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9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0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1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2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3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5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6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7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8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9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1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harts/chart54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ocuments\WeChat Files\bigorange297233061\FileStorage\File\2019-05\"/>
    </mc:Choice>
  </mc:AlternateContent>
  <bookViews>
    <workbookView xWindow="0" yWindow="0" windowWidth="25095" windowHeight="10665" activeTab="1"/>
  </bookViews>
  <sheets>
    <sheet name="气象站数据统计" sheetId="23" r:id="rId1"/>
    <sheet name="测风塔设置一览表" sheetId="22" r:id="rId2"/>
    <sheet name="测风期详表" sheetId="20" r:id="rId3"/>
    <sheet name="缺测时段统计表" sheetId="13" r:id="rId4"/>
    <sheet name="各测风塔轮毂高度相关系数" sheetId="14" r:id="rId5"/>
    <sheet name="湍流强度" sheetId="1" r:id="rId6"/>
    <sheet name="风切变" sheetId="2" r:id="rId7"/>
    <sheet name="空气密度" sheetId="3" r:id="rId8"/>
    <sheet name="历年平均风速直方图" sheetId="15" r:id="rId9"/>
    <sheet name="月平均风速对比" sheetId="4" r:id="rId10"/>
    <sheet name="3tier数据选择" sheetId="16" r:id="rId11"/>
    <sheet name="分扇区相关性分析" sheetId="5" r:id="rId12"/>
    <sheet name="历年平均风速" sheetId="6" r:id="rId13"/>
    <sheet name="分扇区订正表" sheetId="21" r:id="rId14"/>
    <sheet name="同期数据对比" sheetId="17" r:id="rId15"/>
    <sheet name="3771" sheetId="24" r:id="rId16"/>
    <sheet name="3772" sheetId="25" r:id="rId17"/>
    <sheet name="3773" sheetId="26" r:id="rId18"/>
    <sheet name="3774" sheetId="27" r:id="rId19"/>
    <sheet name="总风向风能玫瑰图" sheetId="7" r:id="rId20"/>
    <sheet name="平均风速和风功率密度图" sheetId="8" r:id="rId21"/>
    <sheet name="风速风能频率" sheetId="9" r:id="rId22"/>
    <sheet name="50年一遇最大风速" sheetId="10" r:id="rId23"/>
    <sheet name="功率曲线" sheetId="11" r:id="rId24"/>
    <sheet name="风机间距" sheetId="12" r:id="rId25"/>
    <sheet name="单台发电量成果表" sheetId="18" r:id="rId26"/>
    <sheet name="风况参数表" sheetId="19" r:id="rId27"/>
  </sheets>
  <functionGroups builtInGroupCount="18"/>
  <externalReferences>
    <externalReference r:id="rId28"/>
  </externalReferences>
  <definedNames>
    <definedName name="_xlnm._FilterDatabase" localSheetId="15" hidden="1">'3771'!$A$1:$O$8761</definedName>
    <definedName name="_xlnm._FilterDatabase" localSheetId="16" hidden="1">'3772'!$A$1:$O$8761</definedName>
    <definedName name="_xlnm._FilterDatabase" localSheetId="24" hidden="1">风机间距!$B$2:$H$85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9" i="9" l="1"/>
  <c r="A26" i="4" l="1"/>
  <c r="G87" i="17" l="1"/>
  <c r="G86" i="17"/>
  <c r="G85" i="17"/>
  <c r="G84" i="17"/>
  <c r="D85" i="17"/>
  <c r="D86" i="17"/>
  <c r="D87" i="17"/>
  <c r="D84" i="17"/>
  <c r="D79" i="17" l="1"/>
  <c r="D78" i="17"/>
  <c r="D77" i="17"/>
  <c r="D76" i="17"/>
  <c r="N30" i="19" l="1"/>
  <c r="O29" i="19"/>
  <c r="M29" i="19"/>
  <c r="L29" i="19"/>
  <c r="K29" i="19"/>
  <c r="J29" i="19"/>
  <c r="I29" i="19"/>
  <c r="H29" i="19"/>
  <c r="G29" i="19"/>
  <c r="F29" i="19"/>
  <c r="E29" i="19"/>
  <c r="D29" i="19"/>
  <c r="O28" i="19"/>
  <c r="M28" i="19"/>
  <c r="L28" i="19"/>
  <c r="K28" i="19"/>
  <c r="J28" i="19"/>
  <c r="I28" i="19"/>
  <c r="H28" i="19"/>
  <c r="G28" i="19"/>
  <c r="F28" i="19"/>
  <c r="E28" i="19"/>
  <c r="D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I32" i="18"/>
  <c r="J32" i="18" s="1"/>
  <c r="M31" i="18"/>
  <c r="L31" i="18"/>
  <c r="K31" i="18"/>
  <c r="H31" i="18"/>
  <c r="G31" i="18"/>
  <c r="F31" i="18"/>
  <c r="D31" i="18"/>
  <c r="M30" i="18"/>
  <c r="L30" i="18"/>
  <c r="K30" i="18"/>
  <c r="H30" i="18"/>
  <c r="G30" i="18"/>
  <c r="F30" i="18"/>
  <c r="D30" i="18"/>
  <c r="H29" i="18"/>
  <c r="C51" i="18" s="1"/>
  <c r="G29" i="18"/>
  <c r="C50" i="18" s="1"/>
  <c r="M28" i="18"/>
  <c r="L28" i="18"/>
  <c r="K28" i="18"/>
  <c r="H28" i="18"/>
  <c r="G28" i="18"/>
  <c r="F28" i="18"/>
  <c r="D28" i="18"/>
  <c r="I27" i="18"/>
  <c r="J27" i="18" s="1"/>
  <c r="I26" i="18"/>
  <c r="J26" i="18" s="1"/>
  <c r="I25" i="18"/>
  <c r="J25" i="18" s="1"/>
  <c r="I24" i="18"/>
  <c r="J24" i="18" s="1"/>
  <c r="I23" i="18"/>
  <c r="J23" i="18" s="1"/>
  <c r="I22" i="18"/>
  <c r="J22" i="18" s="1"/>
  <c r="I21" i="18"/>
  <c r="J21" i="18" s="1"/>
  <c r="I20" i="18"/>
  <c r="J20" i="18" s="1"/>
  <c r="I19" i="18"/>
  <c r="J19" i="18" s="1"/>
  <c r="I18" i="18"/>
  <c r="J18" i="18" s="1"/>
  <c r="I17" i="18"/>
  <c r="J17" i="18" s="1"/>
  <c r="I16" i="18"/>
  <c r="J16" i="18" s="1"/>
  <c r="I15" i="18"/>
  <c r="J15" i="18" s="1"/>
  <c r="I14" i="18"/>
  <c r="J14" i="18" s="1"/>
  <c r="I13" i="18"/>
  <c r="J13" i="18" s="1"/>
  <c r="I12" i="18"/>
  <c r="J12" i="18" s="1"/>
  <c r="I11" i="18"/>
  <c r="J11" i="18" s="1"/>
  <c r="I10" i="18"/>
  <c r="J10" i="18" s="1"/>
  <c r="I9" i="18"/>
  <c r="J9" i="18" s="1"/>
  <c r="I8" i="18"/>
  <c r="J8" i="18" s="1"/>
  <c r="I7" i="18"/>
  <c r="J7" i="18" s="1"/>
  <c r="I6" i="18"/>
  <c r="J6" i="18" s="1"/>
  <c r="I5" i="18"/>
  <c r="H21" i="12"/>
  <c r="G21" i="12"/>
  <c r="H85" i="12"/>
  <c r="G85" i="12"/>
  <c r="H20" i="12"/>
  <c r="G20" i="12"/>
  <c r="H84" i="12"/>
  <c r="G84" i="12"/>
  <c r="H83" i="12"/>
  <c r="G83" i="12"/>
  <c r="H82" i="12"/>
  <c r="G82" i="12"/>
  <c r="H81" i="12"/>
  <c r="G81" i="12"/>
  <c r="H80" i="12"/>
  <c r="G80" i="12"/>
  <c r="H79" i="12"/>
  <c r="G79" i="12"/>
  <c r="H78" i="12"/>
  <c r="G78" i="12"/>
  <c r="H77" i="12"/>
  <c r="G77" i="12"/>
  <c r="H76" i="12"/>
  <c r="G76" i="12"/>
  <c r="H75" i="12"/>
  <c r="G75" i="12"/>
  <c r="H74" i="12"/>
  <c r="G74" i="12"/>
  <c r="H73" i="12"/>
  <c r="G73" i="12"/>
  <c r="H72" i="12"/>
  <c r="G72" i="12"/>
  <c r="H71" i="12"/>
  <c r="G71" i="12"/>
  <c r="H70" i="12"/>
  <c r="G70" i="12"/>
  <c r="H69" i="12"/>
  <c r="G69" i="12"/>
  <c r="H68" i="12"/>
  <c r="G68" i="12"/>
  <c r="H67" i="12"/>
  <c r="G67" i="12"/>
  <c r="H66" i="12"/>
  <c r="G66" i="12"/>
  <c r="H65" i="12"/>
  <c r="G65" i="12"/>
  <c r="H64" i="12"/>
  <c r="G64" i="12"/>
  <c r="H63" i="12"/>
  <c r="G63" i="12"/>
  <c r="H62" i="12"/>
  <c r="G62" i="12"/>
  <c r="H61" i="12"/>
  <c r="G61" i="12"/>
  <c r="H60" i="12"/>
  <c r="G60" i="12"/>
  <c r="H59" i="12"/>
  <c r="G59" i="12"/>
  <c r="H58" i="12"/>
  <c r="G58" i="12"/>
  <c r="H57" i="12"/>
  <c r="G57" i="12"/>
  <c r="H56" i="12"/>
  <c r="G56" i="12"/>
  <c r="H55" i="12"/>
  <c r="G55" i="12"/>
  <c r="H54" i="12"/>
  <c r="G54" i="12"/>
  <c r="H53" i="12"/>
  <c r="G53" i="12"/>
  <c r="H52" i="12"/>
  <c r="G52" i="12"/>
  <c r="H51" i="12"/>
  <c r="G51" i="12"/>
  <c r="H50" i="12"/>
  <c r="G50" i="12"/>
  <c r="H87" i="12"/>
  <c r="G87" i="12"/>
  <c r="H49" i="12"/>
  <c r="G49" i="12"/>
  <c r="H48" i="12"/>
  <c r="G48" i="12"/>
  <c r="H47" i="12"/>
  <c r="G47" i="12"/>
  <c r="H46" i="12"/>
  <c r="G46" i="12"/>
  <c r="H45" i="12"/>
  <c r="G45" i="12"/>
  <c r="H44" i="12"/>
  <c r="G44" i="12"/>
  <c r="H43" i="12"/>
  <c r="G43" i="12"/>
  <c r="H42" i="12"/>
  <c r="G42" i="12"/>
  <c r="H41" i="12"/>
  <c r="G41" i="12"/>
  <c r="H40" i="12"/>
  <c r="G40" i="12"/>
  <c r="H39" i="12"/>
  <c r="G39" i="12"/>
  <c r="H38" i="12"/>
  <c r="G38" i="12"/>
  <c r="H37" i="12"/>
  <c r="G37" i="12"/>
  <c r="H36" i="12"/>
  <c r="G36" i="12"/>
  <c r="H35" i="12"/>
  <c r="G35" i="12"/>
  <c r="H86" i="12"/>
  <c r="G86" i="12"/>
  <c r="H34" i="12"/>
  <c r="G34" i="12"/>
  <c r="H33" i="12"/>
  <c r="G33" i="12"/>
  <c r="H32" i="12"/>
  <c r="G32" i="12"/>
  <c r="H31" i="12"/>
  <c r="G31" i="12"/>
  <c r="H30" i="12"/>
  <c r="G30" i="12"/>
  <c r="H29" i="12"/>
  <c r="G29" i="12"/>
  <c r="H28" i="12"/>
  <c r="G28" i="12"/>
  <c r="H27" i="12"/>
  <c r="G27" i="12"/>
  <c r="H26" i="12"/>
  <c r="G26" i="12"/>
  <c r="H25" i="12"/>
  <c r="G25" i="12"/>
  <c r="H24" i="12"/>
  <c r="G24" i="12"/>
  <c r="H23" i="12"/>
  <c r="G23" i="12"/>
  <c r="H22" i="12"/>
  <c r="G22" i="12"/>
  <c r="H19" i="12"/>
  <c r="G19" i="12"/>
  <c r="H18" i="12"/>
  <c r="G18" i="12"/>
  <c r="H17" i="12"/>
  <c r="G17" i="12"/>
  <c r="H16" i="12"/>
  <c r="G16" i="12"/>
  <c r="H15" i="12"/>
  <c r="G15" i="12"/>
  <c r="H14" i="12"/>
  <c r="G14" i="12"/>
  <c r="H13" i="12"/>
  <c r="G13" i="12"/>
  <c r="H12" i="12"/>
  <c r="G12" i="12"/>
  <c r="H11" i="12"/>
  <c r="G11" i="12"/>
  <c r="H10" i="12"/>
  <c r="G10" i="12"/>
  <c r="H9" i="12"/>
  <c r="G9" i="12"/>
  <c r="H8" i="12"/>
  <c r="G8" i="12"/>
  <c r="H7" i="12"/>
  <c r="G7" i="12"/>
  <c r="H6" i="12"/>
  <c r="G6" i="12"/>
  <c r="H5" i="12"/>
  <c r="G5" i="12"/>
  <c r="D3" i="11"/>
  <c r="B3" i="11"/>
  <c r="J1" i="11"/>
  <c r="C30" i="10"/>
  <c r="E30" i="10" s="1"/>
  <c r="P26" i="10"/>
  <c r="P29" i="10" s="1"/>
  <c r="P28" i="10" s="1"/>
  <c r="O4" i="10" s="1"/>
  <c r="S4" i="10" s="1"/>
  <c r="T4" i="10" s="1"/>
  <c r="P25" i="10"/>
  <c r="A15" i="10"/>
  <c r="D19" i="10" s="1"/>
  <c r="E9" i="10"/>
  <c r="G9" i="10" s="1"/>
  <c r="D9" i="10"/>
  <c r="D5" i="10"/>
  <c r="F5" i="10" s="1"/>
  <c r="R4" i="10"/>
  <c r="E4" i="10"/>
  <c r="G4" i="10" s="1"/>
  <c r="D4" i="10"/>
  <c r="F4" i="10" s="1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8" i="9"/>
  <c r="D77" i="9"/>
  <c r="D76" i="9"/>
  <c r="D75" i="9"/>
  <c r="D74" i="9"/>
  <c r="D73" i="9"/>
  <c r="D72" i="9"/>
  <c r="D70" i="9"/>
  <c r="B63" i="9"/>
  <c r="B62" i="9"/>
  <c r="B61" i="9"/>
  <c r="B60" i="9"/>
  <c r="B59" i="9"/>
  <c r="B58" i="9"/>
  <c r="I3" i="9"/>
  <c r="I2" i="8"/>
  <c r="I2" i="9" s="1"/>
  <c r="H2" i="8"/>
  <c r="H2" i="9" s="1"/>
  <c r="G2" i="8"/>
  <c r="G2" i="9" s="1"/>
  <c r="F2" i="8"/>
  <c r="F2" i="9" s="1"/>
  <c r="E2" i="8"/>
  <c r="E2" i="9" s="1"/>
  <c r="D2" i="8"/>
  <c r="D2" i="9" s="1"/>
  <c r="C2" i="8"/>
  <c r="C2" i="9" s="1"/>
  <c r="B2" i="8"/>
  <c r="B2" i="9" s="1"/>
  <c r="D69" i="17"/>
  <c r="D68" i="17"/>
  <c r="D67" i="17"/>
  <c r="D66" i="17"/>
  <c r="C18" i="17"/>
  <c r="B18" i="17"/>
  <c r="G119" i="6"/>
  <c r="D119" i="6"/>
  <c r="G118" i="6"/>
  <c r="D118" i="6"/>
  <c r="G117" i="6"/>
  <c r="D117" i="6"/>
  <c r="G116" i="6"/>
  <c r="D116" i="6"/>
  <c r="G90" i="6"/>
  <c r="F90" i="6"/>
  <c r="I90" i="6" s="1"/>
  <c r="F89" i="6"/>
  <c r="I89" i="6" s="1"/>
  <c r="F88" i="6"/>
  <c r="I88" i="6" s="1"/>
  <c r="C47" i="6"/>
  <c r="C46" i="6"/>
  <c r="C45" i="6"/>
  <c r="C44" i="6"/>
  <c r="F43" i="6"/>
  <c r="C43" i="6"/>
  <c r="F42" i="6"/>
  <c r="C42" i="6"/>
  <c r="F41" i="6"/>
  <c r="C41" i="6"/>
  <c r="F40" i="6"/>
  <c r="C40" i="6"/>
  <c r="F39" i="6"/>
  <c r="C39" i="6"/>
  <c r="F38" i="6"/>
  <c r="C38" i="6"/>
  <c r="F37" i="6"/>
  <c r="C37" i="6"/>
  <c r="F36" i="6"/>
  <c r="C36" i="6"/>
  <c r="F35" i="6"/>
  <c r="C35" i="6"/>
  <c r="F34" i="6"/>
  <c r="C34" i="6"/>
  <c r="F33" i="6"/>
  <c r="C33" i="6"/>
  <c r="F32" i="6"/>
  <c r="C32" i="6"/>
  <c r="F31" i="6"/>
  <c r="C31" i="6"/>
  <c r="F30" i="6"/>
  <c r="E30" i="6"/>
  <c r="C30" i="6"/>
  <c r="B30" i="6"/>
  <c r="J19" i="6"/>
  <c r="I19" i="6"/>
  <c r="H19" i="6"/>
  <c r="G19" i="6"/>
  <c r="J18" i="6"/>
  <c r="I18" i="6"/>
  <c r="H18" i="6"/>
  <c r="G18" i="6"/>
  <c r="J17" i="6"/>
  <c r="I17" i="6"/>
  <c r="H17" i="6"/>
  <c r="G17" i="6"/>
  <c r="J16" i="6"/>
  <c r="I16" i="6"/>
  <c r="H16" i="6"/>
  <c r="G16" i="6"/>
  <c r="E1" i="6"/>
  <c r="J1" i="6" s="1"/>
  <c r="D1" i="6"/>
  <c r="I1" i="6" s="1"/>
  <c r="C1" i="6"/>
  <c r="H1" i="6" s="1"/>
  <c r="B1" i="6"/>
  <c r="G1" i="6" s="1"/>
  <c r="G195" i="5"/>
  <c r="F195" i="5"/>
  <c r="G194" i="5"/>
  <c r="F194" i="5"/>
  <c r="G193" i="5"/>
  <c r="F193" i="5"/>
  <c r="G192" i="5"/>
  <c r="F192" i="5"/>
  <c r="G191" i="5"/>
  <c r="F191" i="5"/>
  <c r="G190" i="5"/>
  <c r="F190" i="5"/>
  <c r="G189" i="5"/>
  <c r="F189" i="5"/>
  <c r="G188" i="5"/>
  <c r="F188" i="5"/>
  <c r="G187" i="5"/>
  <c r="F187" i="5"/>
  <c r="G186" i="5"/>
  <c r="F186" i="5"/>
  <c r="G185" i="5"/>
  <c r="F185" i="5"/>
  <c r="G184" i="5"/>
  <c r="F184" i="5"/>
  <c r="G183" i="5"/>
  <c r="F183" i="5"/>
  <c r="G182" i="5"/>
  <c r="F182" i="5"/>
  <c r="G181" i="5"/>
  <c r="F181" i="5"/>
  <c r="G180" i="5"/>
  <c r="F180" i="5"/>
  <c r="G179" i="5"/>
  <c r="F179" i="5"/>
  <c r="G170" i="5"/>
  <c r="F170" i="5"/>
  <c r="G169" i="5"/>
  <c r="F169" i="5"/>
  <c r="G168" i="5"/>
  <c r="F168" i="5"/>
  <c r="G167" i="5"/>
  <c r="F167" i="5"/>
  <c r="G166" i="5"/>
  <c r="F166" i="5"/>
  <c r="G165" i="5"/>
  <c r="F165" i="5"/>
  <c r="G164" i="5"/>
  <c r="F164" i="5"/>
  <c r="G163" i="5"/>
  <c r="F163" i="5"/>
  <c r="G162" i="5"/>
  <c r="F162" i="5"/>
  <c r="G161" i="5"/>
  <c r="F161" i="5"/>
  <c r="G160" i="5"/>
  <c r="F160" i="5"/>
  <c r="G159" i="5"/>
  <c r="F159" i="5"/>
  <c r="G158" i="5"/>
  <c r="F158" i="5"/>
  <c r="G157" i="5"/>
  <c r="F157" i="5"/>
  <c r="G156" i="5"/>
  <c r="F156" i="5"/>
  <c r="G155" i="5"/>
  <c r="F155" i="5"/>
  <c r="G154" i="5"/>
  <c r="F154" i="5"/>
  <c r="G145" i="5"/>
  <c r="F145" i="5"/>
  <c r="G144" i="5"/>
  <c r="F144" i="5"/>
  <c r="G143" i="5"/>
  <c r="F143" i="5"/>
  <c r="G142" i="5"/>
  <c r="F142" i="5"/>
  <c r="G141" i="5"/>
  <c r="F141" i="5"/>
  <c r="G140" i="5"/>
  <c r="F140" i="5"/>
  <c r="G139" i="5"/>
  <c r="F139" i="5"/>
  <c r="G138" i="5"/>
  <c r="F138" i="5"/>
  <c r="G137" i="5"/>
  <c r="F137" i="5"/>
  <c r="G136" i="5"/>
  <c r="F136" i="5"/>
  <c r="G135" i="5"/>
  <c r="F135" i="5"/>
  <c r="G134" i="5"/>
  <c r="F134" i="5"/>
  <c r="G133" i="5"/>
  <c r="F133" i="5"/>
  <c r="G132" i="5"/>
  <c r="F132" i="5"/>
  <c r="G131" i="5"/>
  <c r="F131" i="5"/>
  <c r="G130" i="5"/>
  <c r="F130" i="5"/>
  <c r="G129" i="5"/>
  <c r="F129" i="5"/>
  <c r="G120" i="5"/>
  <c r="F120" i="5"/>
  <c r="G119" i="5"/>
  <c r="F119" i="5"/>
  <c r="G118" i="5"/>
  <c r="F118" i="5"/>
  <c r="G117" i="5"/>
  <c r="F117" i="5"/>
  <c r="G116" i="5"/>
  <c r="F116" i="5"/>
  <c r="G115" i="5"/>
  <c r="F115" i="5"/>
  <c r="G114" i="5"/>
  <c r="F114" i="5"/>
  <c r="G113" i="5"/>
  <c r="F113" i="5"/>
  <c r="G112" i="5"/>
  <c r="F112" i="5"/>
  <c r="G111" i="5"/>
  <c r="F111" i="5"/>
  <c r="G110" i="5"/>
  <c r="F110" i="5"/>
  <c r="G109" i="5"/>
  <c r="F109" i="5"/>
  <c r="G108" i="5"/>
  <c r="F108" i="5"/>
  <c r="G107" i="5"/>
  <c r="F107" i="5"/>
  <c r="G106" i="5"/>
  <c r="F106" i="5"/>
  <c r="G105" i="5"/>
  <c r="F105" i="5"/>
  <c r="G104" i="5"/>
  <c r="F104" i="5"/>
  <c r="G95" i="5"/>
  <c r="F95" i="5"/>
  <c r="G94" i="5"/>
  <c r="F94" i="5"/>
  <c r="G93" i="5"/>
  <c r="F93" i="5"/>
  <c r="G92" i="5"/>
  <c r="F92" i="5"/>
  <c r="G91" i="5"/>
  <c r="F91" i="5"/>
  <c r="G90" i="5"/>
  <c r="F90" i="5"/>
  <c r="G89" i="5"/>
  <c r="F89" i="5"/>
  <c r="G88" i="5"/>
  <c r="F88" i="5"/>
  <c r="G87" i="5"/>
  <c r="F87" i="5"/>
  <c r="G86" i="5"/>
  <c r="F86" i="5"/>
  <c r="G85" i="5"/>
  <c r="F85" i="5"/>
  <c r="G84" i="5"/>
  <c r="F84" i="5"/>
  <c r="G83" i="5"/>
  <c r="F83" i="5"/>
  <c r="G82" i="5"/>
  <c r="F82" i="5"/>
  <c r="G81" i="5"/>
  <c r="F81" i="5"/>
  <c r="G80" i="5"/>
  <c r="F80" i="5"/>
  <c r="G79" i="5"/>
  <c r="F79" i="5"/>
  <c r="G70" i="5"/>
  <c r="F70" i="5"/>
  <c r="G69" i="5"/>
  <c r="F69" i="5"/>
  <c r="G68" i="5"/>
  <c r="F68" i="5"/>
  <c r="G67" i="5"/>
  <c r="F67" i="5"/>
  <c r="G66" i="5"/>
  <c r="F66" i="5"/>
  <c r="G65" i="5"/>
  <c r="F65" i="5"/>
  <c r="G64" i="5"/>
  <c r="F64" i="5"/>
  <c r="G63" i="5"/>
  <c r="F63" i="5"/>
  <c r="G62" i="5"/>
  <c r="F62" i="5"/>
  <c r="G61" i="5"/>
  <c r="F61" i="5"/>
  <c r="G60" i="5"/>
  <c r="F60" i="5"/>
  <c r="G59" i="5"/>
  <c r="F59" i="5"/>
  <c r="G58" i="5"/>
  <c r="F58" i="5"/>
  <c r="G57" i="5"/>
  <c r="F57" i="5"/>
  <c r="G56" i="5"/>
  <c r="F56" i="5"/>
  <c r="G55" i="5"/>
  <c r="F55" i="5"/>
  <c r="G54" i="5"/>
  <c r="F54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G35" i="5"/>
  <c r="F35" i="5"/>
  <c r="G34" i="5"/>
  <c r="F34" i="5"/>
  <c r="G33" i="5"/>
  <c r="F33" i="5"/>
  <c r="G32" i="5"/>
  <c r="F32" i="5"/>
  <c r="G31" i="5"/>
  <c r="F31" i="5"/>
  <c r="G30" i="5"/>
  <c r="F30" i="5"/>
  <c r="G29" i="5"/>
  <c r="F29" i="5"/>
  <c r="G20" i="5"/>
  <c r="F20" i="5"/>
  <c r="G19" i="5"/>
  <c r="F19" i="5"/>
  <c r="G18" i="5"/>
  <c r="F18" i="5"/>
  <c r="G17" i="5"/>
  <c r="F17" i="5"/>
  <c r="G16" i="5"/>
  <c r="F16" i="5"/>
  <c r="G15" i="5"/>
  <c r="F15" i="5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4" i="5"/>
  <c r="F4" i="5"/>
  <c r="C121" i="4"/>
  <c r="Q121" i="4" s="1"/>
  <c r="Q81" i="4"/>
  <c r="C81" i="4"/>
  <c r="AW81" i="4" s="1"/>
  <c r="E41" i="4"/>
  <c r="C41" i="4"/>
  <c r="A7" i="16" s="1"/>
  <c r="C1" i="4"/>
  <c r="A4" i="16" s="1"/>
  <c r="AQ151" i="15"/>
  <c r="AC151" i="15"/>
  <c r="O151" i="15"/>
  <c r="A151" i="15"/>
  <c r="AQ101" i="15"/>
  <c r="AC101" i="15"/>
  <c r="O101" i="15"/>
  <c r="A101" i="15"/>
  <c r="AQ51" i="15"/>
  <c r="AC51" i="15"/>
  <c r="O51" i="15"/>
  <c r="A51" i="15"/>
  <c r="AQ1" i="15"/>
  <c r="AC1" i="15"/>
  <c r="O1" i="15"/>
  <c r="A1" i="15"/>
  <c r="B34" i="3"/>
  <c r="B33" i="3"/>
  <c r="B32" i="3"/>
  <c r="B31" i="3"/>
  <c r="B30" i="3"/>
  <c r="B29" i="3"/>
  <c r="E19" i="3"/>
  <c r="G13" i="3"/>
  <c r="G11" i="3"/>
  <c r="J3" i="3"/>
  <c r="P4" i="10" s="1"/>
  <c r="C3" i="3"/>
  <c r="G3" i="3" s="1"/>
  <c r="H3" i="3" s="1"/>
  <c r="N33" i="2"/>
  <c r="A32" i="2"/>
  <c r="A26" i="2"/>
  <c r="A20" i="2"/>
  <c r="A14" i="2"/>
  <c r="A8" i="2"/>
  <c r="A3" i="2"/>
  <c r="E97" i="1"/>
  <c r="D97" i="1"/>
  <c r="C97" i="1"/>
  <c r="B97" i="1"/>
  <c r="E65" i="1"/>
  <c r="D65" i="1"/>
  <c r="C65" i="1"/>
  <c r="B65" i="1"/>
  <c r="F36" i="1"/>
  <c r="E36" i="1"/>
  <c r="D36" i="1"/>
  <c r="C36" i="1"/>
  <c r="B36" i="1"/>
  <c r="F31" i="1"/>
  <c r="E31" i="1"/>
  <c r="D31" i="1"/>
  <c r="C31" i="1"/>
  <c r="B31" i="1"/>
  <c r="F30" i="1"/>
  <c r="E30" i="1"/>
  <c r="D30" i="1"/>
  <c r="C30" i="1"/>
  <c r="B30" i="1"/>
  <c r="U19" i="1"/>
  <c r="T19" i="1"/>
  <c r="S19" i="1"/>
  <c r="R19" i="1"/>
  <c r="U2" i="1"/>
  <c r="T2" i="1"/>
  <c r="S2" i="1"/>
  <c r="R2" i="1"/>
  <c r="U1" i="1"/>
  <c r="T1" i="1"/>
  <c r="S1" i="1"/>
  <c r="R1" i="1"/>
  <c r="D4" i="14"/>
  <c r="C4" i="14"/>
  <c r="B4" i="14"/>
  <c r="C3" i="14"/>
  <c r="B3" i="14"/>
  <c r="B2" i="14"/>
  <c r="N123" i="13"/>
  <c r="N122" i="13"/>
  <c r="N121" i="13"/>
  <c r="N120" i="13"/>
  <c r="N119" i="13"/>
  <c r="N118" i="13"/>
  <c r="N117" i="13"/>
  <c r="N116" i="13"/>
  <c r="N115" i="13"/>
  <c r="N114" i="13"/>
  <c r="N113" i="13"/>
  <c r="N112" i="13"/>
  <c r="N111" i="13"/>
  <c r="N110" i="13"/>
  <c r="N109" i="13"/>
  <c r="N108" i="13"/>
  <c r="N107" i="13"/>
  <c r="N106" i="13"/>
  <c r="N105" i="13"/>
  <c r="N104" i="13"/>
  <c r="N103" i="13"/>
  <c r="N102" i="13"/>
  <c r="N101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7" i="13"/>
  <c r="N86" i="13"/>
  <c r="Q22" i="13"/>
  <c r="P22" i="13"/>
  <c r="Q21" i="13"/>
  <c r="P21" i="13"/>
  <c r="Q20" i="13"/>
  <c r="P20" i="13"/>
  <c r="Q19" i="13"/>
  <c r="P19" i="13"/>
  <c r="Q18" i="13"/>
  <c r="P18" i="13"/>
  <c r="Q17" i="13"/>
  <c r="P17" i="13"/>
  <c r="Q16" i="13"/>
  <c r="P16" i="13"/>
  <c r="Q15" i="13"/>
  <c r="P15" i="13"/>
  <c r="Q14" i="13"/>
  <c r="P14" i="13"/>
  <c r="Q13" i="13"/>
  <c r="P13" i="13"/>
  <c r="Q12" i="13"/>
  <c r="P12" i="13"/>
  <c r="Q11" i="13"/>
  <c r="P11" i="13"/>
  <c r="Q10" i="13"/>
  <c r="P10" i="13"/>
  <c r="Q9" i="13"/>
  <c r="P9" i="13"/>
  <c r="Q8" i="13"/>
  <c r="P8" i="13"/>
  <c r="Q7" i="13"/>
  <c r="P7" i="13"/>
  <c r="Q6" i="13"/>
  <c r="P6" i="13"/>
  <c r="Q5" i="13"/>
  <c r="P5" i="13"/>
  <c r="Q4" i="13"/>
  <c r="P4" i="13"/>
  <c r="Q3" i="13"/>
  <c r="P3" i="1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B105" i="23"/>
  <c r="N60" i="23"/>
  <c r="M60" i="23"/>
  <c r="L60" i="23"/>
  <c r="K60" i="23"/>
  <c r="J60" i="23"/>
  <c r="I60" i="23"/>
  <c r="H60" i="23"/>
  <c r="G60" i="23"/>
  <c r="F60" i="23"/>
  <c r="E60" i="23"/>
  <c r="D60" i="23"/>
  <c r="C60" i="23"/>
  <c r="B60" i="23"/>
  <c r="N59" i="23"/>
  <c r="M59" i="23"/>
  <c r="L59" i="23"/>
  <c r="K59" i="23"/>
  <c r="J59" i="23"/>
  <c r="I59" i="23"/>
  <c r="H59" i="23"/>
  <c r="G59" i="23"/>
  <c r="F59" i="23"/>
  <c r="E59" i="23"/>
  <c r="D59" i="23"/>
  <c r="C59" i="23"/>
  <c r="B59" i="23"/>
  <c r="N58" i="23"/>
  <c r="M58" i="23"/>
  <c r="L58" i="23"/>
  <c r="K58" i="23"/>
  <c r="J58" i="23"/>
  <c r="I58" i="23"/>
  <c r="H58" i="23"/>
  <c r="G58" i="23"/>
  <c r="F58" i="23"/>
  <c r="E58" i="23"/>
  <c r="D58" i="23"/>
  <c r="C58" i="23"/>
  <c r="B58" i="23"/>
  <c r="N3" i="23"/>
  <c r="AG41" i="4" l="1"/>
  <c r="E121" i="4"/>
  <c r="A81" i="4"/>
  <c r="AG121" i="4"/>
  <c r="AW121" i="4"/>
  <c r="N29" i="19"/>
  <c r="E81" i="4"/>
  <c r="A10" i="16"/>
  <c r="F46" i="6"/>
  <c r="G88" i="6"/>
  <c r="N28" i="19"/>
  <c r="A41" i="4"/>
  <c r="AG81" i="4"/>
  <c r="F45" i="6"/>
  <c r="H89" i="6"/>
  <c r="C19" i="10"/>
  <c r="A121" i="4"/>
  <c r="I28" i="18"/>
  <c r="I37" i="8"/>
  <c r="AW41" i="4"/>
  <c r="A13" i="16"/>
  <c r="F44" i="6"/>
  <c r="H88" i="6"/>
  <c r="H90" i="6"/>
  <c r="B37" i="8"/>
  <c r="C37" i="8"/>
  <c r="E1" i="4"/>
  <c r="D37" i="8"/>
  <c r="I30" i="18"/>
  <c r="G89" i="6"/>
  <c r="E37" i="8"/>
  <c r="I31" i="18"/>
  <c r="F37" i="8"/>
  <c r="E5" i="10"/>
  <c r="G5" i="10" s="1"/>
  <c r="G37" i="8"/>
  <c r="J5" i="18"/>
  <c r="I29" i="18"/>
  <c r="C52" i="18" s="1"/>
  <c r="C53" i="18" s="1"/>
  <c r="C54" i="18" s="1"/>
  <c r="Q41" i="4"/>
  <c r="H37" i="8"/>
  <c r="J31" i="18" l="1"/>
  <c r="J30" i="18"/>
  <c r="J28" i="18"/>
</calcChain>
</file>

<file path=xl/sharedStrings.xml><?xml version="1.0" encoding="utf-8"?>
<sst xmlns="http://schemas.openxmlformats.org/spreadsheetml/2006/main" count="3813" uniqueCount="1066">
  <si>
    <t>风向</t>
  </si>
  <si>
    <t>扇区</t>
  </si>
  <si>
    <t>高度</t>
  </si>
  <si>
    <t>N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</si>
  <si>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</si>
  <si>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</si>
  <si>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</si>
  <si>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</si>
  <si>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</si>
  <si>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</si>
  <si>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</si>
  <si>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</si>
  <si>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</si>
  <si>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</si>
  <si>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</si>
  <si>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W</t>
  </si>
  <si>
    <t>WNW</t>
  </si>
  <si>
    <t>NW</t>
  </si>
  <si>
    <t>NNW</t>
  </si>
  <si>
    <t>合计</t>
  </si>
  <si>
    <t>风速段</t>
  </si>
  <si>
    <r>
      <t>0.6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1.5</t>
    </r>
  </si>
  <si>
    <r>
      <t>1.6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2.5</t>
    </r>
  </si>
  <si>
    <r>
      <t>2.6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3.5</t>
    </r>
  </si>
  <si>
    <r>
      <t>3.6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4.5</t>
    </r>
  </si>
  <si>
    <r>
      <t>4.6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5.5</t>
    </r>
  </si>
  <si>
    <r>
      <t>5.6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6.5</t>
    </r>
  </si>
  <si>
    <r>
      <t>6.6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7.5</t>
    </r>
  </si>
  <si>
    <r>
      <t>7.6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8.5</t>
    </r>
  </si>
  <si>
    <r>
      <t>8.6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9.5</t>
    </r>
  </si>
  <si>
    <r>
      <t>9.6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10.5</t>
    </r>
  </si>
  <si>
    <r>
      <t>10.6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11.5</t>
    </r>
  </si>
  <si>
    <r>
      <t>11.6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12.5</t>
    </r>
  </si>
  <si>
    <r>
      <t>12.6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13.5</t>
    </r>
  </si>
  <si>
    <r>
      <t>13.6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14.5</t>
    </r>
  </si>
  <si>
    <r>
      <t>14.6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15.5</t>
    </r>
  </si>
  <si>
    <r>
      <t>15.6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16.5</t>
    </r>
  </si>
  <si>
    <r>
      <t>16.6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17.5</t>
    </r>
  </si>
  <si>
    <r>
      <t>17.6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18.5</t>
    </r>
  </si>
  <si>
    <r>
      <t>18.6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19.5</t>
    </r>
  </si>
  <si>
    <r>
      <t>19.6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20.5</t>
    </r>
  </si>
  <si>
    <r>
      <t>20.6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21.5</t>
    </r>
  </si>
  <si>
    <r>
      <t>21.6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22.5</t>
    </r>
  </si>
  <si>
    <r>
      <t>22.6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23.5</t>
    </r>
  </si>
  <si>
    <r>
      <t>23.6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24.5</t>
    </r>
  </si>
  <si>
    <r>
      <t>15m/s</t>
    </r>
    <r>
      <rPr>
        <sz val="10.5"/>
        <color theme="1"/>
        <rFont val="宋体"/>
        <family val="3"/>
        <charset val="134"/>
      </rPr>
      <t>风速段</t>
    </r>
  </si>
  <si>
    <t>测风塔</t>
  </si>
  <si>
    <t>测风高度</t>
  </si>
  <si>
    <r>
      <t>平均风速</t>
    </r>
    <r>
      <rPr>
        <sz val="10.5"/>
        <color theme="1"/>
        <rFont val="Times New Roman"/>
        <family val="1"/>
      </rPr>
      <t>(m/s)</t>
    </r>
  </si>
  <si>
    <t>10m</t>
  </si>
  <si>
    <t>80m</t>
  </si>
  <si>
    <t>70m</t>
  </si>
  <si>
    <t>50m</t>
  </si>
  <si>
    <t>30m</t>
  </si>
  <si>
    <t>每百米降温℃</t>
    <phoneticPr fontId="6" type="noConversion"/>
  </si>
  <si>
    <t>场址与气象站高差</t>
    <phoneticPr fontId="6" type="noConversion"/>
  </si>
  <si>
    <t>气象站多年平均温度</t>
    <phoneticPr fontId="6" type="noConversion"/>
  </si>
  <si>
    <t>场址推测多年平均温度</t>
    <phoneticPr fontId="6" type="noConversion"/>
  </si>
  <si>
    <t>风电场空气密度</t>
    <phoneticPr fontId="6" type="noConversion"/>
  </si>
  <si>
    <t>气象站海拔</t>
    <phoneticPr fontId="6" type="noConversion"/>
  </si>
  <si>
    <t>场址轮毂高度海拔</t>
    <phoneticPr fontId="6" type="noConversion"/>
  </si>
  <si>
    <t>#</t>
  </si>
  <si>
    <t>Year</t>
  </si>
  <si>
    <t>Possible</t>
  </si>
  <si>
    <t>Valid</t>
  </si>
  <si>
    <t>Recovery</t>
  </si>
  <si>
    <t>Mean</t>
  </si>
  <si>
    <t>Median</t>
  </si>
  <si>
    <t>Min</t>
  </si>
  <si>
    <t>Max</t>
  </si>
  <si>
    <t>Std. Dev.</t>
  </si>
  <si>
    <t>Weibull k</t>
  </si>
  <si>
    <t>Weibull c</t>
  </si>
  <si>
    <t>Data Points</t>
  </si>
  <si>
    <t>Rate (%)</t>
  </si>
  <si>
    <t>(m/s)</t>
  </si>
  <si>
    <t>All Data</t>
  </si>
  <si>
    <t>Mean of monthly means</t>
  </si>
  <si>
    <t>Hour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</si>
  <si>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</si>
  <si>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</si>
  <si>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</si>
  <si>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</si>
  <si>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</si>
  <si>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</si>
  <si>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</si>
  <si>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</si>
  <si>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</si>
  <si>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</si>
  <si>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</si>
  <si>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</si>
  <si>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All</t>
  </si>
  <si>
    <t>00:00 - 01:00</t>
  </si>
  <si>
    <t>01:00 - 02:00</t>
  </si>
  <si>
    <t>02:00 - 03:00</t>
  </si>
  <si>
    <t>03:00 - 04:00</t>
  </si>
  <si>
    <t>04:00 - 05:00</t>
  </si>
  <si>
    <t>05:00 - 06:00</t>
  </si>
  <si>
    <t>06:00 - 07:00</t>
  </si>
  <si>
    <t>07:00 - 08:00</t>
  </si>
  <si>
    <t>08:00 - 09:00</t>
  </si>
  <si>
    <t>09:00 - 10:00</t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</si>
  <si>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</si>
  <si>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</si>
  <si>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</si>
  <si>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</si>
  <si>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</si>
  <si>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</si>
  <si>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</si>
  <si>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</si>
  <si>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</si>
  <si>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</si>
  <si>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</si>
  <si>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</si>
  <si>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</si>
  <si>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23:00 - 24:00</t>
  </si>
  <si>
    <t>一月</t>
    <phoneticPr fontId="6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</si>
  <si>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</si>
  <si>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</si>
  <si>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</si>
  <si>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</si>
  <si>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</si>
  <si>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</si>
  <si>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</si>
  <si>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</si>
  <si>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</si>
  <si>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</si>
  <si>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</si>
  <si>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Time</t>
  </si>
  <si>
    <t>Best-fit</t>
  </si>
  <si>
    <t>R2</t>
  </si>
  <si>
    <t>Steps</t>
  </si>
  <si>
    <t>Intercept</t>
  </si>
  <si>
    <t>Slope</t>
  </si>
  <si>
    <t>Sector</t>
  </si>
  <si>
    <t>年份</t>
  </si>
  <si>
    <r>
      <t>近</t>
    </r>
    <r>
      <rPr>
        <sz val="11"/>
        <color rgb="FF000000"/>
        <rFont val="Times New Roman"/>
        <family val="1"/>
      </rPr>
      <t>10</t>
    </r>
    <r>
      <rPr>
        <sz val="11"/>
        <color rgb="FF000000"/>
        <rFont val="宋体"/>
        <family val="3"/>
        <charset val="134"/>
      </rPr>
      <t>年</t>
    </r>
  </si>
  <si>
    <r>
      <t>近</t>
    </r>
    <r>
      <rPr>
        <sz val="11"/>
        <color rgb="FF000000"/>
        <rFont val="Times New Roman"/>
        <family val="1"/>
      </rPr>
      <t>20</t>
    </r>
    <r>
      <rPr>
        <sz val="11"/>
        <color rgb="FF000000"/>
        <rFont val="宋体"/>
        <family val="3"/>
        <charset val="134"/>
      </rPr>
      <t>年</t>
    </r>
  </si>
  <si>
    <r>
      <t>近</t>
    </r>
    <r>
      <rPr>
        <sz val="11"/>
        <color rgb="FF000000"/>
        <rFont val="Times New Roman"/>
        <family val="1"/>
      </rPr>
      <t>30</t>
    </r>
    <r>
      <rPr>
        <sz val="11"/>
        <color rgb="FF000000"/>
        <rFont val="宋体"/>
        <family val="3"/>
        <charset val="134"/>
      </rPr>
      <t>年</t>
    </r>
  </si>
  <si>
    <r>
      <t>风能频率（</t>
    </r>
    <r>
      <rPr>
        <sz val="10.5"/>
        <color theme="1"/>
        <rFont val="Times New Roman"/>
        <family val="1"/>
      </rPr>
      <t>%</t>
    </r>
    <r>
      <rPr>
        <sz val="10.5"/>
        <color theme="1"/>
        <rFont val="宋体"/>
        <family val="3"/>
        <charset val="134"/>
      </rPr>
      <t>）</t>
    </r>
  </si>
  <si>
    <t>月份</t>
  </si>
  <si>
    <t>平均</t>
  </si>
  <si>
    <t>时刻</t>
  </si>
  <si>
    <r>
      <t>平均风功率密度</t>
    </r>
    <r>
      <rPr>
        <sz val="10.5"/>
        <color theme="1"/>
        <rFont val="Times New Roman"/>
        <family val="1"/>
      </rPr>
      <t>(W/m2)</t>
    </r>
  </si>
  <si>
    <r>
      <t>风速频率（</t>
    </r>
    <r>
      <rPr>
        <sz val="10.5"/>
        <color theme="1"/>
        <rFont val="Times New Roman"/>
        <family val="1"/>
      </rPr>
      <t>%</t>
    </r>
    <r>
      <rPr>
        <sz val="10.5"/>
        <color theme="1"/>
        <rFont val="宋体"/>
        <family val="3"/>
        <charset val="134"/>
      </rPr>
      <t>）</t>
    </r>
  </si>
  <si>
    <t>&lt;0.5</t>
  </si>
  <si>
    <r>
      <t>24.6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25.5</t>
    </r>
  </si>
  <si>
    <t>&gt;25.5</t>
  </si>
  <si>
    <t>Bin Endpoints (m/s)</t>
  </si>
  <si>
    <t>Occurrences</t>
  </si>
  <si>
    <t>Lower</t>
  </si>
  <si>
    <t>Upper</t>
  </si>
  <si>
    <r>
      <t>W/m</t>
    </r>
    <r>
      <rPr>
        <vertAlign val="superscript"/>
        <sz val="11"/>
        <color theme="1"/>
        <rFont val="宋体"/>
        <family val="2"/>
        <charset val="134"/>
        <scheme val="minor"/>
      </rPr>
      <t>2</t>
    </r>
    <phoneticPr fontId="6" type="noConversion"/>
  </si>
  <si>
    <r>
      <t>表</t>
    </r>
    <r>
      <rPr>
        <b/>
        <sz val="12"/>
        <color rgb="FF000000"/>
        <rFont val="Times New Roman"/>
        <family val="1"/>
      </rPr>
      <t xml:space="preserve">2.6.4-2  </t>
    </r>
    <r>
      <rPr>
        <b/>
        <sz val="12"/>
        <color rgb="FF000000"/>
        <rFont val="宋体"/>
        <family val="3"/>
        <charset val="134"/>
      </rPr>
      <t>代表测风塔</t>
    </r>
    <r>
      <rPr>
        <b/>
        <sz val="12"/>
        <color rgb="FF000000"/>
        <rFont val="Times New Roman"/>
        <family val="1"/>
      </rPr>
      <t>80m</t>
    </r>
    <r>
      <rPr>
        <b/>
        <sz val="12"/>
        <color rgb="FF000000"/>
        <rFont val="宋体"/>
        <family val="3"/>
        <charset val="134"/>
      </rPr>
      <t>高度各风速等级小时数</t>
    </r>
    <r>
      <rPr>
        <b/>
        <sz val="12"/>
        <color rgb="FF000000"/>
        <rFont val="Times New Roman"/>
        <family val="1"/>
      </rPr>
      <t>(h)</t>
    </r>
  </si>
  <si>
    <r>
      <t>小时数</t>
    </r>
    <r>
      <rPr>
        <sz val="10.5"/>
        <color theme="1"/>
        <rFont val="Times New Roman"/>
        <family val="1"/>
      </rPr>
      <t>(h)</t>
    </r>
  </si>
  <si>
    <t>风速</t>
  </si>
  <si>
    <t>集中区段</t>
  </si>
  <si>
    <t>风能</t>
  </si>
  <si>
    <t>有效</t>
  </si>
  <si>
    <t>风速频率</t>
  </si>
  <si>
    <t>风能频率</t>
  </si>
  <si>
    <t>满发</t>
  </si>
  <si>
    <r>
      <t>表</t>
    </r>
    <r>
      <rPr>
        <b/>
        <sz val="12"/>
        <color rgb="FF000000"/>
        <rFont val="Times New Roman"/>
        <family val="1"/>
      </rPr>
      <t>2.6.5-2</t>
    </r>
    <r>
      <rPr>
        <b/>
        <sz val="12"/>
        <color rgb="FF000000"/>
        <rFont val="宋体"/>
        <family val="3"/>
        <charset val="134"/>
      </rPr>
      <t>经验公式求得五十年一遇最大风速、极大风速</t>
    </r>
  </si>
  <si>
    <t>测</t>
  </si>
  <si>
    <t>风塔</t>
  </si>
  <si>
    <r>
      <t>高度</t>
    </r>
    <r>
      <rPr>
        <sz val="11"/>
        <color theme="1"/>
        <rFont val="Times New Roman"/>
        <family val="1"/>
      </rPr>
      <t>(m)</t>
    </r>
  </si>
  <si>
    <r>
      <t>平均风速</t>
    </r>
    <r>
      <rPr>
        <sz val="11"/>
        <color theme="1"/>
        <rFont val="Times New Roman"/>
        <family val="1"/>
      </rPr>
      <t>(m/s)</t>
    </r>
  </si>
  <si>
    <r>
      <t>最大风速</t>
    </r>
    <r>
      <rPr>
        <sz val="11"/>
        <color theme="1"/>
        <rFont val="Times New Roman"/>
        <family val="1"/>
      </rPr>
      <t>(m/s)</t>
    </r>
  </si>
  <si>
    <r>
      <t>极大风速</t>
    </r>
    <r>
      <rPr>
        <sz val="11"/>
        <color theme="1"/>
        <rFont val="Times New Roman"/>
        <family val="1"/>
      </rPr>
      <t>(m/s)</t>
    </r>
  </si>
  <si>
    <r>
      <t>标准空气密度下最大风速</t>
    </r>
    <r>
      <rPr>
        <sz val="11"/>
        <color theme="1"/>
        <rFont val="Times New Roman"/>
        <family val="1"/>
      </rPr>
      <t>(m/s)</t>
    </r>
  </si>
  <si>
    <r>
      <t>标准空气密度下极大风速</t>
    </r>
    <r>
      <rPr>
        <sz val="11"/>
        <color theme="1"/>
        <rFont val="Times New Roman"/>
        <family val="1"/>
      </rPr>
      <t>(m/s)</t>
    </r>
  </si>
  <si>
    <t>现场空气密度</t>
    <phoneticPr fontId="6" type="noConversion"/>
  </si>
  <si>
    <t>现场风切变</t>
    <phoneticPr fontId="6" type="noConversion"/>
  </si>
  <si>
    <t>建筑物结构荷载规范</t>
    <phoneticPr fontId="6" type="noConversion"/>
  </si>
  <si>
    <t>10m高度50年一遇风速</t>
    <phoneticPr fontId="6" type="noConversion"/>
  </si>
  <si>
    <r>
      <t>50年一遇风压（kN/m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）</t>
    </r>
    <phoneticPr fontId="6" type="noConversion"/>
  </si>
  <si>
    <t>空气密度</t>
    <phoneticPr fontId="6" type="noConversion"/>
  </si>
  <si>
    <t>轮毂高度m</t>
    <phoneticPr fontId="6" type="noConversion"/>
  </si>
  <si>
    <t>测风塔1</t>
    <phoneticPr fontId="6" type="noConversion"/>
  </si>
  <si>
    <t>测风塔2</t>
  </si>
  <si>
    <t>测风塔3</t>
  </si>
  <si>
    <t>测风塔4</t>
  </si>
  <si>
    <t>风切变</t>
    <phoneticPr fontId="6" type="noConversion"/>
  </si>
  <si>
    <t>轮毂高度50年一遇风速</t>
    <phoneticPr fontId="6" type="noConversion"/>
  </si>
  <si>
    <r>
      <t>表</t>
    </r>
    <r>
      <rPr>
        <b/>
        <sz val="12"/>
        <color rgb="FF000000"/>
        <rFont val="Times New Roman"/>
        <family val="1"/>
      </rPr>
      <t>4.1-2   GW2500-121</t>
    </r>
    <r>
      <rPr>
        <b/>
        <sz val="12"/>
        <color rgb="FF000000"/>
        <rFont val="宋体"/>
        <family val="3"/>
        <charset val="134"/>
      </rPr>
      <t>型风电机组风场空气密度下动态功率与推力曲线</t>
    </r>
  </si>
  <si>
    <t>平均风速</t>
  </si>
  <si>
    <r>
      <t>（</t>
    </r>
    <r>
      <rPr>
        <sz val="12"/>
        <color theme="1"/>
        <rFont val="Times New Roman"/>
        <family val="1"/>
      </rPr>
      <t>m/s</t>
    </r>
    <r>
      <rPr>
        <sz val="12"/>
        <color theme="1"/>
        <rFont val="宋体"/>
        <family val="3"/>
        <charset val="134"/>
      </rPr>
      <t>）</t>
    </r>
  </si>
  <si>
    <r>
      <t>（</t>
    </r>
    <r>
      <rPr>
        <sz val="12"/>
        <color theme="1"/>
        <rFont val="Times New Roman"/>
        <family val="1"/>
      </rPr>
      <t>kW</t>
    </r>
    <r>
      <rPr>
        <sz val="12"/>
        <color theme="1"/>
        <rFont val="宋体"/>
        <family val="3"/>
        <charset val="134"/>
      </rPr>
      <t>）</t>
    </r>
  </si>
  <si>
    <t>-</t>
  </si>
  <si>
    <r>
      <t>表</t>
    </r>
    <r>
      <rPr>
        <b/>
        <sz val="12"/>
        <color rgb="FF000000"/>
        <rFont val="Times New Roman"/>
        <family val="1"/>
      </rPr>
      <t xml:space="preserve">3.2-1  </t>
    </r>
  </si>
  <si>
    <t>风机间距复核</t>
  </si>
  <si>
    <t>编号</t>
  </si>
  <si>
    <t>X</t>
  </si>
  <si>
    <t>Y</t>
  </si>
  <si>
    <t>最近风</t>
  </si>
  <si>
    <t>是否大于</t>
  </si>
  <si>
    <r>
      <t>3</t>
    </r>
    <r>
      <rPr>
        <sz val="10.5"/>
        <color rgb="FF000000"/>
        <rFont val="宋体"/>
        <family val="3"/>
        <charset val="134"/>
      </rPr>
      <t>倍直径</t>
    </r>
  </si>
  <si>
    <r>
      <t>2.5</t>
    </r>
    <r>
      <rPr>
        <sz val="10.5"/>
        <color rgb="FF000000"/>
        <rFont val="宋体"/>
        <family val="3"/>
        <charset val="134"/>
      </rPr>
      <t>倍直径</t>
    </r>
  </si>
  <si>
    <t>Label</t>
  </si>
  <si>
    <t>Units</t>
  </si>
  <si>
    <t>Height</t>
  </si>
  <si>
    <t>Std. Dev</t>
  </si>
  <si>
    <t>m/s</t>
  </si>
  <si>
    <t>Speed 10 m</t>
  </si>
  <si>
    <t>10 m</t>
  </si>
  <si>
    <t>Speed 10 m SD</t>
  </si>
  <si>
    <t>Speed 10 m Max</t>
  </si>
  <si>
    <t>Speed 10 m Min</t>
  </si>
  <si>
    <t>Direction 10 m</t>
  </si>
  <si>
    <t>?10 m</t>
  </si>
  <si>
    <t>Direction 10 m SD</t>
  </si>
  <si>
    <t>Direction 10 m Max</t>
  </si>
  <si>
    <t>Direction 10 m Min</t>
  </si>
  <si>
    <t>Temperature 10 m</t>
  </si>
  <si>
    <t>癈</t>
  </si>
  <si>
    <t>Temperature 10 m SD</t>
  </si>
  <si>
    <t>Temperature 10 m Max</t>
  </si>
  <si>
    <t>Temperature 10 m Min</t>
  </si>
  <si>
    <t>kPa</t>
  </si>
  <si>
    <t>unit</t>
  </si>
  <si>
    <t>Air Density</t>
  </si>
  <si>
    <t>kg/m3</t>
  </si>
  <si>
    <t>Speed 10 m TI</t>
  </si>
  <si>
    <t>W/m?</t>
  </si>
  <si>
    <t>Speed 30 m WPD</t>
  </si>
  <si>
    <t>Speed 10 m WPD</t>
  </si>
  <si>
    <t>70m补齐风速-2611 WPD</t>
  </si>
  <si>
    <t>Speed 10 m</t>
    <phoneticPr fontId="6" type="noConversion"/>
  </si>
  <si>
    <t>Direction 10 m</t>
    <phoneticPr fontId="6" type="noConversion"/>
  </si>
  <si>
    <t>Speed 80 m A</t>
  </si>
  <si>
    <t>80 m</t>
  </si>
  <si>
    <t>Speed 80 m A SD</t>
  </si>
  <si>
    <t>Speed 80 m A Max</t>
  </si>
  <si>
    <t>Speed 80 m A Min</t>
  </si>
  <si>
    <t>Speed 80 m B</t>
  </si>
  <si>
    <t>Speed 80 m B SD</t>
  </si>
  <si>
    <t>Speed 80 m B Max</t>
  </si>
  <si>
    <t>Speed 80 m B Min</t>
  </si>
  <si>
    <t>Speed 60 m</t>
  </si>
  <si>
    <t>60 m</t>
  </si>
  <si>
    <t>Speed 60 m SD</t>
  </si>
  <si>
    <t>Speed 60 m Max</t>
  </si>
  <si>
    <t>Speed 60 m Min</t>
  </si>
  <si>
    <t>Speed 40 m</t>
  </si>
  <si>
    <t>40 m</t>
  </si>
  <si>
    <t>Speed 40 m SD</t>
  </si>
  <si>
    <t>Speed 40 m Max</t>
  </si>
  <si>
    <t>Speed 40 m Min</t>
  </si>
  <si>
    <t>Direction 80 m</t>
  </si>
  <si>
    <t>?80 m</t>
  </si>
  <si>
    <t>Direction 80 m SD</t>
  </si>
  <si>
    <t>Direction 80 m Max</t>
  </si>
  <si>
    <t>Direction 80 m Min</t>
  </si>
  <si>
    <t>Pressure 8 m</t>
  </si>
  <si>
    <t>8 m</t>
  </si>
  <si>
    <t>Pressure 8 m SD</t>
  </si>
  <si>
    <t>Pressure 8 m Max</t>
  </si>
  <si>
    <t>Pressure 8 m Min</t>
  </si>
  <si>
    <t>iPack Voltmtr V 8 m</t>
  </si>
  <si>
    <t>iPack Voltmtr V 8 m SD</t>
  </si>
  <si>
    <t>iPack Voltmtr V 8 m Max</t>
  </si>
  <si>
    <t>iPack Voltmtr V 8 m Min</t>
  </si>
  <si>
    <t>Custom A</t>
  </si>
  <si>
    <t>Custom A SD</t>
  </si>
  <si>
    <t>Custom A Max</t>
  </si>
  <si>
    <t>Custom A Min</t>
  </si>
  <si>
    <t>Custom B</t>
  </si>
  <si>
    <t>Custom B SD</t>
  </si>
  <si>
    <t>Custom B Max</t>
  </si>
  <si>
    <t>Custom B Min</t>
  </si>
  <si>
    <t>Custom C</t>
  </si>
  <si>
    <t>Custom C SD</t>
  </si>
  <si>
    <t>Custom C Max</t>
  </si>
  <si>
    <t>Custom C Min</t>
  </si>
  <si>
    <t>Speed 80 m A TI</t>
  </si>
  <si>
    <t>Speed 80 m B TI</t>
  </si>
  <si>
    <t>Speed 60 m TI</t>
  </si>
  <si>
    <t>Speed 40 m TI</t>
  </si>
  <si>
    <t>Speed 80 m A WPD</t>
  </si>
  <si>
    <t>Speed 80 m B WPD</t>
  </si>
  <si>
    <t>Speed 60 m WPD</t>
  </si>
  <si>
    <t>Speed 40 m WPD</t>
  </si>
  <si>
    <t>Speed 15 m WPD</t>
  </si>
  <si>
    <t>Speed 80 m A</t>
    <phoneticPr fontId="6" type="noConversion"/>
  </si>
  <si>
    <t>Speed 60 m</t>
    <phoneticPr fontId="6" type="noConversion"/>
  </si>
  <si>
    <t>Speed 40 m</t>
    <phoneticPr fontId="6" type="noConversion"/>
  </si>
  <si>
    <t>Speed 80 m B</t>
    <phoneticPr fontId="6" type="noConversion"/>
  </si>
  <si>
    <t>Direction 80 m</t>
    <phoneticPr fontId="6" type="noConversion"/>
  </si>
  <si>
    <t>Final direction</t>
  </si>
  <si>
    <t>Temperature 10 m</t>
    <phoneticPr fontId="6" type="noConversion"/>
  </si>
  <si>
    <t>Final speed - LLS80b</t>
  </si>
  <si>
    <t>Final speed - LLS80b WPD</t>
  </si>
  <si>
    <t>测风塔及高度</t>
  </si>
  <si>
    <t>2641#-80m</t>
  </si>
  <si>
    <t>/</t>
  </si>
  <si>
    <t>R^2</t>
    <phoneticPr fontId="6" type="noConversion"/>
  </si>
  <si>
    <t>r</t>
    <phoneticPr fontId="6" type="noConversion"/>
  </si>
  <si>
    <t>IEC A(2005 Edition)</t>
    <phoneticPr fontId="6" type="noConversion"/>
  </si>
  <si>
    <t>IEC B(2005 Edition)</t>
    <phoneticPr fontId="6" type="noConversion"/>
  </si>
  <si>
    <t>IEC C(2005 Edition)</t>
    <phoneticPr fontId="6" type="noConversion"/>
  </si>
  <si>
    <t>代表湍流(参考湍流）</t>
    <phoneticPr fontId="6" type="noConversion"/>
  </si>
  <si>
    <t>特征湍流</t>
    <phoneticPr fontId="6" type="noConversion"/>
  </si>
  <si>
    <t>IEC A(1999 Edition)</t>
    <phoneticPr fontId="6" type="noConversion"/>
  </si>
  <si>
    <t>IEC B(1999 Edition)</t>
    <phoneticPr fontId="6" type="noConversion"/>
  </si>
  <si>
    <t>\</t>
    <phoneticPr fontId="6" type="noConversion"/>
  </si>
  <si>
    <t>80m</t>
    <phoneticPr fontId="6" type="noConversion"/>
  </si>
  <si>
    <t>60m</t>
  </si>
  <si>
    <t>40m</t>
  </si>
  <si>
    <t>40m</t>
    <phoneticPr fontId="6" type="noConversion"/>
  </si>
  <si>
    <t>ERAI</t>
    <phoneticPr fontId="6" type="noConversion"/>
  </si>
  <si>
    <t>MERRA2</t>
    <phoneticPr fontId="6" type="noConversion"/>
  </si>
  <si>
    <t>MERRA</t>
    <phoneticPr fontId="6" type="noConversion"/>
  </si>
  <si>
    <t>NNRP</t>
    <phoneticPr fontId="6" type="noConversion"/>
  </si>
  <si>
    <t>Mean of windspeed_90m (m/s)</t>
  </si>
  <si>
    <t>ERAI</t>
    <phoneticPr fontId="6" type="noConversion"/>
  </si>
  <si>
    <t>MERRA2</t>
    <phoneticPr fontId="6" type="noConversion"/>
  </si>
  <si>
    <t>MERRA</t>
    <phoneticPr fontId="6" type="noConversion"/>
  </si>
  <si>
    <t>NNRP</t>
    <phoneticPr fontId="6" type="noConversion"/>
  </si>
  <si>
    <t>Mean of Speed 80 m A (m/s)</t>
  </si>
  <si>
    <t>MERRA2</t>
    <phoneticPr fontId="6" type="noConversion"/>
  </si>
  <si>
    <t>NNRP</t>
    <phoneticPr fontId="6" type="noConversion"/>
  </si>
  <si>
    <t>风</t>
  </si>
  <si>
    <t>塔</t>
  </si>
  <si>
    <t>类别</t>
  </si>
  <si>
    <t>观测</t>
  </si>
  <si>
    <t>时段</t>
  </si>
  <si>
    <t>应测</t>
  </si>
  <si>
    <t>数据</t>
  </si>
  <si>
    <t>实测</t>
  </si>
  <si>
    <t>合理性检验</t>
  </si>
  <si>
    <t>冰冻数据</t>
  </si>
  <si>
    <r>
      <t>数据完整率</t>
    </r>
    <r>
      <rPr>
        <sz val="10"/>
        <color rgb="FF000000"/>
        <rFont val="Times New Roman"/>
        <family val="1"/>
      </rPr>
      <t>(%)</t>
    </r>
  </si>
  <si>
    <t>相关性</t>
  </si>
  <si>
    <t>变化趋势</t>
  </si>
  <si>
    <t>合理范围</t>
  </si>
  <si>
    <t>订正数据</t>
  </si>
  <si>
    <r>
      <t>A</t>
    </r>
    <r>
      <rPr>
        <sz val="10"/>
        <color rgb="FF000000"/>
        <rFont val="宋体"/>
        <family val="3"/>
        <charset val="134"/>
      </rPr>
      <t>点</t>
    </r>
  </si>
  <si>
    <t>2015.01.01</t>
  </si>
  <si>
    <t>~</t>
  </si>
  <si>
    <t>2016.12.31</t>
  </si>
  <si>
    <r>
      <t>B</t>
    </r>
    <r>
      <rPr>
        <sz val="10"/>
        <color rgb="FF000000"/>
        <rFont val="宋体"/>
        <family val="3"/>
        <charset val="134"/>
      </rPr>
      <t>点</t>
    </r>
  </si>
  <si>
    <t>2017.01.01</t>
  </si>
  <si>
    <t>2017.12.31</t>
  </si>
  <si>
    <t>15m</t>
  </si>
  <si>
    <t>2017.09.07</t>
  </si>
  <si>
    <t>2018.07.08</t>
  </si>
  <si>
    <t>2017.09.06</t>
  </si>
  <si>
    <r>
      <t>表</t>
    </r>
    <r>
      <rPr>
        <b/>
        <sz val="12"/>
        <color rgb="FF000000"/>
        <rFont val="Times New Roman"/>
        <family val="1"/>
      </rPr>
      <t>2.5.2-1</t>
    </r>
  </si>
  <si>
    <t>各测风塔月平均风速及年平均风速对比表</t>
  </si>
  <si>
    <t>时间段</t>
  </si>
  <si>
    <r>
      <t>1</t>
    </r>
    <r>
      <rPr>
        <sz val="11"/>
        <color rgb="FF000000"/>
        <rFont val="宋体"/>
        <family val="3"/>
        <charset val="134"/>
      </rPr>
      <t>月</t>
    </r>
  </si>
  <si>
    <r>
      <t>2</t>
    </r>
    <r>
      <rPr>
        <sz val="11"/>
        <color rgb="FF000000"/>
        <rFont val="宋体"/>
        <family val="3"/>
        <charset val="134"/>
      </rPr>
      <t>月</t>
    </r>
  </si>
  <si>
    <r>
      <t>3</t>
    </r>
    <r>
      <rPr>
        <sz val="11"/>
        <color rgb="FF000000"/>
        <rFont val="宋体"/>
        <family val="3"/>
        <charset val="134"/>
      </rPr>
      <t>月</t>
    </r>
  </si>
  <si>
    <r>
      <t>4</t>
    </r>
    <r>
      <rPr>
        <sz val="11"/>
        <color rgb="FF000000"/>
        <rFont val="宋体"/>
        <family val="3"/>
        <charset val="134"/>
      </rPr>
      <t>月</t>
    </r>
  </si>
  <si>
    <r>
      <t>5</t>
    </r>
    <r>
      <rPr>
        <sz val="11"/>
        <color rgb="FF000000"/>
        <rFont val="宋体"/>
        <family val="3"/>
        <charset val="134"/>
      </rPr>
      <t>月</t>
    </r>
  </si>
  <si>
    <r>
      <t>6</t>
    </r>
    <r>
      <rPr>
        <sz val="11"/>
        <color rgb="FF000000"/>
        <rFont val="宋体"/>
        <family val="3"/>
        <charset val="134"/>
      </rPr>
      <t>月</t>
    </r>
  </si>
  <si>
    <r>
      <t>7</t>
    </r>
    <r>
      <rPr>
        <sz val="11"/>
        <color rgb="FF000000"/>
        <rFont val="宋体"/>
        <family val="3"/>
        <charset val="134"/>
      </rPr>
      <t>月</t>
    </r>
  </si>
  <si>
    <r>
      <t>8</t>
    </r>
    <r>
      <rPr>
        <sz val="11"/>
        <color rgb="FF000000"/>
        <rFont val="宋体"/>
        <family val="3"/>
        <charset val="134"/>
      </rPr>
      <t>月</t>
    </r>
  </si>
  <si>
    <r>
      <t>9</t>
    </r>
    <r>
      <rPr>
        <sz val="11"/>
        <color rgb="FF000000"/>
        <rFont val="宋体"/>
        <family val="3"/>
        <charset val="134"/>
      </rPr>
      <t>月</t>
    </r>
  </si>
  <si>
    <r>
      <t>10</t>
    </r>
    <r>
      <rPr>
        <sz val="11"/>
        <color rgb="FF000000"/>
        <rFont val="宋体"/>
        <family val="3"/>
        <charset val="134"/>
      </rPr>
      <t>月</t>
    </r>
  </si>
  <si>
    <r>
      <t>11</t>
    </r>
    <r>
      <rPr>
        <sz val="11"/>
        <color rgb="FF000000"/>
        <rFont val="宋体"/>
        <family val="3"/>
        <charset val="134"/>
      </rPr>
      <t>月</t>
    </r>
  </si>
  <si>
    <r>
      <t>12</t>
    </r>
    <r>
      <rPr>
        <sz val="11"/>
        <color rgb="FF000000"/>
        <rFont val="宋体"/>
        <family val="3"/>
        <charset val="134"/>
      </rPr>
      <t>月</t>
    </r>
  </si>
  <si>
    <t>差值</t>
  </si>
  <si>
    <t>代表年</t>
    <phoneticPr fontId="6" type="noConversion"/>
  </si>
  <si>
    <t>Calm</t>
  </si>
  <si>
    <t>Total</t>
  </si>
  <si>
    <t>2641#-</t>
    <phoneticPr fontId="6" type="noConversion"/>
  </si>
  <si>
    <t>测风年</t>
    <phoneticPr fontId="6" type="noConversion"/>
  </si>
  <si>
    <t>W/m</t>
  </si>
  <si>
    <t>气象站空气密度</t>
    <phoneticPr fontId="6" type="noConversion"/>
  </si>
  <si>
    <t>气象站50年一遇最大风速</t>
    <phoneticPr fontId="6" type="noConversion"/>
  </si>
  <si>
    <t>风切变</t>
    <phoneticPr fontId="6" type="noConversion"/>
  </si>
  <si>
    <t>轮毂高度</t>
    <phoneticPr fontId="6" type="noConversion"/>
  </si>
  <si>
    <t>轮毂高度风速</t>
    <phoneticPr fontId="6" type="noConversion"/>
  </si>
  <si>
    <t>空气密度</t>
    <phoneticPr fontId="6" type="noConversion"/>
  </si>
  <si>
    <t>年平均气压hPa</t>
    <phoneticPr fontId="6" type="noConversion"/>
  </si>
  <si>
    <t>标准空气密度下平均风速</t>
    <phoneticPr fontId="6" type="noConversion"/>
  </si>
  <si>
    <t>HJ05</t>
  </si>
  <si>
    <t>HJ06</t>
  </si>
  <si>
    <t>HJ07</t>
  </si>
  <si>
    <t>HJ27</t>
  </si>
  <si>
    <t>HJ08</t>
  </si>
  <si>
    <t>HJ09</t>
  </si>
  <si>
    <t>HJ10</t>
  </si>
  <si>
    <t>HJ11</t>
  </si>
  <si>
    <t>HJ12</t>
  </si>
  <si>
    <t>HJ13</t>
  </si>
  <si>
    <t>HJ28</t>
  </si>
  <si>
    <t>HJ14</t>
  </si>
  <si>
    <t>HJ15</t>
  </si>
  <si>
    <t>HJ26</t>
  </si>
  <si>
    <t>HJ16</t>
  </si>
  <si>
    <t>HJ21</t>
  </si>
  <si>
    <t>HJ17</t>
  </si>
  <si>
    <t>HJ18</t>
  </si>
  <si>
    <t>HJ19</t>
  </si>
  <si>
    <t>HJ20</t>
  </si>
  <si>
    <t>HJ22</t>
  </si>
  <si>
    <t>HJ23</t>
  </si>
  <si>
    <t>HJ24</t>
  </si>
  <si>
    <t>HJ30</t>
  </si>
  <si>
    <r>
      <t>表</t>
    </r>
    <r>
      <rPr>
        <b/>
        <sz val="12"/>
        <color rgb="FF000000"/>
        <rFont val="Times New Roman"/>
        <family val="1"/>
      </rPr>
      <t xml:space="preserve">4.3.2-2  </t>
    </r>
    <r>
      <rPr>
        <b/>
        <sz val="12"/>
        <color rgb="FF000000"/>
        <rFont val="宋体"/>
        <family val="3"/>
        <charset val="134"/>
      </rPr>
      <t>微观选址推荐方案单台机位发电量计算成果表</t>
    </r>
  </si>
  <si>
    <t>风机</t>
  </si>
  <si>
    <t>Z</t>
  </si>
  <si>
    <t>机型</t>
  </si>
  <si>
    <t>能量</t>
  </si>
  <si>
    <r>
      <t>密度</t>
    </r>
    <r>
      <rPr>
        <b/>
        <sz val="11"/>
        <color rgb="FF000000"/>
        <rFont val="Times New Roman"/>
        <family val="1"/>
      </rPr>
      <t>(W/m</t>
    </r>
    <r>
      <rPr>
        <b/>
        <vertAlign val="superscript"/>
        <sz val="11"/>
        <color rgb="FF000000"/>
        <rFont val="Times New Roman"/>
        <family val="1"/>
      </rPr>
      <t>2</t>
    </r>
    <r>
      <rPr>
        <b/>
        <sz val="11"/>
        <color rgb="FF000000"/>
        <rFont val="Times New Roman"/>
        <family val="1"/>
      </rPr>
      <t>)</t>
    </r>
  </si>
  <si>
    <r>
      <t>发电量</t>
    </r>
    <r>
      <rPr>
        <b/>
        <sz val="11"/>
        <color rgb="FF000000"/>
        <rFont val="Times New Roman"/>
        <family val="1"/>
      </rPr>
      <t>(MWh/y)</t>
    </r>
  </si>
  <si>
    <r>
      <t>包含尾流效应的发电量</t>
    </r>
    <r>
      <rPr>
        <b/>
        <sz val="11"/>
        <color rgb="FF000000"/>
        <rFont val="Times New Roman"/>
        <family val="1"/>
      </rPr>
      <t>(MWh/y)</t>
    </r>
  </si>
  <si>
    <r>
      <t>年发电小时数（</t>
    </r>
    <r>
      <rPr>
        <b/>
        <sz val="11"/>
        <color rgb="FF000000"/>
        <rFont val="Times New Roman"/>
        <family val="1"/>
      </rPr>
      <t>h</t>
    </r>
    <r>
      <rPr>
        <b/>
        <sz val="11"/>
        <color rgb="FF000000"/>
        <rFont val="宋体"/>
        <family val="3"/>
        <charset val="134"/>
      </rPr>
      <t>）</t>
    </r>
  </si>
  <si>
    <r>
      <t>风速（</t>
    </r>
    <r>
      <rPr>
        <b/>
        <sz val="11"/>
        <color rgb="FF000000"/>
        <rFont val="Times New Roman"/>
        <family val="1"/>
      </rPr>
      <t>m/s</t>
    </r>
    <r>
      <rPr>
        <b/>
        <sz val="11"/>
        <color rgb="FF000000"/>
        <rFont val="宋体"/>
        <family val="3"/>
        <charset val="134"/>
      </rPr>
      <t>）</t>
    </r>
  </si>
  <si>
    <r>
      <t>考虑尾流效应的平均风速（</t>
    </r>
    <r>
      <rPr>
        <b/>
        <sz val="11"/>
        <color rgb="FF000000"/>
        <rFont val="Times New Roman"/>
        <family val="1"/>
      </rPr>
      <t>m/s</t>
    </r>
    <r>
      <rPr>
        <b/>
        <sz val="11"/>
        <color rgb="FF000000"/>
        <rFont val="宋体"/>
        <family val="3"/>
        <charset val="134"/>
      </rPr>
      <t>）</t>
    </r>
  </si>
  <si>
    <r>
      <t>尾流效应导致的平均折减率</t>
    </r>
    <r>
      <rPr>
        <b/>
        <sz val="11"/>
        <color rgb="FF000000"/>
        <rFont val="Times New Roman"/>
        <family val="1"/>
      </rPr>
      <t>(%)</t>
    </r>
  </si>
  <si>
    <t>平均值</t>
  </si>
  <si>
    <t>合计值</t>
  </si>
  <si>
    <t>最大值</t>
  </si>
  <si>
    <t>最小值</t>
  </si>
  <si>
    <t>GW131/2.2</t>
  </si>
  <si>
    <t>GW131/2.2</t>
    <phoneticPr fontId="6" type="noConversion"/>
  </si>
  <si>
    <t>GW121/2.0</t>
    <phoneticPr fontId="6" type="noConversion"/>
  </si>
  <si>
    <r>
      <t>上网电量</t>
    </r>
    <r>
      <rPr>
        <b/>
        <sz val="11"/>
        <color rgb="FF000000"/>
        <rFont val="Times New Roman"/>
        <family val="1"/>
      </rPr>
      <t>(MWh/y</t>
    </r>
    <r>
      <rPr>
        <b/>
        <sz val="11"/>
        <color rgb="FF000000"/>
        <rFont val="宋体"/>
        <family val="3"/>
        <charset val="134"/>
      </rPr>
      <t>，折减系数</t>
    </r>
    <r>
      <rPr>
        <b/>
        <sz val="11"/>
        <color rgb="FF000000"/>
        <rFont val="Times New Roman"/>
        <family val="1"/>
      </rPr>
      <t>70.1%)</t>
    </r>
    <phoneticPr fontId="6" type="noConversion"/>
  </si>
  <si>
    <r>
      <t>表</t>
    </r>
    <r>
      <rPr>
        <b/>
        <sz val="12"/>
        <color rgb="FF000000"/>
        <rFont val="Times New Roman"/>
        <family val="1"/>
      </rPr>
      <t>5-1</t>
    </r>
    <r>
      <rPr>
        <b/>
        <sz val="12"/>
        <color rgb="FF000000"/>
        <rFont val="宋体"/>
        <family val="3"/>
        <charset val="134"/>
      </rPr>
      <t>各机位点风况参数表</t>
    </r>
  </si>
  <si>
    <t>空气</t>
  </si>
  <si>
    <r>
      <t>密度</t>
    </r>
    <r>
      <rPr>
        <b/>
        <sz val="11"/>
        <color rgb="FF000000"/>
        <rFont val="Times New Roman"/>
        <family val="1"/>
      </rPr>
      <t>(kg/m3)</t>
    </r>
  </si>
  <si>
    <r>
      <t>平均入流角</t>
    </r>
    <r>
      <rPr>
        <b/>
        <sz val="10.5"/>
        <color rgb="FF000000"/>
        <rFont val="Times New Roman"/>
        <family val="1"/>
      </rPr>
      <t>(</t>
    </r>
    <r>
      <rPr>
        <b/>
        <sz val="10.5"/>
        <color rgb="FF000000"/>
        <rFont val="宋体"/>
        <family val="3"/>
        <charset val="134"/>
      </rPr>
      <t>度</t>
    </r>
    <r>
      <rPr>
        <b/>
        <sz val="10.5"/>
        <color rgb="FF000000"/>
        <rFont val="Times New Roman"/>
        <family val="1"/>
      </rPr>
      <t>)</t>
    </r>
  </si>
  <si>
    <r>
      <t>最大入流角</t>
    </r>
    <r>
      <rPr>
        <b/>
        <sz val="10.5"/>
        <color rgb="FF000000"/>
        <rFont val="Times New Roman"/>
        <family val="1"/>
      </rPr>
      <t>(</t>
    </r>
    <r>
      <rPr>
        <b/>
        <sz val="10.5"/>
        <color rgb="FF000000"/>
        <rFont val="宋体"/>
        <family val="3"/>
        <charset val="134"/>
      </rPr>
      <t>度</t>
    </r>
    <r>
      <rPr>
        <b/>
        <sz val="10.5"/>
        <color rgb="FF000000"/>
        <rFont val="Times New Roman"/>
        <family val="1"/>
      </rPr>
      <t>)</t>
    </r>
  </si>
  <si>
    <t>最大入流角对应的扇区</t>
  </si>
  <si>
    <t>平均风切变</t>
  </si>
  <si>
    <r>
      <t>尾流损失</t>
    </r>
    <r>
      <rPr>
        <b/>
        <sz val="10.5"/>
        <color rgb="FF000000"/>
        <rFont val="Times New Roman"/>
        <family val="1"/>
      </rPr>
      <t>(%)</t>
    </r>
  </si>
  <si>
    <r>
      <t>考虑尾流效应的平均风速</t>
    </r>
    <r>
      <rPr>
        <b/>
        <sz val="10.5"/>
        <color rgb="FF000000"/>
        <rFont val="Times New Roman"/>
        <family val="1"/>
      </rPr>
      <t>(m/s)</t>
    </r>
  </si>
  <si>
    <r>
      <t>标况下考虑尾流效应的平均风速</t>
    </r>
    <r>
      <rPr>
        <b/>
        <sz val="10.5"/>
        <color rgb="FF000000"/>
        <rFont val="Times New Roman"/>
        <family val="1"/>
      </rPr>
      <t>(m/s)</t>
    </r>
  </si>
  <si>
    <r>
      <t>50</t>
    </r>
    <r>
      <rPr>
        <b/>
        <sz val="10.5"/>
        <color rgb="FF000000"/>
        <rFont val="宋体"/>
        <family val="3"/>
        <charset val="134"/>
      </rPr>
      <t>年一遇最大风速（</t>
    </r>
    <r>
      <rPr>
        <b/>
        <sz val="10.5"/>
        <color rgb="FF000000"/>
        <rFont val="Times New Roman"/>
        <family val="1"/>
      </rPr>
      <t>m/s</t>
    </r>
    <r>
      <rPr>
        <b/>
        <sz val="10.5"/>
        <color rgb="FF000000"/>
        <rFont val="宋体"/>
        <family val="3"/>
        <charset val="134"/>
      </rPr>
      <t>）</t>
    </r>
  </si>
  <si>
    <t>均值</t>
  </si>
  <si>
    <r>
      <t>表</t>
    </r>
    <r>
      <rPr>
        <b/>
        <sz val="12"/>
        <color rgb="FF000000"/>
        <rFont val="Times New Roman"/>
        <family val="1"/>
      </rPr>
      <t>4.3.2-1</t>
    </r>
  </si>
  <si>
    <t>风电场年上网电量计算成果表</t>
  </si>
  <si>
    <t>项目</t>
  </si>
  <si>
    <t>单位</t>
  </si>
  <si>
    <t>指标</t>
  </si>
  <si>
    <t>单机容量</t>
  </si>
  <si>
    <t>kW</t>
  </si>
  <si>
    <t>2200/2000</t>
  </si>
  <si>
    <t>机组台数</t>
  </si>
  <si>
    <t>台</t>
  </si>
  <si>
    <t>轮毂高度</t>
  </si>
  <si>
    <t>m</t>
  </si>
  <si>
    <t>90/85</t>
  </si>
  <si>
    <t>本期工程总装机容量</t>
  </si>
  <si>
    <t>MW</t>
  </si>
  <si>
    <t>风电场年理论发电量</t>
  </si>
  <si>
    <r>
      <t>万</t>
    </r>
    <r>
      <rPr>
        <sz val="10.5"/>
        <color theme="1"/>
        <rFont val="Times New Roman"/>
        <family val="1"/>
      </rPr>
      <t>kW·h</t>
    </r>
  </si>
  <si>
    <t>其中：尾流影响修正后</t>
  </si>
  <si>
    <t>风电场年上网电量</t>
  </si>
  <si>
    <t>等效满负荷利用小时</t>
  </si>
  <si>
    <t>h</t>
  </si>
  <si>
    <t>容量系数</t>
  </si>
  <si>
    <t>－</t>
  </si>
  <si>
    <t>1月</t>
    <phoneticPr fontId="6" type="noConversion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</si>
  <si>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</si>
  <si>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</si>
  <si>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</si>
  <si>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</si>
  <si>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</si>
  <si>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</si>
  <si>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</si>
  <si>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</si>
  <si>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</si>
  <si>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</si>
  <si>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</si>
  <si>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  <phoneticPr fontId="6" type="noConversion"/>
  </si>
  <si>
    <r>
      <t>0.2Vref~0.4Vref</t>
    </r>
    <r>
      <rPr>
        <sz val="10.5"/>
        <color theme="1"/>
        <rFont val="宋体"/>
        <family val="3"/>
        <charset val="134"/>
        <scheme val="minor"/>
      </rPr>
      <t>风速段</t>
    </r>
  </si>
  <si>
    <r>
      <t>15</t>
    </r>
    <r>
      <rPr>
        <b/>
        <sz val="10.5"/>
        <color rgb="FF000000"/>
        <rFont val="宋体"/>
        <family val="3"/>
        <charset val="134"/>
      </rPr>
      <t>米</t>
    </r>
    <r>
      <rPr>
        <b/>
        <sz val="10.5"/>
        <color rgb="FF000000"/>
        <rFont val="Times New Roman"/>
        <family val="1"/>
      </rPr>
      <t>/</t>
    </r>
    <r>
      <rPr>
        <b/>
        <sz val="10.5"/>
        <color rgb="FF000000"/>
        <rFont val="宋体"/>
        <family val="3"/>
        <charset val="134"/>
      </rPr>
      <t>秒有效湍流强度</t>
    </r>
    <phoneticPr fontId="6" type="noConversion"/>
  </si>
  <si>
    <r>
      <t>15</t>
    </r>
    <r>
      <rPr>
        <b/>
        <sz val="10.5"/>
        <color rgb="FF000000"/>
        <rFont val="宋体"/>
        <family val="3"/>
        <charset val="134"/>
      </rPr>
      <t>米</t>
    </r>
    <r>
      <rPr>
        <b/>
        <sz val="10.5"/>
        <color rgb="FF000000"/>
        <rFont val="Times New Roman"/>
        <family val="1"/>
      </rPr>
      <t>/</t>
    </r>
    <r>
      <rPr>
        <b/>
        <sz val="10.5"/>
        <color rgb="FF000000"/>
        <rFont val="宋体"/>
        <family val="3"/>
        <charset val="134"/>
      </rPr>
      <t>秒特征湍流强度</t>
    </r>
    <phoneticPr fontId="6" type="noConversion"/>
  </si>
  <si>
    <t>-70m</t>
    <phoneticPr fontId="6" type="noConversion"/>
  </si>
  <si>
    <r>
      <t>高程（</t>
    </r>
    <r>
      <rPr>
        <sz val="10.5"/>
        <color theme="1"/>
        <rFont val="Times New Roman"/>
        <family val="1"/>
      </rPr>
      <t>m</t>
    </r>
    <r>
      <rPr>
        <sz val="10.5"/>
        <color theme="1"/>
        <rFont val="宋体"/>
        <family val="3"/>
        <charset val="134"/>
      </rPr>
      <t>）</t>
    </r>
  </si>
  <si>
    <r>
      <t>高度（</t>
    </r>
    <r>
      <rPr>
        <sz val="10.5"/>
        <color theme="1"/>
        <rFont val="Times New Roman"/>
        <family val="1"/>
      </rPr>
      <t>m</t>
    </r>
    <r>
      <rPr>
        <sz val="10.5"/>
        <color theme="1"/>
        <rFont val="宋体"/>
        <family val="3"/>
        <charset val="134"/>
      </rPr>
      <t>）</t>
    </r>
  </si>
  <si>
    <t>项目及测层</t>
  </si>
  <si>
    <t>数据时段</t>
  </si>
  <si>
    <t>70m</t>
    <phoneticPr fontId="6" type="noConversion"/>
  </si>
  <si>
    <t>10m</t>
    <phoneticPr fontId="6" type="noConversion"/>
  </si>
  <si>
    <t>西南角</t>
    <phoneticPr fontId="6" type="noConversion"/>
  </si>
  <si>
    <t>东北角</t>
    <phoneticPr fontId="6" type="noConversion"/>
  </si>
  <si>
    <t>年平均</t>
    <phoneticPr fontId="6" type="noConversion"/>
  </si>
  <si>
    <t>Mean of windspeed_100m (m/s)</t>
  </si>
  <si>
    <t>Mean of Speed 100 m B (m/s)</t>
  </si>
  <si>
    <t>选取数据类型</t>
    <phoneticPr fontId="6" type="noConversion"/>
  </si>
  <si>
    <t>MERRA2</t>
  </si>
  <si>
    <t>测风年</t>
    <phoneticPr fontId="6" type="noConversion"/>
  </si>
  <si>
    <r>
      <t>年份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宋体"/>
        <family val="3"/>
        <charset val="134"/>
        <scheme val="minor"/>
      </rPr>
      <t>年</t>
    </r>
    <r>
      <rPr>
        <sz val="10"/>
        <color rgb="FF000000"/>
        <rFont val="Times New Roman"/>
        <family val="1"/>
      </rPr>
      <t xml:space="preserve">) </t>
    </r>
  </si>
  <si>
    <r>
      <t>风速</t>
    </r>
    <r>
      <rPr>
        <sz val="10"/>
        <color rgb="FF000000"/>
        <rFont val="Times New Roman"/>
        <family val="1"/>
      </rPr>
      <t>(m/s</t>
    </r>
    <r>
      <rPr>
        <sz val="10"/>
        <color rgb="FF000000"/>
        <rFont val="宋体"/>
        <family val="3"/>
        <charset val="134"/>
        <scheme val="minor"/>
      </rPr>
      <t xml:space="preserve">） </t>
    </r>
  </si>
  <si>
    <r>
      <t>风速</t>
    </r>
    <r>
      <rPr>
        <sz val="10"/>
        <color rgb="FF000000"/>
        <rFont val="Times New Roman"/>
        <family val="1"/>
      </rPr>
      <t>(m/s</t>
    </r>
    <r>
      <rPr>
        <sz val="10"/>
        <color rgb="FF000000"/>
        <rFont val="宋体"/>
        <family val="3"/>
        <charset val="134"/>
        <scheme val="minor"/>
      </rPr>
      <t>）</t>
    </r>
  </si>
  <si>
    <r>
      <rPr>
        <b/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  <scheme val="minor"/>
      </rPr>
      <t xml:space="preserve">气象站 </t>
    </r>
    <r>
      <rPr>
        <b/>
        <sz val="12"/>
        <color rgb="FF000000"/>
        <rFont val="Times New Roman"/>
        <family val="1"/>
      </rPr>
      <t xml:space="preserve">30 </t>
    </r>
    <r>
      <rPr>
        <sz val="12"/>
        <color rgb="FF000000"/>
        <rFont val="宋体"/>
        <family val="3"/>
        <charset val="134"/>
        <scheme val="minor"/>
      </rPr>
      <t>年年最大风速</t>
    </r>
    <phoneticPr fontId="6" type="noConversion"/>
  </si>
  <si>
    <t>实测年最大风速序列均值</t>
    <phoneticPr fontId="6" type="noConversion"/>
  </si>
  <si>
    <t>μ</t>
    <phoneticPr fontId="6" type="noConversion"/>
  </si>
  <si>
    <t>实测年最大风速序列标准差</t>
    <phoneticPr fontId="6" type="noConversion"/>
  </si>
  <si>
    <t>σ</t>
    <phoneticPr fontId="6" type="noConversion"/>
  </si>
  <si>
    <t>极值Ⅰ型概率分布的位置参数</t>
    <phoneticPr fontId="6" type="noConversion"/>
  </si>
  <si>
    <t>υ</t>
    <phoneticPr fontId="6" type="noConversion"/>
  </si>
  <si>
    <t>极值Ⅰ型概率分布的尺度参数</t>
    <phoneticPr fontId="6" type="noConversion"/>
  </si>
  <si>
    <t>α</t>
    <phoneticPr fontId="6" type="noConversion"/>
  </si>
  <si>
    <r>
      <t xml:space="preserve">表 </t>
    </r>
    <r>
      <rPr>
        <sz val="8"/>
        <color rgb="FF000000"/>
        <rFont val="Times New Roman"/>
        <family val="1"/>
      </rPr>
      <t xml:space="preserve">D          </t>
    </r>
    <r>
      <rPr>
        <sz val="8"/>
        <color rgb="FF000000"/>
        <rFont val="宋体"/>
        <family val="3"/>
        <charset val="134"/>
        <scheme val="minor"/>
      </rPr>
      <t>c1 、 c2 取值表</t>
    </r>
    <phoneticPr fontId="6" type="noConversion"/>
  </si>
  <si>
    <t xml:space="preserve">n </t>
  </si>
  <si>
    <r>
      <t>c</t>
    </r>
    <r>
      <rPr>
        <sz val="6"/>
        <color rgb="FF000000"/>
        <rFont val="宋体"/>
        <family val="3"/>
        <charset val="134"/>
        <scheme val="minor"/>
      </rPr>
      <t xml:space="preserve">1 </t>
    </r>
  </si>
  <si>
    <r>
      <t>c</t>
    </r>
    <r>
      <rPr>
        <sz val="6"/>
        <color rgb="FF000000"/>
        <rFont val="宋体"/>
        <family val="3"/>
        <charset val="134"/>
        <scheme val="minor"/>
      </rPr>
      <t xml:space="preserve">2 </t>
    </r>
  </si>
  <si>
    <r>
      <t>c</t>
    </r>
    <r>
      <rPr>
        <sz val="6"/>
        <color rgb="FF000000"/>
        <rFont val="宋体"/>
        <family val="3"/>
        <charset val="134"/>
        <scheme val="minor"/>
      </rPr>
      <t>2</t>
    </r>
  </si>
  <si>
    <t>重现年</t>
    <phoneticPr fontId="6" type="noConversion"/>
  </si>
  <si>
    <t>风速</t>
    <phoneticPr fontId="6" type="noConversion"/>
  </si>
  <si>
    <t>气象站空气密度</t>
    <phoneticPr fontId="6" type="noConversion"/>
  </si>
  <si>
    <t>轮毂高度</t>
    <phoneticPr fontId="6" type="noConversion"/>
  </si>
  <si>
    <t>标况下最大风速</t>
    <phoneticPr fontId="6" type="noConversion"/>
  </si>
  <si>
    <t>轮毂高度处标况最大风速</t>
    <phoneticPr fontId="6" type="noConversion"/>
  </si>
  <si>
    <t>空气密度</t>
    <phoneticPr fontId="6" type="noConversion"/>
  </si>
  <si>
    <t>叶轮直径</t>
    <phoneticPr fontId="6" type="noConversion"/>
  </si>
  <si>
    <t>扫风面积</t>
    <phoneticPr fontId="6" type="noConversion"/>
  </si>
  <si>
    <t>（m/s）</t>
  </si>
  <si>
    <t>效率</t>
  </si>
  <si>
    <t>气象站空气密度ρh</t>
    <phoneticPr fontId="6" type="noConversion"/>
  </si>
  <si>
    <t>气象站海拔</t>
    <phoneticPr fontId="6" type="noConversion"/>
  </si>
  <si>
    <t>场址轮毂高度海拔</t>
    <phoneticPr fontId="6" type="noConversion"/>
  </si>
  <si>
    <t>风电场空气密度</t>
    <phoneticPr fontId="6" type="noConversion"/>
  </si>
  <si>
    <t>测风塔实测空气密度</t>
    <phoneticPr fontId="6" type="noConversion"/>
  </si>
  <si>
    <t>实测高度</t>
    <phoneticPr fontId="6" type="noConversion"/>
  </si>
  <si>
    <t>轮毂高度</t>
    <phoneticPr fontId="6" type="noConversion"/>
  </si>
  <si>
    <t>轮毂高度空气密度</t>
    <phoneticPr fontId="6" type="noConversion"/>
  </si>
  <si>
    <t>测风塔编号</t>
  </si>
  <si>
    <t>测风塔高程</t>
  </si>
  <si>
    <r>
      <t>空气密度</t>
    </r>
    <r>
      <rPr>
        <b/>
        <sz val="12"/>
        <color theme="1"/>
        <rFont val="Times New Roman"/>
        <family val="1"/>
      </rPr>
      <t>(kg/m</t>
    </r>
    <r>
      <rPr>
        <b/>
        <vertAlign val="superscript"/>
        <sz val="12"/>
        <color theme="1"/>
        <rFont val="Times New Roman"/>
        <family val="1"/>
      </rPr>
      <t>3</t>
    </r>
    <r>
      <rPr>
        <b/>
        <sz val="12"/>
        <color theme="1"/>
        <rFont val="Times New Roman"/>
        <family val="1"/>
      </rPr>
      <t>)</t>
    </r>
  </si>
  <si>
    <t>8m</t>
  </si>
  <si>
    <t>90m</t>
    <phoneticPr fontId="6" type="noConversion"/>
  </si>
  <si>
    <t>测层</t>
  </si>
  <si>
    <t>90*</t>
  </si>
  <si>
    <r>
      <t>风速（</t>
    </r>
    <r>
      <rPr>
        <b/>
        <sz val="12"/>
        <color theme="1"/>
        <rFont val="Times New Roman"/>
        <family val="1"/>
      </rPr>
      <t>m/s</t>
    </r>
    <r>
      <rPr>
        <b/>
        <sz val="12"/>
        <color theme="1"/>
        <rFont val="宋体"/>
        <family val="3"/>
        <charset val="134"/>
      </rPr>
      <t>）</t>
    </r>
  </si>
  <si>
    <r>
      <t>风功率密度（</t>
    </r>
    <r>
      <rPr>
        <b/>
        <sz val="12"/>
        <color theme="1"/>
        <rFont val="Times New Roman"/>
        <family val="1"/>
      </rPr>
      <t>W/m</t>
    </r>
    <r>
      <rPr>
        <b/>
        <sz val="12"/>
        <color theme="1"/>
        <rFont val="宋体"/>
        <family val="3"/>
        <charset val="134"/>
      </rPr>
      <t>²）</t>
    </r>
  </si>
  <si>
    <t>Direction 60 m</t>
  </si>
  <si>
    <t>Direction 60 m SD</t>
  </si>
  <si>
    <t>Direction 60 m Max</t>
  </si>
  <si>
    <t>Direction 60 m Min</t>
  </si>
  <si>
    <t>Temperature 8 m</t>
  </si>
  <si>
    <t>Temperature 8 m SD</t>
  </si>
  <si>
    <t>Temperature 8 m Max</t>
  </si>
  <si>
    <t>Temperature 8 m Min</t>
  </si>
  <si>
    <t>Speed A</t>
  </si>
  <si>
    <t>Speed A SD</t>
  </si>
  <si>
    <t>Speed A Max</t>
  </si>
  <si>
    <t>Speed A Min</t>
  </si>
  <si>
    <t>Speed B</t>
  </si>
  <si>
    <t>Speed B SD</t>
  </si>
  <si>
    <t>Speed B Max</t>
  </si>
  <si>
    <t>Speed B Min</t>
  </si>
  <si>
    <t>Speed C</t>
  </si>
  <si>
    <t>Speed C SD</t>
  </si>
  <si>
    <t>Speed C Max</t>
  </si>
  <si>
    <t>Speed C Min</t>
  </si>
  <si>
    <t>Speed 90 m Synthesized</t>
  </si>
  <si>
    <t>90 m</t>
  </si>
  <si>
    <t>Speed 90 m Synthesized SD</t>
  </si>
  <si>
    <t>Speed 90 m Synthesized TI</t>
  </si>
  <si>
    <t>Speed 90 m Synthesized WPD</t>
  </si>
  <si>
    <t>1607#-80m</t>
  </si>
  <si>
    <t>1607#-80m</t>
    <phoneticPr fontId="6" type="noConversion"/>
  </si>
  <si>
    <t>1640#-80m</t>
  </si>
  <si>
    <t>1640#-80m</t>
    <phoneticPr fontId="6" type="noConversion"/>
  </si>
  <si>
    <t>1641#-80m</t>
  </si>
  <si>
    <t>1641#-80m</t>
    <phoneticPr fontId="6" type="noConversion"/>
  </si>
  <si>
    <t>1607#80mA</t>
  </si>
  <si>
    <t>1640#80m</t>
  </si>
  <si>
    <t>1607#-70m</t>
  </si>
  <si>
    <t>1640#-100m</t>
  </si>
  <si>
    <t>1641#-100m</t>
  </si>
  <si>
    <t>1641#80mA</t>
  </si>
  <si>
    <t>1641#-</t>
  </si>
  <si>
    <t>威布尔分布</t>
    <phoneticPr fontId="6" type="noConversion"/>
  </si>
  <si>
    <t>威布尔K值</t>
    <phoneticPr fontId="6" type="noConversion"/>
  </si>
  <si>
    <t>风速段</t>
    <phoneticPr fontId="6" type="noConversion"/>
  </si>
  <si>
    <t>风速段下限</t>
    <phoneticPr fontId="6" type="noConversion"/>
  </si>
  <si>
    <t>风速段上限</t>
    <phoneticPr fontId="6" type="noConversion"/>
  </si>
  <si>
    <t>概率</t>
    <phoneticPr fontId="6" type="noConversion"/>
  </si>
  <si>
    <t>威布尔A值</t>
    <phoneticPr fontId="6" type="noConversion"/>
  </si>
  <si>
    <t xml:space="preserve">采用IEC规定的年最大风速反推
根据IEC61400（2005）极端风速模型规定的重现期为1年的10min最大风速与50年一遇10min平均最大风速之间的相关关系。即：
V1（z）=0.8V50（z）----------------------------（2）
</t>
    <phoneticPr fontId="6" type="noConversion"/>
  </si>
  <si>
    <t>测风塔</t>
    <phoneticPr fontId="6" type="noConversion"/>
  </si>
  <si>
    <t>一年一遇年最大风速</t>
    <phoneticPr fontId="6" type="noConversion"/>
  </si>
  <si>
    <t>50年一遇最大风速</t>
    <phoneticPr fontId="6" type="noConversion"/>
  </si>
  <si>
    <t>空气密度</t>
    <phoneticPr fontId="6" type="noConversion"/>
  </si>
  <si>
    <t>N03934872E111297441556</t>
  </si>
  <si>
    <t>N03931328E111362431509</t>
  </si>
  <si>
    <t>N03937461E111293671459</t>
  </si>
  <si>
    <t>N03931503E11129361  1393</t>
  </si>
  <si>
    <t>N03933266E11127865  1413</t>
  </si>
  <si>
    <t>0250</t>
    <phoneticPr fontId="6" type="noConversion"/>
  </si>
  <si>
    <t>N03931860E111397911526</t>
  </si>
  <si>
    <t>0250</t>
    <phoneticPr fontId="6" type="noConversion"/>
  </si>
  <si>
    <t>表2.3.1-1  偏关风电场测风塔设置一览表</t>
  </si>
  <si>
    <t>39°36'6.4403"</t>
  </si>
  <si>
    <t>111°42'56.5665"</t>
  </si>
  <si>
    <t>39°26'52.2788"</t>
  </si>
  <si>
    <t>111°31'48.1699"</t>
  </si>
  <si>
    <t>计算范围-一期</t>
    <phoneticPr fontId="6" type="noConversion"/>
  </si>
  <si>
    <t>计算范围-二期</t>
    <phoneticPr fontId="6" type="noConversion"/>
  </si>
  <si>
    <t>39°38'20.5602"</t>
  </si>
  <si>
    <t>111°32'24.0169"</t>
  </si>
  <si>
    <t>39°30'50.3930"</t>
  </si>
  <si>
    <t>111°25'46.3021"</t>
  </si>
  <si>
    <t>4、1985-2014年逐年、逐月平均风速及最大风速</t>
    <phoneticPr fontId="51" type="noConversion"/>
  </si>
  <si>
    <t>一月</t>
    <phoneticPr fontId="51" type="noConversion"/>
  </si>
  <si>
    <t>三月</t>
    <phoneticPr fontId="51" type="noConversion"/>
  </si>
  <si>
    <t>四月</t>
    <phoneticPr fontId="51" type="noConversion"/>
  </si>
  <si>
    <t>五月</t>
    <phoneticPr fontId="51" type="noConversion"/>
  </si>
  <si>
    <t>六月</t>
    <phoneticPr fontId="51" type="noConversion"/>
  </si>
  <si>
    <t>七月</t>
    <phoneticPr fontId="51" type="noConversion"/>
  </si>
  <si>
    <t>八月</t>
    <phoneticPr fontId="51" type="noConversion"/>
  </si>
  <si>
    <t>九月</t>
    <phoneticPr fontId="51" type="noConversion"/>
  </si>
  <si>
    <t>十月</t>
    <phoneticPr fontId="51" type="noConversion"/>
  </si>
  <si>
    <t>十一月</t>
    <phoneticPr fontId="51" type="noConversion"/>
  </si>
  <si>
    <t>十二月</t>
    <phoneticPr fontId="51" type="noConversion"/>
  </si>
  <si>
    <t>年平均</t>
    <phoneticPr fontId="51" type="noConversion"/>
  </si>
  <si>
    <t>最大风速</t>
    <phoneticPr fontId="51" type="noConversion"/>
  </si>
  <si>
    <t>近10年</t>
    <phoneticPr fontId="6" type="noConversion"/>
  </si>
  <si>
    <t>近20年</t>
    <phoneticPr fontId="6" type="noConversion"/>
  </si>
  <si>
    <t>近30年</t>
    <phoneticPr fontId="6" type="noConversion"/>
  </si>
  <si>
    <t>N039°34.872'</t>
    <phoneticPr fontId="6" type="noConversion"/>
  </si>
  <si>
    <t>E111°29.744'</t>
    <phoneticPr fontId="6" type="noConversion"/>
  </si>
  <si>
    <t>39°34.872'</t>
    <phoneticPr fontId="6" type="noConversion"/>
  </si>
  <si>
    <t>111°29.744'</t>
    <phoneticPr fontId="6" type="noConversion"/>
  </si>
  <si>
    <t>N039°31.328'</t>
    <phoneticPr fontId="6" type="noConversion"/>
  </si>
  <si>
    <t>E111°36.243'</t>
    <phoneticPr fontId="6" type="noConversion"/>
  </si>
  <si>
    <t>39°31.328'</t>
    <phoneticPr fontId="6" type="noConversion"/>
  </si>
  <si>
    <t>111°36.243'</t>
    <phoneticPr fontId="6" type="noConversion"/>
  </si>
  <si>
    <t>N039°37.461'</t>
    <phoneticPr fontId="6" type="noConversion"/>
  </si>
  <si>
    <t>E111°29.367'</t>
    <phoneticPr fontId="6" type="noConversion"/>
  </si>
  <si>
    <t>39°37.461'</t>
    <phoneticPr fontId="6" type="noConversion"/>
  </si>
  <si>
    <t>111°29.367'</t>
    <phoneticPr fontId="6" type="noConversion"/>
  </si>
  <si>
    <t>N039°31.503'</t>
    <phoneticPr fontId="6" type="noConversion"/>
  </si>
  <si>
    <t>E111°29.361'</t>
    <phoneticPr fontId="6" type="noConversion"/>
  </si>
  <si>
    <t>39°31.503'</t>
    <phoneticPr fontId="6" type="noConversion"/>
  </si>
  <si>
    <t>111°29.361'</t>
    <phoneticPr fontId="6" type="noConversion"/>
  </si>
  <si>
    <t>N039°33.266'</t>
    <phoneticPr fontId="6" type="noConversion"/>
  </si>
  <si>
    <t>E111°27.865'</t>
    <phoneticPr fontId="6" type="noConversion"/>
  </si>
  <si>
    <t>39°33.266'</t>
    <phoneticPr fontId="6" type="noConversion"/>
  </si>
  <si>
    <t>111°27.865'</t>
    <phoneticPr fontId="6" type="noConversion"/>
  </si>
  <si>
    <t>N039°31.860'</t>
    <phoneticPr fontId="6" type="noConversion"/>
  </si>
  <si>
    <t>E111°39.791'</t>
    <phoneticPr fontId="6" type="noConversion"/>
  </si>
  <si>
    <t>39°31.860'</t>
    <phoneticPr fontId="6" type="noConversion"/>
  </si>
  <si>
    <t>111°39.791'</t>
    <phoneticPr fontId="6" type="noConversion"/>
  </si>
  <si>
    <t>经统计气象站多年的气象资料，得到多年年平均风速为2m/s。最大年平均风速2.4m/s，出现在1995年；最小风平均风速1.6m/s，发生在2014年；多年最大与最小风速差值为0.8m/s，风速年际变化幅度较大。</t>
    <phoneticPr fontId="6" type="noConversion"/>
  </si>
  <si>
    <t>2、1985-2014年多年逐年和多年平均全年风向频率分布</t>
    <phoneticPr fontId="51" type="noConversion"/>
  </si>
  <si>
    <t>年份</t>
    <phoneticPr fontId="6" type="noConversion"/>
  </si>
  <si>
    <t>C</t>
  </si>
  <si>
    <t>多年平均</t>
    <phoneticPr fontId="6" type="noConversion"/>
  </si>
  <si>
    <t>NNE</t>
    <phoneticPr fontId="6" type="noConversion"/>
  </si>
  <si>
    <t>1月</t>
    <phoneticPr fontId="6" type="noConversion"/>
  </si>
  <si>
    <t>总</t>
    <phoneticPr fontId="6" type="noConversion"/>
  </si>
  <si>
    <t>50m</t>
    <phoneticPr fontId="6" type="noConversion"/>
  </si>
  <si>
    <t>30m</t>
    <phoneticPr fontId="6" type="noConversion"/>
  </si>
  <si>
    <t>\</t>
    <phoneticPr fontId="6" type="noConversion"/>
  </si>
  <si>
    <t>整层风切变指数α</t>
    <phoneticPr fontId="6" type="noConversion"/>
  </si>
  <si>
    <t>2551#</t>
    <phoneticPr fontId="6" type="noConversion"/>
  </si>
  <si>
    <t>0250</t>
  </si>
  <si>
    <t>2551#测风年</t>
    <phoneticPr fontId="6" type="noConversion"/>
  </si>
  <si>
    <t>2553#测风年</t>
    <phoneticPr fontId="6" type="noConversion"/>
  </si>
  <si>
    <t>2603#测风年</t>
    <phoneticPr fontId="6" type="noConversion"/>
  </si>
  <si>
    <t>2551测风年在长年代中的水平</t>
    <phoneticPr fontId="6" type="noConversion"/>
  </si>
  <si>
    <t>2553测风年在长年代中的水平</t>
    <phoneticPr fontId="6" type="noConversion"/>
  </si>
  <si>
    <t>2551#90*</t>
  </si>
  <si>
    <t>2553#90*</t>
  </si>
  <si>
    <t>2603#90*</t>
  </si>
  <si>
    <t>2604#90</t>
  </si>
  <si>
    <t>2605#90</t>
  </si>
  <si>
    <t>0250#90</t>
  </si>
  <si>
    <r>
      <t>风速（</t>
    </r>
    <r>
      <rPr>
        <sz val="12"/>
        <color theme="1"/>
        <rFont val="Times New Roman"/>
        <family val="1"/>
      </rPr>
      <t>m/s</t>
    </r>
    <r>
      <rPr>
        <sz val="12"/>
        <color theme="1"/>
        <rFont val="宋体"/>
        <family val="3"/>
        <charset val="134"/>
      </rPr>
      <t>）</t>
    </r>
  </si>
  <si>
    <t>订正后</t>
  </si>
  <si>
    <r>
      <t>风功率密度（</t>
    </r>
    <r>
      <rPr>
        <sz val="12"/>
        <color theme="1"/>
        <rFont val="Times New Roman"/>
        <family val="1"/>
      </rPr>
      <t>W/m</t>
    </r>
    <r>
      <rPr>
        <sz val="12"/>
        <color theme="1"/>
        <rFont val="宋体"/>
        <family val="3"/>
        <charset val="134"/>
      </rPr>
      <t>²）</t>
    </r>
  </si>
  <si>
    <t>订正前</t>
  </si>
  <si>
    <r>
      <t>2551#测风塔经订正90*米高度年平均风速6.342m/s，风功率密度241.51W/m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；2553#测风塔经订正90*米高度年平均风速5.286m/s，风功率密度126.76W/m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；2603#测风塔经订正90*米高度年平均风速5.88m/s，风功率密度189.26W/m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；2604#测风塔经订正90米高度年平均风速5.019m/s，风功率密度111.76W/m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；2605#测风塔经订正90米高度年平均风速5.389m/s，风功率密度148.37W/m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；0250#测风塔经订正90米高度年平均风速5.674m/s，风功率密度153W/m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。</t>
    </r>
    <phoneticPr fontId="6" type="noConversion"/>
  </si>
  <si>
    <t>≥11</t>
    <phoneticPr fontId="6" type="noConversion"/>
  </si>
  <si>
    <t>测风塔</t>
    <phoneticPr fontId="6" type="noConversion"/>
  </si>
  <si>
    <t>44°13'29.34906"</t>
    <phoneticPr fontId="6" type="noConversion"/>
  </si>
  <si>
    <t>115°34'19.52454"</t>
    <phoneticPr fontId="6" type="noConversion"/>
  </si>
  <si>
    <t>2018-6-22 ～ 2019-2-23</t>
    <phoneticPr fontId="6" type="noConversion"/>
  </si>
  <si>
    <t>风速：90/90/80/60/40/10</t>
    <phoneticPr fontId="6" type="noConversion"/>
  </si>
  <si>
    <t>风向：90/60/40/10</t>
    <phoneticPr fontId="6" type="noConversion"/>
  </si>
  <si>
    <t>气压：8.00</t>
  </si>
  <si>
    <t>3771#</t>
  </si>
  <si>
    <t>3771#</t>
    <phoneticPr fontId="6" type="noConversion"/>
  </si>
  <si>
    <t>气温：8.00</t>
    <phoneticPr fontId="6" type="noConversion"/>
  </si>
  <si>
    <t>3772#</t>
  </si>
  <si>
    <t>3772#</t>
    <phoneticPr fontId="6" type="noConversion"/>
  </si>
  <si>
    <t>3773#</t>
  </si>
  <si>
    <t>3773#</t>
    <phoneticPr fontId="6" type="noConversion"/>
  </si>
  <si>
    <t>3774#</t>
  </si>
  <si>
    <t>44°8'37.0578"</t>
    <phoneticPr fontId="6" type="noConversion"/>
  </si>
  <si>
    <t>115°31'41.78833"</t>
    <phoneticPr fontId="6" type="noConversion"/>
  </si>
  <si>
    <t>44°10'33.47168"</t>
    <phoneticPr fontId="6" type="noConversion"/>
  </si>
  <si>
    <t>2018-6-20 ～ 2019-2-23</t>
    <phoneticPr fontId="6" type="noConversion"/>
  </si>
  <si>
    <t>115°36'45.20325"</t>
    <phoneticPr fontId="6" type="noConversion"/>
  </si>
  <si>
    <t>3774#</t>
    <phoneticPr fontId="6" type="noConversion"/>
  </si>
  <si>
    <t>44°9'9.961853"</t>
    <phoneticPr fontId="6" type="noConversion"/>
  </si>
  <si>
    <t>2018-6-20 ～ 2019-2-25</t>
    <phoneticPr fontId="6" type="noConversion"/>
  </si>
  <si>
    <t>115°37'15.74524"</t>
    <phoneticPr fontId="6" type="noConversion"/>
  </si>
  <si>
    <t>43°56'52.740"</t>
    <phoneticPr fontId="6" type="noConversion"/>
  </si>
  <si>
    <t>115°22'52.740"</t>
    <phoneticPr fontId="6" type="noConversion"/>
  </si>
  <si>
    <t>气压：7</t>
  </si>
  <si>
    <t>风速：70/70/50/30/10</t>
    <phoneticPr fontId="6" type="noConversion"/>
  </si>
  <si>
    <t>2014-6-16 ～ 2018-9-18</t>
    <phoneticPr fontId="6" type="noConversion"/>
  </si>
  <si>
    <t>风向：70/10</t>
    <phoneticPr fontId="6" type="noConversion"/>
  </si>
  <si>
    <t>气温：10</t>
    <phoneticPr fontId="6" type="noConversion"/>
  </si>
  <si>
    <t>3715#</t>
  </si>
  <si>
    <t>3715#</t>
    <phoneticPr fontId="6" type="noConversion"/>
  </si>
  <si>
    <t>地理位置</t>
    <phoneticPr fontId="6" type="noConversion"/>
  </si>
  <si>
    <t>3771#90m</t>
    <phoneticPr fontId="6" type="noConversion"/>
  </si>
  <si>
    <t>高度</t>
    <phoneticPr fontId="6" type="noConversion"/>
  </si>
  <si>
    <t>3772#90m</t>
    <phoneticPr fontId="6" type="noConversion"/>
  </si>
  <si>
    <t>高度</t>
    <phoneticPr fontId="6" type="noConversion"/>
  </si>
  <si>
    <t>3773#90m</t>
    <phoneticPr fontId="6" type="noConversion"/>
  </si>
  <si>
    <t>高度</t>
    <phoneticPr fontId="6" type="noConversion"/>
  </si>
  <si>
    <t>3774#90m</t>
    <phoneticPr fontId="6" type="noConversion"/>
  </si>
  <si>
    <t>3715#70m</t>
    <phoneticPr fontId="6" type="noConversion"/>
  </si>
  <si>
    <r>
      <t>23.6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24.5</t>
    </r>
    <phoneticPr fontId="6" type="noConversion"/>
  </si>
  <si>
    <r>
      <t>24.6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25.5</t>
    </r>
    <phoneticPr fontId="6" type="noConversion"/>
  </si>
  <si>
    <r>
      <t>25.6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26.5</t>
    </r>
    <phoneticPr fontId="6" type="noConversion"/>
  </si>
  <si>
    <r>
      <t>26.6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>27.5</t>
    </r>
    <phoneticPr fontId="6" type="noConversion"/>
  </si>
  <si>
    <t>15m/s风速段</t>
  </si>
  <si>
    <t>从上述图表中可以看出，各测风塔15m/s风速段平均湍流强度值分别为0.076、0.067、0.074、0.083、。</t>
    <phoneticPr fontId="6" type="noConversion"/>
  </si>
  <si>
    <t>10m</t>
    <phoneticPr fontId="6" type="noConversion"/>
  </si>
  <si>
    <t>3772#</t>
    <phoneticPr fontId="6" type="noConversion"/>
  </si>
  <si>
    <t>60m</t>
    <phoneticPr fontId="6" type="noConversion"/>
  </si>
  <si>
    <t>3774#</t>
    <phoneticPr fontId="6" type="noConversion"/>
  </si>
  <si>
    <t>3715#</t>
    <phoneticPr fontId="6" type="noConversion"/>
  </si>
  <si>
    <t>3771#</t>
    <phoneticPr fontId="6" type="noConversion"/>
  </si>
  <si>
    <t>\</t>
    <phoneticPr fontId="6" type="noConversion"/>
  </si>
  <si>
    <t>80m</t>
    <phoneticPr fontId="6" type="noConversion"/>
  </si>
  <si>
    <t>90m</t>
    <phoneticPr fontId="6" type="noConversion"/>
  </si>
  <si>
    <t>80m</t>
    <phoneticPr fontId="6" type="noConversion"/>
  </si>
  <si>
    <t>3773#</t>
    <phoneticPr fontId="6" type="noConversion"/>
  </si>
  <si>
    <t>80m</t>
    <phoneticPr fontId="6" type="noConversion"/>
  </si>
  <si>
    <t>\</t>
    <phoneticPr fontId="6" type="noConversion"/>
  </si>
  <si>
    <t>3771#</t>
    <phoneticPr fontId="6" type="noConversion"/>
  </si>
  <si>
    <t>90m</t>
    <phoneticPr fontId="6" type="noConversion"/>
  </si>
  <si>
    <t>80m</t>
    <phoneticPr fontId="6" type="noConversion"/>
  </si>
  <si>
    <t>40m</t>
    <phoneticPr fontId="6" type="noConversion"/>
  </si>
  <si>
    <t>10m</t>
    <phoneticPr fontId="6" type="noConversion"/>
  </si>
  <si>
    <t>60m</t>
    <phoneticPr fontId="6" type="noConversion"/>
  </si>
  <si>
    <t>40m</t>
    <phoneticPr fontId="6" type="noConversion"/>
  </si>
  <si>
    <t>10m</t>
    <phoneticPr fontId="6" type="noConversion"/>
  </si>
  <si>
    <t>60m</t>
    <phoneticPr fontId="6" type="noConversion"/>
  </si>
  <si>
    <t>3715#</t>
    <phoneticPr fontId="6" type="noConversion"/>
  </si>
  <si>
    <t>\</t>
    <phoneticPr fontId="6" type="noConversion"/>
  </si>
  <si>
    <t>由以上图表可以看出，3771#、3772#、3773#、3774#、3715#测风塔整层风切变指数分别为：0.163、0.193、0.175、0.186、0.112</t>
    <phoneticPr fontId="6" type="noConversion"/>
  </si>
  <si>
    <t>温度</t>
    <phoneticPr fontId="6" type="noConversion"/>
  </si>
  <si>
    <t>气压</t>
    <phoneticPr fontId="6" type="noConversion"/>
  </si>
  <si>
    <t>空气密度</t>
    <phoneticPr fontId="6" type="noConversion"/>
  </si>
  <si>
    <r>
      <t>年平均</t>
    </r>
    <r>
      <rPr>
        <sz val="10.5"/>
        <color theme="1"/>
        <rFont val="Times New Roman"/>
        <family val="1"/>
      </rPr>
      <t>(2018.01.01~2018.12.31)</t>
    </r>
  </si>
  <si>
    <t>3771#-90m</t>
  </si>
  <si>
    <t>3772#-90m</t>
  </si>
  <si>
    <t>3773#-90m</t>
  </si>
  <si>
    <t>3774#-90m</t>
  </si>
  <si>
    <t>3773#-90m</t>
    <phoneticPr fontId="6" type="noConversion"/>
  </si>
  <si>
    <r>
      <t>采用</t>
    </r>
    <r>
      <rPr>
        <sz val="11"/>
        <color rgb="FF000000"/>
        <rFont val="Times New Roman"/>
        <family val="1"/>
      </rPr>
      <t>3715#</t>
    </r>
    <r>
      <rPr>
        <sz val="11"/>
        <color rgb="FF000000"/>
        <rFont val="宋体"/>
        <family val="3"/>
        <charset val="134"/>
      </rPr>
      <t>插补（发电量计算）</t>
    </r>
  </si>
  <si>
    <t>插补前</t>
  </si>
  <si>
    <t>插补后</t>
  </si>
  <si>
    <t>MERRA</t>
    <phoneticPr fontId="6" type="noConversion"/>
  </si>
  <si>
    <t>Mean of Final speed - LLS插补90m (m/s)</t>
  </si>
  <si>
    <t>3771#</t>
    <phoneticPr fontId="6" type="noConversion"/>
  </si>
  <si>
    <t>Mean of Final speed - LLS90B补齐 (m/s)</t>
  </si>
  <si>
    <t>Mean of Final speed - LLS90a补齐 (m/s)</t>
  </si>
  <si>
    <t>MERRA</t>
    <phoneticPr fontId="6" type="noConversion"/>
  </si>
  <si>
    <r>
      <t>3771#</t>
    </r>
    <r>
      <rPr>
        <b/>
        <sz val="12"/>
        <color rgb="FF000000"/>
        <rFont val="宋体"/>
        <family val="3"/>
        <charset val="134"/>
      </rPr>
      <t>测风塔与长期数据</t>
    </r>
    <r>
      <rPr>
        <b/>
        <sz val="12"/>
        <color rgb="FF000000"/>
        <rFont val="Times New Roman"/>
        <family val="1"/>
      </rPr>
      <t>MERRA</t>
    </r>
    <r>
      <rPr>
        <b/>
        <sz val="12"/>
        <color rgb="FF000000"/>
        <rFont val="宋体"/>
        <family val="3"/>
        <charset val="134"/>
      </rPr>
      <t>数据分扇区订正</t>
    </r>
  </si>
  <si>
    <t>样本数</t>
  </si>
  <si>
    <t>b</t>
  </si>
  <si>
    <t>a</t>
  </si>
  <si>
    <t>R</t>
  </si>
  <si>
    <r>
      <t>分扇区订正值（</t>
    </r>
    <r>
      <rPr>
        <sz val="11"/>
        <color rgb="FF000000"/>
        <rFont val="Times New Roman"/>
        <family val="1"/>
      </rPr>
      <t>m/s</t>
    </r>
    <r>
      <rPr>
        <sz val="11"/>
        <color rgb="FF000000"/>
        <rFont val="宋体"/>
        <family val="3"/>
        <charset val="134"/>
      </rPr>
      <t>）</t>
    </r>
  </si>
  <si>
    <r>
      <t>3772#</t>
    </r>
    <r>
      <rPr>
        <b/>
        <sz val="12"/>
        <color rgb="FF000000"/>
        <rFont val="宋体"/>
        <family val="3"/>
        <charset val="134"/>
      </rPr>
      <t>测风塔与长期数据</t>
    </r>
    <r>
      <rPr>
        <b/>
        <sz val="12"/>
        <color rgb="FF000000"/>
        <rFont val="Times New Roman"/>
        <family val="1"/>
      </rPr>
      <t>MERRA</t>
    </r>
    <r>
      <rPr>
        <b/>
        <sz val="12"/>
        <color rgb="FF000000"/>
        <rFont val="宋体"/>
        <family val="3"/>
        <charset val="134"/>
      </rPr>
      <t>数据分扇区订正</t>
    </r>
  </si>
  <si>
    <r>
      <t>3773#</t>
    </r>
    <r>
      <rPr>
        <b/>
        <sz val="12"/>
        <color rgb="FF000000"/>
        <rFont val="宋体"/>
        <family val="3"/>
        <charset val="134"/>
      </rPr>
      <t>测风塔与长期数据</t>
    </r>
    <r>
      <rPr>
        <b/>
        <sz val="12"/>
        <color rgb="FF000000"/>
        <rFont val="Times New Roman"/>
        <family val="1"/>
      </rPr>
      <t>MERRA</t>
    </r>
    <r>
      <rPr>
        <b/>
        <sz val="12"/>
        <color rgb="FF000000"/>
        <rFont val="宋体"/>
        <family val="3"/>
        <charset val="134"/>
      </rPr>
      <t>数据分扇区订正</t>
    </r>
  </si>
  <si>
    <r>
      <t>3774#</t>
    </r>
    <r>
      <rPr>
        <b/>
        <sz val="12"/>
        <color rgb="FF000000"/>
        <rFont val="宋体"/>
        <family val="3"/>
        <charset val="134"/>
      </rPr>
      <t>测风塔与长期数据</t>
    </r>
    <r>
      <rPr>
        <b/>
        <sz val="12"/>
        <color rgb="FF000000"/>
        <rFont val="Times New Roman"/>
        <family val="1"/>
      </rPr>
      <t>MERRA</t>
    </r>
    <r>
      <rPr>
        <b/>
        <sz val="12"/>
        <color rgb="FF000000"/>
        <rFont val="宋体"/>
        <family val="3"/>
        <charset val="134"/>
      </rPr>
      <t>数据分扇区订正</t>
    </r>
  </si>
  <si>
    <r>
      <t>平均风速</t>
    </r>
    <r>
      <rPr>
        <sz val="11"/>
        <color rgb="FF000000"/>
        <rFont val="Times New Roman"/>
        <family val="1"/>
      </rPr>
      <t>(m/s)</t>
    </r>
  </si>
  <si>
    <r>
      <t>平均风功率密度</t>
    </r>
    <r>
      <rPr>
        <sz val="11"/>
        <color rgb="FF000000"/>
        <rFont val="Times New Roman"/>
        <family val="1"/>
      </rPr>
      <t>(W/m</t>
    </r>
    <r>
      <rPr>
        <vertAlign val="superscript"/>
        <sz val="11"/>
        <color rgb="FF000000"/>
        <rFont val="Times New Roman"/>
        <family val="1"/>
      </rPr>
      <t>2</t>
    </r>
    <r>
      <rPr>
        <sz val="11"/>
        <color rgb="FF000000"/>
        <rFont val="Times New Roman"/>
        <family val="1"/>
      </rPr>
      <t>)</t>
    </r>
  </si>
  <si>
    <t>风向频率（%）</t>
  </si>
  <si>
    <t>风能频率（%）</t>
  </si>
  <si>
    <t>3771#测风塔风向主要集中在SW～WNW扇区，全年主风向依次为WSW、W、WNW、SW，风向比例占比为53.124%；主风能方向依次为W、WSW、WNW，风能比例占比为60.76%。</t>
    <phoneticPr fontId="6" type="noConversion"/>
  </si>
  <si>
    <t>3772#测风塔风向主要集中在SW～WNW扇区，全年主风向依次为WSW、W、SW、WNW，风向比例占比为53.612%；主风能方向依次为WSW、W、WNW、SW，风能比例占比为70.1%。</t>
    <phoneticPr fontId="6" type="noConversion"/>
  </si>
  <si>
    <t>3773#测风塔风向主要集中在SW～WNW扇区，全年主风向依次为WSW、W、SW、WNW，风向比例占比为53.718%；主风能方向依次为WSW、W、WNW、SW，风能比例占比为70.27%。</t>
    <phoneticPr fontId="6" type="noConversion"/>
  </si>
  <si>
    <t>3774#测风塔风向主要集中在SW～WNW扇区，全年主风向依次为WSW、W、SW、WNW，风向比例占比为56.096%；主风能方向依次为WSW、W、SW、WNW，风能比例占比为70.68%。</t>
    <phoneticPr fontId="6" type="noConversion"/>
  </si>
  <si>
    <t>有效小时数按风速区间在3～20.0m/s之间的小时数之和计算，满发风速段以9.5~20m/s之间计</t>
    <phoneticPr fontId="6" type="noConversion"/>
  </si>
  <si>
    <t>WT146标准空气密度下的功率</t>
    <phoneticPr fontId="6" type="noConversion"/>
  </si>
  <si>
    <t>WT146标准密度下的推力系数</t>
    <phoneticPr fontId="6" type="noConversion"/>
  </si>
  <si>
    <t>WT146风场空气密度下的功率</t>
    <phoneticPr fontId="6" type="noConversion"/>
  </si>
  <si>
    <t>WT146风场空气密度下的推力系数</t>
    <phoneticPr fontId="6" type="noConversion"/>
  </si>
  <si>
    <t>WT146</t>
  </si>
  <si>
    <t>贝兹理论</t>
    <phoneticPr fontId="6" type="noConversion"/>
  </si>
  <si>
    <t>MY-9</t>
  </si>
  <si>
    <t>WDL-T142</t>
  </si>
  <si>
    <t>WDL-T154</t>
  </si>
  <si>
    <t>MY-34</t>
  </si>
  <si>
    <t>机间距(m)</t>
    <phoneticPr fontId="6" type="noConversion"/>
  </si>
  <si>
    <t>机编号</t>
    <phoneticPr fontId="6" type="noConversion"/>
  </si>
  <si>
    <t>DA1</t>
  </si>
  <si>
    <t>DA2</t>
  </si>
  <si>
    <t>DA3</t>
  </si>
  <si>
    <t>DA4</t>
  </si>
  <si>
    <t>DA8</t>
  </si>
  <si>
    <t>DA5</t>
  </si>
  <si>
    <t>DA19b</t>
  </si>
  <si>
    <t>DA6</t>
  </si>
  <si>
    <t>DA73</t>
  </si>
  <si>
    <t>DA7</t>
  </si>
  <si>
    <t>DA9</t>
  </si>
  <si>
    <t>DA35</t>
  </si>
  <si>
    <t>DA10</t>
  </si>
  <si>
    <t>DA61</t>
  </si>
  <si>
    <t>DA11</t>
  </si>
  <si>
    <t>DA51</t>
  </si>
  <si>
    <t>DA12</t>
  </si>
  <si>
    <t>DA13</t>
  </si>
  <si>
    <t>DA15</t>
  </si>
  <si>
    <t>DA16</t>
  </si>
  <si>
    <t>DA17b</t>
  </si>
  <si>
    <t>DA21</t>
  </si>
  <si>
    <t>DA22</t>
  </si>
  <si>
    <t>DA23</t>
  </si>
  <si>
    <t>DA24</t>
  </si>
  <si>
    <t>DA25</t>
  </si>
  <si>
    <t>DA26</t>
  </si>
  <si>
    <t>DA27</t>
  </si>
  <si>
    <t>DA28</t>
  </si>
  <si>
    <t>DA29</t>
  </si>
  <si>
    <t>DA30</t>
  </si>
  <si>
    <t>DA31</t>
  </si>
  <si>
    <t>DA32</t>
  </si>
  <si>
    <t>DA33</t>
  </si>
  <si>
    <t>DA36</t>
  </si>
  <si>
    <t>DA37</t>
  </si>
  <si>
    <t>DA38</t>
  </si>
  <si>
    <t>DA39</t>
  </si>
  <si>
    <t>DA40</t>
  </si>
  <si>
    <t>DA41</t>
  </si>
  <si>
    <t>DA42</t>
  </si>
  <si>
    <t>DA43</t>
  </si>
  <si>
    <t>DA44</t>
  </si>
  <si>
    <t>DA45</t>
  </si>
  <si>
    <t>DA46</t>
  </si>
  <si>
    <t>DA47</t>
  </si>
  <si>
    <t>DA48</t>
  </si>
  <si>
    <t>DA49</t>
  </si>
  <si>
    <t>DA52</t>
  </si>
  <si>
    <t>DA53</t>
  </si>
  <si>
    <t>DA54</t>
  </si>
  <si>
    <t>DA55</t>
  </si>
  <si>
    <t>DA56</t>
  </si>
  <si>
    <t>DA57</t>
  </si>
  <si>
    <t>DA58</t>
  </si>
  <si>
    <t>DA59</t>
  </si>
  <si>
    <t>DA60</t>
  </si>
  <si>
    <t>DA62</t>
  </si>
  <si>
    <t>DA63</t>
  </si>
  <si>
    <t>DA64</t>
  </si>
  <si>
    <t>DA65</t>
  </si>
  <si>
    <t>DA66</t>
  </si>
  <si>
    <t>DA67</t>
  </si>
  <si>
    <t>DA68</t>
  </si>
  <si>
    <t>DA69</t>
  </si>
  <si>
    <t>DA70</t>
  </si>
  <si>
    <t>DA71</t>
  </si>
  <si>
    <t>DA72</t>
  </si>
  <si>
    <t>DA74</t>
  </si>
  <si>
    <t>DA75</t>
  </si>
  <si>
    <t>DA76</t>
  </si>
  <si>
    <t>DA77</t>
  </si>
  <si>
    <t>DA78</t>
  </si>
  <si>
    <t>DA79</t>
  </si>
  <si>
    <t>DA80</t>
  </si>
  <si>
    <t>DABX04</t>
  </si>
  <si>
    <t>DABX05</t>
  </si>
  <si>
    <t>DABX06</t>
  </si>
  <si>
    <t>DABX07</t>
  </si>
  <si>
    <t>DABX08</t>
  </si>
  <si>
    <t>DA20b</t>
  </si>
  <si>
    <t>原编号</t>
    <phoneticPr fontId="6" type="noConversion"/>
  </si>
  <si>
    <t>设计编号</t>
    <phoneticPr fontId="6" type="noConversion"/>
  </si>
  <si>
    <t>SJ01</t>
    <phoneticPr fontId="6" type="noConversion"/>
  </si>
  <si>
    <t>SJ02</t>
  </si>
  <si>
    <t>SJ03</t>
  </si>
  <si>
    <t>SJ04</t>
  </si>
  <si>
    <t>SJ05</t>
  </si>
  <si>
    <t>SJ06</t>
  </si>
  <si>
    <t>SJ07</t>
  </si>
  <si>
    <t>SJ08</t>
  </si>
  <si>
    <t>SJ09</t>
  </si>
  <si>
    <t>SJ10</t>
  </si>
  <si>
    <t>SJ11</t>
  </si>
  <si>
    <t>SJ12</t>
  </si>
  <si>
    <t>SJ13</t>
  </si>
  <si>
    <t>SJ14</t>
  </si>
  <si>
    <t>SJ15</t>
  </si>
  <si>
    <t>SJ16</t>
  </si>
  <si>
    <t>SJ17</t>
  </si>
  <si>
    <t>SJ18</t>
  </si>
  <si>
    <t>SJ19</t>
  </si>
  <si>
    <t>SJ20</t>
  </si>
  <si>
    <t>SJ21</t>
  </si>
  <si>
    <t>SJ22</t>
  </si>
  <si>
    <t>SJ23</t>
  </si>
  <si>
    <t>SJ24</t>
  </si>
  <si>
    <t>SJ25</t>
  </si>
  <si>
    <t>SJ26</t>
  </si>
  <si>
    <t>SJ27</t>
  </si>
  <si>
    <t>SJ28</t>
  </si>
  <si>
    <t>SJ29</t>
  </si>
  <si>
    <t>SJ30</t>
  </si>
  <si>
    <t>SJ31</t>
  </si>
  <si>
    <t>SJ32</t>
  </si>
  <si>
    <t>SJ33</t>
  </si>
  <si>
    <t>SJ34</t>
  </si>
  <si>
    <t>SJ35</t>
  </si>
  <si>
    <t>SJ36</t>
  </si>
  <si>
    <t>SJ37</t>
  </si>
  <si>
    <t>SJ38</t>
  </si>
  <si>
    <t>SJ39</t>
  </si>
  <si>
    <t>SJ40</t>
  </si>
  <si>
    <t>SJ41</t>
  </si>
  <si>
    <t>SJ42</t>
  </si>
  <si>
    <t>SJ43</t>
  </si>
  <si>
    <t>SJ44</t>
  </si>
  <si>
    <t>SJ45</t>
  </si>
  <si>
    <t>SJ46</t>
  </si>
  <si>
    <t>SJ47</t>
  </si>
  <si>
    <t>SJ48</t>
  </si>
  <si>
    <t>SJ49</t>
  </si>
  <si>
    <t>SJ50</t>
  </si>
  <si>
    <t>SJ51</t>
  </si>
  <si>
    <t>SJ52</t>
  </si>
  <si>
    <t>SJ53</t>
  </si>
  <si>
    <t>SJ54</t>
  </si>
  <si>
    <t>SJ55</t>
  </si>
  <si>
    <t>SJ56</t>
  </si>
  <si>
    <t>SJ57</t>
  </si>
  <si>
    <t>SJ58</t>
  </si>
  <si>
    <t>SJ59</t>
  </si>
  <si>
    <t>SJ60</t>
  </si>
  <si>
    <t>SJ61</t>
  </si>
  <si>
    <t>SJ62</t>
  </si>
  <si>
    <t>SJ63</t>
  </si>
  <si>
    <t>SJ64</t>
  </si>
  <si>
    <t>SJ65</t>
  </si>
  <si>
    <t>SJ66</t>
  </si>
  <si>
    <t>SJ67</t>
  </si>
  <si>
    <t>SJ68</t>
  </si>
  <si>
    <t>SJ69</t>
  </si>
  <si>
    <t>SJ70</t>
  </si>
  <si>
    <t>SJ71</t>
  </si>
  <si>
    <t>SJ72</t>
  </si>
  <si>
    <t>SJ73</t>
  </si>
  <si>
    <t>SJ74</t>
  </si>
  <si>
    <t>SJ75</t>
  </si>
  <si>
    <t>SJ76</t>
  </si>
  <si>
    <t>SJ77</t>
  </si>
  <si>
    <t>SJ78</t>
  </si>
  <si>
    <t>SJ79</t>
  </si>
  <si>
    <t>SJ80</t>
  </si>
  <si>
    <t>BX02</t>
  </si>
  <si>
    <t>BX03</t>
  </si>
  <si>
    <t>3771#</t>
    <phoneticPr fontId="6" type="noConversion"/>
  </si>
  <si>
    <t>3772#</t>
    <phoneticPr fontId="6" type="noConversion"/>
  </si>
  <si>
    <t>3773#</t>
    <phoneticPr fontId="6" type="noConversion"/>
  </si>
  <si>
    <t>3774#</t>
    <phoneticPr fontId="6" type="noConversion"/>
  </si>
  <si>
    <t>90m</t>
  </si>
  <si>
    <t>3771#-90m</t>
    <phoneticPr fontId="6" type="noConversion"/>
  </si>
  <si>
    <t>3772#-90m</t>
    <phoneticPr fontId="6" type="noConversion"/>
  </si>
  <si>
    <t>3774#-90m</t>
    <phoneticPr fontId="6" type="noConversion"/>
  </si>
  <si>
    <t>3715#-70m</t>
    <phoneticPr fontId="6" type="noConversion"/>
  </si>
  <si>
    <t>Date &amp; Time Stamp</t>
  </si>
  <si>
    <t>CH4Avg</t>
  </si>
  <si>
    <t>CH8Avg</t>
  </si>
  <si>
    <t>空气密度</t>
    <phoneticPr fontId="6" type="noConversion"/>
  </si>
  <si>
    <t>Date/Time</t>
  </si>
  <si>
    <t>Final speed - LLS [m/s]</t>
  </si>
  <si>
    <t>Final direction [癩</t>
  </si>
  <si>
    <t>扇区</t>
    <phoneticPr fontId="6" type="noConversion"/>
  </si>
  <si>
    <t>小时</t>
    <phoneticPr fontId="6" type="noConversion"/>
  </si>
  <si>
    <t>风速和平均风速的差的平方</t>
    <phoneticPr fontId="6" type="noConversion"/>
  </si>
  <si>
    <t>风功率密度</t>
    <phoneticPr fontId="6" type="noConversion"/>
  </si>
  <si>
    <t>6.6～15.5m/s</t>
    <phoneticPr fontId="6" type="noConversion"/>
  </si>
  <si>
    <t>6～20</t>
    <phoneticPr fontId="6" type="noConversion"/>
  </si>
  <si>
    <t>2.6～11.5m/s</t>
    <phoneticPr fontId="6" type="noConversion"/>
  </si>
  <si>
    <r>
      <t xml:space="preserve">2018-6-22 </t>
    </r>
    <r>
      <rPr>
        <sz val="10.5"/>
        <color theme="1"/>
        <rFont val="宋体"/>
        <family val="3"/>
        <charset val="134"/>
      </rPr>
      <t>～</t>
    </r>
    <r>
      <rPr>
        <sz val="10.5"/>
        <color theme="1"/>
        <rFont val="Times New Roman"/>
        <family val="1"/>
      </rPr>
      <t xml:space="preserve"> 2019-2-23</t>
    </r>
    <phoneticPr fontId="6" type="noConversion"/>
  </si>
  <si>
    <t>从长系列数据看，3771#、3772#、3773#和3774#位置处MERRA数据整个长系列(近20年)平均风速分别为7.311、7.13、7.146和7.082m/s，测风年同期年平均风速分别为7.57、7.385、7.396和7.354m/s，比长年代年平均风速分别偏大0.259、0.255、0.250和0.272m/s，测风年为大风年，需要进行代表年订正。</t>
    <phoneticPr fontId="6" type="noConversion"/>
  </si>
  <si>
    <t>DA17</t>
    <phoneticPr fontId="6" type="noConversion"/>
  </si>
  <si>
    <t>DA20</t>
    <phoneticPr fontId="6" type="noConversion"/>
  </si>
  <si>
    <t>DA34b</t>
    <phoneticPr fontId="6" type="noConversion"/>
  </si>
  <si>
    <t>DA50b</t>
    <phoneticPr fontId="6" type="noConversion"/>
  </si>
  <si>
    <t>BX01</t>
    <phoneticPr fontId="6" type="noConversion"/>
  </si>
  <si>
    <t>风速标准偏差</t>
  </si>
  <si>
    <t>威布尔K值</t>
  </si>
  <si>
    <t>威布尔C值</t>
  </si>
  <si>
    <t>年平均空气密度</t>
  </si>
  <si>
    <t>年平均风功率密度</t>
  </si>
  <si>
    <t>空气密度</t>
    <phoneticPr fontId="6" type="noConversion"/>
  </si>
  <si>
    <t>扇区</t>
    <phoneticPr fontId="6" type="noConversion"/>
  </si>
  <si>
    <t>月份</t>
    <phoneticPr fontId="6" type="noConversion"/>
  </si>
  <si>
    <t>小时</t>
    <phoneticPr fontId="6" type="noConversion"/>
  </si>
  <si>
    <t>风速段</t>
    <phoneticPr fontId="6" type="noConversion"/>
  </si>
  <si>
    <t>风速和平均风速的差的平方</t>
    <phoneticPr fontId="6" type="noConversion"/>
  </si>
  <si>
    <t>风功率密度</t>
    <phoneticPr fontId="6" type="noConversion"/>
  </si>
  <si>
    <t>空气密度</t>
    <phoneticPr fontId="6" type="noConversion"/>
  </si>
  <si>
    <t>月份</t>
    <phoneticPr fontId="6" type="noConversion"/>
  </si>
  <si>
    <t>小时</t>
    <phoneticPr fontId="6" type="noConversion"/>
  </si>
  <si>
    <t>风功率密度</t>
    <phoneticPr fontId="6" type="noConversion"/>
  </si>
  <si>
    <t>风速和平均风速的差的平方</t>
    <phoneticPr fontId="6" type="noConversion"/>
  </si>
  <si>
    <t>月份</t>
    <phoneticPr fontId="6" type="noConversion"/>
  </si>
  <si>
    <t>3771#</t>
    <phoneticPr fontId="6" type="noConversion"/>
  </si>
  <si>
    <t>3772#</t>
    <phoneticPr fontId="6" type="noConversion"/>
  </si>
  <si>
    <t>3773#</t>
    <phoneticPr fontId="6" type="noConversion"/>
  </si>
  <si>
    <t>3774#</t>
    <phoneticPr fontId="6" type="noConversion"/>
  </si>
  <si>
    <t>3771#90m</t>
    <phoneticPr fontId="6" type="noConversion"/>
  </si>
  <si>
    <t>3772#90m</t>
    <phoneticPr fontId="6" type="noConversion"/>
  </si>
  <si>
    <t>3773#90m</t>
    <phoneticPr fontId="6" type="noConversion"/>
  </si>
  <si>
    <t>3774#90m</t>
    <phoneticPr fontId="6" type="noConversion"/>
  </si>
  <si>
    <t>从表中可以看出：3771#90m、3772#90m、3773#90m和3774#90m测风塔月平均风速和平均风功率密度最大值均出现在4月，最小值均出现在8月，各塔对应月平均风速分别在5.595～9.183m/s、5.066～8.846m/s、5.343～9.193m/s和5.163～8.957m/s之间，各塔对应月平均风功率密度分别在154.73～614.85W/㎡、132.54～626W/㎡、143.33～642.09W/㎡和132.96～605.01W/㎡之间。3771#90m、3772#90m、3773#90m和3774#90m年平均风速分别为：7.635m/s、7.048m/s、7.542m/s和7.189m/s，对应年平均风功率密度分别为：392.63W/㎡、359.69W/㎡、395.8W/㎡和353.51W/㎡。</t>
    <phoneticPr fontId="6" type="noConversion"/>
  </si>
  <si>
    <t>3～20</t>
    <phoneticPr fontId="6" type="noConversion"/>
  </si>
  <si>
    <t>4～20</t>
    <phoneticPr fontId="6" type="noConversion"/>
  </si>
  <si>
    <t>5～20</t>
    <phoneticPr fontId="6" type="noConversion"/>
  </si>
  <si>
    <t>7～20</t>
    <phoneticPr fontId="6" type="noConversion"/>
  </si>
  <si>
    <t>8～20</t>
    <phoneticPr fontId="6" type="noConversion"/>
  </si>
  <si>
    <t>≥9</t>
    <phoneticPr fontId="6" type="noConversion"/>
  </si>
  <si>
    <t>≥10</t>
    <phoneticPr fontId="6" type="noConversion"/>
  </si>
  <si>
    <t>2.6～11.5m/s</t>
    <phoneticPr fontId="6" type="noConversion"/>
  </si>
  <si>
    <t>6.6～15.5m/s</t>
    <phoneticPr fontId="6" type="noConversion"/>
  </si>
  <si>
    <t>1.6～11.5m/s</t>
    <phoneticPr fontId="6" type="noConversion"/>
  </si>
  <si>
    <t>6.6～16.5m/s</t>
    <phoneticPr fontId="6" type="noConversion"/>
  </si>
  <si>
    <t>c3771</t>
  </si>
  <si>
    <t>c3772</t>
  </si>
  <si>
    <t>c3773</t>
  </si>
  <si>
    <t>c3774</t>
  </si>
  <si>
    <t>测风塔</t>
    <phoneticPr fontId="6" type="noConversion"/>
  </si>
  <si>
    <t>模拟风速
(m/s)</t>
    <phoneticPr fontId="6" type="noConversion"/>
  </si>
  <si>
    <t>实测风速
(m/s)</t>
    <phoneticPr fontId="6" type="noConversion"/>
  </si>
  <si>
    <t>风速偏差
(%)</t>
    <phoneticPr fontId="6" type="noConversion"/>
  </si>
  <si>
    <t>其余塔推c3771</t>
    <phoneticPr fontId="6" type="noConversion"/>
  </si>
  <si>
    <t>其余塔推c3772</t>
    <phoneticPr fontId="6" type="noConversion"/>
  </si>
  <si>
    <t>其余塔推c3773</t>
    <phoneticPr fontId="6" type="noConversion"/>
  </si>
  <si>
    <t>其余塔推c3774</t>
    <phoneticPr fontId="6" type="noConversion"/>
  </si>
  <si>
    <t>风机编号</t>
    <phoneticPr fontId="6" type="noConversion"/>
  </si>
  <si>
    <t>经统计气象站多年的气象资料，得到多年年平均风速为2m/s。最大月平均风速2.5m/s，出现在4月份；最小风平均风速1.5m/s，发生在1月份；年内最大与最小月风速差值为1m/s，风速年内变化幅度较大。</t>
    <phoneticPr fontId="6" type="noConversion"/>
  </si>
  <si>
    <t xml:space="preserve">序号 </t>
  </si>
  <si>
    <t xml:space="preserve">风机编号 </t>
  </si>
  <si>
    <t xml:space="preserve">X坐标 </t>
  </si>
  <si>
    <t xml:space="preserve">Y坐标 </t>
  </si>
  <si>
    <t xml:space="preserve">海拔 </t>
  </si>
  <si>
    <t>机型/轮毂高</t>
  </si>
  <si>
    <t xml:space="preserve">度 </t>
  </si>
  <si>
    <t>等效满负荷发电小时</t>
  </si>
  <si>
    <t xml:space="preserve">数(h) </t>
  </si>
  <si>
    <t xml:space="preserve">备注 </t>
  </si>
  <si>
    <t xml:space="preserve"> </t>
  </si>
  <si>
    <t xml:space="preserve">设计正选 </t>
  </si>
  <si>
    <t xml:space="preserve">备选 </t>
  </si>
  <si>
    <t>WT2500D146/90</t>
  </si>
  <si>
    <t>WT2500D146/90</t>
    <phoneticPr fontId="6" type="noConversion"/>
  </si>
  <si>
    <t>3771#90m</t>
  </si>
  <si>
    <t>威布尔A值</t>
  </si>
  <si>
    <t>威布尔拟合概率</t>
  </si>
  <si>
    <t>威布尔拟合概率</t>
    <phoneticPr fontId="6" type="noConversion"/>
  </si>
  <si>
    <t>实测分布概率</t>
  </si>
  <si>
    <t>3772#90m</t>
  </si>
  <si>
    <t>3773#90m</t>
  </si>
  <si>
    <t>3774#90m</t>
  </si>
  <si>
    <r>
      <t>表</t>
    </r>
    <r>
      <rPr>
        <b/>
        <sz val="12"/>
        <color rgb="FF000000"/>
        <rFont val="Times New Roman"/>
        <family val="1"/>
      </rPr>
      <t xml:space="preserve">2.6.4-3  </t>
    </r>
    <r>
      <rPr>
        <b/>
        <sz val="12"/>
        <color rgb="FF000000"/>
        <rFont val="宋体"/>
        <family val="3"/>
        <charset val="134"/>
      </rPr>
      <t>测风塔风速和风能频率分布统计表</t>
    </r>
    <phoneticPr fontId="6" type="noConversion"/>
  </si>
  <si>
    <t>3771#测风塔测风期为0.7年，3772#测风塔测风期为0.7年，3773#测风塔测风期为0.7年，3774#测风塔测风期为0.7年，3715#测风塔测风期为4.3年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</si>
</sst>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"/>
    <numFmt numFmtId="177" formatCode="0.0"/>
    <numFmt numFmtId="178" formatCode="0.0000"/>
    <numFmt numFmtId="179" formatCode="0.0;[Red]0.0"/>
    <numFmt numFmtId="180" formatCode="0.0_ "/>
  </numFmts>
  <fonts count="61">
    <font>
      <sz val="11"/>
      <color theme="1"/>
      <name val="宋体"/>
      <family val="2"/>
      <charset val="134"/>
      <scheme val="minor"/>
    </font>
    <font>
      <sz val="10.5"/>
      <color theme="1"/>
      <name val="Times New Roman"/>
      <family val="1"/>
    </font>
    <font>
      <sz val="10.5"/>
      <color theme="1"/>
      <name val="宋体"/>
      <family val="3"/>
      <charset val="134"/>
    </font>
    <font>
      <sz val="10.5"/>
      <color rgb="FF000000"/>
      <name val="Times New Roman"/>
      <family val="1"/>
    </font>
    <font>
      <sz val="10.5"/>
      <color rgb="FF000000"/>
      <name val="宋体"/>
      <family val="3"/>
      <charset val="134"/>
    </font>
    <font>
      <b/>
      <sz val="10.5"/>
      <color theme="1"/>
      <name val="Times New Roman"/>
      <family val="1"/>
    </font>
    <font>
      <sz val="9"/>
      <name val="宋体"/>
      <family val="2"/>
      <charset val="134"/>
      <scheme val="minor"/>
    </font>
    <font>
      <sz val="12"/>
      <color theme="1"/>
      <name val="Times New Roman"/>
      <family val="1"/>
    </font>
    <font>
      <sz val="11"/>
      <color rgb="FF000000"/>
      <name val="宋体"/>
      <family val="3"/>
      <charset val="134"/>
    </font>
    <font>
      <sz val="11"/>
      <color rgb="FF000000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vertAlign val="superscript"/>
      <sz val="11"/>
      <color theme="1"/>
      <name val="宋体"/>
      <family val="3"/>
      <charset val="134"/>
      <scheme val="minor"/>
    </font>
    <font>
      <vertAlign val="superscript"/>
      <sz val="11"/>
      <color theme="1"/>
      <name val="宋体"/>
      <family val="2"/>
      <charset val="134"/>
      <scheme val="minor"/>
    </font>
    <font>
      <b/>
      <sz val="12"/>
      <color rgb="FF000000"/>
      <name val="宋体"/>
      <family val="3"/>
      <charset val="134"/>
    </font>
    <font>
      <b/>
      <sz val="12"/>
      <color rgb="FF000000"/>
      <name val="Times New Roman"/>
      <family val="1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  <scheme val="minor"/>
    </font>
    <font>
      <sz val="10"/>
      <color theme="1"/>
      <name val="Calibri"/>
      <family val="2"/>
    </font>
    <font>
      <sz val="12"/>
      <color theme="1"/>
      <name val="宋体"/>
      <family val="3"/>
      <charset val="134"/>
    </font>
    <font>
      <sz val="10"/>
      <color rgb="FF000000"/>
      <name val="宋体"/>
      <family val="3"/>
      <charset val="134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0"/>
      <name val="Arial"/>
      <family val="2"/>
    </font>
    <font>
      <b/>
      <sz val="10.5"/>
      <color rgb="FF000000"/>
      <name val="宋体"/>
      <family val="3"/>
      <charset val="134"/>
    </font>
    <font>
      <b/>
      <sz val="10.5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color rgb="FF000000"/>
      <name val="宋体"/>
      <family val="3"/>
      <charset val="134"/>
    </font>
    <font>
      <b/>
      <vertAlign val="superscript"/>
      <sz val="11"/>
      <color rgb="FF000000"/>
      <name val="Times New Roman"/>
      <family val="1"/>
    </font>
    <font>
      <b/>
      <sz val="18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0.5"/>
      <color theme="1"/>
      <name val="宋体"/>
      <family val="3"/>
      <charset val="134"/>
      <scheme val="minor"/>
    </font>
    <font>
      <sz val="12"/>
      <color theme="1"/>
      <name val="黑体"/>
      <family val="3"/>
      <charset val="134"/>
    </font>
    <font>
      <sz val="14"/>
      <color theme="1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4"/>
      <color theme="1"/>
      <name val="Times New Roman"/>
      <family val="1"/>
    </font>
    <font>
      <sz val="12"/>
      <color rgb="FF0000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8"/>
      <color rgb="FF000000"/>
      <name val="宋体"/>
      <family val="3"/>
      <charset val="134"/>
      <scheme val="minor"/>
    </font>
    <font>
      <sz val="8"/>
      <color rgb="FF000000"/>
      <name val="Times New Roman"/>
      <family val="1"/>
    </font>
    <font>
      <sz val="6"/>
      <color rgb="FF000000"/>
      <name val="宋体"/>
      <family val="3"/>
      <charset val="134"/>
      <scheme val="minor"/>
    </font>
    <font>
      <b/>
      <sz val="12"/>
      <color theme="1"/>
      <name val="Times New Roman"/>
      <family val="1"/>
    </font>
    <font>
      <b/>
      <sz val="12"/>
      <color theme="1"/>
      <name val="宋体"/>
      <family val="3"/>
      <charset val="134"/>
    </font>
    <font>
      <b/>
      <vertAlign val="superscript"/>
      <sz val="12"/>
      <color theme="1"/>
      <name val="Times New Roman"/>
      <family val="1"/>
    </font>
    <font>
      <sz val="14"/>
      <color theme="1"/>
      <name val="宋体"/>
      <family val="3"/>
      <charset val="134"/>
    </font>
    <font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TimesNewRomanPSMT"/>
      <family val="1"/>
    </font>
    <font>
      <sz val="14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vertAlign val="superscript"/>
      <sz val="11"/>
      <color rgb="FF000000"/>
      <name val="Times New Roman"/>
      <family val="1"/>
    </font>
    <font>
      <sz val="11"/>
      <color rgb="FF000000"/>
      <name val="SimSun"/>
      <charset val="134"/>
    </font>
    <font>
      <sz val="11"/>
      <color rgb="FF000000"/>
      <name val="Calibri"/>
      <family val="2"/>
    </font>
    <font>
      <sz val="14"/>
      <color rgb="FF000000"/>
      <name val="仿宋"/>
      <family val="3"/>
      <charset val="134"/>
    </font>
    <font>
      <i/>
      <sz val="14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C6EFCE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">
    <xf numFmtId="0" fontId="0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38" fillId="4" borderId="34" applyNumberFormat="0" applyAlignment="0" applyProtection="0">
      <alignment vertical="center"/>
    </xf>
    <xf numFmtId="0" fontId="55" fillId="7" borderId="0" applyNumberFormat="0" applyBorder="0" applyAlignment="0" applyProtection="0">
      <alignment vertical="center"/>
    </xf>
  </cellStyleXfs>
  <cellXfs count="32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3" fontId="0" fillId="0" borderId="0" xfId="0" applyNumberFormat="1">
      <alignment vertical="center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8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176" fontId="11" fillId="0" borderId="4" xfId="0" applyNumberFormat="1" applyFont="1" applyBorder="1" applyAlignment="1">
      <alignment horizontal="center" vertical="center"/>
    </xf>
    <xf numFmtId="4" fontId="0" fillId="0" borderId="0" xfId="0" applyNumberFormat="1">
      <alignment vertical="center"/>
    </xf>
    <xf numFmtId="0" fontId="14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10" fontId="1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2" fontId="17" fillId="0" borderId="4" xfId="0" applyNumberFormat="1" applyFont="1" applyBorder="1" applyAlignment="1">
      <alignment horizontal="center" vertical="center" wrapText="1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8" xfId="0" applyFill="1" applyBorder="1">
      <alignment vertical="center"/>
    </xf>
    <xf numFmtId="0" fontId="0" fillId="0" borderId="14" xfId="0" applyBorder="1">
      <alignment vertical="center"/>
    </xf>
    <xf numFmtId="0" fontId="0" fillId="0" borderId="10" xfId="0" applyBorder="1">
      <alignment vertical="center"/>
    </xf>
    <xf numFmtId="0" fontId="2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3" fillId="0" borderId="8" xfId="0" applyFont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9" fillId="0" borderId="8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justify" vertical="center"/>
    </xf>
    <xf numFmtId="0" fontId="1" fillId="0" borderId="6" xfId="0" applyFont="1" applyBorder="1" applyAlignment="1">
      <alignment horizontal="justify" vertical="center" wrapText="1"/>
    </xf>
    <xf numFmtId="0" fontId="1" fillId="0" borderId="2" xfId="0" applyFont="1" applyBorder="1" applyAlignment="1">
      <alignment horizontal="justify" vertical="center"/>
    </xf>
    <xf numFmtId="0" fontId="1" fillId="0" borderId="4" xfId="0" applyFont="1" applyBorder="1" applyAlignment="1">
      <alignment horizontal="justify" vertical="center" wrapText="1"/>
    </xf>
    <xf numFmtId="0" fontId="1" fillId="0" borderId="0" xfId="0" applyFont="1">
      <alignment vertical="center"/>
    </xf>
    <xf numFmtId="22" fontId="0" fillId="0" borderId="0" xfId="0" applyNumberFormat="1">
      <alignment vertical="center"/>
    </xf>
    <xf numFmtId="0" fontId="9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21" fillId="0" borderId="4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right" vertical="center" wrapText="1"/>
    </xf>
    <xf numFmtId="0" fontId="1" fillId="0" borderId="3" xfId="0" applyFont="1" applyBorder="1" applyAlignment="1">
      <alignment horizontal="center" vertical="center"/>
    </xf>
    <xf numFmtId="0" fontId="19" fillId="0" borderId="4" xfId="0" applyFont="1" applyBorder="1">
      <alignment vertical="center"/>
    </xf>
    <xf numFmtId="0" fontId="1" fillId="0" borderId="4" xfId="0" quotePrefix="1" applyFont="1" applyBorder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 wrapText="1"/>
    </xf>
    <xf numFmtId="49" fontId="26" fillId="0" borderId="16" xfId="0" applyNumberFormat="1" applyFont="1" applyBorder="1" applyAlignment="1">
      <alignment horizontal="center" vertical="center"/>
    </xf>
    <xf numFmtId="2" fontId="26" fillId="0" borderId="16" xfId="0" applyNumberFormat="1" applyFont="1" applyBorder="1" applyAlignment="1">
      <alignment horizontal="center" vertical="center"/>
    </xf>
    <xf numFmtId="0" fontId="26" fillId="0" borderId="16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7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8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177" fontId="9" fillId="0" borderId="4" xfId="0" applyNumberFormat="1" applyFont="1" applyBorder="1" applyAlignment="1">
      <alignment horizontal="center" vertical="center"/>
    </xf>
    <xf numFmtId="176" fontId="9" fillId="0" borderId="2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77" fontId="9" fillId="0" borderId="2" xfId="0" applyNumberFormat="1" applyFont="1" applyBorder="1" applyAlignment="1">
      <alignment horizontal="center" vertical="center"/>
    </xf>
    <xf numFmtId="1" fontId="9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justify" vertical="center"/>
    </xf>
    <xf numFmtId="0" fontId="2" fillId="0" borderId="5" xfId="0" applyFont="1" applyBorder="1" applyAlignment="1">
      <alignment horizontal="center" vertical="center"/>
    </xf>
    <xf numFmtId="177" fontId="1" fillId="0" borderId="4" xfId="0" applyNumberFormat="1" applyFont="1" applyBorder="1" applyAlignment="1">
      <alignment horizontal="center" vertical="center" wrapText="1"/>
    </xf>
    <xf numFmtId="178" fontId="1" fillId="0" borderId="4" xfId="0" applyNumberFormat="1" applyFont="1" applyBorder="1" applyAlignment="1">
      <alignment horizontal="center" vertical="center" wrapText="1"/>
    </xf>
    <xf numFmtId="0" fontId="0" fillId="0" borderId="21" xfId="0" applyBorder="1">
      <alignment vertical="center"/>
    </xf>
    <xf numFmtId="0" fontId="24" fillId="2" borderId="24" xfId="1" applyBorder="1">
      <alignment vertical="center"/>
    </xf>
    <xf numFmtId="0" fontId="24" fillId="2" borderId="21" xfId="1" applyBorder="1">
      <alignment vertical="center"/>
    </xf>
    <xf numFmtId="0" fontId="24" fillId="2" borderId="0" xfId="1" applyBorder="1">
      <alignment vertical="center"/>
    </xf>
    <xf numFmtId="0" fontId="25" fillId="3" borderId="21" xfId="2" applyBorder="1">
      <alignment vertical="center"/>
    </xf>
    <xf numFmtId="0" fontId="25" fillId="3" borderId="24" xfId="2" applyBorder="1">
      <alignment vertical="center"/>
    </xf>
    <xf numFmtId="0" fontId="25" fillId="3" borderId="0" xfId="2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33" fillId="0" borderId="19" xfId="0" applyFont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32" fillId="0" borderId="30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4" fillId="0" borderId="19" xfId="0" applyFont="1" applyBorder="1">
      <alignment vertical="center"/>
    </xf>
    <xf numFmtId="176" fontId="1" fillId="0" borderId="2" xfId="0" applyNumberFormat="1" applyFont="1" applyBorder="1" applyAlignment="1">
      <alignment horizontal="justify" vertical="center"/>
    </xf>
    <xf numFmtId="176" fontId="1" fillId="0" borderId="4" xfId="0" applyNumberFormat="1" applyFont="1" applyBorder="1" applyAlignment="1">
      <alignment horizontal="justify" vertical="center" wrapText="1"/>
    </xf>
    <xf numFmtId="0" fontId="0" fillId="0" borderId="0" xfId="0" applyNumberFormat="1" applyAlignment="1">
      <alignment vertical="center" wrapText="1"/>
    </xf>
    <xf numFmtId="0" fontId="0" fillId="0" borderId="32" xfId="0" applyNumberFormat="1" applyBorder="1" applyAlignment="1">
      <alignment vertical="center" wrapText="1"/>
    </xf>
    <xf numFmtId="0" fontId="0" fillId="0" borderId="33" xfId="0" applyNumberForma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37" fillId="0" borderId="20" xfId="0" applyFont="1" applyBorder="1" applyAlignment="1">
      <alignment vertical="center"/>
    </xf>
    <xf numFmtId="0" fontId="39" fillId="0" borderId="0" xfId="0" applyFont="1">
      <alignment vertical="center"/>
    </xf>
    <xf numFmtId="0" fontId="25" fillId="5" borderId="27" xfId="2" applyFill="1" applyBorder="1">
      <alignment vertical="center"/>
    </xf>
    <xf numFmtId="0" fontId="25" fillId="5" borderId="26" xfId="2" applyFill="1" applyBorder="1">
      <alignment vertical="center"/>
    </xf>
    <xf numFmtId="0" fontId="25" fillId="5" borderId="25" xfId="2" applyFill="1" applyBorder="1">
      <alignment vertical="center"/>
    </xf>
    <xf numFmtId="0" fontId="37" fillId="0" borderId="0" xfId="0" applyFont="1">
      <alignment vertical="center"/>
    </xf>
    <xf numFmtId="0" fontId="38" fillId="4" borderId="34" xfId="3">
      <alignment vertical="center"/>
    </xf>
    <xf numFmtId="0" fontId="25" fillId="3" borderId="0" xfId="2">
      <alignment vertical="center"/>
    </xf>
    <xf numFmtId="0" fontId="37" fillId="0" borderId="0" xfId="0" applyFont="1" applyAlignment="1">
      <alignment vertical="center"/>
    </xf>
    <xf numFmtId="176" fontId="1" fillId="0" borderId="4" xfId="0" applyNumberFormat="1" applyFont="1" applyBorder="1" applyAlignment="1">
      <alignment horizontal="center" vertical="center" wrapText="1"/>
    </xf>
    <xf numFmtId="0" fontId="41" fillId="0" borderId="19" xfId="0" applyFont="1" applyBorder="1" applyAlignment="1">
      <alignment vertical="center" wrapText="1"/>
    </xf>
    <xf numFmtId="0" fontId="9" fillId="0" borderId="19" xfId="0" applyFont="1" applyBorder="1" applyAlignment="1">
      <alignment vertical="center" wrapText="1"/>
    </xf>
    <xf numFmtId="0" fontId="42" fillId="0" borderId="19" xfId="0" applyFont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9" fillId="0" borderId="4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0" fillId="0" borderId="8" xfId="0" applyNumberFormat="1" applyBorder="1">
      <alignment vertical="center"/>
    </xf>
    <xf numFmtId="0" fontId="0" fillId="0" borderId="7" xfId="0" applyNumberFormat="1" applyBorder="1">
      <alignment vertical="center"/>
    </xf>
    <xf numFmtId="0" fontId="0" fillId="0" borderId="4" xfId="0" applyNumberFormat="1" applyBorder="1">
      <alignment vertical="center"/>
    </xf>
    <xf numFmtId="0" fontId="0" fillId="0" borderId="2" xfId="0" applyNumberFormat="1" applyBorder="1">
      <alignment vertical="center"/>
    </xf>
    <xf numFmtId="0" fontId="25" fillId="3" borderId="11" xfId="2" applyBorder="1">
      <alignment vertical="center"/>
    </xf>
    <xf numFmtId="0" fontId="25" fillId="3" borderId="12" xfId="2" applyBorder="1">
      <alignment vertical="center"/>
    </xf>
    <xf numFmtId="0" fontId="38" fillId="4" borderId="35" xfId="3" applyBorder="1">
      <alignment vertical="center"/>
    </xf>
    <xf numFmtId="0" fontId="46" fillId="6" borderId="4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47" fillId="6" borderId="5" xfId="0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47" fillId="6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9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6" fillId="0" borderId="1" xfId="0" applyFont="1" applyBorder="1" applyAlignment="1">
      <alignment vertical="center" wrapText="1"/>
    </xf>
    <xf numFmtId="49" fontId="0" fillId="0" borderId="0" xfId="0" applyNumberFormat="1">
      <alignment vertical="center"/>
    </xf>
    <xf numFmtId="0" fontId="0" fillId="0" borderId="0" xfId="0" applyAlignment="1"/>
    <xf numFmtId="179" fontId="0" fillId="0" borderId="0" xfId="0" applyNumberFormat="1">
      <alignment vertical="center"/>
    </xf>
    <xf numFmtId="0" fontId="0" fillId="0" borderId="19" xfId="0" applyNumberFormat="1" applyBorder="1" applyAlignment="1">
      <alignment horizontal="center"/>
    </xf>
    <xf numFmtId="0" fontId="52" fillId="0" borderId="19" xfId="0" applyFont="1" applyBorder="1" applyAlignment="1">
      <alignment vertical="center" wrapText="1"/>
    </xf>
    <xf numFmtId="0" fontId="54" fillId="0" borderId="19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179" fontId="16" fillId="0" borderId="19" xfId="0" applyNumberFormat="1" applyFont="1" applyBorder="1" applyAlignment="1">
      <alignment horizontal="center" vertical="center"/>
    </xf>
    <xf numFmtId="179" fontId="16" fillId="0" borderId="19" xfId="0" applyNumberFormat="1" applyFont="1" applyBorder="1" applyAlignment="1">
      <alignment horizontal="center"/>
    </xf>
    <xf numFmtId="0" fontId="0" fillId="0" borderId="19" xfId="0" applyBorder="1" applyAlignment="1"/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5" fillId="7" borderId="2" xfId="4" applyBorder="1" applyAlignment="1">
      <alignment horizontal="justify" vertical="center"/>
    </xf>
    <xf numFmtId="0" fontId="55" fillId="7" borderId="4" xfId="4" applyBorder="1" applyAlignment="1">
      <alignment horizontal="justify" vertical="center" wrapText="1"/>
    </xf>
    <xf numFmtId="0" fontId="55" fillId="7" borderId="0" xfId="4">
      <alignment vertical="center"/>
    </xf>
    <xf numFmtId="0" fontId="0" fillId="0" borderId="0" xfId="0" quotePrefix="1">
      <alignment vertical="center"/>
    </xf>
    <xf numFmtId="0" fontId="8" fillId="0" borderId="0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10" fontId="0" fillId="0" borderId="0" xfId="0" applyNumberFormat="1">
      <alignment vertical="center"/>
    </xf>
    <xf numFmtId="179" fontId="0" fillId="0" borderId="19" xfId="0" applyNumberFormat="1" applyBorder="1" applyAlignment="1">
      <alignment horizontal="center"/>
    </xf>
    <xf numFmtId="180" fontId="0" fillId="0" borderId="19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justify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3" fontId="9" fillId="0" borderId="4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12" xfId="0" applyFont="1" applyBorder="1" applyAlignment="1">
      <alignment vertical="center" wrapText="1"/>
    </xf>
    <xf numFmtId="0" fontId="22" fillId="0" borderId="19" xfId="0" applyFont="1" applyBorder="1" applyAlignment="1">
      <alignment vertical="center" wrapText="1"/>
    </xf>
    <xf numFmtId="0" fontId="57" fillId="0" borderId="19" xfId="0" applyFont="1" applyBorder="1" applyAlignment="1">
      <alignment vertical="center" wrapText="1"/>
    </xf>
    <xf numFmtId="0" fontId="0" fillId="0" borderId="3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0" xfId="0" applyAlignment="1">
      <alignment vertical="center" wrapText="1"/>
    </xf>
    <xf numFmtId="0" fontId="59" fillId="0" borderId="46" xfId="0" applyFont="1" applyBorder="1" applyAlignment="1">
      <alignment horizontal="center" vertical="center" wrapText="1"/>
    </xf>
    <xf numFmtId="0" fontId="59" fillId="0" borderId="46" xfId="0" applyFont="1" applyBorder="1" applyAlignment="1">
      <alignment horizontal="justify" vertical="center" wrapText="1"/>
    </xf>
    <xf numFmtId="0" fontId="59" fillId="0" borderId="47" xfId="0" applyFont="1" applyBorder="1" applyAlignment="1">
      <alignment horizontal="center" vertical="center" wrapText="1"/>
    </xf>
    <xf numFmtId="0" fontId="59" fillId="0" borderId="47" xfId="0" applyFont="1" applyBorder="1" applyAlignment="1">
      <alignment vertical="center" wrapText="1"/>
    </xf>
    <xf numFmtId="0" fontId="8" fillId="0" borderId="45" xfId="0" applyFont="1" applyBorder="1" applyAlignment="1">
      <alignment horizontal="center" vertical="center" wrapText="1"/>
    </xf>
    <xf numFmtId="0" fontId="8" fillId="0" borderId="47" xfId="0" applyFont="1" applyBorder="1" applyAlignment="1">
      <alignment vertical="center" wrapText="1"/>
    </xf>
    <xf numFmtId="0" fontId="8" fillId="0" borderId="47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justify" vertical="center" wrapText="1"/>
    </xf>
    <xf numFmtId="0" fontId="58" fillId="0" borderId="47" xfId="0" applyFont="1" applyBorder="1" applyAlignment="1">
      <alignment horizontal="center" vertical="center" wrapText="1"/>
    </xf>
    <xf numFmtId="0" fontId="58" fillId="0" borderId="47" xfId="0" applyFont="1" applyBorder="1" applyAlignment="1">
      <alignment vertical="center" wrapText="1"/>
    </xf>
    <xf numFmtId="0" fontId="21" fillId="0" borderId="47" xfId="0" applyFont="1" applyBorder="1" applyAlignment="1">
      <alignment horizontal="center" vertical="center" wrapText="1"/>
    </xf>
    <xf numFmtId="0" fontId="60" fillId="0" borderId="47" xfId="0" applyFont="1" applyBorder="1" applyAlignment="1">
      <alignment horizontal="center" vertical="center" wrapText="1"/>
    </xf>
    <xf numFmtId="0" fontId="50" fillId="0" borderId="0" xfId="0" applyFont="1" applyAlignment="1"/>
    <xf numFmtId="0" fontId="53" fillId="0" borderId="0" xfId="0" applyFont="1" applyAlignment="1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0" fontId="32" fillId="0" borderId="23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7" fillId="6" borderId="1" xfId="0" applyFont="1" applyFill="1" applyBorder="1" applyAlignment="1">
      <alignment horizontal="center" vertical="center" wrapText="1"/>
    </xf>
    <xf numFmtId="0" fontId="47" fillId="6" borderId="2" xfId="0" applyFont="1" applyFill="1" applyBorder="1" applyAlignment="1">
      <alignment horizontal="center" vertical="center" wrapText="1"/>
    </xf>
    <xf numFmtId="0" fontId="47" fillId="6" borderId="9" xfId="0" applyFont="1" applyFill="1" applyBorder="1" applyAlignment="1">
      <alignment horizontal="center" vertical="center" wrapText="1"/>
    </xf>
    <xf numFmtId="0" fontId="47" fillId="6" borderId="6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36" xfId="0" applyBorder="1" applyAlignment="1">
      <alignment horizontal="left" vertical="center" wrapText="1"/>
    </xf>
    <xf numFmtId="0" fontId="0" fillId="0" borderId="37" xfId="0" applyBorder="1" applyAlignment="1">
      <alignment horizontal="left" vertical="center" wrapText="1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  <xf numFmtId="0" fontId="40" fillId="0" borderId="19" xfId="0" applyFont="1" applyBorder="1" applyAlignment="1">
      <alignment horizontal="center" vertical="center" wrapText="1"/>
    </xf>
    <xf numFmtId="0" fontId="43" fillId="0" borderId="22" xfId="0" applyFont="1" applyBorder="1" applyAlignment="1">
      <alignment horizontal="center" vertical="center" wrapText="1"/>
    </xf>
    <xf numFmtId="0" fontId="43" fillId="0" borderId="28" xfId="0" applyFont="1" applyBorder="1" applyAlignment="1">
      <alignment horizontal="center" vertical="center" wrapText="1"/>
    </xf>
    <xf numFmtId="0" fontId="43" fillId="0" borderId="23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59" fillId="0" borderId="44" xfId="0" applyFont="1" applyBorder="1" applyAlignment="1">
      <alignment vertical="center" wrapText="1"/>
    </xf>
    <xf numFmtId="0" fontId="59" fillId="0" borderId="4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9" fillId="0" borderId="44" xfId="0" applyFont="1" applyBorder="1" applyAlignment="1">
      <alignment horizontal="justify" vertical="center" wrapText="1"/>
    </xf>
    <xf numFmtId="0" fontId="59" fillId="0" borderId="45" xfId="0" applyFont="1" applyBorder="1" applyAlignment="1">
      <alignment horizontal="justify" vertical="center" wrapText="1"/>
    </xf>
    <xf numFmtId="0" fontId="59" fillId="0" borderId="44" xfId="0" applyFont="1" applyBorder="1" applyAlignment="1">
      <alignment horizontal="center" vertical="center" wrapText="1"/>
    </xf>
    <xf numFmtId="0" fontId="59" fillId="0" borderId="45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0" borderId="7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7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</cellXfs>
  <cellStyles count="5">
    <cellStyle name="差" xfId="1" builtinId="27"/>
    <cellStyle name="常规" xfId="0" builtinId="0"/>
    <cellStyle name="好" xfId="4" builtinId="26"/>
    <cellStyle name="计算" xfId="3" builtinId="22"/>
    <cellStyle name="适中" xfId="2" builtinId="28"/>
  </cellStyles>
  <dxfs count="0"/>
  <tableStyles count="0" defaultTableStyle="TableStyleMedium2" defaultPivotStyle="PivotStyleLight16"/>
  <colors>
    <mruColors>
      <color rgb="FFFFFFFF"/>
      <color rgb="FF003300"/>
      <color rgb="FF00CC66"/>
      <color rgb="FF800000"/>
      <color rgb="FF3366FF"/>
      <color rgb="FFDD0909"/>
      <color rgb="FF0066FF"/>
      <color rgb="FF6CB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6981627296589"/>
          <c:y val="8.7962962962962965E-2"/>
          <c:w val="0.81419685039370082"/>
          <c:h val="0.819846165062700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气象站数据统计!$B$2:$M$2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气象站数据统计!$B$3:$M$3</c:f>
              <c:numCache>
                <c:formatCode>General</c:formatCode>
                <c:ptCount val="12"/>
                <c:pt idx="0">
                  <c:v>1.5</c:v>
                </c:pt>
                <c:pt idx="1">
                  <c:v>1.7</c:v>
                </c:pt>
                <c:pt idx="2">
                  <c:v>2.2000000000000002</c:v>
                </c:pt>
                <c:pt idx="3">
                  <c:v>2.5</c:v>
                </c:pt>
                <c:pt idx="4">
                  <c:v>2.4</c:v>
                </c:pt>
                <c:pt idx="5">
                  <c:v>2.2000000000000002</c:v>
                </c:pt>
                <c:pt idx="6">
                  <c:v>2.1</c:v>
                </c:pt>
                <c:pt idx="7">
                  <c:v>1.9</c:v>
                </c:pt>
                <c:pt idx="8">
                  <c:v>1.8</c:v>
                </c:pt>
                <c:pt idx="9">
                  <c:v>1.9</c:v>
                </c:pt>
                <c:pt idx="10">
                  <c:v>1.8</c:v>
                </c:pt>
                <c:pt idx="11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E-4F3B-AD48-884CAC2BB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4828104"/>
        <c:axId val="854829280"/>
      </c:barChart>
      <c:catAx>
        <c:axId val="854828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月份</a:t>
                </a:r>
              </a:p>
            </c:rich>
          </c:tx>
          <c:layout>
            <c:manualLayout>
              <c:xMode val="edge"/>
              <c:yMode val="edge"/>
              <c:x val="0.91373490813648306"/>
              <c:y val="0.92592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9280"/>
        <c:crosses val="autoZero"/>
        <c:auto val="1"/>
        <c:lblAlgn val="ctr"/>
        <c:lblOffset val="100"/>
        <c:noMultiLvlLbl val="0"/>
      </c:catAx>
      <c:valAx>
        <c:axId val="85482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6666666666666666E-2"/>
              <c:y val="2.5156751239428406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81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442940726159237E-2"/>
          <c:y val="0.11294372294372294"/>
          <c:w val="0.9058348370516186"/>
          <c:h val="0.646174455465794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气象站数据统计!$A$28:$A$60</c:f>
              <c:strCache>
                <c:ptCount val="33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  <c:pt idx="26">
                  <c:v>2011</c:v>
                </c:pt>
                <c:pt idx="27">
                  <c:v>2012</c:v>
                </c:pt>
                <c:pt idx="28">
                  <c:v>2013</c:v>
                </c:pt>
                <c:pt idx="29">
                  <c:v>2014</c:v>
                </c:pt>
                <c:pt idx="30">
                  <c:v>近10年</c:v>
                </c:pt>
                <c:pt idx="31">
                  <c:v>近20年</c:v>
                </c:pt>
                <c:pt idx="32">
                  <c:v>近30年</c:v>
                </c:pt>
              </c:strCache>
            </c:strRef>
          </c:cat>
          <c:val>
            <c:numRef>
              <c:f>气象站数据统计!$M$28:$M$60</c:f>
              <c:numCache>
                <c:formatCode>General</c:formatCode>
                <c:ptCount val="33"/>
                <c:pt idx="0">
                  <c:v>2.1</c:v>
                </c:pt>
                <c:pt idx="1">
                  <c:v>1.9</c:v>
                </c:pt>
                <c:pt idx="2">
                  <c:v>2.2000000000000002</c:v>
                </c:pt>
                <c:pt idx="3">
                  <c:v>1.9</c:v>
                </c:pt>
                <c:pt idx="4">
                  <c:v>2</c:v>
                </c:pt>
                <c:pt idx="5">
                  <c:v>2.1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2.4</c:v>
                </c:pt>
                <c:pt idx="11">
                  <c:v>2.2000000000000002</c:v>
                </c:pt>
                <c:pt idx="12">
                  <c:v>2</c:v>
                </c:pt>
                <c:pt idx="13">
                  <c:v>2.1</c:v>
                </c:pt>
                <c:pt idx="14">
                  <c:v>2.1</c:v>
                </c:pt>
                <c:pt idx="15">
                  <c:v>2.1</c:v>
                </c:pt>
                <c:pt idx="16">
                  <c:v>2.2000000000000002</c:v>
                </c:pt>
                <c:pt idx="17">
                  <c:v>2.2999999999999998</c:v>
                </c:pt>
                <c:pt idx="18">
                  <c:v>1.8</c:v>
                </c:pt>
                <c:pt idx="19">
                  <c:v>1.9</c:v>
                </c:pt>
                <c:pt idx="20">
                  <c:v>1.8</c:v>
                </c:pt>
                <c:pt idx="21">
                  <c:v>1.8</c:v>
                </c:pt>
                <c:pt idx="22">
                  <c:v>1.7</c:v>
                </c:pt>
                <c:pt idx="23">
                  <c:v>1.7</c:v>
                </c:pt>
                <c:pt idx="24">
                  <c:v>1.7</c:v>
                </c:pt>
                <c:pt idx="25">
                  <c:v>1.8</c:v>
                </c:pt>
                <c:pt idx="26">
                  <c:v>1.7</c:v>
                </c:pt>
                <c:pt idx="27">
                  <c:v>1.8</c:v>
                </c:pt>
                <c:pt idx="28">
                  <c:v>1.8</c:v>
                </c:pt>
                <c:pt idx="29">
                  <c:v>1.6</c:v>
                </c:pt>
                <c:pt idx="30" formatCode="0.0;[Red]0.0">
                  <c:v>1.7400000000000002</c:v>
                </c:pt>
                <c:pt idx="31" formatCode="0.0;[Red]0.0">
                  <c:v>1.9249999999999996</c:v>
                </c:pt>
                <c:pt idx="32" formatCode="0.0;[Red]0.0">
                  <c:v>1.9833333333333332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0-488A-8288-715FBCF6D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854829672"/>
        <c:axId val="854830064"/>
      </c:barChart>
      <c:catAx>
        <c:axId val="854829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420056867891512"/>
              <c:y val="0.77489177489177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30064"/>
        <c:crosses val="autoZero"/>
        <c:auto val="1"/>
        <c:lblAlgn val="ctr"/>
        <c:lblOffset val="100"/>
        <c:noMultiLvlLbl val="0"/>
      </c:catAx>
      <c:valAx>
        <c:axId val="85483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/(m/s)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5.208333333333333E-3"/>
              <c:y val="2.477553942120872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年</a:t>
            </a:r>
            <a:r>
              <a:rPr lang="en-US" altLang="zh-CN"/>
              <a:t>C=15.6%</a:t>
            </a:r>
          </a:p>
        </c:rich>
      </c:tx>
      <c:layout>
        <c:manualLayout>
          <c:xMode val="edge"/>
          <c:yMode val="edge"/>
          <c:x val="0.13333333333333333"/>
          <c:y val="0.129629629629629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气象站数据统计!$B$74:$R$74</c:f>
              <c:strCache>
                <c:ptCount val="17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  <c:pt idx="16">
                  <c:v>C</c:v>
                </c:pt>
              </c:strCache>
            </c:strRef>
          </c:cat>
          <c:val>
            <c:numRef>
              <c:f>气象站数据统计!$B$105:$R$105</c:f>
              <c:numCache>
                <c:formatCode>0.0;[Red]0.0</c:formatCode>
                <c:ptCount val="17"/>
                <c:pt idx="0">
                  <c:v>3.7166666666666668</c:v>
                </c:pt>
                <c:pt idx="1">
                  <c:v>1.4</c:v>
                </c:pt>
                <c:pt idx="2">
                  <c:v>1.5416666666666674</c:v>
                </c:pt>
                <c:pt idx="3">
                  <c:v>1.5833333333333333</c:v>
                </c:pt>
                <c:pt idx="4">
                  <c:v>2.1222222222222227</c:v>
                </c:pt>
                <c:pt idx="5">
                  <c:v>2.5638888888888891</c:v>
                </c:pt>
                <c:pt idx="6">
                  <c:v>8.4638888888888903</c:v>
                </c:pt>
                <c:pt idx="7">
                  <c:v>15.41388888888889</c:v>
                </c:pt>
                <c:pt idx="8">
                  <c:v>10.447222222222223</c:v>
                </c:pt>
                <c:pt idx="9">
                  <c:v>4.0777777777777784</c:v>
                </c:pt>
                <c:pt idx="10">
                  <c:v>5.2777777777777795</c:v>
                </c:pt>
                <c:pt idx="11">
                  <c:v>4.2166666666666668</c:v>
                </c:pt>
                <c:pt idx="12">
                  <c:v>5.7777777777777795</c:v>
                </c:pt>
                <c:pt idx="13">
                  <c:v>6.7555555555555546</c:v>
                </c:pt>
                <c:pt idx="14">
                  <c:v>7.0888888888888886</c:v>
                </c:pt>
                <c:pt idx="15">
                  <c:v>3.5916666666666663</c:v>
                </c:pt>
                <c:pt idx="16">
                  <c:v>15.591666666666669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4-4FDD-8A49-F8874D1D9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15168"/>
        <c:axId val="854822616"/>
      </c:radarChart>
      <c:catAx>
        <c:axId val="85481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2616"/>
        <c:crosses val="autoZero"/>
        <c:auto val="1"/>
        <c:lblAlgn val="ctr"/>
        <c:lblOffset val="100"/>
        <c:noMultiLvlLbl val="0"/>
      </c:catAx>
      <c:valAx>
        <c:axId val="85482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;[Red]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1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年</a:t>
            </a:r>
            <a:r>
              <a:rPr lang="en-US" altLang="zh-CN"/>
              <a:t>C=15.6%</a:t>
            </a:r>
          </a:p>
        </c:rich>
      </c:tx>
      <c:layout>
        <c:manualLayout>
          <c:xMode val="edge"/>
          <c:yMode val="edge"/>
          <c:x val="0.13333333333333333"/>
          <c:y val="0.129629629629629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气象站数据统计!$B$74:$Q$74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气象站数据统计!$B$105:$Q$105</c:f>
              <c:numCache>
                <c:formatCode>0.0;[Red]0.0</c:formatCode>
                <c:ptCount val="16"/>
                <c:pt idx="0">
                  <c:v>3.7166666666666668</c:v>
                </c:pt>
                <c:pt idx="1">
                  <c:v>1.4</c:v>
                </c:pt>
                <c:pt idx="2">
                  <c:v>1.5416666666666674</c:v>
                </c:pt>
                <c:pt idx="3">
                  <c:v>1.5833333333333333</c:v>
                </c:pt>
                <c:pt idx="4">
                  <c:v>2.1222222222222227</c:v>
                </c:pt>
                <c:pt idx="5">
                  <c:v>2.5638888888888891</c:v>
                </c:pt>
                <c:pt idx="6">
                  <c:v>8.4638888888888903</c:v>
                </c:pt>
                <c:pt idx="7">
                  <c:v>15.41388888888889</c:v>
                </c:pt>
                <c:pt idx="8">
                  <c:v>10.447222222222223</c:v>
                </c:pt>
                <c:pt idx="9">
                  <c:v>4.0777777777777784</c:v>
                </c:pt>
                <c:pt idx="10">
                  <c:v>5.2777777777777795</c:v>
                </c:pt>
                <c:pt idx="11">
                  <c:v>4.2166666666666668</c:v>
                </c:pt>
                <c:pt idx="12">
                  <c:v>5.7777777777777795</c:v>
                </c:pt>
                <c:pt idx="13">
                  <c:v>6.7555555555555546</c:v>
                </c:pt>
                <c:pt idx="14">
                  <c:v>7.0888888888888886</c:v>
                </c:pt>
                <c:pt idx="15">
                  <c:v>3.5916666666666663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4-4A47-95BF-F9F687988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17128"/>
        <c:axId val="854823400"/>
      </c:radarChart>
      <c:catAx>
        <c:axId val="854817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3400"/>
        <c:crosses val="autoZero"/>
        <c:auto val="1"/>
        <c:lblAlgn val="ctr"/>
        <c:lblOffset val="100"/>
        <c:noMultiLvlLbl val="0"/>
      </c:catAx>
      <c:valAx>
        <c:axId val="85482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;[Red]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1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21981627296587"/>
          <c:y val="0.10080636694606722"/>
          <c:w val="0.80812729658792648"/>
          <c:h val="0.7765967025019705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湍流强度!$B$1:$B$2</c:f>
              <c:strCache>
                <c:ptCount val="2"/>
                <c:pt idx="0">
                  <c:v>3771#90m</c:v>
                </c:pt>
                <c:pt idx="1">
                  <c:v>高度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湍流强度!$H$3:$H$22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湍流强度!$B$3:$B$22</c:f>
              <c:numCache>
                <c:formatCode>General</c:formatCode>
                <c:ptCount val="20"/>
                <c:pt idx="0">
                  <c:v>0.47699999999999998</c:v>
                </c:pt>
                <c:pt idx="1">
                  <c:v>0.25800000000000001</c:v>
                </c:pt>
                <c:pt idx="2">
                  <c:v>0.18099999999999999</c:v>
                </c:pt>
                <c:pt idx="3">
                  <c:v>0.14499999999999999</c:v>
                </c:pt>
                <c:pt idx="4">
                  <c:v>0.121</c:v>
                </c:pt>
                <c:pt idx="5">
                  <c:v>0.104</c:v>
                </c:pt>
                <c:pt idx="6">
                  <c:v>9.0999999999999998E-2</c:v>
                </c:pt>
                <c:pt idx="7">
                  <c:v>8.3000000000000004E-2</c:v>
                </c:pt>
                <c:pt idx="8">
                  <c:v>7.5999999999999998E-2</c:v>
                </c:pt>
                <c:pt idx="9">
                  <c:v>7.0999999999999994E-2</c:v>
                </c:pt>
                <c:pt idx="10">
                  <c:v>6.9000000000000006E-2</c:v>
                </c:pt>
                <c:pt idx="11">
                  <c:v>6.8000000000000005E-2</c:v>
                </c:pt>
                <c:pt idx="12">
                  <c:v>6.8000000000000005E-2</c:v>
                </c:pt>
                <c:pt idx="13">
                  <c:v>6.7000000000000004E-2</c:v>
                </c:pt>
                <c:pt idx="14">
                  <c:v>7.1999999999999995E-2</c:v>
                </c:pt>
                <c:pt idx="15">
                  <c:v>7.3999999999999996E-2</c:v>
                </c:pt>
                <c:pt idx="16">
                  <c:v>7.0999999999999994E-2</c:v>
                </c:pt>
                <c:pt idx="17">
                  <c:v>7.0999999999999994E-2</c:v>
                </c:pt>
                <c:pt idx="18">
                  <c:v>7.2999999999999995E-2</c:v>
                </c:pt>
                <c:pt idx="19">
                  <c:v>7.6999999999999999E-2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D-4019-B9B6-F29DB4331C27}"/>
            </c:ext>
          </c:extLst>
        </c:ser>
        <c:ser>
          <c:idx val="0"/>
          <c:order val="1"/>
          <c:tx>
            <c:strRef>
              <c:f>湍流强度!$C$1:$C$2</c:f>
              <c:strCache>
                <c:ptCount val="2"/>
                <c:pt idx="0">
                  <c:v>3772#90m</c:v>
                </c:pt>
                <c:pt idx="1">
                  <c:v>高度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湍流强度!$H$3:$H$22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湍流强度!$C$3:$C$22</c:f>
              <c:numCache>
                <c:formatCode>General</c:formatCode>
                <c:ptCount val="20"/>
                <c:pt idx="0">
                  <c:v>0.497</c:v>
                </c:pt>
                <c:pt idx="1">
                  <c:v>0.26500000000000001</c:v>
                </c:pt>
                <c:pt idx="2">
                  <c:v>0.187</c:v>
                </c:pt>
                <c:pt idx="3">
                  <c:v>0.154</c:v>
                </c:pt>
                <c:pt idx="4">
                  <c:v>0.13</c:v>
                </c:pt>
                <c:pt idx="5">
                  <c:v>0.114</c:v>
                </c:pt>
                <c:pt idx="6">
                  <c:v>9.9000000000000005E-2</c:v>
                </c:pt>
                <c:pt idx="7">
                  <c:v>8.5999999999999993E-2</c:v>
                </c:pt>
                <c:pt idx="8">
                  <c:v>7.9000000000000001E-2</c:v>
                </c:pt>
                <c:pt idx="9">
                  <c:v>7.5999999999999998E-2</c:v>
                </c:pt>
                <c:pt idx="10">
                  <c:v>7.2999999999999995E-2</c:v>
                </c:pt>
                <c:pt idx="11">
                  <c:v>7.1999999999999995E-2</c:v>
                </c:pt>
                <c:pt idx="12">
                  <c:v>7.2999999999999995E-2</c:v>
                </c:pt>
                <c:pt idx="13">
                  <c:v>7.0000000000000007E-2</c:v>
                </c:pt>
                <c:pt idx="14">
                  <c:v>7.1999999999999995E-2</c:v>
                </c:pt>
                <c:pt idx="15">
                  <c:v>7.4999999999999997E-2</c:v>
                </c:pt>
                <c:pt idx="16">
                  <c:v>7.1999999999999995E-2</c:v>
                </c:pt>
                <c:pt idx="17">
                  <c:v>7.5999999999999998E-2</c:v>
                </c:pt>
                <c:pt idx="18">
                  <c:v>7.6999999999999999E-2</c:v>
                </c:pt>
                <c:pt idx="19">
                  <c:v>7.2999999999999995E-2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D-4019-B9B6-F29DB4331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21832"/>
        <c:axId val="854820656"/>
      </c:scatterChart>
      <c:valAx>
        <c:axId val="854821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风速段</a:t>
                </a:r>
              </a:p>
            </c:rich>
          </c:tx>
          <c:layout>
            <c:manualLayout>
              <c:xMode val="edge"/>
              <c:yMode val="edge"/>
              <c:x val="0.8311167979002626"/>
              <c:y val="0.925926070386712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0656"/>
        <c:crosses val="autoZero"/>
        <c:crossBetween val="midCat"/>
      </c:valAx>
      <c:valAx>
        <c:axId val="854820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湍流强度</a:t>
                </a:r>
              </a:p>
            </c:rich>
          </c:tx>
          <c:layout>
            <c:manualLayout>
              <c:xMode val="edge"/>
              <c:yMode val="edge"/>
              <c:x val="4.4444444444444446E-2"/>
              <c:y val="2.424214715096096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1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201377952755915"/>
          <c:y val="0.13988519177038355"/>
          <c:w val="0.21669080459770115"/>
          <c:h val="0.132883184523809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778349653982369"/>
          <c:y val="0.12430699653724889"/>
          <c:w val="0.84423840769903746"/>
          <c:h val="0.67434421139698719"/>
        </c:manualLayout>
      </c:layout>
      <c:radarChart>
        <c:radarStyle val="marker"/>
        <c:varyColors val="0"/>
        <c:ser>
          <c:idx val="0"/>
          <c:order val="0"/>
          <c:tx>
            <c:strRef>
              <c:f>湍流强度!$R$1</c:f>
              <c:strCache>
                <c:ptCount val="1"/>
                <c:pt idx="0">
                  <c:v>3771#90m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湍流强度!$Q$3:$Q$18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湍流强度!$R$3:$R$18</c:f>
              <c:numCache>
                <c:formatCode>General</c:formatCode>
                <c:ptCount val="16"/>
                <c:pt idx="0">
                  <c:v>0.10100000000000001</c:v>
                </c:pt>
                <c:pt idx="1">
                  <c:v>9.5000000000000001E-2</c:v>
                </c:pt>
                <c:pt idx="2">
                  <c:v>0.08</c:v>
                </c:pt>
                <c:pt idx="3">
                  <c:v>0.09</c:v>
                </c:pt>
                <c:pt idx="4">
                  <c:v>7.1999999999999995E-2</c:v>
                </c:pt>
                <c:pt idx="5">
                  <c:v>8.8999999999999996E-2</c:v>
                </c:pt>
                <c:pt idx="6">
                  <c:v>9.4E-2</c:v>
                </c:pt>
                <c:pt idx="7">
                  <c:v>0.122</c:v>
                </c:pt>
                <c:pt idx="8">
                  <c:v>0.114</c:v>
                </c:pt>
                <c:pt idx="9">
                  <c:v>0.1</c:v>
                </c:pt>
                <c:pt idx="10">
                  <c:v>0.09</c:v>
                </c:pt>
                <c:pt idx="11">
                  <c:v>8.5000000000000006E-2</c:v>
                </c:pt>
                <c:pt idx="12">
                  <c:v>9.1999999999999998E-2</c:v>
                </c:pt>
                <c:pt idx="13">
                  <c:v>9.6000000000000002E-2</c:v>
                </c:pt>
                <c:pt idx="14">
                  <c:v>8.7999999999999995E-2</c:v>
                </c:pt>
                <c:pt idx="15">
                  <c:v>9.2999999999999999E-2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2-47A1-9C29-6D40EA7DFAC5}"/>
            </c:ext>
          </c:extLst>
        </c:ser>
        <c:ser>
          <c:idx val="1"/>
          <c:order val="1"/>
          <c:tx>
            <c:strRef>
              <c:f>湍流强度!$S$1</c:f>
              <c:strCache>
                <c:ptCount val="1"/>
                <c:pt idx="0">
                  <c:v>3772#90m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湍流强度!$Q$3:$Q$18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湍流强度!$S$3:$S$18</c:f>
              <c:numCache>
                <c:formatCode>General</c:formatCode>
                <c:ptCount val="16"/>
                <c:pt idx="0">
                  <c:v>0.1</c:v>
                </c:pt>
                <c:pt idx="1">
                  <c:v>9.6000000000000002E-2</c:v>
                </c:pt>
                <c:pt idx="2">
                  <c:v>7.4999999999999997E-2</c:v>
                </c:pt>
                <c:pt idx="3">
                  <c:v>9.8000000000000004E-2</c:v>
                </c:pt>
                <c:pt idx="4">
                  <c:v>8.2000000000000003E-2</c:v>
                </c:pt>
                <c:pt idx="5">
                  <c:v>0.113</c:v>
                </c:pt>
                <c:pt idx="6">
                  <c:v>0.104</c:v>
                </c:pt>
                <c:pt idx="7">
                  <c:v>0.10100000000000001</c:v>
                </c:pt>
                <c:pt idx="8">
                  <c:v>0.122</c:v>
                </c:pt>
                <c:pt idx="9">
                  <c:v>0.10100000000000001</c:v>
                </c:pt>
                <c:pt idx="10">
                  <c:v>0.111</c:v>
                </c:pt>
                <c:pt idx="11">
                  <c:v>0.10199999999999999</c:v>
                </c:pt>
                <c:pt idx="12">
                  <c:v>9.5000000000000001E-2</c:v>
                </c:pt>
                <c:pt idx="13">
                  <c:v>0.10299999999999999</c:v>
                </c:pt>
                <c:pt idx="14">
                  <c:v>9.8000000000000004E-2</c:v>
                </c:pt>
                <c:pt idx="15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12-47A1-9C29-6D40EA7DFAC5}"/>
            </c:ext>
          </c:extLst>
        </c:ser>
        <c:ser>
          <c:idx val="2"/>
          <c:order val="2"/>
          <c:tx>
            <c:strRef>
              <c:f>湍流强度!$T$1</c:f>
              <c:strCache>
                <c:ptCount val="1"/>
                <c:pt idx="0">
                  <c:v>3773#90m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湍流强度!$T$3:$T$18</c:f>
              <c:numCache>
                <c:formatCode>General</c:formatCode>
                <c:ptCount val="16"/>
                <c:pt idx="0">
                  <c:v>0.106</c:v>
                </c:pt>
                <c:pt idx="1">
                  <c:v>9.9000000000000005E-2</c:v>
                </c:pt>
                <c:pt idx="2">
                  <c:v>0.107</c:v>
                </c:pt>
                <c:pt idx="3">
                  <c:v>0.108</c:v>
                </c:pt>
                <c:pt idx="4">
                  <c:v>8.1000000000000003E-2</c:v>
                </c:pt>
                <c:pt idx="5">
                  <c:v>9.4E-2</c:v>
                </c:pt>
                <c:pt idx="6">
                  <c:v>0.104</c:v>
                </c:pt>
                <c:pt idx="7">
                  <c:v>0.115</c:v>
                </c:pt>
                <c:pt idx="8">
                  <c:v>0.11700000000000001</c:v>
                </c:pt>
                <c:pt idx="9">
                  <c:v>9.6000000000000002E-2</c:v>
                </c:pt>
                <c:pt idx="10">
                  <c:v>8.8999999999999996E-2</c:v>
                </c:pt>
                <c:pt idx="11">
                  <c:v>9.0999999999999998E-2</c:v>
                </c:pt>
                <c:pt idx="12">
                  <c:v>8.5999999999999993E-2</c:v>
                </c:pt>
                <c:pt idx="13">
                  <c:v>9.4E-2</c:v>
                </c:pt>
                <c:pt idx="14">
                  <c:v>8.5000000000000006E-2</c:v>
                </c:pt>
                <c:pt idx="15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12-47A1-9C29-6D40EA7DFAC5}"/>
            </c:ext>
          </c:extLst>
        </c:ser>
        <c:ser>
          <c:idx val="3"/>
          <c:order val="3"/>
          <c:tx>
            <c:strRef>
              <c:f>湍流强度!$U$1</c:f>
              <c:strCache>
                <c:ptCount val="1"/>
                <c:pt idx="0">
                  <c:v>3774#90m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湍流强度!$U$3:$U$18</c:f>
              <c:numCache>
                <c:formatCode>General</c:formatCode>
                <c:ptCount val="16"/>
                <c:pt idx="0">
                  <c:v>0.111</c:v>
                </c:pt>
                <c:pt idx="1">
                  <c:v>8.7999999999999995E-2</c:v>
                </c:pt>
                <c:pt idx="2">
                  <c:v>8.5000000000000006E-2</c:v>
                </c:pt>
                <c:pt idx="3">
                  <c:v>0.112</c:v>
                </c:pt>
                <c:pt idx="4">
                  <c:v>8.2000000000000003E-2</c:v>
                </c:pt>
                <c:pt idx="5">
                  <c:v>0.11</c:v>
                </c:pt>
                <c:pt idx="6">
                  <c:v>0.129</c:v>
                </c:pt>
                <c:pt idx="7">
                  <c:v>0.111</c:v>
                </c:pt>
                <c:pt idx="8">
                  <c:v>0.11899999999999999</c:v>
                </c:pt>
                <c:pt idx="9">
                  <c:v>9.9000000000000005E-2</c:v>
                </c:pt>
                <c:pt idx="10">
                  <c:v>9.5000000000000001E-2</c:v>
                </c:pt>
                <c:pt idx="11">
                  <c:v>9.1999999999999998E-2</c:v>
                </c:pt>
                <c:pt idx="12">
                  <c:v>9.4E-2</c:v>
                </c:pt>
                <c:pt idx="13">
                  <c:v>9.6000000000000002E-2</c:v>
                </c:pt>
                <c:pt idx="14">
                  <c:v>9.1999999999999998E-2</c:v>
                </c:pt>
                <c:pt idx="15">
                  <c:v>9.9000000000000005E-2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12-47A1-9C29-6D40EA7DF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14776"/>
        <c:axId val="854822224"/>
      </c:radarChart>
      <c:catAx>
        <c:axId val="854814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风向</a:t>
                </a:r>
              </a:p>
            </c:rich>
          </c:tx>
          <c:layout>
            <c:manualLayout>
              <c:xMode val="edge"/>
              <c:yMode val="edge"/>
              <c:x val="0.9362902298850575"/>
              <c:y val="0.815682663690476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2224"/>
        <c:crosses val="autoZero"/>
        <c:auto val="1"/>
        <c:lblAlgn val="ctr"/>
        <c:lblOffset val="100"/>
        <c:noMultiLvlLbl val="0"/>
      </c:catAx>
      <c:valAx>
        <c:axId val="854822224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湍流强度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3.742271799358411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14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18564412072142"/>
          <c:y val="2.493642283470926E-2"/>
          <c:w val="0.16794655172413794"/>
          <c:h val="0.224900753153179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21981627296587"/>
          <c:y val="0.10080636694606722"/>
          <c:w val="0.80812729658792648"/>
          <c:h val="0.7765967025019705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湍流强度!$B$1</c:f>
              <c:strCache>
                <c:ptCount val="1"/>
                <c:pt idx="0">
                  <c:v>3771#90m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湍流强度!$B$38:$B$70</c:f>
              <c:numCache>
                <c:formatCode>General</c:formatCode>
                <c:ptCount val="33"/>
                <c:pt idx="0">
                  <c:v>0.67100000000000004</c:v>
                </c:pt>
                <c:pt idx="1">
                  <c:v>0.39700000000000002</c:v>
                </c:pt>
                <c:pt idx="2">
                  <c:v>0.29199999999999998</c:v>
                </c:pt>
                <c:pt idx="3">
                  <c:v>0.23799999999999999</c:v>
                </c:pt>
                <c:pt idx="4">
                  <c:v>0.19600000000000001</c:v>
                </c:pt>
                <c:pt idx="5">
                  <c:v>0.17199999999999999</c:v>
                </c:pt>
                <c:pt idx="6">
                  <c:v>0.14599999999999999</c:v>
                </c:pt>
                <c:pt idx="7">
                  <c:v>0.13100000000000001</c:v>
                </c:pt>
                <c:pt idx="8">
                  <c:v>0.122</c:v>
                </c:pt>
                <c:pt idx="9">
                  <c:v>0.112</c:v>
                </c:pt>
                <c:pt idx="10">
                  <c:v>0.105</c:v>
                </c:pt>
                <c:pt idx="11">
                  <c:v>0.105</c:v>
                </c:pt>
                <c:pt idx="12">
                  <c:v>0.104</c:v>
                </c:pt>
                <c:pt idx="13">
                  <c:v>0.1</c:v>
                </c:pt>
                <c:pt idx="14">
                  <c:v>0.106</c:v>
                </c:pt>
                <c:pt idx="15">
                  <c:v>0.114</c:v>
                </c:pt>
                <c:pt idx="16">
                  <c:v>0.1</c:v>
                </c:pt>
                <c:pt idx="17">
                  <c:v>0.10199999999999999</c:v>
                </c:pt>
                <c:pt idx="18">
                  <c:v>9.9000000000000005E-2</c:v>
                </c:pt>
                <c:pt idx="19">
                  <c:v>0.10299999999999999</c:v>
                </c:pt>
                <c:pt idx="20">
                  <c:v>9.5000000000000001E-2</c:v>
                </c:pt>
                <c:pt idx="21">
                  <c:v>9.9000000000000005E-2</c:v>
                </c:pt>
                <c:pt idx="22">
                  <c:v>8.2000000000000003E-2</c:v>
                </c:pt>
                <c:pt idx="23">
                  <c:v>8.7999999999999995E-2</c:v>
                </c:pt>
                <c:pt idx="24">
                  <c:v>0.09</c:v>
                </c:pt>
                <c:pt idx="26">
                  <c:v>3.9E-2</c:v>
                </c:pt>
                <c:pt idx="27">
                  <c:v>0.106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E5-4EF9-8B95-F49997AB87F0}"/>
            </c:ext>
          </c:extLst>
        </c:ser>
        <c:ser>
          <c:idx val="0"/>
          <c:order val="1"/>
          <c:tx>
            <c:strRef>
              <c:f>湍流强度!$C$1</c:f>
              <c:strCache>
                <c:ptCount val="1"/>
                <c:pt idx="0">
                  <c:v>3772#90m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湍流强度!$C$38:$C$68</c:f>
              <c:numCache>
                <c:formatCode>General</c:formatCode>
                <c:ptCount val="31"/>
                <c:pt idx="0">
                  <c:v>0.70699999999999996</c:v>
                </c:pt>
                <c:pt idx="1">
                  <c:v>0.40799999999999997</c:v>
                </c:pt>
                <c:pt idx="2">
                  <c:v>0.29799999999999999</c:v>
                </c:pt>
                <c:pt idx="3">
                  <c:v>0.247</c:v>
                </c:pt>
                <c:pt idx="4">
                  <c:v>0.20699999999999999</c:v>
                </c:pt>
                <c:pt idx="5">
                  <c:v>0.18</c:v>
                </c:pt>
                <c:pt idx="6">
                  <c:v>0.158</c:v>
                </c:pt>
                <c:pt idx="7">
                  <c:v>0.13400000000000001</c:v>
                </c:pt>
                <c:pt idx="8">
                  <c:v>0.125</c:v>
                </c:pt>
                <c:pt idx="9">
                  <c:v>0.12</c:v>
                </c:pt>
                <c:pt idx="10">
                  <c:v>0.114</c:v>
                </c:pt>
                <c:pt idx="11">
                  <c:v>0.107</c:v>
                </c:pt>
                <c:pt idx="12">
                  <c:v>0.108</c:v>
                </c:pt>
                <c:pt idx="13">
                  <c:v>0.106</c:v>
                </c:pt>
                <c:pt idx="14">
                  <c:v>0.107</c:v>
                </c:pt>
                <c:pt idx="15">
                  <c:v>0.109</c:v>
                </c:pt>
                <c:pt idx="16">
                  <c:v>0.108</c:v>
                </c:pt>
                <c:pt idx="17">
                  <c:v>0.111</c:v>
                </c:pt>
                <c:pt idx="18">
                  <c:v>0.107</c:v>
                </c:pt>
                <c:pt idx="19">
                  <c:v>0.10100000000000001</c:v>
                </c:pt>
                <c:pt idx="20">
                  <c:v>8.5999999999999993E-2</c:v>
                </c:pt>
                <c:pt idx="21">
                  <c:v>0.09</c:v>
                </c:pt>
                <c:pt idx="22">
                  <c:v>9.2999999999999999E-2</c:v>
                </c:pt>
                <c:pt idx="23">
                  <c:v>7.8E-2</c:v>
                </c:pt>
                <c:pt idx="24">
                  <c:v>0.11</c:v>
                </c:pt>
                <c:pt idx="26">
                  <c:v>4.7E-2</c:v>
                </c:pt>
                <c:pt idx="27">
                  <c:v>0.107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E5-4EF9-8B95-F49997AB87F0}"/>
            </c:ext>
          </c:extLst>
        </c:ser>
        <c:ser>
          <c:idx val="3"/>
          <c:order val="2"/>
          <c:tx>
            <c:strRef>
              <c:f>湍流强度!$H$36</c:f>
              <c:strCache>
                <c:ptCount val="1"/>
                <c:pt idx="0">
                  <c:v>IEC A(2005 Edition)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湍流强度!$H$38:$H$68</c:f>
              <c:numCache>
                <c:formatCode>General</c:formatCode>
                <c:ptCount val="31"/>
                <c:pt idx="0">
                  <c:v>1.016</c:v>
                </c:pt>
                <c:pt idx="1">
                  <c:v>0.56799999999999995</c:v>
                </c:pt>
                <c:pt idx="2">
                  <c:v>0.41866666666666669</c:v>
                </c:pt>
                <c:pt idx="3">
                  <c:v>0.34399999999999997</c:v>
                </c:pt>
                <c:pt idx="4">
                  <c:v>0.29920000000000002</c:v>
                </c:pt>
                <c:pt idx="5">
                  <c:v>0.26933333333333331</c:v>
                </c:pt>
                <c:pt idx="6">
                  <c:v>0.248</c:v>
                </c:pt>
                <c:pt idx="7">
                  <c:v>0.23199999999999998</c:v>
                </c:pt>
                <c:pt idx="8">
                  <c:v>0.21955555555555556</c:v>
                </c:pt>
                <c:pt idx="9">
                  <c:v>0.20960000000000001</c:v>
                </c:pt>
                <c:pt idx="10">
                  <c:v>0.20145454545454547</c:v>
                </c:pt>
                <c:pt idx="11">
                  <c:v>0.19466666666666665</c:v>
                </c:pt>
                <c:pt idx="12">
                  <c:v>0.18892307692307692</c:v>
                </c:pt>
                <c:pt idx="13">
                  <c:v>0.184</c:v>
                </c:pt>
                <c:pt idx="14">
                  <c:v>0.17973333333333336</c:v>
                </c:pt>
                <c:pt idx="15">
                  <c:v>0.17600000000000002</c:v>
                </c:pt>
                <c:pt idx="16">
                  <c:v>0.17270588235294121</c:v>
                </c:pt>
                <c:pt idx="17">
                  <c:v>0.16977777777777781</c:v>
                </c:pt>
                <c:pt idx="18">
                  <c:v>0.16715789473684212</c:v>
                </c:pt>
                <c:pt idx="19">
                  <c:v>0.1648</c:v>
                </c:pt>
                <c:pt idx="20">
                  <c:v>0.16266666666666668</c:v>
                </c:pt>
                <c:pt idx="21">
                  <c:v>0.16072727272727275</c:v>
                </c:pt>
                <c:pt idx="22">
                  <c:v>0.15895652173913044</c:v>
                </c:pt>
                <c:pt idx="23">
                  <c:v>0.15733333333333335</c:v>
                </c:pt>
                <c:pt idx="24">
                  <c:v>0.15571014492753599</c:v>
                </c:pt>
                <c:pt idx="25">
                  <c:v>0.15408695652173901</c:v>
                </c:pt>
                <c:pt idx="26">
                  <c:v>0.15246376811594201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E5-4EF9-8B95-F49997AB87F0}"/>
            </c:ext>
          </c:extLst>
        </c:ser>
        <c:ser>
          <c:idx val="4"/>
          <c:order val="3"/>
          <c:tx>
            <c:strRef>
              <c:f>湍流强度!$I$36</c:f>
              <c:strCache>
                <c:ptCount val="1"/>
                <c:pt idx="0">
                  <c:v>IEC B(2005 Edition)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湍流强度!$I$38:$I$68</c:f>
              <c:numCache>
                <c:formatCode>General</c:formatCode>
                <c:ptCount val="31"/>
                <c:pt idx="0">
                  <c:v>0.88900000000000001</c:v>
                </c:pt>
                <c:pt idx="1">
                  <c:v>0.497</c:v>
                </c:pt>
                <c:pt idx="2">
                  <c:v>0.36633333333333334</c:v>
                </c:pt>
                <c:pt idx="3">
                  <c:v>0.30099999999999999</c:v>
                </c:pt>
                <c:pt idx="4">
                  <c:v>0.26180000000000003</c:v>
                </c:pt>
                <c:pt idx="5">
                  <c:v>0.23566666666666669</c:v>
                </c:pt>
                <c:pt idx="6">
                  <c:v>0.21700000000000003</c:v>
                </c:pt>
                <c:pt idx="7">
                  <c:v>0.20300000000000001</c:v>
                </c:pt>
                <c:pt idx="8">
                  <c:v>0.19211111111111112</c:v>
                </c:pt>
                <c:pt idx="9">
                  <c:v>0.18340000000000001</c:v>
                </c:pt>
                <c:pt idx="10">
                  <c:v>0.17627272727272728</c:v>
                </c:pt>
                <c:pt idx="11">
                  <c:v>0.17033333333333334</c:v>
                </c:pt>
                <c:pt idx="12">
                  <c:v>0.16530769230769232</c:v>
                </c:pt>
                <c:pt idx="13">
                  <c:v>0.16100000000000003</c:v>
                </c:pt>
                <c:pt idx="14">
                  <c:v>0.15726666666666669</c:v>
                </c:pt>
                <c:pt idx="15">
                  <c:v>0.15400000000000003</c:v>
                </c:pt>
                <c:pt idx="16">
                  <c:v>0.15111764705882355</c:v>
                </c:pt>
                <c:pt idx="17">
                  <c:v>0.14855555555555558</c:v>
                </c:pt>
                <c:pt idx="18">
                  <c:v>0.14626315789473687</c:v>
                </c:pt>
                <c:pt idx="19">
                  <c:v>0.14420000000000002</c:v>
                </c:pt>
                <c:pt idx="20">
                  <c:v>0.14233333333333334</c:v>
                </c:pt>
                <c:pt idx="21">
                  <c:v>0.14063636363636364</c:v>
                </c:pt>
                <c:pt idx="22">
                  <c:v>0.13908695652173914</c:v>
                </c:pt>
                <c:pt idx="23">
                  <c:v>0.13766666666666669</c:v>
                </c:pt>
                <c:pt idx="24">
                  <c:v>0.13624637681159399</c:v>
                </c:pt>
                <c:pt idx="25">
                  <c:v>0.13482608695652201</c:v>
                </c:pt>
                <c:pt idx="26">
                  <c:v>0.13340579710144901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E5-4EF9-8B95-F49997AB87F0}"/>
            </c:ext>
          </c:extLst>
        </c:ser>
        <c:ser>
          <c:idx val="5"/>
          <c:order val="4"/>
          <c:tx>
            <c:strRef>
              <c:f>湍流强度!$J$36</c:f>
              <c:strCache>
                <c:ptCount val="1"/>
                <c:pt idx="0">
                  <c:v>IEC C(2005 Edition)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湍流强度!$J$38:$J$68</c:f>
              <c:numCache>
                <c:formatCode>General</c:formatCode>
                <c:ptCount val="31"/>
                <c:pt idx="0">
                  <c:v>0.7619999999999999</c:v>
                </c:pt>
                <c:pt idx="1">
                  <c:v>0.42599999999999999</c:v>
                </c:pt>
                <c:pt idx="2">
                  <c:v>0.314</c:v>
                </c:pt>
                <c:pt idx="3">
                  <c:v>0.25800000000000001</c:v>
                </c:pt>
                <c:pt idx="4">
                  <c:v>0.22439999999999999</c:v>
                </c:pt>
                <c:pt idx="5">
                  <c:v>0.20199999999999999</c:v>
                </c:pt>
                <c:pt idx="6">
                  <c:v>0.18599999999999997</c:v>
                </c:pt>
                <c:pt idx="7">
                  <c:v>0.17399999999999999</c:v>
                </c:pt>
                <c:pt idx="8">
                  <c:v>0.16466666666666666</c:v>
                </c:pt>
                <c:pt idx="9">
                  <c:v>0.15719999999999998</c:v>
                </c:pt>
                <c:pt idx="10">
                  <c:v>0.15109090909090908</c:v>
                </c:pt>
                <c:pt idx="11">
                  <c:v>0.14599999999999999</c:v>
                </c:pt>
                <c:pt idx="12">
                  <c:v>0.14169230769230767</c:v>
                </c:pt>
                <c:pt idx="13">
                  <c:v>0.13800000000000001</c:v>
                </c:pt>
                <c:pt idx="14">
                  <c:v>0.1348</c:v>
                </c:pt>
                <c:pt idx="15">
                  <c:v>0.13200000000000001</c:v>
                </c:pt>
                <c:pt idx="16">
                  <c:v>0.12952941176470589</c:v>
                </c:pt>
                <c:pt idx="17">
                  <c:v>0.12733333333333335</c:v>
                </c:pt>
                <c:pt idx="18">
                  <c:v>0.12536842105263157</c:v>
                </c:pt>
                <c:pt idx="19">
                  <c:v>0.1236</c:v>
                </c:pt>
                <c:pt idx="20">
                  <c:v>0.12200000000000001</c:v>
                </c:pt>
                <c:pt idx="21">
                  <c:v>0.12054545454545455</c:v>
                </c:pt>
                <c:pt idx="22">
                  <c:v>0.11921739130434783</c:v>
                </c:pt>
                <c:pt idx="23">
                  <c:v>0.11799999999999999</c:v>
                </c:pt>
                <c:pt idx="24">
                  <c:v>0.116782608695652</c:v>
                </c:pt>
                <c:pt idx="25">
                  <c:v>0.115565217391304</c:v>
                </c:pt>
                <c:pt idx="26">
                  <c:v>0.114347826086956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E5-4EF9-8B95-F49997AB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19872"/>
        <c:axId val="854816344"/>
      </c:scatterChart>
      <c:valAx>
        <c:axId val="854819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风速段</a:t>
                </a:r>
              </a:p>
            </c:rich>
          </c:tx>
          <c:layout>
            <c:manualLayout>
              <c:xMode val="edge"/>
              <c:yMode val="edge"/>
              <c:x val="0.8311167979002626"/>
              <c:y val="0.925926070386712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16344"/>
        <c:crosses val="autoZero"/>
        <c:crossBetween val="midCat"/>
      </c:valAx>
      <c:valAx>
        <c:axId val="854816344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湍流强度</a:t>
                </a:r>
              </a:p>
            </c:rich>
          </c:tx>
          <c:layout>
            <c:manualLayout>
              <c:xMode val="edge"/>
              <c:yMode val="edge"/>
              <c:x val="4.4444444444444446E-2"/>
              <c:y val="2.424214715096096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1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201377952755915"/>
          <c:y val="0.13988519177038355"/>
          <c:w val="0.24375804597701151"/>
          <c:h val="0.46530505017316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21981627296587"/>
          <c:y val="0.10080636694606722"/>
          <c:w val="0.80812729658792648"/>
          <c:h val="0.7765967025019705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湍流强度!$B$1</c:f>
              <c:strCache>
                <c:ptCount val="1"/>
                <c:pt idx="0">
                  <c:v>3771#90m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湍流强度!$B$73:$B$96</c:f>
              <c:numCache>
                <c:formatCode>General</c:formatCode>
                <c:ptCount val="2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30-4FAC-9C61-1BC83C020EAE}"/>
            </c:ext>
          </c:extLst>
        </c:ser>
        <c:ser>
          <c:idx val="0"/>
          <c:order val="1"/>
          <c:tx>
            <c:strRef>
              <c:f>湍流强度!$C$1</c:f>
              <c:strCache>
                <c:ptCount val="1"/>
                <c:pt idx="0">
                  <c:v>3772#90m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湍流强度!$C$73:$C$96</c:f>
              <c:numCache>
                <c:formatCode>General</c:formatCode>
                <c:ptCount val="2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30-4FAC-9C61-1BC83C020EAE}"/>
            </c:ext>
          </c:extLst>
        </c:ser>
        <c:ser>
          <c:idx val="2"/>
          <c:order val="2"/>
          <c:tx>
            <c:strRef>
              <c:f>湍流强度!$D$1</c:f>
              <c:strCache>
                <c:ptCount val="1"/>
                <c:pt idx="0">
                  <c:v>3773#90m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湍流强度!$D$73:$D$96</c:f>
              <c:numCache>
                <c:formatCode>General</c:formatCode>
                <c:ptCount val="2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30-4FAC-9C61-1BC83C020EAE}"/>
            </c:ext>
          </c:extLst>
        </c:ser>
        <c:ser>
          <c:idx val="3"/>
          <c:order val="3"/>
          <c:tx>
            <c:strRef>
              <c:f>湍流强度!$E$1</c:f>
              <c:strCache>
                <c:ptCount val="1"/>
                <c:pt idx="0">
                  <c:v>3774#90m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湍流强度!$E$38:$E$61</c:f>
              <c:numCache>
                <c:formatCode>General</c:formatCode>
                <c:ptCount val="24"/>
                <c:pt idx="0">
                  <c:v>0.68600000000000005</c:v>
                </c:pt>
                <c:pt idx="1">
                  <c:v>0.42699999999999999</c:v>
                </c:pt>
                <c:pt idx="2">
                  <c:v>0.30499999999999999</c:v>
                </c:pt>
                <c:pt idx="3">
                  <c:v>0.24099999999999999</c:v>
                </c:pt>
                <c:pt idx="4">
                  <c:v>0.20499999999999999</c:v>
                </c:pt>
                <c:pt idx="5">
                  <c:v>0.17499999999999999</c:v>
                </c:pt>
                <c:pt idx="6">
                  <c:v>0.154</c:v>
                </c:pt>
                <c:pt idx="7">
                  <c:v>0.14000000000000001</c:v>
                </c:pt>
                <c:pt idx="8">
                  <c:v>0.122</c:v>
                </c:pt>
                <c:pt idx="9">
                  <c:v>0.113</c:v>
                </c:pt>
                <c:pt idx="10">
                  <c:v>0.109</c:v>
                </c:pt>
                <c:pt idx="11">
                  <c:v>0.107</c:v>
                </c:pt>
                <c:pt idx="12">
                  <c:v>0.108</c:v>
                </c:pt>
                <c:pt idx="13">
                  <c:v>0.11</c:v>
                </c:pt>
                <c:pt idx="14">
                  <c:v>0.112</c:v>
                </c:pt>
                <c:pt idx="15">
                  <c:v>0.11</c:v>
                </c:pt>
                <c:pt idx="16">
                  <c:v>0.107</c:v>
                </c:pt>
                <c:pt idx="17">
                  <c:v>0.107</c:v>
                </c:pt>
                <c:pt idx="18">
                  <c:v>0.113</c:v>
                </c:pt>
                <c:pt idx="19">
                  <c:v>9.9000000000000005E-2</c:v>
                </c:pt>
                <c:pt idx="20">
                  <c:v>0.106</c:v>
                </c:pt>
                <c:pt idx="21">
                  <c:v>9.5000000000000001E-2</c:v>
                </c:pt>
                <c:pt idx="22">
                  <c:v>8.5000000000000006E-2</c:v>
                </c:pt>
                <c:pt idx="23">
                  <c:v>6.7000000000000004E-2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30-4FAC-9C61-1BC83C020EAE}"/>
            </c:ext>
          </c:extLst>
        </c:ser>
        <c:ser>
          <c:idx val="4"/>
          <c:order val="4"/>
          <c:tx>
            <c:strRef>
              <c:f>湍流强度!$I$71</c:f>
              <c:strCache>
                <c:ptCount val="1"/>
                <c:pt idx="0">
                  <c:v>IEC B(1999 Edition)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湍流强度!$I$73:$I$96</c:f>
              <c:numCache>
                <c:formatCode>General</c:formatCode>
                <c:ptCount val="24"/>
                <c:pt idx="0">
                  <c:v>0.72</c:v>
                </c:pt>
                <c:pt idx="1">
                  <c:v>0.42</c:v>
                </c:pt>
                <c:pt idx="2">
                  <c:v>0.32</c:v>
                </c:pt>
                <c:pt idx="3">
                  <c:v>0.27</c:v>
                </c:pt>
                <c:pt idx="4">
                  <c:v>0.24</c:v>
                </c:pt>
                <c:pt idx="5">
                  <c:v>0.22</c:v>
                </c:pt>
                <c:pt idx="6">
                  <c:v>0.20571428571428571</c:v>
                </c:pt>
                <c:pt idx="7">
                  <c:v>0.19500000000000001</c:v>
                </c:pt>
                <c:pt idx="8">
                  <c:v>0.18666666666666665</c:v>
                </c:pt>
                <c:pt idx="9">
                  <c:v>0.18</c:v>
                </c:pt>
                <c:pt idx="10">
                  <c:v>0.17454545454545453</c:v>
                </c:pt>
                <c:pt idx="11">
                  <c:v>0.17</c:v>
                </c:pt>
                <c:pt idx="12">
                  <c:v>0.16615384615384615</c:v>
                </c:pt>
                <c:pt idx="13">
                  <c:v>0.16285714285714287</c:v>
                </c:pt>
                <c:pt idx="14">
                  <c:v>0.16</c:v>
                </c:pt>
                <c:pt idx="15">
                  <c:v>0.1575</c:v>
                </c:pt>
                <c:pt idx="16">
                  <c:v>0.15529411764705883</c:v>
                </c:pt>
                <c:pt idx="17">
                  <c:v>0.15333333333333335</c:v>
                </c:pt>
                <c:pt idx="18">
                  <c:v>0.15157894736842104</c:v>
                </c:pt>
                <c:pt idx="19">
                  <c:v>0.15</c:v>
                </c:pt>
                <c:pt idx="20">
                  <c:v>0.14857142857142858</c:v>
                </c:pt>
                <c:pt idx="21">
                  <c:v>0.14727272727272728</c:v>
                </c:pt>
                <c:pt idx="22">
                  <c:v>0.14608695652173911</c:v>
                </c:pt>
                <c:pt idx="23">
                  <c:v>0.14499999999999999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30-4FAC-9C61-1BC83C020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24576"/>
        <c:axId val="854815560"/>
      </c:scatterChart>
      <c:valAx>
        <c:axId val="854824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风速段</a:t>
                </a:r>
              </a:p>
            </c:rich>
          </c:tx>
          <c:layout>
            <c:manualLayout>
              <c:xMode val="edge"/>
              <c:yMode val="edge"/>
              <c:x val="0.8311167979002626"/>
              <c:y val="0.925926070386712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15560"/>
        <c:crosses val="autoZero"/>
        <c:crossBetween val="midCat"/>
      </c:valAx>
      <c:valAx>
        <c:axId val="854815560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湍流强度</a:t>
                </a:r>
              </a:p>
            </c:rich>
          </c:tx>
          <c:layout>
            <c:manualLayout>
              <c:xMode val="edge"/>
              <c:yMode val="edge"/>
              <c:x val="4.4444444444444446E-2"/>
              <c:y val="2.424214715096096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4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201377952755915"/>
          <c:y val="0.13988519177038355"/>
          <c:w val="0.2072576797385621"/>
          <c:h val="0.33073148148148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21981627296587"/>
          <c:y val="0.10080636694606722"/>
          <c:w val="0.80812729658792648"/>
          <c:h val="0.776596702501970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湍流强度!$D$36</c:f>
              <c:strCache>
                <c:ptCount val="1"/>
                <c:pt idx="0">
                  <c:v>3773#90m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湍流强度!$D$38:$D$68</c:f>
              <c:numCache>
                <c:formatCode>General</c:formatCode>
                <c:ptCount val="31"/>
                <c:pt idx="0">
                  <c:v>0.71899999999999997</c:v>
                </c:pt>
                <c:pt idx="1">
                  <c:v>0.42899999999999999</c:v>
                </c:pt>
                <c:pt idx="2">
                  <c:v>0.30399999999999999</c:v>
                </c:pt>
                <c:pt idx="3">
                  <c:v>0.23899999999999999</c:v>
                </c:pt>
                <c:pt idx="4">
                  <c:v>0.19900000000000001</c:v>
                </c:pt>
                <c:pt idx="5">
                  <c:v>0.17</c:v>
                </c:pt>
                <c:pt idx="6">
                  <c:v>0.152</c:v>
                </c:pt>
                <c:pt idx="7">
                  <c:v>0.13200000000000001</c:v>
                </c:pt>
                <c:pt idx="8">
                  <c:v>0.11600000000000001</c:v>
                </c:pt>
                <c:pt idx="9">
                  <c:v>0.107</c:v>
                </c:pt>
                <c:pt idx="10">
                  <c:v>0.107</c:v>
                </c:pt>
                <c:pt idx="11">
                  <c:v>0.10199999999999999</c:v>
                </c:pt>
                <c:pt idx="12">
                  <c:v>9.9000000000000005E-2</c:v>
                </c:pt>
                <c:pt idx="13">
                  <c:v>9.9000000000000005E-2</c:v>
                </c:pt>
                <c:pt idx="14">
                  <c:v>0.10100000000000001</c:v>
                </c:pt>
                <c:pt idx="15">
                  <c:v>0.10100000000000001</c:v>
                </c:pt>
                <c:pt idx="16">
                  <c:v>0.10199999999999999</c:v>
                </c:pt>
                <c:pt idx="17">
                  <c:v>0.10100000000000001</c:v>
                </c:pt>
                <c:pt idx="18">
                  <c:v>0.104</c:v>
                </c:pt>
                <c:pt idx="19">
                  <c:v>8.8999999999999996E-2</c:v>
                </c:pt>
                <c:pt idx="20">
                  <c:v>9.8000000000000004E-2</c:v>
                </c:pt>
                <c:pt idx="21">
                  <c:v>9.1999999999999998E-2</c:v>
                </c:pt>
                <c:pt idx="22">
                  <c:v>9.5000000000000001E-2</c:v>
                </c:pt>
                <c:pt idx="23">
                  <c:v>8.7999999999999995E-2</c:v>
                </c:pt>
                <c:pt idx="25">
                  <c:v>6.0999999999999999E-2</c:v>
                </c:pt>
                <c:pt idx="27">
                  <c:v>0.10100000000000001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5-435E-A6EB-6797A4C40858}"/>
            </c:ext>
          </c:extLst>
        </c:ser>
        <c:ser>
          <c:idx val="1"/>
          <c:order val="1"/>
          <c:tx>
            <c:strRef>
              <c:f>湍流强度!$E$36</c:f>
              <c:strCache>
                <c:ptCount val="1"/>
                <c:pt idx="0">
                  <c:v>3774#90m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湍流强度!$E$38:$E$68</c:f>
              <c:numCache>
                <c:formatCode>General</c:formatCode>
                <c:ptCount val="31"/>
                <c:pt idx="0">
                  <c:v>0.68600000000000005</c:v>
                </c:pt>
                <c:pt idx="1">
                  <c:v>0.42699999999999999</c:v>
                </c:pt>
                <c:pt idx="2">
                  <c:v>0.30499999999999999</c:v>
                </c:pt>
                <c:pt idx="3">
                  <c:v>0.24099999999999999</c:v>
                </c:pt>
                <c:pt idx="4">
                  <c:v>0.20499999999999999</c:v>
                </c:pt>
                <c:pt idx="5">
                  <c:v>0.17499999999999999</c:v>
                </c:pt>
                <c:pt idx="6">
                  <c:v>0.154</c:v>
                </c:pt>
                <c:pt idx="7">
                  <c:v>0.14000000000000001</c:v>
                </c:pt>
                <c:pt idx="8">
                  <c:v>0.122</c:v>
                </c:pt>
                <c:pt idx="9">
                  <c:v>0.113</c:v>
                </c:pt>
                <c:pt idx="10">
                  <c:v>0.109</c:v>
                </c:pt>
                <c:pt idx="11">
                  <c:v>0.107</c:v>
                </c:pt>
                <c:pt idx="12">
                  <c:v>0.108</c:v>
                </c:pt>
                <c:pt idx="13">
                  <c:v>0.11</c:v>
                </c:pt>
                <c:pt idx="14">
                  <c:v>0.112</c:v>
                </c:pt>
                <c:pt idx="15">
                  <c:v>0.11</c:v>
                </c:pt>
                <c:pt idx="16">
                  <c:v>0.107</c:v>
                </c:pt>
                <c:pt idx="17">
                  <c:v>0.107</c:v>
                </c:pt>
                <c:pt idx="18">
                  <c:v>0.113</c:v>
                </c:pt>
                <c:pt idx="19">
                  <c:v>9.9000000000000005E-2</c:v>
                </c:pt>
                <c:pt idx="20">
                  <c:v>0.106</c:v>
                </c:pt>
                <c:pt idx="21">
                  <c:v>9.5000000000000001E-2</c:v>
                </c:pt>
                <c:pt idx="22">
                  <c:v>8.5000000000000006E-2</c:v>
                </c:pt>
                <c:pt idx="23">
                  <c:v>6.7000000000000004E-2</c:v>
                </c:pt>
                <c:pt idx="24">
                  <c:v>0.11</c:v>
                </c:pt>
                <c:pt idx="27">
                  <c:v>0.112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5-435E-A6EB-6797A4C40858}"/>
            </c:ext>
          </c:extLst>
        </c:ser>
        <c:ser>
          <c:idx val="3"/>
          <c:order val="2"/>
          <c:tx>
            <c:strRef>
              <c:f>湍流强度!$H$36</c:f>
              <c:strCache>
                <c:ptCount val="1"/>
                <c:pt idx="0">
                  <c:v>IEC A(2005 Edition)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湍流强度!$H$38:$H$64</c:f>
              <c:numCache>
                <c:formatCode>General</c:formatCode>
                <c:ptCount val="27"/>
                <c:pt idx="0">
                  <c:v>1.016</c:v>
                </c:pt>
                <c:pt idx="1">
                  <c:v>0.56799999999999995</c:v>
                </c:pt>
                <c:pt idx="2">
                  <c:v>0.41866666666666669</c:v>
                </c:pt>
                <c:pt idx="3">
                  <c:v>0.34399999999999997</c:v>
                </c:pt>
                <c:pt idx="4">
                  <c:v>0.29920000000000002</c:v>
                </c:pt>
                <c:pt idx="5">
                  <c:v>0.26933333333333331</c:v>
                </c:pt>
                <c:pt idx="6">
                  <c:v>0.248</c:v>
                </c:pt>
                <c:pt idx="7">
                  <c:v>0.23199999999999998</c:v>
                </c:pt>
                <c:pt idx="8">
                  <c:v>0.21955555555555556</c:v>
                </c:pt>
                <c:pt idx="9">
                  <c:v>0.20960000000000001</c:v>
                </c:pt>
                <c:pt idx="10">
                  <c:v>0.20145454545454547</c:v>
                </c:pt>
                <c:pt idx="11">
                  <c:v>0.19466666666666665</c:v>
                </c:pt>
                <c:pt idx="12">
                  <c:v>0.18892307692307692</c:v>
                </c:pt>
                <c:pt idx="13">
                  <c:v>0.184</c:v>
                </c:pt>
                <c:pt idx="14">
                  <c:v>0.17973333333333336</c:v>
                </c:pt>
                <c:pt idx="15">
                  <c:v>0.17600000000000002</c:v>
                </c:pt>
                <c:pt idx="16">
                  <c:v>0.17270588235294121</c:v>
                </c:pt>
                <c:pt idx="17">
                  <c:v>0.16977777777777781</c:v>
                </c:pt>
                <c:pt idx="18">
                  <c:v>0.16715789473684212</c:v>
                </c:pt>
                <c:pt idx="19">
                  <c:v>0.1648</c:v>
                </c:pt>
                <c:pt idx="20">
                  <c:v>0.16266666666666668</c:v>
                </c:pt>
                <c:pt idx="21">
                  <c:v>0.16072727272727275</c:v>
                </c:pt>
                <c:pt idx="22">
                  <c:v>0.15895652173913044</c:v>
                </c:pt>
                <c:pt idx="23">
                  <c:v>0.15733333333333335</c:v>
                </c:pt>
                <c:pt idx="24">
                  <c:v>0.15571014492753599</c:v>
                </c:pt>
                <c:pt idx="25">
                  <c:v>0.15408695652173901</c:v>
                </c:pt>
                <c:pt idx="26">
                  <c:v>0.15246376811594201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95-435E-A6EB-6797A4C40858}"/>
            </c:ext>
          </c:extLst>
        </c:ser>
        <c:ser>
          <c:idx val="4"/>
          <c:order val="3"/>
          <c:tx>
            <c:strRef>
              <c:f>湍流强度!$I$36</c:f>
              <c:strCache>
                <c:ptCount val="1"/>
                <c:pt idx="0">
                  <c:v>IEC B(2005 Edition)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湍流强度!$I$38:$I$64</c:f>
              <c:numCache>
                <c:formatCode>General</c:formatCode>
                <c:ptCount val="27"/>
                <c:pt idx="0">
                  <c:v>0.88900000000000001</c:v>
                </c:pt>
                <c:pt idx="1">
                  <c:v>0.497</c:v>
                </c:pt>
                <c:pt idx="2">
                  <c:v>0.36633333333333334</c:v>
                </c:pt>
                <c:pt idx="3">
                  <c:v>0.30099999999999999</c:v>
                </c:pt>
                <c:pt idx="4">
                  <c:v>0.26180000000000003</c:v>
                </c:pt>
                <c:pt idx="5">
                  <c:v>0.23566666666666669</c:v>
                </c:pt>
                <c:pt idx="6">
                  <c:v>0.21700000000000003</c:v>
                </c:pt>
                <c:pt idx="7">
                  <c:v>0.20300000000000001</c:v>
                </c:pt>
                <c:pt idx="8">
                  <c:v>0.19211111111111112</c:v>
                </c:pt>
                <c:pt idx="9">
                  <c:v>0.18340000000000001</c:v>
                </c:pt>
                <c:pt idx="10">
                  <c:v>0.17627272727272728</c:v>
                </c:pt>
                <c:pt idx="11">
                  <c:v>0.17033333333333334</c:v>
                </c:pt>
                <c:pt idx="12">
                  <c:v>0.16530769230769232</c:v>
                </c:pt>
                <c:pt idx="13">
                  <c:v>0.16100000000000003</c:v>
                </c:pt>
                <c:pt idx="14">
                  <c:v>0.15726666666666669</c:v>
                </c:pt>
                <c:pt idx="15">
                  <c:v>0.15400000000000003</c:v>
                </c:pt>
                <c:pt idx="16">
                  <c:v>0.15111764705882355</c:v>
                </c:pt>
                <c:pt idx="17">
                  <c:v>0.14855555555555558</c:v>
                </c:pt>
                <c:pt idx="18">
                  <c:v>0.14626315789473687</c:v>
                </c:pt>
                <c:pt idx="19">
                  <c:v>0.14420000000000002</c:v>
                </c:pt>
                <c:pt idx="20">
                  <c:v>0.14233333333333334</c:v>
                </c:pt>
                <c:pt idx="21">
                  <c:v>0.14063636363636364</c:v>
                </c:pt>
                <c:pt idx="22">
                  <c:v>0.13908695652173914</c:v>
                </c:pt>
                <c:pt idx="23">
                  <c:v>0.13766666666666669</c:v>
                </c:pt>
                <c:pt idx="24">
                  <c:v>0.13624637681159399</c:v>
                </c:pt>
                <c:pt idx="25">
                  <c:v>0.13482608695652201</c:v>
                </c:pt>
                <c:pt idx="26">
                  <c:v>0.13340579710144901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5-435E-A6EB-6797A4C40858}"/>
            </c:ext>
          </c:extLst>
        </c:ser>
        <c:ser>
          <c:idx val="5"/>
          <c:order val="4"/>
          <c:tx>
            <c:strRef>
              <c:f>湍流强度!$J$36</c:f>
              <c:strCache>
                <c:ptCount val="1"/>
                <c:pt idx="0">
                  <c:v>IEC C(2005 Edition)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湍流强度!$H$3:$H$29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湍流强度!$J$38:$J$64</c:f>
              <c:numCache>
                <c:formatCode>General</c:formatCode>
                <c:ptCount val="27"/>
                <c:pt idx="0">
                  <c:v>0.7619999999999999</c:v>
                </c:pt>
                <c:pt idx="1">
                  <c:v>0.42599999999999999</c:v>
                </c:pt>
                <c:pt idx="2">
                  <c:v>0.314</c:v>
                </c:pt>
                <c:pt idx="3">
                  <c:v>0.25800000000000001</c:v>
                </c:pt>
                <c:pt idx="4">
                  <c:v>0.22439999999999999</c:v>
                </c:pt>
                <c:pt idx="5">
                  <c:v>0.20199999999999999</c:v>
                </c:pt>
                <c:pt idx="6">
                  <c:v>0.18599999999999997</c:v>
                </c:pt>
                <c:pt idx="7">
                  <c:v>0.17399999999999999</c:v>
                </c:pt>
                <c:pt idx="8">
                  <c:v>0.16466666666666666</c:v>
                </c:pt>
                <c:pt idx="9">
                  <c:v>0.15719999999999998</c:v>
                </c:pt>
                <c:pt idx="10">
                  <c:v>0.15109090909090908</c:v>
                </c:pt>
                <c:pt idx="11">
                  <c:v>0.14599999999999999</c:v>
                </c:pt>
                <c:pt idx="12">
                  <c:v>0.14169230769230767</c:v>
                </c:pt>
                <c:pt idx="13">
                  <c:v>0.13800000000000001</c:v>
                </c:pt>
                <c:pt idx="14">
                  <c:v>0.1348</c:v>
                </c:pt>
                <c:pt idx="15">
                  <c:v>0.13200000000000001</c:v>
                </c:pt>
                <c:pt idx="16">
                  <c:v>0.12952941176470589</c:v>
                </c:pt>
                <c:pt idx="17">
                  <c:v>0.12733333333333335</c:v>
                </c:pt>
                <c:pt idx="18">
                  <c:v>0.12536842105263157</c:v>
                </c:pt>
                <c:pt idx="19">
                  <c:v>0.1236</c:v>
                </c:pt>
                <c:pt idx="20">
                  <c:v>0.12200000000000001</c:v>
                </c:pt>
                <c:pt idx="21">
                  <c:v>0.12054545454545455</c:v>
                </c:pt>
                <c:pt idx="22">
                  <c:v>0.11921739130434783</c:v>
                </c:pt>
                <c:pt idx="23">
                  <c:v>0.11799999999999999</c:v>
                </c:pt>
                <c:pt idx="24">
                  <c:v>0.116782608695652</c:v>
                </c:pt>
                <c:pt idx="25">
                  <c:v>0.115565217391304</c:v>
                </c:pt>
                <c:pt idx="26">
                  <c:v>0.114347826086956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5-435E-A6EB-6797A4C40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25360"/>
        <c:axId val="854815952"/>
      </c:scatterChart>
      <c:valAx>
        <c:axId val="85482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风速段</a:t>
                </a:r>
              </a:p>
            </c:rich>
          </c:tx>
          <c:layout>
            <c:manualLayout>
              <c:xMode val="edge"/>
              <c:yMode val="edge"/>
              <c:x val="0.8311167979002626"/>
              <c:y val="0.925926070386712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15952"/>
        <c:crosses val="autoZero"/>
        <c:crossBetween val="midCat"/>
      </c:valAx>
      <c:valAx>
        <c:axId val="854815952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湍流强度</a:t>
                </a:r>
              </a:p>
            </c:rich>
          </c:tx>
          <c:layout>
            <c:manualLayout>
              <c:xMode val="edge"/>
              <c:yMode val="edge"/>
              <c:x val="4.4444444444444446E-2"/>
              <c:y val="2.424214715096096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82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201377952755915"/>
          <c:y val="0.13988519177038355"/>
          <c:w val="0.24375804597701151"/>
          <c:h val="0.46530505017316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xMode val="edge"/>
          <c:yMode val="edge"/>
          <c:x val="3.3929115627487315E-2"/>
          <c:y val="0.16727284479904811"/>
          <c:w val="0.94516822105143239"/>
          <c:h val="0.72513066744652421"/>
        </c:manualLayout>
      </c:layout>
      <c:scatterChart>
        <c:scatterStyle val="lineMarker"/>
        <c:varyColors val="0"/>
        <c:ser>
          <c:idx val="0"/>
          <c:order val="0"/>
          <c:tx>
            <c:v>3771#</c:v>
          </c:tx>
          <c:spPr>
            <a:ln w="19050">
              <a:noFill/>
            </a:ln>
          </c:spPr>
          <c:trendline>
            <c:trendlineType val="power"/>
            <c:dispRSqr val="1"/>
            <c:dispEq val="1"/>
            <c:trendlineLbl>
              <c:layout>
                <c:manualLayout>
                  <c:x val="-0.54744036499942661"/>
                  <c:y val="-3.9527353637868945E-3"/>
                </c:manualLayout>
              </c:layout>
              <c:numFmt formatCode="General" sourceLinked="0"/>
            </c:trendlineLbl>
          </c:trendline>
          <c:xVal>
            <c:numRef>
              <c:f>风切变!$O$3:$O$7</c:f>
              <c:numCache>
                <c:formatCode>General</c:formatCode>
                <c:ptCount val="5"/>
                <c:pt idx="0">
                  <c:v>90</c:v>
                </c:pt>
                <c:pt idx="1">
                  <c:v>80</c:v>
                </c:pt>
                <c:pt idx="2">
                  <c:v>60</c:v>
                </c:pt>
                <c:pt idx="3">
                  <c:v>40</c:v>
                </c:pt>
                <c:pt idx="4">
                  <c:v>10</c:v>
                </c:pt>
              </c:numCache>
            </c:numRef>
          </c:xVal>
          <c:yVal>
            <c:numRef>
              <c:f>风切变!$Q$3:$Q$7</c:f>
              <c:numCache>
                <c:formatCode>General</c:formatCode>
                <c:ptCount val="5"/>
                <c:pt idx="0">
                  <c:v>7.7779999999999996</c:v>
                </c:pt>
                <c:pt idx="1">
                  <c:v>7.5640000000000001</c:v>
                </c:pt>
                <c:pt idx="2">
                  <c:v>7.2430000000000003</c:v>
                </c:pt>
                <c:pt idx="3">
                  <c:v>6.7969999999999997</c:v>
                </c:pt>
                <c:pt idx="4">
                  <c:v>5.4139999999999997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E-4333-864A-73C6F5CAD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24184"/>
        <c:axId val="854825752"/>
      </c:scatterChart>
      <c:valAx>
        <c:axId val="854824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高度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m)</a:t>
                </a:r>
              </a:p>
            </c:rich>
          </c:tx>
          <c:layout>
            <c:manualLayout>
              <c:xMode val="edge"/>
              <c:yMode val="edge"/>
              <c:x val="0.87478954120698726"/>
              <c:y val="0.89240351224557224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854825752"/>
        <c:crosses val="autoZero"/>
        <c:crossBetween val="midCat"/>
      </c:valAx>
      <c:valAx>
        <c:axId val="8548257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m/s)</a:t>
                </a:r>
              </a:p>
            </c:rich>
          </c:tx>
          <c:layout>
            <c:manualLayout>
              <c:xMode val="edge"/>
              <c:yMode val="edge"/>
              <c:x val="2.6658590850168605E-2"/>
              <c:y val="9.5641322448380195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854824184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xMode val="edge"/>
          <c:yMode val="edge"/>
          <c:x val="3.3898305084745763E-2"/>
          <c:y val="0.16727284479904811"/>
          <c:w val="0.94430992736077479"/>
          <c:h val="0.72513066744652421"/>
        </c:manualLayout>
      </c:layout>
      <c:scatterChart>
        <c:scatterStyle val="lineMarker"/>
        <c:varyColors val="0"/>
        <c:ser>
          <c:idx val="0"/>
          <c:order val="0"/>
          <c:tx>
            <c:v>3772#</c:v>
          </c:tx>
          <c:spPr>
            <a:ln w="19050">
              <a:noFill/>
            </a:ln>
          </c:spPr>
          <c:trendline>
            <c:trendlineType val="power"/>
            <c:dispRSqr val="1"/>
            <c:dispEq val="1"/>
            <c:trendlineLbl>
              <c:layout>
                <c:manualLayout>
                  <c:x val="-0.54776076719223654"/>
                  <c:y val="1.4917285003923867E-3"/>
                </c:manualLayout>
              </c:layout>
              <c:numFmt formatCode="General" sourceLinked="0"/>
            </c:trendlineLbl>
          </c:trendline>
          <c:xVal>
            <c:numRef>
              <c:f>风切变!$O$9:$O$13</c:f>
              <c:numCache>
                <c:formatCode>General</c:formatCode>
                <c:ptCount val="5"/>
                <c:pt idx="0">
                  <c:v>90</c:v>
                </c:pt>
                <c:pt idx="1">
                  <c:v>80</c:v>
                </c:pt>
                <c:pt idx="2">
                  <c:v>60</c:v>
                </c:pt>
                <c:pt idx="3">
                  <c:v>40</c:v>
                </c:pt>
                <c:pt idx="4">
                  <c:v>10</c:v>
                </c:pt>
              </c:numCache>
            </c:numRef>
          </c:xVal>
          <c:yVal>
            <c:numRef>
              <c:f>风切变!$Q$9:$Q$13</c:f>
              <c:numCache>
                <c:formatCode>General</c:formatCode>
                <c:ptCount val="5"/>
                <c:pt idx="0">
                  <c:v>7.0039999999999996</c:v>
                </c:pt>
                <c:pt idx="1">
                  <c:v>6.7869999999999999</c:v>
                </c:pt>
                <c:pt idx="2">
                  <c:v>6.4359999999999999</c:v>
                </c:pt>
                <c:pt idx="3">
                  <c:v>5.8390000000000004</c:v>
                </c:pt>
                <c:pt idx="4">
                  <c:v>4.5650000000000004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E-4ECE-9BA7-AE83C0C74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17912"/>
        <c:axId val="854826144"/>
      </c:scatterChart>
      <c:valAx>
        <c:axId val="854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高度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m)</a:t>
                </a:r>
              </a:p>
            </c:rich>
          </c:tx>
          <c:layout>
            <c:manualLayout>
              <c:xMode val="edge"/>
              <c:yMode val="edge"/>
              <c:x val="0.87490324302682498"/>
              <c:y val="0.89240351224557224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854826144"/>
        <c:crosses val="autoZero"/>
        <c:crossBetween val="midCat"/>
      </c:valAx>
      <c:valAx>
        <c:axId val="85482614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m/s)</a:t>
                </a:r>
              </a:p>
            </c:rich>
          </c:tx>
          <c:layout>
            <c:manualLayout>
              <c:xMode val="edge"/>
              <c:yMode val="edge"/>
              <c:x val="2.6634382566585957E-2"/>
              <c:y val="9.5641322448380195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854817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xMode val="edge"/>
          <c:yMode val="edge"/>
          <c:x val="3.3929115627487315E-2"/>
          <c:y val="0.16714801772308355"/>
          <c:w val="0.94516822105143239"/>
          <c:h val="0.7253357882184952"/>
        </c:manualLayout>
      </c:layout>
      <c:scatterChart>
        <c:scatterStyle val="lineMarker"/>
        <c:varyColors val="0"/>
        <c:ser>
          <c:idx val="0"/>
          <c:order val="0"/>
          <c:tx>
            <c:v>3773#</c:v>
          </c:tx>
          <c:spPr>
            <a:ln w="19050">
              <a:noFill/>
            </a:ln>
          </c:spPr>
          <c:trendline>
            <c:trendlineType val="power"/>
            <c:dispRSqr val="1"/>
            <c:dispEq val="1"/>
            <c:trendlineLbl>
              <c:layout>
                <c:manualLayout>
                  <c:x val="-0.54744036499942661"/>
                  <c:y val="-2.5325409723239082E-3"/>
                </c:manualLayout>
              </c:layout>
              <c:numFmt formatCode="General" sourceLinked="0"/>
            </c:trendlineLbl>
          </c:trendline>
          <c:xVal>
            <c:numRef>
              <c:f>风切变!$O$15:$O$19</c:f>
              <c:numCache>
                <c:formatCode>General</c:formatCode>
                <c:ptCount val="5"/>
                <c:pt idx="0">
                  <c:v>90</c:v>
                </c:pt>
                <c:pt idx="1">
                  <c:v>80</c:v>
                </c:pt>
                <c:pt idx="2">
                  <c:v>60</c:v>
                </c:pt>
                <c:pt idx="3">
                  <c:v>40</c:v>
                </c:pt>
                <c:pt idx="4">
                  <c:v>10</c:v>
                </c:pt>
              </c:numCache>
            </c:numRef>
          </c:xVal>
          <c:yVal>
            <c:numRef>
              <c:f>风切变!$Q$15:$Q$19</c:f>
              <c:numCache>
                <c:formatCode>General</c:formatCode>
                <c:ptCount val="5"/>
                <c:pt idx="0">
                  <c:v>7.718</c:v>
                </c:pt>
                <c:pt idx="1">
                  <c:v>7.6130000000000004</c:v>
                </c:pt>
                <c:pt idx="2">
                  <c:v>7.2380000000000004</c:v>
                </c:pt>
                <c:pt idx="3">
                  <c:v>6.7809999999999997</c:v>
                </c:pt>
                <c:pt idx="4">
                  <c:v>5.2670000000000003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A3-4389-BFFB-63F0039DC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26928"/>
        <c:axId val="854818696"/>
      </c:scatterChart>
      <c:valAx>
        <c:axId val="854826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高度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m)</a:t>
                </a:r>
              </a:p>
            </c:rich>
          </c:tx>
          <c:layout>
            <c:manualLayout>
              <c:xMode val="edge"/>
              <c:yMode val="edge"/>
              <c:x val="0.87478954120698726"/>
              <c:y val="0.89248380594157883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854818696"/>
        <c:crosses val="autoZero"/>
        <c:crossBetween val="midCat"/>
      </c:valAx>
      <c:valAx>
        <c:axId val="8548186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m/s)</a:t>
                </a:r>
              </a:p>
            </c:rich>
          </c:tx>
          <c:layout>
            <c:manualLayout>
              <c:xMode val="edge"/>
              <c:yMode val="edge"/>
              <c:x val="2.6658590850168605E-2"/>
              <c:y val="9.5569950274152188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854826928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xMode val="edge"/>
          <c:yMode val="edge"/>
          <c:x val="3.3898305084745763E-2"/>
          <c:y val="0.16714801772308355"/>
          <c:w val="0.94430992736077479"/>
          <c:h val="0.7253357882184952"/>
        </c:manualLayout>
      </c:layout>
      <c:scatterChart>
        <c:scatterStyle val="lineMarker"/>
        <c:varyColors val="0"/>
        <c:ser>
          <c:idx val="0"/>
          <c:order val="0"/>
          <c:tx>
            <c:v>3774#</c:v>
          </c:tx>
          <c:spPr>
            <a:ln w="19050">
              <a:noFill/>
            </a:ln>
          </c:spPr>
          <c:trendline>
            <c:trendlineType val="power"/>
            <c:dispRSqr val="1"/>
            <c:dispEq val="1"/>
            <c:trendlineLbl>
              <c:layout>
                <c:manualLayout>
                  <c:x val="-0.54776076719223654"/>
                  <c:y val="1.3283846828460405E-2"/>
                </c:manualLayout>
              </c:layout>
              <c:numFmt formatCode="General" sourceLinked="0"/>
            </c:trendlineLbl>
          </c:trendline>
          <c:xVal>
            <c:numRef>
              <c:f>风切变!$O$21:$O$25</c:f>
              <c:numCache>
                <c:formatCode>General</c:formatCode>
                <c:ptCount val="5"/>
                <c:pt idx="0">
                  <c:v>90</c:v>
                </c:pt>
                <c:pt idx="1">
                  <c:v>80</c:v>
                </c:pt>
                <c:pt idx="2">
                  <c:v>60</c:v>
                </c:pt>
                <c:pt idx="3">
                  <c:v>40</c:v>
                </c:pt>
                <c:pt idx="4">
                  <c:v>10</c:v>
                </c:pt>
              </c:numCache>
            </c:numRef>
          </c:xVal>
          <c:yVal>
            <c:numRef>
              <c:f>风切变!$Q$21:$Q$25</c:f>
              <c:numCache>
                <c:formatCode>General</c:formatCode>
                <c:ptCount val="5"/>
                <c:pt idx="0">
                  <c:v>7.1159999999999997</c:v>
                </c:pt>
                <c:pt idx="1">
                  <c:v>6.9820000000000002</c:v>
                </c:pt>
                <c:pt idx="2">
                  <c:v>6.5369999999999999</c:v>
                </c:pt>
                <c:pt idx="3">
                  <c:v>5.9749999999999996</c:v>
                </c:pt>
                <c:pt idx="4">
                  <c:v>4.7320000000000002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01-464E-8DA2-C65C4A271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820264"/>
        <c:axId val="941584888"/>
      </c:scatterChart>
      <c:valAx>
        <c:axId val="854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高度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m)</a:t>
                </a:r>
              </a:p>
            </c:rich>
          </c:tx>
          <c:layout>
            <c:manualLayout>
              <c:xMode val="edge"/>
              <c:yMode val="edge"/>
              <c:x val="0.87490324302682498"/>
              <c:y val="0.89248380594157883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41584888"/>
        <c:crosses val="autoZero"/>
        <c:crossBetween val="midCat"/>
      </c:valAx>
      <c:valAx>
        <c:axId val="94158488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m/s)</a:t>
                </a:r>
              </a:p>
            </c:rich>
          </c:tx>
          <c:layout>
            <c:manualLayout>
              <c:xMode val="edge"/>
              <c:yMode val="edge"/>
              <c:x val="2.6634382566585957E-2"/>
              <c:y val="9.5569950274152188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854820264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xMode val="edge"/>
          <c:yMode val="edge"/>
          <c:x val="3.3929115627487315E-2"/>
          <c:y val="0.16993943064809205"/>
          <c:w val="0.94516822105143239"/>
          <c:h val="0.72074882846121968"/>
        </c:manualLayout>
      </c:layout>
      <c:scatterChart>
        <c:scatterStyle val="lineMarker"/>
        <c:varyColors val="0"/>
        <c:ser>
          <c:idx val="0"/>
          <c:order val="0"/>
          <c:tx>
            <c:v>3715#</c:v>
          </c:tx>
          <c:spPr>
            <a:ln w="19050">
              <a:noFill/>
            </a:ln>
          </c:spPr>
          <c:trendline>
            <c:trendlineType val="power"/>
            <c:dispRSqr val="1"/>
            <c:dispEq val="1"/>
            <c:trendlineLbl>
              <c:layout>
                <c:manualLayout>
                  <c:x val="-0.54744036499942661"/>
                  <c:y val="-3.2104944371832062E-3"/>
                </c:manualLayout>
              </c:layout>
              <c:numFmt formatCode="General" sourceLinked="0"/>
            </c:trendlineLbl>
          </c:trendline>
          <c:xVal>
            <c:numRef>
              <c:f>风切变!$O$27:$O$31</c:f>
              <c:numCache>
                <c:formatCode>General</c:formatCode>
                <c:ptCount val="5"/>
                <c:pt idx="0">
                  <c:v>90</c:v>
                </c:pt>
                <c:pt idx="1">
                  <c:v>80</c:v>
                </c:pt>
                <c:pt idx="2">
                  <c:v>60</c:v>
                </c:pt>
                <c:pt idx="3">
                  <c:v>40</c:v>
                </c:pt>
                <c:pt idx="4">
                  <c:v>10</c:v>
                </c:pt>
              </c:numCache>
            </c:numRef>
          </c:xVal>
          <c:yVal>
            <c:numRef>
              <c:f>风切变!$Q$27:$Q$31</c:f>
              <c:numCache>
                <c:formatCode>General</c:formatCode>
                <c:ptCount val="5"/>
                <c:pt idx="0">
                  <c:v>5.2649999999999997</c:v>
                </c:pt>
                <c:pt idx="1">
                  <c:v>5.1459999999999999</c:v>
                </c:pt>
                <c:pt idx="2">
                  <c:v>4.78</c:v>
                </c:pt>
                <c:pt idx="3">
                  <c:v>4.641</c:v>
                </c:pt>
                <c:pt idx="4">
                  <c:v>4.0720000000000001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B-46B9-922F-7AF3BE427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588416"/>
        <c:axId val="941584104"/>
      </c:scatterChart>
      <c:valAx>
        <c:axId val="941588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高度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m)</a:t>
                </a:r>
              </a:p>
            </c:rich>
          </c:tx>
          <c:layout>
            <c:manualLayout>
              <c:xMode val="edge"/>
              <c:yMode val="edge"/>
              <c:x val="0.87478954120698726"/>
              <c:y val="0.8906882591093117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41584104"/>
        <c:crosses val="autoZero"/>
        <c:crossBetween val="midCat"/>
      </c:valAx>
      <c:valAx>
        <c:axId val="94158410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</a:t>
                </a:r>
                <a:r>
                  <a:rPr lang="en-US" altLang="zh-CN"/>
                  <a:t>/</a:t>
                </a:r>
                <a:r>
                  <a:rPr lang="zh-CN" altLang="en-US"/>
                  <a:t>（</a:t>
                </a:r>
                <a:r>
                  <a:rPr lang="en-US" altLang="zh-CN"/>
                  <a:t>m/s)</a:t>
                </a:r>
              </a:p>
            </c:rich>
          </c:tx>
          <c:layout>
            <c:manualLayout>
              <c:xMode val="edge"/>
              <c:yMode val="edge"/>
              <c:x val="2.6658590850168605E-2"/>
              <c:y val="9.7165991902834009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41588416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空气密度（</a:t>
            </a:r>
            <a:r>
              <a:rPr lang="en-US" altLang="zh-CN"/>
              <a:t>kg/m</a:t>
            </a:r>
            <a:r>
              <a:rPr lang="en-US" altLang="zh-CN" baseline="30000"/>
              <a:t>3</a:t>
            </a:r>
            <a:r>
              <a:rPr lang="en-US" altLang="zh-CN" baseline="0"/>
              <a:t>)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空气密度!$B$29</c:f>
              <c:strCache>
                <c:ptCount val="1"/>
                <c:pt idx="0">
                  <c:v>2551#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空气密度!$C$28:$N$28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空气密度!$C$29:$N$29</c:f>
              <c:numCache>
                <c:formatCode>General</c:formatCode>
                <c:ptCount val="12"/>
                <c:pt idx="0">
                  <c:v>1.0928</c:v>
                </c:pt>
                <c:pt idx="1">
                  <c:v>1.089</c:v>
                </c:pt>
                <c:pt idx="2">
                  <c:v>1.0573999999999999</c:v>
                </c:pt>
                <c:pt idx="3">
                  <c:v>1.0326</c:v>
                </c:pt>
                <c:pt idx="4">
                  <c:v>1.0118</c:v>
                </c:pt>
                <c:pt idx="5">
                  <c:v>0.99919999999999998</c:v>
                </c:pt>
                <c:pt idx="6">
                  <c:v>0.98939999999999995</c:v>
                </c:pt>
                <c:pt idx="7">
                  <c:v>0.998</c:v>
                </c:pt>
                <c:pt idx="8">
                  <c:v>1.0176000000000001</c:v>
                </c:pt>
                <c:pt idx="9">
                  <c:v>1.0395000000000001</c:v>
                </c:pt>
                <c:pt idx="10">
                  <c:v>1.0748</c:v>
                </c:pt>
                <c:pt idx="11">
                  <c:v>1.1041000000000001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F-4C52-BD92-7DF3A291EA64}"/>
            </c:ext>
          </c:extLst>
        </c:ser>
        <c:ser>
          <c:idx val="1"/>
          <c:order val="1"/>
          <c:tx>
            <c:strRef>
              <c:f>空气密度!$B$30</c:f>
              <c:strCache>
                <c:ptCount val="1"/>
                <c:pt idx="0">
                  <c:v>2553#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空气密度!$C$28:$N$28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空气密度!$C$30:$N$30</c:f>
              <c:numCache>
                <c:formatCode>General</c:formatCode>
                <c:ptCount val="12"/>
                <c:pt idx="0">
                  <c:v>1.1306</c:v>
                </c:pt>
                <c:pt idx="1">
                  <c:v>1.1120000000000001</c:v>
                </c:pt>
                <c:pt idx="2">
                  <c:v>1.0692999999999999</c:v>
                </c:pt>
                <c:pt idx="3">
                  <c:v>1.0311999999999999</c:v>
                </c:pt>
                <c:pt idx="4">
                  <c:v>1.02</c:v>
                </c:pt>
                <c:pt idx="5">
                  <c:v>1.0046999999999999</c:v>
                </c:pt>
                <c:pt idx="6">
                  <c:v>0.99399999999999999</c:v>
                </c:pt>
                <c:pt idx="7">
                  <c:v>0.99880000000000002</c:v>
                </c:pt>
                <c:pt idx="8">
                  <c:v>1.0217000000000001</c:v>
                </c:pt>
                <c:pt idx="9">
                  <c:v>1.048</c:v>
                </c:pt>
                <c:pt idx="10">
                  <c:v>1.0786</c:v>
                </c:pt>
                <c:pt idx="11">
                  <c:v>1.0963000000000001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F-4C52-BD92-7DF3A291EA64}"/>
            </c:ext>
          </c:extLst>
        </c:ser>
        <c:ser>
          <c:idx val="2"/>
          <c:order val="2"/>
          <c:tx>
            <c:strRef>
              <c:f>空气密度!$B$31</c:f>
              <c:strCache>
                <c:ptCount val="1"/>
                <c:pt idx="0">
                  <c:v>2603#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空气密度!$C$28:$N$28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空气密度!$C$31:$N$31</c:f>
              <c:numCache>
                <c:formatCode>General</c:formatCode>
                <c:ptCount val="12"/>
                <c:pt idx="0">
                  <c:v>1.1197999999999999</c:v>
                </c:pt>
                <c:pt idx="1">
                  <c:v>1.1045</c:v>
                </c:pt>
                <c:pt idx="2">
                  <c:v>1.0682</c:v>
                </c:pt>
                <c:pt idx="3">
                  <c:v>1.0411999999999999</c:v>
                </c:pt>
                <c:pt idx="4">
                  <c:v>1.0175000000000001</c:v>
                </c:pt>
                <c:pt idx="5">
                  <c:v>1.0026999999999999</c:v>
                </c:pt>
                <c:pt idx="6">
                  <c:v>0.99529999999999996</c:v>
                </c:pt>
                <c:pt idx="7">
                  <c:v>1.0057</c:v>
                </c:pt>
                <c:pt idx="8">
                  <c:v>1.0233000000000001</c:v>
                </c:pt>
                <c:pt idx="9">
                  <c:v>1.0569999999999999</c:v>
                </c:pt>
                <c:pt idx="10">
                  <c:v>1.0872999999999999</c:v>
                </c:pt>
                <c:pt idx="11">
                  <c:v>1.1073999999999999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1F-4C52-BD92-7DF3A291EA64}"/>
            </c:ext>
          </c:extLst>
        </c:ser>
        <c:ser>
          <c:idx val="3"/>
          <c:order val="3"/>
          <c:tx>
            <c:strRef>
              <c:f>空气密度!$B$32</c:f>
              <c:strCache>
                <c:ptCount val="1"/>
                <c:pt idx="0">
                  <c:v>2604#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空气密度!$C$28:$N$28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空气密度!$C$32:$N$32</c:f>
              <c:numCache>
                <c:formatCode>General</c:formatCode>
                <c:ptCount val="12"/>
                <c:pt idx="0">
                  <c:v>1.1143000000000001</c:v>
                </c:pt>
                <c:pt idx="1">
                  <c:v>1.0999000000000001</c:v>
                </c:pt>
                <c:pt idx="2">
                  <c:v>1.0650999999999999</c:v>
                </c:pt>
                <c:pt idx="3">
                  <c:v>1.0383</c:v>
                </c:pt>
                <c:pt idx="4">
                  <c:v>1.0165999999999999</c:v>
                </c:pt>
                <c:pt idx="5">
                  <c:v>1.0024999999999999</c:v>
                </c:pt>
                <c:pt idx="6">
                  <c:v>0.99880000000000002</c:v>
                </c:pt>
                <c:pt idx="7">
                  <c:v>1.0125999999999999</c:v>
                </c:pt>
                <c:pt idx="8">
                  <c:v>1.048</c:v>
                </c:pt>
                <c:pt idx="9">
                  <c:v>1.0539000000000001</c:v>
                </c:pt>
                <c:pt idx="10">
                  <c:v>1.0829</c:v>
                </c:pt>
                <c:pt idx="11">
                  <c:v>1.1027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1F-4C52-BD92-7DF3A291EA64}"/>
            </c:ext>
          </c:extLst>
        </c:ser>
        <c:ser>
          <c:idx val="4"/>
          <c:order val="4"/>
          <c:tx>
            <c:strRef>
              <c:f>空气密度!$B$33</c:f>
              <c:strCache>
                <c:ptCount val="1"/>
                <c:pt idx="0">
                  <c:v>2605#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空气密度!$C$28:$N$28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空气密度!$C$33:$N$33</c:f>
              <c:numCache>
                <c:formatCode>General</c:formatCode>
                <c:ptCount val="12"/>
                <c:pt idx="0">
                  <c:v>1.1154999999999999</c:v>
                </c:pt>
                <c:pt idx="1">
                  <c:v>1.1003000000000001</c:v>
                </c:pt>
                <c:pt idx="2">
                  <c:v>1.0647</c:v>
                </c:pt>
                <c:pt idx="3">
                  <c:v>1.0379</c:v>
                </c:pt>
                <c:pt idx="4">
                  <c:v>1.0147999999999999</c:v>
                </c:pt>
                <c:pt idx="5">
                  <c:v>0.99980000000000002</c:v>
                </c:pt>
                <c:pt idx="6">
                  <c:v>1.0266</c:v>
                </c:pt>
                <c:pt idx="7">
                  <c:v>1.0315000000000001</c:v>
                </c:pt>
                <c:pt idx="8">
                  <c:v>1.044</c:v>
                </c:pt>
                <c:pt idx="9">
                  <c:v>1.0595000000000001</c:v>
                </c:pt>
                <c:pt idx="10">
                  <c:v>1.0718000000000001</c:v>
                </c:pt>
                <c:pt idx="11">
                  <c:v>1.0881000000000001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1F-4C52-BD92-7DF3A291EA64}"/>
            </c:ext>
          </c:extLst>
        </c:ser>
        <c:ser>
          <c:idx val="5"/>
          <c:order val="5"/>
          <c:tx>
            <c:strRef>
              <c:f>空气密度!$B$34</c:f>
              <c:strCache>
                <c:ptCount val="1"/>
                <c:pt idx="0">
                  <c:v>0250#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空气密度!$C$28:$N$28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空气密度!$C$34:$N$34</c:f>
              <c:numCache>
                <c:formatCode>General</c:formatCode>
                <c:ptCount val="12"/>
                <c:pt idx="0">
                  <c:v>1.1233</c:v>
                </c:pt>
                <c:pt idx="1">
                  <c:v>1.1036999999999999</c:v>
                </c:pt>
                <c:pt idx="2">
                  <c:v>1.0629</c:v>
                </c:pt>
                <c:pt idx="3">
                  <c:v>1.0254000000000001</c:v>
                </c:pt>
                <c:pt idx="4">
                  <c:v>1.0146999999999999</c:v>
                </c:pt>
                <c:pt idx="5">
                  <c:v>1.0003</c:v>
                </c:pt>
                <c:pt idx="6">
                  <c:v>0.9899</c:v>
                </c:pt>
                <c:pt idx="7">
                  <c:v>0.99450000000000005</c:v>
                </c:pt>
                <c:pt idx="8">
                  <c:v>1.0162</c:v>
                </c:pt>
                <c:pt idx="9">
                  <c:v>1.0419</c:v>
                </c:pt>
                <c:pt idx="10">
                  <c:v>1.0718000000000001</c:v>
                </c:pt>
                <c:pt idx="11">
                  <c:v>1.0891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1F-4C52-BD92-7DF3A291E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1580968"/>
        <c:axId val="941584496"/>
      </c:lineChart>
      <c:catAx>
        <c:axId val="94158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4496"/>
        <c:crosses val="autoZero"/>
        <c:auto val="1"/>
        <c:lblAlgn val="ctr"/>
        <c:lblOffset val="100"/>
        <c:noMultiLvlLbl val="0"/>
      </c:catAx>
      <c:valAx>
        <c:axId val="9415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0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3715#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7685185185185184"/>
          <c:w val="0.84150481189851267"/>
          <c:h val="0.71666666666666679"/>
        </c:manualLayout>
      </c:layout>
      <c:lineChart>
        <c:grouping val="standard"/>
        <c:varyColors val="0"/>
        <c:ser>
          <c:idx val="0"/>
          <c:order val="0"/>
          <c:tx>
            <c:strRef>
              <c:f>空气密度!$B$42</c:f>
              <c:strCache>
                <c:ptCount val="1"/>
                <c:pt idx="0">
                  <c:v>空气密度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bevel/>
              </a:ln>
              <a:effectLst/>
            </c:spPr>
          </c:marker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空气密度!$C$42:$N$42</c:f>
              <c:numCache>
                <c:formatCode>0.000</c:formatCode>
                <c:ptCount val="12"/>
                <c:pt idx="0">
                  <c:v>1.2008000000000001</c:v>
                </c:pt>
                <c:pt idx="1">
                  <c:v>1.1762999999999999</c:v>
                </c:pt>
                <c:pt idx="2">
                  <c:v>1.1291</c:v>
                </c:pt>
                <c:pt idx="3">
                  <c:v>1.0924</c:v>
                </c:pt>
                <c:pt idx="4">
                  <c:v>1.0617000000000001</c:v>
                </c:pt>
                <c:pt idx="5">
                  <c:v>1.0430999999999999</c:v>
                </c:pt>
                <c:pt idx="6">
                  <c:v>1.028</c:v>
                </c:pt>
                <c:pt idx="7">
                  <c:v>1.0392999999999999</c:v>
                </c:pt>
                <c:pt idx="8">
                  <c:v>1.0668</c:v>
                </c:pt>
                <c:pt idx="9">
                  <c:v>1.1056999999999999</c:v>
                </c:pt>
                <c:pt idx="10">
                  <c:v>1.1521999999999999</c:v>
                </c:pt>
                <c:pt idx="11">
                  <c:v>1.1836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3-456F-AE38-EBD165F23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76656"/>
        <c:axId val="941580184"/>
      </c:lineChart>
      <c:lineChart>
        <c:grouping val="standard"/>
        <c:varyColors val="0"/>
        <c:ser>
          <c:idx val="1"/>
          <c:order val="1"/>
          <c:tx>
            <c:strRef>
              <c:f>空气密度!$B$41</c:f>
              <c:strCache>
                <c:ptCount val="1"/>
                <c:pt idx="0">
                  <c:v>温度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bevel/>
              </a:ln>
              <a:effectLst/>
            </c:spPr>
          </c:marker>
          <c:cat>
            <c:strRef>
              <c:f>空气密度!$C$39:$N$39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空气密度!$C$41:$N$41</c:f>
              <c:numCache>
                <c:formatCode>General</c:formatCode>
                <c:ptCount val="12"/>
                <c:pt idx="0">
                  <c:v>-18.399999999999999</c:v>
                </c:pt>
                <c:pt idx="1">
                  <c:v>-13.5</c:v>
                </c:pt>
                <c:pt idx="2">
                  <c:v>-2.7</c:v>
                </c:pt>
                <c:pt idx="3">
                  <c:v>5.0999999999999996</c:v>
                </c:pt>
                <c:pt idx="4">
                  <c:v>12.6</c:v>
                </c:pt>
                <c:pt idx="5">
                  <c:v>17.5</c:v>
                </c:pt>
                <c:pt idx="6">
                  <c:v>21.6</c:v>
                </c:pt>
                <c:pt idx="7">
                  <c:v>19.5</c:v>
                </c:pt>
                <c:pt idx="8">
                  <c:v>12.9</c:v>
                </c:pt>
                <c:pt idx="9">
                  <c:v>3.8</c:v>
                </c:pt>
                <c:pt idx="10">
                  <c:v>-7.8</c:v>
                </c:pt>
                <c:pt idx="11">
                  <c:v>-14.7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3-456F-AE38-EBD165F23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86064"/>
        <c:axId val="941588024"/>
      </c:lineChart>
      <c:valAx>
        <c:axId val="941580184"/>
        <c:scaling>
          <c:orientation val="minMax"/>
        </c:scaling>
        <c:delete val="0"/>
        <c:axPos val="r"/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空气密度（</a:t>
                </a:r>
                <a:r>
                  <a:rPr lang="en-US" altLang="zh-CN"/>
                  <a:t>kg/m</a:t>
                </a:r>
                <a:r>
                  <a:rPr lang="en-US" altLang="zh-CN" baseline="30000"/>
                  <a:t>3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85555555555555551"/>
              <c:y val="1.666666666666667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76656"/>
        <c:crosses val="max"/>
        <c:crossBetween val="between"/>
      </c:valAx>
      <c:catAx>
        <c:axId val="9415766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0184"/>
        <c:crosses val="autoZero"/>
        <c:auto val="1"/>
        <c:lblAlgn val="ctr"/>
        <c:lblOffset val="100"/>
        <c:noMultiLvlLbl val="0"/>
      </c:catAx>
      <c:valAx>
        <c:axId val="941588024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温度</a:t>
                </a:r>
                <a:endParaRPr lang="en-US" altLang="zh-CN"/>
              </a:p>
              <a:p>
                <a:pPr>
                  <a:defRPr/>
                </a:pPr>
                <a:r>
                  <a:rPr lang="zh-CN" altLang="en-US"/>
                  <a:t>（℃</a:t>
                </a:r>
                <a:r>
                  <a:rPr lang="en-US" altLang="zh-CN" baseline="0"/>
                  <a:t>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"/>
              <c:y val="2.59259259259259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6064"/>
        <c:crosses val="autoZero"/>
        <c:crossBetween val="between"/>
      </c:valAx>
      <c:catAx>
        <c:axId val="941586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1588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02598794868957E-2"/>
          <c:y val="0.1194524959742351"/>
          <c:w val="0.91241949889591367"/>
          <c:h val="0.782469473924455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历年平均风速直方图!$A$1</c:f>
              <c:strCache>
                <c:ptCount val="1"/>
                <c:pt idx="0">
                  <c:v>ERAI-2608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历年平均风速直方图!$B$4:$B$41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历年平均风速直方图!$F$4:$F$41</c:f>
              <c:numCache>
                <c:formatCode>General</c:formatCode>
                <c:ptCount val="38"/>
                <c:pt idx="0">
                  <c:v>5.1740000000000004</c:v>
                </c:pt>
                <c:pt idx="1">
                  <c:v>5.2039999999999997</c:v>
                </c:pt>
                <c:pt idx="2">
                  <c:v>5.2370000000000001</c:v>
                </c:pt>
                <c:pt idx="3">
                  <c:v>5.258</c:v>
                </c:pt>
                <c:pt idx="4">
                  <c:v>5.3529999999999998</c:v>
                </c:pt>
                <c:pt idx="5">
                  <c:v>5.2050000000000001</c:v>
                </c:pt>
                <c:pt idx="6">
                  <c:v>5.7439999999999998</c:v>
                </c:pt>
                <c:pt idx="7">
                  <c:v>4.83</c:v>
                </c:pt>
                <c:pt idx="8">
                  <c:v>4.923</c:v>
                </c:pt>
                <c:pt idx="9">
                  <c:v>5.0990000000000002</c:v>
                </c:pt>
                <c:pt idx="10">
                  <c:v>5.1970000000000001</c:v>
                </c:pt>
                <c:pt idx="11">
                  <c:v>5.0540000000000003</c:v>
                </c:pt>
                <c:pt idx="12">
                  <c:v>4.8940000000000001</c:v>
                </c:pt>
                <c:pt idx="13">
                  <c:v>5.0830000000000002</c:v>
                </c:pt>
                <c:pt idx="14">
                  <c:v>5.2450000000000001</c:v>
                </c:pt>
                <c:pt idx="15">
                  <c:v>5.18</c:v>
                </c:pt>
                <c:pt idx="16">
                  <c:v>5.1660000000000004</c:v>
                </c:pt>
                <c:pt idx="17">
                  <c:v>5.2839999999999998</c:v>
                </c:pt>
                <c:pt idx="18">
                  <c:v>5.3380000000000001</c:v>
                </c:pt>
                <c:pt idx="19">
                  <c:v>5.2830000000000004</c:v>
                </c:pt>
                <c:pt idx="20">
                  <c:v>5.2919999999999998</c:v>
                </c:pt>
                <c:pt idx="21">
                  <c:v>5.1470000000000002</c:v>
                </c:pt>
                <c:pt idx="22">
                  <c:v>5.0659999999999998</c:v>
                </c:pt>
                <c:pt idx="23">
                  <c:v>5.3079999999999998</c:v>
                </c:pt>
                <c:pt idx="24">
                  <c:v>5.1050000000000004</c:v>
                </c:pt>
                <c:pt idx="25">
                  <c:v>5.4610000000000003</c:v>
                </c:pt>
                <c:pt idx="26">
                  <c:v>4.9109999999999996</c:v>
                </c:pt>
                <c:pt idx="27">
                  <c:v>5.0759999999999996</c:v>
                </c:pt>
                <c:pt idx="28">
                  <c:v>5.2679999999999998</c:v>
                </c:pt>
                <c:pt idx="29">
                  <c:v>5.5149999999999997</c:v>
                </c:pt>
                <c:pt idx="30">
                  <c:v>4.9640000000000004</c:v>
                </c:pt>
                <c:pt idx="31">
                  <c:v>5.2240000000000002</c:v>
                </c:pt>
                <c:pt idx="32">
                  <c:v>5.3220000000000001</c:v>
                </c:pt>
                <c:pt idx="33">
                  <c:v>4.9470000000000001</c:v>
                </c:pt>
                <c:pt idx="34">
                  <c:v>5.0679999999999996</c:v>
                </c:pt>
                <c:pt idx="35">
                  <c:v>5.13</c:v>
                </c:pt>
                <c:pt idx="36">
                  <c:v>4.7990000000000004</c:v>
                </c:pt>
                <c:pt idx="37">
                  <c:v>5.8470000000000004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C-4C3C-9A69-7F59A95F4916}"/>
            </c:ext>
          </c:extLst>
        </c:ser>
        <c:ser>
          <c:idx val="1"/>
          <c:order val="1"/>
          <c:tx>
            <c:strRef>
              <c:f>历年平均风速直方图!$O$1</c:f>
              <c:strCache>
                <c:ptCount val="1"/>
                <c:pt idx="0">
                  <c:v>MERRA2-2608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历年平均风速直方图!$B$4:$B$41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历年平均风速直方图!$T$4:$T$41</c:f>
              <c:numCache>
                <c:formatCode>General</c:formatCode>
                <c:ptCount val="38"/>
                <c:pt idx="0">
                  <c:v>5.24</c:v>
                </c:pt>
                <c:pt idx="1">
                  <c:v>5.5179999999999998</c:v>
                </c:pt>
                <c:pt idx="2">
                  <c:v>5.58</c:v>
                </c:pt>
                <c:pt idx="3">
                  <c:v>5.7460000000000004</c:v>
                </c:pt>
                <c:pt idx="4">
                  <c:v>5.8140000000000001</c:v>
                </c:pt>
                <c:pt idx="5">
                  <c:v>5.5179999999999998</c:v>
                </c:pt>
                <c:pt idx="6">
                  <c:v>6.069</c:v>
                </c:pt>
                <c:pt idx="7">
                  <c:v>5.1100000000000003</c:v>
                </c:pt>
                <c:pt idx="8">
                  <c:v>5.0380000000000003</c:v>
                </c:pt>
                <c:pt idx="9">
                  <c:v>5.1589999999999998</c:v>
                </c:pt>
                <c:pt idx="10">
                  <c:v>5.2750000000000004</c:v>
                </c:pt>
                <c:pt idx="11">
                  <c:v>5.41</c:v>
                </c:pt>
                <c:pt idx="12">
                  <c:v>5.2089999999999996</c:v>
                </c:pt>
                <c:pt idx="13">
                  <c:v>5.4820000000000002</c:v>
                </c:pt>
                <c:pt idx="14">
                  <c:v>5.5279999999999996</c:v>
                </c:pt>
                <c:pt idx="15">
                  <c:v>5.5019999999999998</c:v>
                </c:pt>
                <c:pt idx="16">
                  <c:v>5.1829999999999998</c:v>
                </c:pt>
                <c:pt idx="17">
                  <c:v>5.274</c:v>
                </c:pt>
                <c:pt idx="18">
                  <c:v>5.2629999999999999</c:v>
                </c:pt>
                <c:pt idx="19">
                  <c:v>5.1920000000000002</c:v>
                </c:pt>
                <c:pt idx="20">
                  <c:v>5.2779999999999996</c:v>
                </c:pt>
                <c:pt idx="21">
                  <c:v>5.2160000000000002</c:v>
                </c:pt>
                <c:pt idx="22">
                  <c:v>5.1559999999999997</c:v>
                </c:pt>
                <c:pt idx="23">
                  <c:v>5.2729999999999997</c:v>
                </c:pt>
                <c:pt idx="24">
                  <c:v>5.1619999999999999</c:v>
                </c:pt>
                <c:pt idx="25">
                  <c:v>5.4550000000000001</c:v>
                </c:pt>
                <c:pt idx="26">
                  <c:v>5.0350000000000001</c:v>
                </c:pt>
                <c:pt idx="27">
                  <c:v>5.2169999999999996</c:v>
                </c:pt>
                <c:pt idx="28">
                  <c:v>5.2910000000000004</c:v>
                </c:pt>
                <c:pt idx="29">
                  <c:v>5.5380000000000003</c:v>
                </c:pt>
                <c:pt idx="30">
                  <c:v>5.0309999999999997</c:v>
                </c:pt>
                <c:pt idx="31">
                  <c:v>5.2629999999999999</c:v>
                </c:pt>
                <c:pt idx="32">
                  <c:v>5.41</c:v>
                </c:pt>
                <c:pt idx="33">
                  <c:v>4.9459999999999997</c:v>
                </c:pt>
                <c:pt idx="34">
                  <c:v>5.0739999999999998</c:v>
                </c:pt>
                <c:pt idx="35">
                  <c:v>5.0990000000000002</c:v>
                </c:pt>
                <c:pt idx="36">
                  <c:v>4.8440000000000003</c:v>
                </c:pt>
                <c:pt idx="37">
                  <c:v>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8C-4C3C-9A69-7F59A95F4916}"/>
            </c:ext>
          </c:extLst>
        </c:ser>
        <c:ser>
          <c:idx val="3"/>
          <c:order val="2"/>
          <c:tx>
            <c:strRef>
              <c:f>历年平均风速直方图!$AQ$1</c:f>
              <c:strCache>
                <c:ptCount val="1"/>
                <c:pt idx="0">
                  <c:v>NNRP-2608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历年平均风速直方图!$B$4:$B$41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历年平均风速直方图!$AV$4:$AV$41</c:f>
              <c:numCache>
                <c:formatCode>#,##0.00</c:formatCode>
                <c:ptCount val="38"/>
                <c:pt idx="0">
                  <c:v>5.2629999999999999</c:v>
                </c:pt>
                <c:pt idx="1">
                  <c:v>5.0469999999999997</c:v>
                </c:pt>
                <c:pt idx="2">
                  <c:v>5.0720000000000001</c:v>
                </c:pt>
                <c:pt idx="3">
                  <c:v>5.1950000000000003</c:v>
                </c:pt>
                <c:pt idx="4">
                  <c:v>5.3419999999999996</c:v>
                </c:pt>
                <c:pt idx="5">
                  <c:v>5.117</c:v>
                </c:pt>
                <c:pt idx="6">
                  <c:v>5.6820000000000004</c:v>
                </c:pt>
                <c:pt idx="7">
                  <c:v>5.0990000000000002</c:v>
                </c:pt>
                <c:pt idx="8">
                  <c:v>5.1150000000000002</c:v>
                </c:pt>
                <c:pt idx="9">
                  <c:v>5.2610000000000001</c:v>
                </c:pt>
                <c:pt idx="10">
                  <c:v>5.367</c:v>
                </c:pt>
                <c:pt idx="11">
                  <c:v>5.1680000000000001</c:v>
                </c:pt>
                <c:pt idx="12">
                  <c:v>4.9749999999999996</c:v>
                </c:pt>
                <c:pt idx="13">
                  <c:v>5.1890000000000001</c:v>
                </c:pt>
                <c:pt idx="14">
                  <c:v>5.2069999999999999</c:v>
                </c:pt>
                <c:pt idx="15">
                  <c:v>5.3470000000000004</c:v>
                </c:pt>
                <c:pt idx="16">
                  <c:v>5.1520000000000001</c:v>
                </c:pt>
                <c:pt idx="17">
                  <c:v>5.4009999999999998</c:v>
                </c:pt>
                <c:pt idx="18">
                  <c:v>5.2670000000000003</c:v>
                </c:pt>
                <c:pt idx="19">
                  <c:v>5.2560000000000002</c:v>
                </c:pt>
                <c:pt idx="20">
                  <c:v>5.2009999999999996</c:v>
                </c:pt>
                <c:pt idx="21">
                  <c:v>5.2679999999999998</c:v>
                </c:pt>
                <c:pt idx="22">
                  <c:v>5.1280000000000001</c:v>
                </c:pt>
                <c:pt idx="23">
                  <c:v>5.3529999999999998</c:v>
                </c:pt>
                <c:pt idx="24">
                  <c:v>5.0330000000000004</c:v>
                </c:pt>
                <c:pt idx="25">
                  <c:v>5.3929999999999998</c:v>
                </c:pt>
                <c:pt idx="26">
                  <c:v>5.0049999999999999</c:v>
                </c:pt>
                <c:pt idx="27">
                  <c:v>5.2229999999999999</c:v>
                </c:pt>
                <c:pt idx="28">
                  <c:v>5.383</c:v>
                </c:pt>
                <c:pt idx="29">
                  <c:v>5.58</c:v>
                </c:pt>
                <c:pt idx="30">
                  <c:v>4.9020000000000001</c:v>
                </c:pt>
                <c:pt idx="31">
                  <c:v>5.3449999999999998</c:v>
                </c:pt>
                <c:pt idx="32">
                  <c:v>5.367</c:v>
                </c:pt>
                <c:pt idx="33">
                  <c:v>4.9509999999999996</c:v>
                </c:pt>
                <c:pt idx="34">
                  <c:v>5.1970000000000001</c:v>
                </c:pt>
                <c:pt idx="35">
                  <c:v>5.2149999999999999</c:v>
                </c:pt>
                <c:pt idx="36">
                  <c:v>4.92</c:v>
                </c:pt>
                <c:pt idx="37">
                  <c:v>5.6520000000000001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8C-4C3C-9A69-7F59A95F4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586456"/>
        <c:axId val="941581360"/>
      </c:barChart>
      <c:catAx>
        <c:axId val="941586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622290473617211"/>
              <c:y val="0.919713261648745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1360"/>
        <c:crosses val="autoZero"/>
        <c:auto val="1"/>
        <c:lblAlgn val="ctr"/>
        <c:lblOffset val="100"/>
        <c:noMultiLvlLbl val="0"/>
      </c:catAx>
      <c:valAx>
        <c:axId val="94158136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风速（</a:t>
                </a:r>
                <a:r>
                  <a:rPr lang="en-US" altLang="zh-CN"/>
                  <a:t>m/s）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5117370892018778E-3"/>
              <c:y val="4.691899019868893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02598794868957E-2"/>
          <c:y val="0.1194524959742351"/>
          <c:w val="0.91241949889591367"/>
          <c:h val="0.782469473924455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历年平均风速直方图!$A$51</c:f>
              <c:strCache>
                <c:ptCount val="1"/>
                <c:pt idx="0">
                  <c:v>ERAI-2637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历年平均风速直方图!$B$54:$B$91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历年平均风速直方图!$F$54:$F$91</c:f>
              <c:numCache>
                <c:formatCode>General</c:formatCode>
                <c:ptCount val="38"/>
                <c:pt idx="0">
                  <c:v>5.5609999999999999</c:v>
                </c:pt>
                <c:pt idx="1">
                  <c:v>5.5780000000000003</c:v>
                </c:pt>
                <c:pt idx="2">
                  <c:v>5.6109999999999998</c:v>
                </c:pt>
                <c:pt idx="3">
                  <c:v>5.6369999999999996</c:v>
                </c:pt>
                <c:pt idx="4">
                  <c:v>5.74</c:v>
                </c:pt>
                <c:pt idx="5">
                  <c:v>5.5679999999999996</c:v>
                </c:pt>
                <c:pt idx="6">
                  <c:v>6.16</c:v>
                </c:pt>
                <c:pt idx="7">
                  <c:v>5.181</c:v>
                </c:pt>
                <c:pt idx="8">
                  <c:v>5.2809999999999997</c:v>
                </c:pt>
                <c:pt idx="9">
                  <c:v>5.4669999999999996</c:v>
                </c:pt>
                <c:pt idx="10">
                  <c:v>5.5609999999999999</c:v>
                </c:pt>
                <c:pt idx="11">
                  <c:v>5.415</c:v>
                </c:pt>
                <c:pt idx="12">
                  <c:v>5.2450000000000001</c:v>
                </c:pt>
                <c:pt idx="13">
                  <c:v>5.4580000000000002</c:v>
                </c:pt>
                <c:pt idx="14">
                  <c:v>5.6289999999999996</c:v>
                </c:pt>
                <c:pt idx="15">
                  <c:v>5.5519999999999996</c:v>
                </c:pt>
                <c:pt idx="16">
                  <c:v>5.556</c:v>
                </c:pt>
                <c:pt idx="17">
                  <c:v>5.66</c:v>
                </c:pt>
                <c:pt idx="18">
                  <c:v>5.7370000000000001</c:v>
                </c:pt>
                <c:pt idx="19">
                  <c:v>5.6719999999999997</c:v>
                </c:pt>
                <c:pt idx="20">
                  <c:v>5.681</c:v>
                </c:pt>
                <c:pt idx="21">
                  <c:v>5.516</c:v>
                </c:pt>
                <c:pt idx="22">
                  <c:v>5.452</c:v>
                </c:pt>
                <c:pt idx="23">
                  <c:v>5.7009999999999996</c:v>
                </c:pt>
                <c:pt idx="24">
                  <c:v>5.4770000000000003</c:v>
                </c:pt>
                <c:pt idx="25">
                  <c:v>5.859</c:v>
                </c:pt>
                <c:pt idx="26">
                  <c:v>5.266</c:v>
                </c:pt>
                <c:pt idx="27">
                  <c:v>5.4450000000000003</c:v>
                </c:pt>
                <c:pt idx="28">
                  <c:v>5.6310000000000002</c:v>
                </c:pt>
                <c:pt idx="29">
                  <c:v>5.9039999999999999</c:v>
                </c:pt>
                <c:pt idx="30">
                  <c:v>5.335</c:v>
                </c:pt>
                <c:pt idx="31">
                  <c:v>5.6040000000000001</c:v>
                </c:pt>
                <c:pt idx="32">
                  <c:v>5.7140000000000004</c:v>
                </c:pt>
                <c:pt idx="33">
                  <c:v>5.3029999999999999</c:v>
                </c:pt>
                <c:pt idx="34">
                  <c:v>5.4409999999999998</c:v>
                </c:pt>
                <c:pt idx="35">
                  <c:v>5.5119999999999996</c:v>
                </c:pt>
                <c:pt idx="36">
                  <c:v>5.1470000000000002</c:v>
                </c:pt>
                <c:pt idx="37">
                  <c:v>6.2759999999999998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D-401E-99B1-1A4A819E7B29}"/>
            </c:ext>
          </c:extLst>
        </c:ser>
        <c:ser>
          <c:idx val="1"/>
          <c:order val="1"/>
          <c:tx>
            <c:strRef>
              <c:f>历年平均风速直方图!$O$51</c:f>
              <c:strCache>
                <c:ptCount val="1"/>
                <c:pt idx="0">
                  <c:v>MERRA2-2637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历年平均风速直方图!$B$54:$B$91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历年平均风速直方图!$T$54:$T$91</c:f>
              <c:numCache>
                <c:formatCode>General</c:formatCode>
                <c:ptCount val="38"/>
                <c:pt idx="0">
                  <c:v>5.6180000000000003</c:v>
                </c:pt>
                <c:pt idx="1">
                  <c:v>5.9459999999999997</c:v>
                </c:pt>
                <c:pt idx="2">
                  <c:v>5.9969999999999999</c:v>
                </c:pt>
                <c:pt idx="3">
                  <c:v>6.173</c:v>
                </c:pt>
                <c:pt idx="4">
                  <c:v>6.2460000000000004</c:v>
                </c:pt>
                <c:pt idx="5">
                  <c:v>5.9180000000000001</c:v>
                </c:pt>
                <c:pt idx="6">
                  <c:v>6.5220000000000002</c:v>
                </c:pt>
                <c:pt idx="7">
                  <c:v>5.484</c:v>
                </c:pt>
                <c:pt idx="8">
                  <c:v>5.4279999999999999</c:v>
                </c:pt>
                <c:pt idx="9">
                  <c:v>5.5439999999999996</c:v>
                </c:pt>
                <c:pt idx="10">
                  <c:v>5.66</c:v>
                </c:pt>
                <c:pt idx="11">
                  <c:v>5.8250000000000002</c:v>
                </c:pt>
                <c:pt idx="12">
                  <c:v>5.6059999999999999</c:v>
                </c:pt>
                <c:pt idx="13">
                  <c:v>5.9059999999999997</c:v>
                </c:pt>
                <c:pt idx="14">
                  <c:v>5.9370000000000003</c:v>
                </c:pt>
                <c:pt idx="15">
                  <c:v>5.923</c:v>
                </c:pt>
                <c:pt idx="16">
                  <c:v>5.5750000000000002</c:v>
                </c:pt>
                <c:pt idx="17">
                  <c:v>5.6619999999999999</c:v>
                </c:pt>
                <c:pt idx="18">
                  <c:v>5.657</c:v>
                </c:pt>
                <c:pt idx="19">
                  <c:v>5.569</c:v>
                </c:pt>
                <c:pt idx="20">
                  <c:v>5.6559999999999997</c:v>
                </c:pt>
                <c:pt idx="21">
                  <c:v>5.5990000000000002</c:v>
                </c:pt>
                <c:pt idx="22">
                  <c:v>5.5359999999999996</c:v>
                </c:pt>
                <c:pt idx="23">
                  <c:v>5.6550000000000002</c:v>
                </c:pt>
                <c:pt idx="24">
                  <c:v>5.5380000000000003</c:v>
                </c:pt>
                <c:pt idx="25">
                  <c:v>5.8630000000000004</c:v>
                </c:pt>
                <c:pt idx="26">
                  <c:v>5.4180000000000001</c:v>
                </c:pt>
                <c:pt idx="27">
                  <c:v>5.601</c:v>
                </c:pt>
                <c:pt idx="28">
                  <c:v>5.6669999999999998</c:v>
                </c:pt>
                <c:pt idx="29">
                  <c:v>5.93</c:v>
                </c:pt>
                <c:pt idx="30">
                  <c:v>5.4219999999999997</c:v>
                </c:pt>
                <c:pt idx="31">
                  <c:v>5.6580000000000004</c:v>
                </c:pt>
                <c:pt idx="32">
                  <c:v>5.8090000000000002</c:v>
                </c:pt>
                <c:pt idx="33">
                  <c:v>5.327</c:v>
                </c:pt>
                <c:pt idx="34">
                  <c:v>5.4589999999999996</c:v>
                </c:pt>
                <c:pt idx="35">
                  <c:v>5.4770000000000003</c:v>
                </c:pt>
                <c:pt idx="36">
                  <c:v>5.1989999999999998</c:v>
                </c:pt>
                <c:pt idx="37">
                  <c:v>6.0090000000000003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D-401E-99B1-1A4A819E7B29}"/>
            </c:ext>
          </c:extLst>
        </c:ser>
        <c:ser>
          <c:idx val="3"/>
          <c:order val="2"/>
          <c:tx>
            <c:strRef>
              <c:f>历年平均风速直方图!$AQ$51</c:f>
              <c:strCache>
                <c:ptCount val="1"/>
                <c:pt idx="0">
                  <c:v>NNRP-2637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历年平均风速直方图!$B$54:$B$91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历年平均风速直方图!$AV$54:$AV$91</c:f>
              <c:numCache>
                <c:formatCode>General</c:formatCode>
                <c:ptCount val="38"/>
                <c:pt idx="0">
                  <c:v>5.6630000000000003</c:v>
                </c:pt>
                <c:pt idx="1">
                  <c:v>5.4189999999999996</c:v>
                </c:pt>
                <c:pt idx="2">
                  <c:v>5.4550000000000001</c:v>
                </c:pt>
                <c:pt idx="3">
                  <c:v>5.5679999999999996</c:v>
                </c:pt>
                <c:pt idx="4">
                  <c:v>5.734</c:v>
                </c:pt>
                <c:pt idx="5">
                  <c:v>5.4660000000000002</c:v>
                </c:pt>
                <c:pt idx="6">
                  <c:v>6.157</c:v>
                </c:pt>
                <c:pt idx="7">
                  <c:v>5.4640000000000004</c:v>
                </c:pt>
                <c:pt idx="8">
                  <c:v>5.5049999999999999</c:v>
                </c:pt>
                <c:pt idx="9">
                  <c:v>5.6619999999999999</c:v>
                </c:pt>
                <c:pt idx="10">
                  <c:v>5.7489999999999997</c:v>
                </c:pt>
                <c:pt idx="11">
                  <c:v>5.5709999999999997</c:v>
                </c:pt>
                <c:pt idx="12">
                  <c:v>5.3330000000000002</c:v>
                </c:pt>
                <c:pt idx="13">
                  <c:v>5.577</c:v>
                </c:pt>
                <c:pt idx="14">
                  <c:v>5.548</c:v>
                </c:pt>
                <c:pt idx="15">
                  <c:v>5.75</c:v>
                </c:pt>
                <c:pt idx="16">
                  <c:v>5.5469999999999997</c:v>
                </c:pt>
                <c:pt idx="17">
                  <c:v>5.8029999999999999</c:v>
                </c:pt>
                <c:pt idx="18">
                  <c:v>5.66</c:v>
                </c:pt>
                <c:pt idx="19">
                  <c:v>5.633</c:v>
                </c:pt>
                <c:pt idx="20">
                  <c:v>5.601</c:v>
                </c:pt>
                <c:pt idx="21">
                  <c:v>5.6319999999999997</c:v>
                </c:pt>
                <c:pt idx="22">
                  <c:v>5.5359999999999996</c:v>
                </c:pt>
                <c:pt idx="23">
                  <c:v>5.7190000000000003</c:v>
                </c:pt>
                <c:pt idx="24">
                  <c:v>5.3840000000000003</c:v>
                </c:pt>
                <c:pt idx="25">
                  <c:v>5.7949999999999999</c:v>
                </c:pt>
                <c:pt idx="26">
                  <c:v>5.34</c:v>
                </c:pt>
                <c:pt idx="27">
                  <c:v>5.6</c:v>
                </c:pt>
                <c:pt idx="28">
                  <c:v>5.806</c:v>
                </c:pt>
                <c:pt idx="29">
                  <c:v>6.016</c:v>
                </c:pt>
                <c:pt idx="30">
                  <c:v>5.266</c:v>
                </c:pt>
                <c:pt idx="31">
                  <c:v>5.7569999999999997</c:v>
                </c:pt>
                <c:pt idx="32">
                  <c:v>5.7889999999999997</c:v>
                </c:pt>
                <c:pt idx="33">
                  <c:v>5.3410000000000002</c:v>
                </c:pt>
                <c:pt idx="34">
                  <c:v>5.5759999999999996</c:v>
                </c:pt>
                <c:pt idx="35">
                  <c:v>5.6180000000000003</c:v>
                </c:pt>
                <c:pt idx="36">
                  <c:v>5.3019999999999996</c:v>
                </c:pt>
                <c:pt idx="37">
                  <c:v>6.1210000000000004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CD-401E-99B1-1A4A819E7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576264"/>
        <c:axId val="941577832"/>
      </c:barChart>
      <c:catAx>
        <c:axId val="941576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622290473617211"/>
              <c:y val="0.919713261648745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77832"/>
        <c:crosses val="autoZero"/>
        <c:auto val="1"/>
        <c:lblAlgn val="ctr"/>
        <c:lblOffset val="100"/>
        <c:noMultiLvlLbl val="0"/>
      </c:catAx>
      <c:valAx>
        <c:axId val="94157783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风速（</a:t>
                </a:r>
                <a:r>
                  <a:rPr lang="en-US" altLang="zh-CN"/>
                  <a:t>m/s）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5117370892018778E-3"/>
              <c:y val="4.691899019868893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76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02598794868957E-2"/>
          <c:y val="0.1194524959742351"/>
          <c:w val="0.91241949889591367"/>
          <c:h val="0.782469473924455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历年平均风速直方图!$A$101</c:f>
              <c:strCache>
                <c:ptCount val="1"/>
                <c:pt idx="0">
                  <c:v>ERAI-2638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历年平均风速直方图!$B$4:$B$41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历年平均风速直方图!$F$104:$F$141</c:f>
              <c:numCache>
                <c:formatCode>General</c:formatCode>
                <c:ptCount val="38"/>
                <c:pt idx="0">
                  <c:v>5.4059999999999997</c:v>
                </c:pt>
                <c:pt idx="1">
                  <c:v>5.4320000000000004</c:v>
                </c:pt>
                <c:pt idx="2">
                  <c:v>5.4649999999999999</c:v>
                </c:pt>
                <c:pt idx="3">
                  <c:v>5.4880000000000004</c:v>
                </c:pt>
                <c:pt idx="4">
                  <c:v>5.5910000000000002</c:v>
                </c:pt>
                <c:pt idx="5">
                  <c:v>5.4269999999999996</c:v>
                </c:pt>
                <c:pt idx="6">
                  <c:v>6.0010000000000003</c:v>
                </c:pt>
                <c:pt idx="7">
                  <c:v>5.04</c:v>
                </c:pt>
                <c:pt idx="8">
                  <c:v>5.1390000000000002</c:v>
                </c:pt>
                <c:pt idx="9">
                  <c:v>5.3209999999999997</c:v>
                </c:pt>
                <c:pt idx="10">
                  <c:v>5.4180000000000001</c:v>
                </c:pt>
                <c:pt idx="11">
                  <c:v>5.274</c:v>
                </c:pt>
                <c:pt idx="12">
                  <c:v>5.1070000000000002</c:v>
                </c:pt>
                <c:pt idx="13">
                  <c:v>5.3109999999999999</c:v>
                </c:pt>
                <c:pt idx="14">
                  <c:v>5.4770000000000003</c:v>
                </c:pt>
                <c:pt idx="15">
                  <c:v>5.4029999999999996</c:v>
                </c:pt>
                <c:pt idx="16">
                  <c:v>5.399</c:v>
                </c:pt>
                <c:pt idx="17">
                  <c:v>5.5149999999999997</c:v>
                </c:pt>
                <c:pt idx="18">
                  <c:v>5.5819999999999999</c:v>
                </c:pt>
                <c:pt idx="19">
                  <c:v>5.52</c:v>
                </c:pt>
                <c:pt idx="20">
                  <c:v>5.5250000000000004</c:v>
                </c:pt>
                <c:pt idx="21">
                  <c:v>5.37</c:v>
                </c:pt>
                <c:pt idx="22">
                  <c:v>5.2969999999999997</c:v>
                </c:pt>
                <c:pt idx="23">
                  <c:v>5.5460000000000003</c:v>
                </c:pt>
                <c:pt idx="24">
                  <c:v>5.3310000000000004</c:v>
                </c:pt>
                <c:pt idx="25">
                  <c:v>5.7039999999999997</c:v>
                </c:pt>
                <c:pt idx="26">
                  <c:v>5.1269999999999998</c:v>
                </c:pt>
                <c:pt idx="27">
                  <c:v>5.3010000000000002</c:v>
                </c:pt>
                <c:pt idx="28">
                  <c:v>5.4930000000000003</c:v>
                </c:pt>
                <c:pt idx="29">
                  <c:v>5.7549999999999999</c:v>
                </c:pt>
                <c:pt idx="30">
                  <c:v>5.1870000000000003</c:v>
                </c:pt>
                <c:pt idx="31">
                  <c:v>5.4530000000000003</c:v>
                </c:pt>
                <c:pt idx="32">
                  <c:v>5.5640000000000001</c:v>
                </c:pt>
                <c:pt idx="33">
                  <c:v>5.1639999999999997</c:v>
                </c:pt>
                <c:pt idx="34">
                  <c:v>5.2939999999999996</c:v>
                </c:pt>
                <c:pt idx="35">
                  <c:v>5.3630000000000004</c:v>
                </c:pt>
                <c:pt idx="36">
                  <c:v>5.0110000000000001</c:v>
                </c:pt>
                <c:pt idx="37">
                  <c:v>6.1120000000000001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D-472B-8C34-C0D32EDBC4D5}"/>
            </c:ext>
          </c:extLst>
        </c:ser>
        <c:ser>
          <c:idx val="1"/>
          <c:order val="1"/>
          <c:tx>
            <c:strRef>
              <c:f>历年平均风速直方图!$O$101</c:f>
              <c:strCache>
                <c:ptCount val="1"/>
                <c:pt idx="0">
                  <c:v>MERRA2-2638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历年平均风速直方图!$B$4:$B$41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历年平均风速直方图!$T$104:$T$141</c:f>
              <c:numCache>
                <c:formatCode>General</c:formatCode>
                <c:ptCount val="38"/>
                <c:pt idx="0">
                  <c:v>5.468</c:v>
                </c:pt>
                <c:pt idx="1">
                  <c:v>5.7750000000000004</c:v>
                </c:pt>
                <c:pt idx="2">
                  <c:v>5.8319999999999999</c:v>
                </c:pt>
                <c:pt idx="3">
                  <c:v>6.0019999999999998</c:v>
                </c:pt>
                <c:pt idx="4">
                  <c:v>6.069</c:v>
                </c:pt>
                <c:pt idx="5">
                  <c:v>5.758</c:v>
                </c:pt>
                <c:pt idx="6">
                  <c:v>6.3410000000000002</c:v>
                </c:pt>
                <c:pt idx="7">
                  <c:v>5.3380000000000001</c:v>
                </c:pt>
                <c:pt idx="8">
                  <c:v>5.2750000000000004</c:v>
                </c:pt>
                <c:pt idx="9">
                  <c:v>5.391</c:v>
                </c:pt>
                <c:pt idx="10">
                  <c:v>5.5090000000000003</c:v>
                </c:pt>
                <c:pt idx="11">
                  <c:v>5.6609999999999996</c:v>
                </c:pt>
                <c:pt idx="12">
                  <c:v>5.4450000000000003</c:v>
                </c:pt>
                <c:pt idx="13">
                  <c:v>5.7359999999999998</c:v>
                </c:pt>
                <c:pt idx="14">
                  <c:v>5.774</c:v>
                </c:pt>
                <c:pt idx="15">
                  <c:v>5.7560000000000002</c:v>
                </c:pt>
                <c:pt idx="16">
                  <c:v>5.4210000000000003</c:v>
                </c:pt>
                <c:pt idx="17">
                  <c:v>5.51</c:v>
                </c:pt>
                <c:pt idx="18">
                  <c:v>5.5019999999999998</c:v>
                </c:pt>
                <c:pt idx="19">
                  <c:v>5.4210000000000003</c:v>
                </c:pt>
                <c:pt idx="20">
                  <c:v>5.5039999999999996</c:v>
                </c:pt>
                <c:pt idx="21">
                  <c:v>5.4489999999999998</c:v>
                </c:pt>
                <c:pt idx="22">
                  <c:v>5.3840000000000003</c:v>
                </c:pt>
                <c:pt idx="23">
                  <c:v>5.5049999999999999</c:v>
                </c:pt>
                <c:pt idx="24">
                  <c:v>5.39</c:v>
                </c:pt>
                <c:pt idx="25">
                  <c:v>5.7039999999999997</c:v>
                </c:pt>
                <c:pt idx="26">
                  <c:v>5.2679999999999998</c:v>
                </c:pt>
                <c:pt idx="27">
                  <c:v>5.4509999999999996</c:v>
                </c:pt>
                <c:pt idx="28">
                  <c:v>5.5220000000000002</c:v>
                </c:pt>
                <c:pt idx="29">
                  <c:v>5.7759999999999998</c:v>
                </c:pt>
                <c:pt idx="30">
                  <c:v>5.2649999999999997</c:v>
                </c:pt>
                <c:pt idx="31">
                  <c:v>5.5</c:v>
                </c:pt>
                <c:pt idx="32">
                  <c:v>5.6559999999999997</c:v>
                </c:pt>
                <c:pt idx="33">
                  <c:v>5.1760000000000002</c:v>
                </c:pt>
                <c:pt idx="34">
                  <c:v>5.306</c:v>
                </c:pt>
                <c:pt idx="35">
                  <c:v>5.33</c:v>
                </c:pt>
                <c:pt idx="36">
                  <c:v>5.0659999999999998</c:v>
                </c:pt>
                <c:pt idx="37">
                  <c:v>5.8440000000000003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AD-472B-8C34-C0D32EDBC4D5}"/>
            </c:ext>
          </c:extLst>
        </c:ser>
        <c:ser>
          <c:idx val="3"/>
          <c:order val="2"/>
          <c:tx>
            <c:strRef>
              <c:f>历年平均风速直方图!$AQ$101</c:f>
              <c:strCache>
                <c:ptCount val="1"/>
                <c:pt idx="0">
                  <c:v>NNRP-2638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历年平均风速直方图!$B$4:$B$41</c:f>
              <c:numCache>
                <c:formatCode>General</c:formatCode>
                <c:ptCount val="38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  <c:pt idx="37">
                  <c:v>2018</c:v>
                </c:pt>
              </c:numCache>
            </c:numRef>
          </c:cat>
          <c:val>
            <c:numRef>
              <c:f>历年平均风速直方图!$AV$104:$AV$141</c:f>
              <c:numCache>
                <c:formatCode>General</c:formatCode>
                <c:ptCount val="38"/>
                <c:pt idx="0">
                  <c:v>5.4980000000000002</c:v>
                </c:pt>
                <c:pt idx="1">
                  <c:v>5.2720000000000002</c:v>
                </c:pt>
                <c:pt idx="2">
                  <c:v>5.3040000000000003</c:v>
                </c:pt>
                <c:pt idx="3">
                  <c:v>5.423</c:v>
                </c:pt>
                <c:pt idx="4">
                  <c:v>5.5750000000000002</c:v>
                </c:pt>
                <c:pt idx="5">
                  <c:v>5.3339999999999996</c:v>
                </c:pt>
                <c:pt idx="6">
                  <c:v>5.9610000000000003</c:v>
                </c:pt>
                <c:pt idx="7">
                  <c:v>5.3239999999999998</c:v>
                </c:pt>
                <c:pt idx="8">
                  <c:v>5.3479999999999999</c:v>
                </c:pt>
                <c:pt idx="9">
                  <c:v>5.5010000000000003</c:v>
                </c:pt>
                <c:pt idx="10">
                  <c:v>5.5979999999999999</c:v>
                </c:pt>
                <c:pt idx="11">
                  <c:v>5.4089999999999998</c:v>
                </c:pt>
                <c:pt idx="12">
                  <c:v>5.1909999999999998</c:v>
                </c:pt>
                <c:pt idx="13">
                  <c:v>5.4240000000000004</c:v>
                </c:pt>
                <c:pt idx="14">
                  <c:v>5.4189999999999996</c:v>
                </c:pt>
                <c:pt idx="15">
                  <c:v>5.585</c:v>
                </c:pt>
                <c:pt idx="16">
                  <c:v>5.3929999999999998</c:v>
                </c:pt>
                <c:pt idx="17">
                  <c:v>5.6420000000000003</c:v>
                </c:pt>
                <c:pt idx="18">
                  <c:v>5.5030000000000001</c:v>
                </c:pt>
                <c:pt idx="19">
                  <c:v>5.484</c:v>
                </c:pt>
                <c:pt idx="20">
                  <c:v>5.44</c:v>
                </c:pt>
                <c:pt idx="21">
                  <c:v>5.4930000000000003</c:v>
                </c:pt>
                <c:pt idx="22">
                  <c:v>5.37</c:v>
                </c:pt>
                <c:pt idx="23">
                  <c:v>5.577</c:v>
                </c:pt>
                <c:pt idx="24">
                  <c:v>5.2489999999999997</c:v>
                </c:pt>
                <c:pt idx="25">
                  <c:v>5.6390000000000002</c:v>
                </c:pt>
                <c:pt idx="26">
                  <c:v>5.2119999999999997</c:v>
                </c:pt>
                <c:pt idx="27">
                  <c:v>5.45</c:v>
                </c:pt>
                <c:pt idx="28">
                  <c:v>5.6360000000000001</c:v>
                </c:pt>
                <c:pt idx="29">
                  <c:v>5.8380000000000001</c:v>
                </c:pt>
                <c:pt idx="30">
                  <c:v>5.12</c:v>
                </c:pt>
                <c:pt idx="31">
                  <c:v>5.5910000000000002</c:v>
                </c:pt>
                <c:pt idx="32">
                  <c:v>5.6180000000000003</c:v>
                </c:pt>
                <c:pt idx="33">
                  <c:v>5.1829999999999998</c:v>
                </c:pt>
                <c:pt idx="34">
                  <c:v>5.4240000000000004</c:v>
                </c:pt>
                <c:pt idx="35">
                  <c:v>5.4539999999999997</c:v>
                </c:pt>
                <c:pt idx="36">
                  <c:v>5.1520000000000001</c:v>
                </c:pt>
                <c:pt idx="37">
                  <c:v>5.9169999999999998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AD-472B-8C34-C0D32EDBC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587632"/>
        <c:axId val="941578224"/>
      </c:barChart>
      <c:catAx>
        <c:axId val="941587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622290473617211"/>
              <c:y val="0.919713261648745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78224"/>
        <c:crosses val="autoZero"/>
        <c:auto val="1"/>
        <c:lblAlgn val="ctr"/>
        <c:lblOffset val="100"/>
        <c:noMultiLvlLbl val="0"/>
      </c:catAx>
      <c:valAx>
        <c:axId val="941578224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风速（</a:t>
                </a:r>
                <a:r>
                  <a:rPr lang="en-US" altLang="zh-CN"/>
                  <a:t>m/s）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5117370892018778E-3"/>
              <c:y val="4.691899019868893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02598794868957E-2"/>
          <c:y val="0.1194524959742351"/>
          <c:w val="0.91241949889591367"/>
          <c:h val="0.782469473924455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历年平均风速直方图!$A$151</c:f>
              <c:strCache>
                <c:ptCount val="1"/>
                <c:pt idx="0">
                  <c:v>ERAI-2641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历年平均风速直方图!$B$4:$B$40</c:f>
              <c:numCache>
                <c:formatCode>General</c:formatCode>
                <c:ptCount val="37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  <c:pt idx="26">
                  <c:v>2007</c:v>
                </c:pt>
                <c:pt idx="27">
                  <c:v>2008</c:v>
                </c:pt>
                <c:pt idx="28">
                  <c:v>2009</c:v>
                </c:pt>
                <c:pt idx="29">
                  <c:v>2010</c:v>
                </c:pt>
                <c:pt idx="30">
                  <c:v>2011</c:v>
                </c:pt>
                <c:pt idx="31">
                  <c:v>2012</c:v>
                </c:pt>
                <c:pt idx="32">
                  <c:v>2013</c:v>
                </c:pt>
                <c:pt idx="33">
                  <c:v>2014</c:v>
                </c:pt>
                <c:pt idx="34">
                  <c:v>2015</c:v>
                </c:pt>
                <c:pt idx="35">
                  <c:v>2016</c:v>
                </c:pt>
                <c:pt idx="36">
                  <c:v>2017</c:v>
                </c:pt>
              </c:numCache>
            </c:numRef>
          </c:cat>
          <c:val>
            <c:numRef>
              <c:f>历年平均风速直方图!$F$154:$F$190</c:f>
              <c:numCache>
                <c:formatCode>General</c:formatCode>
                <c:ptCount val="37"/>
                <c:pt idx="0">
                  <c:v>7.2910000000000004</c:v>
                </c:pt>
                <c:pt idx="1">
                  <c:v>7.1879999999999997</c:v>
                </c:pt>
                <c:pt idx="2">
                  <c:v>7.1340000000000003</c:v>
                </c:pt>
                <c:pt idx="3">
                  <c:v>7.0579999999999998</c:v>
                </c:pt>
                <c:pt idx="4">
                  <c:v>7.2670000000000003</c:v>
                </c:pt>
                <c:pt idx="5">
                  <c:v>7.0739999999999998</c:v>
                </c:pt>
                <c:pt idx="6">
                  <c:v>7.7389999999999999</c:v>
                </c:pt>
                <c:pt idx="7">
                  <c:v>6.9089999999999998</c:v>
                </c:pt>
                <c:pt idx="8">
                  <c:v>6.798</c:v>
                </c:pt>
                <c:pt idx="9">
                  <c:v>7.0190000000000001</c:v>
                </c:pt>
                <c:pt idx="10">
                  <c:v>7.0049999999999999</c:v>
                </c:pt>
                <c:pt idx="11">
                  <c:v>7.1790000000000003</c:v>
                </c:pt>
                <c:pt idx="12">
                  <c:v>6.9420000000000002</c:v>
                </c:pt>
                <c:pt idx="13">
                  <c:v>7.3150000000000004</c:v>
                </c:pt>
                <c:pt idx="14">
                  <c:v>7.6630000000000003</c:v>
                </c:pt>
                <c:pt idx="15">
                  <c:v>7.2140000000000004</c:v>
                </c:pt>
                <c:pt idx="16">
                  <c:v>7.3330000000000002</c:v>
                </c:pt>
                <c:pt idx="17">
                  <c:v>7.2080000000000002</c:v>
                </c:pt>
                <c:pt idx="18">
                  <c:v>7.359</c:v>
                </c:pt>
                <c:pt idx="19">
                  <c:v>7.266</c:v>
                </c:pt>
                <c:pt idx="20">
                  <c:v>7.3010000000000002</c:v>
                </c:pt>
                <c:pt idx="21">
                  <c:v>7.2320000000000002</c:v>
                </c:pt>
                <c:pt idx="22">
                  <c:v>7.1909999999999998</c:v>
                </c:pt>
                <c:pt idx="23">
                  <c:v>7.45</c:v>
                </c:pt>
                <c:pt idx="24">
                  <c:v>7.2370000000000001</c:v>
                </c:pt>
                <c:pt idx="25">
                  <c:v>7.5019999999999998</c:v>
                </c:pt>
                <c:pt idx="26">
                  <c:v>7</c:v>
                </c:pt>
                <c:pt idx="27">
                  <c:v>7.2450000000000001</c:v>
                </c:pt>
                <c:pt idx="28">
                  <c:v>7.3470000000000004</c:v>
                </c:pt>
                <c:pt idx="29">
                  <c:v>7.5970000000000004</c:v>
                </c:pt>
                <c:pt idx="30">
                  <c:v>6.944</c:v>
                </c:pt>
                <c:pt idx="31">
                  <c:v>7.2949999999999999</c:v>
                </c:pt>
                <c:pt idx="32">
                  <c:v>7.3819999999999997</c:v>
                </c:pt>
                <c:pt idx="33">
                  <c:v>6.9160000000000004</c:v>
                </c:pt>
                <c:pt idx="34">
                  <c:v>7.2229999999999999</c:v>
                </c:pt>
                <c:pt idx="35">
                  <c:v>7.0979999999999999</c:v>
                </c:pt>
                <c:pt idx="36">
                  <c:v>6.84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A-482A-9278-3C00DD239E10}"/>
            </c:ext>
          </c:extLst>
        </c:ser>
        <c:ser>
          <c:idx val="1"/>
          <c:order val="1"/>
          <c:tx>
            <c:strRef>
              <c:f>历年平均风速直方图!$O$151</c:f>
              <c:strCache>
                <c:ptCount val="1"/>
                <c:pt idx="0">
                  <c:v>MERRA2-2641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历年平均风速直方图!$T$154:$T$190</c:f>
              <c:numCache>
                <c:formatCode>General</c:formatCode>
                <c:ptCount val="37"/>
                <c:pt idx="0">
                  <c:v>7.4809999999999999</c:v>
                </c:pt>
                <c:pt idx="1">
                  <c:v>7.3520000000000003</c:v>
                </c:pt>
                <c:pt idx="2">
                  <c:v>7.5380000000000003</c:v>
                </c:pt>
                <c:pt idx="3">
                  <c:v>7.5789999999999997</c:v>
                </c:pt>
                <c:pt idx="4">
                  <c:v>7.875</c:v>
                </c:pt>
                <c:pt idx="5">
                  <c:v>7.5119999999999996</c:v>
                </c:pt>
                <c:pt idx="6">
                  <c:v>8.3030000000000008</c:v>
                </c:pt>
                <c:pt idx="7">
                  <c:v>7.2039999999999997</c:v>
                </c:pt>
                <c:pt idx="8">
                  <c:v>7.0609999999999999</c:v>
                </c:pt>
                <c:pt idx="9">
                  <c:v>7.28</c:v>
                </c:pt>
                <c:pt idx="10">
                  <c:v>7.2439999999999998</c:v>
                </c:pt>
                <c:pt idx="11">
                  <c:v>7.6609999999999996</c:v>
                </c:pt>
                <c:pt idx="12">
                  <c:v>7.41</c:v>
                </c:pt>
                <c:pt idx="13">
                  <c:v>7.81</c:v>
                </c:pt>
                <c:pt idx="14">
                  <c:v>7.9960000000000004</c:v>
                </c:pt>
                <c:pt idx="15">
                  <c:v>7.7119999999999997</c:v>
                </c:pt>
                <c:pt idx="16">
                  <c:v>7.3630000000000004</c:v>
                </c:pt>
                <c:pt idx="17">
                  <c:v>7.3449999999999998</c:v>
                </c:pt>
                <c:pt idx="18">
                  <c:v>7.4039999999999999</c:v>
                </c:pt>
                <c:pt idx="19">
                  <c:v>7.16</c:v>
                </c:pt>
                <c:pt idx="20">
                  <c:v>7.3179999999999996</c:v>
                </c:pt>
                <c:pt idx="21">
                  <c:v>7.2510000000000003</c:v>
                </c:pt>
                <c:pt idx="22">
                  <c:v>7.1269999999999998</c:v>
                </c:pt>
                <c:pt idx="23">
                  <c:v>7.4219999999999997</c:v>
                </c:pt>
                <c:pt idx="24">
                  <c:v>7.266</c:v>
                </c:pt>
                <c:pt idx="25">
                  <c:v>7.423</c:v>
                </c:pt>
                <c:pt idx="26">
                  <c:v>7.0449999999999999</c:v>
                </c:pt>
                <c:pt idx="27">
                  <c:v>7.2670000000000003</c:v>
                </c:pt>
                <c:pt idx="28">
                  <c:v>7.2270000000000003</c:v>
                </c:pt>
                <c:pt idx="29">
                  <c:v>7.5650000000000004</c:v>
                </c:pt>
                <c:pt idx="30">
                  <c:v>6.8029999999999999</c:v>
                </c:pt>
                <c:pt idx="31">
                  <c:v>7.2290000000000001</c:v>
                </c:pt>
                <c:pt idx="32">
                  <c:v>7.4349999999999996</c:v>
                </c:pt>
                <c:pt idx="33">
                  <c:v>6.81</c:v>
                </c:pt>
                <c:pt idx="34">
                  <c:v>7.069</c:v>
                </c:pt>
                <c:pt idx="35">
                  <c:v>7.0949999999999998</c:v>
                </c:pt>
                <c:pt idx="36">
                  <c:v>6.8410000000000002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9A-482A-9278-3C00DD239E10}"/>
            </c:ext>
          </c:extLst>
        </c:ser>
        <c:ser>
          <c:idx val="2"/>
          <c:order val="2"/>
          <c:tx>
            <c:strRef>
              <c:f>历年平均风速直方图!$AC$151</c:f>
              <c:strCache>
                <c:ptCount val="1"/>
                <c:pt idx="0">
                  <c:v>MERRA-2641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历年平均风速直方图!$AH$154:$AH$190</c:f>
              <c:numCache>
                <c:formatCode>General</c:formatCode>
                <c:ptCount val="37"/>
                <c:pt idx="0">
                  <c:v>7.202</c:v>
                </c:pt>
                <c:pt idx="1">
                  <c:v>7.1310000000000002</c:v>
                </c:pt>
                <c:pt idx="2">
                  <c:v>7.2629999999999999</c:v>
                </c:pt>
                <c:pt idx="3">
                  <c:v>7.4379999999999997</c:v>
                </c:pt>
                <c:pt idx="4">
                  <c:v>7.5659999999999998</c:v>
                </c:pt>
                <c:pt idx="5">
                  <c:v>7.3550000000000004</c:v>
                </c:pt>
                <c:pt idx="6">
                  <c:v>8.0670000000000002</c:v>
                </c:pt>
                <c:pt idx="7">
                  <c:v>6.98</c:v>
                </c:pt>
                <c:pt idx="8">
                  <c:v>6.9139999999999997</c:v>
                </c:pt>
                <c:pt idx="9">
                  <c:v>7.0330000000000004</c:v>
                </c:pt>
                <c:pt idx="10">
                  <c:v>7.0750000000000002</c:v>
                </c:pt>
                <c:pt idx="11">
                  <c:v>7.42</c:v>
                </c:pt>
                <c:pt idx="12">
                  <c:v>7.29</c:v>
                </c:pt>
                <c:pt idx="13">
                  <c:v>7.4969999999999999</c:v>
                </c:pt>
                <c:pt idx="14">
                  <c:v>7.7830000000000004</c:v>
                </c:pt>
                <c:pt idx="15">
                  <c:v>7.4610000000000003</c:v>
                </c:pt>
                <c:pt idx="16">
                  <c:v>7.5579999999999998</c:v>
                </c:pt>
                <c:pt idx="17">
                  <c:v>7.5439999999999996</c:v>
                </c:pt>
                <c:pt idx="18">
                  <c:v>7.5949999999999998</c:v>
                </c:pt>
                <c:pt idx="19">
                  <c:v>7.367</c:v>
                </c:pt>
                <c:pt idx="20">
                  <c:v>7.21</c:v>
                </c:pt>
                <c:pt idx="21">
                  <c:v>7.0869999999999997</c:v>
                </c:pt>
                <c:pt idx="22">
                  <c:v>7.0659999999999998</c:v>
                </c:pt>
                <c:pt idx="23">
                  <c:v>7.258</c:v>
                </c:pt>
                <c:pt idx="24">
                  <c:v>7.1449999999999996</c:v>
                </c:pt>
                <c:pt idx="25">
                  <c:v>7.2510000000000003</c:v>
                </c:pt>
                <c:pt idx="26">
                  <c:v>6.9180000000000001</c:v>
                </c:pt>
                <c:pt idx="27">
                  <c:v>7.1550000000000002</c:v>
                </c:pt>
                <c:pt idx="28">
                  <c:v>7.181</c:v>
                </c:pt>
                <c:pt idx="29">
                  <c:v>7.4470000000000001</c:v>
                </c:pt>
                <c:pt idx="30">
                  <c:v>6.774</c:v>
                </c:pt>
                <c:pt idx="31">
                  <c:v>7.1920000000000002</c:v>
                </c:pt>
                <c:pt idx="32">
                  <c:v>7.2380000000000004</c:v>
                </c:pt>
                <c:pt idx="33">
                  <c:v>6.7789999999999999</c:v>
                </c:pt>
                <c:pt idx="34">
                  <c:v>7.0430000000000001</c:v>
                </c:pt>
                <c:pt idx="35">
                  <c:v>8.3369999999999997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9A-482A-9278-3C00DD239E10}"/>
            </c:ext>
          </c:extLst>
        </c:ser>
        <c:ser>
          <c:idx val="3"/>
          <c:order val="3"/>
          <c:tx>
            <c:strRef>
              <c:f>历年平均风速直方图!$AQ$151</c:f>
              <c:strCache>
                <c:ptCount val="1"/>
                <c:pt idx="0">
                  <c:v>NNRP-2641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历年平均风速直方图!$AV$154:$AV$190</c:f>
              <c:numCache>
                <c:formatCode>General</c:formatCode>
                <c:ptCount val="37"/>
                <c:pt idx="0">
                  <c:v>7.4829999999999997</c:v>
                </c:pt>
                <c:pt idx="1">
                  <c:v>7.0590000000000002</c:v>
                </c:pt>
                <c:pt idx="2">
                  <c:v>7.3579999999999997</c:v>
                </c:pt>
                <c:pt idx="3">
                  <c:v>7.2489999999999997</c:v>
                </c:pt>
                <c:pt idx="4">
                  <c:v>7.4080000000000004</c:v>
                </c:pt>
                <c:pt idx="5">
                  <c:v>7.4649999999999999</c:v>
                </c:pt>
                <c:pt idx="6">
                  <c:v>7.71</c:v>
                </c:pt>
                <c:pt idx="7">
                  <c:v>7.1260000000000003</c:v>
                </c:pt>
                <c:pt idx="8">
                  <c:v>6.8220000000000001</c:v>
                </c:pt>
                <c:pt idx="9">
                  <c:v>6.9610000000000003</c:v>
                </c:pt>
                <c:pt idx="10">
                  <c:v>7.1150000000000002</c:v>
                </c:pt>
                <c:pt idx="11">
                  <c:v>7.2009999999999996</c:v>
                </c:pt>
                <c:pt idx="12">
                  <c:v>7.0759999999999996</c:v>
                </c:pt>
                <c:pt idx="13">
                  <c:v>7.1769999999999996</c:v>
                </c:pt>
                <c:pt idx="14">
                  <c:v>7.7939999999999996</c:v>
                </c:pt>
                <c:pt idx="15">
                  <c:v>7.5129999999999999</c:v>
                </c:pt>
                <c:pt idx="16">
                  <c:v>7.1879999999999997</c:v>
                </c:pt>
                <c:pt idx="17">
                  <c:v>7.2779999999999996</c:v>
                </c:pt>
                <c:pt idx="18">
                  <c:v>7.2270000000000003</c:v>
                </c:pt>
                <c:pt idx="19">
                  <c:v>7.0140000000000002</c:v>
                </c:pt>
                <c:pt idx="20">
                  <c:v>7.39</c:v>
                </c:pt>
                <c:pt idx="21">
                  <c:v>7.4580000000000002</c:v>
                </c:pt>
                <c:pt idx="22">
                  <c:v>7.2039999999999997</c:v>
                </c:pt>
                <c:pt idx="23">
                  <c:v>7.5220000000000002</c:v>
                </c:pt>
                <c:pt idx="24">
                  <c:v>7.4009999999999998</c:v>
                </c:pt>
                <c:pt idx="25">
                  <c:v>7.3979999999999997</c:v>
                </c:pt>
                <c:pt idx="26">
                  <c:v>7.1989999999999998</c:v>
                </c:pt>
                <c:pt idx="27">
                  <c:v>7.4889999999999999</c:v>
                </c:pt>
                <c:pt idx="28">
                  <c:v>7.4020000000000001</c:v>
                </c:pt>
                <c:pt idx="29">
                  <c:v>7.7709999999999999</c:v>
                </c:pt>
                <c:pt idx="30">
                  <c:v>6.9340000000000002</c:v>
                </c:pt>
                <c:pt idx="31">
                  <c:v>7.1619999999999999</c:v>
                </c:pt>
                <c:pt idx="32">
                  <c:v>7.43</c:v>
                </c:pt>
                <c:pt idx="33">
                  <c:v>6.7880000000000003</c:v>
                </c:pt>
                <c:pt idx="34">
                  <c:v>6.8890000000000002</c:v>
                </c:pt>
                <c:pt idx="35">
                  <c:v>7.13</c:v>
                </c:pt>
                <c:pt idx="36">
                  <c:v>7.0540000000000003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9A-482A-9278-3C00DD239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579400"/>
        <c:axId val="941577440"/>
      </c:barChart>
      <c:catAx>
        <c:axId val="941579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622290473617211"/>
              <c:y val="0.919713261648745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77440"/>
        <c:crosses val="autoZero"/>
        <c:auto val="1"/>
        <c:lblAlgn val="ctr"/>
        <c:lblOffset val="100"/>
        <c:noMultiLvlLbl val="0"/>
      </c:catAx>
      <c:valAx>
        <c:axId val="94157744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风速（</a:t>
                </a:r>
                <a:r>
                  <a:rPr lang="en-US" altLang="zh-CN"/>
                  <a:t>m/s）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5117370892018778E-3"/>
              <c:y val="4.691899019868893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7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419996337858836E-2"/>
          <c:y val="0.10740740740740741"/>
          <c:w val="0.88802445395449936"/>
          <c:h val="0.771016197034695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月平均风速对比!$A$1</c:f>
              <c:strCache>
                <c:ptCount val="1"/>
                <c:pt idx="0">
                  <c:v>MERRA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月平均风速对比!$B$2:$M$2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月平均风速对比!$B$29:$M$29</c:f>
              <c:numCache>
                <c:formatCode>General</c:formatCode>
                <c:ptCount val="12"/>
                <c:pt idx="0">
                  <c:v>6.8419999999999996</c:v>
                </c:pt>
                <c:pt idx="1">
                  <c:v>6.97</c:v>
                </c:pt>
                <c:pt idx="2">
                  <c:v>7.548</c:v>
                </c:pt>
                <c:pt idx="3">
                  <c:v>8.3960000000000008</c:v>
                </c:pt>
                <c:pt idx="4">
                  <c:v>8.0069999999999997</c:v>
                </c:pt>
                <c:pt idx="5">
                  <c:v>6.5659999999999998</c:v>
                </c:pt>
                <c:pt idx="6">
                  <c:v>5.9980000000000002</c:v>
                </c:pt>
                <c:pt idx="7">
                  <c:v>6.0359999999999996</c:v>
                </c:pt>
                <c:pt idx="8">
                  <c:v>6.726</c:v>
                </c:pt>
                <c:pt idx="9">
                  <c:v>7.3220000000000001</c:v>
                </c:pt>
                <c:pt idx="10">
                  <c:v>7.5659999999999998</c:v>
                </c:pt>
                <c:pt idx="11">
                  <c:v>7.3090000000000002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9-4066-9A8A-F3CEDBB81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1580576"/>
        <c:axId val="941581752"/>
      </c:barChart>
      <c:lineChart>
        <c:grouping val="standard"/>
        <c:varyColors val="0"/>
        <c:ser>
          <c:idx val="2"/>
          <c:order val="1"/>
          <c:tx>
            <c:strRef>
              <c:f>月平均风速对比!$Q$1</c:f>
              <c:strCache>
                <c:ptCount val="1"/>
                <c:pt idx="0">
                  <c:v>3771#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月平均风速对比!$R$29:$AC$29</c:f>
              <c:numCache>
                <c:formatCode>General</c:formatCode>
                <c:ptCount val="12"/>
                <c:pt idx="0">
                  <c:v>8.3469999999999995</c:v>
                </c:pt>
                <c:pt idx="1">
                  <c:v>7.5270000000000001</c:v>
                </c:pt>
                <c:pt idx="2">
                  <c:v>7.7869999999999999</c:v>
                </c:pt>
                <c:pt idx="3">
                  <c:v>9.7620000000000005</c:v>
                </c:pt>
                <c:pt idx="4">
                  <c:v>8.3510000000000009</c:v>
                </c:pt>
                <c:pt idx="5">
                  <c:v>7.6289999999999996</c:v>
                </c:pt>
                <c:pt idx="6">
                  <c:v>6.8330000000000002</c:v>
                </c:pt>
                <c:pt idx="7">
                  <c:v>5.6779999999999999</c:v>
                </c:pt>
                <c:pt idx="8">
                  <c:v>8.3789999999999996</c:v>
                </c:pt>
                <c:pt idx="9">
                  <c:v>7.8620000000000001</c:v>
                </c:pt>
                <c:pt idx="10">
                  <c:v>7.8680000000000003</c:v>
                </c:pt>
                <c:pt idx="11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F9-4066-9A8A-F3CEDBB81755}"/>
            </c:ext>
          </c:extLst>
        </c:ser>
        <c:ser>
          <c:idx val="1"/>
          <c:order val="2"/>
          <c:tx>
            <c:strRef>
              <c:f>月平均风速对比!$AG$1</c:f>
              <c:strCache>
                <c:ptCount val="1"/>
                <c:pt idx="0">
                  <c:v>3772#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月平均风速对比!$AH$29:$AS$29</c:f>
              <c:numCache>
                <c:formatCode>General</c:formatCode>
                <c:ptCount val="12"/>
                <c:pt idx="0">
                  <c:v>7.7729999999999997</c:v>
                </c:pt>
                <c:pt idx="1">
                  <c:v>6.992</c:v>
                </c:pt>
                <c:pt idx="2">
                  <c:v>7.3380000000000001</c:v>
                </c:pt>
                <c:pt idx="3">
                  <c:v>9.4209999999999994</c:v>
                </c:pt>
                <c:pt idx="4">
                  <c:v>7.8840000000000003</c:v>
                </c:pt>
                <c:pt idx="5">
                  <c:v>7.2060000000000004</c:v>
                </c:pt>
                <c:pt idx="6">
                  <c:v>6.36</c:v>
                </c:pt>
                <c:pt idx="7">
                  <c:v>5.1479999999999997</c:v>
                </c:pt>
                <c:pt idx="8">
                  <c:v>7.73</c:v>
                </c:pt>
                <c:pt idx="9">
                  <c:v>7.1550000000000002</c:v>
                </c:pt>
                <c:pt idx="10">
                  <c:v>6.6689999999999996</c:v>
                </c:pt>
                <c:pt idx="11">
                  <c:v>8.0210000000000008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F9-4066-9A8A-F3CEDBB81755}"/>
            </c:ext>
          </c:extLst>
        </c:ser>
        <c:ser>
          <c:idx val="4"/>
          <c:order val="3"/>
          <c:tx>
            <c:strRef>
              <c:f>月平均风速对比!$AW$1</c:f>
              <c:strCache>
                <c:ptCount val="1"/>
                <c:pt idx="0">
                  <c:v>3773#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月平均风速对比!$AX$29:$BI$29</c:f>
              <c:numCache>
                <c:formatCode>General</c:formatCode>
                <c:ptCount val="12"/>
                <c:pt idx="0">
                  <c:v>8.1349999999999998</c:v>
                </c:pt>
                <c:pt idx="1">
                  <c:v>7.3719999999999999</c:v>
                </c:pt>
                <c:pt idx="2">
                  <c:v>7.52</c:v>
                </c:pt>
                <c:pt idx="3">
                  <c:v>9.5969999999999995</c:v>
                </c:pt>
                <c:pt idx="4">
                  <c:v>8.18</c:v>
                </c:pt>
                <c:pt idx="5">
                  <c:v>7.4530000000000003</c:v>
                </c:pt>
                <c:pt idx="6">
                  <c:v>6.7649999999999997</c:v>
                </c:pt>
                <c:pt idx="7">
                  <c:v>5.4020000000000001</c:v>
                </c:pt>
                <c:pt idx="8">
                  <c:v>8.2840000000000007</c:v>
                </c:pt>
                <c:pt idx="9">
                  <c:v>7.8739999999999997</c:v>
                </c:pt>
                <c:pt idx="10">
                  <c:v>7.7370000000000001</c:v>
                </c:pt>
                <c:pt idx="11">
                  <c:v>8.9269999999999996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F9-4066-9A8A-F3CEDBB81755}"/>
            </c:ext>
          </c:extLst>
        </c:ser>
        <c:ser>
          <c:idx val="3"/>
          <c:order val="4"/>
          <c:tx>
            <c:strRef>
              <c:f>月平均风速对比!$BM$2</c:f>
              <c:strCache>
                <c:ptCount val="1"/>
                <c:pt idx="0">
                  <c:v>3774#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月平均风速对比!$BN$29:$BY$29</c:f>
              <c:numCache>
                <c:formatCode>General</c:formatCode>
                <c:ptCount val="12"/>
                <c:pt idx="0">
                  <c:v>7.7839999999999998</c:v>
                </c:pt>
                <c:pt idx="1">
                  <c:v>7.0140000000000002</c:v>
                </c:pt>
                <c:pt idx="2">
                  <c:v>7.3250000000000002</c:v>
                </c:pt>
                <c:pt idx="3">
                  <c:v>9.3789999999999996</c:v>
                </c:pt>
                <c:pt idx="4">
                  <c:v>7.9729999999999999</c:v>
                </c:pt>
                <c:pt idx="5">
                  <c:v>7.149</c:v>
                </c:pt>
                <c:pt idx="6">
                  <c:v>6.617</c:v>
                </c:pt>
                <c:pt idx="7">
                  <c:v>5.2469999999999999</c:v>
                </c:pt>
                <c:pt idx="8">
                  <c:v>7.8570000000000002</c:v>
                </c:pt>
                <c:pt idx="9">
                  <c:v>7.2709999999999999</c:v>
                </c:pt>
                <c:pt idx="10">
                  <c:v>6.9470000000000001</c:v>
                </c:pt>
                <c:pt idx="11">
                  <c:v>8.1519999999999992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F9-4066-9A8A-F3CEDBB81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80576"/>
        <c:axId val="941581752"/>
      </c:lineChart>
      <c:catAx>
        <c:axId val="94158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月份</a:t>
                </a:r>
              </a:p>
            </c:rich>
          </c:tx>
          <c:layout>
            <c:manualLayout>
              <c:xMode val="edge"/>
              <c:yMode val="edge"/>
              <c:x val="0.94661678365632418"/>
              <c:y val="0.892783018558038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1752"/>
        <c:crosses val="autoZero"/>
        <c:auto val="1"/>
        <c:lblAlgn val="ctr"/>
        <c:lblOffset val="100"/>
        <c:noMultiLvlLbl val="0"/>
      </c:catAx>
      <c:valAx>
        <c:axId val="94158175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024904214559403E-4"/>
              <c:y val="2.516278749866079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272030651340996"/>
          <c:y val="0.10078738491125552"/>
          <c:w val="0.69470498084291188"/>
          <c:h val="7.0866626016636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419996337858836E-2"/>
          <c:y val="0.10740740740740741"/>
          <c:w val="0.88802445395449936"/>
          <c:h val="0.771016197034695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月平均风速对比!$A$41</c:f>
              <c:strCache>
                <c:ptCount val="1"/>
                <c:pt idx="0">
                  <c:v>ERAI-2637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月平均风速对比!$B$2:$M$2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月平均风速对比!$B$69:$M$69</c:f>
              <c:numCache>
                <c:formatCode>General</c:formatCode>
                <c:ptCount val="12"/>
                <c:pt idx="0">
                  <c:v>4.8380000000000001</c:v>
                </c:pt>
                <c:pt idx="1">
                  <c:v>5.4969999999999999</c:v>
                </c:pt>
                <c:pt idx="2">
                  <c:v>6.3650000000000002</c:v>
                </c:pt>
                <c:pt idx="3">
                  <c:v>6.8890000000000002</c:v>
                </c:pt>
                <c:pt idx="4">
                  <c:v>6.64</c:v>
                </c:pt>
                <c:pt idx="5">
                  <c:v>5.5759999999999996</c:v>
                </c:pt>
                <c:pt idx="6">
                  <c:v>4.9180000000000001</c:v>
                </c:pt>
                <c:pt idx="7">
                  <c:v>4.6609999999999996</c:v>
                </c:pt>
                <c:pt idx="8">
                  <c:v>5.0389999999999997</c:v>
                </c:pt>
                <c:pt idx="9">
                  <c:v>5.5309999999999997</c:v>
                </c:pt>
                <c:pt idx="10">
                  <c:v>5.5339999999999998</c:v>
                </c:pt>
                <c:pt idx="11">
                  <c:v>5.1340000000000003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47-447D-BEC8-A27589E2C0A1}"/>
            </c:ext>
          </c:extLst>
        </c:ser>
        <c:ser>
          <c:idx val="1"/>
          <c:order val="2"/>
          <c:tx>
            <c:strRef>
              <c:f>月平均风速对比!$Q$41</c:f>
              <c:strCache>
                <c:ptCount val="1"/>
                <c:pt idx="0">
                  <c:v>MERRA2-2637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月平均风速对比!$R$69:$AC$69</c:f>
              <c:numCache>
                <c:formatCode>General</c:formatCode>
                <c:ptCount val="12"/>
                <c:pt idx="0">
                  <c:v>5.157</c:v>
                </c:pt>
                <c:pt idx="1">
                  <c:v>5.6130000000000004</c:v>
                </c:pt>
                <c:pt idx="2">
                  <c:v>6.2910000000000004</c:v>
                </c:pt>
                <c:pt idx="3">
                  <c:v>6.7939999999999996</c:v>
                </c:pt>
                <c:pt idx="4">
                  <c:v>6.5220000000000002</c:v>
                </c:pt>
                <c:pt idx="5">
                  <c:v>5.6369999999999996</c:v>
                </c:pt>
                <c:pt idx="6">
                  <c:v>5.1420000000000003</c:v>
                </c:pt>
                <c:pt idx="7">
                  <c:v>5.0019999999999998</c:v>
                </c:pt>
                <c:pt idx="8">
                  <c:v>5.2060000000000004</c:v>
                </c:pt>
                <c:pt idx="9">
                  <c:v>5.6639999999999997</c:v>
                </c:pt>
                <c:pt idx="10">
                  <c:v>5.8250000000000002</c:v>
                </c:pt>
                <c:pt idx="11">
                  <c:v>5.5949999999999998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47-447D-BEC8-A27589E2C0A1}"/>
            </c:ext>
          </c:extLst>
        </c:ser>
        <c:ser>
          <c:idx val="4"/>
          <c:order val="3"/>
          <c:tx>
            <c:strRef>
              <c:f>月平均风速对比!$AW$41</c:f>
              <c:strCache>
                <c:ptCount val="1"/>
                <c:pt idx="0">
                  <c:v>NNRP-2637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月平均风速对比!$AX$69:$BI$69</c:f>
              <c:numCache>
                <c:formatCode>General</c:formatCode>
                <c:ptCount val="12"/>
                <c:pt idx="0">
                  <c:v>4.3949999999999996</c:v>
                </c:pt>
                <c:pt idx="1">
                  <c:v>5.4279999999999999</c:v>
                </c:pt>
                <c:pt idx="2">
                  <c:v>6.5380000000000003</c:v>
                </c:pt>
                <c:pt idx="3">
                  <c:v>7.0510000000000002</c:v>
                </c:pt>
                <c:pt idx="4">
                  <c:v>6.6660000000000004</c:v>
                </c:pt>
                <c:pt idx="5">
                  <c:v>5.7409999999999997</c:v>
                </c:pt>
                <c:pt idx="6">
                  <c:v>5.1429999999999998</c:v>
                </c:pt>
                <c:pt idx="7">
                  <c:v>4.9870000000000001</c:v>
                </c:pt>
                <c:pt idx="8">
                  <c:v>5.35</c:v>
                </c:pt>
                <c:pt idx="9">
                  <c:v>5.56</c:v>
                </c:pt>
                <c:pt idx="10">
                  <c:v>5.49</c:v>
                </c:pt>
                <c:pt idx="11">
                  <c:v>4.9710000000000001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47-447D-BEC8-A27589E2C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1590768"/>
        <c:axId val="941589200"/>
      </c:barChart>
      <c:lineChart>
        <c:grouping val="standard"/>
        <c:varyColors val="0"/>
        <c:ser>
          <c:idx val="2"/>
          <c:order val="1"/>
          <c:tx>
            <c:strRef>
              <c:f>月平均风速对比!$E$41</c:f>
              <c:strCache>
                <c:ptCount val="1"/>
                <c:pt idx="0">
                  <c:v>2637#测风年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月平均风速对比!$BN$69:$BY$69</c:f>
              <c:numCache>
                <c:formatCode>General</c:formatCode>
                <c:ptCount val="12"/>
                <c:pt idx="0">
                  <c:v>5.1020000000000003</c:v>
                </c:pt>
                <c:pt idx="1">
                  <c:v>5.9050000000000002</c:v>
                </c:pt>
                <c:pt idx="2">
                  <c:v>6.282</c:v>
                </c:pt>
                <c:pt idx="3">
                  <c:v>6.7409999999999997</c:v>
                </c:pt>
                <c:pt idx="4">
                  <c:v>5.51</c:v>
                </c:pt>
                <c:pt idx="5">
                  <c:v>4.7080000000000002</c:v>
                </c:pt>
                <c:pt idx="6">
                  <c:v>4.6189999999999998</c:v>
                </c:pt>
                <c:pt idx="7">
                  <c:v>3.9390000000000001</c:v>
                </c:pt>
                <c:pt idx="8">
                  <c:v>4.875</c:v>
                </c:pt>
                <c:pt idx="9">
                  <c:v>4.0919999999999996</c:v>
                </c:pt>
                <c:pt idx="10">
                  <c:v>4.7279999999999998</c:v>
                </c:pt>
                <c:pt idx="11">
                  <c:v>5.5469999999999997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7-447D-BEC8-A27589E2C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90768"/>
        <c:axId val="941589200"/>
      </c:lineChart>
      <c:catAx>
        <c:axId val="941590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月份</a:t>
                </a:r>
              </a:p>
            </c:rich>
          </c:tx>
          <c:layout>
            <c:manualLayout>
              <c:xMode val="edge"/>
              <c:yMode val="edge"/>
              <c:x val="0.94661678365632418"/>
              <c:y val="0.892783018558038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9200"/>
        <c:crosses val="autoZero"/>
        <c:auto val="1"/>
        <c:lblAlgn val="ctr"/>
        <c:lblOffset val="100"/>
        <c:noMultiLvlLbl val="0"/>
      </c:catAx>
      <c:valAx>
        <c:axId val="94158920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024904214559403E-4"/>
              <c:y val="2.516278749866079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9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5134099616858242E-2"/>
          <c:y val="0.10078738491125552"/>
          <c:w val="0.9"/>
          <c:h val="7.0866626016636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419996337858836E-2"/>
          <c:y val="0.10740740740740741"/>
          <c:w val="0.88802445395449936"/>
          <c:h val="0.771016197034695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月平均风速对比!$A$81</c:f>
              <c:strCache>
                <c:ptCount val="1"/>
                <c:pt idx="0">
                  <c:v>ERAI-2638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月平均风速对比!$B$2:$M$2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月平均风速对比!$B$109:$M$109</c:f>
              <c:numCache>
                <c:formatCode>General</c:formatCode>
                <c:ptCount val="12"/>
                <c:pt idx="0">
                  <c:v>4.7119999999999997</c:v>
                </c:pt>
                <c:pt idx="1">
                  <c:v>5.3550000000000004</c:v>
                </c:pt>
                <c:pt idx="2">
                  <c:v>6.202</c:v>
                </c:pt>
                <c:pt idx="3">
                  <c:v>6.7110000000000003</c:v>
                </c:pt>
                <c:pt idx="4">
                  <c:v>6.4630000000000001</c:v>
                </c:pt>
                <c:pt idx="5">
                  <c:v>5.4219999999999997</c:v>
                </c:pt>
                <c:pt idx="6">
                  <c:v>4.7750000000000004</c:v>
                </c:pt>
                <c:pt idx="7">
                  <c:v>4.524</c:v>
                </c:pt>
                <c:pt idx="8">
                  <c:v>4.8959999999999999</c:v>
                </c:pt>
                <c:pt idx="9">
                  <c:v>5.3819999999999997</c:v>
                </c:pt>
                <c:pt idx="10">
                  <c:v>5.4029999999999996</c:v>
                </c:pt>
                <c:pt idx="11">
                  <c:v>5.0090000000000003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7-439C-A1FD-D539D213A673}"/>
            </c:ext>
          </c:extLst>
        </c:ser>
        <c:ser>
          <c:idx val="1"/>
          <c:order val="2"/>
          <c:tx>
            <c:strRef>
              <c:f>月平均风速对比!$Q$81</c:f>
              <c:strCache>
                <c:ptCount val="1"/>
                <c:pt idx="0">
                  <c:v>MERRA2-2638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月平均风速对比!$R$109:$AC$109</c:f>
              <c:numCache>
                <c:formatCode>General</c:formatCode>
                <c:ptCount val="12"/>
                <c:pt idx="0">
                  <c:v>5.07</c:v>
                </c:pt>
                <c:pt idx="1">
                  <c:v>5.4779999999999998</c:v>
                </c:pt>
                <c:pt idx="2">
                  <c:v>6.1139999999999999</c:v>
                </c:pt>
                <c:pt idx="3">
                  <c:v>6.5979999999999999</c:v>
                </c:pt>
                <c:pt idx="4">
                  <c:v>6.3220000000000001</c:v>
                </c:pt>
                <c:pt idx="5">
                  <c:v>5.4530000000000003</c:v>
                </c:pt>
                <c:pt idx="6">
                  <c:v>4.968</c:v>
                </c:pt>
                <c:pt idx="7">
                  <c:v>4.8319999999999999</c:v>
                </c:pt>
                <c:pt idx="8">
                  <c:v>5.0359999999999996</c:v>
                </c:pt>
                <c:pt idx="9">
                  <c:v>5.5049999999999999</c:v>
                </c:pt>
                <c:pt idx="10">
                  <c:v>5.702</c:v>
                </c:pt>
                <c:pt idx="11">
                  <c:v>5.5010000000000003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37-439C-A1FD-D539D213A673}"/>
            </c:ext>
          </c:extLst>
        </c:ser>
        <c:ser>
          <c:idx val="4"/>
          <c:order val="3"/>
          <c:tx>
            <c:strRef>
              <c:f>月平均风速对比!$AW$81</c:f>
              <c:strCache>
                <c:ptCount val="1"/>
                <c:pt idx="0">
                  <c:v>NNRP-2638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月平均风速对比!$AX$109:$BI$109</c:f>
              <c:numCache>
                <c:formatCode>General</c:formatCode>
                <c:ptCount val="12"/>
                <c:pt idx="0">
                  <c:v>4.32</c:v>
                </c:pt>
                <c:pt idx="1">
                  <c:v>5.3239999999999998</c:v>
                </c:pt>
                <c:pt idx="2">
                  <c:v>6.3810000000000002</c:v>
                </c:pt>
                <c:pt idx="3">
                  <c:v>6.86</c:v>
                </c:pt>
                <c:pt idx="4">
                  <c:v>6.4560000000000004</c:v>
                </c:pt>
                <c:pt idx="5">
                  <c:v>5.52</c:v>
                </c:pt>
                <c:pt idx="6">
                  <c:v>4.9340000000000002</c:v>
                </c:pt>
                <c:pt idx="7">
                  <c:v>4.8019999999999996</c:v>
                </c:pt>
                <c:pt idx="8">
                  <c:v>5.18</c:v>
                </c:pt>
                <c:pt idx="9">
                  <c:v>5.4340000000000002</c:v>
                </c:pt>
                <c:pt idx="10">
                  <c:v>5.38</c:v>
                </c:pt>
                <c:pt idx="11">
                  <c:v>4.8730000000000002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37-439C-A1FD-D539D213A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1589592"/>
        <c:axId val="941590376"/>
      </c:barChart>
      <c:lineChart>
        <c:grouping val="standard"/>
        <c:varyColors val="0"/>
        <c:ser>
          <c:idx val="2"/>
          <c:order val="1"/>
          <c:tx>
            <c:strRef>
              <c:f>月平均风速对比!$E$81</c:f>
              <c:strCache>
                <c:ptCount val="1"/>
                <c:pt idx="0">
                  <c:v>2638#测风年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月平均风速对比!$BN$109:$BY$109</c:f>
              <c:numCache>
                <c:formatCode>General</c:formatCode>
                <c:ptCount val="12"/>
                <c:pt idx="0">
                  <c:v>5.2149999999999999</c:v>
                </c:pt>
                <c:pt idx="1">
                  <c:v>5.9569999999999999</c:v>
                </c:pt>
                <c:pt idx="2">
                  <c:v>6.1660000000000004</c:v>
                </c:pt>
                <c:pt idx="3">
                  <c:v>6.7240000000000002</c:v>
                </c:pt>
                <c:pt idx="4">
                  <c:v>5.4859999999999998</c:v>
                </c:pt>
                <c:pt idx="5">
                  <c:v>4.8860000000000001</c:v>
                </c:pt>
                <c:pt idx="6">
                  <c:v>4.6790000000000003</c:v>
                </c:pt>
                <c:pt idx="7">
                  <c:v>3.7879999999999998</c:v>
                </c:pt>
                <c:pt idx="8">
                  <c:v>4.8780000000000001</c:v>
                </c:pt>
                <c:pt idx="9">
                  <c:v>3.9950000000000001</c:v>
                </c:pt>
                <c:pt idx="10">
                  <c:v>5.835</c:v>
                </c:pt>
                <c:pt idx="11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37-439C-A1FD-D539D213A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89592"/>
        <c:axId val="941590376"/>
      </c:lineChart>
      <c:catAx>
        <c:axId val="941589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月份</a:t>
                </a:r>
              </a:p>
            </c:rich>
          </c:tx>
          <c:layout>
            <c:manualLayout>
              <c:xMode val="edge"/>
              <c:yMode val="edge"/>
              <c:x val="0.94661678365632418"/>
              <c:y val="0.892783018558038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90376"/>
        <c:crosses val="autoZero"/>
        <c:auto val="1"/>
        <c:lblAlgn val="ctr"/>
        <c:lblOffset val="100"/>
        <c:noMultiLvlLbl val="0"/>
      </c:catAx>
      <c:valAx>
        <c:axId val="941590376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024904214559403E-4"/>
              <c:y val="2.516278749866079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89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5134099616858242E-2"/>
          <c:y val="0.10078738491125552"/>
          <c:w val="0.9"/>
          <c:h val="7.0866626016636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419996337858836E-2"/>
          <c:y val="0.10740740740740741"/>
          <c:w val="0.88802445395449936"/>
          <c:h val="0.771016197034695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月平均风速对比!$A$121</c:f>
              <c:strCache>
                <c:ptCount val="1"/>
                <c:pt idx="0">
                  <c:v>ERAI-2641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月平均风速对比!$B$2:$M$2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月平均风速对比!$B$149:$M$149</c:f>
              <c:numCache>
                <c:formatCode>General</c:formatCode>
                <c:ptCount val="12"/>
                <c:pt idx="0">
                  <c:v>6.88</c:v>
                </c:pt>
                <c:pt idx="1">
                  <c:v>7.3650000000000002</c:v>
                </c:pt>
                <c:pt idx="2">
                  <c:v>8.218</c:v>
                </c:pt>
                <c:pt idx="3">
                  <c:v>8.7780000000000005</c:v>
                </c:pt>
                <c:pt idx="4">
                  <c:v>8.3859999999999992</c:v>
                </c:pt>
                <c:pt idx="5">
                  <c:v>7.157</c:v>
                </c:pt>
                <c:pt idx="6">
                  <c:v>6.306</c:v>
                </c:pt>
                <c:pt idx="7">
                  <c:v>6.0410000000000004</c:v>
                </c:pt>
                <c:pt idx="8">
                  <c:v>6.33</c:v>
                </c:pt>
                <c:pt idx="9">
                  <c:v>6.835</c:v>
                </c:pt>
                <c:pt idx="10">
                  <c:v>7.0819999999999999</c:v>
                </c:pt>
                <c:pt idx="11">
                  <c:v>7.1989999999999998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8-4A08-9621-39F717CAC6D5}"/>
            </c:ext>
          </c:extLst>
        </c:ser>
        <c:ser>
          <c:idx val="1"/>
          <c:order val="2"/>
          <c:tx>
            <c:strRef>
              <c:f>月平均风速对比!$Q$121</c:f>
              <c:strCache>
                <c:ptCount val="1"/>
                <c:pt idx="0">
                  <c:v>MERRA2-2641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月平均风速对比!$R$149:$AC$149</c:f>
              <c:numCache>
                <c:formatCode>General</c:formatCode>
                <c:ptCount val="12"/>
                <c:pt idx="0">
                  <c:v>7.36</c:v>
                </c:pt>
                <c:pt idx="1">
                  <c:v>7.5659999999999998</c:v>
                </c:pt>
                <c:pt idx="2">
                  <c:v>8.2050000000000001</c:v>
                </c:pt>
                <c:pt idx="3">
                  <c:v>8.7110000000000003</c:v>
                </c:pt>
                <c:pt idx="4">
                  <c:v>8.202</c:v>
                </c:pt>
                <c:pt idx="5">
                  <c:v>7.0350000000000001</c:v>
                </c:pt>
                <c:pt idx="6">
                  <c:v>6.4279999999999999</c:v>
                </c:pt>
                <c:pt idx="7">
                  <c:v>6.16</c:v>
                </c:pt>
                <c:pt idx="8">
                  <c:v>6.2939999999999996</c:v>
                </c:pt>
                <c:pt idx="9">
                  <c:v>6.984</c:v>
                </c:pt>
                <c:pt idx="10">
                  <c:v>7.5780000000000003</c:v>
                </c:pt>
                <c:pt idx="11">
                  <c:v>7.8849999999999998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8-4A08-9621-39F717CAC6D5}"/>
            </c:ext>
          </c:extLst>
        </c:ser>
        <c:ser>
          <c:idx val="3"/>
          <c:order val="3"/>
          <c:tx>
            <c:strRef>
              <c:f>月平均风速对比!$AG$121</c:f>
              <c:strCache>
                <c:ptCount val="1"/>
                <c:pt idx="0">
                  <c:v>MERRA-2641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月平均风速对比!$AH$149:$AS$149</c:f>
              <c:numCache>
                <c:formatCode>General</c:formatCode>
                <c:ptCount val="12"/>
                <c:pt idx="0">
                  <c:v>7.3920000000000003</c:v>
                </c:pt>
                <c:pt idx="1">
                  <c:v>7.5789999999999997</c:v>
                </c:pt>
                <c:pt idx="2">
                  <c:v>8.1449999999999996</c:v>
                </c:pt>
                <c:pt idx="3">
                  <c:v>8.4580000000000002</c:v>
                </c:pt>
                <c:pt idx="4">
                  <c:v>8.01</c:v>
                </c:pt>
                <c:pt idx="5">
                  <c:v>6.9009999999999998</c:v>
                </c:pt>
                <c:pt idx="6">
                  <c:v>6.1139999999999999</c:v>
                </c:pt>
                <c:pt idx="7">
                  <c:v>5.8019999999999996</c:v>
                </c:pt>
                <c:pt idx="8">
                  <c:v>6.1920000000000002</c:v>
                </c:pt>
                <c:pt idx="9">
                  <c:v>6.9969999999999999</c:v>
                </c:pt>
                <c:pt idx="10">
                  <c:v>7.6619999999999999</c:v>
                </c:pt>
                <c:pt idx="11">
                  <c:v>8.0109999999999992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8-4A08-9621-39F717CAC6D5}"/>
            </c:ext>
          </c:extLst>
        </c:ser>
        <c:ser>
          <c:idx val="4"/>
          <c:order val="4"/>
          <c:tx>
            <c:strRef>
              <c:f>月平均风速对比!$AW$121</c:f>
              <c:strCache>
                <c:ptCount val="1"/>
                <c:pt idx="0">
                  <c:v>NNRP-2641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月平均风速对比!$AX$149:$BI$149</c:f>
              <c:numCache>
                <c:formatCode>General</c:formatCode>
                <c:ptCount val="12"/>
                <c:pt idx="0">
                  <c:v>9.11</c:v>
                </c:pt>
                <c:pt idx="1">
                  <c:v>8.1959999999999997</c:v>
                </c:pt>
                <c:pt idx="2">
                  <c:v>7.9690000000000003</c:v>
                </c:pt>
                <c:pt idx="3">
                  <c:v>7.7229999999999999</c:v>
                </c:pt>
                <c:pt idx="4">
                  <c:v>6.9950000000000001</c:v>
                </c:pt>
                <c:pt idx="5">
                  <c:v>5.6710000000000003</c:v>
                </c:pt>
                <c:pt idx="6">
                  <c:v>5.0629999999999997</c:v>
                </c:pt>
                <c:pt idx="7">
                  <c:v>5.024</c:v>
                </c:pt>
                <c:pt idx="8">
                  <c:v>5.609</c:v>
                </c:pt>
                <c:pt idx="9">
                  <c:v>7.0670000000000002</c:v>
                </c:pt>
                <c:pt idx="10">
                  <c:v>8.9060000000000006</c:v>
                </c:pt>
                <c:pt idx="11">
                  <c:v>9.9060000000000006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C8-4A08-9621-39F717CAC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1591552"/>
        <c:axId val="941591944"/>
      </c:barChart>
      <c:lineChart>
        <c:grouping val="standard"/>
        <c:varyColors val="0"/>
        <c:ser>
          <c:idx val="2"/>
          <c:order val="1"/>
          <c:tx>
            <c:strRef>
              <c:f>月平均风速对比!$E$121</c:f>
              <c:strCache>
                <c:ptCount val="1"/>
                <c:pt idx="0">
                  <c:v>2641#测风年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月平均风速对比!$BN$149:$BY$149</c:f>
              <c:numCache>
                <c:formatCode>General</c:formatCode>
                <c:ptCount val="12"/>
                <c:pt idx="0">
                  <c:v>8</c:v>
                </c:pt>
                <c:pt idx="1">
                  <c:v>8.3550000000000004</c:v>
                </c:pt>
                <c:pt idx="2">
                  <c:v>5.7590000000000003</c:v>
                </c:pt>
                <c:pt idx="3">
                  <c:v>8.766</c:v>
                </c:pt>
                <c:pt idx="4">
                  <c:v>6.0880000000000001</c:v>
                </c:pt>
                <c:pt idx="5">
                  <c:v>5.1689999999999996</c:v>
                </c:pt>
                <c:pt idx="6">
                  <c:v>3.827</c:v>
                </c:pt>
                <c:pt idx="8">
                  <c:v>5.2229999999999999</c:v>
                </c:pt>
                <c:pt idx="9">
                  <c:v>4.6900000000000004</c:v>
                </c:pt>
                <c:pt idx="10">
                  <c:v>8.2140000000000004</c:v>
                </c:pt>
                <c:pt idx="11">
                  <c:v>9.048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C8-4A08-9621-39F717CAC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91552"/>
        <c:axId val="941591944"/>
      </c:lineChart>
      <c:catAx>
        <c:axId val="941591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月份</a:t>
                </a:r>
              </a:p>
            </c:rich>
          </c:tx>
          <c:layout>
            <c:manualLayout>
              <c:xMode val="edge"/>
              <c:yMode val="edge"/>
              <c:x val="0.94661678365632418"/>
              <c:y val="0.892783018558038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91944"/>
        <c:crosses val="autoZero"/>
        <c:auto val="1"/>
        <c:lblAlgn val="ctr"/>
        <c:lblOffset val="100"/>
        <c:noMultiLvlLbl val="0"/>
      </c:catAx>
      <c:valAx>
        <c:axId val="941591944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7.024904214559403E-4"/>
              <c:y val="2.516278749866079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159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5134099616858242E-2"/>
          <c:y val="0.10078738491125552"/>
          <c:w val="0.9"/>
          <c:h val="7.0866626016636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442940726159237E-2"/>
          <c:y val="0.11294372294372294"/>
          <c:w val="0.9058348370516186"/>
          <c:h val="0.64617445546579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历年平均风速!$B$1:$B$2</c:f>
              <c:strCache>
                <c:ptCount val="2"/>
                <c:pt idx="0">
                  <c:v>3771#</c:v>
                </c:pt>
                <c:pt idx="1">
                  <c:v>MERRA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28-4FA4-9651-7EEF57E265B4}"/>
              </c:ext>
            </c:extLst>
          </c:dPt>
          <c:cat>
            <c:strRef>
              <c:f>(历年平均风速!$A$3:$A$19,历年平均风速!$F$3:$F$19)</c:f>
              <c:strCache>
                <c:ptCount val="34"/>
                <c:pt idx="0">
                  <c:v>1989</c:v>
                </c:pt>
                <c:pt idx="1">
                  <c:v>1990</c:v>
                </c:pt>
                <c:pt idx="2">
                  <c:v>1991</c:v>
                </c:pt>
                <c:pt idx="3">
                  <c:v>1992</c:v>
                </c:pt>
                <c:pt idx="4">
                  <c:v>1993</c:v>
                </c:pt>
                <c:pt idx="5">
                  <c:v>1994</c:v>
                </c:pt>
                <c:pt idx="6">
                  <c:v>1995</c:v>
                </c:pt>
                <c:pt idx="7">
                  <c:v>1996</c:v>
                </c:pt>
                <c:pt idx="8">
                  <c:v>1997</c:v>
                </c:pt>
                <c:pt idx="9">
                  <c:v>1998</c:v>
                </c:pt>
                <c:pt idx="10">
                  <c:v>1999</c:v>
                </c:pt>
                <c:pt idx="11">
                  <c:v>2000</c:v>
                </c:pt>
                <c:pt idx="12">
                  <c:v>2001</c:v>
                </c:pt>
                <c:pt idx="13">
                  <c:v>2002</c:v>
                </c:pt>
                <c:pt idx="14">
                  <c:v>2003</c:v>
                </c:pt>
                <c:pt idx="15">
                  <c:v>2004</c:v>
                </c:pt>
                <c:pt idx="16">
                  <c:v>2005</c:v>
                </c:pt>
                <c:pt idx="17">
                  <c:v>2006</c:v>
                </c:pt>
                <c:pt idx="18">
                  <c:v>2007</c:v>
                </c:pt>
                <c:pt idx="19">
                  <c:v>2008</c:v>
                </c:pt>
                <c:pt idx="20">
                  <c:v>2009</c:v>
                </c:pt>
                <c:pt idx="21">
                  <c:v>2010</c:v>
                </c:pt>
                <c:pt idx="22">
                  <c:v>2011</c:v>
                </c:pt>
                <c:pt idx="23">
                  <c:v>2012</c:v>
                </c:pt>
                <c:pt idx="24">
                  <c:v>2013</c:v>
                </c:pt>
                <c:pt idx="25">
                  <c:v>2014</c:v>
                </c:pt>
                <c:pt idx="26">
                  <c:v>2015</c:v>
                </c:pt>
                <c:pt idx="27">
                  <c:v>2016</c:v>
                </c:pt>
                <c:pt idx="28">
                  <c:v>2017</c:v>
                </c:pt>
                <c:pt idx="29">
                  <c:v>2018</c:v>
                </c:pt>
                <c:pt idx="30">
                  <c:v>近10年</c:v>
                </c:pt>
                <c:pt idx="31">
                  <c:v>近20年</c:v>
                </c:pt>
                <c:pt idx="32">
                  <c:v>近30年</c:v>
                </c:pt>
                <c:pt idx="33">
                  <c:v>测风年</c:v>
                </c:pt>
              </c:strCache>
            </c:strRef>
          </c:cat>
          <c:val>
            <c:numRef>
              <c:f>(历年平均风速!$B$3:$B$19,历年平均风速!$G$3:$G$19)</c:f>
              <c:numCache>
                <c:formatCode>General</c:formatCode>
                <c:ptCount val="34"/>
                <c:pt idx="0">
                  <c:v>7.5209999999999999</c:v>
                </c:pt>
                <c:pt idx="1">
                  <c:v>7.492</c:v>
                </c:pt>
                <c:pt idx="2">
                  <c:v>7.2830000000000004</c:v>
                </c:pt>
                <c:pt idx="3">
                  <c:v>7.109</c:v>
                </c:pt>
                <c:pt idx="4">
                  <c:v>6.97</c:v>
                </c:pt>
                <c:pt idx="5">
                  <c:v>7.0259999999999998</c:v>
                </c:pt>
                <c:pt idx="6">
                  <c:v>7.2350000000000003</c:v>
                </c:pt>
                <c:pt idx="7">
                  <c:v>7.4749999999999996</c:v>
                </c:pt>
                <c:pt idx="8">
                  <c:v>7.383</c:v>
                </c:pt>
                <c:pt idx="9">
                  <c:v>7.09</c:v>
                </c:pt>
                <c:pt idx="10">
                  <c:v>7.3520000000000003</c:v>
                </c:pt>
                <c:pt idx="11">
                  <c:v>7.2469999999999999</c:v>
                </c:pt>
                <c:pt idx="12">
                  <c:v>7.3280000000000003</c:v>
                </c:pt>
                <c:pt idx="13">
                  <c:v>7.2779999999999996</c:v>
                </c:pt>
                <c:pt idx="14">
                  <c:v>7.1609999999999996</c:v>
                </c:pt>
                <c:pt idx="15">
                  <c:v>7.5880000000000001</c:v>
                </c:pt>
                <c:pt idx="16">
                  <c:v>7.149</c:v>
                </c:pt>
                <c:pt idx="17">
                  <c:v>7.2729999999999997</c:v>
                </c:pt>
                <c:pt idx="18">
                  <c:v>7.0330000000000004</c:v>
                </c:pt>
                <c:pt idx="19">
                  <c:v>7.3680000000000003</c:v>
                </c:pt>
                <c:pt idx="20">
                  <c:v>7.548</c:v>
                </c:pt>
                <c:pt idx="21">
                  <c:v>7.4039999999999999</c:v>
                </c:pt>
                <c:pt idx="22">
                  <c:v>6.875</c:v>
                </c:pt>
                <c:pt idx="23">
                  <c:v>7.3730000000000002</c:v>
                </c:pt>
                <c:pt idx="24">
                  <c:v>7.5949999999999998</c:v>
                </c:pt>
                <c:pt idx="25">
                  <c:v>7.0709999999999997</c:v>
                </c:pt>
                <c:pt idx="26">
                  <c:v>7.21</c:v>
                </c:pt>
                <c:pt idx="27">
                  <c:v>7.4530000000000003</c:v>
                </c:pt>
                <c:pt idx="28">
                  <c:v>7.3419999999999996</c:v>
                </c:pt>
                <c:pt idx="29">
                  <c:v>7.57</c:v>
                </c:pt>
                <c:pt idx="30">
                  <c:v>7.3440000000000003</c:v>
                </c:pt>
                <c:pt idx="31">
                  <c:v>7.3109999999999999</c:v>
                </c:pt>
                <c:pt idx="32">
                  <c:v>7.2930000000000001</c:v>
                </c:pt>
                <c:pt idx="33">
                  <c:v>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28-4FA4-9651-7EEF57E265B4}"/>
            </c:ext>
          </c:extLst>
        </c:ser>
        <c:ser>
          <c:idx val="1"/>
          <c:order val="1"/>
          <c:tx>
            <c:strRef>
              <c:f>历年平均风速!$C$1:$C$2</c:f>
              <c:strCache>
                <c:ptCount val="2"/>
                <c:pt idx="0">
                  <c:v>3772#</c:v>
                </c:pt>
                <c:pt idx="1">
                  <c:v>MERRA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(历年平均风速!$C$3:$C$19,历年平均风速!$H$3:$H$19)</c:f>
              <c:numCache>
                <c:formatCode>General</c:formatCode>
                <c:ptCount val="34"/>
                <c:pt idx="0">
                  <c:v>7.32</c:v>
                </c:pt>
                <c:pt idx="1">
                  <c:v>7.2949999999999999</c:v>
                </c:pt>
                <c:pt idx="2">
                  <c:v>7.0949999999999998</c:v>
                </c:pt>
                <c:pt idx="3">
                  <c:v>6.9329999999999998</c:v>
                </c:pt>
                <c:pt idx="4">
                  <c:v>6.8010000000000002</c:v>
                </c:pt>
                <c:pt idx="5">
                  <c:v>6.8559999999999999</c:v>
                </c:pt>
                <c:pt idx="6">
                  <c:v>7.0579999999999998</c:v>
                </c:pt>
                <c:pt idx="7">
                  <c:v>7.2990000000000004</c:v>
                </c:pt>
                <c:pt idx="8">
                  <c:v>7.1980000000000004</c:v>
                </c:pt>
                <c:pt idx="9">
                  <c:v>6.9139999999999997</c:v>
                </c:pt>
                <c:pt idx="10">
                  <c:v>7.16</c:v>
                </c:pt>
                <c:pt idx="11">
                  <c:v>7.0659999999999998</c:v>
                </c:pt>
                <c:pt idx="12">
                  <c:v>7.1520000000000001</c:v>
                </c:pt>
                <c:pt idx="13">
                  <c:v>7.1040000000000001</c:v>
                </c:pt>
                <c:pt idx="14">
                  <c:v>6.9749999999999996</c:v>
                </c:pt>
                <c:pt idx="15">
                  <c:v>7.3979999999999997</c:v>
                </c:pt>
                <c:pt idx="16">
                  <c:v>6.9729999999999999</c:v>
                </c:pt>
                <c:pt idx="17">
                  <c:v>7.0910000000000002</c:v>
                </c:pt>
                <c:pt idx="18">
                  <c:v>6.8520000000000003</c:v>
                </c:pt>
                <c:pt idx="19">
                  <c:v>7.19</c:v>
                </c:pt>
                <c:pt idx="20">
                  <c:v>7.367</c:v>
                </c:pt>
                <c:pt idx="21">
                  <c:v>7.2329999999999997</c:v>
                </c:pt>
                <c:pt idx="22">
                  <c:v>6.7009999999999996</c:v>
                </c:pt>
                <c:pt idx="23">
                  <c:v>7.1849999999999996</c:v>
                </c:pt>
                <c:pt idx="24">
                  <c:v>7.4109999999999996</c:v>
                </c:pt>
                <c:pt idx="25">
                  <c:v>6.9029999999999996</c:v>
                </c:pt>
                <c:pt idx="26">
                  <c:v>7.024</c:v>
                </c:pt>
                <c:pt idx="27">
                  <c:v>7.28</c:v>
                </c:pt>
                <c:pt idx="28">
                  <c:v>7.1550000000000002</c:v>
                </c:pt>
                <c:pt idx="29">
                  <c:v>7.3849999999999998</c:v>
                </c:pt>
                <c:pt idx="30">
                  <c:v>7.1639999999999997</c:v>
                </c:pt>
                <c:pt idx="31">
                  <c:v>7.13</c:v>
                </c:pt>
                <c:pt idx="32">
                  <c:v>7.1120000000000001</c:v>
                </c:pt>
                <c:pt idx="33">
                  <c:v>7.3849999999999998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28-4FA4-9651-7EEF57E265B4}"/>
            </c:ext>
          </c:extLst>
        </c:ser>
        <c:ser>
          <c:idx val="2"/>
          <c:order val="2"/>
          <c:tx>
            <c:strRef>
              <c:f>历年平均风速!$D$1:$D$2</c:f>
              <c:strCache>
                <c:ptCount val="2"/>
                <c:pt idx="0">
                  <c:v>3773#</c:v>
                </c:pt>
                <c:pt idx="1">
                  <c:v>MERRA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(历年平均风速!$D$3:$D$19,历年平均风速!$I$3:$I$19)</c:f>
              <c:numCache>
                <c:formatCode>General</c:formatCode>
                <c:ptCount val="34"/>
                <c:pt idx="0">
                  <c:v>7.3449999999999998</c:v>
                </c:pt>
                <c:pt idx="1">
                  <c:v>7.3220000000000001</c:v>
                </c:pt>
                <c:pt idx="2">
                  <c:v>7.1139999999999999</c:v>
                </c:pt>
                <c:pt idx="3">
                  <c:v>6.944</c:v>
                </c:pt>
                <c:pt idx="4">
                  <c:v>6.806</c:v>
                </c:pt>
                <c:pt idx="5">
                  <c:v>6.8659999999999997</c:v>
                </c:pt>
                <c:pt idx="6">
                  <c:v>7.0659999999999998</c:v>
                </c:pt>
                <c:pt idx="7">
                  <c:v>7.3040000000000003</c:v>
                </c:pt>
                <c:pt idx="8">
                  <c:v>7.2140000000000004</c:v>
                </c:pt>
                <c:pt idx="9">
                  <c:v>6.9279999999999999</c:v>
                </c:pt>
                <c:pt idx="10">
                  <c:v>7.1849999999999996</c:v>
                </c:pt>
                <c:pt idx="11">
                  <c:v>7.0830000000000002</c:v>
                </c:pt>
                <c:pt idx="12">
                  <c:v>7.1630000000000003</c:v>
                </c:pt>
                <c:pt idx="13">
                  <c:v>7.117</c:v>
                </c:pt>
                <c:pt idx="14">
                  <c:v>6.9989999999999997</c:v>
                </c:pt>
                <c:pt idx="15">
                  <c:v>7.4169999999999998</c:v>
                </c:pt>
                <c:pt idx="16">
                  <c:v>6.9880000000000004</c:v>
                </c:pt>
                <c:pt idx="17">
                  <c:v>7.1079999999999997</c:v>
                </c:pt>
                <c:pt idx="18">
                  <c:v>6.8730000000000002</c:v>
                </c:pt>
                <c:pt idx="19">
                  <c:v>7.1989999999999998</c:v>
                </c:pt>
                <c:pt idx="20">
                  <c:v>7.383</c:v>
                </c:pt>
                <c:pt idx="21">
                  <c:v>7.24</c:v>
                </c:pt>
                <c:pt idx="22">
                  <c:v>6.7210000000000001</c:v>
                </c:pt>
                <c:pt idx="23">
                  <c:v>7.2060000000000004</c:v>
                </c:pt>
                <c:pt idx="24">
                  <c:v>7.4249999999999998</c:v>
                </c:pt>
                <c:pt idx="25">
                  <c:v>6.915</c:v>
                </c:pt>
                <c:pt idx="26">
                  <c:v>7.0449999999999999</c:v>
                </c:pt>
                <c:pt idx="27">
                  <c:v>7.2880000000000003</c:v>
                </c:pt>
                <c:pt idx="28">
                  <c:v>7.17</c:v>
                </c:pt>
                <c:pt idx="29">
                  <c:v>7.3959999999999999</c:v>
                </c:pt>
                <c:pt idx="30">
                  <c:v>7.1790000000000003</c:v>
                </c:pt>
                <c:pt idx="31">
                  <c:v>7.1459999999999999</c:v>
                </c:pt>
                <c:pt idx="32">
                  <c:v>7.1280000000000001</c:v>
                </c:pt>
                <c:pt idx="33">
                  <c:v>7.3959999999999999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28-4FA4-9651-7EEF57E265B4}"/>
            </c:ext>
          </c:extLst>
        </c:ser>
        <c:ser>
          <c:idx val="3"/>
          <c:order val="3"/>
          <c:tx>
            <c:strRef>
              <c:f>历年平均风速!$E$1:$E$2</c:f>
              <c:strCache>
                <c:ptCount val="2"/>
                <c:pt idx="0">
                  <c:v>3774#</c:v>
                </c:pt>
                <c:pt idx="1">
                  <c:v>MERRA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(历年平均风速!$E$3:$E$19,历年平均风速!$J$3:$J$19)</c:f>
              <c:numCache>
                <c:formatCode>General</c:formatCode>
                <c:ptCount val="34"/>
                <c:pt idx="0">
                  <c:v>7.3719999999999999</c:v>
                </c:pt>
                <c:pt idx="1">
                  <c:v>7.3150000000000004</c:v>
                </c:pt>
                <c:pt idx="2">
                  <c:v>7.0670000000000002</c:v>
                </c:pt>
                <c:pt idx="3">
                  <c:v>6.9379999999999997</c:v>
                </c:pt>
                <c:pt idx="4">
                  <c:v>6.6180000000000003</c:v>
                </c:pt>
                <c:pt idx="5">
                  <c:v>6.8120000000000003</c:v>
                </c:pt>
                <c:pt idx="6">
                  <c:v>7.0330000000000004</c:v>
                </c:pt>
                <c:pt idx="7">
                  <c:v>7.3559999999999999</c:v>
                </c:pt>
                <c:pt idx="8">
                  <c:v>7.2389999999999999</c:v>
                </c:pt>
                <c:pt idx="9">
                  <c:v>6.8159999999999998</c:v>
                </c:pt>
                <c:pt idx="10">
                  <c:v>7.1079999999999997</c:v>
                </c:pt>
                <c:pt idx="11">
                  <c:v>7.0179999999999998</c:v>
                </c:pt>
                <c:pt idx="12">
                  <c:v>7.0629999999999997</c:v>
                </c:pt>
                <c:pt idx="13">
                  <c:v>6.944</c:v>
                </c:pt>
                <c:pt idx="14">
                  <c:v>6.9870000000000001</c:v>
                </c:pt>
                <c:pt idx="15">
                  <c:v>7.3440000000000003</c:v>
                </c:pt>
                <c:pt idx="16">
                  <c:v>6.859</c:v>
                </c:pt>
                <c:pt idx="17">
                  <c:v>6.9630000000000001</c:v>
                </c:pt>
                <c:pt idx="18">
                  <c:v>6.8</c:v>
                </c:pt>
                <c:pt idx="19">
                  <c:v>7.2270000000000003</c:v>
                </c:pt>
                <c:pt idx="20">
                  <c:v>7.3460000000000001</c:v>
                </c:pt>
                <c:pt idx="21">
                  <c:v>7.1870000000000003</c:v>
                </c:pt>
                <c:pt idx="22">
                  <c:v>6.6539999999999999</c:v>
                </c:pt>
                <c:pt idx="23">
                  <c:v>7.1509999999999998</c:v>
                </c:pt>
                <c:pt idx="24">
                  <c:v>7.3419999999999996</c:v>
                </c:pt>
                <c:pt idx="25">
                  <c:v>6.8959999999999999</c:v>
                </c:pt>
                <c:pt idx="26">
                  <c:v>6.9340000000000002</c:v>
                </c:pt>
                <c:pt idx="27">
                  <c:v>7.3079999999999998</c:v>
                </c:pt>
                <c:pt idx="28">
                  <c:v>7.1559999999999997</c:v>
                </c:pt>
                <c:pt idx="29">
                  <c:v>7.3540000000000001</c:v>
                </c:pt>
                <c:pt idx="30">
                  <c:v>7.133</c:v>
                </c:pt>
                <c:pt idx="31">
                  <c:v>7.0819999999999999</c:v>
                </c:pt>
                <c:pt idx="32">
                  <c:v>7.0739999999999998</c:v>
                </c:pt>
                <c:pt idx="33">
                  <c:v>7.3540000000000001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28-4FA4-9651-7EEF57E26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974961720"/>
        <c:axId val="974964464"/>
      </c:barChart>
      <c:catAx>
        <c:axId val="974961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420056867891512"/>
              <c:y val="0.77489177489177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4464"/>
        <c:crosses val="autoZero"/>
        <c:auto val="1"/>
        <c:lblAlgn val="ctr"/>
        <c:lblOffset val="100"/>
        <c:noMultiLvlLbl val="0"/>
      </c:catAx>
      <c:valAx>
        <c:axId val="9749644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/(m/s)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5.208333333333333E-3"/>
              <c:y val="2.477553942120872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442940726159237E-2"/>
          <c:y val="0.11294372294372294"/>
          <c:w val="0.9058348370516186"/>
          <c:h val="0.64617445546579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历年平均风速!$B$29:$B$30</c:f>
              <c:strCache>
                <c:ptCount val="2"/>
                <c:pt idx="0">
                  <c:v>1641#-</c:v>
                </c:pt>
                <c:pt idx="1">
                  <c:v>MERRA2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(历年平均风速!$A$31:$A$47,历年平均风速!$D$31:$D$47)</c:f>
              <c:strCache>
                <c:ptCount val="34"/>
                <c:pt idx="0">
                  <c:v>1988</c:v>
                </c:pt>
                <c:pt idx="1">
                  <c:v>1989</c:v>
                </c:pt>
                <c:pt idx="2">
                  <c:v>1990</c:v>
                </c:pt>
                <c:pt idx="3">
                  <c:v>1991</c:v>
                </c:pt>
                <c:pt idx="4">
                  <c:v>1992</c:v>
                </c:pt>
                <c:pt idx="5">
                  <c:v>1993</c:v>
                </c:pt>
                <c:pt idx="6">
                  <c:v>1994</c:v>
                </c:pt>
                <c:pt idx="7">
                  <c:v>1995</c:v>
                </c:pt>
                <c:pt idx="8">
                  <c:v>1996</c:v>
                </c:pt>
                <c:pt idx="9">
                  <c:v>1997</c:v>
                </c:pt>
                <c:pt idx="10">
                  <c:v>1998</c:v>
                </c:pt>
                <c:pt idx="11">
                  <c:v>1999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近10年</c:v>
                </c:pt>
                <c:pt idx="31">
                  <c:v>近20年</c:v>
                </c:pt>
                <c:pt idx="32">
                  <c:v>近30年</c:v>
                </c:pt>
                <c:pt idx="33">
                  <c:v>测风年</c:v>
                </c:pt>
              </c:strCache>
            </c:strRef>
          </c:cat>
          <c:val>
            <c:numRef>
              <c:f>(历年平均风速!$D$3:$D$19,历年平均风速!$J$3:$J$19)</c:f>
              <c:numCache>
                <c:formatCode>General</c:formatCode>
                <c:ptCount val="34"/>
                <c:pt idx="0">
                  <c:v>7.3449999999999998</c:v>
                </c:pt>
                <c:pt idx="1">
                  <c:v>7.3220000000000001</c:v>
                </c:pt>
                <c:pt idx="2">
                  <c:v>7.1139999999999999</c:v>
                </c:pt>
                <c:pt idx="3">
                  <c:v>6.944</c:v>
                </c:pt>
                <c:pt idx="4">
                  <c:v>6.806</c:v>
                </c:pt>
                <c:pt idx="5">
                  <c:v>6.8659999999999997</c:v>
                </c:pt>
                <c:pt idx="6">
                  <c:v>7.0659999999999998</c:v>
                </c:pt>
                <c:pt idx="7">
                  <c:v>7.3040000000000003</c:v>
                </c:pt>
                <c:pt idx="8">
                  <c:v>7.2140000000000004</c:v>
                </c:pt>
                <c:pt idx="9">
                  <c:v>6.9279999999999999</c:v>
                </c:pt>
                <c:pt idx="10">
                  <c:v>7.1849999999999996</c:v>
                </c:pt>
                <c:pt idx="11">
                  <c:v>7.0830000000000002</c:v>
                </c:pt>
                <c:pt idx="12">
                  <c:v>7.1630000000000003</c:v>
                </c:pt>
                <c:pt idx="13">
                  <c:v>7.117</c:v>
                </c:pt>
                <c:pt idx="14">
                  <c:v>6.9989999999999997</c:v>
                </c:pt>
                <c:pt idx="15">
                  <c:v>7.4169999999999998</c:v>
                </c:pt>
                <c:pt idx="16">
                  <c:v>6.9880000000000004</c:v>
                </c:pt>
                <c:pt idx="17">
                  <c:v>6.9630000000000001</c:v>
                </c:pt>
                <c:pt idx="18">
                  <c:v>6.8</c:v>
                </c:pt>
                <c:pt idx="19">
                  <c:v>7.2270000000000003</c:v>
                </c:pt>
                <c:pt idx="20">
                  <c:v>7.3460000000000001</c:v>
                </c:pt>
                <c:pt idx="21">
                  <c:v>7.1870000000000003</c:v>
                </c:pt>
                <c:pt idx="22">
                  <c:v>6.6539999999999999</c:v>
                </c:pt>
                <c:pt idx="23">
                  <c:v>7.1509999999999998</c:v>
                </c:pt>
                <c:pt idx="24">
                  <c:v>7.3419999999999996</c:v>
                </c:pt>
                <c:pt idx="25">
                  <c:v>6.8959999999999999</c:v>
                </c:pt>
                <c:pt idx="26">
                  <c:v>6.9340000000000002</c:v>
                </c:pt>
                <c:pt idx="27">
                  <c:v>7.3079999999999998</c:v>
                </c:pt>
                <c:pt idx="28">
                  <c:v>7.1559999999999997</c:v>
                </c:pt>
                <c:pt idx="29">
                  <c:v>7.3540000000000001</c:v>
                </c:pt>
                <c:pt idx="30">
                  <c:v>7.133</c:v>
                </c:pt>
                <c:pt idx="31">
                  <c:v>7.0819999999999999</c:v>
                </c:pt>
                <c:pt idx="32">
                  <c:v>7.0739999999999998</c:v>
                </c:pt>
                <c:pt idx="33">
                  <c:v>7.3540000000000001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7E-4D1E-B875-0B63B4F9D71E}"/>
            </c:ext>
          </c:extLst>
        </c:ser>
        <c:ser>
          <c:idx val="1"/>
          <c:order val="1"/>
          <c:tx>
            <c:strRef>
              <c:f>历年平均风速!$C$29:$C$30</c:f>
              <c:strCache>
                <c:ptCount val="2"/>
                <c:pt idx="0">
                  <c:v>2641#-</c:v>
                </c:pt>
                <c:pt idx="1">
                  <c:v>MERRA2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(历年平均风速!$A$31:$A$47,历年平均风速!$D$31:$D$47)</c:f>
              <c:strCache>
                <c:ptCount val="34"/>
                <c:pt idx="0">
                  <c:v>1988</c:v>
                </c:pt>
                <c:pt idx="1">
                  <c:v>1989</c:v>
                </c:pt>
                <c:pt idx="2">
                  <c:v>1990</c:v>
                </c:pt>
                <c:pt idx="3">
                  <c:v>1991</c:v>
                </c:pt>
                <c:pt idx="4">
                  <c:v>1992</c:v>
                </c:pt>
                <c:pt idx="5">
                  <c:v>1993</c:v>
                </c:pt>
                <c:pt idx="6">
                  <c:v>1994</c:v>
                </c:pt>
                <c:pt idx="7">
                  <c:v>1995</c:v>
                </c:pt>
                <c:pt idx="8">
                  <c:v>1996</c:v>
                </c:pt>
                <c:pt idx="9">
                  <c:v>1997</c:v>
                </c:pt>
                <c:pt idx="10">
                  <c:v>1998</c:v>
                </c:pt>
                <c:pt idx="11">
                  <c:v>1999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近10年</c:v>
                </c:pt>
                <c:pt idx="31">
                  <c:v>近20年</c:v>
                </c:pt>
                <c:pt idx="32">
                  <c:v>近30年</c:v>
                </c:pt>
                <c:pt idx="33">
                  <c:v>测风年</c:v>
                </c:pt>
              </c:strCache>
            </c:strRef>
          </c:cat>
          <c:val>
            <c:numRef>
              <c:f>(历年平均风速!$C$31:$C$47,历年平均风速!$F$31:$F$47)</c:f>
              <c:numCache>
                <c:formatCode>General</c:formatCode>
                <c:ptCount val="34"/>
                <c:pt idx="0">
                  <c:v>7.1260000000000003</c:v>
                </c:pt>
                <c:pt idx="1">
                  <c:v>6.8220000000000001</c:v>
                </c:pt>
                <c:pt idx="2">
                  <c:v>6.9610000000000003</c:v>
                </c:pt>
                <c:pt idx="3">
                  <c:v>7.1150000000000002</c:v>
                </c:pt>
                <c:pt idx="4">
                  <c:v>7.2009999999999996</c:v>
                </c:pt>
                <c:pt idx="5">
                  <c:v>7.0759999999999996</c:v>
                </c:pt>
                <c:pt idx="6">
                  <c:v>7.1769999999999996</c:v>
                </c:pt>
                <c:pt idx="7">
                  <c:v>7.7939999999999996</c:v>
                </c:pt>
                <c:pt idx="8">
                  <c:v>7.5129999999999999</c:v>
                </c:pt>
                <c:pt idx="9">
                  <c:v>7.1879999999999997</c:v>
                </c:pt>
                <c:pt idx="10">
                  <c:v>7.2779999999999996</c:v>
                </c:pt>
                <c:pt idx="11">
                  <c:v>7.2270000000000003</c:v>
                </c:pt>
                <c:pt idx="12">
                  <c:v>7.0140000000000002</c:v>
                </c:pt>
                <c:pt idx="13">
                  <c:v>7.39</c:v>
                </c:pt>
                <c:pt idx="14">
                  <c:v>7.4580000000000002</c:v>
                </c:pt>
                <c:pt idx="15">
                  <c:v>7.2039999999999997</c:v>
                </c:pt>
                <c:pt idx="16">
                  <c:v>7.5220000000000002</c:v>
                </c:pt>
                <c:pt idx="17">
                  <c:v>7.4009999999999998</c:v>
                </c:pt>
                <c:pt idx="18">
                  <c:v>7.3979999999999997</c:v>
                </c:pt>
                <c:pt idx="19">
                  <c:v>7.1989999999999998</c:v>
                </c:pt>
                <c:pt idx="20">
                  <c:v>7.4889999999999999</c:v>
                </c:pt>
                <c:pt idx="21">
                  <c:v>7.4020000000000001</c:v>
                </c:pt>
                <c:pt idx="22">
                  <c:v>7.7709999999999999</c:v>
                </c:pt>
                <c:pt idx="23">
                  <c:v>6.9340000000000002</c:v>
                </c:pt>
                <c:pt idx="24">
                  <c:v>7.1619999999999999</c:v>
                </c:pt>
                <c:pt idx="25">
                  <c:v>7.43</c:v>
                </c:pt>
                <c:pt idx="26">
                  <c:v>6.7880000000000003</c:v>
                </c:pt>
                <c:pt idx="27">
                  <c:v>6.8890000000000002</c:v>
                </c:pt>
                <c:pt idx="28">
                  <c:v>7.13</c:v>
                </c:pt>
                <c:pt idx="29">
                  <c:v>7.0540000000000003</c:v>
                </c:pt>
                <c:pt idx="30">
                  <c:v>7.2050000000000001</c:v>
                </c:pt>
                <c:pt idx="31">
                  <c:v>7.2569999999999997</c:v>
                </c:pt>
                <c:pt idx="32">
                  <c:v>7.2370000000000001</c:v>
                </c:pt>
                <c:pt idx="33">
                  <c:v>7.1779999999999999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7E-4D1E-B875-0B63B4F9D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974961328"/>
        <c:axId val="974958192"/>
      </c:barChart>
      <c:catAx>
        <c:axId val="97496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420056867891512"/>
              <c:y val="0.77489177489177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58192"/>
        <c:crosses val="autoZero"/>
        <c:auto val="1"/>
        <c:lblAlgn val="ctr"/>
        <c:lblOffset val="100"/>
        <c:noMultiLvlLbl val="0"/>
      </c:catAx>
      <c:valAx>
        <c:axId val="9749581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/(m/s)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5.208333333333333E-3"/>
              <c:y val="2.477553942120872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442940726159237E-2"/>
          <c:y val="0.11294372294372294"/>
          <c:w val="0.9058348370516186"/>
          <c:h val="0.64617445546579411"/>
        </c:manualLayout>
      </c:layout>
      <c:barChart>
        <c:barDir val="col"/>
        <c:grouping val="clustered"/>
        <c:varyColors val="0"/>
        <c:ser>
          <c:idx val="0"/>
          <c:order val="0"/>
          <c:tx>
            <c:v>MERRA长年代数据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AD-4B14-A59B-EC5F94189356}"/>
              </c:ext>
            </c:extLst>
          </c:dPt>
          <c:dPt>
            <c:idx val="34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AD-4B14-A59B-EC5F94189356}"/>
              </c:ext>
            </c:extLst>
          </c:dPt>
          <c:dPt>
            <c:idx val="35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AD-4B14-A59B-EC5F94189356}"/>
              </c:ext>
            </c:extLst>
          </c:dPt>
          <c:cat>
            <c:strRef>
              <c:f>(历年平均风速!$B$56:$B$85,历年平均风速!$E$88:$E$93)</c:f>
              <c:strCache>
                <c:ptCount val="36"/>
                <c:pt idx="0">
                  <c:v>1989</c:v>
                </c:pt>
                <c:pt idx="1">
                  <c:v>1990</c:v>
                </c:pt>
                <c:pt idx="2">
                  <c:v>1991</c:v>
                </c:pt>
                <c:pt idx="3">
                  <c:v>1992</c:v>
                </c:pt>
                <c:pt idx="4">
                  <c:v>1993</c:v>
                </c:pt>
                <c:pt idx="5">
                  <c:v>1994</c:v>
                </c:pt>
                <c:pt idx="6">
                  <c:v>1995</c:v>
                </c:pt>
                <c:pt idx="7">
                  <c:v>1996</c:v>
                </c:pt>
                <c:pt idx="8">
                  <c:v>1997</c:v>
                </c:pt>
                <c:pt idx="9">
                  <c:v>1998</c:v>
                </c:pt>
                <c:pt idx="10">
                  <c:v>1999</c:v>
                </c:pt>
                <c:pt idx="11">
                  <c:v>2000</c:v>
                </c:pt>
                <c:pt idx="12">
                  <c:v>2001</c:v>
                </c:pt>
                <c:pt idx="13">
                  <c:v>2002</c:v>
                </c:pt>
                <c:pt idx="14">
                  <c:v>2003</c:v>
                </c:pt>
                <c:pt idx="15">
                  <c:v>2004</c:v>
                </c:pt>
                <c:pt idx="16">
                  <c:v>2005</c:v>
                </c:pt>
                <c:pt idx="17">
                  <c:v>2006</c:v>
                </c:pt>
                <c:pt idx="18">
                  <c:v>2007</c:v>
                </c:pt>
                <c:pt idx="19">
                  <c:v>2008</c:v>
                </c:pt>
                <c:pt idx="20">
                  <c:v>2009</c:v>
                </c:pt>
                <c:pt idx="21">
                  <c:v>2010</c:v>
                </c:pt>
                <c:pt idx="22">
                  <c:v>2011</c:v>
                </c:pt>
                <c:pt idx="23">
                  <c:v>2012</c:v>
                </c:pt>
                <c:pt idx="24">
                  <c:v>2013</c:v>
                </c:pt>
                <c:pt idx="25">
                  <c:v>2014</c:v>
                </c:pt>
                <c:pt idx="26">
                  <c:v>2015</c:v>
                </c:pt>
                <c:pt idx="27">
                  <c:v>2016</c:v>
                </c:pt>
                <c:pt idx="28">
                  <c:v>2017</c:v>
                </c:pt>
                <c:pt idx="29">
                  <c:v>2018</c:v>
                </c:pt>
                <c:pt idx="30">
                  <c:v>近10年</c:v>
                </c:pt>
                <c:pt idx="31">
                  <c:v>近20年</c:v>
                </c:pt>
                <c:pt idx="32">
                  <c:v>近30年</c:v>
                </c:pt>
                <c:pt idx="33">
                  <c:v>2551#测风年</c:v>
                </c:pt>
                <c:pt idx="34">
                  <c:v>2553#测风年</c:v>
                </c:pt>
                <c:pt idx="35">
                  <c:v>2603#测风年</c:v>
                </c:pt>
              </c:strCache>
            </c:strRef>
          </c:cat>
          <c:val>
            <c:numRef>
              <c:f>(历年平均风速!$G$56:$G$85,历年平均风速!$F$88:$F$93)</c:f>
              <c:numCache>
                <c:formatCode>General</c:formatCode>
                <c:ptCount val="36"/>
                <c:pt idx="0">
                  <c:v>5.73</c:v>
                </c:pt>
                <c:pt idx="1">
                  <c:v>5.79</c:v>
                </c:pt>
                <c:pt idx="2">
                  <c:v>5.86</c:v>
                </c:pt>
                <c:pt idx="3">
                  <c:v>6.09</c:v>
                </c:pt>
                <c:pt idx="4">
                  <c:v>5.85</c:v>
                </c:pt>
                <c:pt idx="5">
                  <c:v>6.13</c:v>
                </c:pt>
                <c:pt idx="6">
                  <c:v>6.17</c:v>
                </c:pt>
                <c:pt idx="7">
                  <c:v>6.2</c:v>
                </c:pt>
                <c:pt idx="8">
                  <c:v>5.94</c:v>
                </c:pt>
                <c:pt idx="9">
                  <c:v>5.97</c:v>
                </c:pt>
                <c:pt idx="10">
                  <c:v>5.95</c:v>
                </c:pt>
                <c:pt idx="11">
                  <c:v>5.85</c:v>
                </c:pt>
                <c:pt idx="12">
                  <c:v>5.88</c:v>
                </c:pt>
                <c:pt idx="13">
                  <c:v>5.8</c:v>
                </c:pt>
                <c:pt idx="14">
                  <c:v>5.88</c:v>
                </c:pt>
                <c:pt idx="15">
                  <c:v>5.98</c:v>
                </c:pt>
                <c:pt idx="16">
                  <c:v>5.76</c:v>
                </c:pt>
                <c:pt idx="17">
                  <c:v>6.16</c:v>
                </c:pt>
                <c:pt idx="18">
                  <c:v>5.58</c:v>
                </c:pt>
                <c:pt idx="19">
                  <c:v>5.89</c:v>
                </c:pt>
                <c:pt idx="20">
                  <c:v>6.03</c:v>
                </c:pt>
                <c:pt idx="21">
                  <c:v>6.24</c:v>
                </c:pt>
                <c:pt idx="22">
                  <c:v>5.48</c:v>
                </c:pt>
                <c:pt idx="23">
                  <c:v>5.9</c:v>
                </c:pt>
                <c:pt idx="24">
                  <c:v>6.1</c:v>
                </c:pt>
                <c:pt idx="25">
                  <c:v>5.41</c:v>
                </c:pt>
                <c:pt idx="26">
                  <c:v>5.67</c:v>
                </c:pt>
                <c:pt idx="27">
                  <c:v>5.82</c:v>
                </c:pt>
                <c:pt idx="28">
                  <c:v>5.54</c:v>
                </c:pt>
                <c:pt idx="29">
                  <c:v>5.78</c:v>
                </c:pt>
                <c:pt idx="30" formatCode="0.000">
                  <c:v>5.999200000000001</c:v>
                </c:pt>
                <c:pt idx="31" formatCode="0.000">
                  <c:v>6.0490000000000004</c:v>
                </c:pt>
                <c:pt idx="32" formatCode="0.000">
                  <c:v>6.0779333333333332</c:v>
                </c:pt>
                <c:pt idx="33" formatCode="0.000">
                  <c:v>5.9160000000000004</c:v>
                </c:pt>
                <c:pt idx="34" formatCode="0.000">
                  <c:v>5.9450000000000003</c:v>
                </c:pt>
                <c:pt idx="35" formatCode="0.000">
                  <c:v>5.8529999999999998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AD-4B14-A59B-EC5F94189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974962896"/>
        <c:axId val="974957800"/>
      </c:barChart>
      <c:catAx>
        <c:axId val="97496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年份</a:t>
                </a:r>
              </a:p>
            </c:rich>
          </c:tx>
          <c:layout>
            <c:manualLayout>
              <c:xMode val="edge"/>
              <c:yMode val="edge"/>
              <c:x val="0.95420056867891512"/>
              <c:y val="0.77489177489177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57800"/>
        <c:crosses val="autoZero"/>
        <c:auto val="1"/>
        <c:lblAlgn val="ctr"/>
        <c:lblOffset val="100"/>
        <c:noMultiLvlLbl val="0"/>
      </c:catAx>
      <c:valAx>
        <c:axId val="9749578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/(m/s)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5.208333333333333E-3"/>
              <c:y val="2.477553942120872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93395343125971E-2"/>
          <c:y val="0.11040339702760085"/>
          <c:w val="0.85713025637877138"/>
          <c:h val="0.74187538659578378"/>
        </c:manualLayout>
      </c:layout>
      <c:lineChart>
        <c:grouping val="standard"/>
        <c:varyColors val="0"/>
        <c:ser>
          <c:idx val="0"/>
          <c:order val="0"/>
          <c:tx>
            <c:strRef>
              <c:f>同期数据对比!$B$2:$B$3</c:f>
              <c:strCache>
                <c:ptCount val="2"/>
                <c:pt idx="0">
                  <c:v>3771#</c:v>
                </c:pt>
                <c:pt idx="1">
                  <c:v>90m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同期数据对比!$A$4:$A$15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同期数据对比!$B$4:$B$15</c:f>
              <c:numCache>
                <c:formatCode>General</c:formatCode>
                <c:ptCount val="12"/>
                <c:pt idx="5">
                  <c:v>7.835</c:v>
                </c:pt>
                <c:pt idx="6">
                  <c:v>6.8330000000000002</c:v>
                </c:pt>
                <c:pt idx="7">
                  <c:v>5.6779999999999999</c:v>
                </c:pt>
                <c:pt idx="8">
                  <c:v>8.3789999999999996</c:v>
                </c:pt>
                <c:pt idx="9">
                  <c:v>7.8620000000000001</c:v>
                </c:pt>
                <c:pt idx="10">
                  <c:v>7.8680000000000003</c:v>
                </c:pt>
                <c:pt idx="11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D1-4121-9B8F-C582A7B4F93E}"/>
            </c:ext>
          </c:extLst>
        </c:ser>
        <c:ser>
          <c:idx val="1"/>
          <c:order val="1"/>
          <c:tx>
            <c:strRef>
              <c:f>同期数据对比!$C$2:$C$3</c:f>
              <c:strCache>
                <c:ptCount val="2"/>
                <c:pt idx="0">
                  <c:v>3772#</c:v>
                </c:pt>
                <c:pt idx="1">
                  <c:v>90m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同期数据对比!$A$4:$A$15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同期数据对比!$C$4:$C$15</c:f>
              <c:numCache>
                <c:formatCode>General</c:formatCode>
                <c:ptCount val="12"/>
                <c:pt idx="5">
                  <c:v>7.5190000000000001</c:v>
                </c:pt>
                <c:pt idx="6">
                  <c:v>6.36</c:v>
                </c:pt>
                <c:pt idx="7">
                  <c:v>5.1479999999999997</c:v>
                </c:pt>
                <c:pt idx="8">
                  <c:v>7.73</c:v>
                </c:pt>
                <c:pt idx="9">
                  <c:v>7.1550000000000002</c:v>
                </c:pt>
                <c:pt idx="10">
                  <c:v>6.6689999999999996</c:v>
                </c:pt>
                <c:pt idx="11">
                  <c:v>8.0210000000000008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D1-4121-9B8F-C582A7B4F93E}"/>
            </c:ext>
          </c:extLst>
        </c:ser>
        <c:ser>
          <c:idx val="2"/>
          <c:order val="2"/>
          <c:tx>
            <c:strRef>
              <c:f>同期数据对比!$D$2:$D$3</c:f>
              <c:strCache>
                <c:ptCount val="2"/>
                <c:pt idx="0">
                  <c:v>3773#</c:v>
                </c:pt>
                <c:pt idx="1">
                  <c:v>90m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同期数据对比!$A$4:$A$15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同期数据对比!$D$4:$D$15</c:f>
              <c:numCache>
                <c:formatCode>General</c:formatCode>
                <c:ptCount val="12"/>
                <c:pt idx="5">
                  <c:v>7.5289999999999999</c:v>
                </c:pt>
                <c:pt idx="6">
                  <c:v>6.7430000000000003</c:v>
                </c:pt>
                <c:pt idx="7">
                  <c:v>5.4390000000000001</c:v>
                </c:pt>
                <c:pt idx="8">
                  <c:v>8.2650000000000006</c:v>
                </c:pt>
                <c:pt idx="9">
                  <c:v>7.806</c:v>
                </c:pt>
                <c:pt idx="10">
                  <c:v>7.6769999999999996</c:v>
                </c:pt>
                <c:pt idx="11">
                  <c:v>8.8800000000000008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D1-4121-9B8F-C582A7B4F93E}"/>
            </c:ext>
          </c:extLst>
        </c:ser>
        <c:ser>
          <c:idx val="3"/>
          <c:order val="3"/>
          <c:tx>
            <c:strRef>
              <c:f>同期数据对比!$E$2:$E$3</c:f>
              <c:strCache>
                <c:ptCount val="2"/>
                <c:pt idx="0">
                  <c:v>3774#</c:v>
                </c:pt>
                <c:pt idx="1">
                  <c:v>90m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同期数据对比!$A$4:$A$15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同期数据对比!$E$4:$E$15</c:f>
              <c:numCache>
                <c:formatCode>General</c:formatCode>
                <c:ptCount val="12"/>
                <c:pt idx="5">
                  <c:v>7.1079999999999997</c:v>
                </c:pt>
                <c:pt idx="6">
                  <c:v>6.617</c:v>
                </c:pt>
                <c:pt idx="7">
                  <c:v>5.2469999999999999</c:v>
                </c:pt>
                <c:pt idx="8">
                  <c:v>7.8570000000000002</c:v>
                </c:pt>
                <c:pt idx="9">
                  <c:v>7.2709999999999999</c:v>
                </c:pt>
                <c:pt idx="10">
                  <c:v>6.9470000000000001</c:v>
                </c:pt>
                <c:pt idx="11">
                  <c:v>8.1530000000000005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D1-4121-9B8F-C582A7B4F93E}"/>
            </c:ext>
          </c:extLst>
        </c:ser>
        <c:ser>
          <c:idx val="4"/>
          <c:order val="4"/>
          <c:tx>
            <c:strRef>
              <c:f>同期数据对比!$F$2:$F$3</c:f>
              <c:strCache>
                <c:ptCount val="2"/>
                <c:pt idx="0">
                  <c:v>3715#</c:v>
                </c:pt>
                <c:pt idx="1">
                  <c:v>70m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同期数据对比!$F$4:$F$15</c:f>
              <c:numCache>
                <c:formatCode>General</c:formatCode>
                <c:ptCount val="12"/>
                <c:pt idx="0">
                  <c:v>7.4320000000000004</c:v>
                </c:pt>
                <c:pt idx="1">
                  <c:v>6.4740000000000002</c:v>
                </c:pt>
                <c:pt idx="2">
                  <c:v>6.7859999999999996</c:v>
                </c:pt>
                <c:pt idx="3">
                  <c:v>8.8689999999999998</c:v>
                </c:pt>
                <c:pt idx="4">
                  <c:v>7.5229999999999997</c:v>
                </c:pt>
                <c:pt idx="5">
                  <c:v>6.5309999999999997</c:v>
                </c:pt>
                <c:pt idx="6">
                  <c:v>6.0289999999999999</c:v>
                </c:pt>
                <c:pt idx="7">
                  <c:v>4.5979999999999999</c:v>
                </c:pt>
                <c:pt idx="8">
                  <c:v>7.0350000000000001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D1-4121-9B8F-C582A7B4F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963288"/>
        <c:axId val="974963680"/>
      </c:lineChart>
      <c:catAx>
        <c:axId val="974963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月份</a:t>
                </a:r>
              </a:p>
            </c:rich>
          </c:tx>
          <c:layout>
            <c:manualLayout>
              <c:xMode val="edge"/>
              <c:yMode val="edge"/>
              <c:x val="0.9301092334218457"/>
              <c:y val="0.864649179998996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3680"/>
        <c:crosses val="autoZero"/>
        <c:auto val="1"/>
        <c:lblAlgn val="ctr"/>
        <c:lblOffset val="100"/>
        <c:noMultiLvlLbl val="0"/>
      </c:catAx>
      <c:valAx>
        <c:axId val="97496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/(m/s)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"/>
              <c:y val="2.48655064613738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3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46125155408188E-2"/>
          <c:y val="8.3332831803667809E-2"/>
          <c:w val="0.9"/>
          <c:h val="7.24642875498053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3771#-90m</a:t>
            </a:r>
            <a:r>
              <a:rPr lang="zh-CN" altLang="en-US" sz="1400"/>
              <a:t>风向玫瑰图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3771#-90m风向玫瑰图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同期数据对比!$A$31:$A$46</c:f>
              <c:numCache>
                <c:formatCode>General</c:formatCode>
                <c:ptCount val="16"/>
                <c:pt idx="0">
                  <c:v>0</c:v>
                </c:pt>
                <c:pt idx="1">
                  <c:v>22.5</c:v>
                </c:pt>
                <c:pt idx="2">
                  <c:v>45</c:v>
                </c:pt>
                <c:pt idx="3">
                  <c:v>67.5</c:v>
                </c:pt>
                <c:pt idx="4">
                  <c:v>90</c:v>
                </c:pt>
                <c:pt idx="5">
                  <c:v>112.5</c:v>
                </c:pt>
                <c:pt idx="6">
                  <c:v>135</c:v>
                </c:pt>
                <c:pt idx="7">
                  <c:v>157.5</c:v>
                </c:pt>
                <c:pt idx="8">
                  <c:v>180</c:v>
                </c:pt>
                <c:pt idx="9">
                  <c:v>202.5</c:v>
                </c:pt>
                <c:pt idx="10">
                  <c:v>225</c:v>
                </c:pt>
                <c:pt idx="11">
                  <c:v>247.5</c:v>
                </c:pt>
                <c:pt idx="12">
                  <c:v>270</c:v>
                </c:pt>
                <c:pt idx="13">
                  <c:v>292.5</c:v>
                </c:pt>
                <c:pt idx="14">
                  <c:v>315</c:v>
                </c:pt>
                <c:pt idx="15">
                  <c:v>337.5</c:v>
                </c:pt>
              </c:numCache>
            </c:numRef>
          </c:cat>
          <c:val>
            <c:numRef>
              <c:f>同期数据对比!$B$31:$B$46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102E-4656-B333-2F3F19FB6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64856"/>
        <c:axId val="974958584"/>
      </c:radarChart>
      <c:catAx>
        <c:axId val="97496485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58584"/>
        <c:crosses val="autoZero"/>
        <c:auto val="1"/>
        <c:lblAlgn val="ctr"/>
        <c:lblOffset val="100"/>
        <c:noMultiLvlLbl val="0"/>
      </c:catAx>
      <c:valAx>
        <c:axId val="97495858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4856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3772#-90m</a:t>
            </a:r>
            <a:r>
              <a:rPr lang="zh-CN" altLang="en-US" sz="1400"/>
              <a:t>风向玫瑰图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3772#-90m风向玫瑰图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同期数据对比!$A$31:$A$46</c:f>
              <c:numCache>
                <c:formatCode>General</c:formatCode>
                <c:ptCount val="16"/>
                <c:pt idx="0">
                  <c:v>0</c:v>
                </c:pt>
                <c:pt idx="1">
                  <c:v>22.5</c:v>
                </c:pt>
                <c:pt idx="2">
                  <c:v>45</c:v>
                </c:pt>
                <c:pt idx="3">
                  <c:v>67.5</c:v>
                </c:pt>
                <c:pt idx="4">
                  <c:v>90</c:v>
                </c:pt>
                <c:pt idx="5">
                  <c:v>112.5</c:v>
                </c:pt>
                <c:pt idx="6">
                  <c:v>135</c:v>
                </c:pt>
                <c:pt idx="7">
                  <c:v>157.5</c:v>
                </c:pt>
                <c:pt idx="8">
                  <c:v>180</c:v>
                </c:pt>
                <c:pt idx="9">
                  <c:v>202.5</c:v>
                </c:pt>
                <c:pt idx="10">
                  <c:v>225</c:v>
                </c:pt>
                <c:pt idx="11">
                  <c:v>247.5</c:v>
                </c:pt>
                <c:pt idx="12">
                  <c:v>270</c:v>
                </c:pt>
                <c:pt idx="13">
                  <c:v>292.5</c:v>
                </c:pt>
                <c:pt idx="14">
                  <c:v>315</c:v>
                </c:pt>
                <c:pt idx="15">
                  <c:v>337.5</c:v>
                </c:pt>
              </c:numCache>
            </c:numRef>
          </c:cat>
          <c:val>
            <c:numRef>
              <c:f>同期数据对比!$C$31:$C$46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A294-44B7-8363-06DF572F9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66424"/>
        <c:axId val="974965640"/>
      </c:radarChart>
      <c:catAx>
        <c:axId val="97496642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5640"/>
        <c:crosses val="autoZero"/>
        <c:auto val="1"/>
        <c:lblAlgn val="ctr"/>
        <c:lblOffset val="100"/>
        <c:noMultiLvlLbl val="0"/>
      </c:catAx>
      <c:valAx>
        <c:axId val="97496564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642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3773#-90m</a:t>
            </a:r>
            <a:r>
              <a:rPr lang="zh-CN" altLang="en-US" sz="1400"/>
              <a:t>风向玫瑰图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3773#-90m风向玫瑰图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同期数据对比!$A$31:$A$46</c:f>
              <c:numCache>
                <c:formatCode>General</c:formatCode>
                <c:ptCount val="16"/>
                <c:pt idx="0">
                  <c:v>0</c:v>
                </c:pt>
                <c:pt idx="1">
                  <c:v>22.5</c:v>
                </c:pt>
                <c:pt idx="2">
                  <c:v>45</c:v>
                </c:pt>
                <c:pt idx="3">
                  <c:v>67.5</c:v>
                </c:pt>
                <c:pt idx="4">
                  <c:v>90</c:v>
                </c:pt>
                <c:pt idx="5">
                  <c:v>112.5</c:v>
                </c:pt>
                <c:pt idx="6">
                  <c:v>135</c:v>
                </c:pt>
                <c:pt idx="7">
                  <c:v>157.5</c:v>
                </c:pt>
                <c:pt idx="8">
                  <c:v>180</c:v>
                </c:pt>
                <c:pt idx="9">
                  <c:v>202.5</c:v>
                </c:pt>
                <c:pt idx="10">
                  <c:v>225</c:v>
                </c:pt>
                <c:pt idx="11">
                  <c:v>247.5</c:v>
                </c:pt>
                <c:pt idx="12">
                  <c:v>270</c:v>
                </c:pt>
                <c:pt idx="13">
                  <c:v>292.5</c:v>
                </c:pt>
                <c:pt idx="14">
                  <c:v>315</c:v>
                </c:pt>
                <c:pt idx="15">
                  <c:v>337.5</c:v>
                </c:pt>
              </c:numCache>
            </c:numRef>
          </c:cat>
          <c:val>
            <c:numRef>
              <c:f>同期数据对比!$D$31:$D$46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14A1-49A2-900B-322BC59A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55448"/>
        <c:axId val="974966032"/>
      </c:radarChart>
      <c:catAx>
        <c:axId val="97495544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6032"/>
        <c:crosses val="autoZero"/>
        <c:auto val="1"/>
        <c:lblAlgn val="ctr"/>
        <c:lblOffset val="100"/>
        <c:noMultiLvlLbl val="0"/>
      </c:catAx>
      <c:valAx>
        <c:axId val="97496603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55448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3774#-90m</a:t>
            </a:r>
            <a:r>
              <a:rPr lang="zh-CN" altLang="en-US" sz="1400"/>
              <a:t>风向玫瑰图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3774#-90m风向玫瑰图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同期数据对比!$A$31:$A$46</c:f>
              <c:numCache>
                <c:formatCode>General</c:formatCode>
                <c:ptCount val="16"/>
                <c:pt idx="0">
                  <c:v>0</c:v>
                </c:pt>
                <c:pt idx="1">
                  <c:v>22.5</c:v>
                </c:pt>
                <c:pt idx="2">
                  <c:v>45</c:v>
                </c:pt>
                <c:pt idx="3">
                  <c:v>67.5</c:v>
                </c:pt>
                <c:pt idx="4">
                  <c:v>90</c:v>
                </c:pt>
                <c:pt idx="5">
                  <c:v>112.5</c:v>
                </c:pt>
                <c:pt idx="6">
                  <c:v>135</c:v>
                </c:pt>
                <c:pt idx="7">
                  <c:v>157.5</c:v>
                </c:pt>
                <c:pt idx="8">
                  <c:v>180</c:v>
                </c:pt>
                <c:pt idx="9">
                  <c:v>202.5</c:v>
                </c:pt>
                <c:pt idx="10">
                  <c:v>225</c:v>
                </c:pt>
                <c:pt idx="11">
                  <c:v>247.5</c:v>
                </c:pt>
                <c:pt idx="12">
                  <c:v>270</c:v>
                </c:pt>
                <c:pt idx="13">
                  <c:v>292.5</c:v>
                </c:pt>
                <c:pt idx="14">
                  <c:v>315</c:v>
                </c:pt>
                <c:pt idx="15">
                  <c:v>337.5</c:v>
                </c:pt>
              </c:numCache>
            </c:numRef>
          </c:cat>
          <c:val>
            <c:numRef>
              <c:f>同期数据对比!$E$31:$E$46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F699-4977-80E6-AE79C7943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55840"/>
        <c:axId val="974957016"/>
      </c:radarChart>
      <c:catAx>
        <c:axId val="97495584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57016"/>
        <c:crosses val="autoZero"/>
        <c:auto val="1"/>
        <c:lblAlgn val="ctr"/>
        <c:lblOffset val="100"/>
        <c:noMultiLvlLbl val="0"/>
      </c:catAx>
      <c:valAx>
        <c:axId val="97495701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55840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3715#-70m</a:t>
            </a:r>
            <a:r>
              <a:rPr lang="zh-CN" altLang="en-US" sz="1400"/>
              <a:t>风向玫瑰图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3715#-70m风向玫瑰图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同期数据对比!$A$31:$A$46</c:f>
              <c:numCache>
                <c:formatCode>General</c:formatCode>
                <c:ptCount val="16"/>
                <c:pt idx="0">
                  <c:v>0</c:v>
                </c:pt>
                <c:pt idx="1">
                  <c:v>22.5</c:v>
                </c:pt>
                <c:pt idx="2">
                  <c:v>45</c:v>
                </c:pt>
                <c:pt idx="3">
                  <c:v>67.5</c:v>
                </c:pt>
                <c:pt idx="4">
                  <c:v>90</c:v>
                </c:pt>
                <c:pt idx="5">
                  <c:v>112.5</c:v>
                </c:pt>
                <c:pt idx="6">
                  <c:v>135</c:v>
                </c:pt>
                <c:pt idx="7">
                  <c:v>157.5</c:v>
                </c:pt>
                <c:pt idx="8">
                  <c:v>180</c:v>
                </c:pt>
                <c:pt idx="9">
                  <c:v>202.5</c:v>
                </c:pt>
                <c:pt idx="10">
                  <c:v>225</c:v>
                </c:pt>
                <c:pt idx="11">
                  <c:v>247.5</c:v>
                </c:pt>
                <c:pt idx="12">
                  <c:v>270</c:v>
                </c:pt>
                <c:pt idx="13">
                  <c:v>292.5</c:v>
                </c:pt>
                <c:pt idx="14">
                  <c:v>315</c:v>
                </c:pt>
                <c:pt idx="15">
                  <c:v>337.5</c:v>
                </c:pt>
              </c:numCache>
            </c:numRef>
          </c:cat>
          <c:val>
            <c:numRef>
              <c:f>同期数据对比!$F$31:$F$46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B24D-4C5E-AD6D-713E3F8BD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69168"/>
        <c:axId val="974967992"/>
      </c:radarChart>
      <c:catAx>
        <c:axId val="97496916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7992"/>
        <c:crosses val="autoZero"/>
        <c:auto val="1"/>
        <c:lblAlgn val="ctr"/>
        <c:lblOffset val="100"/>
        <c:noMultiLvlLbl val="0"/>
      </c:catAx>
      <c:valAx>
        <c:axId val="97496799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9168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3771#</a:t>
            </a:r>
            <a:r>
              <a:rPr lang="zh-CN" altLang="en-US" sz="1400"/>
              <a:t>风向玫瑰图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3771#风向玫瑰图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总风向风能玫瑰图!$B$3:$B$18</c:f>
              <c:numCache>
                <c:formatCode>General</c:formatCode>
                <c:ptCount val="16"/>
                <c:pt idx="0">
                  <c:v>4.4859999999999998</c:v>
                </c:pt>
                <c:pt idx="1">
                  <c:v>3.6869999999999998</c:v>
                </c:pt>
                <c:pt idx="2">
                  <c:v>5.5469999999999997</c:v>
                </c:pt>
                <c:pt idx="3">
                  <c:v>6.0039999999999996</c:v>
                </c:pt>
                <c:pt idx="4">
                  <c:v>3.7320000000000002</c:v>
                </c:pt>
                <c:pt idx="5">
                  <c:v>2.7389999999999999</c:v>
                </c:pt>
                <c:pt idx="6">
                  <c:v>2.226</c:v>
                </c:pt>
                <c:pt idx="7">
                  <c:v>1.4379999999999999</c:v>
                </c:pt>
                <c:pt idx="8">
                  <c:v>2.2490000000000001</c:v>
                </c:pt>
                <c:pt idx="9">
                  <c:v>4.8620000000000001</c:v>
                </c:pt>
                <c:pt idx="10">
                  <c:v>7.7960000000000003</c:v>
                </c:pt>
                <c:pt idx="11">
                  <c:v>12.59</c:v>
                </c:pt>
                <c:pt idx="12">
                  <c:v>13.948</c:v>
                </c:pt>
                <c:pt idx="13">
                  <c:v>12.532999999999999</c:v>
                </c:pt>
                <c:pt idx="14">
                  <c:v>9.7590000000000003</c:v>
                </c:pt>
                <c:pt idx="15">
                  <c:v>6.3920000000000003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5-452F-9341-E53B2459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66816"/>
        <c:axId val="974969952"/>
      </c:radarChart>
      <c:catAx>
        <c:axId val="97496681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9952"/>
        <c:crosses val="autoZero"/>
        <c:auto val="1"/>
        <c:lblAlgn val="ctr"/>
        <c:lblOffset val="100"/>
        <c:noMultiLvlLbl val="0"/>
      </c:catAx>
      <c:valAx>
        <c:axId val="9749699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6816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3771#</a:t>
            </a:r>
            <a:r>
              <a:rPr lang="zh-CN" altLang="en-US" sz="1400"/>
              <a:t>风能玫瑰图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3771#风能玫瑰图</c:v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总风向风能玫瑰图!$F$3:$F$18</c:f>
              <c:numCache>
                <c:formatCode>General</c:formatCode>
                <c:ptCount val="16"/>
                <c:pt idx="0">
                  <c:v>2.944</c:v>
                </c:pt>
                <c:pt idx="1">
                  <c:v>3.0529999999999999</c:v>
                </c:pt>
                <c:pt idx="2">
                  <c:v>6.0620000000000003</c:v>
                </c:pt>
                <c:pt idx="3">
                  <c:v>3.54</c:v>
                </c:pt>
                <c:pt idx="4">
                  <c:v>1.175</c:v>
                </c:pt>
                <c:pt idx="5">
                  <c:v>0.68200000000000005</c:v>
                </c:pt>
                <c:pt idx="6">
                  <c:v>0.57099999999999995</c:v>
                </c:pt>
                <c:pt idx="7">
                  <c:v>0.24299999999999999</c:v>
                </c:pt>
                <c:pt idx="8">
                  <c:v>0.996</c:v>
                </c:pt>
                <c:pt idx="9">
                  <c:v>3.766</c:v>
                </c:pt>
                <c:pt idx="10">
                  <c:v>6.4420000000000002</c:v>
                </c:pt>
                <c:pt idx="11">
                  <c:v>15.746</c:v>
                </c:pt>
                <c:pt idx="12">
                  <c:v>22.623000000000001</c:v>
                </c:pt>
                <c:pt idx="13">
                  <c:v>16.207999999999998</c:v>
                </c:pt>
                <c:pt idx="14">
                  <c:v>10.695</c:v>
                </c:pt>
                <c:pt idx="15">
                  <c:v>5.2519999999999998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74-431F-989F-D0A505B0B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68776"/>
        <c:axId val="974967208"/>
      </c:radarChart>
      <c:catAx>
        <c:axId val="97496877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7208"/>
        <c:crosses val="autoZero"/>
        <c:auto val="1"/>
        <c:lblAlgn val="ctr"/>
        <c:lblOffset val="100"/>
        <c:noMultiLvlLbl val="0"/>
      </c:catAx>
      <c:valAx>
        <c:axId val="97496720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968776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3772#</a:t>
            </a:r>
            <a:r>
              <a:rPr lang="zh-CN" altLang="en-US" sz="1400"/>
              <a:t>风向玫瑰图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3772#风向玫瑰图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总风向风能玫瑰图!$C$3:$C$18</c:f>
              <c:numCache>
                <c:formatCode>General</c:formatCode>
                <c:ptCount val="16"/>
                <c:pt idx="0">
                  <c:v>3.9380000000000002</c:v>
                </c:pt>
                <c:pt idx="1">
                  <c:v>3.7210000000000001</c:v>
                </c:pt>
                <c:pt idx="2">
                  <c:v>5.65</c:v>
                </c:pt>
                <c:pt idx="3">
                  <c:v>5.867</c:v>
                </c:pt>
                <c:pt idx="4">
                  <c:v>3.4129999999999998</c:v>
                </c:pt>
                <c:pt idx="5">
                  <c:v>2.9790000000000001</c:v>
                </c:pt>
                <c:pt idx="6">
                  <c:v>1.929</c:v>
                </c:pt>
                <c:pt idx="7">
                  <c:v>1.4610000000000001</c:v>
                </c:pt>
                <c:pt idx="8">
                  <c:v>2.762</c:v>
                </c:pt>
                <c:pt idx="9">
                  <c:v>6.0839999999999996</c:v>
                </c:pt>
                <c:pt idx="10">
                  <c:v>8.9369999999999994</c:v>
                </c:pt>
                <c:pt idx="11">
                  <c:v>13.115</c:v>
                </c:pt>
                <c:pt idx="12">
                  <c:v>14.324999999999999</c:v>
                </c:pt>
                <c:pt idx="13">
                  <c:v>11.859</c:v>
                </c:pt>
                <c:pt idx="14">
                  <c:v>8.1609999999999996</c:v>
                </c:pt>
                <c:pt idx="15">
                  <c:v>5.7869999999999999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5-40CF-A050-F380634A0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05992"/>
        <c:axId val="939906776"/>
      </c:radarChart>
      <c:catAx>
        <c:axId val="93990599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6776"/>
        <c:crosses val="autoZero"/>
        <c:auto val="1"/>
        <c:lblAlgn val="ctr"/>
        <c:lblOffset val="100"/>
        <c:noMultiLvlLbl val="0"/>
      </c:catAx>
      <c:valAx>
        <c:axId val="93990677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5992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3772#</a:t>
            </a:r>
            <a:r>
              <a:rPr lang="zh-CN" altLang="en-US" sz="1400"/>
              <a:t>风能玫瑰图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3772#风能玫瑰图</c:v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总风向风能玫瑰图!$G$3:$G$18</c:f>
              <c:numCache>
                <c:formatCode>General</c:formatCode>
                <c:ptCount val="16"/>
                <c:pt idx="0">
                  <c:v>2.3010000000000002</c:v>
                </c:pt>
                <c:pt idx="1">
                  <c:v>3.823</c:v>
                </c:pt>
                <c:pt idx="2">
                  <c:v>5.8289999999999997</c:v>
                </c:pt>
                <c:pt idx="3">
                  <c:v>3.1339999999999999</c:v>
                </c:pt>
                <c:pt idx="4">
                  <c:v>0.748</c:v>
                </c:pt>
                <c:pt idx="5">
                  <c:v>0.66100000000000003</c:v>
                </c:pt>
                <c:pt idx="6">
                  <c:v>0.40300000000000002</c:v>
                </c:pt>
                <c:pt idx="7">
                  <c:v>0.28399999999999997</c:v>
                </c:pt>
                <c:pt idx="8">
                  <c:v>1.774</c:v>
                </c:pt>
                <c:pt idx="9">
                  <c:v>4.6070000000000002</c:v>
                </c:pt>
                <c:pt idx="10">
                  <c:v>8.7789999999999999</c:v>
                </c:pt>
                <c:pt idx="11">
                  <c:v>19.009</c:v>
                </c:pt>
                <c:pt idx="12">
                  <c:v>21.245999999999999</c:v>
                </c:pt>
                <c:pt idx="13">
                  <c:v>15.282</c:v>
                </c:pt>
                <c:pt idx="14">
                  <c:v>8.2240000000000002</c:v>
                </c:pt>
                <c:pt idx="15">
                  <c:v>3.8959999999999999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6A-4048-8EF7-DBD884F6C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02856"/>
        <c:axId val="939907168"/>
      </c:radarChart>
      <c:catAx>
        <c:axId val="93990285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7168"/>
        <c:crosses val="autoZero"/>
        <c:auto val="1"/>
        <c:lblAlgn val="ctr"/>
        <c:lblOffset val="100"/>
        <c:noMultiLvlLbl val="0"/>
      </c:catAx>
      <c:valAx>
        <c:axId val="93990716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2856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3773#</a:t>
            </a:r>
            <a:r>
              <a:rPr lang="zh-CN" altLang="en-US" sz="1400"/>
              <a:t>风向玫瑰图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3773#风向玫瑰图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总风向风能玫瑰图!$D$3:$D$18</c:f>
              <c:numCache>
                <c:formatCode>General</c:formatCode>
                <c:ptCount val="16"/>
                <c:pt idx="0">
                  <c:v>4.3490000000000002</c:v>
                </c:pt>
                <c:pt idx="1">
                  <c:v>4.1319999999999997</c:v>
                </c:pt>
                <c:pt idx="2">
                  <c:v>5.2960000000000003</c:v>
                </c:pt>
                <c:pt idx="3">
                  <c:v>6.0270000000000001</c:v>
                </c:pt>
                <c:pt idx="4">
                  <c:v>3.4470000000000001</c:v>
                </c:pt>
                <c:pt idx="5">
                  <c:v>2.7389999999999999</c:v>
                </c:pt>
                <c:pt idx="6">
                  <c:v>1.94</c:v>
                </c:pt>
                <c:pt idx="7">
                  <c:v>1.4039999999999999</c:v>
                </c:pt>
                <c:pt idx="8">
                  <c:v>2.3969999999999998</c:v>
                </c:pt>
                <c:pt idx="9">
                  <c:v>5.65</c:v>
                </c:pt>
                <c:pt idx="10">
                  <c:v>9.2799999999999994</c:v>
                </c:pt>
                <c:pt idx="11">
                  <c:v>13.298</c:v>
                </c:pt>
                <c:pt idx="12">
                  <c:v>13.617000000000001</c:v>
                </c:pt>
                <c:pt idx="13">
                  <c:v>11.664999999999999</c:v>
                </c:pt>
                <c:pt idx="14">
                  <c:v>8.7319999999999993</c:v>
                </c:pt>
                <c:pt idx="15">
                  <c:v>6.0149999999999997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E-47DC-8EF9-DC38A5AFC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06384"/>
        <c:axId val="939905208"/>
      </c:radarChart>
      <c:catAx>
        <c:axId val="93990638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5208"/>
        <c:crosses val="autoZero"/>
        <c:auto val="1"/>
        <c:lblAlgn val="ctr"/>
        <c:lblOffset val="100"/>
        <c:noMultiLvlLbl val="0"/>
      </c:catAx>
      <c:valAx>
        <c:axId val="93990520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63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3773#</a:t>
            </a:r>
            <a:r>
              <a:rPr lang="zh-CN" altLang="en-US" sz="1400"/>
              <a:t>风能玫瑰图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3773#风能玫瑰图</c:v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总风向风能玫瑰图!$H$3:$H$18</c:f>
              <c:numCache>
                <c:formatCode>General</c:formatCode>
                <c:ptCount val="16"/>
                <c:pt idx="0">
                  <c:v>2.75</c:v>
                </c:pt>
                <c:pt idx="1">
                  <c:v>3.597</c:v>
                </c:pt>
                <c:pt idx="2">
                  <c:v>5.3049999999999997</c:v>
                </c:pt>
                <c:pt idx="3">
                  <c:v>3.1360000000000001</c:v>
                </c:pt>
                <c:pt idx="4">
                  <c:v>0.88300000000000001</c:v>
                </c:pt>
                <c:pt idx="5">
                  <c:v>0.65800000000000003</c:v>
                </c:pt>
                <c:pt idx="6">
                  <c:v>0.433</c:v>
                </c:pt>
                <c:pt idx="7">
                  <c:v>0.26300000000000001</c:v>
                </c:pt>
                <c:pt idx="8">
                  <c:v>1.2370000000000001</c:v>
                </c:pt>
                <c:pt idx="9">
                  <c:v>4.2110000000000003</c:v>
                </c:pt>
                <c:pt idx="10">
                  <c:v>8.4670000000000005</c:v>
                </c:pt>
                <c:pt idx="11">
                  <c:v>18.751999999999999</c:v>
                </c:pt>
                <c:pt idx="12">
                  <c:v>20.975999999999999</c:v>
                </c:pt>
                <c:pt idx="13">
                  <c:v>15.106</c:v>
                </c:pt>
                <c:pt idx="14">
                  <c:v>9.202</c:v>
                </c:pt>
                <c:pt idx="15">
                  <c:v>5.0220000000000002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5-46DF-9A78-F28E6AF82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04424"/>
        <c:axId val="939904032"/>
      </c:radarChart>
      <c:catAx>
        <c:axId val="93990442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4032"/>
        <c:crosses val="autoZero"/>
        <c:auto val="1"/>
        <c:lblAlgn val="ctr"/>
        <c:lblOffset val="100"/>
        <c:noMultiLvlLbl val="0"/>
      </c:catAx>
      <c:valAx>
        <c:axId val="93990403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442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3774#</a:t>
            </a:r>
            <a:r>
              <a:rPr lang="zh-CN" altLang="en-US" sz="1400"/>
              <a:t>风向玫瑰图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3774#风向玫瑰图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总风向风能玫瑰图!$E$3:$E$18</c:f>
              <c:numCache>
                <c:formatCode>General</c:formatCode>
                <c:ptCount val="16"/>
                <c:pt idx="0">
                  <c:v>4.0860000000000003</c:v>
                </c:pt>
                <c:pt idx="1">
                  <c:v>4.3940000000000001</c:v>
                </c:pt>
                <c:pt idx="2">
                  <c:v>5.9349999999999996</c:v>
                </c:pt>
                <c:pt idx="3">
                  <c:v>5.7190000000000003</c:v>
                </c:pt>
                <c:pt idx="4">
                  <c:v>3.2069999999999999</c:v>
                </c:pt>
                <c:pt idx="5">
                  <c:v>2.6819999999999999</c:v>
                </c:pt>
                <c:pt idx="6">
                  <c:v>1.7350000000000001</c:v>
                </c:pt>
                <c:pt idx="7">
                  <c:v>1.256</c:v>
                </c:pt>
                <c:pt idx="8">
                  <c:v>2.4769999999999999</c:v>
                </c:pt>
                <c:pt idx="9">
                  <c:v>5.4669999999999996</c:v>
                </c:pt>
                <c:pt idx="10">
                  <c:v>10.067</c:v>
                </c:pt>
                <c:pt idx="11">
                  <c:v>13.834</c:v>
                </c:pt>
                <c:pt idx="12">
                  <c:v>13.788</c:v>
                </c:pt>
                <c:pt idx="13">
                  <c:v>11.664999999999999</c:v>
                </c:pt>
                <c:pt idx="14">
                  <c:v>8.2750000000000004</c:v>
                </c:pt>
                <c:pt idx="15">
                  <c:v>5.399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3-48D4-AE89-CDA17885F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05600"/>
        <c:axId val="939903248"/>
      </c:radarChart>
      <c:catAx>
        <c:axId val="93990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3248"/>
        <c:crosses val="autoZero"/>
        <c:auto val="1"/>
        <c:lblAlgn val="ctr"/>
        <c:lblOffset val="100"/>
        <c:noMultiLvlLbl val="0"/>
      </c:catAx>
      <c:valAx>
        <c:axId val="9399032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5600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/>
              <a:t>3774#</a:t>
            </a:r>
            <a:r>
              <a:rPr lang="zh-CN" altLang="en-US" sz="1400"/>
              <a:t>风能玫瑰图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3774#风能玫瑰图</c:v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总风向风能玫瑰图!$A$3:$A$18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SSW</c:v>
                </c:pt>
                <c:pt idx="10">
                  <c:v>SW</c:v>
                </c:pt>
                <c:pt idx="11">
                  <c:v>WSW</c:v>
                </c:pt>
                <c:pt idx="12">
                  <c:v>W</c:v>
                </c:pt>
                <c:pt idx="13">
                  <c:v>WNW</c:v>
                </c:pt>
                <c:pt idx="14">
                  <c:v>NW</c:v>
                </c:pt>
                <c:pt idx="15">
                  <c:v>NNW</c:v>
                </c:pt>
              </c:strCache>
            </c:strRef>
          </c:cat>
          <c:val>
            <c:numRef>
              <c:f>总风向风能玫瑰图!$I$3:$I$18</c:f>
              <c:numCache>
                <c:formatCode>General</c:formatCode>
                <c:ptCount val="16"/>
                <c:pt idx="0">
                  <c:v>2.5640000000000001</c:v>
                </c:pt>
                <c:pt idx="1">
                  <c:v>4.1550000000000002</c:v>
                </c:pt>
                <c:pt idx="2">
                  <c:v>5.657</c:v>
                </c:pt>
                <c:pt idx="3">
                  <c:v>2.9359999999999999</c:v>
                </c:pt>
                <c:pt idx="4">
                  <c:v>0.80400000000000005</c:v>
                </c:pt>
                <c:pt idx="5">
                  <c:v>0.65</c:v>
                </c:pt>
                <c:pt idx="6">
                  <c:v>0.439</c:v>
                </c:pt>
                <c:pt idx="7">
                  <c:v>0.26200000000000001</c:v>
                </c:pt>
                <c:pt idx="8">
                  <c:v>1.5129999999999999</c:v>
                </c:pt>
                <c:pt idx="9">
                  <c:v>4.8879999999999999</c:v>
                </c:pt>
                <c:pt idx="10">
                  <c:v>9.8049999999999997</c:v>
                </c:pt>
                <c:pt idx="11">
                  <c:v>18.821000000000002</c:v>
                </c:pt>
                <c:pt idx="12">
                  <c:v>20.231000000000002</c:v>
                </c:pt>
                <c:pt idx="13">
                  <c:v>14.882999999999999</c:v>
                </c:pt>
                <c:pt idx="14">
                  <c:v>8.3580000000000005</c:v>
                </c:pt>
                <c:pt idx="15">
                  <c:v>4.0350000000000001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6F-466A-BA0A-1E98EBB3D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07560"/>
        <c:axId val="939900112"/>
      </c:radarChart>
      <c:catAx>
        <c:axId val="93990756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0112"/>
        <c:crosses val="autoZero"/>
        <c:auto val="1"/>
        <c:lblAlgn val="ctr"/>
        <c:lblOffset val="100"/>
        <c:noMultiLvlLbl val="0"/>
      </c:catAx>
      <c:valAx>
        <c:axId val="9399001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9907560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3771#90m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292712798530314E-2"/>
          <c:y val="0.21884498480243161"/>
          <c:w val="0.93080220453153706"/>
          <c:h val="0.72948328267477203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平均风速和风功率密度图!$B$4:$B$15</c:f>
              <c:numCache>
                <c:formatCode>General</c:formatCode>
                <c:ptCount val="12"/>
                <c:pt idx="0">
                  <c:v>7.9809999999999999</c:v>
                </c:pt>
                <c:pt idx="1">
                  <c:v>7.1879999999999997</c:v>
                </c:pt>
                <c:pt idx="2">
                  <c:v>7.4640000000000004</c:v>
                </c:pt>
                <c:pt idx="3">
                  <c:v>9.1829999999999998</c:v>
                </c:pt>
                <c:pt idx="4">
                  <c:v>8.0559999999999992</c:v>
                </c:pt>
                <c:pt idx="5">
                  <c:v>7.2839999999999998</c:v>
                </c:pt>
                <c:pt idx="6">
                  <c:v>6.657</c:v>
                </c:pt>
                <c:pt idx="7">
                  <c:v>5.5949999999999998</c:v>
                </c:pt>
                <c:pt idx="8">
                  <c:v>8.2010000000000005</c:v>
                </c:pt>
                <c:pt idx="9">
                  <c:v>7.7220000000000004</c:v>
                </c:pt>
                <c:pt idx="10">
                  <c:v>7.6790000000000003</c:v>
                </c:pt>
                <c:pt idx="11">
                  <c:v>8.6259999999999994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B-44E0-A4EB-A8B43282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672280"/>
        <c:axId val="927675808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平均风速和风功率密度图!$F$4:$F$15</c:f>
              <c:numCache>
                <c:formatCode>General</c:formatCode>
                <c:ptCount val="12"/>
                <c:pt idx="0">
                  <c:v>409.26</c:v>
                </c:pt>
                <c:pt idx="1">
                  <c:v>327.61</c:v>
                </c:pt>
                <c:pt idx="2">
                  <c:v>356.36</c:v>
                </c:pt>
                <c:pt idx="3">
                  <c:v>614.85</c:v>
                </c:pt>
                <c:pt idx="4">
                  <c:v>391.78</c:v>
                </c:pt>
                <c:pt idx="5">
                  <c:v>333.39</c:v>
                </c:pt>
                <c:pt idx="6">
                  <c:v>239.32</c:v>
                </c:pt>
                <c:pt idx="7">
                  <c:v>154.72999999999999</c:v>
                </c:pt>
                <c:pt idx="8">
                  <c:v>487.7</c:v>
                </c:pt>
                <c:pt idx="9">
                  <c:v>440.25</c:v>
                </c:pt>
                <c:pt idx="10">
                  <c:v>421.39</c:v>
                </c:pt>
                <c:pt idx="11">
                  <c:v>537.89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B-44E0-A4EB-A8B43282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674632"/>
        <c:axId val="927677376"/>
      </c:lineChart>
      <c:catAx>
        <c:axId val="92767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27675808"/>
        <c:crosses val="autoZero"/>
        <c:auto val="1"/>
        <c:lblAlgn val="ctr"/>
        <c:lblOffset val="100"/>
        <c:noMultiLvlLbl val="0"/>
      </c:catAx>
      <c:valAx>
        <c:axId val="92767580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4011022657685E-2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27672280"/>
        <c:crosses val="autoZero"/>
        <c:crossBetween val="between"/>
      </c:valAx>
      <c:valAx>
        <c:axId val="92767737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12614819350893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27674632"/>
        <c:crosses val="max"/>
        <c:crossBetween val="between"/>
      </c:valAx>
      <c:catAx>
        <c:axId val="927674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7677376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3772#90m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313725490196081E-2"/>
          <c:y val="0.21884498480243161"/>
          <c:w val="0.93137254901960786"/>
          <c:h val="0.72948328267477203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平均风速和风功率密度图!$C$4:$C$15</c:f>
              <c:numCache>
                <c:formatCode>General</c:formatCode>
                <c:ptCount val="12"/>
                <c:pt idx="0">
                  <c:v>7.68</c:v>
                </c:pt>
                <c:pt idx="1">
                  <c:v>6.3010000000000002</c:v>
                </c:pt>
                <c:pt idx="2">
                  <c:v>7.0490000000000004</c:v>
                </c:pt>
                <c:pt idx="3">
                  <c:v>8.8460000000000001</c:v>
                </c:pt>
                <c:pt idx="4">
                  <c:v>7.7279999999999998</c:v>
                </c:pt>
                <c:pt idx="5">
                  <c:v>6.9219999999999997</c:v>
                </c:pt>
                <c:pt idx="6">
                  <c:v>6.1890000000000001</c:v>
                </c:pt>
                <c:pt idx="7">
                  <c:v>5.0659999999999998</c:v>
                </c:pt>
                <c:pt idx="8">
                  <c:v>7.54</c:v>
                </c:pt>
                <c:pt idx="9">
                  <c:v>7.01</c:v>
                </c:pt>
                <c:pt idx="10">
                  <c:v>6.4169999999999998</c:v>
                </c:pt>
                <c:pt idx="11">
                  <c:v>7.8029999999999999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E0-4FDB-8F5E-661BAE7D2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673848"/>
        <c:axId val="927675024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平均风速和风功率密度图!$G$4:$G$15</c:f>
              <c:numCache>
                <c:formatCode>General</c:formatCode>
                <c:ptCount val="12"/>
                <c:pt idx="0">
                  <c:v>416.69</c:v>
                </c:pt>
                <c:pt idx="1">
                  <c:v>283.38</c:v>
                </c:pt>
                <c:pt idx="2">
                  <c:v>346.03</c:v>
                </c:pt>
                <c:pt idx="3">
                  <c:v>626</c:v>
                </c:pt>
                <c:pt idx="4">
                  <c:v>400.78</c:v>
                </c:pt>
                <c:pt idx="5">
                  <c:v>326.02999999999997</c:v>
                </c:pt>
                <c:pt idx="6">
                  <c:v>212.18</c:v>
                </c:pt>
                <c:pt idx="7">
                  <c:v>132.54</c:v>
                </c:pt>
                <c:pt idx="8">
                  <c:v>427</c:v>
                </c:pt>
                <c:pt idx="9">
                  <c:v>371.93</c:v>
                </c:pt>
                <c:pt idx="10">
                  <c:v>327.14</c:v>
                </c:pt>
                <c:pt idx="11">
                  <c:v>447.86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E0-4FDB-8F5E-661BAE7D2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677768"/>
        <c:axId val="927670712"/>
      </c:lineChart>
      <c:catAx>
        <c:axId val="927673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27675024"/>
        <c:crosses val="autoZero"/>
        <c:auto val="1"/>
        <c:lblAlgn val="ctr"/>
        <c:lblOffset val="100"/>
        <c:noMultiLvlLbl val="0"/>
      </c:catAx>
      <c:valAx>
        <c:axId val="92767502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68627450980393E-2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27673848"/>
        <c:crosses val="autoZero"/>
        <c:crossBetween val="between"/>
      </c:valAx>
      <c:valAx>
        <c:axId val="92767071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62745098039214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27677768"/>
        <c:crosses val="max"/>
        <c:crossBetween val="between"/>
      </c:valAx>
      <c:catAx>
        <c:axId val="927677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7670712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3773#90m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292712798530314E-2"/>
          <c:y val="0.21073170731707316"/>
          <c:w val="0.93080220453153706"/>
          <c:h val="0.70243902439024386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平均风速和风功率密度图!$D$4:$D$15</c:f>
              <c:numCache>
                <c:formatCode>General</c:formatCode>
                <c:ptCount val="12"/>
                <c:pt idx="0">
                  <c:v>7.9180000000000001</c:v>
                </c:pt>
                <c:pt idx="1">
                  <c:v>7.0629999999999997</c:v>
                </c:pt>
                <c:pt idx="2">
                  <c:v>7.3639999999999999</c:v>
                </c:pt>
                <c:pt idx="3">
                  <c:v>9.1929999999999996</c:v>
                </c:pt>
                <c:pt idx="4">
                  <c:v>8.0039999999999996</c:v>
                </c:pt>
                <c:pt idx="5">
                  <c:v>7.1580000000000004</c:v>
                </c:pt>
                <c:pt idx="6">
                  <c:v>6.5659999999999998</c:v>
                </c:pt>
                <c:pt idx="7">
                  <c:v>5.343</c:v>
                </c:pt>
                <c:pt idx="8">
                  <c:v>8.0850000000000009</c:v>
                </c:pt>
                <c:pt idx="9">
                  <c:v>7.67</c:v>
                </c:pt>
                <c:pt idx="10">
                  <c:v>7.4560000000000004</c:v>
                </c:pt>
                <c:pt idx="11">
                  <c:v>8.6920000000000002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2-45C1-89B8-B84B34293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670320"/>
        <c:axId val="927676200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平均风速和风功率密度图!$H$4:$H$15</c:f>
              <c:numCache>
                <c:formatCode>General</c:formatCode>
                <c:ptCount val="12"/>
                <c:pt idx="0">
                  <c:v>414.27</c:v>
                </c:pt>
                <c:pt idx="1">
                  <c:v>328.55</c:v>
                </c:pt>
                <c:pt idx="2">
                  <c:v>362.45</c:v>
                </c:pt>
                <c:pt idx="3">
                  <c:v>642.09</c:v>
                </c:pt>
                <c:pt idx="4">
                  <c:v>401.53</c:v>
                </c:pt>
                <c:pt idx="5">
                  <c:v>334.88</c:v>
                </c:pt>
                <c:pt idx="6">
                  <c:v>232.45</c:v>
                </c:pt>
                <c:pt idx="7">
                  <c:v>143.33000000000001</c:v>
                </c:pt>
                <c:pt idx="8">
                  <c:v>478.33</c:v>
                </c:pt>
                <c:pt idx="9">
                  <c:v>441.21</c:v>
                </c:pt>
                <c:pt idx="10">
                  <c:v>413.6</c:v>
                </c:pt>
                <c:pt idx="11">
                  <c:v>559.58000000000004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82-45C1-89B8-B84B34293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2707368"/>
        <c:axId val="927676984"/>
      </c:lineChart>
      <c:catAx>
        <c:axId val="92767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27676200"/>
        <c:crosses val="autoZero"/>
        <c:auto val="1"/>
        <c:lblAlgn val="ctr"/>
        <c:lblOffset val="100"/>
        <c:noMultiLvlLbl val="0"/>
      </c:catAx>
      <c:valAx>
        <c:axId val="9276762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4011022657685E-2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27670320"/>
        <c:crosses val="autoZero"/>
        <c:crossBetween val="between"/>
      </c:valAx>
      <c:valAx>
        <c:axId val="92767698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12614819350893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12707368"/>
        <c:crosses val="max"/>
        <c:crossBetween val="between"/>
      </c:valAx>
      <c:catAx>
        <c:axId val="912707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7676984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3774#90m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313725490196081E-2"/>
          <c:y val="0.21073170731707316"/>
          <c:w val="0.93137254901960786"/>
          <c:h val="0.70243902439024386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平均风速和风功率密度图!$E$4:$E$15</c:f>
              <c:numCache>
                <c:formatCode>General</c:formatCode>
                <c:ptCount val="12"/>
                <c:pt idx="0">
                  <c:v>7.6740000000000004</c:v>
                </c:pt>
                <c:pt idx="1">
                  <c:v>6.8170000000000002</c:v>
                </c:pt>
                <c:pt idx="2">
                  <c:v>7.1269999999999998</c:v>
                </c:pt>
                <c:pt idx="3">
                  <c:v>8.9570000000000007</c:v>
                </c:pt>
                <c:pt idx="4">
                  <c:v>7.758</c:v>
                </c:pt>
                <c:pt idx="5">
                  <c:v>6.8689999999999998</c:v>
                </c:pt>
                <c:pt idx="6">
                  <c:v>6.4480000000000004</c:v>
                </c:pt>
                <c:pt idx="7">
                  <c:v>5.1630000000000003</c:v>
                </c:pt>
                <c:pt idx="8">
                  <c:v>7.673</c:v>
                </c:pt>
                <c:pt idx="9">
                  <c:v>7.13</c:v>
                </c:pt>
                <c:pt idx="10">
                  <c:v>6.71</c:v>
                </c:pt>
                <c:pt idx="11">
                  <c:v>7.9509999999999996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2-4A0A-B287-1599B6ECC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2710112"/>
        <c:axId val="912707760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平均风速和风功率密度图!$I$4:$I$15</c:f>
              <c:numCache>
                <c:formatCode>General</c:formatCode>
                <c:ptCount val="12"/>
                <c:pt idx="0">
                  <c:v>383.33</c:v>
                </c:pt>
                <c:pt idx="1">
                  <c:v>303.27</c:v>
                </c:pt>
                <c:pt idx="2">
                  <c:v>337.62</c:v>
                </c:pt>
                <c:pt idx="3">
                  <c:v>605.01</c:v>
                </c:pt>
                <c:pt idx="4">
                  <c:v>372.71</c:v>
                </c:pt>
                <c:pt idx="5">
                  <c:v>306.36</c:v>
                </c:pt>
                <c:pt idx="6">
                  <c:v>223.69</c:v>
                </c:pt>
                <c:pt idx="7">
                  <c:v>132.96</c:v>
                </c:pt>
                <c:pt idx="8">
                  <c:v>429.34</c:v>
                </c:pt>
                <c:pt idx="9">
                  <c:v>367.95</c:v>
                </c:pt>
                <c:pt idx="10">
                  <c:v>332.62</c:v>
                </c:pt>
                <c:pt idx="11">
                  <c:v>450.75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62-4A0A-B287-1599B6ECC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2706976"/>
        <c:axId val="912706584"/>
      </c:lineChart>
      <c:catAx>
        <c:axId val="91271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12707760"/>
        <c:crosses val="autoZero"/>
        <c:auto val="1"/>
        <c:lblAlgn val="ctr"/>
        <c:lblOffset val="100"/>
        <c:noMultiLvlLbl val="0"/>
      </c:catAx>
      <c:valAx>
        <c:axId val="91270776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68627450980393E-2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12710112"/>
        <c:crosses val="autoZero"/>
        <c:crossBetween val="between"/>
      </c:valAx>
      <c:valAx>
        <c:axId val="91270658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62745098039214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12706976"/>
        <c:crosses val="max"/>
        <c:crossBetween val="between"/>
      </c:valAx>
      <c:catAx>
        <c:axId val="912706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2706584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3771#90m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292712798530314E-2"/>
          <c:y val="0.22085889570552147"/>
          <c:w val="0.93080220453153706"/>
          <c:h val="0.73619631901840488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平均风速和风功率密度图!$B$39:$B$62</c:f>
              <c:numCache>
                <c:formatCode>General</c:formatCode>
                <c:ptCount val="24"/>
                <c:pt idx="0">
                  <c:v>7.1589999999999998</c:v>
                </c:pt>
                <c:pt idx="1">
                  <c:v>7.1509999999999998</c:v>
                </c:pt>
                <c:pt idx="2">
                  <c:v>7.1580000000000004</c:v>
                </c:pt>
                <c:pt idx="3">
                  <c:v>7.1040000000000001</c:v>
                </c:pt>
                <c:pt idx="4">
                  <c:v>7.1139999999999999</c:v>
                </c:pt>
                <c:pt idx="5">
                  <c:v>7.1890000000000001</c:v>
                </c:pt>
                <c:pt idx="6">
                  <c:v>7.1790000000000003</c:v>
                </c:pt>
                <c:pt idx="7">
                  <c:v>7.1849999999999996</c:v>
                </c:pt>
                <c:pt idx="8">
                  <c:v>7.2679999999999998</c:v>
                </c:pt>
                <c:pt idx="9">
                  <c:v>7.4089999999999998</c:v>
                </c:pt>
                <c:pt idx="10">
                  <c:v>7.6920000000000002</c:v>
                </c:pt>
                <c:pt idx="11">
                  <c:v>7.9580000000000002</c:v>
                </c:pt>
                <c:pt idx="12">
                  <c:v>8.2010000000000005</c:v>
                </c:pt>
                <c:pt idx="13">
                  <c:v>8.3979999999999997</c:v>
                </c:pt>
                <c:pt idx="14">
                  <c:v>8.4740000000000002</c:v>
                </c:pt>
                <c:pt idx="15">
                  <c:v>8.4689999999999994</c:v>
                </c:pt>
                <c:pt idx="16">
                  <c:v>8.2720000000000002</c:v>
                </c:pt>
                <c:pt idx="17">
                  <c:v>8.01</c:v>
                </c:pt>
                <c:pt idx="18">
                  <c:v>7.8760000000000003</c:v>
                </c:pt>
                <c:pt idx="19">
                  <c:v>7.859</c:v>
                </c:pt>
                <c:pt idx="20">
                  <c:v>7.7649999999999997</c:v>
                </c:pt>
                <c:pt idx="21">
                  <c:v>7.6130000000000004</c:v>
                </c:pt>
                <c:pt idx="22">
                  <c:v>7.42</c:v>
                </c:pt>
                <c:pt idx="23">
                  <c:v>7.3209999999999997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65-4B3B-8B90-7ACAE3428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282920"/>
        <c:axId val="919283312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平均风速和风功率密度图!$F$39:$F$62</c:f>
              <c:numCache>
                <c:formatCode>General</c:formatCode>
                <c:ptCount val="24"/>
                <c:pt idx="0">
                  <c:v>322.3</c:v>
                </c:pt>
                <c:pt idx="1">
                  <c:v>313.66000000000003</c:v>
                </c:pt>
                <c:pt idx="2">
                  <c:v>318.49</c:v>
                </c:pt>
                <c:pt idx="3">
                  <c:v>317.68</c:v>
                </c:pt>
                <c:pt idx="4">
                  <c:v>331.54</c:v>
                </c:pt>
                <c:pt idx="5">
                  <c:v>345.66</c:v>
                </c:pt>
                <c:pt idx="6">
                  <c:v>346.43</c:v>
                </c:pt>
                <c:pt idx="7">
                  <c:v>343.96</c:v>
                </c:pt>
                <c:pt idx="8">
                  <c:v>366.07</c:v>
                </c:pt>
                <c:pt idx="9">
                  <c:v>394.02</c:v>
                </c:pt>
                <c:pt idx="10">
                  <c:v>424.95</c:v>
                </c:pt>
                <c:pt idx="11">
                  <c:v>457.78</c:v>
                </c:pt>
                <c:pt idx="12">
                  <c:v>495.29</c:v>
                </c:pt>
                <c:pt idx="13">
                  <c:v>534.36</c:v>
                </c:pt>
                <c:pt idx="14">
                  <c:v>537.96</c:v>
                </c:pt>
                <c:pt idx="15">
                  <c:v>528.21</c:v>
                </c:pt>
                <c:pt idx="16">
                  <c:v>469.59</c:v>
                </c:pt>
                <c:pt idx="17">
                  <c:v>406.11</c:v>
                </c:pt>
                <c:pt idx="18">
                  <c:v>381.69</c:v>
                </c:pt>
                <c:pt idx="19">
                  <c:v>376.85</c:v>
                </c:pt>
                <c:pt idx="20">
                  <c:v>364.46</c:v>
                </c:pt>
                <c:pt idx="21">
                  <c:v>358.35</c:v>
                </c:pt>
                <c:pt idx="22">
                  <c:v>346.79</c:v>
                </c:pt>
                <c:pt idx="23">
                  <c:v>340.88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65-4B3B-8B90-7ACAE3428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284880"/>
        <c:axId val="919284096"/>
      </c:lineChart>
      <c:catAx>
        <c:axId val="919282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19283312"/>
        <c:crosses val="autoZero"/>
        <c:auto val="1"/>
        <c:lblAlgn val="ctr"/>
        <c:lblOffset val="100"/>
        <c:noMultiLvlLbl val="0"/>
      </c:catAx>
      <c:valAx>
        <c:axId val="91928331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4011022657685E-2"/>
              <c:y val="8.997955010224949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19282920"/>
        <c:crosses val="autoZero"/>
        <c:crossBetween val="between"/>
      </c:valAx>
      <c:valAx>
        <c:axId val="91928409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12614819350893"/>
              <c:y val="8.997955010224949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19284880"/>
        <c:crosses val="max"/>
        <c:crossBetween val="between"/>
      </c:valAx>
      <c:catAx>
        <c:axId val="919284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9284096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3772#90m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313725490196081E-2"/>
          <c:y val="0.22085889570552147"/>
          <c:w val="0.93137254901960786"/>
          <c:h val="0.73619631901840488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平均风速和风功率密度图!$C$39:$C$62</c:f>
              <c:numCache>
                <c:formatCode>General</c:formatCode>
                <c:ptCount val="24"/>
                <c:pt idx="0">
                  <c:v>6.3890000000000002</c:v>
                </c:pt>
                <c:pt idx="1">
                  <c:v>6.3520000000000003</c:v>
                </c:pt>
                <c:pt idx="2">
                  <c:v>6.3719999999999999</c:v>
                </c:pt>
                <c:pt idx="3">
                  <c:v>6.359</c:v>
                </c:pt>
                <c:pt idx="4">
                  <c:v>6.3520000000000003</c:v>
                </c:pt>
                <c:pt idx="5">
                  <c:v>6.383</c:v>
                </c:pt>
                <c:pt idx="6">
                  <c:v>6.27</c:v>
                </c:pt>
                <c:pt idx="7">
                  <c:v>6.3029999999999999</c:v>
                </c:pt>
                <c:pt idx="8">
                  <c:v>6.4779999999999998</c:v>
                </c:pt>
                <c:pt idx="9">
                  <c:v>6.774</c:v>
                </c:pt>
                <c:pt idx="10">
                  <c:v>7.1829999999999998</c:v>
                </c:pt>
                <c:pt idx="11">
                  <c:v>7.5179999999999998</c:v>
                </c:pt>
                <c:pt idx="12">
                  <c:v>7.7809999999999997</c:v>
                </c:pt>
                <c:pt idx="13">
                  <c:v>8.0169999999999995</c:v>
                </c:pt>
                <c:pt idx="14">
                  <c:v>8.1129999999999995</c:v>
                </c:pt>
                <c:pt idx="15">
                  <c:v>8.1199999999999992</c:v>
                </c:pt>
                <c:pt idx="16">
                  <c:v>7.9240000000000004</c:v>
                </c:pt>
                <c:pt idx="17">
                  <c:v>7.7880000000000003</c:v>
                </c:pt>
                <c:pt idx="18">
                  <c:v>7.4340000000000002</c:v>
                </c:pt>
                <c:pt idx="19">
                  <c:v>7.4420000000000002</c:v>
                </c:pt>
                <c:pt idx="20">
                  <c:v>7.3550000000000004</c:v>
                </c:pt>
                <c:pt idx="21">
                  <c:v>7.1230000000000002</c:v>
                </c:pt>
                <c:pt idx="22">
                  <c:v>6.7709999999999999</c:v>
                </c:pt>
                <c:pt idx="23">
                  <c:v>6.5490000000000004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2A-4D46-8F50-2863FB37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54432"/>
        <c:axId val="976361016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平均风速和风功率密度图!$G$39:$G$62</c:f>
              <c:numCache>
                <c:formatCode>General</c:formatCode>
                <c:ptCount val="24"/>
                <c:pt idx="0">
                  <c:v>287.13</c:v>
                </c:pt>
                <c:pt idx="1">
                  <c:v>278.64999999999998</c:v>
                </c:pt>
                <c:pt idx="2">
                  <c:v>276.39</c:v>
                </c:pt>
                <c:pt idx="3">
                  <c:v>289.41000000000003</c:v>
                </c:pt>
                <c:pt idx="4">
                  <c:v>296.3</c:v>
                </c:pt>
                <c:pt idx="5">
                  <c:v>309.82</c:v>
                </c:pt>
                <c:pt idx="6">
                  <c:v>303.79000000000002</c:v>
                </c:pt>
                <c:pt idx="7">
                  <c:v>305.31</c:v>
                </c:pt>
                <c:pt idx="8">
                  <c:v>323.93</c:v>
                </c:pt>
                <c:pt idx="9">
                  <c:v>361.44</c:v>
                </c:pt>
                <c:pt idx="10">
                  <c:v>395.5</c:v>
                </c:pt>
                <c:pt idx="11">
                  <c:v>423.37</c:v>
                </c:pt>
                <c:pt idx="12">
                  <c:v>464.96</c:v>
                </c:pt>
                <c:pt idx="13">
                  <c:v>489.51</c:v>
                </c:pt>
                <c:pt idx="14">
                  <c:v>505.34</c:v>
                </c:pt>
                <c:pt idx="15">
                  <c:v>499.36</c:v>
                </c:pt>
                <c:pt idx="16">
                  <c:v>442.84</c:v>
                </c:pt>
                <c:pt idx="17">
                  <c:v>413.74</c:v>
                </c:pt>
                <c:pt idx="18">
                  <c:v>349.88</c:v>
                </c:pt>
                <c:pt idx="19">
                  <c:v>355.65</c:v>
                </c:pt>
                <c:pt idx="20">
                  <c:v>343.98</c:v>
                </c:pt>
                <c:pt idx="21">
                  <c:v>326.22000000000003</c:v>
                </c:pt>
                <c:pt idx="22">
                  <c:v>302.74</c:v>
                </c:pt>
                <c:pt idx="23">
                  <c:v>287.41000000000003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2A-4D46-8F50-2863FB37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8856"/>
        <c:axId val="976370032"/>
      </c:lineChart>
      <c:catAx>
        <c:axId val="76965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6361016"/>
        <c:crosses val="autoZero"/>
        <c:auto val="1"/>
        <c:lblAlgn val="ctr"/>
        <c:lblOffset val="100"/>
        <c:noMultiLvlLbl val="0"/>
      </c:catAx>
      <c:valAx>
        <c:axId val="97636101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68627450980393E-2"/>
              <c:y val="8.997955010224949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769654432"/>
        <c:crosses val="autoZero"/>
        <c:crossBetween val="between"/>
      </c:valAx>
      <c:valAx>
        <c:axId val="97637003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62745098039214"/>
              <c:y val="8.997955010224949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8856"/>
        <c:crosses val="max"/>
        <c:crossBetween val="between"/>
      </c:valAx>
      <c:catAx>
        <c:axId val="976368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6370032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3773#90m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4292712798530314E-2"/>
          <c:y val="0.21135029354207435"/>
          <c:w val="0.93080220453153706"/>
          <c:h val="0.70450097847358117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平均风速和风功率密度图!$D$39:$D$62</c:f>
              <c:numCache>
                <c:formatCode>General</c:formatCode>
                <c:ptCount val="24"/>
                <c:pt idx="0">
                  <c:v>7.0960000000000001</c:v>
                </c:pt>
                <c:pt idx="1">
                  <c:v>7.0270000000000001</c:v>
                </c:pt>
                <c:pt idx="2">
                  <c:v>7.0229999999999997</c:v>
                </c:pt>
                <c:pt idx="3">
                  <c:v>7.05</c:v>
                </c:pt>
                <c:pt idx="4">
                  <c:v>7.0529999999999999</c:v>
                </c:pt>
                <c:pt idx="5">
                  <c:v>7.1559999999999997</c:v>
                </c:pt>
                <c:pt idx="6">
                  <c:v>7.125</c:v>
                </c:pt>
                <c:pt idx="7">
                  <c:v>7.024</c:v>
                </c:pt>
                <c:pt idx="8">
                  <c:v>7.0209999999999999</c:v>
                </c:pt>
                <c:pt idx="9">
                  <c:v>7.1929999999999996</c:v>
                </c:pt>
                <c:pt idx="10">
                  <c:v>7.476</c:v>
                </c:pt>
                <c:pt idx="11">
                  <c:v>7.7619999999999996</c:v>
                </c:pt>
                <c:pt idx="12">
                  <c:v>8.0109999999999992</c:v>
                </c:pt>
                <c:pt idx="13">
                  <c:v>8.2560000000000002</c:v>
                </c:pt>
                <c:pt idx="14">
                  <c:v>8.3350000000000009</c:v>
                </c:pt>
                <c:pt idx="15">
                  <c:v>8.35</c:v>
                </c:pt>
                <c:pt idx="16">
                  <c:v>8.25</c:v>
                </c:pt>
                <c:pt idx="17">
                  <c:v>8.1170000000000009</c:v>
                </c:pt>
                <c:pt idx="18">
                  <c:v>7.8419999999999996</c:v>
                </c:pt>
                <c:pt idx="19">
                  <c:v>7.8360000000000003</c:v>
                </c:pt>
                <c:pt idx="20">
                  <c:v>7.7919999999999998</c:v>
                </c:pt>
                <c:pt idx="21">
                  <c:v>7.58</c:v>
                </c:pt>
                <c:pt idx="22">
                  <c:v>7.3620000000000001</c:v>
                </c:pt>
                <c:pt idx="23">
                  <c:v>7.2690000000000001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9-42BB-9CD9-B9217E5CE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9248"/>
        <c:axId val="976370424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平均风速和风功率密度图!$H$39:$H$62</c:f>
              <c:numCache>
                <c:formatCode>General</c:formatCode>
                <c:ptCount val="24"/>
                <c:pt idx="0">
                  <c:v>336.04</c:v>
                </c:pt>
                <c:pt idx="1">
                  <c:v>317.83</c:v>
                </c:pt>
                <c:pt idx="2">
                  <c:v>314.44</c:v>
                </c:pt>
                <c:pt idx="3">
                  <c:v>329.26</c:v>
                </c:pt>
                <c:pt idx="4">
                  <c:v>335.06</c:v>
                </c:pt>
                <c:pt idx="5">
                  <c:v>350.36</c:v>
                </c:pt>
                <c:pt idx="6">
                  <c:v>356.86</c:v>
                </c:pt>
                <c:pt idx="7">
                  <c:v>344.14</c:v>
                </c:pt>
                <c:pt idx="8">
                  <c:v>347.35</c:v>
                </c:pt>
                <c:pt idx="9">
                  <c:v>378.74</c:v>
                </c:pt>
                <c:pt idx="10">
                  <c:v>409.01</c:v>
                </c:pt>
                <c:pt idx="11">
                  <c:v>446.2</c:v>
                </c:pt>
                <c:pt idx="12">
                  <c:v>482.88</c:v>
                </c:pt>
                <c:pt idx="13">
                  <c:v>521.46</c:v>
                </c:pt>
                <c:pt idx="14">
                  <c:v>533.29999999999995</c:v>
                </c:pt>
                <c:pt idx="15">
                  <c:v>525.86</c:v>
                </c:pt>
                <c:pt idx="16">
                  <c:v>483.9</c:v>
                </c:pt>
                <c:pt idx="17">
                  <c:v>440.42</c:v>
                </c:pt>
                <c:pt idx="18">
                  <c:v>393.72</c:v>
                </c:pt>
                <c:pt idx="19">
                  <c:v>387.75</c:v>
                </c:pt>
                <c:pt idx="20">
                  <c:v>383.65</c:v>
                </c:pt>
                <c:pt idx="21">
                  <c:v>368.29</c:v>
                </c:pt>
                <c:pt idx="22">
                  <c:v>361.68</c:v>
                </c:pt>
                <c:pt idx="23">
                  <c:v>350.9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9-42BB-9CD9-B9217E5CE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2192"/>
        <c:axId val="976366112"/>
      </c:lineChart>
      <c:catAx>
        <c:axId val="97636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6370424"/>
        <c:crosses val="autoZero"/>
        <c:auto val="1"/>
        <c:lblAlgn val="ctr"/>
        <c:lblOffset val="100"/>
        <c:noMultiLvlLbl val="0"/>
      </c:catAx>
      <c:valAx>
        <c:axId val="97637042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4011022657685E-2"/>
              <c:y val="8.61056751467710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9248"/>
        <c:crosses val="autoZero"/>
        <c:crossBetween val="between"/>
      </c:valAx>
      <c:valAx>
        <c:axId val="97636611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12614819350893"/>
              <c:y val="8.61056751467710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2192"/>
        <c:crosses val="max"/>
        <c:crossBetween val="between"/>
      </c:valAx>
      <c:catAx>
        <c:axId val="976362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6366112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3774#90m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4313725490196081E-2"/>
          <c:y val="0.21135029354207435"/>
          <c:w val="0.93137254901960786"/>
          <c:h val="0.70450097847358117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平均风速和风功率密度图!$E$39:$E$62</c:f>
              <c:numCache>
                <c:formatCode>General</c:formatCode>
                <c:ptCount val="24"/>
                <c:pt idx="0">
                  <c:v>6.61</c:v>
                </c:pt>
                <c:pt idx="1">
                  <c:v>6.617</c:v>
                </c:pt>
                <c:pt idx="2">
                  <c:v>6.6459999999999999</c:v>
                </c:pt>
                <c:pt idx="3">
                  <c:v>6.5949999999999998</c:v>
                </c:pt>
                <c:pt idx="4">
                  <c:v>6.5709999999999997</c:v>
                </c:pt>
                <c:pt idx="5">
                  <c:v>6.6589999999999998</c:v>
                </c:pt>
                <c:pt idx="6">
                  <c:v>6.7</c:v>
                </c:pt>
                <c:pt idx="7">
                  <c:v>6.609</c:v>
                </c:pt>
                <c:pt idx="8">
                  <c:v>6.7220000000000004</c:v>
                </c:pt>
                <c:pt idx="9">
                  <c:v>6.9509999999999996</c:v>
                </c:pt>
                <c:pt idx="10">
                  <c:v>7.3029999999999999</c:v>
                </c:pt>
                <c:pt idx="11">
                  <c:v>7.5510000000000002</c:v>
                </c:pt>
                <c:pt idx="12">
                  <c:v>7.8520000000000003</c:v>
                </c:pt>
                <c:pt idx="13">
                  <c:v>8.0730000000000004</c:v>
                </c:pt>
                <c:pt idx="14">
                  <c:v>8.1539999999999999</c:v>
                </c:pt>
                <c:pt idx="15">
                  <c:v>8.0920000000000005</c:v>
                </c:pt>
                <c:pt idx="16">
                  <c:v>8.0169999999999995</c:v>
                </c:pt>
                <c:pt idx="17">
                  <c:v>7.8810000000000002</c:v>
                </c:pt>
                <c:pt idx="18">
                  <c:v>7.5419999999999998</c:v>
                </c:pt>
                <c:pt idx="19">
                  <c:v>7.4160000000000004</c:v>
                </c:pt>
                <c:pt idx="20">
                  <c:v>7.3289999999999997</c:v>
                </c:pt>
                <c:pt idx="21">
                  <c:v>7.0780000000000003</c:v>
                </c:pt>
                <c:pt idx="22">
                  <c:v>6.8120000000000003</c:v>
                </c:pt>
                <c:pt idx="23">
                  <c:v>6.7510000000000003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B-4883-9845-477EE7481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1408"/>
        <c:axId val="976370816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平均风速和风功率密度图!$A$39:$A$62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平均风速和风功率密度图!$I$39:$I$62</c:f>
              <c:numCache>
                <c:formatCode>General</c:formatCode>
                <c:ptCount val="24"/>
                <c:pt idx="0">
                  <c:v>287.41000000000003</c:v>
                </c:pt>
                <c:pt idx="1">
                  <c:v>283.91000000000003</c:v>
                </c:pt>
                <c:pt idx="2">
                  <c:v>283.69</c:v>
                </c:pt>
                <c:pt idx="3">
                  <c:v>284.63</c:v>
                </c:pt>
                <c:pt idx="4">
                  <c:v>283.02999999999997</c:v>
                </c:pt>
                <c:pt idx="5">
                  <c:v>297.8</c:v>
                </c:pt>
                <c:pt idx="6">
                  <c:v>310.85000000000002</c:v>
                </c:pt>
                <c:pt idx="7">
                  <c:v>300.39</c:v>
                </c:pt>
                <c:pt idx="8">
                  <c:v>316.02</c:v>
                </c:pt>
                <c:pt idx="9">
                  <c:v>348.05</c:v>
                </c:pt>
                <c:pt idx="10">
                  <c:v>380.7</c:v>
                </c:pt>
                <c:pt idx="11">
                  <c:v>410.26</c:v>
                </c:pt>
                <c:pt idx="12">
                  <c:v>452.84</c:v>
                </c:pt>
                <c:pt idx="13">
                  <c:v>483.88</c:v>
                </c:pt>
                <c:pt idx="14">
                  <c:v>500.52</c:v>
                </c:pt>
                <c:pt idx="15">
                  <c:v>480.02</c:v>
                </c:pt>
                <c:pt idx="16">
                  <c:v>446.92</c:v>
                </c:pt>
                <c:pt idx="17">
                  <c:v>405.4</c:v>
                </c:pt>
                <c:pt idx="18">
                  <c:v>352.71</c:v>
                </c:pt>
                <c:pt idx="19">
                  <c:v>334.78</c:v>
                </c:pt>
                <c:pt idx="20">
                  <c:v>331.26</c:v>
                </c:pt>
                <c:pt idx="21">
                  <c:v>312.25</c:v>
                </c:pt>
                <c:pt idx="22">
                  <c:v>297.33</c:v>
                </c:pt>
                <c:pt idx="23">
                  <c:v>299.55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7B-4883-9845-477EE7481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59840"/>
        <c:axId val="976361800"/>
      </c:lineChart>
      <c:catAx>
        <c:axId val="97636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6370816"/>
        <c:crosses val="autoZero"/>
        <c:auto val="1"/>
        <c:lblAlgn val="ctr"/>
        <c:lblOffset val="100"/>
        <c:noMultiLvlLbl val="0"/>
      </c:catAx>
      <c:valAx>
        <c:axId val="97637081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68627450980393E-2"/>
              <c:y val="8.61056751467710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1408"/>
        <c:crosses val="autoZero"/>
        <c:crossBetween val="between"/>
      </c:valAx>
      <c:valAx>
        <c:axId val="97636180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62745098039214"/>
              <c:y val="8.61056751467710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59840"/>
        <c:crosses val="max"/>
        <c:crossBetween val="between"/>
      </c:valAx>
      <c:catAx>
        <c:axId val="97635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6361800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3771#90m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292712798530314E-2"/>
          <c:y val="0.21884498480243161"/>
          <c:w val="0.93080220453153706"/>
          <c:h val="0.72948328267477203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平均风速和风功率密度图!$B$4:$B$15</c:f>
              <c:numCache>
                <c:formatCode>General</c:formatCode>
                <c:ptCount val="12"/>
                <c:pt idx="0">
                  <c:v>7.9809999999999999</c:v>
                </c:pt>
                <c:pt idx="1">
                  <c:v>7.1879999999999997</c:v>
                </c:pt>
                <c:pt idx="2">
                  <c:v>7.4640000000000004</c:v>
                </c:pt>
                <c:pt idx="3">
                  <c:v>9.1829999999999998</c:v>
                </c:pt>
                <c:pt idx="4">
                  <c:v>8.0559999999999992</c:v>
                </c:pt>
                <c:pt idx="5">
                  <c:v>7.2839999999999998</c:v>
                </c:pt>
                <c:pt idx="6">
                  <c:v>6.657</c:v>
                </c:pt>
                <c:pt idx="7">
                  <c:v>5.5949999999999998</c:v>
                </c:pt>
                <c:pt idx="8">
                  <c:v>8.2010000000000005</c:v>
                </c:pt>
                <c:pt idx="9">
                  <c:v>7.7220000000000004</c:v>
                </c:pt>
                <c:pt idx="10">
                  <c:v>7.6790000000000003</c:v>
                </c:pt>
                <c:pt idx="11">
                  <c:v>8.6259999999999994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D-4CAC-A2BC-12181EE8E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4152"/>
        <c:axId val="976359056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平均风速和风功率密度图!$F$4:$F$15</c:f>
              <c:numCache>
                <c:formatCode>General</c:formatCode>
                <c:ptCount val="12"/>
                <c:pt idx="0">
                  <c:v>409.26</c:v>
                </c:pt>
                <c:pt idx="1">
                  <c:v>327.61</c:v>
                </c:pt>
                <c:pt idx="2">
                  <c:v>356.36</c:v>
                </c:pt>
                <c:pt idx="3">
                  <c:v>614.85</c:v>
                </c:pt>
                <c:pt idx="4">
                  <c:v>391.78</c:v>
                </c:pt>
                <c:pt idx="5">
                  <c:v>333.39</c:v>
                </c:pt>
                <c:pt idx="6">
                  <c:v>239.32</c:v>
                </c:pt>
                <c:pt idx="7">
                  <c:v>154.72999999999999</c:v>
                </c:pt>
                <c:pt idx="8">
                  <c:v>487.7</c:v>
                </c:pt>
                <c:pt idx="9">
                  <c:v>440.25</c:v>
                </c:pt>
                <c:pt idx="10">
                  <c:v>421.39</c:v>
                </c:pt>
                <c:pt idx="11">
                  <c:v>537.89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5D-4CAC-A2BC-12181EE8E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0232"/>
        <c:axId val="976359448"/>
      </c:lineChart>
      <c:catAx>
        <c:axId val="976364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6359056"/>
        <c:crosses val="autoZero"/>
        <c:auto val="1"/>
        <c:lblAlgn val="ctr"/>
        <c:lblOffset val="100"/>
        <c:noMultiLvlLbl val="0"/>
      </c:catAx>
      <c:valAx>
        <c:axId val="97635905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4011022657685E-2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4152"/>
        <c:crosses val="autoZero"/>
        <c:crossBetween val="between"/>
      </c:valAx>
      <c:valAx>
        <c:axId val="97635944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12614819350893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0232"/>
        <c:crosses val="max"/>
        <c:crossBetween val="between"/>
      </c:valAx>
      <c:catAx>
        <c:axId val="976360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6359448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3772#90m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313725490196081E-2"/>
          <c:y val="0.21884498480243161"/>
          <c:w val="0.93137254901960786"/>
          <c:h val="0.72948328267477203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平均风速和风功率密度图!$C$4:$C$15</c:f>
              <c:numCache>
                <c:formatCode>General</c:formatCode>
                <c:ptCount val="12"/>
                <c:pt idx="0">
                  <c:v>7.68</c:v>
                </c:pt>
                <c:pt idx="1">
                  <c:v>6.3010000000000002</c:v>
                </c:pt>
                <c:pt idx="2">
                  <c:v>7.0490000000000004</c:v>
                </c:pt>
                <c:pt idx="3">
                  <c:v>8.8460000000000001</c:v>
                </c:pt>
                <c:pt idx="4">
                  <c:v>7.7279999999999998</c:v>
                </c:pt>
                <c:pt idx="5">
                  <c:v>6.9219999999999997</c:v>
                </c:pt>
                <c:pt idx="6">
                  <c:v>6.1890000000000001</c:v>
                </c:pt>
                <c:pt idx="7">
                  <c:v>5.0659999999999998</c:v>
                </c:pt>
                <c:pt idx="8">
                  <c:v>7.54</c:v>
                </c:pt>
                <c:pt idx="9">
                  <c:v>7.01</c:v>
                </c:pt>
                <c:pt idx="10">
                  <c:v>6.4169999999999998</c:v>
                </c:pt>
                <c:pt idx="11">
                  <c:v>7.8029999999999999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E-4561-85AA-606F3E85B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0624"/>
        <c:axId val="976365720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平均风速和风功率密度图!$G$4:$G$15</c:f>
              <c:numCache>
                <c:formatCode>General</c:formatCode>
                <c:ptCount val="12"/>
                <c:pt idx="0">
                  <c:v>416.69</c:v>
                </c:pt>
                <c:pt idx="1">
                  <c:v>283.38</c:v>
                </c:pt>
                <c:pt idx="2">
                  <c:v>346.03</c:v>
                </c:pt>
                <c:pt idx="3">
                  <c:v>626</c:v>
                </c:pt>
                <c:pt idx="4">
                  <c:v>400.78</c:v>
                </c:pt>
                <c:pt idx="5">
                  <c:v>326.02999999999997</c:v>
                </c:pt>
                <c:pt idx="6">
                  <c:v>212.18</c:v>
                </c:pt>
                <c:pt idx="7">
                  <c:v>132.54</c:v>
                </c:pt>
                <c:pt idx="8">
                  <c:v>427</c:v>
                </c:pt>
                <c:pt idx="9">
                  <c:v>371.93</c:v>
                </c:pt>
                <c:pt idx="10">
                  <c:v>327.14</c:v>
                </c:pt>
                <c:pt idx="11">
                  <c:v>447.86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1E-4561-85AA-606F3E85B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3368"/>
        <c:axId val="976367288"/>
      </c:lineChart>
      <c:catAx>
        <c:axId val="97636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6365720"/>
        <c:crosses val="autoZero"/>
        <c:auto val="1"/>
        <c:lblAlgn val="ctr"/>
        <c:lblOffset val="100"/>
        <c:noMultiLvlLbl val="0"/>
      </c:catAx>
      <c:valAx>
        <c:axId val="9763657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68627450980393E-2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0624"/>
        <c:crosses val="autoZero"/>
        <c:crossBetween val="between"/>
      </c:valAx>
      <c:valAx>
        <c:axId val="97636728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62745098039214"/>
              <c:y val="8.9159067882472132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3368"/>
        <c:crosses val="max"/>
        <c:crossBetween val="between"/>
      </c:valAx>
      <c:catAx>
        <c:axId val="976363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6367288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3773#90m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292712798530314E-2"/>
          <c:y val="0.21073170731707316"/>
          <c:w val="0.93080220453153706"/>
          <c:h val="0.70243902439024386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平均风速和风功率密度图!$D$4:$D$15</c:f>
              <c:numCache>
                <c:formatCode>General</c:formatCode>
                <c:ptCount val="12"/>
                <c:pt idx="0">
                  <c:v>7.9180000000000001</c:v>
                </c:pt>
                <c:pt idx="1">
                  <c:v>7.0629999999999997</c:v>
                </c:pt>
                <c:pt idx="2">
                  <c:v>7.3639999999999999</c:v>
                </c:pt>
                <c:pt idx="3">
                  <c:v>9.1929999999999996</c:v>
                </c:pt>
                <c:pt idx="4">
                  <c:v>8.0039999999999996</c:v>
                </c:pt>
                <c:pt idx="5">
                  <c:v>7.1580000000000004</c:v>
                </c:pt>
                <c:pt idx="6">
                  <c:v>6.5659999999999998</c:v>
                </c:pt>
                <c:pt idx="7">
                  <c:v>5.343</c:v>
                </c:pt>
                <c:pt idx="8">
                  <c:v>8.0850000000000009</c:v>
                </c:pt>
                <c:pt idx="9">
                  <c:v>7.67</c:v>
                </c:pt>
                <c:pt idx="10">
                  <c:v>7.4560000000000004</c:v>
                </c:pt>
                <c:pt idx="11">
                  <c:v>8.6920000000000002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6E-44D1-BE14-ACB6F302B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3760"/>
        <c:axId val="976364544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平均风速和风功率密度图!$H$4:$H$15</c:f>
              <c:numCache>
                <c:formatCode>General</c:formatCode>
                <c:ptCount val="12"/>
                <c:pt idx="0">
                  <c:v>414.27</c:v>
                </c:pt>
                <c:pt idx="1">
                  <c:v>328.55</c:v>
                </c:pt>
                <c:pt idx="2">
                  <c:v>362.45</c:v>
                </c:pt>
                <c:pt idx="3">
                  <c:v>642.09</c:v>
                </c:pt>
                <c:pt idx="4">
                  <c:v>401.53</c:v>
                </c:pt>
                <c:pt idx="5">
                  <c:v>334.88</c:v>
                </c:pt>
                <c:pt idx="6">
                  <c:v>232.45</c:v>
                </c:pt>
                <c:pt idx="7">
                  <c:v>143.33000000000001</c:v>
                </c:pt>
                <c:pt idx="8">
                  <c:v>478.33</c:v>
                </c:pt>
                <c:pt idx="9">
                  <c:v>441.21</c:v>
                </c:pt>
                <c:pt idx="10">
                  <c:v>413.6</c:v>
                </c:pt>
                <c:pt idx="11">
                  <c:v>559.58000000000004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6E-44D1-BE14-ACB6F302B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5328"/>
        <c:axId val="976364936"/>
      </c:lineChart>
      <c:catAx>
        <c:axId val="97636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6364544"/>
        <c:crosses val="autoZero"/>
        <c:auto val="1"/>
        <c:lblAlgn val="ctr"/>
        <c:lblOffset val="100"/>
        <c:noMultiLvlLbl val="0"/>
      </c:catAx>
      <c:valAx>
        <c:axId val="97636454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4011022657685E-2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3760"/>
        <c:crosses val="autoZero"/>
        <c:crossBetween val="between"/>
      </c:valAx>
      <c:valAx>
        <c:axId val="97636493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12614819350893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5328"/>
        <c:crosses val="max"/>
        <c:crossBetween val="between"/>
      </c:valAx>
      <c:catAx>
        <c:axId val="97636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6364936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3774#90m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3.4313725490196081E-2"/>
          <c:y val="0.21073170731707316"/>
          <c:w val="0.93137254901960786"/>
          <c:h val="0.70243902439024386"/>
        </c:manualLayout>
      </c:layout>
      <c:lineChart>
        <c:grouping val="standard"/>
        <c:varyColors val="0"/>
        <c:ser>
          <c:idx val="0"/>
          <c:order val="0"/>
          <c:tx>
            <c:v>风速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平均风速和风功率密度图!$E$4:$E$15</c:f>
              <c:numCache>
                <c:formatCode>General</c:formatCode>
                <c:ptCount val="12"/>
                <c:pt idx="0">
                  <c:v>7.6740000000000004</c:v>
                </c:pt>
                <c:pt idx="1">
                  <c:v>6.8170000000000002</c:v>
                </c:pt>
                <c:pt idx="2">
                  <c:v>7.1269999999999998</c:v>
                </c:pt>
                <c:pt idx="3">
                  <c:v>8.9570000000000007</c:v>
                </c:pt>
                <c:pt idx="4">
                  <c:v>7.758</c:v>
                </c:pt>
                <c:pt idx="5">
                  <c:v>6.8689999999999998</c:v>
                </c:pt>
                <c:pt idx="6">
                  <c:v>6.4480000000000004</c:v>
                </c:pt>
                <c:pt idx="7">
                  <c:v>5.1630000000000003</c:v>
                </c:pt>
                <c:pt idx="8">
                  <c:v>7.673</c:v>
                </c:pt>
                <c:pt idx="9">
                  <c:v>7.13</c:v>
                </c:pt>
                <c:pt idx="10">
                  <c:v>6.71</c:v>
                </c:pt>
                <c:pt idx="11">
                  <c:v>7.9509999999999996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6-4929-B07F-E7EB7B864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67680"/>
        <c:axId val="976368072"/>
      </c:lineChart>
      <c:lineChart>
        <c:grouping val="standard"/>
        <c:varyColors val="0"/>
        <c:ser>
          <c:idx val="1"/>
          <c:order val="1"/>
          <c:tx>
            <c:v>风功率密度</c:v>
          </c:tx>
          <c:cat>
            <c:numRef>
              <c:f>平均风速和风功率密度图!$A$4:$A$15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平均风速和风功率密度图!$I$4:$I$15</c:f>
              <c:numCache>
                <c:formatCode>General</c:formatCode>
                <c:ptCount val="12"/>
                <c:pt idx="0">
                  <c:v>383.33</c:v>
                </c:pt>
                <c:pt idx="1">
                  <c:v>303.27</c:v>
                </c:pt>
                <c:pt idx="2">
                  <c:v>337.62</c:v>
                </c:pt>
                <c:pt idx="3">
                  <c:v>605.01</c:v>
                </c:pt>
                <c:pt idx="4">
                  <c:v>372.71</c:v>
                </c:pt>
                <c:pt idx="5">
                  <c:v>306.36</c:v>
                </c:pt>
                <c:pt idx="6">
                  <c:v>223.69</c:v>
                </c:pt>
                <c:pt idx="7">
                  <c:v>132.96</c:v>
                </c:pt>
                <c:pt idx="8">
                  <c:v>429.34</c:v>
                </c:pt>
                <c:pt idx="9">
                  <c:v>367.95</c:v>
                </c:pt>
                <c:pt idx="10">
                  <c:v>332.62</c:v>
                </c:pt>
                <c:pt idx="11">
                  <c:v>450.75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6-4929-B07F-E7EB7B864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3952"/>
        <c:axId val="976368464"/>
      </c:lineChart>
      <c:catAx>
        <c:axId val="97636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6368072"/>
        <c:crosses val="autoZero"/>
        <c:auto val="1"/>
        <c:lblAlgn val="ctr"/>
        <c:lblOffset val="100"/>
        <c:noMultiLvlLbl val="0"/>
      </c:catAx>
      <c:valAx>
        <c:axId val="9763680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风速
</a:t>
                </a:r>
                <a:r>
                  <a:rPr lang="en-US" altLang="zh-CN"/>
                  <a:t>(m/s)</a:t>
                </a:r>
              </a:p>
            </c:rich>
          </c:tx>
          <c:layout>
            <c:manualLayout>
              <c:xMode val="edge"/>
              <c:yMode val="edge"/>
              <c:x val="4.6568627450980393E-2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67680"/>
        <c:crosses val="autoZero"/>
        <c:crossBetween val="between"/>
      </c:valAx>
      <c:valAx>
        <c:axId val="97636846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风功率密度
</a:t>
                </a:r>
                <a:r>
                  <a:rPr lang="en-US" altLang="zh-CN"/>
                  <a:t>(W/㎡)</a:t>
                </a:r>
              </a:p>
            </c:rich>
          </c:tx>
          <c:layout>
            <c:manualLayout>
              <c:xMode val="edge"/>
              <c:yMode val="edge"/>
              <c:x val="0.81862745098039214"/>
              <c:y val="8.5853658536585373E-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73952"/>
        <c:crosses val="max"/>
        <c:crossBetween val="between"/>
      </c:valAx>
      <c:catAx>
        <c:axId val="97637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6368464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C7E9C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风速风能频率!$E$72:$E$96</c:f>
              <c:numCache>
                <c:formatCode>General</c:formatCode>
                <c:ptCount val="25"/>
                <c:pt idx="0">
                  <c:v>0.12600000202655792</c:v>
                </c:pt>
                <c:pt idx="1">
                  <c:v>1.5640000104904175</c:v>
                </c:pt>
                <c:pt idx="2">
                  <c:v>2.8880000114440918</c:v>
                </c:pt>
                <c:pt idx="3">
                  <c:v>5.1939997673034668</c:v>
                </c:pt>
                <c:pt idx="4">
                  <c:v>8.1280002593994141</c:v>
                </c:pt>
                <c:pt idx="5">
                  <c:v>10.399999618530273</c:v>
                </c:pt>
                <c:pt idx="6">
                  <c:v>11.220999717712402</c:v>
                </c:pt>
                <c:pt idx="7">
                  <c:v>11.369999885559082</c:v>
                </c:pt>
                <c:pt idx="8">
                  <c:v>11.369999885559082</c:v>
                </c:pt>
                <c:pt idx="9">
                  <c:v>10.491000175476074</c:v>
                </c:pt>
                <c:pt idx="10">
                  <c:v>8.7899999618530273</c:v>
                </c:pt>
                <c:pt idx="11">
                  <c:v>5.9819998741149902</c:v>
                </c:pt>
                <c:pt idx="12">
                  <c:v>4.5209999084472656</c:v>
                </c:pt>
                <c:pt idx="13">
                  <c:v>2.9219999313354492</c:v>
                </c:pt>
                <c:pt idx="14">
                  <c:v>1.9290000200271606</c:v>
                </c:pt>
                <c:pt idx="15">
                  <c:v>1.187000036239624</c:v>
                </c:pt>
                <c:pt idx="16">
                  <c:v>0.66200000047683716</c:v>
                </c:pt>
                <c:pt idx="17">
                  <c:v>0.53700000047683716</c:v>
                </c:pt>
                <c:pt idx="18">
                  <c:v>0.28499999642372131</c:v>
                </c:pt>
                <c:pt idx="19" formatCode="0.000">
                  <c:v>0.14800000190734863</c:v>
                </c:pt>
                <c:pt idx="20">
                  <c:v>0.10300000011920929</c:v>
                </c:pt>
                <c:pt idx="21">
                  <c:v>0.10300000011920929</c:v>
                </c:pt>
                <c:pt idx="22">
                  <c:v>4.6000000089406967E-2</c:v>
                </c:pt>
                <c:pt idx="23">
                  <c:v>2.3000000044703484E-2</c:v>
                </c:pt>
                <c:pt idx="24">
                  <c:v>1.0999999940395355E-2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1-4F4C-8C76-BD738D39D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0"/>
        <c:axId val="976373168"/>
        <c:axId val="97637120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[1]风速风能频率!$A$72:$A$96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风速风能频率!$D$72:$D$96</c:f>
              <c:numCache>
                <c:formatCode>General</c:formatCode>
                <c:ptCount val="25"/>
                <c:pt idx="0">
                  <c:v>9.6927107905428925E-2</c:v>
                </c:pt>
                <c:pt idx="1">
                  <c:v>1.3051217059225622</c:v>
                </c:pt>
                <c:pt idx="2">
                  <c:v>3.3849185181739467</c:v>
                </c:pt>
                <c:pt idx="3">
                  <c:v>5.7555861659412741</c:v>
                </c:pt>
                <c:pt idx="4">
                  <c:v>8.0405090410319051</c:v>
                </c:pt>
                <c:pt idx="5">
                  <c:v>9.9059358327143112</c:v>
                </c:pt>
                <c:pt idx="6">
                  <c:v>11.092920646432026</c:v>
                </c:pt>
                <c:pt idx="7">
                  <c:v>11.461219906634861</c:v>
                </c:pt>
                <c:pt idx="8">
                  <c:v>11.013405924087571</c:v>
                </c:pt>
                <c:pt idx="9">
                  <c:v>9.886110128287573</c:v>
                </c:pt>
                <c:pt idx="10">
                  <c:v>8.3093691065661552</c:v>
                </c:pt>
                <c:pt idx="11">
                  <c:v>6.5470691257074716</c:v>
                </c:pt>
                <c:pt idx="12">
                  <c:v>4.8375763941275407</c:v>
                </c:pt>
                <c:pt idx="13">
                  <c:v>3.3516679080967005</c:v>
                </c:pt>
                <c:pt idx="14">
                  <c:v>2.1764706092588293</c:v>
                </c:pt>
                <c:pt idx="15">
                  <c:v>1.3237687002587539</c:v>
                </c:pt>
                <c:pt idx="16">
                  <c:v>0.75349529666269843</c:v>
                </c:pt>
                <c:pt idx="17">
                  <c:v>0.40100830688732936</c:v>
                </c:pt>
                <c:pt idx="18">
                  <c:v>0.19933969466298107</c:v>
                </c:pt>
                <c:pt idx="19">
                  <c:v>9.2457707312831872E-2</c:v>
                </c:pt>
                <c:pt idx="20">
                  <c:v>3.9969438596465512E-2</c:v>
                </c:pt>
                <c:pt idx="21">
                  <c:v>1.6086660391190222E-2</c:v>
                </c:pt>
                <c:pt idx="22">
                  <c:v>6.0209976902925177E-3</c:v>
                </c:pt>
                <c:pt idx="23">
                  <c:v>2.0933646055820709E-3</c:v>
                </c:pt>
                <c:pt idx="24">
                  <c:v>6.7531079221971879E-4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1-4F4C-8C76-BD738D39D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3168"/>
        <c:axId val="976371208"/>
      </c:lineChart>
      <c:catAx>
        <c:axId val="976373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风速</a:t>
                </a:r>
                <a:r>
                  <a:rPr lang="en-US" altLang="zh-CN"/>
                  <a:t>m/s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6371208"/>
        <c:crosses val="autoZero"/>
        <c:auto val="0"/>
        <c:lblAlgn val="ctr"/>
        <c:lblOffset val="100"/>
        <c:noMultiLvlLbl val="0"/>
      </c:catAx>
      <c:valAx>
        <c:axId val="97637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频率</a:t>
                </a:r>
                <a:r>
                  <a:rPr lang="en-US" altLang="zh-CN"/>
                  <a:t>%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637316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3771#90m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实测风频</c:v>
          </c:tx>
          <c:spPr>
            <a:solidFill>
              <a:srgbClr val="C7E9C0"/>
            </a:solidFill>
            <a:ln>
              <a:solidFill>
                <a:srgbClr val="000000"/>
              </a:solidFill>
            </a:ln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风速风能频率!$H$72:$H$97</c:f>
              <c:numCache>
                <c:formatCode>General</c:formatCode>
                <c:ptCount val="26"/>
                <c:pt idx="0">
                  <c:v>0.12600000202655792</c:v>
                </c:pt>
                <c:pt idx="1">
                  <c:v>1.5640000104904175</c:v>
                </c:pt>
                <c:pt idx="2">
                  <c:v>2.8880000114440918</c:v>
                </c:pt>
                <c:pt idx="3">
                  <c:v>5.1939997673034668</c:v>
                </c:pt>
                <c:pt idx="4">
                  <c:v>8.1280002593994141</c:v>
                </c:pt>
                <c:pt idx="5">
                  <c:v>10.399999618530273</c:v>
                </c:pt>
                <c:pt idx="6">
                  <c:v>11.220999717712402</c:v>
                </c:pt>
                <c:pt idx="7">
                  <c:v>11.369999885559082</c:v>
                </c:pt>
                <c:pt idx="8">
                  <c:v>11.369999885559082</c:v>
                </c:pt>
                <c:pt idx="9">
                  <c:v>10.491000175476074</c:v>
                </c:pt>
                <c:pt idx="10">
                  <c:v>8.7899999618530273</c:v>
                </c:pt>
                <c:pt idx="11">
                  <c:v>5.9819998741149902</c:v>
                </c:pt>
                <c:pt idx="12">
                  <c:v>4.5209999084472656</c:v>
                </c:pt>
                <c:pt idx="13">
                  <c:v>2.9219999313354492</c:v>
                </c:pt>
                <c:pt idx="14">
                  <c:v>1.9290000200271606</c:v>
                </c:pt>
                <c:pt idx="15">
                  <c:v>1.187000036239624</c:v>
                </c:pt>
                <c:pt idx="16">
                  <c:v>0.66200000047683716</c:v>
                </c:pt>
                <c:pt idx="17">
                  <c:v>0.53700000047683716</c:v>
                </c:pt>
                <c:pt idx="18">
                  <c:v>0.28499999642372131</c:v>
                </c:pt>
                <c:pt idx="19">
                  <c:v>0.14800000190734863</c:v>
                </c:pt>
                <c:pt idx="20">
                  <c:v>0.10300000011920929</c:v>
                </c:pt>
                <c:pt idx="21">
                  <c:v>0.10300000011920929</c:v>
                </c:pt>
                <c:pt idx="22">
                  <c:v>4.6000000089406967E-2</c:v>
                </c:pt>
                <c:pt idx="23">
                  <c:v>2.3000000044703484E-2</c:v>
                </c:pt>
                <c:pt idx="24">
                  <c:v>1.0999999940395355E-2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C-4093-8A14-348CFE7B1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976373560"/>
        <c:axId val="976371992"/>
      </c:barChart>
      <c:lineChart>
        <c:grouping val="standard"/>
        <c:varyColors val="0"/>
        <c:ser>
          <c:idx val="1"/>
          <c:order val="1"/>
          <c:tx>
            <c:v>拟合威布尔风频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风速风能频率!$G$72:$G$97</c:f>
              <c:numCache>
                <c:formatCode>General</c:formatCode>
                <c:ptCount val="26"/>
                <c:pt idx="0">
                  <c:v>9.6927107905428925E-2</c:v>
                </c:pt>
                <c:pt idx="1">
                  <c:v>1.3051217059225622</c:v>
                </c:pt>
                <c:pt idx="2">
                  <c:v>3.3849185181739467</c:v>
                </c:pt>
                <c:pt idx="3">
                  <c:v>5.7555861659412741</c:v>
                </c:pt>
                <c:pt idx="4">
                  <c:v>8.0405090410319051</c:v>
                </c:pt>
                <c:pt idx="5">
                  <c:v>9.9059358327143112</c:v>
                </c:pt>
                <c:pt idx="6">
                  <c:v>11.092920646432026</c:v>
                </c:pt>
                <c:pt idx="7">
                  <c:v>11.461219906634861</c:v>
                </c:pt>
                <c:pt idx="8">
                  <c:v>11.013405924087571</c:v>
                </c:pt>
                <c:pt idx="9">
                  <c:v>9.886110128287573</c:v>
                </c:pt>
                <c:pt idx="10">
                  <c:v>8.3093691065661552</c:v>
                </c:pt>
                <c:pt idx="11">
                  <c:v>6.5470691257074716</c:v>
                </c:pt>
                <c:pt idx="12">
                  <c:v>4.8375763941275407</c:v>
                </c:pt>
                <c:pt idx="13">
                  <c:v>3.3516679080967005</c:v>
                </c:pt>
                <c:pt idx="14">
                  <c:v>2.1764706092588293</c:v>
                </c:pt>
                <c:pt idx="15">
                  <c:v>1.3237687002587539</c:v>
                </c:pt>
                <c:pt idx="16">
                  <c:v>0.75349529666269843</c:v>
                </c:pt>
                <c:pt idx="17">
                  <c:v>0.40100830688732936</c:v>
                </c:pt>
                <c:pt idx="18">
                  <c:v>0.19933969466298107</c:v>
                </c:pt>
                <c:pt idx="19">
                  <c:v>9.2457707312831872E-2</c:v>
                </c:pt>
                <c:pt idx="20">
                  <c:v>3.9969438596465512E-2</c:v>
                </c:pt>
                <c:pt idx="21">
                  <c:v>1.6086660391190222E-2</c:v>
                </c:pt>
                <c:pt idx="22">
                  <c:v>6.0209976902925177E-3</c:v>
                </c:pt>
                <c:pt idx="23">
                  <c:v>2.0933646055820709E-3</c:v>
                </c:pt>
                <c:pt idx="24">
                  <c:v>6.7531079221971879E-4</c:v>
                </c:pt>
                <c:pt idx="25">
                  <c:v>2.0190841819589522E-4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3C-4093-8A14-348CFE7B1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3560"/>
        <c:axId val="976371992"/>
      </c:lineChart>
      <c:catAx>
        <c:axId val="976373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070697369354793"/>
              <c:y val="0.72493160068147133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71992"/>
        <c:crosses val="autoZero"/>
        <c:auto val="1"/>
        <c:lblAlgn val="ctr"/>
        <c:lblOffset val="100"/>
        <c:noMultiLvlLbl val="0"/>
      </c:catAx>
      <c:valAx>
        <c:axId val="976371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  <a:r>
                  <a:rPr lang="en-US"/>
                  <a:t>/(%)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73560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3772#90m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实测风频</c:v>
          </c:tx>
          <c:spPr>
            <a:solidFill>
              <a:srgbClr val="C7E9C0"/>
            </a:solidFill>
            <a:ln>
              <a:solidFill>
                <a:srgbClr val="000000"/>
              </a:solidFill>
            </a:ln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风速风能频率!$J$72:$J$97</c:f>
              <c:numCache>
                <c:formatCode>General</c:formatCode>
                <c:ptCount val="26"/>
                <c:pt idx="0">
                  <c:v>0.30799999833106995</c:v>
                </c:pt>
                <c:pt idx="1">
                  <c:v>3.562000036239624</c:v>
                </c:pt>
                <c:pt idx="2">
                  <c:v>5.4679999351501465</c:v>
                </c:pt>
                <c:pt idx="3">
                  <c:v>7.7630000114440918</c:v>
                </c:pt>
                <c:pt idx="4">
                  <c:v>9.6920003890991211</c:v>
                </c:pt>
                <c:pt idx="5">
                  <c:v>10.788000106811523</c:v>
                </c:pt>
                <c:pt idx="6">
                  <c:v>10.616000175476074</c:v>
                </c:pt>
                <c:pt idx="7">
                  <c:v>9.8170003890991211</c:v>
                </c:pt>
                <c:pt idx="8">
                  <c:v>10.376999855041504</c:v>
                </c:pt>
                <c:pt idx="9">
                  <c:v>8.2309999465942383</c:v>
                </c:pt>
                <c:pt idx="10">
                  <c:v>6.369999885559082</c:v>
                </c:pt>
                <c:pt idx="11">
                  <c:v>5.1479997634887695</c:v>
                </c:pt>
                <c:pt idx="12">
                  <c:v>3.8810000419616699</c:v>
                </c:pt>
                <c:pt idx="13">
                  <c:v>2.5460000038146973</c:v>
                </c:pt>
                <c:pt idx="14">
                  <c:v>1.6100000143051147</c:v>
                </c:pt>
                <c:pt idx="15">
                  <c:v>1.4500000476837158</c:v>
                </c:pt>
                <c:pt idx="16">
                  <c:v>1.1069999933242798</c:v>
                </c:pt>
                <c:pt idx="17">
                  <c:v>0.51399999856948853</c:v>
                </c:pt>
                <c:pt idx="18">
                  <c:v>0.28499999642372131</c:v>
                </c:pt>
                <c:pt idx="19">
                  <c:v>0.25099998712539673</c:v>
                </c:pt>
                <c:pt idx="20">
                  <c:v>0.12600000202655792</c:v>
                </c:pt>
                <c:pt idx="21">
                  <c:v>3.4000001847743988E-2</c:v>
                </c:pt>
                <c:pt idx="22">
                  <c:v>3.4000001847743988E-2</c:v>
                </c:pt>
                <c:pt idx="23">
                  <c:v>2.3000000044703484E-2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73-4135-B348-ED194168A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976372776"/>
        <c:axId val="912708936"/>
      </c:barChart>
      <c:lineChart>
        <c:grouping val="standard"/>
        <c:varyColors val="0"/>
        <c:ser>
          <c:idx val="1"/>
          <c:order val="1"/>
          <c:tx>
            <c:v>拟合威布尔风频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风速风能频率!$I$72:$I$97</c:f>
              <c:numCache>
                <c:formatCode>General</c:formatCode>
                <c:ptCount val="26"/>
                <c:pt idx="0">
                  <c:v>0.35431582486491364</c:v>
                </c:pt>
                <c:pt idx="1">
                  <c:v>2.9239299509555621</c:v>
                </c:pt>
                <c:pt idx="2">
                  <c:v>5.73317092360662</c:v>
                </c:pt>
                <c:pt idx="3">
                  <c:v>8.08729993852854</c:v>
                </c:pt>
                <c:pt idx="4">
                  <c:v>9.7769896122276592</c:v>
                </c:pt>
                <c:pt idx="5">
                  <c:v>10.70062992242598</c:v>
                </c:pt>
                <c:pt idx="6">
                  <c:v>10.863715210909952</c:v>
                </c:pt>
                <c:pt idx="7">
                  <c:v>10.363662985263817</c:v>
                </c:pt>
                <c:pt idx="8">
                  <c:v>9.361222558470029</c:v>
                </c:pt>
                <c:pt idx="9">
                  <c:v>8.0455859148729107</c:v>
                </c:pt>
                <c:pt idx="10">
                  <c:v>6.6011873030294987</c:v>
                </c:pt>
                <c:pt idx="11">
                  <c:v>5.1824600096649576</c:v>
                </c:pt>
                <c:pt idx="12">
                  <c:v>3.8997365897042835</c:v>
                </c:pt>
                <c:pt idx="13">
                  <c:v>2.8162447760376019</c:v>
                </c:pt>
                <c:pt idx="14">
                  <c:v>1.9537184933842155</c:v>
                </c:pt>
                <c:pt idx="15">
                  <c:v>1.3029786704386481</c:v>
                </c:pt>
                <c:pt idx="16">
                  <c:v>0.83590088607639057</c:v>
                </c:pt>
                <c:pt idx="17">
                  <c:v>0.51608478606012254</c:v>
                </c:pt>
                <c:pt idx="18">
                  <c:v>0.30676307167593064</c:v>
                </c:pt>
                <c:pt idx="19">
                  <c:v>0.17560502883117168</c:v>
                </c:pt>
                <c:pt idx="20">
                  <c:v>9.6835463444322478E-2</c:v>
                </c:pt>
                <c:pt idx="21">
                  <c:v>5.1450296864630207E-2</c:v>
                </c:pt>
                <c:pt idx="22">
                  <c:v>2.6343530652106484E-2</c:v>
                </c:pt>
                <c:pt idx="23">
                  <c:v>1.3000397944784581E-2</c:v>
                </c:pt>
                <c:pt idx="24">
                  <c:v>6.1842826221347735E-3</c:v>
                </c:pt>
                <c:pt idx="25">
                  <c:v>2.8360690203732553E-3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73-4135-B348-ED194168A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2776"/>
        <c:axId val="912708936"/>
      </c:lineChart>
      <c:catAx>
        <c:axId val="976372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12299938922659"/>
              <c:y val="0.72493160068147133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12708936"/>
        <c:crosses val="autoZero"/>
        <c:auto val="1"/>
        <c:lblAlgn val="ctr"/>
        <c:lblOffset val="100"/>
        <c:noMultiLvlLbl val="0"/>
      </c:catAx>
      <c:valAx>
        <c:axId val="912708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  <a:r>
                  <a:rPr lang="en-US"/>
                  <a:t>/(%)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76372776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3773#90m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实测风频</c:v>
          </c:tx>
          <c:spPr>
            <a:solidFill>
              <a:srgbClr val="C7E9C0"/>
            </a:solidFill>
            <a:ln>
              <a:solidFill>
                <a:srgbClr val="000000"/>
              </a:solidFill>
            </a:ln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风速风能频率!$L$72:$L$97</c:f>
              <c:numCache>
                <c:formatCode>General</c:formatCode>
                <c:ptCount val="26"/>
                <c:pt idx="0">
                  <c:v>0.52499997615814209</c:v>
                </c:pt>
                <c:pt idx="1">
                  <c:v>2.0889999866485596</c:v>
                </c:pt>
                <c:pt idx="2">
                  <c:v>3.6640000343322754</c:v>
                </c:pt>
                <c:pt idx="3">
                  <c:v>5.4109997749328613</c:v>
                </c:pt>
                <c:pt idx="4">
                  <c:v>8.5620002746582031</c:v>
                </c:pt>
                <c:pt idx="5">
                  <c:v>10.01099967956543</c:v>
                </c:pt>
                <c:pt idx="6">
                  <c:v>10.970000267028809</c:v>
                </c:pt>
                <c:pt idx="7">
                  <c:v>10.798999786376953</c:v>
                </c:pt>
                <c:pt idx="8">
                  <c:v>10.810999870300293</c:v>
                </c:pt>
                <c:pt idx="9">
                  <c:v>9.6000003814697266</c:v>
                </c:pt>
                <c:pt idx="10">
                  <c:v>8.1619997024536133</c:v>
                </c:pt>
                <c:pt idx="11">
                  <c:v>6.2560000419616699</c:v>
                </c:pt>
                <c:pt idx="12">
                  <c:v>4.679999828338623</c:v>
                </c:pt>
                <c:pt idx="13">
                  <c:v>2.8080000877380371</c:v>
                </c:pt>
                <c:pt idx="14">
                  <c:v>2.1800000667572021</c:v>
                </c:pt>
                <c:pt idx="15">
                  <c:v>1.4040000438690186</c:v>
                </c:pt>
                <c:pt idx="16">
                  <c:v>0.86799997091293335</c:v>
                </c:pt>
                <c:pt idx="17">
                  <c:v>0.41100001335144043</c:v>
                </c:pt>
                <c:pt idx="18">
                  <c:v>0.37700000405311584</c:v>
                </c:pt>
                <c:pt idx="19">
                  <c:v>0.15999999642372131</c:v>
                </c:pt>
                <c:pt idx="20">
                  <c:v>0.10300000011920929</c:v>
                </c:pt>
                <c:pt idx="21">
                  <c:v>6.8000003695487976E-2</c:v>
                </c:pt>
                <c:pt idx="22">
                  <c:v>6.8000003695487976E-2</c:v>
                </c:pt>
                <c:pt idx="23">
                  <c:v>1.0999999940395355E-2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7-4516-8D09-1266EE33C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919282528"/>
        <c:axId val="769654040"/>
      </c:barChart>
      <c:lineChart>
        <c:grouping val="standard"/>
        <c:varyColors val="0"/>
        <c:ser>
          <c:idx val="1"/>
          <c:order val="1"/>
          <c:tx>
            <c:v>拟合威布尔风频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风速风能频率!$K$72:$K$97</c:f>
              <c:numCache>
                <c:formatCode>General</c:formatCode>
                <c:ptCount val="26"/>
                <c:pt idx="0">
                  <c:v>0.15137923347967389</c:v>
                </c:pt>
                <c:pt idx="1">
                  <c:v>1.7066158354753467</c:v>
                </c:pt>
                <c:pt idx="2">
                  <c:v>4.0052778939595113</c:v>
                </c:pt>
                <c:pt idx="3">
                  <c:v>6.3776783037161149</c:v>
                </c:pt>
                <c:pt idx="4">
                  <c:v>8.4787686033838785</c:v>
                </c:pt>
                <c:pt idx="5">
                  <c:v>10.04346978402657</c:v>
                </c:pt>
                <c:pt idx="6">
                  <c:v>10.902847926808123</c:v>
                </c:pt>
                <c:pt idx="7">
                  <c:v>11.003424915958442</c:v>
                </c:pt>
                <c:pt idx="8">
                  <c:v>10.407175400531088</c:v>
                </c:pt>
                <c:pt idx="9">
                  <c:v>9.2686863696163968</c:v>
                </c:pt>
                <c:pt idx="10">
                  <c:v>7.7954588320639058</c:v>
                </c:pt>
                <c:pt idx="11">
                  <c:v>6.2026148396828962</c:v>
                </c:pt>
                <c:pt idx="12">
                  <c:v>4.6739133045411325</c:v>
                </c:pt>
                <c:pt idx="13">
                  <c:v>3.3374845643374895</c:v>
                </c:pt>
                <c:pt idx="14">
                  <c:v>2.2589837019657555</c:v>
                </c:pt>
                <c:pt idx="15">
                  <c:v>1.4494028656189428</c:v>
                </c:pt>
                <c:pt idx="16">
                  <c:v>0.88146862283136063</c:v>
                </c:pt>
                <c:pt idx="17">
                  <c:v>0.50801624038954163</c:v>
                </c:pt>
                <c:pt idx="18">
                  <c:v>0.27738165365842615</c:v>
                </c:pt>
                <c:pt idx="19">
                  <c:v>0.14343605742329624</c:v>
                </c:pt>
                <c:pt idx="20">
                  <c:v>7.0218583613856911E-2</c:v>
                </c:pt>
                <c:pt idx="21">
                  <c:v>3.2529561528238382E-2</c:v>
                </c:pt>
                <c:pt idx="22">
                  <c:v>1.4254319558459905E-2</c:v>
                </c:pt>
                <c:pt idx="23">
                  <c:v>5.9055435146504465E-3</c:v>
                </c:pt>
                <c:pt idx="24">
                  <c:v>2.3121537546355597E-3</c:v>
                </c:pt>
                <c:pt idx="25">
                  <c:v>8.5509106786396671E-4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7-4516-8D09-1266EE33C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282528"/>
        <c:axId val="769654040"/>
      </c:lineChart>
      <c:catAx>
        <c:axId val="91928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070697369354793"/>
              <c:y val="0.72374185666033675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769654040"/>
        <c:crosses val="autoZero"/>
        <c:auto val="1"/>
        <c:lblAlgn val="ctr"/>
        <c:lblOffset val="100"/>
        <c:noMultiLvlLbl val="0"/>
      </c:catAx>
      <c:valAx>
        <c:axId val="769654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  <a:r>
                  <a:rPr lang="en-US"/>
                  <a:t>/(%)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919282528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3774#90m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实测风频</c:v>
          </c:tx>
          <c:spPr>
            <a:solidFill>
              <a:srgbClr val="C7E9C0"/>
            </a:solidFill>
            <a:ln>
              <a:solidFill>
                <a:srgbClr val="000000"/>
              </a:solidFill>
            </a:ln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风速风能频率!$N$72:$N$97</c:f>
              <c:numCache>
                <c:formatCode>General</c:formatCode>
                <c:ptCount val="26"/>
                <c:pt idx="0">
                  <c:v>0.21699999272823334</c:v>
                </c:pt>
                <c:pt idx="1">
                  <c:v>2.4089999198913574</c:v>
                </c:pt>
                <c:pt idx="2">
                  <c:v>4.6119999885559082</c:v>
                </c:pt>
                <c:pt idx="3">
                  <c:v>6.6669998168945313</c:v>
                </c:pt>
                <c:pt idx="4">
                  <c:v>10.239999771118164</c:v>
                </c:pt>
                <c:pt idx="5">
                  <c:v>10.319999694824219</c:v>
                </c:pt>
                <c:pt idx="6">
                  <c:v>11.380999565124512</c:v>
                </c:pt>
                <c:pt idx="7">
                  <c:v>10.581999778747559</c:v>
                </c:pt>
                <c:pt idx="8">
                  <c:v>10.331000328063965</c:v>
                </c:pt>
                <c:pt idx="9">
                  <c:v>8.7899999618530273</c:v>
                </c:pt>
                <c:pt idx="10">
                  <c:v>7.625999927520752</c:v>
                </c:pt>
                <c:pt idx="11">
                  <c:v>5.4790000915527344</c:v>
                </c:pt>
                <c:pt idx="12">
                  <c:v>4.3610000610351563</c:v>
                </c:pt>
                <c:pt idx="13">
                  <c:v>2.2950000762939453</c:v>
                </c:pt>
                <c:pt idx="14">
                  <c:v>1.9520000219345093</c:v>
                </c:pt>
                <c:pt idx="15">
                  <c:v>1.0839999914169312</c:v>
                </c:pt>
                <c:pt idx="16">
                  <c:v>0.61599999666213989</c:v>
                </c:pt>
                <c:pt idx="17">
                  <c:v>0.36500000953674316</c:v>
                </c:pt>
                <c:pt idx="18">
                  <c:v>0.31999999284744263</c:v>
                </c:pt>
                <c:pt idx="19">
                  <c:v>0.17100000381469727</c:v>
                </c:pt>
                <c:pt idx="20">
                  <c:v>9.0999998152256012E-2</c:v>
                </c:pt>
                <c:pt idx="21">
                  <c:v>5.7000000029802322E-2</c:v>
                </c:pt>
                <c:pt idx="22">
                  <c:v>3.4000001847743988E-2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B-44CD-AC25-8F06F2876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510759544"/>
        <c:axId val="510759152"/>
      </c:barChart>
      <c:lineChart>
        <c:grouping val="standard"/>
        <c:varyColors val="0"/>
        <c:ser>
          <c:idx val="1"/>
          <c:order val="1"/>
          <c:tx>
            <c:v>拟合威布尔风频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风速风能频率!$M$72:$M$97</c:f>
              <c:numCache>
                <c:formatCode>General</c:formatCode>
                <c:ptCount val="26"/>
                <c:pt idx="0">
                  <c:v>0.20866848037864966</c:v>
                </c:pt>
                <c:pt idx="1">
                  <c:v>2.1419639462720297</c:v>
                </c:pt>
                <c:pt idx="2">
                  <c:v>4.7556578142743158</c:v>
                </c:pt>
                <c:pt idx="3">
                  <c:v>7.2758259203976108</c:v>
                </c:pt>
                <c:pt idx="4">
                  <c:v>9.3467124669366246</c:v>
                </c:pt>
                <c:pt idx="5">
                  <c:v>10.724686278654239</c:v>
                </c:pt>
                <c:pt idx="6">
                  <c:v>11.291169433814963</c:v>
                </c:pt>
                <c:pt idx="7">
                  <c:v>11.059346506955453</c:v>
                </c:pt>
                <c:pt idx="8">
                  <c:v>10.157112176898186</c:v>
                </c:pt>
                <c:pt idx="9">
                  <c:v>8.788763794514642</c:v>
                </c:pt>
                <c:pt idx="10">
                  <c:v>7.1862702411249142</c:v>
                </c:pt>
                <c:pt idx="11">
                  <c:v>5.5633366179349437</c:v>
                </c:pt>
                <c:pt idx="12">
                  <c:v>4.0828720956397113</c:v>
                </c:pt>
                <c:pt idx="13">
                  <c:v>2.8427719847749278</c:v>
                </c:pt>
                <c:pt idx="14">
                  <c:v>1.8787883494513991</c:v>
                </c:pt>
                <c:pt idx="15">
                  <c:v>1.1789453979865416</c:v>
                </c:pt>
                <c:pt idx="16">
                  <c:v>0.70249515378051353</c:v>
                </c:pt>
                <c:pt idx="17">
                  <c:v>0.39749556760061422</c:v>
                </c:pt>
                <c:pt idx="18">
                  <c:v>0.21356526652184238</c:v>
                </c:pt>
                <c:pt idx="19">
                  <c:v>0.10893868337834567</c:v>
                </c:pt>
                <c:pt idx="20">
                  <c:v>5.274860834878492E-2</c:v>
                </c:pt>
                <c:pt idx="21">
                  <c:v>2.4239677982806906E-2</c:v>
                </c:pt>
                <c:pt idx="22">
                  <c:v>1.0568862767290632E-2</c:v>
                </c:pt>
                <c:pt idx="23">
                  <c:v>4.371250515655678E-3</c:v>
                </c:pt>
                <c:pt idx="24">
                  <c:v>1.7145240245430848E-3</c:v>
                </c:pt>
                <c:pt idx="25">
                  <c:v>6.3756124673020054E-4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9B-44CD-AC25-8F06F2876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59544"/>
        <c:axId val="510759152"/>
      </c:lineChart>
      <c:catAx>
        <c:axId val="510759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12299938922659"/>
              <c:y val="0.72374185666033675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59152"/>
        <c:crosses val="autoZero"/>
        <c:auto val="1"/>
        <c:lblAlgn val="ctr"/>
        <c:lblOffset val="100"/>
        <c:noMultiLvlLbl val="0"/>
      </c:catAx>
      <c:valAx>
        <c:axId val="510759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  <a:r>
                  <a:rPr lang="en-US"/>
                  <a:t>/(%)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59544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3771#90m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437993619408692E-2"/>
          <c:y val="0.13154623798475307"/>
          <c:w val="0.93316969669664507"/>
          <c:h val="0.77380139991031216"/>
        </c:manualLayout>
      </c:layout>
      <c:barChart>
        <c:barDir val="col"/>
        <c:grouping val="clustered"/>
        <c:varyColors val="0"/>
        <c:ser>
          <c:idx val="0"/>
          <c:order val="0"/>
          <c:tx>
            <c:v>风速</c:v>
          </c:tx>
          <c:spPr>
            <a:solidFill>
              <a:srgbClr val="3366FF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风速风能频率!$B$4:$B$29</c:f>
              <c:numCache>
                <c:formatCode>0.000</c:formatCode>
                <c:ptCount val="26"/>
                <c:pt idx="0">
                  <c:v>0.12600000202655792</c:v>
                </c:pt>
                <c:pt idx="1">
                  <c:v>1.5640000104904175</c:v>
                </c:pt>
                <c:pt idx="2">
                  <c:v>2.8880000114440918</c:v>
                </c:pt>
                <c:pt idx="3">
                  <c:v>5.1939997673034668</c:v>
                </c:pt>
                <c:pt idx="4">
                  <c:v>8.1280002593994141</c:v>
                </c:pt>
                <c:pt idx="5">
                  <c:v>10.399999618530273</c:v>
                </c:pt>
                <c:pt idx="6">
                  <c:v>11.220999717712402</c:v>
                </c:pt>
                <c:pt idx="7">
                  <c:v>11.369999885559082</c:v>
                </c:pt>
                <c:pt idx="8">
                  <c:v>11.369999885559082</c:v>
                </c:pt>
                <c:pt idx="9">
                  <c:v>10.491000175476074</c:v>
                </c:pt>
                <c:pt idx="10">
                  <c:v>8.7899999618530273</c:v>
                </c:pt>
                <c:pt idx="11">
                  <c:v>5.9819998741149902</c:v>
                </c:pt>
                <c:pt idx="12">
                  <c:v>4.5209999084472656</c:v>
                </c:pt>
                <c:pt idx="13">
                  <c:v>2.9219999313354492</c:v>
                </c:pt>
                <c:pt idx="14">
                  <c:v>1.9290000200271606</c:v>
                </c:pt>
                <c:pt idx="15">
                  <c:v>1.187000036239624</c:v>
                </c:pt>
                <c:pt idx="16">
                  <c:v>0.66200000047683716</c:v>
                </c:pt>
                <c:pt idx="17">
                  <c:v>0.53700000047683716</c:v>
                </c:pt>
                <c:pt idx="18">
                  <c:v>0.28499999642372131</c:v>
                </c:pt>
                <c:pt idx="19">
                  <c:v>0.14800000190734863</c:v>
                </c:pt>
                <c:pt idx="20">
                  <c:v>0.10300000011920929</c:v>
                </c:pt>
                <c:pt idx="21">
                  <c:v>0.10300000011920929</c:v>
                </c:pt>
                <c:pt idx="22">
                  <c:v>4.6000000089406967E-2</c:v>
                </c:pt>
                <c:pt idx="23">
                  <c:v>2.3000000044703484E-2</c:v>
                </c:pt>
                <c:pt idx="24">
                  <c:v>1.0999999940395355E-2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3-4252-9E98-9C7035DDDF72}"/>
            </c:ext>
          </c:extLst>
        </c:ser>
        <c:ser>
          <c:idx val="1"/>
          <c:order val="1"/>
          <c:tx>
            <c:v>风能</c:v>
          </c:tx>
          <c:spPr>
            <a:solidFill>
              <a:srgbClr val="800000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风速风能频率!$F$4:$F$29</c:f>
              <c:numCache>
                <c:formatCode>0.000</c:formatCode>
                <c:ptCount val="26"/>
                <c:pt idx="0">
                  <c:v>0</c:v>
                </c:pt>
                <c:pt idx="1">
                  <c:v>3.0000000260770321E-3</c:v>
                </c:pt>
                <c:pt idx="2">
                  <c:v>3.7000000476837158E-2</c:v>
                </c:pt>
                <c:pt idx="3">
                  <c:v>0.20299999415874481</c:v>
                </c:pt>
                <c:pt idx="4">
                  <c:v>0.75999999046325684</c:v>
                </c:pt>
                <c:pt idx="5">
                  <c:v>1.8190000057220459</c:v>
                </c:pt>
                <c:pt idx="6">
                  <c:v>3.3510000705718994</c:v>
                </c:pt>
                <c:pt idx="7">
                  <c:v>5.3949999809265137</c:v>
                </c:pt>
                <c:pt idx="8">
                  <c:v>8.0889997482299805</c:v>
                </c:pt>
                <c:pt idx="9">
                  <c:v>10.592000007629395</c:v>
                </c:pt>
                <c:pt idx="10">
                  <c:v>12.140999794006348</c:v>
                </c:pt>
                <c:pt idx="11">
                  <c:v>10.994000434875488</c:v>
                </c:pt>
                <c:pt idx="12">
                  <c:v>10.739999771118164</c:v>
                </c:pt>
                <c:pt idx="13">
                  <c:v>8.7819995880126953</c:v>
                </c:pt>
                <c:pt idx="14">
                  <c:v>7.2579998970031738</c:v>
                </c:pt>
                <c:pt idx="15">
                  <c:v>5.3730001449584961</c:v>
                </c:pt>
                <c:pt idx="16">
                  <c:v>3.6419999599456787</c:v>
                </c:pt>
                <c:pt idx="17">
                  <c:v>3.5460000038146973</c:v>
                </c:pt>
                <c:pt idx="18">
                  <c:v>2.2400000095367432</c:v>
                </c:pt>
                <c:pt idx="19">
                  <c:v>1.4279999732971191</c:v>
                </c:pt>
                <c:pt idx="20">
                  <c:v>1.1150000095367432</c:v>
                </c:pt>
                <c:pt idx="21">
                  <c:v>1.2779999971389771</c:v>
                </c:pt>
                <c:pt idx="22">
                  <c:v>0.64399999380111694</c:v>
                </c:pt>
                <c:pt idx="23">
                  <c:v>0.36500000953674316</c:v>
                </c:pt>
                <c:pt idx="24">
                  <c:v>0.20600000023841858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F3-4252-9E98-9C7035DDD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761112"/>
        <c:axId val="510760720"/>
      </c:barChart>
      <c:catAx>
        <c:axId val="510761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070697369354793"/>
              <c:y val="0.73124232291524494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60720"/>
        <c:crosses val="autoZero"/>
        <c:auto val="1"/>
        <c:lblAlgn val="ctr"/>
        <c:lblOffset val="100"/>
        <c:noMultiLvlLbl val="0"/>
      </c:catAx>
      <c:valAx>
        <c:axId val="5107607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</a:p>
            </c:rich>
          </c:tx>
          <c:layout>
            <c:manualLayout>
              <c:xMode val="edge"/>
              <c:yMode val="edge"/>
              <c:x val="4.6658484834832252E-2"/>
              <c:y val="3.4821062995964047E-2"/>
            </c:manualLayout>
          </c:layout>
          <c:overlay val="0"/>
        </c:title>
        <c:numFmt formatCode="0.0;[Red]0.0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61112"/>
        <c:crosses val="autoZero"/>
        <c:crossBetween val="between"/>
      </c:valAx>
      <c:spPr>
        <a:solidFill>
          <a:srgbClr val="FFFFFF"/>
        </a:solidFill>
        <a:ln>
          <a:solidFill>
            <a:schemeClr val="tx1"/>
          </a:solidFill>
        </a:ln>
      </c:spPr>
    </c:plotArea>
    <c:legend>
      <c:legendPos val="t"/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3772#90m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4289710251948373E-2"/>
          <c:y val="0.13154623798475307"/>
          <c:w val="0.93072070683859864"/>
          <c:h val="0.77380139991031216"/>
        </c:manualLayout>
      </c:layout>
      <c:barChart>
        <c:barDir val="col"/>
        <c:grouping val="clustered"/>
        <c:varyColors val="0"/>
        <c:ser>
          <c:idx val="0"/>
          <c:order val="0"/>
          <c:tx>
            <c:v>风速</c:v>
          </c:tx>
          <c:spPr>
            <a:solidFill>
              <a:srgbClr val="3366FF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风速风能频率!$C$4:$C$29</c:f>
              <c:numCache>
                <c:formatCode>0.000</c:formatCode>
                <c:ptCount val="26"/>
                <c:pt idx="0">
                  <c:v>0.30799999833106995</c:v>
                </c:pt>
                <c:pt idx="1">
                  <c:v>3.562000036239624</c:v>
                </c:pt>
                <c:pt idx="2">
                  <c:v>5.4679999351501465</c:v>
                </c:pt>
                <c:pt idx="3">
                  <c:v>7.7630000114440918</c:v>
                </c:pt>
                <c:pt idx="4">
                  <c:v>9.6920003890991211</c:v>
                </c:pt>
                <c:pt idx="5">
                  <c:v>10.788000106811523</c:v>
                </c:pt>
                <c:pt idx="6">
                  <c:v>10.616000175476074</c:v>
                </c:pt>
                <c:pt idx="7">
                  <c:v>9.8170003890991211</c:v>
                </c:pt>
                <c:pt idx="8">
                  <c:v>10.376999855041504</c:v>
                </c:pt>
                <c:pt idx="9">
                  <c:v>8.2309999465942383</c:v>
                </c:pt>
                <c:pt idx="10">
                  <c:v>6.369999885559082</c:v>
                </c:pt>
                <c:pt idx="11">
                  <c:v>5.1479997634887695</c:v>
                </c:pt>
                <c:pt idx="12">
                  <c:v>3.8810000419616699</c:v>
                </c:pt>
                <c:pt idx="13">
                  <c:v>2.5460000038146973</c:v>
                </c:pt>
                <c:pt idx="14">
                  <c:v>1.6100000143051147</c:v>
                </c:pt>
                <c:pt idx="15">
                  <c:v>1.4500000476837158</c:v>
                </c:pt>
                <c:pt idx="16">
                  <c:v>1.1069999933242798</c:v>
                </c:pt>
                <c:pt idx="17">
                  <c:v>0.51399999856948853</c:v>
                </c:pt>
                <c:pt idx="18">
                  <c:v>0.28499999642372131</c:v>
                </c:pt>
                <c:pt idx="19">
                  <c:v>0.25099998712539673</c:v>
                </c:pt>
                <c:pt idx="20">
                  <c:v>0.12600000202655792</c:v>
                </c:pt>
                <c:pt idx="21">
                  <c:v>3.4000001847743988E-2</c:v>
                </c:pt>
                <c:pt idx="22">
                  <c:v>3.4000001847743988E-2</c:v>
                </c:pt>
                <c:pt idx="23">
                  <c:v>2.3000000044703484E-2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4-4819-A64A-88B0902E1473}"/>
            </c:ext>
          </c:extLst>
        </c:ser>
        <c:ser>
          <c:idx val="1"/>
          <c:order val="1"/>
          <c:tx>
            <c:v>风能</c:v>
          </c:tx>
          <c:spPr>
            <a:solidFill>
              <a:srgbClr val="800000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风速风能频率!$G$4:$G$29</c:f>
              <c:numCache>
                <c:formatCode>0.000</c:formatCode>
                <c:ptCount val="26"/>
                <c:pt idx="0">
                  <c:v>0</c:v>
                </c:pt>
                <c:pt idx="1">
                  <c:v>7.0000002160668373E-3</c:v>
                </c:pt>
                <c:pt idx="2">
                  <c:v>7.2999998927116394E-2</c:v>
                </c:pt>
                <c:pt idx="3">
                  <c:v>0.33500000834465027</c:v>
                </c:pt>
                <c:pt idx="4">
                  <c:v>0.95899999141693115</c:v>
                </c:pt>
                <c:pt idx="5">
                  <c:v>2.0339999198913574</c:v>
                </c:pt>
                <c:pt idx="6">
                  <c:v>3.4719998836517334</c:v>
                </c:pt>
                <c:pt idx="7">
                  <c:v>5.1380000114440918</c:v>
                </c:pt>
                <c:pt idx="8">
                  <c:v>8.0530004501342773</c:v>
                </c:pt>
                <c:pt idx="9">
                  <c:v>9.0459995269775391</c:v>
                </c:pt>
                <c:pt idx="10">
                  <c:v>9.6289997100830078</c:v>
                </c:pt>
                <c:pt idx="11">
                  <c:v>10.295000076293945</c:v>
                </c:pt>
                <c:pt idx="12">
                  <c:v>9.9930000305175781</c:v>
                </c:pt>
                <c:pt idx="13">
                  <c:v>8.4329996109008789</c:v>
                </c:pt>
                <c:pt idx="14">
                  <c:v>6.6069998741149902</c:v>
                </c:pt>
                <c:pt idx="15">
                  <c:v>7.3649997711181641</c:v>
                </c:pt>
                <c:pt idx="16">
                  <c:v>6.7829999923706055</c:v>
                </c:pt>
                <c:pt idx="17">
                  <c:v>3.8080000877380371</c:v>
                </c:pt>
                <c:pt idx="18">
                  <c:v>2.5</c:v>
                </c:pt>
                <c:pt idx="19">
                  <c:v>2.5510001182556152</c:v>
                </c:pt>
                <c:pt idx="20">
                  <c:v>1.4570000171661377</c:v>
                </c:pt>
                <c:pt idx="21">
                  <c:v>0.47600001096725464</c:v>
                </c:pt>
                <c:pt idx="22">
                  <c:v>0.56800001859664917</c:v>
                </c:pt>
                <c:pt idx="23">
                  <c:v>0.41600000858306885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4-4819-A64A-88B0902E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761896"/>
        <c:axId val="510762288"/>
      </c:barChart>
      <c:catAx>
        <c:axId val="510761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12299938922659"/>
              <c:y val="0.73124232291524494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62288"/>
        <c:crosses val="autoZero"/>
        <c:auto val="1"/>
        <c:lblAlgn val="ctr"/>
        <c:lblOffset val="100"/>
        <c:noMultiLvlLbl val="0"/>
      </c:catAx>
      <c:valAx>
        <c:axId val="5107622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</a:p>
            </c:rich>
          </c:tx>
          <c:layout>
            <c:manualLayout>
              <c:xMode val="edge"/>
              <c:yMode val="edge"/>
              <c:x val="4.6536035341929932E-2"/>
              <c:y val="3.4821062995964047E-2"/>
            </c:manualLayout>
          </c:layout>
          <c:overlay val="0"/>
        </c:title>
        <c:numFmt formatCode="0.0;[Red]0.0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61896"/>
        <c:crosses val="autoZero"/>
        <c:crossBetween val="between"/>
      </c:valAx>
      <c:spPr>
        <a:solidFill>
          <a:srgbClr val="FFFFFF"/>
        </a:solidFill>
        <a:ln>
          <a:solidFill>
            <a:schemeClr val="tx1"/>
          </a:solidFill>
        </a:ln>
      </c:spPr>
    </c:plotArea>
    <c:legend>
      <c:legendPos val="t"/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3773#90m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437993619408692E-2"/>
          <c:y val="0.1337642205802356"/>
          <c:w val="0.93316969669664507"/>
          <c:h val="0.78684835635432715"/>
        </c:manualLayout>
      </c:layout>
      <c:barChart>
        <c:barDir val="col"/>
        <c:grouping val="clustered"/>
        <c:varyColors val="0"/>
        <c:ser>
          <c:idx val="0"/>
          <c:order val="0"/>
          <c:tx>
            <c:v>风速</c:v>
          </c:tx>
          <c:spPr>
            <a:solidFill>
              <a:srgbClr val="3366FF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风速风能频率!$D$4:$D$29</c:f>
              <c:numCache>
                <c:formatCode>0.000</c:formatCode>
                <c:ptCount val="26"/>
                <c:pt idx="0">
                  <c:v>0.52499997615814209</c:v>
                </c:pt>
                <c:pt idx="1">
                  <c:v>2.0889999866485596</c:v>
                </c:pt>
                <c:pt idx="2">
                  <c:v>3.6640000343322754</c:v>
                </c:pt>
                <c:pt idx="3">
                  <c:v>5.4109997749328613</c:v>
                </c:pt>
                <c:pt idx="4">
                  <c:v>8.5620002746582031</c:v>
                </c:pt>
                <c:pt idx="5">
                  <c:v>10.01099967956543</c:v>
                </c:pt>
                <c:pt idx="6">
                  <c:v>10.970000267028809</c:v>
                </c:pt>
                <c:pt idx="7">
                  <c:v>10.798999786376953</c:v>
                </c:pt>
                <c:pt idx="8">
                  <c:v>10.810999870300293</c:v>
                </c:pt>
                <c:pt idx="9">
                  <c:v>9.6000003814697266</c:v>
                </c:pt>
                <c:pt idx="10">
                  <c:v>8.1619997024536133</c:v>
                </c:pt>
                <c:pt idx="11">
                  <c:v>6.2560000419616699</c:v>
                </c:pt>
                <c:pt idx="12">
                  <c:v>4.679999828338623</c:v>
                </c:pt>
                <c:pt idx="13">
                  <c:v>2.8080000877380371</c:v>
                </c:pt>
                <c:pt idx="14">
                  <c:v>2.1800000667572021</c:v>
                </c:pt>
                <c:pt idx="15">
                  <c:v>1.4040000438690186</c:v>
                </c:pt>
                <c:pt idx="16">
                  <c:v>0.86799997091293335</c:v>
                </c:pt>
                <c:pt idx="17">
                  <c:v>0.41100001335144043</c:v>
                </c:pt>
                <c:pt idx="18">
                  <c:v>0.37700000405311584</c:v>
                </c:pt>
                <c:pt idx="19">
                  <c:v>0.15999999642372131</c:v>
                </c:pt>
                <c:pt idx="20">
                  <c:v>0.10300000011920929</c:v>
                </c:pt>
                <c:pt idx="21">
                  <c:v>6.8000003695487976E-2</c:v>
                </c:pt>
                <c:pt idx="22">
                  <c:v>6.8000003695487976E-2</c:v>
                </c:pt>
                <c:pt idx="23">
                  <c:v>1.0999999940395355E-2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0-49E2-9797-F9DD3D8CE5EF}"/>
            </c:ext>
          </c:extLst>
        </c:ser>
        <c:ser>
          <c:idx val="1"/>
          <c:order val="1"/>
          <c:tx>
            <c:v>风能</c:v>
          </c:tx>
          <c:spPr>
            <a:solidFill>
              <a:srgbClr val="800000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风速风能频率!$H$4:$H$29</c:f>
              <c:numCache>
                <c:formatCode>0.000</c:formatCode>
                <c:ptCount val="26"/>
                <c:pt idx="0">
                  <c:v>0</c:v>
                </c:pt>
                <c:pt idx="1">
                  <c:v>4.0000001899898052E-3</c:v>
                </c:pt>
                <c:pt idx="2">
                  <c:v>4.3999999761581421E-2</c:v>
                </c:pt>
                <c:pt idx="3">
                  <c:v>0.21600000560283661</c:v>
                </c:pt>
                <c:pt idx="4">
                  <c:v>0.78100001811981201</c:v>
                </c:pt>
                <c:pt idx="5">
                  <c:v>1.7089999914169312</c:v>
                </c:pt>
                <c:pt idx="6">
                  <c:v>3.2539999485015869</c:v>
                </c:pt>
                <c:pt idx="7">
                  <c:v>5.0739998817443848</c:v>
                </c:pt>
                <c:pt idx="8">
                  <c:v>7.629000186920166</c:v>
                </c:pt>
                <c:pt idx="9">
                  <c:v>9.6000003814697266</c:v>
                </c:pt>
                <c:pt idx="10">
                  <c:v>11.22700023651123</c:v>
                </c:pt>
                <c:pt idx="11">
                  <c:v>11.35099983215332</c:v>
                </c:pt>
                <c:pt idx="12">
                  <c:v>11.072999954223633</c:v>
                </c:pt>
                <c:pt idx="13">
                  <c:v>8.3870000839233398</c:v>
                </c:pt>
                <c:pt idx="14">
                  <c:v>8.1510000228881836</c:v>
                </c:pt>
                <c:pt idx="15">
                  <c:v>6.3579998016357422</c:v>
                </c:pt>
                <c:pt idx="16">
                  <c:v>4.7940001487731934</c:v>
                </c:pt>
                <c:pt idx="17">
                  <c:v>2.7569999694824219</c:v>
                </c:pt>
                <c:pt idx="18">
                  <c:v>2.9430000782012939</c:v>
                </c:pt>
                <c:pt idx="19">
                  <c:v>1.4850000143051147</c:v>
                </c:pt>
                <c:pt idx="20">
                  <c:v>1.1200000047683716</c:v>
                </c:pt>
                <c:pt idx="21">
                  <c:v>0.87699997425079346</c:v>
                </c:pt>
                <c:pt idx="22">
                  <c:v>0.98299998044967651</c:v>
                </c:pt>
                <c:pt idx="23">
                  <c:v>0.18199999630451202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10-49E2-9797-F9DD3D8CE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748568"/>
        <c:axId val="510753664"/>
      </c:barChart>
      <c:catAx>
        <c:axId val="510748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070697369354793"/>
              <c:y val="0.74357169675483914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53664"/>
        <c:crosses val="autoZero"/>
        <c:auto val="1"/>
        <c:lblAlgn val="ctr"/>
        <c:lblOffset val="100"/>
        <c:noMultiLvlLbl val="0"/>
      </c:catAx>
      <c:valAx>
        <c:axId val="51075366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</a:p>
            </c:rich>
          </c:tx>
          <c:layout>
            <c:manualLayout>
              <c:xMode val="edge"/>
              <c:yMode val="edge"/>
              <c:x val="4.6658484834832252E-2"/>
              <c:y val="3.5408176035944719E-2"/>
            </c:manualLayout>
          </c:layout>
          <c:overlay val="0"/>
        </c:title>
        <c:numFmt formatCode="0.0;[Red]0.0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48568"/>
        <c:crosses val="autoZero"/>
        <c:crossBetween val="between"/>
      </c:valAx>
      <c:spPr>
        <a:solidFill>
          <a:srgbClr val="FFFFFF"/>
        </a:solidFill>
        <a:ln>
          <a:solidFill>
            <a:schemeClr val="tx1"/>
          </a:solidFill>
        </a:ln>
      </c:spPr>
    </c:plotArea>
    <c:legend>
      <c:legendPos val="t"/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3774#90m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4289710251948373E-2"/>
          <c:y val="0.1337642205802356"/>
          <c:w val="0.93072070683859864"/>
          <c:h val="0.78684835635432715"/>
        </c:manualLayout>
      </c:layout>
      <c:barChart>
        <c:barDir val="col"/>
        <c:grouping val="clustered"/>
        <c:varyColors val="0"/>
        <c:ser>
          <c:idx val="0"/>
          <c:order val="0"/>
          <c:tx>
            <c:v>风速</c:v>
          </c:tx>
          <c:spPr>
            <a:solidFill>
              <a:srgbClr val="3366FF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风速风能频率!$E$4:$E$29</c:f>
              <c:numCache>
                <c:formatCode>0.000</c:formatCode>
                <c:ptCount val="26"/>
                <c:pt idx="0">
                  <c:v>0.21699999272823334</c:v>
                </c:pt>
                <c:pt idx="1">
                  <c:v>2.4089999198913574</c:v>
                </c:pt>
                <c:pt idx="2">
                  <c:v>4.6119999885559082</c:v>
                </c:pt>
                <c:pt idx="3">
                  <c:v>6.6669998168945313</c:v>
                </c:pt>
                <c:pt idx="4">
                  <c:v>10.239999771118164</c:v>
                </c:pt>
                <c:pt idx="5">
                  <c:v>10.319999694824219</c:v>
                </c:pt>
                <c:pt idx="6">
                  <c:v>11.380999565124512</c:v>
                </c:pt>
                <c:pt idx="7">
                  <c:v>10.581999778747559</c:v>
                </c:pt>
                <c:pt idx="8">
                  <c:v>10.331000328063965</c:v>
                </c:pt>
                <c:pt idx="9">
                  <c:v>8.7899999618530273</c:v>
                </c:pt>
                <c:pt idx="10">
                  <c:v>7.625999927520752</c:v>
                </c:pt>
                <c:pt idx="11">
                  <c:v>5.4790000915527344</c:v>
                </c:pt>
                <c:pt idx="12">
                  <c:v>4.3610000610351563</c:v>
                </c:pt>
                <c:pt idx="13">
                  <c:v>2.2950000762939453</c:v>
                </c:pt>
                <c:pt idx="14">
                  <c:v>1.9520000219345093</c:v>
                </c:pt>
                <c:pt idx="15">
                  <c:v>1.0839999914169312</c:v>
                </c:pt>
                <c:pt idx="16">
                  <c:v>0.61599999666213989</c:v>
                </c:pt>
                <c:pt idx="17">
                  <c:v>0.36500000953674316</c:v>
                </c:pt>
                <c:pt idx="18">
                  <c:v>0.31999999284744263</c:v>
                </c:pt>
                <c:pt idx="19">
                  <c:v>0.17100000381469727</c:v>
                </c:pt>
                <c:pt idx="20">
                  <c:v>9.0999998152256012E-2</c:v>
                </c:pt>
                <c:pt idx="21">
                  <c:v>5.7000000029802322E-2</c:v>
                </c:pt>
                <c:pt idx="22">
                  <c:v>3.4000001847743988E-2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6C-4114-BA88-8E2C221A99FF}"/>
            </c:ext>
          </c:extLst>
        </c:ser>
        <c:ser>
          <c:idx val="1"/>
          <c:order val="1"/>
          <c:tx>
            <c:v>风能</c:v>
          </c:tx>
          <c:spPr>
            <a:solidFill>
              <a:srgbClr val="800000"/>
            </a:solidFill>
          </c:spPr>
          <c:invertIfNegative val="0"/>
          <c:cat>
            <c:numLit>
              <c:formatCode>General</c:formatCode>
              <c:ptCount val="2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</c:numLit>
          </c:cat>
          <c:val>
            <c:numRef>
              <c:f>风速风能频率!$I$4:$I$29</c:f>
              <c:numCache>
                <c:formatCode>0.000</c:formatCode>
                <c:ptCount val="26"/>
                <c:pt idx="0">
                  <c:v>0</c:v>
                </c:pt>
                <c:pt idx="1">
                  <c:v>4.999999888241291E-3</c:v>
                </c:pt>
                <c:pt idx="2">
                  <c:v>6.1000000685453415E-2</c:v>
                </c:pt>
                <c:pt idx="3">
                  <c:v>0.29399999976158142</c:v>
                </c:pt>
                <c:pt idx="4">
                  <c:v>1.0360000133514404</c:v>
                </c:pt>
                <c:pt idx="5">
                  <c:v>1.9819999933242798</c:v>
                </c:pt>
                <c:pt idx="6">
                  <c:v>3.7969999313354492</c:v>
                </c:pt>
                <c:pt idx="7">
                  <c:v>5.6079998016357422</c:v>
                </c:pt>
                <c:pt idx="8">
                  <c:v>8.1969995498657227</c:v>
                </c:pt>
                <c:pt idx="9">
                  <c:v>9.8789997100830078</c:v>
                </c:pt>
                <c:pt idx="10">
                  <c:v>11.628999710083008</c:v>
                </c:pt>
                <c:pt idx="11">
                  <c:v>11.182000160217285</c:v>
                </c:pt>
                <c:pt idx="12">
                  <c:v>11.446000099182129</c:v>
                </c:pt>
                <c:pt idx="13">
                  <c:v>7.6500000953674316</c:v>
                </c:pt>
                <c:pt idx="14">
                  <c:v>8.1639995574951172</c:v>
                </c:pt>
                <c:pt idx="15">
                  <c:v>5.4889998435974121</c:v>
                </c:pt>
                <c:pt idx="16">
                  <c:v>3.8250000476837158</c:v>
                </c:pt>
                <c:pt idx="17">
                  <c:v>2.7430000305175781</c:v>
                </c:pt>
                <c:pt idx="18">
                  <c:v>2.8239998817443848</c:v>
                </c:pt>
                <c:pt idx="19">
                  <c:v>1.7380000352859497</c:v>
                </c:pt>
                <c:pt idx="20">
                  <c:v>1.1000000238418579</c:v>
                </c:pt>
                <c:pt idx="21">
                  <c:v>0.81099998950958252</c:v>
                </c:pt>
                <c:pt idx="22">
                  <c:v>0.54100000858306885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6C-4114-BA88-8E2C221A9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753272"/>
        <c:axId val="510747000"/>
      </c:barChart>
      <c:catAx>
        <c:axId val="51075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400"/>
                </a:pPr>
                <a:r>
                  <a:rPr lang="zh-CN"/>
                  <a:t>风速</a:t>
                </a:r>
                <a:r>
                  <a:rPr lang="en-US"/>
                  <a:t>/</a:t>
                </a:r>
                <a:r>
                  <a:rPr lang="zh-CN"/>
                  <a:t>（</a:t>
                </a:r>
                <a:r>
                  <a:rPr lang="en-US"/>
                  <a:t>m/s)</a:t>
                </a:r>
              </a:p>
            </c:rich>
          </c:tx>
          <c:layout>
            <c:manualLayout>
              <c:xMode val="edge"/>
              <c:yMode val="edge"/>
              <c:x val="0.8012299938922659"/>
              <c:y val="0.74357169675483914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47000"/>
        <c:crosses val="autoZero"/>
        <c:auto val="1"/>
        <c:lblAlgn val="ctr"/>
        <c:lblOffset val="100"/>
        <c:noMultiLvlLbl val="0"/>
      </c:catAx>
      <c:valAx>
        <c:axId val="5107470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altLang="en-US" sz="1400"/>
                </a:pPr>
                <a:r>
                  <a:rPr lang="zh-CN"/>
                  <a:t>频率</a:t>
                </a:r>
              </a:p>
            </c:rich>
          </c:tx>
          <c:layout>
            <c:manualLayout>
              <c:xMode val="edge"/>
              <c:yMode val="edge"/>
              <c:x val="4.6536035341929932E-2"/>
              <c:y val="3.5408176035944719E-2"/>
            </c:manualLayout>
          </c:layout>
          <c:overlay val="0"/>
        </c:title>
        <c:numFmt formatCode="0.0;[Red]0.0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510753272"/>
        <c:crosses val="autoZero"/>
        <c:crossBetween val="between"/>
      </c:valAx>
      <c:spPr>
        <a:solidFill>
          <a:srgbClr val="FFFFFF"/>
        </a:solidFill>
        <a:ln>
          <a:solidFill>
            <a:schemeClr val="tx1"/>
          </a:solidFill>
        </a:ln>
      </c:spPr>
    </c:plotArea>
    <c:legend>
      <c:legendPos val="t"/>
      <c:overlay val="0"/>
      <c:spPr>
        <a:solidFill>
          <a:srgbClr val="FFFFFF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WT146标准-Power</c:v>
          </c:tx>
          <c:cat>
            <c:numRef>
              <c:f>功率曲线!$A$7:$A$41</c:f>
              <c:numCache>
                <c:formatCode>General</c:formatCode>
                <c:ptCount val="35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  <c:pt idx="24">
                  <c:v>15</c:v>
                </c:pt>
                <c:pt idx="25">
                  <c:v>15.5</c:v>
                </c:pt>
                <c:pt idx="26">
                  <c:v>16</c:v>
                </c:pt>
                <c:pt idx="27">
                  <c:v>16.5</c:v>
                </c:pt>
                <c:pt idx="28">
                  <c:v>17</c:v>
                </c:pt>
                <c:pt idx="29">
                  <c:v>17.5</c:v>
                </c:pt>
                <c:pt idx="30">
                  <c:v>18</c:v>
                </c:pt>
                <c:pt idx="31">
                  <c:v>18.5</c:v>
                </c:pt>
                <c:pt idx="32">
                  <c:v>19</c:v>
                </c:pt>
                <c:pt idx="33">
                  <c:v>19.5</c:v>
                </c:pt>
                <c:pt idx="34">
                  <c:v>20</c:v>
                </c:pt>
              </c:numCache>
            </c:numRef>
          </c:cat>
          <c:val>
            <c:numRef>
              <c:f>功率曲线!$B$7:$B$41</c:f>
              <c:numCache>
                <c:formatCode>General</c:formatCode>
                <c:ptCount val="35"/>
                <c:pt idx="0">
                  <c:v>88</c:v>
                </c:pt>
                <c:pt idx="1">
                  <c:v>174</c:v>
                </c:pt>
                <c:pt idx="2">
                  <c:v>296</c:v>
                </c:pt>
                <c:pt idx="3">
                  <c:v>443</c:v>
                </c:pt>
                <c:pt idx="4">
                  <c:v>613</c:v>
                </c:pt>
                <c:pt idx="5">
                  <c:v>845</c:v>
                </c:pt>
                <c:pt idx="6">
                  <c:v>1091</c:v>
                </c:pt>
                <c:pt idx="7">
                  <c:v>1373</c:v>
                </c:pt>
                <c:pt idx="8">
                  <c:v>1710</c:v>
                </c:pt>
                <c:pt idx="9">
                  <c:v>2082</c:v>
                </c:pt>
                <c:pt idx="10">
                  <c:v>2354</c:v>
                </c:pt>
                <c:pt idx="11">
                  <c:v>2439</c:v>
                </c:pt>
                <c:pt idx="12">
                  <c:v>2479</c:v>
                </c:pt>
                <c:pt idx="13">
                  <c:v>2500</c:v>
                </c:pt>
                <c:pt idx="14">
                  <c:v>2500</c:v>
                </c:pt>
                <c:pt idx="15">
                  <c:v>2500</c:v>
                </c:pt>
                <c:pt idx="16">
                  <c:v>2500</c:v>
                </c:pt>
                <c:pt idx="17">
                  <c:v>2500</c:v>
                </c:pt>
                <c:pt idx="18">
                  <c:v>2500</c:v>
                </c:pt>
                <c:pt idx="19">
                  <c:v>2500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2500</c:v>
                </c:pt>
                <c:pt idx="26">
                  <c:v>2500</c:v>
                </c:pt>
                <c:pt idx="27">
                  <c:v>2500</c:v>
                </c:pt>
                <c:pt idx="28">
                  <c:v>2500</c:v>
                </c:pt>
                <c:pt idx="29">
                  <c:v>2500</c:v>
                </c:pt>
                <c:pt idx="30">
                  <c:v>2500</c:v>
                </c:pt>
                <c:pt idx="31">
                  <c:v>2500</c:v>
                </c:pt>
                <c:pt idx="32">
                  <c:v>2500</c:v>
                </c:pt>
                <c:pt idx="33">
                  <c:v>2500</c:v>
                </c:pt>
                <c:pt idx="34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BA-49B4-8368-DFC498D400B4}"/>
            </c:ext>
          </c:extLst>
        </c:ser>
        <c:ser>
          <c:idx val="1"/>
          <c:order val="1"/>
          <c:tx>
            <c:v>WT146风场-Power</c:v>
          </c:tx>
          <c:cat>
            <c:numRef>
              <c:f>功率曲线!$A$7:$A$41</c:f>
              <c:numCache>
                <c:formatCode>General</c:formatCode>
                <c:ptCount val="35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  <c:pt idx="24">
                  <c:v>15</c:v>
                </c:pt>
                <c:pt idx="25">
                  <c:v>15.5</c:v>
                </c:pt>
                <c:pt idx="26">
                  <c:v>16</c:v>
                </c:pt>
                <c:pt idx="27">
                  <c:v>16.5</c:v>
                </c:pt>
                <c:pt idx="28">
                  <c:v>17</c:v>
                </c:pt>
                <c:pt idx="29">
                  <c:v>17.5</c:v>
                </c:pt>
                <c:pt idx="30">
                  <c:v>18</c:v>
                </c:pt>
                <c:pt idx="31">
                  <c:v>18.5</c:v>
                </c:pt>
                <c:pt idx="32">
                  <c:v>19</c:v>
                </c:pt>
                <c:pt idx="33">
                  <c:v>19.5</c:v>
                </c:pt>
                <c:pt idx="34">
                  <c:v>20</c:v>
                </c:pt>
              </c:numCache>
            </c:numRef>
          </c:cat>
          <c:val>
            <c:numRef>
              <c:f>功率曲线!$D$7:$D$41</c:f>
              <c:numCache>
                <c:formatCode>General</c:formatCode>
                <c:ptCount val="35"/>
                <c:pt idx="0">
                  <c:v>73</c:v>
                </c:pt>
                <c:pt idx="1">
                  <c:v>150</c:v>
                </c:pt>
                <c:pt idx="2">
                  <c:v>258</c:v>
                </c:pt>
                <c:pt idx="3">
                  <c:v>395</c:v>
                </c:pt>
                <c:pt idx="4">
                  <c:v>547</c:v>
                </c:pt>
                <c:pt idx="5">
                  <c:v>751</c:v>
                </c:pt>
                <c:pt idx="6">
                  <c:v>985</c:v>
                </c:pt>
                <c:pt idx="7">
                  <c:v>1238</c:v>
                </c:pt>
                <c:pt idx="8">
                  <c:v>1536</c:v>
                </c:pt>
                <c:pt idx="9">
                  <c:v>1888</c:v>
                </c:pt>
                <c:pt idx="10">
                  <c:v>2222</c:v>
                </c:pt>
                <c:pt idx="11">
                  <c:v>2404</c:v>
                </c:pt>
                <c:pt idx="12">
                  <c:v>2455</c:v>
                </c:pt>
                <c:pt idx="13">
                  <c:v>2489</c:v>
                </c:pt>
                <c:pt idx="14">
                  <c:v>2500</c:v>
                </c:pt>
                <c:pt idx="15">
                  <c:v>2500</c:v>
                </c:pt>
                <c:pt idx="16">
                  <c:v>2500</c:v>
                </c:pt>
                <c:pt idx="17">
                  <c:v>2500</c:v>
                </c:pt>
                <c:pt idx="18">
                  <c:v>2500</c:v>
                </c:pt>
                <c:pt idx="19">
                  <c:v>2500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2500</c:v>
                </c:pt>
                <c:pt idx="26">
                  <c:v>2500</c:v>
                </c:pt>
                <c:pt idx="27">
                  <c:v>2500</c:v>
                </c:pt>
                <c:pt idx="28">
                  <c:v>2500</c:v>
                </c:pt>
                <c:pt idx="29">
                  <c:v>2500</c:v>
                </c:pt>
                <c:pt idx="30">
                  <c:v>2500</c:v>
                </c:pt>
                <c:pt idx="31">
                  <c:v>2500</c:v>
                </c:pt>
                <c:pt idx="32">
                  <c:v>2500</c:v>
                </c:pt>
                <c:pt idx="33">
                  <c:v>2500</c:v>
                </c:pt>
                <c:pt idx="34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BA-49B4-8368-DFC498D40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56016"/>
        <c:axId val="510754056"/>
      </c:lineChart>
      <c:lineChart>
        <c:grouping val="standard"/>
        <c:varyColors val="0"/>
        <c:ser>
          <c:idx val="2"/>
          <c:order val="2"/>
          <c:tx>
            <c:v>WT146标准-Ct</c:v>
          </c:tx>
          <c:cat>
            <c:numRef>
              <c:f>功率曲线!$A$7:$A$41</c:f>
              <c:numCache>
                <c:formatCode>General</c:formatCode>
                <c:ptCount val="35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  <c:pt idx="24">
                  <c:v>15</c:v>
                </c:pt>
                <c:pt idx="25">
                  <c:v>15.5</c:v>
                </c:pt>
                <c:pt idx="26">
                  <c:v>16</c:v>
                </c:pt>
                <c:pt idx="27">
                  <c:v>16.5</c:v>
                </c:pt>
                <c:pt idx="28">
                  <c:v>17</c:v>
                </c:pt>
                <c:pt idx="29">
                  <c:v>17.5</c:v>
                </c:pt>
                <c:pt idx="30">
                  <c:v>18</c:v>
                </c:pt>
                <c:pt idx="31">
                  <c:v>18.5</c:v>
                </c:pt>
                <c:pt idx="32">
                  <c:v>19</c:v>
                </c:pt>
                <c:pt idx="33">
                  <c:v>19.5</c:v>
                </c:pt>
                <c:pt idx="34">
                  <c:v>20</c:v>
                </c:pt>
              </c:numCache>
            </c:numRef>
          </c:cat>
          <c:val>
            <c:numRef>
              <c:f>功率曲线!$C$7:$C$41</c:f>
              <c:numCache>
                <c:formatCode>General</c:formatCode>
                <c:ptCount val="35"/>
                <c:pt idx="0">
                  <c:v>1.087</c:v>
                </c:pt>
                <c:pt idx="1">
                  <c:v>0.96199999999999997</c:v>
                </c:pt>
                <c:pt idx="2">
                  <c:v>0.86399999999999999</c:v>
                </c:pt>
                <c:pt idx="3">
                  <c:v>0.82399999999999995</c:v>
                </c:pt>
                <c:pt idx="4">
                  <c:v>0.82399999999999995</c:v>
                </c:pt>
                <c:pt idx="5">
                  <c:v>0.82399999999999995</c:v>
                </c:pt>
                <c:pt idx="6">
                  <c:v>0.82399999999999995</c:v>
                </c:pt>
                <c:pt idx="7">
                  <c:v>0.82399999999999995</c:v>
                </c:pt>
                <c:pt idx="8">
                  <c:v>0.82399999999999995</c:v>
                </c:pt>
                <c:pt idx="9">
                  <c:v>0.82399999999999995</c:v>
                </c:pt>
                <c:pt idx="10">
                  <c:v>0.81</c:v>
                </c:pt>
                <c:pt idx="11">
                  <c:v>0.57099999999999995</c:v>
                </c:pt>
                <c:pt idx="12">
                  <c:v>0.45400000000000001</c:v>
                </c:pt>
                <c:pt idx="13">
                  <c:v>0.374</c:v>
                </c:pt>
                <c:pt idx="14">
                  <c:v>0.315</c:v>
                </c:pt>
                <c:pt idx="15">
                  <c:v>0.26800000000000002</c:v>
                </c:pt>
                <c:pt idx="16">
                  <c:v>0.23200000000000001</c:v>
                </c:pt>
                <c:pt idx="17">
                  <c:v>0.20200000000000001</c:v>
                </c:pt>
                <c:pt idx="18">
                  <c:v>0.17799999999999999</c:v>
                </c:pt>
                <c:pt idx="19">
                  <c:v>0.157</c:v>
                </c:pt>
                <c:pt idx="20">
                  <c:v>0.14000000000000001</c:v>
                </c:pt>
                <c:pt idx="21">
                  <c:v>0.125</c:v>
                </c:pt>
                <c:pt idx="22">
                  <c:v>0.113</c:v>
                </c:pt>
                <c:pt idx="23">
                  <c:v>0.10199999999999999</c:v>
                </c:pt>
                <c:pt idx="24">
                  <c:v>9.2999999999999999E-2</c:v>
                </c:pt>
                <c:pt idx="25">
                  <c:v>8.5000000000000006E-2</c:v>
                </c:pt>
                <c:pt idx="26">
                  <c:v>7.0000000000000007E-2</c:v>
                </c:pt>
                <c:pt idx="27">
                  <c:v>7.1999999999999995E-2</c:v>
                </c:pt>
                <c:pt idx="28">
                  <c:v>6.6000000000000003E-2</c:v>
                </c:pt>
                <c:pt idx="29">
                  <c:v>6.0999999999999999E-2</c:v>
                </c:pt>
                <c:pt idx="30">
                  <c:v>5.7000000000000002E-2</c:v>
                </c:pt>
                <c:pt idx="31">
                  <c:v>5.2999999999999999E-2</c:v>
                </c:pt>
                <c:pt idx="32">
                  <c:v>4.9000000000000002E-2</c:v>
                </c:pt>
                <c:pt idx="33">
                  <c:v>4.5999999999999999E-2</c:v>
                </c:pt>
                <c:pt idx="34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BA-49B4-8368-DFC498D400B4}"/>
            </c:ext>
          </c:extLst>
        </c:ser>
        <c:ser>
          <c:idx val="3"/>
          <c:order val="3"/>
          <c:tx>
            <c:v>WT146风场-Ct</c:v>
          </c:tx>
          <c:cat>
            <c:numRef>
              <c:f>功率曲线!$A$7:$A$41</c:f>
              <c:numCache>
                <c:formatCode>General</c:formatCode>
                <c:ptCount val="35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  <c:pt idx="24">
                  <c:v>15</c:v>
                </c:pt>
                <c:pt idx="25">
                  <c:v>15.5</c:v>
                </c:pt>
                <c:pt idx="26">
                  <c:v>16</c:v>
                </c:pt>
                <c:pt idx="27">
                  <c:v>16.5</c:v>
                </c:pt>
                <c:pt idx="28">
                  <c:v>17</c:v>
                </c:pt>
                <c:pt idx="29">
                  <c:v>17.5</c:v>
                </c:pt>
                <c:pt idx="30">
                  <c:v>18</c:v>
                </c:pt>
                <c:pt idx="31">
                  <c:v>18.5</c:v>
                </c:pt>
                <c:pt idx="32">
                  <c:v>19</c:v>
                </c:pt>
                <c:pt idx="33">
                  <c:v>19.5</c:v>
                </c:pt>
                <c:pt idx="34">
                  <c:v>20</c:v>
                </c:pt>
              </c:numCache>
            </c:numRef>
          </c:cat>
          <c:val>
            <c:numRef>
              <c:f>功率曲线!$E$7:$E$41</c:f>
              <c:numCache>
                <c:formatCode>General</c:formatCode>
                <c:ptCount val="35"/>
                <c:pt idx="0">
                  <c:v>1.087</c:v>
                </c:pt>
                <c:pt idx="1">
                  <c:v>0.96199999999999997</c:v>
                </c:pt>
                <c:pt idx="2">
                  <c:v>0.86399999999999999</c:v>
                </c:pt>
                <c:pt idx="3">
                  <c:v>0.82399999999999995</c:v>
                </c:pt>
                <c:pt idx="4">
                  <c:v>0.82399999999999995</c:v>
                </c:pt>
                <c:pt idx="5">
                  <c:v>0.82399999999999995</c:v>
                </c:pt>
                <c:pt idx="6">
                  <c:v>0.82399999999999995</c:v>
                </c:pt>
                <c:pt idx="7">
                  <c:v>0.82399999999999995</c:v>
                </c:pt>
                <c:pt idx="8">
                  <c:v>0.82399999999999995</c:v>
                </c:pt>
                <c:pt idx="9">
                  <c:v>0.82399999999999995</c:v>
                </c:pt>
                <c:pt idx="10">
                  <c:v>0.81</c:v>
                </c:pt>
                <c:pt idx="11">
                  <c:v>0.68200000000000005</c:v>
                </c:pt>
                <c:pt idx="12">
                  <c:v>0.51900000000000002</c:v>
                </c:pt>
                <c:pt idx="13">
                  <c:v>0.42199999999999999</c:v>
                </c:pt>
                <c:pt idx="14">
                  <c:v>0.35199999999999998</c:v>
                </c:pt>
                <c:pt idx="15">
                  <c:v>0.29899999999999999</c:v>
                </c:pt>
                <c:pt idx="16">
                  <c:v>0.25800000000000001</c:v>
                </c:pt>
                <c:pt idx="17">
                  <c:v>0.224</c:v>
                </c:pt>
                <c:pt idx="18">
                  <c:v>0.19700000000000001</c:v>
                </c:pt>
                <c:pt idx="19">
                  <c:v>0.17399999999999999</c:v>
                </c:pt>
                <c:pt idx="20">
                  <c:v>0.155</c:v>
                </c:pt>
                <c:pt idx="21">
                  <c:v>0.13800000000000001</c:v>
                </c:pt>
                <c:pt idx="22">
                  <c:v>0.124</c:v>
                </c:pt>
                <c:pt idx="23">
                  <c:v>0.112</c:v>
                </c:pt>
                <c:pt idx="24">
                  <c:v>0.10199999999999999</c:v>
                </c:pt>
                <c:pt idx="25">
                  <c:v>9.2999999999999999E-2</c:v>
                </c:pt>
                <c:pt idx="26">
                  <c:v>8.5000000000000006E-2</c:v>
                </c:pt>
                <c:pt idx="27">
                  <c:v>7.8E-2</c:v>
                </c:pt>
                <c:pt idx="28">
                  <c:v>7.1999999999999995E-2</c:v>
                </c:pt>
                <c:pt idx="29">
                  <c:v>6.7000000000000004E-2</c:v>
                </c:pt>
                <c:pt idx="30">
                  <c:v>6.2E-2</c:v>
                </c:pt>
                <c:pt idx="31">
                  <c:v>5.8000000000000003E-2</c:v>
                </c:pt>
                <c:pt idx="32">
                  <c:v>5.3999999999999999E-2</c:v>
                </c:pt>
                <c:pt idx="33">
                  <c:v>0.05</c:v>
                </c:pt>
                <c:pt idx="34">
                  <c:v>4.7E-2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BA-49B4-8368-DFC498D40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47392"/>
        <c:axId val="510757584"/>
      </c:lineChart>
      <c:catAx>
        <c:axId val="51075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510754056"/>
        <c:crosses val="autoZero"/>
        <c:auto val="1"/>
        <c:lblAlgn val="ctr"/>
        <c:lblOffset val="100"/>
        <c:noMultiLvlLbl val="0"/>
      </c:catAx>
      <c:valAx>
        <c:axId val="510754056"/>
        <c:scaling>
          <c:orientation val="minMax"/>
        </c:scaling>
        <c:delete val="0"/>
        <c:axPos val="l"/>
        <c:majorGridlines/>
        <c:numFmt formatCode="General" sourceLinked="1"/>
        <c:majorTickMark val="in"/>
        <c:minorTickMark val="none"/>
        <c:tickLblPos val="nextTo"/>
        <c:crossAx val="510756016"/>
        <c:crosses val="autoZero"/>
        <c:crossBetween val="between"/>
      </c:valAx>
      <c:valAx>
        <c:axId val="510757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10747392"/>
        <c:crosses val="max"/>
        <c:crossBetween val="between"/>
      </c:valAx>
      <c:catAx>
        <c:axId val="510747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0757584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t"/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WT146标准</c:v>
          </c:tx>
          <c:cat>
            <c:numRef>
              <c:f>功率曲线!$P$7:$P$41</c:f>
              <c:numCache>
                <c:formatCode>General</c:formatCode>
                <c:ptCount val="35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  <c:pt idx="24">
                  <c:v>15</c:v>
                </c:pt>
                <c:pt idx="25">
                  <c:v>15.5</c:v>
                </c:pt>
                <c:pt idx="26">
                  <c:v>16</c:v>
                </c:pt>
                <c:pt idx="27">
                  <c:v>16.5</c:v>
                </c:pt>
                <c:pt idx="28">
                  <c:v>17</c:v>
                </c:pt>
                <c:pt idx="29">
                  <c:v>17.5</c:v>
                </c:pt>
                <c:pt idx="30">
                  <c:v>18</c:v>
                </c:pt>
                <c:pt idx="31">
                  <c:v>18.5</c:v>
                </c:pt>
                <c:pt idx="32">
                  <c:v>19</c:v>
                </c:pt>
                <c:pt idx="33">
                  <c:v>19.5</c:v>
                </c:pt>
                <c:pt idx="34">
                  <c:v>20</c:v>
                </c:pt>
              </c:numCache>
            </c:numRef>
          </c:cat>
          <c:val>
            <c:numRef>
              <c:f>功率曲线!$Q$7:$Q$41</c:f>
              <c:numCache>
                <c:formatCode>General</c:formatCode>
                <c:ptCount val="35"/>
                <c:pt idx="0">
                  <c:v>0.31784634521414379</c:v>
                </c:pt>
                <c:pt idx="1">
                  <c:v>0.39577050883012133</c:v>
                </c:pt>
                <c:pt idx="2">
                  <c:v>0.45103479952972969</c:v>
                </c:pt>
                <c:pt idx="3">
                  <c:v>0.47409404353490137</c:v>
                </c:pt>
                <c:pt idx="4">
                  <c:v>0.4782431690581177</c:v>
                </c:pt>
                <c:pt idx="5">
                  <c:v>0.49529843358108672</c:v>
                </c:pt>
                <c:pt idx="6">
                  <c:v>0.49257153782475976</c:v>
                </c:pt>
                <c:pt idx="7">
                  <c:v>0.48756080040689886</c:v>
                </c:pt>
                <c:pt idx="8">
                  <c:v>0.48618359920941628</c:v>
                </c:pt>
                <c:pt idx="9">
                  <c:v>0.48127715689879819</c:v>
                </c:pt>
                <c:pt idx="10">
                  <c:v>0.44836820865413163</c:v>
                </c:pt>
                <c:pt idx="11">
                  <c:v>0.38730520828575421</c:v>
                </c:pt>
                <c:pt idx="12">
                  <c:v>0.33162503778866265</c:v>
                </c:pt>
                <c:pt idx="13">
                  <c:v>0.28435934607423169</c:v>
                </c:pt>
                <c:pt idx="14">
                  <c:v>0.24380259434039445</c:v>
                </c:pt>
                <c:pt idx="15">
                  <c:v>0.21060584761074994</c:v>
                </c:pt>
                <c:pt idx="16">
                  <c:v>0.18317249762614154</c:v>
                </c:pt>
                <c:pt idx="17">
                  <c:v>0.1603041632878405</c:v>
                </c:pt>
                <c:pt idx="18">
                  <c:v>0.14108946431735786</c:v>
                </c:pt>
                <c:pt idx="19">
                  <c:v>0.12482692830228194</c:v>
                </c:pt>
                <c:pt idx="20">
                  <c:v>0.11097068472480401</c:v>
                </c:pt>
                <c:pt idx="21">
                  <c:v>9.9091640233864506E-2</c:v>
                </c:pt>
                <c:pt idx="22">
                  <c:v>8.8849341960785144E-2</c:v>
                </c:pt>
                <c:pt idx="23">
                  <c:v>7.9971329481452913E-2</c:v>
                </c:pt>
                <c:pt idx="24">
                  <c:v>7.2237805730487242E-2</c:v>
                </c:pt>
                <c:pt idx="25">
                  <c:v>6.5470133755938215E-2</c:v>
                </c:pt>
                <c:pt idx="26">
                  <c:v>5.9522117758885357E-2</c:v>
                </c:pt>
                <c:pt idx="27">
                  <c:v>5.427333262996787E-2</c:v>
                </c:pt>
                <c:pt idx="28">
                  <c:v>4.9623976051372767E-2</c:v>
                </c:pt>
                <c:pt idx="29">
                  <c:v>4.549086308392198E-2</c:v>
                </c:pt>
                <c:pt idx="30">
                  <c:v>4.1804285723661593E-2</c:v>
                </c:pt>
                <c:pt idx="31">
                  <c:v>3.8505532835629783E-2</c:v>
                </c:pt>
                <c:pt idx="32">
                  <c:v>3.5544918259278961E-2</c:v>
                </c:pt>
                <c:pt idx="33">
                  <c:v>3.2880202881423411E-2</c:v>
                </c:pt>
                <c:pt idx="34">
                  <c:v>3.0475324292549306E-2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3F-44E7-8D36-EA9136A4DEFD}"/>
            </c:ext>
          </c:extLst>
        </c:ser>
        <c:ser>
          <c:idx val="1"/>
          <c:order val="1"/>
          <c:tx>
            <c:v>WT146风场</c:v>
          </c:tx>
          <c:cat>
            <c:numRef>
              <c:f>功率曲线!$P$7:$P$41</c:f>
              <c:numCache>
                <c:formatCode>General</c:formatCode>
                <c:ptCount val="35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  <c:pt idx="24">
                  <c:v>15</c:v>
                </c:pt>
                <c:pt idx="25">
                  <c:v>15.5</c:v>
                </c:pt>
                <c:pt idx="26">
                  <c:v>16</c:v>
                </c:pt>
                <c:pt idx="27">
                  <c:v>16.5</c:v>
                </c:pt>
                <c:pt idx="28">
                  <c:v>17</c:v>
                </c:pt>
                <c:pt idx="29">
                  <c:v>17.5</c:v>
                </c:pt>
                <c:pt idx="30">
                  <c:v>18</c:v>
                </c:pt>
                <c:pt idx="31">
                  <c:v>18.5</c:v>
                </c:pt>
                <c:pt idx="32">
                  <c:v>19</c:v>
                </c:pt>
                <c:pt idx="33">
                  <c:v>19.5</c:v>
                </c:pt>
                <c:pt idx="34">
                  <c:v>20</c:v>
                </c:pt>
              </c:numCache>
            </c:numRef>
          </c:cat>
          <c:val>
            <c:numRef>
              <c:f>功率曲线!$R$7:$R$41</c:f>
              <c:numCache>
                <c:formatCode>General</c:formatCode>
                <c:ptCount val="35"/>
                <c:pt idx="0">
                  <c:v>0.29363026261130998</c:v>
                </c:pt>
                <c:pt idx="1">
                  <c:v>0.3799520950759393</c:v>
                </c:pt>
                <c:pt idx="2">
                  <c:v>0.43780573830273661</c:v>
                </c:pt>
                <c:pt idx="3">
                  <c:v>0.4707618619237644</c:v>
                </c:pt>
                <c:pt idx="4">
                  <c:v>0.47524661353495207</c:v>
                </c:pt>
                <c:pt idx="5">
                  <c:v>0.49022289019231868</c:v>
                </c:pt>
                <c:pt idx="6">
                  <c:v>0.49524967238380196</c:v>
                </c:pt>
                <c:pt idx="7">
                  <c:v>0.48957844922007709</c:v>
                </c:pt>
                <c:pt idx="8">
                  <c:v>0.48633868169720235</c:v>
                </c:pt>
                <c:pt idx="9">
                  <c:v>0.48602646427191526</c:v>
                </c:pt>
                <c:pt idx="10">
                  <c:v>0.4713199372619577</c:v>
                </c:pt>
                <c:pt idx="11">
                  <c:v>0.42512770057800048</c:v>
                </c:pt>
                <c:pt idx="12">
                  <c:v>0.36573429462748153</c:v>
                </c:pt>
                <c:pt idx="13">
                  <c:v>0.31527954733235797</c:v>
                </c:pt>
                <c:pt idx="14">
                  <c:v>0.2715074346063483</c:v>
                </c:pt>
                <c:pt idx="15">
                  <c:v>0.23453833029378973</c:v>
                </c:pt>
                <c:pt idx="16">
                  <c:v>0.20398755417456671</c:v>
                </c:pt>
                <c:pt idx="17">
                  <c:v>0.17852054547964055</c:v>
                </c:pt>
                <c:pt idx="18">
                  <c:v>0.15712235798978488</c:v>
                </c:pt>
                <c:pt idx="19">
                  <c:v>0.13901180651845035</c:v>
                </c:pt>
                <c:pt idx="20">
                  <c:v>0.12358098980716808</c:v>
                </c:pt>
                <c:pt idx="21">
                  <c:v>0.11035205389680365</c:v>
                </c:pt>
                <c:pt idx="22">
                  <c:v>9.8945858092692532E-2</c:v>
                </c:pt>
                <c:pt idx="23">
                  <c:v>8.9058980558890749E-2</c:v>
                </c:pt>
                <c:pt idx="24">
                  <c:v>8.0446647290769863E-2</c:v>
                </c:pt>
                <c:pt idx="25">
                  <c:v>7.290992168274936E-2</c:v>
                </c:pt>
                <c:pt idx="26">
                  <c:v>6.6285994776940499E-2</c:v>
                </c:pt>
                <c:pt idx="27">
                  <c:v>6.0440756792464204E-2</c:v>
                </c:pt>
                <c:pt idx="28">
                  <c:v>5.526306423902877E-2</c:v>
                </c:pt>
                <c:pt idx="29">
                  <c:v>5.066027934345857E-2</c:v>
                </c:pt>
                <c:pt idx="30">
                  <c:v>4.6554772737714044E-2</c:v>
                </c:pt>
                <c:pt idx="31">
                  <c:v>4.2881161566951341E-2</c:v>
                </c:pt>
                <c:pt idx="32">
                  <c:v>3.9584113516015207E-2</c:v>
                </c:pt>
                <c:pt idx="33">
                  <c:v>3.6616589572494244E-2</c:v>
                </c:pt>
                <c:pt idx="34">
                  <c:v>3.3938429325793537E-2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3F-44E7-8D36-EA9136A4D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56800"/>
        <c:axId val="510750528"/>
      </c:lineChart>
      <c:catAx>
        <c:axId val="51075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510750528"/>
        <c:crosses val="autoZero"/>
        <c:auto val="1"/>
        <c:lblAlgn val="ctr"/>
        <c:lblOffset val="100"/>
        <c:noMultiLvlLbl val="0"/>
      </c:catAx>
      <c:valAx>
        <c:axId val="510750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风能利用系数</a:t>
                </a:r>
                <a:r>
                  <a:rPr lang="en-US" altLang="zh-CN"/>
                  <a:t>Cp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510756800"/>
        <c:crosses val="autoZero"/>
        <c:crossBetween val="between"/>
      </c:valAx>
      <c:spPr>
        <a:solidFill>
          <a:srgbClr val="FFFFFF"/>
        </a:solidFill>
      </c:spPr>
    </c:plotArea>
    <c:legend>
      <c:legendPos val="t"/>
      <c:overlay val="0"/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26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27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28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29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30.xml><?xml version="1.0" encoding="utf-8"?>
<cs:colorStyle xmlns:cs="http://schemas.microsoft.com/office/drawing/2012/chartStyle" xmlns:a="http://schemas.openxmlformats.org/drawingml/2006/main" meth="withinLinear" id="6">
  <a:schemeClr val="accent4"/>
  <a:schemeClr val="accent4"/>
  <a:schemeClr val="accent4"/>
  <a:schemeClr val="accent4"/>
  <a:schemeClr val="accent4"/>
  <a:schemeClr val="accent4"/>
</cs:colorStyle>
</file>

<file path=xl/charts/colors31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32.xml><?xml version="1.0" encoding="utf-8"?>
<cs:colorStyle xmlns:cs="http://schemas.microsoft.com/office/drawing/2012/chartStyle" xmlns:a="http://schemas.openxmlformats.org/drawingml/2006/main" meth="withinLinear" id="6">
  <a:schemeClr val="accent4"/>
  <a:schemeClr val="accent4"/>
  <a:schemeClr val="accent4"/>
  <a:schemeClr val="accent4"/>
  <a:schemeClr val="accent4"/>
  <a:schemeClr val="accent4"/>
</cs:colorStyle>
</file>

<file path=xl/charts/colors33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34.xml><?xml version="1.0" encoding="utf-8"?>
<cs:colorStyle xmlns:cs="http://schemas.microsoft.com/office/drawing/2012/chartStyle" xmlns:a="http://schemas.openxmlformats.org/drawingml/2006/main" meth="withinLinear" id="6">
  <a:schemeClr val="accent4"/>
  <a:schemeClr val="accent4"/>
  <a:schemeClr val="accent4"/>
  <a:schemeClr val="accent4"/>
  <a:schemeClr val="accent4"/>
  <a:schemeClr val="accent4"/>
</cs:colorStyle>
</file>

<file path=xl/charts/colors35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36.xml><?xml version="1.0" encoding="utf-8"?>
<cs:colorStyle xmlns:cs="http://schemas.microsoft.com/office/drawing/2012/chartStyle" xmlns:a="http://schemas.openxmlformats.org/drawingml/2006/main" meth="withinLinear" id="6">
  <a:schemeClr val="accent4"/>
  <a:schemeClr val="accent4"/>
  <a:schemeClr val="accent4"/>
  <a:schemeClr val="accent4"/>
  <a:schemeClr val="accent4"/>
  <a:schemeClr val="accent4"/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12" Type="http://schemas.openxmlformats.org/officeDocument/2006/relationships/chart" Target="../charts/chart53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11" Type="http://schemas.openxmlformats.org/officeDocument/2006/relationships/chart" Target="../charts/chart52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5</xdr:row>
      <xdr:rowOff>28575</xdr:rowOff>
    </xdr:from>
    <xdr:to>
      <xdr:col>21</xdr:col>
      <xdr:colOff>457500</xdr:colOff>
      <xdr:row>23</xdr:row>
      <xdr:rowOff>74475</xdr:rowOff>
    </xdr:to>
    <xdr:graphicFrame macro="">
      <xdr:nvGraphicFramePr>
        <xdr:cNvPr id="2" name="图表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</xdr:row>
      <xdr:rowOff>171450</xdr:rowOff>
    </xdr:from>
    <xdr:to>
      <xdr:col>1</xdr:col>
      <xdr:colOff>9524</xdr:colOff>
      <xdr:row>4</xdr:row>
      <xdr:rowOff>57150</xdr:rowOff>
    </xdr:to>
    <xdr:sp macro="[0]!Sheet23.风速特征" textlink="">
      <xdr:nvSpPr>
        <xdr:cNvPr id="3" name="圆角矩形 2"/>
        <xdr:cNvSpPr/>
      </xdr:nvSpPr>
      <xdr:spPr>
        <a:xfrm>
          <a:off x="57149" y="514350"/>
          <a:ext cx="6381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风特性</a:t>
          </a:r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26</xdr:col>
      <xdr:colOff>9524</xdr:colOff>
      <xdr:row>45</xdr:row>
      <xdr:rowOff>76200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61</xdr:row>
      <xdr:rowOff>19049</xdr:rowOff>
    </xdr:from>
    <xdr:to>
      <xdr:col>1</xdr:col>
      <xdr:colOff>28575</xdr:colOff>
      <xdr:row>64</xdr:row>
      <xdr:rowOff>0</xdr:rowOff>
    </xdr:to>
    <xdr:sp macro="[0]!Sheet23.多年平均风速特征" textlink="">
      <xdr:nvSpPr>
        <xdr:cNvPr id="5" name="圆角矩形 4"/>
        <xdr:cNvSpPr/>
      </xdr:nvSpPr>
      <xdr:spPr>
        <a:xfrm>
          <a:off x="28575" y="10563224"/>
          <a:ext cx="685800" cy="5619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年风速特性</a:t>
          </a:r>
        </a:p>
      </xdr:txBody>
    </xdr:sp>
    <xdr:clientData/>
  </xdr:twoCellAnchor>
  <xdr:twoCellAnchor>
    <xdr:from>
      <xdr:col>0</xdr:col>
      <xdr:colOff>257176</xdr:colOff>
      <xdr:row>106</xdr:row>
      <xdr:rowOff>85725</xdr:rowOff>
    </xdr:from>
    <xdr:to>
      <xdr:col>2</xdr:col>
      <xdr:colOff>171451</xdr:colOff>
      <xdr:row>108</xdr:row>
      <xdr:rowOff>123825</xdr:rowOff>
    </xdr:to>
    <xdr:sp macro="[0]!Sheet23.多年气象站风向玫瑰图" textlink="">
      <xdr:nvSpPr>
        <xdr:cNvPr id="15" name="圆角矩形 14"/>
        <xdr:cNvSpPr/>
      </xdr:nvSpPr>
      <xdr:spPr>
        <a:xfrm>
          <a:off x="257176" y="18478500"/>
          <a:ext cx="12954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多年风向玫瑰图</a:t>
          </a:r>
        </a:p>
      </xdr:txBody>
    </xdr:sp>
    <xdr:clientData/>
  </xdr:twoCellAnchor>
  <xdr:twoCellAnchor>
    <xdr:from>
      <xdr:col>7</xdr:col>
      <xdr:colOff>138112</xdr:colOff>
      <xdr:row>81</xdr:row>
      <xdr:rowOff>9525</xdr:rowOff>
    </xdr:from>
    <xdr:to>
      <xdr:col>13</xdr:col>
      <xdr:colOff>138112</xdr:colOff>
      <xdr:row>97</xdr:row>
      <xdr:rowOff>9525</xdr:rowOff>
    </xdr:to>
    <xdr:graphicFrame macro="">
      <xdr:nvGraphicFramePr>
        <xdr:cNvPr id="18" name="图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138112</xdr:colOff>
      <xdr:row>81</xdr:row>
      <xdr:rowOff>9525</xdr:rowOff>
    </xdr:from>
    <xdr:to>
      <xdr:col>13</xdr:col>
      <xdr:colOff>138112</xdr:colOff>
      <xdr:row>97</xdr:row>
      <xdr:rowOff>9525</xdr:rowOff>
    </xdr:to>
    <xdr:graphicFrame macro="">
      <xdr:nvGraphicFramePr>
        <xdr:cNvPr id="19" name="图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1</xdr:row>
      <xdr:rowOff>323849</xdr:rowOff>
    </xdr:from>
    <xdr:to>
      <xdr:col>7</xdr:col>
      <xdr:colOff>133349</xdr:colOff>
      <xdr:row>5</xdr:row>
      <xdr:rowOff>57149</xdr:rowOff>
    </xdr:to>
    <xdr:sp macro="[0]!Sheet22.提取NRG数据中坐标" textlink="">
      <xdr:nvSpPr>
        <xdr:cNvPr id="2" name="圆角矩形 1"/>
        <xdr:cNvSpPr/>
      </xdr:nvSpPr>
      <xdr:spPr>
        <a:xfrm>
          <a:off x="5962649" y="514349"/>
          <a:ext cx="80962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000"/>
            <a:t>提取</a:t>
          </a:r>
          <a:r>
            <a:rPr lang="en-US" altLang="zh-CN" sz="1000"/>
            <a:t>NRG</a:t>
          </a:r>
          <a:r>
            <a:rPr lang="zh-CN" altLang="en-US" sz="1000"/>
            <a:t>中坐标</a:t>
          </a:r>
        </a:p>
      </xdr:txBody>
    </xdr:sp>
    <xdr:clientData/>
  </xdr:twoCellAnchor>
  <xdr:twoCellAnchor>
    <xdr:from>
      <xdr:col>6</xdr:col>
      <xdr:colOff>19050</xdr:colOff>
      <xdr:row>5</xdr:row>
      <xdr:rowOff>76200</xdr:rowOff>
    </xdr:from>
    <xdr:to>
      <xdr:col>7</xdr:col>
      <xdr:colOff>142875</xdr:colOff>
      <xdr:row>8</xdr:row>
      <xdr:rowOff>95250</xdr:rowOff>
    </xdr:to>
    <xdr:sp macro="[0]!Sheet22.将测风塔编号坐标及海拔放入可研信息表中" textlink="">
      <xdr:nvSpPr>
        <xdr:cNvPr id="3" name="圆角矩形 2"/>
        <xdr:cNvSpPr/>
      </xdr:nvSpPr>
      <xdr:spPr>
        <a:xfrm>
          <a:off x="5972175" y="1209675"/>
          <a:ext cx="8096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坐标放入表格中</a:t>
          </a:r>
        </a:p>
      </xdr:txBody>
    </xdr:sp>
    <xdr:clientData/>
  </xdr:twoCellAnchor>
  <xdr:twoCellAnchor>
    <xdr:from>
      <xdr:col>6</xdr:col>
      <xdr:colOff>28575</xdr:colOff>
      <xdr:row>12</xdr:row>
      <xdr:rowOff>123825</xdr:rowOff>
    </xdr:from>
    <xdr:to>
      <xdr:col>7</xdr:col>
      <xdr:colOff>123825</xdr:colOff>
      <xdr:row>16</xdr:row>
      <xdr:rowOff>28575</xdr:rowOff>
    </xdr:to>
    <xdr:sp macro="[0]!Sheet22.制作WT用测风塔结果点" textlink="">
      <xdr:nvSpPr>
        <xdr:cNvPr id="4" name="圆角矩形 3"/>
        <xdr:cNvSpPr/>
      </xdr:nvSpPr>
      <xdr:spPr>
        <a:xfrm>
          <a:off x="5981700" y="2171700"/>
          <a:ext cx="7810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制作</a:t>
          </a:r>
          <a:r>
            <a:rPr lang="en-US" altLang="zh-CN" sz="1100"/>
            <a:t>wt</a:t>
          </a:r>
          <a:r>
            <a:rPr lang="zh-CN" altLang="en-US" sz="1100"/>
            <a:t>文件</a:t>
          </a:r>
        </a:p>
      </xdr:txBody>
    </xdr:sp>
    <xdr:clientData/>
  </xdr:twoCellAnchor>
  <xdr:twoCellAnchor>
    <xdr:from>
      <xdr:col>6</xdr:col>
      <xdr:colOff>28575</xdr:colOff>
      <xdr:row>0</xdr:row>
      <xdr:rowOff>114300</xdr:rowOff>
    </xdr:from>
    <xdr:to>
      <xdr:col>7</xdr:col>
      <xdr:colOff>0</xdr:colOff>
      <xdr:row>1</xdr:row>
      <xdr:rowOff>266700</xdr:rowOff>
    </xdr:to>
    <xdr:sp macro="[0]!Sheet22.求测风期" textlink="">
      <xdr:nvSpPr>
        <xdr:cNvPr id="6" name="圆角矩形 5"/>
        <xdr:cNvSpPr/>
      </xdr:nvSpPr>
      <xdr:spPr>
        <a:xfrm>
          <a:off x="5981700" y="114300"/>
          <a:ext cx="6572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测风期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84667</xdr:colOff>
      <xdr:row>2</xdr:row>
      <xdr:rowOff>169333</xdr:rowOff>
    </xdr:from>
    <xdr:to>
      <xdr:col>36</xdr:col>
      <xdr:colOff>158750</xdr:colOff>
      <xdr:row>5</xdr:row>
      <xdr:rowOff>63500</xdr:rowOff>
    </xdr:to>
    <xdr:sp macro="[0]!Sheet20.复制测风塔编号" textlink="">
      <xdr:nvSpPr>
        <xdr:cNvPr id="2" name="圆角矩形 1"/>
        <xdr:cNvSpPr/>
      </xdr:nvSpPr>
      <xdr:spPr>
        <a:xfrm>
          <a:off x="10244667" y="508000"/>
          <a:ext cx="1449916" cy="6350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复制测风塔编号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4</xdr:row>
      <xdr:rowOff>180973</xdr:rowOff>
    </xdr:from>
    <xdr:to>
      <xdr:col>16</xdr:col>
      <xdr:colOff>38400</xdr:colOff>
      <xdr:row>22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366711</xdr:colOff>
      <xdr:row>4</xdr:row>
      <xdr:rowOff>71435</xdr:rowOff>
    </xdr:from>
    <xdr:to>
      <xdr:col>29</xdr:col>
      <xdr:colOff>100311</xdr:colOff>
      <xdr:row>25</xdr:row>
      <xdr:rowOff>82668</xdr:rowOff>
    </xdr:to>
    <xdr:graphicFrame macro="">
      <xdr:nvGraphicFramePr>
        <xdr:cNvPr id="5" name="图表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123825</xdr:colOff>
      <xdr:row>36</xdr:row>
      <xdr:rowOff>28576</xdr:rowOff>
    </xdr:from>
    <xdr:to>
      <xdr:col>17</xdr:col>
      <xdr:colOff>543225</xdr:colOff>
      <xdr:row>51</xdr:row>
      <xdr:rowOff>77480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70</xdr:row>
      <xdr:rowOff>1</xdr:rowOff>
    </xdr:from>
    <xdr:to>
      <xdr:col>17</xdr:col>
      <xdr:colOff>419400</xdr:colOff>
      <xdr:row>85</xdr:row>
      <xdr:rowOff>58430</xdr:rowOff>
    </xdr:to>
    <xdr:graphicFrame macro="">
      <xdr:nvGraphicFramePr>
        <xdr:cNvPr id="6" name="图表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76200</xdr:colOff>
      <xdr:row>30</xdr:row>
      <xdr:rowOff>28575</xdr:rowOff>
    </xdr:from>
    <xdr:to>
      <xdr:col>8</xdr:col>
      <xdr:colOff>342900</xdr:colOff>
      <xdr:row>31</xdr:row>
      <xdr:rowOff>142875</xdr:rowOff>
    </xdr:to>
    <xdr:sp macro="[0]!Sheet1.湍流特性" textlink="">
      <xdr:nvSpPr>
        <xdr:cNvPr id="3" name="圆角矩形 2"/>
        <xdr:cNvSpPr/>
      </xdr:nvSpPr>
      <xdr:spPr>
        <a:xfrm>
          <a:off x="3505200" y="4914900"/>
          <a:ext cx="10953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湍流特性</a:t>
          </a:r>
        </a:p>
      </xdr:txBody>
    </xdr:sp>
    <xdr:clientData/>
  </xdr:twoCellAnchor>
  <xdr:twoCellAnchor>
    <xdr:from>
      <xdr:col>10</xdr:col>
      <xdr:colOff>180975</xdr:colOff>
      <xdr:row>51</xdr:row>
      <xdr:rowOff>142876</xdr:rowOff>
    </xdr:from>
    <xdr:to>
      <xdr:col>17</xdr:col>
      <xdr:colOff>600375</xdr:colOff>
      <xdr:row>69</xdr:row>
      <xdr:rowOff>114301</xdr:rowOff>
    </xdr:to>
    <xdr:graphicFrame macro="">
      <xdr:nvGraphicFramePr>
        <xdr:cNvPr id="7" name="图表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695324</xdr:colOff>
      <xdr:row>0</xdr:row>
      <xdr:rowOff>76200</xdr:rowOff>
    </xdr:from>
    <xdr:to>
      <xdr:col>9</xdr:col>
      <xdr:colOff>457199</xdr:colOff>
      <xdr:row>2</xdr:row>
      <xdr:rowOff>19050</xdr:rowOff>
    </xdr:to>
    <xdr:sp macro="[0]!Sheet1.复制测风塔编号" textlink="">
      <xdr:nvSpPr>
        <xdr:cNvPr id="8" name="圆角矩形 7"/>
        <xdr:cNvSpPr/>
      </xdr:nvSpPr>
      <xdr:spPr>
        <a:xfrm>
          <a:off x="5495924" y="76200"/>
          <a:ext cx="1438275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复制测风塔编号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2</xdr:row>
      <xdr:rowOff>19050</xdr:rowOff>
    </xdr:from>
    <xdr:to>
      <xdr:col>10</xdr:col>
      <xdr:colOff>304800</xdr:colOff>
      <xdr:row>3</xdr:row>
      <xdr:rowOff>152400</xdr:rowOff>
    </xdr:to>
    <xdr:sp macro="[0]!Sheet2.各测风层直接的风切变" textlink="">
      <xdr:nvSpPr>
        <xdr:cNvPr id="2" name="圆角矩形 1"/>
        <xdr:cNvSpPr/>
      </xdr:nvSpPr>
      <xdr:spPr>
        <a:xfrm>
          <a:off x="6257925" y="371475"/>
          <a:ext cx="9048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求风切变</a:t>
          </a:r>
        </a:p>
      </xdr:txBody>
    </xdr:sp>
    <xdr:clientData/>
  </xdr:twoCellAnchor>
  <xdr:twoCellAnchor>
    <xdr:from>
      <xdr:col>17</xdr:col>
      <xdr:colOff>394607</xdr:colOff>
      <xdr:row>1</xdr:row>
      <xdr:rowOff>122464</xdr:rowOff>
    </xdr:from>
    <xdr:to>
      <xdr:col>18</xdr:col>
      <xdr:colOff>612322</xdr:colOff>
      <xdr:row>3</xdr:row>
      <xdr:rowOff>163285</xdr:rowOff>
    </xdr:to>
    <xdr:sp macro="[0]!Sheet2.插入风切变图表" textlink="">
      <xdr:nvSpPr>
        <xdr:cNvPr id="2075" name="圆角矩形 2074"/>
        <xdr:cNvSpPr/>
      </xdr:nvSpPr>
      <xdr:spPr>
        <a:xfrm>
          <a:off x="11280321" y="299357"/>
          <a:ext cx="898072" cy="39460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风切变图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27</xdr:col>
      <xdr:colOff>406400</xdr:colOff>
      <xdr:row>17</xdr:row>
      <xdr:rowOff>174625</xdr:rowOff>
    </xdr:to>
    <xdr:graphicFrame macro="">
      <xdr:nvGraphicFramePr>
        <xdr:cNvPr id="13" name="3771#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406400</xdr:colOff>
      <xdr:row>2</xdr:row>
      <xdr:rowOff>0</xdr:rowOff>
    </xdr:from>
    <xdr:to>
      <xdr:col>35</xdr:col>
      <xdr:colOff>127000</xdr:colOff>
      <xdr:row>17</xdr:row>
      <xdr:rowOff>174625</xdr:rowOff>
    </xdr:to>
    <xdr:graphicFrame macro="">
      <xdr:nvGraphicFramePr>
        <xdr:cNvPr id="14" name="3772#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17</xdr:row>
      <xdr:rowOff>174625</xdr:rowOff>
    </xdr:from>
    <xdr:to>
      <xdr:col>27</xdr:col>
      <xdr:colOff>406400</xdr:colOff>
      <xdr:row>33</xdr:row>
      <xdr:rowOff>6350</xdr:rowOff>
    </xdr:to>
    <xdr:graphicFrame macro="">
      <xdr:nvGraphicFramePr>
        <xdr:cNvPr id="15" name="3773#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406400</xdr:colOff>
      <xdr:row>17</xdr:row>
      <xdr:rowOff>174625</xdr:rowOff>
    </xdr:from>
    <xdr:to>
      <xdr:col>35</xdr:col>
      <xdr:colOff>127000</xdr:colOff>
      <xdr:row>33</xdr:row>
      <xdr:rowOff>6350</xdr:rowOff>
    </xdr:to>
    <xdr:graphicFrame macro="">
      <xdr:nvGraphicFramePr>
        <xdr:cNvPr id="16" name="3774#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33</xdr:row>
      <xdr:rowOff>6350</xdr:rowOff>
    </xdr:from>
    <xdr:to>
      <xdr:col>27</xdr:col>
      <xdr:colOff>406400</xdr:colOff>
      <xdr:row>51</xdr:row>
      <xdr:rowOff>95250</xdr:rowOff>
    </xdr:to>
    <xdr:graphicFrame macro="">
      <xdr:nvGraphicFramePr>
        <xdr:cNvPr id="17" name="3715#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</xdr:row>
      <xdr:rowOff>28575</xdr:rowOff>
    </xdr:from>
    <xdr:to>
      <xdr:col>2</xdr:col>
      <xdr:colOff>594471</xdr:colOff>
      <xdr:row>10</xdr:row>
      <xdr:rowOff>143662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085850"/>
          <a:ext cx="1280271" cy="286537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11</xdr:row>
      <xdr:rowOff>9525</xdr:rowOff>
    </xdr:from>
    <xdr:to>
      <xdr:col>14</xdr:col>
      <xdr:colOff>9525</xdr:colOff>
      <xdr:row>25</xdr:row>
      <xdr:rowOff>95250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12</xdr:col>
      <xdr:colOff>318293</xdr:colOff>
      <xdr:row>63</xdr:row>
      <xdr:rowOff>9525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28574</xdr:rowOff>
    </xdr:from>
    <xdr:to>
      <xdr:col>16</xdr:col>
      <xdr:colOff>209550</xdr:colOff>
      <xdr:row>40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57</xdr:row>
      <xdr:rowOff>57149</xdr:rowOff>
    </xdr:from>
    <xdr:to>
      <xdr:col>13</xdr:col>
      <xdr:colOff>638175</xdr:colOff>
      <xdr:row>88</xdr:row>
      <xdr:rowOff>9525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107</xdr:row>
      <xdr:rowOff>57149</xdr:rowOff>
    </xdr:from>
    <xdr:to>
      <xdr:col>13</xdr:col>
      <xdr:colOff>638175</xdr:colOff>
      <xdr:row>138</xdr:row>
      <xdr:rowOff>9525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157</xdr:row>
      <xdr:rowOff>57149</xdr:rowOff>
    </xdr:from>
    <xdr:to>
      <xdr:col>13</xdr:col>
      <xdr:colOff>638175</xdr:colOff>
      <xdr:row>188</xdr:row>
      <xdr:rowOff>9525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10</xdr:row>
      <xdr:rowOff>80962</xdr:rowOff>
    </xdr:from>
    <xdr:to>
      <xdr:col>10</xdr:col>
      <xdr:colOff>181275</xdr:colOff>
      <xdr:row>28</xdr:row>
      <xdr:rowOff>19050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447675</xdr:colOff>
      <xdr:row>50</xdr:row>
      <xdr:rowOff>80962</xdr:rowOff>
    </xdr:from>
    <xdr:to>
      <xdr:col>10</xdr:col>
      <xdr:colOff>181275</xdr:colOff>
      <xdr:row>68</xdr:row>
      <xdr:rowOff>19050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447675</xdr:colOff>
      <xdr:row>90</xdr:row>
      <xdr:rowOff>80962</xdr:rowOff>
    </xdr:from>
    <xdr:to>
      <xdr:col>10</xdr:col>
      <xdr:colOff>181275</xdr:colOff>
      <xdr:row>108</xdr:row>
      <xdr:rowOff>19050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447675</xdr:colOff>
      <xdr:row>130</xdr:row>
      <xdr:rowOff>80962</xdr:rowOff>
    </xdr:from>
    <xdr:to>
      <xdr:col>10</xdr:col>
      <xdr:colOff>181275</xdr:colOff>
      <xdr:row>148</xdr:row>
      <xdr:rowOff>19050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3</xdr:row>
      <xdr:rowOff>85726</xdr:rowOff>
    </xdr:from>
    <xdr:to>
      <xdr:col>8</xdr:col>
      <xdr:colOff>257175</xdr:colOff>
      <xdr:row>6</xdr:row>
      <xdr:rowOff>76200</xdr:rowOff>
    </xdr:to>
    <xdr:sp macro="[0]!Sheet5.添加相关性公式" textlink="">
      <xdr:nvSpPr>
        <xdr:cNvPr id="28" name="圆角矩形 27"/>
        <xdr:cNvSpPr/>
      </xdr:nvSpPr>
      <xdr:spPr>
        <a:xfrm>
          <a:off x="6296025" y="600076"/>
          <a:ext cx="904875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添加相关性公式</a:t>
          </a:r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16</xdr:col>
      <xdr:colOff>419400</xdr:colOff>
      <xdr:row>18</xdr:row>
      <xdr:rowOff>139860</xdr:rowOff>
    </xdr:to>
    <xdr:pic>
      <xdr:nvPicPr>
        <xdr:cNvPr id="2" name="图片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9525" y="0"/>
          <a:ext cx="5220000" cy="322596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16</xdr:col>
      <xdr:colOff>419400</xdr:colOff>
      <xdr:row>43</xdr:row>
      <xdr:rowOff>139860</xdr:rowOff>
    </xdr:to>
    <xdr:pic>
      <xdr:nvPicPr>
        <xdr:cNvPr id="10" name="图片 9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9525" y="4286250"/>
          <a:ext cx="5220000" cy="322596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19050</xdr:rowOff>
    </xdr:from>
    <xdr:to>
      <xdr:col>16</xdr:col>
      <xdr:colOff>419400</xdr:colOff>
      <xdr:row>68</xdr:row>
      <xdr:rowOff>158910</xdr:rowOff>
    </xdr:to>
    <xdr:pic>
      <xdr:nvPicPr>
        <xdr:cNvPr id="18" name="图片 17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9525" y="8591550"/>
          <a:ext cx="5220000" cy="322596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75</xdr:row>
      <xdr:rowOff>0</xdr:rowOff>
    </xdr:from>
    <xdr:to>
      <xdr:col>16</xdr:col>
      <xdr:colOff>419400</xdr:colOff>
      <xdr:row>93</xdr:row>
      <xdr:rowOff>139860</xdr:rowOff>
    </xdr:to>
    <xdr:pic>
      <xdr:nvPicPr>
        <xdr:cNvPr id="24" name="图片 23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9525" y="12858750"/>
          <a:ext cx="5220000" cy="322596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100</xdr:row>
      <xdr:rowOff>0</xdr:rowOff>
    </xdr:from>
    <xdr:to>
      <xdr:col>16</xdr:col>
      <xdr:colOff>419400</xdr:colOff>
      <xdr:row>118</xdr:row>
      <xdr:rowOff>139860</xdr:rowOff>
    </xdr:to>
    <xdr:pic>
      <xdr:nvPicPr>
        <xdr:cNvPr id="36" name="图片 35"/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9525" y="17145000"/>
          <a:ext cx="5220000" cy="322596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127</xdr:row>
      <xdr:rowOff>0</xdr:rowOff>
    </xdr:from>
    <xdr:to>
      <xdr:col>16</xdr:col>
      <xdr:colOff>419400</xdr:colOff>
      <xdr:row>145</xdr:row>
      <xdr:rowOff>139860</xdr:rowOff>
    </xdr:to>
    <xdr:pic>
      <xdr:nvPicPr>
        <xdr:cNvPr id="37" name="图片 36"/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9525" y="21774150"/>
          <a:ext cx="5220000" cy="322596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150</xdr:row>
      <xdr:rowOff>0</xdr:rowOff>
    </xdr:from>
    <xdr:to>
      <xdr:col>16</xdr:col>
      <xdr:colOff>447975</xdr:colOff>
      <xdr:row>168</xdr:row>
      <xdr:rowOff>139860</xdr:rowOff>
    </xdr:to>
    <xdr:pic>
      <xdr:nvPicPr>
        <xdr:cNvPr id="38" name="图片 37"/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58100" y="25717500"/>
          <a:ext cx="5220000" cy="322596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175</xdr:row>
      <xdr:rowOff>9525</xdr:rowOff>
    </xdr:from>
    <xdr:to>
      <xdr:col>16</xdr:col>
      <xdr:colOff>419400</xdr:colOff>
      <xdr:row>193</xdr:row>
      <xdr:rowOff>149385</xdr:rowOff>
    </xdr:to>
    <xdr:pic>
      <xdr:nvPicPr>
        <xdr:cNvPr id="39" name="图片 38"/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9525" y="30013275"/>
          <a:ext cx="5220000" cy="3225960"/>
        </a:xfrm>
        <a:prstGeom prst="rect">
          <a:avLst/>
        </a:prstGeom>
      </xdr:spPr>
    </xdr:pic>
    <xdr:clientData/>
  </xdr:twoCellAnchor>
  <xdr:oneCellAnchor>
    <xdr:from>
      <xdr:col>14</xdr:col>
      <xdr:colOff>371475</xdr:colOff>
      <xdr:row>13</xdr:row>
      <xdr:rowOff>0</xdr:rowOff>
    </xdr:from>
    <xdr:ext cx="1270000" cy="436786"/>
    <xdr:sp macro="" textlink="">
      <xdr:nvSpPr>
        <xdr:cNvPr id="48" name="文本框 47"/>
        <xdr:cNvSpPr txBox="1"/>
      </xdr:nvSpPr>
      <xdr:spPr>
        <a:xfrm>
          <a:off x="11430000" y="222885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0.894x + 1.57</a:t>
          </a:r>
        </a:p>
        <a:p>
          <a:r>
            <a:rPr lang="en-US" altLang="zh-CN" sz="1100"/>
            <a:t>R = 0.815</a:t>
          </a:r>
          <a:endParaRPr lang="zh-CN" altLang="en-US" sz="1100"/>
        </a:p>
      </xdr:txBody>
    </xdr:sp>
    <xdr:clientData/>
  </xdr:oneCellAnchor>
  <xdr:oneCellAnchor>
    <xdr:from>
      <xdr:col>14</xdr:col>
      <xdr:colOff>371475</xdr:colOff>
      <xdr:row>38</xdr:row>
      <xdr:rowOff>0</xdr:rowOff>
    </xdr:from>
    <xdr:ext cx="1270000" cy="436786"/>
    <xdr:sp macro="" textlink="">
      <xdr:nvSpPr>
        <xdr:cNvPr id="49" name="文本框 48"/>
        <xdr:cNvSpPr txBox="1"/>
      </xdr:nvSpPr>
      <xdr:spPr>
        <a:xfrm>
          <a:off x="11430000" y="651510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0.921x + 0.871</a:t>
          </a:r>
        </a:p>
        <a:p>
          <a:r>
            <a:rPr lang="en-US" altLang="zh-CN" sz="1100"/>
            <a:t>R = 0.813</a:t>
          </a:r>
          <a:endParaRPr lang="zh-CN" altLang="en-US" sz="1100"/>
        </a:p>
      </xdr:txBody>
    </xdr:sp>
    <xdr:clientData/>
  </xdr:oneCellAnchor>
  <xdr:oneCellAnchor>
    <xdr:from>
      <xdr:col>14</xdr:col>
      <xdr:colOff>371475</xdr:colOff>
      <xdr:row>63</xdr:row>
      <xdr:rowOff>0</xdr:rowOff>
    </xdr:from>
    <xdr:ext cx="1270000" cy="436786"/>
    <xdr:sp macro="" textlink="">
      <xdr:nvSpPr>
        <xdr:cNvPr id="50" name="文本框 49"/>
        <xdr:cNvSpPr txBox="1"/>
      </xdr:nvSpPr>
      <xdr:spPr>
        <a:xfrm>
          <a:off x="11430000" y="1080135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0.915x + 1.301</a:t>
          </a:r>
        </a:p>
        <a:p>
          <a:r>
            <a:rPr lang="en-US" altLang="zh-CN" sz="1100"/>
            <a:t>R = 0.824</a:t>
          </a:r>
          <a:endParaRPr lang="zh-CN" altLang="en-US" sz="1100"/>
        </a:p>
      </xdr:txBody>
    </xdr:sp>
    <xdr:clientData/>
  </xdr:oneCellAnchor>
  <xdr:oneCellAnchor>
    <xdr:from>
      <xdr:col>14</xdr:col>
      <xdr:colOff>371475</xdr:colOff>
      <xdr:row>88</xdr:row>
      <xdr:rowOff>0</xdr:rowOff>
    </xdr:from>
    <xdr:ext cx="1270000" cy="436786"/>
    <xdr:sp macro="" textlink="">
      <xdr:nvSpPr>
        <xdr:cNvPr id="51" name="文本框 50"/>
        <xdr:cNvSpPr txBox="1"/>
      </xdr:nvSpPr>
      <xdr:spPr>
        <a:xfrm>
          <a:off x="11430000" y="1508760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0.914x + 1.06</a:t>
          </a:r>
        </a:p>
        <a:p>
          <a:r>
            <a:rPr lang="en-US" altLang="zh-CN" sz="1100"/>
            <a:t>R = 0.822</a:t>
          </a:r>
          <a:endParaRPr lang="zh-CN" altLang="en-US" sz="1100"/>
        </a:p>
      </xdr:txBody>
    </xdr:sp>
    <xdr:clientData/>
  </xdr:oneCellAnchor>
  <xdr:oneCellAnchor>
    <xdr:from>
      <xdr:col>14</xdr:col>
      <xdr:colOff>371475</xdr:colOff>
      <xdr:row>113</xdr:row>
      <xdr:rowOff>0</xdr:rowOff>
    </xdr:from>
    <xdr:ext cx="1270000" cy="436786"/>
    <xdr:sp macro="" textlink="">
      <xdr:nvSpPr>
        <xdr:cNvPr id="52" name="文本框 51"/>
        <xdr:cNvSpPr txBox="1"/>
      </xdr:nvSpPr>
      <xdr:spPr>
        <a:xfrm>
          <a:off x="11430000" y="1937385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0.832x + 1.596</a:t>
          </a:r>
        </a:p>
        <a:p>
          <a:r>
            <a:rPr lang="en-US" altLang="zh-CN" sz="1100"/>
            <a:t>R = 0.759</a:t>
          </a:r>
          <a:endParaRPr lang="zh-CN" altLang="en-US" sz="1100"/>
        </a:p>
      </xdr:txBody>
    </xdr:sp>
    <xdr:clientData/>
  </xdr:oneCellAnchor>
  <xdr:oneCellAnchor>
    <xdr:from>
      <xdr:col>14</xdr:col>
      <xdr:colOff>371475</xdr:colOff>
      <xdr:row>138</xdr:row>
      <xdr:rowOff>0</xdr:rowOff>
    </xdr:from>
    <xdr:ext cx="1270000" cy="436786"/>
    <xdr:sp macro="" textlink="">
      <xdr:nvSpPr>
        <xdr:cNvPr id="53" name="文本框 52"/>
        <xdr:cNvSpPr txBox="1"/>
      </xdr:nvSpPr>
      <xdr:spPr>
        <a:xfrm>
          <a:off x="11430000" y="2366010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0.843x + 1.085</a:t>
          </a:r>
        </a:p>
        <a:p>
          <a:r>
            <a:rPr lang="en-US" altLang="zh-CN" sz="1100"/>
            <a:t>R = 0.726</a:t>
          </a:r>
          <a:endParaRPr lang="zh-CN" altLang="en-US" sz="1100"/>
        </a:p>
      </xdr:txBody>
    </xdr:sp>
    <xdr:clientData/>
  </xdr:oneCellAnchor>
  <xdr:oneCellAnchor>
    <xdr:from>
      <xdr:col>14</xdr:col>
      <xdr:colOff>371475</xdr:colOff>
      <xdr:row>163</xdr:row>
      <xdr:rowOff>0</xdr:rowOff>
    </xdr:from>
    <xdr:ext cx="1270000" cy="436786"/>
    <xdr:sp macro="" textlink="">
      <xdr:nvSpPr>
        <xdr:cNvPr id="54" name="文本框 53"/>
        <xdr:cNvSpPr txBox="1"/>
      </xdr:nvSpPr>
      <xdr:spPr>
        <a:xfrm>
          <a:off x="11430000" y="2794635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0.863x + 1.387</a:t>
          </a:r>
        </a:p>
        <a:p>
          <a:r>
            <a:rPr lang="en-US" altLang="zh-CN" sz="1100"/>
            <a:t>R = 0.761</a:t>
          </a:r>
          <a:endParaRPr lang="zh-CN" altLang="en-US" sz="1100"/>
        </a:p>
      </xdr:txBody>
    </xdr:sp>
    <xdr:clientData/>
  </xdr:oneCellAnchor>
  <xdr:oneCellAnchor>
    <xdr:from>
      <xdr:col>14</xdr:col>
      <xdr:colOff>371475</xdr:colOff>
      <xdr:row>188</xdr:row>
      <xdr:rowOff>0</xdr:rowOff>
    </xdr:from>
    <xdr:ext cx="1270000" cy="436786"/>
    <xdr:sp macro="" textlink="">
      <xdr:nvSpPr>
        <xdr:cNvPr id="55" name="文本框 54"/>
        <xdr:cNvSpPr txBox="1"/>
      </xdr:nvSpPr>
      <xdr:spPr>
        <a:xfrm>
          <a:off x="11430000" y="32232600"/>
          <a:ext cx="12700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US" altLang="zh-CN" sz="1100"/>
            <a:t>y = 0.841x + 1.215</a:t>
          </a:r>
        </a:p>
        <a:p>
          <a:r>
            <a:rPr lang="en-US" altLang="zh-CN" sz="1100"/>
            <a:t>R = 0.742</a:t>
          </a:r>
          <a:endParaRPr lang="zh-CN" altLang="en-US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123826</xdr:colOff>
      <xdr:row>4</xdr:row>
      <xdr:rowOff>57150</xdr:rowOff>
    </xdr:from>
    <xdr:to>
      <xdr:col>22</xdr:col>
      <xdr:colOff>534226</xdr:colOff>
      <xdr:row>19</xdr:row>
      <xdr:rowOff>47625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27</xdr:row>
      <xdr:rowOff>180974</xdr:rowOff>
    </xdr:from>
    <xdr:to>
      <xdr:col>19</xdr:col>
      <xdr:colOff>76200</xdr:colOff>
      <xdr:row>45</xdr:row>
      <xdr:rowOff>9524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19</xdr:row>
      <xdr:rowOff>47625</xdr:rowOff>
    </xdr:from>
    <xdr:to>
      <xdr:col>1</xdr:col>
      <xdr:colOff>504825</xdr:colOff>
      <xdr:row>21</xdr:row>
      <xdr:rowOff>133350</xdr:rowOff>
    </xdr:to>
    <xdr:sp macro="[0]!Sheet6.多年风特性" textlink="">
      <xdr:nvSpPr>
        <xdr:cNvPr id="4" name="圆角矩形 3"/>
        <xdr:cNvSpPr/>
      </xdr:nvSpPr>
      <xdr:spPr>
        <a:xfrm>
          <a:off x="190500" y="3838575"/>
          <a:ext cx="10001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多年风特性</a:t>
          </a:r>
        </a:p>
      </xdr:txBody>
    </xdr:sp>
    <xdr:clientData/>
  </xdr:twoCellAnchor>
  <xdr:twoCellAnchor>
    <xdr:from>
      <xdr:col>9</xdr:col>
      <xdr:colOff>390524</xdr:colOff>
      <xdr:row>69</xdr:row>
      <xdr:rowOff>57150</xdr:rowOff>
    </xdr:from>
    <xdr:to>
      <xdr:col>21</xdr:col>
      <xdr:colOff>152399</xdr:colOff>
      <xdr:row>86</xdr:row>
      <xdr:rowOff>133350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108</xdr:row>
      <xdr:rowOff>28575</xdr:rowOff>
    </xdr:from>
    <xdr:to>
      <xdr:col>1</xdr:col>
      <xdr:colOff>352425</xdr:colOff>
      <xdr:row>110</xdr:row>
      <xdr:rowOff>66675</xdr:rowOff>
    </xdr:to>
    <xdr:sp macro="[0]!Sheet6.订正后风速" textlink="">
      <xdr:nvSpPr>
        <xdr:cNvPr id="6" name="圆角矩形 5"/>
        <xdr:cNvSpPr/>
      </xdr:nvSpPr>
      <xdr:spPr>
        <a:xfrm>
          <a:off x="9525" y="21012150"/>
          <a:ext cx="1028700" cy="381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订正后风速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704849</xdr:colOff>
      <xdr:row>7</xdr:row>
      <xdr:rowOff>161925</xdr:rowOff>
    </xdr:from>
    <xdr:to>
      <xdr:col>13</xdr:col>
      <xdr:colOff>400349</xdr:colOff>
      <xdr:row>23</xdr:row>
      <xdr:rowOff>95250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345281</xdr:colOff>
      <xdr:row>20</xdr:row>
      <xdr:rowOff>119062</xdr:rowOff>
    </xdr:from>
    <xdr:to>
      <xdr:col>4</xdr:col>
      <xdr:colOff>464344</xdr:colOff>
      <xdr:row>23</xdr:row>
      <xdr:rowOff>59531</xdr:rowOff>
    </xdr:to>
    <xdr:sp macro="[0]!Sheet17.复制测风塔编号" textlink="">
      <xdr:nvSpPr>
        <xdr:cNvPr id="7" name="圆角矩形 6"/>
        <xdr:cNvSpPr/>
      </xdr:nvSpPr>
      <xdr:spPr>
        <a:xfrm>
          <a:off x="1726406" y="4012406"/>
          <a:ext cx="1500188" cy="44053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复制测风塔编号</a:t>
          </a:r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3</xdr:col>
      <xdr:colOff>119063</xdr:colOff>
      <xdr:row>52</xdr:row>
      <xdr:rowOff>115094</xdr:rowOff>
    </xdr:to>
    <xdr:sp macro="[0]!Sheet17.添加对比风向玫瑰图" textlink="">
      <xdr:nvSpPr>
        <xdr:cNvPr id="77" name="圆角矩形 76"/>
        <xdr:cNvSpPr/>
      </xdr:nvSpPr>
      <xdr:spPr>
        <a:xfrm>
          <a:off x="682625" y="9207500"/>
          <a:ext cx="1484313" cy="464344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  <a:cs typeface="+mn-cs"/>
            </a:rPr>
            <a:t>添加对比风玫瑰图</a:t>
          </a:r>
        </a:p>
      </xdr:txBody>
    </xdr:sp>
    <xdr:clientData/>
  </xdr:twoCellAnchor>
  <xdr:twoCellAnchor>
    <xdr:from>
      <xdr:col>8</xdr:col>
      <xdr:colOff>0</xdr:colOff>
      <xdr:row>30</xdr:row>
      <xdr:rowOff>0</xdr:rowOff>
    </xdr:from>
    <xdr:to>
      <xdr:col>10</xdr:col>
      <xdr:colOff>666750</xdr:colOff>
      <xdr:row>47</xdr:row>
      <xdr:rowOff>6350</xdr:rowOff>
    </xdr:to>
    <xdr:graphicFrame macro="">
      <xdr:nvGraphicFramePr>
        <xdr:cNvPr id="83" name="3771#-90m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666750</xdr:colOff>
      <xdr:row>30</xdr:row>
      <xdr:rowOff>0</xdr:rowOff>
    </xdr:from>
    <xdr:to>
      <xdr:col>15</xdr:col>
      <xdr:colOff>95250</xdr:colOff>
      <xdr:row>47</xdr:row>
      <xdr:rowOff>6350</xdr:rowOff>
    </xdr:to>
    <xdr:graphicFrame macro="">
      <xdr:nvGraphicFramePr>
        <xdr:cNvPr id="84" name="3772#-90m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30</xdr:row>
      <xdr:rowOff>0</xdr:rowOff>
    </xdr:from>
    <xdr:to>
      <xdr:col>17</xdr:col>
      <xdr:colOff>171450</xdr:colOff>
      <xdr:row>47</xdr:row>
      <xdr:rowOff>6350</xdr:rowOff>
    </xdr:to>
    <xdr:graphicFrame macro="">
      <xdr:nvGraphicFramePr>
        <xdr:cNvPr id="85" name="3773#-90m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47</xdr:row>
      <xdr:rowOff>6350</xdr:rowOff>
    </xdr:from>
    <xdr:to>
      <xdr:col>10</xdr:col>
      <xdr:colOff>666750</xdr:colOff>
      <xdr:row>63</xdr:row>
      <xdr:rowOff>174625</xdr:rowOff>
    </xdr:to>
    <xdr:graphicFrame macro="">
      <xdr:nvGraphicFramePr>
        <xdr:cNvPr id="86" name="3774#-90m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666750</xdr:colOff>
      <xdr:row>47</xdr:row>
      <xdr:rowOff>6350</xdr:rowOff>
    </xdr:from>
    <xdr:to>
      <xdr:col>15</xdr:col>
      <xdr:colOff>95250</xdr:colOff>
      <xdr:row>63</xdr:row>
      <xdr:rowOff>174625</xdr:rowOff>
    </xdr:to>
    <xdr:graphicFrame macro="">
      <xdr:nvGraphicFramePr>
        <xdr:cNvPr id="87" name="3715#-70m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24</xdr:row>
      <xdr:rowOff>27213</xdr:rowOff>
    </xdr:from>
    <xdr:to>
      <xdr:col>8</xdr:col>
      <xdr:colOff>530679</xdr:colOff>
      <xdr:row>26</xdr:row>
      <xdr:rowOff>68035</xdr:rowOff>
    </xdr:to>
    <xdr:sp macro="[0]!Sheet7.风向风能特性" textlink="">
      <xdr:nvSpPr>
        <xdr:cNvPr id="2" name="圆角矩形 1"/>
        <xdr:cNvSpPr/>
      </xdr:nvSpPr>
      <xdr:spPr>
        <a:xfrm>
          <a:off x="5238750" y="4272642"/>
          <a:ext cx="1415143" cy="39460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/>
            <a:t>风向风能特性</a:t>
          </a:r>
        </a:p>
      </xdr:txBody>
    </xdr:sp>
    <xdr:clientData/>
  </xdr:twoCellAnchor>
  <xdr:twoCellAnchor>
    <xdr:from>
      <xdr:col>6</xdr:col>
      <xdr:colOff>394607</xdr:colOff>
      <xdr:row>29</xdr:row>
      <xdr:rowOff>149678</xdr:rowOff>
    </xdr:from>
    <xdr:to>
      <xdr:col>8</xdr:col>
      <xdr:colOff>299357</xdr:colOff>
      <xdr:row>32</xdr:row>
      <xdr:rowOff>122465</xdr:rowOff>
    </xdr:to>
    <xdr:sp macro="[0]!Sheet7.填写测风塔编号" textlink="">
      <xdr:nvSpPr>
        <xdr:cNvPr id="3" name="圆角矩形 2"/>
        <xdr:cNvSpPr/>
      </xdr:nvSpPr>
      <xdr:spPr>
        <a:xfrm>
          <a:off x="5157107" y="5279571"/>
          <a:ext cx="1265464" cy="5034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填写测风塔编号</a:t>
          </a:r>
        </a:p>
      </xdr:txBody>
    </xdr:sp>
    <xdr:clientData/>
  </xdr:twoCellAnchor>
  <xdr:twoCellAnchor>
    <xdr:from>
      <xdr:col>0</xdr:col>
      <xdr:colOff>361950</xdr:colOff>
      <xdr:row>29</xdr:row>
      <xdr:rowOff>38100</xdr:rowOff>
    </xdr:from>
    <xdr:to>
      <xdr:col>3</xdr:col>
      <xdr:colOff>381000</xdr:colOff>
      <xdr:row>33</xdr:row>
      <xdr:rowOff>0</xdr:rowOff>
    </xdr:to>
    <xdr:sp macro="[0]!Sheet7.添加风向风能玫瑰图" textlink="">
      <xdr:nvSpPr>
        <xdr:cNvPr id="117" name="圆角矩形 116"/>
        <xdr:cNvSpPr/>
      </xdr:nvSpPr>
      <xdr:spPr>
        <a:xfrm>
          <a:off x="361950" y="5353050"/>
          <a:ext cx="2076450" cy="6477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添加风向风能玫瑰图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15</xdr:col>
      <xdr:colOff>546100</xdr:colOff>
      <xdr:row>16</xdr:row>
      <xdr:rowOff>69850</xdr:rowOff>
    </xdr:to>
    <xdr:graphicFrame macro="">
      <xdr:nvGraphicFramePr>
        <xdr:cNvPr id="4" name="3771#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16</xdr:row>
      <xdr:rowOff>69850</xdr:rowOff>
    </xdr:from>
    <xdr:to>
      <xdr:col>15</xdr:col>
      <xdr:colOff>546100</xdr:colOff>
      <xdr:row>31</xdr:row>
      <xdr:rowOff>82550</xdr:rowOff>
    </xdr:to>
    <xdr:graphicFrame macro="">
      <xdr:nvGraphicFramePr>
        <xdr:cNvPr id="5" name="3771#风能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546100</xdr:colOff>
      <xdr:row>2</xdr:row>
      <xdr:rowOff>0</xdr:rowOff>
    </xdr:from>
    <xdr:to>
      <xdr:col>19</xdr:col>
      <xdr:colOff>406400</xdr:colOff>
      <xdr:row>16</xdr:row>
      <xdr:rowOff>69850</xdr:rowOff>
    </xdr:to>
    <xdr:graphicFrame macro="">
      <xdr:nvGraphicFramePr>
        <xdr:cNvPr id="6" name="3772#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546100</xdr:colOff>
      <xdr:row>16</xdr:row>
      <xdr:rowOff>69850</xdr:rowOff>
    </xdr:from>
    <xdr:to>
      <xdr:col>19</xdr:col>
      <xdr:colOff>406400</xdr:colOff>
      <xdr:row>31</xdr:row>
      <xdr:rowOff>82550</xdr:rowOff>
    </xdr:to>
    <xdr:graphicFrame macro="">
      <xdr:nvGraphicFramePr>
        <xdr:cNvPr id="7" name="3772#风能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406400</xdr:colOff>
      <xdr:row>2</xdr:row>
      <xdr:rowOff>0</xdr:rowOff>
    </xdr:from>
    <xdr:to>
      <xdr:col>23</xdr:col>
      <xdr:colOff>266700</xdr:colOff>
      <xdr:row>16</xdr:row>
      <xdr:rowOff>69850</xdr:rowOff>
    </xdr:to>
    <xdr:graphicFrame macro="">
      <xdr:nvGraphicFramePr>
        <xdr:cNvPr id="8" name="3773#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406400</xdr:colOff>
      <xdr:row>16</xdr:row>
      <xdr:rowOff>69850</xdr:rowOff>
    </xdr:from>
    <xdr:to>
      <xdr:col>23</xdr:col>
      <xdr:colOff>266700</xdr:colOff>
      <xdr:row>31</xdr:row>
      <xdr:rowOff>82550</xdr:rowOff>
    </xdr:to>
    <xdr:graphicFrame macro="">
      <xdr:nvGraphicFramePr>
        <xdr:cNvPr id="9" name="3773#风能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266700</xdr:colOff>
      <xdr:row>2</xdr:row>
      <xdr:rowOff>0</xdr:rowOff>
    </xdr:from>
    <xdr:to>
      <xdr:col>27</xdr:col>
      <xdr:colOff>127000</xdr:colOff>
      <xdr:row>16</xdr:row>
      <xdr:rowOff>69850</xdr:rowOff>
    </xdr:to>
    <xdr:graphicFrame macro="">
      <xdr:nvGraphicFramePr>
        <xdr:cNvPr id="10" name="3774#风向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266700</xdr:colOff>
      <xdr:row>16</xdr:row>
      <xdr:rowOff>69850</xdr:rowOff>
    </xdr:from>
    <xdr:to>
      <xdr:col>27</xdr:col>
      <xdr:colOff>127000</xdr:colOff>
      <xdr:row>31</xdr:row>
      <xdr:rowOff>82550</xdr:rowOff>
    </xdr:to>
    <xdr:graphicFrame macro="">
      <xdr:nvGraphicFramePr>
        <xdr:cNvPr id="11" name="3774#风能玫瑰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19050</xdr:colOff>
      <xdr:row>40</xdr:row>
      <xdr:rowOff>136525</xdr:rowOff>
    </xdr:to>
    <xdr:sp macro="[0]!Sheet7.计算各测风塔前值" textlink="">
      <xdr:nvSpPr>
        <xdr:cNvPr id="21" name="圆角矩形 20"/>
        <xdr:cNvSpPr/>
      </xdr:nvSpPr>
      <xdr:spPr>
        <a:xfrm>
          <a:off x="0" y="6461125"/>
          <a:ext cx="2066925" cy="6604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计算各测风塔前值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7</xdr:col>
      <xdr:colOff>19050</xdr:colOff>
      <xdr:row>40</xdr:row>
      <xdr:rowOff>136525</xdr:rowOff>
    </xdr:to>
    <xdr:sp macro="[0]!Sheet7.统计各测风塔扇区数据" textlink="">
      <xdr:nvSpPr>
        <xdr:cNvPr id="22" name="圆角矩形 21"/>
        <xdr:cNvSpPr/>
      </xdr:nvSpPr>
      <xdr:spPr>
        <a:xfrm>
          <a:off x="2730500" y="6461125"/>
          <a:ext cx="2066925" cy="6604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统计各测风塔扇区值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16</xdr:row>
      <xdr:rowOff>47625</xdr:rowOff>
    </xdr:from>
    <xdr:to>
      <xdr:col>1</xdr:col>
      <xdr:colOff>380999</xdr:colOff>
      <xdr:row>18</xdr:row>
      <xdr:rowOff>47625</xdr:rowOff>
    </xdr:to>
    <xdr:sp macro="[0]!Sheet8.月风速风能特征" textlink="">
      <xdr:nvSpPr>
        <xdr:cNvPr id="3" name="圆角矩形 2"/>
        <xdr:cNvSpPr/>
      </xdr:nvSpPr>
      <xdr:spPr>
        <a:xfrm>
          <a:off x="47625" y="3083719"/>
          <a:ext cx="1023937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月风速特征</a:t>
          </a:r>
        </a:p>
      </xdr:txBody>
    </xdr:sp>
    <xdr:clientData/>
  </xdr:twoCellAnchor>
  <xdr:twoCellAnchor>
    <xdr:from>
      <xdr:col>1</xdr:col>
      <xdr:colOff>79374</xdr:colOff>
      <xdr:row>21</xdr:row>
      <xdr:rowOff>158750</xdr:rowOff>
    </xdr:from>
    <xdr:to>
      <xdr:col>4</xdr:col>
      <xdr:colOff>492124</xdr:colOff>
      <xdr:row>24</xdr:row>
      <xdr:rowOff>127000</xdr:rowOff>
    </xdr:to>
    <xdr:sp macro="[0]!Sheet8.插入月风速风功率图表" textlink="">
      <xdr:nvSpPr>
        <xdr:cNvPr id="40" name="圆角矩形 39"/>
        <xdr:cNvSpPr/>
      </xdr:nvSpPr>
      <xdr:spPr>
        <a:xfrm>
          <a:off x="761999" y="4079875"/>
          <a:ext cx="2460625" cy="492125"/>
        </a:xfrm>
        <a:prstGeom prst="round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插入月风速风功率图</a:t>
          </a:r>
        </a:p>
      </xdr:txBody>
    </xdr:sp>
    <xdr:clientData/>
  </xdr:twoCellAnchor>
  <xdr:twoCellAnchor>
    <xdr:from>
      <xdr:col>14</xdr:col>
      <xdr:colOff>0</xdr:colOff>
      <xdr:row>2</xdr:row>
      <xdr:rowOff>0</xdr:rowOff>
    </xdr:from>
    <xdr:to>
      <xdr:col>21</xdr:col>
      <xdr:colOff>406400</xdr:colOff>
      <xdr:row>19</xdr:row>
      <xdr:rowOff>165100</xdr:rowOff>
    </xdr:to>
    <xdr:graphicFrame macro="">
      <xdr:nvGraphicFramePr>
        <xdr:cNvPr id="46" name="3771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406400</xdr:colOff>
      <xdr:row>2</xdr:row>
      <xdr:rowOff>0</xdr:rowOff>
    </xdr:from>
    <xdr:to>
      <xdr:col>29</xdr:col>
      <xdr:colOff>127000</xdr:colOff>
      <xdr:row>19</xdr:row>
      <xdr:rowOff>165100</xdr:rowOff>
    </xdr:to>
    <xdr:graphicFrame macro="">
      <xdr:nvGraphicFramePr>
        <xdr:cNvPr id="47" name="3772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</xdr:row>
      <xdr:rowOff>165100</xdr:rowOff>
    </xdr:from>
    <xdr:to>
      <xdr:col>21</xdr:col>
      <xdr:colOff>406400</xdr:colOff>
      <xdr:row>37</xdr:row>
      <xdr:rowOff>53975</xdr:rowOff>
    </xdr:to>
    <xdr:graphicFrame macro="">
      <xdr:nvGraphicFramePr>
        <xdr:cNvPr id="48" name="3773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406400</xdr:colOff>
      <xdr:row>19</xdr:row>
      <xdr:rowOff>165100</xdr:rowOff>
    </xdr:from>
    <xdr:to>
      <xdr:col>29</xdr:col>
      <xdr:colOff>127000</xdr:colOff>
      <xdr:row>37</xdr:row>
      <xdr:rowOff>53975</xdr:rowOff>
    </xdr:to>
    <xdr:graphicFrame macro="">
      <xdr:nvGraphicFramePr>
        <xdr:cNvPr id="49" name="3774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65</xdr:row>
      <xdr:rowOff>0</xdr:rowOff>
    </xdr:from>
    <xdr:to>
      <xdr:col>3</xdr:col>
      <xdr:colOff>412750</xdr:colOff>
      <xdr:row>67</xdr:row>
      <xdr:rowOff>142875</xdr:rowOff>
    </xdr:to>
    <xdr:sp macro="[0]!Sheet8.插入日风速风功率图表" textlink="">
      <xdr:nvSpPr>
        <xdr:cNvPr id="50" name="圆角矩形 49"/>
        <xdr:cNvSpPr/>
      </xdr:nvSpPr>
      <xdr:spPr>
        <a:xfrm>
          <a:off x="0" y="11763375"/>
          <a:ext cx="2460625" cy="492125"/>
        </a:xfrm>
        <a:prstGeom prst="round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插入日风速风功率图</a:t>
          </a:r>
        </a:p>
      </xdr:txBody>
    </xdr:sp>
    <xdr:clientData/>
  </xdr:twoCellAnchor>
  <xdr:twoCellAnchor>
    <xdr:from>
      <xdr:col>14</xdr:col>
      <xdr:colOff>0</xdr:colOff>
      <xdr:row>42</xdr:row>
      <xdr:rowOff>0</xdr:rowOff>
    </xdr:from>
    <xdr:to>
      <xdr:col>21</xdr:col>
      <xdr:colOff>406400</xdr:colOff>
      <xdr:row>59</xdr:row>
      <xdr:rowOff>136525</xdr:rowOff>
    </xdr:to>
    <xdr:graphicFrame macro="">
      <xdr:nvGraphicFramePr>
        <xdr:cNvPr id="7" name="3771#90m小时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406400</xdr:colOff>
      <xdr:row>42</xdr:row>
      <xdr:rowOff>0</xdr:rowOff>
    </xdr:from>
    <xdr:to>
      <xdr:col>29</xdr:col>
      <xdr:colOff>127000</xdr:colOff>
      <xdr:row>59</xdr:row>
      <xdr:rowOff>136525</xdr:rowOff>
    </xdr:to>
    <xdr:graphicFrame macro="">
      <xdr:nvGraphicFramePr>
        <xdr:cNvPr id="8" name="3772#90m小时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59</xdr:row>
      <xdr:rowOff>136525</xdr:rowOff>
    </xdr:from>
    <xdr:to>
      <xdr:col>21</xdr:col>
      <xdr:colOff>406400</xdr:colOff>
      <xdr:row>78</xdr:row>
      <xdr:rowOff>63500</xdr:rowOff>
    </xdr:to>
    <xdr:graphicFrame macro="">
      <xdr:nvGraphicFramePr>
        <xdr:cNvPr id="9" name="3773#90m小时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406400</xdr:colOff>
      <xdr:row>59</xdr:row>
      <xdr:rowOff>136525</xdr:rowOff>
    </xdr:from>
    <xdr:to>
      <xdr:col>29</xdr:col>
      <xdr:colOff>127000</xdr:colOff>
      <xdr:row>78</xdr:row>
      <xdr:rowOff>63500</xdr:rowOff>
    </xdr:to>
    <xdr:graphicFrame macro="">
      <xdr:nvGraphicFramePr>
        <xdr:cNvPr id="10" name="3774#90m小时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21</xdr:col>
      <xdr:colOff>406400</xdr:colOff>
      <xdr:row>19</xdr:row>
      <xdr:rowOff>165100</xdr:rowOff>
    </xdr:to>
    <xdr:graphicFrame macro="">
      <xdr:nvGraphicFramePr>
        <xdr:cNvPr id="2" name="3771#90m月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406400</xdr:colOff>
      <xdr:row>2</xdr:row>
      <xdr:rowOff>0</xdr:rowOff>
    </xdr:from>
    <xdr:to>
      <xdr:col>29</xdr:col>
      <xdr:colOff>127000</xdr:colOff>
      <xdr:row>19</xdr:row>
      <xdr:rowOff>165100</xdr:rowOff>
    </xdr:to>
    <xdr:graphicFrame macro="">
      <xdr:nvGraphicFramePr>
        <xdr:cNvPr id="4" name="3772#90m月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19</xdr:row>
      <xdr:rowOff>165100</xdr:rowOff>
    </xdr:from>
    <xdr:to>
      <xdr:col>21</xdr:col>
      <xdr:colOff>406400</xdr:colOff>
      <xdr:row>37</xdr:row>
      <xdr:rowOff>53975</xdr:rowOff>
    </xdr:to>
    <xdr:graphicFrame macro="">
      <xdr:nvGraphicFramePr>
        <xdr:cNvPr id="5" name="3773#90m月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406400</xdr:colOff>
      <xdr:row>19</xdr:row>
      <xdr:rowOff>165100</xdr:rowOff>
    </xdr:from>
    <xdr:to>
      <xdr:col>29</xdr:col>
      <xdr:colOff>127000</xdr:colOff>
      <xdr:row>37</xdr:row>
      <xdr:rowOff>53975</xdr:rowOff>
    </xdr:to>
    <xdr:graphicFrame macro="">
      <xdr:nvGraphicFramePr>
        <xdr:cNvPr id="6" name="3774#90m月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5</xdr:col>
      <xdr:colOff>47625</xdr:colOff>
      <xdr:row>29</xdr:row>
      <xdr:rowOff>142875</xdr:rowOff>
    </xdr:to>
    <xdr:sp macro="[0]!Sheet8.统计各测风塔月小时数据" textlink="">
      <xdr:nvSpPr>
        <xdr:cNvPr id="17" name="圆角矩形 16"/>
        <xdr:cNvSpPr/>
      </xdr:nvSpPr>
      <xdr:spPr>
        <a:xfrm>
          <a:off x="682625" y="4968875"/>
          <a:ext cx="2778125" cy="492125"/>
        </a:xfrm>
        <a:prstGeom prst="round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统计各测风塔月小时数据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31</xdr:row>
      <xdr:rowOff>47625</xdr:rowOff>
    </xdr:from>
    <xdr:to>
      <xdr:col>1</xdr:col>
      <xdr:colOff>361950</xdr:colOff>
      <xdr:row>33</xdr:row>
      <xdr:rowOff>38100</xdr:rowOff>
    </xdr:to>
    <xdr:sp macro="[0]!Sheet9.统计风速风能频率" textlink="">
      <xdr:nvSpPr>
        <xdr:cNvPr id="6" name="圆角矩形 5"/>
        <xdr:cNvSpPr/>
      </xdr:nvSpPr>
      <xdr:spPr>
        <a:xfrm>
          <a:off x="66675" y="5667375"/>
          <a:ext cx="9810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完善表格</a:t>
          </a:r>
        </a:p>
      </xdr:txBody>
    </xdr:sp>
    <xdr:clientData/>
  </xdr:twoCellAnchor>
  <xdr:twoCellAnchor>
    <xdr:from>
      <xdr:col>0</xdr:col>
      <xdr:colOff>190500</xdr:colOff>
      <xdr:row>98</xdr:row>
      <xdr:rowOff>40821</xdr:rowOff>
    </xdr:from>
    <xdr:to>
      <xdr:col>6</xdr:col>
      <xdr:colOff>552450</xdr:colOff>
      <xdr:row>114</xdr:row>
      <xdr:rowOff>40822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598714</xdr:colOff>
      <xdr:row>64</xdr:row>
      <xdr:rowOff>149679</xdr:rowOff>
    </xdr:from>
    <xdr:to>
      <xdr:col>2</xdr:col>
      <xdr:colOff>381000</xdr:colOff>
      <xdr:row>67</xdr:row>
      <xdr:rowOff>122465</xdr:rowOff>
    </xdr:to>
    <xdr:sp macro="[0]!Sheet9.更换测风塔风速分布概率" textlink="">
      <xdr:nvSpPr>
        <xdr:cNvPr id="5" name="圆角矩形 4"/>
        <xdr:cNvSpPr/>
      </xdr:nvSpPr>
      <xdr:spPr>
        <a:xfrm>
          <a:off x="598714" y="11715750"/>
          <a:ext cx="1143000" cy="50346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跟换测风塔</a:t>
          </a:r>
        </a:p>
      </xdr:txBody>
    </xdr:sp>
    <xdr:clientData/>
  </xdr:twoCellAnchor>
  <xdr:twoCellAnchor>
    <xdr:from>
      <xdr:col>2</xdr:col>
      <xdr:colOff>680356</xdr:colOff>
      <xdr:row>31</xdr:row>
      <xdr:rowOff>0</xdr:rowOff>
    </xdr:from>
    <xdr:to>
      <xdr:col>4</xdr:col>
      <xdr:colOff>421820</xdr:colOff>
      <xdr:row>33</xdr:row>
      <xdr:rowOff>163285</xdr:rowOff>
    </xdr:to>
    <xdr:sp macro="[0]!Sheet9.统计各测风塔风速段数据" textlink="">
      <xdr:nvSpPr>
        <xdr:cNvPr id="11" name="圆角矩形 10"/>
        <xdr:cNvSpPr/>
      </xdr:nvSpPr>
      <xdr:spPr>
        <a:xfrm>
          <a:off x="2041070" y="5510893"/>
          <a:ext cx="1197429" cy="5170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统计各测风塔风速段数据</a:t>
          </a:r>
        </a:p>
      </xdr:txBody>
    </xdr:sp>
    <xdr:clientData/>
  </xdr:twoCellAnchor>
  <xdr:twoCellAnchor>
    <xdr:from>
      <xdr:col>5</xdr:col>
      <xdr:colOff>0</xdr:colOff>
      <xdr:row>31</xdr:row>
      <xdr:rowOff>0</xdr:rowOff>
    </xdr:from>
    <xdr:to>
      <xdr:col>6</xdr:col>
      <xdr:colOff>517072</xdr:colOff>
      <xdr:row>33</xdr:row>
      <xdr:rowOff>163285</xdr:rowOff>
    </xdr:to>
    <xdr:sp macro="[0]!Sheet9.插入频率分布图" textlink="">
      <xdr:nvSpPr>
        <xdr:cNvPr id="127" name="圆角矩形 126"/>
        <xdr:cNvSpPr/>
      </xdr:nvSpPr>
      <xdr:spPr>
        <a:xfrm>
          <a:off x="3497036" y="5510893"/>
          <a:ext cx="1197429" cy="51707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插入风频图</a:t>
          </a:r>
        </a:p>
      </xdr:txBody>
    </xdr:sp>
    <xdr:clientData/>
  </xdr:twoCellAnchor>
  <xdr:twoCellAnchor>
    <xdr:from>
      <xdr:col>6</xdr:col>
      <xdr:colOff>13606</xdr:colOff>
      <xdr:row>63</xdr:row>
      <xdr:rowOff>163285</xdr:rowOff>
    </xdr:from>
    <xdr:to>
      <xdr:col>8</xdr:col>
      <xdr:colOff>68035</xdr:colOff>
      <xdr:row>66</xdr:row>
      <xdr:rowOff>136072</xdr:rowOff>
    </xdr:to>
    <xdr:sp macro="[0]!Sheet9.威布尔分布" textlink="">
      <xdr:nvSpPr>
        <xdr:cNvPr id="223" name="圆角矩形 222"/>
        <xdr:cNvSpPr/>
      </xdr:nvSpPr>
      <xdr:spPr>
        <a:xfrm>
          <a:off x="4190999" y="11552464"/>
          <a:ext cx="1415143" cy="50346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统计威布尔值</a:t>
          </a:r>
        </a:p>
      </xdr:txBody>
    </xdr:sp>
    <xdr:clientData/>
  </xdr:twoCellAnchor>
  <xdr:twoCellAnchor>
    <xdr:from>
      <xdr:col>8</xdr:col>
      <xdr:colOff>680356</xdr:colOff>
      <xdr:row>98</xdr:row>
      <xdr:rowOff>0</xdr:rowOff>
    </xdr:from>
    <xdr:to>
      <xdr:col>10</xdr:col>
      <xdr:colOff>585107</xdr:colOff>
      <xdr:row>101</xdr:row>
      <xdr:rowOff>95250</xdr:rowOff>
    </xdr:to>
    <xdr:sp macro="[0]!Sheet9.插入威布尔分布图" textlink="">
      <xdr:nvSpPr>
        <xdr:cNvPr id="224" name="圆角矩形 223"/>
        <xdr:cNvSpPr/>
      </xdr:nvSpPr>
      <xdr:spPr>
        <a:xfrm>
          <a:off x="6218463" y="17580429"/>
          <a:ext cx="1265465" cy="625928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插入威布尔分布图</a:t>
          </a:r>
        </a:p>
      </xdr:txBody>
    </xdr:sp>
    <xdr:clientData/>
  </xdr:twoCellAnchor>
  <xdr:twoCellAnchor>
    <xdr:from>
      <xdr:col>14</xdr:col>
      <xdr:colOff>0</xdr:colOff>
      <xdr:row>97</xdr:row>
      <xdr:rowOff>0</xdr:rowOff>
    </xdr:from>
    <xdr:to>
      <xdr:col>21</xdr:col>
      <xdr:colOff>368300</xdr:colOff>
      <xdr:row>115</xdr:row>
      <xdr:rowOff>127000</xdr:rowOff>
    </xdr:to>
    <xdr:graphicFrame macro="">
      <xdr:nvGraphicFramePr>
        <xdr:cNvPr id="225" name="3771#90m威布尔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368300</xdr:colOff>
      <xdr:row>97</xdr:row>
      <xdr:rowOff>0</xdr:rowOff>
    </xdr:from>
    <xdr:to>
      <xdr:col>28</xdr:col>
      <xdr:colOff>641350</xdr:colOff>
      <xdr:row>115</xdr:row>
      <xdr:rowOff>127000</xdr:rowOff>
    </xdr:to>
    <xdr:graphicFrame macro="">
      <xdr:nvGraphicFramePr>
        <xdr:cNvPr id="226" name="3772#90m威布尔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115</xdr:row>
      <xdr:rowOff>127000</xdr:rowOff>
    </xdr:from>
    <xdr:to>
      <xdr:col>21</xdr:col>
      <xdr:colOff>368300</xdr:colOff>
      <xdr:row>134</xdr:row>
      <xdr:rowOff>82550</xdr:rowOff>
    </xdr:to>
    <xdr:graphicFrame macro="">
      <xdr:nvGraphicFramePr>
        <xdr:cNvPr id="227" name="3773#90m威布尔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368300</xdr:colOff>
      <xdr:row>115</xdr:row>
      <xdr:rowOff>127000</xdr:rowOff>
    </xdr:from>
    <xdr:to>
      <xdr:col>28</xdr:col>
      <xdr:colOff>641350</xdr:colOff>
      <xdr:row>134</xdr:row>
      <xdr:rowOff>82550</xdr:rowOff>
    </xdr:to>
    <xdr:graphicFrame macro="">
      <xdr:nvGraphicFramePr>
        <xdr:cNvPr id="228" name="3774#90m威布尔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368300</xdr:colOff>
      <xdr:row>48</xdr:row>
      <xdr:rowOff>193675</xdr:rowOff>
    </xdr:to>
    <xdr:graphicFrame macro="">
      <xdr:nvGraphicFramePr>
        <xdr:cNvPr id="241" name="3771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368300</xdr:colOff>
      <xdr:row>31</xdr:row>
      <xdr:rowOff>0</xdr:rowOff>
    </xdr:from>
    <xdr:to>
      <xdr:col>28</xdr:col>
      <xdr:colOff>641350</xdr:colOff>
      <xdr:row>48</xdr:row>
      <xdr:rowOff>193675</xdr:rowOff>
    </xdr:to>
    <xdr:graphicFrame macro="">
      <xdr:nvGraphicFramePr>
        <xdr:cNvPr id="242" name="3772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48</xdr:row>
      <xdr:rowOff>193675</xdr:rowOff>
    </xdr:from>
    <xdr:to>
      <xdr:col>21</xdr:col>
      <xdr:colOff>368300</xdr:colOff>
      <xdr:row>66</xdr:row>
      <xdr:rowOff>101600</xdr:rowOff>
    </xdr:to>
    <xdr:graphicFrame macro="">
      <xdr:nvGraphicFramePr>
        <xdr:cNvPr id="243" name="3773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368300</xdr:colOff>
      <xdr:row>48</xdr:row>
      <xdr:rowOff>193675</xdr:rowOff>
    </xdr:from>
    <xdr:to>
      <xdr:col>28</xdr:col>
      <xdr:colOff>641350</xdr:colOff>
      <xdr:row>66</xdr:row>
      <xdr:rowOff>101600</xdr:rowOff>
    </xdr:to>
    <xdr:graphicFrame macro="">
      <xdr:nvGraphicFramePr>
        <xdr:cNvPr id="244" name="3774#90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523875</xdr:colOff>
      <xdr:row>24</xdr:row>
      <xdr:rowOff>161925</xdr:rowOff>
    </xdr:from>
    <xdr:to>
      <xdr:col>34</xdr:col>
      <xdr:colOff>417999</xdr:colOff>
      <xdr:row>63</xdr:row>
      <xdr:rowOff>56321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11425" y="5000625"/>
          <a:ext cx="8809524" cy="6628571"/>
        </a:xfrm>
        <a:prstGeom prst="rect">
          <a:avLst/>
        </a:prstGeom>
      </xdr:spPr>
    </xdr:pic>
    <xdr:clientData/>
  </xdr:twoCellAnchor>
  <xdr:twoCellAnchor editAs="oneCell">
    <xdr:from>
      <xdr:col>34</xdr:col>
      <xdr:colOff>523875</xdr:colOff>
      <xdr:row>25</xdr:row>
      <xdr:rowOff>57150</xdr:rowOff>
    </xdr:from>
    <xdr:to>
      <xdr:col>38</xdr:col>
      <xdr:colOff>466389</xdr:colOff>
      <xdr:row>48</xdr:row>
      <xdr:rowOff>170937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126825" y="5067300"/>
          <a:ext cx="2685714" cy="410476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266701</xdr:colOff>
      <xdr:row>4</xdr:row>
      <xdr:rowOff>95250</xdr:rowOff>
    </xdr:from>
    <xdr:to>
      <xdr:col>10</xdr:col>
      <xdr:colOff>76201</xdr:colOff>
      <xdr:row>4</xdr:row>
      <xdr:rowOff>466725</xdr:rowOff>
    </xdr:to>
    <xdr:sp macro="[0]!Sheet11.效率曲线" textlink="">
      <xdr:nvSpPr>
        <xdr:cNvPr id="3" name="圆角矩形 2"/>
        <xdr:cNvSpPr/>
      </xdr:nvSpPr>
      <xdr:spPr>
        <a:xfrm>
          <a:off x="6038851" y="847725"/>
          <a:ext cx="11811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计算效率曲线</a:t>
          </a:r>
        </a:p>
      </xdr:txBody>
    </xdr:sp>
    <xdr:clientData/>
  </xdr:twoCellAnchor>
  <xdr:twoCellAnchor>
    <xdr:from>
      <xdr:col>10</xdr:col>
      <xdr:colOff>628650</xdr:colOff>
      <xdr:row>4</xdr:row>
      <xdr:rowOff>123825</xdr:rowOff>
    </xdr:from>
    <xdr:to>
      <xdr:col>12</xdr:col>
      <xdr:colOff>438150</xdr:colOff>
      <xdr:row>4</xdr:row>
      <xdr:rowOff>495300</xdr:rowOff>
    </xdr:to>
    <xdr:sp macro="[0]!Sheet11.绘制功率曲线" textlink="">
      <xdr:nvSpPr>
        <xdr:cNvPr id="20" name="圆角矩形 19"/>
        <xdr:cNvSpPr/>
      </xdr:nvSpPr>
      <xdr:spPr>
        <a:xfrm>
          <a:off x="7772400" y="876300"/>
          <a:ext cx="11811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绘制图表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14</xdr:col>
      <xdr:colOff>120650</xdr:colOff>
      <xdr:row>25</xdr:row>
      <xdr:rowOff>127000</xdr:rowOff>
    </xdr:to>
    <xdr:graphicFrame macro="">
      <xdr:nvGraphicFramePr>
        <xdr:cNvPr id="5" name="功率曲线及推力系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7</xdr:row>
      <xdr:rowOff>0</xdr:rowOff>
    </xdr:from>
    <xdr:to>
      <xdr:col>26</xdr:col>
      <xdr:colOff>406400</xdr:colOff>
      <xdr:row>25</xdr:row>
      <xdr:rowOff>127000</xdr:rowOff>
    </xdr:to>
    <xdr:graphicFrame macro="">
      <xdr:nvGraphicFramePr>
        <xdr:cNvPr id="6" name="效率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619125</xdr:colOff>
      <xdr:row>2</xdr:row>
      <xdr:rowOff>114300</xdr:rowOff>
    </xdr:from>
    <xdr:to>
      <xdr:col>15</xdr:col>
      <xdr:colOff>285750</xdr:colOff>
      <xdr:row>4</xdr:row>
      <xdr:rowOff>161925</xdr:rowOff>
    </xdr:to>
    <xdr:sp macro="[0]!Sheet18.测风塔互推结果" textlink="">
      <xdr:nvSpPr>
        <xdr:cNvPr id="2" name="圆角矩形 1"/>
        <xdr:cNvSpPr/>
      </xdr:nvSpPr>
      <xdr:spPr>
        <a:xfrm>
          <a:off x="9677400" y="495300"/>
          <a:ext cx="1038225" cy="609600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统计测风塔互推结果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9033;&#30446;\&#23425;&#22799;&#39033;&#30446;\&#28023;&#21407;&#19971;&#33829;\&#25968;&#25454;&#22788;&#29702;\&#24494;&#35266;&#36873;&#22336;&#25253;&#21578;&#32534;&#21046;&#29992;&#22270;&#21644;&#34920;-&#19971;&#3382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气象站数据统计"/>
      <sheetName val="测风塔设置一览表"/>
      <sheetName val="测风期详表"/>
      <sheetName val="缺测时段统计表"/>
      <sheetName val="各测风塔轮毂高度相关系数"/>
      <sheetName val="湍流强度"/>
      <sheetName val="风切变"/>
      <sheetName val="公式推算"/>
      <sheetName val="历年平均风速直方图"/>
      <sheetName val="月平均风速对比"/>
      <sheetName val="3tier数据选择"/>
      <sheetName val="分扇区相关性分析"/>
      <sheetName val="历年平均风速"/>
      <sheetName val="分扇区订正表"/>
      <sheetName val="同期数据对比"/>
      <sheetName val="总风向风能玫瑰图"/>
      <sheetName val="平均风速和风功率密度图"/>
      <sheetName val="风速风能频率"/>
      <sheetName val="50年一遇最大风速"/>
      <sheetName val="功率曲线"/>
      <sheetName val="风机间距"/>
      <sheetName val="单台发电量成果表"/>
      <sheetName val="风况参数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2">
          <cell r="A72">
            <v>0</v>
          </cell>
        </row>
        <row r="73">
          <cell r="A73">
            <v>1</v>
          </cell>
        </row>
        <row r="74">
          <cell r="A74">
            <v>2</v>
          </cell>
        </row>
        <row r="75">
          <cell r="A75">
            <v>3</v>
          </cell>
        </row>
        <row r="76">
          <cell r="A76">
            <v>4</v>
          </cell>
        </row>
        <row r="77">
          <cell r="A77">
            <v>5</v>
          </cell>
        </row>
        <row r="78">
          <cell r="A78">
            <v>6</v>
          </cell>
        </row>
        <row r="79">
          <cell r="A79">
            <v>7</v>
          </cell>
        </row>
        <row r="80">
          <cell r="A80">
            <v>8</v>
          </cell>
        </row>
        <row r="81">
          <cell r="A81">
            <v>9</v>
          </cell>
        </row>
        <row r="82">
          <cell r="A82">
            <v>10</v>
          </cell>
        </row>
        <row r="83">
          <cell r="A83">
            <v>11</v>
          </cell>
        </row>
        <row r="84">
          <cell r="A84">
            <v>12</v>
          </cell>
        </row>
        <row r="85">
          <cell r="A85">
            <v>13</v>
          </cell>
        </row>
        <row r="86">
          <cell r="A86">
            <v>14</v>
          </cell>
        </row>
        <row r="87">
          <cell r="A87">
            <v>15</v>
          </cell>
        </row>
        <row r="88">
          <cell r="A88">
            <v>16</v>
          </cell>
        </row>
        <row r="89">
          <cell r="A89">
            <v>17</v>
          </cell>
        </row>
        <row r="90">
          <cell r="A90">
            <v>18</v>
          </cell>
        </row>
        <row r="91">
          <cell r="A91">
            <v>19</v>
          </cell>
        </row>
        <row r="92">
          <cell r="A92">
            <v>20</v>
          </cell>
        </row>
        <row r="93">
          <cell r="A93">
            <v>21</v>
          </cell>
        </row>
        <row r="94">
          <cell r="A94">
            <v>22</v>
          </cell>
        </row>
        <row r="95">
          <cell r="A95">
            <v>23</v>
          </cell>
        </row>
        <row r="96">
          <cell r="A96">
            <v>24</v>
          </cell>
        </row>
      </sheetData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2:R105"/>
  <sheetViews>
    <sheetView workbookViewId="0">
      <selection activeCell="G65" sqref="G65"/>
    </sheetView>
  </sheetViews>
  <sheetFormatPr defaultRowHeight="13.5"/>
  <cols>
    <col min="2" max="2" width="9.125" bestFit="1" customWidth="1"/>
    <col min="3" max="3" width="10.875" bestFit="1" customWidth="1"/>
    <col min="4" max="4" width="9.125" bestFit="1" customWidth="1"/>
    <col min="5" max="5" width="10.875" bestFit="1" customWidth="1"/>
    <col min="6" max="6" width="9.125" bestFit="1" customWidth="1"/>
    <col min="7" max="7" width="10.875" bestFit="1" customWidth="1"/>
    <col min="8" max="8" width="9.125" bestFit="1" customWidth="1"/>
    <col min="9" max="9" width="10.875" bestFit="1" customWidth="1"/>
    <col min="10" max="11" width="9.125" bestFit="1" customWidth="1"/>
    <col min="12" max="13" width="10.875" bestFit="1" customWidth="1"/>
  </cols>
  <sheetData>
    <row r="2" spans="2:14">
      <c r="B2" s="135" t="s">
        <v>468</v>
      </c>
      <c r="C2" s="135" t="s">
        <v>457</v>
      </c>
      <c r="D2" s="135" t="s">
        <v>458</v>
      </c>
      <c r="E2" s="135" t="s">
        <v>459</v>
      </c>
      <c r="F2" s="135" t="s">
        <v>460</v>
      </c>
      <c r="G2" s="135" t="s">
        <v>461</v>
      </c>
      <c r="H2" s="135" t="s">
        <v>462</v>
      </c>
      <c r="I2" s="135" t="s">
        <v>463</v>
      </c>
      <c r="J2" s="135" t="s">
        <v>464</v>
      </c>
      <c r="K2" s="135" t="s">
        <v>465</v>
      </c>
      <c r="L2" s="135" t="s">
        <v>466</v>
      </c>
      <c r="M2" s="135" t="s">
        <v>467</v>
      </c>
      <c r="N2" s="135" t="s">
        <v>481</v>
      </c>
    </row>
    <row r="3" spans="2:14" ht="15">
      <c r="B3" s="180">
        <v>1.5</v>
      </c>
      <c r="C3" s="180">
        <v>1.7</v>
      </c>
      <c r="D3" s="180">
        <v>2.2000000000000002</v>
      </c>
      <c r="E3" s="180">
        <v>2.5</v>
      </c>
      <c r="F3" s="180">
        <v>2.4</v>
      </c>
      <c r="G3" s="180">
        <v>2.2000000000000002</v>
      </c>
      <c r="H3" s="180">
        <v>2.1</v>
      </c>
      <c r="I3" s="180">
        <v>1.9</v>
      </c>
      <c r="J3" s="180">
        <v>1.8</v>
      </c>
      <c r="K3" s="180">
        <v>1.9</v>
      </c>
      <c r="L3" s="180">
        <v>1.8</v>
      </c>
      <c r="M3" s="180">
        <v>1.6</v>
      </c>
      <c r="N3" s="135">
        <f>AVERAGE(B3:M3)</f>
        <v>1.9666666666666668</v>
      </c>
    </row>
    <row r="4" spans="2:14" ht="13.5" customHeight="1">
      <c r="B4" s="138" t="s">
        <v>1040</v>
      </c>
      <c r="C4" s="136"/>
      <c r="D4" s="136"/>
      <c r="E4" s="136"/>
      <c r="F4" s="136"/>
      <c r="G4" s="136"/>
      <c r="H4" s="136"/>
    </row>
    <row r="5" spans="2:14">
      <c r="B5" s="137"/>
      <c r="C5" s="137"/>
      <c r="D5" s="137"/>
      <c r="E5" s="137"/>
      <c r="F5" s="137"/>
      <c r="G5" s="137"/>
      <c r="H5" s="137"/>
    </row>
    <row r="6" spans="2:14">
      <c r="B6" s="137"/>
      <c r="C6" s="137"/>
      <c r="D6" s="137"/>
      <c r="E6" s="137"/>
      <c r="F6" s="137"/>
      <c r="G6" s="137"/>
      <c r="H6" s="137"/>
    </row>
    <row r="7" spans="2:14">
      <c r="B7" s="137"/>
      <c r="C7" s="137"/>
      <c r="D7" s="137"/>
      <c r="E7" s="137"/>
      <c r="F7" s="137"/>
      <c r="G7" s="137"/>
      <c r="H7" s="137"/>
    </row>
    <row r="25" spans="1:14" ht="18.75">
      <c r="A25" s="225" t="s">
        <v>601</v>
      </c>
      <c r="B25" s="225"/>
      <c r="C25" s="225"/>
      <c r="D25" s="225"/>
      <c r="E25" s="225"/>
      <c r="F25" s="225"/>
      <c r="G25" s="225"/>
      <c r="H25" s="177"/>
      <c r="I25" s="177"/>
      <c r="J25" s="177"/>
      <c r="K25" s="177"/>
      <c r="L25" s="177"/>
      <c r="M25" s="177"/>
      <c r="N25" s="177"/>
    </row>
    <row r="26" spans="1:14">
      <c r="A26" s="177"/>
      <c r="B26" s="177"/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</row>
    <row r="27" spans="1:14">
      <c r="A27" s="179"/>
      <c r="B27" s="179" t="s">
        <v>602</v>
      </c>
      <c r="C27" s="179" t="s">
        <v>603</v>
      </c>
      <c r="D27" s="179" t="s">
        <v>604</v>
      </c>
      <c r="E27" s="179" t="s">
        <v>605</v>
      </c>
      <c r="F27" s="179" t="s">
        <v>606</v>
      </c>
      <c r="G27" s="179" t="s">
        <v>607</v>
      </c>
      <c r="H27" s="179" t="s">
        <v>608</v>
      </c>
      <c r="I27" s="179" t="s">
        <v>609</v>
      </c>
      <c r="J27" s="179" t="s">
        <v>610</v>
      </c>
      <c r="K27" s="179" t="s">
        <v>611</v>
      </c>
      <c r="L27" s="179" t="s">
        <v>612</v>
      </c>
      <c r="M27" s="179" t="s">
        <v>613</v>
      </c>
      <c r="N27" s="179" t="s">
        <v>614</v>
      </c>
    </row>
    <row r="28" spans="1:14">
      <c r="A28" s="179">
        <v>1985</v>
      </c>
      <c r="B28" s="179">
        <v>1.8</v>
      </c>
      <c r="C28" s="179">
        <v>2.1</v>
      </c>
      <c r="D28" s="179">
        <v>2.9</v>
      </c>
      <c r="E28" s="179">
        <v>2.6</v>
      </c>
      <c r="F28" s="179">
        <v>2.5</v>
      </c>
      <c r="G28" s="179">
        <v>2.2999999999999998</v>
      </c>
      <c r="H28" s="179">
        <v>1.8</v>
      </c>
      <c r="I28" s="179">
        <v>1.6</v>
      </c>
      <c r="J28" s="179">
        <v>1.7</v>
      </c>
      <c r="K28" s="179">
        <v>2.1</v>
      </c>
      <c r="L28" s="179">
        <v>1.4</v>
      </c>
      <c r="M28" s="179">
        <v>2.1</v>
      </c>
      <c r="N28" s="179">
        <v>10</v>
      </c>
    </row>
    <row r="29" spans="1:14">
      <c r="A29" s="179">
        <v>1986</v>
      </c>
      <c r="B29" s="179">
        <v>1.4</v>
      </c>
      <c r="C29" s="179">
        <v>1.9</v>
      </c>
      <c r="D29" s="179">
        <v>2.7</v>
      </c>
      <c r="E29" s="179">
        <v>2.7</v>
      </c>
      <c r="F29" s="179">
        <v>2.1</v>
      </c>
      <c r="G29" s="179">
        <v>2.1</v>
      </c>
      <c r="H29" s="179">
        <v>1.7</v>
      </c>
      <c r="I29" s="179">
        <v>2.2000000000000002</v>
      </c>
      <c r="J29" s="179">
        <v>2</v>
      </c>
      <c r="K29" s="179">
        <v>1.6</v>
      </c>
      <c r="L29" s="179">
        <v>1.2</v>
      </c>
      <c r="M29" s="179">
        <v>1.9</v>
      </c>
      <c r="N29" s="179">
        <v>9</v>
      </c>
    </row>
    <row r="30" spans="1:14">
      <c r="A30" s="179">
        <v>1987</v>
      </c>
      <c r="B30" s="179">
        <v>1.6</v>
      </c>
      <c r="C30" s="179">
        <v>2.2000000000000002</v>
      </c>
      <c r="D30" s="179">
        <v>2.6</v>
      </c>
      <c r="E30" s="179">
        <v>2.9</v>
      </c>
      <c r="F30" s="179">
        <v>2.2999999999999998</v>
      </c>
      <c r="G30" s="179">
        <v>2.5</v>
      </c>
      <c r="H30" s="179">
        <v>2.1</v>
      </c>
      <c r="I30" s="179">
        <v>2.1</v>
      </c>
      <c r="J30" s="179">
        <v>2.4</v>
      </c>
      <c r="K30" s="179">
        <v>1.9</v>
      </c>
      <c r="L30" s="179">
        <v>1.6</v>
      </c>
      <c r="M30" s="179">
        <v>2.2000000000000002</v>
      </c>
      <c r="N30" s="179">
        <v>10</v>
      </c>
    </row>
    <row r="31" spans="1:14">
      <c r="A31" s="179">
        <v>1988</v>
      </c>
      <c r="B31" s="179">
        <v>1.8</v>
      </c>
      <c r="C31" s="179">
        <v>2.1</v>
      </c>
      <c r="D31" s="179">
        <v>2.9</v>
      </c>
      <c r="E31" s="179">
        <v>2.5</v>
      </c>
      <c r="F31" s="179">
        <v>1.9</v>
      </c>
      <c r="G31" s="179">
        <v>1.8</v>
      </c>
      <c r="H31" s="179">
        <v>1.9</v>
      </c>
      <c r="I31" s="179">
        <v>1.7</v>
      </c>
      <c r="J31" s="179">
        <v>1.7</v>
      </c>
      <c r="K31" s="179">
        <v>1.4</v>
      </c>
      <c r="L31" s="179">
        <v>1.3</v>
      </c>
      <c r="M31" s="179">
        <v>1.9</v>
      </c>
      <c r="N31" s="179">
        <v>10</v>
      </c>
    </row>
    <row r="32" spans="1:14">
      <c r="A32" s="179">
        <v>1989</v>
      </c>
      <c r="B32" s="179">
        <v>1.3</v>
      </c>
      <c r="C32" s="179">
        <v>2.2000000000000002</v>
      </c>
      <c r="D32" s="179">
        <v>2.5</v>
      </c>
      <c r="E32" s="179">
        <v>2.5</v>
      </c>
      <c r="F32" s="179">
        <v>2.4</v>
      </c>
      <c r="G32" s="179">
        <v>2.1</v>
      </c>
      <c r="H32" s="179">
        <v>2</v>
      </c>
      <c r="I32" s="179">
        <v>1.8</v>
      </c>
      <c r="J32" s="179">
        <v>1.8</v>
      </c>
      <c r="K32" s="179">
        <v>2</v>
      </c>
      <c r="L32" s="179">
        <v>1.4</v>
      </c>
      <c r="M32" s="179">
        <v>2</v>
      </c>
      <c r="N32" s="179">
        <v>10</v>
      </c>
    </row>
    <row r="33" spans="1:14">
      <c r="A33" s="179">
        <v>1990</v>
      </c>
      <c r="B33" s="179">
        <v>1.4</v>
      </c>
      <c r="C33" s="179">
        <v>1.9</v>
      </c>
      <c r="D33" s="179">
        <v>2.2000000000000002</v>
      </c>
      <c r="E33" s="179">
        <v>2.6</v>
      </c>
      <c r="F33" s="179">
        <v>2.7</v>
      </c>
      <c r="G33" s="179">
        <v>2.7</v>
      </c>
      <c r="H33" s="179">
        <v>2.2000000000000002</v>
      </c>
      <c r="I33" s="179">
        <v>2.1</v>
      </c>
      <c r="J33" s="179">
        <v>2</v>
      </c>
      <c r="K33" s="179">
        <v>1.8</v>
      </c>
      <c r="L33" s="179">
        <v>1.5</v>
      </c>
      <c r="M33" s="179">
        <v>2.1</v>
      </c>
      <c r="N33" s="179">
        <v>10</v>
      </c>
    </row>
    <row r="34" spans="1:14">
      <c r="A34" s="179">
        <v>1991</v>
      </c>
      <c r="B34" s="179">
        <v>1.6</v>
      </c>
      <c r="C34" s="179">
        <v>2.2999999999999998</v>
      </c>
      <c r="D34" s="179">
        <v>2.8</v>
      </c>
      <c r="E34" s="179">
        <v>2.6</v>
      </c>
      <c r="F34" s="179">
        <v>2.6</v>
      </c>
      <c r="G34" s="179">
        <v>2.2999999999999998</v>
      </c>
      <c r="H34" s="179">
        <v>2.2999999999999998</v>
      </c>
      <c r="I34" s="179">
        <v>2.4</v>
      </c>
      <c r="J34" s="179">
        <v>2.1</v>
      </c>
      <c r="K34" s="179">
        <v>2.1</v>
      </c>
      <c r="L34" s="179">
        <v>1.4</v>
      </c>
      <c r="M34" s="179">
        <v>2.2000000000000002</v>
      </c>
      <c r="N34" s="179">
        <v>11</v>
      </c>
    </row>
    <row r="35" spans="1:14">
      <c r="A35" s="179">
        <v>1992</v>
      </c>
      <c r="B35" s="179">
        <v>1.4</v>
      </c>
      <c r="C35" s="179">
        <v>2.2999999999999998</v>
      </c>
      <c r="D35" s="179">
        <v>3</v>
      </c>
      <c r="E35" s="179">
        <v>2.2999999999999998</v>
      </c>
      <c r="F35" s="179">
        <v>2.1</v>
      </c>
      <c r="G35" s="179">
        <v>3</v>
      </c>
      <c r="H35" s="179">
        <v>2</v>
      </c>
      <c r="I35" s="179">
        <v>1.8</v>
      </c>
      <c r="J35" s="179">
        <v>1.7</v>
      </c>
      <c r="K35" s="179">
        <v>2.5</v>
      </c>
      <c r="L35" s="179">
        <v>2</v>
      </c>
      <c r="M35" s="179">
        <v>2.2000000000000002</v>
      </c>
      <c r="N35" s="179">
        <v>9</v>
      </c>
    </row>
    <row r="36" spans="1:14">
      <c r="A36" s="179">
        <v>1993</v>
      </c>
      <c r="B36" s="179">
        <v>1.4</v>
      </c>
      <c r="C36" s="179">
        <v>2</v>
      </c>
      <c r="D36" s="179">
        <v>2.5</v>
      </c>
      <c r="E36" s="179">
        <v>2.5</v>
      </c>
      <c r="F36" s="179">
        <v>2.7</v>
      </c>
      <c r="G36" s="179">
        <v>2.8</v>
      </c>
      <c r="H36" s="179">
        <v>2.1</v>
      </c>
      <c r="I36" s="179">
        <v>2.2000000000000002</v>
      </c>
      <c r="J36" s="179">
        <v>2.2999999999999998</v>
      </c>
      <c r="K36" s="179">
        <v>1.6</v>
      </c>
      <c r="L36" s="179">
        <v>1.7</v>
      </c>
      <c r="M36" s="179">
        <v>2.2000000000000002</v>
      </c>
      <c r="N36" s="179">
        <v>9</v>
      </c>
    </row>
    <row r="37" spans="1:14">
      <c r="A37" s="179">
        <v>1994</v>
      </c>
      <c r="B37" s="179">
        <v>1.9</v>
      </c>
      <c r="C37" s="179">
        <v>2.2999999999999998</v>
      </c>
      <c r="D37" s="179">
        <v>2.8</v>
      </c>
      <c r="E37" s="179">
        <v>3.2</v>
      </c>
      <c r="F37" s="179">
        <v>2.9</v>
      </c>
      <c r="G37" s="179">
        <v>2.2000000000000002</v>
      </c>
      <c r="H37" s="179">
        <v>2.2000000000000002</v>
      </c>
      <c r="I37" s="179">
        <v>2.2999999999999998</v>
      </c>
      <c r="J37" s="179">
        <v>2.1</v>
      </c>
      <c r="K37" s="179">
        <v>1.7</v>
      </c>
      <c r="L37" s="179">
        <v>1.3</v>
      </c>
      <c r="M37" s="179">
        <v>2.2000000000000002</v>
      </c>
      <c r="N37" s="179">
        <v>11</v>
      </c>
    </row>
    <row r="38" spans="1:14">
      <c r="A38" s="179">
        <v>1995</v>
      </c>
      <c r="B38" s="179">
        <v>1.5</v>
      </c>
      <c r="C38" s="179">
        <v>3.2</v>
      </c>
      <c r="D38" s="179">
        <v>3.4</v>
      </c>
      <c r="E38" s="179">
        <v>3.1</v>
      </c>
      <c r="F38" s="179">
        <v>2.8</v>
      </c>
      <c r="G38" s="179">
        <v>2.4</v>
      </c>
      <c r="H38" s="179">
        <v>2.1</v>
      </c>
      <c r="I38" s="179">
        <v>1.9</v>
      </c>
      <c r="J38" s="179">
        <v>2.5</v>
      </c>
      <c r="K38" s="179">
        <v>1.8</v>
      </c>
      <c r="L38" s="179">
        <v>1.7</v>
      </c>
      <c r="M38" s="179">
        <v>2.4</v>
      </c>
      <c r="N38" s="179">
        <v>13</v>
      </c>
    </row>
    <row r="39" spans="1:14">
      <c r="A39" s="179">
        <v>1996</v>
      </c>
      <c r="B39" s="179">
        <v>1.9</v>
      </c>
      <c r="C39" s="179">
        <v>3</v>
      </c>
      <c r="D39" s="179">
        <v>2.2999999999999998</v>
      </c>
      <c r="E39" s="179">
        <v>3</v>
      </c>
      <c r="F39" s="179">
        <v>2.7</v>
      </c>
      <c r="G39" s="179">
        <v>1.9</v>
      </c>
      <c r="H39" s="179">
        <v>1.7</v>
      </c>
      <c r="I39" s="179">
        <v>1.9</v>
      </c>
      <c r="J39" s="179">
        <v>1.9</v>
      </c>
      <c r="K39" s="179">
        <v>2.1</v>
      </c>
      <c r="L39" s="179">
        <v>1.8</v>
      </c>
      <c r="M39" s="179">
        <v>2.2000000000000002</v>
      </c>
      <c r="N39" s="179">
        <v>11</v>
      </c>
    </row>
    <row r="40" spans="1:14">
      <c r="A40" s="179">
        <v>1997</v>
      </c>
      <c r="B40" s="179">
        <v>1.5</v>
      </c>
      <c r="C40" s="179">
        <v>1.8</v>
      </c>
      <c r="D40" s="179">
        <v>1.8</v>
      </c>
      <c r="E40" s="179">
        <v>2.2000000000000002</v>
      </c>
      <c r="F40" s="179">
        <v>2.5</v>
      </c>
      <c r="G40" s="179">
        <v>2.1</v>
      </c>
      <c r="H40" s="179">
        <v>2.2000000000000002</v>
      </c>
      <c r="I40" s="179">
        <v>2.1</v>
      </c>
      <c r="J40" s="179">
        <v>2.4</v>
      </c>
      <c r="K40" s="179">
        <v>2</v>
      </c>
      <c r="L40" s="179">
        <v>1.7</v>
      </c>
      <c r="M40" s="179">
        <v>2</v>
      </c>
      <c r="N40" s="179">
        <v>9</v>
      </c>
    </row>
    <row r="41" spans="1:14">
      <c r="A41" s="179">
        <v>1998</v>
      </c>
      <c r="B41" s="179">
        <v>1.8</v>
      </c>
      <c r="C41" s="179">
        <v>2.2999999999999998</v>
      </c>
      <c r="D41" s="179">
        <v>2.8</v>
      </c>
      <c r="E41" s="179">
        <v>2.4</v>
      </c>
      <c r="F41" s="179">
        <v>2.6</v>
      </c>
      <c r="G41" s="179">
        <v>1.7</v>
      </c>
      <c r="H41" s="179">
        <v>1.7</v>
      </c>
      <c r="I41" s="179">
        <v>2.1</v>
      </c>
      <c r="J41" s="179">
        <v>2</v>
      </c>
      <c r="K41" s="179">
        <v>2</v>
      </c>
      <c r="L41" s="179">
        <v>1.9</v>
      </c>
      <c r="M41" s="179">
        <v>2.1</v>
      </c>
      <c r="N41" s="179">
        <v>10</v>
      </c>
    </row>
    <row r="42" spans="1:14">
      <c r="A42" s="179">
        <v>1999</v>
      </c>
      <c r="B42" s="179">
        <v>1.6</v>
      </c>
      <c r="C42" s="179">
        <v>2.2999999999999998</v>
      </c>
      <c r="D42" s="179">
        <v>3</v>
      </c>
      <c r="E42" s="179">
        <v>2.2000000000000002</v>
      </c>
      <c r="F42" s="179">
        <v>2.1</v>
      </c>
      <c r="G42" s="179">
        <v>2</v>
      </c>
      <c r="H42" s="179">
        <v>2.2000000000000002</v>
      </c>
      <c r="I42" s="179">
        <v>1.9</v>
      </c>
      <c r="J42" s="179">
        <v>2.2000000000000002</v>
      </c>
      <c r="K42" s="179">
        <v>1.9</v>
      </c>
      <c r="L42" s="179">
        <v>1.6</v>
      </c>
      <c r="M42" s="179">
        <v>2.1</v>
      </c>
      <c r="N42" s="179">
        <v>9</v>
      </c>
    </row>
    <row r="43" spans="1:14">
      <c r="A43" s="179">
        <v>2000</v>
      </c>
      <c r="B43" s="179">
        <v>1.5</v>
      </c>
      <c r="C43" s="179">
        <v>2.4</v>
      </c>
      <c r="D43" s="179">
        <v>3.1</v>
      </c>
      <c r="E43" s="179">
        <v>2.8</v>
      </c>
      <c r="F43" s="179">
        <v>2.2000000000000002</v>
      </c>
      <c r="G43" s="179">
        <v>2.2000000000000002</v>
      </c>
      <c r="H43" s="179">
        <v>2.2000000000000002</v>
      </c>
      <c r="I43" s="179">
        <v>1.9</v>
      </c>
      <c r="J43" s="179">
        <v>2</v>
      </c>
      <c r="K43" s="179">
        <v>1.6</v>
      </c>
      <c r="L43" s="179">
        <v>1.6</v>
      </c>
      <c r="M43" s="179">
        <v>2.1</v>
      </c>
      <c r="N43" s="179">
        <v>10</v>
      </c>
    </row>
    <row r="44" spans="1:14">
      <c r="A44" s="179">
        <v>2001</v>
      </c>
      <c r="B44" s="179">
        <v>1.9</v>
      </c>
      <c r="C44" s="179">
        <v>3.4</v>
      </c>
      <c r="D44" s="179">
        <v>2.4</v>
      </c>
      <c r="E44" s="179">
        <v>3</v>
      </c>
      <c r="F44" s="179">
        <v>2.2999999999999998</v>
      </c>
      <c r="G44" s="179">
        <v>2.2000000000000002</v>
      </c>
      <c r="H44" s="179">
        <v>2</v>
      </c>
      <c r="I44" s="179">
        <v>1.8</v>
      </c>
      <c r="J44" s="179">
        <v>1.9</v>
      </c>
      <c r="K44" s="179">
        <v>1.9</v>
      </c>
      <c r="L44" s="179">
        <v>1.6</v>
      </c>
      <c r="M44" s="179">
        <v>2.2000000000000002</v>
      </c>
      <c r="N44" s="179">
        <v>12</v>
      </c>
    </row>
    <row r="45" spans="1:14">
      <c r="A45" s="179">
        <v>2002</v>
      </c>
      <c r="B45" s="179">
        <v>2</v>
      </c>
      <c r="C45" s="179">
        <v>3</v>
      </c>
      <c r="D45" s="179">
        <v>3.2</v>
      </c>
      <c r="E45" s="179">
        <v>2.1</v>
      </c>
      <c r="F45" s="179">
        <v>2.6</v>
      </c>
      <c r="G45" s="179">
        <v>2.2000000000000002</v>
      </c>
      <c r="H45" s="179">
        <v>2.2000000000000002</v>
      </c>
      <c r="I45" s="179">
        <v>1.2</v>
      </c>
      <c r="J45" s="179">
        <v>2.7</v>
      </c>
      <c r="K45" s="179">
        <v>2.2999999999999998</v>
      </c>
      <c r="L45" s="179">
        <v>1.4</v>
      </c>
      <c r="M45" s="179">
        <v>2.2999999999999998</v>
      </c>
      <c r="N45" s="179">
        <v>13</v>
      </c>
    </row>
    <row r="46" spans="1:14">
      <c r="A46" s="179">
        <v>2003</v>
      </c>
      <c r="B46" s="179">
        <v>1.4</v>
      </c>
      <c r="C46" s="179">
        <v>2</v>
      </c>
      <c r="D46" s="179">
        <v>2.2999999999999998</v>
      </c>
      <c r="E46" s="179">
        <v>2.5</v>
      </c>
      <c r="F46" s="179">
        <v>1.6</v>
      </c>
      <c r="G46" s="179">
        <v>2</v>
      </c>
      <c r="H46" s="179">
        <v>1.9</v>
      </c>
      <c r="I46" s="179">
        <v>1.8</v>
      </c>
      <c r="J46" s="179">
        <v>1.4</v>
      </c>
      <c r="K46" s="179">
        <v>1.6</v>
      </c>
      <c r="L46" s="179">
        <v>1.7</v>
      </c>
      <c r="M46" s="179">
        <v>1.8</v>
      </c>
      <c r="N46" s="179">
        <v>8</v>
      </c>
    </row>
    <row r="47" spans="1:14">
      <c r="A47" s="179">
        <v>2004</v>
      </c>
      <c r="B47" s="179">
        <v>1.3</v>
      </c>
      <c r="C47" s="179">
        <v>2.2000000000000002</v>
      </c>
      <c r="D47" s="179">
        <v>2.1</v>
      </c>
      <c r="E47" s="179">
        <v>2.2000000000000002</v>
      </c>
      <c r="F47" s="179">
        <v>2.2999999999999998</v>
      </c>
      <c r="G47" s="179">
        <v>2.1</v>
      </c>
      <c r="H47" s="179">
        <v>1.6</v>
      </c>
      <c r="I47" s="179">
        <v>2.1</v>
      </c>
      <c r="J47" s="179">
        <v>1.8</v>
      </c>
      <c r="K47" s="179">
        <v>1.7</v>
      </c>
      <c r="L47" s="179">
        <v>1.6</v>
      </c>
      <c r="M47" s="179">
        <v>1.9</v>
      </c>
      <c r="N47" s="179">
        <v>9</v>
      </c>
    </row>
    <row r="48" spans="1:14">
      <c r="A48" s="179">
        <v>2005</v>
      </c>
      <c r="B48" s="179">
        <v>1.5</v>
      </c>
      <c r="C48" s="179">
        <v>1.8</v>
      </c>
      <c r="D48" s="179">
        <v>2.2000000000000002</v>
      </c>
      <c r="E48" s="179">
        <v>2.2000000000000002</v>
      </c>
      <c r="F48" s="179">
        <v>2.1</v>
      </c>
      <c r="G48" s="179">
        <v>1.9</v>
      </c>
      <c r="H48" s="179">
        <v>1.5</v>
      </c>
      <c r="I48" s="179">
        <v>1.5</v>
      </c>
      <c r="J48" s="179">
        <v>1.6</v>
      </c>
      <c r="K48" s="179">
        <v>1.7</v>
      </c>
      <c r="L48" s="179">
        <v>1.7</v>
      </c>
      <c r="M48" s="179">
        <v>1.8</v>
      </c>
      <c r="N48" s="179">
        <v>12.3</v>
      </c>
    </row>
    <row r="49" spans="1:14">
      <c r="A49" s="179">
        <v>2006</v>
      </c>
      <c r="B49" s="179">
        <v>1.1000000000000001</v>
      </c>
      <c r="C49" s="179">
        <v>2.2000000000000002</v>
      </c>
      <c r="D49" s="179">
        <v>2.4</v>
      </c>
      <c r="E49" s="179">
        <v>2.1</v>
      </c>
      <c r="F49" s="179">
        <v>2.2000000000000002</v>
      </c>
      <c r="G49" s="179">
        <v>1.8</v>
      </c>
      <c r="H49" s="179">
        <v>1.4</v>
      </c>
      <c r="I49" s="179">
        <v>1.8</v>
      </c>
      <c r="J49" s="179">
        <v>1.8</v>
      </c>
      <c r="K49" s="179">
        <v>1.7</v>
      </c>
      <c r="L49" s="179">
        <v>1.4</v>
      </c>
      <c r="M49" s="179">
        <v>1.8</v>
      </c>
      <c r="N49" s="179">
        <v>10.3</v>
      </c>
    </row>
    <row r="50" spans="1:14">
      <c r="A50" s="179">
        <v>2007</v>
      </c>
      <c r="B50" s="179">
        <v>1.5</v>
      </c>
      <c r="C50" s="179">
        <v>1.7</v>
      </c>
      <c r="D50" s="179">
        <v>2.2000000000000002</v>
      </c>
      <c r="E50" s="179">
        <v>2.2000000000000002</v>
      </c>
      <c r="F50" s="179">
        <v>1.7</v>
      </c>
      <c r="G50" s="179">
        <v>1.7</v>
      </c>
      <c r="H50" s="179">
        <v>1.7</v>
      </c>
      <c r="I50" s="179">
        <v>1.6</v>
      </c>
      <c r="J50" s="179">
        <v>1.8</v>
      </c>
      <c r="K50" s="179">
        <v>1.5</v>
      </c>
      <c r="L50" s="179">
        <v>1.5</v>
      </c>
      <c r="M50" s="179">
        <v>1.7</v>
      </c>
      <c r="N50" s="179">
        <v>11.4</v>
      </c>
    </row>
    <row r="51" spans="1:14">
      <c r="A51" s="179">
        <v>2008</v>
      </c>
      <c r="B51" s="179">
        <v>1.3</v>
      </c>
      <c r="C51" s="179">
        <v>2</v>
      </c>
      <c r="D51" s="179">
        <v>2</v>
      </c>
      <c r="E51" s="179">
        <v>2.2999999999999998</v>
      </c>
      <c r="F51" s="179">
        <v>1.8</v>
      </c>
      <c r="G51" s="179">
        <v>1.8</v>
      </c>
      <c r="H51" s="179">
        <v>1.7</v>
      </c>
      <c r="I51" s="179">
        <v>1.5</v>
      </c>
      <c r="J51" s="179">
        <v>1.4</v>
      </c>
      <c r="K51" s="179">
        <v>1.7</v>
      </c>
      <c r="L51" s="179">
        <v>1.6</v>
      </c>
      <c r="M51" s="179">
        <v>1.7</v>
      </c>
      <c r="N51" s="179">
        <v>9.4</v>
      </c>
    </row>
    <row r="52" spans="1:14">
      <c r="A52" s="179">
        <v>2009</v>
      </c>
      <c r="B52" s="179">
        <v>1.5</v>
      </c>
      <c r="C52" s="179">
        <v>1.8</v>
      </c>
      <c r="D52" s="179">
        <v>2.1</v>
      </c>
      <c r="E52" s="179">
        <v>1.8</v>
      </c>
      <c r="F52" s="179">
        <v>2.1</v>
      </c>
      <c r="G52" s="179">
        <v>1.7</v>
      </c>
      <c r="H52" s="179">
        <v>1.6</v>
      </c>
      <c r="I52" s="179">
        <v>1.7</v>
      </c>
      <c r="J52" s="179">
        <v>1.7</v>
      </c>
      <c r="K52" s="179">
        <v>1.5</v>
      </c>
      <c r="L52" s="179">
        <v>1.6</v>
      </c>
      <c r="M52" s="179">
        <v>1.7</v>
      </c>
      <c r="N52" s="179">
        <v>10.8</v>
      </c>
    </row>
    <row r="53" spans="1:14">
      <c r="A53" s="179">
        <v>2010</v>
      </c>
      <c r="B53" s="179">
        <v>1.5</v>
      </c>
      <c r="C53" s="179">
        <v>1.8</v>
      </c>
      <c r="D53" s="179">
        <v>2.2000000000000002</v>
      </c>
      <c r="E53" s="179">
        <v>2.5</v>
      </c>
      <c r="F53" s="179">
        <v>1.9</v>
      </c>
      <c r="G53" s="179">
        <v>1.6</v>
      </c>
      <c r="H53" s="179">
        <v>1.7</v>
      </c>
      <c r="I53" s="179">
        <v>1.6</v>
      </c>
      <c r="J53" s="179">
        <v>1.6</v>
      </c>
      <c r="K53" s="179">
        <v>1.7</v>
      </c>
      <c r="L53" s="179">
        <v>1.7</v>
      </c>
      <c r="M53" s="179">
        <v>1.8</v>
      </c>
      <c r="N53" s="179">
        <v>11.9</v>
      </c>
    </row>
    <row r="54" spans="1:14">
      <c r="A54" s="179">
        <v>2011</v>
      </c>
      <c r="B54" s="179">
        <v>1.4</v>
      </c>
      <c r="C54" s="179">
        <v>1.8</v>
      </c>
      <c r="D54" s="179">
        <v>2</v>
      </c>
      <c r="E54" s="179">
        <v>2</v>
      </c>
      <c r="F54" s="179">
        <v>2.1</v>
      </c>
      <c r="G54" s="179">
        <v>1.9</v>
      </c>
      <c r="H54" s="179">
        <v>1.7</v>
      </c>
      <c r="I54" s="179">
        <v>1.7</v>
      </c>
      <c r="J54" s="179">
        <v>1.7</v>
      </c>
      <c r="K54" s="179">
        <v>1.3</v>
      </c>
      <c r="L54" s="179">
        <v>1.4</v>
      </c>
      <c r="M54" s="179">
        <v>1.7</v>
      </c>
      <c r="N54" s="179">
        <v>12.3</v>
      </c>
    </row>
    <row r="55" spans="1:14">
      <c r="A55" s="179">
        <v>2012</v>
      </c>
      <c r="B55" s="179">
        <v>1.5</v>
      </c>
      <c r="C55" s="179">
        <v>1.7</v>
      </c>
      <c r="D55" s="179">
        <v>2.2000000000000002</v>
      </c>
      <c r="E55" s="179">
        <v>2.2000000000000002</v>
      </c>
      <c r="F55" s="179">
        <v>2</v>
      </c>
      <c r="G55" s="179">
        <v>1.6</v>
      </c>
      <c r="H55" s="179">
        <v>1.7</v>
      </c>
      <c r="I55" s="179">
        <v>1.7</v>
      </c>
      <c r="J55" s="179">
        <v>1.7</v>
      </c>
      <c r="K55" s="179">
        <v>1.7</v>
      </c>
      <c r="L55" s="179">
        <v>1.6</v>
      </c>
      <c r="M55" s="179">
        <v>1.8</v>
      </c>
      <c r="N55" s="179">
        <v>11.5</v>
      </c>
    </row>
    <row r="56" spans="1:14">
      <c r="A56" s="179">
        <v>2013</v>
      </c>
      <c r="B56" s="179">
        <v>1.4</v>
      </c>
      <c r="C56" s="179">
        <v>1.8</v>
      </c>
      <c r="D56" s="179">
        <v>2.2999999999999998</v>
      </c>
      <c r="E56" s="179">
        <v>2.1</v>
      </c>
      <c r="F56" s="179">
        <v>2</v>
      </c>
      <c r="G56" s="179">
        <v>1.6</v>
      </c>
      <c r="H56" s="179">
        <v>1.6</v>
      </c>
      <c r="I56" s="179">
        <v>1.7</v>
      </c>
      <c r="J56" s="179">
        <v>1.8</v>
      </c>
      <c r="K56" s="179">
        <v>1.7</v>
      </c>
      <c r="L56" s="179">
        <v>1.6</v>
      </c>
      <c r="M56" s="179">
        <v>1.8</v>
      </c>
      <c r="N56" s="179">
        <v>11.4</v>
      </c>
    </row>
    <row r="57" spans="1:14">
      <c r="A57" s="179">
        <v>2014</v>
      </c>
      <c r="B57" s="179">
        <v>1.5</v>
      </c>
      <c r="C57" s="179">
        <v>2</v>
      </c>
      <c r="D57" s="179">
        <v>1.8</v>
      </c>
      <c r="E57" s="179">
        <v>2.2999999999999998</v>
      </c>
      <c r="F57" s="179">
        <v>1.7</v>
      </c>
      <c r="G57" s="179">
        <v>1.8</v>
      </c>
      <c r="H57" s="179">
        <v>1.4</v>
      </c>
      <c r="I57" s="179">
        <v>1.1000000000000001</v>
      </c>
      <c r="J57" s="179">
        <v>1.3</v>
      </c>
      <c r="K57" s="179">
        <v>1.3</v>
      </c>
      <c r="L57" s="179">
        <v>1.5</v>
      </c>
      <c r="M57" s="179">
        <v>1.6</v>
      </c>
      <c r="N57" s="179">
        <v>11.8</v>
      </c>
    </row>
    <row r="58" spans="1:14">
      <c r="A58" t="s">
        <v>615</v>
      </c>
      <c r="B58" s="178">
        <f>AVERAGE(B48:B57)</f>
        <v>1.42</v>
      </c>
      <c r="C58" s="178">
        <f>AVERAGE(C48:C57)</f>
        <v>1.86</v>
      </c>
      <c r="D58" s="178">
        <f t="shared" ref="D58:M58" si="0">AVERAGE(D48:D57)</f>
        <v>2.14</v>
      </c>
      <c r="E58" s="178">
        <f t="shared" si="0"/>
        <v>2.1700000000000004</v>
      </c>
      <c r="F58" s="178">
        <f t="shared" si="0"/>
        <v>1.9599999999999997</v>
      </c>
      <c r="G58" s="178">
        <f t="shared" si="0"/>
        <v>1.7399999999999998</v>
      </c>
      <c r="H58" s="178">
        <f t="shared" si="0"/>
        <v>1.5999999999999999</v>
      </c>
      <c r="I58" s="178">
        <f t="shared" si="0"/>
        <v>1.5899999999999996</v>
      </c>
      <c r="J58" s="178">
        <f t="shared" si="0"/>
        <v>1.64</v>
      </c>
      <c r="K58" s="178">
        <f t="shared" si="0"/>
        <v>1.58</v>
      </c>
      <c r="L58" s="178">
        <f t="shared" si="0"/>
        <v>1.5599999999999998</v>
      </c>
      <c r="M58" s="178">
        <f t="shared" si="0"/>
        <v>1.7400000000000002</v>
      </c>
      <c r="N58" s="178">
        <f>MAX(N48:N57)</f>
        <v>12.3</v>
      </c>
    </row>
    <row r="59" spans="1:14">
      <c r="A59" t="s">
        <v>616</v>
      </c>
      <c r="B59" s="178">
        <f>AVERAGE(B38:B57)</f>
        <v>1.53</v>
      </c>
      <c r="C59" s="178">
        <f t="shared" ref="C59:M59" si="1">AVERAGE(C38:C57)</f>
        <v>2.2099999999999995</v>
      </c>
      <c r="D59" s="178">
        <f t="shared" si="1"/>
        <v>2.3899999999999997</v>
      </c>
      <c r="E59" s="178">
        <f t="shared" si="1"/>
        <v>2.3600000000000003</v>
      </c>
      <c r="F59" s="178">
        <f t="shared" si="1"/>
        <v>2.165</v>
      </c>
      <c r="G59" s="178">
        <f t="shared" si="1"/>
        <v>1.9100000000000001</v>
      </c>
      <c r="H59" s="178">
        <f t="shared" si="1"/>
        <v>1.7899999999999998</v>
      </c>
      <c r="I59" s="178">
        <f t="shared" si="1"/>
        <v>1.7300000000000004</v>
      </c>
      <c r="J59" s="178">
        <f t="shared" si="1"/>
        <v>1.86</v>
      </c>
      <c r="K59" s="178">
        <f t="shared" si="1"/>
        <v>1.7349999999999999</v>
      </c>
      <c r="L59" s="178">
        <f t="shared" si="1"/>
        <v>1.61</v>
      </c>
      <c r="M59" s="178">
        <f t="shared" si="1"/>
        <v>1.9249999999999996</v>
      </c>
      <c r="N59" s="178">
        <f>MAX(N38:N57)</f>
        <v>13</v>
      </c>
    </row>
    <row r="60" spans="1:14">
      <c r="A60" t="s">
        <v>617</v>
      </c>
      <c r="B60" s="178">
        <f>AVERAGE(B28:B57)</f>
        <v>1.5399999999999998</v>
      </c>
      <c r="C60" s="178">
        <f t="shared" ref="C60:M60" si="2">AVERAGE(C28:C57)</f>
        <v>2.1833333333333331</v>
      </c>
      <c r="D60" s="178">
        <f t="shared" si="2"/>
        <v>2.4900000000000002</v>
      </c>
      <c r="E60" s="178">
        <f t="shared" si="2"/>
        <v>2.4533333333333331</v>
      </c>
      <c r="F60" s="178">
        <f t="shared" si="2"/>
        <v>2.2500000000000004</v>
      </c>
      <c r="G60" s="178">
        <f t="shared" si="2"/>
        <v>2.0666666666666669</v>
      </c>
      <c r="H60" s="178">
        <f t="shared" si="2"/>
        <v>1.8700000000000006</v>
      </c>
      <c r="I60" s="178">
        <f t="shared" si="2"/>
        <v>1.8266666666666671</v>
      </c>
      <c r="J60" s="178">
        <f t="shared" si="2"/>
        <v>1.8999999999999997</v>
      </c>
      <c r="K60" s="178">
        <f t="shared" si="2"/>
        <v>1.7800000000000005</v>
      </c>
      <c r="L60" s="178">
        <f t="shared" si="2"/>
        <v>1.5666666666666669</v>
      </c>
      <c r="M60" s="178">
        <f t="shared" si="2"/>
        <v>1.9833333333333332</v>
      </c>
      <c r="N60" s="178">
        <f>MAX(N28:N57)</f>
        <v>13</v>
      </c>
    </row>
    <row r="62" spans="1:14" ht="18.75">
      <c r="B62" s="143" t="s">
        <v>642</v>
      </c>
    </row>
    <row r="72" spans="1:18" ht="18.75">
      <c r="A72" s="225" t="s">
        <v>643</v>
      </c>
      <c r="B72" s="226"/>
      <c r="C72" s="226"/>
      <c r="D72" s="226"/>
      <c r="E72" s="226"/>
      <c r="F72" s="226"/>
      <c r="G72" s="226"/>
      <c r="H72" s="226"/>
      <c r="I72" s="226"/>
      <c r="J72" s="226"/>
      <c r="K72" s="226"/>
      <c r="L72" s="226"/>
      <c r="M72" s="226"/>
      <c r="N72" s="226"/>
      <c r="O72" s="177"/>
      <c r="P72" s="177"/>
      <c r="Q72" s="177"/>
    </row>
    <row r="73" spans="1:18">
      <c r="A73" s="177"/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8">
      <c r="A74" s="181" t="s">
        <v>644</v>
      </c>
      <c r="B74" s="182" t="s">
        <v>3</v>
      </c>
      <c r="C74" s="182" t="s">
        <v>647</v>
      </c>
      <c r="D74" s="182" t="s">
        <v>5</v>
      </c>
      <c r="E74" s="182" t="s">
        <v>6</v>
      </c>
      <c r="F74" s="182" t="s">
        <v>7</v>
      </c>
      <c r="G74" s="182" t="s">
        <v>8</v>
      </c>
      <c r="H74" s="182" t="s">
        <v>9</v>
      </c>
      <c r="I74" s="182" t="s">
        <v>10</v>
      </c>
      <c r="J74" s="182" t="s">
        <v>11</v>
      </c>
      <c r="K74" s="182" t="s">
        <v>12</v>
      </c>
      <c r="L74" s="182" t="s">
        <v>13</v>
      </c>
      <c r="M74" s="182" t="s">
        <v>14</v>
      </c>
      <c r="N74" s="182" t="s">
        <v>15</v>
      </c>
      <c r="O74" s="182" t="s">
        <v>16</v>
      </c>
      <c r="P74" s="182" t="s">
        <v>17</v>
      </c>
      <c r="Q74" s="182" t="s">
        <v>18</v>
      </c>
      <c r="R74" s="182" t="s">
        <v>645</v>
      </c>
    </row>
    <row r="75" spans="1:18">
      <c r="A75" s="182">
        <v>1985</v>
      </c>
      <c r="B75" s="183">
        <v>1</v>
      </c>
      <c r="C75" s="183"/>
      <c r="D75" s="183">
        <v>1.3333333333333333</v>
      </c>
      <c r="E75" s="183">
        <v>1.0833333333333333</v>
      </c>
      <c r="F75" s="183">
        <v>4.583333333333333</v>
      </c>
      <c r="G75" s="183">
        <v>0.75</v>
      </c>
      <c r="H75" s="183">
        <v>6.666666666666667</v>
      </c>
      <c r="I75" s="183">
        <v>3.75</v>
      </c>
      <c r="J75" s="183">
        <v>10.416666666666666</v>
      </c>
      <c r="K75" s="183">
        <v>3.5</v>
      </c>
      <c r="L75" s="183">
        <v>5.5</v>
      </c>
      <c r="M75" s="183">
        <v>5.25</v>
      </c>
      <c r="N75" s="183">
        <v>6.333333333333333</v>
      </c>
      <c r="O75" s="183">
        <v>6.833333333333333</v>
      </c>
      <c r="P75" s="183">
        <v>8.5833333333333339</v>
      </c>
      <c r="Q75" s="183">
        <v>1.9166666666666667</v>
      </c>
      <c r="R75" s="183">
        <v>30.5</v>
      </c>
    </row>
    <row r="76" spans="1:18">
      <c r="A76" s="182">
        <v>1986</v>
      </c>
      <c r="B76" s="183">
        <v>2.9166666666666665</v>
      </c>
      <c r="C76" s="183"/>
      <c r="D76" s="183">
        <v>0.66666666666666663</v>
      </c>
      <c r="E76" s="183">
        <v>0.91666666666666663</v>
      </c>
      <c r="F76" s="183">
        <v>2.25</v>
      </c>
      <c r="G76" s="183">
        <v>1.25</v>
      </c>
      <c r="H76" s="183">
        <v>8.1666666666666661</v>
      </c>
      <c r="I76" s="183">
        <v>6.5</v>
      </c>
      <c r="J76" s="183">
        <v>6.333333333333333</v>
      </c>
      <c r="K76" s="183">
        <v>2.5</v>
      </c>
      <c r="L76" s="183">
        <v>5.083333333333333</v>
      </c>
      <c r="M76" s="183">
        <v>3.5</v>
      </c>
      <c r="N76" s="183">
        <v>7.75</v>
      </c>
      <c r="O76" s="183">
        <v>5.916666666666667</v>
      </c>
      <c r="P76" s="183">
        <v>7.75</v>
      </c>
      <c r="Q76" s="183">
        <v>3.1666666666666665</v>
      </c>
      <c r="R76" s="183">
        <v>32.833333333333336</v>
      </c>
    </row>
    <row r="77" spans="1:18">
      <c r="A77" s="182">
        <v>1987</v>
      </c>
      <c r="B77" s="183">
        <v>2.6666666666666665</v>
      </c>
      <c r="C77" s="183"/>
      <c r="D77" s="183">
        <v>1.3333333333333333</v>
      </c>
      <c r="E77" s="183">
        <v>1.25</v>
      </c>
      <c r="F77" s="183">
        <v>1.6666666666666701</v>
      </c>
      <c r="G77" s="183">
        <v>3</v>
      </c>
      <c r="H77" s="183">
        <v>11.166666666666666</v>
      </c>
      <c r="I77" s="183">
        <v>10.166666666666666</v>
      </c>
      <c r="J77" s="183">
        <v>3.3333333333333335</v>
      </c>
      <c r="K77" s="183">
        <v>2.8333333333333335</v>
      </c>
      <c r="L77" s="183">
        <v>5.5</v>
      </c>
      <c r="M77" s="183">
        <v>4.916666666666667</v>
      </c>
      <c r="N77" s="183">
        <v>7</v>
      </c>
      <c r="O77" s="183">
        <v>5.416666666666667</v>
      </c>
      <c r="P77" s="183">
        <v>5.166666666666667</v>
      </c>
      <c r="Q77" s="183">
        <v>5.333333333333333</v>
      </c>
      <c r="R77" s="183">
        <v>26.666666666666668</v>
      </c>
    </row>
    <row r="78" spans="1:18">
      <c r="A78" s="182">
        <v>1988</v>
      </c>
      <c r="B78" s="183">
        <v>3.5</v>
      </c>
      <c r="C78" s="183"/>
      <c r="D78" s="183">
        <v>1.5</v>
      </c>
      <c r="E78" s="183">
        <v>2.3333333333333335</v>
      </c>
      <c r="F78" s="183">
        <v>1.9166666666666667</v>
      </c>
      <c r="G78" s="183">
        <v>4.083333333333333</v>
      </c>
      <c r="H78" s="183">
        <v>13.166666666666666</v>
      </c>
      <c r="I78" s="183">
        <v>10.666666666666666</v>
      </c>
      <c r="J78" s="183">
        <v>3.3333333333333335</v>
      </c>
      <c r="K78" s="183">
        <v>3</v>
      </c>
      <c r="L78" s="183">
        <v>5.333333333333333</v>
      </c>
      <c r="M78" s="183">
        <v>4.5</v>
      </c>
      <c r="N78" s="183">
        <v>5.916666666666667</v>
      </c>
      <c r="O78" s="183">
        <v>7.166666666666667</v>
      </c>
      <c r="P78" s="183">
        <v>6.416666666666667</v>
      </c>
      <c r="Q78" s="183">
        <v>5.333333333333333</v>
      </c>
      <c r="R78" s="183">
        <v>19.416666666666668</v>
      </c>
    </row>
    <row r="79" spans="1:18">
      <c r="A79" s="182">
        <v>1989</v>
      </c>
      <c r="B79" s="183">
        <v>3.5</v>
      </c>
      <c r="C79" s="183"/>
      <c r="D79" s="183">
        <v>1.3333333333333333</v>
      </c>
      <c r="E79" s="183">
        <v>2.4166666666666665</v>
      </c>
      <c r="F79" s="183">
        <v>2.5833333333333335</v>
      </c>
      <c r="G79" s="183">
        <v>4.75</v>
      </c>
      <c r="H79" s="183">
        <v>15.333333333333334</v>
      </c>
      <c r="I79" s="183">
        <v>10.25</v>
      </c>
      <c r="J79" s="183">
        <v>3.5833333333333335</v>
      </c>
      <c r="K79" s="183">
        <v>2.6666666666666665</v>
      </c>
      <c r="L79" s="183">
        <v>5.333333333333333</v>
      </c>
      <c r="M79" s="183">
        <v>2.6666666666666665</v>
      </c>
      <c r="N79" s="183">
        <v>5.333333333333333</v>
      </c>
      <c r="O79" s="183">
        <v>10</v>
      </c>
      <c r="P79" s="183">
        <v>5.083333333333333</v>
      </c>
      <c r="Q79" s="183">
        <v>3.5833333333333335</v>
      </c>
      <c r="R79" s="183">
        <v>19.416666666666668</v>
      </c>
    </row>
    <row r="80" spans="1:18">
      <c r="A80" s="182">
        <v>1990</v>
      </c>
      <c r="B80" s="183">
        <v>4.25</v>
      </c>
      <c r="C80" s="183"/>
      <c r="D80" s="183">
        <v>1.25</v>
      </c>
      <c r="E80" s="183">
        <v>1.3333333333333333</v>
      </c>
      <c r="F80" s="183">
        <v>2.6666666666666665</v>
      </c>
      <c r="G80" s="183">
        <v>3.4166666666666665</v>
      </c>
      <c r="H80" s="183">
        <v>15.666666666666666</v>
      </c>
      <c r="I80" s="183">
        <v>7.333333333333333</v>
      </c>
      <c r="J80" s="183">
        <v>4</v>
      </c>
      <c r="K80" s="183">
        <v>1.5</v>
      </c>
      <c r="L80" s="183">
        <v>7.583333333333333</v>
      </c>
      <c r="M80" s="183">
        <v>2.4166666666666665</v>
      </c>
      <c r="N80" s="183">
        <v>6.916666666666667</v>
      </c>
      <c r="O80" s="183">
        <v>10.166666666666666</v>
      </c>
      <c r="P80" s="183">
        <v>7.75</v>
      </c>
      <c r="Q80" s="183">
        <v>2.6666666666666665</v>
      </c>
      <c r="R80" s="183">
        <v>20.416666666666668</v>
      </c>
    </row>
    <row r="81" spans="1:18">
      <c r="A81" s="182">
        <v>1991</v>
      </c>
      <c r="B81" s="183">
        <v>9</v>
      </c>
      <c r="C81" s="183"/>
      <c r="D81" s="183">
        <v>2.5833333333333335</v>
      </c>
      <c r="E81" s="183">
        <v>2.0833333333333335</v>
      </c>
      <c r="F81" s="183">
        <v>2.4166666666666665</v>
      </c>
      <c r="G81" s="183">
        <v>2.6666666666666665</v>
      </c>
      <c r="H81" s="183">
        <v>12.583333333333334</v>
      </c>
      <c r="I81" s="183">
        <v>11.75</v>
      </c>
      <c r="J81" s="183">
        <v>5.166666666666667</v>
      </c>
      <c r="K81" s="183">
        <v>2.5</v>
      </c>
      <c r="L81" s="183">
        <v>8.25</v>
      </c>
      <c r="M81" s="183">
        <v>1.4166666666666667</v>
      </c>
      <c r="N81" s="183">
        <v>5.916666666666667</v>
      </c>
      <c r="O81" s="183">
        <v>3.6666666666666665</v>
      </c>
      <c r="P81" s="183">
        <v>7.416666666666667</v>
      </c>
      <c r="Q81" s="183">
        <v>2.5833333333333335</v>
      </c>
      <c r="R81" s="183">
        <v>18.083333333333332</v>
      </c>
    </row>
    <row r="82" spans="1:18">
      <c r="A82" s="182">
        <v>1992</v>
      </c>
      <c r="B82" s="183">
        <v>5.666666666666667</v>
      </c>
      <c r="C82" s="183"/>
      <c r="D82" s="183">
        <v>2.0833333333333335</v>
      </c>
      <c r="E82" s="183">
        <v>2.5</v>
      </c>
      <c r="F82" s="183">
        <v>2.5833333333333335</v>
      </c>
      <c r="G82" s="183">
        <v>3.3333333333333335</v>
      </c>
      <c r="H82" s="183">
        <v>13.333333333333334</v>
      </c>
      <c r="I82" s="183">
        <v>13.583333333333334</v>
      </c>
      <c r="J82" s="183">
        <v>6.5</v>
      </c>
      <c r="K82" s="183">
        <v>4.333333333333333</v>
      </c>
      <c r="L82" s="183">
        <v>11.166666666666666</v>
      </c>
      <c r="M82" s="183">
        <v>0.66666666666666663</v>
      </c>
      <c r="N82" s="183">
        <v>5.666666666666667</v>
      </c>
      <c r="O82" s="183">
        <v>1.4166666666666667</v>
      </c>
      <c r="P82" s="183">
        <v>11</v>
      </c>
      <c r="Q82" s="183">
        <v>1.8333333333333333</v>
      </c>
      <c r="R82" s="183">
        <v>11.75</v>
      </c>
    </row>
    <row r="83" spans="1:18">
      <c r="A83" s="182">
        <v>1993</v>
      </c>
      <c r="B83" s="183">
        <v>4.083333333333333</v>
      </c>
      <c r="C83" s="183"/>
      <c r="D83" s="183">
        <v>2.3333333333333335</v>
      </c>
      <c r="E83" s="183">
        <v>2.1666666666666665</v>
      </c>
      <c r="F83" s="183">
        <v>2.9166666666666665</v>
      </c>
      <c r="G83" s="183">
        <v>4.666666666666667</v>
      </c>
      <c r="H83" s="183">
        <v>12.666666666666666</v>
      </c>
      <c r="I83" s="183">
        <v>14.666666666666666</v>
      </c>
      <c r="J83" s="183">
        <v>4.583333333333333</v>
      </c>
      <c r="K83" s="183">
        <v>4</v>
      </c>
      <c r="L83" s="183">
        <v>4.583333333333333</v>
      </c>
      <c r="M83" s="183">
        <v>3.8333333333333335</v>
      </c>
      <c r="N83" s="183">
        <v>6.416666666666667</v>
      </c>
      <c r="O83" s="183">
        <v>5.916666666666667</v>
      </c>
      <c r="P83" s="183">
        <v>8.0833333333333339</v>
      </c>
      <c r="Q83" s="183">
        <v>4.833333333333333</v>
      </c>
      <c r="R83" s="183">
        <v>12.166666666666666</v>
      </c>
    </row>
    <row r="84" spans="1:18">
      <c r="A84" s="182">
        <v>1994</v>
      </c>
      <c r="B84" s="183">
        <v>3.5</v>
      </c>
      <c r="C84" s="183"/>
      <c r="D84" s="183">
        <v>1.9166666666666667</v>
      </c>
      <c r="E84" s="183">
        <v>2.1666666666666665</v>
      </c>
      <c r="F84" s="183">
        <v>1.75</v>
      </c>
      <c r="G84" s="183">
        <v>4.083333333333333</v>
      </c>
      <c r="H84" s="183">
        <v>12</v>
      </c>
      <c r="I84" s="183">
        <v>15.916666666666666</v>
      </c>
      <c r="J84" s="183">
        <v>3.75</v>
      </c>
      <c r="K84" s="183">
        <v>3.5</v>
      </c>
      <c r="L84" s="183">
        <v>4.416666666666667</v>
      </c>
      <c r="M84" s="183">
        <v>3.5</v>
      </c>
      <c r="N84" s="183">
        <v>7.166666666666667</v>
      </c>
      <c r="O84" s="183">
        <v>7.75</v>
      </c>
      <c r="P84" s="183">
        <v>5.583333333333333</v>
      </c>
      <c r="Q84" s="183">
        <v>5.25</v>
      </c>
      <c r="R84" s="183">
        <v>15</v>
      </c>
    </row>
    <row r="85" spans="1:18">
      <c r="A85" s="182">
        <v>1995</v>
      </c>
      <c r="B85" s="183">
        <v>2.9166666666666665</v>
      </c>
      <c r="C85" s="183"/>
      <c r="D85" s="183">
        <v>1.6666666666666667</v>
      </c>
      <c r="E85" s="183">
        <v>2.3333333333333335</v>
      </c>
      <c r="F85" s="183">
        <v>1.6666666666666667</v>
      </c>
      <c r="G85" s="183">
        <v>2.75</v>
      </c>
      <c r="H85" s="183">
        <v>10.25</v>
      </c>
      <c r="I85" s="183">
        <v>15.416666666666666</v>
      </c>
      <c r="J85" s="183">
        <v>3.8333333333333335</v>
      </c>
      <c r="K85" s="183">
        <v>3.0833333333333335</v>
      </c>
      <c r="L85" s="183">
        <v>4.75</v>
      </c>
      <c r="M85" s="183">
        <v>4.416666666666667</v>
      </c>
      <c r="N85" s="183">
        <v>6.916666666666667</v>
      </c>
      <c r="O85" s="183">
        <v>7.833333333333333</v>
      </c>
      <c r="P85" s="183">
        <v>8</v>
      </c>
      <c r="Q85" s="183">
        <v>4.083333333333333</v>
      </c>
      <c r="R85" s="183">
        <v>16.833333333333332</v>
      </c>
    </row>
    <row r="86" spans="1:18">
      <c r="A86" s="182">
        <v>1996</v>
      </c>
      <c r="B86" s="183">
        <v>3.4166666666666665</v>
      </c>
      <c r="C86" s="183"/>
      <c r="D86" s="183">
        <v>2.1666666666666665</v>
      </c>
      <c r="E86" s="183">
        <v>1.6666666666666667</v>
      </c>
      <c r="F86" s="183">
        <v>1.0833333333333333</v>
      </c>
      <c r="G86" s="183">
        <v>4.666666666666667</v>
      </c>
      <c r="H86" s="183">
        <v>13.416666666666666</v>
      </c>
      <c r="I86" s="183">
        <v>12.083333333333334</v>
      </c>
      <c r="J86" s="183">
        <v>6.416666666666667</v>
      </c>
      <c r="K86" s="183">
        <v>3.6666666666666665</v>
      </c>
      <c r="L86" s="183">
        <v>4.5</v>
      </c>
      <c r="M86" s="183">
        <v>5.333333333333333</v>
      </c>
      <c r="N86" s="183">
        <v>5.833333333333333</v>
      </c>
      <c r="O86" s="183">
        <v>7</v>
      </c>
      <c r="P86" s="183">
        <v>8.25</v>
      </c>
      <c r="Q86" s="183">
        <v>4.333333333333333</v>
      </c>
      <c r="R86" s="183">
        <v>13.583333333333334</v>
      </c>
    </row>
    <row r="87" spans="1:18">
      <c r="A87" s="182">
        <v>1997</v>
      </c>
      <c r="B87" s="183">
        <v>4</v>
      </c>
      <c r="C87" s="183"/>
      <c r="D87" s="183">
        <v>2.4166666666666665</v>
      </c>
      <c r="E87" s="183">
        <v>1.6666666666666667</v>
      </c>
      <c r="F87" s="183">
        <v>1.1666666666666667</v>
      </c>
      <c r="G87" s="183">
        <v>2.75</v>
      </c>
      <c r="H87" s="183">
        <v>11.333333333333334</v>
      </c>
      <c r="I87" s="183">
        <v>18.833333333333332</v>
      </c>
      <c r="J87" s="183">
        <v>5</v>
      </c>
      <c r="K87" s="183">
        <v>3.5833333333333335</v>
      </c>
      <c r="L87" s="183">
        <v>5</v>
      </c>
      <c r="M87" s="183">
        <v>3.5833333333333335</v>
      </c>
      <c r="N87" s="183">
        <v>5.166666666666667</v>
      </c>
      <c r="O87" s="183">
        <v>7.083333333333333</v>
      </c>
      <c r="P87" s="183">
        <v>6.416666666666667</v>
      </c>
      <c r="Q87" s="183">
        <v>5.166666666666667</v>
      </c>
      <c r="R87" s="183">
        <v>13.75</v>
      </c>
    </row>
    <row r="88" spans="1:18">
      <c r="A88" s="182">
        <v>1998</v>
      </c>
      <c r="B88" s="184">
        <v>2.9166666666666665</v>
      </c>
      <c r="C88" s="184"/>
      <c r="D88" s="184">
        <v>2</v>
      </c>
      <c r="E88" s="184">
        <v>2</v>
      </c>
      <c r="F88" s="184">
        <v>1.6666666666666667</v>
      </c>
      <c r="G88" s="184">
        <v>2.0833333333333335</v>
      </c>
      <c r="H88" s="184">
        <v>7.833333333333333</v>
      </c>
      <c r="I88" s="184">
        <v>15.583333333333334</v>
      </c>
      <c r="J88" s="184">
        <v>9.1666666666666661</v>
      </c>
      <c r="K88" s="184">
        <v>3.8333333333333335</v>
      </c>
      <c r="L88" s="184">
        <v>6.5</v>
      </c>
      <c r="M88" s="184">
        <v>5</v>
      </c>
      <c r="N88" s="184">
        <v>3.6666666666666665</v>
      </c>
      <c r="O88" s="184">
        <v>6.5</v>
      </c>
      <c r="P88" s="184">
        <v>7.666666666666667</v>
      </c>
      <c r="Q88" s="184">
        <v>2.9166666666666665</v>
      </c>
      <c r="R88" s="184">
        <v>18.166666666666668</v>
      </c>
    </row>
    <row r="89" spans="1:18">
      <c r="A89" s="182">
        <v>1999</v>
      </c>
      <c r="B89" s="184">
        <v>3.1666666666666665</v>
      </c>
      <c r="C89" s="184"/>
      <c r="D89" s="184">
        <v>1.6666666666666667</v>
      </c>
      <c r="E89" s="184">
        <v>1.6666666666666667</v>
      </c>
      <c r="F89" s="184">
        <v>1.0833333333333333</v>
      </c>
      <c r="G89" s="184">
        <v>1.9166666666666667</v>
      </c>
      <c r="H89" s="184">
        <v>8.25</v>
      </c>
      <c r="I89" s="184">
        <v>20.166666666666668</v>
      </c>
      <c r="J89" s="184">
        <v>5.75</v>
      </c>
      <c r="K89" s="184">
        <v>2.6666666666666665</v>
      </c>
      <c r="L89" s="184">
        <v>3.9166666666666665</v>
      </c>
      <c r="M89" s="184">
        <v>6.833333333333333</v>
      </c>
      <c r="N89" s="184">
        <v>5.75</v>
      </c>
      <c r="O89" s="184">
        <v>6.416666666666667</v>
      </c>
      <c r="P89" s="184">
        <v>7.333333333333333</v>
      </c>
      <c r="Q89" s="184">
        <v>3.9166666666666665</v>
      </c>
      <c r="R89" s="184">
        <v>16.75</v>
      </c>
    </row>
    <row r="90" spans="1:18">
      <c r="A90" s="182">
        <v>2000</v>
      </c>
      <c r="B90" s="184">
        <v>3</v>
      </c>
      <c r="C90" s="184"/>
      <c r="D90" s="184">
        <v>1.1666666666666667</v>
      </c>
      <c r="E90" s="184">
        <v>1.5833333333333333</v>
      </c>
      <c r="F90" s="184">
        <v>1.4166666666666667</v>
      </c>
      <c r="G90" s="184">
        <v>4.083333333333333</v>
      </c>
      <c r="H90" s="184">
        <v>7</v>
      </c>
      <c r="I90" s="184">
        <v>20.5</v>
      </c>
      <c r="J90" s="184">
        <v>8.0833333333333339</v>
      </c>
      <c r="K90" s="184">
        <v>3.5</v>
      </c>
      <c r="L90" s="184">
        <v>2.5</v>
      </c>
      <c r="M90" s="184">
        <v>5.75</v>
      </c>
      <c r="N90" s="184">
        <v>5.5</v>
      </c>
      <c r="O90" s="184">
        <v>6.333333333333333</v>
      </c>
      <c r="P90" s="184">
        <v>7.75</v>
      </c>
      <c r="Q90" s="184">
        <v>4.416666666666667</v>
      </c>
      <c r="R90" s="184">
        <v>15.083333333333334</v>
      </c>
    </row>
    <row r="91" spans="1:18">
      <c r="A91" s="182">
        <v>2001</v>
      </c>
      <c r="B91" s="184">
        <v>4.333333333333333</v>
      </c>
      <c r="C91" s="184"/>
      <c r="D91" s="184">
        <v>1</v>
      </c>
      <c r="E91" s="184">
        <v>0.16666666666666666</v>
      </c>
      <c r="F91" s="184">
        <v>2.75</v>
      </c>
      <c r="G91" s="184">
        <v>2.25</v>
      </c>
      <c r="H91" s="184">
        <v>7.75</v>
      </c>
      <c r="I91" s="184">
        <v>19.25</v>
      </c>
      <c r="J91" s="184">
        <v>5.166666666666667</v>
      </c>
      <c r="K91" s="184">
        <v>4.083333333333333</v>
      </c>
      <c r="L91" s="184">
        <v>6.5</v>
      </c>
      <c r="M91" s="184">
        <v>6</v>
      </c>
      <c r="N91" s="184">
        <v>6.916666666666667</v>
      </c>
      <c r="O91" s="184">
        <v>7.083333333333333</v>
      </c>
      <c r="P91" s="184">
        <v>8.0833333333333339</v>
      </c>
      <c r="Q91" s="184">
        <v>3.1666666666666665</v>
      </c>
      <c r="R91" s="184">
        <v>15</v>
      </c>
    </row>
    <row r="92" spans="1:18">
      <c r="A92" s="182">
        <v>2002</v>
      </c>
      <c r="B92" s="184">
        <v>5.75</v>
      </c>
      <c r="C92" s="184"/>
      <c r="D92" s="184">
        <v>0.91666666666666663</v>
      </c>
      <c r="E92" s="184">
        <v>0</v>
      </c>
      <c r="F92" s="184">
        <v>4.25</v>
      </c>
      <c r="G92" s="184">
        <v>2.0833333333333335</v>
      </c>
      <c r="H92" s="184">
        <v>6.583333333333333</v>
      </c>
      <c r="I92" s="184">
        <v>19.666666666666668</v>
      </c>
      <c r="J92" s="184">
        <v>9</v>
      </c>
      <c r="K92" s="184">
        <v>4</v>
      </c>
      <c r="L92" s="184">
        <v>5.916666666666667</v>
      </c>
      <c r="M92" s="184">
        <v>5.916666666666667</v>
      </c>
      <c r="N92" s="184">
        <v>5.583333333333333</v>
      </c>
      <c r="O92" s="184">
        <v>6.416666666666667</v>
      </c>
      <c r="P92" s="184">
        <v>8.1666666666666661</v>
      </c>
      <c r="Q92" s="184">
        <v>2</v>
      </c>
      <c r="R92" s="184">
        <v>12.25</v>
      </c>
    </row>
    <row r="93" spans="1:18">
      <c r="A93" s="182">
        <v>2003</v>
      </c>
      <c r="B93" s="184">
        <v>4.416666666666667</v>
      </c>
      <c r="C93" s="184"/>
      <c r="D93" s="184">
        <v>1.0833333333333333</v>
      </c>
      <c r="E93" s="184">
        <v>8.3333333333333329E-2</v>
      </c>
      <c r="F93" s="184">
        <v>3</v>
      </c>
      <c r="G93" s="184">
        <v>2.25</v>
      </c>
      <c r="H93" s="184">
        <v>6</v>
      </c>
      <c r="I93" s="184">
        <v>20.75</v>
      </c>
      <c r="J93" s="184">
        <v>7.666666666666667</v>
      </c>
      <c r="K93" s="184">
        <v>5.5</v>
      </c>
      <c r="L93" s="184">
        <v>4.416666666666667</v>
      </c>
      <c r="M93" s="184">
        <v>4.5</v>
      </c>
      <c r="N93" s="184">
        <v>5.25</v>
      </c>
      <c r="O93" s="184">
        <v>7.416666666666667</v>
      </c>
      <c r="P93" s="184">
        <v>5.916666666666667</v>
      </c>
      <c r="Q93" s="184">
        <v>1.75</v>
      </c>
      <c r="R93" s="184">
        <v>18.75</v>
      </c>
    </row>
    <row r="94" spans="1:18">
      <c r="A94" s="182">
        <v>2004</v>
      </c>
      <c r="B94" s="184">
        <v>5.416666666666667</v>
      </c>
      <c r="C94" s="184"/>
      <c r="D94" s="184">
        <v>1.5</v>
      </c>
      <c r="E94" s="184">
        <v>1.8333333333333333</v>
      </c>
      <c r="F94" s="184">
        <v>1.3333333333333333</v>
      </c>
      <c r="G94" s="184">
        <v>1.6666666666666667</v>
      </c>
      <c r="H94" s="184">
        <v>4.5</v>
      </c>
      <c r="I94" s="184">
        <v>20</v>
      </c>
      <c r="J94" s="184">
        <v>9.4166666666666661</v>
      </c>
      <c r="K94" s="184">
        <v>3.9166666666666665</v>
      </c>
      <c r="L94" s="184">
        <v>5.416666666666667</v>
      </c>
      <c r="M94" s="184">
        <v>3.75</v>
      </c>
      <c r="N94" s="184">
        <v>8.4166666666666661</v>
      </c>
      <c r="O94" s="184">
        <v>6</v>
      </c>
      <c r="P94" s="184">
        <v>8</v>
      </c>
      <c r="Q94" s="184">
        <v>1.5833333333333333</v>
      </c>
      <c r="R94" s="184">
        <v>16.916666666666668</v>
      </c>
    </row>
    <row r="95" spans="1:18">
      <c r="A95" s="182">
        <v>2005</v>
      </c>
      <c r="B95" s="184">
        <v>3.0833333333333335</v>
      </c>
      <c r="C95" s="184"/>
      <c r="D95" s="184">
        <v>1.9166666666666667</v>
      </c>
      <c r="E95" s="184">
        <v>2</v>
      </c>
      <c r="F95" s="184">
        <v>2.75</v>
      </c>
      <c r="G95" s="184">
        <v>1.4166666666666667</v>
      </c>
      <c r="H95" s="184">
        <v>5.5</v>
      </c>
      <c r="I95" s="184">
        <v>18.916666666666668</v>
      </c>
      <c r="J95" s="184">
        <v>18.166666666666668</v>
      </c>
      <c r="K95" s="184">
        <v>5.583333333333333</v>
      </c>
      <c r="L95" s="184">
        <v>4.25</v>
      </c>
      <c r="M95" s="184">
        <v>3.9166666666666665</v>
      </c>
      <c r="N95" s="184">
        <v>5.416666666666667</v>
      </c>
      <c r="O95" s="184">
        <v>6.416666666666667</v>
      </c>
      <c r="P95" s="184">
        <v>6.666666666666667</v>
      </c>
      <c r="Q95" s="184">
        <v>4</v>
      </c>
      <c r="R95" s="184">
        <v>7.916666666666667</v>
      </c>
    </row>
    <row r="96" spans="1:18">
      <c r="A96" s="182">
        <v>2006</v>
      </c>
      <c r="B96" s="184">
        <v>3.8333333333333335</v>
      </c>
      <c r="C96" s="184"/>
      <c r="D96" s="184">
        <v>1.8333333333333333</v>
      </c>
      <c r="E96" s="184">
        <v>1.6666666666666667</v>
      </c>
      <c r="F96" s="184">
        <v>2.75</v>
      </c>
      <c r="G96" s="184">
        <v>2</v>
      </c>
      <c r="H96" s="184">
        <v>4.583333333333333</v>
      </c>
      <c r="I96" s="184">
        <v>18.166666666666668</v>
      </c>
      <c r="J96" s="184">
        <v>18.083333333333332</v>
      </c>
      <c r="K96" s="184">
        <v>4.083333333333333</v>
      </c>
      <c r="L96" s="184">
        <v>5.583333333333333</v>
      </c>
      <c r="M96" s="184">
        <v>4.916666666666667</v>
      </c>
      <c r="N96" s="184">
        <v>4.833333333333333</v>
      </c>
      <c r="O96" s="184">
        <v>7.25</v>
      </c>
      <c r="P96" s="184">
        <v>6.666666666666667</v>
      </c>
      <c r="Q96" s="184">
        <v>4.416666666666667</v>
      </c>
      <c r="R96" s="184">
        <v>7.75</v>
      </c>
    </row>
    <row r="97" spans="1:18">
      <c r="A97" s="182">
        <v>2007</v>
      </c>
      <c r="B97" s="184">
        <v>3.3333333333333335</v>
      </c>
      <c r="C97" s="184"/>
      <c r="D97" s="184">
        <v>0.91666666666666663</v>
      </c>
      <c r="E97" s="184">
        <v>1.9166666666666667</v>
      </c>
      <c r="F97" s="184">
        <v>2.1666666666666665</v>
      </c>
      <c r="G97" s="184">
        <v>2.0833333333333335</v>
      </c>
      <c r="H97" s="184">
        <v>5.166666666666667</v>
      </c>
      <c r="I97" s="184">
        <v>18.333333333333332</v>
      </c>
      <c r="J97" s="184">
        <v>17.083333333333332</v>
      </c>
      <c r="K97" s="184">
        <v>5.166666666666667</v>
      </c>
      <c r="L97" s="184">
        <v>3.75</v>
      </c>
      <c r="M97" s="184">
        <v>4.166666666666667</v>
      </c>
      <c r="N97" s="184">
        <v>6</v>
      </c>
      <c r="O97" s="184">
        <v>6.666666666666667</v>
      </c>
      <c r="P97" s="184">
        <v>6</v>
      </c>
      <c r="Q97" s="184">
        <v>3.75</v>
      </c>
      <c r="R97" s="184">
        <v>11.916666666666666</v>
      </c>
    </row>
    <row r="98" spans="1:18">
      <c r="A98" s="182">
        <v>2008</v>
      </c>
      <c r="B98" s="184">
        <v>2.9166666666666665</v>
      </c>
      <c r="C98" s="184"/>
      <c r="D98" s="184">
        <v>1.5</v>
      </c>
      <c r="E98" s="184">
        <v>1.5</v>
      </c>
      <c r="F98" s="184">
        <v>2</v>
      </c>
      <c r="G98" s="184">
        <v>1.4166666666666667</v>
      </c>
      <c r="H98" s="184">
        <v>5.083333333333333</v>
      </c>
      <c r="I98" s="184">
        <v>17.833333333333332</v>
      </c>
      <c r="J98" s="184">
        <v>18.916666666666668</v>
      </c>
      <c r="K98" s="184">
        <v>5.666666666666667</v>
      </c>
      <c r="L98" s="184">
        <v>4.916666666666667</v>
      </c>
      <c r="M98" s="184">
        <v>4.333333333333333</v>
      </c>
      <c r="N98" s="184">
        <v>5</v>
      </c>
      <c r="O98" s="184">
        <v>6.833333333333333</v>
      </c>
      <c r="P98" s="184">
        <v>6.083333333333333</v>
      </c>
      <c r="Q98" s="184">
        <v>3.25</v>
      </c>
      <c r="R98" s="184">
        <v>11.916666666666666</v>
      </c>
    </row>
    <row r="99" spans="1:18">
      <c r="A99" s="182">
        <v>2009</v>
      </c>
      <c r="B99" s="184">
        <v>3.5</v>
      </c>
      <c r="C99" s="184"/>
      <c r="D99" s="184">
        <v>1.5</v>
      </c>
      <c r="E99" s="184">
        <v>1.5833333333333333</v>
      </c>
      <c r="F99" s="184">
        <v>2.0833333333333335</v>
      </c>
      <c r="G99" s="184">
        <v>1.5833333333333333</v>
      </c>
      <c r="H99" s="184">
        <v>5.25</v>
      </c>
      <c r="I99" s="184">
        <v>16.833333333333332</v>
      </c>
      <c r="J99" s="184">
        <v>16.833333333333332</v>
      </c>
      <c r="K99" s="184">
        <v>5.166666666666667</v>
      </c>
      <c r="L99" s="184">
        <v>4.25</v>
      </c>
      <c r="M99" s="184">
        <v>4.75</v>
      </c>
      <c r="N99" s="184">
        <v>4.166666666666667</v>
      </c>
      <c r="O99" s="184">
        <v>5.916666666666667</v>
      </c>
      <c r="P99" s="184">
        <v>6.333333333333333</v>
      </c>
      <c r="Q99" s="184">
        <v>3.25</v>
      </c>
      <c r="R99" s="184">
        <v>16.25</v>
      </c>
    </row>
    <row r="100" spans="1:18">
      <c r="A100" s="182">
        <v>2010</v>
      </c>
      <c r="B100" s="184">
        <v>3</v>
      </c>
      <c r="C100" s="184"/>
      <c r="D100" s="184">
        <v>1.3333333333333333</v>
      </c>
      <c r="E100" s="184">
        <v>1.4166666666666667</v>
      </c>
      <c r="F100" s="184">
        <v>2.25</v>
      </c>
      <c r="G100" s="184">
        <v>2.1666666666666665</v>
      </c>
      <c r="H100" s="184">
        <v>4.666666666666667</v>
      </c>
      <c r="I100" s="184">
        <v>14</v>
      </c>
      <c r="J100" s="184">
        <v>18.916666666666668</v>
      </c>
      <c r="K100" s="184">
        <v>6.583333333333333</v>
      </c>
      <c r="L100" s="184">
        <v>4.75</v>
      </c>
      <c r="M100" s="184">
        <v>4.333333333333333</v>
      </c>
      <c r="N100" s="184">
        <v>5.583333333333333</v>
      </c>
      <c r="O100" s="184">
        <v>7</v>
      </c>
      <c r="P100" s="184">
        <v>5.416666666666667</v>
      </c>
      <c r="Q100" s="184">
        <v>4.083333333333333</v>
      </c>
      <c r="R100" s="184">
        <v>10.916666666666666</v>
      </c>
    </row>
    <row r="101" spans="1:18">
      <c r="A101" s="182">
        <v>2011</v>
      </c>
      <c r="B101" s="184">
        <v>3.1666666666666665</v>
      </c>
      <c r="C101" s="184"/>
      <c r="D101" s="184">
        <v>1.5833333333333333</v>
      </c>
      <c r="E101" s="184">
        <v>1.3333333333333333</v>
      </c>
      <c r="F101" s="184">
        <v>1.3333333333333333</v>
      </c>
      <c r="G101" s="184">
        <v>2</v>
      </c>
      <c r="H101" s="184">
        <v>5</v>
      </c>
      <c r="I101" s="184">
        <v>17.583333333333332</v>
      </c>
      <c r="J101" s="184">
        <v>21.75</v>
      </c>
      <c r="K101" s="184">
        <v>5.916666666666667</v>
      </c>
      <c r="L101" s="184">
        <v>4.333333333333333</v>
      </c>
      <c r="M101" s="184">
        <v>4.583333333333333</v>
      </c>
      <c r="N101" s="184">
        <v>4.833333333333333</v>
      </c>
      <c r="O101" s="184">
        <v>8</v>
      </c>
      <c r="P101" s="184">
        <v>7</v>
      </c>
      <c r="Q101" s="184">
        <v>3.8333333333333335</v>
      </c>
      <c r="R101" s="184">
        <v>7.583333333333333</v>
      </c>
    </row>
    <row r="102" spans="1:18">
      <c r="A102" s="182">
        <v>2012</v>
      </c>
      <c r="B102" s="184">
        <v>3.1666666666666665</v>
      </c>
      <c r="C102" s="184"/>
      <c r="D102" s="184">
        <v>1.5833333333333333</v>
      </c>
      <c r="E102" s="184">
        <v>2</v>
      </c>
      <c r="F102" s="184">
        <v>1.3333333333333333</v>
      </c>
      <c r="G102" s="184">
        <v>2</v>
      </c>
      <c r="H102" s="184">
        <v>5</v>
      </c>
      <c r="I102" s="184">
        <v>18</v>
      </c>
      <c r="J102" s="184">
        <v>21.75</v>
      </c>
      <c r="K102" s="184">
        <v>5.916666666666667</v>
      </c>
      <c r="L102" s="184">
        <v>4.333333333333333</v>
      </c>
      <c r="M102" s="184">
        <v>4.583333333333333</v>
      </c>
      <c r="N102" s="184">
        <v>4.833333333333333</v>
      </c>
      <c r="O102" s="184">
        <v>7.416666666666667</v>
      </c>
      <c r="P102" s="184">
        <v>7</v>
      </c>
      <c r="Q102" s="184">
        <v>3.8333333333333335</v>
      </c>
      <c r="R102" s="184">
        <v>7.583333333333333</v>
      </c>
    </row>
    <row r="103" spans="1:18">
      <c r="A103" s="182">
        <v>2013</v>
      </c>
      <c r="B103" s="184">
        <v>3</v>
      </c>
      <c r="C103" s="184"/>
      <c r="D103" s="184">
        <v>1.0833333333333333</v>
      </c>
      <c r="E103" s="184">
        <v>1.75</v>
      </c>
      <c r="F103" s="184">
        <v>1.1666666666666667</v>
      </c>
      <c r="G103" s="184">
        <v>2.1666666666666665</v>
      </c>
      <c r="H103" s="184">
        <v>4.583333333333333</v>
      </c>
      <c r="I103" s="184">
        <v>18</v>
      </c>
      <c r="J103" s="184">
        <v>21.25</v>
      </c>
      <c r="K103" s="184">
        <v>5.5</v>
      </c>
      <c r="L103" s="184">
        <v>5.583333333333333</v>
      </c>
      <c r="M103" s="184">
        <v>3.6666666666666665</v>
      </c>
      <c r="N103" s="184">
        <v>5.333333333333333</v>
      </c>
      <c r="O103" s="184">
        <v>7.583333333333333</v>
      </c>
      <c r="P103" s="184">
        <v>7.5</v>
      </c>
      <c r="Q103" s="184">
        <v>4.166666666666667</v>
      </c>
      <c r="R103" s="184">
        <v>6.75</v>
      </c>
    </row>
    <row r="104" spans="1:18">
      <c r="A104" s="182">
        <v>2014</v>
      </c>
      <c r="B104" s="184">
        <v>3.0833333333333335</v>
      </c>
      <c r="C104" s="184"/>
      <c r="D104" s="184">
        <v>1.0833333333333333</v>
      </c>
      <c r="E104" s="184">
        <v>1.0833333333333333</v>
      </c>
      <c r="F104" s="184">
        <v>1.0833333333333333</v>
      </c>
      <c r="G104" s="184">
        <v>1.5833333333333333</v>
      </c>
      <c r="H104" s="184">
        <v>5.416666666666667</v>
      </c>
      <c r="I104" s="184">
        <v>17.916666666666668</v>
      </c>
      <c r="J104" s="184">
        <v>20.166666666666668</v>
      </c>
      <c r="K104" s="184">
        <v>4.583333333333333</v>
      </c>
      <c r="L104" s="184">
        <v>4.416666666666667</v>
      </c>
      <c r="M104" s="184">
        <v>3.5</v>
      </c>
      <c r="N104" s="184">
        <v>3.9166666666666665</v>
      </c>
      <c r="O104" s="184">
        <v>7.25</v>
      </c>
      <c r="P104" s="184">
        <v>5.583333333333333</v>
      </c>
      <c r="Q104" s="184">
        <v>3.3333333333333335</v>
      </c>
      <c r="R104" s="184">
        <v>15.833333333333334</v>
      </c>
    </row>
    <row r="105" spans="1:18">
      <c r="A105" s="185" t="s">
        <v>646</v>
      </c>
      <c r="B105" s="184">
        <f>AVERAGE(B75:B104)</f>
        <v>3.7166666666666668</v>
      </c>
      <c r="C105" s="184">
        <v>1.4</v>
      </c>
      <c r="D105" s="184">
        <f t="shared" ref="D105:R105" si="3">AVERAGE(D75:D104)</f>
        <v>1.5416666666666674</v>
      </c>
      <c r="E105" s="184">
        <f t="shared" si="3"/>
        <v>1.5833333333333333</v>
      </c>
      <c r="F105" s="184">
        <f t="shared" si="3"/>
        <v>2.1222222222222227</v>
      </c>
      <c r="G105" s="184">
        <f t="shared" si="3"/>
        <v>2.5638888888888891</v>
      </c>
      <c r="H105" s="184">
        <f t="shared" si="3"/>
        <v>8.4638888888888903</v>
      </c>
      <c r="I105" s="184">
        <f t="shared" si="3"/>
        <v>15.41388888888889</v>
      </c>
      <c r="J105" s="184">
        <f t="shared" si="3"/>
        <v>10.447222222222223</v>
      </c>
      <c r="K105" s="184">
        <f t="shared" si="3"/>
        <v>4.0777777777777784</v>
      </c>
      <c r="L105" s="184">
        <f t="shared" si="3"/>
        <v>5.2777777777777795</v>
      </c>
      <c r="M105" s="184">
        <f t="shared" si="3"/>
        <v>4.2166666666666668</v>
      </c>
      <c r="N105" s="184">
        <f t="shared" si="3"/>
        <v>5.7777777777777795</v>
      </c>
      <c r="O105" s="184">
        <f t="shared" si="3"/>
        <v>6.7555555555555546</v>
      </c>
      <c r="P105" s="184">
        <f t="shared" si="3"/>
        <v>7.0888888888888886</v>
      </c>
      <c r="Q105" s="184">
        <f t="shared" si="3"/>
        <v>3.5916666666666663</v>
      </c>
      <c r="R105" s="184">
        <f t="shared" si="3"/>
        <v>15.591666666666669</v>
      </c>
    </row>
  </sheetData>
  <mergeCells count="2">
    <mergeCell ref="A25:G25"/>
    <mergeCell ref="A72:N72"/>
  </mergeCells>
  <phoneticPr fontId="6" type="noConversion"/>
  <pageMargins left="0.7" right="0.7" top="0.75" bottom="0.75" header="0.3" footer="0.3"/>
  <pageSetup paperSize="9" orientation="portrait" r:id="rId1"/>
  <ignoredErrors>
    <ignoredError sqref="B58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34"/>
  <sheetViews>
    <sheetView tabSelected="1" workbookViewId="0">
      <selection activeCell="J25" sqref="J25"/>
    </sheetView>
  </sheetViews>
  <sheetFormatPr defaultRowHeight="13.5"/>
  <cols>
    <col min="5" max="5" width="33.125" customWidth="1"/>
    <col min="9" max="9" width="25" customWidth="1"/>
    <col min="10" max="10" width="17.625" customWidth="1"/>
    <col min="11" max="11" width="12.75" customWidth="1"/>
    <col min="13" max="13" width="10.25" customWidth="1"/>
    <col min="14" max="14" width="11.625" customWidth="1"/>
    <col min="15" max="15" width="14" customWidth="1"/>
  </cols>
  <sheetData>
    <row r="1" spans="1:20" ht="15" thickBot="1">
      <c r="A1" s="231" t="s">
        <v>590</v>
      </c>
      <c r="B1" s="232"/>
      <c r="C1" s="232"/>
      <c r="D1" s="232"/>
      <c r="E1" s="232"/>
      <c r="F1" s="232"/>
    </row>
    <row r="2" spans="1:20" ht="26.25" customHeight="1" thickBot="1">
      <c r="A2" s="134" t="s">
        <v>46</v>
      </c>
      <c r="B2" s="133" t="s">
        <v>706</v>
      </c>
      <c r="C2" s="133" t="s">
        <v>473</v>
      </c>
      <c r="D2" s="133" t="s">
        <v>474</v>
      </c>
      <c r="E2" s="133" t="s">
        <v>475</v>
      </c>
      <c r="F2" s="133" t="s">
        <v>476</v>
      </c>
    </row>
    <row r="3" spans="1:20" ht="12" customHeight="1">
      <c r="A3" s="228" t="s">
        <v>681</v>
      </c>
      <c r="B3" s="228" t="s">
        <v>674</v>
      </c>
      <c r="C3" s="228">
        <v>1199</v>
      </c>
      <c r="D3" s="228">
        <v>90</v>
      </c>
      <c r="E3" s="34" t="s">
        <v>677</v>
      </c>
      <c r="F3" s="228" t="s">
        <v>982</v>
      </c>
      <c r="H3">
        <v>2551</v>
      </c>
      <c r="I3" t="s">
        <v>582</v>
      </c>
      <c r="J3" t="s">
        <v>618</v>
      </c>
      <c r="K3" t="s">
        <v>619</v>
      </c>
      <c r="L3">
        <v>1556</v>
      </c>
      <c r="M3">
        <v>2551</v>
      </c>
      <c r="N3" t="s">
        <v>620</v>
      </c>
      <c r="O3" t="s">
        <v>621</v>
      </c>
    </row>
    <row r="4" spans="1:20" ht="12" customHeight="1">
      <c r="A4" s="229"/>
      <c r="B4" s="229"/>
      <c r="C4" s="229"/>
      <c r="D4" s="229"/>
      <c r="E4" s="34" t="s">
        <v>678</v>
      </c>
      <c r="F4" s="229"/>
      <c r="H4">
        <v>2553</v>
      </c>
      <c r="I4" t="s">
        <v>583</v>
      </c>
      <c r="J4" t="s">
        <v>622</v>
      </c>
      <c r="K4" t="s">
        <v>623</v>
      </c>
      <c r="L4">
        <v>1509</v>
      </c>
      <c r="M4">
        <v>2553</v>
      </c>
      <c r="N4" t="s">
        <v>624</v>
      </c>
      <c r="O4" t="s">
        <v>625</v>
      </c>
    </row>
    <row r="5" spans="1:20" ht="12" customHeight="1">
      <c r="A5" s="229"/>
      <c r="B5" s="229" t="s">
        <v>675</v>
      </c>
      <c r="C5" s="229"/>
      <c r="D5" s="229"/>
      <c r="E5" s="34" t="s">
        <v>682</v>
      </c>
      <c r="F5" s="229"/>
      <c r="H5">
        <v>2603</v>
      </c>
      <c r="I5" t="s">
        <v>584</v>
      </c>
      <c r="J5" t="s">
        <v>626</v>
      </c>
      <c r="K5" t="s">
        <v>627</v>
      </c>
      <c r="L5">
        <v>1459</v>
      </c>
      <c r="M5">
        <v>2603</v>
      </c>
      <c r="N5" t="s">
        <v>628</v>
      </c>
      <c r="O5" t="s">
        <v>629</v>
      </c>
    </row>
    <row r="6" spans="1:20" ht="12" customHeight="1" thickBot="1">
      <c r="A6" s="230"/>
      <c r="B6" s="230"/>
      <c r="C6" s="230"/>
      <c r="D6" s="230"/>
      <c r="E6" s="14" t="s">
        <v>679</v>
      </c>
      <c r="F6" s="230"/>
      <c r="H6">
        <v>2604</v>
      </c>
      <c r="I6" t="s">
        <v>585</v>
      </c>
      <c r="J6" t="s">
        <v>630</v>
      </c>
      <c r="K6" t="s">
        <v>631</v>
      </c>
      <c r="L6">
        <v>1393</v>
      </c>
      <c r="M6">
        <v>2604</v>
      </c>
      <c r="N6" t="s">
        <v>632</v>
      </c>
      <c r="O6" t="s">
        <v>633</v>
      </c>
    </row>
    <row r="7" spans="1:20" ht="12" customHeight="1">
      <c r="A7" s="228" t="s">
        <v>684</v>
      </c>
      <c r="B7" s="228" t="s">
        <v>688</v>
      </c>
      <c r="C7" s="228">
        <v>1145</v>
      </c>
      <c r="D7" s="228">
        <v>90</v>
      </c>
      <c r="E7" s="34" t="s">
        <v>677</v>
      </c>
      <c r="F7" s="228" t="s">
        <v>676</v>
      </c>
      <c r="H7">
        <v>2605</v>
      </c>
      <c r="I7" t="s">
        <v>586</v>
      </c>
      <c r="J7" t="s">
        <v>634</v>
      </c>
      <c r="K7" t="s">
        <v>635</v>
      </c>
      <c r="L7">
        <v>1413</v>
      </c>
      <c r="M7">
        <v>2605</v>
      </c>
      <c r="N7" t="s">
        <v>636</v>
      </c>
      <c r="O7" t="s">
        <v>637</v>
      </c>
    </row>
    <row r="8" spans="1:20" ht="12" customHeight="1">
      <c r="A8" s="229"/>
      <c r="B8" s="229"/>
      <c r="C8" s="229"/>
      <c r="D8" s="229"/>
      <c r="E8" s="34" t="s">
        <v>678</v>
      </c>
      <c r="F8" s="229"/>
      <c r="G8" s="139"/>
      <c r="H8" s="176" t="s">
        <v>589</v>
      </c>
      <c r="I8" t="s">
        <v>588</v>
      </c>
      <c r="J8" t="s">
        <v>638</v>
      </c>
      <c r="K8" t="s">
        <v>639</v>
      </c>
      <c r="L8">
        <v>1526</v>
      </c>
      <c r="M8">
        <v>250</v>
      </c>
      <c r="N8" t="s">
        <v>640</v>
      </c>
      <c r="O8" t="s">
        <v>641</v>
      </c>
    </row>
    <row r="9" spans="1:20" ht="12" customHeight="1">
      <c r="A9" s="229"/>
      <c r="B9" s="229" t="s">
        <v>689</v>
      </c>
      <c r="C9" s="229"/>
      <c r="D9" s="229"/>
      <c r="E9" s="34" t="s">
        <v>682</v>
      </c>
      <c r="F9" s="229"/>
    </row>
    <row r="10" spans="1:20" ht="12" customHeight="1" thickBot="1">
      <c r="A10" s="230"/>
      <c r="B10" s="230"/>
      <c r="C10" s="230"/>
      <c r="D10" s="230"/>
      <c r="E10" s="14" t="s">
        <v>679</v>
      </c>
      <c r="F10" s="230"/>
    </row>
    <row r="11" spans="1:20" ht="12" customHeight="1">
      <c r="A11" s="228" t="s">
        <v>686</v>
      </c>
      <c r="B11" s="228" t="s">
        <v>690</v>
      </c>
      <c r="C11" s="228">
        <v>1153</v>
      </c>
      <c r="D11" s="228">
        <v>90</v>
      </c>
      <c r="E11" s="34" t="s">
        <v>677</v>
      </c>
      <c r="F11" s="228" t="s">
        <v>691</v>
      </c>
    </row>
    <row r="12" spans="1:20" ht="12" customHeight="1">
      <c r="A12" s="229"/>
      <c r="B12" s="229"/>
      <c r="C12" s="229"/>
      <c r="D12" s="229"/>
      <c r="E12" s="34" t="s">
        <v>678</v>
      </c>
      <c r="F12" s="229"/>
    </row>
    <row r="13" spans="1:20" ht="12" customHeight="1">
      <c r="A13" s="229"/>
      <c r="B13" s="229" t="s">
        <v>692</v>
      </c>
      <c r="C13" s="229"/>
      <c r="D13" s="229"/>
      <c r="E13" s="34" t="s">
        <v>682</v>
      </c>
      <c r="F13" s="229"/>
    </row>
    <row r="14" spans="1:20" ht="12" customHeight="1" thickBot="1">
      <c r="A14" s="230"/>
      <c r="B14" s="230"/>
      <c r="C14" s="230"/>
      <c r="D14" s="230"/>
      <c r="E14" s="14" t="s">
        <v>679</v>
      </c>
      <c r="F14" s="230"/>
      <c r="H14">
        <v>2551</v>
      </c>
      <c r="I14">
        <v>37542590.162</v>
      </c>
      <c r="J14">
        <v>4383146.8090000004</v>
      </c>
      <c r="P14" s="227" t="s">
        <v>596</v>
      </c>
      <c r="Q14" s="227"/>
      <c r="R14" s="227"/>
    </row>
    <row r="15" spans="1:20" ht="12" customHeight="1">
      <c r="A15" s="228" t="s">
        <v>693</v>
      </c>
      <c r="B15" s="228" t="s">
        <v>694</v>
      </c>
      <c r="C15" s="228">
        <v>1110</v>
      </c>
      <c r="D15" s="228">
        <v>90</v>
      </c>
      <c r="E15" s="34" t="s">
        <v>677</v>
      </c>
      <c r="F15" s="228" t="s">
        <v>695</v>
      </c>
      <c r="H15">
        <v>2553</v>
      </c>
      <c r="I15">
        <v>37551940.108000003</v>
      </c>
      <c r="J15">
        <v>4376645.7110000001</v>
      </c>
      <c r="P15" t="s">
        <v>479</v>
      </c>
      <c r="Q15">
        <v>37545625.347000003</v>
      </c>
      <c r="R15">
        <v>4368358.8569999998</v>
      </c>
      <c r="S15" t="s">
        <v>593</v>
      </c>
      <c r="T15" t="s">
        <v>594</v>
      </c>
    </row>
    <row r="16" spans="1:20" ht="12" customHeight="1">
      <c r="A16" s="229"/>
      <c r="B16" s="229"/>
      <c r="C16" s="229"/>
      <c r="D16" s="229"/>
      <c r="E16" s="34" t="s">
        <v>678</v>
      </c>
      <c r="F16" s="229"/>
      <c r="H16">
        <v>2603</v>
      </c>
      <c r="I16">
        <v>37542024.247000001</v>
      </c>
      <c r="J16">
        <v>4387934.7010000004</v>
      </c>
      <c r="P16" t="s">
        <v>480</v>
      </c>
      <c r="Q16">
        <v>37561471.325999998</v>
      </c>
      <c r="R16">
        <v>4385560.0829999996</v>
      </c>
      <c r="S16" t="s">
        <v>591</v>
      </c>
      <c r="T16" t="s">
        <v>592</v>
      </c>
    </row>
    <row r="17" spans="1:20" ht="12" customHeight="1">
      <c r="A17" s="229"/>
      <c r="B17" s="229" t="s">
        <v>696</v>
      </c>
      <c r="C17" s="229"/>
      <c r="D17" s="229"/>
      <c r="E17" s="34" t="s">
        <v>682</v>
      </c>
      <c r="F17" s="229"/>
      <c r="H17">
        <v>2604</v>
      </c>
      <c r="I17">
        <v>37542075.652000003</v>
      </c>
      <c r="J17">
        <v>4376909.6490000002</v>
      </c>
    </row>
    <row r="18" spans="1:20" ht="12" customHeight="1" thickBot="1">
      <c r="A18" s="230"/>
      <c r="B18" s="230"/>
      <c r="C18" s="230"/>
      <c r="D18" s="230"/>
      <c r="E18" s="14" t="s">
        <v>679</v>
      </c>
      <c r="F18" s="230"/>
      <c r="H18">
        <v>2605</v>
      </c>
      <c r="I18">
        <v>37539914.972000003</v>
      </c>
      <c r="J18">
        <v>4380160.6210000003</v>
      </c>
    </row>
    <row r="19" spans="1:20" ht="12" customHeight="1">
      <c r="A19" s="228" t="s">
        <v>705</v>
      </c>
      <c r="B19" s="228" t="s">
        <v>697</v>
      </c>
      <c r="C19" s="228">
        <v>1181</v>
      </c>
      <c r="D19" s="228">
        <v>70</v>
      </c>
      <c r="E19" s="34" t="s">
        <v>700</v>
      </c>
      <c r="F19" s="228" t="s">
        <v>701</v>
      </c>
      <c r="H19" s="176" t="s">
        <v>587</v>
      </c>
      <c r="I19">
        <v>37557017.561999999</v>
      </c>
      <c r="J19">
        <v>4377665.9359999998</v>
      </c>
    </row>
    <row r="20" spans="1:20" ht="12" customHeight="1">
      <c r="A20" s="229"/>
      <c r="B20" s="229"/>
      <c r="C20" s="229"/>
      <c r="D20" s="229"/>
      <c r="E20" s="34" t="s">
        <v>702</v>
      </c>
      <c r="F20" s="229"/>
      <c r="P20" s="227" t="s">
        <v>595</v>
      </c>
      <c r="Q20" s="227"/>
      <c r="R20" s="227"/>
    </row>
    <row r="21" spans="1:20" ht="12" customHeight="1">
      <c r="A21" s="229"/>
      <c r="B21" s="229" t="s">
        <v>698</v>
      </c>
      <c r="C21" s="229"/>
      <c r="D21" s="229"/>
      <c r="E21" s="34" t="s">
        <v>703</v>
      </c>
      <c r="F21" s="229"/>
      <c r="P21" t="s">
        <v>479</v>
      </c>
      <c r="Q21">
        <v>37546355.096000001</v>
      </c>
      <c r="R21">
        <v>4389591.0779999997</v>
      </c>
      <c r="S21" t="s">
        <v>597</v>
      </c>
      <c r="T21" t="s">
        <v>598</v>
      </c>
    </row>
    <row r="22" spans="1:20" ht="12" customHeight="1" thickBot="1">
      <c r="A22" s="230"/>
      <c r="B22" s="230"/>
      <c r="C22" s="230"/>
      <c r="D22" s="230"/>
      <c r="E22" s="14" t="s">
        <v>699</v>
      </c>
      <c r="F22" s="230"/>
      <c r="P22" t="s">
        <v>480</v>
      </c>
      <c r="Q22">
        <v>37536937.858999997</v>
      </c>
      <c r="R22">
        <v>4375656.3470000001</v>
      </c>
      <c r="S22" t="s">
        <v>599</v>
      </c>
      <c r="T22" t="s">
        <v>600</v>
      </c>
    </row>
    <row r="23" spans="1:20" ht="12" customHeight="1">
      <c r="A23" s="228"/>
      <c r="B23" s="228"/>
      <c r="C23" s="228"/>
      <c r="D23" s="228"/>
      <c r="E23" s="34"/>
      <c r="F23" s="228"/>
    </row>
    <row r="24" spans="1:20" ht="12" customHeight="1">
      <c r="A24" s="229"/>
      <c r="B24" s="229"/>
      <c r="C24" s="229"/>
      <c r="D24" s="229"/>
      <c r="E24" s="34"/>
      <c r="F24" s="229"/>
    </row>
    <row r="25" spans="1:20" ht="12" customHeight="1">
      <c r="A25" s="229"/>
      <c r="B25" s="229"/>
      <c r="C25" s="229"/>
      <c r="D25" s="229"/>
      <c r="E25" s="34"/>
      <c r="F25" s="229"/>
    </row>
    <row r="26" spans="1:20" ht="12" customHeight="1" thickBot="1">
      <c r="A26" s="230"/>
      <c r="B26" s="230"/>
      <c r="C26" s="230"/>
      <c r="D26" s="230"/>
      <c r="E26" s="14"/>
      <c r="F26" s="230"/>
    </row>
    <row r="27" spans="1:20" ht="12" customHeight="1"/>
    <row r="28" spans="1:20" ht="12" customHeight="1"/>
    <row r="29" spans="1:20" ht="12" customHeight="1"/>
    <row r="30" spans="1:20" ht="12" customHeight="1">
      <c r="A30" t="s">
        <v>1065</v>
      </c>
    </row>
    <row r="31" spans="1:20" ht="12" customHeight="1"/>
    <row r="32" spans="1:20" ht="12" customHeight="1"/>
    <row r="33" ht="12" customHeight="1"/>
    <row r="34" ht="12" customHeight="1"/>
  </sheetData>
  <mergeCells count="39">
    <mergeCell ref="C11:C14"/>
    <mergeCell ref="D11:D14"/>
    <mergeCell ref="F11:F14"/>
    <mergeCell ref="B13:B14"/>
    <mergeCell ref="A15:A18"/>
    <mergeCell ref="B15:B16"/>
    <mergeCell ref="C15:C18"/>
    <mergeCell ref="D15:D18"/>
    <mergeCell ref="F15:F18"/>
    <mergeCell ref="B17:B18"/>
    <mergeCell ref="P14:R14"/>
    <mergeCell ref="A1:F1"/>
    <mergeCell ref="A3:A6"/>
    <mergeCell ref="B3:B4"/>
    <mergeCell ref="C3:C6"/>
    <mergeCell ref="D3:D6"/>
    <mergeCell ref="F3:F6"/>
    <mergeCell ref="B5:B6"/>
    <mergeCell ref="A7:A10"/>
    <mergeCell ref="B7:B8"/>
    <mergeCell ref="C7:C10"/>
    <mergeCell ref="D7:D10"/>
    <mergeCell ref="F7:F10"/>
    <mergeCell ref="B9:B10"/>
    <mergeCell ref="A11:A14"/>
    <mergeCell ref="B11:B12"/>
    <mergeCell ref="P20:R20"/>
    <mergeCell ref="B23:B24"/>
    <mergeCell ref="A23:A26"/>
    <mergeCell ref="C23:C26"/>
    <mergeCell ref="D23:D26"/>
    <mergeCell ref="F23:F26"/>
    <mergeCell ref="B25:B26"/>
    <mergeCell ref="A19:A22"/>
    <mergeCell ref="B19:B20"/>
    <mergeCell ref="C19:C22"/>
    <mergeCell ref="D19:D22"/>
    <mergeCell ref="F19:F22"/>
    <mergeCell ref="B21:B22"/>
  </mergeCells>
  <phoneticPr fontId="6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AG9"/>
  <sheetViews>
    <sheetView zoomScale="90" zoomScaleNormal="90" workbookViewId="0">
      <selection activeCell="F37" sqref="F37"/>
    </sheetView>
  </sheetViews>
  <sheetFormatPr defaultRowHeight="13.5"/>
  <cols>
    <col min="1" max="1" width="8.75" customWidth="1"/>
    <col min="2" max="33" width="3.625" customWidth="1"/>
  </cols>
  <sheetData>
    <row r="3" spans="1:33" ht="22.5">
      <c r="A3" s="123"/>
      <c r="B3" s="233">
        <v>2016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5"/>
      <c r="N3" s="233">
        <v>2017</v>
      </c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5"/>
      <c r="Z3" s="236">
        <v>2018</v>
      </c>
      <c r="AA3" s="237"/>
      <c r="AB3" s="237"/>
      <c r="AC3" s="237"/>
      <c r="AD3" s="237"/>
      <c r="AE3" s="237"/>
      <c r="AF3" s="237"/>
      <c r="AG3" s="238"/>
    </row>
    <row r="4" spans="1:33">
      <c r="A4" s="124"/>
      <c r="B4" s="122" t="s">
        <v>456</v>
      </c>
      <c r="C4" s="122" t="s">
        <v>457</v>
      </c>
      <c r="D4" s="122" t="s">
        <v>458</v>
      </c>
      <c r="E4" s="122" t="s">
        <v>459</v>
      </c>
      <c r="F4" s="122" t="s">
        <v>460</v>
      </c>
      <c r="G4" s="122" t="s">
        <v>461</v>
      </c>
      <c r="H4" s="122" t="s">
        <v>462</v>
      </c>
      <c r="I4" s="122" t="s">
        <v>463</v>
      </c>
      <c r="J4" s="122" t="s">
        <v>464</v>
      </c>
      <c r="K4" s="122" t="s">
        <v>465</v>
      </c>
      <c r="L4" s="122" t="s">
        <v>466</v>
      </c>
      <c r="M4" s="127" t="s">
        <v>467</v>
      </c>
      <c r="N4" s="127" t="s">
        <v>468</v>
      </c>
      <c r="O4" s="122" t="s">
        <v>457</v>
      </c>
      <c r="P4" s="122" t="s">
        <v>458</v>
      </c>
      <c r="Q4" s="122" t="s">
        <v>459</v>
      </c>
      <c r="R4" s="122" t="s">
        <v>460</v>
      </c>
      <c r="S4" s="122" t="s">
        <v>461</v>
      </c>
      <c r="T4" s="122" t="s">
        <v>462</v>
      </c>
      <c r="U4" s="122" t="s">
        <v>463</v>
      </c>
      <c r="V4" s="122" t="s">
        <v>464</v>
      </c>
      <c r="W4" s="122" t="s">
        <v>465</v>
      </c>
      <c r="X4" s="122" t="s">
        <v>466</v>
      </c>
      <c r="Y4" s="127" t="s">
        <v>467</v>
      </c>
      <c r="Z4" s="127" t="s">
        <v>456</v>
      </c>
      <c r="AA4" s="122" t="s">
        <v>457</v>
      </c>
      <c r="AB4" s="122" t="s">
        <v>458</v>
      </c>
      <c r="AC4" s="122" t="s">
        <v>459</v>
      </c>
      <c r="AD4" s="122" t="s">
        <v>460</v>
      </c>
      <c r="AE4" s="122" t="s">
        <v>461</v>
      </c>
      <c r="AF4" s="122" t="s">
        <v>462</v>
      </c>
      <c r="AG4" s="122" t="s">
        <v>463</v>
      </c>
    </row>
    <row r="5" spans="1:33" ht="22.5">
      <c r="A5" s="125" t="s">
        <v>680</v>
      </c>
      <c r="B5" s="113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2"/>
      <c r="N5" s="113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2"/>
      <c r="Z5" s="113"/>
      <c r="AA5" s="114"/>
      <c r="AB5" s="114"/>
      <c r="AC5" s="114"/>
      <c r="AD5" s="114"/>
      <c r="AE5" s="114"/>
      <c r="AF5" s="114"/>
      <c r="AG5" s="112"/>
    </row>
    <row r="6" spans="1:33" ht="22.5">
      <c r="A6" s="125" t="s">
        <v>683</v>
      </c>
      <c r="B6" s="111"/>
      <c r="C6" s="39"/>
      <c r="D6" s="39"/>
      <c r="E6" s="39"/>
      <c r="F6" s="39"/>
      <c r="G6" s="39"/>
      <c r="H6" s="39"/>
      <c r="I6" s="39"/>
      <c r="J6" s="39"/>
      <c r="K6" s="39"/>
      <c r="L6" s="39"/>
      <c r="M6" s="118"/>
      <c r="N6" s="39"/>
      <c r="O6" s="39"/>
      <c r="P6" s="39"/>
      <c r="Q6" s="39"/>
      <c r="R6" s="117"/>
      <c r="S6" s="117"/>
      <c r="T6" s="117"/>
      <c r="U6" s="117"/>
      <c r="V6" s="117"/>
      <c r="W6" s="117"/>
      <c r="X6" s="117"/>
      <c r="Y6" s="116"/>
      <c r="Z6" s="115"/>
      <c r="AA6" s="117"/>
      <c r="AB6" s="117"/>
      <c r="AC6" s="117"/>
      <c r="AD6" s="117"/>
      <c r="AE6" s="117"/>
      <c r="AF6" s="117"/>
      <c r="AG6" s="116"/>
    </row>
    <row r="7" spans="1:33" ht="22.5">
      <c r="A7" s="126" t="s">
        <v>685</v>
      </c>
      <c r="B7" s="119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0"/>
      <c r="N7" s="121"/>
      <c r="O7" s="121"/>
      <c r="P7" s="121"/>
      <c r="Q7" s="121"/>
      <c r="R7" s="140"/>
      <c r="S7" s="140"/>
      <c r="T7" s="140"/>
      <c r="U7" s="140"/>
      <c r="V7" s="140"/>
      <c r="W7" s="140"/>
      <c r="X7" s="140"/>
      <c r="Y7" s="141"/>
      <c r="Z7" s="142"/>
      <c r="AA7" s="140"/>
      <c r="AB7" s="140"/>
      <c r="AC7" s="140"/>
      <c r="AD7" s="140"/>
      <c r="AE7" s="140"/>
      <c r="AF7" s="140"/>
      <c r="AG7" s="141"/>
    </row>
    <row r="8" spans="1:33" ht="22.5">
      <c r="A8" s="126" t="s">
        <v>687</v>
      </c>
    </row>
    <row r="9" spans="1:33" ht="22.5">
      <c r="A9" s="126" t="s">
        <v>704</v>
      </c>
    </row>
  </sheetData>
  <mergeCells count="3">
    <mergeCell ref="B3:M3"/>
    <mergeCell ref="N3:Y3"/>
    <mergeCell ref="Z3:AG3"/>
  </mergeCells>
  <phoneticPr fontId="6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123"/>
  <sheetViews>
    <sheetView workbookViewId="0">
      <selection activeCell="F37" sqref="F37"/>
    </sheetView>
  </sheetViews>
  <sheetFormatPr defaultRowHeight="13.5"/>
  <cols>
    <col min="6" max="6" width="13.75" customWidth="1"/>
  </cols>
  <sheetData>
    <row r="1" spans="1:17">
      <c r="E1" t="s">
        <v>61</v>
      </c>
      <c r="F1" t="s">
        <v>198</v>
      </c>
      <c r="G1" t="s">
        <v>199</v>
      </c>
      <c r="H1" t="s">
        <v>200</v>
      </c>
      <c r="I1" t="s">
        <v>63</v>
      </c>
      <c r="J1" t="s">
        <v>64</v>
      </c>
      <c r="K1" t="s">
        <v>65</v>
      </c>
      <c r="L1" t="s">
        <v>66</v>
      </c>
      <c r="M1" t="s">
        <v>68</v>
      </c>
      <c r="N1" t="s">
        <v>69</v>
      </c>
      <c r="O1" t="s">
        <v>201</v>
      </c>
    </row>
    <row r="2" spans="1:17">
      <c r="I2" t="s">
        <v>73</v>
      </c>
      <c r="J2" t="s">
        <v>73</v>
      </c>
      <c r="K2" t="s">
        <v>74</v>
      </c>
    </row>
    <row r="3" spans="1:17">
      <c r="A3" t="s">
        <v>283</v>
      </c>
      <c r="B3" s="66">
        <v>88.38</v>
      </c>
      <c r="E3">
        <v>1</v>
      </c>
      <c r="F3" t="s">
        <v>229</v>
      </c>
      <c r="G3" t="s">
        <v>202</v>
      </c>
      <c r="H3" t="s">
        <v>230</v>
      </c>
      <c r="I3" s="11">
        <v>43986</v>
      </c>
      <c r="J3" s="11">
        <v>38877</v>
      </c>
      <c r="K3">
        <v>88.38</v>
      </c>
      <c r="L3">
        <v>6.7519999999999998</v>
      </c>
      <c r="M3">
        <v>0.3</v>
      </c>
      <c r="N3">
        <v>21.5</v>
      </c>
      <c r="O3">
        <v>3.7080000000000002</v>
      </c>
      <c r="P3">
        <f>I3/6</f>
        <v>7331</v>
      </c>
      <c r="Q3">
        <f>J3/6</f>
        <v>6479.5</v>
      </c>
    </row>
    <row r="4" spans="1:17">
      <c r="A4" t="s">
        <v>286</v>
      </c>
      <c r="B4" s="66">
        <v>98.49</v>
      </c>
      <c r="E4">
        <v>2</v>
      </c>
      <c r="F4" t="s">
        <v>231</v>
      </c>
      <c r="G4" t="s">
        <v>202</v>
      </c>
      <c r="H4" t="s">
        <v>230</v>
      </c>
      <c r="I4" s="11">
        <v>43986</v>
      </c>
      <c r="J4" s="11">
        <v>38877</v>
      </c>
      <c r="K4">
        <v>88.38</v>
      </c>
      <c r="L4">
        <v>1.006</v>
      </c>
      <c r="M4">
        <v>0</v>
      </c>
      <c r="N4">
        <v>5.6</v>
      </c>
      <c r="O4">
        <v>0.63200000000000001</v>
      </c>
      <c r="P4">
        <f t="shared" ref="P4:P22" si="0">I4/6</f>
        <v>7331</v>
      </c>
      <c r="Q4">
        <f t="shared" ref="Q4:Q22" si="1">J4/6</f>
        <v>6479.5</v>
      </c>
    </row>
    <row r="5" spans="1:17">
      <c r="A5" t="s">
        <v>287</v>
      </c>
      <c r="B5" s="66">
        <v>98.6</v>
      </c>
      <c r="E5">
        <v>3</v>
      </c>
      <c r="F5" t="s">
        <v>232</v>
      </c>
      <c r="G5" t="s">
        <v>202</v>
      </c>
      <c r="H5" t="s">
        <v>230</v>
      </c>
      <c r="I5" s="11">
        <v>43986</v>
      </c>
      <c r="J5" s="11">
        <v>38877</v>
      </c>
      <c r="K5">
        <v>88.38</v>
      </c>
      <c r="L5">
        <v>9.3940000000000001</v>
      </c>
      <c r="M5">
        <v>0.3</v>
      </c>
      <c r="N5">
        <v>32</v>
      </c>
      <c r="O5">
        <v>5.1719999999999997</v>
      </c>
      <c r="P5">
        <f t="shared" si="0"/>
        <v>7331</v>
      </c>
      <c r="Q5">
        <f t="shared" si="1"/>
        <v>6479.5</v>
      </c>
    </row>
    <row r="6" spans="1:17">
      <c r="A6" t="s">
        <v>284</v>
      </c>
      <c r="B6" s="66">
        <v>98.61</v>
      </c>
      <c r="E6">
        <v>4</v>
      </c>
      <c r="F6" t="s">
        <v>233</v>
      </c>
      <c r="G6" t="s">
        <v>202</v>
      </c>
      <c r="H6" t="s">
        <v>230</v>
      </c>
      <c r="I6" s="11">
        <v>43986</v>
      </c>
      <c r="J6" s="11">
        <v>38877</v>
      </c>
      <c r="K6">
        <v>88.38</v>
      </c>
      <c r="L6">
        <v>4.0229999999999997</v>
      </c>
      <c r="M6">
        <v>0.3</v>
      </c>
      <c r="N6">
        <v>15.5</v>
      </c>
      <c r="O6">
        <v>2.5259999999999998</v>
      </c>
      <c r="P6">
        <f t="shared" si="0"/>
        <v>7331</v>
      </c>
      <c r="Q6">
        <f t="shared" si="1"/>
        <v>6479.5</v>
      </c>
    </row>
    <row r="7" spans="1:17">
      <c r="A7" t="s">
        <v>285</v>
      </c>
      <c r="B7" s="66">
        <v>98.68</v>
      </c>
      <c r="E7">
        <v>5</v>
      </c>
      <c r="F7" t="s">
        <v>234</v>
      </c>
      <c r="G7" t="s">
        <v>202</v>
      </c>
      <c r="H7" t="s">
        <v>230</v>
      </c>
      <c r="I7" s="11">
        <v>43986</v>
      </c>
      <c r="J7" s="11">
        <v>43324</v>
      </c>
      <c r="K7">
        <v>98.49</v>
      </c>
      <c r="L7">
        <v>6.6719999999999997</v>
      </c>
      <c r="M7">
        <v>0.3</v>
      </c>
      <c r="N7">
        <v>21.5</v>
      </c>
      <c r="O7">
        <v>3.5960000000000001</v>
      </c>
      <c r="P7">
        <f t="shared" si="0"/>
        <v>7331</v>
      </c>
      <c r="Q7">
        <f t="shared" si="1"/>
        <v>7220.666666666667</v>
      </c>
    </row>
    <row r="8" spans="1:17">
      <c r="A8" t="s">
        <v>227</v>
      </c>
      <c r="B8" s="66">
        <v>98.68</v>
      </c>
      <c r="E8">
        <v>6</v>
      </c>
      <c r="F8" t="s">
        <v>235</v>
      </c>
      <c r="G8" t="s">
        <v>202</v>
      </c>
      <c r="H8" t="s">
        <v>230</v>
      </c>
      <c r="I8" s="11">
        <v>43986</v>
      </c>
      <c r="J8" s="11">
        <v>43324</v>
      </c>
      <c r="K8">
        <v>98.49</v>
      </c>
      <c r="L8">
        <v>0.97699999999999998</v>
      </c>
      <c r="M8">
        <v>0</v>
      </c>
      <c r="N8">
        <v>4.5</v>
      </c>
      <c r="O8">
        <v>0.59699999999999998</v>
      </c>
      <c r="P8">
        <f t="shared" si="0"/>
        <v>7331</v>
      </c>
      <c r="Q8">
        <f t="shared" si="1"/>
        <v>7220.666666666667</v>
      </c>
    </row>
    <row r="9" spans="1:17">
      <c r="A9" t="s">
        <v>228</v>
      </c>
      <c r="B9" s="66">
        <v>98.6</v>
      </c>
      <c r="E9">
        <v>7</v>
      </c>
      <c r="F9" t="s">
        <v>236</v>
      </c>
      <c r="G9" t="s">
        <v>202</v>
      </c>
      <c r="H9" t="s">
        <v>230</v>
      </c>
      <c r="I9" s="11">
        <v>43986</v>
      </c>
      <c r="J9" s="11">
        <v>43324</v>
      </c>
      <c r="K9">
        <v>98.49</v>
      </c>
      <c r="L9">
        <v>9.2370000000000001</v>
      </c>
      <c r="M9">
        <v>0.3</v>
      </c>
      <c r="N9">
        <v>31.9</v>
      </c>
      <c r="O9">
        <v>5</v>
      </c>
      <c r="P9">
        <f t="shared" si="0"/>
        <v>7331</v>
      </c>
      <c r="Q9">
        <f t="shared" si="1"/>
        <v>7220.666666666667</v>
      </c>
    </row>
    <row r="10" spans="1:17">
      <c r="A10" t="s">
        <v>289</v>
      </c>
      <c r="B10">
        <v>43554</v>
      </c>
      <c r="E10">
        <v>8</v>
      </c>
      <c r="F10" t="s">
        <v>237</v>
      </c>
      <c r="G10" t="s">
        <v>202</v>
      </c>
      <c r="H10" t="s">
        <v>230</v>
      </c>
      <c r="I10" s="11">
        <v>43986</v>
      </c>
      <c r="J10" s="11">
        <v>43324</v>
      </c>
      <c r="K10">
        <v>98.49</v>
      </c>
      <c r="L10">
        <v>4.0279999999999996</v>
      </c>
      <c r="M10">
        <v>0.3</v>
      </c>
      <c r="N10">
        <v>16.100000000000001</v>
      </c>
      <c r="O10">
        <v>2.448</v>
      </c>
      <c r="P10">
        <f t="shared" si="0"/>
        <v>7331</v>
      </c>
      <c r="Q10">
        <f t="shared" si="1"/>
        <v>7220.666666666667</v>
      </c>
    </row>
    <row r="11" spans="1:17">
      <c r="E11">
        <v>9</v>
      </c>
      <c r="F11" t="s">
        <v>238</v>
      </c>
      <c r="G11" t="s">
        <v>202</v>
      </c>
      <c r="H11" t="s">
        <v>239</v>
      </c>
      <c r="I11" s="11">
        <v>43986</v>
      </c>
      <c r="J11" s="11">
        <v>43376</v>
      </c>
      <c r="K11">
        <v>98.61</v>
      </c>
      <c r="L11">
        <v>6.4130000000000003</v>
      </c>
      <c r="M11">
        <v>0.3</v>
      </c>
      <c r="N11">
        <v>21.1</v>
      </c>
      <c r="O11">
        <v>3.512</v>
      </c>
      <c r="P11">
        <f t="shared" si="0"/>
        <v>7331</v>
      </c>
      <c r="Q11">
        <f t="shared" si="1"/>
        <v>7229.333333333333</v>
      </c>
    </row>
    <row r="12" spans="1:17">
      <c r="E12">
        <v>10</v>
      </c>
      <c r="F12" t="s">
        <v>240</v>
      </c>
      <c r="G12" t="s">
        <v>202</v>
      </c>
      <c r="H12" t="s">
        <v>239</v>
      </c>
      <c r="I12" s="11">
        <v>43986</v>
      </c>
      <c r="J12" s="11">
        <v>43376</v>
      </c>
      <c r="K12">
        <v>98.61</v>
      </c>
      <c r="L12">
        <v>1.0089999999999999</v>
      </c>
      <c r="M12">
        <v>0</v>
      </c>
      <c r="N12">
        <v>4.5</v>
      </c>
      <c r="O12">
        <v>0.61199999999999999</v>
      </c>
      <c r="P12">
        <f t="shared" si="0"/>
        <v>7331</v>
      </c>
      <c r="Q12">
        <f t="shared" si="1"/>
        <v>7229.333333333333</v>
      </c>
    </row>
    <row r="13" spans="1:17">
      <c r="E13">
        <v>11</v>
      </c>
      <c r="F13" t="s">
        <v>241</v>
      </c>
      <c r="G13" t="s">
        <v>202</v>
      </c>
      <c r="H13" t="s">
        <v>239</v>
      </c>
      <c r="I13" s="11">
        <v>43986</v>
      </c>
      <c r="J13" s="11">
        <v>43376</v>
      </c>
      <c r="K13">
        <v>98.61</v>
      </c>
      <c r="L13">
        <v>9.0869999999999997</v>
      </c>
      <c r="M13">
        <v>0.3</v>
      </c>
      <c r="N13">
        <v>32</v>
      </c>
      <c r="O13">
        <v>5.0179999999999998</v>
      </c>
      <c r="P13">
        <f t="shared" si="0"/>
        <v>7331</v>
      </c>
      <c r="Q13">
        <f t="shared" si="1"/>
        <v>7229.333333333333</v>
      </c>
    </row>
    <row r="14" spans="1:17">
      <c r="E14">
        <v>12</v>
      </c>
      <c r="F14" t="s">
        <v>242</v>
      </c>
      <c r="G14" t="s">
        <v>202</v>
      </c>
      <c r="H14" t="s">
        <v>239</v>
      </c>
      <c r="I14" s="11">
        <v>43986</v>
      </c>
      <c r="J14" s="11">
        <v>43376</v>
      </c>
      <c r="K14">
        <v>98.61</v>
      </c>
      <c r="L14">
        <v>3.6989999999999998</v>
      </c>
      <c r="M14">
        <v>0.3</v>
      </c>
      <c r="N14">
        <v>15.5</v>
      </c>
      <c r="O14">
        <v>2.2959999999999998</v>
      </c>
      <c r="P14">
        <f t="shared" si="0"/>
        <v>7331</v>
      </c>
      <c r="Q14">
        <f t="shared" si="1"/>
        <v>7229.333333333333</v>
      </c>
    </row>
    <row r="15" spans="1:17">
      <c r="E15">
        <v>13</v>
      </c>
      <c r="F15" t="s">
        <v>243</v>
      </c>
      <c r="G15" t="s">
        <v>202</v>
      </c>
      <c r="H15" t="s">
        <v>244</v>
      </c>
      <c r="I15" s="11">
        <v>43986</v>
      </c>
      <c r="J15" s="11">
        <v>43404</v>
      </c>
      <c r="K15">
        <v>98.68</v>
      </c>
      <c r="L15">
        <v>6.0720000000000001</v>
      </c>
      <c r="M15">
        <v>0.3</v>
      </c>
      <c r="N15">
        <v>20.6</v>
      </c>
      <c r="O15">
        <v>3.367</v>
      </c>
      <c r="P15">
        <f t="shared" si="0"/>
        <v>7331</v>
      </c>
      <c r="Q15">
        <f t="shared" si="1"/>
        <v>7234</v>
      </c>
    </row>
    <row r="16" spans="1:17">
      <c r="E16">
        <v>14</v>
      </c>
      <c r="F16" t="s">
        <v>245</v>
      </c>
      <c r="G16" t="s">
        <v>202</v>
      </c>
      <c r="H16" t="s">
        <v>244</v>
      </c>
      <c r="I16" s="11">
        <v>43986</v>
      </c>
      <c r="J16" s="11">
        <v>43404</v>
      </c>
      <c r="K16">
        <v>98.68</v>
      </c>
      <c r="L16">
        <v>1.046</v>
      </c>
      <c r="M16">
        <v>0</v>
      </c>
      <c r="N16">
        <v>4.5</v>
      </c>
      <c r="O16">
        <v>0.628</v>
      </c>
      <c r="P16">
        <f t="shared" si="0"/>
        <v>7331</v>
      </c>
      <c r="Q16">
        <f t="shared" si="1"/>
        <v>7234</v>
      </c>
    </row>
    <row r="17" spans="5:17">
      <c r="E17">
        <v>15</v>
      </c>
      <c r="F17" t="s">
        <v>246</v>
      </c>
      <c r="G17" t="s">
        <v>202</v>
      </c>
      <c r="H17" t="s">
        <v>244</v>
      </c>
      <c r="I17" s="11">
        <v>43986</v>
      </c>
      <c r="J17" s="11">
        <v>43404</v>
      </c>
      <c r="K17">
        <v>98.68</v>
      </c>
      <c r="L17">
        <v>8.8979999999999997</v>
      </c>
      <c r="M17">
        <v>0.3</v>
      </c>
      <c r="N17">
        <v>31.8</v>
      </c>
      <c r="O17">
        <v>4.9710000000000001</v>
      </c>
      <c r="P17">
        <f t="shared" si="0"/>
        <v>7331</v>
      </c>
      <c r="Q17">
        <f t="shared" si="1"/>
        <v>7234</v>
      </c>
    </row>
    <row r="18" spans="5:17">
      <c r="E18">
        <v>16</v>
      </c>
      <c r="F18" t="s">
        <v>247</v>
      </c>
      <c r="G18" t="s">
        <v>202</v>
      </c>
      <c r="H18" t="s">
        <v>244</v>
      </c>
      <c r="I18" s="11">
        <v>43986</v>
      </c>
      <c r="J18" s="11">
        <v>43404</v>
      </c>
      <c r="K18">
        <v>98.68</v>
      </c>
      <c r="L18">
        <v>3.3210000000000002</v>
      </c>
      <c r="M18">
        <v>0.3</v>
      </c>
      <c r="N18">
        <v>13.4</v>
      </c>
      <c r="O18">
        <v>2.109</v>
      </c>
      <c r="P18">
        <f t="shared" si="0"/>
        <v>7331</v>
      </c>
      <c r="Q18">
        <f t="shared" si="1"/>
        <v>7234</v>
      </c>
    </row>
    <row r="19" spans="5:17">
      <c r="E19">
        <v>17</v>
      </c>
      <c r="F19" t="s">
        <v>203</v>
      </c>
      <c r="G19" t="s">
        <v>202</v>
      </c>
      <c r="H19" t="s">
        <v>204</v>
      </c>
      <c r="I19" s="11">
        <v>43986</v>
      </c>
      <c r="J19" s="11">
        <v>43404</v>
      </c>
      <c r="K19">
        <v>98.68</v>
      </c>
      <c r="L19">
        <v>4.3230000000000004</v>
      </c>
      <c r="M19">
        <v>0.3</v>
      </c>
      <c r="N19">
        <v>15.9</v>
      </c>
      <c r="O19">
        <v>2.556</v>
      </c>
      <c r="P19">
        <f t="shared" si="0"/>
        <v>7331</v>
      </c>
      <c r="Q19">
        <f t="shared" si="1"/>
        <v>7234</v>
      </c>
    </row>
    <row r="20" spans="5:17">
      <c r="E20">
        <v>18</v>
      </c>
      <c r="F20" t="s">
        <v>205</v>
      </c>
      <c r="G20" t="s">
        <v>202</v>
      </c>
      <c r="H20" t="s">
        <v>204</v>
      </c>
      <c r="I20" s="11">
        <v>43986</v>
      </c>
      <c r="J20" s="11">
        <v>43404</v>
      </c>
      <c r="K20">
        <v>98.68</v>
      </c>
      <c r="L20">
        <v>1.167</v>
      </c>
      <c r="M20">
        <v>0</v>
      </c>
      <c r="N20">
        <v>4.7</v>
      </c>
      <c r="O20">
        <v>0.66</v>
      </c>
      <c r="P20">
        <f t="shared" si="0"/>
        <v>7331</v>
      </c>
      <c r="Q20">
        <f t="shared" si="1"/>
        <v>7234</v>
      </c>
    </row>
    <row r="21" spans="5:17">
      <c r="E21">
        <v>19</v>
      </c>
      <c r="F21" t="s">
        <v>206</v>
      </c>
      <c r="G21" t="s">
        <v>202</v>
      </c>
      <c r="H21" t="s">
        <v>204</v>
      </c>
      <c r="I21" s="11">
        <v>43986</v>
      </c>
      <c r="J21" s="11">
        <v>43404</v>
      </c>
      <c r="K21">
        <v>98.68</v>
      </c>
      <c r="L21">
        <v>7.7</v>
      </c>
      <c r="M21">
        <v>0.3</v>
      </c>
      <c r="N21">
        <v>30.1</v>
      </c>
      <c r="O21">
        <v>4.5030000000000001</v>
      </c>
      <c r="P21">
        <f t="shared" si="0"/>
        <v>7331</v>
      </c>
      <c r="Q21">
        <f t="shared" si="1"/>
        <v>7234</v>
      </c>
    </row>
    <row r="22" spans="5:17">
      <c r="E22">
        <v>20</v>
      </c>
      <c r="F22" t="s">
        <v>207</v>
      </c>
      <c r="G22" t="s">
        <v>202</v>
      </c>
      <c r="H22" t="s">
        <v>204</v>
      </c>
      <c r="I22" s="11">
        <v>43986</v>
      </c>
      <c r="J22" s="11">
        <v>43404</v>
      </c>
      <c r="K22">
        <v>98.68</v>
      </c>
      <c r="L22">
        <v>1.514</v>
      </c>
      <c r="M22">
        <v>0.3</v>
      </c>
      <c r="N22">
        <v>8.6999999999999993</v>
      </c>
      <c r="O22">
        <v>1.23</v>
      </c>
      <c r="P22">
        <f t="shared" si="0"/>
        <v>7331</v>
      </c>
      <c r="Q22">
        <f t="shared" si="1"/>
        <v>7234</v>
      </c>
    </row>
    <row r="23" spans="5:17">
      <c r="E23">
        <v>21</v>
      </c>
      <c r="F23" t="s">
        <v>248</v>
      </c>
      <c r="G23" t="s">
        <v>249</v>
      </c>
      <c r="H23" s="11">
        <v>43986</v>
      </c>
      <c r="I23" s="11">
        <v>43368</v>
      </c>
      <c r="J23">
        <v>98.6</v>
      </c>
      <c r="K23">
        <v>302</v>
      </c>
      <c r="L23">
        <v>0</v>
      </c>
      <c r="M23">
        <v>359</v>
      </c>
      <c r="N23">
        <v>84.7</v>
      </c>
    </row>
    <row r="24" spans="5:17">
      <c r="E24">
        <v>22</v>
      </c>
      <c r="F24" t="s">
        <v>250</v>
      </c>
      <c r="G24" t="s">
        <v>249</v>
      </c>
      <c r="H24" s="11">
        <v>43986</v>
      </c>
      <c r="I24" s="11">
        <v>43368</v>
      </c>
      <c r="J24">
        <v>98.6</v>
      </c>
      <c r="K24">
        <v>8.8000000000000007</v>
      </c>
      <c r="L24">
        <v>0</v>
      </c>
      <c r="M24">
        <v>117</v>
      </c>
      <c r="N24">
        <v>7.7</v>
      </c>
    </row>
    <row r="25" spans="5:17">
      <c r="E25">
        <v>23</v>
      </c>
      <c r="F25" t="s">
        <v>251</v>
      </c>
      <c r="G25" t="s">
        <v>249</v>
      </c>
      <c r="H25" s="11">
        <v>43986</v>
      </c>
      <c r="I25" s="11">
        <v>43368</v>
      </c>
      <c r="J25">
        <v>98.6</v>
      </c>
      <c r="K25">
        <v>0</v>
      </c>
      <c r="L25">
        <v>0</v>
      </c>
      <c r="M25">
        <v>0</v>
      </c>
      <c r="N25">
        <v>0</v>
      </c>
    </row>
    <row r="26" spans="5:17">
      <c r="E26">
        <v>24</v>
      </c>
      <c r="F26" t="s">
        <v>252</v>
      </c>
      <c r="G26" t="s">
        <v>249</v>
      </c>
      <c r="H26" s="11">
        <v>43986</v>
      </c>
      <c r="I26" s="11">
        <v>43368</v>
      </c>
      <c r="J26">
        <v>98.6</v>
      </c>
      <c r="K26">
        <v>0</v>
      </c>
      <c r="L26">
        <v>0</v>
      </c>
      <c r="M26">
        <v>0</v>
      </c>
      <c r="N26">
        <v>0</v>
      </c>
    </row>
    <row r="27" spans="5:17">
      <c r="E27">
        <v>25</v>
      </c>
      <c r="F27" t="s">
        <v>208</v>
      </c>
      <c r="G27" t="s">
        <v>209</v>
      </c>
      <c r="H27" s="11">
        <v>43986</v>
      </c>
      <c r="I27" s="11">
        <v>43368</v>
      </c>
      <c r="J27">
        <v>98.6</v>
      </c>
      <c r="K27">
        <v>296.89999999999998</v>
      </c>
      <c r="L27">
        <v>0</v>
      </c>
      <c r="M27">
        <v>359</v>
      </c>
      <c r="N27">
        <v>82.1</v>
      </c>
    </row>
    <row r="28" spans="5:17">
      <c r="E28">
        <v>26</v>
      </c>
      <c r="F28" t="s">
        <v>210</v>
      </c>
      <c r="G28" t="s">
        <v>209</v>
      </c>
      <c r="H28" s="11">
        <v>43986</v>
      </c>
      <c r="I28" s="11">
        <v>43368</v>
      </c>
      <c r="J28">
        <v>98.6</v>
      </c>
      <c r="K28">
        <v>15.9</v>
      </c>
      <c r="L28">
        <v>0</v>
      </c>
      <c r="M28">
        <v>117</v>
      </c>
      <c r="N28">
        <v>9.4</v>
      </c>
    </row>
    <row r="29" spans="5:17">
      <c r="E29">
        <v>27</v>
      </c>
      <c r="F29" t="s">
        <v>211</v>
      </c>
      <c r="G29" t="s">
        <v>209</v>
      </c>
      <c r="H29" s="11">
        <v>43986</v>
      </c>
      <c r="I29" s="11">
        <v>43368</v>
      </c>
      <c r="J29">
        <v>98.6</v>
      </c>
      <c r="K29">
        <v>0</v>
      </c>
      <c r="L29">
        <v>0</v>
      </c>
      <c r="M29">
        <v>0</v>
      </c>
      <c r="N29">
        <v>0</v>
      </c>
    </row>
    <row r="30" spans="5:17">
      <c r="E30">
        <v>28</v>
      </c>
      <c r="F30" t="s">
        <v>212</v>
      </c>
      <c r="G30" t="s">
        <v>209</v>
      </c>
      <c r="H30" s="11">
        <v>43986</v>
      </c>
      <c r="I30" s="11">
        <v>43368</v>
      </c>
      <c r="J30">
        <v>98.6</v>
      </c>
      <c r="K30">
        <v>0</v>
      </c>
      <c r="L30">
        <v>0</v>
      </c>
      <c r="M30">
        <v>0</v>
      </c>
      <c r="N30">
        <v>0</v>
      </c>
    </row>
    <row r="31" spans="5:17">
      <c r="E31">
        <v>29</v>
      </c>
      <c r="F31" t="s">
        <v>213</v>
      </c>
      <c r="G31" t="s">
        <v>214</v>
      </c>
      <c r="H31" t="s">
        <v>204</v>
      </c>
      <c r="I31" s="11">
        <v>43986</v>
      </c>
      <c r="J31" s="11">
        <v>43554</v>
      </c>
      <c r="K31">
        <v>99.02</v>
      </c>
      <c r="L31">
        <v>4.5</v>
      </c>
      <c r="M31">
        <v>-21.3</v>
      </c>
      <c r="N31">
        <v>25.8</v>
      </c>
      <c r="O31">
        <v>10.5</v>
      </c>
    </row>
    <row r="32" spans="5:17">
      <c r="E32">
        <v>30</v>
      </c>
      <c r="F32" t="s">
        <v>215</v>
      </c>
      <c r="G32" t="s">
        <v>214</v>
      </c>
      <c r="H32" t="s">
        <v>204</v>
      </c>
      <c r="I32" s="11">
        <v>43986</v>
      </c>
      <c r="J32" s="11">
        <v>43554</v>
      </c>
      <c r="K32">
        <v>99.02</v>
      </c>
      <c r="L32">
        <v>0.1</v>
      </c>
      <c r="M32">
        <v>0</v>
      </c>
      <c r="N32">
        <v>4.2</v>
      </c>
      <c r="O32">
        <v>0.1</v>
      </c>
    </row>
    <row r="33" spans="5:15">
      <c r="E33">
        <v>31</v>
      </c>
      <c r="F33" t="s">
        <v>216</v>
      </c>
      <c r="G33" t="s">
        <v>214</v>
      </c>
      <c r="H33" t="s">
        <v>204</v>
      </c>
      <c r="I33" s="11">
        <v>43986</v>
      </c>
      <c r="J33" s="11">
        <v>43554</v>
      </c>
      <c r="K33">
        <v>99.02</v>
      </c>
      <c r="L33">
        <v>4.7</v>
      </c>
      <c r="M33">
        <v>-21.1</v>
      </c>
      <c r="N33">
        <v>36.6</v>
      </c>
      <c r="O33">
        <v>10.6</v>
      </c>
    </row>
    <row r="34" spans="5:15">
      <c r="E34">
        <v>32</v>
      </c>
      <c r="F34" t="s">
        <v>217</v>
      </c>
      <c r="G34" t="s">
        <v>214</v>
      </c>
      <c r="H34" t="s">
        <v>204</v>
      </c>
      <c r="I34" s="11">
        <v>43986</v>
      </c>
      <c r="J34" s="11">
        <v>43554</v>
      </c>
      <c r="K34">
        <v>99.02</v>
      </c>
      <c r="L34">
        <v>4.3</v>
      </c>
      <c r="M34">
        <v>-21.3</v>
      </c>
      <c r="N34">
        <v>25.5</v>
      </c>
      <c r="O34">
        <v>10.5</v>
      </c>
    </row>
    <row r="35" spans="5:15">
      <c r="E35">
        <v>33</v>
      </c>
      <c r="F35" t="s">
        <v>253</v>
      </c>
      <c r="G35" t="s">
        <v>218</v>
      </c>
      <c r="H35" t="s">
        <v>254</v>
      </c>
      <c r="I35" s="11">
        <v>43986</v>
      </c>
      <c r="J35" s="11">
        <v>43554</v>
      </c>
      <c r="K35">
        <v>99.02</v>
      </c>
      <c r="L35">
        <v>81.900000000000006</v>
      </c>
      <c r="M35">
        <v>80.599999999999994</v>
      </c>
      <c r="N35">
        <v>83.1</v>
      </c>
      <c r="O35">
        <v>0.4</v>
      </c>
    </row>
    <row r="36" spans="5:15">
      <c r="E36">
        <v>34</v>
      </c>
      <c r="F36" t="s">
        <v>255</v>
      </c>
      <c r="G36" t="s">
        <v>218</v>
      </c>
      <c r="H36" t="s">
        <v>254</v>
      </c>
      <c r="I36" s="11">
        <v>43986</v>
      </c>
      <c r="J36" s="11">
        <v>43554</v>
      </c>
      <c r="K36">
        <v>99.02</v>
      </c>
      <c r="L36">
        <v>0</v>
      </c>
      <c r="M36">
        <v>0</v>
      </c>
      <c r="N36">
        <v>3.2</v>
      </c>
      <c r="O36">
        <v>0</v>
      </c>
    </row>
    <row r="37" spans="5:15">
      <c r="E37">
        <v>35</v>
      </c>
      <c r="F37" t="s">
        <v>256</v>
      </c>
      <c r="G37" t="s">
        <v>218</v>
      </c>
      <c r="H37" t="s">
        <v>254</v>
      </c>
      <c r="I37" s="11">
        <v>43986</v>
      </c>
      <c r="J37" s="11">
        <v>43554</v>
      </c>
      <c r="K37">
        <v>99.02</v>
      </c>
      <c r="L37">
        <v>81.900000000000006</v>
      </c>
      <c r="M37">
        <v>80.599999999999994</v>
      </c>
      <c r="N37">
        <v>102.3</v>
      </c>
      <c r="O37">
        <v>0.6</v>
      </c>
    </row>
    <row r="38" spans="5:15">
      <c r="E38">
        <v>36</v>
      </c>
      <c r="F38" t="s">
        <v>257</v>
      </c>
      <c r="G38" t="s">
        <v>218</v>
      </c>
      <c r="H38" t="s">
        <v>254</v>
      </c>
      <c r="I38" s="11">
        <v>43986</v>
      </c>
      <c r="J38" s="11">
        <v>43554</v>
      </c>
      <c r="K38">
        <v>99.02</v>
      </c>
      <c r="L38">
        <v>81.8</v>
      </c>
      <c r="M38">
        <v>80.5</v>
      </c>
      <c r="N38">
        <v>83</v>
      </c>
      <c r="O38">
        <v>0.4</v>
      </c>
    </row>
    <row r="39" spans="5:15">
      <c r="E39">
        <v>37</v>
      </c>
      <c r="F39" t="s">
        <v>258</v>
      </c>
      <c r="G39" t="s">
        <v>214</v>
      </c>
      <c r="H39" t="s">
        <v>254</v>
      </c>
      <c r="I39" s="11">
        <v>43986</v>
      </c>
      <c r="J39" s="11">
        <v>43554</v>
      </c>
      <c r="K39">
        <v>99.02</v>
      </c>
      <c r="L39">
        <v>13.8</v>
      </c>
      <c r="M39">
        <v>13</v>
      </c>
      <c r="N39">
        <v>15</v>
      </c>
      <c r="O39">
        <v>0.4</v>
      </c>
    </row>
    <row r="40" spans="5:15">
      <c r="E40">
        <v>38</v>
      </c>
      <c r="F40" t="s">
        <v>259</v>
      </c>
      <c r="G40" t="s">
        <v>214</v>
      </c>
      <c r="H40" t="s">
        <v>254</v>
      </c>
      <c r="I40" s="11">
        <v>43986</v>
      </c>
      <c r="J40" s="11">
        <v>43554</v>
      </c>
      <c r="K40">
        <v>99.02</v>
      </c>
      <c r="L40">
        <v>0</v>
      </c>
      <c r="M40">
        <v>0</v>
      </c>
      <c r="N40">
        <v>0.7</v>
      </c>
      <c r="O40">
        <v>0</v>
      </c>
    </row>
    <row r="41" spans="5:15">
      <c r="E41">
        <v>39</v>
      </c>
      <c r="F41" t="s">
        <v>260</v>
      </c>
      <c r="G41" t="s">
        <v>214</v>
      </c>
      <c r="H41" t="s">
        <v>254</v>
      </c>
      <c r="I41" s="11">
        <v>43986</v>
      </c>
      <c r="J41" s="11">
        <v>43554</v>
      </c>
      <c r="K41">
        <v>99.02</v>
      </c>
      <c r="L41">
        <v>13.8</v>
      </c>
      <c r="M41">
        <v>13.1</v>
      </c>
      <c r="N41">
        <v>17.600000000000001</v>
      </c>
      <c r="O41">
        <v>0.5</v>
      </c>
    </row>
    <row r="42" spans="5:15">
      <c r="E42">
        <v>40</v>
      </c>
      <c r="F42" t="s">
        <v>261</v>
      </c>
      <c r="G42" t="s">
        <v>214</v>
      </c>
      <c r="H42" t="s">
        <v>254</v>
      </c>
      <c r="I42" s="11">
        <v>43986</v>
      </c>
      <c r="J42" s="11">
        <v>43554</v>
      </c>
      <c r="K42">
        <v>99.02</v>
      </c>
      <c r="L42">
        <v>13.8</v>
      </c>
      <c r="M42">
        <v>12.8</v>
      </c>
      <c r="N42">
        <v>15</v>
      </c>
      <c r="O42">
        <v>0.4</v>
      </c>
    </row>
    <row r="43" spans="5:15">
      <c r="E43">
        <v>41</v>
      </c>
      <c r="F43" t="s">
        <v>262</v>
      </c>
      <c r="G43" t="s">
        <v>219</v>
      </c>
      <c r="I43" s="11">
        <v>43986</v>
      </c>
      <c r="J43" s="11">
        <v>43554</v>
      </c>
      <c r="K43">
        <v>99.02</v>
      </c>
      <c r="L43">
        <v>0</v>
      </c>
      <c r="M43">
        <v>0</v>
      </c>
      <c r="N43">
        <v>0</v>
      </c>
      <c r="O43">
        <v>0</v>
      </c>
    </row>
    <row r="44" spans="5:15">
      <c r="E44">
        <v>42</v>
      </c>
      <c r="F44" t="s">
        <v>263</v>
      </c>
      <c r="G44" t="s">
        <v>219</v>
      </c>
      <c r="I44" s="11">
        <v>43986</v>
      </c>
      <c r="J44" s="11">
        <v>43554</v>
      </c>
      <c r="K44">
        <v>99.02</v>
      </c>
      <c r="L44">
        <v>0</v>
      </c>
      <c r="M44">
        <v>0</v>
      </c>
      <c r="N44">
        <v>0</v>
      </c>
      <c r="O44">
        <v>0</v>
      </c>
    </row>
    <row r="45" spans="5:15">
      <c r="E45">
        <v>43</v>
      </c>
      <c r="F45" t="s">
        <v>264</v>
      </c>
      <c r="G45" t="s">
        <v>219</v>
      </c>
      <c r="I45" s="11">
        <v>43986</v>
      </c>
      <c r="J45" s="11">
        <v>43554</v>
      </c>
      <c r="K45">
        <v>99.02</v>
      </c>
      <c r="L45">
        <v>0</v>
      </c>
      <c r="M45">
        <v>0</v>
      </c>
      <c r="N45">
        <v>0</v>
      </c>
      <c r="O45">
        <v>0</v>
      </c>
    </row>
    <row r="46" spans="5:15">
      <c r="E46">
        <v>44</v>
      </c>
      <c r="F46" t="s">
        <v>265</v>
      </c>
      <c r="G46" t="s">
        <v>219</v>
      </c>
      <c r="I46" s="11">
        <v>43986</v>
      </c>
      <c r="J46" s="11">
        <v>43554</v>
      </c>
      <c r="K46">
        <v>99.02</v>
      </c>
      <c r="L46">
        <v>0</v>
      </c>
      <c r="M46">
        <v>0</v>
      </c>
      <c r="N46">
        <v>0</v>
      </c>
      <c r="O46">
        <v>0</v>
      </c>
    </row>
    <row r="47" spans="5:15">
      <c r="E47">
        <v>45</v>
      </c>
      <c r="F47" t="s">
        <v>266</v>
      </c>
      <c r="G47" t="s">
        <v>219</v>
      </c>
      <c r="I47" s="11">
        <v>43986</v>
      </c>
      <c r="J47" s="11">
        <v>43554</v>
      </c>
      <c r="K47">
        <v>99.02</v>
      </c>
      <c r="L47">
        <v>0</v>
      </c>
      <c r="M47">
        <v>0</v>
      </c>
      <c r="N47">
        <v>0</v>
      </c>
      <c r="O47">
        <v>0</v>
      </c>
    </row>
    <row r="48" spans="5:15">
      <c r="E48">
        <v>46</v>
      </c>
      <c r="F48" t="s">
        <v>267</v>
      </c>
      <c r="G48" t="s">
        <v>219</v>
      </c>
      <c r="I48" s="11">
        <v>43986</v>
      </c>
      <c r="J48" s="11">
        <v>43554</v>
      </c>
      <c r="K48">
        <v>99.02</v>
      </c>
      <c r="L48">
        <v>0</v>
      </c>
      <c r="M48">
        <v>0</v>
      </c>
      <c r="N48">
        <v>0</v>
      </c>
      <c r="O48">
        <v>0</v>
      </c>
    </row>
    <row r="49" spans="5:15">
      <c r="E49">
        <v>47</v>
      </c>
      <c r="F49" t="s">
        <v>268</v>
      </c>
      <c r="G49" t="s">
        <v>219</v>
      </c>
      <c r="I49" s="11">
        <v>43986</v>
      </c>
      <c r="J49" s="11">
        <v>43554</v>
      </c>
      <c r="K49">
        <v>99.02</v>
      </c>
      <c r="L49">
        <v>0</v>
      </c>
      <c r="M49">
        <v>0</v>
      </c>
      <c r="N49">
        <v>0</v>
      </c>
      <c r="O49">
        <v>0</v>
      </c>
    </row>
    <row r="50" spans="5:15">
      <c r="E50">
        <v>48</v>
      </c>
      <c r="F50" t="s">
        <v>269</v>
      </c>
      <c r="G50" t="s">
        <v>219</v>
      </c>
      <c r="I50" s="11">
        <v>43986</v>
      </c>
      <c r="J50" s="11">
        <v>43554</v>
      </c>
      <c r="K50">
        <v>99.02</v>
      </c>
      <c r="L50">
        <v>0</v>
      </c>
      <c r="M50">
        <v>0</v>
      </c>
      <c r="N50">
        <v>0</v>
      </c>
      <c r="O50">
        <v>0</v>
      </c>
    </row>
    <row r="51" spans="5:15">
      <c r="E51">
        <v>49</v>
      </c>
      <c r="F51" t="s">
        <v>270</v>
      </c>
      <c r="G51" t="s">
        <v>219</v>
      </c>
      <c r="I51" s="11">
        <v>43986</v>
      </c>
      <c r="J51" s="11">
        <v>43554</v>
      </c>
      <c r="K51">
        <v>99.02</v>
      </c>
      <c r="L51">
        <v>0</v>
      </c>
      <c r="M51">
        <v>0</v>
      </c>
      <c r="N51">
        <v>0</v>
      </c>
      <c r="O51">
        <v>0</v>
      </c>
    </row>
    <row r="52" spans="5:15">
      <c r="E52">
        <v>50</v>
      </c>
      <c r="F52" t="s">
        <v>271</v>
      </c>
      <c r="G52" t="s">
        <v>219</v>
      </c>
      <c r="I52" s="11">
        <v>43986</v>
      </c>
      <c r="J52" s="11">
        <v>43554</v>
      </c>
      <c r="K52">
        <v>99.02</v>
      </c>
      <c r="L52">
        <v>0</v>
      </c>
      <c r="M52">
        <v>0</v>
      </c>
      <c r="N52">
        <v>0</v>
      </c>
      <c r="O52">
        <v>0</v>
      </c>
    </row>
    <row r="53" spans="5:15">
      <c r="E53">
        <v>51</v>
      </c>
      <c r="F53" t="s">
        <v>272</v>
      </c>
      <c r="G53" t="s">
        <v>219</v>
      </c>
      <c r="I53" s="11">
        <v>43986</v>
      </c>
      <c r="J53" s="11">
        <v>43554</v>
      </c>
      <c r="K53">
        <v>99.02</v>
      </c>
      <c r="L53">
        <v>0</v>
      </c>
      <c r="M53">
        <v>0</v>
      </c>
      <c r="N53">
        <v>0</v>
      </c>
      <c r="O53">
        <v>0</v>
      </c>
    </row>
    <row r="54" spans="5:15">
      <c r="E54">
        <v>52</v>
      </c>
      <c r="F54" t="s">
        <v>273</v>
      </c>
      <c r="G54" t="s">
        <v>219</v>
      </c>
      <c r="I54" s="11">
        <v>43986</v>
      </c>
      <c r="J54" s="11">
        <v>43554</v>
      </c>
      <c r="K54">
        <v>99.02</v>
      </c>
      <c r="L54">
        <v>0</v>
      </c>
      <c r="M54">
        <v>0</v>
      </c>
      <c r="N54">
        <v>0</v>
      </c>
      <c r="O54">
        <v>0</v>
      </c>
    </row>
    <row r="55" spans="5:15">
      <c r="E55">
        <v>53</v>
      </c>
      <c r="F55" t="s">
        <v>290</v>
      </c>
      <c r="G55" t="s">
        <v>202</v>
      </c>
      <c r="H55" t="s">
        <v>230</v>
      </c>
      <c r="I55" s="11">
        <v>43986</v>
      </c>
      <c r="J55" s="11">
        <v>38094</v>
      </c>
      <c r="K55">
        <v>86.6</v>
      </c>
      <c r="L55">
        <v>6.907</v>
      </c>
      <c r="M55">
        <v>0.3</v>
      </c>
      <c r="N55">
        <v>21.5</v>
      </c>
      <c r="O55">
        <v>3.7050000000000001</v>
      </c>
    </row>
    <row r="56" spans="5:15">
      <c r="E56">
        <v>54</v>
      </c>
      <c r="F56" t="s">
        <v>288</v>
      </c>
      <c r="G56" t="s">
        <v>249</v>
      </c>
      <c r="H56" s="11">
        <v>43986</v>
      </c>
      <c r="I56" s="11">
        <v>38081</v>
      </c>
      <c r="J56">
        <v>86.58</v>
      </c>
      <c r="K56">
        <v>304.10000000000002</v>
      </c>
      <c r="L56">
        <v>0</v>
      </c>
      <c r="M56">
        <v>359</v>
      </c>
      <c r="N56">
        <v>81.599999999999994</v>
      </c>
    </row>
    <row r="57" spans="5:15">
      <c r="E57">
        <v>55</v>
      </c>
      <c r="F57" t="s">
        <v>220</v>
      </c>
      <c r="G57" t="s">
        <v>221</v>
      </c>
      <c r="I57" s="11">
        <v>43986</v>
      </c>
      <c r="J57" s="11">
        <v>43986</v>
      </c>
      <c r="K57">
        <v>100</v>
      </c>
      <c r="L57">
        <v>1.026</v>
      </c>
      <c r="M57">
        <v>0.94</v>
      </c>
      <c r="N57">
        <v>1.1379999999999999</v>
      </c>
      <c r="O57">
        <v>4.1000000000000002E-2</v>
      </c>
    </row>
    <row r="58" spans="5:15">
      <c r="E58">
        <v>56</v>
      </c>
      <c r="F58" t="s">
        <v>274</v>
      </c>
      <c r="I58" s="11">
        <v>43986</v>
      </c>
      <c r="J58" s="11">
        <v>38877</v>
      </c>
      <c r="K58">
        <v>88.38</v>
      </c>
      <c r="L58">
        <v>0.16900000000000001</v>
      </c>
      <c r="M58">
        <v>0</v>
      </c>
      <c r="N58">
        <v>1.222</v>
      </c>
      <c r="O58">
        <v>0.109</v>
      </c>
    </row>
    <row r="59" spans="5:15">
      <c r="E59">
        <v>57</v>
      </c>
      <c r="F59" t="s">
        <v>275</v>
      </c>
      <c r="I59" s="11">
        <v>43986</v>
      </c>
      <c r="J59" s="11">
        <v>43324</v>
      </c>
      <c r="K59">
        <v>98.49</v>
      </c>
      <c r="L59">
        <v>0.16500000000000001</v>
      </c>
      <c r="M59">
        <v>0</v>
      </c>
      <c r="N59">
        <v>1.4</v>
      </c>
      <c r="O59">
        <v>0.10199999999999999</v>
      </c>
    </row>
    <row r="60" spans="5:15">
      <c r="E60">
        <v>58</v>
      </c>
      <c r="F60" t="s">
        <v>276</v>
      </c>
      <c r="I60" s="11">
        <v>43986</v>
      </c>
      <c r="J60" s="11">
        <v>43376</v>
      </c>
      <c r="K60">
        <v>98.61</v>
      </c>
      <c r="L60">
        <v>0.17699999999999999</v>
      </c>
      <c r="M60">
        <v>0</v>
      </c>
      <c r="N60">
        <v>1.167</v>
      </c>
      <c r="O60">
        <v>0.108</v>
      </c>
    </row>
    <row r="61" spans="5:15">
      <c r="E61">
        <v>59</v>
      </c>
      <c r="F61" t="s">
        <v>277</v>
      </c>
      <c r="I61" s="11">
        <v>43986</v>
      </c>
      <c r="J61" s="11">
        <v>43404</v>
      </c>
      <c r="K61">
        <v>98.68</v>
      </c>
      <c r="L61">
        <v>0.192</v>
      </c>
      <c r="M61">
        <v>0</v>
      </c>
      <c r="N61">
        <v>1.143</v>
      </c>
      <c r="O61">
        <v>0.11</v>
      </c>
    </row>
    <row r="62" spans="5:15">
      <c r="E62">
        <v>60</v>
      </c>
      <c r="F62" t="s">
        <v>222</v>
      </c>
      <c r="I62" s="11">
        <v>43986</v>
      </c>
      <c r="J62" s="11">
        <v>43404</v>
      </c>
      <c r="K62">
        <v>98.68</v>
      </c>
      <c r="L62">
        <v>0.30299999999999999</v>
      </c>
      <c r="M62">
        <v>0</v>
      </c>
      <c r="N62">
        <v>1.143</v>
      </c>
      <c r="O62">
        <v>0.14299999999999999</v>
      </c>
    </row>
    <row r="63" spans="5:15">
      <c r="E63">
        <v>61</v>
      </c>
      <c r="F63" t="s">
        <v>278</v>
      </c>
      <c r="G63" t="s">
        <v>223</v>
      </c>
      <c r="H63" s="11">
        <v>43986</v>
      </c>
      <c r="I63" s="11">
        <v>38877</v>
      </c>
      <c r="J63">
        <v>88.38</v>
      </c>
      <c r="K63">
        <v>334</v>
      </c>
      <c r="L63">
        <v>0</v>
      </c>
      <c r="M63" s="11">
        <v>5325</v>
      </c>
      <c r="N63">
        <v>570</v>
      </c>
    </row>
    <row r="64" spans="5:15">
      <c r="E64">
        <v>62</v>
      </c>
      <c r="F64" t="s">
        <v>279</v>
      </c>
      <c r="G64" t="s">
        <v>223</v>
      </c>
      <c r="H64" s="11">
        <v>43986</v>
      </c>
      <c r="I64" s="11">
        <v>43324</v>
      </c>
      <c r="J64">
        <v>98.49</v>
      </c>
      <c r="K64">
        <v>315</v>
      </c>
      <c r="L64">
        <v>0</v>
      </c>
      <c r="M64" s="11">
        <v>5250</v>
      </c>
      <c r="N64">
        <v>541</v>
      </c>
    </row>
    <row r="65" spans="5:14">
      <c r="E65">
        <v>63</v>
      </c>
      <c r="F65" t="s">
        <v>280</v>
      </c>
      <c r="G65" t="s">
        <v>223</v>
      </c>
      <c r="H65" s="11">
        <v>43986</v>
      </c>
      <c r="I65" s="11">
        <v>43376</v>
      </c>
      <c r="J65">
        <v>98.61</v>
      </c>
      <c r="K65">
        <v>286</v>
      </c>
      <c r="L65">
        <v>0</v>
      </c>
      <c r="M65" s="11">
        <v>4955</v>
      </c>
      <c r="N65">
        <v>504</v>
      </c>
    </row>
    <row r="66" spans="5:14">
      <c r="E66">
        <v>64</v>
      </c>
      <c r="F66" t="s">
        <v>281</v>
      </c>
      <c r="G66" t="s">
        <v>223</v>
      </c>
      <c r="H66" s="11">
        <v>43986</v>
      </c>
      <c r="I66" s="11">
        <v>43404</v>
      </c>
      <c r="J66">
        <v>98.68</v>
      </c>
      <c r="K66">
        <v>247</v>
      </c>
      <c r="L66">
        <v>0</v>
      </c>
      <c r="M66" s="11">
        <v>4568</v>
      </c>
      <c r="N66">
        <v>445</v>
      </c>
    </row>
    <row r="67" spans="5:14">
      <c r="E67">
        <v>65</v>
      </c>
      <c r="F67" t="s">
        <v>225</v>
      </c>
      <c r="G67" t="s">
        <v>223</v>
      </c>
      <c r="H67" s="11">
        <v>43986</v>
      </c>
      <c r="I67" s="11">
        <v>43404</v>
      </c>
      <c r="J67">
        <v>98.68</v>
      </c>
      <c r="K67">
        <v>97</v>
      </c>
      <c r="L67">
        <v>0</v>
      </c>
      <c r="M67" s="11">
        <v>2073</v>
      </c>
      <c r="N67">
        <v>188</v>
      </c>
    </row>
    <row r="68" spans="5:14">
      <c r="E68">
        <v>66</v>
      </c>
      <c r="F68" t="s">
        <v>291</v>
      </c>
      <c r="G68" t="s">
        <v>223</v>
      </c>
      <c r="H68" s="11">
        <v>43986</v>
      </c>
      <c r="I68" s="11">
        <v>38094</v>
      </c>
      <c r="J68">
        <v>86.6</v>
      </c>
      <c r="K68">
        <v>347</v>
      </c>
      <c r="L68">
        <v>0</v>
      </c>
      <c r="M68" s="11">
        <v>5250</v>
      </c>
      <c r="N68">
        <v>571</v>
      </c>
    </row>
    <row r="69" spans="5:14">
      <c r="E69">
        <v>67</v>
      </c>
      <c r="F69" t="s">
        <v>282</v>
      </c>
      <c r="G69" t="s">
        <v>223</v>
      </c>
      <c r="H69">
        <v>52560</v>
      </c>
      <c r="I69">
        <v>52113</v>
      </c>
      <c r="J69">
        <v>99.15</v>
      </c>
      <c r="K69">
        <v>170</v>
      </c>
      <c r="L69">
        <v>0</v>
      </c>
      <c r="M69">
        <v>3796</v>
      </c>
      <c r="N69">
        <v>266</v>
      </c>
    </row>
    <row r="70" spans="5:14">
      <c r="E70">
        <v>68</v>
      </c>
      <c r="F70" t="s">
        <v>224</v>
      </c>
      <c r="G70" t="s">
        <v>223</v>
      </c>
      <c r="H70">
        <v>105264</v>
      </c>
      <c r="I70">
        <v>102896</v>
      </c>
      <c r="J70">
        <v>97.75</v>
      </c>
      <c r="K70">
        <v>183</v>
      </c>
      <c r="L70">
        <v>0</v>
      </c>
      <c r="M70">
        <v>7240</v>
      </c>
      <c r="N70">
        <v>358</v>
      </c>
    </row>
    <row r="71" spans="5:14">
      <c r="E71">
        <v>69</v>
      </c>
      <c r="F71" t="s">
        <v>225</v>
      </c>
      <c r="G71" t="s">
        <v>223</v>
      </c>
      <c r="H71">
        <v>105264</v>
      </c>
      <c r="I71">
        <v>102932</v>
      </c>
      <c r="J71">
        <v>97.78</v>
      </c>
      <c r="K71">
        <v>131</v>
      </c>
      <c r="L71">
        <v>0</v>
      </c>
      <c r="M71">
        <v>4552</v>
      </c>
      <c r="N71">
        <v>243</v>
      </c>
    </row>
    <row r="72" spans="5:14">
      <c r="E72">
        <v>70</v>
      </c>
      <c r="F72" t="s">
        <v>226</v>
      </c>
      <c r="G72" t="s">
        <v>223</v>
      </c>
      <c r="H72">
        <v>105264</v>
      </c>
      <c r="I72">
        <v>0</v>
      </c>
      <c r="J72">
        <v>0</v>
      </c>
    </row>
    <row r="81" spans="1:14" ht="14.25" thickBot="1"/>
    <row r="82" spans="1:14">
      <c r="A82" s="76" t="s">
        <v>163</v>
      </c>
      <c r="B82" s="242" t="s">
        <v>2</v>
      </c>
      <c r="C82" s="242" t="s">
        <v>323</v>
      </c>
      <c r="D82" s="79" t="s">
        <v>324</v>
      </c>
      <c r="E82" s="79" t="s">
        <v>326</v>
      </c>
      <c r="F82" s="79" t="s">
        <v>328</v>
      </c>
      <c r="G82" s="245" t="s">
        <v>329</v>
      </c>
      <c r="H82" s="246"/>
      <c r="I82" s="247"/>
      <c r="J82" s="242" t="s">
        <v>330</v>
      </c>
      <c r="K82" s="245" t="s">
        <v>331</v>
      </c>
      <c r="L82" s="246"/>
      <c r="M82" s="247"/>
    </row>
    <row r="83" spans="1:14" ht="14.25" thickBot="1">
      <c r="A83" s="77" t="s">
        <v>321</v>
      </c>
      <c r="B83" s="243"/>
      <c r="C83" s="243"/>
      <c r="D83" s="80" t="s">
        <v>325</v>
      </c>
      <c r="E83" s="80" t="s">
        <v>327</v>
      </c>
      <c r="F83" s="80" t="s">
        <v>327</v>
      </c>
      <c r="G83" s="248"/>
      <c r="H83" s="249"/>
      <c r="I83" s="250"/>
      <c r="J83" s="243"/>
      <c r="K83" s="248"/>
      <c r="L83" s="249"/>
      <c r="M83" s="250"/>
    </row>
    <row r="84" spans="1:14">
      <c r="A84" s="77" t="s">
        <v>322</v>
      </c>
      <c r="B84" s="243"/>
      <c r="C84" s="243"/>
      <c r="D84" s="81"/>
      <c r="E84" s="81"/>
      <c r="F84" s="81"/>
      <c r="G84" s="242" t="s">
        <v>332</v>
      </c>
      <c r="H84" s="242" t="s">
        <v>333</v>
      </c>
      <c r="I84" s="242" t="s">
        <v>334</v>
      </c>
      <c r="J84" s="243"/>
      <c r="K84" s="80" t="s">
        <v>328</v>
      </c>
      <c r="L84" s="80" t="s">
        <v>158</v>
      </c>
      <c r="M84" s="242" t="s">
        <v>335</v>
      </c>
    </row>
    <row r="85" spans="1:14" ht="14.25" thickBot="1">
      <c r="A85" s="78"/>
      <c r="B85" s="244"/>
      <c r="C85" s="244"/>
      <c r="D85" s="57"/>
      <c r="E85" s="57"/>
      <c r="F85" s="57"/>
      <c r="G85" s="244"/>
      <c r="H85" s="244"/>
      <c r="I85" s="244"/>
      <c r="J85" s="244"/>
      <c r="K85" s="82" t="s">
        <v>327</v>
      </c>
      <c r="L85" s="82" t="s">
        <v>327</v>
      </c>
      <c r="M85" s="244"/>
    </row>
    <row r="86" spans="1:14">
      <c r="A86" s="83">
        <v>2</v>
      </c>
      <c r="B86" s="239" t="s">
        <v>51</v>
      </c>
      <c r="C86" s="86" t="s">
        <v>336</v>
      </c>
      <c r="D86" s="86" t="s">
        <v>337</v>
      </c>
      <c r="E86" s="239">
        <v>17544</v>
      </c>
      <c r="F86" s="239">
        <v>17244</v>
      </c>
      <c r="G86" s="239">
        <v>109</v>
      </c>
      <c r="H86" s="239">
        <v>11</v>
      </c>
      <c r="I86" s="239">
        <v>0</v>
      </c>
      <c r="J86" s="239">
        <v>187</v>
      </c>
      <c r="K86" s="239">
        <v>98.3</v>
      </c>
      <c r="L86" s="239">
        <v>97.52</v>
      </c>
      <c r="M86" s="239">
        <v>100</v>
      </c>
      <c r="N86">
        <f>J86/F86</f>
        <v>1.0844351658547901E-2</v>
      </c>
    </row>
    <row r="87" spans="1:14" ht="14.25" thickBot="1">
      <c r="A87" s="83">
        <v>5</v>
      </c>
      <c r="B87" s="241"/>
      <c r="C87" s="82" t="s">
        <v>155</v>
      </c>
      <c r="D87" s="86" t="s">
        <v>338</v>
      </c>
      <c r="E87" s="241"/>
      <c r="F87" s="241"/>
      <c r="G87" s="240"/>
      <c r="H87" s="240"/>
      <c r="I87" s="240"/>
      <c r="J87" s="240"/>
      <c r="K87" s="241"/>
      <c r="L87" s="240"/>
      <c r="M87" s="240"/>
      <c r="N87" t="e">
        <f t="shared" ref="N87:N123" si="2">J87/F87</f>
        <v>#DIV/0!</v>
      </c>
    </row>
    <row r="88" spans="1:14">
      <c r="A88" s="83">
        <v>6</v>
      </c>
      <c r="B88" s="241"/>
      <c r="C88" s="86" t="s">
        <v>340</v>
      </c>
      <c r="D88" s="86" t="s">
        <v>339</v>
      </c>
      <c r="E88" s="241"/>
      <c r="F88" s="241"/>
      <c r="G88" s="239">
        <v>821</v>
      </c>
      <c r="H88" s="239">
        <v>13</v>
      </c>
      <c r="I88" s="239">
        <v>0</v>
      </c>
      <c r="J88" s="239">
        <v>519</v>
      </c>
      <c r="K88" s="241"/>
      <c r="L88" s="239">
        <v>93.12</v>
      </c>
      <c r="M88" s="239">
        <v>100</v>
      </c>
      <c r="N88" t="e">
        <f t="shared" si="2"/>
        <v>#DIV/0!</v>
      </c>
    </row>
    <row r="89" spans="1:14" ht="14.25" thickBot="1">
      <c r="A89" s="83">
        <v>5</v>
      </c>
      <c r="B89" s="241"/>
      <c r="C89" s="82" t="s">
        <v>155</v>
      </c>
      <c r="D89" s="81"/>
      <c r="E89" s="241"/>
      <c r="F89" s="241"/>
      <c r="G89" s="240"/>
      <c r="H89" s="240"/>
      <c r="I89" s="240"/>
      <c r="J89" s="240"/>
      <c r="K89" s="241"/>
      <c r="L89" s="240"/>
      <c r="M89" s="240"/>
      <c r="N89" t="e">
        <f t="shared" si="2"/>
        <v>#DIV/0!</v>
      </c>
    </row>
    <row r="90" spans="1:14" ht="16.5" thickBot="1">
      <c r="A90" s="84" t="s">
        <v>61</v>
      </c>
      <c r="B90" s="240"/>
      <c r="C90" s="82" t="s">
        <v>0</v>
      </c>
      <c r="D90" s="81"/>
      <c r="E90" s="241"/>
      <c r="F90" s="241"/>
      <c r="G90" s="87">
        <v>320</v>
      </c>
      <c r="H90" s="87">
        <v>0</v>
      </c>
      <c r="I90" s="87">
        <v>0</v>
      </c>
      <c r="J90" s="87">
        <v>335</v>
      </c>
      <c r="K90" s="241"/>
      <c r="L90" s="87">
        <v>97.43</v>
      </c>
      <c r="M90" s="87">
        <v>100</v>
      </c>
      <c r="N90" t="e">
        <f t="shared" si="2"/>
        <v>#DIV/0!</v>
      </c>
    </row>
    <row r="91" spans="1:14" ht="14.25" thickBot="1">
      <c r="A91" s="85"/>
      <c r="B91" s="87" t="s">
        <v>52</v>
      </c>
      <c r="C91" s="82" t="s">
        <v>155</v>
      </c>
      <c r="D91" s="81"/>
      <c r="E91" s="241"/>
      <c r="F91" s="241"/>
      <c r="G91" s="87">
        <v>855</v>
      </c>
      <c r="H91" s="87">
        <v>9</v>
      </c>
      <c r="I91" s="87">
        <v>0</v>
      </c>
      <c r="J91" s="87">
        <v>185</v>
      </c>
      <c r="K91" s="241"/>
      <c r="L91" s="87">
        <v>98.06</v>
      </c>
      <c r="M91" s="87">
        <v>100</v>
      </c>
      <c r="N91" t="e">
        <f t="shared" si="2"/>
        <v>#DIV/0!</v>
      </c>
    </row>
    <row r="92" spans="1:14" ht="14.25" thickBot="1">
      <c r="A92" s="85"/>
      <c r="B92" s="87" t="s">
        <v>53</v>
      </c>
      <c r="C92" s="82" t="s">
        <v>155</v>
      </c>
      <c r="D92" s="81"/>
      <c r="E92" s="241"/>
      <c r="F92" s="241"/>
      <c r="G92" s="87">
        <v>868</v>
      </c>
      <c r="H92" s="87">
        <v>12</v>
      </c>
      <c r="I92" s="87">
        <v>0</v>
      </c>
      <c r="J92" s="87">
        <v>125</v>
      </c>
      <c r="K92" s="241"/>
      <c r="L92" s="87">
        <v>97.75</v>
      </c>
      <c r="M92" s="87">
        <v>100</v>
      </c>
      <c r="N92" t="e">
        <f t="shared" si="2"/>
        <v>#DIV/0!</v>
      </c>
    </row>
    <row r="93" spans="1:14" ht="14.25" thickBot="1">
      <c r="A93" s="85"/>
      <c r="B93" s="239" t="s">
        <v>49</v>
      </c>
      <c r="C93" s="82" t="s">
        <v>155</v>
      </c>
      <c r="D93" s="81"/>
      <c r="E93" s="241"/>
      <c r="F93" s="241"/>
      <c r="G93" s="87">
        <v>606</v>
      </c>
      <c r="H93" s="87">
        <v>5</v>
      </c>
      <c r="I93" s="87">
        <v>0</v>
      </c>
      <c r="J93" s="87">
        <v>176</v>
      </c>
      <c r="K93" s="241"/>
      <c r="L93" s="87">
        <v>97.78</v>
      </c>
      <c r="M93" s="87">
        <v>100</v>
      </c>
      <c r="N93" t="e">
        <f t="shared" si="2"/>
        <v>#DIV/0!</v>
      </c>
    </row>
    <row r="94" spans="1:14" ht="14.25" thickBot="1">
      <c r="A94" s="78"/>
      <c r="B94" s="240"/>
      <c r="C94" s="82" t="s">
        <v>0</v>
      </c>
      <c r="D94" s="57"/>
      <c r="E94" s="240"/>
      <c r="F94" s="240"/>
      <c r="G94" s="87">
        <v>320</v>
      </c>
      <c r="H94" s="87">
        <v>0</v>
      </c>
      <c r="I94" s="87">
        <v>0</v>
      </c>
      <c r="J94" s="87">
        <v>336</v>
      </c>
      <c r="K94" s="240"/>
      <c r="L94" s="87">
        <v>97.69</v>
      </c>
      <c r="M94" s="87">
        <v>100</v>
      </c>
      <c r="N94" t="e">
        <f t="shared" si="2"/>
        <v>#DIV/0!</v>
      </c>
    </row>
    <row r="95" spans="1:14" ht="14.25" thickBot="1">
      <c r="A95" s="83">
        <v>2</v>
      </c>
      <c r="B95" s="239" t="s">
        <v>50</v>
      </c>
      <c r="C95" s="82" t="s">
        <v>155</v>
      </c>
      <c r="D95" s="86" t="s">
        <v>341</v>
      </c>
      <c r="E95" s="239">
        <v>8760</v>
      </c>
      <c r="F95" s="239">
        <v>8760</v>
      </c>
      <c r="G95" s="87">
        <v>53</v>
      </c>
      <c r="H95" s="87">
        <v>9</v>
      </c>
      <c r="I95" s="87">
        <v>0</v>
      </c>
      <c r="J95" s="87">
        <v>55</v>
      </c>
      <c r="K95" s="239">
        <v>100</v>
      </c>
      <c r="L95" s="88">
        <v>99.15</v>
      </c>
      <c r="M95" s="87">
        <v>100</v>
      </c>
      <c r="N95">
        <f t="shared" si="2"/>
        <v>6.2785388127853878E-3</v>
      </c>
    </row>
    <row r="96" spans="1:14" ht="14.25" thickBot="1">
      <c r="A96" s="83">
        <v>6</v>
      </c>
      <c r="B96" s="241"/>
      <c r="C96" s="82" t="s">
        <v>155</v>
      </c>
      <c r="D96" s="86" t="s">
        <v>338</v>
      </c>
      <c r="E96" s="241"/>
      <c r="F96" s="241"/>
      <c r="G96" s="87">
        <v>57</v>
      </c>
      <c r="H96" s="87">
        <v>9</v>
      </c>
      <c r="I96" s="87">
        <v>0</v>
      </c>
      <c r="J96" s="87">
        <v>55</v>
      </c>
      <c r="K96" s="241"/>
      <c r="L96" s="88">
        <v>99.15</v>
      </c>
      <c r="M96" s="87">
        <v>100</v>
      </c>
      <c r="N96" t="e">
        <f t="shared" si="2"/>
        <v>#DIV/0!</v>
      </c>
    </row>
    <row r="97" spans="1:14" ht="14.25" thickBot="1">
      <c r="A97" s="83">
        <v>1</v>
      </c>
      <c r="B97" s="240"/>
      <c r="C97" s="82" t="s">
        <v>0</v>
      </c>
      <c r="D97" s="86" t="s">
        <v>342</v>
      </c>
      <c r="E97" s="241"/>
      <c r="F97" s="241"/>
      <c r="G97" s="87">
        <v>134</v>
      </c>
      <c r="H97" s="87">
        <v>0</v>
      </c>
      <c r="I97" s="87">
        <v>0</v>
      </c>
      <c r="J97" s="87">
        <v>99</v>
      </c>
      <c r="K97" s="241"/>
      <c r="L97" s="88">
        <v>98.49</v>
      </c>
      <c r="M97" s="87">
        <v>100</v>
      </c>
      <c r="N97" t="e">
        <f t="shared" si="2"/>
        <v>#DIV/0!</v>
      </c>
    </row>
    <row r="98" spans="1:14" ht="14.25" thickBot="1">
      <c r="A98" s="83">
        <v>1</v>
      </c>
      <c r="B98" s="239" t="s">
        <v>306</v>
      </c>
      <c r="C98" s="82" t="s">
        <v>155</v>
      </c>
      <c r="D98" s="81"/>
      <c r="E98" s="241"/>
      <c r="F98" s="241"/>
      <c r="G98" s="87">
        <v>261</v>
      </c>
      <c r="H98" s="87">
        <v>7</v>
      </c>
      <c r="I98" s="87">
        <v>0</v>
      </c>
      <c r="J98" s="87">
        <v>55</v>
      </c>
      <c r="K98" s="241"/>
      <c r="L98" s="88">
        <v>99.15</v>
      </c>
      <c r="M98" s="87">
        <v>100</v>
      </c>
      <c r="N98" t="e">
        <f t="shared" si="2"/>
        <v>#DIV/0!</v>
      </c>
    </row>
    <row r="99" spans="1:14" ht="16.5" thickBot="1">
      <c r="A99" s="84" t="s">
        <v>61</v>
      </c>
      <c r="B99" s="240"/>
      <c r="C99" s="82" t="s">
        <v>0</v>
      </c>
      <c r="D99" s="81"/>
      <c r="E99" s="241"/>
      <c r="F99" s="241"/>
      <c r="G99" s="87">
        <v>145</v>
      </c>
      <c r="H99" s="87">
        <v>0</v>
      </c>
      <c r="I99" s="87">
        <v>0</v>
      </c>
      <c r="J99" s="87">
        <v>64</v>
      </c>
      <c r="K99" s="241"/>
      <c r="L99" s="88">
        <v>99.02</v>
      </c>
      <c r="M99" s="87">
        <v>100</v>
      </c>
      <c r="N99" t="e">
        <f t="shared" si="2"/>
        <v>#DIV/0!</v>
      </c>
    </row>
    <row r="100" spans="1:14" ht="14.25" thickBot="1">
      <c r="A100" s="85"/>
      <c r="B100" s="87" t="s">
        <v>307</v>
      </c>
      <c r="C100" s="82" t="s">
        <v>155</v>
      </c>
      <c r="D100" s="81"/>
      <c r="E100" s="241"/>
      <c r="F100" s="241"/>
      <c r="G100" s="87">
        <v>767</v>
      </c>
      <c r="H100" s="87">
        <v>5</v>
      </c>
      <c r="I100" s="87">
        <v>0</v>
      </c>
      <c r="J100" s="87">
        <v>55</v>
      </c>
      <c r="K100" s="241"/>
      <c r="L100" s="88">
        <v>99.15</v>
      </c>
      <c r="M100" s="87">
        <v>100</v>
      </c>
      <c r="N100" t="e">
        <f t="shared" si="2"/>
        <v>#DIV/0!</v>
      </c>
    </row>
    <row r="101" spans="1:14" ht="14.25" thickBot="1">
      <c r="A101" s="85"/>
      <c r="B101" s="239" t="s">
        <v>343</v>
      </c>
      <c r="C101" s="82" t="s">
        <v>155</v>
      </c>
      <c r="D101" s="81"/>
      <c r="E101" s="241"/>
      <c r="F101" s="241"/>
      <c r="G101" s="87">
        <v>759</v>
      </c>
      <c r="H101" s="87">
        <v>2</v>
      </c>
      <c r="I101" s="87">
        <v>0</v>
      </c>
      <c r="J101" s="87">
        <v>55</v>
      </c>
      <c r="K101" s="241"/>
      <c r="L101" s="88">
        <v>99.15</v>
      </c>
      <c r="M101" s="87">
        <v>100</v>
      </c>
      <c r="N101" t="e">
        <f t="shared" si="2"/>
        <v>#DIV/0!</v>
      </c>
    </row>
    <row r="102" spans="1:14" ht="14.25" thickBot="1">
      <c r="A102" s="78"/>
      <c r="B102" s="240"/>
      <c r="C102" s="82" t="s">
        <v>0</v>
      </c>
      <c r="D102" s="57"/>
      <c r="E102" s="240"/>
      <c r="F102" s="240"/>
      <c r="G102" s="87">
        <v>99</v>
      </c>
      <c r="H102" s="87">
        <v>0</v>
      </c>
      <c r="I102" s="87">
        <v>0</v>
      </c>
      <c r="J102" s="87">
        <v>64</v>
      </c>
      <c r="K102" s="240"/>
      <c r="L102" s="88">
        <v>99.02</v>
      </c>
      <c r="M102" s="87">
        <v>100</v>
      </c>
      <c r="N102" t="e">
        <f t="shared" si="2"/>
        <v>#DIV/0!</v>
      </c>
    </row>
    <row r="103" spans="1:14">
      <c r="A103" s="83">
        <v>2</v>
      </c>
      <c r="B103" s="239" t="s">
        <v>50</v>
      </c>
      <c r="C103" s="86" t="s">
        <v>336</v>
      </c>
      <c r="D103" s="86" t="s">
        <v>344</v>
      </c>
      <c r="E103" s="239">
        <v>7307</v>
      </c>
      <c r="F103" s="239">
        <v>7269</v>
      </c>
      <c r="G103" s="239">
        <v>21</v>
      </c>
      <c r="H103" s="239">
        <v>3</v>
      </c>
      <c r="I103" s="239">
        <v>0</v>
      </c>
      <c r="J103" s="239">
        <v>16</v>
      </c>
      <c r="K103" s="239">
        <v>99.5</v>
      </c>
      <c r="L103" s="239">
        <v>99.48</v>
      </c>
      <c r="M103" s="239">
        <v>100</v>
      </c>
      <c r="N103">
        <f t="shared" si="2"/>
        <v>2.2011280781400466E-3</v>
      </c>
    </row>
    <row r="104" spans="1:14" ht="14.25" thickBot="1">
      <c r="A104" s="83">
        <v>6</v>
      </c>
      <c r="B104" s="241"/>
      <c r="C104" s="82" t="s">
        <v>155</v>
      </c>
      <c r="D104" s="86" t="s">
        <v>338</v>
      </c>
      <c r="E104" s="241"/>
      <c r="F104" s="241"/>
      <c r="G104" s="240"/>
      <c r="H104" s="240"/>
      <c r="I104" s="240"/>
      <c r="J104" s="240"/>
      <c r="K104" s="241"/>
      <c r="L104" s="240"/>
      <c r="M104" s="240"/>
      <c r="N104" t="e">
        <f t="shared" si="2"/>
        <v>#DIV/0!</v>
      </c>
    </row>
    <row r="105" spans="1:14">
      <c r="A105" s="83">
        <v>4</v>
      </c>
      <c r="B105" s="241"/>
      <c r="C105" s="86" t="s">
        <v>340</v>
      </c>
      <c r="D105" s="86" t="s">
        <v>345</v>
      </c>
      <c r="E105" s="241"/>
      <c r="F105" s="241"/>
      <c r="G105" s="239">
        <v>25</v>
      </c>
      <c r="H105" s="239">
        <v>4</v>
      </c>
      <c r="I105" s="239">
        <v>0</v>
      </c>
      <c r="J105" s="239">
        <v>17</v>
      </c>
      <c r="K105" s="241"/>
      <c r="L105" s="239">
        <v>98.48</v>
      </c>
      <c r="M105" s="239">
        <v>100</v>
      </c>
      <c r="N105" t="e">
        <f t="shared" si="2"/>
        <v>#DIV/0!</v>
      </c>
    </row>
    <row r="106" spans="1:14" ht="14.25" thickBot="1">
      <c r="A106" s="83">
        <v>0</v>
      </c>
      <c r="B106" s="241"/>
      <c r="C106" s="82" t="s">
        <v>155</v>
      </c>
      <c r="D106" s="81"/>
      <c r="E106" s="241"/>
      <c r="F106" s="241"/>
      <c r="G106" s="240"/>
      <c r="H106" s="240"/>
      <c r="I106" s="240"/>
      <c r="J106" s="240"/>
      <c r="K106" s="241"/>
      <c r="L106" s="240"/>
      <c r="M106" s="240"/>
      <c r="N106" t="e">
        <f t="shared" si="2"/>
        <v>#DIV/0!</v>
      </c>
    </row>
    <row r="107" spans="1:14" ht="16.5" thickBot="1">
      <c r="A107" s="84" t="s">
        <v>61</v>
      </c>
      <c r="B107" s="240"/>
      <c r="C107" s="82" t="s">
        <v>0</v>
      </c>
      <c r="D107" s="81"/>
      <c r="E107" s="241"/>
      <c r="F107" s="241"/>
      <c r="G107" s="87">
        <v>116</v>
      </c>
      <c r="H107" s="87">
        <v>0</v>
      </c>
      <c r="I107" s="87">
        <v>0</v>
      </c>
      <c r="J107" s="87">
        <v>43</v>
      </c>
      <c r="K107" s="241"/>
      <c r="L107" s="87">
        <v>99.27</v>
      </c>
      <c r="M107" s="87">
        <v>100</v>
      </c>
      <c r="N107" t="e">
        <f t="shared" si="2"/>
        <v>#DIV/0!</v>
      </c>
    </row>
    <row r="108" spans="1:14" ht="14.25" thickBot="1">
      <c r="A108" s="85"/>
      <c r="B108" s="87" t="s">
        <v>306</v>
      </c>
      <c r="C108" s="82" t="s">
        <v>155</v>
      </c>
      <c r="D108" s="81"/>
      <c r="E108" s="241"/>
      <c r="F108" s="241"/>
      <c r="G108" s="87">
        <v>46</v>
      </c>
      <c r="H108" s="87">
        <v>2</v>
      </c>
      <c r="I108" s="87">
        <v>0</v>
      </c>
      <c r="J108" s="87">
        <v>37</v>
      </c>
      <c r="K108" s="241"/>
      <c r="L108" s="87">
        <v>99.33</v>
      </c>
      <c r="M108" s="87">
        <v>100</v>
      </c>
      <c r="N108" t="e">
        <f t="shared" si="2"/>
        <v>#DIV/0!</v>
      </c>
    </row>
    <row r="109" spans="1:14" ht="14.25" thickBot="1">
      <c r="A109" s="85"/>
      <c r="B109" s="87" t="s">
        <v>307</v>
      </c>
      <c r="C109" s="82" t="s">
        <v>155</v>
      </c>
      <c r="D109" s="81"/>
      <c r="E109" s="241"/>
      <c r="F109" s="241"/>
      <c r="G109" s="87">
        <v>292</v>
      </c>
      <c r="H109" s="87">
        <v>4</v>
      </c>
      <c r="I109" s="87">
        <v>0</v>
      </c>
      <c r="J109" s="87">
        <v>33</v>
      </c>
      <c r="K109" s="241"/>
      <c r="L109" s="87">
        <v>99.37</v>
      </c>
      <c r="M109" s="87">
        <v>100</v>
      </c>
      <c r="N109" t="e">
        <f t="shared" si="2"/>
        <v>#DIV/0!</v>
      </c>
    </row>
    <row r="110" spans="1:14" ht="14.25" thickBot="1">
      <c r="A110" s="85"/>
      <c r="B110" s="239" t="s">
        <v>49</v>
      </c>
      <c r="C110" s="82" t="s">
        <v>155</v>
      </c>
      <c r="D110" s="81"/>
      <c r="E110" s="241"/>
      <c r="F110" s="241"/>
      <c r="G110" s="87">
        <v>285</v>
      </c>
      <c r="H110" s="87">
        <v>2</v>
      </c>
      <c r="I110" s="87">
        <v>0</v>
      </c>
      <c r="J110" s="87">
        <v>38</v>
      </c>
      <c r="K110" s="241"/>
      <c r="L110" s="87">
        <v>99.31</v>
      </c>
      <c r="M110" s="87">
        <v>100</v>
      </c>
      <c r="N110" t="e">
        <f t="shared" si="2"/>
        <v>#DIV/0!</v>
      </c>
    </row>
    <row r="111" spans="1:14" ht="14.25" thickBot="1">
      <c r="A111" s="78"/>
      <c r="B111" s="240"/>
      <c r="C111" s="82" t="s">
        <v>0</v>
      </c>
      <c r="D111" s="57"/>
      <c r="E111" s="240"/>
      <c r="F111" s="240"/>
      <c r="G111" s="87">
        <v>116</v>
      </c>
      <c r="H111" s="87">
        <v>0</v>
      </c>
      <c r="I111" s="87">
        <v>0</v>
      </c>
      <c r="J111" s="87">
        <v>46</v>
      </c>
      <c r="K111" s="240"/>
      <c r="L111" s="87">
        <v>99.27</v>
      </c>
      <c r="M111" s="87">
        <v>100</v>
      </c>
      <c r="N111" t="e">
        <f t="shared" si="2"/>
        <v>#DIV/0!</v>
      </c>
    </row>
    <row r="112" spans="1:14">
      <c r="A112" s="83">
        <v>2</v>
      </c>
      <c r="B112" s="239" t="s">
        <v>50</v>
      </c>
      <c r="C112" s="86" t="s">
        <v>336</v>
      </c>
      <c r="D112" s="86" t="s">
        <v>346</v>
      </c>
      <c r="E112" s="239">
        <v>7331</v>
      </c>
      <c r="F112" s="239">
        <v>7259</v>
      </c>
      <c r="G112" s="239">
        <v>625</v>
      </c>
      <c r="H112" s="239">
        <v>11</v>
      </c>
      <c r="I112" s="239">
        <v>0</v>
      </c>
      <c r="J112" s="239">
        <v>51</v>
      </c>
      <c r="K112" s="239">
        <v>99</v>
      </c>
      <c r="L112" s="239">
        <v>88.38</v>
      </c>
      <c r="M112" s="239">
        <v>100</v>
      </c>
      <c r="N112">
        <f t="shared" si="2"/>
        <v>7.0257611241217799E-3</v>
      </c>
    </row>
    <row r="113" spans="1:14" ht="14.25" thickBot="1">
      <c r="A113" s="83">
        <v>6</v>
      </c>
      <c r="B113" s="241"/>
      <c r="C113" s="82" t="s">
        <v>155</v>
      </c>
      <c r="D113" s="86" t="s">
        <v>338</v>
      </c>
      <c r="E113" s="241"/>
      <c r="F113" s="241"/>
      <c r="G113" s="240"/>
      <c r="H113" s="240"/>
      <c r="I113" s="240"/>
      <c r="J113" s="240"/>
      <c r="K113" s="241"/>
      <c r="L113" s="240"/>
      <c r="M113" s="240"/>
      <c r="N113" t="e">
        <f t="shared" si="2"/>
        <v>#DIV/0!</v>
      </c>
    </row>
    <row r="114" spans="1:14">
      <c r="A114" s="83">
        <v>4</v>
      </c>
      <c r="B114" s="241"/>
      <c r="C114" s="86" t="s">
        <v>340</v>
      </c>
      <c r="D114" s="86" t="s">
        <v>345</v>
      </c>
      <c r="E114" s="241"/>
      <c r="F114" s="241"/>
      <c r="G114" s="239">
        <v>14</v>
      </c>
      <c r="H114" s="239">
        <v>3</v>
      </c>
      <c r="I114" s="239">
        <v>0</v>
      </c>
      <c r="J114" s="239">
        <v>49</v>
      </c>
      <c r="K114" s="241"/>
      <c r="L114" s="239">
        <v>98.49</v>
      </c>
      <c r="M114" s="239">
        <v>100</v>
      </c>
      <c r="N114" t="e">
        <f t="shared" si="2"/>
        <v>#DIV/0!</v>
      </c>
    </row>
    <row r="115" spans="1:14" ht="14.25" thickBot="1">
      <c r="A115" s="83">
        <v>1</v>
      </c>
      <c r="B115" s="241"/>
      <c r="C115" s="82" t="s">
        <v>155</v>
      </c>
      <c r="D115" s="81"/>
      <c r="E115" s="241"/>
      <c r="F115" s="241"/>
      <c r="G115" s="240"/>
      <c r="H115" s="240"/>
      <c r="I115" s="240"/>
      <c r="J115" s="240"/>
      <c r="K115" s="241"/>
      <c r="L115" s="240"/>
      <c r="M115" s="240"/>
      <c r="N115" t="e">
        <f t="shared" si="2"/>
        <v>#DIV/0!</v>
      </c>
    </row>
    <row r="116" spans="1:14" ht="16.5" thickBot="1">
      <c r="A116" s="84" t="s">
        <v>61</v>
      </c>
      <c r="B116" s="240"/>
      <c r="C116" s="82" t="s">
        <v>0</v>
      </c>
      <c r="D116" s="81"/>
      <c r="E116" s="241"/>
      <c r="F116" s="241"/>
      <c r="G116" s="87">
        <v>23</v>
      </c>
      <c r="H116" s="87">
        <v>0</v>
      </c>
      <c r="I116" s="87">
        <v>0</v>
      </c>
      <c r="J116" s="87">
        <v>55</v>
      </c>
      <c r="K116" s="241"/>
      <c r="L116" s="87">
        <v>98.6</v>
      </c>
      <c r="M116" s="87">
        <v>100</v>
      </c>
      <c r="N116" t="e">
        <f t="shared" si="2"/>
        <v>#DIV/0!</v>
      </c>
    </row>
    <row r="117" spans="1:14" ht="14.25" thickBot="1">
      <c r="A117" s="85"/>
      <c r="B117" s="87" t="s">
        <v>306</v>
      </c>
      <c r="C117" s="82" t="s">
        <v>155</v>
      </c>
      <c r="D117" s="81"/>
      <c r="E117" s="241"/>
      <c r="F117" s="241"/>
      <c r="G117" s="87">
        <v>754</v>
      </c>
      <c r="H117" s="87">
        <v>2</v>
      </c>
      <c r="I117" s="87">
        <v>0</v>
      </c>
      <c r="J117" s="87">
        <v>46</v>
      </c>
      <c r="K117" s="241"/>
      <c r="L117" s="87">
        <v>98.61</v>
      </c>
      <c r="M117" s="87">
        <v>100</v>
      </c>
      <c r="N117" t="e">
        <f t="shared" si="2"/>
        <v>#DIV/0!</v>
      </c>
    </row>
    <row r="118" spans="1:14" ht="14.25" thickBot="1">
      <c r="A118" s="85"/>
      <c r="B118" s="87" t="s">
        <v>307</v>
      </c>
      <c r="C118" s="82" t="s">
        <v>0</v>
      </c>
      <c r="D118" s="81"/>
      <c r="E118" s="241"/>
      <c r="F118" s="241"/>
      <c r="G118" s="87">
        <v>1235</v>
      </c>
      <c r="H118" s="87">
        <v>2</v>
      </c>
      <c r="I118" s="87">
        <v>0</v>
      </c>
      <c r="J118" s="87">
        <v>41</v>
      </c>
      <c r="K118" s="241"/>
      <c r="L118" s="87">
        <v>98.68</v>
      </c>
      <c r="M118" s="87">
        <v>100</v>
      </c>
      <c r="N118" t="e">
        <f t="shared" si="2"/>
        <v>#DIV/0!</v>
      </c>
    </row>
    <row r="119" spans="1:14">
      <c r="A119" s="85"/>
      <c r="B119" s="239" t="s">
        <v>50</v>
      </c>
      <c r="C119" s="86" t="s">
        <v>336</v>
      </c>
      <c r="D119" s="81"/>
      <c r="E119" s="241"/>
      <c r="F119" s="241"/>
      <c r="G119" s="239">
        <v>938</v>
      </c>
      <c r="H119" s="239">
        <v>1</v>
      </c>
      <c r="I119" s="239">
        <v>0</v>
      </c>
      <c r="J119" s="239">
        <v>21</v>
      </c>
      <c r="K119" s="241"/>
      <c r="L119" s="239">
        <v>98.68</v>
      </c>
      <c r="M119" s="239">
        <v>100</v>
      </c>
      <c r="N119" t="e">
        <f t="shared" si="2"/>
        <v>#DIV/0!</v>
      </c>
    </row>
    <row r="120" spans="1:14" ht="14.25" thickBot="1">
      <c r="A120" s="85"/>
      <c r="B120" s="241"/>
      <c r="C120" s="82" t="s">
        <v>155</v>
      </c>
      <c r="D120" s="81"/>
      <c r="E120" s="241"/>
      <c r="F120" s="241"/>
      <c r="G120" s="240"/>
      <c r="H120" s="240"/>
      <c r="I120" s="240"/>
      <c r="J120" s="240"/>
      <c r="K120" s="241"/>
      <c r="L120" s="240"/>
      <c r="M120" s="240"/>
      <c r="N120" t="e">
        <f t="shared" si="2"/>
        <v>#DIV/0!</v>
      </c>
    </row>
    <row r="121" spans="1:14">
      <c r="A121" s="85"/>
      <c r="B121" s="241"/>
      <c r="C121" s="86" t="s">
        <v>340</v>
      </c>
      <c r="D121" s="81"/>
      <c r="E121" s="241"/>
      <c r="F121" s="241"/>
      <c r="G121" s="239">
        <v>23</v>
      </c>
      <c r="H121" s="239">
        <v>0</v>
      </c>
      <c r="I121" s="239">
        <v>0</v>
      </c>
      <c r="J121" s="239">
        <v>47</v>
      </c>
      <c r="K121" s="241"/>
      <c r="L121" s="239">
        <v>98.6</v>
      </c>
      <c r="M121" s="239">
        <v>100</v>
      </c>
      <c r="N121" t="e">
        <f t="shared" si="2"/>
        <v>#DIV/0!</v>
      </c>
    </row>
    <row r="122" spans="1:14" ht="14.25" thickBot="1">
      <c r="A122" s="85"/>
      <c r="B122" s="241"/>
      <c r="C122" s="82" t="s">
        <v>155</v>
      </c>
      <c r="D122" s="81"/>
      <c r="E122" s="241"/>
      <c r="F122" s="241"/>
      <c r="G122" s="240"/>
      <c r="H122" s="240"/>
      <c r="I122" s="240"/>
      <c r="J122" s="240"/>
      <c r="K122" s="241"/>
      <c r="L122" s="240"/>
      <c r="M122" s="240"/>
      <c r="N122" t="e">
        <f t="shared" si="2"/>
        <v>#DIV/0!</v>
      </c>
    </row>
    <row r="123" spans="1:14" ht="14.25" thickBot="1">
      <c r="A123" s="78"/>
      <c r="B123" s="240"/>
      <c r="C123" s="82" t="s">
        <v>0</v>
      </c>
      <c r="D123" s="57"/>
      <c r="E123" s="240"/>
      <c r="F123" s="240"/>
      <c r="G123" s="87">
        <v>625</v>
      </c>
      <c r="H123" s="87">
        <v>11</v>
      </c>
      <c r="I123" s="87">
        <v>0</v>
      </c>
      <c r="J123" s="87">
        <v>51</v>
      </c>
      <c r="K123" s="240"/>
      <c r="L123" s="87">
        <v>88.38</v>
      </c>
      <c r="M123" s="87">
        <v>100</v>
      </c>
      <c r="N123" t="e">
        <f t="shared" si="2"/>
        <v>#DIV/0!</v>
      </c>
    </row>
  </sheetData>
  <mergeCells count="78">
    <mergeCell ref="B82:B85"/>
    <mergeCell ref="C82:C85"/>
    <mergeCell ref="G82:I83"/>
    <mergeCell ref="J82:J85"/>
    <mergeCell ref="K82:M83"/>
    <mergeCell ref="G84:G85"/>
    <mergeCell ref="H84:H85"/>
    <mergeCell ref="I84:I85"/>
    <mergeCell ref="M84:M85"/>
    <mergeCell ref="B86:B90"/>
    <mergeCell ref="E86:E94"/>
    <mergeCell ref="F86:F94"/>
    <mergeCell ref="G86:G87"/>
    <mergeCell ref="H86:H87"/>
    <mergeCell ref="B93:B94"/>
    <mergeCell ref="J86:J87"/>
    <mergeCell ref="K86:K94"/>
    <mergeCell ref="L86:L87"/>
    <mergeCell ref="M86:M87"/>
    <mergeCell ref="G88:G89"/>
    <mergeCell ref="H88:H89"/>
    <mergeCell ref="I88:I89"/>
    <mergeCell ref="J88:J89"/>
    <mergeCell ref="L88:L89"/>
    <mergeCell ref="M88:M89"/>
    <mergeCell ref="I86:I87"/>
    <mergeCell ref="B95:B97"/>
    <mergeCell ref="E95:E102"/>
    <mergeCell ref="F95:F102"/>
    <mergeCell ref="K95:K102"/>
    <mergeCell ref="B98:B99"/>
    <mergeCell ref="B101:B102"/>
    <mergeCell ref="B103:B107"/>
    <mergeCell ref="E103:E111"/>
    <mergeCell ref="F103:F111"/>
    <mergeCell ref="G103:G104"/>
    <mergeCell ref="H103:H104"/>
    <mergeCell ref="B110:B111"/>
    <mergeCell ref="J103:J104"/>
    <mergeCell ref="K103:K111"/>
    <mergeCell ref="L103:L104"/>
    <mergeCell ref="M103:M104"/>
    <mergeCell ref="G105:G106"/>
    <mergeCell ref="H105:H106"/>
    <mergeCell ref="I105:I106"/>
    <mergeCell ref="J105:J106"/>
    <mergeCell ref="L105:L106"/>
    <mergeCell ref="M105:M106"/>
    <mergeCell ref="I103:I104"/>
    <mergeCell ref="I121:I122"/>
    <mergeCell ref="J121:J122"/>
    <mergeCell ref="L121:L122"/>
    <mergeCell ref="H112:H113"/>
    <mergeCell ref="B119:B123"/>
    <mergeCell ref="G119:G120"/>
    <mergeCell ref="H119:H120"/>
    <mergeCell ref="H121:H122"/>
    <mergeCell ref="G121:G122"/>
    <mergeCell ref="B112:B116"/>
    <mergeCell ref="E112:E123"/>
    <mergeCell ref="F112:F123"/>
    <mergeCell ref="G112:G113"/>
    <mergeCell ref="G114:G115"/>
    <mergeCell ref="H114:H115"/>
    <mergeCell ref="I112:I113"/>
    <mergeCell ref="M121:M122"/>
    <mergeCell ref="J112:J113"/>
    <mergeCell ref="K112:K123"/>
    <mergeCell ref="L112:L113"/>
    <mergeCell ref="M112:M113"/>
    <mergeCell ref="M114:M115"/>
    <mergeCell ref="J114:J115"/>
    <mergeCell ref="L114:L115"/>
    <mergeCell ref="I119:I120"/>
    <mergeCell ref="J119:J120"/>
    <mergeCell ref="L119:L120"/>
    <mergeCell ref="M119:M120"/>
    <mergeCell ref="I114:I115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F73"/>
  <sheetViews>
    <sheetView workbookViewId="0">
      <selection activeCell="G26" sqref="G26"/>
    </sheetView>
  </sheetViews>
  <sheetFormatPr defaultRowHeight="13.5"/>
  <cols>
    <col min="15" max="15" width="16.625" customWidth="1"/>
  </cols>
  <sheetData>
    <row r="1" spans="1:32" ht="16.5" thickBot="1">
      <c r="A1" s="16" t="s">
        <v>292</v>
      </c>
      <c r="B1" s="17" t="s">
        <v>565</v>
      </c>
      <c r="C1" s="17" t="s">
        <v>559</v>
      </c>
      <c r="D1" s="17" t="s">
        <v>561</v>
      </c>
      <c r="E1" s="17" t="s">
        <v>293</v>
      </c>
      <c r="F1" s="67" t="s">
        <v>296</v>
      </c>
      <c r="G1" s="16" t="s">
        <v>292</v>
      </c>
      <c r="H1" s="17" t="s">
        <v>557</v>
      </c>
      <c r="I1" s="17" t="s">
        <v>566</v>
      </c>
      <c r="J1" s="17" t="s">
        <v>567</v>
      </c>
      <c r="K1" s="17"/>
      <c r="L1" s="67" t="s">
        <v>295</v>
      </c>
      <c r="O1" s="165" t="s">
        <v>528</v>
      </c>
      <c r="P1" s="166">
        <v>80</v>
      </c>
      <c r="Q1" s="166">
        <v>60</v>
      </c>
      <c r="R1" s="166">
        <v>40</v>
      </c>
      <c r="S1" s="166">
        <v>10</v>
      </c>
      <c r="T1" s="166" t="s">
        <v>529</v>
      </c>
      <c r="V1" t="s">
        <v>61</v>
      </c>
      <c r="W1" t="s">
        <v>198</v>
      </c>
      <c r="X1" t="s">
        <v>199</v>
      </c>
      <c r="Y1" t="s">
        <v>200</v>
      </c>
      <c r="Z1" t="s">
        <v>63</v>
      </c>
      <c r="AA1" t="s">
        <v>64</v>
      </c>
      <c r="AB1" t="s">
        <v>65</v>
      </c>
      <c r="AC1" t="s">
        <v>66</v>
      </c>
      <c r="AD1" t="s">
        <v>68</v>
      </c>
      <c r="AE1" t="s">
        <v>69</v>
      </c>
      <c r="AF1" t="s">
        <v>201</v>
      </c>
    </row>
    <row r="2" spans="1:32" ht="16.5" thickBot="1">
      <c r="A2" s="18" t="s">
        <v>558</v>
      </c>
      <c r="B2" s="19">
        <f>ROUND(H2^0.5,3)</f>
        <v>0.92600000000000005</v>
      </c>
      <c r="C2" s="19" t="s">
        <v>294</v>
      </c>
      <c r="D2" s="19" t="s">
        <v>294</v>
      </c>
      <c r="E2" s="22" t="s">
        <v>294</v>
      </c>
      <c r="G2" s="18" t="s">
        <v>566</v>
      </c>
      <c r="H2" s="19">
        <v>0.85699999999999998</v>
      </c>
      <c r="I2" s="19" t="s">
        <v>294</v>
      </c>
      <c r="J2" s="19" t="s">
        <v>294</v>
      </c>
      <c r="K2" s="22"/>
      <c r="O2" s="167" t="s">
        <v>530</v>
      </c>
      <c r="P2" s="50">
        <v>6.5720000000000001</v>
      </c>
      <c r="Q2" s="50">
        <v>6.3739999999999997</v>
      </c>
      <c r="R2" s="50">
        <v>6.1139999999999999</v>
      </c>
      <c r="S2" s="50">
        <v>5.5949999999999998</v>
      </c>
      <c r="T2" s="50">
        <v>6.673</v>
      </c>
      <c r="Z2" t="s">
        <v>73</v>
      </c>
      <c r="AA2" t="s">
        <v>73</v>
      </c>
      <c r="AB2" t="s">
        <v>74</v>
      </c>
    </row>
    <row r="3" spans="1:32" ht="30.75" thickBot="1">
      <c r="A3" s="18" t="s">
        <v>560</v>
      </c>
      <c r="B3" s="19">
        <f>ROUND(H3^0.5,3)</f>
        <v>0.93899999999999995</v>
      </c>
      <c r="C3" s="19">
        <f>ROUND(I3^0.5,3)</f>
        <v>0.94</v>
      </c>
      <c r="D3" s="19" t="s">
        <v>294</v>
      </c>
      <c r="E3" s="19" t="s">
        <v>294</v>
      </c>
      <c r="G3" s="18" t="s">
        <v>567</v>
      </c>
      <c r="H3" s="19">
        <v>0.88100000000000001</v>
      </c>
      <c r="I3" s="19">
        <v>0.88300000000000001</v>
      </c>
      <c r="J3" s="19" t="s">
        <v>294</v>
      </c>
      <c r="K3" s="19"/>
      <c r="O3" s="167" t="s">
        <v>531</v>
      </c>
      <c r="P3" s="50">
        <v>308</v>
      </c>
      <c r="Q3" s="50">
        <v>273</v>
      </c>
      <c r="R3" s="50">
        <v>237</v>
      </c>
      <c r="S3" s="50">
        <v>187</v>
      </c>
      <c r="T3" s="50">
        <v>321</v>
      </c>
      <c r="V3">
        <v>1</v>
      </c>
      <c r="W3" t="s">
        <v>229</v>
      </c>
      <c r="X3" t="s">
        <v>202</v>
      </c>
      <c r="Y3" t="s">
        <v>230</v>
      </c>
      <c r="Z3" s="11">
        <v>87342</v>
      </c>
      <c r="AA3" s="11">
        <v>87342</v>
      </c>
      <c r="AB3">
        <v>100</v>
      </c>
      <c r="AC3">
        <v>6.5720000000000001</v>
      </c>
      <c r="AD3">
        <v>0.4</v>
      </c>
      <c r="AE3">
        <v>22.5</v>
      </c>
      <c r="AF3">
        <v>3.1269999999999998</v>
      </c>
    </row>
    <row r="4" spans="1:32" ht="15.75" thickBot="1">
      <c r="A4" s="18" t="s">
        <v>562</v>
      </c>
      <c r="B4" s="19">
        <f>ROUND(H4^0.5,3)</f>
        <v>0</v>
      </c>
      <c r="C4" s="19">
        <f>ROUND(I4^0.5,3)</f>
        <v>0</v>
      </c>
      <c r="D4" s="19">
        <f>ROUND(J4^0.5,3)</f>
        <v>0</v>
      </c>
      <c r="E4" s="19" t="s">
        <v>294</v>
      </c>
      <c r="G4" s="18"/>
      <c r="H4" s="19"/>
      <c r="I4" s="19"/>
      <c r="J4" s="19"/>
      <c r="K4" s="19"/>
      <c r="V4">
        <v>2</v>
      </c>
      <c r="W4" t="s">
        <v>231</v>
      </c>
      <c r="X4" t="s">
        <v>202</v>
      </c>
      <c r="Y4" t="s">
        <v>230</v>
      </c>
      <c r="Z4" s="11">
        <v>87342</v>
      </c>
      <c r="AA4" s="11">
        <v>87342</v>
      </c>
      <c r="AB4">
        <v>100</v>
      </c>
      <c r="AC4">
        <v>0.747</v>
      </c>
      <c r="AD4">
        <v>0</v>
      </c>
      <c r="AE4">
        <v>4.5</v>
      </c>
      <c r="AF4">
        <v>0.375</v>
      </c>
    </row>
    <row r="5" spans="1:32">
      <c r="V5">
        <v>3</v>
      </c>
      <c r="W5" t="s">
        <v>232</v>
      </c>
      <c r="X5" t="s">
        <v>202</v>
      </c>
      <c r="Y5" t="s">
        <v>230</v>
      </c>
      <c r="Z5" s="11">
        <v>87342</v>
      </c>
      <c r="AA5" s="11">
        <v>87342</v>
      </c>
      <c r="AB5">
        <v>100</v>
      </c>
      <c r="AC5">
        <v>8.4329999999999998</v>
      </c>
      <c r="AD5">
        <v>0.4</v>
      </c>
      <c r="AE5">
        <v>29.3</v>
      </c>
      <c r="AF5">
        <v>3.5760000000000001</v>
      </c>
    </row>
    <row r="6" spans="1:32">
      <c r="V6">
        <v>4</v>
      </c>
      <c r="W6" t="s">
        <v>233</v>
      </c>
      <c r="X6" t="s">
        <v>202</v>
      </c>
      <c r="Y6" t="s">
        <v>230</v>
      </c>
      <c r="Z6" s="11">
        <v>87342</v>
      </c>
      <c r="AA6" s="11">
        <v>87342</v>
      </c>
      <c r="AB6">
        <v>100</v>
      </c>
      <c r="AC6">
        <v>4.51</v>
      </c>
      <c r="AD6">
        <v>0.4</v>
      </c>
      <c r="AE6">
        <v>17.5</v>
      </c>
      <c r="AF6">
        <v>2.694</v>
      </c>
    </row>
    <row r="7" spans="1:32">
      <c r="V7">
        <v>5</v>
      </c>
      <c r="W7" t="s">
        <v>234</v>
      </c>
      <c r="X7" t="s">
        <v>202</v>
      </c>
      <c r="Y7" t="s">
        <v>230</v>
      </c>
      <c r="Z7" s="11">
        <v>87342</v>
      </c>
      <c r="AA7" s="11">
        <v>87342</v>
      </c>
      <c r="AB7">
        <v>100</v>
      </c>
      <c r="AC7">
        <v>6.5579999999999998</v>
      </c>
      <c r="AD7">
        <v>0.3</v>
      </c>
      <c r="AE7">
        <v>22.3</v>
      </c>
      <c r="AF7">
        <v>3.0979999999999999</v>
      </c>
    </row>
    <row r="8" spans="1:32">
      <c r="V8">
        <v>6</v>
      </c>
      <c r="W8" t="s">
        <v>235</v>
      </c>
      <c r="X8" t="s">
        <v>202</v>
      </c>
      <c r="Y8" t="s">
        <v>230</v>
      </c>
      <c r="Z8" s="11">
        <v>87342</v>
      </c>
      <c r="AA8" s="11">
        <v>87342</v>
      </c>
      <c r="AB8">
        <v>100</v>
      </c>
      <c r="AC8">
        <v>0.73299999999999998</v>
      </c>
      <c r="AD8">
        <v>0</v>
      </c>
      <c r="AE8">
        <v>4.3</v>
      </c>
      <c r="AF8">
        <v>0.36099999999999999</v>
      </c>
    </row>
    <row r="9" spans="1:32">
      <c r="V9">
        <v>7</v>
      </c>
      <c r="W9" t="s">
        <v>236</v>
      </c>
      <c r="X9" t="s">
        <v>202</v>
      </c>
      <c r="Y9" t="s">
        <v>230</v>
      </c>
      <c r="Z9" s="11">
        <v>87342</v>
      </c>
      <c r="AA9" s="11">
        <v>87342</v>
      </c>
      <c r="AB9">
        <v>100</v>
      </c>
      <c r="AC9">
        <v>8.3960000000000008</v>
      </c>
      <c r="AD9">
        <v>0.3</v>
      </c>
      <c r="AE9">
        <v>30.7</v>
      </c>
      <c r="AF9">
        <v>3.524</v>
      </c>
    </row>
    <row r="10" spans="1:32">
      <c r="V10">
        <v>8</v>
      </c>
      <c r="W10" t="s">
        <v>237</v>
      </c>
      <c r="X10" t="s">
        <v>202</v>
      </c>
      <c r="Y10" t="s">
        <v>230</v>
      </c>
      <c r="Z10" s="11">
        <v>87342</v>
      </c>
      <c r="AA10" s="11">
        <v>87342</v>
      </c>
      <c r="AB10">
        <v>100</v>
      </c>
      <c r="AC10">
        <v>4.53</v>
      </c>
      <c r="AD10">
        <v>0.3</v>
      </c>
      <c r="AE10">
        <v>17.600000000000001</v>
      </c>
      <c r="AF10">
        <v>2.7130000000000001</v>
      </c>
    </row>
    <row r="11" spans="1:32">
      <c r="V11">
        <v>9</v>
      </c>
      <c r="W11" t="s">
        <v>238</v>
      </c>
      <c r="X11" t="s">
        <v>202</v>
      </c>
      <c r="Y11" t="s">
        <v>239</v>
      </c>
      <c r="Z11" s="11">
        <v>87342</v>
      </c>
      <c r="AA11" s="11">
        <v>87342</v>
      </c>
      <c r="AB11">
        <v>100</v>
      </c>
      <c r="AC11">
        <v>6.3739999999999997</v>
      </c>
      <c r="AD11">
        <v>0.3</v>
      </c>
      <c r="AE11">
        <v>21.3</v>
      </c>
      <c r="AF11">
        <v>2.9809999999999999</v>
      </c>
    </row>
    <row r="12" spans="1:32">
      <c r="V12">
        <v>10</v>
      </c>
      <c r="W12" t="s">
        <v>240</v>
      </c>
      <c r="X12" t="s">
        <v>202</v>
      </c>
      <c r="Y12" t="s">
        <v>239</v>
      </c>
      <c r="Z12" s="11">
        <v>87342</v>
      </c>
      <c r="AA12" s="11">
        <v>87342</v>
      </c>
      <c r="AB12">
        <v>100</v>
      </c>
      <c r="AC12">
        <v>0.76900000000000002</v>
      </c>
      <c r="AD12">
        <v>0</v>
      </c>
      <c r="AE12">
        <v>4.7</v>
      </c>
      <c r="AF12">
        <v>0.38100000000000001</v>
      </c>
    </row>
    <row r="13" spans="1:32">
      <c r="V13">
        <v>11</v>
      </c>
      <c r="W13" t="s">
        <v>241</v>
      </c>
      <c r="X13" t="s">
        <v>202</v>
      </c>
      <c r="Y13" t="s">
        <v>239</v>
      </c>
      <c r="Z13" s="11">
        <v>87342</v>
      </c>
      <c r="AA13" s="11">
        <v>87342</v>
      </c>
      <c r="AB13">
        <v>100</v>
      </c>
      <c r="AC13">
        <v>8.3239999999999998</v>
      </c>
      <c r="AD13">
        <v>0.3</v>
      </c>
      <c r="AE13">
        <v>29.3</v>
      </c>
      <c r="AF13">
        <v>3.45</v>
      </c>
    </row>
    <row r="14" spans="1:32">
      <c r="V14">
        <v>12</v>
      </c>
      <c r="W14" t="s">
        <v>242</v>
      </c>
      <c r="X14" t="s">
        <v>202</v>
      </c>
      <c r="Y14" t="s">
        <v>239</v>
      </c>
      <c r="Z14" s="11">
        <v>87342</v>
      </c>
      <c r="AA14" s="11">
        <v>87342</v>
      </c>
      <c r="AB14">
        <v>100</v>
      </c>
      <c r="AC14">
        <v>4.2320000000000002</v>
      </c>
      <c r="AD14">
        <v>0.3</v>
      </c>
      <c r="AE14">
        <v>15.5</v>
      </c>
      <c r="AF14">
        <v>2.5510000000000002</v>
      </c>
    </row>
    <row r="15" spans="1:32">
      <c r="V15">
        <v>13</v>
      </c>
      <c r="W15" t="s">
        <v>243</v>
      </c>
      <c r="X15" t="s">
        <v>202</v>
      </c>
      <c r="Y15" t="s">
        <v>244</v>
      </c>
      <c r="Z15" s="11">
        <v>87342</v>
      </c>
      <c r="AA15" s="11">
        <v>87342</v>
      </c>
      <c r="AB15">
        <v>100</v>
      </c>
      <c r="AC15">
        <v>6.1139999999999999</v>
      </c>
      <c r="AD15">
        <v>0.3</v>
      </c>
      <c r="AE15">
        <v>20.6</v>
      </c>
      <c r="AF15">
        <v>2.8319999999999999</v>
      </c>
    </row>
    <row r="16" spans="1:32">
      <c r="V16">
        <v>14</v>
      </c>
      <c r="W16" t="s">
        <v>245</v>
      </c>
      <c r="X16" t="s">
        <v>202</v>
      </c>
      <c r="Y16" t="s">
        <v>244</v>
      </c>
      <c r="Z16" s="11">
        <v>87342</v>
      </c>
      <c r="AA16" s="11">
        <v>87342</v>
      </c>
      <c r="AB16">
        <v>100</v>
      </c>
      <c r="AC16">
        <v>0.81399999999999995</v>
      </c>
      <c r="AD16">
        <v>0</v>
      </c>
      <c r="AE16">
        <v>5.3</v>
      </c>
      <c r="AF16">
        <v>0.39800000000000002</v>
      </c>
    </row>
    <row r="17" spans="22:32">
      <c r="V17">
        <v>15</v>
      </c>
      <c r="W17" t="s">
        <v>246</v>
      </c>
      <c r="X17" t="s">
        <v>202</v>
      </c>
      <c r="Y17" t="s">
        <v>244</v>
      </c>
      <c r="Z17" s="11">
        <v>87342</v>
      </c>
      <c r="AA17" s="11">
        <v>87342</v>
      </c>
      <c r="AB17">
        <v>100</v>
      </c>
      <c r="AC17">
        <v>8.2249999999999996</v>
      </c>
      <c r="AD17">
        <v>0.3</v>
      </c>
      <c r="AE17">
        <v>30.7</v>
      </c>
      <c r="AF17">
        <v>3.391</v>
      </c>
    </row>
    <row r="18" spans="22:32">
      <c r="V18">
        <v>16</v>
      </c>
      <c r="W18" t="s">
        <v>247</v>
      </c>
      <c r="X18" t="s">
        <v>202</v>
      </c>
      <c r="Y18" t="s">
        <v>244</v>
      </c>
      <c r="Z18" s="11">
        <v>87342</v>
      </c>
      <c r="AA18" s="11">
        <v>87342</v>
      </c>
      <c r="AB18">
        <v>100</v>
      </c>
      <c r="AC18">
        <v>3.81</v>
      </c>
      <c r="AD18">
        <v>0.3</v>
      </c>
      <c r="AE18">
        <v>14.8</v>
      </c>
      <c r="AF18">
        <v>2.3839999999999999</v>
      </c>
    </row>
    <row r="19" spans="22:32">
      <c r="V19">
        <v>17</v>
      </c>
      <c r="W19" t="s">
        <v>203</v>
      </c>
      <c r="X19" t="s">
        <v>202</v>
      </c>
      <c r="Y19" t="s">
        <v>204</v>
      </c>
      <c r="Z19" s="11">
        <v>87342</v>
      </c>
      <c r="AA19" s="11">
        <v>87342</v>
      </c>
      <c r="AB19">
        <v>100</v>
      </c>
      <c r="AC19">
        <v>5.5949999999999998</v>
      </c>
      <c r="AD19">
        <v>0.3</v>
      </c>
      <c r="AE19">
        <v>20.5</v>
      </c>
      <c r="AF19">
        <v>2.5880000000000001</v>
      </c>
    </row>
    <row r="20" spans="22:32">
      <c r="V20">
        <v>18</v>
      </c>
      <c r="W20" t="s">
        <v>205</v>
      </c>
      <c r="X20" t="s">
        <v>202</v>
      </c>
      <c r="Y20" t="s">
        <v>204</v>
      </c>
      <c r="Z20" s="11">
        <v>87342</v>
      </c>
      <c r="AA20" s="11">
        <v>87342</v>
      </c>
      <c r="AB20">
        <v>100</v>
      </c>
      <c r="AC20">
        <v>1.002</v>
      </c>
      <c r="AD20">
        <v>0</v>
      </c>
      <c r="AE20">
        <v>5.0999999999999996</v>
      </c>
      <c r="AF20">
        <v>0.44</v>
      </c>
    </row>
    <row r="21" spans="22:32">
      <c r="V21">
        <v>19</v>
      </c>
      <c r="W21" t="s">
        <v>206</v>
      </c>
      <c r="X21" t="s">
        <v>202</v>
      </c>
      <c r="Y21" t="s">
        <v>204</v>
      </c>
      <c r="Z21" s="11">
        <v>87342</v>
      </c>
      <c r="AA21" s="11">
        <v>87342</v>
      </c>
      <c r="AB21">
        <v>100</v>
      </c>
      <c r="AC21">
        <v>8.266</v>
      </c>
      <c r="AD21">
        <v>0.3</v>
      </c>
      <c r="AE21">
        <v>31.6</v>
      </c>
      <c r="AF21">
        <v>3.4209999999999998</v>
      </c>
    </row>
    <row r="22" spans="22:32">
      <c r="V22">
        <v>20</v>
      </c>
      <c r="W22" t="s">
        <v>207</v>
      </c>
      <c r="X22" t="s">
        <v>202</v>
      </c>
      <c r="Y22" t="s">
        <v>204</v>
      </c>
      <c r="Z22" s="11">
        <v>87342</v>
      </c>
      <c r="AA22" s="11">
        <v>87342</v>
      </c>
      <c r="AB22">
        <v>100</v>
      </c>
      <c r="AC22">
        <v>2.7149999999999999</v>
      </c>
      <c r="AD22">
        <v>0.3</v>
      </c>
      <c r="AE22">
        <v>12.5</v>
      </c>
      <c r="AF22">
        <v>1.8240000000000001</v>
      </c>
    </row>
    <row r="23" spans="22:32">
      <c r="V23">
        <v>21</v>
      </c>
      <c r="W23" t="s">
        <v>248</v>
      </c>
      <c r="Y23" t="s">
        <v>230</v>
      </c>
      <c r="Z23" s="11">
        <v>87342</v>
      </c>
      <c r="AA23" s="11">
        <v>87342</v>
      </c>
      <c r="AB23">
        <v>100</v>
      </c>
      <c r="AC23">
        <v>127.6</v>
      </c>
      <c r="AD23">
        <v>0</v>
      </c>
      <c r="AE23">
        <v>359</v>
      </c>
      <c r="AF23">
        <v>84.5</v>
      </c>
    </row>
    <row r="24" spans="22:32">
      <c r="V24">
        <v>22</v>
      </c>
      <c r="W24" t="s">
        <v>250</v>
      </c>
      <c r="Y24" t="s">
        <v>230</v>
      </c>
      <c r="Z24" s="11">
        <v>87342</v>
      </c>
      <c r="AA24" s="11">
        <v>87342</v>
      </c>
      <c r="AB24">
        <v>100</v>
      </c>
      <c r="AC24">
        <v>6.9</v>
      </c>
      <c r="AD24">
        <v>0</v>
      </c>
      <c r="AE24">
        <v>122</v>
      </c>
      <c r="AF24">
        <v>9.5</v>
      </c>
    </row>
    <row r="25" spans="22:32">
      <c r="V25">
        <v>23</v>
      </c>
      <c r="W25" t="s">
        <v>251</v>
      </c>
      <c r="Y25" t="s">
        <v>230</v>
      </c>
      <c r="Z25" s="11">
        <v>87342</v>
      </c>
      <c r="AA25" s="11">
        <v>87342</v>
      </c>
      <c r="AB25">
        <v>100</v>
      </c>
      <c r="AC25">
        <v>0</v>
      </c>
      <c r="AD25">
        <v>0</v>
      </c>
      <c r="AE25">
        <v>0</v>
      </c>
      <c r="AF25">
        <v>0</v>
      </c>
    </row>
    <row r="26" spans="22:32">
      <c r="V26">
        <v>24</v>
      </c>
      <c r="W26" t="s">
        <v>252</v>
      </c>
      <c r="Y26" t="s">
        <v>230</v>
      </c>
      <c r="Z26" s="11">
        <v>87342</v>
      </c>
      <c r="AA26" s="11">
        <v>87342</v>
      </c>
      <c r="AB26">
        <v>100</v>
      </c>
      <c r="AC26">
        <v>0</v>
      </c>
      <c r="AD26">
        <v>0</v>
      </c>
      <c r="AE26">
        <v>0</v>
      </c>
      <c r="AF26">
        <v>0</v>
      </c>
    </row>
    <row r="27" spans="22:32">
      <c r="V27">
        <v>25</v>
      </c>
      <c r="W27" t="s">
        <v>532</v>
      </c>
      <c r="Y27" t="s">
        <v>239</v>
      </c>
      <c r="Z27" s="11">
        <v>87342</v>
      </c>
      <c r="AA27" s="11">
        <v>87342</v>
      </c>
      <c r="AB27">
        <v>100</v>
      </c>
      <c r="AC27">
        <v>140.19999999999999</v>
      </c>
      <c r="AD27">
        <v>0</v>
      </c>
      <c r="AE27">
        <v>359</v>
      </c>
      <c r="AF27">
        <v>75.099999999999994</v>
      </c>
    </row>
    <row r="28" spans="22:32">
      <c r="V28">
        <v>26</v>
      </c>
      <c r="W28" t="s">
        <v>533</v>
      </c>
      <c r="Y28" t="s">
        <v>239</v>
      </c>
      <c r="Z28" s="11">
        <v>87342</v>
      </c>
      <c r="AA28" s="11">
        <v>87342</v>
      </c>
      <c r="AB28">
        <v>100</v>
      </c>
      <c r="AC28">
        <v>8.3000000000000007</v>
      </c>
      <c r="AD28">
        <v>0</v>
      </c>
      <c r="AE28">
        <v>122</v>
      </c>
      <c r="AF28">
        <v>9.9</v>
      </c>
    </row>
    <row r="29" spans="22:32">
      <c r="V29">
        <v>27</v>
      </c>
      <c r="W29" t="s">
        <v>534</v>
      </c>
      <c r="Y29" t="s">
        <v>239</v>
      </c>
      <c r="Z29" s="11">
        <v>87342</v>
      </c>
      <c r="AA29" s="11">
        <v>87342</v>
      </c>
      <c r="AB29">
        <v>100</v>
      </c>
      <c r="AC29">
        <v>0</v>
      </c>
      <c r="AD29">
        <v>0</v>
      </c>
      <c r="AE29">
        <v>0</v>
      </c>
      <c r="AF29">
        <v>0</v>
      </c>
    </row>
    <row r="30" spans="22:32">
      <c r="V30">
        <v>28</v>
      </c>
      <c r="W30" t="s">
        <v>535</v>
      </c>
      <c r="Y30" t="s">
        <v>239</v>
      </c>
      <c r="Z30" s="11">
        <v>87342</v>
      </c>
      <c r="AA30" s="11">
        <v>87342</v>
      </c>
      <c r="AB30">
        <v>100</v>
      </c>
      <c r="AC30">
        <v>0</v>
      </c>
      <c r="AD30">
        <v>0</v>
      </c>
      <c r="AE30">
        <v>0</v>
      </c>
      <c r="AF30">
        <v>0</v>
      </c>
    </row>
    <row r="31" spans="22:32">
      <c r="V31">
        <v>29</v>
      </c>
      <c r="W31" t="s">
        <v>208</v>
      </c>
      <c r="Y31" t="s">
        <v>204</v>
      </c>
      <c r="Z31" s="11">
        <v>87342</v>
      </c>
      <c r="AA31" s="11">
        <v>87342</v>
      </c>
      <c r="AB31">
        <v>100</v>
      </c>
      <c r="AC31">
        <v>128.4</v>
      </c>
      <c r="AD31">
        <v>0</v>
      </c>
      <c r="AE31">
        <v>359</v>
      </c>
      <c r="AF31">
        <v>71.599999999999994</v>
      </c>
    </row>
    <row r="32" spans="22:32">
      <c r="V32">
        <v>30</v>
      </c>
      <c r="W32" t="s">
        <v>210</v>
      </c>
      <c r="Y32" t="s">
        <v>204</v>
      </c>
      <c r="Z32" s="11">
        <v>87342</v>
      </c>
      <c r="AA32" s="11">
        <v>87342</v>
      </c>
      <c r="AB32">
        <v>100</v>
      </c>
      <c r="AC32">
        <v>13.1</v>
      </c>
      <c r="AD32">
        <v>0</v>
      </c>
      <c r="AE32">
        <v>117</v>
      </c>
      <c r="AF32">
        <v>11</v>
      </c>
    </row>
    <row r="33" spans="22:32">
      <c r="V33">
        <v>31</v>
      </c>
      <c r="W33" t="s">
        <v>211</v>
      </c>
      <c r="Y33" t="s">
        <v>204</v>
      </c>
      <c r="Z33" s="11">
        <v>87342</v>
      </c>
      <c r="AA33" s="11">
        <v>87342</v>
      </c>
      <c r="AB33">
        <v>100</v>
      </c>
      <c r="AC33">
        <v>0</v>
      </c>
      <c r="AD33">
        <v>0</v>
      </c>
      <c r="AE33">
        <v>0</v>
      </c>
      <c r="AF33">
        <v>0</v>
      </c>
    </row>
    <row r="34" spans="22:32">
      <c r="V34">
        <v>32</v>
      </c>
      <c r="W34" t="s">
        <v>212</v>
      </c>
      <c r="Y34" t="s">
        <v>204</v>
      </c>
      <c r="Z34" s="11">
        <v>87342</v>
      </c>
      <c r="AA34" s="11">
        <v>87342</v>
      </c>
      <c r="AB34">
        <v>100</v>
      </c>
      <c r="AC34">
        <v>0</v>
      </c>
      <c r="AD34">
        <v>0</v>
      </c>
      <c r="AE34">
        <v>0</v>
      </c>
      <c r="AF34">
        <v>0</v>
      </c>
    </row>
    <row r="35" spans="22:32">
      <c r="V35">
        <v>33</v>
      </c>
      <c r="W35" t="s">
        <v>258</v>
      </c>
      <c r="X35" t="s">
        <v>214</v>
      </c>
      <c r="Y35" t="s">
        <v>254</v>
      </c>
      <c r="Z35" s="11">
        <v>87342</v>
      </c>
      <c r="AA35" s="11">
        <v>87342</v>
      </c>
      <c r="AB35">
        <v>100</v>
      </c>
      <c r="AC35">
        <v>13.4</v>
      </c>
      <c r="AD35">
        <v>5.2</v>
      </c>
      <c r="AE35">
        <v>14.5</v>
      </c>
      <c r="AF35">
        <v>1.3</v>
      </c>
    </row>
    <row r="36" spans="22:32">
      <c r="V36">
        <v>34</v>
      </c>
      <c r="W36" t="s">
        <v>259</v>
      </c>
      <c r="X36" t="s">
        <v>214</v>
      </c>
      <c r="Y36" t="s">
        <v>254</v>
      </c>
      <c r="Z36" s="11">
        <v>87342</v>
      </c>
      <c r="AA36" s="11">
        <v>87342</v>
      </c>
      <c r="AB36">
        <v>100</v>
      </c>
      <c r="AC36">
        <v>0</v>
      </c>
      <c r="AD36">
        <v>0</v>
      </c>
      <c r="AE36">
        <v>2.2999999999999998</v>
      </c>
      <c r="AF36">
        <v>0</v>
      </c>
    </row>
    <row r="37" spans="22:32">
      <c r="V37">
        <v>35</v>
      </c>
      <c r="W37" t="s">
        <v>260</v>
      </c>
      <c r="X37" t="s">
        <v>214</v>
      </c>
      <c r="Y37" t="s">
        <v>254</v>
      </c>
      <c r="Z37" s="11">
        <v>87342</v>
      </c>
      <c r="AA37" s="11">
        <v>87342</v>
      </c>
      <c r="AB37">
        <v>100</v>
      </c>
      <c r="AC37">
        <v>13.5</v>
      </c>
      <c r="AD37">
        <v>5.2</v>
      </c>
      <c r="AE37">
        <v>15</v>
      </c>
      <c r="AF37">
        <v>1.3</v>
      </c>
    </row>
    <row r="38" spans="22:32">
      <c r="V38">
        <v>36</v>
      </c>
      <c r="W38" t="s">
        <v>261</v>
      </c>
      <c r="X38" t="s">
        <v>214</v>
      </c>
      <c r="Y38" t="s">
        <v>254</v>
      </c>
      <c r="Z38" s="11">
        <v>87342</v>
      </c>
      <c r="AA38" s="11">
        <v>87342</v>
      </c>
      <c r="AB38">
        <v>100</v>
      </c>
      <c r="AC38">
        <v>13.4</v>
      </c>
      <c r="AD38">
        <v>5.0999999999999996</v>
      </c>
      <c r="AE38">
        <v>14.5</v>
      </c>
      <c r="AF38">
        <v>1.4</v>
      </c>
    </row>
    <row r="39" spans="22:32">
      <c r="V39">
        <v>37</v>
      </c>
      <c r="W39" t="s">
        <v>253</v>
      </c>
      <c r="X39" t="s">
        <v>218</v>
      </c>
      <c r="Y39" t="s">
        <v>254</v>
      </c>
      <c r="Z39" s="11">
        <v>87342</v>
      </c>
      <c r="AA39" s="11">
        <v>87342</v>
      </c>
      <c r="AB39">
        <v>100</v>
      </c>
      <c r="AC39">
        <v>89.5</v>
      </c>
      <c r="AD39">
        <v>88.1</v>
      </c>
      <c r="AE39">
        <v>91</v>
      </c>
      <c r="AF39">
        <v>0.4</v>
      </c>
    </row>
    <row r="40" spans="22:32">
      <c r="V40">
        <v>38</v>
      </c>
      <c r="W40" t="s">
        <v>255</v>
      </c>
      <c r="X40" t="s">
        <v>218</v>
      </c>
      <c r="Y40" t="s">
        <v>254</v>
      </c>
      <c r="Z40" s="11">
        <v>87342</v>
      </c>
      <c r="AA40" s="11">
        <v>87342</v>
      </c>
      <c r="AB40">
        <v>100</v>
      </c>
      <c r="AC40">
        <v>0</v>
      </c>
      <c r="AD40">
        <v>0</v>
      </c>
      <c r="AE40">
        <v>0.1</v>
      </c>
      <c r="AF40">
        <v>0</v>
      </c>
    </row>
    <row r="41" spans="22:32">
      <c r="V41">
        <v>39</v>
      </c>
      <c r="W41" t="s">
        <v>256</v>
      </c>
      <c r="X41" t="s">
        <v>218</v>
      </c>
      <c r="Y41" t="s">
        <v>254</v>
      </c>
      <c r="Z41" s="11">
        <v>87342</v>
      </c>
      <c r="AA41" s="11">
        <v>87342</v>
      </c>
      <c r="AB41">
        <v>100</v>
      </c>
      <c r="AC41">
        <v>89.6</v>
      </c>
      <c r="AD41">
        <v>88.2</v>
      </c>
      <c r="AE41">
        <v>91.1</v>
      </c>
      <c r="AF41">
        <v>0.4</v>
      </c>
    </row>
    <row r="42" spans="22:32">
      <c r="V42">
        <v>40</v>
      </c>
      <c r="W42" t="s">
        <v>257</v>
      </c>
      <c r="X42" t="s">
        <v>218</v>
      </c>
      <c r="Y42" t="s">
        <v>254</v>
      </c>
      <c r="Z42" s="11">
        <v>87342</v>
      </c>
      <c r="AA42" s="11">
        <v>87342</v>
      </c>
      <c r="AB42">
        <v>100</v>
      </c>
      <c r="AC42">
        <v>89.5</v>
      </c>
      <c r="AD42">
        <v>88</v>
      </c>
      <c r="AE42">
        <v>91</v>
      </c>
      <c r="AF42">
        <v>0.4</v>
      </c>
    </row>
    <row r="43" spans="22:32">
      <c r="V43">
        <v>41</v>
      </c>
      <c r="W43" t="s">
        <v>536</v>
      </c>
      <c r="X43" t="s">
        <v>214</v>
      </c>
      <c r="Y43" t="s">
        <v>254</v>
      </c>
      <c r="Z43" s="11">
        <v>87342</v>
      </c>
      <c r="AA43" s="11">
        <v>87342</v>
      </c>
      <c r="AB43">
        <v>100</v>
      </c>
      <c r="AC43">
        <v>18.2</v>
      </c>
      <c r="AD43">
        <v>2</v>
      </c>
      <c r="AE43">
        <v>34.799999999999997</v>
      </c>
      <c r="AF43">
        <v>6</v>
      </c>
    </row>
    <row r="44" spans="22:32">
      <c r="V44">
        <v>42</v>
      </c>
      <c r="W44" t="s">
        <v>537</v>
      </c>
      <c r="X44" t="s">
        <v>214</v>
      </c>
      <c r="Y44" t="s">
        <v>254</v>
      </c>
      <c r="Z44" s="11">
        <v>87342</v>
      </c>
      <c r="AA44" s="11">
        <v>87342</v>
      </c>
      <c r="AB44">
        <v>100</v>
      </c>
      <c r="AC44">
        <v>0.1</v>
      </c>
      <c r="AD44">
        <v>0</v>
      </c>
      <c r="AE44">
        <v>1.8</v>
      </c>
      <c r="AF44">
        <v>0.1</v>
      </c>
    </row>
    <row r="45" spans="22:32">
      <c r="V45">
        <v>43</v>
      </c>
      <c r="W45" t="s">
        <v>538</v>
      </c>
      <c r="X45" t="s">
        <v>214</v>
      </c>
      <c r="Y45" t="s">
        <v>254</v>
      </c>
      <c r="Z45" s="11">
        <v>87342</v>
      </c>
      <c r="AA45" s="11">
        <v>87342</v>
      </c>
      <c r="AB45">
        <v>100</v>
      </c>
      <c r="AC45">
        <v>18.399999999999999</v>
      </c>
      <c r="AD45">
        <v>2.2000000000000002</v>
      </c>
      <c r="AE45">
        <v>35.200000000000003</v>
      </c>
      <c r="AF45">
        <v>6.1</v>
      </c>
    </row>
    <row r="46" spans="22:32">
      <c r="V46">
        <v>44</v>
      </c>
      <c r="W46" t="s">
        <v>539</v>
      </c>
      <c r="X46" t="s">
        <v>214</v>
      </c>
      <c r="Y46" t="s">
        <v>254</v>
      </c>
      <c r="Z46" s="11">
        <v>87342</v>
      </c>
      <c r="AA46" s="11">
        <v>87342</v>
      </c>
      <c r="AB46">
        <v>100</v>
      </c>
      <c r="AC46">
        <v>18.100000000000001</v>
      </c>
      <c r="AD46">
        <v>2</v>
      </c>
      <c r="AE46">
        <v>33.9</v>
      </c>
      <c r="AF46">
        <v>6</v>
      </c>
    </row>
    <row r="47" spans="22:32">
      <c r="V47">
        <v>45</v>
      </c>
      <c r="W47" t="s">
        <v>540</v>
      </c>
      <c r="X47" t="s">
        <v>202</v>
      </c>
      <c r="Z47" s="11">
        <v>87342</v>
      </c>
      <c r="AA47" s="11">
        <v>87342</v>
      </c>
      <c r="AB47">
        <v>100</v>
      </c>
      <c r="AC47">
        <v>0.4</v>
      </c>
      <c r="AD47">
        <v>0.4</v>
      </c>
      <c r="AE47">
        <v>83.9</v>
      </c>
      <c r="AF47">
        <v>0.28000000000000003</v>
      </c>
    </row>
    <row r="48" spans="22:32">
      <c r="V48">
        <v>46</v>
      </c>
      <c r="W48" t="s">
        <v>541</v>
      </c>
      <c r="X48" t="s">
        <v>202</v>
      </c>
      <c r="Z48" s="11">
        <v>87342</v>
      </c>
      <c r="AA48" s="11">
        <v>87342</v>
      </c>
      <c r="AB48">
        <v>100</v>
      </c>
      <c r="AC48">
        <v>0</v>
      </c>
      <c r="AD48">
        <v>0</v>
      </c>
      <c r="AE48" s="11">
        <v>2032</v>
      </c>
      <c r="AF48">
        <v>7</v>
      </c>
    </row>
    <row r="49" spans="22:32">
      <c r="V49">
        <v>47</v>
      </c>
      <c r="W49" t="s">
        <v>542</v>
      </c>
      <c r="X49" t="s">
        <v>202</v>
      </c>
      <c r="Z49" s="11">
        <v>87342</v>
      </c>
      <c r="AA49" s="11">
        <v>87342</v>
      </c>
      <c r="AB49">
        <v>100</v>
      </c>
      <c r="AC49">
        <v>1</v>
      </c>
      <c r="AD49">
        <v>0</v>
      </c>
      <c r="AE49" s="11">
        <v>45974</v>
      </c>
      <c r="AF49">
        <v>156</v>
      </c>
    </row>
    <row r="50" spans="22:32">
      <c r="V50">
        <v>48</v>
      </c>
      <c r="W50" t="s">
        <v>543</v>
      </c>
      <c r="X50" t="s">
        <v>202</v>
      </c>
      <c r="Z50" s="11">
        <v>87342</v>
      </c>
      <c r="AA50" s="11">
        <v>87342</v>
      </c>
      <c r="AB50">
        <v>100</v>
      </c>
      <c r="AC50">
        <v>0.4</v>
      </c>
      <c r="AD50">
        <v>0.4</v>
      </c>
      <c r="AE50">
        <v>0.4</v>
      </c>
      <c r="AF50">
        <v>0</v>
      </c>
    </row>
    <row r="51" spans="22:32">
      <c r="V51">
        <v>49</v>
      </c>
      <c r="W51" t="s">
        <v>544</v>
      </c>
      <c r="X51" t="s">
        <v>202</v>
      </c>
      <c r="Z51" s="11">
        <v>87342</v>
      </c>
      <c r="AA51" s="11">
        <v>87342</v>
      </c>
      <c r="AB51">
        <v>100</v>
      </c>
      <c r="AC51">
        <v>0.4</v>
      </c>
      <c r="AD51">
        <v>0.4</v>
      </c>
      <c r="AE51">
        <v>0.4</v>
      </c>
      <c r="AF51">
        <v>0</v>
      </c>
    </row>
    <row r="52" spans="22:32">
      <c r="V52">
        <v>50</v>
      </c>
      <c r="W52" t="s">
        <v>545</v>
      </c>
      <c r="X52" t="s">
        <v>202</v>
      </c>
      <c r="Z52" s="11">
        <v>87342</v>
      </c>
      <c r="AA52" s="11">
        <v>87342</v>
      </c>
      <c r="AB52">
        <v>100</v>
      </c>
      <c r="AC52">
        <v>0</v>
      </c>
      <c r="AD52">
        <v>0</v>
      </c>
      <c r="AE52">
        <v>0</v>
      </c>
      <c r="AF52">
        <v>0</v>
      </c>
    </row>
    <row r="53" spans="22:32">
      <c r="V53">
        <v>51</v>
      </c>
      <c r="W53" t="s">
        <v>546</v>
      </c>
      <c r="X53" t="s">
        <v>202</v>
      </c>
      <c r="Z53" s="11">
        <v>87342</v>
      </c>
      <c r="AA53" s="11">
        <v>87342</v>
      </c>
      <c r="AB53">
        <v>100</v>
      </c>
      <c r="AC53">
        <v>0.4</v>
      </c>
      <c r="AD53">
        <v>0.4</v>
      </c>
      <c r="AE53">
        <v>0.4</v>
      </c>
      <c r="AF53">
        <v>0</v>
      </c>
    </row>
    <row r="54" spans="22:32">
      <c r="V54">
        <v>52</v>
      </c>
      <c r="W54" t="s">
        <v>547</v>
      </c>
      <c r="X54" t="s">
        <v>202</v>
      </c>
      <c r="Z54" s="11">
        <v>87342</v>
      </c>
      <c r="AA54" s="11">
        <v>87342</v>
      </c>
      <c r="AB54">
        <v>100</v>
      </c>
      <c r="AC54">
        <v>0.4</v>
      </c>
      <c r="AD54">
        <v>0.4</v>
      </c>
      <c r="AE54">
        <v>0.4</v>
      </c>
      <c r="AF54">
        <v>0</v>
      </c>
    </row>
    <row r="55" spans="22:32">
      <c r="V55">
        <v>53</v>
      </c>
      <c r="W55" t="s">
        <v>548</v>
      </c>
      <c r="X55" t="s">
        <v>202</v>
      </c>
      <c r="Z55" s="11">
        <v>87342</v>
      </c>
      <c r="AA55" s="11">
        <v>87342</v>
      </c>
      <c r="AB55">
        <v>100</v>
      </c>
      <c r="AC55">
        <v>0.4</v>
      </c>
      <c r="AD55">
        <v>0.4</v>
      </c>
      <c r="AE55">
        <v>0.4</v>
      </c>
      <c r="AF55">
        <v>0</v>
      </c>
    </row>
    <row r="56" spans="22:32">
      <c r="V56">
        <v>54</v>
      </c>
      <c r="W56" t="s">
        <v>549</v>
      </c>
      <c r="X56" t="s">
        <v>202</v>
      </c>
      <c r="Z56" s="11">
        <v>87342</v>
      </c>
      <c r="AA56" s="11">
        <v>87342</v>
      </c>
      <c r="AB56">
        <v>100</v>
      </c>
      <c r="AC56">
        <v>0</v>
      </c>
      <c r="AD56">
        <v>0</v>
      </c>
      <c r="AE56">
        <v>0.2</v>
      </c>
      <c r="AF56">
        <v>1E-3</v>
      </c>
    </row>
    <row r="57" spans="22:32">
      <c r="V57">
        <v>55</v>
      </c>
      <c r="W57" t="s">
        <v>550</v>
      </c>
      <c r="X57" t="s">
        <v>202</v>
      </c>
      <c r="Z57" s="11">
        <v>87342</v>
      </c>
      <c r="AA57" s="11">
        <v>87342</v>
      </c>
      <c r="AB57">
        <v>100</v>
      </c>
      <c r="AC57">
        <v>0.4</v>
      </c>
      <c r="AD57">
        <v>0.4</v>
      </c>
      <c r="AE57">
        <v>3.4</v>
      </c>
      <c r="AF57">
        <v>1.0999999999999999E-2</v>
      </c>
    </row>
    <row r="58" spans="22:32">
      <c r="V58">
        <v>56</v>
      </c>
      <c r="W58" t="s">
        <v>551</v>
      </c>
      <c r="X58" t="s">
        <v>202</v>
      </c>
      <c r="Z58" s="11">
        <v>87342</v>
      </c>
      <c r="AA58" s="11">
        <v>87342</v>
      </c>
      <c r="AB58">
        <v>100</v>
      </c>
      <c r="AC58">
        <v>0.4</v>
      </c>
      <c r="AD58">
        <v>0.4</v>
      </c>
      <c r="AE58">
        <v>0.4</v>
      </c>
      <c r="AF58">
        <v>0</v>
      </c>
    </row>
    <row r="59" spans="22:32">
      <c r="V59">
        <v>57</v>
      </c>
      <c r="W59" t="s">
        <v>552</v>
      </c>
      <c r="X59" t="s">
        <v>202</v>
      </c>
      <c r="Y59" t="s">
        <v>553</v>
      </c>
      <c r="Z59" s="11">
        <v>87342</v>
      </c>
      <c r="AA59" s="11">
        <v>87342</v>
      </c>
      <c r="AB59">
        <v>100</v>
      </c>
      <c r="AC59">
        <v>6.673</v>
      </c>
      <c r="AD59">
        <v>0.34</v>
      </c>
      <c r="AE59">
        <v>22.577999999999999</v>
      </c>
      <c r="AF59">
        <v>3.1429999999999998</v>
      </c>
    </row>
    <row r="60" spans="22:32">
      <c r="V60">
        <v>58</v>
      </c>
      <c r="W60" t="s">
        <v>554</v>
      </c>
      <c r="X60" t="s">
        <v>202</v>
      </c>
      <c r="Y60" t="s">
        <v>553</v>
      </c>
      <c r="Z60" s="11">
        <v>87342</v>
      </c>
      <c r="AA60" s="11">
        <v>87342</v>
      </c>
      <c r="AB60">
        <v>100</v>
      </c>
      <c r="AC60">
        <v>0.75800000000000001</v>
      </c>
      <c r="AD60">
        <v>3.0000000000000001E-3</v>
      </c>
      <c r="AE60">
        <v>4.0110000000000001</v>
      </c>
      <c r="AF60">
        <v>0.40400000000000003</v>
      </c>
    </row>
    <row r="61" spans="22:32">
      <c r="V61">
        <v>59</v>
      </c>
      <c r="W61" t="s">
        <v>220</v>
      </c>
      <c r="X61" t="s">
        <v>221</v>
      </c>
      <c r="Z61" s="11">
        <v>87342</v>
      </c>
      <c r="AA61" s="11">
        <v>87342</v>
      </c>
      <c r="AB61">
        <v>100</v>
      </c>
      <c r="AC61">
        <v>1.085</v>
      </c>
      <c r="AD61">
        <v>1.0660000000000001</v>
      </c>
      <c r="AE61">
        <v>1.1180000000000001</v>
      </c>
      <c r="AF61">
        <v>6.0000000000000001E-3</v>
      </c>
    </row>
    <row r="62" spans="22:32">
      <c r="V62">
        <v>60</v>
      </c>
      <c r="W62" t="s">
        <v>274</v>
      </c>
      <c r="Z62" s="11">
        <v>87342</v>
      </c>
      <c r="AA62" s="11">
        <v>87342</v>
      </c>
      <c r="AB62">
        <v>100</v>
      </c>
      <c r="AC62">
        <v>0.154</v>
      </c>
      <c r="AD62">
        <v>0</v>
      </c>
      <c r="AE62">
        <v>1.091</v>
      </c>
      <c r="AF62">
        <v>0.13800000000000001</v>
      </c>
    </row>
    <row r="63" spans="22:32">
      <c r="V63">
        <v>61</v>
      </c>
      <c r="W63" t="s">
        <v>275</v>
      </c>
      <c r="Z63" s="11">
        <v>87342</v>
      </c>
      <c r="AA63" s="11">
        <v>87342</v>
      </c>
      <c r="AB63">
        <v>100</v>
      </c>
      <c r="AC63">
        <v>0.152</v>
      </c>
      <c r="AD63">
        <v>0</v>
      </c>
      <c r="AE63">
        <v>1.167</v>
      </c>
      <c r="AF63">
        <v>0.13800000000000001</v>
      </c>
    </row>
    <row r="64" spans="22:32">
      <c r="V64">
        <v>62</v>
      </c>
      <c r="W64" t="s">
        <v>276</v>
      </c>
      <c r="Z64" s="11">
        <v>87342</v>
      </c>
      <c r="AA64" s="11">
        <v>87342</v>
      </c>
      <c r="AB64">
        <v>100</v>
      </c>
      <c r="AC64">
        <v>0.16200000000000001</v>
      </c>
      <c r="AD64">
        <v>0</v>
      </c>
      <c r="AE64">
        <v>1.167</v>
      </c>
      <c r="AF64">
        <v>0.14599999999999999</v>
      </c>
    </row>
    <row r="65" spans="22:32">
      <c r="V65">
        <v>63</v>
      </c>
      <c r="W65" t="s">
        <v>277</v>
      </c>
      <c r="Z65" s="11">
        <v>87342</v>
      </c>
      <c r="AA65" s="11">
        <v>87342</v>
      </c>
      <c r="AB65">
        <v>100</v>
      </c>
      <c r="AC65">
        <v>0.17499999999999999</v>
      </c>
      <c r="AD65">
        <v>0</v>
      </c>
      <c r="AE65">
        <v>1.143</v>
      </c>
      <c r="AF65">
        <v>0.14499999999999999</v>
      </c>
    </row>
    <row r="66" spans="22:32">
      <c r="V66">
        <v>64</v>
      </c>
      <c r="W66" t="s">
        <v>222</v>
      </c>
      <c r="Z66" s="11">
        <v>87342</v>
      </c>
      <c r="AA66" s="11">
        <v>87342</v>
      </c>
      <c r="AB66">
        <v>100</v>
      </c>
      <c r="AC66">
        <v>0.22</v>
      </c>
      <c r="AD66">
        <v>0</v>
      </c>
      <c r="AE66">
        <v>1.7</v>
      </c>
      <c r="AF66">
        <v>0.14099999999999999</v>
      </c>
    </row>
    <row r="67" spans="22:32">
      <c r="V67">
        <v>65</v>
      </c>
      <c r="W67" t="s">
        <v>555</v>
      </c>
      <c r="Z67" s="11">
        <v>87342</v>
      </c>
      <c r="AA67" s="11">
        <v>87342</v>
      </c>
      <c r="AB67">
        <v>100</v>
      </c>
      <c r="AC67">
        <v>0.152</v>
      </c>
      <c r="AD67">
        <v>0.01</v>
      </c>
      <c r="AE67">
        <v>4.5209999999999999</v>
      </c>
      <c r="AF67">
        <v>0.14199999999999999</v>
      </c>
    </row>
    <row r="68" spans="22:32">
      <c r="V68">
        <v>66</v>
      </c>
      <c r="W68" t="s">
        <v>278</v>
      </c>
      <c r="X68" t="s">
        <v>368</v>
      </c>
      <c r="Z68" s="11">
        <v>87342</v>
      </c>
      <c r="AA68" s="11">
        <v>87342</v>
      </c>
      <c r="AB68">
        <v>100</v>
      </c>
      <c r="AC68">
        <v>260</v>
      </c>
      <c r="AD68">
        <v>0</v>
      </c>
      <c r="AE68" s="11">
        <v>6131</v>
      </c>
      <c r="AF68">
        <v>308</v>
      </c>
    </row>
    <row r="69" spans="22:32">
      <c r="V69">
        <v>67</v>
      </c>
      <c r="W69" t="s">
        <v>279</v>
      </c>
      <c r="X69" t="s">
        <v>368</v>
      </c>
      <c r="Z69" s="11">
        <v>87342</v>
      </c>
      <c r="AA69" s="11">
        <v>87342</v>
      </c>
      <c r="AB69">
        <v>100</v>
      </c>
      <c r="AC69">
        <v>257</v>
      </c>
      <c r="AD69">
        <v>0</v>
      </c>
      <c r="AE69" s="11">
        <v>5969</v>
      </c>
      <c r="AF69">
        <v>306</v>
      </c>
    </row>
    <row r="70" spans="22:32">
      <c r="V70">
        <v>68</v>
      </c>
      <c r="W70" t="s">
        <v>280</v>
      </c>
      <c r="X70" t="s">
        <v>368</v>
      </c>
      <c r="Z70" s="11">
        <v>87342</v>
      </c>
      <c r="AA70" s="11">
        <v>87342</v>
      </c>
      <c r="AB70">
        <v>100</v>
      </c>
      <c r="AC70">
        <v>234</v>
      </c>
      <c r="AD70">
        <v>0</v>
      </c>
      <c r="AE70" s="11">
        <v>5201</v>
      </c>
      <c r="AF70">
        <v>273</v>
      </c>
    </row>
    <row r="71" spans="22:32">
      <c r="V71">
        <v>69</v>
      </c>
      <c r="W71" t="s">
        <v>281</v>
      </c>
      <c r="X71" t="s">
        <v>368</v>
      </c>
      <c r="Z71" s="11">
        <v>87342</v>
      </c>
      <c r="AA71" s="11">
        <v>87342</v>
      </c>
      <c r="AB71">
        <v>100</v>
      </c>
      <c r="AC71">
        <v>204</v>
      </c>
      <c r="AD71">
        <v>0</v>
      </c>
      <c r="AE71" s="11">
        <v>4705</v>
      </c>
      <c r="AF71">
        <v>237</v>
      </c>
    </row>
    <row r="72" spans="22:32">
      <c r="V72">
        <v>70</v>
      </c>
      <c r="W72" t="s">
        <v>225</v>
      </c>
      <c r="X72" t="s">
        <v>368</v>
      </c>
      <c r="Z72" s="11">
        <v>87342</v>
      </c>
      <c r="AA72" s="11">
        <v>87342</v>
      </c>
      <c r="AB72">
        <v>100</v>
      </c>
      <c r="AC72">
        <v>157</v>
      </c>
      <c r="AD72">
        <v>0</v>
      </c>
      <c r="AE72" s="11">
        <v>4637</v>
      </c>
      <c r="AF72">
        <v>187</v>
      </c>
    </row>
    <row r="73" spans="22:32">
      <c r="V73">
        <v>71</v>
      </c>
      <c r="W73" t="s">
        <v>556</v>
      </c>
      <c r="X73" t="s">
        <v>368</v>
      </c>
      <c r="Z73" s="11">
        <v>87342</v>
      </c>
      <c r="AA73" s="11">
        <v>87342</v>
      </c>
      <c r="AB73">
        <v>100</v>
      </c>
      <c r="AC73">
        <v>270</v>
      </c>
      <c r="AD73">
        <v>0</v>
      </c>
      <c r="AE73" s="11">
        <v>6195</v>
      </c>
      <c r="AF73">
        <v>321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7"/>
  <sheetViews>
    <sheetView topLeftCell="C1" workbookViewId="0">
      <selection activeCell="U27" sqref="U27"/>
    </sheetView>
  </sheetViews>
  <sheetFormatPr defaultRowHeight="13.5"/>
  <cols>
    <col min="2" max="7" width="9" customWidth="1"/>
    <col min="8" max="8" width="10.875" customWidth="1"/>
    <col min="9" max="9" width="11.125" customWidth="1"/>
    <col min="10" max="10" width="10.5" customWidth="1"/>
  </cols>
  <sheetData>
    <row r="1" spans="1:21" ht="14.25" thickBot="1">
      <c r="A1" s="251" t="s">
        <v>20</v>
      </c>
      <c r="B1" s="3" t="s">
        <v>707</v>
      </c>
      <c r="C1" s="7" t="s">
        <v>709</v>
      </c>
      <c r="D1" s="3" t="s">
        <v>711</v>
      </c>
      <c r="E1" s="7" t="s">
        <v>713</v>
      </c>
      <c r="F1" s="7" t="s">
        <v>714</v>
      </c>
      <c r="G1" s="7"/>
      <c r="Q1" s="1" t="s">
        <v>0</v>
      </c>
      <c r="R1" s="3" t="str">
        <f t="shared" ref="R1:U2" si="0">B1</f>
        <v>3771#90m</v>
      </c>
      <c r="S1" s="3" t="str">
        <f t="shared" si="0"/>
        <v>3772#90m</v>
      </c>
      <c r="T1" s="3" t="str">
        <f t="shared" si="0"/>
        <v>3773#90m</v>
      </c>
      <c r="U1" s="3" t="str">
        <f t="shared" si="0"/>
        <v>3774#90m</v>
      </c>
    </row>
    <row r="2" spans="1:21" ht="14.25" thickBot="1">
      <c r="A2" s="252"/>
      <c r="B2" s="4" t="s">
        <v>708</v>
      </c>
      <c r="C2" s="8" t="s">
        <v>710</v>
      </c>
      <c r="D2" s="45" t="s">
        <v>712</v>
      </c>
      <c r="E2" s="8" t="s">
        <v>2</v>
      </c>
      <c r="F2" s="8" t="s">
        <v>2</v>
      </c>
      <c r="G2" s="8"/>
      <c r="Q2" s="2" t="s">
        <v>1</v>
      </c>
      <c r="R2" s="3" t="str">
        <f t="shared" si="0"/>
        <v>高度</v>
      </c>
      <c r="S2" s="3" t="str">
        <f t="shared" si="0"/>
        <v>高度</v>
      </c>
      <c r="T2" s="3" t="str">
        <f t="shared" si="0"/>
        <v>高度</v>
      </c>
      <c r="U2" s="3" t="str">
        <f t="shared" si="0"/>
        <v>高度</v>
      </c>
    </row>
    <row r="3" spans="1:21" ht="14.25" thickBot="1">
      <c r="A3" s="5" t="s">
        <v>21</v>
      </c>
      <c r="B3" s="68">
        <v>0.47699999999999998</v>
      </c>
      <c r="C3" s="69">
        <v>0.497</v>
      </c>
      <c r="D3" s="68">
        <v>0.503</v>
      </c>
      <c r="E3" s="69">
        <v>0.47399999999999998</v>
      </c>
      <c r="F3" s="69">
        <v>0.46200000000000002</v>
      </c>
      <c r="G3" s="69"/>
      <c r="H3">
        <v>1</v>
      </c>
      <c r="Q3" s="5" t="s">
        <v>3</v>
      </c>
      <c r="R3" s="47">
        <v>0.10100000000000001</v>
      </c>
      <c r="S3" s="47">
        <v>0.1</v>
      </c>
      <c r="T3" s="47">
        <v>0.106</v>
      </c>
      <c r="U3" s="47">
        <v>0.111</v>
      </c>
    </row>
    <row r="4" spans="1:21" ht="14.25" thickBot="1">
      <c r="A4" s="5" t="s">
        <v>22</v>
      </c>
      <c r="B4" s="70">
        <v>0.25800000000000001</v>
      </c>
      <c r="C4" s="71">
        <v>0.26500000000000001</v>
      </c>
      <c r="D4" s="70">
        <v>0.27</v>
      </c>
      <c r="E4" s="71">
        <v>0.27100000000000002</v>
      </c>
      <c r="F4" s="71">
        <v>0.31</v>
      </c>
      <c r="G4" s="71"/>
      <c r="H4">
        <v>2</v>
      </c>
      <c r="Q4" s="5" t="s">
        <v>4</v>
      </c>
      <c r="R4" s="47">
        <v>9.5000000000000001E-2</v>
      </c>
      <c r="S4" s="47">
        <v>9.6000000000000002E-2</v>
      </c>
      <c r="T4" s="47">
        <v>9.9000000000000005E-2</v>
      </c>
      <c r="U4" s="47">
        <v>8.7999999999999995E-2</v>
      </c>
    </row>
    <row r="5" spans="1:21" ht="14.25" thickBot="1">
      <c r="A5" s="5" t="s">
        <v>23</v>
      </c>
      <c r="B5" s="70">
        <v>0.18099999999999999</v>
      </c>
      <c r="C5" s="71">
        <v>0.187</v>
      </c>
      <c r="D5" s="70">
        <v>0.187</v>
      </c>
      <c r="E5" s="71">
        <v>0.188</v>
      </c>
      <c r="F5" s="71">
        <v>0.24</v>
      </c>
      <c r="G5" s="71"/>
      <c r="H5">
        <v>3</v>
      </c>
      <c r="Q5" s="5" t="s">
        <v>5</v>
      </c>
      <c r="R5" s="47">
        <v>0.08</v>
      </c>
      <c r="S5" s="47">
        <v>7.4999999999999997E-2</v>
      </c>
      <c r="T5" s="47">
        <v>0.107</v>
      </c>
      <c r="U5" s="47">
        <v>8.5000000000000006E-2</v>
      </c>
    </row>
    <row r="6" spans="1:21" ht="14.25" thickBot="1">
      <c r="A6" s="5" t="s">
        <v>24</v>
      </c>
      <c r="B6" s="70">
        <v>0.14499999999999999</v>
      </c>
      <c r="C6" s="71">
        <v>0.154</v>
      </c>
      <c r="D6" s="70">
        <v>0.14499999999999999</v>
      </c>
      <c r="E6" s="71">
        <v>0.15</v>
      </c>
      <c r="F6" s="71">
        <v>0.192</v>
      </c>
      <c r="G6" s="71"/>
      <c r="H6">
        <v>4</v>
      </c>
      <c r="Q6" s="5" t="s">
        <v>6</v>
      </c>
      <c r="R6" s="47">
        <v>0.09</v>
      </c>
      <c r="S6" s="47">
        <v>9.8000000000000004E-2</v>
      </c>
      <c r="T6" s="47">
        <v>0.108</v>
      </c>
      <c r="U6" s="47">
        <v>0.112</v>
      </c>
    </row>
    <row r="7" spans="1:21" ht="14.25" thickBot="1">
      <c r="A7" s="5" t="s">
        <v>25</v>
      </c>
      <c r="B7" s="70">
        <v>0.121</v>
      </c>
      <c r="C7" s="71">
        <v>0.13</v>
      </c>
      <c r="D7" s="70">
        <v>0.121</v>
      </c>
      <c r="E7" s="71">
        <v>0.126</v>
      </c>
      <c r="F7" s="71">
        <v>0.157</v>
      </c>
      <c r="G7" s="71"/>
      <c r="H7">
        <v>5</v>
      </c>
      <c r="Q7" s="5" t="s">
        <v>7</v>
      </c>
      <c r="R7" s="47">
        <v>7.1999999999999995E-2</v>
      </c>
      <c r="S7" s="47">
        <v>8.2000000000000003E-2</v>
      </c>
      <c r="T7" s="47">
        <v>8.1000000000000003E-2</v>
      </c>
      <c r="U7" s="47">
        <v>8.2000000000000003E-2</v>
      </c>
    </row>
    <row r="8" spans="1:21" ht="14.25" thickBot="1">
      <c r="A8" s="5" t="s">
        <v>26</v>
      </c>
      <c r="B8" s="70">
        <v>0.104</v>
      </c>
      <c r="C8" s="71">
        <v>0.114</v>
      </c>
      <c r="D8" s="70">
        <v>0.104</v>
      </c>
      <c r="E8" s="71">
        <v>0.109</v>
      </c>
      <c r="F8" s="71">
        <v>0.14199999999999999</v>
      </c>
      <c r="G8" s="71"/>
      <c r="H8">
        <v>6</v>
      </c>
      <c r="Q8" s="5" t="s">
        <v>8</v>
      </c>
      <c r="R8" s="47">
        <v>8.8999999999999996E-2</v>
      </c>
      <c r="S8" s="47">
        <v>0.113</v>
      </c>
      <c r="T8" s="47">
        <v>9.4E-2</v>
      </c>
      <c r="U8" s="47">
        <v>0.11</v>
      </c>
    </row>
    <row r="9" spans="1:21" ht="14.25" thickBot="1">
      <c r="A9" s="5" t="s">
        <v>27</v>
      </c>
      <c r="B9" s="70">
        <v>9.0999999999999998E-2</v>
      </c>
      <c r="C9" s="71">
        <v>9.9000000000000005E-2</v>
      </c>
      <c r="D9" s="70">
        <v>9.4E-2</v>
      </c>
      <c r="E9" s="71">
        <v>9.6000000000000002E-2</v>
      </c>
      <c r="F9" s="71">
        <v>0.13200000000000001</v>
      </c>
      <c r="G9" s="71"/>
      <c r="H9">
        <v>7</v>
      </c>
      <c r="Q9" s="5" t="s">
        <v>9</v>
      </c>
      <c r="R9" s="47">
        <v>9.4E-2</v>
      </c>
      <c r="S9" s="47">
        <v>0.104</v>
      </c>
      <c r="T9" s="47">
        <v>0.104</v>
      </c>
      <c r="U9" s="47">
        <v>0.129</v>
      </c>
    </row>
    <row r="10" spans="1:21" ht="14.25" thickBot="1">
      <c r="A10" s="5" t="s">
        <v>28</v>
      </c>
      <c r="B10" s="70">
        <v>8.3000000000000004E-2</v>
      </c>
      <c r="C10" s="71">
        <v>8.5999999999999993E-2</v>
      </c>
      <c r="D10" s="70">
        <v>8.3000000000000004E-2</v>
      </c>
      <c r="E10" s="71">
        <v>8.7999999999999995E-2</v>
      </c>
      <c r="F10" s="71">
        <v>0.123</v>
      </c>
      <c r="G10" s="71"/>
      <c r="H10">
        <v>8</v>
      </c>
      <c r="Q10" s="5" t="s">
        <v>10</v>
      </c>
      <c r="R10" s="47">
        <v>0.122</v>
      </c>
      <c r="S10" s="47">
        <v>0.10100000000000001</v>
      </c>
      <c r="T10" s="47">
        <v>0.115</v>
      </c>
      <c r="U10" s="47">
        <v>0.111</v>
      </c>
    </row>
    <row r="11" spans="1:21" ht="14.25" thickBot="1">
      <c r="A11" s="5" t="s">
        <v>29</v>
      </c>
      <c r="B11" s="70">
        <v>7.5999999999999998E-2</v>
      </c>
      <c r="C11" s="71">
        <v>7.9000000000000001E-2</v>
      </c>
      <c r="D11" s="70">
        <v>7.2999999999999995E-2</v>
      </c>
      <c r="E11" s="71">
        <v>7.6999999999999999E-2</v>
      </c>
      <c r="F11" s="71">
        <v>0.123</v>
      </c>
      <c r="G11" s="71"/>
      <c r="H11">
        <v>9</v>
      </c>
      <c r="Q11" s="5" t="s">
        <v>11</v>
      </c>
      <c r="R11" s="47">
        <v>0.114</v>
      </c>
      <c r="S11" s="47">
        <v>0.122</v>
      </c>
      <c r="T11" s="47">
        <v>0.11700000000000001</v>
      </c>
      <c r="U11" s="47">
        <v>0.11899999999999999</v>
      </c>
    </row>
    <row r="12" spans="1:21" ht="14.25" thickBot="1">
      <c r="A12" s="5" t="s">
        <v>30</v>
      </c>
      <c r="B12" s="70">
        <v>7.0999999999999994E-2</v>
      </c>
      <c r="C12" s="71">
        <v>7.5999999999999998E-2</v>
      </c>
      <c r="D12" s="70">
        <v>6.7000000000000004E-2</v>
      </c>
      <c r="E12" s="71">
        <v>7.1999999999999995E-2</v>
      </c>
      <c r="F12" s="71">
        <v>0.121</v>
      </c>
      <c r="G12" s="71"/>
      <c r="H12">
        <v>10</v>
      </c>
      <c r="Q12" s="5" t="s">
        <v>12</v>
      </c>
      <c r="R12" s="47">
        <v>0.1</v>
      </c>
      <c r="S12" s="47">
        <v>0.10100000000000001</v>
      </c>
      <c r="T12" s="47">
        <v>9.6000000000000002E-2</v>
      </c>
      <c r="U12" s="47">
        <v>9.9000000000000005E-2</v>
      </c>
    </row>
    <row r="13" spans="1:21" ht="14.25" thickBot="1">
      <c r="A13" s="5" t="s">
        <v>31</v>
      </c>
      <c r="B13" s="70">
        <v>6.9000000000000006E-2</v>
      </c>
      <c r="C13" s="71">
        <v>7.2999999999999995E-2</v>
      </c>
      <c r="D13" s="70">
        <v>6.6000000000000003E-2</v>
      </c>
      <c r="E13" s="71">
        <v>7.0000000000000007E-2</v>
      </c>
      <c r="F13" s="71">
        <v>0.11700000000000001</v>
      </c>
      <c r="G13" s="71"/>
      <c r="H13">
        <v>11</v>
      </c>
      <c r="Q13" s="5" t="s">
        <v>13</v>
      </c>
      <c r="R13" s="47">
        <v>0.09</v>
      </c>
      <c r="S13" s="47">
        <v>0.111</v>
      </c>
      <c r="T13" s="47">
        <v>8.8999999999999996E-2</v>
      </c>
      <c r="U13" s="47">
        <v>9.5000000000000001E-2</v>
      </c>
    </row>
    <row r="14" spans="1:21" ht="14.25" thickBot="1">
      <c r="A14" s="5" t="s">
        <v>32</v>
      </c>
      <c r="B14" s="70">
        <v>6.8000000000000005E-2</v>
      </c>
      <c r="C14" s="71">
        <v>7.1999999999999995E-2</v>
      </c>
      <c r="D14" s="70">
        <v>6.6000000000000003E-2</v>
      </c>
      <c r="E14" s="71">
        <v>7.0000000000000007E-2</v>
      </c>
      <c r="F14" s="71">
        <v>0.11600000000000001</v>
      </c>
      <c r="G14" s="71"/>
      <c r="H14">
        <v>12</v>
      </c>
      <c r="Q14" s="5" t="s">
        <v>14</v>
      </c>
      <c r="R14" s="47">
        <v>8.5000000000000006E-2</v>
      </c>
      <c r="S14" s="47">
        <v>0.10199999999999999</v>
      </c>
      <c r="T14" s="47">
        <v>9.0999999999999998E-2</v>
      </c>
      <c r="U14" s="47">
        <v>9.1999999999999998E-2</v>
      </c>
    </row>
    <row r="15" spans="1:21" ht="14.25" thickBot="1">
      <c r="A15" s="5" t="s">
        <v>33</v>
      </c>
      <c r="B15" s="70">
        <v>6.8000000000000005E-2</v>
      </c>
      <c r="C15" s="71">
        <v>7.2999999999999995E-2</v>
      </c>
      <c r="D15" s="70">
        <v>6.6000000000000003E-2</v>
      </c>
      <c r="E15" s="71">
        <v>7.1999999999999995E-2</v>
      </c>
      <c r="F15" s="71">
        <v>0.11</v>
      </c>
      <c r="G15" s="71"/>
      <c r="H15">
        <v>13</v>
      </c>
      <c r="Q15" s="5" t="s">
        <v>15</v>
      </c>
      <c r="R15" s="47">
        <v>9.1999999999999998E-2</v>
      </c>
      <c r="S15" s="47">
        <v>9.5000000000000001E-2</v>
      </c>
      <c r="T15" s="47">
        <v>8.5999999999999993E-2</v>
      </c>
      <c r="U15" s="47">
        <v>9.4E-2</v>
      </c>
    </row>
    <row r="16" spans="1:21" ht="14.25" thickBot="1">
      <c r="A16" s="189" t="s">
        <v>34</v>
      </c>
      <c r="B16" s="70">
        <v>6.7000000000000004E-2</v>
      </c>
      <c r="C16" s="71">
        <v>7.0000000000000007E-2</v>
      </c>
      <c r="D16" s="70">
        <v>6.4000000000000001E-2</v>
      </c>
      <c r="E16" s="71">
        <v>7.0999999999999994E-2</v>
      </c>
      <c r="F16" s="71">
        <v>0.11899999999999999</v>
      </c>
      <c r="G16" s="71"/>
      <c r="H16">
        <v>14</v>
      </c>
      <c r="Q16" s="5" t="s">
        <v>16</v>
      </c>
      <c r="R16" s="47">
        <v>9.6000000000000002E-2</v>
      </c>
      <c r="S16" s="47">
        <v>0.10299999999999999</v>
      </c>
      <c r="T16" s="47">
        <v>9.4E-2</v>
      </c>
      <c r="U16" s="47">
        <v>9.6000000000000002E-2</v>
      </c>
    </row>
    <row r="17" spans="1:21" ht="14.25" thickBot="1">
      <c r="A17" s="189" t="s">
        <v>35</v>
      </c>
      <c r="B17" s="70">
        <v>7.1999999999999995E-2</v>
      </c>
      <c r="C17" s="71">
        <v>7.1999999999999995E-2</v>
      </c>
      <c r="D17" s="70">
        <v>6.7000000000000004E-2</v>
      </c>
      <c r="E17" s="71">
        <v>7.0999999999999994E-2</v>
      </c>
      <c r="F17" s="71">
        <v>0.13200000000000001</v>
      </c>
      <c r="G17" s="71"/>
      <c r="H17">
        <v>15</v>
      </c>
      <c r="Q17" s="5" t="s">
        <v>17</v>
      </c>
      <c r="R17" s="47">
        <v>8.7999999999999995E-2</v>
      </c>
      <c r="S17" s="47">
        <v>9.8000000000000004E-2</v>
      </c>
      <c r="T17" s="47">
        <v>8.5000000000000006E-2</v>
      </c>
      <c r="U17" s="47">
        <v>9.1999999999999998E-2</v>
      </c>
    </row>
    <row r="18" spans="1:21" ht="14.25" thickBot="1">
      <c r="A18" s="189" t="s">
        <v>36</v>
      </c>
      <c r="B18" s="70">
        <v>7.3999999999999996E-2</v>
      </c>
      <c r="C18" s="71">
        <v>7.4999999999999997E-2</v>
      </c>
      <c r="D18" s="70">
        <v>6.8000000000000005E-2</v>
      </c>
      <c r="E18" s="71">
        <v>7.6999999999999999E-2</v>
      </c>
      <c r="F18" s="71">
        <v>0.14699999999999999</v>
      </c>
      <c r="G18" s="71"/>
      <c r="H18">
        <v>16</v>
      </c>
      <c r="Q18" s="5" t="s">
        <v>18</v>
      </c>
      <c r="R18" s="47">
        <v>9.2999999999999999E-2</v>
      </c>
      <c r="S18" s="47">
        <v>0.09</v>
      </c>
      <c r="T18" s="47">
        <v>0.09</v>
      </c>
      <c r="U18" s="47">
        <v>9.9000000000000005E-2</v>
      </c>
    </row>
    <row r="19" spans="1:21" ht="14.25" thickBot="1">
      <c r="A19" s="189" t="s">
        <v>37</v>
      </c>
      <c r="B19" s="70">
        <v>7.0999999999999994E-2</v>
      </c>
      <c r="C19" s="71">
        <v>7.1999999999999995E-2</v>
      </c>
      <c r="D19" s="70">
        <v>7.0000000000000007E-2</v>
      </c>
      <c r="E19" s="71">
        <v>7.3999999999999996E-2</v>
      </c>
      <c r="F19" s="71"/>
      <c r="G19" s="71"/>
      <c r="H19">
        <v>17</v>
      </c>
      <c r="Q19" s="2" t="s">
        <v>19</v>
      </c>
      <c r="R19" s="6">
        <f>ROUND(AVERAGE(R3:R18),3)</f>
        <v>9.4E-2</v>
      </c>
      <c r="S19" s="6">
        <f>ROUND(AVERAGE(S3:S18),3)</f>
        <v>9.9000000000000005E-2</v>
      </c>
      <c r="T19" s="6">
        <f>ROUND(AVERAGE(T3:T18),3)</f>
        <v>9.8000000000000004E-2</v>
      </c>
      <c r="U19" s="6">
        <f>ROUND(AVERAGE(U3:U18),3)</f>
        <v>0.10100000000000001</v>
      </c>
    </row>
    <row r="20" spans="1:21" ht="14.25" thickBot="1">
      <c r="A20" s="189" t="s">
        <v>38</v>
      </c>
      <c r="B20" s="70">
        <v>7.0999999999999994E-2</v>
      </c>
      <c r="C20" s="71">
        <v>7.5999999999999998E-2</v>
      </c>
      <c r="D20" s="70">
        <v>7.0000000000000007E-2</v>
      </c>
      <c r="E20" s="71">
        <v>7.5999999999999998E-2</v>
      </c>
      <c r="F20" s="71"/>
      <c r="G20" s="71"/>
      <c r="H20">
        <v>18</v>
      </c>
    </row>
    <row r="21" spans="1:21" ht="14.25" thickBot="1">
      <c r="A21" s="189" t="s">
        <v>39</v>
      </c>
      <c r="B21" s="70">
        <v>7.2999999999999995E-2</v>
      </c>
      <c r="C21" s="71">
        <v>7.6999999999999999E-2</v>
      </c>
      <c r="D21" s="70">
        <v>7.0000000000000007E-2</v>
      </c>
      <c r="E21" s="71">
        <v>8.3000000000000004E-2</v>
      </c>
      <c r="F21" s="71"/>
      <c r="G21" s="71"/>
      <c r="H21">
        <v>19</v>
      </c>
    </row>
    <row r="22" spans="1:21" ht="14.25" thickBot="1">
      <c r="A22" s="189" t="s">
        <v>40</v>
      </c>
      <c r="B22" s="70">
        <v>7.6999999999999999E-2</v>
      </c>
      <c r="C22" s="71">
        <v>7.2999999999999995E-2</v>
      </c>
      <c r="D22" s="70">
        <v>6.6000000000000003E-2</v>
      </c>
      <c r="E22" s="71">
        <v>7.4999999999999997E-2</v>
      </c>
      <c r="F22" s="71"/>
      <c r="G22" s="71"/>
      <c r="H22">
        <v>20</v>
      </c>
    </row>
    <row r="23" spans="1:21" ht="14.25" thickBot="1">
      <c r="A23" s="189" t="s">
        <v>41</v>
      </c>
      <c r="B23" s="199">
        <v>7.5999999999999998E-2</v>
      </c>
      <c r="C23" s="71">
        <v>6.7000000000000004E-2</v>
      </c>
      <c r="D23" s="199">
        <v>7.3999999999999996E-2</v>
      </c>
      <c r="E23" s="71">
        <v>8.3000000000000004E-2</v>
      </c>
      <c r="F23" s="71"/>
      <c r="G23" s="71"/>
      <c r="H23">
        <v>21</v>
      </c>
    </row>
    <row r="24" spans="1:21" ht="14.25" thickBot="1">
      <c r="A24" s="189" t="s">
        <v>42</v>
      </c>
      <c r="B24" s="199">
        <v>7.5999999999999998E-2</v>
      </c>
      <c r="C24" s="71">
        <v>7.0999999999999994E-2</v>
      </c>
      <c r="D24" s="199">
        <v>7.3999999999999996E-2</v>
      </c>
      <c r="E24" s="71">
        <v>7.5999999999999998E-2</v>
      </c>
      <c r="F24" s="71"/>
      <c r="G24" s="71"/>
      <c r="H24">
        <v>22</v>
      </c>
    </row>
    <row r="25" spans="1:21" ht="14.25" thickBot="1">
      <c r="A25" s="189" t="s">
        <v>43</v>
      </c>
      <c r="B25" s="199">
        <v>6.9000000000000006E-2</v>
      </c>
      <c r="C25" s="71">
        <v>7.5999999999999998E-2</v>
      </c>
      <c r="D25" s="199">
        <v>7.1999999999999995E-2</v>
      </c>
      <c r="E25" s="71">
        <v>7.5999999999999998E-2</v>
      </c>
      <c r="F25" s="71"/>
      <c r="G25" s="71"/>
      <c r="H25">
        <v>23</v>
      </c>
    </row>
    <row r="26" spans="1:21" ht="14.25" thickBot="1">
      <c r="A26" s="189" t="s">
        <v>715</v>
      </c>
      <c r="B26" s="199">
        <v>7.1999999999999995E-2</v>
      </c>
      <c r="C26" s="71">
        <v>6.8000000000000005E-2</v>
      </c>
      <c r="D26" s="199">
        <v>6.7000000000000004E-2</v>
      </c>
      <c r="E26" s="71">
        <v>6.4000000000000001E-2</v>
      </c>
      <c r="F26" s="71"/>
      <c r="G26" s="71"/>
      <c r="H26">
        <v>24</v>
      </c>
    </row>
    <row r="27" spans="1:21" ht="14.25" thickBot="1">
      <c r="A27" s="189" t="s">
        <v>716</v>
      </c>
      <c r="B27" s="199">
        <v>6.3E-2</v>
      </c>
      <c r="C27" s="71">
        <v>0.11</v>
      </c>
      <c r="D27" s="199"/>
      <c r="E27" s="71">
        <v>7.0000000000000007E-2</v>
      </c>
      <c r="F27" s="71"/>
      <c r="G27" s="71"/>
      <c r="H27">
        <v>25</v>
      </c>
    </row>
    <row r="28" spans="1:21" ht="14.25" thickBot="1">
      <c r="A28" s="189" t="s">
        <v>717</v>
      </c>
      <c r="B28" s="199"/>
      <c r="C28" s="71"/>
      <c r="D28" s="199">
        <v>5.1999999999999998E-2</v>
      </c>
      <c r="E28" s="71"/>
      <c r="F28" s="71"/>
      <c r="G28" s="71"/>
      <c r="H28">
        <v>26</v>
      </c>
    </row>
    <row r="29" spans="1:21" ht="14.25" thickBot="1">
      <c r="A29" s="189" t="s">
        <v>718</v>
      </c>
      <c r="B29" s="199">
        <v>3.9E-2</v>
      </c>
      <c r="C29" s="71">
        <v>4.7E-2</v>
      </c>
      <c r="D29" s="199"/>
      <c r="E29" s="71"/>
      <c r="F29" s="71"/>
      <c r="G29" s="71"/>
      <c r="H29">
        <v>27</v>
      </c>
    </row>
    <row r="30" spans="1:21" ht="19.5" thickBot="1">
      <c r="A30" s="188" t="s">
        <v>719</v>
      </c>
      <c r="B30" s="6">
        <f>B17</f>
        <v>7.1999999999999995E-2</v>
      </c>
      <c r="C30" s="6">
        <f>C17</f>
        <v>7.1999999999999995E-2</v>
      </c>
      <c r="D30" s="6">
        <f>D17</f>
        <v>6.7000000000000004E-2</v>
      </c>
      <c r="E30" s="6">
        <f>E17</f>
        <v>7.0999999999999994E-2</v>
      </c>
      <c r="F30" s="6">
        <f>F17</f>
        <v>0.13200000000000001</v>
      </c>
      <c r="G30" s="6"/>
    </row>
    <row r="31" spans="1:21" ht="14.25" thickBot="1">
      <c r="A31" s="62" t="s">
        <v>469</v>
      </c>
      <c r="B31" s="128">
        <f>AVERAGE(B10:B17)</f>
        <v>7.1749999999999994E-2</v>
      </c>
      <c r="C31" s="129">
        <f>AVERAGE(C10:C17)</f>
        <v>7.5124999999999997E-2</v>
      </c>
      <c r="D31" s="128">
        <f>AVERAGE(D10:D17)</f>
        <v>6.9000000000000006E-2</v>
      </c>
      <c r="E31" s="128">
        <f>AVERAGE(E10:E17)</f>
        <v>7.3874999999999996E-2</v>
      </c>
      <c r="F31" s="128">
        <f>AVERAGE(F10:F17)</f>
        <v>0.120125</v>
      </c>
      <c r="G31" s="128"/>
    </row>
    <row r="33" spans="1:10" ht="18.75">
      <c r="A33" s="143" t="s">
        <v>720</v>
      </c>
    </row>
    <row r="35" spans="1:10" ht="14.25" thickBot="1">
      <c r="H35" t="s">
        <v>300</v>
      </c>
    </row>
    <row r="36" spans="1:10">
      <c r="A36" s="251" t="s">
        <v>20</v>
      </c>
      <c r="B36" s="3" t="str">
        <f>B1</f>
        <v>3771#90m</v>
      </c>
      <c r="C36" s="3" t="str">
        <f>C1</f>
        <v>3772#90m</v>
      </c>
      <c r="D36" s="3" t="str">
        <f>D1</f>
        <v>3773#90m</v>
      </c>
      <c r="E36" s="3" t="str">
        <f>E1</f>
        <v>3774#90m</v>
      </c>
      <c r="F36" s="3" t="str">
        <f>F1</f>
        <v>3715#70m</v>
      </c>
      <c r="G36" s="3"/>
      <c r="H36" t="s">
        <v>297</v>
      </c>
      <c r="I36" t="s">
        <v>298</v>
      </c>
      <c r="J36" t="s">
        <v>299</v>
      </c>
    </row>
    <row r="37" spans="1:10" ht="14.25" thickBot="1">
      <c r="A37" s="253"/>
      <c r="B37" s="45" t="s">
        <v>2</v>
      </c>
      <c r="C37" s="8" t="s">
        <v>2</v>
      </c>
      <c r="D37" s="45" t="s">
        <v>2</v>
      </c>
      <c r="E37" s="8"/>
      <c r="F37" s="8"/>
      <c r="G37" s="8"/>
      <c r="H37">
        <v>0.16</v>
      </c>
      <c r="I37">
        <v>0.14000000000000001</v>
      </c>
      <c r="J37">
        <v>0.12</v>
      </c>
    </row>
    <row r="38" spans="1:10" ht="14.25" thickBot="1">
      <c r="A38" s="46" t="s">
        <v>21</v>
      </c>
      <c r="B38" s="68">
        <v>0.67100000000000004</v>
      </c>
      <c r="C38" s="69">
        <v>0.70699999999999996</v>
      </c>
      <c r="D38" s="68">
        <v>0.71899999999999997</v>
      </c>
      <c r="E38" s="69">
        <v>0.68600000000000005</v>
      </c>
      <c r="F38" s="69">
        <v>0.629</v>
      </c>
      <c r="G38" s="69"/>
      <c r="H38">
        <v>1.016</v>
      </c>
      <c r="I38">
        <v>0.88900000000000001</v>
      </c>
      <c r="J38">
        <v>0.7619999999999999</v>
      </c>
    </row>
    <row r="39" spans="1:10" ht="14.25" thickBot="1">
      <c r="A39" s="46" t="s">
        <v>22</v>
      </c>
      <c r="B39" s="70">
        <v>0.39700000000000002</v>
      </c>
      <c r="C39" s="71">
        <v>0.40799999999999997</v>
      </c>
      <c r="D39" s="70">
        <v>0.42899999999999999</v>
      </c>
      <c r="E39" s="71">
        <v>0.42699999999999999</v>
      </c>
      <c r="F39" s="71">
        <v>0.441</v>
      </c>
      <c r="G39" s="71"/>
      <c r="H39">
        <v>0.56799999999999995</v>
      </c>
      <c r="I39">
        <v>0.497</v>
      </c>
      <c r="J39">
        <v>0.42599999999999999</v>
      </c>
    </row>
    <row r="40" spans="1:10" ht="14.25" thickBot="1">
      <c r="A40" s="46" t="s">
        <v>23</v>
      </c>
      <c r="B40" s="70">
        <v>0.29199999999999998</v>
      </c>
      <c r="C40" s="71">
        <v>0.29799999999999999</v>
      </c>
      <c r="D40" s="70">
        <v>0.30399999999999999</v>
      </c>
      <c r="E40" s="71">
        <v>0.30499999999999999</v>
      </c>
      <c r="F40" s="71">
        <v>0.35699999999999998</v>
      </c>
      <c r="G40" s="71"/>
      <c r="H40">
        <v>0.41866666666666669</v>
      </c>
      <c r="I40">
        <v>0.36633333333333334</v>
      </c>
      <c r="J40">
        <v>0.314</v>
      </c>
    </row>
    <row r="41" spans="1:10" ht="14.25" thickBot="1">
      <c r="A41" s="46" t="s">
        <v>24</v>
      </c>
      <c r="B41" s="70">
        <v>0.23799999999999999</v>
      </c>
      <c r="C41" s="71">
        <v>0.247</v>
      </c>
      <c r="D41" s="70">
        <v>0.23899999999999999</v>
      </c>
      <c r="E41" s="71">
        <v>0.24099999999999999</v>
      </c>
      <c r="F41" s="71">
        <v>0.29099999999999998</v>
      </c>
      <c r="G41" s="71"/>
      <c r="H41">
        <v>0.34399999999999997</v>
      </c>
      <c r="I41">
        <v>0.30099999999999999</v>
      </c>
      <c r="J41">
        <v>0.25800000000000001</v>
      </c>
    </row>
    <row r="42" spans="1:10" ht="14.25" thickBot="1">
      <c r="A42" s="46" t="s">
        <v>25</v>
      </c>
      <c r="B42" s="70">
        <v>0.19600000000000001</v>
      </c>
      <c r="C42" s="71">
        <v>0.20699999999999999</v>
      </c>
      <c r="D42" s="70">
        <v>0.19900000000000001</v>
      </c>
      <c r="E42" s="71">
        <v>0.20499999999999999</v>
      </c>
      <c r="F42" s="71">
        <v>0.24299999999999999</v>
      </c>
      <c r="G42" s="71"/>
      <c r="H42">
        <v>0.29920000000000002</v>
      </c>
      <c r="I42">
        <v>0.26180000000000003</v>
      </c>
      <c r="J42">
        <v>0.22439999999999999</v>
      </c>
    </row>
    <row r="43" spans="1:10" ht="14.25" thickBot="1">
      <c r="A43" s="46" t="s">
        <v>26</v>
      </c>
      <c r="B43" s="70">
        <v>0.17199999999999999</v>
      </c>
      <c r="C43" s="71">
        <v>0.18</v>
      </c>
      <c r="D43" s="70">
        <v>0.17</v>
      </c>
      <c r="E43" s="71">
        <v>0.17499999999999999</v>
      </c>
      <c r="F43" s="71">
        <v>0.21299999999999999</v>
      </c>
      <c r="G43" s="71"/>
      <c r="H43">
        <v>0.26933333333333331</v>
      </c>
      <c r="I43">
        <v>0.23566666666666669</v>
      </c>
      <c r="J43">
        <v>0.20199999999999999</v>
      </c>
    </row>
    <row r="44" spans="1:10" ht="14.25" thickBot="1">
      <c r="A44" s="46" t="s">
        <v>27</v>
      </c>
      <c r="B44" s="70">
        <v>0.14599999999999999</v>
      </c>
      <c r="C44" s="71">
        <v>0.158</v>
      </c>
      <c r="D44" s="70">
        <v>0.152</v>
      </c>
      <c r="E44" s="71">
        <v>0.154</v>
      </c>
      <c r="F44" s="71">
        <v>0.19700000000000001</v>
      </c>
      <c r="G44" s="71"/>
      <c r="H44">
        <v>0.248</v>
      </c>
      <c r="I44">
        <v>0.21700000000000003</v>
      </c>
      <c r="J44">
        <v>0.18599999999999997</v>
      </c>
    </row>
    <row r="45" spans="1:10" ht="14.25" thickBot="1">
      <c r="A45" s="46" t="s">
        <v>28</v>
      </c>
      <c r="B45" s="70">
        <v>0.13100000000000001</v>
      </c>
      <c r="C45" s="71">
        <v>0.13400000000000001</v>
      </c>
      <c r="D45" s="70">
        <v>0.13200000000000001</v>
      </c>
      <c r="E45" s="71">
        <v>0.14000000000000001</v>
      </c>
      <c r="F45" s="71">
        <v>0.17699999999999999</v>
      </c>
      <c r="G45" s="71"/>
      <c r="H45">
        <v>0.23199999999999998</v>
      </c>
      <c r="I45">
        <v>0.20300000000000001</v>
      </c>
      <c r="J45">
        <v>0.17399999999999999</v>
      </c>
    </row>
    <row r="46" spans="1:10" ht="14.25" thickBot="1">
      <c r="A46" s="46" t="s">
        <v>29</v>
      </c>
      <c r="B46" s="70">
        <v>0.122</v>
      </c>
      <c r="C46" s="71">
        <v>0.125</v>
      </c>
      <c r="D46" s="70">
        <v>0.11600000000000001</v>
      </c>
      <c r="E46" s="71">
        <v>0.122</v>
      </c>
      <c r="F46" s="71">
        <v>0.17399999999999999</v>
      </c>
      <c r="G46" s="71"/>
      <c r="H46">
        <v>0.21955555555555556</v>
      </c>
      <c r="I46">
        <v>0.19211111111111112</v>
      </c>
      <c r="J46">
        <v>0.16466666666666666</v>
      </c>
    </row>
    <row r="47" spans="1:10" ht="14.25" thickBot="1">
      <c r="A47" s="46" t="s">
        <v>30</v>
      </c>
      <c r="B47" s="70">
        <v>0.112</v>
      </c>
      <c r="C47" s="71">
        <v>0.12</v>
      </c>
      <c r="D47" s="70">
        <v>0.107</v>
      </c>
      <c r="E47" s="71">
        <v>0.113</v>
      </c>
      <c r="F47" s="71">
        <v>0.17100000000000001</v>
      </c>
      <c r="G47" s="71"/>
      <c r="H47">
        <v>0.20960000000000001</v>
      </c>
      <c r="I47">
        <v>0.18340000000000001</v>
      </c>
      <c r="J47">
        <v>0.15719999999999998</v>
      </c>
    </row>
    <row r="48" spans="1:10" ht="14.25" thickBot="1">
      <c r="A48" s="46" t="s">
        <v>31</v>
      </c>
      <c r="B48" s="70">
        <v>0.105</v>
      </c>
      <c r="C48" s="71">
        <v>0.114</v>
      </c>
      <c r="D48" s="70">
        <v>0.107</v>
      </c>
      <c r="E48" s="71">
        <v>0.109</v>
      </c>
      <c r="F48" s="71">
        <v>0.16600000000000001</v>
      </c>
      <c r="G48" s="71"/>
      <c r="H48">
        <v>0.20145454545454547</v>
      </c>
      <c r="I48">
        <v>0.17627272727272728</v>
      </c>
      <c r="J48">
        <v>0.15109090909090908</v>
      </c>
    </row>
    <row r="49" spans="1:10" ht="14.25" thickBot="1">
      <c r="A49" s="46" t="s">
        <v>32</v>
      </c>
      <c r="B49" s="70">
        <v>0.105</v>
      </c>
      <c r="C49" s="71">
        <v>0.107</v>
      </c>
      <c r="D49" s="70">
        <v>0.10199999999999999</v>
      </c>
      <c r="E49" s="71">
        <v>0.107</v>
      </c>
      <c r="F49" s="71">
        <v>0.16</v>
      </c>
      <c r="G49" s="71"/>
      <c r="H49">
        <v>0.19466666666666665</v>
      </c>
      <c r="I49">
        <v>0.17033333333333334</v>
      </c>
      <c r="J49">
        <v>0.14599999999999999</v>
      </c>
    </row>
    <row r="50" spans="1:10" ht="14.25" thickBot="1">
      <c r="A50" s="46" t="s">
        <v>33</v>
      </c>
      <c r="B50" s="70">
        <v>0.104</v>
      </c>
      <c r="C50" s="71">
        <v>0.108</v>
      </c>
      <c r="D50" s="70">
        <v>9.9000000000000005E-2</v>
      </c>
      <c r="E50" s="71">
        <v>0.108</v>
      </c>
      <c r="F50" s="71">
        <v>0.16300000000000001</v>
      </c>
      <c r="G50" s="71"/>
      <c r="H50">
        <v>0.18892307692307692</v>
      </c>
      <c r="I50">
        <v>0.16530769230769232</v>
      </c>
      <c r="J50">
        <v>0.14169230769230767</v>
      </c>
    </row>
    <row r="51" spans="1:10" ht="14.25" thickBot="1">
      <c r="A51" s="46" t="s">
        <v>34</v>
      </c>
      <c r="B51" s="70">
        <v>0.1</v>
      </c>
      <c r="C51" s="71">
        <v>0.106</v>
      </c>
      <c r="D51" s="70">
        <v>9.9000000000000005E-2</v>
      </c>
      <c r="E51" s="71">
        <v>0.11</v>
      </c>
      <c r="F51" s="71">
        <v>0.17699999999999999</v>
      </c>
      <c r="G51" s="71"/>
      <c r="H51">
        <v>0.184</v>
      </c>
      <c r="I51">
        <v>0.16100000000000003</v>
      </c>
      <c r="J51">
        <v>0.13800000000000001</v>
      </c>
    </row>
    <row r="52" spans="1:10" ht="14.25" thickBot="1">
      <c r="A52" s="46" t="s">
        <v>35</v>
      </c>
      <c r="B52" s="190">
        <v>0.106</v>
      </c>
      <c r="C52" s="191">
        <v>0.107</v>
      </c>
      <c r="D52" s="190">
        <v>0.10100000000000001</v>
      </c>
      <c r="E52" s="191">
        <v>0.112</v>
      </c>
      <c r="F52" s="191">
        <v>0.16500000000000001</v>
      </c>
      <c r="G52" s="191"/>
      <c r="H52">
        <v>0.17973333333333336</v>
      </c>
      <c r="I52">
        <v>0.15726666666666669</v>
      </c>
      <c r="J52">
        <v>0.1348</v>
      </c>
    </row>
    <row r="53" spans="1:10" ht="14.25" thickBot="1">
      <c r="A53" s="46" t="s">
        <v>36</v>
      </c>
      <c r="B53" s="70">
        <v>0.114</v>
      </c>
      <c r="C53" s="71">
        <v>0.109</v>
      </c>
      <c r="D53" s="70">
        <v>0.10100000000000001</v>
      </c>
      <c r="E53" s="71">
        <v>0.11</v>
      </c>
      <c r="F53" s="71">
        <v>0.17</v>
      </c>
      <c r="G53" s="71"/>
      <c r="H53">
        <v>0.17600000000000002</v>
      </c>
      <c r="I53">
        <v>0.15400000000000003</v>
      </c>
      <c r="J53">
        <v>0.13200000000000001</v>
      </c>
    </row>
    <row r="54" spans="1:10" ht="14.25" thickBot="1">
      <c r="A54" s="46" t="s">
        <v>37</v>
      </c>
      <c r="B54" s="70">
        <v>0.1</v>
      </c>
      <c r="C54" s="71">
        <v>0.108</v>
      </c>
      <c r="D54" s="70">
        <v>0.10199999999999999</v>
      </c>
      <c r="E54" s="71">
        <v>0.107</v>
      </c>
      <c r="F54" s="71"/>
      <c r="G54" s="71"/>
      <c r="H54">
        <v>0.17270588235294121</v>
      </c>
      <c r="I54">
        <v>0.15111764705882355</v>
      </c>
      <c r="J54">
        <v>0.12952941176470589</v>
      </c>
    </row>
    <row r="55" spans="1:10" ht="14.25" thickBot="1">
      <c r="A55" s="46" t="s">
        <v>38</v>
      </c>
      <c r="B55" s="70">
        <v>0.10199999999999999</v>
      </c>
      <c r="C55" s="71">
        <v>0.111</v>
      </c>
      <c r="D55" s="70">
        <v>0.10100000000000001</v>
      </c>
      <c r="E55" s="71">
        <v>0.107</v>
      </c>
      <c r="F55" s="71"/>
      <c r="G55" s="71"/>
      <c r="H55">
        <v>0.16977777777777781</v>
      </c>
      <c r="I55">
        <v>0.14855555555555558</v>
      </c>
      <c r="J55">
        <v>0.12733333333333335</v>
      </c>
    </row>
    <row r="56" spans="1:10" ht="14.25" thickBot="1">
      <c r="A56" s="46" t="s">
        <v>39</v>
      </c>
      <c r="B56" s="70">
        <v>9.9000000000000005E-2</v>
      </c>
      <c r="C56" s="71">
        <v>0.107</v>
      </c>
      <c r="D56" s="70">
        <v>0.104</v>
      </c>
      <c r="E56" s="71">
        <v>0.113</v>
      </c>
      <c r="F56" s="71"/>
      <c r="G56" s="71"/>
      <c r="H56">
        <v>0.16715789473684212</v>
      </c>
      <c r="I56">
        <v>0.14626315789473687</v>
      </c>
      <c r="J56">
        <v>0.12536842105263157</v>
      </c>
    </row>
    <row r="57" spans="1:10" ht="14.25" thickBot="1">
      <c r="A57" s="46" t="s">
        <v>40</v>
      </c>
      <c r="B57" s="70">
        <v>0.10299999999999999</v>
      </c>
      <c r="C57" s="71">
        <v>0.10100000000000001</v>
      </c>
      <c r="D57" s="70">
        <v>8.8999999999999996E-2</v>
      </c>
      <c r="E57" s="71">
        <v>9.9000000000000005E-2</v>
      </c>
      <c r="F57" s="71"/>
      <c r="G57" s="71"/>
      <c r="H57">
        <v>0.1648</v>
      </c>
      <c r="I57">
        <v>0.14420000000000002</v>
      </c>
      <c r="J57">
        <v>0.1236</v>
      </c>
    </row>
    <row r="58" spans="1:10" ht="14.25" thickBot="1">
      <c r="A58" s="46" t="s">
        <v>41</v>
      </c>
      <c r="B58" s="70">
        <v>9.5000000000000001E-2</v>
      </c>
      <c r="C58" s="71">
        <v>8.5999999999999993E-2</v>
      </c>
      <c r="D58" s="70">
        <v>9.8000000000000004E-2</v>
      </c>
      <c r="E58" s="71">
        <v>0.106</v>
      </c>
      <c r="F58" s="71"/>
      <c r="G58" s="71"/>
      <c r="H58">
        <v>0.16266666666666668</v>
      </c>
      <c r="I58">
        <v>0.14233333333333334</v>
      </c>
      <c r="J58">
        <v>0.12200000000000001</v>
      </c>
    </row>
    <row r="59" spans="1:10" ht="14.25" thickBot="1">
      <c r="A59" s="46" t="s">
        <v>42</v>
      </c>
      <c r="B59" s="70">
        <v>9.9000000000000005E-2</v>
      </c>
      <c r="C59" s="71">
        <v>0.09</v>
      </c>
      <c r="D59" s="70">
        <v>9.1999999999999998E-2</v>
      </c>
      <c r="E59" s="71">
        <v>9.5000000000000001E-2</v>
      </c>
      <c r="F59" s="71"/>
      <c r="G59" s="71"/>
      <c r="H59">
        <v>0.16072727272727275</v>
      </c>
      <c r="I59">
        <v>0.14063636363636364</v>
      </c>
      <c r="J59">
        <v>0.12054545454545455</v>
      </c>
    </row>
    <row r="60" spans="1:10" ht="14.25" thickBot="1">
      <c r="A60" s="46" t="s">
        <v>43</v>
      </c>
      <c r="B60" s="70">
        <v>8.2000000000000003E-2</v>
      </c>
      <c r="C60" s="71">
        <v>9.2999999999999999E-2</v>
      </c>
      <c r="D60" s="70">
        <v>9.5000000000000001E-2</v>
      </c>
      <c r="E60" s="71">
        <v>8.5000000000000006E-2</v>
      </c>
      <c r="F60" s="71"/>
      <c r="G60" s="71"/>
      <c r="H60">
        <v>0.15895652173913044</v>
      </c>
      <c r="I60">
        <v>0.13908695652173914</v>
      </c>
      <c r="J60">
        <v>0.11921739130434783</v>
      </c>
    </row>
    <row r="61" spans="1:10" ht="14.25" thickBot="1">
      <c r="A61" s="189" t="s">
        <v>715</v>
      </c>
      <c r="B61" s="70">
        <v>8.7999999999999995E-2</v>
      </c>
      <c r="C61" s="71">
        <v>7.8E-2</v>
      </c>
      <c r="D61" s="70">
        <v>8.7999999999999995E-2</v>
      </c>
      <c r="E61" s="71">
        <v>6.7000000000000004E-2</v>
      </c>
      <c r="F61" s="71"/>
      <c r="G61" s="71"/>
      <c r="H61">
        <v>0.15733333333333335</v>
      </c>
      <c r="I61">
        <v>0.13766666666666669</v>
      </c>
      <c r="J61">
        <v>0.11799999999999999</v>
      </c>
    </row>
    <row r="62" spans="1:10" ht="14.25" thickBot="1">
      <c r="A62" s="189" t="s">
        <v>716</v>
      </c>
      <c r="B62" s="199">
        <v>0.09</v>
      </c>
      <c r="C62" s="71">
        <v>0.11</v>
      </c>
      <c r="D62" s="199"/>
      <c r="E62" s="71">
        <v>0.11</v>
      </c>
      <c r="F62" s="71"/>
      <c r="G62" s="71"/>
      <c r="H62">
        <v>0.15571014492753599</v>
      </c>
      <c r="I62">
        <v>0.13624637681159399</v>
      </c>
      <c r="J62">
        <v>0.116782608695652</v>
      </c>
    </row>
    <row r="63" spans="1:10" ht="14.25" thickBot="1">
      <c r="A63" s="189" t="s">
        <v>717</v>
      </c>
      <c r="B63" s="199"/>
      <c r="C63" s="71"/>
      <c r="D63" s="199">
        <v>6.0999999999999999E-2</v>
      </c>
      <c r="E63" s="71"/>
      <c r="F63" s="71"/>
      <c r="G63" s="71"/>
      <c r="H63">
        <v>0.15408695652173901</v>
      </c>
      <c r="I63">
        <v>0.13482608695652201</v>
      </c>
      <c r="J63">
        <v>0.115565217391304</v>
      </c>
    </row>
    <row r="64" spans="1:10" ht="14.25" thickBot="1">
      <c r="A64" s="189" t="s">
        <v>718</v>
      </c>
      <c r="B64" s="199">
        <v>3.9E-2</v>
      </c>
      <c r="C64" s="71">
        <v>4.7E-2</v>
      </c>
      <c r="D64" s="199"/>
      <c r="E64" s="71"/>
      <c r="F64" s="71"/>
      <c r="G64" s="71"/>
      <c r="H64">
        <v>0.15246376811594201</v>
      </c>
      <c r="I64">
        <v>0.13340579710144901</v>
      </c>
      <c r="J64">
        <v>0.114347826086956</v>
      </c>
    </row>
    <row r="65" spans="1:9" ht="14.25" thickBot="1">
      <c r="A65" s="46" t="s">
        <v>45</v>
      </c>
      <c r="B65" s="6">
        <f>B52</f>
        <v>0.106</v>
      </c>
      <c r="C65" s="6">
        <f>C52</f>
        <v>0.107</v>
      </c>
      <c r="D65" s="6">
        <f>D52</f>
        <v>0.10100000000000001</v>
      </c>
      <c r="E65" s="6">
        <f>E52</f>
        <v>0.112</v>
      </c>
      <c r="F65" s="6"/>
      <c r="G65" s="6"/>
    </row>
    <row r="70" spans="1:9" ht="14.25" thickBot="1">
      <c r="H70" t="s">
        <v>301</v>
      </c>
    </row>
    <row r="71" spans="1:9">
      <c r="A71" s="251" t="s">
        <v>20</v>
      </c>
      <c r="B71" s="3" t="s">
        <v>563</v>
      </c>
      <c r="C71" s="7" t="s">
        <v>564</v>
      </c>
      <c r="D71" s="3" t="s">
        <v>568</v>
      </c>
      <c r="E71" s="7"/>
      <c r="F71" s="7"/>
      <c r="G71" s="7"/>
      <c r="H71" t="s">
        <v>302</v>
      </c>
      <c r="I71" t="s">
        <v>303</v>
      </c>
    </row>
    <row r="72" spans="1:9" ht="14.25" thickBot="1">
      <c r="A72" s="252"/>
      <c r="B72" s="45" t="s">
        <v>2</v>
      </c>
      <c r="C72" s="8" t="s">
        <v>2</v>
      </c>
      <c r="D72" s="45" t="s">
        <v>2</v>
      </c>
      <c r="E72" s="8"/>
      <c r="F72" s="8"/>
      <c r="G72" s="8"/>
      <c r="H72">
        <v>0.18</v>
      </c>
      <c r="I72">
        <v>0.16</v>
      </c>
    </row>
    <row r="73" spans="1:9" ht="14.25" thickBot="1">
      <c r="A73" s="46" t="s">
        <v>21</v>
      </c>
      <c r="B73" s="68"/>
      <c r="C73" s="69"/>
      <c r="D73" s="68"/>
      <c r="E73" s="69"/>
      <c r="F73" s="69"/>
      <c r="G73" s="69"/>
      <c r="H73">
        <v>1.02</v>
      </c>
      <c r="I73">
        <v>0.72</v>
      </c>
    </row>
    <row r="74" spans="1:9" ht="14.25" thickBot="1">
      <c r="A74" s="46" t="s">
        <v>22</v>
      </c>
      <c r="B74" s="70"/>
      <c r="C74" s="71"/>
      <c r="D74" s="70"/>
      <c r="E74" s="71"/>
      <c r="F74" s="71"/>
      <c r="G74" s="71"/>
      <c r="H74">
        <v>0.56999999999999995</v>
      </c>
      <c r="I74">
        <v>0.42</v>
      </c>
    </row>
    <row r="75" spans="1:9" ht="14.25" thickBot="1">
      <c r="A75" s="46" t="s">
        <v>23</v>
      </c>
      <c r="B75" s="70"/>
      <c r="C75" s="71"/>
      <c r="D75" s="70"/>
      <c r="E75" s="71"/>
      <c r="F75" s="71"/>
      <c r="G75" s="71"/>
      <c r="H75">
        <v>0.42</v>
      </c>
      <c r="I75">
        <v>0.32</v>
      </c>
    </row>
    <row r="76" spans="1:9" ht="14.25" thickBot="1">
      <c r="A76" s="46" t="s">
        <v>24</v>
      </c>
      <c r="B76" s="70"/>
      <c r="C76" s="71"/>
      <c r="D76" s="70"/>
      <c r="E76" s="71"/>
      <c r="F76" s="71"/>
      <c r="G76" s="71"/>
      <c r="H76">
        <v>0.34499999999999997</v>
      </c>
      <c r="I76">
        <v>0.27</v>
      </c>
    </row>
    <row r="77" spans="1:9" ht="14.25" thickBot="1">
      <c r="A77" s="46" t="s">
        <v>25</v>
      </c>
      <c r="B77" s="70"/>
      <c r="C77" s="71"/>
      <c r="D77" s="70"/>
      <c r="E77" s="71"/>
      <c r="F77" s="71"/>
      <c r="G77" s="71"/>
      <c r="H77">
        <v>0.3</v>
      </c>
      <c r="I77">
        <v>0.24</v>
      </c>
    </row>
    <row r="78" spans="1:9" ht="14.25" thickBot="1">
      <c r="A78" s="46" t="s">
        <v>26</v>
      </c>
      <c r="B78" s="70"/>
      <c r="C78" s="71"/>
      <c r="D78" s="70"/>
      <c r="E78" s="71"/>
      <c r="F78" s="71"/>
      <c r="G78" s="71"/>
      <c r="H78">
        <v>0.26999999999999996</v>
      </c>
      <c r="I78">
        <v>0.22</v>
      </c>
    </row>
    <row r="79" spans="1:9" ht="14.25" thickBot="1">
      <c r="A79" s="46" t="s">
        <v>27</v>
      </c>
      <c r="B79" s="70"/>
      <c r="C79" s="71"/>
      <c r="D79" s="70"/>
      <c r="E79" s="71"/>
      <c r="F79" s="71"/>
      <c r="G79" s="71"/>
      <c r="H79">
        <v>0.24857142857142858</v>
      </c>
      <c r="I79">
        <v>0.20571428571428571</v>
      </c>
    </row>
    <row r="80" spans="1:9" ht="14.25" thickBot="1">
      <c r="A80" s="46" t="s">
        <v>28</v>
      </c>
      <c r="B80" s="70"/>
      <c r="C80" s="71"/>
      <c r="D80" s="70"/>
      <c r="E80" s="71"/>
      <c r="F80" s="71"/>
      <c r="G80" s="71"/>
      <c r="H80">
        <v>0.23250000000000001</v>
      </c>
      <c r="I80">
        <v>0.19500000000000001</v>
      </c>
    </row>
    <row r="81" spans="1:9" ht="14.25" thickBot="1">
      <c r="A81" s="46" t="s">
        <v>29</v>
      </c>
      <c r="B81" s="70"/>
      <c r="C81" s="71"/>
      <c r="D81" s="70"/>
      <c r="E81" s="71"/>
      <c r="F81" s="71"/>
      <c r="G81" s="71"/>
      <c r="H81">
        <v>0.21999999999999997</v>
      </c>
      <c r="I81">
        <v>0.18666666666666665</v>
      </c>
    </row>
    <row r="82" spans="1:9" ht="14.25" thickBot="1">
      <c r="A82" s="46" t="s">
        <v>30</v>
      </c>
      <c r="B82" s="70"/>
      <c r="C82" s="71"/>
      <c r="D82" s="70"/>
      <c r="E82" s="71"/>
      <c r="F82" s="71"/>
      <c r="G82" s="71"/>
      <c r="H82">
        <v>0.21000000000000002</v>
      </c>
      <c r="I82">
        <v>0.18</v>
      </c>
    </row>
    <row r="83" spans="1:9" ht="14.25" thickBot="1">
      <c r="A83" s="46" t="s">
        <v>31</v>
      </c>
      <c r="B83" s="70"/>
      <c r="C83" s="71"/>
      <c r="D83" s="70"/>
      <c r="E83" s="71"/>
      <c r="F83" s="71"/>
      <c r="G83" s="71"/>
      <c r="H83">
        <v>0.20181818181818184</v>
      </c>
      <c r="I83">
        <v>0.17454545454545453</v>
      </c>
    </row>
    <row r="84" spans="1:9" ht="14.25" thickBot="1">
      <c r="A84" s="46" t="s">
        <v>32</v>
      </c>
      <c r="B84" s="70"/>
      <c r="C84" s="71"/>
      <c r="D84" s="70"/>
      <c r="E84" s="71"/>
      <c r="F84" s="71"/>
      <c r="G84" s="71"/>
      <c r="H84">
        <v>0.19499999999999998</v>
      </c>
      <c r="I84">
        <v>0.17</v>
      </c>
    </row>
    <row r="85" spans="1:9" ht="14.25" thickBot="1">
      <c r="A85" s="46" t="s">
        <v>33</v>
      </c>
      <c r="B85" s="70"/>
      <c r="C85" s="71"/>
      <c r="D85" s="70"/>
      <c r="E85" s="71"/>
      <c r="F85" s="71"/>
      <c r="G85" s="71"/>
      <c r="H85">
        <v>0.18923076923076923</v>
      </c>
      <c r="I85">
        <v>0.16615384615384615</v>
      </c>
    </row>
    <row r="86" spans="1:9" ht="14.25" thickBot="1">
      <c r="A86" s="46" t="s">
        <v>34</v>
      </c>
      <c r="B86" s="70"/>
      <c r="C86" s="71"/>
      <c r="D86" s="70"/>
      <c r="E86" s="71"/>
      <c r="F86" s="71"/>
      <c r="G86" s="71"/>
      <c r="H86">
        <v>0.18428571428571425</v>
      </c>
      <c r="I86">
        <v>0.16285714285714287</v>
      </c>
    </row>
    <row r="87" spans="1:9" ht="14.25" thickBot="1">
      <c r="A87" s="46" t="s">
        <v>35</v>
      </c>
      <c r="B87" s="70"/>
      <c r="C87" s="71"/>
      <c r="D87" s="70"/>
      <c r="E87" s="71"/>
      <c r="F87" s="71"/>
      <c r="G87" s="71"/>
      <c r="H87">
        <v>0.18</v>
      </c>
      <c r="I87">
        <v>0.16</v>
      </c>
    </row>
    <row r="88" spans="1:9" ht="14.25" thickBot="1">
      <c r="A88" s="46" t="s">
        <v>36</v>
      </c>
      <c r="B88" s="70"/>
      <c r="C88" s="71"/>
      <c r="D88" s="70"/>
      <c r="E88" s="71"/>
      <c r="F88" s="71"/>
      <c r="G88" s="71"/>
      <c r="H88">
        <v>0.17624999999999999</v>
      </c>
      <c r="I88">
        <v>0.1575</v>
      </c>
    </row>
    <row r="89" spans="1:9" ht="14.25" thickBot="1">
      <c r="A89" s="46" t="s">
        <v>37</v>
      </c>
      <c r="B89" s="70"/>
      <c r="C89" s="71"/>
      <c r="D89" s="70"/>
      <c r="E89" s="71"/>
      <c r="F89" s="71"/>
      <c r="G89" s="71"/>
      <c r="H89">
        <v>0.17294117647058824</v>
      </c>
      <c r="I89">
        <v>0.15529411764705883</v>
      </c>
    </row>
    <row r="90" spans="1:9" ht="14.25" thickBot="1">
      <c r="A90" s="46" t="s">
        <v>38</v>
      </c>
      <c r="B90" s="70"/>
      <c r="C90" s="71"/>
      <c r="D90" s="70"/>
      <c r="E90" s="71"/>
      <c r="F90" s="71"/>
      <c r="G90" s="71"/>
      <c r="H90">
        <v>0.17</v>
      </c>
      <c r="I90">
        <v>0.15333333333333335</v>
      </c>
    </row>
    <row r="91" spans="1:9" ht="14.25" thickBot="1">
      <c r="A91" s="46" t="s">
        <v>39</v>
      </c>
      <c r="B91" s="70"/>
      <c r="C91" s="71"/>
      <c r="D91" s="70"/>
      <c r="E91" s="71"/>
      <c r="F91" s="71"/>
      <c r="G91" s="71"/>
      <c r="H91">
        <v>0.16736842105263156</v>
      </c>
      <c r="I91">
        <v>0.15157894736842104</v>
      </c>
    </row>
    <row r="92" spans="1:9" ht="14.25" thickBot="1">
      <c r="A92" s="46" t="s">
        <v>40</v>
      </c>
      <c r="B92" s="70"/>
      <c r="C92" s="71"/>
      <c r="D92" s="70"/>
      <c r="E92" s="71"/>
      <c r="F92" s="71"/>
      <c r="G92" s="71"/>
      <c r="H92">
        <v>0.16500000000000001</v>
      </c>
      <c r="I92">
        <v>0.15</v>
      </c>
    </row>
    <row r="93" spans="1:9" ht="14.25" thickBot="1">
      <c r="A93" s="46" t="s">
        <v>41</v>
      </c>
      <c r="B93" s="70"/>
      <c r="C93" s="71"/>
      <c r="D93" s="70"/>
      <c r="E93" s="71"/>
      <c r="F93" s="71"/>
      <c r="G93" s="71"/>
      <c r="H93">
        <v>0.16285714285714287</v>
      </c>
      <c r="I93">
        <v>0.14857142857142858</v>
      </c>
    </row>
    <row r="94" spans="1:9" ht="14.25" thickBot="1">
      <c r="A94" s="46" t="s">
        <v>42</v>
      </c>
      <c r="B94" s="70"/>
      <c r="C94" s="71"/>
      <c r="D94" s="70"/>
      <c r="E94" s="71"/>
      <c r="F94" s="71"/>
      <c r="G94" s="71"/>
      <c r="H94">
        <v>0.16090909090909089</v>
      </c>
      <c r="I94">
        <v>0.14727272727272728</v>
      </c>
    </row>
    <row r="95" spans="1:9" ht="14.25" thickBot="1">
      <c r="A95" s="46" t="s">
        <v>43</v>
      </c>
      <c r="B95" s="70"/>
      <c r="C95" s="71"/>
      <c r="D95" s="70"/>
      <c r="E95" s="71"/>
      <c r="F95" s="71"/>
      <c r="G95" s="71"/>
      <c r="H95">
        <v>0.15913043478260872</v>
      </c>
      <c r="I95">
        <v>0.14608695652173911</v>
      </c>
    </row>
    <row r="96" spans="1:9" ht="14.25" thickBot="1">
      <c r="A96" s="46" t="s">
        <v>44</v>
      </c>
      <c r="B96" s="70"/>
      <c r="C96" s="71"/>
      <c r="D96" s="70"/>
      <c r="E96" s="71"/>
      <c r="F96" s="71"/>
      <c r="G96" s="71"/>
      <c r="H96">
        <v>0.1575</v>
      </c>
      <c r="I96">
        <v>0.14499999999999999</v>
      </c>
    </row>
    <row r="97" spans="1:7" ht="14.25" thickBot="1">
      <c r="A97" s="46" t="s">
        <v>45</v>
      </c>
      <c r="B97" s="6">
        <f>B87</f>
        <v>0</v>
      </c>
      <c r="C97" s="6">
        <f>C87</f>
        <v>0</v>
      </c>
      <c r="D97" s="6">
        <f>D87</f>
        <v>0</v>
      </c>
      <c r="E97" s="6">
        <f>E87</f>
        <v>0</v>
      </c>
      <c r="F97" s="6"/>
      <c r="G97" s="6"/>
    </row>
  </sheetData>
  <mergeCells count="3">
    <mergeCell ref="A1:A2"/>
    <mergeCell ref="A36:A37"/>
    <mergeCell ref="A71:A72"/>
  </mergeCells>
  <phoneticPr fontId="6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7"/>
  <sheetViews>
    <sheetView topLeftCell="A4" zoomScale="80" zoomScaleNormal="80" workbookViewId="0">
      <selection activeCell="C38" sqref="C38"/>
    </sheetView>
  </sheetViews>
  <sheetFormatPr defaultRowHeight="13.5"/>
  <cols>
    <col min="8" max="8" width="9.5" customWidth="1"/>
  </cols>
  <sheetData>
    <row r="1" spans="1:27" ht="13.5" customHeight="1">
      <c r="A1" s="256" t="s">
        <v>46</v>
      </c>
      <c r="B1" s="256" t="s">
        <v>47</v>
      </c>
      <c r="C1" s="256" t="s">
        <v>48</v>
      </c>
      <c r="D1" s="228" t="s">
        <v>735</v>
      </c>
      <c r="E1" s="254" t="s">
        <v>728</v>
      </c>
      <c r="F1" s="254" t="s">
        <v>723</v>
      </c>
      <c r="G1" s="254" t="s">
        <v>737</v>
      </c>
      <c r="H1" s="254" t="s">
        <v>721</v>
      </c>
      <c r="I1" s="251" t="s">
        <v>653</v>
      </c>
    </row>
    <row r="2" spans="1:27" ht="14.25" thickBot="1">
      <c r="A2" s="257"/>
      <c r="B2" s="257"/>
      <c r="C2" s="257"/>
      <c r="D2" s="230"/>
      <c r="E2" s="255"/>
      <c r="F2" s="255"/>
      <c r="G2" s="255"/>
      <c r="H2" s="255"/>
      <c r="I2" s="255"/>
      <c r="K2" t="s">
        <v>745</v>
      </c>
    </row>
    <row r="3" spans="1:27" ht="14.25" thickBot="1">
      <c r="A3" s="229" t="str">
        <f>LEFT(测风塔设置一览表!A3,5)</f>
        <v>3771#</v>
      </c>
      <c r="B3" s="9" t="s">
        <v>735</v>
      </c>
      <c r="C3" s="9">
        <v>7.7779999999999996</v>
      </c>
      <c r="D3" s="12" t="s">
        <v>733</v>
      </c>
      <c r="E3" s="12" t="s">
        <v>304</v>
      </c>
      <c r="F3" s="13" t="s">
        <v>733</v>
      </c>
      <c r="G3" s="13" t="s">
        <v>733</v>
      </c>
      <c r="H3" s="48" t="s">
        <v>744</v>
      </c>
      <c r="I3" s="229">
        <v>0.16300000000000001</v>
      </c>
      <c r="N3" t="s">
        <v>734</v>
      </c>
      <c r="O3">
        <v>90</v>
      </c>
      <c r="P3" s="11">
        <v>35423</v>
      </c>
      <c r="Q3" s="9">
        <v>7.7779999999999996</v>
      </c>
      <c r="Z3">
        <v>4.499809670330265</v>
      </c>
      <c r="AA3">
        <v>1.6610811455859387</v>
      </c>
    </row>
    <row r="4" spans="1:27" ht="14.25" thickBot="1">
      <c r="A4" s="229"/>
      <c r="B4" s="9" t="s">
        <v>736</v>
      </c>
      <c r="C4" s="9">
        <v>7.5640000000000001</v>
      </c>
      <c r="D4" s="12">
        <v>0.23699999999999999</v>
      </c>
      <c r="E4" s="12" t="s">
        <v>304</v>
      </c>
      <c r="F4" s="13" t="s">
        <v>733</v>
      </c>
      <c r="G4" s="13" t="s">
        <v>304</v>
      </c>
      <c r="H4" s="48" t="s">
        <v>744</v>
      </c>
      <c r="I4" s="229"/>
      <c r="O4">
        <v>80</v>
      </c>
      <c r="P4" s="11">
        <v>35423</v>
      </c>
      <c r="Q4" s="9">
        <v>7.5640000000000001</v>
      </c>
      <c r="Z4">
        <v>4.3820266346738812</v>
      </c>
      <c r="AA4">
        <v>1.6382197138595525</v>
      </c>
    </row>
    <row r="5" spans="1:27" ht="14.25" thickBot="1">
      <c r="A5" s="229"/>
      <c r="B5" s="9" t="s">
        <v>723</v>
      </c>
      <c r="C5" s="9">
        <v>7.2430000000000003</v>
      </c>
      <c r="D5" s="12">
        <v>0.17599999999999999</v>
      </c>
      <c r="E5" s="12">
        <v>0.151</v>
      </c>
      <c r="F5" s="48" t="s">
        <v>727</v>
      </c>
      <c r="G5" s="48" t="s">
        <v>744</v>
      </c>
      <c r="H5" s="48" t="s">
        <v>744</v>
      </c>
      <c r="I5" s="229"/>
      <c r="O5">
        <v>60</v>
      </c>
      <c r="P5" s="11">
        <v>35423</v>
      </c>
      <c r="Q5" s="9">
        <v>7.2430000000000003</v>
      </c>
      <c r="Z5">
        <v>4.0943445622221004</v>
      </c>
      <c r="AA5">
        <v>1.5644405465033646</v>
      </c>
    </row>
    <row r="6" spans="1:27" ht="14.25" thickBot="1">
      <c r="A6" s="229"/>
      <c r="B6" s="9" t="s">
        <v>737</v>
      </c>
      <c r="C6" s="9">
        <v>6.7969999999999997</v>
      </c>
      <c r="D6" s="12">
        <v>0.16600000000000001</v>
      </c>
      <c r="E6" s="12">
        <v>0.154</v>
      </c>
      <c r="F6" s="13">
        <v>0.157</v>
      </c>
      <c r="G6" s="13" t="s">
        <v>733</v>
      </c>
      <c r="H6" s="48" t="s">
        <v>744</v>
      </c>
      <c r="I6" s="229"/>
      <c r="O6">
        <v>40</v>
      </c>
      <c r="P6" s="11">
        <v>35423</v>
      </c>
      <c r="Q6" s="9">
        <v>6.7969999999999997</v>
      </c>
      <c r="Z6">
        <v>3.6888794541139363</v>
      </c>
      <c r="AA6">
        <v>1.5349298602590387</v>
      </c>
    </row>
    <row r="7" spans="1:27" ht="14.25" thickBot="1">
      <c r="A7" s="230"/>
      <c r="B7" s="9" t="s">
        <v>738</v>
      </c>
      <c r="C7" s="9">
        <v>5.4139999999999997</v>
      </c>
      <c r="D7" s="12">
        <v>0.16500000000000001</v>
      </c>
      <c r="E7" s="12">
        <v>0.161</v>
      </c>
      <c r="F7" s="13">
        <v>0.16200000000000001</v>
      </c>
      <c r="G7" s="13">
        <v>0.16400000000000001</v>
      </c>
      <c r="H7" s="48" t="s">
        <v>744</v>
      </c>
      <c r="I7" s="230"/>
      <c r="O7">
        <v>10</v>
      </c>
      <c r="P7" s="11">
        <v>35423</v>
      </c>
      <c r="Q7" s="9">
        <v>5.4139999999999997</v>
      </c>
      <c r="Z7">
        <v>2.3025850929940459</v>
      </c>
      <c r="AA7">
        <v>1.4041342792482217</v>
      </c>
    </row>
    <row r="8" spans="1:27" ht="27" thickBot="1">
      <c r="A8" s="228" t="str">
        <f>LEFT(测风塔设置一览表!A7,5)</f>
        <v>3772#</v>
      </c>
      <c r="B8" s="14" t="s">
        <v>47</v>
      </c>
      <c r="C8" s="14" t="s">
        <v>48</v>
      </c>
      <c r="D8" s="9" t="s">
        <v>527</v>
      </c>
      <c r="E8" s="47" t="s">
        <v>730</v>
      </c>
      <c r="F8" s="47" t="s">
        <v>739</v>
      </c>
      <c r="G8" s="47" t="s">
        <v>740</v>
      </c>
      <c r="H8" s="47" t="s">
        <v>741</v>
      </c>
      <c r="I8" s="228">
        <v>0.193</v>
      </c>
      <c r="Z8">
        <v>2.3025850929940459</v>
      </c>
      <c r="AA8">
        <v>1.379521476832462</v>
      </c>
    </row>
    <row r="9" spans="1:27" ht="14.25" thickBot="1">
      <c r="A9" s="229"/>
      <c r="B9" s="9" t="s">
        <v>729</v>
      </c>
      <c r="C9" s="12">
        <v>7.0039999999999996</v>
      </c>
      <c r="D9" s="12" t="s">
        <v>733</v>
      </c>
      <c r="E9" s="12" t="s">
        <v>733</v>
      </c>
      <c r="F9" s="48" t="s">
        <v>733</v>
      </c>
      <c r="G9" s="48" t="s">
        <v>733</v>
      </c>
      <c r="H9" s="48" t="s">
        <v>744</v>
      </c>
      <c r="I9" s="229"/>
      <c r="N9" t="s">
        <v>722</v>
      </c>
      <c r="O9">
        <v>90</v>
      </c>
      <c r="P9" s="11">
        <v>35567</v>
      </c>
      <c r="Q9" s="12">
        <v>7.0039999999999996</v>
      </c>
    </row>
    <row r="10" spans="1:27" ht="14.25" thickBot="1">
      <c r="A10" s="229"/>
      <c r="B10" s="9" t="s">
        <v>305</v>
      </c>
      <c r="C10" s="12">
        <v>6.7869999999999999</v>
      </c>
      <c r="D10" s="12">
        <v>0.26700000000000002</v>
      </c>
      <c r="E10" s="12" t="s">
        <v>733</v>
      </c>
      <c r="F10" s="48" t="s">
        <v>733</v>
      </c>
      <c r="G10" s="48" t="s">
        <v>733</v>
      </c>
      <c r="H10" s="48" t="s">
        <v>744</v>
      </c>
      <c r="I10" s="229"/>
      <c r="O10">
        <v>80</v>
      </c>
      <c r="P10" s="11">
        <v>35567</v>
      </c>
      <c r="Q10" s="12">
        <v>6.7869999999999999</v>
      </c>
    </row>
    <row r="11" spans="1:27" ht="14.25" thickBot="1">
      <c r="A11" s="229"/>
      <c r="B11" s="9" t="s">
        <v>723</v>
      </c>
      <c r="C11" s="12">
        <v>6.4359999999999999</v>
      </c>
      <c r="D11" s="12">
        <v>0.20899999999999999</v>
      </c>
      <c r="E11" s="12">
        <v>0.185</v>
      </c>
      <c r="F11" s="48" t="s">
        <v>744</v>
      </c>
      <c r="G11" s="48" t="s">
        <v>744</v>
      </c>
      <c r="H11" s="48" t="s">
        <v>744</v>
      </c>
      <c r="I11" s="229"/>
      <c r="O11">
        <v>60</v>
      </c>
      <c r="P11" s="11">
        <v>35567</v>
      </c>
      <c r="Q11" s="12">
        <v>6.4359999999999999</v>
      </c>
    </row>
    <row r="12" spans="1:27" ht="14.25" thickBot="1">
      <c r="A12" s="229"/>
      <c r="B12" s="9" t="s">
        <v>308</v>
      </c>
      <c r="C12" s="12">
        <v>5.8390000000000004</v>
      </c>
      <c r="D12" s="12">
        <v>0.224</v>
      </c>
      <c r="E12" s="12">
        <v>0.217</v>
      </c>
      <c r="F12" s="48">
        <v>0.24</v>
      </c>
      <c r="G12" s="48" t="s">
        <v>733</v>
      </c>
      <c r="H12" s="48" t="s">
        <v>744</v>
      </c>
      <c r="I12" s="229"/>
      <c r="O12">
        <v>40</v>
      </c>
      <c r="P12" s="11">
        <v>35567</v>
      </c>
      <c r="Q12" s="12">
        <v>5.8390000000000004</v>
      </c>
    </row>
    <row r="13" spans="1:27" ht="14.25" thickBot="1">
      <c r="A13" s="230"/>
      <c r="B13" s="9" t="s">
        <v>741</v>
      </c>
      <c r="C13" s="12">
        <v>4.5650000000000004</v>
      </c>
      <c r="D13" s="12">
        <v>0.19500000000000001</v>
      </c>
      <c r="E13" s="12">
        <v>0.191</v>
      </c>
      <c r="F13" s="48">
        <v>0.192</v>
      </c>
      <c r="G13" s="48">
        <v>0.17799999999999999</v>
      </c>
      <c r="H13" s="48" t="s">
        <v>744</v>
      </c>
      <c r="I13" s="230"/>
      <c r="O13">
        <v>10</v>
      </c>
      <c r="P13" s="11">
        <v>35567</v>
      </c>
      <c r="Q13" s="12">
        <v>4.5650000000000004</v>
      </c>
    </row>
    <row r="14" spans="1:27" ht="27" thickBot="1">
      <c r="A14" s="228" t="str">
        <f>LEFT(测风塔设置一览表!A11,5)</f>
        <v>3773#</v>
      </c>
      <c r="B14" s="14" t="s">
        <v>47</v>
      </c>
      <c r="C14" s="14" t="s">
        <v>48</v>
      </c>
      <c r="D14" s="9" t="s">
        <v>527</v>
      </c>
      <c r="E14" s="47" t="s">
        <v>730</v>
      </c>
      <c r="F14" s="47" t="s">
        <v>739</v>
      </c>
      <c r="G14" s="47" t="s">
        <v>740</v>
      </c>
      <c r="H14" s="47" t="s">
        <v>741</v>
      </c>
      <c r="I14" s="228">
        <v>0.17499999999999999</v>
      </c>
    </row>
    <row r="15" spans="1:27" ht="14.25" thickBot="1">
      <c r="A15" s="229"/>
      <c r="B15" s="9" t="s">
        <v>729</v>
      </c>
      <c r="C15" s="12">
        <v>7.718</v>
      </c>
      <c r="D15" s="12" t="s">
        <v>733</v>
      </c>
      <c r="E15" s="12" t="s">
        <v>733</v>
      </c>
      <c r="F15" s="48" t="s">
        <v>733</v>
      </c>
      <c r="G15" s="48" t="s">
        <v>733</v>
      </c>
      <c r="H15" s="48" t="s">
        <v>744</v>
      </c>
      <c r="I15" s="229"/>
      <c r="N15" t="s">
        <v>731</v>
      </c>
      <c r="O15">
        <v>90</v>
      </c>
      <c r="P15" s="11">
        <v>35774</v>
      </c>
      <c r="Q15" s="12">
        <v>7.718</v>
      </c>
    </row>
    <row r="16" spans="1:27" ht="14.25" thickBot="1">
      <c r="A16" s="229"/>
      <c r="B16" s="9" t="s">
        <v>305</v>
      </c>
      <c r="C16" s="12">
        <v>7.6130000000000004</v>
      </c>
      <c r="D16" s="12">
        <v>0.11600000000000001</v>
      </c>
      <c r="E16" s="12" t="s">
        <v>733</v>
      </c>
      <c r="F16" s="48" t="s">
        <v>733</v>
      </c>
      <c r="G16" s="48" t="s">
        <v>733</v>
      </c>
      <c r="H16" s="48" t="s">
        <v>744</v>
      </c>
      <c r="I16" s="229"/>
      <c r="O16">
        <v>80</v>
      </c>
      <c r="P16" s="11">
        <v>35774</v>
      </c>
      <c r="Q16" s="12">
        <v>7.6130000000000004</v>
      </c>
    </row>
    <row r="17" spans="1:17" ht="14.25" thickBot="1">
      <c r="A17" s="229"/>
      <c r="B17" s="9" t="s">
        <v>742</v>
      </c>
      <c r="C17" s="12">
        <v>7.2380000000000004</v>
      </c>
      <c r="D17" s="12">
        <v>0.158</v>
      </c>
      <c r="E17" s="12">
        <v>0.17599999999999999</v>
      </c>
      <c r="F17" s="48" t="s">
        <v>744</v>
      </c>
      <c r="G17" s="48" t="s">
        <v>744</v>
      </c>
      <c r="H17" s="48" t="s">
        <v>744</v>
      </c>
      <c r="I17" s="229"/>
      <c r="O17">
        <v>60</v>
      </c>
      <c r="P17" s="11">
        <v>35774</v>
      </c>
      <c r="Q17" s="12">
        <v>7.2380000000000004</v>
      </c>
    </row>
    <row r="18" spans="1:17" ht="14.25" thickBot="1">
      <c r="A18" s="229"/>
      <c r="B18" s="9" t="s">
        <v>308</v>
      </c>
      <c r="C18" s="12">
        <v>6.7809999999999997</v>
      </c>
      <c r="D18" s="12">
        <v>0.16</v>
      </c>
      <c r="E18" s="12">
        <v>0.16700000000000001</v>
      </c>
      <c r="F18" s="48">
        <v>0.161</v>
      </c>
      <c r="G18" s="48" t="s">
        <v>733</v>
      </c>
      <c r="H18" s="48" t="s">
        <v>744</v>
      </c>
      <c r="I18" s="229"/>
      <c r="O18">
        <v>40</v>
      </c>
      <c r="P18" s="11">
        <v>35774</v>
      </c>
      <c r="Q18" s="12">
        <v>6.7809999999999997</v>
      </c>
    </row>
    <row r="19" spans="1:17" ht="14.25" thickBot="1">
      <c r="A19" s="230"/>
      <c r="B19" s="9" t="s">
        <v>741</v>
      </c>
      <c r="C19" s="12">
        <v>5.2670000000000003</v>
      </c>
      <c r="D19" s="12">
        <v>0.17399999999999999</v>
      </c>
      <c r="E19" s="12">
        <v>0.17699999999999999</v>
      </c>
      <c r="F19" s="48">
        <v>0.17699999999999999</v>
      </c>
      <c r="G19" s="48">
        <v>0.182</v>
      </c>
      <c r="H19" s="48" t="s">
        <v>744</v>
      </c>
      <c r="I19" s="230"/>
      <c r="O19">
        <v>10</v>
      </c>
      <c r="P19" s="11">
        <v>35774</v>
      </c>
      <c r="Q19" s="12">
        <v>5.2670000000000003</v>
      </c>
    </row>
    <row r="20" spans="1:17" ht="27" thickBot="1">
      <c r="A20" s="228" t="str">
        <f>测风塔设置一览表!A15</f>
        <v>3774#</v>
      </c>
      <c r="B20" s="14" t="s">
        <v>47</v>
      </c>
      <c r="C20" s="14" t="s">
        <v>48</v>
      </c>
      <c r="D20" s="9" t="s">
        <v>729</v>
      </c>
      <c r="E20" s="9" t="s">
        <v>730</v>
      </c>
      <c r="F20" s="9" t="s">
        <v>739</v>
      </c>
      <c r="G20" s="47" t="s">
        <v>308</v>
      </c>
      <c r="H20" s="47" t="s">
        <v>741</v>
      </c>
      <c r="I20" s="228">
        <v>0.186</v>
      </c>
    </row>
    <row r="21" spans="1:17" ht="14.25" thickBot="1">
      <c r="A21" s="229"/>
      <c r="B21" s="9" t="s">
        <v>729</v>
      </c>
      <c r="C21" s="12">
        <v>7.1159999999999997</v>
      </c>
      <c r="D21" s="12" t="s">
        <v>733</v>
      </c>
      <c r="E21" s="12" t="s">
        <v>733</v>
      </c>
      <c r="F21" s="48" t="s">
        <v>733</v>
      </c>
      <c r="G21" s="48" t="s">
        <v>733</v>
      </c>
      <c r="H21" s="48" t="s">
        <v>733</v>
      </c>
      <c r="I21" s="229"/>
      <c r="N21" t="s">
        <v>724</v>
      </c>
      <c r="O21">
        <v>90</v>
      </c>
      <c r="P21" s="11">
        <v>36054</v>
      </c>
      <c r="Q21">
        <v>7.1159999999999997</v>
      </c>
    </row>
    <row r="22" spans="1:17" ht="14.25" thickBot="1">
      <c r="A22" s="229"/>
      <c r="B22" s="9" t="s">
        <v>305</v>
      </c>
      <c r="C22" s="12">
        <v>6.9820000000000002</v>
      </c>
      <c r="D22" s="12">
        <v>0.161</v>
      </c>
      <c r="E22" s="12" t="s">
        <v>733</v>
      </c>
      <c r="F22" s="48" t="s">
        <v>733</v>
      </c>
      <c r="G22" s="48" t="s">
        <v>733</v>
      </c>
      <c r="H22" s="48" t="s">
        <v>733</v>
      </c>
      <c r="I22" s="229"/>
      <c r="O22">
        <v>80</v>
      </c>
      <c r="P22" s="11">
        <v>36054</v>
      </c>
      <c r="Q22">
        <v>6.9820000000000002</v>
      </c>
    </row>
    <row r="23" spans="1:17" ht="14.25" thickBot="1">
      <c r="A23" s="229"/>
      <c r="B23" s="9" t="s">
        <v>739</v>
      </c>
      <c r="C23" s="12">
        <v>6.5369999999999999</v>
      </c>
      <c r="D23" s="12">
        <v>0.20899999999999999</v>
      </c>
      <c r="E23" s="12">
        <v>0.22900000000000001</v>
      </c>
      <c r="F23" s="48" t="s">
        <v>733</v>
      </c>
      <c r="G23" s="48" t="s">
        <v>733</v>
      </c>
      <c r="H23" s="48" t="s">
        <v>733</v>
      </c>
      <c r="I23" s="229"/>
      <c r="O23">
        <v>60</v>
      </c>
      <c r="P23" s="11">
        <v>36054</v>
      </c>
      <c r="Q23">
        <v>6.5369999999999999</v>
      </c>
    </row>
    <row r="24" spans="1:17" ht="14.25" thickBot="1">
      <c r="A24" s="229"/>
      <c r="B24" s="9" t="s">
        <v>740</v>
      </c>
      <c r="C24" s="12">
        <v>5.9749999999999996</v>
      </c>
      <c r="D24" s="12">
        <v>0.216</v>
      </c>
      <c r="E24" s="12">
        <v>0.22500000000000001</v>
      </c>
      <c r="F24" s="48">
        <v>0.222</v>
      </c>
      <c r="G24" s="48" t="s">
        <v>733</v>
      </c>
      <c r="H24" s="48" t="s">
        <v>733</v>
      </c>
      <c r="I24" s="229"/>
      <c r="O24">
        <v>40</v>
      </c>
      <c r="P24" s="11">
        <v>36054</v>
      </c>
      <c r="Q24">
        <v>5.9749999999999996</v>
      </c>
    </row>
    <row r="25" spans="1:17" ht="14.25" thickBot="1">
      <c r="A25" s="230"/>
      <c r="B25" s="9" t="s">
        <v>721</v>
      </c>
      <c r="C25" s="12">
        <v>4.7320000000000002</v>
      </c>
      <c r="D25" s="12">
        <v>0.186</v>
      </c>
      <c r="E25" s="12">
        <v>0.187</v>
      </c>
      <c r="F25" s="48">
        <v>0.18</v>
      </c>
      <c r="G25" s="48">
        <v>0.16800000000000001</v>
      </c>
      <c r="H25" s="48" t="s">
        <v>733</v>
      </c>
      <c r="I25" s="230"/>
      <c r="O25">
        <v>10</v>
      </c>
      <c r="P25" s="11">
        <v>36054</v>
      </c>
      <c r="Q25">
        <v>4.7320000000000002</v>
      </c>
    </row>
    <row r="26" spans="1:17" ht="27" thickBot="1">
      <c r="A26" s="228" t="str">
        <f>测风塔设置一览表!A19</f>
        <v>3715#</v>
      </c>
      <c r="B26" s="14" t="s">
        <v>47</v>
      </c>
      <c r="C26" s="14" t="s">
        <v>48</v>
      </c>
      <c r="D26" s="9" t="s">
        <v>527</v>
      </c>
      <c r="E26" s="9" t="s">
        <v>305</v>
      </c>
      <c r="F26" s="9" t="s">
        <v>739</v>
      </c>
      <c r="G26" s="47" t="s">
        <v>308</v>
      </c>
      <c r="H26" s="47" t="s">
        <v>478</v>
      </c>
      <c r="I26" s="228">
        <v>0.112</v>
      </c>
    </row>
    <row r="27" spans="1:17" ht="14.25" thickBot="1">
      <c r="A27" s="229"/>
      <c r="B27" s="9" t="s">
        <v>729</v>
      </c>
      <c r="C27" s="48">
        <v>5.2649999999999997</v>
      </c>
      <c r="D27" s="12" t="s">
        <v>304</v>
      </c>
      <c r="E27" s="12" t="s">
        <v>304</v>
      </c>
      <c r="F27" s="48" t="s">
        <v>304</v>
      </c>
      <c r="G27" s="48" t="s">
        <v>733</v>
      </c>
      <c r="H27" s="48" t="s">
        <v>733</v>
      </c>
      <c r="I27" s="229"/>
      <c r="N27" t="s">
        <v>743</v>
      </c>
      <c r="O27">
        <v>90</v>
      </c>
      <c r="P27" s="11">
        <v>17378</v>
      </c>
      <c r="Q27">
        <v>5.2649999999999997</v>
      </c>
    </row>
    <row r="28" spans="1:17" ht="14.25" thickBot="1">
      <c r="A28" s="229"/>
      <c r="B28" s="9" t="s">
        <v>732</v>
      </c>
      <c r="C28" s="48">
        <v>5.1459999999999999</v>
      </c>
      <c r="D28" s="12">
        <v>0.19400000000000001</v>
      </c>
      <c r="E28" s="12" t="s">
        <v>733</v>
      </c>
      <c r="F28" s="48" t="s">
        <v>733</v>
      </c>
      <c r="G28" s="48" t="s">
        <v>733</v>
      </c>
      <c r="H28" s="48" t="s">
        <v>733</v>
      </c>
      <c r="I28" s="229"/>
      <c r="O28">
        <v>80</v>
      </c>
      <c r="P28" s="11">
        <v>17378</v>
      </c>
      <c r="Q28">
        <v>5.1459999999999999</v>
      </c>
    </row>
    <row r="29" spans="1:17" ht="14.25" thickBot="1">
      <c r="A29" s="229"/>
      <c r="B29" s="9" t="s">
        <v>739</v>
      </c>
      <c r="C29" s="48">
        <v>4.78</v>
      </c>
      <c r="D29" s="12">
        <v>0.23799999999999999</v>
      </c>
      <c r="E29" s="12">
        <v>0.25600000000000001</v>
      </c>
      <c r="F29" s="48" t="s">
        <v>733</v>
      </c>
      <c r="G29" s="48" t="s">
        <v>733</v>
      </c>
      <c r="H29" s="48" t="s">
        <v>304</v>
      </c>
      <c r="I29" s="229"/>
      <c r="O29">
        <v>60</v>
      </c>
      <c r="P29" s="11">
        <v>17378</v>
      </c>
      <c r="Q29">
        <v>4.78</v>
      </c>
    </row>
    <row r="30" spans="1:17" ht="14.25" thickBot="1">
      <c r="A30" s="229"/>
      <c r="B30" s="9" t="s">
        <v>740</v>
      </c>
      <c r="C30" s="48">
        <v>4.641</v>
      </c>
      <c r="D30" s="12">
        <v>0.156</v>
      </c>
      <c r="E30" s="12">
        <v>0.14899999999999999</v>
      </c>
      <c r="F30" s="48">
        <v>7.2999999999999995E-2</v>
      </c>
      <c r="G30" s="48" t="s">
        <v>304</v>
      </c>
      <c r="H30" s="48" t="s">
        <v>733</v>
      </c>
      <c r="I30" s="229"/>
      <c r="O30">
        <v>40</v>
      </c>
      <c r="P30" s="11">
        <v>17378</v>
      </c>
      <c r="Q30">
        <v>4.641</v>
      </c>
    </row>
    <row r="31" spans="1:17" ht="14.25" thickBot="1">
      <c r="A31" s="230"/>
      <c r="B31" s="9" t="s">
        <v>738</v>
      </c>
      <c r="C31" s="48">
        <v>4.0720000000000001</v>
      </c>
      <c r="D31" s="12">
        <v>0.11700000000000001</v>
      </c>
      <c r="E31" s="12">
        <v>0.113</v>
      </c>
      <c r="F31" s="48">
        <v>8.8999999999999996E-2</v>
      </c>
      <c r="G31" s="48">
        <v>9.4E-2</v>
      </c>
      <c r="H31" s="48" t="s">
        <v>733</v>
      </c>
      <c r="I31" s="230"/>
      <c r="O31">
        <v>10</v>
      </c>
      <c r="P31" s="11">
        <v>17378</v>
      </c>
      <c r="Q31">
        <v>4.0720000000000001</v>
      </c>
    </row>
    <row r="32" spans="1:17" ht="27" thickBot="1">
      <c r="A32" s="228">
        <f>测风塔设置一览表!A23</f>
        <v>0</v>
      </c>
      <c r="B32" s="14" t="s">
        <v>47</v>
      </c>
      <c r="C32" s="14" t="s">
        <v>48</v>
      </c>
      <c r="D32" s="9" t="s">
        <v>527</v>
      </c>
      <c r="E32" s="9" t="s">
        <v>477</v>
      </c>
      <c r="F32" s="9" t="s">
        <v>650</v>
      </c>
      <c r="G32" s="47" t="s">
        <v>651</v>
      </c>
      <c r="H32" s="47" t="s">
        <v>478</v>
      </c>
      <c r="I32" s="228">
        <v>0.156</v>
      </c>
    </row>
    <row r="33" spans="1:17" ht="14.25" thickBot="1">
      <c r="A33" s="229"/>
      <c r="B33" s="9" t="s">
        <v>527</v>
      </c>
      <c r="C33" s="48"/>
      <c r="D33" s="12" t="s">
        <v>652</v>
      </c>
      <c r="E33" s="12" t="s">
        <v>652</v>
      </c>
      <c r="F33" s="48" t="s">
        <v>652</v>
      </c>
      <c r="G33" s="48" t="s">
        <v>652</v>
      </c>
      <c r="H33" s="48" t="s">
        <v>652</v>
      </c>
      <c r="I33" s="229"/>
      <c r="N33" t="str">
        <f>A32&amp;$A$1</f>
        <v>0测风塔</v>
      </c>
      <c r="O33">
        <v>90</v>
      </c>
      <c r="P33" s="11">
        <v>8770</v>
      </c>
      <c r="Q33">
        <v>5.6070000000000002</v>
      </c>
    </row>
    <row r="34" spans="1:17" ht="14.25" thickBot="1">
      <c r="A34" s="229"/>
      <c r="B34" s="9" t="s">
        <v>477</v>
      </c>
      <c r="C34" s="48"/>
      <c r="D34" s="12">
        <v>0.14299999999999999</v>
      </c>
      <c r="E34" s="12" t="s">
        <v>652</v>
      </c>
      <c r="F34" s="48" t="s">
        <v>652</v>
      </c>
      <c r="G34" s="48" t="s">
        <v>652</v>
      </c>
      <c r="H34" s="48" t="s">
        <v>652</v>
      </c>
      <c r="I34" s="229"/>
      <c r="O34">
        <v>70</v>
      </c>
      <c r="P34" s="11">
        <v>8770</v>
      </c>
      <c r="Q34" s="9">
        <v>5.4089999999999998</v>
      </c>
    </row>
    <row r="35" spans="1:17" ht="14.25" thickBot="1">
      <c r="A35" s="229"/>
      <c r="B35" s="9" t="s">
        <v>650</v>
      </c>
      <c r="C35" s="48"/>
      <c r="D35" s="12">
        <v>0.17499999999999999</v>
      </c>
      <c r="E35" s="12">
        <v>0.19900000000000001</v>
      </c>
      <c r="F35" s="48" t="s">
        <v>652</v>
      </c>
      <c r="G35" s="48" t="s">
        <v>652</v>
      </c>
      <c r="H35" s="48" t="s">
        <v>652</v>
      </c>
      <c r="I35" s="229"/>
      <c r="O35">
        <v>50</v>
      </c>
      <c r="P35" s="11">
        <v>8770</v>
      </c>
      <c r="Q35" s="9">
        <v>5.0579999999999998</v>
      </c>
    </row>
    <row r="36" spans="1:17" ht="14.25" thickBot="1">
      <c r="A36" s="229"/>
      <c r="B36" s="9" t="s">
        <v>651</v>
      </c>
      <c r="C36" s="48"/>
      <c r="D36" s="12">
        <v>0.14799999999999999</v>
      </c>
      <c r="E36" s="12">
        <v>0.15</v>
      </c>
      <c r="F36" s="48">
        <v>0.11700000000000001</v>
      </c>
      <c r="G36" s="48" t="s">
        <v>652</v>
      </c>
      <c r="H36" s="48" t="s">
        <v>652</v>
      </c>
      <c r="I36" s="229"/>
      <c r="O36">
        <v>30</v>
      </c>
      <c r="P36" s="11">
        <v>8770</v>
      </c>
      <c r="Q36" s="9">
        <v>4.7640000000000002</v>
      </c>
    </row>
    <row r="37" spans="1:17" ht="14.25" thickBot="1">
      <c r="A37" s="230"/>
      <c r="B37" s="9" t="s">
        <v>49</v>
      </c>
      <c r="C37" s="48"/>
      <c r="D37" s="12">
        <v>0.157</v>
      </c>
      <c r="E37" s="12">
        <v>0.159</v>
      </c>
      <c r="F37" s="48">
        <v>0.15</v>
      </c>
      <c r="G37" s="48">
        <v>0.16500000000000001</v>
      </c>
      <c r="H37" s="48" t="s">
        <v>652</v>
      </c>
      <c r="I37" s="230"/>
      <c r="O37">
        <v>10</v>
      </c>
      <c r="P37" s="11">
        <v>8770</v>
      </c>
      <c r="Q37" s="9">
        <v>3.9729999999999999</v>
      </c>
    </row>
  </sheetData>
  <mergeCells count="21">
    <mergeCell ref="A1:A2"/>
    <mergeCell ref="B1:B2"/>
    <mergeCell ref="C1:C2"/>
    <mergeCell ref="F1:F2"/>
    <mergeCell ref="G1:G2"/>
    <mergeCell ref="A26:A31"/>
    <mergeCell ref="I26:I31"/>
    <mergeCell ref="A32:A37"/>
    <mergeCell ref="I32:I37"/>
    <mergeCell ref="H1:H2"/>
    <mergeCell ref="A14:A19"/>
    <mergeCell ref="I14:I19"/>
    <mergeCell ref="A20:A25"/>
    <mergeCell ref="I20:I25"/>
    <mergeCell ref="D1:D2"/>
    <mergeCell ref="E1:E2"/>
    <mergeCell ref="A8:A13"/>
    <mergeCell ref="I1:I2"/>
    <mergeCell ref="A3:A7"/>
    <mergeCell ref="I3:I7"/>
    <mergeCell ref="I8:I13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O58"/>
  <sheetViews>
    <sheetView topLeftCell="A34" workbookViewId="0">
      <selection activeCell="Q25" sqref="Q25"/>
    </sheetView>
  </sheetViews>
  <sheetFormatPr defaultRowHeight="13.5"/>
  <cols>
    <col min="7" max="7" width="12" customWidth="1"/>
    <col min="8" max="8" width="14.375" customWidth="1"/>
    <col min="9" max="9" width="13.875" customWidth="1"/>
  </cols>
  <sheetData>
    <row r="2" spans="2:10">
      <c r="B2" s="145" t="s">
        <v>54</v>
      </c>
      <c r="C2" s="144" t="s">
        <v>55</v>
      </c>
      <c r="D2" s="145" t="s">
        <v>56</v>
      </c>
      <c r="E2" s="145" t="s">
        <v>59</v>
      </c>
      <c r="F2" s="145" t="s">
        <v>60</v>
      </c>
      <c r="G2" s="144" t="s">
        <v>57</v>
      </c>
      <c r="H2" s="144" t="s">
        <v>58</v>
      </c>
      <c r="I2" s="145" t="s">
        <v>375</v>
      </c>
      <c r="J2" s="144" t="s">
        <v>369</v>
      </c>
    </row>
    <row r="3" spans="2:10">
      <c r="B3">
        <v>0.6</v>
      </c>
      <c r="C3">
        <f>F3-E3</f>
        <v>473.29999999999995</v>
      </c>
      <c r="D3">
        <v>8</v>
      </c>
      <c r="E3">
        <v>1051.7</v>
      </c>
      <c r="F3">
        <v>1525</v>
      </c>
      <c r="G3">
        <f>D3-C3/100*B3</f>
        <v>5.1601999999999997</v>
      </c>
      <c r="H3" s="15">
        <f>(353.05/(G3+273))*EXP(-0.034*(F3/(273+G3)))</f>
        <v>1.0533853372368036</v>
      </c>
      <c r="I3" s="198">
        <v>896.1</v>
      </c>
      <c r="J3">
        <f>I3*100/(287*(D3+273))</f>
        <v>1.1111386660384144</v>
      </c>
    </row>
    <row r="9" spans="2:10" ht="14.25" thickBot="1"/>
    <row r="10" spans="2:10">
      <c r="B10" s="258"/>
      <c r="C10" s="259"/>
      <c r="D10" s="160" t="s">
        <v>515</v>
      </c>
      <c r="E10" s="161" t="s">
        <v>516</v>
      </c>
      <c r="F10" s="161" t="s">
        <v>517</v>
      </c>
      <c r="G10" s="162" t="s">
        <v>518</v>
      </c>
    </row>
    <row r="11" spans="2:10" ht="14.25" thickBot="1">
      <c r="B11" s="260"/>
      <c r="C11" s="261"/>
      <c r="D11" s="42">
        <v>1.008</v>
      </c>
      <c r="E11" s="43">
        <v>1854.2</v>
      </c>
      <c r="F11" s="43">
        <v>1756</v>
      </c>
      <c r="G11" s="31">
        <f>D11*EXP(-0.001*(F11-E11))</f>
        <v>1.112008866924066</v>
      </c>
    </row>
    <row r="12" spans="2:10">
      <c r="B12" s="260"/>
      <c r="C12" s="261"/>
      <c r="D12" s="160" t="s">
        <v>519</v>
      </c>
      <c r="E12" s="161" t="s">
        <v>520</v>
      </c>
      <c r="F12" s="161" t="s">
        <v>521</v>
      </c>
      <c r="G12" s="162" t="s">
        <v>522</v>
      </c>
    </row>
    <row r="13" spans="2:10" ht="14.25" thickBot="1">
      <c r="B13" s="262"/>
      <c r="C13" s="263"/>
      <c r="D13" s="42">
        <v>0.999</v>
      </c>
      <c r="E13" s="43">
        <v>8</v>
      </c>
      <c r="F13" s="43">
        <v>90</v>
      </c>
      <c r="G13" s="31">
        <f>D13*EXP(-0.0001*(F13-E13))</f>
        <v>0.99084169476511541</v>
      </c>
    </row>
    <row r="16" spans="2:10" ht="14.25" thickBot="1"/>
    <row r="17" spans="2:15" ht="18.75" customHeight="1" thickBot="1">
      <c r="B17" s="264" t="s">
        <v>523</v>
      </c>
      <c r="C17" s="264" t="s">
        <v>524</v>
      </c>
      <c r="D17" s="266" t="s">
        <v>525</v>
      </c>
      <c r="E17" s="267"/>
    </row>
    <row r="18" spans="2:15" ht="16.5" thickBot="1">
      <c r="B18" s="265"/>
      <c r="C18" s="265"/>
      <c r="D18" s="163" t="s">
        <v>526</v>
      </c>
      <c r="E18" s="163" t="s">
        <v>527</v>
      </c>
    </row>
    <row r="19" spans="2:15" ht="16.5" thickBot="1">
      <c r="B19" s="164" t="s">
        <v>725</v>
      </c>
      <c r="C19" s="50">
        <v>1181</v>
      </c>
      <c r="D19" s="50">
        <v>1.1080000000000001</v>
      </c>
      <c r="E19" s="50">
        <f>ROUND(D19*EXP(-0.0001*(SUBSTITUTE($E$18,"m","")-SUBSTITUTE($D$18,"m",""))),3)</f>
        <v>1.099</v>
      </c>
    </row>
    <row r="20" spans="2:15" ht="16.5" thickBot="1">
      <c r="B20" s="164"/>
      <c r="C20" s="50"/>
      <c r="D20" s="50"/>
      <c r="E20" s="50"/>
    </row>
    <row r="21" spans="2:15" ht="16.5" thickBot="1">
      <c r="B21" s="164"/>
      <c r="C21" s="50"/>
      <c r="D21" s="50"/>
      <c r="E21" s="50"/>
    </row>
    <row r="22" spans="2:15" ht="16.5" thickBot="1">
      <c r="B22" s="164"/>
      <c r="C22" s="50"/>
      <c r="D22" s="50"/>
      <c r="E22" s="50"/>
    </row>
    <row r="23" spans="2:15" ht="16.5" thickBot="1">
      <c r="B23" s="164"/>
      <c r="C23" s="50"/>
      <c r="D23" s="50"/>
      <c r="E23" s="50"/>
    </row>
    <row r="24" spans="2:15" ht="16.5" thickBot="1">
      <c r="B24" s="164"/>
      <c r="C24" s="50"/>
      <c r="D24" s="50"/>
      <c r="E24" s="50"/>
    </row>
    <row r="28" spans="2:15">
      <c r="C28" t="s">
        <v>648</v>
      </c>
      <c r="D28" t="s">
        <v>457</v>
      </c>
      <c r="E28" t="s">
        <v>458</v>
      </c>
      <c r="F28" t="s">
        <v>459</v>
      </c>
      <c r="G28" t="s">
        <v>460</v>
      </c>
      <c r="H28" t="s">
        <v>461</v>
      </c>
      <c r="I28" t="s">
        <v>462</v>
      </c>
      <c r="J28" t="s">
        <v>463</v>
      </c>
      <c r="K28" t="s">
        <v>464</v>
      </c>
      <c r="L28" t="s">
        <v>465</v>
      </c>
      <c r="M28" t="s">
        <v>466</v>
      </c>
      <c r="N28" t="s">
        <v>467</v>
      </c>
      <c r="O28" t="s">
        <v>649</v>
      </c>
    </row>
    <row r="29" spans="2:15" ht="14.25" thickBot="1">
      <c r="B29" s="164" t="str">
        <f>测风塔设置一览表!H14&amp;"#"</f>
        <v>2551#</v>
      </c>
      <c r="C29">
        <v>1.0928</v>
      </c>
      <c r="D29">
        <v>1.089</v>
      </c>
      <c r="E29">
        <v>1.0573999999999999</v>
      </c>
      <c r="F29">
        <v>1.0326</v>
      </c>
      <c r="G29">
        <v>1.0118</v>
      </c>
      <c r="H29">
        <v>0.99919999999999998</v>
      </c>
      <c r="I29">
        <v>0.98939999999999995</v>
      </c>
      <c r="J29">
        <v>0.998</v>
      </c>
      <c r="K29">
        <v>1.0176000000000001</v>
      </c>
      <c r="L29">
        <v>1.0395000000000001</v>
      </c>
      <c r="M29">
        <v>1.0748</v>
      </c>
      <c r="N29">
        <v>1.1041000000000001</v>
      </c>
      <c r="O29">
        <v>1.0419</v>
      </c>
    </row>
    <row r="30" spans="2:15" ht="14.25" thickBot="1">
      <c r="B30" s="164" t="str">
        <f>测风塔设置一览表!H15&amp;"#"</f>
        <v>2553#</v>
      </c>
      <c r="C30">
        <v>1.1306</v>
      </c>
      <c r="D30">
        <v>1.1120000000000001</v>
      </c>
      <c r="E30">
        <v>1.0692999999999999</v>
      </c>
      <c r="F30">
        <v>1.0311999999999999</v>
      </c>
      <c r="G30">
        <v>1.02</v>
      </c>
      <c r="H30">
        <v>1.0046999999999999</v>
      </c>
      <c r="I30">
        <v>0.99399999999999999</v>
      </c>
      <c r="J30">
        <v>0.99880000000000002</v>
      </c>
      <c r="K30">
        <v>1.0217000000000001</v>
      </c>
      <c r="L30">
        <v>1.048</v>
      </c>
      <c r="M30">
        <v>1.0786</v>
      </c>
      <c r="N30">
        <v>1.0963000000000001</v>
      </c>
      <c r="O30">
        <v>1.0503</v>
      </c>
    </row>
    <row r="31" spans="2:15" ht="14.25" thickBot="1">
      <c r="B31" s="164" t="str">
        <f>测风塔设置一览表!H16&amp;"#"</f>
        <v>2603#</v>
      </c>
      <c r="C31">
        <v>1.1197999999999999</v>
      </c>
      <c r="D31">
        <v>1.1045</v>
      </c>
      <c r="E31">
        <v>1.0682</v>
      </c>
      <c r="F31">
        <v>1.0411999999999999</v>
      </c>
      <c r="G31">
        <v>1.0175000000000001</v>
      </c>
      <c r="H31">
        <v>1.0026999999999999</v>
      </c>
      <c r="I31">
        <v>0.99529999999999996</v>
      </c>
      <c r="J31">
        <v>1.0057</v>
      </c>
      <c r="K31">
        <v>1.0233000000000001</v>
      </c>
      <c r="L31">
        <v>1.0569999999999999</v>
      </c>
      <c r="M31">
        <v>1.0872999999999999</v>
      </c>
      <c r="N31">
        <v>1.1073999999999999</v>
      </c>
      <c r="O31">
        <v>1.0522</v>
      </c>
    </row>
    <row r="32" spans="2:15" ht="14.25" thickBot="1">
      <c r="B32" s="164" t="str">
        <f>测风塔设置一览表!H17&amp;"#"</f>
        <v>2604#</v>
      </c>
      <c r="C32">
        <v>1.1143000000000001</v>
      </c>
      <c r="D32">
        <v>1.0999000000000001</v>
      </c>
      <c r="E32">
        <v>1.0650999999999999</v>
      </c>
      <c r="F32">
        <v>1.0383</v>
      </c>
      <c r="G32">
        <v>1.0165999999999999</v>
      </c>
      <c r="H32">
        <v>1.0024999999999999</v>
      </c>
      <c r="I32">
        <v>0.99880000000000002</v>
      </c>
      <c r="J32">
        <v>1.0125999999999999</v>
      </c>
      <c r="K32">
        <v>1.048</v>
      </c>
      <c r="L32">
        <v>1.0539000000000001</v>
      </c>
      <c r="M32">
        <v>1.0829</v>
      </c>
      <c r="N32">
        <v>1.1027</v>
      </c>
      <c r="O32">
        <v>1.0527</v>
      </c>
    </row>
    <row r="33" spans="2:15" ht="14.25" thickBot="1">
      <c r="B33" s="164" t="str">
        <f>测风塔设置一览表!H18&amp;"#"</f>
        <v>2605#</v>
      </c>
      <c r="C33">
        <v>1.1154999999999999</v>
      </c>
      <c r="D33">
        <v>1.1003000000000001</v>
      </c>
      <c r="E33">
        <v>1.0647</v>
      </c>
      <c r="F33">
        <v>1.0379</v>
      </c>
      <c r="G33">
        <v>1.0147999999999999</v>
      </c>
      <c r="H33">
        <v>0.99980000000000002</v>
      </c>
      <c r="I33">
        <v>1.0266</v>
      </c>
      <c r="J33">
        <v>1.0315000000000001</v>
      </c>
      <c r="K33">
        <v>1.044</v>
      </c>
      <c r="L33">
        <v>1.0595000000000001</v>
      </c>
      <c r="M33">
        <v>1.0718000000000001</v>
      </c>
      <c r="N33">
        <v>1.0881000000000001</v>
      </c>
      <c r="O33">
        <v>1.0543</v>
      </c>
    </row>
    <row r="34" spans="2:15" ht="14.25" thickBot="1">
      <c r="B34" s="164" t="str">
        <f>测风塔设置一览表!H19&amp;"#"</f>
        <v>0250#</v>
      </c>
      <c r="C34">
        <v>1.1233</v>
      </c>
      <c r="D34">
        <v>1.1036999999999999</v>
      </c>
      <c r="E34">
        <v>1.0629</v>
      </c>
      <c r="F34">
        <v>1.0254000000000001</v>
      </c>
      <c r="G34">
        <v>1.0146999999999999</v>
      </c>
      <c r="H34">
        <v>1.0003</v>
      </c>
      <c r="I34">
        <v>0.9899</v>
      </c>
      <c r="J34">
        <v>0.99450000000000005</v>
      </c>
      <c r="K34">
        <v>1.0162</v>
      </c>
      <c r="L34">
        <v>1.0419</v>
      </c>
      <c r="M34">
        <v>1.0718000000000001</v>
      </c>
      <c r="N34">
        <v>1.0891</v>
      </c>
      <c r="O34">
        <v>1.0443</v>
      </c>
    </row>
    <row r="39" spans="2:15">
      <c r="C39" t="s">
        <v>456</v>
      </c>
      <c r="D39" t="s">
        <v>457</v>
      </c>
      <c r="E39" t="s">
        <v>458</v>
      </c>
      <c r="F39" t="s">
        <v>459</v>
      </c>
      <c r="G39" t="s">
        <v>460</v>
      </c>
      <c r="H39" t="s">
        <v>461</v>
      </c>
      <c r="I39" t="s">
        <v>462</v>
      </c>
      <c r="J39" t="s">
        <v>463</v>
      </c>
      <c r="K39" t="s">
        <v>464</v>
      </c>
      <c r="L39" t="s">
        <v>465</v>
      </c>
      <c r="M39" t="s">
        <v>466</v>
      </c>
      <c r="N39" t="s">
        <v>467</v>
      </c>
      <c r="O39" t="s">
        <v>649</v>
      </c>
    </row>
    <row r="40" spans="2:15">
      <c r="B40" t="s">
        <v>747</v>
      </c>
      <c r="C40">
        <v>87.8</v>
      </c>
      <c r="D40">
        <v>87.7</v>
      </c>
      <c r="E40">
        <v>87.7</v>
      </c>
      <c r="F40">
        <v>87.4</v>
      </c>
      <c r="G40">
        <v>87.3</v>
      </c>
      <c r="H40">
        <v>87.4</v>
      </c>
      <c r="I40">
        <v>87.5</v>
      </c>
      <c r="J40">
        <v>87.7</v>
      </c>
      <c r="K40">
        <v>87.9</v>
      </c>
      <c r="L40">
        <v>88.1</v>
      </c>
      <c r="M40">
        <v>87.8</v>
      </c>
      <c r="N40">
        <v>87.8</v>
      </c>
      <c r="O40">
        <v>87.7</v>
      </c>
    </row>
    <row r="41" spans="2:15">
      <c r="B41" t="s">
        <v>746</v>
      </c>
      <c r="C41">
        <v>-18.399999999999999</v>
      </c>
      <c r="D41">
        <v>-13.5</v>
      </c>
      <c r="E41">
        <v>-2.7</v>
      </c>
      <c r="F41">
        <v>5.0999999999999996</v>
      </c>
      <c r="G41">
        <v>12.6</v>
      </c>
      <c r="H41">
        <v>17.5</v>
      </c>
      <c r="I41">
        <v>21.6</v>
      </c>
      <c r="J41">
        <v>19.5</v>
      </c>
      <c r="K41">
        <v>12.9</v>
      </c>
      <c r="L41">
        <v>3.8</v>
      </c>
      <c r="M41">
        <v>-7.8</v>
      </c>
      <c r="N41">
        <v>-14.7</v>
      </c>
      <c r="O41">
        <v>2.7</v>
      </c>
    </row>
    <row r="42" spans="2:15">
      <c r="B42" t="s">
        <v>748</v>
      </c>
      <c r="C42" s="15">
        <v>1.2008000000000001</v>
      </c>
      <c r="D42" s="15">
        <v>1.1762999999999999</v>
      </c>
      <c r="E42" s="15">
        <v>1.1291</v>
      </c>
      <c r="F42" s="15">
        <v>1.0924</v>
      </c>
      <c r="G42" s="15">
        <v>1.0617000000000001</v>
      </c>
      <c r="H42" s="15">
        <v>1.0430999999999999</v>
      </c>
      <c r="I42" s="15">
        <v>1.028</v>
      </c>
      <c r="J42" s="15">
        <v>1.0392999999999999</v>
      </c>
      <c r="K42" s="15">
        <v>1.0668</v>
      </c>
      <c r="L42" s="15">
        <v>1.1056999999999999</v>
      </c>
      <c r="M42" s="15">
        <v>1.1521999999999999</v>
      </c>
      <c r="N42" s="15">
        <v>1.1836</v>
      </c>
      <c r="O42" s="15">
        <v>1.1080000000000001</v>
      </c>
    </row>
    <row r="45" spans="2:15">
      <c r="C45" t="s">
        <v>747</v>
      </c>
      <c r="D45" t="s">
        <v>746</v>
      </c>
      <c r="E45" t="s">
        <v>748</v>
      </c>
    </row>
    <row r="46" spans="2:15">
      <c r="B46" t="s">
        <v>456</v>
      </c>
      <c r="C46">
        <v>87.8</v>
      </c>
      <c r="D46">
        <v>-18.399999999999999</v>
      </c>
      <c r="E46" s="15">
        <v>1.2008000000000001</v>
      </c>
    </row>
    <row r="47" spans="2:15">
      <c r="B47" t="s">
        <v>457</v>
      </c>
      <c r="C47">
        <v>87.7</v>
      </c>
      <c r="D47">
        <v>-13.5</v>
      </c>
      <c r="E47" s="15">
        <v>1.1762999999999999</v>
      </c>
    </row>
    <row r="48" spans="2:15">
      <c r="B48" t="s">
        <v>458</v>
      </c>
      <c r="C48">
        <v>87.7</v>
      </c>
      <c r="D48">
        <v>-2.7</v>
      </c>
      <c r="E48" s="15">
        <v>1.1291</v>
      </c>
    </row>
    <row r="49" spans="2:5">
      <c r="B49" t="s">
        <v>459</v>
      </c>
      <c r="C49">
        <v>87.4</v>
      </c>
      <c r="D49">
        <v>5.0999999999999996</v>
      </c>
      <c r="E49" s="15">
        <v>1.0924</v>
      </c>
    </row>
    <row r="50" spans="2:5">
      <c r="B50" t="s">
        <v>460</v>
      </c>
      <c r="C50">
        <v>87.3</v>
      </c>
      <c r="D50">
        <v>12.6</v>
      </c>
      <c r="E50" s="15">
        <v>1.0617000000000001</v>
      </c>
    </row>
    <row r="51" spans="2:5">
      <c r="B51" t="s">
        <v>461</v>
      </c>
      <c r="C51">
        <v>87.4</v>
      </c>
      <c r="D51">
        <v>17.5</v>
      </c>
      <c r="E51" s="15">
        <v>1.0430999999999999</v>
      </c>
    </row>
    <row r="52" spans="2:5">
      <c r="B52" t="s">
        <v>462</v>
      </c>
      <c r="C52">
        <v>87.5</v>
      </c>
      <c r="D52">
        <v>21.6</v>
      </c>
      <c r="E52" s="15">
        <v>1.028</v>
      </c>
    </row>
    <row r="53" spans="2:5">
      <c r="B53" t="s">
        <v>463</v>
      </c>
      <c r="C53">
        <v>87.7</v>
      </c>
      <c r="D53">
        <v>19.5</v>
      </c>
      <c r="E53" s="15">
        <v>1.0392999999999999</v>
      </c>
    </row>
    <row r="54" spans="2:5">
      <c r="B54" t="s">
        <v>464</v>
      </c>
      <c r="C54">
        <v>87.9</v>
      </c>
      <c r="D54">
        <v>12.9</v>
      </c>
      <c r="E54" s="15">
        <v>1.0668</v>
      </c>
    </row>
    <row r="55" spans="2:5">
      <c r="B55" t="s">
        <v>465</v>
      </c>
      <c r="C55">
        <v>88.1</v>
      </c>
      <c r="D55">
        <v>3.8</v>
      </c>
      <c r="E55" s="15">
        <v>1.1056999999999999</v>
      </c>
    </row>
    <row r="56" spans="2:5">
      <c r="B56" t="s">
        <v>466</v>
      </c>
      <c r="C56">
        <v>87.8</v>
      </c>
      <c r="D56">
        <v>-7.8</v>
      </c>
      <c r="E56" s="15">
        <v>1.1521999999999999</v>
      </c>
    </row>
    <row r="57" spans="2:5">
      <c r="B57" t="s">
        <v>467</v>
      </c>
      <c r="C57">
        <v>87.8</v>
      </c>
      <c r="D57">
        <v>-14.7</v>
      </c>
      <c r="E57" s="15">
        <v>1.1836</v>
      </c>
    </row>
    <row r="58" spans="2:5">
      <c r="B58" t="s">
        <v>649</v>
      </c>
      <c r="C58">
        <v>87.7</v>
      </c>
      <c r="D58">
        <v>2.7</v>
      </c>
      <c r="E58" s="15">
        <v>1.1080000000000001</v>
      </c>
    </row>
  </sheetData>
  <mergeCells count="4">
    <mergeCell ref="B10:C13"/>
    <mergeCell ref="B17:B18"/>
    <mergeCell ref="C17:C18"/>
    <mergeCell ref="D17:E17"/>
  </mergeCells>
  <phoneticPr fontId="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B193"/>
  <sheetViews>
    <sheetView workbookViewId="0">
      <selection activeCell="P61" sqref="P61"/>
    </sheetView>
  </sheetViews>
  <sheetFormatPr defaultRowHeight="13.5"/>
  <sheetData>
    <row r="1" spans="1:54">
      <c r="A1" t="str">
        <f>B1&amp;"-"&amp;$C1</f>
        <v>ERAI-2608</v>
      </c>
      <c r="B1" t="s">
        <v>309</v>
      </c>
      <c r="C1">
        <v>2608</v>
      </c>
      <c r="O1" t="str">
        <f>P1&amp;"-"&amp;$C$1</f>
        <v>MERRA2-2608</v>
      </c>
      <c r="P1" t="s">
        <v>310</v>
      </c>
      <c r="AC1" t="str">
        <f>AD1&amp;"-"&amp;$C$1</f>
        <v>MERRA-2608</v>
      </c>
      <c r="AD1" t="s">
        <v>311</v>
      </c>
      <c r="AQ1" t="str">
        <f>AR1&amp;"-"&amp;$C$1</f>
        <v>NNRP-2608</v>
      </c>
      <c r="AR1" t="s">
        <v>312</v>
      </c>
    </row>
    <row r="2" spans="1:54">
      <c r="A2" t="s">
        <v>61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68</v>
      </c>
      <c r="I2" t="s">
        <v>69</v>
      </c>
      <c r="J2" t="s">
        <v>70</v>
      </c>
      <c r="K2" t="s">
        <v>71</v>
      </c>
      <c r="L2" t="s">
        <v>72</v>
      </c>
      <c r="O2" t="s">
        <v>61</v>
      </c>
      <c r="P2" t="s">
        <v>62</v>
      </c>
      <c r="Q2" t="s">
        <v>63</v>
      </c>
      <c r="R2" t="s">
        <v>64</v>
      </c>
      <c r="S2" t="s">
        <v>65</v>
      </c>
      <c r="T2" t="s">
        <v>66</v>
      </c>
      <c r="U2" t="s">
        <v>67</v>
      </c>
      <c r="V2" t="s">
        <v>68</v>
      </c>
      <c r="W2" t="s">
        <v>69</v>
      </c>
      <c r="X2" t="s">
        <v>70</v>
      </c>
      <c r="Y2" t="s">
        <v>71</v>
      </c>
      <c r="Z2" t="s">
        <v>72</v>
      </c>
      <c r="AC2" t="s">
        <v>61</v>
      </c>
      <c r="AD2" t="s">
        <v>62</v>
      </c>
      <c r="AE2" t="s">
        <v>63</v>
      </c>
      <c r="AF2" t="s">
        <v>64</v>
      </c>
      <c r="AG2" t="s">
        <v>65</v>
      </c>
      <c r="AH2" t="s">
        <v>66</v>
      </c>
      <c r="AI2" t="s">
        <v>67</v>
      </c>
      <c r="AJ2" t="s">
        <v>68</v>
      </c>
      <c r="AK2" t="s">
        <v>69</v>
      </c>
      <c r="AL2" t="s">
        <v>70</v>
      </c>
      <c r="AM2" t="s">
        <v>71</v>
      </c>
      <c r="AN2" t="s">
        <v>72</v>
      </c>
      <c r="AQ2" t="s">
        <v>61</v>
      </c>
      <c r="AR2" t="s">
        <v>62</v>
      </c>
      <c r="AS2" t="s">
        <v>63</v>
      </c>
      <c r="AT2" t="s">
        <v>64</v>
      </c>
      <c r="AU2" t="s">
        <v>65</v>
      </c>
      <c r="AV2" t="s">
        <v>66</v>
      </c>
      <c r="AW2" t="s">
        <v>67</v>
      </c>
      <c r="AX2" t="s">
        <v>68</v>
      </c>
      <c r="AY2" t="s">
        <v>69</v>
      </c>
      <c r="AZ2" t="s">
        <v>70</v>
      </c>
      <c r="BA2" t="s">
        <v>71</v>
      </c>
      <c r="BB2" t="s">
        <v>72</v>
      </c>
    </row>
    <row r="3" spans="1:54">
      <c r="C3" t="s">
        <v>73</v>
      </c>
      <c r="D3" t="s">
        <v>73</v>
      </c>
      <c r="E3" t="s">
        <v>74</v>
      </c>
      <c r="F3" t="s">
        <v>75</v>
      </c>
      <c r="G3" t="s">
        <v>75</v>
      </c>
      <c r="H3" t="s">
        <v>75</v>
      </c>
      <c r="I3" t="s">
        <v>75</v>
      </c>
      <c r="J3" t="s">
        <v>75</v>
      </c>
      <c r="L3" t="s">
        <v>75</v>
      </c>
      <c r="Q3" t="s">
        <v>73</v>
      </c>
      <c r="R3" t="s">
        <v>73</v>
      </c>
      <c r="S3" t="s">
        <v>74</v>
      </c>
      <c r="T3" t="s">
        <v>75</v>
      </c>
      <c r="U3" t="s">
        <v>75</v>
      </c>
      <c r="V3" t="s">
        <v>75</v>
      </c>
      <c r="W3" t="s">
        <v>75</v>
      </c>
      <c r="X3" t="s">
        <v>75</v>
      </c>
      <c r="Z3" t="s">
        <v>75</v>
      </c>
      <c r="AE3" t="s">
        <v>73</v>
      </c>
      <c r="AF3" t="s">
        <v>73</v>
      </c>
      <c r="AG3" t="s">
        <v>74</v>
      </c>
      <c r="AH3" t="s">
        <v>75</v>
      </c>
      <c r="AI3" t="s">
        <v>75</v>
      </c>
      <c r="AJ3" t="s">
        <v>75</v>
      </c>
      <c r="AK3" t="s">
        <v>75</v>
      </c>
      <c r="AL3" t="s">
        <v>75</v>
      </c>
      <c r="AN3" t="s">
        <v>75</v>
      </c>
      <c r="AS3" t="s">
        <v>73</v>
      </c>
      <c r="AT3" t="s">
        <v>73</v>
      </c>
      <c r="AU3" t="s">
        <v>74</v>
      </c>
      <c r="AV3" t="s">
        <v>75</v>
      </c>
      <c r="AW3" t="s">
        <v>75</v>
      </c>
      <c r="AX3" t="s">
        <v>75</v>
      </c>
      <c r="AY3" t="s">
        <v>75</v>
      </c>
      <c r="AZ3" t="s">
        <v>75</v>
      </c>
      <c r="BB3" t="s">
        <v>75</v>
      </c>
    </row>
    <row r="4" spans="1:54">
      <c r="A4">
        <v>1</v>
      </c>
      <c r="B4">
        <v>1981</v>
      </c>
      <c r="C4" s="11">
        <v>8760</v>
      </c>
      <c r="D4" s="11">
        <v>8760</v>
      </c>
      <c r="E4">
        <v>100</v>
      </c>
      <c r="F4">
        <v>5.1740000000000004</v>
      </c>
      <c r="G4">
        <v>4.7519999999999998</v>
      </c>
      <c r="H4">
        <v>0.25900000000000001</v>
      </c>
      <c r="I4">
        <v>17.646999999999998</v>
      </c>
      <c r="J4">
        <v>2.6320000000000001</v>
      </c>
      <c r="K4">
        <v>2.0739999999999998</v>
      </c>
      <c r="L4">
        <v>5.85</v>
      </c>
      <c r="O4">
        <v>1</v>
      </c>
      <c r="P4">
        <v>1981</v>
      </c>
      <c r="Q4" s="11">
        <v>8760</v>
      </c>
      <c r="R4" s="11">
        <v>8760</v>
      </c>
      <c r="S4">
        <v>100</v>
      </c>
      <c r="T4">
        <v>5.24</v>
      </c>
      <c r="U4">
        <v>4.9550000000000001</v>
      </c>
      <c r="V4">
        <v>0.38</v>
      </c>
      <c r="W4">
        <v>15.983000000000001</v>
      </c>
      <c r="X4">
        <v>2.46</v>
      </c>
      <c r="Y4">
        <v>2.262</v>
      </c>
      <c r="Z4">
        <v>5.923</v>
      </c>
      <c r="AC4">
        <v>1</v>
      </c>
      <c r="AD4">
        <v>1981</v>
      </c>
      <c r="AE4" s="11">
        <v>8760</v>
      </c>
      <c r="AF4" s="11">
        <v>8760</v>
      </c>
      <c r="AG4">
        <v>100</v>
      </c>
      <c r="AH4">
        <v>7.2889999999999997</v>
      </c>
      <c r="AI4">
        <v>6.8689999999999998</v>
      </c>
      <c r="AJ4">
        <v>0.42199999999999999</v>
      </c>
      <c r="AK4">
        <v>23.547000000000001</v>
      </c>
      <c r="AL4">
        <v>3.4660000000000002</v>
      </c>
      <c r="AM4">
        <v>2.222</v>
      </c>
      <c r="AN4">
        <v>8.2360000000000007</v>
      </c>
      <c r="AQ4">
        <v>1</v>
      </c>
      <c r="AR4">
        <v>1981</v>
      </c>
      <c r="AS4" s="11">
        <v>8760</v>
      </c>
      <c r="AT4" s="11">
        <v>8760</v>
      </c>
      <c r="AU4">
        <v>100</v>
      </c>
      <c r="AV4" s="25">
        <v>5.2629999999999999</v>
      </c>
      <c r="AW4" s="25">
        <v>4.968</v>
      </c>
      <c r="AX4" s="25">
        <v>0.17899999999999999</v>
      </c>
      <c r="AY4" s="25">
        <v>19.657</v>
      </c>
      <c r="AZ4">
        <v>2.923</v>
      </c>
      <c r="BA4">
        <v>1.879</v>
      </c>
      <c r="BB4">
        <v>5.9320000000000004</v>
      </c>
    </row>
    <row r="5" spans="1:54">
      <c r="A5">
        <v>2</v>
      </c>
      <c r="B5">
        <v>1982</v>
      </c>
      <c r="C5" s="11">
        <v>8760</v>
      </c>
      <c r="D5" s="11">
        <v>8760</v>
      </c>
      <c r="E5">
        <v>100</v>
      </c>
      <c r="F5">
        <v>5.2039999999999997</v>
      </c>
      <c r="G5">
        <v>4.9059999999999997</v>
      </c>
      <c r="H5">
        <v>0.11</v>
      </c>
      <c r="I5">
        <v>19.282</v>
      </c>
      <c r="J5">
        <v>2.613</v>
      </c>
      <c r="K5">
        <v>2.09</v>
      </c>
      <c r="L5">
        <v>5.8769999999999998</v>
      </c>
      <c r="O5">
        <v>2</v>
      </c>
      <c r="P5">
        <v>1982</v>
      </c>
      <c r="Q5" s="11">
        <v>8760</v>
      </c>
      <c r="R5" s="11">
        <v>8760</v>
      </c>
      <c r="S5">
        <v>100</v>
      </c>
      <c r="T5">
        <v>5.5179999999999998</v>
      </c>
      <c r="U5">
        <v>5.4080000000000004</v>
      </c>
      <c r="V5">
        <v>0.54700000000000004</v>
      </c>
      <c r="W5">
        <v>17.032</v>
      </c>
      <c r="X5">
        <v>2.371</v>
      </c>
      <c r="Y5">
        <v>2.488</v>
      </c>
      <c r="Z5">
        <v>6.2210000000000001</v>
      </c>
      <c r="AC5">
        <v>2</v>
      </c>
      <c r="AD5">
        <v>1982</v>
      </c>
      <c r="AE5" s="11">
        <v>8760</v>
      </c>
      <c r="AF5" s="11">
        <v>8760</v>
      </c>
      <c r="AG5">
        <v>100</v>
      </c>
      <c r="AH5">
        <v>7.2149999999999999</v>
      </c>
      <c r="AI5">
        <v>6.9320000000000004</v>
      </c>
      <c r="AJ5">
        <v>0.51100000000000001</v>
      </c>
      <c r="AK5">
        <v>24.77</v>
      </c>
      <c r="AL5">
        <v>3.1850000000000001</v>
      </c>
      <c r="AM5">
        <v>2.39</v>
      </c>
      <c r="AN5">
        <v>8.1359999999999992</v>
      </c>
      <c r="AQ5">
        <v>2</v>
      </c>
      <c r="AR5">
        <v>1982</v>
      </c>
      <c r="AS5" s="11">
        <v>8760</v>
      </c>
      <c r="AT5" s="11">
        <v>8760</v>
      </c>
      <c r="AU5">
        <v>100</v>
      </c>
      <c r="AV5" s="25">
        <v>5.0469999999999997</v>
      </c>
      <c r="AW5" s="25">
        <v>4.76</v>
      </c>
      <c r="AX5" s="25">
        <v>0.11899999999999999</v>
      </c>
      <c r="AY5" s="25">
        <v>18.184000000000001</v>
      </c>
      <c r="AZ5">
        <v>2.8090000000000002</v>
      </c>
      <c r="BA5">
        <v>1.871</v>
      </c>
      <c r="BB5">
        <v>5.6870000000000003</v>
      </c>
    </row>
    <row r="6" spans="1:54">
      <c r="A6">
        <v>3</v>
      </c>
      <c r="B6">
        <v>1983</v>
      </c>
      <c r="C6" s="11">
        <v>8760</v>
      </c>
      <c r="D6" s="11">
        <v>8760</v>
      </c>
      <c r="E6">
        <v>100</v>
      </c>
      <c r="F6">
        <v>5.2370000000000001</v>
      </c>
      <c r="G6">
        <v>4.8899999999999997</v>
      </c>
      <c r="H6">
        <v>5.0999999999999997E-2</v>
      </c>
      <c r="I6">
        <v>23.495999999999999</v>
      </c>
      <c r="J6">
        <v>2.6949999999999998</v>
      </c>
      <c r="K6">
        <v>2.0449999999999999</v>
      </c>
      <c r="L6">
        <v>5.9189999999999996</v>
      </c>
      <c r="O6">
        <v>3</v>
      </c>
      <c r="P6">
        <v>1983</v>
      </c>
      <c r="Q6" s="11">
        <v>8760</v>
      </c>
      <c r="R6" s="11">
        <v>8760</v>
      </c>
      <c r="S6">
        <v>100</v>
      </c>
      <c r="T6">
        <v>5.58</v>
      </c>
      <c r="U6">
        <v>5.34</v>
      </c>
      <c r="V6">
        <v>0.54600000000000004</v>
      </c>
      <c r="W6">
        <v>20.364999999999998</v>
      </c>
      <c r="X6">
        <v>2.4780000000000002</v>
      </c>
      <c r="Y6">
        <v>2.399</v>
      </c>
      <c r="Z6">
        <v>6.298</v>
      </c>
      <c r="AC6">
        <v>3</v>
      </c>
      <c r="AD6">
        <v>1983</v>
      </c>
      <c r="AE6" s="11">
        <v>8760</v>
      </c>
      <c r="AF6" s="11">
        <v>8760</v>
      </c>
      <c r="AG6">
        <v>100</v>
      </c>
      <c r="AH6">
        <v>7.3390000000000004</v>
      </c>
      <c r="AI6">
        <v>7.0869999999999997</v>
      </c>
      <c r="AJ6">
        <v>0.53900000000000003</v>
      </c>
      <c r="AK6">
        <v>28.401</v>
      </c>
      <c r="AL6">
        <v>3.246</v>
      </c>
      <c r="AM6">
        <v>2.3860000000000001</v>
      </c>
      <c r="AN6">
        <v>8.2769999999999992</v>
      </c>
      <c r="AQ6">
        <v>3</v>
      </c>
      <c r="AR6">
        <v>1983</v>
      </c>
      <c r="AS6" s="11">
        <v>8760</v>
      </c>
      <c r="AT6" s="11">
        <v>8760</v>
      </c>
      <c r="AU6">
        <v>100</v>
      </c>
      <c r="AV6" s="25">
        <v>5.0720000000000001</v>
      </c>
      <c r="AW6" s="25">
        <v>4.76</v>
      </c>
      <c r="AX6" s="25">
        <v>0.14299999999999999</v>
      </c>
      <c r="AY6" s="25">
        <v>23.088000000000001</v>
      </c>
      <c r="AZ6">
        <v>2.8149999999999999</v>
      </c>
      <c r="BA6">
        <v>1.8839999999999999</v>
      </c>
      <c r="BB6">
        <v>5.72</v>
      </c>
    </row>
    <row r="7" spans="1:54">
      <c r="A7">
        <v>4</v>
      </c>
      <c r="B7">
        <v>1984</v>
      </c>
      <c r="C7" s="11">
        <v>8784</v>
      </c>
      <c r="D7" s="11">
        <v>8784</v>
      </c>
      <c r="E7">
        <v>100</v>
      </c>
      <c r="F7">
        <v>5.258</v>
      </c>
      <c r="G7">
        <v>5.0339999999999998</v>
      </c>
      <c r="H7">
        <v>0.23</v>
      </c>
      <c r="I7">
        <v>15.939</v>
      </c>
      <c r="J7">
        <v>2.383</v>
      </c>
      <c r="K7">
        <v>2.3359999999999999</v>
      </c>
      <c r="L7">
        <v>5.9340000000000002</v>
      </c>
      <c r="O7">
        <v>4</v>
      </c>
      <c r="P7">
        <v>1984</v>
      </c>
      <c r="Q7" s="11">
        <v>8784</v>
      </c>
      <c r="R7" s="11">
        <v>8784</v>
      </c>
      <c r="S7">
        <v>100</v>
      </c>
      <c r="T7">
        <v>5.7460000000000004</v>
      </c>
      <c r="U7">
        <v>5.7</v>
      </c>
      <c r="V7">
        <v>0.36299999999999999</v>
      </c>
      <c r="W7">
        <v>14.007</v>
      </c>
      <c r="X7">
        <v>2.282</v>
      </c>
      <c r="Y7">
        <v>2.7120000000000002</v>
      </c>
      <c r="Z7">
        <v>6.4580000000000002</v>
      </c>
      <c r="AC7">
        <v>4</v>
      </c>
      <c r="AD7">
        <v>1984</v>
      </c>
      <c r="AE7" s="11">
        <v>8784</v>
      </c>
      <c r="AF7" s="11">
        <v>8784</v>
      </c>
      <c r="AG7">
        <v>100</v>
      </c>
      <c r="AH7">
        <v>7.5119999999999996</v>
      </c>
      <c r="AI7">
        <v>7.4210000000000003</v>
      </c>
      <c r="AJ7">
        <v>0.56599999999999995</v>
      </c>
      <c r="AK7">
        <v>21.611999999999998</v>
      </c>
      <c r="AL7">
        <v>2.976</v>
      </c>
      <c r="AM7">
        <v>2.72</v>
      </c>
      <c r="AN7">
        <v>8.4420000000000002</v>
      </c>
      <c r="AQ7">
        <v>4</v>
      </c>
      <c r="AR7">
        <v>1984</v>
      </c>
      <c r="AS7" s="11">
        <v>8784</v>
      </c>
      <c r="AT7" s="11">
        <v>8784</v>
      </c>
      <c r="AU7">
        <v>100</v>
      </c>
      <c r="AV7" s="25">
        <v>5.1950000000000003</v>
      </c>
      <c r="AW7" s="25">
        <v>4.9850000000000003</v>
      </c>
      <c r="AX7" s="25">
        <v>0.16500000000000001</v>
      </c>
      <c r="AY7" s="25">
        <v>17.177</v>
      </c>
      <c r="AZ7">
        <v>2.5459999999999998</v>
      </c>
      <c r="BA7">
        <v>2.1429999999999998</v>
      </c>
      <c r="BB7">
        <v>5.8630000000000004</v>
      </c>
    </row>
    <row r="8" spans="1:54">
      <c r="A8">
        <v>5</v>
      </c>
      <c r="B8">
        <v>1985</v>
      </c>
      <c r="C8" s="11">
        <v>8760</v>
      </c>
      <c r="D8" s="11">
        <v>8760</v>
      </c>
      <c r="E8">
        <v>100</v>
      </c>
      <c r="F8">
        <v>5.3529999999999998</v>
      </c>
      <c r="G8">
        <v>5.0709999999999997</v>
      </c>
      <c r="H8">
        <v>0.157</v>
      </c>
      <c r="I8">
        <v>17.818999999999999</v>
      </c>
      <c r="J8">
        <v>2.6160000000000001</v>
      </c>
      <c r="K8">
        <v>2.1539999999999999</v>
      </c>
      <c r="L8">
        <v>6.0460000000000003</v>
      </c>
      <c r="O8">
        <v>5</v>
      </c>
      <c r="P8">
        <v>1985</v>
      </c>
      <c r="Q8" s="11">
        <v>8760</v>
      </c>
      <c r="R8" s="11">
        <v>8760</v>
      </c>
      <c r="S8">
        <v>100</v>
      </c>
      <c r="T8">
        <v>5.8140000000000001</v>
      </c>
      <c r="U8">
        <v>5.6790000000000003</v>
      </c>
      <c r="V8">
        <v>0.50700000000000001</v>
      </c>
      <c r="W8">
        <v>15.756</v>
      </c>
      <c r="X8">
        <v>2.4529999999999998</v>
      </c>
      <c r="Y8">
        <v>2.5409999999999999</v>
      </c>
      <c r="Z8">
        <v>6.5519999999999996</v>
      </c>
      <c r="AC8">
        <v>5</v>
      </c>
      <c r="AD8">
        <v>1985</v>
      </c>
      <c r="AE8" s="11">
        <v>8760</v>
      </c>
      <c r="AF8" s="11">
        <v>8760</v>
      </c>
      <c r="AG8">
        <v>100</v>
      </c>
      <c r="AH8">
        <v>7.6459999999999999</v>
      </c>
      <c r="AI8">
        <v>7.5149999999999997</v>
      </c>
      <c r="AJ8">
        <v>0.59899999999999998</v>
      </c>
      <c r="AK8">
        <v>20.616</v>
      </c>
      <c r="AL8">
        <v>3.1379999999999999</v>
      </c>
      <c r="AM8">
        <v>2.613</v>
      </c>
      <c r="AN8">
        <v>8.6059999999999999</v>
      </c>
      <c r="AQ8">
        <v>5</v>
      </c>
      <c r="AR8">
        <v>1985</v>
      </c>
      <c r="AS8" s="11">
        <v>8760</v>
      </c>
      <c r="AT8" s="11">
        <v>8760</v>
      </c>
      <c r="AU8">
        <v>100</v>
      </c>
      <c r="AV8" s="25">
        <v>5.3419999999999996</v>
      </c>
      <c r="AW8" s="25">
        <v>5.1109999999999998</v>
      </c>
      <c r="AX8" s="25">
        <v>0.218</v>
      </c>
      <c r="AY8" s="25">
        <v>18.07</v>
      </c>
      <c r="AZ8">
        <v>2.7210000000000001</v>
      </c>
      <c r="BA8">
        <v>2.0609999999999999</v>
      </c>
      <c r="BB8">
        <v>6.0309999999999997</v>
      </c>
    </row>
    <row r="9" spans="1:54">
      <c r="A9">
        <v>6</v>
      </c>
      <c r="B9">
        <v>1986</v>
      </c>
      <c r="C9" s="11">
        <v>8760</v>
      </c>
      <c r="D9" s="11">
        <v>8760</v>
      </c>
      <c r="E9">
        <v>100</v>
      </c>
      <c r="F9">
        <v>5.2050000000000001</v>
      </c>
      <c r="G9">
        <v>4.9210000000000003</v>
      </c>
      <c r="H9">
        <v>0.217</v>
      </c>
      <c r="I9">
        <v>16.198</v>
      </c>
      <c r="J9">
        <v>2.4060000000000001</v>
      </c>
      <c r="K9">
        <v>2.2949999999999999</v>
      </c>
      <c r="L9">
        <v>5.8810000000000002</v>
      </c>
      <c r="O9">
        <v>6</v>
      </c>
      <c r="P9">
        <v>1986</v>
      </c>
      <c r="Q9" s="11">
        <v>8760</v>
      </c>
      <c r="R9" s="11">
        <v>8760</v>
      </c>
      <c r="S9">
        <v>100</v>
      </c>
      <c r="T9">
        <v>5.5179999999999998</v>
      </c>
      <c r="U9">
        <v>5.4260000000000002</v>
      </c>
      <c r="V9">
        <v>0.56000000000000005</v>
      </c>
      <c r="W9">
        <v>14.198</v>
      </c>
      <c r="X9">
        <v>2.2829999999999999</v>
      </c>
      <c r="Y9">
        <v>2.6059999999999999</v>
      </c>
      <c r="Z9">
        <v>6.2160000000000002</v>
      </c>
      <c r="AC9">
        <v>6</v>
      </c>
      <c r="AD9">
        <v>1986</v>
      </c>
      <c r="AE9" s="11">
        <v>8760</v>
      </c>
      <c r="AF9" s="11">
        <v>8760</v>
      </c>
      <c r="AG9">
        <v>100</v>
      </c>
      <c r="AH9">
        <v>7.4329999999999998</v>
      </c>
      <c r="AI9">
        <v>7.3719999999999999</v>
      </c>
      <c r="AJ9">
        <v>0.38900000000000001</v>
      </c>
      <c r="AK9">
        <v>18.82</v>
      </c>
      <c r="AL9">
        <v>3.0779999999999998</v>
      </c>
      <c r="AM9">
        <v>2.5950000000000002</v>
      </c>
      <c r="AN9">
        <v>8.3670000000000009</v>
      </c>
      <c r="AQ9">
        <v>6</v>
      </c>
      <c r="AR9">
        <v>1986</v>
      </c>
      <c r="AS9" s="11">
        <v>8760</v>
      </c>
      <c r="AT9" s="11">
        <v>8760</v>
      </c>
      <c r="AU9">
        <v>100</v>
      </c>
      <c r="AV9" s="25">
        <v>5.117</v>
      </c>
      <c r="AW9" s="25">
        <v>4.9249999999999998</v>
      </c>
      <c r="AX9" s="25">
        <v>0.16900000000000001</v>
      </c>
      <c r="AY9" s="25">
        <v>15.385</v>
      </c>
      <c r="AZ9">
        <v>2.585</v>
      </c>
      <c r="BA9">
        <v>2.0840000000000001</v>
      </c>
      <c r="BB9">
        <v>5.78</v>
      </c>
    </row>
    <row r="10" spans="1:54">
      <c r="A10">
        <v>7</v>
      </c>
      <c r="B10">
        <v>1987</v>
      </c>
      <c r="C10" s="11">
        <v>8760</v>
      </c>
      <c r="D10" s="11">
        <v>8760</v>
      </c>
      <c r="E10">
        <v>100</v>
      </c>
      <c r="F10">
        <v>5.7439999999999998</v>
      </c>
      <c r="G10">
        <v>5.46</v>
      </c>
      <c r="H10">
        <v>0.19900000000000001</v>
      </c>
      <c r="I10">
        <v>19.753</v>
      </c>
      <c r="J10">
        <v>2.5459999999999998</v>
      </c>
      <c r="K10">
        <v>2.3940000000000001</v>
      </c>
      <c r="L10">
        <v>6.4820000000000002</v>
      </c>
      <c r="O10">
        <v>7</v>
      </c>
      <c r="P10">
        <v>1987</v>
      </c>
      <c r="Q10" s="11">
        <v>8760</v>
      </c>
      <c r="R10" s="11">
        <v>8760</v>
      </c>
      <c r="S10">
        <v>100</v>
      </c>
      <c r="T10">
        <v>6.069</v>
      </c>
      <c r="U10">
        <v>5.9790000000000001</v>
      </c>
      <c r="V10">
        <v>0.48199999999999998</v>
      </c>
      <c r="W10">
        <v>14.577</v>
      </c>
      <c r="X10">
        <v>2.415</v>
      </c>
      <c r="Y10">
        <v>2.734</v>
      </c>
      <c r="Z10">
        <v>6.8239999999999998</v>
      </c>
      <c r="AC10">
        <v>7</v>
      </c>
      <c r="AD10">
        <v>1987</v>
      </c>
      <c r="AE10" s="11">
        <v>8760</v>
      </c>
      <c r="AF10" s="11">
        <v>8760</v>
      </c>
      <c r="AG10">
        <v>100</v>
      </c>
      <c r="AH10">
        <v>8.1609999999999996</v>
      </c>
      <c r="AI10">
        <v>8.1229999999999993</v>
      </c>
      <c r="AJ10">
        <v>0.30599999999999999</v>
      </c>
      <c r="AK10">
        <v>20.332999999999998</v>
      </c>
      <c r="AL10">
        <v>3.1320000000000001</v>
      </c>
      <c r="AM10">
        <v>2.8109999999999999</v>
      </c>
      <c r="AN10">
        <v>9.157</v>
      </c>
      <c r="AQ10">
        <v>7</v>
      </c>
      <c r="AR10">
        <v>1987</v>
      </c>
      <c r="AS10" s="11">
        <v>8760</v>
      </c>
      <c r="AT10" s="11">
        <v>8760</v>
      </c>
      <c r="AU10">
        <v>100</v>
      </c>
      <c r="AV10" s="25">
        <v>5.6820000000000004</v>
      </c>
      <c r="AW10" s="25">
        <v>5.5960000000000001</v>
      </c>
      <c r="AX10" s="25">
        <v>0.184</v>
      </c>
      <c r="AY10" s="25">
        <v>16.035</v>
      </c>
      <c r="AZ10">
        <v>2.7330000000000001</v>
      </c>
      <c r="BA10">
        <v>2.1949999999999998</v>
      </c>
      <c r="BB10">
        <v>6.4139999999999997</v>
      </c>
    </row>
    <row r="11" spans="1:54">
      <c r="A11">
        <v>8</v>
      </c>
      <c r="B11">
        <v>1988</v>
      </c>
      <c r="C11" s="11">
        <v>8784</v>
      </c>
      <c r="D11" s="11">
        <v>8784</v>
      </c>
      <c r="E11">
        <v>100</v>
      </c>
      <c r="F11">
        <v>4.83</v>
      </c>
      <c r="G11">
        <v>4.5830000000000002</v>
      </c>
      <c r="H11">
        <v>6.5000000000000002E-2</v>
      </c>
      <c r="I11">
        <v>17.978000000000002</v>
      </c>
      <c r="J11">
        <v>2.4470000000000001</v>
      </c>
      <c r="K11">
        <v>2.0699999999999998</v>
      </c>
      <c r="L11">
        <v>5.4539999999999997</v>
      </c>
      <c r="O11">
        <v>8</v>
      </c>
      <c r="P11">
        <v>1988</v>
      </c>
      <c r="Q11" s="11">
        <v>8784</v>
      </c>
      <c r="R11" s="11">
        <v>8784</v>
      </c>
      <c r="S11">
        <v>100</v>
      </c>
      <c r="T11">
        <v>5.1100000000000003</v>
      </c>
      <c r="U11">
        <v>5.0270000000000001</v>
      </c>
      <c r="V11">
        <v>0.40500000000000003</v>
      </c>
      <c r="W11">
        <v>15.967000000000001</v>
      </c>
      <c r="X11">
        <v>2.2890000000000001</v>
      </c>
      <c r="Y11">
        <v>2.3719999999999999</v>
      </c>
      <c r="Z11">
        <v>5.766</v>
      </c>
      <c r="AC11">
        <v>8</v>
      </c>
      <c r="AD11">
        <v>1988</v>
      </c>
      <c r="AE11" s="11">
        <v>8784</v>
      </c>
      <c r="AF11" s="11">
        <v>8784</v>
      </c>
      <c r="AG11">
        <v>100</v>
      </c>
      <c r="AH11">
        <v>7.0609999999999999</v>
      </c>
      <c r="AI11">
        <v>6.7069999999999999</v>
      </c>
      <c r="AJ11">
        <v>0.47399999999999998</v>
      </c>
      <c r="AK11">
        <v>21.878</v>
      </c>
      <c r="AL11">
        <v>3.2839999999999998</v>
      </c>
      <c r="AM11">
        <v>2.2759999999999998</v>
      </c>
      <c r="AN11">
        <v>7.9749999999999996</v>
      </c>
      <c r="AQ11">
        <v>8</v>
      </c>
      <c r="AR11">
        <v>1988</v>
      </c>
      <c r="AS11" s="11">
        <v>8784</v>
      </c>
      <c r="AT11" s="11">
        <v>8784</v>
      </c>
      <c r="AU11">
        <v>100</v>
      </c>
      <c r="AV11" s="25">
        <v>5.0990000000000002</v>
      </c>
      <c r="AW11" s="25">
        <v>4.883</v>
      </c>
      <c r="AX11" s="25">
        <v>0.223</v>
      </c>
      <c r="AY11" s="25">
        <v>18.16</v>
      </c>
      <c r="AZ11">
        <v>2.6869999999999998</v>
      </c>
      <c r="BA11">
        <v>1.986</v>
      </c>
      <c r="BB11">
        <v>5.7549999999999999</v>
      </c>
    </row>
    <row r="12" spans="1:54">
      <c r="A12">
        <v>9</v>
      </c>
      <c r="B12">
        <v>1989</v>
      </c>
      <c r="C12" s="11">
        <v>8760</v>
      </c>
      <c r="D12" s="11">
        <v>8760</v>
      </c>
      <c r="E12">
        <v>100</v>
      </c>
      <c r="F12">
        <v>4.923</v>
      </c>
      <c r="G12">
        <v>4.6159999999999997</v>
      </c>
      <c r="H12">
        <v>0.16700000000000001</v>
      </c>
      <c r="I12">
        <v>15.629</v>
      </c>
      <c r="J12">
        <v>2.427</v>
      </c>
      <c r="K12">
        <v>2.14</v>
      </c>
      <c r="L12">
        <v>5.5640000000000001</v>
      </c>
      <c r="O12">
        <v>9</v>
      </c>
      <c r="P12">
        <v>1989</v>
      </c>
      <c r="Q12" s="11">
        <v>8760</v>
      </c>
      <c r="R12" s="11">
        <v>8760</v>
      </c>
      <c r="S12">
        <v>100</v>
      </c>
      <c r="T12">
        <v>5.0380000000000003</v>
      </c>
      <c r="U12">
        <v>4.9039999999999999</v>
      </c>
      <c r="V12">
        <v>0.35799999999999998</v>
      </c>
      <c r="W12">
        <v>14.683</v>
      </c>
      <c r="X12">
        <v>2.2719999999999998</v>
      </c>
      <c r="Y12">
        <v>2.3660000000000001</v>
      </c>
      <c r="Z12">
        <v>5.6870000000000003</v>
      </c>
      <c r="AC12">
        <v>9</v>
      </c>
      <c r="AD12">
        <v>1989</v>
      </c>
      <c r="AE12" s="11">
        <v>8760</v>
      </c>
      <c r="AF12" s="11">
        <v>8760</v>
      </c>
      <c r="AG12">
        <v>100</v>
      </c>
      <c r="AH12">
        <v>7.0030000000000001</v>
      </c>
      <c r="AI12">
        <v>6.7720000000000002</v>
      </c>
      <c r="AJ12">
        <v>0.26600000000000001</v>
      </c>
      <c r="AK12">
        <v>19.553000000000001</v>
      </c>
      <c r="AL12">
        <v>2.9950000000000001</v>
      </c>
      <c r="AM12">
        <v>2.4870000000000001</v>
      </c>
      <c r="AN12">
        <v>7.8920000000000003</v>
      </c>
      <c r="AQ12">
        <v>9</v>
      </c>
      <c r="AR12">
        <v>1989</v>
      </c>
      <c r="AS12" s="11">
        <v>8760</v>
      </c>
      <c r="AT12" s="11">
        <v>8760</v>
      </c>
      <c r="AU12">
        <v>100</v>
      </c>
      <c r="AV12" s="25">
        <v>5.1150000000000002</v>
      </c>
      <c r="AW12" s="25">
        <v>4.9569999999999999</v>
      </c>
      <c r="AX12" s="25">
        <v>0.11799999999999999</v>
      </c>
      <c r="AY12" s="25">
        <v>16.789000000000001</v>
      </c>
      <c r="AZ12">
        <v>2.6459999999999999</v>
      </c>
      <c r="BA12">
        <v>2.016</v>
      </c>
      <c r="BB12">
        <v>5.7679999999999998</v>
      </c>
    </row>
    <row r="13" spans="1:54">
      <c r="A13">
        <v>10</v>
      </c>
      <c r="B13">
        <v>1990</v>
      </c>
      <c r="C13" s="11">
        <v>8760</v>
      </c>
      <c r="D13" s="11">
        <v>8760</v>
      </c>
      <c r="E13">
        <v>100</v>
      </c>
      <c r="F13">
        <v>5.0990000000000002</v>
      </c>
      <c r="G13">
        <v>4.726</v>
      </c>
      <c r="H13">
        <v>0.14399999999999999</v>
      </c>
      <c r="I13">
        <v>16.893999999999998</v>
      </c>
      <c r="J13">
        <v>2.59</v>
      </c>
      <c r="K13">
        <v>2.0710000000000002</v>
      </c>
      <c r="L13">
        <v>5.7619999999999996</v>
      </c>
      <c r="O13">
        <v>10</v>
      </c>
      <c r="P13">
        <v>1990</v>
      </c>
      <c r="Q13" s="11">
        <v>8760</v>
      </c>
      <c r="R13" s="11">
        <v>8760</v>
      </c>
      <c r="S13">
        <v>100</v>
      </c>
      <c r="T13">
        <v>5.1589999999999998</v>
      </c>
      <c r="U13">
        <v>4.9160000000000004</v>
      </c>
      <c r="V13">
        <v>0.378</v>
      </c>
      <c r="W13">
        <v>15.192</v>
      </c>
      <c r="X13">
        <v>2.415</v>
      </c>
      <c r="Y13">
        <v>2.2719999999999998</v>
      </c>
      <c r="Z13">
        <v>5.8319999999999999</v>
      </c>
      <c r="AC13">
        <v>10</v>
      </c>
      <c r="AD13">
        <v>1990</v>
      </c>
      <c r="AE13" s="11">
        <v>8760</v>
      </c>
      <c r="AF13" s="11">
        <v>8760</v>
      </c>
      <c r="AG13">
        <v>100</v>
      </c>
      <c r="AH13">
        <v>7.1219999999999999</v>
      </c>
      <c r="AI13">
        <v>6.7720000000000002</v>
      </c>
      <c r="AJ13">
        <v>0.39900000000000002</v>
      </c>
      <c r="AK13">
        <v>22.07</v>
      </c>
      <c r="AL13">
        <v>3.2570000000000001</v>
      </c>
      <c r="AM13">
        <v>2.3210000000000002</v>
      </c>
      <c r="AN13">
        <v>8.0449999999999999</v>
      </c>
      <c r="AQ13">
        <v>10</v>
      </c>
      <c r="AR13">
        <v>1990</v>
      </c>
      <c r="AS13" s="11">
        <v>8760</v>
      </c>
      <c r="AT13" s="11">
        <v>8760</v>
      </c>
      <c r="AU13">
        <v>100</v>
      </c>
      <c r="AV13" s="25">
        <v>5.2610000000000001</v>
      </c>
      <c r="AW13" s="25">
        <v>5.048</v>
      </c>
      <c r="AX13" s="25">
        <v>0.17199999999999999</v>
      </c>
      <c r="AY13" s="25">
        <v>16.710999999999999</v>
      </c>
      <c r="AZ13">
        <v>2.7610000000000001</v>
      </c>
      <c r="BA13">
        <v>1.9970000000000001</v>
      </c>
      <c r="BB13">
        <v>5.9390000000000001</v>
      </c>
    </row>
    <row r="14" spans="1:54">
      <c r="A14">
        <v>11</v>
      </c>
      <c r="B14">
        <v>1991</v>
      </c>
      <c r="C14" s="11">
        <v>8760</v>
      </c>
      <c r="D14" s="11">
        <v>8760</v>
      </c>
      <c r="E14">
        <v>100</v>
      </c>
      <c r="F14">
        <v>5.1970000000000001</v>
      </c>
      <c r="G14">
        <v>4.74</v>
      </c>
      <c r="H14">
        <v>8.8999999999999996E-2</v>
      </c>
      <c r="I14">
        <v>17.013000000000002</v>
      </c>
      <c r="J14">
        <v>2.67</v>
      </c>
      <c r="K14">
        <v>2.056</v>
      </c>
      <c r="L14">
        <v>5.8769999999999998</v>
      </c>
      <c r="O14">
        <v>11</v>
      </c>
      <c r="P14">
        <v>1991</v>
      </c>
      <c r="Q14" s="11">
        <v>8760</v>
      </c>
      <c r="R14" s="11">
        <v>8760</v>
      </c>
      <c r="S14">
        <v>100</v>
      </c>
      <c r="T14">
        <v>5.2750000000000004</v>
      </c>
      <c r="U14">
        <v>4.9619999999999997</v>
      </c>
      <c r="V14">
        <v>0.48399999999999999</v>
      </c>
      <c r="W14">
        <v>14.967000000000001</v>
      </c>
      <c r="X14">
        <v>2.5009999999999999</v>
      </c>
      <c r="Y14">
        <v>2.2450000000000001</v>
      </c>
      <c r="Z14">
        <v>5.9669999999999996</v>
      </c>
      <c r="AC14">
        <v>11</v>
      </c>
      <c r="AD14">
        <v>1991</v>
      </c>
      <c r="AE14" s="11">
        <v>8760</v>
      </c>
      <c r="AF14" s="11">
        <v>8760</v>
      </c>
      <c r="AG14">
        <v>100</v>
      </c>
      <c r="AH14">
        <v>7.1550000000000002</v>
      </c>
      <c r="AI14">
        <v>6.7569999999999997</v>
      </c>
      <c r="AJ14">
        <v>0.56399999999999995</v>
      </c>
      <c r="AK14">
        <v>20.638999999999999</v>
      </c>
      <c r="AL14">
        <v>3.3330000000000002</v>
      </c>
      <c r="AM14">
        <v>2.2759999999999998</v>
      </c>
      <c r="AN14">
        <v>8.0860000000000003</v>
      </c>
      <c r="AQ14">
        <v>11</v>
      </c>
      <c r="AR14">
        <v>1991</v>
      </c>
      <c r="AS14" s="11">
        <v>8760</v>
      </c>
      <c r="AT14" s="11">
        <v>8760</v>
      </c>
      <c r="AU14">
        <v>100</v>
      </c>
      <c r="AV14" s="25">
        <v>5.367</v>
      </c>
      <c r="AW14" s="25">
        <v>4.9909999999999997</v>
      </c>
      <c r="AX14" s="25">
        <v>0.16700000000000001</v>
      </c>
      <c r="AY14" s="25">
        <v>19.091000000000001</v>
      </c>
      <c r="AZ14">
        <v>2.93</v>
      </c>
      <c r="BA14">
        <v>1.9179999999999999</v>
      </c>
      <c r="BB14">
        <v>6.056</v>
      </c>
    </row>
    <row r="15" spans="1:54">
      <c r="A15">
        <v>12</v>
      </c>
      <c r="B15">
        <v>1992</v>
      </c>
      <c r="C15" s="11">
        <v>8784</v>
      </c>
      <c r="D15" s="11">
        <v>8784</v>
      </c>
      <c r="E15">
        <v>100</v>
      </c>
      <c r="F15">
        <v>5.0540000000000003</v>
      </c>
      <c r="G15">
        <v>4.8150000000000004</v>
      </c>
      <c r="H15">
        <v>0.11600000000000001</v>
      </c>
      <c r="I15">
        <v>17.504000000000001</v>
      </c>
      <c r="J15">
        <v>2.3370000000000002</v>
      </c>
      <c r="K15">
        <v>2.2810000000000001</v>
      </c>
      <c r="L15">
        <v>5.7069999999999999</v>
      </c>
      <c r="O15">
        <v>12</v>
      </c>
      <c r="P15">
        <v>1992</v>
      </c>
      <c r="Q15" s="11">
        <v>8784</v>
      </c>
      <c r="R15" s="11">
        <v>8784</v>
      </c>
      <c r="S15">
        <v>100</v>
      </c>
      <c r="T15">
        <v>5.41</v>
      </c>
      <c r="U15">
        <v>5.3109999999999999</v>
      </c>
      <c r="V15">
        <v>0.35</v>
      </c>
      <c r="W15">
        <v>15.308</v>
      </c>
      <c r="X15">
        <v>2.2669999999999999</v>
      </c>
      <c r="Y15">
        <v>2.5619999999999998</v>
      </c>
      <c r="Z15">
        <v>6.0990000000000002</v>
      </c>
      <c r="AC15">
        <v>12</v>
      </c>
      <c r="AD15">
        <v>1992</v>
      </c>
      <c r="AE15" s="11">
        <v>8784</v>
      </c>
      <c r="AF15" s="11">
        <v>8784</v>
      </c>
      <c r="AG15">
        <v>100</v>
      </c>
      <c r="AH15">
        <v>7.5090000000000003</v>
      </c>
      <c r="AI15">
        <v>7.42</v>
      </c>
      <c r="AJ15">
        <v>0.33900000000000002</v>
      </c>
      <c r="AK15">
        <v>18.991</v>
      </c>
      <c r="AL15">
        <v>3.0230000000000001</v>
      </c>
      <c r="AM15">
        <v>2.6589999999999998</v>
      </c>
      <c r="AN15">
        <v>8.4390000000000001</v>
      </c>
      <c r="AQ15">
        <v>12</v>
      </c>
      <c r="AR15">
        <v>1992</v>
      </c>
      <c r="AS15" s="11">
        <v>8784</v>
      </c>
      <c r="AT15" s="11">
        <v>8784</v>
      </c>
      <c r="AU15">
        <v>100</v>
      </c>
      <c r="AV15" s="25">
        <v>5.1680000000000001</v>
      </c>
      <c r="AW15" s="25">
        <v>5.0529999999999999</v>
      </c>
      <c r="AX15" s="25">
        <v>0.17399999999999999</v>
      </c>
      <c r="AY15" s="25">
        <v>18.571999999999999</v>
      </c>
      <c r="AZ15">
        <v>2.6070000000000002</v>
      </c>
      <c r="BA15">
        <v>2.0699999999999998</v>
      </c>
      <c r="BB15">
        <v>5.8280000000000003</v>
      </c>
    </row>
    <row r="16" spans="1:54">
      <c r="A16">
        <v>13</v>
      </c>
      <c r="B16">
        <v>1993</v>
      </c>
      <c r="C16" s="11">
        <v>8760</v>
      </c>
      <c r="D16" s="11">
        <v>8760</v>
      </c>
      <c r="E16">
        <v>100</v>
      </c>
      <c r="F16">
        <v>4.8940000000000001</v>
      </c>
      <c r="G16">
        <v>4.5229999999999997</v>
      </c>
      <c r="H16">
        <v>0.113</v>
      </c>
      <c r="I16">
        <v>17.542000000000002</v>
      </c>
      <c r="J16">
        <v>2.4630000000000001</v>
      </c>
      <c r="K16">
        <v>2.0950000000000002</v>
      </c>
      <c r="L16">
        <v>5.5330000000000004</v>
      </c>
      <c r="O16">
        <v>13</v>
      </c>
      <c r="P16">
        <v>1993</v>
      </c>
      <c r="Q16" s="11">
        <v>8760</v>
      </c>
      <c r="R16" s="11">
        <v>8760</v>
      </c>
      <c r="S16">
        <v>100</v>
      </c>
      <c r="T16">
        <v>5.2089999999999996</v>
      </c>
      <c r="U16">
        <v>4.9870000000000001</v>
      </c>
      <c r="V16">
        <v>0.32300000000000001</v>
      </c>
      <c r="W16">
        <v>15.914999999999999</v>
      </c>
      <c r="X16">
        <v>2.391</v>
      </c>
      <c r="Y16">
        <v>2.3199999999999998</v>
      </c>
      <c r="Z16">
        <v>5.8860000000000001</v>
      </c>
      <c r="AC16">
        <v>13</v>
      </c>
      <c r="AD16">
        <v>1993</v>
      </c>
      <c r="AE16" s="11">
        <v>8760</v>
      </c>
      <c r="AF16" s="11">
        <v>8760</v>
      </c>
      <c r="AG16">
        <v>100</v>
      </c>
      <c r="AH16">
        <v>7.3780000000000001</v>
      </c>
      <c r="AI16">
        <v>7.1980000000000004</v>
      </c>
      <c r="AJ16">
        <v>0.42799999999999999</v>
      </c>
      <c r="AK16">
        <v>26.966999999999999</v>
      </c>
      <c r="AL16">
        <v>3.1669999999999998</v>
      </c>
      <c r="AM16">
        <v>2.4590000000000001</v>
      </c>
      <c r="AN16">
        <v>8.3089999999999993</v>
      </c>
      <c r="AQ16">
        <v>13</v>
      </c>
      <c r="AR16">
        <v>1993</v>
      </c>
      <c r="AS16" s="11">
        <v>8760</v>
      </c>
      <c r="AT16" s="11">
        <v>8760</v>
      </c>
      <c r="AU16">
        <v>100</v>
      </c>
      <c r="AV16" s="25">
        <v>4.9749999999999996</v>
      </c>
      <c r="AW16" s="25">
        <v>4.6139999999999999</v>
      </c>
      <c r="AX16" s="25">
        <v>0.155</v>
      </c>
      <c r="AY16" s="25">
        <v>18.920999999999999</v>
      </c>
      <c r="AZ16">
        <v>2.7029999999999998</v>
      </c>
      <c r="BA16">
        <v>1.927</v>
      </c>
      <c r="BB16">
        <v>5.6139999999999999</v>
      </c>
    </row>
    <row r="17" spans="1:54">
      <c r="A17">
        <v>14</v>
      </c>
      <c r="B17">
        <v>1994</v>
      </c>
      <c r="C17" s="11">
        <v>8760</v>
      </c>
      <c r="D17" s="11">
        <v>8760</v>
      </c>
      <c r="E17">
        <v>100</v>
      </c>
      <c r="F17">
        <v>5.0830000000000002</v>
      </c>
      <c r="G17">
        <v>4.7300000000000004</v>
      </c>
      <c r="H17">
        <v>0.107</v>
      </c>
      <c r="I17">
        <v>16.690000000000001</v>
      </c>
      <c r="J17">
        <v>2.4740000000000002</v>
      </c>
      <c r="K17">
        <v>2.17</v>
      </c>
      <c r="L17">
        <v>5.7469999999999999</v>
      </c>
      <c r="O17">
        <v>14</v>
      </c>
      <c r="P17">
        <v>1994</v>
      </c>
      <c r="Q17" s="11">
        <v>8760</v>
      </c>
      <c r="R17" s="11">
        <v>8760</v>
      </c>
      <c r="S17">
        <v>100</v>
      </c>
      <c r="T17">
        <v>5.4820000000000002</v>
      </c>
      <c r="U17">
        <v>5.3090000000000002</v>
      </c>
      <c r="V17">
        <v>0.36099999999999999</v>
      </c>
      <c r="W17">
        <v>14.484999999999999</v>
      </c>
      <c r="X17">
        <v>2.4</v>
      </c>
      <c r="Y17">
        <v>2.4470000000000001</v>
      </c>
      <c r="Z17">
        <v>6.1859999999999999</v>
      </c>
      <c r="AC17">
        <v>14</v>
      </c>
      <c r="AD17">
        <v>1994</v>
      </c>
      <c r="AE17" s="11">
        <v>8760</v>
      </c>
      <c r="AF17" s="11">
        <v>8760</v>
      </c>
      <c r="AG17">
        <v>100</v>
      </c>
      <c r="AH17">
        <v>7.5880000000000001</v>
      </c>
      <c r="AI17">
        <v>7.4269999999999996</v>
      </c>
      <c r="AJ17">
        <v>0.44800000000000001</v>
      </c>
      <c r="AK17">
        <v>21.417000000000002</v>
      </c>
      <c r="AL17">
        <v>3.1160000000000001</v>
      </c>
      <c r="AM17">
        <v>2.5870000000000002</v>
      </c>
      <c r="AN17">
        <v>8.5380000000000003</v>
      </c>
      <c r="AQ17">
        <v>14</v>
      </c>
      <c r="AR17">
        <v>1994</v>
      </c>
      <c r="AS17" s="11">
        <v>8760</v>
      </c>
      <c r="AT17" s="11">
        <v>8760</v>
      </c>
      <c r="AU17">
        <v>100</v>
      </c>
      <c r="AV17" s="25">
        <v>5.1890000000000001</v>
      </c>
      <c r="AW17" s="25">
        <v>5.0140000000000002</v>
      </c>
      <c r="AX17" s="25">
        <v>0.16400000000000001</v>
      </c>
      <c r="AY17" s="25">
        <v>17.183</v>
      </c>
      <c r="AZ17">
        <v>2.6219999999999999</v>
      </c>
      <c r="BA17">
        <v>2.0750000000000002</v>
      </c>
      <c r="BB17">
        <v>5.8579999999999997</v>
      </c>
    </row>
    <row r="18" spans="1:54">
      <c r="A18">
        <v>15</v>
      </c>
      <c r="B18">
        <v>1995</v>
      </c>
      <c r="C18" s="11">
        <v>8760</v>
      </c>
      <c r="D18" s="11">
        <v>8760</v>
      </c>
      <c r="E18">
        <v>100</v>
      </c>
      <c r="F18">
        <v>5.2450000000000001</v>
      </c>
      <c r="G18">
        <v>4.8010000000000002</v>
      </c>
      <c r="H18">
        <v>0.104</v>
      </c>
      <c r="I18">
        <v>18.003</v>
      </c>
      <c r="J18">
        <v>2.694</v>
      </c>
      <c r="K18">
        <v>2.06</v>
      </c>
      <c r="L18">
        <v>5.9340000000000002</v>
      </c>
      <c r="O18">
        <v>15</v>
      </c>
      <c r="P18">
        <v>1995</v>
      </c>
      <c r="Q18" s="11">
        <v>8760</v>
      </c>
      <c r="R18" s="11">
        <v>8760</v>
      </c>
      <c r="S18">
        <v>100</v>
      </c>
      <c r="T18">
        <v>5.5279999999999996</v>
      </c>
      <c r="U18">
        <v>5.3120000000000003</v>
      </c>
      <c r="V18">
        <v>0.46300000000000002</v>
      </c>
      <c r="W18">
        <v>15.037000000000001</v>
      </c>
      <c r="X18">
        <v>2.4950000000000001</v>
      </c>
      <c r="Y18">
        <v>2.3639999999999999</v>
      </c>
      <c r="Z18">
        <v>6.242</v>
      </c>
      <c r="AC18">
        <v>15</v>
      </c>
      <c r="AD18">
        <v>1995</v>
      </c>
      <c r="AE18" s="11">
        <v>8760</v>
      </c>
      <c r="AF18" s="11">
        <v>8760</v>
      </c>
      <c r="AG18">
        <v>100</v>
      </c>
      <c r="AH18">
        <v>7.8689999999999998</v>
      </c>
      <c r="AI18">
        <v>7.7569999999999997</v>
      </c>
      <c r="AJ18">
        <v>0.48499999999999999</v>
      </c>
      <c r="AK18">
        <v>21.145</v>
      </c>
      <c r="AL18">
        <v>3.2080000000000002</v>
      </c>
      <c r="AM18">
        <v>2.6309999999999998</v>
      </c>
      <c r="AN18">
        <v>8.8520000000000003</v>
      </c>
      <c r="AQ18">
        <v>15</v>
      </c>
      <c r="AR18">
        <v>1995</v>
      </c>
      <c r="AS18" s="11">
        <v>8760</v>
      </c>
      <c r="AT18" s="11">
        <v>8760</v>
      </c>
      <c r="AU18">
        <v>100</v>
      </c>
      <c r="AV18" s="25">
        <v>5.2069999999999999</v>
      </c>
      <c r="AW18" s="25">
        <v>4.8719999999999999</v>
      </c>
      <c r="AX18" s="25">
        <v>0.16900000000000001</v>
      </c>
      <c r="AY18" s="25">
        <v>17.975000000000001</v>
      </c>
      <c r="AZ18">
        <v>2.8370000000000002</v>
      </c>
      <c r="BA18">
        <v>1.9079999999999999</v>
      </c>
      <c r="BB18">
        <v>5.8689999999999998</v>
      </c>
    </row>
    <row r="19" spans="1:54">
      <c r="A19">
        <v>16</v>
      </c>
      <c r="B19">
        <v>1996</v>
      </c>
      <c r="C19" s="11">
        <v>8784</v>
      </c>
      <c r="D19" s="11">
        <v>8784</v>
      </c>
      <c r="E19">
        <v>100</v>
      </c>
      <c r="F19">
        <v>5.18</v>
      </c>
      <c r="G19">
        <v>4.867</v>
      </c>
      <c r="H19">
        <v>7.0999999999999994E-2</v>
      </c>
      <c r="I19">
        <v>16.251999999999999</v>
      </c>
      <c r="J19">
        <v>2.6539999999999999</v>
      </c>
      <c r="K19">
        <v>2.0529999999999999</v>
      </c>
      <c r="L19">
        <v>5.8540000000000001</v>
      </c>
      <c r="O19">
        <v>16</v>
      </c>
      <c r="P19">
        <v>1996</v>
      </c>
      <c r="Q19" s="11">
        <v>8784</v>
      </c>
      <c r="R19" s="11">
        <v>8784</v>
      </c>
      <c r="S19">
        <v>100</v>
      </c>
      <c r="T19">
        <v>5.5019999999999998</v>
      </c>
      <c r="U19">
        <v>5.2450000000000001</v>
      </c>
      <c r="V19">
        <v>0.433</v>
      </c>
      <c r="W19">
        <v>15.112</v>
      </c>
      <c r="X19">
        <v>2.4449999999999998</v>
      </c>
      <c r="Y19">
        <v>2.3980000000000001</v>
      </c>
      <c r="Z19">
        <v>6.2110000000000003</v>
      </c>
      <c r="AC19">
        <v>16</v>
      </c>
      <c r="AD19">
        <v>1996</v>
      </c>
      <c r="AE19" s="11">
        <v>8784</v>
      </c>
      <c r="AF19" s="11">
        <v>8784</v>
      </c>
      <c r="AG19">
        <v>100</v>
      </c>
      <c r="AH19">
        <v>7.548</v>
      </c>
      <c r="AI19">
        <v>7.2590000000000003</v>
      </c>
      <c r="AJ19">
        <v>0.39900000000000002</v>
      </c>
      <c r="AK19">
        <v>22.670999999999999</v>
      </c>
      <c r="AL19">
        <v>3.4159999999999999</v>
      </c>
      <c r="AM19">
        <v>2.3439999999999999</v>
      </c>
      <c r="AN19">
        <v>8.5229999999999997</v>
      </c>
      <c r="AQ19">
        <v>16</v>
      </c>
      <c r="AR19">
        <v>1996</v>
      </c>
      <c r="AS19" s="11">
        <v>8784</v>
      </c>
      <c r="AT19" s="11">
        <v>8784</v>
      </c>
      <c r="AU19">
        <v>100</v>
      </c>
      <c r="AV19" s="25">
        <v>5.3470000000000004</v>
      </c>
      <c r="AW19" s="25">
        <v>5.0380000000000003</v>
      </c>
      <c r="AX19" s="25">
        <v>0.25800000000000001</v>
      </c>
      <c r="AY19" s="25">
        <v>17.213000000000001</v>
      </c>
      <c r="AZ19">
        <v>2.82</v>
      </c>
      <c r="BA19">
        <v>1.986</v>
      </c>
      <c r="BB19">
        <v>6.0350000000000001</v>
      </c>
    </row>
    <row r="20" spans="1:54">
      <c r="A20">
        <v>17</v>
      </c>
      <c r="B20">
        <v>1997</v>
      </c>
      <c r="C20" s="11">
        <v>8760</v>
      </c>
      <c r="D20" s="11">
        <v>8760</v>
      </c>
      <c r="E20">
        <v>100</v>
      </c>
      <c r="F20">
        <v>5.1660000000000004</v>
      </c>
      <c r="G20">
        <v>4.91</v>
      </c>
      <c r="H20">
        <v>0.27500000000000002</v>
      </c>
      <c r="I20">
        <v>15.242000000000001</v>
      </c>
      <c r="J20">
        <v>2.4209999999999998</v>
      </c>
      <c r="K20">
        <v>2.266</v>
      </c>
      <c r="L20">
        <v>5.84</v>
      </c>
      <c r="O20">
        <v>17</v>
      </c>
      <c r="P20">
        <v>1997</v>
      </c>
      <c r="Q20" s="11">
        <v>8760</v>
      </c>
      <c r="R20" s="11">
        <v>8760</v>
      </c>
      <c r="S20">
        <v>100</v>
      </c>
      <c r="T20">
        <v>5.1829999999999998</v>
      </c>
      <c r="U20">
        <v>4.9989999999999997</v>
      </c>
      <c r="V20">
        <v>0.42299999999999999</v>
      </c>
      <c r="W20">
        <v>12.714</v>
      </c>
      <c r="X20">
        <v>2.2370000000000001</v>
      </c>
      <c r="Y20">
        <v>2.4849999999999999</v>
      </c>
      <c r="Z20">
        <v>5.8460000000000001</v>
      </c>
      <c r="AC20">
        <v>17</v>
      </c>
      <c r="AD20">
        <v>1997</v>
      </c>
      <c r="AE20" s="11">
        <v>8760</v>
      </c>
      <c r="AF20" s="11">
        <v>8760</v>
      </c>
      <c r="AG20">
        <v>100</v>
      </c>
      <c r="AH20">
        <v>7.6539999999999999</v>
      </c>
      <c r="AI20">
        <v>7.5839999999999996</v>
      </c>
      <c r="AJ20">
        <v>0.33500000000000002</v>
      </c>
      <c r="AK20">
        <v>18.805</v>
      </c>
      <c r="AL20">
        <v>2.9790000000000001</v>
      </c>
      <c r="AM20">
        <v>2.76</v>
      </c>
      <c r="AN20">
        <v>8.593</v>
      </c>
      <c r="AQ20">
        <v>17</v>
      </c>
      <c r="AR20">
        <v>1997</v>
      </c>
      <c r="AS20" s="11">
        <v>8760</v>
      </c>
      <c r="AT20" s="11">
        <v>8760</v>
      </c>
      <c r="AU20">
        <v>100</v>
      </c>
      <c r="AV20" s="25">
        <v>5.1520000000000001</v>
      </c>
      <c r="AW20" s="25">
        <v>5.0720000000000001</v>
      </c>
      <c r="AX20" s="25">
        <v>0.151</v>
      </c>
      <c r="AY20" s="25">
        <v>15.05</v>
      </c>
      <c r="AZ20">
        <v>2.4820000000000002</v>
      </c>
      <c r="BA20">
        <v>2.1909999999999998</v>
      </c>
      <c r="BB20">
        <v>5.8150000000000004</v>
      </c>
    </row>
    <row r="21" spans="1:54">
      <c r="A21">
        <v>18</v>
      </c>
      <c r="B21">
        <v>1998</v>
      </c>
      <c r="C21" s="11">
        <v>8760</v>
      </c>
      <c r="D21" s="11">
        <v>8760</v>
      </c>
      <c r="E21">
        <v>100</v>
      </c>
      <c r="F21">
        <v>5.2839999999999998</v>
      </c>
      <c r="G21">
        <v>4.95</v>
      </c>
      <c r="H21">
        <v>0.20699999999999999</v>
      </c>
      <c r="I21">
        <v>18.196999999999999</v>
      </c>
      <c r="J21">
        <v>2.556</v>
      </c>
      <c r="K21">
        <v>2.1850000000000001</v>
      </c>
      <c r="L21">
        <v>5.9740000000000002</v>
      </c>
      <c r="O21">
        <v>18</v>
      </c>
      <c r="P21">
        <v>1998</v>
      </c>
      <c r="Q21" s="11">
        <v>8760</v>
      </c>
      <c r="R21" s="11">
        <v>8760</v>
      </c>
      <c r="S21">
        <v>100</v>
      </c>
      <c r="T21">
        <v>5.274</v>
      </c>
      <c r="U21">
        <v>5.0389999999999997</v>
      </c>
      <c r="V21">
        <v>0.435</v>
      </c>
      <c r="W21">
        <v>15.336</v>
      </c>
      <c r="X21">
        <v>2.37</v>
      </c>
      <c r="Y21">
        <v>2.379</v>
      </c>
      <c r="Z21">
        <v>5.9589999999999996</v>
      </c>
      <c r="AC21">
        <v>18</v>
      </c>
      <c r="AD21">
        <v>1998</v>
      </c>
      <c r="AE21" s="11">
        <v>8760</v>
      </c>
      <c r="AF21" s="11">
        <v>8760</v>
      </c>
      <c r="AG21">
        <v>100</v>
      </c>
      <c r="AH21">
        <v>7.6289999999999996</v>
      </c>
      <c r="AI21">
        <v>7.4180000000000001</v>
      </c>
      <c r="AJ21">
        <v>0.52200000000000002</v>
      </c>
      <c r="AK21">
        <v>19.812000000000001</v>
      </c>
      <c r="AL21">
        <v>3.26</v>
      </c>
      <c r="AM21">
        <v>2.4950000000000001</v>
      </c>
      <c r="AN21">
        <v>8.5990000000000002</v>
      </c>
      <c r="AQ21">
        <v>18</v>
      </c>
      <c r="AR21">
        <v>1998</v>
      </c>
      <c r="AS21" s="11">
        <v>8760</v>
      </c>
      <c r="AT21" s="11">
        <v>8760</v>
      </c>
      <c r="AU21">
        <v>100</v>
      </c>
      <c r="AV21" s="25">
        <v>5.4009999999999998</v>
      </c>
      <c r="AW21" s="25">
        <v>5.2160000000000002</v>
      </c>
      <c r="AX21" s="25">
        <v>0.115</v>
      </c>
      <c r="AY21" s="25">
        <v>16.161999999999999</v>
      </c>
      <c r="AZ21">
        <v>2.6960000000000002</v>
      </c>
      <c r="BA21">
        <v>2.101</v>
      </c>
      <c r="BB21">
        <v>6.0949999999999998</v>
      </c>
    </row>
    <row r="22" spans="1:54">
      <c r="A22">
        <v>19</v>
      </c>
      <c r="B22">
        <v>1999</v>
      </c>
      <c r="C22" s="11">
        <v>8760</v>
      </c>
      <c r="D22" s="11">
        <v>8760</v>
      </c>
      <c r="E22">
        <v>100</v>
      </c>
      <c r="F22">
        <v>5.3380000000000001</v>
      </c>
      <c r="G22">
        <v>5.0529999999999999</v>
      </c>
      <c r="H22">
        <v>0.34599999999999997</v>
      </c>
      <c r="I22">
        <v>18.209</v>
      </c>
      <c r="J22">
        <v>2.5670000000000002</v>
      </c>
      <c r="K22">
        <v>2.1920000000000002</v>
      </c>
      <c r="L22">
        <v>6.0309999999999997</v>
      </c>
      <c r="O22">
        <v>19</v>
      </c>
      <c r="P22">
        <v>1999</v>
      </c>
      <c r="Q22" s="11">
        <v>8760</v>
      </c>
      <c r="R22" s="11">
        <v>8760</v>
      </c>
      <c r="S22">
        <v>100</v>
      </c>
      <c r="T22">
        <v>5.2629999999999999</v>
      </c>
      <c r="U22">
        <v>5.0979999999999999</v>
      </c>
      <c r="V22">
        <v>0.33500000000000002</v>
      </c>
      <c r="W22">
        <v>15.27</v>
      </c>
      <c r="X22">
        <v>2.2890000000000001</v>
      </c>
      <c r="Y22">
        <v>2.4590000000000001</v>
      </c>
      <c r="Z22">
        <v>5.9370000000000003</v>
      </c>
      <c r="AC22">
        <v>19</v>
      </c>
      <c r="AD22">
        <v>1999</v>
      </c>
      <c r="AE22" s="11">
        <v>8760</v>
      </c>
      <c r="AF22" s="11">
        <v>8760</v>
      </c>
      <c r="AG22">
        <v>100</v>
      </c>
      <c r="AH22">
        <v>7.6829999999999998</v>
      </c>
      <c r="AI22">
        <v>7.5720000000000001</v>
      </c>
      <c r="AJ22">
        <v>0.42099999999999999</v>
      </c>
      <c r="AK22">
        <v>20.963000000000001</v>
      </c>
      <c r="AL22">
        <v>3.181</v>
      </c>
      <c r="AM22">
        <v>2.5790000000000002</v>
      </c>
      <c r="AN22">
        <v>8.6449999999999996</v>
      </c>
      <c r="AQ22">
        <v>19</v>
      </c>
      <c r="AR22">
        <v>1999</v>
      </c>
      <c r="AS22" s="11">
        <v>8760</v>
      </c>
      <c r="AT22" s="11">
        <v>8760</v>
      </c>
      <c r="AU22">
        <v>100</v>
      </c>
      <c r="AV22" s="25">
        <v>5.2670000000000003</v>
      </c>
      <c r="AW22" s="25">
        <v>5.0990000000000002</v>
      </c>
      <c r="AX22" s="25">
        <v>0.246</v>
      </c>
      <c r="AY22" s="25">
        <v>16.648</v>
      </c>
      <c r="AZ22">
        <v>2.6419999999999999</v>
      </c>
      <c r="BA22">
        <v>2.0920000000000001</v>
      </c>
      <c r="BB22">
        <v>5.9450000000000003</v>
      </c>
    </row>
    <row r="23" spans="1:54">
      <c r="A23">
        <v>20</v>
      </c>
      <c r="B23">
        <v>2000</v>
      </c>
      <c r="C23" s="11">
        <v>8784</v>
      </c>
      <c r="D23" s="11">
        <v>8784</v>
      </c>
      <c r="E23">
        <v>100</v>
      </c>
      <c r="F23">
        <v>5.2830000000000004</v>
      </c>
      <c r="G23">
        <v>4.9269999999999996</v>
      </c>
      <c r="H23">
        <v>0.31</v>
      </c>
      <c r="I23">
        <v>16.846</v>
      </c>
      <c r="J23">
        <v>2.6829999999999998</v>
      </c>
      <c r="K23">
        <v>2.0739999999999998</v>
      </c>
      <c r="L23">
        <v>5.9720000000000004</v>
      </c>
      <c r="O23">
        <v>20</v>
      </c>
      <c r="P23">
        <v>2000</v>
      </c>
      <c r="Q23" s="11">
        <v>8784</v>
      </c>
      <c r="R23" s="11">
        <v>8784</v>
      </c>
      <c r="S23">
        <v>100</v>
      </c>
      <c r="T23">
        <v>5.1920000000000002</v>
      </c>
      <c r="U23">
        <v>4.9889999999999999</v>
      </c>
      <c r="V23">
        <v>0.28799999999999998</v>
      </c>
      <c r="W23">
        <v>14.95</v>
      </c>
      <c r="X23">
        <v>2.3959999999999999</v>
      </c>
      <c r="Y23">
        <v>2.306</v>
      </c>
      <c r="Z23">
        <v>5.8659999999999997</v>
      </c>
      <c r="AC23">
        <v>20</v>
      </c>
      <c r="AD23">
        <v>2000</v>
      </c>
      <c r="AE23" s="11">
        <v>8784</v>
      </c>
      <c r="AF23" s="11">
        <v>8784</v>
      </c>
      <c r="AG23">
        <v>100</v>
      </c>
      <c r="AH23">
        <v>7.452</v>
      </c>
      <c r="AI23">
        <v>7.1920000000000002</v>
      </c>
      <c r="AJ23">
        <v>0.42299999999999999</v>
      </c>
      <c r="AK23">
        <v>23.238</v>
      </c>
      <c r="AL23">
        <v>3.2850000000000001</v>
      </c>
      <c r="AM23">
        <v>2.4039999999999999</v>
      </c>
      <c r="AN23">
        <v>8.4039999999999999</v>
      </c>
      <c r="AQ23">
        <v>20</v>
      </c>
      <c r="AR23">
        <v>2000</v>
      </c>
      <c r="AS23" s="11">
        <v>8784</v>
      </c>
      <c r="AT23" s="11">
        <v>8784</v>
      </c>
      <c r="AU23">
        <v>100</v>
      </c>
      <c r="AV23" s="25">
        <v>5.2560000000000002</v>
      </c>
      <c r="AW23" s="25">
        <v>5.0149999999999997</v>
      </c>
      <c r="AX23" s="25">
        <v>0.186</v>
      </c>
      <c r="AY23" s="25">
        <v>17.576000000000001</v>
      </c>
      <c r="AZ23">
        <v>2.7759999999999998</v>
      </c>
      <c r="BA23">
        <v>1.986</v>
      </c>
      <c r="BB23">
        <v>5.9349999999999996</v>
      </c>
    </row>
    <row r="24" spans="1:54">
      <c r="A24">
        <v>21</v>
      </c>
      <c r="B24">
        <v>2001</v>
      </c>
      <c r="C24" s="11">
        <v>8760</v>
      </c>
      <c r="D24" s="11">
        <v>8760</v>
      </c>
      <c r="E24">
        <v>100</v>
      </c>
      <c r="F24">
        <v>5.2919999999999998</v>
      </c>
      <c r="G24">
        <v>4.8419999999999996</v>
      </c>
      <c r="H24">
        <v>0.155</v>
      </c>
      <c r="I24">
        <v>17.402000000000001</v>
      </c>
      <c r="J24">
        <v>2.6539999999999999</v>
      </c>
      <c r="K24">
        <v>2.1070000000000002</v>
      </c>
      <c r="L24">
        <v>5.9870000000000001</v>
      </c>
      <c r="O24">
        <v>21</v>
      </c>
      <c r="P24">
        <v>2001</v>
      </c>
      <c r="Q24" s="11">
        <v>8760</v>
      </c>
      <c r="R24" s="11">
        <v>8760</v>
      </c>
      <c r="S24">
        <v>100</v>
      </c>
      <c r="T24">
        <v>5.2779999999999996</v>
      </c>
      <c r="U24">
        <v>5.0209999999999999</v>
      </c>
      <c r="V24">
        <v>0.61799999999999999</v>
      </c>
      <c r="W24">
        <v>16.062999999999999</v>
      </c>
      <c r="X24">
        <v>2.34</v>
      </c>
      <c r="Y24">
        <v>2.403</v>
      </c>
      <c r="Z24">
        <v>5.9619999999999997</v>
      </c>
      <c r="AC24">
        <v>21</v>
      </c>
      <c r="AD24">
        <v>2001</v>
      </c>
      <c r="AE24" s="11">
        <v>8760</v>
      </c>
      <c r="AF24" s="11">
        <v>8760</v>
      </c>
      <c r="AG24">
        <v>100</v>
      </c>
      <c r="AH24">
        <v>7.3</v>
      </c>
      <c r="AI24">
        <v>6.8840000000000003</v>
      </c>
      <c r="AJ24">
        <v>0.499</v>
      </c>
      <c r="AK24">
        <v>22.594000000000001</v>
      </c>
      <c r="AL24">
        <v>3.2629999999999999</v>
      </c>
      <c r="AM24">
        <v>2.3650000000000002</v>
      </c>
      <c r="AN24">
        <v>8.2390000000000008</v>
      </c>
      <c r="AQ24">
        <v>21</v>
      </c>
      <c r="AR24">
        <v>2001</v>
      </c>
      <c r="AS24" s="11">
        <v>8760</v>
      </c>
      <c r="AT24" s="11">
        <v>8760</v>
      </c>
      <c r="AU24">
        <v>100</v>
      </c>
      <c r="AV24" s="25">
        <v>5.2009999999999996</v>
      </c>
      <c r="AW24" s="25">
        <v>4.9029999999999996</v>
      </c>
      <c r="AX24" s="25">
        <v>0.17699999999999999</v>
      </c>
      <c r="AY24" s="25">
        <v>17.294</v>
      </c>
      <c r="AZ24">
        <v>2.7389999999999999</v>
      </c>
      <c r="BA24">
        <v>1.9910000000000001</v>
      </c>
      <c r="BB24">
        <v>5.8719999999999999</v>
      </c>
    </row>
    <row r="25" spans="1:54">
      <c r="A25">
        <v>22</v>
      </c>
      <c r="B25">
        <v>2002</v>
      </c>
      <c r="C25" s="11">
        <v>8760</v>
      </c>
      <c r="D25" s="11">
        <v>8760</v>
      </c>
      <c r="E25">
        <v>100</v>
      </c>
      <c r="F25">
        <v>5.1470000000000002</v>
      </c>
      <c r="G25">
        <v>4.7060000000000004</v>
      </c>
      <c r="H25">
        <v>0.155</v>
      </c>
      <c r="I25">
        <v>15.965999999999999</v>
      </c>
      <c r="J25">
        <v>2.621</v>
      </c>
      <c r="K25">
        <v>2.081</v>
      </c>
      <c r="L25">
        <v>5.8259999999999996</v>
      </c>
      <c r="O25">
        <v>22</v>
      </c>
      <c r="P25">
        <v>2002</v>
      </c>
      <c r="Q25" s="11">
        <v>8760</v>
      </c>
      <c r="R25" s="11">
        <v>8760</v>
      </c>
      <c r="S25">
        <v>100</v>
      </c>
      <c r="T25">
        <v>5.2160000000000002</v>
      </c>
      <c r="U25">
        <v>4.97</v>
      </c>
      <c r="V25">
        <v>0.30599999999999999</v>
      </c>
      <c r="W25">
        <v>14.202</v>
      </c>
      <c r="X25">
        <v>2.4449999999999998</v>
      </c>
      <c r="Y25">
        <v>2.27</v>
      </c>
      <c r="Z25">
        <v>5.8979999999999997</v>
      </c>
      <c r="AC25">
        <v>22</v>
      </c>
      <c r="AD25">
        <v>2002</v>
      </c>
      <c r="AE25" s="11">
        <v>8760</v>
      </c>
      <c r="AF25" s="11">
        <v>8760</v>
      </c>
      <c r="AG25">
        <v>100</v>
      </c>
      <c r="AH25">
        <v>7.1769999999999996</v>
      </c>
      <c r="AI25">
        <v>6.7990000000000004</v>
      </c>
      <c r="AJ25">
        <v>0.33800000000000002</v>
      </c>
      <c r="AK25">
        <v>20.661000000000001</v>
      </c>
      <c r="AL25">
        <v>3.2410000000000001</v>
      </c>
      <c r="AM25">
        <v>2.35</v>
      </c>
      <c r="AN25">
        <v>8.1059999999999999</v>
      </c>
      <c r="AQ25">
        <v>22</v>
      </c>
      <c r="AR25">
        <v>2002</v>
      </c>
      <c r="AS25" s="11">
        <v>8760</v>
      </c>
      <c r="AT25" s="11">
        <v>8760</v>
      </c>
      <c r="AU25">
        <v>100</v>
      </c>
      <c r="AV25" s="25">
        <v>5.2679999999999998</v>
      </c>
      <c r="AW25" s="25">
        <v>4.9160000000000004</v>
      </c>
      <c r="AX25" s="25">
        <v>0.28399999999999997</v>
      </c>
      <c r="AY25" s="25">
        <v>18.302</v>
      </c>
      <c r="AZ25">
        <v>2.9319999999999999</v>
      </c>
      <c r="BA25">
        <v>1.883</v>
      </c>
      <c r="BB25">
        <v>5.9429999999999996</v>
      </c>
    </row>
    <row r="26" spans="1:54">
      <c r="A26">
        <v>23</v>
      </c>
      <c r="B26">
        <v>2003</v>
      </c>
      <c r="C26" s="11">
        <v>8760</v>
      </c>
      <c r="D26" s="11">
        <v>8760</v>
      </c>
      <c r="E26">
        <v>100</v>
      </c>
      <c r="F26">
        <v>5.0659999999999998</v>
      </c>
      <c r="G26">
        <v>4.7329999999999997</v>
      </c>
      <c r="H26">
        <v>0.28699999999999998</v>
      </c>
      <c r="I26">
        <v>17.440000000000001</v>
      </c>
      <c r="J26">
        <v>2.4380000000000002</v>
      </c>
      <c r="K26">
        <v>2.2000000000000002</v>
      </c>
      <c r="L26">
        <v>5.7290000000000001</v>
      </c>
      <c r="O26">
        <v>23</v>
      </c>
      <c r="P26">
        <v>2003</v>
      </c>
      <c r="Q26" s="11">
        <v>8760</v>
      </c>
      <c r="R26" s="11">
        <v>8760</v>
      </c>
      <c r="S26">
        <v>100</v>
      </c>
      <c r="T26">
        <v>5.1559999999999997</v>
      </c>
      <c r="U26">
        <v>4.9340000000000002</v>
      </c>
      <c r="V26">
        <v>0.441</v>
      </c>
      <c r="W26">
        <v>16.068000000000001</v>
      </c>
      <c r="X26">
        <v>2.31</v>
      </c>
      <c r="Y26">
        <v>2.3820000000000001</v>
      </c>
      <c r="Z26">
        <v>5.8239999999999998</v>
      </c>
      <c r="AC26">
        <v>23</v>
      </c>
      <c r="AD26">
        <v>2003</v>
      </c>
      <c r="AE26" s="11">
        <v>8760</v>
      </c>
      <c r="AF26" s="11">
        <v>8760</v>
      </c>
      <c r="AG26">
        <v>100</v>
      </c>
      <c r="AH26">
        <v>7.1609999999999996</v>
      </c>
      <c r="AI26">
        <v>6.875</v>
      </c>
      <c r="AJ26">
        <v>0.157</v>
      </c>
      <c r="AK26">
        <v>19.239000000000001</v>
      </c>
      <c r="AL26">
        <v>3.14</v>
      </c>
      <c r="AM26">
        <v>2.4289999999999998</v>
      </c>
      <c r="AN26">
        <v>8.0790000000000006</v>
      </c>
      <c r="AQ26">
        <v>23</v>
      </c>
      <c r="AR26">
        <v>2003</v>
      </c>
      <c r="AS26" s="11">
        <v>8760</v>
      </c>
      <c r="AT26" s="11">
        <v>8760</v>
      </c>
      <c r="AU26">
        <v>100</v>
      </c>
      <c r="AV26" s="25">
        <v>5.1280000000000001</v>
      </c>
      <c r="AW26" s="25">
        <v>4.9640000000000004</v>
      </c>
      <c r="AX26" s="25">
        <v>0.182</v>
      </c>
      <c r="AY26" s="25">
        <v>17.798999999999999</v>
      </c>
      <c r="AZ26">
        <v>2.5960000000000001</v>
      </c>
      <c r="BA26">
        <v>2.069</v>
      </c>
      <c r="BB26">
        <v>5.7859999999999996</v>
      </c>
    </row>
    <row r="27" spans="1:54">
      <c r="A27">
        <v>24</v>
      </c>
      <c r="B27">
        <v>2004</v>
      </c>
      <c r="C27" s="11">
        <v>8784</v>
      </c>
      <c r="D27" s="11">
        <v>8784</v>
      </c>
      <c r="E27">
        <v>100</v>
      </c>
      <c r="F27">
        <v>5.3079999999999998</v>
      </c>
      <c r="G27">
        <v>4.9029999999999996</v>
      </c>
      <c r="H27">
        <v>5.8999999999999997E-2</v>
      </c>
      <c r="I27">
        <v>19.384</v>
      </c>
      <c r="J27">
        <v>2.6349999999999998</v>
      </c>
      <c r="K27">
        <v>2.129</v>
      </c>
      <c r="L27">
        <v>6.0019999999999998</v>
      </c>
      <c r="O27">
        <v>24</v>
      </c>
      <c r="P27">
        <v>2004</v>
      </c>
      <c r="Q27" s="11">
        <v>8784</v>
      </c>
      <c r="R27" s="11">
        <v>8784</v>
      </c>
      <c r="S27">
        <v>100</v>
      </c>
      <c r="T27">
        <v>5.2729999999999997</v>
      </c>
      <c r="U27">
        <v>5.0339999999999998</v>
      </c>
      <c r="V27">
        <v>0.46899999999999997</v>
      </c>
      <c r="W27">
        <v>15.746</v>
      </c>
      <c r="X27">
        <v>2.363</v>
      </c>
      <c r="Y27">
        <v>2.387</v>
      </c>
      <c r="Z27">
        <v>5.9569999999999999</v>
      </c>
      <c r="AC27">
        <v>24</v>
      </c>
      <c r="AD27">
        <v>2004</v>
      </c>
      <c r="AE27" s="11">
        <v>8784</v>
      </c>
      <c r="AF27" s="11">
        <v>8784</v>
      </c>
      <c r="AG27">
        <v>100</v>
      </c>
      <c r="AH27">
        <v>7.3449999999999998</v>
      </c>
      <c r="AI27">
        <v>6.9580000000000002</v>
      </c>
      <c r="AJ27">
        <v>0.53300000000000003</v>
      </c>
      <c r="AK27">
        <v>20.484999999999999</v>
      </c>
      <c r="AL27">
        <v>3.3039999999999998</v>
      </c>
      <c r="AM27">
        <v>2.3690000000000002</v>
      </c>
      <c r="AN27">
        <v>8.2970000000000006</v>
      </c>
      <c r="AQ27">
        <v>24</v>
      </c>
      <c r="AR27">
        <v>2004</v>
      </c>
      <c r="AS27" s="11">
        <v>8784</v>
      </c>
      <c r="AT27" s="11">
        <v>8784</v>
      </c>
      <c r="AU27">
        <v>100</v>
      </c>
      <c r="AV27" s="25">
        <v>5.3529999999999998</v>
      </c>
      <c r="AW27" s="25">
        <v>5.1070000000000002</v>
      </c>
      <c r="AX27" s="25">
        <v>0.13200000000000001</v>
      </c>
      <c r="AY27" s="25">
        <v>18.291</v>
      </c>
      <c r="AZ27">
        <v>2.7389999999999999</v>
      </c>
      <c r="BA27">
        <v>2.052</v>
      </c>
      <c r="BB27">
        <v>6.0439999999999996</v>
      </c>
    </row>
    <row r="28" spans="1:54">
      <c r="A28">
        <v>25</v>
      </c>
      <c r="B28">
        <v>2005</v>
      </c>
      <c r="C28" s="11">
        <v>8760</v>
      </c>
      <c r="D28" s="11">
        <v>8760</v>
      </c>
      <c r="E28">
        <v>100</v>
      </c>
      <c r="F28">
        <v>5.1050000000000004</v>
      </c>
      <c r="G28">
        <v>4.6719999999999997</v>
      </c>
      <c r="H28">
        <v>0.42799999999999999</v>
      </c>
      <c r="I28">
        <v>17.946999999999999</v>
      </c>
      <c r="J28">
        <v>2.577</v>
      </c>
      <c r="K28">
        <v>2.097</v>
      </c>
      <c r="L28">
        <v>5.7759999999999998</v>
      </c>
      <c r="O28">
        <v>25</v>
      </c>
      <c r="P28">
        <v>2005</v>
      </c>
      <c r="Q28" s="11">
        <v>8760</v>
      </c>
      <c r="R28" s="11">
        <v>8760</v>
      </c>
      <c r="S28">
        <v>100</v>
      </c>
      <c r="T28">
        <v>5.1619999999999999</v>
      </c>
      <c r="U28">
        <v>4.8600000000000003</v>
      </c>
      <c r="V28">
        <v>0.29899999999999999</v>
      </c>
      <c r="W28">
        <v>13.831</v>
      </c>
      <c r="X28">
        <v>2.3879999999999999</v>
      </c>
      <c r="Y28">
        <v>2.3039999999999998</v>
      </c>
      <c r="Z28">
        <v>5.8360000000000003</v>
      </c>
      <c r="AC28">
        <v>25</v>
      </c>
      <c r="AD28">
        <v>2005</v>
      </c>
      <c r="AE28" s="11">
        <v>8760</v>
      </c>
      <c r="AF28" s="11">
        <v>8760</v>
      </c>
      <c r="AG28">
        <v>100</v>
      </c>
      <c r="AH28">
        <v>7.2309999999999999</v>
      </c>
      <c r="AI28">
        <v>6.7949999999999999</v>
      </c>
      <c r="AJ28">
        <v>0.56399999999999995</v>
      </c>
      <c r="AK28">
        <v>21.391999999999999</v>
      </c>
      <c r="AL28">
        <v>3.2690000000000001</v>
      </c>
      <c r="AM28">
        <v>2.3410000000000002</v>
      </c>
      <c r="AN28">
        <v>8.1649999999999991</v>
      </c>
      <c r="AQ28">
        <v>25</v>
      </c>
      <c r="AR28">
        <v>2005</v>
      </c>
      <c r="AS28" s="11">
        <v>8760</v>
      </c>
      <c r="AT28" s="11">
        <v>8760</v>
      </c>
      <c r="AU28">
        <v>100</v>
      </c>
      <c r="AV28" s="25">
        <v>5.0330000000000004</v>
      </c>
      <c r="AW28" s="25">
        <v>4.7469999999999999</v>
      </c>
      <c r="AX28" s="25">
        <v>9.9000000000000005E-2</v>
      </c>
      <c r="AY28" s="25">
        <v>17.664000000000001</v>
      </c>
      <c r="AZ28">
        <v>2.7130000000000001</v>
      </c>
      <c r="BA28">
        <v>1.9419999999999999</v>
      </c>
      <c r="BB28">
        <v>5.681</v>
      </c>
    </row>
    <row r="29" spans="1:54">
      <c r="A29">
        <v>26</v>
      </c>
      <c r="B29">
        <v>2006</v>
      </c>
      <c r="C29" s="11">
        <v>8760</v>
      </c>
      <c r="D29" s="11">
        <v>8760</v>
      </c>
      <c r="E29">
        <v>100</v>
      </c>
      <c r="F29">
        <v>5.4610000000000003</v>
      </c>
      <c r="G29">
        <v>5.0529999999999999</v>
      </c>
      <c r="H29">
        <v>0.14599999999999999</v>
      </c>
      <c r="I29">
        <v>18.184000000000001</v>
      </c>
      <c r="J29">
        <v>2.681</v>
      </c>
      <c r="K29">
        <v>2.1520000000000001</v>
      </c>
      <c r="L29">
        <v>6.1760000000000002</v>
      </c>
      <c r="O29">
        <v>26</v>
      </c>
      <c r="P29">
        <v>2006</v>
      </c>
      <c r="Q29" s="11">
        <v>8760</v>
      </c>
      <c r="R29" s="11">
        <v>8760</v>
      </c>
      <c r="S29">
        <v>100</v>
      </c>
      <c r="T29">
        <v>5.4550000000000001</v>
      </c>
      <c r="U29">
        <v>5.2110000000000003</v>
      </c>
      <c r="V29">
        <v>0.42899999999999999</v>
      </c>
      <c r="W29">
        <v>14.939</v>
      </c>
      <c r="X29">
        <v>2.39</v>
      </c>
      <c r="Y29">
        <v>2.4420000000000002</v>
      </c>
      <c r="Z29">
        <v>6.157</v>
      </c>
      <c r="AC29">
        <v>26</v>
      </c>
      <c r="AD29">
        <v>2006</v>
      </c>
      <c r="AE29" s="11">
        <v>8760</v>
      </c>
      <c r="AF29" s="11">
        <v>8760</v>
      </c>
      <c r="AG29">
        <v>100</v>
      </c>
      <c r="AH29">
        <v>7.3380000000000001</v>
      </c>
      <c r="AI29">
        <v>7.0629999999999997</v>
      </c>
      <c r="AJ29">
        <v>0.21199999999999999</v>
      </c>
      <c r="AK29">
        <v>21.963999999999999</v>
      </c>
      <c r="AL29">
        <v>3.2189999999999999</v>
      </c>
      <c r="AM29">
        <v>2.4159999999999999</v>
      </c>
      <c r="AN29">
        <v>8.2729999999999997</v>
      </c>
      <c r="AQ29">
        <v>26</v>
      </c>
      <c r="AR29">
        <v>2006</v>
      </c>
      <c r="AS29" s="11">
        <v>8760</v>
      </c>
      <c r="AT29" s="11">
        <v>8760</v>
      </c>
      <c r="AU29">
        <v>100</v>
      </c>
      <c r="AV29" s="25">
        <v>5.3929999999999998</v>
      </c>
      <c r="AW29" s="25">
        <v>5.1710000000000003</v>
      </c>
      <c r="AX29" s="25">
        <v>0.22800000000000001</v>
      </c>
      <c r="AY29" s="25">
        <v>16.408999999999999</v>
      </c>
      <c r="AZ29">
        <v>2.6230000000000002</v>
      </c>
      <c r="BA29">
        <v>2.165</v>
      </c>
      <c r="BB29">
        <v>6.0890000000000004</v>
      </c>
    </row>
    <row r="30" spans="1:54">
      <c r="A30">
        <v>27</v>
      </c>
      <c r="B30">
        <v>2007</v>
      </c>
      <c r="C30" s="11">
        <v>8760</v>
      </c>
      <c r="D30" s="11">
        <v>8760</v>
      </c>
      <c r="E30">
        <v>100</v>
      </c>
      <c r="F30">
        <v>4.9109999999999996</v>
      </c>
      <c r="G30">
        <v>4.5199999999999996</v>
      </c>
      <c r="H30">
        <v>1.2E-2</v>
      </c>
      <c r="I30">
        <v>16.920000000000002</v>
      </c>
      <c r="J30">
        <v>2.5670000000000002</v>
      </c>
      <c r="K30">
        <v>2.0209999999999999</v>
      </c>
      <c r="L30">
        <v>5.5540000000000003</v>
      </c>
      <c r="O30">
        <v>27</v>
      </c>
      <c r="P30">
        <v>2007</v>
      </c>
      <c r="Q30" s="11">
        <v>8760</v>
      </c>
      <c r="R30" s="11">
        <v>8760</v>
      </c>
      <c r="S30">
        <v>100</v>
      </c>
      <c r="T30">
        <v>5.0350000000000001</v>
      </c>
      <c r="U30">
        <v>4.8120000000000003</v>
      </c>
      <c r="V30">
        <v>0.378</v>
      </c>
      <c r="W30">
        <v>14.648</v>
      </c>
      <c r="X30">
        <v>2.4340000000000002</v>
      </c>
      <c r="Y30">
        <v>2.198</v>
      </c>
      <c r="Z30">
        <v>5.6950000000000003</v>
      </c>
      <c r="AC30">
        <v>27</v>
      </c>
      <c r="AD30">
        <v>2007</v>
      </c>
      <c r="AE30" s="11">
        <v>8760</v>
      </c>
      <c r="AF30" s="11">
        <v>8760</v>
      </c>
      <c r="AG30">
        <v>100</v>
      </c>
      <c r="AH30">
        <v>7.0069999999999997</v>
      </c>
      <c r="AI30">
        <v>6.5449999999999999</v>
      </c>
      <c r="AJ30">
        <v>0.44900000000000001</v>
      </c>
      <c r="AK30">
        <v>20.895</v>
      </c>
      <c r="AL30">
        <v>3.3650000000000002</v>
      </c>
      <c r="AM30">
        <v>2.2040000000000002</v>
      </c>
      <c r="AN30">
        <v>7.9210000000000003</v>
      </c>
      <c r="AQ30">
        <v>27</v>
      </c>
      <c r="AR30">
        <v>2007</v>
      </c>
      <c r="AS30" s="11">
        <v>8760</v>
      </c>
      <c r="AT30" s="11">
        <v>8760</v>
      </c>
      <c r="AU30">
        <v>100</v>
      </c>
      <c r="AV30" s="25">
        <v>5.0049999999999999</v>
      </c>
      <c r="AW30" s="25">
        <v>4.7069999999999999</v>
      </c>
      <c r="AX30" s="25">
        <v>0.17199999999999999</v>
      </c>
      <c r="AY30" s="25">
        <v>16.306000000000001</v>
      </c>
      <c r="AZ30">
        <v>2.6930000000000001</v>
      </c>
      <c r="BA30">
        <v>1.9430000000000001</v>
      </c>
      <c r="BB30">
        <v>5.6470000000000002</v>
      </c>
    </row>
    <row r="31" spans="1:54">
      <c r="A31">
        <v>28</v>
      </c>
      <c r="B31">
        <v>2008</v>
      </c>
      <c r="C31" s="11">
        <v>8784</v>
      </c>
      <c r="D31" s="11">
        <v>8784</v>
      </c>
      <c r="E31">
        <v>100</v>
      </c>
      <c r="F31">
        <v>5.0759999999999996</v>
      </c>
      <c r="G31">
        <v>4.7610000000000001</v>
      </c>
      <c r="H31">
        <v>0.39200000000000002</v>
      </c>
      <c r="I31">
        <v>16.902999999999999</v>
      </c>
      <c r="J31">
        <v>2.4790000000000001</v>
      </c>
      <c r="K31">
        <v>2.165</v>
      </c>
      <c r="L31">
        <v>5.7389999999999999</v>
      </c>
      <c r="O31">
        <v>28</v>
      </c>
      <c r="P31">
        <v>2008</v>
      </c>
      <c r="Q31" s="11">
        <v>8784</v>
      </c>
      <c r="R31" s="11">
        <v>8784</v>
      </c>
      <c r="S31">
        <v>100</v>
      </c>
      <c r="T31">
        <v>5.2169999999999996</v>
      </c>
      <c r="U31">
        <v>4.952</v>
      </c>
      <c r="V31">
        <v>0.377</v>
      </c>
      <c r="W31">
        <v>13.744</v>
      </c>
      <c r="X31">
        <v>2.343</v>
      </c>
      <c r="Y31">
        <v>2.3820000000000001</v>
      </c>
      <c r="Z31">
        <v>5.8929999999999998</v>
      </c>
      <c r="AC31">
        <v>28</v>
      </c>
      <c r="AD31">
        <v>2008</v>
      </c>
      <c r="AE31" s="11">
        <v>8784</v>
      </c>
      <c r="AF31" s="11">
        <v>8784</v>
      </c>
      <c r="AG31">
        <v>100</v>
      </c>
      <c r="AH31">
        <v>7.2460000000000004</v>
      </c>
      <c r="AI31">
        <v>6.9340000000000002</v>
      </c>
      <c r="AJ31">
        <v>0.34799999999999998</v>
      </c>
      <c r="AK31">
        <v>19.637</v>
      </c>
      <c r="AL31">
        <v>3.22</v>
      </c>
      <c r="AM31">
        <v>2.3919999999999999</v>
      </c>
      <c r="AN31">
        <v>8.1780000000000008</v>
      </c>
      <c r="AQ31">
        <v>28</v>
      </c>
      <c r="AR31">
        <v>2008</v>
      </c>
      <c r="AS31" s="11">
        <v>8784</v>
      </c>
      <c r="AT31" s="11">
        <v>8784</v>
      </c>
      <c r="AU31">
        <v>100</v>
      </c>
      <c r="AV31" s="25">
        <v>5.2229999999999999</v>
      </c>
      <c r="AW31" s="25">
        <v>5.0149999999999997</v>
      </c>
      <c r="AX31" s="25">
        <v>0.216</v>
      </c>
      <c r="AY31" s="25">
        <v>17.689</v>
      </c>
      <c r="AZ31">
        <v>2.7530000000000001</v>
      </c>
      <c r="BA31">
        <v>1.9850000000000001</v>
      </c>
      <c r="BB31">
        <v>5.8940000000000001</v>
      </c>
    </row>
    <row r="32" spans="1:54">
      <c r="A32">
        <v>29</v>
      </c>
      <c r="B32">
        <v>2009</v>
      </c>
      <c r="C32" s="11">
        <v>8760</v>
      </c>
      <c r="D32" s="11">
        <v>8760</v>
      </c>
      <c r="E32">
        <v>100</v>
      </c>
      <c r="F32">
        <v>5.2679999999999998</v>
      </c>
      <c r="G32">
        <v>4.9109999999999996</v>
      </c>
      <c r="H32">
        <v>5.6000000000000001E-2</v>
      </c>
      <c r="I32">
        <v>17.885000000000002</v>
      </c>
      <c r="J32">
        <v>2.613</v>
      </c>
      <c r="K32">
        <v>2.1269999999999998</v>
      </c>
      <c r="L32">
        <v>5.9550000000000001</v>
      </c>
      <c r="O32">
        <v>29</v>
      </c>
      <c r="P32">
        <v>2009</v>
      </c>
      <c r="Q32" s="11">
        <v>8760</v>
      </c>
      <c r="R32" s="11">
        <v>8760</v>
      </c>
      <c r="S32">
        <v>100</v>
      </c>
      <c r="T32">
        <v>5.2910000000000004</v>
      </c>
      <c r="U32">
        <v>5.0810000000000004</v>
      </c>
      <c r="V32">
        <v>0.40500000000000003</v>
      </c>
      <c r="W32">
        <v>15.202</v>
      </c>
      <c r="X32">
        <v>2.4420000000000002</v>
      </c>
      <c r="Y32">
        <v>2.3050000000000002</v>
      </c>
      <c r="Z32">
        <v>5.9779999999999998</v>
      </c>
      <c r="AC32">
        <v>29</v>
      </c>
      <c r="AD32">
        <v>2009</v>
      </c>
      <c r="AE32" s="11">
        <v>8760</v>
      </c>
      <c r="AF32" s="11">
        <v>8760</v>
      </c>
      <c r="AG32">
        <v>100</v>
      </c>
      <c r="AH32">
        <v>7.2649999999999997</v>
      </c>
      <c r="AI32">
        <v>6.984</v>
      </c>
      <c r="AJ32">
        <v>0.439</v>
      </c>
      <c r="AK32">
        <v>21.545000000000002</v>
      </c>
      <c r="AL32">
        <v>3.2909999999999999</v>
      </c>
      <c r="AM32">
        <v>2.3370000000000002</v>
      </c>
      <c r="AN32">
        <v>8.2029999999999994</v>
      </c>
      <c r="AQ32">
        <v>29</v>
      </c>
      <c r="AR32">
        <v>2009</v>
      </c>
      <c r="AS32" s="11">
        <v>8760</v>
      </c>
      <c r="AT32" s="11">
        <v>8760</v>
      </c>
      <c r="AU32">
        <v>100</v>
      </c>
      <c r="AV32" s="25">
        <v>5.383</v>
      </c>
      <c r="AW32" s="25">
        <v>5.1459999999999999</v>
      </c>
      <c r="AX32" s="25">
        <v>0.19800000000000001</v>
      </c>
      <c r="AY32" s="25">
        <v>19.707999999999998</v>
      </c>
      <c r="AZ32">
        <v>2.7650000000000001</v>
      </c>
      <c r="BA32">
        <v>2.036</v>
      </c>
      <c r="BB32">
        <v>6.0750000000000002</v>
      </c>
    </row>
    <row r="33" spans="1:54">
      <c r="A33">
        <v>30</v>
      </c>
      <c r="B33">
        <v>2010</v>
      </c>
      <c r="C33" s="11">
        <v>8760</v>
      </c>
      <c r="D33" s="11">
        <v>8760</v>
      </c>
      <c r="E33">
        <v>100</v>
      </c>
      <c r="F33">
        <v>5.5149999999999997</v>
      </c>
      <c r="G33">
        <v>5.13</v>
      </c>
      <c r="H33">
        <v>7.9000000000000001E-2</v>
      </c>
      <c r="I33">
        <v>18.97</v>
      </c>
      <c r="J33">
        <v>2.7930000000000001</v>
      </c>
      <c r="K33">
        <v>2.0830000000000002</v>
      </c>
      <c r="L33">
        <v>6.2350000000000003</v>
      </c>
      <c r="O33">
        <v>30</v>
      </c>
      <c r="P33">
        <v>2010</v>
      </c>
      <c r="Q33" s="11">
        <v>8760</v>
      </c>
      <c r="R33" s="11">
        <v>8760</v>
      </c>
      <c r="S33">
        <v>100</v>
      </c>
      <c r="T33">
        <v>5.5380000000000003</v>
      </c>
      <c r="U33">
        <v>5.2809999999999997</v>
      </c>
      <c r="V33">
        <v>0.5</v>
      </c>
      <c r="W33">
        <v>18.552</v>
      </c>
      <c r="X33">
        <v>2.5529999999999999</v>
      </c>
      <c r="Y33">
        <v>2.3069999999999999</v>
      </c>
      <c r="Z33">
        <v>6.258</v>
      </c>
      <c r="AC33">
        <v>30</v>
      </c>
      <c r="AD33">
        <v>2010</v>
      </c>
      <c r="AE33" s="11">
        <v>8760</v>
      </c>
      <c r="AF33" s="11">
        <v>8760</v>
      </c>
      <c r="AG33">
        <v>100</v>
      </c>
      <c r="AH33">
        <v>7.5330000000000004</v>
      </c>
      <c r="AI33">
        <v>7.17</v>
      </c>
      <c r="AJ33">
        <v>0.626</v>
      </c>
      <c r="AK33">
        <v>25.292000000000002</v>
      </c>
      <c r="AL33">
        <v>3.609</v>
      </c>
      <c r="AM33">
        <v>2.2080000000000002</v>
      </c>
      <c r="AN33">
        <v>8.5139999999999993</v>
      </c>
      <c r="AQ33">
        <v>30</v>
      </c>
      <c r="AR33">
        <v>2010</v>
      </c>
      <c r="AS33" s="11">
        <v>8760</v>
      </c>
      <c r="AT33" s="11">
        <v>8760</v>
      </c>
      <c r="AU33">
        <v>100</v>
      </c>
      <c r="AV33" s="25">
        <v>5.58</v>
      </c>
      <c r="AW33" s="25">
        <v>5.3840000000000003</v>
      </c>
      <c r="AX33" s="25">
        <v>0.22500000000000001</v>
      </c>
      <c r="AY33" s="25">
        <v>19.497</v>
      </c>
      <c r="AZ33">
        <v>2.9430000000000001</v>
      </c>
      <c r="BA33">
        <v>1.9830000000000001</v>
      </c>
      <c r="BB33">
        <v>6.2969999999999997</v>
      </c>
    </row>
    <row r="34" spans="1:54">
      <c r="A34">
        <v>31</v>
      </c>
      <c r="B34">
        <v>2011</v>
      </c>
      <c r="C34" s="11">
        <v>8760</v>
      </c>
      <c r="D34" s="11">
        <v>8760</v>
      </c>
      <c r="E34">
        <v>100</v>
      </c>
      <c r="F34">
        <v>4.9640000000000004</v>
      </c>
      <c r="G34">
        <v>4.5960000000000001</v>
      </c>
      <c r="H34">
        <v>1.2E-2</v>
      </c>
      <c r="I34">
        <v>17.492000000000001</v>
      </c>
      <c r="J34">
        <v>2.5569999999999999</v>
      </c>
      <c r="K34">
        <v>2.0459999999999998</v>
      </c>
      <c r="L34">
        <v>5.6109999999999998</v>
      </c>
      <c r="O34">
        <v>31</v>
      </c>
      <c r="P34">
        <v>2011</v>
      </c>
      <c r="Q34" s="11">
        <v>8760</v>
      </c>
      <c r="R34" s="11">
        <v>8760</v>
      </c>
      <c r="S34">
        <v>100</v>
      </c>
      <c r="T34">
        <v>5.0309999999999997</v>
      </c>
      <c r="U34">
        <v>4.742</v>
      </c>
      <c r="V34">
        <v>0.36</v>
      </c>
      <c r="W34">
        <v>14.757999999999999</v>
      </c>
      <c r="X34">
        <v>2.3650000000000002</v>
      </c>
      <c r="Y34">
        <v>2.2559999999999998</v>
      </c>
      <c r="Z34">
        <v>5.6879999999999997</v>
      </c>
      <c r="AC34">
        <v>31</v>
      </c>
      <c r="AD34">
        <v>2011</v>
      </c>
      <c r="AE34" s="11">
        <v>8760</v>
      </c>
      <c r="AF34" s="11">
        <v>8760</v>
      </c>
      <c r="AG34">
        <v>100</v>
      </c>
      <c r="AH34">
        <v>6.8620000000000001</v>
      </c>
      <c r="AI34">
        <v>6.5609999999999999</v>
      </c>
      <c r="AJ34">
        <v>0.312</v>
      </c>
      <c r="AK34">
        <v>20.314</v>
      </c>
      <c r="AL34">
        <v>3.2280000000000002</v>
      </c>
      <c r="AM34">
        <v>2.246</v>
      </c>
      <c r="AN34">
        <v>7.75</v>
      </c>
      <c r="AQ34">
        <v>31</v>
      </c>
      <c r="AR34">
        <v>2011</v>
      </c>
      <c r="AS34" s="11">
        <v>8760</v>
      </c>
      <c r="AT34" s="11">
        <v>8760</v>
      </c>
      <c r="AU34">
        <v>100</v>
      </c>
      <c r="AV34" s="25">
        <v>4.9020000000000001</v>
      </c>
      <c r="AW34" s="25">
        <v>4.6559999999999997</v>
      </c>
      <c r="AX34" s="25">
        <v>0.19500000000000001</v>
      </c>
      <c r="AY34" s="25">
        <v>17.3</v>
      </c>
      <c r="AZ34">
        <v>2.6349999999999998</v>
      </c>
      <c r="BA34">
        <v>1.9450000000000001</v>
      </c>
      <c r="BB34">
        <v>5.5309999999999997</v>
      </c>
    </row>
    <row r="35" spans="1:54">
      <c r="A35">
        <v>32</v>
      </c>
      <c r="B35">
        <v>2012</v>
      </c>
      <c r="C35" s="11">
        <v>8784</v>
      </c>
      <c r="D35" s="11">
        <v>8784</v>
      </c>
      <c r="E35">
        <v>100</v>
      </c>
      <c r="F35">
        <v>5.2240000000000002</v>
      </c>
      <c r="G35">
        <v>4.84</v>
      </c>
      <c r="H35">
        <v>5.0999999999999997E-2</v>
      </c>
      <c r="I35">
        <v>17.914999999999999</v>
      </c>
      <c r="J35">
        <v>2.5760000000000001</v>
      </c>
      <c r="K35">
        <v>2.1440000000000001</v>
      </c>
      <c r="L35">
        <v>5.9080000000000004</v>
      </c>
      <c r="O35">
        <v>32</v>
      </c>
      <c r="P35">
        <v>2012</v>
      </c>
      <c r="Q35" s="11">
        <v>8784</v>
      </c>
      <c r="R35" s="11">
        <v>8784</v>
      </c>
      <c r="S35">
        <v>100</v>
      </c>
      <c r="T35">
        <v>5.2629999999999999</v>
      </c>
      <c r="U35">
        <v>5.0709999999999997</v>
      </c>
      <c r="V35">
        <v>0.34899999999999998</v>
      </c>
      <c r="W35">
        <v>15.097</v>
      </c>
      <c r="X35">
        <v>2.4119999999999999</v>
      </c>
      <c r="Y35">
        <v>2.3250000000000002</v>
      </c>
      <c r="Z35">
        <v>5.9480000000000004</v>
      </c>
      <c r="AC35">
        <v>32</v>
      </c>
      <c r="AD35">
        <v>2012</v>
      </c>
      <c r="AE35" s="11">
        <v>8784</v>
      </c>
      <c r="AF35" s="11">
        <v>8784</v>
      </c>
      <c r="AG35">
        <v>100</v>
      </c>
      <c r="AH35">
        <v>7.282</v>
      </c>
      <c r="AI35">
        <v>6.8179999999999996</v>
      </c>
      <c r="AJ35">
        <v>0.32500000000000001</v>
      </c>
      <c r="AK35">
        <v>22.626000000000001</v>
      </c>
      <c r="AL35">
        <v>3.4079999999999999</v>
      </c>
      <c r="AM35">
        <v>2.2629999999999999</v>
      </c>
      <c r="AN35">
        <v>8.23</v>
      </c>
      <c r="AQ35">
        <v>32</v>
      </c>
      <c r="AR35">
        <v>2012</v>
      </c>
      <c r="AS35" s="11">
        <v>8784</v>
      </c>
      <c r="AT35" s="11">
        <v>8784</v>
      </c>
      <c r="AU35">
        <v>100</v>
      </c>
      <c r="AV35" s="25">
        <v>5.3449999999999998</v>
      </c>
      <c r="AW35" s="25">
        <v>5.048</v>
      </c>
      <c r="AX35" s="25">
        <v>0.16</v>
      </c>
      <c r="AY35" s="25">
        <v>17.311</v>
      </c>
      <c r="AZ35">
        <v>2.7839999999999998</v>
      </c>
      <c r="BA35">
        <v>2.0129999999999999</v>
      </c>
      <c r="BB35">
        <v>6.0350000000000001</v>
      </c>
    </row>
    <row r="36" spans="1:54">
      <c r="A36">
        <v>33</v>
      </c>
      <c r="B36">
        <v>2013</v>
      </c>
      <c r="C36" s="11">
        <v>8760</v>
      </c>
      <c r="D36" s="11">
        <v>8760</v>
      </c>
      <c r="E36">
        <v>100</v>
      </c>
      <c r="F36">
        <v>5.3220000000000001</v>
      </c>
      <c r="G36">
        <v>4.9260000000000002</v>
      </c>
      <c r="H36">
        <v>0.114</v>
      </c>
      <c r="I36">
        <v>16.111999999999998</v>
      </c>
      <c r="J36">
        <v>2.6059999999999999</v>
      </c>
      <c r="K36">
        <v>2.1579999999999999</v>
      </c>
      <c r="L36">
        <v>6.016</v>
      </c>
      <c r="O36">
        <v>33</v>
      </c>
      <c r="P36">
        <v>2013</v>
      </c>
      <c r="Q36" s="11">
        <v>8760</v>
      </c>
      <c r="R36" s="11">
        <v>8760</v>
      </c>
      <c r="S36">
        <v>100</v>
      </c>
      <c r="T36">
        <v>5.41</v>
      </c>
      <c r="U36">
        <v>5.1319999999999997</v>
      </c>
      <c r="V36">
        <v>0.28899999999999998</v>
      </c>
      <c r="W36">
        <v>14.74</v>
      </c>
      <c r="X36">
        <v>2.411</v>
      </c>
      <c r="Y36">
        <v>2.3969999999999998</v>
      </c>
      <c r="Z36">
        <v>6.109</v>
      </c>
      <c r="AC36">
        <v>33</v>
      </c>
      <c r="AD36">
        <v>2013</v>
      </c>
      <c r="AE36" s="11">
        <v>8760</v>
      </c>
      <c r="AF36" s="11">
        <v>8760</v>
      </c>
      <c r="AG36">
        <v>100</v>
      </c>
      <c r="AH36">
        <v>7.3239999999999998</v>
      </c>
      <c r="AI36">
        <v>7.0279999999999996</v>
      </c>
      <c r="AJ36">
        <v>0.46700000000000003</v>
      </c>
      <c r="AK36">
        <v>22.436</v>
      </c>
      <c r="AL36">
        <v>3.2989999999999999</v>
      </c>
      <c r="AM36">
        <v>2.36</v>
      </c>
      <c r="AN36">
        <v>8.27</v>
      </c>
      <c r="AQ36">
        <v>33</v>
      </c>
      <c r="AR36">
        <v>2013</v>
      </c>
      <c r="AS36" s="11">
        <v>8760</v>
      </c>
      <c r="AT36" s="11">
        <v>8760</v>
      </c>
      <c r="AU36">
        <v>100</v>
      </c>
      <c r="AV36" s="25">
        <v>5.367</v>
      </c>
      <c r="AW36" s="25">
        <v>5.1159999999999997</v>
      </c>
      <c r="AX36" s="25">
        <v>0.20300000000000001</v>
      </c>
      <c r="AY36" s="25">
        <v>18.001999999999999</v>
      </c>
      <c r="AZ36">
        <v>2.8540000000000001</v>
      </c>
      <c r="BA36">
        <v>1.9570000000000001</v>
      </c>
      <c r="BB36">
        <v>6.0510000000000002</v>
      </c>
    </row>
    <row r="37" spans="1:54">
      <c r="A37">
        <v>34</v>
      </c>
      <c r="B37">
        <v>2014</v>
      </c>
      <c r="C37" s="11">
        <v>8760</v>
      </c>
      <c r="D37" s="11">
        <v>8760</v>
      </c>
      <c r="E37">
        <v>100</v>
      </c>
      <c r="F37">
        <v>4.9470000000000001</v>
      </c>
      <c r="G37">
        <v>4.617</v>
      </c>
      <c r="H37">
        <v>0.122</v>
      </c>
      <c r="I37">
        <v>16.745000000000001</v>
      </c>
      <c r="J37">
        <v>2.4569999999999999</v>
      </c>
      <c r="K37">
        <v>2.1240000000000001</v>
      </c>
      <c r="L37">
        <v>5.5919999999999996</v>
      </c>
      <c r="O37">
        <v>34</v>
      </c>
      <c r="P37">
        <v>2014</v>
      </c>
      <c r="Q37" s="11">
        <v>8760</v>
      </c>
      <c r="R37" s="11">
        <v>8760</v>
      </c>
      <c r="S37">
        <v>100</v>
      </c>
      <c r="T37">
        <v>4.9459999999999997</v>
      </c>
      <c r="U37">
        <v>4.6550000000000002</v>
      </c>
      <c r="V37">
        <v>0.47399999999999998</v>
      </c>
      <c r="W37">
        <v>13.685</v>
      </c>
      <c r="X37">
        <v>2.3490000000000002</v>
      </c>
      <c r="Y37">
        <v>2.2349999999999999</v>
      </c>
      <c r="Z37">
        <v>5.5919999999999996</v>
      </c>
      <c r="AC37">
        <v>34</v>
      </c>
      <c r="AD37">
        <v>2014</v>
      </c>
      <c r="AE37" s="11">
        <v>8760</v>
      </c>
      <c r="AF37" s="11">
        <v>8760</v>
      </c>
      <c r="AG37">
        <v>100</v>
      </c>
      <c r="AH37">
        <v>6.8650000000000002</v>
      </c>
      <c r="AI37">
        <v>6.4829999999999997</v>
      </c>
      <c r="AJ37">
        <v>0.38800000000000001</v>
      </c>
      <c r="AK37">
        <v>19.047999999999998</v>
      </c>
      <c r="AL37">
        <v>3.2</v>
      </c>
      <c r="AM37">
        <v>2.2730000000000001</v>
      </c>
      <c r="AN37">
        <v>7.758</v>
      </c>
      <c r="AQ37">
        <v>34</v>
      </c>
      <c r="AR37">
        <v>2014</v>
      </c>
      <c r="AS37" s="11">
        <v>8760</v>
      </c>
      <c r="AT37" s="11">
        <v>8760</v>
      </c>
      <c r="AU37">
        <v>100</v>
      </c>
      <c r="AV37" s="25">
        <v>4.9509999999999996</v>
      </c>
      <c r="AW37" s="25">
        <v>4.6040000000000001</v>
      </c>
      <c r="AX37" s="25">
        <v>0.17799999999999999</v>
      </c>
      <c r="AY37" s="25">
        <v>17.279</v>
      </c>
      <c r="AZ37">
        <v>2.6</v>
      </c>
      <c r="BA37">
        <v>2.0019999999999998</v>
      </c>
      <c r="BB37">
        <v>5.5940000000000003</v>
      </c>
    </row>
    <row r="38" spans="1:54">
      <c r="A38">
        <v>35</v>
      </c>
      <c r="B38">
        <v>2015</v>
      </c>
      <c r="C38" s="11">
        <v>8760</v>
      </c>
      <c r="D38" s="11">
        <v>8760</v>
      </c>
      <c r="E38">
        <v>100</v>
      </c>
      <c r="F38">
        <v>5.0679999999999996</v>
      </c>
      <c r="G38">
        <v>4.7030000000000003</v>
      </c>
      <c r="H38">
        <v>1.2E-2</v>
      </c>
      <c r="I38">
        <v>17.172999999999998</v>
      </c>
      <c r="J38">
        <v>2.6309999999999998</v>
      </c>
      <c r="K38">
        <v>2.0299999999999998</v>
      </c>
      <c r="L38">
        <v>5.7290000000000001</v>
      </c>
      <c r="O38">
        <v>35</v>
      </c>
      <c r="P38">
        <v>2015</v>
      </c>
      <c r="Q38" s="11">
        <v>8760</v>
      </c>
      <c r="R38" s="11">
        <v>8760</v>
      </c>
      <c r="S38">
        <v>100</v>
      </c>
      <c r="T38">
        <v>5.0739999999999998</v>
      </c>
      <c r="U38">
        <v>4.7859999999999996</v>
      </c>
      <c r="V38">
        <v>0.36199999999999999</v>
      </c>
      <c r="W38">
        <v>15.164999999999999</v>
      </c>
      <c r="X38">
        <v>2.4119999999999999</v>
      </c>
      <c r="Y38">
        <v>2.234</v>
      </c>
      <c r="Z38">
        <v>5.7380000000000004</v>
      </c>
      <c r="AC38">
        <v>35</v>
      </c>
      <c r="AD38">
        <v>2015</v>
      </c>
      <c r="AE38" s="11">
        <v>8760</v>
      </c>
      <c r="AF38" s="11">
        <v>8760</v>
      </c>
      <c r="AG38">
        <v>100</v>
      </c>
      <c r="AH38">
        <v>7.1340000000000003</v>
      </c>
      <c r="AI38">
        <v>6.7859999999999996</v>
      </c>
      <c r="AJ38">
        <v>0.40899999999999997</v>
      </c>
      <c r="AK38">
        <v>20.600999999999999</v>
      </c>
      <c r="AL38">
        <v>3.1869999999999998</v>
      </c>
      <c r="AM38">
        <v>2.367</v>
      </c>
      <c r="AN38">
        <v>8.0510000000000002</v>
      </c>
      <c r="AQ38">
        <v>35</v>
      </c>
      <c r="AR38">
        <v>2015</v>
      </c>
      <c r="AS38" s="11">
        <v>8760</v>
      </c>
      <c r="AT38" s="11">
        <v>8760</v>
      </c>
      <c r="AU38">
        <v>100</v>
      </c>
      <c r="AV38" s="25">
        <v>5.1970000000000001</v>
      </c>
      <c r="AW38" s="25">
        <v>4.8789999999999996</v>
      </c>
      <c r="AX38" s="25">
        <v>0.109</v>
      </c>
      <c r="AY38" s="25">
        <v>19.263000000000002</v>
      </c>
      <c r="AZ38">
        <v>2.8210000000000002</v>
      </c>
      <c r="BA38">
        <v>1.9350000000000001</v>
      </c>
      <c r="BB38">
        <v>5.8680000000000003</v>
      </c>
    </row>
    <row r="39" spans="1:54">
      <c r="A39">
        <v>36</v>
      </c>
      <c r="B39">
        <v>2016</v>
      </c>
      <c r="C39" s="11">
        <v>8784</v>
      </c>
      <c r="D39" s="11">
        <v>8784</v>
      </c>
      <c r="E39">
        <v>100</v>
      </c>
      <c r="F39">
        <v>5.13</v>
      </c>
      <c r="G39">
        <v>4.8460000000000001</v>
      </c>
      <c r="H39">
        <v>0.12</v>
      </c>
      <c r="I39">
        <v>16.454000000000001</v>
      </c>
      <c r="J39">
        <v>2.4289999999999998</v>
      </c>
      <c r="K39">
        <v>2.2320000000000002</v>
      </c>
      <c r="L39">
        <v>5.7939999999999996</v>
      </c>
      <c r="O39">
        <v>36</v>
      </c>
      <c r="P39">
        <v>2016</v>
      </c>
      <c r="Q39" s="11">
        <v>8784</v>
      </c>
      <c r="R39" s="11">
        <v>8784</v>
      </c>
      <c r="S39">
        <v>100</v>
      </c>
      <c r="T39">
        <v>5.0990000000000002</v>
      </c>
      <c r="U39">
        <v>4.96</v>
      </c>
      <c r="V39">
        <v>0.252</v>
      </c>
      <c r="W39">
        <v>12.554</v>
      </c>
      <c r="X39">
        <v>2.1829999999999998</v>
      </c>
      <c r="Y39">
        <v>2.5110000000000001</v>
      </c>
      <c r="Z39">
        <v>5.7519999999999998</v>
      </c>
      <c r="AC39">
        <v>36</v>
      </c>
      <c r="AD39">
        <v>2016</v>
      </c>
      <c r="AE39" s="11">
        <v>8784</v>
      </c>
      <c r="AF39" s="11">
        <v>1441</v>
      </c>
      <c r="AG39">
        <v>16.399999999999999</v>
      </c>
      <c r="AH39">
        <v>8.4260000000000002</v>
      </c>
      <c r="AI39">
        <v>8.1910000000000007</v>
      </c>
      <c r="AJ39">
        <v>0.92600000000000005</v>
      </c>
      <c r="AK39">
        <v>19.446000000000002</v>
      </c>
      <c r="AL39">
        <v>3.6920000000000002</v>
      </c>
      <c r="AM39">
        <v>2.4470000000000001</v>
      </c>
      <c r="AN39">
        <v>9.5069999999999997</v>
      </c>
      <c r="AQ39">
        <v>36</v>
      </c>
      <c r="AR39">
        <v>2016</v>
      </c>
      <c r="AS39" s="11">
        <v>8784</v>
      </c>
      <c r="AT39" s="11">
        <v>8784</v>
      </c>
      <c r="AU39">
        <v>100</v>
      </c>
      <c r="AV39" s="25">
        <v>5.2149999999999999</v>
      </c>
      <c r="AW39" s="25">
        <v>5.0279999999999996</v>
      </c>
      <c r="AX39" s="25">
        <v>0.23499999999999999</v>
      </c>
      <c r="AY39" s="25">
        <v>14.784000000000001</v>
      </c>
      <c r="AZ39">
        <v>2.5459999999999998</v>
      </c>
      <c r="BA39">
        <v>2.1579999999999999</v>
      </c>
      <c r="BB39">
        <v>5.8869999999999996</v>
      </c>
    </row>
    <row r="40" spans="1:54">
      <c r="A40">
        <v>37</v>
      </c>
      <c r="B40">
        <v>2017</v>
      </c>
      <c r="C40" s="11">
        <v>8760</v>
      </c>
      <c r="D40" s="11">
        <v>8760</v>
      </c>
      <c r="E40">
        <v>100</v>
      </c>
      <c r="F40">
        <v>4.7990000000000004</v>
      </c>
      <c r="G40">
        <v>4.4950000000000001</v>
      </c>
      <c r="H40">
        <v>0.17199999999999999</v>
      </c>
      <c r="I40">
        <v>15.542999999999999</v>
      </c>
      <c r="J40">
        <v>2.302</v>
      </c>
      <c r="K40">
        <v>2.2010000000000001</v>
      </c>
      <c r="L40">
        <v>5.423</v>
      </c>
      <c r="O40">
        <v>37</v>
      </c>
      <c r="P40">
        <v>2017</v>
      </c>
      <c r="Q40" s="11">
        <v>8760</v>
      </c>
      <c r="R40" s="11">
        <v>8760</v>
      </c>
      <c r="S40">
        <v>100</v>
      </c>
      <c r="T40">
        <v>4.8440000000000003</v>
      </c>
      <c r="U40">
        <v>4.6239999999999997</v>
      </c>
      <c r="V40">
        <v>0.58499999999999996</v>
      </c>
      <c r="W40">
        <v>13.170999999999999</v>
      </c>
      <c r="X40">
        <v>2.1629999999999998</v>
      </c>
      <c r="Y40">
        <v>2.395</v>
      </c>
      <c r="Z40">
        <v>5.4720000000000004</v>
      </c>
      <c r="AC40">
        <v>37</v>
      </c>
      <c r="AD40">
        <v>2017</v>
      </c>
      <c r="AE40" s="11">
        <v>8760</v>
      </c>
      <c r="AF40">
        <v>0</v>
      </c>
      <c r="AG40">
        <v>0</v>
      </c>
      <c r="AQ40">
        <v>37</v>
      </c>
      <c r="AR40">
        <v>2017</v>
      </c>
      <c r="AS40" s="11">
        <v>8760</v>
      </c>
      <c r="AT40" s="11">
        <v>8760</v>
      </c>
      <c r="AU40">
        <v>100</v>
      </c>
      <c r="AV40" s="25">
        <v>4.92</v>
      </c>
      <c r="AW40" s="25">
        <v>4.8010000000000002</v>
      </c>
      <c r="AX40" s="25">
        <v>0.13600000000000001</v>
      </c>
      <c r="AY40" s="25">
        <v>14.744999999999999</v>
      </c>
      <c r="AZ40">
        <v>2.4590000000000001</v>
      </c>
      <c r="BA40">
        <v>2.1070000000000002</v>
      </c>
      <c r="BB40">
        <v>5.5570000000000004</v>
      </c>
    </row>
    <row r="41" spans="1:54">
      <c r="A41">
        <v>38</v>
      </c>
      <c r="B41">
        <v>2018</v>
      </c>
      <c r="C41" s="11">
        <v>3624</v>
      </c>
      <c r="D41" s="11">
        <v>3547</v>
      </c>
      <c r="E41">
        <v>97.88</v>
      </c>
      <c r="F41">
        <v>5.8470000000000004</v>
      </c>
      <c r="G41">
        <v>5.6470000000000002</v>
      </c>
      <c r="H41">
        <v>0.247</v>
      </c>
      <c r="I41">
        <v>16.786000000000001</v>
      </c>
      <c r="J41">
        <v>2.6819999999999999</v>
      </c>
      <c r="K41">
        <v>2.3109999999999999</v>
      </c>
      <c r="L41">
        <v>6.601</v>
      </c>
      <c r="O41">
        <v>38</v>
      </c>
      <c r="P41">
        <v>2018</v>
      </c>
      <c r="Q41" s="11">
        <v>4344</v>
      </c>
      <c r="R41" s="11">
        <v>4344</v>
      </c>
      <c r="S41">
        <v>100</v>
      </c>
      <c r="T41">
        <v>5.6</v>
      </c>
      <c r="U41">
        <v>5.399</v>
      </c>
      <c r="V41">
        <v>0.33</v>
      </c>
      <c r="W41">
        <v>15.803000000000001</v>
      </c>
      <c r="X41">
        <v>2.4790000000000001</v>
      </c>
      <c r="Y41">
        <v>2.4180000000000001</v>
      </c>
      <c r="Z41">
        <v>6.3220000000000001</v>
      </c>
      <c r="AC41">
        <v>38</v>
      </c>
      <c r="AD41">
        <v>2018</v>
      </c>
      <c r="AE41" s="11">
        <v>4560</v>
      </c>
      <c r="AF41">
        <v>0</v>
      </c>
      <c r="AG41">
        <v>0</v>
      </c>
      <c r="AQ41">
        <v>38</v>
      </c>
      <c r="AR41">
        <v>2018</v>
      </c>
      <c r="AS41" s="11">
        <v>5088</v>
      </c>
      <c r="AT41" s="11">
        <v>5088</v>
      </c>
      <c r="AU41">
        <v>100</v>
      </c>
      <c r="AV41" s="25">
        <v>5.6520000000000001</v>
      </c>
      <c r="AW41" s="25">
        <v>5.4980000000000002</v>
      </c>
      <c r="AX41" s="25">
        <v>0.443</v>
      </c>
      <c r="AY41" s="25">
        <v>17.585999999999999</v>
      </c>
      <c r="AZ41">
        <v>2.8029999999999999</v>
      </c>
      <c r="BA41">
        <v>2.125</v>
      </c>
      <c r="BB41">
        <v>6.3849999999999998</v>
      </c>
    </row>
    <row r="42" spans="1:54">
      <c r="B42" t="s">
        <v>76</v>
      </c>
      <c r="C42" s="11">
        <v>327960</v>
      </c>
      <c r="D42" s="11">
        <v>327883</v>
      </c>
      <c r="E42">
        <v>99.98</v>
      </c>
      <c r="F42">
        <v>5.1790000000000003</v>
      </c>
      <c r="G42">
        <v>4.8330000000000002</v>
      </c>
      <c r="H42">
        <v>1.2E-2</v>
      </c>
      <c r="I42">
        <v>23.495999999999999</v>
      </c>
      <c r="J42">
        <v>2.5649999999999999</v>
      </c>
      <c r="K42">
        <v>2.129</v>
      </c>
      <c r="L42">
        <v>5.8540000000000001</v>
      </c>
      <c r="P42" t="s">
        <v>76</v>
      </c>
      <c r="Q42" s="11">
        <v>328680</v>
      </c>
      <c r="R42" s="11">
        <v>328680</v>
      </c>
      <c r="S42">
        <v>100</v>
      </c>
      <c r="T42">
        <v>5.3120000000000003</v>
      </c>
      <c r="U42">
        <v>5.1020000000000003</v>
      </c>
      <c r="V42">
        <v>0.252</v>
      </c>
      <c r="W42">
        <v>20.364999999999998</v>
      </c>
      <c r="X42">
        <v>2.3889999999999998</v>
      </c>
      <c r="Y42">
        <v>2.371</v>
      </c>
      <c r="Z42">
        <v>5.9989999999999997</v>
      </c>
      <c r="AD42" t="s">
        <v>76</v>
      </c>
      <c r="AE42" s="11">
        <v>328896</v>
      </c>
      <c r="AF42" s="11">
        <v>308233</v>
      </c>
      <c r="AG42">
        <v>93.72</v>
      </c>
      <c r="AH42">
        <v>7.3570000000000002</v>
      </c>
      <c r="AI42">
        <v>7.0839999999999996</v>
      </c>
      <c r="AJ42">
        <v>0.157</v>
      </c>
      <c r="AK42">
        <v>28.401</v>
      </c>
      <c r="AL42">
        <v>3.2450000000000001</v>
      </c>
      <c r="AM42">
        <v>2.4060000000000001</v>
      </c>
      <c r="AN42">
        <v>8.2989999999999995</v>
      </c>
      <c r="AR42" t="s">
        <v>76</v>
      </c>
      <c r="AS42" s="11">
        <v>329424</v>
      </c>
      <c r="AT42" s="11">
        <v>329424</v>
      </c>
      <c r="AU42">
        <v>100</v>
      </c>
      <c r="AV42" s="25">
        <v>5.2229999999999999</v>
      </c>
      <c r="AW42" s="25">
        <v>4.9850000000000003</v>
      </c>
      <c r="AX42" s="25">
        <v>9.9000000000000005E-2</v>
      </c>
      <c r="AY42" s="25">
        <v>23.088000000000001</v>
      </c>
      <c r="AZ42">
        <v>2.7269999999999999</v>
      </c>
      <c r="BA42">
        <v>2.0059999999999998</v>
      </c>
      <c r="BB42">
        <v>5.8949999999999996</v>
      </c>
    </row>
    <row r="43" spans="1:54">
      <c r="B43" t="s">
        <v>77</v>
      </c>
      <c r="F43">
        <v>5.1740000000000004</v>
      </c>
      <c r="P43" t="s">
        <v>77</v>
      </c>
      <c r="T43">
        <v>5.3079999999999998</v>
      </c>
      <c r="AD43" t="s">
        <v>77</v>
      </c>
      <c r="AH43">
        <v>7.3559999999999999</v>
      </c>
      <c r="AR43" t="s">
        <v>77</v>
      </c>
      <c r="AV43" s="25">
        <v>5.2190000000000003</v>
      </c>
    </row>
    <row r="51" spans="1:54">
      <c r="A51" t="str">
        <f>B51&amp;"-"&amp;$C51</f>
        <v>ERAI-2637</v>
      </c>
      <c r="B51" t="s">
        <v>309</v>
      </c>
      <c r="C51">
        <v>2637</v>
      </c>
      <c r="O51" t="str">
        <f>P51&amp;"-"&amp;$C51</f>
        <v>MERRA2-2637</v>
      </c>
      <c r="P51" t="s">
        <v>310</v>
      </c>
      <c r="AC51" t="str">
        <f>AD51&amp;"-"&amp;$C51</f>
        <v>MERRA-2637</v>
      </c>
      <c r="AD51" t="s">
        <v>311</v>
      </c>
      <c r="AQ51" t="str">
        <f>AR51&amp;"-"&amp;$C51</f>
        <v>NNRP-2637</v>
      </c>
      <c r="AR51" t="s">
        <v>312</v>
      </c>
    </row>
    <row r="52" spans="1:54">
      <c r="A52" t="s">
        <v>61</v>
      </c>
      <c r="B52" t="s">
        <v>62</v>
      </c>
      <c r="C52" t="s">
        <v>63</v>
      </c>
      <c r="D52" t="s">
        <v>64</v>
      </c>
      <c r="E52" t="s">
        <v>65</v>
      </c>
      <c r="F52" t="s">
        <v>66</v>
      </c>
      <c r="G52" t="s">
        <v>67</v>
      </c>
      <c r="H52" t="s">
        <v>68</v>
      </c>
      <c r="I52" t="s">
        <v>69</v>
      </c>
      <c r="J52" t="s">
        <v>70</v>
      </c>
      <c r="K52" t="s">
        <v>71</v>
      </c>
      <c r="L52" t="s">
        <v>72</v>
      </c>
      <c r="O52" t="s">
        <v>61</v>
      </c>
      <c r="P52" t="s">
        <v>62</v>
      </c>
      <c r="Q52" t="s">
        <v>63</v>
      </c>
      <c r="R52" t="s">
        <v>64</v>
      </c>
      <c r="S52" t="s">
        <v>65</v>
      </c>
      <c r="T52" t="s">
        <v>66</v>
      </c>
      <c r="U52" t="s">
        <v>67</v>
      </c>
      <c r="V52" t="s">
        <v>68</v>
      </c>
      <c r="W52" t="s">
        <v>69</v>
      </c>
      <c r="X52" t="s">
        <v>70</v>
      </c>
      <c r="Y52" t="s">
        <v>71</v>
      </c>
      <c r="Z52" t="s">
        <v>72</v>
      </c>
      <c r="AC52" t="s">
        <v>61</v>
      </c>
      <c r="AD52" t="s">
        <v>62</v>
      </c>
      <c r="AE52" t="s">
        <v>63</v>
      </c>
      <c r="AF52" t="s">
        <v>64</v>
      </c>
      <c r="AG52" t="s">
        <v>65</v>
      </c>
      <c r="AH52" t="s">
        <v>66</v>
      </c>
      <c r="AI52" t="s">
        <v>67</v>
      </c>
      <c r="AJ52" t="s">
        <v>68</v>
      </c>
      <c r="AK52" t="s">
        <v>69</v>
      </c>
      <c r="AL52" t="s">
        <v>70</v>
      </c>
      <c r="AM52" t="s">
        <v>71</v>
      </c>
      <c r="AN52" t="s">
        <v>72</v>
      </c>
      <c r="AQ52" t="s">
        <v>61</v>
      </c>
      <c r="AR52" t="s">
        <v>62</v>
      </c>
      <c r="AS52" t="s">
        <v>63</v>
      </c>
      <c r="AT52" t="s">
        <v>64</v>
      </c>
      <c r="AU52" t="s">
        <v>65</v>
      </c>
      <c r="AV52" t="s">
        <v>66</v>
      </c>
      <c r="AW52" t="s">
        <v>67</v>
      </c>
      <c r="AX52" t="s">
        <v>68</v>
      </c>
      <c r="AY52" t="s">
        <v>69</v>
      </c>
      <c r="AZ52" t="s">
        <v>70</v>
      </c>
      <c r="BA52" t="s">
        <v>71</v>
      </c>
      <c r="BB52" t="s">
        <v>72</v>
      </c>
    </row>
    <row r="53" spans="1:54">
      <c r="C53" t="s">
        <v>73</v>
      </c>
      <c r="D53" t="s">
        <v>73</v>
      </c>
      <c r="E53" t="s">
        <v>74</v>
      </c>
      <c r="F53" t="s">
        <v>75</v>
      </c>
      <c r="G53" t="s">
        <v>75</v>
      </c>
      <c r="H53" t="s">
        <v>75</v>
      </c>
      <c r="I53" t="s">
        <v>75</v>
      </c>
      <c r="J53" t="s">
        <v>75</v>
      </c>
      <c r="L53" t="s">
        <v>75</v>
      </c>
      <c r="Q53" t="s">
        <v>73</v>
      </c>
      <c r="R53" t="s">
        <v>73</v>
      </c>
      <c r="S53" t="s">
        <v>74</v>
      </c>
      <c r="T53" t="s">
        <v>75</v>
      </c>
      <c r="U53" t="s">
        <v>75</v>
      </c>
      <c r="V53" t="s">
        <v>75</v>
      </c>
      <c r="W53" t="s">
        <v>75</v>
      </c>
      <c r="X53" t="s">
        <v>75</v>
      </c>
      <c r="Z53" t="s">
        <v>75</v>
      </c>
      <c r="AE53" t="s">
        <v>73</v>
      </c>
      <c r="AF53" t="s">
        <v>73</v>
      </c>
      <c r="AG53" t="s">
        <v>74</v>
      </c>
      <c r="AH53" t="s">
        <v>75</v>
      </c>
      <c r="AI53" t="s">
        <v>75</v>
      </c>
      <c r="AJ53" t="s">
        <v>75</v>
      </c>
      <c r="AK53" t="s">
        <v>75</v>
      </c>
      <c r="AL53" t="s">
        <v>75</v>
      </c>
      <c r="AN53" t="s">
        <v>75</v>
      </c>
      <c r="AS53" t="s">
        <v>73</v>
      </c>
      <c r="AT53" t="s">
        <v>73</v>
      </c>
      <c r="AU53" t="s">
        <v>74</v>
      </c>
      <c r="AV53" t="s">
        <v>75</v>
      </c>
      <c r="AW53" t="s">
        <v>75</v>
      </c>
      <c r="AX53" t="s">
        <v>75</v>
      </c>
      <c r="AY53" t="s">
        <v>75</v>
      </c>
      <c r="AZ53" t="s">
        <v>75</v>
      </c>
      <c r="BB53" t="s">
        <v>75</v>
      </c>
    </row>
    <row r="54" spans="1:54">
      <c r="A54">
        <v>1</v>
      </c>
      <c r="B54">
        <v>1981</v>
      </c>
      <c r="C54" s="11">
        <v>8760</v>
      </c>
      <c r="D54" s="11">
        <v>8760</v>
      </c>
      <c r="E54">
        <v>100</v>
      </c>
      <c r="F54">
        <v>5.5609999999999999</v>
      </c>
      <c r="G54">
        <v>5.1109999999999998</v>
      </c>
      <c r="H54">
        <v>0.23899999999999999</v>
      </c>
      <c r="I54">
        <v>18.649999999999999</v>
      </c>
      <c r="J54">
        <v>2.8319999999999999</v>
      </c>
      <c r="K54">
        <v>2.0720000000000001</v>
      </c>
      <c r="L54">
        <v>6.2889999999999997</v>
      </c>
      <c r="O54">
        <v>1</v>
      </c>
      <c r="P54">
        <v>1981</v>
      </c>
      <c r="Q54" s="11">
        <v>8760</v>
      </c>
      <c r="R54" s="11">
        <v>8760</v>
      </c>
      <c r="S54">
        <v>100</v>
      </c>
      <c r="T54">
        <v>5.6180000000000003</v>
      </c>
      <c r="U54">
        <v>5.359</v>
      </c>
      <c r="V54">
        <v>0.33400000000000002</v>
      </c>
      <c r="W54">
        <v>16.645</v>
      </c>
      <c r="X54">
        <v>2.6629999999999998</v>
      </c>
      <c r="Y54">
        <v>2.242</v>
      </c>
      <c r="Z54">
        <v>6.3520000000000003</v>
      </c>
      <c r="AC54">
        <v>1</v>
      </c>
      <c r="AD54">
        <v>1981</v>
      </c>
      <c r="AE54" s="11">
        <v>8760</v>
      </c>
      <c r="AF54" s="11">
        <v>8760</v>
      </c>
      <c r="AG54">
        <v>100</v>
      </c>
      <c r="AH54">
        <v>7.0609999999999999</v>
      </c>
      <c r="AI54">
        <v>6.6580000000000004</v>
      </c>
      <c r="AJ54">
        <v>0.51500000000000001</v>
      </c>
      <c r="AK54">
        <v>22.635999999999999</v>
      </c>
      <c r="AL54">
        <v>3.3439999999999999</v>
      </c>
      <c r="AM54">
        <v>2.2330000000000001</v>
      </c>
      <c r="AN54">
        <v>7.98</v>
      </c>
      <c r="AQ54">
        <v>1</v>
      </c>
      <c r="AR54">
        <v>1981</v>
      </c>
      <c r="AS54" s="11">
        <v>8760</v>
      </c>
      <c r="AT54" s="11">
        <v>8760</v>
      </c>
      <c r="AU54">
        <v>100</v>
      </c>
      <c r="AV54">
        <v>5.6630000000000003</v>
      </c>
      <c r="AW54">
        <v>5.3529999999999998</v>
      </c>
      <c r="AX54">
        <v>0.252</v>
      </c>
      <c r="AY54">
        <v>20.515999999999998</v>
      </c>
      <c r="AZ54">
        <v>3.12</v>
      </c>
      <c r="BA54">
        <v>1.8879999999999999</v>
      </c>
      <c r="BB54">
        <v>6.38</v>
      </c>
    </row>
    <row r="55" spans="1:54">
      <c r="A55">
        <v>2</v>
      </c>
      <c r="B55">
        <v>1982</v>
      </c>
      <c r="C55" s="11">
        <v>8760</v>
      </c>
      <c r="D55" s="11">
        <v>8760</v>
      </c>
      <c r="E55">
        <v>100</v>
      </c>
      <c r="F55">
        <v>5.5780000000000003</v>
      </c>
      <c r="G55">
        <v>5.2489999999999997</v>
      </c>
      <c r="H55">
        <v>8.2000000000000003E-2</v>
      </c>
      <c r="I55">
        <v>20.247</v>
      </c>
      <c r="J55">
        <v>2.831</v>
      </c>
      <c r="K55">
        <v>2.0659999999999998</v>
      </c>
      <c r="L55">
        <v>6.2969999999999997</v>
      </c>
      <c r="O55">
        <v>2</v>
      </c>
      <c r="P55">
        <v>1982</v>
      </c>
      <c r="Q55" s="11">
        <v>8760</v>
      </c>
      <c r="R55" s="11">
        <v>8760</v>
      </c>
      <c r="S55">
        <v>100</v>
      </c>
      <c r="T55">
        <v>5.9459999999999997</v>
      </c>
      <c r="U55">
        <v>5.8239999999999998</v>
      </c>
      <c r="V55">
        <v>0.50900000000000001</v>
      </c>
      <c r="W55">
        <v>17.940000000000001</v>
      </c>
      <c r="X55">
        <v>2.5990000000000002</v>
      </c>
      <c r="Y55">
        <v>2.4500000000000002</v>
      </c>
      <c r="Z55">
        <v>6.7089999999999996</v>
      </c>
      <c r="AC55">
        <v>2</v>
      </c>
      <c r="AD55">
        <v>1982</v>
      </c>
      <c r="AE55" s="11">
        <v>8760</v>
      </c>
      <c r="AF55" s="11">
        <v>8760</v>
      </c>
      <c r="AG55">
        <v>100</v>
      </c>
      <c r="AH55">
        <v>6.9909999999999997</v>
      </c>
      <c r="AI55">
        <v>6.72</v>
      </c>
      <c r="AJ55">
        <v>0.52900000000000003</v>
      </c>
      <c r="AK55">
        <v>23.928000000000001</v>
      </c>
      <c r="AL55">
        <v>3.0750000000000002</v>
      </c>
      <c r="AM55">
        <v>2.3980000000000001</v>
      </c>
      <c r="AN55">
        <v>7.8840000000000003</v>
      </c>
      <c r="AQ55">
        <v>2</v>
      </c>
      <c r="AR55">
        <v>1982</v>
      </c>
      <c r="AS55" s="11">
        <v>8760</v>
      </c>
      <c r="AT55" s="11">
        <v>8760</v>
      </c>
      <c r="AU55">
        <v>100</v>
      </c>
      <c r="AV55">
        <v>5.4189999999999996</v>
      </c>
      <c r="AW55">
        <v>5.0830000000000002</v>
      </c>
      <c r="AX55">
        <v>0.25900000000000001</v>
      </c>
      <c r="AY55">
        <v>19.408000000000001</v>
      </c>
      <c r="AZ55">
        <v>3.012</v>
      </c>
      <c r="BA55">
        <v>1.8720000000000001</v>
      </c>
      <c r="BB55">
        <v>6.1070000000000002</v>
      </c>
    </row>
    <row r="56" spans="1:54">
      <c r="A56">
        <v>3</v>
      </c>
      <c r="B56">
        <v>1983</v>
      </c>
      <c r="C56" s="11">
        <v>8760</v>
      </c>
      <c r="D56" s="11">
        <v>8760</v>
      </c>
      <c r="E56">
        <v>100</v>
      </c>
      <c r="F56">
        <v>5.6109999999999998</v>
      </c>
      <c r="G56">
        <v>5.2530000000000001</v>
      </c>
      <c r="H56">
        <v>0.13800000000000001</v>
      </c>
      <c r="I56">
        <v>24.87</v>
      </c>
      <c r="J56">
        <v>2.91</v>
      </c>
      <c r="K56">
        <v>2.0289999999999999</v>
      </c>
      <c r="L56">
        <v>6.34</v>
      </c>
      <c r="O56">
        <v>3</v>
      </c>
      <c r="P56">
        <v>1983</v>
      </c>
      <c r="Q56" s="11">
        <v>8760</v>
      </c>
      <c r="R56" s="11">
        <v>8760</v>
      </c>
      <c r="S56">
        <v>100</v>
      </c>
      <c r="T56">
        <v>5.9969999999999999</v>
      </c>
      <c r="U56">
        <v>5.7850000000000001</v>
      </c>
      <c r="V56">
        <v>0.499</v>
      </c>
      <c r="W56">
        <v>21.547000000000001</v>
      </c>
      <c r="X56">
        <v>2.7069999999999999</v>
      </c>
      <c r="Y56">
        <v>2.3620000000000001</v>
      </c>
      <c r="Z56">
        <v>6.7720000000000002</v>
      </c>
      <c r="AC56">
        <v>3</v>
      </c>
      <c r="AD56">
        <v>1983</v>
      </c>
      <c r="AE56" s="11">
        <v>8760</v>
      </c>
      <c r="AF56" s="11">
        <v>8760</v>
      </c>
      <c r="AG56">
        <v>100</v>
      </c>
      <c r="AH56">
        <v>7.1189999999999998</v>
      </c>
      <c r="AI56">
        <v>6.8659999999999997</v>
      </c>
      <c r="AJ56">
        <v>0.53100000000000003</v>
      </c>
      <c r="AK56">
        <v>27.452999999999999</v>
      </c>
      <c r="AL56">
        <v>3.1339999999999999</v>
      </c>
      <c r="AM56">
        <v>2.395</v>
      </c>
      <c r="AN56">
        <v>8.0269999999999992</v>
      </c>
      <c r="AQ56">
        <v>3</v>
      </c>
      <c r="AR56">
        <v>1983</v>
      </c>
      <c r="AS56" s="11">
        <v>8760</v>
      </c>
      <c r="AT56" s="11">
        <v>8760</v>
      </c>
      <c r="AU56">
        <v>100</v>
      </c>
      <c r="AV56">
        <v>5.4550000000000001</v>
      </c>
      <c r="AW56">
        <v>5.12</v>
      </c>
      <c r="AX56">
        <v>0.23</v>
      </c>
      <c r="AY56">
        <v>24.238</v>
      </c>
      <c r="AZ56">
        <v>3.008</v>
      </c>
      <c r="BA56">
        <v>1.889</v>
      </c>
      <c r="BB56">
        <v>6.1479999999999997</v>
      </c>
    </row>
    <row r="57" spans="1:54">
      <c r="A57">
        <v>4</v>
      </c>
      <c r="B57">
        <v>1984</v>
      </c>
      <c r="C57" s="11">
        <v>8784</v>
      </c>
      <c r="D57" s="11">
        <v>8784</v>
      </c>
      <c r="E57">
        <v>100</v>
      </c>
      <c r="F57">
        <v>5.6369999999999996</v>
      </c>
      <c r="G57">
        <v>5.4240000000000004</v>
      </c>
      <c r="H57">
        <v>0.10100000000000001</v>
      </c>
      <c r="I57">
        <v>16.669</v>
      </c>
      <c r="J57">
        <v>2.569</v>
      </c>
      <c r="K57">
        <v>2.3260000000000001</v>
      </c>
      <c r="L57">
        <v>6.3630000000000004</v>
      </c>
      <c r="O57">
        <v>4</v>
      </c>
      <c r="P57">
        <v>1984</v>
      </c>
      <c r="Q57" s="11">
        <v>8784</v>
      </c>
      <c r="R57" s="11">
        <v>8784</v>
      </c>
      <c r="S57">
        <v>100</v>
      </c>
      <c r="T57">
        <v>6.173</v>
      </c>
      <c r="U57">
        <v>6.11</v>
      </c>
      <c r="V57">
        <v>0.377</v>
      </c>
      <c r="W57">
        <v>14.702999999999999</v>
      </c>
      <c r="X57">
        <v>2.4940000000000002</v>
      </c>
      <c r="Y57">
        <v>2.6720000000000002</v>
      </c>
      <c r="Z57">
        <v>6.9450000000000003</v>
      </c>
      <c r="AC57">
        <v>4</v>
      </c>
      <c r="AD57">
        <v>1984</v>
      </c>
      <c r="AE57" s="11">
        <v>8784</v>
      </c>
      <c r="AF57" s="11">
        <v>8784</v>
      </c>
      <c r="AG57">
        <v>100</v>
      </c>
      <c r="AH57">
        <v>7.2869999999999999</v>
      </c>
      <c r="AI57">
        <v>7.1859999999999999</v>
      </c>
      <c r="AJ57">
        <v>0.55000000000000004</v>
      </c>
      <c r="AK57">
        <v>20.942</v>
      </c>
      <c r="AL57">
        <v>2.8719999999999999</v>
      </c>
      <c r="AM57">
        <v>2.734</v>
      </c>
      <c r="AN57">
        <v>8.1880000000000006</v>
      </c>
      <c r="AQ57">
        <v>4</v>
      </c>
      <c r="AR57">
        <v>1984</v>
      </c>
      <c r="AS57" s="11">
        <v>8784</v>
      </c>
      <c r="AT57" s="11">
        <v>8784</v>
      </c>
      <c r="AU57">
        <v>100</v>
      </c>
      <c r="AV57">
        <v>5.5679999999999996</v>
      </c>
      <c r="AW57">
        <v>5.391</v>
      </c>
      <c r="AX57">
        <v>0.20499999999999999</v>
      </c>
      <c r="AY57">
        <v>17.657</v>
      </c>
      <c r="AZ57">
        <v>2.7429999999999999</v>
      </c>
      <c r="BA57">
        <v>2.1360000000000001</v>
      </c>
      <c r="BB57">
        <v>6.2850000000000001</v>
      </c>
    </row>
    <row r="58" spans="1:54">
      <c r="A58">
        <v>5</v>
      </c>
      <c r="B58">
        <v>1985</v>
      </c>
      <c r="C58" s="11">
        <v>8760</v>
      </c>
      <c r="D58" s="11">
        <v>8760</v>
      </c>
      <c r="E58">
        <v>100</v>
      </c>
      <c r="F58">
        <v>5.74</v>
      </c>
      <c r="G58">
        <v>5.4480000000000004</v>
      </c>
      <c r="H58">
        <v>0.13800000000000001</v>
      </c>
      <c r="I58">
        <v>18.983000000000001</v>
      </c>
      <c r="J58">
        <v>2.8119999999999998</v>
      </c>
      <c r="K58">
        <v>2.1459999999999999</v>
      </c>
      <c r="L58">
        <v>6.4809999999999999</v>
      </c>
      <c r="O58">
        <v>5</v>
      </c>
      <c r="P58">
        <v>1985</v>
      </c>
      <c r="Q58" s="11">
        <v>8760</v>
      </c>
      <c r="R58" s="11">
        <v>8760</v>
      </c>
      <c r="S58">
        <v>100</v>
      </c>
      <c r="T58">
        <v>6.2460000000000004</v>
      </c>
      <c r="U58">
        <v>6.08</v>
      </c>
      <c r="V58">
        <v>0.56499999999999995</v>
      </c>
      <c r="W58">
        <v>16.391999999999999</v>
      </c>
      <c r="X58">
        <v>2.6579999999999999</v>
      </c>
      <c r="Y58">
        <v>2.524</v>
      </c>
      <c r="Z58">
        <v>7.0410000000000004</v>
      </c>
      <c r="AC58">
        <v>5</v>
      </c>
      <c r="AD58">
        <v>1985</v>
      </c>
      <c r="AE58" s="11">
        <v>8760</v>
      </c>
      <c r="AF58" s="11">
        <v>8760</v>
      </c>
      <c r="AG58">
        <v>100</v>
      </c>
      <c r="AH58">
        <v>7.415</v>
      </c>
      <c r="AI58">
        <v>7.2850000000000001</v>
      </c>
      <c r="AJ58">
        <v>0.57499999999999996</v>
      </c>
      <c r="AK58">
        <v>19.972000000000001</v>
      </c>
      <c r="AL58">
        <v>3.0379999999999998</v>
      </c>
      <c r="AM58">
        <v>2.6190000000000002</v>
      </c>
      <c r="AN58">
        <v>8.3460000000000001</v>
      </c>
      <c r="AQ58">
        <v>5</v>
      </c>
      <c r="AR58">
        <v>1985</v>
      </c>
      <c r="AS58" s="11">
        <v>8760</v>
      </c>
      <c r="AT58" s="11">
        <v>8760</v>
      </c>
      <c r="AU58">
        <v>100</v>
      </c>
      <c r="AV58">
        <v>5.734</v>
      </c>
      <c r="AW58">
        <v>5.5209999999999999</v>
      </c>
      <c r="AX58">
        <v>0.24299999999999999</v>
      </c>
      <c r="AY58">
        <v>19.12</v>
      </c>
      <c r="AZ58">
        <v>2.9129999999999998</v>
      </c>
      <c r="BA58">
        <v>2.0640000000000001</v>
      </c>
      <c r="BB58">
        <v>6.4720000000000004</v>
      </c>
    </row>
    <row r="59" spans="1:54">
      <c r="A59">
        <v>6</v>
      </c>
      <c r="B59">
        <v>1986</v>
      </c>
      <c r="C59" s="11">
        <v>8760</v>
      </c>
      <c r="D59" s="11">
        <v>8760</v>
      </c>
      <c r="E59">
        <v>100</v>
      </c>
      <c r="F59">
        <v>5.5679999999999996</v>
      </c>
      <c r="G59">
        <v>5.258</v>
      </c>
      <c r="H59">
        <v>0.18</v>
      </c>
      <c r="I59">
        <v>16.919</v>
      </c>
      <c r="J59">
        <v>2.5990000000000002</v>
      </c>
      <c r="K59">
        <v>2.27</v>
      </c>
      <c r="L59">
        <v>6.29</v>
      </c>
      <c r="O59">
        <v>6</v>
      </c>
      <c r="P59">
        <v>1986</v>
      </c>
      <c r="Q59" s="11">
        <v>8760</v>
      </c>
      <c r="R59" s="11">
        <v>8760</v>
      </c>
      <c r="S59">
        <v>100</v>
      </c>
      <c r="T59">
        <v>5.9180000000000001</v>
      </c>
      <c r="U59">
        <v>5.7729999999999997</v>
      </c>
      <c r="V59">
        <v>0.54200000000000004</v>
      </c>
      <c r="W59">
        <v>14.888999999999999</v>
      </c>
      <c r="X59">
        <v>2.4990000000000001</v>
      </c>
      <c r="Y59">
        <v>2.5499999999999998</v>
      </c>
      <c r="Z59">
        <v>6.6710000000000003</v>
      </c>
      <c r="AC59">
        <v>6</v>
      </c>
      <c r="AD59">
        <v>1986</v>
      </c>
      <c r="AE59" s="11">
        <v>8760</v>
      </c>
      <c r="AF59" s="11">
        <v>8760</v>
      </c>
      <c r="AG59">
        <v>100</v>
      </c>
      <c r="AH59">
        <v>7.2089999999999996</v>
      </c>
      <c r="AI59">
        <v>7.14</v>
      </c>
      <c r="AJ59">
        <v>0.39400000000000002</v>
      </c>
      <c r="AK59">
        <v>18.283000000000001</v>
      </c>
      <c r="AL59">
        <v>2.9710000000000001</v>
      </c>
      <c r="AM59">
        <v>2.6110000000000002</v>
      </c>
      <c r="AN59">
        <v>8.1150000000000002</v>
      </c>
      <c r="AQ59">
        <v>6</v>
      </c>
      <c r="AR59">
        <v>1986</v>
      </c>
      <c r="AS59" s="11">
        <v>8760</v>
      </c>
      <c r="AT59" s="11">
        <v>8760</v>
      </c>
      <c r="AU59">
        <v>100</v>
      </c>
      <c r="AV59">
        <v>5.4660000000000002</v>
      </c>
      <c r="AW59">
        <v>5.202</v>
      </c>
      <c r="AX59">
        <v>0.20100000000000001</v>
      </c>
      <c r="AY59">
        <v>15.965999999999999</v>
      </c>
      <c r="AZ59">
        <v>2.7770000000000001</v>
      </c>
      <c r="BA59">
        <v>2.0699999999999998</v>
      </c>
      <c r="BB59">
        <v>6.173</v>
      </c>
    </row>
    <row r="60" spans="1:54">
      <c r="A60">
        <v>7</v>
      </c>
      <c r="B60">
        <v>1987</v>
      </c>
      <c r="C60" s="11">
        <v>8760</v>
      </c>
      <c r="D60" s="11">
        <v>8760</v>
      </c>
      <c r="E60">
        <v>100</v>
      </c>
      <c r="F60">
        <v>6.16</v>
      </c>
      <c r="G60">
        <v>5.859</v>
      </c>
      <c r="H60">
        <v>6.3E-2</v>
      </c>
      <c r="I60">
        <v>21.588000000000001</v>
      </c>
      <c r="J60">
        <v>2.7650000000000001</v>
      </c>
      <c r="K60">
        <v>2.363</v>
      </c>
      <c r="L60">
        <v>6.952</v>
      </c>
      <c r="O60">
        <v>7</v>
      </c>
      <c r="P60">
        <v>1987</v>
      </c>
      <c r="Q60" s="11">
        <v>8760</v>
      </c>
      <c r="R60" s="11">
        <v>8760</v>
      </c>
      <c r="S60">
        <v>100</v>
      </c>
      <c r="T60">
        <v>6.5220000000000002</v>
      </c>
      <c r="U60">
        <v>6.4130000000000003</v>
      </c>
      <c r="V60">
        <v>0.47399999999999998</v>
      </c>
      <c r="W60">
        <v>15.288</v>
      </c>
      <c r="X60">
        <v>2.665</v>
      </c>
      <c r="Y60">
        <v>2.6579999999999999</v>
      </c>
      <c r="Z60">
        <v>7.3410000000000002</v>
      </c>
      <c r="AC60">
        <v>7</v>
      </c>
      <c r="AD60">
        <v>1987</v>
      </c>
      <c r="AE60" s="11">
        <v>8760</v>
      </c>
      <c r="AF60" s="11">
        <v>8760</v>
      </c>
      <c r="AG60">
        <v>100</v>
      </c>
      <c r="AH60">
        <v>7.907</v>
      </c>
      <c r="AI60">
        <v>7.8529999999999998</v>
      </c>
      <c r="AJ60">
        <v>0.32</v>
      </c>
      <c r="AK60">
        <v>19.611999999999998</v>
      </c>
      <c r="AL60">
        <v>3.0190000000000001</v>
      </c>
      <c r="AM60">
        <v>2.8250000000000002</v>
      </c>
      <c r="AN60">
        <v>8.8699999999999992</v>
      </c>
      <c r="AQ60">
        <v>7</v>
      </c>
      <c r="AR60">
        <v>1987</v>
      </c>
      <c r="AS60" s="11">
        <v>8760</v>
      </c>
      <c r="AT60" s="11">
        <v>8760</v>
      </c>
      <c r="AU60">
        <v>100</v>
      </c>
      <c r="AV60">
        <v>6.157</v>
      </c>
      <c r="AW60">
        <v>6.0270000000000001</v>
      </c>
      <c r="AX60">
        <v>0.26600000000000001</v>
      </c>
      <c r="AY60">
        <v>16.666</v>
      </c>
      <c r="AZ60">
        <v>2.9929999999999999</v>
      </c>
      <c r="BA60">
        <v>2.1709999999999998</v>
      </c>
      <c r="BB60">
        <v>6.95</v>
      </c>
    </row>
    <row r="61" spans="1:54">
      <c r="A61">
        <v>8</v>
      </c>
      <c r="B61">
        <v>1988</v>
      </c>
      <c r="C61" s="11">
        <v>8784</v>
      </c>
      <c r="D61" s="11">
        <v>8784</v>
      </c>
      <c r="E61">
        <v>100</v>
      </c>
      <c r="F61">
        <v>5.181</v>
      </c>
      <c r="G61">
        <v>4.9119999999999999</v>
      </c>
      <c r="H61">
        <v>8.0000000000000002E-3</v>
      </c>
      <c r="I61">
        <v>18.925000000000001</v>
      </c>
      <c r="J61">
        <v>2.6269999999999998</v>
      </c>
      <c r="K61">
        <v>2.0659999999999998</v>
      </c>
      <c r="L61">
        <v>5.8490000000000002</v>
      </c>
      <c r="O61">
        <v>8</v>
      </c>
      <c r="P61">
        <v>1988</v>
      </c>
      <c r="Q61" s="11">
        <v>8784</v>
      </c>
      <c r="R61" s="11">
        <v>8784</v>
      </c>
      <c r="S61">
        <v>100</v>
      </c>
      <c r="T61">
        <v>5.484</v>
      </c>
      <c r="U61">
        <v>5.3869999999999996</v>
      </c>
      <c r="V61">
        <v>0.38300000000000001</v>
      </c>
      <c r="W61">
        <v>16.817</v>
      </c>
      <c r="X61">
        <v>2.4870000000000001</v>
      </c>
      <c r="Y61">
        <v>2.3460000000000001</v>
      </c>
      <c r="Z61">
        <v>6.19</v>
      </c>
      <c r="AC61">
        <v>8</v>
      </c>
      <c r="AD61">
        <v>1988</v>
      </c>
      <c r="AE61" s="11">
        <v>8784</v>
      </c>
      <c r="AF61" s="11">
        <v>8784</v>
      </c>
      <c r="AG61">
        <v>100</v>
      </c>
      <c r="AH61">
        <v>6.84</v>
      </c>
      <c r="AI61">
        <v>6.4870000000000001</v>
      </c>
      <c r="AJ61">
        <v>0.55000000000000004</v>
      </c>
      <c r="AK61">
        <v>21.158999999999999</v>
      </c>
      <c r="AL61">
        <v>3.17</v>
      </c>
      <c r="AM61">
        <v>2.2839999999999998</v>
      </c>
      <c r="AN61">
        <v>7.7249999999999996</v>
      </c>
      <c r="AQ61">
        <v>8</v>
      </c>
      <c r="AR61">
        <v>1988</v>
      </c>
      <c r="AS61" s="11">
        <v>8784</v>
      </c>
      <c r="AT61" s="11">
        <v>8784</v>
      </c>
      <c r="AU61">
        <v>100</v>
      </c>
      <c r="AV61">
        <v>5.4640000000000004</v>
      </c>
      <c r="AW61">
        <v>5.2309999999999999</v>
      </c>
      <c r="AX61">
        <v>0.28399999999999997</v>
      </c>
      <c r="AY61">
        <v>18.54</v>
      </c>
      <c r="AZ61">
        <v>2.8849999999999998</v>
      </c>
      <c r="BA61">
        <v>1.9790000000000001</v>
      </c>
      <c r="BB61">
        <v>6.1639999999999997</v>
      </c>
    </row>
    <row r="62" spans="1:54">
      <c r="A62">
        <v>9</v>
      </c>
      <c r="B62">
        <v>1989</v>
      </c>
      <c r="C62" s="11">
        <v>8760</v>
      </c>
      <c r="D62" s="11">
        <v>8760</v>
      </c>
      <c r="E62">
        <v>100</v>
      </c>
      <c r="F62">
        <v>5.2809999999999997</v>
      </c>
      <c r="G62">
        <v>4.9619999999999997</v>
      </c>
      <c r="H62">
        <v>0.156</v>
      </c>
      <c r="I62">
        <v>16.553000000000001</v>
      </c>
      <c r="J62">
        <v>2.6120000000000001</v>
      </c>
      <c r="K62">
        <v>2.1349999999999998</v>
      </c>
      <c r="L62">
        <v>5.9690000000000003</v>
      </c>
      <c r="O62">
        <v>9</v>
      </c>
      <c r="P62">
        <v>1989</v>
      </c>
      <c r="Q62" s="11">
        <v>8760</v>
      </c>
      <c r="R62" s="11">
        <v>8760</v>
      </c>
      <c r="S62">
        <v>100</v>
      </c>
      <c r="T62">
        <v>5.4279999999999999</v>
      </c>
      <c r="U62">
        <v>5.2519999999999998</v>
      </c>
      <c r="V62">
        <v>0.33500000000000002</v>
      </c>
      <c r="W62">
        <v>15.349</v>
      </c>
      <c r="X62">
        <v>2.5110000000000001</v>
      </c>
      <c r="Y62">
        <v>2.3010000000000002</v>
      </c>
      <c r="Z62">
        <v>6.1289999999999996</v>
      </c>
      <c r="AC62">
        <v>9</v>
      </c>
      <c r="AD62">
        <v>1989</v>
      </c>
      <c r="AE62" s="11">
        <v>8760</v>
      </c>
      <c r="AF62" s="11">
        <v>8760</v>
      </c>
      <c r="AG62">
        <v>100</v>
      </c>
      <c r="AH62">
        <v>6.7779999999999996</v>
      </c>
      <c r="AI62">
        <v>6.5570000000000004</v>
      </c>
      <c r="AJ62">
        <v>0.26100000000000001</v>
      </c>
      <c r="AK62">
        <v>18.957000000000001</v>
      </c>
      <c r="AL62">
        <v>2.887</v>
      </c>
      <c r="AM62">
        <v>2.5</v>
      </c>
      <c r="AN62">
        <v>7.6390000000000002</v>
      </c>
      <c r="AQ62">
        <v>9</v>
      </c>
      <c r="AR62">
        <v>1989</v>
      </c>
      <c r="AS62" s="11">
        <v>8760</v>
      </c>
      <c r="AT62" s="11">
        <v>8760</v>
      </c>
      <c r="AU62">
        <v>100</v>
      </c>
      <c r="AV62">
        <v>5.5049999999999999</v>
      </c>
      <c r="AW62">
        <v>5.3070000000000004</v>
      </c>
      <c r="AX62">
        <v>0.158</v>
      </c>
      <c r="AY62">
        <v>17.567</v>
      </c>
      <c r="AZ62">
        <v>2.8580000000000001</v>
      </c>
      <c r="BA62">
        <v>2.004</v>
      </c>
      <c r="BB62">
        <v>6.2060000000000004</v>
      </c>
    </row>
    <row r="63" spans="1:54">
      <c r="A63">
        <v>10</v>
      </c>
      <c r="B63">
        <v>1990</v>
      </c>
      <c r="C63" s="11">
        <v>8760</v>
      </c>
      <c r="D63" s="11">
        <v>8760</v>
      </c>
      <c r="E63">
        <v>100</v>
      </c>
      <c r="F63">
        <v>5.4669999999999996</v>
      </c>
      <c r="G63">
        <v>5.0919999999999996</v>
      </c>
      <c r="H63">
        <v>0.126</v>
      </c>
      <c r="I63">
        <v>17.978000000000002</v>
      </c>
      <c r="J63">
        <v>2.7839999999999998</v>
      </c>
      <c r="K63">
        <v>2.0649999999999999</v>
      </c>
      <c r="L63">
        <v>6.1760000000000002</v>
      </c>
      <c r="O63">
        <v>10</v>
      </c>
      <c r="P63">
        <v>1990</v>
      </c>
      <c r="Q63" s="11">
        <v>8760</v>
      </c>
      <c r="R63" s="11">
        <v>8760</v>
      </c>
      <c r="S63">
        <v>100</v>
      </c>
      <c r="T63">
        <v>5.5439999999999996</v>
      </c>
      <c r="U63">
        <v>5.2859999999999996</v>
      </c>
      <c r="V63">
        <v>0.40799999999999997</v>
      </c>
      <c r="W63">
        <v>15.798</v>
      </c>
      <c r="X63">
        <v>2.641</v>
      </c>
      <c r="Y63">
        <v>2.23</v>
      </c>
      <c r="Z63">
        <v>6.2670000000000003</v>
      </c>
      <c r="AC63">
        <v>10</v>
      </c>
      <c r="AD63">
        <v>1990</v>
      </c>
      <c r="AE63" s="11">
        <v>8760</v>
      </c>
      <c r="AF63" s="11">
        <v>8760</v>
      </c>
      <c r="AG63">
        <v>100</v>
      </c>
      <c r="AH63">
        <v>6.8949999999999996</v>
      </c>
      <c r="AI63">
        <v>6.556</v>
      </c>
      <c r="AJ63">
        <v>0.375</v>
      </c>
      <c r="AK63">
        <v>21.234000000000002</v>
      </c>
      <c r="AL63">
        <v>3.14</v>
      </c>
      <c r="AM63">
        <v>2.335</v>
      </c>
      <c r="AN63">
        <v>7.7910000000000004</v>
      </c>
      <c r="AQ63">
        <v>10</v>
      </c>
      <c r="AR63">
        <v>1990</v>
      </c>
      <c r="AS63" s="11">
        <v>8760</v>
      </c>
      <c r="AT63" s="11">
        <v>8760</v>
      </c>
      <c r="AU63">
        <v>100</v>
      </c>
      <c r="AV63">
        <v>5.6619999999999999</v>
      </c>
      <c r="AW63">
        <v>5.4359999999999999</v>
      </c>
      <c r="AX63">
        <v>0.29199999999999998</v>
      </c>
      <c r="AY63">
        <v>17.024999999999999</v>
      </c>
      <c r="AZ63">
        <v>2.9609999999999999</v>
      </c>
      <c r="BA63">
        <v>1.9990000000000001</v>
      </c>
      <c r="BB63">
        <v>6.3890000000000002</v>
      </c>
    </row>
    <row r="64" spans="1:54">
      <c r="A64">
        <v>11</v>
      </c>
      <c r="B64">
        <v>1991</v>
      </c>
      <c r="C64" s="11">
        <v>8760</v>
      </c>
      <c r="D64" s="11">
        <v>8760</v>
      </c>
      <c r="E64">
        <v>100</v>
      </c>
      <c r="F64">
        <v>5.5609999999999999</v>
      </c>
      <c r="G64">
        <v>5.1070000000000002</v>
      </c>
      <c r="H64">
        <v>1.2E-2</v>
      </c>
      <c r="I64">
        <v>18.001000000000001</v>
      </c>
      <c r="J64">
        <v>2.871</v>
      </c>
      <c r="K64">
        <v>2.0449999999999999</v>
      </c>
      <c r="L64">
        <v>6.2880000000000003</v>
      </c>
      <c r="O64">
        <v>11</v>
      </c>
      <c r="P64">
        <v>1991</v>
      </c>
      <c r="Q64" s="11">
        <v>8760</v>
      </c>
      <c r="R64" s="11">
        <v>8760</v>
      </c>
      <c r="S64">
        <v>100</v>
      </c>
      <c r="T64">
        <v>5.66</v>
      </c>
      <c r="U64">
        <v>5.3339999999999996</v>
      </c>
      <c r="V64">
        <v>0.56299999999999994</v>
      </c>
      <c r="W64">
        <v>16.082000000000001</v>
      </c>
      <c r="X64">
        <v>2.7309999999999999</v>
      </c>
      <c r="Y64">
        <v>2.2069999999999999</v>
      </c>
      <c r="Z64">
        <v>6.4029999999999996</v>
      </c>
      <c r="AC64">
        <v>11</v>
      </c>
      <c r="AD64">
        <v>1991</v>
      </c>
      <c r="AE64" s="11">
        <v>8760</v>
      </c>
      <c r="AF64" s="11">
        <v>8760</v>
      </c>
      <c r="AG64">
        <v>100</v>
      </c>
      <c r="AH64">
        <v>6.9349999999999996</v>
      </c>
      <c r="AI64">
        <v>6.5540000000000003</v>
      </c>
      <c r="AJ64">
        <v>0.56100000000000005</v>
      </c>
      <c r="AK64">
        <v>19.969000000000001</v>
      </c>
      <c r="AL64">
        <v>3.218</v>
      </c>
      <c r="AM64">
        <v>2.2850000000000001</v>
      </c>
      <c r="AN64">
        <v>7.8369999999999997</v>
      </c>
      <c r="AQ64">
        <v>11</v>
      </c>
      <c r="AR64">
        <v>1991</v>
      </c>
      <c r="AS64" s="11">
        <v>8760</v>
      </c>
      <c r="AT64" s="11">
        <v>8760</v>
      </c>
      <c r="AU64">
        <v>100</v>
      </c>
      <c r="AV64">
        <v>5.7489999999999997</v>
      </c>
      <c r="AW64">
        <v>5.3890000000000002</v>
      </c>
      <c r="AX64">
        <v>0.187</v>
      </c>
      <c r="AY64">
        <v>18.875</v>
      </c>
      <c r="AZ64">
        <v>3.105</v>
      </c>
      <c r="BA64">
        <v>1.9350000000000001</v>
      </c>
      <c r="BB64">
        <v>6.4859999999999998</v>
      </c>
    </row>
    <row r="65" spans="1:54">
      <c r="A65">
        <v>12</v>
      </c>
      <c r="B65">
        <v>1992</v>
      </c>
      <c r="C65" s="11">
        <v>8784</v>
      </c>
      <c r="D65" s="11">
        <v>8784</v>
      </c>
      <c r="E65">
        <v>100</v>
      </c>
      <c r="F65">
        <v>5.415</v>
      </c>
      <c r="G65">
        <v>5.1429999999999998</v>
      </c>
      <c r="H65">
        <v>0.129</v>
      </c>
      <c r="I65">
        <v>18.600000000000001</v>
      </c>
      <c r="J65">
        <v>2.5249999999999999</v>
      </c>
      <c r="K65">
        <v>2.2639999999999998</v>
      </c>
      <c r="L65">
        <v>6.1150000000000002</v>
      </c>
      <c r="O65">
        <v>12</v>
      </c>
      <c r="P65">
        <v>1992</v>
      </c>
      <c r="Q65" s="11">
        <v>8784</v>
      </c>
      <c r="R65" s="11">
        <v>8784</v>
      </c>
      <c r="S65">
        <v>100</v>
      </c>
      <c r="T65">
        <v>5.8250000000000002</v>
      </c>
      <c r="U65">
        <v>5.73</v>
      </c>
      <c r="V65">
        <v>0.35099999999999998</v>
      </c>
      <c r="W65">
        <v>16.027999999999999</v>
      </c>
      <c r="X65">
        <v>2.5030000000000001</v>
      </c>
      <c r="Y65">
        <v>2.5019999999999998</v>
      </c>
      <c r="Z65">
        <v>6.5720000000000001</v>
      </c>
      <c r="AC65">
        <v>12</v>
      </c>
      <c r="AD65">
        <v>1992</v>
      </c>
      <c r="AE65" s="11">
        <v>8784</v>
      </c>
      <c r="AF65" s="11">
        <v>8784</v>
      </c>
      <c r="AG65">
        <v>100</v>
      </c>
      <c r="AH65">
        <v>7.2750000000000004</v>
      </c>
      <c r="AI65">
        <v>7.194</v>
      </c>
      <c r="AJ65">
        <v>0.34100000000000003</v>
      </c>
      <c r="AK65">
        <v>18.390999999999998</v>
      </c>
      <c r="AL65">
        <v>2.9140000000000001</v>
      </c>
      <c r="AM65">
        <v>2.6749999999999998</v>
      </c>
      <c r="AN65">
        <v>8.1760000000000002</v>
      </c>
      <c r="AQ65">
        <v>12</v>
      </c>
      <c r="AR65">
        <v>1992</v>
      </c>
      <c r="AS65" s="11">
        <v>8784</v>
      </c>
      <c r="AT65" s="11">
        <v>8784</v>
      </c>
      <c r="AU65">
        <v>100</v>
      </c>
      <c r="AV65">
        <v>5.5709999999999997</v>
      </c>
      <c r="AW65">
        <v>5.4530000000000003</v>
      </c>
      <c r="AX65">
        <v>0.152</v>
      </c>
      <c r="AY65">
        <v>19.199000000000002</v>
      </c>
      <c r="AZ65">
        <v>2.8119999999999998</v>
      </c>
      <c r="BA65">
        <v>2.0699999999999998</v>
      </c>
      <c r="BB65">
        <v>6.2830000000000004</v>
      </c>
    </row>
    <row r="66" spans="1:54">
      <c r="A66">
        <v>13</v>
      </c>
      <c r="B66">
        <v>1993</v>
      </c>
      <c r="C66" s="11">
        <v>8760</v>
      </c>
      <c r="D66" s="11">
        <v>8760</v>
      </c>
      <c r="E66">
        <v>100</v>
      </c>
      <c r="F66">
        <v>5.2450000000000001</v>
      </c>
      <c r="G66">
        <v>4.8380000000000001</v>
      </c>
      <c r="H66">
        <v>1.2E-2</v>
      </c>
      <c r="I66">
        <v>18.606999999999999</v>
      </c>
      <c r="J66">
        <v>2.6640000000000001</v>
      </c>
      <c r="K66">
        <v>2.0750000000000002</v>
      </c>
      <c r="L66">
        <v>5.93</v>
      </c>
      <c r="O66">
        <v>13</v>
      </c>
      <c r="P66">
        <v>1993</v>
      </c>
      <c r="Q66" s="11">
        <v>8760</v>
      </c>
      <c r="R66" s="11">
        <v>8760</v>
      </c>
      <c r="S66">
        <v>100</v>
      </c>
      <c r="T66">
        <v>5.6059999999999999</v>
      </c>
      <c r="U66">
        <v>5.3289999999999997</v>
      </c>
      <c r="V66">
        <v>0.34100000000000003</v>
      </c>
      <c r="W66">
        <v>16.762</v>
      </c>
      <c r="X66">
        <v>2.6259999999999999</v>
      </c>
      <c r="Y66">
        <v>2.274</v>
      </c>
      <c r="Z66">
        <v>6.3369999999999997</v>
      </c>
      <c r="AC66">
        <v>13</v>
      </c>
      <c r="AD66">
        <v>1993</v>
      </c>
      <c r="AE66" s="11">
        <v>8760</v>
      </c>
      <c r="AF66" s="11">
        <v>8760</v>
      </c>
      <c r="AG66">
        <v>100</v>
      </c>
      <c r="AH66">
        <v>7.149</v>
      </c>
      <c r="AI66">
        <v>6.9690000000000003</v>
      </c>
      <c r="AJ66">
        <v>0.42</v>
      </c>
      <c r="AK66">
        <v>26.1</v>
      </c>
      <c r="AL66">
        <v>3.056</v>
      </c>
      <c r="AM66">
        <v>2.4740000000000002</v>
      </c>
      <c r="AN66">
        <v>8.0530000000000008</v>
      </c>
      <c r="AQ66">
        <v>13</v>
      </c>
      <c r="AR66">
        <v>1993</v>
      </c>
      <c r="AS66" s="11">
        <v>8760</v>
      </c>
      <c r="AT66" s="11">
        <v>8760</v>
      </c>
      <c r="AU66">
        <v>100</v>
      </c>
      <c r="AV66">
        <v>5.3330000000000002</v>
      </c>
      <c r="AW66">
        <v>4.9850000000000003</v>
      </c>
      <c r="AX66">
        <v>0.219</v>
      </c>
      <c r="AY66">
        <v>19.681999999999999</v>
      </c>
      <c r="AZ66">
        <v>2.9039999999999999</v>
      </c>
      <c r="BA66">
        <v>1.9179999999999999</v>
      </c>
      <c r="BB66">
        <v>6.0149999999999997</v>
      </c>
    </row>
    <row r="67" spans="1:54">
      <c r="A67">
        <v>14</v>
      </c>
      <c r="B67">
        <v>1994</v>
      </c>
      <c r="C67" s="11">
        <v>8760</v>
      </c>
      <c r="D67" s="11">
        <v>8760</v>
      </c>
      <c r="E67">
        <v>100</v>
      </c>
      <c r="F67">
        <v>5.4580000000000002</v>
      </c>
      <c r="G67">
        <v>5.0789999999999997</v>
      </c>
      <c r="H67">
        <v>0.14099999999999999</v>
      </c>
      <c r="I67">
        <v>17.602</v>
      </c>
      <c r="J67">
        <v>2.669</v>
      </c>
      <c r="K67">
        <v>2.1579999999999999</v>
      </c>
      <c r="L67">
        <v>6.1689999999999996</v>
      </c>
      <c r="O67">
        <v>14</v>
      </c>
      <c r="P67">
        <v>1994</v>
      </c>
      <c r="Q67" s="11">
        <v>8760</v>
      </c>
      <c r="R67" s="11">
        <v>8760</v>
      </c>
      <c r="S67">
        <v>100</v>
      </c>
      <c r="T67">
        <v>5.9059999999999997</v>
      </c>
      <c r="U67">
        <v>5.7370000000000001</v>
      </c>
      <c r="V67">
        <v>0.34399999999999997</v>
      </c>
      <c r="W67">
        <v>15.016999999999999</v>
      </c>
      <c r="X67">
        <v>2.641</v>
      </c>
      <c r="Y67">
        <v>2.3959999999999999</v>
      </c>
      <c r="Z67">
        <v>6.6689999999999996</v>
      </c>
      <c r="AC67">
        <v>14</v>
      </c>
      <c r="AD67">
        <v>1994</v>
      </c>
      <c r="AE67" s="11">
        <v>8760</v>
      </c>
      <c r="AF67" s="11">
        <v>8760</v>
      </c>
      <c r="AG67">
        <v>100</v>
      </c>
      <c r="AH67">
        <v>7.351</v>
      </c>
      <c r="AI67">
        <v>7.1890000000000001</v>
      </c>
      <c r="AJ67">
        <v>0.56699999999999995</v>
      </c>
      <c r="AK67">
        <v>20.684999999999999</v>
      </c>
      <c r="AL67">
        <v>3.0019999999999998</v>
      </c>
      <c r="AM67">
        <v>2.5990000000000002</v>
      </c>
      <c r="AN67">
        <v>8.2690000000000001</v>
      </c>
      <c r="AQ67">
        <v>14</v>
      </c>
      <c r="AR67">
        <v>1994</v>
      </c>
      <c r="AS67" s="11">
        <v>8760</v>
      </c>
      <c r="AT67" s="11">
        <v>8760</v>
      </c>
      <c r="AU67">
        <v>100</v>
      </c>
      <c r="AV67">
        <v>5.577</v>
      </c>
      <c r="AW67">
        <v>5.3769999999999998</v>
      </c>
      <c r="AX67">
        <v>0.17899999999999999</v>
      </c>
      <c r="AY67">
        <v>17.846</v>
      </c>
      <c r="AZ67">
        <v>2.819</v>
      </c>
      <c r="BA67">
        <v>2.0710000000000002</v>
      </c>
      <c r="BB67">
        <v>6.2930000000000001</v>
      </c>
    </row>
    <row r="68" spans="1:54">
      <c r="A68">
        <v>15</v>
      </c>
      <c r="B68">
        <v>1995</v>
      </c>
      <c r="C68" s="11">
        <v>8760</v>
      </c>
      <c r="D68" s="11">
        <v>8760</v>
      </c>
      <c r="E68">
        <v>100</v>
      </c>
      <c r="F68">
        <v>5.6289999999999996</v>
      </c>
      <c r="G68">
        <v>5.1509999999999998</v>
      </c>
      <c r="H68">
        <v>0.17899999999999999</v>
      </c>
      <c r="I68">
        <v>18.936</v>
      </c>
      <c r="J68">
        <v>2.895</v>
      </c>
      <c r="K68">
        <v>2.0569999999999999</v>
      </c>
      <c r="L68">
        <v>6.3680000000000003</v>
      </c>
      <c r="O68">
        <v>15</v>
      </c>
      <c r="P68">
        <v>1995</v>
      </c>
      <c r="Q68" s="11">
        <v>8760</v>
      </c>
      <c r="R68" s="11">
        <v>8760</v>
      </c>
      <c r="S68">
        <v>100</v>
      </c>
      <c r="T68">
        <v>5.9370000000000003</v>
      </c>
      <c r="U68">
        <v>5.6859999999999999</v>
      </c>
      <c r="V68">
        <v>0.42199999999999999</v>
      </c>
      <c r="W68">
        <v>15.779</v>
      </c>
      <c r="X68">
        <v>2.7250000000000001</v>
      </c>
      <c r="Y68">
        <v>2.3250000000000002</v>
      </c>
      <c r="Z68">
        <v>6.7060000000000004</v>
      </c>
      <c r="AC68">
        <v>15</v>
      </c>
      <c r="AD68">
        <v>1995</v>
      </c>
      <c r="AE68" s="11">
        <v>8760</v>
      </c>
      <c r="AF68" s="11">
        <v>8760</v>
      </c>
      <c r="AG68">
        <v>100</v>
      </c>
      <c r="AH68">
        <v>7.6280000000000001</v>
      </c>
      <c r="AI68">
        <v>7.5179999999999998</v>
      </c>
      <c r="AJ68">
        <v>0.48599999999999999</v>
      </c>
      <c r="AK68">
        <v>20.48</v>
      </c>
      <c r="AL68">
        <v>3.0939999999999999</v>
      </c>
      <c r="AM68">
        <v>2.645</v>
      </c>
      <c r="AN68">
        <v>8.58</v>
      </c>
      <c r="AQ68">
        <v>15</v>
      </c>
      <c r="AR68">
        <v>1995</v>
      </c>
      <c r="AS68" s="11">
        <v>8760</v>
      </c>
      <c r="AT68" s="11">
        <v>8760</v>
      </c>
      <c r="AU68">
        <v>100</v>
      </c>
      <c r="AV68">
        <v>5.548</v>
      </c>
      <c r="AW68">
        <v>5.1589999999999998</v>
      </c>
      <c r="AX68">
        <v>0.22700000000000001</v>
      </c>
      <c r="AY68">
        <v>18.777000000000001</v>
      </c>
      <c r="AZ68">
        <v>3.0249999999999999</v>
      </c>
      <c r="BA68">
        <v>1.9079999999999999</v>
      </c>
      <c r="BB68">
        <v>6.2539999999999996</v>
      </c>
    </row>
    <row r="69" spans="1:54">
      <c r="A69">
        <v>16</v>
      </c>
      <c r="B69">
        <v>1996</v>
      </c>
      <c r="C69" s="11">
        <v>8784</v>
      </c>
      <c r="D69" s="11">
        <v>8784</v>
      </c>
      <c r="E69">
        <v>100</v>
      </c>
      <c r="F69">
        <v>5.5519999999999996</v>
      </c>
      <c r="G69">
        <v>5.22</v>
      </c>
      <c r="H69">
        <v>0.156</v>
      </c>
      <c r="I69">
        <v>17.7</v>
      </c>
      <c r="J69">
        <v>2.855</v>
      </c>
      <c r="K69">
        <v>2.0430000000000001</v>
      </c>
      <c r="L69">
        <v>6.2720000000000002</v>
      </c>
      <c r="O69">
        <v>16</v>
      </c>
      <c r="P69">
        <v>1996</v>
      </c>
      <c r="Q69" s="11">
        <v>8784</v>
      </c>
      <c r="R69" s="11">
        <v>8784</v>
      </c>
      <c r="S69">
        <v>100</v>
      </c>
      <c r="T69">
        <v>5.923</v>
      </c>
      <c r="U69">
        <v>5.6360000000000001</v>
      </c>
      <c r="V69">
        <v>0.29899999999999999</v>
      </c>
      <c r="W69">
        <v>15.798</v>
      </c>
      <c r="X69">
        <v>2.67</v>
      </c>
      <c r="Y69">
        <v>2.3690000000000002</v>
      </c>
      <c r="Z69">
        <v>6.69</v>
      </c>
      <c r="AC69">
        <v>16</v>
      </c>
      <c r="AD69">
        <v>1996</v>
      </c>
      <c r="AE69" s="11">
        <v>8784</v>
      </c>
      <c r="AF69" s="11">
        <v>8784</v>
      </c>
      <c r="AG69">
        <v>100</v>
      </c>
      <c r="AH69">
        <v>7.3150000000000004</v>
      </c>
      <c r="AI69">
        <v>7.0449999999999999</v>
      </c>
      <c r="AJ69">
        <v>0.38400000000000001</v>
      </c>
      <c r="AK69">
        <v>21.914999999999999</v>
      </c>
      <c r="AL69">
        <v>3.2989999999999999</v>
      </c>
      <c r="AM69">
        <v>2.3530000000000002</v>
      </c>
      <c r="AN69">
        <v>8.2590000000000003</v>
      </c>
      <c r="AQ69">
        <v>16</v>
      </c>
      <c r="AR69">
        <v>1996</v>
      </c>
      <c r="AS69" s="11">
        <v>8784</v>
      </c>
      <c r="AT69" s="11">
        <v>8784</v>
      </c>
      <c r="AU69">
        <v>100</v>
      </c>
      <c r="AV69">
        <v>5.75</v>
      </c>
      <c r="AW69">
        <v>5.3890000000000002</v>
      </c>
      <c r="AX69">
        <v>0.18099999999999999</v>
      </c>
      <c r="AY69">
        <v>18.364000000000001</v>
      </c>
      <c r="AZ69">
        <v>3.032</v>
      </c>
      <c r="BA69">
        <v>1.9810000000000001</v>
      </c>
      <c r="BB69">
        <v>6.4870000000000001</v>
      </c>
    </row>
    <row r="70" spans="1:54">
      <c r="A70">
        <v>17</v>
      </c>
      <c r="B70">
        <v>1997</v>
      </c>
      <c r="C70" s="11">
        <v>8760</v>
      </c>
      <c r="D70" s="11">
        <v>8760</v>
      </c>
      <c r="E70">
        <v>100</v>
      </c>
      <c r="F70">
        <v>5.556</v>
      </c>
      <c r="G70">
        <v>5.29</v>
      </c>
      <c r="H70">
        <v>0.2</v>
      </c>
      <c r="I70">
        <v>16.391999999999999</v>
      </c>
      <c r="J70">
        <v>2.63</v>
      </c>
      <c r="K70">
        <v>2.2450000000000001</v>
      </c>
      <c r="L70">
        <v>6.2809999999999997</v>
      </c>
      <c r="O70">
        <v>17</v>
      </c>
      <c r="P70">
        <v>1997</v>
      </c>
      <c r="Q70" s="11">
        <v>8760</v>
      </c>
      <c r="R70" s="11">
        <v>8760</v>
      </c>
      <c r="S70">
        <v>100</v>
      </c>
      <c r="T70">
        <v>5.5750000000000002</v>
      </c>
      <c r="U70">
        <v>5.3460000000000001</v>
      </c>
      <c r="V70">
        <v>0.40699999999999997</v>
      </c>
      <c r="W70">
        <v>13.157999999999999</v>
      </c>
      <c r="X70">
        <v>2.488</v>
      </c>
      <c r="Y70">
        <v>2.4009999999999998</v>
      </c>
      <c r="Z70">
        <v>6.2949999999999999</v>
      </c>
      <c r="AC70">
        <v>17</v>
      </c>
      <c r="AD70">
        <v>1997</v>
      </c>
      <c r="AE70" s="11">
        <v>8760</v>
      </c>
      <c r="AF70" s="11">
        <v>8760</v>
      </c>
      <c r="AG70">
        <v>100</v>
      </c>
      <c r="AH70">
        <v>7.4119999999999999</v>
      </c>
      <c r="AI70">
        <v>7.3579999999999997</v>
      </c>
      <c r="AJ70">
        <v>0.34799999999999998</v>
      </c>
      <c r="AK70">
        <v>18.170999999999999</v>
      </c>
      <c r="AL70">
        <v>2.8650000000000002</v>
      </c>
      <c r="AM70">
        <v>2.7810000000000001</v>
      </c>
      <c r="AN70">
        <v>8.32</v>
      </c>
      <c r="AQ70">
        <v>17</v>
      </c>
      <c r="AR70">
        <v>1997</v>
      </c>
      <c r="AS70" s="11">
        <v>8760</v>
      </c>
      <c r="AT70" s="11">
        <v>8760</v>
      </c>
      <c r="AU70">
        <v>100</v>
      </c>
      <c r="AV70">
        <v>5.5469999999999997</v>
      </c>
      <c r="AW70">
        <v>5.4450000000000003</v>
      </c>
      <c r="AX70">
        <v>0.255</v>
      </c>
      <c r="AY70">
        <v>15.648</v>
      </c>
      <c r="AZ70">
        <v>2.6989999999999998</v>
      </c>
      <c r="BA70">
        <v>2.165</v>
      </c>
      <c r="BB70">
        <v>6.26</v>
      </c>
    </row>
    <row r="71" spans="1:54">
      <c r="A71">
        <v>18</v>
      </c>
      <c r="B71">
        <v>1998</v>
      </c>
      <c r="C71" s="11">
        <v>8760</v>
      </c>
      <c r="D71" s="11">
        <v>8760</v>
      </c>
      <c r="E71">
        <v>100</v>
      </c>
      <c r="F71">
        <v>5.66</v>
      </c>
      <c r="G71">
        <v>5.2969999999999997</v>
      </c>
      <c r="H71">
        <v>0.28899999999999998</v>
      </c>
      <c r="I71">
        <v>19.405999999999999</v>
      </c>
      <c r="J71">
        <v>2.758</v>
      </c>
      <c r="K71">
        <v>2.1680000000000001</v>
      </c>
      <c r="L71">
        <v>6.3979999999999997</v>
      </c>
      <c r="O71">
        <v>18</v>
      </c>
      <c r="P71">
        <v>1998</v>
      </c>
      <c r="Q71" s="11">
        <v>8760</v>
      </c>
      <c r="R71" s="11">
        <v>8760</v>
      </c>
      <c r="S71">
        <v>100</v>
      </c>
      <c r="T71">
        <v>5.6619999999999999</v>
      </c>
      <c r="U71">
        <v>5.3949999999999996</v>
      </c>
      <c r="V71">
        <v>0.42</v>
      </c>
      <c r="W71">
        <v>16.302</v>
      </c>
      <c r="X71">
        <v>2.5870000000000002</v>
      </c>
      <c r="Y71">
        <v>2.339</v>
      </c>
      <c r="Z71">
        <v>6.399</v>
      </c>
      <c r="AC71">
        <v>18</v>
      </c>
      <c r="AD71">
        <v>1998</v>
      </c>
      <c r="AE71" s="11">
        <v>8760</v>
      </c>
      <c r="AF71" s="11">
        <v>8760</v>
      </c>
      <c r="AG71">
        <v>100</v>
      </c>
      <c r="AH71">
        <v>7.3949999999999996</v>
      </c>
      <c r="AI71">
        <v>7.1859999999999999</v>
      </c>
      <c r="AJ71">
        <v>0.56999999999999995</v>
      </c>
      <c r="AK71">
        <v>19.14</v>
      </c>
      <c r="AL71">
        <v>3.1429999999999998</v>
      </c>
      <c r="AM71">
        <v>2.508</v>
      </c>
      <c r="AN71">
        <v>8.3330000000000002</v>
      </c>
      <c r="AQ71">
        <v>18</v>
      </c>
      <c r="AR71">
        <v>1998</v>
      </c>
      <c r="AS71" s="11">
        <v>8760</v>
      </c>
      <c r="AT71" s="11">
        <v>8760</v>
      </c>
      <c r="AU71">
        <v>100</v>
      </c>
      <c r="AV71">
        <v>5.8029999999999999</v>
      </c>
      <c r="AW71">
        <v>5.5389999999999997</v>
      </c>
      <c r="AX71">
        <v>0.17899999999999999</v>
      </c>
      <c r="AY71">
        <v>16.762</v>
      </c>
      <c r="AZ71">
        <v>2.9159999999999999</v>
      </c>
      <c r="BA71">
        <v>2.0870000000000002</v>
      </c>
      <c r="BB71">
        <v>6.5490000000000004</v>
      </c>
    </row>
    <row r="72" spans="1:54">
      <c r="A72">
        <v>19</v>
      </c>
      <c r="B72">
        <v>1999</v>
      </c>
      <c r="C72" s="11">
        <v>8760</v>
      </c>
      <c r="D72" s="11">
        <v>8760</v>
      </c>
      <c r="E72">
        <v>100</v>
      </c>
      <c r="F72">
        <v>5.7370000000000001</v>
      </c>
      <c r="G72">
        <v>5.4459999999999997</v>
      </c>
      <c r="H72">
        <v>0.224</v>
      </c>
      <c r="I72">
        <v>19.28</v>
      </c>
      <c r="J72">
        <v>2.7679999999999998</v>
      </c>
      <c r="K72">
        <v>2.1850000000000001</v>
      </c>
      <c r="L72">
        <v>6.4820000000000002</v>
      </c>
      <c r="O72">
        <v>19</v>
      </c>
      <c r="P72">
        <v>1999</v>
      </c>
      <c r="Q72" s="11">
        <v>8760</v>
      </c>
      <c r="R72" s="11">
        <v>8760</v>
      </c>
      <c r="S72">
        <v>100</v>
      </c>
      <c r="T72">
        <v>5.657</v>
      </c>
      <c r="U72">
        <v>5.4640000000000004</v>
      </c>
      <c r="V72">
        <v>0.38</v>
      </c>
      <c r="W72">
        <v>16.363</v>
      </c>
      <c r="X72">
        <v>2.508</v>
      </c>
      <c r="Y72">
        <v>2.415</v>
      </c>
      <c r="Z72">
        <v>6.3860000000000001</v>
      </c>
      <c r="AC72">
        <v>19</v>
      </c>
      <c r="AD72">
        <v>1999</v>
      </c>
      <c r="AE72" s="11">
        <v>8760</v>
      </c>
      <c r="AF72" s="11">
        <v>8760</v>
      </c>
      <c r="AG72">
        <v>100</v>
      </c>
      <c r="AH72">
        <v>7.444</v>
      </c>
      <c r="AI72">
        <v>7.327</v>
      </c>
      <c r="AJ72">
        <v>0.41499999999999998</v>
      </c>
      <c r="AK72">
        <v>20.257999999999999</v>
      </c>
      <c r="AL72">
        <v>3.069</v>
      </c>
      <c r="AM72">
        <v>2.5910000000000002</v>
      </c>
      <c r="AN72">
        <v>8.3759999999999994</v>
      </c>
      <c r="AQ72">
        <v>19</v>
      </c>
      <c r="AR72">
        <v>1999</v>
      </c>
      <c r="AS72" s="11">
        <v>8760</v>
      </c>
      <c r="AT72" s="11">
        <v>8760</v>
      </c>
      <c r="AU72">
        <v>100</v>
      </c>
      <c r="AV72">
        <v>5.66</v>
      </c>
      <c r="AW72">
        <v>5.48</v>
      </c>
      <c r="AX72">
        <v>0.26600000000000001</v>
      </c>
      <c r="AY72">
        <v>17.292000000000002</v>
      </c>
      <c r="AZ72">
        <v>2.871</v>
      </c>
      <c r="BA72">
        <v>2.0619999999999998</v>
      </c>
      <c r="BB72">
        <v>6.3849999999999998</v>
      </c>
    </row>
    <row r="73" spans="1:54">
      <c r="A73">
        <v>20</v>
      </c>
      <c r="B73">
        <v>2000</v>
      </c>
      <c r="C73" s="11">
        <v>8784</v>
      </c>
      <c r="D73" s="11">
        <v>8784</v>
      </c>
      <c r="E73">
        <v>100</v>
      </c>
      <c r="F73">
        <v>5.6719999999999997</v>
      </c>
      <c r="G73">
        <v>5.3289999999999997</v>
      </c>
      <c r="H73">
        <v>0.14699999999999999</v>
      </c>
      <c r="I73">
        <v>17.940999999999999</v>
      </c>
      <c r="J73">
        <v>2.8769999999999998</v>
      </c>
      <c r="K73">
        <v>2.0760000000000001</v>
      </c>
      <c r="L73">
        <v>6.41</v>
      </c>
      <c r="O73">
        <v>20</v>
      </c>
      <c r="P73">
        <v>2000</v>
      </c>
      <c r="Q73" s="11">
        <v>8784</v>
      </c>
      <c r="R73" s="11">
        <v>8784</v>
      </c>
      <c r="S73">
        <v>100</v>
      </c>
      <c r="T73">
        <v>5.569</v>
      </c>
      <c r="U73">
        <v>5.3410000000000002</v>
      </c>
      <c r="V73">
        <v>0.27500000000000002</v>
      </c>
      <c r="W73">
        <v>15.884</v>
      </c>
      <c r="X73">
        <v>2.61</v>
      </c>
      <c r="Y73">
        <v>2.2719999999999998</v>
      </c>
      <c r="Z73">
        <v>6.2939999999999996</v>
      </c>
      <c r="AC73">
        <v>20</v>
      </c>
      <c r="AD73">
        <v>2000</v>
      </c>
      <c r="AE73" s="11">
        <v>8784</v>
      </c>
      <c r="AF73" s="11">
        <v>8784</v>
      </c>
      <c r="AG73">
        <v>100</v>
      </c>
      <c r="AH73">
        <v>7.2210000000000001</v>
      </c>
      <c r="AI73">
        <v>6.9740000000000002</v>
      </c>
      <c r="AJ73">
        <v>0.43</v>
      </c>
      <c r="AK73">
        <v>22.405999999999999</v>
      </c>
      <c r="AL73">
        <v>3.1720000000000002</v>
      </c>
      <c r="AM73">
        <v>2.4140000000000001</v>
      </c>
      <c r="AN73">
        <v>8.1449999999999996</v>
      </c>
      <c r="AQ73">
        <v>20</v>
      </c>
      <c r="AR73">
        <v>2000</v>
      </c>
      <c r="AS73" s="11">
        <v>8784</v>
      </c>
      <c r="AT73" s="11">
        <v>8784</v>
      </c>
      <c r="AU73">
        <v>100</v>
      </c>
      <c r="AV73">
        <v>5.633</v>
      </c>
      <c r="AW73">
        <v>5.383</v>
      </c>
      <c r="AX73">
        <v>0.189</v>
      </c>
      <c r="AY73">
        <v>18.068999999999999</v>
      </c>
      <c r="AZ73">
        <v>2.972</v>
      </c>
      <c r="BA73">
        <v>1.984</v>
      </c>
      <c r="BB73">
        <v>6.3579999999999997</v>
      </c>
    </row>
    <row r="74" spans="1:54">
      <c r="A74">
        <v>21</v>
      </c>
      <c r="B74">
        <v>2001</v>
      </c>
      <c r="C74" s="11">
        <v>8760</v>
      </c>
      <c r="D74" s="11">
        <v>8760</v>
      </c>
      <c r="E74">
        <v>100</v>
      </c>
      <c r="F74">
        <v>5.681</v>
      </c>
      <c r="G74">
        <v>5.2039999999999997</v>
      </c>
      <c r="H74">
        <v>0.16400000000000001</v>
      </c>
      <c r="I74">
        <v>18.198</v>
      </c>
      <c r="J74">
        <v>2.8460000000000001</v>
      </c>
      <c r="K74">
        <v>2.11</v>
      </c>
      <c r="L74">
        <v>6.4269999999999996</v>
      </c>
      <c r="O74">
        <v>21</v>
      </c>
      <c r="P74">
        <v>2001</v>
      </c>
      <c r="Q74" s="11">
        <v>8760</v>
      </c>
      <c r="R74" s="11">
        <v>8760</v>
      </c>
      <c r="S74">
        <v>100</v>
      </c>
      <c r="T74">
        <v>5.6559999999999997</v>
      </c>
      <c r="U74">
        <v>5.3710000000000004</v>
      </c>
      <c r="V74">
        <v>0.61699999999999999</v>
      </c>
      <c r="W74">
        <v>16.838000000000001</v>
      </c>
      <c r="X74">
        <v>2.5219999999999998</v>
      </c>
      <c r="Y74">
        <v>2.3929999999999998</v>
      </c>
      <c r="Z74">
        <v>6.39</v>
      </c>
      <c r="AC74">
        <v>21</v>
      </c>
      <c r="AD74">
        <v>2001</v>
      </c>
      <c r="AE74" s="11">
        <v>8760</v>
      </c>
      <c r="AF74" s="11">
        <v>8760</v>
      </c>
      <c r="AG74">
        <v>100</v>
      </c>
      <c r="AH74">
        <v>7.0670000000000002</v>
      </c>
      <c r="AI74">
        <v>6.6630000000000003</v>
      </c>
      <c r="AJ74">
        <v>0.50600000000000001</v>
      </c>
      <c r="AK74">
        <v>21.882000000000001</v>
      </c>
      <c r="AL74">
        <v>3.153</v>
      </c>
      <c r="AM74">
        <v>2.371</v>
      </c>
      <c r="AN74">
        <v>7.9770000000000003</v>
      </c>
      <c r="AQ74">
        <v>21</v>
      </c>
      <c r="AR74">
        <v>2001</v>
      </c>
      <c r="AS74" s="11">
        <v>8760</v>
      </c>
      <c r="AT74" s="11">
        <v>8760</v>
      </c>
      <c r="AU74">
        <v>100</v>
      </c>
      <c r="AV74">
        <v>5.601</v>
      </c>
      <c r="AW74">
        <v>5.3230000000000004</v>
      </c>
      <c r="AX74">
        <v>0.191</v>
      </c>
      <c r="AY74">
        <v>17.995000000000001</v>
      </c>
      <c r="AZ74">
        <v>2.915</v>
      </c>
      <c r="BA74">
        <v>2.0169999999999999</v>
      </c>
      <c r="BB74">
        <v>6.3250000000000002</v>
      </c>
    </row>
    <row r="75" spans="1:54">
      <c r="A75">
        <v>22</v>
      </c>
      <c r="B75">
        <v>2002</v>
      </c>
      <c r="C75" s="11">
        <v>8760</v>
      </c>
      <c r="D75" s="11">
        <v>8760</v>
      </c>
      <c r="E75">
        <v>100</v>
      </c>
      <c r="F75">
        <v>5.516</v>
      </c>
      <c r="G75">
        <v>5.0339999999999998</v>
      </c>
      <c r="H75">
        <v>0.27800000000000002</v>
      </c>
      <c r="I75">
        <v>16.983000000000001</v>
      </c>
      <c r="J75">
        <v>2.8140000000000001</v>
      </c>
      <c r="K75">
        <v>2.077</v>
      </c>
      <c r="L75">
        <v>6.2430000000000003</v>
      </c>
      <c r="O75">
        <v>22</v>
      </c>
      <c r="P75">
        <v>2002</v>
      </c>
      <c r="Q75" s="11">
        <v>8760</v>
      </c>
      <c r="R75" s="11">
        <v>8760</v>
      </c>
      <c r="S75">
        <v>100</v>
      </c>
      <c r="T75">
        <v>5.5990000000000002</v>
      </c>
      <c r="U75">
        <v>5.3109999999999999</v>
      </c>
      <c r="V75">
        <v>0.26500000000000001</v>
      </c>
      <c r="W75">
        <v>14.874000000000001</v>
      </c>
      <c r="X75">
        <v>2.653</v>
      </c>
      <c r="Y75">
        <v>2.2480000000000002</v>
      </c>
      <c r="Z75">
        <v>6.3330000000000002</v>
      </c>
      <c r="AC75">
        <v>22</v>
      </c>
      <c r="AD75">
        <v>2002</v>
      </c>
      <c r="AE75" s="11">
        <v>8760</v>
      </c>
      <c r="AF75" s="11">
        <v>8760</v>
      </c>
      <c r="AG75">
        <v>100</v>
      </c>
      <c r="AH75">
        <v>6.9470000000000001</v>
      </c>
      <c r="AI75">
        <v>6.5679999999999996</v>
      </c>
      <c r="AJ75">
        <v>0.33300000000000002</v>
      </c>
      <c r="AK75">
        <v>20.030999999999999</v>
      </c>
      <c r="AL75">
        <v>3.13</v>
      </c>
      <c r="AM75">
        <v>2.3530000000000002</v>
      </c>
      <c r="AN75">
        <v>7.8440000000000003</v>
      </c>
      <c r="AQ75">
        <v>22</v>
      </c>
      <c r="AR75">
        <v>2002</v>
      </c>
      <c r="AS75" s="11">
        <v>8760</v>
      </c>
      <c r="AT75" s="11">
        <v>8760</v>
      </c>
      <c r="AU75">
        <v>100</v>
      </c>
      <c r="AV75">
        <v>5.6319999999999997</v>
      </c>
      <c r="AW75">
        <v>5.23</v>
      </c>
      <c r="AX75">
        <v>0.25700000000000001</v>
      </c>
      <c r="AY75">
        <v>18.805</v>
      </c>
      <c r="AZ75">
        <v>3.121</v>
      </c>
      <c r="BA75">
        <v>1.8879999999999999</v>
      </c>
      <c r="BB75">
        <v>6.3540000000000001</v>
      </c>
    </row>
    <row r="76" spans="1:54">
      <c r="A76">
        <v>23</v>
      </c>
      <c r="B76">
        <v>2003</v>
      </c>
      <c r="C76" s="11">
        <v>8760</v>
      </c>
      <c r="D76" s="11">
        <v>8760</v>
      </c>
      <c r="E76">
        <v>100</v>
      </c>
      <c r="F76">
        <v>5.452</v>
      </c>
      <c r="G76">
        <v>5.0990000000000002</v>
      </c>
      <c r="H76">
        <v>0.311</v>
      </c>
      <c r="I76">
        <v>18.489000000000001</v>
      </c>
      <c r="J76">
        <v>2.6440000000000001</v>
      </c>
      <c r="K76">
        <v>2.1829999999999998</v>
      </c>
      <c r="L76">
        <v>6.1660000000000004</v>
      </c>
      <c r="O76">
        <v>23</v>
      </c>
      <c r="P76">
        <v>2003</v>
      </c>
      <c r="Q76" s="11">
        <v>8760</v>
      </c>
      <c r="R76" s="11">
        <v>8760</v>
      </c>
      <c r="S76">
        <v>100</v>
      </c>
      <c r="T76">
        <v>5.5359999999999996</v>
      </c>
      <c r="U76">
        <v>5.2759999999999998</v>
      </c>
      <c r="V76">
        <v>0.41199999999999998</v>
      </c>
      <c r="W76">
        <v>16.582999999999998</v>
      </c>
      <c r="X76">
        <v>2.5449999999999999</v>
      </c>
      <c r="Y76">
        <v>2.3199999999999998</v>
      </c>
      <c r="Z76">
        <v>6.2560000000000002</v>
      </c>
      <c r="AC76">
        <v>23</v>
      </c>
      <c r="AD76">
        <v>2003</v>
      </c>
      <c r="AE76" s="11">
        <v>8760</v>
      </c>
      <c r="AF76" s="11">
        <v>8760</v>
      </c>
      <c r="AG76">
        <v>100</v>
      </c>
      <c r="AH76">
        <v>6.9279999999999999</v>
      </c>
      <c r="AI76">
        <v>6.64</v>
      </c>
      <c r="AJ76">
        <v>0.156</v>
      </c>
      <c r="AK76">
        <v>18.539000000000001</v>
      </c>
      <c r="AL76">
        <v>3.0270000000000001</v>
      </c>
      <c r="AM76">
        <v>2.4390000000000001</v>
      </c>
      <c r="AN76">
        <v>7.8159999999999998</v>
      </c>
      <c r="AQ76">
        <v>23</v>
      </c>
      <c r="AR76">
        <v>2003</v>
      </c>
      <c r="AS76" s="11">
        <v>8760</v>
      </c>
      <c r="AT76" s="11">
        <v>8760</v>
      </c>
      <c r="AU76">
        <v>100</v>
      </c>
      <c r="AV76">
        <v>5.5359999999999996</v>
      </c>
      <c r="AW76">
        <v>5.3319999999999999</v>
      </c>
      <c r="AX76">
        <v>0.16200000000000001</v>
      </c>
      <c r="AY76">
        <v>18.456</v>
      </c>
      <c r="AZ76">
        <v>2.8370000000000002</v>
      </c>
      <c r="BA76">
        <v>2.0390000000000001</v>
      </c>
      <c r="BB76">
        <v>6.2439999999999998</v>
      </c>
    </row>
    <row r="77" spans="1:54">
      <c r="A77">
        <v>24</v>
      </c>
      <c r="B77">
        <v>2004</v>
      </c>
      <c r="C77" s="11">
        <v>8784</v>
      </c>
      <c r="D77" s="11">
        <v>8784</v>
      </c>
      <c r="E77">
        <v>100</v>
      </c>
      <c r="F77">
        <v>5.7009999999999996</v>
      </c>
      <c r="G77">
        <v>5.2830000000000004</v>
      </c>
      <c r="H77">
        <v>0.127</v>
      </c>
      <c r="I77">
        <v>20.565000000000001</v>
      </c>
      <c r="J77">
        <v>2.839</v>
      </c>
      <c r="K77">
        <v>2.1230000000000002</v>
      </c>
      <c r="L77">
        <v>6.4470000000000001</v>
      </c>
      <c r="O77">
        <v>24</v>
      </c>
      <c r="P77">
        <v>2004</v>
      </c>
      <c r="Q77" s="11">
        <v>8784</v>
      </c>
      <c r="R77" s="11">
        <v>8784</v>
      </c>
      <c r="S77">
        <v>100</v>
      </c>
      <c r="T77">
        <v>5.6550000000000002</v>
      </c>
      <c r="U77">
        <v>5.3769999999999998</v>
      </c>
      <c r="V77">
        <v>0.504</v>
      </c>
      <c r="W77">
        <v>16.283000000000001</v>
      </c>
      <c r="X77">
        <v>2.5880000000000001</v>
      </c>
      <c r="Y77">
        <v>2.335</v>
      </c>
      <c r="Z77">
        <v>6.39</v>
      </c>
      <c r="AC77">
        <v>24</v>
      </c>
      <c r="AD77">
        <v>2004</v>
      </c>
      <c r="AE77" s="11">
        <v>8784</v>
      </c>
      <c r="AF77" s="11">
        <v>8784</v>
      </c>
      <c r="AG77">
        <v>100</v>
      </c>
      <c r="AH77">
        <v>7.1139999999999999</v>
      </c>
      <c r="AI77">
        <v>6.7270000000000003</v>
      </c>
      <c r="AJ77">
        <v>0.57199999999999995</v>
      </c>
      <c r="AK77">
        <v>19.864999999999998</v>
      </c>
      <c r="AL77">
        <v>3.1880000000000002</v>
      </c>
      <c r="AM77">
        <v>2.3780000000000001</v>
      </c>
      <c r="AN77">
        <v>8.0359999999999996</v>
      </c>
      <c r="AQ77">
        <v>24</v>
      </c>
      <c r="AR77">
        <v>2004</v>
      </c>
      <c r="AS77" s="11">
        <v>8784</v>
      </c>
      <c r="AT77" s="11">
        <v>8784</v>
      </c>
      <c r="AU77">
        <v>100</v>
      </c>
      <c r="AV77">
        <v>5.7190000000000003</v>
      </c>
      <c r="AW77">
        <v>5.4550000000000001</v>
      </c>
      <c r="AX77">
        <v>0.16300000000000001</v>
      </c>
      <c r="AY77">
        <v>18.963999999999999</v>
      </c>
      <c r="AZ77">
        <v>2.9340000000000002</v>
      </c>
      <c r="BA77">
        <v>2.0419999999999998</v>
      </c>
      <c r="BB77">
        <v>6.4539999999999997</v>
      </c>
    </row>
    <row r="78" spans="1:54">
      <c r="A78">
        <v>25</v>
      </c>
      <c r="B78">
        <v>2005</v>
      </c>
      <c r="C78" s="11">
        <v>8760</v>
      </c>
      <c r="D78" s="11">
        <v>8760</v>
      </c>
      <c r="E78">
        <v>100</v>
      </c>
      <c r="F78">
        <v>5.4770000000000003</v>
      </c>
      <c r="G78">
        <v>5.0330000000000004</v>
      </c>
      <c r="H78">
        <v>0.39700000000000002</v>
      </c>
      <c r="I78">
        <v>18.920000000000002</v>
      </c>
      <c r="J78">
        <v>2.7730000000000001</v>
      </c>
      <c r="K78">
        <v>2.09</v>
      </c>
      <c r="L78">
        <v>6.1970000000000001</v>
      </c>
      <c r="O78">
        <v>25</v>
      </c>
      <c r="P78">
        <v>2005</v>
      </c>
      <c r="Q78" s="11">
        <v>8760</v>
      </c>
      <c r="R78" s="11">
        <v>8760</v>
      </c>
      <c r="S78">
        <v>100</v>
      </c>
      <c r="T78">
        <v>5.5380000000000003</v>
      </c>
      <c r="U78">
        <v>5.1859999999999999</v>
      </c>
      <c r="V78">
        <v>0.28299999999999997</v>
      </c>
      <c r="W78">
        <v>14.397</v>
      </c>
      <c r="X78">
        <v>2.6059999999999999</v>
      </c>
      <c r="Y78">
        <v>2.2669999999999999</v>
      </c>
      <c r="Z78">
        <v>6.2629999999999999</v>
      </c>
      <c r="AC78">
        <v>25</v>
      </c>
      <c r="AD78">
        <v>2005</v>
      </c>
      <c r="AE78" s="11">
        <v>8760</v>
      </c>
      <c r="AF78" s="11">
        <v>8760</v>
      </c>
      <c r="AG78">
        <v>100</v>
      </c>
      <c r="AH78">
        <v>7.0019999999999998</v>
      </c>
      <c r="AI78">
        <v>6.5810000000000004</v>
      </c>
      <c r="AJ78">
        <v>0.57199999999999995</v>
      </c>
      <c r="AK78">
        <v>20.516999999999999</v>
      </c>
      <c r="AL78">
        <v>3.1539999999999999</v>
      </c>
      <c r="AM78">
        <v>2.3490000000000002</v>
      </c>
      <c r="AN78">
        <v>7.907</v>
      </c>
      <c r="AQ78">
        <v>25</v>
      </c>
      <c r="AR78">
        <v>2005</v>
      </c>
      <c r="AS78" s="11">
        <v>8760</v>
      </c>
      <c r="AT78" s="11">
        <v>8760</v>
      </c>
      <c r="AU78">
        <v>100</v>
      </c>
      <c r="AV78">
        <v>5.3840000000000003</v>
      </c>
      <c r="AW78">
        <v>5.0789999999999997</v>
      </c>
      <c r="AX78">
        <v>0.19900000000000001</v>
      </c>
      <c r="AY78">
        <v>18.585000000000001</v>
      </c>
      <c r="AZ78">
        <v>2.9159999999999999</v>
      </c>
      <c r="BA78">
        <v>1.929</v>
      </c>
      <c r="BB78">
        <v>6.0739999999999998</v>
      </c>
    </row>
    <row r="79" spans="1:54">
      <c r="A79">
        <v>26</v>
      </c>
      <c r="B79">
        <v>2006</v>
      </c>
      <c r="C79" s="11">
        <v>8760</v>
      </c>
      <c r="D79" s="11">
        <v>8760</v>
      </c>
      <c r="E79">
        <v>100</v>
      </c>
      <c r="F79">
        <v>5.859</v>
      </c>
      <c r="G79">
        <v>5.4249999999999998</v>
      </c>
      <c r="H79">
        <v>0.153</v>
      </c>
      <c r="I79">
        <v>19.677</v>
      </c>
      <c r="J79">
        <v>2.887</v>
      </c>
      <c r="K79">
        <v>2.1440000000000001</v>
      </c>
      <c r="L79">
        <v>6.625</v>
      </c>
      <c r="O79">
        <v>26</v>
      </c>
      <c r="P79">
        <v>2006</v>
      </c>
      <c r="Q79" s="11">
        <v>8760</v>
      </c>
      <c r="R79" s="11">
        <v>8760</v>
      </c>
      <c r="S79">
        <v>100</v>
      </c>
      <c r="T79">
        <v>5.8630000000000004</v>
      </c>
      <c r="U79">
        <v>5.6260000000000003</v>
      </c>
      <c r="V79">
        <v>0.438</v>
      </c>
      <c r="W79">
        <v>15.712</v>
      </c>
      <c r="X79">
        <v>2.617</v>
      </c>
      <c r="Y79">
        <v>2.3969999999999998</v>
      </c>
      <c r="Z79">
        <v>6.62</v>
      </c>
      <c r="AC79">
        <v>26</v>
      </c>
      <c r="AD79">
        <v>2006</v>
      </c>
      <c r="AE79" s="11">
        <v>8760</v>
      </c>
      <c r="AF79" s="11">
        <v>8760</v>
      </c>
      <c r="AG79">
        <v>100</v>
      </c>
      <c r="AH79">
        <v>7.1059999999999999</v>
      </c>
      <c r="AI79">
        <v>6.827</v>
      </c>
      <c r="AJ79">
        <v>0.23200000000000001</v>
      </c>
      <c r="AK79">
        <v>21.210999999999999</v>
      </c>
      <c r="AL79">
        <v>3.1019999999999999</v>
      </c>
      <c r="AM79">
        <v>2.431</v>
      </c>
      <c r="AN79">
        <v>8.0129999999999999</v>
      </c>
      <c r="AQ79">
        <v>26</v>
      </c>
      <c r="AR79">
        <v>2006</v>
      </c>
      <c r="AS79" s="11">
        <v>8760</v>
      </c>
      <c r="AT79" s="11">
        <v>8760</v>
      </c>
      <c r="AU79">
        <v>100</v>
      </c>
      <c r="AV79">
        <v>5.7949999999999999</v>
      </c>
      <c r="AW79">
        <v>5.5439999999999996</v>
      </c>
      <c r="AX79">
        <v>0.307</v>
      </c>
      <c r="AY79">
        <v>17.128</v>
      </c>
      <c r="AZ79">
        <v>2.823</v>
      </c>
      <c r="BA79">
        <v>2.16</v>
      </c>
      <c r="BB79">
        <v>6.54</v>
      </c>
    </row>
    <row r="80" spans="1:54">
      <c r="A80">
        <v>27</v>
      </c>
      <c r="B80">
        <v>2007</v>
      </c>
      <c r="C80" s="11">
        <v>8760</v>
      </c>
      <c r="D80" s="11">
        <v>8760</v>
      </c>
      <c r="E80">
        <v>100</v>
      </c>
      <c r="F80">
        <v>5.266</v>
      </c>
      <c r="G80">
        <v>4.8550000000000004</v>
      </c>
      <c r="H80">
        <v>4.4999999999999998E-2</v>
      </c>
      <c r="I80">
        <v>17.954999999999998</v>
      </c>
      <c r="J80">
        <v>2.762</v>
      </c>
      <c r="K80">
        <v>2.0139999999999998</v>
      </c>
      <c r="L80">
        <v>5.9550000000000001</v>
      </c>
      <c r="O80">
        <v>27</v>
      </c>
      <c r="P80">
        <v>2007</v>
      </c>
      <c r="Q80" s="11">
        <v>8760</v>
      </c>
      <c r="R80" s="11">
        <v>8760</v>
      </c>
      <c r="S80">
        <v>100</v>
      </c>
      <c r="T80">
        <v>5.4180000000000001</v>
      </c>
      <c r="U80">
        <v>5.1550000000000002</v>
      </c>
      <c r="V80">
        <v>0.36499999999999999</v>
      </c>
      <c r="W80">
        <v>15.315</v>
      </c>
      <c r="X80">
        <v>2.6640000000000001</v>
      </c>
      <c r="Y80">
        <v>2.1589999999999998</v>
      </c>
      <c r="Z80">
        <v>6.1280000000000001</v>
      </c>
      <c r="AC80">
        <v>27</v>
      </c>
      <c r="AD80">
        <v>2007</v>
      </c>
      <c r="AE80" s="11">
        <v>8760</v>
      </c>
      <c r="AF80" s="11">
        <v>8760</v>
      </c>
      <c r="AG80">
        <v>100</v>
      </c>
      <c r="AH80">
        <v>6.7830000000000004</v>
      </c>
      <c r="AI80">
        <v>6.33</v>
      </c>
      <c r="AJ80">
        <v>0.436</v>
      </c>
      <c r="AK80">
        <v>20.206</v>
      </c>
      <c r="AL80">
        <v>3.246</v>
      </c>
      <c r="AM80">
        <v>2.214</v>
      </c>
      <c r="AN80">
        <v>7.67</v>
      </c>
      <c r="AQ80">
        <v>27</v>
      </c>
      <c r="AR80">
        <v>2007</v>
      </c>
      <c r="AS80" s="11">
        <v>8760</v>
      </c>
      <c r="AT80" s="11">
        <v>8760</v>
      </c>
      <c r="AU80">
        <v>100</v>
      </c>
      <c r="AV80">
        <v>5.34</v>
      </c>
      <c r="AW80">
        <v>4.9980000000000002</v>
      </c>
      <c r="AX80">
        <v>0.185</v>
      </c>
      <c r="AY80">
        <v>17.038</v>
      </c>
      <c r="AZ80">
        <v>2.8759999999999999</v>
      </c>
      <c r="BA80">
        <v>1.94</v>
      </c>
      <c r="BB80">
        <v>6.0250000000000004</v>
      </c>
    </row>
    <row r="81" spans="1:54">
      <c r="A81">
        <v>28</v>
      </c>
      <c r="B81">
        <v>2008</v>
      </c>
      <c r="C81" s="11">
        <v>8784</v>
      </c>
      <c r="D81" s="11">
        <v>8784</v>
      </c>
      <c r="E81">
        <v>100</v>
      </c>
      <c r="F81">
        <v>5.4450000000000003</v>
      </c>
      <c r="G81">
        <v>5.1239999999999997</v>
      </c>
      <c r="H81">
        <v>0.27</v>
      </c>
      <c r="I81">
        <v>17.832999999999998</v>
      </c>
      <c r="J81">
        <v>2.6709999999999998</v>
      </c>
      <c r="K81">
        <v>2.1549999999999998</v>
      </c>
      <c r="L81">
        <v>6.1559999999999997</v>
      </c>
      <c r="O81">
        <v>28</v>
      </c>
      <c r="P81">
        <v>2008</v>
      </c>
      <c r="Q81" s="11">
        <v>8784</v>
      </c>
      <c r="R81" s="11">
        <v>8784</v>
      </c>
      <c r="S81">
        <v>100</v>
      </c>
      <c r="T81">
        <v>5.601</v>
      </c>
      <c r="U81">
        <v>5.2859999999999996</v>
      </c>
      <c r="V81">
        <v>0.32900000000000001</v>
      </c>
      <c r="W81">
        <v>14.359</v>
      </c>
      <c r="X81">
        <v>2.569</v>
      </c>
      <c r="Y81">
        <v>2.3290000000000002</v>
      </c>
      <c r="Z81">
        <v>6.33</v>
      </c>
      <c r="AC81">
        <v>28</v>
      </c>
      <c r="AD81">
        <v>2008</v>
      </c>
      <c r="AE81" s="11">
        <v>8784</v>
      </c>
      <c r="AF81" s="11">
        <v>8784</v>
      </c>
      <c r="AG81">
        <v>100</v>
      </c>
      <c r="AH81">
        <v>7.0149999999999997</v>
      </c>
      <c r="AI81">
        <v>6.72</v>
      </c>
      <c r="AJ81">
        <v>0.34100000000000003</v>
      </c>
      <c r="AK81">
        <v>18.986999999999998</v>
      </c>
      <c r="AL81">
        <v>3.11</v>
      </c>
      <c r="AM81">
        <v>2.3980000000000001</v>
      </c>
      <c r="AN81">
        <v>7.9160000000000004</v>
      </c>
      <c r="AQ81">
        <v>28</v>
      </c>
      <c r="AR81">
        <v>2008</v>
      </c>
      <c r="AS81" s="11">
        <v>8784</v>
      </c>
      <c r="AT81" s="11">
        <v>8784</v>
      </c>
      <c r="AU81">
        <v>100</v>
      </c>
      <c r="AV81">
        <v>5.6</v>
      </c>
      <c r="AW81">
        <v>5.3460000000000001</v>
      </c>
      <c r="AX81">
        <v>0.24299999999999999</v>
      </c>
      <c r="AY81">
        <v>18.488</v>
      </c>
      <c r="AZ81">
        <v>2.98</v>
      </c>
      <c r="BA81">
        <v>1.962</v>
      </c>
      <c r="BB81">
        <v>6.3179999999999996</v>
      </c>
    </row>
    <row r="82" spans="1:54">
      <c r="A82">
        <v>29</v>
      </c>
      <c r="B82">
        <v>2009</v>
      </c>
      <c r="C82" s="11">
        <v>8760</v>
      </c>
      <c r="D82" s="11">
        <v>8760</v>
      </c>
      <c r="E82">
        <v>100</v>
      </c>
      <c r="F82">
        <v>5.6310000000000002</v>
      </c>
      <c r="G82">
        <v>5.234</v>
      </c>
      <c r="H82">
        <v>0.06</v>
      </c>
      <c r="I82">
        <v>18.946000000000002</v>
      </c>
      <c r="J82">
        <v>2.8210000000000002</v>
      </c>
      <c r="K82">
        <v>2.1070000000000002</v>
      </c>
      <c r="L82">
        <v>6.3659999999999997</v>
      </c>
      <c r="O82">
        <v>29</v>
      </c>
      <c r="P82">
        <v>2009</v>
      </c>
      <c r="Q82" s="11">
        <v>8760</v>
      </c>
      <c r="R82" s="11">
        <v>8760</v>
      </c>
      <c r="S82">
        <v>100</v>
      </c>
      <c r="T82">
        <v>5.6669999999999998</v>
      </c>
      <c r="U82">
        <v>5.415</v>
      </c>
      <c r="V82">
        <v>0.434</v>
      </c>
      <c r="W82">
        <v>15.887</v>
      </c>
      <c r="X82">
        <v>2.6720000000000002</v>
      </c>
      <c r="Y82">
        <v>2.2549999999999999</v>
      </c>
      <c r="Z82">
        <v>6.4050000000000002</v>
      </c>
      <c r="AC82">
        <v>29</v>
      </c>
      <c r="AD82">
        <v>2009</v>
      </c>
      <c r="AE82" s="11">
        <v>8760</v>
      </c>
      <c r="AF82" s="11">
        <v>8760</v>
      </c>
      <c r="AG82">
        <v>100</v>
      </c>
      <c r="AH82">
        <v>7.04</v>
      </c>
      <c r="AI82">
        <v>6.766</v>
      </c>
      <c r="AJ82">
        <v>0.42799999999999999</v>
      </c>
      <c r="AK82">
        <v>20.879000000000001</v>
      </c>
      <c r="AL82">
        <v>3.1749999999999998</v>
      </c>
      <c r="AM82">
        <v>2.3479999999999999</v>
      </c>
      <c r="AN82">
        <v>7.9480000000000004</v>
      </c>
      <c r="AQ82">
        <v>29</v>
      </c>
      <c r="AR82">
        <v>2009</v>
      </c>
      <c r="AS82" s="11">
        <v>8760</v>
      </c>
      <c r="AT82" s="11">
        <v>8760</v>
      </c>
      <c r="AU82">
        <v>100</v>
      </c>
      <c r="AV82">
        <v>5.806</v>
      </c>
      <c r="AW82">
        <v>5.5469999999999997</v>
      </c>
      <c r="AX82">
        <v>0.224</v>
      </c>
      <c r="AY82">
        <v>20.463000000000001</v>
      </c>
      <c r="AZ82">
        <v>2.9980000000000002</v>
      </c>
      <c r="BA82">
        <v>2.0259999999999998</v>
      </c>
      <c r="BB82">
        <v>6.5519999999999996</v>
      </c>
    </row>
    <row r="83" spans="1:54">
      <c r="A83">
        <v>30</v>
      </c>
      <c r="B83">
        <v>2010</v>
      </c>
      <c r="C83" s="11">
        <v>8760</v>
      </c>
      <c r="D83" s="11">
        <v>8760</v>
      </c>
      <c r="E83">
        <v>100</v>
      </c>
      <c r="F83">
        <v>5.9039999999999999</v>
      </c>
      <c r="G83">
        <v>5.4829999999999997</v>
      </c>
      <c r="H83">
        <v>0.124</v>
      </c>
      <c r="I83">
        <v>20.210999999999999</v>
      </c>
      <c r="J83">
        <v>3.0019999999999998</v>
      </c>
      <c r="K83">
        <v>2.0720000000000001</v>
      </c>
      <c r="L83">
        <v>6.6740000000000004</v>
      </c>
      <c r="O83">
        <v>30</v>
      </c>
      <c r="P83">
        <v>2010</v>
      </c>
      <c r="Q83" s="11">
        <v>8760</v>
      </c>
      <c r="R83" s="11">
        <v>8760</v>
      </c>
      <c r="S83">
        <v>100</v>
      </c>
      <c r="T83">
        <v>5.93</v>
      </c>
      <c r="U83">
        <v>5.68</v>
      </c>
      <c r="V83">
        <v>0.47899999999999998</v>
      </c>
      <c r="W83">
        <v>19.574000000000002</v>
      </c>
      <c r="X83">
        <v>2.766</v>
      </c>
      <c r="Y83">
        <v>2.2810000000000001</v>
      </c>
      <c r="Z83">
        <v>6.7030000000000003</v>
      </c>
      <c r="AC83">
        <v>30</v>
      </c>
      <c r="AD83">
        <v>2010</v>
      </c>
      <c r="AE83" s="11">
        <v>8760</v>
      </c>
      <c r="AF83" s="11">
        <v>8760</v>
      </c>
      <c r="AG83">
        <v>100</v>
      </c>
      <c r="AH83">
        <v>7.3</v>
      </c>
      <c r="AI83">
        <v>6.9450000000000003</v>
      </c>
      <c r="AJ83">
        <v>0.66700000000000004</v>
      </c>
      <c r="AK83">
        <v>24.454999999999998</v>
      </c>
      <c r="AL83">
        <v>3.4870000000000001</v>
      </c>
      <c r="AM83">
        <v>2.2149999999999999</v>
      </c>
      <c r="AN83">
        <v>8.2509999999999994</v>
      </c>
      <c r="AQ83">
        <v>30</v>
      </c>
      <c r="AR83">
        <v>2010</v>
      </c>
      <c r="AS83" s="11">
        <v>8760</v>
      </c>
      <c r="AT83" s="11">
        <v>8760</v>
      </c>
      <c r="AU83">
        <v>100</v>
      </c>
      <c r="AV83">
        <v>6.016</v>
      </c>
      <c r="AW83">
        <v>5.85</v>
      </c>
      <c r="AX83">
        <v>0.23200000000000001</v>
      </c>
      <c r="AY83">
        <v>20.161000000000001</v>
      </c>
      <c r="AZ83">
        <v>3.1680000000000001</v>
      </c>
      <c r="BA83">
        <v>1.9790000000000001</v>
      </c>
      <c r="BB83">
        <v>6.7839999999999998</v>
      </c>
    </row>
    <row r="84" spans="1:54">
      <c r="A84">
        <v>31</v>
      </c>
      <c r="B84">
        <v>2011</v>
      </c>
      <c r="C84" s="11">
        <v>8760</v>
      </c>
      <c r="D84" s="11">
        <v>8760</v>
      </c>
      <c r="E84">
        <v>100</v>
      </c>
      <c r="F84">
        <v>5.335</v>
      </c>
      <c r="G84">
        <v>4.9400000000000004</v>
      </c>
      <c r="H84">
        <v>6.5000000000000002E-2</v>
      </c>
      <c r="I84">
        <v>18.305</v>
      </c>
      <c r="J84">
        <v>2.762</v>
      </c>
      <c r="K84">
        <v>2.032</v>
      </c>
      <c r="L84">
        <v>6.0279999999999996</v>
      </c>
      <c r="O84">
        <v>31</v>
      </c>
      <c r="P84">
        <v>2011</v>
      </c>
      <c r="Q84" s="11">
        <v>8760</v>
      </c>
      <c r="R84" s="11">
        <v>8760</v>
      </c>
      <c r="S84">
        <v>100</v>
      </c>
      <c r="T84">
        <v>5.4219999999999997</v>
      </c>
      <c r="U84">
        <v>5.1029999999999998</v>
      </c>
      <c r="V84">
        <v>0.38100000000000001</v>
      </c>
      <c r="W84">
        <v>15.311999999999999</v>
      </c>
      <c r="X84">
        <v>2.5830000000000002</v>
      </c>
      <c r="Y84">
        <v>2.23</v>
      </c>
      <c r="Z84">
        <v>6.1319999999999997</v>
      </c>
      <c r="AC84">
        <v>31</v>
      </c>
      <c r="AD84">
        <v>2011</v>
      </c>
      <c r="AE84" s="11">
        <v>8760</v>
      </c>
      <c r="AF84" s="11">
        <v>8760</v>
      </c>
      <c r="AG84">
        <v>100</v>
      </c>
      <c r="AH84">
        <v>6.641</v>
      </c>
      <c r="AI84">
        <v>6.3490000000000002</v>
      </c>
      <c r="AJ84">
        <v>0.33900000000000002</v>
      </c>
      <c r="AK84">
        <v>19.673999999999999</v>
      </c>
      <c r="AL84">
        <v>3.1150000000000002</v>
      </c>
      <c r="AM84">
        <v>2.2549999999999999</v>
      </c>
      <c r="AN84">
        <v>7.5010000000000003</v>
      </c>
      <c r="AQ84">
        <v>31</v>
      </c>
      <c r="AR84">
        <v>2011</v>
      </c>
      <c r="AS84" s="11">
        <v>8760</v>
      </c>
      <c r="AT84" s="11">
        <v>8760</v>
      </c>
      <c r="AU84">
        <v>100</v>
      </c>
      <c r="AV84">
        <v>5.266</v>
      </c>
      <c r="AW84">
        <v>4.9660000000000002</v>
      </c>
      <c r="AX84">
        <v>0.22700000000000001</v>
      </c>
      <c r="AY84">
        <v>17.803000000000001</v>
      </c>
      <c r="AZ84">
        <v>2.8490000000000002</v>
      </c>
      <c r="BA84">
        <v>1.9330000000000001</v>
      </c>
      <c r="BB84">
        <v>5.9420000000000002</v>
      </c>
    </row>
    <row r="85" spans="1:54">
      <c r="A85">
        <v>32</v>
      </c>
      <c r="B85">
        <v>2012</v>
      </c>
      <c r="C85" s="11">
        <v>8784</v>
      </c>
      <c r="D85" s="11">
        <v>8784</v>
      </c>
      <c r="E85">
        <v>100</v>
      </c>
      <c r="F85">
        <v>5.6040000000000001</v>
      </c>
      <c r="G85">
        <v>5.2290000000000001</v>
      </c>
      <c r="H85">
        <v>2.7E-2</v>
      </c>
      <c r="I85">
        <v>18.911999999999999</v>
      </c>
      <c r="J85">
        <v>2.7730000000000001</v>
      </c>
      <c r="K85">
        <v>2.137</v>
      </c>
      <c r="L85">
        <v>6.3380000000000001</v>
      </c>
      <c r="O85">
        <v>32</v>
      </c>
      <c r="P85">
        <v>2012</v>
      </c>
      <c r="Q85" s="11">
        <v>8784</v>
      </c>
      <c r="R85" s="11">
        <v>8784</v>
      </c>
      <c r="S85">
        <v>100</v>
      </c>
      <c r="T85">
        <v>5.6580000000000004</v>
      </c>
      <c r="U85">
        <v>5.468</v>
      </c>
      <c r="V85">
        <v>0.35299999999999998</v>
      </c>
      <c r="W85">
        <v>15.865</v>
      </c>
      <c r="X85">
        <v>2.6230000000000002</v>
      </c>
      <c r="Y85">
        <v>2.302</v>
      </c>
      <c r="Z85">
        <v>6.3949999999999996</v>
      </c>
      <c r="AC85">
        <v>32</v>
      </c>
      <c r="AD85">
        <v>2012</v>
      </c>
      <c r="AE85" s="11">
        <v>8784</v>
      </c>
      <c r="AF85" s="11">
        <v>8784</v>
      </c>
      <c r="AG85">
        <v>100</v>
      </c>
      <c r="AH85">
        <v>7.0510000000000002</v>
      </c>
      <c r="AI85">
        <v>6.5940000000000003</v>
      </c>
      <c r="AJ85">
        <v>0.32300000000000001</v>
      </c>
      <c r="AK85">
        <v>21.861000000000001</v>
      </c>
      <c r="AL85">
        <v>3.2890000000000001</v>
      </c>
      <c r="AM85">
        <v>2.2709999999999999</v>
      </c>
      <c r="AN85">
        <v>7.97</v>
      </c>
      <c r="AQ85">
        <v>32</v>
      </c>
      <c r="AR85">
        <v>2012</v>
      </c>
      <c r="AS85" s="11">
        <v>8784</v>
      </c>
      <c r="AT85" s="11">
        <v>8784</v>
      </c>
      <c r="AU85">
        <v>100</v>
      </c>
      <c r="AV85">
        <v>5.7569999999999997</v>
      </c>
      <c r="AW85">
        <v>5.4619999999999997</v>
      </c>
      <c r="AX85">
        <v>0.24299999999999999</v>
      </c>
      <c r="AY85">
        <v>17.690000000000001</v>
      </c>
      <c r="AZ85">
        <v>2.9910000000000001</v>
      </c>
      <c r="BA85">
        <v>2.0179999999999998</v>
      </c>
      <c r="BB85">
        <v>6.5</v>
      </c>
    </row>
    <row r="86" spans="1:54">
      <c r="A86">
        <v>33</v>
      </c>
      <c r="B86">
        <v>2013</v>
      </c>
      <c r="C86" s="11">
        <v>8760</v>
      </c>
      <c r="D86" s="11">
        <v>8760</v>
      </c>
      <c r="E86">
        <v>100</v>
      </c>
      <c r="F86">
        <v>5.7140000000000004</v>
      </c>
      <c r="G86">
        <v>5.2969999999999997</v>
      </c>
      <c r="H86">
        <v>0.13800000000000001</v>
      </c>
      <c r="I86">
        <v>17.138000000000002</v>
      </c>
      <c r="J86">
        <v>2.82</v>
      </c>
      <c r="K86">
        <v>2.1419999999999999</v>
      </c>
      <c r="L86">
        <v>6.46</v>
      </c>
      <c r="O86">
        <v>33</v>
      </c>
      <c r="P86">
        <v>2013</v>
      </c>
      <c r="Q86" s="11">
        <v>8760</v>
      </c>
      <c r="R86" s="11">
        <v>8760</v>
      </c>
      <c r="S86">
        <v>100</v>
      </c>
      <c r="T86">
        <v>5.8090000000000002</v>
      </c>
      <c r="U86">
        <v>5.5030000000000001</v>
      </c>
      <c r="V86">
        <v>0.251</v>
      </c>
      <c r="W86">
        <v>15.44</v>
      </c>
      <c r="X86">
        <v>2.6480000000000001</v>
      </c>
      <c r="Y86">
        <v>2.3439999999999999</v>
      </c>
      <c r="Z86">
        <v>6.5640000000000001</v>
      </c>
      <c r="AC86">
        <v>33</v>
      </c>
      <c r="AD86">
        <v>2013</v>
      </c>
      <c r="AE86" s="11">
        <v>8760</v>
      </c>
      <c r="AF86" s="11">
        <v>8760</v>
      </c>
      <c r="AG86">
        <v>100</v>
      </c>
      <c r="AH86">
        <v>7.0949999999999998</v>
      </c>
      <c r="AI86">
        <v>6.8010000000000002</v>
      </c>
      <c r="AJ86">
        <v>0.45100000000000001</v>
      </c>
      <c r="AK86">
        <v>21.614000000000001</v>
      </c>
      <c r="AL86">
        <v>3.1869999999999998</v>
      </c>
      <c r="AM86">
        <v>2.3679999999999999</v>
      </c>
      <c r="AN86">
        <v>8.0120000000000005</v>
      </c>
      <c r="AQ86">
        <v>33</v>
      </c>
      <c r="AR86">
        <v>2013</v>
      </c>
      <c r="AS86" s="11">
        <v>8760</v>
      </c>
      <c r="AT86" s="11">
        <v>8760</v>
      </c>
      <c r="AU86">
        <v>100</v>
      </c>
      <c r="AV86">
        <v>5.7889999999999997</v>
      </c>
      <c r="AW86">
        <v>5.556</v>
      </c>
      <c r="AX86">
        <v>0.215</v>
      </c>
      <c r="AY86">
        <v>18.613</v>
      </c>
      <c r="AZ86">
        <v>3.1120000000000001</v>
      </c>
      <c r="BA86">
        <v>1.93</v>
      </c>
      <c r="BB86">
        <v>6.5229999999999997</v>
      </c>
    </row>
    <row r="87" spans="1:54">
      <c r="A87">
        <v>34</v>
      </c>
      <c r="B87">
        <v>2014</v>
      </c>
      <c r="C87" s="11">
        <v>8760</v>
      </c>
      <c r="D87" s="11">
        <v>8760</v>
      </c>
      <c r="E87">
        <v>100</v>
      </c>
      <c r="F87">
        <v>5.3029999999999999</v>
      </c>
      <c r="G87">
        <v>4.9720000000000004</v>
      </c>
      <c r="H87">
        <v>0.23</v>
      </c>
      <c r="I87">
        <v>17.827000000000002</v>
      </c>
      <c r="J87">
        <v>2.6549999999999998</v>
      </c>
      <c r="K87">
        <v>2.1040000000000001</v>
      </c>
      <c r="L87">
        <v>5.9930000000000003</v>
      </c>
      <c r="O87">
        <v>34</v>
      </c>
      <c r="P87">
        <v>2014</v>
      </c>
      <c r="Q87" s="11">
        <v>8760</v>
      </c>
      <c r="R87" s="11">
        <v>8760</v>
      </c>
      <c r="S87">
        <v>100</v>
      </c>
      <c r="T87">
        <v>5.327</v>
      </c>
      <c r="U87">
        <v>4.9980000000000002</v>
      </c>
      <c r="V87">
        <v>0.436</v>
      </c>
      <c r="W87">
        <v>14.173999999999999</v>
      </c>
      <c r="X87">
        <v>2.5739999999999998</v>
      </c>
      <c r="Y87">
        <v>2.198</v>
      </c>
      <c r="Z87">
        <v>6.0250000000000004</v>
      </c>
      <c r="AC87">
        <v>34</v>
      </c>
      <c r="AD87">
        <v>2014</v>
      </c>
      <c r="AE87" s="11">
        <v>8760</v>
      </c>
      <c r="AF87" s="11">
        <v>8760</v>
      </c>
      <c r="AG87">
        <v>100</v>
      </c>
      <c r="AH87">
        <v>6.6470000000000002</v>
      </c>
      <c r="AI87">
        <v>6.274</v>
      </c>
      <c r="AJ87">
        <v>0.45100000000000001</v>
      </c>
      <c r="AK87">
        <v>18.465</v>
      </c>
      <c r="AL87">
        <v>3.0880000000000001</v>
      </c>
      <c r="AM87">
        <v>2.2810000000000001</v>
      </c>
      <c r="AN87">
        <v>7.5119999999999996</v>
      </c>
      <c r="AQ87">
        <v>34</v>
      </c>
      <c r="AR87">
        <v>2014</v>
      </c>
      <c r="AS87" s="11">
        <v>8760</v>
      </c>
      <c r="AT87" s="11">
        <v>8760</v>
      </c>
      <c r="AU87">
        <v>100</v>
      </c>
      <c r="AV87">
        <v>5.3410000000000002</v>
      </c>
      <c r="AW87">
        <v>4.976</v>
      </c>
      <c r="AX87">
        <v>0.17799999999999999</v>
      </c>
      <c r="AY87">
        <v>18.052</v>
      </c>
      <c r="AZ87">
        <v>2.8180000000000001</v>
      </c>
      <c r="BA87">
        <v>1.988</v>
      </c>
      <c r="BB87">
        <v>6.032</v>
      </c>
    </row>
    <row r="88" spans="1:54">
      <c r="A88">
        <v>35</v>
      </c>
      <c r="B88">
        <v>2015</v>
      </c>
      <c r="C88" s="11">
        <v>8760</v>
      </c>
      <c r="D88" s="11">
        <v>8760</v>
      </c>
      <c r="E88">
        <v>100</v>
      </c>
      <c r="F88">
        <v>5.4409999999999998</v>
      </c>
      <c r="G88">
        <v>5.0410000000000004</v>
      </c>
      <c r="H88">
        <v>2.7E-2</v>
      </c>
      <c r="I88">
        <v>18.558</v>
      </c>
      <c r="J88">
        <v>2.835</v>
      </c>
      <c r="K88">
        <v>2.0230000000000001</v>
      </c>
      <c r="L88">
        <v>6.15</v>
      </c>
      <c r="O88">
        <v>35</v>
      </c>
      <c r="P88">
        <v>2015</v>
      </c>
      <c r="Q88" s="11">
        <v>8760</v>
      </c>
      <c r="R88" s="11">
        <v>8760</v>
      </c>
      <c r="S88">
        <v>100</v>
      </c>
      <c r="T88">
        <v>5.4589999999999996</v>
      </c>
      <c r="U88">
        <v>5.1369999999999996</v>
      </c>
      <c r="V88">
        <v>0.377</v>
      </c>
      <c r="W88">
        <v>15.927</v>
      </c>
      <c r="X88">
        <v>2.633</v>
      </c>
      <c r="Y88">
        <v>2.2040000000000002</v>
      </c>
      <c r="Z88">
        <v>6.1749999999999998</v>
      </c>
      <c r="AC88">
        <v>35</v>
      </c>
      <c r="AD88">
        <v>2015</v>
      </c>
      <c r="AE88" s="11">
        <v>8760</v>
      </c>
      <c r="AF88" s="11">
        <v>8760</v>
      </c>
      <c r="AG88">
        <v>100</v>
      </c>
      <c r="AH88">
        <v>6.9039999999999999</v>
      </c>
      <c r="AI88">
        <v>6.5659999999999998</v>
      </c>
      <c r="AJ88">
        <v>0.42699999999999999</v>
      </c>
      <c r="AK88">
        <v>19.888000000000002</v>
      </c>
      <c r="AL88">
        <v>3.077</v>
      </c>
      <c r="AM88">
        <v>2.3740000000000001</v>
      </c>
      <c r="AN88">
        <v>7.7919999999999998</v>
      </c>
      <c r="AQ88">
        <v>35</v>
      </c>
      <c r="AR88">
        <v>2015</v>
      </c>
      <c r="AS88" s="11">
        <v>8760</v>
      </c>
      <c r="AT88" s="11">
        <v>8760</v>
      </c>
      <c r="AU88">
        <v>100</v>
      </c>
      <c r="AV88">
        <v>5.5759999999999996</v>
      </c>
      <c r="AW88">
        <v>5.2480000000000002</v>
      </c>
      <c r="AX88">
        <v>0.34899999999999998</v>
      </c>
      <c r="AY88">
        <v>19.702000000000002</v>
      </c>
      <c r="AZ88">
        <v>2.99</v>
      </c>
      <c r="BA88">
        <v>1.9530000000000001</v>
      </c>
      <c r="BB88">
        <v>6.2939999999999996</v>
      </c>
    </row>
    <row r="89" spans="1:54">
      <c r="A89">
        <v>36</v>
      </c>
      <c r="B89">
        <v>2016</v>
      </c>
      <c r="C89" s="11">
        <v>8784</v>
      </c>
      <c r="D89" s="11">
        <v>8784</v>
      </c>
      <c r="E89">
        <v>100</v>
      </c>
      <c r="F89">
        <v>5.5119999999999996</v>
      </c>
      <c r="G89">
        <v>5.2160000000000002</v>
      </c>
      <c r="H89">
        <v>1.6E-2</v>
      </c>
      <c r="I89">
        <v>18.367000000000001</v>
      </c>
      <c r="J89">
        <v>2.6360000000000001</v>
      </c>
      <c r="K89">
        <v>2.2120000000000002</v>
      </c>
      <c r="L89">
        <v>6.2279999999999998</v>
      </c>
      <c r="O89">
        <v>36</v>
      </c>
      <c r="P89">
        <v>2016</v>
      </c>
      <c r="Q89" s="11">
        <v>8784</v>
      </c>
      <c r="R89" s="11">
        <v>8784</v>
      </c>
      <c r="S89">
        <v>100</v>
      </c>
      <c r="T89">
        <v>5.4770000000000003</v>
      </c>
      <c r="U89">
        <v>5.319</v>
      </c>
      <c r="V89">
        <v>0.214</v>
      </c>
      <c r="W89">
        <v>13.558999999999999</v>
      </c>
      <c r="X89">
        <v>2.4079999999999999</v>
      </c>
      <c r="Y89">
        <v>2.4409999999999998</v>
      </c>
      <c r="Z89">
        <v>6.1820000000000004</v>
      </c>
      <c r="AC89">
        <v>36</v>
      </c>
      <c r="AD89">
        <v>2016</v>
      </c>
      <c r="AE89" s="11">
        <v>8784</v>
      </c>
      <c r="AF89" s="11">
        <v>1441</v>
      </c>
      <c r="AG89">
        <v>16.399999999999999</v>
      </c>
      <c r="AH89">
        <v>8.1720000000000006</v>
      </c>
      <c r="AI89">
        <v>7.9370000000000003</v>
      </c>
      <c r="AJ89">
        <v>1.0629999999999999</v>
      </c>
      <c r="AK89">
        <v>18.788</v>
      </c>
      <c r="AL89">
        <v>3.5529999999999999</v>
      </c>
      <c r="AM89">
        <v>2.4670000000000001</v>
      </c>
      <c r="AN89">
        <v>9.2189999999999994</v>
      </c>
      <c r="AQ89">
        <v>36</v>
      </c>
      <c r="AR89">
        <v>2016</v>
      </c>
      <c r="AS89" s="11">
        <v>8784</v>
      </c>
      <c r="AT89" s="11">
        <v>8784</v>
      </c>
      <c r="AU89">
        <v>100</v>
      </c>
      <c r="AV89">
        <v>5.6180000000000003</v>
      </c>
      <c r="AW89">
        <v>5.484</v>
      </c>
      <c r="AX89">
        <v>0.19</v>
      </c>
      <c r="AY89">
        <v>15.631</v>
      </c>
      <c r="AZ89">
        <v>2.7789999999999999</v>
      </c>
      <c r="BA89">
        <v>2.1240000000000001</v>
      </c>
      <c r="BB89">
        <v>6.3390000000000004</v>
      </c>
    </row>
    <row r="90" spans="1:54">
      <c r="A90">
        <v>37</v>
      </c>
      <c r="B90">
        <v>2017</v>
      </c>
      <c r="C90" s="11">
        <v>8760</v>
      </c>
      <c r="D90" s="11">
        <v>8760</v>
      </c>
      <c r="E90">
        <v>100</v>
      </c>
      <c r="F90">
        <v>5.1470000000000002</v>
      </c>
      <c r="G90">
        <v>4.8289999999999997</v>
      </c>
      <c r="H90">
        <v>0.28799999999999998</v>
      </c>
      <c r="I90">
        <v>16.603999999999999</v>
      </c>
      <c r="J90">
        <v>2.4980000000000002</v>
      </c>
      <c r="K90">
        <v>2.1800000000000002</v>
      </c>
      <c r="L90">
        <v>5.82</v>
      </c>
      <c r="O90">
        <v>37</v>
      </c>
      <c r="P90">
        <v>2017</v>
      </c>
      <c r="Q90" s="11">
        <v>8760</v>
      </c>
      <c r="R90" s="11">
        <v>8760</v>
      </c>
      <c r="S90">
        <v>100</v>
      </c>
      <c r="T90">
        <v>5.1989999999999998</v>
      </c>
      <c r="U90">
        <v>4.9160000000000004</v>
      </c>
      <c r="V90">
        <v>0.61099999999999999</v>
      </c>
      <c r="W90">
        <v>13.765000000000001</v>
      </c>
      <c r="X90">
        <v>2.3940000000000001</v>
      </c>
      <c r="Y90">
        <v>2.3159999999999998</v>
      </c>
      <c r="Z90">
        <v>5.8760000000000003</v>
      </c>
      <c r="AC90">
        <v>37</v>
      </c>
      <c r="AD90">
        <v>2017</v>
      </c>
      <c r="AE90" s="11">
        <v>8760</v>
      </c>
      <c r="AF90">
        <v>0</v>
      </c>
      <c r="AG90">
        <v>0</v>
      </c>
      <c r="AQ90">
        <v>37</v>
      </c>
      <c r="AR90">
        <v>2017</v>
      </c>
      <c r="AS90" s="11">
        <v>8760</v>
      </c>
      <c r="AT90" s="11">
        <v>8760</v>
      </c>
      <c r="AU90">
        <v>100</v>
      </c>
      <c r="AV90">
        <v>5.3019999999999996</v>
      </c>
      <c r="AW90">
        <v>5.1509999999999998</v>
      </c>
      <c r="AX90">
        <v>0.21</v>
      </c>
      <c r="AY90">
        <v>15.231999999999999</v>
      </c>
      <c r="AZ90">
        <v>2.669</v>
      </c>
      <c r="BA90">
        <v>2.089</v>
      </c>
      <c r="BB90">
        <v>5.9870000000000001</v>
      </c>
    </row>
    <row r="91" spans="1:54">
      <c r="A91">
        <v>38</v>
      </c>
      <c r="B91">
        <v>2018</v>
      </c>
      <c r="C91" s="11">
        <v>3552</v>
      </c>
      <c r="D91" s="11">
        <v>3547</v>
      </c>
      <c r="E91">
        <v>99.86</v>
      </c>
      <c r="F91">
        <v>6.2759999999999998</v>
      </c>
      <c r="G91">
        <v>6.0679999999999996</v>
      </c>
      <c r="H91">
        <v>0.19900000000000001</v>
      </c>
      <c r="I91">
        <v>17.981999999999999</v>
      </c>
      <c r="J91">
        <v>2.89</v>
      </c>
      <c r="K91">
        <v>2.3039999999999998</v>
      </c>
      <c r="L91">
        <v>7.0860000000000003</v>
      </c>
      <c r="O91">
        <v>38</v>
      </c>
      <c r="P91">
        <v>2018</v>
      </c>
      <c r="Q91" s="11">
        <v>5568</v>
      </c>
      <c r="R91" s="11">
        <v>4344</v>
      </c>
      <c r="S91">
        <v>78.02</v>
      </c>
      <c r="T91">
        <v>6.0090000000000003</v>
      </c>
      <c r="U91">
        <v>5.79</v>
      </c>
      <c r="V91">
        <v>0.32800000000000001</v>
      </c>
      <c r="W91">
        <v>16.466999999999999</v>
      </c>
      <c r="X91">
        <v>2.7120000000000002</v>
      </c>
      <c r="Y91">
        <v>2.3690000000000002</v>
      </c>
      <c r="Z91">
        <v>6.7859999999999996</v>
      </c>
      <c r="AC91">
        <v>38</v>
      </c>
      <c r="AD91">
        <v>2018</v>
      </c>
      <c r="AE91" s="11">
        <v>4560</v>
      </c>
      <c r="AF91">
        <v>0</v>
      </c>
      <c r="AG91">
        <v>0</v>
      </c>
      <c r="AQ91">
        <v>38</v>
      </c>
      <c r="AR91">
        <v>2018</v>
      </c>
      <c r="AS91" s="11">
        <v>5568</v>
      </c>
      <c r="AT91" s="11">
        <v>5088</v>
      </c>
      <c r="AU91">
        <v>91.38</v>
      </c>
      <c r="AV91">
        <v>6.1210000000000004</v>
      </c>
      <c r="AW91">
        <v>5.9660000000000002</v>
      </c>
      <c r="AX91">
        <v>0.34599999999999997</v>
      </c>
      <c r="AY91">
        <v>18.117999999999999</v>
      </c>
      <c r="AZ91">
        <v>3.0390000000000001</v>
      </c>
      <c r="BA91">
        <v>2.1240000000000001</v>
      </c>
      <c r="BB91">
        <v>6.9139999999999997</v>
      </c>
    </row>
    <row r="92" spans="1:54">
      <c r="B92" t="s">
        <v>76</v>
      </c>
      <c r="C92" s="11">
        <v>327888</v>
      </c>
      <c r="D92" s="11">
        <v>327883</v>
      </c>
      <c r="E92">
        <v>100</v>
      </c>
      <c r="F92">
        <v>5.5549999999999997</v>
      </c>
      <c r="G92">
        <v>5.1890000000000001</v>
      </c>
      <c r="H92">
        <v>8.0000000000000002E-3</v>
      </c>
      <c r="I92">
        <v>24.87</v>
      </c>
      <c r="J92">
        <v>2.766</v>
      </c>
      <c r="K92">
        <v>2.1179999999999999</v>
      </c>
      <c r="L92">
        <v>6.2789999999999999</v>
      </c>
      <c r="P92" t="s">
        <v>76</v>
      </c>
      <c r="Q92" s="11">
        <v>329904</v>
      </c>
      <c r="R92" s="11">
        <v>328680</v>
      </c>
      <c r="S92">
        <v>99.63</v>
      </c>
      <c r="T92">
        <v>5.7069999999999999</v>
      </c>
      <c r="U92">
        <v>5.4729999999999999</v>
      </c>
      <c r="V92">
        <v>0.214</v>
      </c>
      <c r="W92">
        <v>21.547000000000001</v>
      </c>
      <c r="X92">
        <v>2.613</v>
      </c>
      <c r="Y92">
        <v>2.33</v>
      </c>
      <c r="Z92">
        <v>6.4480000000000004</v>
      </c>
      <c r="AD92" t="s">
        <v>76</v>
      </c>
      <c r="AE92" s="11">
        <v>328896</v>
      </c>
      <c r="AF92" s="11">
        <v>308233</v>
      </c>
      <c r="AG92">
        <v>93.72</v>
      </c>
      <c r="AH92">
        <v>7.1269999999999998</v>
      </c>
      <c r="AI92">
        <v>6.859</v>
      </c>
      <c r="AJ92">
        <v>0.156</v>
      </c>
      <c r="AK92">
        <v>27.452999999999999</v>
      </c>
      <c r="AL92">
        <v>3.1309999999999998</v>
      </c>
      <c r="AM92">
        <v>2.4180000000000001</v>
      </c>
      <c r="AN92">
        <v>8.0399999999999991</v>
      </c>
      <c r="AR92" t="s">
        <v>76</v>
      </c>
      <c r="AS92" s="11">
        <v>329904</v>
      </c>
      <c r="AT92" s="11">
        <v>329424</v>
      </c>
      <c r="AU92">
        <v>99.85</v>
      </c>
      <c r="AV92">
        <v>5.6120000000000001</v>
      </c>
      <c r="AW92">
        <v>5.35</v>
      </c>
      <c r="AX92">
        <v>0.152</v>
      </c>
      <c r="AY92">
        <v>24.238</v>
      </c>
      <c r="AZ92">
        <v>2.9350000000000001</v>
      </c>
      <c r="BA92">
        <v>1.9990000000000001</v>
      </c>
      <c r="BB92">
        <v>6.3319999999999999</v>
      </c>
    </row>
    <row r="93" spans="1:54">
      <c r="B93" t="s">
        <v>77</v>
      </c>
      <c r="F93">
        <v>5.55</v>
      </c>
      <c r="P93" t="s">
        <v>77</v>
      </c>
      <c r="T93">
        <v>5.7030000000000003</v>
      </c>
      <c r="AD93" t="s">
        <v>77</v>
      </c>
      <c r="AH93">
        <v>7.1260000000000003</v>
      </c>
      <c r="AR93" t="s">
        <v>77</v>
      </c>
      <c r="AV93">
        <v>5.6079999999999997</v>
      </c>
    </row>
    <row r="101" spans="1:54">
      <c r="A101" t="str">
        <f>B101&amp;"-"&amp;$C101</f>
        <v>ERAI-2638</v>
      </c>
      <c r="B101" t="s">
        <v>309</v>
      </c>
      <c r="C101">
        <v>2638</v>
      </c>
      <c r="O101" t="str">
        <f>P101&amp;"-"&amp;$C101</f>
        <v>MERRA2-2638</v>
      </c>
      <c r="P101" t="s">
        <v>310</v>
      </c>
      <c r="AC101" t="str">
        <f>AD101&amp;"-"&amp;$C101</f>
        <v>MERRA-2638</v>
      </c>
      <c r="AD101" t="s">
        <v>311</v>
      </c>
      <c r="AQ101" t="str">
        <f>AR101&amp;"-"&amp;$C101</f>
        <v>NNRP-2638</v>
      </c>
      <c r="AR101" t="s">
        <v>312</v>
      </c>
    </row>
    <row r="102" spans="1:54">
      <c r="A102" t="s">
        <v>61</v>
      </c>
      <c r="B102" t="s">
        <v>62</v>
      </c>
      <c r="C102" t="s">
        <v>63</v>
      </c>
      <c r="D102" t="s">
        <v>64</v>
      </c>
      <c r="E102" t="s">
        <v>65</v>
      </c>
      <c r="F102" t="s">
        <v>66</v>
      </c>
      <c r="G102" t="s">
        <v>67</v>
      </c>
      <c r="H102" t="s">
        <v>68</v>
      </c>
      <c r="I102" t="s">
        <v>69</v>
      </c>
      <c r="J102" t="s">
        <v>70</v>
      </c>
      <c r="K102" t="s">
        <v>71</v>
      </c>
      <c r="L102" t="s">
        <v>72</v>
      </c>
      <c r="O102" t="s">
        <v>61</v>
      </c>
      <c r="P102" t="s">
        <v>62</v>
      </c>
      <c r="Q102" t="s">
        <v>63</v>
      </c>
      <c r="R102" t="s">
        <v>64</v>
      </c>
      <c r="S102" t="s">
        <v>65</v>
      </c>
      <c r="T102" t="s">
        <v>66</v>
      </c>
      <c r="U102" t="s">
        <v>67</v>
      </c>
      <c r="V102" t="s">
        <v>68</v>
      </c>
      <c r="W102" t="s">
        <v>69</v>
      </c>
      <c r="X102" t="s">
        <v>70</v>
      </c>
      <c r="Y102" t="s">
        <v>71</v>
      </c>
      <c r="Z102" t="s">
        <v>72</v>
      </c>
      <c r="AC102" t="s">
        <v>61</v>
      </c>
      <c r="AD102" t="s">
        <v>62</v>
      </c>
      <c r="AE102" t="s">
        <v>63</v>
      </c>
      <c r="AF102" t="s">
        <v>64</v>
      </c>
      <c r="AG102" t="s">
        <v>65</v>
      </c>
      <c r="AH102" t="s">
        <v>66</v>
      </c>
      <c r="AI102" t="s">
        <v>67</v>
      </c>
      <c r="AJ102" t="s">
        <v>68</v>
      </c>
      <c r="AK102" t="s">
        <v>69</v>
      </c>
      <c r="AL102" t="s">
        <v>70</v>
      </c>
      <c r="AM102" t="s">
        <v>71</v>
      </c>
      <c r="AN102" t="s">
        <v>72</v>
      </c>
      <c r="AQ102" t="s">
        <v>61</v>
      </c>
      <c r="AR102" t="s">
        <v>62</v>
      </c>
      <c r="AS102" t="s">
        <v>63</v>
      </c>
      <c r="AT102" t="s">
        <v>64</v>
      </c>
      <c r="AU102" t="s">
        <v>65</v>
      </c>
      <c r="AV102" t="s">
        <v>66</v>
      </c>
      <c r="AW102" t="s">
        <v>67</v>
      </c>
      <c r="AX102" t="s">
        <v>68</v>
      </c>
      <c r="AY102" t="s">
        <v>69</v>
      </c>
      <c r="AZ102" t="s">
        <v>70</v>
      </c>
      <c r="BA102" t="s">
        <v>71</v>
      </c>
      <c r="BB102" t="s">
        <v>72</v>
      </c>
    </row>
    <row r="103" spans="1:54">
      <c r="C103" t="s">
        <v>73</v>
      </c>
      <c r="D103" t="s">
        <v>73</v>
      </c>
      <c r="E103" t="s">
        <v>74</v>
      </c>
      <c r="F103" t="s">
        <v>75</v>
      </c>
      <c r="G103" t="s">
        <v>75</v>
      </c>
      <c r="H103" t="s">
        <v>75</v>
      </c>
      <c r="I103" t="s">
        <v>75</v>
      </c>
      <c r="J103" t="s">
        <v>75</v>
      </c>
      <c r="L103" t="s">
        <v>75</v>
      </c>
      <c r="Q103" t="s">
        <v>73</v>
      </c>
      <c r="R103" t="s">
        <v>73</v>
      </c>
      <c r="S103" t="s">
        <v>74</v>
      </c>
      <c r="T103" t="s">
        <v>75</v>
      </c>
      <c r="U103" t="s">
        <v>75</v>
      </c>
      <c r="V103" t="s">
        <v>75</v>
      </c>
      <c r="W103" t="s">
        <v>75</v>
      </c>
      <c r="X103" t="s">
        <v>75</v>
      </c>
      <c r="Z103" t="s">
        <v>75</v>
      </c>
      <c r="AE103" t="s">
        <v>73</v>
      </c>
      <c r="AF103" t="s">
        <v>73</v>
      </c>
      <c r="AG103" t="s">
        <v>74</v>
      </c>
      <c r="AH103" t="s">
        <v>75</v>
      </c>
      <c r="AI103" t="s">
        <v>75</v>
      </c>
      <c r="AJ103" t="s">
        <v>75</v>
      </c>
      <c r="AK103" t="s">
        <v>75</v>
      </c>
      <c r="AL103" t="s">
        <v>75</v>
      </c>
      <c r="AN103" t="s">
        <v>75</v>
      </c>
      <c r="AS103" t="s">
        <v>73</v>
      </c>
      <c r="AT103" t="s">
        <v>73</v>
      </c>
      <c r="AU103" t="s">
        <v>74</v>
      </c>
      <c r="AV103" t="s">
        <v>75</v>
      </c>
      <c r="AW103" t="s">
        <v>75</v>
      </c>
      <c r="AX103" t="s">
        <v>75</v>
      </c>
      <c r="AY103" t="s">
        <v>75</v>
      </c>
      <c r="AZ103" t="s">
        <v>75</v>
      </c>
      <c r="BB103" t="s">
        <v>75</v>
      </c>
    </row>
    <row r="104" spans="1:54">
      <c r="A104">
        <v>1</v>
      </c>
      <c r="B104">
        <v>1981</v>
      </c>
      <c r="C104" s="11">
        <v>8760</v>
      </c>
      <c r="D104" s="11">
        <v>8760</v>
      </c>
      <c r="E104">
        <v>100</v>
      </c>
      <c r="F104">
        <v>5.4059999999999997</v>
      </c>
      <c r="G104">
        <v>4.9569999999999999</v>
      </c>
      <c r="H104">
        <v>0.26600000000000001</v>
      </c>
      <c r="I104">
        <v>18.189</v>
      </c>
      <c r="J104">
        <v>2.7570000000000001</v>
      </c>
      <c r="K104">
        <v>2.0680000000000001</v>
      </c>
      <c r="L104">
        <v>6.1120000000000001</v>
      </c>
      <c r="O104">
        <v>1</v>
      </c>
      <c r="P104">
        <v>1981</v>
      </c>
      <c r="Q104" s="11">
        <v>8760</v>
      </c>
      <c r="R104" s="11">
        <v>8760</v>
      </c>
      <c r="S104">
        <v>100</v>
      </c>
      <c r="T104">
        <v>5.468</v>
      </c>
      <c r="U104">
        <v>5.2069999999999999</v>
      </c>
      <c r="V104">
        <v>0.35499999999999998</v>
      </c>
      <c r="W104">
        <v>16.242000000000001</v>
      </c>
      <c r="X104">
        <v>2.58</v>
      </c>
      <c r="Y104">
        <v>2.2530000000000001</v>
      </c>
      <c r="Z104">
        <v>6.1820000000000004</v>
      </c>
      <c r="AC104">
        <v>1</v>
      </c>
      <c r="AD104">
        <v>1981</v>
      </c>
      <c r="AE104" s="11">
        <v>8760</v>
      </c>
      <c r="AF104" s="11">
        <v>8760</v>
      </c>
      <c r="AG104">
        <v>100</v>
      </c>
      <c r="AH104">
        <v>7.2380000000000004</v>
      </c>
      <c r="AI104">
        <v>6.827</v>
      </c>
      <c r="AJ104">
        <v>0.42</v>
      </c>
      <c r="AK104">
        <v>23.396000000000001</v>
      </c>
      <c r="AL104">
        <v>3.44</v>
      </c>
      <c r="AM104">
        <v>2.222</v>
      </c>
      <c r="AN104">
        <v>8.1780000000000008</v>
      </c>
      <c r="AQ104">
        <v>1</v>
      </c>
      <c r="AR104">
        <v>1981</v>
      </c>
      <c r="AS104" s="11">
        <v>8760</v>
      </c>
      <c r="AT104" s="11">
        <v>8760</v>
      </c>
      <c r="AU104">
        <v>100</v>
      </c>
      <c r="AV104">
        <v>5.4980000000000002</v>
      </c>
      <c r="AW104">
        <v>5.2110000000000003</v>
      </c>
      <c r="AX104">
        <v>0.23400000000000001</v>
      </c>
      <c r="AY104">
        <v>20.117999999999999</v>
      </c>
      <c r="AZ104">
        <v>3.0190000000000001</v>
      </c>
      <c r="BA104">
        <v>1.8939999999999999</v>
      </c>
      <c r="BB104">
        <v>6.1950000000000003</v>
      </c>
    </row>
    <row r="105" spans="1:54">
      <c r="A105">
        <v>2</v>
      </c>
      <c r="B105">
        <v>1982</v>
      </c>
      <c r="C105" s="11">
        <v>8760</v>
      </c>
      <c r="D105" s="11">
        <v>8760</v>
      </c>
      <c r="E105">
        <v>100</v>
      </c>
      <c r="F105">
        <v>5.4320000000000004</v>
      </c>
      <c r="G105">
        <v>5.1109999999999998</v>
      </c>
      <c r="H105">
        <v>5.2999999999999999E-2</v>
      </c>
      <c r="I105">
        <v>19.808</v>
      </c>
      <c r="J105">
        <v>2.7519999999999998</v>
      </c>
      <c r="K105">
        <v>2.0699999999999998</v>
      </c>
      <c r="L105">
        <v>6.133</v>
      </c>
      <c r="O105">
        <v>2</v>
      </c>
      <c r="P105">
        <v>1982</v>
      </c>
      <c r="Q105" s="11">
        <v>8760</v>
      </c>
      <c r="R105" s="11">
        <v>8760</v>
      </c>
      <c r="S105">
        <v>100</v>
      </c>
      <c r="T105">
        <v>5.7750000000000004</v>
      </c>
      <c r="U105">
        <v>5.6420000000000003</v>
      </c>
      <c r="V105">
        <v>0.51800000000000002</v>
      </c>
      <c r="W105">
        <v>17.379000000000001</v>
      </c>
      <c r="X105">
        <v>2.5089999999999999</v>
      </c>
      <c r="Y105">
        <v>2.4660000000000002</v>
      </c>
      <c r="Z105">
        <v>6.5149999999999997</v>
      </c>
      <c r="AC105">
        <v>2</v>
      </c>
      <c r="AD105">
        <v>1982</v>
      </c>
      <c r="AE105" s="11">
        <v>8760</v>
      </c>
      <c r="AF105" s="11">
        <v>8760</v>
      </c>
      <c r="AG105">
        <v>100</v>
      </c>
      <c r="AH105">
        <v>7.1630000000000003</v>
      </c>
      <c r="AI105">
        <v>6.883</v>
      </c>
      <c r="AJ105">
        <v>0.52300000000000002</v>
      </c>
      <c r="AK105">
        <v>24.638999999999999</v>
      </c>
      <c r="AL105">
        <v>3.161</v>
      </c>
      <c r="AM105">
        <v>2.39</v>
      </c>
      <c r="AN105">
        <v>8.077</v>
      </c>
      <c r="AQ105">
        <v>2</v>
      </c>
      <c r="AR105">
        <v>1982</v>
      </c>
      <c r="AS105" s="11">
        <v>8760</v>
      </c>
      <c r="AT105" s="11">
        <v>8760</v>
      </c>
      <c r="AU105">
        <v>100</v>
      </c>
      <c r="AV105">
        <v>5.2720000000000002</v>
      </c>
      <c r="AW105">
        <v>4.9720000000000004</v>
      </c>
      <c r="AX105">
        <v>0.14599999999999999</v>
      </c>
      <c r="AY105">
        <v>18.805</v>
      </c>
      <c r="AZ105">
        <v>2.9079999999999999</v>
      </c>
      <c r="BA105">
        <v>1.8859999999999999</v>
      </c>
      <c r="BB105">
        <v>5.94</v>
      </c>
    </row>
    <row r="106" spans="1:54">
      <c r="A106">
        <v>3</v>
      </c>
      <c r="B106">
        <v>1983</v>
      </c>
      <c r="C106" s="11">
        <v>8760</v>
      </c>
      <c r="D106" s="11">
        <v>8760</v>
      </c>
      <c r="E106">
        <v>100</v>
      </c>
      <c r="F106">
        <v>5.4649999999999999</v>
      </c>
      <c r="G106">
        <v>5.0999999999999996</v>
      </c>
      <c r="H106">
        <v>7.3999999999999996E-2</v>
      </c>
      <c r="I106">
        <v>24.23</v>
      </c>
      <c r="J106">
        <v>2.8319999999999999</v>
      </c>
      <c r="K106">
        <v>2.0299999999999998</v>
      </c>
      <c r="L106">
        <v>6.1749999999999998</v>
      </c>
      <c r="O106">
        <v>3</v>
      </c>
      <c r="P106">
        <v>1983</v>
      </c>
      <c r="Q106" s="11">
        <v>8760</v>
      </c>
      <c r="R106" s="11">
        <v>8760</v>
      </c>
      <c r="S106">
        <v>100</v>
      </c>
      <c r="T106">
        <v>5.8319999999999999</v>
      </c>
      <c r="U106">
        <v>5.6289999999999996</v>
      </c>
      <c r="V106">
        <v>0.51400000000000001</v>
      </c>
      <c r="W106">
        <v>20.841999999999999</v>
      </c>
      <c r="X106">
        <v>2.6120000000000001</v>
      </c>
      <c r="Y106">
        <v>2.3820000000000001</v>
      </c>
      <c r="Z106">
        <v>6.585</v>
      </c>
      <c r="AC106">
        <v>3</v>
      </c>
      <c r="AD106">
        <v>1983</v>
      </c>
      <c r="AE106" s="11">
        <v>8760</v>
      </c>
      <c r="AF106" s="11">
        <v>8760</v>
      </c>
      <c r="AG106">
        <v>100</v>
      </c>
      <c r="AH106">
        <v>7.2850000000000001</v>
      </c>
      <c r="AI106">
        <v>7.0350000000000001</v>
      </c>
      <c r="AJ106">
        <v>0.53500000000000003</v>
      </c>
      <c r="AK106">
        <v>28.204000000000001</v>
      </c>
      <c r="AL106">
        <v>3.2210000000000001</v>
      </c>
      <c r="AM106">
        <v>2.3849999999999998</v>
      </c>
      <c r="AN106">
        <v>8.2149999999999999</v>
      </c>
      <c r="AQ106">
        <v>3</v>
      </c>
      <c r="AR106">
        <v>1983</v>
      </c>
      <c r="AS106" s="11">
        <v>8760</v>
      </c>
      <c r="AT106" s="11">
        <v>8760</v>
      </c>
      <c r="AU106">
        <v>100</v>
      </c>
      <c r="AV106">
        <v>5.3040000000000003</v>
      </c>
      <c r="AW106">
        <v>4.9859999999999998</v>
      </c>
      <c r="AX106">
        <v>0.14499999999999999</v>
      </c>
      <c r="AY106">
        <v>23.698</v>
      </c>
      <c r="AZ106">
        <v>2.91</v>
      </c>
      <c r="BA106">
        <v>1.9</v>
      </c>
      <c r="BB106">
        <v>5.9790000000000001</v>
      </c>
    </row>
    <row r="107" spans="1:54">
      <c r="A107">
        <v>4</v>
      </c>
      <c r="B107">
        <v>1984</v>
      </c>
      <c r="C107" s="11">
        <v>8784</v>
      </c>
      <c r="D107" s="11">
        <v>8784</v>
      </c>
      <c r="E107">
        <v>100</v>
      </c>
      <c r="F107">
        <v>5.4880000000000004</v>
      </c>
      <c r="G107">
        <v>5.266</v>
      </c>
      <c r="H107">
        <v>0.16900000000000001</v>
      </c>
      <c r="I107">
        <v>16.38</v>
      </c>
      <c r="J107">
        <v>2.504</v>
      </c>
      <c r="K107">
        <v>2.323</v>
      </c>
      <c r="L107">
        <v>6.1950000000000003</v>
      </c>
      <c r="O107">
        <v>4</v>
      </c>
      <c r="P107">
        <v>1984</v>
      </c>
      <c r="Q107" s="11">
        <v>8784</v>
      </c>
      <c r="R107" s="11">
        <v>8784</v>
      </c>
      <c r="S107">
        <v>100</v>
      </c>
      <c r="T107">
        <v>6.0019999999999998</v>
      </c>
      <c r="U107">
        <v>5.9470000000000001</v>
      </c>
      <c r="V107">
        <v>0.36</v>
      </c>
      <c r="W107">
        <v>14.247999999999999</v>
      </c>
      <c r="X107">
        <v>2.4079999999999999</v>
      </c>
      <c r="Y107">
        <v>2.6920000000000002</v>
      </c>
      <c r="Z107">
        <v>6.75</v>
      </c>
      <c r="AC107">
        <v>4</v>
      </c>
      <c r="AD107">
        <v>1984</v>
      </c>
      <c r="AE107" s="11">
        <v>8784</v>
      </c>
      <c r="AF107" s="11">
        <v>8784</v>
      </c>
      <c r="AG107">
        <v>100</v>
      </c>
      <c r="AH107">
        <v>7.4550000000000001</v>
      </c>
      <c r="AI107">
        <v>7.37</v>
      </c>
      <c r="AJ107">
        <v>0.55200000000000005</v>
      </c>
      <c r="AK107">
        <v>21.44</v>
      </c>
      <c r="AL107">
        <v>2.9540000000000002</v>
      </c>
      <c r="AM107">
        <v>2.7189999999999999</v>
      </c>
      <c r="AN107">
        <v>8.3780000000000001</v>
      </c>
      <c r="AQ107">
        <v>4</v>
      </c>
      <c r="AR107">
        <v>1984</v>
      </c>
      <c r="AS107" s="11">
        <v>8784</v>
      </c>
      <c r="AT107" s="11">
        <v>8784</v>
      </c>
      <c r="AU107">
        <v>100</v>
      </c>
      <c r="AV107">
        <v>5.423</v>
      </c>
      <c r="AW107">
        <v>5.2460000000000004</v>
      </c>
      <c r="AX107">
        <v>0.20799999999999999</v>
      </c>
      <c r="AY107">
        <v>17.408000000000001</v>
      </c>
      <c r="AZ107">
        <v>2.64</v>
      </c>
      <c r="BA107">
        <v>2.1589999999999998</v>
      </c>
      <c r="BB107">
        <v>6.1189999999999998</v>
      </c>
    </row>
    <row r="108" spans="1:54">
      <c r="A108">
        <v>5</v>
      </c>
      <c r="B108">
        <v>1985</v>
      </c>
      <c r="C108" s="11">
        <v>8760</v>
      </c>
      <c r="D108" s="11">
        <v>8760</v>
      </c>
      <c r="E108">
        <v>100</v>
      </c>
      <c r="F108">
        <v>5.5910000000000002</v>
      </c>
      <c r="G108">
        <v>5.3010000000000002</v>
      </c>
      <c r="H108">
        <v>0.192</v>
      </c>
      <c r="I108">
        <v>18.547000000000001</v>
      </c>
      <c r="J108">
        <v>2.7440000000000002</v>
      </c>
      <c r="K108">
        <v>2.1419999999999999</v>
      </c>
      <c r="L108">
        <v>6.3120000000000003</v>
      </c>
      <c r="O108">
        <v>5</v>
      </c>
      <c r="P108">
        <v>1985</v>
      </c>
      <c r="Q108" s="11">
        <v>8760</v>
      </c>
      <c r="R108" s="11">
        <v>8760</v>
      </c>
      <c r="S108">
        <v>100</v>
      </c>
      <c r="T108">
        <v>6.069</v>
      </c>
      <c r="U108">
        <v>5.9320000000000004</v>
      </c>
      <c r="V108">
        <v>0.52900000000000003</v>
      </c>
      <c r="W108">
        <v>15.994999999999999</v>
      </c>
      <c r="X108">
        <v>2.57</v>
      </c>
      <c r="Y108">
        <v>2.5379999999999998</v>
      </c>
      <c r="Z108">
        <v>6.8410000000000002</v>
      </c>
      <c r="AC108">
        <v>5</v>
      </c>
      <c r="AD108">
        <v>1985</v>
      </c>
      <c r="AE108" s="11">
        <v>8760</v>
      </c>
      <c r="AF108" s="11">
        <v>8760</v>
      </c>
      <c r="AG108">
        <v>100</v>
      </c>
      <c r="AH108">
        <v>7.5890000000000004</v>
      </c>
      <c r="AI108">
        <v>7.4669999999999996</v>
      </c>
      <c r="AJ108">
        <v>0.62</v>
      </c>
      <c r="AK108">
        <v>20.428999999999998</v>
      </c>
      <c r="AL108">
        <v>3.1120000000000001</v>
      </c>
      <c r="AM108">
        <v>2.617</v>
      </c>
      <c r="AN108">
        <v>8.5429999999999993</v>
      </c>
      <c r="AQ108">
        <v>5</v>
      </c>
      <c r="AR108">
        <v>1985</v>
      </c>
      <c r="AS108" s="11">
        <v>8760</v>
      </c>
      <c r="AT108" s="11">
        <v>8760</v>
      </c>
      <c r="AU108">
        <v>100</v>
      </c>
      <c r="AV108">
        <v>5.5750000000000002</v>
      </c>
      <c r="AW108">
        <v>5.3650000000000002</v>
      </c>
      <c r="AX108">
        <v>0.188</v>
      </c>
      <c r="AY108">
        <v>18.629000000000001</v>
      </c>
      <c r="AZ108">
        <v>2.8159999999999998</v>
      </c>
      <c r="BA108">
        <v>2.077</v>
      </c>
      <c r="BB108">
        <v>6.2919999999999998</v>
      </c>
    </row>
    <row r="109" spans="1:54">
      <c r="A109">
        <v>6</v>
      </c>
      <c r="B109">
        <v>1986</v>
      </c>
      <c r="C109" s="11">
        <v>8760</v>
      </c>
      <c r="D109" s="11">
        <v>8760</v>
      </c>
      <c r="E109">
        <v>100</v>
      </c>
      <c r="F109">
        <v>5.4269999999999996</v>
      </c>
      <c r="G109">
        <v>5.125</v>
      </c>
      <c r="H109">
        <v>0.20699999999999999</v>
      </c>
      <c r="I109">
        <v>16.643000000000001</v>
      </c>
      <c r="J109">
        <v>2.5339999999999998</v>
      </c>
      <c r="K109">
        <v>2.2690000000000001</v>
      </c>
      <c r="L109">
        <v>6.1310000000000002</v>
      </c>
      <c r="O109">
        <v>6</v>
      </c>
      <c r="P109">
        <v>1986</v>
      </c>
      <c r="Q109" s="11">
        <v>8760</v>
      </c>
      <c r="R109" s="11">
        <v>8760</v>
      </c>
      <c r="S109">
        <v>100</v>
      </c>
      <c r="T109">
        <v>5.758</v>
      </c>
      <c r="U109">
        <v>5.641</v>
      </c>
      <c r="V109">
        <v>0.55300000000000005</v>
      </c>
      <c r="W109">
        <v>14.42</v>
      </c>
      <c r="X109">
        <v>2.415</v>
      </c>
      <c r="Y109">
        <v>2.5710000000000002</v>
      </c>
      <c r="Z109">
        <v>6.49</v>
      </c>
      <c r="AC109">
        <v>6</v>
      </c>
      <c r="AD109">
        <v>1986</v>
      </c>
      <c r="AE109" s="11">
        <v>8760</v>
      </c>
      <c r="AF109" s="11">
        <v>8760</v>
      </c>
      <c r="AG109">
        <v>100</v>
      </c>
      <c r="AH109">
        <v>7.3789999999999996</v>
      </c>
      <c r="AI109">
        <v>7.3230000000000004</v>
      </c>
      <c r="AJ109">
        <v>0.39500000000000002</v>
      </c>
      <c r="AK109">
        <v>18.667999999999999</v>
      </c>
      <c r="AL109">
        <v>3.0550000000000002</v>
      </c>
      <c r="AM109">
        <v>2.5960000000000001</v>
      </c>
      <c r="AN109">
        <v>8.3059999999999992</v>
      </c>
      <c r="AQ109">
        <v>6</v>
      </c>
      <c r="AR109">
        <v>1986</v>
      </c>
      <c r="AS109" s="11">
        <v>8760</v>
      </c>
      <c r="AT109" s="11">
        <v>8760</v>
      </c>
      <c r="AU109">
        <v>100</v>
      </c>
      <c r="AV109">
        <v>5.3339999999999996</v>
      </c>
      <c r="AW109">
        <v>5.1120000000000001</v>
      </c>
      <c r="AX109">
        <v>0.17</v>
      </c>
      <c r="AY109">
        <v>15.701000000000001</v>
      </c>
      <c r="AZ109">
        <v>2.6779999999999999</v>
      </c>
      <c r="BA109">
        <v>2.0960000000000001</v>
      </c>
      <c r="BB109">
        <v>6.024</v>
      </c>
    </row>
    <row r="110" spans="1:54">
      <c r="A110">
        <v>7</v>
      </c>
      <c r="B110">
        <v>1987</v>
      </c>
      <c r="C110" s="11">
        <v>8760</v>
      </c>
      <c r="D110" s="11">
        <v>8760</v>
      </c>
      <c r="E110">
        <v>100</v>
      </c>
      <c r="F110">
        <v>6.0010000000000003</v>
      </c>
      <c r="G110">
        <v>5.6989999999999998</v>
      </c>
      <c r="H110">
        <v>0.188</v>
      </c>
      <c r="I110">
        <v>20.954999999999998</v>
      </c>
      <c r="J110">
        <v>2.6869999999999998</v>
      </c>
      <c r="K110">
        <v>2.3690000000000002</v>
      </c>
      <c r="L110">
        <v>6.7720000000000002</v>
      </c>
      <c r="O110">
        <v>7</v>
      </c>
      <c r="P110">
        <v>1987</v>
      </c>
      <c r="Q110" s="11">
        <v>8760</v>
      </c>
      <c r="R110" s="11">
        <v>8760</v>
      </c>
      <c r="S110">
        <v>100</v>
      </c>
      <c r="T110">
        <v>6.3410000000000002</v>
      </c>
      <c r="U110">
        <v>6.23</v>
      </c>
      <c r="V110">
        <v>0.48399999999999999</v>
      </c>
      <c r="W110">
        <v>14.821999999999999</v>
      </c>
      <c r="X110">
        <v>2.5640000000000001</v>
      </c>
      <c r="Y110">
        <v>2.69</v>
      </c>
      <c r="Z110">
        <v>7.1349999999999998</v>
      </c>
      <c r="AC110">
        <v>7</v>
      </c>
      <c r="AD110">
        <v>1987</v>
      </c>
      <c r="AE110" s="11">
        <v>8760</v>
      </c>
      <c r="AF110" s="11">
        <v>8760</v>
      </c>
      <c r="AG110">
        <v>100</v>
      </c>
      <c r="AH110">
        <v>8.1020000000000003</v>
      </c>
      <c r="AI110">
        <v>8.0649999999999995</v>
      </c>
      <c r="AJ110">
        <v>0.29899999999999999</v>
      </c>
      <c r="AK110">
        <v>20.187000000000001</v>
      </c>
      <c r="AL110">
        <v>3.1070000000000002</v>
      </c>
      <c r="AM110">
        <v>2.8140000000000001</v>
      </c>
      <c r="AN110">
        <v>9.0909999999999993</v>
      </c>
      <c r="AQ110">
        <v>7</v>
      </c>
      <c r="AR110">
        <v>1987</v>
      </c>
      <c r="AS110" s="11">
        <v>8760</v>
      </c>
      <c r="AT110" s="11">
        <v>8760</v>
      </c>
      <c r="AU110">
        <v>100</v>
      </c>
      <c r="AV110">
        <v>5.9610000000000003</v>
      </c>
      <c r="AW110">
        <v>5.867</v>
      </c>
      <c r="AX110">
        <v>0.19</v>
      </c>
      <c r="AY110">
        <v>16.298999999999999</v>
      </c>
      <c r="AZ110">
        <v>2.8570000000000002</v>
      </c>
      <c r="BA110">
        <v>2.2029999999999998</v>
      </c>
      <c r="BB110">
        <v>6.7270000000000003</v>
      </c>
    </row>
    <row r="111" spans="1:54">
      <c r="A111">
        <v>8</v>
      </c>
      <c r="B111">
        <v>1988</v>
      </c>
      <c r="C111" s="11">
        <v>8784</v>
      </c>
      <c r="D111" s="11">
        <v>8784</v>
      </c>
      <c r="E111">
        <v>100</v>
      </c>
      <c r="F111">
        <v>5.04</v>
      </c>
      <c r="G111">
        <v>4.7839999999999998</v>
      </c>
      <c r="H111">
        <v>1.2E-2</v>
      </c>
      <c r="I111">
        <v>18.516999999999999</v>
      </c>
      <c r="J111">
        <v>2.5609999999999999</v>
      </c>
      <c r="K111">
        <v>2.0609999999999999</v>
      </c>
      <c r="L111">
        <v>5.6890000000000001</v>
      </c>
      <c r="O111">
        <v>8</v>
      </c>
      <c r="P111">
        <v>1988</v>
      </c>
      <c r="Q111" s="11">
        <v>8784</v>
      </c>
      <c r="R111" s="11">
        <v>8784</v>
      </c>
      <c r="S111">
        <v>100</v>
      </c>
      <c r="T111">
        <v>5.3380000000000001</v>
      </c>
      <c r="U111">
        <v>5.2539999999999996</v>
      </c>
      <c r="V111">
        <v>0.39500000000000002</v>
      </c>
      <c r="W111">
        <v>16.341999999999999</v>
      </c>
      <c r="X111">
        <v>2.4089999999999998</v>
      </c>
      <c r="Y111">
        <v>2.36</v>
      </c>
      <c r="Z111">
        <v>6.0259999999999998</v>
      </c>
      <c r="AC111">
        <v>8</v>
      </c>
      <c r="AD111">
        <v>1988</v>
      </c>
      <c r="AE111" s="11">
        <v>8784</v>
      </c>
      <c r="AF111" s="11">
        <v>8784</v>
      </c>
      <c r="AG111">
        <v>100</v>
      </c>
      <c r="AH111">
        <v>7.0090000000000003</v>
      </c>
      <c r="AI111">
        <v>6.6479999999999997</v>
      </c>
      <c r="AJ111">
        <v>0.47099999999999997</v>
      </c>
      <c r="AK111">
        <v>21.742999999999999</v>
      </c>
      <c r="AL111">
        <v>3.2589999999999999</v>
      </c>
      <c r="AM111">
        <v>2.2759999999999998</v>
      </c>
      <c r="AN111">
        <v>7.9160000000000004</v>
      </c>
      <c r="AQ111">
        <v>8</v>
      </c>
      <c r="AR111">
        <v>1988</v>
      </c>
      <c r="AS111" s="11">
        <v>8784</v>
      </c>
      <c r="AT111" s="11">
        <v>8784</v>
      </c>
      <c r="AU111">
        <v>100</v>
      </c>
      <c r="AV111">
        <v>5.3239999999999998</v>
      </c>
      <c r="AW111">
        <v>5.1269999999999998</v>
      </c>
      <c r="AX111">
        <v>0.26900000000000002</v>
      </c>
      <c r="AY111">
        <v>18.405999999999999</v>
      </c>
      <c r="AZ111">
        <v>2.7829999999999999</v>
      </c>
      <c r="BA111">
        <v>1.998</v>
      </c>
      <c r="BB111">
        <v>6.0069999999999997</v>
      </c>
    </row>
    <row r="112" spans="1:54">
      <c r="A112">
        <v>9</v>
      </c>
      <c r="B112">
        <v>1989</v>
      </c>
      <c r="C112" s="11">
        <v>8760</v>
      </c>
      <c r="D112" s="11">
        <v>8760</v>
      </c>
      <c r="E112">
        <v>100</v>
      </c>
      <c r="F112">
        <v>5.1390000000000002</v>
      </c>
      <c r="G112">
        <v>4.82</v>
      </c>
      <c r="H112">
        <v>0.17899999999999999</v>
      </c>
      <c r="I112">
        <v>16.16</v>
      </c>
      <c r="J112">
        <v>2.544</v>
      </c>
      <c r="K112">
        <v>2.1339999999999999</v>
      </c>
      <c r="L112">
        <v>5.8090000000000002</v>
      </c>
      <c r="O112">
        <v>9</v>
      </c>
      <c r="P112">
        <v>1989</v>
      </c>
      <c r="Q112" s="11">
        <v>8760</v>
      </c>
      <c r="R112" s="11">
        <v>8760</v>
      </c>
      <c r="S112">
        <v>100</v>
      </c>
      <c r="T112">
        <v>5.2750000000000004</v>
      </c>
      <c r="U112">
        <v>5.1210000000000004</v>
      </c>
      <c r="V112">
        <v>0.35199999999999998</v>
      </c>
      <c r="W112">
        <v>14.93</v>
      </c>
      <c r="X112">
        <v>2.4209999999999998</v>
      </c>
      <c r="Y112">
        <v>2.3220000000000001</v>
      </c>
      <c r="Z112">
        <v>5.9560000000000004</v>
      </c>
      <c r="AC112">
        <v>9</v>
      </c>
      <c r="AD112">
        <v>1989</v>
      </c>
      <c r="AE112" s="11">
        <v>8760</v>
      </c>
      <c r="AF112" s="11">
        <v>8760</v>
      </c>
      <c r="AG112">
        <v>100</v>
      </c>
      <c r="AH112">
        <v>6.952</v>
      </c>
      <c r="AI112">
        <v>6.7210000000000001</v>
      </c>
      <c r="AJ112">
        <v>0.27700000000000002</v>
      </c>
      <c r="AK112">
        <v>19.408999999999999</v>
      </c>
      <c r="AL112">
        <v>2.9729999999999999</v>
      </c>
      <c r="AM112">
        <v>2.4870000000000001</v>
      </c>
      <c r="AN112">
        <v>7.835</v>
      </c>
      <c r="AQ112">
        <v>9</v>
      </c>
      <c r="AR112">
        <v>1989</v>
      </c>
      <c r="AS112" s="11">
        <v>8760</v>
      </c>
      <c r="AT112" s="11">
        <v>8760</v>
      </c>
      <c r="AU112">
        <v>100</v>
      </c>
      <c r="AV112">
        <v>5.3479999999999999</v>
      </c>
      <c r="AW112">
        <v>5.1859999999999999</v>
      </c>
      <c r="AX112">
        <v>0.11799999999999999</v>
      </c>
      <c r="AY112">
        <v>17.196000000000002</v>
      </c>
      <c r="AZ112">
        <v>2.7490000000000001</v>
      </c>
      <c r="BA112">
        <v>2.0299999999999998</v>
      </c>
      <c r="BB112">
        <v>6.0309999999999997</v>
      </c>
    </row>
    <row r="113" spans="1:54">
      <c r="A113">
        <v>10</v>
      </c>
      <c r="B113">
        <v>1990</v>
      </c>
      <c r="C113" s="11">
        <v>8760</v>
      </c>
      <c r="D113" s="11">
        <v>8760</v>
      </c>
      <c r="E113">
        <v>100</v>
      </c>
      <c r="F113">
        <v>5.3209999999999997</v>
      </c>
      <c r="G113">
        <v>4.9400000000000004</v>
      </c>
      <c r="H113">
        <v>0.13200000000000001</v>
      </c>
      <c r="I113">
        <v>17.457999999999998</v>
      </c>
      <c r="J113">
        <v>2.7130000000000001</v>
      </c>
      <c r="K113">
        <v>2.0619999999999998</v>
      </c>
      <c r="L113">
        <v>6.0110000000000001</v>
      </c>
      <c r="O113">
        <v>10</v>
      </c>
      <c r="P113">
        <v>1990</v>
      </c>
      <c r="Q113" s="11">
        <v>8760</v>
      </c>
      <c r="R113" s="11">
        <v>8760</v>
      </c>
      <c r="S113">
        <v>100</v>
      </c>
      <c r="T113">
        <v>5.391</v>
      </c>
      <c r="U113">
        <v>5.1390000000000002</v>
      </c>
      <c r="V113">
        <v>0.38100000000000001</v>
      </c>
      <c r="W113">
        <v>15.467000000000001</v>
      </c>
      <c r="X113">
        <v>2.5510000000000002</v>
      </c>
      <c r="Y113">
        <v>2.2450000000000001</v>
      </c>
      <c r="Z113">
        <v>6.093</v>
      </c>
      <c r="AC113">
        <v>10</v>
      </c>
      <c r="AD113">
        <v>1990</v>
      </c>
      <c r="AE113" s="11">
        <v>8760</v>
      </c>
      <c r="AF113" s="11">
        <v>8760</v>
      </c>
      <c r="AG113">
        <v>100</v>
      </c>
      <c r="AH113">
        <v>7.0709999999999997</v>
      </c>
      <c r="AI113">
        <v>6.7270000000000003</v>
      </c>
      <c r="AJ113">
        <v>0.41099999999999998</v>
      </c>
      <c r="AK113">
        <v>21.937000000000001</v>
      </c>
      <c r="AL113">
        <v>3.2330000000000001</v>
      </c>
      <c r="AM113">
        <v>2.3210000000000002</v>
      </c>
      <c r="AN113">
        <v>7.9880000000000004</v>
      </c>
      <c r="AQ113">
        <v>10</v>
      </c>
      <c r="AR113">
        <v>1990</v>
      </c>
      <c r="AS113" s="11">
        <v>8760</v>
      </c>
      <c r="AT113" s="11">
        <v>8760</v>
      </c>
      <c r="AU113">
        <v>100</v>
      </c>
      <c r="AV113">
        <v>5.5010000000000003</v>
      </c>
      <c r="AW113">
        <v>5.298</v>
      </c>
      <c r="AX113">
        <v>0.17799999999999999</v>
      </c>
      <c r="AY113">
        <v>16.890999999999998</v>
      </c>
      <c r="AZ113">
        <v>2.8580000000000001</v>
      </c>
      <c r="BA113">
        <v>2.0139999999999998</v>
      </c>
      <c r="BB113">
        <v>6.2080000000000002</v>
      </c>
    </row>
    <row r="114" spans="1:54">
      <c r="A114">
        <v>11</v>
      </c>
      <c r="B114">
        <v>1991</v>
      </c>
      <c r="C114" s="11">
        <v>8760</v>
      </c>
      <c r="D114" s="11">
        <v>8760</v>
      </c>
      <c r="E114">
        <v>100</v>
      </c>
      <c r="F114">
        <v>5.4180000000000001</v>
      </c>
      <c r="G114">
        <v>4.96</v>
      </c>
      <c r="H114">
        <v>6.4000000000000001E-2</v>
      </c>
      <c r="I114">
        <v>17.545000000000002</v>
      </c>
      <c r="J114">
        <v>2.798</v>
      </c>
      <c r="K114">
        <v>2.0449999999999999</v>
      </c>
      <c r="L114">
        <v>6.1269999999999998</v>
      </c>
      <c r="O114">
        <v>11</v>
      </c>
      <c r="P114">
        <v>1991</v>
      </c>
      <c r="Q114" s="11">
        <v>8760</v>
      </c>
      <c r="R114" s="11">
        <v>8760</v>
      </c>
      <c r="S114">
        <v>100</v>
      </c>
      <c r="T114">
        <v>5.5090000000000003</v>
      </c>
      <c r="U114">
        <v>5.18</v>
      </c>
      <c r="V114">
        <v>0.51200000000000001</v>
      </c>
      <c r="W114">
        <v>15.472</v>
      </c>
      <c r="X114">
        <v>2.637</v>
      </c>
      <c r="Y114">
        <v>2.2229999999999999</v>
      </c>
      <c r="Z114">
        <v>6.2309999999999999</v>
      </c>
      <c r="AC114">
        <v>11</v>
      </c>
      <c r="AD114">
        <v>1991</v>
      </c>
      <c r="AE114" s="11">
        <v>8760</v>
      </c>
      <c r="AF114" s="11">
        <v>8760</v>
      </c>
      <c r="AG114">
        <v>100</v>
      </c>
      <c r="AH114">
        <v>7.1040000000000001</v>
      </c>
      <c r="AI114">
        <v>6.7069999999999999</v>
      </c>
      <c r="AJ114">
        <v>0.58599999999999997</v>
      </c>
      <c r="AK114">
        <v>20.495000000000001</v>
      </c>
      <c r="AL114">
        <v>3.306</v>
      </c>
      <c r="AM114">
        <v>2.278</v>
      </c>
      <c r="AN114">
        <v>8.0269999999999992</v>
      </c>
      <c r="AQ114">
        <v>11</v>
      </c>
      <c r="AR114">
        <v>1991</v>
      </c>
      <c r="AS114" s="11">
        <v>8760</v>
      </c>
      <c r="AT114" s="11">
        <v>8760</v>
      </c>
      <c r="AU114">
        <v>100</v>
      </c>
      <c r="AV114">
        <v>5.5979999999999999</v>
      </c>
      <c r="AW114">
        <v>5.2460000000000004</v>
      </c>
      <c r="AX114">
        <v>0.14599999999999999</v>
      </c>
      <c r="AY114">
        <v>19.013999999999999</v>
      </c>
      <c r="AZ114">
        <v>3.0150000000000001</v>
      </c>
      <c r="BA114">
        <v>1.9419999999999999</v>
      </c>
      <c r="BB114">
        <v>6.3170000000000002</v>
      </c>
    </row>
    <row r="115" spans="1:54">
      <c r="A115">
        <v>12</v>
      </c>
      <c r="B115">
        <v>1992</v>
      </c>
      <c r="C115" s="11">
        <v>8784</v>
      </c>
      <c r="D115" s="11">
        <v>8784</v>
      </c>
      <c r="E115">
        <v>100</v>
      </c>
      <c r="F115">
        <v>5.274</v>
      </c>
      <c r="G115">
        <v>5.0060000000000002</v>
      </c>
      <c r="H115">
        <v>0.123</v>
      </c>
      <c r="I115">
        <v>18.239000000000001</v>
      </c>
      <c r="J115">
        <v>2.4569999999999999</v>
      </c>
      <c r="K115">
        <v>2.266</v>
      </c>
      <c r="L115">
        <v>5.9560000000000004</v>
      </c>
      <c r="O115">
        <v>12</v>
      </c>
      <c r="P115">
        <v>1992</v>
      </c>
      <c r="Q115" s="11">
        <v>8784</v>
      </c>
      <c r="R115" s="11">
        <v>8784</v>
      </c>
      <c r="S115">
        <v>100</v>
      </c>
      <c r="T115">
        <v>5.6609999999999996</v>
      </c>
      <c r="U115">
        <v>5.5659999999999998</v>
      </c>
      <c r="V115">
        <v>0.33800000000000002</v>
      </c>
      <c r="W115">
        <v>15.598000000000001</v>
      </c>
      <c r="X115">
        <v>2.4089999999999998</v>
      </c>
      <c r="Y115">
        <v>2.528</v>
      </c>
      <c r="Z115">
        <v>6.3849999999999998</v>
      </c>
      <c r="AC115">
        <v>12</v>
      </c>
      <c r="AD115">
        <v>1992</v>
      </c>
      <c r="AE115" s="11">
        <v>8784</v>
      </c>
      <c r="AF115" s="11">
        <v>8784</v>
      </c>
      <c r="AG115">
        <v>100</v>
      </c>
      <c r="AH115">
        <v>7.4560000000000004</v>
      </c>
      <c r="AI115">
        <v>7.37</v>
      </c>
      <c r="AJ115">
        <v>0.35199999999999998</v>
      </c>
      <c r="AK115">
        <v>18.844000000000001</v>
      </c>
      <c r="AL115">
        <v>3.0009999999999999</v>
      </c>
      <c r="AM115">
        <v>2.6589999999999998</v>
      </c>
      <c r="AN115">
        <v>8.3789999999999996</v>
      </c>
      <c r="AQ115">
        <v>12</v>
      </c>
      <c r="AR115">
        <v>1992</v>
      </c>
      <c r="AS115" s="11">
        <v>8784</v>
      </c>
      <c r="AT115" s="11">
        <v>8784</v>
      </c>
      <c r="AU115">
        <v>100</v>
      </c>
      <c r="AV115">
        <v>5.4089999999999998</v>
      </c>
      <c r="AW115">
        <v>5.2990000000000004</v>
      </c>
      <c r="AX115">
        <v>0.17299999999999999</v>
      </c>
      <c r="AY115">
        <v>18.869</v>
      </c>
      <c r="AZ115">
        <v>2.706</v>
      </c>
      <c r="BA115">
        <v>2.0870000000000002</v>
      </c>
      <c r="BB115">
        <v>6.0990000000000002</v>
      </c>
    </row>
    <row r="116" spans="1:54">
      <c r="A116">
        <v>13</v>
      </c>
      <c r="B116">
        <v>1993</v>
      </c>
      <c r="C116" s="11">
        <v>8760</v>
      </c>
      <c r="D116" s="11">
        <v>8760</v>
      </c>
      <c r="E116">
        <v>100</v>
      </c>
      <c r="F116">
        <v>5.1070000000000002</v>
      </c>
      <c r="G116">
        <v>4.7110000000000003</v>
      </c>
      <c r="H116">
        <v>2.8000000000000001E-2</v>
      </c>
      <c r="I116">
        <v>18.131</v>
      </c>
      <c r="J116">
        <v>2.5939999999999999</v>
      </c>
      <c r="K116">
        <v>2.0760000000000001</v>
      </c>
      <c r="L116">
        <v>5.7729999999999997</v>
      </c>
      <c r="O116">
        <v>13</v>
      </c>
      <c r="P116">
        <v>1993</v>
      </c>
      <c r="Q116" s="11">
        <v>8760</v>
      </c>
      <c r="R116" s="11">
        <v>8760</v>
      </c>
      <c r="S116">
        <v>100</v>
      </c>
      <c r="T116">
        <v>5.4450000000000003</v>
      </c>
      <c r="U116">
        <v>5.1959999999999997</v>
      </c>
      <c r="V116">
        <v>0.32500000000000001</v>
      </c>
      <c r="W116">
        <v>16.245999999999999</v>
      </c>
      <c r="X116">
        <v>2.5329999999999999</v>
      </c>
      <c r="Y116">
        <v>2.29</v>
      </c>
      <c r="Z116">
        <v>6.1539999999999999</v>
      </c>
      <c r="AC116">
        <v>13</v>
      </c>
      <c r="AD116">
        <v>1993</v>
      </c>
      <c r="AE116" s="11">
        <v>8760</v>
      </c>
      <c r="AF116" s="11">
        <v>8760</v>
      </c>
      <c r="AG116">
        <v>100</v>
      </c>
      <c r="AH116">
        <v>7.3280000000000003</v>
      </c>
      <c r="AI116">
        <v>7.1470000000000002</v>
      </c>
      <c r="AJ116">
        <v>0.437</v>
      </c>
      <c r="AK116">
        <v>26.756</v>
      </c>
      <c r="AL116">
        <v>3.1429999999999998</v>
      </c>
      <c r="AM116">
        <v>2.4620000000000002</v>
      </c>
      <c r="AN116">
        <v>8.2520000000000007</v>
      </c>
      <c r="AQ116">
        <v>13</v>
      </c>
      <c r="AR116">
        <v>1993</v>
      </c>
      <c r="AS116" s="11">
        <v>8760</v>
      </c>
      <c r="AT116" s="11">
        <v>8760</v>
      </c>
      <c r="AU116">
        <v>100</v>
      </c>
      <c r="AV116">
        <v>5.1909999999999998</v>
      </c>
      <c r="AW116">
        <v>4.8520000000000003</v>
      </c>
      <c r="AX116">
        <v>0.16800000000000001</v>
      </c>
      <c r="AY116">
        <v>19.324000000000002</v>
      </c>
      <c r="AZ116">
        <v>2.802</v>
      </c>
      <c r="BA116">
        <v>1.9350000000000001</v>
      </c>
      <c r="BB116">
        <v>5.8559999999999999</v>
      </c>
    </row>
    <row r="117" spans="1:54">
      <c r="A117">
        <v>14</v>
      </c>
      <c r="B117">
        <v>1994</v>
      </c>
      <c r="C117" s="11">
        <v>8760</v>
      </c>
      <c r="D117" s="11">
        <v>8760</v>
      </c>
      <c r="E117">
        <v>100</v>
      </c>
      <c r="F117">
        <v>5.3109999999999999</v>
      </c>
      <c r="G117">
        <v>4.9409999999999998</v>
      </c>
      <c r="H117">
        <v>0.122</v>
      </c>
      <c r="I117">
        <v>17.207999999999998</v>
      </c>
      <c r="J117">
        <v>2.6</v>
      </c>
      <c r="K117">
        <v>2.1560000000000001</v>
      </c>
      <c r="L117">
        <v>6.0030000000000001</v>
      </c>
      <c r="O117">
        <v>14</v>
      </c>
      <c r="P117">
        <v>1994</v>
      </c>
      <c r="Q117" s="11">
        <v>8760</v>
      </c>
      <c r="R117" s="11">
        <v>8760</v>
      </c>
      <c r="S117">
        <v>100</v>
      </c>
      <c r="T117">
        <v>5.7359999999999998</v>
      </c>
      <c r="U117">
        <v>5.556</v>
      </c>
      <c r="V117">
        <v>0.34200000000000003</v>
      </c>
      <c r="W117">
        <v>14.686999999999999</v>
      </c>
      <c r="X117">
        <v>2.5449999999999999</v>
      </c>
      <c r="Y117">
        <v>2.4169999999999998</v>
      </c>
      <c r="Z117">
        <v>6.476</v>
      </c>
      <c r="AC117">
        <v>14</v>
      </c>
      <c r="AD117">
        <v>1994</v>
      </c>
      <c r="AE117" s="11">
        <v>8760</v>
      </c>
      <c r="AF117" s="11">
        <v>8760</v>
      </c>
      <c r="AG117">
        <v>100</v>
      </c>
      <c r="AH117">
        <v>7.5350000000000001</v>
      </c>
      <c r="AI117">
        <v>7.3730000000000002</v>
      </c>
      <c r="AJ117">
        <v>0.435</v>
      </c>
      <c r="AK117">
        <v>21.271000000000001</v>
      </c>
      <c r="AL117">
        <v>3.093</v>
      </c>
      <c r="AM117">
        <v>2.589</v>
      </c>
      <c r="AN117">
        <v>8.4779999999999998</v>
      </c>
      <c r="AQ117">
        <v>14</v>
      </c>
      <c r="AR117">
        <v>1994</v>
      </c>
      <c r="AS117" s="11">
        <v>8760</v>
      </c>
      <c r="AT117" s="11">
        <v>8760</v>
      </c>
      <c r="AU117">
        <v>100</v>
      </c>
      <c r="AV117">
        <v>5.4240000000000004</v>
      </c>
      <c r="AW117">
        <v>5.24</v>
      </c>
      <c r="AX117">
        <v>0.14699999999999999</v>
      </c>
      <c r="AY117">
        <v>17.568000000000001</v>
      </c>
      <c r="AZ117">
        <v>2.7189999999999999</v>
      </c>
      <c r="BA117">
        <v>2.09</v>
      </c>
      <c r="BB117">
        <v>6.1210000000000004</v>
      </c>
    </row>
    <row r="118" spans="1:54">
      <c r="A118">
        <v>15</v>
      </c>
      <c r="B118">
        <v>1995</v>
      </c>
      <c r="C118" s="11">
        <v>8760</v>
      </c>
      <c r="D118" s="11">
        <v>8760</v>
      </c>
      <c r="E118">
        <v>100</v>
      </c>
      <c r="F118">
        <v>5.4770000000000003</v>
      </c>
      <c r="G118">
        <v>5.0190000000000001</v>
      </c>
      <c r="H118">
        <v>0.151</v>
      </c>
      <c r="I118">
        <v>18.507000000000001</v>
      </c>
      <c r="J118">
        <v>2.8210000000000002</v>
      </c>
      <c r="K118">
        <v>2.0529999999999999</v>
      </c>
      <c r="L118">
        <v>6.1959999999999997</v>
      </c>
      <c r="O118">
        <v>15</v>
      </c>
      <c r="P118">
        <v>1995</v>
      </c>
      <c r="Q118" s="11">
        <v>8760</v>
      </c>
      <c r="R118" s="11">
        <v>8760</v>
      </c>
      <c r="S118">
        <v>100</v>
      </c>
      <c r="T118">
        <v>5.774</v>
      </c>
      <c r="U118">
        <v>5.53</v>
      </c>
      <c r="V118">
        <v>0.42799999999999999</v>
      </c>
      <c r="W118">
        <v>15.37</v>
      </c>
      <c r="X118">
        <v>2.6280000000000001</v>
      </c>
      <c r="Y118">
        <v>2.3490000000000002</v>
      </c>
      <c r="Z118">
        <v>6.5220000000000002</v>
      </c>
      <c r="AC118">
        <v>15</v>
      </c>
      <c r="AD118">
        <v>1995</v>
      </c>
      <c r="AE118" s="11">
        <v>8760</v>
      </c>
      <c r="AF118" s="11">
        <v>8760</v>
      </c>
      <c r="AG118">
        <v>100</v>
      </c>
      <c r="AH118">
        <v>7.8109999999999999</v>
      </c>
      <c r="AI118">
        <v>7.694</v>
      </c>
      <c r="AJ118">
        <v>0.495</v>
      </c>
      <c r="AK118">
        <v>21.001999999999999</v>
      </c>
      <c r="AL118">
        <v>3.1840000000000002</v>
      </c>
      <c r="AM118">
        <v>2.6309999999999998</v>
      </c>
      <c r="AN118">
        <v>8.7859999999999996</v>
      </c>
      <c r="AQ118">
        <v>15</v>
      </c>
      <c r="AR118">
        <v>1995</v>
      </c>
      <c r="AS118" s="11">
        <v>8760</v>
      </c>
      <c r="AT118" s="11">
        <v>8760</v>
      </c>
      <c r="AU118">
        <v>100</v>
      </c>
      <c r="AV118">
        <v>5.4189999999999996</v>
      </c>
      <c r="AW118">
        <v>5.069</v>
      </c>
      <c r="AX118">
        <v>0.16800000000000001</v>
      </c>
      <c r="AY118">
        <v>18.361000000000001</v>
      </c>
      <c r="AZ118">
        <v>2.93</v>
      </c>
      <c r="BA118">
        <v>1.923</v>
      </c>
      <c r="BB118">
        <v>6.1079999999999997</v>
      </c>
    </row>
    <row r="119" spans="1:54">
      <c r="A119">
        <v>16</v>
      </c>
      <c r="B119">
        <v>1996</v>
      </c>
      <c r="C119" s="11">
        <v>8784</v>
      </c>
      <c r="D119" s="11">
        <v>8784</v>
      </c>
      <c r="E119">
        <v>100</v>
      </c>
      <c r="F119">
        <v>5.4029999999999996</v>
      </c>
      <c r="G119">
        <v>5.0750000000000002</v>
      </c>
      <c r="H119">
        <v>6.0999999999999999E-2</v>
      </c>
      <c r="I119">
        <v>17.015999999999998</v>
      </c>
      <c r="J119">
        <v>2.782</v>
      </c>
      <c r="K119">
        <v>2.0409999999999999</v>
      </c>
      <c r="L119">
        <v>6.1040000000000001</v>
      </c>
      <c r="O119">
        <v>16</v>
      </c>
      <c r="P119">
        <v>1996</v>
      </c>
      <c r="Q119" s="11">
        <v>8784</v>
      </c>
      <c r="R119" s="11">
        <v>8784</v>
      </c>
      <c r="S119">
        <v>100</v>
      </c>
      <c r="T119">
        <v>5.7560000000000002</v>
      </c>
      <c r="U119">
        <v>5.4770000000000003</v>
      </c>
      <c r="V119">
        <v>0.35199999999999998</v>
      </c>
      <c r="W119">
        <v>15.41</v>
      </c>
      <c r="X119">
        <v>2.5819999999999999</v>
      </c>
      <c r="Y119">
        <v>2.3809999999999998</v>
      </c>
      <c r="Z119">
        <v>6.5010000000000003</v>
      </c>
      <c r="AC119">
        <v>16</v>
      </c>
      <c r="AD119">
        <v>1996</v>
      </c>
      <c r="AE119" s="11">
        <v>8784</v>
      </c>
      <c r="AF119" s="11">
        <v>8784</v>
      </c>
      <c r="AG119">
        <v>100</v>
      </c>
      <c r="AH119">
        <v>7.4939999999999998</v>
      </c>
      <c r="AI119">
        <v>7.2140000000000004</v>
      </c>
      <c r="AJ119">
        <v>0.40699999999999997</v>
      </c>
      <c r="AK119">
        <v>22.535</v>
      </c>
      <c r="AL119">
        <v>3.391</v>
      </c>
      <c r="AM119">
        <v>2.3439999999999999</v>
      </c>
      <c r="AN119">
        <v>8.4610000000000003</v>
      </c>
      <c r="AQ119">
        <v>16</v>
      </c>
      <c r="AR119">
        <v>1996</v>
      </c>
      <c r="AS119" s="11">
        <v>8784</v>
      </c>
      <c r="AT119" s="11">
        <v>8784</v>
      </c>
      <c r="AU119">
        <v>100</v>
      </c>
      <c r="AV119">
        <v>5.585</v>
      </c>
      <c r="AW119">
        <v>5.2549999999999999</v>
      </c>
      <c r="AX119">
        <v>0.21299999999999999</v>
      </c>
      <c r="AY119">
        <v>17.792999999999999</v>
      </c>
      <c r="AZ119">
        <v>2.9249999999999998</v>
      </c>
      <c r="BA119">
        <v>1.9970000000000001</v>
      </c>
      <c r="BB119">
        <v>6.3019999999999996</v>
      </c>
    </row>
    <row r="120" spans="1:54">
      <c r="A120">
        <v>17</v>
      </c>
      <c r="B120">
        <v>1997</v>
      </c>
      <c r="C120" s="11">
        <v>8760</v>
      </c>
      <c r="D120" s="11">
        <v>8760</v>
      </c>
      <c r="E120">
        <v>100</v>
      </c>
      <c r="F120">
        <v>5.399</v>
      </c>
      <c r="G120">
        <v>5.1319999999999997</v>
      </c>
      <c r="H120">
        <v>0.215</v>
      </c>
      <c r="I120">
        <v>15.888999999999999</v>
      </c>
      <c r="J120">
        <v>2.5510000000000002</v>
      </c>
      <c r="K120">
        <v>2.2490000000000001</v>
      </c>
      <c r="L120">
        <v>6.1050000000000004</v>
      </c>
      <c r="O120">
        <v>17</v>
      </c>
      <c r="P120">
        <v>1997</v>
      </c>
      <c r="Q120" s="11">
        <v>8760</v>
      </c>
      <c r="R120" s="11">
        <v>8760</v>
      </c>
      <c r="S120">
        <v>100</v>
      </c>
      <c r="T120">
        <v>5.4210000000000003</v>
      </c>
      <c r="U120">
        <v>5.2050000000000001</v>
      </c>
      <c r="V120">
        <v>0.40600000000000003</v>
      </c>
      <c r="W120">
        <v>12.851000000000001</v>
      </c>
      <c r="X120">
        <v>2.391</v>
      </c>
      <c r="Y120">
        <v>2.4329999999999998</v>
      </c>
      <c r="Z120">
        <v>6.12</v>
      </c>
      <c r="AC120">
        <v>17</v>
      </c>
      <c r="AD120">
        <v>1997</v>
      </c>
      <c r="AE120" s="11">
        <v>8760</v>
      </c>
      <c r="AF120" s="11">
        <v>8760</v>
      </c>
      <c r="AG120">
        <v>100</v>
      </c>
      <c r="AH120">
        <v>7.6020000000000003</v>
      </c>
      <c r="AI120">
        <v>7.5410000000000004</v>
      </c>
      <c r="AJ120">
        <v>0.32600000000000001</v>
      </c>
      <c r="AK120">
        <v>18.696000000000002</v>
      </c>
      <c r="AL120">
        <v>2.956</v>
      </c>
      <c r="AM120">
        <v>2.7629999999999999</v>
      </c>
      <c r="AN120">
        <v>8.5340000000000007</v>
      </c>
      <c r="AQ120">
        <v>17</v>
      </c>
      <c r="AR120">
        <v>1997</v>
      </c>
      <c r="AS120" s="11">
        <v>8760</v>
      </c>
      <c r="AT120" s="11">
        <v>8760</v>
      </c>
      <c r="AU120">
        <v>100</v>
      </c>
      <c r="AV120">
        <v>5.3929999999999998</v>
      </c>
      <c r="AW120">
        <v>5.3170000000000002</v>
      </c>
      <c r="AX120">
        <v>0.153</v>
      </c>
      <c r="AY120">
        <v>15.369</v>
      </c>
      <c r="AZ120">
        <v>2.5830000000000002</v>
      </c>
      <c r="BA120">
        <v>2.2029999999999998</v>
      </c>
      <c r="BB120">
        <v>6.085</v>
      </c>
    </row>
    <row r="121" spans="1:54">
      <c r="A121">
        <v>18</v>
      </c>
      <c r="B121">
        <v>1998</v>
      </c>
      <c r="C121" s="11">
        <v>8760</v>
      </c>
      <c r="D121" s="11">
        <v>8760</v>
      </c>
      <c r="E121">
        <v>100</v>
      </c>
      <c r="F121">
        <v>5.5149999999999997</v>
      </c>
      <c r="G121">
        <v>5.157</v>
      </c>
      <c r="H121">
        <v>0.246</v>
      </c>
      <c r="I121">
        <v>18.885000000000002</v>
      </c>
      <c r="J121">
        <v>2.6840000000000002</v>
      </c>
      <c r="K121">
        <v>2.1720000000000002</v>
      </c>
      <c r="L121">
        <v>6.2350000000000003</v>
      </c>
      <c r="O121">
        <v>18</v>
      </c>
      <c r="P121">
        <v>1998</v>
      </c>
      <c r="Q121" s="11">
        <v>8760</v>
      </c>
      <c r="R121" s="11">
        <v>8760</v>
      </c>
      <c r="S121">
        <v>100</v>
      </c>
      <c r="T121">
        <v>5.51</v>
      </c>
      <c r="U121">
        <v>5.2560000000000002</v>
      </c>
      <c r="V121">
        <v>0.41799999999999998</v>
      </c>
      <c r="W121">
        <v>15.797000000000001</v>
      </c>
      <c r="X121">
        <v>2.504</v>
      </c>
      <c r="Y121">
        <v>2.3530000000000002</v>
      </c>
      <c r="Z121">
        <v>6.226</v>
      </c>
      <c r="AC121">
        <v>18</v>
      </c>
      <c r="AD121">
        <v>1998</v>
      </c>
      <c r="AE121" s="11">
        <v>8760</v>
      </c>
      <c r="AF121" s="11">
        <v>8760</v>
      </c>
      <c r="AG121">
        <v>100</v>
      </c>
      <c r="AH121">
        <v>7.5739999999999998</v>
      </c>
      <c r="AI121">
        <v>7.37</v>
      </c>
      <c r="AJ121">
        <v>0.53</v>
      </c>
      <c r="AK121">
        <v>19.664000000000001</v>
      </c>
      <c r="AL121">
        <v>3.2349999999999999</v>
      </c>
      <c r="AM121">
        <v>2.4950000000000001</v>
      </c>
      <c r="AN121">
        <v>8.5359999999999996</v>
      </c>
      <c r="AQ121">
        <v>18</v>
      </c>
      <c r="AR121">
        <v>1998</v>
      </c>
      <c r="AS121" s="11">
        <v>8760</v>
      </c>
      <c r="AT121" s="11">
        <v>8760</v>
      </c>
      <c r="AU121">
        <v>100</v>
      </c>
      <c r="AV121">
        <v>5.6420000000000003</v>
      </c>
      <c r="AW121">
        <v>5.4420000000000002</v>
      </c>
      <c r="AX121">
        <v>0.152</v>
      </c>
      <c r="AY121">
        <v>16.448</v>
      </c>
      <c r="AZ121">
        <v>2.8010000000000002</v>
      </c>
      <c r="BA121">
        <v>2.1139999999999999</v>
      </c>
      <c r="BB121">
        <v>6.3659999999999997</v>
      </c>
    </row>
    <row r="122" spans="1:54">
      <c r="A122">
        <v>19</v>
      </c>
      <c r="B122">
        <v>1999</v>
      </c>
      <c r="C122" s="11">
        <v>8760</v>
      </c>
      <c r="D122" s="11">
        <v>8760</v>
      </c>
      <c r="E122">
        <v>100</v>
      </c>
      <c r="F122">
        <v>5.5819999999999999</v>
      </c>
      <c r="G122">
        <v>5.298</v>
      </c>
      <c r="H122">
        <v>0.29899999999999999</v>
      </c>
      <c r="I122">
        <v>18.831</v>
      </c>
      <c r="J122">
        <v>2.6949999999999998</v>
      </c>
      <c r="K122">
        <v>2.1829999999999998</v>
      </c>
      <c r="L122">
        <v>6.3070000000000004</v>
      </c>
      <c r="O122">
        <v>19</v>
      </c>
      <c r="P122">
        <v>1999</v>
      </c>
      <c r="Q122" s="11">
        <v>8760</v>
      </c>
      <c r="R122" s="11">
        <v>8760</v>
      </c>
      <c r="S122">
        <v>100</v>
      </c>
      <c r="T122">
        <v>5.5019999999999998</v>
      </c>
      <c r="U122">
        <v>5.3170000000000002</v>
      </c>
      <c r="V122">
        <v>0.34899999999999998</v>
      </c>
      <c r="W122">
        <v>15.728999999999999</v>
      </c>
      <c r="X122">
        <v>2.4249999999999998</v>
      </c>
      <c r="Y122">
        <v>2.4289999999999998</v>
      </c>
      <c r="Z122">
        <v>6.21</v>
      </c>
      <c r="AC122">
        <v>19</v>
      </c>
      <c r="AD122">
        <v>1999</v>
      </c>
      <c r="AE122" s="11">
        <v>8760</v>
      </c>
      <c r="AF122" s="11">
        <v>8760</v>
      </c>
      <c r="AG122">
        <v>100</v>
      </c>
      <c r="AH122">
        <v>7.6269999999999998</v>
      </c>
      <c r="AI122">
        <v>7.5170000000000003</v>
      </c>
      <c r="AJ122">
        <v>0.41599999999999998</v>
      </c>
      <c r="AK122">
        <v>20.821999999999999</v>
      </c>
      <c r="AL122">
        <v>3.1579999999999999</v>
      </c>
      <c r="AM122">
        <v>2.577</v>
      </c>
      <c r="AN122">
        <v>8.5820000000000007</v>
      </c>
      <c r="AQ122">
        <v>19</v>
      </c>
      <c r="AR122">
        <v>1999</v>
      </c>
      <c r="AS122" s="11">
        <v>8760</v>
      </c>
      <c r="AT122" s="11">
        <v>8760</v>
      </c>
      <c r="AU122">
        <v>100</v>
      </c>
      <c r="AV122">
        <v>5.5030000000000001</v>
      </c>
      <c r="AW122">
        <v>5.3369999999999997</v>
      </c>
      <c r="AX122">
        <v>0.24399999999999999</v>
      </c>
      <c r="AY122">
        <v>16.956</v>
      </c>
      <c r="AZ122">
        <v>2.7509999999999999</v>
      </c>
      <c r="BA122">
        <v>2.0950000000000002</v>
      </c>
      <c r="BB122">
        <v>6.2080000000000002</v>
      </c>
    </row>
    <row r="123" spans="1:54">
      <c r="A123">
        <v>20</v>
      </c>
      <c r="B123">
        <v>2000</v>
      </c>
      <c r="C123" s="11">
        <v>8784</v>
      </c>
      <c r="D123" s="11">
        <v>8784</v>
      </c>
      <c r="E123">
        <v>100</v>
      </c>
      <c r="F123">
        <v>5.52</v>
      </c>
      <c r="G123">
        <v>5.1710000000000003</v>
      </c>
      <c r="H123">
        <v>0.247</v>
      </c>
      <c r="I123">
        <v>17.475999999999999</v>
      </c>
      <c r="J123">
        <v>2.806</v>
      </c>
      <c r="K123">
        <v>2.0720000000000001</v>
      </c>
      <c r="L123">
        <v>6.2389999999999999</v>
      </c>
      <c r="O123">
        <v>20</v>
      </c>
      <c r="P123">
        <v>2000</v>
      </c>
      <c r="Q123" s="11">
        <v>8784</v>
      </c>
      <c r="R123" s="11">
        <v>8784</v>
      </c>
      <c r="S123">
        <v>100</v>
      </c>
      <c r="T123">
        <v>5.4210000000000003</v>
      </c>
      <c r="U123">
        <v>5.2169999999999996</v>
      </c>
      <c r="V123">
        <v>0.27900000000000003</v>
      </c>
      <c r="W123">
        <v>15.33</v>
      </c>
      <c r="X123">
        <v>2.5259999999999998</v>
      </c>
      <c r="Y123">
        <v>2.2839999999999998</v>
      </c>
      <c r="Z123">
        <v>6.125</v>
      </c>
      <c r="AC123">
        <v>20</v>
      </c>
      <c r="AD123">
        <v>2000</v>
      </c>
      <c r="AE123" s="11">
        <v>8784</v>
      </c>
      <c r="AF123" s="11">
        <v>8784</v>
      </c>
      <c r="AG123">
        <v>100</v>
      </c>
      <c r="AH123">
        <v>7.3970000000000002</v>
      </c>
      <c r="AI123">
        <v>7.1449999999999996</v>
      </c>
      <c r="AJ123">
        <v>0.436</v>
      </c>
      <c r="AK123">
        <v>23.103000000000002</v>
      </c>
      <c r="AL123">
        <v>3.26</v>
      </c>
      <c r="AM123">
        <v>2.4049999999999998</v>
      </c>
      <c r="AN123">
        <v>8.343</v>
      </c>
      <c r="AQ123">
        <v>20</v>
      </c>
      <c r="AR123">
        <v>2000</v>
      </c>
      <c r="AS123" s="11">
        <v>8784</v>
      </c>
      <c r="AT123" s="11">
        <v>8784</v>
      </c>
      <c r="AU123">
        <v>100</v>
      </c>
      <c r="AV123">
        <v>5.484</v>
      </c>
      <c r="AW123">
        <v>5.2370000000000001</v>
      </c>
      <c r="AX123">
        <v>0.20200000000000001</v>
      </c>
      <c r="AY123">
        <v>17.914000000000001</v>
      </c>
      <c r="AZ123">
        <v>2.8740000000000001</v>
      </c>
      <c r="BA123">
        <v>1.9990000000000001</v>
      </c>
      <c r="BB123">
        <v>6.1909999999999998</v>
      </c>
    </row>
    <row r="124" spans="1:54">
      <c r="A124">
        <v>21</v>
      </c>
      <c r="B124">
        <v>2001</v>
      </c>
      <c r="C124" s="11">
        <v>8760</v>
      </c>
      <c r="D124" s="11">
        <v>8760</v>
      </c>
      <c r="E124">
        <v>100</v>
      </c>
      <c r="F124">
        <v>5.5250000000000004</v>
      </c>
      <c r="G124">
        <v>5.0540000000000003</v>
      </c>
      <c r="H124">
        <v>0.16600000000000001</v>
      </c>
      <c r="I124">
        <v>17.823</v>
      </c>
      <c r="J124">
        <v>2.7759999999999998</v>
      </c>
      <c r="K124">
        <v>2.1019999999999999</v>
      </c>
      <c r="L124">
        <v>6.25</v>
      </c>
      <c r="O124">
        <v>21</v>
      </c>
      <c r="P124">
        <v>2001</v>
      </c>
      <c r="Q124" s="11">
        <v>8760</v>
      </c>
      <c r="R124" s="11">
        <v>8760</v>
      </c>
      <c r="S124">
        <v>100</v>
      </c>
      <c r="T124">
        <v>5.5039999999999996</v>
      </c>
      <c r="U124">
        <v>5.2380000000000004</v>
      </c>
      <c r="V124">
        <v>0.61699999999999999</v>
      </c>
      <c r="W124">
        <v>16.347999999999999</v>
      </c>
      <c r="X124">
        <v>2.448</v>
      </c>
      <c r="Y124">
        <v>2.4</v>
      </c>
      <c r="Z124">
        <v>6.218</v>
      </c>
      <c r="AC124">
        <v>21</v>
      </c>
      <c r="AD124">
        <v>2001</v>
      </c>
      <c r="AE124" s="11">
        <v>8760</v>
      </c>
      <c r="AF124" s="11">
        <v>8760</v>
      </c>
      <c r="AG124">
        <v>100</v>
      </c>
      <c r="AH124">
        <v>7.2460000000000004</v>
      </c>
      <c r="AI124">
        <v>6.8360000000000003</v>
      </c>
      <c r="AJ124">
        <v>0.499</v>
      </c>
      <c r="AK124">
        <v>22.462</v>
      </c>
      <c r="AL124">
        <v>3.238</v>
      </c>
      <c r="AM124">
        <v>2.3660000000000001</v>
      </c>
      <c r="AN124">
        <v>8.1780000000000008</v>
      </c>
      <c r="AQ124">
        <v>21</v>
      </c>
      <c r="AR124">
        <v>2001</v>
      </c>
      <c r="AS124" s="11">
        <v>8760</v>
      </c>
      <c r="AT124" s="11">
        <v>8760</v>
      </c>
      <c r="AU124">
        <v>100</v>
      </c>
      <c r="AV124">
        <v>5.44</v>
      </c>
      <c r="AW124">
        <v>5.1550000000000002</v>
      </c>
      <c r="AX124">
        <v>0.17699999999999999</v>
      </c>
      <c r="AY124">
        <v>17.638999999999999</v>
      </c>
      <c r="AZ124">
        <v>2.8239999999999998</v>
      </c>
      <c r="BA124">
        <v>2.02</v>
      </c>
      <c r="BB124">
        <v>6.1420000000000003</v>
      </c>
    </row>
    <row r="125" spans="1:54">
      <c r="A125">
        <v>22</v>
      </c>
      <c r="B125">
        <v>2002</v>
      </c>
      <c r="C125" s="11">
        <v>8760</v>
      </c>
      <c r="D125" s="11">
        <v>8760</v>
      </c>
      <c r="E125">
        <v>100</v>
      </c>
      <c r="F125">
        <v>5.37</v>
      </c>
      <c r="G125">
        <v>4.9000000000000004</v>
      </c>
      <c r="H125">
        <v>0.23300000000000001</v>
      </c>
      <c r="I125">
        <v>16.559999999999999</v>
      </c>
      <c r="J125">
        <v>2.7440000000000002</v>
      </c>
      <c r="K125">
        <v>2.0750000000000002</v>
      </c>
      <c r="L125">
        <v>6.0789999999999997</v>
      </c>
      <c r="O125">
        <v>22</v>
      </c>
      <c r="P125">
        <v>2002</v>
      </c>
      <c r="Q125" s="11">
        <v>8760</v>
      </c>
      <c r="R125" s="11">
        <v>8760</v>
      </c>
      <c r="S125">
        <v>100</v>
      </c>
      <c r="T125">
        <v>5.4489999999999998</v>
      </c>
      <c r="U125">
        <v>5.1749999999999998</v>
      </c>
      <c r="V125">
        <v>0.27700000000000002</v>
      </c>
      <c r="W125">
        <v>14.486000000000001</v>
      </c>
      <c r="X125">
        <v>2.5720000000000001</v>
      </c>
      <c r="Y125">
        <v>2.2570000000000001</v>
      </c>
      <c r="Z125">
        <v>6.1630000000000003</v>
      </c>
      <c r="AC125">
        <v>22</v>
      </c>
      <c r="AD125">
        <v>2002</v>
      </c>
      <c r="AE125" s="11">
        <v>8760</v>
      </c>
      <c r="AF125" s="11">
        <v>8760</v>
      </c>
      <c r="AG125">
        <v>100</v>
      </c>
      <c r="AH125">
        <v>7.125</v>
      </c>
      <c r="AI125">
        <v>6.7430000000000003</v>
      </c>
      <c r="AJ125">
        <v>0.33600000000000002</v>
      </c>
      <c r="AK125">
        <v>20.513000000000002</v>
      </c>
      <c r="AL125">
        <v>3.2149999999999999</v>
      </c>
      <c r="AM125">
        <v>2.351</v>
      </c>
      <c r="AN125">
        <v>8.0470000000000006</v>
      </c>
      <c r="AQ125">
        <v>22</v>
      </c>
      <c r="AR125">
        <v>2002</v>
      </c>
      <c r="AS125" s="11">
        <v>8760</v>
      </c>
      <c r="AT125" s="11">
        <v>8760</v>
      </c>
      <c r="AU125">
        <v>100</v>
      </c>
      <c r="AV125">
        <v>5.4930000000000003</v>
      </c>
      <c r="AW125">
        <v>5.1120000000000001</v>
      </c>
      <c r="AX125">
        <v>0.27600000000000002</v>
      </c>
      <c r="AY125">
        <v>18.548999999999999</v>
      </c>
      <c r="AZ125">
        <v>3.0230000000000001</v>
      </c>
      <c r="BA125">
        <v>1.9019999999999999</v>
      </c>
      <c r="BB125">
        <v>6.1970000000000001</v>
      </c>
    </row>
    <row r="126" spans="1:54">
      <c r="A126">
        <v>23</v>
      </c>
      <c r="B126">
        <v>2003</v>
      </c>
      <c r="C126" s="11">
        <v>8760</v>
      </c>
      <c r="D126" s="11">
        <v>8760</v>
      </c>
      <c r="E126">
        <v>100</v>
      </c>
      <c r="F126">
        <v>5.2969999999999997</v>
      </c>
      <c r="G126">
        <v>4.944</v>
      </c>
      <c r="H126">
        <v>0.28100000000000003</v>
      </c>
      <c r="I126">
        <v>18.053999999999998</v>
      </c>
      <c r="J126">
        <v>2.5659999999999998</v>
      </c>
      <c r="K126">
        <v>2.1859999999999999</v>
      </c>
      <c r="L126">
        <v>5.9909999999999997</v>
      </c>
      <c r="O126">
        <v>23</v>
      </c>
      <c r="P126">
        <v>2003</v>
      </c>
      <c r="Q126" s="11">
        <v>8760</v>
      </c>
      <c r="R126" s="11">
        <v>8760</v>
      </c>
      <c r="S126">
        <v>100</v>
      </c>
      <c r="T126">
        <v>5.3840000000000003</v>
      </c>
      <c r="U126">
        <v>5.1429999999999998</v>
      </c>
      <c r="V126">
        <v>0.42899999999999999</v>
      </c>
      <c r="W126">
        <v>16.234999999999999</v>
      </c>
      <c r="X126">
        <v>2.4489999999999998</v>
      </c>
      <c r="Y126">
        <v>2.3460000000000001</v>
      </c>
      <c r="Z126">
        <v>6.0839999999999996</v>
      </c>
      <c r="AC126">
        <v>23</v>
      </c>
      <c r="AD126">
        <v>2003</v>
      </c>
      <c r="AE126" s="11">
        <v>8760</v>
      </c>
      <c r="AF126" s="11">
        <v>8760</v>
      </c>
      <c r="AG126">
        <v>100</v>
      </c>
      <c r="AH126">
        <v>7.1109999999999998</v>
      </c>
      <c r="AI126">
        <v>6.8230000000000004</v>
      </c>
      <c r="AJ126">
        <v>0.16400000000000001</v>
      </c>
      <c r="AK126">
        <v>19.166</v>
      </c>
      <c r="AL126">
        <v>3.1179999999999999</v>
      </c>
      <c r="AM126">
        <v>2.4279999999999999</v>
      </c>
      <c r="AN126">
        <v>8.0220000000000002</v>
      </c>
      <c r="AQ126">
        <v>23</v>
      </c>
      <c r="AR126">
        <v>2003</v>
      </c>
      <c r="AS126" s="11">
        <v>8760</v>
      </c>
      <c r="AT126" s="11">
        <v>8760</v>
      </c>
      <c r="AU126">
        <v>100</v>
      </c>
      <c r="AV126">
        <v>5.37</v>
      </c>
      <c r="AW126">
        <v>5.22</v>
      </c>
      <c r="AX126">
        <v>0.186</v>
      </c>
      <c r="AY126">
        <v>18.097999999999999</v>
      </c>
      <c r="AZ126">
        <v>2.7120000000000002</v>
      </c>
      <c r="BA126">
        <v>2.073</v>
      </c>
      <c r="BB126">
        <v>6.0579999999999998</v>
      </c>
    </row>
    <row r="127" spans="1:54">
      <c r="A127">
        <v>24</v>
      </c>
      <c r="B127">
        <v>2004</v>
      </c>
      <c r="C127" s="11">
        <v>8784</v>
      </c>
      <c r="D127" s="11">
        <v>8784</v>
      </c>
      <c r="E127">
        <v>100</v>
      </c>
      <c r="F127">
        <v>5.5460000000000003</v>
      </c>
      <c r="G127">
        <v>5.1340000000000003</v>
      </c>
      <c r="H127">
        <v>8.8999999999999996E-2</v>
      </c>
      <c r="I127">
        <v>20.067</v>
      </c>
      <c r="J127">
        <v>2.7650000000000001</v>
      </c>
      <c r="K127">
        <v>2.121</v>
      </c>
      <c r="L127">
        <v>6.2720000000000002</v>
      </c>
      <c r="O127">
        <v>24</v>
      </c>
      <c r="P127">
        <v>2004</v>
      </c>
      <c r="Q127" s="11">
        <v>8784</v>
      </c>
      <c r="R127" s="11">
        <v>8784</v>
      </c>
      <c r="S127">
        <v>100</v>
      </c>
      <c r="T127">
        <v>5.5049999999999999</v>
      </c>
      <c r="U127">
        <v>5.2539999999999996</v>
      </c>
      <c r="V127">
        <v>0.48799999999999999</v>
      </c>
      <c r="W127">
        <v>15.914</v>
      </c>
      <c r="X127">
        <v>2.5009999999999999</v>
      </c>
      <c r="Y127">
        <v>2.3540000000000001</v>
      </c>
      <c r="Z127">
        <v>6.2210000000000001</v>
      </c>
      <c r="AC127">
        <v>24</v>
      </c>
      <c r="AD127">
        <v>2004</v>
      </c>
      <c r="AE127" s="11">
        <v>8784</v>
      </c>
      <c r="AF127" s="11">
        <v>8784</v>
      </c>
      <c r="AG127">
        <v>100</v>
      </c>
      <c r="AH127">
        <v>7.2919999999999998</v>
      </c>
      <c r="AI127">
        <v>6.907</v>
      </c>
      <c r="AJ127">
        <v>0.53400000000000003</v>
      </c>
      <c r="AK127">
        <v>20.318000000000001</v>
      </c>
      <c r="AL127">
        <v>3.2810000000000001</v>
      </c>
      <c r="AM127">
        <v>2.3690000000000002</v>
      </c>
      <c r="AN127">
        <v>8.2370000000000001</v>
      </c>
      <c r="AQ127">
        <v>24</v>
      </c>
      <c r="AR127">
        <v>2004</v>
      </c>
      <c r="AS127" s="11">
        <v>8784</v>
      </c>
      <c r="AT127" s="11">
        <v>8784</v>
      </c>
      <c r="AU127">
        <v>100</v>
      </c>
      <c r="AV127">
        <v>5.577</v>
      </c>
      <c r="AW127">
        <v>5.335</v>
      </c>
      <c r="AX127">
        <v>0.156</v>
      </c>
      <c r="AY127">
        <v>18.600000000000001</v>
      </c>
      <c r="AZ127">
        <v>2.8319999999999999</v>
      </c>
      <c r="BA127">
        <v>2.0670000000000002</v>
      </c>
      <c r="BB127">
        <v>6.2960000000000003</v>
      </c>
    </row>
    <row r="128" spans="1:54">
      <c r="A128">
        <v>25</v>
      </c>
      <c r="B128">
        <v>2005</v>
      </c>
      <c r="C128" s="11">
        <v>8760</v>
      </c>
      <c r="D128" s="11">
        <v>8760</v>
      </c>
      <c r="E128">
        <v>100</v>
      </c>
      <c r="F128">
        <v>5.3310000000000004</v>
      </c>
      <c r="G128">
        <v>4.8869999999999996</v>
      </c>
      <c r="H128">
        <v>0.41</v>
      </c>
      <c r="I128">
        <v>18.559000000000001</v>
      </c>
      <c r="J128">
        <v>2.7010000000000001</v>
      </c>
      <c r="K128">
        <v>2.089</v>
      </c>
      <c r="L128">
        <v>6.032</v>
      </c>
      <c r="O128">
        <v>25</v>
      </c>
      <c r="P128">
        <v>2005</v>
      </c>
      <c r="Q128" s="11">
        <v>8760</v>
      </c>
      <c r="R128" s="11">
        <v>8760</v>
      </c>
      <c r="S128">
        <v>100</v>
      </c>
      <c r="T128">
        <v>5.39</v>
      </c>
      <c r="U128">
        <v>5.0529999999999999</v>
      </c>
      <c r="V128">
        <v>0.28499999999999998</v>
      </c>
      <c r="W128">
        <v>13.986000000000001</v>
      </c>
      <c r="X128">
        <v>2.5209999999999999</v>
      </c>
      <c r="Y128">
        <v>2.2810000000000001</v>
      </c>
      <c r="Z128">
        <v>6.0960000000000001</v>
      </c>
      <c r="AC128">
        <v>25</v>
      </c>
      <c r="AD128">
        <v>2005</v>
      </c>
      <c r="AE128" s="11">
        <v>8760</v>
      </c>
      <c r="AF128" s="11">
        <v>8760</v>
      </c>
      <c r="AG128">
        <v>100</v>
      </c>
      <c r="AH128">
        <v>7.1769999999999996</v>
      </c>
      <c r="AI128">
        <v>6.7439999999999998</v>
      </c>
      <c r="AJ128">
        <v>0.56200000000000006</v>
      </c>
      <c r="AK128">
        <v>21.245999999999999</v>
      </c>
      <c r="AL128">
        <v>3.2440000000000002</v>
      </c>
      <c r="AM128">
        <v>2.3420000000000001</v>
      </c>
      <c r="AN128">
        <v>8.1050000000000004</v>
      </c>
      <c r="AQ128">
        <v>25</v>
      </c>
      <c r="AR128">
        <v>2005</v>
      </c>
      <c r="AS128" s="11">
        <v>8760</v>
      </c>
      <c r="AT128" s="11">
        <v>8760</v>
      </c>
      <c r="AU128">
        <v>100</v>
      </c>
      <c r="AV128">
        <v>5.2489999999999997</v>
      </c>
      <c r="AW128">
        <v>4.9530000000000003</v>
      </c>
      <c r="AX128">
        <v>0.183</v>
      </c>
      <c r="AY128">
        <v>18.135000000000002</v>
      </c>
      <c r="AZ128">
        <v>2.81</v>
      </c>
      <c r="BA128">
        <v>1.9550000000000001</v>
      </c>
      <c r="BB128">
        <v>5.9240000000000004</v>
      </c>
    </row>
    <row r="129" spans="1:54">
      <c r="A129">
        <v>26</v>
      </c>
      <c r="B129">
        <v>2006</v>
      </c>
      <c r="C129" s="11">
        <v>8760</v>
      </c>
      <c r="D129" s="11">
        <v>8760</v>
      </c>
      <c r="E129">
        <v>100</v>
      </c>
      <c r="F129">
        <v>5.7039999999999997</v>
      </c>
      <c r="G129">
        <v>5.28</v>
      </c>
      <c r="H129">
        <v>0.17699999999999999</v>
      </c>
      <c r="I129">
        <v>18.936</v>
      </c>
      <c r="J129">
        <v>2.81</v>
      </c>
      <c r="K129">
        <v>2.1459999999999999</v>
      </c>
      <c r="L129">
        <v>6.4509999999999996</v>
      </c>
      <c r="O129">
        <v>26</v>
      </c>
      <c r="P129">
        <v>2006</v>
      </c>
      <c r="Q129" s="11">
        <v>8760</v>
      </c>
      <c r="R129" s="11">
        <v>8760</v>
      </c>
      <c r="S129">
        <v>100</v>
      </c>
      <c r="T129">
        <v>5.7039999999999997</v>
      </c>
      <c r="U129">
        <v>5.4640000000000004</v>
      </c>
      <c r="V129">
        <v>0.432</v>
      </c>
      <c r="W129">
        <v>15.234</v>
      </c>
      <c r="X129">
        <v>2.5270000000000001</v>
      </c>
      <c r="Y129">
        <v>2.415</v>
      </c>
      <c r="Z129">
        <v>6.4390000000000001</v>
      </c>
      <c r="AC129">
        <v>26</v>
      </c>
      <c r="AD129">
        <v>2006</v>
      </c>
      <c r="AE129" s="11">
        <v>8760</v>
      </c>
      <c r="AF129" s="11">
        <v>8760</v>
      </c>
      <c r="AG129">
        <v>100</v>
      </c>
      <c r="AH129">
        <v>7.2830000000000004</v>
      </c>
      <c r="AI129">
        <v>7.01</v>
      </c>
      <c r="AJ129">
        <v>0.21</v>
      </c>
      <c r="AK129">
        <v>21.815000000000001</v>
      </c>
      <c r="AL129">
        <v>3.194</v>
      </c>
      <c r="AM129">
        <v>2.4159999999999999</v>
      </c>
      <c r="AN129">
        <v>8.2119999999999997</v>
      </c>
      <c r="AQ129">
        <v>26</v>
      </c>
      <c r="AR129">
        <v>2006</v>
      </c>
      <c r="AS129" s="11">
        <v>8760</v>
      </c>
      <c r="AT129" s="11">
        <v>8760</v>
      </c>
      <c r="AU129">
        <v>100</v>
      </c>
      <c r="AV129">
        <v>5.6390000000000002</v>
      </c>
      <c r="AW129">
        <v>5.423</v>
      </c>
      <c r="AX129">
        <v>0.26100000000000001</v>
      </c>
      <c r="AY129">
        <v>16.795999999999999</v>
      </c>
      <c r="AZ129">
        <v>2.718</v>
      </c>
      <c r="BA129">
        <v>2.1840000000000002</v>
      </c>
      <c r="BB129">
        <v>6.3630000000000004</v>
      </c>
    </row>
    <row r="130" spans="1:54">
      <c r="A130">
        <v>27</v>
      </c>
      <c r="B130">
        <v>2007</v>
      </c>
      <c r="C130" s="11">
        <v>8760</v>
      </c>
      <c r="D130" s="11">
        <v>8760</v>
      </c>
      <c r="E130">
        <v>100</v>
      </c>
      <c r="F130">
        <v>5.1269999999999998</v>
      </c>
      <c r="G130">
        <v>4.7149999999999999</v>
      </c>
      <c r="H130">
        <v>1.2E-2</v>
      </c>
      <c r="I130">
        <v>17.52</v>
      </c>
      <c r="J130">
        <v>2.6909999999999998</v>
      </c>
      <c r="K130">
        <v>2.0129999999999999</v>
      </c>
      <c r="L130">
        <v>5.7990000000000004</v>
      </c>
      <c r="O130">
        <v>27</v>
      </c>
      <c r="P130">
        <v>2007</v>
      </c>
      <c r="Q130" s="11">
        <v>8760</v>
      </c>
      <c r="R130" s="11">
        <v>8760</v>
      </c>
      <c r="S130">
        <v>100</v>
      </c>
      <c r="T130">
        <v>5.2679999999999998</v>
      </c>
      <c r="U130">
        <v>5.0190000000000001</v>
      </c>
      <c r="V130">
        <v>0.36399999999999999</v>
      </c>
      <c r="W130">
        <v>14.896000000000001</v>
      </c>
      <c r="X130">
        <v>2.5760000000000001</v>
      </c>
      <c r="Y130">
        <v>2.1720000000000002</v>
      </c>
      <c r="Z130">
        <v>5.9589999999999996</v>
      </c>
      <c r="AC130">
        <v>27</v>
      </c>
      <c r="AD130">
        <v>2007</v>
      </c>
      <c r="AE130" s="11">
        <v>8760</v>
      </c>
      <c r="AF130" s="11">
        <v>8760</v>
      </c>
      <c r="AG130">
        <v>100</v>
      </c>
      <c r="AH130">
        <v>6.9569999999999999</v>
      </c>
      <c r="AI130">
        <v>6.4980000000000002</v>
      </c>
      <c r="AJ130">
        <v>0.42699999999999999</v>
      </c>
      <c r="AK130">
        <v>20.757000000000001</v>
      </c>
      <c r="AL130">
        <v>3.3410000000000002</v>
      </c>
      <c r="AM130">
        <v>2.2050000000000001</v>
      </c>
      <c r="AN130">
        <v>7.8659999999999997</v>
      </c>
      <c r="AQ130">
        <v>27</v>
      </c>
      <c r="AR130">
        <v>2007</v>
      </c>
      <c r="AS130" s="11">
        <v>8760</v>
      </c>
      <c r="AT130" s="11">
        <v>8760</v>
      </c>
      <c r="AU130">
        <v>100</v>
      </c>
      <c r="AV130">
        <v>5.2119999999999997</v>
      </c>
      <c r="AW130">
        <v>4.9080000000000004</v>
      </c>
      <c r="AX130">
        <v>0.16800000000000001</v>
      </c>
      <c r="AY130">
        <v>16.638000000000002</v>
      </c>
      <c r="AZ130">
        <v>2.7829999999999999</v>
      </c>
      <c r="BA130">
        <v>1.958</v>
      </c>
      <c r="BB130">
        <v>5.8810000000000002</v>
      </c>
    </row>
    <row r="131" spans="1:54">
      <c r="A131">
        <v>28</v>
      </c>
      <c r="B131">
        <v>2008</v>
      </c>
      <c r="C131" s="11">
        <v>8784</v>
      </c>
      <c r="D131" s="11">
        <v>8784</v>
      </c>
      <c r="E131">
        <v>100</v>
      </c>
      <c r="F131">
        <v>5.3010000000000002</v>
      </c>
      <c r="G131">
        <v>4.9800000000000004</v>
      </c>
      <c r="H131">
        <v>0.35599999999999998</v>
      </c>
      <c r="I131">
        <v>17.472999999999999</v>
      </c>
      <c r="J131">
        <v>2.6019999999999999</v>
      </c>
      <c r="K131">
        <v>2.153</v>
      </c>
      <c r="L131">
        <v>5.9930000000000003</v>
      </c>
      <c r="O131">
        <v>28</v>
      </c>
      <c r="P131">
        <v>2008</v>
      </c>
      <c r="Q131" s="11">
        <v>8784</v>
      </c>
      <c r="R131" s="11">
        <v>8784</v>
      </c>
      <c r="S131">
        <v>100</v>
      </c>
      <c r="T131">
        <v>5.4509999999999996</v>
      </c>
      <c r="U131">
        <v>5.157</v>
      </c>
      <c r="V131">
        <v>0.35</v>
      </c>
      <c r="W131">
        <v>13.971</v>
      </c>
      <c r="X131">
        <v>2.484</v>
      </c>
      <c r="Y131">
        <v>2.347</v>
      </c>
      <c r="Z131">
        <v>6.16</v>
      </c>
      <c r="AC131">
        <v>28</v>
      </c>
      <c r="AD131">
        <v>2008</v>
      </c>
      <c r="AE131" s="11">
        <v>8784</v>
      </c>
      <c r="AF131" s="11">
        <v>8784</v>
      </c>
      <c r="AG131">
        <v>100</v>
      </c>
      <c r="AH131">
        <v>7.1950000000000003</v>
      </c>
      <c r="AI131">
        <v>6.8860000000000001</v>
      </c>
      <c r="AJ131">
        <v>0.33800000000000002</v>
      </c>
      <c r="AK131">
        <v>19.523</v>
      </c>
      <c r="AL131">
        <v>3.1970000000000001</v>
      </c>
      <c r="AM131">
        <v>2.3919999999999999</v>
      </c>
      <c r="AN131">
        <v>8.1199999999999992</v>
      </c>
      <c r="AQ131">
        <v>28</v>
      </c>
      <c r="AR131">
        <v>2008</v>
      </c>
      <c r="AS131" s="11">
        <v>8784</v>
      </c>
      <c r="AT131" s="11">
        <v>8784</v>
      </c>
      <c r="AU131">
        <v>100</v>
      </c>
      <c r="AV131">
        <v>5.45</v>
      </c>
      <c r="AW131">
        <v>5.2469999999999999</v>
      </c>
      <c r="AX131">
        <v>0.223</v>
      </c>
      <c r="AY131">
        <v>18.079000000000001</v>
      </c>
      <c r="AZ131">
        <v>2.8650000000000002</v>
      </c>
      <c r="BA131">
        <v>1.9890000000000001</v>
      </c>
      <c r="BB131">
        <v>6.15</v>
      </c>
    </row>
    <row r="132" spans="1:54">
      <c r="A132">
        <v>29</v>
      </c>
      <c r="B132">
        <v>2009</v>
      </c>
      <c r="C132" s="11">
        <v>8760</v>
      </c>
      <c r="D132" s="11">
        <v>8760</v>
      </c>
      <c r="E132">
        <v>100</v>
      </c>
      <c r="F132">
        <v>5.4930000000000003</v>
      </c>
      <c r="G132">
        <v>5.1150000000000002</v>
      </c>
      <c r="H132">
        <v>5.3999999999999999E-2</v>
      </c>
      <c r="I132">
        <v>18.518000000000001</v>
      </c>
      <c r="J132">
        <v>2.7440000000000002</v>
      </c>
      <c r="K132">
        <v>2.113</v>
      </c>
      <c r="L132">
        <v>6.2089999999999996</v>
      </c>
      <c r="O132">
        <v>29</v>
      </c>
      <c r="P132">
        <v>2009</v>
      </c>
      <c r="Q132" s="11">
        <v>8760</v>
      </c>
      <c r="R132" s="11">
        <v>8760</v>
      </c>
      <c r="S132">
        <v>100</v>
      </c>
      <c r="T132">
        <v>5.5220000000000002</v>
      </c>
      <c r="U132">
        <v>5.282</v>
      </c>
      <c r="V132">
        <v>0.40799999999999997</v>
      </c>
      <c r="W132">
        <v>15.486000000000001</v>
      </c>
      <c r="X132">
        <v>2.5840000000000001</v>
      </c>
      <c r="Y132">
        <v>2.2719999999999998</v>
      </c>
      <c r="Z132">
        <v>6.2389999999999999</v>
      </c>
      <c r="AC132">
        <v>29</v>
      </c>
      <c r="AD132">
        <v>2009</v>
      </c>
      <c r="AE132" s="11">
        <v>8760</v>
      </c>
      <c r="AF132" s="11">
        <v>8760</v>
      </c>
      <c r="AG132">
        <v>100</v>
      </c>
      <c r="AH132">
        <v>7.2130000000000001</v>
      </c>
      <c r="AI132">
        <v>6.9320000000000004</v>
      </c>
      <c r="AJ132">
        <v>0.435</v>
      </c>
      <c r="AK132">
        <v>21.39</v>
      </c>
      <c r="AL132">
        <v>3.2669999999999999</v>
      </c>
      <c r="AM132">
        <v>2.3370000000000002</v>
      </c>
      <c r="AN132">
        <v>8.1440000000000001</v>
      </c>
      <c r="AQ132">
        <v>29</v>
      </c>
      <c r="AR132">
        <v>2009</v>
      </c>
      <c r="AS132" s="11">
        <v>8760</v>
      </c>
      <c r="AT132" s="11">
        <v>8760</v>
      </c>
      <c r="AU132">
        <v>100</v>
      </c>
      <c r="AV132">
        <v>5.6360000000000001</v>
      </c>
      <c r="AW132">
        <v>5.3970000000000002</v>
      </c>
      <c r="AX132">
        <v>0.189</v>
      </c>
      <c r="AY132">
        <v>20.088999999999999</v>
      </c>
      <c r="AZ132">
        <v>2.8759999999999999</v>
      </c>
      <c r="BA132">
        <v>2.0489999999999999</v>
      </c>
      <c r="BB132">
        <v>6.359</v>
      </c>
    </row>
    <row r="133" spans="1:54">
      <c r="A133">
        <v>30</v>
      </c>
      <c r="B133">
        <v>2010</v>
      </c>
      <c r="C133" s="11">
        <v>8760</v>
      </c>
      <c r="D133" s="11">
        <v>8760</v>
      </c>
      <c r="E133">
        <v>100</v>
      </c>
      <c r="F133">
        <v>5.7549999999999999</v>
      </c>
      <c r="G133">
        <v>5.3520000000000003</v>
      </c>
      <c r="H133">
        <v>7.5999999999999998E-2</v>
      </c>
      <c r="I133">
        <v>19.731999999999999</v>
      </c>
      <c r="J133">
        <v>2.9239999999999999</v>
      </c>
      <c r="K133">
        <v>2.0760000000000001</v>
      </c>
      <c r="L133">
        <v>6.5060000000000002</v>
      </c>
      <c r="O133">
        <v>30</v>
      </c>
      <c r="P133">
        <v>2010</v>
      </c>
      <c r="Q133" s="11">
        <v>8760</v>
      </c>
      <c r="R133" s="11">
        <v>8760</v>
      </c>
      <c r="S133">
        <v>100</v>
      </c>
      <c r="T133">
        <v>5.7759999999999998</v>
      </c>
      <c r="U133">
        <v>5.5250000000000004</v>
      </c>
      <c r="V133">
        <v>0.48099999999999998</v>
      </c>
      <c r="W133">
        <v>19.027999999999999</v>
      </c>
      <c r="X133">
        <v>2.68</v>
      </c>
      <c r="Y133">
        <v>2.294</v>
      </c>
      <c r="Z133">
        <v>6.5279999999999996</v>
      </c>
      <c r="AC133">
        <v>30</v>
      </c>
      <c r="AD133">
        <v>2010</v>
      </c>
      <c r="AE133" s="11">
        <v>8760</v>
      </c>
      <c r="AF133" s="11">
        <v>8760</v>
      </c>
      <c r="AG133">
        <v>100</v>
      </c>
      <c r="AH133">
        <v>7.4790000000000001</v>
      </c>
      <c r="AI133">
        <v>7.1150000000000002</v>
      </c>
      <c r="AJ133">
        <v>0.61299999999999999</v>
      </c>
      <c r="AK133">
        <v>25.190999999999999</v>
      </c>
      <c r="AL133">
        <v>3.5819999999999999</v>
      </c>
      <c r="AM133">
        <v>2.2069999999999999</v>
      </c>
      <c r="AN133">
        <v>8.452</v>
      </c>
      <c r="AQ133">
        <v>30</v>
      </c>
      <c r="AR133">
        <v>2010</v>
      </c>
      <c r="AS133" s="11">
        <v>8760</v>
      </c>
      <c r="AT133" s="11">
        <v>8760</v>
      </c>
      <c r="AU133">
        <v>100</v>
      </c>
      <c r="AV133">
        <v>5.8380000000000001</v>
      </c>
      <c r="AW133">
        <v>5.681</v>
      </c>
      <c r="AX133">
        <v>0.222</v>
      </c>
      <c r="AY133">
        <v>19.902999999999999</v>
      </c>
      <c r="AZ133">
        <v>3.0529999999999999</v>
      </c>
      <c r="BA133">
        <v>1.9950000000000001</v>
      </c>
      <c r="BB133">
        <v>6.5839999999999996</v>
      </c>
    </row>
    <row r="134" spans="1:54">
      <c r="A134">
        <v>31</v>
      </c>
      <c r="B134">
        <v>2011</v>
      </c>
      <c r="C134" s="11">
        <v>8760</v>
      </c>
      <c r="D134" s="11">
        <v>8760</v>
      </c>
      <c r="E134">
        <v>100</v>
      </c>
      <c r="F134">
        <v>5.1870000000000003</v>
      </c>
      <c r="G134">
        <v>4.7990000000000004</v>
      </c>
      <c r="H134">
        <v>1.2E-2</v>
      </c>
      <c r="I134">
        <v>17.96</v>
      </c>
      <c r="J134">
        <v>2.6850000000000001</v>
      </c>
      <c r="K134">
        <v>2.0339999999999998</v>
      </c>
      <c r="L134">
        <v>5.8620000000000001</v>
      </c>
      <c r="O134">
        <v>31</v>
      </c>
      <c r="P134">
        <v>2011</v>
      </c>
      <c r="Q134" s="11">
        <v>8760</v>
      </c>
      <c r="R134" s="11">
        <v>8760</v>
      </c>
      <c r="S134">
        <v>100</v>
      </c>
      <c r="T134">
        <v>5.2649999999999997</v>
      </c>
      <c r="U134">
        <v>4.9489999999999998</v>
      </c>
      <c r="V134">
        <v>0.36199999999999999</v>
      </c>
      <c r="W134">
        <v>14.967000000000001</v>
      </c>
      <c r="X134">
        <v>2.4980000000000002</v>
      </c>
      <c r="Y134">
        <v>2.238</v>
      </c>
      <c r="Z134">
        <v>5.9530000000000003</v>
      </c>
      <c r="AC134">
        <v>31</v>
      </c>
      <c r="AD134">
        <v>2011</v>
      </c>
      <c r="AE134" s="11">
        <v>8760</v>
      </c>
      <c r="AF134" s="11">
        <v>8760</v>
      </c>
      <c r="AG134">
        <v>100</v>
      </c>
      <c r="AH134">
        <v>6.8129999999999997</v>
      </c>
      <c r="AI134">
        <v>6.5170000000000003</v>
      </c>
      <c r="AJ134">
        <v>0.312</v>
      </c>
      <c r="AK134">
        <v>20.164000000000001</v>
      </c>
      <c r="AL134">
        <v>3.202</v>
      </c>
      <c r="AM134">
        <v>2.2480000000000002</v>
      </c>
      <c r="AN134">
        <v>7.694</v>
      </c>
      <c r="AQ134">
        <v>31</v>
      </c>
      <c r="AR134">
        <v>2011</v>
      </c>
      <c r="AS134" s="11">
        <v>8760</v>
      </c>
      <c r="AT134" s="11">
        <v>8760</v>
      </c>
      <c r="AU134">
        <v>100</v>
      </c>
      <c r="AV134">
        <v>5.12</v>
      </c>
      <c r="AW134">
        <v>4.8579999999999997</v>
      </c>
      <c r="AX134">
        <v>0.187</v>
      </c>
      <c r="AY134">
        <v>17.597000000000001</v>
      </c>
      <c r="AZ134">
        <v>2.7410000000000001</v>
      </c>
      <c r="BA134">
        <v>1.9530000000000001</v>
      </c>
      <c r="BB134">
        <v>5.7779999999999996</v>
      </c>
    </row>
    <row r="135" spans="1:54">
      <c r="A135">
        <v>32</v>
      </c>
      <c r="B135">
        <v>2012</v>
      </c>
      <c r="C135" s="11">
        <v>8784</v>
      </c>
      <c r="D135" s="11">
        <v>8784</v>
      </c>
      <c r="E135">
        <v>100</v>
      </c>
      <c r="F135">
        <v>5.4530000000000003</v>
      </c>
      <c r="G135">
        <v>5.0789999999999997</v>
      </c>
      <c r="H135">
        <v>0.114</v>
      </c>
      <c r="I135">
        <v>18.475000000000001</v>
      </c>
      <c r="J135">
        <v>2.698</v>
      </c>
      <c r="K135">
        <v>2.1360000000000001</v>
      </c>
      <c r="L135">
        <v>6.1660000000000004</v>
      </c>
      <c r="O135">
        <v>32</v>
      </c>
      <c r="P135">
        <v>2012</v>
      </c>
      <c r="Q135" s="11">
        <v>8784</v>
      </c>
      <c r="R135" s="11">
        <v>8784</v>
      </c>
      <c r="S135">
        <v>100</v>
      </c>
      <c r="T135">
        <v>5.5</v>
      </c>
      <c r="U135">
        <v>5.2930000000000001</v>
      </c>
      <c r="V135">
        <v>0.34899999999999998</v>
      </c>
      <c r="W135">
        <v>15.395</v>
      </c>
      <c r="X135">
        <v>2.5379999999999998</v>
      </c>
      <c r="Y135">
        <v>2.3130000000000002</v>
      </c>
      <c r="Z135">
        <v>6.2169999999999996</v>
      </c>
      <c r="AC135">
        <v>32</v>
      </c>
      <c r="AD135">
        <v>2012</v>
      </c>
      <c r="AE135" s="11">
        <v>8784</v>
      </c>
      <c r="AF135" s="11">
        <v>8784</v>
      </c>
      <c r="AG135">
        <v>100</v>
      </c>
      <c r="AH135">
        <v>7.2309999999999999</v>
      </c>
      <c r="AI135">
        <v>6.7690000000000001</v>
      </c>
      <c r="AJ135">
        <v>0.33</v>
      </c>
      <c r="AK135">
        <v>22.489000000000001</v>
      </c>
      <c r="AL135">
        <v>3.3820000000000001</v>
      </c>
      <c r="AM135">
        <v>2.2639999999999998</v>
      </c>
      <c r="AN135">
        <v>8.1720000000000006</v>
      </c>
      <c r="AQ135">
        <v>32</v>
      </c>
      <c r="AR135">
        <v>2012</v>
      </c>
      <c r="AS135" s="11">
        <v>8784</v>
      </c>
      <c r="AT135" s="11">
        <v>8784</v>
      </c>
      <c r="AU135">
        <v>100</v>
      </c>
      <c r="AV135">
        <v>5.5910000000000002</v>
      </c>
      <c r="AW135">
        <v>5.2839999999999998</v>
      </c>
      <c r="AX135">
        <v>0.14699999999999999</v>
      </c>
      <c r="AY135">
        <v>17.5</v>
      </c>
      <c r="AZ135">
        <v>2.883</v>
      </c>
      <c r="BA135">
        <v>2.0350000000000001</v>
      </c>
      <c r="BB135">
        <v>6.3129999999999997</v>
      </c>
    </row>
    <row r="136" spans="1:54">
      <c r="A136">
        <v>33</v>
      </c>
      <c r="B136">
        <v>2013</v>
      </c>
      <c r="C136" s="11">
        <v>8760</v>
      </c>
      <c r="D136" s="11">
        <v>8760</v>
      </c>
      <c r="E136">
        <v>100</v>
      </c>
      <c r="F136">
        <v>5.5640000000000001</v>
      </c>
      <c r="G136">
        <v>5.1470000000000002</v>
      </c>
      <c r="H136">
        <v>0.122</v>
      </c>
      <c r="I136">
        <v>16.699000000000002</v>
      </c>
      <c r="J136">
        <v>2.7429999999999999</v>
      </c>
      <c r="K136">
        <v>2.1440000000000001</v>
      </c>
      <c r="L136">
        <v>6.29</v>
      </c>
      <c r="O136">
        <v>33</v>
      </c>
      <c r="P136">
        <v>2013</v>
      </c>
      <c r="Q136" s="11">
        <v>8760</v>
      </c>
      <c r="R136" s="11">
        <v>8760</v>
      </c>
      <c r="S136">
        <v>100</v>
      </c>
      <c r="T136">
        <v>5.6559999999999997</v>
      </c>
      <c r="U136">
        <v>5.367</v>
      </c>
      <c r="V136">
        <v>0.26700000000000002</v>
      </c>
      <c r="W136">
        <v>14.968</v>
      </c>
      <c r="X136">
        <v>2.5579999999999998</v>
      </c>
      <c r="Y136">
        <v>2.363</v>
      </c>
      <c r="Z136">
        <v>6.39</v>
      </c>
      <c r="AC136">
        <v>33</v>
      </c>
      <c r="AD136">
        <v>2013</v>
      </c>
      <c r="AE136" s="11">
        <v>8760</v>
      </c>
      <c r="AF136" s="11">
        <v>8760</v>
      </c>
      <c r="AG136">
        <v>100</v>
      </c>
      <c r="AH136">
        <v>7.2709999999999999</v>
      </c>
      <c r="AI136">
        <v>6.9790000000000001</v>
      </c>
      <c r="AJ136">
        <v>0.46899999999999997</v>
      </c>
      <c r="AK136">
        <v>22.28</v>
      </c>
      <c r="AL136">
        <v>3.274</v>
      </c>
      <c r="AM136">
        <v>2.3610000000000002</v>
      </c>
      <c r="AN136">
        <v>8.2100000000000009</v>
      </c>
      <c r="AQ136">
        <v>33</v>
      </c>
      <c r="AR136">
        <v>2013</v>
      </c>
      <c r="AS136" s="11">
        <v>8760</v>
      </c>
      <c r="AT136" s="11">
        <v>8760</v>
      </c>
      <c r="AU136">
        <v>100</v>
      </c>
      <c r="AV136">
        <v>5.6180000000000003</v>
      </c>
      <c r="AW136">
        <v>5.3789999999999996</v>
      </c>
      <c r="AX136">
        <v>0.221</v>
      </c>
      <c r="AY136">
        <v>18.276</v>
      </c>
      <c r="AZ136">
        <v>2.98</v>
      </c>
      <c r="BA136">
        <v>1.9590000000000001</v>
      </c>
      <c r="BB136">
        <v>6.3319999999999999</v>
      </c>
    </row>
    <row r="137" spans="1:54">
      <c r="A137">
        <v>34</v>
      </c>
      <c r="B137">
        <v>2014</v>
      </c>
      <c r="C137" s="11">
        <v>8760</v>
      </c>
      <c r="D137" s="11">
        <v>8760</v>
      </c>
      <c r="E137">
        <v>100</v>
      </c>
      <c r="F137">
        <v>5.1639999999999997</v>
      </c>
      <c r="G137">
        <v>4.8339999999999996</v>
      </c>
      <c r="H137">
        <v>0.156</v>
      </c>
      <c r="I137">
        <v>17.404</v>
      </c>
      <c r="J137">
        <v>2.5830000000000002</v>
      </c>
      <c r="K137">
        <v>2.1070000000000002</v>
      </c>
      <c r="L137">
        <v>5.8369999999999997</v>
      </c>
      <c r="O137">
        <v>34</v>
      </c>
      <c r="P137">
        <v>2014</v>
      </c>
      <c r="Q137" s="11">
        <v>8760</v>
      </c>
      <c r="R137" s="11">
        <v>8760</v>
      </c>
      <c r="S137">
        <v>100</v>
      </c>
      <c r="T137">
        <v>5.1760000000000002</v>
      </c>
      <c r="U137">
        <v>4.859</v>
      </c>
      <c r="V137">
        <v>0.45600000000000002</v>
      </c>
      <c r="W137">
        <v>13.859</v>
      </c>
      <c r="X137">
        <v>2.4889999999999999</v>
      </c>
      <c r="Y137">
        <v>2.2080000000000002</v>
      </c>
      <c r="Z137">
        <v>5.8520000000000003</v>
      </c>
      <c r="AC137">
        <v>34</v>
      </c>
      <c r="AD137">
        <v>2014</v>
      </c>
      <c r="AE137" s="11">
        <v>8760</v>
      </c>
      <c r="AF137" s="11">
        <v>8760</v>
      </c>
      <c r="AG137">
        <v>100</v>
      </c>
      <c r="AH137">
        <v>6.8159999999999998</v>
      </c>
      <c r="AI137">
        <v>6.4409999999999998</v>
      </c>
      <c r="AJ137">
        <v>0.38700000000000001</v>
      </c>
      <c r="AK137">
        <v>18.934000000000001</v>
      </c>
      <c r="AL137">
        <v>3.1760000000000002</v>
      </c>
      <c r="AM137">
        <v>2.274</v>
      </c>
      <c r="AN137">
        <v>7.7030000000000003</v>
      </c>
      <c r="AQ137">
        <v>34</v>
      </c>
      <c r="AR137">
        <v>2014</v>
      </c>
      <c r="AS137" s="11">
        <v>8760</v>
      </c>
      <c r="AT137" s="11">
        <v>8760</v>
      </c>
      <c r="AU137">
        <v>100</v>
      </c>
      <c r="AV137">
        <v>5.1829999999999998</v>
      </c>
      <c r="AW137">
        <v>4.8529999999999998</v>
      </c>
      <c r="AX137">
        <v>0.156</v>
      </c>
      <c r="AY137">
        <v>17.686</v>
      </c>
      <c r="AZ137">
        <v>2.7080000000000002</v>
      </c>
      <c r="BA137">
        <v>2.008</v>
      </c>
      <c r="BB137">
        <v>5.8529999999999998</v>
      </c>
    </row>
    <row r="138" spans="1:54">
      <c r="A138">
        <v>35</v>
      </c>
      <c r="B138">
        <v>2015</v>
      </c>
      <c r="C138" s="11">
        <v>8760</v>
      </c>
      <c r="D138" s="11">
        <v>8760</v>
      </c>
      <c r="E138">
        <v>100</v>
      </c>
      <c r="F138">
        <v>5.2939999999999996</v>
      </c>
      <c r="G138">
        <v>4.9089999999999998</v>
      </c>
      <c r="H138">
        <v>1.2E-2</v>
      </c>
      <c r="I138">
        <v>18.015999999999998</v>
      </c>
      <c r="J138">
        <v>2.762</v>
      </c>
      <c r="K138">
        <v>2.0209999999999999</v>
      </c>
      <c r="L138">
        <v>5.9850000000000003</v>
      </c>
      <c r="O138">
        <v>35</v>
      </c>
      <c r="P138">
        <v>2015</v>
      </c>
      <c r="Q138" s="11">
        <v>8760</v>
      </c>
      <c r="R138" s="11">
        <v>8760</v>
      </c>
      <c r="S138">
        <v>100</v>
      </c>
      <c r="T138">
        <v>5.306</v>
      </c>
      <c r="U138">
        <v>4.9989999999999997</v>
      </c>
      <c r="V138">
        <v>0.373</v>
      </c>
      <c r="W138">
        <v>15.436</v>
      </c>
      <c r="X138">
        <v>2.5470000000000002</v>
      </c>
      <c r="Y138">
        <v>2.2160000000000002</v>
      </c>
      <c r="Z138">
        <v>6.0019999999999998</v>
      </c>
      <c r="AC138">
        <v>35</v>
      </c>
      <c r="AD138">
        <v>2015</v>
      </c>
      <c r="AE138" s="11">
        <v>8760</v>
      </c>
      <c r="AF138" s="11">
        <v>8760</v>
      </c>
      <c r="AG138">
        <v>100</v>
      </c>
      <c r="AH138">
        <v>7.0819999999999999</v>
      </c>
      <c r="AI138">
        <v>6.7309999999999999</v>
      </c>
      <c r="AJ138">
        <v>0.40500000000000003</v>
      </c>
      <c r="AK138">
        <v>20.46</v>
      </c>
      <c r="AL138">
        <v>3.1629999999999998</v>
      </c>
      <c r="AM138">
        <v>2.3679999999999999</v>
      </c>
      <c r="AN138">
        <v>7.9930000000000003</v>
      </c>
      <c r="AQ138">
        <v>35</v>
      </c>
      <c r="AR138">
        <v>2015</v>
      </c>
      <c r="AS138" s="11">
        <v>8760</v>
      </c>
      <c r="AT138" s="11">
        <v>8760</v>
      </c>
      <c r="AU138">
        <v>100</v>
      </c>
      <c r="AV138">
        <v>5.4240000000000004</v>
      </c>
      <c r="AW138">
        <v>5.0999999999999996</v>
      </c>
      <c r="AX138">
        <v>0.22</v>
      </c>
      <c r="AY138">
        <v>19.327000000000002</v>
      </c>
      <c r="AZ138">
        <v>2.9020000000000001</v>
      </c>
      <c r="BA138">
        <v>1.958</v>
      </c>
      <c r="BB138">
        <v>6.1230000000000002</v>
      </c>
    </row>
    <row r="139" spans="1:54">
      <c r="A139">
        <v>36</v>
      </c>
      <c r="B139">
        <v>2016</v>
      </c>
      <c r="C139" s="11">
        <v>8784</v>
      </c>
      <c r="D139" s="11">
        <v>8784</v>
      </c>
      <c r="E139">
        <v>100</v>
      </c>
      <c r="F139">
        <v>5.3630000000000004</v>
      </c>
      <c r="G139">
        <v>5.0789999999999997</v>
      </c>
      <c r="H139">
        <v>6.2E-2</v>
      </c>
      <c r="I139">
        <v>17.556000000000001</v>
      </c>
      <c r="J139">
        <v>2.5619999999999998</v>
      </c>
      <c r="K139">
        <v>2.2130000000000001</v>
      </c>
      <c r="L139">
        <v>6.0590000000000002</v>
      </c>
      <c r="O139">
        <v>36</v>
      </c>
      <c r="P139">
        <v>2016</v>
      </c>
      <c r="Q139" s="11">
        <v>8784</v>
      </c>
      <c r="R139" s="11">
        <v>8784</v>
      </c>
      <c r="S139">
        <v>100</v>
      </c>
      <c r="T139">
        <v>5.33</v>
      </c>
      <c r="U139">
        <v>5.173</v>
      </c>
      <c r="V139">
        <v>0.221</v>
      </c>
      <c r="W139">
        <v>12.916</v>
      </c>
      <c r="X139">
        <v>2.323</v>
      </c>
      <c r="Y139">
        <v>2.4649999999999999</v>
      </c>
      <c r="Z139">
        <v>6.0140000000000002</v>
      </c>
      <c r="AC139">
        <v>36</v>
      </c>
      <c r="AD139">
        <v>2016</v>
      </c>
      <c r="AE139" s="11">
        <v>8784</v>
      </c>
      <c r="AF139" s="11">
        <v>1441</v>
      </c>
      <c r="AG139">
        <v>16.399999999999999</v>
      </c>
      <c r="AH139">
        <v>8.3659999999999997</v>
      </c>
      <c r="AI139">
        <v>8.1240000000000006</v>
      </c>
      <c r="AJ139">
        <v>0.90800000000000003</v>
      </c>
      <c r="AK139">
        <v>19.34</v>
      </c>
      <c r="AL139">
        <v>3.67</v>
      </c>
      <c r="AM139">
        <v>2.444</v>
      </c>
      <c r="AN139">
        <v>9.44</v>
      </c>
      <c r="AQ139">
        <v>36</v>
      </c>
      <c r="AR139">
        <v>2016</v>
      </c>
      <c r="AS139" s="11">
        <v>8784</v>
      </c>
      <c r="AT139" s="11">
        <v>8784</v>
      </c>
      <c r="AU139">
        <v>100</v>
      </c>
      <c r="AV139">
        <v>5.4539999999999997</v>
      </c>
      <c r="AW139">
        <v>5.3010000000000002</v>
      </c>
      <c r="AX139">
        <v>0.223</v>
      </c>
      <c r="AY139">
        <v>15.109</v>
      </c>
      <c r="AZ139">
        <v>2.6579999999999999</v>
      </c>
      <c r="BA139">
        <v>2.161</v>
      </c>
      <c r="BB139">
        <v>6.1559999999999997</v>
      </c>
    </row>
    <row r="140" spans="1:54">
      <c r="A140">
        <v>37</v>
      </c>
      <c r="B140">
        <v>2017</v>
      </c>
      <c r="C140" s="11">
        <v>8760</v>
      </c>
      <c r="D140" s="11">
        <v>8760</v>
      </c>
      <c r="E140">
        <v>100</v>
      </c>
      <c r="F140">
        <v>5.0110000000000001</v>
      </c>
      <c r="G140">
        <v>4.6959999999999997</v>
      </c>
      <c r="H140">
        <v>0.20499999999999999</v>
      </c>
      <c r="I140">
        <v>16.084</v>
      </c>
      <c r="J140">
        <v>2.4300000000000002</v>
      </c>
      <c r="K140">
        <v>2.1800000000000002</v>
      </c>
      <c r="L140">
        <v>5.665</v>
      </c>
      <c r="O140">
        <v>37</v>
      </c>
      <c r="P140">
        <v>2017</v>
      </c>
      <c r="Q140" s="11">
        <v>8760</v>
      </c>
      <c r="R140" s="11">
        <v>8760</v>
      </c>
      <c r="S140">
        <v>100</v>
      </c>
      <c r="T140">
        <v>5.0659999999999998</v>
      </c>
      <c r="U140">
        <v>4.8019999999999996</v>
      </c>
      <c r="V140">
        <v>0.61099999999999999</v>
      </c>
      <c r="W140">
        <v>13.416</v>
      </c>
      <c r="X140">
        <v>2.3119999999999998</v>
      </c>
      <c r="Y140">
        <v>2.3420000000000001</v>
      </c>
      <c r="Z140">
        <v>5.726</v>
      </c>
      <c r="AC140">
        <v>37</v>
      </c>
      <c r="AD140">
        <v>2017</v>
      </c>
      <c r="AE140" s="11">
        <v>8760</v>
      </c>
      <c r="AF140">
        <v>0</v>
      </c>
      <c r="AG140">
        <v>0</v>
      </c>
      <c r="AQ140">
        <v>37</v>
      </c>
      <c r="AR140">
        <v>2017</v>
      </c>
      <c r="AS140" s="11">
        <v>8760</v>
      </c>
      <c r="AT140" s="11">
        <v>8760</v>
      </c>
      <c r="AU140">
        <v>100</v>
      </c>
      <c r="AV140">
        <v>5.1520000000000001</v>
      </c>
      <c r="AW140">
        <v>5.0229999999999997</v>
      </c>
      <c r="AX140">
        <v>0.20799999999999999</v>
      </c>
      <c r="AY140">
        <v>15.016</v>
      </c>
      <c r="AZ140">
        <v>2.5609999999999999</v>
      </c>
      <c r="BA140">
        <v>2.1190000000000002</v>
      </c>
      <c r="BB140">
        <v>5.8179999999999996</v>
      </c>
    </row>
    <row r="141" spans="1:54">
      <c r="A141">
        <v>38</v>
      </c>
      <c r="B141">
        <v>2018</v>
      </c>
      <c r="C141" s="11">
        <v>3552</v>
      </c>
      <c r="D141" s="11">
        <v>3547</v>
      </c>
      <c r="E141">
        <v>99.86</v>
      </c>
      <c r="F141">
        <v>6.1120000000000001</v>
      </c>
      <c r="G141">
        <v>5.9059999999999997</v>
      </c>
      <c r="H141">
        <v>0.28999999999999998</v>
      </c>
      <c r="I141">
        <v>17.503</v>
      </c>
      <c r="J141">
        <v>2.8170000000000002</v>
      </c>
      <c r="K141">
        <v>2.302</v>
      </c>
      <c r="L141">
        <v>6.9009999999999998</v>
      </c>
      <c r="O141">
        <v>38</v>
      </c>
      <c r="P141">
        <v>2018</v>
      </c>
      <c r="Q141" s="11">
        <v>4344</v>
      </c>
      <c r="R141" s="11">
        <v>4344</v>
      </c>
      <c r="S141">
        <v>100</v>
      </c>
      <c r="T141">
        <v>5.8440000000000003</v>
      </c>
      <c r="U141">
        <v>5.6349999999999998</v>
      </c>
      <c r="V141">
        <v>0.33</v>
      </c>
      <c r="W141">
        <v>16.055</v>
      </c>
      <c r="X141">
        <v>2.6240000000000001</v>
      </c>
      <c r="Y141">
        <v>2.3820000000000001</v>
      </c>
      <c r="Z141">
        <v>6.5990000000000002</v>
      </c>
      <c r="AC141">
        <v>38</v>
      </c>
      <c r="AD141">
        <v>2018</v>
      </c>
      <c r="AE141" s="11">
        <v>4560</v>
      </c>
      <c r="AF141">
        <v>0</v>
      </c>
      <c r="AG141">
        <v>0</v>
      </c>
      <c r="AQ141">
        <v>38</v>
      </c>
      <c r="AR141">
        <v>2018</v>
      </c>
      <c r="AS141" s="11">
        <v>5088</v>
      </c>
      <c r="AT141" s="11">
        <v>5088</v>
      </c>
      <c r="AU141">
        <v>100</v>
      </c>
      <c r="AV141">
        <v>5.9169999999999998</v>
      </c>
      <c r="AW141">
        <v>5.7910000000000004</v>
      </c>
      <c r="AX141">
        <v>0.39400000000000002</v>
      </c>
      <c r="AY141">
        <v>17.829999999999998</v>
      </c>
      <c r="AZ141">
        <v>2.915</v>
      </c>
      <c r="BA141">
        <v>2.1429999999999998</v>
      </c>
      <c r="BB141">
        <v>6.6840000000000002</v>
      </c>
    </row>
    <row r="142" spans="1:54">
      <c r="B142" t="s">
        <v>76</v>
      </c>
      <c r="C142" s="11">
        <v>327888</v>
      </c>
      <c r="D142" s="11">
        <v>327883</v>
      </c>
      <c r="E142">
        <v>100</v>
      </c>
      <c r="F142">
        <v>5.4080000000000004</v>
      </c>
      <c r="G142">
        <v>5.0460000000000003</v>
      </c>
      <c r="H142">
        <v>1.2E-2</v>
      </c>
      <c r="I142">
        <v>24.23</v>
      </c>
      <c r="J142">
        <v>2.6930000000000001</v>
      </c>
      <c r="K142">
        <v>2.1179999999999999</v>
      </c>
      <c r="L142">
        <v>6.1130000000000004</v>
      </c>
      <c r="P142" t="s">
        <v>76</v>
      </c>
      <c r="Q142" s="11">
        <v>328680</v>
      </c>
      <c r="R142" s="11">
        <v>328680</v>
      </c>
      <c r="S142">
        <v>100</v>
      </c>
      <c r="T142">
        <v>5.5510000000000002</v>
      </c>
      <c r="U142">
        <v>5.3239999999999998</v>
      </c>
      <c r="V142">
        <v>0.221</v>
      </c>
      <c r="W142">
        <v>20.841999999999999</v>
      </c>
      <c r="X142">
        <v>2.5249999999999999</v>
      </c>
      <c r="Y142">
        <v>2.3460000000000001</v>
      </c>
      <c r="Z142">
        <v>6.2709999999999999</v>
      </c>
      <c r="AD142" t="s">
        <v>76</v>
      </c>
      <c r="AE142" s="11">
        <v>328896</v>
      </c>
      <c r="AF142" s="11">
        <v>308233</v>
      </c>
      <c r="AG142">
        <v>93.72</v>
      </c>
      <c r="AH142">
        <v>7.3040000000000003</v>
      </c>
      <c r="AI142">
        <v>7.0330000000000004</v>
      </c>
      <c r="AJ142">
        <v>0.16400000000000001</v>
      </c>
      <c r="AK142">
        <v>28.204000000000001</v>
      </c>
      <c r="AL142">
        <v>3.22</v>
      </c>
      <c r="AM142">
        <v>2.407</v>
      </c>
      <c r="AN142">
        <v>8.2390000000000008</v>
      </c>
      <c r="AR142" t="s">
        <v>76</v>
      </c>
      <c r="AS142" s="11">
        <v>329424</v>
      </c>
      <c r="AT142" s="11">
        <v>329424</v>
      </c>
      <c r="AU142">
        <v>100</v>
      </c>
      <c r="AV142">
        <v>5.4569999999999999</v>
      </c>
      <c r="AW142">
        <v>5.2229999999999999</v>
      </c>
      <c r="AX142">
        <v>0.11799999999999999</v>
      </c>
      <c r="AY142">
        <v>23.698</v>
      </c>
      <c r="AZ142">
        <v>2.8279999999999998</v>
      </c>
      <c r="BA142">
        <v>2.0179999999999998</v>
      </c>
      <c r="BB142">
        <v>6.1580000000000004</v>
      </c>
    </row>
    <row r="143" spans="1:54">
      <c r="B143" t="s">
        <v>77</v>
      </c>
      <c r="F143">
        <v>5.4029999999999996</v>
      </c>
      <c r="P143" t="s">
        <v>77</v>
      </c>
      <c r="T143">
        <v>5.5469999999999997</v>
      </c>
      <c r="AD143" t="s">
        <v>77</v>
      </c>
      <c r="AH143">
        <v>7.3029999999999999</v>
      </c>
      <c r="AR143" t="s">
        <v>77</v>
      </c>
      <c r="AV143">
        <v>5.4530000000000003</v>
      </c>
    </row>
    <row r="151" spans="1:54">
      <c r="A151" t="str">
        <f>B151&amp;"-"&amp;$C151</f>
        <v>ERAI-2641</v>
      </c>
      <c r="B151" t="s">
        <v>309</v>
      </c>
      <c r="C151">
        <v>2641</v>
      </c>
      <c r="O151" t="str">
        <f>P151&amp;"-"&amp;$C151</f>
        <v>MERRA2-2641</v>
      </c>
      <c r="P151" t="s">
        <v>310</v>
      </c>
      <c r="AC151" t="str">
        <f>AD151&amp;"-"&amp;$C151</f>
        <v>MERRA-2641</v>
      </c>
      <c r="AD151" t="s">
        <v>311</v>
      </c>
      <c r="AQ151" t="str">
        <f>AR151&amp;"-"&amp;$C151</f>
        <v>NNRP-2641</v>
      </c>
      <c r="AR151" t="s">
        <v>312</v>
      </c>
    </row>
    <row r="152" spans="1:54">
      <c r="A152" t="s">
        <v>61</v>
      </c>
      <c r="B152" t="s">
        <v>62</v>
      </c>
      <c r="C152" t="s">
        <v>63</v>
      </c>
      <c r="D152" t="s">
        <v>64</v>
      </c>
      <c r="E152" t="s">
        <v>65</v>
      </c>
      <c r="F152" t="s">
        <v>66</v>
      </c>
      <c r="G152" t="s">
        <v>67</v>
      </c>
      <c r="H152" t="s">
        <v>68</v>
      </c>
      <c r="I152" t="s">
        <v>69</v>
      </c>
      <c r="J152" t="s">
        <v>70</v>
      </c>
      <c r="K152" t="s">
        <v>71</v>
      </c>
      <c r="L152" t="s">
        <v>72</v>
      </c>
      <c r="O152" t="s">
        <v>61</v>
      </c>
      <c r="P152" t="s">
        <v>62</v>
      </c>
      <c r="Q152" t="s">
        <v>63</v>
      </c>
      <c r="R152" t="s">
        <v>64</v>
      </c>
      <c r="S152" t="s">
        <v>65</v>
      </c>
      <c r="T152" t="s">
        <v>66</v>
      </c>
      <c r="U152" t="s">
        <v>67</v>
      </c>
      <c r="V152" t="s">
        <v>68</v>
      </c>
      <c r="W152" t="s">
        <v>69</v>
      </c>
      <c r="X152" t="s">
        <v>70</v>
      </c>
      <c r="Y152" t="s">
        <v>71</v>
      </c>
      <c r="Z152" t="s">
        <v>72</v>
      </c>
      <c r="AC152" t="s">
        <v>61</v>
      </c>
      <c r="AD152" t="s">
        <v>62</v>
      </c>
      <c r="AE152" t="s">
        <v>63</v>
      </c>
      <c r="AF152" t="s">
        <v>64</v>
      </c>
      <c r="AG152" t="s">
        <v>65</v>
      </c>
      <c r="AH152" t="s">
        <v>66</v>
      </c>
      <c r="AI152" t="s">
        <v>67</v>
      </c>
      <c r="AJ152" t="s">
        <v>68</v>
      </c>
      <c r="AK152" t="s">
        <v>69</v>
      </c>
      <c r="AL152" t="s">
        <v>70</v>
      </c>
      <c r="AM152" t="s">
        <v>71</v>
      </c>
      <c r="AN152" t="s">
        <v>72</v>
      </c>
      <c r="AQ152" t="s">
        <v>61</v>
      </c>
      <c r="AR152" t="s">
        <v>62</v>
      </c>
      <c r="AS152" t="s">
        <v>63</v>
      </c>
      <c r="AT152" t="s">
        <v>64</v>
      </c>
      <c r="AU152" t="s">
        <v>65</v>
      </c>
      <c r="AV152" t="s">
        <v>66</v>
      </c>
      <c r="AW152" t="s">
        <v>67</v>
      </c>
      <c r="AX152" t="s">
        <v>68</v>
      </c>
      <c r="AY152" t="s">
        <v>69</v>
      </c>
      <c r="AZ152" t="s">
        <v>70</v>
      </c>
      <c r="BA152" t="s">
        <v>71</v>
      </c>
      <c r="BB152" t="s">
        <v>72</v>
      </c>
    </row>
    <row r="153" spans="1:54">
      <c r="C153" t="s">
        <v>73</v>
      </c>
      <c r="D153" t="s">
        <v>73</v>
      </c>
      <c r="E153" t="s">
        <v>74</v>
      </c>
      <c r="F153" t="s">
        <v>75</v>
      </c>
      <c r="G153" t="s">
        <v>75</v>
      </c>
      <c r="H153" t="s">
        <v>75</v>
      </c>
      <c r="I153" t="s">
        <v>75</v>
      </c>
      <c r="J153" t="s">
        <v>75</v>
      </c>
      <c r="L153" t="s">
        <v>75</v>
      </c>
      <c r="Q153" t="s">
        <v>73</v>
      </c>
      <c r="R153" t="s">
        <v>73</v>
      </c>
      <c r="S153" t="s">
        <v>74</v>
      </c>
      <c r="T153" t="s">
        <v>75</v>
      </c>
      <c r="U153" t="s">
        <v>75</v>
      </c>
      <c r="V153" t="s">
        <v>75</v>
      </c>
      <c r="W153" t="s">
        <v>75</v>
      </c>
      <c r="X153" t="s">
        <v>75</v>
      </c>
      <c r="Z153" t="s">
        <v>75</v>
      </c>
      <c r="AE153" t="s">
        <v>73</v>
      </c>
      <c r="AF153" t="s">
        <v>73</v>
      </c>
      <c r="AG153" t="s">
        <v>74</v>
      </c>
      <c r="AH153" t="s">
        <v>75</v>
      </c>
      <c r="AI153" t="s">
        <v>75</v>
      </c>
      <c r="AJ153" t="s">
        <v>75</v>
      </c>
      <c r="AK153" t="s">
        <v>75</v>
      </c>
      <c r="AL153" t="s">
        <v>75</v>
      </c>
      <c r="AN153" t="s">
        <v>75</v>
      </c>
      <c r="AS153" t="s">
        <v>73</v>
      </c>
      <c r="AT153" t="s">
        <v>73</v>
      </c>
      <c r="AU153" t="s">
        <v>74</v>
      </c>
      <c r="AV153" t="s">
        <v>75</v>
      </c>
      <c r="AW153" t="s">
        <v>75</v>
      </c>
      <c r="AX153" t="s">
        <v>75</v>
      </c>
      <c r="AY153" t="s">
        <v>75</v>
      </c>
      <c r="AZ153" t="s">
        <v>75</v>
      </c>
      <c r="BB153" t="s">
        <v>75</v>
      </c>
    </row>
    <row r="154" spans="1:54">
      <c r="A154">
        <v>1</v>
      </c>
      <c r="B154">
        <v>1981</v>
      </c>
      <c r="C154" s="11">
        <v>8760</v>
      </c>
      <c r="D154" s="11">
        <v>8760</v>
      </c>
      <c r="E154">
        <v>100</v>
      </c>
      <c r="F154">
        <v>7.2910000000000004</v>
      </c>
      <c r="G154">
        <v>6.7460000000000004</v>
      </c>
      <c r="H154">
        <v>4.8000000000000001E-2</v>
      </c>
      <c r="I154">
        <v>27.46</v>
      </c>
      <c r="J154">
        <v>3.6659999999999999</v>
      </c>
      <c r="K154">
        <v>2.0990000000000002</v>
      </c>
      <c r="L154">
        <v>8.2469999999999999</v>
      </c>
      <c r="O154">
        <v>1</v>
      </c>
      <c r="P154">
        <v>1981</v>
      </c>
      <c r="Q154" s="11">
        <v>8760</v>
      </c>
      <c r="R154" s="11">
        <v>8760</v>
      </c>
      <c r="S154">
        <v>100</v>
      </c>
      <c r="T154">
        <v>7.4809999999999999</v>
      </c>
      <c r="U154">
        <v>6.99</v>
      </c>
      <c r="V154">
        <v>0.73699999999999999</v>
      </c>
      <c r="W154">
        <v>24.516999999999999</v>
      </c>
      <c r="X154">
        <v>3.657</v>
      </c>
      <c r="Y154">
        <v>2.165</v>
      </c>
      <c r="Z154">
        <v>8.4629999999999992</v>
      </c>
      <c r="AC154">
        <v>1</v>
      </c>
      <c r="AD154">
        <v>1981</v>
      </c>
      <c r="AE154" s="11">
        <v>8760</v>
      </c>
      <c r="AF154" s="11">
        <v>8760</v>
      </c>
      <c r="AG154">
        <v>100</v>
      </c>
      <c r="AH154">
        <v>7.202</v>
      </c>
      <c r="AI154">
        <v>6.7919999999999998</v>
      </c>
      <c r="AJ154">
        <v>0.52600000000000002</v>
      </c>
      <c r="AK154">
        <v>23.074999999999999</v>
      </c>
      <c r="AL154">
        <v>3.4140000000000001</v>
      </c>
      <c r="AM154">
        <v>2.2309999999999999</v>
      </c>
      <c r="AN154">
        <v>8.1389999999999993</v>
      </c>
      <c r="AQ154">
        <v>1</v>
      </c>
      <c r="AR154">
        <v>1981</v>
      </c>
      <c r="AS154" s="11">
        <v>8760</v>
      </c>
      <c r="AT154" s="11">
        <v>8760</v>
      </c>
      <c r="AU154">
        <v>100</v>
      </c>
      <c r="AV154">
        <v>7.4829999999999997</v>
      </c>
      <c r="AW154">
        <v>6.4809999999999999</v>
      </c>
      <c r="AX154">
        <v>0.223</v>
      </c>
      <c r="AY154">
        <v>26.443000000000001</v>
      </c>
      <c r="AZ154">
        <v>4.343</v>
      </c>
      <c r="BA154">
        <v>1.83</v>
      </c>
      <c r="BB154">
        <v>8.4559999999999995</v>
      </c>
    </row>
    <row r="155" spans="1:54">
      <c r="A155">
        <v>2</v>
      </c>
      <c r="B155">
        <v>1982</v>
      </c>
      <c r="C155" s="11">
        <v>8760</v>
      </c>
      <c r="D155" s="11">
        <v>8760</v>
      </c>
      <c r="E155">
        <v>100</v>
      </c>
      <c r="F155">
        <v>7.1879999999999997</v>
      </c>
      <c r="G155">
        <v>6.85</v>
      </c>
      <c r="H155">
        <v>0.38600000000000001</v>
      </c>
      <c r="I155">
        <v>28.332999999999998</v>
      </c>
      <c r="J155">
        <v>3.4249999999999998</v>
      </c>
      <c r="K155">
        <v>2.1970000000000001</v>
      </c>
      <c r="L155">
        <v>8.1140000000000008</v>
      </c>
      <c r="O155">
        <v>2</v>
      </c>
      <c r="P155">
        <v>1982</v>
      </c>
      <c r="Q155" s="11">
        <v>8760</v>
      </c>
      <c r="R155" s="11">
        <v>8760</v>
      </c>
      <c r="S155">
        <v>100</v>
      </c>
      <c r="T155">
        <v>7.3520000000000003</v>
      </c>
      <c r="U155">
        <v>6.9359999999999999</v>
      </c>
      <c r="V155">
        <v>0.56699999999999995</v>
      </c>
      <c r="W155">
        <v>27.49</v>
      </c>
      <c r="X155">
        <v>3.3769999999999998</v>
      </c>
      <c r="Y155">
        <v>2.2970000000000002</v>
      </c>
      <c r="Z155">
        <v>8.3040000000000003</v>
      </c>
      <c r="AC155">
        <v>2</v>
      </c>
      <c r="AD155">
        <v>1982</v>
      </c>
      <c r="AE155" s="11">
        <v>8760</v>
      </c>
      <c r="AF155" s="11">
        <v>8760</v>
      </c>
      <c r="AG155">
        <v>100</v>
      </c>
      <c r="AH155">
        <v>7.1310000000000002</v>
      </c>
      <c r="AI155">
        <v>6.851</v>
      </c>
      <c r="AJ155">
        <v>0.52400000000000002</v>
      </c>
      <c r="AK155">
        <v>24.352</v>
      </c>
      <c r="AL155">
        <v>3.1379999999999999</v>
      </c>
      <c r="AM155">
        <v>2.3969999999999998</v>
      </c>
      <c r="AN155">
        <v>8.0419999999999998</v>
      </c>
      <c r="AQ155">
        <v>2</v>
      </c>
      <c r="AR155">
        <v>1982</v>
      </c>
      <c r="AS155" s="11">
        <v>8760</v>
      </c>
      <c r="AT155" s="11">
        <v>8760</v>
      </c>
      <c r="AU155">
        <v>100</v>
      </c>
      <c r="AV155">
        <v>7.0590000000000002</v>
      </c>
      <c r="AW155">
        <v>6.2279999999999998</v>
      </c>
      <c r="AX155">
        <v>0.32800000000000001</v>
      </c>
      <c r="AY155">
        <v>24.082999999999998</v>
      </c>
      <c r="AZ155">
        <v>3.9279999999999999</v>
      </c>
      <c r="BA155">
        <v>1.903</v>
      </c>
      <c r="BB155">
        <v>7.98</v>
      </c>
    </row>
    <row r="156" spans="1:54">
      <c r="A156">
        <v>3</v>
      </c>
      <c r="B156">
        <v>1983</v>
      </c>
      <c r="C156" s="11">
        <v>8760</v>
      </c>
      <c r="D156" s="11">
        <v>8760</v>
      </c>
      <c r="E156">
        <v>100</v>
      </c>
      <c r="F156">
        <v>7.1340000000000003</v>
      </c>
      <c r="G156">
        <v>6.7359999999999998</v>
      </c>
      <c r="H156">
        <v>0.26400000000000001</v>
      </c>
      <c r="I156">
        <v>35.878999999999998</v>
      </c>
      <c r="J156">
        <v>3.4660000000000002</v>
      </c>
      <c r="K156">
        <v>2.1509999999999998</v>
      </c>
      <c r="L156">
        <v>8.0519999999999996</v>
      </c>
      <c r="O156">
        <v>3</v>
      </c>
      <c r="P156">
        <v>1983</v>
      </c>
      <c r="Q156" s="11">
        <v>8760</v>
      </c>
      <c r="R156" s="11">
        <v>8760</v>
      </c>
      <c r="S156">
        <v>100</v>
      </c>
      <c r="T156">
        <v>7.5380000000000003</v>
      </c>
      <c r="U156">
        <v>7.0910000000000002</v>
      </c>
      <c r="V156">
        <v>0.78500000000000003</v>
      </c>
      <c r="W156">
        <v>31.978000000000002</v>
      </c>
      <c r="X156">
        <v>3.4470000000000001</v>
      </c>
      <c r="Y156">
        <v>2.298</v>
      </c>
      <c r="Z156">
        <v>8.51</v>
      </c>
      <c r="AC156">
        <v>3</v>
      </c>
      <c r="AD156">
        <v>1983</v>
      </c>
      <c r="AE156" s="11">
        <v>8760</v>
      </c>
      <c r="AF156" s="11">
        <v>8760</v>
      </c>
      <c r="AG156">
        <v>100</v>
      </c>
      <c r="AH156">
        <v>7.2629999999999999</v>
      </c>
      <c r="AI156">
        <v>7</v>
      </c>
      <c r="AJ156">
        <v>0.54200000000000004</v>
      </c>
      <c r="AK156">
        <v>27.997</v>
      </c>
      <c r="AL156">
        <v>3.1989999999999998</v>
      </c>
      <c r="AM156">
        <v>2.3940000000000001</v>
      </c>
      <c r="AN156">
        <v>8.1890000000000001</v>
      </c>
      <c r="AQ156">
        <v>3</v>
      </c>
      <c r="AR156">
        <v>1983</v>
      </c>
      <c r="AS156" s="11">
        <v>8760</v>
      </c>
      <c r="AT156" s="11">
        <v>8760</v>
      </c>
      <c r="AU156">
        <v>100</v>
      </c>
      <c r="AV156">
        <v>7.3579999999999997</v>
      </c>
      <c r="AW156">
        <v>6.3959999999999999</v>
      </c>
      <c r="AX156">
        <v>0.29199999999999998</v>
      </c>
      <c r="AY156">
        <v>30.827000000000002</v>
      </c>
      <c r="AZ156">
        <v>4.1310000000000002</v>
      </c>
      <c r="BA156">
        <v>1.889</v>
      </c>
      <c r="BB156">
        <v>8.3190000000000008</v>
      </c>
    </row>
    <row r="157" spans="1:54">
      <c r="A157">
        <v>4</v>
      </c>
      <c r="B157">
        <v>1984</v>
      </c>
      <c r="C157" s="11">
        <v>8784</v>
      </c>
      <c r="D157" s="11">
        <v>8784</v>
      </c>
      <c r="E157">
        <v>100</v>
      </c>
      <c r="F157">
        <v>7.0579999999999998</v>
      </c>
      <c r="G157">
        <v>6.7990000000000004</v>
      </c>
      <c r="H157">
        <v>9.6000000000000002E-2</v>
      </c>
      <c r="I157">
        <v>23.597999999999999</v>
      </c>
      <c r="J157">
        <v>3.1280000000000001</v>
      </c>
      <c r="K157">
        <v>2.3860000000000001</v>
      </c>
      <c r="L157">
        <v>7.9569999999999999</v>
      </c>
      <c r="O157">
        <v>4</v>
      </c>
      <c r="P157">
        <v>1984</v>
      </c>
      <c r="Q157" s="11">
        <v>8784</v>
      </c>
      <c r="R157" s="11">
        <v>8784</v>
      </c>
      <c r="S157">
        <v>100</v>
      </c>
      <c r="T157">
        <v>7.5789999999999997</v>
      </c>
      <c r="U157">
        <v>7.3410000000000002</v>
      </c>
      <c r="V157">
        <v>0.45800000000000002</v>
      </c>
      <c r="W157">
        <v>23.812000000000001</v>
      </c>
      <c r="X157">
        <v>3.2010000000000001</v>
      </c>
      <c r="Y157">
        <v>2.5259999999999998</v>
      </c>
      <c r="Z157">
        <v>8.5410000000000004</v>
      </c>
      <c r="AC157">
        <v>4</v>
      </c>
      <c r="AD157">
        <v>1984</v>
      </c>
      <c r="AE157" s="11">
        <v>8784</v>
      </c>
      <c r="AF157" s="11">
        <v>8784</v>
      </c>
      <c r="AG157">
        <v>100</v>
      </c>
      <c r="AH157">
        <v>7.4379999999999997</v>
      </c>
      <c r="AI157">
        <v>7.3319999999999999</v>
      </c>
      <c r="AJ157">
        <v>0.57299999999999995</v>
      </c>
      <c r="AK157">
        <v>21.385000000000002</v>
      </c>
      <c r="AL157">
        <v>2.931</v>
      </c>
      <c r="AM157">
        <v>2.734</v>
      </c>
      <c r="AN157">
        <v>8.3569999999999993</v>
      </c>
      <c r="AQ157">
        <v>4</v>
      </c>
      <c r="AR157">
        <v>1984</v>
      </c>
      <c r="AS157" s="11">
        <v>8784</v>
      </c>
      <c r="AT157" s="11">
        <v>8784</v>
      </c>
      <c r="AU157">
        <v>100</v>
      </c>
      <c r="AV157">
        <v>7.2489999999999997</v>
      </c>
      <c r="AW157">
        <v>6.3650000000000002</v>
      </c>
      <c r="AX157">
        <v>0.26200000000000001</v>
      </c>
      <c r="AY157">
        <v>21.943000000000001</v>
      </c>
      <c r="AZ157">
        <v>3.9390000000000001</v>
      </c>
      <c r="BA157">
        <v>1.9530000000000001</v>
      </c>
      <c r="BB157">
        <v>8.2029999999999994</v>
      </c>
    </row>
    <row r="158" spans="1:54">
      <c r="A158">
        <v>5</v>
      </c>
      <c r="B158">
        <v>1985</v>
      </c>
      <c r="C158" s="11">
        <v>8760</v>
      </c>
      <c r="D158" s="11">
        <v>8760</v>
      </c>
      <c r="E158">
        <v>100</v>
      </c>
      <c r="F158">
        <v>7.2670000000000003</v>
      </c>
      <c r="G158">
        <v>7.0419999999999998</v>
      </c>
      <c r="H158">
        <v>0.40500000000000003</v>
      </c>
      <c r="I158">
        <v>23.414999999999999</v>
      </c>
      <c r="J158">
        <v>3.1989999999999998</v>
      </c>
      <c r="K158">
        <v>2.4</v>
      </c>
      <c r="L158">
        <v>8.1959999999999997</v>
      </c>
      <c r="O158">
        <v>5</v>
      </c>
      <c r="P158">
        <v>1985</v>
      </c>
      <c r="Q158" s="11">
        <v>8760</v>
      </c>
      <c r="R158" s="11">
        <v>8760</v>
      </c>
      <c r="S158">
        <v>100</v>
      </c>
      <c r="T158">
        <v>7.875</v>
      </c>
      <c r="U158">
        <v>7.5839999999999996</v>
      </c>
      <c r="V158">
        <v>0.63500000000000001</v>
      </c>
      <c r="W158">
        <v>21.143000000000001</v>
      </c>
      <c r="X158">
        <v>3.327</v>
      </c>
      <c r="Y158">
        <v>2.5209999999999999</v>
      </c>
      <c r="Z158">
        <v>8.875</v>
      </c>
      <c r="AC158">
        <v>5</v>
      </c>
      <c r="AD158">
        <v>1985</v>
      </c>
      <c r="AE158" s="11">
        <v>8760</v>
      </c>
      <c r="AF158" s="11">
        <v>8760</v>
      </c>
      <c r="AG158">
        <v>100</v>
      </c>
      <c r="AH158">
        <v>7.5659999999999998</v>
      </c>
      <c r="AI158">
        <v>7.423</v>
      </c>
      <c r="AJ158">
        <v>0.55700000000000005</v>
      </c>
      <c r="AK158">
        <v>20.420999999999999</v>
      </c>
      <c r="AL158">
        <v>3.1030000000000002</v>
      </c>
      <c r="AM158">
        <v>2.6139999999999999</v>
      </c>
      <c r="AN158">
        <v>8.516</v>
      </c>
      <c r="AQ158">
        <v>5</v>
      </c>
      <c r="AR158">
        <v>1985</v>
      </c>
      <c r="AS158" s="11">
        <v>8760</v>
      </c>
      <c r="AT158" s="11">
        <v>8760</v>
      </c>
      <c r="AU158">
        <v>100</v>
      </c>
      <c r="AV158">
        <v>7.4080000000000004</v>
      </c>
      <c r="AW158">
        <v>6.33</v>
      </c>
      <c r="AX158">
        <v>0.28299999999999997</v>
      </c>
      <c r="AY158">
        <v>23.204999999999998</v>
      </c>
      <c r="AZ158">
        <v>4.2409999999999997</v>
      </c>
      <c r="BA158">
        <v>1.855</v>
      </c>
      <c r="BB158">
        <v>8.3759999999999994</v>
      </c>
    </row>
    <row r="159" spans="1:54">
      <c r="A159">
        <v>6</v>
      </c>
      <c r="B159">
        <v>1986</v>
      </c>
      <c r="C159" s="11">
        <v>8760</v>
      </c>
      <c r="D159" s="11">
        <v>8760</v>
      </c>
      <c r="E159">
        <v>100</v>
      </c>
      <c r="F159">
        <v>7.0739999999999998</v>
      </c>
      <c r="G159">
        <v>6.8319999999999999</v>
      </c>
      <c r="H159">
        <v>0.66100000000000003</v>
      </c>
      <c r="I159">
        <v>19.062000000000001</v>
      </c>
      <c r="J159">
        <v>3.1240000000000001</v>
      </c>
      <c r="K159">
        <v>2.4039999999999999</v>
      </c>
      <c r="L159">
        <v>7.9809999999999999</v>
      </c>
      <c r="O159">
        <v>6</v>
      </c>
      <c r="P159">
        <v>1986</v>
      </c>
      <c r="Q159" s="11">
        <v>8760</v>
      </c>
      <c r="R159" s="11">
        <v>8760</v>
      </c>
      <c r="S159">
        <v>100</v>
      </c>
      <c r="T159">
        <v>7.5119999999999996</v>
      </c>
      <c r="U159">
        <v>7.3040000000000003</v>
      </c>
      <c r="V159">
        <v>0.73799999999999999</v>
      </c>
      <c r="W159">
        <v>20.891999999999999</v>
      </c>
      <c r="X159">
        <v>3.2330000000000001</v>
      </c>
      <c r="Y159">
        <v>2.4830000000000001</v>
      </c>
      <c r="Z159">
        <v>8.4719999999999995</v>
      </c>
      <c r="AC159">
        <v>6</v>
      </c>
      <c r="AD159">
        <v>1986</v>
      </c>
      <c r="AE159" s="11">
        <v>8760</v>
      </c>
      <c r="AF159" s="11">
        <v>8760</v>
      </c>
      <c r="AG159">
        <v>100</v>
      </c>
      <c r="AH159">
        <v>7.3550000000000004</v>
      </c>
      <c r="AI159">
        <v>7.2859999999999996</v>
      </c>
      <c r="AJ159">
        <v>0.39200000000000002</v>
      </c>
      <c r="AK159">
        <v>18.670999999999999</v>
      </c>
      <c r="AL159">
        <v>3.0329999999999999</v>
      </c>
      <c r="AM159">
        <v>2.6110000000000002</v>
      </c>
      <c r="AN159">
        <v>8.2799999999999994</v>
      </c>
      <c r="AQ159">
        <v>6</v>
      </c>
      <c r="AR159">
        <v>1986</v>
      </c>
      <c r="AS159" s="11">
        <v>8760</v>
      </c>
      <c r="AT159" s="11">
        <v>8760</v>
      </c>
      <c r="AU159">
        <v>100</v>
      </c>
      <c r="AV159">
        <v>7.4649999999999999</v>
      </c>
      <c r="AW159">
        <v>6.71</v>
      </c>
      <c r="AX159">
        <v>0.40200000000000002</v>
      </c>
      <c r="AY159">
        <v>24.699000000000002</v>
      </c>
      <c r="AZ159">
        <v>3.988</v>
      </c>
      <c r="BA159">
        <v>1.9790000000000001</v>
      </c>
      <c r="BB159">
        <v>8.4429999999999996</v>
      </c>
    </row>
    <row r="160" spans="1:54">
      <c r="A160">
        <v>7</v>
      </c>
      <c r="B160">
        <v>1987</v>
      </c>
      <c r="C160" s="11">
        <v>8760</v>
      </c>
      <c r="D160" s="11">
        <v>8760</v>
      </c>
      <c r="E160">
        <v>100</v>
      </c>
      <c r="F160">
        <v>7.7389999999999999</v>
      </c>
      <c r="G160">
        <v>7.5309999999999997</v>
      </c>
      <c r="H160">
        <v>0.27300000000000002</v>
      </c>
      <c r="I160">
        <v>22.204000000000001</v>
      </c>
      <c r="J160">
        <v>3.2330000000000001</v>
      </c>
      <c r="K160">
        <v>2.5449999999999999</v>
      </c>
      <c r="L160">
        <v>8.7140000000000004</v>
      </c>
      <c r="O160">
        <v>7</v>
      </c>
      <c r="P160">
        <v>1987</v>
      </c>
      <c r="Q160" s="11">
        <v>8760</v>
      </c>
      <c r="R160" s="11">
        <v>8760</v>
      </c>
      <c r="S160">
        <v>100</v>
      </c>
      <c r="T160">
        <v>8.3030000000000008</v>
      </c>
      <c r="U160">
        <v>8.1929999999999996</v>
      </c>
      <c r="V160">
        <v>0.746</v>
      </c>
      <c r="W160">
        <v>20.891999999999999</v>
      </c>
      <c r="X160">
        <v>3.3250000000000002</v>
      </c>
      <c r="Y160">
        <v>2.6880000000000002</v>
      </c>
      <c r="Z160">
        <v>9.3369999999999997</v>
      </c>
      <c r="AC160">
        <v>7</v>
      </c>
      <c r="AD160">
        <v>1987</v>
      </c>
      <c r="AE160" s="11">
        <v>8760</v>
      </c>
      <c r="AF160" s="11">
        <v>8760</v>
      </c>
      <c r="AG160">
        <v>100</v>
      </c>
      <c r="AH160">
        <v>8.0670000000000002</v>
      </c>
      <c r="AI160">
        <v>8.0090000000000003</v>
      </c>
      <c r="AJ160">
        <v>0.33100000000000002</v>
      </c>
      <c r="AK160">
        <v>20.006</v>
      </c>
      <c r="AL160">
        <v>3.0830000000000002</v>
      </c>
      <c r="AM160">
        <v>2.823</v>
      </c>
      <c r="AN160">
        <v>9.0489999999999995</v>
      </c>
      <c r="AQ160">
        <v>7</v>
      </c>
      <c r="AR160">
        <v>1987</v>
      </c>
      <c r="AS160" s="11">
        <v>8760</v>
      </c>
      <c r="AT160" s="11">
        <v>8760</v>
      </c>
      <c r="AU160">
        <v>100</v>
      </c>
      <c r="AV160">
        <v>7.71</v>
      </c>
      <c r="AW160">
        <v>7.0190000000000001</v>
      </c>
      <c r="AX160">
        <v>0.34300000000000003</v>
      </c>
      <c r="AY160">
        <v>23.832999999999998</v>
      </c>
      <c r="AZ160">
        <v>3.875</v>
      </c>
      <c r="BA160">
        <v>2.1040000000000001</v>
      </c>
      <c r="BB160">
        <v>8.7219999999999995</v>
      </c>
    </row>
    <row r="161" spans="1:54">
      <c r="A161">
        <v>8</v>
      </c>
      <c r="B161">
        <v>1988</v>
      </c>
      <c r="C161" s="11">
        <v>8784</v>
      </c>
      <c r="D161" s="11">
        <v>8784</v>
      </c>
      <c r="E161">
        <v>100</v>
      </c>
      <c r="F161">
        <v>6.9089999999999998</v>
      </c>
      <c r="G161">
        <v>6.5030000000000001</v>
      </c>
      <c r="H161">
        <v>0.157</v>
      </c>
      <c r="I161">
        <v>28.655999999999999</v>
      </c>
      <c r="J161">
        <v>3.383</v>
      </c>
      <c r="K161">
        <v>2.1429999999999998</v>
      </c>
      <c r="L161">
        <v>7.8019999999999996</v>
      </c>
      <c r="O161">
        <v>8</v>
      </c>
      <c r="P161">
        <v>1988</v>
      </c>
      <c r="Q161" s="11">
        <v>8784</v>
      </c>
      <c r="R161" s="11">
        <v>8784</v>
      </c>
      <c r="S161">
        <v>100</v>
      </c>
      <c r="T161">
        <v>7.2039999999999997</v>
      </c>
      <c r="U161">
        <v>6.7569999999999997</v>
      </c>
      <c r="V161">
        <v>0.753</v>
      </c>
      <c r="W161">
        <v>24.891999999999999</v>
      </c>
      <c r="X161">
        <v>3.4359999999999999</v>
      </c>
      <c r="Y161">
        <v>2.2200000000000002</v>
      </c>
      <c r="Z161">
        <v>8.1470000000000002</v>
      </c>
      <c r="AC161">
        <v>8</v>
      </c>
      <c r="AD161">
        <v>1988</v>
      </c>
      <c r="AE161" s="11">
        <v>8784</v>
      </c>
      <c r="AF161" s="11">
        <v>8784</v>
      </c>
      <c r="AG161">
        <v>100</v>
      </c>
      <c r="AH161">
        <v>6.98</v>
      </c>
      <c r="AI161">
        <v>6.6239999999999997</v>
      </c>
      <c r="AJ161">
        <v>0.56200000000000006</v>
      </c>
      <c r="AK161">
        <v>21.559000000000001</v>
      </c>
      <c r="AL161">
        <v>3.2349999999999999</v>
      </c>
      <c r="AM161">
        <v>2.2829999999999999</v>
      </c>
      <c r="AN161">
        <v>7.883</v>
      </c>
      <c r="AQ161">
        <v>8</v>
      </c>
      <c r="AR161">
        <v>1988</v>
      </c>
      <c r="AS161" s="11">
        <v>8784</v>
      </c>
      <c r="AT161" s="11">
        <v>8784</v>
      </c>
      <c r="AU161">
        <v>100</v>
      </c>
      <c r="AV161">
        <v>7.1260000000000003</v>
      </c>
      <c r="AW161">
        <v>6.306</v>
      </c>
      <c r="AX161">
        <v>0.34</v>
      </c>
      <c r="AY161">
        <v>24.707999999999998</v>
      </c>
      <c r="AZ161">
        <v>3.9590000000000001</v>
      </c>
      <c r="BA161">
        <v>1.905</v>
      </c>
      <c r="BB161">
        <v>8.0570000000000004</v>
      </c>
    </row>
    <row r="162" spans="1:54">
      <c r="A162">
        <v>9</v>
      </c>
      <c r="B162">
        <v>1989</v>
      </c>
      <c r="C162" s="11">
        <v>8760</v>
      </c>
      <c r="D162" s="11">
        <v>8760</v>
      </c>
      <c r="E162">
        <v>100</v>
      </c>
      <c r="F162">
        <v>6.798</v>
      </c>
      <c r="G162">
        <v>6.58</v>
      </c>
      <c r="H162">
        <v>6.2E-2</v>
      </c>
      <c r="I162">
        <v>21.361000000000001</v>
      </c>
      <c r="J162">
        <v>3.169</v>
      </c>
      <c r="K162">
        <v>2.262</v>
      </c>
      <c r="L162">
        <v>7.6749999999999998</v>
      </c>
      <c r="O162">
        <v>9</v>
      </c>
      <c r="P162">
        <v>1989</v>
      </c>
      <c r="Q162" s="11">
        <v>8760</v>
      </c>
      <c r="R162" s="11">
        <v>8760</v>
      </c>
      <c r="S162">
        <v>100</v>
      </c>
      <c r="T162">
        <v>7.0609999999999999</v>
      </c>
      <c r="U162">
        <v>6.7350000000000003</v>
      </c>
      <c r="V162">
        <v>0.50900000000000001</v>
      </c>
      <c r="W162">
        <v>20.538</v>
      </c>
      <c r="X162">
        <v>3.1829999999999998</v>
      </c>
      <c r="Y162">
        <v>2.3570000000000002</v>
      </c>
      <c r="Z162">
        <v>7.9740000000000002</v>
      </c>
      <c r="AC162">
        <v>9</v>
      </c>
      <c r="AD162">
        <v>1989</v>
      </c>
      <c r="AE162" s="11">
        <v>8760</v>
      </c>
      <c r="AF162" s="11">
        <v>8760</v>
      </c>
      <c r="AG162">
        <v>100</v>
      </c>
      <c r="AH162">
        <v>6.9139999999999997</v>
      </c>
      <c r="AI162">
        <v>6.6909999999999998</v>
      </c>
      <c r="AJ162">
        <v>0.25</v>
      </c>
      <c r="AK162">
        <v>19.341999999999999</v>
      </c>
      <c r="AL162">
        <v>2.9460000000000002</v>
      </c>
      <c r="AM162">
        <v>2.4990000000000001</v>
      </c>
      <c r="AN162">
        <v>7.7930000000000001</v>
      </c>
      <c r="AQ162">
        <v>9</v>
      </c>
      <c r="AR162">
        <v>1989</v>
      </c>
      <c r="AS162" s="11">
        <v>8760</v>
      </c>
      <c r="AT162" s="11">
        <v>8760</v>
      </c>
      <c r="AU162">
        <v>100</v>
      </c>
      <c r="AV162">
        <v>6.8220000000000001</v>
      </c>
      <c r="AW162">
        <v>6.2779999999999996</v>
      </c>
      <c r="AX162">
        <v>0.34499999999999997</v>
      </c>
      <c r="AY162">
        <v>20.585999999999999</v>
      </c>
      <c r="AZ162">
        <v>3.4849999999999999</v>
      </c>
      <c r="BA162">
        <v>2.0630000000000002</v>
      </c>
      <c r="BB162">
        <v>7.7110000000000003</v>
      </c>
    </row>
    <row r="163" spans="1:54">
      <c r="A163">
        <v>10</v>
      </c>
      <c r="B163">
        <v>1990</v>
      </c>
      <c r="C163" s="11">
        <v>8760</v>
      </c>
      <c r="D163" s="11">
        <v>8760</v>
      </c>
      <c r="E163">
        <v>100</v>
      </c>
      <c r="F163">
        <v>7.0190000000000001</v>
      </c>
      <c r="G163">
        <v>6.524</v>
      </c>
      <c r="H163">
        <v>9.7000000000000003E-2</v>
      </c>
      <c r="I163">
        <v>25.253</v>
      </c>
      <c r="J163">
        <v>3.54</v>
      </c>
      <c r="K163">
        <v>2.09</v>
      </c>
      <c r="L163">
        <v>7.9349999999999996</v>
      </c>
      <c r="O163">
        <v>10</v>
      </c>
      <c r="P163">
        <v>1990</v>
      </c>
      <c r="Q163" s="11">
        <v>8760</v>
      </c>
      <c r="R163" s="11">
        <v>8760</v>
      </c>
      <c r="S163">
        <v>100</v>
      </c>
      <c r="T163">
        <v>7.28</v>
      </c>
      <c r="U163">
        <v>6.7640000000000002</v>
      </c>
      <c r="V163">
        <v>0.57899999999999996</v>
      </c>
      <c r="W163">
        <v>24.009</v>
      </c>
      <c r="X163">
        <v>3.448</v>
      </c>
      <c r="Y163">
        <v>2.238</v>
      </c>
      <c r="Z163">
        <v>8.2330000000000005</v>
      </c>
      <c r="AC163">
        <v>10</v>
      </c>
      <c r="AD163">
        <v>1990</v>
      </c>
      <c r="AE163" s="11">
        <v>8760</v>
      </c>
      <c r="AF163" s="11">
        <v>8760</v>
      </c>
      <c r="AG163">
        <v>100</v>
      </c>
      <c r="AH163">
        <v>7.0330000000000004</v>
      </c>
      <c r="AI163">
        <v>6.6929999999999996</v>
      </c>
      <c r="AJ163">
        <v>0.36399999999999999</v>
      </c>
      <c r="AK163">
        <v>21.634</v>
      </c>
      <c r="AL163">
        <v>3.2040000000000002</v>
      </c>
      <c r="AM163">
        <v>2.3319999999999999</v>
      </c>
      <c r="AN163">
        <v>7.9459999999999997</v>
      </c>
      <c r="AQ163">
        <v>10</v>
      </c>
      <c r="AR163">
        <v>1990</v>
      </c>
      <c r="AS163" s="11">
        <v>8760</v>
      </c>
      <c r="AT163" s="11">
        <v>8760</v>
      </c>
      <c r="AU163">
        <v>100</v>
      </c>
      <c r="AV163">
        <v>6.9610000000000003</v>
      </c>
      <c r="AW163">
        <v>6.2030000000000003</v>
      </c>
      <c r="AX163">
        <v>0.38700000000000001</v>
      </c>
      <c r="AY163">
        <v>22.684999999999999</v>
      </c>
      <c r="AZ163">
        <v>3.74</v>
      </c>
      <c r="BA163">
        <v>1.97</v>
      </c>
      <c r="BB163">
        <v>7.8739999999999997</v>
      </c>
    </row>
    <row r="164" spans="1:54">
      <c r="A164">
        <v>11</v>
      </c>
      <c r="B164">
        <v>1991</v>
      </c>
      <c r="C164" s="11">
        <v>8760</v>
      </c>
      <c r="D164" s="11">
        <v>8760</v>
      </c>
      <c r="E164">
        <v>100</v>
      </c>
      <c r="F164">
        <v>7.0049999999999999</v>
      </c>
      <c r="G164">
        <v>6.4050000000000002</v>
      </c>
      <c r="H164">
        <v>0.252</v>
      </c>
      <c r="I164">
        <v>24.082000000000001</v>
      </c>
      <c r="J164">
        <v>3.516</v>
      </c>
      <c r="K164">
        <v>2.11</v>
      </c>
      <c r="L164">
        <v>7.9279999999999999</v>
      </c>
      <c r="O164">
        <v>11</v>
      </c>
      <c r="P164">
        <v>1991</v>
      </c>
      <c r="Q164" s="11">
        <v>8760</v>
      </c>
      <c r="R164" s="11">
        <v>8760</v>
      </c>
      <c r="S164">
        <v>100</v>
      </c>
      <c r="T164">
        <v>7.2439999999999998</v>
      </c>
      <c r="U164">
        <v>6.702</v>
      </c>
      <c r="V164">
        <v>0.69</v>
      </c>
      <c r="W164">
        <v>22.943000000000001</v>
      </c>
      <c r="X164">
        <v>3.5920000000000001</v>
      </c>
      <c r="Y164">
        <v>2.1389999999999998</v>
      </c>
      <c r="Z164">
        <v>8.1969999999999992</v>
      </c>
      <c r="AC164">
        <v>11</v>
      </c>
      <c r="AD164">
        <v>1991</v>
      </c>
      <c r="AE164" s="11">
        <v>8760</v>
      </c>
      <c r="AF164" s="11">
        <v>8760</v>
      </c>
      <c r="AG164">
        <v>100</v>
      </c>
      <c r="AH164">
        <v>7.0750000000000002</v>
      </c>
      <c r="AI164">
        <v>6.6840000000000002</v>
      </c>
      <c r="AJ164">
        <v>0.53900000000000003</v>
      </c>
      <c r="AK164">
        <v>20.364999999999998</v>
      </c>
      <c r="AL164">
        <v>3.2869999999999999</v>
      </c>
      <c r="AM164">
        <v>2.2829999999999999</v>
      </c>
      <c r="AN164">
        <v>7.9950000000000001</v>
      </c>
      <c r="AQ164">
        <v>11</v>
      </c>
      <c r="AR164">
        <v>1991</v>
      </c>
      <c r="AS164" s="11">
        <v>8760</v>
      </c>
      <c r="AT164" s="11">
        <v>8760</v>
      </c>
      <c r="AU164">
        <v>100</v>
      </c>
      <c r="AV164">
        <v>7.1150000000000002</v>
      </c>
      <c r="AW164">
        <v>6.16</v>
      </c>
      <c r="AX164">
        <v>0.33100000000000002</v>
      </c>
      <c r="AY164">
        <v>24.649000000000001</v>
      </c>
      <c r="AZ164">
        <v>4.0439999999999996</v>
      </c>
      <c r="BA164">
        <v>1.8660000000000001</v>
      </c>
      <c r="BB164">
        <v>8.0419999999999998</v>
      </c>
    </row>
    <row r="165" spans="1:54">
      <c r="A165">
        <v>12</v>
      </c>
      <c r="B165">
        <v>1992</v>
      </c>
      <c r="C165" s="11">
        <v>8784</v>
      </c>
      <c r="D165" s="11">
        <v>8784</v>
      </c>
      <c r="E165">
        <v>100</v>
      </c>
      <c r="F165">
        <v>7.1790000000000003</v>
      </c>
      <c r="G165">
        <v>6.8929999999999998</v>
      </c>
      <c r="H165">
        <v>0.11899999999999999</v>
      </c>
      <c r="I165">
        <v>22.332999999999998</v>
      </c>
      <c r="J165">
        <v>3.1230000000000002</v>
      </c>
      <c r="K165">
        <v>2.4300000000000002</v>
      </c>
      <c r="L165">
        <v>8.0950000000000006</v>
      </c>
      <c r="O165">
        <v>12</v>
      </c>
      <c r="P165">
        <v>1992</v>
      </c>
      <c r="Q165" s="11">
        <v>8784</v>
      </c>
      <c r="R165" s="11">
        <v>8784</v>
      </c>
      <c r="S165">
        <v>100</v>
      </c>
      <c r="T165">
        <v>7.6609999999999996</v>
      </c>
      <c r="U165">
        <v>7.5149999999999997</v>
      </c>
      <c r="V165">
        <v>0.50900000000000001</v>
      </c>
      <c r="W165">
        <v>20.337</v>
      </c>
      <c r="X165">
        <v>3.1819999999999999</v>
      </c>
      <c r="Y165">
        <v>2.569</v>
      </c>
      <c r="Z165">
        <v>8.6289999999999996</v>
      </c>
      <c r="AC165">
        <v>12</v>
      </c>
      <c r="AD165">
        <v>1992</v>
      </c>
      <c r="AE165" s="11">
        <v>8784</v>
      </c>
      <c r="AF165" s="11">
        <v>8784</v>
      </c>
      <c r="AG165">
        <v>100</v>
      </c>
      <c r="AH165">
        <v>7.42</v>
      </c>
      <c r="AI165">
        <v>7.3330000000000002</v>
      </c>
      <c r="AJ165">
        <v>0.32900000000000001</v>
      </c>
      <c r="AK165">
        <v>18.774999999999999</v>
      </c>
      <c r="AL165">
        <v>2.9729999999999999</v>
      </c>
      <c r="AM165">
        <v>2.673</v>
      </c>
      <c r="AN165">
        <v>8.3379999999999992</v>
      </c>
      <c r="AQ165">
        <v>12</v>
      </c>
      <c r="AR165">
        <v>1992</v>
      </c>
      <c r="AS165" s="11">
        <v>8784</v>
      </c>
      <c r="AT165" s="11">
        <v>8784</v>
      </c>
      <c r="AU165">
        <v>100</v>
      </c>
      <c r="AV165">
        <v>7.2009999999999996</v>
      </c>
      <c r="AW165">
        <v>6.4219999999999997</v>
      </c>
      <c r="AX165">
        <v>0.35699999999999998</v>
      </c>
      <c r="AY165">
        <v>22.678000000000001</v>
      </c>
      <c r="AZ165">
        <v>3.7709999999999999</v>
      </c>
      <c r="BA165">
        <v>2.0169999999999999</v>
      </c>
      <c r="BB165">
        <v>8.1440000000000001</v>
      </c>
    </row>
    <row r="166" spans="1:54">
      <c r="A166">
        <v>13</v>
      </c>
      <c r="B166">
        <v>1993</v>
      </c>
      <c r="C166" s="11">
        <v>8760</v>
      </c>
      <c r="D166" s="11">
        <v>8760</v>
      </c>
      <c r="E166">
        <v>100</v>
      </c>
      <c r="F166">
        <v>6.9420000000000002</v>
      </c>
      <c r="G166">
        <v>6.6459999999999999</v>
      </c>
      <c r="H166">
        <v>0.33800000000000002</v>
      </c>
      <c r="I166">
        <v>29.79</v>
      </c>
      <c r="J166">
        <v>3.3519999999999999</v>
      </c>
      <c r="K166">
        <v>2.1709999999999998</v>
      </c>
      <c r="L166">
        <v>7.8380000000000001</v>
      </c>
      <c r="O166">
        <v>13</v>
      </c>
      <c r="P166">
        <v>1993</v>
      </c>
      <c r="Q166" s="11">
        <v>8760</v>
      </c>
      <c r="R166" s="11">
        <v>8760</v>
      </c>
      <c r="S166">
        <v>100</v>
      </c>
      <c r="T166">
        <v>7.41</v>
      </c>
      <c r="U166">
        <v>7.1520000000000001</v>
      </c>
      <c r="V166">
        <v>0.41299999999999998</v>
      </c>
      <c r="W166">
        <v>27.77</v>
      </c>
      <c r="X166">
        <v>3.3220000000000001</v>
      </c>
      <c r="Y166">
        <v>2.355</v>
      </c>
      <c r="Z166">
        <v>8.36</v>
      </c>
      <c r="AC166">
        <v>13</v>
      </c>
      <c r="AD166">
        <v>1993</v>
      </c>
      <c r="AE166" s="11">
        <v>8760</v>
      </c>
      <c r="AF166" s="11">
        <v>8760</v>
      </c>
      <c r="AG166">
        <v>100</v>
      </c>
      <c r="AH166">
        <v>7.29</v>
      </c>
      <c r="AI166">
        <v>7.0979999999999999</v>
      </c>
      <c r="AJ166">
        <v>0.41299999999999998</v>
      </c>
      <c r="AK166">
        <v>26.645</v>
      </c>
      <c r="AL166">
        <v>3.12</v>
      </c>
      <c r="AM166">
        <v>2.468</v>
      </c>
      <c r="AN166">
        <v>8.2100000000000009</v>
      </c>
      <c r="AQ166">
        <v>13</v>
      </c>
      <c r="AR166">
        <v>1993</v>
      </c>
      <c r="AS166" s="11">
        <v>8760</v>
      </c>
      <c r="AT166" s="11">
        <v>8760</v>
      </c>
      <c r="AU166">
        <v>100</v>
      </c>
      <c r="AV166">
        <v>7.0759999999999996</v>
      </c>
      <c r="AW166">
        <v>6.1609999999999996</v>
      </c>
      <c r="AX166">
        <v>0.28199999999999997</v>
      </c>
      <c r="AY166">
        <v>23.103000000000002</v>
      </c>
      <c r="AZ166">
        <v>3.992</v>
      </c>
      <c r="BA166">
        <v>1.877</v>
      </c>
      <c r="BB166">
        <v>7.9989999999999997</v>
      </c>
    </row>
    <row r="167" spans="1:54">
      <c r="A167">
        <v>14</v>
      </c>
      <c r="B167">
        <v>1994</v>
      </c>
      <c r="C167" s="11">
        <v>8760</v>
      </c>
      <c r="D167" s="11">
        <v>8760</v>
      </c>
      <c r="E167">
        <v>100</v>
      </c>
      <c r="F167">
        <v>7.3150000000000004</v>
      </c>
      <c r="G167">
        <v>6.9690000000000003</v>
      </c>
      <c r="H167">
        <v>0.14799999999999999</v>
      </c>
      <c r="I167">
        <v>27.157</v>
      </c>
      <c r="J167">
        <v>3.3530000000000002</v>
      </c>
      <c r="K167">
        <v>2.2949999999999999</v>
      </c>
      <c r="L167">
        <v>8.2569999999999997</v>
      </c>
      <c r="O167">
        <v>14</v>
      </c>
      <c r="P167">
        <v>1994</v>
      </c>
      <c r="Q167" s="11">
        <v>8760</v>
      </c>
      <c r="R167" s="11">
        <v>8760</v>
      </c>
      <c r="S167">
        <v>100</v>
      </c>
      <c r="T167">
        <v>7.81</v>
      </c>
      <c r="U167">
        <v>7.4850000000000003</v>
      </c>
      <c r="V167">
        <v>0.57699999999999996</v>
      </c>
      <c r="W167">
        <v>23.538</v>
      </c>
      <c r="X167">
        <v>3.35</v>
      </c>
      <c r="Y167">
        <v>2.4750000000000001</v>
      </c>
      <c r="Z167">
        <v>8.8070000000000004</v>
      </c>
      <c r="AC167">
        <v>14</v>
      </c>
      <c r="AD167">
        <v>1994</v>
      </c>
      <c r="AE167" s="11">
        <v>8760</v>
      </c>
      <c r="AF167" s="11">
        <v>8760</v>
      </c>
      <c r="AG167">
        <v>100</v>
      </c>
      <c r="AH167">
        <v>7.4969999999999999</v>
      </c>
      <c r="AI167">
        <v>7.3330000000000002</v>
      </c>
      <c r="AJ167">
        <v>0.54500000000000004</v>
      </c>
      <c r="AK167">
        <v>21.091000000000001</v>
      </c>
      <c r="AL167">
        <v>3.0640000000000001</v>
      </c>
      <c r="AM167">
        <v>2.597</v>
      </c>
      <c r="AN167">
        <v>8.4329999999999998</v>
      </c>
      <c r="AQ167">
        <v>14</v>
      </c>
      <c r="AR167">
        <v>1994</v>
      </c>
      <c r="AS167" s="11">
        <v>8760</v>
      </c>
      <c r="AT167" s="11">
        <v>8760</v>
      </c>
      <c r="AU167">
        <v>100</v>
      </c>
      <c r="AV167">
        <v>7.1769999999999996</v>
      </c>
      <c r="AW167">
        <v>6.4649999999999999</v>
      </c>
      <c r="AX167">
        <v>0.33800000000000002</v>
      </c>
      <c r="AY167">
        <v>23.254999999999999</v>
      </c>
      <c r="AZ167">
        <v>3.7109999999999999</v>
      </c>
      <c r="BA167">
        <v>2.0470000000000002</v>
      </c>
      <c r="BB167">
        <v>8.1210000000000004</v>
      </c>
    </row>
    <row r="168" spans="1:54">
      <c r="A168">
        <v>15</v>
      </c>
      <c r="B168">
        <v>1995</v>
      </c>
      <c r="C168" s="11">
        <v>8760</v>
      </c>
      <c r="D168" s="11">
        <v>8760</v>
      </c>
      <c r="E168">
        <v>100</v>
      </c>
      <c r="F168">
        <v>7.6630000000000003</v>
      </c>
      <c r="G168">
        <v>7.1989999999999998</v>
      </c>
      <c r="H168">
        <v>0.28999999999999998</v>
      </c>
      <c r="I168">
        <v>26.983000000000001</v>
      </c>
      <c r="J168">
        <v>3.5790000000000002</v>
      </c>
      <c r="K168">
        <v>2.262</v>
      </c>
      <c r="L168">
        <v>8.6579999999999995</v>
      </c>
      <c r="O168">
        <v>15</v>
      </c>
      <c r="P168">
        <v>1995</v>
      </c>
      <c r="Q168" s="11">
        <v>8760</v>
      </c>
      <c r="R168" s="11">
        <v>8760</v>
      </c>
      <c r="S168">
        <v>100</v>
      </c>
      <c r="T168">
        <v>7.9960000000000004</v>
      </c>
      <c r="U168">
        <v>7.758</v>
      </c>
      <c r="V168">
        <v>0.63700000000000001</v>
      </c>
      <c r="W168">
        <v>23.047999999999998</v>
      </c>
      <c r="X168">
        <v>3.456</v>
      </c>
      <c r="Y168">
        <v>2.472</v>
      </c>
      <c r="Z168">
        <v>9.0180000000000007</v>
      </c>
      <c r="AC168">
        <v>15</v>
      </c>
      <c r="AD168">
        <v>1995</v>
      </c>
      <c r="AE168" s="11">
        <v>8760</v>
      </c>
      <c r="AF168" s="11">
        <v>8760</v>
      </c>
      <c r="AG168">
        <v>100</v>
      </c>
      <c r="AH168">
        <v>7.7830000000000004</v>
      </c>
      <c r="AI168">
        <v>7.68</v>
      </c>
      <c r="AJ168">
        <v>0.49099999999999999</v>
      </c>
      <c r="AK168">
        <v>20.881</v>
      </c>
      <c r="AL168">
        <v>3.1579999999999999</v>
      </c>
      <c r="AM168">
        <v>2.6440000000000001</v>
      </c>
      <c r="AN168">
        <v>8.7539999999999996</v>
      </c>
      <c r="AQ168">
        <v>15</v>
      </c>
      <c r="AR168">
        <v>1995</v>
      </c>
      <c r="AS168" s="11">
        <v>8760</v>
      </c>
      <c r="AT168" s="11">
        <v>8760</v>
      </c>
      <c r="AU168">
        <v>100</v>
      </c>
      <c r="AV168">
        <v>7.7939999999999996</v>
      </c>
      <c r="AW168">
        <v>6.8970000000000002</v>
      </c>
      <c r="AX168">
        <v>0.45400000000000001</v>
      </c>
      <c r="AY168">
        <v>24.199000000000002</v>
      </c>
      <c r="AZ168">
        <v>4.1420000000000003</v>
      </c>
      <c r="BA168">
        <v>1.9910000000000001</v>
      </c>
      <c r="BB168">
        <v>8.8170000000000002</v>
      </c>
    </row>
    <row r="169" spans="1:54">
      <c r="A169">
        <v>16</v>
      </c>
      <c r="B169">
        <v>1996</v>
      </c>
      <c r="C169" s="11">
        <v>8784</v>
      </c>
      <c r="D169" s="11">
        <v>8784</v>
      </c>
      <c r="E169">
        <v>100</v>
      </c>
      <c r="F169">
        <v>7.2140000000000004</v>
      </c>
      <c r="G169">
        <v>6.6260000000000003</v>
      </c>
      <c r="H169">
        <v>0.157</v>
      </c>
      <c r="I169">
        <v>28.183</v>
      </c>
      <c r="J169">
        <v>3.6949999999999998</v>
      </c>
      <c r="K169">
        <v>2.0529999999999999</v>
      </c>
      <c r="L169">
        <v>8.1519999999999992</v>
      </c>
      <c r="O169">
        <v>16</v>
      </c>
      <c r="P169">
        <v>1996</v>
      </c>
      <c r="Q169" s="11">
        <v>8784</v>
      </c>
      <c r="R169" s="11">
        <v>8784</v>
      </c>
      <c r="S169">
        <v>100</v>
      </c>
      <c r="T169">
        <v>7.7119999999999997</v>
      </c>
      <c r="U169">
        <v>7.343</v>
      </c>
      <c r="V169">
        <v>0.68400000000000005</v>
      </c>
      <c r="W169">
        <v>24.614000000000001</v>
      </c>
      <c r="X169">
        <v>3.6440000000000001</v>
      </c>
      <c r="Y169">
        <v>2.2400000000000002</v>
      </c>
      <c r="Z169">
        <v>8.7159999999999993</v>
      </c>
      <c r="AC169">
        <v>16</v>
      </c>
      <c r="AD169">
        <v>1996</v>
      </c>
      <c r="AE169" s="11">
        <v>8784</v>
      </c>
      <c r="AF169" s="11">
        <v>8784</v>
      </c>
      <c r="AG169">
        <v>100</v>
      </c>
      <c r="AH169">
        <v>7.4610000000000003</v>
      </c>
      <c r="AI169">
        <v>7.1790000000000003</v>
      </c>
      <c r="AJ169">
        <v>0.378</v>
      </c>
      <c r="AK169">
        <v>22.323</v>
      </c>
      <c r="AL169">
        <v>3.367</v>
      </c>
      <c r="AM169">
        <v>2.351</v>
      </c>
      <c r="AN169">
        <v>8.4239999999999995</v>
      </c>
      <c r="AQ169">
        <v>16</v>
      </c>
      <c r="AR169">
        <v>1996</v>
      </c>
      <c r="AS169" s="11">
        <v>8784</v>
      </c>
      <c r="AT169" s="11">
        <v>8784</v>
      </c>
      <c r="AU169">
        <v>100</v>
      </c>
      <c r="AV169">
        <v>7.5129999999999999</v>
      </c>
      <c r="AW169">
        <v>6.5519999999999996</v>
      </c>
      <c r="AX169">
        <v>0.38500000000000001</v>
      </c>
      <c r="AY169">
        <v>25.495999999999999</v>
      </c>
      <c r="AZ169">
        <v>4.3949999999999996</v>
      </c>
      <c r="BA169">
        <v>1.8089999999999999</v>
      </c>
      <c r="BB169">
        <v>8.4789999999999992</v>
      </c>
    </row>
    <row r="170" spans="1:54">
      <c r="A170">
        <v>17</v>
      </c>
      <c r="B170">
        <v>1997</v>
      </c>
      <c r="C170" s="11">
        <v>8760</v>
      </c>
      <c r="D170" s="11">
        <v>8760</v>
      </c>
      <c r="E170">
        <v>100</v>
      </c>
      <c r="F170">
        <v>7.3330000000000002</v>
      </c>
      <c r="G170">
        <v>6.9429999999999996</v>
      </c>
      <c r="H170">
        <v>0.501</v>
      </c>
      <c r="I170">
        <v>22.356999999999999</v>
      </c>
      <c r="J170">
        <v>3.3159999999999998</v>
      </c>
      <c r="K170">
        <v>2.3380000000000001</v>
      </c>
      <c r="L170">
        <v>8.2789999999999999</v>
      </c>
      <c r="O170">
        <v>17</v>
      </c>
      <c r="P170">
        <v>1997</v>
      </c>
      <c r="Q170" s="11">
        <v>8760</v>
      </c>
      <c r="R170" s="11">
        <v>8760</v>
      </c>
      <c r="S170">
        <v>100</v>
      </c>
      <c r="T170">
        <v>7.3630000000000004</v>
      </c>
      <c r="U170">
        <v>7.0410000000000004</v>
      </c>
      <c r="V170">
        <v>0.68899999999999995</v>
      </c>
      <c r="W170">
        <v>20.949000000000002</v>
      </c>
      <c r="X170">
        <v>3.153</v>
      </c>
      <c r="Y170">
        <v>2.496</v>
      </c>
      <c r="Z170">
        <v>8.3089999999999993</v>
      </c>
      <c r="AC170">
        <v>17</v>
      </c>
      <c r="AD170">
        <v>1997</v>
      </c>
      <c r="AE170" s="11">
        <v>8760</v>
      </c>
      <c r="AF170" s="11">
        <v>8760</v>
      </c>
      <c r="AG170">
        <v>100</v>
      </c>
      <c r="AH170">
        <v>7.5579999999999998</v>
      </c>
      <c r="AI170">
        <v>7.5010000000000003</v>
      </c>
      <c r="AJ170">
        <v>0.36199999999999999</v>
      </c>
      <c r="AK170">
        <v>18.503</v>
      </c>
      <c r="AL170">
        <v>2.9249999999999998</v>
      </c>
      <c r="AM170">
        <v>2.778</v>
      </c>
      <c r="AN170">
        <v>8.484</v>
      </c>
      <c r="AQ170">
        <v>17</v>
      </c>
      <c r="AR170">
        <v>1997</v>
      </c>
      <c r="AS170" s="11">
        <v>8760</v>
      </c>
      <c r="AT170" s="11">
        <v>8760</v>
      </c>
      <c r="AU170">
        <v>100</v>
      </c>
      <c r="AV170">
        <v>7.1879999999999997</v>
      </c>
      <c r="AW170">
        <v>6.5670000000000002</v>
      </c>
      <c r="AX170">
        <v>0.249</v>
      </c>
      <c r="AY170">
        <v>22.434999999999999</v>
      </c>
      <c r="AZ170">
        <v>3.62</v>
      </c>
      <c r="BA170">
        <v>2.1</v>
      </c>
      <c r="BB170">
        <v>8.1300000000000008</v>
      </c>
    </row>
    <row r="171" spans="1:54">
      <c r="A171">
        <v>18</v>
      </c>
      <c r="B171">
        <v>1998</v>
      </c>
      <c r="C171" s="11">
        <v>8760</v>
      </c>
      <c r="D171" s="11">
        <v>8760</v>
      </c>
      <c r="E171">
        <v>100</v>
      </c>
      <c r="F171">
        <v>7.2080000000000002</v>
      </c>
      <c r="G171">
        <v>6.726</v>
      </c>
      <c r="H171">
        <v>0.28999999999999998</v>
      </c>
      <c r="I171">
        <v>24.170999999999999</v>
      </c>
      <c r="J171">
        <v>3.5169999999999999</v>
      </c>
      <c r="K171">
        <v>2.1589999999999998</v>
      </c>
      <c r="L171">
        <v>8.1460000000000008</v>
      </c>
      <c r="O171">
        <v>18</v>
      </c>
      <c r="P171">
        <v>1998</v>
      </c>
      <c r="Q171" s="11">
        <v>8760</v>
      </c>
      <c r="R171" s="11">
        <v>8760</v>
      </c>
      <c r="S171">
        <v>100</v>
      </c>
      <c r="T171">
        <v>7.3449999999999998</v>
      </c>
      <c r="U171">
        <v>6.9859999999999998</v>
      </c>
      <c r="V171">
        <v>0.65800000000000003</v>
      </c>
      <c r="W171">
        <v>22.065000000000001</v>
      </c>
      <c r="X171">
        <v>3.4860000000000002</v>
      </c>
      <c r="Y171">
        <v>2.2360000000000002</v>
      </c>
      <c r="Z171">
        <v>8.3040000000000003</v>
      </c>
      <c r="AC171">
        <v>18</v>
      </c>
      <c r="AD171">
        <v>1998</v>
      </c>
      <c r="AE171" s="11">
        <v>8760</v>
      </c>
      <c r="AF171" s="11">
        <v>8760</v>
      </c>
      <c r="AG171">
        <v>100</v>
      </c>
      <c r="AH171">
        <v>7.5439999999999996</v>
      </c>
      <c r="AI171">
        <v>7.3330000000000002</v>
      </c>
      <c r="AJ171">
        <v>0.56100000000000005</v>
      </c>
      <c r="AK171">
        <v>19.533999999999999</v>
      </c>
      <c r="AL171">
        <v>3.2080000000000002</v>
      </c>
      <c r="AM171">
        <v>2.5059999999999998</v>
      </c>
      <c r="AN171">
        <v>8.5009999999999994</v>
      </c>
      <c r="AQ171">
        <v>18</v>
      </c>
      <c r="AR171">
        <v>1998</v>
      </c>
      <c r="AS171" s="11">
        <v>8760</v>
      </c>
      <c r="AT171" s="11">
        <v>8760</v>
      </c>
      <c r="AU171">
        <v>100</v>
      </c>
      <c r="AV171">
        <v>7.2779999999999996</v>
      </c>
      <c r="AW171">
        <v>6.5410000000000004</v>
      </c>
      <c r="AX171">
        <v>0.251</v>
      </c>
      <c r="AY171">
        <v>21.317</v>
      </c>
      <c r="AZ171">
        <v>3.9119999999999999</v>
      </c>
      <c r="BA171">
        <v>1.972</v>
      </c>
      <c r="BB171">
        <v>8.2360000000000007</v>
      </c>
    </row>
    <row r="172" spans="1:54">
      <c r="A172">
        <v>19</v>
      </c>
      <c r="B172">
        <v>1999</v>
      </c>
      <c r="C172" s="11">
        <v>8760</v>
      </c>
      <c r="D172" s="11">
        <v>8760</v>
      </c>
      <c r="E172">
        <v>100</v>
      </c>
      <c r="F172">
        <v>7.359</v>
      </c>
      <c r="G172">
        <v>6.9530000000000003</v>
      </c>
      <c r="H172">
        <v>5.5E-2</v>
      </c>
      <c r="I172">
        <v>25.265999999999998</v>
      </c>
      <c r="J172">
        <v>3.4569999999999999</v>
      </c>
      <c r="K172">
        <v>2.242</v>
      </c>
      <c r="L172">
        <v>8.3119999999999994</v>
      </c>
      <c r="O172">
        <v>19</v>
      </c>
      <c r="P172">
        <v>1999</v>
      </c>
      <c r="Q172" s="11">
        <v>8760</v>
      </c>
      <c r="R172" s="11">
        <v>8760</v>
      </c>
      <c r="S172">
        <v>100</v>
      </c>
      <c r="T172">
        <v>7.4039999999999999</v>
      </c>
      <c r="U172">
        <v>7.0449999999999999</v>
      </c>
      <c r="V172">
        <v>0.39700000000000002</v>
      </c>
      <c r="W172">
        <v>23.305</v>
      </c>
      <c r="X172">
        <v>3.3410000000000002</v>
      </c>
      <c r="Y172">
        <v>2.351</v>
      </c>
      <c r="Z172">
        <v>8.3610000000000007</v>
      </c>
      <c r="AC172">
        <v>19</v>
      </c>
      <c r="AD172">
        <v>1999</v>
      </c>
      <c r="AE172" s="11">
        <v>8760</v>
      </c>
      <c r="AF172" s="11">
        <v>8760</v>
      </c>
      <c r="AG172">
        <v>100</v>
      </c>
      <c r="AH172">
        <v>7.5949999999999998</v>
      </c>
      <c r="AI172">
        <v>7.4859999999999998</v>
      </c>
      <c r="AJ172">
        <v>0.40699999999999997</v>
      </c>
      <c r="AK172">
        <v>20.68</v>
      </c>
      <c r="AL172">
        <v>3.1309999999999998</v>
      </c>
      <c r="AM172">
        <v>2.5910000000000002</v>
      </c>
      <c r="AN172">
        <v>8.5459999999999994</v>
      </c>
      <c r="AQ172">
        <v>19</v>
      </c>
      <c r="AR172">
        <v>1999</v>
      </c>
      <c r="AS172" s="11">
        <v>8760</v>
      </c>
      <c r="AT172" s="11">
        <v>8760</v>
      </c>
      <c r="AU172">
        <v>100</v>
      </c>
      <c r="AV172">
        <v>7.2270000000000003</v>
      </c>
      <c r="AW172">
        <v>6.3540000000000001</v>
      </c>
      <c r="AX172">
        <v>0.376</v>
      </c>
      <c r="AY172">
        <v>24.099</v>
      </c>
      <c r="AZ172">
        <v>3.988</v>
      </c>
      <c r="BA172">
        <v>1.923</v>
      </c>
      <c r="BB172">
        <v>8.1760000000000002</v>
      </c>
    </row>
    <row r="173" spans="1:54">
      <c r="A173">
        <v>20</v>
      </c>
      <c r="B173">
        <v>2000</v>
      </c>
      <c r="C173" s="11">
        <v>8784</v>
      </c>
      <c r="D173" s="11">
        <v>8784</v>
      </c>
      <c r="E173">
        <v>100</v>
      </c>
      <c r="F173">
        <v>7.266</v>
      </c>
      <c r="G173">
        <v>6.7510000000000003</v>
      </c>
      <c r="H173">
        <v>0.27200000000000002</v>
      </c>
      <c r="I173">
        <v>26.577999999999999</v>
      </c>
      <c r="J173">
        <v>3.702</v>
      </c>
      <c r="K173">
        <v>2.0630000000000002</v>
      </c>
      <c r="L173">
        <v>8.2100000000000009</v>
      </c>
      <c r="O173">
        <v>20</v>
      </c>
      <c r="P173">
        <v>2000</v>
      </c>
      <c r="Q173" s="11">
        <v>8784</v>
      </c>
      <c r="R173" s="11">
        <v>8784</v>
      </c>
      <c r="S173">
        <v>100</v>
      </c>
      <c r="T173">
        <v>7.16</v>
      </c>
      <c r="U173">
        <v>6.601</v>
      </c>
      <c r="V173">
        <v>0.53500000000000003</v>
      </c>
      <c r="W173">
        <v>24.021999999999998</v>
      </c>
      <c r="X173">
        <v>3.6030000000000002</v>
      </c>
      <c r="Y173">
        <v>2.1019999999999999</v>
      </c>
      <c r="Z173">
        <v>8.1</v>
      </c>
      <c r="AC173">
        <v>20</v>
      </c>
      <c r="AD173">
        <v>2000</v>
      </c>
      <c r="AE173" s="11">
        <v>8784</v>
      </c>
      <c r="AF173" s="11">
        <v>8784</v>
      </c>
      <c r="AG173">
        <v>100</v>
      </c>
      <c r="AH173">
        <v>7.367</v>
      </c>
      <c r="AI173">
        <v>7.1079999999999997</v>
      </c>
      <c r="AJ173">
        <v>0.41799999999999998</v>
      </c>
      <c r="AK173">
        <v>22.817</v>
      </c>
      <c r="AL173">
        <v>3.2370000000000001</v>
      </c>
      <c r="AM173">
        <v>2.4129999999999998</v>
      </c>
      <c r="AN173">
        <v>8.3089999999999993</v>
      </c>
      <c r="AQ173">
        <v>20</v>
      </c>
      <c r="AR173">
        <v>2000</v>
      </c>
      <c r="AS173" s="11">
        <v>8784</v>
      </c>
      <c r="AT173" s="11">
        <v>8784</v>
      </c>
      <c r="AU173">
        <v>100</v>
      </c>
      <c r="AV173">
        <v>7.0140000000000002</v>
      </c>
      <c r="AW173">
        <v>6.1479999999999997</v>
      </c>
      <c r="AX173">
        <v>0.40799999999999997</v>
      </c>
      <c r="AY173">
        <v>25.574000000000002</v>
      </c>
      <c r="AZ173">
        <v>3.9049999999999998</v>
      </c>
      <c r="BA173">
        <v>1.905</v>
      </c>
      <c r="BB173">
        <v>7.9329999999999998</v>
      </c>
    </row>
    <row r="174" spans="1:54">
      <c r="A174">
        <v>21</v>
      </c>
      <c r="B174">
        <v>2001</v>
      </c>
      <c r="C174" s="11">
        <v>8760</v>
      </c>
      <c r="D174" s="11">
        <v>8760</v>
      </c>
      <c r="E174">
        <v>100</v>
      </c>
      <c r="F174">
        <v>7.3010000000000002</v>
      </c>
      <c r="G174">
        <v>6.7229999999999999</v>
      </c>
      <c r="H174">
        <v>0.105</v>
      </c>
      <c r="I174">
        <v>26.701000000000001</v>
      </c>
      <c r="J174">
        <v>3.5630000000000002</v>
      </c>
      <c r="K174">
        <v>2.161</v>
      </c>
      <c r="L174">
        <v>8.2550000000000008</v>
      </c>
      <c r="O174">
        <v>21</v>
      </c>
      <c r="P174">
        <v>2001</v>
      </c>
      <c r="Q174" s="11">
        <v>8760</v>
      </c>
      <c r="R174" s="11">
        <v>8760</v>
      </c>
      <c r="S174">
        <v>100</v>
      </c>
      <c r="T174">
        <v>7.3179999999999996</v>
      </c>
      <c r="U174">
        <v>6.734</v>
      </c>
      <c r="V174">
        <v>0.45300000000000001</v>
      </c>
      <c r="W174">
        <v>23.667999999999999</v>
      </c>
      <c r="X174">
        <v>3.536</v>
      </c>
      <c r="Y174">
        <v>2.1930000000000001</v>
      </c>
      <c r="Z174">
        <v>8.2799999999999994</v>
      </c>
      <c r="AC174">
        <v>21</v>
      </c>
      <c r="AD174">
        <v>2001</v>
      </c>
      <c r="AE174" s="11">
        <v>8760</v>
      </c>
      <c r="AF174" s="11">
        <v>8760</v>
      </c>
      <c r="AG174">
        <v>100</v>
      </c>
      <c r="AH174">
        <v>7.21</v>
      </c>
      <c r="AI174">
        <v>6.7939999999999996</v>
      </c>
      <c r="AJ174">
        <v>0.51300000000000001</v>
      </c>
      <c r="AK174">
        <v>22.283999999999999</v>
      </c>
      <c r="AL174">
        <v>3.22</v>
      </c>
      <c r="AM174">
        <v>2.3679999999999999</v>
      </c>
      <c r="AN174">
        <v>8.1379999999999999</v>
      </c>
      <c r="AQ174">
        <v>21</v>
      </c>
      <c r="AR174">
        <v>2001</v>
      </c>
      <c r="AS174" s="11">
        <v>8760</v>
      </c>
      <c r="AT174" s="11">
        <v>8760</v>
      </c>
      <c r="AU174">
        <v>100</v>
      </c>
      <c r="AV174">
        <v>7.39</v>
      </c>
      <c r="AW174">
        <v>6.31</v>
      </c>
      <c r="AX174">
        <v>0.375</v>
      </c>
      <c r="AY174">
        <v>26.183</v>
      </c>
      <c r="AZ174">
        <v>4.1500000000000004</v>
      </c>
      <c r="BA174">
        <v>1.89</v>
      </c>
      <c r="BB174">
        <v>8.3580000000000005</v>
      </c>
    </row>
    <row r="175" spans="1:54">
      <c r="A175">
        <v>22</v>
      </c>
      <c r="B175">
        <v>2002</v>
      </c>
      <c r="C175" s="11">
        <v>8760</v>
      </c>
      <c r="D175" s="11">
        <v>8760</v>
      </c>
      <c r="E175">
        <v>100</v>
      </c>
      <c r="F175">
        <v>7.2320000000000002</v>
      </c>
      <c r="G175">
        <v>6.7450000000000001</v>
      </c>
      <c r="H175">
        <v>0.36599999999999999</v>
      </c>
      <c r="I175">
        <v>23.498000000000001</v>
      </c>
      <c r="J175">
        <v>3.4740000000000002</v>
      </c>
      <c r="K175">
        <v>2.1890000000000001</v>
      </c>
      <c r="L175">
        <v>8.173</v>
      </c>
      <c r="O175">
        <v>22</v>
      </c>
      <c r="P175">
        <v>2002</v>
      </c>
      <c r="Q175" s="11">
        <v>8760</v>
      </c>
      <c r="R175" s="11">
        <v>8760</v>
      </c>
      <c r="S175">
        <v>100</v>
      </c>
      <c r="T175">
        <v>7.2510000000000003</v>
      </c>
      <c r="U175">
        <v>6.7359999999999998</v>
      </c>
      <c r="V175">
        <v>0.61099999999999999</v>
      </c>
      <c r="W175">
        <v>23.988</v>
      </c>
      <c r="X175">
        <v>3.5339999999999998</v>
      </c>
      <c r="Y175">
        <v>2.173</v>
      </c>
      <c r="Z175">
        <v>8.2040000000000006</v>
      </c>
      <c r="AC175">
        <v>22</v>
      </c>
      <c r="AD175">
        <v>2002</v>
      </c>
      <c r="AE175" s="11">
        <v>8760</v>
      </c>
      <c r="AF175" s="11">
        <v>8760</v>
      </c>
      <c r="AG175">
        <v>100</v>
      </c>
      <c r="AH175">
        <v>7.0869999999999997</v>
      </c>
      <c r="AI175">
        <v>6.7060000000000004</v>
      </c>
      <c r="AJ175">
        <v>0.33900000000000002</v>
      </c>
      <c r="AK175">
        <v>20.434000000000001</v>
      </c>
      <c r="AL175">
        <v>3.1960000000000002</v>
      </c>
      <c r="AM175">
        <v>2.351</v>
      </c>
      <c r="AN175">
        <v>8.0030000000000001</v>
      </c>
      <c r="AQ175">
        <v>22</v>
      </c>
      <c r="AR175">
        <v>2002</v>
      </c>
      <c r="AS175" s="11">
        <v>8760</v>
      </c>
      <c r="AT175" s="11">
        <v>8760</v>
      </c>
      <c r="AU175">
        <v>100</v>
      </c>
      <c r="AV175">
        <v>7.4580000000000002</v>
      </c>
      <c r="AW175">
        <v>6.4980000000000002</v>
      </c>
      <c r="AX175">
        <v>0.36099999999999999</v>
      </c>
      <c r="AY175">
        <v>24.158999999999999</v>
      </c>
      <c r="AZ175">
        <v>4.1760000000000002</v>
      </c>
      <c r="BA175">
        <v>1.89</v>
      </c>
      <c r="BB175">
        <v>8.4309999999999992</v>
      </c>
    </row>
    <row r="176" spans="1:54">
      <c r="A176">
        <v>23</v>
      </c>
      <c r="B176">
        <v>2003</v>
      </c>
      <c r="C176" s="11">
        <v>8760</v>
      </c>
      <c r="D176" s="11">
        <v>8760</v>
      </c>
      <c r="E176">
        <v>100</v>
      </c>
      <c r="F176">
        <v>7.1909999999999998</v>
      </c>
      <c r="G176">
        <v>6.8680000000000003</v>
      </c>
      <c r="H176">
        <v>0.41899999999999998</v>
      </c>
      <c r="I176">
        <v>20.946999999999999</v>
      </c>
      <c r="J176">
        <v>3.2269999999999999</v>
      </c>
      <c r="K176">
        <v>2.3559999999999999</v>
      </c>
      <c r="L176">
        <v>8.1170000000000009</v>
      </c>
      <c r="O176">
        <v>23</v>
      </c>
      <c r="P176">
        <v>2003</v>
      </c>
      <c r="Q176" s="11">
        <v>8760</v>
      </c>
      <c r="R176" s="11">
        <v>8760</v>
      </c>
      <c r="S176">
        <v>100</v>
      </c>
      <c r="T176">
        <v>7.1269999999999998</v>
      </c>
      <c r="U176">
        <v>6.67</v>
      </c>
      <c r="V176">
        <v>0.52100000000000002</v>
      </c>
      <c r="W176">
        <v>20.271000000000001</v>
      </c>
      <c r="X176">
        <v>3.2690000000000001</v>
      </c>
      <c r="Y176">
        <v>2.3210000000000002</v>
      </c>
      <c r="Z176">
        <v>8.0559999999999992</v>
      </c>
      <c r="AC176">
        <v>23</v>
      </c>
      <c r="AD176">
        <v>2003</v>
      </c>
      <c r="AE176" s="11">
        <v>8760</v>
      </c>
      <c r="AF176" s="11">
        <v>8760</v>
      </c>
      <c r="AG176">
        <v>100</v>
      </c>
      <c r="AH176">
        <v>7.0659999999999998</v>
      </c>
      <c r="AI176">
        <v>6.7679999999999998</v>
      </c>
      <c r="AJ176">
        <v>0.14799999999999999</v>
      </c>
      <c r="AK176">
        <v>18.829999999999998</v>
      </c>
      <c r="AL176">
        <v>3.0880000000000001</v>
      </c>
      <c r="AM176">
        <v>2.4390000000000001</v>
      </c>
      <c r="AN176">
        <v>7.9720000000000004</v>
      </c>
      <c r="AQ176">
        <v>23</v>
      </c>
      <c r="AR176">
        <v>2003</v>
      </c>
      <c r="AS176" s="11">
        <v>8760</v>
      </c>
      <c r="AT176" s="11">
        <v>8760</v>
      </c>
      <c r="AU176">
        <v>100</v>
      </c>
      <c r="AV176">
        <v>7.2039999999999997</v>
      </c>
      <c r="AW176">
        <v>6.3869999999999996</v>
      </c>
      <c r="AX176">
        <v>0.48299999999999998</v>
      </c>
      <c r="AY176">
        <v>21.317</v>
      </c>
      <c r="AZ176">
        <v>3.8420000000000001</v>
      </c>
      <c r="BA176">
        <v>1.9910000000000001</v>
      </c>
      <c r="BB176">
        <v>8.1560000000000006</v>
      </c>
    </row>
    <row r="177" spans="1:54">
      <c r="A177">
        <v>24</v>
      </c>
      <c r="B177">
        <v>2004</v>
      </c>
      <c r="C177" s="11">
        <v>8784</v>
      </c>
      <c r="D177" s="11">
        <v>8784</v>
      </c>
      <c r="E177">
        <v>100</v>
      </c>
      <c r="F177">
        <v>7.45</v>
      </c>
      <c r="G177">
        <v>6.9089999999999998</v>
      </c>
      <c r="H177">
        <v>1.7999999999999999E-2</v>
      </c>
      <c r="I177">
        <v>25.706</v>
      </c>
      <c r="J177">
        <v>3.6589999999999998</v>
      </c>
      <c r="K177">
        <v>2.1520000000000001</v>
      </c>
      <c r="L177">
        <v>8.4250000000000007</v>
      </c>
      <c r="O177">
        <v>24</v>
      </c>
      <c r="P177">
        <v>2004</v>
      </c>
      <c r="Q177" s="11">
        <v>8784</v>
      </c>
      <c r="R177" s="11">
        <v>8784</v>
      </c>
      <c r="S177">
        <v>100</v>
      </c>
      <c r="T177">
        <v>7.4219999999999997</v>
      </c>
      <c r="U177">
        <v>6.9130000000000003</v>
      </c>
      <c r="V177">
        <v>0.72099999999999997</v>
      </c>
      <c r="W177">
        <v>22.837</v>
      </c>
      <c r="X177">
        <v>3.5790000000000002</v>
      </c>
      <c r="Y177">
        <v>2.202</v>
      </c>
      <c r="Z177">
        <v>8.3960000000000008</v>
      </c>
      <c r="AC177">
        <v>24</v>
      </c>
      <c r="AD177">
        <v>2004</v>
      </c>
      <c r="AE177" s="11">
        <v>8784</v>
      </c>
      <c r="AF177" s="11">
        <v>8784</v>
      </c>
      <c r="AG177">
        <v>100</v>
      </c>
      <c r="AH177">
        <v>7.258</v>
      </c>
      <c r="AI177">
        <v>6.8630000000000004</v>
      </c>
      <c r="AJ177">
        <v>0.57699999999999996</v>
      </c>
      <c r="AK177">
        <v>20.289000000000001</v>
      </c>
      <c r="AL177">
        <v>3.2530000000000001</v>
      </c>
      <c r="AM177">
        <v>2.3780000000000001</v>
      </c>
      <c r="AN177">
        <v>8.1980000000000004</v>
      </c>
      <c r="AQ177">
        <v>24</v>
      </c>
      <c r="AR177">
        <v>2004</v>
      </c>
      <c r="AS177" s="11">
        <v>8784</v>
      </c>
      <c r="AT177" s="11">
        <v>8784</v>
      </c>
      <c r="AU177">
        <v>100</v>
      </c>
      <c r="AV177">
        <v>7.5220000000000002</v>
      </c>
      <c r="AW177">
        <v>6.71</v>
      </c>
      <c r="AX177">
        <v>0.34399999999999997</v>
      </c>
      <c r="AY177">
        <v>21.875</v>
      </c>
      <c r="AZ177">
        <v>4.1319999999999997</v>
      </c>
      <c r="BA177">
        <v>1.9239999999999999</v>
      </c>
      <c r="BB177">
        <v>8.5050000000000008</v>
      </c>
    </row>
    <row r="178" spans="1:54">
      <c r="A178">
        <v>25</v>
      </c>
      <c r="B178">
        <v>2005</v>
      </c>
      <c r="C178" s="11">
        <v>8760</v>
      </c>
      <c r="D178" s="11">
        <v>8760</v>
      </c>
      <c r="E178">
        <v>100</v>
      </c>
      <c r="F178">
        <v>7.2370000000000001</v>
      </c>
      <c r="G178">
        <v>6.7679999999999998</v>
      </c>
      <c r="H178">
        <v>0.218</v>
      </c>
      <c r="I178">
        <v>24.361000000000001</v>
      </c>
      <c r="J178">
        <v>3.5710000000000002</v>
      </c>
      <c r="K178">
        <v>2.13</v>
      </c>
      <c r="L178">
        <v>8.1780000000000008</v>
      </c>
      <c r="O178">
        <v>25</v>
      </c>
      <c r="P178">
        <v>2005</v>
      </c>
      <c r="Q178" s="11">
        <v>8760</v>
      </c>
      <c r="R178" s="11">
        <v>8760</v>
      </c>
      <c r="S178">
        <v>100</v>
      </c>
      <c r="T178">
        <v>7.266</v>
      </c>
      <c r="U178">
        <v>6.7060000000000004</v>
      </c>
      <c r="V178">
        <v>0.39100000000000001</v>
      </c>
      <c r="W178">
        <v>23.134</v>
      </c>
      <c r="X178">
        <v>3.472</v>
      </c>
      <c r="Y178">
        <v>2.2160000000000002</v>
      </c>
      <c r="Z178">
        <v>8.2189999999999994</v>
      </c>
      <c r="AC178">
        <v>25</v>
      </c>
      <c r="AD178">
        <v>2005</v>
      </c>
      <c r="AE178" s="11">
        <v>8760</v>
      </c>
      <c r="AF178" s="11">
        <v>8760</v>
      </c>
      <c r="AG178">
        <v>100</v>
      </c>
      <c r="AH178">
        <v>7.1449999999999996</v>
      </c>
      <c r="AI178">
        <v>6.7149999999999999</v>
      </c>
      <c r="AJ178">
        <v>0.56299999999999994</v>
      </c>
      <c r="AK178">
        <v>20.925999999999998</v>
      </c>
      <c r="AL178">
        <v>3.22</v>
      </c>
      <c r="AM178">
        <v>2.3479999999999999</v>
      </c>
      <c r="AN178">
        <v>8.0679999999999996</v>
      </c>
      <c r="AQ178">
        <v>25</v>
      </c>
      <c r="AR178">
        <v>2005</v>
      </c>
      <c r="AS178" s="11">
        <v>8760</v>
      </c>
      <c r="AT178" s="11">
        <v>8760</v>
      </c>
      <c r="AU178">
        <v>100</v>
      </c>
      <c r="AV178">
        <v>7.4009999999999998</v>
      </c>
      <c r="AW178">
        <v>6.4880000000000004</v>
      </c>
      <c r="AX178">
        <v>0.25900000000000001</v>
      </c>
      <c r="AY178">
        <v>23.863</v>
      </c>
      <c r="AZ178">
        <v>4.0730000000000004</v>
      </c>
      <c r="BA178">
        <v>1.927</v>
      </c>
      <c r="BB178">
        <v>8.3729999999999993</v>
      </c>
    </row>
    <row r="179" spans="1:54">
      <c r="A179">
        <v>26</v>
      </c>
      <c r="B179">
        <v>2006</v>
      </c>
      <c r="C179" s="11">
        <v>8760</v>
      </c>
      <c r="D179" s="11">
        <v>8760</v>
      </c>
      <c r="E179">
        <v>100</v>
      </c>
      <c r="F179">
        <v>7.5019999999999998</v>
      </c>
      <c r="G179">
        <v>6.92</v>
      </c>
      <c r="H179">
        <v>7.4999999999999997E-2</v>
      </c>
      <c r="I179">
        <v>27.443000000000001</v>
      </c>
      <c r="J179">
        <v>3.649</v>
      </c>
      <c r="K179">
        <v>2.1619999999999999</v>
      </c>
      <c r="L179">
        <v>8.4779999999999998</v>
      </c>
      <c r="O179">
        <v>26</v>
      </c>
      <c r="P179">
        <v>2006</v>
      </c>
      <c r="Q179" s="11">
        <v>8760</v>
      </c>
      <c r="R179" s="11">
        <v>8760</v>
      </c>
      <c r="S179">
        <v>100</v>
      </c>
      <c r="T179">
        <v>7.423</v>
      </c>
      <c r="U179">
        <v>7.0069999999999997</v>
      </c>
      <c r="V179">
        <v>0.625</v>
      </c>
      <c r="W179">
        <v>24.157</v>
      </c>
      <c r="X179">
        <v>3.464</v>
      </c>
      <c r="Y179">
        <v>2.2719999999999998</v>
      </c>
      <c r="Z179">
        <v>8.3889999999999993</v>
      </c>
      <c r="AC179">
        <v>26</v>
      </c>
      <c r="AD179">
        <v>2006</v>
      </c>
      <c r="AE179" s="11">
        <v>8760</v>
      </c>
      <c r="AF179" s="11">
        <v>8760</v>
      </c>
      <c r="AG179">
        <v>100</v>
      </c>
      <c r="AH179">
        <v>7.2510000000000003</v>
      </c>
      <c r="AI179">
        <v>6.97</v>
      </c>
      <c r="AJ179">
        <v>0.23599999999999999</v>
      </c>
      <c r="AK179">
        <v>21.626000000000001</v>
      </c>
      <c r="AL179">
        <v>3.1659999999999999</v>
      </c>
      <c r="AM179">
        <v>2.4279999999999999</v>
      </c>
      <c r="AN179">
        <v>8.1750000000000007</v>
      </c>
      <c r="AQ179">
        <v>26</v>
      </c>
      <c r="AR179">
        <v>2006</v>
      </c>
      <c r="AS179" s="11">
        <v>8760</v>
      </c>
      <c r="AT179" s="11">
        <v>8760</v>
      </c>
      <c r="AU179">
        <v>100</v>
      </c>
      <c r="AV179">
        <v>7.3979999999999997</v>
      </c>
      <c r="AW179">
        <v>6.641</v>
      </c>
      <c r="AX179">
        <v>0.52100000000000002</v>
      </c>
      <c r="AY179">
        <v>22.545999999999999</v>
      </c>
      <c r="AZ179">
        <v>3.823</v>
      </c>
      <c r="BA179">
        <v>2.0499999999999998</v>
      </c>
      <c r="BB179">
        <v>8.3719999999999999</v>
      </c>
    </row>
    <row r="180" spans="1:54">
      <c r="A180">
        <v>27</v>
      </c>
      <c r="B180">
        <v>2007</v>
      </c>
      <c r="C180" s="11">
        <v>8760</v>
      </c>
      <c r="D180" s="11">
        <v>8760</v>
      </c>
      <c r="E180">
        <v>100</v>
      </c>
      <c r="F180">
        <v>7</v>
      </c>
      <c r="G180">
        <v>6.5330000000000004</v>
      </c>
      <c r="H180">
        <v>0.13600000000000001</v>
      </c>
      <c r="I180">
        <v>22.634</v>
      </c>
      <c r="J180">
        <v>3.4740000000000002</v>
      </c>
      <c r="K180">
        <v>2.12</v>
      </c>
      <c r="L180">
        <v>7.91</v>
      </c>
      <c r="O180">
        <v>27</v>
      </c>
      <c r="P180">
        <v>2007</v>
      </c>
      <c r="Q180" s="11">
        <v>8760</v>
      </c>
      <c r="R180" s="11">
        <v>8760</v>
      </c>
      <c r="S180">
        <v>100</v>
      </c>
      <c r="T180">
        <v>7.0449999999999999</v>
      </c>
      <c r="U180">
        <v>6.4320000000000004</v>
      </c>
      <c r="V180">
        <v>0.59</v>
      </c>
      <c r="W180">
        <v>22.408000000000001</v>
      </c>
      <c r="X180">
        <v>3.5419999999999998</v>
      </c>
      <c r="Y180">
        <v>2.113</v>
      </c>
      <c r="Z180">
        <v>7.9770000000000003</v>
      </c>
      <c r="AC180">
        <v>27</v>
      </c>
      <c r="AD180">
        <v>2007</v>
      </c>
      <c r="AE180" s="11">
        <v>8760</v>
      </c>
      <c r="AF180" s="11">
        <v>8760</v>
      </c>
      <c r="AG180">
        <v>100</v>
      </c>
      <c r="AH180">
        <v>6.9180000000000001</v>
      </c>
      <c r="AI180">
        <v>6.4619999999999997</v>
      </c>
      <c r="AJ180">
        <v>0.46700000000000003</v>
      </c>
      <c r="AK180">
        <v>20.597999999999999</v>
      </c>
      <c r="AL180">
        <v>3.3119999999999998</v>
      </c>
      <c r="AM180">
        <v>2.2130000000000001</v>
      </c>
      <c r="AN180">
        <v>7.8220000000000001</v>
      </c>
      <c r="AQ180">
        <v>27</v>
      </c>
      <c r="AR180">
        <v>2007</v>
      </c>
      <c r="AS180" s="11">
        <v>8760</v>
      </c>
      <c r="AT180" s="11">
        <v>8760</v>
      </c>
      <c r="AU180">
        <v>100</v>
      </c>
      <c r="AV180">
        <v>7.1989999999999998</v>
      </c>
      <c r="AW180">
        <v>6.327</v>
      </c>
      <c r="AX180">
        <v>0.38800000000000001</v>
      </c>
      <c r="AY180">
        <v>24.088999999999999</v>
      </c>
      <c r="AZ180">
        <v>4.0419999999999998</v>
      </c>
      <c r="BA180">
        <v>1.889</v>
      </c>
      <c r="BB180">
        <v>8.14</v>
      </c>
    </row>
    <row r="181" spans="1:54">
      <c r="A181">
        <v>28</v>
      </c>
      <c r="B181">
        <v>2008</v>
      </c>
      <c r="C181" s="11">
        <v>8784</v>
      </c>
      <c r="D181" s="11">
        <v>8784</v>
      </c>
      <c r="E181">
        <v>100</v>
      </c>
      <c r="F181">
        <v>7.2450000000000001</v>
      </c>
      <c r="G181">
        <v>6.89</v>
      </c>
      <c r="H181">
        <v>0.16700000000000001</v>
      </c>
      <c r="I181">
        <v>23.626999999999999</v>
      </c>
      <c r="J181">
        <v>3.4660000000000002</v>
      </c>
      <c r="K181">
        <v>2.1989999999999998</v>
      </c>
      <c r="L181">
        <v>8.1829999999999998</v>
      </c>
      <c r="O181">
        <v>28</v>
      </c>
      <c r="P181">
        <v>2008</v>
      </c>
      <c r="Q181" s="11">
        <v>8784</v>
      </c>
      <c r="R181" s="11">
        <v>8784</v>
      </c>
      <c r="S181">
        <v>100</v>
      </c>
      <c r="T181">
        <v>7.2670000000000003</v>
      </c>
      <c r="U181">
        <v>6.8860000000000001</v>
      </c>
      <c r="V181">
        <v>0.53</v>
      </c>
      <c r="W181">
        <v>21.396999999999998</v>
      </c>
      <c r="X181">
        <v>3.4529999999999998</v>
      </c>
      <c r="Y181">
        <v>2.23</v>
      </c>
      <c r="Z181">
        <v>8.2149999999999999</v>
      </c>
      <c r="AC181">
        <v>28</v>
      </c>
      <c r="AD181">
        <v>2008</v>
      </c>
      <c r="AE181" s="11">
        <v>8784</v>
      </c>
      <c r="AF181" s="11">
        <v>8784</v>
      </c>
      <c r="AG181">
        <v>100</v>
      </c>
      <c r="AH181">
        <v>7.1550000000000002</v>
      </c>
      <c r="AI181">
        <v>6.8550000000000004</v>
      </c>
      <c r="AJ181">
        <v>0.35499999999999998</v>
      </c>
      <c r="AK181">
        <v>19.335000000000001</v>
      </c>
      <c r="AL181">
        <v>3.1739999999999999</v>
      </c>
      <c r="AM181">
        <v>2.3969999999999998</v>
      </c>
      <c r="AN181">
        <v>8.0749999999999993</v>
      </c>
      <c r="AQ181">
        <v>28</v>
      </c>
      <c r="AR181">
        <v>2008</v>
      </c>
      <c r="AS181" s="11">
        <v>8784</v>
      </c>
      <c r="AT181" s="11">
        <v>8784</v>
      </c>
      <c r="AU181">
        <v>100</v>
      </c>
      <c r="AV181">
        <v>7.4889999999999999</v>
      </c>
      <c r="AW181">
        <v>6.6340000000000003</v>
      </c>
      <c r="AX181">
        <v>0.26700000000000002</v>
      </c>
      <c r="AY181">
        <v>23.065000000000001</v>
      </c>
      <c r="AZ181">
        <v>4.0140000000000002</v>
      </c>
      <c r="BA181">
        <v>1.974</v>
      </c>
      <c r="BB181">
        <v>8.4719999999999995</v>
      </c>
    </row>
    <row r="182" spans="1:54">
      <c r="A182">
        <v>29</v>
      </c>
      <c r="B182">
        <v>2009</v>
      </c>
      <c r="C182" s="11">
        <v>8760</v>
      </c>
      <c r="D182" s="11">
        <v>8760</v>
      </c>
      <c r="E182">
        <v>100</v>
      </c>
      <c r="F182">
        <v>7.3470000000000004</v>
      </c>
      <c r="G182">
        <v>6.8710000000000004</v>
      </c>
      <c r="H182">
        <v>0.156</v>
      </c>
      <c r="I182">
        <v>26.012</v>
      </c>
      <c r="J182">
        <v>3.5779999999999998</v>
      </c>
      <c r="K182">
        <v>2.161</v>
      </c>
      <c r="L182">
        <v>8.3019999999999996</v>
      </c>
      <c r="O182">
        <v>29</v>
      </c>
      <c r="P182">
        <v>2009</v>
      </c>
      <c r="Q182" s="11">
        <v>8760</v>
      </c>
      <c r="R182" s="11">
        <v>8760</v>
      </c>
      <c r="S182">
        <v>100</v>
      </c>
      <c r="T182">
        <v>7.2270000000000003</v>
      </c>
      <c r="U182">
        <v>6.806</v>
      </c>
      <c r="V182">
        <v>0.56100000000000005</v>
      </c>
      <c r="W182">
        <v>23.584</v>
      </c>
      <c r="X182">
        <v>3.468</v>
      </c>
      <c r="Y182">
        <v>2.2010000000000001</v>
      </c>
      <c r="Z182">
        <v>8.17</v>
      </c>
      <c r="AC182">
        <v>29</v>
      </c>
      <c r="AD182">
        <v>2009</v>
      </c>
      <c r="AE182" s="11">
        <v>8760</v>
      </c>
      <c r="AF182" s="11">
        <v>8760</v>
      </c>
      <c r="AG182">
        <v>100</v>
      </c>
      <c r="AH182">
        <v>7.181</v>
      </c>
      <c r="AI182">
        <v>6.9050000000000002</v>
      </c>
      <c r="AJ182">
        <v>0.436</v>
      </c>
      <c r="AK182">
        <v>21.300999999999998</v>
      </c>
      <c r="AL182">
        <v>3.2389999999999999</v>
      </c>
      <c r="AM182">
        <v>2.3479999999999999</v>
      </c>
      <c r="AN182">
        <v>8.1069999999999993</v>
      </c>
      <c r="AQ182">
        <v>29</v>
      </c>
      <c r="AR182">
        <v>2009</v>
      </c>
      <c r="AS182" s="11">
        <v>8760</v>
      </c>
      <c r="AT182" s="11">
        <v>8760</v>
      </c>
      <c r="AU182">
        <v>100</v>
      </c>
      <c r="AV182">
        <v>7.4020000000000001</v>
      </c>
      <c r="AW182">
        <v>6.5709999999999997</v>
      </c>
      <c r="AX182">
        <v>0.3</v>
      </c>
      <c r="AY182">
        <v>24.358000000000001</v>
      </c>
      <c r="AZ182">
        <v>4.016</v>
      </c>
      <c r="BA182">
        <v>1.9570000000000001</v>
      </c>
      <c r="BB182">
        <v>8.3780000000000001</v>
      </c>
    </row>
    <row r="183" spans="1:54">
      <c r="A183">
        <v>30</v>
      </c>
      <c r="B183">
        <v>2010</v>
      </c>
      <c r="C183" s="11">
        <v>8760</v>
      </c>
      <c r="D183" s="11">
        <v>8760</v>
      </c>
      <c r="E183">
        <v>100</v>
      </c>
      <c r="F183">
        <v>7.5970000000000004</v>
      </c>
      <c r="G183">
        <v>7.109</v>
      </c>
      <c r="H183">
        <v>0.183</v>
      </c>
      <c r="I183">
        <v>31.524000000000001</v>
      </c>
      <c r="J183">
        <v>3.84</v>
      </c>
      <c r="K183">
        <v>2.0840000000000001</v>
      </c>
      <c r="L183">
        <v>8.5890000000000004</v>
      </c>
      <c r="O183">
        <v>30</v>
      </c>
      <c r="P183">
        <v>2010</v>
      </c>
      <c r="Q183" s="11">
        <v>8760</v>
      </c>
      <c r="R183" s="11">
        <v>8760</v>
      </c>
      <c r="S183">
        <v>100</v>
      </c>
      <c r="T183">
        <v>7.5650000000000004</v>
      </c>
      <c r="U183">
        <v>6.99</v>
      </c>
      <c r="V183">
        <v>0.52700000000000002</v>
      </c>
      <c r="W183">
        <v>30.353999999999999</v>
      </c>
      <c r="X183">
        <v>3.83</v>
      </c>
      <c r="Y183">
        <v>2.085</v>
      </c>
      <c r="Z183">
        <v>8.5559999999999992</v>
      </c>
      <c r="AC183">
        <v>30</v>
      </c>
      <c r="AD183">
        <v>2010</v>
      </c>
      <c r="AE183" s="11">
        <v>8760</v>
      </c>
      <c r="AF183" s="11">
        <v>8760</v>
      </c>
      <c r="AG183">
        <v>100</v>
      </c>
      <c r="AH183">
        <v>7.4470000000000001</v>
      </c>
      <c r="AI183">
        <v>7.0880000000000001</v>
      </c>
      <c r="AJ183">
        <v>0.63600000000000001</v>
      </c>
      <c r="AK183">
        <v>24.849</v>
      </c>
      <c r="AL183">
        <v>3.56</v>
      </c>
      <c r="AM183">
        <v>2.2130000000000001</v>
      </c>
      <c r="AN183">
        <v>8.4169999999999998</v>
      </c>
      <c r="AQ183">
        <v>30</v>
      </c>
      <c r="AR183">
        <v>2010</v>
      </c>
      <c r="AS183" s="11">
        <v>8760</v>
      </c>
      <c r="AT183" s="11">
        <v>8760</v>
      </c>
      <c r="AU183">
        <v>100</v>
      </c>
      <c r="AV183">
        <v>7.7709999999999999</v>
      </c>
      <c r="AW183">
        <v>6.6980000000000004</v>
      </c>
      <c r="AX183">
        <v>0.30399999999999999</v>
      </c>
      <c r="AY183">
        <v>26.568999999999999</v>
      </c>
      <c r="AZ183">
        <v>4.4859999999999998</v>
      </c>
      <c r="BA183">
        <v>1.8380000000000001</v>
      </c>
      <c r="BB183">
        <v>8.782</v>
      </c>
    </row>
    <row r="184" spans="1:54">
      <c r="A184">
        <v>31</v>
      </c>
      <c r="B184">
        <v>2011</v>
      </c>
      <c r="C184" s="11">
        <v>8760</v>
      </c>
      <c r="D184" s="11">
        <v>8760</v>
      </c>
      <c r="E184">
        <v>100</v>
      </c>
      <c r="F184">
        <v>6.944</v>
      </c>
      <c r="G184">
        <v>6.4729999999999999</v>
      </c>
      <c r="H184">
        <v>0.09</v>
      </c>
      <c r="I184">
        <v>23.143000000000001</v>
      </c>
      <c r="J184">
        <v>3.4529999999999998</v>
      </c>
      <c r="K184">
        <v>2.1160000000000001</v>
      </c>
      <c r="L184">
        <v>7.8470000000000004</v>
      </c>
      <c r="O184">
        <v>31</v>
      </c>
      <c r="P184">
        <v>2011</v>
      </c>
      <c r="Q184" s="11">
        <v>8760</v>
      </c>
      <c r="R184" s="11">
        <v>8760</v>
      </c>
      <c r="S184">
        <v>100</v>
      </c>
      <c r="T184">
        <v>6.8029999999999999</v>
      </c>
      <c r="U184">
        <v>6.327</v>
      </c>
      <c r="V184">
        <v>0.46899999999999997</v>
      </c>
      <c r="W184">
        <v>22.483000000000001</v>
      </c>
      <c r="X184">
        <v>3.4239999999999999</v>
      </c>
      <c r="Y184">
        <v>2.101</v>
      </c>
      <c r="Z184">
        <v>7.6950000000000003</v>
      </c>
      <c r="AC184">
        <v>31</v>
      </c>
      <c r="AD184">
        <v>2011</v>
      </c>
      <c r="AE184" s="11">
        <v>8760</v>
      </c>
      <c r="AF184" s="11">
        <v>8760</v>
      </c>
      <c r="AG184">
        <v>100</v>
      </c>
      <c r="AH184">
        <v>6.774</v>
      </c>
      <c r="AI184">
        <v>6.48</v>
      </c>
      <c r="AJ184">
        <v>0.34200000000000003</v>
      </c>
      <c r="AK184">
        <v>20.076000000000001</v>
      </c>
      <c r="AL184">
        <v>3.181</v>
      </c>
      <c r="AM184">
        <v>2.2519999999999998</v>
      </c>
      <c r="AN184">
        <v>7.6509999999999998</v>
      </c>
      <c r="AQ184">
        <v>31</v>
      </c>
      <c r="AR184">
        <v>2011</v>
      </c>
      <c r="AS184" s="11">
        <v>8760</v>
      </c>
      <c r="AT184" s="11">
        <v>8760</v>
      </c>
      <c r="AU184">
        <v>100</v>
      </c>
      <c r="AV184">
        <v>6.9340000000000002</v>
      </c>
      <c r="AW184">
        <v>6.1139999999999999</v>
      </c>
      <c r="AX184">
        <v>0.30199999999999999</v>
      </c>
      <c r="AY184">
        <v>24.27</v>
      </c>
      <c r="AZ184">
        <v>3.7879999999999998</v>
      </c>
      <c r="BA184">
        <v>1.9419999999999999</v>
      </c>
      <c r="BB184">
        <v>7.8460000000000001</v>
      </c>
    </row>
    <row r="185" spans="1:54">
      <c r="A185">
        <v>32</v>
      </c>
      <c r="B185">
        <v>2012</v>
      </c>
      <c r="C185" s="11">
        <v>8784</v>
      </c>
      <c r="D185" s="11">
        <v>8784</v>
      </c>
      <c r="E185">
        <v>100</v>
      </c>
      <c r="F185">
        <v>7.2949999999999999</v>
      </c>
      <c r="G185">
        <v>6.7640000000000002</v>
      </c>
      <c r="H185">
        <v>0.14199999999999999</v>
      </c>
      <c r="I185">
        <v>29.266999999999999</v>
      </c>
      <c r="J185">
        <v>3.669</v>
      </c>
      <c r="K185">
        <v>2.097</v>
      </c>
      <c r="L185">
        <v>8.2479999999999993</v>
      </c>
      <c r="O185">
        <v>32</v>
      </c>
      <c r="P185">
        <v>2012</v>
      </c>
      <c r="Q185" s="11">
        <v>8784</v>
      </c>
      <c r="R185" s="11">
        <v>8784</v>
      </c>
      <c r="S185">
        <v>100</v>
      </c>
      <c r="T185">
        <v>7.2290000000000001</v>
      </c>
      <c r="U185">
        <v>6.5869999999999997</v>
      </c>
      <c r="V185">
        <v>0.55100000000000005</v>
      </c>
      <c r="W185">
        <v>26.044</v>
      </c>
      <c r="X185">
        <v>3.6659999999999999</v>
      </c>
      <c r="Y185">
        <v>2.0920000000000001</v>
      </c>
      <c r="Z185">
        <v>8.1839999999999993</v>
      </c>
      <c r="AC185">
        <v>32</v>
      </c>
      <c r="AD185">
        <v>2012</v>
      </c>
      <c r="AE185" s="11">
        <v>8784</v>
      </c>
      <c r="AF185" s="11">
        <v>8784</v>
      </c>
      <c r="AG185">
        <v>100</v>
      </c>
      <c r="AH185">
        <v>7.1920000000000002</v>
      </c>
      <c r="AI185">
        <v>6.7220000000000004</v>
      </c>
      <c r="AJ185">
        <v>0.32300000000000001</v>
      </c>
      <c r="AK185">
        <v>22.27</v>
      </c>
      <c r="AL185">
        <v>3.3580000000000001</v>
      </c>
      <c r="AM185">
        <v>2.2690000000000001</v>
      </c>
      <c r="AN185">
        <v>8.1280000000000001</v>
      </c>
      <c r="AQ185">
        <v>32</v>
      </c>
      <c r="AR185">
        <v>2012</v>
      </c>
      <c r="AS185" s="11">
        <v>8784</v>
      </c>
      <c r="AT185" s="11">
        <v>8784</v>
      </c>
      <c r="AU185">
        <v>100</v>
      </c>
      <c r="AV185">
        <v>7.1619999999999999</v>
      </c>
      <c r="AW185">
        <v>6.2670000000000003</v>
      </c>
      <c r="AX185">
        <v>0.371</v>
      </c>
      <c r="AY185">
        <v>25.082999999999998</v>
      </c>
      <c r="AZ185">
        <v>4.1109999999999998</v>
      </c>
      <c r="BA185">
        <v>1.853</v>
      </c>
      <c r="BB185">
        <v>8.0980000000000008</v>
      </c>
    </row>
    <row r="186" spans="1:54">
      <c r="A186">
        <v>33</v>
      </c>
      <c r="B186">
        <v>2013</v>
      </c>
      <c r="C186" s="11">
        <v>8760</v>
      </c>
      <c r="D186" s="11">
        <v>8760</v>
      </c>
      <c r="E186">
        <v>100</v>
      </c>
      <c r="F186">
        <v>7.3819999999999997</v>
      </c>
      <c r="G186">
        <v>6.9720000000000004</v>
      </c>
      <c r="H186">
        <v>0.44500000000000001</v>
      </c>
      <c r="I186">
        <v>23.065999999999999</v>
      </c>
      <c r="J186">
        <v>3.45</v>
      </c>
      <c r="K186">
        <v>2.2629999999999999</v>
      </c>
      <c r="L186">
        <v>8.3409999999999993</v>
      </c>
      <c r="O186">
        <v>33</v>
      </c>
      <c r="P186">
        <v>2013</v>
      </c>
      <c r="Q186" s="11">
        <v>8760</v>
      </c>
      <c r="R186" s="11">
        <v>8760</v>
      </c>
      <c r="S186">
        <v>100</v>
      </c>
      <c r="T186">
        <v>7.4349999999999996</v>
      </c>
      <c r="U186">
        <v>7.0190000000000001</v>
      </c>
      <c r="V186">
        <v>0.46</v>
      </c>
      <c r="W186">
        <v>22.696999999999999</v>
      </c>
      <c r="X186">
        <v>3.468</v>
      </c>
      <c r="Y186">
        <v>2.278</v>
      </c>
      <c r="Z186">
        <v>8.4060000000000006</v>
      </c>
      <c r="AC186">
        <v>33</v>
      </c>
      <c r="AD186">
        <v>2013</v>
      </c>
      <c r="AE186" s="11">
        <v>8760</v>
      </c>
      <c r="AF186" s="11">
        <v>8760</v>
      </c>
      <c r="AG186">
        <v>100</v>
      </c>
      <c r="AH186">
        <v>7.2380000000000004</v>
      </c>
      <c r="AI186">
        <v>6.94</v>
      </c>
      <c r="AJ186">
        <v>0.45900000000000002</v>
      </c>
      <c r="AK186">
        <v>22.041</v>
      </c>
      <c r="AL186">
        <v>3.254</v>
      </c>
      <c r="AM186">
        <v>2.3660000000000001</v>
      </c>
      <c r="AN186">
        <v>8.173</v>
      </c>
      <c r="AQ186">
        <v>33</v>
      </c>
      <c r="AR186">
        <v>2013</v>
      </c>
      <c r="AS186" s="11">
        <v>8760</v>
      </c>
      <c r="AT186" s="11">
        <v>8760</v>
      </c>
      <c r="AU186">
        <v>100</v>
      </c>
      <c r="AV186">
        <v>7.43</v>
      </c>
      <c r="AW186">
        <v>6.625</v>
      </c>
      <c r="AX186">
        <v>0.371</v>
      </c>
      <c r="AY186">
        <v>24.213999999999999</v>
      </c>
      <c r="AZ186">
        <v>4.0019999999999998</v>
      </c>
      <c r="BA186">
        <v>1.964</v>
      </c>
      <c r="BB186">
        <v>8.4039999999999999</v>
      </c>
    </row>
    <row r="187" spans="1:54">
      <c r="A187">
        <v>34</v>
      </c>
      <c r="B187">
        <v>2014</v>
      </c>
      <c r="C187" s="11">
        <v>8760</v>
      </c>
      <c r="D187" s="11">
        <v>8760</v>
      </c>
      <c r="E187">
        <v>100</v>
      </c>
      <c r="F187">
        <v>6.9160000000000004</v>
      </c>
      <c r="G187">
        <v>6.577</v>
      </c>
      <c r="H187">
        <v>0.106</v>
      </c>
      <c r="I187">
        <v>22.088999999999999</v>
      </c>
      <c r="J187">
        <v>3.3620000000000001</v>
      </c>
      <c r="K187">
        <v>2.1619999999999999</v>
      </c>
      <c r="L187">
        <v>7.8120000000000003</v>
      </c>
      <c r="O187">
        <v>34</v>
      </c>
      <c r="P187">
        <v>2014</v>
      </c>
      <c r="Q187" s="11">
        <v>8760</v>
      </c>
      <c r="R187" s="11">
        <v>8760</v>
      </c>
      <c r="S187">
        <v>100</v>
      </c>
      <c r="T187">
        <v>6.81</v>
      </c>
      <c r="U187">
        <v>6.2690000000000001</v>
      </c>
      <c r="V187">
        <v>0.69499999999999995</v>
      </c>
      <c r="W187">
        <v>21.702000000000002</v>
      </c>
      <c r="X187">
        <v>3.3860000000000001</v>
      </c>
      <c r="Y187">
        <v>2.1339999999999999</v>
      </c>
      <c r="Z187">
        <v>7.7089999999999996</v>
      </c>
      <c r="AC187">
        <v>34</v>
      </c>
      <c r="AD187">
        <v>2014</v>
      </c>
      <c r="AE187" s="11">
        <v>8760</v>
      </c>
      <c r="AF187" s="11">
        <v>8760</v>
      </c>
      <c r="AG187">
        <v>100</v>
      </c>
      <c r="AH187">
        <v>6.7789999999999999</v>
      </c>
      <c r="AI187">
        <v>6.4059999999999997</v>
      </c>
      <c r="AJ187">
        <v>0.45600000000000002</v>
      </c>
      <c r="AK187">
        <v>18.809999999999999</v>
      </c>
      <c r="AL187">
        <v>3.1509999999999998</v>
      </c>
      <c r="AM187">
        <v>2.2799999999999998</v>
      </c>
      <c r="AN187">
        <v>7.6609999999999996</v>
      </c>
      <c r="AQ187">
        <v>34</v>
      </c>
      <c r="AR187">
        <v>2014</v>
      </c>
      <c r="AS187" s="11">
        <v>8760</v>
      </c>
      <c r="AT187" s="11">
        <v>8760</v>
      </c>
      <c r="AU187">
        <v>100</v>
      </c>
      <c r="AV187">
        <v>6.7880000000000003</v>
      </c>
      <c r="AW187">
        <v>5.9390000000000001</v>
      </c>
      <c r="AX187">
        <v>0.27600000000000002</v>
      </c>
      <c r="AY187">
        <v>24.553000000000001</v>
      </c>
      <c r="AZ187">
        <v>3.9239999999999999</v>
      </c>
      <c r="BA187">
        <v>1.841</v>
      </c>
      <c r="BB187">
        <v>7.6719999999999997</v>
      </c>
    </row>
    <row r="188" spans="1:54">
      <c r="A188">
        <v>35</v>
      </c>
      <c r="B188">
        <v>2015</v>
      </c>
      <c r="C188" s="11">
        <v>8760</v>
      </c>
      <c r="D188" s="11">
        <v>8760</v>
      </c>
      <c r="E188">
        <v>100</v>
      </c>
      <c r="F188">
        <v>7.2229999999999999</v>
      </c>
      <c r="G188">
        <v>6.7210000000000001</v>
      </c>
      <c r="H188">
        <v>0.34</v>
      </c>
      <c r="I188">
        <v>24.588999999999999</v>
      </c>
      <c r="J188">
        <v>3.5</v>
      </c>
      <c r="K188">
        <v>2.173</v>
      </c>
      <c r="L188">
        <v>8.1649999999999991</v>
      </c>
      <c r="O188">
        <v>35</v>
      </c>
      <c r="P188">
        <v>2015</v>
      </c>
      <c r="Q188" s="11">
        <v>8760</v>
      </c>
      <c r="R188" s="11">
        <v>8760</v>
      </c>
      <c r="S188">
        <v>100</v>
      </c>
      <c r="T188">
        <v>7.069</v>
      </c>
      <c r="U188">
        <v>6.48</v>
      </c>
      <c r="V188">
        <v>0.59199999999999997</v>
      </c>
      <c r="W188">
        <v>23.088000000000001</v>
      </c>
      <c r="X188">
        <v>3.4790000000000001</v>
      </c>
      <c r="Y188">
        <v>2.153</v>
      </c>
      <c r="Z188">
        <v>8.0009999999999994</v>
      </c>
      <c r="AC188">
        <v>35</v>
      </c>
      <c r="AD188">
        <v>2015</v>
      </c>
      <c r="AE188" s="11">
        <v>8760</v>
      </c>
      <c r="AF188" s="11">
        <v>8760</v>
      </c>
      <c r="AG188">
        <v>100</v>
      </c>
      <c r="AH188">
        <v>7.0430000000000001</v>
      </c>
      <c r="AI188">
        <v>6.7009999999999996</v>
      </c>
      <c r="AJ188">
        <v>0.41699999999999998</v>
      </c>
      <c r="AK188">
        <v>20.279</v>
      </c>
      <c r="AL188">
        <v>3.141</v>
      </c>
      <c r="AM188">
        <v>2.3719999999999999</v>
      </c>
      <c r="AN188">
        <v>7.9489999999999998</v>
      </c>
      <c r="AQ188">
        <v>35</v>
      </c>
      <c r="AR188">
        <v>2015</v>
      </c>
      <c r="AS188" s="11">
        <v>8760</v>
      </c>
      <c r="AT188" s="11">
        <v>8760</v>
      </c>
      <c r="AU188">
        <v>100</v>
      </c>
      <c r="AV188">
        <v>6.8890000000000002</v>
      </c>
      <c r="AW188">
        <v>5.9580000000000002</v>
      </c>
      <c r="AX188">
        <v>0.27700000000000002</v>
      </c>
      <c r="AY188">
        <v>25.582000000000001</v>
      </c>
      <c r="AZ188">
        <v>3.9260000000000002</v>
      </c>
      <c r="BA188">
        <v>1.87</v>
      </c>
      <c r="BB188">
        <v>7.7939999999999996</v>
      </c>
    </row>
    <row r="189" spans="1:54">
      <c r="A189">
        <v>36</v>
      </c>
      <c r="B189">
        <v>2016</v>
      </c>
      <c r="C189" s="11">
        <v>8784</v>
      </c>
      <c r="D189" s="11">
        <v>8784</v>
      </c>
      <c r="E189">
        <v>100</v>
      </c>
      <c r="F189">
        <v>7.0979999999999999</v>
      </c>
      <c r="G189">
        <v>6.52</v>
      </c>
      <c r="H189">
        <v>0.25700000000000001</v>
      </c>
      <c r="I189">
        <v>29.532</v>
      </c>
      <c r="J189">
        <v>3.4830000000000001</v>
      </c>
      <c r="K189">
        <v>2.145</v>
      </c>
      <c r="L189">
        <v>8.0210000000000008</v>
      </c>
      <c r="O189">
        <v>36</v>
      </c>
      <c r="P189">
        <v>2016</v>
      </c>
      <c r="Q189" s="11">
        <v>8784</v>
      </c>
      <c r="R189" s="11">
        <v>8784</v>
      </c>
      <c r="S189">
        <v>100</v>
      </c>
      <c r="T189">
        <v>7.0949999999999998</v>
      </c>
      <c r="U189">
        <v>6.7009999999999996</v>
      </c>
      <c r="V189">
        <v>0.752</v>
      </c>
      <c r="W189">
        <v>21.198</v>
      </c>
      <c r="X189">
        <v>3.298</v>
      </c>
      <c r="Y189">
        <v>2.2869999999999999</v>
      </c>
      <c r="Z189">
        <v>8.0229999999999997</v>
      </c>
      <c r="AC189">
        <v>36</v>
      </c>
      <c r="AD189">
        <v>2016</v>
      </c>
      <c r="AE189" s="11">
        <v>8784</v>
      </c>
      <c r="AF189" s="11">
        <v>1441</v>
      </c>
      <c r="AG189">
        <v>16.399999999999999</v>
      </c>
      <c r="AH189">
        <v>8.3369999999999997</v>
      </c>
      <c r="AI189">
        <v>8.1</v>
      </c>
      <c r="AJ189">
        <v>1.1020000000000001</v>
      </c>
      <c r="AK189">
        <v>19.125</v>
      </c>
      <c r="AL189">
        <v>3.6190000000000002</v>
      </c>
      <c r="AM189">
        <v>2.4729999999999999</v>
      </c>
      <c r="AN189">
        <v>9.4049999999999994</v>
      </c>
      <c r="AQ189">
        <v>36</v>
      </c>
      <c r="AR189">
        <v>2016</v>
      </c>
      <c r="AS189" s="11">
        <v>8784</v>
      </c>
      <c r="AT189" s="11">
        <v>8784</v>
      </c>
      <c r="AU189">
        <v>100</v>
      </c>
      <c r="AV189">
        <v>7.13</v>
      </c>
      <c r="AW189">
        <v>6.306</v>
      </c>
      <c r="AX189">
        <v>0.46899999999999997</v>
      </c>
      <c r="AY189">
        <v>22.079000000000001</v>
      </c>
      <c r="AZ189">
        <v>3.8319999999999999</v>
      </c>
      <c r="BA189">
        <v>1.9710000000000001</v>
      </c>
      <c r="BB189">
        <v>8.0670000000000002</v>
      </c>
    </row>
    <row r="190" spans="1:54">
      <c r="A190">
        <v>37</v>
      </c>
      <c r="B190">
        <v>2017</v>
      </c>
      <c r="C190" s="11">
        <v>8760</v>
      </c>
      <c r="D190" s="11">
        <v>8760</v>
      </c>
      <c r="E190">
        <v>100</v>
      </c>
      <c r="F190">
        <v>6.84</v>
      </c>
      <c r="G190">
        <v>6.4880000000000004</v>
      </c>
      <c r="H190">
        <v>0.38100000000000001</v>
      </c>
      <c r="I190">
        <v>22.756</v>
      </c>
      <c r="J190">
        <v>3.1179999999999999</v>
      </c>
      <c r="K190">
        <v>2.3159999999999998</v>
      </c>
      <c r="L190">
        <v>7.7229999999999999</v>
      </c>
      <c r="O190">
        <v>37</v>
      </c>
      <c r="P190">
        <v>2017</v>
      </c>
      <c r="Q190" s="11">
        <v>8760</v>
      </c>
      <c r="R190" s="11">
        <v>8760</v>
      </c>
      <c r="S190">
        <v>100</v>
      </c>
      <c r="T190">
        <v>6.8410000000000002</v>
      </c>
      <c r="U190">
        <v>6.4269999999999996</v>
      </c>
      <c r="V190">
        <v>0.59199999999999997</v>
      </c>
      <c r="W190">
        <v>21.789000000000001</v>
      </c>
      <c r="X190">
        <v>3.1459999999999999</v>
      </c>
      <c r="Y190">
        <v>2.3069999999999999</v>
      </c>
      <c r="Z190">
        <v>7.7320000000000002</v>
      </c>
      <c r="AC190">
        <v>37</v>
      </c>
      <c r="AD190">
        <v>2017</v>
      </c>
      <c r="AE190" s="11">
        <v>8760</v>
      </c>
      <c r="AF190">
        <v>0</v>
      </c>
      <c r="AG190">
        <v>0</v>
      </c>
      <c r="AQ190">
        <v>37</v>
      </c>
      <c r="AR190">
        <v>2017</v>
      </c>
      <c r="AS190" s="11">
        <v>8760</v>
      </c>
      <c r="AT190" s="11">
        <v>8760</v>
      </c>
      <c r="AU190">
        <v>100</v>
      </c>
      <c r="AV190">
        <v>7.0540000000000003</v>
      </c>
      <c r="AW190">
        <v>6.2110000000000003</v>
      </c>
      <c r="AX190">
        <v>0.32400000000000001</v>
      </c>
      <c r="AY190">
        <v>22.007999999999999</v>
      </c>
      <c r="AZ190">
        <v>3.7650000000000001</v>
      </c>
      <c r="BA190">
        <v>1.986</v>
      </c>
      <c r="BB190">
        <v>7.9829999999999997</v>
      </c>
    </row>
    <row r="191" spans="1:54">
      <c r="A191">
        <v>38</v>
      </c>
      <c r="B191">
        <v>2018</v>
      </c>
      <c r="C191" s="11">
        <v>4560</v>
      </c>
      <c r="D191" s="11">
        <v>2083</v>
      </c>
      <c r="E191">
        <v>45.68</v>
      </c>
      <c r="F191">
        <v>7.8540000000000001</v>
      </c>
      <c r="G191">
        <v>7.7069999999999999</v>
      </c>
      <c r="H191">
        <v>0.85599999999999998</v>
      </c>
      <c r="I191">
        <v>23.533999999999999</v>
      </c>
      <c r="J191">
        <v>3.407</v>
      </c>
      <c r="K191">
        <v>2.4430000000000001</v>
      </c>
      <c r="L191">
        <v>8.8529999999999998</v>
      </c>
      <c r="O191">
        <v>38</v>
      </c>
      <c r="P191">
        <v>2018</v>
      </c>
      <c r="Q191" s="11">
        <v>4560</v>
      </c>
      <c r="R191" s="11">
        <v>3624</v>
      </c>
      <c r="S191">
        <v>79.47</v>
      </c>
      <c r="T191">
        <v>8.1020000000000003</v>
      </c>
      <c r="U191">
        <v>7.7329999999999997</v>
      </c>
      <c r="V191">
        <v>0.63300000000000001</v>
      </c>
      <c r="W191">
        <v>24.587</v>
      </c>
      <c r="X191">
        <v>3.6030000000000002</v>
      </c>
      <c r="Y191">
        <v>2.3969999999999998</v>
      </c>
      <c r="Z191">
        <v>9.1519999999999992</v>
      </c>
      <c r="AC191">
        <v>38</v>
      </c>
      <c r="AD191">
        <v>2018</v>
      </c>
      <c r="AE191" s="11">
        <v>4560</v>
      </c>
      <c r="AF191">
        <v>0</v>
      </c>
      <c r="AG191">
        <v>0</v>
      </c>
      <c r="AQ191">
        <v>38</v>
      </c>
      <c r="AR191">
        <v>2018</v>
      </c>
      <c r="AS191" s="11">
        <v>4560</v>
      </c>
      <c r="AT191" s="11">
        <v>3624</v>
      </c>
      <c r="AU191">
        <v>79.47</v>
      </c>
      <c r="AV191">
        <v>8.0039999999999996</v>
      </c>
      <c r="AW191">
        <v>7.1749999999999998</v>
      </c>
      <c r="AX191">
        <v>0.48099999999999998</v>
      </c>
      <c r="AY191">
        <v>22.773</v>
      </c>
      <c r="AZ191">
        <v>4.1959999999999997</v>
      </c>
      <c r="BA191">
        <v>2.016</v>
      </c>
      <c r="BB191">
        <v>9.0540000000000003</v>
      </c>
    </row>
    <row r="192" spans="1:54">
      <c r="B192" t="s">
        <v>76</v>
      </c>
      <c r="C192" s="11">
        <v>328896</v>
      </c>
      <c r="D192" s="11">
        <v>326419</v>
      </c>
      <c r="E192">
        <v>99.25</v>
      </c>
      <c r="F192">
        <v>7.2140000000000004</v>
      </c>
      <c r="G192">
        <v>6.7969999999999997</v>
      </c>
      <c r="H192">
        <v>1.7999999999999999E-2</v>
      </c>
      <c r="I192">
        <v>35.878999999999998</v>
      </c>
      <c r="J192">
        <v>3.4569999999999999</v>
      </c>
      <c r="K192">
        <v>2.1949999999999998</v>
      </c>
      <c r="L192">
        <v>8.1489999999999991</v>
      </c>
      <c r="P192" t="s">
        <v>76</v>
      </c>
      <c r="Q192" s="11">
        <v>328896</v>
      </c>
      <c r="R192" s="11">
        <v>327960</v>
      </c>
      <c r="S192">
        <v>99.72</v>
      </c>
      <c r="T192">
        <v>7.3730000000000002</v>
      </c>
      <c r="U192">
        <v>6.9530000000000003</v>
      </c>
      <c r="V192">
        <v>0.39100000000000001</v>
      </c>
      <c r="W192">
        <v>31.978000000000002</v>
      </c>
      <c r="X192">
        <v>3.4470000000000001</v>
      </c>
      <c r="Y192">
        <v>2.2669999999999999</v>
      </c>
      <c r="Z192">
        <v>8.3330000000000002</v>
      </c>
      <c r="AD192" t="s">
        <v>76</v>
      </c>
      <c r="AE192" s="11">
        <v>328896</v>
      </c>
      <c r="AF192" s="11">
        <v>308233</v>
      </c>
      <c r="AG192">
        <v>93.72</v>
      </c>
      <c r="AH192">
        <v>7.27</v>
      </c>
      <c r="AI192">
        <v>6.9960000000000004</v>
      </c>
      <c r="AJ192">
        <v>0.14799999999999999</v>
      </c>
      <c r="AK192">
        <v>27.997</v>
      </c>
      <c r="AL192">
        <v>3.1960000000000002</v>
      </c>
      <c r="AM192">
        <v>2.4159999999999999</v>
      </c>
      <c r="AN192">
        <v>8.202</v>
      </c>
      <c r="AR192" t="s">
        <v>76</v>
      </c>
      <c r="AS192" s="11">
        <v>328896</v>
      </c>
      <c r="AT192" s="11">
        <v>327960</v>
      </c>
      <c r="AU192">
        <v>99.72</v>
      </c>
      <c r="AV192">
        <v>7.274</v>
      </c>
      <c r="AW192">
        <v>6.4169999999999998</v>
      </c>
      <c r="AX192">
        <v>0.223</v>
      </c>
      <c r="AY192">
        <v>30.827000000000002</v>
      </c>
      <c r="AZ192">
        <v>3.9940000000000002</v>
      </c>
      <c r="BA192">
        <v>1.931</v>
      </c>
      <c r="BB192">
        <v>8.2289999999999992</v>
      </c>
    </row>
    <row r="193" spans="2:48">
      <c r="B193" t="s">
        <v>77</v>
      </c>
      <c r="F193">
        <v>7.2119999999999997</v>
      </c>
      <c r="P193" t="s">
        <v>77</v>
      </c>
      <c r="T193">
        <v>7.3650000000000002</v>
      </c>
      <c r="AD193" t="s">
        <v>77</v>
      </c>
      <c r="AH193">
        <v>7.2690000000000001</v>
      </c>
      <c r="AR193" t="s">
        <v>77</v>
      </c>
      <c r="AV193">
        <v>7.266</v>
      </c>
    </row>
  </sheetData>
  <phoneticPr fontId="6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P149"/>
  <sheetViews>
    <sheetView workbookViewId="0">
      <selection activeCell="BM2" sqref="BM2"/>
    </sheetView>
  </sheetViews>
  <sheetFormatPr defaultRowHeight="13.5"/>
  <sheetData>
    <row r="1" spans="1:94">
      <c r="A1" t="s">
        <v>758</v>
      </c>
      <c r="C1">
        <f>历年平均风速直方图!C1</f>
        <v>2608</v>
      </c>
      <c r="D1" t="s">
        <v>314</v>
      </c>
      <c r="E1" t="str">
        <f>C1&amp;"#测风年"</f>
        <v>2608#测风年</v>
      </c>
      <c r="Q1" t="s">
        <v>760</v>
      </c>
      <c r="T1" t="s">
        <v>315</v>
      </c>
      <c r="AG1" t="s">
        <v>722</v>
      </c>
      <c r="AJ1" t="s">
        <v>316</v>
      </c>
      <c r="AW1" t="s">
        <v>731</v>
      </c>
      <c r="AZ1" t="s">
        <v>317</v>
      </c>
    </row>
    <row r="2" spans="1:94">
      <c r="B2" t="s">
        <v>116</v>
      </c>
      <c r="C2" t="s">
        <v>117</v>
      </c>
      <c r="D2" t="s">
        <v>118</v>
      </c>
      <c r="E2" t="s">
        <v>119</v>
      </c>
      <c r="F2" t="s">
        <v>120</v>
      </c>
      <c r="G2" t="s">
        <v>121</v>
      </c>
      <c r="H2" t="s">
        <v>122</v>
      </c>
      <c r="I2" t="s">
        <v>123</v>
      </c>
      <c r="J2" t="s">
        <v>124</v>
      </c>
      <c r="K2" t="s">
        <v>125</v>
      </c>
      <c r="L2" t="s">
        <v>126</v>
      </c>
      <c r="M2" t="s">
        <v>127</v>
      </c>
      <c r="BM2" t="s">
        <v>724</v>
      </c>
    </row>
    <row r="3" spans="1:94">
      <c r="B3" t="s">
        <v>313</v>
      </c>
      <c r="R3" t="s">
        <v>759</v>
      </c>
      <c r="AH3" t="s">
        <v>759</v>
      </c>
      <c r="AX3" t="s">
        <v>761</v>
      </c>
      <c r="BN3" t="s">
        <v>762</v>
      </c>
      <c r="CD3" t="s">
        <v>762</v>
      </c>
    </row>
    <row r="4" spans="1:94">
      <c r="A4" t="s">
        <v>78</v>
      </c>
      <c r="B4" t="s">
        <v>79</v>
      </c>
      <c r="C4" t="s">
        <v>80</v>
      </c>
      <c r="D4" t="s">
        <v>81</v>
      </c>
      <c r="E4" t="s">
        <v>82</v>
      </c>
      <c r="F4" t="s">
        <v>83</v>
      </c>
      <c r="G4" t="s">
        <v>84</v>
      </c>
      <c r="H4" t="s">
        <v>85</v>
      </c>
      <c r="I4" t="s">
        <v>86</v>
      </c>
      <c r="J4" t="s">
        <v>87</v>
      </c>
      <c r="K4" t="s">
        <v>88</v>
      </c>
      <c r="L4" t="s">
        <v>89</v>
      </c>
      <c r="M4" t="s">
        <v>90</v>
      </c>
      <c r="N4" t="s">
        <v>91</v>
      </c>
      <c r="Q4" t="s">
        <v>78</v>
      </c>
      <c r="R4" t="s">
        <v>79</v>
      </c>
      <c r="S4" t="s">
        <v>80</v>
      </c>
      <c r="T4" t="s">
        <v>81</v>
      </c>
      <c r="U4" t="s">
        <v>82</v>
      </c>
      <c r="V4" t="s">
        <v>83</v>
      </c>
      <c r="W4" t="s">
        <v>84</v>
      </c>
      <c r="X4" t="s">
        <v>85</v>
      </c>
      <c r="Y4" t="s">
        <v>86</v>
      </c>
      <c r="Z4" t="s">
        <v>87</v>
      </c>
      <c r="AA4" t="s">
        <v>88</v>
      </c>
      <c r="AB4" t="s">
        <v>89</v>
      </c>
      <c r="AC4" t="s">
        <v>90</v>
      </c>
      <c r="AD4" t="s">
        <v>91</v>
      </c>
      <c r="AG4" t="s">
        <v>78</v>
      </c>
      <c r="AH4" t="s">
        <v>79</v>
      </c>
      <c r="AI4" t="s">
        <v>80</v>
      </c>
      <c r="AJ4" t="s">
        <v>81</v>
      </c>
      <c r="AK4" t="s">
        <v>82</v>
      </c>
      <c r="AL4" t="s">
        <v>83</v>
      </c>
      <c r="AM4" t="s">
        <v>84</v>
      </c>
      <c r="AN4" t="s">
        <v>85</v>
      </c>
      <c r="AO4" t="s">
        <v>86</v>
      </c>
      <c r="AP4" t="s">
        <v>87</v>
      </c>
      <c r="AQ4" t="s">
        <v>88</v>
      </c>
      <c r="AR4" t="s">
        <v>89</v>
      </c>
      <c r="AS4" t="s">
        <v>90</v>
      </c>
      <c r="AT4" t="s">
        <v>91</v>
      </c>
      <c r="AW4" t="s">
        <v>78</v>
      </c>
      <c r="AX4" t="s">
        <v>79</v>
      </c>
      <c r="AY4" t="s">
        <v>80</v>
      </c>
      <c r="AZ4" t="s">
        <v>81</v>
      </c>
      <c r="BA4" t="s">
        <v>82</v>
      </c>
      <c r="BB4" t="s">
        <v>83</v>
      </c>
      <c r="BC4" t="s">
        <v>84</v>
      </c>
      <c r="BD4" t="s">
        <v>85</v>
      </c>
      <c r="BE4" t="s">
        <v>86</v>
      </c>
      <c r="BF4" t="s">
        <v>87</v>
      </c>
      <c r="BG4" t="s">
        <v>88</v>
      </c>
      <c r="BH4" t="s">
        <v>89</v>
      </c>
      <c r="BI4" t="s">
        <v>90</v>
      </c>
      <c r="BJ4" t="s">
        <v>91</v>
      </c>
      <c r="BM4" t="s">
        <v>78</v>
      </c>
      <c r="BN4" t="s">
        <v>79</v>
      </c>
      <c r="BO4" t="s">
        <v>80</v>
      </c>
      <c r="BP4" t="s">
        <v>81</v>
      </c>
      <c r="BQ4" t="s">
        <v>82</v>
      </c>
      <c r="BR4" t="s">
        <v>83</v>
      </c>
      <c r="BS4" t="s">
        <v>84</v>
      </c>
      <c r="BT4" t="s">
        <v>85</v>
      </c>
      <c r="BU4" t="s">
        <v>86</v>
      </c>
      <c r="BV4" t="s">
        <v>87</v>
      </c>
      <c r="BW4" t="s">
        <v>88</v>
      </c>
      <c r="BX4" t="s">
        <v>89</v>
      </c>
      <c r="BY4" t="s">
        <v>90</v>
      </c>
      <c r="BZ4" t="s">
        <v>91</v>
      </c>
      <c r="CC4" t="s">
        <v>78</v>
      </c>
      <c r="CD4" t="s">
        <v>79</v>
      </c>
      <c r="CE4" t="s">
        <v>80</v>
      </c>
      <c r="CF4" t="s">
        <v>81</v>
      </c>
      <c r="CG4" t="s">
        <v>82</v>
      </c>
      <c r="CH4" t="s">
        <v>83</v>
      </c>
      <c r="CI4" t="s">
        <v>84</v>
      </c>
      <c r="CJ4" t="s">
        <v>85</v>
      </c>
      <c r="CK4" t="s">
        <v>86</v>
      </c>
      <c r="CL4" t="s">
        <v>87</v>
      </c>
      <c r="CM4" t="s">
        <v>88</v>
      </c>
      <c r="CN4" t="s">
        <v>89</v>
      </c>
      <c r="CO4" t="s">
        <v>90</v>
      </c>
      <c r="CP4" t="s">
        <v>91</v>
      </c>
    </row>
    <row r="5" spans="1:94">
      <c r="A5" t="s">
        <v>92</v>
      </c>
      <c r="B5">
        <v>6.1520000000000001</v>
      </c>
      <c r="C5">
        <v>6.1909999999999998</v>
      </c>
      <c r="D5">
        <v>6.1820000000000004</v>
      </c>
      <c r="E5">
        <v>6.8070000000000004</v>
      </c>
      <c r="F5">
        <v>6.6559999999999997</v>
      </c>
      <c r="G5">
        <v>5.577</v>
      </c>
      <c r="H5">
        <v>4.9909999999999997</v>
      </c>
      <c r="I5">
        <v>4.6539999999999999</v>
      </c>
      <c r="J5">
        <v>5.0030000000000001</v>
      </c>
      <c r="K5">
        <v>6.0410000000000004</v>
      </c>
      <c r="L5">
        <v>6.9909999999999997</v>
      </c>
      <c r="M5">
        <v>6.7240000000000002</v>
      </c>
      <c r="N5">
        <v>5.9950000000000001</v>
      </c>
      <c r="Q5" t="s">
        <v>92</v>
      </c>
      <c r="R5">
        <v>8.3780000000000001</v>
      </c>
      <c r="S5">
        <v>6.7590000000000003</v>
      </c>
      <c r="T5">
        <v>6.3970000000000002</v>
      </c>
      <c r="U5">
        <v>8.452</v>
      </c>
      <c r="V5">
        <v>7.8440000000000003</v>
      </c>
      <c r="W5">
        <v>6.4450000000000003</v>
      </c>
      <c r="X5">
        <v>6.9189999999999996</v>
      </c>
      <c r="Y5">
        <v>5.54</v>
      </c>
      <c r="Z5">
        <v>7.7030000000000003</v>
      </c>
      <c r="AA5">
        <v>7.7030000000000003</v>
      </c>
      <c r="AB5">
        <v>8.08</v>
      </c>
      <c r="AC5">
        <v>8.3559999999999999</v>
      </c>
      <c r="AD5">
        <v>7.383</v>
      </c>
      <c r="AG5" t="s">
        <v>92</v>
      </c>
      <c r="AH5">
        <v>7.8330000000000002</v>
      </c>
      <c r="AI5">
        <v>6.04</v>
      </c>
      <c r="AJ5">
        <v>5.88</v>
      </c>
      <c r="AK5">
        <v>8.0640000000000001</v>
      </c>
      <c r="AL5">
        <v>6.8330000000000002</v>
      </c>
      <c r="AM5">
        <v>6.343</v>
      </c>
      <c r="AN5">
        <v>6.415</v>
      </c>
      <c r="AO5">
        <v>4.6219999999999999</v>
      </c>
      <c r="AP5">
        <v>6.8890000000000002</v>
      </c>
      <c r="AQ5">
        <v>7.14</v>
      </c>
      <c r="AR5">
        <v>6.468</v>
      </c>
      <c r="AS5">
        <v>7.2229999999999999</v>
      </c>
      <c r="AT5">
        <v>6.6470000000000002</v>
      </c>
      <c r="AW5" t="s">
        <v>92</v>
      </c>
      <c r="AX5">
        <v>8.1859999999999999</v>
      </c>
      <c r="AY5">
        <v>6.4569999999999999</v>
      </c>
      <c r="AZ5">
        <v>6.1609999999999996</v>
      </c>
      <c r="BA5">
        <v>8.234</v>
      </c>
      <c r="BB5">
        <v>7.1319999999999997</v>
      </c>
      <c r="BC5">
        <v>6.8470000000000004</v>
      </c>
      <c r="BD5">
        <v>7.1479999999999997</v>
      </c>
      <c r="BE5">
        <v>5.2270000000000003</v>
      </c>
      <c r="BF5">
        <v>7.7859999999999996</v>
      </c>
      <c r="BG5">
        <v>7.9939999999999998</v>
      </c>
      <c r="BH5">
        <v>8.3680000000000003</v>
      </c>
      <c r="BI5">
        <v>8.2889999999999997</v>
      </c>
      <c r="BJ5">
        <v>7.3209999999999997</v>
      </c>
      <c r="BM5" t="s">
        <v>92</v>
      </c>
      <c r="BN5">
        <v>7.819</v>
      </c>
      <c r="BO5">
        <v>6.0919999999999996</v>
      </c>
      <c r="BP5">
        <v>5.9260000000000002</v>
      </c>
      <c r="BQ5">
        <v>8.0809999999999995</v>
      </c>
      <c r="BR5">
        <v>6.9909999999999997</v>
      </c>
      <c r="BS5">
        <v>6.4610000000000003</v>
      </c>
      <c r="BT5">
        <v>6.9320000000000004</v>
      </c>
      <c r="BU5">
        <v>4.6740000000000004</v>
      </c>
      <c r="BV5">
        <v>7.0590000000000002</v>
      </c>
      <c r="BW5">
        <v>7.1859999999999999</v>
      </c>
      <c r="BX5">
        <v>7.2649999999999997</v>
      </c>
      <c r="BY5">
        <v>7.077</v>
      </c>
      <c r="BZ5">
        <v>6.798</v>
      </c>
      <c r="CC5" t="s">
        <v>92</v>
      </c>
      <c r="CD5">
        <v>7.819</v>
      </c>
      <c r="CE5">
        <v>6.0919999999999996</v>
      </c>
      <c r="CF5">
        <v>5.9260000000000002</v>
      </c>
      <c r="CG5">
        <v>8.0809999999999995</v>
      </c>
      <c r="CH5">
        <v>6.9909999999999997</v>
      </c>
      <c r="CI5">
        <v>6.4610000000000003</v>
      </c>
      <c r="CJ5">
        <v>6.9320000000000004</v>
      </c>
      <c r="CK5">
        <v>4.6740000000000004</v>
      </c>
      <c r="CL5">
        <v>7.0590000000000002</v>
      </c>
      <c r="CM5">
        <v>7.1859999999999999</v>
      </c>
      <c r="CN5">
        <v>7.2649999999999997</v>
      </c>
      <c r="CO5">
        <v>7.077</v>
      </c>
      <c r="CP5">
        <v>6.798</v>
      </c>
    </row>
    <row r="6" spans="1:94">
      <c r="A6" t="s">
        <v>93</v>
      </c>
      <c r="B6">
        <v>5.7489999999999997</v>
      </c>
      <c r="C6">
        <v>5.4420000000000002</v>
      </c>
      <c r="E6">
        <v>7.3769999999999998</v>
      </c>
      <c r="F6">
        <v>7.2370000000000001</v>
      </c>
      <c r="G6">
        <v>5.806</v>
      </c>
      <c r="H6">
        <v>5.1539999999999999</v>
      </c>
      <c r="I6">
        <v>5.05</v>
      </c>
      <c r="J6">
        <v>5.391</v>
      </c>
      <c r="K6">
        <v>5.68</v>
      </c>
      <c r="L6">
        <v>6.2569999999999997</v>
      </c>
      <c r="M6">
        <v>6.359</v>
      </c>
      <c r="N6">
        <v>5.9790000000000001</v>
      </c>
      <c r="Q6" t="s">
        <v>93</v>
      </c>
      <c r="R6">
        <v>8.4130000000000003</v>
      </c>
      <c r="S6">
        <v>6.6239999999999997</v>
      </c>
      <c r="T6">
        <v>6.3920000000000003</v>
      </c>
      <c r="U6">
        <v>8.4359999999999999</v>
      </c>
      <c r="V6">
        <v>7.3769999999999998</v>
      </c>
      <c r="W6">
        <v>6.952</v>
      </c>
      <c r="X6">
        <v>7.1180000000000003</v>
      </c>
      <c r="Y6">
        <v>5.2030000000000003</v>
      </c>
      <c r="Z6">
        <v>7.8970000000000002</v>
      </c>
      <c r="AA6">
        <v>7.5110000000000001</v>
      </c>
      <c r="AB6">
        <v>7.95</v>
      </c>
      <c r="AC6">
        <v>7.9569999999999999</v>
      </c>
      <c r="AD6">
        <v>7.32</v>
      </c>
      <c r="AG6" t="s">
        <v>93</v>
      </c>
      <c r="AH6">
        <v>7.7</v>
      </c>
      <c r="AI6">
        <v>6.2220000000000004</v>
      </c>
      <c r="AJ6">
        <v>6.4630000000000001</v>
      </c>
      <c r="AK6">
        <v>8.4779999999999998</v>
      </c>
      <c r="AL6">
        <v>6.6040000000000001</v>
      </c>
      <c r="AM6">
        <v>6.2069999999999999</v>
      </c>
      <c r="AN6">
        <v>6.4569999999999999</v>
      </c>
      <c r="AO6">
        <v>4.5519999999999996</v>
      </c>
      <c r="AP6">
        <v>6.835</v>
      </c>
      <c r="AQ6">
        <v>6.8929999999999998</v>
      </c>
      <c r="AR6">
        <v>6.1559999999999997</v>
      </c>
      <c r="AS6">
        <v>7.3170000000000002</v>
      </c>
      <c r="AT6">
        <v>6.6580000000000004</v>
      </c>
      <c r="AW6" t="s">
        <v>93</v>
      </c>
      <c r="AX6">
        <v>8.0850000000000009</v>
      </c>
      <c r="AY6">
        <v>6.6440000000000001</v>
      </c>
      <c r="AZ6">
        <v>6.6859999999999999</v>
      </c>
      <c r="BA6">
        <v>8.7110000000000003</v>
      </c>
      <c r="BB6">
        <v>6.9320000000000004</v>
      </c>
      <c r="BC6">
        <v>6.7569999999999997</v>
      </c>
      <c r="BD6">
        <v>7.2009999999999996</v>
      </c>
      <c r="BE6">
        <v>4.6399999999999997</v>
      </c>
      <c r="BF6">
        <v>7.8680000000000003</v>
      </c>
      <c r="BG6">
        <v>7.7560000000000002</v>
      </c>
      <c r="BH6">
        <v>8.0820000000000007</v>
      </c>
      <c r="BI6">
        <v>7.9450000000000003</v>
      </c>
      <c r="BJ6">
        <v>7.2750000000000004</v>
      </c>
      <c r="BM6" t="s">
        <v>93</v>
      </c>
      <c r="BN6">
        <v>7.7130000000000001</v>
      </c>
      <c r="BO6">
        <v>6.3209999999999997</v>
      </c>
      <c r="BP6">
        <v>6.5030000000000001</v>
      </c>
      <c r="BQ6">
        <v>8.59</v>
      </c>
      <c r="BR6">
        <v>6.6989999999999998</v>
      </c>
      <c r="BS6">
        <v>6.4189999999999996</v>
      </c>
      <c r="BT6">
        <v>7.0670000000000002</v>
      </c>
      <c r="BU6">
        <v>4.4569999999999999</v>
      </c>
      <c r="BV6">
        <v>7.3449999999999998</v>
      </c>
      <c r="BW6">
        <v>7.1150000000000002</v>
      </c>
      <c r="BX6">
        <v>7.1289999999999996</v>
      </c>
      <c r="BY6">
        <v>7.0110000000000001</v>
      </c>
      <c r="BZ6">
        <v>6.8630000000000004</v>
      </c>
      <c r="CC6" t="s">
        <v>93</v>
      </c>
      <c r="CD6">
        <v>7.7130000000000001</v>
      </c>
      <c r="CE6">
        <v>6.3209999999999997</v>
      </c>
      <c r="CF6">
        <v>6.5030000000000001</v>
      </c>
      <c r="CG6">
        <v>8.59</v>
      </c>
      <c r="CH6">
        <v>6.6989999999999998</v>
      </c>
      <c r="CI6">
        <v>6.4189999999999996</v>
      </c>
      <c r="CJ6">
        <v>7.0670000000000002</v>
      </c>
      <c r="CK6">
        <v>4.4569999999999999</v>
      </c>
      <c r="CL6">
        <v>7.3449999999999998</v>
      </c>
      <c r="CM6">
        <v>7.1150000000000002</v>
      </c>
      <c r="CN6">
        <v>7.1289999999999996</v>
      </c>
      <c r="CO6">
        <v>7.0110000000000001</v>
      </c>
      <c r="CP6">
        <v>6.8630000000000004</v>
      </c>
    </row>
    <row r="7" spans="1:94">
      <c r="A7" t="s">
        <v>94</v>
      </c>
      <c r="B7">
        <v>5.657</v>
      </c>
      <c r="C7">
        <v>5.617</v>
      </c>
      <c r="D7">
        <v>6.8</v>
      </c>
      <c r="E7">
        <v>7.79</v>
      </c>
      <c r="F7">
        <v>7.4989999999999997</v>
      </c>
      <c r="G7">
        <v>5.9139999999999997</v>
      </c>
      <c r="H7">
        <v>5.2169999999999996</v>
      </c>
      <c r="I7">
        <v>5.1619999999999999</v>
      </c>
      <c r="J7">
        <v>5.7729999999999997</v>
      </c>
      <c r="K7">
        <v>6.202</v>
      </c>
      <c r="L7">
        <v>6.3449999999999998</v>
      </c>
      <c r="M7">
        <v>6.1879999999999997</v>
      </c>
      <c r="N7">
        <v>6.1820000000000004</v>
      </c>
      <c r="Q7" t="s">
        <v>94</v>
      </c>
      <c r="R7">
        <v>8.2769999999999992</v>
      </c>
      <c r="S7">
        <v>6.8289999999999997</v>
      </c>
      <c r="T7">
        <v>7.0019999999999998</v>
      </c>
      <c r="U7">
        <v>8.8620000000000001</v>
      </c>
      <c r="V7">
        <v>7.1050000000000004</v>
      </c>
      <c r="W7">
        <v>6.9279999999999999</v>
      </c>
      <c r="X7">
        <v>6.8929999999999998</v>
      </c>
      <c r="Y7">
        <v>5.3540000000000001</v>
      </c>
      <c r="Z7">
        <v>7.774</v>
      </c>
      <c r="AA7">
        <v>7.32</v>
      </c>
      <c r="AB7">
        <v>7.71</v>
      </c>
      <c r="AC7">
        <v>8.5950000000000006</v>
      </c>
      <c r="AD7">
        <v>7.3869999999999996</v>
      </c>
      <c r="AG7" t="s">
        <v>94</v>
      </c>
      <c r="AH7">
        <v>7.3209999999999997</v>
      </c>
      <c r="AI7">
        <v>6.5369999999999999</v>
      </c>
      <c r="AJ7">
        <v>6.2370000000000001</v>
      </c>
      <c r="AK7">
        <v>8.4740000000000002</v>
      </c>
      <c r="AL7">
        <v>7.0039999999999996</v>
      </c>
      <c r="AM7">
        <v>6.3250000000000002</v>
      </c>
      <c r="AN7">
        <v>6.1660000000000004</v>
      </c>
      <c r="AO7">
        <v>4.774</v>
      </c>
      <c r="AP7">
        <v>6.7389999999999999</v>
      </c>
      <c r="AQ7">
        <v>6.7460000000000004</v>
      </c>
      <c r="AR7">
        <v>6.41</v>
      </c>
      <c r="AS7">
        <v>7.3070000000000004</v>
      </c>
      <c r="AT7">
        <v>6.6630000000000003</v>
      </c>
      <c r="AW7" t="s">
        <v>94</v>
      </c>
      <c r="AX7">
        <v>7.6920000000000002</v>
      </c>
      <c r="AY7">
        <v>6.8929999999999998</v>
      </c>
      <c r="AZ7">
        <v>6.5019999999999998</v>
      </c>
      <c r="BA7">
        <v>8.7409999999999997</v>
      </c>
      <c r="BB7">
        <v>7.3380000000000001</v>
      </c>
      <c r="BC7">
        <v>6.6790000000000003</v>
      </c>
      <c r="BD7">
        <v>7.1050000000000004</v>
      </c>
      <c r="BE7">
        <v>4.9379999999999997</v>
      </c>
      <c r="BF7">
        <v>7.7919999999999998</v>
      </c>
      <c r="BG7">
        <v>7.2439999999999998</v>
      </c>
      <c r="BH7">
        <v>7.4610000000000003</v>
      </c>
      <c r="BI7">
        <v>8.43</v>
      </c>
      <c r="BJ7">
        <v>7.2279999999999998</v>
      </c>
      <c r="BM7" t="s">
        <v>94</v>
      </c>
      <c r="BN7">
        <v>7.3120000000000003</v>
      </c>
      <c r="BO7">
        <v>6.593</v>
      </c>
      <c r="BP7">
        <v>6.2729999999999997</v>
      </c>
      <c r="BQ7">
        <v>8.5679999999999996</v>
      </c>
      <c r="BR7">
        <v>7.0570000000000004</v>
      </c>
      <c r="BS7">
        <v>6.2409999999999997</v>
      </c>
      <c r="BT7">
        <v>6.8250000000000002</v>
      </c>
      <c r="BU7">
        <v>4.5999999999999996</v>
      </c>
      <c r="BV7">
        <v>7.2690000000000001</v>
      </c>
      <c r="BW7">
        <v>6.78</v>
      </c>
      <c r="BX7">
        <v>6.7140000000000004</v>
      </c>
      <c r="BY7">
        <v>7.81</v>
      </c>
      <c r="BZ7">
        <v>6.83</v>
      </c>
      <c r="CC7" t="s">
        <v>94</v>
      </c>
      <c r="CD7">
        <v>7.3120000000000003</v>
      </c>
      <c r="CE7">
        <v>6.593</v>
      </c>
      <c r="CF7">
        <v>6.2729999999999997</v>
      </c>
      <c r="CG7">
        <v>8.5679999999999996</v>
      </c>
      <c r="CH7">
        <v>7.0570000000000004</v>
      </c>
      <c r="CI7">
        <v>6.2409999999999997</v>
      </c>
      <c r="CJ7">
        <v>6.8250000000000002</v>
      </c>
      <c r="CK7">
        <v>4.5999999999999996</v>
      </c>
      <c r="CL7">
        <v>7.2690000000000001</v>
      </c>
      <c r="CM7">
        <v>6.78</v>
      </c>
      <c r="CN7">
        <v>6.7140000000000004</v>
      </c>
      <c r="CO7">
        <v>7.81</v>
      </c>
      <c r="CP7">
        <v>6.83</v>
      </c>
    </row>
    <row r="8" spans="1:94">
      <c r="A8" t="s">
        <v>95</v>
      </c>
      <c r="B8">
        <v>6.04</v>
      </c>
      <c r="C8">
        <v>6.1879999999999997</v>
      </c>
      <c r="D8">
        <v>7.2009999999999996</v>
      </c>
      <c r="E8">
        <v>8.1199999999999992</v>
      </c>
      <c r="F8">
        <v>7.6840000000000002</v>
      </c>
      <c r="G8">
        <v>6.02</v>
      </c>
      <c r="H8">
        <v>5.3</v>
      </c>
      <c r="I8">
        <v>5.2510000000000003</v>
      </c>
      <c r="J8">
        <v>5.968</v>
      </c>
      <c r="K8">
        <v>6.6539999999999999</v>
      </c>
      <c r="L8">
        <v>6.9020000000000001</v>
      </c>
      <c r="M8">
        <v>6.4909999999999997</v>
      </c>
      <c r="N8">
        <v>6.484</v>
      </c>
      <c r="Q8" t="s">
        <v>95</v>
      </c>
      <c r="R8">
        <v>7.9420000000000002</v>
      </c>
      <c r="S8">
        <v>7.0890000000000004</v>
      </c>
      <c r="T8">
        <v>6.7910000000000004</v>
      </c>
      <c r="U8">
        <v>8.923</v>
      </c>
      <c r="V8">
        <v>7.4729999999999999</v>
      </c>
      <c r="W8">
        <v>6.9790000000000001</v>
      </c>
      <c r="X8">
        <v>6.6749999999999998</v>
      </c>
      <c r="Y8">
        <v>5.2080000000000002</v>
      </c>
      <c r="Z8">
        <v>7.601</v>
      </c>
      <c r="AA8">
        <v>7.5659999999999998</v>
      </c>
      <c r="AB8">
        <v>7.5709999999999997</v>
      </c>
      <c r="AC8">
        <v>8.6620000000000008</v>
      </c>
      <c r="AD8">
        <v>7.367</v>
      </c>
      <c r="AG8" t="s">
        <v>95</v>
      </c>
      <c r="AH8">
        <v>7.3369999999999997</v>
      </c>
      <c r="AI8">
        <v>6.7859999999999996</v>
      </c>
      <c r="AJ8">
        <v>6.7210000000000001</v>
      </c>
      <c r="AK8">
        <v>8.1259999999999994</v>
      </c>
      <c r="AL8">
        <v>6.5270000000000001</v>
      </c>
      <c r="AM8">
        <v>5.8609999999999998</v>
      </c>
      <c r="AN8">
        <v>5.6470000000000002</v>
      </c>
      <c r="AO8">
        <v>4.5620000000000003</v>
      </c>
      <c r="AP8">
        <v>6.8620000000000001</v>
      </c>
      <c r="AQ8">
        <v>6.7270000000000003</v>
      </c>
      <c r="AR8">
        <v>6.4690000000000003</v>
      </c>
      <c r="AS8">
        <v>7.665</v>
      </c>
      <c r="AT8">
        <v>6.5990000000000002</v>
      </c>
      <c r="AW8" t="s">
        <v>95</v>
      </c>
      <c r="AX8">
        <v>7.7409999999999997</v>
      </c>
      <c r="AY8">
        <v>7.1589999999999998</v>
      </c>
      <c r="AZ8">
        <v>6.9109999999999996</v>
      </c>
      <c r="BA8">
        <v>8.4030000000000005</v>
      </c>
      <c r="BB8">
        <v>6.9450000000000003</v>
      </c>
      <c r="BC8">
        <v>6.59</v>
      </c>
      <c r="BD8">
        <v>6.665</v>
      </c>
      <c r="BE8">
        <v>4.7830000000000004</v>
      </c>
      <c r="BF8">
        <v>7.5019999999999998</v>
      </c>
      <c r="BG8">
        <v>7.625</v>
      </c>
      <c r="BH8">
        <v>7.8049999999999997</v>
      </c>
      <c r="BI8">
        <v>8.69</v>
      </c>
      <c r="BJ8">
        <v>7.2290000000000001</v>
      </c>
      <c r="BM8" t="s">
        <v>95</v>
      </c>
      <c r="BN8">
        <v>7.37</v>
      </c>
      <c r="BO8">
        <v>6.8449999999999998</v>
      </c>
      <c r="BP8">
        <v>6.673</v>
      </c>
      <c r="BQ8">
        <v>8.1590000000000007</v>
      </c>
      <c r="BR8">
        <v>6.6849999999999996</v>
      </c>
      <c r="BS8">
        <v>6.0609999999999999</v>
      </c>
      <c r="BT8">
        <v>6.4329999999999998</v>
      </c>
      <c r="BU8">
        <v>4.5229999999999997</v>
      </c>
      <c r="BV8">
        <v>7.0890000000000004</v>
      </c>
      <c r="BW8">
        <v>6.6239999999999997</v>
      </c>
      <c r="BX8">
        <v>6.8470000000000004</v>
      </c>
      <c r="BY8">
        <v>7.7960000000000003</v>
      </c>
      <c r="BZ8">
        <v>6.7510000000000003</v>
      </c>
      <c r="CC8" t="s">
        <v>95</v>
      </c>
      <c r="CD8">
        <v>7.37</v>
      </c>
      <c r="CE8">
        <v>6.8449999999999998</v>
      </c>
      <c r="CF8">
        <v>6.673</v>
      </c>
      <c r="CG8">
        <v>8.1590000000000007</v>
      </c>
      <c r="CH8">
        <v>6.6849999999999996</v>
      </c>
      <c r="CI8">
        <v>6.0609999999999999</v>
      </c>
      <c r="CJ8">
        <v>6.4329999999999998</v>
      </c>
      <c r="CK8">
        <v>4.5229999999999997</v>
      </c>
      <c r="CL8">
        <v>7.0890000000000004</v>
      </c>
      <c r="CM8">
        <v>6.6239999999999997</v>
      </c>
      <c r="CN8">
        <v>6.8470000000000004</v>
      </c>
      <c r="CO8">
        <v>7.7960000000000003</v>
      </c>
      <c r="CP8">
        <v>6.7510000000000003</v>
      </c>
    </row>
    <row r="9" spans="1:94">
      <c r="A9" t="s">
        <v>96</v>
      </c>
      <c r="B9">
        <v>6.4930000000000003</v>
      </c>
      <c r="C9">
        <v>6.6820000000000004</v>
      </c>
      <c r="D9">
        <v>7.5439999999999996</v>
      </c>
      <c r="E9">
        <v>8.42</v>
      </c>
      <c r="F9">
        <v>7.8630000000000004</v>
      </c>
      <c r="G9">
        <v>6.149</v>
      </c>
      <c r="H9">
        <v>5.4169999999999998</v>
      </c>
      <c r="I9">
        <v>5.3890000000000002</v>
      </c>
      <c r="J9">
        <v>6.1769999999999996</v>
      </c>
      <c r="K9">
        <v>7.0060000000000002</v>
      </c>
      <c r="L9">
        <v>7.431</v>
      </c>
      <c r="M9">
        <v>6.931</v>
      </c>
      <c r="N9">
        <v>6.79</v>
      </c>
      <c r="Q9" t="s">
        <v>96</v>
      </c>
      <c r="R9">
        <v>7.9290000000000003</v>
      </c>
      <c r="S9">
        <v>7.3689999999999998</v>
      </c>
      <c r="T9">
        <v>7.2430000000000003</v>
      </c>
      <c r="U9">
        <v>8.65</v>
      </c>
      <c r="V9">
        <v>7.1040000000000001</v>
      </c>
      <c r="W9">
        <v>6.7750000000000004</v>
      </c>
      <c r="X9">
        <v>6.3230000000000004</v>
      </c>
      <c r="Y9">
        <v>5.399</v>
      </c>
      <c r="Z9">
        <v>7.6120000000000001</v>
      </c>
      <c r="AA9">
        <v>7.5359999999999996</v>
      </c>
      <c r="AB9">
        <v>7.6760000000000002</v>
      </c>
      <c r="AC9">
        <v>8.3870000000000005</v>
      </c>
      <c r="AD9">
        <v>7.3259999999999996</v>
      </c>
      <c r="AG9" t="s">
        <v>96</v>
      </c>
      <c r="AH9">
        <v>7.3239999999999998</v>
      </c>
      <c r="AI9">
        <v>6.6840000000000002</v>
      </c>
      <c r="AJ9">
        <v>7.1230000000000002</v>
      </c>
      <c r="AK9">
        <v>8.7050000000000001</v>
      </c>
      <c r="AL9">
        <v>6.3140000000000001</v>
      </c>
      <c r="AM9">
        <v>6.2119999999999997</v>
      </c>
      <c r="AN9">
        <v>5.3079999999999998</v>
      </c>
      <c r="AO9">
        <v>4.4420000000000002</v>
      </c>
      <c r="AP9">
        <v>7.0650000000000004</v>
      </c>
      <c r="AQ9">
        <v>6.89</v>
      </c>
      <c r="AR9">
        <v>6.5659999999999998</v>
      </c>
      <c r="AS9">
        <v>7.399</v>
      </c>
      <c r="AT9">
        <v>6.6589999999999998</v>
      </c>
      <c r="AW9" t="s">
        <v>96</v>
      </c>
      <c r="AX9">
        <v>7.7039999999999997</v>
      </c>
      <c r="AY9">
        <v>7.0990000000000002</v>
      </c>
      <c r="AZ9">
        <v>7.3029999999999999</v>
      </c>
      <c r="BA9">
        <v>8.9710000000000001</v>
      </c>
      <c r="BB9">
        <v>6.7649999999999997</v>
      </c>
      <c r="BC9">
        <v>6.6269999999999998</v>
      </c>
      <c r="BD9">
        <v>6.2770000000000001</v>
      </c>
      <c r="BE9">
        <v>5.0289999999999999</v>
      </c>
      <c r="BF9">
        <v>7.391</v>
      </c>
      <c r="BG9">
        <v>7.9260000000000002</v>
      </c>
      <c r="BH9">
        <v>7.7080000000000002</v>
      </c>
      <c r="BI9">
        <v>8.8810000000000002</v>
      </c>
      <c r="BJ9">
        <v>7.3</v>
      </c>
      <c r="BM9" t="s">
        <v>96</v>
      </c>
      <c r="BN9">
        <v>7.3540000000000001</v>
      </c>
      <c r="BO9">
        <v>6.7469999999999999</v>
      </c>
      <c r="BP9">
        <v>7.0609999999999999</v>
      </c>
      <c r="BQ9">
        <v>8.7439999999999998</v>
      </c>
      <c r="BR9">
        <v>6.5019999999999998</v>
      </c>
      <c r="BS9">
        <v>6.1989999999999998</v>
      </c>
      <c r="BT9">
        <v>6.1040000000000001</v>
      </c>
      <c r="BU9">
        <v>4.5949999999999998</v>
      </c>
      <c r="BV9">
        <v>7.1980000000000004</v>
      </c>
      <c r="BW9">
        <v>7.0869999999999997</v>
      </c>
      <c r="BX9">
        <v>6.7670000000000003</v>
      </c>
      <c r="BY9">
        <v>7.4269999999999996</v>
      </c>
      <c r="BZ9">
        <v>6.806</v>
      </c>
      <c r="CC9" t="s">
        <v>96</v>
      </c>
      <c r="CD9">
        <v>7.3540000000000001</v>
      </c>
      <c r="CE9">
        <v>6.7469999999999999</v>
      </c>
      <c r="CF9">
        <v>7.0609999999999999</v>
      </c>
      <c r="CG9">
        <v>8.7439999999999998</v>
      </c>
      <c r="CH9">
        <v>6.5019999999999998</v>
      </c>
      <c r="CI9">
        <v>6.1989999999999998</v>
      </c>
      <c r="CJ9">
        <v>6.1040000000000001</v>
      </c>
      <c r="CK9">
        <v>4.5949999999999998</v>
      </c>
      <c r="CL9">
        <v>7.1980000000000004</v>
      </c>
      <c r="CM9">
        <v>7.0869999999999997</v>
      </c>
      <c r="CN9">
        <v>6.7670000000000003</v>
      </c>
      <c r="CO9">
        <v>7.4269999999999996</v>
      </c>
      <c r="CP9">
        <v>6.806</v>
      </c>
    </row>
    <row r="10" spans="1:94">
      <c r="A10" t="s">
        <v>97</v>
      </c>
      <c r="B10">
        <v>6.8869999999999996</v>
      </c>
      <c r="C10">
        <v>7.0620000000000003</v>
      </c>
      <c r="D10">
        <v>7.84</v>
      </c>
      <c r="E10">
        <v>8.6620000000000008</v>
      </c>
      <c r="F10">
        <v>8.0269999999999992</v>
      </c>
      <c r="G10">
        <v>6.2779999999999996</v>
      </c>
      <c r="H10">
        <v>5.5119999999999996</v>
      </c>
      <c r="I10">
        <v>5.4980000000000002</v>
      </c>
      <c r="J10">
        <v>6.3810000000000002</v>
      </c>
      <c r="K10">
        <v>7.2859999999999996</v>
      </c>
      <c r="L10">
        <v>7.8120000000000003</v>
      </c>
      <c r="M10">
        <v>7.3049999999999997</v>
      </c>
      <c r="N10">
        <v>7.0430000000000001</v>
      </c>
      <c r="Q10" t="s">
        <v>97</v>
      </c>
      <c r="R10">
        <v>7.8929999999999998</v>
      </c>
      <c r="S10">
        <v>7.2850000000000001</v>
      </c>
      <c r="T10">
        <v>7.5960000000000001</v>
      </c>
      <c r="U10">
        <v>9.1329999999999991</v>
      </c>
      <c r="V10">
        <v>6.9770000000000003</v>
      </c>
      <c r="W10">
        <v>6.7130000000000001</v>
      </c>
      <c r="X10">
        <v>6.2370000000000001</v>
      </c>
      <c r="Y10">
        <v>5.4630000000000001</v>
      </c>
      <c r="Z10">
        <v>8.0359999999999996</v>
      </c>
      <c r="AA10">
        <v>7.3319999999999999</v>
      </c>
      <c r="AB10">
        <v>7.6210000000000004</v>
      </c>
      <c r="AC10">
        <v>8.6359999999999992</v>
      </c>
      <c r="AD10">
        <v>7.4009999999999998</v>
      </c>
      <c r="AG10" t="s">
        <v>97</v>
      </c>
      <c r="AH10">
        <v>7.4530000000000003</v>
      </c>
      <c r="AI10">
        <v>6.4080000000000004</v>
      </c>
      <c r="AJ10">
        <v>7.1680000000000001</v>
      </c>
      <c r="AK10">
        <v>8.9410000000000007</v>
      </c>
      <c r="AL10">
        <v>6.4729999999999999</v>
      </c>
      <c r="AM10">
        <v>6.3780000000000001</v>
      </c>
      <c r="AN10">
        <v>5.548</v>
      </c>
      <c r="AO10">
        <v>4.3650000000000002</v>
      </c>
      <c r="AP10">
        <v>6.7030000000000003</v>
      </c>
      <c r="AQ10">
        <v>6.7859999999999996</v>
      </c>
      <c r="AR10">
        <v>6.343</v>
      </c>
      <c r="AS10">
        <v>7.5490000000000004</v>
      </c>
      <c r="AT10">
        <v>6.6680000000000001</v>
      </c>
      <c r="AW10" t="s">
        <v>97</v>
      </c>
      <c r="AX10">
        <v>7.8689999999999998</v>
      </c>
      <c r="AY10">
        <v>6.7779999999999996</v>
      </c>
      <c r="AZ10">
        <v>7.3470000000000004</v>
      </c>
      <c r="BA10">
        <v>9.2029999999999994</v>
      </c>
      <c r="BB10">
        <v>6.9470000000000001</v>
      </c>
      <c r="BC10">
        <v>6.7869999999999999</v>
      </c>
      <c r="BD10">
        <v>6.3559999999999999</v>
      </c>
      <c r="BE10">
        <v>5.2039999999999997</v>
      </c>
      <c r="BF10">
        <v>7.9059999999999997</v>
      </c>
      <c r="BG10">
        <v>7.8419999999999996</v>
      </c>
      <c r="BH10">
        <v>7.7359999999999998</v>
      </c>
      <c r="BI10">
        <v>8.6530000000000005</v>
      </c>
      <c r="BJ10">
        <v>7.38</v>
      </c>
      <c r="BM10" t="s">
        <v>97</v>
      </c>
      <c r="BN10">
        <v>7.4960000000000004</v>
      </c>
      <c r="BO10">
        <v>6.4279999999999999</v>
      </c>
      <c r="BP10">
        <v>7.1390000000000002</v>
      </c>
      <c r="BQ10">
        <v>8.9550000000000001</v>
      </c>
      <c r="BR10">
        <v>6.6929999999999996</v>
      </c>
      <c r="BS10">
        <v>6.391</v>
      </c>
      <c r="BT10">
        <v>5.9560000000000004</v>
      </c>
      <c r="BU10">
        <v>4.7210000000000001</v>
      </c>
      <c r="BV10">
        <v>7.266</v>
      </c>
      <c r="BW10">
        <v>7.2080000000000002</v>
      </c>
      <c r="BX10">
        <v>6.4930000000000003</v>
      </c>
      <c r="BY10">
        <v>7.8639999999999999</v>
      </c>
      <c r="BZ10">
        <v>6.8780000000000001</v>
      </c>
      <c r="CC10" t="s">
        <v>97</v>
      </c>
      <c r="CD10">
        <v>7.4960000000000004</v>
      </c>
      <c r="CE10">
        <v>6.4279999999999999</v>
      </c>
      <c r="CF10">
        <v>7.1390000000000002</v>
      </c>
      <c r="CG10">
        <v>8.9550000000000001</v>
      </c>
      <c r="CH10">
        <v>6.6929999999999996</v>
      </c>
      <c r="CI10">
        <v>6.391</v>
      </c>
      <c r="CJ10">
        <v>5.9560000000000004</v>
      </c>
      <c r="CK10">
        <v>4.7210000000000001</v>
      </c>
      <c r="CL10">
        <v>7.266</v>
      </c>
      <c r="CM10">
        <v>7.2080000000000002</v>
      </c>
      <c r="CN10">
        <v>6.4930000000000003</v>
      </c>
      <c r="CO10">
        <v>7.8639999999999999</v>
      </c>
      <c r="CP10">
        <v>6.8780000000000001</v>
      </c>
    </row>
    <row r="11" spans="1:94">
      <c r="A11" t="s">
        <v>98</v>
      </c>
      <c r="B11">
        <v>7.1219999999999999</v>
      </c>
      <c r="C11">
        <v>7.3010000000000002</v>
      </c>
      <c r="D11">
        <v>8.0609999999999999</v>
      </c>
      <c r="E11">
        <v>8.8550000000000004</v>
      </c>
      <c r="F11">
        <v>8.1470000000000002</v>
      </c>
      <c r="G11">
        <v>6.3609999999999998</v>
      </c>
      <c r="H11">
        <v>5.58</v>
      </c>
      <c r="I11">
        <v>5.585</v>
      </c>
      <c r="J11">
        <v>6.5430000000000001</v>
      </c>
      <c r="K11">
        <v>7.476</v>
      </c>
      <c r="L11">
        <v>8.0310000000000006</v>
      </c>
      <c r="M11">
        <v>7.5259999999999998</v>
      </c>
      <c r="N11">
        <v>7.2130000000000001</v>
      </c>
      <c r="Q11" t="s">
        <v>98</v>
      </c>
      <c r="R11">
        <v>8.0760000000000005</v>
      </c>
      <c r="S11">
        <v>6.99</v>
      </c>
      <c r="T11">
        <v>7.5519999999999996</v>
      </c>
      <c r="U11">
        <v>9.327</v>
      </c>
      <c r="V11">
        <v>7.1020000000000003</v>
      </c>
      <c r="W11">
        <v>6.8390000000000004</v>
      </c>
      <c r="X11">
        <v>6.4480000000000004</v>
      </c>
      <c r="Y11">
        <v>5.4260000000000002</v>
      </c>
      <c r="Z11">
        <v>8.2609999999999992</v>
      </c>
      <c r="AA11">
        <v>7.8010000000000002</v>
      </c>
      <c r="AB11">
        <v>7.1390000000000002</v>
      </c>
      <c r="AC11">
        <v>8.266</v>
      </c>
      <c r="AD11">
        <v>7.4290000000000003</v>
      </c>
      <c r="AG11" t="s">
        <v>98</v>
      </c>
      <c r="AH11">
        <v>7.3979999999999997</v>
      </c>
      <c r="AI11">
        <v>6.2160000000000002</v>
      </c>
      <c r="AJ11">
        <v>6.984</v>
      </c>
      <c r="AK11">
        <v>8.9559999999999995</v>
      </c>
      <c r="AL11">
        <v>6.742</v>
      </c>
      <c r="AM11">
        <v>6.2329999999999997</v>
      </c>
      <c r="AN11">
        <v>5.5430000000000001</v>
      </c>
      <c r="AO11">
        <v>4.3860000000000001</v>
      </c>
      <c r="AP11">
        <v>7.0570000000000004</v>
      </c>
      <c r="AQ11">
        <v>6.6150000000000002</v>
      </c>
      <c r="AR11">
        <v>5.4359999999999999</v>
      </c>
      <c r="AS11">
        <v>7.3070000000000004</v>
      </c>
      <c r="AT11">
        <v>6.5720000000000001</v>
      </c>
      <c r="AW11" t="s">
        <v>98</v>
      </c>
      <c r="AX11">
        <v>7.843</v>
      </c>
      <c r="AY11">
        <v>6.5819999999999999</v>
      </c>
      <c r="AZ11">
        <v>7.1769999999999996</v>
      </c>
      <c r="BA11">
        <v>9.15</v>
      </c>
      <c r="BB11">
        <v>7.1689999999999996</v>
      </c>
      <c r="BC11">
        <v>6.665</v>
      </c>
      <c r="BD11">
        <v>6.35</v>
      </c>
      <c r="BE11">
        <v>5.1769999999999996</v>
      </c>
      <c r="BF11">
        <v>8.1340000000000003</v>
      </c>
      <c r="BG11">
        <v>8.0850000000000009</v>
      </c>
      <c r="BH11">
        <v>6.8970000000000002</v>
      </c>
      <c r="BI11">
        <v>9.0350000000000001</v>
      </c>
      <c r="BJ11">
        <v>7.3579999999999997</v>
      </c>
      <c r="BM11" t="s">
        <v>98</v>
      </c>
      <c r="BN11">
        <v>7.4580000000000002</v>
      </c>
      <c r="BO11">
        <v>6.2320000000000002</v>
      </c>
      <c r="BP11">
        <v>6.9619999999999997</v>
      </c>
      <c r="BQ11">
        <v>8.9359999999999999</v>
      </c>
      <c r="BR11">
        <v>6.9649999999999999</v>
      </c>
      <c r="BS11">
        <v>6.5289999999999999</v>
      </c>
      <c r="BT11">
        <v>5.9880000000000004</v>
      </c>
      <c r="BU11">
        <v>4.7670000000000003</v>
      </c>
      <c r="BV11">
        <v>7.4980000000000002</v>
      </c>
      <c r="BW11">
        <v>7.1689999999999996</v>
      </c>
      <c r="BX11">
        <v>6.181</v>
      </c>
      <c r="BY11">
        <v>8.3119999999999994</v>
      </c>
      <c r="BZ11">
        <v>6.9180000000000001</v>
      </c>
      <c r="CC11" t="s">
        <v>98</v>
      </c>
      <c r="CD11">
        <v>7.4580000000000002</v>
      </c>
      <c r="CE11">
        <v>6.2320000000000002</v>
      </c>
      <c r="CF11">
        <v>6.9619999999999997</v>
      </c>
      <c r="CG11">
        <v>8.9359999999999999</v>
      </c>
      <c r="CH11">
        <v>6.9649999999999999</v>
      </c>
      <c r="CI11">
        <v>6.5289999999999999</v>
      </c>
      <c r="CJ11">
        <v>5.9880000000000004</v>
      </c>
      <c r="CK11">
        <v>4.7670000000000003</v>
      </c>
      <c r="CL11">
        <v>7.4980000000000002</v>
      </c>
      <c r="CM11">
        <v>7.1689999999999996</v>
      </c>
      <c r="CN11">
        <v>6.181</v>
      </c>
      <c r="CO11">
        <v>8.3119999999999994</v>
      </c>
      <c r="CP11">
        <v>6.9180000000000001</v>
      </c>
    </row>
    <row r="12" spans="1:94">
      <c r="A12" t="s">
        <v>99</v>
      </c>
      <c r="B12">
        <v>7.202</v>
      </c>
      <c r="C12">
        <v>7.391</v>
      </c>
      <c r="D12">
        <v>8.16</v>
      </c>
      <c r="E12">
        <v>8.9710000000000001</v>
      </c>
      <c r="F12">
        <v>8.2279999999999998</v>
      </c>
      <c r="G12">
        <v>6.4169999999999998</v>
      </c>
      <c r="H12">
        <v>5.62</v>
      </c>
      <c r="I12">
        <v>5.63</v>
      </c>
      <c r="J12">
        <v>6.6280000000000001</v>
      </c>
      <c r="K12">
        <v>7.548</v>
      </c>
      <c r="L12">
        <v>8.06</v>
      </c>
      <c r="M12">
        <v>7.56</v>
      </c>
      <c r="N12">
        <v>7.2809999999999997</v>
      </c>
      <c r="Q12" t="s">
        <v>99</v>
      </c>
      <c r="R12">
        <v>8.0190000000000001</v>
      </c>
      <c r="S12">
        <v>6.774</v>
      </c>
      <c r="T12">
        <v>7.4420000000000002</v>
      </c>
      <c r="U12">
        <v>9.2829999999999995</v>
      </c>
      <c r="V12">
        <v>7.3140000000000001</v>
      </c>
      <c r="W12">
        <v>6.7169999999999996</v>
      </c>
      <c r="X12">
        <v>6.0819999999999999</v>
      </c>
      <c r="Y12">
        <v>5.0679999999999996</v>
      </c>
      <c r="Z12">
        <v>7.9729999999999999</v>
      </c>
      <c r="AA12">
        <v>7.7039999999999997</v>
      </c>
      <c r="AB12">
        <v>7.0709999999999997</v>
      </c>
      <c r="AC12">
        <v>8.8109999999999999</v>
      </c>
      <c r="AD12">
        <v>7.3550000000000004</v>
      </c>
      <c r="AG12" t="s">
        <v>99</v>
      </c>
      <c r="AH12">
        <v>7.4050000000000002</v>
      </c>
      <c r="AI12">
        <v>5.867</v>
      </c>
      <c r="AJ12">
        <v>6.7160000000000002</v>
      </c>
      <c r="AK12">
        <v>9.1910000000000007</v>
      </c>
      <c r="AL12">
        <v>7.6719999999999997</v>
      </c>
      <c r="AM12">
        <v>6.7759999999999998</v>
      </c>
      <c r="AN12">
        <v>5.5679999999999996</v>
      </c>
      <c r="AO12">
        <v>3.972</v>
      </c>
      <c r="AP12">
        <v>7.2750000000000004</v>
      </c>
      <c r="AQ12">
        <v>6.3049999999999997</v>
      </c>
      <c r="AR12">
        <v>5.2480000000000002</v>
      </c>
      <c r="AS12">
        <v>7.9029999999999996</v>
      </c>
      <c r="AT12">
        <v>6.66</v>
      </c>
      <c r="AW12" t="s">
        <v>99</v>
      </c>
      <c r="AX12">
        <v>7.7709999999999999</v>
      </c>
      <c r="AY12">
        <v>6.2969999999999997</v>
      </c>
      <c r="AZ12">
        <v>6.9080000000000004</v>
      </c>
      <c r="BA12">
        <v>9.375</v>
      </c>
      <c r="BB12">
        <v>8.0530000000000008</v>
      </c>
      <c r="BC12">
        <v>6.7910000000000004</v>
      </c>
      <c r="BD12">
        <v>5.758</v>
      </c>
      <c r="BE12">
        <v>4.7409999999999997</v>
      </c>
      <c r="BF12">
        <v>8.0860000000000003</v>
      </c>
      <c r="BG12">
        <v>7.976</v>
      </c>
      <c r="BH12">
        <v>6.5259999999999998</v>
      </c>
      <c r="BI12">
        <v>9.0980000000000008</v>
      </c>
      <c r="BJ12">
        <v>7.2850000000000001</v>
      </c>
      <c r="BM12" t="s">
        <v>99</v>
      </c>
      <c r="BN12">
        <v>7.4249999999999998</v>
      </c>
      <c r="BO12">
        <v>5.9249999999999998</v>
      </c>
      <c r="BP12">
        <v>6.718</v>
      </c>
      <c r="BQ12">
        <v>9.23</v>
      </c>
      <c r="BR12">
        <v>7.8780000000000001</v>
      </c>
      <c r="BS12">
        <v>6.6360000000000001</v>
      </c>
      <c r="BT12">
        <v>5.8840000000000003</v>
      </c>
      <c r="BU12">
        <v>4.5549999999999997</v>
      </c>
      <c r="BV12">
        <v>7.7469999999999999</v>
      </c>
      <c r="BW12">
        <v>6.742</v>
      </c>
      <c r="BX12">
        <v>5.5490000000000004</v>
      </c>
      <c r="BY12">
        <v>8.2560000000000002</v>
      </c>
      <c r="BZ12">
        <v>6.8819999999999997</v>
      </c>
      <c r="CC12" t="s">
        <v>99</v>
      </c>
      <c r="CD12">
        <v>7.4249999999999998</v>
      </c>
      <c r="CE12">
        <v>5.9249999999999998</v>
      </c>
      <c r="CF12">
        <v>6.718</v>
      </c>
      <c r="CG12">
        <v>9.23</v>
      </c>
      <c r="CH12">
        <v>7.8780000000000001</v>
      </c>
      <c r="CI12">
        <v>6.6360000000000001</v>
      </c>
      <c r="CJ12">
        <v>5.8840000000000003</v>
      </c>
      <c r="CK12">
        <v>4.5549999999999997</v>
      </c>
      <c r="CL12">
        <v>7.7469999999999999</v>
      </c>
      <c r="CM12">
        <v>6.742</v>
      </c>
      <c r="CN12">
        <v>5.5490000000000004</v>
      </c>
      <c r="CO12">
        <v>8.2560000000000002</v>
      </c>
      <c r="CP12">
        <v>6.8819999999999997</v>
      </c>
    </row>
    <row r="13" spans="1:94">
      <c r="A13" t="s">
        <v>100</v>
      </c>
      <c r="B13">
        <v>7.1630000000000003</v>
      </c>
      <c r="C13">
        <v>7.3380000000000001</v>
      </c>
      <c r="D13">
        <v>8.1150000000000002</v>
      </c>
      <c r="E13">
        <v>8.9879999999999995</v>
      </c>
      <c r="F13">
        <v>8.2569999999999997</v>
      </c>
      <c r="G13">
        <v>6.45</v>
      </c>
      <c r="H13">
        <v>5.6319999999999997</v>
      </c>
      <c r="I13">
        <v>5.6360000000000001</v>
      </c>
      <c r="J13">
        <v>6.6230000000000002</v>
      </c>
      <c r="K13">
        <v>7.4459999999999997</v>
      </c>
      <c r="L13">
        <v>7.9189999999999996</v>
      </c>
      <c r="M13">
        <v>7.4690000000000003</v>
      </c>
      <c r="N13">
        <v>7.25</v>
      </c>
      <c r="Q13" t="s">
        <v>100</v>
      </c>
      <c r="R13">
        <v>8.0530000000000008</v>
      </c>
      <c r="S13">
        <v>6.4169999999999998</v>
      </c>
      <c r="T13">
        <v>7.2750000000000004</v>
      </c>
      <c r="U13">
        <v>9.641</v>
      </c>
      <c r="V13">
        <v>8.2070000000000007</v>
      </c>
      <c r="W13">
        <v>7.6059999999999999</v>
      </c>
      <c r="X13">
        <v>6.3419999999999996</v>
      </c>
      <c r="Y13">
        <v>4.9850000000000003</v>
      </c>
      <c r="Z13">
        <v>7.8</v>
      </c>
      <c r="AA13">
        <v>7.125</v>
      </c>
      <c r="AB13">
        <v>7.234</v>
      </c>
      <c r="AC13">
        <v>8.7219999999999995</v>
      </c>
      <c r="AD13">
        <v>7.452</v>
      </c>
      <c r="AG13" t="s">
        <v>100</v>
      </c>
      <c r="AH13">
        <v>7.22</v>
      </c>
      <c r="AI13">
        <v>5.4329999999999998</v>
      </c>
      <c r="AJ13">
        <v>7.0570000000000004</v>
      </c>
      <c r="AK13">
        <v>10.313000000000001</v>
      </c>
      <c r="AL13">
        <v>8.0210000000000008</v>
      </c>
      <c r="AM13">
        <v>7.1379999999999999</v>
      </c>
      <c r="AN13">
        <v>5.6769999999999996</v>
      </c>
      <c r="AO13">
        <v>4.3079999999999998</v>
      </c>
      <c r="AP13">
        <v>7.133</v>
      </c>
      <c r="AQ13">
        <v>5.9340000000000002</v>
      </c>
      <c r="AR13">
        <v>5.5789999999999997</v>
      </c>
      <c r="AS13">
        <v>8.0489999999999995</v>
      </c>
      <c r="AT13">
        <v>6.8250000000000002</v>
      </c>
      <c r="AW13" t="s">
        <v>100</v>
      </c>
      <c r="AX13">
        <v>7.5990000000000002</v>
      </c>
      <c r="AY13">
        <v>5.9080000000000004</v>
      </c>
      <c r="AZ13">
        <v>7.2160000000000002</v>
      </c>
      <c r="BA13">
        <v>10.346</v>
      </c>
      <c r="BB13">
        <v>8.3520000000000003</v>
      </c>
      <c r="BC13">
        <v>7.3609999999999998</v>
      </c>
      <c r="BD13">
        <v>6.0579999999999998</v>
      </c>
      <c r="BE13">
        <v>4.7389999999999999</v>
      </c>
      <c r="BF13">
        <v>7.6020000000000003</v>
      </c>
      <c r="BG13">
        <v>6.9909999999999997</v>
      </c>
      <c r="BH13">
        <v>6.5030000000000001</v>
      </c>
      <c r="BI13">
        <v>8.7210000000000001</v>
      </c>
      <c r="BJ13">
        <v>7.2869999999999999</v>
      </c>
      <c r="BM13" t="s">
        <v>100</v>
      </c>
      <c r="BN13">
        <v>7.2569999999999997</v>
      </c>
      <c r="BO13">
        <v>5.5430000000000001</v>
      </c>
      <c r="BP13">
        <v>7.0579999999999998</v>
      </c>
      <c r="BQ13">
        <v>10.223000000000001</v>
      </c>
      <c r="BR13">
        <v>8.1129999999999995</v>
      </c>
      <c r="BS13">
        <v>7.0830000000000002</v>
      </c>
      <c r="BT13">
        <v>6.0910000000000002</v>
      </c>
      <c r="BU13">
        <v>4.62</v>
      </c>
      <c r="BV13">
        <v>7.5519999999999996</v>
      </c>
      <c r="BW13">
        <v>6.3479999999999999</v>
      </c>
      <c r="BX13">
        <v>5.7789999999999999</v>
      </c>
      <c r="BY13">
        <v>8.2159999999999993</v>
      </c>
      <c r="BZ13">
        <v>6.9950000000000001</v>
      </c>
      <c r="CC13" t="s">
        <v>100</v>
      </c>
      <c r="CD13">
        <v>7.2569999999999997</v>
      </c>
      <c r="CE13">
        <v>5.5430000000000001</v>
      </c>
      <c r="CF13">
        <v>7.0579999999999998</v>
      </c>
      <c r="CG13">
        <v>10.223000000000001</v>
      </c>
      <c r="CH13">
        <v>8.1129999999999995</v>
      </c>
      <c r="CI13">
        <v>7.0830000000000002</v>
      </c>
      <c r="CJ13">
        <v>6.0910000000000002</v>
      </c>
      <c r="CK13">
        <v>4.62</v>
      </c>
      <c r="CL13">
        <v>7.5519999999999996</v>
      </c>
      <c r="CM13">
        <v>6.3479999999999999</v>
      </c>
      <c r="CN13">
        <v>5.7789999999999999</v>
      </c>
      <c r="CO13">
        <v>8.2159999999999993</v>
      </c>
      <c r="CP13">
        <v>6.9950000000000001</v>
      </c>
    </row>
    <row r="14" spans="1:94">
      <c r="A14" t="s">
        <v>101</v>
      </c>
      <c r="B14">
        <v>7.5220000000000002</v>
      </c>
      <c r="C14">
        <v>7.3849999999999998</v>
      </c>
      <c r="D14">
        <v>8.0039999999999996</v>
      </c>
      <c r="E14">
        <v>8.8620000000000001</v>
      </c>
      <c r="F14">
        <v>8.1999999999999993</v>
      </c>
      <c r="G14">
        <v>6.4630000000000001</v>
      </c>
      <c r="H14">
        <v>5.6120000000000001</v>
      </c>
      <c r="I14">
        <v>5.6139999999999999</v>
      </c>
      <c r="J14">
        <v>6.508</v>
      </c>
      <c r="K14">
        <v>7.5540000000000003</v>
      </c>
      <c r="L14">
        <v>8.1579999999999995</v>
      </c>
      <c r="M14">
        <v>7.9240000000000004</v>
      </c>
      <c r="N14">
        <v>7.3150000000000004</v>
      </c>
      <c r="Q14" t="s">
        <v>101</v>
      </c>
      <c r="R14">
        <v>7.8449999999999998</v>
      </c>
      <c r="S14">
        <v>6.032</v>
      </c>
      <c r="T14">
        <v>7.6429999999999998</v>
      </c>
      <c r="U14">
        <v>10.618</v>
      </c>
      <c r="V14">
        <v>8.5709999999999997</v>
      </c>
      <c r="W14">
        <v>7.8819999999999997</v>
      </c>
      <c r="X14">
        <v>6.3650000000000002</v>
      </c>
      <c r="Y14">
        <v>5.2990000000000004</v>
      </c>
      <c r="Z14">
        <v>8.2850000000000001</v>
      </c>
      <c r="AA14">
        <v>7.3710000000000004</v>
      </c>
      <c r="AB14">
        <v>6.7859999999999996</v>
      </c>
      <c r="AC14">
        <v>8.423</v>
      </c>
      <c r="AD14">
        <v>7.5970000000000004</v>
      </c>
      <c r="AG14" t="s">
        <v>101</v>
      </c>
      <c r="AH14">
        <v>7.0869999999999997</v>
      </c>
      <c r="AI14">
        <v>5.4349999999999996</v>
      </c>
      <c r="AJ14">
        <v>7.835</v>
      </c>
      <c r="AK14">
        <v>10.596</v>
      </c>
      <c r="AL14">
        <v>8.1910000000000007</v>
      </c>
      <c r="AM14">
        <v>7.44</v>
      </c>
      <c r="AN14">
        <v>5.9980000000000002</v>
      </c>
      <c r="AO14">
        <v>4.9059999999999997</v>
      </c>
      <c r="AP14">
        <v>7.8630000000000004</v>
      </c>
      <c r="AQ14">
        <v>6.5190000000000001</v>
      </c>
      <c r="AR14">
        <v>5.5110000000000001</v>
      </c>
      <c r="AS14">
        <v>7.3109999999999999</v>
      </c>
      <c r="AT14">
        <v>7.0620000000000003</v>
      </c>
      <c r="AW14" t="s">
        <v>101</v>
      </c>
      <c r="AX14">
        <v>7.4740000000000002</v>
      </c>
      <c r="AY14">
        <v>5.9009999999999998</v>
      </c>
      <c r="AZ14">
        <v>7.992</v>
      </c>
      <c r="BA14">
        <v>10.587999999999999</v>
      </c>
      <c r="BB14">
        <v>8.5440000000000005</v>
      </c>
      <c r="BC14">
        <v>7.6749999999999998</v>
      </c>
      <c r="BD14">
        <v>6.2489999999999997</v>
      </c>
      <c r="BE14">
        <v>5.08</v>
      </c>
      <c r="BF14">
        <v>8.16</v>
      </c>
      <c r="BG14">
        <v>7.0869999999999997</v>
      </c>
      <c r="BH14">
        <v>6.6219999999999999</v>
      </c>
      <c r="BI14">
        <v>8.2690000000000001</v>
      </c>
      <c r="BJ14">
        <v>7.4740000000000002</v>
      </c>
      <c r="BM14" t="s">
        <v>101</v>
      </c>
      <c r="BN14">
        <v>7.1260000000000003</v>
      </c>
      <c r="BO14">
        <v>5.5759999999999996</v>
      </c>
      <c r="BP14">
        <v>7.843</v>
      </c>
      <c r="BQ14">
        <v>10.481999999999999</v>
      </c>
      <c r="BR14">
        <v>8.2949999999999999</v>
      </c>
      <c r="BS14">
        <v>7.4379999999999997</v>
      </c>
      <c r="BT14">
        <v>6.1959999999999997</v>
      </c>
      <c r="BU14">
        <v>5.0410000000000004</v>
      </c>
      <c r="BV14">
        <v>7.9660000000000002</v>
      </c>
      <c r="BW14">
        <v>6.7830000000000004</v>
      </c>
      <c r="BX14">
        <v>5.96</v>
      </c>
      <c r="BY14">
        <v>7.9249999999999998</v>
      </c>
      <c r="BZ14">
        <v>7.2249999999999996</v>
      </c>
      <c r="CC14" t="s">
        <v>101</v>
      </c>
      <c r="CD14">
        <v>7.1260000000000003</v>
      </c>
      <c r="CE14">
        <v>5.5759999999999996</v>
      </c>
      <c r="CF14">
        <v>7.843</v>
      </c>
      <c r="CG14">
        <v>10.481999999999999</v>
      </c>
      <c r="CH14">
        <v>8.2949999999999999</v>
      </c>
      <c r="CI14">
        <v>7.4379999999999997</v>
      </c>
      <c r="CJ14">
        <v>6.1959999999999997</v>
      </c>
      <c r="CK14">
        <v>5.0410000000000004</v>
      </c>
      <c r="CL14">
        <v>7.9660000000000002</v>
      </c>
      <c r="CM14">
        <v>6.7830000000000004</v>
      </c>
      <c r="CN14">
        <v>5.96</v>
      </c>
      <c r="CO14">
        <v>7.9249999999999998</v>
      </c>
      <c r="CP14">
        <v>7.2249999999999996</v>
      </c>
    </row>
    <row r="15" spans="1:94">
      <c r="A15" t="s">
        <v>102</v>
      </c>
      <c r="B15">
        <v>7.5819999999999999</v>
      </c>
      <c r="C15">
        <v>7.468</v>
      </c>
      <c r="D15">
        <v>8.0269999999999992</v>
      </c>
      <c r="E15">
        <v>8.7379999999999995</v>
      </c>
      <c r="F15">
        <v>8.0389999999999997</v>
      </c>
      <c r="G15">
        <v>6.4009999999999998</v>
      </c>
      <c r="H15">
        <v>5.5270000000000001</v>
      </c>
      <c r="I15">
        <v>5.65</v>
      </c>
      <c r="J15">
        <v>6.7569999999999997</v>
      </c>
      <c r="K15">
        <v>7.8319999999999999</v>
      </c>
      <c r="L15">
        <v>8.141</v>
      </c>
      <c r="M15">
        <v>7.968</v>
      </c>
      <c r="N15">
        <v>7.3410000000000002</v>
      </c>
      <c r="Q15" t="s">
        <v>102</v>
      </c>
      <c r="R15">
        <v>7.6879999999999997</v>
      </c>
      <c r="S15">
        <v>6.0380000000000003</v>
      </c>
      <c r="T15">
        <v>8.4060000000000006</v>
      </c>
      <c r="U15">
        <v>10.936999999999999</v>
      </c>
      <c r="V15">
        <v>8.6859999999999999</v>
      </c>
      <c r="W15">
        <v>8.0419999999999998</v>
      </c>
      <c r="X15">
        <v>6.5979999999999999</v>
      </c>
      <c r="Y15">
        <v>5.476</v>
      </c>
      <c r="Z15">
        <v>8.8439999999999994</v>
      </c>
      <c r="AA15">
        <v>7.6769999999999996</v>
      </c>
      <c r="AB15">
        <v>6.9729999999999999</v>
      </c>
      <c r="AC15">
        <v>8.2989999999999995</v>
      </c>
      <c r="AD15">
        <v>7.81</v>
      </c>
      <c r="AG15" t="s">
        <v>102</v>
      </c>
      <c r="AH15">
        <v>7.32</v>
      </c>
      <c r="AI15">
        <v>6.7679999999999998</v>
      </c>
      <c r="AJ15">
        <v>8.1850000000000005</v>
      </c>
      <c r="AK15">
        <v>10.614000000000001</v>
      </c>
      <c r="AL15">
        <v>8.3190000000000008</v>
      </c>
      <c r="AM15">
        <v>7.8529999999999998</v>
      </c>
      <c r="AN15">
        <v>6.1689999999999996</v>
      </c>
      <c r="AO15">
        <v>5.1079999999999997</v>
      </c>
      <c r="AP15">
        <v>8.6010000000000009</v>
      </c>
      <c r="AQ15">
        <v>7.218</v>
      </c>
      <c r="AR15">
        <v>6.2670000000000003</v>
      </c>
      <c r="AS15">
        <v>7.9109999999999996</v>
      </c>
      <c r="AT15">
        <v>7.5250000000000004</v>
      </c>
      <c r="AW15" t="s">
        <v>102</v>
      </c>
      <c r="AX15">
        <v>7.6929999999999996</v>
      </c>
      <c r="AY15">
        <v>7.1529999999999996</v>
      </c>
      <c r="AZ15">
        <v>8.3420000000000005</v>
      </c>
      <c r="BA15">
        <v>10.627000000000001</v>
      </c>
      <c r="BB15">
        <v>8.6289999999999996</v>
      </c>
      <c r="BC15">
        <v>7.944</v>
      </c>
      <c r="BD15">
        <v>6.4470000000000001</v>
      </c>
      <c r="BE15">
        <v>5.165</v>
      </c>
      <c r="BF15">
        <v>8.7889999999999997</v>
      </c>
      <c r="BG15">
        <v>7.5119999999999996</v>
      </c>
      <c r="BH15">
        <v>6.6609999999999996</v>
      </c>
      <c r="BI15">
        <v>8.5</v>
      </c>
      <c r="BJ15">
        <v>7.7859999999999996</v>
      </c>
      <c r="BM15" t="s">
        <v>102</v>
      </c>
      <c r="BN15">
        <v>7.3550000000000004</v>
      </c>
      <c r="BO15">
        <v>6.8090000000000002</v>
      </c>
      <c r="BP15">
        <v>8.1590000000000007</v>
      </c>
      <c r="BQ15">
        <v>10.475</v>
      </c>
      <c r="BR15">
        <v>8.4030000000000005</v>
      </c>
      <c r="BS15">
        <v>7.8129999999999997</v>
      </c>
      <c r="BT15">
        <v>6.3620000000000001</v>
      </c>
      <c r="BU15">
        <v>5.2110000000000003</v>
      </c>
      <c r="BV15">
        <v>8.6150000000000002</v>
      </c>
      <c r="BW15">
        <v>7.29</v>
      </c>
      <c r="BX15">
        <v>6.45</v>
      </c>
      <c r="BY15">
        <v>8.3140000000000001</v>
      </c>
      <c r="BZ15">
        <v>7.6029999999999998</v>
      </c>
      <c r="CC15" t="s">
        <v>102</v>
      </c>
      <c r="CD15">
        <v>7.3550000000000004</v>
      </c>
      <c r="CE15">
        <v>6.8090000000000002</v>
      </c>
      <c r="CF15">
        <v>8.1590000000000007</v>
      </c>
      <c r="CG15">
        <v>10.475</v>
      </c>
      <c r="CH15">
        <v>8.4030000000000005</v>
      </c>
      <c r="CI15">
        <v>7.8129999999999997</v>
      </c>
      <c r="CJ15">
        <v>6.3620000000000001</v>
      </c>
      <c r="CK15">
        <v>5.2110000000000003</v>
      </c>
      <c r="CL15">
        <v>8.6150000000000002</v>
      </c>
      <c r="CM15">
        <v>7.29</v>
      </c>
      <c r="CN15">
        <v>6.45</v>
      </c>
      <c r="CO15">
        <v>8.3140000000000001</v>
      </c>
      <c r="CP15">
        <v>7.6029999999999998</v>
      </c>
    </row>
    <row r="16" spans="1:94">
      <c r="A16" t="s">
        <v>103</v>
      </c>
      <c r="B16">
        <v>7.6130000000000004</v>
      </c>
      <c r="C16">
        <v>7.4770000000000003</v>
      </c>
      <c r="D16">
        <v>8.0310000000000006</v>
      </c>
      <c r="E16">
        <v>8.9499999999999993</v>
      </c>
      <c r="F16">
        <v>8.3219999999999992</v>
      </c>
      <c r="G16">
        <v>6.6769999999999996</v>
      </c>
      <c r="H16">
        <v>5.9560000000000004</v>
      </c>
      <c r="I16">
        <v>6.3620000000000001</v>
      </c>
      <c r="J16">
        <v>7.1139999999999999</v>
      </c>
      <c r="K16">
        <v>7.9340000000000002</v>
      </c>
      <c r="L16">
        <v>8.11</v>
      </c>
      <c r="M16">
        <v>8.0060000000000002</v>
      </c>
      <c r="N16">
        <v>7.5449999999999999</v>
      </c>
      <c r="Q16" t="s">
        <v>103</v>
      </c>
      <c r="R16">
        <v>7.9550000000000001</v>
      </c>
      <c r="S16">
        <v>7.3920000000000003</v>
      </c>
      <c r="T16">
        <v>8.66</v>
      </c>
      <c r="U16">
        <v>10.894</v>
      </c>
      <c r="V16">
        <v>8.7420000000000009</v>
      </c>
      <c r="W16">
        <v>8.3109999999999999</v>
      </c>
      <c r="X16">
        <v>6.6269999999999998</v>
      </c>
      <c r="Y16">
        <v>5.4279999999999999</v>
      </c>
      <c r="Z16">
        <v>9.2460000000000004</v>
      </c>
      <c r="AA16">
        <v>7.8259999999999996</v>
      </c>
      <c r="AB16">
        <v>7.3250000000000002</v>
      </c>
      <c r="AC16">
        <v>8.8179999999999996</v>
      </c>
      <c r="AD16">
        <v>8.0990000000000002</v>
      </c>
      <c r="AG16" t="s">
        <v>103</v>
      </c>
      <c r="AH16">
        <v>8.0579999999999998</v>
      </c>
      <c r="AI16">
        <v>7.7709999999999999</v>
      </c>
      <c r="AJ16">
        <v>8.2680000000000007</v>
      </c>
      <c r="AK16">
        <v>10.545999999999999</v>
      </c>
      <c r="AL16">
        <v>8.407</v>
      </c>
      <c r="AM16">
        <v>8.0619999999999994</v>
      </c>
      <c r="AN16">
        <v>6.2560000000000002</v>
      </c>
      <c r="AO16">
        <v>5.2679999999999998</v>
      </c>
      <c r="AP16">
        <v>8.875</v>
      </c>
      <c r="AQ16">
        <v>7.6150000000000002</v>
      </c>
      <c r="AR16">
        <v>6.4710000000000001</v>
      </c>
      <c r="AS16">
        <v>8.4730000000000008</v>
      </c>
      <c r="AT16">
        <v>7.8330000000000002</v>
      </c>
      <c r="AW16" t="s">
        <v>103</v>
      </c>
      <c r="AX16">
        <v>8.3859999999999992</v>
      </c>
      <c r="AY16">
        <v>8.1379999999999999</v>
      </c>
      <c r="AZ16">
        <v>8.4290000000000003</v>
      </c>
      <c r="BA16">
        <v>10.599</v>
      </c>
      <c r="BB16">
        <v>8.6489999999999991</v>
      </c>
      <c r="BC16">
        <v>8.1470000000000002</v>
      </c>
      <c r="BD16">
        <v>6.3239999999999998</v>
      </c>
      <c r="BE16">
        <v>5.23</v>
      </c>
      <c r="BF16">
        <v>9.1760000000000002</v>
      </c>
      <c r="BG16">
        <v>7.6980000000000004</v>
      </c>
      <c r="BH16">
        <v>6.9880000000000004</v>
      </c>
      <c r="BI16">
        <v>8.7880000000000003</v>
      </c>
      <c r="BJ16">
        <v>8.0380000000000003</v>
      </c>
      <c r="BM16" t="s">
        <v>103</v>
      </c>
      <c r="BN16">
        <v>8.0589999999999993</v>
      </c>
      <c r="BO16">
        <v>7.7930000000000001</v>
      </c>
      <c r="BP16">
        <v>8.2569999999999997</v>
      </c>
      <c r="BQ16">
        <v>10.395</v>
      </c>
      <c r="BR16">
        <v>8.3849999999999998</v>
      </c>
      <c r="BS16">
        <v>7.9059999999999997</v>
      </c>
      <c r="BT16">
        <v>6.23</v>
      </c>
      <c r="BU16">
        <v>5.3029999999999999</v>
      </c>
      <c r="BV16">
        <v>8.8529999999999998</v>
      </c>
      <c r="BW16">
        <v>7.5910000000000002</v>
      </c>
      <c r="BX16">
        <v>6.7629999999999999</v>
      </c>
      <c r="BY16">
        <v>8.5079999999999991</v>
      </c>
      <c r="BZ16">
        <v>7.83</v>
      </c>
      <c r="CC16" t="s">
        <v>103</v>
      </c>
      <c r="CD16">
        <v>8.0589999999999993</v>
      </c>
      <c r="CE16">
        <v>7.7930000000000001</v>
      </c>
      <c r="CF16">
        <v>8.2569999999999997</v>
      </c>
      <c r="CG16">
        <v>10.395</v>
      </c>
      <c r="CH16">
        <v>8.3849999999999998</v>
      </c>
      <c r="CI16">
        <v>7.9059999999999997</v>
      </c>
      <c r="CJ16">
        <v>6.23</v>
      </c>
      <c r="CK16">
        <v>5.3029999999999999</v>
      </c>
      <c r="CL16">
        <v>8.8529999999999998</v>
      </c>
      <c r="CM16">
        <v>7.5910000000000002</v>
      </c>
      <c r="CN16">
        <v>6.7629999999999999</v>
      </c>
      <c r="CO16">
        <v>8.5079999999999991</v>
      </c>
      <c r="CP16">
        <v>7.83</v>
      </c>
    </row>
    <row r="17" spans="1:94">
      <c r="A17" t="s">
        <v>104</v>
      </c>
      <c r="B17">
        <v>7.6029999999999998</v>
      </c>
      <c r="C17">
        <v>7.4779999999999998</v>
      </c>
      <c r="D17">
        <v>7.9909999999999997</v>
      </c>
      <c r="E17">
        <v>8.9570000000000007</v>
      </c>
      <c r="F17">
        <v>8.6850000000000005</v>
      </c>
      <c r="G17">
        <v>7.2690000000000001</v>
      </c>
      <c r="H17">
        <v>6.6829999999999998</v>
      </c>
      <c r="I17">
        <v>6.8840000000000003</v>
      </c>
      <c r="J17">
        <v>7.327</v>
      </c>
      <c r="K17">
        <v>7.9989999999999997</v>
      </c>
      <c r="L17">
        <v>8.0909999999999993</v>
      </c>
      <c r="M17">
        <v>8.0190000000000001</v>
      </c>
      <c r="N17">
        <v>7.7489999999999997</v>
      </c>
      <c r="Q17" t="s">
        <v>104</v>
      </c>
      <c r="R17">
        <v>8.5869999999999997</v>
      </c>
      <c r="S17">
        <v>8.3420000000000005</v>
      </c>
      <c r="T17">
        <v>8.734</v>
      </c>
      <c r="U17">
        <v>10.866</v>
      </c>
      <c r="V17">
        <v>8.8309999999999995</v>
      </c>
      <c r="W17">
        <v>8.3710000000000004</v>
      </c>
      <c r="X17">
        <v>6.798</v>
      </c>
      <c r="Y17">
        <v>5.2619999999999996</v>
      </c>
      <c r="Z17">
        <v>9.5039999999999996</v>
      </c>
      <c r="AA17">
        <v>8.1080000000000005</v>
      </c>
      <c r="AB17">
        <v>8.0749999999999993</v>
      </c>
      <c r="AC17">
        <v>9.3059999999999992</v>
      </c>
      <c r="AD17">
        <v>8.39</v>
      </c>
      <c r="AG17" t="s">
        <v>104</v>
      </c>
      <c r="AH17">
        <v>8.6229999999999993</v>
      </c>
      <c r="AI17">
        <v>8.5540000000000003</v>
      </c>
      <c r="AJ17">
        <v>8.1880000000000006</v>
      </c>
      <c r="AK17">
        <v>10.532</v>
      </c>
      <c r="AL17">
        <v>8.4139999999999997</v>
      </c>
      <c r="AM17">
        <v>8.3759999999999994</v>
      </c>
      <c r="AN17">
        <v>6.5140000000000002</v>
      </c>
      <c r="AO17">
        <v>5.093</v>
      </c>
      <c r="AP17">
        <v>9.3550000000000004</v>
      </c>
      <c r="AQ17">
        <v>7.9279999999999999</v>
      </c>
      <c r="AR17">
        <v>7.15</v>
      </c>
      <c r="AS17">
        <v>8.7230000000000008</v>
      </c>
      <c r="AT17">
        <v>8.109</v>
      </c>
      <c r="AW17" t="s">
        <v>104</v>
      </c>
      <c r="AX17">
        <v>8.9359999999999999</v>
      </c>
      <c r="AY17">
        <v>8.8369999999999997</v>
      </c>
      <c r="AZ17">
        <v>8.33</v>
      </c>
      <c r="BA17">
        <v>10.61</v>
      </c>
      <c r="BB17">
        <v>8.6590000000000007</v>
      </c>
      <c r="BC17">
        <v>8.4489999999999998</v>
      </c>
      <c r="BD17">
        <v>6.4969999999999999</v>
      </c>
      <c r="BE17">
        <v>5.0730000000000004</v>
      </c>
      <c r="BF17">
        <v>9.4239999999999995</v>
      </c>
      <c r="BG17">
        <v>7.9889999999999999</v>
      </c>
      <c r="BH17">
        <v>7.5090000000000003</v>
      </c>
      <c r="BI17">
        <v>9.3130000000000006</v>
      </c>
      <c r="BJ17">
        <v>8.2899999999999991</v>
      </c>
      <c r="BM17" t="s">
        <v>104</v>
      </c>
      <c r="BN17">
        <v>8.6039999999999992</v>
      </c>
      <c r="BO17">
        <v>8.5050000000000008</v>
      </c>
      <c r="BP17">
        <v>8.1289999999999996</v>
      </c>
      <c r="BQ17">
        <v>10.4</v>
      </c>
      <c r="BR17">
        <v>8.407</v>
      </c>
      <c r="BS17">
        <v>8.2279999999999998</v>
      </c>
      <c r="BT17">
        <v>6.4240000000000004</v>
      </c>
      <c r="BU17">
        <v>5.2119999999999997</v>
      </c>
      <c r="BV17">
        <v>9.2270000000000003</v>
      </c>
      <c r="BW17">
        <v>7.9409999999999998</v>
      </c>
      <c r="BX17">
        <v>7.3760000000000003</v>
      </c>
      <c r="BY17">
        <v>9.0790000000000006</v>
      </c>
      <c r="BZ17">
        <v>8.1170000000000009</v>
      </c>
      <c r="CC17" t="s">
        <v>104</v>
      </c>
      <c r="CD17">
        <v>8.6039999999999992</v>
      </c>
      <c r="CE17">
        <v>8.5050000000000008</v>
      </c>
      <c r="CF17">
        <v>8.1289999999999996</v>
      </c>
      <c r="CG17">
        <v>10.4</v>
      </c>
      <c r="CH17">
        <v>8.407</v>
      </c>
      <c r="CI17">
        <v>8.2279999999999998</v>
      </c>
      <c r="CJ17">
        <v>6.4240000000000004</v>
      </c>
      <c r="CK17">
        <v>5.2119999999999997</v>
      </c>
      <c r="CL17">
        <v>9.2270000000000003</v>
      </c>
      <c r="CM17">
        <v>7.9409999999999998</v>
      </c>
      <c r="CN17">
        <v>7.3760000000000003</v>
      </c>
      <c r="CO17">
        <v>9.0790000000000006</v>
      </c>
      <c r="CP17">
        <v>8.1170000000000009</v>
      </c>
    </row>
    <row r="18" spans="1:94">
      <c r="A18" t="s">
        <v>105</v>
      </c>
      <c r="B18">
        <v>7.5380000000000003</v>
      </c>
      <c r="C18">
        <v>7.4409999999999998</v>
      </c>
      <c r="D18">
        <v>7.9169999999999998</v>
      </c>
      <c r="E18">
        <v>8.94</v>
      </c>
      <c r="F18">
        <v>8.718</v>
      </c>
      <c r="G18">
        <v>7.4640000000000004</v>
      </c>
      <c r="H18">
        <v>7.0679999999999996</v>
      </c>
      <c r="I18">
        <v>7.1580000000000004</v>
      </c>
      <c r="J18">
        <v>7.4720000000000004</v>
      </c>
      <c r="K18">
        <v>8.0120000000000005</v>
      </c>
      <c r="L18">
        <v>8.0579999999999998</v>
      </c>
      <c r="M18">
        <v>7.9829999999999997</v>
      </c>
      <c r="N18">
        <v>7.8150000000000004</v>
      </c>
      <c r="Q18" t="s">
        <v>105</v>
      </c>
      <c r="R18">
        <v>9.2059999999999995</v>
      </c>
      <c r="S18">
        <v>9.0960000000000001</v>
      </c>
      <c r="T18">
        <v>8.6370000000000005</v>
      </c>
      <c r="U18">
        <v>10.773999999999999</v>
      </c>
      <c r="V18">
        <v>8.8759999999999994</v>
      </c>
      <c r="W18">
        <v>8.6839999999999993</v>
      </c>
      <c r="X18">
        <v>7.008</v>
      </c>
      <c r="Y18">
        <v>5.516</v>
      </c>
      <c r="Z18">
        <v>9.7420000000000009</v>
      </c>
      <c r="AA18">
        <v>8.2880000000000003</v>
      </c>
      <c r="AB18">
        <v>8.3350000000000009</v>
      </c>
      <c r="AC18">
        <v>9.4740000000000002</v>
      </c>
      <c r="AD18">
        <v>8.6240000000000006</v>
      </c>
      <c r="AG18" t="s">
        <v>105</v>
      </c>
      <c r="AH18">
        <v>8.7650000000000006</v>
      </c>
      <c r="AI18">
        <v>9.0510000000000002</v>
      </c>
      <c r="AJ18">
        <v>8.2579999999999991</v>
      </c>
      <c r="AK18">
        <v>10.823</v>
      </c>
      <c r="AL18">
        <v>8.4710000000000001</v>
      </c>
      <c r="AM18">
        <v>8.1839999999999993</v>
      </c>
      <c r="AN18">
        <v>6.6230000000000002</v>
      </c>
      <c r="AO18">
        <v>5.3140000000000001</v>
      </c>
      <c r="AP18">
        <v>9.4550000000000001</v>
      </c>
      <c r="AQ18">
        <v>8.0190000000000001</v>
      </c>
      <c r="AR18">
        <v>7.5</v>
      </c>
      <c r="AS18">
        <v>9.01</v>
      </c>
      <c r="AT18">
        <v>8.2750000000000004</v>
      </c>
      <c r="AW18" t="s">
        <v>105</v>
      </c>
      <c r="AX18">
        <v>9.0820000000000007</v>
      </c>
      <c r="AY18">
        <v>9.3390000000000004</v>
      </c>
      <c r="AZ18">
        <v>8.4640000000000004</v>
      </c>
      <c r="BA18">
        <v>10.92</v>
      </c>
      <c r="BB18">
        <v>8.76</v>
      </c>
      <c r="BC18">
        <v>8.1980000000000004</v>
      </c>
      <c r="BD18">
        <v>6.8319999999999999</v>
      </c>
      <c r="BE18">
        <v>5.3869999999999996</v>
      </c>
      <c r="BF18">
        <v>9.6069999999999993</v>
      </c>
      <c r="BG18">
        <v>8.0830000000000002</v>
      </c>
      <c r="BH18">
        <v>8.0139999999999993</v>
      </c>
      <c r="BI18">
        <v>9.4380000000000006</v>
      </c>
      <c r="BJ18">
        <v>8.4960000000000004</v>
      </c>
      <c r="BM18" t="s">
        <v>105</v>
      </c>
      <c r="BN18">
        <v>8.7579999999999991</v>
      </c>
      <c r="BO18">
        <v>8.9649999999999999</v>
      </c>
      <c r="BP18">
        <v>8.2050000000000001</v>
      </c>
      <c r="BQ18">
        <v>10.715</v>
      </c>
      <c r="BR18">
        <v>8.4860000000000007</v>
      </c>
      <c r="BS18">
        <v>8.0150000000000006</v>
      </c>
      <c r="BT18">
        <v>6.6449999999999996</v>
      </c>
      <c r="BU18">
        <v>5.524</v>
      </c>
      <c r="BV18">
        <v>9.3160000000000007</v>
      </c>
      <c r="BW18">
        <v>7.9349999999999996</v>
      </c>
      <c r="BX18">
        <v>7.915</v>
      </c>
      <c r="BY18">
        <v>9.2159999999999993</v>
      </c>
      <c r="BZ18">
        <v>8.2949999999999999</v>
      </c>
      <c r="CC18" t="s">
        <v>105</v>
      </c>
      <c r="CD18">
        <v>8.7579999999999991</v>
      </c>
      <c r="CE18">
        <v>8.9649999999999999</v>
      </c>
      <c r="CF18">
        <v>8.2050000000000001</v>
      </c>
      <c r="CG18">
        <v>10.715</v>
      </c>
      <c r="CH18">
        <v>8.4860000000000007</v>
      </c>
      <c r="CI18">
        <v>8.0150000000000006</v>
      </c>
      <c r="CJ18">
        <v>6.6449999999999996</v>
      </c>
      <c r="CK18">
        <v>5.524</v>
      </c>
      <c r="CL18">
        <v>9.3160000000000007</v>
      </c>
      <c r="CM18">
        <v>7.9349999999999996</v>
      </c>
      <c r="CN18">
        <v>7.915</v>
      </c>
      <c r="CO18">
        <v>9.2159999999999993</v>
      </c>
      <c r="CP18">
        <v>8.2949999999999999</v>
      </c>
    </row>
    <row r="19" spans="1:94">
      <c r="A19" t="s">
        <v>106</v>
      </c>
      <c r="B19">
        <v>7.4249999999999998</v>
      </c>
      <c r="C19">
        <v>7.38</v>
      </c>
      <c r="D19">
        <v>7.8339999999999996</v>
      </c>
      <c r="E19">
        <v>8.8979999999999997</v>
      </c>
      <c r="F19">
        <v>8.7080000000000002</v>
      </c>
      <c r="G19">
        <v>7.4829999999999997</v>
      </c>
      <c r="H19">
        <v>7.194</v>
      </c>
      <c r="I19">
        <v>7.2729999999999997</v>
      </c>
      <c r="J19">
        <v>7.5620000000000003</v>
      </c>
      <c r="K19">
        <v>7.9740000000000002</v>
      </c>
      <c r="L19">
        <v>8.0030000000000001</v>
      </c>
      <c r="M19">
        <v>7.9089999999999998</v>
      </c>
      <c r="N19">
        <v>7.8049999999999997</v>
      </c>
      <c r="Q19" t="s">
        <v>106</v>
      </c>
      <c r="R19">
        <v>9.2750000000000004</v>
      </c>
      <c r="S19">
        <v>9.5250000000000004</v>
      </c>
      <c r="T19">
        <v>8.6859999999999999</v>
      </c>
      <c r="U19">
        <v>11.286</v>
      </c>
      <c r="V19">
        <v>8.9749999999999996</v>
      </c>
      <c r="W19">
        <v>8.3230000000000004</v>
      </c>
      <c r="X19">
        <v>7.1230000000000002</v>
      </c>
      <c r="Y19">
        <v>5.931</v>
      </c>
      <c r="Z19">
        <v>9.7560000000000002</v>
      </c>
      <c r="AA19">
        <v>8.5449999999999999</v>
      </c>
      <c r="AB19">
        <v>8.407</v>
      </c>
      <c r="AC19">
        <v>9.4719999999999995</v>
      </c>
      <c r="AD19">
        <v>8.7620000000000005</v>
      </c>
      <c r="AG19" t="s">
        <v>106</v>
      </c>
      <c r="AH19">
        <v>8.6850000000000005</v>
      </c>
      <c r="AI19">
        <v>9.016</v>
      </c>
      <c r="AJ19">
        <v>8.5830000000000002</v>
      </c>
      <c r="AK19">
        <v>10.756</v>
      </c>
      <c r="AL19">
        <v>8.5370000000000008</v>
      </c>
      <c r="AM19">
        <v>7.931</v>
      </c>
      <c r="AN19">
        <v>6.8159999999999998</v>
      </c>
      <c r="AO19">
        <v>5.585</v>
      </c>
      <c r="AP19">
        <v>9.3829999999999991</v>
      </c>
      <c r="AQ19">
        <v>8.24</v>
      </c>
      <c r="AR19">
        <v>7.8819999999999997</v>
      </c>
      <c r="AS19">
        <v>9.1489999999999991</v>
      </c>
      <c r="AT19">
        <v>8.3680000000000003</v>
      </c>
      <c r="AW19" t="s">
        <v>106</v>
      </c>
      <c r="AX19">
        <v>8.9819999999999993</v>
      </c>
      <c r="AY19">
        <v>9.2430000000000003</v>
      </c>
      <c r="AZ19">
        <v>8.7720000000000002</v>
      </c>
      <c r="BA19">
        <v>10.986000000000001</v>
      </c>
      <c r="BB19">
        <v>8.8350000000000009</v>
      </c>
      <c r="BC19">
        <v>8.0809999999999995</v>
      </c>
      <c r="BD19">
        <v>6.96</v>
      </c>
      <c r="BE19">
        <v>5.6849999999999996</v>
      </c>
      <c r="BF19">
        <v>9.6760000000000002</v>
      </c>
      <c r="BG19">
        <v>8.2420000000000009</v>
      </c>
      <c r="BH19">
        <v>8.1120000000000001</v>
      </c>
      <c r="BI19">
        <v>9.452</v>
      </c>
      <c r="BJ19">
        <v>8.5730000000000004</v>
      </c>
      <c r="BM19" t="s">
        <v>106</v>
      </c>
      <c r="BN19">
        <v>8.6509999999999998</v>
      </c>
      <c r="BO19">
        <v>8.8829999999999991</v>
      </c>
      <c r="BP19">
        <v>8.5050000000000008</v>
      </c>
      <c r="BQ19">
        <v>10.65</v>
      </c>
      <c r="BR19">
        <v>8.5649999999999995</v>
      </c>
      <c r="BS19">
        <v>7.5709999999999997</v>
      </c>
      <c r="BT19">
        <v>6.8840000000000003</v>
      </c>
      <c r="BU19">
        <v>5.8239999999999998</v>
      </c>
      <c r="BV19">
        <v>9.3849999999999998</v>
      </c>
      <c r="BW19">
        <v>8.048</v>
      </c>
      <c r="BX19">
        <v>7.9089999999999998</v>
      </c>
      <c r="BY19">
        <v>9.1649999999999991</v>
      </c>
      <c r="BZ19">
        <v>8.3260000000000005</v>
      </c>
      <c r="CC19" t="s">
        <v>106</v>
      </c>
      <c r="CD19">
        <v>8.6509999999999998</v>
      </c>
      <c r="CE19">
        <v>8.8829999999999991</v>
      </c>
      <c r="CF19">
        <v>8.5050000000000008</v>
      </c>
      <c r="CG19">
        <v>10.65</v>
      </c>
      <c r="CH19">
        <v>8.5649999999999995</v>
      </c>
      <c r="CI19">
        <v>7.5709999999999997</v>
      </c>
      <c r="CJ19">
        <v>6.8840000000000003</v>
      </c>
      <c r="CK19">
        <v>5.8239999999999998</v>
      </c>
      <c r="CL19">
        <v>9.3849999999999998</v>
      </c>
      <c r="CM19">
        <v>8.048</v>
      </c>
      <c r="CN19">
        <v>7.9089999999999998</v>
      </c>
      <c r="CO19">
        <v>9.1649999999999991</v>
      </c>
      <c r="CP19">
        <v>8.3260000000000005</v>
      </c>
    </row>
    <row r="20" spans="1:94">
      <c r="A20" t="s">
        <v>107</v>
      </c>
      <c r="B20">
        <v>7.2919999999999998</v>
      </c>
      <c r="C20">
        <v>7.3369999999999997</v>
      </c>
      <c r="D20">
        <v>7.7629999999999999</v>
      </c>
      <c r="E20">
        <v>8.8320000000000007</v>
      </c>
      <c r="F20">
        <v>8.6790000000000003</v>
      </c>
      <c r="G20">
        <v>7.4269999999999996</v>
      </c>
      <c r="H20">
        <v>7.1639999999999997</v>
      </c>
      <c r="I20">
        <v>7.2469999999999999</v>
      </c>
      <c r="J20">
        <v>7.5819999999999999</v>
      </c>
      <c r="K20">
        <v>7.915</v>
      </c>
      <c r="L20">
        <v>7.9210000000000003</v>
      </c>
      <c r="M20">
        <v>7.8090000000000002</v>
      </c>
      <c r="N20">
        <v>7.7480000000000002</v>
      </c>
      <c r="Q20" t="s">
        <v>107</v>
      </c>
      <c r="R20">
        <v>9.2050000000000001</v>
      </c>
      <c r="S20">
        <v>9.4589999999999996</v>
      </c>
      <c r="T20">
        <v>8.9529999999999994</v>
      </c>
      <c r="U20">
        <v>11</v>
      </c>
      <c r="V20">
        <v>8.9060000000000006</v>
      </c>
      <c r="W20">
        <v>8.57</v>
      </c>
      <c r="X20">
        <v>7.2309999999999999</v>
      </c>
      <c r="Y20">
        <v>5.9219999999999997</v>
      </c>
      <c r="Z20">
        <v>9.7620000000000005</v>
      </c>
      <c r="AA20">
        <v>8.59</v>
      </c>
      <c r="AB20">
        <v>8.2249999999999996</v>
      </c>
      <c r="AC20">
        <v>9.0670000000000002</v>
      </c>
      <c r="AD20">
        <v>8.7279999999999998</v>
      </c>
      <c r="AG20" t="s">
        <v>107</v>
      </c>
      <c r="AH20">
        <v>8.5150000000000006</v>
      </c>
      <c r="AI20">
        <v>9.1470000000000002</v>
      </c>
      <c r="AJ20">
        <v>8.625</v>
      </c>
      <c r="AK20">
        <v>10.673</v>
      </c>
      <c r="AL20">
        <v>8.7520000000000007</v>
      </c>
      <c r="AM20">
        <v>8.3360000000000003</v>
      </c>
      <c r="AN20">
        <v>6.9720000000000004</v>
      </c>
      <c r="AO20">
        <v>5.67</v>
      </c>
      <c r="AP20">
        <v>9.4979999999999993</v>
      </c>
      <c r="AQ20">
        <v>8.0660000000000007</v>
      </c>
      <c r="AR20">
        <v>7.6719999999999997</v>
      </c>
      <c r="AS20">
        <v>8.7509999999999994</v>
      </c>
      <c r="AT20">
        <v>8.3759999999999994</v>
      </c>
      <c r="AW20" t="s">
        <v>107</v>
      </c>
      <c r="AX20">
        <v>8.8089999999999993</v>
      </c>
      <c r="AY20">
        <v>9.4339999999999993</v>
      </c>
      <c r="AZ20">
        <v>8.8320000000000007</v>
      </c>
      <c r="BA20">
        <v>10.831</v>
      </c>
      <c r="BB20">
        <v>9.0009999999999994</v>
      </c>
      <c r="BC20">
        <v>8.5229999999999997</v>
      </c>
      <c r="BD20">
        <v>7.0469999999999997</v>
      </c>
      <c r="BE20">
        <v>5.7889999999999997</v>
      </c>
      <c r="BF20">
        <v>9.5690000000000008</v>
      </c>
      <c r="BG20">
        <v>8.3350000000000009</v>
      </c>
      <c r="BH20">
        <v>8.1419999999999995</v>
      </c>
      <c r="BI20">
        <v>8.9329999999999998</v>
      </c>
      <c r="BJ20">
        <v>8.59</v>
      </c>
      <c r="BM20" t="s">
        <v>107</v>
      </c>
      <c r="BN20">
        <v>8.4870000000000001</v>
      </c>
      <c r="BO20">
        <v>9.1020000000000003</v>
      </c>
      <c r="BP20">
        <v>8.5749999999999993</v>
      </c>
      <c r="BQ20">
        <v>10.589</v>
      </c>
      <c r="BR20">
        <v>8.7970000000000006</v>
      </c>
      <c r="BS20">
        <v>7.9980000000000002</v>
      </c>
      <c r="BT20">
        <v>6.9279999999999999</v>
      </c>
      <c r="BU20">
        <v>5.8659999999999997</v>
      </c>
      <c r="BV20">
        <v>9.2490000000000006</v>
      </c>
      <c r="BW20">
        <v>8.0009999999999994</v>
      </c>
      <c r="BX20">
        <v>7.8570000000000002</v>
      </c>
      <c r="BY20">
        <v>8.31</v>
      </c>
      <c r="BZ20">
        <v>8.3000000000000007</v>
      </c>
      <c r="CC20" t="s">
        <v>107</v>
      </c>
      <c r="CD20">
        <v>8.4870000000000001</v>
      </c>
      <c r="CE20">
        <v>9.1020000000000003</v>
      </c>
      <c r="CF20">
        <v>8.5749999999999993</v>
      </c>
      <c r="CG20">
        <v>10.589</v>
      </c>
      <c r="CH20">
        <v>8.7970000000000006</v>
      </c>
      <c r="CI20">
        <v>7.9980000000000002</v>
      </c>
      <c r="CJ20">
        <v>6.9279999999999999</v>
      </c>
      <c r="CK20">
        <v>5.8659999999999997</v>
      </c>
      <c r="CL20">
        <v>9.2490000000000006</v>
      </c>
      <c r="CM20">
        <v>8.0009999999999994</v>
      </c>
      <c r="CN20">
        <v>7.8570000000000002</v>
      </c>
      <c r="CO20">
        <v>8.31</v>
      </c>
      <c r="CP20">
        <v>8.3000000000000007</v>
      </c>
    </row>
    <row r="21" spans="1:94">
      <c r="A21" t="s">
        <v>108</v>
      </c>
      <c r="B21">
        <v>7.1420000000000003</v>
      </c>
      <c r="C21">
        <v>7.2750000000000004</v>
      </c>
      <c r="D21">
        <v>7.6580000000000004</v>
      </c>
      <c r="E21">
        <v>8.68</v>
      </c>
      <c r="F21">
        <v>8.5830000000000002</v>
      </c>
      <c r="G21">
        <v>7.34</v>
      </c>
      <c r="H21">
        <v>7.069</v>
      </c>
      <c r="I21">
        <v>7.109</v>
      </c>
      <c r="J21">
        <v>7.5129999999999999</v>
      </c>
      <c r="K21">
        <v>7.8010000000000002</v>
      </c>
      <c r="L21">
        <v>7.7910000000000004</v>
      </c>
      <c r="M21">
        <v>7.6760000000000002</v>
      </c>
      <c r="N21">
        <v>7.6369999999999996</v>
      </c>
      <c r="Q21" t="s">
        <v>108</v>
      </c>
      <c r="R21">
        <v>9.1020000000000003</v>
      </c>
      <c r="S21">
        <v>9.5220000000000002</v>
      </c>
      <c r="T21">
        <v>8.9949999999999992</v>
      </c>
      <c r="U21">
        <v>11.031000000000001</v>
      </c>
      <c r="V21">
        <v>9.2200000000000006</v>
      </c>
      <c r="W21">
        <v>8.798</v>
      </c>
      <c r="X21">
        <v>7.1909999999999998</v>
      </c>
      <c r="Y21">
        <v>5.8550000000000004</v>
      </c>
      <c r="Z21">
        <v>9.23</v>
      </c>
      <c r="AA21">
        <v>8.2989999999999995</v>
      </c>
      <c r="AB21">
        <v>7.6849999999999996</v>
      </c>
      <c r="AC21">
        <v>8.9350000000000005</v>
      </c>
      <c r="AD21">
        <v>8.6419999999999995</v>
      </c>
      <c r="AG21" t="s">
        <v>108</v>
      </c>
      <c r="AH21">
        <v>7.944</v>
      </c>
      <c r="AI21">
        <v>8.484</v>
      </c>
      <c r="AJ21">
        <v>8.8149999999999995</v>
      </c>
      <c r="AK21">
        <v>10.459</v>
      </c>
      <c r="AL21">
        <v>9.1379999999999999</v>
      </c>
      <c r="AM21">
        <v>8.6959999999999997</v>
      </c>
      <c r="AN21">
        <v>6.8150000000000004</v>
      </c>
      <c r="AO21">
        <v>5.6550000000000002</v>
      </c>
      <c r="AP21">
        <v>8.7799999999999994</v>
      </c>
      <c r="AQ21">
        <v>8.0719999999999992</v>
      </c>
      <c r="AR21">
        <v>7.3490000000000002</v>
      </c>
      <c r="AS21">
        <v>8.4169999999999998</v>
      </c>
      <c r="AT21">
        <v>8.2100000000000009</v>
      </c>
      <c r="AW21" t="s">
        <v>108</v>
      </c>
      <c r="AX21">
        <v>8.31</v>
      </c>
      <c r="AY21">
        <v>8.8350000000000009</v>
      </c>
      <c r="AZ21">
        <v>9.0030000000000001</v>
      </c>
      <c r="BA21">
        <v>10.601000000000001</v>
      </c>
      <c r="BB21">
        <v>9.3610000000000007</v>
      </c>
      <c r="BC21">
        <v>8.99</v>
      </c>
      <c r="BD21">
        <v>7.0720000000000001</v>
      </c>
      <c r="BE21">
        <v>5.8090000000000002</v>
      </c>
      <c r="BF21">
        <v>9.0329999999999995</v>
      </c>
      <c r="BG21">
        <v>8.2219999999999995</v>
      </c>
      <c r="BH21">
        <v>7.9420000000000002</v>
      </c>
      <c r="BI21">
        <v>8.9149999999999991</v>
      </c>
      <c r="BJ21">
        <v>8.4979999999999993</v>
      </c>
      <c r="BM21" t="s">
        <v>108</v>
      </c>
      <c r="BN21">
        <v>7.984</v>
      </c>
      <c r="BO21">
        <v>8.468</v>
      </c>
      <c r="BP21">
        <v>8.7349999999999994</v>
      </c>
      <c r="BQ21">
        <v>10.336</v>
      </c>
      <c r="BR21">
        <v>9.1359999999999992</v>
      </c>
      <c r="BS21">
        <v>8.4890000000000008</v>
      </c>
      <c r="BT21">
        <v>6.9850000000000003</v>
      </c>
      <c r="BU21">
        <v>5.7380000000000004</v>
      </c>
      <c r="BV21">
        <v>8.66</v>
      </c>
      <c r="BW21">
        <v>7.9370000000000003</v>
      </c>
      <c r="BX21">
        <v>7.6749999999999998</v>
      </c>
      <c r="BY21">
        <v>8.4450000000000003</v>
      </c>
      <c r="BZ21">
        <v>8.2070000000000007</v>
      </c>
      <c r="CC21" t="s">
        <v>108</v>
      </c>
      <c r="CD21">
        <v>7.984</v>
      </c>
      <c r="CE21">
        <v>8.468</v>
      </c>
      <c r="CF21">
        <v>8.7349999999999994</v>
      </c>
      <c r="CG21">
        <v>10.336</v>
      </c>
      <c r="CH21">
        <v>9.1359999999999992</v>
      </c>
      <c r="CI21">
        <v>8.4890000000000008</v>
      </c>
      <c r="CJ21">
        <v>6.9850000000000003</v>
      </c>
      <c r="CK21">
        <v>5.7380000000000004</v>
      </c>
      <c r="CL21">
        <v>8.66</v>
      </c>
      <c r="CM21">
        <v>7.9370000000000003</v>
      </c>
      <c r="CN21">
        <v>7.6749999999999998</v>
      </c>
      <c r="CO21">
        <v>8.4450000000000003</v>
      </c>
      <c r="CP21">
        <v>8.2070000000000007</v>
      </c>
    </row>
    <row r="22" spans="1:94">
      <c r="A22" t="s">
        <v>109</v>
      </c>
      <c r="B22">
        <v>6.9969999999999999</v>
      </c>
      <c r="C22">
        <v>7.2220000000000004</v>
      </c>
      <c r="D22">
        <v>7.5670000000000002</v>
      </c>
      <c r="E22">
        <v>8.56</v>
      </c>
      <c r="F22">
        <v>8.4559999999999995</v>
      </c>
      <c r="G22">
        <v>7.23</v>
      </c>
      <c r="H22">
        <v>6.9420000000000002</v>
      </c>
      <c r="I22">
        <v>6.92</v>
      </c>
      <c r="J22">
        <v>7.4119999999999999</v>
      </c>
      <c r="K22">
        <v>7.6909999999999998</v>
      </c>
      <c r="L22">
        <v>7.67</v>
      </c>
      <c r="M22">
        <v>7.5279999999999996</v>
      </c>
      <c r="N22">
        <v>7.516</v>
      </c>
      <c r="Q22" t="s">
        <v>109</v>
      </c>
      <c r="R22">
        <v>8.4949999999999992</v>
      </c>
      <c r="S22">
        <v>8.9540000000000006</v>
      </c>
      <c r="T22">
        <v>9.0489999999999995</v>
      </c>
      <c r="U22">
        <v>10.675000000000001</v>
      </c>
      <c r="V22">
        <v>9.5030000000000001</v>
      </c>
      <c r="W22">
        <v>8.91</v>
      </c>
      <c r="X22">
        <v>7.2779999999999996</v>
      </c>
      <c r="Y22">
        <v>6.0270000000000001</v>
      </c>
      <c r="Z22">
        <v>8.1679999999999993</v>
      </c>
      <c r="AA22">
        <v>7.782</v>
      </c>
      <c r="AB22">
        <v>7.7949999999999999</v>
      </c>
      <c r="AC22">
        <v>8.9619999999999997</v>
      </c>
      <c r="AD22">
        <v>8.4580000000000002</v>
      </c>
      <c r="AG22" t="s">
        <v>109</v>
      </c>
      <c r="AH22">
        <v>7.766</v>
      </c>
      <c r="AI22">
        <v>7.3010000000000002</v>
      </c>
      <c r="AJ22">
        <v>8.218</v>
      </c>
      <c r="AK22">
        <v>10.198</v>
      </c>
      <c r="AL22">
        <v>9.3360000000000003</v>
      </c>
      <c r="AM22">
        <v>8.7859999999999996</v>
      </c>
      <c r="AN22">
        <v>7.01</v>
      </c>
      <c r="AO22">
        <v>5.931</v>
      </c>
      <c r="AP22">
        <v>7.8079999999999998</v>
      </c>
      <c r="AQ22">
        <v>7.5880000000000001</v>
      </c>
      <c r="AR22">
        <v>7.1239999999999997</v>
      </c>
      <c r="AS22">
        <v>8.32</v>
      </c>
      <c r="AT22">
        <v>7.9480000000000004</v>
      </c>
      <c r="AW22" t="s">
        <v>109</v>
      </c>
      <c r="AX22">
        <v>8.1739999999999995</v>
      </c>
      <c r="AY22">
        <v>7.71</v>
      </c>
      <c r="AZ22">
        <v>8.4540000000000006</v>
      </c>
      <c r="BA22">
        <v>10.379</v>
      </c>
      <c r="BB22">
        <v>9.5530000000000008</v>
      </c>
      <c r="BC22">
        <v>9.0269999999999992</v>
      </c>
      <c r="BD22">
        <v>7.1680000000000001</v>
      </c>
      <c r="BE22">
        <v>5.8570000000000002</v>
      </c>
      <c r="BF22">
        <v>8.0380000000000003</v>
      </c>
      <c r="BG22">
        <v>7.883</v>
      </c>
      <c r="BH22">
        <v>7.9260000000000002</v>
      </c>
      <c r="BI22">
        <v>9.2390000000000008</v>
      </c>
      <c r="BJ22">
        <v>8.2829999999999995</v>
      </c>
      <c r="BM22" t="s">
        <v>109</v>
      </c>
      <c r="BN22">
        <v>7.8280000000000003</v>
      </c>
      <c r="BO22">
        <v>7.3230000000000004</v>
      </c>
      <c r="BP22">
        <v>8.2219999999999995</v>
      </c>
      <c r="BQ22">
        <v>10.111000000000001</v>
      </c>
      <c r="BR22">
        <v>9.3710000000000004</v>
      </c>
      <c r="BS22">
        <v>8.7789999999999999</v>
      </c>
      <c r="BT22">
        <v>7.1379999999999999</v>
      </c>
      <c r="BU22">
        <v>5.9980000000000002</v>
      </c>
      <c r="BV22">
        <v>7.6550000000000002</v>
      </c>
      <c r="BW22">
        <v>7.5750000000000002</v>
      </c>
      <c r="BX22">
        <v>7.5</v>
      </c>
      <c r="BY22">
        <v>8.5429999999999993</v>
      </c>
      <c r="BZ22">
        <v>8.0039999999999996</v>
      </c>
      <c r="CC22" t="s">
        <v>109</v>
      </c>
      <c r="CD22">
        <v>7.8280000000000003</v>
      </c>
      <c r="CE22">
        <v>7.3230000000000004</v>
      </c>
      <c r="CF22">
        <v>8.2219999999999995</v>
      </c>
      <c r="CG22">
        <v>10.111000000000001</v>
      </c>
      <c r="CH22">
        <v>9.3710000000000004</v>
      </c>
      <c r="CI22">
        <v>8.7789999999999999</v>
      </c>
      <c r="CJ22">
        <v>7.1379999999999999</v>
      </c>
      <c r="CK22">
        <v>5.9980000000000002</v>
      </c>
      <c r="CL22">
        <v>7.6550000000000002</v>
      </c>
      <c r="CM22">
        <v>7.5750000000000002</v>
      </c>
      <c r="CN22">
        <v>7.5</v>
      </c>
      <c r="CO22">
        <v>8.5429999999999993</v>
      </c>
      <c r="CP22">
        <v>8.0039999999999996</v>
      </c>
    </row>
    <row r="23" spans="1:94">
      <c r="A23" t="s">
        <v>110</v>
      </c>
      <c r="B23">
        <v>6.84</v>
      </c>
      <c r="C23">
        <v>7.1689999999999996</v>
      </c>
      <c r="D23">
        <v>7.5119999999999996</v>
      </c>
      <c r="E23">
        <v>8.4570000000000007</v>
      </c>
      <c r="F23">
        <v>8.3149999999999995</v>
      </c>
      <c r="G23">
        <v>7.1340000000000003</v>
      </c>
      <c r="H23">
        <v>6.8070000000000004</v>
      </c>
      <c r="I23">
        <v>6.7270000000000003</v>
      </c>
      <c r="J23">
        <v>7.3079999999999998</v>
      </c>
      <c r="K23">
        <v>7.5730000000000004</v>
      </c>
      <c r="L23">
        <v>7.54</v>
      </c>
      <c r="M23">
        <v>7.3650000000000002</v>
      </c>
      <c r="N23">
        <v>7.3949999999999996</v>
      </c>
      <c r="Q23" t="s">
        <v>110</v>
      </c>
      <c r="R23">
        <v>8.2959999999999994</v>
      </c>
      <c r="S23">
        <v>7.8179999999999996</v>
      </c>
      <c r="T23">
        <v>8.5709999999999997</v>
      </c>
      <c r="U23">
        <v>10.41</v>
      </c>
      <c r="V23">
        <v>9.6750000000000007</v>
      </c>
      <c r="W23">
        <v>8.6440000000000001</v>
      </c>
      <c r="X23">
        <v>7.2750000000000004</v>
      </c>
      <c r="Y23">
        <v>6.165</v>
      </c>
      <c r="Z23">
        <v>7.9009999999999998</v>
      </c>
      <c r="AA23">
        <v>7.8330000000000002</v>
      </c>
      <c r="AB23">
        <v>8.2409999999999997</v>
      </c>
      <c r="AC23">
        <v>8.9710000000000001</v>
      </c>
      <c r="AD23">
        <v>8.3160000000000007</v>
      </c>
      <c r="AG23" t="s">
        <v>110</v>
      </c>
      <c r="AH23">
        <v>7.9409999999999998</v>
      </c>
      <c r="AI23">
        <v>6.9050000000000002</v>
      </c>
      <c r="AJ23">
        <v>7.5119999999999996</v>
      </c>
      <c r="AK23">
        <v>9.2319999999999993</v>
      </c>
      <c r="AL23">
        <v>9.4949999999999992</v>
      </c>
      <c r="AM23">
        <v>8.1430000000000007</v>
      </c>
      <c r="AN23">
        <v>7.0519999999999996</v>
      </c>
      <c r="AO23">
        <v>5.9320000000000004</v>
      </c>
      <c r="AP23">
        <v>7.6070000000000002</v>
      </c>
      <c r="AQ23">
        <v>7.0910000000000002</v>
      </c>
      <c r="AR23">
        <v>7.008</v>
      </c>
      <c r="AS23">
        <v>7.915</v>
      </c>
      <c r="AT23">
        <v>7.6550000000000002</v>
      </c>
      <c r="AW23" t="s">
        <v>110</v>
      </c>
      <c r="AX23">
        <v>8.2959999999999994</v>
      </c>
      <c r="AY23">
        <v>7.3239999999999998</v>
      </c>
      <c r="AZ23">
        <v>7.6870000000000003</v>
      </c>
      <c r="BA23">
        <v>9.4930000000000003</v>
      </c>
      <c r="BB23">
        <v>9.7230000000000008</v>
      </c>
      <c r="BC23">
        <v>8.0969999999999995</v>
      </c>
      <c r="BD23">
        <v>7.11</v>
      </c>
      <c r="BE23">
        <v>5.92</v>
      </c>
      <c r="BF23">
        <v>7.9169999999999998</v>
      </c>
      <c r="BG23">
        <v>7.6619999999999999</v>
      </c>
      <c r="BH23">
        <v>8.0389999999999997</v>
      </c>
      <c r="BI23">
        <v>9.3849999999999998</v>
      </c>
      <c r="BJ23">
        <v>8.0570000000000004</v>
      </c>
      <c r="BM23" t="s">
        <v>110</v>
      </c>
      <c r="BN23">
        <v>7.9560000000000004</v>
      </c>
      <c r="BO23">
        <v>6.9279999999999999</v>
      </c>
      <c r="BP23">
        <v>7.54</v>
      </c>
      <c r="BQ23">
        <v>9.1969999999999992</v>
      </c>
      <c r="BR23">
        <v>9.52</v>
      </c>
      <c r="BS23">
        <v>7.9119999999999999</v>
      </c>
      <c r="BT23">
        <v>7.0739999999999998</v>
      </c>
      <c r="BU23">
        <v>6.0990000000000002</v>
      </c>
      <c r="BV23">
        <v>7.46</v>
      </c>
      <c r="BW23">
        <v>7.3689999999999998</v>
      </c>
      <c r="BX23">
        <v>6.9669999999999996</v>
      </c>
      <c r="BY23">
        <v>8.3520000000000003</v>
      </c>
      <c r="BZ23">
        <v>7.702</v>
      </c>
      <c r="CC23" t="s">
        <v>110</v>
      </c>
      <c r="CD23">
        <v>7.9560000000000004</v>
      </c>
      <c r="CE23">
        <v>6.9279999999999999</v>
      </c>
      <c r="CF23">
        <v>7.54</v>
      </c>
      <c r="CG23">
        <v>9.1969999999999992</v>
      </c>
      <c r="CH23">
        <v>9.52</v>
      </c>
      <c r="CI23">
        <v>7.9119999999999999</v>
      </c>
      <c r="CJ23">
        <v>7.0739999999999998</v>
      </c>
      <c r="CK23">
        <v>6.0990000000000002</v>
      </c>
      <c r="CL23">
        <v>7.46</v>
      </c>
      <c r="CM23">
        <v>7.3689999999999998</v>
      </c>
      <c r="CN23">
        <v>6.9669999999999996</v>
      </c>
      <c r="CO23">
        <v>8.3520000000000003</v>
      </c>
      <c r="CP23">
        <v>7.702</v>
      </c>
    </row>
    <row r="24" spans="1:94">
      <c r="A24" t="s">
        <v>111</v>
      </c>
      <c r="B24">
        <v>6.7039999999999997</v>
      </c>
      <c r="C24">
        <v>7.1059999999999999</v>
      </c>
      <c r="D24">
        <v>7.4779999999999998</v>
      </c>
      <c r="E24">
        <v>8.3569999999999993</v>
      </c>
      <c r="F24">
        <v>8.1750000000000007</v>
      </c>
      <c r="G24">
        <v>7.0410000000000004</v>
      </c>
      <c r="H24">
        <v>6.6559999999999997</v>
      </c>
      <c r="I24">
        <v>6.5579999999999998</v>
      </c>
      <c r="J24">
        <v>7.2069999999999999</v>
      </c>
      <c r="K24">
        <v>7.4530000000000003</v>
      </c>
      <c r="L24">
        <v>7.4390000000000001</v>
      </c>
      <c r="M24">
        <v>7.2160000000000002</v>
      </c>
      <c r="N24">
        <v>7.2809999999999997</v>
      </c>
      <c r="Q24" t="s">
        <v>111</v>
      </c>
      <c r="R24">
        <v>8.4600000000000009</v>
      </c>
      <c r="S24">
        <v>7.3949999999999996</v>
      </c>
      <c r="T24">
        <v>7.8719999999999999</v>
      </c>
      <c r="U24">
        <v>9.5510000000000002</v>
      </c>
      <c r="V24">
        <v>9.7949999999999999</v>
      </c>
      <c r="W24">
        <v>8.49</v>
      </c>
      <c r="X24">
        <v>7.1870000000000003</v>
      </c>
      <c r="Y24">
        <v>6.67</v>
      </c>
      <c r="Z24">
        <v>7.8719999999999999</v>
      </c>
      <c r="AA24">
        <v>8.0559999999999992</v>
      </c>
      <c r="AB24">
        <v>8.6769999999999996</v>
      </c>
      <c r="AC24">
        <v>9.157</v>
      </c>
      <c r="AD24">
        <v>8.2680000000000007</v>
      </c>
      <c r="AG24" t="s">
        <v>111</v>
      </c>
      <c r="AH24">
        <v>7.9379999999999997</v>
      </c>
      <c r="AI24">
        <v>6.9749999999999996</v>
      </c>
      <c r="AJ24">
        <v>7.2830000000000004</v>
      </c>
      <c r="AK24">
        <v>8.7840000000000007</v>
      </c>
      <c r="AL24">
        <v>9.1120000000000001</v>
      </c>
      <c r="AM24">
        <v>7.585</v>
      </c>
      <c r="AN24">
        <v>7.1139999999999999</v>
      </c>
      <c r="AO24">
        <v>6.3330000000000002</v>
      </c>
      <c r="AP24">
        <v>7.3339999999999996</v>
      </c>
      <c r="AQ24">
        <v>6.9349999999999996</v>
      </c>
      <c r="AR24">
        <v>7.2439999999999998</v>
      </c>
      <c r="AS24">
        <v>8.2949999999999999</v>
      </c>
      <c r="AT24">
        <v>7.5810000000000004</v>
      </c>
      <c r="AW24" t="s">
        <v>111</v>
      </c>
      <c r="AX24">
        <v>8.2449999999999992</v>
      </c>
      <c r="AY24">
        <v>7.4109999999999996</v>
      </c>
      <c r="AZ24">
        <v>7.444</v>
      </c>
      <c r="BA24">
        <v>9.0250000000000004</v>
      </c>
      <c r="BB24">
        <v>9.3070000000000004</v>
      </c>
      <c r="BC24">
        <v>7.6609999999999996</v>
      </c>
      <c r="BD24">
        <v>7.2880000000000003</v>
      </c>
      <c r="BE24">
        <v>6.3159999999999998</v>
      </c>
      <c r="BF24">
        <v>7.7519999999999998</v>
      </c>
      <c r="BG24">
        <v>8.0419999999999998</v>
      </c>
      <c r="BH24">
        <v>8.2880000000000003</v>
      </c>
      <c r="BI24">
        <v>9.34</v>
      </c>
      <c r="BJ24">
        <v>8.0129999999999999</v>
      </c>
      <c r="BM24" t="s">
        <v>111</v>
      </c>
      <c r="BN24">
        <v>7.92</v>
      </c>
      <c r="BO24">
        <v>6.9989999999999997</v>
      </c>
      <c r="BP24">
        <v>7.2990000000000004</v>
      </c>
      <c r="BQ24">
        <v>8.7590000000000003</v>
      </c>
      <c r="BR24">
        <v>9.1969999999999992</v>
      </c>
      <c r="BS24">
        <v>7.4260000000000002</v>
      </c>
      <c r="BT24">
        <v>7.2050000000000001</v>
      </c>
      <c r="BU24">
        <v>6.2880000000000003</v>
      </c>
      <c r="BV24">
        <v>7.36</v>
      </c>
      <c r="BW24">
        <v>7.2290000000000001</v>
      </c>
      <c r="BX24">
        <v>6.8029999999999999</v>
      </c>
      <c r="BY24">
        <v>8.1660000000000004</v>
      </c>
      <c r="BZ24">
        <v>7.5590000000000002</v>
      </c>
      <c r="CC24" t="s">
        <v>111</v>
      </c>
      <c r="CD24">
        <v>7.92</v>
      </c>
      <c r="CE24">
        <v>6.9989999999999997</v>
      </c>
      <c r="CF24">
        <v>7.2990000000000004</v>
      </c>
      <c r="CG24">
        <v>8.7590000000000003</v>
      </c>
      <c r="CH24">
        <v>9.1969999999999992</v>
      </c>
      <c r="CI24">
        <v>7.4260000000000002</v>
      </c>
      <c r="CJ24">
        <v>7.2050000000000001</v>
      </c>
      <c r="CK24">
        <v>6.2880000000000003</v>
      </c>
      <c r="CL24">
        <v>7.36</v>
      </c>
      <c r="CM24">
        <v>7.2290000000000001</v>
      </c>
      <c r="CN24">
        <v>6.8029999999999999</v>
      </c>
      <c r="CO24">
        <v>8.1660000000000004</v>
      </c>
      <c r="CP24">
        <v>7.5590000000000002</v>
      </c>
    </row>
    <row r="25" spans="1:94">
      <c r="A25" t="s">
        <v>112</v>
      </c>
      <c r="B25">
        <v>6.5609999999999999</v>
      </c>
      <c r="C25">
        <v>7.0259999999999998</v>
      </c>
      <c r="D25">
        <v>7.4359999999999999</v>
      </c>
      <c r="E25">
        <v>8.2579999999999991</v>
      </c>
      <c r="F25">
        <v>8.0850000000000009</v>
      </c>
      <c r="G25">
        <v>6.95</v>
      </c>
      <c r="H25">
        <v>6.516</v>
      </c>
      <c r="I25">
        <v>6.4379999999999997</v>
      </c>
      <c r="J25">
        <v>7.1070000000000002</v>
      </c>
      <c r="K25">
        <v>7.3209999999999997</v>
      </c>
      <c r="L25">
        <v>7.3460000000000001</v>
      </c>
      <c r="M25">
        <v>7.069</v>
      </c>
      <c r="N25">
        <v>7.1740000000000004</v>
      </c>
      <c r="Q25" t="s">
        <v>112</v>
      </c>
      <c r="R25">
        <v>8.4629999999999992</v>
      </c>
      <c r="S25">
        <v>7.423</v>
      </c>
      <c r="T25">
        <v>7.7210000000000001</v>
      </c>
      <c r="U25">
        <v>9.1839999999999993</v>
      </c>
      <c r="V25">
        <v>9.4090000000000007</v>
      </c>
      <c r="W25">
        <v>7.681</v>
      </c>
      <c r="X25">
        <v>7.4939999999999998</v>
      </c>
      <c r="Y25">
        <v>6.8360000000000003</v>
      </c>
      <c r="Z25">
        <v>8.0129999999999999</v>
      </c>
      <c r="AA25">
        <v>8.3480000000000008</v>
      </c>
      <c r="AB25">
        <v>9.0340000000000007</v>
      </c>
      <c r="AC25">
        <v>8.8290000000000006</v>
      </c>
      <c r="AD25">
        <v>8.2059999999999995</v>
      </c>
      <c r="AG25" t="s">
        <v>112</v>
      </c>
      <c r="AH25">
        <v>7.7889999999999997</v>
      </c>
      <c r="AI25">
        <v>6.8879999999999999</v>
      </c>
      <c r="AJ25">
        <v>6.9649999999999999</v>
      </c>
      <c r="AK25">
        <v>8.4280000000000008</v>
      </c>
      <c r="AL25">
        <v>8.3390000000000004</v>
      </c>
      <c r="AM25">
        <v>6.907</v>
      </c>
      <c r="AN25">
        <v>7.5990000000000002</v>
      </c>
      <c r="AO25">
        <v>6.5970000000000004</v>
      </c>
      <c r="AP25">
        <v>7.4119999999999999</v>
      </c>
      <c r="AQ25">
        <v>7.194</v>
      </c>
      <c r="AR25">
        <v>7.242</v>
      </c>
      <c r="AS25">
        <v>8.1910000000000007</v>
      </c>
      <c r="AT25">
        <v>7.4669999999999996</v>
      </c>
      <c r="AW25" t="s">
        <v>112</v>
      </c>
      <c r="AX25">
        <v>8.1349999999999998</v>
      </c>
      <c r="AY25">
        <v>7.282</v>
      </c>
      <c r="AZ25">
        <v>7.0670000000000002</v>
      </c>
      <c r="BA25">
        <v>8.6329999999999991</v>
      </c>
      <c r="BB25">
        <v>8.5250000000000004</v>
      </c>
      <c r="BC25">
        <v>7.0949999999999998</v>
      </c>
      <c r="BD25">
        <v>7.5830000000000002</v>
      </c>
      <c r="BE25">
        <v>6.5279999999999996</v>
      </c>
      <c r="BF25">
        <v>7.9489999999999998</v>
      </c>
      <c r="BG25">
        <v>8.3040000000000003</v>
      </c>
      <c r="BH25">
        <v>8.6869999999999994</v>
      </c>
      <c r="BI25">
        <v>9.5039999999999996</v>
      </c>
      <c r="BJ25">
        <v>7.9450000000000003</v>
      </c>
      <c r="BM25" t="s">
        <v>112</v>
      </c>
      <c r="BN25">
        <v>7.7779999999999996</v>
      </c>
      <c r="BO25">
        <v>6.8869999999999996</v>
      </c>
      <c r="BP25">
        <v>6.9630000000000001</v>
      </c>
      <c r="BQ25">
        <v>8.3610000000000007</v>
      </c>
      <c r="BR25">
        <v>8.42</v>
      </c>
      <c r="BS25">
        <v>6.8550000000000004</v>
      </c>
      <c r="BT25">
        <v>7.5910000000000002</v>
      </c>
      <c r="BU25">
        <v>6.3730000000000002</v>
      </c>
      <c r="BV25">
        <v>7.3650000000000002</v>
      </c>
      <c r="BW25">
        <v>7.1929999999999996</v>
      </c>
      <c r="BX25">
        <v>7.2110000000000003</v>
      </c>
      <c r="BY25">
        <v>8.2880000000000003</v>
      </c>
      <c r="BZ25">
        <v>7.4450000000000003</v>
      </c>
      <c r="CC25" t="s">
        <v>112</v>
      </c>
      <c r="CD25">
        <v>7.7779999999999996</v>
      </c>
      <c r="CE25">
        <v>6.8869999999999996</v>
      </c>
      <c r="CF25">
        <v>6.9630000000000001</v>
      </c>
      <c r="CG25">
        <v>8.3610000000000007</v>
      </c>
      <c r="CH25">
        <v>8.42</v>
      </c>
      <c r="CI25">
        <v>6.8550000000000004</v>
      </c>
      <c r="CJ25">
        <v>7.5910000000000002</v>
      </c>
      <c r="CK25">
        <v>6.3730000000000002</v>
      </c>
      <c r="CL25">
        <v>7.3650000000000002</v>
      </c>
      <c r="CM25">
        <v>7.1929999999999996</v>
      </c>
      <c r="CN25">
        <v>7.2110000000000003</v>
      </c>
      <c r="CO25">
        <v>8.2880000000000003</v>
      </c>
      <c r="CP25">
        <v>7.4450000000000003</v>
      </c>
    </row>
    <row r="26" spans="1:94">
      <c r="A26">
        <f>SUM(A5:A25)</f>
        <v>0</v>
      </c>
      <c r="B26">
        <v>6.4119999999999999</v>
      </c>
      <c r="C26">
        <v>6.907</v>
      </c>
      <c r="D26">
        <v>7.3949999999999996</v>
      </c>
      <c r="E26">
        <v>8.1709999999999994</v>
      </c>
      <c r="F26">
        <v>8.0030000000000001</v>
      </c>
      <c r="G26">
        <v>6.8369999999999997</v>
      </c>
      <c r="H26">
        <v>6.383</v>
      </c>
      <c r="I26">
        <v>6.3710000000000004</v>
      </c>
      <c r="J26">
        <v>6.9870000000000001</v>
      </c>
      <c r="K26">
        <v>7.1779999999999999</v>
      </c>
      <c r="L26">
        <v>7.24</v>
      </c>
      <c r="M26">
        <v>6.8949999999999996</v>
      </c>
      <c r="N26">
        <v>7.0629999999999997</v>
      </c>
      <c r="Q26" t="s">
        <v>113</v>
      </c>
      <c r="R26">
        <v>8.2929999999999993</v>
      </c>
      <c r="S26">
        <v>7.3940000000000001</v>
      </c>
      <c r="T26">
        <v>7.4580000000000002</v>
      </c>
      <c r="U26">
        <v>8.7439999999999998</v>
      </c>
      <c r="V26">
        <v>8.7289999999999992</v>
      </c>
      <c r="W26">
        <v>7.37</v>
      </c>
      <c r="X26">
        <v>7.5519999999999996</v>
      </c>
      <c r="Y26">
        <v>6.4980000000000002</v>
      </c>
      <c r="Z26">
        <v>8.0299999999999994</v>
      </c>
      <c r="AA26">
        <v>8.3109999999999999</v>
      </c>
      <c r="AB26">
        <v>8.5419999999999998</v>
      </c>
      <c r="AC26">
        <v>8.8409999999999993</v>
      </c>
      <c r="AD26">
        <v>7.9829999999999997</v>
      </c>
      <c r="AG26" t="s">
        <v>113</v>
      </c>
      <c r="AH26">
        <v>7.52</v>
      </c>
      <c r="AI26">
        <v>6.5209999999999999</v>
      </c>
      <c r="AJ26">
        <v>6.7080000000000002</v>
      </c>
      <c r="AK26">
        <v>8.5549999999999997</v>
      </c>
      <c r="AL26">
        <v>7.7779999999999996</v>
      </c>
      <c r="AM26">
        <v>6.6790000000000003</v>
      </c>
      <c r="AN26">
        <v>7.2110000000000003</v>
      </c>
      <c r="AO26">
        <v>6.0529999999999999</v>
      </c>
      <c r="AP26">
        <v>7.0860000000000003</v>
      </c>
      <c r="AQ26">
        <v>7.42</v>
      </c>
      <c r="AR26">
        <v>7.0709999999999997</v>
      </c>
      <c r="AS26">
        <v>8.4749999999999996</v>
      </c>
      <c r="AT26">
        <v>7.2610000000000001</v>
      </c>
      <c r="AW26" t="s">
        <v>113</v>
      </c>
      <c r="AX26">
        <v>7.907</v>
      </c>
      <c r="AY26">
        <v>6.9329999999999998</v>
      </c>
      <c r="AZ26">
        <v>6.7889999999999997</v>
      </c>
      <c r="BA26">
        <v>8.7739999999999991</v>
      </c>
      <c r="BB26">
        <v>7.9340000000000002</v>
      </c>
      <c r="BC26">
        <v>6.9329999999999998</v>
      </c>
      <c r="BD26">
        <v>7.4109999999999996</v>
      </c>
      <c r="BE26">
        <v>6.2320000000000002</v>
      </c>
      <c r="BF26">
        <v>7.9569999999999999</v>
      </c>
      <c r="BG26">
        <v>8.2690000000000001</v>
      </c>
      <c r="BH26">
        <v>8.3490000000000002</v>
      </c>
      <c r="BI26">
        <v>9.4329999999999998</v>
      </c>
      <c r="BJ26">
        <v>7.7469999999999999</v>
      </c>
      <c r="BM26" t="s">
        <v>113</v>
      </c>
      <c r="BN26">
        <v>7.5460000000000003</v>
      </c>
      <c r="BO26">
        <v>6.5540000000000003</v>
      </c>
      <c r="BP26">
        <v>6.7089999999999996</v>
      </c>
      <c r="BQ26">
        <v>8.5419999999999998</v>
      </c>
      <c r="BR26">
        <v>7.8209999999999997</v>
      </c>
      <c r="BS26">
        <v>6.726</v>
      </c>
      <c r="BT26">
        <v>7.1079999999999997</v>
      </c>
      <c r="BU26">
        <v>5.9550000000000001</v>
      </c>
      <c r="BV26">
        <v>7.1719999999999997</v>
      </c>
      <c r="BW26">
        <v>7.1239999999999997</v>
      </c>
      <c r="BX26">
        <v>7.0670000000000002</v>
      </c>
      <c r="BY26">
        <v>8.1370000000000005</v>
      </c>
      <c r="BZ26">
        <v>7.2080000000000002</v>
      </c>
      <c r="CC26" t="s">
        <v>113</v>
      </c>
      <c r="CD26">
        <v>7.5460000000000003</v>
      </c>
      <c r="CE26">
        <v>6.5540000000000003</v>
      </c>
      <c r="CF26">
        <v>6.7089999999999996</v>
      </c>
      <c r="CG26">
        <v>8.5419999999999998</v>
      </c>
      <c r="CH26">
        <v>7.8209999999999997</v>
      </c>
      <c r="CI26">
        <v>6.726</v>
      </c>
      <c r="CJ26">
        <v>7.1079999999999997</v>
      </c>
      <c r="CK26">
        <v>5.9550000000000001</v>
      </c>
      <c r="CL26">
        <v>7.1719999999999997</v>
      </c>
      <c r="CM26">
        <v>7.1239999999999997</v>
      </c>
      <c r="CN26">
        <v>7.0670000000000002</v>
      </c>
      <c r="CO26">
        <v>8.1370000000000005</v>
      </c>
      <c r="CP26">
        <v>7.2080000000000002</v>
      </c>
    </row>
    <row r="27" spans="1:94">
      <c r="A27" t="s">
        <v>114</v>
      </c>
      <c r="B27">
        <v>6.3029999999999999</v>
      </c>
      <c r="C27">
        <v>6.7670000000000003</v>
      </c>
      <c r="D27">
        <v>7.3470000000000004</v>
      </c>
      <c r="E27">
        <v>7.9619999999999997</v>
      </c>
      <c r="F27">
        <v>7.3639999999999999</v>
      </c>
      <c r="G27">
        <v>5.7910000000000004</v>
      </c>
      <c r="H27">
        <v>5.35</v>
      </c>
      <c r="I27">
        <v>6.0149999999999997</v>
      </c>
      <c r="J27">
        <v>6.8949999999999996</v>
      </c>
      <c r="K27">
        <v>7.109</v>
      </c>
      <c r="L27">
        <v>7.181</v>
      </c>
      <c r="M27">
        <v>6.7869999999999999</v>
      </c>
      <c r="N27">
        <v>6.7370000000000001</v>
      </c>
      <c r="Q27" t="s">
        <v>114</v>
      </c>
      <c r="R27">
        <v>8.0559999999999992</v>
      </c>
      <c r="S27">
        <v>7.0709999999999997</v>
      </c>
      <c r="T27">
        <v>7.0570000000000004</v>
      </c>
      <c r="U27">
        <v>8.798</v>
      </c>
      <c r="V27">
        <v>8.1519999999999992</v>
      </c>
      <c r="W27">
        <v>6.6790000000000003</v>
      </c>
      <c r="X27">
        <v>6.67</v>
      </c>
      <c r="Y27">
        <v>5.8239999999999998</v>
      </c>
      <c r="Z27">
        <v>7.9829999999999997</v>
      </c>
      <c r="AA27">
        <v>8.1059999999999999</v>
      </c>
      <c r="AB27">
        <v>8.2439999999999998</v>
      </c>
      <c r="AC27">
        <v>9.1850000000000005</v>
      </c>
      <c r="AD27">
        <v>7.6539999999999999</v>
      </c>
      <c r="AG27" t="s">
        <v>114</v>
      </c>
      <c r="AH27">
        <v>7.8659999999999997</v>
      </c>
      <c r="AI27">
        <v>6.5140000000000002</v>
      </c>
      <c r="AJ27">
        <v>6.3860000000000001</v>
      </c>
      <c r="AK27">
        <v>8.468</v>
      </c>
      <c r="AL27">
        <v>7.36</v>
      </c>
      <c r="AM27">
        <v>6.3529999999999998</v>
      </c>
      <c r="AN27">
        <v>6.3040000000000003</v>
      </c>
      <c r="AO27">
        <v>5.2880000000000003</v>
      </c>
      <c r="AP27">
        <v>6.88</v>
      </c>
      <c r="AQ27">
        <v>7.0069999999999997</v>
      </c>
      <c r="AR27">
        <v>7.2130000000000001</v>
      </c>
      <c r="AS27">
        <v>8.2059999999999995</v>
      </c>
      <c r="AT27">
        <v>6.9880000000000004</v>
      </c>
      <c r="AW27" t="s">
        <v>114</v>
      </c>
      <c r="AX27">
        <v>8.2449999999999992</v>
      </c>
      <c r="AY27">
        <v>6.8730000000000002</v>
      </c>
      <c r="AZ27">
        <v>6.4909999999999997</v>
      </c>
      <c r="BA27">
        <v>8.7029999999999994</v>
      </c>
      <c r="BB27">
        <v>7.5730000000000004</v>
      </c>
      <c r="BC27">
        <v>6.5659999999999998</v>
      </c>
      <c r="BD27">
        <v>6.6719999999999997</v>
      </c>
      <c r="BE27">
        <v>5.6159999999999997</v>
      </c>
      <c r="BF27">
        <v>7.7869999999999999</v>
      </c>
      <c r="BG27">
        <v>8.0649999999999995</v>
      </c>
      <c r="BH27">
        <v>8.6720000000000006</v>
      </c>
      <c r="BI27">
        <v>9.4629999999999992</v>
      </c>
      <c r="BJ27">
        <v>7.5620000000000003</v>
      </c>
      <c r="BM27" t="s">
        <v>114</v>
      </c>
      <c r="BN27">
        <v>7.8680000000000003</v>
      </c>
      <c r="BO27">
        <v>6.516</v>
      </c>
      <c r="BP27">
        <v>6.3689999999999998</v>
      </c>
      <c r="BQ27">
        <v>8.4079999999999995</v>
      </c>
      <c r="BR27">
        <v>7.4589999999999996</v>
      </c>
      <c r="BS27">
        <v>6.3090000000000002</v>
      </c>
      <c r="BT27">
        <v>6.4189999999999996</v>
      </c>
      <c r="BU27">
        <v>5.0949999999999998</v>
      </c>
      <c r="BV27">
        <v>7.0910000000000002</v>
      </c>
      <c r="BW27">
        <v>7.0439999999999996</v>
      </c>
      <c r="BX27">
        <v>7.2329999999999997</v>
      </c>
      <c r="BY27">
        <v>7.9470000000000001</v>
      </c>
      <c r="BZ27">
        <v>6.9809999999999999</v>
      </c>
      <c r="CC27" t="s">
        <v>114</v>
      </c>
      <c r="CD27">
        <v>7.8680000000000003</v>
      </c>
      <c r="CE27">
        <v>6.516</v>
      </c>
      <c r="CF27">
        <v>6.3689999999999998</v>
      </c>
      <c r="CG27">
        <v>8.4079999999999995</v>
      </c>
      <c r="CH27">
        <v>7.4589999999999996</v>
      </c>
      <c r="CI27">
        <v>6.3090000000000002</v>
      </c>
      <c r="CJ27">
        <v>6.4189999999999996</v>
      </c>
      <c r="CK27">
        <v>5.0949999999999998</v>
      </c>
      <c r="CL27">
        <v>7.0910000000000002</v>
      </c>
      <c r="CM27">
        <v>7.0439999999999996</v>
      </c>
      <c r="CN27">
        <v>7.2329999999999997</v>
      </c>
      <c r="CO27">
        <v>7.9470000000000001</v>
      </c>
      <c r="CP27">
        <v>6.9809999999999999</v>
      </c>
    </row>
    <row r="28" spans="1:94">
      <c r="A28" t="s">
        <v>115</v>
      </c>
      <c r="B28">
        <v>6.2210000000000001</v>
      </c>
      <c r="C28">
        <v>6.6420000000000003</v>
      </c>
      <c r="D28">
        <v>7.056</v>
      </c>
      <c r="E28">
        <v>6.9020000000000001</v>
      </c>
      <c r="F28">
        <v>6.2409999999999997</v>
      </c>
      <c r="G28">
        <v>5.0990000000000002</v>
      </c>
      <c r="H28">
        <v>4.6150000000000002</v>
      </c>
      <c r="I28">
        <v>4.6740000000000004</v>
      </c>
      <c r="J28">
        <v>6.1909999999999998</v>
      </c>
      <c r="K28">
        <v>7.0490000000000004</v>
      </c>
      <c r="L28">
        <v>7.1550000000000002</v>
      </c>
      <c r="M28">
        <v>6.7130000000000001</v>
      </c>
      <c r="N28">
        <v>6.2089999999999996</v>
      </c>
      <c r="Q28" t="s">
        <v>115</v>
      </c>
      <c r="R28">
        <v>8.423</v>
      </c>
      <c r="S28">
        <v>7.0629999999999997</v>
      </c>
      <c r="T28">
        <v>6.7549999999999999</v>
      </c>
      <c r="U28">
        <v>8.7040000000000006</v>
      </c>
      <c r="V28">
        <v>7.8550000000000004</v>
      </c>
      <c r="W28">
        <v>6.39</v>
      </c>
      <c r="X28">
        <v>6.5650000000000004</v>
      </c>
      <c r="Y28">
        <v>5.9180000000000001</v>
      </c>
      <c r="Z28">
        <v>8.0960000000000001</v>
      </c>
      <c r="AA28">
        <v>7.944</v>
      </c>
      <c r="AB28">
        <v>8.4329999999999998</v>
      </c>
      <c r="AC28">
        <v>8.8239999999999998</v>
      </c>
      <c r="AD28">
        <v>7.5819999999999999</v>
      </c>
      <c r="AG28" t="s">
        <v>115</v>
      </c>
      <c r="AH28">
        <v>7.7370000000000001</v>
      </c>
      <c r="AI28">
        <v>6.2809999999999997</v>
      </c>
      <c r="AJ28">
        <v>5.9340000000000002</v>
      </c>
      <c r="AK28">
        <v>8.0709999999999997</v>
      </c>
      <c r="AL28">
        <v>7.3769999999999998</v>
      </c>
      <c r="AM28">
        <v>6.1360000000000001</v>
      </c>
      <c r="AN28">
        <v>5.85</v>
      </c>
      <c r="AO28">
        <v>4.8470000000000004</v>
      </c>
      <c r="AP28">
        <v>7.0309999999999997</v>
      </c>
      <c r="AQ28">
        <v>6.78</v>
      </c>
      <c r="AR28">
        <v>6.6680000000000001</v>
      </c>
      <c r="AS28">
        <v>7.6420000000000003</v>
      </c>
      <c r="AT28">
        <v>6.6970000000000001</v>
      </c>
      <c r="AW28" t="s">
        <v>115</v>
      </c>
      <c r="AX28">
        <v>8.0630000000000006</v>
      </c>
      <c r="AY28">
        <v>6.6909999999999998</v>
      </c>
      <c r="AZ28">
        <v>6.1669999999999998</v>
      </c>
      <c r="BA28">
        <v>8.3330000000000002</v>
      </c>
      <c r="BB28">
        <v>7.6289999999999996</v>
      </c>
      <c r="BC28">
        <v>6.3959999999999999</v>
      </c>
      <c r="BD28">
        <v>6.7750000000000004</v>
      </c>
      <c r="BE28">
        <v>5.4720000000000004</v>
      </c>
      <c r="BF28">
        <v>7.9180000000000001</v>
      </c>
      <c r="BG28">
        <v>8.14</v>
      </c>
      <c r="BH28">
        <v>8.6470000000000002</v>
      </c>
      <c r="BI28">
        <v>8.5419999999999998</v>
      </c>
      <c r="BJ28">
        <v>7.399</v>
      </c>
      <c r="BM28" t="s">
        <v>115</v>
      </c>
      <c r="BN28">
        <v>7.6989999999999998</v>
      </c>
      <c r="BO28">
        <v>6.31</v>
      </c>
      <c r="BP28">
        <v>5.9649999999999999</v>
      </c>
      <c r="BQ28">
        <v>8.0980000000000008</v>
      </c>
      <c r="BR28">
        <v>7.4939999999999998</v>
      </c>
      <c r="BS28">
        <v>6.093</v>
      </c>
      <c r="BT28">
        <v>6.3410000000000002</v>
      </c>
      <c r="BU28">
        <v>4.8970000000000002</v>
      </c>
      <c r="BV28">
        <v>7.18</v>
      </c>
      <c r="BW28">
        <v>7.1840000000000002</v>
      </c>
      <c r="BX28">
        <v>7.3159999999999998</v>
      </c>
      <c r="BY28">
        <v>7.4809999999999999</v>
      </c>
      <c r="BZ28">
        <v>6.8390000000000004</v>
      </c>
      <c r="CC28" t="s">
        <v>115</v>
      </c>
      <c r="CD28">
        <v>7.6989999999999998</v>
      </c>
      <c r="CE28">
        <v>6.31</v>
      </c>
      <c r="CF28">
        <v>5.9649999999999999</v>
      </c>
      <c r="CG28">
        <v>8.0980000000000008</v>
      </c>
      <c r="CH28">
        <v>7.4939999999999998</v>
      </c>
      <c r="CI28">
        <v>6.093</v>
      </c>
      <c r="CJ28">
        <v>6.3410000000000002</v>
      </c>
      <c r="CK28">
        <v>4.8970000000000002</v>
      </c>
      <c r="CL28">
        <v>7.18</v>
      </c>
      <c r="CM28">
        <v>7.1840000000000002</v>
      </c>
      <c r="CN28">
        <v>7.3159999999999998</v>
      </c>
      <c r="CO28">
        <v>7.4809999999999999</v>
      </c>
      <c r="CP28">
        <v>6.8390000000000004</v>
      </c>
    </row>
    <row r="29" spans="1:94">
      <c r="A29" t="s">
        <v>91</v>
      </c>
      <c r="B29">
        <v>6.8419999999999996</v>
      </c>
      <c r="C29">
        <v>6.97</v>
      </c>
      <c r="D29">
        <v>7.548</v>
      </c>
      <c r="E29">
        <v>8.3960000000000008</v>
      </c>
      <c r="F29">
        <v>8.0069999999999997</v>
      </c>
      <c r="G29">
        <v>6.5659999999999998</v>
      </c>
      <c r="H29">
        <v>5.9980000000000002</v>
      </c>
      <c r="I29">
        <v>6.0359999999999996</v>
      </c>
      <c r="J29">
        <v>6.726</v>
      </c>
      <c r="K29">
        <v>7.3220000000000001</v>
      </c>
      <c r="L29">
        <v>7.5659999999999998</v>
      </c>
      <c r="M29">
        <v>7.3090000000000002</v>
      </c>
      <c r="N29">
        <v>7.1059999999999999</v>
      </c>
      <c r="Q29" t="s">
        <v>91</v>
      </c>
      <c r="R29">
        <v>8.3469999999999995</v>
      </c>
      <c r="S29">
        <v>7.5270000000000001</v>
      </c>
      <c r="T29">
        <v>7.7869999999999999</v>
      </c>
      <c r="U29">
        <v>9.7620000000000005</v>
      </c>
      <c r="V29">
        <v>8.3510000000000009</v>
      </c>
      <c r="W29">
        <v>7.6289999999999996</v>
      </c>
      <c r="X29">
        <v>6.8330000000000002</v>
      </c>
      <c r="Y29">
        <v>5.6779999999999999</v>
      </c>
      <c r="Z29">
        <v>8.3789999999999996</v>
      </c>
      <c r="AA29">
        <v>7.8620000000000001</v>
      </c>
      <c r="AB29">
        <v>7.8680000000000003</v>
      </c>
      <c r="AC29">
        <v>8.7899999999999991</v>
      </c>
      <c r="AD29">
        <v>7.8979999999999997</v>
      </c>
      <c r="AG29" t="s">
        <v>91</v>
      </c>
      <c r="AH29">
        <v>7.7729999999999997</v>
      </c>
      <c r="AI29">
        <v>6.992</v>
      </c>
      <c r="AJ29">
        <v>7.3380000000000001</v>
      </c>
      <c r="AK29">
        <v>9.4209999999999994</v>
      </c>
      <c r="AL29">
        <v>7.8840000000000003</v>
      </c>
      <c r="AM29">
        <v>7.2060000000000004</v>
      </c>
      <c r="AN29">
        <v>6.36</v>
      </c>
      <c r="AO29">
        <v>5.1479999999999997</v>
      </c>
      <c r="AP29">
        <v>7.73</v>
      </c>
      <c r="AQ29">
        <v>7.1550000000000002</v>
      </c>
      <c r="AR29">
        <v>6.6689999999999996</v>
      </c>
      <c r="AS29">
        <v>8.0210000000000008</v>
      </c>
      <c r="AT29">
        <v>7.3049999999999997</v>
      </c>
      <c r="AW29" t="s">
        <v>91</v>
      </c>
      <c r="AX29">
        <v>8.1349999999999998</v>
      </c>
      <c r="AY29">
        <v>7.3719999999999999</v>
      </c>
      <c r="AZ29">
        <v>7.52</v>
      </c>
      <c r="BA29">
        <v>9.5969999999999995</v>
      </c>
      <c r="BB29">
        <v>8.18</v>
      </c>
      <c r="BC29">
        <v>7.4530000000000003</v>
      </c>
      <c r="BD29">
        <v>6.7649999999999997</v>
      </c>
      <c r="BE29">
        <v>5.4020000000000001</v>
      </c>
      <c r="BF29">
        <v>8.2840000000000007</v>
      </c>
      <c r="BG29">
        <v>7.8739999999999997</v>
      </c>
      <c r="BH29">
        <v>7.7370000000000001</v>
      </c>
      <c r="BI29">
        <v>8.9269999999999996</v>
      </c>
      <c r="BJ29">
        <v>7.7670000000000003</v>
      </c>
      <c r="BM29" t="s">
        <v>91</v>
      </c>
      <c r="BN29">
        <v>7.7839999999999998</v>
      </c>
      <c r="BO29">
        <v>7.0140000000000002</v>
      </c>
      <c r="BP29">
        <v>7.3250000000000002</v>
      </c>
      <c r="BQ29">
        <v>9.3789999999999996</v>
      </c>
      <c r="BR29">
        <v>7.9729999999999999</v>
      </c>
      <c r="BS29">
        <v>7.149</v>
      </c>
      <c r="BT29">
        <v>6.617</v>
      </c>
      <c r="BU29">
        <v>5.2469999999999999</v>
      </c>
      <c r="BV29">
        <v>7.8570000000000002</v>
      </c>
      <c r="BW29">
        <v>7.2709999999999999</v>
      </c>
      <c r="BX29">
        <v>6.9470000000000001</v>
      </c>
      <c r="BY29">
        <v>8.1519999999999992</v>
      </c>
      <c r="BZ29">
        <v>7.39</v>
      </c>
      <c r="CC29" t="s">
        <v>91</v>
      </c>
      <c r="CD29">
        <v>7.7839999999999998</v>
      </c>
      <c r="CE29">
        <v>7.0140000000000002</v>
      </c>
      <c r="CF29">
        <v>7.3250000000000002</v>
      </c>
      <c r="CG29">
        <v>9.3789999999999996</v>
      </c>
      <c r="CH29">
        <v>7.9729999999999999</v>
      </c>
      <c r="CI29">
        <v>7.149</v>
      </c>
      <c r="CJ29">
        <v>6.617</v>
      </c>
      <c r="CK29">
        <v>5.2469999999999999</v>
      </c>
      <c r="CL29">
        <v>7.8570000000000002</v>
      </c>
      <c r="CM29">
        <v>7.2709999999999999</v>
      </c>
      <c r="CN29">
        <v>6.9470000000000001</v>
      </c>
      <c r="CO29">
        <v>8.1519999999999992</v>
      </c>
      <c r="CP29">
        <v>7.39</v>
      </c>
    </row>
    <row r="41" spans="1:78">
      <c r="A41" t="str">
        <f>D41&amp;"-"&amp;$C41</f>
        <v>ERAI-2637</v>
      </c>
      <c r="C41">
        <f>历年平均风速直方图!C51</f>
        <v>2637</v>
      </c>
      <c r="D41" t="s">
        <v>314</v>
      </c>
      <c r="E41" t="str">
        <f>C41&amp;"#测风年"</f>
        <v>2637#测风年</v>
      </c>
      <c r="Q41" t="str">
        <f>T41&amp;"-"&amp;$C41</f>
        <v>MERRA2-2637</v>
      </c>
      <c r="T41" t="s">
        <v>315</v>
      </c>
      <c r="AG41" t="str">
        <f>AJ41&amp;"-"&amp;$C41</f>
        <v>MERRA-2637</v>
      </c>
      <c r="AJ41" t="s">
        <v>316</v>
      </c>
      <c r="AW41" t="str">
        <f>AZ41&amp;"-"&amp;$C41</f>
        <v>NNRP-2637</v>
      </c>
      <c r="AZ41" t="s">
        <v>317</v>
      </c>
    </row>
    <row r="42" spans="1:78">
      <c r="B42" t="s">
        <v>116</v>
      </c>
      <c r="C42" t="s">
        <v>117</v>
      </c>
      <c r="D42" t="s">
        <v>118</v>
      </c>
      <c r="E42" t="s">
        <v>119</v>
      </c>
      <c r="F42" t="s">
        <v>120</v>
      </c>
      <c r="G42" t="s">
        <v>121</v>
      </c>
      <c r="H42" t="s">
        <v>122</v>
      </c>
      <c r="I42" t="s">
        <v>123</v>
      </c>
      <c r="J42" t="s">
        <v>124</v>
      </c>
      <c r="K42" t="s">
        <v>125</v>
      </c>
      <c r="L42" t="s">
        <v>126</v>
      </c>
      <c r="M42" t="s">
        <v>127</v>
      </c>
    </row>
    <row r="43" spans="1:78">
      <c r="B43" t="s">
        <v>482</v>
      </c>
      <c r="R43" t="s">
        <v>482</v>
      </c>
      <c r="AH43" t="s">
        <v>313</v>
      </c>
      <c r="AX43" t="s">
        <v>482</v>
      </c>
      <c r="BN43" t="s">
        <v>483</v>
      </c>
    </row>
    <row r="44" spans="1:78">
      <c r="A44" t="s">
        <v>78</v>
      </c>
      <c r="B44" t="s">
        <v>79</v>
      </c>
      <c r="C44" t="s">
        <v>80</v>
      </c>
      <c r="D44" t="s">
        <v>81</v>
      </c>
      <c r="E44" t="s">
        <v>82</v>
      </c>
      <c r="F44" t="s">
        <v>83</v>
      </c>
      <c r="G44" t="s">
        <v>84</v>
      </c>
      <c r="H44" t="s">
        <v>85</v>
      </c>
      <c r="I44" t="s">
        <v>86</v>
      </c>
      <c r="J44" t="s">
        <v>87</v>
      </c>
      <c r="K44" t="s">
        <v>88</v>
      </c>
      <c r="L44" t="s">
        <v>89</v>
      </c>
      <c r="M44" t="s">
        <v>90</v>
      </c>
      <c r="N44" t="s">
        <v>91</v>
      </c>
      <c r="Q44" t="s">
        <v>78</v>
      </c>
      <c r="R44" t="s">
        <v>79</v>
      </c>
      <c r="S44" t="s">
        <v>80</v>
      </c>
      <c r="T44" t="s">
        <v>81</v>
      </c>
      <c r="U44" t="s">
        <v>82</v>
      </c>
      <c r="V44" t="s">
        <v>83</v>
      </c>
      <c r="W44" t="s">
        <v>84</v>
      </c>
      <c r="X44" t="s">
        <v>85</v>
      </c>
      <c r="Y44" t="s">
        <v>86</v>
      </c>
      <c r="Z44" t="s">
        <v>87</v>
      </c>
      <c r="AA44" t="s">
        <v>88</v>
      </c>
      <c r="AB44" t="s">
        <v>89</v>
      </c>
      <c r="AC44" t="s">
        <v>90</v>
      </c>
      <c r="AD44" t="s">
        <v>91</v>
      </c>
      <c r="AG44" t="s">
        <v>78</v>
      </c>
      <c r="AH44" t="s">
        <v>79</v>
      </c>
      <c r="AI44" t="s">
        <v>80</v>
      </c>
      <c r="AJ44" t="s">
        <v>81</v>
      </c>
      <c r="AK44" t="s">
        <v>82</v>
      </c>
      <c r="AL44" t="s">
        <v>83</v>
      </c>
      <c r="AM44" t="s">
        <v>84</v>
      </c>
      <c r="AN44" t="s">
        <v>85</v>
      </c>
      <c r="AO44" t="s">
        <v>86</v>
      </c>
      <c r="AP44" t="s">
        <v>87</v>
      </c>
      <c r="AQ44" t="s">
        <v>88</v>
      </c>
      <c r="AR44" t="s">
        <v>89</v>
      </c>
      <c r="AS44" t="s">
        <v>90</v>
      </c>
      <c r="AT44" t="s">
        <v>91</v>
      </c>
      <c r="AW44" t="s">
        <v>78</v>
      </c>
      <c r="AX44" t="s">
        <v>79</v>
      </c>
      <c r="AY44" t="s">
        <v>80</v>
      </c>
      <c r="AZ44" t="s">
        <v>81</v>
      </c>
      <c r="BA44" t="s">
        <v>82</v>
      </c>
      <c r="BB44" t="s">
        <v>83</v>
      </c>
      <c r="BC44" t="s">
        <v>84</v>
      </c>
      <c r="BD44" t="s">
        <v>85</v>
      </c>
      <c r="BE44" t="s">
        <v>86</v>
      </c>
      <c r="BF44" t="s">
        <v>87</v>
      </c>
      <c r="BG44" t="s">
        <v>88</v>
      </c>
      <c r="BH44" t="s">
        <v>89</v>
      </c>
      <c r="BI44" t="s">
        <v>90</v>
      </c>
      <c r="BJ44" t="s">
        <v>91</v>
      </c>
      <c r="BM44" t="s">
        <v>78</v>
      </c>
      <c r="BN44" t="s">
        <v>79</v>
      </c>
      <c r="BO44" t="s">
        <v>80</v>
      </c>
      <c r="BP44" t="s">
        <v>81</v>
      </c>
      <c r="BQ44" t="s">
        <v>82</v>
      </c>
      <c r="BR44" t="s">
        <v>83</v>
      </c>
      <c r="BS44" t="s">
        <v>84</v>
      </c>
      <c r="BT44" t="s">
        <v>85</v>
      </c>
      <c r="BU44" t="s">
        <v>86</v>
      </c>
      <c r="BV44" t="s">
        <v>87</v>
      </c>
      <c r="BW44" t="s">
        <v>88</v>
      </c>
      <c r="BX44" t="s">
        <v>89</v>
      </c>
      <c r="BY44" t="s">
        <v>90</v>
      </c>
      <c r="BZ44" t="s">
        <v>91</v>
      </c>
    </row>
    <row r="45" spans="1:78">
      <c r="A45" t="s">
        <v>92</v>
      </c>
      <c r="B45">
        <v>4.5129999999999999</v>
      </c>
      <c r="C45">
        <v>4.84</v>
      </c>
      <c r="D45">
        <v>5.4349999999999996</v>
      </c>
      <c r="E45">
        <v>5.9009999999999998</v>
      </c>
      <c r="F45">
        <v>5.7140000000000004</v>
      </c>
      <c r="G45">
        <v>4.8319999999999999</v>
      </c>
      <c r="H45">
        <v>4.3540000000000001</v>
      </c>
      <c r="I45">
        <v>4.2510000000000003</v>
      </c>
      <c r="J45">
        <v>4.6749999999999998</v>
      </c>
      <c r="K45">
        <v>5.1070000000000002</v>
      </c>
      <c r="L45">
        <v>5.1859999999999999</v>
      </c>
      <c r="M45">
        <v>4.8550000000000004</v>
      </c>
      <c r="N45">
        <v>4.9740000000000002</v>
      </c>
      <c r="Q45" t="s">
        <v>92</v>
      </c>
      <c r="R45">
        <v>4.6689999999999996</v>
      </c>
      <c r="S45">
        <v>4.9729999999999999</v>
      </c>
      <c r="T45">
        <v>5.0220000000000002</v>
      </c>
      <c r="U45">
        <v>5.141</v>
      </c>
      <c r="V45">
        <v>5.266</v>
      </c>
      <c r="W45">
        <v>4.7560000000000002</v>
      </c>
      <c r="X45">
        <v>4.2309999999999999</v>
      </c>
      <c r="Y45">
        <v>4.0019999999999998</v>
      </c>
      <c r="Z45">
        <v>4.1749999999999998</v>
      </c>
      <c r="AA45">
        <v>5.0229999999999997</v>
      </c>
      <c r="AB45">
        <v>5.399</v>
      </c>
      <c r="AC45">
        <v>5.1210000000000004</v>
      </c>
      <c r="AD45">
        <v>4.8150000000000004</v>
      </c>
      <c r="AG45" t="s">
        <v>92</v>
      </c>
      <c r="AH45">
        <v>6.7240000000000002</v>
      </c>
      <c r="AI45">
        <v>6.6989999999999998</v>
      </c>
      <c r="AJ45">
        <v>6.9429999999999996</v>
      </c>
      <c r="AK45">
        <v>6.9320000000000004</v>
      </c>
      <c r="AL45">
        <v>6.4989999999999997</v>
      </c>
      <c r="AM45">
        <v>5.5389999999999997</v>
      </c>
      <c r="AN45">
        <v>4.9800000000000004</v>
      </c>
      <c r="AO45">
        <v>4.665</v>
      </c>
      <c r="AP45">
        <v>5.1870000000000003</v>
      </c>
      <c r="AQ45">
        <v>6.0250000000000004</v>
      </c>
      <c r="AR45">
        <v>6.7729999999999997</v>
      </c>
      <c r="AS45">
        <v>7.3010000000000002</v>
      </c>
      <c r="AT45">
        <v>6.1879999999999997</v>
      </c>
      <c r="AW45" t="s">
        <v>92</v>
      </c>
      <c r="AX45">
        <v>3.9580000000000002</v>
      </c>
      <c r="AY45">
        <v>4.7510000000000003</v>
      </c>
      <c r="AZ45">
        <v>5.6429999999999998</v>
      </c>
      <c r="BA45">
        <v>5.6710000000000003</v>
      </c>
      <c r="BB45">
        <v>5.16</v>
      </c>
      <c r="BC45">
        <v>4.2270000000000003</v>
      </c>
      <c r="BD45">
        <v>3.7890000000000001</v>
      </c>
      <c r="BE45">
        <v>3.9870000000000001</v>
      </c>
      <c r="BF45">
        <v>4.6859999999999999</v>
      </c>
      <c r="BG45">
        <v>4.88</v>
      </c>
      <c r="BH45">
        <v>4.915</v>
      </c>
      <c r="BI45">
        <v>4.5069999999999997</v>
      </c>
      <c r="BJ45">
        <v>4.6790000000000003</v>
      </c>
      <c r="BM45" t="s">
        <v>92</v>
      </c>
      <c r="BN45">
        <v>5.5519999999999996</v>
      </c>
      <c r="BO45">
        <v>5.8049999999999997</v>
      </c>
      <c r="BP45">
        <v>7.12</v>
      </c>
      <c r="BQ45">
        <v>7.548</v>
      </c>
      <c r="BR45">
        <v>5.782</v>
      </c>
      <c r="BS45">
        <v>5.149</v>
      </c>
      <c r="BT45">
        <v>5.5540000000000003</v>
      </c>
      <c r="BU45">
        <v>4.2910000000000004</v>
      </c>
      <c r="BV45">
        <v>5.52</v>
      </c>
      <c r="BW45">
        <v>4.6479999999999997</v>
      </c>
      <c r="BX45">
        <v>6.8280000000000003</v>
      </c>
      <c r="BY45">
        <v>6.4260000000000002</v>
      </c>
      <c r="BZ45">
        <v>5.7370000000000001</v>
      </c>
    </row>
    <row r="46" spans="1:78">
      <c r="A46" t="s">
        <v>93</v>
      </c>
      <c r="B46">
        <v>4.4020000000000001</v>
      </c>
      <c r="C46">
        <v>4.9080000000000004</v>
      </c>
      <c r="D46">
        <v>5.66</v>
      </c>
      <c r="E46">
        <v>6.2539999999999996</v>
      </c>
      <c r="F46">
        <v>6.1050000000000004</v>
      </c>
      <c r="G46">
        <v>5.13</v>
      </c>
      <c r="H46">
        <v>4.55</v>
      </c>
      <c r="I46">
        <v>4.4009999999999998</v>
      </c>
      <c r="J46">
        <v>4.8540000000000001</v>
      </c>
      <c r="K46">
        <v>5.234</v>
      </c>
      <c r="L46">
        <v>5.2519999999999998</v>
      </c>
      <c r="M46">
        <v>4.8179999999999996</v>
      </c>
      <c r="N46">
        <v>5.133</v>
      </c>
      <c r="Q46" t="s">
        <v>93</v>
      </c>
      <c r="R46">
        <v>4.3070000000000004</v>
      </c>
      <c r="S46">
        <v>4.4640000000000004</v>
      </c>
      <c r="T46">
        <v>5.1580000000000004</v>
      </c>
      <c r="U46">
        <v>5.6870000000000003</v>
      </c>
      <c r="V46">
        <v>5.6920000000000002</v>
      </c>
      <c r="W46">
        <v>4.9080000000000004</v>
      </c>
      <c r="X46">
        <v>4.2430000000000003</v>
      </c>
      <c r="Y46">
        <v>4.1449999999999996</v>
      </c>
      <c r="Z46">
        <v>4.2629999999999999</v>
      </c>
      <c r="AA46">
        <v>4.3550000000000004</v>
      </c>
      <c r="AB46">
        <v>4.6959999999999997</v>
      </c>
      <c r="AC46">
        <v>4.7370000000000001</v>
      </c>
      <c r="AD46">
        <v>4.726</v>
      </c>
      <c r="AG46" t="s">
        <v>93</v>
      </c>
      <c r="AH46">
        <v>6.4960000000000004</v>
      </c>
      <c r="AI46">
        <v>6.4359999999999999</v>
      </c>
      <c r="AJ46">
        <v>6.718</v>
      </c>
      <c r="AK46">
        <v>6.8789999999999996</v>
      </c>
      <c r="AL46">
        <v>6.9029999999999996</v>
      </c>
      <c r="AM46">
        <v>6.0039999999999996</v>
      </c>
      <c r="AN46">
        <v>5.274</v>
      </c>
      <c r="AO46">
        <v>4.8849999999999998</v>
      </c>
      <c r="AP46">
        <v>5.0780000000000003</v>
      </c>
      <c r="AQ46">
        <v>5.617</v>
      </c>
      <c r="AR46">
        <v>6.492</v>
      </c>
      <c r="AS46">
        <v>7.1040000000000001</v>
      </c>
      <c r="AT46">
        <v>6.157</v>
      </c>
      <c r="AW46" t="s">
        <v>93</v>
      </c>
      <c r="AX46">
        <v>3.8780000000000001</v>
      </c>
      <c r="AY46">
        <v>4.5739999999999998</v>
      </c>
      <c r="AZ46">
        <v>5.2370000000000001</v>
      </c>
      <c r="BA46">
        <v>5.4669999999999996</v>
      </c>
      <c r="BB46">
        <v>5.4039999999999999</v>
      </c>
      <c r="BC46">
        <v>4.5179999999999998</v>
      </c>
      <c r="BD46">
        <v>3.8090000000000002</v>
      </c>
      <c r="BE46">
        <v>3.621</v>
      </c>
      <c r="BF46">
        <v>4.069</v>
      </c>
      <c r="BG46">
        <v>4.5350000000000001</v>
      </c>
      <c r="BH46">
        <v>4.7830000000000004</v>
      </c>
      <c r="BI46">
        <v>4.4349999999999996</v>
      </c>
      <c r="BJ46">
        <v>4.5279999999999996</v>
      </c>
      <c r="BM46" t="s">
        <v>93</v>
      </c>
      <c r="BN46">
        <v>5.2080000000000002</v>
      </c>
      <c r="BO46">
        <v>5.93</v>
      </c>
      <c r="BP46">
        <v>6.69</v>
      </c>
      <c r="BQ46">
        <v>7.0170000000000003</v>
      </c>
      <c r="BR46">
        <v>5.702</v>
      </c>
      <c r="BS46">
        <v>5.266</v>
      </c>
      <c r="BT46">
        <v>5.548</v>
      </c>
      <c r="BU46">
        <v>4.2850000000000001</v>
      </c>
      <c r="BV46">
        <v>5.3639999999999999</v>
      </c>
      <c r="BW46">
        <v>4.6100000000000003</v>
      </c>
      <c r="BX46">
        <v>6.9950000000000001</v>
      </c>
      <c r="BY46">
        <v>6.3620000000000001</v>
      </c>
      <c r="BZ46">
        <v>5.6050000000000004</v>
      </c>
    </row>
    <row r="47" spans="1:78">
      <c r="A47" t="s">
        <v>94</v>
      </c>
      <c r="B47">
        <v>4.3230000000000004</v>
      </c>
      <c r="C47">
        <v>5.0380000000000003</v>
      </c>
      <c r="D47">
        <v>5.9509999999999996</v>
      </c>
      <c r="E47">
        <v>6.6890000000000001</v>
      </c>
      <c r="F47">
        <v>6.5659999999999998</v>
      </c>
      <c r="G47">
        <v>5.4770000000000003</v>
      </c>
      <c r="H47">
        <v>4.7759999999999998</v>
      </c>
      <c r="I47">
        <v>4.57</v>
      </c>
      <c r="J47">
        <v>5.056</v>
      </c>
      <c r="K47">
        <v>5.431</v>
      </c>
      <c r="L47">
        <v>5.3760000000000003</v>
      </c>
      <c r="M47">
        <v>4.8259999999999996</v>
      </c>
      <c r="N47">
        <v>5.343</v>
      </c>
      <c r="Q47" t="s">
        <v>94</v>
      </c>
      <c r="R47">
        <v>4.0250000000000004</v>
      </c>
      <c r="S47">
        <v>4.7960000000000003</v>
      </c>
      <c r="T47">
        <v>5.5709999999999997</v>
      </c>
      <c r="U47">
        <v>6.0810000000000004</v>
      </c>
      <c r="V47">
        <v>5.87</v>
      </c>
      <c r="W47">
        <v>4.9400000000000004</v>
      </c>
      <c r="X47">
        <v>4.1950000000000003</v>
      </c>
      <c r="Y47">
        <v>4.1639999999999997</v>
      </c>
      <c r="Z47">
        <v>4.3970000000000002</v>
      </c>
      <c r="AA47">
        <v>4.798</v>
      </c>
      <c r="AB47">
        <v>4.79</v>
      </c>
      <c r="AC47">
        <v>4.3620000000000001</v>
      </c>
      <c r="AD47">
        <v>4.835</v>
      </c>
      <c r="AG47" t="s">
        <v>94</v>
      </c>
      <c r="AH47">
        <v>6.1449999999999996</v>
      </c>
      <c r="AI47">
        <v>6.4870000000000001</v>
      </c>
      <c r="AJ47">
        <v>7.2240000000000002</v>
      </c>
      <c r="AK47">
        <v>7.6660000000000004</v>
      </c>
      <c r="AL47">
        <v>7.5190000000000001</v>
      </c>
      <c r="AM47">
        <v>6.3109999999999999</v>
      </c>
      <c r="AN47">
        <v>5.4820000000000002</v>
      </c>
      <c r="AO47">
        <v>5.1959999999999997</v>
      </c>
      <c r="AP47">
        <v>5.556</v>
      </c>
      <c r="AQ47">
        <v>5.8760000000000003</v>
      </c>
      <c r="AR47">
        <v>6.359</v>
      </c>
      <c r="AS47">
        <v>6.7859999999999996</v>
      </c>
      <c r="AT47">
        <v>6.3819999999999997</v>
      </c>
      <c r="AW47" t="s">
        <v>94</v>
      </c>
      <c r="AX47">
        <v>3.76</v>
      </c>
      <c r="AY47">
        <v>4.3739999999999997</v>
      </c>
      <c r="AZ47">
        <v>5.343</v>
      </c>
      <c r="BA47">
        <v>6.0720000000000001</v>
      </c>
      <c r="BB47">
        <v>6.0119999999999996</v>
      </c>
      <c r="BC47">
        <v>5.01</v>
      </c>
      <c r="BD47">
        <v>4.1550000000000002</v>
      </c>
      <c r="BE47">
        <v>3.9060000000000001</v>
      </c>
      <c r="BF47">
        <v>4.1710000000000003</v>
      </c>
      <c r="BG47">
        <v>4.3239999999999998</v>
      </c>
      <c r="BH47">
        <v>4.5650000000000004</v>
      </c>
      <c r="BI47">
        <v>4.298</v>
      </c>
      <c r="BJ47">
        <v>4.6689999999999996</v>
      </c>
      <c r="BM47" t="s">
        <v>94</v>
      </c>
      <c r="BN47">
        <v>5.048</v>
      </c>
      <c r="BO47">
        <v>5.6710000000000003</v>
      </c>
      <c r="BP47">
        <v>6.3680000000000003</v>
      </c>
      <c r="BQ47">
        <v>7.0350000000000001</v>
      </c>
      <c r="BR47">
        <v>5.5129999999999999</v>
      </c>
      <c r="BS47">
        <v>5.0359999999999996</v>
      </c>
      <c r="BT47">
        <v>5.3220000000000001</v>
      </c>
      <c r="BU47">
        <v>3.927</v>
      </c>
      <c r="BV47">
        <v>5.19</v>
      </c>
      <c r="BW47">
        <v>4.2290000000000001</v>
      </c>
      <c r="BX47">
        <v>5.0279999999999996</v>
      </c>
      <c r="BY47">
        <v>5.8949999999999996</v>
      </c>
      <c r="BZ47">
        <v>5.35</v>
      </c>
    </row>
    <row r="48" spans="1:78">
      <c r="A48" t="s">
        <v>95</v>
      </c>
      <c r="B48">
        <v>4.3769999999999998</v>
      </c>
      <c r="C48">
        <v>5.2050000000000001</v>
      </c>
      <c r="D48">
        <v>6.2050000000000001</v>
      </c>
      <c r="E48">
        <v>7.0369999999999999</v>
      </c>
      <c r="F48">
        <v>6.9</v>
      </c>
      <c r="G48">
        <v>5.718</v>
      </c>
      <c r="H48">
        <v>4.9260000000000002</v>
      </c>
      <c r="I48">
        <v>4.6779999999999999</v>
      </c>
      <c r="J48">
        <v>5.2030000000000003</v>
      </c>
      <c r="K48">
        <v>5.657</v>
      </c>
      <c r="L48">
        <v>5.569</v>
      </c>
      <c r="M48">
        <v>4.9390000000000001</v>
      </c>
      <c r="N48">
        <v>5.5380000000000003</v>
      </c>
      <c r="Q48" t="s">
        <v>95</v>
      </c>
      <c r="R48">
        <v>4.4530000000000003</v>
      </c>
      <c r="S48">
        <v>5.23</v>
      </c>
      <c r="T48">
        <v>5.8680000000000003</v>
      </c>
      <c r="U48">
        <v>6.3170000000000002</v>
      </c>
      <c r="V48">
        <v>5.9960000000000004</v>
      </c>
      <c r="W48">
        <v>4.9800000000000004</v>
      </c>
      <c r="X48">
        <v>4.2039999999999997</v>
      </c>
      <c r="Y48">
        <v>4.1769999999999996</v>
      </c>
      <c r="Z48">
        <v>4.4539999999999997</v>
      </c>
      <c r="AA48">
        <v>5.0970000000000004</v>
      </c>
      <c r="AB48">
        <v>5.2709999999999999</v>
      </c>
      <c r="AC48">
        <v>4.8239999999999998</v>
      </c>
      <c r="AD48">
        <v>5.0750000000000002</v>
      </c>
      <c r="AG48" t="s">
        <v>95</v>
      </c>
      <c r="AH48">
        <v>6.3949999999999996</v>
      </c>
      <c r="AI48">
        <v>7.0570000000000004</v>
      </c>
      <c r="AJ48">
        <v>7.7949999999999999</v>
      </c>
      <c r="AK48">
        <v>8.1590000000000007</v>
      </c>
      <c r="AL48">
        <v>7.7919999999999998</v>
      </c>
      <c r="AM48">
        <v>6.4290000000000003</v>
      </c>
      <c r="AN48">
        <v>5.585</v>
      </c>
      <c r="AO48">
        <v>5.3929999999999998</v>
      </c>
      <c r="AP48">
        <v>5.8280000000000003</v>
      </c>
      <c r="AQ48">
        <v>6.577</v>
      </c>
      <c r="AR48">
        <v>6.9930000000000003</v>
      </c>
      <c r="AS48">
        <v>7.0570000000000004</v>
      </c>
      <c r="AT48">
        <v>6.7519999999999998</v>
      </c>
      <c r="AW48" t="s">
        <v>95</v>
      </c>
      <c r="AX48">
        <v>3.742</v>
      </c>
      <c r="AY48">
        <v>4.7149999999999999</v>
      </c>
      <c r="AZ48">
        <v>5.95</v>
      </c>
      <c r="BA48">
        <v>6.742</v>
      </c>
      <c r="BB48">
        <v>6.5380000000000003</v>
      </c>
      <c r="BC48">
        <v>5.47</v>
      </c>
      <c r="BD48">
        <v>4.4939999999999998</v>
      </c>
      <c r="BE48">
        <v>4.266</v>
      </c>
      <c r="BF48">
        <v>4.6559999999999997</v>
      </c>
      <c r="BG48">
        <v>4.8179999999999996</v>
      </c>
      <c r="BH48">
        <v>4.7060000000000004</v>
      </c>
      <c r="BI48">
        <v>4.26</v>
      </c>
      <c r="BJ48">
        <v>5.0339999999999998</v>
      </c>
      <c r="BM48" t="s">
        <v>95</v>
      </c>
      <c r="BN48">
        <v>5.4580000000000002</v>
      </c>
      <c r="BO48">
        <v>5.4740000000000002</v>
      </c>
      <c r="BP48">
        <v>6.4630000000000001</v>
      </c>
      <c r="BQ48">
        <v>6.742</v>
      </c>
      <c r="BR48">
        <v>5.5540000000000003</v>
      </c>
      <c r="BS48">
        <v>4.5659999999999998</v>
      </c>
      <c r="BT48">
        <v>5.359</v>
      </c>
      <c r="BU48">
        <v>3.9510000000000001</v>
      </c>
      <c r="BV48">
        <v>4.7889999999999997</v>
      </c>
      <c r="BW48">
        <v>3.9470000000000001</v>
      </c>
      <c r="BX48">
        <v>4.0720000000000001</v>
      </c>
      <c r="BY48">
        <v>5.819</v>
      </c>
      <c r="BZ48">
        <v>5.2439999999999998</v>
      </c>
    </row>
    <row r="49" spans="1:78">
      <c r="A49" t="s">
        <v>96</v>
      </c>
      <c r="B49">
        <v>4.6210000000000004</v>
      </c>
      <c r="C49">
        <v>5.3940000000000001</v>
      </c>
      <c r="D49">
        <v>6.36</v>
      </c>
      <c r="E49">
        <v>7.19</v>
      </c>
      <c r="F49">
        <v>6.9779999999999998</v>
      </c>
      <c r="G49">
        <v>5.7549999999999999</v>
      </c>
      <c r="H49">
        <v>4.9370000000000003</v>
      </c>
      <c r="I49">
        <v>4.6719999999999997</v>
      </c>
      <c r="J49">
        <v>5.2389999999999999</v>
      </c>
      <c r="K49">
        <v>5.8689999999999998</v>
      </c>
      <c r="L49">
        <v>5.8159999999999998</v>
      </c>
      <c r="M49">
        <v>5.1829999999999998</v>
      </c>
      <c r="N49">
        <v>5.6710000000000003</v>
      </c>
      <c r="Q49" t="s">
        <v>96</v>
      </c>
      <c r="R49">
        <v>4.9930000000000003</v>
      </c>
      <c r="S49">
        <v>5.6520000000000001</v>
      </c>
      <c r="T49">
        <v>6.234</v>
      </c>
      <c r="U49">
        <v>6.6210000000000004</v>
      </c>
      <c r="V49">
        <v>6.2119999999999997</v>
      </c>
      <c r="W49">
        <v>5.0860000000000003</v>
      </c>
      <c r="X49">
        <v>4.3120000000000003</v>
      </c>
      <c r="Y49">
        <v>4.2709999999999999</v>
      </c>
      <c r="Z49">
        <v>4.6130000000000004</v>
      </c>
      <c r="AA49">
        <v>5.444</v>
      </c>
      <c r="AB49">
        <v>5.7619999999999996</v>
      </c>
      <c r="AC49">
        <v>5.3819999999999997</v>
      </c>
      <c r="AD49">
        <v>5.3840000000000003</v>
      </c>
      <c r="AG49" t="s">
        <v>96</v>
      </c>
      <c r="AH49">
        <v>7.15</v>
      </c>
      <c r="AI49">
        <v>7.6260000000000003</v>
      </c>
      <c r="AJ49">
        <v>8.2439999999999998</v>
      </c>
      <c r="AK49">
        <v>8.56</v>
      </c>
      <c r="AL49">
        <v>8.0579999999999998</v>
      </c>
      <c r="AM49">
        <v>6.6079999999999997</v>
      </c>
      <c r="AN49">
        <v>5.7169999999999996</v>
      </c>
      <c r="AO49">
        <v>5.5339999999999998</v>
      </c>
      <c r="AP49">
        <v>6.03</v>
      </c>
      <c r="AQ49">
        <v>7.0739999999999998</v>
      </c>
      <c r="AR49">
        <v>7.7380000000000004</v>
      </c>
      <c r="AS49">
        <v>7.8209999999999997</v>
      </c>
      <c r="AT49">
        <v>7.1769999999999996</v>
      </c>
      <c r="AW49" t="s">
        <v>96</v>
      </c>
      <c r="AX49">
        <v>4.1420000000000003</v>
      </c>
      <c r="AY49">
        <v>5.35</v>
      </c>
      <c r="AZ49">
        <v>6.585</v>
      </c>
      <c r="BA49">
        <v>7.3410000000000002</v>
      </c>
      <c r="BB49">
        <v>6.9379999999999997</v>
      </c>
      <c r="BC49">
        <v>5.7930000000000001</v>
      </c>
      <c r="BD49">
        <v>4.7549999999999999</v>
      </c>
      <c r="BE49">
        <v>4.5640000000000001</v>
      </c>
      <c r="BF49">
        <v>5.1269999999999998</v>
      </c>
      <c r="BG49">
        <v>5.4740000000000002</v>
      </c>
      <c r="BH49">
        <v>5.2949999999999999</v>
      </c>
      <c r="BI49">
        <v>4.6619999999999999</v>
      </c>
      <c r="BJ49">
        <v>5.5039999999999996</v>
      </c>
      <c r="BM49" t="s">
        <v>96</v>
      </c>
      <c r="BN49">
        <v>5.609</v>
      </c>
      <c r="BO49">
        <v>5.6029999999999998</v>
      </c>
      <c r="BP49">
        <v>6.3280000000000003</v>
      </c>
      <c r="BQ49">
        <v>6.9029999999999996</v>
      </c>
      <c r="BR49">
        <v>5.6719999999999997</v>
      </c>
      <c r="BS49">
        <v>4.3570000000000002</v>
      </c>
      <c r="BT49">
        <v>5.2539999999999996</v>
      </c>
      <c r="BU49">
        <v>3.7349999999999999</v>
      </c>
      <c r="BV49">
        <v>4.6719999999999997</v>
      </c>
      <c r="BW49">
        <v>3.867</v>
      </c>
      <c r="BX49">
        <v>2.7829999999999999</v>
      </c>
      <c r="BY49">
        <v>5.9</v>
      </c>
      <c r="BZ49">
        <v>5.21</v>
      </c>
    </row>
    <row r="50" spans="1:78">
      <c r="A50" t="s">
        <v>97</v>
      </c>
      <c r="B50">
        <v>4.9370000000000003</v>
      </c>
      <c r="C50">
        <v>5.6150000000000002</v>
      </c>
      <c r="D50">
        <v>6.5110000000000001</v>
      </c>
      <c r="E50">
        <v>7.2729999999999997</v>
      </c>
      <c r="F50">
        <v>6.9530000000000003</v>
      </c>
      <c r="G50">
        <v>5.7080000000000002</v>
      </c>
      <c r="H50">
        <v>4.8959999999999999</v>
      </c>
      <c r="I50">
        <v>4.6280000000000001</v>
      </c>
      <c r="J50">
        <v>5.2149999999999999</v>
      </c>
      <c r="K50">
        <v>6.0069999999999997</v>
      </c>
      <c r="L50">
        <v>6.0069999999999997</v>
      </c>
      <c r="M50">
        <v>5.4320000000000004</v>
      </c>
      <c r="N50">
        <v>5.7690000000000001</v>
      </c>
      <c r="Q50" t="s">
        <v>97</v>
      </c>
      <c r="R50">
        <v>5.415</v>
      </c>
      <c r="S50">
        <v>6.008</v>
      </c>
      <c r="T50">
        <v>6.5389999999999997</v>
      </c>
      <c r="U50">
        <v>6.8929999999999998</v>
      </c>
      <c r="V50">
        <v>6.4039999999999999</v>
      </c>
      <c r="W50">
        <v>5.1689999999999996</v>
      </c>
      <c r="X50">
        <v>4.4189999999999996</v>
      </c>
      <c r="Y50">
        <v>4.3479999999999999</v>
      </c>
      <c r="Z50">
        <v>4.7590000000000003</v>
      </c>
      <c r="AA50">
        <v>5.74</v>
      </c>
      <c r="AB50">
        <v>6.1429999999999998</v>
      </c>
      <c r="AC50">
        <v>5.8070000000000004</v>
      </c>
      <c r="AD50">
        <v>5.6390000000000002</v>
      </c>
      <c r="AG50" t="s">
        <v>97</v>
      </c>
      <c r="AH50">
        <v>7.7649999999999997</v>
      </c>
      <c r="AI50">
        <v>8.109</v>
      </c>
      <c r="AJ50">
        <v>8.6349999999999998</v>
      </c>
      <c r="AK50">
        <v>8.9380000000000006</v>
      </c>
      <c r="AL50">
        <v>8.3239999999999998</v>
      </c>
      <c r="AM50">
        <v>6.8360000000000003</v>
      </c>
      <c r="AN50">
        <v>5.8650000000000002</v>
      </c>
      <c r="AO50">
        <v>5.6609999999999996</v>
      </c>
      <c r="AP50">
        <v>6.2320000000000002</v>
      </c>
      <c r="AQ50">
        <v>7.48</v>
      </c>
      <c r="AR50">
        <v>8.2880000000000003</v>
      </c>
      <c r="AS50">
        <v>8.42</v>
      </c>
      <c r="AT50">
        <v>7.5430000000000001</v>
      </c>
      <c r="AW50" t="s">
        <v>97</v>
      </c>
      <c r="AX50">
        <v>4.6539999999999999</v>
      </c>
      <c r="AY50">
        <v>5.9889999999999999</v>
      </c>
      <c r="AZ50">
        <v>7.1589999999999998</v>
      </c>
      <c r="BA50">
        <v>7.8390000000000004</v>
      </c>
      <c r="BB50">
        <v>7.2530000000000001</v>
      </c>
      <c r="BC50">
        <v>6.0469999999999997</v>
      </c>
      <c r="BD50">
        <v>4.9809999999999999</v>
      </c>
      <c r="BE50">
        <v>4.819</v>
      </c>
      <c r="BF50">
        <v>5.54</v>
      </c>
      <c r="BG50">
        <v>6.0860000000000003</v>
      </c>
      <c r="BH50">
        <v>5.9009999999999998</v>
      </c>
      <c r="BI50">
        <v>5.1970000000000001</v>
      </c>
      <c r="BJ50">
        <v>5.9560000000000004</v>
      </c>
      <c r="BM50" t="s">
        <v>97</v>
      </c>
      <c r="BN50">
        <v>5.3680000000000003</v>
      </c>
      <c r="BO50">
        <v>5.4580000000000002</v>
      </c>
      <c r="BP50">
        <v>5.9569999999999999</v>
      </c>
      <c r="BQ50">
        <v>6.9109999999999996</v>
      </c>
      <c r="BR50">
        <v>5.0430000000000001</v>
      </c>
      <c r="BS50">
        <v>4.3310000000000004</v>
      </c>
      <c r="BT50">
        <v>4.9489999999999998</v>
      </c>
      <c r="BU50">
        <v>3.7189999999999999</v>
      </c>
      <c r="BV50">
        <v>4.7249999999999996</v>
      </c>
      <c r="BW50">
        <v>3.9529999999999998</v>
      </c>
      <c r="BX50">
        <v>2.35</v>
      </c>
      <c r="BY50">
        <v>6.117</v>
      </c>
      <c r="BZ50">
        <v>5.0620000000000003</v>
      </c>
    </row>
    <row r="51" spans="1:78">
      <c r="A51" t="s">
        <v>98</v>
      </c>
      <c r="B51">
        <v>5.1660000000000004</v>
      </c>
      <c r="C51">
        <v>5.8849999999999998</v>
      </c>
      <c r="D51">
        <v>6.7919999999999998</v>
      </c>
      <c r="E51">
        <v>7.4729999999999999</v>
      </c>
      <c r="F51">
        <v>7.0469999999999997</v>
      </c>
      <c r="G51">
        <v>5.7519999999999998</v>
      </c>
      <c r="H51">
        <v>4.9269999999999996</v>
      </c>
      <c r="I51">
        <v>4.6529999999999996</v>
      </c>
      <c r="J51">
        <v>5.2069999999999999</v>
      </c>
      <c r="K51">
        <v>6.008</v>
      </c>
      <c r="L51">
        <v>6.0060000000000002</v>
      </c>
      <c r="M51">
        <v>5.5220000000000002</v>
      </c>
      <c r="N51">
        <v>5.8739999999999997</v>
      </c>
      <c r="Q51" t="s">
        <v>98</v>
      </c>
      <c r="R51">
        <v>5.6710000000000003</v>
      </c>
      <c r="S51">
        <v>6.2510000000000003</v>
      </c>
      <c r="T51">
        <v>6.7640000000000002</v>
      </c>
      <c r="U51">
        <v>7.1189999999999998</v>
      </c>
      <c r="V51">
        <v>6.55</v>
      </c>
      <c r="W51">
        <v>5.234</v>
      </c>
      <c r="X51">
        <v>4.5</v>
      </c>
      <c r="Y51">
        <v>4.3929999999999998</v>
      </c>
      <c r="Z51">
        <v>4.8840000000000003</v>
      </c>
      <c r="AA51">
        <v>5.9420000000000002</v>
      </c>
      <c r="AB51">
        <v>6.38</v>
      </c>
      <c r="AC51">
        <v>6.0839999999999996</v>
      </c>
      <c r="AD51">
        <v>5.8159999999999998</v>
      </c>
      <c r="AG51" t="s">
        <v>98</v>
      </c>
      <c r="AH51">
        <v>8.1310000000000002</v>
      </c>
      <c r="AI51">
        <v>8.452</v>
      </c>
      <c r="AJ51">
        <v>8.9510000000000005</v>
      </c>
      <c r="AK51">
        <v>9.2379999999999995</v>
      </c>
      <c r="AL51">
        <v>8.5389999999999997</v>
      </c>
      <c r="AM51">
        <v>7.0410000000000004</v>
      </c>
      <c r="AN51">
        <v>5.9950000000000001</v>
      </c>
      <c r="AO51">
        <v>5.766</v>
      </c>
      <c r="AP51">
        <v>6.4059999999999997</v>
      </c>
      <c r="AQ51">
        <v>7.7759999999999998</v>
      </c>
      <c r="AR51">
        <v>8.6300000000000008</v>
      </c>
      <c r="AS51">
        <v>8.7650000000000006</v>
      </c>
      <c r="AT51">
        <v>7.8049999999999997</v>
      </c>
      <c r="AW51" t="s">
        <v>98</v>
      </c>
      <c r="AX51">
        <v>5.0640000000000001</v>
      </c>
      <c r="AY51">
        <v>6.49</v>
      </c>
      <c r="AZ51">
        <v>7.5979999999999999</v>
      </c>
      <c r="BA51">
        <v>8.1829999999999998</v>
      </c>
      <c r="BB51">
        <v>7.4809999999999999</v>
      </c>
      <c r="BC51">
        <v>6.1719999999999997</v>
      </c>
      <c r="BD51">
        <v>5.1020000000000003</v>
      </c>
      <c r="BE51">
        <v>4.9880000000000004</v>
      </c>
      <c r="BF51">
        <v>5.7830000000000004</v>
      </c>
      <c r="BG51">
        <v>6.5279999999999996</v>
      </c>
      <c r="BH51">
        <v>6.3769999999999998</v>
      </c>
      <c r="BI51">
        <v>5.6280000000000001</v>
      </c>
      <c r="BJ51">
        <v>6.282</v>
      </c>
      <c r="BM51" t="s">
        <v>98</v>
      </c>
      <c r="BN51">
        <v>5.3949999999999996</v>
      </c>
      <c r="BO51">
        <v>5.5270000000000001</v>
      </c>
      <c r="BP51">
        <v>6.2389999999999999</v>
      </c>
      <c r="BQ51">
        <v>6.6769999999999996</v>
      </c>
      <c r="BR51">
        <v>4.6740000000000004</v>
      </c>
      <c r="BS51">
        <v>4.359</v>
      </c>
      <c r="BT51">
        <v>4.58</v>
      </c>
      <c r="BU51">
        <v>3.9649999999999999</v>
      </c>
      <c r="BV51">
        <v>4.8310000000000004</v>
      </c>
      <c r="BW51">
        <v>3.9510000000000001</v>
      </c>
      <c r="BX51">
        <v>2.7389999999999999</v>
      </c>
      <c r="BY51">
        <v>6.0620000000000003</v>
      </c>
      <c r="BZ51">
        <v>5.0389999999999997</v>
      </c>
    </row>
    <row r="52" spans="1:78">
      <c r="A52" t="s">
        <v>99</v>
      </c>
      <c r="B52">
        <v>5.1970000000000001</v>
      </c>
      <c r="C52">
        <v>6.2</v>
      </c>
      <c r="D52">
        <v>7.27</v>
      </c>
      <c r="E52">
        <v>7.8959999999999999</v>
      </c>
      <c r="F52">
        <v>7.3959999999999999</v>
      </c>
      <c r="G52">
        <v>5.9980000000000002</v>
      </c>
      <c r="H52">
        <v>5.109</v>
      </c>
      <c r="I52">
        <v>4.8140000000000001</v>
      </c>
      <c r="J52">
        <v>5.2670000000000003</v>
      </c>
      <c r="K52">
        <v>5.8419999999999996</v>
      </c>
      <c r="L52">
        <v>5.7439999999999998</v>
      </c>
      <c r="M52">
        <v>5.3540000000000001</v>
      </c>
      <c r="N52">
        <v>6.0119999999999996</v>
      </c>
      <c r="Q52" t="s">
        <v>99</v>
      </c>
      <c r="R52">
        <v>5.7530000000000001</v>
      </c>
      <c r="S52">
        <v>6.3410000000000002</v>
      </c>
      <c r="T52">
        <v>6.8869999999999996</v>
      </c>
      <c r="U52">
        <v>7.2770000000000001</v>
      </c>
      <c r="V52">
        <v>6.6440000000000001</v>
      </c>
      <c r="W52">
        <v>5.2619999999999996</v>
      </c>
      <c r="X52">
        <v>4.5380000000000003</v>
      </c>
      <c r="Y52">
        <v>4.4009999999999998</v>
      </c>
      <c r="Z52">
        <v>4.95</v>
      </c>
      <c r="AA52">
        <v>6.0060000000000002</v>
      </c>
      <c r="AB52">
        <v>6.45</v>
      </c>
      <c r="AC52">
        <v>6.1840000000000002</v>
      </c>
      <c r="AD52">
        <v>5.8929999999999998</v>
      </c>
      <c r="AG52" t="s">
        <v>99</v>
      </c>
      <c r="AH52">
        <v>8.2289999999999992</v>
      </c>
      <c r="AI52">
        <v>8.5990000000000002</v>
      </c>
      <c r="AJ52">
        <v>9.1489999999999991</v>
      </c>
      <c r="AK52">
        <v>9.4480000000000004</v>
      </c>
      <c r="AL52">
        <v>8.6940000000000008</v>
      </c>
      <c r="AM52">
        <v>7.1959999999999997</v>
      </c>
      <c r="AN52">
        <v>6.1</v>
      </c>
      <c r="AO52">
        <v>5.835</v>
      </c>
      <c r="AP52">
        <v>6.5250000000000004</v>
      </c>
      <c r="AQ52">
        <v>7.9260000000000002</v>
      </c>
      <c r="AR52">
        <v>8.7349999999999994</v>
      </c>
      <c r="AS52">
        <v>8.8520000000000003</v>
      </c>
      <c r="AT52">
        <v>7.9379999999999997</v>
      </c>
      <c r="AW52" t="s">
        <v>99</v>
      </c>
      <c r="AX52">
        <v>5.24</v>
      </c>
      <c r="AY52">
        <v>6.726</v>
      </c>
      <c r="AZ52">
        <v>7.8410000000000002</v>
      </c>
      <c r="BA52">
        <v>8.4009999999999998</v>
      </c>
      <c r="BB52">
        <v>7.593</v>
      </c>
      <c r="BC52">
        <v>6.2380000000000004</v>
      </c>
      <c r="BD52">
        <v>5.1429999999999998</v>
      </c>
      <c r="BE52">
        <v>5.0519999999999996</v>
      </c>
      <c r="BF52">
        <v>5.8819999999999997</v>
      </c>
      <c r="BG52">
        <v>6.742</v>
      </c>
      <c r="BH52">
        <v>6.59</v>
      </c>
      <c r="BI52">
        <v>5.8109999999999999</v>
      </c>
      <c r="BJ52">
        <v>6.4370000000000003</v>
      </c>
      <c r="BM52" t="s">
        <v>99</v>
      </c>
      <c r="BN52">
        <v>4.8239999999999998</v>
      </c>
      <c r="BO52">
        <v>5.4080000000000004</v>
      </c>
      <c r="BP52">
        <v>6.2030000000000003</v>
      </c>
      <c r="BQ52">
        <v>6.1180000000000003</v>
      </c>
      <c r="BR52">
        <v>4.6609999999999996</v>
      </c>
      <c r="BS52">
        <v>3.9660000000000002</v>
      </c>
      <c r="BT52">
        <v>4.3040000000000003</v>
      </c>
      <c r="BU52">
        <v>3.96</v>
      </c>
      <c r="BV52">
        <v>4.7450000000000001</v>
      </c>
      <c r="BW52">
        <v>3.907</v>
      </c>
      <c r="BX52">
        <v>3.1560000000000001</v>
      </c>
      <c r="BY52">
        <v>5.7370000000000001</v>
      </c>
      <c r="BZ52">
        <v>4.83</v>
      </c>
    </row>
    <row r="53" spans="1:78">
      <c r="A53" t="s">
        <v>100</v>
      </c>
      <c r="B53">
        <v>5.1150000000000002</v>
      </c>
      <c r="C53">
        <v>6.47</v>
      </c>
      <c r="D53">
        <v>7.7460000000000004</v>
      </c>
      <c r="E53">
        <v>8.3309999999999995</v>
      </c>
      <c r="F53">
        <v>7.7960000000000003</v>
      </c>
      <c r="G53">
        <v>6.3010000000000002</v>
      </c>
      <c r="H53">
        <v>5.3369999999999997</v>
      </c>
      <c r="I53">
        <v>5.0209999999999999</v>
      </c>
      <c r="J53">
        <v>5.35</v>
      </c>
      <c r="K53">
        <v>5.62</v>
      </c>
      <c r="L53">
        <v>5.4020000000000001</v>
      </c>
      <c r="M53">
        <v>5.0869999999999997</v>
      </c>
      <c r="N53">
        <v>6.1369999999999996</v>
      </c>
      <c r="Q53" t="s">
        <v>100</v>
      </c>
      <c r="R53">
        <v>5.6959999999999997</v>
      </c>
      <c r="S53">
        <v>6.2939999999999996</v>
      </c>
      <c r="T53">
        <v>6.8970000000000002</v>
      </c>
      <c r="U53">
        <v>7.3250000000000002</v>
      </c>
      <c r="V53">
        <v>6.66</v>
      </c>
      <c r="W53">
        <v>5.2670000000000003</v>
      </c>
      <c r="X53">
        <v>4.5389999999999997</v>
      </c>
      <c r="Y53">
        <v>4.3659999999999997</v>
      </c>
      <c r="Z53">
        <v>4.9320000000000004</v>
      </c>
      <c r="AA53">
        <v>5.9379999999999997</v>
      </c>
      <c r="AB53">
        <v>6.3410000000000002</v>
      </c>
      <c r="AC53">
        <v>6.1180000000000003</v>
      </c>
      <c r="AD53">
        <v>5.867</v>
      </c>
      <c r="AG53" t="s">
        <v>100</v>
      </c>
      <c r="AH53">
        <v>8.1150000000000002</v>
      </c>
      <c r="AI53">
        <v>8.5579999999999998</v>
      </c>
      <c r="AJ53">
        <v>9.1999999999999993</v>
      </c>
      <c r="AK53">
        <v>9.5440000000000005</v>
      </c>
      <c r="AL53">
        <v>8.7899999999999991</v>
      </c>
      <c r="AM53">
        <v>7.3029999999999999</v>
      </c>
      <c r="AN53">
        <v>6.18</v>
      </c>
      <c r="AO53">
        <v>5.867</v>
      </c>
      <c r="AP53">
        <v>6.5490000000000004</v>
      </c>
      <c r="AQ53">
        <v>7.91</v>
      </c>
      <c r="AR53">
        <v>8.5830000000000002</v>
      </c>
      <c r="AS53">
        <v>8.6869999999999994</v>
      </c>
      <c r="AT53">
        <v>7.9370000000000003</v>
      </c>
      <c r="AW53" t="s">
        <v>100</v>
      </c>
      <c r="AX53">
        <v>5.0759999999999996</v>
      </c>
      <c r="AY53">
        <v>6.6020000000000003</v>
      </c>
      <c r="AZ53">
        <v>7.7930000000000001</v>
      </c>
      <c r="BA53">
        <v>8.3870000000000005</v>
      </c>
      <c r="BB53">
        <v>7.5869999999999997</v>
      </c>
      <c r="BC53">
        <v>6.1779999999999999</v>
      </c>
      <c r="BD53">
        <v>5.1070000000000002</v>
      </c>
      <c r="BE53">
        <v>4.968</v>
      </c>
      <c r="BF53">
        <v>5.8040000000000003</v>
      </c>
      <c r="BG53">
        <v>6.6449999999999996</v>
      </c>
      <c r="BH53">
        <v>6.4109999999999996</v>
      </c>
      <c r="BI53">
        <v>5.5970000000000004</v>
      </c>
      <c r="BJ53">
        <v>6.3449999999999998</v>
      </c>
      <c r="BM53" t="s">
        <v>100</v>
      </c>
      <c r="BN53">
        <v>4.7880000000000003</v>
      </c>
      <c r="BO53">
        <v>5.2359999999999998</v>
      </c>
      <c r="BP53">
        <v>5.657</v>
      </c>
      <c r="BQ53">
        <v>5.3810000000000002</v>
      </c>
      <c r="BR53">
        <v>3.6869999999999998</v>
      </c>
      <c r="BS53">
        <v>3.1040000000000001</v>
      </c>
      <c r="BT53">
        <v>3.5329999999999999</v>
      </c>
      <c r="BU53">
        <v>3.6509999999999998</v>
      </c>
      <c r="BV53">
        <v>4.194</v>
      </c>
      <c r="BW53">
        <v>3.6970000000000001</v>
      </c>
      <c r="BX53">
        <v>4.0279999999999996</v>
      </c>
      <c r="BY53">
        <v>5.8179999999999996</v>
      </c>
      <c r="BZ53">
        <v>4.3490000000000002</v>
      </c>
    </row>
    <row r="54" spans="1:78">
      <c r="A54" t="s">
        <v>101</v>
      </c>
      <c r="B54">
        <v>5.0570000000000004</v>
      </c>
      <c r="C54">
        <v>6.5839999999999996</v>
      </c>
      <c r="D54">
        <v>7.9539999999999997</v>
      </c>
      <c r="E54">
        <v>8.4890000000000008</v>
      </c>
      <c r="F54">
        <v>7.9580000000000002</v>
      </c>
      <c r="G54">
        <v>6.4480000000000004</v>
      </c>
      <c r="H54">
        <v>5.4569999999999999</v>
      </c>
      <c r="I54">
        <v>5.1429999999999998</v>
      </c>
      <c r="J54">
        <v>5.3879999999999999</v>
      </c>
      <c r="K54">
        <v>5.4859999999999998</v>
      </c>
      <c r="L54">
        <v>5.2290000000000001</v>
      </c>
      <c r="M54">
        <v>4.9480000000000004</v>
      </c>
      <c r="N54">
        <v>6.1840000000000002</v>
      </c>
      <c r="Q54" t="s">
        <v>101</v>
      </c>
      <c r="R54">
        <v>5.6859999999999999</v>
      </c>
      <c r="S54">
        <v>6.1740000000000004</v>
      </c>
      <c r="T54">
        <v>6.7960000000000003</v>
      </c>
      <c r="U54">
        <v>7.2530000000000001</v>
      </c>
      <c r="V54">
        <v>6.609</v>
      </c>
      <c r="W54">
        <v>5.2519999999999998</v>
      </c>
      <c r="X54">
        <v>4.5350000000000001</v>
      </c>
      <c r="Y54">
        <v>4.319</v>
      </c>
      <c r="Z54">
        <v>4.8419999999999996</v>
      </c>
      <c r="AA54">
        <v>5.8010000000000002</v>
      </c>
      <c r="AB54">
        <v>6.3860000000000001</v>
      </c>
      <c r="AC54">
        <v>6.1660000000000004</v>
      </c>
      <c r="AD54">
        <v>5.8209999999999997</v>
      </c>
      <c r="AG54" t="s">
        <v>101</v>
      </c>
      <c r="AH54">
        <v>7.7030000000000003</v>
      </c>
      <c r="AI54">
        <v>8.2349999999999994</v>
      </c>
      <c r="AJ54">
        <v>9.0359999999999996</v>
      </c>
      <c r="AK54">
        <v>9.4939999999999998</v>
      </c>
      <c r="AL54">
        <v>8.8130000000000006</v>
      </c>
      <c r="AM54">
        <v>7.3520000000000003</v>
      </c>
      <c r="AN54">
        <v>6.2279999999999998</v>
      </c>
      <c r="AO54">
        <v>5.86</v>
      </c>
      <c r="AP54">
        <v>6.4550000000000001</v>
      </c>
      <c r="AQ54">
        <v>7.6390000000000002</v>
      </c>
      <c r="AR54">
        <v>7.9989999999999997</v>
      </c>
      <c r="AS54">
        <v>8.1539999999999999</v>
      </c>
      <c r="AT54">
        <v>7.7439999999999998</v>
      </c>
      <c r="AW54" t="s">
        <v>101</v>
      </c>
      <c r="AX54">
        <v>4.7220000000000004</v>
      </c>
      <c r="AY54">
        <v>6.1059999999999999</v>
      </c>
      <c r="AZ54">
        <v>7.45</v>
      </c>
      <c r="BA54">
        <v>8.1270000000000007</v>
      </c>
      <c r="BB54">
        <v>7.3810000000000002</v>
      </c>
      <c r="BC54">
        <v>6.0119999999999996</v>
      </c>
      <c r="BD54">
        <v>4.9870000000000001</v>
      </c>
      <c r="BE54">
        <v>4.8380000000000001</v>
      </c>
      <c r="BF54">
        <v>5.5129999999999999</v>
      </c>
      <c r="BG54">
        <v>6.0970000000000004</v>
      </c>
      <c r="BH54">
        <v>5.9219999999999997</v>
      </c>
      <c r="BI54">
        <v>5.2839999999999998</v>
      </c>
      <c r="BJ54">
        <v>6.0380000000000003</v>
      </c>
      <c r="BM54" t="s">
        <v>101</v>
      </c>
      <c r="BN54">
        <v>4.5430000000000001</v>
      </c>
      <c r="BO54">
        <v>4.96</v>
      </c>
      <c r="BP54">
        <v>4.9050000000000002</v>
      </c>
      <c r="BQ54">
        <v>5.2670000000000003</v>
      </c>
      <c r="BR54">
        <v>3.9340000000000002</v>
      </c>
      <c r="BS54">
        <v>3.052</v>
      </c>
      <c r="BT54">
        <v>2.9089999999999998</v>
      </c>
      <c r="BU54">
        <v>3.1349999999999998</v>
      </c>
      <c r="BV54">
        <v>3.4670000000000001</v>
      </c>
      <c r="BW54">
        <v>3.43</v>
      </c>
      <c r="BX54">
        <v>3.0670000000000002</v>
      </c>
      <c r="BY54">
        <v>5.63</v>
      </c>
      <c r="BZ54">
        <v>4.0190000000000001</v>
      </c>
    </row>
    <row r="55" spans="1:78">
      <c r="A55" t="s">
        <v>102</v>
      </c>
      <c r="B55">
        <v>5.117</v>
      </c>
      <c r="C55">
        <v>6.4710000000000001</v>
      </c>
      <c r="D55">
        <v>7.7169999999999996</v>
      </c>
      <c r="E55">
        <v>8.18</v>
      </c>
      <c r="F55">
        <v>7.6870000000000003</v>
      </c>
      <c r="G55">
        <v>6.2969999999999997</v>
      </c>
      <c r="H55">
        <v>5.367</v>
      </c>
      <c r="I55">
        <v>5.0919999999999996</v>
      </c>
      <c r="J55">
        <v>5.335</v>
      </c>
      <c r="K55">
        <v>5.5380000000000003</v>
      </c>
      <c r="L55">
        <v>5.3879999999999999</v>
      </c>
      <c r="M55">
        <v>5.0880000000000001</v>
      </c>
      <c r="N55">
        <v>6.1120000000000001</v>
      </c>
      <c r="Q55" t="s">
        <v>102</v>
      </c>
      <c r="R55">
        <v>5.53</v>
      </c>
      <c r="S55">
        <v>6.0419999999999998</v>
      </c>
      <c r="T55">
        <v>6.7839999999999998</v>
      </c>
      <c r="U55">
        <v>7.0060000000000002</v>
      </c>
      <c r="V55">
        <v>6.38</v>
      </c>
      <c r="W55">
        <v>5.1310000000000002</v>
      </c>
      <c r="X55">
        <v>4.43</v>
      </c>
      <c r="Y55">
        <v>4.22</v>
      </c>
      <c r="Z55">
        <v>4.9139999999999997</v>
      </c>
      <c r="AA55">
        <v>5.9580000000000002</v>
      </c>
      <c r="AB55">
        <v>6.1449999999999996</v>
      </c>
      <c r="AC55">
        <v>5.97</v>
      </c>
      <c r="AD55">
        <v>5.7110000000000003</v>
      </c>
      <c r="AG55" t="s">
        <v>102</v>
      </c>
      <c r="AH55">
        <v>7.1059999999999999</v>
      </c>
      <c r="AI55">
        <v>7.4870000000000001</v>
      </c>
      <c r="AJ55">
        <v>8.202</v>
      </c>
      <c r="AK55">
        <v>8.94</v>
      </c>
      <c r="AL55">
        <v>8.5139999999999993</v>
      </c>
      <c r="AM55">
        <v>7.1630000000000003</v>
      </c>
      <c r="AN55">
        <v>6.0830000000000002</v>
      </c>
      <c r="AO55">
        <v>5.6719999999999997</v>
      </c>
      <c r="AP55">
        <v>6.04</v>
      </c>
      <c r="AQ55">
        <v>6.8170000000000002</v>
      </c>
      <c r="AR55">
        <v>7.351</v>
      </c>
      <c r="AS55">
        <v>7.66</v>
      </c>
      <c r="AT55">
        <v>7.25</v>
      </c>
      <c r="AW55" t="s">
        <v>102</v>
      </c>
      <c r="AX55">
        <v>4.5229999999999997</v>
      </c>
      <c r="AY55">
        <v>5.6769999999999996</v>
      </c>
      <c r="AZ55">
        <v>6.87</v>
      </c>
      <c r="BA55">
        <v>7.4180000000000001</v>
      </c>
      <c r="BB55">
        <v>6.8739999999999997</v>
      </c>
      <c r="BC55">
        <v>5.6619999999999999</v>
      </c>
      <c r="BD55">
        <v>4.7389999999999999</v>
      </c>
      <c r="BE55">
        <v>4.5780000000000003</v>
      </c>
      <c r="BF55">
        <v>4.9950000000000001</v>
      </c>
      <c r="BG55">
        <v>5.6820000000000004</v>
      </c>
      <c r="BH55">
        <v>5.6769999999999996</v>
      </c>
      <c r="BI55">
        <v>5.1619999999999999</v>
      </c>
      <c r="BJ55">
        <v>5.6559999999999997</v>
      </c>
      <c r="BM55" t="s">
        <v>102</v>
      </c>
      <c r="BN55">
        <v>3.956</v>
      </c>
      <c r="BO55">
        <v>4.593</v>
      </c>
      <c r="BP55">
        <v>4.9550000000000001</v>
      </c>
      <c r="BQ55">
        <v>5.952</v>
      </c>
      <c r="BR55">
        <v>4.6959999999999997</v>
      </c>
      <c r="BS55">
        <v>3.5489999999999999</v>
      </c>
      <c r="BT55">
        <v>3.1379999999999999</v>
      </c>
      <c r="BU55">
        <v>3.4049999999999998</v>
      </c>
      <c r="BV55">
        <v>3.2719999999999998</v>
      </c>
      <c r="BW55">
        <v>3.141</v>
      </c>
      <c r="BX55">
        <v>2.778</v>
      </c>
      <c r="BY55">
        <v>4.5670000000000002</v>
      </c>
      <c r="BZ55">
        <v>4.07</v>
      </c>
    </row>
    <row r="56" spans="1:78">
      <c r="A56" t="s">
        <v>103</v>
      </c>
      <c r="B56">
        <v>5.2290000000000001</v>
      </c>
      <c r="C56">
        <v>6.2069999999999999</v>
      </c>
      <c r="D56">
        <v>7.2160000000000002</v>
      </c>
      <c r="E56">
        <v>7.6050000000000004</v>
      </c>
      <c r="F56">
        <v>7.1790000000000003</v>
      </c>
      <c r="G56">
        <v>5.9820000000000002</v>
      </c>
      <c r="H56">
        <v>5.1669999999999998</v>
      </c>
      <c r="I56">
        <v>4.9390000000000001</v>
      </c>
      <c r="J56">
        <v>5.2270000000000003</v>
      </c>
      <c r="K56">
        <v>5.69</v>
      </c>
      <c r="L56">
        <v>5.7190000000000003</v>
      </c>
      <c r="M56">
        <v>5.3680000000000003</v>
      </c>
      <c r="N56">
        <v>5.9649999999999999</v>
      </c>
      <c r="Q56" t="s">
        <v>103</v>
      </c>
      <c r="R56">
        <v>5.3789999999999996</v>
      </c>
      <c r="S56">
        <v>5.782</v>
      </c>
      <c r="T56">
        <v>6.6859999999999999</v>
      </c>
      <c r="U56">
        <v>7.2149999999999999</v>
      </c>
      <c r="V56">
        <v>6.5949999999999998</v>
      </c>
      <c r="W56">
        <v>5.34</v>
      </c>
      <c r="X56">
        <v>4.7409999999999997</v>
      </c>
      <c r="Y56">
        <v>4.7910000000000004</v>
      </c>
      <c r="Z56">
        <v>5.0789999999999997</v>
      </c>
      <c r="AA56">
        <v>5.7629999999999999</v>
      </c>
      <c r="AB56">
        <v>5.9630000000000001</v>
      </c>
      <c r="AC56">
        <v>5.8410000000000002</v>
      </c>
      <c r="AD56">
        <v>5.7679999999999998</v>
      </c>
      <c r="AG56" t="s">
        <v>103</v>
      </c>
      <c r="AH56">
        <v>6.9329999999999998</v>
      </c>
      <c r="AI56">
        <v>7.1920000000000002</v>
      </c>
      <c r="AJ56">
        <v>7.5789999999999997</v>
      </c>
      <c r="AK56">
        <v>7.968</v>
      </c>
      <c r="AL56">
        <v>7.7969999999999997</v>
      </c>
      <c r="AM56">
        <v>6.7679999999999998</v>
      </c>
      <c r="AN56">
        <v>5.8310000000000004</v>
      </c>
      <c r="AO56">
        <v>5.4509999999999996</v>
      </c>
      <c r="AP56">
        <v>5.7460000000000004</v>
      </c>
      <c r="AQ56">
        <v>6.5330000000000004</v>
      </c>
      <c r="AR56">
        <v>7.2110000000000003</v>
      </c>
      <c r="AS56">
        <v>7.5439999999999996</v>
      </c>
      <c r="AT56">
        <v>6.8769999999999998</v>
      </c>
      <c r="AW56" t="s">
        <v>103</v>
      </c>
      <c r="AX56">
        <v>4.4219999999999997</v>
      </c>
      <c r="AY56">
        <v>5.4640000000000004</v>
      </c>
      <c r="AZ56">
        <v>6.6130000000000004</v>
      </c>
      <c r="BA56">
        <v>7.0410000000000004</v>
      </c>
      <c r="BB56">
        <v>6.3259999999999996</v>
      </c>
      <c r="BC56">
        <v>5.1980000000000004</v>
      </c>
      <c r="BD56">
        <v>4.5170000000000003</v>
      </c>
      <c r="BE56">
        <v>4.5590000000000002</v>
      </c>
      <c r="BF56">
        <v>5.0430000000000001</v>
      </c>
      <c r="BG56">
        <v>5.5129999999999999</v>
      </c>
      <c r="BH56">
        <v>5.5190000000000001</v>
      </c>
      <c r="BI56">
        <v>5.0919999999999996</v>
      </c>
      <c r="BJ56">
        <v>5.4429999999999996</v>
      </c>
      <c r="BM56" t="s">
        <v>103</v>
      </c>
      <c r="BN56">
        <v>3.9180000000000001</v>
      </c>
      <c r="BO56">
        <v>5.4269999999999996</v>
      </c>
      <c r="BP56">
        <v>5.601</v>
      </c>
      <c r="BQ56">
        <v>6.27</v>
      </c>
      <c r="BR56">
        <v>5.5620000000000003</v>
      </c>
      <c r="BS56">
        <v>3.577</v>
      </c>
      <c r="BT56">
        <v>3.1749999999999998</v>
      </c>
      <c r="BU56">
        <v>3.7120000000000002</v>
      </c>
      <c r="BV56">
        <v>3.8740000000000001</v>
      </c>
      <c r="BW56">
        <v>3.3719999999999999</v>
      </c>
      <c r="BX56">
        <v>4.0220000000000002</v>
      </c>
      <c r="BY56">
        <v>4.5670000000000002</v>
      </c>
      <c r="BZ56">
        <v>4.4420000000000002</v>
      </c>
    </row>
    <row r="57" spans="1:78">
      <c r="A57" t="s">
        <v>104</v>
      </c>
      <c r="B57">
        <v>5.2850000000000001</v>
      </c>
      <c r="C57">
        <v>5.9089999999999998</v>
      </c>
      <c r="D57">
        <v>6.7210000000000001</v>
      </c>
      <c r="E57">
        <v>7.0629999999999997</v>
      </c>
      <c r="F57">
        <v>6.7229999999999999</v>
      </c>
      <c r="G57">
        <v>5.7050000000000001</v>
      </c>
      <c r="H57">
        <v>5.0060000000000002</v>
      </c>
      <c r="I57">
        <v>4.7949999999999999</v>
      </c>
      <c r="J57">
        <v>5.1239999999999997</v>
      </c>
      <c r="K57">
        <v>5.8090000000000002</v>
      </c>
      <c r="L57">
        <v>5.9779999999999998</v>
      </c>
      <c r="M57">
        <v>5.5750000000000002</v>
      </c>
      <c r="N57">
        <v>5.8109999999999999</v>
      </c>
      <c r="Q57" t="s">
        <v>104</v>
      </c>
      <c r="R57">
        <v>5.3659999999999997</v>
      </c>
      <c r="S57">
        <v>5.7</v>
      </c>
      <c r="T57">
        <v>6.5720000000000001</v>
      </c>
      <c r="U57">
        <v>7.1230000000000002</v>
      </c>
      <c r="V57">
        <v>6.7670000000000003</v>
      </c>
      <c r="W57">
        <v>5.8179999999999996</v>
      </c>
      <c r="X57">
        <v>5.3140000000000001</v>
      </c>
      <c r="Y57">
        <v>5.2080000000000002</v>
      </c>
      <c r="Z57">
        <v>5.22</v>
      </c>
      <c r="AA57">
        <v>5.7220000000000004</v>
      </c>
      <c r="AB57">
        <v>5.9379999999999997</v>
      </c>
      <c r="AC57">
        <v>5.8250000000000002</v>
      </c>
      <c r="AD57">
        <v>5.8849999999999998</v>
      </c>
      <c r="AG57" t="s">
        <v>104</v>
      </c>
      <c r="AH57">
        <v>6.9039999999999999</v>
      </c>
      <c r="AI57">
        <v>7.1550000000000002</v>
      </c>
      <c r="AJ57">
        <v>7.5590000000000002</v>
      </c>
      <c r="AK57">
        <v>7.7919999999999998</v>
      </c>
      <c r="AL57">
        <v>7.41</v>
      </c>
      <c r="AM57">
        <v>6.4690000000000003</v>
      </c>
      <c r="AN57">
        <v>5.8230000000000004</v>
      </c>
      <c r="AO57">
        <v>5.6680000000000001</v>
      </c>
      <c r="AP57">
        <v>5.9390000000000001</v>
      </c>
      <c r="AQ57">
        <v>6.5720000000000001</v>
      </c>
      <c r="AR57">
        <v>7.1950000000000003</v>
      </c>
      <c r="AS57">
        <v>7.5229999999999997</v>
      </c>
      <c r="AT57">
        <v>6.8319999999999999</v>
      </c>
      <c r="AW57" t="s">
        <v>104</v>
      </c>
      <c r="AX57">
        <v>4.3899999999999997</v>
      </c>
      <c r="AY57">
        <v>5.3810000000000002</v>
      </c>
      <c r="AZ57">
        <v>6.5110000000000001</v>
      </c>
      <c r="BA57">
        <v>6.984</v>
      </c>
      <c r="BB57">
        <v>6.5460000000000003</v>
      </c>
      <c r="BC57">
        <v>5.3760000000000003</v>
      </c>
      <c r="BD57">
        <v>4.9089999999999998</v>
      </c>
      <c r="BE57">
        <v>4.9420000000000002</v>
      </c>
      <c r="BF57">
        <v>5.2359999999999998</v>
      </c>
      <c r="BG57">
        <v>5.468</v>
      </c>
      <c r="BH57">
        <v>5.4560000000000004</v>
      </c>
      <c r="BI57">
        <v>5.0469999999999997</v>
      </c>
      <c r="BJ57">
        <v>5.5220000000000002</v>
      </c>
      <c r="BM57" t="s">
        <v>104</v>
      </c>
      <c r="BN57">
        <v>4.133</v>
      </c>
      <c r="BO57">
        <v>6.3250000000000002</v>
      </c>
      <c r="BP57">
        <v>6.1230000000000002</v>
      </c>
      <c r="BQ57">
        <v>6.7130000000000001</v>
      </c>
      <c r="BR57">
        <v>5.8769999999999998</v>
      </c>
      <c r="BS57">
        <v>3.9409999999999998</v>
      </c>
      <c r="BT57">
        <v>3.661</v>
      </c>
      <c r="BU57">
        <v>3.8159999999999998</v>
      </c>
      <c r="BV57">
        <v>4.2320000000000002</v>
      </c>
      <c r="BW57">
        <v>3.5680000000000001</v>
      </c>
      <c r="BX57">
        <v>4.8499999999999996</v>
      </c>
      <c r="BY57">
        <v>4.8179999999999996</v>
      </c>
      <c r="BZ57">
        <v>4.8259999999999996</v>
      </c>
    </row>
    <row r="58" spans="1:78">
      <c r="A58" t="s">
        <v>105</v>
      </c>
      <c r="B58">
        <v>5.2089999999999996</v>
      </c>
      <c r="C58">
        <v>5.6689999999999996</v>
      </c>
      <c r="D58">
        <v>6.44</v>
      </c>
      <c r="E58">
        <v>6.7830000000000004</v>
      </c>
      <c r="F58">
        <v>6.5389999999999997</v>
      </c>
      <c r="G58">
        <v>5.6150000000000002</v>
      </c>
      <c r="H58">
        <v>4.9930000000000003</v>
      </c>
      <c r="I58">
        <v>4.7430000000000003</v>
      </c>
      <c r="J58">
        <v>5.07</v>
      </c>
      <c r="K58">
        <v>5.7969999999999997</v>
      </c>
      <c r="L58">
        <v>5.9859999999999998</v>
      </c>
      <c r="M58">
        <v>5.556</v>
      </c>
      <c r="N58">
        <v>5.7030000000000003</v>
      </c>
      <c r="Q58" t="s">
        <v>105</v>
      </c>
      <c r="R58">
        <v>5.3929999999999998</v>
      </c>
      <c r="S58">
        <v>5.694</v>
      </c>
      <c r="T58">
        <v>6.5650000000000004</v>
      </c>
      <c r="U58">
        <v>7.0979999999999999</v>
      </c>
      <c r="V58">
        <v>6.8390000000000004</v>
      </c>
      <c r="W58">
        <v>6.0910000000000002</v>
      </c>
      <c r="X58">
        <v>5.7229999999999999</v>
      </c>
      <c r="Y58">
        <v>5.5609999999999999</v>
      </c>
      <c r="Z58">
        <v>5.4429999999999996</v>
      </c>
      <c r="AA58">
        <v>5.7880000000000003</v>
      </c>
      <c r="AB58">
        <v>5.9669999999999996</v>
      </c>
      <c r="AC58">
        <v>5.8319999999999999</v>
      </c>
      <c r="AD58">
        <v>6.0039999999999996</v>
      </c>
      <c r="AG58" t="s">
        <v>105</v>
      </c>
      <c r="AH58">
        <v>6.9329999999999998</v>
      </c>
      <c r="AI58">
        <v>7.1619999999999999</v>
      </c>
      <c r="AJ58">
        <v>7.6189999999999998</v>
      </c>
      <c r="AK58">
        <v>7.9020000000000001</v>
      </c>
      <c r="AL58">
        <v>7.57</v>
      </c>
      <c r="AM58">
        <v>6.6959999999999997</v>
      </c>
      <c r="AN58">
        <v>6.1769999999999996</v>
      </c>
      <c r="AO58">
        <v>6.0049999999999999</v>
      </c>
      <c r="AP58">
        <v>6.13</v>
      </c>
      <c r="AQ58">
        <v>6.6559999999999997</v>
      </c>
      <c r="AR58">
        <v>7.2270000000000003</v>
      </c>
      <c r="AS58">
        <v>7.5549999999999997</v>
      </c>
      <c r="AT58">
        <v>6.968</v>
      </c>
      <c r="AW58" t="s">
        <v>105</v>
      </c>
      <c r="AX58">
        <v>4.3689999999999998</v>
      </c>
      <c r="AY58">
        <v>5.35</v>
      </c>
      <c r="AZ58">
        <v>6.4669999999999996</v>
      </c>
      <c r="BA58">
        <v>6.9589999999999996</v>
      </c>
      <c r="BB58">
        <v>6.6970000000000001</v>
      </c>
      <c r="BC58">
        <v>5.7169999999999996</v>
      </c>
      <c r="BD58">
        <v>5.4729999999999999</v>
      </c>
      <c r="BE58">
        <v>5.3719999999999999</v>
      </c>
      <c r="BF58">
        <v>5.4820000000000002</v>
      </c>
      <c r="BG58">
        <v>5.508</v>
      </c>
      <c r="BH58">
        <v>5.4249999999999998</v>
      </c>
      <c r="BI58">
        <v>5.016</v>
      </c>
      <c r="BJ58">
        <v>5.6559999999999997</v>
      </c>
      <c r="BM58" t="s">
        <v>105</v>
      </c>
      <c r="BN58">
        <v>4.3899999999999997</v>
      </c>
      <c r="BO58">
        <v>7.0659999999999998</v>
      </c>
      <c r="BP58">
        <v>6.44</v>
      </c>
      <c r="BQ58">
        <v>7.2720000000000002</v>
      </c>
      <c r="BR58">
        <v>5.9210000000000003</v>
      </c>
      <c r="BS58">
        <v>4.9020000000000001</v>
      </c>
      <c r="BT58">
        <v>4.3079999999999998</v>
      </c>
      <c r="BU58">
        <v>3.948</v>
      </c>
      <c r="BV58">
        <v>4.5970000000000004</v>
      </c>
      <c r="BW58">
        <v>3.84</v>
      </c>
      <c r="BX58">
        <v>5.2949999999999999</v>
      </c>
      <c r="BY58">
        <v>4.9800000000000004</v>
      </c>
      <c r="BZ58">
        <v>5.2370000000000001</v>
      </c>
    </row>
    <row r="59" spans="1:78">
      <c r="A59" t="s">
        <v>106</v>
      </c>
      <c r="B59">
        <v>5.0540000000000003</v>
      </c>
      <c r="C59">
        <v>5.4950000000000001</v>
      </c>
      <c r="D59">
        <v>6.33</v>
      </c>
      <c r="E59">
        <v>6.7089999999999996</v>
      </c>
      <c r="F59">
        <v>6.5570000000000004</v>
      </c>
      <c r="G59">
        <v>5.6589999999999998</v>
      </c>
      <c r="H59">
        <v>5.0810000000000004</v>
      </c>
      <c r="I59">
        <v>4.7610000000000001</v>
      </c>
      <c r="J59">
        <v>5.056</v>
      </c>
      <c r="K59">
        <v>5.694</v>
      </c>
      <c r="L59">
        <v>5.8220000000000001</v>
      </c>
      <c r="M59">
        <v>5.3879999999999999</v>
      </c>
      <c r="N59">
        <v>5.6369999999999996</v>
      </c>
      <c r="Q59" t="s">
        <v>106</v>
      </c>
      <c r="R59">
        <v>5.4029999999999996</v>
      </c>
      <c r="S59">
        <v>5.6950000000000003</v>
      </c>
      <c r="T59">
        <v>6.5590000000000002</v>
      </c>
      <c r="U59">
        <v>7.14</v>
      </c>
      <c r="V59">
        <v>6.9740000000000002</v>
      </c>
      <c r="W59">
        <v>6.351</v>
      </c>
      <c r="X59">
        <v>6.0359999999999996</v>
      </c>
      <c r="Y59">
        <v>5.8289999999999997</v>
      </c>
      <c r="Z59">
        <v>5.6639999999999997</v>
      </c>
      <c r="AA59">
        <v>5.891</v>
      </c>
      <c r="AB59">
        <v>5.98</v>
      </c>
      <c r="AC59">
        <v>5.835</v>
      </c>
      <c r="AD59">
        <v>6.1180000000000003</v>
      </c>
      <c r="AG59" t="s">
        <v>106</v>
      </c>
      <c r="AH59">
        <v>6.9889999999999999</v>
      </c>
      <c r="AI59">
        <v>7.1769999999999996</v>
      </c>
      <c r="AJ59">
        <v>7.6970000000000001</v>
      </c>
      <c r="AK59">
        <v>8.0129999999999999</v>
      </c>
      <c r="AL59">
        <v>7.6970000000000001</v>
      </c>
      <c r="AM59">
        <v>6.8879999999999999</v>
      </c>
      <c r="AN59">
        <v>6.4059999999999997</v>
      </c>
      <c r="AO59">
        <v>6.1779999999999999</v>
      </c>
      <c r="AP59">
        <v>6.2560000000000002</v>
      </c>
      <c r="AQ59">
        <v>6.7249999999999996</v>
      </c>
      <c r="AR59">
        <v>7.2670000000000003</v>
      </c>
      <c r="AS59">
        <v>7.61</v>
      </c>
      <c r="AT59">
        <v>7.0739999999999998</v>
      </c>
      <c r="AW59" t="s">
        <v>106</v>
      </c>
      <c r="AX59">
        <v>4.3840000000000003</v>
      </c>
      <c r="AY59">
        <v>5.3490000000000002</v>
      </c>
      <c r="AZ59">
        <v>6.492</v>
      </c>
      <c r="BA59">
        <v>6.9880000000000004</v>
      </c>
      <c r="BB59">
        <v>6.7960000000000003</v>
      </c>
      <c r="BC59">
        <v>6.0270000000000001</v>
      </c>
      <c r="BD59">
        <v>5.8460000000000001</v>
      </c>
      <c r="BE59">
        <v>5.625</v>
      </c>
      <c r="BF59">
        <v>5.6890000000000001</v>
      </c>
      <c r="BG59">
        <v>5.5650000000000004</v>
      </c>
      <c r="BH59">
        <v>5.4370000000000003</v>
      </c>
      <c r="BI59">
        <v>5.0209999999999999</v>
      </c>
      <c r="BJ59">
        <v>5.7720000000000002</v>
      </c>
      <c r="BM59" t="s">
        <v>106</v>
      </c>
      <c r="BN59">
        <v>4.7489999999999997</v>
      </c>
      <c r="BO59">
        <v>7.117</v>
      </c>
      <c r="BP59">
        <v>6.4359999999999999</v>
      </c>
      <c r="BQ59">
        <v>7.4930000000000003</v>
      </c>
      <c r="BR59">
        <v>6.1589999999999998</v>
      </c>
      <c r="BS59">
        <v>4.7489999999999997</v>
      </c>
      <c r="BT59">
        <v>4.2220000000000004</v>
      </c>
      <c r="BU59">
        <v>4.0759999999999996</v>
      </c>
      <c r="BV59">
        <v>4.9359999999999999</v>
      </c>
      <c r="BW59">
        <v>3.8980000000000001</v>
      </c>
      <c r="BX59">
        <v>5.9329999999999998</v>
      </c>
      <c r="BY59">
        <v>4.9530000000000003</v>
      </c>
      <c r="BZ59">
        <v>5.3520000000000003</v>
      </c>
    </row>
    <row r="60" spans="1:78">
      <c r="A60" t="s">
        <v>107</v>
      </c>
      <c r="B60">
        <v>4.907</v>
      </c>
      <c r="C60">
        <v>5.37</v>
      </c>
      <c r="D60">
        <v>6.2850000000000001</v>
      </c>
      <c r="E60">
        <v>6.7130000000000001</v>
      </c>
      <c r="F60">
        <v>6.6360000000000001</v>
      </c>
      <c r="G60">
        <v>5.7320000000000002</v>
      </c>
      <c r="H60">
        <v>5.1840000000000002</v>
      </c>
      <c r="I60">
        <v>4.798</v>
      </c>
      <c r="J60">
        <v>5.0570000000000004</v>
      </c>
      <c r="K60">
        <v>5.5739999999999998</v>
      </c>
      <c r="L60">
        <v>5.6289999999999996</v>
      </c>
      <c r="M60">
        <v>5.2080000000000002</v>
      </c>
      <c r="N60">
        <v>5.5949999999999998</v>
      </c>
      <c r="Q60" t="s">
        <v>107</v>
      </c>
      <c r="R60">
        <v>5.391</v>
      </c>
      <c r="S60">
        <v>5.6959999999999997</v>
      </c>
      <c r="T60">
        <v>6.524</v>
      </c>
      <c r="U60">
        <v>7.1790000000000003</v>
      </c>
      <c r="V60">
        <v>7.0720000000000001</v>
      </c>
      <c r="W60">
        <v>6.5250000000000004</v>
      </c>
      <c r="X60">
        <v>6.2320000000000002</v>
      </c>
      <c r="Y60">
        <v>5.9870000000000001</v>
      </c>
      <c r="Z60">
        <v>5.84</v>
      </c>
      <c r="AA60">
        <v>5.9710000000000001</v>
      </c>
      <c r="AB60">
        <v>5.9669999999999996</v>
      </c>
      <c r="AC60">
        <v>5.8090000000000002</v>
      </c>
      <c r="AD60">
        <v>6.1870000000000003</v>
      </c>
      <c r="AG60" t="s">
        <v>107</v>
      </c>
      <c r="AH60">
        <v>7.0609999999999999</v>
      </c>
      <c r="AI60">
        <v>7.1970000000000001</v>
      </c>
      <c r="AJ60">
        <v>7.7629999999999999</v>
      </c>
      <c r="AK60">
        <v>8.0850000000000009</v>
      </c>
      <c r="AL60">
        <v>7.774</v>
      </c>
      <c r="AM60">
        <v>6.9850000000000003</v>
      </c>
      <c r="AN60">
        <v>6.4779999999999998</v>
      </c>
      <c r="AO60">
        <v>6.1989999999999998</v>
      </c>
      <c r="AP60">
        <v>6.3029999999999999</v>
      </c>
      <c r="AQ60">
        <v>6.758</v>
      </c>
      <c r="AR60">
        <v>7.3</v>
      </c>
      <c r="AS60">
        <v>7.6660000000000004</v>
      </c>
      <c r="AT60">
        <v>7.13</v>
      </c>
      <c r="AW60" t="s">
        <v>107</v>
      </c>
      <c r="AX60">
        <v>4.4130000000000003</v>
      </c>
      <c r="AY60">
        <v>5.3710000000000004</v>
      </c>
      <c r="AZ60">
        <v>6.5190000000000001</v>
      </c>
      <c r="BA60">
        <v>7.008</v>
      </c>
      <c r="BB60">
        <v>6.8250000000000002</v>
      </c>
      <c r="BC60">
        <v>6.2160000000000002</v>
      </c>
      <c r="BD60">
        <v>6.0279999999999996</v>
      </c>
      <c r="BE60">
        <v>5.7439999999999998</v>
      </c>
      <c r="BF60">
        <v>5.7839999999999998</v>
      </c>
      <c r="BG60">
        <v>5.6079999999999997</v>
      </c>
      <c r="BH60">
        <v>5.4790000000000001</v>
      </c>
      <c r="BI60">
        <v>5.032</v>
      </c>
      <c r="BJ60">
        <v>5.8390000000000004</v>
      </c>
      <c r="BM60" t="s">
        <v>107</v>
      </c>
      <c r="BN60">
        <v>4.8259999999999996</v>
      </c>
      <c r="BO60">
        <v>7.3319999999999999</v>
      </c>
      <c r="BP60">
        <v>6.4050000000000002</v>
      </c>
      <c r="BQ60">
        <v>7.181</v>
      </c>
      <c r="BR60">
        <v>6.0730000000000004</v>
      </c>
      <c r="BS60">
        <v>4.6680000000000001</v>
      </c>
      <c r="BT60">
        <v>4.5860000000000003</v>
      </c>
      <c r="BU60">
        <v>3.9740000000000002</v>
      </c>
      <c r="BV60">
        <v>4.867</v>
      </c>
      <c r="BW60">
        <v>4.1070000000000002</v>
      </c>
      <c r="BX60">
        <v>5.6</v>
      </c>
      <c r="BY60">
        <v>4.6710000000000003</v>
      </c>
      <c r="BZ60">
        <v>5.3540000000000001</v>
      </c>
    </row>
    <row r="61" spans="1:78">
      <c r="A61" t="s">
        <v>108</v>
      </c>
      <c r="B61">
        <v>4.83</v>
      </c>
      <c r="C61">
        <v>5.2789999999999999</v>
      </c>
      <c r="D61">
        <v>6.2190000000000003</v>
      </c>
      <c r="E61">
        <v>6.6890000000000001</v>
      </c>
      <c r="F61">
        <v>6.6589999999999998</v>
      </c>
      <c r="G61">
        <v>5.7460000000000004</v>
      </c>
      <c r="H61">
        <v>5.2270000000000003</v>
      </c>
      <c r="I61">
        <v>4.8090000000000002</v>
      </c>
      <c r="J61">
        <v>5.0519999999999996</v>
      </c>
      <c r="K61">
        <v>5.4950000000000001</v>
      </c>
      <c r="L61">
        <v>5.5190000000000001</v>
      </c>
      <c r="M61">
        <v>5.1189999999999998</v>
      </c>
      <c r="N61">
        <v>5.5579999999999998</v>
      </c>
      <c r="Q61" t="s">
        <v>108</v>
      </c>
      <c r="R61">
        <v>5.41</v>
      </c>
      <c r="S61">
        <v>5.7160000000000002</v>
      </c>
      <c r="T61">
        <v>6.5190000000000001</v>
      </c>
      <c r="U61">
        <v>7.1970000000000001</v>
      </c>
      <c r="V61">
        <v>7.1189999999999998</v>
      </c>
      <c r="W61">
        <v>6.6159999999999997</v>
      </c>
      <c r="X61">
        <v>6.38</v>
      </c>
      <c r="Y61">
        <v>6.12</v>
      </c>
      <c r="Z61">
        <v>5.992</v>
      </c>
      <c r="AA61">
        <v>6.0460000000000003</v>
      </c>
      <c r="AB61">
        <v>5.9969999999999999</v>
      </c>
      <c r="AC61">
        <v>5.8719999999999999</v>
      </c>
      <c r="AD61">
        <v>6.2530000000000001</v>
      </c>
      <c r="AG61" t="s">
        <v>108</v>
      </c>
      <c r="AH61">
        <v>7.2409999999999997</v>
      </c>
      <c r="AI61">
        <v>7.32</v>
      </c>
      <c r="AJ61">
        <v>7.931</v>
      </c>
      <c r="AK61">
        <v>8.2370000000000001</v>
      </c>
      <c r="AL61">
        <v>7.8920000000000003</v>
      </c>
      <c r="AM61">
        <v>7.1189999999999998</v>
      </c>
      <c r="AN61">
        <v>6.577</v>
      </c>
      <c r="AO61">
        <v>6.2329999999999997</v>
      </c>
      <c r="AP61">
        <v>6.3739999999999997</v>
      </c>
      <c r="AQ61">
        <v>6.8710000000000004</v>
      </c>
      <c r="AR61">
        <v>7.4530000000000003</v>
      </c>
      <c r="AS61">
        <v>7.8479999999999999</v>
      </c>
      <c r="AT61">
        <v>7.2569999999999997</v>
      </c>
      <c r="AW61" t="s">
        <v>108</v>
      </c>
      <c r="AX61">
        <v>4.4379999999999997</v>
      </c>
      <c r="AY61">
        <v>5.391</v>
      </c>
      <c r="AZ61">
        <v>6.5229999999999997</v>
      </c>
      <c r="BA61">
        <v>7.0359999999999996</v>
      </c>
      <c r="BB61">
        <v>6.8159999999999998</v>
      </c>
      <c r="BC61">
        <v>6.3159999999999998</v>
      </c>
      <c r="BD61">
        <v>6.0910000000000002</v>
      </c>
      <c r="BE61">
        <v>5.8029999999999999</v>
      </c>
      <c r="BF61">
        <v>5.8330000000000002</v>
      </c>
      <c r="BG61">
        <v>5.6340000000000003</v>
      </c>
      <c r="BH61">
        <v>5.5149999999999997</v>
      </c>
      <c r="BI61">
        <v>5.0430000000000001</v>
      </c>
      <c r="BJ61">
        <v>5.8739999999999997</v>
      </c>
      <c r="BM61" t="s">
        <v>108</v>
      </c>
      <c r="BN61">
        <v>4.8159999999999998</v>
      </c>
      <c r="BO61">
        <v>6.86</v>
      </c>
      <c r="BP61">
        <v>6.5990000000000002</v>
      </c>
      <c r="BQ61">
        <v>6.8330000000000002</v>
      </c>
      <c r="BR61">
        <v>6.3680000000000003</v>
      </c>
      <c r="BS61">
        <v>5.2839999999999998</v>
      </c>
      <c r="BT61">
        <v>4.5149999999999997</v>
      </c>
      <c r="BU61">
        <v>4.056</v>
      </c>
      <c r="BV61">
        <v>4.8730000000000002</v>
      </c>
      <c r="BW61">
        <v>4.3140000000000001</v>
      </c>
      <c r="BX61">
        <v>4.55</v>
      </c>
      <c r="BY61">
        <v>4.6070000000000002</v>
      </c>
      <c r="BZ61">
        <v>5.3920000000000003</v>
      </c>
    </row>
    <row r="62" spans="1:78">
      <c r="A62" t="s">
        <v>109</v>
      </c>
      <c r="B62">
        <v>4.8029999999999999</v>
      </c>
      <c r="C62">
        <v>5.2140000000000004</v>
      </c>
      <c r="D62">
        <v>6.117</v>
      </c>
      <c r="E62">
        <v>6.6159999999999997</v>
      </c>
      <c r="F62">
        <v>6.5990000000000002</v>
      </c>
      <c r="G62">
        <v>5.6829999999999998</v>
      </c>
      <c r="H62">
        <v>5.1909999999999998</v>
      </c>
      <c r="I62">
        <v>4.7789999999999999</v>
      </c>
      <c r="J62">
        <v>5.0259999999999998</v>
      </c>
      <c r="K62">
        <v>5.4480000000000004</v>
      </c>
      <c r="L62">
        <v>5.4720000000000004</v>
      </c>
      <c r="M62">
        <v>5.0990000000000002</v>
      </c>
      <c r="N62">
        <v>5.508</v>
      </c>
      <c r="Q62" t="s">
        <v>109</v>
      </c>
      <c r="R62">
        <v>5.3490000000000002</v>
      </c>
      <c r="S62">
        <v>5.6790000000000003</v>
      </c>
      <c r="T62">
        <v>6.4630000000000001</v>
      </c>
      <c r="U62">
        <v>7.17</v>
      </c>
      <c r="V62">
        <v>7.0940000000000003</v>
      </c>
      <c r="W62">
        <v>6.6189999999999998</v>
      </c>
      <c r="X62">
        <v>6.4080000000000004</v>
      </c>
      <c r="Y62">
        <v>6.1449999999999996</v>
      </c>
      <c r="Z62">
        <v>6.048</v>
      </c>
      <c r="AA62">
        <v>6.0510000000000002</v>
      </c>
      <c r="AB62">
        <v>5.9740000000000002</v>
      </c>
      <c r="AC62">
        <v>5.8360000000000003</v>
      </c>
      <c r="AD62">
        <v>6.24</v>
      </c>
      <c r="AG62" t="s">
        <v>109</v>
      </c>
      <c r="AH62">
        <v>7.4290000000000003</v>
      </c>
      <c r="AI62">
        <v>7.4359999999999999</v>
      </c>
      <c r="AJ62">
        <v>8.0869999999999997</v>
      </c>
      <c r="AK62">
        <v>8.3640000000000008</v>
      </c>
      <c r="AL62">
        <v>7.97</v>
      </c>
      <c r="AM62">
        <v>7.2060000000000004</v>
      </c>
      <c r="AN62">
        <v>6.6269999999999998</v>
      </c>
      <c r="AO62">
        <v>6.2329999999999997</v>
      </c>
      <c r="AP62">
        <v>6.4210000000000003</v>
      </c>
      <c r="AQ62">
        <v>6.9870000000000001</v>
      </c>
      <c r="AR62">
        <v>7.6139999999999999</v>
      </c>
      <c r="AS62">
        <v>8.0380000000000003</v>
      </c>
      <c r="AT62">
        <v>7.367</v>
      </c>
      <c r="AW62" t="s">
        <v>109</v>
      </c>
      <c r="AX62">
        <v>4.4770000000000003</v>
      </c>
      <c r="AY62">
        <v>5.4340000000000002</v>
      </c>
      <c r="AZ62">
        <v>6.54</v>
      </c>
      <c r="BA62">
        <v>7.0839999999999996</v>
      </c>
      <c r="BB62">
        <v>6.8310000000000004</v>
      </c>
      <c r="BC62">
        <v>6.3979999999999997</v>
      </c>
      <c r="BD62">
        <v>6.1159999999999997</v>
      </c>
      <c r="BE62">
        <v>5.8289999999999997</v>
      </c>
      <c r="BF62">
        <v>5.8739999999999997</v>
      </c>
      <c r="BG62">
        <v>5.67</v>
      </c>
      <c r="BH62">
        <v>5.5679999999999996</v>
      </c>
      <c r="BI62">
        <v>5.069</v>
      </c>
      <c r="BJ62">
        <v>5.9109999999999996</v>
      </c>
      <c r="BM62" t="s">
        <v>109</v>
      </c>
      <c r="BN62">
        <v>4.9470000000000001</v>
      </c>
      <c r="BO62">
        <v>6.2549999999999999</v>
      </c>
      <c r="BP62">
        <v>6.0149999999999997</v>
      </c>
      <c r="BQ62">
        <v>7.0839999999999996</v>
      </c>
      <c r="BR62">
        <v>6.0540000000000003</v>
      </c>
      <c r="BS62">
        <v>5.7229999999999999</v>
      </c>
      <c r="BT62">
        <v>4.7839999999999998</v>
      </c>
      <c r="BU62">
        <v>4.3440000000000003</v>
      </c>
      <c r="BV62">
        <v>4.7169999999999996</v>
      </c>
      <c r="BW62">
        <v>4.3840000000000003</v>
      </c>
      <c r="BX62">
        <v>4.7439999999999998</v>
      </c>
      <c r="BY62">
        <v>4.6440000000000001</v>
      </c>
      <c r="BZ62">
        <v>5.3769999999999998</v>
      </c>
    </row>
    <row r="63" spans="1:78">
      <c r="A63" t="s">
        <v>110</v>
      </c>
      <c r="B63">
        <v>4.782</v>
      </c>
      <c r="C63">
        <v>5.1639999999999997</v>
      </c>
      <c r="D63">
        <v>5.9859999999999998</v>
      </c>
      <c r="E63">
        <v>6.4909999999999997</v>
      </c>
      <c r="F63">
        <v>6.452</v>
      </c>
      <c r="G63">
        <v>5.5430000000000001</v>
      </c>
      <c r="H63">
        <v>5.069</v>
      </c>
      <c r="I63">
        <v>4.6989999999999998</v>
      </c>
      <c r="J63">
        <v>4.9690000000000003</v>
      </c>
      <c r="K63">
        <v>5.4059999999999997</v>
      </c>
      <c r="L63">
        <v>5.4409999999999998</v>
      </c>
      <c r="M63">
        <v>5.0910000000000002</v>
      </c>
      <c r="N63">
        <v>5.4279999999999999</v>
      </c>
      <c r="Q63" t="s">
        <v>110</v>
      </c>
      <c r="R63">
        <v>5.2539999999999996</v>
      </c>
      <c r="S63">
        <v>5.6210000000000004</v>
      </c>
      <c r="T63">
        <v>6.3890000000000002</v>
      </c>
      <c r="U63">
        <v>7.0919999999999996</v>
      </c>
      <c r="V63">
        <v>7.0620000000000003</v>
      </c>
      <c r="W63">
        <v>6.5460000000000003</v>
      </c>
      <c r="X63">
        <v>6.3479999999999999</v>
      </c>
      <c r="Y63">
        <v>6.0890000000000004</v>
      </c>
      <c r="Z63">
        <v>6.024</v>
      </c>
      <c r="AA63">
        <v>6.01</v>
      </c>
      <c r="AB63">
        <v>5.9180000000000001</v>
      </c>
      <c r="AC63">
        <v>5.7469999999999999</v>
      </c>
      <c r="AD63">
        <v>6.1790000000000003</v>
      </c>
      <c r="AG63" t="s">
        <v>110</v>
      </c>
      <c r="AH63">
        <v>7.5359999999999996</v>
      </c>
      <c r="AI63">
        <v>7.484</v>
      </c>
      <c r="AJ63">
        <v>8.1549999999999994</v>
      </c>
      <c r="AK63">
        <v>8.4269999999999996</v>
      </c>
      <c r="AL63">
        <v>7.9880000000000004</v>
      </c>
      <c r="AM63">
        <v>7.2009999999999996</v>
      </c>
      <c r="AN63">
        <v>6.585</v>
      </c>
      <c r="AO63">
        <v>6.1680000000000001</v>
      </c>
      <c r="AP63">
        <v>6.4130000000000003</v>
      </c>
      <c r="AQ63">
        <v>7.032</v>
      </c>
      <c r="AR63">
        <v>7.694</v>
      </c>
      <c r="AS63">
        <v>8.1489999999999991</v>
      </c>
      <c r="AT63">
        <v>7.4020000000000001</v>
      </c>
      <c r="AW63" t="s">
        <v>110</v>
      </c>
      <c r="AX63">
        <v>4.5359999999999996</v>
      </c>
      <c r="AY63">
        <v>5.4980000000000002</v>
      </c>
      <c r="AZ63">
        <v>6.601</v>
      </c>
      <c r="BA63">
        <v>7.1189999999999998</v>
      </c>
      <c r="BB63">
        <v>6.8860000000000001</v>
      </c>
      <c r="BC63">
        <v>6.4450000000000003</v>
      </c>
      <c r="BD63">
        <v>6.1079999999999997</v>
      </c>
      <c r="BE63">
        <v>5.8440000000000003</v>
      </c>
      <c r="BF63">
        <v>5.9109999999999996</v>
      </c>
      <c r="BG63">
        <v>5.7240000000000002</v>
      </c>
      <c r="BH63">
        <v>5.6479999999999997</v>
      </c>
      <c r="BI63">
        <v>5.1159999999999997</v>
      </c>
      <c r="BJ63">
        <v>5.9560000000000004</v>
      </c>
      <c r="BM63" t="s">
        <v>110</v>
      </c>
      <c r="BN63">
        <v>5.109</v>
      </c>
      <c r="BO63">
        <v>6.3550000000000004</v>
      </c>
      <c r="BP63">
        <v>6.2759999999999998</v>
      </c>
      <c r="BQ63">
        <v>6.8719999999999999</v>
      </c>
      <c r="BR63">
        <v>5.7949999999999999</v>
      </c>
      <c r="BS63">
        <v>6.1669999999999998</v>
      </c>
      <c r="BT63">
        <v>4.7080000000000002</v>
      </c>
      <c r="BU63">
        <v>4.3920000000000003</v>
      </c>
      <c r="BV63">
        <v>5.0730000000000004</v>
      </c>
      <c r="BW63">
        <v>4.2539999999999996</v>
      </c>
      <c r="BX63">
        <v>4.944</v>
      </c>
      <c r="BY63">
        <v>4.9969999999999999</v>
      </c>
      <c r="BZ63">
        <v>5.4580000000000002</v>
      </c>
    </row>
    <row r="64" spans="1:78">
      <c r="A64" t="s">
        <v>111</v>
      </c>
      <c r="B64">
        <v>4.7350000000000003</v>
      </c>
      <c r="C64">
        <v>5.12</v>
      </c>
      <c r="D64">
        <v>5.8330000000000002</v>
      </c>
      <c r="E64">
        <v>6.3209999999999997</v>
      </c>
      <c r="F64">
        <v>6.2220000000000004</v>
      </c>
      <c r="G64">
        <v>5.3339999999999996</v>
      </c>
      <c r="H64">
        <v>4.8659999999999997</v>
      </c>
      <c r="I64">
        <v>4.5679999999999996</v>
      </c>
      <c r="J64">
        <v>4.8760000000000003</v>
      </c>
      <c r="K64">
        <v>5.3490000000000002</v>
      </c>
      <c r="L64">
        <v>5.3860000000000001</v>
      </c>
      <c r="M64">
        <v>5.0519999999999996</v>
      </c>
      <c r="N64">
        <v>5.3079999999999998</v>
      </c>
      <c r="Q64" t="s">
        <v>111</v>
      </c>
      <c r="R64">
        <v>5.1479999999999997</v>
      </c>
      <c r="S64">
        <v>5.5670000000000002</v>
      </c>
      <c r="T64">
        <v>6.298</v>
      </c>
      <c r="U64">
        <v>6.9870000000000001</v>
      </c>
      <c r="V64">
        <v>7.0209999999999999</v>
      </c>
      <c r="W64">
        <v>6.4470000000000001</v>
      </c>
      <c r="X64">
        <v>6.2469999999999999</v>
      </c>
      <c r="Y64">
        <v>5.992</v>
      </c>
      <c r="Z64">
        <v>5.9509999999999996</v>
      </c>
      <c r="AA64">
        <v>5.9429999999999996</v>
      </c>
      <c r="AB64">
        <v>5.8529999999999998</v>
      </c>
      <c r="AC64">
        <v>5.6360000000000001</v>
      </c>
      <c r="AD64">
        <v>6.0949999999999998</v>
      </c>
      <c r="AG64" t="s">
        <v>111</v>
      </c>
      <c r="AH64">
        <v>7.5759999999999996</v>
      </c>
      <c r="AI64">
        <v>7.5010000000000003</v>
      </c>
      <c r="AJ64">
        <v>8.1440000000000001</v>
      </c>
      <c r="AK64">
        <v>8.4209999999999994</v>
      </c>
      <c r="AL64">
        <v>7.9560000000000004</v>
      </c>
      <c r="AM64">
        <v>7.1260000000000003</v>
      </c>
      <c r="AN64">
        <v>6.4770000000000003</v>
      </c>
      <c r="AO64">
        <v>6.0540000000000003</v>
      </c>
      <c r="AP64">
        <v>6.3559999999999999</v>
      </c>
      <c r="AQ64">
        <v>7.024</v>
      </c>
      <c r="AR64">
        <v>7.7009999999999996</v>
      </c>
      <c r="AS64">
        <v>8.1760000000000002</v>
      </c>
      <c r="AT64">
        <v>7.3760000000000003</v>
      </c>
      <c r="AW64" t="s">
        <v>111</v>
      </c>
      <c r="AX64">
        <v>4.4889999999999999</v>
      </c>
      <c r="AY64">
        <v>5.4260000000000002</v>
      </c>
      <c r="AZ64">
        <v>6.53</v>
      </c>
      <c r="BA64">
        <v>7.0270000000000001</v>
      </c>
      <c r="BB64">
        <v>6.8140000000000001</v>
      </c>
      <c r="BC64">
        <v>6.2969999999999997</v>
      </c>
      <c r="BD64">
        <v>5.9880000000000004</v>
      </c>
      <c r="BE64">
        <v>5.7329999999999997</v>
      </c>
      <c r="BF64">
        <v>5.8129999999999997</v>
      </c>
      <c r="BG64">
        <v>5.6740000000000004</v>
      </c>
      <c r="BH64">
        <v>5.5970000000000004</v>
      </c>
      <c r="BI64">
        <v>5.0609999999999999</v>
      </c>
      <c r="BJ64">
        <v>5.8739999999999997</v>
      </c>
      <c r="BM64" t="s">
        <v>111</v>
      </c>
      <c r="BN64">
        <v>5.6150000000000002</v>
      </c>
      <c r="BO64">
        <v>6.319</v>
      </c>
      <c r="BP64">
        <v>6.5469999999999997</v>
      </c>
      <c r="BQ64">
        <v>6.88</v>
      </c>
      <c r="BR64">
        <v>6.0369999999999999</v>
      </c>
      <c r="BS64">
        <v>5.8529999999999998</v>
      </c>
      <c r="BT64">
        <v>4.72</v>
      </c>
      <c r="BU64">
        <v>4.0529999999999999</v>
      </c>
      <c r="BV64">
        <v>5.5739999999999998</v>
      </c>
      <c r="BW64">
        <v>3.992</v>
      </c>
      <c r="BX64">
        <v>5.4390000000000001</v>
      </c>
      <c r="BY64">
        <v>5.593</v>
      </c>
      <c r="BZ64">
        <v>5.5460000000000003</v>
      </c>
    </row>
    <row r="65" spans="1:78">
      <c r="A65" t="s">
        <v>112</v>
      </c>
      <c r="B65">
        <v>4.6749999999999998</v>
      </c>
      <c r="C65">
        <v>5.0730000000000004</v>
      </c>
      <c r="D65">
        <v>5.6740000000000004</v>
      </c>
      <c r="E65">
        <v>6.1289999999999996</v>
      </c>
      <c r="F65">
        <v>5.9560000000000004</v>
      </c>
      <c r="G65">
        <v>5.0970000000000004</v>
      </c>
      <c r="H65">
        <v>4.6310000000000002</v>
      </c>
      <c r="I65">
        <v>4.4160000000000004</v>
      </c>
      <c r="J65">
        <v>4.7679999999999998</v>
      </c>
      <c r="K65">
        <v>5.2770000000000001</v>
      </c>
      <c r="L65">
        <v>5.3140000000000001</v>
      </c>
      <c r="M65">
        <v>4.9939999999999998</v>
      </c>
      <c r="N65">
        <v>5.1689999999999996</v>
      </c>
      <c r="Q65" t="s">
        <v>112</v>
      </c>
      <c r="R65">
        <v>5.0469999999999997</v>
      </c>
      <c r="S65">
        <v>5.5030000000000001</v>
      </c>
      <c r="T65">
        <v>6.1920000000000002</v>
      </c>
      <c r="U65">
        <v>6.8840000000000003</v>
      </c>
      <c r="V65">
        <v>6.968</v>
      </c>
      <c r="W65">
        <v>6.3529999999999998</v>
      </c>
      <c r="X65">
        <v>6.1230000000000002</v>
      </c>
      <c r="Y65">
        <v>5.859</v>
      </c>
      <c r="Z65">
        <v>5.8680000000000003</v>
      </c>
      <c r="AA65">
        <v>5.8479999999999999</v>
      </c>
      <c r="AB65">
        <v>5.7809999999999997</v>
      </c>
      <c r="AC65">
        <v>5.5380000000000003</v>
      </c>
      <c r="AD65">
        <v>6.0010000000000003</v>
      </c>
      <c r="AG65" t="s">
        <v>112</v>
      </c>
      <c r="AH65">
        <v>7.5789999999999997</v>
      </c>
      <c r="AI65">
        <v>7.4859999999999998</v>
      </c>
      <c r="AJ65">
        <v>8.0779999999999994</v>
      </c>
      <c r="AK65">
        <v>8.3469999999999995</v>
      </c>
      <c r="AL65">
        <v>7.8780000000000001</v>
      </c>
      <c r="AM65">
        <v>7.0119999999999996</v>
      </c>
      <c r="AN65">
        <v>6.3310000000000004</v>
      </c>
      <c r="AO65">
        <v>5.9039999999999999</v>
      </c>
      <c r="AP65">
        <v>6.2750000000000004</v>
      </c>
      <c r="AQ65">
        <v>6.9790000000000001</v>
      </c>
      <c r="AR65">
        <v>7.6630000000000003</v>
      </c>
      <c r="AS65">
        <v>8.1690000000000005</v>
      </c>
      <c r="AT65">
        <v>7.3079999999999998</v>
      </c>
      <c r="AW65" t="s">
        <v>112</v>
      </c>
      <c r="AX65">
        <v>4.38</v>
      </c>
      <c r="AY65">
        <v>5.2869999999999999</v>
      </c>
      <c r="AZ65">
        <v>6.3970000000000002</v>
      </c>
      <c r="BA65">
        <v>6.8680000000000003</v>
      </c>
      <c r="BB65">
        <v>6.6719999999999997</v>
      </c>
      <c r="BC65">
        <v>6.0640000000000001</v>
      </c>
      <c r="BD65">
        <v>5.7649999999999997</v>
      </c>
      <c r="BE65">
        <v>5.5049999999999999</v>
      </c>
      <c r="BF65">
        <v>5.6379999999999999</v>
      </c>
      <c r="BG65">
        <v>5.5469999999999997</v>
      </c>
      <c r="BH65">
        <v>5.4619999999999997</v>
      </c>
      <c r="BI65">
        <v>4.9429999999999996</v>
      </c>
      <c r="BJ65">
        <v>5.7140000000000004</v>
      </c>
      <c r="BM65" t="s">
        <v>112</v>
      </c>
      <c r="BN65">
        <v>5.94</v>
      </c>
      <c r="BO65">
        <v>6.1760000000000002</v>
      </c>
      <c r="BP65">
        <v>6.923</v>
      </c>
      <c r="BQ65">
        <v>6.577</v>
      </c>
      <c r="BR65">
        <v>6.0129999999999999</v>
      </c>
      <c r="BS65">
        <v>5.2039999999999997</v>
      </c>
      <c r="BT65">
        <v>4.9420000000000002</v>
      </c>
      <c r="BU65">
        <v>3.544</v>
      </c>
      <c r="BV65">
        <v>6.0720000000000001</v>
      </c>
      <c r="BW65">
        <v>4.2069999999999999</v>
      </c>
      <c r="BX65">
        <v>5.8159999999999998</v>
      </c>
      <c r="BY65">
        <v>6.15</v>
      </c>
      <c r="BZ65">
        <v>5.58</v>
      </c>
    </row>
    <row r="66" spans="1:78">
      <c r="A66" t="s">
        <v>113</v>
      </c>
      <c r="B66">
        <v>4.6239999999999997</v>
      </c>
      <c r="C66">
        <v>5.0119999999999996</v>
      </c>
      <c r="D66">
        <v>5.5289999999999999</v>
      </c>
      <c r="E66">
        <v>5.944</v>
      </c>
      <c r="F66">
        <v>5.7069999999999999</v>
      </c>
      <c r="G66">
        <v>4.88</v>
      </c>
      <c r="H66">
        <v>4.4240000000000004</v>
      </c>
      <c r="I66">
        <v>4.2779999999999996</v>
      </c>
      <c r="J66">
        <v>4.673</v>
      </c>
      <c r="K66">
        <v>5.1970000000000001</v>
      </c>
      <c r="L66">
        <v>5.2409999999999997</v>
      </c>
      <c r="M66">
        <v>4.9379999999999997</v>
      </c>
      <c r="N66">
        <v>5.0389999999999997</v>
      </c>
      <c r="Q66" t="s">
        <v>113</v>
      </c>
      <c r="R66">
        <v>4.95</v>
      </c>
      <c r="S66">
        <v>5.4169999999999998</v>
      </c>
      <c r="T66">
        <v>6.0860000000000003</v>
      </c>
      <c r="U66">
        <v>6.7759999999999998</v>
      </c>
      <c r="V66">
        <v>6.8840000000000003</v>
      </c>
      <c r="W66">
        <v>6.282</v>
      </c>
      <c r="X66">
        <v>5.9989999999999997</v>
      </c>
      <c r="Y66">
        <v>5.7270000000000003</v>
      </c>
      <c r="Z66">
        <v>5.7770000000000001</v>
      </c>
      <c r="AA66">
        <v>5.7530000000000001</v>
      </c>
      <c r="AB66">
        <v>5.6989999999999998</v>
      </c>
      <c r="AC66">
        <v>5.42</v>
      </c>
      <c r="AD66">
        <v>5.9009999999999998</v>
      </c>
      <c r="AG66" t="s">
        <v>113</v>
      </c>
      <c r="AH66">
        <v>7.5350000000000001</v>
      </c>
      <c r="AI66">
        <v>7.4290000000000003</v>
      </c>
      <c r="AJ66">
        <v>7.9690000000000003</v>
      </c>
      <c r="AK66">
        <v>8.2379999999999995</v>
      </c>
      <c r="AL66">
        <v>7.76</v>
      </c>
      <c r="AM66">
        <v>6.8769999999999998</v>
      </c>
      <c r="AN66">
        <v>6.173</v>
      </c>
      <c r="AO66">
        <v>5.7569999999999997</v>
      </c>
      <c r="AP66">
        <v>6.1820000000000004</v>
      </c>
      <c r="AQ66">
        <v>6.8949999999999996</v>
      </c>
      <c r="AR66">
        <v>7.5979999999999999</v>
      </c>
      <c r="AS66">
        <v>8.1340000000000003</v>
      </c>
      <c r="AT66">
        <v>7.2119999999999997</v>
      </c>
      <c r="AW66" t="s">
        <v>113</v>
      </c>
      <c r="AX66">
        <v>4.25</v>
      </c>
      <c r="AY66">
        <v>5.1269999999999998</v>
      </c>
      <c r="AZ66">
        <v>6.2359999999999998</v>
      </c>
      <c r="BA66">
        <v>6.6849999999999996</v>
      </c>
      <c r="BB66">
        <v>6.4779999999999998</v>
      </c>
      <c r="BC66">
        <v>5.8259999999999996</v>
      </c>
      <c r="BD66">
        <v>5.5140000000000002</v>
      </c>
      <c r="BE66">
        <v>5.282</v>
      </c>
      <c r="BF66">
        <v>5.4550000000000001</v>
      </c>
      <c r="BG66">
        <v>5.3890000000000002</v>
      </c>
      <c r="BH66">
        <v>5.3010000000000002</v>
      </c>
      <c r="BI66">
        <v>4.8010000000000002</v>
      </c>
      <c r="BJ66">
        <v>5.532</v>
      </c>
      <c r="BM66" t="s">
        <v>113</v>
      </c>
      <c r="BN66">
        <v>6.1879999999999997</v>
      </c>
      <c r="BO66">
        <v>5.9640000000000004</v>
      </c>
      <c r="BP66">
        <v>6.7069999999999999</v>
      </c>
      <c r="BQ66">
        <v>6.7809999999999997</v>
      </c>
      <c r="BR66">
        <v>6.0039999999999996</v>
      </c>
      <c r="BS66">
        <v>5.2610000000000001</v>
      </c>
      <c r="BT66">
        <v>5.0289999999999999</v>
      </c>
      <c r="BU66">
        <v>3.843</v>
      </c>
      <c r="BV66">
        <v>6.077</v>
      </c>
      <c r="BW66">
        <v>4.5049999999999999</v>
      </c>
      <c r="BX66">
        <v>5.2389999999999999</v>
      </c>
      <c r="BY66">
        <v>6.2240000000000002</v>
      </c>
      <c r="BZ66">
        <v>5.6520000000000001</v>
      </c>
    </row>
    <row r="67" spans="1:78">
      <c r="A67" t="s">
        <v>114</v>
      </c>
      <c r="B67">
        <v>4.5949999999999998</v>
      </c>
      <c r="C67">
        <v>4.9370000000000003</v>
      </c>
      <c r="D67">
        <v>5.42</v>
      </c>
      <c r="E67">
        <v>5.8019999999999996</v>
      </c>
      <c r="F67">
        <v>5.5330000000000004</v>
      </c>
      <c r="G67">
        <v>4.7309999999999999</v>
      </c>
      <c r="H67">
        <v>4.2960000000000003</v>
      </c>
      <c r="I67">
        <v>4.1879999999999997</v>
      </c>
      <c r="J67">
        <v>4.6189999999999998</v>
      </c>
      <c r="K67">
        <v>5.1210000000000004</v>
      </c>
      <c r="L67">
        <v>5.1829999999999998</v>
      </c>
      <c r="M67">
        <v>4.9020000000000001</v>
      </c>
      <c r="N67">
        <v>4.9459999999999997</v>
      </c>
      <c r="Q67" t="s">
        <v>114</v>
      </c>
      <c r="R67">
        <v>4.7720000000000002</v>
      </c>
      <c r="S67">
        <v>5.2460000000000004</v>
      </c>
      <c r="T67">
        <v>5.8879999999999999</v>
      </c>
      <c r="U67">
        <v>6.5460000000000003</v>
      </c>
      <c r="V67">
        <v>6.5570000000000004</v>
      </c>
      <c r="W67">
        <v>5.8090000000000002</v>
      </c>
      <c r="X67">
        <v>5.5060000000000002</v>
      </c>
      <c r="Y67">
        <v>5.4619999999999997</v>
      </c>
      <c r="Z67">
        <v>5.5730000000000004</v>
      </c>
      <c r="AA67">
        <v>5.5629999999999997</v>
      </c>
      <c r="AB67">
        <v>5.5339999999999998</v>
      </c>
      <c r="AC67">
        <v>5.2160000000000002</v>
      </c>
      <c r="AD67">
        <v>5.6420000000000003</v>
      </c>
      <c r="AG67" t="s">
        <v>114</v>
      </c>
      <c r="AH67">
        <v>7.2210000000000001</v>
      </c>
      <c r="AI67">
        <v>7.14</v>
      </c>
      <c r="AJ67">
        <v>7.625</v>
      </c>
      <c r="AK67">
        <v>7.8890000000000002</v>
      </c>
      <c r="AL67">
        <v>7.4080000000000004</v>
      </c>
      <c r="AM67">
        <v>6.4909999999999997</v>
      </c>
      <c r="AN67">
        <v>5.7770000000000001</v>
      </c>
      <c r="AO67">
        <v>5.4</v>
      </c>
      <c r="AP67">
        <v>5.8710000000000004</v>
      </c>
      <c r="AQ67">
        <v>6.5679999999999996</v>
      </c>
      <c r="AR67">
        <v>7.2850000000000001</v>
      </c>
      <c r="AS67">
        <v>7.8310000000000004</v>
      </c>
      <c r="AT67">
        <v>6.875</v>
      </c>
      <c r="AW67" t="s">
        <v>114</v>
      </c>
      <c r="AX67">
        <v>4.1390000000000002</v>
      </c>
      <c r="AY67">
        <v>4.9790000000000001</v>
      </c>
      <c r="AZ67">
        <v>6.0830000000000002</v>
      </c>
      <c r="BA67">
        <v>6.5069999999999997</v>
      </c>
      <c r="BB67">
        <v>6.2649999999999997</v>
      </c>
      <c r="BC67">
        <v>5.5609999999999999</v>
      </c>
      <c r="BD67">
        <v>5.266</v>
      </c>
      <c r="BE67">
        <v>5.0739999999999998</v>
      </c>
      <c r="BF67">
        <v>5.2770000000000001</v>
      </c>
      <c r="BG67">
        <v>5.2359999999999998</v>
      </c>
      <c r="BH67">
        <v>5.1639999999999997</v>
      </c>
      <c r="BI67">
        <v>4.665</v>
      </c>
      <c r="BJ67">
        <v>5.3540000000000001</v>
      </c>
      <c r="BM67" t="s">
        <v>114</v>
      </c>
      <c r="BN67">
        <v>6.181</v>
      </c>
      <c r="BO67">
        <v>5.5019999999999998</v>
      </c>
      <c r="BP67">
        <v>6.77</v>
      </c>
      <c r="BQ67">
        <v>6.867</v>
      </c>
      <c r="BR67">
        <v>5.7190000000000003</v>
      </c>
      <c r="BS67">
        <v>5.6539999999999999</v>
      </c>
      <c r="BT67">
        <v>5.6559999999999997</v>
      </c>
      <c r="BU67">
        <v>4.1630000000000003</v>
      </c>
      <c r="BV67">
        <v>5.8319999999999999</v>
      </c>
      <c r="BW67">
        <v>5.1319999999999997</v>
      </c>
      <c r="BX67">
        <v>8.4079999999999995</v>
      </c>
      <c r="BY67">
        <v>6.3520000000000003</v>
      </c>
      <c r="BZ67">
        <v>5.79</v>
      </c>
    </row>
    <row r="68" spans="1:78">
      <c r="A68" t="s">
        <v>115</v>
      </c>
      <c r="B68">
        <v>4.5640000000000001</v>
      </c>
      <c r="C68">
        <v>4.8760000000000003</v>
      </c>
      <c r="D68">
        <v>5.3879999999999999</v>
      </c>
      <c r="E68">
        <v>5.7679999999999998</v>
      </c>
      <c r="F68">
        <v>5.4980000000000002</v>
      </c>
      <c r="G68">
        <v>4.6959999999999997</v>
      </c>
      <c r="H68">
        <v>4.2679999999999998</v>
      </c>
      <c r="I68">
        <v>4.1669999999999998</v>
      </c>
      <c r="J68">
        <v>4.6260000000000003</v>
      </c>
      <c r="K68">
        <v>5.0810000000000004</v>
      </c>
      <c r="L68">
        <v>5.1529999999999996</v>
      </c>
      <c r="M68">
        <v>4.8769999999999998</v>
      </c>
      <c r="N68">
        <v>4.915</v>
      </c>
      <c r="Q68" t="s">
        <v>115</v>
      </c>
      <c r="R68">
        <v>4.6989999999999998</v>
      </c>
      <c r="S68">
        <v>5.18</v>
      </c>
      <c r="T68">
        <v>5.7309999999999999</v>
      </c>
      <c r="U68">
        <v>5.931</v>
      </c>
      <c r="V68">
        <v>5.298</v>
      </c>
      <c r="W68">
        <v>4.5</v>
      </c>
      <c r="X68">
        <v>4.1989999999999998</v>
      </c>
      <c r="Y68">
        <v>4.476</v>
      </c>
      <c r="Z68">
        <v>5.2939999999999996</v>
      </c>
      <c r="AA68">
        <v>5.4969999999999999</v>
      </c>
      <c r="AB68">
        <v>5.4580000000000002</v>
      </c>
      <c r="AC68">
        <v>5.1289999999999996</v>
      </c>
      <c r="AD68">
        <v>5.1150000000000002</v>
      </c>
      <c r="AG68" t="s">
        <v>115</v>
      </c>
      <c r="AH68">
        <v>6.9039999999999999</v>
      </c>
      <c r="AI68">
        <v>6.8639999999999999</v>
      </c>
      <c r="AJ68">
        <v>7.3070000000000004</v>
      </c>
      <c r="AK68">
        <v>7.5090000000000003</v>
      </c>
      <c r="AL68">
        <v>6.9290000000000003</v>
      </c>
      <c r="AM68">
        <v>5.8620000000000001</v>
      </c>
      <c r="AN68">
        <v>5.2169999999999996</v>
      </c>
      <c r="AO68">
        <v>4.9980000000000002</v>
      </c>
      <c r="AP68">
        <v>5.585</v>
      </c>
      <c r="AQ68">
        <v>6.266</v>
      </c>
      <c r="AR68">
        <v>6.9829999999999997</v>
      </c>
      <c r="AS68">
        <v>7.5110000000000001</v>
      </c>
      <c r="AT68">
        <v>6.4939999999999998</v>
      </c>
      <c r="AW68" t="s">
        <v>115</v>
      </c>
      <c r="AX68">
        <v>4.0419999999999998</v>
      </c>
      <c r="AY68">
        <v>4.867</v>
      </c>
      <c r="AZ68">
        <v>5.9390000000000001</v>
      </c>
      <c r="BA68">
        <v>6.266</v>
      </c>
      <c r="BB68">
        <v>5.8010000000000002</v>
      </c>
      <c r="BC68">
        <v>5.0140000000000002</v>
      </c>
      <c r="BD68">
        <v>4.7450000000000001</v>
      </c>
      <c r="BE68">
        <v>4.7809999999999997</v>
      </c>
      <c r="BF68">
        <v>5.1289999999999996</v>
      </c>
      <c r="BG68">
        <v>5.0990000000000002</v>
      </c>
      <c r="BH68">
        <v>5.0410000000000004</v>
      </c>
      <c r="BI68">
        <v>4.5529999999999999</v>
      </c>
      <c r="BJ68">
        <v>5.1079999999999997</v>
      </c>
      <c r="BM68" t="s">
        <v>115</v>
      </c>
      <c r="BN68">
        <v>5.883</v>
      </c>
      <c r="BO68">
        <v>5.3529999999999998</v>
      </c>
      <c r="BP68">
        <v>7.0510000000000002</v>
      </c>
      <c r="BQ68">
        <v>7.41</v>
      </c>
      <c r="BR68">
        <v>5.7510000000000003</v>
      </c>
      <c r="BS68">
        <v>5.33</v>
      </c>
      <c r="BT68">
        <v>6.0919999999999996</v>
      </c>
      <c r="BU68">
        <v>4.5880000000000001</v>
      </c>
      <c r="BV68">
        <v>5.5069999999999997</v>
      </c>
      <c r="BW68">
        <v>5.2519999999999998</v>
      </c>
      <c r="BX68">
        <v>6.7</v>
      </c>
      <c r="BY68">
        <v>6.2370000000000001</v>
      </c>
      <c r="BZ68">
        <v>5.8490000000000002</v>
      </c>
    </row>
    <row r="69" spans="1:78">
      <c r="A69" t="s">
        <v>91</v>
      </c>
      <c r="B69">
        <v>4.8380000000000001</v>
      </c>
      <c r="C69">
        <v>5.4969999999999999</v>
      </c>
      <c r="D69">
        <v>6.3650000000000002</v>
      </c>
      <c r="E69">
        <v>6.8890000000000002</v>
      </c>
      <c r="F69">
        <v>6.64</v>
      </c>
      <c r="G69">
        <v>5.5759999999999996</v>
      </c>
      <c r="H69">
        <v>4.9180000000000001</v>
      </c>
      <c r="I69">
        <v>4.6609999999999996</v>
      </c>
      <c r="J69">
        <v>5.0389999999999997</v>
      </c>
      <c r="K69">
        <v>5.5309999999999997</v>
      </c>
      <c r="L69">
        <v>5.5339999999999998</v>
      </c>
      <c r="M69">
        <v>5.1340000000000003</v>
      </c>
      <c r="N69">
        <v>5.5549999999999997</v>
      </c>
      <c r="Q69" t="s">
        <v>91</v>
      </c>
      <c r="R69">
        <v>5.157</v>
      </c>
      <c r="S69">
        <v>5.6130000000000004</v>
      </c>
      <c r="T69">
        <v>6.2910000000000004</v>
      </c>
      <c r="U69">
        <v>6.7939999999999996</v>
      </c>
      <c r="V69">
        <v>6.5220000000000002</v>
      </c>
      <c r="W69">
        <v>5.6369999999999996</v>
      </c>
      <c r="X69">
        <v>5.1420000000000003</v>
      </c>
      <c r="Y69">
        <v>5.0019999999999998</v>
      </c>
      <c r="Z69">
        <v>5.2060000000000004</v>
      </c>
      <c r="AA69">
        <v>5.6639999999999997</v>
      </c>
      <c r="AB69">
        <v>5.8250000000000002</v>
      </c>
      <c r="AC69">
        <v>5.5949999999999998</v>
      </c>
      <c r="AD69">
        <v>5.7069999999999999</v>
      </c>
      <c r="AG69" t="s">
        <v>91</v>
      </c>
      <c r="AH69">
        <v>7.242</v>
      </c>
      <c r="AI69">
        <v>7.4290000000000003</v>
      </c>
      <c r="AJ69">
        <v>7.984</v>
      </c>
      <c r="AK69">
        <v>8.2910000000000004</v>
      </c>
      <c r="AL69">
        <v>7.8529999999999998</v>
      </c>
      <c r="AM69">
        <v>6.77</v>
      </c>
      <c r="AN69">
        <v>5.9989999999999997</v>
      </c>
      <c r="AO69">
        <v>5.6909999999999998</v>
      </c>
      <c r="AP69">
        <v>6.0720000000000001</v>
      </c>
      <c r="AQ69">
        <v>6.8579999999999997</v>
      </c>
      <c r="AR69">
        <v>7.5049999999999999</v>
      </c>
      <c r="AS69">
        <v>7.8479999999999999</v>
      </c>
      <c r="AT69">
        <v>7.1269999999999998</v>
      </c>
      <c r="AW69" t="s">
        <v>91</v>
      </c>
      <c r="AX69">
        <v>4.3949999999999996</v>
      </c>
      <c r="AY69">
        <v>5.4279999999999999</v>
      </c>
      <c r="AZ69">
        <v>6.5380000000000003</v>
      </c>
      <c r="BA69">
        <v>7.0510000000000002</v>
      </c>
      <c r="BB69">
        <v>6.6660000000000004</v>
      </c>
      <c r="BC69">
        <v>5.7409999999999997</v>
      </c>
      <c r="BD69">
        <v>5.1429999999999998</v>
      </c>
      <c r="BE69">
        <v>4.9870000000000001</v>
      </c>
      <c r="BF69">
        <v>5.35</v>
      </c>
      <c r="BG69">
        <v>5.56</v>
      </c>
      <c r="BH69">
        <v>5.49</v>
      </c>
      <c r="BI69">
        <v>4.9710000000000001</v>
      </c>
      <c r="BJ69">
        <v>5.6120000000000001</v>
      </c>
      <c r="BM69" t="s">
        <v>91</v>
      </c>
      <c r="BN69">
        <v>5.1020000000000003</v>
      </c>
      <c r="BO69">
        <v>5.9050000000000002</v>
      </c>
      <c r="BP69">
        <v>6.282</v>
      </c>
      <c r="BQ69">
        <v>6.7409999999999997</v>
      </c>
      <c r="BR69">
        <v>5.51</v>
      </c>
      <c r="BS69">
        <v>4.7080000000000002</v>
      </c>
      <c r="BT69">
        <v>4.6189999999999998</v>
      </c>
      <c r="BU69">
        <v>3.9390000000000001</v>
      </c>
      <c r="BV69">
        <v>4.875</v>
      </c>
      <c r="BW69">
        <v>4.0919999999999996</v>
      </c>
      <c r="BX69">
        <v>4.7279999999999998</v>
      </c>
      <c r="BY69">
        <v>5.5469999999999997</v>
      </c>
      <c r="BZ69">
        <v>5.1820000000000004</v>
      </c>
    </row>
    <row r="81" spans="1:78">
      <c r="A81" t="str">
        <f>D81&amp;"-"&amp;$C81</f>
        <v>ERAI-2638</v>
      </c>
      <c r="C81">
        <f>历年平均风速直方图!C101</f>
        <v>2638</v>
      </c>
      <c r="D81" t="s">
        <v>314</v>
      </c>
      <c r="E81" t="str">
        <f>C81&amp;"#测风年"</f>
        <v>2638#测风年</v>
      </c>
      <c r="Q81" t="str">
        <f>T81&amp;"-"&amp;$C81</f>
        <v>MERRA2-2638</v>
      </c>
      <c r="T81" t="s">
        <v>315</v>
      </c>
      <c r="AG81" t="str">
        <f>AJ81&amp;"-"&amp;$C81</f>
        <v>MERRA-2638</v>
      </c>
      <c r="AJ81" t="s">
        <v>316</v>
      </c>
      <c r="AW81" t="str">
        <f>AZ81&amp;"-"&amp;$C81</f>
        <v>NNRP-2638</v>
      </c>
      <c r="AZ81" t="s">
        <v>317</v>
      </c>
    </row>
    <row r="82" spans="1:78">
      <c r="B82" t="s">
        <v>116</v>
      </c>
      <c r="C82" t="s">
        <v>117</v>
      </c>
      <c r="D82" t="s">
        <v>118</v>
      </c>
      <c r="E82" t="s">
        <v>119</v>
      </c>
      <c r="F82" t="s">
        <v>120</v>
      </c>
      <c r="G82" t="s">
        <v>121</v>
      </c>
      <c r="H82" t="s">
        <v>122</v>
      </c>
      <c r="I82" t="s">
        <v>123</v>
      </c>
      <c r="J82" t="s">
        <v>124</v>
      </c>
      <c r="K82" t="s">
        <v>125</v>
      </c>
      <c r="L82" t="s">
        <v>126</v>
      </c>
      <c r="M82" t="s">
        <v>127</v>
      </c>
    </row>
    <row r="83" spans="1:78">
      <c r="B83" t="s">
        <v>482</v>
      </c>
      <c r="R83" t="s">
        <v>482</v>
      </c>
      <c r="AH83" t="s">
        <v>313</v>
      </c>
      <c r="AX83" t="s">
        <v>482</v>
      </c>
      <c r="BN83" t="s">
        <v>483</v>
      </c>
    </row>
    <row r="84" spans="1:78">
      <c r="A84" t="s">
        <v>78</v>
      </c>
      <c r="B84" t="s">
        <v>79</v>
      </c>
      <c r="C84" t="s">
        <v>80</v>
      </c>
      <c r="D84" t="s">
        <v>81</v>
      </c>
      <c r="E84" t="s">
        <v>82</v>
      </c>
      <c r="F84" t="s">
        <v>83</v>
      </c>
      <c r="G84" t="s">
        <v>84</v>
      </c>
      <c r="H84" t="s">
        <v>85</v>
      </c>
      <c r="I84" t="s">
        <v>86</v>
      </c>
      <c r="J84" t="s">
        <v>87</v>
      </c>
      <c r="K84" t="s">
        <v>88</v>
      </c>
      <c r="L84" t="s">
        <v>89</v>
      </c>
      <c r="M84" t="s">
        <v>90</v>
      </c>
      <c r="N84" t="s">
        <v>91</v>
      </c>
      <c r="Q84" t="s">
        <v>78</v>
      </c>
      <c r="R84" t="s">
        <v>79</v>
      </c>
      <c r="S84" t="s">
        <v>80</v>
      </c>
      <c r="T84" t="s">
        <v>81</v>
      </c>
      <c r="U84" t="s">
        <v>82</v>
      </c>
      <c r="V84" t="s">
        <v>83</v>
      </c>
      <c r="W84" t="s">
        <v>84</v>
      </c>
      <c r="X84" t="s">
        <v>85</v>
      </c>
      <c r="Y84" t="s">
        <v>86</v>
      </c>
      <c r="Z84" t="s">
        <v>87</v>
      </c>
      <c r="AA84" t="s">
        <v>88</v>
      </c>
      <c r="AB84" t="s">
        <v>89</v>
      </c>
      <c r="AC84" t="s">
        <v>90</v>
      </c>
      <c r="AD84" t="s">
        <v>91</v>
      </c>
      <c r="AG84" t="s">
        <v>78</v>
      </c>
      <c r="AH84" t="s">
        <v>79</v>
      </c>
      <c r="AI84" t="s">
        <v>80</v>
      </c>
      <c r="AJ84" t="s">
        <v>81</v>
      </c>
      <c r="AK84" t="s">
        <v>82</v>
      </c>
      <c r="AL84" t="s">
        <v>83</v>
      </c>
      <c r="AM84" t="s">
        <v>84</v>
      </c>
      <c r="AN84" t="s">
        <v>85</v>
      </c>
      <c r="AO84" t="s">
        <v>86</v>
      </c>
      <c r="AP84" t="s">
        <v>87</v>
      </c>
      <c r="AQ84" t="s">
        <v>88</v>
      </c>
      <c r="AR84" t="s">
        <v>89</v>
      </c>
      <c r="AS84" t="s">
        <v>90</v>
      </c>
      <c r="AT84" t="s">
        <v>91</v>
      </c>
      <c r="AW84" t="s">
        <v>78</v>
      </c>
      <c r="AX84" t="s">
        <v>79</v>
      </c>
      <c r="AY84" t="s">
        <v>80</v>
      </c>
      <c r="AZ84" t="s">
        <v>81</v>
      </c>
      <c r="BA84" t="s">
        <v>82</v>
      </c>
      <c r="BB84" t="s">
        <v>83</v>
      </c>
      <c r="BC84" t="s">
        <v>84</v>
      </c>
      <c r="BD84" t="s">
        <v>85</v>
      </c>
      <c r="BE84" t="s">
        <v>86</v>
      </c>
      <c r="BF84" t="s">
        <v>87</v>
      </c>
      <c r="BG84" t="s">
        <v>88</v>
      </c>
      <c r="BH84" t="s">
        <v>89</v>
      </c>
      <c r="BI84" t="s">
        <v>90</v>
      </c>
      <c r="BJ84" t="s">
        <v>91</v>
      </c>
      <c r="BM84" t="s">
        <v>78</v>
      </c>
      <c r="BN84" t="s">
        <v>79</v>
      </c>
      <c r="BO84" t="s">
        <v>80</v>
      </c>
      <c r="BP84" t="s">
        <v>81</v>
      </c>
      <c r="BQ84" t="s">
        <v>82</v>
      </c>
      <c r="BR84" t="s">
        <v>83</v>
      </c>
      <c r="BS84" t="s">
        <v>84</v>
      </c>
      <c r="BT84" t="s">
        <v>85</v>
      </c>
      <c r="BU84" t="s">
        <v>86</v>
      </c>
      <c r="BV84" t="s">
        <v>87</v>
      </c>
      <c r="BW84" t="s">
        <v>88</v>
      </c>
      <c r="BX84" t="s">
        <v>89</v>
      </c>
      <c r="BY84" t="s">
        <v>90</v>
      </c>
      <c r="BZ84" t="s">
        <v>91</v>
      </c>
    </row>
    <row r="85" spans="1:78">
      <c r="A85" t="s">
        <v>92</v>
      </c>
      <c r="B85">
        <v>4.3959999999999999</v>
      </c>
      <c r="C85">
        <v>4.7080000000000002</v>
      </c>
      <c r="D85">
        <v>5.29</v>
      </c>
      <c r="E85">
        <v>5.7480000000000002</v>
      </c>
      <c r="F85">
        <v>5.5620000000000003</v>
      </c>
      <c r="G85">
        <v>4.694</v>
      </c>
      <c r="H85">
        <v>4.2229999999999999</v>
      </c>
      <c r="I85">
        <v>4.1219999999999999</v>
      </c>
      <c r="J85">
        <v>4.5430000000000001</v>
      </c>
      <c r="K85">
        <v>4.9710000000000001</v>
      </c>
      <c r="L85">
        <v>5.0640000000000001</v>
      </c>
      <c r="M85">
        <v>4.7350000000000003</v>
      </c>
      <c r="N85">
        <v>4.84</v>
      </c>
      <c r="Q85" t="s">
        <v>92</v>
      </c>
      <c r="R85">
        <v>4.6130000000000004</v>
      </c>
      <c r="S85">
        <v>4.8680000000000003</v>
      </c>
      <c r="T85">
        <v>4.9000000000000004</v>
      </c>
      <c r="U85">
        <v>5.0179999999999998</v>
      </c>
      <c r="V85">
        <v>5.1269999999999998</v>
      </c>
      <c r="W85">
        <v>4.6150000000000002</v>
      </c>
      <c r="X85">
        <v>4.0919999999999996</v>
      </c>
      <c r="Y85">
        <v>3.8660000000000001</v>
      </c>
      <c r="Z85">
        <v>4.0430000000000001</v>
      </c>
      <c r="AA85">
        <v>4.8849999999999998</v>
      </c>
      <c r="AB85">
        <v>5.2960000000000003</v>
      </c>
      <c r="AC85">
        <v>5.0529999999999999</v>
      </c>
      <c r="AD85">
        <v>4.6980000000000004</v>
      </c>
      <c r="AG85" t="s">
        <v>92</v>
      </c>
      <c r="AH85">
        <v>6.8609999999999998</v>
      </c>
      <c r="AI85">
        <v>6.8559999999999999</v>
      </c>
      <c r="AJ85">
        <v>7.11</v>
      </c>
      <c r="AK85">
        <v>7.1020000000000003</v>
      </c>
      <c r="AL85">
        <v>6.6609999999999996</v>
      </c>
      <c r="AM85">
        <v>5.6909999999999998</v>
      </c>
      <c r="AN85">
        <v>5.1210000000000004</v>
      </c>
      <c r="AO85">
        <v>4.8010000000000002</v>
      </c>
      <c r="AP85">
        <v>5.33</v>
      </c>
      <c r="AQ85">
        <v>6.1660000000000004</v>
      </c>
      <c r="AR85">
        <v>6.9130000000000003</v>
      </c>
      <c r="AS85">
        <v>7.4539999999999997</v>
      </c>
      <c r="AT85">
        <v>6.3380000000000001</v>
      </c>
      <c r="AW85" t="s">
        <v>92</v>
      </c>
      <c r="AX85">
        <v>3.8769999999999998</v>
      </c>
      <c r="AY85">
        <v>4.6520000000000001</v>
      </c>
      <c r="AZ85">
        <v>5.4720000000000004</v>
      </c>
      <c r="BA85">
        <v>5.4649999999999999</v>
      </c>
      <c r="BB85">
        <v>4.9390000000000001</v>
      </c>
      <c r="BC85">
        <v>3.996</v>
      </c>
      <c r="BD85">
        <v>3.5819999999999999</v>
      </c>
      <c r="BE85">
        <v>3.8210000000000002</v>
      </c>
      <c r="BF85">
        <v>4.5250000000000004</v>
      </c>
      <c r="BG85">
        <v>4.7590000000000003</v>
      </c>
      <c r="BH85">
        <v>4.8049999999999997</v>
      </c>
      <c r="BI85">
        <v>4.4020000000000001</v>
      </c>
      <c r="BJ85">
        <v>4.5220000000000002</v>
      </c>
      <c r="BM85" t="s">
        <v>92</v>
      </c>
      <c r="BN85">
        <v>5.4320000000000004</v>
      </c>
      <c r="BO85">
        <v>5.6779999999999999</v>
      </c>
      <c r="BP85">
        <v>6.7539999999999996</v>
      </c>
      <c r="BQ85">
        <v>7.0810000000000004</v>
      </c>
      <c r="BR85">
        <v>5.3890000000000002</v>
      </c>
      <c r="BS85">
        <v>5.3120000000000003</v>
      </c>
      <c r="BT85">
        <v>5.5460000000000003</v>
      </c>
      <c r="BU85">
        <v>3.8340000000000001</v>
      </c>
      <c r="BV85">
        <v>5.1950000000000003</v>
      </c>
      <c r="BW85">
        <v>4.3259999999999996</v>
      </c>
      <c r="BX85">
        <v>6.234</v>
      </c>
      <c r="BY85">
        <v>5.1859999999999999</v>
      </c>
      <c r="BZ85">
        <v>5.4909999999999997</v>
      </c>
    </row>
    <row r="86" spans="1:78">
      <c r="A86" t="s">
        <v>93</v>
      </c>
      <c r="B86">
        <v>4.29</v>
      </c>
      <c r="C86">
        <v>4.7770000000000001</v>
      </c>
      <c r="D86">
        <v>5.5140000000000002</v>
      </c>
      <c r="E86">
        <v>6.0919999999999996</v>
      </c>
      <c r="F86">
        <v>5.9429999999999996</v>
      </c>
      <c r="G86">
        <v>4.9859999999999998</v>
      </c>
      <c r="H86">
        <v>4.4160000000000004</v>
      </c>
      <c r="I86">
        <v>4.2690000000000001</v>
      </c>
      <c r="J86">
        <v>4.7169999999999996</v>
      </c>
      <c r="K86">
        <v>5.0960000000000001</v>
      </c>
      <c r="L86">
        <v>5.1340000000000003</v>
      </c>
      <c r="M86">
        <v>4.7030000000000003</v>
      </c>
      <c r="N86">
        <v>4.9969999999999999</v>
      </c>
      <c r="Q86" t="s">
        <v>93</v>
      </c>
      <c r="R86">
        <v>4.2530000000000001</v>
      </c>
      <c r="S86">
        <v>4.3730000000000002</v>
      </c>
      <c r="T86">
        <v>5.0389999999999997</v>
      </c>
      <c r="U86">
        <v>5.5609999999999999</v>
      </c>
      <c r="V86">
        <v>5.5439999999999996</v>
      </c>
      <c r="W86">
        <v>4.7649999999999997</v>
      </c>
      <c r="X86">
        <v>4.109</v>
      </c>
      <c r="Y86">
        <v>4.0129999999999999</v>
      </c>
      <c r="Z86">
        <v>4.1429999999999998</v>
      </c>
      <c r="AA86">
        <v>4.25</v>
      </c>
      <c r="AB86">
        <v>4.6100000000000003</v>
      </c>
      <c r="AC86">
        <v>4.6689999999999996</v>
      </c>
      <c r="AD86">
        <v>4.6150000000000002</v>
      </c>
      <c r="AG86" t="s">
        <v>93</v>
      </c>
      <c r="AH86">
        <v>6.633</v>
      </c>
      <c r="AI86">
        <v>6.593</v>
      </c>
      <c r="AJ86">
        <v>6.8819999999999997</v>
      </c>
      <c r="AK86">
        <v>7.0449999999999999</v>
      </c>
      <c r="AL86">
        <v>7.0739999999999998</v>
      </c>
      <c r="AM86">
        <v>6.1710000000000003</v>
      </c>
      <c r="AN86">
        <v>5.4269999999999996</v>
      </c>
      <c r="AO86">
        <v>5.0279999999999996</v>
      </c>
      <c r="AP86">
        <v>5.2220000000000004</v>
      </c>
      <c r="AQ86">
        <v>5.7569999999999997</v>
      </c>
      <c r="AR86">
        <v>6.6319999999999997</v>
      </c>
      <c r="AS86">
        <v>7.2560000000000002</v>
      </c>
      <c r="AT86">
        <v>6.31</v>
      </c>
      <c r="AW86" t="s">
        <v>93</v>
      </c>
      <c r="AX86">
        <v>3.794</v>
      </c>
      <c r="AY86">
        <v>4.4729999999999999</v>
      </c>
      <c r="AZ86">
        <v>5.0860000000000003</v>
      </c>
      <c r="BA86">
        <v>5.2869999999999999</v>
      </c>
      <c r="BB86">
        <v>5.2169999999999996</v>
      </c>
      <c r="BC86">
        <v>4.3289999999999997</v>
      </c>
      <c r="BD86">
        <v>3.637</v>
      </c>
      <c r="BE86">
        <v>3.4820000000000002</v>
      </c>
      <c r="BF86">
        <v>3.9359999999999999</v>
      </c>
      <c r="BG86">
        <v>4.4249999999999998</v>
      </c>
      <c r="BH86">
        <v>4.6760000000000002</v>
      </c>
      <c r="BI86">
        <v>4.3280000000000003</v>
      </c>
      <c r="BJ86">
        <v>4.3890000000000002</v>
      </c>
      <c r="BM86" t="s">
        <v>93</v>
      </c>
      <c r="BN86">
        <v>5.27</v>
      </c>
      <c r="BO86">
        <v>5.6710000000000003</v>
      </c>
      <c r="BP86">
        <v>6.5119999999999996</v>
      </c>
      <c r="BQ86">
        <v>6.7409999999999997</v>
      </c>
      <c r="BR86">
        <v>5.1159999999999997</v>
      </c>
      <c r="BS86">
        <v>5.4930000000000003</v>
      </c>
      <c r="BT86">
        <v>5.5439999999999996</v>
      </c>
      <c r="BU86">
        <v>3.8210000000000002</v>
      </c>
      <c r="BV86">
        <v>5.1479999999999997</v>
      </c>
      <c r="BW86">
        <v>4.1020000000000003</v>
      </c>
      <c r="BX86">
        <v>5.9930000000000003</v>
      </c>
      <c r="BY86">
        <v>5.3380000000000001</v>
      </c>
      <c r="BZ86">
        <v>5.3890000000000002</v>
      </c>
    </row>
    <row r="87" spans="1:78">
      <c r="A87" t="s">
        <v>94</v>
      </c>
      <c r="B87">
        <v>4.2169999999999996</v>
      </c>
      <c r="C87">
        <v>4.9080000000000004</v>
      </c>
      <c r="D87">
        <v>5.8</v>
      </c>
      <c r="E87">
        <v>6.51</v>
      </c>
      <c r="F87">
        <v>6.3879999999999999</v>
      </c>
      <c r="G87">
        <v>5.3250000000000002</v>
      </c>
      <c r="H87">
        <v>4.6379999999999999</v>
      </c>
      <c r="I87">
        <v>4.4340000000000002</v>
      </c>
      <c r="J87">
        <v>4.9109999999999996</v>
      </c>
      <c r="K87">
        <v>5.2889999999999997</v>
      </c>
      <c r="L87">
        <v>5.2629999999999999</v>
      </c>
      <c r="M87">
        <v>4.7160000000000002</v>
      </c>
      <c r="N87">
        <v>5.2030000000000003</v>
      </c>
      <c r="Q87" t="s">
        <v>94</v>
      </c>
      <c r="R87">
        <v>3.9809999999999999</v>
      </c>
      <c r="S87">
        <v>4.7069999999999999</v>
      </c>
      <c r="T87">
        <v>5.444</v>
      </c>
      <c r="U87">
        <v>5.9379999999999997</v>
      </c>
      <c r="V87">
        <v>5.7130000000000001</v>
      </c>
      <c r="W87">
        <v>4.7960000000000003</v>
      </c>
      <c r="X87">
        <v>4.0650000000000004</v>
      </c>
      <c r="Y87">
        <v>4.0339999999999998</v>
      </c>
      <c r="Z87">
        <v>4.2750000000000004</v>
      </c>
      <c r="AA87">
        <v>4.6890000000000001</v>
      </c>
      <c r="AB87">
        <v>4.7130000000000001</v>
      </c>
      <c r="AC87">
        <v>4.3099999999999996</v>
      </c>
      <c r="AD87">
        <v>4.7249999999999996</v>
      </c>
      <c r="AG87" t="s">
        <v>94</v>
      </c>
      <c r="AH87">
        <v>6.2759999999999998</v>
      </c>
      <c r="AI87">
        <v>6.6459999999999999</v>
      </c>
      <c r="AJ87">
        <v>7.4020000000000001</v>
      </c>
      <c r="AK87">
        <v>7.8540000000000001</v>
      </c>
      <c r="AL87">
        <v>7.7149999999999999</v>
      </c>
      <c r="AM87">
        <v>6.4950000000000001</v>
      </c>
      <c r="AN87">
        <v>5.6479999999999997</v>
      </c>
      <c r="AO87">
        <v>5.3529999999999998</v>
      </c>
      <c r="AP87">
        <v>5.7169999999999996</v>
      </c>
      <c r="AQ87">
        <v>6.0220000000000002</v>
      </c>
      <c r="AR87">
        <v>6.4960000000000004</v>
      </c>
      <c r="AS87">
        <v>6.9329999999999998</v>
      </c>
      <c r="AT87">
        <v>6.5439999999999996</v>
      </c>
      <c r="AW87" t="s">
        <v>94</v>
      </c>
      <c r="AX87">
        <v>3.6760000000000002</v>
      </c>
      <c r="AY87">
        <v>4.282</v>
      </c>
      <c r="AZ87">
        <v>5.1959999999999997</v>
      </c>
      <c r="BA87">
        <v>5.9029999999999996</v>
      </c>
      <c r="BB87">
        <v>5.8470000000000004</v>
      </c>
      <c r="BC87">
        <v>4.843</v>
      </c>
      <c r="BD87">
        <v>3.9990000000000001</v>
      </c>
      <c r="BE87">
        <v>3.77</v>
      </c>
      <c r="BF87">
        <v>4.032</v>
      </c>
      <c r="BG87">
        <v>4.218</v>
      </c>
      <c r="BH87">
        <v>4.4630000000000001</v>
      </c>
      <c r="BI87">
        <v>4.194</v>
      </c>
      <c r="BJ87">
        <v>4.5389999999999997</v>
      </c>
      <c r="BM87" t="s">
        <v>94</v>
      </c>
      <c r="BN87">
        <v>5.202</v>
      </c>
      <c r="BO87">
        <v>5.4210000000000003</v>
      </c>
      <c r="BP87">
        <v>6.16</v>
      </c>
      <c r="BQ87">
        <v>6.5119999999999996</v>
      </c>
      <c r="BR87">
        <v>5.3040000000000003</v>
      </c>
      <c r="BS87">
        <v>5.3070000000000004</v>
      </c>
      <c r="BT87">
        <v>5.24</v>
      </c>
      <c r="BU87">
        <v>3.5209999999999999</v>
      </c>
      <c r="BV87">
        <v>4.8419999999999996</v>
      </c>
      <c r="BW87">
        <v>3.9220000000000002</v>
      </c>
      <c r="BX87">
        <v>5.617</v>
      </c>
      <c r="BY87">
        <v>4.9450000000000003</v>
      </c>
      <c r="BZ87">
        <v>5.157</v>
      </c>
    </row>
    <row r="88" spans="1:78">
      <c r="A88" t="s">
        <v>95</v>
      </c>
      <c r="B88">
        <v>4.274</v>
      </c>
      <c r="C88">
        <v>5.077</v>
      </c>
      <c r="D88">
        <v>6.05</v>
      </c>
      <c r="E88">
        <v>6.8470000000000004</v>
      </c>
      <c r="F88">
        <v>6.7130000000000001</v>
      </c>
      <c r="G88">
        <v>5.5629999999999997</v>
      </c>
      <c r="H88">
        <v>4.7880000000000003</v>
      </c>
      <c r="I88">
        <v>4.54</v>
      </c>
      <c r="J88">
        <v>5.0529999999999999</v>
      </c>
      <c r="K88">
        <v>5.5119999999999996</v>
      </c>
      <c r="L88">
        <v>5.4560000000000004</v>
      </c>
      <c r="M88">
        <v>4.8319999999999999</v>
      </c>
      <c r="N88">
        <v>5.3949999999999996</v>
      </c>
      <c r="Q88" t="s">
        <v>95</v>
      </c>
      <c r="R88">
        <v>4.4039999999999999</v>
      </c>
      <c r="S88">
        <v>5.1310000000000002</v>
      </c>
      <c r="T88">
        <v>5.73</v>
      </c>
      <c r="U88">
        <v>6.1630000000000003</v>
      </c>
      <c r="V88">
        <v>5.8339999999999996</v>
      </c>
      <c r="W88">
        <v>4.8360000000000003</v>
      </c>
      <c r="X88">
        <v>4.0789999999999997</v>
      </c>
      <c r="Y88">
        <v>4.0510000000000002</v>
      </c>
      <c r="Z88">
        <v>4.3289999999999997</v>
      </c>
      <c r="AA88">
        <v>4.9779999999999998</v>
      </c>
      <c r="AB88">
        <v>5.1870000000000003</v>
      </c>
      <c r="AC88">
        <v>4.7670000000000003</v>
      </c>
      <c r="AD88">
        <v>4.9589999999999996</v>
      </c>
      <c r="AG88" t="s">
        <v>95</v>
      </c>
      <c r="AH88">
        <v>6.5309999999999997</v>
      </c>
      <c r="AI88">
        <v>7.2290000000000001</v>
      </c>
      <c r="AJ88">
        <v>7.992</v>
      </c>
      <c r="AK88">
        <v>8.3689999999999998</v>
      </c>
      <c r="AL88">
        <v>8.0030000000000001</v>
      </c>
      <c r="AM88">
        <v>6.6210000000000004</v>
      </c>
      <c r="AN88">
        <v>5.758</v>
      </c>
      <c r="AO88">
        <v>5.5590000000000002</v>
      </c>
      <c r="AP88">
        <v>6.0010000000000003</v>
      </c>
      <c r="AQ88">
        <v>6.7439999999999998</v>
      </c>
      <c r="AR88">
        <v>7.1449999999999996</v>
      </c>
      <c r="AS88">
        <v>7.21</v>
      </c>
      <c r="AT88">
        <v>6.9269999999999996</v>
      </c>
      <c r="AW88" t="s">
        <v>95</v>
      </c>
      <c r="AX88">
        <v>3.6619999999999999</v>
      </c>
      <c r="AY88">
        <v>4.6139999999999999</v>
      </c>
      <c r="AZ88">
        <v>5.806</v>
      </c>
      <c r="BA88">
        <v>6.5750000000000002</v>
      </c>
      <c r="BB88">
        <v>6.3710000000000004</v>
      </c>
      <c r="BC88">
        <v>5.3070000000000004</v>
      </c>
      <c r="BD88">
        <v>4.3410000000000002</v>
      </c>
      <c r="BE88">
        <v>4.1280000000000001</v>
      </c>
      <c r="BF88">
        <v>4.5129999999999999</v>
      </c>
      <c r="BG88">
        <v>4.7030000000000003</v>
      </c>
      <c r="BH88">
        <v>4.6020000000000003</v>
      </c>
      <c r="BI88">
        <v>4.1580000000000004</v>
      </c>
      <c r="BJ88">
        <v>4.9020000000000001</v>
      </c>
      <c r="BM88" t="s">
        <v>95</v>
      </c>
      <c r="BN88">
        <v>5.3840000000000003</v>
      </c>
      <c r="BO88">
        <v>5.1139999999999999</v>
      </c>
      <c r="BP88">
        <v>5.7480000000000002</v>
      </c>
      <c r="BQ88">
        <v>6.5430000000000001</v>
      </c>
      <c r="BR88">
        <v>5.6269999999999998</v>
      </c>
      <c r="BS88">
        <v>4.6580000000000004</v>
      </c>
      <c r="BT88">
        <v>5.2969999999999997</v>
      </c>
      <c r="BU88">
        <v>3.4630000000000001</v>
      </c>
      <c r="BV88">
        <v>4.7110000000000003</v>
      </c>
      <c r="BW88">
        <v>3.7360000000000002</v>
      </c>
      <c r="BX88">
        <v>5.6210000000000004</v>
      </c>
      <c r="BY88">
        <v>4.8259999999999996</v>
      </c>
      <c r="BZ88">
        <v>5.0540000000000003</v>
      </c>
    </row>
    <row r="89" spans="1:78">
      <c r="A89" t="s">
        <v>96</v>
      </c>
      <c r="B89">
        <v>4.5170000000000003</v>
      </c>
      <c r="C89">
        <v>5.266</v>
      </c>
      <c r="D89">
        <v>6.2060000000000004</v>
      </c>
      <c r="E89">
        <v>7.0019999999999998</v>
      </c>
      <c r="F89">
        <v>6.7949999999999999</v>
      </c>
      <c r="G89">
        <v>5.6040000000000001</v>
      </c>
      <c r="H89">
        <v>4.8049999999999997</v>
      </c>
      <c r="I89">
        <v>4.5389999999999997</v>
      </c>
      <c r="J89">
        <v>5.0940000000000003</v>
      </c>
      <c r="K89">
        <v>5.7249999999999996</v>
      </c>
      <c r="L89">
        <v>5.6989999999999998</v>
      </c>
      <c r="M89">
        <v>5.0739999999999998</v>
      </c>
      <c r="N89">
        <v>5.53</v>
      </c>
      <c r="Q89" t="s">
        <v>96</v>
      </c>
      <c r="R89">
        <v>4.9260000000000002</v>
      </c>
      <c r="S89">
        <v>5.5380000000000003</v>
      </c>
      <c r="T89">
        <v>6.0830000000000002</v>
      </c>
      <c r="U89">
        <v>6.4539999999999997</v>
      </c>
      <c r="V89">
        <v>6.0410000000000004</v>
      </c>
      <c r="W89">
        <v>4.9390000000000001</v>
      </c>
      <c r="X89">
        <v>4.1859999999999999</v>
      </c>
      <c r="Y89">
        <v>4.1440000000000001</v>
      </c>
      <c r="Z89">
        <v>4.4829999999999997</v>
      </c>
      <c r="AA89">
        <v>5.3129999999999997</v>
      </c>
      <c r="AB89">
        <v>5.6630000000000003</v>
      </c>
      <c r="AC89">
        <v>5.3070000000000004</v>
      </c>
      <c r="AD89">
        <v>5.258</v>
      </c>
      <c r="AG89" t="s">
        <v>96</v>
      </c>
      <c r="AH89">
        <v>7.306</v>
      </c>
      <c r="AI89">
        <v>7.8140000000000001</v>
      </c>
      <c r="AJ89">
        <v>8.4559999999999995</v>
      </c>
      <c r="AK89">
        <v>8.7829999999999995</v>
      </c>
      <c r="AL89">
        <v>8.2780000000000005</v>
      </c>
      <c r="AM89">
        <v>6.8070000000000004</v>
      </c>
      <c r="AN89">
        <v>5.8929999999999998</v>
      </c>
      <c r="AO89">
        <v>5.7039999999999997</v>
      </c>
      <c r="AP89">
        <v>6.2089999999999996</v>
      </c>
      <c r="AQ89">
        <v>7.2560000000000002</v>
      </c>
      <c r="AR89">
        <v>7.91</v>
      </c>
      <c r="AS89">
        <v>7.9930000000000003</v>
      </c>
      <c r="AT89">
        <v>7.3639999999999999</v>
      </c>
      <c r="AW89" t="s">
        <v>96</v>
      </c>
      <c r="AX89">
        <v>4.0620000000000003</v>
      </c>
      <c r="AY89">
        <v>5.242</v>
      </c>
      <c r="AZ89">
        <v>6.44</v>
      </c>
      <c r="BA89">
        <v>7.1660000000000004</v>
      </c>
      <c r="BB89">
        <v>6.7690000000000001</v>
      </c>
      <c r="BC89">
        <v>5.6390000000000002</v>
      </c>
      <c r="BD89">
        <v>4.6130000000000004</v>
      </c>
      <c r="BE89">
        <v>4.4260000000000002</v>
      </c>
      <c r="BF89">
        <v>4.9720000000000004</v>
      </c>
      <c r="BG89">
        <v>5.3550000000000004</v>
      </c>
      <c r="BH89">
        <v>5.1890000000000001</v>
      </c>
      <c r="BI89">
        <v>4.5599999999999996</v>
      </c>
      <c r="BJ89">
        <v>5.3719999999999999</v>
      </c>
      <c r="BM89" t="s">
        <v>96</v>
      </c>
      <c r="BN89">
        <v>5.4980000000000002</v>
      </c>
      <c r="BO89">
        <v>5.3869999999999996</v>
      </c>
      <c r="BP89">
        <v>5.7519999999999998</v>
      </c>
      <c r="BQ89">
        <v>6.5</v>
      </c>
      <c r="BR89">
        <v>5.5369999999999999</v>
      </c>
      <c r="BS89">
        <v>4.3760000000000003</v>
      </c>
      <c r="BT89">
        <v>5.383</v>
      </c>
      <c r="BU89">
        <v>3.347</v>
      </c>
      <c r="BV89">
        <v>4.58</v>
      </c>
      <c r="BW89">
        <v>3.661</v>
      </c>
      <c r="BX89">
        <v>5.6539999999999999</v>
      </c>
      <c r="BY89">
        <v>5.0220000000000002</v>
      </c>
      <c r="BZ89">
        <v>5.0510000000000002</v>
      </c>
    </row>
    <row r="90" spans="1:78">
      <c r="A90" t="s">
        <v>97</v>
      </c>
      <c r="B90">
        <v>4.8289999999999997</v>
      </c>
      <c r="C90">
        <v>5.4859999999999998</v>
      </c>
      <c r="D90">
        <v>6.3579999999999997</v>
      </c>
      <c r="E90">
        <v>7.0949999999999998</v>
      </c>
      <c r="F90">
        <v>6.78</v>
      </c>
      <c r="G90">
        <v>5.5650000000000004</v>
      </c>
      <c r="H90">
        <v>4.7709999999999999</v>
      </c>
      <c r="I90">
        <v>4.5019999999999998</v>
      </c>
      <c r="J90">
        <v>5.0789999999999997</v>
      </c>
      <c r="K90">
        <v>5.8639999999999999</v>
      </c>
      <c r="L90">
        <v>5.883</v>
      </c>
      <c r="M90">
        <v>5.3170000000000002</v>
      </c>
      <c r="N90">
        <v>5.6310000000000002</v>
      </c>
      <c r="Q90" t="s">
        <v>97</v>
      </c>
      <c r="R90">
        <v>5.3330000000000002</v>
      </c>
      <c r="S90">
        <v>5.8819999999999997</v>
      </c>
      <c r="T90">
        <v>6.3789999999999996</v>
      </c>
      <c r="U90">
        <v>6.7149999999999999</v>
      </c>
      <c r="V90">
        <v>6.226</v>
      </c>
      <c r="W90">
        <v>5.0199999999999996</v>
      </c>
      <c r="X90">
        <v>4.2910000000000004</v>
      </c>
      <c r="Y90">
        <v>4.22</v>
      </c>
      <c r="Z90">
        <v>4.6239999999999997</v>
      </c>
      <c r="AA90">
        <v>5.5990000000000002</v>
      </c>
      <c r="AB90">
        <v>6.0289999999999999</v>
      </c>
      <c r="AC90">
        <v>5.7160000000000002</v>
      </c>
      <c r="AD90">
        <v>5.5049999999999999</v>
      </c>
      <c r="AG90" t="s">
        <v>97</v>
      </c>
      <c r="AH90">
        <v>7.9359999999999999</v>
      </c>
      <c r="AI90">
        <v>8.3089999999999993</v>
      </c>
      <c r="AJ90">
        <v>8.8559999999999999</v>
      </c>
      <c r="AK90">
        <v>9.173</v>
      </c>
      <c r="AL90">
        <v>8.5500000000000007</v>
      </c>
      <c r="AM90">
        <v>7.0410000000000004</v>
      </c>
      <c r="AN90">
        <v>6.0430000000000001</v>
      </c>
      <c r="AO90">
        <v>5.8339999999999996</v>
      </c>
      <c r="AP90">
        <v>6.4139999999999997</v>
      </c>
      <c r="AQ90">
        <v>7.6710000000000003</v>
      </c>
      <c r="AR90">
        <v>8.4740000000000002</v>
      </c>
      <c r="AS90">
        <v>8.6059999999999999</v>
      </c>
      <c r="AT90">
        <v>7.7389999999999999</v>
      </c>
      <c r="AW90" t="s">
        <v>97</v>
      </c>
      <c r="AX90">
        <v>4.5789999999999997</v>
      </c>
      <c r="AY90">
        <v>5.87</v>
      </c>
      <c r="AZ90">
        <v>7.008</v>
      </c>
      <c r="BA90">
        <v>7.6660000000000004</v>
      </c>
      <c r="BB90">
        <v>7.0919999999999996</v>
      </c>
      <c r="BC90">
        <v>5.9</v>
      </c>
      <c r="BD90">
        <v>4.8499999999999996</v>
      </c>
      <c r="BE90">
        <v>4.6879999999999997</v>
      </c>
      <c r="BF90">
        <v>5.383</v>
      </c>
      <c r="BG90">
        <v>5.9580000000000002</v>
      </c>
      <c r="BH90">
        <v>5.7939999999999996</v>
      </c>
      <c r="BI90">
        <v>5.0990000000000002</v>
      </c>
      <c r="BJ90">
        <v>5.8239999999999998</v>
      </c>
      <c r="BM90" t="s">
        <v>97</v>
      </c>
      <c r="BN90">
        <v>5.141</v>
      </c>
      <c r="BO90">
        <v>5.1079999999999997</v>
      </c>
      <c r="BP90">
        <v>5.4279999999999999</v>
      </c>
      <c r="BQ90">
        <v>6.3940000000000001</v>
      </c>
      <c r="BR90">
        <v>4.7930000000000001</v>
      </c>
      <c r="BS90">
        <v>4.2619999999999996</v>
      </c>
      <c r="BT90">
        <v>4.7839999999999998</v>
      </c>
      <c r="BU90">
        <v>3.2709999999999999</v>
      </c>
      <c r="BV90">
        <v>4.5670000000000002</v>
      </c>
      <c r="BW90">
        <v>3.7120000000000002</v>
      </c>
      <c r="BX90">
        <v>5.4880000000000004</v>
      </c>
      <c r="BY90">
        <v>5.1840000000000002</v>
      </c>
      <c r="BZ90">
        <v>4.8380000000000001</v>
      </c>
    </row>
    <row r="91" spans="1:78">
      <c r="A91" t="s">
        <v>98</v>
      </c>
      <c r="B91">
        <v>5.05</v>
      </c>
      <c r="C91">
        <v>5.75</v>
      </c>
      <c r="D91">
        <v>6.6360000000000001</v>
      </c>
      <c r="E91">
        <v>7.3019999999999996</v>
      </c>
      <c r="F91">
        <v>6.8810000000000002</v>
      </c>
      <c r="G91">
        <v>5.6150000000000002</v>
      </c>
      <c r="H91">
        <v>4.8070000000000004</v>
      </c>
      <c r="I91">
        <v>4.532</v>
      </c>
      <c r="J91">
        <v>5.077</v>
      </c>
      <c r="K91">
        <v>5.8639999999999999</v>
      </c>
      <c r="L91">
        <v>5.8769999999999998</v>
      </c>
      <c r="M91">
        <v>5.4020000000000001</v>
      </c>
      <c r="N91">
        <v>5.7359999999999998</v>
      </c>
      <c r="Q91" t="s">
        <v>98</v>
      </c>
      <c r="R91">
        <v>5.5789999999999997</v>
      </c>
      <c r="S91">
        <v>6.117</v>
      </c>
      <c r="T91">
        <v>6.5990000000000002</v>
      </c>
      <c r="U91">
        <v>6.9320000000000004</v>
      </c>
      <c r="V91">
        <v>6.3680000000000003</v>
      </c>
      <c r="W91">
        <v>5.0819999999999999</v>
      </c>
      <c r="X91">
        <v>4.37</v>
      </c>
      <c r="Y91">
        <v>4.2640000000000002</v>
      </c>
      <c r="Z91">
        <v>4.7450000000000001</v>
      </c>
      <c r="AA91">
        <v>5.7969999999999997</v>
      </c>
      <c r="AB91">
        <v>6.2560000000000002</v>
      </c>
      <c r="AC91">
        <v>5.9820000000000002</v>
      </c>
      <c r="AD91">
        <v>5.6760000000000002</v>
      </c>
      <c r="AG91" t="s">
        <v>98</v>
      </c>
      <c r="AH91">
        <v>8.31</v>
      </c>
      <c r="AI91">
        <v>8.6579999999999995</v>
      </c>
      <c r="AJ91">
        <v>9.1780000000000008</v>
      </c>
      <c r="AK91">
        <v>9.48</v>
      </c>
      <c r="AL91">
        <v>8.7690000000000001</v>
      </c>
      <c r="AM91">
        <v>7.2489999999999997</v>
      </c>
      <c r="AN91">
        <v>6.1740000000000004</v>
      </c>
      <c r="AO91">
        <v>5.9390000000000001</v>
      </c>
      <c r="AP91">
        <v>6.5890000000000004</v>
      </c>
      <c r="AQ91">
        <v>7.9720000000000004</v>
      </c>
      <c r="AR91">
        <v>8.8239999999999998</v>
      </c>
      <c r="AS91">
        <v>8.9580000000000002</v>
      </c>
      <c r="AT91">
        <v>8.0050000000000008</v>
      </c>
      <c r="AW91" t="s">
        <v>98</v>
      </c>
      <c r="AX91">
        <v>4.9909999999999997</v>
      </c>
      <c r="AY91">
        <v>6.3689999999999998</v>
      </c>
      <c r="AZ91">
        <v>7.4409999999999998</v>
      </c>
      <c r="BA91">
        <v>8.01</v>
      </c>
      <c r="BB91">
        <v>7.3179999999999996</v>
      </c>
      <c r="BC91">
        <v>6.0259999999999998</v>
      </c>
      <c r="BD91">
        <v>4.9809999999999999</v>
      </c>
      <c r="BE91">
        <v>4.8639999999999999</v>
      </c>
      <c r="BF91">
        <v>5.6319999999999997</v>
      </c>
      <c r="BG91">
        <v>6.399</v>
      </c>
      <c r="BH91">
        <v>6.2690000000000001</v>
      </c>
      <c r="BI91">
        <v>5.532</v>
      </c>
      <c r="BJ91">
        <v>6.1520000000000001</v>
      </c>
      <c r="BM91" t="s">
        <v>98</v>
      </c>
      <c r="BN91">
        <v>5.1980000000000004</v>
      </c>
      <c r="BO91">
        <v>4.9550000000000001</v>
      </c>
      <c r="BP91">
        <v>5.5510000000000002</v>
      </c>
      <c r="BQ91">
        <v>6.133</v>
      </c>
      <c r="BR91">
        <v>4.2839999999999998</v>
      </c>
      <c r="BS91">
        <v>4.3849999999999998</v>
      </c>
      <c r="BT91">
        <v>4.3970000000000002</v>
      </c>
      <c r="BU91">
        <v>3.7930000000000001</v>
      </c>
      <c r="BV91">
        <v>4.4800000000000004</v>
      </c>
      <c r="BW91">
        <v>3.6579999999999999</v>
      </c>
      <c r="BX91">
        <v>5.2519999999999998</v>
      </c>
      <c r="BY91">
        <v>5.2430000000000003</v>
      </c>
      <c r="BZ91">
        <v>4.7709999999999999</v>
      </c>
    </row>
    <row r="92" spans="1:78">
      <c r="A92" t="s">
        <v>99</v>
      </c>
      <c r="B92">
        <v>5.0709999999999997</v>
      </c>
      <c r="C92">
        <v>6.0540000000000003</v>
      </c>
      <c r="D92">
        <v>7.1070000000000002</v>
      </c>
      <c r="E92">
        <v>7.7190000000000003</v>
      </c>
      <c r="F92">
        <v>7.226</v>
      </c>
      <c r="G92">
        <v>5.8609999999999998</v>
      </c>
      <c r="H92">
        <v>4.9880000000000004</v>
      </c>
      <c r="I92">
        <v>4.6920000000000002</v>
      </c>
      <c r="J92">
        <v>5.1360000000000001</v>
      </c>
      <c r="K92">
        <v>5.6920000000000002</v>
      </c>
      <c r="L92">
        <v>5.6139999999999999</v>
      </c>
      <c r="M92">
        <v>5.2309999999999999</v>
      </c>
      <c r="N92">
        <v>5.87</v>
      </c>
      <c r="Q92" t="s">
        <v>99</v>
      </c>
      <c r="R92">
        <v>5.6550000000000002</v>
      </c>
      <c r="S92">
        <v>6.202</v>
      </c>
      <c r="T92">
        <v>6.7169999999999996</v>
      </c>
      <c r="U92">
        <v>7.0839999999999996</v>
      </c>
      <c r="V92">
        <v>6.4589999999999996</v>
      </c>
      <c r="W92">
        <v>5.109</v>
      </c>
      <c r="X92">
        <v>4.407</v>
      </c>
      <c r="Y92">
        <v>4.2720000000000002</v>
      </c>
      <c r="Z92">
        <v>4.8099999999999996</v>
      </c>
      <c r="AA92">
        <v>5.859</v>
      </c>
      <c r="AB92">
        <v>6.32</v>
      </c>
      <c r="AC92">
        <v>6.0750000000000002</v>
      </c>
      <c r="AD92">
        <v>5.7489999999999997</v>
      </c>
      <c r="AG92" t="s">
        <v>99</v>
      </c>
      <c r="AH92">
        <v>8.4090000000000007</v>
      </c>
      <c r="AI92">
        <v>8.8059999999999992</v>
      </c>
      <c r="AJ92">
        <v>9.3770000000000007</v>
      </c>
      <c r="AK92">
        <v>9.6920000000000002</v>
      </c>
      <c r="AL92">
        <v>8.9269999999999996</v>
      </c>
      <c r="AM92">
        <v>7.407</v>
      </c>
      <c r="AN92">
        <v>6.28</v>
      </c>
      <c r="AO92">
        <v>6.0060000000000002</v>
      </c>
      <c r="AP92">
        <v>6.7080000000000002</v>
      </c>
      <c r="AQ92">
        <v>8.1229999999999993</v>
      </c>
      <c r="AR92">
        <v>8.9290000000000003</v>
      </c>
      <c r="AS92">
        <v>9.0449999999999999</v>
      </c>
      <c r="AT92">
        <v>8.1389999999999993</v>
      </c>
      <c r="AW92" t="s">
        <v>99</v>
      </c>
      <c r="AX92">
        <v>5.1760000000000002</v>
      </c>
      <c r="AY92">
        <v>6.6079999999999997</v>
      </c>
      <c r="AZ92">
        <v>7.6779999999999999</v>
      </c>
      <c r="BA92">
        <v>8.2249999999999996</v>
      </c>
      <c r="BB92">
        <v>7.4249999999999998</v>
      </c>
      <c r="BC92">
        <v>6.085</v>
      </c>
      <c r="BD92">
        <v>5.0209999999999999</v>
      </c>
      <c r="BE92">
        <v>4.93</v>
      </c>
      <c r="BF92">
        <v>5.7430000000000003</v>
      </c>
      <c r="BG92">
        <v>6.6109999999999998</v>
      </c>
      <c r="BH92">
        <v>6.4870000000000001</v>
      </c>
      <c r="BI92">
        <v>5.72</v>
      </c>
      <c r="BJ92">
        <v>6.3079999999999998</v>
      </c>
      <c r="BM92" t="s">
        <v>99</v>
      </c>
      <c r="BN92">
        <v>4.84</v>
      </c>
      <c r="BO92">
        <v>4.9580000000000002</v>
      </c>
      <c r="BP92">
        <v>5.7130000000000001</v>
      </c>
      <c r="BQ92">
        <v>5.7359999999999998</v>
      </c>
      <c r="BR92">
        <v>4.351</v>
      </c>
      <c r="BS92">
        <v>4.0410000000000004</v>
      </c>
      <c r="BT92">
        <v>4.43</v>
      </c>
      <c r="BU92">
        <v>3.8660000000000001</v>
      </c>
      <c r="BV92">
        <v>4.2300000000000004</v>
      </c>
      <c r="BW92">
        <v>3.5179999999999998</v>
      </c>
      <c r="BX92">
        <v>4.9640000000000004</v>
      </c>
      <c r="BY92">
        <v>4.9470000000000001</v>
      </c>
      <c r="BZ92">
        <v>4.6269999999999998</v>
      </c>
    </row>
    <row r="93" spans="1:78">
      <c r="A93" t="s">
        <v>100</v>
      </c>
      <c r="B93">
        <v>4.9790000000000001</v>
      </c>
      <c r="C93">
        <v>6.3129999999999997</v>
      </c>
      <c r="D93">
        <v>7.5730000000000004</v>
      </c>
      <c r="E93">
        <v>8.1440000000000001</v>
      </c>
      <c r="F93">
        <v>7.617</v>
      </c>
      <c r="G93">
        <v>6.1580000000000004</v>
      </c>
      <c r="H93">
        <v>5.2089999999999996</v>
      </c>
      <c r="I93">
        <v>4.8940000000000001</v>
      </c>
      <c r="J93">
        <v>5.2130000000000001</v>
      </c>
      <c r="K93">
        <v>5.4630000000000001</v>
      </c>
      <c r="L93">
        <v>5.2729999999999997</v>
      </c>
      <c r="M93">
        <v>4.9630000000000001</v>
      </c>
      <c r="N93">
        <v>5.9889999999999999</v>
      </c>
      <c r="Q93" t="s">
        <v>100</v>
      </c>
      <c r="R93">
        <v>5.5919999999999996</v>
      </c>
      <c r="S93">
        <v>6.1529999999999996</v>
      </c>
      <c r="T93">
        <v>6.7229999999999999</v>
      </c>
      <c r="U93">
        <v>7.1310000000000002</v>
      </c>
      <c r="V93">
        <v>6.476</v>
      </c>
      <c r="W93">
        <v>5.1130000000000004</v>
      </c>
      <c r="X93">
        <v>4.4059999999999997</v>
      </c>
      <c r="Y93">
        <v>4.2370000000000001</v>
      </c>
      <c r="Z93">
        <v>4.7919999999999998</v>
      </c>
      <c r="AA93">
        <v>5.7910000000000004</v>
      </c>
      <c r="AB93">
        <v>6.2080000000000002</v>
      </c>
      <c r="AC93">
        <v>6.0010000000000003</v>
      </c>
      <c r="AD93">
        <v>5.7210000000000001</v>
      </c>
      <c r="AG93" t="s">
        <v>100</v>
      </c>
      <c r="AH93">
        <v>8.2929999999999993</v>
      </c>
      <c r="AI93">
        <v>8.7629999999999999</v>
      </c>
      <c r="AJ93">
        <v>9.4269999999999996</v>
      </c>
      <c r="AK93">
        <v>9.7880000000000003</v>
      </c>
      <c r="AL93">
        <v>9.0220000000000002</v>
      </c>
      <c r="AM93">
        <v>7.5149999999999997</v>
      </c>
      <c r="AN93">
        <v>6.36</v>
      </c>
      <c r="AO93">
        <v>6.0359999999999996</v>
      </c>
      <c r="AP93">
        <v>6.7290000000000001</v>
      </c>
      <c r="AQ93">
        <v>8.1039999999999992</v>
      </c>
      <c r="AR93">
        <v>8.7729999999999997</v>
      </c>
      <c r="AS93">
        <v>8.8780000000000001</v>
      </c>
      <c r="AT93">
        <v>8.1370000000000005</v>
      </c>
      <c r="AW93" t="s">
        <v>100</v>
      </c>
      <c r="AX93">
        <v>5.0229999999999997</v>
      </c>
      <c r="AY93">
        <v>6.4930000000000003</v>
      </c>
      <c r="AZ93">
        <v>7.6369999999999996</v>
      </c>
      <c r="BA93">
        <v>8.2100000000000009</v>
      </c>
      <c r="BB93">
        <v>7.4169999999999998</v>
      </c>
      <c r="BC93">
        <v>6.0289999999999999</v>
      </c>
      <c r="BD93">
        <v>4.9930000000000003</v>
      </c>
      <c r="BE93">
        <v>4.8499999999999996</v>
      </c>
      <c r="BF93">
        <v>5.6820000000000004</v>
      </c>
      <c r="BG93">
        <v>6.524</v>
      </c>
      <c r="BH93">
        <v>6.3209999999999997</v>
      </c>
      <c r="BI93">
        <v>5.5179999999999998</v>
      </c>
      <c r="BJ93">
        <v>6.2240000000000002</v>
      </c>
      <c r="BM93" t="s">
        <v>100</v>
      </c>
      <c r="BN93">
        <v>4.7990000000000004</v>
      </c>
      <c r="BO93">
        <v>4.9710000000000001</v>
      </c>
      <c r="BP93">
        <v>5.2969999999999997</v>
      </c>
      <c r="BQ93">
        <v>5.3460000000000001</v>
      </c>
      <c r="BR93">
        <v>3.4950000000000001</v>
      </c>
      <c r="BS93">
        <v>3.3359999999999999</v>
      </c>
      <c r="BT93">
        <v>3.524</v>
      </c>
      <c r="BU93">
        <v>3.573</v>
      </c>
      <c r="BV93">
        <v>3.9489999999999998</v>
      </c>
      <c r="BW93">
        <v>3.3730000000000002</v>
      </c>
      <c r="BX93">
        <v>4.9580000000000002</v>
      </c>
      <c r="BY93">
        <v>4.9539999999999997</v>
      </c>
      <c r="BZ93">
        <v>4.2919999999999998</v>
      </c>
    </row>
    <row r="94" spans="1:78">
      <c r="A94" t="s">
        <v>101</v>
      </c>
      <c r="B94">
        <v>4.915</v>
      </c>
      <c r="C94">
        <v>6.4210000000000003</v>
      </c>
      <c r="D94">
        <v>7.7759999999999998</v>
      </c>
      <c r="E94">
        <v>8.2959999999999994</v>
      </c>
      <c r="F94">
        <v>7.77</v>
      </c>
      <c r="G94">
        <v>6.2990000000000004</v>
      </c>
      <c r="H94">
        <v>5.3220000000000001</v>
      </c>
      <c r="I94">
        <v>5.0119999999999996</v>
      </c>
      <c r="J94">
        <v>5.2469999999999999</v>
      </c>
      <c r="K94">
        <v>5.3239999999999998</v>
      </c>
      <c r="L94">
        <v>5.0990000000000002</v>
      </c>
      <c r="M94">
        <v>4.8220000000000001</v>
      </c>
      <c r="N94">
        <v>6.0309999999999997</v>
      </c>
      <c r="Q94" t="s">
        <v>101</v>
      </c>
      <c r="R94">
        <v>5.5609999999999999</v>
      </c>
      <c r="S94">
        <v>6.02</v>
      </c>
      <c r="T94">
        <v>6.6180000000000003</v>
      </c>
      <c r="U94">
        <v>7.0579999999999998</v>
      </c>
      <c r="V94">
        <v>6.4240000000000004</v>
      </c>
      <c r="W94">
        <v>5.0970000000000004</v>
      </c>
      <c r="X94">
        <v>4.4009999999999998</v>
      </c>
      <c r="Y94">
        <v>4.1909999999999998</v>
      </c>
      <c r="Z94">
        <v>4.7030000000000003</v>
      </c>
      <c r="AA94">
        <v>5.6509999999999998</v>
      </c>
      <c r="AB94">
        <v>6.23</v>
      </c>
      <c r="AC94">
        <v>6.0220000000000002</v>
      </c>
      <c r="AD94">
        <v>5.6669999999999998</v>
      </c>
      <c r="AG94" t="s">
        <v>101</v>
      </c>
      <c r="AH94">
        <v>7.8730000000000002</v>
      </c>
      <c r="AI94">
        <v>8.4329999999999998</v>
      </c>
      <c r="AJ94">
        <v>9.2569999999999997</v>
      </c>
      <c r="AK94">
        <v>9.7349999999999994</v>
      </c>
      <c r="AL94">
        <v>9.0440000000000005</v>
      </c>
      <c r="AM94">
        <v>7.5609999999999999</v>
      </c>
      <c r="AN94">
        <v>6.4059999999999997</v>
      </c>
      <c r="AO94">
        <v>6.0259999999999998</v>
      </c>
      <c r="AP94">
        <v>6.6310000000000002</v>
      </c>
      <c r="AQ94">
        <v>7.8230000000000004</v>
      </c>
      <c r="AR94">
        <v>8.1750000000000007</v>
      </c>
      <c r="AS94">
        <v>8.3350000000000009</v>
      </c>
      <c r="AT94">
        <v>7.9379999999999997</v>
      </c>
      <c r="AW94" t="s">
        <v>101</v>
      </c>
      <c r="AX94">
        <v>4.681</v>
      </c>
      <c r="AY94">
        <v>6.0190000000000001</v>
      </c>
      <c r="AZ94">
        <v>7.306</v>
      </c>
      <c r="BA94">
        <v>7.9610000000000003</v>
      </c>
      <c r="BB94">
        <v>7.2130000000000001</v>
      </c>
      <c r="BC94">
        <v>5.867</v>
      </c>
      <c r="BD94">
        <v>4.8769999999999998</v>
      </c>
      <c r="BE94">
        <v>4.7240000000000002</v>
      </c>
      <c r="BF94">
        <v>5.4050000000000002</v>
      </c>
      <c r="BG94">
        <v>5.9939999999999998</v>
      </c>
      <c r="BH94">
        <v>5.84</v>
      </c>
      <c r="BI94">
        <v>5.21</v>
      </c>
      <c r="BJ94">
        <v>5.9260000000000002</v>
      </c>
      <c r="BM94" t="s">
        <v>101</v>
      </c>
      <c r="BN94">
        <v>4.7080000000000002</v>
      </c>
      <c r="BO94">
        <v>4.827</v>
      </c>
      <c r="BP94">
        <v>4.7670000000000003</v>
      </c>
      <c r="BQ94">
        <v>5.3019999999999996</v>
      </c>
      <c r="BR94">
        <v>4.1349999999999998</v>
      </c>
      <c r="BS94">
        <v>3.3380000000000001</v>
      </c>
      <c r="BT94">
        <v>2.911</v>
      </c>
      <c r="BU94">
        <v>3.181</v>
      </c>
      <c r="BV94">
        <v>3.2919999999999998</v>
      </c>
      <c r="BW94">
        <v>3.1819999999999999</v>
      </c>
      <c r="BX94">
        <v>4.617</v>
      </c>
      <c r="BY94">
        <v>4.6870000000000003</v>
      </c>
      <c r="BZ94">
        <v>4.0750000000000002</v>
      </c>
    </row>
    <row r="95" spans="1:78">
      <c r="A95" t="s">
        <v>102</v>
      </c>
      <c r="B95">
        <v>4.9749999999999996</v>
      </c>
      <c r="C95">
        <v>6.3090000000000002</v>
      </c>
      <c r="D95">
        <v>7.5410000000000004</v>
      </c>
      <c r="E95">
        <v>7.9889999999999999</v>
      </c>
      <c r="F95">
        <v>7.5010000000000003</v>
      </c>
      <c r="G95">
        <v>6.1470000000000002</v>
      </c>
      <c r="H95">
        <v>5.2279999999999998</v>
      </c>
      <c r="I95">
        <v>4.9569999999999999</v>
      </c>
      <c r="J95">
        <v>5.1920000000000002</v>
      </c>
      <c r="K95">
        <v>5.3780000000000001</v>
      </c>
      <c r="L95">
        <v>5.2539999999999996</v>
      </c>
      <c r="M95">
        <v>4.9569999999999999</v>
      </c>
      <c r="N95">
        <v>5.9569999999999999</v>
      </c>
      <c r="Q95" t="s">
        <v>102</v>
      </c>
      <c r="R95">
        <v>5.4050000000000002</v>
      </c>
      <c r="S95">
        <v>5.8840000000000003</v>
      </c>
      <c r="T95">
        <v>6.5910000000000002</v>
      </c>
      <c r="U95">
        <v>6.8109999999999999</v>
      </c>
      <c r="V95">
        <v>6.1989999999999998</v>
      </c>
      <c r="W95">
        <v>4.9779999999999998</v>
      </c>
      <c r="X95">
        <v>4.2960000000000003</v>
      </c>
      <c r="Y95">
        <v>4.093</v>
      </c>
      <c r="Z95">
        <v>4.7679999999999998</v>
      </c>
      <c r="AA95">
        <v>5.79</v>
      </c>
      <c r="AB95">
        <v>5.9880000000000004</v>
      </c>
      <c r="AC95">
        <v>5.8310000000000004</v>
      </c>
      <c r="AD95">
        <v>5.5549999999999997</v>
      </c>
      <c r="AG95" t="s">
        <v>102</v>
      </c>
      <c r="AH95">
        <v>7.2619999999999996</v>
      </c>
      <c r="AI95">
        <v>7.6669999999999998</v>
      </c>
      <c r="AJ95">
        <v>8.4</v>
      </c>
      <c r="AK95">
        <v>9.1630000000000003</v>
      </c>
      <c r="AL95">
        <v>8.734</v>
      </c>
      <c r="AM95">
        <v>7.3639999999999999</v>
      </c>
      <c r="AN95">
        <v>6.2549999999999999</v>
      </c>
      <c r="AO95">
        <v>5.83</v>
      </c>
      <c r="AP95">
        <v>6.2039999999999997</v>
      </c>
      <c r="AQ95">
        <v>6.98</v>
      </c>
      <c r="AR95">
        <v>7.5110000000000001</v>
      </c>
      <c r="AS95">
        <v>7.827</v>
      </c>
      <c r="AT95">
        <v>7.43</v>
      </c>
      <c r="AW95" t="s">
        <v>102</v>
      </c>
      <c r="AX95">
        <v>4.4710000000000001</v>
      </c>
      <c r="AY95">
        <v>5.5990000000000002</v>
      </c>
      <c r="AZ95">
        <v>6.7450000000000001</v>
      </c>
      <c r="BA95">
        <v>7.2720000000000002</v>
      </c>
      <c r="BB95">
        <v>6.7240000000000002</v>
      </c>
      <c r="BC95">
        <v>5.516</v>
      </c>
      <c r="BD95">
        <v>4.6349999999999998</v>
      </c>
      <c r="BE95">
        <v>4.4749999999999996</v>
      </c>
      <c r="BF95">
        <v>4.9029999999999996</v>
      </c>
      <c r="BG95">
        <v>5.59</v>
      </c>
      <c r="BH95">
        <v>5.5860000000000003</v>
      </c>
      <c r="BI95">
        <v>5.0709999999999997</v>
      </c>
      <c r="BJ95">
        <v>5.55</v>
      </c>
      <c r="BM95" t="s">
        <v>102</v>
      </c>
      <c r="BN95">
        <v>4.3390000000000004</v>
      </c>
      <c r="BO95">
        <v>4.9050000000000002</v>
      </c>
      <c r="BP95">
        <v>5.0720000000000001</v>
      </c>
      <c r="BQ95">
        <v>6.1310000000000002</v>
      </c>
      <c r="BR95">
        <v>4.83</v>
      </c>
      <c r="BS95">
        <v>3.74</v>
      </c>
      <c r="BT95">
        <v>3.0819999999999999</v>
      </c>
      <c r="BU95">
        <v>3.504</v>
      </c>
      <c r="BV95">
        <v>3.2509999999999999</v>
      </c>
      <c r="BW95">
        <v>3.153</v>
      </c>
      <c r="BX95">
        <v>4.8769999999999998</v>
      </c>
      <c r="BY95">
        <v>4.0549999999999997</v>
      </c>
      <c r="BZ95">
        <v>4.2430000000000003</v>
      </c>
    </row>
    <row r="96" spans="1:78">
      <c r="A96" t="s">
        <v>103</v>
      </c>
      <c r="B96">
        <v>5.09</v>
      </c>
      <c r="C96">
        <v>6.0519999999999996</v>
      </c>
      <c r="D96">
        <v>7.0469999999999997</v>
      </c>
      <c r="E96">
        <v>7.4219999999999997</v>
      </c>
      <c r="F96">
        <v>6.9969999999999999</v>
      </c>
      <c r="G96">
        <v>5.8310000000000004</v>
      </c>
      <c r="H96">
        <v>5.024</v>
      </c>
      <c r="I96">
        <v>4.8010000000000002</v>
      </c>
      <c r="J96">
        <v>5.085</v>
      </c>
      <c r="K96">
        <v>5.5350000000000001</v>
      </c>
      <c r="L96">
        <v>5.5789999999999997</v>
      </c>
      <c r="M96">
        <v>5.2320000000000002</v>
      </c>
      <c r="N96">
        <v>5.8120000000000003</v>
      </c>
      <c r="Q96" t="s">
        <v>103</v>
      </c>
      <c r="R96">
        <v>5.2489999999999997</v>
      </c>
      <c r="S96">
        <v>5.6159999999999997</v>
      </c>
      <c r="T96">
        <v>6.4790000000000001</v>
      </c>
      <c r="U96">
        <v>6.9960000000000004</v>
      </c>
      <c r="V96">
        <v>6.39</v>
      </c>
      <c r="W96">
        <v>5.1710000000000003</v>
      </c>
      <c r="X96">
        <v>4.5890000000000004</v>
      </c>
      <c r="Y96">
        <v>4.6340000000000003</v>
      </c>
      <c r="Z96">
        <v>4.9089999999999998</v>
      </c>
      <c r="AA96">
        <v>5.5819999999999999</v>
      </c>
      <c r="AB96">
        <v>5.8019999999999996</v>
      </c>
      <c r="AC96">
        <v>5.7039999999999997</v>
      </c>
      <c r="AD96">
        <v>5.5970000000000004</v>
      </c>
      <c r="AG96" t="s">
        <v>103</v>
      </c>
      <c r="AH96">
        <v>7.085</v>
      </c>
      <c r="AI96">
        <v>7.3639999999999999</v>
      </c>
      <c r="AJ96">
        <v>7.7619999999999996</v>
      </c>
      <c r="AK96">
        <v>8.1649999999999991</v>
      </c>
      <c r="AL96">
        <v>7.9960000000000004</v>
      </c>
      <c r="AM96">
        <v>6.9560000000000004</v>
      </c>
      <c r="AN96">
        <v>5.992</v>
      </c>
      <c r="AO96">
        <v>5.5990000000000002</v>
      </c>
      <c r="AP96">
        <v>5.9009999999999998</v>
      </c>
      <c r="AQ96">
        <v>6.6890000000000001</v>
      </c>
      <c r="AR96">
        <v>7.3680000000000003</v>
      </c>
      <c r="AS96">
        <v>7.7089999999999996</v>
      </c>
      <c r="AT96">
        <v>7.0469999999999997</v>
      </c>
      <c r="AW96" t="s">
        <v>103</v>
      </c>
      <c r="AX96">
        <v>4.3460000000000001</v>
      </c>
      <c r="AY96">
        <v>5.3689999999999998</v>
      </c>
      <c r="AZ96">
        <v>6.4829999999999997</v>
      </c>
      <c r="BA96">
        <v>6.8940000000000001</v>
      </c>
      <c r="BB96">
        <v>6.18</v>
      </c>
      <c r="BC96">
        <v>5.0529999999999999</v>
      </c>
      <c r="BD96">
        <v>4.4130000000000003</v>
      </c>
      <c r="BE96">
        <v>4.4530000000000003</v>
      </c>
      <c r="BF96">
        <v>4.9279999999999999</v>
      </c>
      <c r="BG96">
        <v>5.4020000000000001</v>
      </c>
      <c r="BH96">
        <v>5.4050000000000002</v>
      </c>
      <c r="BI96">
        <v>4.9809999999999999</v>
      </c>
      <c r="BJ96">
        <v>5.3259999999999996</v>
      </c>
      <c r="BM96" t="s">
        <v>103</v>
      </c>
      <c r="BN96">
        <v>4.3710000000000004</v>
      </c>
      <c r="BO96">
        <v>5.8460000000000001</v>
      </c>
      <c r="BP96">
        <v>5.9089999999999998</v>
      </c>
      <c r="BQ96">
        <v>6.6680000000000001</v>
      </c>
      <c r="BR96">
        <v>5.6520000000000001</v>
      </c>
      <c r="BS96">
        <v>3.7589999999999999</v>
      </c>
      <c r="BT96">
        <v>3.3580000000000001</v>
      </c>
      <c r="BU96">
        <v>3.7389999999999999</v>
      </c>
      <c r="BV96">
        <v>4.0449999999999999</v>
      </c>
      <c r="BW96">
        <v>3.649</v>
      </c>
      <c r="BX96">
        <v>5.173</v>
      </c>
      <c r="BY96">
        <v>4.55</v>
      </c>
      <c r="BZ96">
        <v>4.72</v>
      </c>
    </row>
    <row r="97" spans="1:78">
      <c r="A97" t="s">
        <v>104</v>
      </c>
      <c r="B97">
        <v>5.1479999999999997</v>
      </c>
      <c r="C97">
        <v>5.7590000000000003</v>
      </c>
      <c r="D97">
        <v>6.5570000000000004</v>
      </c>
      <c r="E97">
        <v>6.8860000000000001</v>
      </c>
      <c r="F97">
        <v>6.5439999999999996</v>
      </c>
      <c r="G97">
        <v>5.5510000000000002</v>
      </c>
      <c r="H97">
        <v>4.8570000000000002</v>
      </c>
      <c r="I97">
        <v>4.6529999999999996</v>
      </c>
      <c r="J97">
        <v>4.9820000000000002</v>
      </c>
      <c r="K97">
        <v>5.6580000000000004</v>
      </c>
      <c r="L97">
        <v>5.8319999999999999</v>
      </c>
      <c r="M97">
        <v>5.4349999999999996</v>
      </c>
      <c r="N97">
        <v>5.6580000000000004</v>
      </c>
      <c r="Q97" t="s">
        <v>104</v>
      </c>
      <c r="R97">
        <v>5.2380000000000004</v>
      </c>
      <c r="S97">
        <v>5.5289999999999999</v>
      </c>
      <c r="T97">
        <v>6.3559999999999999</v>
      </c>
      <c r="U97">
        <v>6.89</v>
      </c>
      <c r="V97">
        <v>6.5410000000000004</v>
      </c>
      <c r="W97">
        <v>5.617</v>
      </c>
      <c r="X97">
        <v>5.1280000000000001</v>
      </c>
      <c r="Y97">
        <v>5.024</v>
      </c>
      <c r="Z97">
        <v>5.0289999999999999</v>
      </c>
      <c r="AA97">
        <v>5.5289999999999999</v>
      </c>
      <c r="AB97">
        <v>5.7759999999999998</v>
      </c>
      <c r="AC97">
        <v>5.6920000000000002</v>
      </c>
      <c r="AD97">
        <v>5.7</v>
      </c>
      <c r="AG97" t="s">
        <v>104</v>
      </c>
      <c r="AH97">
        <v>7.056</v>
      </c>
      <c r="AI97">
        <v>7.3280000000000003</v>
      </c>
      <c r="AJ97">
        <v>7.7450000000000001</v>
      </c>
      <c r="AK97">
        <v>7.99</v>
      </c>
      <c r="AL97">
        <v>7.601</v>
      </c>
      <c r="AM97">
        <v>6.6470000000000002</v>
      </c>
      <c r="AN97">
        <v>5.9829999999999997</v>
      </c>
      <c r="AO97">
        <v>5.8209999999999997</v>
      </c>
      <c r="AP97">
        <v>6.101</v>
      </c>
      <c r="AQ97">
        <v>6.7329999999999997</v>
      </c>
      <c r="AR97">
        <v>7.3550000000000004</v>
      </c>
      <c r="AS97">
        <v>7.6890000000000001</v>
      </c>
      <c r="AT97">
        <v>7.0019999999999998</v>
      </c>
      <c r="AW97" t="s">
        <v>104</v>
      </c>
      <c r="AX97">
        <v>4.3029999999999999</v>
      </c>
      <c r="AY97">
        <v>5.2670000000000003</v>
      </c>
      <c r="AZ97">
        <v>6.3680000000000003</v>
      </c>
      <c r="BA97">
        <v>6.8150000000000004</v>
      </c>
      <c r="BB97">
        <v>6.3710000000000004</v>
      </c>
      <c r="BC97">
        <v>5.2190000000000003</v>
      </c>
      <c r="BD97">
        <v>4.7709999999999999</v>
      </c>
      <c r="BE97">
        <v>4.806</v>
      </c>
      <c r="BF97">
        <v>5.0839999999999996</v>
      </c>
      <c r="BG97">
        <v>5.3380000000000001</v>
      </c>
      <c r="BH97">
        <v>5.3330000000000002</v>
      </c>
      <c r="BI97">
        <v>4.931</v>
      </c>
      <c r="BJ97">
        <v>5.3849999999999998</v>
      </c>
      <c r="BM97" t="s">
        <v>104</v>
      </c>
      <c r="BN97">
        <v>4.5129999999999999</v>
      </c>
      <c r="BO97">
        <v>6.9740000000000002</v>
      </c>
      <c r="BP97">
        <v>6.6390000000000002</v>
      </c>
      <c r="BQ97">
        <v>7.01</v>
      </c>
      <c r="BR97">
        <v>6.16</v>
      </c>
      <c r="BS97">
        <v>4.274</v>
      </c>
      <c r="BT97">
        <v>3.738</v>
      </c>
      <c r="BU97">
        <v>3.968</v>
      </c>
      <c r="BV97">
        <v>4.5140000000000002</v>
      </c>
      <c r="BW97">
        <v>3.8650000000000002</v>
      </c>
      <c r="BX97">
        <v>6.0650000000000004</v>
      </c>
      <c r="BY97">
        <v>5.3659999999999997</v>
      </c>
      <c r="BZ97">
        <v>5.2469999999999999</v>
      </c>
    </row>
    <row r="98" spans="1:78">
      <c r="A98" t="s">
        <v>105</v>
      </c>
      <c r="B98">
        <v>5.0720000000000001</v>
      </c>
      <c r="C98">
        <v>5.5209999999999999</v>
      </c>
      <c r="D98">
        <v>6.2750000000000004</v>
      </c>
      <c r="E98">
        <v>6.6050000000000004</v>
      </c>
      <c r="F98">
        <v>6.3559999999999999</v>
      </c>
      <c r="G98">
        <v>5.4539999999999997</v>
      </c>
      <c r="H98">
        <v>4.8380000000000001</v>
      </c>
      <c r="I98">
        <v>4.5979999999999999</v>
      </c>
      <c r="J98">
        <v>4.9240000000000004</v>
      </c>
      <c r="K98">
        <v>5.6449999999999996</v>
      </c>
      <c r="L98">
        <v>5.8369999999999997</v>
      </c>
      <c r="M98">
        <v>5.4139999999999997</v>
      </c>
      <c r="N98">
        <v>5.548</v>
      </c>
      <c r="Q98" t="s">
        <v>105</v>
      </c>
      <c r="R98">
        <v>5.2709999999999999</v>
      </c>
      <c r="S98">
        <v>5.5250000000000004</v>
      </c>
      <c r="T98">
        <v>6.3449999999999998</v>
      </c>
      <c r="U98">
        <v>6.86</v>
      </c>
      <c r="V98">
        <v>6.5979999999999999</v>
      </c>
      <c r="W98">
        <v>5.87</v>
      </c>
      <c r="X98">
        <v>5.5110000000000001</v>
      </c>
      <c r="Y98">
        <v>5.3529999999999998</v>
      </c>
      <c r="Z98">
        <v>5.2380000000000004</v>
      </c>
      <c r="AA98">
        <v>5.5910000000000002</v>
      </c>
      <c r="AB98">
        <v>5.8090000000000002</v>
      </c>
      <c r="AC98">
        <v>5.7060000000000004</v>
      </c>
      <c r="AD98">
        <v>5.8109999999999999</v>
      </c>
      <c r="AG98" t="s">
        <v>105</v>
      </c>
      <c r="AH98">
        <v>7.0860000000000003</v>
      </c>
      <c r="AI98">
        <v>7.3369999999999997</v>
      </c>
      <c r="AJ98">
        <v>7.81</v>
      </c>
      <c r="AK98">
        <v>8.1059999999999999</v>
      </c>
      <c r="AL98">
        <v>7.7690000000000001</v>
      </c>
      <c r="AM98">
        <v>6.8819999999999997</v>
      </c>
      <c r="AN98">
        <v>6.35</v>
      </c>
      <c r="AO98">
        <v>6.1710000000000003</v>
      </c>
      <c r="AP98">
        <v>6.3</v>
      </c>
      <c r="AQ98">
        <v>6.82</v>
      </c>
      <c r="AR98">
        <v>7.3890000000000002</v>
      </c>
      <c r="AS98">
        <v>7.7229999999999999</v>
      </c>
      <c r="AT98">
        <v>7.1440000000000001</v>
      </c>
      <c r="AW98" t="s">
        <v>105</v>
      </c>
      <c r="AX98">
        <v>4.2830000000000004</v>
      </c>
      <c r="AY98">
        <v>5.2320000000000002</v>
      </c>
      <c r="AZ98">
        <v>6.3140000000000001</v>
      </c>
      <c r="BA98">
        <v>6.77</v>
      </c>
      <c r="BB98">
        <v>6.49</v>
      </c>
      <c r="BC98">
        <v>5.5119999999999996</v>
      </c>
      <c r="BD98">
        <v>5.2759999999999998</v>
      </c>
      <c r="BE98">
        <v>5.1790000000000003</v>
      </c>
      <c r="BF98">
        <v>5.298</v>
      </c>
      <c r="BG98">
        <v>5.3689999999999998</v>
      </c>
      <c r="BH98">
        <v>5.3010000000000002</v>
      </c>
      <c r="BI98">
        <v>4.9029999999999996</v>
      </c>
      <c r="BJ98">
        <v>5.4969999999999999</v>
      </c>
      <c r="BM98" t="s">
        <v>105</v>
      </c>
      <c r="BN98">
        <v>4.8339999999999996</v>
      </c>
      <c r="BO98">
        <v>7.6429999999999998</v>
      </c>
      <c r="BP98">
        <v>6.8639999999999999</v>
      </c>
      <c r="BQ98">
        <v>7.3959999999999999</v>
      </c>
      <c r="BR98">
        <v>6.2370000000000001</v>
      </c>
      <c r="BS98">
        <v>5.1310000000000002</v>
      </c>
      <c r="BT98">
        <v>4.399</v>
      </c>
      <c r="BU98">
        <v>4.0709999999999997</v>
      </c>
      <c r="BV98">
        <v>4.9770000000000003</v>
      </c>
      <c r="BW98">
        <v>4.09</v>
      </c>
      <c r="BX98">
        <v>6.5170000000000003</v>
      </c>
      <c r="BY98">
        <v>5.7830000000000004</v>
      </c>
      <c r="BZ98">
        <v>5.6479999999999997</v>
      </c>
    </row>
    <row r="99" spans="1:78">
      <c r="A99" t="s">
        <v>106</v>
      </c>
      <c r="B99">
        <v>4.9160000000000004</v>
      </c>
      <c r="C99">
        <v>5.3449999999999998</v>
      </c>
      <c r="D99">
        <v>6.1609999999999996</v>
      </c>
      <c r="E99">
        <v>6.5270000000000001</v>
      </c>
      <c r="F99">
        <v>6.367</v>
      </c>
      <c r="G99">
        <v>5.49</v>
      </c>
      <c r="H99">
        <v>4.9189999999999996</v>
      </c>
      <c r="I99">
        <v>4.6120000000000001</v>
      </c>
      <c r="J99">
        <v>4.9039999999999999</v>
      </c>
      <c r="K99">
        <v>5.5389999999999997</v>
      </c>
      <c r="L99">
        <v>5.6719999999999997</v>
      </c>
      <c r="M99">
        <v>5.2460000000000004</v>
      </c>
      <c r="N99">
        <v>5.4779999999999998</v>
      </c>
      <c r="Q99" t="s">
        <v>106</v>
      </c>
      <c r="R99">
        <v>5.29</v>
      </c>
      <c r="S99">
        <v>5.53</v>
      </c>
      <c r="T99">
        <v>6.34</v>
      </c>
      <c r="U99">
        <v>6.9</v>
      </c>
      <c r="V99">
        <v>6.7240000000000002</v>
      </c>
      <c r="W99">
        <v>6.1159999999999997</v>
      </c>
      <c r="X99">
        <v>5.8070000000000004</v>
      </c>
      <c r="Y99">
        <v>5.6079999999999997</v>
      </c>
      <c r="Z99">
        <v>5.45</v>
      </c>
      <c r="AA99">
        <v>5.6909999999999998</v>
      </c>
      <c r="AB99">
        <v>5.8310000000000004</v>
      </c>
      <c r="AC99">
        <v>5.718</v>
      </c>
      <c r="AD99">
        <v>5.9210000000000003</v>
      </c>
      <c r="AG99" t="s">
        <v>106</v>
      </c>
      <c r="AH99">
        <v>7.1420000000000003</v>
      </c>
      <c r="AI99">
        <v>7.3529999999999998</v>
      </c>
      <c r="AJ99">
        <v>7.891</v>
      </c>
      <c r="AK99">
        <v>8.2240000000000002</v>
      </c>
      <c r="AL99">
        <v>7.9029999999999996</v>
      </c>
      <c r="AM99">
        <v>7.0830000000000002</v>
      </c>
      <c r="AN99">
        <v>6.5890000000000004</v>
      </c>
      <c r="AO99">
        <v>6.3550000000000004</v>
      </c>
      <c r="AP99">
        <v>6.43</v>
      </c>
      <c r="AQ99">
        <v>6.8920000000000003</v>
      </c>
      <c r="AR99">
        <v>7.43</v>
      </c>
      <c r="AS99">
        <v>7.7779999999999996</v>
      </c>
      <c r="AT99">
        <v>7.2549999999999999</v>
      </c>
      <c r="AW99" t="s">
        <v>106</v>
      </c>
      <c r="AX99">
        <v>4.3</v>
      </c>
      <c r="AY99">
        <v>5.2350000000000003</v>
      </c>
      <c r="AZ99">
        <v>6.33</v>
      </c>
      <c r="BA99">
        <v>6.7869999999999999</v>
      </c>
      <c r="BB99">
        <v>6.56</v>
      </c>
      <c r="BC99">
        <v>5.7750000000000004</v>
      </c>
      <c r="BD99">
        <v>5.5880000000000001</v>
      </c>
      <c r="BE99">
        <v>5.3769999999999998</v>
      </c>
      <c r="BF99">
        <v>5.484</v>
      </c>
      <c r="BG99">
        <v>5.4269999999999996</v>
      </c>
      <c r="BH99">
        <v>5.3170000000000002</v>
      </c>
      <c r="BI99">
        <v>4.9139999999999997</v>
      </c>
      <c r="BJ99">
        <v>5.5940000000000003</v>
      </c>
      <c r="BM99" t="s">
        <v>106</v>
      </c>
      <c r="BN99">
        <v>5.0590000000000002</v>
      </c>
      <c r="BO99">
        <v>7.4829999999999997</v>
      </c>
      <c r="BP99">
        <v>6.7670000000000003</v>
      </c>
      <c r="BQ99">
        <v>7.6550000000000002</v>
      </c>
      <c r="BR99">
        <v>6.2119999999999997</v>
      </c>
      <c r="BS99">
        <v>4.9649999999999999</v>
      </c>
      <c r="BT99">
        <v>4.3680000000000003</v>
      </c>
      <c r="BU99">
        <v>4.0650000000000004</v>
      </c>
      <c r="BV99">
        <v>5.31</v>
      </c>
      <c r="BW99">
        <v>4.24</v>
      </c>
      <c r="BX99">
        <v>6.6520000000000001</v>
      </c>
      <c r="BY99">
        <v>5.9020000000000001</v>
      </c>
      <c r="BZ99">
        <v>5.7089999999999996</v>
      </c>
    </row>
    <row r="100" spans="1:78">
      <c r="A100" t="s">
        <v>107</v>
      </c>
      <c r="B100">
        <v>4.7679999999999998</v>
      </c>
      <c r="C100">
        <v>5.2190000000000003</v>
      </c>
      <c r="D100">
        <v>6.1130000000000004</v>
      </c>
      <c r="E100">
        <v>6.5279999999999996</v>
      </c>
      <c r="F100">
        <v>6.4420000000000002</v>
      </c>
      <c r="G100">
        <v>5.556</v>
      </c>
      <c r="H100">
        <v>5.0149999999999997</v>
      </c>
      <c r="I100">
        <v>4.6459999999999999</v>
      </c>
      <c r="J100">
        <v>4.9020000000000001</v>
      </c>
      <c r="K100">
        <v>5.4180000000000001</v>
      </c>
      <c r="L100">
        <v>5.4809999999999999</v>
      </c>
      <c r="M100">
        <v>5.069</v>
      </c>
      <c r="N100">
        <v>5.4329999999999998</v>
      </c>
      <c r="Q100" t="s">
        <v>107</v>
      </c>
      <c r="R100">
        <v>5.2850000000000001</v>
      </c>
      <c r="S100">
        <v>5.5350000000000001</v>
      </c>
      <c r="T100">
        <v>6.3090000000000002</v>
      </c>
      <c r="U100">
        <v>6.9379999999999997</v>
      </c>
      <c r="V100">
        <v>6.8150000000000004</v>
      </c>
      <c r="W100">
        <v>6.2830000000000004</v>
      </c>
      <c r="X100">
        <v>5.9930000000000003</v>
      </c>
      <c r="Y100">
        <v>5.7569999999999997</v>
      </c>
      <c r="Z100">
        <v>5.617</v>
      </c>
      <c r="AA100">
        <v>5.7729999999999997</v>
      </c>
      <c r="AB100">
        <v>5.8250000000000002</v>
      </c>
      <c r="AC100">
        <v>5.7</v>
      </c>
      <c r="AD100">
        <v>5.99</v>
      </c>
      <c r="AG100" t="s">
        <v>107</v>
      </c>
      <c r="AH100">
        <v>7.2140000000000004</v>
      </c>
      <c r="AI100">
        <v>7.3719999999999999</v>
      </c>
      <c r="AJ100">
        <v>7.9589999999999996</v>
      </c>
      <c r="AK100">
        <v>8.3000000000000007</v>
      </c>
      <c r="AL100">
        <v>7.9850000000000003</v>
      </c>
      <c r="AM100">
        <v>7.1829999999999998</v>
      </c>
      <c r="AN100">
        <v>6.6669999999999998</v>
      </c>
      <c r="AO100">
        <v>6.3810000000000002</v>
      </c>
      <c r="AP100">
        <v>6.4770000000000003</v>
      </c>
      <c r="AQ100">
        <v>6.9240000000000004</v>
      </c>
      <c r="AR100">
        <v>7.4610000000000003</v>
      </c>
      <c r="AS100">
        <v>7.8330000000000002</v>
      </c>
      <c r="AT100">
        <v>7.3120000000000003</v>
      </c>
      <c r="AW100" t="s">
        <v>107</v>
      </c>
      <c r="AX100">
        <v>4.3339999999999996</v>
      </c>
      <c r="AY100">
        <v>5.2610000000000001</v>
      </c>
      <c r="AZ100">
        <v>6.3529999999999998</v>
      </c>
      <c r="BA100">
        <v>6.8049999999999997</v>
      </c>
      <c r="BB100">
        <v>6.5730000000000004</v>
      </c>
      <c r="BC100">
        <v>5.92</v>
      </c>
      <c r="BD100">
        <v>5.7220000000000004</v>
      </c>
      <c r="BE100">
        <v>5.4669999999999996</v>
      </c>
      <c r="BF100">
        <v>5.5640000000000001</v>
      </c>
      <c r="BG100">
        <v>5.47</v>
      </c>
      <c r="BH100">
        <v>5.3639999999999999</v>
      </c>
      <c r="BI100">
        <v>4.931</v>
      </c>
      <c r="BJ100">
        <v>5.65</v>
      </c>
      <c r="BM100" t="s">
        <v>107</v>
      </c>
      <c r="BN100">
        <v>5.0830000000000002</v>
      </c>
      <c r="BO100">
        <v>7.6630000000000003</v>
      </c>
      <c r="BP100">
        <v>6.8789999999999996</v>
      </c>
      <c r="BQ100">
        <v>7.54</v>
      </c>
      <c r="BR100">
        <v>6.3209999999999997</v>
      </c>
      <c r="BS100">
        <v>4.5830000000000002</v>
      </c>
      <c r="BT100">
        <v>4.641</v>
      </c>
      <c r="BU100">
        <v>3.8769999999999998</v>
      </c>
      <c r="BV100">
        <v>5.2519999999999998</v>
      </c>
      <c r="BW100">
        <v>4.3769999999999998</v>
      </c>
      <c r="BX100">
        <v>6.7859999999999996</v>
      </c>
      <c r="BY100">
        <v>5.7619999999999996</v>
      </c>
      <c r="BZ100">
        <v>5.7160000000000002</v>
      </c>
    </row>
    <row r="101" spans="1:78">
      <c r="A101" t="s">
        <v>108</v>
      </c>
      <c r="B101">
        <v>4.6929999999999996</v>
      </c>
      <c r="C101">
        <v>5.1289999999999996</v>
      </c>
      <c r="D101">
        <v>6.048</v>
      </c>
      <c r="E101">
        <v>6.5069999999999997</v>
      </c>
      <c r="F101">
        <v>6.4669999999999996</v>
      </c>
      <c r="G101">
        <v>5.569</v>
      </c>
      <c r="H101">
        <v>5.056</v>
      </c>
      <c r="I101">
        <v>4.657</v>
      </c>
      <c r="J101">
        <v>4.8979999999999997</v>
      </c>
      <c r="K101">
        <v>5.3410000000000002</v>
      </c>
      <c r="L101">
        <v>5.3739999999999997</v>
      </c>
      <c r="M101">
        <v>4.984</v>
      </c>
      <c r="N101">
        <v>5.3970000000000002</v>
      </c>
      <c r="Q101" t="s">
        <v>108</v>
      </c>
      <c r="R101">
        <v>5.31</v>
      </c>
      <c r="S101">
        <v>5.556</v>
      </c>
      <c r="T101">
        <v>6.3049999999999997</v>
      </c>
      <c r="U101">
        <v>6.9550000000000001</v>
      </c>
      <c r="V101">
        <v>6.8639999999999999</v>
      </c>
      <c r="W101">
        <v>6.37</v>
      </c>
      <c r="X101">
        <v>6.1349999999999998</v>
      </c>
      <c r="Y101">
        <v>5.8869999999999996</v>
      </c>
      <c r="Z101">
        <v>5.7649999999999997</v>
      </c>
      <c r="AA101">
        <v>5.85</v>
      </c>
      <c r="AB101">
        <v>5.859</v>
      </c>
      <c r="AC101">
        <v>5.7670000000000003</v>
      </c>
      <c r="AD101">
        <v>6.056</v>
      </c>
      <c r="AG101" t="s">
        <v>108</v>
      </c>
      <c r="AH101">
        <v>7.3949999999999996</v>
      </c>
      <c r="AI101">
        <v>7.4950000000000001</v>
      </c>
      <c r="AJ101">
        <v>8.1289999999999996</v>
      </c>
      <c r="AK101">
        <v>8.4559999999999995</v>
      </c>
      <c r="AL101">
        <v>8.1050000000000004</v>
      </c>
      <c r="AM101">
        <v>7.32</v>
      </c>
      <c r="AN101">
        <v>6.7690000000000001</v>
      </c>
      <c r="AO101">
        <v>6.4180000000000001</v>
      </c>
      <c r="AP101">
        <v>6.5469999999999997</v>
      </c>
      <c r="AQ101">
        <v>7.0350000000000001</v>
      </c>
      <c r="AR101">
        <v>7.6150000000000002</v>
      </c>
      <c r="AS101">
        <v>8.0169999999999995</v>
      </c>
      <c r="AT101">
        <v>7.4409999999999998</v>
      </c>
      <c r="AW101" t="s">
        <v>108</v>
      </c>
      <c r="AX101">
        <v>4.3609999999999998</v>
      </c>
      <c r="AY101">
        <v>5.2869999999999999</v>
      </c>
      <c r="AZ101">
        <v>6.3609999999999998</v>
      </c>
      <c r="BA101">
        <v>6.8289999999999997</v>
      </c>
      <c r="BB101">
        <v>6.556</v>
      </c>
      <c r="BC101">
        <v>6.0030000000000001</v>
      </c>
      <c r="BD101">
        <v>5.7640000000000002</v>
      </c>
      <c r="BE101">
        <v>5.52</v>
      </c>
      <c r="BF101">
        <v>5.6180000000000003</v>
      </c>
      <c r="BG101">
        <v>5.4980000000000002</v>
      </c>
      <c r="BH101">
        <v>5.4020000000000001</v>
      </c>
      <c r="BI101">
        <v>4.9489999999999998</v>
      </c>
      <c r="BJ101">
        <v>5.6820000000000004</v>
      </c>
      <c r="BM101" t="s">
        <v>108</v>
      </c>
      <c r="BN101">
        <v>5.1980000000000004</v>
      </c>
      <c r="BO101">
        <v>7.4059999999999997</v>
      </c>
      <c r="BP101">
        <v>6.8559999999999999</v>
      </c>
      <c r="BQ101">
        <v>7.258</v>
      </c>
      <c r="BR101">
        <v>6.4530000000000003</v>
      </c>
      <c r="BS101">
        <v>5.5679999999999996</v>
      </c>
      <c r="BT101">
        <v>4.6829999999999998</v>
      </c>
      <c r="BU101">
        <v>3.8620000000000001</v>
      </c>
      <c r="BV101">
        <v>5.3449999999999998</v>
      </c>
      <c r="BW101">
        <v>4.5270000000000001</v>
      </c>
      <c r="BX101">
        <v>6.04</v>
      </c>
      <c r="BY101">
        <v>5.1929999999999996</v>
      </c>
      <c r="BZ101">
        <v>5.6849999999999996</v>
      </c>
    </row>
    <row r="102" spans="1:78">
      <c r="A102" t="s">
        <v>109</v>
      </c>
      <c r="B102">
        <v>4.6689999999999996</v>
      </c>
      <c r="C102">
        <v>5.0670000000000002</v>
      </c>
      <c r="D102">
        <v>5.9509999999999996</v>
      </c>
      <c r="E102">
        <v>6.4379999999999997</v>
      </c>
      <c r="F102">
        <v>6.4119999999999999</v>
      </c>
      <c r="G102">
        <v>5.5090000000000003</v>
      </c>
      <c r="H102">
        <v>5.0220000000000002</v>
      </c>
      <c r="I102">
        <v>4.63</v>
      </c>
      <c r="J102">
        <v>4.8760000000000003</v>
      </c>
      <c r="K102">
        <v>5.2969999999999997</v>
      </c>
      <c r="L102">
        <v>5.3319999999999999</v>
      </c>
      <c r="M102">
        <v>4.9669999999999996</v>
      </c>
      <c r="N102">
        <v>5.351</v>
      </c>
      <c r="Q102" t="s">
        <v>109</v>
      </c>
      <c r="R102">
        <v>5.2569999999999997</v>
      </c>
      <c r="S102">
        <v>5.5250000000000004</v>
      </c>
      <c r="T102">
        <v>6.2539999999999996</v>
      </c>
      <c r="U102">
        <v>6.9329999999999998</v>
      </c>
      <c r="V102">
        <v>6.8470000000000004</v>
      </c>
      <c r="W102">
        <v>6.375</v>
      </c>
      <c r="X102">
        <v>6.1660000000000004</v>
      </c>
      <c r="Y102">
        <v>5.9139999999999997</v>
      </c>
      <c r="Z102">
        <v>5.8250000000000002</v>
      </c>
      <c r="AA102">
        <v>5.8609999999999998</v>
      </c>
      <c r="AB102">
        <v>5.8419999999999996</v>
      </c>
      <c r="AC102">
        <v>5.74</v>
      </c>
      <c r="AD102">
        <v>6.0490000000000004</v>
      </c>
      <c r="AG102" t="s">
        <v>109</v>
      </c>
      <c r="AH102">
        <v>7.585</v>
      </c>
      <c r="AI102">
        <v>7.61</v>
      </c>
      <c r="AJ102">
        <v>8.2870000000000008</v>
      </c>
      <c r="AK102">
        <v>8.5850000000000009</v>
      </c>
      <c r="AL102">
        <v>8.1829999999999998</v>
      </c>
      <c r="AM102">
        <v>7.4080000000000004</v>
      </c>
      <c r="AN102">
        <v>6.8179999999999996</v>
      </c>
      <c r="AO102">
        <v>6.4169999999999998</v>
      </c>
      <c r="AP102">
        <v>6.5919999999999996</v>
      </c>
      <c r="AQ102">
        <v>7.149</v>
      </c>
      <c r="AR102">
        <v>7.7759999999999998</v>
      </c>
      <c r="AS102">
        <v>8.2100000000000009</v>
      </c>
      <c r="AT102">
        <v>7.5510000000000002</v>
      </c>
      <c r="AW102" t="s">
        <v>109</v>
      </c>
      <c r="AX102">
        <v>4.4009999999999998</v>
      </c>
      <c r="AY102">
        <v>5.3339999999999996</v>
      </c>
      <c r="AZ102">
        <v>6.383</v>
      </c>
      <c r="BA102">
        <v>6.875</v>
      </c>
      <c r="BB102">
        <v>6.569</v>
      </c>
      <c r="BC102">
        <v>6.0789999999999997</v>
      </c>
      <c r="BD102">
        <v>5.79</v>
      </c>
      <c r="BE102">
        <v>5.5519999999999996</v>
      </c>
      <c r="BF102">
        <v>5.665</v>
      </c>
      <c r="BG102">
        <v>5.5350000000000001</v>
      </c>
      <c r="BH102">
        <v>5.4560000000000004</v>
      </c>
      <c r="BI102">
        <v>4.9800000000000004</v>
      </c>
      <c r="BJ102">
        <v>5.7210000000000001</v>
      </c>
      <c r="BM102" t="s">
        <v>109</v>
      </c>
      <c r="BN102">
        <v>5.2380000000000004</v>
      </c>
      <c r="BO102">
        <v>6.6740000000000004</v>
      </c>
      <c r="BP102">
        <v>6.2930000000000001</v>
      </c>
      <c r="BQ102">
        <v>7.4539999999999997</v>
      </c>
      <c r="BR102">
        <v>6.3819999999999997</v>
      </c>
      <c r="BS102">
        <v>6.0209999999999999</v>
      </c>
      <c r="BT102">
        <v>4.9980000000000002</v>
      </c>
      <c r="BU102">
        <v>4.2009999999999996</v>
      </c>
      <c r="BV102">
        <v>5.1719999999999997</v>
      </c>
      <c r="BW102">
        <v>4.3730000000000002</v>
      </c>
      <c r="BX102">
        <v>5.6870000000000003</v>
      </c>
      <c r="BY102">
        <v>5.3689999999999998</v>
      </c>
      <c r="BZ102">
        <v>5.6470000000000002</v>
      </c>
    </row>
    <row r="103" spans="1:78">
      <c r="A103" t="s">
        <v>110</v>
      </c>
      <c r="B103">
        <v>4.6509999999999998</v>
      </c>
      <c r="C103">
        <v>5.0199999999999996</v>
      </c>
      <c r="D103">
        <v>5.8220000000000001</v>
      </c>
      <c r="E103">
        <v>6.3159999999999998</v>
      </c>
      <c r="F103">
        <v>6.2690000000000001</v>
      </c>
      <c r="G103">
        <v>5.3739999999999997</v>
      </c>
      <c r="H103">
        <v>4.9050000000000002</v>
      </c>
      <c r="I103">
        <v>4.5529999999999999</v>
      </c>
      <c r="J103">
        <v>4.8209999999999997</v>
      </c>
      <c r="K103">
        <v>5.258</v>
      </c>
      <c r="L103">
        <v>5.306</v>
      </c>
      <c r="M103">
        <v>4.9630000000000001</v>
      </c>
      <c r="N103">
        <v>5.2750000000000004</v>
      </c>
      <c r="Q103" t="s">
        <v>110</v>
      </c>
      <c r="R103">
        <v>5.17</v>
      </c>
      <c r="S103">
        <v>5.476</v>
      </c>
      <c r="T103">
        <v>6.1890000000000001</v>
      </c>
      <c r="U103">
        <v>6.8659999999999997</v>
      </c>
      <c r="V103">
        <v>6.8220000000000001</v>
      </c>
      <c r="W103">
        <v>6.3090000000000002</v>
      </c>
      <c r="X103">
        <v>6.1139999999999999</v>
      </c>
      <c r="Y103">
        <v>5.8659999999999997</v>
      </c>
      <c r="Z103">
        <v>5.8090000000000002</v>
      </c>
      <c r="AA103">
        <v>5.8280000000000003</v>
      </c>
      <c r="AB103">
        <v>5.7939999999999996</v>
      </c>
      <c r="AC103">
        <v>5.66</v>
      </c>
      <c r="AD103">
        <v>5.9960000000000004</v>
      </c>
      <c r="AG103" t="s">
        <v>110</v>
      </c>
      <c r="AH103">
        <v>7.6929999999999996</v>
      </c>
      <c r="AI103">
        <v>7.657</v>
      </c>
      <c r="AJ103">
        <v>8.3539999999999992</v>
      </c>
      <c r="AK103">
        <v>8.6449999999999996</v>
      </c>
      <c r="AL103">
        <v>8.1980000000000004</v>
      </c>
      <c r="AM103">
        <v>7.3979999999999997</v>
      </c>
      <c r="AN103">
        <v>6.77</v>
      </c>
      <c r="AO103">
        <v>6.3470000000000004</v>
      </c>
      <c r="AP103">
        <v>6.5789999999999997</v>
      </c>
      <c r="AQ103">
        <v>7.1920000000000002</v>
      </c>
      <c r="AR103">
        <v>7.8550000000000004</v>
      </c>
      <c r="AS103">
        <v>8.32</v>
      </c>
      <c r="AT103">
        <v>7.5830000000000002</v>
      </c>
      <c r="AW103" t="s">
        <v>110</v>
      </c>
      <c r="AX103">
        <v>4.46</v>
      </c>
      <c r="AY103">
        <v>5.3979999999999997</v>
      </c>
      <c r="AZ103">
        <v>6.444</v>
      </c>
      <c r="BA103">
        <v>6.9089999999999998</v>
      </c>
      <c r="BB103">
        <v>6.6230000000000002</v>
      </c>
      <c r="BC103">
        <v>6.1230000000000002</v>
      </c>
      <c r="BD103">
        <v>5.7869999999999999</v>
      </c>
      <c r="BE103">
        <v>5.5709999999999997</v>
      </c>
      <c r="BF103">
        <v>5.7009999999999996</v>
      </c>
      <c r="BG103">
        <v>5.59</v>
      </c>
      <c r="BH103">
        <v>5.5330000000000004</v>
      </c>
      <c r="BI103">
        <v>5.0289999999999999</v>
      </c>
      <c r="BJ103">
        <v>5.7670000000000003</v>
      </c>
      <c r="BM103" t="s">
        <v>110</v>
      </c>
      <c r="BN103">
        <v>5.51</v>
      </c>
      <c r="BO103">
        <v>6.6619999999999999</v>
      </c>
      <c r="BP103">
        <v>6.383</v>
      </c>
      <c r="BQ103">
        <v>7.0309999999999997</v>
      </c>
      <c r="BR103">
        <v>6.0289999999999999</v>
      </c>
      <c r="BS103">
        <v>6.3049999999999997</v>
      </c>
      <c r="BT103">
        <v>4.9589999999999996</v>
      </c>
      <c r="BU103">
        <v>4.4560000000000004</v>
      </c>
      <c r="BV103">
        <v>5.4950000000000001</v>
      </c>
      <c r="BW103">
        <v>4.3789999999999996</v>
      </c>
      <c r="BX103">
        <v>6.0439999999999996</v>
      </c>
      <c r="BY103">
        <v>5.49</v>
      </c>
      <c r="BZ103">
        <v>5.72</v>
      </c>
    </row>
    <row r="104" spans="1:78">
      <c r="A104" t="s">
        <v>111</v>
      </c>
      <c r="B104">
        <v>4.6079999999999997</v>
      </c>
      <c r="C104">
        <v>4.9790000000000001</v>
      </c>
      <c r="D104">
        <v>5.6669999999999998</v>
      </c>
      <c r="E104">
        <v>6.14</v>
      </c>
      <c r="F104">
        <v>6.0410000000000004</v>
      </c>
      <c r="G104">
        <v>5.17</v>
      </c>
      <c r="H104">
        <v>4.71</v>
      </c>
      <c r="I104">
        <v>4.4240000000000004</v>
      </c>
      <c r="J104">
        <v>4.7270000000000003</v>
      </c>
      <c r="K104">
        <v>5.202</v>
      </c>
      <c r="L104">
        <v>5.2549999999999999</v>
      </c>
      <c r="M104">
        <v>4.9279999999999999</v>
      </c>
      <c r="N104">
        <v>5.157</v>
      </c>
      <c r="Q104" t="s">
        <v>111</v>
      </c>
      <c r="R104">
        <v>5.0730000000000004</v>
      </c>
      <c r="S104">
        <v>5.431</v>
      </c>
      <c r="T104">
        <v>6.11</v>
      </c>
      <c r="U104">
        <v>6.7709999999999999</v>
      </c>
      <c r="V104">
        <v>6.7910000000000004</v>
      </c>
      <c r="W104">
        <v>6.2210000000000001</v>
      </c>
      <c r="X104">
        <v>6.0220000000000002</v>
      </c>
      <c r="Y104">
        <v>5.7759999999999998</v>
      </c>
      <c r="Z104">
        <v>5.7450000000000001</v>
      </c>
      <c r="AA104">
        <v>5.7709999999999999</v>
      </c>
      <c r="AB104">
        <v>5.7359999999999998</v>
      </c>
      <c r="AC104">
        <v>5.5570000000000004</v>
      </c>
      <c r="AD104">
        <v>5.92</v>
      </c>
      <c r="AG104" t="s">
        <v>111</v>
      </c>
      <c r="AH104">
        <v>7.7309999999999999</v>
      </c>
      <c r="AI104">
        <v>7.67</v>
      </c>
      <c r="AJ104">
        <v>8.3390000000000004</v>
      </c>
      <c r="AK104">
        <v>8.6340000000000003</v>
      </c>
      <c r="AL104">
        <v>8.1609999999999996</v>
      </c>
      <c r="AM104">
        <v>7.3159999999999998</v>
      </c>
      <c r="AN104">
        <v>6.6539999999999999</v>
      </c>
      <c r="AO104">
        <v>6.226</v>
      </c>
      <c r="AP104">
        <v>6.5149999999999997</v>
      </c>
      <c r="AQ104">
        <v>7.1790000000000003</v>
      </c>
      <c r="AR104">
        <v>7.86</v>
      </c>
      <c r="AS104">
        <v>8.3439999999999994</v>
      </c>
      <c r="AT104">
        <v>7.5519999999999996</v>
      </c>
      <c r="AW104" t="s">
        <v>111</v>
      </c>
      <c r="AX104">
        <v>4.41</v>
      </c>
      <c r="AY104">
        <v>5.3220000000000001</v>
      </c>
      <c r="AZ104">
        <v>6.3650000000000002</v>
      </c>
      <c r="BA104">
        <v>6.8070000000000004</v>
      </c>
      <c r="BB104">
        <v>6.5419999999999998</v>
      </c>
      <c r="BC104">
        <v>5.9729999999999999</v>
      </c>
      <c r="BD104">
        <v>5.6609999999999996</v>
      </c>
      <c r="BE104">
        <v>5.46</v>
      </c>
      <c r="BF104">
        <v>5.5940000000000003</v>
      </c>
      <c r="BG104">
        <v>5.532</v>
      </c>
      <c r="BH104">
        <v>5.476</v>
      </c>
      <c r="BI104">
        <v>4.9690000000000003</v>
      </c>
      <c r="BJ104">
        <v>5.6779999999999999</v>
      </c>
      <c r="BM104" t="s">
        <v>111</v>
      </c>
      <c r="BN104">
        <v>5.7590000000000003</v>
      </c>
      <c r="BO104">
        <v>6.484</v>
      </c>
      <c r="BP104">
        <v>6.5549999999999997</v>
      </c>
      <c r="BQ104">
        <v>6.9649999999999999</v>
      </c>
      <c r="BR104">
        <v>6.1050000000000004</v>
      </c>
      <c r="BS104">
        <v>5.9870000000000001</v>
      </c>
      <c r="BT104">
        <v>5.0579999999999998</v>
      </c>
      <c r="BU104">
        <v>3.9830000000000001</v>
      </c>
      <c r="BV104">
        <v>5.7759999999999998</v>
      </c>
      <c r="BW104">
        <v>4.1369999999999996</v>
      </c>
      <c r="BX104">
        <v>6.4980000000000002</v>
      </c>
      <c r="BY104">
        <v>5.601</v>
      </c>
      <c r="BZ104">
        <v>5.734</v>
      </c>
    </row>
    <row r="105" spans="1:78">
      <c r="A105" t="s">
        <v>112</v>
      </c>
      <c r="B105">
        <v>4.5490000000000004</v>
      </c>
      <c r="C105">
        <v>4.9340000000000002</v>
      </c>
      <c r="D105">
        <v>5.5060000000000002</v>
      </c>
      <c r="E105">
        <v>5.9420000000000002</v>
      </c>
      <c r="F105">
        <v>5.7770000000000001</v>
      </c>
      <c r="G105">
        <v>4.9390000000000001</v>
      </c>
      <c r="H105">
        <v>4.4829999999999997</v>
      </c>
      <c r="I105">
        <v>4.2729999999999997</v>
      </c>
      <c r="J105">
        <v>4.6180000000000003</v>
      </c>
      <c r="K105">
        <v>5.13</v>
      </c>
      <c r="L105">
        <v>5.1849999999999996</v>
      </c>
      <c r="M105">
        <v>4.8719999999999999</v>
      </c>
      <c r="N105">
        <v>5.0199999999999996</v>
      </c>
      <c r="Q105" t="s">
        <v>112</v>
      </c>
      <c r="R105">
        <v>4.9809999999999999</v>
      </c>
      <c r="S105">
        <v>5.3739999999999997</v>
      </c>
      <c r="T105">
        <v>6.0140000000000002</v>
      </c>
      <c r="U105">
        <v>6.6769999999999996</v>
      </c>
      <c r="V105">
        <v>6.7469999999999999</v>
      </c>
      <c r="W105">
        <v>6.1369999999999996</v>
      </c>
      <c r="X105">
        <v>5.9080000000000004</v>
      </c>
      <c r="Y105">
        <v>5.6529999999999996</v>
      </c>
      <c r="Z105">
        <v>5.6680000000000001</v>
      </c>
      <c r="AA105">
        <v>5.6849999999999996</v>
      </c>
      <c r="AB105">
        <v>5.6710000000000003</v>
      </c>
      <c r="AC105">
        <v>5.4640000000000004</v>
      </c>
      <c r="AD105">
        <v>5.835</v>
      </c>
      <c r="AG105" t="s">
        <v>112</v>
      </c>
      <c r="AH105">
        <v>7.7320000000000002</v>
      </c>
      <c r="AI105">
        <v>7.6509999999999998</v>
      </c>
      <c r="AJ105">
        <v>8.266</v>
      </c>
      <c r="AK105">
        <v>8.5519999999999996</v>
      </c>
      <c r="AL105">
        <v>8.0749999999999993</v>
      </c>
      <c r="AM105">
        <v>7.194</v>
      </c>
      <c r="AN105">
        <v>6.5</v>
      </c>
      <c r="AO105">
        <v>6.0679999999999996</v>
      </c>
      <c r="AP105">
        <v>6.4290000000000003</v>
      </c>
      <c r="AQ105">
        <v>7.1289999999999996</v>
      </c>
      <c r="AR105">
        <v>7.8179999999999996</v>
      </c>
      <c r="AS105">
        <v>8.3339999999999996</v>
      </c>
      <c r="AT105">
        <v>7.4790000000000001</v>
      </c>
      <c r="AW105" t="s">
        <v>112</v>
      </c>
      <c r="AX105">
        <v>4.2990000000000004</v>
      </c>
      <c r="AY105">
        <v>5.1820000000000004</v>
      </c>
      <c r="AZ105">
        <v>6.2229999999999999</v>
      </c>
      <c r="BA105">
        <v>6.641</v>
      </c>
      <c r="BB105">
        <v>6.3929999999999998</v>
      </c>
      <c r="BC105">
        <v>5.75</v>
      </c>
      <c r="BD105">
        <v>5.4429999999999996</v>
      </c>
      <c r="BE105">
        <v>5.24</v>
      </c>
      <c r="BF105">
        <v>5.4169999999999998</v>
      </c>
      <c r="BG105">
        <v>5.4039999999999999</v>
      </c>
      <c r="BH105">
        <v>5.3410000000000002</v>
      </c>
      <c r="BI105">
        <v>4.8499999999999996</v>
      </c>
      <c r="BJ105">
        <v>5.5179999999999998</v>
      </c>
      <c r="BM105" t="s">
        <v>112</v>
      </c>
      <c r="BN105">
        <v>6.1109999999999998</v>
      </c>
      <c r="BO105">
        <v>6.3079999999999998</v>
      </c>
      <c r="BP105">
        <v>6.4969999999999999</v>
      </c>
      <c r="BQ105">
        <v>6.673</v>
      </c>
      <c r="BR105">
        <v>6.3730000000000002</v>
      </c>
      <c r="BS105">
        <v>5.7919999999999998</v>
      </c>
      <c r="BT105">
        <v>5.1849999999999996</v>
      </c>
      <c r="BU105">
        <v>3.4470000000000001</v>
      </c>
      <c r="BV105">
        <v>5.9950000000000001</v>
      </c>
      <c r="BW105">
        <v>4.1769999999999996</v>
      </c>
      <c r="BX105">
        <v>6.5129999999999999</v>
      </c>
      <c r="BY105">
        <v>5.72</v>
      </c>
      <c r="BZ105">
        <v>5.726</v>
      </c>
    </row>
    <row r="106" spans="1:78">
      <c r="A106" t="s">
        <v>113</v>
      </c>
      <c r="B106">
        <v>4.4989999999999997</v>
      </c>
      <c r="C106">
        <v>4.875</v>
      </c>
      <c r="D106">
        <v>5.3620000000000001</v>
      </c>
      <c r="E106">
        <v>5.758</v>
      </c>
      <c r="F106">
        <v>5.5339999999999998</v>
      </c>
      <c r="G106">
        <v>4.7290000000000001</v>
      </c>
      <c r="H106">
        <v>4.2839999999999998</v>
      </c>
      <c r="I106">
        <v>4.1390000000000002</v>
      </c>
      <c r="J106">
        <v>4.524</v>
      </c>
      <c r="K106">
        <v>5.0510000000000002</v>
      </c>
      <c r="L106">
        <v>5.1139999999999999</v>
      </c>
      <c r="M106">
        <v>4.8170000000000002</v>
      </c>
      <c r="N106">
        <v>4.8920000000000003</v>
      </c>
      <c r="Q106" t="s">
        <v>113</v>
      </c>
      <c r="R106">
        <v>4.8890000000000002</v>
      </c>
      <c r="S106">
        <v>5.2949999999999999</v>
      </c>
      <c r="T106">
        <v>5.9169999999999998</v>
      </c>
      <c r="U106">
        <v>6.5780000000000003</v>
      </c>
      <c r="V106">
        <v>6.6710000000000003</v>
      </c>
      <c r="W106">
        <v>6.0730000000000004</v>
      </c>
      <c r="X106">
        <v>5.7919999999999998</v>
      </c>
      <c r="Y106">
        <v>5.5270000000000001</v>
      </c>
      <c r="Z106">
        <v>5.585</v>
      </c>
      <c r="AA106">
        <v>5.5970000000000004</v>
      </c>
      <c r="AB106">
        <v>5.5949999999999998</v>
      </c>
      <c r="AC106">
        <v>5.351</v>
      </c>
      <c r="AD106">
        <v>5.742</v>
      </c>
      <c r="AG106" t="s">
        <v>113</v>
      </c>
      <c r="AH106">
        <v>7.6849999999999996</v>
      </c>
      <c r="AI106">
        <v>7.5910000000000002</v>
      </c>
      <c r="AJ106">
        <v>8.1519999999999992</v>
      </c>
      <c r="AK106">
        <v>8.4369999999999994</v>
      </c>
      <c r="AL106">
        <v>7.95</v>
      </c>
      <c r="AM106">
        <v>7.0540000000000003</v>
      </c>
      <c r="AN106">
        <v>6.3360000000000003</v>
      </c>
      <c r="AO106">
        <v>5.9130000000000003</v>
      </c>
      <c r="AP106">
        <v>6.3319999999999999</v>
      </c>
      <c r="AQ106">
        <v>7.0410000000000004</v>
      </c>
      <c r="AR106">
        <v>7.7510000000000003</v>
      </c>
      <c r="AS106">
        <v>8.2970000000000006</v>
      </c>
      <c r="AT106">
        <v>7.3780000000000001</v>
      </c>
      <c r="AW106" t="s">
        <v>113</v>
      </c>
      <c r="AX106">
        <v>4.1710000000000003</v>
      </c>
      <c r="AY106">
        <v>5.0229999999999997</v>
      </c>
      <c r="AZ106">
        <v>6.0570000000000004</v>
      </c>
      <c r="BA106">
        <v>6.4509999999999996</v>
      </c>
      <c r="BB106">
        <v>6.202</v>
      </c>
      <c r="BC106">
        <v>5.5170000000000003</v>
      </c>
      <c r="BD106">
        <v>5.2030000000000003</v>
      </c>
      <c r="BE106">
        <v>5.03</v>
      </c>
      <c r="BF106">
        <v>5.2359999999999998</v>
      </c>
      <c r="BG106">
        <v>5.2489999999999997</v>
      </c>
      <c r="BH106">
        <v>5.1820000000000004</v>
      </c>
      <c r="BI106">
        <v>4.7069999999999999</v>
      </c>
      <c r="BJ106">
        <v>5.3380000000000001</v>
      </c>
      <c r="BM106" t="s">
        <v>113</v>
      </c>
      <c r="BN106">
        <v>6.13</v>
      </c>
      <c r="BO106">
        <v>5.9980000000000002</v>
      </c>
      <c r="BP106">
        <v>6.1269999999999998</v>
      </c>
      <c r="BQ106">
        <v>6.8159999999999998</v>
      </c>
      <c r="BR106">
        <v>6.1959999999999997</v>
      </c>
      <c r="BS106">
        <v>5.5069999999999997</v>
      </c>
      <c r="BT106">
        <v>5.1040000000000001</v>
      </c>
      <c r="BU106">
        <v>3.621</v>
      </c>
      <c r="BV106">
        <v>5.9690000000000003</v>
      </c>
      <c r="BW106">
        <v>4.4020000000000001</v>
      </c>
      <c r="BX106">
        <v>6.3639999999999999</v>
      </c>
      <c r="BY106">
        <v>5.7640000000000002</v>
      </c>
      <c r="BZ106">
        <v>5.6609999999999996</v>
      </c>
    </row>
    <row r="107" spans="1:78">
      <c r="A107" t="s">
        <v>114</v>
      </c>
      <c r="B107">
        <v>4.4710000000000001</v>
      </c>
      <c r="C107">
        <v>4.8019999999999996</v>
      </c>
      <c r="D107">
        <v>5.2590000000000003</v>
      </c>
      <c r="E107">
        <v>5.6280000000000001</v>
      </c>
      <c r="F107">
        <v>5.3710000000000004</v>
      </c>
      <c r="G107">
        <v>4.5869999999999997</v>
      </c>
      <c r="H107">
        <v>4.1619999999999999</v>
      </c>
      <c r="I107">
        <v>4.0549999999999997</v>
      </c>
      <c r="J107">
        <v>4.476</v>
      </c>
      <c r="K107">
        <v>4.9790000000000001</v>
      </c>
      <c r="L107">
        <v>5.0570000000000004</v>
      </c>
      <c r="M107">
        <v>4.7809999999999997</v>
      </c>
      <c r="N107">
        <v>4.8040000000000003</v>
      </c>
      <c r="Q107" t="s">
        <v>114</v>
      </c>
      <c r="R107">
        <v>4.718</v>
      </c>
      <c r="S107">
        <v>5.133</v>
      </c>
      <c r="T107">
        <v>5.7290000000000001</v>
      </c>
      <c r="U107">
        <v>6.36</v>
      </c>
      <c r="V107">
        <v>6.3559999999999999</v>
      </c>
      <c r="W107">
        <v>5.62</v>
      </c>
      <c r="X107">
        <v>5.3129999999999997</v>
      </c>
      <c r="Y107">
        <v>5.2690000000000001</v>
      </c>
      <c r="Z107">
        <v>5.3879999999999999</v>
      </c>
      <c r="AA107">
        <v>5.4130000000000003</v>
      </c>
      <c r="AB107">
        <v>5.4349999999999996</v>
      </c>
      <c r="AC107">
        <v>5.1539999999999999</v>
      </c>
      <c r="AD107">
        <v>5.4930000000000003</v>
      </c>
      <c r="AG107" t="s">
        <v>114</v>
      </c>
      <c r="AH107">
        <v>7.3630000000000004</v>
      </c>
      <c r="AI107">
        <v>7.298</v>
      </c>
      <c r="AJ107">
        <v>7.8010000000000002</v>
      </c>
      <c r="AK107">
        <v>8.077</v>
      </c>
      <c r="AL107">
        <v>7.5869999999999997</v>
      </c>
      <c r="AM107">
        <v>6.6589999999999998</v>
      </c>
      <c r="AN107">
        <v>5.931</v>
      </c>
      <c r="AO107">
        <v>5.5469999999999997</v>
      </c>
      <c r="AP107">
        <v>6.016</v>
      </c>
      <c r="AQ107">
        <v>6.7080000000000002</v>
      </c>
      <c r="AR107">
        <v>7.43</v>
      </c>
      <c r="AS107">
        <v>7.9880000000000004</v>
      </c>
      <c r="AT107">
        <v>7.0330000000000004</v>
      </c>
      <c r="AW107" t="s">
        <v>114</v>
      </c>
      <c r="AX107">
        <v>4.0599999999999996</v>
      </c>
      <c r="AY107">
        <v>4.8789999999999996</v>
      </c>
      <c r="AZ107">
        <v>5.9020000000000001</v>
      </c>
      <c r="BA107">
        <v>6.274</v>
      </c>
      <c r="BB107">
        <v>5.9960000000000004</v>
      </c>
      <c r="BC107">
        <v>5.266</v>
      </c>
      <c r="BD107">
        <v>4.976</v>
      </c>
      <c r="BE107">
        <v>4.8460000000000001</v>
      </c>
      <c r="BF107">
        <v>5.0679999999999996</v>
      </c>
      <c r="BG107">
        <v>5.0999999999999996</v>
      </c>
      <c r="BH107">
        <v>5.0469999999999997</v>
      </c>
      <c r="BI107">
        <v>4.57</v>
      </c>
      <c r="BJ107">
        <v>5.1669999999999998</v>
      </c>
      <c r="BM107" t="s">
        <v>114</v>
      </c>
      <c r="BN107">
        <v>5.9219999999999997</v>
      </c>
      <c r="BO107">
        <v>5.4809999999999999</v>
      </c>
      <c r="BP107">
        <v>6.43</v>
      </c>
      <c r="BQ107">
        <v>7.2409999999999997</v>
      </c>
      <c r="BR107">
        <v>5.3869999999999996</v>
      </c>
      <c r="BS107">
        <v>5.5860000000000003</v>
      </c>
      <c r="BT107">
        <v>5.5750000000000002</v>
      </c>
      <c r="BU107">
        <v>4.1260000000000003</v>
      </c>
      <c r="BV107">
        <v>5.782</v>
      </c>
      <c r="BW107">
        <v>4.6180000000000003</v>
      </c>
      <c r="BX107">
        <v>6.1950000000000003</v>
      </c>
      <c r="BY107">
        <v>5.5350000000000001</v>
      </c>
      <c r="BZ107">
        <v>5.6539999999999999</v>
      </c>
    </row>
    <row r="108" spans="1:78">
      <c r="A108" t="s">
        <v>115</v>
      </c>
      <c r="B108">
        <v>4.4420000000000002</v>
      </c>
      <c r="C108">
        <v>4.7430000000000003</v>
      </c>
      <c r="D108">
        <v>5.2359999999999998</v>
      </c>
      <c r="E108">
        <v>5.609</v>
      </c>
      <c r="F108">
        <v>5.3460000000000001</v>
      </c>
      <c r="G108">
        <v>4.5570000000000004</v>
      </c>
      <c r="H108">
        <v>4.1379999999999999</v>
      </c>
      <c r="I108">
        <v>4.0380000000000003</v>
      </c>
      <c r="J108">
        <v>4.4909999999999997</v>
      </c>
      <c r="K108">
        <v>4.9420000000000002</v>
      </c>
      <c r="L108">
        <v>5.0289999999999999</v>
      </c>
      <c r="M108">
        <v>4.7560000000000002</v>
      </c>
      <c r="N108">
        <v>4.7789999999999999</v>
      </c>
      <c r="Q108" t="s">
        <v>115</v>
      </c>
      <c r="R108">
        <v>4.6440000000000001</v>
      </c>
      <c r="S108">
        <v>5.069</v>
      </c>
      <c r="T108">
        <v>5.5750000000000002</v>
      </c>
      <c r="U108">
        <v>5.7629999999999999</v>
      </c>
      <c r="V108">
        <v>5.14</v>
      </c>
      <c r="W108">
        <v>4.3520000000000003</v>
      </c>
      <c r="X108">
        <v>4.048</v>
      </c>
      <c r="Y108">
        <v>4.3179999999999996</v>
      </c>
      <c r="Z108">
        <v>5.117</v>
      </c>
      <c r="AA108">
        <v>5.3470000000000004</v>
      </c>
      <c r="AB108">
        <v>5.3609999999999998</v>
      </c>
      <c r="AC108">
        <v>5.0670000000000002</v>
      </c>
      <c r="AD108">
        <v>4.9820000000000002</v>
      </c>
      <c r="AG108" t="s">
        <v>115</v>
      </c>
      <c r="AH108">
        <v>7.0410000000000004</v>
      </c>
      <c r="AI108">
        <v>7.0190000000000001</v>
      </c>
      <c r="AJ108">
        <v>7.4779999999999998</v>
      </c>
      <c r="AK108">
        <v>7.6890000000000001</v>
      </c>
      <c r="AL108">
        <v>7.101</v>
      </c>
      <c r="AM108">
        <v>6.0209999999999999</v>
      </c>
      <c r="AN108">
        <v>5.3609999999999998</v>
      </c>
      <c r="AO108">
        <v>5.1379999999999999</v>
      </c>
      <c r="AP108">
        <v>5.7270000000000003</v>
      </c>
      <c r="AQ108">
        <v>6.4050000000000002</v>
      </c>
      <c r="AR108">
        <v>7.1239999999999997</v>
      </c>
      <c r="AS108">
        <v>7.6639999999999997</v>
      </c>
      <c r="AT108">
        <v>6.6470000000000002</v>
      </c>
      <c r="AW108" t="s">
        <v>115</v>
      </c>
      <c r="AX108">
        <v>3.964</v>
      </c>
      <c r="AY108">
        <v>4.7679999999999998</v>
      </c>
      <c r="AZ108">
        <v>5.7590000000000003</v>
      </c>
      <c r="BA108">
        <v>6.0380000000000003</v>
      </c>
      <c r="BB108">
        <v>5.5490000000000004</v>
      </c>
      <c r="BC108">
        <v>4.7430000000000003</v>
      </c>
      <c r="BD108">
        <v>4.484</v>
      </c>
      <c r="BE108">
        <v>4.5780000000000003</v>
      </c>
      <c r="BF108">
        <v>4.9359999999999999</v>
      </c>
      <c r="BG108">
        <v>4.9669999999999996</v>
      </c>
      <c r="BH108">
        <v>4.9249999999999998</v>
      </c>
      <c r="BI108">
        <v>4.4560000000000004</v>
      </c>
      <c r="BJ108">
        <v>4.931</v>
      </c>
      <c r="BM108" t="s">
        <v>115</v>
      </c>
      <c r="BN108">
        <v>5.6449999999999996</v>
      </c>
      <c r="BO108">
        <v>5.35</v>
      </c>
      <c r="BP108">
        <v>6.8630000000000004</v>
      </c>
      <c r="BQ108">
        <v>7.2590000000000003</v>
      </c>
      <c r="BR108">
        <v>5.3029999999999999</v>
      </c>
      <c r="BS108">
        <v>5.5289999999999999</v>
      </c>
      <c r="BT108">
        <v>6.1020000000000003</v>
      </c>
      <c r="BU108">
        <v>4.3150000000000004</v>
      </c>
      <c r="BV108">
        <v>5.1820000000000004</v>
      </c>
      <c r="BW108">
        <v>4.7489999999999997</v>
      </c>
      <c r="BX108">
        <v>6.2350000000000003</v>
      </c>
      <c r="BY108">
        <v>5.2919999999999998</v>
      </c>
      <c r="BZ108">
        <v>5.6539999999999999</v>
      </c>
    </row>
    <row r="109" spans="1:78">
      <c r="A109" t="s">
        <v>91</v>
      </c>
      <c r="B109">
        <v>4.7119999999999997</v>
      </c>
      <c r="C109">
        <v>5.3550000000000004</v>
      </c>
      <c r="D109">
        <v>6.202</v>
      </c>
      <c r="E109">
        <v>6.7110000000000003</v>
      </c>
      <c r="F109">
        <v>6.4630000000000001</v>
      </c>
      <c r="G109">
        <v>5.4219999999999997</v>
      </c>
      <c r="H109">
        <v>4.7750000000000004</v>
      </c>
      <c r="I109">
        <v>4.524</v>
      </c>
      <c r="J109">
        <v>4.8959999999999999</v>
      </c>
      <c r="K109">
        <v>5.3819999999999997</v>
      </c>
      <c r="L109">
        <v>5.4029999999999996</v>
      </c>
      <c r="M109">
        <v>5.0090000000000003</v>
      </c>
      <c r="N109">
        <v>5.4080000000000004</v>
      </c>
      <c r="Q109" t="s">
        <v>91</v>
      </c>
      <c r="R109">
        <v>5.07</v>
      </c>
      <c r="S109">
        <v>5.4779999999999998</v>
      </c>
      <c r="T109">
        <v>6.1139999999999999</v>
      </c>
      <c r="U109">
        <v>6.5979999999999999</v>
      </c>
      <c r="V109">
        <v>6.3220000000000001</v>
      </c>
      <c r="W109">
        <v>5.4530000000000003</v>
      </c>
      <c r="X109">
        <v>4.968</v>
      </c>
      <c r="Y109">
        <v>4.8319999999999999</v>
      </c>
      <c r="Z109">
        <v>5.0359999999999996</v>
      </c>
      <c r="AA109">
        <v>5.5049999999999999</v>
      </c>
      <c r="AB109">
        <v>5.702</v>
      </c>
      <c r="AC109">
        <v>5.5010000000000003</v>
      </c>
      <c r="AD109">
        <v>5.5510000000000002</v>
      </c>
      <c r="AG109" t="s">
        <v>91</v>
      </c>
      <c r="AH109">
        <v>7.3959999999999999</v>
      </c>
      <c r="AI109">
        <v>7.6050000000000004</v>
      </c>
      <c r="AJ109">
        <v>8.1790000000000003</v>
      </c>
      <c r="AK109">
        <v>8.5020000000000007</v>
      </c>
      <c r="AL109">
        <v>8.0579999999999998</v>
      </c>
      <c r="AM109">
        <v>6.96</v>
      </c>
      <c r="AN109">
        <v>6.17</v>
      </c>
      <c r="AO109">
        <v>5.8550000000000004</v>
      </c>
      <c r="AP109">
        <v>6.2380000000000004</v>
      </c>
      <c r="AQ109">
        <v>7.0209999999999999</v>
      </c>
      <c r="AR109">
        <v>7.6669999999999998</v>
      </c>
      <c r="AS109">
        <v>8.0169999999999995</v>
      </c>
      <c r="AT109">
        <v>7.3040000000000003</v>
      </c>
      <c r="AW109" t="s">
        <v>91</v>
      </c>
      <c r="AX109">
        <v>4.32</v>
      </c>
      <c r="AY109">
        <v>5.3239999999999998</v>
      </c>
      <c r="AZ109">
        <v>6.3810000000000002</v>
      </c>
      <c r="BA109">
        <v>6.86</v>
      </c>
      <c r="BB109">
        <v>6.4560000000000004</v>
      </c>
      <c r="BC109">
        <v>5.52</v>
      </c>
      <c r="BD109">
        <v>4.9340000000000002</v>
      </c>
      <c r="BE109">
        <v>4.8019999999999996</v>
      </c>
      <c r="BF109">
        <v>5.18</v>
      </c>
      <c r="BG109">
        <v>5.4340000000000002</v>
      </c>
      <c r="BH109">
        <v>5.38</v>
      </c>
      <c r="BI109">
        <v>4.8730000000000002</v>
      </c>
      <c r="BJ109">
        <v>5.4569999999999999</v>
      </c>
      <c r="BM109" t="s">
        <v>91</v>
      </c>
      <c r="BN109">
        <v>5.2149999999999999</v>
      </c>
      <c r="BO109">
        <v>5.9569999999999999</v>
      </c>
      <c r="BP109">
        <v>6.1660000000000004</v>
      </c>
      <c r="BQ109">
        <v>6.7240000000000002</v>
      </c>
      <c r="BR109">
        <v>5.4859999999999998</v>
      </c>
      <c r="BS109">
        <v>4.8860000000000001</v>
      </c>
      <c r="BT109">
        <v>4.6790000000000003</v>
      </c>
      <c r="BU109">
        <v>3.7879999999999998</v>
      </c>
      <c r="BV109">
        <v>4.8780000000000001</v>
      </c>
      <c r="BW109">
        <v>3.9950000000000001</v>
      </c>
      <c r="BX109">
        <v>5.835</v>
      </c>
      <c r="BY109">
        <v>5.2380000000000004</v>
      </c>
      <c r="BZ109">
        <v>5.23</v>
      </c>
    </row>
    <row r="121" spans="1:78">
      <c r="A121" t="str">
        <f>D121&amp;"-"&amp;$C121</f>
        <v>ERAI-2641</v>
      </c>
      <c r="C121">
        <f>历年平均风速直方图!C151</f>
        <v>2641</v>
      </c>
      <c r="D121" t="s">
        <v>314</v>
      </c>
      <c r="E121" t="str">
        <f>C121&amp;"#测风年"</f>
        <v>2641#测风年</v>
      </c>
      <c r="Q121" t="str">
        <f>T121&amp;"-"&amp;$C121</f>
        <v>MERRA2-2641</v>
      </c>
      <c r="T121" t="s">
        <v>315</v>
      </c>
      <c r="AG121" t="str">
        <f>AJ121&amp;"-"&amp;$C121</f>
        <v>MERRA-2641</v>
      </c>
      <c r="AJ121" t="s">
        <v>316</v>
      </c>
      <c r="AW121" t="str">
        <f>AZ121&amp;"-"&amp;$C121</f>
        <v>NNRP-2641</v>
      </c>
      <c r="AZ121" t="s">
        <v>317</v>
      </c>
    </row>
    <row r="122" spans="1:78">
      <c r="B122" t="s">
        <v>116</v>
      </c>
      <c r="C122" t="s">
        <v>117</v>
      </c>
      <c r="D122" t="s">
        <v>118</v>
      </c>
      <c r="E122" t="s">
        <v>119</v>
      </c>
      <c r="F122" t="s">
        <v>120</v>
      </c>
      <c r="G122" t="s">
        <v>121</v>
      </c>
      <c r="H122" t="s">
        <v>122</v>
      </c>
      <c r="I122" t="s">
        <v>123</v>
      </c>
      <c r="J122" t="s">
        <v>124</v>
      </c>
      <c r="K122" t="s">
        <v>125</v>
      </c>
      <c r="L122" t="s">
        <v>126</v>
      </c>
      <c r="M122" t="s">
        <v>127</v>
      </c>
    </row>
    <row r="123" spans="1:78">
      <c r="B123" t="s">
        <v>313</v>
      </c>
      <c r="R123" t="s">
        <v>313</v>
      </c>
      <c r="AH123" t="s">
        <v>313</v>
      </c>
      <c r="AX123" t="s">
        <v>313</v>
      </c>
      <c r="BN123" t="s">
        <v>318</v>
      </c>
    </row>
    <row r="124" spans="1:78">
      <c r="A124" t="s">
        <v>78</v>
      </c>
      <c r="B124" t="s">
        <v>79</v>
      </c>
      <c r="C124" t="s">
        <v>80</v>
      </c>
      <c r="D124" t="s">
        <v>81</v>
      </c>
      <c r="E124" t="s">
        <v>82</v>
      </c>
      <c r="F124" t="s">
        <v>83</v>
      </c>
      <c r="G124" t="s">
        <v>84</v>
      </c>
      <c r="H124" t="s">
        <v>85</v>
      </c>
      <c r="I124" t="s">
        <v>86</v>
      </c>
      <c r="J124" t="s">
        <v>87</v>
      </c>
      <c r="K124" t="s">
        <v>88</v>
      </c>
      <c r="L124" t="s">
        <v>89</v>
      </c>
      <c r="M124" t="s">
        <v>90</v>
      </c>
      <c r="N124" t="s">
        <v>91</v>
      </c>
      <c r="Q124" t="s">
        <v>78</v>
      </c>
      <c r="R124" t="s">
        <v>79</v>
      </c>
      <c r="S124" t="s">
        <v>80</v>
      </c>
      <c r="T124" t="s">
        <v>81</v>
      </c>
      <c r="U124" t="s">
        <v>82</v>
      </c>
      <c r="V124" t="s">
        <v>83</v>
      </c>
      <c r="W124" t="s">
        <v>84</v>
      </c>
      <c r="X124" t="s">
        <v>85</v>
      </c>
      <c r="Y124" t="s">
        <v>86</v>
      </c>
      <c r="Z124" t="s">
        <v>87</v>
      </c>
      <c r="AA124" t="s">
        <v>88</v>
      </c>
      <c r="AB124" t="s">
        <v>89</v>
      </c>
      <c r="AC124" t="s">
        <v>90</v>
      </c>
      <c r="AD124" t="s">
        <v>91</v>
      </c>
      <c r="AG124" t="s">
        <v>78</v>
      </c>
      <c r="AH124" t="s">
        <v>79</v>
      </c>
      <c r="AI124" t="s">
        <v>80</v>
      </c>
      <c r="AJ124" t="s">
        <v>81</v>
      </c>
      <c r="AK124" t="s">
        <v>82</v>
      </c>
      <c r="AL124" t="s">
        <v>83</v>
      </c>
      <c r="AM124" t="s">
        <v>84</v>
      </c>
      <c r="AN124" t="s">
        <v>85</v>
      </c>
      <c r="AO124" t="s">
        <v>86</v>
      </c>
      <c r="AP124" t="s">
        <v>87</v>
      </c>
      <c r="AQ124" t="s">
        <v>88</v>
      </c>
      <c r="AR124" t="s">
        <v>89</v>
      </c>
      <c r="AS124" t="s">
        <v>90</v>
      </c>
      <c r="AT124" t="s">
        <v>91</v>
      </c>
      <c r="AW124" t="s">
        <v>78</v>
      </c>
      <c r="AX124" t="s">
        <v>79</v>
      </c>
      <c r="AY124" t="s">
        <v>80</v>
      </c>
      <c r="AZ124" t="s">
        <v>81</v>
      </c>
      <c r="BA124" t="s">
        <v>82</v>
      </c>
      <c r="BB124" t="s">
        <v>83</v>
      </c>
      <c r="BC124" t="s">
        <v>84</v>
      </c>
      <c r="BD124" t="s">
        <v>85</v>
      </c>
      <c r="BE124" t="s">
        <v>86</v>
      </c>
      <c r="BF124" t="s">
        <v>87</v>
      </c>
      <c r="BG124" t="s">
        <v>88</v>
      </c>
      <c r="BH124" t="s">
        <v>89</v>
      </c>
      <c r="BI124" t="s">
        <v>90</v>
      </c>
      <c r="BJ124" t="s">
        <v>91</v>
      </c>
      <c r="BM124" t="s">
        <v>78</v>
      </c>
      <c r="BN124" t="s">
        <v>79</v>
      </c>
      <c r="BO124" t="s">
        <v>80</v>
      </c>
      <c r="BP124" t="s">
        <v>81</v>
      </c>
      <c r="BQ124" t="s">
        <v>82</v>
      </c>
      <c r="BR124" t="s">
        <v>83</v>
      </c>
      <c r="BS124" t="s">
        <v>84</v>
      </c>
      <c r="BT124" t="s">
        <v>85</v>
      </c>
      <c r="BU124" t="s">
        <v>86</v>
      </c>
      <c r="BV124" t="s">
        <v>87</v>
      </c>
      <c r="BW124" t="s">
        <v>88</v>
      </c>
      <c r="BX124" t="s">
        <v>89</v>
      </c>
      <c r="BY124" t="s">
        <v>90</v>
      </c>
      <c r="BZ124" t="s">
        <v>91</v>
      </c>
    </row>
    <row r="125" spans="1:78">
      <c r="A125" t="s">
        <v>92</v>
      </c>
      <c r="B125">
        <v>6.7249999999999996</v>
      </c>
      <c r="C125">
        <v>6.7050000000000001</v>
      </c>
      <c r="D125">
        <v>7.1360000000000001</v>
      </c>
      <c r="E125">
        <v>7.4470000000000001</v>
      </c>
      <c r="F125">
        <v>6.9720000000000004</v>
      </c>
      <c r="G125">
        <v>5.8789999999999996</v>
      </c>
      <c r="H125">
        <v>5.3890000000000002</v>
      </c>
      <c r="I125">
        <v>5.3769999999999998</v>
      </c>
      <c r="J125">
        <v>5.7750000000000004</v>
      </c>
      <c r="K125">
        <v>6.298</v>
      </c>
      <c r="L125">
        <v>6.7789999999999999</v>
      </c>
      <c r="M125">
        <v>7.0359999999999996</v>
      </c>
      <c r="N125">
        <v>6.46</v>
      </c>
      <c r="Q125" t="s">
        <v>92</v>
      </c>
      <c r="R125">
        <v>6.6139999999999999</v>
      </c>
      <c r="S125">
        <v>6.3460000000000001</v>
      </c>
      <c r="T125">
        <v>6.2279999999999998</v>
      </c>
      <c r="U125">
        <v>6.298</v>
      </c>
      <c r="V125">
        <v>6.4610000000000003</v>
      </c>
      <c r="W125">
        <v>5.7789999999999999</v>
      </c>
      <c r="X125">
        <v>5.26</v>
      </c>
      <c r="Y125">
        <v>4.8760000000000003</v>
      </c>
      <c r="Z125">
        <v>4.7140000000000004</v>
      </c>
      <c r="AA125">
        <v>5.7690000000000001</v>
      </c>
      <c r="AB125">
        <v>6.6210000000000004</v>
      </c>
      <c r="AC125">
        <v>7.1870000000000003</v>
      </c>
      <c r="AD125">
        <v>6.016</v>
      </c>
      <c r="AG125" t="s">
        <v>92</v>
      </c>
      <c r="AH125">
        <v>6.8620000000000001</v>
      </c>
      <c r="AI125">
        <v>6.835</v>
      </c>
      <c r="AJ125">
        <v>7.0819999999999999</v>
      </c>
      <c r="AK125">
        <v>7.0730000000000004</v>
      </c>
      <c r="AL125">
        <v>6.6319999999999997</v>
      </c>
      <c r="AM125">
        <v>5.6520000000000001</v>
      </c>
      <c r="AN125">
        <v>5.0780000000000003</v>
      </c>
      <c r="AO125">
        <v>4.758</v>
      </c>
      <c r="AP125">
        <v>5.2910000000000004</v>
      </c>
      <c r="AQ125">
        <v>6.1479999999999997</v>
      </c>
      <c r="AR125">
        <v>6.9119999999999999</v>
      </c>
      <c r="AS125">
        <v>7.4509999999999996</v>
      </c>
      <c r="AT125">
        <v>6.3140000000000001</v>
      </c>
      <c r="AW125" t="s">
        <v>92</v>
      </c>
      <c r="AX125">
        <v>9.0500000000000007</v>
      </c>
      <c r="AY125">
        <v>7.9740000000000002</v>
      </c>
      <c r="AZ125">
        <v>7.5339999999999998</v>
      </c>
      <c r="BA125">
        <v>6.9740000000000002</v>
      </c>
      <c r="BB125">
        <v>6.1710000000000003</v>
      </c>
      <c r="BC125">
        <v>4.6440000000000001</v>
      </c>
      <c r="BD125">
        <v>4.07</v>
      </c>
      <c r="BE125">
        <v>4.3979999999999997</v>
      </c>
      <c r="BF125">
        <v>5.2539999999999996</v>
      </c>
      <c r="BG125">
        <v>6.7489999999999997</v>
      </c>
      <c r="BH125">
        <v>8.7539999999999996</v>
      </c>
      <c r="BI125">
        <v>9.8699999999999992</v>
      </c>
      <c r="BJ125">
        <v>6.79</v>
      </c>
      <c r="BM125" t="s">
        <v>92</v>
      </c>
      <c r="BN125">
        <v>8.5739999999999998</v>
      </c>
      <c r="BO125">
        <v>8.5980000000000008</v>
      </c>
      <c r="BP125">
        <v>6.41</v>
      </c>
      <c r="BQ125">
        <v>9.5310000000000006</v>
      </c>
      <c r="BR125">
        <v>6.8179999999999996</v>
      </c>
      <c r="BS125">
        <v>5.9320000000000004</v>
      </c>
      <c r="BT125">
        <v>4.702</v>
      </c>
      <c r="BV125">
        <v>5.5490000000000004</v>
      </c>
      <c r="BW125">
        <v>5.0679999999999996</v>
      </c>
      <c r="BX125">
        <v>8.9179999999999993</v>
      </c>
      <c r="BY125">
        <v>9.2370000000000001</v>
      </c>
      <c r="BZ125">
        <v>7.2789999999999999</v>
      </c>
    </row>
    <row r="126" spans="1:78">
      <c r="A126" t="s">
        <v>93</v>
      </c>
      <c r="B126">
        <v>6.6139999999999999</v>
      </c>
      <c r="C126">
        <v>6.7889999999999997</v>
      </c>
      <c r="D126">
        <v>7.3860000000000001</v>
      </c>
      <c r="E126">
        <v>7.87</v>
      </c>
      <c r="F126">
        <v>7.4740000000000002</v>
      </c>
      <c r="G126">
        <v>6.2649999999999997</v>
      </c>
      <c r="H126">
        <v>5.6470000000000002</v>
      </c>
      <c r="I126">
        <v>5.5890000000000004</v>
      </c>
      <c r="J126">
        <v>5.9870000000000001</v>
      </c>
      <c r="K126">
        <v>6.4249999999999998</v>
      </c>
      <c r="L126">
        <v>6.8170000000000002</v>
      </c>
      <c r="M126">
        <v>7.032</v>
      </c>
      <c r="N126">
        <v>6.6580000000000004</v>
      </c>
      <c r="Q126" t="s">
        <v>93</v>
      </c>
      <c r="R126">
        <v>5.8449999999999998</v>
      </c>
      <c r="S126">
        <v>5.8120000000000003</v>
      </c>
      <c r="T126">
        <v>6.726</v>
      </c>
      <c r="U126">
        <v>7.56</v>
      </c>
      <c r="V126">
        <v>7.359</v>
      </c>
      <c r="W126">
        <v>6.1479999999999997</v>
      </c>
      <c r="X126">
        <v>5.492</v>
      </c>
      <c r="Y126">
        <v>5.282</v>
      </c>
      <c r="Z126">
        <v>5.24</v>
      </c>
      <c r="AA126">
        <v>5.1109999999999998</v>
      </c>
      <c r="AB126">
        <v>5.7210000000000001</v>
      </c>
      <c r="AC126">
        <v>6.4560000000000004</v>
      </c>
      <c r="AD126">
        <v>6.07</v>
      </c>
      <c r="AG126" t="s">
        <v>93</v>
      </c>
      <c r="AH126">
        <v>6.6289999999999996</v>
      </c>
      <c r="AI126">
        <v>6.5659999999999998</v>
      </c>
      <c r="AJ126">
        <v>6.8550000000000004</v>
      </c>
      <c r="AK126">
        <v>7.0220000000000002</v>
      </c>
      <c r="AL126">
        <v>7.0449999999999999</v>
      </c>
      <c r="AM126">
        <v>6.1260000000000003</v>
      </c>
      <c r="AN126">
        <v>5.3780000000000001</v>
      </c>
      <c r="AO126">
        <v>4.9829999999999997</v>
      </c>
      <c r="AP126">
        <v>5.1790000000000003</v>
      </c>
      <c r="AQ126">
        <v>5.7329999999999997</v>
      </c>
      <c r="AR126">
        <v>6.6260000000000003</v>
      </c>
      <c r="AS126">
        <v>7.2489999999999997</v>
      </c>
      <c r="AT126">
        <v>6.2830000000000004</v>
      </c>
      <c r="AW126" t="s">
        <v>93</v>
      </c>
      <c r="AX126">
        <v>8.8089999999999993</v>
      </c>
      <c r="AY126">
        <v>7.6340000000000003</v>
      </c>
      <c r="AZ126">
        <v>7.1790000000000003</v>
      </c>
      <c r="BA126">
        <v>6.83</v>
      </c>
      <c r="BB126">
        <v>6.4660000000000002</v>
      </c>
      <c r="BC126">
        <v>5.0199999999999996</v>
      </c>
      <c r="BD126">
        <v>4.2960000000000003</v>
      </c>
      <c r="BE126">
        <v>4.3049999999999997</v>
      </c>
      <c r="BF126">
        <v>4.8079999999999998</v>
      </c>
      <c r="BG126">
        <v>6.3970000000000002</v>
      </c>
      <c r="BH126">
        <v>8.4529999999999994</v>
      </c>
      <c r="BI126">
        <v>9.6180000000000003</v>
      </c>
      <c r="BJ126">
        <v>6.6559999999999997</v>
      </c>
      <c r="BM126" t="s">
        <v>93</v>
      </c>
      <c r="BN126">
        <v>8.7729999999999997</v>
      </c>
      <c r="BO126">
        <v>8.5709999999999997</v>
      </c>
      <c r="BP126">
        <v>6.0519999999999996</v>
      </c>
      <c r="BQ126">
        <v>9.6920000000000002</v>
      </c>
      <c r="BR126">
        <v>6.375</v>
      </c>
      <c r="BS126">
        <v>5.5880000000000001</v>
      </c>
      <c r="BT126">
        <v>4.7039999999999997</v>
      </c>
      <c r="BV126">
        <v>5.5330000000000004</v>
      </c>
      <c r="BW126">
        <v>5.0759999999999996</v>
      </c>
      <c r="BX126">
        <v>9.016</v>
      </c>
      <c r="BY126">
        <v>9.702</v>
      </c>
      <c r="BZ126">
        <v>7.2560000000000002</v>
      </c>
    </row>
    <row r="127" spans="1:78">
      <c r="A127" t="s">
        <v>94</v>
      </c>
      <c r="B127">
        <v>6.5129999999999999</v>
      </c>
      <c r="C127">
        <v>6.9240000000000004</v>
      </c>
      <c r="D127">
        <v>7.6929999999999996</v>
      </c>
      <c r="E127">
        <v>8.3640000000000008</v>
      </c>
      <c r="F127">
        <v>8.0500000000000007</v>
      </c>
      <c r="G127">
        <v>6.726</v>
      </c>
      <c r="H127">
        <v>5.9109999999999996</v>
      </c>
      <c r="I127">
        <v>5.8029999999999999</v>
      </c>
      <c r="J127">
        <v>6.202</v>
      </c>
      <c r="K127">
        <v>6.6020000000000003</v>
      </c>
      <c r="L127">
        <v>6.9039999999999999</v>
      </c>
      <c r="M127">
        <v>7.0620000000000003</v>
      </c>
      <c r="N127">
        <v>6.8949999999999996</v>
      </c>
      <c r="Q127" t="s">
        <v>94</v>
      </c>
      <c r="R127">
        <v>5.78</v>
      </c>
      <c r="S127">
        <v>6.6470000000000002</v>
      </c>
      <c r="T127">
        <v>7.5419999999999998</v>
      </c>
      <c r="U127">
        <v>8.1289999999999996</v>
      </c>
      <c r="V127">
        <v>7.6840000000000002</v>
      </c>
      <c r="W127">
        <v>6.274</v>
      </c>
      <c r="X127">
        <v>5.593</v>
      </c>
      <c r="Y127">
        <v>5.391</v>
      </c>
      <c r="Z127">
        <v>5.5709999999999997</v>
      </c>
      <c r="AA127">
        <v>6.0629999999999997</v>
      </c>
      <c r="AB127">
        <v>6.3330000000000002</v>
      </c>
      <c r="AC127">
        <v>6.3259999999999996</v>
      </c>
      <c r="AD127">
        <v>6.4489999999999998</v>
      </c>
      <c r="AG127" t="s">
        <v>94</v>
      </c>
      <c r="AH127">
        <v>6.2720000000000002</v>
      </c>
      <c r="AI127">
        <v>6.6189999999999998</v>
      </c>
      <c r="AJ127">
        <v>7.3739999999999997</v>
      </c>
      <c r="AK127">
        <v>7.8250000000000002</v>
      </c>
      <c r="AL127">
        <v>7.6719999999999997</v>
      </c>
      <c r="AM127">
        <v>6.4370000000000003</v>
      </c>
      <c r="AN127">
        <v>5.59</v>
      </c>
      <c r="AO127">
        <v>5.3010000000000002</v>
      </c>
      <c r="AP127">
        <v>5.6669999999999998</v>
      </c>
      <c r="AQ127">
        <v>5.9980000000000002</v>
      </c>
      <c r="AR127">
        <v>6.492</v>
      </c>
      <c r="AS127">
        <v>6.9249999999999998</v>
      </c>
      <c r="AT127">
        <v>6.5119999999999996</v>
      </c>
      <c r="AW127" t="s">
        <v>94</v>
      </c>
      <c r="AX127">
        <v>8.4640000000000004</v>
      </c>
      <c r="AY127">
        <v>7.29</v>
      </c>
      <c r="AZ127">
        <v>7.2850000000000001</v>
      </c>
      <c r="BA127">
        <v>7.3330000000000002</v>
      </c>
      <c r="BB127">
        <v>7.0069999999999997</v>
      </c>
      <c r="BC127">
        <v>5.492</v>
      </c>
      <c r="BD127">
        <v>4.6970000000000001</v>
      </c>
      <c r="BE127">
        <v>4.6669999999999998</v>
      </c>
      <c r="BF127">
        <v>5.0119999999999996</v>
      </c>
      <c r="BG127">
        <v>6.1139999999999999</v>
      </c>
      <c r="BH127">
        <v>8.093</v>
      </c>
      <c r="BI127">
        <v>9.2929999999999993</v>
      </c>
      <c r="BJ127">
        <v>6.7359999999999998</v>
      </c>
      <c r="BM127" t="s">
        <v>94</v>
      </c>
      <c r="BN127">
        <v>9.3650000000000002</v>
      </c>
      <c r="BO127">
        <v>8.8539999999999992</v>
      </c>
      <c r="BP127">
        <v>6.26</v>
      </c>
      <c r="BQ127">
        <v>10.224</v>
      </c>
      <c r="BR127">
        <v>6.4859999999999998</v>
      </c>
      <c r="BS127">
        <v>5.6630000000000003</v>
      </c>
      <c r="BT127">
        <v>4.5629999999999997</v>
      </c>
      <c r="BV127">
        <v>5.5579999999999998</v>
      </c>
      <c r="BW127">
        <v>5.0350000000000001</v>
      </c>
      <c r="BX127">
        <v>9.0830000000000002</v>
      </c>
      <c r="BY127">
        <v>9.7240000000000002</v>
      </c>
      <c r="BZ127">
        <v>7.4189999999999996</v>
      </c>
    </row>
    <row r="128" spans="1:78">
      <c r="A128" t="s">
        <v>95</v>
      </c>
      <c r="B128">
        <v>6.51</v>
      </c>
      <c r="C128">
        <v>7.0570000000000004</v>
      </c>
      <c r="D128">
        <v>7.9249999999999998</v>
      </c>
      <c r="E128">
        <v>8.7439999999999998</v>
      </c>
      <c r="F128">
        <v>8.4689999999999994</v>
      </c>
      <c r="G128">
        <v>7.0640000000000001</v>
      </c>
      <c r="H128">
        <v>6.0659999999999998</v>
      </c>
      <c r="I128">
        <v>5.92</v>
      </c>
      <c r="J128">
        <v>6.3330000000000002</v>
      </c>
      <c r="K128">
        <v>6.8070000000000004</v>
      </c>
      <c r="L128">
        <v>7.0529999999999999</v>
      </c>
      <c r="M128">
        <v>7.1619999999999999</v>
      </c>
      <c r="N128">
        <v>7.0910000000000002</v>
      </c>
      <c r="Q128" t="s">
        <v>95</v>
      </c>
      <c r="R128">
        <v>6.63</v>
      </c>
      <c r="S128">
        <v>7.2480000000000002</v>
      </c>
      <c r="T128">
        <v>7.976</v>
      </c>
      <c r="U128">
        <v>8.4540000000000006</v>
      </c>
      <c r="V128">
        <v>7.9130000000000003</v>
      </c>
      <c r="W128">
        <v>6.44</v>
      </c>
      <c r="X128">
        <v>5.7249999999999996</v>
      </c>
      <c r="Y128">
        <v>5.4790000000000001</v>
      </c>
      <c r="Z128">
        <v>5.6909999999999998</v>
      </c>
      <c r="AA128">
        <v>6.548</v>
      </c>
      <c r="AB128">
        <v>7.2110000000000003</v>
      </c>
      <c r="AC128">
        <v>7.2480000000000002</v>
      </c>
      <c r="AD128">
        <v>6.8849999999999998</v>
      </c>
      <c r="AG128" t="s">
        <v>95</v>
      </c>
      <c r="AH128">
        <v>6.5270000000000001</v>
      </c>
      <c r="AI128">
        <v>7.2009999999999996</v>
      </c>
      <c r="AJ128">
        <v>7.9560000000000004</v>
      </c>
      <c r="AK128">
        <v>8.327</v>
      </c>
      <c r="AL128">
        <v>7.9509999999999996</v>
      </c>
      <c r="AM128">
        <v>6.556</v>
      </c>
      <c r="AN128">
        <v>5.694</v>
      </c>
      <c r="AO128">
        <v>5.5010000000000003</v>
      </c>
      <c r="AP128">
        <v>5.944</v>
      </c>
      <c r="AQ128">
        <v>6.7130000000000001</v>
      </c>
      <c r="AR128">
        <v>7.14</v>
      </c>
      <c r="AS128">
        <v>7.202</v>
      </c>
      <c r="AT128">
        <v>6.8890000000000002</v>
      </c>
      <c r="AW128" t="s">
        <v>95</v>
      </c>
      <c r="AX128">
        <v>8.2110000000000003</v>
      </c>
      <c r="AY128">
        <v>7.484</v>
      </c>
      <c r="AZ128">
        <v>7.7670000000000003</v>
      </c>
      <c r="BA128">
        <v>7.8170000000000002</v>
      </c>
      <c r="BB128">
        <v>7.4409999999999998</v>
      </c>
      <c r="BC128">
        <v>5.9139999999999997</v>
      </c>
      <c r="BD128">
        <v>5.0640000000000001</v>
      </c>
      <c r="BE128">
        <v>5.0010000000000003</v>
      </c>
      <c r="BF128">
        <v>5.3879999999999999</v>
      </c>
      <c r="BG128">
        <v>6.46</v>
      </c>
      <c r="BH128">
        <v>7.9610000000000003</v>
      </c>
      <c r="BI128">
        <v>8.9649999999999999</v>
      </c>
      <c r="BJ128">
        <v>6.9630000000000001</v>
      </c>
      <c r="BM128" t="s">
        <v>95</v>
      </c>
      <c r="BN128">
        <v>8.8970000000000002</v>
      </c>
      <c r="BO128">
        <v>9.2710000000000008</v>
      </c>
      <c r="BP128">
        <v>6.2080000000000002</v>
      </c>
      <c r="BQ128">
        <v>10.504</v>
      </c>
      <c r="BR128">
        <v>6.5460000000000003</v>
      </c>
      <c r="BS128">
        <v>6.0060000000000002</v>
      </c>
      <c r="BT128">
        <v>4.0170000000000003</v>
      </c>
      <c r="BV128">
        <v>5.726</v>
      </c>
      <c r="BW128">
        <v>5.1379999999999999</v>
      </c>
      <c r="BX128">
        <v>9.157</v>
      </c>
      <c r="BY128">
        <v>9.6259999999999994</v>
      </c>
      <c r="BZ128">
        <v>7.4610000000000003</v>
      </c>
    </row>
    <row r="129" spans="1:78">
      <c r="A129" t="s">
        <v>96</v>
      </c>
      <c r="B129">
        <v>6.6559999999999997</v>
      </c>
      <c r="C129">
        <v>7.1589999999999998</v>
      </c>
      <c r="D129">
        <v>8.0069999999999997</v>
      </c>
      <c r="E129">
        <v>8.8989999999999991</v>
      </c>
      <c r="F129">
        <v>8.5839999999999996</v>
      </c>
      <c r="G129">
        <v>7.1529999999999996</v>
      </c>
      <c r="H129">
        <v>6.048</v>
      </c>
      <c r="I129">
        <v>5.8849999999999998</v>
      </c>
      <c r="J129">
        <v>6.3289999999999997</v>
      </c>
      <c r="K129">
        <v>7.01</v>
      </c>
      <c r="L129">
        <v>7.2510000000000003</v>
      </c>
      <c r="M129">
        <v>7.3390000000000004</v>
      </c>
      <c r="N129">
        <v>7.1920000000000002</v>
      </c>
      <c r="Q129" t="s">
        <v>96</v>
      </c>
      <c r="R129">
        <v>7.3780000000000001</v>
      </c>
      <c r="S129">
        <v>7.8739999999999997</v>
      </c>
      <c r="T129">
        <v>8.5169999999999995</v>
      </c>
      <c r="U129">
        <v>8.8989999999999991</v>
      </c>
      <c r="V129">
        <v>8.2270000000000003</v>
      </c>
      <c r="W129">
        <v>6.702</v>
      </c>
      <c r="X129">
        <v>5.923</v>
      </c>
      <c r="Y129">
        <v>5.6369999999999996</v>
      </c>
      <c r="Z129">
        <v>5.9139999999999997</v>
      </c>
      <c r="AA129">
        <v>7.03</v>
      </c>
      <c r="AB129">
        <v>7.9189999999999996</v>
      </c>
      <c r="AC129">
        <v>7.9790000000000001</v>
      </c>
      <c r="AD129">
        <v>7.3380000000000001</v>
      </c>
      <c r="AG129" t="s">
        <v>96</v>
      </c>
      <c r="AH129">
        <v>7.3</v>
      </c>
      <c r="AI129">
        <v>7.782</v>
      </c>
      <c r="AJ129">
        <v>8.4149999999999991</v>
      </c>
      <c r="AK129">
        <v>8.7370000000000001</v>
      </c>
      <c r="AL129">
        <v>8.2219999999999995</v>
      </c>
      <c r="AM129">
        <v>6.7380000000000004</v>
      </c>
      <c r="AN129">
        <v>5.8280000000000003</v>
      </c>
      <c r="AO129">
        <v>5.6449999999999996</v>
      </c>
      <c r="AP129">
        <v>6.1509999999999998</v>
      </c>
      <c r="AQ129">
        <v>7.2210000000000001</v>
      </c>
      <c r="AR129">
        <v>7.9009999999999998</v>
      </c>
      <c r="AS129">
        <v>7.9820000000000002</v>
      </c>
      <c r="AT129">
        <v>7.3239999999999998</v>
      </c>
      <c r="AW129" t="s">
        <v>96</v>
      </c>
      <c r="AX129">
        <v>8.4320000000000004</v>
      </c>
      <c r="AY129">
        <v>7.9210000000000003</v>
      </c>
      <c r="AZ129">
        <v>8.2370000000000001</v>
      </c>
      <c r="BA129">
        <v>8.2690000000000001</v>
      </c>
      <c r="BB129">
        <v>7.7649999999999997</v>
      </c>
      <c r="BC129">
        <v>6.234</v>
      </c>
      <c r="BD129">
        <v>5.3639999999999999</v>
      </c>
      <c r="BE129">
        <v>5.282</v>
      </c>
      <c r="BF129">
        <v>5.7469999999999999</v>
      </c>
      <c r="BG129">
        <v>6.9290000000000003</v>
      </c>
      <c r="BH129">
        <v>8.3569999999999993</v>
      </c>
      <c r="BI129">
        <v>9.1310000000000002</v>
      </c>
      <c r="BJ129">
        <v>7.3120000000000003</v>
      </c>
      <c r="BM129" t="s">
        <v>96</v>
      </c>
      <c r="BN129">
        <v>9.1029999999999998</v>
      </c>
      <c r="BO129">
        <v>9.0730000000000004</v>
      </c>
      <c r="BP129">
        <v>5.5469999999999997</v>
      </c>
      <c r="BQ129">
        <v>9.6750000000000007</v>
      </c>
      <c r="BR129">
        <v>6.569</v>
      </c>
      <c r="BS129">
        <v>5.8280000000000003</v>
      </c>
      <c r="BT129">
        <v>3.6440000000000001</v>
      </c>
      <c r="BV129">
        <v>5.7359999999999998</v>
      </c>
      <c r="BW129">
        <v>4.976</v>
      </c>
      <c r="BX129">
        <v>9.327</v>
      </c>
      <c r="BY129">
        <v>9.6590000000000007</v>
      </c>
      <c r="BZ129">
        <v>7.3410000000000002</v>
      </c>
    </row>
    <row r="130" spans="1:78">
      <c r="A130" t="s">
        <v>97</v>
      </c>
      <c r="B130">
        <v>6.8540000000000001</v>
      </c>
      <c r="C130">
        <v>7.2789999999999999</v>
      </c>
      <c r="D130">
        <v>8.0909999999999993</v>
      </c>
      <c r="E130">
        <v>9.0039999999999996</v>
      </c>
      <c r="F130">
        <v>8.5950000000000006</v>
      </c>
      <c r="G130">
        <v>7.1520000000000001</v>
      </c>
      <c r="H130">
        <v>5.992</v>
      </c>
      <c r="I130">
        <v>5.819</v>
      </c>
      <c r="J130">
        <v>6.2759999999999998</v>
      </c>
      <c r="K130">
        <v>7.149</v>
      </c>
      <c r="L130">
        <v>7.3869999999999996</v>
      </c>
      <c r="M130">
        <v>7.476</v>
      </c>
      <c r="N130">
        <v>7.2549999999999999</v>
      </c>
      <c r="Q130" t="s">
        <v>97</v>
      </c>
      <c r="R130">
        <v>7.9870000000000001</v>
      </c>
      <c r="S130">
        <v>8.4090000000000007</v>
      </c>
      <c r="T130">
        <v>8.9649999999999999</v>
      </c>
      <c r="U130">
        <v>9.2970000000000006</v>
      </c>
      <c r="V130">
        <v>8.4719999999999995</v>
      </c>
      <c r="W130">
        <v>6.9320000000000004</v>
      </c>
      <c r="X130">
        <v>6.0880000000000001</v>
      </c>
      <c r="Y130">
        <v>5.76</v>
      </c>
      <c r="Z130">
        <v>6.1050000000000004</v>
      </c>
      <c r="AA130">
        <v>7.4249999999999998</v>
      </c>
      <c r="AB130">
        <v>8.4570000000000007</v>
      </c>
      <c r="AC130">
        <v>8.5299999999999994</v>
      </c>
      <c r="AD130">
        <v>7.7069999999999999</v>
      </c>
      <c r="AG130" t="s">
        <v>97</v>
      </c>
      <c r="AH130">
        <v>7.9279999999999999</v>
      </c>
      <c r="AI130">
        <v>8.2759999999999998</v>
      </c>
      <c r="AJ130">
        <v>8.8130000000000006</v>
      </c>
      <c r="AK130">
        <v>9.1219999999999999</v>
      </c>
      <c r="AL130">
        <v>8.4930000000000003</v>
      </c>
      <c r="AM130">
        <v>6.97</v>
      </c>
      <c r="AN130">
        <v>5.9779999999999998</v>
      </c>
      <c r="AO130">
        <v>5.774</v>
      </c>
      <c r="AP130">
        <v>6.3570000000000002</v>
      </c>
      <c r="AQ130">
        <v>7.6349999999999998</v>
      </c>
      <c r="AR130">
        <v>8.4629999999999992</v>
      </c>
      <c r="AS130">
        <v>8.5939999999999994</v>
      </c>
      <c r="AT130">
        <v>7.6980000000000004</v>
      </c>
      <c r="AW130" t="s">
        <v>97</v>
      </c>
      <c r="AX130">
        <v>8.8260000000000005</v>
      </c>
      <c r="AY130">
        <v>8.3849999999999998</v>
      </c>
      <c r="AZ130">
        <v>8.6609999999999996</v>
      </c>
      <c r="BA130">
        <v>8.6560000000000006</v>
      </c>
      <c r="BB130">
        <v>7.9939999999999998</v>
      </c>
      <c r="BC130">
        <v>6.46</v>
      </c>
      <c r="BD130">
        <v>5.56</v>
      </c>
      <c r="BE130">
        <v>5.4589999999999996</v>
      </c>
      <c r="BF130">
        <v>6.0449999999999999</v>
      </c>
      <c r="BG130">
        <v>7.3840000000000003</v>
      </c>
      <c r="BH130">
        <v>8.827</v>
      </c>
      <c r="BI130">
        <v>9.5329999999999995</v>
      </c>
      <c r="BJ130">
        <v>7.6550000000000002</v>
      </c>
      <c r="BM130" t="s">
        <v>97</v>
      </c>
      <c r="BN130">
        <v>9.3149999999999995</v>
      </c>
      <c r="BO130">
        <v>8.8230000000000004</v>
      </c>
      <c r="BP130">
        <v>5.2409999999999997</v>
      </c>
      <c r="BQ130">
        <v>8.7349999999999994</v>
      </c>
      <c r="BR130">
        <v>6.4779999999999998</v>
      </c>
      <c r="BS130">
        <v>5.7960000000000003</v>
      </c>
      <c r="BT130">
        <v>3.33</v>
      </c>
      <c r="BV130">
        <v>5.891</v>
      </c>
      <c r="BW130">
        <v>4.7619999999999996</v>
      </c>
      <c r="BX130">
        <v>8.9290000000000003</v>
      </c>
      <c r="BY130">
        <v>9.5350000000000001</v>
      </c>
      <c r="BZ130">
        <v>7.1920000000000002</v>
      </c>
    </row>
    <row r="131" spans="1:78">
      <c r="A131" t="s">
        <v>98</v>
      </c>
      <c r="B131">
        <v>6.9690000000000003</v>
      </c>
      <c r="C131">
        <v>7.4870000000000001</v>
      </c>
      <c r="D131">
        <v>8.3840000000000003</v>
      </c>
      <c r="E131">
        <v>9.3040000000000003</v>
      </c>
      <c r="F131">
        <v>8.7889999999999997</v>
      </c>
      <c r="G131">
        <v>7.2910000000000004</v>
      </c>
      <c r="H131">
        <v>6.0819999999999999</v>
      </c>
      <c r="I131">
        <v>5.8849999999999998</v>
      </c>
      <c r="J131">
        <v>6.2939999999999996</v>
      </c>
      <c r="K131">
        <v>7.157</v>
      </c>
      <c r="L131">
        <v>7.3250000000000002</v>
      </c>
      <c r="M131">
        <v>7.4290000000000003</v>
      </c>
      <c r="N131">
        <v>7.3650000000000002</v>
      </c>
      <c r="Q131" t="s">
        <v>98</v>
      </c>
      <c r="R131">
        <v>8.36</v>
      </c>
      <c r="S131">
        <v>8.7750000000000004</v>
      </c>
      <c r="T131">
        <v>9.3089999999999993</v>
      </c>
      <c r="U131">
        <v>9.5879999999999992</v>
      </c>
      <c r="V131">
        <v>8.6549999999999994</v>
      </c>
      <c r="W131">
        <v>7.0979999999999999</v>
      </c>
      <c r="X131">
        <v>6.2089999999999996</v>
      </c>
      <c r="Y131">
        <v>5.8390000000000004</v>
      </c>
      <c r="Z131">
        <v>6.2649999999999997</v>
      </c>
      <c r="AA131">
        <v>7.7039999999999997</v>
      </c>
      <c r="AB131">
        <v>8.7959999999999994</v>
      </c>
      <c r="AC131">
        <v>8.8819999999999997</v>
      </c>
      <c r="AD131">
        <v>7.9619999999999997</v>
      </c>
      <c r="AG131" t="s">
        <v>98</v>
      </c>
      <c r="AH131">
        <v>8.3019999999999996</v>
      </c>
      <c r="AI131">
        <v>8.6270000000000007</v>
      </c>
      <c r="AJ131">
        <v>9.1359999999999992</v>
      </c>
      <c r="AK131">
        <v>9.4280000000000008</v>
      </c>
      <c r="AL131">
        <v>8.7119999999999997</v>
      </c>
      <c r="AM131">
        <v>7.1760000000000002</v>
      </c>
      <c r="AN131">
        <v>6.1109999999999998</v>
      </c>
      <c r="AO131">
        <v>5.8810000000000002</v>
      </c>
      <c r="AP131">
        <v>6.5350000000000001</v>
      </c>
      <c r="AQ131">
        <v>7.9379999999999997</v>
      </c>
      <c r="AR131">
        <v>8.8130000000000006</v>
      </c>
      <c r="AS131">
        <v>8.9480000000000004</v>
      </c>
      <c r="AT131">
        <v>7.9640000000000004</v>
      </c>
      <c r="AW131" t="s">
        <v>98</v>
      </c>
      <c r="AX131">
        <v>9.1809999999999992</v>
      </c>
      <c r="AY131">
        <v>8.7769999999999992</v>
      </c>
      <c r="AZ131">
        <v>8.9860000000000007</v>
      </c>
      <c r="BA131">
        <v>8.9329999999999998</v>
      </c>
      <c r="BB131">
        <v>8.125</v>
      </c>
      <c r="BC131">
        <v>6.5670000000000002</v>
      </c>
      <c r="BD131">
        <v>5.6820000000000004</v>
      </c>
      <c r="BE131">
        <v>5.5629999999999997</v>
      </c>
      <c r="BF131">
        <v>6.2720000000000002</v>
      </c>
      <c r="BG131">
        <v>7.7480000000000002</v>
      </c>
      <c r="BH131">
        <v>9.19</v>
      </c>
      <c r="BI131">
        <v>9.8699999999999992</v>
      </c>
      <c r="BJ131">
        <v>7.9130000000000003</v>
      </c>
      <c r="BM131" t="s">
        <v>98</v>
      </c>
      <c r="BN131">
        <v>9.1</v>
      </c>
      <c r="BO131">
        <v>8.8729999999999993</v>
      </c>
      <c r="BP131">
        <v>5.5759999999999996</v>
      </c>
      <c r="BQ131">
        <v>8.8620000000000001</v>
      </c>
      <c r="BR131">
        <v>6.3979999999999997</v>
      </c>
      <c r="BS131">
        <v>5.2640000000000002</v>
      </c>
      <c r="BT131">
        <v>3.4249999999999998</v>
      </c>
      <c r="BV131">
        <v>5.6589999999999998</v>
      </c>
      <c r="BW131">
        <v>4.5490000000000004</v>
      </c>
      <c r="BX131">
        <v>8.6170000000000009</v>
      </c>
      <c r="BY131">
        <v>9.5</v>
      </c>
      <c r="BZ131">
        <v>7.0670000000000002</v>
      </c>
    </row>
    <row r="132" spans="1:78">
      <c r="A132" t="s">
        <v>99</v>
      </c>
      <c r="B132">
        <v>6.9139999999999997</v>
      </c>
      <c r="C132">
        <v>7.8170000000000002</v>
      </c>
      <c r="D132">
        <v>8.9969999999999999</v>
      </c>
      <c r="E132">
        <v>9.9369999999999994</v>
      </c>
      <c r="F132">
        <v>9.3420000000000005</v>
      </c>
      <c r="G132">
        <v>7.7119999999999997</v>
      </c>
      <c r="H132">
        <v>6.4329999999999998</v>
      </c>
      <c r="I132">
        <v>6.1849999999999996</v>
      </c>
      <c r="J132">
        <v>6.46</v>
      </c>
      <c r="K132">
        <v>7.0010000000000003</v>
      </c>
      <c r="L132">
        <v>6.9960000000000004</v>
      </c>
      <c r="M132">
        <v>7.1210000000000004</v>
      </c>
      <c r="N132">
        <v>7.5739999999999998</v>
      </c>
      <c r="Q132" t="s">
        <v>99</v>
      </c>
      <c r="R132">
        <v>8.4849999999999994</v>
      </c>
      <c r="S132">
        <v>8.9220000000000006</v>
      </c>
      <c r="T132">
        <v>9.4949999999999992</v>
      </c>
      <c r="U132">
        <v>9.7609999999999992</v>
      </c>
      <c r="V132">
        <v>8.7669999999999995</v>
      </c>
      <c r="W132">
        <v>7.181</v>
      </c>
      <c r="X132">
        <v>6.2679999999999998</v>
      </c>
      <c r="Y132">
        <v>5.8760000000000003</v>
      </c>
      <c r="Z132">
        <v>6.3659999999999997</v>
      </c>
      <c r="AA132">
        <v>7.8239999999999998</v>
      </c>
      <c r="AB132">
        <v>8.8979999999999997</v>
      </c>
      <c r="AC132">
        <v>8.9990000000000006</v>
      </c>
      <c r="AD132">
        <v>8.0749999999999993</v>
      </c>
      <c r="AG132" t="s">
        <v>99</v>
      </c>
      <c r="AH132">
        <v>8.4030000000000005</v>
      </c>
      <c r="AI132">
        <v>8.7769999999999992</v>
      </c>
      <c r="AJ132">
        <v>9.3369999999999997</v>
      </c>
      <c r="AK132">
        <v>9.641</v>
      </c>
      <c r="AL132">
        <v>8.8699999999999992</v>
      </c>
      <c r="AM132">
        <v>7.3339999999999996</v>
      </c>
      <c r="AN132">
        <v>6.2190000000000003</v>
      </c>
      <c r="AO132">
        <v>5.9509999999999996</v>
      </c>
      <c r="AP132">
        <v>6.657</v>
      </c>
      <c r="AQ132">
        <v>8.0909999999999993</v>
      </c>
      <c r="AR132">
        <v>8.92</v>
      </c>
      <c r="AS132">
        <v>9.0370000000000008</v>
      </c>
      <c r="AT132">
        <v>8.1</v>
      </c>
      <c r="AW132" t="s">
        <v>99</v>
      </c>
      <c r="AX132">
        <v>9.3640000000000008</v>
      </c>
      <c r="AY132">
        <v>8.9749999999999996</v>
      </c>
      <c r="AZ132">
        <v>9.1349999999999998</v>
      </c>
      <c r="BA132">
        <v>9.0359999999999996</v>
      </c>
      <c r="BB132">
        <v>8.1129999999999995</v>
      </c>
      <c r="BC132">
        <v>6.5940000000000003</v>
      </c>
      <c r="BD132">
        <v>5.69</v>
      </c>
      <c r="BE132">
        <v>5.5730000000000004</v>
      </c>
      <c r="BF132">
        <v>6.3780000000000001</v>
      </c>
      <c r="BG132">
        <v>7.9320000000000004</v>
      </c>
      <c r="BH132">
        <v>9.3439999999999994</v>
      </c>
      <c r="BI132">
        <v>10.005000000000001</v>
      </c>
      <c r="BJ132">
        <v>8.016</v>
      </c>
      <c r="BM132" t="s">
        <v>99</v>
      </c>
      <c r="BN132">
        <v>8.5470000000000006</v>
      </c>
      <c r="BO132">
        <v>8.9540000000000006</v>
      </c>
      <c r="BP132">
        <v>5.2619999999999996</v>
      </c>
      <c r="BQ132">
        <v>8.0220000000000002</v>
      </c>
      <c r="BR132">
        <v>5.83</v>
      </c>
      <c r="BS132">
        <v>4.6740000000000004</v>
      </c>
      <c r="BT132">
        <v>2.9769999999999999</v>
      </c>
      <c r="BV132">
        <v>5.1130000000000004</v>
      </c>
      <c r="BW132">
        <v>4.82</v>
      </c>
      <c r="BX132">
        <v>8.3810000000000002</v>
      </c>
      <c r="BY132">
        <v>9.5150000000000006</v>
      </c>
      <c r="BZ132">
        <v>6.7779999999999996</v>
      </c>
    </row>
    <row r="133" spans="1:78">
      <c r="A133" t="s">
        <v>100</v>
      </c>
      <c r="B133">
        <v>6.7939999999999996</v>
      </c>
      <c r="C133">
        <v>8.1579999999999995</v>
      </c>
      <c r="D133">
        <v>9.6590000000000007</v>
      </c>
      <c r="E133">
        <v>10.608000000000001</v>
      </c>
      <c r="F133">
        <v>9.9770000000000003</v>
      </c>
      <c r="G133">
        <v>8.2100000000000009</v>
      </c>
      <c r="H133">
        <v>6.88</v>
      </c>
      <c r="I133">
        <v>6.5709999999999997</v>
      </c>
      <c r="J133">
        <v>6.6950000000000003</v>
      </c>
      <c r="K133">
        <v>6.8070000000000004</v>
      </c>
      <c r="L133">
        <v>6.6139999999999999</v>
      </c>
      <c r="M133">
        <v>6.7510000000000003</v>
      </c>
      <c r="N133">
        <v>7.8079999999999998</v>
      </c>
      <c r="Q133" t="s">
        <v>100</v>
      </c>
      <c r="R133">
        <v>8.4149999999999991</v>
      </c>
      <c r="S133">
        <v>8.8870000000000005</v>
      </c>
      <c r="T133">
        <v>9.5039999999999996</v>
      </c>
      <c r="U133">
        <v>9.8049999999999997</v>
      </c>
      <c r="V133">
        <v>8.8140000000000001</v>
      </c>
      <c r="W133">
        <v>7.202</v>
      </c>
      <c r="X133">
        <v>6.2859999999999996</v>
      </c>
      <c r="Y133">
        <v>5.8949999999999996</v>
      </c>
      <c r="Z133">
        <v>6.4020000000000001</v>
      </c>
      <c r="AA133">
        <v>7.7889999999999997</v>
      </c>
      <c r="AB133">
        <v>8.7479999999999993</v>
      </c>
      <c r="AC133">
        <v>8.9</v>
      </c>
      <c r="AD133">
        <v>8.0589999999999993</v>
      </c>
      <c r="AG133" t="s">
        <v>100</v>
      </c>
      <c r="AH133">
        <v>8.2859999999999996</v>
      </c>
      <c r="AI133">
        <v>8.7349999999999994</v>
      </c>
      <c r="AJ133">
        <v>9.3889999999999993</v>
      </c>
      <c r="AK133">
        <v>9.7390000000000008</v>
      </c>
      <c r="AL133">
        <v>8.9670000000000005</v>
      </c>
      <c r="AM133">
        <v>7.4429999999999996</v>
      </c>
      <c r="AN133">
        <v>6.3</v>
      </c>
      <c r="AO133">
        <v>5.9829999999999997</v>
      </c>
      <c r="AP133">
        <v>6.681</v>
      </c>
      <c r="AQ133">
        <v>8.0749999999999993</v>
      </c>
      <c r="AR133">
        <v>8.7639999999999993</v>
      </c>
      <c r="AS133">
        <v>8.8699999999999992</v>
      </c>
      <c r="AT133">
        <v>8.0990000000000002</v>
      </c>
      <c r="AW133" t="s">
        <v>100</v>
      </c>
      <c r="AX133">
        <v>9.3079999999999998</v>
      </c>
      <c r="AY133">
        <v>8.891</v>
      </c>
      <c r="AZ133">
        <v>9.0139999999999993</v>
      </c>
      <c r="BA133">
        <v>8.9009999999999998</v>
      </c>
      <c r="BB133">
        <v>7.944</v>
      </c>
      <c r="BC133">
        <v>6.4779999999999998</v>
      </c>
      <c r="BD133">
        <v>5.6260000000000003</v>
      </c>
      <c r="BE133">
        <v>5.5</v>
      </c>
      <c r="BF133">
        <v>6.31</v>
      </c>
      <c r="BG133">
        <v>7.83</v>
      </c>
      <c r="BH133">
        <v>9.1649999999999991</v>
      </c>
      <c r="BI133">
        <v>9.9049999999999994</v>
      </c>
      <c r="BJ133">
        <v>7.9109999999999996</v>
      </c>
      <c r="BM133" t="s">
        <v>100</v>
      </c>
      <c r="BN133">
        <v>8.3079999999999998</v>
      </c>
      <c r="BO133">
        <v>8.7959999999999994</v>
      </c>
      <c r="BP133">
        <v>4.6539999999999999</v>
      </c>
      <c r="BQ133">
        <v>7.9119999999999999</v>
      </c>
      <c r="BR133">
        <v>6.2030000000000003</v>
      </c>
      <c r="BS133">
        <v>3.9119999999999999</v>
      </c>
      <c r="BT133">
        <v>3.048</v>
      </c>
      <c r="BV133">
        <v>4.4349999999999996</v>
      </c>
      <c r="BW133">
        <v>4.3710000000000004</v>
      </c>
      <c r="BX133">
        <v>7.9489999999999998</v>
      </c>
      <c r="BY133">
        <v>9.6479999999999997</v>
      </c>
      <c r="BZ133">
        <v>6.4569999999999999</v>
      </c>
    </row>
    <row r="134" spans="1:78">
      <c r="A134" t="s">
        <v>101</v>
      </c>
      <c r="B134">
        <v>6.7590000000000003</v>
      </c>
      <c r="C134">
        <v>8.3629999999999995</v>
      </c>
      <c r="D134">
        <v>10.004</v>
      </c>
      <c r="E134">
        <v>10.913</v>
      </c>
      <c r="F134">
        <v>10.305</v>
      </c>
      <c r="G134">
        <v>8.49</v>
      </c>
      <c r="H134">
        <v>7.1870000000000003</v>
      </c>
      <c r="I134">
        <v>6.8330000000000002</v>
      </c>
      <c r="J134">
        <v>6.8789999999999996</v>
      </c>
      <c r="K134">
        <v>6.7359999999999998</v>
      </c>
      <c r="L134">
        <v>6.4589999999999996</v>
      </c>
      <c r="M134">
        <v>6.59</v>
      </c>
      <c r="N134">
        <v>7.9569999999999999</v>
      </c>
      <c r="Q134" t="s">
        <v>101</v>
      </c>
      <c r="R134">
        <v>8.3260000000000005</v>
      </c>
      <c r="S134">
        <v>8.8000000000000007</v>
      </c>
      <c r="T134">
        <v>9.3420000000000005</v>
      </c>
      <c r="U134">
        <v>9.7319999999999993</v>
      </c>
      <c r="V134">
        <v>8.8089999999999993</v>
      </c>
      <c r="W134">
        <v>7.1760000000000002</v>
      </c>
      <c r="X134">
        <v>6.2949999999999999</v>
      </c>
      <c r="Y134">
        <v>5.9219999999999997</v>
      </c>
      <c r="Z134">
        <v>6.3689999999999998</v>
      </c>
      <c r="AA134">
        <v>7.6109999999999998</v>
      </c>
      <c r="AB134">
        <v>8.6590000000000007</v>
      </c>
      <c r="AC134">
        <v>8.7579999999999991</v>
      </c>
      <c r="AD134">
        <v>7.9880000000000004</v>
      </c>
      <c r="AG134" t="s">
        <v>101</v>
      </c>
      <c r="AH134">
        <v>7.8650000000000002</v>
      </c>
      <c r="AI134">
        <v>8.4049999999999994</v>
      </c>
      <c r="AJ134">
        <v>9.2210000000000001</v>
      </c>
      <c r="AK134">
        <v>9.6880000000000006</v>
      </c>
      <c r="AL134">
        <v>8.99</v>
      </c>
      <c r="AM134">
        <v>7.4909999999999997</v>
      </c>
      <c r="AN134">
        <v>6.3479999999999999</v>
      </c>
      <c r="AO134">
        <v>5.976</v>
      </c>
      <c r="AP134">
        <v>6.5839999999999996</v>
      </c>
      <c r="AQ134">
        <v>7.798</v>
      </c>
      <c r="AR134">
        <v>8.1679999999999993</v>
      </c>
      <c r="AS134">
        <v>8.3260000000000005</v>
      </c>
      <c r="AT134">
        <v>7.9009999999999998</v>
      </c>
      <c r="AW134" t="s">
        <v>101</v>
      </c>
      <c r="AX134">
        <v>9.2759999999999998</v>
      </c>
      <c r="AY134">
        <v>8.4779999999999998</v>
      </c>
      <c r="AZ134">
        <v>8.5540000000000003</v>
      </c>
      <c r="BA134">
        <v>8.5419999999999998</v>
      </c>
      <c r="BB134">
        <v>7.7240000000000002</v>
      </c>
      <c r="BC134">
        <v>6.3170000000000002</v>
      </c>
      <c r="BD134">
        <v>5.5220000000000002</v>
      </c>
      <c r="BE134">
        <v>5.4569999999999999</v>
      </c>
      <c r="BF134">
        <v>6.1</v>
      </c>
      <c r="BG134">
        <v>7.3150000000000004</v>
      </c>
      <c r="BH134">
        <v>8.99</v>
      </c>
      <c r="BI134">
        <v>10.016</v>
      </c>
      <c r="BJ134">
        <v>7.6959999999999997</v>
      </c>
      <c r="BM134" t="s">
        <v>101</v>
      </c>
      <c r="BN134">
        <v>7.6580000000000004</v>
      </c>
      <c r="BO134">
        <v>8.1479999999999997</v>
      </c>
      <c r="BP134">
        <v>4.234</v>
      </c>
      <c r="BQ134">
        <v>7.5430000000000001</v>
      </c>
      <c r="BR134">
        <v>5.9459999999999997</v>
      </c>
      <c r="BS134">
        <v>3.9710000000000001</v>
      </c>
      <c r="BT134">
        <v>3.0579999999999998</v>
      </c>
      <c r="BV134">
        <v>4.0910000000000002</v>
      </c>
      <c r="BW134">
        <v>4.0119999999999996</v>
      </c>
      <c r="BX134">
        <v>7.367</v>
      </c>
      <c r="BY134">
        <v>9.0329999999999995</v>
      </c>
      <c r="BZ134">
        <v>6.0430000000000001</v>
      </c>
    </row>
    <row r="135" spans="1:78">
      <c r="A135" t="s">
        <v>102</v>
      </c>
      <c r="B135">
        <v>6.9109999999999996</v>
      </c>
      <c r="C135">
        <v>8.3290000000000006</v>
      </c>
      <c r="D135">
        <v>9.7850000000000001</v>
      </c>
      <c r="E135">
        <v>10.584</v>
      </c>
      <c r="F135">
        <v>10.063000000000001</v>
      </c>
      <c r="G135">
        <v>8.3539999999999992</v>
      </c>
      <c r="H135">
        <v>7.1909999999999998</v>
      </c>
      <c r="I135">
        <v>6.8209999999999997</v>
      </c>
      <c r="J135">
        <v>6.923</v>
      </c>
      <c r="K135">
        <v>6.8940000000000001</v>
      </c>
      <c r="L135">
        <v>6.718</v>
      </c>
      <c r="M135">
        <v>6.8140000000000001</v>
      </c>
      <c r="N135">
        <v>7.9459999999999997</v>
      </c>
      <c r="Q135" t="s">
        <v>102</v>
      </c>
      <c r="R135">
        <v>8.0559999999999992</v>
      </c>
      <c r="S135">
        <v>8.5429999999999993</v>
      </c>
      <c r="T135">
        <v>9.1210000000000004</v>
      </c>
      <c r="U135">
        <v>9.3170000000000002</v>
      </c>
      <c r="V135">
        <v>8.52</v>
      </c>
      <c r="W135">
        <v>6.9660000000000002</v>
      </c>
      <c r="X135">
        <v>6.1669999999999998</v>
      </c>
      <c r="Y135">
        <v>5.8760000000000003</v>
      </c>
      <c r="Z135">
        <v>6.4320000000000004</v>
      </c>
      <c r="AA135">
        <v>7.694</v>
      </c>
      <c r="AB135">
        <v>8.2769999999999992</v>
      </c>
      <c r="AC135">
        <v>8.3949999999999996</v>
      </c>
      <c r="AD135">
        <v>7.7850000000000001</v>
      </c>
      <c r="AG135" t="s">
        <v>102</v>
      </c>
      <c r="AH135">
        <v>7.2539999999999996</v>
      </c>
      <c r="AI135">
        <v>7.64</v>
      </c>
      <c r="AJ135">
        <v>8.3689999999999998</v>
      </c>
      <c r="AK135">
        <v>9.1229999999999993</v>
      </c>
      <c r="AL135">
        <v>8.6850000000000005</v>
      </c>
      <c r="AM135">
        <v>7.2990000000000004</v>
      </c>
      <c r="AN135">
        <v>6.2</v>
      </c>
      <c r="AO135">
        <v>5.782</v>
      </c>
      <c r="AP135">
        <v>6.16</v>
      </c>
      <c r="AQ135">
        <v>6.9569999999999999</v>
      </c>
      <c r="AR135">
        <v>7.5049999999999999</v>
      </c>
      <c r="AS135">
        <v>7.819</v>
      </c>
      <c r="AT135">
        <v>7.3959999999999999</v>
      </c>
      <c r="AW135" t="s">
        <v>102</v>
      </c>
      <c r="AX135">
        <v>9.3670000000000009</v>
      </c>
      <c r="AY135">
        <v>8.3889999999999993</v>
      </c>
      <c r="AZ135">
        <v>8.0090000000000003</v>
      </c>
      <c r="BA135">
        <v>7.6829999999999998</v>
      </c>
      <c r="BB135">
        <v>7.048</v>
      </c>
      <c r="BC135">
        <v>5.93</v>
      </c>
      <c r="BD135">
        <v>5.2990000000000004</v>
      </c>
      <c r="BE135">
        <v>5.1589999999999998</v>
      </c>
      <c r="BF135">
        <v>5.5330000000000004</v>
      </c>
      <c r="BG135">
        <v>7.1210000000000004</v>
      </c>
      <c r="BH135">
        <v>9.0229999999999997</v>
      </c>
      <c r="BI135">
        <v>10.08</v>
      </c>
      <c r="BJ135">
        <v>7.391</v>
      </c>
      <c r="BM135" t="s">
        <v>102</v>
      </c>
      <c r="BN135">
        <v>7.0629999999999997</v>
      </c>
      <c r="BO135">
        <v>8.0370000000000008</v>
      </c>
      <c r="BP135">
        <v>4.6909999999999998</v>
      </c>
      <c r="BQ135">
        <v>7.2510000000000003</v>
      </c>
      <c r="BR135">
        <v>6.3650000000000002</v>
      </c>
      <c r="BS135">
        <v>4.4619999999999997</v>
      </c>
      <c r="BT135">
        <v>3.0019999999999998</v>
      </c>
      <c r="BV135">
        <v>4.1920000000000002</v>
      </c>
      <c r="BW135">
        <v>3.9540000000000002</v>
      </c>
      <c r="BX135">
        <v>7.6440000000000001</v>
      </c>
      <c r="BY135">
        <v>8.5399999999999991</v>
      </c>
      <c r="BZ135">
        <v>6.0620000000000003</v>
      </c>
    </row>
    <row r="136" spans="1:78">
      <c r="A136" t="s">
        <v>103</v>
      </c>
      <c r="B136">
        <v>7.1440000000000001</v>
      </c>
      <c r="C136">
        <v>8.1270000000000007</v>
      </c>
      <c r="D136">
        <v>9.2309999999999999</v>
      </c>
      <c r="E136">
        <v>9.8879999999999999</v>
      </c>
      <c r="F136">
        <v>9.4870000000000001</v>
      </c>
      <c r="G136">
        <v>7.9820000000000002</v>
      </c>
      <c r="H136">
        <v>7.0140000000000002</v>
      </c>
      <c r="I136">
        <v>6.6390000000000002</v>
      </c>
      <c r="J136">
        <v>6.8659999999999997</v>
      </c>
      <c r="K136">
        <v>7.1619999999999999</v>
      </c>
      <c r="L136">
        <v>7.19</v>
      </c>
      <c r="M136">
        <v>7.2389999999999999</v>
      </c>
      <c r="N136">
        <v>7.8289999999999997</v>
      </c>
      <c r="Q136" t="s">
        <v>103</v>
      </c>
      <c r="R136">
        <v>7.6609999999999996</v>
      </c>
      <c r="S136">
        <v>8.0869999999999997</v>
      </c>
      <c r="T136">
        <v>8.7829999999999995</v>
      </c>
      <c r="U136">
        <v>9.4280000000000008</v>
      </c>
      <c r="V136">
        <v>8.7159999999999993</v>
      </c>
      <c r="W136">
        <v>7.1449999999999996</v>
      </c>
      <c r="X136">
        <v>6.5039999999999996</v>
      </c>
      <c r="Y136">
        <v>6.48</v>
      </c>
      <c r="Z136">
        <v>6.6970000000000001</v>
      </c>
      <c r="AA136">
        <v>7.4240000000000004</v>
      </c>
      <c r="AB136">
        <v>7.8520000000000003</v>
      </c>
      <c r="AC136">
        <v>8.0739999999999998</v>
      </c>
      <c r="AD136">
        <v>7.7430000000000003</v>
      </c>
      <c r="AG136" t="s">
        <v>103</v>
      </c>
      <c r="AH136">
        <v>7.0759999999999996</v>
      </c>
      <c r="AI136">
        <v>7.335</v>
      </c>
      <c r="AJ136">
        <v>7.73</v>
      </c>
      <c r="AK136">
        <v>8.1280000000000001</v>
      </c>
      <c r="AL136">
        <v>7.9530000000000003</v>
      </c>
      <c r="AM136">
        <v>6.8940000000000001</v>
      </c>
      <c r="AN136">
        <v>5.9420000000000002</v>
      </c>
      <c r="AO136">
        <v>5.5540000000000003</v>
      </c>
      <c r="AP136">
        <v>5.8570000000000002</v>
      </c>
      <c r="AQ136">
        <v>6.6619999999999999</v>
      </c>
      <c r="AR136">
        <v>7.359</v>
      </c>
      <c r="AS136">
        <v>7.6989999999999998</v>
      </c>
      <c r="AT136">
        <v>7.0140000000000002</v>
      </c>
      <c r="AW136" t="s">
        <v>103</v>
      </c>
      <c r="AX136">
        <v>9.27</v>
      </c>
      <c r="AY136">
        <v>8.2449999999999992</v>
      </c>
      <c r="AZ136">
        <v>7.8040000000000003</v>
      </c>
      <c r="BA136">
        <v>7.4260000000000002</v>
      </c>
      <c r="BB136">
        <v>6.423</v>
      </c>
      <c r="BC136">
        <v>5.407</v>
      </c>
      <c r="BD136">
        <v>5.0119999999999996</v>
      </c>
      <c r="BE136">
        <v>4.9669999999999996</v>
      </c>
      <c r="BF136">
        <v>5.375</v>
      </c>
      <c r="BG136">
        <v>6.9569999999999999</v>
      </c>
      <c r="BH136">
        <v>8.9160000000000004</v>
      </c>
      <c r="BI136">
        <v>9.9870000000000001</v>
      </c>
      <c r="BJ136">
        <v>7.1520000000000001</v>
      </c>
      <c r="BM136" t="s">
        <v>103</v>
      </c>
      <c r="BN136">
        <v>6.8689999999999998</v>
      </c>
      <c r="BO136">
        <v>7.9539999999999997</v>
      </c>
      <c r="BP136">
        <v>5.28</v>
      </c>
      <c r="BQ136">
        <v>7.5910000000000002</v>
      </c>
      <c r="BR136">
        <v>6.2279999999999998</v>
      </c>
      <c r="BS136">
        <v>4.806</v>
      </c>
      <c r="BT136">
        <v>3.855</v>
      </c>
      <c r="BV136">
        <v>4.5339999999999998</v>
      </c>
      <c r="BW136">
        <v>4.4000000000000004</v>
      </c>
      <c r="BX136">
        <v>7.8090000000000002</v>
      </c>
      <c r="BY136">
        <v>8.4060000000000006</v>
      </c>
      <c r="BZ136">
        <v>6.2510000000000003</v>
      </c>
    </row>
    <row r="137" spans="1:78">
      <c r="A137" t="s">
        <v>104</v>
      </c>
      <c r="B137">
        <v>7.3040000000000003</v>
      </c>
      <c r="C137">
        <v>7.8710000000000004</v>
      </c>
      <c r="D137">
        <v>8.6940000000000008</v>
      </c>
      <c r="E137">
        <v>9.23</v>
      </c>
      <c r="F137">
        <v>8.9390000000000001</v>
      </c>
      <c r="G137">
        <v>7.6509999999999998</v>
      </c>
      <c r="H137">
        <v>6.851</v>
      </c>
      <c r="I137">
        <v>6.452</v>
      </c>
      <c r="J137">
        <v>6.7770000000000001</v>
      </c>
      <c r="K137">
        <v>7.3620000000000001</v>
      </c>
      <c r="L137">
        <v>7.5759999999999996</v>
      </c>
      <c r="M137">
        <v>7.5890000000000004</v>
      </c>
      <c r="N137">
        <v>7.69</v>
      </c>
      <c r="Q137" t="s">
        <v>104</v>
      </c>
      <c r="R137">
        <v>7.4630000000000001</v>
      </c>
      <c r="S137">
        <v>7.7969999999999997</v>
      </c>
      <c r="T137">
        <v>8.484</v>
      </c>
      <c r="U137">
        <v>9.1869999999999994</v>
      </c>
      <c r="V137">
        <v>8.8109999999999999</v>
      </c>
      <c r="W137">
        <v>7.5919999999999996</v>
      </c>
      <c r="X137">
        <v>7.1130000000000004</v>
      </c>
      <c r="Y137">
        <v>6.93</v>
      </c>
      <c r="Z137">
        <v>6.8209999999999997</v>
      </c>
      <c r="AA137">
        <v>7.2720000000000002</v>
      </c>
      <c r="AB137">
        <v>7.65</v>
      </c>
      <c r="AC137">
        <v>7.9269999999999996</v>
      </c>
      <c r="AD137">
        <v>7.76</v>
      </c>
      <c r="AG137" t="s">
        <v>104</v>
      </c>
      <c r="AH137">
        <v>7.0449999999999999</v>
      </c>
      <c r="AI137">
        <v>7.2960000000000003</v>
      </c>
      <c r="AJ137">
        <v>7.7069999999999999</v>
      </c>
      <c r="AK137">
        <v>7.9450000000000003</v>
      </c>
      <c r="AL137">
        <v>7.556</v>
      </c>
      <c r="AM137">
        <v>6.5860000000000003</v>
      </c>
      <c r="AN137">
        <v>5.931</v>
      </c>
      <c r="AO137">
        <v>5.7729999999999997</v>
      </c>
      <c r="AP137">
        <v>6.0490000000000004</v>
      </c>
      <c r="AQ137">
        <v>6.6989999999999998</v>
      </c>
      <c r="AR137">
        <v>7.3410000000000002</v>
      </c>
      <c r="AS137">
        <v>7.6769999999999996</v>
      </c>
      <c r="AT137">
        <v>6.9649999999999999</v>
      </c>
      <c r="AW137" t="s">
        <v>104</v>
      </c>
      <c r="AX137">
        <v>9.1189999999999998</v>
      </c>
      <c r="AY137">
        <v>8.09</v>
      </c>
      <c r="AZ137">
        <v>7.5910000000000002</v>
      </c>
      <c r="BA137">
        <v>7.1340000000000003</v>
      </c>
      <c r="BB137">
        <v>6.4370000000000003</v>
      </c>
      <c r="BC137">
        <v>5.46</v>
      </c>
      <c r="BD137">
        <v>5.0490000000000004</v>
      </c>
      <c r="BE137">
        <v>4.907</v>
      </c>
      <c r="BF137">
        <v>5.2389999999999999</v>
      </c>
      <c r="BG137">
        <v>6.8280000000000003</v>
      </c>
      <c r="BH137">
        <v>8.7889999999999997</v>
      </c>
      <c r="BI137">
        <v>9.8379999999999992</v>
      </c>
      <c r="BJ137">
        <v>7.0430000000000001</v>
      </c>
      <c r="BM137" t="s">
        <v>104</v>
      </c>
      <c r="BN137">
        <v>6.7649999999999997</v>
      </c>
      <c r="BO137">
        <v>8.2279999999999998</v>
      </c>
      <c r="BP137">
        <v>5.6159999999999997</v>
      </c>
      <c r="BQ137">
        <v>8.1950000000000003</v>
      </c>
      <c r="BR137">
        <v>6.2430000000000003</v>
      </c>
      <c r="BS137">
        <v>4.8319999999999999</v>
      </c>
      <c r="BT137">
        <v>3.8260000000000001</v>
      </c>
      <c r="BV137">
        <v>5.0229999999999997</v>
      </c>
      <c r="BW137">
        <v>4.415</v>
      </c>
      <c r="BX137">
        <v>8.0939999999999994</v>
      </c>
      <c r="BY137">
        <v>8.3369999999999997</v>
      </c>
      <c r="BZ137">
        <v>6.3929999999999998</v>
      </c>
    </row>
    <row r="138" spans="1:78">
      <c r="A138" t="s">
        <v>105</v>
      </c>
      <c r="B138">
        <v>7.2789999999999999</v>
      </c>
      <c r="C138">
        <v>7.6539999999999999</v>
      </c>
      <c r="D138">
        <v>8.4369999999999994</v>
      </c>
      <c r="E138">
        <v>8.9130000000000003</v>
      </c>
      <c r="F138">
        <v>8.69</v>
      </c>
      <c r="G138">
        <v>7.5650000000000004</v>
      </c>
      <c r="H138">
        <v>6.8440000000000003</v>
      </c>
      <c r="I138">
        <v>6.3860000000000001</v>
      </c>
      <c r="J138">
        <v>6.7110000000000003</v>
      </c>
      <c r="K138">
        <v>7.3650000000000002</v>
      </c>
      <c r="L138">
        <v>7.6580000000000004</v>
      </c>
      <c r="M138">
        <v>7.66</v>
      </c>
      <c r="N138">
        <v>7.5960000000000001</v>
      </c>
      <c r="Q138" t="s">
        <v>105</v>
      </c>
      <c r="R138">
        <v>7.3710000000000004</v>
      </c>
      <c r="S138">
        <v>7.6020000000000003</v>
      </c>
      <c r="T138">
        <v>8.3580000000000005</v>
      </c>
      <c r="U138">
        <v>9.0079999999999991</v>
      </c>
      <c r="V138">
        <v>8.7479999999999993</v>
      </c>
      <c r="W138">
        <v>7.7350000000000003</v>
      </c>
      <c r="X138">
        <v>7.3440000000000003</v>
      </c>
      <c r="Y138">
        <v>7.1689999999999996</v>
      </c>
      <c r="Z138">
        <v>6.9240000000000004</v>
      </c>
      <c r="AA138">
        <v>7.2</v>
      </c>
      <c r="AB138">
        <v>7.5570000000000004</v>
      </c>
      <c r="AC138">
        <v>7.8620000000000001</v>
      </c>
      <c r="AD138">
        <v>7.7460000000000004</v>
      </c>
      <c r="AG138" t="s">
        <v>105</v>
      </c>
      <c r="AH138">
        <v>7.0750000000000002</v>
      </c>
      <c r="AI138">
        <v>7.3019999999999996</v>
      </c>
      <c r="AJ138">
        <v>7.7679999999999998</v>
      </c>
      <c r="AK138">
        <v>8.0549999999999997</v>
      </c>
      <c r="AL138">
        <v>7.7169999999999996</v>
      </c>
      <c r="AM138">
        <v>6.8159999999999998</v>
      </c>
      <c r="AN138">
        <v>6.29</v>
      </c>
      <c r="AO138">
        <v>6.1159999999999997</v>
      </c>
      <c r="AP138">
        <v>6.2430000000000003</v>
      </c>
      <c r="AQ138">
        <v>6.7830000000000004</v>
      </c>
      <c r="AR138">
        <v>7.3739999999999997</v>
      </c>
      <c r="AS138">
        <v>7.71</v>
      </c>
      <c r="AT138">
        <v>7.1029999999999998</v>
      </c>
      <c r="AW138" t="s">
        <v>105</v>
      </c>
      <c r="AX138">
        <v>9.0050000000000008</v>
      </c>
      <c r="AY138">
        <v>8.0020000000000007</v>
      </c>
      <c r="AZ138">
        <v>7.5039999999999996</v>
      </c>
      <c r="BA138">
        <v>7.0549999999999997</v>
      </c>
      <c r="BB138">
        <v>6.3540000000000001</v>
      </c>
      <c r="BC138">
        <v>5.4210000000000003</v>
      </c>
      <c r="BD138">
        <v>5.0469999999999997</v>
      </c>
      <c r="BE138">
        <v>4.9420000000000002</v>
      </c>
      <c r="BF138">
        <v>5.2450000000000001</v>
      </c>
      <c r="BG138">
        <v>6.78</v>
      </c>
      <c r="BH138">
        <v>8.7110000000000003</v>
      </c>
      <c r="BI138">
        <v>9.7379999999999995</v>
      </c>
      <c r="BJ138">
        <v>6.9870000000000001</v>
      </c>
      <c r="BM138" t="s">
        <v>105</v>
      </c>
      <c r="BN138">
        <v>6.9720000000000004</v>
      </c>
      <c r="BO138">
        <v>8.3339999999999996</v>
      </c>
      <c r="BP138">
        <v>6.0149999999999997</v>
      </c>
      <c r="BQ138">
        <v>9.0739999999999998</v>
      </c>
      <c r="BR138">
        <v>6.3490000000000002</v>
      </c>
      <c r="BS138">
        <v>4.8890000000000002</v>
      </c>
      <c r="BT138">
        <v>3.4140000000000001</v>
      </c>
      <c r="BV138">
        <v>4.9829999999999997</v>
      </c>
      <c r="BW138">
        <v>4.6260000000000003</v>
      </c>
      <c r="BX138">
        <v>7.9020000000000001</v>
      </c>
      <c r="BY138">
        <v>8.6940000000000008</v>
      </c>
      <c r="BZ138">
        <v>6.5250000000000004</v>
      </c>
    </row>
    <row r="139" spans="1:78">
      <c r="A139" t="s">
        <v>106</v>
      </c>
      <c r="B139">
        <v>7.14</v>
      </c>
      <c r="C139">
        <v>7.492</v>
      </c>
      <c r="D139">
        <v>8.3870000000000005</v>
      </c>
      <c r="E139">
        <v>8.85</v>
      </c>
      <c r="F139">
        <v>8.6590000000000007</v>
      </c>
      <c r="G139">
        <v>7.6379999999999999</v>
      </c>
      <c r="H139">
        <v>6.931</v>
      </c>
      <c r="I139">
        <v>6.4050000000000002</v>
      </c>
      <c r="J139">
        <v>6.6630000000000003</v>
      </c>
      <c r="K139">
        <v>7.2359999999999998</v>
      </c>
      <c r="L139">
        <v>7.5270000000000001</v>
      </c>
      <c r="M139">
        <v>7.5369999999999999</v>
      </c>
      <c r="N139">
        <v>7.5380000000000003</v>
      </c>
      <c r="Q139" t="s">
        <v>106</v>
      </c>
      <c r="R139">
        <v>7.3170000000000002</v>
      </c>
      <c r="S139">
        <v>7.4649999999999999</v>
      </c>
      <c r="T139">
        <v>8.3140000000000001</v>
      </c>
      <c r="U139">
        <v>8.92</v>
      </c>
      <c r="V139">
        <v>8.6859999999999999</v>
      </c>
      <c r="W139">
        <v>7.806</v>
      </c>
      <c r="X139">
        <v>7.4119999999999999</v>
      </c>
      <c r="Y139">
        <v>7.2119999999999997</v>
      </c>
      <c r="Z139">
        <v>6.9589999999999996</v>
      </c>
      <c r="AA139">
        <v>7.1539999999999999</v>
      </c>
      <c r="AB139">
        <v>7.4889999999999999</v>
      </c>
      <c r="AC139">
        <v>7.8259999999999996</v>
      </c>
      <c r="AD139">
        <v>7.7190000000000003</v>
      </c>
      <c r="AG139" t="s">
        <v>106</v>
      </c>
      <c r="AH139">
        <v>7.1319999999999997</v>
      </c>
      <c r="AI139">
        <v>7.3170000000000002</v>
      </c>
      <c r="AJ139">
        <v>7.8470000000000004</v>
      </c>
      <c r="AK139">
        <v>8.1679999999999993</v>
      </c>
      <c r="AL139">
        <v>7.8460000000000001</v>
      </c>
      <c r="AM139">
        <v>7.0129999999999999</v>
      </c>
      <c r="AN139">
        <v>6.5229999999999997</v>
      </c>
      <c r="AO139">
        <v>6.2939999999999996</v>
      </c>
      <c r="AP139">
        <v>6.3719999999999999</v>
      </c>
      <c r="AQ139">
        <v>6.8540000000000001</v>
      </c>
      <c r="AR139">
        <v>7.4139999999999997</v>
      </c>
      <c r="AS139">
        <v>7.7670000000000003</v>
      </c>
      <c r="AT139">
        <v>7.2110000000000003</v>
      </c>
      <c r="AW139" t="s">
        <v>106</v>
      </c>
      <c r="AX139">
        <v>8.9930000000000003</v>
      </c>
      <c r="AY139">
        <v>8.0060000000000002</v>
      </c>
      <c r="AZ139">
        <v>7.5330000000000004</v>
      </c>
      <c r="BA139">
        <v>7.1520000000000001</v>
      </c>
      <c r="BB139">
        <v>6.43</v>
      </c>
      <c r="BC139">
        <v>5.4539999999999997</v>
      </c>
      <c r="BD139">
        <v>5.0869999999999997</v>
      </c>
      <c r="BE139">
        <v>5.0179999999999998</v>
      </c>
      <c r="BF139">
        <v>5.32</v>
      </c>
      <c r="BG139">
        <v>6.8220000000000001</v>
      </c>
      <c r="BH139">
        <v>8.7430000000000003</v>
      </c>
      <c r="BI139">
        <v>9.7789999999999999</v>
      </c>
      <c r="BJ139">
        <v>7.0309999999999997</v>
      </c>
      <c r="BM139" t="s">
        <v>106</v>
      </c>
      <c r="BN139">
        <v>7.1420000000000003</v>
      </c>
      <c r="BO139">
        <v>8.2620000000000005</v>
      </c>
      <c r="BP139">
        <v>6.2469999999999999</v>
      </c>
      <c r="BQ139">
        <v>9.6110000000000007</v>
      </c>
      <c r="BR139">
        <v>6.3680000000000003</v>
      </c>
      <c r="BS139">
        <v>5.0599999999999996</v>
      </c>
      <c r="BT139">
        <v>3.76</v>
      </c>
      <c r="BV139">
        <v>4.9989999999999997</v>
      </c>
      <c r="BW139">
        <v>4.5830000000000002</v>
      </c>
      <c r="BX139">
        <v>7.8760000000000003</v>
      </c>
      <c r="BY139">
        <v>8.641</v>
      </c>
      <c r="BZ139">
        <v>6.6</v>
      </c>
    </row>
    <row r="140" spans="1:78">
      <c r="A140" t="s">
        <v>107</v>
      </c>
      <c r="B140">
        <v>7.0019999999999998</v>
      </c>
      <c r="C140">
        <v>7.3769999999999998</v>
      </c>
      <c r="D140">
        <v>8.3870000000000005</v>
      </c>
      <c r="E140">
        <v>8.8539999999999992</v>
      </c>
      <c r="F140">
        <v>8.6750000000000007</v>
      </c>
      <c r="G140">
        <v>7.7089999999999996</v>
      </c>
      <c r="H140">
        <v>6.9989999999999997</v>
      </c>
      <c r="I140">
        <v>6.4329999999999998</v>
      </c>
      <c r="J140">
        <v>6.6120000000000001</v>
      </c>
      <c r="K140">
        <v>7.0860000000000003</v>
      </c>
      <c r="L140">
        <v>7.351</v>
      </c>
      <c r="M140">
        <v>7.38</v>
      </c>
      <c r="N140">
        <v>7.4889999999999999</v>
      </c>
      <c r="Q140" t="s">
        <v>107</v>
      </c>
      <c r="R140">
        <v>7.2910000000000004</v>
      </c>
      <c r="S140">
        <v>7.367</v>
      </c>
      <c r="T140">
        <v>8.25</v>
      </c>
      <c r="U140">
        <v>8.8170000000000002</v>
      </c>
      <c r="V140">
        <v>8.6140000000000008</v>
      </c>
      <c r="W140">
        <v>7.7990000000000004</v>
      </c>
      <c r="X140">
        <v>7.3419999999999996</v>
      </c>
      <c r="Y140">
        <v>7.0949999999999998</v>
      </c>
      <c r="Z140">
        <v>6.915</v>
      </c>
      <c r="AA140">
        <v>7.1310000000000002</v>
      </c>
      <c r="AB140">
        <v>7.4420000000000002</v>
      </c>
      <c r="AC140">
        <v>7.798</v>
      </c>
      <c r="AD140">
        <v>7.6609999999999996</v>
      </c>
      <c r="AG140" t="s">
        <v>107</v>
      </c>
      <c r="AH140">
        <v>7.2060000000000004</v>
      </c>
      <c r="AI140">
        <v>7.3369999999999997</v>
      </c>
      <c r="AJ140">
        <v>7.915</v>
      </c>
      <c r="AK140">
        <v>8.2409999999999997</v>
      </c>
      <c r="AL140">
        <v>7.9249999999999998</v>
      </c>
      <c r="AM140">
        <v>7.1139999999999999</v>
      </c>
      <c r="AN140">
        <v>6.5979999999999999</v>
      </c>
      <c r="AO140">
        <v>6.3159999999999998</v>
      </c>
      <c r="AP140">
        <v>6.4219999999999997</v>
      </c>
      <c r="AQ140">
        <v>6.8890000000000002</v>
      </c>
      <c r="AR140">
        <v>7.4489999999999998</v>
      </c>
      <c r="AS140">
        <v>7.8239999999999998</v>
      </c>
      <c r="AT140">
        <v>7.2690000000000001</v>
      </c>
      <c r="AW140" t="s">
        <v>107</v>
      </c>
      <c r="AX140">
        <v>9.0709999999999997</v>
      </c>
      <c r="AY140">
        <v>8.0660000000000007</v>
      </c>
      <c r="AZ140">
        <v>7.6210000000000004</v>
      </c>
      <c r="BA140">
        <v>7.2779999999999996</v>
      </c>
      <c r="BB140">
        <v>6.5640000000000001</v>
      </c>
      <c r="BC140">
        <v>5.532</v>
      </c>
      <c r="BD140">
        <v>5.1509999999999998</v>
      </c>
      <c r="BE140">
        <v>5.0830000000000002</v>
      </c>
      <c r="BF140">
        <v>5.4340000000000002</v>
      </c>
      <c r="BG140">
        <v>6.9050000000000002</v>
      </c>
      <c r="BH140">
        <v>8.8490000000000002</v>
      </c>
      <c r="BI140">
        <v>9.8979999999999997</v>
      </c>
      <c r="BJ140">
        <v>7.1239999999999997</v>
      </c>
      <c r="BM140" t="s">
        <v>107</v>
      </c>
      <c r="BN140">
        <v>6.9729999999999999</v>
      </c>
      <c r="BO140">
        <v>8.0299999999999994</v>
      </c>
      <c r="BP140">
        <v>6.5259999999999998</v>
      </c>
      <c r="BQ140">
        <v>9.4369999999999994</v>
      </c>
      <c r="BR140">
        <v>6.2359999999999998</v>
      </c>
      <c r="BS140">
        <v>5.1150000000000002</v>
      </c>
      <c r="BT140">
        <v>3.7549999999999999</v>
      </c>
      <c r="BV140">
        <v>5.0919999999999996</v>
      </c>
      <c r="BW140">
        <v>4.3380000000000001</v>
      </c>
      <c r="BX140">
        <v>7.2939999999999996</v>
      </c>
      <c r="BY140">
        <v>8.58</v>
      </c>
      <c r="BZ140">
        <v>6.4950000000000001</v>
      </c>
    </row>
    <row r="141" spans="1:78">
      <c r="A141" t="s">
        <v>108</v>
      </c>
      <c r="B141">
        <v>6.9509999999999996</v>
      </c>
      <c r="C141">
        <v>7.2990000000000004</v>
      </c>
      <c r="D141">
        <v>8.31</v>
      </c>
      <c r="E141">
        <v>8.7729999999999997</v>
      </c>
      <c r="F141">
        <v>8.5950000000000006</v>
      </c>
      <c r="G141">
        <v>7.6509999999999998</v>
      </c>
      <c r="H141">
        <v>6.9550000000000001</v>
      </c>
      <c r="I141">
        <v>6.4029999999999996</v>
      </c>
      <c r="J141">
        <v>6.5380000000000003</v>
      </c>
      <c r="K141">
        <v>6.9989999999999997</v>
      </c>
      <c r="L141">
        <v>7.2619999999999996</v>
      </c>
      <c r="M141">
        <v>7.31</v>
      </c>
      <c r="N141">
        <v>7.4210000000000003</v>
      </c>
      <c r="Q141" t="s">
        <v>108</v>
      </c>
      <c r="R141">
        <v>7.4029999999999996</v>
      </c>
      <c r="S141">
        <v>7.4089999999999998</v>
      </c>
      <c r="T141">
        <v>8.2609999999999992</v>
      </c>
      <c r="U141">
        <v>8.84</v>
      </c>
      <c r="V141">
        <v>8.6219999999999999</v>
      </c>
      <c r="W141">
        <v>7.8390000000000004</v>
      </c>
      <c r="X141">
        <v>7.3710000000000004</v>
      </c>
      <c r="Y141">
        <v>7.0439999999999996</v>
      </c>
      <c r="Z141">
        <v>6.9050000000000002</v>
      </c>
      <c r="AA141">
        <v>7.2069999999999999</v>
      </c>
      <c r="AB141">
        <v>7.5410000000000004</v>
      </c>
      <c r="AC141">
        <v>7.9470000000000001</v>
      </c>
      <c r="AD141">
        <v>7.7050000000000001</v>
      </c>
      <c r="AG141" t="s">
        <v>108</v>
      </c>
      <c r="AH141">
        <v>7.391</v>
      </c>
      <c r="AI141">
        <v>7.4649999999999999</v>
      </c>
      <c r="AJ141">
        <v>8.0869999999999997</v>
      </c>
      <c r="AK141">
        <v>8.3960000000000008</v>
      </c>
      <c r="AL141">
        <v>8.0449999999999999</v>
      </c>
      <c r="AM141">
        <v>7.2519999999999998</v>
      </c>
      <c r="AN141">
        <v>6.7</v>
      </c>
      <c r="AO141">
        <v>6.351</v>
      </c>
      <c r="AP141">
        <v>6.4969999999999999</v>
      </c>
      <c r="AQ141">
        <v>7.0060000000000002</v>
      </c>
      <c r="AR141">
        <v>7.6070000000000002</v>
      </c>
      <c r="AS141">
        <v>8.0109999999999992</v>
      </c>
      <c r="AT141">
        <v>7.4</v>
      </c>
      <c r="AW141" t="s">
        <v>108</v>
      </c>
      <c r="AX141">
        <v>9.1910000000000007</v>
      </c>
      <c r="AY141">
        <v>8.1590000000000007</v>
      </c>
      <c r="AZ141">
        <v>7.7439999999999998</v>
      </c>
      <c r="BA141">
        <v>7.4</v>
      </c>
      <c r="BB141">
        <v>6.6740000000000004</v>
      </c>
      <c r="BC141">
        <v>5.5609999999999999</v>
      </c>
      <c r="BD141">
        <v>5.1760000000000002</v>
      </c>
      <c r="BE141">
        <v>5.0970000000000004</v>
      </c>
      <c r="BF141">
        <v>5.5529999999999999</v>
      </c>
      <c r="BG141">
        <v>7.0119999999999996</v>
      </c>
      <c r="BH141">
        <v>8.9969999999999999</v>
      </c>
      <c r="BI141">
        <v>10.048</v>
      </c>
      <c r="BJ141">
        <v>7.2210000000000001</v>
      </c>
      <c r="BM141" t="s">
        <v>108</v>
      </c>
      <c r="BN141">
        <v>6.9770000000000003</v>
      </c>
      <c r="BO141">
        <v>7.8769999999999998</v>
      </c>
      <c r="BP141">
        <v>6.3949999999999996</v>
      </c>
      <c r="BQ141">
        <v>9.44</v>
      </c>
      <c r="BR141">
        <v>5.7960000000000003</v>
      </c>
      <c r="BS141">
        <v>5.3840000000000003</v>
      </c>
      <c r="BT141">
        <v>3.4329999999999998</v>
      </c>
      <c r="BV141">
        <v>4.649</v>
      </c>
      <c r="BW141">
        <v>4.2699999999999996</v>
      </c>
      <c r="BX141">
        <v>7.0940000000000003</v>
      </c>
      <c r="BY141">
        <v>8.4949999999999992</v>
      </c>
      <c r="BZ141">
        <v>6.3719999999999999</v>
      </c>
    </row>
    <row r="142" spans="1:78">
      <c r="A142" t="s">
        <v>109</v>
      </c>
      <c r="B142">
        <v>6.9589999999999996</v>
      </c>
      <c r="C142">
        <v>7.2409999999999997</v>
      </c>
      <c r="D142">
        <v>8.1530000000000005</v>
      </c>
      <c r="E142">
        <v>8.5909999999999993</v>
      </c>
      <c r="F142">
        <v>8.3960000000000008</v>
      </c>
      <c r="G142">
        <v>7.4569999999999999</v>
      </c>
      <c r="H142">
        <v>6.7830000000000004</v>
      </c>
      <c r="I142">
        <v>6.298</v>
      </c>
      <c r="J142">
        <v>6.4279999999999999</v>
      </c>
      <c r="K142">
        <v>6.9450000000000003</v>
      </c>
      <c r="L142">
        <v>7.234</v>
      </c>
      <c r="M142">
        <v>7.3029999999999999</v>
      </c>
      <c r="N142">
        <v>7.3159999999999998</v>
      </c>
      <c r="Q142" t="s">
        <v>109</v>
      </c>
      <c r="R142">
        <v>7.4349999999999996</v>
      </c>
      <c r="S142">
        <v>7.3710000000000004</v>
      </c>
      <c r="T142">
        <v>8.19</v>
      </c>
      <c r="U142">
        <v>8.7769999999999992</v>
      </c>
      <c r="V142">
        <v>8.5389999999999997</v>
      </c>
      <c r="W142">
        <v>7.7679999999999998</v>
      </c>
      <c r="X142">
        <v>7.2779999999999996</v>
      </c>
      <c r="Y142">
        <v>6.9039999999999999</v>
      </c>
      <c r="Z142">
        <v>6.8289999999999997</v>
      </c>
      <c r="AA142">
        <v>7.1829999999999998</v>
      </c>
      <c r="AB142">
        <v>7.5519999999999996</v>
      </c>
      <c r="AC142">
        <v>7.99</v>
      </c>
      <c r="AD142">
        <v>7.657</v>
      </c>
      <c r="AG142" t="s">
        <v>109</v>
      </c>
      <c r="AH142">
        <v>7.5830000000000002</v>
      </c>
      <c r="AI142">
        <v>7.585</v>
      </c>
      <c r="AJ142">
        <v>8.2460000000000004</v>
      </c>
      <c r="AK142">
        <v>8.5259999999999998</v>
      </c>
      <c r="AL142">
        <v>8.125</v>
      </c>
      <c r="AM142">
        <v>7.343</v>
      </c>
      <c r="AN142">
        <v>6.7539999999999996</v>
      </c>
      <c r="AO142">
        <v>6.351</v>
      </c>
      <c r="AP142">
        <v>6.5460000000000003</v>
      </c>
      <c r="AQ142">
        <v>7.1260000000000003</v>
      </c>
      <c r="AR142">
        <v>7.7720000000000002</v>
      </c>
      <c r="AS142">
        <v>8.2059999999999995</v>
      </c>
      <c r="AT142">
        <v>7.5129999999999999</v>
      </c>
      <c r="AW142" t="s">
        <v>109</v>
      </c>
      <c r="AX142">
        <v>9.3409999999999993</v>
      </c>
      <c r="AY142">
        <v>8.282</v>
      </c>
      <c r="AZ142">
        <v>7.8769999999999998</v>
      </c>
      <c r="BA142">
        <v>7.5259999999999998</v>
      </c>
      <c r="BB142">
        <v>6.7640000000000002</v>
      </c>
      <c r="BC142">
        <v>5.5419999999999998</v>
      </c>
      <c r="BD142">
        <v>5.1539999999999999</v>
      </c>
      <c r="BE142">
        <v>5.093</v>
      </c>
      <c r="BF142">
        <v>5.6660000000000004</v>
      </c>
      <c r="BG142">
        <v>7.1509999999999998</v>
      </c>
      <c r="BH142">
        <v>9.1850000000000005</v>
      </c>
      <c r="BI142">
        <v>10.23</v>
      </c>
      <c r="BJ142">
        <v>7.3209999999999997</v>
      </c>
      <c r="BM142" t="s">
        <v>109</v>
      </c>
      <c r="BN142">
        <v>6.8559999999999999</v>
      </c>
      <c r="BO142">
        <v>7.6260000000000003</v>
      </c>
      <c r="BP142">
        <v>6.3150000000000004</v>
      </c>
      <c r="BQ142">
        <v>8.5470000000000006</v>
      </c>
      <c r="BR142">
        <v>5.2530000000000001</v>
      </c>
      <c r="BS142">
        <v>5.4569999999999999</v>
      </c>
      <c r="BT142">
        <v>3.181</v>
      </c>
      <c r="BV142">
        <v>5.0339999999999998</v>
      </c>
      <c r="BW142">
        <v>4.1550000000000002</v>
      </c>
      <c r="BX142">
        <v>7.2169999999999996</v>
      </c>
      <c r="BY142">
        <v>8.4559999999999995</v>
      </c>
      <c r="BZ142">
        <v>6.2910000000000004</v>
      </c>
    </row>
    <row r="143" spans="1:78">
      <c r="A143" t="s">
        <v>110</v>
      </c>
      <c r="B143">
        <v>6.9649999999999999</v>
      </c>
      <c r="C143">
        <v>7.1790000000000003</v>
      </c>
      <c r="D143">
        <v>7.9420000000000002</v>
      </c>
      <c r="E143">
        <v>8.3249999999999993</v>
      </c>
      <c r="F143">
        <v>8.0839999999999996</v>
      </c>
      <c r="G143">
        <v>7.1529999999999996</v>
      </c>
      <c r="H143">
        <v>6.4909999999999997</v>
      </c>
      <c r="I143">
        <v>6.109</v>
      </c>
      <c r="J143">
        <v>6.2679999999999998</v>
      </c>
      <c r="K143">
        <v>6.8630000000000004</v>
      </c>
      <c r="L143">
        <v>7.2039999999999997</v>
      </c>
      <c r="M143">
        <v>7.298</v>
      </c>
      <c r="N143">
        <v>7.157</v>
      </c>
      <c r="Q143" t="s">
        <v>110</v>
      </c>
      <c r="R143">
        <v>7.4009999999999998</v>
      </c>
      <c r="S143">
        <v>7.2910000000000004</v>
      </c>
      <c r="T143">
        <v>8.048</v>
      </c>
      <c r="U143">
        <v>8.6880000000000006</v>
      </c>
      <c r="V143">
        <v>8.407</v>
      </c>
      <c r="W143">
        <v>7.6319999999999997</v>
      </c>
      <c r="X143">
        <v>7.1280000000000001</v>
      </c>
      <c r="Y143">
        <v>6.734</v>
      </c>
      <c r="Z143">
        <v>6.7030000000000003</v>
      </c>
      <c r="AA143">
        <v>7.101</v>
      </c>
      <c r="AB143">
        <v>7.4950000000000001</v>
      </c>
      <c r="AC143">
        <v>7.9569999999999999</v>
      </c>
      <c r="AD143">
        <v>7.5549999999999997</v>
      </c>
      <c r="AG143" t="s">
        <v>110</v>
      </c>
      <c r="AH143">
        <v>7.6929999999999996</v>
      </c>
      <c r="AI143">
        <v>7.6360000000000001</v>
      </c>
      <c r="AJ143">
        <v>8.3160000000000007</v>
      </c>
      <c r="AK143">
        <v>8.5920000000000005</v>
      </c>
      <c r="AL143">
        <v>8.1440000000000001</v>
      </c>
      <c r="AM143">
        <v>7.34</v>
      </c>
      <c r="AN143">
        <v>6.7119999999999997</v>
      </c>
      <c r="AO143">
        <v>6.2859999999999996</v>
      </c>
      <c r="AP143">
        <v>6.54</v>
      </c>
      <c r="AQ143">
        <v>7.1749999999999998</v>
      </c>
      <c r="AR143">
        <v>7.8540000000000001</v>
      </c>
      <c r="AS143">
        <v>8.32</v>
      </c>
      <c r="AT143">
        <v>7.55</v>
      </c>
      <c r="AW143" t="s">
        <v>110</v>
      </c>
      <c r="AX143">
        <v>9.5180000000000007</v>
      </c>
      <c r="AY143">
        <v>8.4350000000000005</v>
      </c>
      <c r="AZ143">
        <v>8.0190000000000001</v>
      </c>
      <c r="BA143">
        <v>7.673</v>
      </c>
      <c r="BB143">
        <v>6.851</v>
      </c>
      <c r="BC143">
        <v>5.548</v>
      </c>
      <c r="BD143">
        <v>5.1189999999999998</v>
      </c>
      <c r="BE143">
        <v>5.0629999999999997</v>
      </c>
      <c r="BF143">
        <v>5.798</v>
      </c>
      <c r="BG143">
        <v>7.3339999999999996</v>
      </c>
      <c r="BH143">
        <v>9.4039999999999999</v>
      </c>
      <c r="BI143">
        <v>10.442</v>
      </c>
      <c r="BJ143">
        <v>7.4370000000000003</v>
      </c>
      <c r="BM143" t="s">
        <v>110</v>
      </c>
      <c r="BN143">
        <v>7.3609999999999998</v>
      </c>
      <c r="BO143">
        <v>7.7450000000000001</v>
      </c>
      <c r="BP143">
        <v>5.452</v>
      </c>
      <c r="BQ143">
        <v>8.2029999999999994</v>
      </c>
      <c r="BR143">
        <v>4.9580000000000002</v>
      </c>
      <c r="BS143">
        <v>5.0510000000000002</v>
      </c>
      <c r="BT143">
        <v>3.3290000000000002</v>
      </c>
      <c r="BV143">
        <v>5.234</v>
      </c>
      <c r="BW143">
        <v>4.4370000000000003</v>
      </c>
      <c r="BX143">
        <v>7.7169999999999996</v>
      </c>
      <c r="BY143">
        <v>8.3520000000000003</v>
      </c>
      <c r="BZ143">
        <v>6.2889999999999997</v>
      </c>
    </row>
    <row r="144" spans="1:78">
      <c r="A144" t="s">
        <v>111</v>
      </c>
      <c r="B144">
        <v>6.9269999999999996</v>
      </c>
      <c r="C144">
        <v>7.0949999999999998</v>
      </c>
      <c r="D144">
        <v>7.7030000000000003</v>
      </c>
      <c r="E144">
        <v>8.0009999999999994</v>
      </c>
      <c r="F144">
        <v>7.6769999999999996</v>
      </c>
      <c r="G144">
        <v>6.7690000000000001</v>
      </c>
      <c r="H144">
        <v>6.101</v>
      </c>
      <c r="I144">
        <v>5.8410000000000002</v>
      </c>
      <c r="J144">
        <v>6.0590000000000002</v>
      </c>
      <c r="K144">
        <v>6.7119999999999997</v>
      </c>
      <c r="L144">
        <v>7.1269999999999998</v>
      </c>
      <c r="M144">
        <v>7.2489999999999997</v>
      </c>
      <c r="N144">
        <v>6.9390000000000001</v>
      </c>
      <c r="Q144" t="s">
        <v>111</v>
      </c>
      <c r="R144">
        <v>7.3550000000000004</v>
      </c>
      <c r="S144">
        <v>7.234</v>
      </c>
      <c r="T144">
        <v>7.883</v>
      </c>
      <c r="U144">
        <v>8.5570000000000004</v>
      </c>
      <c r="V144">
        <v>8.2479999999999993</v>
      </c>
      <c r="W144">
        <v>7.4630000000000001</v>
      </c>
      <c r="X144">
        <v>6.9470000000000001</v>
      </c>
      <c r="Y144">
        <v>6.5659999999999998</v>
      </c>
      <c r="Z144">
        <v>6.5670000000000002</v>
      </c>
      <c r="AA144">
        <v>6.9939999999999998</v>
      </c>
      <c r="AB144">
        <v>7.4059999999999997</v>
      </c>
      <c r="AC144">
        <v>7.9009999999999998</v>
      </c>
      <c r="AD144">
        <v>7.4320000000000004</v>
      </c>
      <c r="AG144" t="s">
        <v>111</v>
      </c>
      <c r="AH144">
        <v>7.7329999999999997</v>
      </c>
      <c r="AI144">
        <v>7.6550000000000002</v>
      </c>
      <c r="AJ144">
        <v>8.3059999999999992</v>
      </c>
      <c r="AK144">
        <v>8.5890000000000004</v>
      </c>
      <c r="AL144">
        <v>8.1120000000000001</v>
      </c>
      <c r="AM144">
        <v>7.2649999999999997</v>
      </c>
      <c r="AN144">
        <v>6.6029999999999998</v>
      </c>
      <c r="AO144">
        <v>6.17</v>
      </c>
      <c r="AP144">
        <v>6.4829999999999997</v>
      </c>
      <c r="AQ144">
        <v>7.1680000000000001</v>
      </c>
      <c r="AR144">
        <v>7.8620000000000001</v>
      </c>
      <c r="AS144">
        <v>8.3480000000000008</v>
      </c>
      <c r="AT144">
        <v>7.524</v>
      </c>
      <c r="AW144" t="s">
        <v>111</v>
      </c>
      <c r="AX144">
        <v>9.5570000000000004</v>
      </c>
      <c r="AY144">
        <v>8.4499999999999993</v>
      </c>
      <c r="AZ144">
        <v>8.0169999999999995</v>
      </c>
      <c r="BA144">
        <v>7.6849999999999996</v>
      </c>
      <c r="BB144">
        <v>6.8440000000000003</v>
      </c>
      <c r="BC144">
        <v>5.5179999999999998</v>
      </c>
      <c r="BD144">
        <v>5.0209999999999999</v>
      </c>
      <c r="BE144">
        <v>4.99</v>
      </c>
      <c r="BF144">
        <v>5.7930000000000001</v>
      </c>
      <c r="BG144">
        <v>7.37</v>
      </c>
      <c r="BH144">
        <v>9.4350000000000005</v>
      </c>
      <c r="BI144">
        <v>10.5</v>
      </c>
      <c r="BJ144">
        <v>7.4349999999999996</v>
      </c>
      <c r="BM144" t="s">
        <v>111</v>
      </c>
      <c r="BN144">
        <v>7.9379999999999997</v>
      </c>
      <c r="BO144">
        <v>7.4770000000000003</v>
      </c>
      <c r="BP144">
        <v>5.6689999999999996</v>
      </c>
      <c r="BQ144">
        <v>7.9</v>
      </c>
      <c r="BR144">
        <v>5.3109999999999999</v>
      </c>
      <c r="BS144">
        <v>5.2759999999999998</v>
      </c>
      <c r="BT144">
        <v>4.0140000000000002</v>
      </c>
      <c r="BV144">
        <v>5.55</v>
      </c>
      <c r="BW144">
        <v>4.8220000000000001</v>
      </c>
      <c r="BX144">
        <v>7.8040000000000003</v>
      </c>
      <c r="BY144">
        <v>8.6039999999999992</v>
      </c>
      <c r="BZ144">
        <v>6.5250000000000004</v>
      </c>
    </row>
    <row r="145" spans="1:78">
      <c r="A145" t="s">
        <v>112</v>
      </c>
      <c r="B145">
        <v>6.8630000000000004</v>
      </c>
      <c r="C145">
        <v>6.9939999999999998</v>
      </c>
      <c r="D145">
        <v>7.4690000000000003</v>
      </c>
      <c r="E145">
        <v>7.673</v>
      </c>
      <c r="F145">
        <v>7.2489999999999997</v>
      </c>
      <c r="G145">
        <v>6.3680000000000003</v>
      </c>
      <c r="H145">
        <v>5.6959999999999997</v>
      </c>
      <c r="I145">
        <v>5.5549999999999997</v>
      </c>
      <c r="J145">
        <v>5.8470000000000004</v>
      </c>
      <c r="K145">
        <v>6.5289999999999999</v>
      </c>
      <c r="L145">
        <v>7.0179999999999998</v>
      </c>
      <c r="M145">
        <v>7.1740000000000004</v>
      </c>
      <c r="N145">
        <v>6.7030000000000003</v>
      </c>
      <c r="Q145" t="s">
        <v>112</v>
      </c>
      <c r="R145">
        <v>7.2850000000000001</v>
      </c>
      <c r="S145">
        <v>7.1609999999999996</v>
      </c>
      <c r="T145">
        <v>7.7119999999999997</v>
      </c>
      <c r="U145">
        <v>8.4350000000000005</v>
      </c>
      <c r="V145">
        <v>8.0890000000000004</v>
      </c>
      <c r="W145">
        <v>7.29</v>
      </c>
      <c r="X145">
        <v>6.798</v>
      </c>
      <c r="Y145">
        <v>6.431</v>
      </c>
      <c r="Z145">
        <v>6.4370000000000003</v>
      </c>
      <c r="AA145">
        <v>6.8789999999999996</v>
      </c>
      <c r="AB145">
        <v>7.3220000000000001</v>
      </c>
      <c r="AC145">
        <v>7.8419999999999996</v>
      </c>
      <c r="AD145">
        <v>7.3120000000000003</v>
      </c>
      <c r="AG145" t="s">
        <v>112</v>
      </c>
      <c r="AH145">
        <v>7.7370000000000001</v>
      </c>
      <c r="AI145">
        <v>7.641</v>
      </c>
      <c r="AJ145">
        <v>8.24</v>
      </c>
      <c r="AK145">
        <v>8.5139999999999993</v>
      </c>
      <c r="AL145">
        <v>8.0329999999999995</v>
      </c>
      <c r="AM145">
        <v>7.1509999999999998</v>
      </c>
      <c r="AN145">
        <v>6.4550000000000001</v>
      </c>
      <c r="AO145">
        <v>6.0190000000000001</v>
      </c>
      <c r="AP145">
        <v>6.4020000000000001</v>
      </c>
      <c r="AQ145">
        <v>7.1230000000000002</v>
      </c>
      <c r="AR145">
        <v>7.8230000000000004</v>
      </c>
      <c r="AS145">
        <v>8.3409999999999993</v>
      </c>
      <c r="AT145">
        <v>7.4560000000000004</v>
      </c>
      <c r="AW145" t="s">
        <v>112</v>
      </c>
      <c r="AX145">
        <v>9.51</v>
      </c>
      <c r="AY145">
        <v>8.3829999999999991</v>
      </c>
      <c r="AZ145">
        <v>7.9489999999999998</v>
      </c>
      <c r="BA145">
        <v>7.6360000000000001</v>
      </c>
      <c r="BB145">
        <v>6.81</v>
      </c>
      <c r="BC145">
        <v>5.43</v>
      </c>
      <c r="BD145">
        <v>4.8890000000000002</v>
      </c>
      <c r="BE145">
        <v>4.8739999999999997</v>
      </c>
      <c r="BF145">
        <v>5.7279999999999998</v>
      </c>
      <c r="BG145">
        <v>7.3079999999999998</v>
      </c>
      <c r="BH145">
        <v>9.3610000000000007</v>
      </c>
      <c r="BI145">
        <v>10.451000000000001</v>
      </c>
      <c r="BJ145">
        <v>7.3639999999999999</v>
      </c>
      <c r="BM145" t="s">
        <v>112</v>
      </c>
      <c r="BN145">
        <v>8.1170000000000009</v>
      </c>
      <c r="BO145">
        <v>7.7830000000000004</v>
      </c>
      <c r="BP145">
        <v>5.8730000000000002</v>
      </c>
      <c r="BQ145">
        <v>7.6230000000000002</v>
      </c>
      <c r="BR145">
        <v>5.1970000000000001</v>
      </c>
      <c r="BS145">
        <v>5.2590000000000003</v>
      </c>
      <c r="BT145">
        <v>4.5670000000000002</v>
      </c>
      <c r="BV145">
        <v>5.5659999999999998</v>
      </c>
      <c r="BW145">
        <v>5.016</v>
      </c>
      <c r="BX145">
        <v>8.1039999999999992</v>
      </c>
      <c r="BY145">
        <v>9.3439999999999994</v>
      </c>
      <c r="BZ145">
        <v>6.7439999999999998</v>
      </c>
    </row>
    <row r="146" spans="1:78">
      <c r="A146" t="s">
        <v>113</v>
      </c>
      <c r="B146">
        <v>6.8090000000000002</v>
      </c>
      <c r="C146">
        <v>6.8840000000000003</v>
      </c>
      <c r="D146">
        <v>7.2629999999999999</v>
      </c>
      <c r="E146">
        <v>7.4020000000000001</v>
      </c>
      <c r="F146">
        <v>6.8849999999999998</v>
      </c>
      <c r="G146">
        <v>6.0190000000000001</v>
      </c>
      <c r="H146">
        <v>5.3780000000000001</v>
      </c>
      <c r="I146">
        <v>5.3280000000000003</v>
      </c>
      <c r="J146">
        <v>5.6890000000000001</v>
      </c>
      <c r="K146">
        <v>6.3680000000000003</v>
      </c>
      <c r="L146">
        <v>6.9089999999999998</v>
      </c>
      <c r="M146">
        <v>7.1050000000000004</v>
      </c>
      <c r="N146">
        <v>6.5030000000000001</v>
      </c>
      <c r="Q146" t="s">
        <v>113</v>
      </c>
      <c r="R146">
        <v>7.1790000000000003</v>
      </c>
      <c r="S146">
        <v>7.0679999999999996</v>
      </c>
      <c r="T146">
        <v>7.5650000000000004</v>
      </c>
      <c r="U146">
        <v>8.3190000000000008</v>
      </c>
      <c r="V146">
        <v>7.9539999999999997</v>
      </c>
      <c r="W146">
        <v>7.1239999999999997</v>
      </c>
      <c r="X146">
        <v>6.673</v>
      </c>
      <c r="Y146">
        <v>6.3369999999999997</v>
      </c>
      <c r="Z146">
        <v>6.34</v>
      </c>
      <c r="AA146">
        <v>6.7469999999999999</v>
      </c>
      <c r="AB146">
        <v>7.2210000000000001</v>
      </c>
      <c r="AC146">
        <v>7.7510000000000003</v>
      </c>
      <c r="AD146">
        <v>7.1950000000000003</v>
      </c>
      <c r="AG146" t="s">
        <v>113</v>
      </c>
      <c r="AH146">
        <v>7.6920000000000002</v>
      </c>
      <c r="AI146">
        <v>7.5830000000000002</v>
      </c>
      <c r="AJ146">
        <v>8.1300000000000008</v>
      </c>
      <c r="AK146">
        <v>8.4030000000000005</v>
      </c>
      <c r="AL146">
        <v>7.915</v>
      </c>
      <c r="AM146">
        <v>7.0140000000000002</v>
      </c>
      <c r="AN146">
        <v>6.2939999999999996</v>
      </c>
      <c r="AO146">
        <v>5.8689999999999998</v>
      </c>
      <c r="AP146">
        <v>6.3070000000000004</v>
      </c>
      <c r="AQ146">
        <v>7.0369999999999999</v>
      </c>
      <c r="AR146">
        <v>7.7569999999999997</v>
      </c>
      <c r="AS146">
        <v>8.3049999999999997</v>
      </c>
      <c r="AT146">
        <v>7.3579999999999997</v>
      </c>
      <c r="AW146" t="s">
        <v>113</v>
      </c>
      <c r="AX146">
        <v>9.3949999999999996</v>
      </c>
      <c r="AY146">
        <v>8.2650000000000006</v>
      </c>
      <c r="AZ146">
        <v>7.843</v>
      </c>
      <c r="BA146">
        <v>7.569</v>
      </c>
      <c r="BB146">
        <v>6.7450000000000001</v>
      </c>
      <c r="BC146">
        <v>5.327</v>
      </c>
      <c r="BD146">
        <v>4.766</v>
      </c>
      <c r="BE146">
        <v>4.782</v>
      </c>
      <c r="BF146">
        <v>5.6260000000000003</v>
      </c>
      <c r="BG146">
        <v>7.1849999999999996</v>
      </c>
      <c r="BH146">
        <v>9.2279999999999998</v>
      </c>
      <c r="BI146">
        <v>10.336</v>
      </c>
      <c r="BJ146">
        <v>7.2590000000000003</v>
      </c>
      <c r="BM146" t="s">
        <v>113</v>
      </c>
      <c r="BN146">
        <v>8.234</v>
      </c>
      <c r="BO146">
        <v>8.0879999999999992</v>
      </c>
      <c r="BP146">
        <v>5.8449999999999998</v>
      </c>
      <c r="BQ146">
        <v>7.5549999999999997</v>
      </c>
      <c r="BR146">
        <v>5.6470000000000002</v>
      </c>
      <c r="BS146">
        <v>5.12</v>
      </c>
      <c r="BT146">
        <v>4.9480000000000004</v>
      </c>
      <c r="BV146">
        <v>5.7519999999999998</v>
      </c>
      <c r="BW146">
        <v>5.3</v>
      </c>
      <c r="BX146">
        <v>8.2330000000000005</v>
      </c>
      <c r="BY146">
        <v>9.2509999999999994</v>
      </c>
      <c r="BZ146">
        <v>6.8659999999999997</v>
      </c>
    </row>
    <row r="147" spans="1:78">
      <c r="A147" t="s">
        <v>114</v>
      </c>
      <c r="B147">
        <v>6.7850000000000001</v>
      </c>
      <c r="C147">
        <v>6.7789999999999999</v>
      </c>
      <c r="D147">
        <v>7.1159999999999997</v>
      </c>
      <c r="E147">
        <v>7.2450000000000001</v>
      </c>
      <c r="F147">
        <v>6.6669999999999998</v>
      </c>
      <c r="G147">
        <v>5.7869999999999999</v>
      </c>
      <c r="H147">
        <v>5.2270000000000003</v>
      </c>
      <c r="I147">
        <v>5.218</v>
      </c>
      <c r="J147">
        <v>5.63</v>
      </c>
      <c r="K147">
        <v>6.2750000000000004</v>
      </c>
      <c r="L147">
        <v>6.8280000000000003</v>
      </c>
      <c r="M147">
        <v>7.0659999999999998</v>
      </c>
      <c r="N147">
        <v>6.3860000000000001</v>
      </c>
      <c r="Q147" t="s">
        <v>114</v>
      </c>
      <c r="R147">
        <v>6.89</v>
      </c>
      <c r="S147">
        <v>6.8040000000000003</v>
      </c>
      <c r="T147">
        <v>7.2830000000000004</v>
      </c>
      <c r="U147">
        <v>7.9560000000000004</v>
      </c>
      <c r="V147">
        <v>7.5529999999999999</v>
      </c>
      <c r="W147">
        <v>6.5990000000000002</v>
      </c>
      <c r="X147">
        <v>6.1950000000000003</v>
      </c>
      <c r="Y147">
        <v>6.0339999999999998</v>
      </c>
      <c r="Z147">
        <v>6.069</v>
      </c>
      <c r="AA147">
        <v>6.452</v>
      </c>
      <c r="AB147">
        <v>6.9290000000000003</v>
      </c>
      <c r="AC147">
        <v>7.44</v>
      </c>
      <c r="AD147">
        <v>6.8550000000000004</v>
      </c>
      <c r="AG147" t="s">
        <v>114</v>
      </c>
      <c r="AH147">
        <v>7.3710000000000004</v>
      </c>
      <c r="AI147">
        <v>7.2880000000000003</v>
      </c>
      <c r="AJ147">
        <v>7.7789999999999999</v>
      </c>
      <c r="AK147">
        <v>8.0470000000000006</v>
      </c>
      <c r="AL147">
        <v>7.5570000000000004</v>
      </c>
      <c r="AM147">
        <v>6.62</v>
      </c>
      <c r="AN147">
        <v>5.891</v>
      </c>
      <c r="AO147">
        <v>5.5060000000000002</v>
      </c>
      <c r="AP147">
        <v>5.99</v>
      </c>
      <c r="AQ147">
        <v>6.7030000000000003</v>
      </c>
      <c r="AR147">
        <v>7.4359999999999999</v>
      </c>
      <c r="AS147">
        <v>7.9950000000000001</v>
      </c>
      <c r="AT147">
        <v>7.0149999999999997</v>
      </c>
      <c r="AW147" t="s">
        <v>114</v>
      </c>
      <c r="AX147">
        <v>9.2590000000000003</v>
      </c>
      <c r="AY147">
        <v>8.1300000000000008</v>
      </c>
      <c r="AZ147">
        <v>7.7389999999999999</v>
      </c>
      <c r="BA147">
        <v>7.4909999999999997</v>
      </c>
      <c r="BB147">
        <v>6.71</v>
      </c>
      <c r="BC147">
        <v>5.2489999999999997</v>
      </c>
      <c r="BD147">
        <v>4.6749999999999998</v>
      </c>
      <c r="BE147">
        <v>4.7249999999999996</v>
      </c>
      <c r="BF147">
        <v>5.5350000000000001</v>
      </c>
      <c r="BG147">
        <v>7.05</v>
      </c>
      <c r="BH147">
        <v>9.0630000000000006</v>
      </c>
      <c r="BI147">
        <v>10.193</v>
      </c>
      <c r="BJ147">
        <v>7.1559999999999997</v>
      </c>
      <c r="BM147" t="s">
        <v>114</v>
      </c>
      <c r="BN147">
        <v>8.4120000000000008</v>
      </c>
      <c r="BO147">
        <v>8.3490000000000002</v>
      </c>
      <c r="BP147">
        <v>6.3959999999999999</v>
      </c>
      <c r="BQ147">
        <v>8.4779999999999998</v>
      </c>
      <c r="BR147">
        <v>6.0860000000000003</v>
      </c>
      <c r="BS147">
        <v>5.125</v>
      </c>
      <c r="BT147">
        <v>4.9210000000000003</v>
      </c>
      <c r="BV147">
        <v>5.8390000000000004</v>
      </c>
      <c r="BW147">
        <v>5.4240000000000004</v>
      </c>
      <c r="BX147">
        <v>8.6890000000000001</v>
      </c>
      <c r="BY147">
        <v>9.1829999999999998</v>
      </c>
      <c r="BZ147">
        <v>7.0949999999999998</v>
      </c>
    </row>
    <row r="148" spans="1:78">
      <c r="A148" t="s">
        <v>115</v>
      </c>
      <c r="B148">
        <v>6.7679999999999998</v>
      </c>
      <c r="C148">
        <v>6.7080000000000002</v>
      </c>
      <c r="D148">
        <v>7.069</v>
      </c>
      <c r="E148">
        <v>7.2510000000000003</v>
      </c>
      <c r="F148">
        <v>6.6509999999999998</v>
      </c>
      <c r="G148">
        <v>5.7249999999999996</v>
      </c>
      <c r="H148">
        <v>5.24</v>
      </c>
      <c r="I148">
        <v>5.2309999999999999</v>
      </c>
      <c r="J148">
        <v>5.6740000000000004</v>
      </c>
      <c r="K148">
        <v>6.258</v>
      </c>
      <c r="L148">
        <v>6.782</v>
      </c>
      <c r="M148">
        <v>7.0490000000000004</v>
      </c>
      <c r="N148">
        <v>6.3680000000000003</v>
      </c>
      <c r="Q148" t="s">
        <v>115</v>
      </c>
      <c r="R148">
        <v>6.7030000000000003</v>
      </c>
      <c r="S148">
        <v>6.6550000000000002</v>
      </c>
      <c r="T148">
        <v>7.0640000000000001</v>
      </c>
      <c r="U148">
        <v>7.2880000000000003</v>
      </c>
      <c r="V148">
        <v>6.1790000000000003</v>
      </c>
      <c r="W148">
        <v>5.1520000000000001</v>
      </c>
      <c r="X148">
        <v>4.8559999999999999</v>
      </c>
      <c r="Y148">
        <v>5.0650000000000004</v>
      </c>
      <c r="Z148">
        <v>5.8220000000000001</v>
      </c>
      <c r="AA148">
        <v>6.3120000000000003</v>
      </c>
      <c r="AB148">
        <v>6.7809999999999997</v>
      </c>
      <c r="AC148">
        <v>7.27</v>
      </c>
      <c r="AD148">
        <v>6.2649999999999997</v>
      </c>
      <c r="AG148" t="s">
        <v>115</v>
      </c>
      <c r="AH148">
        <v>7.0469999999999997</v>
      </c>
      <c r="AI148">
        <v>7.0049999999999999</v>
      </c>
      <c r="AJ148">
        <v>7.4530000000000003</v>
      </c>
      <c r="AK148">
        <v>7.66</v>
      </c>
      <c r="AL148">
        <v>7.07</v>
      </c>
      <c r="AM148">
        <v>5.98</v>
      </c>
      <c r="AN148">
        <v>5.319</v>
      </c>
      <c r="AO148">
        <v>5.0970000000000004</v>
      </c>
      <c r="AP148">
        <v>5.6970000000000001</v>
      </c>
      <c r="AQ148">
        <v>6.3959999999999999</v>
      </c>
      <c r="AR148">
        <v>7.1269999999999998</v>
      </c>
      <c r="AS148">
        <v>7.6669999999999998</v>
      </c>
      <c r="AT148">
        <v>6.625</v>
      </c>
      <c r="AW148" t="s">
        <v>115</v>
      </c>
      <c r="AX148">
        <v>9.1159999999999997</v>
      </c>
      <c r="AY148">
        <v>8.0030000000000001</v>
      </c>
      <c r="AZ148">
        <v>7.6589999999999998</v>
      </c>
      <c r="BA148">
        <v>7.3630000000000004</v>
      </c>
      <c r="BB148">
        <v>6.4729999999999999</v>
      </c>
      <c r="BC148">
        <v>5.0039999999999996</v>
      </c>
      <c r="BD148">
        <v>4.484</v>
      </c>
      <c r="BE148">
        <v>4.665</v>
      </c>
      <c r="BF148">
        <v>5.4580000000000002</v>
      </c>
      <c r="BG148">
        <v>6.9290000000000003</v>
      </c>
      <c r="BH148">
        <v>8.8949999999999996</v>
      </c>
      <c r="BI148">
        <v>10.025</v>
      </c>
      <c r="BJ148">
        <v>7.01</v>
      </c>
      <c r="BM148" t="s">
        <v>115</v>
      </c>
      <c r="BN148">
        <v>8.6980000000000004</v>
      </c>
      <c r="BO148">
        <v>8.7669999999999995</v>
      </c>
      <c r="BP148">
        <v>6.4649999999999999</v>
      </c>
      <c r="BQ148">
        <v>8.8629999999999995</v>
      </c>
      <c r="BR148">
        <v>6.4240000000000004</v>
      </c>
      <c r="BS148">
        <v>5.5839999999999996</v>
      </c>
      <c r="BT148">
        <v>4.6100000000000003</v>
      </c>
      <c r="BV148">
        <v>5.6050000000000004</v>
      </c>
      <c r="BW148">
        <v>5.085</v>
      </c>
      <c r="BX148">
        <v>8.9260000000000002</v>
      </c>
      <c r="BY148">
        <v>9.0879999999999992</v>
      </c>
      <c r="BZ148">
        <v>7.2169999999999996</v>
      </c>
    </row>
    <row r="149" spans="1:78">
      <c r="A149" t="s">
        <v>91</v>
      </c>
      <c r="B149">
        <v>6.88</v>
      </c>
      <c r="C149">
        <v>7.3650000000000002</v>
      </c>
      <c r="D149">
        <v>8.218</v>
      </c>
      <c r="E149">
        <v>8.7780000000000005</v>
      </c>
      <c r="F149">
        <v>8.3859999999999992</v>
      </c>
      <c r="G149">
        <v>7.157</v>
      </c>
      <c r="H149">
        <v>6.306</v>
      </c>
      <c r="I149">
        <v>6.0410000000000004</v>
      </c>
      <c r="J149">
        <v>6.33</v>
      </c>
      <c r="K149">
        <v>6.835</v>
      </c>
      <c r="L149">
        <v>7.0819999999999999</v>
      </c>
      <c r="M149">
        <v>7.1989999999999998</v>
      </c>
      <c r="N149">
        <v>7.2140000000000004</v>
      </c>
      <c r="Q149" t="s">
        <v>91</v>
      </c>
      <c r="R149">
        <v>7.36</v>
      </c>
      <c r="S149">
        <v>7.5659999999999998</v>
      </c>
      <c r="T149">
        <v>8.2050000000000001</v>
      </c>
      <c r="U149">
        <v>8.7110000000000003</v>
      </c>
      <c r="V149">
        <v>8.202</v>
      </c>
      <c r="W149">
        <v>7.0350000000000001</v>
      </c>
      <c r="X149">
        <v>6.4279999999999999</v>
      </c>
      <c r="Y149">
        <v>6.16</v>
      </c>
      <c r="Z149">
        <v>6.2939999999999996</v>
      </c>
      <c r="AA149">
        <v>6.984</v>
      </c>
      <c r="AB149">
        <v>7.5780000000000003</v>
      </c>
      <c r="AC149">
        <v>7.8849999999999998</v>
      </c>
      <c r="AD149">
        <v>7.3730000000000002</v>
      </c>
      <c r="AG149" t="s">
        <v>91</v>
      </c>
      <c r="AH149">
        <v>7.3920000000000003</v>
      </c>
      <c r="AI149">
        <v>7.5789999999999997</v>
      </c>
      <c r="AJ149">
        <v>8.1449999999999996</v>
      </c>
      <c r="AK149">
        <v>8.4580000000000002</v>
      </c>
      <c r="AL149">
        <v>8.01</v>
      </c>
      <c r="AM149">
        <v>6.9009999999999998</v>
      </c>
      <c r="AN149">
        <v>6.1139999999999999</v>
      </c>
      <c r="AO149">
        <v>5.8019999999999996</v>
      </c>
      <c r="AP149">
        <v>6.1920000000000002</v>
      </c>
      <c r="AQ149">
        <v>6.9969999999999999</v>
      </c>
      <c r="AR149">
        <v>7.6619999999999999</v>
      </c>
      <c r="AS149">
        <v>8.0109999999999992</v>
      </c>
      <c r="AT149">
        <v>7.27</v>
      </c>
      <c r="AW149" t="s">
        <v>91</v>
      </c>
      <c r="AX149">
        <v>9.11</v>
      </c>
      <c r="AY149">
        <v>8.1959999999999997</v>
      </c>
      <c r="AZ149">
        <v>7.9690000000000003</v>
      </c>
      <c r="BA149">
        <v>7.7229999999999999</v>
      </c>
      <c r="BB149">
        <v>6.9950000000000001</v>
      </c>
      <c r="BC149">
        <v>5.6710000000000003</v>
      </c>
      <c r="BD149">
        <v>5.0629999999999997</v>
      </c>
      <c r="BE149">
        <v>5.024</v>
      </c>
      <c r="BF149">
        <v>5.609</v>
      </c>
      <c r="BG149">
        <v>7.0670000000000002</v>
      </c>
      <c r="BH149">
        <v>8.9060000000000006</v>
      </c>
      <c r="BI149">
        <v>9.9060000000000006</v>
      </c>
      <c r="BJ149">
        <v>7.274</v>
      </c>
      <c r="BM149" t="s">
        <v>91</v>
      </c>
      <c r="BN149">
        <v>8</v>
      </c>
      <c r="BO149">
        <v>8.3550000000000004</v>
      </c>
      <c r="BP149">
        <v>5.7590000000000003</v>
      </c>
      <c r="BQ149">
        <v>8.766</v>
      </c>
      <c r="BR149">
        <v>6.0880000000000001</v>
      </c>
      <c r="BS149">
        <v>5.1689999999999996</v>
      </c>
      <c r="BT149">
        <v>3.827</v>
      </c>
      <c r="BV149">
        <v>5.2229999999999999</v>
      </c>
      <c r="BW149">
        <v>4.6900000000000004</v>
      </c>
      <c r="BX149">
        <v>8.2140000000000004</v>
      </c>
      <c r="BY149">
        <v>9.048</v>
      </c>
      <c r="BZ149">
        <v>6.7519999999999998</v>
      </c>
    </row>
  </sheetData>
  <phoneticPr fontId="6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6"/>
  <sheetViews>
    <sheetView workbookViewId="0">
      <selection activeCell="J13" sqref="J13"/>
    </sheetView>
  </sheetViews>
  <sheetFormatPr defaultRowHeight="13.5"/>
  <cols>
    <col min="6" max="6" width="11.875" customWidth="1"/>
  </cols>
  <sheetData>
    <row r="1" spans="1:7">
      <c r="C1" t="s">
        <v>128</v>
      </c>
      <c r="D1" t="s">
        <v>129</v>
      </c>
      <c r="F1" t="s">
        <v>130</v>
      </c>
    </row>
    <row r="2" spans="1:7">
      <c r="C2" t="s">
        <v>131</v>
      </c>
      <c r="D2" t="s">
        <v>132</v>
      </c>
      <c r="E2" t="s">
        <v>133</v>
      </c>
    </row>
    <row r="3" spans="1:7">
      <c r="D3" t="s">
        <v>75</v>
      </c>
    </row>
    <row r="4" spans="1:7">
      <c r="A4">
        <f>月平均风速对比!$C$1</f>
        <v>2608</v>
      </c>
      <c r="B4" t="s">
        <v>309</v>
      </c>
      <c r="C4" s="11">
        <v>17244</v>
      </c>
      <c r="F4">
        <v>0.47899999999999998</v>
      </c>
    </row>
    <row r="5" spans="1:7">
      <c r="B5" t="s">
        <v>319</v>
      </c>
      <c r="F5" s="145">
        <v>0.53100000000000003</v>
      </c>
    </row>
    <row r="6" spans="1:7">
      <c r="B6" t="s">
        <v>320</v>
      </c>
      <c r="F6">
        <v>0.41499999999999998</v>
      </c>
    </row>
    <row r="7" spans="1:7">
      <c r="A7">
        <f>月平均风速对比!$C$41</f>
        <v>2637</v>
      </c>
      <c r="B7" t="s">
        <v>309</v>
      </c>
      <c r="F7">
        <v>0.42799999999999999</v>
      </c>
    </row>
    <row r="8" spans="1:7">
      <c r="B8" t="s">
        <v>319</v>
      </c>
      <c r="F8" s="145">
        <v>0.48899999999999999</v>
      </c>
      <c r="G8" s="73"/>
    </row>
    <row r="9" spans="1:7">
      <c r="B9" t="s">
        <v>320</v>
      </c>
      <c r="C9" s="11">
        <v>8760</v>
      </c>
      <c r="F9">
        <v>0.40500000000000003</v>
      </c>
      <c r="G9" s="73"/>
    </row>
    <row r="10" spans="1:7">
      <c r="A10">
        <f>月平均风速对比!$C$81</f>
        <v>2638</v>
      </c>
      <c r="B10" t="s">
        <v>309</v>
      </c>
      <c r="C10" s="11">
        <v>4839</v>
      </c>
      <c r="F10">
        <v>0.46200000000000002</v>
      </c>
    </row>
    <row r="11" spans="1:7">
      <c r="B11" t="s">
        <v>319</v>
      </c>
      <c r="F11" s="145">
        <v>0.501</v>
      </c>
      <c r="G11" s="11"/>
    </row>
    <row r="12" spans="1:7">
      <c r="B12" t="s">
        <v>320</v>
      </c>
      <c r="F12">
        <v>0.41199999999999998</v>
      </c>
    </row>
    <row r="13" spans="1:7">
      <c r="A13">
        <f>月平均风速对比!$C$121</f>
        <v>2641</v>
      </c>
      <c r="B13" t="s">
        <v>309</v>
      </c>
      <c r="C13" s="11">
        <v>4879</v>
      </c>
    </row>
    <row r="14" spans="1:7">
      <c r="B14" t="s">
        <v>319</v>
      </c>
    </row>
    <row r="15" spans="1:7">
      <c r="B15" t="s">
        <v>320</v>
      </c>
    </row>
    <row r="16" spans="1:7">
      <c r="F16" s="7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5"/>
  <sheetViews>
    <sheetView topLeftCell="A124" workbookViewId="0">
      <selection activeCell="V130" sqref="V130"/>
    </sheetView>
  </sheetViews>
  <sheetFormatPr defaultRowHeight="13.5"/>
  <cols>
    <col min="1" max="1" width="19" customWidth="1"/>
    <col min="6" max="6" width="18.125" customWidth="1"/>
  </cols>
  <sheetData>
    <row r="1" spans="1:7">
      <c r="A1" t="s">
        <v>128</v>
      </c>
      <c r="B1" t="s">
        <v>129</v>
      </c>
      <c r="D1" t="s">
        <v>130</v>
      </c>
      <c r="F1">
        <v>3771</v>
      </c>
    </row>
    <row r="2" spans="1:7">
      <c r="A2" t="s">
        <v>131</v>
      </c>
      <c r="B2" t="s">
        <v>132</v>
      </c>
      <c r="C2" t="s">
        <v>133</v>
      </c>
    </row>
    <row r="3" spans="1:7">
      <c r="A3" t="s">
        <v>134</v>
      </c>
      <c r="B3" t="s">
        <v>75</v>
      </c>
    </row>
    <row r="4" spans="1:7">
      <c r="A4">
        <v>66</v>
      </c>
      <c r="B4">
        <v>2.7469999999999999</v>
      </c>
      <c r="C4">
        <v>0.88500000000000001</v>
      </c>
      <c r="D4">
        <v>0.54</v>
      </c>
      <c r="F4" t="str">
        <f>"y = "&amp;C4&amp;"x"&amp;" + "&amp;B4</f>
        <v>y = 0.885x + 2.747</v>
      </c>
      <c r="G4">
        <f>ROUND(D4^0.5,3)</f>
        <v>0.73499999999999999</v>
      </c>
    </row>
    <row r="5" spans="1:7">
      <c r="A5">
        <v>75</v>
      </c>
      <c r="B5">
        <v>2.6930000000000001</v>
      </c>
      <c r="C5">
        <v>0.80300000000000005</v>
      </c>
      <c r="D5">
        <v>0.627</v>
      </c>
      <c r="F5" t="str">
        <f t="shared" ref="F5:F19" si="0">"y = "&amp;C5&amp;"x"&amp;" + "&amp;B5</f>
        <v>y = 0.803x + 2.693</v>
      </c>
      <c r="G5">
        <f t="shared" ref="G5:G19" si="1">ROUND(D5^0.5,3)</f>
        <v>0.79200000000000004</v>
      </c>
    </row>
    <row r="6" spans="1:7">
      <c r="A6">
        <v>96</v>
      </c>
      <c r="B6">
        <v>1.3080000000000001</v>
      </c>
      <c r="C6">
        <v>1.071</v>
      </c>
      <c r="D6">
        <v>0.68100000000000005</v>
      </c>
      <c r="F6" t="str">
        <f t="shared" si="0"/>
        <v>y = 1.071x + 1.308</v>
      </c>
      <c r="G6">
        <f t="shared" si="1"/>
        <v>0.82499999999999996</v>
      </c>
    </row>
    <row r="7" spans="1:7">
      <c r="A7">
        <v>149</v>
      </c>
      <c r="B7">
        <v>2.3919999999999999</v>
      </c>
      <c r="C7">
        <v>0.79900000000000004</v>
      </c>
      <c r="D7">
        <v>0.59199999999999997</v>
      </c>
      <c r="F7" t="str">
        <f t="shared" si="0"/>
        <v>y = 0.799x + 2.392</v>
      </c>
      <c r="G7">
        <f t="shared" si="1"/>
        <v>0.76900000000000002</v>
      </c>
    </row>
    <row r="8" spans="1:7">
      <c r="A8">
        <v>105</v>
      </c>
      <c r="B8">
        <v>1.115</v>
      </c>
      <c r="C8">
        <v>0.96699999999999997</v>
      </c>
      <c r="D8">
        <v>0.54500000000000004</v>
      </c>
      <c r="F8" t="str">
        <f t="shared" si="0"/>
        <v>y = 0.967x + 1.115</v>
      </c>
      <c r="G8">
        <f t="shared" si="1"/>
        <v>0.73799999999999999</v>
      </c>
    </row>
    <row r="9" spans="1:7">
      <c r="A9">
        <v>76</v>
      </c>
      <c r="B9">
        <v>1.504</v>
      </c>
      <c r="C9">
        <v>0.80200000000000005</v>
      </c>
      <c r="D9">
        <v>0.34399999999999997</v>
      </c>
      <c r="F9" t="str">
        <f t="shared" si="0"/>
        <v>y = 0.802x + 1.504</v>
      </c>
      <c r="G9">
        <f t="shared" si="1"/>
        <v>0.58699999999999997</v>
      </c>
    </row>
    <row r="10" spans="1:7">
      <c r="A10">
        <v>75</v>
      </c>
      <c r="B10">
        <v>1.069</v>
      </c>
      <c r="C10">
        <v>0.83799999999999997</v>
      </c>
      <c r="D10">
        <v>0.48399999999999999</v>
      </c>
      <c r="F10" t="str">
        <f t="shared" si="0"/>
        <v>y = 0.838x + 1.069</v>
      </c>
      <c r="G10">
        <f t="shared" si="1"/>
        <v>0.69599999999999995</v>
      </c>
    </row>
    <row r="11" spans="1:7">
      <c r="A11">
        <v>82</v>
      </c>
      <c r="B11">
        <v>1.3740000000000001</v>
      </c>
      <c r="C11">
        <v>0.79800000000000004</v>
      </c>
      <c r="D11">
        <v>0.53300000000000003</v>
      </c>
      <c r="F11" t="str">
        <f t="shared" si="0"/>
        <v>y = 0.798x + 1.374</v>
      </c>
      <c r="G11">
        <f t="shared" si="1"/>
        <v>0.73</v>
      </c>
    </row>
    <row r="12" spans="1:7">
      <c r="A12">
        <v>166</v>
      </c>
      <c r="B12">
        <v>0.82299999999999995</v>
      </c>
      <c r="C12">
        <v>0.92400000000000004</v>
      </c>
      <c r="D12">
        <v>0.71299999999999997</v>
      </c>
      <c r="F12" t="str">
        <f t="shared" si="0"/>
        <v>y = 0.924x + 0.823</v>
      </c>
      <c r="G12">
        <f t="shared" si="1"/>
        <v>0.84399999999999997</v>
      </c>
    </row>
    <row r="13" spans="1:7">
      <c r="A13">
        <v>274</v>
      </c>
      <c r="B13">
        <v>1.0649999999999999</v>
      </c>
      <c r="C13">
        <v>0.92100000000000004</v>
      </c>
      <c r="D13">
        <v>0.71099999999999997</v>
      </c>
      <c r="F13" t="str">
        <f t="shared" si="0"/>
        <v>y = 0.921x + 1.065</v>
      </c>
      <c r="G13">
        <f t="shared" si="1"/>
        <v>0.84299999999999997</v>
      </c>
    </row>
    <row r="14" spans="1:7">
      <c r="A14">
        <v>239</v>
      </c>
      <c r="B14">
        <v>0.85699999999999998</v>
      </c>
      <c r="C14">
        <v>0.96099999999999997</v>
      </c>
      <c r="D14">
        <v>0.68899999999999995</v>
      </c>
      <c r="F14" t="str">
        <f t="shared" si="0"/>
        <v>y = 0.961x + 0.857</v>
      </c>
      <c r="G14">
        <f t="shared" si="1"/>
        <v>0.83</v>
      </c>
    </row>
    <row r="15" spans="1:7">
      <c r="A15">
        <v>182</v>
      </c>
      <c r="B15">
        <v>1.0569999999999999</v>
      </c>
      <c r="C15">
        <v>0.95199999999999996</v>
      </c>
      <c r="D15">
        <v>0.622</v>
      </c>
      <c r="F15" t="str">
        <f t="shared" si="0"/>
        <v>y = 0.952x + 1.057</v>
      </c>
      <c r="G15">
        <f t="shared" si="1"/>
        <v>0.78900000000000003</v>
      </c>
    </row>
    <row r="16" spans="1:7">
      <c r="A16">
        <v>217</v>
      </c>
      <c r="B16">
        <v>1.5780000000000001</v>
      </c>
      <c r="C16">
        <v>0.88900000000000001</v>
      </c>
      <c r="D16">
        <v>0.59699999999999998</v>
      </c>
      <c r="F16" t="str">
        <f t="shared" si="0"/>
        <v>y = 0.889x + 1.578</v>
      </c>
      <c r="G16">
        <f t="shared" si="1"/>
        <v>0.77300000000000002</v>
      </c>
    </row>
    <row r="17" spans="1:7">
      <c r="A17">
        <v>106</v>
      </c>
      <c r="B17">
        <v>2.8650000000000002</v>
      </c>
      <c r="C17">
        <v>0.74099999999999999</v>
      </c>
      <c r="D17">
        <v>0.60399999999999998</v>
      </c>
      <c r="F17" t="str">
        <f t="shared" si="0"/>
        <v>y = 0.741x + 2.865</v>
      </c>
      <c r="G17">
        <f t="shared" si="1"/>
        <v>0.77700000000000002</v>
      </c>
    </row>
    <row r="18" spans="1:7">
      <c r="A18">
        <v>112</v>
      </c>
      <c r="B18">
        <v>2.355</v>
      </c>
      <c r="C18">
        <v>0.84499999999999997</v>
      </c>
      <c r="D18">
        <v>0.59699999999999998</v>
      </c>
      <c r="F18" t="str">
        <f t="shared" si="0"/>
        <v>y = 0.845x + 2.355</v>
      </c>
      <c r="G18">
        <f t="shared" si="1"/>
        <v>0.77300000000000002</v>
      </c>
    </row>
    <row r="19" spans="1:7">
      <c r="A19">
        <v>107</v>
      </c>
      <c r="B19">
        <v>2.4849999999999999</v>
      </c>
      <c r="C19">
        <v>0.89100000000000001</v>
      </c>
      <c r="D19">
        <v>0.53600000000000003</v>
      </c>
      <c r="F19" t="str">
        <f t="shared" si="0"/>
        <v>y = 0.891x + 2.485</v>
      </c>
      <c r="G19">
        <f t="shared" si="1"/>
        <v>0.73199999999999998</v>
      </c>
    </row>
    <row r="20" spans="1:7">
      <c r="B20">
        <v>1.57</v>
      </c>
      <c r="C20">
        <v>0.89400000000000002</v>
      </c>
      <c r="D20">
        <v>0.66500000000000004</v>
      </c>
      <c r="F20" t="str">
        <f>"y = "&amp;C20&amp;"x"&amp;" + "&amp;B20</f>
        <v>y = 0.894x + 1.57</v>
      </c>
      <c r="G20">
        <f>ROUND(D20^0.5,3)</f>
        <v>0.81499999999999995</v>
      </c>
    </row>
    <row r="26" spans="1:7">
      <c r="A26" t="s">
        <v>128</v>
      </c>
      <c r="B26" t="s">
        <v>129</v>
      </c>
      <c r="D26" t="s">
        <v>130</v>
      </c>
      <c r="F26">
        <v>3772</v>
      </c>
    </row>
    <row r="27" spans="1:7">
      <c r="A27" t="s">
        <v>131</v>
      </c>
      <c r="B27" t="s">
        <v>132</v>
      </c>
      <c r="C27" t="s">
        <v>133</v>
      </c>
    </row>
    <row r="28" spans="1:7">
      <c r="A28" t="s">
        <v>134</v>
      </c>
      <c r="B28" t="s">
        <v>75</v>
      </c>
    </row>
    <row r="29" spans="1:7">
      <c r="A29">
        <v>66</v>
      </c>
      <c r="B29">
        <v>2.0390000000000001</v>
      </c>
      <c r="C29">
        <v>0.90500000000000003</v>
      </c>
      <c r="D29">
        <v>0.57599999999999996</v>
      </c>
      <c r="F29" t="str">
        <f>"y = "&amp;C29&amp;"x"&amp;" + "&amp;B29</f>
        <v>y = 0.905x + 2.039</v>
      </c>
      <c r="G29">
        <f>ROUND(D29^0.5,3)</f>
        <v>0.75900000000000001</v>
      </c>
    </row>
    <row r="30" spans="1:7">
      <c r="A30">
        <v>75</v>
      </c>
      <c r="B30">
        <v>2.2480000000000002</v>
      </c>
      <c r="C30">
        <v>0.79600000000000004</v>
      </c>
      <c r="D30">
        <v>0.67300000000000004</v>
      </c>
      <c r="F30" t="str">
        <f t="shared" ref="F30:F44" si="2">"y = "&amp;C30&amp;"x"&amp;" + "&amp;B30</f>
        <v>y = 0.796x + 2.248</v>
      </c>
      <c r="G30">
        <f t="shared" ref="G30:G44" si="3">ROUND(D30^0.5,3)</f>
        <v>0.82</v>
      </c>
    </row>
    <row r="31" spans="1:7">
      <c r="A31">
        <v>96</v>
      </c>
      <c r="B31">
        <v>0.71</v>
      </c>
      <c r="C31">
        <v>1.1259999999999999</v>
      </c>
      <c r="D31">
        <v>0.70499999999999996</v>
      </c>
      <c r="F31" t="str">
        <f t="shared" si="2"/>
        <v>y = 1.126x + 0.71</v>
      </c>
      <c r="G31">
        <f t="shared" si="3"/>
        <v>0.84</v>
      </c>
    </row>
    <row r="32" spans="1:7">
      <c r="A32">
        <v>149</v>
      </c>
      <c r="B32">
        <v>2.1589999999999998</v>
      </c>
      <c r="C32">
        <v>0.82199999999999995</v>
      </c>
      <c r="D32">
        <v>0.51900000000000002</v>
      </c>
      <c r="F32" t="str">
        <f t="shared" si="2"/>
        <v>y = 0.822x + 2.159</v>
      </c>
      <c r="G32">
        <f t="shared" si="3"/>
        <v>0.72</v>
      </c>
    </row>
    <row r="33" spans="1:7">
      <c r="A33">
        <v>105</v>
      </c>
      <c r="B33">
        <v>9.7000000000000003E-2</v>
      </c>
      <c r="C33">
        <v>1.1439999999999999</v>
      </c>
      <c r="D33">
        <v>0.61899999999999999</v>
      </c>
      <c r="F33" t="str">
        <f t="shared" si="2"/>
        <v>y = 1.144x + 0.097</v>
      </c>
      <c r="G33">
        <f t="shared" si="3"/>
        <v>0.78700000000000003</v>
      </c>
    </row>
    <row r="34" spans="1:7">
      <c r="A34">
        <v>76</v>
      </c>
      <c r="B34">
        <v>0.50900000000000001</v>
      </c>
      <c r="C34">
        <v>0.95099999999999996</v>
      </c>
      <c r="D34">
        <v>0.42799999999999999</v>
      </c>
      <c r="F34" t="str">
        <f t="shared" si="2"/>
        <v>y = 0.951x + 0.509</v>
      </c>
      <c r="G34">
        <f t="shared" si="3"/>
        <v>0.65400000000000003</v>
      </c>
    </row>
    <row r="35" spans="1:7">
      <c r="A35">
        <v>75</v>
      </c>
      <c r="B35">
        <v>5.6000000000000001E-2</v>
      </c>
      <c r="C35">
        <v>1.02</v>
      </c>
      <c r="D35">
        <v>0.58399999999999996</v>
      </c>
      <c r="F35" t="str">
        <f t="shared" si="2"/>
        <v>y = 1.02x + 0.056</v>
      </c>
      <c r="G35">
        <f t="shared" si="3"/>
        <v>0.76400000000000001</v>
      </c>
    </row>
    <row r="36" spans="1:7">
      <c r="A36">
        <v>82</v>
      </c>
      <c r="B36">
        <v>0.71099999999999997</v>
      </c>
      <c r="C36">
        <v>0.77300000000000002</v>
      </c>
      <c r="D36">
        <v>0.56200000000000006</v>
      </c>
      <c r="F36" t="str">
        <f t="shared" si="2"/>
        <v>y = 0.773x + 0.711</v>
      </c>
      <c r="G36">
        <f t="shared" si="3"/>
        <v>0.75</v>
      </c>
    </row>
    <row r="37" spans="1:7">
      <c r="A37">
        <v>166</v>
      </c>
      <c r="B37">
        <v>1.7000000000000001E-2</v>
      </c>
      <c r="C37">
        <v>0.99299999999999999</v>
      </c>
      <c r="D37">
        <v>0.67800000000000005</v>
      </c>
      <c r="F37" t="str">
        <f t="shared" si="2"/>
        <v>y = 0.993x + 0.017</v>
      </c>
      <c r="G37">
        <f t="shared" si="3"/>
        <v>0.82299999999999995</v>
      </c>
    </row>
    <row r="38" spans="1:7">
      <c r="A38">
        <v>274</v>
      </c>
      <c r="B38">
        <v>-5.2999999999999999E-2</v>
      </c>
      <c r="C38">
        <v>0.98799999999999999</v>
      </c>
      <c r="D38">
        <v>0.65100000000000002</v>
      </c>
      <c r="F38" t="str">
        <f t="shared" si="2"/>
        <v>y = 0.988x + -0.053</v>
      </c>
      <c r="G38">
        <f t="shared" si="3"/>
        <v>0.80700000000000005</v>
      </c>
    </row>
    <row r="39" spans="1:7">
      <c r="A39">
        <v>239</v>
      </c>
      <c r="B39">
        <v>-0.191</v>
      </c>
      <c r="C39">
        <v>1.0289999999999999</v>
      </c>
      <c r="D39">
        <v>0.67200000000000004</v>
      </c>
      <c r="F39" t="str">
        <f t="shared" si="2"/>
        <v>y = 1.029x + -0.191</v>
      </c>
      <c r="G39">
        <f t="shared" si="3"/>
        <v>0.82</v>
      </c>
    </row>
    <row r="40" spans="1:7">
      <c r="A40">
        <v>182</v>
      </c>
      <c r="B40">
        <v>0.54400000000000004</v>
      </c>
      <c r="C40">
        <v>0.96099999999999997</v>
      </c>
      <c r="D40">
        <v>0.67600000000000005</v>
      </c>
      <c r="F40" t="str">
        <f t="shared" si="2"/>
        <v>y = 0.961x + 0.544</v>
      </c>
      <c r="G40">
        <f t="shared" si="3"/>
        <v>0.82199999999999995</v>
      </c>
    </row>
    <row r="41" spans="1:7">
      <c r="A41">
        <v>217</v>
      </c>
      <c r="B41">
        <v>0.97799999999999998</v>
      </c>
      <c r="C41">
        <v>0.88300000000000001</v>
      </c>
      <c r="D41">
        <v>0.56799999999999995</v>
      </c>
      <c r="F41" t="str">
        <f t="shared" si="2"/>
        <v>y = 0.883x + 0.978</v>
      </c>
      <c r="G41">
        <f t="shared" si="3"/>
        <v>0.754</v>
      </c>
    </row>
    <row r="42" spans="1:7">
      <c r="A42">
        <v>106</v>
      </c>
      <c r="B42">
        <v>1.9119999999999999</v>
      </c>
      <c r="C42">
        <v>0.78300000000000003</v>
      </c>
      <c r="D42">
        <v>0.61899999999999999</v>
      </c>
      <c r="F42" t="str">
        <f t="shared" si="2"/>
        <v>y = 0.783x + 1.912</v>
      </c>
      <c r="G42">
        <f t="shared" si="3"/>
        <v>0.78700000000000003</v>
      </c>
    </row>
    <row r="43" spans="1:7">
      <c r="A43">
        <v>112</v>
      </c>
      <c r="B43">
        <v>1.0609999999999999</v>
      </c>
      <c r="C43">
        <v>0.90600000000000003</v>
      </c>
      <c r="D43">
        <v>0.66800000000000004</v>
      </c>
      <c r="F43" t="str">
        <f t="shared" si="2"/>
        <v>y = 0.906x + 1.061</v>
      </c>
      <c r="G43">
        <f t="shared" si="3"/>
        <v>0.81699999999999995</v>
      </c>
    </row>
    <row r="44" spans="1:7">
      <c r="A44">
        <v>107</v>
      </c>
      <c r="B44">
        <v>1.478</v>
      </c>
      <c r="C44">
        <v>0.97099999999999997</v>
      </c>
      <c r="D44">
        <v>0.65800000000000003</v>
      </c>
      <c r="F44" t="str">
        <f t="shared" si="2"/>
        <v>y = 0.971x + 1.478</v>
      </c>
      <c r="G44">
        <f t="shared" si="3"/>
        <v>0.81100000000000005</v>
      </c>
    </row>
    <row r="45" spans="1:7">
      <c r="A45" s="11">
        <v>2127</v>
      </c>
      <c r="B45">
        <v>0.871</v>
      </c>
      <c r="C45">
        <v>0.92100000000000004</v>
      </c>
      <c r="D45">
        <v>0.66100000000000003</v>
      </c>
      <c r="F45" t="str">
        <f>"y = "&amp;C45&amp;"x"&amp;" + "&amp;B45</f>
        <v>y = 0.921x + 0.871</v>
      </c>
      <c r="G45">
        <f>ROUND(D45^0.5,3)</f>
        <v>0.81299999999999994</v>
      </c>
    </row>
    <row r="51" spans="1:7">
      <c r="A51" t="s">
        <v>128</v>
      </c>
      <c r="B51" t="s">
        <v>129</v>
      </c>
      <c r="D51" t="s">
        <v>130</v>
      </c>
      <c r="F51">
        <v>3773</v>
      </c>
    </row>
    <row r="52" spans="1:7">
      <c r="A52" t="s">
        <v>131</v>
      </c>
      <c r="B52" t="s">
        <v>132</v>
      </c>
      <c r="C52" t="s">
        <v>133</v>
      </c>
    </row>
    <row r="53" spans="1:7">
      <c r="A53" t="s">
        <v>134</v>
      </c>
      <c r="B53" t="s">
        <v>75</v>
      </c>
    </row>
    <row r="54" spans="1:7">
      <c r="A54">
        <v>69</v>
      </c>
      <c r="B54">
        <v>2.61</v>
      </c>
      <c r="C54">
        <v>0.91</v>
      </c>
      <c r="D54">
        <v>0.56899999999999995</v>
      </c>
      <c r="F54" t="str">
        <f>"y = "&amp;C54&amp;"x"&amp;" + "&amp;B54</f>
        <v>y = 0.91x + 2.61</v>
      </c>
      <c r="G54">
        <f>ROUND(D54^0.5,3)</f>
        <v>0.754</v>
      </c>
    </row>
    <row r="55" spans="1:7">
      <c r="A55">
        <v>80</v>
      </c>
      <c r="B55">
        <v>2.3780000000000001</v>
      </c>
      <c r="C55">
        <v>0.82899999999999996</v>
      </c>
      <c r="D55">
        <v>0.625</v>
      </c>
      <c r="F55" t="str">
        <f t="shared" ref="F55:F69" si="4">"y = "&amp;C55&amp;"x"&amp;" + "&amp;B55</f>
        <v>y = 0.829x + 2.378</v>
      </c>
      <c r="G55">
        <f t="shared" ref="G55:G69" si="5">ROUND(D55^0.5,3)</f>
        <v>0.79100000000000004</v>
      </c>
    </row>
    <row r="56" spans="1:7">
      <c r="A56">
        <v>96</v>
      </c>
      <c r="B56">
        <v>0.80700000000000005</v>
      </c>
      <c r="C56">
        <v>1.0880000000000001</v>
      </c>
      <c r="D56">
        <v>0.71399999999999997</v>
      </c>
      <c r="F56" t="str">
        <f t="shared" si="4"/>
        <v>y = 1.088x + 0.807</v>
      </c>
      <c r="G56">
        <f t="shared" si="5"/>
        <v>0.84499999999999997</v>
      </c>
    </row>
    <row r="57" spans="1:7">
      <c r="A57">
        <v>149</v>
      </c>
      <c r="B57">
        <v>2.036</v>
      </c>
      <c r="C57">
        <v>0.76200000000000001</v>
      </c>
      <c r="D57">
        <v>0.61899999999999999</v>
      </c>
      <c r="F57" t="str">
        <f t="shared" si="4"/>
        <v>y = 0.762x + 2.036</v>
      </c>
      <c r="G57">
        <f t="shared" si="5"/>
        <v>0.78700000000000003</v>
      </c>
    </row>
    <row r="58" spans="1:7">
      <c r="A58">
        <v>107</v>
      </c>
      <c r="B58">
        <v>0.89600000000000002</v>
      </c>
      <c r="C58">
        <v>0.92500000000000004</v>
      </c>
      <c r="D58">
        <v>0.54200000000000004</v>
      </c>
      <c r="F58" t="str">
        <f t="shared" si="4"/>
        <v>y = 0.925x + 0.896</v>
      </c>
      <c r="G58">
        <f t="shared" si="5"/>
        <v>0.73599999999999999</v>
      </c>
    </row>
    <row r="59" spans="1:7">
      <c r="A59">
        <v>77</v>
      </c>
      <c r="B59">
        <v>1.1990000000000001</v>
      </c>
      <c r="C59">
        <v>0.81899999999999995</v>
      </c>
      <c r="D59">
        <v>0.38100000000000001</v>
      </c>
      <c r="F59" t="str">
        <f t="shared" si="4"/>
        <v>y = 0.819x + 1.199</v>
      </c>
      <c r="G59">
        <f t="shared" si="5"/>
        <v>0.61699999999999999</v>
      </c>
    </row>
    <row r="60" spans="1:7">
      <c r="A60">
        <v>76</v>
      </c>
      <c r="B60">
        <v>0.57399999999999995</v>
      </c>
      <c r="C60">
        <v>0.95199999999999996</v>
      </c>
      <c r="D60">
        <v>0.49</v>
      </c>
      <c r="F60" t="str">
        <f t="shared" si="4"/>
        <v>y = 0.952x + 0.574</v>
      </c>
      <c r="G60">
        <f t="shared" si="5"/>
        <v>0.7</v>
      </c>
    </row>
    <row r="61" spans="1:7">
      <c r="A61">
        <v>83</v>
      </c>
      <c r="B61">
        <v>1.1990000000000001</v>
      </c>
      <c r="C61">
        <v>0.84499999999999997</v>
      </c>
      <c r="D61">
        <v>0.54200000000000004</v>
      </c>
      <c r="F61" t="str">
        <f t="shared" si="4"/>
        <v>y = 0.845x + 1.199</v>
      </c>
      <c r="G61">
        <f t="shared" si="5"/>
        <v>0.73599999999999999</v>
      </c>
    </row>
    <row r="62" spans="1:7">
      <c r="A62">
        <v>168</v>
      </c>
      <c r="B62">
        <v>0.56799999999999995</v>
      </c>
      <c r="C62">
        <v>0.95499999999999996</v>
      </c>
      <c r="D62">
        <v>0.72</v>
      </c>
      <c r="F62" t="str">
        <f t="shared" si="4"/>
        <v>y = 0.955x + 0.568</v>
      </c>
      <c r="G62">
        <f t="shared" si="5"/>
        <v>0.84899999999999998</v>
      </c>
    </row>
    <row r="63" spans="1:7">
      <c r="A63">
        <v>279</v>
      </c>
      <c r="B63">
        <v>1.105</v>
      </c>
      <c r="C63">
        <v>0.93400000000000005</v>
      </c>
      <c r="D63">
        <v>0.67300000000000004</v>
      </c>
      <c r="F63" t="str">
        <f t="shared" si="4"/>
        <v>y = 0.934x + 1.105</v>
      </c>
      <c r="G63">
        <f t="shared" si="5"/>
        <v>0.82</v>
      </c>
    </row>
    <row r="64" spans="1:7">
      <c r="A64">
        <v>245</v>
      </c>
      <c r="B64">
        <v>0.72299999999999998</v>
      </c>
      <c r="C64">
        <v>0.97299999999999998</v>
      </c>
      <c r="D64">
        <v>0.71799999999999997</v>
      </c>
      <c r="F64" t="str">
        <f t="shared" si="4"/>
        <v>y = 0.973x + 0.723</v>
      </c>
      <c r="G64">
        <f t="shared" si="5"/>
        <v>0.84699999999999998</v>
      </c>
    </row>
    <row r="65" spans="1:7">
      <c r="A65">
        <v>187</v>
      </c>
      <c r="B65">
        <v>1.101</v>
      </c>
      <c r="C65">
        <v>0.91400000000000003</v>
      </c>
      <c r="D65">
        <v>0.64400000000000002</v>
      </c>
      <c r="F65" t="str">
        <f t="shared" si="4"/>
        <v>y = 0.914x + 1.101</v>
      </c>
      <c r="G65">
        <f t="shared" si="5"/>
        <v>0.80200000000000005</v>
      </c>
    </row>
    <row r="66" spans="1:7">
      <c r="A66">
        <v>218</v>
      </c>
      <c r="B66">
        <v>1.3520000000000001</v>
      </c>
      <c r="C66">
        <v>0.89500000000000002</v>
      </c>
      <c r="D66">
        <v>0.61199999999999999</v>
      </c>
      <c r="F66" t="str">
        <f t="shared" si="4"/>
        <v>y = 0.895x + 1.352</v>
      </c>
      <c r="G66">
        <f t="shared" si="5"/>
        <v>0.78200000000000003</v>
      </c>
    </row>
    <row r="67" spans="1:7">
      <c r="A67">
        <v>107</v>
      </c>
      <c r="B67">
        <v>2.524</v>
      </c>
      <c r="C67">
        <v>0.748</v>
      </c>
      <c r="D67">
        <v>0.59799999999999998</v>
      </c>
      <c r="F67" t="str">
        <f t="shared" si="4"/>
        <v>y = 0.748x + 2.524</v>
      </c>
      <c r="G67">
        <f t="shared" si="5"/>
        <v>0.77300000000000002</v>
      </c>
    </row>
    <row r="68" spans="1:7">
      <c r="A68">
        <v>113</v>
      </c>
      <c r="B68">
        <v>1.649</v>
      </c>
      <c r="C68">
        <v>0.93300000000000005</v>
      </c>
      <c r="D68">
        <v>0.628</v>
      </c>
      <c r="F68" t="str">
        <f t="shared" si="4"/>
        <v>y = 0.933x + 1.649</v>
      </c>
      <c r="G68">
        <f t="shared" si="5"/>
        <v>0.79200000000000004</v>
      </c>
    </row>
    <row r="69" spans="1:7">
      <c r="A69">
        <v>108</v>
      </c>
      <c r="B69">
        <v>1.9350000000000001</v>
      </c>
      <c r="C69">
        <v>1.0029999999999999</v>
      </c>
      <c r="D69">
        <v>0.59799999999999998</v>
      </c>
      <c r="F69" t="str">
        <f t="shared" si="4"/>
        <v>y = 1.003x + 1.935</v>
      </c>
      <c r="G69">
        <f t="shared" si="5"/>
        <v>0.77300000000000002</v>
      </c>
    </row>
    <row r="70" spans="1:7">
      <c r="A70" s="11">
        <v>2162</v>
      </c>
      <c r="B70">
        <v>1.3009999999999999</v>
      </c>
      <c r="C70">
        <v>0.91500000000000004</v>
      </c>
      <c r="D70">
        <v>0.67900000000000005</v>
      </c>
      <c r="F70" t="str">
        <f>"y = "&amp;C70&amp;"x"&amp;" + "&amp;B70</f>
        <v>y = 0.915x + 1.301</v>
      </c>
      <c r="G70">
        <f>ROUND(D70^0.5,3)</f>
        <v>0.82399999999999995</v>
      </c>
    </row>
    <row r="73" spans="1:7">
      <c r="B73" s="11"/>
    </row>
    <row r="76" spans="1:7">
      <c r="A76" t="s">
        <v>128</v>
      </c>
      <c r="B76" t="s">
        <v>129</v>
      </c>
      <c r="D76" t="s">
        <v>130</v>
      </c>
      <c r="F76">
        <v>3774</v>
      </c>
    </row>
    <row r="77" spans="1:7">
      <c r="A77" t="s">
        <v>131</v>
      </c>
      <c r="B77" t="s">
        <v>132</v>
      </c>
      <c r="C77" t="s">
        <v>133</v>
      </c>
    </row>
    <row r="78" spans="1:7">
      <c r="A78" t="s">
        <v>134</v>
      </c>
      <c r="B78" t="s">
        <v>75</v>
      </c>
    </row>
    <row r="79" spans="1:7">
      <c r="A79">
        <v>68</v>
      </c>
      <c r="B79">
        <v>2.2610000000000001</v>
      </c>
      <c r="C79">
        <v>0.86699999999999999</v>
      </c>
      <c r="D79">
        <v>0.48699999999999999</v>
      </c>
      <c r="F79" t="str">
        <f>"y = "&amp;C79&amp;"x"&amp;" + "&amp;B79</f>
        <v>y = 0.867x + 2.261</v>
      </c>
      <c r="G79">
        <f>ROUND(D79^0.5,3)</f>
        <v>0.69799999999999995</v>
      </c>
    </row>
    <row r="80" spans="1:7">
      <c r="A80">
        <v>80</v>
      </c>
      <c r="B80">
        <v>2.2360000000000002</v>
      </c>
      <c r="C80">
        <v>0.78800000000000003</v>
      </c>
      <c r="D80">
        <v>0.57499999999999996</v>
      </c>
      <c r="F80" t="str">
        <f t="shared" ref="F80:F94" si="6">"y = "&amp;C80&amp;"x"&amp;" + "&amp;B80</f>
        <v>y = 0.788x + 2.236</v>
      </c>
      <c r="G80">
        <f t="shared" ref="G80:G94" si="7">ROUND(D80^0.5,3)</f>
        <v>0.75800000000000001</v>
      </c>
    </row>
    <row r="81" spans="1:7">
      <c r="A81">
        <v>96</v>
      </c>
      <c r="B81">
        <v>0.60899999999999999</v>
      </c>
      <c r="C81">
        <v>1.1459999999999999</v>
      </c>
      <c r="D81">
        <v>0.753</v>
      </c>
      <c r="F81" t="str">
        <f t="shared" si="6"/>
        <v>y = 1.146x + 0.609</v>
      </c>
      <c r="G81">
        <f t="shared" si="7"/>
        <v>0.86799999999999999</v>
      </c>
    </row>
    <row r="82" spans="1:7">
      <c r="A82">
        <v>149</v>
      </c>
      <c r="B82">
        <v>1.847</v>
      </c>
      <c r="C82">
        <v>0.82699999999999996</v>
      </c>
      <c r="D82">
        <v>0.64400000000000002</v>
      </c>
      <c r="F82" t="str">
        <f t="shared" si="6"/>
        <v>y = 0.827x + 1.847</v>
      </c>
      <c r="G82">
        <f t="shared" si="7"/>
        <v>0.80200000000000005</v>
      </c>
    </row>
    <row r="83" spans="1:7">
      <c r="A83">
        <v>107</v>
      </c>
      <c r="B83">
        <v>0.59699999999999998</v>
      </c>
      <c r="C83">
        <v>0.96199999999999997</v>
      </c>
      <c r="D83">
        <v>0.53800000000000003</v>
      </c>
      <c r="F83" t="str">
        <f t="shared" si="6"/>
        <v>y = 0.962x + 0.597</v>
      </c>
      <c r="G83">
        <f t="shared" si="7"/>
        <v>0.73299999999999998</v>
      </c>
    </row>
    <row r="84" spans="1:7">
      <c r="A84">
        <v>77</v>
      </c>
      <c r="B84">
        <v>0.90800000000000003</v>
      </c>
      <c r="C84">
        <v>0.79800000000000004</v>
      </c>
      <c r="D84">
        <v>0.39200000000000002</v>
      </c>
      <c r="F84" t="str">
        <f t="shared" si="6"/>
        <v>y = 0.798x + 0.908</v>
      </c>
      <c r="G84">
        <f t="shared" si="7"/>
        <v>0.626</v>
      </c>
    </row>
    <row r="85" spans="1:7">
      <c r="A85">
        <v>76</v>
      </c>
      <c r="B85">
        <v>0.316</v>
      </c>
      <c r="C85">
        <v>0.94699999999999995</v>
      </c>
      <c r="D85">
        <v>0.46300000000000002</v>
      </c>
      <c r="F85" t="str">
        <f t="shared" si="6"/>
        <v>y = 0.947x + 0.316</v>
      </c>
      <c r="G85">
        <f t="shared" si="7"/>
        <v>0.68</v>
      </c>
    </row>
    <row r="86" spans="1:7">
      <c r="A86">
        <v>83</v>
      </c>
      <c r="B86">
        <v>1.1399999999999999</v>
      </c>
      <c r="C86">
        <v>0.76100000000000001</v>
      </c>
      <c r="D86">
        <v>0.48399999999999999</v>
      </c>
      <c r="F86" t="str">
        <f t="shared" si="6"/>
        <v>y = 0.761x + 1.14</v>
      </c>
      <c r="G86">
        <f t="shared" si="7"/>
        <v>0.69599999999999995</v>
      </c>
    </row>
    <row r="87" spans="1:7">
      <c r="A87">
        <v>168</v>
      </c>
      <c r="B87">
        <v>0.32900000000000001</v>
      </c>
      <c r="C87">
        <v>0.97399999999999998</v>
      </c>
      <c r="D87">
        <v>0.68400000000000005</v>
      </c>
      <c r="F87" t="str">
        <f t="shared" si="6"/>
        <v>y = 0.974x + 0.329</v>
      </c>
      <c r="G87">
        <f t="shared" si="7"/>
        <v>0.82699999999999996</v>
      </c>
    </row>
    <row r="88" spans="1:7">
      <c r="A88">
        <v>279</v>
      </c>
      <c r="B88">
        <v>0.83399999999999996</v>
      </c>
      <c r="C88">
        <v>0.96699999999999997</v>
      </c>
      <c r="D88">
        <v>0.65700000000000003</v>
      </c>
      <c r="F88" t="str">
        <f t="shared" si="6"/>
        <v>y = 0.967x + 0.834</v>
      </c>
      <c r="G88">
        <f t="shared" si="7"/>
        <v>0.81100000000000005</v>
      </c>
    </row>
    <row r="89" spans="1:7">
      <c r="A89">
        <v>245</v>
      </c>
      <c r="B89">
        <v>0.51600000000000001</v>
      </c>
      <c r="C89">
        <v>0.97499999999999998</v>
      </c>
      <c r="D89">
        <v>0.72799999999999998</v>
      </c>
      <c r="F89" t="str">
        <f t="shared" si="6"/>
        <v>y = 0.975x + 0.516</v>
      </c>
      <c r="G89">
        <f t="shared" si="7"/>
        <v>0.85299999999999998</v>
      </c>
    </row>
    <row r="90" spans="1:7">
      <c r="A90">
        <v>187</v>
      </c>
      <c r="B90">
        <v>1.0760000000000001</v>
      </c>
      <c r="C90">
        <v>0.88100000000000001</v>
      </c>
      <c r="D90">
        <v>0.64800000000000002</v>
      </c>
      <c r="F90" t="str">
        <f t="shared" si="6"/>
        <v>y = 0.881x + 1.076</v>
      </c>
      <c r="G90">
        <f t="shared" si="7"/>
        <v>0.80500000000000005</v>
      </c>
    </row>
    <row r="91" spans="1:7">
      <c r="A91">
        <v>218</v>
      </c>
      <c r="B91">
        <v>0.81200000000000006</v>
      </c>
      <c r="C91">
        <v>0.90600000000000003</v>
      </c>
      <c r="D91">
        <v>0.625</v>
      </c>
      <c r="F91" t="str">
        <f t="shared" si="6"/>
        <v>y = 0.906x + 0.812</v>
      </c>
      <c r="G91">
        <f t="shared" si="7"/>
        <v>0.79100000000000004</v>
      </c>
    </row>
    <row r="92" spans="1:7">
      <c r="A92">
        <v>107</v>
      </c>
      <c r="B92">
        <v>2.0720000000000001</v>
      </c>
      <c r="C92">
        <v>0.73699999999999999</v>
      </c>
      <c r="D92">
        <v>0.61499999999999999</v>
      </c>
      <c r="F92" t="str">
        <f t="shared" si="6"/>
        <v>y = 0.737x + 2.072</v>
      </c>
      <c r="G92">
        <f t="shared" si="7"/>
        <v>0.78400000000000003</v>
      </c>
    </row>
    <row r="93" spans="1:7">
      <c r="A93">
        <v>113</v>
      </c>
      <c r="B93">
        <v>1.0229999999999999</v>
      </c>
      <c r="C93">
        <v>0.95799999999999996</v>
      </c>
      <c r="D93">
        <v>0.65800000000000003</v>
      </c>
      <c r="F93" t="str">
        <f t="shared" si="6"/>
        <v>y = 0.958x + 1.023</v>
      </c>
      <c r="G93">
        <f t="shared" si="7"/>
        <v>0.81100000000000005</v>
      </c>
    </row>
    <row r="94" spans="1:7">
      <c r="A94">
        <v>108</v>
      </c>
      <c r="B94">
        <v>1.534</v>
      </c>
      <c r="C94">
        <v>0.99199999999999999</v>
      </c>
      <c r="D94">
        <v>0.61799999999999999</v>
      </c>
      <c r="F94" t="str">
        <f t="shared" si="6"/>
        <v>y = 0.992x + 1.534</v>
      </c>
      <c r="G94">
        <f t="shared" si="7"/>
        <v>0.78600000000000003</v>
      </c>
    </row>
    <row r="95" spans="1:7">
      <c r="A95" s="11">
        <v>2161</v>
      </c>
      <c r="B95">
        <v>1.06</v>
      </c>
      <c r="C95">
        <v>0.91400000000000003</v>
      </c>
      <c r="D95">
        <v>0.67600000000000005</v>
      </c>
      <c r="F95" t="str">
        <f>"y = "&amp;C95&amp;"x"&amp;" + "&amp;B95</f>
        <v>y = 0.914x + 1.06</v>
      </c>
      <c r="G95">
        <f>ROUND(D95^0.5,3)</f>
        <v>0.82199999999999995</v>
      </c>
    </row>
    <row r="101" spans="1:7">
      <c r="B101" t="s">
        <v>129</v>
      </c>
      <c r="D101" t="s">
        <v>130</v>
      </c>
      <c r="F101">
        <v>3771</v>
      </c>
    </row>
    <row r="102" spans="1:7">
      <c r="B102" t="s">
        <v>132</v>
      </c>
      <c r="C102" t="s">
        <v>133</v>
      </c>
    </row>
    <row r="103" spans="1:7">
      <c r="B103" t="s">
        <v>75</v>
      </c>
    </row>
    <row r="104" spans="1:7">
      <c r="A104">
        <v>486</v>
      </c>
      <c r="B104">
        <v>2.226</v>
      </c>
      <c r="C104">
        <v>0.78200000000000003</v>
      </c>
      <c r="D104">
        <v>0.51800000000000002</v>
      </c>
      <c r="F104" t="str">
        <f>"y = "&amp;C104&amp;"x"&amp;" + "&amp;B104</f>
        <v>y = 0.782x + 2.226</v>
      </c>
      <c r="G104">
        <f>ROUND(D104^0.5,3)</f>
        <v>0.72</v>
      </c>
    </row>
    <row r="105" spans="1:7">
      <c r="A105">
        <v>464</v>
      </c>
      <c r="B105">
        <v>0.73699999999999999</v>
      </c>
      <c r="C105">
        <v>1.0920000000000001</v>
      </c>
      <c r="D105">
        <v>0.66</v>
      </c>
      <c r="F105" t="str">
        <f t="shared" ref="F105:F119" si="8">"y = "&amp;C105&amp;"x"&amp;" + "&amp;B105</f>
        <v>y = 1.092x + 0.737</v>
      </c>
      <c r="G105">
        <f t="shared" ref="G105:G119" si="9">ROUND(D105^0.5,3)</f>
        <v>0.81200000000000006</v>
      </c>
    </row>
    <row r="106" spans="1:7">
      <c r="A106">
        <v>297</v>
      </c>
      <c r="B106">
        <v>1.9239999999999999</v>
      </c>
      <c r="C106">
        <v>0.90500000000000003</v>
      </c>
      <c r="D106">
        <v>0.56399999999999995</v>
      </c>
      <c r="F106" t="str">
        <f t="shared" si="8"/>
        <v>y = 0.905x + 1.924</v>
      </c>
      <c r="G106">
        <f t="shared" si="9"/>
        <v>0.751</v>
      </c>
    </row>
    <row r="107" spans="1:7">
      <c r="A107">
        <v>253</v>
      </c>
      <c r="B107">
        <v>1.5760000000000001</v>
      </c>
      <c r="C107">
        <v>0.90600000000000003</v>
      </c>
      <c r="D107">
        <v>0.49</v>
      </c>
      <c r="F107" t="str">
        <f t="shared" si="8"/>
        <v>y = 0.906x + 1.576</v>
      </c>
      <c r="G107">
        <f t="shared" si="9"/>
        <v>0.7</v>
      </c>
    </row>
    <row r="108" spans="1:7">
      <c r="A108">
        <v>208</v>
      </c>
      <c r="B108">
        <v>2.109</v>
      </c>
      <c r="C108">
        <v>0.66200000000000003</v>
      </c>
      <c r="D108">
        <v>0.43099999999999999</v>
      </c>
      <c r="F108" t="str">
        <f t="shared" si="8"/>
        <v>y = 0.662x + 2.109</v>
      </c>
      <c r="G108">
        <f t="shared" si="9"/>
        <v>0.65700000000000003</v>
      </c>
    </row>
    <row r="109" spans="1:7">
      <c r="A109">
        <v>185</v>
      </c>
      <c r="B109">
        <v>2.6309999999999998</v>
      </c>
      <c r="C109">
        <v>0.498</v>
      </c>
      <c r="D109">
        <v>0.33900000000000002</v>
      </c>
      <c r="F109" t="str">
        <f t="shared" si="8"/>
        <v>y = 0.498x + 2.631</v>
      </c>
      <c r="G109">
        <f t="shared" si="9"/>
        <v>0.58199999999999996</v>
      </c>
    </row>
    <row r="110" spans="1:7">
      <c r="A110">
        <v>199</v>
      </c>
      <c r="B110">
        <v>2.7490000000000001</v>
      </c>
      <c r="C110">
        <v>0.40100000000000002</v>
      </c>
      <c r="D110">
        <v>0.28299999999999997</v>
      </c>
      <c r="F110" t="str">
        <f t="shared" si="8"/>
        <v>y = 0.401x + 2.749</v>
      </c>
      <c r="G110">
        <f t="shared" si="9"/>
        <v>0.53200000000000003</v>
      </c>
    </row>
    <row r="111" spans="1:7">
      <c r="A111">
        <v>224</v>
      </c>
      <c r="B111">
        <v>1.5680000000000001</v>
      </c>
      <c r="C111">
        <v>0.56999999999999995</v>
      </c>
      <c r="D111">
        <v>0.308</v>
      </c>
      <c r="F111" t="str">
        <f t="shared" si="8"/>
        <v>y = 0.57x + 1.568</v>
      </c>
      <c r="G111">
        <f t="shared" si="9"/>
        <v>0.55500000000000005</v>
      </c>
    </row>
    <row r="112" spans="1:7">
      <c r="A112">
        <v>294</v>
      </c>
      <c r="B112">
        <v>1.31</v>
      </c>
      <c r="C112">
        <v>0.70399999999999996</v>
      </c>
      <c r="D112">
        <v>0.41899999999999998</v>
      </c>
      <c r="F112" t="str">
        <f t="shared" si="8"/>
        <v>y = 0.704x + 1.31</v>
      </c>
      <c r="G112">
        <f t="shared" si="9"/>
        <v>0.64700000000000002</v>
      </c>
    </row>
    <row r="113" spans="1:7">
      <c r="A113">
        <v>600</v>
      </c>
      <c r="B113">
        <v>1.7310000000000001</v>
      </c>
      <c r="C113">
        <v>0.67700000000000005</v>
      </c>
      <c r="D113">
        <v>0.44600000000000001</v>
      </c>
      <c r="F113" t="str">
        <f t="shared" si="8"/>
        <v>y = 0.677x + 1.731</v>
      </c>
      <c r="G113">
        <f t="shared" si="9"/>
        <v>0.66800000000000004</v>
      </c>
    </row>
    <row r="114" spans="1:7">
      <c r="A114">
        <v>880</v>
      </c>
      <c r="B114">
        <v>1.2270000000000001</v>
      </c>
      <c r="C114">
        <v>0.80100000000000005</v>
      </c>
      <c r="D114">
        <v>0.55700000000000005</v>
      </c>
      <c r="F114" t="str">
        <f t="shared" si="8"/>
        <v>y = 0.801x + 1.227</v>
      </c>
      <c r="G114">
        <f t="shared" si="9"/>
        <v>0.746</v>
      </c>
    </row>
    <row r="115" spans="1:7">
      <c r="A115" s="11">
        <v>1154</v>
      </c>
      <c r="B115">
        <v>1.2030000000000001</v>
      </c>
      <c r="C115">
        <v>0.89900000000000002</v>
      </c>
      <c r="D115">
        <v>0.621</v>
      </c>
      <c r="F115" t="str">
        <f t="shared" si="8"/>
        <v>y = 0.899x + 1.203</v>
      </c>
      <c r="G115">
        <f t="shared" si="9"/>
        <v>0.78800000000000003</v>
      </c>
    </row>
    <row r="116" spans="1:7">
      <c r="A116" s="11">
        <v>1087</v>
      </c>
      <c r="B116">
        <v>1.2729999999999999</v>
      </c>
      <c r="C116">
        <v>0.91900000000000004</v>
      </c>
      <c r="D116">
        <v>0.59299999999999997</v>
      </c>
      <c r="F116" t="str">
        <f t="shared" si="8"/>
        <v>y = 0.919x + 1.273</v>
      </c>
      <c r="G116">
        <f t="shared" si="9"/>
        <v>0.77</v>
      </c>
    </row>
    <row r="117" spans="1:7">
      <c r="A117" s="11">
        <v>1002</v>
      </c>
      <c r="B117">
        <v>1.93</v>
      </c>
      <c r="C117">
        <v>0.84399999999999997</v>
      </c>
      <c r="D117">
        <v>0.623</v>
      </c>
      <c r="F117" t="str">
        <f t="shared" si="8"/>
        <v>y = 0.844x + 1.93</v>
      </c>
      <c r="G117">
        <f t="shared" si="9"/>
        <v>0.78900000000000003</v>
      </c>
    </row>
    <row r="118" spans="1:7">
      <c r="A118">
        <v>775</v>
      </c>
      <c r="B118">
        <v>1.8109999999999999</v>
      </c>
      <c r="C118">
        <v>0.84799999999999998</v>
      </c>
      <c r="D118">
        <v>0.65300000000000002</v>
      </c>
      <c r="F118" t="str">
        <f t="shared" si="8"/>
        <v>y = 0.848x + 1.811</v>
      </c>
      <c r="G118">
        <f t="shared" si="9"/>
        <v>0.80800000000000005</v>
      </c>
    </row>
    <row r="119" spans="1:7">
      <c r="A119">
        <v>648</v>
      </c>
      <c r="B119">
        <v>2.0649999999999999</v>
      </c>
      <c r="C119">
        <v>0.81100000000000005</v>
      </c>
      <c r="D119">
        <v>0.55300000000000005</v>
      </c>
      <c r="F119" t="str">
        <f t="shared" si="8"/>
        <v>y = 0.811x + 2.065</v>
      </c>
      <c r="G119">
        <f t="shared" si="9"/>
        <v>0.74399999999999999</v>
      </c>
    </row>
    <row r="120" spans="1:7">
      <c r="A120" s="11">
        <v>8756</v>
      </c>
      <c r="B120" s="192">
        <v>1.5960000000000001</v>
      </c>
      <c r="C120" s="192">
        <v>0.83199999999999996</v>
      </c>
      <c r="D120" s="192">
        <v>0.57599999999999996</v>
      </c>
      <c r="F120" t="str">
        <f>"y = "&amp;C120&amp;"x"&amp;" + "&amp;B120</f>
        <v>y = 0.832x + 1.596</v>
      </c>
      <c r="G120">
        <f>ROUND(D120^0.5,3)</f>
        <v>0.75900000000000001</v>
      </c>
    </row>
    <row r="126" spans="1:7">
      <c r="B126" t="s">
        <v>129</v>
      </c>
      <c r="D126" t="s">
        <v>130</v>
      </c>
      <c r="F126" s="193">
        <v>3772</v>
      </c>
    </row>
    <row r="127" spans="1:7">
      <c r="B127" t="s">
        <v>132</v>
      </c>
      <c r="C127" t="s">
        <v>133</v>
      </c>
    </row>
    <row r="128" spans="1:7">
      <c r="B128" t="s">
        <v>75</v>
      </c>
    </row>
    <row r="129" spans="1:7">
      <c r="A129">
        <v>467</v>
      </c>
      <c r="B129">
        <v>1.6850000000000001</v>
      </c>
      <c r="C129">
        <v>0.79600000000000004</v>
      </c>
      <c r="D129">
        <v>0.49299999999999999</v>
      </c>
      <c r="F129" t="str">
        <f>"y = "&amp;C129&amp;"x"&amp;" + "&amp;B129</f>
        <v>y = 0.796x + 1.685</v>
      </c>
      <c r="G129">
        <f>ROUND(D129^0.5,3)</f>
        <v>0.70199999999999996</v>
      </c>
    </row>
    <row r="130" spans="1:7">
      <c r="A130">
        <v>447</v>
      </c>
      <c r="B130">
        <v>0.58099999999999996</v>
      </c>
      <c r="C130">
        <v>1.056</v>
      </c>
      <c r="D130">
        <v>0.61799999999999999</v>
      </c>
      <c r="F130" t="str">
        <f t="shared" ref="F130:F144" si="10">"y = "&amp;C130&amp;"x"&amp;" + "&amp;B130</f>
        <v>y = 1.056x + 0.581</v>
      </c>
      <c r="G130">
        <f t="shared" ref="G130:G144" si="11">ROUND(D130^0.5,3)</f>
        <v>0.78600000000000003</v>
      </c>
    </row>
    <row r="131" spans="1:7">
      <c r="A131">
        <v>315</v>
      </c>
      <c r="B131">
        <v>1.6080000000000001</v>
      </c>
      <c r="C131">
        <v>0.94</v>
      </c>
      <c r="D131">
        <v>0.59099999999999997</v>
      </c>
      <c r="F131" t="str">
        <f t="shared" si="10"/>
        <v>y = 0.94x + 1.608</v>
      </c>
      <c r="G131">
        <f t="shared" si="11"/>
        <v>0.76900000000000002</v>
      </c>
    </row>
    <row r="132" spans="1:7">
      <c r="A132">
        <v>251</v>
      </c>
      <c r="B132">
        <v>1.5429999999999999</v>
      </c>
      <c r="C132">
        <v>0.85699999999999998</v>
      </c>
      <c r="D132">
        <v>0.44</v>
      </c>
      <c r="F132" t="str">
        <f t="shared" si="10"/>
        <v>y = 0.857x + 1.543</v>
      </c>
      <c r="G132">
        <f t="shared" si="11"/>
        <v>0.66300000000000003</v>
      </c>
    </row>
    <row r="133" spans="1:7">
      <c r="A133">
        <v>210</v>
      </c>
      <c r="B133">
        <v>1.6910000000000001</v>
      </c>
      <c r="C133">
        <v>0.72299999999999998</v>
      </c>
      <c r="D133">
        <v>0.40600000000000003</v>
      </c>
      <c r="F133" t="str">
        <f t="shared" si="10"/>
        <v>y = 0.723x + 1.691</v>
      </c>
      <c r="G133">
        <f t="shared" si="11"/>
        <v>0.63700000000000001</v>
      </c>
    </row>
    <row r="134" spans="1:7">
      <c r="A134">
        <v>194</v>
      </c>
      <c r="B134">
        <v>1.871</v>
      </c>
      <c r="C134">
        <v>0.60599999999999998</v>
      </c>
      <c r="D134">
        <v>0.33200000000000002</v>
      </c>
      <c r="F134" t="str">
        <f t="shared" si="10"/>
        <v>y = 0.606x + 1.871</v>
      </c>
      <c r="G134">
        <f t="shared" si="11"/>
        <v>0.57599999999999996</v>
      </c>
    </row>
    <row r="135" spans="1:7">
      <c r="A135">
        <v>188</v>
      </c>
      <c r="B135">
        <v>1.978</v>
      </c>
      <c r="C135">
        <v>0.47399999999999998</v>
      </c>
      <c r="D135">
        <v>0.223</v>
      </c>
      <c r="F135" t="str">
        <f t="shared" si="10"/>
        <v>y = 0.474x + 1.978</v>
      </c>
      <c r="G135">
        <f t="shared" si="11"/>
        <v>0.47199999999999998</v>
      </c>
    </row>
    <row r="136" spans="1:7">
      <c r="A136">
        <v>219</v>
      </c>
      <c r="B136">
        <v>0.79200000000000004</v>
      </c>
      <c r="C136">
        <v>0.64200000000000002</v>
      </c>
      <c r="D136">
        <v>0.308</v>
      </c>
      <c r="F136" t="str">
        <f t="shared" si="10"/>
        <v>y = 0.642x + 0.792</v>
      </c>
      <c r="G136">
        <f t="shared" si="11"/>
        <v>0.55500000000000005</v>
      </c>
    </row>
    <row r="137" spans="1:7">
      <c r="A137">
        <v>305</v>
      </c>
      <c r="B137">
        <v>1.0189999999999999</v>
      </c>
      <c r="C137">
        <v>0.66300000000000003</v>
      </c>
      <c r="D137">
        <v>0.32300000000000001</v>
      </c>
      <c r="F137" t="str">
        <f t="shared" si="10"/>
        <v>y = 0.663x + 1.019</v>
      </c>
      <c r="G137">
        <f t="shared" si="11"/>
        <v>0.56799999999999995</v>
      </c>
    </row>
    <row r="138" spans="1:7">
      <c r="A138">
        <v>631</v>
      </c>
      <c r="B138">
        <v>0.997</v>
      </c>
      <c r="C138">
        <v>0.67200000000000004</v>
      </c>
      <c r="D138">
        <v>0.34699999999999998</v>
      </c>
      <c r="F138" t="str">
        <f t="shared" si="10"/>
        <v>y = 0.672x + 0.997</v>
      </c>
      <c r="G138">
        <f t="shared" si="11"/>
        <v>0.58899999999999997</v>
      </c>
    </row>
    <row r="139" spans="1:7">
      <c r="A139">
        <v>873</v>
      </c>
      <c r="B139">
        <v>0.23799999999999999</v>
      </c>
      <c r="C139">
        <v>0.86</v>
      </c>
      <c r="D139">
        <v>0.52200000000000002</v>
      </c>
      <c r="F139" t="str">
        <f t="shared" si="10"/>
        <v>y = 0.86x + 0.238</v>
      </c>
      <c r="G139">
        <f t="shared" si="11"/>
        <v>0.72199999999999998</v>
      </c>
    </row>
    <row r="140" spans="1:7">
      <c r="A140" s="11">
        <v>1155</v>
      </c>
      <c r="B140">
        <v>0.38100000000000001</v>
      </c>
      <c r="C140">
        <v>0.93600000000000005</v>
      </c>
      <c r="D140">
        <v>0.57099999999999995</v>
      </c>
      <c r="F140" t="str">
        <f t="shared" si="10"/>
        <v>y = 0.936x + 0.381</v>
      </c>
      <c r="G140">
        <f t="shared" si="11"/>
        <v>0.75600000000000001</v>
      </c>
    </row>
    <row r="141" spans="1:7">
      <c r="A141" s="11">
        <v>1089</v>
      </c>
      <c r="B141">
        <v>0.86299999999999999</v>
      </c>
      <c r="C141">
        <v>0.92100000000000004</v>
      </c>
      <c r="D141">
        <v>0.56999999999999995</v>
      </c>
      <c r="F141" t="str">
        <f t="shared" si="10"/>
        <v>y = 0.921x + 0.863</v>
      </c>
      <c r="G141">
        <f t="shared" si="11"/>
        <v>0.755</v>
      </c>
    </row>
    <row r="142" spans="1:7">
      <c r="A142">
        <v>997</v>
      </c>
      <c r="B142">
        <v>1.393</v>
      </c>
      <c r="C142">
        <v>0.86599999999999999</v>
      </c>
      <c r="D142">
        <v>0.61099999999999999</v>
      </c>
      <c r="F142" t="str">
        <f t="shared" si="10"/>
        <v>y = 0.866x + 1.393</v>
      </c>
      <c r="G142">
        <f t="shared" si="11"/>
        <v>0.78200000000000003</v>
      </c>
    </row>
    <row r="143" spans="1:7">
      <c r="A143">
        <v>755</v>
      </c>
      <c r="B143">
        <v>1.028</v>
      </c>
      <c r="C143">
        <v>0.90700000000000003</v>
      </c>
      <c r="D143">
        <v>0.61799999999999999</v>
      </c>
      <c r="F143" t="str">
        <f t="shared" si="10"/>
        <v>y = 0.907x + 1.028</v>
      </c>
      <c r="G143">
        <f t="shared" si="11"/>
        <v>0.78600000000000003</v>
      </c>
    </row>
    <row r="144" spans="1:7">
      <c r="A144">
        <v>650</v>
      </c>
      <c r="B144">
        <v>1.633</v>
      </c>
      <c r="C144">
        <v>0.8</v>
      </c>
      <c r="D144">
        <v>0.51800000000000002</v>
      </c>
      <c r="F144" t="str">
        <f t="shared" si="10"/>
        <v>y = 0.8x + 1.633</v>
      </c>
      <c r="G144">
        <f t="shared" si="11"/>
        <v>0.72</v>
      </c>
    </row>
    <row r="145" spans="1:7">
      <c r="A145" s="11">
        <v>8746</v>
      </c>
      <c r="B145" s="192">
        <v>1.085</v>
      </c>
      <c r="C145" s="192">
        <v>0.84299999999999997</v>
      </c>
      <c r="D145" s="192">
        <v>0.52700000000000002</v>
      </c>
      <c r="F145" t="str">
        <f>"y = "&amp;C145&amp;"x"&amp;" + "&amp;B145</f>
        <v>y = 0.843x + 1.085</v>
      </c>
      <c r="G145">
        <f>ROUND(D145^0.5,3)</f>
        <v>0.72599999999999998</v>
      </c>
    </row>
    <row r="151" spans="1:7">
      <c r="B151" t="s">
        <v>129</v>
      </c>
      <c r="D151" t="s">
        <v>130</v>
      </c>
      <c r="F151" s="193">
        <v>3773</v>
      </c>
    </row>
    <row r="152" spans="1:7">
      <c r="B152" t="s">
        <v>132</v>
      </c>
      <c r="C152" t="s">
        <v>133</v>
      </c>
    </row>
    <row r="153" spans="1:7">
      <c r="B153" t="s">
        <v>75</v>
      </c>
    </row>
    <row r="154" spans="1:7">
      <c r="A154">
        <v>478</v>
      </c>
      <c r="B154">
        <v>1.728</v>
      </c>
      <c r="C154">
        <v>0.84499999999999997</v>
      </c>
      <c r="D154">
        <v>0.53800000000000003</v>
      </c>
      <c r="F154" t="str">
        <f>"y = "&amp;C154&amp;"x"&amp;" + "&amp;B154</f>
        <v>y = 0.845x + 1.728</v>
      </c>
      <c r="G154">
        <f>ROUND(D154^0.5,3)</f>
        <v>0.73299999999999998</v>
      </c>
    </row>
    <row r="155" spans="1:7">
      <c r="A155">
        <v>470</v>
      </c>
      <c r="B155">
        <v>0.623</v>
      </c>
      <c r="C155">
        <v>1.0840000000000001</v>
      </c>
      <c r="D155">
        <v>0.63</v>
      </c>
      <c r="F155" t="str">
        <f t="shared" ref="F155:F169" si="12">"y = "&amp;C155&amp;"x"&amp;" + "&amp;B155</f>
        <v>y = 1.084x + 0.623</v>
      </c>
      <c r="G155">
        <f t="shared" ref="G155:G169" si="13">ROUND(D155^0.5,3)</f>
        <v>0.79400000000000004</v>
      </c>
    </row>
    <row r="156" spans="1:7">
      <c r="A156">
        <v>296</v>
      </c>
      <c r="B156">
        <v>1.875</v>
      </c>
      <c r="C156">
        <v>0.85099999999999998</v>
      </c>
      <c r="D156">
        <v>0.54500000000000004</v>
      </c>
      <c r="F156" t="str">
        <f t="shared" si="12"/>
        <v>y = 0.851x + 1.875</v>
      </c>
      <c r="G156">
        <f t="shared" si="13"/>
        <v>0.73799999999999999</v>
      </c>
    </row>
    <row r="157" spans="1:7">
      <c r="A157">
        <v>248</v>
      </c>
      <c r="B157">
        <v>1.7809999999999999</v>
      </c>
      <c r="C157">
        <v>0.76400000000000001</v>
      </c>
      <c r="D157">
        <v>0.436</v>
      </c>
      <c r="F157" t="str">
        <f t="shared" si="12"/>
        <v>y = 0.764x + 1.781</v>
      </c>
      <c r="G157">
        <f t="shared" si="13"/>
        <v>0.66</v>
      </c>
    </row>
    <row r="158" spans="1:7">
      <c r="A158">
        <v>209</v>
      </c>
      <c r="B158">
        <v>1.9339999999999999</v>
      </c>
      <c r="C158">
        <v>0.64300000000000002</v>
      </c>
      <c r="D158">
        <v>0.46800000000000003</v>
      </c>
      <c r="F158" t="str">
        <f t="shared" si="12"/>
        <v>y = 0.643x + 1.934</v>
      </c>
      <c r="G158">
        <f t="shared" si="13"/>
        <v>0.68400000000000005</v>
      </c>
    </row>
    <row r="159" spans="1:7">
      <c r="A159">
        <v>181</v>
      </c>
      <c r="B159">
        <v>2.528</v>
      </c>
      <c r="C159">
        <v>0.48699999999999999</v>
      </c>
      <c r="D159">
        <v>0.31900000000000001</v>
      </c>
      <c r="F159" t="str">
        <f t="shared" si="12"/>
        <v>y = 0.487x + 2.528</v>
      </c>
      <c r="G159">
        <f t="shared" si="13"/>
        <v>0.56499999999999995</v>
      </c>
    </row>
    <row r="160" spans="1:7">
      <c r="A160">
        <v>188</v>
      </c>
      <c r="B160">
        <v>2.3180000000000001</v>
      </c>
      <c r="C160">
        <v>0.46500000000000002</v>
      </c>
      <c r="D160">
        <v>0.28799999999999998</v>
      </c>
      <c r="F160" t="str">
        <f t="shared" si="12"/>
        <v>y = 0.465x + 2.318</v>
      </c>
      <c r="G160">
        <f t="shared" si="13"/>
        <v>0.53700000000000003</v>
      </c>
    </row>
    <row r="161" spans="1:7">
      <c r="A161">
        <v>232</v>
      </c>
      <c r="B161">
        <v>1.218</v>
      </c>
      <c r="C161">
        <v>0.629</v>
      </c>
      <c r="D161">
        <v>0.34300000000000003</v>
      </c>
      <c r="F161" t="str">
        <f t="shared" si="12"/>
        <v>y = 0.629x + 1.218</v>
      </c>
      <c r="G161">
        <f t="shared" si="13"/>
        <v>0.58599999999999997</v>
      </c>
    </row>
    <row r="162" spans="1:7">
      <c r="A162">
        <v>293</v>
      </c>
      <c r="B162">
        <v>0.873</v>
      </c>
      <c r="C162">
        <v>0.76400000000000001</v>
      </c>
      <c r="D162">
        <v>0.437</v>
      </c>
      <c r="F162" t="str">
        <f t="shared" si="12"/>
        <v>y = 0.764x + 0.873</v>
      </c>
      <c r="G162">
        <f t="shared" si="13"/>
        <v>0.66100000000000003</v>
      </c>
    </row>
    <row r="163" spans="1:7">
      <c r="A163">
        <v>620</v>
      </c>
      <c r="B163">
        <v>1.5880000000000001</v>
      </c>
      <c r="C163">
        <v>0.70599999999999996</v>
      </c>
      <c r="D163">
        <v>0.45200000000000001</v>
      </c>
      <c r="F163" t="str">
        <f t="shared" si="12"/>
        <v>y = 0.706x + 1.588</v>
      </c>
      <c r="G163">
        <f t="shared" si="13"/>
        <v>0.67200000000000004</v>
      </c>
    </row>
    <row r="164" spans="1:7">
      <c r="A164">
        <v>877</v>
      </c>
      <c r="B164">
        <v>1.2130000000000001</v>
      </c>
      <c r="C164">
        <v>0.82599999999999996</v>
      </c>
      <c r="D164">
        <v>0.56599999999999995</v>
      </c>
      <c r="F164" t="str">
        <f t="shared" si="12"/>
        <v>y = 0.826x + 1.213</v>
      </c>
      <c r="G164">
        <f t="shared" si="13"/>
        <v>0.752</v>
      </c>
    </row>
    <row r="165" spans="1:7">
      <c r="A165" s="11">
        <v>1165</v>
      </c>
      <c r="B165">
        <v>1.3220000000000001</v>
      </c>
      <c r="C165">
        <v>0.9</v>
      </c>
      <c r="D165">
        <v>0.59699999999999998</v>
      </c>
      <c r="F165" t="str">
        <f t="shared" si="12"/>
        <v>y = 0.9x + 1.322</v>
      </c>
      <c r="G165">
        <f t="shared" si="13"/>
        <v>0.77300000000000002</v>
      </c>
    </row>
    <row r="166" spans="1:7">
      <c r="A166" s="11">
        <v>1081</v>
      </c>
      <c r="B166">
        <v>1.264</v>
      </c>
      <c r="C166">
        <v>0.92300000000000004</v>
      </c>
      <c r="D166">
        <v>0.59499999999999997</v>
      </c>
      <c r="F166" t="str">
        <f t="shared" si="12"/>
        <v>y = 0.923x + 1.264</v>
      </c>
      <c r="G166">
        <f t="shared" si="13"/>
        <v>0.77100000000000002</v>
      </c>
    </row>
    <row r="167" spans="1:7">
      <c r="A167" s="11">
        <v>1006</v>
      </c>
      <c r="B167">
        <v>1.887</v>
      </c>
      <c r="C167">
        <v>0.84899999999999998</v>
      </c>
      <c r="D167">
        <v>0.625</v>
      </c>
      <c r="F167" t="str">
        <f t="shared" si="12"/>
        <v>y = 0.849x + 1.887</v>
      </c>
      <c r="G167">
        <f t="shared" si="13"/>
        <v>0.79100000000000004</v>
      </c>
    </row>
    <row r="168" spans="1:7">
      <c r="A168">
        <v>760</v>
      </c>
      <c r="B168">
        <v>1.2869999999999999</v>
      </c>
      <c r="C168">
        <v>0.94</v>
      </c>
      <c r="D168">
        <v>0.622</v>
      </c>
      <c r="F168" t="str">
        <f t="shared" si="12"/>
        <v>y = 0.94x + 1.287</v>
      </c>
      <c r="G168">
        <f t="shared" si="13"/>
        <v>0.78900000000000003</v>
      </c>
    </row>
    <row r="169" spans="1:7">
      <c r="A169">
        <v>652</v>
      </c>
      <c r="B169">
        <v>1.8620000000000001</v>
      </c>
      <c r="C169">
        <v>0.873</v>
      </c>
      <c r="D169">
        <v>0.54700000000000004</v>
      </c>
      <c r="F169" t="str">
        <f t="shared" si="12"/>
        <v>y = 0.873x + 1.862</v>
      </c>
      <c r="G169">
        <f t="shared" si="13"/>
        <v>0.74</v>
      </c>
    </row>
    <row r="170" spans="1:7">
      <c r="A170" s="11">
        <v>8756</v>
      </c>
      <c r="B170" s="192">
        <v>1.387</v>
      </c>
      <c r="C170" s="192">
        <v>0.86299999999999999</v>
      </c>
      <c r="D170" s="192">
        <v>0.57899999999999996</v>
      </c>
      <c r="F170" t="str">
        <f>"y = "&amp;C170&amp;"x"&amp;" + "&amp;B170</f>
        <v>y = 0.863x + 1.387</v>
      </c>
      <c r="G170">
        <f>ROUND(D170^0.5,3)</f>
        <v>0.76100000000000001</v>
      </c>
    </row>
    <row r="176" spans="1:7">
      <c r="B176" t="s">
        <v>129</v>
      </c>
      <c r="D176" t="s">
        <v>130</v>
      </c>
      <c r="F176" s="193">
        <v>3774</v>
      </c>
    </row>
    <row r="177" spans="1:7">
      <c r="B177" t="s">
        <v>132</v>
      </c>
      <c r="C177" t="s">
        <v>133</v>
      </c>
    </row>
    <row r="178" spans="1:7">
      <c r="B178" t="s">
        <v>75</v>
      </c>
    </row>
    <row r="179" spans="1:7">
      <c r="A179">
        <v>486</v>
      </c>
      <c r="B179">
        <v>1.5469999999999999</v>
      </c>
      <c r="C179">
        <v>0.81799999999999995</v>
      </c>
      <c r="D179">
        <v>0.5</v>
      </c>
      <c r="F179" t="str">
        <f>"y = "&amp;C179&amp;"x"&amp;" + "&amp;B179</f>
        <v>y = 0.818x + 1.547</v>
      </c>
      <c r="G179">
        <f>ROUND(D179^0.5,3)</f>
        <v>0.70699999999999996</v>
      </c>
    </row>
    <row r="180" spans="1:7">
      <c r="A180">
        <v>463</v>
      </c>
      <c r="B180">
        <v>0.44900000000000001</v>
      </c>
      <c r="C180">
        <v>1.099</v>
      </c>
      <c r="D180">
        <v>0.63300000000000001</v>
      </c>
      <c r="F180" t="str">
        <f t="shared" ref="F180:F194" si="14">"y = "&amp;C180&amp;"x"&amp;" + "&amp;B180</f>
        <v>y = 1.099x + 0.449</v>
      </c>
      <c r="G180">
        <f t="shared" ref="G180:G194" si="15">ROUND(D180^0.5,3)</f>
        <v>0.79600000000000004</v>
      </c>
    </row>
    <row r="181" spans="1:7">
      <c r="A181">
        <v>294</v>
      </c>
      <c r="B181">
        <v>1.8009999999999999</v>
      </c>
      <c r="C181">
        <v>0.89100000000000001</v>
      </c>
      <c r="D181">
        <v>0.54900000000000004</v>
      </c>
      <c r="F181" t="str">
        <f t="shared" si="14"/>
        <v>y = 0.891x + 1.801</v>
      </c>
      <c r="G181">
        <f t="shared" si="15"/>
        <v>0.74099999999999999</v>
      </c>
    </row>
    <row r="182" spans="1:7">
      <c r="A182">
        <v>253</v>
      </c>
      <c r="B182">
        <v>1.6539999999999999</v>
      </c>
      <c r="C182">
        <v>0.81799999999999995</v>
      </c>
      <c r="D182">
        <v>0.41799999999999998</v>
      </c>
      <c r="F182" t="str">
        <f t="shared" si="14"/>
        <v>y = 0.818x + 1.654</v>
      </c>
      <c r="G182">
        <f t="shared" si="15"/>
        <v>0.64700000000000002</v>
      </c>
    </row>
    <row r="183" spans="1:7">
      <c r="A183">
        <v>205</v>
      </c>
      <c r="B183">
        <v>1.7330000000000001</v>
      </c>
      <c r="C183">
        <v>0.67700000000000005</v>
      </c>
      <c r="D183">
        <v>0.43099999999999999</v>
      </c>
      <c r="F183" t="str">
        <f t="shared" si="14"/>
        <v>y = 0.677x + 1.733</v>
      </c>
      <c r="G183">
        <f t="shared" si="15"/>
        <v>0.65700000000000003</v>
      </c>
    </row>
    <row r="184" spans="1:7">
      <c r="A184">
        <v>178</v>
      </c>
      <c r="B184">
        <v>2.351</v>
      </c>
      <c r="C184">
        <v>0.498</v>
      </c>
      <c r="D184">
        <v>0.28199999999999997</v>
      </c>
      <c r="F184" t="str">
        <f t="shared" si="14"/>
        <v>y = 0.498x + 2.351</v>
      </c>
      <c r="G184">
        <f t="shared" si="15"/>
        <v>0.53100000000000003</v>
      </c>
    </row>
    <row r="185" spans="1:7">
      <c r="A185">
        <v>195</v>
      </c>
      <c r="B185">
        <v>2.11</v>
      </c>
      <c r="C185">
        <v>0.439</v>
      </c>
      <c r="D185">
        <v>0.24099999999999999</v>
      </c>
      <c r="F185" t="str">
        <f t="shared" si="14"/>
        <v>y = 0.439x + 2.11</v>
      </c>
      <c r="G185">
        <f t="shared" si="15"/>
        <v>0.49099999999999999</v>
      </c>
    </row>
    <row r="186" spans="1:7">
      <c r="A186">
        <v>224</v>
      </c>
      <c r="B186">
        <v>1.224</v>
      </c>
      <c r="C186">
        <v>0.59699999999999998</v>
      </c>
      <c r="D186">
        <v>0.30099999999999999</v>
      </c>
      <c r="F186" t="str">
        <f t="shared" si="14"/>
        <v>y = 0.597x + 1.224</v>
      </c>
      <c r="G186">
        <f t="shared" si="15"/>
        <v>0.54900000000000004</v>
      </c>
    </row>
    <row r="187" spans="1:7">
      <c r="A187">
        <v>296</v>
      </c>
      <c r="B187">
        <v>0.86199999999999999</v>
      </c>
      <c r="C187">
        <v>0.71499999999999997</v>
      </c>
      <c r="D187">
        <v>0.38100000000000001</v>
      </c>
      <c r="F187" t="str">
        <f t="shared" si="14"/>
        <v>y = 0.715x + 0.862</v>
      </c>
      <c r="G187">
        <f t="shared" si="15"/>
        <v>0.61699999999999999</v>
      </c>
    </row>
    <row r="188" spans="1:7">
      <c r="A188">
        <v>628</v>
      </c>
      <c r="B188">
        <v>1.2789999999999999</v>
      </c>
      <c r="C188">
        <v>0.70599999999999996</v>
      </c>
      <c r="D188">
        <v>0.39800000000000002</v>
      </c>
      <c r="F188" t="str">
        <f t="shared" si="14"/>
        <v>y = 0.706x + 1.279</v>
      </c>
      <c r="G188">
        <f t="shared" si="15"/>
        <v>0.63100000000000001</v>
      </c>
    </row>
    <row r="189" spans="1:7">
      <c r="A189">
        <v>887</v>
      </c>
      <c r="B189">
        <v>0.93799999999999994</v>
      </c>
      <c r="C189">
        <v>0.81899999999999995</v>
      </c>
      <c r="D189">
        <v>0.52600000000000002</v>
      </c>
      <c r="F189" t="str">
        <f t="shared" si="14"/>
        <v>y = 0.819x + 0.938</v>
      </c>
      <c r="G189">
        <f t="shared" si="15"/>
        <v>0.72499999999999998</v>
      </c>
    </row>
    <row r="190" spans="1:7">
      <c r="A190" s="11">
        <v>1163</v>
      </c>
      <c r="B190">
        <v>1.0189999999999999</v>
      </c>
      <c r="C190">
        <v>0.88600000000000001</v>
      </c>
      <c r="D190">
        <v>0.59</v>
      </c>
      <c r="F190" t="str">
        <f t="shared" si="14"/>
        <v>y = 0.886x + 1.019</v>
      </c>
      <c r="G190">
        <f t="shared" si="15"/>
        <v>0.76800000000000002</v>
      </c>
    </row>
    <row r="191" spans="1:7">
      <c r="A191" s="11">
        <v>1084</v>
      </c>
      <c r="B191">
        <v>0.92900000000000005</v>
      </c>
      <c r="C191">
        <v>0.92</v>
      </c>
      <c r="D191">
        <v>0.58199999999999996</v>
      </c>
      <c r="F191" t="str">
        <f t="shared" si="14"/>
        <v>y = 0.92x + 0.929</v>
      </c>
      <c r="G191">
        <f t="shared" si="15"/>
        <v>0.76300000000000001</v>
      </c>
    </row>
    <row r="192" spans="1:7">
      <c r="A192" s="11">
        <v>1006</v>
      </c>
      <c r="B192">
        <v>1.357</v>
      </c>
      <c r="C192">
        <v>0.85699999999999998</v>
      </c>
      <c r="D192">
        <v>0.61699999999999999</v>
      </c>
      <c r="F192" t="str">
        <f t="shared" si="14"/>
        <v>y = 0.857x + 1.357</v>
      </c>
      <c r="G192">
        <f t="shared" si="15"/>
        <v>0.78500000000000003</v>
      </c>
    </row>
    <row r="193" spans="1:7">
      <c r="A193">
        <v>746</v>
      </c>
      <c r="B193">
        <v>1.0029999999999999</v>
      </c>
      <c r="C193">
        <v>0.91300000000000003</v>
      </c>
      <c r="D193">
        <v>0.61499999999999999</v>
      </c>
      <c r="F193" t="str">
        <f t="shared" si="14"/>
        <v>y = 0.913x + 1.003</v>
      </c>
      <c r="G193">
        <f t="shared" si="15"/>
        <v>0.78400000000000003</v>
      </c>
    </row>
    <row r="194" spans="1:7">
      <c r="A194">
        <v>648</v>
      </c>
      <c r="B194">
        <v>1.76</v>
      </c>
      <c r="C194">
        <v>0.81200000000000006</v>
      </c>
      <c r="D194">
        <v>0.53500000000000003</v>
      </c>
      <c r="F194" t="str">
        <f t="shared" si="14"/>
        <v>y = 0.812x + 1.76</v>
      </c>
      <c r="G194">
        <f t="shared" si="15"/>
        <v>0.73099999999999998</v>
      </c>
    </row>
    <row r="195" spans="1:7">
      <c r="A195" s="11">
        <v>8756</v>
      </c>
      <c r="B195" s="192">
        <v>1.2150000000000001</v>
      </c>
      <c r="C195" s="192">
        <v>0.84099999999999997</v>
      </c>
      <c r="D195" s="192">
        <v>0.55100000000000005</v>
      </c>
      <c r="F195" t="str">
        <f>"y = "&amp;C195&amp;"x"&amp;" + "&amp;B195</f>
        <v>y = 0.841x + 1.215</v>
      </c>
      <c r="G195">
        <f>ROUND(D195^0.5,3)</f>
        <v>0.74199999999999999</v>
      </c>
    </row>
  </sheetData>
  <dataConsolidate link="1"/>
  <phoneticPr fontId="6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9"/>
  <sheetViews>
    <sheetView workbookViewId="0">
      <selection activeCell="B27" sqref="B27"/>
    </sheetView>
  </sheetViews>
  <sheetFormatPr defaultRowHeight="13.5"/>
  <sheetData>
    <row r="1" spans="1:13" ht="15">
      <c r="A1" s="268" t="s">
        <v>135</v>
      </c>
      <c r="B1" s="74" t="str">
        <f>同期数据对比!B2</f>
        <v>3771#</v>
      </c>
      <c r="C1" s="74" t="str">
        <f>同期数据对比!C2</f>
        <v>3772#</v>
      </c>
      <c r="D1" s="74" t="str">
        <f>同期数据对比!D2</f>
        <v>3773#</v>
      </c>
      <c r="E1" s="74" t="str">
        <f>同期数据对比!E2</f>
        <v>3774#</v>
      </c>
      <c r="F1" s="268" t="s">
        <v>135</v>
      </c>
      <c r="G1" s="74" t="str">
        <f>B1</f>
        <v>3771#</v>
      </c>
      <c r="H1" s="74" t="str">
        <f>C1</f>
        <v>3772#</v>
      </c>
      <c r="I1" s="74" t="str">
        <f>D1</f>
        <v>3773#</v>
      </c>
      <c r="J1" s="74" t="str">
        <f>E1</f>
        <v>3774#</v>
      </c>
      <c r="L1" t="s">
        <v>484</v>
      </c>
      <c r="M1" t="s">
        <v>485</v>
      </c>
    </row>
    <row r="2" spans="1:13" ht="15.75" thickBot="1">
      <c r="A2" s="269"/>
      <c r="B2" s="19" t="s">
        <v>763</v>
      </c>
      <c r="C2" s="19" t="s">
        <v>763</v>
      </c>
      <c r="D2" s="19" t="s">
        <v>763</v>
      </c>
      <c r="E2" s="19" t="s">
        <v>763</v>
      </c>
      <c r="F2" s="269"/>
      <c r="G2" s="19" t="s">
        <v>763</v>
      </c>
      <c r="H2" s="19" t="s">
        <v>763</v>
      </c>
      <c r="I2" s="19" t="s">
        <v>763</v>
      </c>
      <c r="J2" s="19" t="s">
        <v>763</v>
      </c>
    </row>
    <row r="3" spans="1:13" ht="15.75" thickBot="1">
      <c r="A3" s="18">
        <v>1989</v>
      </c>
      <c r="B3">
        <v>7.5209999999999999</v>
      </c>
      <c r="C3" s="19">
        <v>7.32</v>
      </c>
      <c r="D3" s="19">
        <v>7.3449999999999998</v>
      </c>
      <c r="E3" s="19">
        <v>7.3719999999999999</v>
      </c>
      <c r="F3" s="19">
        <v>2006</v>
      </c>
      <c r="G3">
        <v>7.2729999999999997</v>
      </c>
      <c r="H3" s="19">
        <v>7.0910000000000002</v>
      </c>
      <c r="I3" s="19">
        <v>7.1079999999999997</v>
      </c>
      <c r="J3" s="19">
        <v>6.9630000000000001</v>
      </c>
    </row>
    <row r="4" spans="1:13" ht="15.75" thickBot="1">
      <c r="A4" s="18">
        <v>1990</v>
      </c>
      <c r="B4">
        <v>7.492</v>
      </c>
      <c r="C4" s="19">
        <v>7.2949999999999999</v>
      </c>
      <c r="D4" s="19">
        <v>7.3220000000000001</v>
      </c>
      <c r="E4" s="19">
        <v>7.3150000000000004</v>
      </c>
      <c r="F4" s="19">
        <v>2007</v>
      </c>
      <c r="G4">
        <v>7.0330000000000004</v>
      </c>
      <c r="H4" s="19">
        <v>6.8520000000000003</v>
      </c>
      <c r="I4" s="19">
        <v>6.8730000000000002</v>
      </c>
      <c r="J4" s="19">
        <v>6.8</v>
      </c>
    </row>
    <row r="5" spans="1:13" ht="15.75" thickBot="1">
      <c r="A5" s="18">
        <v>1991</v>
      </c>
      <c r="B5">
        <v>7.2830000000000004</v>
      </c>
      <c r="C5" s="19">
        <v>7.0949999999999998</v>
      </c>
      <c r="D5" s="19">
        <v>7.1139999999999999</v>
      </c>
      <c r="E5" s="19">
        <v>7.0670000000000002</v>
      </c>
      <c r="F5" s="19">
        <v>2008</v>
      </c>
      <c r="G5">
        <v>7.3680000000000003</v>
      </c>
      <c r="H5" s="19">
        <v>7.19</v>
      </c>
      <c r="I5" s="19">
        <v>7.1989999999999998</v>
      </c>
      <c r="J5" s="19">
        <v>7.2270000000000003</v>
      </c>
    </row>
    <row r="6" spans="1:13" ht="15.75" thickBot="1">
      <c r="A6" s="18">
        <v>1992</v>
      </c>
      <c r="B6">
        <v>7.109</v>
      </c>
      <c r="C6" s="19">
        <v>6.9329999999999998</v>
      </c>
      <c r="D6" s="19">
        <v>6.944</v>
      </c>
      <c r="E6" s="19">
        <v>6.9379999999999997</v>
      </c>
      <c r="F6" s="19">
        <v>2009</v>
      </c>
      <c r="G6">
        <v>7.548</v>
      </c>
      <c r="H6" s="19">
        <v>7.367</v>
      </c>
      <c r="I6" s="19">
        <v>7.383</v>
      </c>
      <c r="J6" s="19">
        <v>7.3460000000000001</v>
      </c>
    </row>
    <row r="7" spans="1:13" ht="15.75" thickBot="1">
      <c r="A7" s="18">
        <v>1993</v>
      </c>
      <c r="B7">
        <v>6.97</v>
      </c>
      <c r="C7" s="19">
        <v>6.8010000000000002</v>
      </c>
      <c r="D7" s="19">
        <v>6.806</v>
      </c>
      <c r="E7" s="19">
        <v>6.6180000000000003</v>
      </c>
      <c r="F7" s="19">
        <v>2010</v>
      </c>
      <c r="G7">
        <v>7.4039999999999999</v>
      </c>
      <c r="H7" s="19">
        <v>7.2329999999999997</v>
      </c>
      <c r="I7" s="19">
        <v>7.24</v>
      </c>
      <c r="J7" s="19">
        <v>7.1870000000000003</v>
      </c>
    </row>
    <row r="8" spans="1:13" ht="15.75" thickBot="1">
      <c r="A8" s="18">
        <v>1994</v>
      </c>
      <c r="B8">
        <v>7.0259999999999998</v>
      </c>
      <c r="C8" s="19">
        <v>6.8559999999999999</v>
      </c>
      <c r="D8" s="19">
        <v>6.8659999999999997</v>
      </c>
      <c r="E8" s="19">
        <v>6.8120000000000003</v>
      </c>
      <c r="F8" s="19">
        <v>2011</v>
      </c>
      <c r="G8">
        <v>6.875</v>
      </c>
      <c r="H8" s="19">
        <v>6.7009999999999996</v>
      </c>
      <c r="I8" s="19">
        <v>6.7210000000000001</v>
      </c>
      <c r="J8" s="19">
        <v>6.6539999999999999</v>
      </c>
    </row>
    <row r="9" spans="1:13" ht="15.75" thickBot="1">
      <c r="A9" s="18">
        <v>1995</v>
      </c>
      <c r="B9">
        <v>7.2350000000000003</v>
      </c>
      <c r="C9" s="19">
        <v>7.0579999999999998</v>
      </c>
      <c r="D9" s="19">
        <v>7.0659999999999998</v>
      </c>
      <c r="E9" s="19">
        <v>7.0330000000000004</v>
      </c>
      <c r="F9" s="19">
        <v>2012</v>
      </c>
      <c r="G9">
        <v>7.3730000000000002</v>
      </c>
      <c r="H9" s="19">
        <v>7.1849999999999996</v>
      </c>
      <c r="I9" s="19">
        <v>7.2060000000000004</v>
      </c>
      <c r="J9" s="19">
        <v>7.1509999999999998</v>
      </c>
    </row>
    <row r="10" spans="1:13" ht="15.75" thickBot="1">
      <c r="A10" s="18">
        <v>1996</v>
      </c>
      <c r="B10">
        <v>7.4749999999999996</v>
      </c>
      <c r="C10" s="19">
        <v>7.2990000000000004</v>
      </c>
      <c r="D10" s="19">
        <v>7.3040000000000003</v>
      </c>
      <c r="E10" s="19">
        <v>7.3559999999999999</v>
      </c>
      <c r="F10" s="19">
        <v>2013</v>
      </c>
      <c r="G10">
        <v>7.5949999999999998</v>
      </c>
      <c r="H10" s="19">
        <v>7.4109999999999996</v>
      </c>
      <c r="I10" s="19">
        <v>7.4249999999999998</v>
      </c>
      <c r="J10" s="19">
        <v>7.3419999999999996</v>
      </c>
    </row>
    <row r="11" spans="1:13" ht="15.75" thickBot="1">
      <c r="A11" s="18">
        <v>1997</v>
      </c>
      <c r="B11">
        <v>7.383</v>
      </c>
      <c r="C11" s="19">
        <v>7.1980000000000004</v>
      </c>
      <c r="D11" s="19">
        <v>7.2140000000000004</v>
      </c>
      <c r="E11" s="19">
        <v>7.2389999999999999</v>
      </c>
      <c r="F11" s="19">
        <v>2014</v>
      </c>
      <c r="G11">
        <v>7.0709999999999997</v>
      </c>
      <c r="H11" s="19">
        <v>6.9029999999999996</v>
      </c>
      <c r="I11" s="19">
        <v>6.915</v>
      </c>
      <c r="J11" s="19">
        <v>6.8959999999999999</v>
      </c>
    </row>
    <row r="12" spans="1:13" ht="15.75" thickBot="1">
      <c r="A12" s="18">
        <v>1998</v>
      </c>
      <c r="B12">
        <v>7.09</v>
      </c>
      <c r="C12" s="19">
        <v>6.9139999999999997</v>
      </c>
      <c r="D12" s="19">
        <v>6.9279999999999999</v>
      </c>
      <c r="E12" s="19">
        <v>6.8159999999999998</v>
      </c>
      <c r="F12" s="19">
        <v>2015</v>
      </c>
      <c r="G12">
        <v>7.21</v>
      </c>
      <c r="H12" s="19">
        <v>7.024</v>
      </c>
      <c r="I12" s="19">
        <v>7.0449999999999999</v>
      </c>
      <c r="J12" s="19">
        <v>6.9340000000000002</v>
      </c>
    </row>
    <row r="13" spans="1:13" ht="15.75" thickBot="1">
      <c r="A13" s="18">
        <v>1999</v>
      </c>
      <c r="B13">
        <v>7.3520000000000003</v>
      </c>
      <c r="C13" s="19">
        <v>7.16</v>
      </c>
      <c r="D13" s="19">
        <v>7.1849999999999996</v>
      </c>
      <c r="E13" s="19">
        <v>7.1079999999999997</v>
      </c>
      <c r="F13" s="19">
        <v>2016</v>
      </c>
      <c r="G13">
        <v>7.4530000000000003</v>
      </c>
      <c r="H13" s="19">
        <v>7.28</v>
      </c>
      <c r="I13" s="19">
        <v>7.2880000000000003</v>
      </c>
      <c r="J13" s="19">
        <v>7.3079999999999998</v>
      </c>
    </row>
    <row r="14" spans="1:13" ht="15.75" thickBot="1">
      <c r="A14" s="18">
        <v>2000</v>
      </c>
      <c r="B14">
        <v>7.2469999999999999</v>
      </c>
      <c r="C14" s="19">
        <v>7.0659999999999998</v>
      </c>
      <c r="D14" s="19">
        <v>7.0830000000000002</v>
      </c>
      <c r="E14" s="19">
        <v>7.0179999999999998</v>
      </c>
      <c r="F14" s="19">
        <v>2017</v>
      </c>
      <c r="G14">
        <v>7.3419999999999996</v>
      </c>
      <c r="H14" s="19">
        <v>7.1550000000000002</v>
      </c>
      <c r="I14" s="19">
        <v>7.17</v>
      </c>
      <c r="J14" s="19">
        <v>7.1559999999999997</v>
      </c>
    </row>
    <row r="15" spans="1:13" ht="15.75" thickBot="1">
      <c r="A15" s="18">
        <v>2001</v>
      </c>
      <c r="B15">
        <v>7.3280000000000003</v>
      </c>
      <c r="C15" s="19">
        <v>7.1520000000000001</v>
      </c>
      <c r="D15" s="19">
        <v>7.1630000000000003</v>
      </c>
      <c r="E15" s="19">
        <v>7.0629999999999997</v>
      </c>
      <c r="F15" s="19">
        <v>2018</v>
      </c>
      <c r="G15">
        <v>7.57</v>
      </c>
      <c r="H15" s="19">
        <v>7.3849999999999998</v>
      </c>
      <c r="I15" s="19">
        <v>7.3959999999999999</v>
      </c>
      <c r="J15" s="19">
        <v>7.3540000000000001</v>
      </c>
    </row>
    <row r="16" spans="1:13" ht="15.75" thickBot="1">
      <c r="A16" s="18">
        <v>2002</v>
      </c>
      <c r="B16">
        <v>7.2779999999999996</v>
      </c>
      <c r="C16" s="19">
        <v>7.1040000000000001</v>
      </c>
      <c r="D16" s="19">
        <v>7.117</v>
      </c>
      <c r="E16" s="19">
        <v>6.944</v>
      </c>
      <c r="F16" s="20" t="s">
        <v>136</v>
      </c>
      <c r="G16" s="19">
        <f>ROUND(AVERAGE(G6:G15),3)</f>
        <v>7.3440000000000003</v>
      </c>
      <c r="H16" s="19">
        <f>ROUND(AVERAGE(H6:H15),3)</f>
        <v>7.1639999999999997</v>
      </c>
      <c r="I16" s="19">
        <f>ROUND(AVERAGE(I6:I15),3)</f>
        <v>7.1790000000000003</v>
      </c>
      <c r="J16" s="19">
        <f>ROUND(AVERAGE(J6:J15),3)</f>
        <v>7.133</v>
      </c>
    </row>
    <row r="17" spans="1:10" ht="15.75" thickBot="1">
      <c r="A17" s="18">
        <v>2003</v>
      </c>
      <c r="B17">
        <v>7.1609999999999996</v>
      </c>
      <c r="C17" s="19">
        <v>6.9749999999999996</v>
      </c>
      <c r="D17" s="19">
        <v>6.9989999999999997</v>
      </c>
      <c r="E17" s="19">
        <v>6.9870000000000001</v>
      </c>
      <c r="F17" s="20" t="s">
        <v>137</v>
      </c>
      <c r="G17" s="19">
        <f>ROUND(AVERAGE(G3:G15,B13:B19),3)</f>
        <v>7.3109999999999999</v>
      </c>
      <c r="H17" s="19">
        <f>ROUND(AVERAGE(H3:H15,C13:C19),3)</f>
        <v>7.13</v>
      </c>
      <c r="I17" s="19">
        <f>ROUND(AVERAGE(I3:I15,D13:D19),3)</f>
        <v>7.1459999999999999</v>
      </c>
      <c r="J17" s="19">
        <f>ROUND(AVERAGE(J3:J15,E13:E19),3)</f>
        <v>7.0819999999999999</v>
      </c>
    </row>
    <row r="18" spans="1:10" ht="15.75" thickBot="1">
      <c r="A18" s="18">
        <v>2004</v>
      </c>
      <c r="B18">
        <v>7.5880000000000001</v>
      </c>
      <c r="C18" s="19">
        <v>7.3979999999999997</v>
      </c>
      <c r="D18" s="19">
        <v>7.4169999999999998</v>
      </c>
      <c r="E18" s="19">
        <v>7.3440000000000003</v>
      </c>
      <c r="F18" s="20" t="s">
        <v>138</v>
      </c>
      <c r="G18" s="19">
        <f>ROUND(AVERAGE(G3:G15,B3:B19),3)</f>
        <v>7.2930000000000001</v>
      </c>
      <c r="H18" s="19">
        <f>ROUND(AVERAGE(H3:H15,C3:C19),3)</f>
        <v>7.1120000000000001</v>
      </c>
      <c r="I18" s="19">
        <f>ROUND(AVERAGE(I3:I15,D3:D19),3)</f>
        <v>7.1280000000000001</v>
      </c>
      <c r="J18" s="19">
        <f>ROUND(AVERAGE(J3:J15,E3:E19),3)</f>
        <v>7.0739999999999998</v>
      </c>
    </row>
    <row r="19" spans="1:10" ht="15.75" thickBot="1">
      <c r="A19" s="18">
        <v>2005</v>
      </c>
      <c r="B19">
        <v>7.149</v>
      </c>
      <c r="C19" s="19">
        <v>6.9729999999999999</v>
      </c>
      <c r="D19" s="19">
        <v>6.9880000000000004</v>
      </c>
      <c r="E19" s="19">
        <v>6.859</v>
      </c>
      <c r="F19" s="20" t="s">
        <v>486</v>
      </c>
      <c r="G19" s="19">
        <f>G15</f>
        <v>7.57</v>
      </c>
      <c r="H19" s="19">
        <f>H15</f>
        <v>7.3849999999999998</v>
      </c>
      <c r="I19" s="19">
        <f>I15</f>
        <v>7.3959999999999999</v>
      </c>
      <c r="J19" s="19">
        <f>J15</f>
        <v>7.3540000000000001</v>
      </c>
    </row>
    <row r="23" spans="1:10">
      <c r="A23" t="s">
        <v>983</v>
      </c>
    </row>
    <row r="28" spans="1:10" ht="14.25" thickBot="1"/>
    <row r="29" spans="1:10" ht="15">
      <c r="A29" s="268" t="s">
        <v>135</v>
      </c>
      <c r="B29" s="74" t="s">
        <v>569</v>
      </c>
      <c r="C29" s="74" t="s">
        <v>366</v>
      </c>
      <c r="D29" s="268" t="s">
        <v>135</v>
      </c>
      <c r="E29" s="74" t="s">
        <v>569</v>
      </c>
      <c r="F29" s="74" t="s">
        <v>366</v>
      </c>
    </row>
    <row r="30" spans="1:10" ht="15.75" thickBot="1">
      <c r="A30" s="269"/>
      <c r="B30" s="19" t="str">
        <f>$M$1</f>
        <v>MERRA2</v>
      </c>
      <c r="C30" s="19" t="str">
        <f>$M$1</f>
        <v>MERRA2</v>
      </c>
      <c r="D30" s="269"/>
      <c r="E30" s="19" t="str">
        <f>$M$1</f>
        <v>MERRA2</v>
      </c>
      <c r="F30" s="19" t="str">
        <f>$M$1</f>
        <v>MERRA2</v>
      </c>
    </row>
    <row r="31" spans="1:10" ht="15.75" thickBot="1">
      <c r="A31" s="18">
        <v>1988</v>
      </c>
      <c r="C31" s="19">
        <f>历年平均风速直方图!AV161</f>
        <v>7.1260000000000003</v>
      </c>
      <c r="D31" s="19">
        <v>2005</v>
      </c>
      <c r="F31" s="19">
        <f>历年平均风速直方图!AV178</f>
        <v>7.4009999999999998</v>
      </c>
    </row>
    <row r="32" spans="1:10" ht="15.75" thickBot="1">
      <c r="A32" s="18">
        <v>1989</v>
      </c>
      <c r="C32" s="19">
        <f>历年平均风速直方图!AV162</f>
        <v>6.8220000000000001</v>
      </c>
      <c r="D32" s="19">
        <v>2006</v>
      </c>
      <c r="F32" s="19">
        <f>历年平均风速直方图!AV179</f>
        <v>7.3979999999999997</v>
      </c>
    </row>
    <row r="33" spans="1:6" ht="15.75" thickBot="1">
      <c r="A33" s="18">
        <v>1990</v>
      </c>
      <c r="C33" s="19">
        <f>历年平均风速直方图!AV163</f>
        <v>6.9610000000000003</v>
      </c>
      <c r="D33" s="19">
        <v>2007</v>
      </c>
      <c r="F33" s="19">
        <f>历年平均风速直方图!AV180</f>
        <v>7.1989999999999998</v>
      </c>
    </row>
    <row r="34" spans="1:6" ht="15.75" thickBot="1">
      <c r="A34" s="18">
        <v>1991</v>
      </c>
      <c r="C34" s="19">
        <f>历年平均风速直方图!AV164</f>
        <v>7.1150000000000002</v>
      </c>
      <c r="D34" s="19">
        <v>2008</v>
      </c>
      <c r="F34" s="19">
        <f>历年平均风速直方图!AV181</f>
        <v>7.4889999999999999</v>
      </c>
    </row>
    <row r="35" spans="1:6" ht="15.75" thickBot="1">
      <c r="A35" s="18">
        <v>1992</v>
      </c>
      <c r="C35" s="19">
        <f>历年平均风速直方图!AV165</f>
        <v>7.2009999999999996</v>
      </c>
      <c r="D35" s="19">
        <v>2009</v>
      </c>
      <c r="F35" s="19">
        <f>历年平均风速直方图!AV182</f>
        <v>7.4020000000000001</v>
      </c>
    </row>
    <row r="36" spans="1:6" ht="15.75" thickBot="1">
      <c r="A36" s="18">
        <v>1993</v>
      </c>
      <c r="C36" s="19">
        <f>历年平均风速直方图!AV166</f>
        <v>7.0759999999999996</v>
      </c>
      <c r="D36" s="19">
        <v>2010</v>
      </c>
      <c r="F36" s="19">
        <f>历年平均风速直方图!AV183</f>
        <v>7.7709999999999999</v>
      </c>
    </row>
    <row r="37" spans="1:6" ht="15.75" thickBot="1">
      <c r="A37" s="18">
        <v>1994</v>
      </c>
      <c r="C37" s="19">
        <f>历年平均风速直方图!AV167</f>
        <v>7.1769999999999996</v>
      </c>
      <c r="D37" s="19">
        <v>2011</v>
      </c>
      <c r="F37" s="19">
        <f>历年平均风速直方图!AV184</f>
        <v>6.9340000000000002</v>
      </c>
    </row>
    <row r="38" spans="1:6" ht="15.75" thickBot="1">
      <c r="A38" s="18">
        <v>1995</v>
      </c>
      <c r="C38" s="19">
        <f>历年平均风速直方图!AV168</f>
        <v>7.7939999999999996</v>
      </c>
      <c r="D38" s="19">
        <v>2012</v>
      </c>
      <c r="F38" s="19">
        <f>历年平均风速直方图!AV185</f>
        <v>7.1619999999999999</v>
      </c>
    </row>
    <row r="39" spans="1:6" ht="15.75" thickBot="1">
      <c r="A39" s="18">
        <v>1996</v>
      </c>
      <c r="C39" s="19">
        <f>历年平均风速直方图!AV169</f>
        <v>7.5129999999999999</v>
      </c>
      <c r="D39" s="19">
        <v>2013</v>
      </c>
      <c r="F39" s="19">
        <f>历年平均风速直方图!AV186</f>
        <v>7.43</v>
      </c>
    </row>
    <row r="40" spans="1:6" ht="15.75" thickBot="1">
      <c r="A40" s="18">
        <v>1997</v>
      </c>
      <c r="C40" s="19">
        <f>历年平均风速直方图!AV170</f>
        <v>7.1879999999999997</v>
      </c>
      <c r="D40" s="19">
        <v>2014</v>
      </c>
      <c r="F40" s="19">
        <f>历年平均风速直方图!AV187</f>
        <v>6.7880000000000003</v>
      </c>
    </row>
    <row r="41" spans="1:6" ht="15.75" thickBot="1">
      <c r="A41" s="18">
        <v>1998</v>
      </c>
      <c r="C41" s="19">
        <f>历年平均风速直方图!AV171</f>
        <v>7.2779999999999996</v>
      </c>
      <c r="D41" s="19">
        <v>2015</v>
      </c>
      <c r="F41" s="19">
        <f>历年平均风速直方图!AV188</f>
        <v>6.8890000000000002</v>
      </c>
    </row>
    <row r="42" spans="1:6" ht="15.75" thickBot="1">
      <c r="A42" s="18">
        <v>1999</v>
      </c>
      <c r="C42" s="19">
        <f>历年平均风速直方图!AV172</f>
        <v>7.2270000000000003</v>
      </c>
      <c r="D42" s="19">
        <v>2016</v>
      </c>
      <c r="F42" s="19">
        <f>历年平均风速直方图!AV189</f>
        <v>7.13</v>
      </c>
    </row>
    <row r="43" spans="1:6" ht="15.75" thickBot="1">
      <c r="A43" s="18">
        <v>2000</v>
      </c>
      <c r="C43" s="19">
        <f>历年平均风速直方图!AV173</f>
        <v>7.0140000000000002</v>
      </c>
      <c r="D43" s="19">
        <v>2017</v>
      </c>
      <c r="F43" s="19">
        <f>历年平均风速直方图!AV190</f>
        <v>7.0540000000000003</v>
      </c>
    </row>
    <row r="44" spans="1:6" ht="15.75" thickBot="1">
      <c r="A44" s="18">
        <v>2001</v>
      </c>
      <c r="C44" s="19">
        <f>历年平均风速直方图!AV174</f>
        <v>7.39</v>
      </c>
      <c r="D44" s="20" t="s">
        <v>136</v>
      </c>
      <c r="F44" s="19">
        <f>ROUND(AVERAGE(F34:F43),3)</f>
        <v>7.2050000000000001</v>
      </c>
    </row>
    <row r="45" spans="1:6" ht="15.75" thickBot="1">
      <c r="A45" s="18">
        <v>2002</v>
      </c>
      <c r="C45" s="19">
        <f>历年平均风速直方图!AV175</f>
        <v>7.4580000000000002</v>
      </c>
      <c r="D45" s="20" t="s">
        <v>137</v>
      </c>
      <c r="F45" s="19">
        <f>ROUND(AVERAGE(F31:F43,C41:C47),3)</f>
        <v>7.2569999999999997</v>
      </c>
    </row>
    <row r="46" spans="1:6" ht="15.75" thickBot="1">
      <c r="A46" s="18">
        <v>2003</v>
      </c>
      <c r="C46" s="19">
        <f>历年平均风速直方图!AV176</f>
        <v>7.2039999999999997</v>
      </c>
      <c r="D46" s="20" t="s">
        <v>138</v>
      </c>
      <c r="F46" s="19">
        <f>ROUND(AVERAGE(F31:F43,C31:C47),3)</f>
        <v>7.2370000000000001</v>
      </c>
    </row>
    <row r="47" spans="1:6" ht="15.75" thickBot="1">
      <c r="A47" s="18">
        <v>2004</v>
      </c>
      <c r="C47" s="19">
        <f>历年平均风速直方图!AV177</f>
        <v>7.5220000000000002</v>
      </c>
      <c r="D47" s="20" t="s">
        <v>367</v>
      </c>
      <c r="F47" s="19">
        <v>7.1779999999999999</v>
      </c>
    </row>
    <row r="53" spans="1:12">
      <c r="A53" t="s">
        <v>61</v>
      </c>
      <c r="B53" t="s">
        <v>62</v>
      </c>
      <c r="C53" t="s">
        <v>63</v>
      </c>
      <c r="D53" t="s">
        <v>64</v>
      </c>
      <c r="E53" t="s">
        <v>65</v>
      </c>
      <c r="F53" t="s">
        <v>66</v>
      </c>
      <c r="G53" t="s">
        <v>67</v>
      </c>
      <c r="H53" t="s">
        <v>68</v>
      </c>
      <c r="I53" t="s">
        <v>69</v>
      </c>
      <c r="J53" t="s">
        <v>70</v>
      </c>
      <c r="K53" t="s">
        <v>71</v>
      </c>
      <c r="L53" t="s">
        <v>72</v>
      </c>
    </row>
    <row r="54" spans="1:12">
      <c r="C54" t="s">
        <v>73</v>
      </c>
      <c r="D54" t="s">
        <v>73</v>
      </c>
      <c r="E54" t="s">
        <v>74</v>
      </c>
      <c r="F54" t="s">
        <v>75</v>
      </c>
      <c r="G54" t="s">
        <v>75</v>
      </c>
      <c r="H54" t="s">
        <v>75</v>
      </c>
      <c r="I54" t="s">
        <v>75</v>
      </c>
      <c r="J54" t="s">
        <v>75</v>
      </c>
      <c r="L54" t="s">
        <v>75</v>
      </c>
    </row>
    <row r="55" spans="1:12">
      <c r="A55">
        <v>1</v>
      </c>
      <c r="B55">
        <v>1988</v>
      </c>
      <c r="C55">
        <v>24</v>
      </c>
      <c r="D55">
        <v>24</v>
      </c>
      <c r="E55">
        <v>100</v>
      </c>
      <c r="F55">
        <v>2.4209999999999998</v>
      </c>
      <c r="G55">
        <v>2.2999999999999998</v>
      </c>
      <c r="H55">
        <v>1.3</v>
      </c>
      <c r="I55">
        <v>5.25</v>
      </c>
      <c r="J55">
        <v>0.94199999999999995</v>
      </c>
      <c r="K55">
        <v>2.1440000000000001</v>
      </c>
      <c r="L55">
        <v>2.6139999999999999</v>
      </c>
    </row>
    <row r="56" spans="1:12">
      <c r="A56">
        <v>2</v>
      </c>
      <c r="B56">
        <v>1989</v>
      </c>
      <c r="C56" s="11">
        <v>8761</v>
      </c>
      <c r="D56" s="11">
        <v>8761</v>
      </c>
      <c r="E56">
        <v>100</v>
      </c>
      <c r="F56">
        <v>5.8170000000000002</v>
      </c>
      <c r="G56">
        <v>5.73</v>
      </c>
      <c r="H56">
        <v>0.06</v>
      </c>
      <c r="I56">
        <v>17.309999999999999</v>
      </c>
      <c r="J56">
        <v>2.5950000000000002</v>
      </c>
      <c r="K56">
        <v>2.3690000000000002</v>
      </c>
      <c r="L56">
        <v>6.5510000000000002</v>
      </c>
    </row>
    <row r="57" spans="1:12">
      <c r="A57">
        <v>3</v>
      </c>
      <c r="B57">
        <v>1990</v>
      </c>
      <c r="C57" s="11">
        <v>8761</v>
      </c>
      <c r="D57" s="11">
        <v>8761</v>
      </c>
      <c r="E57">
        <v>100</v>
      </c>
      <c r="F57">
        <v>5.9809999999999999</v>
      </c>
      <c r="G57">
        <v>5.79</v>
      </c>
      <c r="H57">
        <v>0.05</v>
      </c>
      <c r="I57">
        <v>18.190000000000001</v>
      </c>
      <c r="J57">
        <v>2.8119999999999998</v>
      </c>
      <c r="K57">
        <v>2.246</v>
      </c>
      <c r="L57">
        <v>6.7519999999999998</v>
      </c>
    </row>
    <row r="58" spans="1:12">
      <c r="A58">
        <v>4</v>
      </c>
      <c r="B58">
        <v>1991</v>
      </c>
      <c r="C58" s="11">
        <v>8761</v>
      </c>
      <c r="D58" s="11">
        <v>8761</v>
      </c>
      <c r="E58">
        <v>100</v>
      </c>
      <c r="F58">
        <v>6.1589999999999998</v>
      </c>
      <c r="G58">
        <v>5.86</v>
      </c>
      <c r="H58">
        <v>0.11</v>
      </c>
      <c r="I58">
        <v>16.600000000000001</v>
      </c>
      <c r="J58">
        <v>2.8879999999999999</v>
      </c>
      <c r="K58">
        <v>2.2480000000000002</v>
      </c>
      <c r="L58">
        <v>6.95</v>
      </c>
    </row>
    <row r="59" spans="1:12">
      <c r="A59">
        <v>5</v>
      </c>
      <c r="B59">
        <v>1992</v>
      </c>
      <c r="C59" s="11">
        <v>8785</v>
      </c>
      <c r="D59" s="11">
        <v>8785</v>
      </c>
      <c r="E59">
        <v>100</v>
      </c>
      <c r="F59">
        <v>6.2220000000000004</v>
      </c>
      <c r="G59">
        <v>6.09</v>
      </c>
      <c r="H59">
        <v>0.04</v>
      </c>
      <c r="I59">
        <v>17.8</v>
      </c>
      <c r="J59">
        <v>2.6</v>
      </c>
      <c r="K59">
        <v>2.5510000000000002</v>
      </c>
      <c r="L59">
        <v>7.0039999999999996</v>
      </c>
    </row>
    <row r="60" spans="1:12">
      <c r="A60">
        <v>6</v>
      </c>
      <c r="B60">
        <v>1993</v>
      </c>
      <c r="C60" s="11">
        <v>8761</v>
      </c>
      <c r="D60" s="11">
        <v>8761</v>
      </c>
      <c r="E60">
        <v>100</v>
      </c>
      <c r="F60">
        <v>6.016</v>
      </c>
      <c r="G60">
        <v>5.85</v>
      </c>
      <c r="H60">
        <v>0.02</v>
      </c>
      <c r="I60">
        <v>18.61</v>
      </c>
      <c r="J60">
        <v>2.7559999999999998</v>
      </c>
      <c r="K60">
        <v>2.306</v>
      </c>
      <c r="L60">
        <v>6.7869999999999999</v>
      </c>
    </row>
    <row r="61" spans="1:12">
      <c r="A61">
        <v>7</v>
      </c>
      <c r="B61">
        <v>1994</v>
      </c>
      <c r="C61" s="11">
        <v>8761</v>
      </c>
      <c r="D61" s="11">
        <v>8761</v>
      </c>
      <c r="E61">
        <v>100</v>
      </c>
      <c r="F61">
        <v>6.2770000000000001</v>
      </c>
      <c r="G61">
        <v>6.13</v>
      </c>
      <c r="H61">
        <v>0.06</v>
      </c>
      <c r="I61">
        <v>17.36</v>
      </c>
      <c r="J61">
        <v>2.7210000000000001</v>
      </c>
      <c r="K61">
        <v>2.4609999999999999</v>
      </c>
      <c r="L61">
        <v>7.0759999999999996</v>
      </c>
    </row>
    <row r="62" spans="1:12">
      <c r="A62">
        <v>8</v>
      </c>
      <c r="B62">
        <v>1995</v>
      </c>
      <c r="C62" s="11">
        <v>8761</v>
      </c>
      <c r="D62" s="11">
        <v>8761</v>
      </c>
      <c r="E62">
        <v>100</v>
      </c>
      <c r="F62">
        <v>6.3650000000000002</v>
      </c>
      <c r="G62">
        <v>6.17</v>
      </c>
      <c r="H62">
        <v>0.02</v>
      </c>
      <c r="I62">
        <v>17.850000000000001</v>
      </c>
      <c r="J62">
        <v>2.8940000000000001</v>
      </c>
      <c r="K62">
        <v>2.3220000000000001</v>
      </c>
      <c r="L62">
        <v>7.1740000000000004</v>
      </c>
    </row>
    <row r="63" spans="1:12">
      <c r="A63">
        <v>9</v>
      </c>
      <c r="B63">
        <v>1996</v>
      </c>
      <c r="C63" s="11">
        <v>8785</v>
      </c>
      <c r="D63" s="11">
        <v>8785</v>
      </c>
      <c r="E63">
        <v>100</v>
      </c>
      <c r="F63">
        <v>6.3570000000000002</v>
      </c>
      <c r="G63">
        <v>6.2</v>
      </c>
      <c r="H63">
        <v>0.04</v>
      </c>
      <c r="I63">
        <v>17.72</v>
      </c>
      <c r="J63">
        <v>2.8519999999999999</v>
      </c>
      <c r="K63">
        <v>2.35</v>
      </c>
      <c r="L63">
        <v>7.16</v>
      </c>
    </row>
    <row r="64" spans="1:12">
      <c r="A64">
        <v>10</v>
      </c>
      <c r="B64">
        <v>1997</v>
      </c>
      <c r="C64" s="11">
        <v>8761</v>
      </c>
      <c r="D64" s="11">
        <v>8761</v>
      </c>
      <c r="E64">
        <v>100</v>
      </c>
      <c r="F64">
        <v>6.0110000000000001</v>
      </c>
      <c r="G64">
        <v>5.94</v>
      </c>
      <c r="H64">
        <v>7.0000000000000007E-2</v>
      </c>
      <c r="I64">
        <v>15.42</v>
      </c>
      <c r="J64">
        <v>2.5310000000000001</v>
      </c>
      <c r="K64">
        <v>2.5339999999999998</v>
      </c>
      <c r="L64">
        <v>6.7640000000000002</v>
      </c>
    </row>
    <row r="65" spans="1:12">
      <c r="A65">
        <v>11</v>
      </c>
      <c r="B65">
        <v>1998</v>
      </c>
      <c r="C65" s="11">
        <v>8761</v>
      </c>
      <c r="D65" s="11">
        <v>8761</v>
      </c>
      <c r="E65">
        <v>100</v>
      </c>
      <c r="F65">
        <v>6.1529999999999996</v>
      </c>
      <c r="G65">
        <v>5.97</v>
      </c>
      <c r="H65">
        <v>0.09</v>
      </c>
      <c r="I65">
        <v>18.07</v>
      </c>
      <c r="J65">
        <v>2.774</v>
      </c>
      <c r="K65">
        <v>2.3519999999999999</v>
      </c>
      <c r="L65">
        <v>6.9390000000000001</v>
      </c>
    </row>
    <row r="66" spans="1:12">
      <c r="A66">
        <v>12</v>
      </c>
      <c r="B66">
        <v>1999</v>
      </c>
      <c r="C66" s="11">
        <v>8761</v>
      </c>
      <c r="D66" s="11">
        <v>8761</v>
      </c>
      <c r="E66">
        <v>100</v>
      </c>
      <c r="F66">
        <v>6.1340000000000003</v>
      </c>
      <c r="G66">
        <v>5.95</v>
      </c>
      <c r="H66">
        <v>0.18</v>
      </c>
      <c r="I66">
        <v>18.440000000000001</v>
      </c>
      <c r="J66">
        <v>2.6659999999999999</v>
      </c>
      <c r="K66">
        <v>2.44</v>
      </c>
      <c r="L66">
        <v>6.9080000000000004</v>
      </c>
    </row>
    <row r="67" spans="1:12">
      <c r="A67">
        <v>13</v>
      </c>
      <c r="B67">
        <v>2000</v>
      </c>
      <c r="C67" s="11">
        <v>8785</v>
      </c>
      <c r="D67" s="11">
        <v>8785</v>
      </c>
      <c r="E67">
        <v>100</v>
      </c>
      <c r="F67">
        <v>6.0549999999999997</v>
      </c>
      <c r="G67">
        <v>5.85</v>
      </c>
      <c r="H67">
        <v>0.06</v>
      </c>
      <c r="I67">
        <v>17.079999999999998</v>
      </c>
      <c r="J67">
        <v>2.7879999999999998</v>
      </c>
      <c r="K67">
        <v>2.2890000000000001</v>
      </c>
      <c r="L67">
        <v>6.8280000000000003</v>
      </c>
    </row>
    <row r="68" spans="1:12">
      <c r="A68">
        <v>14</v>
      </c>
      <c r="B68">
        <v>2001</v>
      </c>
      <c r="C68" s="11">
        <v>8761</v>
      </c>
      <c r="D68" s="11">
        <v>8761</v>
      </c>
      <c r="E68">
        <v>100</v>
      </c>
      <c r="F68">
        <v>6.1589999999999998</v>
      </c>
      <c r="G68">
        <v>5.88</v>
      </c>
      <c r="H68">
        <v>0.12</v>
      </c>
      <c r="I68">
        <v>18.84</v>
      </c>
      <c r="J68">
        <v>2.7909999999999999</v>
      </c>
      <c r="K68">
        <v>2.3330000000000002</v>
      </c>
      <c r="L68">
        <v>6.952</v>
      </c>
    </row>
    <row r="69" spans="1:12">
      <c r="A69">
        <v>15</v>
      </c>
      <c r="B69">
        <v>2002</v>
      </c>
      <c r="C69" s="11">
        <v>8761</v>
      </c>
      <c r="D69" s="11">
        <v>8761</v>
      </c>
      <c r="E69">
        <v>100</v>
      </c>
      <c r="F69">
        <v>6.0590000000000002</v>
      </c>
      <c r="G69">
        <v>5.8</v>
      </c>
      <c r="H69">
        <v>0.06</v>
      </c>
      <c r="I69">
        <v>16.850000000000001</v>
      </c>
      <c r="J69">
        <v>2.8719999999999999</v>
      </c>
      <c r="K69">
        <v>2.2240000000000002</v>
      </c>
      <c r="L69">
        <v>6.8390000000000004</v>
      </c>
    </row>
    <row r="70" spans="1:12">
      <c r="A70">
        <v>16</v>
      </c>
      <c r="B70">
        <v>2003</v>
      </c>
      <c r="C70" s="11">
        <v>8761</v>
      </c>
      <c r="D70" s="11">
        <v>8761</v>
      </c>
      <c r="E70">
        <v>100</v>
      </c>
      <c r="F70">
        <v>6.008</v>
      </c>
      <c r="G70">
        <v>5.88</v>
      </c>
      <c r="H70">
        <v>0.04</v>
      </c>
      <c r="I70">
        <v>20.13</v>
      </c>
      <c r="J70">
        <v>2.637</v>
      </c>
      <c r="K70">
        <v>2.4159999999999999</v>
      </c>
      <c r="L70">
        <v>6.7709999999999999</v>
      </c>
    </row>
    <row r="71" spans="1:12">
      <c r="A71">
        <v>17</v>
      </c>
      <c r="B71">
        <v>2004</v>
      </c>
      <c r="C71" s="11">
        <v>8785</v>
      </c>
      <c r="D71" s="11">
        <v>8785</v>
      </c>
      <c r="E71">
        <v>100</v>
      </c>
      <c r="F71">
        <v>6.1719999999999997</v>
      </c>
      <c r="G71">
        <v>5.98</v>
      </c>
      <c r="H71">
        <v>0.12</v>
      </c>
      <c r="I71">
        <v>19.21</v>
      </c>
      <c r="J71">
        <v>2.72</v>
      </c>
      <c r="K71">
        <v>2.4119999999999999</v>
      </c>
      <c r="L71">
        <v>6.9589999999999996</v>
      </c>
    </row>
    <row r="72" spans="1:12">
      <c r="A72">
        <v>18</v>
      </c>
      <c r="B72">
        <v>2005</v>
      </c>
      <c r="C72" s="11">
        <v>8761</v>
      </c>
      <c r="D72" s="11">
        <v>8761</v>
      </c>
      <c r="E72">
        <v>100</v>
      </c>
      <c r="F72">
        <v>6.0069999999999997</v>
      </c>
      <c r="G72">
        <v>5.76</v>
      </c>
      <c r="H72">
        <v>0.15</v>
      </c>
      <c r="I72">
        <v>16.86</v>
      </c>
      <c r="J72">
        <v>2.786</v>
      </c>
      <c r="K72">
        <v>2.2850000000000001</v>
      </c>
      <c r="L72">
        <v>6.7830000000000004</v>
      </c>
    </row>
    <row r="73" spans="1:12">
      <c r="A73">
        <v>19</v>
      </c>
      <c r="B73">
        <v>2006</v>
      </c>
      <c r="C73" s="11">
        <v>8761</v>
      </c>
      <c r="D73" s="11">
        <v>8761</v>
      </c>
      <c r="E73">
        <v>100</v>
      </c>
      <c r="F73">
        <v>6.3460000000000001</v>
      </c>
      <c r="G73">
        <v>6.16</v>
      </c>
      <c r="H73">
        <v>0.09</v>
      </c>
      <c r="I73">
        <v>18.02</v>
      </c>
      <c r="J73">
        <v>2.7530000000000001</v>
      </c>
      <c r="K73">
        <v>2.4510000000000001</v>
      </c>
      <c r="L73">
        <v>7.149</v>
      </c>
    </row>
    <row r="74" spans="1:12">
      <c r="A74">
        <v>20</v>
      </c>
      <c r="B74">
        <v>2007</v>
      </c>
      <c r="C74" s="11">
        <v>8761</v>
      </c>
      <c r="D74" s="11">
        <v>8761</v>
      </c>
      <c r="E74">
        <v>100</v>
      </c>
      <c r="F74">
        <v>5.8070000000000004</v>
      </c>
      <c r="G74">
        <v>5.58</v>
      </c>
      <c r="H74">
        <v>0.06</v>
      </c>
      <c r="I74">
        <v>17.68</v>
      </c>
      <c r="J74">
        <v>2.8210000000000002</v>
      </c>
      <c r="K74">
        <v>2.165</v>
      </c>
      <c r="L74">
        <v>6.5549999999999997</v>
      </c>
    </row>
    <row r="75" spans="1:12">
      <c r="A75">
        <v>21</v>
      </c>
      <c r="B75">
        <v>2008</v>
      </c>
      <c r="C75" s="11">
        <v>8785</v>
      </c>
      <c r="D75" s="11">
        <v>8785</v>
      </c>
      <c r="E75">
        <v>100</v>
      </c>
      <c r="F75">
        <v>6.0830000000000002</v>
      </c>
      <c r="G75">
        <v>5.89</v>
      </c>
      <c r="H75">
        <v>0.08</v>
      </c>
      <c r="I75">
        <v>16.2</v>
      </c>
      <c r="J75">
        <v>2.7069999999999999</v>
      </c>
      <c r="K75">
        <v>2.3849999999999998</v>
      </c>
      <c r="L75">
        <v>6.8570000000000002</v>
      </c>
    </row>
    <row r="76" spans="1:12">
      <c r="A76">
        <v>22</v>
      </c>
      <c r="B76">
        <v>2009</v>
      </c>
      <c r="C76" s="11">
        <v>8761</v>
      </c>
      <c r="D76" s="11">
        <v>8761</v>
      </c>
      <c r="E76">
        <v>100</v>
      </c>
      <c r="F76">
        <v>6.2359999999999998</v>
      </c>
      <c r="G76">
        <v>6.03</v>
      </c>
      <c r="H76">
        <v>0.08</v>
      </c>
      <c r="I76">
        <v>17.98</v>
      </c>
      <c r="J76">
        <v>2.8370000000000002</v>
      </c>
      <c r="K76">
        <v>2.3180000000000001</v>
      </c>
      <c r="L76">
        <v>7.0279999999999996</v>
      </c>
    </row>
    <row r="77" spans="1:12">
      <c r="A77">
        <v>23</v>
      </c>
      <c r="B77">
        <v>2010</v>
      </c>
      <c r="C77" s="11">
        <v>8761</v>
      </c>
      <c r="D77" s="11">
        <v>8761</v>
      </c>
      <c r="E77">
        <v>100</v>
      </c>
      <c r="F77">
        <v>6.48</v>
      </c>
      <c r="G77">
        <v>6.24</v>
      </c>
      <c r="H77">
        <v>0.01</v>
      </c>
      <c r="I77">
        <v>21.33</v>
      </c>
      <c r="J77">
        <v>3</v>
      </c>
      <c r="K77">
        <v>2.2829999999999999</v>
      </c>
      <c r="L77">
        <v>7.3140000000000001</v>
      </c>
    </row>
    <row r="78" spans="1:12">
      <c r="A78">
        <v>24</v>
      </c>
      <c r="B78">
        <v>2011</v>
      </c>
      <c r="C78" s="11">
        <v>8761</v>
      </c>
      <c r="D78" s="11">
        <v>8761</v>
      </c>
      <c r="E78">
        <v>100</v>
      </c>
      <c r="F78">
        <v>5.8010000000000002</v>
      </c>
      <c r="G78">
        <v>5.48</v>
      </c>
      <c r="H78">
        <v>0.05</v>
      </c>
      <c r="I78">
        <v>17.68</v>
      </c>
      <c r="J78">
        <v>2.7280000000000002</v>
      </c>
      <c r="K78">
        <v>2.238</v>
      </c>
      <c r="L78">
        <v>6.5490000000000004</v>
      </c>
    </row>
    <row r="79" spans="1:12">
      <c r="A79">
        <v>25</v>
      </c>
      <c r="B79">
        <v>2012</v>
      </c>
      <c r="C79" s="11">
        <v>8785</v>
      </c>
      <c r="D79" s="11">
        <v>8785</v>
      </c>
      <c r="E79">
        <v>100</v>
      </c>
      <c r="F79">
        <v>6.0960000000000001</v>
      </c>
      <c r="G79">
        <v>5.9</v>
      </c>
      <c r="H79">
        <v>0.23</v>
      </c>
      <c r="I79">
        <v>18.03</v>
      </c>
      <c r="J79">
        <v>2.8010000000000002</v>
      </c>
      <c r="K79">
        <v>2.3010000000000002</v>
      </c>
      <c r="L79">
        <v>6.8789999999999996</v>
      </c>
    </row>
    <row r="80" spans="1:12">
      <c r="A80">
        <v>26</v>
      </c>
      <c r="B80">
        <v>2013</v>
      </c>
      <c r="C80" s="11">
        <v>8761</v>
      </c>
      <c r="D80" s="11">
        <v>8761</v>
      </c>
      <c r="E80">
        <v>100</v>
      </c>
      <c r="F80">
        <v>6.31</v>
      </c>
      <c r="G80">
        <v>6.1</v>
      </c>
      <c r="H80">
        <v>0.05</v>
      </c>
      <c r="I80">
        <v>17.36</v>
      </c>
      <c r="J80">
        <v>2.78</v>
      </c>
      <c r="K80">
        <v>2.4009999999999998</v>
      </c>
      <c r="L80">
        <v>7.1050000000000004</v>
      </c>
    </row>
    <row r="81" spans="1:12">
      <c r="A81">
        <v>27</v>
      </c>
      <c r="B81">
        <v>2014</v>
      </c>
      <c r="C81" s="11">
        <v>8761</v>
      </c>
      <c r="D81" s="11">
        <v>8761</v>
      </c>
      <c r="E81">
        <v>100</v>
      </c>
      <c r="F81">
        <v>5.7270000000000003</v>
      </c>
      <c r="G81">
        <v>5.41</v>
      </c>
      <c r="H81">
        <v>0.04</v>
      </c>
      <c r="I81">
        <v>16.14</v>
      </c>
      <c r="J81">
        <v>2.718</v>
      </c>
      <c r="K81">
        <v>2.2229999999999999</v>
      </c>
      <c r="L81">
        <v>6.4669999999999996</v>
      </c>
    </row>
    <row r="82" spans="1:12">
      <c r="A82">
        <v>28</v>
      </c>
      <c r="B82">
        <v>2015</v>
      </c>
      <c r="C82" s="11">
        <v>8761</v>
      </c>
      <c r="D82" s="11">
        <v>8761</v>
      </c>
      <c r="E82">
        <v>100</v>
      </c>
      <c r="F82">
        <v>5.8739999999999997</v>
      </c>
      <c r="G82">
        <v>5.67</v>
      </c>
      <c r="H82">
        <v>0.1</v>
      </c>
      <c r="I82">
        <v>18.7</v>
      </c>
      <c r="J82">
        <v>2.7890000000000001</v>
      </c>
      <c r="K82">
        <v>2.2189999999999999</v>
      </c>
      <c r="L82">
        <v>6.6310000000000002</v>
      </c>
    </row>
    <row r="83" spans="1:12">
      <c r="A83">
        <v>29</v>
      </c>
      <c r="B83">
        <v>2016</v>
      </c>
      <c r="C83" s="11">
        <v>8785</v>
      </c>
      <c r="D83" s="11">
        <v>8785</v>
      </c>
      <c r="E83">
        <v>100</v>
      </c>
      <c r="F83">
        <v>5.9450000000000003</v>
      </c>
      <c r="G83">
        <v>5.82</v>
      </c>
      <c r="H83">
        <v>0.08</v>
      </c>
      <c r="I83">
        <v>16.3</v>
      </c>
      <c r="J83">
        <v>2.5430000000000001</v>
      </c>
      <c r="K83">
        <v>2.4980000000000002</v>
      </c>
      <c r="L83">
        <v>6.6959999999999997</v>
      </c>
    </row>
    <row r="84" spans="1:12">
      <c r="A84">
        <v>30</v>
      </c>
      <c r="B84">
        <v>2017</v>
      </c>
      <c r="C84" s="11">
        <v>8761</v>
      </c>
      <c r="D84" s="11">
        <v>8761</v>
      </c>
      <c r="E84">
        <v>100</v>
      </c>
      <c r="F84">
        <v>5.6790000000000003</v>
      </c>
      <c r="G84">
        <v>5.54</v>
      </c>
      <c r="H84">
        <v>0.05</v>
      </c>
      <c r="I84">
        <v>15.46</v>
      </c>
      <c r="J84">
        <v>2.4820000000000002</v>
      </c>
      <c r="K84">
        <v>2.44</v>
      </c>
      <c r="L84">
        <v>6.4020000000000001</v>
      </c>
    </row>
    <row r="85" spans="1:12">
      <c r="A85">
        <v>31</v>
      </c>
      <c r="B85">
        <v>2018</v>
      </c>
      <c r="C85" s="11">
        <v>8745</v>
      </c>
      <c r="D85" s="11">
        <v>8721</v>
      </c>
      <c r="E85">
        <v>99.73</v>
      </c>
      <c r="F85">
        <v>6.0019999999999998</v>
      </c>
      <c r="G85">
        <v>5.78</v>
      </c>
      <c r="H85">
        <v>0.12</v>
      </c>
      <c r="I85">
        <v>18.940000000000001</v>
      </c>
      <c r="J85">
        <v>2.7189999999999999</v>
      </c>
      <c r="K85">
        <v>2.3370000000000002</v>
      </c>
      <c r="L85">
        <v>6.7690000000000001</v>
      </c>
    </row>
    <row r="86" spans="1:12">
      <c r="B86" t="s">
        <v>76</v>
      </c>
      <c r="C86" s="11">
        <v>262976</v>
      </c>
      <c r="D86" s="11">
        <v>262952</v>
      </c>
      <c r="E86">
        <v>99.99</v>
      </c>
      <c r="F86">
        <v>6.0780000000000003</v>
      </c>
      <c r="G86">
        <v>5.88</v>
      </c>
      <c r="H86">
        <v>0.01</v>
      </c>
      <c r="I86">
        <v>21.33</v>
      </c>
      <c r="J86">
        <v>2.7549999999999999</v>
      </c>
      <c r="K86">
        <v>2.335</v>
      </c>
      <c r="L86">
        <v>6.8550000000000004</v>
      </c>
    </row>
    <row r="87" spans="1:12">
      <c r="B87" t="s">
        <v>77</v>
      </c>
      <c r="F87">
        <v>6.0780000000000003</v>
      </c>
      <c r="G87" s="195" t="s">
        <v>659</v>
      </c>
      <c r="H87" s="195" t="s">
        <v>660</v>
      </c>
    </row>
    <row r="88" spans="1:12" ht="15.75" thickBot="1">
      <c r="E88" s="20" t="s">
        <v>136</v>
      </c>
      <c r="F88" s="15">
        <f>AVERAGE(F77:F86)</f>
        <v>5.999200000000001</v>
      </c>
      <c r="G88" s="196">
        <f>($F$91-F88)/F88</f>
        <v>-1.3868515802107047E-2</v>
      </c>
      <c r="H88" s="196">
        <f>($F$92-F88)/F88</f>
        <v>-9.0345379383918994E-3</v>
      </c>
      <c r="I88" s="196">
        <f>($F$93-F88)/F88</f>
        <v>-2.4369915988798705E-2</v>
      </c>
    </row>
    <row r="89" spans="1:12" ht="15.75" thickBot="1">
      <c r="E89" s="20" t="s">
        <v>137</v>
      </c>
      <c r="F89" s="15">
        <f>AVERAGE(F66:F85)</f>
        <v>6.0490000000000004</v>
      </c>
      <c r="G89" s="196">
        <f>($F$91-F89)/F89</f>
        <v>-2.1987105306662258E-2</v>
      </c>
      <c r="H89" s="196">
        <f>($F$92-F89)/F89</f>
        <v>-1.7192924450322382E-2</v>
      </c>
      <c r="I89" s="196">
        <f>($F$93-F89)/F89</f>
        <v>-3.2402049925607641E-2</v>
      </c>
    </row>
    <row r="90" spans="1:12" ht="15.75" thickBot="1">
      <c r="E90" s="20" t="s">
        <v>138</v>
      </c>
      <c r="F90" s="15">
        <f>AVERAGE(F56:F85)</f>
        <v>6.0779333333333332</v>
      </c>
      <c r="G90" s="196">
        <f>($F$91-F90)/F90</f>
        <v>-2.6642828154306752E-2</v>
      </c>
      <c r="H90" s="196">
        <f>($F$92-F90)/F90</f>
        <v>-2.1871469468788662E-2</v>
      </c>
      <c r="I90" s="196">
        <f>($F$93-F90)/F90</f>
        <v>-3.7008193574570324E-2</v>
      </c>
    </row>
    <row r="91" spans="1:12" ht="14.25" thickBot="1">
      <c r="E91" s="20" t="s">
        <v>656</v>
      </c>
      <c r="F91" s="15">
        <v>5.9160000000000004</v>
      </c>
    </row>
    <row r="92" spans="1:12">
      <c r="E92" s="194" t="s">
        <v>657</v>
      </c>
      <c r="F92" s="15">
        <v>5.9450000000000003</v>
      </c>
    </row>
    <row r="93" spans="1:12">
      <c r="E93" s="194" t="s">
        <v>658</v>
      </c>
      <c r="F93" s="15">
        <v>5.8529999999999998</v>
      </c>
    </row>
    <row r="100" spans="1:8" ht="14.25" thickBot="1"/>
    <row r="101" spans="1:8" ht="16.5" thickBot="1">
      <c r="A101" s="51" t="s">
        <v>46</v>
      </c>
      <c r="B101" s="166"/>
      <c r="C101" s="166" t="s">
        <v>661</v>
      </c>
      <c r="D101" s="166" t="s">
        <v>662</v>
      </c>
      <c r="E101" s="166" t="s">
        <v>663</v>
      </c>
      <c r="F101" s="166" t="s">
        <v>664</v>
      </c>
      <c r="G101" s="166" t="s">
        <v>665</v>
      </c>
      <c r="H101" s="166" t="s">
        <v>666</v>
      </c>
    </row>
    <row r="102" spans="1:8" ht="30.75" thickBot="1">
      <c r="A102" s="53" t="s">
        <v>667</v>
      </c>
      <c r="B102" s="273" t="s">
        <v>668</v>
      </c>
      <c r="C102" s="50">
        <v>6.3419999999999996</v>
      </c>
      <c r="D102" s="50">
        <v>5.2859999999999996</v>
      </c>
      <c r="E102" s="50">
        <v>5.88</v>
      </c>
      <c r="F102" s="50">
        <v>5.0190000000000001</v>
      </c>
      <c r="G102" s="50">
        <v>5.3890000000000002</v>
      </c>
      <c r="H102" s="50">
        <v>5.6740000000000004</v>
      </c>
    </row>
    <row r="103" spans="1:8" ht="45" thickBot="1">
      <c r="A103" s="53" t="s">
        <v>669</v>
      </c>
      <c r="B103" s="274"/>
      <c r="C103" s="50">
        <v>241.51</v>
      </c>
      <c r="D103" s="50">
        <v>126.76</v>
      </c>
      <c r="E103" s="50">
        <v>189.26</v>
      </c>
      <c r="F103" s="50">
        <v>111.76</v>
      </c>
      <c r="G103" s="50">
        <v>148.37</v>
      </c>
      <c r="H103" s="50">
        <v>153</v>
      </c>
    </row>
    <row r="104" spans="1:8" ht="30.75" thickBot="1">
      <c r="A104" s="53" t="s">
        <v>667</v>
      </c>
      <c r="B104" s="273" t="s">
        <v>670</v>
      </c>
      <c r="C104" s="50">
        <v>6.2629999999999999</v>
      </c>
      <c r="D104" s="50">
        <v>5.2130000000000001</v>
      </c>
      <c r="E104" s="50">
        <v>5.7510000000000003</v>
      </c>
      <c r="F104" s="50">
        <v>4.9089999999999998</v>
      </c>
      <c r="G104" s="50">
        <v>5.266</v>
      </c>
      <c r="H104" s="50">
        <v>5.6070000000000002</v>
      </c>
    </row>
    <row r="105" spans="1:8" ht="45" thickBot="1">
      <c r="A105" s="53" t="s">
        <v>669</v>
      </c>
      <c r="B105" s="274"/>
      <c r="C105" s="50">
        <v>235.86</v>
      </c>
      <c r="D105" s="50">
        <v>121.55</v>
      </c>
      <c r="E105" s="50">
        <v>179.41</v>
      </c>
      <c r="F105" s="50">
        <v>106.14</v>
      </c>
      <c r="G105" s="50">
        <v>141.22</v>
      </c>
      <c r="H105" s="50">
        <v>148.79</v>
      </c>
    </row>
    <row r="107" spans="1:8" ht="15.75">
      <c r="B107" t="s">
        <v>671</v>
      </c>
    </row>
    <row r="113" spans="1:7" ht="14.25" thickBot="1"/>
    <row r="114" spans="1:7" ht="18.75" thickBot="1">
      <c r="A114" s="268" t="s">
        <v>292</v>
      </c>
      <c r="B114" s="270" t="s">
        <v>773</v>
      </c>
      <c r="C114" s="271"/>
      <c r="D114" s="272"/>
      <c r="E114" s="270" t="s">
        <v>774</v>
      </c>
      <c r="F114" s="271"/>
      <c r="G114" s="272"/>
    </row>
    <row r="115" spans="1:7" ht="14.25" thickBot="1">
      <c r="A115" s="269"/>
      <c r="B115" s="20" t="s">
        <v>670</v>
      </c>
      <c r="C115" s="20" t="s">
        <v>668</v>
      </c>
      <c r="D115" s="20" t="s">
        <v>362</v>
      </c>
      <c r="E115" s="20" t="s">
        <v>670</v>
      </c>
      <c r="F115" s="20" t="s">
        <v>668</v>
      </c>
      <c r="G115" s="20" t="s">
        <v>362</v>
      </c>
    </row>
    <row r="116" spans="1:7" ht="15.75" thickBot="1">
      <c r="A116" s="18" t="s">
        <v>750</v>
      </c>
      <c r="B116" s="47">
        <v>7.8979999999999997</v>
      </c>
      <c r="C116" s="47">
        <v>7.7569999999999997</v>
      </c>
      <c r="D116" s="19">
        <f>C116-B116</f>
        <v>-0.14100000000000001</v>
      </c>
      <c r="E116" s="19">
        <v>438.27</v>
      </c>
      <c r="F116" s="19">
        <v>420.43</v>
      </c>
      <c r="G116" s="19">
        <f>F116-E116</f>
        <v>-17.839999999999975</v>
      </c>
    </row>
    <row r="117" spans="1:7" ht="15.75" thickBot="1">
      <c r="A117" s="18" t="s">
        <v>751</v>
      </c>
      <c r="B117" s="19">
        <v>7.3120000000000003</v>
      </c>
      <c r="C117" s="19">
        <v>7.1580000000000004</v>
      </c>
      <c r="D117" s="19">
        <f>C117-B117</f>
        <v>-0.15399999999999991</v>
      </c>
      <c r="E117" s="19">
        <v>384.93</v>
      </c>
      <c r="F117" s="19">
        <v>366.36</v>
      </c>
      <c r="G117" s="19">
        <f>F117-E117</f>
        <v>-18.569999999999993</v>
      </c>
    </row>
    <row r="118" spans="1:7" ht="15.75" thickBot="1">
      <c r="A118" s="18" t="s">
        <v>752</v>
      </c>
      <c r="B118" s="19">
        <v>7.7670000000000003</v>
      </c>
      <c r="C118" s="19">
        <v>7.6040000000000001</v>
      </c>
      <c r="D118" s="19">
        <f>C118-B118</f>
        <v>-0.16300000000000026</v>
      </c>
      <c r="E118" s="19">
        <v>427.59</v>
      </c>
      <c r="F118" s="19">
        <v>405.71</v>
      </c>
      <c r="G118" s="19">
        <f>F118-E118</f>
        <v>-21.879999999999995</v>
      </c>
    </row>
    <row r="119" spans="1:7" ht="15.75" thickBot="1">
      <c r="A119" s="18" t="s">
        <v>753</v>
      </c>
      <c r="B119" s="19">
        <v>7.39</v>
      </c>
      <c r="C119" s="19">
        <v>7.23</v>
      </c>
      <c r="D119" s="19">
        <f>C119-B119</f>
        <v>-0.15999999999999925</v>
      </c>
      <c r="E119" s="19">
        <v>384.47</v>
      </c>
      <c r="F119" s="19">
        <v>364.5</v>
      </c>
      <c r="G119" s="19">
        <f>F119-E119</f>
        <v>-19.970000000000027</v>
      </c>
    </row>
  </sheetData>
  <mergeCells count="9">
    <mergeCell ref="A114:A115"/>
    <mergeCell ref="B114:D114"/>
    <mergeCell ref="E114:G114"/>
    <mergeCell ref="B104:B105"/>
    <mergeCell ref="A1:A2"/>
    <mergeCell ref="F1:F2"/>
    <mergeCell ref="A29:A30"/>
    <mergeCell ref="D29:D30"/>
    <mergeCell ref="B102:B103"/>
  </mergeCells>
  <phoneticPr fontId="6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72"/>
  <sheetViews>
    <sheetView workbookViewId="0">
      <selection activeCell="G57" sqref="G57:G72"/>
    </sheetView>
  </sheetViews>
  <sheetFormatPr defaultRowHeight="13.5"/>
  <sheetData>
    <row r="1" spans="1:7" ht="16.5" thickBot="1">
      <c r="A1" s="275" t="s">
        <v>764</v>
      </c>
      <c r="B1" s="276"/>
      <c r="C1" s="276"/>
      <c r="D1" s="276"/>
      <c r="E1" s="276"/>
      <c r="F1" s="277"/>
    </row>
    <row r="2" spans="1:7" ht="42.75" thickBot="1">
      <c r="A2" s="200" t="s">
        <v>1</v>
      </c>
      <c r="B2" s="201" t="s">
        <v>765</v>
      </c>
      <c r="C2" s="153" t="s">
        <v>766</v>
      </c>
      <c r="D2" s="153" t="s">
        <v>767</v>
      </c>
      <c r="E2" s="153" t="s">
        <v>768</v>
      </c>
      <c r="F2" s="201" t="s">
        <v>769</v>
      </c>
    </row>
    <row r="3" spans="1:7" ht="15.75" thickBot="1">
      <c r="A3" s="28" t="s">
        <v>3</v>
      </c>
      <c r="B3" s="153">
        <v>486</v>
      </c>
      <c r="C3" s="153">
        <v>2.226</v>
      </c>
      <c r="D3" s="153">
        <v>0.78200000000000003</v>
      </c>
      <c r="E3" s="153">
        <v>0.72</v>
      </c>
      <c r="F3" s="9">
        <v>6.1350000000000002E-2</v>
      </c>
      <c r="G3">
        <v>4.7975700000000003E-2</v>
      </c>
    </row>
    <row r="4" spans="1:7" ht="15.75" thickBot="1">
      <c r="A4" s="28" t="s">
        <v>4</v>
      </c>
      <c r="B4" s="153">
        <v>464</v>
      </c>
      <c r="C4" s="153">
        <v>0.73699999999999999</v>
      </c>
      <c r="D4" s="153">
        <v>1.0920000000000001</v>
      </c>
      <c r="E4" s="153">
        <v>0.81200000000000006</v>
      </c>
      <c r="F4" s="9">
        <v>-0.31541000000000002</v>
      </c>
      <c r="G4">
        <v>-0.34442772000000005</v>
      </c>
    </row>
    <row r="5" spans="1:7" ht="15.75" thickBot="1">
      <c r="A5" s="28" t="s">
        <v>5</v>
      </c>
      <c r="B5" s="153">
        <v>297</v>
      </c>
      <c r="C5" s="153">
        <v>1.9239999999999999</v>
      </c>
      <c r="D5" s="153">
        <v>0.90500000000000003</v>
      </c>
      <c r="E5" s="153">
        <v>0.751</v>
      </c>
      <c r="F5" s="9">
        <v>0.35639999999999999</v>
      </c>
      <c r="G5">
        <v>0.322542</v>
      </c>
    </row>
    <row r="6" spans="1:7" ht="15.75" thickBot="1">
      <c r="A6" s="28" t="s">
        <v>6</v>
      </c>
      <c r="B6" s="153">
        <v>253</v>
      </c>
      <c r="C6" s="153">
        <v>1.5760000000000001</v>
      </c>
      <c r="D6" s="153">
        <v>0.90600000000000003</v>
      </c>
      <c r="E6" s="153">
        <v>0.7</v>
      </c>
      <c r="F6" s="9">
        <v>0.107976</v>
      </c>
      <c r="G6">
        <v>9.7826256E-2</v>
      </c>
    </row>
    <row r="7" spans="1:7" ht="15.75" thickBot="1">
      <c r="A7" s="28" t="s">
        <v>7</v>
      </c>
      <c r="B7" s="153">
        <v>208</v>
      </c>
      <c r="C7" s="153">
        <v>2.109</v>
      </c>
      <c r="D7" s="153">
        <v>0.66200000000000003</v>
      </c>
      <c r="E7" s="153">
        <v>0.65700000000000003</v>
      </c>
      <c r="F7" s="9">
        <v>-0.14419999999999999</v>
      </c>
      <c r="G7">
        <v>-9.5460400000000001E-2</v>
      </c>
    </row>
    <row r="8" spans="1:7" ht="15.75" thickBot="1">
      <c r="A8" s="28" t="s">
        <v>8</v>
      </c>
      <c r="B8" s="153">
        <v>185</v>
      </c>
      <c r="C8" s="153">
        <v>2.6309999999999998</v>
      </c>
      <c r="D8" s="153">
        <v>0.498</v>
      </c>
      <c r="E8" s="153">
        <v>0.58199999999999996</v>
      </c>
      <c r="F8" s="9">
        <v>0</v>
      </c>
      <c r="G8">
        <v>0</v>
      </c>
    </row>
    <row r="9" spans="1:7" ht="15.75" thickBot="1">
      <c r="A9" s="28" t="s">
        <v>9</v>
      </c>
      <c r="B9" s="153">
        <v>199</v>
      </c>
      <c r="C9" s="153">
        <v>2.7490000000000001</v>
      </c>
      <c r="D9" s="153">
        <v>0.40100000000000002</v>
      </c>
      <c r="E9" s="153">
        <v>0.53200000000000003</v>
      </c>
      <c r="F9" s="9">
        <v>0</v>
      </c>
      <c r="G9">
        <v>0</v>
      </c>
    </row>
    <row r="10" spans="1:7" ht="15.75" thickBot="1">
      <c r="A10" s="28" t="s">
        <v>10</v>
      </c>
      <c r="B10" s="153">
        <v>224</v>
      </c>
      <c r="C10" s="153">
        <v>1.5680000000000001</v>
      </c>
      <c r="D10" s="153">
        <v>0.56999999999999995</v>
      </c>
      <c r="E10" s="153">
        <v>0.55500000000000005</v>
      </c>
      <c r="F10" s="9">
        <v>0</v>
      </c>
      <c r="G10">
        <v>0</v>
      </c>
    </row>
    <row r="11" spans="1:7" ht="15.75" thickBot="1">
      <c r="A11" s="28" t="s">
        <v>11</v>
      </c>
      <c r="B11" s="153">
        <v>294</v>
      </c>
      <c r="C11" s="153">
        <v>1.31</v>
      </c>
      <c r="D11" s="153">
        <v>0.70399999999999996</v>
      </c>
      <c r="E11" s="153">
        <v>0.64700000000000002</v>
      </c>
      <c r="F11" s="9">
        <v>-0.31961000000000001</v>
      </c>
      <c r="G11">
        <v>-0.22500544</v>
      </c>
    </row>
    <row r="12" spans="1:7" ht="15.75" thickBot="1">
      <c r="A12" s="28" t="s">
        <v>12</v>
      </c>
      <c r="B12" s="153">
        <v>600</v>
      </c>
      <c r="C12" s="153">
        <v>1.7310000000000001</v>
      </c>
      <c r="D12" s="153">
        <v>0.67700000000000005</v>
      </c>
      <c r="E12" s="153">
        <v>0.66800000000000004</v>
      </c>
      <c r="F12" s="9">
        <v>-0.34382000000000001</v>
      </c>
      <c r="G12">
        <v>-0.23276614000000004</v>
      </c>
    </row>
    <row r="13" spans="1:7" ht="15.75" thickBot="1">
      <c r="A13" s="28" t="s">
        <v>13</v>
      </c>
      <c r="B13" s="153">
        <v>880</v>
      </c>
      <c r="C13" s="153">
        <v>1.2270000000000001</v>
      </c>
      <c r="D13" s="153">
        <v>0.80100000000000005</v>
      </c>
      <c r="E13" s="153">
        <v>0.746</v>
      </c>
      <c r="F13" s="9">
        <v>-0.30303000000000002</v>
      </c>
      <c r="G13">
        <v>-0.24272703000000004</v>
      </c>
    </row>
    <row r="14" spans="1:7" ht="15.75" thickBot="1">
      <c r="A14" s="28" t="s">
        <v>14</v>
      </c>
      <c r="B14" s="202">
        <v>1154</v>
      </c>
      <c r="C14" s="153">
        <v>1.2030000000000001</v>
      </c>
      <c r="D14" s="153">
        <v>0.89900000000000002</v>
      </c>
      <c r="E14" s="153">
        <v>0.78800000000000003</v>
      </c>
      <c r="F14" s="9">
        <v>-0.53337000000000001</v>
      </c>
      <c r="G14">
        <v>-0.47949963000000001</v>
      </c>
    </row>
    <row r="15" spans="1:7" ht="15.75" thickBot="1">
      <c r="A15" s="28" t="s">
        <v>15</v>
      </c>
      <c r="B15" s="202">
        <v>1087</v>
      </c>
      <c r="C15" s="153">
        <v>1.2729999999999999</v>
      </c>
      <c r="D15" s="153">
        <v>0.91900000000000004</v>
      </c>
      <c r="E15" s="153">
        <v>0.77</v>
      </c>
      <c r="F15" s="9">
        <v>-0.253</v>
      </c>
      <c r="G15">
        <v>-0.23250700000000002</v>
      </c>
    </row>
    <row r="16" spans="1:7" ht="15.75" thickBot="1">
      <c r="A16" s="28" t="s">
        <v>16</v>
      </c>
      <c r="B16" s="202">
        <v>1002</v>
      </c>
      <c r="C16" s="153">
        <v>1.93</v>
      </c>
      <c r="D16" s="153">
        <v>0.84399999999999997</v>
      </c>
      <c r="E16" s="153">
        <v>0.78900000000000003</v>
      </c>
      <c r="F16" s="9">
        <v>-0.23482</v>
      </c>
      <c r="G16">
        <v>-0.19818807999999999</v>
      </c>
    </row>
    <row r="17" spans="1:7" ht="15.75" thickBot="1">
      <c r="A17" s="28" t="s">
        <v>17</v>
      </c>
      <c r="B17" s="153">
        <v>775</v>
      </c>
      <c r="C17" s="153">
        <v>1.8109999999999999</v>
      </c>
      <c r="D17" s="153">
        <v>0.84799999999999998</v>
      </c>
      <c r="E17" s="153">
        <v>0.80800000000000005</v>
      </c>
      <c r="F17" s="9">
        <v>0.22916300000000001</v>
      </c>
      <c r="G17">
        <v>0.194330224</v>
      </c>
    </row>
    <row r="18" spans="1:7" ht="15.75" thickBot="1">
      <c r="A18" s="28" t="s">
        <v>18</v>
      </c>
      <c r="B18" s="153">
        <v>648</v>
      </c>
      <c r="C18" s="153">
        <v>2.0649999999999999</v>
      </c>
      <c r="D18" s="153">
        <v>0.81100000000000005</v>
      </c>
      <c r="E18" s="153">
        <v>0.74399999999999999</v>
      </c>
      <c r="F18" s="9">
        <v>-0.21437</v>
      </c>
      <c r="G18">
        <v>-0.17385407000000003</v>
      </c>
    </row>
    <row r="19" spans="1:7" ht="16.5" thickBot="1">
      <c r="A19" s="275" t="s">
        <v>770</v>
      </c>
      <c r="B19" s="276"/>
      <c r="C19" s="276"/>
      <c r="D19" s="276"/>
      <c r="E19" s="276"/>
      <c r="F19" s="277"/>
    </row>
    <row r="20" spans="1:7" ht="42.75" thickBot="1">
      <c r="A20" s="200" t="s">
        <v>1</v>
      </c>
      <c r="B20" s="201" t="s">
        <v>765</v>
      </c>
      <c r="C20" s="153" t="s">
        <v>766</v>
      </c>
      <c r="D20" s="153" t="s">
        <v>767</v>
      </c>
      <c r="E20" s="153" t="s">
        <v>768</v>
      </c>
      <c r="F20" s="201" t="s">
        <v>769</v>
      </c>
    </row>
    <row r="21" spans="1:7" ht="15.75" thickBot="1">
      <c r="A21" s="28" t="s">
        <v>3</v>
      </c>
      <c r="B21" s="153">
        <v>467</v>
      </c>
      <c r="C21" s="153">
        <v>1.6850000000000001</v>
      </c>
      <c r="D21" s="153">
        <v>0.79600000000000004</v>
      </c>
      <c r="E21" s="153">
        <v>0.70199999999999996</v>
      </c>
      <c r="F21" s="9">
        <v>9.9795999999999996E-2</v>
      </c>
      <c r="G21">
        <v>7.9437616000000003E-2</v>
      </c>
    </row>
    <row r="22" spans="1:7" ht="15.75" thickBot="1">
      <c r="A22" s="28" t="s">
        <v>4</v>
      </c>
      <c r="B22" s="153">
        <v>447</v>
      </c>
      <c r="C22" s="153">
        <v>0.58099999999999996</v>
      </c>
      <c r="D22" s="153">
        <v>1.056</v>
      </c>
      <c r="E22" s="153">
        <v>0.78600000000000003</v>
      </c>
      <c r="F22" s="9">
        <v>-0.27365</v>
      </c>
      <c r="G22">
        <v>-0.28897440000000002</v>
      </c>
    </row>
    <row r="23" spans="1:7" ht="15.75" thickBot="1">
      <c r="A23" s="28" t="s">
        <v>5</v>
      </c>
      <c r="B23" s="153">
        <v>315</v>
      </c>
      <c r="C23" s="153">
        <v>1.6080000000000001</v>
      </c>
      <c r="D23" s="153">
        <v>0.94</v>
      </c>
      <c r="E23" s="153">
        <v>0.76900000000000002</v>
      </c>
      <c r="F23" s="9">
        <v>0.26997300000000002</v>
      </c>
      <c r="G23">
        <v>0.25377462000000001</v>
      </c>
    </row>
    <row r="24" spans="1:7" ht="15.75" thickBot="1">
      <c r="A24" s="28" t="s">
        <v>6</v>
      </c>
      <c r="B24" s="153">
        <v>251</v>
      </c>
      <c r="C24" s="153">
        <v>1.5429999999999999</v>
      </c>
      <c r="D24" s="153">
        <v>0.85699999999999998</v>
      </c>
      <c r="E24" s="153">
        <v>0.66300000000000003</v>
      </c>
      <c r="F24" s="9">
        <v>0.116156</v>
      </c>
      <c r="G24">
        <v>9.9545691999999991E-2</v>
      </c>
    </row>
    <row r="25" spans="1:7" ht="15.75" thickBot="1">
      <c r="A25" s="28" t="s">
        <v>7</v>
      </c>
      <c r="B25" s="153">
        <v>210</v>
      </c>
      <c r="C25" s="153">
        <v>1.6910000000000001</v>
      </c>
      <c r="D25" s="153">
        <v>0.72299999999999998</v>
      </c>
      <c r="E25" s="153">
        <v>0.63700000000000001</v>
      </c>
      <c r="F25" s="9">
        <v>-0.16248000000000001</v>
      </c>
      <c r="G25">
        <v>-0.11747304</v>
      </c>
    </row>
    <row r="26" spans="1:7" ht="15.75" thickBot="1">
      <c r="A26" s="28" t="s">
        <v>8</v>
      </c>
      <c r="B26" s="153">
        <v>194</v>
      </c>
      <c r="C26" s="153">
        <v>1.871</v>
      </c>
      <c r="D26" s="153">
        <v>0.60599999999999998</v>
      </c>
      <c r="E26" s="153">
        <v>0.57599999999999996</v>
      </c>
      <c r="F26" s="9">
        <v>0</v>
      </c>
      <c r="G26">
        <v>0</v>
      </c>
    </row>
    <row r="27" spans="1:7" ht="15.75" thickBot="1">
      <c r="A27" s="28" t="s">
        <v>9</v>
      </c>
      <c r="B27" s="153">
        <v>188</v>
      </c>
      <c r="C27" s="153">
        <v>1.978</v>
      </c>
      <c r="D27" s="153">
        <v>0.47399999999999998</v>
      </c>
      <c r="E27" s="153">
        <v>0.47199999999999998</v>
      </c>
      <c r="F27" s="9">
        <v>0</v>
      </c>
      <c r="G27">
        <v>0</v>
      </c>
    </row>
    <row r="28" spans="1:7" ht="15.75" thickBot="1">
      <c r="A28" s="28" t="s">
        <v>10</v>
      </c>
      <c r="B28" s="153">
        <v>219</v>
      </c>
      <c r="C28" s="153">
        <v>0.79200000000000004</v>
      </c>
      <c r="D28" s="153">
        <v>0.64200000000000002</v>
      </c>
      <c r="E28" s="153">
        <v>0.55500000000000005</v>
      </c>
      <c r="F28" s="9">
        <v>0</v>
      </c>
      <c r="G28">
        <v>0</v>
      </c>
    </row>
    <row r="29" spans="1:7" ht="15.75" thickBot="1">
      <c r="A29" s="28" t="s">
        <v>11</v>
      </c>
      <c r="B29" s="153">
        <v>305</v>
      </c>
      <c r="C29" s="153">
        <v>1.0189999999999999</v>
      </c>
      <c r="D29" s="153">
        <v>0.66300000000000003</v>
      </c>
      <c r="E29" s="153">
        <v>0.56799999999999995</v>
      </c>
      <c r="F29" s="9">
        <v>-0.23810000000000001</v>
      </c>
      <c r="G29">
        <v>-0.15786030000000001</v>
      </c>
    </row>
    <row r="30" spans="1:7" ht="15.75" thickBot="1">
      <c r="A30" s="28" t="s">
        <v>12</v>
      </c>
      <c r="B30" s="153">
        <v>631</v>
      </c>
      <c r="C30" s="153">
        <v>0.997</v>
      </c>
      <c r="D30" s="153">
        <v>0.67200000000000004</v>
      </c>
      <c r="E30" s="153">
        <v>0.58899999999999997</v>
      </c>
      <c r="F30" s="9">
        <v>-0.32123000000000002</v>
      </c>
      <c r="G30">
        <v>-0.21586656000000001</v>
      </c>
    </row>
    <row r="31" spans="1:7" ht="15.75" thickBot="1">
      <c r="A31" s="28" t="s">
        <v>13</v>
      </c>
      <c r="B31" s="153">
        <v>873</v>
      </c>
      <c r="C31" s="153">
        <v>0.23799999999999999</v>
      </c>
      <c r="D31" s="153">
        <v>0.86</v>
      </c>
      <c r="E31" s="153">
        <v>0.72199999999999998</v>
      </c>
      <c r="F31" s="9">
        <v>-0.27272999999999997</v>
      </c>
      <c r="G31">
        <v>-0.23454779999999997</v>
      </c>
    </row>
    <row r="32" spans="1:7" ht="15.75" thickBot="1">
      <c r="A32" s="28" t="s">
        <v>14</v>
      </c>
      <c r="B32" s="202">
        <v>1155</v>
      </c>
      <c r="C32" s="153">
        <v>0.38100000000000001</v>
      </c>
      <c r="D32" s="153">
        <v>0.93600000000000005</v>
      </c>
      <c r="E32" s="153">
        <v>0.75600000000000001</v>
      </c>
      <c r="F32" s="9">
        <v>-0.53425999999999996</v>
      </c>
      <c r="G32">
        <v>-0.50006735999999996</v>
      </c>
    </row>
    <row r="33" spans="1:7" ht="15.75" thickBot="1">
      <c r="A33" s="28" t="s">
        <v>15</v>
      </c>
      <c r="B33" s="202">
        <v>1089</v>
      </c>
      <c r="C33" s="153">
        <v>0.86299999999999999</v>
      </c>
      <c r="D33" s="153">
        <v>0.92100000000000004</v>
      </c>
      <c r="E33" s="153">
        <v>0.755</v>
      </c>
      <c r="F33" s="9">
        <v>-0.29624</v>
      </c>
      <c r="G33">
        <v>-0.27283704000000003</v>
      </c>
    </row>
    <row r="34" spans="1:7" ht="15.75" thickBot="1">
      <c r="A34" s="28" t="s">
        <v>16</v>
      </c>
      <c r="B34" s="153">
        <v>997</v>
      </c>
      <c r="C34" s="153">
        <v>1.393</v>
      </c>
      <c r="D34" s="153">
        <v>0.86599999999999999</v>
      </c>
      <c r="E34" s="153">
        <v>0.78200000000000003</v>
      </c>
      <c r="F34" s="9">
        <v>-0.22195999999999999</v>
      </c>
      <c r="G34">
        <v>-0.19221736</v>
      </c>
    </row>
    <row r="35" spans="1:7" ht="15.75" thickBot="1">
      <c r="A35" s="28" t="s">
        <v>17</v>
      </c>
      <c r="B35" s="153">
        <v>755</v>
      </c>
      <c r="C35" s="153">
        <v>1.028</v>
      </c>
      <c r="D35" s="153">
        <v>0.90700000000000003</v>
      </c>
      <c r="E35" s="153">
        <v>0.78600000000000003</v>
      </c>
      <c r="F35" s="9">
        <v>0.230076</v>
      </c>
      <c r="G35">
        <v>0.20867893200000001</v>
      </c>
    </row>
    <row r="36" spans="1:7" ht="15.75" thickBot="1">
      <c r="A36" s="28" t="s">
        <v>18</v>
      </c>
      <c r="B36" s="153">
        <v>650</v>
      </c>
      <c r="C36" s="153">
        <v>1.633</v>
      </c>
      <c r="D36" s="153">
        <v>0.8</v>
      </c>
      <c r="E36" s="153">
        <v>0.72</v>
      </c>
      <c r="F36" s="9">
        <v>-0.23141999999999999</v>
      </c>
      <c r="G36">
        <v>-0.185136</v>
      </c>
    </row>
    <row r="37" spans="1:7" ht="16.5" thickBot="1">
      <c r="A37" s="275" t="s">
        <v>771</v>
      </c>
      <c r="B37" s="276"/>
      <c r="C37" s="276"/>
      <c r="D37" s="276"/>
      <c r="E37" s="276"/>
      <c r="F37" s="277"/>
      <c r="G37">
        <v>0</v>
      </c>
    </row>
    <row r="38" spans="1:7" ht="42.75" thickBot="1">
      <c r="A38" s="200" t="s">
        <v>1</v>
      </c>
      <c r="B38" s="201" t="s">
        <v>765</v>
      </c>
      <c r="C38" s="153" t="s">
        <v>766</v>
      </c>
      <c r="D38" s="153" t="s">
        <v>767</v>
      </c>
      <c r="E38" s="153" t="s">
        <v>768</v>
      </c>
      <c r="F38" s="201" t="s">
        <v>769</v>
      </c>
      <c r="G38" t="e">
        <v>#VALUE!</v>
      </c>
    </row>
    <row r="39" spans="1:7" ht="15.75" thickBot="1">
      <c r="A39" s="28" t="s">
        <v>3</v>
      </c>
      <c r="B39" s="153">
        <v>478</v>
      </c>
      <c r="C39" s="153">
        <v>1.728</v>
      </c>
      <c r="D39" s="153">
        <v>0.84499999999999997</v>
      </c>
      <c r="E39" s="153">
        <v>0.73299999999999998</v>
      </c>
      <c r="F39" s="9">
        <v>6.1350000000000002E-2</v>
      </c>
      <c r="G39">
        <v>5.1840749999999998E-2</v>
      </c>
    </row>
    <row r="40" spans="1:7" ht="15.75" thickBot="1">
      <c r="A40" s="28" t="s">
        <v>4</v>
      </c>
      <c r="B40" s="153">
        <v>470</v>
      </c>
      <c r="C40" s="153">
        <v>0.623</v>
      </c>
      <c r="D40" s="153">
        <v>1.0840000000000001</v>
      </c>
      <c r="E40" s="153">
        <v>0.79400000000000004</v>
      </c>
      <c r="F40" s="9">
        <v>-0.24728</v>
      </c>
      <c r="G40">
        <v>-0.26805152000000004</v>
      </c>
    </row>
    <row r="41" spans="1:7" ht="15.75" thickBot="1">
      <c r="A41" s="28" t="s">
        <v>5</v>
      </c>
      <c r="B41" s="153">
        <v>296</v>
      </c>
      <c r="C41" s="153">
        <v>1.875</v>
      </c>
      <c r="D41" s="153">
        <v>0.85099999999999998</v>
      </c>
      <c r="E41" s="153">
        <v>0.73799999999999999</v>
      </c>
      <c r="F41" s="9">
        <v>0.33412500000000001</v>
      </c>
      <c r="G41">
        <v>0.28434037499999998</v>
      </c>
    </row>
    <row r="42" spans="1:7" ht="15.75" thickBot="1">
      <c r="A42" s="28" t="s">
        <v>6</v>
      </c>
      <c r="B42" s="153">
        <v>248</v>
      </c>
      <c r="C42" s="153">
        <v>1.7809999999999999</v>
      </c>
      <c r="D42" s="153">
        <v>0.76400000000000001</v>
      </c>
      <c r="E42" s="153">
        <v>0.66</v>
      </c>
      <c r="F42" s="9">
        <v>3.8446000000000001E-2</v>
      </c>
      <c r="G42">
        <v>2.9372744000000003E-2</v>
      </c>
    </row>
    <row r="43" spans="1:7" ht="15.75" thickBot="1">
      <c r="A43" s="28" t="s">
        <v>7</v>
      </c>
      <c r="B43" s="153">
        <v>209</v>
      </c>
      <c r="C43" s="153">
        <v>1.9339999999999999</v>
      </c>
      <c r="D43" s="153">
        <v>0.64300000000000002</v>
      </c>
      <c r="E43" s="153">
        <v>0.68400000000000005</v>
      </c>
      <c r="F43" s="9">
        <v>-9.6809999999999993E-2</v>
      </c>
      <c r="G43">
        <v>-6.2248829999999998E-2</v>
      </c>
    </row>
    <row r="44" spans="1:7" ht="15.75" thickBot="1">
      <c r="A44" s="28" t="s">
        <v>8</v>
      </c>
      <c r="B44" s="153">
        <v>181</v>
      </c>
      <c r="C44" s="153">
        <v>2.528</v>
      </c>
      <c r="D44" s="153">
        <v>0.48699999999999999</v>
      </c>
      <c r="E44" s="153">
        <v>0.56499999999999995</v>
      </c>
      <c r="F44" s="9">
        <v>0</v>
      </c>
      <c r="G44">
        <v>0</v>
      </c>
    </row>
    <row r="45" spans="1:7" ht="15.75" thickBot="1">
      <c r="A45" s="28" t="s">
        <v>9</v>
      </c>
      <c r="B45" s="153">
        <v>188</v>
      </c>
      <c r="C45" s="153">
        <v>2.3180000000000001</v>
      </c>
      <c r="D45" s="153">
        <v>0.46500000000000002</v>
      </c>
      <c r="E45" s="153">
        <v>0.53700000000000003</v>
      </c>
      <c r="F45" s="9">
        <v>0</v>
      </c>
      <c r="G45">
        <v>0</v>
      </c>
    </row>
    <row r="46" spans="1:7" ht="15.75" thickBot="1">
      <c r="A46" s="28" t="s">
        <v>10</v>
      </c>
      <c r="B46" s="153">
        <v>232</v>
      </c>
      <c r="C46" s="153">
        <v>1.218</v>
      </c>
      <c r="D46" s="153">
        <v>0.629</v>
      </c>
      <c r="E46" s="153">
        <v>0.58599999999999997</v>
      </c>
      <c r="F46" s="9">
        <v>0</v>
      </c>
      <c r="G46">
        <v>0</v>
      </c>
    </row>
    <row r="47" spans="1:7" ht="15.75" thickBot="1">
      <c r="A47" s="28" t="s">
        <v>11</v>
      </c>
      <c r="B47" s="153">
        <v>293</v>
      </c>
      <c r="C47" s="153">
        <v>0.873</v>
      </c>
      <c r="D47" s="153">
        <v>0.76400000000000001</v>
      </c>
      <c r="E47" s="153">
        <v>0.66100000000000003</v>
      </c>
      <c r="F47" s="9">
        <v>-0.31030999999999997</v>
      </c>
      <c r="G47">
        <v>-0.23707683999999998</v>
      </c>
    </row>
    <row r="48" spans="1:7" ht="15.75" thickBot="1">
      <c r="A48" s="28" t="s">
        <v>12</v>
      </c>
      <c r="B48" s="153">
        <v>620</v>
      </c>
      <c r="C48" s="153">
        <v>1.5880000000000001</v>
      </c>
      <c r="D48" s="153">
        <v>0.70599999999999996</v>
      </c>
      <c r="E48" s="153">
        <v>0.67200000000000004</v>
      </c>
      <c r="F48" s="9">
        <v>-0.35159000000000001</v>
      </c>
      <c r="G48">
        <v>-0.24822253999999999</v>
      </c>
    </row>
    <row r="49" spans="1:7" ht="15.75" thickBot="1">
      <c r="A49" s="28" t="s">
        <v>13</v>
      </c>
      <c r="B49" s="153">
        <v>877</v>
      </c>
      <c r="C49" s="153">
        <v>1.2130000000000001</v>
      </c>
      <c r="D49" s="153">
        <v>0.82599999999999996</v>
      </c>
      <c r="E49" s="153">
        <v>0.752</v>
      </c>
      <c r="F49" s="9">
        <v>-0.30793999999999999</v>
      </c>
      <c r="G49">
        <v>-0.25435843999999996</v>
      </c>
    </row>
    <row r="50" spans="1:7" ht="15.75" thickBot="1">
      <c r="A50" s="28" t="s">
        <v>14</v>
      </c>
      <c r="B50" s="202">
        <v>1165</v>
      </c>
      <c r="C50" s="153">
        <v>1.3220000000000001</v>
      </c>
      <c r="D50" s="153">
        <v>0.9</v>
      </c>
      <c r="E50" s="153">
        <v>0.77300000000000002</v>
      </c>
      <c r="F50" s="9">
        <v>-0.46958</v>
      </c>
      <c r="G50">
        <v>-0.422622</v>
      </c>
    </row>
    <row r="51" spans="1:7" ht="15.75" thickBot="1">
      <c r="A51" s="28" t="s">
        <v>15</v>
      </c>
      <c r="B51" s="202">
        <v>1081</v>
      </c>
      <c r="C51" s="153">
        <v>1.264</v>
      </c>
      <c r="D51" s="153">
        <v>0.92300000000000004</v>
      </c>
      <c r="E51" s="153">
        <v>0.77100000000000002</v>
      </c>
      <c r="F51" s="9">
        <v>-0.26679999999999998</v>
      </c>
      <c r="G51">
        <v>-0.24625639999999999</v>
      </c>
    </row>
    <row r="52" spans="1:7" ht="15.75" thickBot="1">
      <c r="A52" s="28" t="s">
        <v>16</v>
      </c>
      <c r="B52" s="202">
        <v>1006</v>
      </c>
      <c r="C52" s="153">
        <v>1.887</v>
      </c>
      <c r="D52" s="153">
        <v>0.84899999999999998</v>
      </c>
      <c r="E52" s="153">
        <v>0.79100000000000004</v>
      </c>
      <c r="F52" s="9">
        <v>-0.23910000000000001</v>
      </c>
      <c r="G52">
        <v>-0.20299590000000001</v>
      </c>
    </row>
    <row r="53" spans="1:7" ht="15.75" thickBot="1">
      <c r="A53" s="28" t="s">
        <v>17</v>
      </c>
      <c r="B53" s="153">
        <v>760</v>
      </c>
      <c r="C53" s="153">
        <v>1.2869999999999999</v>
      </c>
      <c r="D53" s="153">
        <v>0.94</v>
      </c>
      <c r="E53" s="153">
        <v>0.78900000000000003</v>
      </c>
      <c r="F53" s="9">
        <v>0.22825000000000001</v>
      </c>
      <c r="G53">
        <v>0.214555</v>
      </c>
    </row>
    <row r="54" spans="1:7" ht="15.75" thickBot="1">
      <c r="A54" s="28" t="s">
        <v>18</v>
      </c>
      <c r="B54" s="153">
        <v>652</v>
      </c>
      <c r="C54" s="153">
        <v>1.8620000000000001</v>
      </c>
      <c r="D54" s="153">
        <v>0.873</v>
      </c>
      <c r="E54" s="153">
        <v>0.74</v>
      </c>
      <c r="F54" s="9">
        <v>-0.22655</v>
      </c>
      <c r="G54">
        <v>-0.19777815000000001</v>
      </c>
    </row>
    <row r="55" spans="1:7" ht="16.5" thickBot="1">
      <c r="A55" s="275" t="s">
        <v>772</v>
      </c>
      <c r="B55" s="276"/>
      <c r="C55" s="276"/>
      <c r="D55" s="276"/>
      <c r="E55" s="276"/>
      <c r="F55" s="277"/>
      <c r="G55">
        <v>0</v>
      </c>
    </row>
    <row r="56" spans="1:7" ht="42.75" thickBot="1">
      <c r="A56" s="200" t="s">
        <v>1</v>
      </c>
      <c r="B56" s="201" t="s">
        <v>765</v>
      </c>
      <c r="C56" s="153" t="s">
        <v>766</v>
      </c>
      <c r="D56" s="153" t="s">
        <v>767</v>
      </c>
      <c r="E56" s="153" t="s">
        <v>768</v>
      </c>
      <c r="F56" s="201" t="s">
        <v>769</v>
      </c>
      <c r="G56" t="e">
        <v>#VALUE!</v>
      </c>
    </row>
    <row r="57" spans="1:7" ht="15.75" thickBot="1">
      <c r="A57" s="28" t="s">
        <v>3</v>
      </c>
      <c r="B57" s="153">
        <v>486</v>
      </c>
      <c r="C57" s="153">
        <v>1.5469999999999999</v>
      </c>
      <c r="D57" s="153">
        <v>0.81799999999999995</v>
      </c>
      <c r="E57" s="153">
        <v>0.70699999999999996</v>
      </c>
      <c r="F57" s="9">
        <v>9.7341999999999998E-2</v>
      </c>
      <c r="G57">
        <v>7.9625755999999992E-2</v>
      </c>
    </row>
    <row r="58" spans="1:7" ht="15.75" thickBot="1">
      <c r="A58" s="28" t="s">
        <v>4</v>
      </c>
      <c r="B58" s="153">
        <v>463</v>
      </c>
      <c r="C58" s="153">
        <v>0.44900000000000001</v>
      </c>
      <c r="D58" s="153">
        <v>1.099</v>
      </c>
      <c r="E58" s="153">
        <v>0.79600000000000004</v>
      </c>
      <c r="F58" s="9">
        <v>-0.27584999999999998</v>
      </c>
      <c r="G58">
        <v>-0.30315914999999999</v>
      </c>
    </row>
    <row r="59" spans="1:7" ht="15.75" thickBot="1">
      <c r="A59" s="28" t="s">
        <v>5</v>
      </c>
      <c r="B59" s="153">
        <v>294</v>
      </c>
      <c r="C59" s="153">
        <v>1.8009999999999999</v>
      </c>
      <c r="D59" s="153">
        <v>0.89100000000000001</v>
      </c>
      <c r="E59" s="153">
        <v>0.74099999999999999</v>
      </c>
      <c r="F59" s="9">
        <v>0.32165100000000002</v>
      </c>
      <c r="G59">
        <v>0.28659104100000005</v>
      </c>
    </row>
    <row r="60" spans="1:7" ht="15.75" thickBot="1">
      <c r="A60" s="28" t="s">
        <v>6</v>
      </c>
      <c r="B60" s="153">
        <v>253</v>
      </c>
      <c r="C60" s="153">
        <v>1.6539999999999999</v>
      </c>
      <c r="D60" s="153">
        <v>0.81799999999999995</v>
      </c>
      <c r="E60" s="153">
        <v>0.64700000000000002</v>
      </c>
      <c r="F60" s="9">
        <v>7.3620000000000005E-2</v>
      </c>
      <c r="G60">
        <v>6.0221160000000003E-2</v>
      </c>
    </row>
    <row r="61" spans="1:7" ht="15.75" thickBot="1">
      <c r="A61" s="28" t="s">
        <v>7</v>
      </c>
      <c r="B61" s="153">
        <v>205</v>
      </c>
      <c r="C61" s="153">
        <v>1.7330000000000001</v>
      </c>
      <c r="D61" s="153">
        <v>0.67700000000000005</v>
      </c>
      <c r="E61" s="153">
        <v>0.65700000000000003</v>
      </c>
      <c r="F61" s="9">
        <v>-0.10832</v>
      </c>
      <c r="G61">
        <v>-7.3332640000000004E-2</v>
      </c>
    </row>
    <row r="62" spans="1:7" ht="15.75" thickBot="1">
      <c r="A62" s="28" t="s">
        <v>8</v>
      </c>
      <c r="B62" s="153">
        <v>178</v>
      </c>
      <c r="C62" s="153">
        <v>2.351</v>
      </c>
      <c r="D62" s="153">
        <v>0.498</v>
      </c>
      <c r="E62" s="153">
        <v>0.53100000000000003</v>
      </c>
      <c r="F62" s="9">
        <v>0</v>
      </c>
      <c r="G62">
        <v>0</v>
      </c>
    </row>
    <row r="63" spans="1:7" ht="15.75" thickBot="1">
      <c r="A63" s="28" t="s">
        <v>9</v>
      </c>
      <c r="B63" s="153">
        <v>195</v>
      </c>
      <c r="C63" s="153">
        <v>2.11</v>
      </c>
      <c r="D63" s="153">
        <v>0.439</v>
      </c>
      <c r="E63" s="153">
        <v>0.49099999999999999</v>
      </c>
      <c r="F63" s="9">
        <v>0</v>
      </c>
      <c r="G63">
        <v>0</v>
      </c>
    </row>
    <row r="64" spans="1:7" ht="15.75" thickBot="1">
      <c r="A64" s="28" t="s">
        <v>10</v>
      </c>
      <c r="B64" s="153">
        <v>224</v>
      </c>
      <c r="C64" s="153">
        <v>1.224</v>
      </c>
      <c r="D64" s="153">
        <v>0.59699999999999998</v>
      </c>
      <c r="E64" s="153">
        <v>0.54900000000000004</v>
      </c>
      <c r="F64" s="9">
        <v>0</v>
      </c>
      <c r="G64">
        <v>0</v>
      </c>
    </row>
    <row r="65" spans="1:7" ht="15.75" thickBot="1">
      <c r="A65" s="28" t="s">
        <v>11</v>
      </c>
      <c r="B65" s="153">
        <v>296</v>
      </c>
      <c r="C65" s="153">
        <v>0.86199999999999999</v>
      </c>
      <c r="D65" s="153">
        <v>0.71499999999999997</v>
      </c>
      <c r="E65" s="153">
        <v>0.61699999999999999</v>
      </c>
      <c r="F65" s="9">
        <v>-0.31961000000000001</v>
      </c>
      <c r="G65">
        <v>-0.22852115000000001</v>
      </c>
    </row>
    <row r="66" spans="1:7" ht="15.75" thickBot="1">
      <c r="A66" s="28" t="s">
        <v>12</v>
      </c>
      <c r="B66" s="153">
        <v>628</v>
      </c>
      <c r="C66" s="153">
        <v>1.2789999999999999</v>
      </c>
      <c r="D66" s="153">
        <v>0.70599999999999996</v>
      </c>
      <c r="E66" s="153">
        <v>0.63100000000000001</v>
      </c>
      <c r="F66" s="9">
        <v>-0.33676</v>
      </c>
      <c r="G66">
        <v>-0.23775256</v>
      </c>
    </row>
    <row r="67" spans="1:7" ht="15.75" thickBot="1">
      <c r="A67" s="28" t="s">
        <v>13</v>
      </c>
      <c r="B67" s="153">
        <v>887</v>
      </c>
      <c r="C67" s="153">
        <v>0.93799999999999994</v>
      </c>
      <c r="D67" s="153">
        <v>0.81899999999999995</v>
      </c>
      <c r="E67" s="153">
        <v>0.72499999999999998</v>
      </c>
      <c r="F67" s="9">
        <v>-0.29237999999999997</v>
      </c>
      <c r="G67">
        <v>-0.23945921999999997</v>
      </c>
    </row>
    <row r="68" spans="1:7" ht="15.75" thickBot="1">
      <c r="A68" s="28" t="s">
        <v>14</v>
      </c>
      <c r="B68" s="202">
        <v>1163</v>
      </c>
      <c r="C68" s="153">
        <v>1.0189999999999999</v>
      </c>
      <c r="D68" s="153">
        <v>0.88600000000000001</v>
      </c>
      <c r="E68" s="153">
        <v>0.76800000000000002</v>
      </c>
      <c r="F68" s="9">
        <v>-0.45983000000000002</v>
      </c>
      <c r="G68">
        <v>-0.40740938000000004</v>
      </c>
    </row>
    <row r="69" spans="1:7" ht="15.75" thickBot="1">
      <c r="A69" s="28" t="s">
        <v>15</v>
      </c>
      <c r="B69" s="202">
        <v>1084</v>
      </c>
      <c r="C69" s="153">
        <v>0.92900000000000005</v>
      </c>
      <c r="D69" s="153">
        <v>0.92</v>
      </c>
      <c r="E69" s="153">
        <v>0.76300000000000001</v>
      </c>
      <c r="F69" s="9">
        <v>-0.28244000000000002</v>
      </c>
      <c r="G69">
        <v>-0.25984480000000004</v>
      </c>
    </row>
    <row r="70" spans="1:7" ht="15.75" thickBot="1">
      <c r="A70" s="28" t="s">
        <v>16</v>
      </c>
      <c r="B70" s="202">
        <v>1006</v>
      </c>
      <c r="C70" s="153">
        <v>1.357</v>
      </c>
      <c r="D70" s="153">
        <v>0.85699999999999998</v>
      </c>
      <c r="E70" s="153">
        <v>0.78500000000000003</v>
      </c>
      <c r="F70" s="9">
        <v>-0.21511</v>
      </c>
      <c r="G70">
        <v>-0.18434926999999998</v>
      </c>
    </row>
    <row r="71" spans="1:7" ht="15.75" thickBot="1">
      <c r="A71" s="28" t="s">
        <v>17</v>
      </c>
      <c r="B71" s="153">
        <v>746</v>
      </c>
      <c r="C71" s="153">
        <v>1.0029999999999999</v>
      </c>
      <c r="D71" s="153">
        <v>0.91300000000000003</v>
      </c>
      <c r="E71" s="153">
        <v>0.78400000000000003</v>
      </c>
      <c r="F71" s="9">
        <v>0.205425</v>
      </c>
      <c r="G71">
        <v>0.18755302500000001</v>
      </c>
    </row>
    <row r="72" spans="1:7" ht="15.75" thickBot="1">
      <c r="A72" s="28" t="s">
        <v>18</v>
      </c>
      <c r="B72" s="153">
        <v>648</v>
      </c>
      <c r="C72" s="153">
        <v>1.76</v>
      </c>
      <c r="D72" s="153">
        <v>0.81200000000000006</v>
      </c>
      <c r="E72" s="153">
        <v>0.73099999999999998</v>
      </c>
      <c r="F72" s="9">
        <v>-0.24360000000000001</v>
      </c>
      <c r="G72">
        <v>-0.19780320000000001</v>
      </c>
    </row>
  </sheetData>
  <mergeCells count="4">
    <mergeCell ref="A1:F1"/>
    <mergeCell ref="A19:F19"/>
    <mergeCell ref="A37:F37"/>
    <mergeCell ref="A55:F55"/>
  </mergeCells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87"/>
  <sheetViews>
    <sheetView zoomScale="80" zoomScaleNormal="80" workbookViewId="0">
      <selection activeCell="I78" sqref="I78"/>
    </sheetView>
  </sheetViews>
  <sheetFormatPr defaultRowHeight="13.5"/>
  <cols>
    <col min="8" max="8" width="16.625" customWidth="1"/>
    <col min="9" max="9" width="19.75" customWidth="1"/>
    <col min="16" max="16" width="16.625" customWidth="1"/>
    <col min="17" max="17" width="19.875" customWidth="1"/>
  </cols>
  <sheetData>
    <row r="1" spans="1:21" ht="16.5" thickBot="1">
      <c r="A1" s="49" t="s">
        <v>347</v>
      </c>
      <c r="B1" s="49" t="s">
        <v>348</v>
      </c>
    </row>
    <row r="2" spans="1:21">
      <c r="A2" s="268" t="s">
        <v>349</v>
      </c>
      <c r="B2" s="89" t="s">
        <v>680</v>
      </c>
      <c r="C2" s="89" t="s">
        <v>683</v>
      </c>
      <c r="D2" s="89" t="s">
        <v>685</v>
      </c>
      <c r="E2" s="89" t="s">
        <v>687</v>
      </c>
      <c r="F2" s="89" t="s">
        <v>704</v>
      </c>
      <c r="H2" t="s">
        <v>680</v>
      </c>
      <c r="N2">
        <v>7.835</v>
      </c>
      <c r="O2">
        <v>6.8330000000000002</v>
      </c>
      <c r="P2">
        <v>5.6779999999999999</v>
      </c>
      <c r="Q2">
        <v>8.3789999999999996</v>
      </c>
      <c r="R2">
        <v>7.8620000000000001</v>
      </c>
      <c r="S2">
        <v>7.8680000000000003</v>
      </c>
      <c r="T2">
        <v>8.7899999999999991</v>
      </c>
      <c r="U2">
        <v>7.5750000000000002</v>
      </c>
    </row>
    <row r="3" spans="1:21" ht="14.25" thickBot="1">
      <c r="A3" s="269"/>
      <c r="B3" s="91" t="s">
        <v>963</v>
      </c>
      <c r="C3" s="91" t="s">
        <v>963</v>
      </c>
      <c r="D3" s="91" t="s">
        <v>963</v>
      </c>
      <c r="E3" s="91" t="s">
        <v>963</v>
      </c>
      <c r="F3" s="91" t="s">
        <v>51</v>
      </c>
      <c r="H3" t="s">
        <v>683</v>
      </c>
      <c r="N3">
        <v>7.5190000000000001</v>
      </c>
      <c r="O3">
        <v>6.36</v>
      </c>
      <c r="P3">
        <v>5.1479999999999997</v>
      </c>
      <c r="Q3">
        <v>7.73</v>
      </c>
      <c r="R3">
        <v>7.1550000000000002</v>
      </c>
      <c r="S3">
        <v>6.6689999999999996</v>
      </c>
      <c r="T3">
        <v>8.0210000000000008</v>
      </c>
      <c r="U3">
        <v>6.867</v>
      </c>
    </row>
    <row r="4" spans="1:21" ht="15.75" thickBot="1">
      <c r="A4" s="18" t="s">
        <v>350</v>
      </c>
      <c r="F4">
        <v>7.4320000000000004</v>
      </c>
      <c r="H4" t="s">
        <v>685</v>
      </c>
      <c r="N4">
        <v>7.5289999999999999</v>
      </c>
      <c r="O4">
        <v>6.7430000000000003</v>
      </c>
      <c r="P4">
        <v>5.4390000000000001</v>
      </c>
      <c r="Q4">
        <v>8.2650000000000006</v>
      </c>
      <c r="R4">
        <v>7.806</v>
      </c>
      <c r="S4">
        <v>7.6769999999999996</v>
      </c>
      <c r="T4">
        <v>8.8800000000000008</v>
      </c>
      <c r="U4">
        <v>7.4660000000000002</v>
      </c>
    </row>
    <row r="5" spans="1:21" ht="15.75" thickBot="1">
      <c r="A5" s="18" t="s">
        <v>351</v>
      </c>
      <c r="F5">
        <v>6.4740000000000002</v>
      </c>
      <c r="H5" t="s">
        <v>687</v>
      </c>
      <c r="N5">
        <v>7.1079999999999997</v>
      </c>
      <c r="O5">
        <v>6.617</v>
      </c>
      <c r="P5">
        <v>5.2469999999999999</v>
      </c>
      <c r="Q5">
        <v>7.8570000000000002</v>
      </c>
      <c r="R5">
        <v>7.2709999999999999</v>
      </c>
      <c r="S5">
        <v>6.9470000000000001</v>
      </c>
      <c r="T5">
        <v>8.1530000000000005</v>
      </c>
      <c r="U5">
        <v>7.016</v>
      </c>
    </row>
    <row r="6" spans="1:21" ht="15.75" thickBot="1">
      <c r="A6" s="18" t="s">
        <v>352</v>
      </c>
      <c r="F6">
        <v>6.7859999999999996</v>
      </c>
      <c r="H6" t="s">
        <v>704</v>
      </c>
      <c r="I6">
        <v>7.4320000000000004</v>
      </c>
      <c r="J6">
        <v>6.4740000000000002</v>
      </c>
      <c r="K6">
        <v>6.7859999999999996</v>
      </c>
      <c r="L6">
        <v>8.8689999999999998</v>
      </c>
      <c r="M6">
        <v>7.5229999999999997</v>
      </c>
      <c r="N6">
        <v>6.5309999999999997</v>
      </c>
      <c r="O6">
        <v>6.0289999999999999</v>
      </c>
      <c r="P6">
        <v>4.5979999999999999</v>
      </c>
      <c r="Q6">
        <v>7.0350000000000001</v>
      </c>
      <c r="U6">
        <v>6.7930000000000001</v>
      </c>
    </row>
    <row r="7" spans="1:21" ht="15.75" thickBot="1">
      <c r="A7" s="18" t="s">
        <v>353</v>
      </c>
      <c r="F7">
        <v>8.8689999999999998</v>
      </c>
    </row>
    <row r="8" spans="1:21" ht="15.75" thickBot="1">
      <c r="A8" s="18" t="s">
        <v>354</v>
      </c>
      <c r="F8">
        <v>7.5229999999999997</v>
      </c>
    </row>
    <row r="9" spans="1:21" ht="15.75" thickBot="1">
      <c r="A9" s="18" t="s">
        <v>355</v>
      </c>
      <c r="B9">
        <v>7.835</v>
      </c>
      <c r="C9">
        <v>7.5190000000000001</v>
      </c>
      <c r="D9">
        <v>7.5289999999999999</v>
      </c>
      <c r="E9">
        <v>7.1079999999999997</v>
      </c>
      <c r="F9">
        <v>6.5309999999999997</v>
      </c>
    </row>
    <row r="10" spans="1:21" ht="15.75" thickBot="1">
      <c r="A10" s="18" t="s">
        <v>356</v>
      </c>
      <c r="B10">
        <v>6.8330000000000002</v>
      </c>
      <c r="C10">
        <v>6.36</v>
      </c>
      <c r="D10">
        <v>6.7430000000000003</v>
      </c>
      <c r="E10">
        <v>6.617</v>
      </c>
      <c r="F10">
        <v>6.0289999999999999</v>
      </c>
    </row>
    <row r="11" spans="1:21" ht="15.75" thickBot="1">
      <c r="A11" s="18" t="s">
        <v>357</v>
      </c>
      <c r="B11">
        <v>5.6779999999999999</v>
      </c>
      <c r="C11">
        <v>5.1479999999999997</v>
      </c>
      <c r="D11">
        <v>5.4390000000000001</v>
      </c>
      <c r="E11">
        <v>5.2469999999999999</v>
      </c>
      <c r="F11">
        <v>4.5979999999999999</v>
      </c>
    </row>
    <row r="12" spans="1:21" ht="15.75" thickBot="1">
      <c r="A12" s="18" t="s">
        <v>358</v>
      </c>
      <c r="B12">
        <v>8.3789999999999996</v>
      </c>
      <c r="C12">
        <v>7.73</v>
      </c>
      <c r="D12">
        <v>8.2650000000000006</v>
      </c>
      <c r="E12">
        <v>7.8570000000000002</v>
      </c>
      <c r="F12">
        <v>7.0350000000000001</v>
      </c>
    </row>
    <row r="13" spans="1:21" ht="15.75" thickBot="1">
      <c r="A13" s="18" t="s">
        <v>359</v>
      </c>
      <c r="B13">
        <v>7.8620000000000001</v>
      </c>
      <c r="C13">
        <v>7.1550000000000002</v>
      </c>
      <c r="D13">
        <v>7.806</v>
      </c>
      <c r="E13">
        <v>7.2709999999999999</v>
      </c>
    </row>
    <row r="14" spans="1:21" ht="15.75" thickBot="1">
      <c r="A14" s="18" t="s">
        <v>360</v>
      </c>
      <c r="B14">
        <v>7.8680000000000003</v>
      </c>
      <c r="C14">
        <v>6.6689999999999996</v>
      </c>
      <c r="D14">
        <v>7.6769999999999996</v>
      </c>
      <c r="E14">
        <v>6.9470000000000001</v>
      </c>
    </row>
    <row r="15" spans="1:21" ht="15.75" thickBot="1">
      <c r="A15" s="18" t="s">
        <v>361</v>
      </c>
      <c r="B15">
        <v>8.7899999999999991</v>
      </c>
      <c r="C15">
        <v>8.0210000000000008</v>
      </c>
      <c r="D15">
        <v>8.8800000000000008</v>
      </c>
      <c r="E15">
        <v>8.1530000000000005</v>
      </c>
    </row>
    <row r="16" spans="1:21">
      <c r="A16" s="195" t="s">
        <v>749</v>
      </c>
      <c r="B16">
        <v>7.5750000000000002</v>
      </c>
      <c r="C16">
        <v>6.867</v>
      </c>
      <c r="D16">
        <v>7.4660000000000002</v>
      </c>
      <c r="E16">
        <v>7.016</v>
      </c>
      <c r="F16">
        <v>6.7930000000000001</v>
      </c>
    </row>
    <row r="17" spans="1:17" ht="15.75" thickBot="1">
      <c r="A17" s="75" t="s">
        <v>363</v>
      </c>
      <c r="B17" s="19">
        <v>6.07</v>
      </c>
      <c r="C17" s="19">
        <v>7.05</v>
      </c>
      <c r="D17" s="90"/>
      <c r="E17" s="90"/>
      <c r="F17" s="90"/>
      <c r="H17" s="73"/>
      <c r="I17" s="73"/>
      <c r="P17" s="73"/>
      <c r="Q17" s="73"/>
    </row>
    <row r="18" spans="1:17" ht="15.75" thickBot="1">
      <c r="A18" s="75" t="s">
        <v>362</v>
      </c>
      <c r="B18" s="19">
        <f>ABS(B16-B17)</f>
        <v>1.5049999999999999</v>
      </c>
      <c r="C18" s="19">
        <f>ABS(C16-C17)</f>
        <v>0.18299999999999983</v>
      </c>
      <c r="D18" s="90"/>
      <c r="E18" s="90"/>
      <c r="F18" s="90"/>
    </row>
    <row r="30" spans="1:17">
      <c r="B30" t="s">
        <v>964</v>
      </c>
      <c r="C30" t="s">
        <v>965</v>
      </c>
      <c r="D30" t="s">
        <v>754</v>
      </c>
      <c r="E30" t="s">
        <v>966</v>
      </c>
      <c r="F30" t="s">
        <v>967</v>
      </c>
    </row>
    <row r="31" spans="1:17">
      <c r="A31">
        <v>0</v>
      </c>
    </row>
    <row r="32" spans="1:17">
      <c r="A32">
        <v>22.5</v>
      </c>
    </row>
    <row r="33" spans="1:1">
      <c r="A33">
        <v>45</v>
      </c>
    </row>
    <row r="34" spans="1:1">
      <c r="A34">
        <v>67.5</v>
      </c>
    </row>
    <row r="35" spans="1:1">
      <c r="A35">
        <v>90</v>
      </c>
    </row>
    <row r="36" spans="1:1">
      <c r="A36">
        <v>112.5</v>
      </c>
    </row>
    <row r="37" spans="1:1">
      <c r="A37">
        <v>135</v>
      </c>
    </row>
    <row r="38" spans="1:1">
      <c r="A38">
        <v>157.5</v>
      </c>
    </row>
    <row r="39" spans="1:1">
      <c r="A39">
        <v>180</v>
      </c>
    </row>
    <row r="40" spans="1:1">
      <c r="A40">
        <v>202.5</v>
      </c>
    </row>
    <row r="41" spans="1:1">
      <c r="A41">
        <v>225</v>
      </c>
    </row>
    <row r="42" spans="1:1">
      <c r="A42">
        <v>247.5</v>
      </c>
    </row>
    <row r="43" spans="1:1">
      <c r="A43">
        <v>270</v>
      </c>
    </row>
    <row r="44" spans="1:1">
      <c r="A44">
        <v>292.5</v>
      </c>
    </row>
    <row r="45" spans="1:1">
      <c r="A45">
        <v>315</v>
      </c>
    </row>
    <row r="46" spans="1:1">
      <c r="A46">
        <v>337.5</v>
      </c>
    </row>
    <row r="47" spans="1:1">
      <c r="A47" t="s">
        <v>364</v>
      </c>
    </row>
    <row r="48" spans="1:1">
      <c r="A48" t="s">
        <v>365</v>
      </c>
    </row>
    <row r="63" spans="1:5" ht="14.25" thickBot="1"/>
    <row r="64" spans="1:5" ht="15.75" thickBot="1">
      <c r="A64" s="268" t="s">
        <v>292</v>
      </c>
      <c r="B64" s="270" t="s">
        <v>755</v>
      </c>
      <c r="C64" s="271"/>
      <c r="D64" s="272"/>
      <c r="E64" s="260"/>
    </row>
    <row r="65" spans="1:5" ht="14.25" thickBot="1">
      <c r="A65" s="269"/>
      <c r="B65" s="20" t="s">
        <v>756</v>
      </c>
      <c r="C65" s="20" t="s">
        <v>757</v>
      </c>
      <c r="D65" s="20" t="s">
        <v>362</v>
      </c>
      <c r="E65" s="260"/>
    </row>
    <row r="66" spans="1:5" ht="15.75" thickBot="1">
      <c r="A66" s="18" t="s">
        <v>750</v>
      </c>
      <c r="B66" s="19">
        <v>7.5750000000000002</v>
      </c>
      <c r="C66" s="19">
        <v>7.8979999999999997</v>
      </c>
      <c r="D66" s="19">
        <f>C66-B66</f>
        <v>0.32299999999999951</v>
      </c>
      <c r="E66" s="260"/>
    </row>
    <row r="67" spans="1:5" ht="15.75" thickBot="1">
      <c r="A67" s="18" t="s">
        <v>751</v>
      </c>
      <c r="B67" s="19">
        <v>6.8879999999999999</v>
      </c>
      <c r="C67" s="19">
        <v>7.3120000000000003</v>
      </c>
      <c r="D67" s="19">
        <f>C67-B67</f>
        <v>0.42400000000000038</v>
      </c>
      <c r="E67" s="260"/>
    </row>
    <row r="68" spans="1:5" ht="15.75" thickBot="1">
      <c r="A68" s="18" t="s">
        <v>752</v>
      </c>
      <c r="B68" s="19">
        <v>7.4960000000000004</v>
      </c>
      <c r="C68" s="19">
        <v>7.7670000000000003</v>
      </c>
      <c r="D68" s="19">
        <f>C68-B68</f>
        <v>0.27099999999999991</v>
      </c>
      <c r="E68" s="260"/>
    </row>
    <row r="69" spans="1:5" ht="15.75" thickBot="1">
      <c r="A69" s="18" t="s">
        <v>753</v>
      </c>
      <c r="B69" s="19">
        <v>7.0179999999999998</v>
      </c>
      <c r="C69" s="19">
        <v>7.39</v>
      </c>
      <c r="D69" s="19">
        <f>C69-B69</f>
        <v>0.37199999999999989</v>
      </c>
      <c r="E69" s="260"/>
    </row>
    <row r="73" spans="1:5" ht="14.25" thickBot="1"/>
    <row r="74" spans="1:5" ht="15.75" thickBot="1">
      <c r="A74" s="268" t="s">
        <v>292</v>
      </c>
      <c r="B74" s="270" t="s">
        <v>755</v>
      </c>
      <c r="C74" s="271"/>
      <c r="D74" s="272"/>
    </row>
    <row r="75" spans="1:5" ht="14.25" thickBot="1">
      <c r="A75" s="269"/>
      <c r="B75" s="20" t="s">
        <v>756</v>
      </c>
      <c r="C75" s="20" t="s">
        <v>757</v>
      </c>
      <c r="D75" s="20" t="s">
        <v>362</v>
      </c>
    </row>
    <row r="76" spans="1:5" ht="15.75" thickBot="1">
      <c r="A76" s="18" t="s">
        <v>750</v>
      </c>
      <c r="B76" s="19">
        <v>7.5750000000000002</v>
      </c>
      <c r="C76" s="19">
        <v>7.766</v>
      </c>
      <c r="D76" s="19">
        <f>C76-B76</f>
        <v>0.19099999999999984</v>
      </c>
    </row>
    <row r="77" spans="1:5" ht="15.75" thickBot="1">
      <c r="A77" s="18" t="s">
        <v>751</v>
      </c>
      <c r="B77" s="19">
        <v>6.8879999999999999</v>
      </c>
      <c r="C77" s="19">
        <v>7.1929999999999996</v>
      </c>
      <c r="D77" s="19">
        <f>C77-B77</f>
        <v>0.30499999999999972</v>
      </c>
    </row>
    <row r="78" spans="1:5" ht="15.75" thickBot="1">
      <c r="A78" s="18" t="s">
        <v>752</v>
      </c>
      <c r="B78" s="19">
        <v>7.4960000000000004</v>
      </c>
      <c r="C78" s="19">
        <v>7.4660000000000002</v>
      </c>
      <c r="D78" s="19">
        <f>C78-B78</f>
        <v>-3.0000000000000249E-2</v>
      </c>
    </row>
    <row r="79" spans="1:5" ht="15.75" thickBot="1">
      <c r="A79" s="18" t="s">
        <v>753</v>
      </c>
      <c r="B79" s="19">
        <v>7.0179999999999998</v>
      </c>
      <c r="C79" s="19">
        <v>7.3259999999999996</v>
      </c>
      <c r="D79" s="19">
        <f>C79-B79</f>
        <v>0.30799999999999983</v>
      </c>
    </row>
    <row r="81" spans="1:7" ht="14.25" thickBot="1"/>
    <row r="82" spans="1:7" ht="18.75" thickBot="1">
      <c r="A82" s="268" t="s">
        <v>292</v>
      </c>
      <c r="B82" s="270" t="s">
        <v>773</v>
      </c>
      <c r="C82" s="271"/>
      <c r="D82" s="272"/>
      <c r="E82" s="270" t="s">
        <v>774</v>
      </c>
      <c r="F82" s="271"/>
      <c r="G82" s="272"/>
    </row>
    <row r="83" spans="1:7" ht="14.25" thickBot="1">
      <c r="A83" s="269"/>
      <c r="B83" s="20" t="s">
        <v>670</v>
      </c>
      <c r="C83" s="20" t="s">
        <v>668</v>
      </c>
      <c r="D83" s="20" t="s">
        <v>362</v>
      </c>
      <c r="E83" s="20" t="s">
        <v>670</v>
      </c>
      <c r="F83" s="20" t="s">
        <v>668</v>
      </c>
      <c r="G83" s="20" t="s">
        <v>362</v>
      </c>
    </row>
    <row r="84" spans="1:7" ht="15.75" thickBot="1">
      <c r="A84" s="18" t="s">
        <v>750</v>
      </c>
      <c r="B84" s="19">
        <v>7.766</v>
      </c>
      <c r="C84" s="32">
        <v>7.6349999999999998</v>
      </c>
      <c r="D84" s="19">
        <f>C84-B84</f>
        <v>-0.13100000000000023</v>
      </c>
      <c r="E84">
        <v>409.76</v>
      </c>
      <c r="F84" s="22">
        <v>392.63</v>
      </c>
      <c r="G84" s="19">
        <f>F84-E84</f>
        <v>-17.129999999999995</v>
      </c>
    </row>
    <row r="85" spans="1:7" ht="15.75" thickBot="1">
      <c r="A85" s="18" t="s">
        <v>751</v>
      </c>
      <c r="B85" s="19">
        <v>7.1929999999999996</v>
      </c>
      <c r="C85" s="32">
        <v>7.048</v>
      </c>
      <c r="D85" s="19">
        <f t="shared" ref="D85:D87" si="0">C85-B85</f>
        <v>-0.14499999999999957</v>
      </c>
      <c r="E85">
        <v>380.59</v>
      </c>
      <c r="F85" s="22">
        <v>359.69</v>
      </c>
      <c r="G85" s="19">
        <f t="shared" ref="G85:G87" si="1">F85-E85</f>
        <v>-20.899999999999977</v>
      </c>
    </row>
    <row r="86" spans="1:7" ht="15.75" thickBot="1">
      <c r="A86" s="18" t="s">
        <v>752</v>
      </c>
      <c r="B86" s="19">
        <v>7.4660000000000002</v>
      </c>
      <c r="C86" s="32">
        <v>7.3010000000000002</v>
      </c>
      <c r="D86" s="19">
        <f t="shared" si="0"/>
        <v>-0.16500000000000004</v>
      </c>
      <c r="E86">
        <v>403.67</v>
      </c>
      <c r="F86" s="22">
        <v>395.8</v>
      </c>
      <c r="G86" s="19">
        <f t="shared" si="1"/>
        <v>-7.8700000000000045</v>
      </c>
    </row>
    <row r="87" spans="1:7" ht="15.75" thickBot="1">
      <c r="A87" s="18" t="s">
        <v>753</v>
      </c>
      <c r="B87" s="19">
        <v>7.3259999999999996</v>
      </c>
      <c r="C87" s="22">
        <v>7.1890000000000001</v>
      </c>
      <c r="D87" s="19">
        <f t="shared" si="0"/>
        <v>-0.13699999999999957</v>
      </c>
      <c r="E87">
        <v>374.25</v>
      </c>
      <c r="F87" s="22">
        <v>353.51</v>
      </c>
      <c r="G87" s="19">
        <f t="shared" si="1"/>
        <v>-20.740000000000009</v>
      </c>
    </row>
  </sheetData>
  <mergeCells count="9">
    <mergeCell ref="A82:A83"/>
    <mergeCell ref="B82:D82"/>
    <mergeCell ref="E82:G82"/>
    <mergeCell ref="A2:A3"/>
    <mergeCell ref="A64:A65"/>
    <mergeCell ref="B64:D64"/>
    <mergeCell ref="E64:E69"/>
    <mergeCell ref="A74:A75"/>
    <mergeCell ref="B74:D74"/>
  </mergeCells>
  <phoneticPr fontId="6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8761"/>
  <sheetViews>
    <sheetView workbookViewId="0">
      <selection activeCell="A2" sqref="A2:D10"/>
    </sheetView>
  </sheetViews>
  <sheetFormatPr defaultRowHeight="13.5"/>
  <cols>
    <col min="1" max="1" width="18.75" customWidth="1"/>
    <col min="2" max="2" width="10.625" customWidth="1"/>
    <col min="10" max="10" width="10.875" customWidth="1"/>
  </cols>
  <sheetData>
    <row r="1" spans="1:15">
      <c r="A1" t="s">
        <v>968</v>
      </c>
      <c r="B1" t="s">
        <v>969</v>
      </c>
      <c r="C1" t="s">
        <v>970</v>
      </c>
      <c r="D1" t="s">
        <v>971</v>
      </c>
      <c r="F1" s="144" t="s">
        <v>994</v>
      </c>
      <c r="G1" s="144" t="s">
        <v>995</v>
      </c>
      <c r="H1" s="144" t="s">
        <v>996</v>
      </c>
      <c r="I1" s="144" t="s">
        <v>997</v>
      </c>
      <c r="J1" s="144" t="s">
        <v>998</v>
      </c>
      <c r="K1" s="144" t="s">
        <v>999</v>
      </c>
      <c r="L1" s="144" t="s">
        <v>1000</v>
      </c>
    </row>
    <row r="2" spans="1:15">
      <c r="A2" s="73">
        <v>43101</v>
      </c>
      <c r="B2">
        <v>5.6</v>
      </c>
      <c r="C2">
        <v>307</v>
      </c>
      <c r="D2">
        <v>1.2068000000000001</v>
      </c>
      <c r="F2">
        <v>1.2068000000000001</v>
      </c>
      <c r="G2">
        <v>15</v>
      </c>
      <c r="H2">
        <v>1</v>
      </c>
      <c r="I2">
        <v>0</v>
      </c>
      <c r="J2">
        <v>6</v>
      </c>
      <c r="K2">
        <v>4.141972129585457</v>
      </c>
      <c r="L2">
        <v>105.96669439999998</v>
      </c>
    </row>
    <row r="3" spans="1:15">
      <c r="A3" s="73">
        <v>43101.041666666664</v>
      </c>
      <c r="B3">
        <v>5.69</v>
      </c>
      <c r="C3">
        <v>314.60000000000002</v>
      </c>
      <c r="D3">
        <v>1.2077</v>
      </c>
      <c r="F3">
        <v>1.2077</v>
      </c>
      <c r="G3">
        <v>15</v>
      </c>
      <c r="H3">
        <v>1</v>
      </c>
      <c r="I3">
        <v>1</v>
      </c>
      <c r="J3">
        <v>6</v>
      </c>
      <c r="K3">
        <v>3.7837390884895563</v>
      </c>
      <c r="L3">
        <v>111.24125243465002</v>
      </c>
    </row>
    <row r="4" spans="1:15">
      <c r="A4" s="73">
        <v>43101.083333333336</v>
      </c>
      <c r="B4">
        <v>4.5599999999999996</v>
      </c>
      <c r="C4">
        <v>325.8</v>
      </c>
      <c r="D4">
        <v>1.2068000000000001</v>
      </c>
      <c r="F4">
        <v>1.2068000000000001</v>
      </c>
      <c r="G4">
        <v>15</v>
      </c>
      <c r="H4">
        <v>1</v>
      </c>
      <c r="I4">
        <v>2</v>
      </c>
      <c r="J4">
        <v>5</v>
      </c>
      <c r="K4">
        <v>9.4567539378047218</v>
      </c>
      <c r="L4">
        <v>57.213673574399984</v>
      </c>
      <c r="N4" t="s">
        <v>989</v>
      </c>
      <c r="O4" t="s">
        <v>185</v>
      </c>
    </row>
    <row r="5" spans="1:15">
      <c r="A5" s="73">
        <v>43101.125</v>
      </c>
      <c r="B5">
        <v>4.57</v>
      </c>
      <c r="C5">
        <v>321</v>
      </c>
      <c r="D5">
        <v>1.2029000000000001</v>
      </c>
      <c r="F5">
        <v>1.2029000000000001</v>
      </c>
      <c r="G5">
        <v>15</v>
      </c>
      <c r="H5">
        <v>1</v>
      </c>
      <c r="I5">
        <v>3</v>
      </c>
      <c r="J5">
        <v>5</v>
      </c>
      <c r="K5">
        <v>9.3953502665718407</v>
      </c>
      <c r="L5">
        <v>57.404789589850019</v>
      </c>
      <c r="N5">
        <v>3.3608775170722383</v>
      </c>
      <c r="O5">
        <v>7.6351835616438768</v>
      </c>
    </row>
    <row r="6" spans="1:15">
      <c r="A6" s="73">
        <v>43101.166666666664</v>
      </c>
      <c r="B6">
        <v>4.8099999999999996</v>
      </c>
      <c r="C6">
        <v>302.3</v>
      </c>
      <c r="D6">
        <v>1.1986000000000001</v>
      </c>
      <c r="F6">
        <v>1.1986000000000001</v>
      </c>
      <c r="G6">
        <v>14</v>
      </c>
      <c r="H6">
        <v>1</v>
      </c>
      <c r="I6">
        <v>4</v>
      </c>
      <c r="J6">
        <v>5</v>
      </c>
      <c r="K6">
        <v>7.9816621569827833</v>
      </c>
      <c r="L6">
        <v>66.692885351299992</v>
      </c>
    </row>
    <row r="7" spans="1:15">
      <c r="A7" s="73">
        <v>43101.208333333336</v>
      </c>
      <c r="B7">
        <v>5.0599999999999996</v>
      </c>
      <c r="C7">
        <v>286.10000000000002</v>
      </c>
      <c r="D7">
        <v>1.202</v>
      </c>
      <c r="F7">
        <v>1.202</v>
      </c>
      <c r="G7">
        <v>14</v>
      </c>
      <c r="H7">
        <v>1</v>
      </c>
      <c r="I7">
        <v>5</v>
      </c>
      <c r="J7">
        <v>5</v>
      </c>
      <c r="K7">
        <v>6.6315703761608447</v>
      </c>
      <c r="L7">
        <v>77.862083815999981</v>
      </c>
      <c r="N7" t="s">
        <v>990</v>
      </c>
      <c r="O7" t="s">
        <v>991</v>
      </c>
    </row>
    <row r="8" spans="1:15">
      <c r="A8" s="73">
        <v>43101.25</v>
      </c>
      <c r="B8">
        <v>5.22</v>
      </c>
      <c r="C8">
        <v>290.7</v>
      </c>
      <c r="D8">
        <v>1.2081999999999999</v>
      </c>
      <c r="F8">
        <v>1.2081999999999999</v>
      </c>
      <c r="G8">
        <v>14</v>
      </c>
      <c r="H8">
        <v>1</v>
      </c>
      <c r="I8">
        <v>6</v>
      </c>
      <c r="J8">
        <v>5</v>
      </c>
      <c r="K8">
        <v>5.8331116364348032</v>
      </c>
      <c r="L8">
        <v>85.925159056799984</v>
      </c>
      <c r="N8">
        <v>2.437891323729005</v>
      </c>
      <c r="O8">
        <v>8.6102415332971916</v>
      </c>
    </row>
    <row r="9" spans="1:15">
      <c r="A9" s="73">
        <v>43101.291666666664</v>
      </c>
      <c r="B9">
        <v>4.95</v>
      </c>
      <c r="C9">
        <v>294.5</v>
      </c>
      <c r="D9">
        <v>1.2105999999999999</v>
      </c>
      <c r="F9">
        <v>1.2105999999999999</v>
      </c>
      <c r="G9">
        <v>14</v>
      </c>
      <c r="H9">
        <v>1</v>
      </c>
      <c r="I9">
        <v>7</v>
      </c>
      <c r="J9">
        <v>5</v>
      </c>
      <c r="K9">
        <v>7.2102107597224947</v>
      </c>
      <c r="L9">
        <v>73.415248087500004</v>
      </c>
    </row>
    <row r="10" spans="1:15">
      <c r="A10" s="73">
        <v>43101.333333333336</v>
      </c>
      <c r="B10">
        <v>5.38</v>
      </c>
      <c r="C10">
        <v>301.8</v>
      </c>
      <c r="D10">
        <v>1.2062999999999999</v>
      </c>
      <c r="F10">
        <v>1.2062999999999999</v>
      </c>
      <c r="G10">
        <v>14</v>
      </c>
      <c r="H10">
        <v>1</v>
      </c>
      <c r="I10">
        <v>8</v>
      </c>
      <c r="J10">
        <v>5</v>
      </c>
      <c r="K10">
        <v>5.0858528967087615</v>
      </c>
      <c r="L10">
        <v>93.923043946799979</v>
      </c>
    </row>
    <row r="11" spans="1:15">
      <c r="A11" s="73">
        <v>43101.375</v>
      </c>
      <c r="B11">
        <v>4.26</v>
      </c>
      <c r="C11">
        <v>320.5</v>
      </c>
      <c r="D11">
        <v>1.1953</v>
      </c>
      <c r="F11">
        <v>1.1953</v>
      </c>
      <c r="G11">
        <v>15</v>
      </c>
      <c r="H11">
        <v>1</v>
      </c>
      <c r="I11">
        <v>9</v>
      </c>
      <c r="J11">
        <v>4</v>
      </c>
      <c r="K11">
        <v>11.391864074791046</v>
      </c>
      <c r="L11">
        <v>46.203589976399996</v>
      </c>
      <c r="N11" t="s">
        <v>992</v>
      </c>
      <c r="O11" t="s">
        <v>993</v>
      </c>
    </row>
    <row r="12" spans="1:15">
      <c r="A12" s="73">
        <v>43101.416666666664</v>
      </c>
      <c r="B12">
        <v>3.08</v>
      </c>
      <c r="C12">
        <v>348.7</v>
      </c>
      <c r="D12">
        <v>1.1888000000000001</v>
      </c>
      <c r="F12">
        <v>1.1888000000000001</v>
      </c>
      <c r="G12">
        <v>16</v>
      </c>
      <c r="H12">
        <v>1</v>
      </c>
      <c r="I12">
        <v>10</v>
      </c>
      <c r="J12">
        <v>3</v>
      </c>
      <c r="K12">
        <v>20.749697280270595</v>
      </c>
      <c r="L12">
        <v>17.3672457728</v>
      </c>
      <c r="N12">
        <v>1.0860820205479398</v>
      </c>
      <c r="O12">
        <v>392.62881288013108</v>
      </c>
    </row>
    <row r="13" spans="1:15">
      <c r="A13" s="73">
        <v>43101.458333333336</v>
      </c>
      <c r="B13">
        <v>4.21</v>
      </c>
      <c r="C13">
        <v>354.7</v>
      </c>
      <c r="D13">
        <v>1.1813</v>
      </c>
      <c r="F13">
        <v>1.1813</v>
      </c>
      <c r="G13">
        <v>1</v>
      </c>
      <c r="H13">
        <v>1</v>
      </c>
      <c r="I13">
        <v>11</v>
      </c>
      <c r="J13">
        <v>4</v>
      </c>
      <c r="K13">
        <v>11.731882430955434</v>
      </c>
      <c r="L13">
        <v>44.07339398965</v>
      </c>
    </row>
    <row r="14" spans="1:15">
      <c r="A14" s="73">
        <v>43101.5</v>
      </c>
      <c r="B14">
        <v>4.25</v>
      </c>
      <c r="C14">
        <v>9.5</v>
      </c>
      <c r="D14">
        <v>1.18</v>
      </c>
      <c r="F14">
        <v>1.18</v>
      </c>
      <c r="G14">
        <v>1</v>
      </c>
      <c r="H14">
        <v>1</v>
      </c>
      <c r="I14">
        <v>12</v>
      </c>
      <c r="J14">
        <v>4</v>
      </c>
      <c r="K14">
        <v>11.459467746023924</v>
      </c>
      <c r="L14">
        <v>45.291718750000001</v>
      </c>
    </row>
    <row r="15" spans="1:15">
      <c r="A15" s="73">
        <v>43101.541666666664</v>
      </c>
      <c r="B15">
        <v>3.79</v>
      </c>
      <c r="C15">
        <v>357.7</v>
      </c>
      <c r="D15">
        <v>1.1762999999999999</v>
      </c>
      <c r="F15">
        <v>1.1762999999999999</v>
      </c>
      <c r="G15">
        <v>1</v>
      </c>
      <c r="H15">
        <v>1</v>
      </c>
      <c r="I15">
        <v>13</v>
      </c>
      <c r="J15">
        <v>4</v>
      </c>
      <c r="K15">
        <v>14.78543662273629</v>
      </c>
      <c r="L15">
        <v>32.018850122849997</v>
      </c>
    </row>
    <row r="16" spans="1:15">
      <c r="A16" s="73">
        <v>43101.583333333336</v>
      </c>
      <c r="B16">
        <v>4.25</v>
      </c>
      <c r="C16">
        <v>336.3</v>
      </c>
      <c r="D16">
        <v>1.1762999999999999</v>
      </c>
      <c r="F16">
        <v>1.1762999999999999</v>
      </c>
      <c r="G16">
        <v>16</v>
      </c>
      <c r="H16">
        <v>1</v>
      </c>
      <c r="I16">
        <v>14</v>
      </c>
      <c r="J16">
        <v>4</v>
      </c>
      <c r="K16">
        <v>11.459467746023924</v>
      </c>
      <c r="L16">
        <v>45.149702343749993</v>
      </c>
    </row>
    <row r="17" spans="1:12">
      <c r="A17" s="73">
        <v>43101.625</v>
      </c>
      <c r="B17">
        <v>4.3600000000000003</v>
      </c>
      <c r="C17">
        <v>355.6</v>
      </c>
      <c r="D17">
        <v>1.1786000000000001</v>
      </c>
      <c r="F17">
        <v>1.1786000000000001</v>
      </c>
      <c r="G17">
        <v>1</v>
      </c>
      <c r="H17">
        <v>1</v>
      </c>
      <c r="I17">
        <v>15</v>
      </c>
      <c r="J17">
        <v>4</v>
      </c>
      <c r="K17">
        <v>10.726827362462268</v>
      </c>
      <c r="L17">
        <v>48.842277740800014</v>
      </c>
    </row>
    <row r="18" spans="1:12">
      <c r="A18" s="73">
        <v>43101.666666666664</v>
      </c>
      <c r="B18">
        <v>4.5199999999999996</v>
      </c>
      <c r="C18">
        <v>49.5</v>
      </c>
      <c r="D18">
        <v>1.1855</v>
      </c>
      <c r="F18">
        <v>1.1855</v>
      </c>
      <c r="G18">
        <v>3</v>
      </c>
      <c r="H18">
        <v>1</v>
      </c>
      <c r="I18">
        <v>16</v>
      </c>
      <c r="J18">
        <v>5</v>
      </c>
      <c r="K18">
        <v>9.7043686227362329</v>
      </c>
      <c r="L18">
        <v>54.737740591999987</v>
      </c>
    </row>
    <row r="19" spans="1:12">
      <c r="A19" s="73">
        <v>43101.708333333336</v>
      </c>
      <c r="B19">
        <v>4.1900000000000004</v>
      </c>
      <c r="C19">
        <v>88.8</v>
      </c>
      <c r="D19">
        <v>1.1935</v>
      </c>
      <c r="F19">
        <v>1.1935</v>
      </c>
      <c r="G19">
        <v>5</v>
      </c>
      <c r="H19">
        <v>1</v>
      </c>
      <c r="I19">
        <v>17</v>
      </c>
      <c r="J19">
        <v>4</v>
      </c>
      <c r="K19">
        <v>11.869289773421185</v>
      </c>
      <c r="L19">
        <v>43.896965208250016</v>
      </c>
    </row>
    <row r="20" spans="1:12">
      <c r="A20" s="73">
        <v>43101.75</v>
      </c>
      <c r="B20">
        <v>4.3</v>
      </c>
      <c r="C20">
        <v>84.7</v>
      </c>
      <c r="D20">
        <v>1.1996</v>
      </c>
      <c r="F20">
        <v>1.1996</v>
      </c>
      <c r="G20">
        <v>5</v>
      </c>
      <c r="H20">
        <v>1</v>
      </c>
      <c r="I20">
        <v>18</v>
      </c>
      <c r="J20">
        <v>4</v>
      </c>
      <c r="K20">
        <v>11.123449389859536</v>
      </c>
      <c r="L20">
        <v>47.688298599999996</v>
      </c>
    </row>
    <row r="21" spans="1:12">
      <c r="A21" s="73">
        <v>43101.791666666664</v>
      </c>
      <c r="B21">
        <v>3.53</v>
      </c>
      <c r="C21">
        <v>77</v>
      </c>
      <c r="D21">
        <v>1.202</v>
      </c>
      <c r="F21">
        <v>1.202</v>
      </c>
      <c r="G21">
        <v>4</v>
      </c>
      <c r="H21">
        <v>1</v>
      </c>
      <c r="I21">
        <v>19</v>
      </c>
      <c r="J21">
        <v>4</v>
      </c>
      <c r="K21">
        <v>16.852532074791103</v>
      </c>
      <c r="L21">
        <v>26.436173176999997</v>
      </c>
    </row>
    <row r="22" spans="1:12">
      <c r="A22" s="73">
        <v>43101.833333333336</v>
      </c>
      <c r="B22">
        <v>2.14</v>
      </c>
      <c r="C22">
        <v>83.4</v>
      </c>
      <c r="D22">
        <v>1.2043999999999999</v>
      </c>
      <c r="F22">
        <v>1.2043999999999999</v>
      </c>
      <c r="G22">
        <v>5</v>
      </c>
      <c r="H22">
        <v>1</v>
      </c>
      <c r="I22">
        <v>20</v>
      </c>
      <c r="J22">
        <v>2</v>
      </c>
      <c r="K22">
        <v>30.197042376161086</v>
      </c>
      <c r="L22">
        <v>5.9017671568000001</v>
      </c>
    </row>
    <row r="23" spans="1:12">
      <c r="A23" s="73">
        <v>43101.875</v>
      </c>
      <c r="B23">
        <v>2.86</v>
      </c>
      <c r="C23">
        <v>33.1</v>
      </c>
      <c r="D23">
        <v>1.2053</v>
      </c>
      <c r="F23">
        <v>1.2053</v>
      </c>
      <c r="G23">
        <v>2</v>
      </c>
      <c r="H23">
        <v>1</v>
      </c>
      <c r="I23">
        <v>21</v>
      </c>
      <c r="J23">
        <v>3</v>
      </c>
      <c r="K23">
        <v>22.802378047393898</v>
      </c>
      <c r="L23">
        <v>14.098186788399998</v>
      </c>
    </row>
    <row r="24" spans="1:12">
      <c r="A24" s="73">
        <v>43101.916666666664</v>
      </c>
      <c r="B24">
        <v>3.16</v>
      </c>
      <c r="C24">
        <v>303.3</v>
      </c>
      <c r="D24">
        <v>1.2048000000000001</v>
      </c>
      <c r="F24">
        <v>1.2048000000000001</v>
      </c>
      <c r="G24">
        <v>14</v>
      </c>
      <c r="H24">
        <v>1</v>
      </c>
      <c r="I24">
        <v>22</v>
      </c>
      <c r="J24">
        <v>3</v>
      </c>
      <c r="K24">
        <v>20.027267910407573</v>
      </c>
      <c r="L24">
        <v>19.008428390400002</v>
      </c>
    </row>
    <row r="25" spans="1:12">
      <c r="A25" s="73">
        <v>43101.958333333336</v>
      </c>
      <c r="B25">
        <v>3.82</v>
      </c>
      <c r="C25">
        <v>303.89999999999998</v>
      </c>
      <c r="D25">
        <v>1.2087000000000001</v>
      </c>
      <c r="F25">
        <v>1.2087000000000001</v>
      </c>
      <c r="G25">
        <v>15</v>
      </c>
      <c r="H25">
        <v>1</v>
      </c>
      <c r="I25">
        <v>23</v>
      </c>
      <c r="J25">
        <v>4</v>
      </c>
      <c r="K25">
        <v>14.555625609037659</v>
      </c>
      <c r="L25">
        <v>33.688262710799997</v>
      </c>
    </row>
    <row r="26" spans="1:12">
      <c r="A26" s="73">
        <v>43102</v>
      </c>
      <c r="B26">
        <v>4</v>
      </c>
      <c r="C26">
        <v>316.5</v>
      </c>
      <c r="D26">
        <v>1.214</v>
      </c>
      <c r="F26">
        <v>1.214</v>
      </c>
      <c r="G26">
        <v>15</v>
      </c>
      <c r="H26">
        <v>1</v>
      </c>
      <c r="I26">
        <v>0</v>
      </c>
      <c r="J26">
        <v>4</v>
      </c>
      <c r="K26">
        <v>13.214559526845861</v>
      </c>
      <c r="L26">
        <v>38.847999999999999</v>
      </c>
    </row>
    <row r="27" spans="1:12">
      <c r="A27" s="73">
        <v>43102.041666666664</v>
      </c>
      <c r="B27">
        <v>4.9400000000000004</v>
      </c>
      <c r="C27">
        <v>318.10000000000002</v>
      </c>
      <c r="D27">
        <v>1.2105999999999999</v>
      </c>
      <c r="F27">
        <v>1.2105999999999999</v>
      </c>
      <c r="G27">
        <v>15</v>
      </c>
      <c r="H27">
        <v>1</v>
      </c>
      <c r="I27">
        <v>1</v>
      </c>
      <c r="J27">
        <v>5</v>
      </c>
      <c r="K27">
        <v>7.2640144309553705</v>
      </c>
      <c r="L27">
        <v>72.971205455200007</v>
      </c>
    </row>
    <row r="28" spans="1:12">
      <c r="A28" s="73">
        <v>43102.083333333336</v>
      </c>
      <c r="B28">
        <v>4.6100000000000003</v>
      </c>
      <c r="C28">
        <v>322.2</v>
      </c>
      <c r="D28">
        <v>1.2124999999999999</v>
      </c>
      <c r="F28">
        <v>1.2124999999999999</v>
      </c>
      <c r="G28">
        <v>15</v>
      </c>
      <c r="H28">
        <v>1</v>
      </c>
      <c r="I28">
        <v>2</v>
      </c>
      <c r="J28">
        <v>5</v>
      </c>
      <c r="K28">
        <v>9.1517355816403292</v>
      </c>
      <c r="L28">
        <v>59.395634731250006</v>
      </c>
    </row>
    <row r="29" spans="1:12">
      <c r="A29" s="73">
        <v>43102.125</v>
      </c>
      <c r="B29">
        <v>4.75</v>
      </c>
      <c r="C29">
        <v>320.5</v>
      </c>
      <c r="D29">
        <v>1.2174</v>
      </c>
      <c r="F29">
        <v>1.2174</v>
      </c>
      <c r="G29">
        <v>15</v>
      </c>
      <c r="H29">
        <v>1</v>
      </c>
      <c r="I29">
        <v>3</v>
      </c>
      <c r="J29">
        <v>5</v>
      </c>
      <c r="K29">
        <v>8.3242841843800459</v>
      </c>
      <c r="L29">
        <v>65.2355203125</v>
      </c>
    </row>
    <row r="30" spans="1:12">
      <c r="A30" s="73">
        <v>43102.166666666664</v>
      </c>
      <c r="B30">
        <v>5.07</v>
      </c>
      <c r="C30">
        <v>318.89999999999998</v>
      </c>
      <c r="D30">
        <v>1.2179</v>
      </c>
      <c r="F30">
        <v>1.2179</v>
      </c>
      <c r="G30">
        <v>15</v>
      </c>
      <c r="H30">
        <v>1</v>
      </c>
      <c r="I30">
        <v>4</v>
      </c>
      <c r="J30">
        <v>5</v>
      </c>
      <c r="K30">
        <v>6.5801667049279633</v>
      </c>
      <c r="L30">
        <v>79.360704194850001</v>
      </c>
    </row>
    <row r="31" spans="1:12">
      <c r="A31" s="73">
        <v>43102.208333333336</v>
      </c>
      <c r="B31">
        <v>7.06</v>
      </c>
      <c r="C31">
        <v>315.5</v>
      </c>
      <c r="D31">
        <v>1.2258</v>
      </c>
      <c r="F31">
        <v>1.2258</v>
      </c>
      <c r="G31">
        <v>15</v>
      </c>
      <c r="H31">
        <v>1</v>
      </c>
      <c r="I31">
        <v>5</v>
      </c>
      <c r="J31">
        <v>7</v>
      </c>
      <c r="K31">
        <v>0.33083612958533587</v>
      </c>
      <c r="L31">
        <v>215.67694562639997</v>
      </c>
    </row>
    <row r="32" spans="1:12">
      <c r="A32" s="73">
        <v>43102.25</v>
      </c>
      <c r="B32">
        <v>6.36</v>
      </c>
      <c r="C32">
        <v>322.89999999999998</v>
      </c>
      <c r="D32">
        <v>1.2282</v>
      </c>
      <c r="F32">
        <v>1.2282</v>
      </c>
      <c r="G32">
        <v>15</v>
      </c>
      <c r="H32">
        <v>1</v>
      </c>
      <c r="I32">
        <v>6</v>
      </c>
      <c r="J32">
        <v>6</v>
      </c>
      <c r="K32">
        <v>1.6260931158867622</v>
      </c>
      <c r="L32">
        <v>157.98303192960003</v>
      </c>
    </row>
    <row r="33" spans="1:12">
      <c r="A33" s="73">
        <v>43102.291666666664</v>
      </c>
      <c r="B33">
        <v>4.68</v>
      </c>
      <c r="C33">
        <v>305.89999999999998</v>
      </c>
      <c r="D33">
        <v>1.2286999999999999</v>
      </c>
      <c r="F33">
        <v>1.2286999999999999</v>
      </c>
      <c r="G33">
        <v>15</v>
      </c>
      <c r="H33">
        <v>1</v>
      </c>
      <c r="I33">
        <v>7</v>
      </c>
      <c r="J33">
        <v>5</v>
      </c>
      <c r="K33">
        <v>8.7331098830101901</v>
      </c>
      <c r="L33">
        <v>62.972860579199981</v>
      </c>
    </row>
    <row r="34" spans="1:12">
      <c r="A34" s="73">
        <v>43102.333333333336</v>
      </c>
      <c r="B34">
        <v>7.09</v>
      </c>
      <c r="C34">
        <v>310</v>
      </c>
      <c r="D34">
        <v>1.2222999999999999</v>
      </c>
      <c r="F34">
        <v>1.2222999999999999</v>
      </c>
      <c r="G34">
        <v>15</v>
      </c>
      <c r="H34">
        <v>1</v>
      </c>
      <c r="I34">
        <v>8</v>
      </c>
      <c r="J34">
        <v>7</v>
      </c>
      <c r="K34">
        <v>0.29722511588670297</v>
      </c>
      <c r="L34">
        <v>217.81436664334998</v>
      </c>
    </row>
    <row r="35" spans="1:12">
      <c r="A35" s="73">
        <v>43102.375</v>
      </c>
      <c r="B35">
        <v>7.27</v>
      </c>
      <c r="C35">
        <v>306.89999999999998</v>
      </c>
      <c r="D35">
        <v>1.2121</v>
      </c>
      <c r="F35">
        <v>1.2121</v>
      </c>
      <c r="G35">
        <v>15</v>
      </c>
      <c r="H35">
        <v>1</v>
      </c>
      <c r="I35">
        <v>9</v>
      </c>
      <c r="J35">
        <v>7</v>
      </c>
      <c r="K35">
        <v>0.13335903369490748</v>
      </c>
      <c r="L35">
        <v>232.86900532714998</v>
      </c>
    </row>
    <row r="36" spans="1:12">
      <c r="A36" s="73">
        <v>43102.416666666664</v>
      </c>
      <c r="B36">
        <v>7.32</v>
      </c>
      <c r="C36">
        <v>309.5</v>
      </c>
      <c r="D36">
        <v>1.2004999999999999</v>
      </c>
      <c r="F36">
        <v>1.2004999999999999</v>
      </c>
      <c r="G36">
        <v>15</v>
      </c>
      <c r="H36">
        <v>1</v>
      </c>
      <c r="I36">
        <v>10</v>
      </c>
      <c r="J36">
        <v>7</v>
      </c>
      <c r="K36">
        <v>9.9340677530519297E-2</v>
      </c>
      <c r="L36">
        <v>235.43195659200001</v>
      </c>
    </row>
    <row r="37" spans="1:12">
      <c r="A37" s="73">
        <v>43102.458333333336</v>
      </c>
      <c r="B37">
        <v>10.08</v>
      </c>
      <c r="C37">
        <v>318.39999999999998</v>
      </c>
      <c r="D37">
        <v>1.1930000000000001</v>
      </c>
      <c r="F37">
        <v>1.1930000000000001</v>
      </c>
      <c r="G37">
        <v>15</v>
      </c>
      <c r="H37">
        <v>1</v>
      </c>
      <c r="I37">
        <v>11</v>
      </c>
      <c r="J37">
        <v>10</v>
      </c>
      <c r="K37">
        <v>5.9771274172563196</v>
      </c>
      <c r="L37">
        <v>610.93083340800013</v>
      </c>
    </row>
    <row r="38" spans="1:12">
      <c r="A38" s="73">
        <v>43102.5</v>
      </c>
      <c r="B38">
        <v>9.56</v>
      </c>
      <c r="C38">
        <v>315.89999999999998</v>
      </c>
      <c r="D38">
        <v>1.1878</v>
      </c>
      <c r="F38">
        <v>1.1878</v>
      </c>
      <c r="G38">
        <v>15</v>
      </c>
      <c r="H38">
        <v>1</v>
      </c>
      <c r="I38">
        <v>12</v>
      </c>
      <c r="J38">
        <v>10</v>
      </c>
      <c r="K38">
        <v>3.7049183213659536</v>
      </c>
      <c r="L38">
        <v>518.90398042240008</v>
      </c>
    </row>
    <row r="39" spans="1:12">
      <c r="A39" s="73">
        <v>43102.541666666664</v>
      </c>
      <c r="B39">
        <v>9.0399999999999991</v>
      </c>
      <c r="C39">
        <v>307.8</v>
      </c>
      <c r="D39">
        <v>1.1832</v>
      </c>
      <c r="F39">
        <v>1.1832</v>
      </c>
      <c r="G39">
        <v>15</v>
      </c>
      <c r="H39">
        <v>1</v>
      </c>
      <c r="I39">
        <v>13</v>
      </c>
      <c r="J39">
        <v>9</v>
      </c>
      <c r="K39">
        <v>1.9735092254755808</v>
      </c>
      <c r="L39">
        <v>437.05234698239991</v>
      </c>
    </row>
    <row r="40" spans="1:12">
      <c r="A40" s="73">
        <v>43102.583333333336</v>
      </c>
      <c r="B40">
        <v>7.61</v>
      </c>
      <c r="C40">
        <v>309.2</v>
      </c>
      <c r="D40">
        <v>1.1822999999999999</v>
      </c>
      <c r="F40">
        <v>1.1822999999999999</v>
      </c>
      <c r="G40">
        <v>15</v>
      </c>
      <c r="H40">
        <v>1</v>
      </c>
      <c r="I40">
        <v>14</v>
      </c>
      <c r="J40">
        <v>8</v>
      </c>
      <c r="K40">
        <v>6.3421177707092624E-4</v>
      </c>
      <c r="L40">
        <v>260.52635553315002</v>
      </c>
    </row>
    <row r="41" spans="1:12">
      <c r="A41" s="73">
        <v>43102.625</v>
      </c>
      <c r="B41">
        <v>6.78</v>
      </c>
      <c r="C41">
        <v>297.5</v>
      </c>
      <c r="D41">
        <v>1.1832</v>
      </c>
      <c r="F41">
        <v>1.1832</v>
      </c>
      <c r="G41">
        <v>14</v>
      </c>
      <c r="H41">
        <v>1</v>
      </c>
      <c r="I41">
        <v>15</v>
      </c>
      <c r="J41">
        <v>7</v>
      </c>
      <c r="K41">
        <v>0.73133892410590595</v>
      </c>
      <c r="L41">
        <v>184.38145888320003</v>
      </c>
    </row>
    <row r="42" spans="1:12">
      <c r="A42" s="73">
        <v>43102.666666666664</v>
      </c>
      <c r="B42">
        <v>6.21</v>
      </c>
      <c r="C42">
        <v>291.3</v>
      </c>
      <c r="D42">
        <v>1.1882999999999999</v>
      </c>
      <c r="F42">
        <v>1.1882999999999999</v>
      </c>
      <c r="G42">
        <v>14</v>
      </c>
      <c r="H42">
        <v>1</v>
      </c>
      <c r="I42">
        <v>16</v>
      </c>
      <c r="J42">
        <v>6</v>
      </c>
      <c r="K42">
        <v>2.0311481843799259</v>
      </c>
      <c r="L42">
        <v>142.28886069314999</v>
      </c>
    </row>
    <row r="43" spans="1:12">
      <c r="A43" s="73">
        <v>43102.708333333336</v>
      </c>
      <c r="B43">
        <v>7.22</v>
      </c>
      <c r="C43">
        <v>289</v>
      </c>
      <c r="D43">
        <v>1.1935</v>
      </c>
      <c r="F43">
        <v>1.1935</v>
      </c>
      <c r="G43">
        <v>14</v>
      </c>
      <c r="H43">
        <v>1</v>
      </c>
      <c r="I43">
        <v>17</v>
      </c>
      <c r="J43">
        <v>7</v>
      </c>
      <c r="K43">
        <v>0.17237738985929504</v>
      </c>
      <c r="L43">
        <v>224.59703589399999</v>
      </c>
    </row>
    <row r="44" spans="1:12">
      <c r="A44" s="73">
        <v>43102.75</v>
      </c>
      <c r="B44">
        <v>7.2</v>
      </c>
      <c r="C44">
        <v>313.39999999999998</v>
      </c>
      <c r="D44">
        <v>1.1986000000000001</v>
      </c>
      <c r="F44">
        <v>1.1986000000000001</v>
      </c>
      <c r="G44">
        <v>15</v>
      </c>
      <c r="H44">
        <v>1</v>
      </c>
      <c r="I44">
        <v>18</v>
      </c>
      <c r="J44">
        <v>7</v>
      </c>
      <c r="K44">
        <v>0.18938473232504976</v>
      </c>
      <c r="L44">
        <v>223.68752640000005</v>
      </c>
    </row>
    <row r="45" spans="1:12">
      <c r="A45" s="73">
        <v>43102.791666666664</v>
      </c>
      <c r="B45">
        <v>6.03</v>
      </c>
      <c r="C45">
        <v>324.60000000000002</v>
      </c>
      <c r="D45">
        <v>1.2039</v>
      </c>
      <c r="F45">
        <v>1.2039</v>
      </c>
      <c r="G45">
        <v>15</v>
      </c>
      <c r="H45">
        <v>1</v>
      </c>
      <c r="I45">
        <v>19</v>
      </c>
      <c r="J45">
        <v>6</v>
      </c>
      <c r="K45">
        <v>2.5766142665717209</v>
      </c>
      <c r="L45">
        <v>131.98128584265001</v>
      </c>
    </row>
    <row r="46" spans="1:12">
      <c r="A46" s="73">
        <v>43102.833333333336</v>
      </c>
      <c r="B46">
        <v>8.01</v>
      </c>
      <c r="C46">
        <v>326.7</v>
      </c>
      <c r="D46">
        <v>1.2087000000000001</v>
      </c>
      <c r="F46">
        <v>1.2087000000000001</v>
      </c>
      <c r="G46">
        <v>16</v>
      </c>
      <c r="H46">
        <v>1</v>
      </c>
      <c r="I46">
        <v>20</v>
      </c>
      <c r="J46">
        <v>8</v>
      </c>
      <c r="K46">
        <v>0.14048736246196936</v>
      </c>
      <c r="L46">
        <v>310.58900304434997</v>
      </c>
    </row>
    <row r="47" spans="1:12">
      <c r="A47" s="73">
        <v>43102.875</v>
      </c>
      <c r="B47">
        <v>8.5299999999999994</v>
      </c>
      <c r="C47">
        <v>315.10000000000002</v>
      </c>
      <c r="D47">
        <v>1.2150000000000001</v>
      </c>
      <c r="F47">
        <v>1.2150000000000001</v>
      </c>
      <c r="G47">
        <v>15</v>
      </c>
      <c r="H47">
        <v>1</v>
      </c>
      <c r="I47">
        <v>21</v>
      </c>
      <c r="J47">
        <v>9</v>
      </c>
      <c r="K47">
        <v>0.80069645835233649</v>
      </c>
      <c r="L47">
        <v>377.04516477749996</v>
      </c>
    </row>
    <row r="48" spans="1:12">
      <c r="A48" s="73">
        <v>43102.916666666664</v>
      </c>
      <c r="B48">
        <v>8.9600000000000009</v>
      </c>
      <c r="C48">
        <v>322</v>
      </c>
      <c r="D48">
        <v>1.2150000000000001</v>
      </c>
      <c r="F48">
        <v>1.2150000000000001</v>
      </c>
      <c r="G48">
        <v>15</v>
      </c>
      <c r="H48">
        <v>1</v>
      </c>
      <c r="I48">
        <v>22</v>
      </c>
      <c r="J48">
        <v>9</v>
      </c>
      <c r="K48">
        <v>1.7551385953386058</v>
      </c>
      <c r="L48">
        <v>436.98880512000017</v>
      </c>
    </row>
    <row r="49" spans="1:12">
      <c r="A49" s="73">
        <v>43102.958333333336</v>
      </c>
      <c r="B49">
        <v>9.44</v>
      </c>
      <c r="C49">
        <v>319.39999999999998</v>
      </c>
      <c r="D49">
        <v>1.2155</v>
      </c>
      <c r="F49">
        <v>1.2155</v>
      </c>
      <c r="G49">
        <v>15</v>
      </c>
      <c r="H49">
        <v>1</v>
      </c>
      <c r="I49">
        <v>23</v>
      </c>
      <c r="J49">
        <v>9</v>
      </c>
      <c r="K49">
        <v>3.2573623761604802</v>
      </c>
      <c r="L49">
        <v>511.25898137599995</v>
      </c>
    </row>
    <row r="50" spans="1:12">
      <c r="A50" s="73">
        <v>43103</v>
      </c>
      <c r="B50">
        <v>8.27</v>
      </c>
      <c r="C50">
        <v>324.3</v>
      </c>
      <c r="D50">
        <v>1.2174</v>
      </c>
      <c r="F50">
        <v>1.2174</v>
      </c>
      <c r="G50">
        <v>15</v>
      </c>
      <c r="H50">
        <v>1</v>
      </c>
      <c r="I50">
        <v>0</v>
      </c>
      <c r="J50">
        <v>8</v>
      </c>
      <c r="K50">
        <v>0.40299191040715304</v>
      </c>
      <c r="L50">
        <v>344.28637056209993</v>
      </c>
    </row>
    <row r="51" spans="1:12">
      <c r="A51" s="73">
        <v>43103.041666666664</v>
      </c>
      <c r="B51">
        <v>8.08</v>
      </c>
      <c r="C51">
        <v>324.89999999999998</v>
      </c>
      <c r="D51">
        <v>1.2179</v>
      </c>
      <c r="F51">
        <v>1.2179</v>
      </c>
      <c r="G51">
        <v>15</v>
      </c>
      <c r="H51">
        <v>1</v>
      </c>
      <c r="I51">
        <v>1</v>
      </c>
      <c r="J51">
        <v>8</v>
      </c>
      <c r="K51">
        <v>0.19786166383182682</v>
      </c>
      <c r="L51">
        <v>321.22971850240003</v>
      </c>
    </row>
    <row r="52" spans="1:12">
      <c r="A52" s="73">
        <v>43103.083333333336</v>
      </c>
      <c r="B52">
        <v>7.06</v>
      </c>
      <c r="C52">
        <v>325.2</v>
      </c>
      <c r="D52">
        <v>1.2208000000000001</v>
      </c>
      <c r="F52">
        <v>1.2208000000000001</v>
      </c>
      <c r="G52">
        <v>15</v>
      </c>
      <c r="H52">
        <v>1</v>
      </c>
      <c r="I52">
        <v>2</v>
      </c>
      <c r="J52">
        <v>7</v>
      </c>
      <c r="K52">
        <v>0.33083612958533587</v>
      </c>
      <c r="L52">
        <v>214.7972060864</v>
      </c>
    </row>
    <row r="53" spans="1:12">
      <c r="A53" s="73">
        <v>43103.125</v>
      </c>
      <c r="B53">
        <v>7.65</v>
      </c>
      <c r="C53">
        <v>318.5</v>
      </c>
      <c r="D53">
        <v>1.2194</v>
      </c>
      <c r="F53">
        <v>1.2194</v>
      </c>
      <c r="G53">
        <v>15</v>
      </c>
      <c r="H53">
        <v>1</v>
      </c>
      <c r="I53">
        <v>3</v>
      </c>
      <c r="J53">
        <v>8</v>
      </c>
      <c r="K53">
        <v>2.1952684556080949E-4</v>
      </c>
      <c r="L53">
        <v>272.96093711250006</v>
      </c>
    </row>
    <row r="54" spans="1:12">
      <c r="A54" s="73">
        <v>43103.166666666664</v>
      </c>
      <c r="B54">
        <v>7.79</v>
      </c>
      <c r="C54">
        <v>317.89999999999998</v>
      </c>
      <c r="D54">
        <v>1.2238</v>
      </c>
      <c r="F54">
        <v>1.2238</v>
      </c>
      <c r="G54">
        <v>15</v>
      </c>
      <c r="H54">
        <v>1</v>
      </c>
      <c r="I54">
        <v>4</v>
      </c>
      <c r="J54">
        <v>8</v>
      </c>
      <c r="K54">
        <v>2.3968129585275309E-2</v>
      </c>
      <c r="L54">
        <v>289.26296015410003</v>
      </c>
    </row>
    <row r="55" spans="1:12">
      <c r="A55" s="73">
        <v>43103.208333333336</v>
      </c>
      <c r="B55">
        <v>8.6</v>
      </c>
      <c r="C55">
        <v>299.10000000000002</v>
      </c>
      <c r="D55">
        <v>1.2266999999999999</v>
      </c>
      <c r="F55">
        <v>1.2266999999999999</v>
      </c>
      <c r="G55">
        <v>14</v>
      </c>
      <c r="H55">
        <v>1</v>
      </c>
      <c r="I55">
        <v>5</v>
      </c>
      <c r="J55">
        <v>9</v>
      </c>
      <c r="K55">
        <v>0.93087075972219424</v>
      </c>
      <c r="L55">
        <v>390.12494759999993</v>
      </c>
    </row>
    <row r="56" spans="1:12">
      <c r="A56" s="73">
        <v>43103.25</v>
      </c>
      <c r="B56">
        <v>10.17</v>
      </c>
      <c r="C56">
        <v>298.7</v>
      </c>
      <c r="D56">
        <v>1.2248000000000001</v>
      </c>
      <c r="F56">
        <v>1.2248000000000001</v>
      </c>
      <c r="G56">
        <v>14</v>
      </c>
      <c r="H56">
        <v>1</v>
      </c>
      <c r="I56">
        <v>6</v>
      </c>
      <c r="J56">
        <v>10</v>
      </c>
      <c r="K56">
        <v>6.4252943761604211</v>
      </c>
      <c r="L56">
        <v>644.16635952119998</v>
      </c>
    </row>
    <row r="57" spans="1:12">
      <c r="A57" s="73">
        <v>43103.291666666664</v>
      </c>
      <c r="B57">
        <v>10.77</v>
      </c>
      <c r="C57">
        <v>307.2</v>
      </c>
      <c r="D57">
        <v>1.2233000000000001</v>
      </c>
      <c r="F57">
        <v>1.2233000000000001</v>
      </c>
      <c r="G57">
        <v>15</v>
      </c>
      <c r="H57">
        <v>1</v>
      </c>
      <c r="I57">
        <v>7</v>
      </c>
      <c r="J57">
        <v>11</v>
      </c>
      <c r="K57">
        <v>9.8270741021877672</v>
      </c>
      <c r="L57">
        <v>764.09980695944989</v>
      </c>
    </row>
    <row r="58" spans="1:12">
      <c r="A58" s="73">
        <v>43103.333333333336</v>
      </c>
      <c r="B58">
        <v>9.7100000000000009</v>
      </c>
      <c r="C58">
        <v>305.89999999999998</v>
      </c>
      <c r="D58">
        <v>1.2233000000000001</v>
      </c>
      <c r="F58">
        <v>1.2233000000000001</v>
      </c>
      <c r="G58">
        <v>15</v>
      </c>
      <c r="H58">
        <v>1</v>
      </c>
      <c r="I58">
        <v>8</v>
      </c>
      <c r="J58">
        <v>10</v>
      </c>
      <c r="K58">
        <v>4.3048632528727921</v>
      </c>
      <c r="L58">
        <v>559.96472541815012</v>
      </c>
    </row>
    <row r="59" spans="1:12">
      <c r="A59" s="73">
        <v>43103.375</v>
      </c>
      <c r="B59">
        <v>9.0500000000000007</v>
      </c>
      <c r="C59">
        <v>301.89999999999998</v>
      </c>
      <c r="D59">
        <v>1.2150000000000001</v>
      </c>
      <c r="F59">
        <v>1.2150000000000001</v>
      </c>
      <c r="G59">
        <v>14</v>
      </c>
      <c r="H59">
        <v>1</v>
      </c>
      <c r="I59">
        <v>9</v>
      </c>
      <c r="J59">
        <v>9</v>
      </c>
      <c r="K59">
        <v>2.0017055542427076</v>
      </c>
      <c r="L59">
        <v>450.28970718750014</v>
      </c>
    </row>
    <row r="60" spans="1:12">
      <c r="A60" s="73">
        <v>43103.416666666664</v>
      </c>
      <c r="B60">
        <v>8.48</v>
      </c>
      <c r="C60">
        <v>301.10000000000002</v>
      </c>
      <c r="D60">
        <v>1.2029000000000001</v>
      </c>
      <c r="F60">
        <v>1.2029000000000001</v>
      </c>
      <c r="G60">
        <v>14</v>
      </c>
      <c r="H60">
        <v>1</v>
      </c>
      <c r="I60">
        <v>10</v>
      </c>
      <c r="J60">
        <v>8</v>
      </c>
      <c r="K60">
        <v>0.71371481451672603</v>
      </c>
      <c r="L60">
        <v>366.76432547840005</v>
      </c>
    </row>
    <row r="61" spans="1:12">
      <c r="A61" s="73">
        <v>43103.458333333336</v>
      </c>
      <c r="B61">
        <v>8.31</v>
      </c>
      <c r="C61">
        <v>318.89999999999998</v>
      </c>
      <c r="D61">
        <v>1.1939</v>
      </c>
      <c r="F61">
        <v>1.1939</v>
      </c>
      <c r="G61">
        <v>15</v>
      </c>
      <c r="H61">
        <v>1</v>
      </c>
      <c r="I61">
        <v>11</v>
      </c>
      <c r="J61">
        <v>8</v>
      </c>
      <c r="K61">
        <v>0.45537722547564408</v>
      </c>
      <c r="L61">
        <v>342.56345321745005</v>
      </c>
    </row>
    <row r="62" spans="1:12">
      <c r="A62" s="73">
        <v>43103.5</v>
      </c>
      <c r="B62">
        <v>8.8000000000000007</v>
      </c>
      <c r="C62">
        <v>305</v>
      </c>
      <c r="D62">
        <v>1.1863999999999999</v>
      </c>
      <c r="F62">
        <v>1.1863999999999999</v>
      </c>
      <c r="G62">
        <v>15</v>
      </c>
      <c r="H62">
        <v>1</v>
      </c>
      <c r="I62">
        <v>12</v>
      </c>
      <c r="J62">
        <v>9</v>
      </c>
      <c r="K62">
        <v>1.3567973350646458</v>
      </c>
      <c r="L62">
        <v>404.24919040000009</v>
      </c>
    </row>
    <row r="63" spans="1:12">
      <c r="A63" s="73">
        <v>43103.541666666664</v>
      </c>
      <c r="B63">
        <v>9.68</v>
      </c>
      <c r="C63">
        <v>304.7</v>
      </c>
      <c r="D63">
        <v>1.1827000000000001</v>
      </c>
      <c r="F63">
        <v>1.1827000000000001</v>
      </c>
      <c r="G63">
        <v>15</v>
      </c>
      <c r="H63">
        <v>1</v>
      </c>
      <c r="I63">
        <v>13</v>
      </c>
      <c r="J63">
        <v>10</v>
      </c>
      <c r="K63">
        <v>4.1812742665714202</v>
      </c>
      <c r="L63">
        <v>536.37764984320006</v>
      </c>
    </row>
    <row r="64" spans="1:12">
      <c r="A64" s="73">
        <v>43103.583333333336</v>
      </c>
      <c r="B64">
        <v>8.6999999999999993</v>
      </c>
      <c r="C64">
        <v>308.5</v>
      </c>
      <c r="D64">
        <v>1.1809000000000001</v>
      </c>
      <c r="F64">
        <v>1.1809000000000001</v>
      </c>
      <c r="G64">
        <v>15</v>
      </c>
      <c r="H64">
        <v>1</v>
      </c>
      <c r="I64">
        <v>14</v>
      </c>
      <c r="J64">
        <v>9</v>
      </c>
      <c r="K64">
        <v>1.1338340473934181</v>
      </c>
      <c r="L64">
        <v>388.81309634999991</v>
      </c>
    </row>
    <row r="65" spans="1:12">
      <c r="A65" s="73">
        <v>43103.625</v>
      </c>
      <c r="B65">
        <v>7.94</v>
      </c>
      <c r="C65">
        <v>304.7</v>
      </c>
      <c r="D65">
        <v>1.1832</v>
      </c>
      <c r="F65">
        <v>1.1832</v>
      </c>
      <c r="G65">
        <v>15</v>
      </c>
      <c r="H65">
        <v>1</v>
      </c>
      <c r="I65">
        <v>15</v>
      </c>
      <c r="J65">
        <v>8</v>
      </c>
      <c r="K65">
        <v>9.2913061092112503E-2</v>
      </c>
      <c r="L65">
        <v>296.13495445440003</v>
      </c>
    </row>
    <row r="66" spans="1:12">
      <c r="A66" s="73">
        <v>43103.666666666664</v>
      </c>
      <c r="B66">
        <v>8.2100000000000009</v>
      </c>
      <c r="C66">
        <v>307.2</v>
      </c>
      <c r="D66">
        <v>1.1892</v>
      </c>
      <c r="F66">
        <v>1.1892</v>
      </c>
      <c r="G66">
        <v>15</v>
      </c>
      <c r="H66">
        <v>1</v>
      </c>
      <c r="I66">
        <v>16</v>
      </c>
      <c r="J66">
        <v>8</v>
      </c>
      <c r="K66">
        <v>0.33041393780441974</v>
      </c>
      <c r="L66">
        <v>329.04430323060012</v>
      </c>
    </row>
    <row r="67" spans="1:12">
      <c r="A67" s="73">
        <v>43103.708333333336</v>
      </c>
      <c r="B67">
        <v>6.9</v>
      </c>
      <c r="C67">
        <v>310</v>
      </c>
      <c r="D67">
        <v>1.1953</v>
      </c>
      <c r="F67">
        <v>1.1953</v>
      </c>
      <c r="G67">
        <v>15</v>
      </c>
      <c r="H67">
        <v>1</v>
      </c>
      <c r="I67">
        <v>17</v>
      </c>
      <c r="J67">
        <v>7</v>
      </c>
      <c r="K67">
        <v>0.54049486931137547</v>
      </c>
      <c r="L67">
        <v>196.33340385000005</v>
      </c>
    </row>
    <row r="68" spans="1:12">
      <c r="A68" s="73">
        <v>43103.75</v>
      </c>
      <c r="B68">
        <v>8.35</v>
      </c>
      <c r="C68">
        <v>317.2</v>
      </c>
      <c r="D68">
        <v>1.1981999999999999</v>
      </c>
      <c r="F68">
        <v>1.1981999999999999</v>
      </c>
      <c r="G68">
        <v>15</v>
      </c>
      <c r="H68">
        <v>1</v>
      </c>
      <c r="I68">
        <v>18</v>
      </c>
      <c r="J68">
        <v>8</v>
      </c>
      <c r="K68">
        <v>0.51096254054413281</v>
      </c>
      <c r="L68">
        <v>348.78576041249994</v>
      </c>
    </row>
    <row r="69" spans="1:12">
      <c r="A69" s="73">
        <v>43103.791666666664</v>
      </c>
      <c r="B69">
        <v>7.61</v>
      </c>
      <c r="C69">
        <v>323.39999999999998</v>
      </c>
      <c r="D69">
        <v>1.2043999999999999</v>
      </c>
      <c r="F69">
        <v>1.2043999999999999</v>
      </c>
      <c r="G69">
        <v>15</v>
      </c>
      <c r="H69">
        <v>1</v>
      </c>
      <c r="I69">
        <v>19</v>
      </c>
      <c r="J69">
        <v>8</v>
      </c>
      <c r="K69">
        <v>6.3421177707092624E-4</v>
      </c>
      <c r="L69">
        <v>265.39621297820003</v>
      </c>
    </row>
    <row r="70" spans="1:12">
      <c r="A70" s="73">
        <v>43103.833333333336</v>
      </c>
      <c r="B70">
        <v>6.86</v>
      </c>
      <c r="C70">
        <v>327.2</v>
      </c>
      <c r="D70">
        <v>1.2068000000000001</v>
      </c>
      <c r="F70">
        <v>1.2068000000000001</v>
      </c>
      <c r="G70">
        <v>16</v>
      </c>
      <c r="H70">
        <v>1</v>
      </c>
      <c r="I70">
        <v>20</v>
      </c>
      <c r="J70">
        <v>7</v>
      </c>
      <c r="K70">
        <v>0.60090955424288561</v>
      </c>
      <c r="L70">
        <v>194.79493171040002</v>
      </c>
    </row>
    <row r="71" spans="1:12">
      <c r="A71" s="73">
        <v>43103.875</v>
      </c>
      <c r="B71">
        <v>6.82</v>
      </c>
      <c r="C71">
        <v>328.8</v>
      </c>
      <c r="D71">
        <v>1.2105999999999999</v>
      </c>
      <c r="F71">
        <v>1.2105999999999999</v>
      </c>
      <c r="G71">
        <v>16</v>
      </c>
      <c r="H71">
        <v>1</v>
      </c>
      <c r="I71">
        <v>21</v>
      </c>
      <c r="J71">
        <v>7</v>
      </c>
      <c r="K71">
        <v>0.66452423917439585</v>
      </c>
      <c r="L71">
        <v>192.0099780104</v>
      </c>
    </row>
    <row r="72" spans="1:12">
      <c r="A72" s="73">
        <v>43103.916666666664</v>
      </c>
      <c r="B72">
        <v>7.22</v>
      </c>
      <c r="C72">
        <v>346.7</v>
      </c>
      <c r="D72">
        <v>1.2121</v>
      </c>
      <c r="F72">
        <v>1.2121</v>
      </c>
      <c r="G72">
        <v>16</v>
      </c>
      <c r="H72">
        <v>1</v>
      </c>
      <c r="I72">
        <v>22</v>
      </c>
      <c r="J72">
        <v>7</v>
      </c>
      <c r="K72">
        <v>0.17237738985929504</v>
      </c>
      <c r="L72">
        <v>228.09724944039996</v>
      </c>
    </row>
    <row r="73" spans="1:12">
      <c r="A73" s="73">
        <v>43103.958333333336</v>
      </c>
      <c r="B73">
        <v>5.61</v>
      </c>
      <c r="C73">
        <v>359.6</v>
      </c>
      <c r="D73">
        <v>1.2150000000000001</v>
      </c>
      <c r="F73">
        <v>1.2150000000000001</v>
      </c>
      <c r="G73">
        <v>1</v>
      </c>
      <c r="H73">
        <v>1</v>
      </c>
      <c r="I73">
        <v>23</v>
      </c>
      <c r="J73">
        <v>6</v>
      </c>
      <c r="K73">
        <v>4.1013684583525771</v>
      </c>
      <c r="L73">
        <v>107.25927720750002</v>
      </c>
    </row>
    <row r="74" spans="1:12">
      <c r="A74" s="73">
        <v>43104</v>
      </c>
      <c r="B74">
        <v>5.33</v>
      </c>
      <c r="C74">
        <v>343.6</v>
      </c>
      <c r="D74">
        <v>1.2163999999999999</v>
      </c>
      <c r="F74">
        <v>1.2163999999999999</v>
      </c>
      <c r="G74">
        <v>16</v>
      </c>
      <c r="H74">
        <v>1</v>
      </c>
      <c r="I74">
        <v>0</v>
      </c>
      <c r="J74">
        <v>5</v>
      </c>
      <c r="K74">
        <v>5.3138712528731489</v>
      </c>
      <c r="L74">
        <v>92.093301583400006</v>
      </c>
    </row>
    <row r="75" spans="1:12">
      <c r="A75" s="73">
        <v>43104.041666666664</v>
      </c>
      <c r="B75">
        <v>5.61</v>
      </c>
      <c r="C75">
        <v>328.7</v>
      </c>
      <c r="D75">
        <v>1.2150000000000001</v>
      </c>
      <c r="F75">
        <v>1.2150000000000001</v>
      </c>
      <c r="G75">
        <v>16</v>
      </c>
      <c r="H75">
        <v>1</v>
      </c>
      <c r="I75">
        <v>1</v>
      </c>
      <c r="J75">
        <v>6</v>
      </c>
      <c r="K75">
        <v>4.1013684583525771</v>
      </c>
      <c r="L75">
        <v>107.25927720750002</v>
      </c>
    </row>
    <row r="76" spans="1:12">
      <c r="A76" s="73">
        <v>43104.083333333336</v>
      </c>
      <c r="B76">
        <v>4.6100000000000003</v>
      </c>
      <c r="C76">
        <v>357.3</v>
      </c>
      <c r="D76">
        <v>1.2169000000000001</v>
      </c>
      <c r="F76">
        <v>1.2169000000000001</v>
      </c>
      <c r="G76">
        <v>1</v>
      </c>
      <c r="H76">
        <v>1</v>
      </c>
      <c r="I76">
        <v>2</v>
      </c>
      <c r="J76">
        <v>5</v>
      </c>
      <c r="K76">
        <v>9.1517355816403292</v>
      </c>
      <c r="L76">
        <v>59.611173529450014</v>
      </c>
    </row>
    <row r="77" spans="1:12">
      <c r="A77" s="73">
        <v>43104.125</v>
      </c>
      <c r="B77">
        <v>4.18</v>
      </c>
      <c r="C77">
        <v>357.1</v>
      </c>
      <c r="D77">
        <v>1.2174</v>
      </c>
      <c r="F77">
        <v>1.2174</v>
      </c>
      <c r="G77">
        <v>1</v>
      </c>
      <c r="H77">
        <v>1</v>
      </c>
      <c r="I77">
        <v>3</v>
      </c>
      <c r="J77">
        <v>4</v>
      </c>
      <c r="K77">
        <v>11.938293444654068</v>
      </c>
      <c r="L77">
        <v>44.456180498399995</v>
      </c>
    </row>
    <row r="78" spans="1:12">
      <c r="A78" s="73">
        <v>43104.166666666664</v>
      </c>
      <c r="B78">
        <v>4.26</v>
      </c>
      <c r="C78">
        <v>347.2</v>
      </c>
      <c r="D78">
        <v>1.2253000000000001</v>
      </c>
      <c r="F78">
        <v>1.2253000000000001</v>
      </c>
      <c r="G78">
        <v>16</v>
      </c>
      <c r="H78">
        <v>1</v>
      </c>
      <c r="I78">
        <v>4</v>
      </c>
      <c r="J78">
        <v>4</v>
      </c>
      <c r="K78">
        <v>11.391864074791046</v>
      </c>
      <c r="L78">
        <v>47.363221616399997</v>
      </c>
    </row>
    <row r="79" spans="1:12">
      <c r="A79" s="73">
        <v>43104.208333333336</v>
      </c>
      <c r="B79">
        <v>3.59</v>
      </c>
      <c r="C79">
        <v>328.6</v>
      </c>
      <c r="D79">
        <v>1.2297</v>
      </c>
      <c r="F79">
        <v>1.2297</v>
      </c>
      <c r="G79">
        <v>16</v>
      </c>
      <c r="H79">
        <v>1</v>
      </c>
      <c r="I79">
        <v>5</v>
      </c>
      <c r="J79">
        <v>4</v>
      </c>
      <c r="K79">
        <v>16.363510047393842</v>
      </c>
      <c r="L79">
        <v>28.448051343149995</v>
      </c>
    </row>
    <row r="80" spans="1:12">
      <c r="A80" s="73">
        <v>43104.25</v>
      </c>
      <c r="B80">
        <v>5.0999999999999996</v>
      </c>
      <c r="C80">
        <v>335.7</v>
      </c>
      <c r="D80">
        <v>1.2282</v>
      </c>
      <c r="F80">
        <v>1.2282</v>
      </c>
      <c r="G80">
        <v>16</v>
      </c>
      <c r="H80">
        <v>1</v>
      </c>
      <c r="I80">
        <v>6</v>
      </c>
      <c r="J80">
        <v>5</v>
      </c>
      <c r="K80">
        <v>6.4271556912293342</v>
      </c>
      <c r="L80">
        <v>81.460979099999989</v>
      </c>
    </row>
    <row r="81" spans="1:12">
      <c r="A81" s="73">
        <v>43104.291666666664</v>
      </c>
      <c r="B81">
        <v>4.41</v>
      </c>
      <c r="C81">
        <v>302.8</v>
      </c>
      <c r="D81">
        <v>1.2302</v>
      </c>
      <c r="F81">
        <v>1.2302</v>
      </c>
      <c r="G81">
        <v>14</v>
      </c>
      <c r="H81">
        <v>1</v>
      </c>
      <c r="I81">
        <v>7</v>
      </c>
      <c r="J81">
        <v>4</v>
      </c>
      <c r="K81">
        <v>10.401809006297881</v>
      </c>
      <c r="L81">
        <v>52.754741027100003</v>
      </c>
    </row>
    <row r="82" spans="1:12">
      <c r="A82" s="73">
        <v>43104.333333333336</v>
      </c>
      <c r="B82">
        <v>4.33</v>
      </c>
      <c r="C82">
        <v>294</v>
      </c>
      <c r="D82">
        <v>1.2208000000000001</v>
      </c>
      <c r="F82">
        <v>1.2208000000000001</v>
      </c>
      <c r="G82">
        <v>14</v>
      </c>
      <c r="H82">
        <v>1</v>
      </c>
      <c r="I82">
        <v>8</v>
      </c>
      <c r="J82">
        <v>4</v>
      </c>
      <c r="K82">
        <v>10.924238376160902</v>
      </c>
      <c r="L82">
        <v>49.553942664800005</v>
      </c>
    </row>
    <row r="83" spans="1:12">
      <c r="A83" s="73">
        <v>43104.375</v>
      </c>
      <c r="B83">
        <v>4.59</v>
      </c>
      <c r="C83">
        <v>316.39999999999998</v>
      </c>
      <c r="D83">
        <v>1.2058</v>
      </c>
      <c r="F83">
        <v>1.2058</v>
      </c>
      <c r="G83">
        <v>15</v>
      </c>
      <c r="H83">
        <v>1</v>
      </c>
      <c r="I83">
        <v>9</v>
      </c>
      <c r="J83">
        <v>5</v>
      </c>
      <c r="K83">
        <v>9.2731429241060876</v>
      </c>
      <c r="L83">
        <v>58.30198487909999</v>
      </c>
    </row>
    <row r="84" spans="1:12">
      <c r="A84" s="73">
        <v>43104.416666666664</v>
      </c>
      <c r="B84">
        <v>3.81</v>
      </c>
      <c r="C84">
        <v>289.5</v>
      </c>
      <c r="D84">
        <v>1.1935</v>
      </c>
      <c r="F84">
        <v>1.1935</v>
      </c>
      <c r="G84">
        <v>14</v>
      </c>
      <c r="H84">
        <v>1</v>
      </c>
      <c r="I84">
        <v>10</v>
      </c>
      <c r="J84">
        <v>4</v>
      </c>
      <c r="K84">
        <v>14.632029280270535</v>
      </c>
      <c r="L84">
        <v>33.00405899175</v>
      </c>
    </row>
    <row r="85" spans="1:12">
      <c r="A85" s="73">
        <v>43104.458333333336</v>
      </c>
      <c r="B85">
        <v>4.41</v>
      </c>
      <c r="C85">
        <v>285.2</v>
      </c>
      <c r="D85">
        <v>1.1850000000000001</v>
      </c>
      <c r="F85">
        <v>1.1850000000000001</v>
      </c>
      <c r="G85">
        <v>14</v>
      </c>
      <c r="H85">
        <v>1</v>
      </c>
      <c r="I85">
        <v>11</v>
      </c>
      <c r="J85">
        <v>4</v>
      </c>
      <c r="K85">
        <v>10.401809006297881</v>
      </c>
      <c r="L85">
        <v>50.816426692500009</v>
      </c>
    </row>
    <row r="86" spans="1:12">
      <c r="A86" s="73">
        <v>43104.5</v>
      </c>
      <c r="B86">
        <v>5.03</v>
      </c>
      <c r="C86">
        <v>310.89999999999998</v>
      </c>
      <c r="D86">
        <v>1.1780999999999999</v>
      </c>
      <c r="F86">
        <v>1.1780999999999999</v>
      </c>
      <c r="G86">
        <v>15</v>
      </c>
      <c r="H86">
        <v>1</v>
      </c>
      <c r="I86">
        <v>12</v>
      </c>
      <c r="J86">
        <v>5</v>
      </c>
      <c r="K86">
        <v>6.7869813898594735</v>
      </c>
      <c r="L86">
        <v>74.964580579350013</v>
      </c>
    </row>
    <row r="87" spans="1:12">
      <c r="A87" s="73">
        <v>43104.541666666664</v>
      </c>
      <c r="B87">
        <v>4.0199999999999996</v>
      </c>
      <c r="C87">
        <v>312</v>
      </c>
      <c r="D87">
        <v>1.1721999999999999</v>
      </c>
      <c r="F87">
        <v>1.1721999999999999</v>
      </c>
      <c r="G87">
        <v>15</v>
      </c>
      <c r="H87">
        <v>1</v>
      </c>
      <c r="I87">
        <v>13</v>
      </c>
      <c r="J87">
        <v>4</v>
      </c>
      <c r="K87">
        <v>13.069552184380109</v>
      </c>
      <c r="L87">
        <v>38.075873968799982</v>
      </c>
    </row>
    <row r="88" spans="1:12">
      <c r="A88" s="73">
        <v>43104.583333333336</v>
      </c>
      <c r="B88">
        <v>3.71</v>
      </c>
      <c r="C88">
        <v>326.8</v>
      </c>
      <c r="D88">
        <v>1.1717</v>
      </c>
      <c r="F88">
        <v>1.1717</v>
      </c>
      <c r="G88">
        <v>16</v>
      </c>
      <c r="H88">
        <v>1</v>
      </c>
      <c r="I88">
        <v>14</v>
      </c>
      <c r="J88">
        <v>4</v>
      </c>
      <c r="K88">
        <v>15.407065992599311</v>
      </c>
      <c r="L88">
        <v>29.916319524349998</v>
      </c>
    </row>
    <row r="89" spans="1:12">
      <c r="A89" s="73">
        <v>43104.625</v>
      </c>
      <c r="B89">
        <v>4.8899999999999997</v>
      </c>
      <c r="C89">
        <v>297.39999999999998</v>
      </c>
      <c r="D89">
        <v>1.1767000000000001</v>
      </c>
      <c r="F89">
        <v>1.1767000000000001</v>
      </c>
      <c r="G89">
        <v>14</v>
      </c>
      <c r="H89">
        <v>1</v>
      </c>
      <c r="I89">
        <v>15</v>
      </c>
      <c r="J89">
        <v>5</v>
      </c>
      <c r="K89">
        <v>7.5360327871197628</v>
      </c>
      <c r="L89">
        <v>68.795864931149993</v>
      </c>
    </row>
    <row r="90" spans="1:12">
      <c r="A90" s="73">
        <v>43104.666666666664</v>
      </c>
      <c r="B90">
        <v>5.55</v>
      </c>
      <c r="C90">
        <v>298.7</v>
      </c>
      <c r="D90">
        <v>1.1850000000000001</v>
      </c>
      <c r="F90">
        <v>1.1850000000000001</v>
      </c>
      <c r="G90">
        <v>14</v>
      </c>
      <c r="H90">
        <v>1</v>
      </c>
      <c r="I90">
        <v>16</v>
      </c>
      <c r="J90">
        <v>6</v>
      </c>
      <c r="K90">
        <v>4.3479904857498441</v>
      </c>
      <c r="L90">
        <v>101.29017093749999</v>
      </c>
    </row>
    <row r="91" spans="1:12">
      <c r="A91" s="73">
        <v>43104.708333333336</v>
      </c>
      <c r="B91">
        <v>6.35</v>
      </c>
      <c r="C91">
        <v>306.3</v>
      </c>
      <c r="D91">
        <v>1.1892</v>
      </c>
      <c r="F91">
        <v>1.1892</v>
      </c>
      <c r="G91">
        <v>15</v>
      </c>
      <c r="H91">
        <v>1</v>
      </c>
      <c r="I91">
        <v>17</v>
      </c>
      <c r="J91">
        <v>6</v>
      </c>
      <c r="K91">
        <v>1.6516967871196413</v>
      </c>
      <c r="L91">
        <v>152.24606647499999</v>
      </c>
    </row>
    <row r="92" spans="1:12">
      <c r="A92" s="73">
        <v>43104.75</v>
      </c>
      <c r="B92">
        <v>5.23</v>
      </c>
      <c r="C92">
        <v>311.3</v>
      </c>
      <c r="D92">
        <v>1.1953</v>
      </c>
      <c r="F92">
        <v>1.1953</v>
      </c>
      <c r="G92">
        <v>15</v>
      </c>
      <c r="H92">
        <v>1</v>
      </c>
      <c r="I92">
        <v>18</v>
      </c>
      <c r="J92">
        <v>5</v>
      </c>
      <c r="K92">
        <v>5.7849079652019224</v>
      </c>
      <c r="L92">
        <v>85.497219382550014</v>
      </c>
    </row>
    <row r="93" spans="1:12">
      <c r="A93" s="73">
        <v>43104.791666666664</v>
      </c>
      <c r="B93">
        <v>6.39</v>
      </c>
      <c r="C93">
        <v>307.8</v>
      </c>
      <c r="D93">
        <v>1.1991000000000001</v>
      </c>
      <c r="F93">
        <v>1.1991000000000001</v>
      </c>
      <c r="G93">
        <v>15</v>
      </c>
      <c r="H93">
        <v>1</v>
      </c>
      <c r="I93">
        <v>19</v>
      </c>
      <c r="J93">
        <v>6</v>
      </c>
      <c r="K93">
        <v>1.5504821021881312</v>
      </c>
      <c r="L93">
        <v>156.43285869644998</v>
      </c>
    </row>
    <row r="94" spans="1:12">
      <c r="A94" s="73">
        <v>43104.833333333336</v>
      </c>
      <c r="B94">
        <v>6.84</v>
      </c>
      <c r="C94">
        <v>314.5</v>
      </c>
      <c r="D94">
        <v>1.2058</v>
      </c>
      <c r="F94">
        <v>1.2058</v>
      </c>
      <c r="G94">
        <v>15</v>
      </c>
      <c r="H94">
        <v>1</v>
      </c>
      <c r="I94">
        <v>20</v>
      </c>
      <c r="J94">
        <v>7</v>
      </c>
      <c r="K94">
        <v>0.63231689670864144</v>
      </c>
      <c r="L94">
        <v>192.93614156159998</v>
      </c>
    </row>
    <row r="95" spans="1:12">
      <c r="A95" s="73">
        <v>43104.875</v>
      </c>
      <c r="B95">
        <v>7.8</v>
      </c>
      <c r="C95">
        <v>301.39999999999998</v>
      </c>
      <c r="D95">
        <v>1.2043999999999999</v>
      </c>
      <c r="F95">
        <v>1.2043999999999999</v>
      </c>
      <c r="G95">
        <v>14</v>
      </c>
      <c r="H95">
        <v>1</v>
      </c>
      <c r="I95">
        <v>21</v>
      </c>
      <c r="J95">
        <v>8</v>
      </c>
      <c r="K95">
        <v>2.7164458352397704E-2</v>
      </c>
      <c r="L95">
        <v>285.77521439999998</v>
      </c>
    </row>
    <row r="96" spans="1:12">
      <c r="A96" s="73">
        <v>43104.916666666664</v>
      </c>
      <c r="B96">
        <v>7.53</v>
      </c>
      <c r="C96">
        <v>293.2</v>
      </c>
      <c r="D96">
        <v>1.2087000000000001</v>
      </c>
      <c r="F96">
        <v>1.2087000000000001</v>
      </c>
      <c r="G96">
        <v>14</v>
      </c>
      <c r="H96">
        <v>1</v>
      </c>
      <c r="I96">
        <v>22</v>
      </c>
      <c r="J96">
        <v>8</v>
      </c>
      <c r="K96">
        <v>1.1063581640091177E-2</v>
      </c>
      <c r="L96">
        <v>258.03193252995004</v>
      </c>
    </row>
    <row r="97" spans="1:12">
      <c r="A97" s="73">
        <v>43104.958333333336</v>
      </c>
      <c r="B97">
        <v>7.13</v>
      </c>
      <c r="C97">
        <v>305.60000000000002</v>
      </c>
      <c r="D97">
        <v>1.2116</v>
      </c>
      <c r="F97">
        <v>1.2116</v>
      </c>
      <c r="G97">
        <v>15</v>
      </c>
      <c r="H97">
        <v>1</v>
      </c>
      <c r="I97">
        <v>23</v>
      </c>
      <c r="J97">
        <v>7</v>
      </c>
      <c r="K97">
        <v>0.25521043095519275</v>
      </c>
      <c r="L97">
        <v>219.58256736259997</v>
      </c>
    </row>
    <row r="98" spans="1:12">
      <c r="A98" s="73">
        <v>43105</v>
      </c>
      <c r="B98">
        <v>7.84</v>
      </c>
      <c r="C98">
        <v>309.39999999999998</v>
      </c>
      <c r="D98">
        <v>1.2124999999999999</v>
      </c>
      <c r="F98">
        <v>1.2124999999999999</v>
      </c>
      <c r="G98">
        <v>15</v>
      </c>
      <c r="H98">
        <v>1</v>
      </c>
      <c r="I98">
        <v>0</v>
      </c>
      <c r="J98">
        <v>8</v>
      </c>
      <c r="K98">
        <v>4.1949773420887557E-2</v>
      </c>
      <c r="L98">
        <v>292.14599679999998</v>
      </c>
    </row>
    <row r="99" spans="1:12">
      <c r="A99" s="73">
        <v>43105.041666666664</v>
      </c>
      <c r="B99">
        <v>8.3800000000000008</v>
      </c>
      <c r="C99">
        <v>306.89999999999998</v>
      </c>
      <c r="D99">
        <v>1.2121</v>
      </c>
      <c r="F99">
        <v>1.2121</v>
      </c>
      <c r="G99">
        <v>15</v>
      </c>
      <c r="H99">
        <v>1</v>
      </c>
      <c r="I99">
        <v>1</v>
      </c>
      <c r="J99">
        <v>8</v>
      </c>
      <c r="K99">
        <v>0.55475152684550189</v>
      </c>
      <c r="L99">
        <v>356.6485900556001</v>
      </c>
    </row>
    <row r="100" spans="1:12">
      <c r="A100" s="73">
        <v>43105.083333333336</v>
      </c>
      <c r="B100">
        <v>6.96</v>
      </c>
      <c r="C100">
        <v>297.39999999999998</v>
      </c>
      <c r="D100">
        <v>1.2116</v>
      </c>
      <c r="F100">
        <v>1.2116</v>
      </c>
      <c r="G100">
        <v>14</v>
      </c>
      <c r="H100">
        <v>1</v>
      </c>
      <c r="I100">
        <v>2</v>
      </c>
      <c r="J100">
        <v>7</v>
      </c>
      <c r="K100">
        <v>0.45587284191411082</v>
      </c>
      <c r="L100">
        <v>204.24761210879998</v>
      </c>
    </row>
    <row r="101" spans="1:12">
      <c r="A101" s="73">
        <v>43105.125</v>
      </c>
      <c r="B101">
        <v>4.88</v>
      </c>
      <c r="C101">
        <v>282.3</v>
      </c>
      <c r="D101">
        <v>1.2116</v>
      </c>
      <c r="F101">
        <v>1.2116</v>
      </c>
      <c r="G101">
        <v>14</v>
      </c>
      <c r="H101">
        <v>1</v>
      </c>
      <c r="I101">
        <v>3</v>
      </c>
      <c r="J101">
        <v>5</v>
      </c>
      <c r="K101">
        <v>7.5910364583526384</v>
      </c>
      <c r="L101">
        <v>70.402605977600004</v>
      </c>
    </row>
    <row r="102" spans="1:12">
      <c r="A102" s="73">
        <v>43105.166666666664</v>
      </c>
      <c r="B102">
        <v>4.6500000000000004</v>
      </c>
      <c r="C102">
        <v>294</v>
      </c>
      <c r="D102">
        <v>1.2169000000000001</v>
      </c>
      <c r="F102">
        <v>1.2169000000000001</v>
      </c>
      <c r="G102">
        <v>14</v>
      </c>
      <c r="H102">
        <v>1</v>
      </c>
      <c r="I102">
        <v>4</v>
      </c>
      <c r="J102">
        <v>5</v>
      </c>
      <c r="K102">
        <v>8.9113208967088191</v>
      </c>
      <c r="L102">
        <v>61.176377081250017</v>
      </c>
    </row>
    <row r="103" spans="1:12">
      <c r="A103" s="73">
        <v>43105.208333333336</v>
      </c>
      <c r="B103">
        <v>5.49</v>
      </c>
      <c r="C103">
        <v>297.39999999999998</v>
      </c>
      <c r="D103">
        <v>1.2199</v>
      </c>
      <c r="F103">
        <v>1.2199</v>
      </c>
      <c r="G103">
        <v>14</v>
      </c>
      <c r="H103">
        <v>1</v>
      </c>
      <c r="I103">
        <v>5</v>
      </c>
      <c r="J103">
        <v>5</v>
      </c>
      <c r="K103">
        <v>4.6018125131471077</v>
      </c>
      <c r="L103">
        <v>100.92790743255001</v>
      </c>
    </row>
    <row r="104" spans="1:12">
      <c r="A104" s="73">
        <v>43105.25</v>
      </c>
      <c r="B104">
        <v>6.83</v>
      </c>
      <c r="C104">
        <v>307.60000000000002</v>
      </c>
      <c r="D104">
        <v>1.2213000000000001</v>
      </c>
      <c r="F104">
        <v>1.2213000000000001</v>
      </c>
      <c r="G104">
        <v>15</v>
      </c>
      <c r="H104">
        <v>1</v>
      </c>
      <c r="I104">
        <v>6</v>
      </c>
      <c r="J104">
        <v>7</v>
      </c>
      <c r="K104">
        <v>0.6483205679415186</v>
      </c>
      <c r="L104">
        <v>194.56040986155</v>
      </c>
    </row>
    <row r="105" spans="1:12">
      <c r="A105" s="73">
        <v>43105.291666666664</v>
      </c>
      <c r="B105">
        <v>5.35</v>
      </c>
      <c r="C105">
        <v>292.3</v>
      </c>
      <c r="D105">
        <v>1.2202999999999999</v>
      </c>
      <c r="F105">
        <v>1.2202999999999999</v>
      </c>
      <c r="G105">
        <v>14</v>
      </c>
      <c r="H105">
        <v>1</v>
      </c>
      <c r="I105">
        <v>7</v>
      </c>
      <c r="J105">
        <v>5</v>
      </c>
      <c r="K105">
        <v>5.222063910407396</v>
      </c>
      <c r="L105">
        <v>93.432498306249968</v>
      </c>
    </row>
    <row r="106" spans="1:12">
      <c r="A106" s="73">
        <v>43105.333333333336</v>
      </c>
      <c r="B106">
        <v>6.75</v>
      </c>
      <c r="C106">
        <v>298.89999999999998</v>
      </c>
      <c r="D106">
        <v>1.2155</v>
      </c>
      <c r="F106">
        <v>1.2155</v>
      </c>
      <c r="G106">
        <v>14</v>
      </c>
      <c r="H106">
        <v>1</v>
      </c>
      <c r="I106">
        <v>8</v>
      </c>
      <c r="J106">
        <v>7</v>
      </c>
      <c r="K106">
        <v>0.78354993780453908</v>
      </c>
      <c r="L106">
        <v>186.91161328125</v>
      </c>
    </row>
    <row r="107" spans="1:12">
      <c r="A107" s="73">
        <v>43105.375</v>
      </c>
      <c r="B107">
        <v>8.43</v>
      </c>
      <c r="C107">
        <v>288.8</v>
      </c>
      <c r="D107">
        <v>1.2058</v>
      </c>
      <c r="F107">
        <v>1.2058</v>
      </c>
      <c r="G107">
        <v>14</v>
      </c>
      <c r="H107">
        <v>1</v>
      </c>
      <c r="I107">
        <v>9</v>
      </c>
      <c r="J107">
        <v>8</v>
      </c>
      <c r="K107">
        <v>0.63173317068111257</v>
      </c>
      <c r="L107">
        <v>361.18358781029997</v>
      </c>
    </row>
    <row r="108" spans="1:12">
      <c r="A108" s="73">
        <v>43105.416666666664</v>
      </c>
      <c r="B108">
        <v>8.85</v>
      </c>
      <c r="C108">
        <v>291.10000000000002</v>
      </c>
      <c r="D108">
        <v>1.1968000000000001</v>
      </c>
      <c r="F108">
        <v>1.1968000000000001</v>
      </c>
      <c r="G108">
        <v>14</v>
      </c>
      <c r="H108">
        <v>1</v>
      </c>
      <c r="I108">
        <v>10</v>
      </c>
      <c r="J108">
        <v>9</v>
      </c>
      <c r="K108">
        <v>1.4757789789002556</v>
      </c>
      <c r="L108">
        <v>414.78342839999999</v>
      </c>
    </row>
    <row r="109" spans="1:12">
      <c r="A109" s="73">
        <v>43105.458333333336</v>
      </c>
      <c r="B109">
        <v>9.44</v>
      </c>
      <c r="C109">
        <v>289.60000000000002</v>
      </c>
      <c r="D109">
        <v>1.1901999999999999</v>
      </c>
      <c r="F109">
        <v>1.1901999999999999</v>
      </c>
      <c r="G109">
        <v>14</v>
      </c>
      <c r="H109">
        <v>1</v>
      </c>
      <c r="I109">
        <v>11</v>
      </c>
      <c r="J109">
        <v>9</v>
      </c>
      <c r="K109">
        <v>3.2573623761604802</v>
      </c>
      <c r="L109">
        <v>500.61739171839992</v>
      </c>
    </row>
    <row r="110" spans="1:12">
      <c r="A110" s="73">
        <v>43105.5</v>
      </c>
      <c r="B110">
        <v>9.85</v>
      </c>
      <c r="C110">
        <v>300.7</v>
      </c>
      <c r="D110">
        <v>1.1840999999999999</v>
      </c>
      <c r="F110">
        <v>1.1840999999999999</v>
      </c>
      <c r="G110">
        <v>14</v>
      </c>
      <c r="H110">
        <v>1</v>
      </c>
      <c r="I110">
        <v>12</v>
      </c>
      <c r="J110">
        <v>10</v>
      </c>
      <c r="K110">
        <v>4.9054118556125017</v>
      </c>
      <c r="L110">
        <v>565.80538558124999</v>
      </c>
    </row>
    <row r="111" spans="1:12">
      <c r="A111" s="73">
        <v>43105.541666666664</v>
      </c>
      <c r="B111">
        <v>9.4600000000000009</v>
      </c>
      <c r="C111">
        <v>314.89999999999998</v>
      </c>
      <c r="D111">
        <v>1.1786000000000001</v>
      </c>
      <c r="F111">
        <v>1.1786000000000001</v>
      </c>
      <c r="G111">
        <v>15</v>
      </c>
      <c r="H111">
        <v>1</v>
      </c>
      <c r="I111">
        <v>13</v>
      </c>
      <c r="J111">
        <v>9</v>
      </c>
      <c r="K111">
        <v>3.3299550336947301</v>
      </c>
      <c r="L111">
        <v>498.8958028648002</v>
      </c>
    </row>
    <row r="112" spans="1:12">
      <c r="A112" s="73">
        <v>43105.583333333336</v>
      </c>
      <c r="B112">
        <v>7.68</v>
      </c>
      <c r="C112">
        <v>298.5</v>
      </c>
      <c r="D112">
        <v>1.1758</v>
      </c>
      <c r="F112">
        <v>1.1758</v>
      </c>
      <c r="G112">
        <v>14</v>
      </c>
      <c r="H112">
        <v>1</v>
      </c>
      <c r="I112">
        <v>14</v>
      </c>
      <c r="J112">
        <v>8</v>
      </c>
      <c r="K112">
        <v>2.0085131469281658E-3</v>
      </c>
      <c r="L112">
        <v>266.30978273279993</v>
      </c>
    </row>
    <row r="113" spans="1:12">
      <c r="A113" s="73">
        <v>43105.625</v>
      </c>
      <c r="B113">
        <v>7.64</v>
      </c>
      <c r="C113">
        <v>286.7</v>
      </c>
      <c r="D113">
        <v>1.1777</v>
      </c>
      <c r="F113">
        <v>1.1777</v>
      </c>
      <c r="G113">
        <v>14</v>
      </c>
      <c r="H113">
        <v>1</v>
      </c>
      <c r="I113">
        <v>15</v>
      </c>
      <c r="J113">
        <v>8</v>
      </c>
      <c r="K113">
        <v>2.3198078438331741E-5</v>
      </c>
      <c r="L113">
        <v>262.59397365439997</v>
      </c>
    </row>
    <row r="114" spans="1:12">
      <c r="A114" s="73">
        <v>43105.666666666664</v>
      </c>
      <c r="B114">
        <v>6.98</v>
      </c>
      <c r="C114">
        <v>291.89999999999998</v>
      </c>
      <c r="D114">
        <v>1.1832</v>
      </c>
      <c r="F114">
        <v>1.1832</v>
      </c>
      <c r="G114">
        <v>14</v>
      </c>
      <c r="H114">
        <v>1</v>
      </c>
      <c r="I114">
        <v>16</v>
      </c>
      <c r="J114">
        <v>7</v>
      </c>
      <c r="K114">
        <v>0.42926549944835513</v>
      </c>
      <c r="L114">
        <v>201.18446070720006</v>
      </c>
    </row>
    <row r="115" spans="1:12">
      <c r="A115" s="73">
        <v>43105.708333333336</v>
      </c>
      <c r="B115">
        <v>8.3699999999999992</v>
      </c>
      <c r="C115">
        <v>284.5</v>
      </c>
      <c r="D115">
        <v>1.1924999999999999</v>
      </c>
      <c r="F115">
        <v>1.1924999999999999</v>
      </c>
      <c r="G115">
        <v>14</v>
      </c>
      <c r="H115">
        <v>1</v>
      </c>
      <c r="I115">
        <v>17</v>
      </c>
      <c r="J115">
        <v>8</v>
      </c>
      <c r="K115">
        <v>0.53995519807837711</v>
      </c>
      <c r="L115">
        <v>349.62684085124982</v>
      </c>
    </row>
    <row r="116" spans="1:12">
      <c r="A116" s="73">
        <v>43105.75</v>
      </c>
      <c r="B116">
        <v>10.32</v>
      </c>
      <c r="C116">
        <v>299.2</v>
      </c>
      <c r="D116">
        <v>1.1939</v>
      </c>
      <c r="F116">
        <v>1.1939</v>
      </c>
      <c r="G116">
        <v>14</v>
      </c>
      <c r="H116">
        <v>1</v>
      </c>
      <c r="I116">
        <v>18</v>
      </c>
      <c r="J116">
        <v>10</v>
      </c>
      <c r="K116">
        <v>7.2082393076672604</v>
      </c>
      <c r="L116">
        <v>656.11059125760005</v>
      </c>
    </row>
    <row r="117" spans="1:12">
      <c r="A117" s="73">
        <v>43105.791666666664</v>
      </c>
      <c r="B117">
        <v>7.6</v>
      </c>
      <c r="C117">
        <v>292.60000000000002</v>
      </c>
      <c r="D117">
        <v>1.1968000000000001</v>
      </c>
      <c r="F117">
        <v>1.1968000000000001</v>
      </c>
      <c r="G117">
        <v>14</v>
      </c>
      <c r="H117">
        <v>1</v>
      </c>
      <c r="I117">
        <v>19</v>
      </c>
      <c r="J117">
        <v>8</v>
      </c>
      <c r="K117">
        <v>1.2378830099485033E-3</v>
      </c>
      <c r="L117">
        <v>262.68323839999999</v>
      </c>
    </row>
    <row r="118" spans="1:12">
      <c r="A118" s="73">
        <v>43105.833333333336</v>
      </c>
      <c r="B118">
        <v>7.78</v>
      </c>
      <c r="C118">
        <v>295.89999999999998</v>
      </c>
      <c r="D118">
        <v>1.1968000000000001</v>
      </c>
      <c r="F118">
        <v>1.1968000000000001</v>
      </c>
      <c r="G118">
        <v>14</v>
      </c>
      <c r="H118">
        <v>1</v>
      </c>
      <c r="I118">
        <v>20</v>
      </c>
      <c r="J118">
        <v>8</v>
      </c>
      <c r="K118">
        <v>2.0971800818152905E-2</v>
      </c>
      <c r="L118">
        <v>281.79311367680003</v>
      </c>
    </row>
    <row r="119" spans="1:12">
      <c r="A119" s="73">
        <v>43105.875</v>
      </c>
      <c r="B119">
        <v>9.31</v>
      </c>
      <c r="C119">
        <v>309.39999999999998</v>
      </c>
      <c r="D119">
        <v>1.1962999999999999</v>
      </c>
      <c r="F119">
        <v>1.1962999999999999</v>
      </c>
      <c r="G119">
        <v>15</v>
      </c>
      <c r="H119">
        <v>1</v>
      </c>
      <c r="I119">
        <v>21</v>
      </c>
      <c r="J119">
        <v>9</v>
      </c>
      <c r="K119">
        <v>2.8050101021878917</v>
      </c>
      <c r="L119">
        <v>482.67982879165004</v>
      </c>
    </row>
    <row r="120" spans="1:12">
      <c r="A120" s="73">
        <v>43105.916666666664</v>
      </c>
      <c r="B120">
        <v>9.33</v>
      </c>
      <c r="C120">
        <v>321.3</v>
      </c>
      <c r="D120">
        <v>1.1962999999999999</v>
      </c>
      <c r="F120">
        <v>1.1962999999999999</v>
      </c>
      <c r="G120">
        <v>15</v>
      </c>
      <c r="H120">
        <v>1</v>
      </c>
      <c r="I120">
        <v>22</v>
      </c>
      <c r="J120">
        <v>9</v>
      </c>
      <c r="K120">
        <v>2.8724027597221351</v>
      </c>
      <c r="L120">
        <v>485.79723466154996</v>
      </c>
    </row>
    <row r="121" spans="1:12">
      <c r="A121" s="73">
        <v>43105.958333333336</v>
      </c>
      <c r="B121">
        <v>8.42</v>
      </c>
      <c r="C121">
        <v>301</v>
      </c>
      <c r="D121">
        <v>1.2000999999999999</v>
      </c>
      <c r="F121">
        <v>1.2000999999999999</v>
      </c>
      <c r="G121">
        <v>14</v>
      </c>
      <c r="H121">
        <v>1</v>
      </c>
      <c r="I121">
        <v>23</v>
      </c>
      <c r="J121">
        <v>8</v>
      </c>
      <c r="K121">
        <v>0.61593684191399045</v>
      </c>
      <c r="L121">
        <v>358.19846018439995</v>
      </c>
    </row>
    <row r="122" spans="1:12">
      <c r="A122" s="73">
        <v>43106</v>
      </c>
      <c r="B122">
        <v>7.34</v>
      </c>
      <c r="C122">
        <v>287.60000000000002</v>
      </c>
      <c r="D122">
        <v>1.2024999999999999</v>
      </c>
      <c r="F122">
        <v>1.2024999999999999</v>
      </c>
      <c r="G122">
        <v>14</v>
      </c>
      <c r="H122">
        <v>1</v>
      </c>
      <c r="I122">
        <v>0</v>
      </c>
      <c r="J122">
        <v>7</v>
      </c>
      <c r="K122">
        <v>8.7133335064764492E-2</v>
      </c>
      <c r="L122">
        <v>237.76245102999997</v>
      </c>
    </row>
    <row r="123" spans="1:12">
      <c r="A123" s="73">
        <v>43106.041666666664</v>
      </c>
      <c r="B123">
        <v>8.31</v>
      </c>
      <c r="C123">
        <v>303.7</v>
      </c>
      <c r="D123">
        <v>1.202</v>
      </c>
      <c r="F123">
        <v>1.202</v>
      </c>
      <c r="G123">
        <v>14</v>
      </c>
      <c r="H123">
        <v>1</v>
      </c>
      <c r="I123">
        <v>1</v>
      </c>
      <c r="J123">
        <v>8</v>
      </c>
      <c r="K123">
        <v>0.45537722547564408</v>
      </c>
      <c r="L123">
        <v>344.88757079100003</v>
      </c>
    </row>
    <row r="124" spans="1:12">
      <c r="A124" s="73">
        <v>43106.083333333336</v>
      </c>
      <c r="B124">
        <v>5.62</v>
      </c>
      <c r="C124">
        <v>274.7</v>
      </c>
      <c r="D124">
        <v>1.2077</v>
      </c>
      <c r="F124">
        <v>1.2077</v>
      </c>
      <c r="G124">
        <v>13</v>
      </c>
      <c r="H124">
        <v>1</v>
      </c>
      <c r="I124">
        <v>2</v>
      </c>
      <c r="J124">
        <v>6</v>
      </c>
      <c r="K124">
        <v>4.0609647871197003</v>
      </c>
      <c r="L124">
        <v>107.18598846280001</v>
      </c>
    </row>
    <row r="125" spans="1:12">
      <c r="A125" s="73">
        <v>43106.125</v>
      </c>
      <c r="B125">
        <v>6.62</v>
      </c>
      <c r="C125">
        <v>271.8</v>
      </c>
      <c r="D125">
        <v>1.2130000000000001</v>
      </c>
      <c r="F125">
        <v>1.2130000000000001</v>
      </c>
      <c r="G125">
        <v>13</v>
      </c>
      <c r="H125">
        <v>1</v>
      </c>
      <c r="I125">
        <v>3</v>
      </c>
      <c r="J125">
        <v>7</v>
      </c>
      <c r="K125">
        <v>1.0305976638319467</v>
      </c>
      <c r="L125">
        <v>175.95628073200001</v>
      </c>
    </row>
    <row r="126" spans="1:12">
      <c r="A126" s="73">
        <v>43106.166666666664</v>
      </c>
      <c r="B126">
        <v>8.9600000000000009</v>
      </c>
      <c r="C126">
        <v>280.10000000000002</v>
      </c>
      <c r="D126">
        <v>1.2048000000000001</v>
      </c>
      <c r="F126">
        <v>1.2048000000000001</v>
      </c>
      <c r="G126">
        <v>13</v>
      </c>
      <c r="H126">
        <v>1</v>
      </c>
      <c r="I126">
        <v>4</v>
      </c>
      <c r="J126">
        <v>9</v>
      </c>
      <c r="K126">
        <v>1.7551385953386058</v>
      </c>
      <c r="L126">
        <v>433.32025712640018</v>
      </c>
    </row>
    <row r="127" spans="1:12">
      <c r="A127" s="73">
        <v>43106.208333333336</v>
      </c>
      <c r="B127">
        <v>8.16</v>
      </c>
      <c r="C127">
        <v>278.89999999999998</v>
      </c>
      <c r="D127">
        <v>1.2121</v>
      </c>
      <c r="F127">
        <v>1.2121</v>
      </c>
      <c r="G127">
        <v>13</v>
      </c>
      <c r="H127">
        <v>1</v>
      </c>
      <c r="I127">
        <v>5</v>
      </c>
      <c r="J127">
        <v>8</v>
      </c>
      <c r="K127">
        <v>0.27543229396880664</v>
      </c>
      <c r="L127">
        <v>329.29029550080003</v>
      </c>
    </row>
    <row r="128" spans="1:12">
      <c r="A128" s="73">
        <v>43106.25</v>
      </c>
      <c r="B128">
        <v>7.4</v>
      </c>
      <c r="C128">
        <v>287.60000000000002</v>
      </c>
      <c r="D128">
        <v>1.2163999999999999</v>
      </c>
      <c r="F128">
        <v>1.2163999999999999</v>
      </c>
      <c r="G128">
        <v>14</v>
      </c>
      <c r="H128">
        <v>1</v>
      </c>
      <c r="I128">
        <v>6</v>
      </c>
      <c r="J128">
        <v>7</v>
      </c>
      <c r="K128">
        <v>5.5311307667499025E-2</v>
      </c>
      <c r="L128">
        <v>246.4572368</v>
      </c>
    </row>
    <row r="129" spans="1:12">
      <c r="A129" s="73">
        <v>43106.291666666664</v>
      </c>
      <c r="B129">
        <v>9.41</v>
      </c>
      <c r="C129">
        <v>297.89999999999998</v>
      </c>
      <c r="D129">
        <v>1.2053</v>
      </c>
      <c r="F129">
        <v>1.2053</v>
      </c>
      <c r="G129">
        <v>14</v>
      </c>
      <c r="H129">
        <v>1</v>
      </c>
      <c r="I129">
        <v>7</v>
      </c>
      <c r="J129">
        <v>9</v>
      </c>
      <c r="K129">
        <v>3.1499733898591149</v>
      </c>
      <c r="L129">
        <v>502.15065229564999</v>
      </c>
    </row>
    <row r="130" spans="1:12">
      <c r="A130" s="73">
        <v>43106.333333333336</v>
      </c>
      <c r="B130">
        <v>9.3699999999999992</v>
      </c>
      <c r="C130">
        <v>305.39999999999998</v>
      </c>
      <c r="D130">
        <v>1.2004999999999999</v>
      </c>
      <c r="F130">
        <v>1.2004999999999999</v>
      </c>
      <c r="G130">
        <v>15</v>
      </c>
      <c r="H130">
        <v>1</v>
      </c>
      <c r="I130">
        <v>8</v>
      </c>
      <c r="J130">
        <v>9</v>
      </c>
      <c r="K130">
        <v>3.0095880747906221</v>
      </c>
      <c r="L130">
        <v>493.79983603824985</v>
      </c>
    </row>
    <row r="131" spans="1:12">
      <c r="A131" s="73">
        <v>43106.375</v>
      </c>
      <c r="B131">
        <v>7.19</v>
      </c>
      <c r="C131">
        <v>290.89999999999998</v>
      </c>
      <c r="D131">
        <v>1.1916</v>
      </c>
      <c r="F131">
        <v>1.1916</v>
      </c>
      <c r="G131">
        <v>14</v>
      </c>
      <c r="H131">
        <v>1</v>
      </c>
      <c r="I131">
        <v>9</v>
      </c>
      <c r="J131">
        <v>7</v>
      </c>
      <c r="K131">
        <v>0.19818840355792711</v>
      </c>
      <c r="L131">
        <v>221.45585657220002</v>
      </c>
    </row>
    <row r="132" spans="1:12">
      <c r="A132" s="73">
        <v>43106.416666666664</v>
      </c>
      <c r="B132">
        <v>6.5</v>
      </c>
      <c r="C132">
        <v>260.5</v>
      </c>
      <c r="D132">
        <v>1.179</v>
      </c>
      <c r="F132">
        <v>1.179</v>
      </c>
      <c r="G132">
        <v>13</v>
      </c>
      <c r="H132">
        <v>1</v>
      </c>
      <c r="I132">
        <v>10</v>
      </c>
      <c r="J132">
        <v>7</v>
      </c>
      <c r="K132">
        <v>1.2886417186264774</v>
      </c>
      <c r="L132">
        <v>161.89143749999999</v>
      </c>
    </row>
    <row r="133" spans="1:12">
      <c r="A133" s="73">
        <v>43106.458333333336</v>
      </c>
      <c r="B133">
        <v>6.05</v>
      </c>
      <c r="C133">
        <v>282.10000000000002</v>
      </c>
      <c r="D133">
        <v>1.1721999999999999</v>
      </c>
      <c r="F133">
        <v>1.1721999999999999</v>
      </c>
      <c r="G133">
        <v>14</v>
      </c>
      <c r="H133">
        <v>1</v>
      </c>
      <c r="I133">
        <v>11</v>
      </c>
      <c r="J133">
        <v>6</v>
      </c>
      <c r="K133">
        <v>2.5128069241059672</v>
      </c>
      <c r="L133">
        <v>129.78898776249997</v>
      </c>
    </row>
    <row r="134" spans="1:12">
      <c r="A134" s="73">
        <v>43106.5</v>
      </c>
      <c r="B134">
        <v>6.05</v>
      </c>
      <c r="C134">
        <v>288.2</v>
      </c>
      <c r="D134">
        <v>1.1667000000000001</v>
      </c>
      <c r="F134">
        <v>1.1667000000000001</v>
      </c>
      <c r="G134">
        <v>14</v>
      </c>
      <c r="H134">
        <v>1</v>
      </c>
      <c r="I134">
        <v>12</v>
      </c>
      <c r="J134">
        <v>6</v>
      </c>
      <c r="K134">
        <v>2.5128069241059672</v>
      </c>
      <c r="L134">
        <v>129.18001366875001</v>
      </c>
    </row>
    <row r="135" spans="1:12">
      <c r="A135" s="73">
        <v>43106.541666666664</v>
      </c>
      <c r="B135">
        <v>6.12</v>
      </c>
      <c r="C135">
        <v>288.2</v>
      </c>
      <c r="D135">
        <v>1.1621999999999999</v>
      </c>
      <c r="F135">
        <v>1.1621999999999999</v>
      </c>
      <c r="G135">
        <v>14</v>
      </c>
      <c r="H135">
        <v>1</v>
      </c>
      <c r="I135">
        <v>13</v>
      </c>
      <c r="J135">
        <v>6</v>
      </c>
      <c r="K135">
        <v>2.2957812254758236</v>
      </c>
      <c r="L135">
        <v>133.20028126080001</v>
      </c>
    </row>
    <row r="136" spans="1:12">
      <c r="A136" s="73">
        <v>43106.583333333336</v>
      </c>
      <c r="B136">
        <v>5.51</v>
      </c>
      <c r="C136">
        <v>283.89999999999998</v>
      </c>
      <c r="D136">
        <v>1.1613</v>
      </c>
      <c r="F136">
        <v>1.1613</v>
      </c>
      <c r="G136">
        <v>14</v>
      </c>
      <c r="H136">
        <v>1</v>
      </c>
      <c r="I136">
        <v>14</v>
      </c>
      <c r="J136">
        <v>6</v>
      </c>
      <c r="K136">
        <v>4.5164051706813542</v>
      </c>
      <c r="L136">
        <v>97.133542278149989</v>
      </c>
    </row>
    <row r="137" spans="1:12">
      <c r="A137" s="73">
        <v>43106.625</v>
      </c>
      <c r="B137">
        <v>5.07</v>
      </c>
      <c r="C137">
        <v>276.3</v>
      </c>
      <c r="D137">
        <v>1.1649</v>
      </c>
      <c r="F137">
        <v>1.1649</v>
      </c>
      <c r="G137">
        <v>13</v>
      </c>
      <c r="H137">
        <v>1</v>
      </c>
      <c r="I137">
        <v>15</v>
      </c>
      <c r="J137">
        <v>5</v>
      </c>
      <c r="K137">
        <v>6.5801667049279633</v>
      </c>
      <c r="L137">
        <v>75.907122355350012</v>
      </c>
    </row>
    <row r="138" spans="1:12">
      <c r="A138" s="73">
        <v>43106.666666666664</v>
      </c>
      <c r="B138">
        <v>5.04</v>
      </c>
      <c r="C138">
        <v>262.39999999999998</v>
      </c>
      <c r="D138">
        <v>1.1680999999999999</v>
      </c>
      <c r="F138">
        <v>1.1680999999999999</v>
      </c>
      <c r="G138">
        <v>13</v>
      </c>
      <c r="H138">
        <v>1</v>
      </c>
      <c r="I138">
        <v>16</v>
      </c>
      <c r="J138">
        <v>5</v>
      </c>
      <c r="K138">
        <v>6.7349777186265971</v>
      </c>
      <c r="L138">
        <v>74.772454579200001</v>
      </c>
    </row>
    <row r="139" spans="1:12">
      <c r="A139" s="73">
        <v>43106.708333333336</v>
      </c>
      <c r="B139">
        <v>4.7</v>
      </c>
      <c r="C139">
        <v>243.9</v>
      </c>
      <c r="D139">
        <v>1.1704000000000001</v>
      </c>
      <c r="F139">
        <v>1.1704000000000001</v>
      </c>
      <c r="G139">
        <v>12</v>
      </c>
      <c r="H139">
        <v>1</v>
      </c>
      <c r="I139">
        <v>17</v>
      </c>
      <c r="J139">
        <v>5</v>
      </c>
      <c r="K139">
        <v>8.6153025405444321</v>
      </c>
      <c r="L139">
        <v>60.757219600000013</v>
      </c>
    </row>
    <row r="140" spans="1:12">
      <c r="A140" s="73">
        <v>43106.75</v>
      </c>
      <c r="B140">
        <v>5.95</v>
      </c>
      <c r="C140">
        <v>243.8</v>
      </c>
      <c r="D140">
        <v>1.1762999999999999</v>
      </c>
      <c r="F140">
        <v>1.1762999999999999</v>
      </c>
      <c r="G140">
        <v>12</v>
      </c>
      <c r="H140">
        <v>1</v>
      </c>
      <c r="I140">
        <v>18</v>
      </c>
      <c r="J140">
        <v>6</v>
      </c>
      <c r="K140">
        <v>2.8398436364347415</v>
      </c>
      <c r="L140">
        <v>123.89078323125</v>
      </c>
    </row>
    <row r="141" spans="1:12">
      <c r="A141" s="73">
        <v>43106.791666666664</v>
      </c>
      <c r="B141">
        <v>5.71</v>
      </c>
      <c r="C141">
        <v>249.8</v>
      </c>
      <c r="D141">
        <v>1.1767000000000001</v>
      </c>
      <c r="F141">
        <v>1.1767000000000001</v>
      </c>
      <c r="G141">
        <v>12</v>
      </c>
      <c r="H141">
        <v>1</v>
      </c>
      <c r="I141">
        <v>19</v>
      </c>
      <c r="J141">
        <v>6</v>
      </c>
      <c r="K141">
        <v>3.7063317460238028</v>
      </c>
      <c r="L141">
        <v>109.53277296185</v>
      </c>
    </row>
    <row r="142" spans="1:12">
      <c r="A142" s="73">
        <v>43106.833333333336</v>
      </c>
      <c r="B142">
        <v>5.96</v>
      </c>
      <c r="C142">
        <v>244.6</v>
      </c>
      <c r="D142">
        <v>1.1780999999999999</v>
      </c>
      <c r="F142">
        <v>1.1780999999999999</v>
      </c>
      <c r="G142">
        <v>12</v>
      </c>
      <c r="H142">
        <v>1</v>
      </c>
      <c r="I142">
        <v>20</v>
      </c>
      <c r="J142">
        <v>6</v>
      </c>
      <c r="K142">
        <v>2.8062399652018644</v>
      </c>
      <c r="L142">
        <v>124.70703094079998</v>
      </c>
    </row>
    <row r="143" spans="1:12">
      <c r="A143" s="73">
        <v>43106.875</v>
      </c>
      <c r="B143">
        <v>5.42</v>
      </c>
      <c r="C143">
        <v>249.5</v>
      </c>
      <c r="D143">
        <v>1.1762999999999999</v>
      </c>
      <c r="F143">
        <v>1.1762999999999999</v>
      </c>
      <c r="G143">
        <v>12</v>
      </c>
      <c r="H143">
        <v>1</v>
      </c>
      <c r="I143">
        <v>21</v>
      </c>
      <c r="J143">
        <v>5</v>
      </c>
      <c r="K143">
        <v>4.9070382117772517</v>
      </c>
      <c r="L143">
        <v>93.645294757199991</v>
      </c>
    </row>
    <row r="144" spans="1:12">
      <c r="A144" s="73">
        <v>43106.916666666664</v>
      </c>
      <c r="B144">
        <v>6.84</v>
      </c>
      <c r="C144">
        <v>249.8</v>
      </c>
      <c r="D144">
        <v>1.1772</v>
      </c>
      <c r="F144">
        <v>1.1772</v>
      </c>
      <c r="G144">
        <v>12</v>
      </c>
      <c r="H144">
        <v>1</v>
      </c>
      <c r="I144">
        <v>22</v>
      </c>
      <c r="J144">
        <v>7</v>
      </c>
      <c r="K144">
        <v>0.63231689670864144</v>
      </c>
      <c r="L144">
        <v>188.35994845439998</v>
      </c>
    </row>
    <row r="145" spans="1:12">
      <c r="A145" s="73">
        <v>43106.958333333336</v>
      </c>
      <c r="B145">
        <v>5.51</v>
      </c>
      <c r="C145">
        <v>255</v>
      </c>
      <c r="D145">
        <v>1.1754</v>
      </c>
      <c r="F145">
        <v>1.1754</v>
      </c>
      <c r="G145">
        <v>12</v>
      </c>
      <c r="H145">
        <v>1</v>
      </c>
      <c r="I145">
        <v>23</v>
      </c>
      <c r="J145">
        <v>6</v>
      </c>
      <c r="K145">
        <v>4.5164051706813542</v>
      </c>
      <c r="L145">
        <v>98.312895542699991</v>
      </c>
    </row>
    <row r="146" spans="1:12">
      <c r="A146" s="73">
        <v>43107</v>
      </c>
      <c r="B146">
        <v>5.21</v>
      </c>
      <c r="C146">
        <v>285.60000000000002</v>
      </c>
      <c r="D146">
        <v>1.1739999999999999</v>
      </c>
      <c r="F146">
        <v>1.1739999999999999</v>
      </c>
      <c r="G146">
        <v>14</v>
      </c>
      <c r="H146">
        <v>1</v>
      </c>
      <c r="I146">
        <v>0</v>
      </c>
      <c r="J146">
        <v>5</v>
      </c>
      <c r="K146">
        <v>5.88151530766768</v>
      </c>
      <c r="L146">
        <v>83.013986707000001</v>
      </c>
    </row>
    <row r="147" spans="1:12">
      <c r="A147" s="73">
        <v>43107.041666666664</v>
      </c>
      <c r="B147">
        <v>6.44</v>
      </c>
      <c r="C147">
        <v>301.89999999999998</v>
      </c>
      <c r="D147">
        <v>1.1780999999999999</v>
      </c>
      <c r="F147">
        <v>1.1780999999999999</v>
      </c>
      <c r="G147">
        <v>14</v>
      </c>
      <c r="H147">
        <v>1</v>
      </c>
      <c r="I147">
        <v>1</v>
      </c>
      <c r="J147">
        <v>6</v>
      </c>
      <c r="K147">
        <v>1.4284637460237417</v>
      </c>
      <c r="L147">
        <v>157.32935507520003</v>
      </c>
    </row>
    <row r="148" spans="1:12">
      <c r="A148" s="73">
        <v>43107.083333333336</v>
      </c>
      <c r="B148">
        <v>7.42</v>
      </c>
      <c r="C148">
        <v>309.60000000000002</v>
      </c>
      <c r="D148">
        <v>1.179</v>
      </c>
      <c r="F148">
        <v>1.179</v>
      </c>
      <c r="G148">
        <v>15</v>
      </c>
      <c r="H148">
        <v>1</v>
      </c>
      <c r="I148">
        <v>2</v>
      </c>
      <c r="J148">
        <v>7</v>
      </c>
      <c r="K148">
        <v>4.6303965201744152E-2</v>
      </c>
      <c r="L148">
        <v>240.821648676</v>
      </c>
    </row>
    <row r="149" spans="1:12">
      <c r="A149" s="73">
        <v>43107.125</v>
      </c>
      <c r="B149">
        <v>7.55</v>
      </c>
      <c r="C149">
        <v>308</v>
      </c>
      <c r="D149">
        <v>1.1803999999999999</v>
      </c>
      <c r="F149">
        <v>1.1803999999999999</v>
      </c>
      <c r="G149">
        <v>15</v>
      </c>
      <c r="H149">
        <v>1</v>
      </c>
      <c r="I149">
        <v>3</v>
      </c>
      <c r="J149">
        <v>8</v>
      </c>
      <c r="K149">
        <v>7.2562391743361881E-3</v>
      </c>
      <c r="L149">
        <v>254.00371002499995</v>
      </c>
    </row>
    <row r="150" spans="1:12">
      <c r="A150" s="73">
        <v>43107.166666666664</v>
      </c>
      <c r="B150">
        <v>6.71</v>
      </c>
      <c r="C150">
        <v>290.5</v>
      </c>
      <c r="D150">
        <v>1.1840999999999999</v>
      </c>
      <c r="F150">
        <v>1.1840999999999999</v>
      </c>
      <c r="G150">
        <v>14</v>
      </c>
      <c r="H150">
        <v>1</v>
      </c>
      <c r="I150">
        <v>4</v>
      </c>
      <c r="J150">
        <v>7</v>
      </c>
      <c r="K150">
        <v>0.85596462273604923</v>
      </c>
      <c r="L150">
        <v>178.86523849755</v>
      </c>
    </row>
    <row r="151" spans="1:12">
      <c r="A151" s="73">
        <v>43107.208333333336</v>
      </c>
      <c r="B151">
        <v>7.7</v>
      </c>
      <c r="C151">
        <v>290</v>
      </c>
      <c r="D151">
        <v>1.1878</v>
      </c>
      <c r="F151">
        <v>1.1878</v>
      </c>
      <c r="G151">
        <v>14</v>
      </c>
      <c r="H151">
        <v>1</v>
      </c>
      <c r="I151">
        <v>5</v>
      </c>
      <c r="J151">
        <v>8</v>
      </c>
      <c r="K151">
        <v>4.2011706811731428E-3</v>
      </c>
      <c r="L151">
        <v>271.1349487</v>
      </c>
    </row>
    <row r="152" spans="1:12">
      <c r="A152" s="73">
        <v>43107.25</v>
      </c>
      <c r="B152">
        <v>8.3000000000000007</v>
      </c>
      <c r="C152">
        <v>282.10000000000002</v>
      </c>
      <c r="D152">
        <v>1.1855</v>
      </c>
      <c r="F152">
        <v>1.1855</v>
      </c>
      <c r="G152">
        <v>14</v>
      </c>
      <c r="H152">
        <v>1</v>
      </c>
      <c r="I152">
        <v>6</v>
      </c>
      <c r="J152">
        <v>8</v>
      </c>
      <c r="K152">
        <v>0.44198089670852192</v>
      </c>
      <c r="L152">
        <v>338.92674425000007</v>
      </c>
    </row>
    <row r="153" spans="1:12">
      <c r="A153" s="73">
        <v>43107.291666666664</v>
      </c>
      <c r="B153">
        <v>8.5399999999999991</v>
      </c>
      <c r="C153">
        <v>264.39999999999998</v>
      </c>
      <c r="D153">
        <v>1.1878</v>
      </c>
      <c r="F153">
        <v>1.1878</v>
      </c>
      <c r="G153">
        <v>13</v>
      </c>
      <c r="H153">
        <v>1</v>
      </c>
      <c r="I153">
        <v>7</v>
      </c>
      <c r="J153">
        <v>9</v>
      </c>
      <c r="K153">
        <v>0.81869278711945859</v>
      </c>
      <c r="L153">
        <v>369.90221962959987</v>
      </c>
    </row>
    <row r="154" spans="1:12">
      <c r="A154" s="73">
        <v>43107.333333333336</v>
      </c>
      <c r="B154">
        <v>9.82</v>
      </c>
      <c r="C154">
        <v>269.2</v>
      </c>
      <c r="D154">
        <v>1.1919999999999999</v>
      </c>
      <c r="F154">
        <v>1.1919999999999999</v>
      </c>
      <c r="G154">
        <v>13</v>
      </c>
      <c r="H154">
        <v>1</v>
      </c>
      <c r="I154">
        <v>8</v>
      </c>
      <c r="J154">
        <v>10</v>
      </c>
      <c r="K154">
        <v>4.7734228693111369</v>
      </c>
      <c r="L154">
        <v>564.39183612800002</v>
      </c>
    </row>
    <row r="155" spans="1:12">
      <c r="A155" s="73">
        <v>43107.375</v>
      </c>
      <c r="B155">
        <v>9.48</v>
      </c>
      <c r="C155">
        <v>274.5</v>
      </c>
      <c r="D155">
        <v>1.1911</v>
      </c>
      <c r="F155">
        <v>1.1911</v>
      </c>
      <c r="G155">
        <v>13</v>
      </c>
      <c r="H155">
        <v>1</v>
      </c>
      <c r="I155">
        <v>9</v>
      </c>
      <c r="J155">
        <v>9</v>
      </c>
      <c r="K155">
        <v>3.4033476912289733</v>
      </c>
      <c r="L155">
        <v>507.39156250560012</v>
      </c>
    </row>
    <row r="156" spans="1:12">
      <c r="A156" s="73">
        <v>43107.416666666664</v>
      </c>
      <c r="B156">
        <v>11.18</v>
      </c>
      <c r="C156">
        <v>277.39999999999998</v>
      </c>
      <c r="D156">
        <v>1.1863999999999999</v>
      </c>
      <c r="F156">
        <v>1.1863999999999999</v>
      </c>
      <c r="G156">
        <v>13</v>
      </c>
      <c r="H156">
        <v>1</v>
      </c>
      <c r="I156">
        <v>10</v>
      </c>
      <c r="J156">
        <v>11</v>
      </c>
      <c r="K156">
        <v>12.565723581639789</v>
      </c>
      <c r="L156">
        <v>828.94659698239991</v>
      </c>
    </row>
    <row r="157" spans="1:12">
      <c r="A157" s="73">
        <v>43107.458333333336</v>
      </c>
      <c r="B157">
        <v>10.84</v>
      </c>
      <c r="C157">
        <v>275</v>
      </c>
      <c r="D157">
        <v>1.1837</v>
      </c>
      <c r="F157">
        <v>1.1837</v>
      </c>
      <c r="G157">
        <v>13</v>
      </c>
      <c r="H157">
        <v>1</v>
      </c>
      <c r="I157">
        <v>11</v>
      </c>
      <c r="J157">
        <v>11</v>
      </c>
      <c r="K157">
        <v>10.270848403557626</v>
      </c>
      <c r="L157">
        <v>753.87527266239999</v>
      </c>
    </row>
    <row r="158" spans="1:12">
      <c r="A158" s="73">
        <v>43107.5</v>
      </c>
      <c r="B158">
        <v>10.36</v>
      </c>
      <c r="C158">
        <v>269.89999999999998</v>
      </c>
      <c r="D158">
        <v>1.1813</v>
      </c>
      <c r="F158">
        <v>1.1813</v>
      </c>
      <c r="G158">
        <v>13</v>
      </c>
      <c r="H158">
        <v>1</v>
      </c>
      <c r="I158">
        <v>12</v>
      </c>
      <c r="J158">
        <v>10</v>
      </c>
      <c r="K158">
        <v>7.4246246227357453</v>
      </c>
      <c r="L158">
        <v>656.76420456639994</v>
      </c>
    </row>
    <row r="159" spans="1:12">
      <c r="A159" s="73">
        <v>43107.541666666664</v>
      </c>
      <c r="B159">
        <v>11.26</v>
      </c>
      <c r="C159">
        <v>273.5</v>
      </c>
      <c r="D159">
        <v>1.1786000000000001</v>
      </c>
      <c r="F159">
        <v>1.1786000000000001</v>
      </c>
      <c r="G159">
        <v>13</v>
      </c>
      <c r="H159">
        <v>1</v>
      </c>
      <c r="I159">
        <v>13</v>
      </c>
      <c r="J159">
        <v>11</v>
      </c>
      <c r="K159">
        <v>13.139294211776768</v>
      </c>
      <c r="L159">
        <v>841.30140197679998</v>
      </c>
    </row>
    <row r="160" spans="1:12">
      <c r="A160" s="73">
        <v>43107.583333333336</v>
      </c>
      <c r="B160">
        <v>11.81</v>
      </c>
      <c r="C160">
        <v>275.2</v>
      </c>
      <c r="D160">
        <v>1.179</v>
      </c>
      <c r="F160">
        <v>1.179</v>
      </c>
      <c r="G160">
        <v>13</v>
      </c>
      <c r="H160">
        <v>1</v>
      </c>
      <c r="I160">
        <v>14</v>
      </c>
      <c r="J160">
        <v>12</v>
      </c>
      <c r="K160">
        <v>17.429092293968509</v>
      </c>
      <c r="L160">
        <v>971.03191081950024</v>
      </c>
    </row>
    <row r="161" spans="1:12">
      <c r="A161" s="73">
        <v>43107.625</v>
      </c>
      <c r="B161">
        <v>12.31</v>
      </c>
      <c r="C161">
        <v>277.10000000000002</v>
      </c>
      <c r="D161">
        <v>1.1818</v>
      </c>
      <c r="F161">
        <v>1.1818</v>
      </c>
      <c r="G161">
        <v>13</v>
      </c>
      <c r="H161">
        <v>1</v>
      </c>
      <c r="I161">
        <v>15</v>
      </c>
      <c r="J161">
        <v>12</v>
      </c>
      <c r="K161">
        <v>21.853908732324633</v>
      </c>
      <c r="L161">
        <v>1102.2704091419</v>
      </c>
    </row>
    <row r="162" spans="1:12">
      <c r="A162" s="73">
        <v>43107.666666666664</v>
      </c>
      <c r="B162">
        <v>12.07</v>
      </c>
      <c r="C162">
        <v>277.10000000000002</v>
      </c>
      <c r="D162">
        <v>1.1859999999999999</v>
      </c>
      <c r="F162">
        <v>1.1859999999999999</v>
      </c>
      <c r="G162">
        <v>13</v>
      </c>
      <c r="H162">
        <v>1</v>
      </c>
      <c r="I162">
        <v>16</v>
      </c>
      <c r="J162">
        <v>12</v>
      </c>
      <c r="K162">
        <v>19.667596841913692</v>
      </c>
      <c r="L162">
        <v>1042.7411285990001</v>
      </c>
    </row>
    <row r="163" spans="1:12">
      <c r="A163" s="73">
        <v>43107.708333333336</v>
      </c>
      <c r="B163">
        <v>9.44</v>
      </c>
      <c r="C163">
        <v>272.89999999999998</v>
      </c>
      <c r="D163">
        <v>1.1911</v>
      </c>
      <c r="F163">
        <v>1.1911</v>
      </c>
      <c r="G163">
        <v>13</v>
      </c>
      <c r="H163">
        <v>1</v>
      </c>
      <c r="I163">
        <v>17</v>
      </c>
      <c r="J163">
        <v>9</v>
      </c>
      <c r="K163">
        <v>3.2573623761604802</v>
      </c>
      <c r="L163">
        <v>500.99594629119997</v>
      </c>
    </row>
    <row r="164" spans="1:12">
      <c r="A164" s="73">
        <v>43107.75</v>
      </c>
      <c r="B164">
        <v>9.6999999999999993</v>
      </c>
      <c r="C164">
        <v>271.3</v>
      </c>
      <c r="D164">
        <v>1.1958</v>
      </c>
      <c r="F164">
        <v>1.1958</v>
      </c>
      <c r="G164">
        <v>13</v>
      </c>
      <c r="H164">
        <v>1</v>
      </c>
      <c r="I164">
        <v>18</v>
      </c>
      <c r="J164">
        <v>10</v>
      </c>
      <c r="K164">
        <v>4.2634669241056633</v>
      </c>
      <c r="L164">
        <v>545.68718669999987</v>
      </c>
    </row>
    <row r="165" spans="1:12">
      <c r="A165" s="73">
        <v>43107.791666666664</v>
      </c>
      <c r="B165">
        <v>9.85</v>
      </c>
      <c r="C165">
        <v>274.2</v>
      </c>
      <c r="D165">
        <v>1.2000999999999999</v>
      </c>
      <c r="F165">
        <v>1.2000999999999999</v>
      </c>
      <c r="G165">
        <v>13</v>
      </c>
      <c r="H165">
        <v>1</v>
      </c>
      <c r="I165">
        <v>19</v>
      </c>
      <c r="J165">
        <v>10</v>
      </c>
      <c r="K165">
        <v>4.9054118556125017</v>
      </c>
      <c r="L165">
        <v>573.45075858124994</v>
      </c>
    </row>
    <row r="166" spans="1:12">
      <c r="A166" s="73">
        <v>43107.833333333336</v>
      </c>
      <c r="B166">
        <v>8.23</v>
      </c>
      <c r="C166">
        <v>263.7</v>
      </c>
      <c r="D166">
        <v>1.2029000000000001</v>
      </c>
      <c r="F166">
        <v>1.2029000000000001</v>
      </c>
      <c r="G166">
        <v>13</v>
      </c>
      <c r="H166">
        <v>1</v>
      </c>
      <c r="I166">
        <v>20</v>
      </c>
      <c r="J166">
        <v>8</v>
      </c>
      <c r="K166">
        <v>0.35380659533866421</v>
      </c>
      <c r="L166">
        <v>335.27335076215013</v>
      </c>
    </row>
    <row r="167" spans="1:12">
      <c r="A167" s="73">
        <v>43107.875</v>
      </c>
      <c r="B167">
        <v>7.86</v>
      </c>
      <c r="C167">
        <v>267.89999999999998</v>
      </c>
      <c r="D167">
        <v>1.2039</v>
      </c>
      <c r="F167">
        <v>1.2039</v>
      </c>
      <c r="G167">
        <v>13</v>
      </c>
      <c r="H167">
        <v>1</v>
      </c>
      <c r="I167">
        <v>21</v>
      </c>
      <c r="J167">
        <v>8</v>
      </c>
      <c r="K167">
        <v>5.0542430955132688E-2</v>
      </c>
      <c r="L167">
        <v>292.2994895292</v>
      </c>
    </row>
    <row r="168" spans="1:12">
      <c r="A168" s="73">
        <v>43107.916666666664</v>
      </c>
      <c r="B168">
        <v>10.49</v>
      </c>
      <c r="C168">
        <v>266.7</v>
      </c>
      <c r="D168">
        <v>1.2048000000000001</v>
      </c>
      <c r="F168">
        <v>1.2048000000000001</v>
      </c>
      <c r="G168">
        <v>13</v>
      </c>
      <c r="H168">
        <v>1</v>
      </c>
      <c r="I168">
        <v>22</v>
      </c>
      <c r="J168">
        <v>10</v>
      </c>
      <c r="K168">
        <v>8.1499768967083419</v>
      </c>
      <c r="L168">
        <v>695.36275895760002</v>
      </c>
    </row>
    <row r="169" spans="1:12">
      <c r="A169" s="73">
        <v>43107.958333333336</v>
      </c>
      <c r="B169">
        <v>10.3</v>
      </c>
      <c r="C169">
        <v>265.7</v>
      </c>
      <c r="D169">
        <v>1.2077</v>
      </c>
      <c r="F169">
        <v>1.2077</v>
      </c>
      <c r="G169">
        <v>13</v>
      </c>
      <c r="H169">
        <v>1</v>
      </c>
      <c r="I169">
        <v>23</v>
      </c>
      <c r="J169">
        <v>10</v>
      </c>
      <c r="K169">
        <v>7.1012466501330174</v>
      </c>
      <c r="L169">
        <v>659.84319895000021</v>
      </c>
    </row>
    <row r="170" spans="1:12">
      <c r="A170" s="73">
        <v>43108</v>
      </c>
      <c r="B170">
        <v>9.92</v>
      </c>
      <c r="C170">
        <v>260.89999999999998</v>
      </c>
      <c r="D170">
        <v>1.2111000000000001</v>
      </c>
      <c r="F170">
        <v>1.2111000000000001</v>
      </c>
      <c r="G170">
        <v>13</v>
      </c>
      <c r="H170">
        <v>1</v>
      </c>
      <c r="I170">
        <v>0</v>
      </c>
      <c r="J170">
        <v>10</v>
      </c>
      <c r="K170">
        <v>5.22038615698236</v>
      </c>
      <c r="L170">
        <v>591.13275555840005</v>
      </c>
    </row>
    <row r="171" spans="1:12">
      <c r="A171" s="73">
        <v>43108.041666666664</v>
      </c>
      <c r="B171">
        <v>8.65</v>
      </c>
      <c r="C171">
        <v>259.39999999999998</v>
      </c>
      <c r="D171">
        <v>1.2144999999999999</v>
      </c>
      <c r="F171">
        <v>1.2144999999999999</v>
      </c>
      <c r="G171">
        <v>13</v>
      </c>
      <c r="H171">
        <v>1</v>
      </c>
      <c r="I171">
        <v>1</v>
      </c>
      <c r="J171">
        <v>9</v>
      </c>
      <c r="K171">
        <v>1.0298524035578078</v>
      </c>
      <c r="L171">
        <v>393.02108103124999</v>
      </c>
    </row>
    <row r="172" spans="1:12">
      <c r="A172" s="73">
        <v>43108.083333333336</v>
      </c>
      <c r="B172">
        <v>8.16</v>
      </c>
      <c r="C172">
        <v>266.3</v>
      </c>
      <c r="D172">
        <v>1.2179</v>
      </c>
      <c r="F172">
        <v>1.2179</v>
      </c>
      <c r="G172">
        <v>13</v>
      </c>
      <c r="H172">
        <v>1</v>
      </c>
      <c r="I172">
        <v>2</v>
      </c>
      <c r="J172">
        <v>8</v>
      </c>
      <c r="K172">
        <v>0.27543229396880664</v>
      </c>
      <c r="L172">
        <v>330.86597713920003</v>
      </c>
    </row>
    <row r="173" spans="1:12">
      <c r="A173" s="73">
        <v>43108.125</v>
      </c>
      <c r="B173">
        <v>7.94</v>
      </c>
      <c r="C173">
        <v>267.7</v>
      </c>
      <c r="D173">
        <v>1.2213000000000001</v>
      </c>
      <c r="F173">
        <v>1.2213000000000001</v>
      </c>
      <c r="G173">
        <v>13</v>
      </c>
      <c r="H173">
        <v>1</v>
      </c>
      <c r="I173">
        <v>3</v>
      </c>
      <c r="J173">
        <v>8</v>
      </c>
      <c r="K173">
        <v>9.2913061092112503E-2</v>
      </c>
      <c r="L173">
        <v>305.67074025960005</v>
      </c>
    </row>
    <row r="174" spans="1:12">
      <c r="A174" s="73">
        <v>43108.166666666664</v>
      </c>
      <c r="B174">
        <v>8.1</v>
      </c>
      <c r="C174">
        <v>268.10000000000002</v>
      </c>
      <c r="D174">
        <v>1.2228000000000001</v>
      </c>
      <c r="F174">
        <v>1.2228000000000001</v>
      </c>
      <c r="G174">
        <v>13</v>
      </c>
      <c r="H174">
        <v>1</v>
      </c>
      <c r="I174">
        <v>4</v>
      </c>
      <c r="J174">
        <v>8</v>
      </c>
      <c r="K174">
        <v>0.21605432136607136</v>
      </c>
      <c r="L174">
        <v>324.92302739999997</v>
      </c>
    </row>
    <row r="175" spans="1:12">
      <c r="A175" s="73">
        <v>43108.208333333336</v>
      </c>
      <c r="B175">
        <v>9.27</v>
      </c>
      <c r="C175">
        <v>272.39999999999998</v>
      </c>
      <c r="D175">
        <v>1.2238</v>
      </c>
      <c r="F175">
        <v>1.2238</v>
      </c>
      <c r="G175">
        <v>13</v>
      </c>
      <c r="H175">
        <v>1</v>
      </c>
      <c r="I175">
        <v>5</v>
      </c>
      <c r="J175">
        <v>9</v>
      </c>
      <c r="K175">
        <v>2.6726247871193984</v>
      </c>
      <c r="L175">
        <v>487.43830579769991</v>
      </c>
    </row>
    <row r="176" spans="1:12">
      <c r="A176" s="73">
        <v>43108.25</v>
      </c>
      <c r="B176">
        <v>8.01</v>
      </c>
      <c r="C176">
        <v>282.8</v>
      </c>
      <c r="D176">
        <v>1.2242999999999999</v>
      </c>
      <c r="F176">
        <v>1.2242999999999999</v>
      </c>
      <c r="G176">
        <v>14</v>
      </c>
      <c r="H176">
        <v>1</v>
      </c>
      <c r="I176">
        <v>6</v>
      </c>
      <c r="J176">
        <v>8</v>
      </c>
      <c r="K176">
        <v>0.14048736246196936</v>
      </c>
      <c r="L176">
        <v>314.59759777214992</v>
      </c>
    </row>
    <row r="177" spans="1:12">
      <c r="A177" s="73">
        <v>43108.291666666664</v>
      </c>
      <c r="B177">
        <v>8.75</v>
      </c>
      <c r="C177">
        <v>303.3</v>
      </c>
      <c r="D177">
        <v>1.2222999999999999</v>
      </c>
      <c r="F177">
        <v>1.2222999999999999</v>
      </c>
      <c r="G177">
        <v>14</v>
      </c>
      <c r="H177">
        <v>1</v>
      </c>
      <c r="I177">
        <v>7</v>
      </c>
      <c r="J177">
        <v>9</v>
      </c>
      <c r="K177">
        <v>1.2428156912290318</v>
      </c>
      <c r="L177">
        <v>409.42275390624997</v>
      </c>
    </row>
    <row r="178" spans="1:12">
      <c r="A178" s="73">
        <v>43108.333333333336</v>
      </c>
      <c r="B178">
        <v>9.99</v>
      </c>
      <c r="C178">
        <v>315.89999999999998</v>
      </c>
      <c r="D178">
        <v>1.2208000000000001</v>
      </c>
      <c r="F178">
        <v>1.2208000000000001</v>
      </c>
      <c r="G178">
        <v>15</v>
      </c>
      <c r="H178">
        <v>1</v>
      </c>
      <c r="I178">
        <v>8</v>
      </c>
      <c r="J178">
        <v>10</v>
      </c>
      <c r="K178">
        <v>5.5451604583522185</v>
      </c>
      <c r="L178">
        <v>608.57063058960011</v>
      </c>
    </row>
    <row r="179" spans="1:12">
      <c r="A179" s="73">
        <v>43108.375</v>
      </c>
      <c r="B179">
        <v>9.19</v>
      </c>
      <c r="C179">
        <v>320.2</v>
      </c>
      <c r="D179">
        <v>1.214</v>
      </c>
      <c r="F179">
        <v>1.214</v>
      </c>
      <c r="G179">
        <v>15</v>
      </c>
      <c r="H179">
        <v>1</v>
      </c>
      <c r="I179">
        <v>9</v>
      </c>
      <c r="J179">
        <v>9</v>
      </c>
      <c r="K179">
        <v>2.4174541569824188</v>
      </c>
      <c r="L179">
        <v>471.12399631299991</v>
      </c>
    </row>
    <row r="180" spans="1:12">
      <c r="A180" s="73">
        <v>43108.416666666664</v>
      </c>
      <c r="B180">
        <v>8.65</v>
      </c>
      <c r="C180">
        <v>316.7</v>
      </c>
      <c r="D180">
        <v>1.2024999999999999</v>
      </c>
      <c r="F180">
        <v>1.2024999999999999</v>
      </c>
      <c r="G180">
        <v>15</v>
      </c>
      <c r="H180">
        <v>1</v>
      </c>
      <c r="I180">
        <v>10</v>
      </c>
      <c r="J180">
        <v>9</v>
      </c>
      <c r="K180">
        <v>1.0298524035578078</v>
      </c>
      <c r="L180">
        <v>389.13779328125003</v>
      </c>
    </row>
    <row r="181" spans="1:12">
      <c r="A181" s="73">
        <v>43108.458333333336</v>
      </c>
      <c r="B181">
        <v>9.5500000000000007</v>
      </c>
      <c r="C181">
        <v>311.60000000000002</v>
      </c>
      <c r="D181">
        <v>1.1981999999999999</v>
      </c>
      <c r="F181">
        <v>1.1981999999999999</v>
      </c>
      <c r="G181">
        <v>15</v>
      </c>
      <c r="H181">
        <v>1</v>
      </c>
      <c r="I181">
        <v>11</v>
      </c>
      <c r="J181">
        <v>10</v>
      </c>
      <c r="K181">
        <v>3.6665219925988315</v>
      </c>
      <c r="L181">
        <v>521.80643951250011</v>
      </c>
    </row>
    <row r="182" spans="1:12">
      <c r="A182" s="73">
        <v>43108.5</v>
      </c>
      <c r="B182">
        <v>11.47</v>
      </c>
      <c r="C182">
        <v>315.10000000000002</v>
      </c>
      <c r="D182">
        <v>1.1916</v>
      </c>
      <c r="F182">
        <v>1.1916</v>
      </c>
      <c r="G182">
        <v>15</v>
      </c>
      <c r="H182">
        <v>1</v>
      </c>
      <c r="I182">
        <v>12</v>
      </c>
      <c r="J182">
        <v>11</v>
      </c>
      <c r="K182">
        <v>14.705817115886347</v>
      </c>
      <c r="L182">
        <v>899.06429900340015</v>
      </c>
    </row>
    <row r="183" spans="1:12">
      <c r="A183" s="73">
        <v>43108.541666666664</v>
      </c>
      <c r="B183">
        <v>12.32</v>
      </c>
      <c r="C183">
        <v>311.89999999999998</v>
      </c>
      <c r="D183">
        <v>1.1919999999999999</v>
      </c>
      <c r="F183">
        <v>1.1919999999999999</v>
      </c>
      <c r="G183">
        <v>15</v>
      </c>
      <c r="H183">
        <v>1</v>
      </c>
      <c r="I183">
        <v>13</v>
      </c>
      <c r="J183">
        <v>12</v>
      </c>
      <c r="K183">
        <v>21.947505061091753</v>
      </c>
      <c r="L183">
        <v>1114.495664128</v>
      </c>
    </row>
    <row r="184" spans="1:12">
      <c r="A184" s="73">
        <v>43108.583333333336</v>
      </c>
      <c r="B184">
        <v>12.78</v>
      </c>
      <c r="C184">
        <v>307.2</v>
      </c>
      <c r="D184">
        <v>1.1888000000000001</v>
      </c>
      <c r="F184">
        <v>1.1888000000000001</v>
      </c>
      <c r="G184">
        <v>15</v>
      </c>
      <c r="H184">
        <v>1</v>
      </c>
      <c r="I184">
        <v>14</v>
      </c>
      <c r="J184">
        <v>13</v>
      </c>
      <c r="K184">
        <v>26.46913618437938</v>
      </c>
      <c r="L184">
        <v>1240.7130842687998</v>
      </c>
    </row>
    <row r="185" spans="1:12">
      <c r="A185" s="73">
        <v>43108.625</v>
      </c>
      <c r="B185">
        <v>9.94</v>
      </c>
      <c r="C185">
        <v>296.60000000000002</v>
      </c>
      <c r="D185">
        <v>1.1888000000000001</v>
      </c>
      <c r="F185">
        <v>1.1888000000000001</v>
      </c>
      <c r="G185">
        <v>14</v>
      </c>
      <c r="H185">
        <v>1</v>
      </c>
      <c r="I185">
        <v>15</v>
      </c>
      <c r="J185">
        <v>10</v>
      </c>
      <c r="K185">
        <v>5.3121788145166029</v>
      </c>
      <c r="L185">
        <v>583.76486680959988</v>
      </c>
    </row>
    <row r="186" spans="1:12">
      <c r="A186" s="73">
        <v>43108.666666666664</v>
      </c>
      <c r="B186">
        <v>7.43</v>
      </c>
      <c r="C186">
        <v>258.8</v>
      </c>
      <c r="D186">
        <v>1.1916</v>
      </c>
      <c r="F186">
        <v>1.1916</v>
      </c>
      <c r="G186">
        <v>13</v>
      </c>
      <c r="H186">
        <v>1</v>
      </c>
      <c r="I186">
        <v>16</v>
      </c>
      <c r="J186">
        <v>7</v>
      </c>
      <c r="K186">
        <v>4.2100293968866706E-2</v>
      </c>
      <c r="L186">
        <v>244.38072009059997</v>
      </c>
    </row>
    <row r="187" spans="1:12">
      <c r="A187" s="73">
        <v>43108.708333333336</v>
      </c>
      <c r="B187">
        <v>8.32</v>
      </c>
      <c r="C187">
        <v>294.8</v>
      </c>
      <c r="D187">
        <v>1.1953</v>
      </c>
      <c r="F187">
        <v>1.1953</v>
      </c>
      <c r="G187">
        <v>14</v>
      </c>
      <c r="H187">
        <v>1</v>
      </c>
      <c r="I187">
        <v>17</v>
      </c>
      <c r="J187">
        <v>8</v>
      </c>
      <c r="K187">
        <v>0.46897355424276627</v>
      </c>
      <c r="L187">
        <v>344.20478443520005</v>
      </c>
    </row>
    <row r="188" spans="1:12">
      <c r="A188" s="73">
        <v>43108.75</v>
      </c>
      <c r="B188">
        <v>9.24</v>
      </c>
      <c r="C188">
        <v>284.5</v>
      </c>
      <c r="D188">
        <v>1.1958</v>
      </c>
      <c r="F188">
        <v>1.1958</v>
      </c>
      <c r="G188">
        <v>14</v>
      </c>
      <c r="H188">
        <v>1</v>
      </c>
      <c r="I188">
        <v>18</v>
      </c>
      <c r="J188">
        <v>9</v>
      </c>
      <c r="K188">
        <v>2.5754358008180334</v>
      </c>
      <c r="L188">
        <v>471.67674744960004</v>
      </c>
    </row>
    <row r="189" spans="1:12">
      <c r="A189" s="73">
        <v>43108.791666666664</v>
      </c>
      <c r="B189">
        <v>8.5</v>
      </c>
      <c r="C189">
        <v>276.2</v>
      </c>
      <c r="D189">
        <v>1.1924999999999999</v>
      </c>
      <c r="F189">
        <v>1.1924999999999999</v>
      </c>
      <c r="G189">
        <v>13</v>
      </c>
      <c r="H189">
        <v>1</v>
      </c>
      <c r="I189">
        <v>19</v>
      </c>
      <c r="J189">
        <v>9</v>
      </c>
      <c r="K189">
        <v>0.7479074720509703</v>
      </c>
      <c r="L189">
        <v>366.17203124999997</v>
      </c>
    </row>
    <row r="190" spans="1:12">
      <c r="A190" s="73">
        <v>43108.833333333336</v>
      </c>
      <c r="B190">
        <v>8.34</v>
      </c>
      <c r="C190">
        <v>274.60000000000002</v>
      </c>
      <c r="D190">
        <v>1.1949000000000001</v>
      </c>
      <c r="F190">
        <v>1.1949000000000001</v>
      </c>
      <c r="G190">
        <v>13</v>
      </c>
      <c r="H190">
        <v>1</v>
      </c>
      <c r="I190">
        <v>20</v>
      </c>
      <c r="J190">
        <v>8</v>
      </c>
      <c r="K190">
        <v>0.49676621177701064</v>
      </c>
      <c r="L190">
        <v>346.57698345480003</v>
      </c>
    </row>
    <row r="191" spans="1:12">
      <c r="A191" s="73">
        <v>43108.875</v>
      </c>
      <c r="B191">
        <v>8.82</v>
      </c>
      <c r="C191">
        <v>273.7</v>
      </c>
      <c r="D191">
        <v>1.1924999999999999</v>
      </c>
      <c r="F191">
        <v>1.1924999999999999</v>
      </c>
      <c r="G191">
        <v>13</v>
      </c>
      <c r="H191">
        <v>1</v>
      </c>
      <c r="I191">
        <v>21</v>
      </c>
      <c r="J191">
        <v>9</v>
      </c>
      <c r="K191">
        <v>1.4037899925988897</v>
      </c>
      <c r="L191">
        <v>409.10439717000003</v>
      </c>
    </row>
    <row r="192" spans="1:12">
      <c r="A192" s="73">
        <v>43108.916666666664</v>
      </c>
      <c r="B192">
        <v>9.32</v>
      </c>
      <c r="C192">
        <v>280.39999999999998</v>
      </c>
      <c r="D192">
        <v>1.1897</v>
      </c>
      <c r="F192">
        <v>1.1897</v>
      </c>
      <c r="G192">
        <v>13</v>
      </c>
      <c r="H192">
        <v>1</v>
      </c>
      <c r="I192">
        <v>22</v>
      </c>
      <c r="J192">
        <v>9</v>
      </c>
      <c r="K192">
        <v>2.8386064309550134</v>
      </c>
      <c r="L192">
        <v>481.56531932480004</v>
      </c>
    </row>
    <row r="193" spans="1:12">
      <c r="A193" s="73">
        <v>43108.958333333336</v>
      </c>
      <c r="B193">
        <v>10.130000000000001</v>
      </c>
      <c r="C193">
        <v>278.8</v>
      </c>
      <c r="D193">
        <v>1.1892</v>
      </c>
      <c r="F193">
        <v>1.1892</v>
      </c>
      <c r="G193">
        <v>13</v>
      </c>
      <c r="H193">
        <v>1</v>
      </c>
      <c r="I193">
        <v>23</v>
      </c>
      <c r="J193">
        <v>10</v>
      </c>
      <c r="K193">
        <v>6.2241090610919354</v>
      </c>
      <c r="L193">
        <v>618.09216853620023</v>
      </c>
    </row>
    <row r="194" spans="1:12">
      <c r="A194" s="73">
        <v>43109</v>
      </c>
      <c r="B194">
        <v>9.8000000000000007</v>
      </c>
      <c r="C194">
        <v>277.89999999999998</v>
      </c>
      <c r="D194">
        <v>1.1892</v>
      </c>
      <c r="F194">
        <v>1.1892</v>
      </c>
      <c r="G194">
        <v>13</v>
      </c>
      <c r="H194">
        <v>1</v>
      </c>
      <c r="I194">
        <v>0</v>
      </c>
      <c r="J194">
        <v>10</v>
      </c>
      <c r="K194">
        <v>4.6864302117768935</v>
      </c>
      <c r="L194">
        <v>559.63276320000011</v>
      </c>
    </row>
    <row r="195" spans="1:12">
      <c r="A195" s="73">
        <v>43109.041666666664</v>
      </c>
      <c r="B195">
        <v>10.09</v>
      </c>
      <c r="C195">
        <v>289.60000000000002</v>
      </c>
      <c r="D195">
        <v>1.1892</v>
      </c>
      <c r="F195">
        <v>1.1892</v>
      </c>
      <c r="G195">
        <v>14</v>
      </c>
      <c r="H195">
        <v>1</v>
      </c>
      <c r="I195">
        <v>1</v>
      </c>
      <c r="J195">
        <v>10</v>
      </c>
      <c r="K195">
        <v>6.0261237460234414</v>
      </c>
      <c r="L195">
        <v>610.79912126340002</v>
      </c>
    </row>
    <row r="196" spans="1:12">
      <c r="A196" s="73">
        <v>43109.083333333336</v>
      </c>
      <c r="B196">
        <v>11.37</v>
      </c>
      <c r="C196">
        <v>304.60000000000002</v>
      </c>
      <c r="D196">
        <v>1.1878</v>
      </c>
      <c r="F196">
        <v>1.1878</v>
      </c>
      <c r="G196">
        <v>15</v>
      </c>
      <c r="H196">
        <v>1</v>
      </c>
      <c r="I196">
        <v>2</v>
      </c>
      <c r="J196">
        <v>11</v>
      </c>
      <c r="K196">
        <v>13.948853828215112</v>
      </c>
      <c r="L196">
        <v>872.96075384669973</v>
      </c>
    </row>
    <row r="197" spans="1:12">
      <c r="A197" s="73">
        <v>43109.125</v>
      </c>
      <c r="B197">
        <v>10.1</v>
      </c>
      <c r="C197">
        <v>316.8</v>
      </c>
      <c r="D197">
        <v>1.1906000000000001</v>
      </c>
      <c r="F197">
        <v>1.1906000000000001</v>
      </c>
      <c r="G197">
        <v>15</v>
      </c>
      <c r="H197">
        <v>1</v>
      </c>
      <c r="I197">
        <v>3</v>
      </c>
      <c r="J197">
        <v>10</v>
      </c>
      <c r="K197">
        <v>6.0753200747905627</v>
      </c>
      <c r="L197">
        <v>613.33818529999996</v>
      </c>
    </row>
    <row r="198" spans="1:12">
      <c r="A198" s="73">
        <v>43109.166666666664</v>
      </c>
      <c r="B198">
        <v>9.15</v>
      </c>
      <c r="C198">
        <v>346.2</v>
      </c>
      <c r="D198">
        <v>1.1972</v>
      </c>
      <c r="F198">
        <v>1.1972</v>
      </c>
      <c r="G198">
        <v>16</v>
      </c>
      <c r="H198">
        <v>1</v>
      </c>
      <c r="I198">
        <v>4</v>
      </c>
      <c r="J198">
        <v>9</v>
      </c>
      <c r="K198">
        <v>2.2946688419139316</v>
      </c>
      <c r="L198">
        <v>458.56403977500008</v>
      </c>
    </row>
    <row r="199" spans="1:12">
      <c r="A199" s="73">
        <v>43109.208333333336</v>
      </c>
      <c r="B199">
        <v>7.59</v>
      </c>
      <c r="C199">
        <v>358.6</v>
      </c>
      <c r="D199">
        <v>1.202</v>
      </c>
      <c r="F199">
        <v>1.202</v>
      </c>
      <c r="G199">
        <v>1</v>
      </c>
      <c r="H199">
        <v>1</v>
      </c>
      <c r="I199">
        <v>5</v>
      </c>
      <c r="J199">
        <v>8</v>
      </c>
      <c r="K199">
        <v>2.0415542428260268E-3</v>
      </c>
      <c r="L199">
        <v>262.78453287899998</v>
      </c>
    </row>
    <row r="200" spans="1:12">
      <c r="A200" s="73">
        <v>43109.25</v>
      </c>
      <c r="B200">
        <v>7.92</v>
      </c>
      <c r="C200">
        <v>349.3</v>
      </c>
      <c r="D200">
        <v>1.2096</v>
      </c>
      <c r="F200">
        <v>1.2096</v>
      </c>
      <c r="G200">
        <v>1</v>
      </c>
      <c r="H200">
        <v>1</v>
      </c>
      <c r="I200">
        <v>6</v>
      </c>
      <c r="J200">
        <v>8</v>
      </c>
      <c r="K200">
        <v>8.1120403557867288E-2</v>
      </c>
      <c r="L200">
        <v>300.46045962240004</v>
      </c>
    </row>
    <row r="201" spans="1:12">
      <c r="A201" s="73">
        <v>43109.291666666664</v>
      </c>
      <c r="B201">
        <v>9.07</v>
      </c>
      <c r="C201">
        <v>348.9</v>
      </c>
      <c r="D201">
        <v>1.2135</v>
      </c>
      <c r="F201">
        <v>1.2135</v>
      </c>
      <c r="G201">
        <v>1</v>
      </c>
      <c r="H201">
        <v>1</v>
      </c>
      <c r="I201">
        <v>7</v>
      </c>
      <c r="J201">
        <v>9</v>
      </c>
      <c r="K201">
        <v>2.0586982117769517</v>
      </c>
      <c r="L201">
        <v>452.72204864025002</v>
      </c>
    </row>
    <row r="202" spans="1:12">
      <c r="A202" s="73">
        <v>43109.333333333336</v>
      </c>
      <c r="B202">
        <v>9.3699999999999992</v>
      </c>
      <c r="C202">
        <v>351.5</v>
      </c>
      <c r="D202">
        <v>1.2101</v>
      </c>
      <c r="F202">
        <v>1.2101</v>
      </c>
      <c r="G202">
        <v>1</v>
      </c>
      <c r="H202">
        <v>1</v>
      </c>
      <c r="I202">
        <v>8</v>
      </c>
      <c r="J202">
        <v>9</v>
      </c>
      <c r="K202">
        <v>3.0095880747906221</v>
      </c>
      <c r="L202">
        <v>497.74858941264989</v>
      </c>
    </row>
    <row r="203" spans="1:12">
      <c r="A203" s="73">
        <v>43109.375</v>
      </c>
      <c r="B203">
        <v>7.74</v>
      </c>
      <c r="C203">
        <v>333.2</v>
      </c>
      <c r="D203">
        <v>1.2039</v>
      </c>
      <c r="F203">
        <v>1.2039</v>
      </c>
      <c r="G203">
        <v>16</v>
      </c>
      <c r="H203">
        <v>1</v>
      </c>
      <c r="I203">
        <v>9</v>
      </c>
      <c r="J203">
        <v>8</v>
      </c>
      <c r="K203">
        <v>1.0986485749663022E-2</v>
      </c>
      <c r="L203">
        <v>279.1150798068</v>
      </c>
    </row>
    <row r="204" spans="1:12">
      <c r="A204" s="73">
        <v>43109.416666666664</v>
      </c>
      <c r="B204">
        <v>7.56</v>
      </c>
      <c r="C204">
        <v>322.60000000000002</v>
      </c>
      <c r="D204">
        <v>1.1972</v>
      </c>
      <c r="F204">
        <v>1.1972</v>
      </c>
      <c r="G204">
        <v>15</v>
      </c>
      <c r="H204">
        <v>1</v>
      </c>
      <c r="I204">
        <v>10</v>
      </c>
      <c r="J204">
        <v>8</v>
      </c>
      <c r="K204">
        <v>5.6525679414586808E-3</v>
      </c>
      <c r="L204">
        <v>258.64381589759995</v>
      </c>
    </row>
    <row r="205" spans="1:12">
      <c r="A205" s="73">
        <v>43109.458333333336</v>
      </c>
      <c r="B205">
        <v>8.4499999999999993</v>
      </c>
      <c r="C205">
        <v>321.3</v>
      </c>
      <c r="D205">
        <v>1.1935</v>
      </c>
      <c r="F205">
        <v>1.1935</v>
      </c>
      <c r="G205">
        <v>15</v>
      </c>
      <c r="H205">
        <v>1</v>
      </c>
      <c r="I205">
        <v>11</v>
      </c>
      <c r="J205">
        <v>8</v>
      </c>
      <c r="K205">
        <v>0.66392582821535673</v>
      </c>
      <c r="L205">
        <v>360.04978384374988</v>
      </c>
    </row>
    <row r="206" spans="1:12">
      <c r="A206" s="73">
        <v>43109.5</v>
      </c>
      <c r="B206">
        <v>10.119999999999999</v>
      </c>
      <c r="C206">
        <v>297</v>
      </c>
      <c r="D206">
        <v>1.1958</v>
      </c>
      <c r="F206">
        <v>1.1958</v>
      </c>
      <c r="G206">
        <v>14</v>
      </c>
      <c r="H206">
        <v>1</v>
      </c>
      <c r="I206">
        <v>12</v>
      </c>
      <c r="J206">
        <v>10</v>
      </c>
      <c r="K206">
        <v>6.1743127323248057</v>
      </c>
      <c r="L206">
        <v>619.68372597119981</v>
      </c>
    </row>
    <row r="207" spans="1:12">
      <c r="A207" s="73">
        <v>43109.541666666664</v>
      </c>
      <c r="B207">
        <v>12.09</v>
      </c>
      <c r="C207">
        <v>315.10000000000002</v>
      </c>
      <c r="D207">
        <v>1.1953</v>
      </c>
      <c r="F207">
        <v>1.1953</v>
      </c>
      <c r="G207">
        <v>15</v>
      </c>
      <c r="H207">
        <v>1</v>
      </c>
      <c r="I207">
        <v>13</v>
      </c>
      <c r="J207">
        <v>12</v>
      </c>
      <c r="K207">
        <v>19.845389499447933</v>
      </c>
      <c r="L207">
        <v>1056.1505424268501</v>
      </c>
    </row>
    <row r="208" spans="1:12">
      <c r="A208" s="73">
        <v>43109.583333333336</v>
      </c>
      <c r="B208">
        <v>11.06</v>
      </c>
      <c r="C208">
        <v>326.8</v>
      </c>
      <c r="D208">
        <v>1.1939</v>
      </c>
      <c r="F208">
        <v>1.1939</v>
      </c>
      <c r="G208">
        <v>16</v>
      </c>
      <c r="H208">
        <v>1</v>
      </c>
      <c r="I208">
        <v>14</v>
      </c>
      <c r="J208">
        <v>11</v>
      </c>
      <c r="K208">
        <v>11.729367636434324</v>
      </c>
      <c r="L208">
        <v>807.61306760119999</v>
      </c>
    </row>
    <row r="209" spans="1:12">
      <c r="A209" s="73">
        <v>43109.625</v>
      </c>
      <c r="B209">
        <v>9.9600000000000009</v>
      </c>
      <c r="C209">
        <v>329.7</v>
      </c>
      <c r="D209">
        <v>1.1939</v>
      </c>
      <c r="F209">
        <v>1.1939</v>
      </c>
      <c r="G209">
        <v>16</v>
      </c>
      <c r="H209">
        <v>1</v>
      </c>
      <c r="I209">
        <v>15</v>
      </c>
      <c r="J209">
        <v>10</v>
      </c>
      <c r="K209">
        <v>5.4047714720508537</v>
      </c>
      <c r="L209">
        <v>589.8152153952002</v>
      </c>
    </row>
    <row r="210" spans="1:12">
      <c r="A210" s="73">
        <v>43109.666666666664</v>
      </c>
      <c r="B210">
        <v>9.2899999999999991</v>
      </c>
      <c r="C210">
        <v>337</v>
      </c>
      <c r="D210">
        <v>1.1996</v>
      </c>
      <c r="F210">
        <v>1.1996</v>
      </c>
      <c r="G210">
        <v>16</v>
      </c>
      <c r="H210">
        <v>1</v>
      </c>
      <c r="I210">
        <v>16</v>
      </c>
      <c r="J210">
        <v>9</v>
      </c>
      <c r="K210">
        <v>2.738417444653642</v>
      </c>
      <c r="L210">
        <v>480.89870038219988</v>
      </c>
    </row>
    <row r="211" spans="1:12">
      <c r="A211" s="73">
        <v>43109.708333333336</v>
      </c>
      <c r="B211">
        <v>9.19</v>
      </c>
      <c r="C211">
        <v>334</v>
      </c>
      <c r="D211">
        <v>1.2096</v>
      </c>
      <c r="F211">
        <v>1.2096</v>
      </c>
      <c r="G211">
        <v>16</v>
      </c>
      <c r="H211">
        <v>1</v>
      </c>
      <c r="I211">
        <v>17</v>
      </c>
      <c r="J211">
        <v>9</v>
      </c>
      <c r="K211">
        <v>2.4174541569824188</v>
      </c>
      <c r="L211">
        <v>469.41646288319993</v>
      </c>
    </row>
    <row r="212" spans="1:12">
      <c r="A212" s="73">
        <v>43109.75</v>
      </c>
      <c r="B212">
        <v>8.85</v>
      </c>
      <c r="C212">
        <v>327.3</v>
      </c>
      <c r="D212">
        <v>1.2183999999999999</v>
      </c>
      <c r="F212">
        <v>1.2183999999999999</v>
      </c>
      <c r="G212">
        <v>16</v>
      </c>
      <c r="H212">
        <v>1</v>
      </c>
      <c r="I212">
        <v>18</v>
      </c>
      <c r="J212">
        <v>9</v>
      </c>
      <c r="K212">
        <v>1.4757789789002556</v>
      </c>
      <c r="L212">
        <v>422.26949294999991</v>
      </c>
    </row>
    <row r="213" spans="1:12">
      <c r="A213" s="73">
        <v>43109.791666666664</v>
      </c>
      <c r="B213">
        <v>8.6</v>
      </c>
      <c r="C213">
        <v>330.9</v>
      </c>
      <c r="D213">
        <v>1.2218</v>
      </c>
      <c r="F213">
        <v>1.2218</v>
      </c>
      <c r="G213">
        <v>16</v>
      </c>
      <c r="H213">
        <v>1</v>
      </c>
      <c r="I213">
        <v>19</v>
      </c>
      <c r="J213">
        <v>9</v>
      </c>
      <c r="K213">
        <v>0.93087075972219424</v>
      </c>
      <c r="L213">
        <v>388.56661039999995</v>
      </c>
    </row>
    <row r="214" spans="1:12">
      <c r="A214" s="73">
        <v>43109.833333333336</v>
      </c>
      <c r="B214">
        <v>8.9</v>
      </c>
      <c r="C214">
        <v>326.8</v>
      </c>
      <c r="D214">
        <v>1.2242999999999999</v>
      </c>
      <c r="F214">
        <v>1.2242999999999999</v>
      </c>
      <c r="G214">
        <v>16</v>
      </c>
      <c r="H214">
        <v>1</v>
      </c>
      <c r="I214">
        <v>20</v>
      </c>
      <c r="J214">
        <v>9</v>
      </c>
      <c r="K214">
        <v>1.5997606227358696</v>
      </c>
      <c r="L214">
        <v>431.54677335000002</v>
      </c>
    </row>
    <row r="215" spans="1:12">
      <c r="A215" s="73">
        <v>43109.875</v>
      </c>
      <c r="B215">
        <v>8.7100000000000009</v>
      </c>
      <c r="C215">
        <v>329.4</v>
      </c>
      <c r="D215">
        <v>1.2266999999999999</v>
      </c>
      <c r="F215">
        <v>1.2266999999999999</v>
      </c>
      <c r="G215">
        <v>16</v>
      </c>
      <c r="H215">
        <v>1</v>
      </c>
      <c r="I215">
        <v>21</v>
      </c>
      <c r="J215">
        <v>9</v>
      </c>
      <c r="K215">
        <v>1.1552303761605438</v>
      </c>
      <c r="L215">
        <v>405.28715035185007</v>
      </c>
    </row>
    <row r="216" spans="1:12">
      <c r="A216" s="73">
        <v>43109.916666666664</v>
      </c>
      <c r="B216">
        <v>8.64</v>
      </c>
      <c r="C216">
        <v>327.7</v>
      </c>
      <c r="D216">
        <v>1.2306999999999999</v>
      </c>
      <c r="F216">
        <v>1.2306999999999999</v>
      </c>
      <c r="G216">
        <v>16</v>
      </c>
      <c r="H216">
        <v>1</v>
      </c>
      <c r="I216">
        <v>22</v>
      </c>
      <c r="J216">
        <v>9</v>
      </c>
      <c r="K216">
        <v>1.009656074790686</v>
      </c>
      <c r="L216">
        <v>396.88385495040001</v>
      </c>
    </row>
    <row r="217" spans="1:12">
      <c r="A217" s="73">
        <v>43109.958333333336</v>
      </c>
      <c r="B217">
        <v>8.3699999999999992</v>
      </c>
      <c r="C217">
        <v>325.89999999999998</v>
      </c>
      <c r="D217">
        <v>1.2272000000000001</v>
      </c>
      <c r="F217">
        <v>1.2272000000000001</v>
      </c>
      <c r="G217">
        <v>15</v>
      </c>
      <c r="H217">
        <v>1</v>
      </c>
      <c r="I217">
        <v>23</v>
      </c>
      <c r="J217">
        <v>8</v>
      </c>
      <c r="K217">
        <v>0.53995519807837711</v>
      </c>
      <c r="L217">
        <v>359.80046884079991</v>
      </c>
    </row>
    <row r="218" spans="1:12">
      <c r="A218" s="73">
        <v>43110</v>
      </c>
      <c r="B218">
        <v>8.9600000000000009</v>
      </c>
      <c r="C218">
        <v>320.39999999999998</v>
      </c>
      <c r="D218">
        <v>1.2286999999999999</v>
      </c>
      <c r="F218">
        <v>1.2286999999999999</v>
      </c>
      <c r="G218">
        <v>15</v>
      </c>
      <c r="H218">
        <v>1</v>
      </c>
      <c r="I218">
        <v>0</v>
      </c>
      <c r="J218">
        <v>9</v>
      </c>
      <c r="K218">
        <v>1.7551385953386058</v>
      </c>
      <c r="L218">
        <v>441.91616860160008</v>
      </c>
    </row>
    <row r="219" spans="1:12">
      <c r="A219" s="73">
        <v>43110.041666666664</v>
      </c>
      <c r="B219">
        <v>7.49</v>
      </c>
      <c r="C219">
        <v>323.5</v>
      </c>
      <c r="D219">
        <v>1.2326999999999999</v>
      </c>
      <c r="F219">
        <v>1.2326999999999999</v>
      </c>
      <c r="G219">
        <v>15</v>
      </c>
      <c r="H219">
        <v>1</v>
      </c>
      <c r="I219">
        <v>1</v>
      </c>
      <c r="J219">
        <v>7</v>
      </c>
      <c r="K219">
        <v>2.107826657160131E-2</v>
      </c>
      <c r="L219">
        <v>258.98395179615</v>
      </c>
    </row>
    <row r="220" spans="1:12">
      <c r="A220" s="73">
        <v>43110.083333333336</v>
      </c>
      <c r="B220">
        <v>7.91</v>
      </c>
      <c r="C220">
        <v>325.5</v>
      </c>
      <c r="D220">
        <v>1.2322</v>
      </c>
      <c r="F220">
        <v>1.2322</v>
      </c>
      <c r="G220">
        <v>15</v>
      </c>
      <c r="H220">
        <v>1</v>
      </c>
      <c r="I220">
        <v>2</v>
      </c>
      <c r="J220">
        <v>8</v>
      </c>
      <c r="K220">
        <v>7.5524074790744938E-2</v>
      </c>
      <c r="L220">
        <v>304.9163127031</v>
      </c>
    </row>
    <row r="221" spans="1:12">
      <c r="A221" s="73">
        <v>43110.125</v>
      </c>
      <c r="B221">
        <v>8.4499999999999993</v>
      </c>
      <c r="C221">
        <v>319.5</v>
      </c>
      <c r="D221">
        <v>1.2346999999999999</v>
      </c>
      <c r="F221">
        <v>1.2346999999999999</v>
      </c>
      <c r="G221">
        <v>15</v>
      </c>
      <c r="H221">
        <v>1</v>
      </c>
      <c r="I221">
        <v>3</v>
      </c>
      <c r="J221">
        <v>8</v>
      </c>
      <c r="K221">
        <v>0.66392582821535673</v>
      </c>
      <c r="L221">
        <v>372.47881701874985</v>
      </c>
    </row>
    <row r="222" spans="1:12">
      <c r="A222" s="73">
        <v>43110.166666666664</v>
      </c>
      <c r="B222">
        <v>7.84</v>
      </c>
      <c r="C222">
        <v>318.10000000000002</v>
      </c>
      <c r="D222">
        <v>1.2346999999999999</v>
      </c>
      <c r="F222">
        <v>1.2346999999999999</v>
      </c>
      <c r="G222">
        <v>15</v>
      </c>
      <c r="H222">
        <v>1</v>
      </c>
      <c r="I222">
        <v>4</v>
      </c>
      <c r="J222">
        <v>8</v>
      </c>
      <c r="K222">
        <v>4.1949773420887557E-2</v>
      </c>
      <c r="L222">
        <v>297.49497917439993</v>
      </c>
    </row>
    <row r="223" spans="1:12">
      <c r="A223" s="73">
        <v>43110.208333333336</v>
      </c>
      <c r="B223">
        <v>7.8</v>
      </c>
      <c r="C223">
        <v>318.60000000000002</v>
      </c>
      <c r="D223">
        <v>1.2352000000000001</v>
      </c>
      <c r="F223">
        <v>1.2352000000000001</v>
      </c>
      <c r="G223">
        <v>15</v>
      </c>
      <c r="H223">
        <v>1</v>
      </c>
      <c r="I223">
        <v>5</v>
      </c>
      <c r="J223">
        <v>8</v>
      </c>
      <c r="K223">
        <v>2.7164458352397704E-2</v>
      </c>
      <c r="L223">
        <v>293.08331520000002</v>
      </c>
    </row>
    <row r="224" spans="1:12">
      <c r="A224" s="73">
        <v>43110.25</v>
      </c>
      <c r="B224">
        <v>6.98</v>
      </c>
      <c r="C224">
        <v>329.2</v>
      </c>
      <c r="D224">
        <v>1.2377</v>
      </c>
      <c r="F224">
        <v>1.2377</v>
      </c>
      <c r="G224">
        <v>16</v>
      </c>
      <c r="H224">
        <v>1</v>
      </c>
      <c r="I224">
        <v>6</v>
      </c>
      <c r="J224">
        <v>7</v>
      </c>
      <c r="K224">
        <v>0.42926549944835513</v>
      </c>
      <c r="L224">
        <v>210.45132438920004</v>
      </c>
    </row>
    <row r="225" spans="1:12">
      <c r="A225" s="73">
        <v>43110.291666666664</v>
      </c>
      <c r="B225">
        <v>7.21</v>
      </c>
      <c r="C225">
        <v>338.6</v>
      </c>
      <c r="D225">
        <v>1.2332000000000001</v>
      </c>
      <c r="F225">
        <v>1.2332000000000001</v>
      </c>
      <c r="G225">
        <v>16</v>
      </c>
      <c r="H225">
        <v>1</v>
      </c>
      <c r="I225">
        <v>7</v>
      </c>
      <c r="J225">
        <v>7</v>
      </c>
      <c r="K225">
        <v>0.1807810610921724</v>
      </c>
      <c r="L225">
        <v>231.10498559260003</v>
      </c>
    </row>
    <row r="226" spans="1:12">
      <c r="A226" s="73">
        <v>43110.333333333336</v>
      </c>
      <c r="B226">
        <v>8.0500000000000007</v>
      </c>
      <c r="C226">
        <v>333.3</v>
      </c>
      <c r="D226">
        <v>1.2317</v>
      </c>
      <c r="F226">
        <v>1.2317</v>
      </c>
      <c r="G226">
        <v>16</v>
      </c>
      <c r="H226">
        <v>1</v>
      </c>
      <c r="I226">
        <v>8</v>
      </c>
      <c r="J226">
        <v>8</v>
      </c>
      <c r="K226">
        <v>0.17207267753045996</v>
      </c>
      <c r="L226">
        <v>321.26438798125008</v>
      </c>
    </row>
    <row r="227" spans="1:12">
      <c r="A227" s="73">
        <v>43110.375</v>
      </c>
      <c r="B227">
        <v>8.01</v>
      </c>
      <c r="C227">
        <v>323.5</v>
      </c>
      <c r="D227">
        <v>1.2253000000000001</v>
      </c>
      <c r="F227">
        <v>1.2253000000000001</v>
      </c>
      <c r="G227">
        <v>15</v>
      </c>
      <c r="H227">
        <v>1</v>
      </c>
      <c r="I227">
        <v>9</v>
      </c>
      <c r="J227">
        <v>8</v>
      </c>
      <c r="K227">
        <v>0.14048736246196936</v>
      </c>
      <c r="L227">
        <v>314.85455897264995</v>
      </c>
    </row>
    <row r="228" spans="1:12">
      <c r="A228" s="73">
        <v>43110.416666666664</v>
      </c>
      <c r="B228">
        <v>6.76</v>
      </c>
      <c r="C228">
        <v>328.4</v>
      </c>
      <c r="D228">
        <v>1.2189000000000001</v>
      </c>
      <c r="F228">
        <v>1.2189000000000001</v>
      </c>
      <c r="G228">
        <v>16</v>
      </c>
      <c r="H228">
        <v>1</v>
      </c>
      <c r="I228">
        <v>10</v>
      </c>
      <c r="J228">
        <v>7</v>
      </c>
      <c r="K228">
        <v>0.76594626657166187</v>
      </c>
      <c r="L228">
        <v>188.2687196832</v>
      </c>
    </row>
    <row r="229" spans="1:12">
      <c r="A229" s="73">
        <v>43110.458333333336</v>
      </c>
      <c r="B229">
        <v>7.76</v>
      </c>
      <c r="C229">
        <v>330.7</v>
      </c>
      <c r="D229">
        <v>1.2116</v>
      </c>
      <c r="F229">
        <v>1.2116</v>
      </c>
      <c r="G229">
        <v>16</v>
      </c>
      <c r="H229">
        <v>1</v>
      </c>
      <c r="I229">
        <v>11</v>
      </c>
      <c r="J229">
        <v>8</v>
      </c>
      <c r="K229">
        <v>1.5579143283907851E-2</v>
      </c>
      <c r="L229">
        <v>283.08341934079999</v>
      </c>
    </row>
    <row r="230" spans="1:12">
      <c r="A230" s="73">
        <v>43110.5</v>
      </c>
      <c r="B230">
        <v>10.18</v>
      </c>
      <c r="C230">
        <v>333.2</v>
      </c>
      <c r="D230">
        <v>1.2096</v>
      </c>
      <c r="F230">
        <v>1.2096</v>
      </c>
      <c r="G230">
        <v>16</v>
      </c>
      <c r="H230">
        <v>1</v>
      </c>
      <c r="I230">
        <v>12</v>
      </c>
      <c r="J230">
        <v>10</v>
      </c>
      <c r="K230">
        <v>6.4760907049275431</v>
      </c>
      <c r="L230">
        <v>638.05059279359989</v>
      </c>
    </row>
    <row r="231" spans="1:12">
      <c r="A231" s="73">
        <v>43110.541666666664</v>
      </c>
      <c r="B231">
        <v>9.1</v>
      </c>
      <c r="C231">
        <v>329.3</v>
      </c>
      <c r="D231">
        <v>1.2081999999999999</v>
      </c>
      <c r="F231">
        <v>1.2081999999999999</v>
      </c>
      <c r="G231">
        <v>16</v>
      </c>
      <c r="H231">
        <v>1</v>
      </c>
      <c r="I231">
        <v>13</v>
      </c>
      <c r="J231">
        <v>9</v>
      </c>
      <c r="K231">
        <v>2.145687198078317</v>
      </c>
      <c r="L231">
        <v>455.2322410999999</v>
      </c>
    </row>
    <row r="232" spans="1:12">
      <c r="A232" s="73">
        <v>43110.583333333336</v>
      </c>
      <c r="B232">
        <v>8.3800000000000008</v>
      </c>
      <c r="C232">
        <v>323.8</v>
      </c>
      <c r="D232">
        <v>1.2068000000000001</v>
      </c>
      <c r="F232">
        <v>1.2068000000000001</v>
      </c>
      <c r="G232">
        <v>15</v>
      </c>
      <c r="H232">
        <v>1</v>
      </c>
      <c r="I232">
        <v>14</v>
      </c>
      <c r="J232">
        <v>8</v>
      </c>
      <c r="K232">
        <v>0.55475152684550189</v>
      </c>
      <c r="L232">
        <v>355.08911680480014</v>
      </c>
    </row>
    <row r="233" spans="1:12">
      <c r="A233" s="73">
        <v>43110.625</v>
      </c>
      <c r="B233">
        <v>7.46</v>
      </c>
      <c r="C233">
        <v>327.10000000000002</v>
      </c>
      <c r="D233">
        <v>1.2062999999999999</v>
      </c>
      <c r="F233">
        <v>1.2062999999999999</v>
      </c>
      <c r="G233">
        <v>16</v>
      </c>
      <c r="H233">
        <v>1</v>
      </c>
      <c r="I233">
        <v>15</v>
      </c>
      <c r="J233">
        <v>7</v>
      </c>
      <c r="K233">
        <v>3.0689280270233994E-2</v>
      </c>
      <c r="L233">
        <v>250.40431854839997</v>
      </c>
    </row>
    <row r="234" spans="1:12">
      <c r="A234" s="73">
        <v>43110.666666666664</v>
      </c>
      <c r="B234">
        <v>6.16</v>
      </c>
      <c r="C234">
        <v>342.9</v>
      </c>
      <c r="D234">
        <v>1.2096</v>
      </c>
      <c r="F234">
        <v>1.2096</v>
      </c>
      <c r="G234">
        <v>16</v>
      </c>
      <c r="H234">
        <v>1</v>
      </c>
      <c r="I234">
        <v>16</v>
      </c>
      <c r="J234">
        <v>6</v>
      </c>
      <c r="K234">
        <v>2.1761665405443131</v>
      </c>
      <c r="L234">
        <v>141.3689131008</v>
      </c>
    </row>
    <row r="235" spans="1:12">
      <c r="A235" s="73">
        <v>43110.708333333336</v>
      </c>
      <c r="B235">
        <v>7.05</v>
      </c>
      <c r="C235">
        <v>343.9</v>
      </c>
      <c r="D235">
        <v>1.2169000000000001</v>
      </c>
      <c r="F235">
        <v>1.2169000000000001</v>
      </c>
      <c r="G235">
        <v>16</v>
      </c>
      <c r="H235">
        <v>1</v>
      </c>
      <c r="I235">
        <v>17</v>
      </c>
      <c r="J235">
        <v>7</v>
      </c>
      <c r="K235">
        <v>0.34243980081821318</v>
      </c>
      <c r="L235">
        <v>213.20247718125</v>
      </c>
    </row>
    <row r="236" spans="1:12">
      <c r="A236" s="73">
        <v>43110.75</v>
      </c>
      <c r="B236">
        <v>5.58</v>
      </c>
      <c r="C236">
        <v>341.8</v>
      </c>
      <c r="D236">
        <v>1.2202999999999999</v>
      </c>
      <c r="F236">
        <v>1.2202999999999999</v>
      </c>
      <c r="G236">
        <v>16</v>
      </c>
      <c r="H236">
        <v>1</v>
      </c>
      <c r="I236">
        <v>18</v>
      </c>
      <c r="J236">
        <v>6</v>
      </c>
      <c r="K236">
        <v>4.2237794720512101</v>
      </c>
      <c r="L236">
        <v>106.0081394868</v>
      </c>
    </row>
    <row r="237" spans="1:12">
      <c r="A237" s="73">
        <v>43110.791666666664</v>
      </c>
      <c r="B237">
        <v>4.67</v>
      </c>
      <c r="C237">
        <v>340.5</v>
      </c>
      <c r="D237">
        <v>1.2238</v>
      </c>
      <c r="F237">
        <v>1.2238</v>
      </c>
      <c r="G237">
        <v>16</v>
      </c>
      <c r="H237">
        <v>1</v>
      </c>
      <c r="I237">
        <v>19</v>
      </c>
      <c r="J237">
        <v>5</v>
      </c>
      <c r="K237">
        <v>8.7923135542430675</v>
      </c>
      <c r="L237">
        <v>62.320523799699998</v>
      </c>
    </row>
    <row r="238" spans="1:12">
      <c r="A238" s="73">
        <v>43110.833333333336</v>
      </c>
      <c r="B238">
        <v>5.65</v>
      </c>
      <c r="C238">
        <v>329.6</v>
      </c>
      <c r="D238">
        <v>1.2286999999999999</v>
      </c>
      <c r="F238">
        <v>1.2286999999999999</v>
      </c>
      <c r="G238">
        <v>16</v>
      </c>
      <c r="H238">
        <v>1</v>
      </c>
      <c r="I238">
        <v>20</v>
      </c>
      <c r="J238">
        <v>6</v>
      </c>
      <c r="K238">
        <v>3.9409537734210667</v>
      </c>
      <c r="L238">
        <v>110.80547149375001</v>
      </c>
    </row>
    <row r="239" spans="1:12">
      <c r="A239" s="73">
        <v>43110.875</v>
      </c>
      <c r="B239">
        <v>6.75</v>
      </c>
      <c r="C239">
        <v>324.3</v>
      </c>
      <c r="D239">
        <v>1.2346999999999999</v>
      </c>
      <c r="F239">
        <v>1.2346999999999999</v>
      </c>
      <c r="G239">
        <v>15</v>
      </c>
      <c r="H239">
        <v>1</v>
      </c>
      <c r="I239">
        <v>21</v>
      </c>
      <c r="J239">
        <v>7</v>
      </c>
      <c r="K239">
        <v>0.78354993780453908</v>
      </c>
      <c r="L239">
        <v>189.86406328125</v>
      </c>
    </row>
    <row r="240" spans="1:12">
      <c r="A240" s="73">
        <v>43110.916666666664</v>
      </c>
      <c r="B240">
        <v>7.09</v>
      </c>
      <c r="C240">
        <v>331.1</v>
      </c>
      <c r="D240">
        <v>1.2398</v>
      </c>
      <c r="F240">
        <v>1.2398</v>
      </c>
      <c r="G240">
        <v>16</v>
      </c>
      <c r="H240">
        <v>1</v>
      </c>
      <c r="I240">
        <v>22</v>
      </c>
      <c r="J240">
        <v>7</v>
      </c>
      <c r="K240">
        <v>0.29722511588670297</v>
      </c>
      <c r="L240">
        <v>220.9328738971</v>
      </c>
    </row>
    <row r="241" spans="1:12">
      <c r="A241" s="73">
        <v>43110.958333333336</v>
      </c>
      <c r="B241">
        <v>7.49</v>
      </c>
      <c r="C241">
        <v>327.39999999999998</v>
      </c>
      <c r="D241">
        <v>1.2413000000000001</v>
      </c>
      <c r="F241">
        <v>1.2413000000000001</v>
      </c>
      <c r="G241">
        <v>16</v>
      </c>
      <c r="H241">
        <v>1</v>
      </c>
      <c r="I241">
        <v>23</v>
      </c>
      <c r="J241">
        <v>7</v>
      </c>
      <c r="K241">
        <v>2.107826657160131E-2</v>
      </c>
      <c r="L241">
        <v>260.79076771685004</v>
      </c>
    </row>
    <row r="242" spans="1:12">
      <c r="A242" s="73">
        <v>43111</v>
      </c>
      <c r="B242">
        <v>7.15</v>
      </c>
      <c r="C242">
        <v>326.2</v>
      </c>
      <c r="D242">
        <v>1.2398</v>
      </c>
      <c r="F242">
        <v>1.2398</v>
      </c>
      <c r="G242">
        <v>15</v>
      </c>
      <c r="H242">
        <v>1</v>
      </c>
      <c r="I242">
        <v>0</v>
      </c>
      <c r="J242">
        <v>7</v>
      </c>
      <c r="K242">
        <v>0.23540308848943725</v>
      </c>
      <c r="L242">
        <v>226.58948991250003</v>
      </c>
    </row>
    <row r="243" spans="1:12">
      <c r="A243" s="73">
        <v>43111.041666666664</v>
      </c>
      <c r="B243">
        <v>7.2</v>
      </c>
      <c r="C243">
        <v>326.89999999999998</v>
      </c>
      <c r="D243">
        <v>1.2403</v>
      </c>
      <c r="F243">
        <v>1.2403</v>
      </c>
      <c r="G243">
        <v>16</v>
      </c>
      <c r="H243">
        <v>1</v>
      </c>
      <c r="I243">
        <v>1</v>
      </c>
      <c r="J243">
        <v>7</v>
      </c>
      <c r="K243">
        <v>0.18938473232504976</v>
      </c>
      <c r="L243">
        <v>231.46974720000003</v>
      </c>
    </row>
    <row r="244" spans="1:12">
      <c r="A244" s="73">
        <v>43111.083333333336</v>
      </c>
      <c r="B244">
        <v>7.77</v>
      </c>
      <c r="C244">
        <v>319.89999999999998</v>
      </c>
      <c r="D244">
        <v>1.2433000000000001</v>
      </c>
      <c r="F244">
        <v>1.2433000000000001</v>
      </c>
      <c r="G244">
        <v>15</v>
      </c>
      <c r="H244">
        <v>1</v>
      </c>
      <c r="I244">
        <v>2</v>
      </c>
      <c r="J244">
        <v>8</v>
      </c>
      <c r="K244">
        <v>1.8175472051030254E-2</v>
      </c>
      <c r="L244">
        <v>291.61441922444999</v>
      </c>
    </row>
    <row r="245" spans="1:12">
      <c r="A245" s="73">
        <v>43111.125</v>
      </c>
      <c r="B245">
        <v>8.57</v>
      </c>
      <c r="C245">
        <v>309.60000000000002</v>
      </c>
      <c r="D245">
        <v>1.2447999999999999</v>
      </c>
      <c r="F245">
        <v>1.2447999999999999</v>
      </c>
      <c r="G245">
        <v>15</v>
      </c>
      <c r="H245">
        <v>1</v>
      </c>
      <c r="I245">
        <v>3</v>
      </c>
      <c r="J245">
        <v>9</v>
      </c>
      <c r="K245">
        <v>0.87388177342082807</v>
      </c>
      <c r="L245">
        <v>391.7527463632</v>
      </c>
    </row>
    <row r="246" spans="1:12">
      <c r="A246" s="73">
        <v>43111.166666666664</v>
      </c>
      <c r="B246">
        <v>8.1300000000000008</v>
      </c>
      <c r="C246">
        <v>310.5</v>
      </c>
      <c r="D246">
        <v>1.2453000000000001</v>
      </c>
      <c r="F246">
        <v>1.2453000000000001</v>
      </c>
      <c r="G246">
        <v>15</v>
      </c>
      <c r="H246">
        <v>1</v>
      </c>
      <c r="I246">
        <v>4</v>
      </c>
      <c r="J246">
        <v>8</v>
      </c>
      <c r="K246">
        <v>0.24484330766743986</v>
      </c>
      <c r="L246">
        <v>334.59205880205008</v>
      </c>
    </row>
    <row r="247" spans="1:12">
      <c r="A247" s="73">
        <v>43111.208333333336</v>
      </c>
      <c r="B247">
        <v>8.43</v>
      </c>
      <c r="C247">
        <v>316.5</v>
      </c>
      <c r="D247">
        <v>1.2443</v>
      </c>
      <c r="F247">
        <v>1.2443</v>
      </c>
      <c r="G247">
        <v>15</v>
      </c>
      <c r="H247">
        <v>1</v>
      </c>
      <c r="I247">
        <v>5</v>
      </c>
      <c r="J247">
        <v>8</v>
      </c>
      <c r="K247">
        <v>0.63173317068111257</v>
      </c>
      <c r="L247">
        <v>372.71582212004995</v>
      </c>
    </row>
    <row r="248" spans="1:12">
      <c r="A248" s="73">
        <v>43111.25</v>
      </c>
      <c r="B248">
        <v>9.3699999999999992</v>
      </c>
      <c r="C248">
        <v>316.8</v>
      </c>
      <c r="D248">
        <v>1.2453000000000001</v>
      </c>
      <c r="F248">
        <v>1.2453000000000001</v>
      </c>
      <c r="G248">
        <v>15</v>
      </c>
      <c r="H248">
        <v>1</v>
      </c>
      <c r="I248">
        <v>6</v>
      </c>
      <c r="J248">
        <v>9</v>
      </c>
      <c r="K248">
        <v>3.0095880747906221</v>
      </c>
      <c r="L248">
        <v>512.22735178544997</v>
      </c>
    </row>
    <row r="249" spans="1:12">
      <c r="A249" s="73">
        <v>43111.291666666664</v>
      </c>
      <c r="B249">
        <v>10.19</v>
      </c>
      <c r="C249">
        <v>316.60000000000002</v>
      </c>
      <c r="D249">
        <v>1.2438</v>
      </c>
      <c r="F249">
        <v>1.2438</v>
      </c>
      <c r="G249">
        <v>15</v>
      </c>
      <c r="H249">
        <v>1</v>
      </c>
      <c r="I249">
        <v>7</v>
      </c>
      <c r="J249">
        <v>10</v>
      </c>
      <c r="K249">
        <v>6.5270870336946638</v>
      </c>
      <c r="L249">
        <v>658.02608331210001</v>
      </c>
    </row>
    <row r="250" spans="1:12">
      <c r="A250" s="73">
        <v>43111.333333333336</v>
      </c>
      <c r="B250">
        <v>6.21</v>
      </c>
      <c r="C250">
        <v>289.10000000000002</v>
      </c>
      <c r="D250">
        <v>1.2427999999999999</v>
      </c>
      <c r="F250">
        <v>1.2427999999999999</v>
      </c>
      <c r="G250">
        <v>14</v>
      </c>
      <c r="H250">
        <v>1</v>
      </c>
      <c r="I250">
        <v>8</v>
      </c>
      <c r="J250">
        <v>6</v>
      </c>
      <c r="K250">
        <v>2.0311481843799259</v>
      </c>
      <c r="L250">
        <v>148.81477410539998</v>
      </c>
    </row>
    <row r="251" spans="1:12">
      <c r="A251" s="73">
        <v>43111.375</v>
      </c>
      <c r="B251">
        <v>8.41</v>
      </c>
      <c r="C251">
        <v>293.60000000000002</v>
      </c>
      <c r="D251">
        <v>1.2326999999999999</v>
      </c>
      <c r="F251">
        <v>1.2326999999999999</v>
      </c>
      <c r="G251">
        <v>14</v>
      </c>
      <c r="H251">
        <v>1</v>
      </c>
      <c r="I251">
        <v>9</v>
      </c>
      <c r="J251">
        <v>8</v>
      </c>
      <c r="K251">
        <v>0.60034051314686832</v>
      </c>
      <c r="L251">
        <v>366.61935389835003</v>
      </c>
    </row>
    <row r="252" spans="1:12">
      <c r="A252" s="73">
        <v>43111.416666666664</v>
      </c>
      <c r="B252">
        <v>8.41</v>
      </c>
      <c r="C252">
        <v>281</v>
      </c>
      <c r="D252">
        <v>1.2189000000000001</v>
      </c>
      <c r="F252">
        <v>1.2189000000000001</v>
      </c>
      <c r="G252">
        <v>13</v>
      </c>
      <c r="H252">
        <v>1</v>
      </c>
      <c r="I252">
        <v>10</v>
      </c>
      <c r="J252">
        <v>8</v>
      </c>
      <c r="K252">
        <v>0.60034051314686832</v>
      </c>
      <c r="L252">
        <v>362.51507298345007</v>
      </c>
    </row>
    <row r="253" spans="1:12">
      <c r="A253" s="73">
        <v>43111.458333333336</v>
      </c>
      <c r="B253">
        <v>9.99</v>
      </c>
      <c r="C253">
        <v>279.89999999999998</v>
      </c>
      <c r="D253">
        <v>1.2092000000000001</v>
      </c>
      <c r="F253">
        <v>1.2092000000000001</v>
      </c>
      <c r="G253">
        <v>13</v>
      </c>
      <c r="H253">
        <v>1</v>
      </c>
      <c r="I253">
        <v>11</v>
      </c>
      <c r="J253">
        <v>10</v>
      </c>
      <c r="K253">
        <v>5.5451604583522185</v>
      </c>
      <c r="L253">
        <v>602.78801319540003</v>
      </c>
    </row>
    <row r="254" spans="1:12">
      <c r="A254" s="73">
        <v>43111.5</v>
      </c>
      <c r="B254">
        <v>10.050000000000001</v>
      </c>
      <c r="C254">
        <v>275.8</v>
      </c>
      <c r="D254">
        <v>1.2024999999999999</v>
      </c>
      <c r="F254">
        <v>1.2024999999999999</v>
      </c>
      <c r="G254">
        <v>13</v>
      </c>
      <c r="H254">
        <v>1</v>
      </c>
      <c r="I254">
        <v>12</v>
      </c>
      <c r="J254">
        <v>10</v>
      </c>
      <c r="K254">
        <v>5.8313384309549559</v>
      </c>
      <c r="L254">
        <v>610.31391890625002</v>
      </c>
    </row>
    <row r="255" spans="1:12">
      <c r="A255" s="73">
        <v>43111.541666666664</v>
      </c>
      <c r="B255">
        <v>10.14</v>
      </c>
      <c r="C255">
        <v>280.39999999999998</v>
      </c>
      <c r="D255">
        <v>1.1968000000000001</v>
      </c>
      <c r="F255">
        <v>1.1968000000000001</v>
      </c>
      <c r="G255">
        <v>13</v>
      </c>
      <c r="H255">
        <v>1</v>
      </c>
      <c r="I255">
        <v>13</v>
      </c>
      <c r="J255">
        <v>10</v>
      </c>
      <c r="K255">
        <v>6.2741053898590575</v>
      </c>
      <c r="L255">
        <v>623.88630120960011</v>
      </c>
    </row>
    <row r="256" spans="1:12">
      <c r="A256" s="73">
        <v>43111.583333333336</v>
      </c>
      <c r="B256">
        <v>10.220000000000001</v>
      </c>
      <c r="C256">
        <v>273.7</v>
      </c>
      <c r="D256">
        <v>1.1943999999999999</v>
      </c>
      <c r="F256">
        <v>1.1943999999999999</v>
      </c>
      <c r="G256">
        <v>13</v>
      </c>
      <c r="H256">
        <v>1</v>
      </c>
      <c r="I256">
        <v>14</v>
      </c>
      <c r="J256">
        <v>10</v>
      </c>
      <c r="K256">
        <v>6.6812760199960373</v>
      </c>
      <c r="L256">
        <v>637.48869338560007</v>
      </c>
    </row>
    <row r="257" spans="1:12">
      <c r="A257" s="73">
        <v>43111.625</v>
      </c>
      <c r="B257">
        <v>9.4499999999999993</v>
      </c>
      <c r="C257">
        <v>255.1</v>
      </c>
      <c r="D257">
        <v>1.1939</v>
      </c>
      <c r="F257">
        <v>1.1939</v>
      </c>
      <c r="G257">
        <v>12</v>
      </c>
      <c r="H257">
        <v>1</v>
      </c>
      <c r="I257">
        <v>15</v>
      </c>
      <c r="J257">
        <v>9</v>
      </c>
      <c r="K257">
        <v>3.2935587049276016</v>
      </c>
      <c r="L257">
        <v>503.77125369374988</v>
      </c>
    </row>
    <row r="258" spans="1:12">
      <c r="A258" s="73">
        <v>43111.666666666664</v>
      </c>
      <c r="B258">
        <v>9.81</v>
      </c>
      <c r="C258">
        <v>249.1</v>
      </c>
      <c r="D258">
        <v>1.2010000000000001</v>
      </c>
      <c r="F258">
        <v>1.2010000000000001</v>
      </c>
      <c r="G258">
        <v>12</v>
      </c>
      <c r="H258">
        <v>1</v>
      </c>
      <c r="I258">
        <v>16</v>
      </c>
      <c r="J258">
        <v>10</v>
      </c>
      <c r="K258">
        <v>4.729826540544015</v>
      </c>
      <c r="L258">
        <v>566.9177226705001</v>
      </c>
    </row>
    <row r="259" spans="1:12">
      <c r="A259" s="73">
        <v>43111.708333333336</v>
      </c>
      <c r="B259">
        <v>7.91</v>
      </c>
      <c r="C259">
        <v>246.5</v>
      </c>
      <c r="D259">
        <v>1.2048000000000001</v>
      </c>
      <c r="F259">
        <v>1.2048000000000001</v>
      </c>
      <c r="G259">
        <v>12</v>
      </c>
      <c r="H259">
        <v>1</v>
      </c>
      <c r="I259">
        <v>17</v>
      </c>
      <c r="J259">
        <v>8</v>
      </c>
      <c r="K259">
        <v>7.5524074790744938E-2</v>
      </c>
      <c r="L259">
        <v>298.13599541040003</v>
      </c>
    </row>
    <row r="260" spans="1:12">
      <c r="A260" s="73">
        <v>43111.75</v>
      </c>
      <c r="B260">
        <v>10.16</v>
      </c>
      <c r="C260">
        <v>265.89999999999998</v>
      </c>
      <c r="D260">
        <v>1.2058</v>
      </c>
      <c r="F260">
        <v>1.2058</v>
      </c>
      <c r="G260">
        <v>13</v>
      </c>
      <c r="H260">
        <v>1</v>
      </c>
      <c r="I260">
        <v>18</v>
      </c>
      <c r="J260">
        <v>10</v>
      </c>
      <c r="K260">
        <v>6.3746980473933004</v>
      </c>
      <c r="L260">
        <v>632.30469667840009</v>
      </c>
    </row>
    <row r="261" spans="1:12">
      <c r="A261" s="73">
        <v>43111.791666666664</v>
      </c>
      <c r="B261">
        <v>11.61</v>
      </c>
      <c r="C261">
        <v>271.60000000000002</v>
      </c>
      <c r="D261">
        <v>1.2053</v>
      </c>
      <c r="F261">
        <v>1.2053</v>
      </c>
      <c r="G261">
        <v>13</v>
      </c>
      <c r="H261">
        <v>1</v>
      </c>
      <c r="I261">
        <v>19</v>
      </c>
      <c r="J261">
        <v>12</v>
      </c>
      <c r="K261">
        <v>15.799165718626051</v>
      </c>
      <c r="L261">
        <v>943.10884974464989</v>
      </c>
    </row>
    <row r="262" spans="1:12">
      <c r="A262" s="73">
        <v>43111.833333333336</v>
      </c>
      <c r="B262">
        <v>11.41</v>
      </c>
      <c r="C262">
        <v>282.60000000000002</v>
      </c>
      <c r="D262">
        <v>1.2010000000000001</v>
      </c>
      <c r="F262">
        <v>1.2010000000000001</v>
      </c>
      <c r="G262">
        <v>14</v>
      </c>
      <c r="H262">
        <v>1</v>
      </c>
      <c r="I262">
        <v>20</v>
      </c>
      <c r="J262">
        <v>11</v>
      </c>
      <c r="K262">
        <v>14.249239143283608</v>
      </c>
      <c r="L262">
        <v>892.0104557105002</v>
      </c>
    </row>
    <row r="263" spans="1:12">
      <c r="A263" s="73">
        <v>43111.875</v>
      </c>
      <c r="B263">
        <v>12.36</v>
      </c>
      <c r="C263">
        <v>292.39999999999998</v>
      </c>
      <c r="D263">
        <v>1.1943999999999999</v>
      </c>
      <c r="F263">
        <v>1.1943999999999999</v>
      </c>
      <c r="G263">
        <v>14</v>
      </c>
      <c r="H263">
        <v>1</v>
      </c>
      <c r="I263">
        <v>21</v>
      </c>
      <c r="J263">
        <v>12</v>
      </c>
      <c r="K263">
        <v>22.323890376160236</v>
      </c>
      <c r="L263">
        <v>1127.6523032831997</v>
      </c>
    </row>
    <row r="264" spans="1:12">
      <c r="A264" s="73">
        <v>43111.916666666664</v>
      </c>
      <c r="B264">
        <v>12.07</v>
      </c>
      <c r="C264">
        <v>293.2</v>
      </c>
      <c r="D264">
        <v>1.1930000000000001</v>
      </c>
      <c r="F264">
        <v>1.1930000000000001</v>
      </c>
      <c r="G264">
        <v>14</v>
      </c>
      <c r="H264">
        <v>1</v>
      </c>
      <c r="I264">
        <v>22</v>
      </c>
      <c r="J264">
        <v>12</v>
      </c>
      <c r="K264">
        <v>19.667596841913692</v>
      </c>
      <c r="L264">
        <v>1048.8955871995001</v>
      </c>
    </row>
    <row r="265" spans="1:12">
      <c r="A265" s="73">
        <v>43111.958333333336</v>
      </c>
      <c r="B265">
        <v>12.38</v>
      </c>
      <c r="C265">
        <v>289.5</v>
      </c>
      <c r="D265">
        <v>1.1968000000000001</v>
      </c>
      <c r="F265">
        <v>1.1968000000000001</v>
      </c>
      <c r="G265">
        <v>14</v>
      </c>
      <c r="H265">
        <v>1</v>
      </c>
      <c r="I265">
        <v>23</v>
      </c>
      <c r="J265">
        <v>12</v>
      </c>
      <c r="K265">
        <v>22.513283033694492</v>
      </c>
      <c r="L265">
        <v>1135.4121019648003</v>
      </c>
    </row>
    <row r="266" spans="1:12">
      <c r="A266" s="73">
        <v>43112</v>
      </c>
      <c r="B266">
        <v>11.85</v>
      </c>
      <c r="C266">
        <v>287.39999999999998</v>
      </c>
      <c r="D266">
        <v>1.1962999999999999</v>
      </c>
      <c r="F266">
        <v>1.1962999999999999</v>
      </c>
      <c r="G266">
        <v>14</v>
      </c>
      <c r="H266">
        <v>1</v>
      </c>
      <c r="I266">
        <v>0</v>
      </c>
      <c r="J266">
        <v>12</v>
      </c>
      <c r="K266">
        <v>17.764677609036994</v>
      </c>
      <c r="L266">
        <v>995.32556274374974</v>
      </c>
    </row>
    <row r="267" spans="1:12">
      <c r="A267" s="73">
        <v>43112.041666666664</v>
      </c>
      <c r="B267">
        <v>11.42</v>
      </c>
      <c r="C267">
        <v>283.2</v>
      </c>
      <c r="D267">
        <v>1.1972</v>
      </c>
      <c r="F267">
        <v>1.1972</v>
      </c>
      <c r="G267">
        <v>14</v>
      </c>
      <c r="H267">
        <v>1</v>
      </c>
      <c r="I267">
        <v>1</v>
      </c>
      <c r="J267">
        <v>11</v>
      </c>
      <c r="K267">
        <v>14.324835472050729</v>
      </c>
      <c r="L267">
        <v>891.52807539679998</v>
      </c>
    </row>
    <row r="268" spans="1:12">
      <c r="A268" s="73">
        <v>43112.083333333336</v>
      </c>
      <c r="B268">
        <v>11.91</v>
      </c>
      <c r="C268">
        <v>276.2</v>
      </c>
      <c r="D268">
        <v>1.1977</v>
      </c>
      <c r="F268">
        <v>1.1977</v>
      </c>
      <c r="G268">
        <v>13</v>
      </c>
      <c r="H268">
        <v>1</v>
      </c>
      <c r="I268">
        <v>2</v>
      </c>
      <c r="J268">
        <v>12</v>
      </c>
      <c r="K268">
        <v>18.274055581639733</v>
      </c>
      <c r="L268">
        <v>1011.7037000983501</v>
      </c>
    </row>
    <row r="269" spans="1:12">
      <c r="A269" s="73">
        <v>43112.125</v>
      </c>
      <c r="B269">
        <v>12.18</v>
      </c>
      <c r="C269">
        <v>273.2</v>
      </c>
      <c r="D269">
        <v>1.1962999999999999</v>
      </c>
      <c r="F269">
        <v>1.1962999999999999</v>
      </c>
      <c r="G269">
        <v>13</v>
      </c>
      <c r="H269">
        <v>1</v>
      </c>
      <c r="I269">
        <v>3</v>
      </c>
      <c r="J269">
        <v>12</v>
      </c>
      <c r="K269">
        <v>20.655356458352035</v>
      </c>
      <c r="L269">
        <v>1080.8165145707999</v>
      </c>
    </row>
    <row r="270" spans="1:12">
      <c r="A270" s="73">
        <v>43112.166666666664</v>
      </c>
      <c r="B270">
        <v>10.59</v>
      </c>
      <c r="C270">
        <v>277.3</v>
      </c>
      <c r="D270">
        <v>1.2004999999999999</v>
      </c>
      <c r="F270">
        <v>1.2004999999999999</v>
      </c>
      <c r="G270">
        <v>13</v>
      </c>
      <c r="H270">
        <v>1</v>
      </c>
      <c r="I270">
        <v>4</v>
      </c>
      <c r="J270">
        <v>11</v>
      </c>
      <c r="K270">
        <v>8.7309401843795644</v>
      </c>
      <c r="L270">
        <v>712.88593949474989</v>
      </c>
    </row>
    <row r="271" spans="1:12">
      <c r="A271" s="73">
        <v>43112.208333333336</v>
      </c>
      <c r="B271">
        <v>12.07</v>
      </c>
      <c r="C271">
        <v>280.7</v>
      </c>
      <c r="D271">
        <v>1.1953</v>
      </c>
      <c r="F271">
        <v>1.1953</v>
      </c>
      <c r="G271">
        <v>13</v>
      </c>
      <c r="H271">
        <v>1</v>
      </c>
      <c r="I271">
        <v>5</v>
      </c>
      <c r="J271">
        <v>12</v>
      </c>
      <c r="K271">
        <v>19.667596841913692</v>
      </c>
      <c r="L271">
        <v>1050.9177664539502</v>
      </c>
    </row>
    <row r="272" spans="1:12">
      <c r="A272" s="73">
        <v>43112.25</v>
      </c>
      <c r="B272">
        <v>9.5500000000000007</v>
      </c>
      <c r="C272">
        <v>276.2</v>
      </c>
      <c r="D272">
        <v>1.1935</v>
      </c>
      <c r="F272">
        <v>1.1935</v>
      </c>
      <c r="G272">
        <v>13</v>
      </c>
      <c r="H272">
        <v>1</v>
      </c>
      <c r="I272">
        <v>6</v>
      </c>
      <c r="J272">
        <v>10</v>
      </c>
      <c r="K272">
        <v>3.6665219925988315</v>
      </c>
      <c r="L272">
        <v>519.75962740625016</v>
      </c>
    </row>
    <row r="273" spans="1:12">
      <c r="A273" s="73">
        <v>43112.291666666664</v>
      </c>
      <c r="B273">
        <v>5.81</v>
      </c>
      <c r="C273">
        <v>250.3</v>
      </c>
      <c r="D273">
        <v>1.1986000000000001</v>
      </c>
      <c r="F273">
        <v>1.1986000000000001</v>
      </c>
      <c r="G273">
        <v>12</v>
      </c>
      <c r="H273">
        <v>1</v>
      </c>
      <c r="I273">
        <v>7</v>
      </c>
      <c r="J273">
        <v>6</v>
      </c>
      <c r="K273">
        <v>3.3312950336950289</v>
      </c>
      <c r="L273">
        <v>117.53647854129999</v>
      </c>
    </row>
    <row r="274" spans="1:12">
      <c r="A274" s="73">
        <v>43112.333333333336</v>
      </c>
      <c r="B274">
        <v>6</v>
      </c>
      <c r="C274">
        <v>258.5</v>
      </c>
      <c r="D274">
        <v>1.1968000000000001</v>
      </c>
      <c r="F274">
        <v>1.1968000000000001</v>
      </c>
      <c r="G274">
        <v>12</v>
      </c>
      <c r="H274">
        <v>1</v>
      </c>
      <c r="I274">
        <v>8</v>
      </c>
      <c r="J274">
        <v>6</v>
      </c>
      <c r="K274">
        <v>2.6738252802703544</v>
      </c>
      <c r="L274">
        <v>129.2544</v>
      </c>
    </row>
    <row r="275" spans="1:12">
      <c r="A275" s="73">
        <v>43112.375</v>
      </c>
      <c r="B275">
        <v>3.94</v>
      </c>
      <c r="C275">
        <v>247.3</v>
      </c>
      <c r="D275">
        <v>1.1888000000000001</v>
      </c>
      <c r="F275">
        <v>1.1888000000000001</v>
      </c>
      <c r="G275">
        <v>12</v>
      </c>
      <c r="H275">
        <v>1</v>
      </c>
      <c r="I275">
        <v>9</v>
      </c>
      <c r="J275">
        <v>4</v>
      </c>
      <c r="K275">
        <v>13.654381554243127</v>
      </c>
      <c r="L275">
        <v>36.355277689600001</v>
      </c>
    </row>
    <row r="276" spans="1:12">
      <c r="A276" s="73">
        <v>43112.416666666664</v>
      </c>
      <c r="B276">
        <v>8.1</v>
      </c>
      <c r="C276">
        <v>262.5</v>
      </c>
      <c r="D276">
        <v>1.1786000000000001</v>
      </c>
      <c r="F276">
        <v>1.1786000000000001</v>
      </c>
      <c r="G276">
        <v>13</v>
      </c>
      <c r="H276">
        <v>1</v>
      </c>
      <c r="I276">
        <v>10</v>
      </c>
      <c r="J276">
        <v>8</v>
      </c>
      <c r="K276">
        <v>0.21605432136607136</v>
      </c>
      <c r="L276">
        <v>313.17818129999995</v>
      </c>
    </row>
    <row r="277" spans="1:12">
      <c r="A277" s="73">
        <v>43112.458333333336</v>
      </c>
      <c r="B277">
        <v>9.5500000000000007</v>
      </c>
      <c r="C277">
        <v>262</v>
      </c>
      <c r="D277">
        <v>1.1708000000000001</v>
      </c>
      <c r="F277">
        <v>1.1708000000000001</v>
      </c>
      <c r="G277">
        <v>13</v>
      </c>
      <c r="H277">
        <v>1</v>
      </c>
      <c r="I277">
        <v>11</v>
      </c>
      <c r="J277">
        <v>10</v>
      </c>
      <c r="K277">
        <v>3.6665219925988315</v>
      </c>
      <c r="L277">
        <v>509.87396042500018</v>
      </c>
    </row>
    <row r="278" spans="1:12">
      <c r="A278" s="73">
        <v>43112.5</v>
      </c>
      <c r="B278">
        <v>9.7899999999999991</v>
      </c>
      <c r="C278">
        <v>266.60000000000002</v>
      </c>
      <c r="D278">
        <v>1.1654</v>
      </c>
      <c r="F278">
        <v>1.1654</v>
      </c>
      <c r="G278">
        <v>13</v>
      </c>
      <c r="H278">
        <v>1</v>
      </c>
      <c r="I278">
        <v>12</v>
      </c>
      <c r="J278">
        <v>10</v>
      </c>
      <c r="K278">
        <v>4.6432338830097644</v>
      </c>
      <c r="L278">
        <v>546.75541571529982</v>
      </c>
    </row>
    <row r="279" spans="1:12">
      <c r="A279" s="73">
        <v>43112.541666666664</v>
      </c>
      <c r="B279">
        <v>10.14</v>
      </c>
      <c r="C279">
        <v>266.10000000000002</v>
      </c>
      <c r="D279">
        <v>1.1609</v>
      </c>
      <c r="F279">
        <v>1.1609</v>
      </c>
      <c r="G279">
        <v>13</v>
      </c>
      <c r="H279">
        <v>1</v>
      </c>
      <c r="I279">
        <v>13</v>
      </c>
      <c r="J279">
        <v>10</v>
      </c>
      <c r="K279">
        <v>6.2741053898590575</v>
      </c>
      <c r="L279">
        <v>605.17179735480011</v>
      </c>
    </row>
    <row r="280" spans="1:12">
      <c r="A280" s="73">
        <v>43112.583333333336</v>
      </c>
      <c r="B280">
        <v>8.43</v>
      </c>
      <c r="C280">
        <v>257</v>
      </c>
      <c r="D280">
        <v>1.1581999999999999</v>
      </c>
      <c r="F280">
        <v>1.1581999999999999</v>
      </c>
      <c r="G280">
        <v>12</v>
      </c>
      <c r="H280">
        <v>1</v>
      </c>
      <c r="I280">
        <v>14</v>
      </c>
      <c r="J280">
        <v>8</v>
      </c>
      <c r="K280">
        <v>0.63173317068111257</v>
      </c>
      <c r="L280">
        <v>346.92555266369993</v>
      </c>
    </row>
    <row r="281" spans="1:12">
      <c r="A281" s="73">
        <v>43112.625</v>
      </c>
      <c r="B281">
        <v>8.25</v>
      </c>
      <c r="C281">
        <v>245</v>
      </c>
      <c r="D281">
        <v>1.1587000000000001</v>
      </c>
      <c r="F281">
        <v>1.1587000000000001</v>
      </c>
      <c r="G281">
        <v>12</v>
      </c>
      <c r="H281">
        <v>1</v>
      </c>
      <c r="I281">
        <v>15</v>
      </c>
      <c r="J281">
        <v>8</v>
      </c>
      <c r="K281">
        <v>0.37799925287290864</v>
      </c>
      <c r="L281">
        <v>325.31407734375</v>
      </c>
    </row>
    <row r="282" spans="1:12">
      <c r="A282" s="73">
        <v>43112.666666666664</v>
      </c>
      <c r="B282">
        <v>7.2</v>
      </c>
      <c r="C282">
        <v>239.9</v>
      </c>
      <c r="D282">
        <v>1.1631</v>
      </c>
      <c r="F282">
        <v>1.1631</v>
      </c>
      <c r="G282">
        <v>12</v>
      </c>
      <c r="H282">
        <v>1</v>
      </c>
      <c r="I282">
        <v>16</v>
      </c>
      <c r="J282">
        <v>7</v>
      </c>
      <c r="K282">
        <v>0.18938473232504976</v>
      </c>
      <c r="L282">
        <v>217.06237440000004</v>
      </c>
    </row>
    <row r="283" spans="1:12">
      <c r="A283" s="73">
        <v>43112.708333333336</v>
      </c>
      <c r="B283">
        <v>7.25</v>
      </c>
      <c r="C283">
        <v>245.6</v>
      </c>
      <c r="D283">
        <v>1.169</v>
      </c>
      <c r="F283">
        <v>1.169</v>
      </c>
      <c r="G283">
        <v>12</v>
      </c>
      <c r="H283">
        <v>1</v>
      </c>
      <c r="I283">
        <v>17</v>
      </c>
      <c r="J283">
        <v>7</v>
      </c>
      <c r="K283">
        <v>0.14836637616066223</v>
      </c>
      <c r="L283">
        <v>222.74016406250001</v>
      </c>
    </row>
    <row r="284" spans="1:12">
      <c r="A284" s="73">
        <v>43112.75</v>
      </c>
      <c r="B284">
        <v>8.34</v>
      </c>
      <c r="C284">
        <v>263.2</v>
      </c>
      <c r="D284">
        <v>1.1745000000000001</v>
      </c>
      <c r="F284">
        <v>1.1745000000000001</v>
      </c>
      <c r="G284">
        <v>13</v>
      </c>
      <c r="H284">
        <v>1</v>
      </c>
      <c r="I284">
        <v>18</v>
      </c>
      <c r="J284">
        <v>8</v>
      </c>
      <c r="K284">
        <v>0.49676621177701064</v>
      </c>
      <c r="L284">
        <v>340.66002767400005</v>
      </c>
    </row>
    <row r="285" spans="1:12">
      <c r="A285" s="73">
        <v>43112.791666666664</v>
      </c>
      <c r="B285">
        <v>7.64</v>
      </c>
      <c r="C285">
        <v>265.39999999999998</v>
      </c>
      <c r="D285">
        <v>1.1754</v>
      </c>
      <c r="F285">
        <v>1.1754</v>
      </c>
      <c r="G285">
        <v>13</v>
      </c>
      <c r="H285">
        <v>1</v>
      </c>
      <c r="I285">
        <v>19</v>
      </c>
      <c r="J285">
        <v>8</v>
      </c>
      <c r="K285">
        <v>2.3198078438331741E-5</v>
      </c>
      <c r="L285">
        <v>262.08113834879998</v>
      </c>
    </row>
    <row r="286" spans="1:12">
      <c r="A286" s="73">
        <v>43112.833333333336</v>
      </c>
      <c r="B286">
        <v>9.3000000000000007</v>
      </c>
      <c r="C286">
        <v>265.5</v>
      </c>
      <c r="D286">
        <v>1.1721999999999999</v>
      </c>
      <c r="F286">
        <v>1.1721999999999999</v>
      </c>
      <c r="G286">
        <v>13</v>
      </c>
      <c r="H286">
        <v>1</v>
      </c>
      <c r="I286">
        <v>20</v>
      </c>
      <c r="J286">
        <v>9</v>
      </c>
      <c r="K286">
        <v>2.7716137734207695</v>
      </c>
      <c r="L286">
        <v>471.43363770000008</v>
      </c>
    </row>
    <row r="287" spans="1:12">
      <c r="A287" s="73">
        <v>43112.875</v>
      </c>
      <c r="B287">
        <v>8.06</v>
      </c>
      <c r="C287">
        <v>259.5</v>
      </c>
      <c r="D287">
        <v>1.1762999999999999</v>
      </c>
      <c r="F287">
        <v>1.1762999999999999</v>
      </c>
      <c r="G287">
        <v>13</v>
      </c>
      <c r="H287">
        <v>1</v>
      </c>
      <c r="I287">
        <v>21</v>
      </c>
      <c r="J287">
        <v>8</v>
      </c>
      <c r="K287">
        <v>0.18046900629758225</v>
      </c>
      <c r="L287">
        <v>307.95923120040004</v>
      </c>
    </row>
    <row r="288" spans="1:12">
      <c r="A288" s="73">
        <v>43112.916666666664</v>
      </c>
      <c r="B288">
        <v>8.09</v>
      </c>
      <c r="C288">
        <v>250.5</v>
      </c>
      <c r="D288">
        <v>1.1786000000000001</v>
      </c>
      <c r="F288">
        <v>1.1786000000000001</v>
      </c>
      <c r="G288">
        <v>12</v>
      </c>
      <c r="H288">
        <v>1</v>
      </c>
      <c r="I288">
        <v>22</v>
      </c>
      <c r="J288">
        <v>8</v>
      </c>
      <c r="K288">
        <v>0.2068579925989491</v>
      </c>
      <c r="L288">
        <v>312.01969351969996</v>
      </c>
    </row>
    <row r="289" spans="1:12">
      <c r="A289" s="73">
        <v>43112.958333333336</v>
      </c>
      <c r="B289">
        <v>7.55</v>
      </c>
      <c r="C289">
        <v>246.6</v>
      </c>
      <c r="D289">
        <v>1.1822999999999999</v>
      </c>
      <c r="F289">
        <v>1.1822999999999999</v>
      </c>
      <c r="G289">
        <v>12</v>
      </c>
      <c r="H289">
        <v>1</v>
      </c>
      <c r="I289">
        <v>23</v>
      </c>
      <c r="J289">
        <v>8</v>
      </c>
      <c r="K289">
        <v>7.2562391743361881E-3</v>
      </c>
      <c r="L289">
        <v>254.41256045624993</v>
      </c>
    </row>
    <row r="290" spans="1:12">
      <c r="A290" s="73">
        <v>43113</v>
      </c>
      <c r="B290">
        <v>8.61</v>
      </c>
      <c r="C290">
        <v>247.3</v>
      </c>
      <c r="D290">
        <v>1.1803999999999999</v>
      </c>
      <c r="F290">
        <v>1.1803999999999999</v>
      </c>
      <c r="G290">
        <v>12</v>
      </c>
      <c r="H290">
        <v>1</v>
      </c>
      <c r="I290">
        <v>0</v>
      </c>
      <c r="J290">
        <v>9</v>
      </c>
      <c r="K290">
        <v>0.95026708848931629</v>
      </c>
      <c r="L290">
        <v>376.71131026619992</v>
      </c>
    </row>
    <row r="291" spans="1:12">
      <c r="A291" s="73">
        <v>43113.041666666664</v>
      </c>
      <c r="B291">
        <v>8.32</v>
      </c>
      <c r="C291">
        <v>254.3</v>
      </c>
      <c r="D291">
        <v>1.1863999999999999</v>
      </c>
      <c r="F291">
        <v>1.1863999999999999</v>
      </c>
      <c r="G291">
        <v>12</v>
      </c>
      <c r="H291">
        <v>1</v>
      </c>
      <c r="I291">
        <v>1</v>
      </c>
      <c r="J291">
        <v>8</v>
      </c>
      <c r="K291">
        <v>0.46897355424276627</v>
      </c>
      <c r="L291">
        <v>341.6418942976</v>
      </c>
    </row>
    <row r="292" spans="1:12">
      <c r="A292" s="73">
        <v>43113.083333333336</v>
      </c>
      <c r="B292">
        <v>7.64</v>
      </c>
      <c r="C292">
        <v>251.1</v>
      </c>
      <c r="D292">
        <v>1.1822999999999999</v>
      </c>
      <c r="F292">
        <v>1.1822999999999999</v>
      </c>
      <c r="G292">
        <v>12</v>
      </c>
      <c r="H292">
        <v>1</v>
      </c>
      <c r="I292">
        <v>2</v>
      </c>
      <c r="J292">
        <v>8</v>
      </c>
      <c r="K292">
        <v>2.3198078438331741E-5</v>
      </c>
      <c r="L292">
        <v>263.61964426559996</v>
      </c>
    </row>
    <row r="293" spans="1:12">
      <c r="A293" s="73">
        <v>43113.125</v>
      </c>
      <c r="B293">
        <v>6.78</v>
      </c>
      <c r="C293">
        <v>249.7</v>
      </c>
      <c r="D293">
        <v>1.1916</v>
      </c>
      <c r="F293">
        <v>1.1916</v>
      </c>
      <c r="G293">
        <v>12</v>
      </c>
      <c r="H293">
        <v>1</v>
      </c>
      <c r="I293">
        <v>3</v>
      </c>
      <c r="J293">
        <v>7</v>
      </c>
      <c r="K293">
        <v>0.73133892410590595</v>
      </c>
      <c r="L293">
        <v>185.69045504160002</v>
      </c>
    </row>
    <row r="294" spans="1:12">
      <c r="A294" s="73">
        <v>43113.166666666664</v>
      </c>
      <c r="B294">
        <v>6.62</v>
      </c>
      <c r="C294">
        <v>248.7</v>
      </c>
      <c r="D294">
        <v>1.1859999999999999</v>
      </c>
      <c r="F294">
        <v>1.1859999999999999</v>
      </c>
      <c r="G294">
        <v>12</v>
      </c>
      <c r="H294">
        <v>1</v>
      </c>
      <c r="I294">
        <v>4</v>
      </c>
      <c r="J294">
        <v>7</v>
      </c>
      <c r="K294">
        <v>1.0305976638319467</v>
      </c>
      <c r="L294">
        <v>172.03969410399998</v>
      </c>
    </row>
    <row r="295" spans="1:12">
      <c r="A295" s="73">
        <v>43113.208333333336</v>
      </c>
      <c r="B295">
        <v>6.51</v>
      </c>
      <c r="C295">
        <v>242.2</v>
      </c>
      <c r="D295">
        <v>1.1850000000000001</v>
      </c>
      <c r="F295">
        <v>1.1850000000000001</v>
      </c>
      <c r="G295">
        <v>12</v>
      </c>
      <c r="H295">
        <v>1</v>
      </c>
      <c r="I295">
        <v>5</v>
      </c>
      <c r="J295">
        <v>7</v>
      </c>
      <c r="K295">
        <v>1.2660380473936004</v>
      </c>
      <c r="L295">
        <v>163.46746221749999</v>
      </c>
    </row>
    <row r="296" spans="1:12">
      <c r="A296" s="73">
        <v>43113.25</v>
      </c>
      <c r="B296">
        <v>5.77</v>
      </c>
      <c r="C296">
        <v>231.6</v>
      </c>
      <c r="D296">
        <v>1.1897</v>
      </c>
      <c r="F296">
        <v>1.1897</v>
      </c>
      <c r="G296">
        <v>11</v>
      </c>
      <c r="H296">
        <v>1</v>
      </c>
      <c r="I296">
        <v>6</v>
      </c>
      <c r="J296">
        <v>6</v>
      </c>
      <c r="K296">
        <v>3.478909718626539</v>
      </c>
      <c r="L296">
        <v>114.27070463004998</v>
      </c>
    </row>
    <row r="297" spans="1:12">
      <c r="A297" s="73">
        <v>43113.291666666664</v>
      </c>
      <c r="B297">
        <v>9.3000000000000007</v>
      </c>
      <c r="C297">
        <v>230</v>
      </c>
      <c r="D297">
        <v>1.1930000000000001</v>
      </c>
      <c r="F297">
        <v>1.1930000000000001</v>
      </c>
      <c r="G297">
        <v>11</v>
      </c>
      <c r="H297">
        <v>1</v>
      </c>
      <c r="I297">
        <v>7</v>
      </c>
      <c r="J297">
        <v>9</v>
      </c>
      <c r="K297">
        <v>2.7716137734207695</v>
      </c>
      <c r="L297">
        <v>479.79895050000016</v>
      </c>
    </row>
    <row r="298" spans="1:12">
      <c r="A298" s="73">
        <v>43113.333333333336</v>
      </c>
      <c r="B298">
        <v>8.9700000000000006</v>
      </c>
      <c r="C298">
        <v>233.2</v>
      </c>
      <c r="D298">
        <v>1.1882999999999999</v>
      </c>
      <c r="F298">
        <v>1.1882999999999999</v>
      </c>
      <c r="G298">
        <v>11</v>
      </c>
      <c r="H298">
        <v>1</v>
      </c>
      <c r="I298">
        <v>8</v>
      </c>
      <c r="J298">
        <v>9</v>
      </c>
      <c r="K298">
        <v>1.7817349241057279</v>
      </c>
      <c r="L298">
        <v>428.81841830295008</v>
      </c>
    </row>
    <row r="299" spans="1:12">
      <c r="A299" s="73">
        <v>43113.375</v>
      </c>
      <c r="B299">
        <v>8.69</v>
      </c>
      <c r="C299">
        <v>233.4</v>
      </c>
      <c r="D299">
        <v>1.1777</v>
      </c>
      <c r="F299">
        <v>1.1777</v>
      </c>
      <c r="G299">
        <v>11</v>
      </c>
      <c r="H299">
        <v>1</v>
      </c>
      <c r="I299">
        <v>9</v>
      </c>
      <c r="J299">
        <v>9</v>
      </c>
      <c r="K299">
        <v>1.1126377186262961</v>
      </c>
      <c r="L299">
        <v>386.42392616464991</v>
      </c>
    </row>
    <row r="300" spans="1:12">
      <c r="A300" s="73">
        <v>43113.416666666664</v>
      </c>
      <c r="B300">
        <v>9.8800000000000008</v>
      </c>
      <c r="C300">
        <v>234.4</v>
      </c>
      <c r="D300">
        <v>1.1698999999999999</v>
      </c>
      <c r="F300">
        <v>1.1698999999999999</v>
      </c>
      <c r="G300">
        <v>11</v>
      </c>
      <c r="H300">
        <v>1</v>
      </c>
      <c r="I300">
        <v>10</v>
      </c>
      <c r="J300">
        <v>10</v>
      </c>
      <c r="K300">
        <v>5.0392008419138739</v>
      </c>
      <c r="L300">
        <v>564.14348760640007</v>
      </c>
    </row>
    <row r="301" spans="1:12">
      <c r="A301" s="73">
        <v>43113.458333333336</v>
      </c>
      <c r="B301">
        <v>10.6</v>
      </c>
      <c r="C301">
        <v>233.6</v>
      </c>
      <c r="D301">
        <v>1.1631</v>
      </c>
      <c r="F301">
        <v>1.1631</v>
      </c>
      <c r="G301">
        <v>11</v>
      </c>
      <c r="H301">
        <v>1</v>
      </c>
      <c r="I301">
        <v>11</v>
      </c>
      <c r="J301">
        <v>11</v>
      </c>
      <c r="K301">
        <v>8.7901365131466864</v>
      </c>
      <c r="L301">
        <v>692.63535479999996</v>
      </c>
    </row>
    <row r="302" spans="1:12">
      <c r="A302" s="73">
        <v>43113.5</v>
      </c>
      <c r="B302">
        <v>10.61</v>
      </c>
      <c r="C302">
        <v>230.9</v>
      </c>
      <c r="D302">
        <v>1.1556</v>
      </c>
      <c r="F302">
        <v>1.1556</v>
      </c>
      <c r="G302">
        <v>11</v>
      </c>
      <c r="H302">
        <v>1</v>
      </c>
      <c r="I302">
        <v>12</v>
      </c>
      <c r="J302">
        <v>11</v>
      </c>
      <c r="K302">
        <v>8.8495328419138062</v>
      </c>
      <c r="L302">
        <v>690.11853102179987</v>
      </c>
    </row>
    <row r="303" spans="1:12">
      <c r="A303" s="73">
        <v>43113.541666666664</v>
      </c>
      <c r="B303">
        <v>9.1999999999999993</v>
      </c>
      <c r="C303">
        <v>234.7</v>
      </c>
      <c r="D303">
        <v>1.1467000000000001</v>
      </c>
      <c r="F303">
        <v>1.1467000000000001</v>
      </c>
      <c r="G303">
        <v>11</v>
      </c>
      <c r="H303">
        <v>1</v>
      </c>
      <c r="I303">
        <v>13</v>
      </c>
      <c r="J303">
        <v>9</v>
      </c>
      <c r="K303">
        <v>2.4486504857495404</v>
      </c>
      <c r="L303">
        <v>446.46076479999994</v>
      </c>
    </row>
    <row r="304" spans="1:12">
      <c r="A304" s="73">
        <v>43113.583333333336</v>
      </c>
      <c r="B304">
        <v>10.18</v>
      </c>
      <c r="C304">
        <v>235.7</v>
      </c>
      <c r="D304">
        <v>1.1424000000000001</v>
      </c>
      <c r="F304">
        <v>1.1424000000000001</v>
      </c>
      <c r="G304">
        <v>11</v>
      </c>
      <c r="H304">
        <v>1</v>
      </c>
      <c r="I304">
        <v>14</v>
      </c>
      <c r="J304">
        <v>10</v>
      </c>
      <c r="K304">
        <v>6.4760907049275431</v>
      </c>
      <c r="L304">
        <v>602.60333763839992</v>
      </c>
    </row>
    <row r="305" spans="1:12">
      <c r="A305" s="73">
        <v>43113.625</v>
      </c>
      <c r="B305">
        <v>9.8699999999999992</v>
      </c>
      <c r="C305">
        <v>222.7</v>
      </c>
      <c r="D305">
        <v>1.1432</v>
      </c>
      <c r="F305">
        <v>1.1432</v>
      </c>
      <c r="G305">
        <v>11</v>
      </c>
      <c r="H305">
        <v>1</v>
      </c>
      <c r="I305">
        <v>15</v>
      </c>
      <c r="J305">
        <v>10</v>
      </c>
      <c r="K305">
        <v>4.9944045131467441</v>
      </c>
      <c r="L305">
        <v>549.59614539479992</v>
      </c>
    </row>
    <row r="306" spans="1:12">
      <c r="A306" s="73">
        <v>43113.666666666664</v>
      </c>
      <c r="B306">
        <v>8.9600000000000009</v>
      </c>
      <c r="C306">
        <v>216.9</v>
      </c>
      <c r="D306">
        <v>1.1503000000000001</v>
      </c>
      <c r="F306">
        <v>1.1503000000000001</v>
      </c>
      <c r="G306">
        <v>11</v>
      </c>
      <c r="H306">
        <v>1</v>
      </c>
      <c r="I306">
        <v>16</v>
      </c>
      <c r="J306">
        <v>9</v>
      </c>
      <c r="K306">
        <v>1.7551385953386058</v>
      </c>
      <c r="L306">
        <v>413.71870167040015</v>
      </c>
    </row>
    <row r="307" spans="1:12">
      <c r="A307" s="73">
        <v>43113.708333333336</v>
      </c>
      <c r="B307">
        <v>9.01</v>
      </c>
      <c r="C307">
        <v>210.1</v>
      </c>
      <c r="D307">
        <v>1.1519999999999999</v>
      </c>
      <c r="F307">
        <v>1.1519999999999999</v>
      </c>
      <c r="G307">
        <v>10</v>
      </c>
      <c r="H307">
        <v>1</v>
      </c>
      <c r="I307">
        <v>17</v>
      </c>
      <c r="J307">
        <v>9</v>
      </c>
      <c r="K307">
        <v>1.8901202391742153</v>
      </c>
      <c r="L307">
        <v>421.30523577599996</v>
      </c>
    </row>
    <row r="308" spans="1:12">
      <c r="A308" s="73">
        <v>43113.75</v>
      </c>
      <c r="B308">
        <v>8.57</v>
      </c>
      <c r="C308">
        <v>209.9</v>
      </c>
      <c r="D308">
        <v>1.1525000000000001</v>
      </c>
      <c r="F308">
        <v>1.1525000000000001</v>
      </c>
      <c r="G308">
        <v>10</v>
      </c>
      <c r="H308">
        <v>1</v>
      </c>
      <c r="I308">
        <v>18</v>
      </c>
      <c r="J308">
        <v>9</v>
      </c>
      <c r="K308">
        <v>0.87388177342082807</v>
      </c>
      <c r="L308">
        <v>362.70488446625006</v>
      </c>
    </row>
    <row r="309" spans="1:12">
      <c r="A309" s="73">
        <v>43113.791666666664</v>
      </c>
      <c r="B309">
        <v>9.0500000000000007</v>
      </c>
      <c r="C309">
        <v>217.7</v>
      </c>
      <c r="D309">
        <v>1.1541999999999999</v>
      </c>
      <c r="F309">
        <v>1.1541999999999999</v>
      </c>
      <c r="G309">
        <v>11</v>
      </c>
      <c r="H309">
        <v>1</v>
      </c>
      <c r="I309">
        <v>19</v>
      </c>
      <c r="J309">
        <v>9</v>
      </c>
      <c r="K309">
        <v>2.0017055542427076</v>
      </c>
      <c r="L309">
        <v>427.7566913875001</v>
      </c>
    </row>
    <row r="310" spans="1:12">
      <c r="A310" s="73">
        <v>43113.833333333336</v>
      </c>
      <c r="B310">
        <v>6.95</v>
      </c>
      <c r="C310">
        <v>234.2</v>
      </c>
      <c r="D310">
        <v>1.1551</v>
      </c>
      <c r="F310">
        <v>1.1551</v>
      </c>
      <c r="G310">
        <v>11</v>
      </c>
      <c r="H310">
        <v>1</v>
      </c>
      <c r="I310">
        <v>20</v>
      </c>
      <c r="J310">
        <v>7</v>
      </c>
      <c r="K310">
        <v>0.46947651314698807</v>
      </c>
      <c r="L310">
        <v>193.88490668125002</v>
      </c>
    </row>
    <row r="311" spans="1:12">
      <c r="A311" s="73">
        <v>43113.875</v>
      </c>
      <c r="B311">
        <v>6.79</v>
      </c>
      <c r="C311">
        <v>230.8</v>
      </c>
      <c r="D311">
        <v>1.1559999999999999</v>
      </c>
      <c r="F311">
        <v>1.1559999999999999</v>
      </c>
      <c r="G311">
        <v>11</v>
      </c>
      <c r="H311">
        <v>1</v>
      </c>
      <c r="I311">
        <v>21</v>
      </c>
      <c r="J311">
        <v>7</v>
      </c>
      <c r="K311">
        <v>0.71433525287302879</v>
      </c>
      <c r="L311">
        <v>180.94107294199998</v>
      </c>
    </row>
    <row r="312" spans="1:12">
      <c r="A312" s="73">
        <v>43113.916666666664</v>
      </c>
      <c r="B312">
        <v>7.61</v>
      </c>
      <c r="C312">
        <v>240.4</v>
      </c>
      <c r="D312">
        <v>1.1559999999999999</v>
      </c>
      <c r="F312">
        <v>1.1559999999999999</v>
      </c>
      <c r="G312">
        <v>12</v>
      </c>
      <c r="H312">
        <v>1</v>
      </c>
      <c r="I312">
        <v>22</v>
      </c>
      <c r="J312">
        <v>8</v>
      </c>
      <c r="K312">
        <v>6.3421177707092624E-4</v>
      </c>
      <c r="L312">
        <v>254.731004818</v>
      </c>
    </row>
    <row r="313" spans="1:12">
      <c r="A313" s="73">
        <v>43113.958333333336</v>
      </c>
      <c r="B313">
        <v>7.77</v>
      </c>
      <c r="C313">
        <v>253.8</v>
      </c>
      <c r="D313">
        <v>1.1519999999999999</v>
      </c>
      <c r="F313">
        <v>1.1519999999999999</v>
      </c>
      <c r="G313">
        <v>12</v>
      </c>
      <c r="H313">
        <v>1</v>
      </c>
      <c r="I313">
        <v>23</v>
      </c>
      <c r="J313">
        <v>8</v>
      </c>
      <c r="K313">
        <v>1.8175472051030254E-2</v>
      </c>
      <c r="L313">
        <v>270.20012140799992</v>
      </c>
    </row>
    <row r="314" spans="1:12">
      <c r="A314" s="73">
        <v>43114</v>
      </c>
      <c r="B314">
        <v>9.3000000000000007</v>
      </c>
      <c r="C314">
        <v>261.39999999999998</v>
      </c>
      <c r="D314">
        <v>1.1533</v>
      </c>
      <c r="F314">
        <v>1.1533</v>
      </c>
      <c r="G314">
        <v>13</v>
      </c>
      <c r="H314">
        <v>1</v>
      </c>
      <c r="I314">
        <v>0</v>
      </c>
      <c r="J314">
        <v>9</v>
      </c>
      <c r="K314">
        <v>2.7716137734207695</v>
      </c>
      <c r="L314">
        <v>463.83246405000011</v>
      </c>
    </row>
    <row r="315" spans="1:12">
      <c r="A315" s="73">
        <v>43114.041666666664</v>
      </c>
      <c r="B315">
        <v>8.09</v>
      </c>
      <c r="C315">
        <v>266.3</v>
      </c>
      <c r="D315">
        <v>1.1599999999999999</v>
      </c>
      <c r="F315">
        <v>1.1599999999999999</v>
      </c>
      <c r="G315">
        <v>13</v>
      </c>
      <c r="H315">
        <v>1</v>
      </c>
      <c r="I315">
        <v>1</v>
      </c>
      <c r="J315">
        <v>8</v>
      </c>
      <c r="K315">
        <v>0.2068579925989491</v>
      </c>
      <c r="L315">
        <v>307.09557481999991</v>
      </c>
    </row>
    <row r="316" spans="1:12">
      <c r="A316" s="73">
        <v>43114.083333333336</v>
      </c>
      <c r="B316">
        <v>8.64</v>
      </c>
      <c r="C316">
        <v>251</v>
      </c>
      <c r="D316">
        <v>1.1662999999999999</v>
      </c>
      <c r="F316">
        <v>1.1662999999999999</v>
      </c>
      <c r="G316">
        <v>12</v>
      </c>
      <c r="H316">
        <v>1</v>
      </c>
      <c r="I316">
        <v>2</v>
      </c>
      <c r="J316">
        <v>9</v>
      </c>
      <c r="K316">
        <v>1.009656074790686</v>
      </c>
      <c r="L316">
        <v>376.11573903359999</v>
      </c>
    </row>
    <row r="317" spans="1:12">
      <c r="A317" s="73">
        <v>43114.125</v>
      </c>
      <c r="B317">
        <v>11.66</v>
      </c>
      <c r="C317">
        <v>262.39999999999998</v>
      </c>
      <c r="D317">
        <v>1.1704000000000001</v>
      </c>
      <c r="F317">
        <v>1.1704000000000001</v>
      </c>
      <c r="G317">
        <v>13</v>
      </c>
      <c r="H317">
        <v>1</v>
      </c>
      <c r="I317">
        <v>3</v>
      </c>
      <c r="J317">
        <v>12</v>
      </c>
      <c r="K317">
        <v>16.19914736246167</v>
      </c>
      <c r="L317">
        <v>927.68379161920018</v>
      </c>
    </row>
    <row r="318" spans="1:12">
      <c r="A318" s="73">
        <v>43114.166666666664</v>
      </c>
      <c r="B318">
        <v>10.29</v>
      </c>
      <c r="C318">
        <v>264.5</v>
      </c>
      <c r="D318">
        <v>1.1739999999999999</v>
      </c>
      <c r="F318">
        <v>1.1739999999999999</v>
      </c>
      <c r="G318">
        <v>13</v>
      </c>
      <c r="H318">
        <v>1</v>
      </c>
      <c r="I318">
        <v>4</v>
      </c>
      <c r="J318">
        <v>10</v>
      </c>
      <c r="K318">
        <v>7.0480503213658867</v>
      </c>
      <c r="L318">
        <v>639.56431734299986</v>
      </c>
    </row>
    <row r="319" spans="1:12">
      <c r="A319" s="73">
        <v>43114.208333333336</v>
      </c>
      <c r="B319">
        <v>10.210000000000001</v>
      </c>
      <c r="C319">
        <v>268</v>
      </c>
      <c r="D319">
        <v>1.1780999999999999</v>
      </c>
      <c r="F319">
        <v>1.1780999999999999</v>
      </c>
      <c r="G319">
        <v>13</v>
      </c>
      <c r="H319">
        <v>1</v>
      </c>
      <c r="I319">
        <v>5</v>
      </c>
      <c r="J319">
        <v>10</v>
      </c>
      <c r="K319">
        <v>6.6296796912289162</v>
      </c>
      <c r="L319">
        <v>626.94491834205007</v>
      </c>
    </row>
    <row r="320" spans="1:12">
      <c r="A320" s="73">
        <v>43114.25</v>
      </c>
      <c r="B320">
        <v>11.56</v>
      </c>
      <c r="C320">
        <v>279.60000000000002</v>
      </c>
      <c r="D320">
        <v>1.1813</v>
      </c>
      <c r="F320">
        <v>1.1813</v>
      </c>
      <c r="G320">
        <v>13</v>
      </c>
      <c r="H320">
        <v>1</v>
      </c>
      <c r="I320">
        <v>6</v>
      </c>
      <c r="J320">
        <v>12</v>
      </c>
      <c r="K320">
        <v>15.404184074790448</v>
      </c>
      <c r="L320">
        <v>912.43872831040017</v>
      </c>
    </row>
    <row r="321" spans="1:12">
      <c r="A321" s="73">
        <v>43114.291666666664</v>
      </c>
      <c r="B321">
        <v>10.210000000000001</v>
      </c>
      <c r="C321">
        <v>278.2</v>
      </c>
      <c r="D321">
        <v>1.1846000000000001</v>
      </c>
      <c r="F321">
        <v>1.1846000000000001</v>
      </c>
      <c r="G321">
        <v>13</v>
      </c>
      <c r="H321">
        <v>1</v>
      </c>
      <c r="I321">
        <v>7</v>
      </c>
      <c r="J321">
        <v>10</v>
      </c>
      <c r="K321">
        <v>6.6296796912289162</v>
      </c>
      <c r="L321">
        <v>630.40399819030017</v>
      </c>
    </row>
    <row r="322" spans="1:12">
      <c r="A322" s="73">
        <v>43114.333333333336</v>
      </c>
      <c r="B322">
        <v>9.48</v>
      </c>
      <c r="C322">
        <v>281</v>
      </c>
      <c r="D322">
        <v>1.1832</v>
      </c>
      <c r="F322">
        <v>1.1832</v>
      </c>
      <c r="G322">
        <v>13</v>
      </c>
      <c r="H322">
        <v>1</v>
      </c>
      <c r="I322">
        <v>8</v>
      </c>
      <c r="J322">
        <v>9</v>
      </c>
      <c r="K322">
        <v>3.4033476912289733</v>
      </c>
      <c r="L322">
        <v>504.02627550720013</v>
      </c>
    </row>
    <row r="323" spans="1:12">
      <c r="A323" s="73">
        <v>43114.375</v>
      </c>
      <c r="B323">
        <v>7.97</v>
      </c>
      <c r="C323">
        <v>293.10000000000002</v>
      </c>
      <c r="D323">
        <v>1.1813</v>
      </c>
      <c r="F323">
        <v>1.1813</v>
      </c>
      <c r="G323">
        <v>14</v>
      </c>
      <c r="H323">
        <v>1</v>
      </c>
      <c r="I323">
        <v>9</v>
      </c>
      <c r="J323">
        <v>8</v>
      </c>
      <c r="K323">
        <v>0.11210204739347948</v>
      </c>
      <c r="L323">
        <v>299.02339809244995</v>
      </c>
    </row>
    <row r="324" spans="1:12">
      <c r="A324" s="73">
        <v>43114.416666666664</v>
      </c>
      <c r="B324">
        <v>6.69</v>
      </c>
      <c r="C324">
        <v>321.60000000000002</v>
      </c>
      <c r="D324">
        <v>1.18</v>
      </c>
      <c r="F324">
        <v>1.18</v>
      </c>
      <c r="G324">
        <v>15</v>
      </c>
      <c r="H324">
        <v>1</v>
      </c>
      <c r="I324">
        <v>10</v>
      </c>
      <c r="J324">
        <v>7</v>
      </c>
      <c r="K324">
        <v>0.89337196520180351</v>
      </c>
      <c r="L324">
        <v>176.65680231000005</v>
      </c>
    </row>
    <row r="325" spans="1:12">
      <c r="A325" s="73">
        <v>43114.458333333336</v>
      </c>
      <c r="B325">
        <v>4.8099999999999996</v>
      </c>
      <c r="C325">
        <v>351.3</v>
      </c>
      <c r="D325">
        <v>1.1749000000000001</v>
      </c>
      <c r="F325">
        <v>1.1749000000000001</v>
      </c>
      <c r="G325">
        <v>1</v>
      </c>
      <c r="H325">
        <v>1</v>
      </c>
      <c r="I325">
        <v>11</v>
      </c>
      <c r="J325">
        <v>5</v>
      </c>
      <c r="K325">
        <v>7.9816621569827833</v>
      </c>
      <c r="L325">
        <v>65.374162355449997</v>
      </c>
    </row>
    <row r="326" spans="1:12">
      <c r="A326" s="73">
        <v>43114.5</v>
      </c>
      <c r="B326">
        <v>4.38</v>
      </c>
      <c r="C326">
        <v>24</v>
      </c>
      <c r="D326">
        <v>1.1708000000000001</v>
      </c>
      <c r="F326">
        <v>1.1708000000000001</v>
      </c>
      <c r="G326">
        <v>2</v>
      </c>
      <c r="H326">
        <v>1</v>
      </c>
      <c r="I326">
        <v>12</v>
      </c>
      <c r="J326">
        <v>4</v>
      </c>
      <c r="K326">
        <v>10.596220019996515</v>
      </c>
      <c r="L326">
        <v>49.189799188800002</v>
      </c>
    </row>
    <row r="327" spans="1:12">
      <c r="A327" s="73">
        <v>43114.541666666664</v>
      </c>
      <c r="B327">
        <v>3.9</v>
      </c>
      <c r="C327">
        <v>333.6</v>
      </c>
      <c r="D327">
        <v>1.1654</v>
      </c>
      <c r="F327">
        <v>1.1654</v>
      </c>
      <c r="G327">
        <v>16</v>
      </c>
      <c r="H327">
        <v>1</v>
      </c>
      <c r="I327">
        <v>13</v>
      </c>
      <c r="J327">
        <v>4</v>
      </c>
      <c r="K327">
        <v>13.951596239174638</v>
      </c>
      <c r="L327">
        <v>34.565181299999999</v>
      </c>
    </row>
    <row r="328" spans="1:12">
      <c r="A328" s="73">
        <v>43114.583333333336</v>
      </c>
      <c r="B328">
        <v>4.8499999999999996</v>
      </c>
      <c r="C328">
        <v>315.7</v>
      </c>
      <c r="D328">
        <v>1.1649</v>
      </c>
      <c r="F328">
        <v>1.1649</v>
      </c>
      <c r="G328">
        <v>15</v>
      </c>
      <c r="H328">
        <v>1</v>
      </c>
      <c r="I328">
        <v>14</v>
      </c>
      <c r="J328">
        <v>5</v>
      </c>
      <c r="K328">
        <v>7.7572474720512732</v>
      </c>
      <c r="L328">
        <v>66.448298606249992</v>
      </c>
    </row>
    <row r="329" spans="1:12">
      <c r="A329" s="73">
        <v>43114.625</v>
      </c>
      <c r="B329">
        <v>5.54</v>
      </c>
      <c r="C329">
        <v>299.89999999999998</v>
      </c>
      <c r="D329">
        <v>1.1667000000000001</v>
      </c>
      <c r="F329">
        <v>1.1667000000000001</v>
      </c>
      <c r="G329">
        <v>14</v>
      </c>
      <c r="H329">
        <v>1</v>
      </c>
      <c r="I329">
        <v>15</v>
      </c>
      <c r="J329">
        <v>6</v>
      </c>
      <c r="K329">
        <v>4.3897941569827204</v>
      </c>
      <c r="L329">
        <v>99.187854524400009</v>
      </c>
    </row>
    <row r="330" spans="1:12">
      <c r="A330" s="73">
        <v>43114.666666666664</v>
      </c>
      <c r="B330">
        <v>6.53</v>
      </c>
      <c r="C330">
        <v>297.89999999999998</v>
      </c>
      <c r="D330">
        <v>1.1717</v>
      </c>
      <c r="F330">
        <v>1.1717</v>
      </c>
      <c r="G330">
        <v>14</v>
      </c>
      <c r="H330">
        <v>1</v>
      </c>
      <c r="I330">
        <v>16</v>
      </c>
      <c r="J330">
        <v>7</v>
      </c>
      <c r="K330">
        <v>1.2214307049278443</v>
      </c>
      <c r="L330">
        <v>163.12704836045</v>
      </c>
    </row>
    <row r="331" spans="1:12">
      <c r="A331" s="73">
        <v>43114.708333333336</v>
      </c>
      <c r="B331">
        <v>6.45</v>
      </c>
      <c r="C331">
        <v>279.39999999999998</v>
      </c>
      <c r="D331">
        <v>1.1795</v>
      </c>
      <c r="F331">
        <v>1.1795</v>
      </c>
      <c r="G331">
        <v>13</v>
      </c>
      <c r="H331">
        <v>1</v>
      </c>
      <c r="I331">
        <v>17</v>
      </c>
      <c r="J331">
        <v>6</v>
      </c>
      <c r="K331">
        <v>1.4046600747908646</v>
      </c>
      <c r="L331">
        <v>158.25122971875001</v>
      </c>
    </row>
    <row r="332" spans="1:12">
      <c r="A332" s="73">
        <v>43114.75</v>
      </c>
      <c r="B332">
        <v>6.1</v>
      </c>
      <c r="C332">
        <v>271.39999999999998</v>
      </c>
      <c r="D332">
        <v>1.1818</v>
      </c>
      <c r="F332">
        <v>1.1818</v>
      </c>
      <c r="G332">
        <v>13</v>
      </c>
      <c r="H332">
        <v>1</v>
      </c>
      <c r="I332">
        <v>18</v>
      </c>
      <c r="J332">
        <v>6</v>
      </c>
      <c r="K332">
        <v>2.3567885679415799</v>
      </c>
      <c r="L332">
        <v>134.12307289999998</v>
      </c>
    </row>
    <row r="333" spans="1:12">
      <c r="A333" s="73">
        <v>43114.791666666664</v>
      </c>
      <c r="B333">
        <v>6.82</v>
      </c>
      <c r="C333">
        <v>278.5</v>
      </c>
      <c r="D333">
        <v>1.1874</v>
      </c>
      <c r="F333">
        <v>1.1874</v>
      </c>
      <c r="G333">
        <v>13</v>
      </c>
      <c r="H333">
        <v>1</v>
      </c>
      <c r="I333">
        <v>19</v>
      </c>
      <c r="J333">
        <v>7</v>
      </c>
      <c r="K333">
        <v>0.66452423917439585</v>
      </c>
      <c r="L333">
        <v>188.33028902160004</v>
      </c>
    </row>
    <row r="334" spans="1:12">
      <c r="A334" s="73">
        <v>43114.833333333336</v>
      </c>
      <c r="B334">
        <v>5.64</v>
      </c>
      <c r="C334">
        <v>277.2</v>
      </c>
      <c r="D334">
        <v>1.1911</v>
      </c>
      <c r="F334">
        <v>1.1911</v>
      </c>
      <c r="G334">
        <v>13</v>
      </c>
      <c r="H334">
        <v>1</v>
      </c>
      <c r="I334">
        <v>20</v>
      </c>
      <c r="J334">
        <v>6</v>
      </c>
      <c r="K334">
        <v>3.9807574446539467</v>
      </c>
      <c r="L334">
        <v>106.8453290592</v>
      </c>
    </row>
    <row r="335" spans="1:12">
      <c r="A335" s="73">
        <v>43114.875</v>
      </c>
      <c r="B335">
        <v>4.97</v>
      </c>
      <c r="C335">
        <v>251</v>
      </c>
      <c r="D335">
        <v>1.1930000000000001</v>
      </c>
      <c r="F335">
        <v>1.1930000000000001</v>
      </c>
      <c r="G335">
        <v>12</v>
      </c>
      <c r="H335">
        <v>1</v>
      </c>
      <c r="I335">
        <v>21</v>
      </c>
      <c r="J335">
        <v>5</v>
      </c>
      <c r="K335">
        <v>7.1032034172567418</v>
      </c>
      <c r="L335">
        <v>73.228411644499985</v>
      </c>
    </row>
    <row r="336" spans="1:12">
      <c r="A336" s="73">
        <v>43114.916666666664</v>
      </c>
      <c r="B336">
        <v>4.3899999999999997</v>
      </c>
      <c r="C336">
        <v>240.6</v>
      </c>
      <c r="D336">
        <v>1.1901999999999999</v>
      </c>
      <c r="F336">
        <v>1.1901999999999999</v>
      </c>
      <c r="G336">
        <v>12</v>
      </c>
      <c r="H336">
        <v>1</v>
      </c>
      <c r="I336">
        <v>22</v>
      </c>
      <c r="J336">
        <v>4</v>
      </c>
      <c r="K336">
        <v>10.531216348763639</v>
      </c>
      <c r="L336">
        <v>50.348149256899987</v>
      </c>
    </row>
    <row r="337" spans="1:12">
      <c r="A337" s="73">
        <v>43114.958333333336</v>
      </c>
      <c r="B337">
        <v>6.33</v>
      </c>
      <c r="C337">
        <v>248.9</v>
      </c>
      <c r="D337">
        <v>1.2000999999999999</v>
      </c>
      <c r="F337">
        <v>1.2000999999999999</v>
      </c>
      <c r="G337">
        <v>12</v>
      </c>
      <c r="H337">
        <v>1</v>
      </c>
      <c r="I337">
        <v>23</v>
      </c>
      <c r="J337">
        <v>6</v>
      </c>
      <c r="K337">
        <v>1.7035041295853954</v>
      </c>
      <c r="L337">
        <v>152.19436400685001</v>
      </c>
    </row>
    <row r="338" spans="1:12">
      <c r="A338" s="73">
        <v>43115</v>
      </c>
      <c r="B338">
        <v>6.69</v>
      </c>
      <c r="C338">
        <v>241.6</v>
      </c>
      <c r="D338">
        <v>1.1924999999999999</v>
      </c>
      <c r="F338">
        <v>1.1924999999999999</v>
      </c>
      <c r="G338">
        <v>12</v>
      </c>
      <c r="H338">
        <v>1</v>
      </c>
      <c r="I338">
        <v>0</v>
      </c>
      <c r="J338">
        <v>7</v>
      </c>
      <c r="K338">
        <v>0.89337196520180351</v>
      </c>
      <c r="L338">
        <v>178.52816674125003</v>
      </c>
    </row>
    <row r="339" spans="1:12">
      <c r="A339" s="73">
        <v>43115.041666666664</v>
      </c>
      <c r="B339">
        <v>6.24</v>
      </c>
      <c r="C339">
        <v>237.5</v>
      </c>
      <c r="D339">
        <v>1.1962999999999999</v>
      </c>
      <c r="F339">
        <v>1.1962999999999999</v>
      </c>
      <c r="G339">
        <v>12</v>
      </c>
      <c r="H339">
        <v>1</v>
      </c>
      <c r="I339">
        <v>1</v>
      </c>
      <c r="J339">
        <v>6</v>
      </c>
      <c r="K339">
        <v>1.9465371706812928</v>
      </c>
      <c r="L339">
        <v>145.3328787456</v>
      </c>
    </row>
    <row r="340" spans="1:12">
      <c r="A340" s="73">
        <v>43115.083333333336</v>
      </c>
      <c r="B340">
        <v>5.14</v>
      </c>
      <c r="C340">
        <v>237.7</v>
      </c>
      <c r="D340">
        <v>1.2043999999999999</v>
      </c>
      <c r="F340">
        <v>1.2043999999999999</v>
      </c>
      <c r="G340">
        <v>12</v>
      </c>
      <c r="H340">
        <v>1</v>
      </c>
      <c r="I340">
        <v>2</v>
      </c>
      <c r="J340">
        <v>5</v>
      </c>
      <c r="K340">
        <v>6.2259410062978242</v>
      </c>
      <c r="L340">
        <v>81.776799236799974</v>
      </c>
    </row>
    <row r="341" spans="1:12">
      <c r="A341" s="73">
        <v>43115.125</v>
      </c>
      <c r="B341">
        <v>4.84</v>
      </c>
      <c r="C341">
        <v>230.2</v>
      </c>
      <c r="D341">
        <v>1.2077</v>
      </c>
      <c r="F341">
        <v>1.2077</v>
      </c>
      <c r="G341">
        <v>11</v>
      </c>
      <c r="H341">
        <v>1</v>
      </c>
      <c r="I341">
        <v>3</v>
      </c>
      <c r="J341">
        <v>5</v>
      </c>
      <c r="K341">
        <v>7.8130511432841487</v>
      </c>
      <c r="L341">
        <v>68.464455030400003</v>
      </c>
    </row>
    <row r="342" spans="1:12">
      <c r="A342" s="73">
        <v>43115.166666666664</v>
      </c>
      <c r="B342">
        <v>5.0999999999999996</v>
      </c>
      <c r="C342">
        <v>210.2</v>
      </c>
      <c r="D342">
        <v>1.2077</v>
      </c>
      <c r="F342">
        <v>1.2077</v>
      </c>
      <c r="G342">
        <v>10</v>
      </c>
      <c r="H342">
        <v>1</v>
      </c>
      <c r="I342">
        <v>4</v>
      </c>
      <c r="J342">
        <v>5</v>
      </c>
      <c r="K342">
        <v>6.4271556912293342</v>
      </c>
      <c r="L342">
        <v>80.101306349999987</v>
      </c>
    </row>
    <row r="343" spans="1:12">
      <c r="A343" s="73">
        <v>43115.208333333336</v>
      </c>
      <c r="B343">
        <v>5.85</v>
      </c>
      <c r="C343">
        <v>209.2</v>
      </c>
      <c r="D343">
        <v>1.2081999999999999</v>
      </c>
      <c r="F343">
        <v>1.2081999999999999</v>
      </c>
      <c r="G343">
        <v>10</v>
      </c>
      <c r="H343">
        <v>1</v>
      </c>
      <c r="I343">
        <v>5</v>
      </c>
      <c r="J343">
        <v>6</v>
      </c>
      <c r="K343">
        <v>3.1868803487635184</v>
      </c>
      <c r="L343">
        <v>120.94180166249997</v>
      </c>
    </row>
    <row r="344" spans="1:12">
      <c r="A344" s="73">
        <v>43115.25</v>
      </c>
      <c r="B344">
        <v>4.4800000000000004</v>
      </c>
      <c r="C344">
        <v>200</v>
      </c>
      <c r="D344">
        <v>1.2062999999999999</v>
      </c>
      <c r="F344">
        <v>1.2062999999999999</v>
      </c>
      <c r="G344">
        <v>10</v>
      </c>
      <c r="H344">
        <v>1</v>
      </c>
      <c r="I344">
        <v>6</v>
      </c>
      <c r="J344">
        <v>4</v>
      </c>
      <c r="K344">
        <v>9.9551833076677365</v>
      </c>
      <c r="L344">
        <v>54.232468684800011</v>
      </c>
    </row>
    <row r="345" spans="1:12">
      <c r="A345" s="73">
        <v>43115.291666666664</v>
      </c>
      <c r="B345">
        <v>4.7</v>
      </c>
      <c r="C345">
        <v>209.4</v>
      </c>
      <c r="D345">
        <v>1.2034</v>
      </c>
      <c r="F345">
        <v>1.2034</v>
      </c>
      <c r="G345">
        <v>10</v>
      </c>
      <c r="H345">
        <v>1</v>
      </c>
      <c r="I345">
        <v>7</v>
      </c>
      <c r="J345">
        <v>5</v>
      </c>
      <c r="K345">
        <v>8.6153025405444321</v>
      </c>
      <c r="L345">
        <v>62.470299100000005</v>
      </c>
    </row>
    <row r="346" spans="1:12">
      <c r="A346" s="73">
        <v>43115.333333333336</v>
      </c>
      <c r="B346">
        <v>3.96</v>
      </c>
      <c r="C346">
        <v>215.3</v>
      </c>
      <c r="D346">
        <v>1.1977</v>
      </c>
      <c r="F346">
        <v>1.1977</v>
      </c>
      <c r="G346">
        <v>11</v>
      </c>
      <c r="H346">
        <v>1</v>
      </c>
      <c r="I346">
        <v>8</v>
      </c>
      <c r="J346">
        <v>4</v>
      </c>
      <c r="K346">
        <v>13.506974211777372</v>
      </c>
      <c r="L346">
        <v>37.188067593600003</v>
      </c>
    </row>
    <row r="347" spans="1:12">
      <c r="A347" s="73">
        <v>43115.375</v>
      </c>
      <c r="B347">
        <v>4.42</v>
      </c>
      <c r="C347">
        <v>210.9</v>
      </c>
      <c r="D347">
        <v>1.1901999999999999</v>
      </c>
      <c r="F347">
        <v>1.1901999999999999</v>
      </c>
      <c r="G347">
        <v>10</v>
      </c>
      <c r="H347">
        <v>1</v>
      </c>
      <c r="I347">
        <v>9</v>
      </c>
      <c r="J347">
        <v>4</v>
      </c>
      <c r="K347">
        <v>10.337405335065005</v>
      </c>
      <c r="L347">
        <v>51.387413448799997</v>
      </c>
    </row>
    <row r="348" spans="1:12">
      <c r="A348" s="73">
        <v>43115.416666666664</v>
      </c>
      <c r="B348">
        <v>5.5</v>
      </c>
      <c r="C348">
        <v>187</v>
      </c>
      <c r="D348">
        <v>1.1818</v>
      </c>
      <c r="F348">
        <v>1.1818</v>
      </c>
      <c r="G348">
        <v>9</v>
      </c>
      <c r="H348">
        <v>1</v>
      </c>
      <c r="I348">
        <v>10</v>
      </c>
      <c r="J348">
        <v>6</v>
      </c>
      <c r="K348">
        <v>4.5590088419142312</v>
      </c>
      <c r="L348">
        <v>98.310987499999996</v>
      </c>
    </row>
    <row r="349" spans="1:12">
      <c r="A349" s="73">
        <v>43115.458333333336</v>
      </c>
      <c r="B349">
        <v>5.14</v>
      </c>
      <c r="C349">
        <v>187.3</v>
      </c>
      <c r="D349">
        <v>1.1717</v>
      </c>
      <c r="F349">
        <v>1.1717</v>
      </c>
      <c r="G349">
        <v>9</v>
      </c>
      <c r="H349">
        <v>1</v>
      </c>
      <c r="I349">
        <v>11</v>
      </c>
      <c r="J349">
        <v>5</v>
      </c>
      <c r="K349">
        <v>6.2259410062978242</v>
      </c>
      <c r="L349">
        <v>79.556522472399976</v>
      </c>
    </row>
    <row r="350" spans="1:12">
      <c r="A350" s="73">
        <v>43115.5</v>
      </c>
      <c r="B350">
        <v>8.2799999999999994</v>
      </c>
      <c r="C350">
        <v>202.3</v>
      </c>
      <c r="D350">
        <v>1.1581999999999999</v>
      </c>
      <c r="F350">
        <v>1.1581999999999999</v>
      </c>
      <c r="G350">
        <v>10</v>
      </c>
      <c r="H350">
        <v>1</v>
      </c>
      <c r="I350">
        <v>12</v>
      </c>
      <c r="J350">
        <v>8</v>
      </c>
      <c r="K350">
        <v>0.41578823917427521</v>
      </c>
      <c r="L350">
        <v>328.73396296319987</v>
      </c>
    </row>
    <row r="351" spans="1:12">
      <c r="A351" s="73">
        <v>43115.541666666664</v>
      </c>
      <c r="B351">
        <v>8.49</v>
      </c>
      <c r="C351">
        <v>207.8</v>
      </c>
      <c r="D351">
        <v>1.1503000000000001</v>
      </c>
      <c r="F351">
        <v>1.1503000000000001</v>
      </c>
      <c r="G351">
        <v>10</v>
      </c>
      <c r="H351">
        <v>1</v>
      </c>
      <c r="I351">
        <v>13</v>
      </c>
      <c r="J351">
        <v>8</v>
      </c>
      <c r="K351">
        <v>0.73071114328384812</v>
      </c>
      <c r="L351">
        <v>351.96882218235004</v>
      </c>
    </row>
    <row r="352" spans="1:12">
      <c r="A352" s="73">
        <v>43115.583333333336</v>
      </c>
      <c r="B352">
        <v>7.54</v>
      </c>
      <c r="C352">
        <v>219.3</v>
      </c>
      <c r="D352">
        <v>1.1458999999999999</v>
      </c>
      <c r="F352">
        <v>1.1458999999999999</v>
      </c>
      <c r="G352">
        <v>11</v>
      </c>
      <c r="H352">
        <v>1</v>
      </c>
      <c r="I352">
        <v>14</v>
      </c>
      <c r="J352">
        <v>8</v>
      </c>
      <c r="K352">
        <v>9.0599104072136873E-3</v>
      </c>
      <c r="L352">
        <v>245.6013566188</v>
      </c>
    </row>
    <row r="353" spans="1:12">
      <c r="A353" s="73">
        <v>43115.625</v>
      </c>
      <c r="B353">
        <v>9.33</v>
      </c>
      <c r="C353">
        <v>238</v>
      </c>
      <c r="D353">
        <v>1.1397999999999999</v>
      </c>
      <c r="F353">
        <v>1.1397999999999999</v>
      </c>
      <c r="G353">
        <v>12</v>
      </c>
      <c r="H353">
        <v>1</v>
      </c>
      <c r="I353">
        <v>15</v>
      </c>
      <c r="J353">
        <v>9</v>
      </c>
      <c r="K353">
        <v>2.8724027597221351</v>
      </c>
      <c r="L353">
        <v>462.85353846629999</v>
      </c>
    </row>
    <row r="354" spans="1:12">
      <c r="A354" s="73">
        <v>43115.666666666664</v>
      </c>
      <c r="B354">
        <v>10.23</v>
      </c>
      <c r="C354">
        <v>249.4</v>
      </c>
      <c r="D354">
        <v>1.1418999999999999</v>
      </c>
      <c r="F354">
        <v>1.1418999999999999</v>
      </c>
      <c r="G354">
        <v>12</v>
      </c>
      <c r="H354">
        <v>1</v>
      </c>
      <c r="I354">
        <v>16</v>
      </c>
      <c r="J354">
        <v>10</v>
      </c>
      <c r="K354">
        <v>6.7330723487631587</v>
      </c>
      <c r="L354">
        <v>611.25859439864996</v>
      </c>
    </row>
    <row r="355" spans="1:12">
      <c r="A355" s="73">
        <v>43115.708333333336</v>
      </c>
      <c r="B355">
        <v>11.2</v>
      </c>
      <c r="C355">
        <v>280.2</v>
      </c>
      <c r="D355">
        <v>1.1480999999999999</v>
      </c>
      <c r="F355">
        <v>1.1480999999999999</v>
      </c>
      <c r="G355">
        <v>13</v>
      </c>
      <c r="H355">
        <v>1</v>
      </c>
      <c r="I355">
        <v>17</v>
      </c>
      <c r="J355">
        <v>11</v>
      </c>
      <c r="K355">
        <v>12.707916239174031</v>
      </c>
      <c r="L355">
        <v>806.49891839999975</v>
      </c>
    </row>
    <row r="356" spans="1:12">
      <c r="A356" s="73">
        <v>43115.75</v>
      </c>
      <c r="B356">
        <v>12.46</v>
      </c>
      <c r="C356">
        <v>286.8</v>
      </c>
      <c r="D356">
        <v>1.1511</v>
      </c>
      <c r="F356">
        <v>1.1511</v>
      </c>
      <c r="G356">
        <v>14</v>
      </c>
      <c r="H356">
        <v>1</v>
      </c>
      <c r="I356">
        <v>18</v>
      </c>
      <c r="J356">
        <v>12</v>
      </c>
      <c r="K356">
        <v>23.278853663831473</v>
      </c>
      <c r="L356">
        <v>1113.3640274148001</v>
      </c>
    </row>
    <row r="357" spans="1:12">
      <c r="A357" s="73">
        <v>43115.791666666664</v>
      </c>
      <c r="B357">
        <v>14.47</v>
      </c>
      <c r="C357">
        <v>287</v>
      </c>
      <c r="D357">
        <v>1.1617999999999999</v>
      </c>
      <c r="F357">
        <v>1.1617999999999999</v>
      </c>
      <c r="G357">
        <v>14</v>
      </c>
      <c r="H357">
        <v>1</v>
      </c>
      <c r="I357">
        <v>19</v>
      </c>
      <c r="J357">
        <v>14</v>
      </c>
      <c r="K357">
        <v>46.714715746023089</v>
      </c>
      <c r="L357">
        <v>1759.9769088007001</v>
      </c>
    </row>
    <row r="358" spans="1:12">
      <c r="A358" s="73">
        <v>43115.833333333336</v>
      </c>
      <c r="B358">
        <v>12.4</v>
      </c>
      <c r="C358">
        <v>288.60000000000002</v>
      </c>
      <c r="D358">
        <v>1.1685000000000001</v>
      </c>
      <c r="F358">
        <v>1.1685000000000001</v>
      </c>
      <c r="G358">
        <v>14</v>
      </c>
      <c r="H358">
        <v>1</v>
      </c>
      <c r="I358">
        <v>20</v>
      </c>
      <c r="J358">
        <v>12</v>
      </c>
      <c r="K358">
        <v>22.703475691228736</v>
      </c>
      <c r="L358">
        <v>1113.9450720000002</v>
      </c>
    </row>
    <row r="359" spans="1:12">
      <c r="A359" s="73">
        <v>43115.875</v>
      </c>
      <c r="B359">
        <v>9.68</v>
      </c>
      <c r="C359">
        <v>285.10000000000002</v>
      </c>
      <c r="D359">
        <v>1.1758</v>
      </c>
      <c r="F359">
        <v>1.1758</v>
      </c>
      <c r="G359">
        <v>14</v>
      </c>
      <c r="H359">
        <v>1</v>
      </c>
      <c r="I359">
        <v>21</v>
      </c>
      <c r="J359">
        <v>10</v>
      </c>
      <c r="K359">
        <v>4.1812742665714202</v>
      </c>
      <c r="L359">
        <v>533.24836449279996</v>
      </c>
    </row>
    <row r="360" spans="1:12">
      <c r="A360" s="73">
        <v>43115.916666666664</v>
      </c>
      <c r="B360">
        <v>9.8800000000000008</v>
      </c>
      <c r="C360">
        <v>286.39999999999998</v>
      </c>
      <c r="D360">
        <v>1.1822999999999999</v>
      </c>
      <c r="F360">
        <v>1.1822999999999999</v>
      </c>
      <c r="G360">
        <v>14</v>
      </c>
      <c r="H360">
        <v>1</v>
      </c>
      <c r="I360">
        <v>22</v>
      </c>
      <c r="J360">
        <v>10</v>
      </c>
      <c r="K360">
        <v>5.0392008419138739</v>
      </c>
      <c r="L360">
        <v>570.12295529280004</v>
      </c>
    </row>
    <row r="361" spans="1:12">
      <c r="A361" s="73">
        <v>43115.958333333336</v>
      </c>
      <c r="B361">
        <v>12.43</v>
      </c>
      <c r="C361">
        <v>304.7</v>
      </c>
      <c r="D361">
        <v>1.1888000000000001</v>
      </c>
      <c r="F361">
        <v>1.1888000000000001</v>
      </c>
      <c r="G361">
        <v>15</v>
      </c>
      <c r="H361">
        <v>1</v>
      </c>
      <c r="I361">
        <v>23</v>
      </c>
      <c r="J361">
        <v>12</v>
      </c>
      <c r="K361">
        <v>22.990264677530096</v>
      </c>
      <c r="L361">
        <v>1141.5427671207999</v>
      </c>
    </row>
    <row r="362" spans="1:12">
      <c r="A362" s="73">
        <v>43116</v>
      </c>
      <c r="B362">
        <v>11.24</v>
      </c>
      <c r="C362">
        <v>287.3</v>
      </c>
      <c r="D362">
        <v>1.1930000000000001</v>
      </c>
      <c r="F362">
        <v>1.1930000000000001</v>
      </c>
      <c r="G362">
        <v>14</v>
      </c>
      <c r="H362">
        <v>1</v>
      </c>
      <c r="I362">
        <v>0</v>
      </c>
      <c r="J362">
        <v>11</v>
      </c>
      <c r="K362">
        <v>12.994701554242527</v>
      </c>
      <c r="L362">
        <v>847.05065321600011</v>
      </c>
    </row>
    <row r="363" spans="1:12">
      <c r="A363" s="73">
        <v>43116.041666666664</v>
      </c>
      <c r="B363">
        <v>10.45</v>
      </c>
      <c r="C363">
        <v>286.10000000000002</v>
      </c>
      <c r="D363">
        <v>1.2000999999999999</v>
      </c>
      <c r="F363">
        <v>1.2000999999999999</v>
      </c>
      <c r="G363">
        <v>14</v>
      </c>
      <c r="H363">
        <v>1</v>
      </c>
      <c r="I363">
        <v>1</v>
      </c>
      <c r="J363">
        <v>10</v>
      </c>
      <c r="K363">
        <v>7.9231915816398466</v>
      </c>
      <c r="L363">
        <v>684.75673330624977</v>
      </c>
    </row>
    <row r="364" spans="1:12">
      <c r="A364" s="73">
        <v>43116.083333333336</v>
      </c>
      <c r="B364">
        <v>10.38</v>
      </c>
      <c r="C364">
        <v>289.39999999999998</v>
      </c>
      <c r="D364">
        <v>1.2048000000000001</v>
      </c>
      <c r="F364">
        <v>1.2048000000000001</v>
      </c>
      <c r="G364">
        <v>14</v>
      </c>
      <c r="H364">
        <v>1</v>
      </c>
      <c r="I364">
        <v>2</v>
      </c>
      <c r="J364">
        <v>10</v>
      </c>
      <c r="K364">
        <v>7.5340172802699978</v>
      </c>
      <c r="L364">
        <v>673.71625169280026</v>
      </c>
    </row>
    <row r="365" spans="1:12">
      <c r="A365" s="73">
        <v>43116.125</v>
      </c>
      <c r="B365">
        <v>10.02</v>
      </c>
      <c r="C365">
        <v>285.5</v>
      </c>
      <c r="D365">
        <v>1.2053</v>
      </c>
      <c r="F365">
        <v>1.2053</v>
      </c>
      <c r="G365">
        <v>14</v>
      </c>
      <c r="H365">
        <v>1</v>
      </c>
      <c r="I365">
        <v>3</v>
      </c>
      <c r="J365">
        <v>10</v>
      </c>
      <c r="K365">
        <v>5.6873494446535826</v>
      </c>
      <c r="L365">
        <v>606.27313662120002</v>
      </c>
    </row>
    <row r="366" spans="1:12">
      <c r="A366" s="73">
        <v>43116.166666666664</v>
      </c>
      <c r="B366">
        <v>9.52</v>
      </c>
      <c r="C366">
        <v>285.60000000000002</v>
      </c>
      <c r="D366">
        <v>1.2062999999999999</v>
      </c>
      <c r="F366">
        <v>1.2062999999999999</v>
      </c>
      <c r="G366">
        <v>14</v>
      </c>
      <c r="H366">
        <v>1</v>
      </c>
      <c r="I366">
        <v>4</v>
      </c>
      <c r="J366">
        <v>10</v>
      </c>
      <c r="K366">
        <v>3.5525330062974598</v>
      </c>
      <c r="L366">
        <v>520.39866923519992</v>
      </c>
    </row>
    <row r="367" spans="1:12">
      <c r="A367" s="73">
        <v>43116.208333333336</v>
      </c>
      <c r="B367">
        <v>8.1999999999999993</v>
      </c>
      <c r="C367">
        <v>273.39999999999998</v>
      </c>
      <c r="D367">
        <v>1.2087000000000001</v>
      </c>
      <c r="F367">
        <v>1.2087000000000001</v>
      </c>
      <c r="G367">
        <v>13</v>
      </c>
      <c r="H367">
        <v>1</v>
      </c>
      <c r="I367">
        <v>5</v>
      </c>
      <c r="J367">
        <v>8</v>
      </c>
      <c r="K367">
        <v>0.31901760903729554</v>
      </c>
      <c r="L367">
        <v>333.21925079999994</v>
      </c>
    </row>
    <row r="368" spans="1:12">
      <c r="A368" s="73">
        <v>43116.25</v>
      </c>
      <c r="B368">
        <v>6.99</v>
      </c>
      <c r="C368">
        <v>247.2</v>
      </c>
      <c r="D368">
        <v>1.2105999999999999</v>
      </c>
      <c r="F368">
        <v>1.2105999999999999</v>
      </c>
      <c r="G368">
        <v>12</v>
      </c>
      <c r="H368">
        <v>1</v>
      </c>
      <c r="I368">
        <v>6</v>
      </c>
      <c r="J368">
        <v>7</v>
      </c>
      <c r="K368">
        <v>0.41626182821547791</v>
      </c>
      <c r="L368">
        <v>206.72937952469999</v>
      </c>
    </row>
    <row r="369" spans="1:12">
      <c r="A369" s="73">
        <v>43116.291666666664</v>
      </c>
      <c r="B369">
        <v>6.36</v>
      </c>
      <c r="C369">
        <v>253.2</v>
      </c>
      <c r="D369">
        <v>1.2010000000000001</v>
      </c>
      <c r="F369">
        <v>1.2010000000000001</v>
      </c>
      <c r="G369">
        <v>12</v>
      </c>
      <c r="H369">
        <v>1</v>
      </c>
      <c r="I369">
        <v>7</v>
      </c>
      <c r="J369">
        <v>6</v>
      </c>
      <c r="K369">
        <v>1.6260931158867622</v>
      </c>
      <c r="L369">
        <v>154.48430332800004</v>
      </c>
    </row>
    <row r="370" spans="1:12">
      <c r="A370" s="73">
        <v>43116.333333333336</v>
      </c>
      <c r="B370">
        <v>4.4800000000000004</v>
      </c>
      <c r="C370">
        <v>248.6</v>
      </c>
      <c r="D370">
        <v>1.2034</v>
      </c>
      <c r="F370">
        <v>1.2034</v>
      </c>
      <c r="G370">
        <v>12</v>
      </c>
      <c r="H370">
        <v>1</v>
      </c>
      <c r="I370">
        <v>8</v>
      </c>
      <c r="J370">
        <v>4</v>
      </c>
      <c r="K370">
        <v>9.9551833076677365</v>
      </c>
      <c r="L370">
        <v>54.102091366400018</v>
      </c>
    </row>
    <row r="371" spans="1:12">
      <c r="A371" s="73">
        <v>43116.375</v>
      </c>
      <c r="B371">
        <v>4.45</v>
      </c>
      <c r="C371">
        <v>232.9</v>
      </c>
      <c r="D371">
        <v>1.1962999999999999</v>
      </c>
      <c r="F371">
        <v>1.1962999999999999</v>
      </c>
      <c r="G371">
        <v>11</v>
      </c>
      <c r="H371">
        <v>1</v>
      </c>
      <c r="I371">
        <v>9</v>
      </c>
      <c r="J371">
        <v>4</v>
      </c>
      <c r="K371">
        <v>10.145394321366371</v>
      </c>
      <c r="L371">
        <v>52.70965091875</v>
      </c>
    </row>
    <row r="372" spans="1:12">
      <c r="A372" s="73">
        <v>43116.416666666664</v>
      </c>
      <c r="B372">
        <v>5.18</v>
      </c>
      <c r="C372">
        <v>224.1</v>
      </c>
      <c r="D372">
        <v>1.1878</v>
      </c>
      <c r="F372">
        <v>1.1878</v>
      </c>
      <c r="G372">
        <v>11</v>
      </c>
      <c r="H372">
        <v>1</v>
      </c>
      <c r="I372">
        <v>10</v>
      </c>
      <c r="J372">
        <v>5</v>
      </c>
      <c r="K372">
        <v>6.0279263213663139</v>
      </c>
      <c r="L372">
        <v>82.547249024799996</v>
      </c>
    </row>
    <row r="373" spans="1:12">
      <c r="A373" s="73">
        <v>43116.458333333336</v>
      </c>
      <c r="B373">
        <v>6.44</v>
      </c>
      <c r="C373">
        <v>208</v>
      </c>
      <c r="D373">
        <v>1.1832</v>
      </c>
      <c r="F373">
        <v>1.1832</v>
      </c>
      <c r="G373">
        <v>10</v>
      </c>
      <c r="H373">
        <v>1</v>
      </c>
      <c r="I373">
        <v>11</v>
      </c>
      <c r="J373">
        <v>6</v>
      </c>
      <c r="K373">
        <v>1.4284637460237417</v>
      </c>
      <c r="L373">
        <v>158.01043453440005</v>
      </c>
    </row>
    <row r="374" spans="1:12">
      <c r="A374" s="73">
        <v>43116.5</v>
      </c>
      <c r="B374">
        <v>8.6</v>
      </c>
      <c r="C374">
        <v>204.1</v>
      </c>
      <c r="D374">
        <v>1.1767000000000001</v>
      </c>
      <c r="F374">
        <v>1.1767000000000001</v>
      </c>
      <c r="G374">
        <v>10</v>
      </c>
      <c r="H374">
        <v>1</v>
      </c>
      <c r="I374">
        <v>12</v>
      </c>
      <c r="J374">
        <v>9</v>
      </c>
      <c r="K374">
        <v>0.93087075972219424</v>
      </c>
      <c r="L374">
        <v>374.22354759999996</v>
      </c>
    </row>
    <row r="375" spans="1:12">
      <c r="A375" s="73">
        <v>43116.541666666664</v>
      </c>
      <c r="B375">
        <v>10.01</v>
      </c>
      <c r="C375">
        <v>204.8</v>
      </c>
      <c r="D375">
        <v>1.1657999999999999</v>
      </c>
      <c r="F375">
        <v>1.1657999999999999</v>
      </c>
      <c r="G375">
        <v>10</v>
      </c>
      <c r="H375">
        <v>1</v>
      </c>
      <c r="I375">
        <v>13</v>
      </c>
      <c r="J375">
        <v>10</v>
      </c>
      <c r="K375">
        <v>5.6397531158864611</v>
      </c>
      <c r="L375">
        <v>584.6504492828999</v>
      </c>
    </row>
    <row r="376" spans="1:12">
      <c r="A376" s="73">
        <v>43116.583333333336</v>
      </c>
      <c r="B376">
        <v>10.51</v>
      </c>
      <c r="C376">
        <v>199.9</v>
      </c>
      <c r="D376">
        <v>1.1591</v>
      </c>
      <c r="F376">
        <v>1.1591</v>
      </c>
      <c r="G376">
        <v>10</v>
      </c>
      <c r="H376">
        <v>1</v>
      </c>
      <c r="I376">
        <v>14</v>
      </c>
      <c r="J376">
        <v>11</v>
      </c>
      <c r="K376">
        <v>8.2645695542425841</v>
      </c>
      <c r="L376">
        <v>672.82025653705</v>
      </c>
    </row>
    <row r="377" spans="1:12">
      <c r="A377" s="73">
        <v>43116.625</v>
      </c>
      <c r="B377">
        <v>9.39</v>
      </c>
      <c r="C377">
        <v>209.8</v>
      </c>
      <c r="D377">
        <v>1.1559999999999999</v>
      </c>
      <c r="F377">
        <v>1.1559999999999999</v>
      </c>
      <c r="G377">
        <v>10</v>
      </c>
      <c r="H377">
        <v>1</v>
      </c>
      <c r="I377">
        <v>15</v>
      </c>
      <c r="J377">
        <v>9</v>
      </c>
      <c r="K377">
        <v>3.0793807323248714</v>
      </c>
      <c r="L377">
        <v>478.547018982</v>
      </c>
    </row>
    <row r="378" spans="1:12">
      <c r="A378" s="73">
        <v>43116.666666666664</v>
      </c>
      <c r="B378">
        <v>8.7100000000000009</v>
      </c>
      <c r="C378">
        <v>211.6</v>
      </c>
      <c r="D378">
        <v>1.1573</v>
      </c>
      <c r="F378">
        <v>1.1573</v>
      </c>
      <c r="G378">
        <v>10</v>
      </c>
      <c r="H378">
        <v>1</v>
      </c>
      <c r="I378">
        <v>16</v>
      </c>
      <c r="J378">
        <v>9</v>
      </c>
      <c r="K378">
        <v>1.1552303761605438</v>
      </c>
      <c r="L378">
        <v>382.35821236015011</v>
      </c>
    </row>
    <row r="379" spans="1:12">
      <c r="A379" s="73">
        <v>43116.708333333336</v>
      </c>
      <c r="B379">
        <v>8.3800000000000008</v>
      </c>
      <c r="C379">
        <v>212.4</v>
      </c>
      <c r="D379">
        <v>1.1587000000000001</v>
      </c>
      <c r="F379">
        <v>1.1587000000000001</v>
      </c>
      <c r="G379">
        <v>10</v>
      </c>
      <c r="H379">
        <v>1</v>
      </c>
      <c r="I379">
        <v>17</v>
      </c>
      <c r="J379">
        <v>8</v>
      </c>
      <c r="K379">
        <v>0.55475152684550189</v>
      </c>
      <c r="L379">
        <v>340.93616145320016</v>
      </c>
    </row>
    <row r="380" spans="1:12">
      <c r="A380" s="73">
        <v>43116.75</v>
      </c>
      <c r="B380">
        <v>7.37</v>
      </c>
      <c r="C380">
        <v>225.9</v>
      </c>
      <c r="D380">
        <v>1.1581999999999999</v>
      </c>
      <c r="F380">
        <v>1.1581999999999999</v>
      </c>
      <c r="G380">
        <v>11</v>
      </c>
      <c r="H380">
        <v>1</v>
      </c>
      <c r="I380">
        <v>18</v>
      </c>
      <c r="J380">
        <v>7</v>
      </c>
      <c r="K380">
        <v>7.0322321366131743E-2</v>
      </c>
      <c r="L380">
        <v>231.82273674229998</v>
      </c>
    </row>
    <row r="381" spans="1:12">
      <c r="A381" s="73">
        <v>43116.791666666664</v>
      </c>
      <c r="B381">
        <v>8.23</v>
      </c>
      <c r="C381">
        <v>253.6</v>
      </c>
      <c r="D381">
        <v>1.1577999999999999</v>
      </c>
      <c r="F381">
        <v>1.1577999999999999</v>
      </c>
      <c r="G381">
        <v>12</v>
      </c>
      <c r="H381">
        <v>1</v>
      </c>
      <c r="I381">
        <v>19</v>
      </c>
      <c r="J381">
        <v>8</v>
      </c>
      <c r="K381">
        <v>0.35380659533866421</v>
      </c>
      <c r="L381">
        <v>322.70303891630005</v>
      </c>
    </row>
    <row r="382" spans="1:12">
      <c r="A382" s="73">
        <v>43116.833333333336</v>
      </c>
      <c r="B382">
        <v>9.5299999999999994</v>
      </c>
      <c r="C382">
        <v>260.5</v>
      </c>
      <c r="D382">
        <v>1.1533</v>
      </c>
      <c r="F382">
        <v>1.1533</v>
      </c>
      <c r="G382">
        <v>13</v>
      </c>
      <c r="H382">
        <v>1</v>
      </c>
      <c r="I382">
        <v>20</v>
      </c>
      <c r="J382">
        <v>10</v>
      </c>
      <c r="K382">
        <v>3.5903293350645815</v>
      </c>
      <c r="L382">
        <v>499.10394001704987</v>
      </c>
    </row>
    <row r="383" spans="1:12">
      <c r="A383" s="73">
        <v>43116.875</v>
      </c>
      <c r="B383">
        <v>8.83</v>
      </c>
      <c r="C383">
        <v>259</v>
      </c>
      <c r="D383">
        <v>1.1525000000000001</v>
      </c>
      <c r="F383">
        <v>1.1525000000000001</v>
      </c>
      <c r="G383">
        <v>13</v>
      </c>
      <c r="H383">
        <v>1</v>
      </c>
      <c r="I383">
        <v>21</v>
      </c>
      <c r="J383">
        <v>9</v>
      </c>
      <c r="K383">
        <v>1.4275863213660118</v>
      </c>
      <c r="L383">
        <v>396.72817925875</v>
      </c>
    </row>
    <row r="384" spans="1:12">
      <c r="A384" s="73">
        <v>43116.916666666664</v>
      </c>
      <c r="B384">
        <v>10.16</v>
      </c>
      <c r="C384">
        <v>272.5</v>
      </c>
      <c r="D384">
        <v>1.1551</v>
      </c>
      <c r="F384">
        <v>1.1551</v>
      </c>
      <c r="G384">
        <v>13</v>
      </c>
      <c r="H384">
        <v>1</v>
      </c>
      <c r="I384">
        <v>22</v>
      </c>
      <c r="J384">
        <v>10</v>
      </c>
      <c r="K384">
        <v>6.3746980473933004</v>
      </c>
      <c r="L384">
        <v>605.71832404480006</v>
      </c>
    </row>
    <row r="385" spans="1:12">
      <c r="A385" s="73">
        <v>43116.958333333336</v>
      </c>
      <c r="B385">
        <v>10.83</v>
      </c>
      <c r="C385">
        <v>283</v>
      </c>
      <c r="D385">
        <v>1.1649</v>
      </c>
      <c r="F385">
        <v>1.1649</v>
      </c>
      <c r="G385">
        <v>14</v>
      </c>
      <c r="H385">
        <v>1</v>
      </c>
      <c r="I385">
        <v>23</v>
      </c>
      <c r="J385">
        <v>11</v>
      </c>
      <c r="K385">
        <v>10.206852074790504</v>
      </c>
      <c r="L385">
        <v>739.85058148815006</v>
      </c>
    </row>
    <row r="386" spans="1:12">
      <c r="A386" s="73">
        <v>43117</v>
      </c>
      <c r="B386">
        <v>9.9600000000000009</v>
      </c>
      <c r="C386">
        <v>282.60000000000002</v>
      </c>
      <c r="D386">
        <v>1.1780999999999999</v>
      </c>
      <c r="F386">
        <v>1.1780999999999999</v>
      </c>
      <c r="G386">
        <v>14</v>
      </c>
      <c r="H386">
        <v>1</v>
      </c>
      <c r="I386">
        <v>0</v>
      </c>
      <c r="J386">
        <v>10</v>
      </c>
      <c r="K386">
        <v>5.4047714720508537</v>
      </c>
      <c r="L386">
        <v>582.00963670080012</v>
      </c>
    </row>
    <row r="387" spans="1:12">
      <c r="A387" s="73">
        <v>43117.041666666664</v>
      </c>
      <c r="B387">
        <v>11.27</v>
      </c>
      <c r="C387">
        <v>283.7</v>
      </c>
      <c r="D387">
        <v>1.1878</v>
      </c>
      <c r="F387">
        <v>1.1878</v>
      </c>
      <c r="G387">
        <v>14</v>
      </c>
      <c r="H387">
        <v>1</v>
      </c>
      <c r="I387">
        <v>1</v>
      </c>
      <c r="J387">
        <v>11</v>
      </c>
      <c r="K387">
        <v>13.211890540543889</v>
      </c>
      <c r="L387">
        <v>850.12947396369987</v>
      </c>
    </row>
    <row r="388" spans="1:12">
      <c r="A388" s="73">
        <v>43117.083333333336</v>
      </c>
      <c r="B388">
        <v>10.53</v>
      </c>
      <c r="C388">
        <v>296</v>
      </c>
      <c r="D388">
        <v>1.1949000000000001</v>
      </c>
      <c r="F388">
        <v>1.1949000000000001</v>
      </c>
      <c r="G388">
        <v>14</v>
      </c>
      <c r="H388">
        <v>1</v>
      </c>
      <c r="I388">
        <v>2</v>
      </c>
      <c r="J388">
        <v>11</v>
      </c>
      <c r="K388">
        <v>8.3799622117768262</v>
      </c>
      <c r="L388">
        <v>697.56820771364994</v>
      </c>
    </row>
    <row r="389" spans="1:12">
      <c r="A389" s="73">
        <v>43117.125</v>
      </c>
      <c r="B389">
        <v>10.39</v>
      </c>
      <c r="C389">
        <v>299.2</v>
      </c>
      <c r="D389">
        <v>1.2015</v>
      </c>
      <c r="F389">
        <v>1.2015</v>
      </c>
      <c r="G389">
        <v>14</v>
      </c>
      <c r="H389">
        <v>1</v>
      </c>
      <c r="I389">
        <v>3</v>
      </c>
      <c r="J389">
        <v>10</v>
      </c>
      <c r="K389">
        <v>7.589013609037119</v>
      </c>
      <c r="L389">
        <v>673.81460813925014</v>
      </c>
    </row>
    <row r="390" spans="1:12">
      <c r="A390" s="73">
        <v>43117.166666666664</v>
      </c>
      <c r="B390">
        <v>10.99</v>
      </c>
      <c r="C390">
        <v>295.7</v>
      </c>
      <c r="D390">
        <v>1.2068000000000001</v>
      </c>
      <c r="F390">
        <v>1.2068000000000001</v>
      </c>
      <c r="G390">
        <v>14</v>
      </c>
      <c r="H390">
        <v>1</v>
      </c>
      <c r="I390">
        <v>4</v>
      </c>
      <c r="J390">
        <v>11</v>
      </c>
      <c r="K390">
        <v>11.254793335064464</v>
      </c>
      <c r="L390">
        <v>800.93704861660012</v>
      </c>
    </row>
    <row r="391" spans="1:12">
      <c r="A391" s="73">
        <v>43117.208333333336</v>
      </c>
      <c r="B391">
        <v>9.83</v>
      </c>
      <c r="C391">
        <v>297.39999999999998</v>
      </c>
      <c r="D391">
        <v>1.2101</v>
      </c>
      <c r="F391">
        <v>1.2101</v>
      </c>
      <c r="G391">
        <v>14</v>
      </c>
      <c r="H391">
        <v>1</v>
      </c>
      <c r="I391">
        <v>5</v>
      </c>
      <c r="J391">
        <v>10</v>
      </c>
      <c r="K391">
        <v>4.8172191980782584</v>
      </c>
      <c r="L391">
        <v>574.71405573934999</v>
      </c>
    </row>
    <row r="392" spans="1:12">
      <c r="A392" s="73">
        <v>43117.25</v>
      </c>
      <c r="B392">
        <v>10.029999999999999</v>
      </c>
      <c r="C392">
        <v>297.3</v>
      </c>
      <c r="D392">
        <v>1.2130000000000001</v>
      </c>
      <c r="F392">
        <v>1.2130000000000001</v>
      </c>
      <c r="G392">
        <v>14</v>
      </c>
      <c r="H392">
        <v>1</v>
      </c>
      <c r="I392">
        <v>6</v>
      </c>
      <c r="J392">
        <v>10</v>
      </c>
      <c r="K392">
        <v>5.7351457734207045</v>
      </c>
      <c r="L392">
        <v>611.97489187549991</v>
      </c>
    </row>
    <row r="393" spans="1:12">
      <c r="A393" s="73">
        <v>43117.291666666664</v>
      </c>
      <c r="B393">
        <v>9.3000000000000007</v>
      </c>
      <c r="C393">
        <v>277</v>
      </c>
      <c r="D393">
        <v>1.2163999999999999</v>
      </c>
      <c r="F393">
        <v>1.2163999999999999</v>
      </c>
      <c r="G393">
        <v>13</v>
      </c>
      <c r="H393">
        <v>1</v>
      </c>
      <c r="I393">
        <v>7</v>
      </c>
      <c r="J393">
        <v>9</v>
      </c>
      <c r="K393">
        <v>2.7716137734207695</v>
      </c>
      <c r="L393">
        <v>489.20992740000008</v>
      </c>
    </row>
    <row r="394" spans="1:12">
      <c r="A394" s="73">
        <v>43117.333333333336</v>
      </c>
      <c r="B394">
        <v>8.91</v>
      </c>
      <c r="C394">
        <v>267.2</v>
      </c>
      <c r="D394">
        <v>1.214</v>
      </c>
      <c r="F394">
        <v>1.214</v>
      </c>
      <c r="G394">
        <v>13</v>
      </c>
      <c r="H394">
        <v>1</v>
      </c>
      <c r="I394">
        <v>8</v>
      </c>
      <c r="J394">
        <v>9</v>
      </c>
      <c r="K394">
        <v>1.6251569515029916</v>
      </c>
      <c r="L394">
        <v>429.36021839699998</v>
      </c>
    </row>
    <row r="395" spans="1:12">
      <c r="A395" s="73">
        <v>43117.375</v>
      </c>
      <c r="B395">
        <v>7.87</v>
      </c>
      <c r="C395">
        <v>267.2</v>
      </c>
      <c r="D395">
        <v>1.2062999999999999</v>
      </c>
      <c r="F395">
        <v>1.2062999999999999</v>
      </c>
      <c r="G395">
        <v>13</v>
      </c>
      <c r="H395">
        <v>1</v>
      </c>
      <c r="I395">
        <v>9</v>
      </c>
      <c r="J395">
        <v>8</v>
      </c>
      <c r="K395">
        <v>5.5138759722255057E-2</v>
      </c>
      <c r="L395">
        <v>294.00148851944999</v>
      </c>
    </row>
    <row r="396" spans="1:12">
      <c r="A396" s="73">
        <v>43117.416666666664</v>
      </c>
      <c r="B396">
        <v>9.57</v>
      </c>
      <c r="C396">
        <v>275.7</v>
      </c>
      <c r="D396">
        <v>1.2010000000000001</v>
      </c>
      <c r="F396">
        <v>1.2010000000000001</v>
      </c>
      <c r="G396">
        <v>13</v>
      </c>
      <c r="H396">
        <v>1</v>
      </c>
      <c r="I396">
        <v>10</v>
      </c>
      <c r="J396">
        <v>10</v>
      </c>
      <c r="K396">
        <v>3.7435146501330752</v>
      </c>
      <c r="L396">
        <v>526.31872954650009</v>
      </c>
    </row>
    <row r="397" spans="1:12">
      <c r="A397" s="73">
        <v>43117.458333333336</v>
      </c>
      <c r="B397">
        <v>11.41</v>
      </c>
      <c r="C397">
        <v>276.3</v>
      </c>
      <c r="D397">
        <v>1.1953</v>
      </c>
      <c r="F397">
        <v>1.1953</v>
      </c>
      <c r="G397">
        <v>13</v>
      </c>
      <c r="H397">
        <v>1</v>
      </c>
      <c r="I397">
        <v>11</v>
      </c>
      <c r="J397">
        <v>11</v>
      </c>
      <c r="K397">
        <v>14.249239143283608</v>
      </c>
      <c r="L397">
        <v>887.77693398065014</v>
      </c>
    </row>
    <row r="398" spans="1:12">
      <c r="A398" s="73">
        <v>43117.5</v>
      </c>
      <c r="B398">
        <v>13.1</v>
      </c>
      <c r="C398">
        <v>269</v>
      </c>
      <c r="D398">
        <v>1.1897</v>
      </c>
      <c r="F398">
        <v>1.1897</v>
      </c>
      <c r="G398">
        <v>13</v>
      </c>
      <c r="H398">
        <v>1</v>
      </c>
      <c r="I398">
        <v>12</v>
      </c>
      <c r="J398">
        <v>13</v>
      </c>
      <c r="K398">
        <v>29.8642187049273</v>
      </c>
      <c r="L398">
        <v>1337.2769313499998</v>
      </c>
    </row>
    <row r="399" spans="1:12">
      <c r="A399" s="73">
        <v>43117.541666666664</v>
      </c>
      <c r="B399">
        <v>12.65</v>
      </c>
      <c r="C399">
        <v>269.8</v>
      </c>
      <c r="D399">
        <v>1.1850000000000001</v>
      </c>
      <c r="F399">
        <v>1.1850000000000001</v>
      </c>
      <c r="G399">
        <v>13</v>
      </c>
      <c r="H399">
        <v>1</v>
      </c>
      <c r="I399">
        <v>13</v>
      </c>
      <c r="J399">
        <v>13</v>
      </c>
      <c r="K399">
        <v>25.148383910406796</v>
      </c>
      <c r="L399">
        <v>1199.3886403125002</v>
      </c>
    </row>
    <row r="400" spans="1:12">
      <c r="A400" s="73">
        <v>43117.583333333336</v>
      </c>
      <c r="B400">
        <v>11.08</v>
      </c>
      <c r="C400">
        <v>270.7</v>
      </c>
      <c r="D400">
        <v>1.179</v>
      </c>
      <c r="F400">
        <v>1.179</v>
      </c>
      <c r="G400">
        <v>13</v>
      </c>
      <c r="H400">
        <v>1</v>
      </c>
      <c r="I400">
        <v>14</v>
      </c>
      <c r="J400">
        <v>11</v>
      </c>
      <c r="K400">
        <v>11.866760293968566</v>
      </c>
      <c r="L400">
        <v>801.86838422400001</v>
      </c>
    </row>
    <row r="401" spans="1:12">
      <c r="A401" s="73">
        <v>43117.625</v>
      </c>
      <c r="B401">
        <v>10.37</v>
      </c>
      <c r="C401">
        <v>266</v>
      </c>
      <c r="D401">
        <v>1.1754</v>
      </c>
      <c r="F401">
        <v>1.1754</v>
      </c>
      <c r="G401">
        <v>13</v>
      </c>
      <c r="H401">
        <v>1</v>
      </c>
      <c r="I401">
        <v>15</v>
      </c>
      <c r="J401">
        <v>10</v>
      </c>
      <c r="K401">
        <v>7.4792209515028665</v>
      </c>
      <c r="L401">
        <v>655.3781526680998</v>
      </c>
    </row>
    <row r="402" spans="1:12">
      <c r="A402" s="73">
        <v>43117.666666666664</v>
      </c>
      <c r="B402">
        <v>7</v>
      </c>
      <c r="C402">
        <v>255.5</v>
      </c>
      <c r="D402">
        <v>1.1772</v>
      </c>
      <c r="F402">
        <v>1.1772</v>
      </c>
      <c r="G402">
        <v>12</v>
      </c>
      <c r="H402">
        <v>1</v>
      </c>
      <c r="I402">
        <v>16</v>
      </c>
      <c r="J402">
        <v>7</v>
      </c>
      <c r="K402">
        <v>0.40345815698260062</v>
      </c>
      <c r="L402">
        <v>201.88980000000001</v>
      </c>
    </row>
    <row r="403" spans="1:12">
      <c r="A403" s="73">
        <v>43117.708333333336</v>
      </c>
      <c r="B403">
        <v>8.65</v>
      </c>
      <c r="C403">
        <v>253.1</v>
      </c>
      <c r="D403">
        <v>1.1822999999999999</v>
      </c>
      <c r="F403">
        <v>1.1822999999999999</v>
      </c>
      <c r="G403">
        <v>12</v>
      </c>
      <c r="H403">
        <v>1</v>
      </c>
      <c r="I403">
        <v>17</v>
      </c>
      <c r="J403">
        <v>9</v>
      </c>
      <c r="K403">
        <v>1.0298524035578078</v>
      </c>
      <c r="L403">
        <v>382.60092556875003</v>
      </c>
    </row>
    <row r="404" spans="1:12">
      <c r="A404" s="73">
        <v>43117.75</v>
      </c>
      <c r="B404">
        <v>9.57</v>
      </c>
      <c r="C404">
        <v>251.8</v>
      </c>
      <c r="D404">
        <v>1.1818</v>
      </c>
      <c r="F404">
        <v>1.1818</v>
      </c>
      <c r="G404">
        <v>12</v>
      </c>
      <c r="H404">
        <v>1</v>
      </c>
      <c r="I404">
        <v>18</v>
      </c>
      <c r="J404">
        <v>10</v>
      </c>
      <c r="K404">
        <v>3.7435146501330752</v>
      </c>
      <c r="L404">
        <v>517.90464161370005</v>
      </c>
    </row>
    <row r="405" spans="1:12">
      <c r="A405" s="73">
        <v>43117.791666666664</v>
      </c>
      <c r="B405">
        <v>9.57</v>
      </c>
      <c r="C405">
        <v>257.3</v>
      </c>
      <c r="D405">
        <v>1.1869000000000001</v>
      </c>
      <c r="F405">
        <v>1.1869000000000001</v>
      </c>
      <c r="G405">
        <v>12</v>
      </c>
      <c r="H405">
        <v>1</v>
      </c>
      <c r="I405">
        <v>19</v>
      </c>
      <c r="J405">
        <v>10</v>
      </c>
      <c r="K405">
        <v>3.7435146501330752</v>
      </c>
      <c r="L405">
        <v>520.13963372085004</v>
      </c>
    </row>
    <row r="406" spans="1:12">
      <c r="A406" s="73">
        <v>43117.833333333336</v>
      </c>
      <c r="B406">
        <v>11.52</v>
      </c>
      <c r="C406">
        <v>271.10000000000002</v>
      </c>
      <c r="D406">
        <v>1.1855</v>
      </c>
      <c r="F406">
        <v>1.1855</v>
      </c>
      <c r="G406">
        <v>13</v>
      </c>
      <c r="H406">
        <v>1</v>
      </c>
      <c r="I406">
        <v>20</v>
      </c>
      <c r="J406">
        <v>12</v>
      </c>
      <c r="K406">
        <v>15.091798759721952</v>
      </c>
      <c r="L406">
        <v>906.21031219199995</v>
      </c>
    </row>
    <row r="407" spans="1:12">
      <c r="A407" s="73">
        <v>43117.875</v>
      </c>
      <c r="B407">
        <v>10.71</v>
      </c>
      <c r="C407">
        <v>260.2</v>
      </c>
      <c r="D407">
        <v>1.1924999999999999</v>
      </c>
      <c r="F407">
        <v>1.1924999999999999</v>
      </c>
      <c r="G407">
        <v>13</v>
      </c>
      <c r="H407">
        <v>1</v>
      </c>
      <c r="I407">
        <v>21</v>
      </c>
      <c r="J407">
        <v>11</v>
      </c>
      <c r="K407">
        <v>9.4544961295850403</v>
      </c>
      <c r="L407">
        <v>732.48174318375015</v>
      </c>
    </row>
    <row r="408" spans="1:12">
      <c r="A408" s="73">
        <v>43117.916666666664</v>
      </c>
      <c r="B408">
        <v>11.66</v>
      </c>
      <c r="C408">
        <v>262.2</v>
      </c>
      <c r="D408">
        <v>1.1962999999999999</v>
      </c>
      <c r="F408">
        <v>1.1962999999999999</v>
      </c>
      <c r="G408">
        <v>13</v>
      </c>
      <c r="H408">
        <v>1</v>
      </c>
      <c r="I408">
        <v>22</v>
      </c>
      <c r="J408">
        <v>12</v>
      </c>
      <c r="K408">
        <v>16.19914736246167</v>
      </c>
      <c r="L408">
        <v>948.21267935239996</v>
      </c>
    </row>
    <row r="409" spans="1:12">
      <c r="A409" s="73">
        <v>43117.958333333336</v>
      </c>
      <c r="B409">
        <v>11.72</v>
      </c>
      <c r="C409">
        <v>263</v>
      </c>
      <c r="D409">
        <v>1.1972</v>
      </c>
      <c r="F409">
        <v>1.1972</v>
      </c>
      <c r="G409">
        <v>13</v>
      </c>
      <c r="H409">
        <v>1</v>
      </c>
      <c r="I409">
        <v>23</v>
      </c>
      <c r="J409">
        <v>12</v>
      </c>
      <c r="K409">
        <v>16.685725335064408</v>
      </c>
      <c r="L409">
        <v>963.65049217280011</v>
      </c>
    </row>
    <row r="410" spans="1:12">
      <c r="A410" s="73">
        <v>43118</v>
      </c>
      <c r="B410">
        <v>12.33</v>
      </c>
      <c r="C410">
        <v>262.7</v>
      </c>
      <c r="D410">
        <v>1.1949000000000001</v>
      </c>
      <c r="F410">
        <v>1.1949000000000001</v>
      </c>
      <c r="G410">
        <v>13</v>
      </c>
      <c r="H410">
        <v>1</v>
      </c>
      <c r="I410">
        <v>0</v>
      </c>
      <c r="J410">
        <v>12</v>
      </c>
      <c r="K410">
        <v>22.041301389858873</v>
      </c>
      <c r="L410">
        <v>1119.9297855406501</v>
      </c>
    </row>
    <row r="411" spans="1:12">
      <c r="A411" s="73">
        <v>43118.041666666664</v>
      </c>
      <c r="B411">
        <v>11.41</v>
      </c>
      <c r="C411">
        <v>265.60000000000002</v>
      </c>
      <c r="D411">
        <v>1.1906000000000001</v>
      </c>
      <c r="F411">
        <v>1.1906000000000001</v>
      </c>
      <c r="G411">
        <v>13</v>
      </c>
      <c r="H411">
        <v>1</v>
      </c>
      <c r="I411">
        <v>1</v>
      </c>
      <c r="J411">
        <v>11</v>
      </c>
      <c r="K411">
        <v>14.249239143283608</v>
      </c>
      <c r="L411">
        <v>884.28613536130013</v>
      </c>
    </row>
    <row r="412" spans="1:12">
      <c r="A412" s="73">
        <v>43118.083333333336</v>
      </c>
      <c r="B412">
        <v>10.84</v>
      </c>
      <c r="C412">
        <v>260.60000000000002</v>
      </c>
      <c r="D412">
        <v>1.1953</v>
      </c>
      <c r="F412">
        <v>1.1953</v>
      </c>
      <c r="G412">
        <v>13</v>
      </c>
      <c r="H412">
        <v>1</v>
      </c>
      <c r="I412">
        <v>2</v>
      </c>
      <c r="J412">
        <v>11</v>
      </c>
      <c r="K412">
        <v>10.270848403557626</v>
      </c>
      <c r="L412">
        <v>761.26308474560005</v>
      </c>
    </row>
    <row r="413" spans="1:12">
      <c r="A413" s="73">
        <v>43118.125</v>
      </c>
      <c r="B413">
        <v>12.73</v>
      </c>
      <c r="C413">
        <v>267.60000000000002</v>
      </c>
      <c r="D413">
        <v>1.1935</v>
      </c>
      <c r="F413">
        <v>1.1935</v>
      </c>
      <c r="G413">
        <v>13</v>
      </c>
      <c r="H413">
        <v>1</v>
      </c>
      <c r="I413">
        <v>3</v>
      </c>
      <c r="J413">
        <v>13</v>
      </c>
      <c r="K413">
        <v>25.957154540543776</v>
      </c>
      <c r="L413">
        <v>1231.0555165947501</v>
      </c>
    </row>
    <row r="414" spans="1:12">
      <c r="A414" s="73">
        <v>43118.166666666664</v>
      </c>
      <c r="B414">
        <v>11.33</v>
      </c>
      <c r="C414">
        <v>274.3</v>
      </c>
      <c r="D414">
        <v>1.1939</v>
      </c>
      <c r="F414">
        <v>1.1939</v>
      </c>
      <c r="G414">
        <v>13</v>
      </c>
      <c r="H414">
        <v>1</v>
      </c>
      <c r="I414">
        <v>4</v>
      </c>
      <c r="J414">
        <v>11</v>
      </c>
      <c r="K414">
        <v>13.651668513146628</v>
      </c>
      <c r="L414">
        <v>868.21580230714994</v>
      </c>
    </row>
    <row r="415" spans="1:12">
      <c r="A415" s="73">
        <v>43118.208333333336</v>
      </c>
      <c r="B415">
        <v>13.23</v>
      </c>
      <c r="C415">
        <v>271.2</v>
      </c>
      <c r="D415">
        <v>1.1958</v>
      </c>
      <c r="F415">
        <v>1.1958</v>
      </c>
      <c r="G415">
        <v>13</v>
      </c>
      <c r="H415">
        <v>1</v>
      </c>
      <c r="I415">
        <v>5</v>
      </c>
      <c r="J415">
        <v>13</v>
      </c>
      <c r="K415">
        <v>31.301970978899902</v>
      </c>
      <c r="L415">
        <v>1384.5482211393</v>
      </c>
    </row>
    <row r="416" spans="1:12">
      <c r="A416" s="73">
        <v>43118.25</v>
      </c>
      <c r="B416">
        <v>12.73</v>
      </c>
      <c r="C416">
        <v>271.2</v>
      </c>
      <c r="D416">
        <v>1.1953</v>
      </c>
      <c r="F416">
        <v>1.1953</v>
      </c>
      <c r="G416">
        <v>13</v>
      </c>
      <c r="H416">
        <v>1</v>
      </c>
      <c r="I416">
        <v>6</v>
      </c>
      <c r="J416">
        <v>13</v>
      </c>
      <c r="K416">
        <v>25.957154540543776</v>
      </c>
      <c r="L416">
        <v>1232.9121566700501</v>
      </c>
    </row>
    <row r="417" spans="1:12">
      <c r="A417" s="73">
        <v>43118.291666666664</v>
      </c>
      <c r="B417">
        <v>8.41</v>
      </c>
      <c r="C417">
        <v>260.3</v>
      </c>
      <c r="D417">
        <v>1.1991000000000001</v>
      </c>
      <c r="F417">
        <v>1.1991000000000001</v>
      </c>
      <c r="G417">
        <v>13</v>
      </c>
      <c r="H417">
        <v>1</v>
      </c>
      <c r="I417">
        <v>7</v>
      </c>
      <c r="J417">
        <v>8</v>
      </c>
      <c r="K417">
        <v>0.60034051314686832</v>
      </c>
      <c r="L417">
        <v>356.62632210555006</v>
      </c>
    </row>
    <row r="418" spans="1:12">
      <c r="A418" s="73">
        <v>43118.333333333336</v>
      </c>
      <c r="B418">
        <v>8.02</v>
      </c>
      <c r="C418">
        <v>250.2</v>
      </c>
      <c r="D418">
        <v>1.1981999999999999</v>
      </c>
      <c r="F418">
        <v>1.1981999999999999</v>
      </c>
      <c r="G418">
        <v>12</v>
      </c>
      <c r="H418">
        <v>1</v>
      </c>
      <c r="I418">
        <v>8</v>
      </c>
      <c r="J418">
        <v>8</v>
      </c>
      <c r="K418">
        <v>0.14808369122909165</v>
      </c>
      <c r="L418">
        <v>309.04550015279989</v>
      </c>
    </row>
    <row r="419" spans="1:12">
      <c r="A419" s="73">
        <v>43118.375</v>
      </c>
      <c r="B419">
        <v>8.0299999999999994</v>
      </c>
      <c r="C419">
        <v>245.5</v>
      </c>
      <c r="D419">
        <v>1.1911</v>
      </c>
      <c r="F419">
        <v>1.1911</v>
      </c>
      <c r="G419">
        <v>12</v>
      </c>
      <c r="H419">
        <v>1</v>
      </c>
      <c r="I419">
        <v>9</v>
      </c>
      <c r="J419">
        <v>8</v>
      </c>
      <c r="K419">
        <v>0.15588001999621393</v>
      </c>
      <c r="L419">
        <v>308.3648479598499</v>
      </c>
    </row>
    <row r="420" spans="1:12">
      <c r="A420" s="73">
        <v>43118.416666666664</v>
      </c>
      <c r="B420">
        <v>9.7799999999999994</v>
      </c>
      <c r="C420">
        <v>239.2</v>
      </c>
      <c r="D420">
        <v>1.1846000000000001</v>
      </c>
      <c r="F420">
        <v>1.1846000000000001</v>
      </c>
      <c r="G420">
        <v>12</v>
      </c>
      <c r="H420">
        <v>1</v>
      </c>
      <c r="I420">
        <v>10</v>
      </c>
      <c r="J420">
        <v>10</v>
      </c>
      <c r="K420">
        <v>4.6002375542426428</v>
      </c>
      <c r="L420">
        <v>554.06191278959989</v>
      </c>
    </row>
    <row r="421" spans="1:12">
      <c r="A421" s="73">
        <v>43118.458333333336</v>
      </c>
      <c r="B421">
        <v>10.63</v>
      </c>
      <c r="C421">
        <v>247.6</v>
      </c>
      <c r="D421">
        <v>1.1762999999999999</v>
      </c>
      <c r="F421">
        <v>1.1762999999999999</v>
      </c>
      <c r="G421">
        <v>12</v>
      </c>
      <c r="H421">
        <v>1</v>
      </c>
      <c r="I421">
        <v>11</v>
      </c>
      <c r="J421">
        <v>11</v>
      </c>
      <c r="K421">
        <v>8.9689254994480603</v>
      </c>
      <c r="L421">
        <v>706.46051719305012</v>
      </c>
    </row>
    <row r="422" spans="1:12">
      <c r="A422" s="73">
        <v>43118.5</v>
      </c>
      <c r="B422">
        <v>12.47</v>
      </c>
      <c r="C422">
        <v>251.2</v>
      </c>
      <c r="D422">
        <v>1.1685000000000001</v>
      </c>
      <c r="F422">
        <v>1.1685000000000001</v>
      </c>
      <c r="G422">
        <v>12</v>
      </c>
      <c r="H422">
        <v>1</v>
      </c>
      <c r="I422">
        <v>12</v>
      </c>
      <c r="J422">
        <v>12</v>
      </c>
      <c r="K422">
        <v>23.375449992598593</v>
      </c>
      <c r="L422">
        <v>1132.9169682877503</v>
      </c>
    </row>
    <row r="423" spans="1:12">
      <c r="A423" s="73">
        <v>43118.541666666664</v>
      </c>
      <c r="B423">
        <v>12.14</v>
      </c>
      <c r="C423">
        <v>254</v>
      </c>
      <c r="D423">
        <v>1.1639999999999999</v>
      </c>
      <c r="F423">
        <v>1.1639999999999999</v>
      </c>
      <c r="G423">
        <v>12</v>
      </c>
      <c r="H423">
        <v>1</v>
      </c>
      <c r="I423">
        <v>13</v>
      </c>
      <c r="J423">
        <v>12</v>
      </c>
      <c r="K423">
        <v>20.293371143283551</v>
      </c>
      <c r="L423">
        <v>1041.3076162080001</v>
      </c>
    </row>
    <row r="424" spans="1:12">
      <c r="A424" s="73">
        <v>43118.583333333336</v>
      </c>
      <c r="B424">
        <v>11.66</v>
      </c>
      <c r="C424">
        <v>257.89999999999998</v>
      </c>
      <c r="D424">
        <v>1.1587000000000001</v>
      </c>
      <c r="F424">
        <v>1.1587000000000001</v>
      </c>
      <c r="G424">
        <v>12</v>
      </c>
      <c r="H424">
        <v>1</v>
      </c>
      <c r="I424">
        <v>14</v>
      </c>
      <c r="J424">
        <v>12</v>
      </c>
      <c r="K424">
        <v>16.19914736246167</v>
      </c>
      <c r="L424">
        <v>918.4101241876001</v>
      </c>
    </row>
    <row r="425" spans="1:12">
      <c r="A425" s="73">
        <v>43118.625</v>
      </c>
      <c r="B425">
        <v>10.63</v>
      </c>
      <c r="C425">
        <v>260.8</v>
      </c>
      <c r="D425">
        <v>1.1556</v>
      </c>
      <c r="F425">
        <v>1.1556</v>
      </c>
      <c r="G425">
        <v>13</v>
      </c>
      <c r="H425">
        <v>1</v>
      </c>
      <c r="I425">
        <v>15</v>
      </c>
      <c r="J425">
        <v>11</v>
      </c>
      <c r="K425">
        <v>8.9689254994480603</v>
      </c>
      <c r="L425">
        <v>694.02854175660025</v>
      </c>
    </row>
    <row r="426" spans="1:12">
      <c r="A426" s="73">
        <v>43118.666666666664</v>
      </c>
      <c r="B426">
        <v>9.85</v>
      </c>
      <c r="C426">
        <v>272.39999999999998</v>
      </c>
      <c r="D426">
        <v>1.1599999999999999</v>
      </c>
      <c r="F426">
        <v>1.1599999999999999</v>
      </c>
      <c r="G426">
        <v>13</v>
      </c>
      <c r="H426">
        <v>1</v>
      </c>
      <c r="I426">
        <v>16</v>
      </c>
      <c r="J426">
        <v>10</v>
      </c>
      <c r="K426">
        <v>4.9054118556125017</v>
      </c>
      <c r="L426">
        <v>554.28954249999992</v>
      </c>
    </row>
    <row r="427" spans="1:12">
      <c r="A427" s="73">
        <v>43118.708333333336</v>
      </c>
      <c r="B427">
        <v>9.9</v>
      </c>
      <c r="C427">
        <v>281.8</v>
      </c>
      <c r="D427">
        <v>1.1672</v>
      </c>
      <c r="F427">
        <v>1.1672</v>
      </c>
      <c r="G427">
        <v>14</v>
      </c>
      <c r="H427">
        <v>1</v>
      </c>
      <c r="I427">
        <v>17</v>
      </c>
      <c r="J427">
        <v>10</v>
      </c>
      <c r="K427">
        <v>5.129393499448117</v>
      </c>
      <c r="L427">
        <v>566.26649640000005</v>
      </c>
    </row>
    <row r="428" spans="1:12">
      <c r="A428" s="73">
        <v>43118.75</v>
      </c>
      <c r="B428">
        <v>9.93</v>
      </c>
      <c r="C428">
        <v>272.7</v>
      </c>
      <c r="D428">
        <v>1.1717</v>
      </c>
      <c r="F428">
        <v>1.1717</v>
      </c>
      <c r="G428">
        <v>13</v>
      </c>
      <c r="H428">
        <v>1</v>
      </c>
      <c r="I428">
        <v>18</v>
      </c>
      <c r="J428">
        <v>10</v>
      </c>
      <c r="K428">
        <v>5.2661824857494812</v>
      </c>
      <c r="L428">
        <v>573.63306900344992</v>
      </c>
    </row>
    <row r="429" spans="1:12">
      <c r="A429" s="73">
        <v>43118.791666666664</v>
      </c>
      <c r="B429">
        <v>12.1</v>
      </c>
      <c r="C429">
        <v>271.39999999999998</v>
      </c>
      <c r="D429">
        <v>1.1708000000000001</v>
      </c>
      <c r="F429">
        <v>1.1708000000000001</v>
      </c>
      <c r="G429">
        <v>13</v>
      </c>
      <c r="H429">
        <v>1</v>
      </c>
      <c r="I429">
        <v>19</v>
      </c>
      <c r="J429">
        <v>12</v>
      </c>
      <c r="K429">
        <v>19.934585828215056</v>
      </c>
      <c r="L429">
        <v>1037.0718094000001</v>
      </c>
    </row>
    <row r="430" spans="1:12">
      <c r="A430" s="73">
        <v>43118.833333333336</v>
      </c>
      <c r="B430">
        <v>10.67</v>
      </c>
      <c r="C430">
        <v>270.7</v>
      </c>
      <c r="D430">
        <v>1.1745000000000001</v>
      </c>
      <c r="F430">
        <v>1.1745000000000001</v>
      </c>
      <c r="G430">
        <v>13</v>
      </c>
      <c r="H430">
        <v>1</v>
      </c>
      <c r="I430">
        <v>20</v>
      </c>
      <c r="J430">
        <v>11</v>
      </c>
      <c r="K430">
        <v>9.2101108145165451</v>
      </c>
      <c r="L430">
        <v>713.37236882175011</v>
      </c>
    </row>
    <row r="431" spans="1:12">
      <c r="A431" s="73">
        <v>43118.875</v>
      </c>
      <c r="B431">
        <v>11.22</v>
      </c>
      <c r="C431">
        <v>266.5</v>
      </c>
      <c r="D431">
        <v>1.1772</v>
      </c>
      <c r="F431">
        <v>1.1772</v>
      </c>
      <c r="G431">
        <v>13</v>
      </c>
      <c r="H431">
        <v>1</v>
      </c>
      <c r="I431">
        <v>21</v>
      </c>
      <c r="J431">
        <v>11</v>
      </c>
      <c r="K431">
        <v>12.850908896708285</v>
      </c>
      <c r="L431">
        <v>831.3785753328001</v>
      </c>
    </row>
    <row r="432" spans="1:12">
      <c r="A432" s="73">
        <v>43118.916666666664</v>
      </c>
      <c r="B432">
        <v>12.27</v>
      </c>
      <c r="C432">
        <v>261.3</v>
      </c>
      <c r="D432">
        <v>1.1777</v>
      </c>
      <c r="F432">
        <v>1.1777</v>
      </c>
      <c r="G432">
        <v>13</v>
      </c>
      <c r="H432">
        <v>1</v>
      </c>
      <c r="I432">
        <v>22</v>
      </c>
      <c r="J432">
        <v>12</v>
      </c>
      <c r="K432">
        <v>21.481523417256135</v>
      </c>
      <c r="L432">
        <v>1087.7732322745499</v>
      </c>
    </row>
    <row r="433" spans="1:12">
      <c r="A433" s="73">
        <v>43118.958333333336</v>
      </c>
      <c r="B433">
        <v>11.94</v>
      </c>
      <c r="C433">
        <v>270.89999999999998</v>
      </c>
      <c r="D433">
        <v>1.1767000000000001</v>
      </c>
      <c r="F433">
        <v>1.1767000000000001</v>
      </c>
      <c r="G433">
        <v>13</v>
      </c>
      <c r="H433">
        <v>1</v>
      </c>
      <c r="I433">
        <v>23</v>
      </c>
      <c r="J433">
        <v>12</v>
      </c>
      <c r="K433">
        <v>18.531444567941094</v>
      </c>
      <c r="L433">
        <v>1001.4948910763999</v>
      </c>
    </row>
    <row r="434" spans="1:12">
      <c r="A434" s="73">
        <v>43119</v>
      </c>
      <c r="B434">
        <v>13.28</v>
      </c>
      <c r="C434">
        <v>273.89999999999998</v>
      </c>
      <c r="D434">
        <v>1.1777</v>
      </c>
      <c r="F434">
        <v>1.1777</v>
      </c>
      <c r="G434">
        <v>13</v>
      </c>
      <c r="H434">
        <v>1</v>
      </c>
      <c r="I434">
        <v>0</v>
      </c>
      <c r="J434">
        <v>13</v>
      </c>
      <c r="K434">
        <v>31.8639526227355</v>
      </c>
      <c r="L434">
        <v>1379.1099901951998</v>
      </c>
    </row>
    <row r="435" spans="1:12">
      <c r="A435" s="73">
        <v>43119.041666666664</v>
      </c>
      <c r="B435">
        <v>11.83</v>
      </c>
      <c r="C435">
        <v>276.2</v>
      </c>
      <c r="D435">
        <v>1.1832</v>
      </c>
      <c r="F435">
        <v>1.1832</v>
      </c>
      <c r="G435">
        <v>13</v>
      </c>
      <c r="H435">
        <v>1</v>
      </c>
      <c r="I435">
        <v>1</v>
      </c>
      <c r="J435">
        <v>12</v>
      </c>
      <c r="K435">
        <v>17.596484951502752</v>
      </c>
      <c r="L435">
        <v>979.45029010920007</v>
      </c>
    </row>
    <row r="436" spans="1:12">
      <c r="A436" s="73">
        <v>43119.083333333336</v>
      </c>
      <c r="B436">
        <v>10.18</v>
      </c>
      <c r="C436">
        <v>271.10000000000002</v>
      </c>
      <c r="D436">
        <v>1.1855</v>
      </c>
      <c r="F436">
        <v>1.1855</v>
      </c>
      <c r="G436">
        <v>13</v>
      </c>
      <c r="H436">
        <v>1</v>
      </c>
      <c r="I436">
        <v>2</v>
      </c>
      <c r="J436">
        <v>10</v>
      </c>
      <c r="K436">
        <v>6.4760907049275431</v>
      </c>
      <c r="L436">
        <v>625.33810991799987</v>
      </c>
    </row>
    <row r="437" spans="1:12">
      <c r="A437" s="73">
        <v>43119.125</v>
      </c>
      <c r="B437">
        <v>9.59</v>
      </c>
      <c r="C437">
        <v>261.89999999999998</v>
      </c>
      <c r="D437">
        <v>1.1882999999999999</v>
      </c>
      <c r="F437">
        <v>1.1882999999999999</v>
      </c>
      <c r="G437">
        <v>13</v>
      </c>
      <c r="H437">
        <v>1</v>
      </c>
      <c r="I437">
        <v>3</v>
      </c>
      <c r="J437">
        <v>10</v>
      </c>
      <c r="K437">
        <v>3.8213073076673183</v>
      </c>
      <c r="L437">
        <v>524.02489903784999</v>
      </c>
    </row>
    <row r="438" spans="1:12">
      <c r="A438" s="73">
        <v>43119.166666666664</v>
      </c>
      <c r="B438">
        <v>11.41</v>
      </c>
      <c r="C438">
        <v>265.5</v>
      </c>
      <c r="D438">
        <v>1.1882999999999999</v>
      </c>
      <c r="F438">
        <v>1.1882999999999999</v>
      </c>
      <c r="G438">
        <v>13</v>
      </c>
      <c r="H438">
        <v>1</v>
      </c>
      <c r="I438">
        <v>4</v>
      </c>
      <c r="J438">
        <v>11</v>
      </c>
      <c r="K438">
        <v>14.249239143283608</v>
      </c>
      <c r="L438">
        <v>882.57787220714999</v>
      </c>
    </row>
    <row r="439" spans="1:12">
      <c r="A439" s="73">
        <v>43119.208333333336</v>
      </c>
      <c r="B439">
        <v>12.5</v>
      </c>
      <c r="C439">
        <v>273</v>
      </c>
      <c r="D439">
        <v>1.1906000000000001</v>
      </c>
      <c r="F439">
        <v>1.1906000000000001</v>
      </c>
      <c r="G439">
        <v>13</v>
      </c>
      <c r="H439">
        <v>1</v>
      </c>
      <c r="I439">
        <v>5</v>
      </c>
      <c r="J439">
        <v>13</v>
      </c>
      <c r="K439">
        <v>23.666438978899954</v>
      </c>
      <c r="L439">
        <v>1162.6953125</v>
      </c>
    </row>
    <row r="440" spans="1:12">
      <c r="A440" s="73">
        <v>43119.25</v>
      </c>
      <c r="B440">
        <v>11.39</v>
      </c>
      <c r="C440">
        <v>278.39999999999998</v>
      </c>
      <c r="D440">
        <v>1.1930000000000001</v>
      </c>
      <c r="F440">
        <v>1.1930000000000001</v>
      </c>
      <c r="G440">
        <v>13</v>
      </c>
      <c r="H440">
        <v>1</v>
      </c>
      <c r="I440">
        <v>6</v>
      </c>
      <c r="J440">
        <v>11</v>
      </c>
      <c r="K440">
        <v>14.098646485749367</v>
      </c>
      <c r="L440">
        <v>881.41740123350019</v>
      </c>
    </row>
    <row r="441" spans="1:12">
      <c r="A441" s="73">
        <v>43119.291666666664</v>
      </c>
      <c r="B441">
        <v>10.84</v>
      </c>
      <c r="C441">
        <v>266.60000000000002</v>
      </c>
      <c r="D441">
        <v>1.1977</v>
      </c>
      <c r="F441">
        <v>1.1977</v>
      </c>
      <c r="G441">
        <v>13</v>
      </c>
      <c r="H441">
        <v>1</v>
      </c>
      <c r="I441">
        <v>7</v>
      </c>
      <c r="J441">
        <v>11</v>
      </c>
      <c r="K441">
        <v>10.270848403557626</v>
      </c>
      <c r="L441">
        <v>762.79159759039999</v>
      </c>
    </row>
    <row r="442" spans="1:12">
      <c r="A442" s="73">
        <v>43119.333333333336</v>
      </c>
      <c r="B442">
        <v>10.85</v>
      </c>
      <c r="C442">
        <v>272</v>
      </c>
      <c r="D442">
        <v>1.1924999999999999</v>
      </c>
      <c r="F442">
        <v>1.1924999999999999</v>
      </c>
      <c r="G442">
        <v>13</v>
      </c>
      <c r="H442">
        <v>1</v>
      </c>
      <c r="I442">
        <v>8</v>
      </c>
      <c r="J442">
        <v>11</v>
      </c>
      <c r="K442">
        <v>10.335044732324747</v>
      </c>
      <c r="L442">
        <v>761.58364078124976</v>
      </c>
    </row>
    <row r="443" spans="1:12">
      <c r="A443" s="73">
        <v>43119.375</v>
      </c>
      <c r="B443">
        <v>10.08</v>
      </c>
      <c r="C443">
        <v>275.2</v>
      </c>
      <c r="D443">
        <v>1.1832</v>
      </c>
      <c r="F443">
        <v>1.1832</v>
      </c>
      <c r="G443">
        <v>13</v>
      </c>
      <c r="H443">
        <v>1</v>
      </c>
      <c r="I443">
        <v>9</v>
      </c>
      <c r="J443">
        <v>10</v>
      </c>
      <c r="K443">
        <v>5.9771274172563196</v>
      </c>
      <c r="L443">
        <v>605.91229009920005</v>
      </c>
    </row>
    <row r="444" spans="1:12">
      <c r="A444" s="73">
        <v>43119.416666666664</v>
      </c>
      <c r="B444">
        <v>12.05</v>
      </c>
      <c r="C444">
        <v>280.5</v>
      </c>
      <c r="D444">
        <v>1.1786000000000001</v>
      </c>
      <c r="F444">
        <v>1.1786000000000001</v>
      </c>
      <c r="G444">
        <v>13</v>
      </c>
      <c r="H444">
        <v>1</v>
      </c>
      <c r="I444">
        <v>10</v>
      </c>
      <c r="J444">
        <v>12</v>
      </c>
      <c r="K444">
        <v>19.49060418437945</v>
      </c>
      <c r="L444">
        <v>1031.0923906625003</v>
      </c>
    </row>
    <row r="445" spans="1:12">
      <c r="A445" s="73">
        <v>43119.458333333336</v>
      </c>
      <c r="B445">
        <v>11.94</v>
      </c>
      <c r="C445">
        <v>282.5</v>
      </c>
      <c r="D445">
        <v>1.1739999999999999</v>
      </c>
      <c r="F445">
        <v>1.1739999999999999</v>
      </c>
      <c r="G445">
        <v>14</v>
      </c>
      <c r="H445">
        <v>1</v>
      </c>
      <c r="I445">
        <v>11</v>
      </c>
      <c r="J445">
        <v>12</v>
      </c>
      <c r="K445">
        <v>18.531444567941094</v>
      </c>
      <c r="L445">
        <v>999.19690840799979</v>
      </c>
    </row>
    <row r="446" spans="1:12">
      <c r="A446" s="73">
        <v>43119.5</v>
      </c>
      <c r="B446">
        <v>11.56</v>
      </c>
      <c r="C446">
        <v>287.10000000000002</v>
      </c>
      <c r="D446">
        <v>1.1695</v>
      </c>
      <c r="F446">
        <v>1.1695</v>
      </c>
      <c r="G446">
        <v>14</v>
      </c>
      <c r="H446">
        <v>1</v>
      </c>
      <c r="I446">
        <v>12</v>
      </c>
      <c r="J446">
        <v>12</v>
      </c>
      <c r="K446">
        <v>15.404184074790448</v>
      </c>
      <c r="L446">
        <v>903.32438225600004</v>
      </c>
    </row>
    <row r="447" spans="1:12">
      <c r="A447" s="73">
        <v>43119.541666666664</v>
      </c>
      <c r="B447">
        <v>10.71</v>
      </c>
      <c r="C447">
        <v>291</v>
      </c>
      <c r="D447">
        <v>1.1672</v>
      </c>
      <c r="F447">
        <v>1.1672</v>
      </c>
      <c r="G447">
        <v>14</v>
      </c>
      <c r="H447">
        <v>1</v>
      </c>
      <c r="I447">
        <v>13</v>
      </c>
      <c r="J447">
        <v>11</v>
      </c>
      <c r="K447">
        <v>9.4544961295850403</v>
      </c>
      <c r="L447">
        <v>716.94145965960024</v>
      </c>
    </row>
    <row r="448" spans="1:12">
      <c r="A448" s="73">
        <v>43119.583333333336</v>
      </c>
      <c r="B448">
        <v>10.58</v>
      </c>
      <c r="C448">
        <v>304.3</v>
      </c>
      <c r="D448">
        <v>1.1667000000000001</v>
      </c>
      <c r="F448">
        <v>1.1667000000000001</v>
      </c>
      <c r="G448">
        <v>15</v>
      </c>
      <c r="H448">
        <v>1</v>
      </c>
      <c r="I448">
        <v>14</v>
      </c>
      <c r="J448">
        <v>11</v>
      </c>
      <c r="K448">
        <v>8.6719438556124437</v>
      </c>
      <c r="L448">
        <v>690.85388678520007</v>
      </c>
    </row>
    <row r="449" spans="1:12">
      <c r="A449" s="73">
        <v>43119.625</v>
      </c>
      <c r="B449">
        <v>10.17</v>
      </c>
      <c r="C449">
        <v>314.8</v>
      </c>
      <c r="D449">
        <v>1.1695</v>
      </c>
      <c r="F449">
        <v>1.1695</v>
      </c>
      <c r="G449">
        <v>15</v>
      </c>
      <c r="H449">
        <v>1</v>
      </c>
      <c r="I449">
        <v>15</v>
      </c>
      <c r="J449">
        <v>10</v>
      </c>
      <c r="K449">
        <v>6.4252943761604211</v>
      </c>
      <c r="L449">
        <v>615.08210112674999</v>
      </c>
    </row>
    <row r="450" spans="1:12">
      <c r="A450" s="73">
        <v>43119.666666666664</v>
      </c>
      <c r="B450">
        <v>8.59</v>
      </c>
      <c r="C450">
        <v>321.8</v>
      </c>
      <c r="D450">
        <v>1.1762999999999999</v>
      </c>
      <c r="F450">
        <v>1.1762999999999999</v>
      </c>
      <c r="G450">
        <v>15</v>
      </c>
      <c r="H450">
        <v>1</v>
      </c>
      <c r="I450">
        <v>16</v>
      </c>
      <c r="J450">
        <v>9</v>
      </c>
      <c r="K450">
        <v>0.91167443095507217</v>
      </c>
      <c r="L450">
        <v>372.79286601884996</v>
      </c>
    </row>
    <row r="451" spans="1:12">
      <c r="A451" s="73">
        <v>43119.708333333336</v>
      </c>
      <c r="B451">
        <v>7.42</v>
      </c>
      <c r="C451">
        <v>326.3</v>
      </c>
      <c r="D451">
        <v>1.1882999999999999</v>
      </c>
      <c r="F451">
        <v>1.1882999999999999</v>
      </c>
      <c r="G451">
        <v>16</v>
      </c>
      <c r="H451">
        <v>1</v>
      </c>
      <c r="I451">
        <v>17</v>
      </c>
      <c r="J451">
        <v>7</v>
      </c>
      <c r="K451">
        <v>4.6303965201744152E-2</v>
      </c>
      <c r="L451">
        <v>242.72125964519998</v>
      </c>
    </row>
    <row r="452" spans="1:12">
      <c r="A452" s="73">
        <v>43119.75</v>
      </c>
      <c r="B452">
        <v>7.67</v>
      </c>
      <c r="C452">
        <v>327.8</v>
      </c>
      <c r="D452">
        <v>1.1953</v>
      </c>
      <c r="F452">
        <v>1.1953</v>
      </c>
      <c r="G452">
        <v>16</v>
      </c>
      <c r="H452">
        <v>1</v>
      </c>
      <c r="I452">
        <v>18</v>
      </c>
      <c r="J452">
        <v>8</v>
      </c>
      <c r="K452">
        <v>1.2121843798057223E-3</v>
      </c>
      <c r="L452">
        <v>269.67023629195</v>
      </c>
    </row>
    <row r="453" spans="1:12">
      <c r="A453" s="73">
        <v>43119.791666666664</v>
      </c>
      <c r="B453">
        <v>7.53</v>
      </c>
      <c r="C453">
        <v>329.9</v>
      </c>
      <c r="D453">
        <v>1.1996</v>
      </c>
      <c r="F453">
        <v>1.1996</v>
      </c>
      <c r="G453">
        <v>16</v>
      </c>
      <c r="H453">
        <v>1</v>
      </c>
      <c r="I453">
        <v>19</v>
      </c>
      <c r="J453">
        <v>8</v>
      </c>
      <c r="K453">
        <v>1.1063581640091177E-2</v>
      </c>
      <c r="L453">
        <v>256.08927464460004</v>
      </c>
    </row>
    <row r="454" spans="1:12">
      <c r="A454" s="73">
        <v>43119.833333333336</v>
      </c>
      <c r="B454">
        <v>6.94</v>
      </c>
      <c r="C454">
        <v>342.1</v>
      </c>
      <c r="D454">
        <v>1.2024999999999999</v>
      </c>
      <c r="F454">
        <v>1.2024999999999999</v>
      </c>
      <c r="G454">
        <v>16</v>
      </c>
      <c r="H454">
        <v>1</v>
      </c>
      <c r="I454">
        <v>20</v>
      </c>
      <c r="J454">
        <v>7</v>
      </c>
      <c r="K454">
        <v>0.48328018437986531</v>
      </c>
      <c r="L454">
        <v>200.97104963000001</v>
      </c>
    </row>
    <row r="455" spans="1:12">
      <c r="A455" s="73">
        <v>43119.875</v>
      </c>
      <c r="B455">
        <v>6.18</v>
      </c>
      <c r="C455">
        <v>338.9</v>
      </c>
      <c r="D455">
        <v>1.2024999999999999</v>
      </c>
      <c r="F455">
        <v>1.2024999999999999</v>
      </c>
      <c r="G455">
        <v>16</v>
      </c>
      <c r="H455">
        <v>1</v>
      </c>
      <c r="I455">
        <v>21</v>
      </c>
      <c r="J455">
        <v>6</v>
      </c>
      <c r="K455">
        <v>2.1175591980785593</v>
      </c>
      <c r="L455">
        <v>141.91245548999999</v>
      </c>
    </row>
    <row r="456" spans="1:12">
      <c r="A456" s="73">
        <v>43119.916666666664</v>
      </c>
      <c r="B456">
        <v>5.41</v>
      </c>
      <c r="C456">
        <v>324.3</v>
      </c>
      <c r="D456">
        <v>1.2024999999999999</v>
      </c>
      <c r="F456">
        <v>1.2024999999999999</v>
      </c>
      <c r="G456">
        <v>15</v>
      </c>
      <c r="H456">
        <v>1</v>
      </c>
      <c r="I456">
        <v>22</v>
      </c>
      <c r="J456">
        <v>5</v>
      </c>
      <c r="K456">
        <v>4.9514418830101281</v>
      </c>
      <c r="L456">
        <v>95.202178126250004</v>
      </c>
    </row>
    <row r="457" spans="1:12">
      <c r="A457" s="73">
        <v>43119.958333333336</v>
      </c>
      <c r="B457">
        <v>5.07</v>
      </c>
      <c r="C457">
        <v>331.9</v>
      </c>
      <c r="D457">
        <v>1.2043999999999999</v>
      </c>
      <c r="F457">
        <v>1.2043999999999999</v>
      </c>
      <c r="G457">
        <v>16</v>
      </c>
      <c r="H457">
        <v>1</v>
      </c>
      <c r="I457">
        <v>23</v>
      </c>
      <c r="J457">
        <v>5</v>
      </c>
      <c r="K457">
        <v>6.5801667049279633</v>
      </c>
      <c r="L457">
        <v>78.481018254600002</v>
      </c>
    </row>
    <row r="458" spans="1:12">
      <c r="A458" s="73">
        <v>43120</v>
      </c>
      <c r="B458">
        <v>3.46</v>
      </c>
      <c r="C458">
        <v>348.5</v>
      </c>
      <c r="D458">
        <v>1.2144999999999999</v>
      </c>
      <c r="F458">
        <v>1.2144999999999999</v>
      </c>
      <c r="G458">
        <v>16</v>
      </c>
      <c r="H458">
        <v>1</v>
      </c>
      <c r="I458">
        <v>0</v>
      </c>
      <c r="J458">
        <v>3</v>
      </c>
      <c r="K458">
        <v>17.432157773421249</v>
      </c>
      <c r="L458">
        <v>25.153349185999996</v>
      </c>
    </row>
    <row r="459" spans="1:12">
      <c r="A459" s="73">
        <v>43120.041666666664</v>
      </c>
      <c r="B459">
        <v>3.59</v>
      </c>
      <c r="C459">
        <v>285.8</v>
      </c>
      <c r="D459">
        <v>1.2159</v>
      </c>
      <c r="F459">
        <v>1.2159</v>
      </c>
      <c r="G459">
        <v>14</v>
      </c>
      <c r="H459">
        <v>1</v>
      </c>
      <c r="I459">
        <v>1</v>
      </c>
      <c r="J459">
        <v>4</v>
      </c>
      <c r="K459">
        <v>16.363510047393842</v>
      </c>
      <c r="L459">
        <v>28.128800218049996</v>
      </c>
    </row>
    <row r="460" spans="1:12">
      <c r="A460" s="73">
        <v>43120.083333333336</v>
      </c>
      <c r="B460">
        <v>3.01</v>
      </c>
      <c r="C460">
        <v>297.2</v>
      </c>
      <c r="D460">
        <v>1.2150000000000001</v>
      </c>
      <c r="F460">
        <v>1.2150000000000001</v>
      </c>
      <c r="G460">
        <v>14</v>
      </c>
      <c r="H460">
        <v>1</v>
      </c>
      <c r="I460">
        <v>2</v>
      </c>
      <c r="J460">
        <v>3</v>
      </c>
      <c r="K460">
        <v>21.39232297890074</v>
      </c>
      <c r="L460">
        <v>16.567072357499999</v>
      </c>
    </row>
    <row r="461" spans="1:12">
      <c r="A461" s="73">
        <v>43120.125</v>
      </c>
      <c r="B461">
        <v>3.27</v>
      </c>
      <c r="C461">
        <v>327.8</v>
      </c>
      <c r="D461">
        <v>1.2124999999999999</v>
      </c>
      <c r="F461">
        <v>1.2124999999999999</v>
      </c>
      <c r="G461">
        <v>16</v>
      </c>
      <c r="H461">
        <v>1</v>
      </c>
      <c r="I461">
        <v>3</v>
      </c>
      <c r="J461">
        <v>3</v>
      </c>
      <c r="K461">
        <v>19.054827526845916</v>
      </c>
      <c r="L461">
        <v>21.198005943750001</v>
      </c>
    </row>
    <row r="462" spans="1:12">
      <c r="A462" s="73">
        <v>43120.166666666664</v>
      </c>
      <c r="B462">
        <v>3.27</v>
      </c>
      <c r="C462">
        <v>63.5</v>
      </c>
      <c r="D462">
        <v>1.2144999999999999</v>
      </c>
      <c r="F462">
        <v>1.2144999999999999</v>
      </c>
      <c r="G462">
        <v>4</v>
      </c>
      <c r="H462">
        <v>1</v>
      </c>
      <c r="I462">
        <v>4</v>
      </c>
      <c r="J462">
        <v>3</v>
      </c>
      <c r="K462">
        <v>19.054827526845916</v>
      </c>
      <c r="L462">
        <v>21.232971726749998</v>
      </c>
    </row>
    <row r="463" spans="1:12">
      <c r="A463" s="73">
        <v>43120.208333333336</v>
      </c>
      <c r="B463">
        <v>2.33</v>
      </c>
      <c r="C463">
        <v>90.7</v>
      </c>
      <c r="D463">
        <v>1.2124999999999999</v>
      </c>
      <c r="F463">
        <v>1.2124999999999999</v>
      </c>
      <c r="G463">
        <v>5</v>
      </c>
      <c r="H463">
        <v>1</v>
      </c>
      <c r="I463">
        <v>5</v>
      </c>
      <c r="J463">
        <v>2</v>
      </c>
      <c r="K463">
        <v>28.144972622736407</v>
      </c>
      <c r="L463">
        <v>7.6686605562499999</v>
      </c>
    </row>
    <row r="464" spans="1:12">
      <c r="A464" s="73">
        <v>43120.25</v>
      </c>
      <c r="B464">
        <v>2.77</v>
      </c>
      <c r="C464">
        <v>89.9</v>
      </c>
      <c r="D464">
        <v>1.2150000000000001</v>
      </c>
      <c r="F464">
        <v>1.2150000000000001</v>
      </c>
      <c r="G464">
        <v>5</v>
      </c>
      <c r="H464">
        <v>1</v>
      </c>
      <c r="I464">
        <v>6</v>
      </c>
      <c r="J464">
        <v>3</v>
      </c>
      <c r="K464">
        <v>23.670011088489794</v>
      </c>
      <c r="L464">
        <v>12.911764297500001</v>
      </c>
    </row>
    <row r="465" spans="1:12">
      <c r="A465" s="73">
        <v>43120.291666666664</v>
      </c>
      <c r="B465">
        <v>3.25</v>
      </c>
      <c r="C465">
        <v>75.2</v>
      </c>
      <c r="D465">
        <v>1.2194</v>
      </c>
      <c r="F465">
        <v>1.2194</v>
      </c>
      <c r="G465">
        <v>4</v>
      </c>
      <c r="H465">
        <v>1</v>
      </c>
      <c r="I465">
        <v>7</v>
      </c>
      <c r="J465">
        <v>3</v>
      </c>
      <c r="K465">
        <v>19.229834869311677</v>
      </c>
      <c r="L465">
        <v>20.9298578125</v>
      </c>
    </row>
    <row r="466" spans="1:12">
      <c r="A466" s="73">
        <v>43120.333333333336</v>
      </c>
      <c r="B466">
        <v>3.38</v>
      </c>
      <c r="C466">
        <v>79</v>
      </c>
      <c r="D466">
        <v>1.2053</v>
      </c>
      <c r="F466">
        <v>1.2053</v>
      </c>
      <c r="G466">
        <v>5</v>
      </c>
      <c r="H466">
        <v>1</v>
      </c>
      <c r="I466">
        <v>8</v>
      </c>
      <c r="J466">
        <v>3</v>
      </c>
      <c r="K466">
        <v>18.106587143284269</v>
      </c>
      <c r="L466">
        <v>23.271011550800001</v>
      </c>
    </row>
    <row r="467" spans="1:12">
      <c r="A467" s="73">
        <v>43120.375</v>
      </c>
      <c r="B467">
        <v>4.66</v>
      </c>
      <c r="C467">
        <v>69</v>
      </c>
      <c r="D467">
        <v>1.2048000000000001</v>
      </c>
      <c r="F467">
        <v>1.2048000000000001</v>
      </c>
      <c r="G467">
        <v>4</v>
      </c>
      <c r="H467">
        <v>1</v>
      </c>
      <c r="I467">
        <v>9</v>
      </c>
      <c r="J467">
        <v>5</v>
      </c>
      <c r="K467">
        <v>8.8517172254759426</v>
      </c>
      <c r="L467">
        <v>60.959684870400011</v>
      </c>
    </row>
    <row r="468" spans="1:12">
      <c r="A468" s="73">
        <v>43120.416666666664</v>
      </c>
      <c r="B468">
        <v>5.07</v>
      </c>
      <c r="C468">
        <v>69.099999999999994</v>
      </c>
      <c r="D468">
        <v>1.1972</v>
      </c>
      <c r="F468">
        <v>1.1972</v>
      </c>
      <c r="G468">
        <v>4</v>
      </c>
      <c r="H468">
        <v>1</v>
      </c>
      <c r="I468">
        <v>10</v>
      </c>
      <c r="J468">
        <v>5</v>
      </c>
      <c r="K468">
        <v>6.5801667049279633</v>
      </c>
      <c r="L468">
        <v>78.011852419800007</v>
      </c>
    </row>
    <row r="469" spans="1:12">
      <c r="A469" s="73">
        <v>43120.458333333336</v>
      </c>
      <c r="B469">
        <v>5.77</v>
      </c>
      <c r="C469">
        <v>89.3</v>
      </c>
      <c r="D469">
        <v>1.1962999999999999</v>
      </c>
      <c r="F469">
        <v>1.1962999999999999</v>
      </c>
      <c r="G469">
        <v>5</v>
      </c>
      <c r="H469">
        <v>1</v>
      </c>
      <c r="I469">
        <v>11</v>
      </c>
      <c r="J469">
        <v>6</v>
      </c>
      <c r="K469">
        <v>3.478909718626539</v>
      </c>
      <c r="L469">
        <v>114.90463473894998</v>
      </c>
    </row>
    <row r="470" spans="1:12">
      <c r="A470" s="73">
        <v>43120.5</v>
      </c>
      <c r="B470">
        <v>5.1100000000000003</v>
      </c>
      <c r="C470">
        <v>90.1</v>
      </c>
      <c r="D470">
        <v>1.1911</v>
      </c>
      <c r="F470">
        <v>1.1911</v>
      </c>
      <c r="G470">
        <v>5</v>
      </c>
      <c r="H470">
        <v>1</v>
      </c>
      <c r="I470">
        <v>12</v>
      </c>
      <c r="J470">
        <v>5</v>
      </c>
      <c r="K470">
        <v>6.3765520199964536</v>
      </c>
      <c r="L470">
        <v>79.46592250205002</v>
      </c>
    </row>
    <row r="471" spans="1:12">
      <c r="A471" s="73">
        <v>43120.541666666664</v>
      </c>
      <c r="B471">
        <v>4.79</v>
      </c>
      <c r="C471">
        <v>87.9</v>
      </c>
      <c r="D471">
        <v>1.1874</v>
      </c>
      <c r="F471">
        <v>1.1874</v>
      </c>
      <c r="G471">
        <v>5</v>
      </c>
      <c r="H471">
        <v>1</v>
      </c>
      <c r="I471">
        <v>13</v>
      </c>
      <c r="J471">
        <v>5</v>
      </c>
      <c r="K471">
        <v>8.0950694994485364</v>
      </c>
      <c r="L471">
        <v>65.248959294300008</v>
      </c>
    </row>
    <row r="472" spans="1:12">
      <c r="A472" s="73">
        <v>43120.583333333336</v>
      </c>
      <c r="B472">
        <v>5.1100000000000003</v>
      </c>
      <c r="C472">
        <v>83.3</v>
      </c>
      <c r="D472">
        <v>1.1855</v>
      </c>
      <c r="F472">
        <v>1.1855</v>
      </c>
      <c r="G472">
        <v>5</v>
      </c>
      <c r="H472">
        <v>1</v>
      </c>
      <c r="I472">
        <v>14</v>
      </c>
      <c r="J472">
        <v>5</v>
      </c>
      <c r="K472">
        <v>6.3765520199964536</v>
      </c>
      <c r="L472">
        <v>79.092310575250011</v>
      </c>
    </row>
    <row r="473" spans="1:12">
      <c r="A473" s="73">
        <v>43120.625</v>
      </c>
      <c r="B473">
        <v>5.4</v>
      </c>
      <c r="C473">
        <v>99.9</v>
      </c>
      <c r="D473">
        <v>1.1863999999999999</v>
      </c>
      <c r="F473">
        <v>1.1863999999999999</v>
      </c>
      <c r="G473">
        <v>5</v>
      </c>
      <c r="H473">
        <v>1</v>
      </c>
      <c r="I473">
        <v>15</v>
      </c>
      <c r="J473">
        <v>5</v>
      </c>
      <c r="K473">
        <v>4.9960455542430049</v>
      </c>
      <c r="L473">
        <v>93.407644800000014</v>
      </c>
    </row>
    <row r="474" spans="1:12">
      <c r="A474" s="73">
        <v>43120.666666666664</v>
      </c>
      <c r="B474">
        <v>5.71</v>
      </c>
      <c r="C474">
        <v>109.9</v>
      </c>
      <c r="D474">
        <v>1.1897</v>
      </c>
      <c r="F474">
        <v>1.1897</v>
      </c>
      <c r="G474">
        <v>6</v>
      </c>
      <c r="H474">
        <v>1</v>
      </c>
      <c r="I474">
        <v>16</v>
      </c>
      <c r="J474">
        <v>6</v>
      </c>
      <c r="K474">
        <v>3.7063317460238028</v>
      </c>
      <c r="L474">
        <v>110.74287413335</v>
      </c>
    </row>
    <row r="475" spans="1:12">
      <c r="A475" s="73">
        <v>43120.708333333336</v>
      </c>
      <c r="B475">
        <v>6.14</v>
      </c>
      <c r="C475">
        <v>113.1</v>
      </c>
      <c r="D475">
        <v>1.1953</v>
      </c>
      <c r="F475">
        <v>1.1953</v>
      </c>
      <c r="G475">
        <v>6</v>
      </c>
      <c r="H475">
        <v>1</v>
      </c>
      <c r="I475">
        <v>17</v>
      </c>
      <c r="J475">
        <v>6</v>
      </c>
      <c r="K475">
        <v>2.2355738830100695</v>
      </c>
      <c r="L475">
        <v>138.34135887159997</v>
      </c>
    </row>
    <row r="476" spans="1:12">
      <c r="A476" s="73">
        <v>43120.75</v>
      </c>
      <c r="B476">
        <v>6.51</v>
      </c>
      <c r="C476">
        <v>122</v>
      </c>
      <c r="D476">
        <v>1.1991000000000001</v>
      </c>
      <c r="F476">
        <v>1.1991000000000001</v>
      </c>
      <c r="G476">
        <v>6</v>
      </c>
      <c r="H476">
        <v>1</v>
      </c>
      <c r="I476">
        <v>18</v>
      </c>
      <c r="J476">
        <v>7</v>
      </c>
      <c r="K476">
        <v>1.2660380473936004</v>
      </c>
      <c r="L476">
        <v>165.41251809704997</v>
      </c>
    </row>
    <row r="477" spans="1:12">
      <c r="A477" s="73">
        <v>43120.791666666664</v>
      </c>
      <c r="B477">
        <v>6.32</v>
      </c>
      <c r="C477">
        <v>130.6</v>
      </c>
      <c r="D477">
        <v>1.2029000000000001</v>
      </c>
      <c r="F477">
        <v>1.2029000000000001</v>
      </c>
      <c r="G477">
        <v>7</v>
      </c>
      <c r="H477">
        <v>1</v>
      </c>
      <c r="I477">
        <v>19</v>
      </c>
      <c r="J477">
        <v>6</v>
      </c>
      <c r="K477">
        <v>1.7297078008182722</v>
      </c>
      <c r="L477">
        <v>151.82761295360004</v>
      </c>
    </row>
    <row r="478" spans="1:12">
      <c r="A478" s="73">
        <v>43120.833333333336</v>
      </c>
      <c r="B478">
        <v>5.74</v>
      </c>
      <c r="C478">
        <v>130.5</v>
      </c>
      <c r="D478">
        <v>1.2068000000000001</v>
      </c>
      <c r="F478">
        <v>1.2068000000000001</v>
      </c>
      <c r="G478">
        <v>7</v>
      </c>
      <c r="H478">
        <v>1</v>
      </c>
      <c r="I478">
        <v>20</v>
      </c>
      <c r="J478">
        <v>6</v>
      </c>
      <c r="K478">
        <v>3.5917207323251694</v>
      </c>
      <c r="L478">
        <v>114.11453976160003</v>
      </c>
    </row>
    <row r="479" spans="1:12">
      <c r="A479" s="73">
        <v>43120.875</v>
      </c>
      <c r="B479">
        <v>4.53</v>
      </c>
      <c r="C479">
        <v>122.6</v>
      </c>
      <c r="D479">
        <v>1.2092000000000001</v>
      </c>
      <c r="F479">
        <v>1.2092000000000001</v>
      </c>
      <c r="G479">
        <v>6</v>
      </c>
      <c r="H479">
        <v>1</v>
      </c>
      <c r="I479">
        <v>21</v>
      </c>
      <c r="J479">
        <v>5</v>
      </c>
      <c r="K479">
        <v>9.6421649515033501</v>
      </c>
      <c r="L479">
        <v>56.203420714200007</v>
      </c>
    </row>
    <row r="480" spans="1:12">
      <c r="A480" s="73">
        <v>43120.916666666664</v>
      </c>
      <c r="B480">
        <v>4.34</v>
      </c>
      <c r="C480">
        <v>120.9</v>
      </c>
      <c r="D480">
        <v>1.2124999999999999</v>
      </c>
      <c r="F480">
        <v>1.2124999999999999</v>
      </c>
      <c r="G480">
        <v>6</v>
      </c>
      <c r="H480">
        <v>1</v>
      </c>
      <c r="I480">
        <v>22</v>
      </c>
      <c r="J480">
        <v>4</v>
      </c>
      <c r="K480">
        <v>10.858234704928027</v>
      </c>
      <c r="L480">
        <v>49.558818049999992</v>
      </c>
    </row>
    <row r="481" spans="1:12">
      <c r="A481" s="73">
        <v>43120.958333333336</v>
      </c>
      <c r="B481">
        <v>4.26</v>
      </c>
      <c r="C481">
        <v>117.3</v>
      </c>
      <c r="D481">
        <v>1.2150000000000001</v>
      </c>
      <c r="F481">
        <v>1.2150000000000001</v>
      </c>
      <c r="G481">
        <v>6</v>
      </c>
      <c r="H481">
        <v>1</v>
      </c>
      <c r="I481">
        <v>23</v>
      </c>
      <c r="J481">
        <v>4</v>
      </c>
      <c r="K481">
        <v>11.391864074791046</v>
      </c>
      <c r="L481">
        <v>46.965081419999997</v>
      </c>
    </row>
    <row r="482" spans="1:12">
      <c r="A482" s="73">
        <v>43121</v>
      </c>
      <c r="B482">
        <v>4.12</v>
      </c>
      <c r="C482">
        <v>124.5</v>
      </c>
      <c r="D482">
        <v>1.2169000000000001</v>
      </c>
      <c r="F482">
        <v>1.2169000000000001</v>
      </c>
      <c r="G482">
        <v>7</v>
      </c>
      <c r="H482">
        <v>1</v>
      </c>
      <c r="I482">
        <v>0</v>
      </c>
      <c r="J482">
        <v>4</v>
      </c>
      <c r="K482">
        <v>12.356515472051329</v>
      </c>
      <c r="L482">
        <v>42.551663561600002</v>
      </c>
    </row>
    <row r="483" spans="1:12">
      <c r="A483" s="73">
        <v>43121.041666666664</v>
      </c>
      <c r="B483">
        <v>4.54</v>
      </c>
      <c r="C483">
        <v>111.6</v>
      </c>
      <c r="D483">
        <v>1.2179</v>
      </c>
      <c r="F483">
        <v>1.2179</v>
      </c>
      <c r="G483">
        <v>6</v>
      </c>
      <c r="H483">
        <v>1</v>
      </c>
      <c r="I483">
        <v>1</v>
      </c>
      <c r="J483">
        <v>5</v>
      </c>
      <c r="K483">
        <v>9.5801612802704739</v>
      </c>
      <c r="L483">
        <v>56.983509542800007</v>
      </c>
    </row>
    <row r="484" spans="1:12">
      <c r="A484" s="73">
        <v>43121.083333333336</v>
      </c>
      <c r="B484">
        <v>4.82</v>
      </c>
      <c r="C484">
        <v>92.6</v>
      </c>
      <c r="D484">
        <v>1.2194</v>
      </c>
      <c r="F484">
        <v>1.2194</v>
      </c>
      <c r="G484">
        <v>5</v>
      </c>
      <c r="H484">
        <v>1</v>
      </c>
      <c r="I484">
        <v>2</v>
      </c>
      <c r="J484">
        <v>5</v>
      </c>
      <c r="K484">
        <v>7.925258485749902</v>
      </c>
      <c r="L484">
        <v>68.274308429600012</v>
      </c>
    </row>
    <row r="485" spans="1:12">
      <c r="A485" s="73">
        <v>43121.125</v>
      </c>
      <c r="B485">
        <v>4.5599999999999996</v>
      </c>
      <c r="C485">
        <v>97.3</v>
      </c>
      <c r="D485">
        <v>1.2208000000000001</v>
      </c>
      <c r="F485">
        <v>1.2208000000000001</v>
      </c>
      <c r="G485">
        <v>5</v>
      </c>
      <c r="H485">
        <v>1</v>
      </c>
      <c r="I485">
        <v>3</v>
      </c>
      <c r="J485">
        <v>5</v>
      </c>
      <c r="K485">
        <v>9.4567539378047218</v>
      </c>
      <c r="L485">
        <v>57.877405286399984</v>
      </c>
    </row>
    <row r="486" spans="1:12">
      <c r="A486" s="73">
        <v>43121.166666666664</v>
      </c>
      <c r="B486">
        <v>4.42</v>
      </c>
      <c r="C486">
        <v>82.1</v>
      </c>
      <c r="D486">
        <v>1.2202999999999999</v>
      </c>
      <c r="F486">
        <v>1.2202999999999999</v>
      </c>
      <c r="G486">
        <v>5</v>
      </c>
      <c r="H486">
        <v>1</v>
      </c>
      <c r="I486">
        <v>4</v>
      </c>
      <c r="J486">
        <v>4</v>
      </c>
      <c r="K486">
        <v>10.337405335065005</v>
      </c>
      <c r="L486">
        <v>52.686994313199996</v>
      </c>
    </row>
    <row r="487" spans="1:12">
      <c r="A487" s="73">
        <v>43121.208333333336</v>
      </c>
      <c r="B487">
        <v>5.09</v>
      </c>
      <c r="C487">
        <v>98.1</v>
      </c>
      <c r="D487">
        <v>1.2228000000000001</v>
      </c>
      <c r="F487">
        <v>1.2228000000000001</v>
      </c>
      <c r="G487">
        <v>5</v>
      </c>
      <c r="H487">
        <v>1</v>
      </c>
      <c r="I487">
        <v>5</v>
      </c>
      <c r="J487">
        <v>5</v>
      </c>
      <c r="K487">
        <v>6.4779593624622107</v>
      </c>
      <c r="L487">
        <v>80.626680810599993</v>
      </c>
    </row>
    <row r="488" spans="1:12">
      <c r="A488" s="73">
        <v>43121.25</v>
      </c>
      <c r="B488">
        <v>4.3099999999999996</v>
      </c>
      <c r="C488">
        <v>110.4</v>
      </c>
      <c r="D488">
        <v>1.2248000000000001</v>
      </c>
      <c r="F488">
        <v>1.2248000000000001</v>
      </c>
      <c r="G488">
        <v>6</v>
      </c>
      <c r="H488">
        <v>1</v>
      </c>
      <c r="I488">
        <v>6</v>
      </c>
      <c r="J488">
        <v>4</v>
      </c>
      <c r="K488">
        <v>11.05684571862666</v>
      </c>
      <c r="L488">
        <v>49.030575688399992</v>
      </c>
    </row>
    <row r="489" spans="1:12">
      <c r="A489" s="73">
        <v>43121.291666666664</v>
      </c>
      <c r="B489">
        <v>4.21</v>
      </c>
      <c r="C489">
        <v>83.1</v>
      </c>
      <c r="D489">
        <v>1.2238</v>
      </c>
      <c r="F489">
        <v>1.2238</v>
      </c>
      <c r="G489">
        <v>5</v>
      </c>
      <c r="H489">
        <v>1</v>
      </c>
      <c r="I489">
        <v>7</v>
      </c>
      <c r="J489">
        <v>4</v>
      </c>
      <c r="K489">
        <v>11.731882430955434</v>
      </c>
      <c r="L489">
        <v>45.659036285900001</v>
      </c>
    </row>
    <row r="490" spans="1:12">
      <c r="A490" s="73">
        <v>43121.333333333336</v>
      </c>
      <c r="B490">
        <v>4.13</v>
      </c>
      <c r="C490">
        <v>72.5</v>
      </c>
      <c r="D490">
        <v>1.2213000000000001</v>
      </c>
      <c r="F490">
        <v>1.2213000000000001</v>
      </c>
      <c r="G490">
        <v>4</v>
      </c>
      <c r="H490">
        <v>1</v>
      </c>
      <c r="I490">
        <v>8</v>
      </c>
      <c r="J490">
        <v>4</v>
      </c>
      <c r="K490">
        <v>12.286311800818455</v>
      </c>
      <c r="L490">
        <v>43.017237418050001</v>
      </c>
    </row>
    <row r="491" spans="1:12">
      <c r="A491" s="73">
        <v>43121.375</v>
      </c>
      <c r="B491">
        <v>2.79</v>
      </c>
      <c r="C491">
        <v>78</v>
      </c>
      <c r="D491">
        <v>1.2159</v>
      </c>
      <c r="F491">
        <v>1.2159</v>
      </c>
      <c r="G491">
        <v>4</v>
      </c>
      <c r="H491">
        <v>1</v>
      </c>
      <c r="I491">
        <v>9</v>
      </c>
      <c r="J491">
        <v>3</v>
      </c>
      <c r="K491">
        <v>23.475803746024042</v>
      </c>
      <c r="L491">
        <v>13.20323863005</v>
      </c>
    </row>
    <row r="492" spans="1:12">
      <c r="A492" s="73">
        <v>43121.416666666664</v>
      </c>
      <c r="B492">
        <v>2.2400000000000002</v>
      </c>
      <c r="C492">
        <v>92.3</v>
      </c>
      <c r="D492">
        <v>1.2043999999999999</v>
      </c>
      <c r="F492">
        <v>1.2043999999999999</v>
      </c>
      <c r="G492">
        <v>5</v>
      </c>
      <c r="H492">
        <v>1</v>
      </c>
      <c r="I492">
        <v>10</v>
      </c>
      <c r="J492">
        <v>2</v>
      </c>
      <c r="K492">
        <v>29.108005663832305</v>
      </c>
      <c r="L492">
        <v>6.7683811328000019</v>
      </c>
    </row>
    <row r="493" spans="1:12">
      <c r="A493" s="73">
        <v>43121.458333333336</v>
      </c>
      <c r="B493">
        <v>3.34</v>
      </c>
      <c r="C493">
        <v>47.4</v>
      </c>
      <c r="D493">
        <v>1.1991000000000001</v>
      </c>
      <c r="F493">
        <v>1.1991000000000001</v>
      </c>
      <c r="G493">
        <v>3</v>
      </c>
      <c r="H493">
        <v>1</v>
      </c>
      <c r="I493">
        <v>11</v>
      </c>
      <c r="J493">
        <v>3</v>
      </c>
      <c r="K493">
        <v>18.448601828215779</v>
      </c>
      <c r="L493">
        <v>22.339055533199996</v>
      </c>
    </row>
    <row r="494" spans="1:12">
      <c r="A494" s="73">
        <v>43121.5</v>
      </c>
      <c r="B494">
        <v>2.7</v>
      </c>
      <c r="C494">
        <v>23.4</v>
      </c>
      <c r="D494">
        <v>1.1949000000000001</v>
      </c>
      <c r="F494">
        <v>1.1949000000000001</v>
      </c>
      <c r="G494">
        <v>2</v>
      </c>
      <c r="H494">
        <v>1</v>
      </c>
      <c r="I494">
        <v>12</v>
      </c>
      <c r="J494">
        <v>3</v>
      </c>
      <c r="K494">
        <v>24.35603678711994</v>
      </c>
      <c r="L494">
        <v>11.759608350000002</v>
      </c>
    </row>
    <row r="495" spans="1:12">
      <c r="A495" s="73">
        <v>43121.541666666664</v>
      </c>
      <c r="B495">
        <v>4.2699999999999996</v>
      </c>
      <c r="C495">
        <v>61.2</v>
      </c>
      <c r="D495">
        <v>1.1930000000000001</v>
      </c>
      <c r="F495">
        <v>1.1930000000000001</v>
      </c>
      <c r="G495">
        <v>4</v>
      </c>
      <c r="H495">
        <v>1</v>
      </c>
      <c r="I495">
        <v>13</v>
      </c>
      <c r="J495">
        <v>4</v>
      </c>
      <c r="K495">
        <v>11.32446040355817</v>
      </c>
      <c r="L495">
        <v>46.440199109499986</v>
      </c>
    </row>
    <row r="496" spans="1:12">
      <c r="A496" s="73">
        <v>43121.583333333336</v>
      </c>
      <c r="B496">
        <v>6.94</v>
      </c>
      <c r="C496">
        <v>87.7</v>
      </c>
      <c r="D496">
        <v>1.1981999999999999</v>
      </c>
      <c r="F496">
        <v>1.1981999999999999</v>
      </c>
      <c r="G496">
        <v>5</v>
      </c>
      <c r="H496">
        <v>1</v>
      </c>
      <c r="I496">
        <v>14</v>
      </c>
      <c r="J496">
        <v>7</v>
      </c>
      <c r="K496">
        <v>0.48328018437986531</v>
      </c>
      <c r="L496">
        <v>200.25240055440003</v>
      </c>
    </row>
    <row r="497" spans="1:12">
      <c r="A497" s="73">
        <v>43121.625</v>
      </c>
      <c r="B497">
        <v>8.16</v>
      </c>
      <c r="C497">
        <v>68.7</v>
      </c>
      <c r="D497">
        <v>1.2039</v>
      </c>
      <c r="F497">
        <v>1.2039</v>
      </c>
      <c r="G497">
        <v>4</v>
      </c>
      <c r="H497">
        <v>1</v>
      </c>
      <c r="I497">
        <v>15</v>
      </c>
      <c r="J497">
        <v>8</v>
      </c>
      <c r="K497">
        <v>0.27543229396880664</v>
      </c>
      <c r="L497">
        <v>327.06260766720004</v>
      </c>
    </row>
    <row r="498" spans="1:12">
      <c r="A498" s="73">
        <v>43121.666666666664</v>
      </c>
      <c r="B498">
        <v>7.72</v>
      </c>
      <c r="C498">
        <v>61.2</v>
      </c>
      <c r="D498">
        <v>1.2096</v>
      </c>
      <c r="F498">
        <v>1.2096</v>
      </c>
      <c r="G498">
        <v>4</v>
      </c>
      <c r="H498">
        <v>1</v>
      </c>
      <c r="I498">
        <v>16</v>
      </c>
      <c r="J498">
        <v>8</v>
      </c>
      <c r="K498">
        <v>7.1938282154180057E-3</v>
      </c>
      <c r="L498">
        <v>278.26826711039996</v>
      </c>
    </row>
    <row r="499" spans="1:12">
      <c r="A499" s="73">
        <v>43121.708333333336</v>
      </c>
      <c r="B499">
        <v>7.13</v>
      </c>
      <c r="C499">
        <v>53.1</v>
      </c>
      <c r="D499">
        <v>1.2174</v>
      </c>
      <c r="F499">
        <v>1.2174</v>
      </c>
      <c r="G499">
        <v>3</v>
      </c>
      <c r="H499">
        <v>1</v>
      </c>
      <c r="I499">
        <v>17</v>
      </c>
      <c r="J499">
        <v>7</v>
      </c>
      <c r="K499">
        <v>0.25521043095519275</v>
      </c>
      <c r="L499">
        <v>220.63372194389999</v>
      </c>
    </row>
    <row r="500" spans="1:12">
      <c r="A500" s="73">
        <v>43121.75</v>
      </c>
      <c r="B500">
        <v>7.44</v>
      </c>
      <c r="C500">
        <v>59.1</v>
      </c>
      <c r="D500">
        <v>1.2233000000000001</v>
      </c>
      <c r="F500">
        <v>1.2233000000000001</v>
      </c>
      <c r="G500">
        <v>4</v>
      </c>
      <c r="H500">
        <v>1</v>
      </c>
      <c r="I500">
        <v>18</v>
      </c>
      <c r="J500">
        <v>7</v>
      </c>
      <c r="K500">
        <v>3.8096622735988898E-2</v>
      </c>
      <c r="L500">
        <v>251.89629903360003</v>
      </c>
    </row>
    <row r="501" spans="1:12">
      <c r="A501" s="73">
        <v>43121.791666666664</v>
      </c>
      <c r="B501">
        <v>7.25</v>
      </c>
      <c r="C501">
        <v>66</v>
      </c>
      <c r="D501">
        <v>1.2277</v>
      </c>
      <c r="F501">
        <v>1.2277</v>
      </c>
      <c r="G501">
        <v>4</v>
      </c>
      <c r="H501">
        <v>1</v>
      </c>
      <c r="I501">
        <v>19</v>
      </c>
      <c r="J501">
        <v>7</v>
      </c>
      <c r="K501">
        <v>0.14836637616066223</v>
      </c>
      <c r="L501">
        <v>233.92480703125</v>
      </c>
    </row>
    <row r="502" spans="1:12">
      <c r="A502" s="73">
        <v>43121.833333333336</v>
      </c>
      <c r="B502">
        <v>6.85</v>
      </c>
      <c r="C502">
        <v>71.7</v>
      </c>
      <c r="D502">
        <v>1.2317</v>
      </c>
      <c r="F502">
        <v>1.2317</v>
      </c>
      <c r="G502">
        <v>4</v>
      </c>
      <c r="H502">
        <v>1</v>
      </c>
      <c r="I502">
        <v>20</v>
      </c>
      <c r="J502">
        <v>7</v>
      </c>
      <c r="K502">
        <v>0.61651322547576426</v>
      </c>
      <c r="L502">
        <v>197.94596813124997</v>
      </c>
    </row>
    <row r="503" spans="1:12">
      <c r="A503" s="73">
        <v>43121.875</v>
      </c>
      <c r="B503">
        <v>5.23</v>
      </c>
      <c r="C503">
        <v>72.3</v>
      </c>
      <c r="D503">
        <v>1.2362</v>
      </c>
      <c r="F503">
        <v>1.2362</v>
      </c>
      <c r="G503">
        <v>4</v>
      </c>
      <c r="H503">
        <v>1</v>
      </c>
      <c r="I503">
        <v>21</v>
      </c>
      <c r="J503">
        <v>5</v>
      </c>
      <c r="K503">
        <v>5.7849079652019224</v>
      </c>
      <c r="L503">
        <v>88.422707772700008</v>
      </c>
    </row>
    <row r="504" spans="1:12">
      <c r="A504" s="73">
        <v>43121.916666666664</v>
      </c>
      <c r="B504">
        <v>4.5199999999999996</v>
      </c>
      <c r="C504">
        <v>79</v>
      </c>
      <c r="D504">
        <v>1.2413000000000001</v>
      </c>
      <c r="F504">
        <v>1.2413000000000001</v>
      </c>
      <c r="G504">
        <v>5</v>
      </c>
      <c r="H504">
        <v>1</v>
      </c>
      <c r="I504">
        <v>22</v>
      </c>
      <c r="J504">
        <v>5</v>
      </c>
      <c r="K504">
        <v>9.7043686227362329</v>
      </c>
      <c r="L504">
        <v>57.31417747519999</v>
      </c>
    </row>
    <row r="505" spans="1:12">
      <c r="A505" s="73">
        <v>43121.958333333336</v>
      </c>
      <c r="B505">
        <v>4.57</v>
      </c>
      <c r="C505">
        <v>70.400000000000006</v>
      </c>
      <c r="D505">
        <v>1.2443</v>
      </c>
      <c r="F505">
        <v>1.2443</v>
      </c>
      <c r="G505">
        <v>4</v>
      </c>
      <c r="H505">
        <v>1</v>
      </c>
      <c r="I505">
        <v>23</v>
      </c>
      <c r="J505">
        <v>5</v>
      </c>
      <c r="K505">
        <v>9.3953502665718407</v>
      </c>
      <c r="L505">
        <v>59.380480244950007</v>
      </c>
    </row>
    <row r="506" spans="1:12">
      <c r="A506" s="73">
        <v>43122</v>
      </c>
      <c r="B506">
        <v>3.73</v>
      </c>
      <c r="C506">
        <v>73</v>
      </c>
      <c r="D506">
        <v>1.2458</v>
      </c>
      <c r="F506">
        <v>1.2458</v>
      </c>
      <c r="G506">
        <v>4</v>
      </c>
      <c r="H506">
        <v>1</v>
      </c>
      <c r="I506">
        <v>0</v>
      </c>
      <c r="J506">
        <v>4</v>
      </c>
      <c r="K506">
        <v>15.250458650133554</v>
      </c>
      <c r="L506">
        <v>32.325468379299998</v>
      </c>
    </row>
    <row r="507" spans="1:12">
      <c r="A507" s="73">
        <v>43122.041666666664</v>
      </c>
      <c r="B507">
        <v>3.29</v>
      </c>
      <c r="C507">
        <v>74.7</v>
      </c>
      <c r="D507">
        <v>1.2494000000000001</v>
      </c>
      <c r="F507">
        <v>1.2494000000000001</v>
      </c>
      <c r="G507">
        <v>4</v>
      </c>
      <c r="H507">
        <v>1</v>
      </c>
      <c r="I507">
        <v>1</v>
      </c>
      <c r="J507">
        <v>3</v>
      </c>
      <c r="K507">
        <v>18.880620184380167</v>
      </c>
      <c r="L507">
        <v>22.246372238300001</v>
      </c>
    </row>
    <row r="508" spans="1:12">
      <c r="A508" s="73">
        <v>43122.083333333336</v>
      </c>
      <c r="B508">
        <v>2.5499999999999998</v>
      </c>
      <c r="C508">
        <v>73</v>
      </c>
      <c r="D508">
        <v>1.2499</v>
      </c>
      <c r="F508">
        <v>1.2499</v>
      </c>
      <c r="G508">
        <v>4</v>
      </c>
      <c r="H508">
        <v>1</v>
      </c>
      <c r="I508">
        <v>2</v>
      </c>
      <c r="J508">
        <v>3</v>
      </c>
      <c r="K508">
        <v>25.859091855613105</v>
      </c>
      <c r="L508">
        <v>10.362530306249999</v>
      </c>
    </row>
    <row r="509" spans="1:12">
      <c r="A509" s="73">
        <v>43122.125</v>
      </c>
      <c r="B509">
        <v>2.69</v>
      </c>
      <c r="C509">
        <v>71.7</v>
      </c>
      <c r="D509">
        <v>1.252</v>
      </c>
      <c r="F509">
        <v>1.252</v>
      </c>
      <c r="G509">
        <v>4</v>
      </c>
      <c r="H509">
        <v>1</v>
      </c>
      <c r="I509">
        <v>3</v>
      </c>
      <c r="J509">
        <v>3</v>
      </c>
      <c r="K509">
        <v>24.454840458352816</v>
      </c>
      <c r="L509">
        <v>12.185158233999999</v>
      </c>
    </row>
    <row r="510" spans="1:12">
      <c r="A510" s="73">
        <v>43122.166666666664</v>
      </c>
      <c r="B510">
        <v>3.9</v>
      </c>
      <c r="C510">
        <v>49.2</v>
      </c>
      <c r="D510">
        <v>1.2529999999999999</v>
      </c>
      <c r="F510">
        <v>1.2529999999999999</v>
      </c>
      <c r="G510">
        <v>3</v>
      </c>
      <c r="H510">
        <v>1</v>
      </c>
      <c r="I510">
        <v>4</v>
      </c>
      <c r="J510">
        <v>4</v>
      </c>
      <c r="K510">
        <v>13.951596239174638</v>
      </c>
      <c r="L510">
        <v>37.163353499999992</v>
      </c>
    </row>
    <row r="511" spans="1:12">
      <c r="A511" s="73">
        <v>43122.208333333336</v>
      </c>
      <c r="B511">
        <v>2.98</v>
      </c>
      <c r="C511">
        <v>325.8</v>
      </c>
      <c r="D511">
        <v>1.2499</v>
      </c>
      <c r="F511">
        <v>1.2499</v>
      </c>
      <c r="G511">
        <v>15</v>
      </c>
      <c r="H511">
        <v>1</v>
      </c>
      <c r="I511">
        <v>5</v>
      </c>
      <c r="J511">
        <v>3</v>
      </c>
      <c r="K511">
        <v>21.670733992599374</v>
      </c>
      <c r="L511">
        <v>16.5384218204</v>
      </c>
    </row>
    <row r="512" spans="1:12">
      <c r="A512" s="73">
        <v>43122.25</v>
      </c>
      <c r="B512">
        <v>3.6</v>
      </c>
      <c r="C512">
        <v>321.8</v>
      </c>
      <c r="D512">
        <v>1.252</v>
      </c>
      <c r="F512">
        <v>1.252</v>
      </c>
      <c r="G512">
        <v>15</v>
      </c>
      <c r="H512">
        <v>1</v>
      </c>
      <c r="I512">
        <v>6</v>
      </c>
      <c r="J512">
        <v>4</v>
      </c>
      <c r="K512">
        <v>16.282706376160959</v>
      </c>
      <c r="L512">
        <v>29.206656000000002</v>
      </c>
    </row>
    <row r="513" spans="1:12">
      <c r="A513" s="73">
        <v>43122.291666666664</v>
      </c>
      <c r="B513">
        <v>3.96</v>
      </c>
      <c r="C513">
        <v>287.7</v>
      </c>
      <c r="D513">
        <v>1.2551000000000001</v>
      </c>
      <c r="F513">
        <v>1.2551000000000001</v>
      </c>
      <c r="G513">
        <v>14</v>
      </c>
      <c r="H513">
        <v>1</v>
      </c>
      <c r="I513">
        <v>7</v>
      </c>
      <c r="J513">
        <v>4</v>
      </c>
      <c r="K513">
        <v>13.506974211777372</v>
      </c>
      <c r="L513">
        <v>38.970312796800002</v>
      </c>
    </row>
    <row r="514" spans="1:12">
      <c r="A514" s="73">
        <v>43122.333333333336</v>
      </c>
      <c r="B514">
        <v>4.1100000000000003</v>
      </c>
      <c r="C514">
        <v>309.60000000000002</v>
      </c>
      <c r="D514">
        <v>1.2468999999999999</v>
      </c>
      <c r="F514">
        <v>1.2468999999999999</v>
      </c>
      <c r="G514">
        <v>15</v>
      </c>
      <c r="H514">
        <v>1</v>
      </c>
      <c r="I514">
        <v>8</v>
      </c>
      <c r="J514">
        <v>4</v>
      </c>
      <c r="K514">
        <v>12.426919143284206</v>
      </c>
      <c r="L514">
        <v>43.283970751950001</v>
      </c>
    </row>
    <row r="515" spans="1:12">
      <c r="A515" s="73">
        <v>43122.375</v>
      </c>
      <c r="B515">
        <v>5.37</v>
      </c>
      <c r="C515">
        <v>303.89999999999998</v>
      </c>
      <c r="D515">
        <v>1.2372000000000001</v>
      </c>
      <c r="F515">
        <v>1.2372000000000001</v>
      </c>
      <c r="G515">
        <v>15</v>
      </c>
      <c r="H515">
        <v>1</v>
      </c>
      <c r="I515">
        <v>9</v>
      </c>
      <c r="J515">
        <v>5</v>
      </c>
      <c r="K515">
        <v>5.1310565679416387</v>
      </c>
      <c r="L515">
        <v>95.792779045800003</v>
      </c>
    </row>
    <row r="516" spans="1:12">
      <c r="A516" s="73">
        <v>43122.416666666664</v>
      </c>
      <c r="B516">
        <v>7.2</v>
      </c>
      <c r="C516">
        <v>302</v>
      </c>
      <c r="D516">
        <v>1.2317</v>
      </c>
      <c r="F516">
        <v>1.2317</v>
      </c>
      <c r="G516">
        <v>14</v>
      </c>
      <c r="H516">
        <v>1</v>
      </c>
      <c r="I516">
        <v>10</v>
      </c>
      <c r="J516">
        <v>7</v>
      </c>
      <c r="K516">
        <v>0.18938473232504976</v>
      </c>
      <c r="L516">
        <v>229.86478080000003</v>
      </c>
    </row>
    <row r="517" spans="1:12">
      <c r="A517" s="73">
        <v>43122.458333333336</v>
      </c>
      <c r="B517">
        <v>8.06</v>
      </c>
      <c r="C517">
        <v>304.8</v>
      </c>
      <c r="D517">
        <v>1.2292000000000001</v>
      </c>
      <c r="F517">
        <v>1.2292000000000001</v>
      </c>
      <c r="G517">
        <v>15</v>
      </c>
      <c r="H517">
        <v>1</v>
      </c>
      <c r="I517">
        <v>11</v>
      </c>
      <c r="J517">
        <v>8</v>
      </c>
      <c r="K517">
        <v>0.18046900629758225</v>
      </c>
      <c r="L517">
        <v>321.80862619360011</v>
      </c>
    </row>
    <row r="518" spans="1:12">
      <c r="A518" s="73">
        <v>43122.5</v>
      </c>
      <c r="B518">
        <v>9.18</v>
      </c>
      <c r="C518">
        <v>295.7</v>
      </c>
      <c r="D518">
        <v>1.2266999999999999</v>
      </c>
      <c r="F518">
        <v>1.2266999999999999</v>
      </c>
      <c r="G518">
        <v>14</v>
      </c>
      <c r="H518">
        <v>1</v>
      </c>
      <c r="I518">
        <v>12</v>
      </c>
      <c r="J518">
        <v>9</v>
      </c>
      <c r="K518">
        <v>2.3864578282152968</v>
      </c>
      <c r="L518">
        <v>474.50021463719992</v>
      </c>
    </row>
    <row r="519" spans="1:12">
      <c r="A519" s="73">
        <v>43122.541666666664</v>
      </c>
      <c r="B519">
        <v>10.56</v>
      </c>
      <c r="C519">
        <v>291.5</v>
      </c>
      <c r="D519">
        <v>1.2262999999999999</v>
      </c>
      <c r="F519">
        <v>1.2262999999999999</v>
      </c>
      <c r="G519">
        <v>14</v>
      </c>
      <c r="H519">
        <v>1</v>
      </c>
      <c r="I519">
        <v>13</v>
      </c>
      <c r="J519">
        <v>11</v>
      </c>
      <c r="K519">
        <v>8.554551198078201</v>
      </c>
      <c r="L519">
        <v>722.03539415040007</v>
      </c>
    </row>
    <row r="520" spans="1:12">
      <c r="A520" s="73">
        <v>43122.583333333336</v>
      </c>
      <c r="B520">
        <v>11.6</v>
      </c>
      <c r="C520">
        <v>289.3</v>
      </c>
      <c r="D520">
        <v>1.2253000000000001</v>
      </c>
      <c r="F520">
        <v>1.2253000000000001</v>
      </c>
      <c r="G520">
        <v>14</v>
      </c>
      <c r="H520">
        <v>1</v>
      </c>
      <c r="I520">
        <v>14</v>
      </c>
      <c r="J520">
        <v>12</v>
      </c>
      <c r="K520">
        <v>15.719769389858932</v>
      </c>
      <c r="L520">
        <v>956.28293440000004</v>
      </c>
    </row>
    <row r="521" spans="1:12">
      <c r="A521" s="73">
        <v>43122.625</v>
      </c>
      <c r="B521">
        <v>12.01</v>
      </c>
      <c r="C521">
        <v>306</v>
      </c>
      <c r="D521">
        <v>1.2262999999999999</v>
      </c>
      <c r="F521">
        <v>1.2262999999999999</v>
      </c>
      <c r="G521">
        <v>15</v>
      </c>
      <c r="H521">
        <v>1</v>
      </c>
      <c r="I521">
        <v>15</v>
      </c>
      <c r="J521">
        <v>12</v>
      </c>
      <c r="K521">
        <v>19.139018869310952</v>
      </c>
      <c r="L521">
        <v>1062.1742159531498</v>
      </c>
    </row>
    <row r="522" spans="1:12">
      <c r="A522" s="73">
        <v>43122.666666666664</v>
      </c>
      <c r="B522">
        <v>12.39</v>
      </c>
      <c r="C522">
        <v>305.89999999999998</v>
      </c>
      <c r="D522">
        <v>1.2317</v>
      </c>
      <c r="F522">
        <v>1.2317</v>
      </c>
      <c r="G522">
        <v>15</v>
      </c>
      <c r="H522">
        <v>1</v>
      </c>
      <c r="I522">
        <v>16</v>
      </c>
      <c r="J522">
        <v>12</v>
      </c>
      <c r="K522">
        <v>22.608279362461616</v>
      </c>
      <c r="L522">
        <v>1171.3558878661502</v>
      </c>
    </row>
    <row r="523" spans="1:12">
      <c r="A523" s="73">
        <v>43122.708333333336</v>
      </c>
      <c r="B523">
        <v>10.96</v>
      </c>
      <c r="C523">
        <v>303.2</v>
      </c>
      <c r="D523">
        <v>1.2403</v>
      </c>
      <c r="F523">
        <v>1.2403</v>
      </c>
      <c r="G523">
        <v>14</v>
      </c>
      <c r="H523">
        <v>1</v>
      </c>
      <c r="I523">
        <v>17</v>
      </c>
      <c r="J523">
        <v>11</v>
      </c>
      <c r="K523">
        <v>11.054404348763102</v>
      </c>
      <c r="L523">
        <v>816.44777623040022</v>
      </c>
    </row>
    <row r="524" spans="1:12">
      <c r="A524" s="73">
        <v>43122.75</v>
      </c>
      <c r="B524">
        <v>10.49</v>
      </c>
      <c r="C524">
        <v>306.60000000000002</v>
      </c>
      <c r="D524">
        <v>1.2468999999999999</v>
      </c>
      <c r="F524">
        <v>1.2468999999999999</v>
      </c>
      <c r="G524">
        <v>15</v>
      </c>
      <c r="H524">
        <v>1</v>
      </c>
      <c r="I524">
        <v>18</v>
      </c>
      <c r="J524">
        <v>10</v>
      </c>
      <c r="K524">
        <v>8.1499768967083419</v>
      </c>
      <c r="L524">
        <v>719.66120861904994</v>
      </c>
    </row>
    <row r="525" spans="1:12">
      <c r="A525" s="73">
        <v>43122.791666666664</v>
      </c>
      <c r="B525">
        <v>10.130000000000001</v>
      </c>
      <c r="C525">
        <v>296.60000000000002</v>
      </c>
      <c r="D525">
        <v>1.2499</v>
      </c>
      <c r="F525">
        <v>1.2499</v>
      </c>
      <c r="G525">
        <v>14</v>
      </c>
      <c r="H525">
        <v>1</v>
      </c>
      <c r="I525">
        <v>19</v>
      </c>
      <c r="J525">
        <v>10</v>
      </c>
      <c r="K525">
        <v>6.2241090610919354</v>
      </c>
      <c r="L525">
        <v>649.64127266515015</v>
      </c>
    </row>
    <row r="526" spans="1:12">
      <c r="A526" s="73">
        <v>43122.833333333336</v>
      </c>
      <c r="B526">
        <v>10.01</v>
      </c>
      <c r="C526">
        <v>292.5</v>
      </c>
      <c r="D526">
        <v>1.2499</v>
      </c>
      <c r="F526">
        <v>1.2499</v>
      </c>
      <c r="G526">
        <v>14</v>
      </c>
      <c r="H526">
        <v>1</v>
      </c>
      <c r="I526">
        <v>20</v>
      </c>
      <c r="J526">
        <v>10</v>
      </c>
      <c r="K526">
        <v>5.6397531158864611</v>
      </c>
      <c r="L526">
        <v>626.82672547494997</v>
      </c>
    </row>
    <row r="527" spans="1:12">
      <c r="A527" s="73">
        <v>43122.875</v>
      </c>
      <c r="B527">
        <v>8.5299999999999994</v>
      </c>
      <c r="C527">
        <v>275.3</v>
      </c>
      <c r="D527">
        <v>1.2474000000000001</v>
      </c>
      <c r="F527">
        <v>1.2474000000000001</v>
      </c>
      <c r="G527">
        <v>13</v>
      </c>
      <c r="H527">
        <v>1</v>
      </c>
      <c r="I527">
        <v>21</v>
      </c>
      <c r="J527">
        <v>9</v>
      </c>
      <c r="K527">
        <v>0.80069645835233649</v>
      </c>
      <c r="L527">
        <v>387.09970250489994</v>
      </c>
    </row>
    <row r="528" spans="1:12">
      <c r="A528" s="73">
        <v>43122.916666666664</v>
      </c>
      <c r="B528">
        <v>9.61</v>
      </c>
      <c r="C528">
        <v>276.8</v>
      </c>
      <c r="D528">
        <v>1.2474000000000001</v>
      </c>
      <c r="F528">
        <v>1.2474000000000001</v>
      </c>
      <c r="G528">
        <v>13</v>
      </c>
      <c r="H528">
        <v>1</v>
      </c>
      <c r="I528">
        <v>22</v>
      </c>
      <c r="J528">
        <v>10</v>
      </c>
      <c r="K528">
        <v>3.8998999652015613</v>
      </c>
      <c r="L528">
        <v>553.53604583969991</v>
      </c>
    </row>
    <row r="529" spans="1:12">
      <c r="A529" s="73">
        <v>43122.958333333336</v>
      </c>
      <c r="B529">
        <v>9.43</v>
      </c>
      <c r="C529">
        <v>279.39999999999998</v>
      </c>
      <c r="D529">
        <v>1.2509999999999999</v>
      </c>
      <c r="F529">
        <v>1.2509999999999999</v>
      </c>
      <c r="G529">
        <v>13</v>
      </c>
      <c r="H529">
        <v>1</v>
      </c>
      <c r="I529">
        <v>23</v>
      </c>
      <c r="J529">
        <v>9</v>
      </c>
      <c r="K529">
        <v>3.2213660473933583</v>
      </c>
      <c r="L529">
        <v>524.52041027849987</v>
      </c>
    </row>
    <row r="530" spans="1:12">
      <c r="A530" s="73">
        <v>43123</v>
      </c>
      <c r="B530">
        <v>10.61</v>
      </c>
      <c r="C530">
        <v>290.10000000000002</v>
      </c>
      <c r="D530">
        <v>1.2509999999999999</v>
      </c>
      <c r="F530">
        <v>1.2509999999999999</v>
      </c>
      <c r="G530">
        <v>14</v>
      </c>
      <c r="H530">
        <v>1</v>
      </c>
      <c r="I530">
        <v>0</v>
      </c>
      <c r="J530">
        <v>11</v>
      </c>
      <c r="K530">
        <v>8.8495328419138062</v>
      </c>
      <c r="L530">
        <v>747.09093311549987</v>
      </c>
    </row>
    <row r="531" spans="1:12">
      <c r="A531" s="73">
        <v>43123.041666666664</v>
      </c>
      <c r="B531">
        <v>10.93</v>
      </c>
      <c r="C531">
        <v>297.89999999999998</v>
      </c>
      <c r="D531">
        <v>1.2509999999999999</v>
      </c>
      <c r="F531">
        <v>1.2509999999999999</v>
      </c>
      <c r="G531">
        <v>14</v>
      </c>
      <c r="H531">
        <v>1</v>
      </c>
      <c r="I531">
        <v>1</v>
      </c>
      <c r="J531">
        <v>11</v>
      </c>
      <c r="K531">
        <v>10.855815362461728</v>
      </c>
      <c r="L531">
        <v>816.74747380349982</v>
      </c>
    </row>
    <row r="532" spans="1:12">
      <c r="A532" s="73">
        <v>43123.083333333336</v>
      </c>
      <c r="B532">
        <v>8.4700000000000006</v>
      </c>
      <c r="C532">
        <v>291.5</v>
      </c>
      <c r="D532">
        <v>1.2551000000000001</v>
      </c>
      <c r="F532">
        <v>1.2551000000000001</v>
      </c>
      <c r="G532">
        <v>14</v>
      </c>
      <c r="H532">
        <v>1</v>
      </c>
      <c r="I532">
        <v>2</v>
      </c>
      <c r="J532">
        <v>8</v>
      </c>
      <c r="K532">
        <v>0.69691848574960391</v>
      </c>
      <c r="L532">
        <v>381.32788520365011</v>
      </c>
    </row>
    <row r="533" spans="1:12">
      <c r="A533" s="73">
        <v>43123.125</v>
      </c>
      <c r="B533">
        <v>7.16</v>
      </c>
      <c r="C533">
        <v>275</v>
      </c>
      <c r="D533">
        <v>1.2598</v>
      </c>
      <c r="F533">
        <v>1.2598</v>
      </c>
      <c r="G533">
        <v>13</v>
      </c>
      <c r="H533">
        <v>1</v>
      </c>
      <c r="I533">
        <v>3</v>
      </c>
      <c r="J533">
        <v>7</v>
      </c>
      <c r="K533">
        <v>0.22579941725655991</v>
      </c>
      <c r="L533">
        <v>231.21216231040003</v>
      </c>
    </row>
    <row r="534" spans="1:12">
      <c r="A534" s="73">
        <v>43123.166666666664</v>
      </c>
      <c r="B534">
        <v>7.56</v>
      </c>
      <c r="C534">
        <v>281</v>
      </c>
      <c r="D534">
        <v>1.2607999999999999</v>
      </c>
      <c r="F534">
        <v>1.2607999999999999</v>
      </c>
      <c r="G534">
        <v>13</v>
      </c>
      <c r="H534">
        <v>1</v>
      </c>
      <c r="I534">
        <v>4</v>
      </c>
      <c r="J534">
        <v>8</v>
      </c>
      <c r="K534">
        <v>5.6525679414586808E-3</v>
      </c>
      <c r="L534">
        <v>272.38399856639995</v>
      </c>
    </row>
    <row r="535" spans="1:12">
      <c r="A535" s="73">
        <v>43123.208333333336</v>
      </c>
      <c r="B535">
        <v>8.4499999999999993</v>
      </c>
      <c r="C535">
        <v>290.10000000000002</v>
      </c>
      <c r="D535">
        <v>1.2613000000000001</v>
      </c>
      <c r="F535">
        <v>1.2613000000000001</v>
      </c>
      <c r="G535">
        <v>14</v>
      </c>
      <c r="H535">
        <v>1</v>
      </c>
      <c r="I535">
        <v>5</v>
      </c>
      <c r="J535">
        <v>8</v>
      </c>
      <c r="K535">
        <v>0.66392582821535673</v>
      </c>
      <c r="L535">
        <v>380.50338698124989</v>
      </c>
    </row>
    <row r="536" spans="1:12">
      <c r="A536" s="73">
        <v>43123.25</v>
      </c>
      <c r="B536">
        <v>9.7899999999999991</v>
      </c>
      <c r="C536">
        <v>284.89999999999998</v>
      </c>
      <c r="D536">
        <v>1.2645</v>
      </c>
      <c r="F536">
        <v>1.2645</v>
      </c>
      <c r="G536">
        <v>14</v>
      </c>
      <c r="H536">
        <v>1</v>
      </c>
      <c r="I536">
        <v>6</v>
      </c>
      <c r="J536">
        <v>10</v>
      </c>
      <c r="K536">
        <v>4.6432338830097644</v>
      </c>
      <c r="L536">
        <v>593.24886148274982</v>
      </c>
    </row>
    <row r="537" spans="1:12">
      <c r="A537" s="73">
        <v>43123.291666666664</v>
      </c>
      <c r="B537">
        <v>10.32</v>
      </c>
      <c r="C537">
        <v>286.3</v>
      </c>
      <c r="D537">
        <v>1.2649999999999999</v>
      </c>
      <c r="F537">
        <v>1.2649999999999999</v>
      </c>
      <c r="G537">
        <v>14</v>
      </c>
      <c r="H537">
        <v>1</v>
      </c>
      <c r="I537">
        <v>7</v>
      </c>
      <c r="J537">
        <v>10</v>
      </c>
      <c r="K537">
        <v>7.2082393076672604</v>
      </c>
      <c r="L537">
        <v>695.18376576000003</v>
      </c>
    </row>
    <row r="538" spans="1:12">
      <c r="A538" s="73">
        <v>43123.333333333336</v>
      </c>
      <c r="B538">
        <v>9.2799999999999994</v>
      </c>
      <c r="C538">
        <v>277.10000000000002</v>
      </c>
      <c r="D538">
        <v>1.2586999999999999</v>
      </c>
      <c r="F538">
        <v>1.2586999999999999</v>
      </c>
      <c r="G538">
        <v>13</v>
      </c>
      <c r="H538">
        <v>1</v>
      </c>
      <c r="I538">
        <v>8</v>
      </c>
      <c r="J538">
        <v>9</v>
      </c>
      <c r="K538">
        <v>2.7054211158865202</v>
      </c>
      <c r="L538">
        <v>502.96314757119984</v>
      </c>
    </row>
    <row r="539" spans="1:12">
      <c r="A539" s="73">
        <v>43123.375</v>
      </c>
      <c r="B539">
        <v>9.9600000000000009</v>
      </c>
      <c r="C539">
        <v>289.39999999999998</v>
      </c>
      <c r="D539">
        <v>1.2464</v>
      </c>
      <c r="F539">
        <v>1.2464</v>
      </c>
      <c r="G539">
        <v>14</v>
      </c>
      <c r="H539">
        <v>1</v>
      </c>
      <c r="I539">
        <v>9</v>
      </c>
      <c r="J539">
        <v>10</v>
      </c>
      <c r="K539">
        <v>5.4047714720508537</v>
      </c>
      <c r="L539">
        <v>615.75147371520018</v>
      </c>
    </row>
    <row r="540" spans="1:12">
      <c r="A540" s="73">
        <v>43123.416666666664</v>
      </c>
      <c r="B540">
        <v>9.02</v>
      </c>
      <c r="C540">
        <v>288.3</v>
      </c>
      <c r="D540">
        <v>1.2398</v>
      </c>
      <c r="F540">
        <v>1.2398</v>
      </c>
      <c r="G540">
        <v>14</v>
      </c>
      <c r="H540">
        <v>1</v>
      </c>
      <c r="I540">
        <v>10</v>
      </c>
      <c r="J540">
        <v>9</v>
      </c>
      <c r="K540">
        <v>1.9177165679413373</v>
      </c>
      <c r="L540">
        <v>454.92651387919994</v>
      </c>
    </row>
    <row r="541" spans="1:12">
      <c r="A541" s="73">
        <v>43123.458333333336</v>
      </c>
      <c r="B541">
        <v>10.29</v>
      </c>
      <c r="C541">
        <v>286.2</v>
      </c>
      <c r="D541">
        <v>1.2342</v>
      </c>
      <c r="F541">
        <v>1.2342</v>
      </c>
      <c r="G541">
        <v>14</v>
      </c>
      <c r="H541">
        <v>1</v>
      </c>
      <c r="I541">
        <v>11</v>
      </c>
      <c r="J541">
        <v>10</v>
      </c>
      <c r="K541">
        <v>7.0480503213658867</v>
      </c>
      <c r="L541">
        <v>672.35969375189984</v>
      </c>
    </row>
    <row r="542" spans="1:12">
      <c r="A542" s="73">
        <v>43123.5</v>
      </c>
      <c r="B542">
        <v>11.15</v>
      </c>
      <c r="C542">
        <v>291.2</v>
      </c>
      <c r="D542">
        <v>1.2272000000000001</v>
      </c>
      <c r="F542">
        <v>1.2272000000000001</v>
      </c>
      <c r="G542">
        <v>14</v>
      </c>
      <c r="H542">
        <v>1</v>
      </c>
      <c r="I542">
        <v>12</v>
      </c>
      <c r="J542">
        <v>11</v>
      </c>
      <c r="K542">
        <v>12.353934595338426</v>
      </c>
      <c r="L542">
        <v>850.56978890000016</v>
      </c>
    </row>
    <row r="543" spans="1:12">
      <c r="A543" s="73">
        <v>43123.541666666664</v>
      </c>
      <c r="B543">
        <v>11.5</v>
      </c>
      <c r="C543">
        <v>302.10000000000002</v>
      </c>
      <c r="D543">
        <v>1.2222999999999999</v>
      </c>
      <c r="F543">
        <v>1.2222999999999999</v>
      </c>
      <c r="G543">
        <v>14</v>
      </c>
      <c r="H543">
        <v>1</v>
      </c>
      <c r="I543">
        <v>13</v>
      </c>
      <c r="J543">
        <v>12</v>
      </c>
      <c r="K543">
        <v>14.93680610218771</v>
      </c>
      <c r="L543">
        <v>929.48275624999997</v>
      </c>
    </row>
    <row r="544" spans="1:12">
      <c r="A544" s="73">
        <v>43123.583333333336</v>
      </c>
      <c r="B544">
        <v>11.96</v>
      </c>
      <c r="C544">
        <v>305.39999999999998</v>
      </c>
      <c r="D544">
        <v>1.2189000000000001</v>
      </c>
      <c r="F544">
        <v>1.2189000000000001</v>
      </c>
      <c r="G544">
        <v>15</v>
      </c>
      <c r="H544">
        <v>1</v>
      </c>
      <c r="I544">
        <v>14</v>
      </c>
      <c r="J544">
        <v>12</v>
      </c>
      <c r="K544">
        <v>18.70403722547535</v>
      </c>
      <c r="L544">
        <v>1042.6333693152003</v>
      </c>
    </row>
    <row r="545" spans="1:12">
      <c r="A545" s="73">
        <v>43123.625</v>
      </c>
      <c r="B545">
        <v>10.36</v>
      </c>
      <c r="C545">
        <v>305</v>
      </c>
      <c r="D545">
        <v>1.2163999999999999</v>
      </c>
      <c r="F545">
        <v>1.2163999999999999</v>
      </c>
      <c r="G545">
        <v>15</v>
      </c>
      <c r="H545">
        <v>1</v>
      </c>
      <c r="I545">
        <v>15</v>
      </c>
      <c r="J545">
        <v>10</v>
      </c>
      <c r="K545">
        <v>7.4246246227357453</v>
      </c>
      <c r="L545">
        <v>676.27865777919988</v>
      </c>
    </row>
    <row r="546" spans="1:12">
      <c r="A546" s="73">
        <v>43123.666666666664</v>
      </c>
      <c r="B546">
        <v>9.3699999999999992</v>
      </c>
      <c r="C546">
        <v>312.89999999999998</v>
      </c>
      <c r="D546">
        <v>1.2174</v>
      </c>
      <c r="F546">
        <v>1.2174</v>
      </c>
      <c r="G546">
        <v>15</v>
      </c>
      <c r="H546">
        <v>1</v>
      </c>
      <c r="I546">
        <v>16</v>
      </c>
      <c r="J546">
        <v>9</v>
      </c>
      <c r="K546">
        <v>3.0095880747906221</v>
      </c>
      <c r="L546">
        <v>500.75128729109991</v>
      </c>
    </row>
    <row r="547" spans="1:12">
      <c r="A547" s="73">
        <v>43123.708333333336</v>
      </c>
      <c r="B547">
        <v>6.91</v>
      </c>
      <c r="C547">
        <v>312.89999999999998</v>
      </c>
      <c r="D547">
        <v>1.2253000000000001</v>
      </c>
      <c r="F547">
        <v>1.2253000000000001</v>
      </c>
      <c r="G547">
        <v>15</v>
      </c>
      <c r="H547">
        <v>1</v>
      </c>
      <c r="I547">
        <v>17</v>
      </c>
      <c r="J547">
        <v>7</v>
      </c>
      <c r="K547">
        <v>0.52589119807849827</v>
      </c>
      <c r="L547">
        <v>202.13735564315002</v>
      </c>
    </row>
    <row r="548" spans="1:12">
      <c r="A548" s="73">
        <v>43123.75</v>
      </c>
      <c r="B548">
        <v>5.68</v>
      </c>
      <c r="C548">
        <v>324</v>
      </c>
      <c r="D548">
        <v>1.2312000000000001</v>
      </c>
      <c r="F548">
        <v>1.2312000000000001</v>
      </c>
      <c r="G548">
        <v>15</v>
      </c>
      <c r="H548">
        <v>1</v>
      </c>
      <c r="I548">
        <v>18</v>
      </c>
      <c r="J548">
        <v>6</v>
      </c>
      <c r="K548">
        <v>3.8227427597224364</v>
      </c>
      <c r="L548">
        <v>112.80896593919998</v>
      </c>
    </row>
    <row r="549" spans="1:12">
      <c r="A549" s="73">
        <v>43123.791666666664</v>
      </c>
      <c r="B549">
        <v>5.65</v>
      </c>
      <c r="C549">
        <v>327.3</v>
      </c>
      <c r="D549">
        <v>1.2392000000000001</v>
      </c>
      <c r="F549">
        <v>1.2392000000000001</v>
      </c>
      <c r="G549">
        <v>16</v>
      </c>
      <c r="H549">
        <v>1</v>
      </c>
      <c r="I549">
        <v>19</v>
      </c>
      <c r="J549">
        <v>6</v>
      </c>
      <c r="K549">
        <v>3.9409537734210667</v>
      </c>
      <c r="L549">
        <v>111.75237265000003</v>
      </c>
    </row>
    <row r="550" spans="1:12">
      <c r="A550" s="73">
        <v>43123.833333333336</v>
      </c>
      <c r="B550">
        <v>4.1500000000000004</v>
      </c>
      <c r="C550">
        <v>303.5</v>
      </c>
      <c r="D550">
        <v>1.2418</v>
      </c>
      <c r="F550">
        <v>1.2418</v>
      </c>
      <c r="G550">
        <v>14</v>
      </c>
      <c r="H550">
        <v>1</v>
      </c>
      <c r="I550">
        <v>20</v>
      </c>
      <c r="J550">
        <v>4</v>
      </c>
      <c r="K550">
        <v>12.146504458352696</v>
      </c>
      <c r="L550">
        <v>44.377818537500012</v>
      </c>
    </row>
    <row r="551" spans="1:12">
      <c r="A551" s="73">
        <v>43123.875</v>
      </c>
      <c r="B551">
        <v>5.36</v>
      </c>
      <c r="C551">
        <v>288</v>
      </c>
      <c r="D551">
        <v>1.2362</v>
      </c>
      <c r="F551">
        <v>1.2362</v>
      </c>
      <c r="G551">
        <v>14</v>
      </c>
      <c r="H551">
        <v>1</v>
      </c>
      <c r="I551">
        <v>21</v>
      </c>
      <c r="J551">
        <v>5</v>
      </c>
      <c r="K551">
        <v>5.1764602391745154</v>
      </c>
      <c r="L551">
        <v>95.18162447360001</v>
      </c>
    </row>
    <row r="552" spans="1:12">
      <c r="A552" s="73">
        <v>43123.916666666664</v>
      </c>
      <c r="B552">
        <v>6.36</v>
      </c>
      <c r="C552">
        <v>291.39999999999998</v>
      </c>
      <c r="D552">
        <v>1.2366999999999999</v>
      </c>
      <c r="F552">
        <v>1.2366999999999999</v>
      </c>
      <c r="G552">
        <v>14</v>
      </c>
      <c r="H552">
        <v>1</v>
      </c>
      <c r="I552">
        <v>22</v>
      </c>
      <c r="J552">
        <v>6</v>
      </c>
      <c r="K552">
        <v>1.6260931158867622</v>
      </c>
      <c r="L552">
        <v>159.07638461760001</v>
      </c>
    </row>
    <row r="553" spans="1:12">
      <c r="A553" s="73">
        <v>43123.958333333336</v>
      </c>
      <c r="B553">
        <v>7.73</v>
      </c>
      <c r="C553">
        <v>288.60000000000002</v>
      </c>
      <c r="D553">
        <v>1.2407999999999999</v>
      </c>
      <c r="F553">
        <v>1.2407999999999999</v>
      </c>
      <c r="G553">
        <v>14</v>
      </c>
      <c r="H553">
        <v>1</v>
      </c>
      <c r="I553">
        <v>23</v>
      </c>
      <c r="J553">
        <v>8</v>
      </c>
      <c r="K553">
        <v>8.9901569825405932E-3</v>
      </c>
      <c r="L553">
        <v>286.55650450680002</v>
      </c>
    </row>
    <row r="554" spans="1:12">
      <c r="A554" s="73">
        <v>43124</v>
      </c>
      <c r="B554">
        <v>7.94</v>
      </c>
      <c r="C554">
        <v>289.39999999999998</v>
      </c>
      <c r="D554">
        <v>1.2433000000000001</v>
      </c>
      <c r="F554">
        <v>1.2433000000000001</v>
      </c>
      <c r="G554">
        <v>14</v>
      </c>
      <c r="H554">
        <v>1</v>
      </c>
      <c r="I554">
        <v>0</v>
      </c>
      <c r="J554">
        <v>8</v>
      </c>
      <c r="K554">
        <v>9.2913061092112503E-2</v>
      </c>
      <c r="L554">
        <v>311.17696828360005</v>
      </c>
    </row>
    <row r="555" spans="1:12">
      <c r="A555" s="73">
        <v>43124.041666666664</v>
      </c>
      <c r="B555">
        <v>8.0299999999999994</v>
      </c>
      <c r="C555">
        <v>288.5</v>
      </c>
      <c r="D555">
        <v>1.2494000000000001</v>
      </c>
      <c r="F555">
        <v>1.2494000000000001</v>
      </c>
      <c r="G555">
        <v>14</v>
      </c>
      <c r="H555">
        <v>1</v>
      </c>
      <c r="I555">
        <v>1</v>
      </c>
      <c r="J555">
        <v>8</v>
      </c>
      <c r="K555">
        <v>0.15588001999621393</v>
      </c>
      <c r="L555">
        <v>323.45818238689992</v>
      </c>
    </row>
    <row r="556" spans="1:12">
      <c r="A556" s="73">
        <v>43124.083333333336</v>
      </c>
      <c r="B556">
        <v>8.48</v>
      </c>
      <c r="C556">
        <v>289</v>
      </c>
      <c r="D556">
        <v>1.2458</v>
      </c>
      <c r="F556">
        <v>1.2458</v>
      </c>
      <c r="G556">
        <v>14</v>
      </c>
      <c r="H556">
        <v>1</v>
      </c>
      <c r="I556">
        <v>2</v>
      </c>
      <c r="J556">
        <v>8</v>
      </c>
      <c r="K556">
        <v>0.71371481451672603</v>
      </c>
      <c r="L556">
        <v>379.84453959680002</v>
      </c>
    </row>
    <row r="557" spans="1:12">
      <c r="A557" s="73">
        <v>43124.125</v>
      </c>
      <c r="B557">
        <v>8.65</v>
      </c>
      <c r="C557">
        <v>283.10000000000002</v>
      </c>
      <c r="D557">
        <v>1.2458</v>
      </c>
      <c r="F557">
        <v>1.2458</v>
      </c>
      <c r="G557">
        <v>14</v>
      </c>
      <c r="H557">
        <v>1</v>
      </c>
      <c r="I557">
        <v>3</v>
      </c>
      <c r="J557">
        <v>9</v>
      </c>
      <c r="K557">
        <v>1.0298524035578078</v>
      </c>
      <c r="L557">
        <v>403.14998991250008</v>
      </c>
    </row>
    <row r="558" spans="1:12">
      <c r="A558" s="73">
        <v>43124.166666666664</v>
      </c>
      <c r="B558">
        <v>8.34</v>
      </c>
      <c r="C558">
        <v>280.8</v>
      </c>
      <c r="D558">
        <v>1.2458</v>
      </c>
      <c r="F558">
        <v>1.2458</v>
      </c>
      <c r="G558">
        <v>13</v>
      </c>
      <c r="H558">
        <v>1</v>
      </c>
      <c r="I558">
        <v>4</v>
      </c>
      <c r="J558">
        <v>8</v>
      </c>
      <c r="K558">
        <v>0.49676621177701064</v>
      </c>
      <c r="L558">
        <v>361.34036822159999</v>
      </c>
    </row>
    <row r="559" spans="1:12">
      <c r="A559" s="73">
        <v>43124.208333333336</v>
      </c>
      <c r="B559">
        <v>8.42</v>
      </c>
      <c r="C559">
        <v>276.10000000000002</v>
      </c>
      <c r="D559">
        <v>1.2499</v>
      </c>
      <c r="F559">
        <v>1.2499</v>
      </c>
      <c r="G559">
        <v>13</v>
      </c>
      <c r="H559">
        <v>1</v>
      </c>
      <c r="I559">
        <v>5</v>
      </c>
      <c r="J559">
        <v>8</v>
      </c>
      <c r="K559">
        <v>0.61593684191399045</v>
      </c>
      <c r="L559">
        <v>373.06245761560001</v>
      </c>
    </row>
    <row r="560" spans="1:12">
      <c r="A560" s="73">
        <v>43124.25</v>
      </c>
      <c r="B560">
        <v>9.11</v>
      </c>
      <c r="C560">
        <v>281.8</v>
      </c>
      <c r="D560">
        <v>1.252</v>
      </c>
      <c r="F560">
        <v>1.252</v>
      </c>
      <c r="G560">
        <v>14</v>
      </c>
      <c r="H560">
        <v>1</v>
      </c>
      <c r="I560">
        <v>6</v>
      </c>
      <c r="J560">
        <v>9</v>
      </c>
      <c r="K560">
        <v>2.1750835268454387</v>
      </c>
      <c r="L560">
        <v>473.29232740599997</v>
      </c>
    </row>
    <row r="561" spans="1:12">
      <c r="A561" s="73">
        <v>43124.291666666664</v>
      </c>
      <c r="B561">
        <v>8.0500000000000007</v>
      </c>
      <c r="C561">
        <v>283.2</v>
      </c>
      <c r="D561">
        <v>1.2545999999999999</v>
      </c>
      <c r="F561">
        <v>1.2545999999999999</v>
      </c>
      <c r="G561">
        <v>14</v>
      </c>
      <c r="H561">
        <v>1</v>
      </c>
      <c r="I561">
        <v>7</v>
      </c>
      <c r="J561">
        <v>8</v>
      </c>
      <c r="K561">
        <v>0.17207267753045996</v>
      </c>
      <c r="L561">
        <v>327.23739641250006</v>
      </c>
    </row>
    <row r="562" spans="1:12">
      <c r="A562" s="73">
        <v>43124.333333333336</v>
      </c>
      <c r="B562">
        <v>7.16</v>
      </c>
      <c r="C562">
        <v>281.5</v>
      </c>
      <c r="D562">
        <v>1.2479</v>
      </c>
      <c r="F562">
        <v>1.2479</v>
      </c>
      <c r="G562">
        <v>14</v>
      </c>
      <c r="H562">
        <v>1</v>
      </c>
      <c r="I562">
        <v>8</v>
      </c>
      <c r="J562">
        <v>7</v>
      </c>
      <c r="K562">
        <v>0.22579941725655991</v>
      </c>
      <c r="L562">
        <v>229.02814521920001</v>
      </c>
    </row>
    <row r="563" spans="1:12">
      <c r="A563" s="73">
        <v>43124.375</v>
      </c>
      <c r="B563">
        <v>7.48</v>
      </c>
      <c r="C563">
        <v>291.8</v>
      </c>
      <c r="D563">
        <v>1.2372000000000001</v>
      </c>
      <c r="F563">
        <v>1.2372000000000001</v>
      </c>
      <c r="G563">
        <v>14</v>
      </c>
      <c r="H563">
        <v>1</v>
      </c>
      <c r="I563">
        <v>9</v>
      </c>
      <c r="J563">
        <v>7</v>
      </c>
      <c r="K563">
        <v>2.4081937804478776E-2</v>
      </c>
      <c r="L563">
        <v>258.88966245120008</v>
      </c>
    </row>
    <row r="564" spans="1:12">
      <c r="A564" s="73">
        <v>43124.416666666664</v>
      </c>
      <c r="B564">
        <v>8.26</v>
      </c>
      <c r="C564">
        <v>296.8</v>
      </c>
      <c r="D564">
        <v>1.2292000000000001</v>
      </c>
      <c r="F564">
        <v>1.2292000000000001</v>
      </c>
      <c r="G564">
        <v>14</v>
      </c>
      <c r="H564">
        <v>1</v>
      </c>
      <c r="I564">
        <v>10</v>
      </c>
      <c r="J564">
        <v>8</v>
      </c>
      <c r="K564">
        <v>0.39039558164003085</v>
      </c>
      <c r="L564">
        <v>346.36396124960004</v>
      </c>
    </row>
    <row r="565" spans="1:12">
      <c r="A565" s="73">
        <v>43124.458333333336</v>
      </c>
      <c r="B565">
        <v>8.52</v>
      </c>
      <c r="C565">
        <v>299.89999999999998</v>
      </c>
      <c r="D565">
        <v>1.2222999999999999</v>
      </c>
      <c r="F565">
        <v>1.2222999999999999</v>
      </c>
      <c r="G565">
        <v>14</v>
      </c>
      <c r="H565">
        <v>1</v>
      </c>
      <c r="I565">
        <v>11</v>
      </c>
      <c r="J565">
        <v>9</v>
      </c>
      <c r="K565">
        <v>0.78290012958521438</v>
      </c>
      <c r="L565">
        <v>377.97806761919998</v>
      </c>
    </row>
    <row r="566" spans="1:12">
      <c r="A566" s="73">
        <v>43124.5</v>
      </c>
      <c r="B566">
        <v>8.4499999999999993</v>
      </c>
      <c r="C566">
        <v>296.10000000000002</v>
      </c>
      <c r="D566">
        <v>1.2150000000000001</v>
      </c>
      <c r="F566">
        <v>1.2150000000000001</v>
      </c>
      <c r="G566">
        <v>14</v>
      </c>
      <c r="H566">
        <v>1</v>
      </c>
      <c r="I566">
        <v>12</v>
      </c>
      <c r="J566">
        <v>8</v>
      </c>
      <c r="K566">
        <v>0.66392582821535673</v>
      </c>
      <c r="L566">
        <v>366.5358084374999</v>
      </c>
    </row>
    <row r="567" spans="1:12">
      <c r="A567" s="73">
        <v>43124.541666666664</v>
      </c>
      <c r="B567">
        <v>9.2100000000000009</v>
      </c>
      <c r="C567">
        <v>292.7</v>
      </c>
      <c r="D567">
        <v>1.2111000000000001</v>
      </c>
      <c r="F567">
        <v>1.2111000000000001</v>
      </c>
      <c r="G567">
        <v>14</v>
      </c>
      <c r="H567">
        <v>1</v>
      </c>
      <c r="I567">
        <v>13</v>
      </c>
      <c r="J567">
        <v>9</v>
      </c>
      <c r="K567">
        <v>2.4800468145166681</v>
      </c>
      <c r="L567">
        <v>473.07380288355017</v>
      </c>
    </row>
    <row r="568" spans="1:12">
      <c r="A568" s="73">
        <v>43124.583333333336</v>
      </c>
      <c r="B568">
        <v>9.34</v>
      </c>
      <c r="C568">
        <v>310</v>
      </c>
      <c r="D568">
        <v>1.2087000000000001</v>
      </c>
      <c r="F568">
        <v>1.2087000000000001</v>
      </c>
      <c r="G568">
        <v>15</v>
      </c>
      <c r="H568">
        <v>1</v>
      </c>
      <c r="I568">
        <v>14</v>
      </c>
      <c r="J568">
        <v>9</v>
      </c>
      <c r="K568">
        <v>2.9063990884892568</v>
      </c>
      <c r="L568">
        <v>492.4125975924</v>
      </c>
    </row>
    <row r="569" spans="1:12">
      <c r="A569" s="73">
        <v>43124.625</v>
      </c>
      <c r="B569">
        <v>8.6</v>
      </c>
      <c r="C569">
        <v>323.2</v>
      </c>
      <c r="D569">
        <v>1.2096</v>
      </c>
      <c r="F569">
        <v>1.2096</v>
      </c>
      <c r="G569">
        <v>15</v>
      </c>
      <c r="H569">
        <v>1</v>
      </c>
      <c r="I569">
        <v>15</v>
      </c>
      <c r="J569">
        <v>9</v>
      </c>
      <c r="K569">
        <v>0.93087075972219424</v>
      </c>
      <c r="L569">
        <v>384.68666879999995</v>
      </c>
    </row>
    <row r="570" spans="1:12">
      <c r="A570" s="73">
        <v>43124.666666666664</v>
      </c>
      <c r="B570">
        <v>8.61</v>
      </c>
      <c r="C570">
        <v>318.39999999999998</v>
      </c>
      <c r="D570">
        <v>1.2124999999999999</v>
      </c>
      <c r="F570">
        <v>1.2124999999999999</v>
      </c>
      <c r="G570">
        <v>15</v>
      </c>
      <c r="H570">
        <v>1</v>
      </c>
      <c r="I570">
        <v>16</v>
      </c>
      <c r="J570">
        <v>9</v>
      </c>
      <c r="K570">
        <v>0.95026708848931629</v>
      </c>
      <c r="L570">
        <v>386.9556622312499</v>
      </c>
    </row>
    <row r="571" spans="1:12">
      <c r="A571" s="73">
        <v>43124.708333333336</v>
      </c>
      <c r="B571">
        <v>8.23</v>
      </c>
      <c r="C571">
        <v>329.5</v>
      </c>
      <c r="D571">
        <v>1.2218</v>
      </c>
      <c r="F571">
        <v>1.2218</v>
      </c>
      <c r="G571">
        <v>16</v>
      </c>
      <c r="H571">
        <v>1</v>
      </c>
      <c r="I571">
        <v>17</v>
      </c>
      <c r="J571">
        <v>8</v>
      </c>
      <c r="K571">
        <v>0.35380659533866421</v>
      </c>
      <c r="L571">
        <v>340.54117546030011</v>
      </c>
    </row>
    <row r="572" spans="1:12">
      <c r="A572" s="73">
        <v>43124.75</v>
      </c>
      <c r="B572">
        <v>7.35</v>
      </c>
      <c r="C572">
        <v>330.8</v>
      </c>
      <c r="D572">
        <v>1.2332000000000001</v>
      </c>
      <c r="F572">
        <v>1.2332000000000001</v>
      </c>
      <c r="G572">
        <v>16</v>
      </c>
      <c r="H572">
        <v>1</v>
      </c>
      <c r="I572">
        <v>18</v>
      </c>
      <c r="J572">
        <v>7</v>
      </c>
      <c r="K572">
        <v>8.1329663831887083E-2</v>
      </c>
      <c r="L572">
        <v>244.83051022499998</v>
      </c>
    </row>
    <row r="573" spans="1:12">
      <c r="A573" s="73">
        <v>43124.791666666664</v>
      </c>
      <c r="B573">
        <v>5.87</v>
      </c>
      <c r="C573">
        <v>333.7</v>
      </c>
      <c r="D573">
        <v>1.2386999999999999</v>
      </c>
      <c r="F573">
        <v>1.2386999999999999</v>
      </c>
      <c r="G573">
        <v>16</v>
      </c>
      <c r="H573">
        <v>1</v>
      </c>
      <c r="I573">
        <v>19</v>
      </c>
      <c r="J573">
        <v>6</v>
      </c>
      <c r="K573">
        <v>3.115873006297762</v>
      </c>
      <c r="L573">
        <v>125.27097155805001</v>
      </c>
    </row>
    <row r="574" spans="1:12">
      <c r="A574" s="73">
        <v>43124.833333333336</v>
      </c>
      <c r="B574">
        <v>7.54</v>
      </c>
      <c r="C574">
        <v>328.4</v>
      </c>
      <c r="D574">
        <v>1.2418</v>
      </c>
      <c r="F574">
        <v>1.2418</v>
      </c>
      <c r="G574">
        <v>16</v>
      </c>
      <c r="H574">
        <v>1</v>
      </c>
      <c r="I574">
        <v>20</v>
      </c>
      <c r="J574">
        <v>8</v>
      </c>
      <c r="K574">
        <v>9.0599104072136873E-3</v>
      </c>
      <c r="L574">
        <v>266.15565463760004</v>
      </c>
    </row>
    <row r="575" spans="1:12">
      <c r="A575" s="73">
        <v>43124.875</v>
      </c>
      <c r="B575">
        <v>8.0500000000000007</v>
      </c>
      <c r="C575">
        <v>319.89999999999998</v>
      </c>
      <c r="D575">
        <v>1.2427999999999999</v>
      </c>
      <c r="F575">
        <v>1.2427999999999999</v>
      </c>
      <c r="G575">
        <v>15</v>
      </c>
      <c r="H575">
        <v>1</v>
      </c>
      <c r="I575">
        <v>21</v>
      </c>
      <c r="J575">
        <v>8</v>
      </c>
      <c r="K575">
        <v>0.17207267753045996</v>
      </c>
      <c r="L575">
        <v>324.15960167500003</v>
      </c>
    </row>
    <row r="576" spans="1:12">
      <c r="A576" s="73">
        <v>43124.916666666664</v>
      </c>
      <c r="B576">
        <v>8.01</v>
      </c>
      <c r="C576">
        <v>320</v>
      </c>
      <c r="D576">
        <v>1.2438</v>
      </c>
      <c r="F576">
        <v>1.2438</v>
      </c>
      <c r="G576">
        <v>15</v>
      </c>
      <c r="H576">
        <v>1</v>
      </c>
      <c r="I576">
        <v>22</v>
      </c>
      <c r="J576">
        <v>8</v>
      </c>
      <c r="K576">
        <v>0.14048736246196936</v>
      </c>
      <c r="L576">
        <v>319.60834118189996</v>
      </c>
    </row>
    <row r="577" spans="1:12">
      <c r="A577" s="73">
        <v>43124.958333333336</v>
      </c>
      <c r="B577">
        <v>6.64</v>
      </c>
      <c r="C577">
        <v>323.5</v>
      </c>
      <c r="D577">
        <v>1.252</v>
      </c>
      <c r="F577">
        <v>1.252</v>
      </c>
      <c r="G577">
        <v>15</v>
      </c>
      <c r="H577">
        <v>1</v>
      </c>
      <c r="I577">
        <v>23</v>
      </c>
      <c r="J577">
        <v>7</v>
      </c>
      <c r="K577">
        <v>0.99039032136619254</v>
      </c>
      <c r="L577">
        <v>183.26459494399998</v>
      </c>
    </row>
    <row r="578" spans="1:12">
      <c r="A578" s="73">
        <v>43125</v>
      </c>
      <c r="B578">
        <v>6.54</v>
      </c>
      <c r="C578">
        <v>330.4</v>
      </c>
      <c r="D578">
        <v>1.252</v>
      </c>
      <c r="F578">
        <v>1.252</v>
      </c>
      <c r="G578">
        <v>16</v>
      </c>
      <c r="H578">
        <v>1</v>
      </c>
      <c r="I578">
        <v>0</v>
      </c>
      <c r="J578">
        <v>7</v>
      </c>
      <c r="K578">
        <v>1.1994270336949673</v>
      </c>
      <c r="L578">
        <v>175.108641264</v>
      </c>
    </row>
    <row r="579" spans="1:12">
      <c r="A579" s="73">
        <v>43125.041666666664</v>
      </c>
      <c r="B579">
        <v>6.84</v>
      </c>
      <c r="C579">
        <v>335.1</v>
      </c>
      <c r="D579">
        <v>1.2545999999999999</v>
      </c>
      <c r="F579">
        <v>1.2545999999999999</v>
      </c>
      <c r="G579">
        <v>16</v>
      </c>
      <c r="H579">
        <v>1</v>
      </c>
      <c r="I579">
        <v>1</v>
      </c>
      <c r="J579">
        <v>7</v>
      </c>
      <c r="K579">
        <v>0.63231689670864144</v>
      </c>
      <c r="L579">
        <v>200.74447105919995</v>
      </c>
    </row>
    <row r="580" spans="1:12">
      <c r="A580" s="73">
        <v>43125.083333333336</v>
      </c>
      <c r="B580">
        <v>6.58</v>
      </c>
      <c r="C580">
        <v>336.8</v>
      </c>
      <c r="D580">
        <v>1.2541</v>
      </c>
      <c r="F580">
        <v>1.2541</v>
      </c>
      <c r="G580">
        <v>16</v>
      </c>
      <c r="H580">
        <v>1</v>
      </c>
      <c r="I580">
        <v>2</v>
      </c>
      <c r="J580">
        <v>7</v>
      </c>
      <c r="K580">
        <v>1.1134123487634571</v>
      </c>
      <c r="L580">
        <v>178.64047013959998</v>
      </c>
    </row>
    <row r="581" spans="1:12">
      <c r="A581" s="73">
        <v>43125.125</v>
      </c>
      <c r="B581">
        <v>6.99</v>
      </c>
      <c r="C581">
        <v>341.2</v>
      </c>
      <c r="D581">
        <v>1.2535000000000001</v>
      </c>
      <c r="F581">
        <v>1.2535000000000001</v>
      </c>
      <c r="G581">
        <v>16</v>
      </c>
      <c r="H581">
        <v>1</v>
      </c>
      <c r="I581">
        <v>3</v>
      </c>
      <c r="J581">
        <v>7</v>
      </c>
      <c r="K581">
        <v>0.41626182821547791</v>
      </c>
      <c r="L581">
        <v>214.05524304825002</v>
      </c>
    </row>
    <row r="582" spans="1:12">
      <c r="A582" s="73">
        <v>43125.166666666664</v>
      </c>
      <c r="B582">
        <v>6.8</v>
      </c>
      <c r="C582">
        <v>344.2</v>
      </c>
      <c r="D582">
        <v>1.2535000000000001</v>
      </c>
      <c r="F582">
        <v>1.2535000000000001</v>
      </c>
      <c r="G582">
        <v>16</v>
      </c>
      <c r="H582">
        <v>1</v>
      </c>
      <c r="I582">
        <v>4</v>
      </c>
      <c r="J582">
        <v>7</v>
      </c>
      <c r="K582">
        <v>0.69753158164015161</v>
      </c>
      <c r="L582">
        <v>197.07025599999997</v>
      </c>
    </row>
    <row r="583" spans="1:12">
      <c r="A583" s="73">
        <v>43125.208333333336</v>
      </c>
      <c r="B583">
        <v>4.49</v>
      </c>
      <c r="C583">
        <v>327.9</v>
      </c>
      <c r="D583">
        <v>1.2535000000000001</v>
      </c>
      <c r="F583">
        <v>1.2535000000000001</v>
      </c>
      <c r="G583">
        <v>16</v>
      </c>
      <c r="H583">
        <v>1</v>
      </c>
      <c r="I583">
        <v>5</v>
      </c>
      <c r="J583">
        <v>4</v>
      </c>
      <c r="K583">
        <v>9.8921796364348609</v>
      </c>
      <c r="L583">
        <v>56.73268861075001</v>
      </c>
    </row>
    <row r="584" spans="1:12">
      <c r="A584" s="73">
        <v>43125.25</v>
      </c>
      <c r="B584">
        <v>4.5999999999999996</v>
      </c>
      <c r="C584">
        <v>322.8</v>
      </c>
      <c r="D584">
        <v>1.2504999999999999</v>
      </c>
      <c r="F584">
        <v>1.2504999999999999</v>
      </c>
      <c r="G584">
        <v>15</v>
      </c>
      <c r="H584">
        <v>1</v>
      </c>
      <c r="I584">
        <v>6</v>
      </c>
      <c r="J584">
        <v>5</v>
      </c>
      <c r="K584">
        <v>9.2123392528732122</v>
      </c>
      <c r="L584">
        <v>60.85933399999999</v>
      </c>
    </row>
    <row r="585" spans="1:12">
      <c r="A585" s="73">
        <v>43125.291666666664</v>
      </c>
      <c r="B585">
        <v>6.25</v>
      </c>
      <c r="C585">
        <v>312.39999999999998</v>
      </c>
      <c r="D585">
        <v>1.2509999999999999</v>
      </c>
      <c r="F585">
        <v>1.2509999999999999</v>
      </c>
      <c r="G585">
        <v>15</v>
      </c>
      <c r="H585">
        <v>1</v>
      </c>
      <c r="I585">
        <v>7</v>
      </c>
      <c r="J585">
        <v>6</v>
      </c>
      <c r="K585">
        <v>1.9187334994484158</v>
      </c>
      <c r="L585">
        <v>152.7099609375</v>
      </c>
    </row>
    <row r="586" spans="1:12">
      <c r="A586" s="73">
        <v>43125.333333333336</v>
      </c>
      <c r="B586">
        <v>6.04</v>
      </c>
      <c r="C586">
        <v>298.2</v>
      </c>
      <c r="D586">
        <v>1.2479</v>
      </c>
      <c r="F586">
        <v>1.2479</v>
      </c>
      <c r="G586">
        <v>14</v>
      </c>
      <c r="H586">
        <v>1</v>
      </c>
      <c r="I586">
        <v>8</v>
      </c>
      <c r="J586">
        <v>6</v>
      </c>
      <c r="K586">
        <v>2.544610595338844</v>
      </c>
      <c r="L586">
        <v>137.4866736928</v>
      </c>
    </row>
    <row r="587" spans="1:12">
      <c r="A587" s="73">
        <v>43125.375</v>
      </c>
      <c r="B587">
        <v>7.43</v>
      </c>
      <c r="C587">
        <v>318.10000000000002</v>
      </c>
      <c r="D587">
        <v>1.2342</v>
      </c>
      <c r="F587">
        <v>1.2342</v>
      </c>
      <c r="G587">
        <v>15</v>
      </c>
      <c r="H587">
        <v>1</v>
      </c>
      <c r="I587">
        <v>9</v>
      </c>
      <c r="J587">
        <v>7</v>
      </c>
      <c r="K587">
        <v>4.2100293968866706E-2</v>
      </c>
      <c r="L587">
        <v>253.11739235969998</v>
      </c>
    </row>
    <row r="588" spans="1:12">
      <c r="A588" s="73">
        <v>43125.416666666664</v>
      </c>
      <c r="B588">
        <v>6.13</v>
      </c>
      <c r="C588">
        <v>332.5</v>
      </c>
      <c r="D588">
        <v>1.2297</v>
      </c>
      <c r="F588">
        <v>1.2297</v>
      </c>
      <c r="G588">
        <v>16</v>
      </c>
      <c r="H588">
        <v>1</v>
      </c>
      <c r="I588">
        <v>10</v>
      </c>
      <c r="J588">
        <v>6</v>
      </c>
      <c r="K588">
        <v>2.2655775542429466</v>
      </c>
      <c r="L588">
        <v>141.62848219545</v>
      </c>
    </row>
    <row r="589" spans="1:12">
      <c r="A589" s="73">
        <v>43125.458333333336</v>
      </c>
      <c r="B589">
        <v>5.63</v>
      </c>
      <c r="C589">
        <v>330.9</v>
      </c>
      <c r="D589">
        <v>1.2183999999999999</v>
      </c>
      <c r="F589">
        <v>1.2183999999999999</v>
      </c>
      <c r="G589">
        <v>16</v>
      </c>
      <c r="H589">
        <v>1</v>
      </c>
      <c r="I589">
        <v>11</v>
      </c>
      <c r="J589">
        <v>6</v>
      </c>
      <c r="K589">
        <v>4.0207611158868231</v>
      </c>
      <c r="L589">
        <v>108.71390083239999</v>
      </c>
    </row>
    <row r="590" spans="1:12">
      <c r="A590" s="73">
        <v>43125.5</v>
      </c>
      <c r="B590">
        <v>5.65</v>
      </c>
      <c r="C590">
        <v>343.9</v>
      </c>
      <c r="D590">
        <v>1.2105999999999999</v>
      </c>
      <c r="F590">
        <v>1.2105999999999999</v>
      </c>
      <c r="G590">
        <v>16</v>
      </c>
      <c r="H590">
        <v>1</v>
      </c>
      <c r="I590">
        <v>12</v>
      </c>
      <c r="J590">
        <v>6</v>
      </c>
      <c r="K590">
        <v>3.9409537734210667</v>
      </c>
      <c r="L590">
        <v>109.1731942625</v>
      </c>
    </row>
    <row r="591" spans="1:12">
      <c r="A591" s="73">
        <v>43125.541666666664</v>
      </c>
      <c r="B591">
        <v>5.64</v>
      </c>
      <c r="C591">
        <v>346.8</v>
      </c>
      <c r="D591">
        <v>1.2081999999999999</v>
      </c>
      <c r="F591">
        <v>1.2081999999999999</v>
      </c>
      <c r="G591">
        <v>16</v>
      </c>
      <c r="H591">
        <v>1</v>
      </c>
      <c r="I591">
        <v>13</v>
      </c>
      <c r="J591">
        <v>6</v>
      </c>
      <c r="K591">
        <v>3.9807574446539467</v>
      </c>
      <c r="L591">
        <v>108.37925159039999</v>
      </c>
    </row>
    <row r="592" spans="1:12">
      <c r="A592" s="73">
        <v>43125.583333333336</v>
      </c>
      <c r="B592">
        <v>5.57</v>
      </c>
      <c r="C592">
        <v>344.9</v>
      </c>
      <c r="D592">
        <v>1.2072000000000001</v>
      </c>
      <c r="F592">
        <v>1.2072000000000001</v>
      </c>
      <c r="G592">
        <v>16</v>
      </c>
      <c r="H592">
        <v>1</v>
      </c>
      <c r="I592">
        <v>14</v>
      </c>
      <c r="J592">
        <v>6</v>
      </c>
      <c r="K592">
        <v>4.2649831432840868</v>
      </c>
      <c r="L592">
        <v>104.30732709480003</v>
      </c>
    </row>
    <row r="593" spans="1:12">
      <c r="A593" s="73">
        <v>43125.625</v>
      </c>
      <c r="B593">
        <v>4.93</v>
      </c>
      <c r="C593">
        <v>349</v>
      </c>
      <c r="D593">
        <v>1.2072000000000001</v>
      </c>
      <c r="F593">
        <v>1.2072000000000001</v>
      </c>
      <c r="G593">
        <v>1</v>
      </c>
      <c r="H593">
        <v>1</v>
      </c>
      <c r="I593">
        <v>15</v>
      </c>
      <c r="J593">
        <v>5</v>
      </c>
      <c r="K593">
        <v>7.318018102188252</v>
      </c>
      <c r="L593">
        <v>72.32525756519999</v>
      </c>
    </row>
    <row r="594" spans="1:12">
      <c r="A594" s="73">
        <v>43125.666666666664</v>
      </c>
      <c r="B594">
        <v>4.34</v>
      </c>
      <c r="C594">
        <v>358.8</v>
      </c>
      <c r="D594">
        <v>1.2111000000000001</v>
      </c>
      <c r="F594">
        <v>1.2111000000000001</v>
      </c>
      <c r="G594">
        <v>1</v>
      </c>
      <c r="H594">
        <v>1</v>
      </c>
      <c r="I594">
        <v>16</v>
      </c>
      <c r="J594">
        <v>4</v>
      </c>
      <c r="K594">
        <v>10.858234704928027</v>
      </c>
      <c r="L594">
        <v>49.501595497199993</v>
      </c>
    </row>
    <row r="595" spans="1:12">
      <c r="A595" s="73">
        <v>43125.708333333336</v>
      </c>
      <c r="B595">
        <v>4.18</v>
      </c>
      <c r="C595">
        <v>340.4</v>
      </c>
      <c r="D595">
        <v>1.2179</v>
      </c>
      <c r="F595">
        <v>1.2179</v>
      </c>
      <c r="G595">
        <v>16</v>
      </c>
      <c r="H595">
        <v>1</v>
      </c>
      <c r="I595">
        <v>17</v>
      </c>
      <c r="J595">
        <v>4</v>
      </c>
      <c r="K595">
        <v>11.938293444654068</v>
      </c>
      <c r="L595">
        <v>44.474439156399995</v>
      </c>
    </row>
    <row r="596" spans="1:12">
      <c r="A596" s="73">
        <v>43125.75</v>
      </c>
      <c r="B596">
        <v>4.8600000000000003</v>
      </c>
      <c r="C596">
        <v>328.5</v>
      </c>
      <c r="D596">
        <v>1.2222999999999999</v>
      </c>
      <c r="F596">
        <v>1.2222999999999999</v>
      </c>
      <c r="G596">
        <v>16</v>
      </c>
      <c r="H596">
        <v>1</v>
      </c>
      <c r="I596">
        <v>18</v>
      </c>
      <c r="J596">
        <v>5</v>
      </c>
      <c r="K596">
        <v>7.7016438008183918</v>
      </c>
      <c r="L596">
        <v>70.154676104400011</v>
      </c>
    </row>
    <row r="597" spans="1:12">
      <c r="A597" s="73">
        <v>43125.791666666664</v>
      </c>
      <c r="B597">
        <v>4.7699999999999996</v>
      </c>
      <c r="C597">
        <v>333.3</v>
      </c>
      <c r="D597">
        <v>1.2253000000000001</v>
      </c>
      <c r="F597">
        <v>1.2253000000000001</v>
      </c>
      <c r="G597">
        <v>16</v>
      </c>
      <c r="H597">
        <v>1</v>
      </c>
      <c r="I597">
        <v>19</v>
      </c>
      <c r="J597">
        <v>5</v>
      </c>
      <c r="K597">
        <v>8.2092768419142939</v>
      </c>
      <c r="L597">
        <v>66.491721162449991</v>
      </c>
    </row>
    <row r="598" spans="1:12">
      <c r="A598" s="73">
        <v>43125.833333333336</v>
      </c>
      <c r="B598">
        <v>4.74</v>
      </c>
      <c r="C598">
        <v>321.8</v>
      </c>
      <c r="D598">
        <v>1.2272000000000001</v>
      </c>
      <c r="F598">
        <v>1.2272000000000001</v>
      </c>
      <c r="G598">
        <v>15</v>
      </c>
      <c r="H598">
        <v>1</v>
      </c>
      <c r="I598">
        <v>20</v>
      </c>
      <c r="J598">
        <v>5</v>
      </c>
      <c r="K598">
        <v>8.382087855612923</v>
      </c>
      <c r="L598">
        <v>65.346205766400018</v>
      </c>
    </row>
    <row r="599" spans="1:12">
      <c r="A599" s="73">
        <v>43125.875</v>
      </c>
      <c r="B599">
        <v>3.04</v>
      </c>
      <c r="C599">
        <v>344.8</v>
      </c>
      <c r="D599">
        <v>1.2297</v>
      </c>
      <c r="F599">
        <v>1.2297</v>
      </c>
      <c r="G599">
        <v>16</v>
      </c>
      <c r="H599">
        <v>1</v>
      </c>
      <c r="I599">
        <v>21</v>
      </c>
      <c r="J599">
        <v>3</v>
      </c>
      <c r="K599">
        <v>21.115711965202106</v>
      </c>
      <c r="L599">
        <v>17.273881190400001</v>
      </c>
    </row>
    <row r="600" spans="1:12">
      <c r="A600" s="73">
        <v>43125.916666666664</v>
      </c>
      <c r="B600">
        <v>2.84</v>
      </c>
      <c r="C600">
        <v>320.8</v>
      </c>
      <c r="D600">
        <v>1.2392000000000001</v>
      </c>
      <c r="F600">
        <v>1.2392000000000001</v>
      </c>
      <c r="G600">
        <v>15</v>
      </c>
      <c r="H600">
        <v>1</v>
      </c>
      <c r="I600">
        <v>22</v>
      </c>
      <c r="J600">
        <v>3</v>
      </c>
      <c r="K600">
        <v>22.993785389859656</v>
      </c>
      <c r="L600">
        <v>14.192745958399998</v>
      </c>
    </row>
    <row r="601" spans="1:12">
      <c r="A601" s="73">
        <v>43125.958333333336</v>
      </c>
      <c r="B601">
        <v>1.95</v>
      </c>
      <c r="C601">
        <v>14.6</v>
      </c>
      <c r="D601">
        <v>1.2342</v>
      </c>
      <c r="F601">
        <v>1.2342</v>
      </c>
      <c r="G601">
        <v>2</v>
      </c>
      <c r="H601">
        <v>1</v>
      </c>
      <c r="I601">
        <v>23</v>
      </c>
      <c r="J601">
        <v>2</v>
      </c>
      <c r="K601">
        <v>32.321312129585756</v>
      </c>
      <c r="L601">
        <v>4.5757193624999992</v>
      </c>
    </row>
    <row r="602" spans="1:12">
      <c r="A602" s="73">
        <v>43126</v>
      </c>
      <c r="B602">
        <v>2.5099999999999998</v>
      </c>
      <c r="C602">
        <v>81.7</v>
      </c>
      <c r="D602">
        <v>1.2332000000000001</v>
      </c>
      <c r="F602">
        <v>1.2332000000000001</v>
      </c>
      <c r="G602">
        <v>5</v>
      </c>
      <c r="H602">
        <v>1</v>
      </c>
      <c r="I602">
        <v>0</v>
      </c>
      <c r="J602">
        <v>3</v>
      </c>
      <c r="K602">
        <v>26.267506540544616</v>
      </c>
      <c r="L602">
        <v>9.7504505665999979</v>
      </c>
    </row>
    <row r="603" spans="1:12">
      <c r="A603" s="73">
        <v>43126.041666666664</v>
      </c>
      <c r="B603">
        <v>3.02</v>
      </c>
      <c r="C603">
        <v>212.6</v>
      </c>
      <c r="D603">
        <v>1.2398</v>
      </c>
      <c r="F603">
        <v>1.2398</v>
      </c>
      <c r="G603">
        <v>10</v>
      </c>
      <c r="H603">
        <v>1</v>
      </c>
      <c r="I603">
        <v>1</v>
      </c>
      <c r="J603">
        <v>3</v>
      </c>
      <c r="K603">
        <v>21.299919307667857</v>
      </c>
      <c r="L603">
        <v>17.0742825992</v>
      </c>
    </row>
    <row r="604" spans="1:12">
      <c r="A604" s="73">
        <v>43126.083333333336</v>
      </c>
      <c r="B604">
        <v>3.72</v>
      </c>
      <c r="C604">
        <v>212.3</v>
      </c>
      <c r="D604">
        <v>1.2413000000000001</v>
      </c>
      <c r="F604">
        <v>1.2413000000000001</v>
      </c>
      <c r="G604">
        <v>10</v>
      </c>
      <c r="H604">
        <v>1</v>
      </c>
      <c r="I604">
        <v>2</v>
      </c>
      <c r="J604">
        <v>4</v>
      </c>
      <c r="K604">
        <v>15.328662321366432</v>
      </c>
      <c r="L604">
        <v>31.950347011200005</v>
      </c>
    </row>
    <row r="605" spans="1:12">
      <c r="A605" s="73">
        <v>43126.125</v>
      </c>
      <c r="B605">
        <v>4.12</v>
      </c>
      <c r="C605">
        <v>217.1</v>
      </c>
      <c r="D605">
        <v>1.2447999999999999</v>
      </c>
      <c r="F605">
        <v>1.2447999999999999</v>
      </c>
      <c r="G605">
        <v>11</v>
      </c>
      <c r="H605">
        <v>1</v>
      </c>
      <c r="I605">
        <v>3</v>
      </c>
      <c r="J605">
        <v>4</v>
      </c>
      <c r="K605">
        <v>12.356515472051329</v>
      </c>
      <c r="L605">
        <v>43.5272502272</v>
      </c>
    </row>
    <row r="606" spans="1:12">
      <c r="A606" s="73">
        <v>43126.166666666664</v>
      </c>
      <c r="B606">
        <v>4.0999999999999996</v>
      </c>
      <c r="C606">
        <v>220.7</v>
      </c>
      <c r="D606">
        <v>1.2427999999999999</v>
      </c>
      <c r="F606">
        <v>1.2427999999999999</v>
      </c>
      <c r="G606">
        <v>11</v>
      </c>
      <c r="H606">
        <v>1</v>
      </c>
      <c r="I606">
        <v>4</v>
      </c>
      <c r="J606">
        <v>4</v>
      </c>
      <c r="K606">
        <v>12.497522814517088</v>
      </c>
      <c r="L606">
        <v>42.827509399999983</v>
      </c>
    </row>
    <row r="607" spans="1:12">
      <c r="A607" s="73">
        <v>43126.208333333336</v>
      </c>
      <c r="B607">
        <v>3.94</v>
      </c>
      <c r="C607">
        <v>223.2</v>
      </c>
      <c r="D607">
        <v>1.2453000000000001</v>
      </c>
      <c r="F607">
        <v>1.2453000000000001</v>
      </c>
      <c r="G607">
        <v>11</v>
      </c>
      <c r="H607">
        <v>1</v>
      </c>
      <c r="I607">
        <v>5</v>
      </c>
      <c r="J607">
        <v>4</v>
      </c>
      <c r="K607">
        <v>13.654381554243127</v>
      </c>
      <c r="L607">
        <v>38.083131987599998</v>
      </c>
    </row>
    <row r="608" spans="1:12">
      <c r="A608" s="73">
        <v>43126.25</v>
      </c>
      <c r="B608">
        <v>4.21</v>
      </c>
      <c r="C608">
        <v>219.7</v>
      </c>
      <c r="D608">
        <v>1.2464</v>
      </c>
      <c r="F608">
        <v>1.2464</v>
      </c>
      <c r="G608">
        <v>11</v>
      </c>
      <c r="H608">
        <v>1</v>
      </c>
      <c r="I608">
        <v>6</v>
      </c>
      <c r="J608">
        <v>4</v>
      </c>
      <c r="K608">
        <v>11.731882430955434</v>
      </c>
      <c r="L608">
        <v>46.502224895199994</v>
      </c>
    </row>
    <row r="609" spans="1:12">
      <c r="A609" s="73">
        <v>43126.291666666664</v>
      </c>
      <c r="B609">
        <v>4.4400000000000004</v>
      </c>
      <c r="C609">
        <v>226.7</v>
      </c>
      <c r="D609">
        <v>1.2453000000000001</v>
      </c>
      <c r="F609">
        <v>1.2453000000000001</v>
      </c>
      <c r="G609">
        <v>11</v>
      </c>
      <c r="H609">
        <v>1</v>
      </c>
      <c r="I609">
        <v>7</v>
      </c>
      <c r="J609">
        <v>4</v>
      </c>
      <c r="K609">
        <v>10.209197992599247</v>
      </c>
      <c r="L609">
        <v>54.499548297600015</v>
      </c>
    </row>
    <row r="610" spans="1:12">
      <c r="A610" s="73">
        <v>43126.333333333336</v>
      </c>
      <c r="B610">
        <v>4.2300000000000004</v>
      </c>
      <c r="C610">
        <v>224.3</v>
      </c>
      <c r="D610">
        <v>1.2443</v>
      </c>
      <c r="F610">
        <v>1.2443</v>
      </c>
      <c r="G610">
        <v>11</v>
      </c>
      <c r="H610">
        <v>1</v>
      </c>
      <c r="I610">
        <v>8</v>
      </c>
      <c r="J610">
        <v>4</v>
      </c>
      <c r="K610">
        <v>11.595275088489675</v>
      </c>
      <c r="L610">
        <v>47.088646519050016</v>
      </c>
    </row>
    <row r="611" spans="1:12">
      <c r="A611" s="73">
        <v>43126.375</v>
      </c>
      <c r="B611">
        <v>4.2699999999999996</v>
      </c>
      <c r="C611">
        <v>233.6</v>
      </c>
      <c r="D611">
        <v>1.2302</v>
      </c>
      <c r="F611">
        <v>1.2302</v>
      </c>
      <c r="G611">
        <v>11</v>
      </c>
      <c r="H611">
        <v>1</v>
      </c>
      <c r="I611">
        <v>9</v>
      </c>
      <c r="J611">
        <v>4</v>
      </c>
      <c r="K611">
        <v>11.32446040355817</v>
      </c>
      <c r="L611">
        <v>47.888292493299986</v>
      </c>
    </row>
    <row r="612" spans="1:12">
      <c r="A612" s="73">
        <v>43126.416666666664</v>
      </c>
      <c r="B612">
        <v>5.44</v>
      </c>
      <c r="C612">
        <v>239</v>
      </c>
      <c r="D612">
        <v>1.2092000000000001</v>
      </c>
      <c r="F612">
        <v>1.2092000000000001</v>
      </c>
      <c r="G612">
        <v>12</v>
      </c>
      <c r="H612">
        <v>1</v>
      </c>
      <c r="I612">
        <v>10</v>
      </c>
      <c r="J612">
        <v>5</v>
      </c>
      <c r="K612">
        <v>4.8188308693114941</v>
      </c>
      <c r="L612">
        <v>97.334060646400019</v>
      </c>
    </row>
    <row r="613" spans="1:12">
      <c r="A613" s="73">
        <v>43126.458333333336</v>
      </c>
      <c r="B613">
        <v>4.78</v>
      </c>
      <c r="C613">
        <v>244.9</v>
      </c>
      <c r="D613">
        <v>1.2010000000000001</v>
      </c>
      <c r="F613">
        <v>1.2010000000000001</v>
      </c>
      <c r="G613">
        <v>12</v>
      </c>
      <c r="H613">
        <v>1</v>
      </c>
      <c r="I613">
        <v>11</v>
      </c>
      <c r="J613">
        <v>5</v>
      </c>
      <c r="K613">
        <v>8.1520731706814118</v>
      </c>
      <c r="L613">
        <v>65.583818876000009</v>
      </c>
    </row>
    <row r="614" spans="1:12">
      <c r="A614" s="73">
        <v>43126.5</v>
      </c>
      <c r="B614">
        <v>4.12</v>
      </c>
      <c r="C614">
        <v>253.4</v>
      </c>
      <c r="D614">
        <v>1.1958</v>
      </c>
      <c r="F614">
        <v>1.1958</v>
      </c>
      <c r="G614">
        <v>12</v>
      </c>
      <c r="H614">
        <v>1</v>
      </c>
      <c r="I614">
        <v>12</v>
      </c>
      <c r="J614">
        <v>4</v>
      </c>
      <c r="K614">
        <v>12.356515472051329</v>
      </c>
      <c r="L614">
        <v>41.813854291200002</v>
      </c>
    </row>
    <row r="615" spans="1:12">
      <c r="A615" s="73">
        <v>43126.541666666664</v>
      </c>
      <c r="B615">
        <v>3.98</v>
      </c>
      <c r="C615">
        <v>264.60000000000002</v>
      </c>
      <c r="D615">
        <v>1.1924999999999999</v>
      </c>
      <c r="F615">
        <v>1.1924999999999999</v>
      </c>
      <c r="G615">
        <v>13</v>
      </c>
      <c r="H615">
        <v>1</v>
      </c>
      <c r="I615">
        <v>13</v>
      </c>
      <c r="J615">
        <v>4</v>
      </c>
      <c r="K615">
        <v>13.360366869311617</v>
      </c>
      <c r="L615">
        <v>37.590457229999998</v>
      </c>
    </row>
    <row r="616" spans="1:12">
      <c r="A616" s="73">
        <v>43126.583333333336</v>
      </c>
      <c r="B616">
        <v>3.78</v>
      </c>
      <c r="C616">
        <v>287</v>
      </c>
      <c r="D616">
        <v>1.1874</v>
      </c>
      <c r="F616">
        <v>1.1874</v>
      </c>
      <c r="G616">
        <v>14</v>
      </c>
      <c r="H616">
        <v>1</v>
      </c>
      <c r="I616">
        <v>14</v>
      </c>
      <c r="J616">
        <v>4</v>
      </c>
      <c r="K616">
        <v>14.862440293969168</v>
      </c>
      <c r="L616">
        <v>32.065827242399997</v>
      </c>
    </row>
    <row r="617" spans="1:12">
      <c r="A617" s="73">
        <v>43126.625</v>
      </c>
      <c r="B617">
        <v>4.67</v>
      </c>
      <c r="C617">
        <v>306.60000000000002</v>
      </c>
      <c r="D617">
        <v>1.1874</v>
      </c>
      <c r="F617">
        <v>1.1874</v>
      </c>
      <c r="G617">
        <v>15</v>
      </c>
      <c r="H617">
        <v>1</v>
      </c>
      <c r="I617">
        <v>15</v>
      </c>
      <c r="J617">
        <v>5</v>
      </c>
      <c r="K617">
        <v>8.7923135542430675</v>
      </c>
      <c r="L617">
        <v>60.466898153099997</v>
      </c>
    </row>
    <row r="618" spans="1:12">
      <c r="A618" s="73">
        <v>43126.666666666664</v>
      </c>
      <c r="B618">
        <v>4.1100000000000003</v>
      </c>
      <c r="C618">
        <v>313.3</v>
      </c>
      <c r="D618">
        <v>1.1901999999999999</v>
      </c>
      <c r="F618">
        <v>1.1901999999999999</v>
      </c>
      <c r="G618">
        <v>15</v>
      </c>
      <c r="H618">
        <v>1</v>
      </c>
      <c r="I618">
        <v>16</v>
      </c>
      <c r="J618">
        <v>4</v>
      </c>
      <c r="K618">
        <v>12.426919143284206</v>
      </c>
      <c r="L618">
        <v>41.315728598100002</v>
      </c>
    </row>
    <row r="619" spans="1:12">
      <c r="A619" s="73">
        <v>43126.708333333336</v>
      </c>
      <c r="B619">
        <v>5.32</v>
      </c>
      <c r="C619">
        <v>313.10000000000002</v>
      </c>
      <c r="D619">
        <v>1.2000999999999999</v>
      </c>
      <c r="F619">
        <v>1.2000999999999999</v>
      </c>
      <c r="G619">
        <v>15</v>
      </c>
      <c r="H619">
        <v>1</v>
      </c>
      <c r="I619">
        <v>17</v>
      </c>
      <c r="J619">
        <v>5</v>
      </c>
      <c r="K619">
        <v>5.3600749241060255</v>
      </c>
      <c r="L619">
        <v>90.348789238400016</v>
      </c>
    </row>
    <row r="620" spans="1:12">
      <c r="A620" s="73">
        <v>43126.75</v>
      </c>
      <c r="B620">
        <v>5.52</v>
      </c>
      <c r="C620">
        <v>330.2</v>
      </c>
      <c r="D620">
        <v>1.2081999999999999</v>
      </c>
      <c r="F620">
        <v>1.2081999999999999</v>
      </c>
      <c r="G620">
        <v>16</v>
      </c>
      <c r="H620">
        <v>1</v>
      </c>
      <c r="I620">
        <v>18</v>
      </c>
      <c r="J620">
        <v>6</v>
      </c>
      <c r="K620">
        <v>4.4740014994484776</v>
      </c>
      <c r="L620">
        <v>101.60757089279997</v>
      </c>
    </row>
    <row r="621" spans="1:12">
      <c r="A621" s="73">
        <v>43126.791666666664</v>
      </c>
      <c r="B621">
        <v>3.15</v>
      </c>
      <c r="C621">
        <v>349.9</v>
      </c>
      <c r="D621">
        <v>1.2121</v>
      </c>
      <c r="F621">
        <v>1.2121</v>
      </c>
      <c r="G621">
        <v>1</v>
      </c>
      <c r="H621">
        <v>1</v>
      </c>
      <c r="I621">
        <v>19</v>
      </c>
      <c r="J621">
        <v>3</v>
      </c>
      <c r="K621">
        <v>20.116871581640456</v>
      </c>
      <c r="L621">
        <v>18.942623043749997</v>
      </c>
    </row>
    <row r="622" spans="1:12">
      <c r="A622" s="73">
        <v>43126.833333333336</v>
      </c>
      <c r="B622">
        <v>2.2400000000000002</v>
      </c>
      <c r="C622">
        <v>286.89999999999998</v>
      </c>
      <c r="D622">
        <v>1.2121</v>
      </c>
      <c r="F622">
        <v>1.2121</v>
      </c>
      <c r="G622">
        <v>14</v>
      </c>
      <c r="H622">
        <v>1</v>
      </c>
      <c r="I622">
        <v>20</v>
      </c>
      <c r="J622">
        <v>2</v>
      </c>
      <c r="K622">
        <v>29.108005663832305</v>
      </c>
      <c r="L622">
        <v>6.8116529152000016</v>
      </c>
    </row>
    <row r="623" spans="1:12">
      <c r="A623" s="73">
        <v>43126.875</v>
      </c>
      <c r="B623">
        <v>2.4300000000000002</v>
      </c>
      <c r="C623">
        <v>269.3</v>
      </c>
      <c r="D623">
        <v>1.214</v>
      </c>
      <c r="F623">
        <v>1.214</v>
      </c>
      <c r="G623">
        <v>13</v>
      </c>
      <c r="H623">
        <v>1</v>
      </c>
      <c r="I623">
        <v>21</v>
      </c>
      <c r="J623">
        <v>2</v>
      </c>
      <c r="K623">
        <v>27.093935910407627</v>
      </c>
      <c r="L623">
        <v>8.7097865490000004</v>
      </c>
    </row>
    <row r="624" spans="1:12">
      <c r="A624" s="73">
        <v>43126.916666666664</v>
      </c>
      <c r="B624">
        <v>2.58</v>
      </c>
      <c r="C624">
        <v>272.10000000000002</v>
      </c>
      <c r="D624">
        <v>1.2169000000000001</v>
      </c>
      <c r="F624">
        <v>1.2169000000000001</v>
      </c>
      <c r="G624">
        <v>13</v>
      </c>
      <c r="H624">
        <v>1</v>
      </c>
      <c r="I624">
        <v>22</v>
      </c>
      <c r="J624">
        <v>3</v>
      </c>
      <c r="K624">
        <v>25.554880841914471</v>
      </c>
      <c r="L624">
        <v>10.449223376400003</v>
      </c>
    </row>
    <row r="625" spans="1:12">
      <c r="A625" s="73">
        <v>43126.958333333336</v>
      </c>
      <c r="B625">
        <v>2.76</v>
      </c>
      <c r="C625">
        <v>275.60000000000002</v>
      </c>
      <c r="D625">
        <v>1.2202999999999999</v>
      </c>
      <c r="F625">
        <v>1.2202999999999999</v>
      </c>
      <c r="G625">
        <v>13</v>
      </c>
      <c r="H625">
        <v>1</v>
      </c>
      <c r="I625">
        <v>23</v>
      </c>
      <c r="J625">
        <v>3</v>
      </c>
      <c r="K625">
        <v>23.767414759722676</v>
      </c>
      <c r="L625">
        <v>12.828145046399998</v>
      </c>
    </row>
    <row r="626" spans="1:12">
      <c r="A626" s="73">
        <v>43127</v>
      </c>
      <c r="B626">
        <v>4.07</v>
      </c>
      <c r="C626">
        <v>287.89999999999998</v>
      </c>
      <c r="D626">
        <v>1.2213000000000001</v>
      </c>
      <c r="F626">
        <v>1.2213000000000001</v>
      </c>
      <c r="G626">
        <v>14</v>
      </c>
      <c r="H626">
        <v>1</v>
      </c>
      <c r="I626">
        <v>0</v>
      </c>
      <c r="J626">
        <v>4</v>
      </c>
      <c r="K626">
        <v>12.710533828215716</v>
      </c>
      <c r="L626">
        <v>41.16949967295001</v>
      </c>
    </row>
    <row r="627" spans="1:12">
      <c r="A627" s="73">
        <v>43127.041666666664</v>
      </c>
      <c r="B627">
        <v>5.16</v>
      </c>
      <c r="C627">
        <v>314</v>
      </c>
      <c r="D627">
        <v>1.2238</v>
      </c>
      <c r="F627">
        <v>1.2238</v>
      </c>
      <c r="G627">
        <v>15</v>
      </c>
      <c r="H627">
        <v>1</v>
      </c>
      <c r="I627">
        <v>1</v>
      </c>
      <c r="J627">
        <v>5</v>
      </c>
      <c r="K627">
        <v>6.1265336638320669</v>
      </c>
      <c r="L627">
        <v>84.067775942400004</v>
      </c>
    </row>
    <row r="628" spans="1:12">
      <c r="A628" s="73">
        <v>43127.083333333336</v>
      </c>
      <c r="B628">
        <v>4.2699999999999996</v>
      </c>
      <c r="C628">
        <v>312.2</v>
      </c>
      <c r="D628">
        <v>1.2238</v>
      </c>
      <c r="F628">
        <v>1.2238</v>
      </c>
      <c r="G628">
        <v>15</v>
      </c>
      <c r="H628">
        <v>1</v>
      </c>
      <c r="I628">
        <v>2</v>
      </c>
      <c r="J628">
        <v>4</v>
      </c>
      <c r="K628">
        <v>11.32446040355817</v>
      </c>
      <c r="L628">
        <v>47.63915814769998</v>
      </c>
    </row>
    <row r="629" spans="1:12">
      <c r="A629" s="73">
        <v>43127.125</v>
      </c>
      <c r="B629">
        <v>3.92</v>
      </c>
      <c r="C629">
        <v>293.8</v>
      </c>
      <c r="D629">
        <v>1.2253000000000001</v>
      </c>
      <c r="F629">
        <v>1.2253000000000001</v>
      </c>
      <c r="G629">
        <v>14</v>
      </c>
      <c r="H629">
        <v>1</v>
      </c>
      <c r="I629">
        <v>3</v>
      </c>
      <c r="J629">
        <v>4</v>
      </c>
      <c r="K629">
        <v>13.802588896708881</v>
      </c>
      <c r="L629">
        <v>36.903761843200002</v>
      </c>
    </row>
    <row r="630" spans="1:12">
      <c r="A630" s="73">
        <v>43127.166666666664</v>
      </c>
      <c r="B630">
        <v>4.04</v>
      </c>
      <c r="C630">
        <v>286.5</v>
      </c>
      <c r="D630">
        <v>1.2277</v>
      </c>
      <c r="F630">
        <v>1.2277</v>
      </c>
      <c r="G630">
        <v>14</v>
      </c>
      <c r="H630">
        <v>1</v>
      </c>
      <c r="I630">
        <v>4</v>
      </c>
      <c r="J630">
        <v>4</v>
      </c>
      <c r="K630">
        <v>12.925344841914351</v>
      </c>
      <c r="L630">
        <v>40.476817206400007</v>
      </c>
    </row>
    <row r="631" spans="1:12">
      <c r="A631" s="73">
        <v>43127.208333333336</v>
      </c>
      <c r="B631">
        <v>3.38</v>
      </c>
      <c r="C631">
        <v>304.60000000000002</v>
      </c>
      <c r="D631">
        <v>1.2277</v>
      </c>
      <c r="F631">
        <v>1.2277</v>
      </c>
      <c r="G631">
        <v>15</v>
      </c>
      <c r="H631">
        <v>1</v>
      </c>
      <c r="I631">
        <v>5</v>
      </c>
      <c r="J631">
        <v>3</v>
      </c>
      <c r="K631">
        <v>18.106587143284269</v>
      </c>
      <c r="L631">
        <v>23.703493637200001</v>
      </c>
    </row>
    <row r="632" spans="1:12">
      <c r="A632" s="73">
        <v>43127.25</v>
      </c>
      <c r="B632">
        <v>4.8</v>
      </c>
      <c r="C632">
        <v>288.7</v>
      </c>
      <c r="D632">
        <v>1.2362</v>
      </c>
      <c r="F632">
        <v>1.2362</v>
      </c>
      <c r="G632">
        <v>14</v>
      </c>
      <c r="H632">
        <v>1</v>
      </c>
      <c r="I632">
        <v>6</v>
      </c>
      <c r="J632">
        <v>5</v>
      </c>
      <c r="K632">
        <v>8.0382658282156587</v>
      </c>
      <c r="L632">
        <v>68.356915199999989</v>
      </c>
    </row>
    <row r="633" spans="1:12">
      <c r="A633" s="73">
        <v>43127.291666666664</v>
      </c>
      <c r="B633">
        <v>5.25</v>
      </c>
      <c r="C633">
        <v>301.7</v>
      </c>
      <c r="D633">
        <v>1.2346999999999999</v>
      </c>
      <c r="F633">
        <v>1.2346999999999999</v>
      </c>
      <c r="G633">
        <v>14</v>
      </c>
      <c r="H633">
        <v>1</v>
      </c>
      <c r="I633">
        <v>7</v>
      </c>
      <c r="J633">
        <v>5</v>
      </c>
      <c r="K633">
        <v>5.6891006227361691</v>
      </c>
      <c r="L633">
        <v>89.332474218749994</v>
      </c>
    </row>
    <row r="634" spans="1:12">
      <c r="A634" s="73">
        <v>43127.333333333336</v>
      </c>
      <c r="B634">
        <v>5.41</v>
      </c>
      <c r="C634">
        <v>313.3</v>
      </c>
      <c r="D634">
        <v>1.2277</v>
      </c>
      <c r="F634">
        <v>1.2277</v>
      </c>
      <c r="G634">
        <v>15</v>
      </c>
      <c r="H634">
        <v>1</v>
      </c>
      <c r="I634">
        <v>8</v>
      </c>
      <c r="J634">
        <v>5</v>
      </c>
      <c r="K634">
        <v>4.9514418830101281</v>
      </c>
      <c r="L634">
        <v>97.197267430850019</v>
      </c>
    </row>
    <row r="635" spans="1:12">
      <c r="A635" s="73">
        <v>43127.375</v>
      </c>
      <c r="B635">
        <v>6.28</v>
      </c>
      <c r="C635">
        <v>314.3</v>
      </c>
      <c r="D635">
        <v>1.2183999999999999</v>
      </c>
      <c r="F635">
        <v>1.2183999999999999</v>
      </c>
      <c r="G635">
        <v>15</v>
      </c>
      <c r="H635">
        <v>1</v>
      </c>
      <c r="I635">
        <v>9</v>
      </c>
      <c r="J635">
        <v>6</v>
      </c>
      <c r="K635">
        <v>1.8365224857497826</v>
      </c>
      <c r="L635">
        <v>150.88248419839999</v>
      </c>
    </row>
    <row r="636" spans="1:12">
      <c r="A636" s="73">
        <v>43127.416666666664</v>
      </c>
      <c r="B636">
        <v>7.29</v>
      </c>
      <c r="C636">
        <v>309.3</v>
      </c>
      <c r="D636">
        <v>1.2096</v>
      </c>
      <c r="F636">
        <v>1.2096</v>
      </c>
      <c r="G636">
        <v>15</v>
      </c>
      <c r="H636">
        <v>1</v>
      </c>
      <c r="I636">
        <v>10</v>
      </c>
      <c r="J636">
        <v>7</v>
      </c>
      <c r="K636">
        <v>0.11915169122915206</v>
      </c>
      <c r="L636">
        <v>234.31191174720001</v>
      </c>
    </row>
    <row r="637" spans="1:12">
      <c r="A637" s="73">
        <v>43127.458333333336</v>
      </c>
      <c r="B637">
        <v>7.82</v>
      </c>
      <c r="C637">
        <v>300.2</v>
      </c>
      <c r="D637">
        <v>1.2058</v>
      </c>
      <c r="F637">
        <v>1.2058</v>
      </c>
      <c r="G637">
        <v>14</v>
      </c>
      <c r="H637">
        <v>1</v>
      </c>
      <c r="I637">
        <v>11</v>
      </c>
      <c r="J637">
        <v>8</v>
      </c>
      <c r="K637">
        <v>3.4157115886642796E-2</v>
      </c>
      <c r="L637">
        <v>288.31387492720006</v>
      </c>
    </row>
    <row r="638" spans="1:12">
      <c r="A638" s="73">
        <v>43127.5</v>
      </c>
      <c r="B638">
        <v>7.37</v>
      </c>
      <c r="C638">
        <v>293.7</v>
      </c>
      <c r="D638">
        <v>1.202</v>
      </c>
      <c r="F638">
        <v>1.202</v>
      </c>
      <c r="G638">
        <v>14</v>
      </c>
      <c r="H638">
        <v>1</v>
      </c>
      <c r="I638">
        <v>12</v>
      </c>
      <c r="J638">
        <v>7</v>
      </c>
      <c r="K638">
        <v>7.0322321366131743E-2</v>
      </c>
      <c r="L638">
        <v>240.589647353</v>
      </c>
    </row>
    <row r="639" spans="1:12">
      <c r="A639" s="73">
        <v>43127.541666666664</v>
      </c>
      <c r="B639">
        <v>8.2799999999999994</v>
      </c>
      <c r="C639">
        <v>300.2</v>
      </c>
      <c r="D639">
        <v>1.1981999999999999</v>
      </c>
      <c r="F639">
        <v>1.1981999999999999</v>
      </c>
      <c r="G639">
        <v>14</v>
      </c>
      <c r="H639">
        <v>1</v>
      </c>
      <c r="I639">
        <v>13</v>
      </c>
      <c r="J639">
        <v>8</v>
      </c>
      <c r="K639">
        <v>0.41578823917427521</v>
      </c>
      <c r="L639">
        <v>340.08723400319991</v>
      </c>
    </row>
    <row r="640" spans="1:12">
      <c r="A640" s="73">
        <v>43127.583333333336</v>
      </c>
      <c r="B640">
        <v>9.24</v>
      </c>
      <c r="C640">
        <v>306.3</v>
      </c>
      <c r="D640">
        <v>1.1991000000000001</v>
      </c>
      <c r="F640">
        <v>1.1991000000000001</v>
      </c>
      <c r="G640">
        <v>15</v>
      </c>
      <c r="H640">
        <v>1</v>
      </c>
      <c r="I640">
        <v>14</v>
      </c>
      <c r="J640">
        <v>9</v>
      </c>
      <c r="K640">
        <v>2.5754358008180334</v>
      </c>
      <c r="L640">
        <v>472.97841433920007</v>
      </c>
    </row>
    <row r="641" spans="1:12">
      <c r="A641" s="73">
        <v>43127.625</v>
      </c>
      <c r="B641">
        <v>8.8699999999999992</v>
      </c>
      <c r="C641">
        <v>302.5</v>
      </c>
      <c r="D641">
        <v>1.2000999999999999</v>
      </c>
      <c r="F641">
        <v>1.2000999999999999</v>
      </c>
      <c r="G641">
        <v>14</v>
      </c>
      <c r="H641">
        <v>1</v>
      </c>
      <c r="I641">
        <v>15</v>
      </c>
      <c r="J641">
        <v>9</v>
      </c>
      <c r="K641">
        <v>1.5247716364344994</v>
      </c>
      <c r="L641">
        <v>418.75335500514984</v>
      </c>
    </row>
    <row r="642" spans="1:12">
      <c r="A642" s="73">
        <v>43127.666666666664</v>
      </c>
      <c r="B642">
        <v>8.89</v>
      </c>
      <c r="C642">
        <v>313</v>
      </c>
      <c r="D642">
        <v>1.2024999999999999</v>
      </c>
      <c r="F642">
        <v>1.2024999999999999</v>
      </c>
      <c r="G642">
        <v>15</v>
      </c>
      <c r="H642">
        <v>1</v>
      </c>
      <c r="I642">
        <v>16</v>
      </c>
      <c r="J642">
        <v>9</v>
      </c>
      <c r="K642">
        <v>1.5745642939687479</v>
      </c>
      <c r="L642">
        <v>422.43546561125004</v>
      </c>
    </row>
    <row r="643" spans="1:12">
      <c r="A643" s="73">
        <v>43127.708333333336</v>
      </c>
      <c r="B643">
        <v>8.3699999999999992</v>
      </c>
      <c r="C643">
        <v>320.3</v>
      </c>
      <c r="D643">
        <v>1.214</v>
      </c>
      <c r="F643">
        <v>1.214</v>
      </c>
      <c r="G643">
        <v>15</v>
      </c>
      <c r="H643">
        <v>1</v>
      </c>
      <c r="I643">
        <v>17</v>
      </c>
      <c r="J643">
        <v>8</v>
      </c>
      <c r="K643">
        <v>0.53995519807837711</v>
      </c>
      <c r="L643">
        <v>355.93038557099987</v>
      </c>
    </row>
    <row r="644" spans="1:12">
      <c r="A644" s="73">
        <v>43127.75</v>
      </c>
      <c r="B644">
        <v>8.2100000000000009</v>
      </c>
      <c r="C644">
        <v>321.8</v>
      </c>
      <c r="D644">
        <v>1.2258</v>
      </c>
      <c r="F644">
        <v>1.2258</v>
      </c>
      <c r="G644">
        <v>15</v>
      </c>
      <c r="H644">
        <v>1</v>
      </c>
      <c r="I644">
        <v>18</v>
      </c>
      <c r="J644">
        <v>8</v>
      </c>
      <c r="K644">
        <v>0.33041393780441974</v>
      </c>
      <c r="L644">
        <v>339.17129742690014</v>
      </c>
    </row>
    <row r="645" spans="1:12">
      <c r="A645" s="73">
        <v>43127.791666666664</v>
      </c>
      <c r="B645">
        <v>8.17</v>
      </c>
      <c r="C645">
        <v>319.39999999999998</v>
      </c>
      <c r="D645">
        <v>1.2362</v>
      </c>
      <c r="F645">
        <v>1.2362</v>
      </c>
      <c r="G645">
        <v>15</v>
      </c>
      <c r="H645">
        <v>1</v>
      </c>
      <c r="I645">
        <v>19</v>
      </c>
      <c r="J645">
        <v>8</v>
      </c>
      <c r="K645">
        <v>0.28602862273592888</v>
      </c>
      <c r="L645">
        <v>337.07373488529998</v>
      </c>
    </row>
    <row r="646" spans="1:12">
      <c r="A646" s="73">
        <v>43127.833333333336</v>
      </c>
      <c r="B646">
        <v>11.98</v>
      </c>
      <c r="C646">
        <v>314.10000000000002</v>
      </c>
      <c r="D646">
        <v>1.2479</v>
      </c>
      <c r="F646">
        <v>1.2479</v>
      </c>
      <c r="G646">
        <v>15</v>
      </c>
      <c r="H646">
        <v>1</v>
      </c>
      <c r="I646">
        <v>20</v>
      </c>
      <c r="J646">
        <v>12</v>
      </c>
      <c r="K646">
        <v>18.87742988300959</v>
      </c>
      <c r="L646">
        <v>1072.8036518884001</v>
      </c>
    </row>
    <row r="647" spans="1:12">
      <c r="A647" s="73">
        <v>43127.875</v>
      </c>
      <c r="B647">
        <v>12.42</v>
      </c>
      <c r="C647">
        <v>317.2</v>
      </c>
      <c r="D647">
        <v>1.2515000000000001</v>
      </c>
      <c r="F647">
        <v>1.2515000000000001</v>
      </c>
      <c r="G647">
        <v>15</v>
      </c>
      <c r="H647">
        <v>1</v>
      </c>
      <c r="I647">
        <v>21</v>
      </c>
      <c r="J647">
        <v>12</v>
      </c>
      <c r="K647">
        <v>22.894468348762974</v>
      </c>
      <c r="L647">
        <v>1198.8522033659999</v>
      </c>
    </row>
    <row r="648" spans="1:12">
      <c r="A648" s="73">
        <v>43127.916666666664</v>
      </c>
      <c r="B648">
        <v>12.69</v>
      </c>
      <c r="C648">
        <v>307.7</v>
      </c>
      <c r="D648">
        <v>1.2515000000000001</v>
      </c>
      <c r="F648">
        <v>1.2515000000000001</v>
      </c>
      <c r="G648">
        <v>15</v>
      </c>
      <c r="H648">
        <v>1</v>
      </c>
      <c r="I648">
        <v>22</v>
      </c>
      <c r="J648">
        <v>13</v>
      </c>
      <c r="K648">
        <v>25.551169225475277</v>
      </c>
      <c r="L648">
        <v>1278.75022920675</v>
      </c>
    </row>
    <row r="649" spans="1:12">
      <c r="A649" s="73">
        <v>43127.958333333336</v>
      </c>
      <c r="B649">
        <v>9.8699999999999992</v>
      </c>
      <c r="C649">
        <v>293.3</v>
      </c>
      <c r="D649">
        <v>1.2541</v>
      </c>
      <c r="F649">
        <v>1.2541</v>
      </c>
      <c r="G649">
        <v>14</v>
      </c>
      <c r="H649">
        <v>1</v>
      </c>
      <c r="I649">
        <v>23</v>
      </c>
      <c r="J649">
        <v>10</v>
      </c>
      <c r="K649">
        <v>4.9944045131467441</v>
      </c>
      <c r="L649">
        <v>602.91158672114989</v>
      </c>
    </row>
    <row r="650" spans="1:12">
      <c r="A650" s="73">
        <v>43128</v>
      </c>
      <c r="B650">
        <v>10.62</v>
      </c>
      <c r="C650">
        <v>284.39999999999998</v>
      </c>
      <c r="D650">
        <v>1.2545999999999999</v>
      </c>
      <c r="F650">
        <v>1.2545999999999999</v>
      </c>
      <c r="G650">
        <v>14</v>
      </c>
      <c r="H650">
        <v>1</v>
      </c>
      <c r="I650">
        <v>0</v>
      </c>
      <c r="J650">
        <v>11</v>
      </c>
      <c r="K650">
        <v>8.9091291706809272</v>
      </c>
      <c r="L650">
        <v>751.3613267543999</v>
      </c>
    </row>
    <row r="651" spans="1:12">
      <c r="A651" s="73">
        <v>43128.041666666664</v>
      </c>
      <c r="B651">
        <v>8.81</v>
      </c>
      <c r="C651">
        <v>279.8</v>
      </c>
      <c r="D651">
        <v>1.2577</v>
      </c>
      <c r="F651">
        <v>1.2577</v>
      </c>
      <c r="G651">
        <v>13</v>
      </c>
      <c r="H651">
        <v>1</v>
      </c>
      <c r="I651">
        <v>1</v>
      </c>
      <c r="J651">
        <v>9</v>
      </c>
      <c r="K651">
        <v>1.3801936638317678</v>
      </c>
      <c r="L651">
        <v>430.00627231285006</v>
      </c>
    </row>
    <row r="652" spans="1:12">
      <c r="A652" s="73">
        <v>43128.083333333336</v>
      </c>
      <c r="B652">
        <v>12.33</v>
      </c>
      <c r="C652">
        <v>284.10000000000002</v>
      </c>
      <c r="D652">
        <v>1.2524999999999999</v>
      </c>
      <c r="F652">
        <v>1.2524999999999999</v>
      </c>
      <c r="G652">
        <v>14</v>
      </c>
      <c r="H652">
        <v>1</v>
      </c>
      <c r="I652">
        <v>2</v>
      </c>
      <c r="J652">
        <v>12</v>
      </c>
      <c r="K652">
        <v>22.041301389858873</v>
      </c>
      <c r="L652">
        <v>1173.9158560462499</v>
      </c>
    </row>
    <row r="653" spans="1:12">
      <c r="A653" s="73">
        <v>43128.125</v>
      </c>
      <c r="B653">
        <v>11.82</v>
      </c>
      <c r="C653">
        <v>282.3</v>
      </c>
      <c r="D653">
        <v>1.252</v>
      </c>
      <c r="F653">
        <v>1.252</v>
      </c>
      <c r="G653">
        <v>14</v>
      </c>
      <c r="H653">
        <v>1</v>
      </c>
      <c r="I653">
        <v>3</v>
      </c>
      <c r="J653">
        <v>12</v>
      </c>
      <c r="K653">
        <v>17.512688622735631</v>
      </c>
      <c r="L653">
        <v>1033.776755568</v>
      </c>
    </row>
    <row r="654" spans="1:12">
      <c r="A654" s="73">
        <v>43128.166666666664</v>
      </c>
      <c r="B654">
        <v>13.07</v>
      </c>
      <c r="C654">
        <v>287.3</v>
      </c>
      <c r="D654">
        <v>1.2515000000000001</v>
      </c>
      <c r="F654">
        <v>1.2515000000000001</v>
      </c>
      <c r="G654">
        <v>14</v>
      </c>
      <c r="H654">
        <v>1</v>
      </c>
      <c r="I654">
        <v>4</v>
      </c>
      <c r="J654">
        <v>13</v>
      </c>
      <c r="K654">
        <v>29.537229718625941</v>
      </c>
      <c r="L654">
        <v>1397.10041295725</v>
      </c>
    </row>
    <row r="655" spans="1:12">
      <c r="A655" s="73">
        <v>43128.208333333336</v>
      </c>
      <c r="B655">
        <v>13.95</v>
      </c>
      <c r="C655">
        <v>287.5</v>
      </c>
      <c r="D655">
        <v>1.2509999999999999</v>
      </c>
      <c r="F655">
        <v>1.2509999999999999</v>
      </c>
      <c r="G655">
        <v>14</v>
      </c>
      <c r="H655">
        <v>1</v>
      </c>
      <c r="I655">
        <v>5</v>
      </c>
      <c r="J655">
        <v>14</v>
      </c>
      <c r="K655">
        <v>39.876906650132703</v>
      </c>
      <c r="L655">
        <v>1698.0478993124996</v>
      </c>
    </row>
    <row r="656" spans="1:12">
      <c r="A656" s="73">
        <v>43128.25</v>
      </c>
      <c r="B656">
        <v>12.96</v>
      </c>
      <c r="C656">
        <v>292.10000000000002</v>
      </c>
      <c r="D656">
        <v>1.2524999999999999</v>
      </c>
      <c r="F656">
        <v>1.2524999999999999</v>
      </c>
      <c r="G656">
        <v>14</v>
      </c>
      <c r="H656">
        <v>1</v>
      </c>
      <c r="I656">
        <v>6</v>
      </c>
      <c r="J656">
        <v>13</v>
      </c>
      <c r="K656">
        <v>28.3536701021876</v>
      </c>
      <c r="L656">
        <v>1363.2099379200001</v>
      </c>
    </row>
    <row r="657" spans="1:12">
      <c r="A657" s="73">
        <v>43128.291666666664</v>
      </c>
      <c r="B657">
        <v>13.56</v>
      </c>
      <c r="C657">
        <v>282.3</v>
      </c>
      <c r="D657">
        <v>1.252</v>
      </c>
      <c r="F657">
        <v>1.252</v>
      </c>
      <c r="G657">
        <v>14</v>
      </c>
      <c r="H657">
        <v>1</v>
      </c>
      <c r="I657">
        <v>7</v>
      </c>
      <c r="J657">
        <v>14</v>
      </c>
      <c r="K657">
        <v>35.103449828214941</v>
      </c>
      <c r="L657">
        <v>1560.8220860160002</v>
      </c>
    </row>
    <row r="658" spans="1:12">
      <c r="A658" s="73">
        <v>43128.333333333336</v>
      </c>
      <c r="B658">
        <v>15.62</v>
      </c>
      <c r="C658">
        <v>278.7</v>
      </c>
      <c r="D658">
        <v>1.2494000000000001</v>
      </c>
      <c r="F658">
        <v>1.2494000000000001</v>
      </c>
      <c r="G658">
        <v>13</v>
      </c>
      <c r="H658">
        <v>1</v>
      </c>
      <c r="I658">
        <v>8</v>
      </c>
      <c r="J658">
        <v>16</v>
      </c>
      <c r="K658">
        <v>63.757293554242153</v>
      </c>
      <c r="L658">
        <v>2380.7543941015997</v>
      </c>
    </row>
    <row r="659" spans="1:12">
      <c r="A659" s="73">
        <v>43128.375</v>
      </c>
      <c r="B659">
        <v>15.26</v>
      </c>
      <c r="C659">
        <v>276.5</v>
      </c>
      <c r="D659">
        <v>1.2438</v>
      </c>
      <c r="F659">
        <v>1.2438</v>
      </c>
      <c r="G659">
        <v>13</v>
      </c>
      <c r="H659">
        <v>1</v>
      </c>
      <c r="I659">
        <v>9</v>
      </c>
      <c r="J659">
        <v>15</v>
      </c>
      <c r="K659">
        <v>58.137825718625756</v>
      </c>
      <c r="L659">
        <v>2209.9587003143997</v>
      </c>
    </row>
    <row r="660" spans="1:12">
      <c r="A660" s="73">
        <v>43128.416666666664</v>
      </c>
      <c r="B660">
        <v>14.04</v>
      </c>
      <c r="C660">
        <v>274.60000000000002</v>
      </c>
      <c r="D660">
        <v>1.2346999999999999</v>
      </c>
      <c r="F660">
        <v>1.2346999999999999</v>
      </c>
      <c r="G660">
        <v>13</v>
      </c>
      <c r="H660">
        <v>1</v>
      </c>
      <c r="I660">
        <v>10</v>
      </c>
      <c r="J660">
        <v>14</v>
      </c>
      <c r="K660">
        <v>41.021673609036803</v>
      </c>
      <c r="L660">
        <v>1708.5699974303996</v>
      </c>
    </row>
    <row r="661" spans="1:12">
      <c r="A661" s="73">
        <v>43128.458333333336</v>
      </c>
      <c r="B661">
        <v>14.31</v>
      </c>
      <c r="C661">
        <v>286.7</v>
      </c>
      <c r="D661">
        <v>1.2233000000000001</v>
      </c>
      <c r="F661">
        <v>1.2233000000000001</v>
      </c>
      <c r="G661">
        <v>14</v>
      </c>
      <c r="H661">
        <v>1</v>
      </c>
      <c r="I661">
        <v>11</v>
      </c>
      <c r="J661">
        <v>14</v>
      </c>
      <c r="K661">
        <v>44.553174485749132</v>
      </c>
      <c r="L661">
        <v>1792.3461253951502</v>
      </c>
    </row>
    <row r="662" spans="1:12">
      <c r="A662" s="73">
        <v>43128.5</v>
      </c>
      <c r="B662">
        <v>13.7</v>
      </c>
      <c r="C662">
        <v>278</v>
      </c>
      <c r="D662">
        <v>1.2159</v>
      </c>
      <c r="F662">
        <v>1.2159</v>
      </c>
      <c r="G662">
        <v>13</v>
      </c>
      <c r="H662">
        <v>1</v>
      </c>
      <c r="I662">
        <v>12</v>
      </c>
      <c r="J662">
        <v>14</v>
      </c>
      <c r="K662">
        <v>36.781998430954644</v>
      </c>
      <c r="L662">
        <v>1563.2540563499997</v>
      </c>
    </row>
    <row r="663" spans="1:12">
      <c r="A663" s="73">
        <v>43128.541666666664</v>
      </c>
      <c r="B663">
        <v>13.47</v>
      </c>
      <c r="C663">
        <v>277.5</v>
      </c>
      <c r="D663">
        <v>1.2081999999999999</v>
      </c>
      <c r="F663">
        <v>1.2081999999999999</v>
      </c>
      <c r="G663">
        <v>13</v>
      </c>
      <c r="H663">
        <v>1</v>
      </c>
      <c r="I663">
        <v>13</v>
      </c>
      <c r="J663">
        <v>13</v>
      </c>
      <c r="K663">
        <v>34.045082869310839</v>
      </c>
      <c r="L663">
        <v>1476.4257903843002</v>
      </c>
    </row>
    <row r="664" spans="1:12">
      <c r="A664" s="73">
        <v>43128.583333333336</v>
      </c>
      <c r="B664">
        <v>13.73</v>
      </c>
      <c r="C664">
        <v>284.3</v>
      </c>
      <c r="D664">
        <v>1.2043999999999999</v>
      </c>
      <c r="F664">
        <v>1.2043999999999999</v>
      </c>
      <c r="G664">
        <v>14</v>
      </c>
      <c r="H664">
        <v>1</v>
      </c>
      <c r="I664">
        <v>14</v>
      </c>
      <c r="J664">
        <v>14</v>
      </c>
      <c r="K664">
        <v>37.146787417256022</v>
      </c>
      <c r="L664">
        <v>1558.6634908574001</v>
      </c>
    </row>
    <row r="665" spans="1:12">
      <c r="A665" s="73">
        <v>43128.625</v>
      </c>
      <c r="B665">
        <v>14.46</v>
      </c>
      <c r="C665">
        <v>284.5</v>
      </c>
      <c r="D665">
        <v>1.2024999999999999</v>
      </c>
      <c r="F665">
        <v>1.2024999999999999</v>
      </c>
      <c r="G665">
        <v>14</v>
      </c>
      <c r="H665">
        <v>1</v>
      </c>
      <c r="I665">
        <v>15</v>
      </c>
      <c r="J665">
        <v>14</v>
      </c>
      <c r="K665">
        <v>46.578119417255969</v>
      </c>
      <c r="L665">
        <v>1817.8580522700001</v>
      </c>
    </row>
    <row r="666" spans="1:12">
      <c r="A666" s="73">
        <v>43128.666666666664</v>
      </c>
      <c r="B666">
        <v>13.09</v>
      </c>
      <c r="C666">
        <v>301.3</v>
      </c>
      <c r="D666">
        <v>1.1962999999999999</v>
      </c>
      <c r="F666">
        <v>1.1962999999999999</v>
      </c>
      <c r="G666">
        <v>14</v>
      </c>
      <c r="H666">
        <v>1</v>
      </c>
      <c r="I666">
        <v>16</v>
      </c>
      <c r="J666">
        <v>13</v>
      </c>
      <c r="K666">
        <v>29.755022376160181</v>
      </c>
      <c r="L666">
        <v>1341.6185261363498</v>
      </c>
    </row>
    <row r="667" spans="1:12">
      <c r="A667" s="73">
        <v>43128.708333333336</v>
      </c>
      <c r="B667">
        <v>11.43</v>
      </c>
      <c r="C667">
        <v>312.7</v>
      </c>
      <c r="D667">
        <v>1.1953</v>
      </c>
      <c r="F667">
        <v>1.1953</v>
      </c>
      <c r="G667">
        <v>15</v>
      </c>
      <c r="H667">
        <v>1</v>
      </c>
      <c r="I667">
        <v>17</v>
      </c>
      <c r="J667">
        <v>11</v>
      </c>
      <c r="K667">
        <v>14.40063180081785</v>
      </c>
      <c r="L667">
        <v>892.45353686354986</v>
      </c>
    </row>
    <row r="668" spans="1:12">
      <c r="A668" s="73">
        <v>43128.75</v>
      </c>
      <c r="B668">
        <v>11.68</v>
      </c>
      <c r="C668">
        <v>310</v>
      </c>
      <c r="D668">
        <v>1.1953</v>
      </c>
      <c r="F668">
        <v>1.1953</v>
      </c>
      <c r="G668">
        <v>15</v>
      </c>
      <c r="H668">
        <v>1</v>
      </c>
      <c r="I668">
        <v>18</v>
      </c>
      <c r="J668">
        <v>12</v>
      </c>
      <c r="K668">
        <v>16.360540019995913</v>
      </c>
      <c r="L668">
        <v>952.30365716479992</v>
      </c>
    </row>
    <row r="669" spans="1:12">
      <c r="A669" s="73">
        <v>43128.791666666664</v>
      </c>
      <c r="B669">
        <v>11.43</v>
      </c>
      <c r="C669">
        <v>308.2</v>
      </c>
      <c r="D669">
        <v>1.1949000000000001</v>
      </c>
      <c r="F669">
        <v>1.1949000000000001</v>
      </c>
      <c r="G669">
        <v>15</v>
      </c>
      <c r="H669">
        <v>1</v>
      </c>
      <c r="I669">
        <v>19</v>
      </c>
      <c r="J669">
        <v>11</v>
      </c>
      <c r="K669">
        <v>14.40063180081785</v>
      </c>
      <c r="L669">
        <v>892.1548826221499</v>
      </c>
    </row>
    <row r="670" spans="1:12">
      <c r="A670" s="73">
        <v>43128.833333333336</v>
      </c>
      <c r="B670">
        <v>10.3</v>
      </c>
      <c r="C670">
        <v>309.7</v>
      </c>
      <c r="D670">
        <v>1.1943999999999999</v>
      </c>
      <c r="F670">
        <v>1.1943999999999999</v>
      </c>
      <c r="G670">
        <v>15</v>
      </c>
      <c r="H670">
        <v>1</v>
      </c>
      <c r="I670">
        <v>20</v>
      </c>
      <c r="J670">
        <v>10</v>
      </c>
      <c r="K670">
        <v>7.1012466501330174</v>
      </c>
      <c r="L670">
        <v>652.57656440000017</v>
      </c>
    </row>
    <row r="671" spans="1:12">
      <c r="A671" s="73">
        <v>43128.875</v>
      </c>
      <c r="B671">
        <v>10.1</v>
      </c>
      <c r="C671">
        <v>303.5</v>
      </c>
      <c r="D671">
        <v>1.1986000000000001</v>
      </c>
      <c r="F671">
        <v>1.1986000000000001</v>
      </c>
      <c r="G671">
        <v>14</v>
      </c>
      <c r="H671">
        <v>1</v>
      </c>
      <c r="I671">
        <v>21</v>
      </c>
      <c r="J671">
        <v>10</v>
      </c>
      <c r="K671">
        <v>6.0753200747905627</v>
      </c>
      <c r="L671">
        <v>617.4593893</v>
      </c>
    </row>
    <row r="672" spans="1:12">
      <c r="A672" s="73">
        <v>43128.916666666664</v>
      </c>
      <c r="B672">
        <v>10.32</v>
      </c>
      <c r="C672">
        <v>299.7</v>
      </c>
      <c r="D672">
        <v>1.1996</v>
      </c>
      <c r="F672">
        <v>1.1996</v>
      </c>
      <c r="G672">
        <v>14</v>
      </c>
      <c r="H672">
        <v>1</v>
      </c>
      <c r="I672">
        <v>22</v>
      </c>
      <c r="J672">
        <v>10</v>
      </c>
      <c r="K672">
        <v>7.2082393076672604</v>
      </c>
      <c r="L672">
        <v>659.24303984640005</v>
      </c>
    </row>
    <row r="673" spans="1:12">
      <c r="A673" s="73">
        <v>43128.958333333336</v>
      </c>
      <c r="B673">
        <v>9.49</v>
      </c>
      <c r="C673">
        <v>306.7</v>
      </c>
      <c r="D673">
        <v>1.2062999999999999</v>
      </c>
      <c r="F673">
        <v>1.2062999999999999</v>
      </c>
      <c r="G673">
        <v>15</v>
      </c>
      <c r="H673">
        <v>1</v>
      </c>
      <c r="I673">
        <v>23</v>
      </c>
      <c r="J673">
        <v>9</v>
      </c>
      <c r="K673">
        <v>3.4403440199960951</v>
      </c>
      <c r="L673">
        <v>515.49442099935004</v>
      </c>
    </row>
    <row r="674" spans="1:12">
      <c r="A674" s="73">
        <v>43129</v>
      </c>
      <c r="B674">
        <v>8.67</v>
      </c>
      <c r="C674">
        <v>318.5</v>
      </c>
      <c r="D674">
        <v>1.2116</v>
      </c>
      <c r="F674">
        <v>1.2116</v>
      </c>
      <c r="G674">
        <v>15</v>
      </c>
      <c r="H674">
        <v>1</v>
      </c>
      <c r="I674">
        <v>0</v>
      </c>
      <c r="J674">
        <v>9</v>
      </c>
      <c r="K674">
        <v>1.0708450610920519</v>
      </c>
      <c r="L674">
        <v>394.80856110539997</v>
      </c>
    </row>
    <row r="675" spans="1:12">
      <c r="A675" s="73">
        <v>43129.041666666664</v>
      </c>
      <c r="B675">
        <v>8.1199999999999992</v>
      </c>
      <c r="C675">
        <v>320.39999999999998</v>
      </c>
      <c r="D675">
        <v>1.2163999999999999</v>
      </c>
      <c r="F675">
        <v>1.2163999999999999</v>
      </c>
      <c r="G675">
        <v>15</v>
      </c>
      <c r="H675">
        <v>1</v>
      </c>
      <c r="I675">
        <v>1</v>
      </c>
      <c r="J675">
        <v>8</v>
      </c>
      <c r="K675">
        <v>0.23504697890031587</v>
      </c>
      <c r="L675">
        <v>325.62257288959984</v>
      </c>
    </row>
    <row r="676" spans="1:12">
      <c r="A676" s="73">
        <v>43129.083333333336</v>
      </c>
      <c r="B676">
        <v>9.0500000000000007</v>
      </c>
      <c r="C676">
        <v>310.2</v>
      </c>
      <c r="D676">
        <v>1.2174</v>
      </c>
      <c r="F676">
        <v>1.2174</v>
      </c>
      <c r="G676">
        <v>15</v>
      </c>
      <c r="H676">
        <v>1</v>
      </c>
      <c r="I676">
        <v>2</v>
      </c>
      <c r="J676">
        <v>9</v>
      </c>
      <c r="K676">
        <v>2.0017055542427076</v>
      </c>
      <c r="L676">
        <v>451.17916833750013</v>
      </c>
    </row>
    <row r="677" spans="1:12">
      <c r="A677" s="73">
        <v>43129.125</v>
      </c>
      <c r="B677">
        <v>8.7799999999999994</v>
      </c>
      <c r="C677">
        <v>297.89999999999998</v>
      </c>
      <c r="D677">
        <v>1.2174</v>
      </c>
      <c r="F677">
        <v>1.2174</v>
      </c>
      <c r="G677">
        <v>14</v>
      </c>
      <c r="H677">
        <v>1</v>
      </c>
      <c r="I677">
        <v>3</v>
      </c>
      <c r="J677">
        <v>9</v>
      </c>
      <c r="K677">
        <v>1.3106046775303979</v>
      </c>
      <c r="L677">
        <v>411.99016572239992</v>
      </c>
    </row>
    <row r="678" spans="1:12">
      <c r="A678" s="73">
        <v>43129.166666666664</v>
      </c>
      <c r="B678">
        <v>8.76</v>
      </c>
      <c r="C678">
        <v>297.8</v>
      </c>
      <c r="D678">
        <v>1.2213000000000001</v>
      </c>
      <c r="F678">
        <v>1.2213000000000001</v>
      </c>
      <c r="G678">
        <v>14</v>
      </c>
      <c r="H678">
        <v>1</v>
      </c>
      <c r="I678">
        <v>4</v>
      </c>
      <c r="J678">
        <v>9</v>
      </c>
      <c r="K678">
        <v>1.2652120199961538</v>
      </c>
      <c r="L678">
        <v>410.4919832544</v>
      </c>
    </row>
    <row r="679" spans="1:12">
      <c r="A679" s="73">
        <v>43129.208333333336</v>
      </c>
      <c r="B679">
        <v>9.7200000000000006</v>
      </c>
      <c r="C679">
        <v>294.8</v>
      </c>
      <c r="D679">
        <v>1.2233000000000001</v>
      </c>
      <c r="F679">
        <v>1.2233000000000001</v>
      </c>
      <c r="G679">
        <v>14</v>
      </c>
      <c r="H679">
        <v>1</v>
      </c>
      <c r="I679">
        <v>5</v>
      </c>
      <c r="J679">
        <v>10</v>
      </c>
      <c r="K679">
        <v>4.3464595816399134</v>
      </c>
      <c r="L679">
        <v>561.69657385920016</v>
      </c>
    </row>
    <row r="680" spans="1:12">
      <c r="A680" s="73">
        <v>43129.25</v>
      </c>
      <c r="B680">
        <v>10.64</v>
      </c>
      <c r="C680">
        <v>291</v>
      </c>
      <c r="D680">
        <v>1.2202999999999999</v>
      </c>
      <c r="F680">
        <v>1.2202999999999999</v>
      </c>
      <c r="G680">
        <v>14</v>
      </c>
      <c r="H680">
        <v>1</v>
      </c>
      <c r="I680">
        <v>6</v>
      </c>
      <c r="J680">
        <v>11</v>
      </c>
      <c r="K680">
        <v>9.0289218282151804</v>
      </c>
      <c r="L680">
        <v>734.9562703616001</v>
      </c>
    </row>
    <row r="681" spans="1:12">
      <c r="A681" s="73">
        <v>43129.291666666664</v>
      </c>
      <c r="B681">
        <v>12.4</v>
      </c>
      <c r="C681">
        <v>287.89999999999998</v>
      </c>
      <c r="D681">
        <v>1.2218</v>
      </c>
      <c r="F681">
        <v>1.2218</v>
      </c>
      <c r="G681">
        <v>14</v>
      </c>
      <c r="H681">
        <v>1</v>
      </c>
      <c r="I681">
        <v>7</v>
      </c>
      <c r="J681">
        <v>12</v>
      </c>
      <c r="K681">
        <v>22.703475691228736</v>
      </c>
      <c r="L681">
        <v>1164.7566016000001</v>
      </c>
    </row>
    <row r="682" spans="1:12">
      <c r="A682" s="73">
        <v>43129.333333333336</v>
      </c>
      <c r="B682">
        <v>10.199999999999999</v>
      </c>
      <c r="C682">
        <v>286.3</v>
      </c>
      <c r="D682">
        <v>1.2144999999999999</v>
      </c>
      <c r="F682">
        <v>1.2144999999999999</v>
      </c>
      <c r="G682">
        <v>14</v>
      </c>
      <c r="H682">
        <v>1</v>
      </c>
      <c r="I682">
        <v>8</v>
      </c>
      <c r="J682">
        <v>10</v>
      </c>
      <c r="K682">
        <v>6.5782833624617858</v>
      </c>
      <c r="L682">
        <v>644.41855799999985</v>
      </c>
    </row>
    <row r="683" spans="1:12">
      <c r="A683" s="73">
        <v>43129.375</v>
      </c>
      <c r="B683">
        <v>9.25</v>
      </c>
      <c r="C683">
        <v>285.3</v>
      </c>
      <c r="D683">
        <v>1.2048000000000001</v>
      </c>
      <c r="F683">
        <v>1.2048000000000001</v>
      </c>
      <c r="G683">
        <v>14</v>
      </c>
      <c r="H683">
        <v>1</v>
      </c>
      <c r="I683">
        <v>9</v>
      </c>
      <c r="J683">
        <v>9</v>
      </c>
      <c r="K683">
        <v>2.6076321295851552</v>
      </c>
      <c r="L683">
        <v>476.77136250000001</v>
      </c>
    </row>
    <row r="684" spans="1:12">
      <c r="A684" s="73">
        <v>43129.416666666664</v>
      </c>
      <c r="B684">
        <v>9.06</v>
      </c>
      <c r="C684">
        <v>281.2</v>
      </c>
      <c r="D684">
        <v>1.1991000000000001</v>
      </c>
      <c r="F684">
        <v>1.1991000000000001</v>
      </c>
      <c r="G684">
        <v>13</v>
      </c>
      <c r="H684">
        <v>1</v>
      </c>
      <c r="I684">
        <v>10</v>
      </c>
      <c r="J684">
        <v>9</v>
      </c>
      <c r="K684">
        <v>2.0301018830098299</v>
      </c>
      <c r="L684">
        <v>445.87179476280011</v>
      </c>
    </row>
    <row r="685" spans="1:12">
      <c r="A685" s="73">
        <v>43129.458333333336</v>
      </c>
      <c r="B685">
        <v>10.56</v>
      </c>
      <c r="C685">
        <v>289.39999999999998</v>
      </c>
      <c r="D685">
        <v>1.1916</v>
      </c>
      <c r="F685">
        <v>1.1916</v>
      </c>
      <c r="G685">
        <v>14</v>
      </c>
      <c r="H685">
        <v>1</v>
      </c>
      <c r="I685">
        <v>11</v>
      </c>
      <c r="J685">
        <v>11</v>
      </c>
      <c r="K685">
        <v>8.554551198078201</v>
      </c>
      <c r="L685">
        <v>701.60431841280001</v>
      </c>
    </row>
    <row r="686" spans="1:12">
      <c r="A686" s="73">
        <v>43129.5</v>
      </c>
      <c r="B686">
        <v>11.17</v>
      </c>
      <c r="C686">
        <v>297.3</v>
      </c>
      <c r="D686">
        <v>1.1837</v>
      </c>
      <c r="F686">
        <v>1.1837</v>
      </c>
      <c r="G686">
        <v>14</v>
      </c>
      <c r="H686">
        <v>1</v>
      </c>
      <c r="I686">
        <v>12</v>
      </c>
      <c r="J686">
        <v>11</v>
      </c>
      <c r="K686">
        <v>12.494927252872667</v>
      </c>
      <c r="L686">
        <v>824.84276860404998</v>
      </c>
    </row>
    <row r="687" spans="1:12">
      <c r="A687" s="73">
        <v>43129.541666666664</v>
      </c>
      <c r="B687">
        <v>11.46</v>
      </c>
      <c r="C687">
        <v>292.10000000000002</v>
      </c>
      <c r="D687">
        <v>1.1754</v>
      </c>
      <c r="F687">
        <v>1.1754</v>
      </c>
      <c r="G687">
        <v>14</v>
      </c>
      <c r="H687">
        <v>1</v>
      </c>
      <c r="I687">
        <v>13</v>
      </c>
      <c r="J687">
        <v>11</v>
      </c>
      <c r="K687">
        <v>14.629220787119227</v>
      </c>
      <c r="L687">
        <v>884.52384192720012</v>
      </c>
    </row>
    <row r="688" spans="1:12">
      <c r="A688" s="73">
        <v>43129.583333333336</v>
      </c>
      <c r="B688">
        <v>12.05</v>
      </c>
      <c r="C688">
        <v>289.39999999999998</v>
      </c>
      <c r="D688">
        <v>1.1662999999999999</v>
      </c>
      <c r="F688">
        <v>1.1662999999999999</v>
      </c>
      <c r="G688">
        <v>14</v>
      </c>
      <c r="H688">
        <v>1</v>
      </c>
      <c r="I688">
        <v>14</v>
      </c>
      <c r="J688">
        <v>12</v>
      </c>
      <c r="K688">
        <v>19.49060418437945</v>
      </c>
      <c r="L688">
        <v>1020.3317963937501</v>
      </c>
    </row>
    <row r="689" spans="1:12">
      <c r="A689" s="73">
        <v>43129.625</v>
      </c>
      <c r="B689">
        <v>13</v>
      </c>
      <c r="C689">
        <v>297.10000000000002</v>
      </c>
      <c r="D689">
        <v>1.1617999999999999</v>
      </c>
      <c r="F689">
        <v>1.1617999999999999</v>
      </c>
      <c r="G689">
        <v>14</v>
      </c>
      <c r="H689">
        <v>1</v>
      </c>
      <c r="I689">
        <v>15</v>
      </c>
      <c r="J689">
        <v>13</v>
      </c>
      <c r="K689">
        <v>28.78125541725608</v>
      </c>
      <c r="L689">
        <v>1276.2373</v>
      </c>
    </row>
    <row r="690" spans="1:12">
      <c r="A690" s="73">
        <v>43129.666666666664</v>
      </c>
      <c r="B690">
        <v>10.45</v>
      </c>
      <c r="C690">
        <v>295.89999999999998</v>
      </c>
      <c r="D690">
        <v>1.1627000000000001</v>
      </c>
      <c r="F690">
        <v>1.1627000000000001</v>
      </c>
      <c r="G690">
        <v>14</v>
      </c>
      <c r="H690">
        <v>1</v>
      </c>
      <c r="I690">
        <v>16</v>
      </c>
      <c r="J690">
        <v>10</v>
      </c>
      <c r="K690">
        <v>7.9231915816398466</v>
      </c>
      <c r="L690">
        <v>663.41692676874993</v>
      </c>
    </row>
    <row r="691" spans="1:12">
      <c r="A691" s="73">
        <v>43129.708333333336</v>
      </c>
      <c r="B691">
        <v>10.81</v>
      </c>
      <c r="C691">
        <v>271.5</v>
      </c>
      <c r="D691">
        <v>1.1713</v>
      </c>
      <c r="F691">
        <v>1.1713</v>
      </c>
      <c r="G691">
        <v>13</v>
      </c>
      <c r="H691">
        <v>1</v>
      </c>
      <c r="I691">
        <v>17</v>
      </c>
      <c r="J691">
        <v>11</v>
      </c>
      <c r="K691">
        <v>10.079459417256263</v>
      </c>
      <c r="L691">
        <v>739.80153737165006</v>
      </c>
    </row>
    <row r="692" spans="1:12">
      <c r="A692" s="73">
        <v>43129.75</v>
      </c>
      <c r="B692">
        <v>11</v>
      </c>
      <c r="C692">
        <v>273.7</v>
      </c>
      <c r="D692">
        <v>1.1772</v>
      </c>
      <c r="F692">
        <v>1.1772</v>
      </c>
      <c r="G692">
        <v>13</v>
      </c>
      <c r="H692">
        <v>1</v>
      </c>
      <c r="I692">
        <v>18</v>
      </c>
      <c r="J692">
        <v>11</v>
      </c>
      <c r="K692">
        <v>11.321989663831586</v>
      </c>
      <c r="L692">
        <v>783.42660000000001</v>
      </c>
    </row>
    <row r="693" spans="1:12">
      <c r="A693" s="73">
        <v>43129.791666666664</v>
      </c>
      <c r="B693">
        <v>11.64</v>
      </c>
      <c r="C693">
        <v>278.89999999999998</v>
      </c>
      <c r="D693">
        <v>1.1818</v>
      </c>
      <c r="F693">
        <v>1.1818</v>
      </c>
      <c r="G693">
        <v>13</v>
      </c>
      <c r="H693">
        <v>1</v>
      </c>
      <c r="I693">
        <v>19</v>
      </c>
      <c r="J693">
        <v>12</v>
      </c>
      <c r="K693">
        <v>16.038554704927428</v>
      </c>
      <c r="L693">
        <v>931.9077660096001</v>
      </c>
    </row>
    <row r="694" spans="1:12">
      <c r="A694" s="73">
        <v>43129.833333333336</v>
      </c>
      <c r="B694">
        <v>9.8800000000000008</v>
      </c>
      <c r="C694">
        <v>274.7</v>
      </c>
      <c r="D694">
        <v>1.1878</v>
      </c>
      <c r="F694">
        <v>1.1878</v>
      </c>
      <c r="G694">
        <v>13</v>
      </c>
      <c r="H694">
        <v>1</v>
      </c>
      <c r="I694">
        <v>20</v>
      </c>
      <c r="J694">
        <v>10</v>
      </c>
      <c r="K694">
        <v>5.0392008419138739</v>
      </c>
      <c r="L694">
        <v>572.77513854080007</v>
      </c>
    </row>
    <row r="695" spans="1:12">
      <c r="A695" s="73">
        <v>43129.875</v>
      </c>
      <c r="B695">
        <v>9.74</v>
      </c>
      <c r="C695">
        <v>277.39999999999998</v>
      </c>
      <c r="D695">
        <v>1.1888000000000001</v>
      </c>
      <c r="F695">
        <v>1.1888000000000001</v>
      </c>
      <c r="G695">
        <v>13</v>
      </c>
      <c r="H695">
        <v>1</v>
      </c>
      <c r="I695">
        <v>21</v>
      </c>
      <c r="J695">
        <v>10</v>
      </c>
      <c r="K695">
        <v>4.4302522391741563</v>
      </c>
      <c r="L695">
        <v>549.23179602560003</v>
      </c>
    </row>
    <row r="696" spans="1:12">
      <c r="A696" s="73">
        <v>43129.916666666664</v>
      </c>
      <c r="B696">
        <v>9.7200000000000006</v>
      </c>
      <c r="C696">
        <v>267</v>
      </c>
      <c r="D696">
        <v>1.1953</v>
      </c>
      <c r="F696">
        <v>1.1953</v>
      </c>
      <c r="G696">
        <v>13</v>
      </c>
      <c r="H696">
        <v>1</v>
      </c>
      <c r="I696">
        <v>22</v>
      </c>
      <c r="J696">
        <v>10</v>
      </c>
      <c r="K696">
        <v>4.3464595816399134</v>
      </c>
      <c r="L696">
        <v>548.83995318720008</v>
      </c>
    </row>
    <row r="697" spans="1:12">
      <c r="A697" s="73">
        <v>43129.958333333336</v>
      </c>
      <c r="B697">
        <v>11.68</v>
      </c>
      <c r="C697">
        <v>264.10000000000002</v>
      </c>
      <c r="D697">
        <v>1.1943999999999999</v>
      </c>
      <c r="F697">
        <v>1.1943999999999999</v>
      </c>
      <c r="G697">
        <v>13</v>
      </c>
      <c r="H697">
        <v>1</v>
      </c>
      <c r="I697">
        <v>23</v>
      </c>
      <c r="J697">
        <v>12</v>
      </c>
      <c r="K697">
        <v>16.360540019995913</v>
      </c>
      <c r="L697">
        <v>951.58662103039978</v>
      </c>
    </row>
    <row r="698" spans="1:12">
      <c r="A698" s="73">
        <v>43130</v>
      </c>
      <c r="B698">
        <v>11.94</v>
      </c>
      <c r="C698">
        <v>269.5</v>
      </c>
      <c r="D698">
        <v>1.1924999999999999</v>
      </c>
      <c r="F698">
        <v>1.1924999999999999</v>
      </c>
      <c r="G698">
        <v>13</v>
      </c>
      <c r="H698">
        <v>1</v>
      </c>
      <c r="I698">
        <v>0</v>
      </c>
      <c r="J698">
        <v>12</v>
      </c>
      <c r="K698">
        <v>18.531444567941094</v>
      </c>
      <c r="L698">
        <v>1014.9423452099998</v>
      </c>
    </row>
    <row r="699" spans="1:12">
      <c r="A699" s="73">
        <v>43130.041666666664</v>
      </c>
      <c r="B699">
        <v>12.07</v>
      </c>
      <c r="C699">
        <v>280.5</v>
      </c>
      <c r="D699">
        <v>1.1991000000000001</v>
      </c>
      <c r="F699">
        <v>1.1991000000000001</v>
      </c>
      <c r="G699">
        <v>13</v>
      </c>
      <c r="H699">
        <v>1</v>
      </c>
      <c r="I699">
        <v>1</v>
      </c>
      <c r="J699">
        <v>12</v>
      </c>
      <c r="K699">
        <v>19.667596841913692</v>
      </c>
      <c r="L699">
        <v>1054.2587582656502</v>
      </c>
    </row>
    <row r="700" spans="1:12">
      <c r="A700" s="73">
        <v>43130.083333333336</v>
      </c>
      <c r="B700">
        <v>10.16</v>
      </c>
      <c r="C700">
        <v>288.60000000000002</v>
      </c>
      <c r="D700">
        <v>1.202</v>
      </c>
      <c r="F700">
        <v>1.202</v>
      </c>
      <c r="G700">
        <v>14</v>
      </c>
      <c r="H700">
        <v>1</v>
      </c>
      <c r="I700">
        <v>2</v>
      </c>
      <c r="J700">
        <v>10</v>
      </c>
      <c r="K700">
        <v>6.3746980473933004</v>
      </c>
      <c r="L700">
        <v>630.31202969600008</v>
      </c>
    </row>
    <row r="701" spans="1:12">
      <c r="A701" s="73">
        <v>43130.125</v>
      </c>
      <c r="B701">
        <v>10.4</v>
      </c>
      <c r="C701">
        <v>286</v>
      </c>
      <c r="D701">
        <v>1.202</v>
      </c>
      <c r="F701">
        <v>1.202</v>
      </c>
      <c r="G701">
        <v>14</v>
      </c>
      <c r="H701">
        <v>1</v>
      </c>
      <c r="I701">
        <v>3</v>
      </c>
      <c r="J701">
        <v>10</v>
      </c>
      <c r="K701">
        <v>7.6442099378042405</v>
      </c>
      <c r="L701">
        <v>676.04326400000002</v>
      </c>
    </row>
    <row r="702" spans="1:12">
      <c r="A702" s="73">
        <v>43130.166666666664</v>
      </c>
      <c r="B702">
        <v>9.51</v>
      </c>
      <c r="C702">
        <v>282.10000000000002</v>
      </c>
      <c r="D702">
        <v>1.2039</v>
      </c>
      <c r="F702">
        <v>1.2039</v>
      </c>
      <c r="G702">
        <v>14</v>
      </c>
      <c r="H702">
        <v>1</v>
      </c>
      <c r="I702">
        <v>4</v>
      </c>
      <c r="J702">
        <v>10</v>
      </c>
      <c r="K702">
        <v>3.5149366775303381</v>
      </c>
      <c r="L702">
        <v>517.72837703444998</v>
      </c>
    </row>
    <row r="703" spans="1:12">
      <c r="A703" s="73">
        <v>43130.208333333336</v>
      </c>
      <c r="B703">
        <v>10.119999999999999</v>
      </c>
      <c r="C703">
        <v>281.5</v>
      </c>
      <c r="D703">
        <v>1.2105999999999999</v>
      </c>
      <c r="F703">
        <v>1.2105999999999999</v>
      </c>
      <c r="G703">
        <v>14</v>
      </c>
      <c r="H703">
        <v>1</v>
      </c>
      <c r="I703">
        <v>5</v>
      </c>
      <c r="J703">
        <v>10</v>
      </c>
      <c r="K703">
        <v>6.1743127323248057</v>
      </c>
      <c r="L703">
        <v>627.35333555839975</v>
      </c>
    </row>
    <row r="704" spans="1:12">
      <c r="A704" s="73">
        <v>43130.25</v>
      </c>
      <c r="B704">
        <v>10.38</v>
      </c>
      <c r="C704">
        <v>289.5</v>
      </c>
      <c r="D704">
        <v>1.2116</v>
      </c>
      <c r="F704">
        <v>1.2116</v>
      </c>
      <c r="G704">
        <v>14</v>
      </c>
      <c r="H704">
        <v>1</v>
      </c>
      <c r="I704">
        <v>6</v>
      </c>
      <c r="J704">
        <v>10</v>
      </c>
      <c r="K704">
        <v>7.5340172802699978</v>
      </c>
      <c r="L704">
        <v>677.51876705760014</v>
      </c>
    </row>
    <row r="705" spans="1:12">
      <c r="A705" s="73">
        <v>43130.291666666664</v>
      </c>
      <c r="B705">
        <v>9.9499999999999993</v>
      </c>
      <c r="C705">
        <v>294.2</v>
      </c>
      <c r="D705">
        <v>1.2116</v>
      </c>
      <c r="F705">
        <v>1.2116</v>
      </c>
      <c r="G705">
        <v>14</v>
      </c>
      <c r="H705">
        <v>1</v>
      </c>
      <c r="I705">
        <v>7</v>
      </c>
      <c r="J705">
        <v>10</v>
      </c>
      <c r="K705">
        <v>5.3583751432837241</v>
      </c>
      <c r="L705">
        <v>596.75835927499986</v>
      </c>
    </row>
    <row r="706" spans="1:12">
      <c r="A706" s="73">
        <v>43130.333333333336</v>
      </c>
      <c r="B706">
        <v>10.07</v>
      </c>
      <c r="C706">
        <v>293.5</v>
      </c>
      <c r="D706">
        <v>1.2077</v>
      </c>
      <c r="F706">
        <v>1.2077</v>
      </c>
      <c r="G706">
        <v>14</v>
      </c>
      <c r="H706">
        <v>1</v>
      </c>
      <c r="I706">
        <v>8</v>
      </c>
      <c r="J706">
        <v>10</v>
      </c>
      <c r="K706">
        <v>5.9283310884891982</v>
      </c>
      <c r="L706">
        <v>616.61982307055007</v>
      </c>
    </row>
    <row r="707" spans="1:12">
      <c r="A707" s="73">
        <v>43130.375</v>
      </c>
      <c r="B707">
        <v>9.66</v>
      </c>
      <c r="C707">
        <v>295.10000000000002</v>
      </c>
      <c r="D707">
        <v>1.2000999999999999</v>
      </c>
      <c r="F707">
        <v>1.2000999999999999</v>
      </c>
      <c r="G707">
        <v>14</v>
      </c>
      <c r="H707">
        <v>1</v>
      </c>
      <c r="I707">
        <v>9</v>
      </c>
      <c r="J707">
        <v>10</v>
      </c>
      <c r="K707">
        <v>4.099881609037177</v>
      </c>
      <c r="L707">
        <v>540.90228903479999</v>
      </c>
    </row>
    <row r="708" spans="1:12">
      <c r="A708" s="73">
        <v>43130.416666666664</v>
      </c>
      <c r="B708">
        <v>8.6</v>
      </c>
      <c r="C708">
        <v>292.7</v>
      </c>
      <c r="D708">
        <v>1.1930000000000001</v>
      </c>
      <c r="F708">
        <v>1.1930000000000001</v>
      </c>
      <c r="G708">
        <v>14</v>
      </c>
      <c r="H708">
        <v>1</v>
      </c>
      <c r="I708">
        <v>10</v>
      </c>
      <c r="J708">
        <v>9</v>
      </c>
      <c r="K708">
        <v>0.93087075972219424</v>
      </c>
      <c r="L708">
        <v>379.40740399999999</v>
      </c>
    </row>
    <row r="709" spans="1:12">
      <c r="A709" s="73">
        <v>43130.458333333336</v>
      </c>
      <c r="B709">
        <v>9.93</v>
      </c>
      <c r="C709">
        <v>305.7</v>
      </c>
      <c r="D709">
        <v>1.1840999999999999</v>
      </c>
      <c r="F709">
        <v>1.1840999999999999</v>
      </c>
      <c r="G709">
        <v>15</v>
      </c>
      <c r="H709">
        <v>1</v>
      </c>
      <c r="I709">
        <v>11</v>
      </c>
      <c r="J709">
        <v>10</v>
      </c>
      <c r="K709">
        <v>5.2661824857494812</v>
      </c>
      <c r="L709">
        <v>579.7037782768499</v>
      </c>
    </row>
    <row r="710" spans="1:12">
      <c r="A710" s="73">
        <v>43130.5</v>
      </c>
      <c r="B710">
        <v>10.74</v>
      </c>
      <c r="C710">
        <v>301.89999999999998</v>
      </c>
      <c r="D710">
        <v>1.179</v>
      </c>
      <c r="F710">
        <v>1.179</v>
      </c>
      <c r="G710">
        <v>14</v>
      </c>
      <c r="H710">
        <v>1</v>
      </c>
      <c r="I710">
        <v>12</v>
      </c>
      <c r="J710">
        <v>11</v>
      </c>
      <c r="K710">
        <v>9.6398851158864041</v>
      </c>
      <c r="L710">
        <v>730.29218554800002</v>
      </c>
    </row>
    <row r="711" spans="1:12">
      <c r="A711" s="73">
        <v>43130.541666666664</v>
      </c>
      <c r="B711">
        <v>10.61</v>
      </c>
      <c r="C711">
        <v>294.2</v>
      </c>
      <c r="D711">
        <v>1.1749000000000001</v>
      </c>
      <c r="F711">
        <v>1.1749000000000001</v>
      </c>
      <c r="G711">
        <v>14</v>
      </c>
      <c r="H711">
        <v>1</v>
      </c>
      <c r="I711">
        <v>13</v>
      </c>
      <c r="J711">
        <v>11</v>
      </c>
      <c r="K711">
        <v>8.8495328419138062</v>
      </c>
      <c r="L711">
        <v>701.64439433844996</v>
      </c>
    </row>
    <row r="712" spans="1:12">
      <c r="A712" s="73">
        <v>43130.583333333336</v>
      </c>
      <c r="B712">
        <v>9.77</v>
      </c>
      <c r="C712">
        <v>291</v>
      </c>
      <c r="D712">
        <v>1.1721999999999999</v>
      </c>
      <c r="F712">
        <v>1.1721999999999999</v>
      </c>
      <c r="G712">
        <v>14</v>
      </c>
      <c r="H712">
        <v>1</v>
      </c>
      <c r="I712">
        <v>14</v>
      </c>
      <c r="J712">
        <v>10</v>
      </c>
      <c r="K712">
        <v>4.5574412254755217</v>
      </c>
      <c r="L712">
        <v>546.58210962129988</v>
      </c>
    </row>
    <row r="713" spans="1:12">
      <c r="A713" s="73">
        <v>43130.625</v>
      </c>
      <c r="B713">
        <v>9.92</v>
      </c>
      <c r="C713">
        <v>287.60000000000002</v>
      </c>
      <c r="D713">
        <v>1.1695</v>
      </c>
      <c r="F713">
        <v>1.1695</v>
      </c>
      <c r="G713">
        <v>14</v>
      </c>
      <c r="H713">
        <v>1</v>
      </c>
      <c r="I713">
        <v>15</v>
      </c>
      <c r="J713">
        <v>10</v>
      </c>
      <c r="K713">
        <v>5.22038615698236</v>
      </c>
      <c r="L713">
        <v>570.82797260799998</v>
      </c>
    </row>
    <row r="714" spans="1:12">
      <c r="A714" s="73">
        <v>43130.666666666664</v>
      </c>
      <c r="B714">
        <v>10.31</v>
      </c>
      <c r="C714">
        <v>287.5</v>
      </c>
      <c r="D714">
        <v>1.1698999999999999</v>
      </c>
      <c r="F714">
        <v>1.1698999999999999</v>
      </c>
      <c r="G714">
        <v>14</v>
      </c>
      <c r="H714">
        <v>1</v>
      </c>
      <c r="I714">
        <v>16</v>
      </c>
      <c r="J714">
        <v>10</v>
      </c>
      <c r="K714">
        <v>7.1546429789001387</v>
      </c>
      <c r="L714">
        <v>641.05418709545006</v>
      </c>
    </row>
    <row r="715" spans="1:12">
      <c r="A715" s="73">
        <v>43130.708333333336</v>
      </c>
      <c r="B715">
        <v>9.68</v>
      </c>
      <c r="C715">
        <v>306.60000000000002</v>
      </c>
      <c r="D715">
        <v>1.1772</v>
      </c>
      <c r="F715">
        <v>1.1772</v>
      </c>
      <c r="G715">
        <v>15</v>
      </c>
      <c r="H715">
        <v>1</v>
      </c>
      <c r="I715">
        <v>17</v>
      </c>
      <c r="J715">
        <v>10</v>
      </c>
      <c r="K715">
        <v>4.1812742665714202</v>
      </c>
      <c r="L715">
        <v>533.88329195519998</v>
      </c>
    </row>
    <row r="716" spans="1:12">
      <c r="A716" s="73">
        <v>43130.75</v>
      </c>
      <c r="B716">
        <v>8.9700000000000006</v>
      </c>
      <c r="C716">
        <v>303.10000000000002</v>
      </c>
      <c r="D716">
        <v>1.1850000000000001</v>
      </c>
      <c r="F716">
        <v>1.1850000000000001</v>
      </c>
      <c r="G716">
        <v>14</v>
      </c>
      <c r="H716">
        <v>1</v>
      </c>
      <c r="I716">
        <v>18</v>
      </c>
      <c r="J716">
        <v>9</v>
      </c>
      <c r="K716">
        <v>1.7817349241057279</v>
      </c>
      <c r="L716">
        <v>427.62755675250008</v>
      </c>
    </row>
    <row r="717" spans="1:12">
      <c r="A717" s="73">
        <v>43130.791666666664</v>
      </c>
      <c r="B717">
        <v>12.35</v>
      </c>
      <c r="C717">
        <v>307.89999999999998</v>
      </c>
      <c r="D717">
        <v>1.1855</v>
      </c>
      <c r="F717">
        <v>1.1855</v>
      </c>
      <c r="G717">
        <v>15</v>
      </c>
      <c r="H717">
        <v>1</v>
      </c>
      <c r="I717">
        <v>19</v>
      </c>
      <c r="J717">
        <v>12</v>
      </c>
      <c r="K717">
        <v>22.229494047393114</v>
      </c>
      <c r="L717">
        <v>1116.5352416562498</v>
      </c>
    </row>
    <row r="718" spans="1:12">
      <c r="A718" s="73">
        <v>43130.833333333336</v>
      </c>
      <c r="B718">
        <v>12.05</v>
      </c>
      <c r="C718">
        <v>311.3</v>
      </c>
      <c r="D718">
        <v>1.1901999999999999</v>
      </c>
      <c r="F718">
        <v>1.1901999999999999</v>
      </c>
      <c r="G718">
        <v>15</v>
      </c>
      <c r="H718">
        <v>1</v>
      </c>
      <c r="I718">
        <v>20</v>
      </c>
      <c r="J718">
        <v>12</v>
      </c>
      <c r="K718">
        <v>19.49060418437945</v>
      </c>
      <c r="L718">
        <v>1041.2405933875002</v>
      </c>
    </row>
    <row r="719" spans="1:12">
      <c r="A719" s="73">
        <v>43130.875</v>
      </c>
      <c r="B719">
        <v>12.21</v>
      </c>
      <c r="C719">
        <v>307.7</v>
      </c>
      <c r="D719">
        <v>1.1897</v>
      </c>
      <c r="F719">
        <v>1.1897</v>
      </c>
      <c r="G719">
        <v>15</v>
      </c>
      <c r="H719">
        <v>1</v>
      </c>
      <c r="I719">
        <v>21</v>
      </c>
      <c r="J719">
        <v>12</v>
      </c>
      <c r="K719">
        <v>20.928945444653412</v>
      </c>
      <c r="L719">
        <v>1082.8154847658502</v>
      </c>
    </row>
    <row r="720" spans="1:12">
      <c r="A720" s="73">
        <v>43130.916666666664</v>
      </c>
      <c r="B720">
        <v>11.87</v>
      </c>
      <c r="C720">
        <v>310.2</v>
      </c>
      <c r="D720">
        <v>1.1916</v>
      </c>
      <c r="F720">
        <v>1.1916</v>
      </c>
      <c r="G720">
        <v>15</v>
      </c>
      <c r="H720">
        <v>1</v>
      </c>
      <c r="I720">
        <v>22</v>
      </c>
      <c r="J720">
        <v>12</v>
      </c>
      <c r="K720">
        <v>17.933670266571234</v>
      </c>
      <c r="L720">
        <v>996.44344774739989</v>
      </c>
    </row>
    <row r="721" spans="1:12">
      <c r="A721" s="73">
        <v>43130.958333333336</v>
      </c>
      <c r="B721">
        <v>12.06</v>
      </c>
      <c r="C721">
        <v>303.7</v>
      </c>
      <c r="D721">
        <v>1.1981999999999999</v>
      </c>
      <c r="F721">
        <v>1.1981999999999999</v>
      </c>
      <c r="G721">
        <v>14</v>
      </c>
      <c r="H721">
        <v>1</v>
      </c>
      <c r="I721">
        <v>23</v>
      </c>
      <c r="J721">
        <v>12</v>
      </c>
      <c r="K721">
        <v>19.579000513146571</v>
      </c>
      <c r="L721">
        <v>1050.8512447656001</v>
      </c>
    </row>
    <row r="722" spans="1:12">
      <c r="A722" s="73">
        <v>43131</v>
      </c>
      <c r="B722">
        <v>12.32</v>
      </c>
      <c r="C722">
        <v>303</v>
      </c>
      <c r="D722">
        <v>1.1991000000000001</v>
      </c>
      <c r="F722">
        <v>1.1991000000000001</v>
      </c>
      <c r="G722">
        <v>14</v>
      </c>
      <c r="H722">
        <v>1</v>
      </c>
      <c r="I722">
        <v>0</v>
      </c>
      <c r="J722">
        <v>12</v>
      </c>
      <c r="K722">
        <v>21.947505061091753</v>
      </c>
      <c r="L722">
        <v>1121.1340191744</v>
      </c>
    </row>
    <row r="723" spans="1:12">
      <c r="A723" s="73">
        <v>43131.041666666664</v>
      </c>
      <c r="B723">
        <v>11.83</v>
      </c>
      <c r="C723">
        <v>304.5</v>
      </c>
      <c r="D723">
        <v>1.2000999999999999</v>
      </c>
      <c r="F723">
        <v>1.2000999999999999</v>
      </c>
      <c r="G723">
        <v>15</v>
      </c>
      <c r="H723">
        <v>1</v>
      </c>
      <c r="I723">
        <v>1</v>
      </c>
      <c r="J723">
        <v>12</v>
      </c>
      <c r="K723">
        <v>17.596484951502752</v>
      </c>
      <c r="L723">
        <v>993.44007197434996</v>
      </c>
    </row>
    <row r="724" spans="1:12">
      <c r="A724" s="73">
        <v>43131.083333333336</v>
      </c>
      <c r="B724">
        <v>10.1</v>
      </c>
      <c r="C724">
        <v>302.39999999999998</v>
      </c>
      <c r="D724">
        <v>1.2029000000000001</v>
      </c>
      <c r="F724">
        <v>1.2029000000000001</v>
      </c>
      <c r="G724">
        <v>14</v>
      </c>
      <c r="H724">
        <v>1</v>
      </c>
      <c r="I724">
        <v>2</v>
      </c>
      <c r="J724">
        <v>10</v>
      </c>
      <c r="K724">
        <v>6.0753200747905627</v>
      </c>
      <c r="L724">
        <v>619.67453645000001</v>
      </c>
    </row>
    <row r="725" spans="1:12">
      <c r="A725" s="73">
        <v>43131.125</v>
      </c>
      <c r="B725">
        <v>8.6999999999999993</v>
      </c>
      <c r="C725">
        <v>281.7</v>
      </c>
      <c r="D725">
        <v>1.2062999999999999</v>
      </c>
      <c r="F725">
        <v>1.2062999999999999</v>
      </c>
      <c r="G725">
        <v>14</v>
      </c>
      <c r="H725">
        <v>1</v>
      </c>
      <c r="I725">
        <v>3</v>
      </c>
      <c r="J725">
        <v>9</v>
      </c>
      <c r="K725">
        <v>1.1338340473934181</v>
      </c>
      <c r="L725">
        <v>397.17608444999985</v>
      </c>
    </row>
    <row r="726" spans="1:12">
      <c r="A726" s="73">
        <v>43131.166666666664</v>
      </c>
      <c r="B726">
        <v>8.49</v>
      </c>
      <c r="C726">
        <v>272.2</v>
      </c>
      <c r="D726">
        <v>1.2101</v>
      </c>
      <c r="F726">
        <v>1.2101</v>
      </c>
      <c r="G726">
        <v>13</v>
      </c>
      <c r="H726">
        <v>1</v>
      </c>
      <c r="I726">
        <v>4</v>
      </c>
      <c r="J726">
        <v>8</v>
      </c>
      <c r="K726">
        <v>0.73071114328384812</v>
      </c>
      <c r="L726">
        <v>370.26642764745003</v>
      </c>
    </row>
    <row r="727" spans="1:12">
      <c r="A727" s="73">
        <v>43131.208333333336</v>
      </c>
      <c r="B727">
        <v>9.08</v>
      </c>
      <c r="C727">
        <v>275.89999999999998</v>
      </c>
      <c r="D727">
        <v>1.2092000000000001</v>
      </c>
      <c r="F727">
        <v>1.2092000000000001</v>
      </c>
      <c r="G727">
        <v>13</v>
      </c>
      <c r="H727">
        <v>1</v>
      </c>
      <c r="I727">
        <v>5</v>
      </c>
      <c r="J727">
        <v>9</v>
      </c>
      <c r="K727">
        <v>2.0874945405440735</v>
      </c>
      <c r="L727">
        <v>452.61160843520008</v>
      </c>
    </row>
    <row r="728" spans="1:12">
      <c r="A728" s="73">
        <v>43131.25</v>
      </c>
      <c r="B728">
        <v>7.58</v>
      </c>
      <c r="C728">
        <v>275.2</v>
      </c>
      <c r="D728">
        <v>1.2124999999999999</v>
      </c>
      <c r="F728">
        <v>1.2124999999999999</v>
      </c>
      <c r="G728">
        <v>13</v>
      </c>
      <c r="H728">
        <v>1</v>
      </c>
      <c r="I728">
        <v>6</v>
      </c>
      <c r="J728">
        <v>8</v>
      </c>
      <c r="K728">
        <v>3.045225475703542E-3</v>
      </c>
      <c r="L728">
        <v>264.03370415000001</v>
      </c>
    </row>
    <row r="729" spans="1:12">
      <c r="A729" s="73">
        <v>43131.291666666664</v>
      </c>
      <c r="B729">
        <v>7.14</v>
      </c>
      <c r="C729">
        <v>273.60000000000002</v>
      </c>
      <c r="D729">
        <v>1.2144999999999999</v>
      </c>
      <c r="F729">
        <v>1.2144999999999999</v>
      </c>
      <c r="G729">
        <v>13</v>
      </c>
      <c r="H729">
        <v>1</v>
      </c>
      <c r="I729">
        <v>7</v>
      </c>
      <c r="J729">
        <v>7</v>
      </c>
      <c r="K729">
        <v>0.24520675972231545</v>
      </c>
      <c r="L729">
        <v>221.03556539399995</v>
      </c>
    </row>
    <row r="730" spans="1:12">
      <c r="A730" s="73">
        <v>43131.333333333336</v>
      </c>
      <c r="B730">
        <v>5.81</v>
      </c>
      <c r="C730">
        <v>252</v>
      </c>
      <c r="D730">
        <v>1.2130000000000001</v>
      </c>
      <c r="F730">
        <v>1.2130000000000001</v>
      </c>
      <c r="G730">
        <v>12</v>
      </c>
      <c r="H730">
        <v>1</v>
      </c>
      <c r="I730">
        <v>8</v>
      </c>
      <c r="J730">
        <v>6</v>
      </c>
      <c r="K730">
        <v>3.3312950336950289</v>
      </c>
      <c r="L730">
        <v>118.94856371649999</v>
      </c>
    </row>
    <row r="731" spans="1:12">
      <c r="A731" s="73">
        <v>43131.375</v>
      </c>
      <c r="B731">
        <v>6.83</v>
      </c>
      <c r="C731">
        <v>259.89999999999998</v>
      </c>
      <c r="D731">
        <v>1.2015</v>
      </c>
      <c r="F731">
        <v>1.2015</v>
      </c>
      <c r="G731">
        <v>13</v>
      </c>
      <c r="H731">
        <v>1</v>
      </c>
      <c r="I731">
        <v>9</v>
      </c>
      <c r="J731">
        <v>7</v>
      </c>
      <c r="K731">
        <v>0.6483205679415186</v>
      </c>
      <c r="L731">
        <v>191.40615119025</v>
      </c>
    </row>
    <row r="732" spans="1:12">
      <c r="A732" s="73">
        <v>43131.416666666664</v>
      </c>
      <c r="B732">
        <v>6.51</v>
      </c>
      <c r="C732">
        <v>250.1</v>
      </c>
      <c r="D732">
        <v>1.1906000000000001</v>
      </c>
      <c r="F732">
        <v>1.1906000000000001</v>
      </c>
      <c r="G732">
        <v>12</v>
      </c>
      <c r="H732">
        <v>1</v>
      </c>
      <c r="I732">
        <v>10</v>
      </c>
      <c r="J732">
        <v>7</v>
      </c>
      <c r="K732">
        <v>1.2660380473936004</v>
      </c>
      <c r="L732">
        <v>164.23996668029997</v>
      </c>
    </row>
    <row r="733" spans="1:12">
      <c r="A733" s="73">
        <v>43131.458333333336</v>
      </c>
      <c r="B733">
        <v>7.27</v>
      </c>
      <c r="C733">
        <v>247.9</v>
      </c>
      <c r="D733">
        <v>1.1837</v>
      </c>
      <c r="F733">
        <v>1.1837</v>
      </c>
      <c r="G733">
        <v>12</v>
      </c>
      <c r="H733">
        <v>1</v>
      </c>
      <c r="I733">
        <v>11</v>
      </c>
      <c r="J733">
        <v>7</v>
      </c>
      <c r="K733">
        <v>0.13335903369490748</v>
      </c>
      <c r="L733">
        <v>227.41278904854997</v>
      </c>
    </row>
    <row r="734" spans="1:12">
      <c r="A734" s="73">
        <v>43131.5</v>
      </c>
      <c r="B734">
        <v>7.86</v>
      </c>
      <c r="C734">
        <v>258.7</v>
      </c>
      <c r="D734">
        <v>1.1735</v>
      </c>
      <c r="F734">
        <v>1.1735</v>
      </c>
      <c r="G734">
        <v>12</v>
      </c>
      <c r="H734">
        <v>1</v>
      </c>
      <c r="I734">
        <v>12</v>
      </c>
      <c r="J734">
        <v>8</v>
      </c>
      <c r="K734">
        <v>5.0542430955132688E-2</v>
      </c>
      <c r="L734">
        <v>284.918557158</v>
      </c>
    </row>
    <row r="735" spans="1:12">
      <c r="A735" s="73">
        <v>43131.541666666664</v>
      </c>
      <c r="B735">
        <v>8.8000000000000007</v>
      </c>
      <c r="C735">
        <v>271.8</v>
      </c>
      <c r="D735">
        <v>1.1695</v>
      </c>
      <c r="F735">
        <v>1.1695</v>
      </c>
      <c r="G735">
        <v>13</v>
      </c>
      <c r="H735">
        <v>1</v>
      </c>
      <c r="I735">
        <v>13</v>
      </c>
      <c r="J735">
        <v>9</v>
      </c>
      <c r="K735">
        <v>1.3567973350646458</v>
      </c>
      <c r="L735">
        <v>398.4907520000001</v>
      </c>
    </row>
    <row r="736" spans="1:12">
      <c r="A736" s="73">
        <v>43131.583333333336</v>
      </c>
      <c r="B736">
        <v>9.39</v>
      </c>
      <c r="C736">
        <v>270.10000000000002</v>
      </c>
      <c r="D736">
        <v>1.1676</v>
      </c>
      <c r="F736">
        <v>1.1676</v>
      </c>
      <c r="G736">
        <v>13</v>
      </c>
      <c r="H736">
        <v>1</v>
      </c>
      <c r="I736">
        <v>14</v>
      </c>
      <c r="J736">
        <v>9</v>
      </c>
      <c r="K736">
        <v>3.0793807323248714</v>
      </c>
      <c r="L736">
        <v>483.34904789220002</v>
      </c>
    </row>
    <row r="737" spans="1:12">
      <c r="A737" s="73">
        <v>43131.625</v>
      </c>
      <c r="B737">
        <v>9.66</v>
      </c>
      <c r="C737">
        <v>273.8</v>
      </c>
      <c r="D737">
        <v>1.1672</v>
      </c>
      <c r="F737">
        <v>1.1672</v>
      </c>
      <c r="G737">
        <v>13</v>
      </c>
      <c r="H737">
        <v>1</v>
      </c>
      <c r="I737">
        <v>15</v>
      </c>
      <c r="J737">
        <v>10</v>
      </c>
      <c r="K737">
        <v>4.099881609037177</v>
      </c>
      <c r="L737">
        <v>526.07378698560001</v>
      </c>
    </row>
    <row r="738" spans="1:12">
      <c r="A738" s="73">
        <v>43131.666666666664</v>
      </c>
      <c r="B738">
        <v>8.52</v>
      </c>
      <c r="C738">
        <v>267.89999999999998</v>
      </c>
      <c r="D738">
        <v>1.1680999999999999</v>
      </c>
      <c r="F738">
        <v>1.1680999999999999</v>
      </c>
      <c r="G738">
        <v>13</v>
      </c>
      <c r="H738">
        <v>1</v>
      </c>
      <c r="I738">
        <v>16</v>
      </c>
      <c r="J738">
        <v>9</v>
      </c>
      <c r="K738">
        <v>0.78290012958521438</v>
      </c>
      <c r="L738">
        <v>361.21752498239994</v>
      </c>
    </row>
    <row r="739" spans="1:12">
      <c r="A739" s="73">
        <v>43131.708333333336</v>
      </c>
      <c r="B739">
        <v>8.4700000000000006</v>
      </c>
      <c r="C739">
        <v>282.8</v>
      </c>
      <c r="D739">
        <v>1.1708000000000001</v>
      </c>
      <c r="F739">
        <v>1.1708000000000001</v>
      </c>
      <c r="G739">
        <v>14</v>
      </c>
      <c r="H739">
        <v>1</v>
      </c>
      <c r="I739">
        <v>17</v>
      </c>
      <c r="J739">
        <v>8</v>
      </c>
      <c r="K739">
        <v>0.69691848574960391</v>
      </c>
      <c r="L739">
        <v>355.71563062420012</v>
      </c>
    </row>
    <row r="740" spans="1:12">
      <c r="A740" s="73">
        <v>43131.75</v>
      </c>
      <c r="B740">
        <v>7.41</v>
      </c>
      <c r="C740">
        <v>299</v>
      </c>
      <c r="D740">
        <v>1.1758</v>
      </c>
      <c r="F740">
        <v>1.1758</v>
      </c>
      <c r="G740">
        <v>14</v>
      </c>
      <c r="H740">
        <v>1</v>
      </c>
      <c r="I740">
        <v>18</v>
      </c>
      <c r="J740">
        <v>7</v>
      </c>
      <c r="K740">
        <v>5.0707636434621596E-2</v>
      </c>
      <c r="L740">
        <v>239.19829744590001</v>
      </c>
    </row>
    <row r="741" spans="1:12">
      <c r="A741" s="73">
        <v>43131.791666666664</v>
      </c>
      <c r="B741">
        <v>7.09</v>
      </c>
      <c r="C741">
        <v>299.10000000000002</v>
      </c>
      <c r="D741">
        <v>1.18</v>
      </c>
      <c r="F741">
        <v>1.18</v>
      </c>
      <c r="G741">
        <v>14</v>
      </c>
      <c r="H741">
        <v>1</v>
      </c>
      <c r="I741">
        <v>19</v>
      </c>
      <c r="J741">
        <v>7</v>
      </c>
      <c r="K741">
        <v>0.29722511588670297</v>
      </c>
      <c r="L741">
        <v>210.27648910999997</v>
      </c>
    </row>
    <row r="742" spans="1:12">
      <c r="A742" s="73">
        <v>43131.833333333336</v>
      </c>
      <c r="B742">
        <v>6.84</v>
      </c>
      <c r="C742">
        <v>303.3</v>
      </c>
      <c r="D742">
        <v>1.1869000000000001</v>
      </c>
      <c r="F742">
        <v>1.1869000000000001</v>
      </c>
      <c r="G742">
        <v>14</v>
      </c>
      <c r="H742">
        <v>1</v>
      </c>
      <c r="I742">
        <v>20</v>
      </c>
      <c r="J742">
        <v>7</v>
      </c>
      <c r="K742">
        <v>0.63231689670864144</v>
      </c>
      <c r="L742">
        <v>189.91201394879999</v>
      </c>
    </row>
    <row r="743" spans="1:12">
      <c r="A743" s="73">
        <v>43131.875</v>
      </c>
      <c r="B743">
        <v>7.14</v>
      </c>
      <c r="C743">
        <v>306.5</v>
      </c>
      <c r="D743">
        <v>1.1837</v>
      </c>
      <c r="F743">
        <v>1.1837</v>
      </c>
      <c r="G743">
        <v>15</v>
      </c>
      <c r="H743">
        <v>1</v>
      </c>
      <c r="I743">
        <v>21</v>
      </c>
      <c r="J743">
        <v>7</v>
      </c>
      <c r="K743">
        <v>0.24520675972231545</v>
      </c>
      <c r="L743">
        <v>215.43005249639998</v>
      </c>
    </row>
    <row r="744" spans="1:12">
      <c r="A744" s="73">
        <v>43131.916666666664</v>
      </c>
      <c r="B744">
        <v>6.69</v>
      </c>
      <c r="C744">
        <v>315.8</v>
      </c>
      <c r="D744">
        <v>1.1882999999999999</v>
      </c>
      <c r="F744">
        <v>1.1882999999999999</v>
      </c>
      <c r="G744">
        <v>15</v>
      </c>
      <c r="H744">
        <v>1</v>
      </c>
      <c r="I744">
        <v>22</v>
      </c>
      <c r="J744">
        <v>7</v>
      </c>
      <c r="K744">
        <v>0.89337196520180351</v>
      </c>
      <c r="L744">
        <v>177.89938829235004</v>
      </c>
    </row>
    <row r="745" spans="1:12">
      <c r="A745" s="73">
        <v>43131.958333333336</v>
      </c>
      <c r="B745">
        <v>4.0999999999999996</v>
      </c>
      <c r="C745">
        <v>342.3</v>
      </c>
      <c r="D745">
        <v>1.1977</v>
      </c>
      <c r="F745">
        <v>1.1977</v>
      </c>
      <c r="G745">
        <v>16</v>
      </c>
      <c r="H745">
        <v>1</v>
      </c>
      <c r="I745">
        <v>23</v>
      </c>
      <c r="J745">
        <v>4</v>
      </c>
      <c r="K745">
        <v>12.497522814517088</v>
      </c>
      <c r="L745">
        <v>41.27334084999999</v>
      </c>
    </row>
    <row r="746" spans="1:12">
      <c r="A746" s="73">
        <v>43132</v>
      </c>
      <c r="B746">
        <v>3.57</v>
      </c>
      <c r="C746">
        <v>32.6</v>
      </c>
      <c r="D746">
        <v>1.2024999999999999</v>
      </c>
      <c r="F746">
        <v>1.2024999999999999</v>
      </c>
      <c r="G746">
        <v>2</v>
      </c>
      <c r="H746">
        <v>2</v>
      </c>
      <c r="I746">
        <v>0</v>
      </c>
      <c r="J746">
        <v>4</v>
      </c>
      <c r="K746">
        <v>16.525717389859601</v>
      </c>
      <c r="L746">
        <v>27.356449916249993</v>
      </c>
    </row>
    <row r="747" spans="1:12">
      <c r="A747" s="73">
        <v>43132.041666666664</v>
      </c>
      <c r="B747">
        <v>3.48</v>
      </c>
      <c r="C747">
        <v>10.3</v>
      </c>
      <c r="D747">
        <v>1.2053</v>
      </c>
      <c r="F747">
        <v>1.2053</v>
      </c>
      <c r="G747">
        <v>1</v>
      </c>
      <c r="H747">
        <v>2</v>
      </c>
      <c r="I747">
        <v>1</v>
      </c>
      <c r="J747">
        <v>3</v>
      </c>
      <c r="K747">
        <v>17.265550430955496</v>
      </c>
      <c r="L747">
        <v>25.3981973088</v>
      </c>
    </row>
    <row r="748" spans="1:12">
      <c r="A748" s="73">
        <v>43132.083333333336</v>
      </c>
      <c r="B748">
        <v>3.48</v>
      </c>
      <c r="C748">
        <v>6</v>
      </c>
      <c r="D748">
        <v>1.2043999999999999</v>
      </c>
      <c r="F748">
        <v>1.2043999999999999</v>
      </c>
      <c r="G748">
        <v>1</v>
      </c>
      <c r="H748">
        <v>2</v>
      </c>
      <c r="I748">
        <v>2</v>
      </c>
      <c r="J748">
        <v>3</v>
      </c>
      <c r="K748">
        <v>17.265550430955496</v>
      </c>
      <c r="L748">
        <v>25.379232422399998</v>
      </c>
    </row>
    <row r="749" spans="1:12">
      <c r="A749" s="73">
        <v>43132.125</v>
      </c>
      <c r="B749">
        <v>4.2699999999999996</v>
      </c>
      <c r="C749">
        <v>341.3</v>
      </c>
      <c r="D749">
        <v>1.214</v>
      </c>
      <c r="F749">
        <v>1.214</v>
      </c>
      <c r="G749">
        <v>16</v>
      </c>
      <c r="H749">
        <v>2</v>
      </c>
      <c r="I749">
        <v>3</v>
      </c>
      <c r="J749">
        <v>4</v>
      </c>
      <c r="K749">
        <v>11.32446040355817</v>
      </c>
      <c r="L749">
        <v>47.257671180999985</v>
      </c>
    </row>
    <row r="750" spans="1:12">
      <c r="A750" s="73">
        <v>43132.166666666664</v>
      </c>
      <c r="B750">
        <v>4.7300000000000004</v>
      </c>
      <c r="C750">
        <v>346.5</v>
      </c>
      <c r="D750">
        <v>1.2111000000000001</v>
      </c>
      <c r="F750">
        <v>1.2111000000000001</v>
      </c>
      <c r="G750">
        <v>16</v>
      </c>
      <c r="H750">
        <v>2</v>
      </c>
      <c r="I750">
        <v>4</v>
      </c>
      <c r="J750">
        <v>5</v>
      </c>
      <c r="K750">
        <v>8.4400915268457997</v>
      </c>
      <c r="L750">
        <v>64.081612384350024</v>
      </c>
    </row>
    <row r="751" spans="1:12">
      <c r="A751" s="73">
        <v>43132.208333333336</v>
      </c>
      <c r="B751">
        <v>3.51</v>
      </c>
      <c r="C751">
        <v>5.8</v>
      </c>
      <c r="D751">
        <v>1.2130000000000001</v>
      </c>
      <c r="F751">
        <v>1.2130000000000001</v>
      </c>
      <c r="G751">
        <v>1</v>
      </c>
      <c r="H751">
        <v>2</v>
      </c>
      <c r="I751">
        <v>5</v>
      </c>
      <c r="J751">
        <v>4</v>
      </c>
      <c r="K751">
        <v>17.017139417256864</v>
      </c>
      <c r="L751">
        <v>26.227213681499997</v>
      </c>
    </row>
    <row r="752" spans="1:12">
      <c r="A752" s="73">
        <v>43132.25</v>
      </c>
      <c r="B752">
        <v>3.54</v>
      </c>
      <c r="C752">
        <v>68</v>
      </c>
      <c r="D752">
        <v>1.2130000000000001</v>
      </c>
      <c r="F752">
        <v>1.2130000000000001</v>
      </c>
      <c r="G752">
        <v>4</v>
      </c>
      <c r="H752">
        <v>2</v>
      </c>
      <c r="I752">
        <v>6</v>
      </c>
      <c r="J752">
        <v>4</v>
      </c>
      <c r="K752">
        <v>16.770528403558227</v>
      </c>
      <c r="L752">
        <v>26.905470516000005</v>
      </c>
    </row>
    <row r="753" spans="1:12">
      <c r="A753" s="73">
        <v>43132.291666666664</v>
      </c>
      <c r="B753">
        <v>2.99</v>
      </c>
      <c r="C753">
        <v>76.400000000000006</v>
      </c>
      <c r="D753">
        <v>1.2096</v>
      </c>
      <c r="F753">
        <v>1.2096</v>
      </c>
      <c r="G753">
        <v>4</v>
      </c>
      <c r="H753">
        <v>2</v>
      </c>
      <c r="I753">
        <v>7</v>
      </c>
      <c r="J753">
        <v>3</v>
      </c>
      <c r="K753">
        <v>21.577730321366491</v>
      </c>
      <c r="L753">
        <v>16.166847715200003</v>
      </c>
    </row>
    <row r="754" spans="1:12">
      <c r="A754" s="73">
        <v>43132.333333333336</v>
      </c>
      <c r="B754">
        <v>4.0599999999999996</v>
      </c>
      <c r="C754">
        <v>59.3</v>
      </c>
      <c r="D754">
        <v>1.2101</v>
      </c>
      <c r="F754">
        <v>1.2101</v>
      </c>
      <c r="G754">
        <v>4</v>
      </c>
      <c r="H754">
        <v>2</v>
      </c>
      <c r="I754">
        <v>8</v>
      </c>
      <c r="J754">
        <v>4</v>
      </c>
      <c r="K754">
        <v>12.781937499448599</v>
      </c>
      <c r="L754">
        <v>40.492012850799981</v>
      </c>
    </row>
    <row r="755" spans="1:12">
      <c r="A755" s="73">
        <v>43132.375</v>
      </c>
      <c r="B755">
        <v>4.83</v>
      </c>
      <c r="C755">
        <v>50.4</v>
      </c>
      <c r="D755">
        <v>1.2043999999999999</v>
      </c>
      <c r="F755">
        <v>1.2043999999999999</v>
      </c>
      <c r="G755">
        <v>3</v>
      </c>
      <c r="H755">
        <v>2</v>
      </c>
      <c r="I755">
        <v>9</v>
      </c>
      <c r="J755">
        <v>5</v>
      </c>
      <c r="K755">
        <v>7.8690548145170256</v>
      </c>
      <c r="L755">
        <v>67.855045091400001</v>
      </c>
    </row>
    <row r="756" spans="1:12">
      <c r="A756" s="73">
        <v>43132.416666666664</v>
      </c>
      <c r="B756">
        <v>5.53</v>
      </c>
      <c r="C756">
        <v>60.2</v>
      </c>
      <c r="D756">
        <v>1.1939</v>
      </c>
      <c r="F756">
        <v>1.1939</v>
      </c>
      <c r="G756">
        <v>4</v>
      </c>
      <c r="H756">
        <v>2</v>
      </c>
      <c r="I756">
        <v>10</v>
      </c>
      <c r="J756">
        <v>6</v>
      </c>
      <c r="K756">
        <v>4.431797828215597</v>
      </c>
      <c r="L756">
        <v>100.95163345015</v>
      </c>
    </row>
    <row r="757" spans="1:12">
      <c r="A757" s="73">
        <v>43132.458333333336</v>
      </c>
      <c r="B757">
        <v>7.77</v>
      </c>
      <c r="C757">
        <v>65.599999999999994</v>
      </c>
      <c r="D757">
        <v>1.1897</v>
      </c>
      <c r="F757">
        <v>1.1897</v>
      </c>
      <c r="G757">
        <v>4</v>
      </c>
      <c r="H757">
        <v>2</v>
      </c>
      <c r="I757">
        <v>11</v>
      </c>
      <c r="J757">
        <v>8</v>
      </c>
      <c r="K757">
        <v>1.8175472051030254E-2</v>
      </c>
      <c r="L757">
        <v>279.04260802004995</v>
      </c>
    </row>
    <row r="758" spans="1:12">
      <c r="A758" s="73">
        <v>43132.5</v>
      </c>
      <c r="B758">
        <v>7.68</v>
      </c>
      <c r="C758">
        <v>69.5</v>
      </c>
      <c r="D758">
        <v>1.1882999999999999</v>
      </c>
      <c r="F758">
        <v>1.1882999999999999</v>
      </c>
      <c r="G758">
        <v>4</v>
      </c>
      <c r="H758">
        <v>2</v>
      </c>
      <c r="I758">
        <v>12</v>
      </c>
      <c r="J758">
        <v>8</v>
      </c>
      <c r="K758">
        <v>2.0085131469281658E-3</v>
      </c>
      <c r="L758">
        <v>269.14093793279994</v>
      </c>
    </row>
    <row r="759" spans="1:12">
      <c r="A759" s="73">
        <v>43132.541666666664</v>
      </c>
      <c r="B759">
        <v>7.2</v>
      </c>
      <c r="C759">
        <v>69.3</v>
      </c>
      <c r="D759">
        <v>1.1882999999999999</v>
      </c>
      <c r="F759">
        <v>1.1882999999999999</v>
      </c>
      <c r="G759">
        <v>4</v>
      </c>
      <c r="H759">
        <v>2</v>
      </c>
      <c r="I759">
        <v>13</v>
      </c>
      <c r="J759">
        <v>7</v>
      </c>
      <c r="K759">
        <v>0.18938473232504976</v>
      </c>
      <c r="L759">
        <v>221.76529920000002</v>
      </c>
    </row>
    <row r="760" spans="1:12">
      <c r="A760" s="73">
        <v>43132.583333333336</v>
      </c>
      <c r="B760">
        <v>6.03</v>
      </c>
      <c r="C760">
        <v>72.3</v>
      </c>
      <c r="D760">
        <v>1.1874</v>
      </c>
      <c r="F760">
        <v>1.1874</v>
      </c>
      <c r="G760">
        <v>4</v>
      </c>
      <c r="H760">
        <v>2</v>
      </c>
      <c r="I760">
        <v>14</v>
      </c>
      <c r="J760">
        <v>6</v>
      </c>
      <c r="K760">
        <v>2.5766142665717209</v>
      </c>
      <c r="L760">
        <v>130.17242196990003</v>
      </c>
    </row>
    <row r="761" spans="1:12">
      <c r="A761" s="73">
        <v>43132.625</v>
      </c>
      <c r="B761">
        <v>5.27</v>
      </c>
      <c r="C761">
        <v>82.8</v>
      </c>
      <c r="D761">
        <v>1.1888000000000001</v>
      </c>
      <c r="F761">
        <v>1.1888000000000001</v>
      </c>
      <c r="G761">
        <v>5</v>
      </c>
      <c r="H761">
        <v>2</v>
      </c>
      <c r="I761">
        <v>15</v>
      </c>
      <c r="J761">
        <v>5</v>
      </c>
      <c r="K761">
        <v>5.5940932802704166</v>
      </c>
      <c r="L761">
        <v>86.998275975199988</v>
      </c>
    </row>
    <row r="762" spans="1:12">
      <c r="A762" s="73">
        <v>43132.666666666664</v>
      </c>
      <c r="B762">
        <v>4.7</v>
      </c>
      <c r="C762">
        <v>86.7</v>
      </c>
      <c r="D762">
        <v>1.1906000000000001</v>
      </c>
      <c r="F762">
        <v>1.1906000000000001</v>
      </c>
      <c r="G762">
        <v>5</v>
      </c>
      <c r="H762">
        <v>2</v>
      </c>
      <c r="I762">
        <v>16</v>
      </c>
      <c r="J762">
        <v>5</v>
      </c>
      <c r="K762">
        <v>8.6153025405444321</v>
      </c>
      <c r="L762">
        <v>61.805831900000008</v>
      </c>
    </row>
    <row r="763" spans="1:12">
      <c r="A763" s="73">
        <v>43132.708333333336</v>
      </c>
      <c r="B763">
        <v>4.24</v>
      </c>
      <c r="C763">
        <v>94.7</v>
      </c>
      <c r="D763">
        <v>1.1958</v>
      </c>
      <c r="F763">
        <v>1.1958</v>
      </c>
      <c r="G763">
        <v>5</v>
      </c>
      <c r="H763">
        <v>2</v>
      </c>
      <c r="I763">
        <v>17</v>
      </c>
      <c r="J763">
        <v>4</v>
      </c>
      <c r="K763">
        <v>11.527271417256799</v>
      </c>
      <c r="L763">
        <v>45.574941849600002</v>
      </c>
    </row>
    <row r="764" spans="1:12">
      <c r="A764" s="73">
        <v>43132.75</v>
      </c>
      <c r="B764">
        <v>3.69</v>
      </c>
      <c r="C764">
        <v>100.7</v>
      </c>
      <c r="D764">
        <v>1.1991000000000001</v>
      </c>
      <c r="F764">
        <v>1.1991000000000001</v>
      </c>
      <c r="G764">
        <v>5</v>
      </c>
      <c r="H764">
        <v>2</v>
      </c>
      <c r="I764">
        <v>18</v>
      </c>
      <c r="J764">
        <v>4</v>
      </c>
      <c r="K764">
        <v>15.564473335065065</v>
      </c>
      <c r="L764">
        <v>30.12343586595</v>
      </c>
    </row>
    <row r="765" spans="1:12">
      <c r="A765" s="73">
        <v>43132.791666666664</v>
      </c>
      <c r="B765">
        <v>2.62</v>
      </c>
      <c r="C765">
        <v>104.7</v>
      </c>
      <c r="D765">
        <v>1.2010000000000001</v>
      </c>
      <c r="F765">
        <v>1.2010000000000001</v>
      </c>
      <c r="G765">
        <v>6</v>
      </c>
      <c r="H765">
        <v>2</v>
      </c>
      <c r="I765">
        <v>19</v>
      </c>
      <c r="J765">
        <v>3</v>
      </c>
      <c r="K765">
        <v>25.152066156982961</v>
      </c>
      <c r="L765">
        <v>10.799829164</v>
      </c>
    </row>
    <row r="766" spans="1:12">
      <c r="A766" s="73">
        <v>43132.833333333336</v>
      </c>
      <c r="B766">
        <v>4.47</v>
      </c>
      <c r="C766">
        <v>345.9</v>
      </c>
      <c r="D766">
        <v>1.2048000000000001</v>
      </c>
      <c r="F766">
        <v>1.2048000000000001</v>
      </c>
      <c r="G766">
        <v>16</v>
      </c>
      <c r="H766">
        <v>2</v>
      </c>
      <c r="I766">
        <v>20</v>
      </c>
      <c r="J766">
        <v>4</v>
      </c>
      <c r="K766">
        <v>10.018386978900619</v>
      </c>
      <c r="L766">
        <v>53.803128895199997</v>
      </c>
    </row>
    <row r="767" spans="1:12">
      <c r="A767" s="73">
        <v>43132.875</v>
      </c>
      <c r="B767">
        <v>5.17</v>
      </c>
      <c r="C767">
        <v>338.1</v>
      </c>
      <c r="D767">
        <v>1.2068000000000001</v>
      </c>
      <c r="F767">
        <v>1.2068000000000001</v>
      </c>
      <c r="G767">
        <v>16</v>
      </c>
      <c r="H767">
        <v>2</v>
      </c>
      <c r="I767">
        <v>21</v>
      </c>
      <c r="J767">
        <v>5</v>
      </c>
      <c r="K767">
        <v>6.0771299925991897</v>
      </c>
      <c r="L767">
        <v>83.382888404200003</v>
      </c>
    </row>
    <row r="768" spans="1:12">
      <c r="A768" s="73">
        <v>43132.916666666664</v>
      </c>
      <c r="B768">
        <v>7.74</v>
      </c>
      <c r="C768">
        <v>328.5</v>
      </c>
      <c r="D768">
        <v>1.2189000000000001</v>
      </c>
      <c r="F768">
        <v>1.2189000000000001</v>
      </c>
      <c r="G768">
        <v>16</v>
      </c>
      <c r="H768">
        <v>2</v>
      </c>
      <c r="I768">
        <v>22</v>
      </c>
      <c r="J768">
        <v>8</v>
      </c>
      <c r="K768">
        <v>1.0986485749663022E-2</v>
      </c>
      <c r="L768">
        <v>282.59271598680004</v>
      </c>
    </row>
    <row r="769" spans="1:12">
      <c r="A769" s="73">
        <v>43132.958333333336</v>
      </c>
      <c r="B769">
        <v>8.68</v>
      </c>
      <c r="C769">
        <v>318.8</v>
      </c>
      <c r="D769">
        <v>1.2194</v>
      </c>
      <c r="F769">
        <v>1.2194</v>
      </c>
      <c r="G769">
        <v>15</v>
      </c>
      <c r="H769">
        <v>2</v>
      </c>
      <c r="I769">
        <v>23</v>
      </c>
      <c r="J769">
        <v>9</v>
      </c>
      <c r="K769">
        <v>1.0916413898591739</v>
      </c>
      <c r="L769">
        <v>398.72674791039998</v>
      </c>
    </row>
    <row r="770" spans="1:12">
      <c r="A770" s="73">
        <v>43133</v>
      </c>
      <c r="B770">
        <v>9.42</v>
      </c>
      <c r="C770">
        <v>318.7</v>
      </c>
      <c r="D770">
        <v>1.2199</v>
      </c>
      <c r="F770">
        <v>1.2199</v>
      </c>
      <c r="G770">
        <v>15</v>
      </c>
      <c r="H770">
        <v>2</v>
      </c>
      <c r="I770">
        <v>0</v>
      </c>
      <c r="J770">
        <v>9</v>
      </c>
      <c r="K770">
        <v>3.1855697186262368</v>
      </c>
      <c r="L770">
        <v>509.8553068356</v>
      </c>
    </row>
    <row r="771" spans="1:12">
      <c r="A771" s="73">
        <v>43133.041666666664</v>
      </c>
      <c r="B771">
        <v>9.49</v>
      </c>
      <c r="C771">
        <v>307.89999999999998</v>
      </c>
      <c r="D771">
        <v>1.2183999999999999</v>
      </c>
      <c r="F771">
        <v>1.2183999999999999</v>
      </c>
      <c r="G771">
        <v>15</v>
      </c>
      <c r="H771">
        <v>2</v>
      </c>
      <c r="I771">
        <v>1</v>
      </c>
      <c r="J771">
        <v>9</v>
      </c>
      <c r="K771">
        <v>3.4403440199960951</v>
      </c>
      <c r="L771">
        <v>520.66517661080002</v>
      </c>
    </row>
    <row r="772" spans="1:12">
      <c r="A772" s="73">
        <v>43133.083333333336</v>
      </c>
      <c r="B772">
        <v>9.2200000000000006</v>
      </c>
      <c r="C772">
        <v>292.5</v>
      </c>
      <c r="D772">
        <v>1.2262999999999999</v>
      </c>
      <c r="F772">
        <v>1.2262999999999999</v>
      </c>
      <c r="G772">
        <v>14</v>
      </c>
      <c r="H772">
        <v>2</v>
      </c>
      <c r="I772">
        <v>2</v>
      </c>
      <c r="J772">
        <v>9</v>
      </c>
      <c r="K772">
        <v>2.5116431432837896</v>
      </c>
      <c r="L772">
        <v>480.57314224120006</v>
      </c>
    </row>
    <row r="773" spans="1:12">
      <c r="A773" s="73">
        <v>43133.125</v>
      </c>
      <c r="B773">
        <v>8.3000000000000007</v>
      </c>
      <c r="C773">
        <v>295.10000000000002</v>
      </c>
      <c r="D773">
        <v>1.2292000000000001</v>
      </c>
      <c r="F773">
        <v>1.2292000000000001</v>
      </c>
      <c r="G773">
        <v>14</v>
      </c>
      <c r="H773">
        <v>2</v>
      </c>
      <c r="I773">
        <v>3</v>
      </c>
      <c r="J773">
        <v>8</v>
      </c>
      <c r="K773">
        <v>0.44198089670852192</v>
      </c>
      <c r="L773">
        <v>351.42029020000012</v>
      </c>
    </row>
    <row r="774" spans="1:12">
      <c r="A774" s="73">
        <v>43133.166666666664</v>
      </c>
      <c r="B774">
        <v>7.47</v>
      </c>
      <c r="C774">
        <v>303.39999999999998</v>
      </c>
      <c r="D774">
        <v>1.2332000000000001</v>
      </c>
      <c r="F774">
        <v>1.2332000000000001</v>
      </c>
      <c r="G774">
        <v>14</v>
      </c>
      <c r="H774">
        <v>2</v>
      </c>
      <c r="I774">
        <v>4</v>
      </c>
      <c r="J774">
        <v>7</v>
      </c>
      <c r="K774">
        <v>2.7285609037356526E-2</v>
      </c>
      <c r="L774">
        <v>257.01905700179998</v>
      </c>
    </row>
    <row r="775" spans="1:12">
      <c r="A775" s="73">
        <v>43133.208333333336</v>
      </c>
      <c r="B775">
        <v>8.76</v>
      </c>
      <c r="C775">
        <v>318.2</v>
      </c>
      <c r="D775">
        <v>1.2362</v>
      </c>
      <c r="F775">
        <v>1.2362</v>
      </c>
      <c r="G775">
        <v>15</v>
      </c>
      <c r="H775">
        <v>2</v>
      </c>
      <c r="I775">
        <v>5</v>
      </c>
      <c r="J775">
        <v>9</v>
      </c>
      <c r="K775">
        <v>1.2652120199961538</v>
      </c>
      <c r="L775">
        <v>415.50003250559996</v>
      </c>
    </row>
    <row r="776" spans="1:12">
      <c r="A776" s="73">
        <v>43133.25</v>
      </c>
      <c r="B776">
        <v>9.2899999999999991</v>
      </c>
      <c r="C776">
        <v>322.39999999999998</v>
      </c>
      <c r="D776">
        <v>1.2332000000000001</v>
      </c>
      <c r="F776">
        <v>1.2332000000000001</v>
      </c>
      <c r="G776">
        <v>15</v>
      </c>
      <c r="H776">
        <v>2</v>
      </c>
      <c r="I776">
        <v>6</v>
      </c>
      <c r="J776">
        <v>9</v>
      </c>
      <c r="K776">
        <v>2.738417444653642</v>
      </c>
      <c r="L776">
        <v>494.3683538773999</v>
      </c>
    </row>
    <row r="777" spans="1:12">
      <c r="A777" s="73">
        <v>43133.291666666664</v>
      </c>
      <c r="B777">
        <v>8.2899999999999991</v>
      </c>
      <c r="C777">
        <v>325.2</v>
      </c>
      <c r="D777">
        <v>1.2297</v>
      </c>
      <c r="F777">
        <v>1.2297</v>
      </c>
      <c r="G777">
        <v>15</v>
      </c>
      <c r="H777">
        <v>2</v>
      </c>
      <c r="I777">
        <v>7</v>
      </c>
      <c r="J777">
        <v>8</v>
      </c>
      <c r="K777">
        <v>0.42878456794139741</v>
      </c>
      <c r="L777">
        <v>350.29405681664991</v>
      </c>
    </row>
    <row r="778" spans="1:12">
      <c r="A778" s="73">
        <v>43133.333333333336</v>
      </c>
      <c r="B778">
        <v>7.7</v>
      </c>
      <c r="C778">
        <v>324.89999999999998</v>
      </c>
      <c r="D778">
        <v>1.2242999999999999</v>
      </c>
      <c r="F778">
        <v>1.2242999999999999</v>
      </c>
      <c r="G778">
        <v>15</v>
      </c>
      <c r="H778">
        <v>2</v>
      </c>
      <c r="I778">
        <v>8</v>
      </c>
      <c r="J778">
        <v>8</v>
      </c>
      <c r="K778">
        <v>4.2011706811731428E-3</v>
      </c>
      <c r="L778">
        <v>279.46667595000002</v>
      </c>
    </row>
    <row r="779" spans="1:12">
      <c r="A779" s="73">
        <v>43133.375</v>
      </c>
      <c r="B779">
        <v>7.9</v>
      </c>
      <c r="C779">
        <v>314.5</v>
      </c>
      <c r="D779">
        <v>1.2213000000000001</v>
      </c>
      <c r="F779">
        <v>1.2213000000000001</v>
      </c>
      <c r="G779">
        <v>15</v>
      </c>
      <c r="H779">
        <v>2</v>
      </c>
      <c r="I779">
        <v>9</v>
      </c>
      <c r="J779">
        <v>8</v>
      </c>
      <c r="K779">
        <v>7.0127746023622595E-2</v>
      </c>
      <c r="L779">
        <v>301.07426535000002</v>
      </c>
    </row>
    <row r="780" spans="1:12">
      <c r="A780" s="73">
        <v>43133.416666666664</v>
      </c>
      <c r="B780">
        <v>8.59</v>
      </c>
      <c r="C780">
        <v>305.2</v>
      </c>
      <c r="D780">
        <v>1.2163999999999999</v>
      </c>
      <c r="F780">
        <v>1.2163999999999999</v>
      </c>
      <c r="G780">
        <v>15</v>
      </c>
      <c r="H780">
        <v>2</v>
      </c>
      <c r="I780">
        <v>10</v>
      </c>
      <c r="J780">
        <v>9</v>
      </c>
      <c r="K780">
        <v>0.91167443095507217</v>
      </c>
      <c r="L780">
        <v>385.5013535878</v>
      </c>
    </row>
    <row r="781" spans="1:12">
      <c r="A781" s="73">
        <v>43133.458333333336</v>
      </c>
      <c r="B781">
        <v>8.0399999999999991</v>
      </c>
      <c r="C781">
        <v>306.5</v>
      </c>
      <c r="D781">
        <v>1.2058</v>
      </c>
      <c r="F781">
        <v>1.2058</v>
      </c>
      <c r="G781">
        <v>15</v>
      </c>
      <c r="H781">
        <v>2</v>
      </c>
      <c r="I781">
        <v>11</v>
      </c>
      <c r="J781">
        <v>8</v>
      </c>
      <c r="K781">
        <v>0.1638763487633362</v>
      </c>
      <c r="L781">
        <v>313.33826194559987</v>
      </c>
    </row>
    <row r="782" spans="1:12">
      <c r="A782" s="73">
        <v>43133.5</v>
      </c>
      <c r="B782">
        <v>8.43</v>
      </c>
      <c r="C782">
        <v>296.5</v>
      </c>
      <c r="D782">
        <v>1.1996</v>
      </c>
      <c r="F782">
        <v>1.1996</v>
      </c>
      <c r="G782">
        <v>14</v>
      </c>
      <c r="H782">
        <v>2</v>
      </c>
      <c r="I782">
        <v>12</v>
      </c>
      <c r="J782">
        <v>8</v>
      </c>
      <c r="K782">
        <v>0.63173317068111257</v>
      </c>
      <c r="L782">
        <v>359.32644877859997</v>
      </c>
    </row>
    <row r="783" spans="1:12">
      <c r="A783" s="73">
        <v>43133.541666666664</v>
      </c>
      <c r="B783">
        <v>9.84</v>
      </c>
      <c r="C783">
        <v>294.3</v>
      </c>
      <c r="D783">
        <v>1.1968000000000001</v>
      </c>
      <c r="F783">
        <v>1.1968000000000001</v>
      </c>
      <c r="G783">
        <v>14</v>
      </c>
      <c r="H783">
        <v>2</v>
      </c>
      <c r="I783">
        <v>13</v>
      </c>
      <c r="J783">
        <v>10</v>
      </c>
      <c r="K783">
        <v>4.8612155268453794</v>
      </c>
      <c r="L783">
        <v>570.1339201536</v>
      </c>
    </row>
    <row r="784" spans="1:12">
      <c r="A784" s="73">
        <v>43133.583333333336</v>
      </c>
      <c r="B784">
        <v>9.4600000000000009</v>
      </c>
      <c r="C784">
        <v>302.10000000000002</v>
      </c>
      <c r="D784">
        <v>1.1916</v>
      </c>
      <c r="F784">
        <v>1.1916</v>
      </c>
      <c r="G784">
        <v>14</v>
      </c>
      <c r="H784">
        <v>2</v>
      </c>
      <c r="I784">
        <v>14</v>
      </c>
      <c r="J784">
        <v>9</v>
      </c>
      <c r="K784">
        <v>3.3299550336947301</v>
      </c>
      <c r="L784">
        <v>504.39864134880014</v>
      </c>
    </row>
    <row r="785" spans="1:12">
      <c r="A785" s="73">
        <v>43133.625</v>
      </c>
      <c r="B785">
        <v>9.61</v>
      </c>
      <c r="C785">
        <v>298.7</v>
      </c>
      <c r="D785">
        <v>1.1882999999999999</v>
      </c>
      <c r="F785">
        <v>1.1882999999999999</v>
      </c>
      <c r="G785">
        <v>14</v>
      </c>
      <c r="H785">
        <v>2</v>
      </c>
      <c r="I785">
        <v>15</v>
      </c>
      <c r="J785">
        <v>10</v>
      </c>
      <c r="K785">
        <v>3.8998999652015613</v>
      </c>
      <c r="L785">
        <v>527.31031206614989</v>
      </c>
    </row>
    <row r="786" spans="1:12">
      <c r="A786" s="73">
        <v>43133.666666666664</v>
      </c>
      <c r="B786">
        <v>8.36</v>
      </c>
      <c r="C786">
        <v>292.2</v>
      </c>
      <c r="D786">
        <v>1.1888000000000001</v>
      </c>
      <c r="F786">
        <v>1.1888000000000001</v>
      </c>
      <c r="G786">
        <v>14</v>
      </c>
      <c r="H786">
        <v>2</v>
      </c>
      <c r="I786">
        <v>16</v>
      </c>
      <c r="J786">
        <v>8</v>
      </c>
      <c r="K786">
        <v>0.52535886931125497</v>
      </c>
      <c r="L786">
        <v>347.29428208639996</v>
      </c>
    </row>
    <row r="787" spans="1:12">
      <c r="A787" s="73">
        <v>43133.708333333336</v>
      </c>
      <c r="B787">
        <v>8.6999999999999993</v>
      </c>
      <c r="C787">
        <v>303.7</v>
      </c>
      <c r="D787">
        <v>1.1962999999999999</v>
      </c>
      <c r="F787">
        <v>1.1962999999999999</v>
      </c>
      <c r="G787">
        <v>14</v>
      </c>
      <c r="H787">
        <v>2</v>
      </c>
      <c r="I787">
        <v>17</v>
      </c>
      <c r="J787">
        <v>9</v>
      </c>
      <c r="K787">
        <v>1.1338340473934181</v>
      </c>
      <c r="L787">
        <v>393.88356944999987</v>
      </c>
    </row>
    <row r="788" spans="1:12">
      <c r="A788" s="73">
        <v>43133.75</v>
      </c>
      <c r="B788">
        <v>7.97</v>
      </c>
      <c r="C788">
        <v>323.60000000000002</v>
      </c>
      <c r="D788">
        <v>1.2029000000000001</v>
      </c>
      <c r="F788">
        <v>1.2029000000000001</v>
      </c>
      <c r="G788">
        <v>15</v>
      </c>
      <c r="H788">
        <v>2</v>
      </c>
      <c r="I788">
        <v>18</v>
      </c>
      <c r="J788">
        <v>8</v>
      </c>
      <c r="K788">
        <v>0.11210204739347948</v>
      </c>
      <c r="L788">
        <v>304.49102308084997</v>
      </c>
    </row>
    <row r="789" spans="1:12">
      <c r="A789" s="73">
        <v>43133.791666666664</v>
      </c>
      <c r="B789">
        <v>6.68</v>
      </c>
      <c r="C789">
        <v>324.10000000000002</v>
      </c>
      <c r="D789">
        <v>1.2081999999999999</v>
      </c>
      <c r="F789">
        <v>1.2081999999999999</v>
      </c>
      <c r="G789">
        <v>15</v>
      </c>
      <c r="H789">
        <v>2</v>
      </c>
      <c r="I789">
        <v>19</v>
      </c>
      <c r="J789">
        <v>7</v>
      </c>
      <c r="K789">
        <v>0.91237563643468234</v>
      </c>
      <c r="L789">
        <v>180.06869749119994</v>
      </c>
    </row>
    <row r="790" spans="1:12">
      <c r="A790" s="73">
        <v>43133.833333333336</v>
      </c>
      <c r="B790">
        <v>3.92</v>
      </c>
      <c r="C790">
        <v>328.1</v>
      </c>
      <c r="D790">
        <v>1.2116</v>
      </c>
      <c r="F790">
        <v>1.2116</v>
      </c>
      <c r="G790">
        <v>16</v>
      </c>
      <c r="H790">
        <v>2</v>
      </c>
      <c r="I790">
        <v>20</v>
      </c>
      <c r="J790">
        <v>4</v>
      </c>
      <c r="K790">
        <v>13.802588896708881</v>
      </c>
      <c r="L790">
        <v>36.491143270399995</v>
      </c>
    </row>
    <row r="791" spans="1:12">
      <c r="A791" s="73">
        <v>43133.875</v>
      </c>
      <c r="B791">
        <v>4</v>
      </c>
      <c r="C791">
        <v>324.39999999999998</v>
      </c>
      <c r="D791">
        <v>1.2111000000000001</v>
      </c>
      <c r="F791">
        <v>1.2111000000000001</v>
      </c>
      <c r="G791">
        <v>15</v>
      </c>
      <c r="H791">
        <v>2</v>
      </c>
      <c r="I791">
        <v>21</v>
      </c>
      <c r="J791">
        <v>4</v>
      </c>
      <c r="K791">
        <v>13.214559526845861</v>
      </c>
      <c r="L791">
        <v>38.755200000000002</v>
      </c>
    </row>
    <row r="792" spans="1:12">
      <c r="A792" s="73">
        <v>43133.916666666664</v>
      </c>
      <c r="B792">
        <v>5.85</v>
      </c>
      <c r="C792">
        <v>314.89999999999998</v>
      </c>
      <c r="D792">
        <v>1.2096</v>
      </c>
      <c r="F792">
        <v>1.2096</v>
      </c>
      <c r="G792">
        <v>15</v>
      </c>
      <c r="H792">
        <v>2</v>
      </c>
      <c r="I792">
        <v>22</v>
      </c>
      <c r="J792">
        <v>6</v>
      </c>
      <c r="K792">
        <v>3.1868803487635184</v>
      </c>
      <c r="L792">
        <v>121.08194279999996</v>
      </c>
    </row>
    <row r="793" spans="1:12">
      <c r="A793" s="73">
        <v>43133.958333333336</v>
      </c>
      <c r="B793">
        <v>6.52</v>
      </c>
      <c r="C793">
        <v>305.60000000000002</v>
      </c>
      <c r="D793">
        <v>1.2121</v>
      </c>
      <c r="F793">
        <v>1.2121</v>
      </c>
      <c r="G793">
        <v>15</v>
      </c>
      <c r="H793">
        <v>2</v>
      </c>
      <c r="I793">
        <v>23</v>
      </c>
      <c r="J793">
        <v>7</v>
      </c>
      <c r="K793">
        <v>1.2436343761607234</v>
      </c>
      <c r="L793">
        <v>167.97755003839995</v>
      </c>
    </row>
    <row r="794" spans="1:12">
      <c r="A794" s="73">
        <v>43134</v>
      </c>
      <c r="B794">
        <v>7</v>
      </c>
      <c r="C794">
        <v>295.39999999999998</v>
      </c>
      <c r="D794">
        <v>1.2092000000000001</v>
      </c>
      <c r="F794">
        <v>1.2092000000000001</v>
      </c>
      <c r="G794">
        <v>14</v>
      </c>
      <c r="H794">
        <v>2</v>
      </c>
      <c r="I794">
        <v>0</v>
      </c>
      <c r="J794">
        <v>7</v>
      </c>
      <c r="K794">
        <v>0.40345815698260062</v>
      </c>
      <c r="L794">
        <v>207.37780000000001</v>
      </c>
    </row>
    <row r="795" spans="1:12">
      <c r="A795" s="73">
        <v>43134.041666666664</v>
      </c>
      <c r="B795">
        <v>7.33</v>
      </c>
      <c r="C795">
        <v>315.8</v>
      </c>
      <c r="D795">
        <v>1.2130000000000001</v>
      </c>
      <c r="F795">
        <v>1.2130000000000001</v>
      </c>
      <c r="G795">
        <v>15</v>
      </c>
      <c r="H795">
        <v>2</v>
      </c>
      <c r="I795">
        <v>1</v>
      </c>
      <c r="J795">
        <v>7</v>
      </c>
      <c r="K795">
        <v>9.3137006297641906E-2</v>
      </c>
      <c r="L795">
        <v>238.85961564050001</v>
      </c>
    </row>
    <row r="796" spans="1:12">
      <c r="A796" s="73">
        <v>43134.083333333336</v>
      </c>
      <c r="B796">
        <v>8.19</v>
      </c>
      <c r="C796">
        <v>320.7</v>
      </c>
      <c r="D796">
        <v>1.2189000000000001</v>
      </c>
      <c r="F796">
        <v>1.2189000000000001</v>
      </c>
      <c r="G796">
        <v>15</v>
      </c>
      <c r="H796">
        <v>2</v>
      </c>
      <c r="I796">
        <v>2</v>
      </c>
      <c r="J796">
        <v>8</v>
      </c>
      <c r="K796">
        <v>0.3078212802701733</v>
      </c>
      <c r="L796">
        <v>334.80334369754996</v>
      </c>
    </row>
    <row r="797" spans="1:12">
      <c r="A797" s="73">
        <v>43134.125</v>
      </c>
      <c r="B797">
        <v>8.1199999999999992</v>
      </c>
      <c r="C797">
        <v>324.60000000000002</v>
      </c>
      <c r="D797">
        <v>1.2208000000000001</v>
      </c>
      <c r="F797">
        <v>1.2208000000000001</v>
      </c>
      <c r="G797">
        <v>15</v>
      </c>
      <c r="H797">
        <v>2</v>
      </c>
      <c r="I797">
        <v>3</v>
      </c>
      <c r="J797">
        <v>8</v>
      </c>
      <c r="K797">
        <v>0.23504697890031587</v>
      </c>
      <c r="L797">
        <v>326.80042501119988</v>
      </c>
    </row>
    <row r="798" spans="1:12">
      <c r="A798" s="73">
        <v>43134.166666666664</v>
      </c>
      <c r="B798">
        <v>6.16</v>
      </c>
      <c r="C798">
        <v>334.6</v>
      </c>
      <c r="D798">
        <v>1.2292000000000001</v>
      </c>
      <c r="F798">
        <v>1.2292000000000001</v>
      </c>
      <c r="G798">
        <v>16</v>
      </c>
      <c r="H798">
        <v>2</v>
      </c>
      <c r="I798">
        <v>4</v>
      </c>
      <c r="J798">
        <v>6</v>
      </c>
      <c r="K798">
        <v>2.1761665405443131</v>
      </c>
      <c r="L798">
        <v>143.65961308160001</v>
      </c>
    </row>
    <row r="799" spans="1:12">
      <c r="A799" s="73">
        <v>43134.208333333336</v>
      </c>
      <c r="B799">
        <v>6.87</v>
      </c>
      <c r="C799">
        <v>347.9</v>
      </c>
      <c r="D799">
        <v>1.2312000000000001</v>
      </c>
      <c r="F799">
        <v>1.2312000000000001</v>
      </c>
      <c r="G799">
        <v>16</v>
      </c>
      <c r="H799">
        <v>2</v>
      </c>
      <c r="I799">
        <v>5</v>
      </c>
      <c r="J799">
        <v>7</v>
      </c>
      <c r="K799">
        <v>0.58550588301000839</v>
      </c>
      <c r="L799">
        <v>199.60380796680002</v>
      </c>
    </row>
    <row r="800" spans="1:12">
      <c r="A800" s="73">
        <v>43134.25</v>
      </c>
      <c r="B800">
        <v>4.8</v>
      </c>
      <c r="C800">
        <v>355.3</v>
      </c>
      <c r="D800">
        <v>1.2337</v>
      </c>
      <c r="F800">
        <v>1.2337</v>
      </c>
      <c r="G800">
        <v>1</v>
      </c>
      <c r="H800">
        <v>2</v>
      </c>
      <c r="I800">
        <v>6</v>
      </c>
      <c r="J800">
        <v>5</v>
      </c>
      <c r="K800">
        <v>8.0382658282156587</v>
      </c>
      <c r="L800">
        <v>68.218675199999993</v>
      </c>
    </row>
    <row r="801" spans="1:12">
      <c r="A801" s="73">
        <v>43134.291666666664</v>
      </c>
      <c r="B801">
        <v>4.41</v>
      </c>
      <c r="C801">
        <v>349.1</v>
      </c>
      <c r="D801">
        <v>1.2292000000000001</v>
      </c>
      <c r="F801">
        <v>1.2292000000000001</v>
      </c>
      <c r="G801">
        <v>1</v>
      </c>
      <c r="H801">
        <v>2</v>
      </c>
      <c r="I801">
        <v>7</v>
      </c>
      <c r="J801">
        <v>4</v>
      </c>
      <c r="K801">
        <v>10.401809006297881</v>
      </c>
      <c r="L801">
        <v>52.711857966600007</v>
      </c>
    </row>
    <row r="802" spans="1:12">
      <c r="A802" s="73">
        <v>43134.333333333336</v>
      </c>
      <c r="B802">
        <v>3.89</v>
      </c>
      <c r="C802">
        <v>336</v>
      </c>
      <c r="D802">
        <v>1.2208000000000001</v>
      </c>
      <c r="F802">
        <v>1.2208000000000001</v>
      </c>
      <c r="G802">
        <v>16</v>
      </c>
      <c r="H802">
        <v>2</v>
      </c>
      <c r="I802">
        <v>8</v>
      </c>
      <c r="J802">
        <v>4</v>
      </c>
      <c r="K802">
        <v>14.026399910407513</v>
      </c>
      <c r="L802">
        <v>35.930505637600007</v>
      </c>
    </row>
    <row r="803" spans="1:12">
      <c r="A803" s="73">
        <v>43134.375</v>
      </c>
      <c r="B803">
        <v>5.51</v>
      </c>
      <c r="C803">
        <v>346.6</v>
      </c>
      <c r="D803">
        <v>1.2092000000000001</v>
      </c>
      <c r="F803">
        <v>1.2092000000000001</v>
      </c>
      <c r="G803">
        <v>16</v>
      </c>
      <c r="H803">
        <v>2</v>
      </c>
      <c r="I803">
        <v>9</v>
      </c>
      <c r="J803">
        <v>6</v>
      </c>
      <c r="K803">
        <v>4.5164051706813542</v>
      </c>
      <c r="L803">
        <v>101.1399976946</v>
      </c>
    </row>
    <row r="804" spans="1:12">
      <c r="A804" s="73">
        <v>43134.416666666664</v>
      </c>
      <c r="B804">
        <v>5.28</v>
      </c>
      <c r="C804">
        <v>336.5</v>
      </c>
      <c r="D804">
        <v>1.2034</v>
      </c>
      <c r="F804">
        <v>1.2034</v>
      </c>
      <c r="G804">
        <v>16</v>
      </c>
      <c r="H804">
        <v>2</v>
      </c>
      <c r="I804">
        <v>10</v>
      </c>
      <c r="J804">
        <v>5</v>
      </c>
      <c r="K804">
        <v>5.5468896090375353</v>
      </c>
      <c r="L804">
        <v>88.569007718400016</v>
      </c>
    </row>
    <row r="805" spans="1:12">
      <c r="A805" s="73">
        <v>43134.458333333336</v>
      </c>
      <c r="B805">
        <v>5.32</v>
      </c>
      <c r="C805">
        <v>328.8</v>
      </c>
      <c r="D805">
        <v>1.1962999999999999</v>
      </c>
      <c r="F805">
        <v>1.1962999999999999</v>
      </c>
      <c r="G805">
        <v>16</v>
      </c>
      <c r="H805">
        <v>2</v>
      </c>
      <c r="I805">
        <v>11</v>
      </c>
      <c r="J805">
        <v>5</v>
      </c>
      <c r="K805">
        <v>5.3600749241060255</v>
      </c>
      <c r="L805">
        <v>90.06270857920002</v>
      </c>
    </row>
    <row r="806" spans="1:12">
      <c r="A806" s="73">
        <v>43134.5</v>
      </c>
      <c r="B806">
        <v>6.07</v>
      </c>
      <c r="C806">
        <v>322.7</v>
      </c>
      <c r="D806">
        <v>1.1888000000000001</v>
      </c>
      <c r="F806">
        <v>1.1888000000000001</v>
      </c>
      <c r="G806">
        <v>15</v>
      </c>
      <c r="H806">
        <v>2</v>
      </c>
      <c r="I806">
        <v>12</v>
      </c>
      <c r="J806">
        <v>6</v>
      </c>
      <c r="K806">
        <v>2.4497995816402107</v>
      </c>
      <c r="L806">
        <v>132.93669395920003</v>
      </c>
    </row>
    <row r="807" spans="1:12">
      <c r="A807" s="73">
        <v>43134.541666666664</v>
      </c>
      <c r="B807">
        <v>6.86</v>
      </c>
      <c r="C807">
        <v>337.8</v>
      </c>
      <c r="D807">
        <v>1.1859999999999999</v>
      </c>
      <c r="F807">
        <v>1.1859999999999999</v>
      </c>
      <c r="G807">
        <v>16</v>
      </c>
      <c r="H807">
        <v>2</v>
      </c>
      <c r="I807">
        <v>13</v>
      </c>
      <c r="J807">
        <v>7</v>
      </c>
      <c r="K807">
        <v>0.60090955424288561</v>
      </c>
      <c r="L807">
        <v>191.43751160800002</v>
      </c>
    </row>
    <row r="808" spans="1:12">
      <c r="A808" s="73">
        <v>43134.583333333336</v>
      </c>
      <c r="B808">
        <v>7.09</v>
      </c>
      <c r="C808">
        <v>336.5</v>
      </c>
      <c r="D808">
        <v>1.1859999999999999</v>
      </c>
      <c r="F808">
        <v>1.1859999999999999</v>
      </c>
      <c r="G808">
        <v>16</v>
      </c>
      <c r="H808">
        <v>2</v>
      </c>
      <c r="I808">
        <v>14</v>
      </c>
      <c r="J808">
        <v>7</v>
      </c>
      <c r="K808">
        <v>0.29722511588670297</v>
      </c>
      <c r="L808">
        <v>211.34569159699998</v>
      </c>
    </row>
    <row r="809" spans="1:12">
      <c r="A809" s="73">
        <v>43134.625</v>
      </c>
      <c r="B809">
        <v>6.82</v>
      </c>
      <c r="C809">
        <v>324.60000000000002</v>
      </c>
      <c r="D809">
        <v>1.1840999999999999</v>
      </c>
      <c r="F809">
        <v>1.1840999999999999</v>
      </c>
      <c r="G809">
        <v>15</v>
      </c>
      <c r="H809">
        <v>2</v>
      </c>
      <c r="I809">
        <v>15</v>
      </c>
      <c r="J809">
        <v>7</v>
      </c>
      <c r="K809">
        <v>0.66452423917439585</v>
      </c>
      <c r="L809">
        <v>187.80688498440003</v>
      </c>
    </row>
    <row r="810" spans="1:12">
      <c r="A810" s="73">
        <v>43134.666666666664</v>
      </c>
      <c r="B810">
        <v>7.32</v>
      </c>
      <c r="C810">
        <v>304.7</v>
      </c>
      <c r="D810">
        <v>1.1859999999999999</v>
      </c>
      <c r="F810">
        <v>1.1859999999999999</v>
      </c>
      <c r="G810">
        <v>15</v>
      </c>
      <c r="H810">
        <v>2</v>
      </c>
      <c r="I810">
        <v>16</v>
      </c>
      <c r="J810">
        <v>7</v>
      </c>
      <c r="K810">
        <v>9.9340677530519297E-2</v>
      </c>
      <c r="L810">
        <v>232.58833862400002</v>
      </c>
    </row>
    <row r="811" spans="1:12">
      <c r="A811" s="73">
        <v>43134.708333333336</v>
      </c>
      <c r="B811">
        <v>6.35</v>
      </c>
      <c r="C811">
        <v>313.60000000000002</v>
      </c>
      <c r="D811">
        <v>1.1911</v>
      </c>
      <c r="F811">
        <v>1.1911</v>
      </c>
      <c r="G811">
        <v>15</v>
      </c>
      <c r="H811">
        <v>2</v>
      </c>
      <c r="I811">
        <v>17</v>
      </c>
      <c r="J811">
        <v>6</v>
      </c>
      <c r="K811">
        <v>1.6516967871196413</v>
      </c>
      <c r="L811">
        <v>152.48931195624999</v>
      </c>
    </row>
    <row r="812" spans="1:12">
      <c r="A812" s="73">
        <v>43134.75</v>
      </c>
      <c r="B812">
        <v>5.75</v>
      </c>
      <c r="C812">
        <v>312.8</v>
      </c>
      <c r="D812">
        <v>1.1962999999999999</v>
      </c>
      <c r="F812">
        <v>1.1962999999999999</v>
      </c>
      <c r="G812">
        <v>15</v>
      </c>
      <c r="H812">
        <v>2</v>
      </c>
      <c r="I812">
        <v>18</v>
      </c>
      <c r="J812">
        <v>6</v>
      </c>
      <c r="K812">
        <v>3.5539170610922928</v>
      </c>
      <c r="L812">
        <v>113.71392265624999</v>
      </c>
    </row>
    <row r="813" spans="1:12">
      <c r="A813" s="73">
        <v>43134.791666666664</v>
      </c>
      <c r="B813">
        <v>4.7</v>
      </c>
      <c r="C813">
        <v>297</v>
      </c>
      <c r="D813">
        <v>1.202</v>
      </c>
      <c r="F813">
        <v>1.202</v>
      </c>
      <c r="G813">
        <v>14</v>
      </c>
      <c r="H813">
        <v>2</v>
      </c>
      <c r="I813">
        <v>19</v>
      </c>
      <c r="J813">
        <v>5</v>
      </c>
      <c r="K813">
        <v>8.6153025405444321</v>
      </c>
      <c r="L813">
        <v>62.397623000000003</v>
      </c>
    </row>
    <row r="814" spans="1:12">
      <c r="A814" s="73">
        <v>43134.833333333336</v>
      </c>
      <c r="B814">
        <v>7.17</v>
      </c>
      <c r="C814">
        <v>301.8</v>
      </c>
      <c r="D814">
        <v>1.2024999999999999</v>
      </c>
      <c r="F814">
        <v>1.2024999999999999</v>
      </c>
      <c r="G814">
        <v>14</v>
      </c>
      <c r="H814">
        <v>2</v>
      </c>
      <c r="I814">
        <v>20</v>
      </c>
      <c r="J814">
        <v>7</v>
      </c>
      <c r="K814">
        <v>0.21639574602368258</v>
      </c>
      <c r="L814">
        <v>221.62184006624997</v>
      </c>
    </row>
    <row r="815" spans="1:12">
      <c r="A815" s="73">
        <v>43134.875</v>
      </c>
      <c r="B815">
        <v>6.92</v>
      </c>
      <c r="C815">
        <v>308.8</v>
      </c>
      <c r="D815">
        <v>1.2039</v>
      </c>
      <c r="F815">
        <v>1.2039</v>
      </c>
      <c r="G815">
        <v>15</v>
      </c>
      <c r="H815">
        <v>2</v>
      </c>
      <c r="I815">
        <v>21</v>
      </c>
      <c r="J815">
        <v>7</v>
      </c>
      <c r="K815">
        <v>0.51148752684562104</v>
      </c>
      <c r="L815">
        <v>199.47051188159998</v>
      </c>
    </row>
    <row r="816" spans="1:12">
      <c r="A816" s="73">
        <v>43134.916666666664</v>
      </c>
      <c r="B816">
        <v>7.33</v>
      </c>
      <c r="C816">
        <v>294.5</v>
      </c>
      <c r="D816">
        <v>1.2062999999999999</v>
      </c>
      <c r="F816">
        <v>1.2062999999999999</v>
      </c>
      <c r="G816">
        <v>14</v>
      </c>
      <c r="H816">
        <v>2</v>
      </c>
      <c r="I816">
        <v>22</v>
      </c>
      <c r="J816">
        <v>7</v>
      </c>
      <c r="K816">
        <v>9.3137006297641906E-2</v>
      </c>
      <c r="L816">
        <v>237.54027563654998</v>
      </c>
    </row>
    <row r="817" spans="1:12">
      <c r="A817" s="73">
        <v>43134.958333333336</v>
      </c>
      <c r="B817">
        <v>8.6300000000000008</v>
      </c>
      <c r="C817">
        <v>288.3</v>
      </c>
      <c r="D817">
        <v>1.2053</v>
      </c>
      <c r="F817">
        <v>1.2053</v>
      </c>
      <c r="G817">
        <v>14</v>
      </c>
      <c r="H817">
        <v>2</v>
      </c>
      <c r="I817">
        <v>23</v>
      </c>
      <c r="J817">
        <v>9</v>
      </c>
      <c r="K817">
        <v>0.98965974602356388</v>
      </c>
      <c r="L817">
        <v>387.34463766455013</v>
      </c>
    </row>
    <row r="818" spans="1:12">
      <c r="A818" s="73">
        <v>43135</v>
      </c>
      <c r="B818">
        <v>8.5</v>
      </c>
      <c r="C818">
        <v>276.39999999999998</v>
      </c>
      <c r="D818">
        <v>1.2043999999999999</v>
      </c>
      <c r="F818">
        <v>1.2043999999999999</v>
      </c>
      <c r="G818">
        <v>13</v>
      </c>
      <c r="H818">
        <v>2</v>
      </c>
      <c r="I818">
        <v>0</v>
      </c>
      <c r="J818">
        <v>9</v>
      </c>
      <c r="K818">
        <v>0.7479074720509703</v>
      </c>
      <c r="L818">
        <v>369.82607499999995</v>
      </c>
    </row>
    <row r="819" spans="1:12">
      <c r="A819" s="73">
        <v>43135.041666666664</v>
      </c>
      <c r="B819">
        <v>8.4499999999999993</v>
      </c>
      <c r="C819">
        <v>283.2</v>
      </c>
      <c r="D819">
        <v>1.2062999999999999</v>
      </c>
      <c r="F819">
        <v>1.2062999999999999</v>
      </c>
      <c r="G819">
        <v>14</v>
      </c>
      <c r="H819">
        <v>2</v>
      </c>
      <c r="I819">
        <v>1</v>
      </c>
      <c r="J819">
        <v>8</v>
      </c>
      <c r="K819">
        <v>0.66392582821535673</v>
      </c>
      <c r="L819">
        <v>363.91123104374986</v>
      </c>
    </row>
    <row r="820" spans="1:12">
      <c r="A820" s="73">
        <v>43135.083333333336</v>
      </c>
      <c r="B820">
        <v>7.71</v>
      </c>
      <c r="C820">
        <v>287.5</v>
      </c>
      <c r="D820">
        <v>1.2068000000000001</v>
      </c>
      <c r="F820">
        <v>1.2068000000000001</v>
      </c>
      <c r="G820">
        <v>14</v>
      </c>
      <c r="H820">
        <v>2</v>
      </c>
      <c r="I820">
        <v>2</v>
      </c>
      <c r="J820">
        <v>8</v>
      </c>
      <c r="K820">
        <v>5.5974994482955783E-3</v>
      </c>
      <c r="L820">
        <v>276.5466742374</v>
      </c>
    </row>
    <row r="821" spans="1:12">
      <c r="A821" s="73">
        <v>43135.125</v>
      </c>
      <c r="B821">
        <v>7.99</v>
      </c>
      <c r="C821">
        <v>290.5</v>
      </c>
      <c r="D821">
        <v>1.2072000000000001</v>
      </c>
      <c r="F821">
        <v>1.2072000000000001</v>
      </c>
      <c r="G821">
        <v>14</v>
      </c>
      <c r="H821">
        <v>2</v>
      </c>
      <c r="I821">
        <v>3</v>
      </c>
      <c r="J821">
        <v>8</v>
      </c>
      <c r="K821">
        <v>0.12589470492772473</v>
      </c>
      <c r="L821">
        <v>307.88573603640003</v>
      </c>
    </row>
    <row r="822" spans="1:12">
      <c r="A822" s="73">
        <v>43135.166666666664</v>
      </c>
      <c r="B822">
        <v>7.98</v>
      </c>
      <c r="C822">
        <v>307.8</v>
      </c>
      <c r="D822">
        <v>1.2087000000000001</v>
      </c>
      <c r="F822">
        <v>1.2087000000000001</v>
      </c>
      <c r="G822">
        <v>15</v>
      </c>
      <c r="H822">
        <v>2</v>
      </c>
      <c r="I822">
        <v>4</v>
      </c>
      <c r="J822">
        <v>8</v>
      </c>
      <c r="K822">
        <v>0.11889837616060241</v>
      </c>
      <c r="L822">
        <v>307.11229292520005</v>
      </c>
    </row>
    <row r="823" spans="1:12">
      <c r="A823" s="73">
        <v>43135.208333333336</v>
      </c>
      <c r="B823">
        <v>7.76</v>
      </c>
      <c r="C823">
        <v>323.60000000000002</v>
      </c>
      <c r="D823">
        <v>1.2096</v>
      </c>
      <c r="F823">
        <v>1.2096</v>
      </c>
      <c r="G823">
        <v>15</v>
      </c>
      <c r="H823">
        <v>2</v>
      </c>
      <c r="I823">
        <v>5</v>
      </c>
      <c r="J823">
        <v>8</v>
      </c>
      <c r="K823">
        <v>1.5579143283907851E-2</v>
      </c>
      <c r="L823">
        <v>282.6161307648</v>
      </c>
    </row>
    <row r="824" spans="1:12">
      <c r="A824" s="73">
        <v>43135.25</v>
      </c>
      <c r="B824">
        <v>8.18</v>
      </c>
      <c r="C824">
        <v>327.60000000000002</v>
      </c>
      <c r="D824">
        <v>1.2116</v>
      </c>
      <c r="F824">
        <v>1.2116</v>
      </c>
      <c r="G824">
        <v>16</v>
      </c>
      <c r="H824">
        <v>2</v>
      </c>
      <c r="I824">
        <v>6</v>
      </c>
      <c r="J824">
        <v>8</v>
      </c>
      <c r="K824">
        <v>0.2968249515030511</v>
      </c>
      <c r="L824">
        <v>331.58065110559994</v>
      </c>
    </row>
    <row r="825" spans="1:12">
      <c r="A825" s="73">
        <v>43135.291666666664</v>
      </c>
      <c r="B825">
        <v>7.86</v>
      </c>
      <c r="C825">
        <v>330.7</v>
      </c>
      <c r="D825">
        <v>1.2163999999999999</v>
      </c>
      <c r="F825">
        <v>1.2163999999999999</v>
      </c>
      <c r="G825">
        <v>16</v>
      </c>
      <c r="H825">
        <v>2</v>
      </c>
      <c r="I825">
        <v>7</v>
      </c>
      <c r="J825">
        <v>8</v>
      </c>
      <c r="K825">
        <v>5.0542430955132688E-2</v>
      </c>
      <c r="L825">
        <v>295.33441237919999</v>
      </c>
    </row>
    <row r="826" spans="1:12">
      <c r="A826" s="73">
        <v>43135.333333333336</v>
      </c>
      <c r="B826">
        <v>7.3</v>
      </c>
      <c r="C826">
        <v>332.4</v>
      </c>
      <c r="D826">
        <v>1.2096</v>
      </c>
      <c r="F826">
        <v>1.2096</v>
      </c>
      <c r="G826">
        <v>16</v>
      </c>
      <c r="H826">
        <v>2</v>
      </c>
      <c r="I826">
        <v>8</v>
      </c>
      <c r="J826">
        <v>7</v>
      </c>
      <c r="K826">
        <v>0.11234801999627467</v>
      </c>
      <c r="L826">
        <v>235.27748159999999</v>
      </c>
    </row>
    <row r="827" spans="1:12">
      <c r="A827" s="73">
        <v>43135.375</v>
      </c>
      <c r="B827">
        <v>6.55</v>
      </c>
      <c r="C827">
        <v>336.4</v>
      </c>
      <c r="D827">
        <v>1.2024999999999999</v>
      </c>
      <c r="F827">
        <v>1.2024999999999999</v>
      </c>
      <c r="G827">
        <v>16</v>
      </c>
      <c r="H827">
        <v>2</v>
      </c>
      <c r="I827">
        <v>9</v>
      </c>
      <c r="J827">
        <v>7</v>
      </c>
      <c r="K827">
        <v>1.1776233624620902</v>
      </c>
      <c r="L827">
        <v>168.95808921874999</v>
      </c>
    </row>
    <row r="828" spans="1:12">
      <c r="A828" s="73">
        <v>43135.416666666664</v>
      </c>
      <c r="B828">
        <v>7.27</v>
      </c>
      <c r="C828">
        <v>348.9</v>
      </c>
      <c r="D828">
        <v>1.2010000000000001</v>
      </c>
      <c r="F828">
        <v>1.2010000000000001</v>
      </c>
      <c r="G828">
        <v>1</v>
      </c>
      <c r="H828">
        <v>2</v>
      </c>
      <c r="I828">
        <v>10</v>
      </c>
      <c r="J828">
        <v>7</v>
      </c>
      <c r="K828">
        <v>0.13335903369490748</v>
      </c>
      <c r="L828">
        <v>230.7364700915</v>
      </c>
    </row>
    <row r="829" spans="1:12">
      <c r="A829" s="73">
        <v>43135.458333333336</v>
      </c>
      <c r="B829">
        <v>6.97</v>
      </c>
      <c r="C829">
        <v>7.4</v>
      </c>
      <c r="D829">
        <v>1.1953</v>
      </c>
      <c r="F829">
        <v>1.1953</v>
      </c>
      <c r="G829">
        <v>1</v>
      </c>
      <c r="H829">
        <v>2</v>
      </c>
      <c r="I829">
        <v>11</v>
      </c>
      <c r="J829">
        <v>7</v>
      </c>
      <c r="K829">
        <v>0.44246917068123359</v>
      </c>
      <c r="L829">
        <v>202.36959294844999</v>
      </c>
    </row>
    <row r="830" spans="1:12">
      <c r="A830" s="73">
        <v>43135.5</v>
      </c>
      <c r="B830">
        <v>6.69</v>
      </c>
      <c r="C830">
        <v>10.5</v>
      </c>
      <c r="D830">
        <v>1.1919999999999999</v>
      </c>
      <c r="F830">
        <v>1.1919999999999999</v>
      </c>
      <c r="G830">
        <v>1</v>
      </c>
      <c r="H830">
        <v>2</v>
      </c>
      <c r="I830">
        <v>12</v>
      </c>
      <c r="J830">
        <v>7</v>
      </c>
      <c r="K830">
        <v>0.89337196520180351</v>
      </c>
      <c r="L830">
        <v>178.45331216400004</v>
      </c>
    </row>
    <row r="831" spans="1:12">
      <c r="A831" s="73">
        <v>43135.541666666664</v>
      </c>
      <c r="B831">
        <v>6.83</v>
      </c>
      <c r="C831">
        <v>356</v>
      </c>
      <c r="D831">
        <v>1.1888000000000001</v>
      </c>
      <c r="F831">
        <v>1.1888000000000001</v>
      </c>
      <c r="G831">
        <v>1</v>
      </c>
      <c r="H831">
        <v>2</v>
      </c>
      <c r="I831">
        <v>13</v>
      </c>
      <c r="J831">
        <v>7</v>
      </c>
      <c r="K831">
        <v>0.6483205679415186</v>
      </c>
      <c r="L831">
        <v>189.3829650728</v>
      </c>
    </row>
    <row r="832" spans="1:12">
      <c r="A832" s="73">
        <v>43135.583333333336</v>
      </c>
      <c r="B832">
        <v>6.35</v>
      </c>
      <c r="C832">
        <v>0.8</v>
      </c>
      <c r="D832">
        <v>1.1874</v>
      </c>
      <c r="F832">
        <v>1.1874</v>
      </c>
      <c r="G832">
        <v>1</v>
      </c>
      <c r="H832">
        <v>2</v>
      </c>
      <c r="I832">
        <v>14</v>
      </c>
      <c r="J832">
        <v>6</v>
      </c>
      <c r="K832">
        <v>1.6516967871196413</v>
      </c>
      <c r="L832">
        <v>152.0156233875</v>
      </c>
    </row>
    <row r="833" spans="1:12">
      <c r="A833" s="73">
        <v>43135.625</v>
      </c>
      <c r="B833">
        <v>7.26</v>
      </c>
      <c r="C833">
        <v>9.8000000000000007</v>
      </c>
      <c r="D833">
        <v>1.1892</v>
      </c>
      <c r="F833">
        <v>1.1892</v>
      </c>
      <c r="G833">
        <v>1</v>
      </c>
      <c r="H833">
        <v>2</v>
      </c>
      <c r="I833">
        <v>15</v>
      </c>
      <c r="J833">
        <v>7</v>
      </c>
      <c r="K833">
        <v>0.14076270492778487</v>
      </c>
      <c r="L833">
        <v>227.5279568496</v>
      </c>
    </row>
    <row r="834" spans="1:12">
      <c r="A834" s="73">
        <v>43135.666666666664</v>
      </c>
      <c r="B834">
        <v>7.3</v>
      </c>
      <c r="C834">
        <v>8</v>
      </c>
      <c r="D834">
        <v>1.1939</v>
      </c>
      <c r="F834">
        <v>1.1939</v>
      </c>
      <c r="G834">
        <v>1</v>
      </c>
      <c r="H834">
        <v>2</v>
      </c>
      <c r="I834">
        <v>16</v>
      </c>
      <c r="J834">
        <v>7</v>
      </c>
      <c r="K834">
        <v>0.11234801999627467</v>
      </c>
      <c r="L834">
        <v>232.22369814999999</v>
      </c>
    </row>
    <row r="835" spans="1:12">
      <c r="A835" s="73">
        <v>43135.708333333336</v>
      </c>
      <c r="B835">
        <v>5.83</v>
      </c>
      <c r="C835">
        <v>9.5</v>
      </c>
      <c r="D835">
        <v>1.2015</v>
      </c>
      <c r="F835">
        <v>1.2015</v>
      </c>
      <c r="G835">
        <v>1</v>
      </c>
      <c r="H835">
        <v>2</v>
      </c>
      <c r="I835">
        <v>17</v>
      </c>
      <c r="J835">
        <v>6</v>
      </c>
      <c r="K835">
        <v>3.2586876912292722</v>
      </c>
      <c r="L835">
        <v>119.04178866525001</v>
      </c>
    </row>
    <row r="836" spans="1:12">
      <c r="A836" s="73">
        <v>43135.75</v>
      </c>
      <c r="B836">
        <v>5.82</v>
      </c>
      <c r="C836">
        <v>11.2</v>
      </c>
      <c r="D836">
        <v>1.2072000000000001</v>
      </c>
      <c r="F836">
        <v>1.2072000000000001</v>
      </c>
      <c r="G836">
        <v>1</v>
      </c>
      <c r="H836">
        <v>2</v>
      </c>
      <c r="I836">
        <v>18</v>
      </c>
      <c r="J836">
        <v>6</v>
      </c>
      <c r="K836">
        <v>3.294891362462149</v>
      </c>
      <c r="L836">
        <v>118.99211532480003</v>
      </c>
    </row>
    <row r="837" spans="1:12">
      <c r="A837" s="73">
        <v>43135.791666666664</v>
      </c>
      <c r="B837">
        <v>5.91</v>
      </c>
      <c r="C837">
        <v>7</v>
      </c>
      <c r="D837">
        <v>1.2130000000000001</v>
      </c>
      <c r="F837">
        <v>1.2130000000000001</v>
      </c>
      <c r="G837">
        <v>1</v>
      </c>
      <c r="H837">
        <v>2</v>
      </c>
      <c r="I837">
        <v>19</v>
      </c>
      <c r="J837">
        <v>6</v>
      </c>
      <c r="K837">
        <v>2.9762583213662515</v>
      </c>
      <c r="L837">
        <v>125.19680556150001</v>
      </c>
    </row>
    <row r="838" spans="1:12">
      <c r="A838" s="73">
        <v>43135.833333333336</v>
      </c>
      <c r="B838">
        <v>6.46</v>
      </c>
      <c r="C838">
        <v>346.5</v>
      </c>
      <c r="D838">
        <v>1.2213000000000001</v>
      </c>
      <c r="F838">
        <v>1.2213000000000001</v>
      </c>
      <c r="G838">
        <v>16</v>
      </c>
      <c r="H838">
        <v>2</v>
      </c>
      <c r="I838">
        <v>20</v>
      </c>
      <c r="J838">
        <v>6</v>
      </c>
      <c r="K838">
        <v>1.3810564035579878</v>
      </c>
      <c r="L838">
        <v>164.62277394840001</v>
      </c>
    </row>
    <row r="839" spans="1:12">
      <c r="A839" s="73">
        <v>43135.875</v>
      </c>
      <c r="B839">
        <v>7.15</v>
      </c>
      <c r="C839">
        <v>341</v>
      </c>
      <c r="D839">
        <v>1.2222999999999999</v>
      </c>
      <c r="F839">
        <v>1.2222999999999999</v>
      </c>
      <c r="G839">
        <v>16</v>
      </c>
      <c r="H839">
        <v>2</v>
      </c>
      <c r="I839">
        <v>21</v>
      </c>
      <c r="J839">
        <v>7</v>
      </c>
      <c r="K839">
        <v>0.23540308848943725</v>
      </c>
      <c r="L839">
        <v>223.39113850625</v>
      </c>
    </row>
    <row r="840" spans="1:12">
      <c r="A840" s="73">
        <v>43135.916666666664</v>
      </c>
      <c r="B840">
        <v>7.43</v>
      </c>
      <c r="C840">
        <v>343.7</v>
      </c>
      <c r="D840">
        <v>1.2253000000000001</v>
      </c>
      <c r="F840">
        <v>1.2253000000000001</v>
      </c>
      <c r="G840">
        <v>16</v>
      </c>
      <c r="H840">
        <v>2</v>
      </c>
      <c r="I840">
        <v>22</v>
      </c>
      <c r="J840">
        <v>7</v>
      </c>
      <c r="K840">
        <v>4.2100293968866706E-2</v>
      </c>
      <c r="L840">
        <v>251.29212514854999</v>
      </c>
    </row>
    <row r="841" spans="1:12">
      <c r="A841" s="73">
        <v>43135.958333333336</v>
      </c>
      <c r="B841">
        <v>7.56</v>
      </c>
      <c r="C841">
        <v>340.8</v>
      </c>
      <c r="D841">
        <v>1.2272000000000001</v>
      </c>
      <c r="F841">
        <v>1.2272000000000001</v>
      </c>
      <c r="G841">
        <v>16</v>
      </c>
      <c r="H841">
        <v>2</v>
      </c>
      <c r="I841">
        <v>23</v>
      </c>
      <c r="J841">
        <v>8</v>
      </c>
      <c r="K841">
        <v>5.6525679414586808E-3</v>
      </c>
      <c r="L841">
        <v>265.12503413759998</v>
      </c>
    </row>
    <row r="842" spans="1:12">
      <c r="A842" s="73">
        <v>43136</v>
      </c>
      <c r="B842">
        <v>8.35</v>
      </c>
      <c r="C842">
        <v>341.9</v>
      </c>
      <c r="D842">
        <v>1.2262999999999999</v>
      </c>
      <c r="F842">
        <v>1.2262999999999999</v>
      </c>
      <c r="G842">
        <v>16</v>
      </c>
      <c r="H842">
        <v>2</v>
      </c>
      <c r="I842">
        <v>0</v>
      </c>
      <c r="J842">
        <v>8</v>
      </c>
      <c r="K842">
        <v>0.51096254054413281</v>
      </c>
      <c r="L842">
        <v>356.96542980624997</v>
      </c>
    </row>
    <row r="843" spans="1:12">
      <c r="A843" s="73">
        <v>43136.041666666664</v>
      </c>
      <c r="B843">
        <v>8.33</v>
      </c>
      <c r="C843">
        <v>333.7</v>
      </c>
      <c r="D843">
        <v>1.2286999999999999</v>
      </c>
      <c r="F843">
        <v>1.2286999999999999</v>
      </c>
      <c r="G843">
        <v>16</v>
      </c>
      <c r="H843">
        <v>2</v>
      </c>
      <c r="I843">
        <v>1</v>
      </c>
      <c r="J843">
        <v>8</v>
      </c>
      <c r="K843">
        <v>0.48276988300988843</v>
      </c>
      <c r="L843">
        <v>355.10015905594997</v>
      </c>
    </row>
    <row r="844" spans="1:12">
      <c r="A844" s="73">
        <v>43136.083333333336</v>
      </c>
      <c r="B844">
        <v>8.19</v>
      </c>
      <c r="C844">
        <v>332.7</v>
      </c>
      <c r="D844">
        <v>1.2322</v>
      </c>
      <c r="F844">
        <v>1.2322</v>
      </c>
      <c r="G844">
        <v>16</v>
      </c>
      <c r="H844">
        <v>2</v>
      </c>
      <c r="I844">
        <v>2</v>
      </c>
      <c r="J844">
        <v>8</v>
      </c>
      <c r="K844">
        <v>0.3078212802701733</v>
      </c>
      <c r="L844">
        <v>338.45654286989992</v>
      </c>
    </row>
    <row r="845" spans="1:12">
      <c r="A845" s="73">
        <v>43136.125</v>
      </c>
      <c r="B845">
        <v>7.63</v>
      </c>
      <c r="C845">
        <v>340.7</v>
      </c>
      <c r="D845">
        <v>1.2352000000000001</v>
      </c>
      <c r="F845">
        <v>1.2352000000000001</v>
      </c>
      <c r="G845">
        <v>16</v>
      </c>
      <c r="H845">
        <v>2</v>
      </c>
      <c r="I845">
        <v>3</v>
      </c>
      <c r="J845">
        <v>8</v>
      </c>
      <c r="K845">
        <v>2.6869311315871783E-5</v>
      </c>
      <c r="L845">
        <v>274.33479926719997</v>
      </c>
    </row>
    <row r="846" spans="1:12">
      <c r="A846" s="73">
        <v>43136.166666666664</v>
      </c>
      <c r="B846">
        <v>7.54</v>
      </c>
      <c r="C846">
        <v>338.5</v>
      </c>
      <c r="D846">
        <v>1.2352000000000001</v>
      </c>
      <c r="F846">
        <v>1.2352000000000001</v>
      </c>
      <c r="G846">
        <v>16</v>
      </c>
      <c r="H846">
        <v>2</v>
      </c>
      <c r="I846">
        <v>4</v>
      </c>
      <c r="J846">
        <v>8</v>
      </c>
      <c r="K846">
        <v>9.0599104072136873E-3</v>
      </c>
      <c r="L846">
        <v>264.74107312640001</v>
      </c>
    </row>
    <row r="847" spans="1:12">
      <c r="A847" s="73">
        <v>43136.208333333336</v>
      </c>
      <c r="B847">
        <v>6.51</v>
      </c>
      <c r="C847">
        <v>337.8</v>
      </c>
      <c r="D847">
        <v>1.2377</v>
      </c>
      <c r="F847">
        <v>1.2377</v>
      </c>
      <c r="G847">
        <v>16</v>
      </c>
      <c r="H847">
        <v>2</v>
      </c>
      <c r="I847">
        <v>5</v>
      </c>
      <c r="J847">
        <v>7</v>
      </c>
      <c r="K847">
        <v>1.2660380473936004</v>
      </c>
      <c r="L847">
        <v>170.73728100134997</v>
      </c>
    </row>
    <row r="848" spans="1:12">
      <c r="A848" s="73">
        <v>43136.25</v>
      </c>
      <c r="B848">
        <v>5.8</v>
      </c>
      <c r="C848">
        <v>339</v>
      </c>
      <c r="D848">
        <v>1.2377</v>
      </c>
      <c r="F848">
        <v>1.2377</v>
      </c>
      <c r="G848">
        <v>16</v>
      </c>
      <c r="H848">
        <v>2</v>
      </c>
      <c r="I848">
        <v>6</v>
      </c>
      <c r="J848">
        <v>6</v>
      </c>
      <c r="K848">
        <v>3.3678987049279057</v>
      </c>
      <c r="L848">
        <v>120.74506119999999</v>
      </c>
    </row>
    <row r="849" spans="1:12">
      <c r="A849" s="73">
        <v>43136.291666666664</v>
      </c>
      <c r="B849">
        <v>4.92</v>
      </c>
      <c r="C849">
        <v>338.1</v>
      </c>
      <c r="D849">
        <v>1.2357</v>
      </c>
      <c r="F849">
        <v>1.2357</v>
      </c>
      <c r="G849">
        <v>16</v>
      </c>
      <c r="H849">
        <v>2</v>
      </c>
      <c r="I849">
        <v>7</v>
      </c>
      <c r="J849">
        <v>5</v>
      </c>
      <c r="K849">
        <v>7.3722217734211286</v>
      </c>
      <c r="L849">
        <v>73.58314726079999</v>
      </c>
    </row>
    <row r="850" spans="1:12">
      <c r="A850" s="73">
        <v>43136.333333333336</v>
      </c>
      <c r="B850">
        <v>5.66</v>
      </c>
      <c r="C850">
        <v>337.2</v>
      </c>
      <c r="D850">
        <v>1.2292000000000001</v>
      </c>
      <c r="F850">
        <v>1.2292000000000001</v>
      </c>
      <c r="G850">
        <v>16</v>
      </c>
      <c r="H850">
        <v>2</v>
      </c>
      <c r="I850">
        <v>8</v>
      </c>
      <c r="J850">
        <v>6</v>
      </c>
      <c r="K850">
        <v>3.9013501021881898</v>
      </c>
      <c r="L850">
        <v>111.44019144160002</v>
      </c>
    </row>
    <row r="851" spans="1:12">
      <c r="A851" s="73">
        <v>43136.375</v>
      </c>
      <c r="B851">
        <v>5.84</v>
      </c>
      <c r="C851">
        <v>325.7</v>
      </c>
      <c r="D851">
        <v>1.2179</v>
      </c>
      <c r="F851">
        <v>1.2179</v>
      </c>
      <c r="G851">
        <v>15</v>
      </c>
      <c r="H851">
        <v>2</v>
      </c>
      <c r="I851">
        <v>9</v>
      </c>
      <c r="J851">
        <v>6</v>
      </c>
      <c r="K851">
        <v>3.2226840199963953</v>
      </c>
      <c r="L851">
        <v>121.28865390079999</v>
      </c>
    </row>
    <row r="852" spans="1:12">
      <c r="A852" s="73">
        <v>43136.416666666664</v>
      </c>
      <c r="B852">
        <v>6.66</v>
      </c>
      <c r="C852">
        <v>331.6</v>
      </c>
      <c r="D852">
        <v>1.2043999999999999</v>
      </c>
      <c r="F852">
        <v>1.2043999999999999</v>
      </c>
      <c r="G852">
        <v>16</v>
      </c>
      <c r="H852">
        <v>2</v>
      </c>
      <c r="I852">
        <v>10</v>
      </c>
      <c r="J852">
        <v>7</v>
      </c>
      <c r="K852">
        <v>0.95098297890043659</v>
      </c>
      <c r="L852">
        <v>177.8948758512</v>
      </c>
    </row>
    <row r="853" spans="1:12">
      <c r="A853" s="73">
        <v>43136.458333333336</v>
      </c>
      <c r="B853">
        <v>6.47</v>
      </c>
      <c r="C853">
        <v>317.89999999999998</v>
      </c>
      <c r="D853">
        <v>1.1930000000000001</v>
      </c>
      <c r="F853">
        <v>1.1930000000000001</v>
      </c>
      <c r="G853">
        <v>15</v>
      </c>
      <c r="H853">
        <v>2</v>
      </c>
      <c r="I853">
        <v>11</v>
      </c>
      <c r="J853">
        <v>6</v>
      </c>
      <c r="K853">
        <v>1.3576527323251106</v>
      </c>
      <c r="L853">
        <v>161.55607371950001</v>
      </c>
    </row>
    <row r="854" spans="1:12">
      <c r="A854" s="73">
        <v>43136.5</v>
      </c>
      <c r="B854">
        <v>7.5</v>
      </c>
      <c r="C854">
        <v>314.8</v>
      </c>
      <c r="D854">
        <v>1.1869000000000001</v>
      </c>
      <c r="F854">
        <v>1.1869000000000001</v>
      </c>
      <c r="G854">
        <v>15</v>
      </c>
      <c r="H854">
        <v>2</v>
      </c>
      <c r="I854">
        <v>12</v>
      </c>
      <c r="J854">
        <v>8</v>
      </c>
      <c r="K854">
        <v>1.8274595338723838E-2</v>
      </c>
      <c r="L854">
        <v>250.36171875000002</v>
      </c>
    </row>
    <row r="855" spans="1:12">
      <c r="A855" s="73">
        <v>43136.541666666664</v>
      </c>
      <c r="B855">
        <v>8.27</v>
      </c>
      <c r="C855">
        <v>311.5</v>
      </c>
      <c r="D855">
        <v>1.1832</v>
      </c>
      <c r="F855">
        <v>1.1832</v>
      </c>
      <c r="G855">
        <v>15</v>
      </c>
      <c r="H855">
        <v>2</v>
      </c>
      <c r="I855">
        <v>13</v>
      </c>
      <c r="J855">
        <v>8</v>
      </c>
      <c r="K855">
        <v>0.40299191040715304</v>
      </c>
      <c r="L855">
        <v>334.61445182279994</v>
      </c>
    </row>
    <row r="856" spans="1:12">
      <c r="A856" s="73">
        <v>43136.583333333336</v>
      </c>
      <c r="B856">
        <v>8.39</v>
      </c>
      <c r="C856">
        <v>303.7</v>
      </c>
      <c r="D856">
        <v>1.1818</v>
      </c>
      <c r="F856">
        <v>1.1818</v>
      </c>
      <c r="G856">
        <v>14</v>
      </c>
      <c r="H856">
        <v>2</v>
      </c>
      <c r="I856">
        <v>14</v>
      </c>
      <c r="J856">
        <v>8</v>
      </c>
      <c r="K856">
        <v>0.56974785561262398</v>
      </c>
      <c r="L856">
        <v>348.97946495710011</v>
      </c>
    </row>
    <row r="857" spans="1:12">
      <c r="A857" s="73">
        <v>43136.625</v>
      </c>
      <c r="B857">
        <v>8.3800000000000008</v>
      </c>
      <c r="C857">
        <v>296.7</v>
      </c>
      <c r="D857">
        <v>1.1809000000000001</v>
      </c>
      <c r="F857">
        <v>1.1809000000000001</v>
      </c>
      <c r="G857">
        <v>14</v>
      </c>
      <c r="H857">
        <v>2</v>
      </c>
      <c r="I857">
        <v>15</v>
      </c>
      <c r="J857">
        <v>8</v>
      </c>
      <c r="K857">
        <v>0.55475152684550189</v>
      </c>
      <c r="L857">
        <v>347.46829469240015</v>
      </c>
    </row>
    <row r="858" spans="1:12">
      <c r="A858" s="73">
        <v>43136.666666666664</v>
      </c>
      <c r="B858">
        <v>7.64</v>
      </c>
      <c r="C858">
        <v>289.2</v>
      </c>
      <c r="D858">
        <v>1.18</v>
      </c>
      <c r="F858">
        <v>1.18</v>
      </c>
      <c r="G858">
        <v>14</v>
      </c>
      <c r="H858">
        <v>2</v>
      </c>
      <c r="I858">
        <v>16</v>
      </c>
      <c r="J858">
        <v>8</v>
      </c>
      <c r="K858">
        <v>2.3198078438331741E-5</v>
      </c>
      <c r="L858">
        <v>263.10680895999997</v>
      </c>
    </row>
    <row r="859" spans="1:12">
      <c r="A859" s="73">
        <v>43136.708333333336</v>
      </c>
      <c r="B859">
        <v>9.0299999999999994</v>
      </c>
      <c r="C859">
        <v>286.89999999999998</v>
      </c>
      <c r="D859">
        <v>1.1859999999999999</v>
      </c>
      <c r="F859">
        <v>1.1859999999999999</v>
      </c>
      <c r="G859">
        <v>14</v>
      </c>
      <c r="H859">
        <v>2</v>
      </c>
      <c r="I859">
        <v>17</v>
      </c>
      <c r="J859">
        <v>9</v>
      </c>
      <c r="K859">
        <v>1.9455128967084592</v>
      </c>
      <c r="L859">
        <v>436.6343959109999</v>
      </c>
    </row>
    <row r="860" spans="1:12">
      <c r="A860" s="73">
        <v>43136.75</v>
      </c>
      <c r="B860">
        <v>8.6199999999999992</v>
      </c>
      <c r="C860">
        <v>290</v>
      </c>
      <c r="D860">
        <v>1.1919999999999999</v>
      </c>
      <c r="F860">
        <v>1.1919999999999999</v>
      </c>
      <c r="G860">
        <v>14</v>
      </c>
      <c r="H860">
        <v>2</v>
      </c>
      <c r="I860">
        <v>18</v>
      </c>
      <c r="J860">
        <v>9</v>
      </c>
      <c r="K860">
        <v>0.96986341725643832</v>
      </c>
      <c r="L860">
        <v>381.74034108799992</v>
      </c>
    </row>
    <row r="861" spans="1:12">
      <c r="A861" s="73">
        <v>43136.791666666664</v>
      </c>
      <c r="B861">
        <v>9.52</v>
      </c>
      <c r="C861">
        <v>293.7</v>
      </c>
      <c r="D861">
        <v>1.1958</v>
      </c>
      <c r="F861">
        <v>1.1958</v>
      </c>
      <c r="G861">
        <v>14</v>
      </c>
      <c r="H861">
        <v>2</v>
      </c>
      <c r="I861">
        <v>19</v>
      </c>
      <c r="J861">
        <v>10</v>
      </c>
      <c r="K861">
        <v>3.5525330062974598</v>
      </c>
      <c r="L861">
        <v>515.86896184319994</v>
      </c>
    </row>
    <row r="862" spans="1:12">
      <c r="A862" s="73">
        <v>43136.833333333336</v>
      </c>
      <c r="B862">
        <v>10.6</v>
      </c>
      <c r="C862">
        <v>307.5</v>
      </c>
      <c r="D862">
        <v>1.1972</v>
      </c>
      <c r="F862">
        <v>1.1972</v>
      </c>
      <c r="G862">
        <v>15</v>
      </c>
      <c r="H862">
        <v>2</v>
      </c>
      <c r="I862">
        <v>20</v>
      </c>
      <c r="J862">
        <v>11</v>
      </c>
      <c r="K862">
        <v>8.7901365131466864</v>
      </c>
      <c r="L862">
        <v>712.94217759999992</v>
      </c>
    </row>
    <row r="863" spans="1:12">
      <c r="A863" s="73">
        <v>43136.875</v>
      </c>
      <c r="B863">
        <v>9.35</v>
      </c>
      <c r="C863">
        <v>317.2</v>
      </c>
      <c r="D863">
        <v>1.2029000000000001</v>
      </c>
      <c r="F863">
        <v>1.2029000000000001</v>
      </c>
      <c r="G863">
        <v>15</v>
      </c>
      <c r="H863">
        <v>2</v>
      </c>
      <c r="I863">
        <v>21</v>
      </c>
      <c r="J863">
        <v>9</v>
      </c>
      <c r="K863">
        <v>2.9405954172563784</v>
      </c>
      <c r="L863">
        <v>491.62545554374998</v>
      </c>
    </row>
    <row r="864" spans="1:12">
      <c r="A864" s="73">
        <v>43136.916666666664</v>
      </c>
      <c r="B864">
        <v>8.85</v>
      </c>
      <c r="C864">
        <v>319.3</v>
      </c>
      <c r="D864">
        <v>1.2004999999999999</v>
      </c>
      <c r="F864">
        <v>1.2004999999999999</v>
      </c>
      <c r="G864">
        <v>15</v>
      </c>
      <c r="H864">
        <v>2</v>
      </c>
      <c r="I864">
        <v>22</v>
      </c>
      <c r="J864">
        <v>9</v>
      </c>
      <c r="K864">
        <v>1.4757789789002556</v>
      </c>
      <c r="L864">
        <v>416.0657635312499</v>
      </c>
    </row>
    <row r="865" spans="1:12">
      <c r="A865" s="73">
        <v>43136.958333333336</v>
      </c>
      <c r="B865">
        <v>7.98</v>
      </c>
      <c r="C865">
        <v>314.10000000000002</v>
      </c>
      <c r="D865">
        <v>1.2043999999999999</v>
      </c>
      <c r="F865">
        <v>1.2043999999999999</v>
      </c>
      <c r="G865">
        <v>15</v>
      </c>
      <c r="H865">
        <v>2</v>
      </c>
      <c r="I865">
        <v>23</v>
      </c>
      <c r="J865">
        <v>8</v>
      </c>
      <c r="K865">
        <v>0.11889837616060241</v>
      </c>
      <c r="L865">
        <v>306.01972830240004</v>
      </c>
    </row>
    <row r="866" spans="1:12">
      <c r="A866" s="73">
        <v>43137</v>
      </c>
      <c r="B866">
        <v>8.43</v>
      </c>
      <c r="C866">
        <v>311.5</v>
      </c>
      <c r="D866">
        <v>1.2029000000000001</v>
      </c>
      <c r="F866">
        <v>1.2029000000000001</v>
      </c>
      <c r="G866">
        <v>15</v>
      </c>
      <c r="H866">
        <v>2</v>
      </c>
      <c r="I866">
        <v>0</v>
      </c>
      <c r="J866">
        <v>8</v>
      </c>
      <c r="K866">
        <v>0.63173317068111257</v>
      </c>
      <c r="L866">
        <v>360.31492600514997</v>
      </c>
    </row>
    <row r="867" spans="1:12">
      <c r="A867" s="73">
        <v>43137.041666666664</v>
      </c>
      <c r="B867">
        <v>8.3800000000000008</v>
      </c>
      <c r="C867">
        <v>300.10000000000002</v>
      </c>
      <c r="D867">
        <v>1.202</v>
      </c>
      <c r="F867">
        <v>1.202</v>
      </c>
      <c r="G867">
        <v>14</v>
      </c>
      <c r="H867">
        <v>2</v>
      </c>
      <c r="I867">
        <v>1</v>
      </c>
      <c r="J867">
        <v>8</v>
      </c>
      <c r="K867">
        <v>0.55475152684550189</v>
      </c>
      <c r="L867">
        <v>353.67676367200011</v>
      </c>
    </row>
    <row r="868" spans="1:12">
      <c r="A868" s="73">
        <v>43137.083333333336</v>
      </c>
      <c r="B868">
        <v>9.52</v>
      </c>
      <c r="C868">
        <v>300.5</v>
      </c>
      <c r="D868">
        <v>1.1996</v>
      </c>
      <c r="F868">
        <v>1.1996</v>
      </c>
      <c r="G868">
        <v>14</v>
      </c>
      <c r="H868">
        <v>2</v>
      </c>
      <c r="I868">
        <v>2</v>
      </c>
      <c r="J868">
        <v>10</v>
      </c>
      <c r="K868">
        <v>3.5525330062974598</v>
      </c>
      <c r="L868">
        <v>517.50828451839993</v>
      </c>
    </row>
    <row r="869" spans="1:12">
      <c r="A869" s="73">
        <v>43137.125</v>
      </c>
      <c r="B869">
        <v>7.2</v>
      </c>
      <c r="C869">
        <v>293.60000000000002</v>
      </c>
      <c r="D869">
        <v>1.2043999999999999</v>
      </c>
      <c r="F869">
        <v>1.2043999999999999</v>
      </c>
      <c r="G869">
        <v>14</v>
      </c>
      <c r="H869">
        <v>2</v>
      </c>
      <c r="I869">
        <v>3</v>
      </c>
      <c r="J869">
        <v>7</v>
      </c>
      <c r="K869">
        <v>0.18938473232504976</v>
      </c>
      <c r="L869">
        <v>224.7699456</v>
      </c>
    </row>
    <row r="870" spans="1:12">
      <c r="A870" s="73">
        <v>43137.166666666664</v>
      </c>
      <c r="B870">
        <v>7.46</v>
      </c>
      <c r="C870">
        <v>274.39999999999998</v>
      </c>
      <c r="D870">
        <v>1.2068000000000001</v>
      </c>
      <c r="F870">
        <v>1.2068000000000001</v>
      </c>
      <c r="G870">
        <v>13</v>
      </c>
      <c r="H870">
        <v>2</v>
      </c>
      <c r="I870">
        <v>4</v>
      </c>
      <c r="J870">
        <v>7</v>
      </c>
      <c r="K870">
        <v>3.0689280270233994E-2</v>
      </c>
      <c r="L870">
        <v>250.50810878240003</v>
      </c>
    </row>
    <row r="871" spans="1:12">
      <c r="A871" s="73">
        <v>43137.208333333336</v>
      </c>
      <c r="B871">
        <v>7.96</v>
      </c>
      <c r="C871">
        <v>291.5</v>
      </c>
      <c r="D871">
        <v>1.2092000000000001</v>
      </c>
      <c r="F871">
        <v>1.2092000000000001</v>
      </c>
      <c r="G871">
        <v>14</v>
      </c>
      <c r="H871">
        <v>2</v>
      </c>
      <c r="I871">
        <v>5</v>
      </c>
      <c r="J871">
        <v>8</v>
      </c>
      <c r="K871">
        <v>0.10550571862635716</v>
      </c>
      <c r="L871">
        <v>304.93504994560004</v>
      </c>
    </row>
    <row r="872" spans="1:12">
      <c r="A872" s="73">
        <v>43137.25</v>
      </c>
      <c r="B872">
        <v>9.2200000000000006</v>
      </c>
      <c r="C872">
        <v>297.89999999999998</v>
      </c>
      <c r="D872">
        <v>1.2077</v>
      </c>
      <c r="F872">
        <v>1.2077</v>
      </c>
      <c r="G872">
        <v>14</v>
      </c>
      <c r="H872">
        <v>2</v>
      </c>
      <c r="I872">
        <v>6</v>
      </c>
      <c r="J872">
        <v>9</v>
      </c>
      <c r="K872">
        <v>2.5116431432837896</v>
      </c>
      <c r="L872">
        <v>473.28401197480008</v>
      </c>
    </row>
    <row r="873" spans="1:12">
      <c r="A873" s="73">
        <v>43137.291666666664</v>
      </c>
      <c r="B873">
        <v>8.66</v>
      </c>
      <c r="C873">
        <v>284</v>
      </c>
      <c r="D873">
        <v>1.2087000000000001</v>
      </c>
      <c r="F873">
        <v>1.2087000000000001</v>
      </c>
      <c r="G873">
        <v>14</v>
      </c>
      <c r="H873">
        <v>2</v>
      </c>
      <c r="I873">
        <v>7</v>
      </c>
      <c r="J873">
        <v>9</v>
      </c>
      <c r="K873">
        <v>1.0502487323249299</v>
      </c>
      <c r="L873">
        <v>392.50229684760006</v>
      </c>
    </row>
    <row r="874" spans="1:12">
      <c r="A874" s="73">
        <v>43137.333333333336</v>
      </c>
      <c r="B874">
        <v>5.8</v>
      </c>
      <c r="C874">
        <v>272.8</v>
      </c>
      <c r="D874">
        <v>1.2068000000000001</v>
      </c>
      <c r="F874">
        <v>1.2068000000000001</v>
      </c>
      <c r="G874">
        <v>13</v>
      </c>
      <c r="H874">
        <v>2</v>
      </c>
      <c r="I874">
        <v>8</v>
      </c>
      <c r="J874">
        <v>6</v>
      </c>
      <c r="K874">
        <v>3.3678987049279057</v>
      </c>
      <c r="L874">
        <v>117.73058080000001</v>
      </c>
    </row>
    <row r="875" spans="1:12">
      <c r="A875" s="73">
        <v>43137.375</v>
      </c>
      <c r="B875">
        <v>8.01</v>
      </c>
      <c r="C875">
        <v>260.7</v>
      </c>
      <c r="D875">
        <v>1.1901999999999999</v>
      </c>
      <c r="F875">
        <v>1.1901999999999999</v>
      </c>
      <c r="G875">
        <v>13</v>
      </c>
      <c r="H875">
        <v>2</v>
      </c>
      <c r="I875">
        <v>9</v>
      </c>
      <c r="J875">
        <v>8</v>
      </c>
      <c r="K875">
        <v>0.14048736246196936</v>
      </c>
      <c r="L875">
        <v>305.83522083509996</v>
      </c>
    </row>
    <row r="876" spans="1:12">
      <c r="A876" s="73">
        <v>43137.416666666664</v>
      </c>
      <c r="B876">
        <v>9.85</v>
      </c>
      <c r="C876">
        <v>265.60000000000002</v>
      </c>
      <c r="D876">
        <v>1.1795</v>
      </c>
      <c r="F876">
        <v>1.1795</v>
      </c>
      <c r="G876">
        <v>13</v>
      </c>
      <c r="H876">
        <v>2</v>
      </c>
      <c r="I876">
        <v>10</v>
      </c>
      <c r="J876">
        <v>10</v>
      </c>
      <c r="K876">
        <v>4.9054118556125017</v>
      </c>
      <c r="L876">
        <v>563.60734084374997</v>
      </c>
    </row>
    <row r="877" spans="1:12">
      <c r="A877" s="73">
        <v>43137.458333333336</v>
      </c>
      <c r="B877">
        <v>10.52</v>
      </c>
      <c r="C877">
        <v>269.5</v>
      </c>
      <c r="D877">
        <v>1.1739999999999999</v>
      </c>
      <c r="F877">
        <v>1.1739999999999999</v>
      </c>
      <c r="G877">
        <v>13</v>
      </c>
      <c r="H877">
        <v>2</v>
      </c>
      <c r="I877">
        <v>11</v>
      </c>
      <c r="J877">
        <v>11</v>
      </c>
      <c r="K877">
        <v>8.3221658830097063</v>
      </c>
      <c r="L877">
        <v>683.41628089599988</v>
      </c>
    </row>
    <row r="878" spans="1:12">
      <c r="A878" s="73">
        <v>43137.5</v>
      </c>
      <c r="B878">
        <v>10.51</v>
      </c>
      <c r="C878">
        <v>282.5</v>
      </c>
      <c r="D878">
        <v>1.1731</v>
      </c>
      <c r="F878">
        <v>1.1731</v>
      </c>
      <c r="G878">
        <v>14</v>
      </c>
      <c r="H878">
        <v>2</v>
      </c>
      <c r="I878">
        <v>12</v>
      </c>
      <c r="J878">
        <v>11</v>
      </c>
      <c r="K878">
        <v>8.2645695542425841</v>
      </c>
      <c r="L878">
        <v>680.94680609404998</v>
      </c>
    </row>
    <row r="879" spans="1:12">
      <c r="A879" s="73">
        <v>43137.541666666664</v>
      </c>
      <c r="B879">
        <v>9.2799999999999994</v>
      </c>
      <c r="C879">
        <v>288.7</v>
      </c>
      <c r="D879">
        <v>1.1717</v>
      </c>
      <c r="F879">
        <v>1.1717</v>
      </c>
      <c r="G879">
        <v>14</v>
      </c>
      <c r="H879">
        <v>2</v>
      </c>
      <c r="I879">
        <v>13</v>
      </c>
      <c r="J879">
        <v>9</v>
      </c>
      <c r="K879">
        <v>2.7054211158865202</v>
      </c>
      <c r="L879">
        <v>468.19887185919987</v>
      </c>
    </row>
    <row r="880" spans="1:12">
      <c r="A880" s="73">
        <v>43137.583333333336</v>
      </c>
      <c r="B880">
        <v>8.65</v>
      </c>
      <c r="C880">
        <v>293.89999999999998</v>
      </c>
      <c r="D880">
        <v>1.1672</v>
      </c>
      <c r="F880">
        <v>1.1672</v>
      </c>
      <c r="G880">
        <v>14</v>
      </c>
      <c r="H880">
        <v>2</v>
      </c>
      <c r="I880">
        <v>14</v>
      </c>
      <c r="J880">
        <v>9</v>
      </c>
      <c r="K880">
        <v>1.0298524035578078</v>
      </c>
      <c r="L880">
        <v>377.71445515000005</v>
      </c>
    </row>
    <row r="881" spans="1:12">
      <c r="A881" s="73">
        <v>43137.625</v>
      </c>
      <c r="B881">
        <v>8.86</v>
      </c>
      <c r="C881">
        <v>302.60000000000002</v>
      </c>
      <c r="D881">
        <v>1.1636</v>
      </c>
      <c r="F881">
        <v>1.1636</v>
      </c>
      <c r="G881">
        <v>14</v>
      </c>
      <c r="H881">
        <v>2</v>
      </c>
      <c r="I881">
        <v>15</v>
      </c>
      <c r="J881">
        <v>9</v>
      </c>
      <c r="K881">
        <v>1.5001753076673776</v>
      </c>
      <c r="L881">
        <v>404.6456561007999</v>
      </c>
    </row>
    <row r="882" spans="1:12">
      <c r="A882" s="73">
        <v>43137.666666666664</v>
      </c>
      <c r="B882">
        <v>8.9700000000000006</v>
      </c>
      <c r="C882">
        <v>311.3</v>
      </c>
      <c r="D882">
        <v>1.1649</v>
      </c>
      <c r="F882">
        <v>1.1649</v>
      </c>
      <c r="G882">
        <v>15</v>
      </c>
      <c r="H882">
        <v>2</v>
      </c>
      <c r="I882">
        <v>16</v>
      </c>
      <c r="J882">
        <v>9</v>
      </c>
      <c r="K882">
        <v>1.7817349241057279</v>
      </c>
      <c r="L882">
        <v>420.37412730885012</v>
      </c>
    </row>
    <row r="883" spans="1:12">
      <c r="A883" s="73">
        <v>43137.708333333336</v>
      </c>
      <c r="B883">
        <v>6.93</v>
      </c>
      <c r="C883">
        <v>328.5</v>
      </c>
      <c r="D883">
        <v>1.1708000000000001</v>
      </c>
      <c r="F883">
        <v>1.1708000000000001</v>
      </c>
      <c r="G883">
        <v>16</v>
      </c>
      <c r="H883">
        <v>2</v>
      </c>
      <c r="I883">
        <v>17</v>
      </c>
      <c r="J883">
        <v>7</v>
      </c>
      <c r="K883">
        <v>0.4972838556127438</v>
      </c>
      <c r="L883">
        <v>194.82847086779998</v>
      </c>
    </row>
    <row r="884" spans="1:12">
      <c r="A884" s="73">
        <v>43137.75</v>
      </c>
      <c r="B884">
        <v>4.71</v>
      </c>
      <c r="C884">
        <v>11.7</v>
      </c>
      <c r="D884">
        <v>1.1780999999999999</v>
      </c>
      <c r="F884">
        <v>1.1780999999999999</v>
      </c>
      <c r="G884">
        <v>2</v>
      </c>
      <c r="H884">
        <v>2</v>
      </c>
      <c r="I884">
        <v>18</v>
      </c>
      <c r="J884">
        <v>5</v>
      </c>
      <c r="K884">
        <v>8.5566988693115569</v>
      </c>
      <c r="L884">
        <v>61.548132734549995</v>
      </c>
    </row>
    <row r="885" spans="1:12">
      <c r="A885" s="73">
        <v>43137.791666666664</v>
      </c>
      <c r="B885">
        <v>3.64</v>
      </c>
      <c r="C885">
        <v>1.3</v>
      </c>
      <c r="D885">
        <v>1.1850000000000001</v>
      </c>
      <c r="F885">
        <v>1.1850000000000001</v>
      </c>
      <c r="G885">
        <v>1</v>
      </c>
      <c r="H885">
        <v>2</v>
      </c>
      <c r="I885">
        <v>19</v>
      </c>
      <c r="J885">
        <v>4</v>
      </c>
      <c r="K885">
        <v>15.961491691229451</v>
      </c>
      <c r="L885">
        <v>28.575412320000005</v>
      </c>
    </row>
    <row r="886" spans="1:12">
      <c r="A886" s="73">
        <v>43137.833333333336</v>
      </c>
      <c r="B886">
        <v>4.33</v>
      </c>
      <c r="C886">
        <v>358.1</v>
      </c>
      <c r="D886">
        <v>1.1924999999999999</v>
      </c>
      <c r="F886">
        <v>1.1924999999999999</v>
      </c>
      <c r="G886">
        <v>1</v>
      </c>
      <c r="H886">
        <v>2</v>
      </c>
      <c r="I886">
        <v>20</v>
      </c>
      <c r="J886">
        <v>4</v>
      </c>
      <c r="K886">
        <v>10.924238376160902</v>
      </c>
      <c r="L886">
        <v>48.405206936249996</v>
      </c>
    </row>
    <row r="887" spans="1:12">
      <c r="A887" s="73">
        <v>43137.875</v>
      </c>
      <c r="B887">
        <v>4.9400000000000004</v>
      </c>
      <c r="C887">
        <v>10.9</v>
      </c>
      <c r="D887">
        <v>1.2004999999999999</v>
      </c>
      <c r="F887">
        <v>1.2004999999999999</v>
      </c>
      <c r="G887">
        <v>1</v>
      </c>
      <c r="H887">
        <v>2</v>
      </c>
      <c r="I887">
        <v>21</v>
      </c>
      <c r="J887">
        <v>5</v>
      </c>
      <c r="K887">
        <v>7.2640144309553705</v>
      </c>
      <c r="L887">
        <v>72.362408846000008</v>
      </c>
    </row>
    <row r="888" spans="1:12">
      <c r="A888" s="73">
        <v>43137.916666666664</v>
      </c>
      <c r="B888">
        <v>5.13</v>
      </c>
      <c r="C888">
        <v>18.3</v>
      </c>
      <c r="D888">
        <v>1.1991000000000001</v>
      </c>
      <c r="F888">
        <v>1.1991000000000001</v>
      </c>
      <c r="G888">
        <v>2</v>
      </c>
      <c r="H888">
        <v>2</v>
      </c>
      <c r="I888">
        <v>22</v>
      </c>
      <c r="J888">
        <v>5</v>
      </c>
      <c r="K888">
        <v>6.2759446775307</v>
      </c>
      <c r="L888">
        <v>80.94266563635</v>
      </c>
    </row>
    <row r="889" spans="1:12">
      <c r="A889" s="73">
        <v>43137.958333333336</v>
      </c>
      <c r="B889">
        <v>7.18</v>
      </c>
      <c r="C889">
        <v>16.8</v>
      </c>
      <c r="D889">
        <v>1.1935</v>
      </c>
      <c r="F889">
        <v>1.1935</v>
      </c>
      <c r="G889">
        <v>2</v>
      </c>
      <c r="H889">
        <v>2</v>
      </c>
      <c r="I889">
        <v>23</v>
      </c>
      <c r="J889">
        <v>7</v>
      </c>
      <c r="K889">
        <v>0.20719207479080523</v>
      </c>
      <c r="L889">
        <v>220.88476394599996</v>
      </c>
    </row>
    <row r="890" spans="1:12">
      <c r="A890" s="73">
        <v>43138</v>
      </c>
      <c r="B890">
        <v>8.58</v>
      </c>
      <c r="C890">
        <v>17.600000000000001</v>
      </c>
      <c r="D890">
        <v>1.1991000000000001</v>
      </c>
      <c r="F890">
        <v>1.1991000000000001</v>
      </c>
      <c r="G890">
        <v>2</v>
      </c>
      <c r="H890">
        <v>2</v>
      </c>
      <c r="I890">
        <v>0</v>
      </c>
      <c r="J890">
        <v>9</v>
      </c>
      <c r="K890">
        <v>0.89267810218795007</v>
      </c>
      <c r="L890">
        <v>378.69299427960004</v>
      </c>
    </row>
    <row r="891" spans="1:12">
      <c r="A891" s="73">
        <v>43138.041666666664</v>
      </c>
      <c r="B891">
        <v>6.38</v>
      </c>
      <c r="C891">
        <v>12</v>
      </c>
      <c r="D891">
        <v>1.2053</v>
      </c>
      <c r="F891">
        <v>1.2053</v>
      </c>
      <c r="G891">
        <v>2</v>
      </c>
      <c r="H891">
        <v>2</v>
      </c>
      <c r="I891">
        <v>1</v>
      </c>
      <c r="J891">
        <v>6</v>
      </c>
      <c r="K891">
        <v>1.5754857734210082</v>
      </c>
      <c r="L891">
        <v>156.50463249080002</v>
      </c>
    </row>
    <row r="892" spans="1:12">
      <c r="A892" s="73">
        <v>43138.083333333336</v>
      </c>
      <c r="B892">
        <v>7.27</v>
      </c>
      <c r="C892">
        <v>5.7</v>
      </c>
      <c r="D892">
        <v>1.2144999999999999</v>
      </c>
      <c r="F892">
        <v>1.2144999999999999</v>
      </c>
      <c r="G892">
        <v>1</v>
      </c>
      <c r="H892">
        <v>2</v>
      </c>
      <c r="I892">
        <v>2</v>
      </c>
      <c r="J892">
        <v>7</v>
      </c>
      <c r="K892">
        <v>0.13335903369490748</v>
      </c>
      <c r="L892">
        <v>233.33009402674995</v>
      </c>
    </row>
    <row r="893" spans="1:12">
      <c r="A893" s="73">
        <v>43138.125</v>
      </c>
      <c r="B893">
        <v>6.54</v>
      </c>
      <c r="C893">
        <v>356</v>
      </c>
      <c r="D893">
        <v>1.2202999999999999</v>
      </c>
      <c r="F893">
        <v>1.2202999999999999</v>
      </c>
      <c r="G893">
        <v>1</v>
      </c>
      <c r="H893">
        <v>2</v>
      </c>
      <c r="I893">
        <v>3</v>
      </c>
      <c r="J893">
        <v>7</v>
      </c>
      <c r="K893">
        <v>1.1994270336949673</v>
      </c>
      <c r="L893">
        <v>170.67497997960001</v>
      </c>
    </row>
    <row r="894" spans="1:12">
      <c r="A894" s="73">
        <v>43138.166666666664</v>
      </c>
      <c r="B894">
        <v>7.16</v>
      </c>
      <c r="C894">
        <v>351.4</v>
      </c>
      <c r="D894">
        <v>1.2213000000000001</v>
      </c>
      <c r="F894">
        <v>1.2213000000000001</v>
      </c>
      <c r="G894">
        <v>1</v>
      </c>
      <c r="H894">
        <v>2</v>
      </c>
      <c r="I894">
        <v>4</v>
      </c>
      <c r="J894">
        <v>7</v>
      </c>
      <c r="K894">
        <v>0.22579941725655991</v>
      </c>
      <c r="L894">
        <v>224.14622466240004</v>
      </c>
    </row>
    <row r="895" spans="1:12">
      <c r="A895" s="73">
        <v>43138.208333333336</v>
      </c>
      <c r="B895">
        <v>5</v>
      </c>
      <c r="C895">
        <v>0.4</v>
      </c>
      <c r="D895">
        <v>1.2222999999999999</v>
      </c>
      <c r="F895">
        <v>1.2222999999999999</v>
      </c>
      <c r="G895">
        <v>1</v>
      </c>
      <c r="H895">
        <v>2</v>
      </c>
      <c r="I895">
        <v>5</v>
      </c>
      <c r="J895">
        <v>5</v>
      </c>
      <c r="K895">
        <v>6.944192403558108</v>
      </c>
      <c r="L895">
        <v>76.393749999999997</v>
      </c>
    </row>
    <row r="896" spans="1:12">
      <c r="A896" s="73">
        <v>43138.25</v>
      </c>
      <c r="B896">
        <v>3.57</v>
      </c>
      <c r="C896">
        <v>331.2</v>
      </c>
      <c r="D896">
        <v>1.2277</v>
      </c>
      <c r="F896">
        <v>1.2277</v>
      </c>
      <c r="G896">
        <v>16</v>
      </c>
      <c r="H896">
        <v>2</v>
      </c>
      <c r="I896">
        <v>6</v>
      </c>
      <c r="J896">
        <v>4</v>
      </c>
      <c r="K896">
        <v>16.525717389859601</v>
      </c>
      <c r="L896">
        <v>27.929741008049998</v>
      </c>
    </row>
    <row r="897" spans="1:12">
      <c r="A897" s="73">
        <v>43138.291666666664</v>
      </c>
      <c r="B897">
        <v>4.2300000000000004</v>
      </c>
      <c r="C897">
        <v>327.60000000000002</v>
      </c>
      <c r="D897">
        <v>1.2286999999999999</v>
      </c>
      <c r="F897">
        <v>1.2286999999999999</v>
      </c>
      <c r="G897">
        <v>16</v>
      </c>
      <c r="H897">
        <v>2</v>
      </c>
      <c r="I897">
        <v>7</v>
      </c>
      <c r="J897">
        <v>4</v>
      </c>
      <c r="K897">
        <v>11.595275088489675</v>
      </c>
      <c r="L897">
        <v>46.498288176450011</v>
      </c>
    </row>
    <row r="898" spans="1:12">
      <c r="A898" s="73">
        <v>43138.333333333336</v>
      </c>
      <c r="B898">
        <v>6.57</v>
      </c>
      <c r="C898">
        <v>337.3</v>
      </c>
      <c r="D898">
        <v>1.2208000000000001</v>
      </c>
      <c r="F898">
        <v>1.2208000000000001</v>
      </c>
      <c r="G898">
        <v>16</v>
      </c>
      <c r="H898">
        <v>2</v>
      </c>
      <c r="I898">
        <v>8</v>
      </c>
      <c r="J898">
        <v>7</v>
      </c>
      <c r="K898">
        <v>1.134616019996334</v>
      </c>
      <c r="L898">
        <v>173.10540708720004</v>
      </c>
    </row>
    <row r="899" spans="1:12">
      <c r="A899" s="73">
        <v>43138.375</v>
      </c>
      <c r="B899">
        <v>7.32</v>
      </c>
      <c r="C899">
        <v>320.3</v>
      </c>
      <c r="D899">
        <v>1.2096</v>
      </c>
      <c r="F899">
        <v>1.2096</v>
      </c>
      <c r="G899">
        <v>15</v>
      </c>
      <c r="H899">
        <v>2</v>
      </c>
      <c r="I899">
        <v>9</v>
      </c>
      <c r="J899">
        <v>7</v>
      </c>
      <c r="K899">
        <v>9.9340677530519297E-2</v>
      </c>
      <c r="L899">
        <v>237.21657200640001</v>
      </c>
    </row>
    <row r="900" spans="1:12">
      <c r="A900" s="73">
        <v>43138.416666666664</v>
      </c>
      <c r="B900">
        <v>7.02</v>
      </c>
      <c r="C900">
        <v>324.5</v>
      </c>
      <c r="D900">
        <v>1.2000999999999999</v>
      </c>
      <c r="F900">
        <v>1.2000999999999999</v>
      </c>
      <c r="G900">
        <v>15</v>
      </c>
      <c r="H900">
        <v>2</v>
      </c>
      <c r="I900">
        <v>10</v>
      </c>
      <c r="J900">
        <v>7</v>
      </c>
      <c r="K900">
        <v>0.37845081451684609</v>
      </c>
      <c r="L900">
        <v>207.58634222039993</v>
      </c>
    </row>
    <row r="901" spans="1:12">
      <c r="A901" s="73">
        <v>43138.458333333336</v>
      </c>
      <c r="B901">
        <v>6.8</v>
      </c>
      <c r="C901">
        <v>327.2</v>
      </c>
      <c r="D901">
        <v>1.1916</v>
      </c>
      <c r="F901">
        <v>1.1916</v>
      </c>
      <c r="G901">
        <v>16</v>
      </c>
      <c r="H901">
        <v>2</v>
      </c>
      <c r="I901">
        <v>11</v>
      </c>
      <c r="J901">
        <v>7</v>
      </c>
      <c r="K901">
        <v>0.69753158164015161</v>
      </c>
      <c r="L901">
        <v>187.33858559999999</v>
      </c>
    </row>
    <row r="902" spans="1:12">
      <c r="A902" s="73">
        <v>43138.5</v>
      </c>
      <c r="B902">
        <v>8.5299999999999994</v>
      </c>
      <c r="C902">
        <v>311.5</v>
      </c>
      <c r="D902">
        <v>1.1869000000000001</v>
      </c>
      <c r="F902">
        <v>1.1869000000000001</v>
      </c>
      <c r="G902">
        <v>15</v>
      </c>
      <c r="H902">
        <v>2</v>
      </c>
      <c r="I902">
        <v>12</v>
      </c>
      <c r="J902">
        <v>9</v>
      </c>
      <c r="K902">
        <v>0.80069645835233649</v>
      </c>
      <c r="L902">
        <v>368.32502557564999</v>
      </c>
    </row>
    <row r="903" spans="1:12">
      <c r="A903" s="73">
        <v>43138.541666666664</v>
      </c>
      <c r="B903">
        <v>9.42</v>
      </c>
      <c r="C903">
        <v>306.3</v>
      </c>
      <c r="D903">
        <v>1.1863999999999999</v>
      </c>
      <c r="F903">
        <v>1.1863999999999999</v>
      </c>
      <c r="G903">
        <v>15</v>
      </c>
      <c r="H903">
        <v>2</v>
      </c>
      <c r="I903">
        <v>13</v>
      </c>
      <c r="J903">
        <v>9</v>
      </c>
      <c r="K903">
        <v>3.1855697186262368</v>
      </c>
      <c r="L903">
        <v>495.85403396159995</v>
      </c>
    </row>
    <row r="904" spans="1:12">
      <c r="A904" s="73">
        <v>43138.583333333336</v>
      </c>
      <c r="B904">
        <v>8.2899999999999991</v>
      </c>
      <c r="C904">
        <v>291.2</v>
      </c>
      <c r="D904">
        <v>1.1850000000000001</v>
      </c>
      <c r="F904">
        <v>1.1850000000000001</v>
      </c>
      <c r="G904">
        <v>14</v>
      </c>
      <c r="H904">
        <v>2</v>
      </c>
      <c r="I904">
        <v>14</v>
      </c>
      <c r="J904">
        <v>8</v>
      </c>
      <c r="K904">
        <v>0.42878456794139741</v>
      </c>
      <c r="L904">
        <v>337.56075248249988</v>
      </c>
    </row>
    <row r="905" spans="1:12">
      <c r="A905" s="73">
        <v>43138.625</v>
      </c>
      <c r="B905">
        <v>9.15</v>
      </c>
      <c r="C905">
        <v>277</v>
      </c>
      <c r="D905">
        <v>1.1822999999999999</v>
      </c>
      <c r="F905">
        <v>1.1822999999999999</v>
      </c>
      <c r="G905">
        <v>13</v>
      </c>
      <c r="H905">
        <v>2</v>
      </c>
      <c r="I905">
        <v>15</v>
      </c>
      <c r="J905">
        <v>9</v>
      </c>
      <c r="K905">
        <v>2.2946688419139316</v>
      </c>
      <c r="L905">
        <v>452.85688625625005</v>
      </c>
    </row>
    <row r="906" spans="1:12">
      <c r="A906" s="73">
        <v>43138.666666666664</v>
      </c>
      <c r="B906">
        <v>9.19</v>
      </c>
      <c r="C906">
        <v>268.8</v>
      </c>
      <c r="D906">
        <v>1.1809000000000001</v>
      </c>
      <c r="F906">
        <v>1.1809000000000001</v>
      </c>
      <c r="G906">
        <v>13</v>
      </c>
      <c r="H906">
        <v>2</v>
      </c>
      <c r="I906">
        <v>16</v>
      </c>
      <c r="J906">
        <v>9</v>
      </c>
      <c r="K906">
        <v>2.4174541569824188</v>
      </c>
      <c r="L906">
        <v>458.27868801154995</v>
      </c>
    </row>
    <row r="907" spans="1:12">
      <c r="A907" s="73">
        <v>43138.708333333336</v>
      </c>
      <c r="B907">
        <v>9.15</v>
      </c>
      <c r="C907">
        <v>265.5</v>
      </c>
      <c r="D907">
        <v>1.1882999999999999</v>
      </c>
      <c r="F907">
        <v>1.1882999999999999</v>
      </c>
      <c r="G907">
        <v>13</v>
      </c>
      <c r="H907">
        <v>2</v>
      </c>
      <c r="I907">
        <v>17</v>
      </c>
      <c r="J907">
        <v>9</v>
      </c>
      <c r="K907">
        <v>2.2946688419139316</v>
      </c>
      <c r="L907">
        <v>455.15506888125003</v>
      </c>
    </row>
    <row r="908" spans="1:12">
      <c r="A908" s="73">
        <v>43138.75</v>
      </c>
      <c r="B908">
        <v>9.56</v>
      </c>
      <c r="C908">
        <v>263.3</v>
      </c>
      <c r="D908">
        <v>1.1953</v>
      </c>
      <c r="F908">
        <v>1.1953</v>
      </c>
      <c r="G908">
        <v>13</v>
      </c>
      <c r="H908">
        <v>2</v>
      </c>
      <c r="I908">
        <v>18</v>
      </c>
      <c r="J908">
        <v>10</v>
      </c>
      <c r="K908">
        <v>3.7049183213659536</v>
      </c>
      <c r="L908">
        <v>522.18044098240011</v>
      </c>
    </row>
    <row r="909" spans="1:12">
      <c r="A909" s="73">
        <v>43138.791666666664</v>
      </c>
      <c r="B909">
        <v>9.6300000000000008</v>
      </c>
      <c r="C909">
        <v>254.7</v>
      </c>
      <c r="D909">
        <v>1.1991000000000001</v>
      </c>
      <c r="F909">
        <v>1.1991000000000001</v>
      </c>
      <c r="G909">
        <v>12</v>
      </c>
      <c r="H909">
        <v>2</v>
      </c>
      <c r="I909">
        <v>19</v>
      </c>
      <c r="J909">
        <v>10</v>
      </c>
      <c r="K909">
        <v>3.9792926227358119</v>
      </c>
      <c r="L909">
        <v>535.43193284385018</v>
      </c>
    </row>
    <row r="910" spans="1:12">
      <c r="A910" s="73">
        <v>43138.833333333336</v>
      </c>
      <c r="B910">
        <v>10.65</v>
      </c>
      <c r="C910">
        <v>253.6</v>
      </c>
      <c r="D910">
        <v>1.1996</v>
      </c>
      <c r="F910">
        <v>1.1996</v>
      </c>
      <c r="G910">
        <v>12</v>
      </c>
      <c r="H910">
        <v>2</v>
      </c>
      <c r="I910">
        <v>20</v>
      </c>
      <c r="J910">
        <v>11</v>
      </c>
      <c r="K910">
        <v>9.0891181569823019</v>
      </c>
      <c r="L910">
        <v>724.52818507500012</v>
      </c>
    </row>
    <row r="911" spans="1:12">
      <c r="A911" s="73">
        <v>43138.875</v>
      </c>
      <c r="B911">
        <v>10.59</v>
      </c>
      <c r="C911">
        <v>252.3</v>
      </c>
      <c r="D911">
        <v>1.2000999999999999</v>
      </c>
      <c r="F911">
        <v>1.2000999999999999</v>
      </c>
      <c r="G911">
        <v>12</v>
      </c>
      <c r="H911">
        <v>2</v>
      </c>
      <c r="I911">
        <v>21</v>
      </c>
      <c r="J911">
        <v>11</v>
      </c>
      <c r="K911">
        <v>8.7309401843795644</v>
      </c>
      <c r="L911">
        <v>712.64840981894997</v>
      </c>
    </row>
    <row r="912" spans="1:12">
      <c r="A912" s="73">
        <v>43138.916666666664</v>
      </c>
      <c r="B912">
        <v>10.19</v>
      </c>
      <c r="C912">
        <v>248.7</v>
      </c>
      <c r="D912">
        <v>1.2034</v>
      </c>
      <c r="F912">
        <v>1.2034</v>
      </c>
      <c r="G912">
        <v>12</v>
      </c>
      <c r="H912">
        <v>2</v>
      </c>
      <c r="I912">
        <v>22</v>
      </c>
      <c r="J912">
        <v>10</v>
      </c>
      <c r="K912">
        <v>6.5270870336946638</v>
      </c>
      <c r="L912">
        <v>636.65266816029998</v>
      </c>
    </row>
    <row r="913" spans="1:12">
      <c r="A913" s="73">
        <v>43138.958333333336</v>
      </c>
      <c r="B913">
        <v>12.34</v>
      </c>
      <c r="C913">
        <v>246.1</v>
      </c>
      <c r="D913">
        <v>1.202</v>
      </c>
      <c r="F913">
        <v>1.202</v>
      </c>
      <c r="G913">
        <v>12</v>
      </c>
      <c r="H913">
        <v>2</v>
      </c>
      <c r="I913">
        <v>23</v>
      </c>
      <c r="J913">
        <v>12</v>
      </c>
      <c r="K913">
        <v>22.135297718625996</v>
      </c>
      <c r="L913">
        <v>1129.3276233039999</v>
      </c>
    </row>
    <row r="914" spans="1:12">
      <c r="A914" s="73">
        <v>43139</v>
      </c>
      <c r="B914">
        <v>10.02</v>
      </c>
      <c r="C914">
        <v>225.2</v>
      </c>
      <c r="D914">
        <v>1.2068000000000001</v>
      </c>
      <c r="F914">
        <v>1.2068000000000001</v>
      </c>
      <c r="G914">
        <v>11</v>
      </c>
      <c r="H914">
        <v>2</v>
      </c>
      <c r="I914">
        <v>0</v>
      </c>
      <c r="J914">
        <v>10</v>
      </c>
      <c r="K914">
        <v>5.6873494446535826</v>
      </c>
      <c r="L914">
        <v>607.02764562719995</v>
      </c>
    </row>
    <row r="915" spans="1:12">
      <c r="A915" s="73">
        <v>43139.041666666664</v>
      </c>
      <c r="B915">
        <v>10.11</v>
      </c>
      <c r="C915">
        <v>235.6</v>
      </c>
      <c r="D915">
        <v>1.2105999999999999</v>
      </c>
      <c r="F915">
        <v>1.2105999999999999</v>
      </c>
      <c r="G915">
        <v>11</v>
      </c>
      <c r="H915">
        <v>2</v>
      </c>
      <c r="I915">
        <v>1</v>
      </c>
      <c r="J915">
        <v>10</v>
      </c>
      <c r="K915">
        <v>6.1247164035576844</v>
      </c>
      <c r="L915">
        <v>625.49542955429979</v>
      </c>
    </row>
    <row r="916" spans="1:12">
      <c r="A916" s="73">
        <v>43139.083333333336</v>
      </c>
      <c r="B916">
        <v>9.74</v>
      </c>
      <c r="C916">
        <v>234</v>
      </c>
      <c r="D916">
        <v>1.2072000000000001</v>
      </c>
      <c r="F916">
        <v>1.2072000000000001</v>
      </c>
      <c r="G916">
        <v>11</v>
      </c>
      <c r="H916">
        <v>2</v>
      </c>
      <c r="I916">
        <v>2</v>
      </c>
      <c r="J916">
        <v>10</v>
      </c>
      <c r="K916">
        <v>4.4302522391741563</v>
      </c>
      <c r="L916">
        <v>557.73269192640009</v>
      </c>
    </row>
    <row r="917" spans="1:12">
      <c r="A917" s="73">
        <v>43139.125</v>
      </c>
      <c r="B917">
        <v>12.09</v>
      </c>
      <c r="C917">
        <v>235</v>
      </c>
      <c r="D917">
        <v>1.2029000000000001</v>
      </c>
      <c r="F917">
        <v>1.2029000000000001</v>
      </c>
      <c r="G917">
        <v>11</v>
      </c>
      <c r="H917">
        <v>2</v>
      </c>
      <c r="I917">
        <v>3</v>
      </c>
      <c r="J917">
        <v>12</v>
      </c>
      <c r="K917">
        <v>19.845389499447933</v>
      </c>
      <c r="L917">
        <v>1062.86579727705</v>
      </c>
    </row>
    <row r="918" spans="1:12">
      <c r="A918" s="73">
        <v>43139.166666666664</v>
      </c>
      <c r="B918">
        <v>13.83</v>
      </c>
      <c r="C918">
        <v>241.2</v>
      </c>
      <c r="D918">
        <v>1.2024999999999999</v>
      </c>
      <c r="F918">
        <v>1.2024999999999999</v>
      </c>
      <c r="G918">
        <v>12</v>
      </c>
      <c r="H918">
        <v>2</v>
      </c>
      <c r="I918">
        <v>4</v>
      </c>
      <c r="J918">
        <v>14</v>
      </c>
      <c r="K918">
        <v>38.375750704927242</v>
      </c>
      <c r="L918">
        <v>1590.4558933087501</v>
      </c>
    </row>
    <row r="919" spans="1:12">
      <c r="A919" s="73">
        <v>43139.208333333336</v>
      </c>
      <c r="B919">
        <v>12.24</v>
      </c>
      <c r="C919">
        <v>246.6</v>
      </c>
      <c r="D919">
        <v>1.2000999999999999</v>
      </c>
      <c r="F919">
        <v>1.2000999999999999</v>
      </c>
      <c r="G919">
        <v>12</v>
      </c>
      <c r="H919">
        <v>2</v>
      </c>
      <c r="I919">
        <v>5</v>
      </c>
      <c r="J919">
        <v>12</v>
      </c>
      <c r="K919">
        <v>21.204334430954773</v>
      </c>
      <c r="L919">
        <v>1100.3521427712001</v>
      </c>
    </row>
    <row r="920" spans="1:12">
      <c r="A920" s="73">
        <v>43139.25</v>
      </c>
      <c r="B920">
        <v>13.12</v>
      </c>
      <c r="C920">
        <v>245.7</v>
      </c>
      <c r="D920">
        <v>1.1901999999999999</v>
      </c>
      <c r="F920">
        <v>1.1901999999999999</v>
      </c>
      <c r="G920">
        <v>12</v>
      </c>
      <c r="H920">
        <v>2</v>
      </c>
      <c r="I920">
        <v>6</v>
      </c>
      <c r="J920">
        <v>13</v>
      </c>
      <c r="K920">
        <v>30.08321136246154</v>
      </c>
      <c r="L920">
        <v>1343.9758204927996</v>
      </c>
    </row>
    <row r="921" spans="1:12">
      <c r="A921" s="73">
        <v>43139.291666666664</v>
      </c>
      <c r="B921">
        <v>14.46</v>
      </c>
      <c r="C921">
        <v>246.7</v>
      </c>
      <c r="D921">
        <v>1.1916</v>
      </c>
      <c r="F921">
        <v>1.1916</v>
      </c>
      <c r="G921">
        <v>12</v>
      </c>
      <c r="H921">
        <v>2</v>
      </c>
      <c r="I921">
        <v>7</v>
      </c>
      <c r="J921">
        <v>14</v>
      </c>
      <c r="K921">
        <v>46.578119417255969</v>
      </c>
      <c r="L921">
        <v>1801.3801705488002</v>
      </c>
    </row>
    <row r="922" spans="1:12">
      <c r="A922" s="73">
        <v>43139.333333333336</v>
      </c>
      <c r="B922">
        <v>13.52</v>
      </c>
      <c r="C922">
        <v>250</v>
      </c>
      <c r="D922">
        <v>1.1822999999999999</v>
      </c>
      <c r="F922">
        <v>1.1822999999999999</v>
      </c>
      <c r="G922">
        <v>12</v>
      </c>
      <c r="H922">
        <v>2</v>
      </c>
      <c r="I922">
        <v>8</v>
      </c>
      <c r="J922">
        <v>14</v>
      </c>
      <c r="K922">
        <v>34.631064513146441</v>
      </c>
      <c r="L922">
        <v>1460.9244878591999</v>
      </c>
    </row>
    <row r="923" spans="1:12">
      <c r="A923" s="73">
        <v>43139.375</v>
      </c>
      <c r="B923">
        <v>11.54</v>
      </c>
      <c r="C923">
        <v>246.4</v>
      </c>
      <c r="D923">
        <v>1.169</v>
      </c>
      <c r="F923">
        <v>1.169</v>
      </c>
      <c r="G923">
        <v>12</v>
      </c>
      <c r="H923">
        <v>2</v>
      </c>
      <c r="I923">
        <v>9</v>
      </c>
      <c r="J923">
        <v>12</v>
      </c>
      <c r="K923">
        <v>15.247591417256192</v>
      </c>
      <c r="L923">
        <v>898.25975430799986</v>
      </c>
    </row>
    <row r="924" spans="1:12">
      <c r="A924" s="73">
        <v>43139.416666666664</v>
      </c>
      <c r="B924">
        <v>16.5</v>
      </c>
      <c r="C924">
        <v>251.7</v>
      </c>
      <c r="D924">
        <v>1.1556</v>
      </c>
      <c r="F924">
        <v>1.1556</v>
      </c>
      <c r="G924">
        <v>12</v>
      </c>
      <c r="H924">
        <v>2</v>
      </c>
      <c r="I924">
        <v>10</v>
      </c>
      <c r="J924">
        <v>17</v>
      </c>
      <c r="K924">
        <v>78.584970485748926</v>
      </c>
      <c r="L924">
        <v>2595.5498250000001</v>
      </c>
    </row>
    <row r="925" spans="1:12">
      <c r="A925" s="73">
        <v>43139.458333333336</v>
      </c>
      <c r="B925">
        <v>17.05</v>
      </c>
      <c r="C925">
        <v>256.3</v>
      </c>
      <c r="D925">
        <v>1.1489</v>
      </c>
      <c r="F925">
        <v>1.1489</v>
      </c>
      <c r="G925">
        <v>12</v>
      </c>
      <c r="H925">
        <v>2</v>
      </c>
      <c r="I925">
        <v>11</v>
      </c>
      <c r="J925">
        <v>17</v>
      </c>
      <c r="K925">
        <v>88.638768567940673</v>
      </c>
      <c r="L925">
        <v>2847.2485716812503</v>
      </c>
    </row>
    <row r="926" spans="1:12">
      <c r="A926" s="73">
        <v>43139.5</v>
      </c>
      <c r="B926">
        <v>16.7</v>
      </c>
      <c r="C926">
        <v>258.5</v>
      </c>
      <c r="D926">
        <v>1.1440999999999999</v>
      </c>
      <c r="F926">
        <v>1.1440999999999999</v>
      </c>
      <c r="G926">
        <v>12</v>
      </c>
      <c r="H926">
        <v>2</v>
      </c>
      <c r="I926">
        <v>12</v>
      </c>
      <c r="J926">
        <v>17</v>
      </c>
      <c r="K926">
        <v>82.170897061091367</v>
      </c>
      <c r="L926">
        <v>2664.3017091499996</v>
      </c>
    </row>
    <row r="927" spans="1:12">
      <c r="A927" s="73">
        <v>43139.541666666664</v>
      </c>
      <c r="B927">
        <v>16.54</v>
      </c>
      <c r="C927">
        <v>262.3</v>
      </c>
      <c r="D927">
        <v>1.1393</v>
      </c>
      <c r="F927">
        <v>1.1393</v>
      </c>
      <c r="G927">
        <v>13</v>
      </c>
      <c r="H927">
        <v>2</v>
      </c>
      <c r="I927">
        <v>13</v>
      </c>
      <c r="J927">
        <v>17</v>
      </c>
      <c r="K927">
        <v>79.295755800817403</v>
      </c>
      <c r="L927">
        <v>2577.5946244875995</v>
      </c>
    </row>
    <row r="928" spans="1:12">
      <c r="A928" s="73">
        <v>43139.583333333336</v>
      </c>
      <c r="B928">
        <v>15.48</v>
      </c>
      <c r="C928">
        <v>265.10000000000002</v>
      </c>
      <c r="D928">
        <v>1.1393</v>
      </c>
      <c r="F928">
        <v>1.1393</v>
      </c>
      <c r="G928">
        <v>13</v>
      </c>
      <c r="H928">
        <v>2</v>
      </c>
      <c r="I928">
        <v>14</v>
      </c>
      <c r="J928">
        <v>15</v>
      </c>
      <c r="K928">
        <v>61.54114495150246</v>
      </c>
      <c r="L928">
        <v>2113.1044799328001</v>
      </c>
    </row>
    <row r="929" spans="1:12">
      <c r="A929" s="73">
        <v>43139.625</v>
      </c>
      <c r="B929">
        <v>14.81</v>
      </c>
      <c r="C929">
        <v>268.3</v>
      </c>
      <c r="D929">
        <v>1.1406000000000001</v>
      </c>
      <c r="F929">
        <v>1.1406000000000001</v>
      </c>
      <c r="G929">
        <v>13</v>
      </c>
      <c r="H929">
        <v>2</v>
      </c>
      <c r="I929">
        <v>15</v>
      </c>
      <c r="J929">
        <v>15</v>
      </c>
      <c r="K929">
        <v>51.477990924105249</v>
      </c>
      <c r="L929">
        <v>1852.5440656623002</v>
      </c>
    </row>
    <row r="930" spans="1:12">
      <c r="A930" s="73">
        <v>43139.666666666664</v>
      </c>
      <c r="B930">
        <v>11.63</v>
      </c>
      <c r="C930">
        <v>265.10000000000002</v>
      </c>
      <c r="D930">
        <v>1.1424000000000001</v>
      </c>
      <c r="F930">
        <v>1.1424000000000001</v>
      </c>
      <c r="G930">
        <v>13</v>
      </c>
      <c r="H930">
        <v>2</v>
      </c>
      <c r="I930">
        <v>16</v>
      </c>
      <c r="J930">
        <v>12</v>
      </c>
      <c r="K930">
        <v>15.958558376160308</v>
      </c>
      <c r="L930">
        <v>898.51916108640023</v>
      </c>
    </row>
    <row r="931" spans="1:12">
      <c r="A931" s="73">
        <v>43139.708333333336</v>
      </c>
      <c r="B931">
        <v>9.94</v>
      </c>
      <c r="C931">
        <v>266.89999999999998</v>
      </c>
      <c r="D931">
        <v>1.1511</v>
      </c>
      <c r="F931">
        <v>1.1511</v>
      </c>
      <c r="G931">
        <v>13</v>
      </c>
      <c r="H931">
        <v>2</v>
      </c>
      <c r="I931">
        <v>17</v>
      </c>
      <c r="J931">
        <v>10</v>
      </c>
      <c r="K931">
        <v>5.3121788145166029</v>
      </c>
      <c r="L931">
        <v>565.25213508119987</v>
      </c>
    </row>
    <row r="932" spans="1:12">
      <c r="A932" s="73">
        <v>43139.75</v>
      </c>
      <c r="B932">
        <v>8.25</v>
      </c>
      <c r="C932">
        <v>275.39999999999998</v>
      </c>
      <c r="D932">
        <v>1.1581999999999999</v>
      </c>
      <c r="F932">
        <v>1.1581999999999999</v>
      </c>
      <c r="G932">
        <v>13</v>
      </c>
      <c r="H932">
        <v>2</v>
      </c>
      <c r="I932">
        <v>18</v>
      </c>
      <c r="J932">
        <v>8</v>
      </c>
      <c r="K932">
        <v>0.37799925287290864</v>
      </c>
      <c r="L932">
        <v>325.17369843749998</v>
      </c>
    </row>
    <row r="933" spans="1:12">
      <c r="A933" s="73">
        <v>43139.791666666664</v>
      </c>
      <c r="B933">
        <v>8.3800000000000008</v>
      </c>
      <c r="C933">
        <v>266</v>
      </c>
      <c r="D933">
        <v>1.1587000000000001</v>
      </c>
      <c r="F933">
        <v>1.1587000000000001</v>
      </c>
      <c r="G933">
        <v>13</v>
      </c>
      <c r="H933">
        <v>2</v>
      </c>
      <c r="I933">
        <v>19</v>
      </c>
      <c r="J933">
        <v>8</v>
      </c>
      <c r="K933">
        <v>0.55475152684550189</v>
      </c>
      <c r="L933">
        <v>340.93616145320016</v>
      </c>
    </row>
    <row r="934" spans="1:12">
      <c r="A934" s="73">
        <v>43139.833333333336</v>
      </c>
      <c r="B934">
        <v>9.26</v>
      </c>
      <c r="C934">
        <v>278.2</v>
      </c>
      <c r="D934">
        <v>1.1605000000000001</v>
      </c>
      <c r="F934">
        <v>1.1605000000000001</v>
      </c>
      <c r="G934">
        <v>13</v>
      </c>
      <c r="H934">
        <v>2</v>
      </c>
      <c r="I934">
        <v>20</v>
      </c>
      <c r="J934">
        <v>9</v>
      </c>
      <c r="K934">
        <v>2.6400284583522766</v>
      </c>
      <c r="L934">
        <v>460.73171577400001</v>
      </c>
    </row>
    <row r="935" spans="1:12">
      <c r="A935" s="73">
        <v>43139.875</v>
      </c>
      <c r="B935">
        <v>9.11</v>
      </c>
      <c r="C935">
        <v>301.39999999999998</v>
      </c>
      <c r="D935">
        <v>1.1621999999999999</v>
      </c>
      <c r="F935">
        <v>1.1621999999999999</v>
      </c>
      <c r="G935">
        <v>14</v>
      </c>
      <c r="H935">
        <v>2</v>
      </c>
      <c r="I935">
        <v>21</v>
      </c>
      <c r="J935">
        <v>9</v>
      </c>
      <c r="K935">
        <v>2.1750835268454387</v>
      </c>
      <c r="L935">
        <v>439.34532181409992</v>
      </c>
    </row>
    <row r="936" spans="1:12">
      <c r="A936" s="73">
        <v>43139.916666666664</v>
      </c>
      <c r="B936">
        <v>6.61</v>
      </c>
      <c r="C936">
        <v>313.60000000000002</v>
      </c>
      <c r="D936">
        <v>1.1649</v>
      </c>
      <c r="F936">
        <v>1.1649</v>
      </c>
      <c r="G936">
        <v>15</v>
      </c>
      <c r="H936">
        <v>2</v>
      </c>
      <c r="I936">
        <v>22</v>
      </c>
      <c r="J936">
        <v>7</v>
      </c>
      <c r="K936">
        <v>1.051001335064824</v>
      </c>
      <c r="L936">
        <v>168.21434469345004</v>
      </c>
    </row>
    <row r="937" spans="1:12">
      <c r="A937" s="73">
        <v>43139.958333333336</v>
      </c>
      <c r="B937">
        <v>3.16</v>
      </c>
      <c r="C937">
        <v>288.5</v>
      </c>
      <c r="D937">
        <v>1.1695</v>
      </c>
      <c r="F937">
        <v>1.1695</v>
      </c>
      <c r="G937">
        <v>14</v>
      </c>
      <c r="H937">
        <v>2</v>
      </c>
      <c r="I937">
        <v>23</v>
      </c>
      <c r="J937">
        <v>3</v>
      </c>
      <c r="K937">
        <v>20.027267910407573</v>
      </c>
      <c r="L937">
        <v>18.451491536000002</v>
      </c>
    </row>
    <row r="938" spans="1:12">
      <c r="A938" s="73">
        <v>43140</v>
      </c>
      <c r="B938">
        <v>3.81</v>
      </c>
      <c r="C938">
        <v>287.10000000000002</v>
      </c>
      <c r="D938">
        <v>1.1713</v>
      </c>
      <c r="F938">
        <v>1.1713</v>
      </c>
      <c r="G938">
        <v>14</v>
      </c>
      <c r="H938">
        <v>2</v>
      </c>
      <c r="I938">
        <v>0</v>
      </c>
      <c r="J938">
        <v>4</v>
      </c>
      <c r="K938">
        <v>14.632029280270535</v>
      </c>
      <c r="L938">
        <v>32.390158606650004</v>
      </c>
    </row>
    <row r="939" spans="1:12">
      <c r="A939" s="73">
        <v>43140.041666666664</v>
      </c>
      <c r="B939">
        <v>5.62</v>
      </c>
      <c r="C939">
        <v>69.400000000000006</v>
      </c>
      <c r="D939">
        <v>1.179</v>
      </c>
      <c r="F939">
        <v>1.179</v>
      </c>
      <c r="G939">
        <v>4</v>
      </c>
      <c r="H939">
        <v>2</v>
      </c>
      <c r="I939">
        <v>1</v>
      </c>
      <c r="J939">
        <v>6</v>
      </c>
      <c r="K939">
        <v>4.0609647871197003</v>
      </c>
      <c r="L939">
        <v>104.63880135600002</v>
      </c>
    </row>
    <row r="940" spans="1:12">
      <c r="A940" s="73">
        <v>43140.083333333336</v>
      </c>
      <c r="B940">
        <v>5.62</v>
      </c>
      <c r="C940">
        <v>65.3</v>
      </c>
      <c r="D940">
        <v>1.1855</v>
      </c>
      <c r="F940">
        <v>1.1855</v>
      </c>
      <c r="G940">
        <v>4</v>
      </c>
      <c r="H940">
        <v>2</v>
      </c>
      <c r="I940">
        <v>2</v>
      </c>
      <c r="J940">
        <v>6</v>
      </c>
      <c r="K940">
        <v>4.0609647871197003</v>
      </c>
      <c r="L940">
        <v>105.21569042200001</v>
      </c>
    </row>
    <row r="941" spans="1:12">
      <c r="A941" s="73">
        <v>43140.125</v>
      </c>
      <c r="B941">
        <v>5.69</v>
      </c>
      <c r="C941">
        <v>64.400000000000006</v>
      </c>
      <c r="D941">
        <v>1.1897</v>
      </c>
      <c r="F941">
        <v>1.1897</v>
      </c>
      <c r="G941">
        <v>4</v>
      </c>
      <c r="H941">
        <v>2</v>
      </c>
      <c r="I941">
        <v>3</v>
      </c>
      <c r="J941">
        <v>6</v>
      </c>
      <c r="K941">
        <v>3.7837390884895563</v>
      </c>
      <c r="L941">
        <v>109.58327235365002</v>
      </c>
    </row>
    <row r="942" spans="1:12">
      <c r="A942" s="73">
        <v>43140.166666666664</v>
      </c>
      <c r="B942">
        <v>5.33</v>
      </c>
      <c r="C942">
        <v>65.8</v>
      </c>
      <c r="D942">
        <v>1.1911</v>
      </c>
      <c r="F942">
        <v>1.1911</v>
      </c>
      <c r="G942">
        <v>4</v>
      </c>
      <c r="H942">
        <v>2</v>
      </c>
      <c r="I942">
        <v>4</v>
      </c>
      <c r="J942">
        <v>5</v>
      </c>
      <c r="K942">
        <v>5.3138712528731489</v>
      </c>
      <c r="L942">
        <v>90.177845705350009</v>
      </c>
    </row>
    <row r="943" spans="1:12">
      <c r="A943" s="73">
        <v>43140.208333333336</v>
      </c>
      <c r="B943">
        <v>6.08</v>
      </c>
      <c r="C943">
        <v>52.3</v>
      </c>
      <c r="D943">
        <v>1.1924999999999999</v>
      </c>
      <c r="F943">
        <v>1.1924999999999999</v>
      </c>
      <c r="G943">
        <v>3</v>
      </c>
      <c r="H943">
        <v>2</v>
      </c>
      <c r="I943">
        <v>5</v>
      </c>
      <c r="J943">
        <v>6</v>
      </c>
      <c r="K943">
        <v>2.4185959104073338</v>
      </c>
      <c r="L943">
        <v>134.01059327999999</v>
      </c>
    </row>
    <row r="944" spans="1:12">
      <c r="A944" s="73">
        <v>43140.25</v>
      </c>
      <c r="B944">
        <v>6.32</v>
      </c>
      <c r="C944">
        <v>48.4</v>
      </c>
      <c r="D944">
        <v>1.1949000000000001</v>
      </c>
      <c r="F944">
        <v>1.1949000000000001</v>
      </c>
      <c r="G944">
        <v>3</v>
      </c>
      <c r="H944">
        <v>2</v>
      </c>
      <c r="I944">
        <v>6</v>
      </c>
      <c r="J944">
        <v>6</v>
      </c>
      <c r="K944">
        <v>1.7297078008182722</v>
      </c>
      <c r="L944">
        <v>150.81786908160004</v>
      </c>
    </row>
    <row r="945" spans="1:12">
      <c r="A945" s="73">
        <v>43140.291666666664</v>
      </c>
      <c r="B945">
        <v>5.7</v>
      </c>
      <c r="C945">
        <v>43.5</v>
      </c>
      <c r="D945">
        <v>1.1968000000000001</v>
      </c>
      <c r="F945">
        <v>1.1968000000000001</v>
      </c>
      <c r="G945">
        <v>3</v>
      </c>
      <c r="H945">
        <v>2</v>
      </c>
      <c r="I945">
        <v>7</v>
      </c>
      <c r="J945">
        <v>6</v>
      </c>
      <c r="K945">
        <v>3.7449354172566798</v>
      </c>
      <c r="L945">
        <v>110.81949120000002</v>
      </c>
    </row>
    <row r="946" spans="1:12">
      <c r="A946" s="73">
        <v>43140.333333333336</v>
      </c>
      <c r="B946">
        <v>5.44</v>
      </c>
      <c r="C946">
        <v>38.299999999999997</v>
      </c>
      <c r="D946">
        <v>1.1977</v>
      </c>
      <c r="F946">
        <v>1.1977</v>
      </c>
      <c r="G946">
        <v>3</v>
      </c>
      <c r="H946">
        <v>2</v>
      </c>
      <c r="I946">
        <v>8</v>
      </c>
      <c r="J946">
        <v>5</v>
      </c>
      <c r="K946">
        <v>4.8188308693114941</v>
      </c>
      <c r="L946">
        <v>96.408372838400012</v>
      </c>
    </row>
    <row r="947" spans="1:12">
      <c r="A947" s="73">
        <v>43140.375</v>
      </c>
      <c r="B947">
        <v>4.25</v>
      </c>
      <c r="C947">
        <v>45.5</v>
      </c>
      <c r="D947">
        <v>1.1930000000000001</v>
      </c>
      <c r="F947">
        <v>1.1930000000000001</v>
      </c>
      <c r="G947">
        <v>3</v>
      </c>
      <c r="H947">
        <v>2</v>
      </c>
      <c r="I947">
        <v>9</v>
      </c>
      <c r="J947">
        <v>4</v>
      </c>
      <c r="K947">
        <v>11.459467746023924</v>
      </c>
      <c r="L947">
        <v>45.790695312500006</v>
      </c>
    </row>
    <row r="948" spans="1:12">
      <c r="A948" s="73">
        <v>43140.416666666664</v>
      </c>
      <c r="B948">
        <v>3.41</v>
      </c>
      <c r="C948">
        <v>341.4</v>
      </c>
      <c r="D948">
        <v>1.1786000000000001</v>
      </c>
      <c r="F948">
        <v>1.1786000000000001</v>
      </c>
      <c r="G948">
        <v>16</v>
      </c>
      <c r="H948">
        <v>2</v>
      </c>
      <c r="I948">
        <v>10</v>
      </c>
      <c r="J948">
        <v>3</v>
      </c>
      <c r="K948">
        <v>17.852176129585636</v>
      </c>
      <c r="L948">
        <v>23.366818115300006</v>
      </c>
    </row>
    <row r="949" spans="1:12">
      <c r="A949" s="73">
        <v>43140.458333333336</v>
      </c>
      <c r="B949">
        <v>6.6</v>
      </c>
      <c r="C949">
        <v>281</v>
      </c>
      <c r="D949">
        <v>1.1874</v>
      </c>
      <c r="F949">
        <v>1.1874</v>
      </c>
      <c r="G949">
        <v>13</v>
      </c>
      <c r="H949">
        <v>2</v>
      </c>
      <c r="I949">
        <v>11</v>
      </c>
      <c r="J949">
        <v>7</v>
      </c>
      <c r="K949">
        <v>1.0716050062977027</v>
      </c>
      <c r="L949">
        <v>170.68637519999999</v>
      </c>
    </row>
    <row r="950" spans="1:12">
      <c r="A950" s="73">
        <v>43140.5</v>
      </c>
      <c r="B950">
        <v>9.44</v>
      </c>
      <c r="C950">
        <v>278.2</v>
      </c>
      <c r="D950">
        <v>1.1874</v>
      </c>
      <c r="F950">
        <v>1.1874</v>
      </c>
      <c r="G950">
        <v>13</v>
      </c>
      <c r="H950">
        <v>2</v>
      </c>
      <c r="I950">
        <v>12</v>
      </c>
      <c r="J950">
        <v>9</v>
      </c>
      <c r="K950">
        <v>3.2573623761604802</v>
      </c>
      <c r="L950">
        <v>499.43966638079996</v>
      </c>
    </row>
    <row r="951" spans="1:12">
      <c r="A951" s="73">
        <v>43140.541666666664</v>
      </c>
      <c r="B951">
        <v>13.5</v>
      </c>
      <c r="C951">
        <v>300.3</v>
      </c>
      <c r="D951">
        <v>1.1911</v>
      </c>
      <c r="F951">
        <v>1.1911</v>
      </c>
      <c r="G951">
        <v>14</v>
      </c>
      <c r="H951">
        <v>2</v>
      </c>
      <c r="I951">
        <v>13</v>
      </c>
      <c r="J951">
        <v>14</v>
      </c>
      <c r="K951">
        <v>34.396071855612199</v>
      </c>
      <c r="L951">
        <v>1465.2763312500001</v>
      </c>
    </row>
    <row r="952" spans="1:12">
      <c r="A952" s="73">
        <v>43140.583333333336</v>
      </c>
      <c r="B952">
        <v>13.76</v>
      </c>
      <c r="C952">
        <v>308.10000000000002</v>
      </c>
      <c r="D952">
        <v>1.1953</v>
      </c>
      <c r="F952">
        <v>1.1953</v>
      </c>
      <c r="G952">
        <v>15</v>
      </c>
      <c r="H952">
        <v>2</v>
      </c>
      <c r="I952">
        <v>14</v>
      </c>
      <c r="J952">
        <v>14</v>
      </c>
      <c r="K952">
        <v>37.51337640355738</v>
      </c>
      <c r="L952">
        <v>1557.0488049664</v>
      </c>
    </row>
    <row r="953" spans="1:12">
      <c r="A953" s="73">
        <v>43140.625</v>
      </c>
      <c r="B953">
        <v>13.34</v>
      </c>
      <c r="C953">
        <v>315.5</v>
      </c>
      <c r="D953">
        <v>1.1996</v>
      </c>
      <c r="F953">
        <v>1.1996</v>
      </c>
      <c r="G953">
        <v>15</v>
      </c>
      <c r="H953">
        <v>2</v>
      </c>
      <c r="I953">
        <v>15</v>
      </c>
      <c r="J953">
        <v>13</v>
      </c>
      <c r="K953">
        <v>32.544930595338244</v>
      </c>
      <c r="L953">
        <v>1423.8818368591999</v>
      </c>
    </row>
    <row r="954" spans="1:12">
      <c r="A954" s="73">
        <v>43140.666666666664</v>
      </c>
      <c r="B954">
        <v>9.85</v>
      </c>
      <c r="C954">
        <v>317.10000000000002</v>
      </c>
      <c r="D954">
        <v>1.2010000000000001</v>
      </c>
      <c r="F954">
        <v>1.2010000000000001</v>
      </c>
      <c r="G954">
        <v>15</v>
      </c>
      <c r="H954">
        <v>2</v>
      </c>
      <c r="I954">
        <v>16</v>
      </c>
      <c r="J954">
        <v>10</v>
      </c>
      <c r="K954">
        <v>4.9054118556125017</v>
      </c>
      <c r="L954">
        <v>573.88081081250004</v>
      </c>
    </row>
    <row r="955" spans="1:12">
      <c r="A955" s="73">
        <v>43140.708333333336</v>
      </c>
      <c r="B955">
        <v>5.33</v>
      </c>
      <c r="C955">
        <v>295</v>
      </c>
      <c r="D955">
        <v>1.2058</v>
      </c>
      <c r="F955">
        <v>1.2058</v>
      </c>
      <c r="G955">
        <v>14</v>
      </c>
      <c r="H955">
        <v>2</v>
      </c>
      <c r="I955">
        <v>17</v>
      </c>
      <c r="J955">
        <v>5</v>
      </c>
      <c r="K955">
        <v>5.3138712528731489</v>
      </c>
      <c r="L955">
        <v>91.290778567300009</v>
      </c>
    </row>
    <row r="956" spans="1:12">
      <c r="A956" s="73">
        <v>43140.75</v>
      </c>
      <c r="B956">
        <v>8.36</v>
      </c>
      <c r="C956">
        <v>283.60000000000002</v>
      </c>
      <c r="D956">
        <v>1.2024999999999999</v>
      </c>
      <c r="F956">
        <v>1.2024999999999999</v>
      </c>
      <c r="G956">
        <v>14</v>
      </c>
      <c r="H956">
        <v>2</v>
      </c>
      <c r="I956">
        <v>18</v>
      </c>
      <c r="J956">
        <v>8</v>
      </c>
      <c r="K956">
        <v>0.52535886931125497</v>
      </c>
      <c r="L956">
        <v>351.29657991999989</v>
      </c>
    </row>
    <row r="957" spans="1:12">
      <c r="A957" s="73">
        <v>43140.791666666664</v>
      </c>
      <c r="B957">
        <v>11.28</v>
      </c>
      <c r="C957">
        <v>297.2</v>
      </c>
      <c r="D957">
        <v>1.202</v>
      </c>
      <c r="F957">
        <v>1.202</v>
      </c>
      <c r="G957">
        <v>14</v>
      </c>
      <c r="H957">
        <v>2</v>
      </c>
      <c r="I957">
        <v>19</v>
      </c>
      <c r="J957">
        <v>11</v>
      </c>
      <c r="K957">
        <v>13.284686869311011</v>
      </c>
      <c r="L957">
        <v>862.58474035199993</v>
      </c>
    </row>
    <row r="958" spans="1:12">
      <c r="A958" s="73">
        <v>43140.833333333336</v>
      </c>
      <c r="B958">
        <v>12.26</v>
      </c>
      <c r="C958">
        <v>290.60000000000002</v>
      </c>
      <c r="D958">
        <v>1.2068000000000001</v>
      </c>
      <c r="F958">
        <v>1.2068000000000001</v>
      </c>
      <c r="G958">
        <v>14</v>
      </c>
      <c r="H958">
        <v>2</v>
      </c>
      <c r="I958">
        <v>20</v>
      </c>
      <c r="J958">
        <v>12</v>
      </c>
      <c r="K958">
        <v>21.388927088489016</v>
      </c>
      <c r="L958">
        <v>1111.9281275984001</v>
      </c>
    </row>
    <row r="959" spans="1:12">
      <c r="A959" s="73">
        <v>43140.875</v>
      </c>
      <c r="B959">
        <v>10.88</v>
      </c>
      <c r="C959">
        <v>288.5</v>
      </c>
      <c r="D959">
        <v>1.2130000000000001</v>
      </c>
      <c r="F959">
        <v>1.2130000000000001</v>
      </c>
      <c r="G959">
        <v>14</v>
      </c>
      <c r="H959">
        <v>2</v>
      </c>
      <c r="I959">
        <v>21</v>
      </c>
      <c r="J959">
        <v>11</v>
      </c>
      <c r="K959">
        <v>10.528833718626121</v>
      </c>
      <c r="L959">
        <v>781.11952076800014</v>
      </c>
    </row>
    <row r="960" spans="1:12">
      <c r="A960" s="73">
        <v>43140.916666666664</v>
      </c>
      <c r="B960">
        <v>9.61</v>
      </c>
      <c r="C960">
        <v>290.39999999999998</v>
      </c>
      <c r="D960">
        <v>1.2194</v>
      </c>
      <c r="F960">
        <v>1.2194</v>
      </c>
      <c r="G960">
        <v>14</v>
      </c>
      <c r="H960">
        <v>2</v>
      </c>
      <c r="I960">
        <v>22</v>
      </c>
      <c r="J960">
        <v>10</v>
      </c>
      <c r="K960">
        <v>3.8998999652015613</v>
      </c>
      <c r="L960">
        <v>541.11099430569993</v>
      </c>
    </row>
    <row r="961" spans="1:12">
      <c r="A961" s="73">
        <v>43140.958333333336</v>
      </c>
      <c r="B961">
        <v>9.23</v>
      </c>
      <c r="C961">
        <v>302.7</v>
      </c>
      <c r="D961">
        <v>1.2242999999999999</v>
      </c>
      <c r="F961">
        <v>1.2242999999999999</v>
      </c>
      <c r="G961">
        <v>14</v>
      </c>
      <c r="H961">
        <v>2</v>
      </c>
      <c r="I961">
        <v>23</v>
      </c>
      <c r="J961">
        <v>9</v>
      </c>
      <c r="K961">
        <v>2.5434394720509115</v>
      </c>
      <c r="L961">
        <v>481.35219537405004</v>
      </c>
    </row>
    <row r="962" spans="1:12">
      <c r="A962" s="73">
        <v>43141</v>
      </c>
      <c r="B962">
        <v>7.38</v>
      </c>
      <c r="C962">
        <v>307</v>
      </c>
      <c r="D962">
        <v>1.2277</v>
      </c>
      <c r="F962">
        <v>1.2277</v>
      </c>
      <c r="G962">
        <v>15</v>
      </c>
      <c r="H962">
        <v>2</v>
      </c>
      <c r="I962">
        <v>0</v>
      </c>
      <c r="J962">
        <v>7</v>
      </c>
      <c r="K962">
        <v>6.5118650133254324E-2</v>
      </c>
      <c r="L962">
        <v>246.7353329172</v>
      </c>
    </row>
    <row r="963" spans="1:12">
      <c r="A963" s="73">
        <v>43141.041666666664</v>
      </c>
      <c r="B963">
        <v>5.84</v>
      </c>
      <c r="C963">
        <v>274.60000000000002</v>
      </c>
      <c r="D963">
        <v>1.2277</v>
      </c>
      <c r="F963">
        <v>1.2277</v>
      </c>
      <c r="G963">
        <v>13</v>
      </c>
      <c r="H963">
        <v>2</v>
      </c>
      <c r="I963">
        <v>1</v>
      </c>
      <c r="J963">
        <v>6</v>
      </c>
      <c r="K963">
        <v>3.2226840199963953</v>
      </c>
      <c r="L963">
        <v>122.26461975039999</v>
      </c>
    </row>
    <row r="964" spans="1:12">
      <c r="A964" s="73">
        <v>43141.083333333336</v>
      </c>
      <c r="B964">
        <v>7.77</v>
      </c>
      <c r="C964">
        <v>280.8</v>
      </c>
      <c r="D964">
        <v>1.2317</v>
      </c>
      <c r="F964">
        <v>1.2317</v>
      </c>
      <c r="G964">
        <v>13</v>
      </c>
      <c r="H964">
        <v>2</v>
      </c>
      <c r="I964">
        <v>2</v>
      </c>
      <c r="J964">
        <v>8</v>
      </c>
      <c r="K964">
        <v>1.8175472051030254E-2</v>
      </c>
      <c r="L964">
        <v>288.89365411304993</v>
      </c>
    </row>
    <row r="965" spans="1:12">
      <c r="A965" s="73">
        <v>43141.125</v>
      </c>
      <c r="B965">
        <v>9.6199999999999992</v>
      </c>
      <c r="C965">
        <v>289.3</v>
      </c>
      <c r="D965">
        <v>1.2372000000000001</v>
      </c>
      <c r="F965">
        <v>1.2372000000000001</v>
      </c>
      <c r="G965">
        <v>14</v>
      </c>
      <c r="H965">
        <v>2</v>
      </c>
      <c r="I965">
        <v>3</v>
      </c>
      <c r="J965">
        <v>10</v>
      </c>
      <c r="K965">
        <v>3.9394962939686833</v>
      </c>
      <c r="L965">
        <v>550.72543138079993</v>
      </c>
    </row>
    <row r="966" spans="1:12">
      <c r="A966" s="73">
        <v>43141.166666666664</v>
      </c>
      <c r="B966">
        <v>9.68</v>
      </c>
      <c r="C966">
        <v>291.10000000000002</v>
      </c>
      <c r="D966">
        <v>1.2398</v>
      </c>
      <c r="F966">
        <v>1.2398</v>
      </c>
      <c r="G966">
        <v>14</v>
      </c>
      <c r="H966">
        <v>2</v>
      </c>
      <c r="I966">
        <v>4</v>
      </c>
      <c r="J966">
        <v>10</v>
      </c>
      <c r="K966">
        <v>4.1812742665714202</v>
      </c>
      <c r="L966">
        <v>562.27361991680004</v>
      </c>
    </row>
    <row r="967" spans="1:12">
      <c r="A967" s="73">
        <v>43141.208333333336</v>
      </c>
      <c r="B967">
        <v>9.9</v>
      </c>
      <c r="C967">
        <v>291</v>
      </c>
      <c r="D967">
        <v>1.2433000000000001</v>
      </c>
      <c r="F967">
        <v>1.2433000000000001</v>
      </c>
      <c r="G967">
        <v>14</v>
      </c>
      <c r="H967">
        <v>2</v>
      </c>
      <c r="I967">
        <v>5</v>
      </c>
      <c r="J967">
        <v>10</v>
      </c>
      <c r="K967">
        <v>5.129393499448117</v>
      </c>
      <c r="L967">
        <v>603.18637335000005</v>
      </c>
    </row>
    <row r="968" spans="1:12">
      <c r="A968" s="73">
        <v>43141.25</v>
      </c>
      <c r="B968">
        <v>9.0399999999999991</v>
      </c>
      <c r="C968">
        <v>289.2</v>
      </c>
      <c r="D968">
        <v>1.2464</v>
      </c>
      <c r="F968">
        <v>1.2464</v>
      </c>
      <c r="G968">
        <v>14</v>
      </c>
      <c r="H968">
        <v>2</v>
      </c>
      <c r="I968">
        <v>6</v>
      </c>
      <c r="J968">
        <v>9</v>
      </c>
      <c r="K968">
        <v>1.9735092254755808</v>
      </c>
      <c r="L968">
        <v>460.3972661247999</v>
      </c>
    </row>
    <row r="969" spans="1:12">
      <c r="A969" s="73">
        <v>43141.291666666664</v>
      </c>
      <c r="B969">
        <v>10.130000000000001</v>
      </c>
      <c r="C969">
        <v>298.60000000000002</v>
      </c>
      <c r="D969">
        <v>1.2468999999999999</v>
      </c>
      <c r="F969">
        <v>1.2468999999999999</v>
      </c>
      <c r="G969">
        <v>14</v>
      </c>
      <c r="H969">
        <v>2</v>
      </c>
      <c r="I969">
        <v>7</v>
      </c>
      <c r="J969">
        <v>10</v>
      </c>
      <c r="K969">
        <v>6.2241090610919354</v>
      </c>
      <c r="L969">
        <v>648.08200886965017</v>
      </c>
    </row>
    <row r="970" spans="1:12">
      <c r="A970" s="73">
        <v>43141.333333333336</v>
      </c>
      <c r="B970">
        <v>9.58</v>
      </c>
      <c r="C970">
        <v>294.2</v>
      </c>
      <c r="D970">
        <v>1.2418</v>
      </c>
      <c r="F970">
        <v>1.2418</v>
      </c>
      <c r="G970">
        <v>14</v>
      </c>
      <c r="H970">
        <v>2</v>
      </c>
      <c r="I970">
        <v>8</v>
      </c>
      <c r="J970">
        <v>10</v>
      </c>
      <c r="K970">
        <v>3.7823109789001967</v>
      </c>
      <c r="L970">
        <v>545.90640156080008</v>
      </c>
    </row>
    <row r="971" spans="1:12">
      <c r="A971" s="73">
        <v>43141.375</v>
      </c>
      <c r="B971">
        <v>8.77</v>
      </c>
      <c r="C971">
        <v>287.10000000000002</v>
      </c>
      <c r="D971">
        <v>1.2337</v>
      </c>
      <c r="F971">
        <v>1.2337</v>
      </c>
      <c r="G971">
        <v>14</v>
      </c>
      <c r="H971">
        <v>2</v>
      </c>
      <c r="I971">
        <v>9</v>
      </c>
      <c r="J971">
        <v>9</v>
      </c>
      <c r="K971">
        <v>1.2878083487632759</v>
      </c>
      <c r="L971">
        <v>416.08144514104993</v>
      </c>
    </row>
    <row r="972" spans="1:12">
      <c r="A972" s="73">
        <v>43141.416666666664</v>
      </c>
      <c r="B972">
        <v>10.36</v>
      </c>
      <c r="C972">
        <v>284.89999999999998</v>
      </c>
      <c r="D972">
        <v>1.2272000000000001</v>
      </c>
      <c r="F972">
        <v>1.2272000000000001</v>
      </c>
      <c r="G972">
        <v>14</v>
      </c>
      <c r="H972">
        <v>2</v>
      </c>
      <c r="I972">
        <v>10</v>
      </c>
      <c r="J972">
        <v>10</v>
      </c>
      <c r="K972">
        <v>7.4246246227357453</v>
      </c>
      <c r="L972">
        <v>682.28310492159994</v>
      </c>
    </row>
    <row r="973" spans="1:12">
      <c r="A973" s="73">
        <v>43141.458333333336</v>
      </c>
      <c r="B973">
        <v>10.56</v>
      </c>
      <c r="C973">
        <v>281.2</v>
      </c>
      <c r="D973">
        <v>1.2208000000000001</v>
      </c>
      <c r="F973">
        <v>1.2208000000000001</v>
      </c>
      <c r="G973">
        <v>13</v>
      </c>
      <c r="H973">
        <v>2</v>
      </c>
      <c r="I973">
        <v>11</v>
      </c>
      <c r="J973">
        <v>11</v>
      </c>
      <c r="K973">
        <v>8.554551198078201</v>
      </c>
      <c r="L973">
        <v>718.79703920640009</v>
      </c>
    </row>
    <row r="974" spans="1:12">
      <c r="A974" s="73">
        <v>43141.5</v>
      </c>
      <c r="B974">
        <v>11.09</v>
      </c>
      <c r="C974">
        <v>288.10000000000002</v>
      </c>
      <c r="D974">
        <v>1.2135</v>
      </c>
      <c r="F974">
        <v>1.2135</v>
      </c>
      <c r="G974">
        <v>14</v>
      </c>
      <c r="H974">
        <v>2</v>
      </c>
      <c r="I974">
        <v>12</v>
      </c>
      <c r="J974">
        <v>11</v>
      </c>
      <c r="K974">
        <v>11.935756622735687</v>
      </c>
      <c r="L974">
        <v>827.56939909574999</v>
      </c>
    </row>
    <row r="975" spans="1:12">
      <c r="A975" s="73">
        <v>43141.541666666664</v>
      </c>
      <c r="B975">
        <v>12.09</v>
      </c>
      <c r="C975">
        <v>292.2</v>
      </c>
      <c r="D975">
        <v>1.2101</v>
      </c>
      <c r="F975">
        <v>1.2101</v>
      </c>
      <c r="G975">
        <v>14</v>
      </c>
      <c r="H975">
        <v>2</v>
      </c>
      <c r="I975">
        <v>13</v>
      </c>
      <c r="J975">
        <v>12</v>
      </c>
      <c r="K975">
        <v>19.845389499447933</v>
      </c>
      <c r="L975">
        <v>1069.22761766145</v>
      </c>
    </row>
    <row r="976" spans="1:12">
      <c r="A976" s="73">
        <v>43141.583333333336</v>
      </c>
      <c r="B976">
        <v>12.56</v>
      </c>
      <c r="C976">
        <v>300</v>
      </c>
      <c r="D976">
        <v>1.2081999999999999</v>
      </c>
      <c r="F976">
        <v>1.2081999999999999</v>
      </c>
      <c r="G976">
        <v>14</v>
      </c>
      <c r="H976">
        <v>2</v>
      </c>
      <c r="I976">
        <v>14</v>
      </c>
      <c r="J976">
        <v>13</v>
      </c>
      <c r="K976">
        <v>24.253816951502696</v>
      </c>
      <c r="L976">
        <v>1196.9548089856</v>
      </c>
    </row>
    <row r="977" spans="1:12">
      <c r="A977" s="73">
        <v>43141.625</v>
      </c>
      <c r="B977">
        <v>12.67</v>
      </c>
      <c r="C977">
        <v>309.8</v>
      </c>
      <c r="D977">
        <v>1.2111000000000001</v>
      </c>
      <c r="F977">
        <v>1.2111000000000001</v>
      </c>
      <c r="G977">
        <v>15</v>
      </c>
      <c r="H977">
        <v>2</v>
      </c>
      <c r="I977">
        <v>15</v>
      </c>
      <c r="J977">
        <v>13</v>
      </c>
      <c r="K977">
        <v>25.349376567941036</v>
      </c>
      <c r="L977">
        <v>1231.62884925465</v>
      </c>
    </row>
    <row r="978" spans="1:12">
      <c r="A978" s="73">
        <v>43141.666666666664</v>
      </c>
      <c r="B978">
        <v>9.24</v>
      </c>
      <c r="C978">
        <v>309</v>
      </c>
      <c r="D978">
        <v>1.2101</v>
      </c>
      <c r="F978">
        <v>1.2101</v>
      </c>
      <c r="G978">
        <v>15</v>
      </c>
      <c r="H978">
        <v>2</v>
      </c>
      <c r="I978">
        <v>16</v>
      </c>
      <c r="J978">
        <v>9</v>
      </c>
      <c r="K978">
        <v>2.5754358008180334</v>
      </c>
      <c r="L978">
        <v>477.31730397120003</v>
      </c>
    </row>
    <row r="979" spans="1:12">
      <c r="A979" s="73">
        <v>43141.708333333336</v>
      </c>
      <c r="B979">
        <v>7.24</v>
      </c>
      <c r="C979">
        <v>316.89999999999998</v>
      </c>
      <c r="D979">
        <v>1.2155</v>
      </c>
      <c r="F979">
        <v>1.2155</v>
      </c>
      <c r="G979">
        <v>15</v>
      </c>
      <c r="H979">
        <v>2</v>
      </c>
      <c r="I979">
        <v>17</v>
      </c>
      <c r="J979">
        <v>7</v>
      </c>
      <c r="K979">
        <v>0.1561700473935396</v>
      </c>
      <c r="L979">
        <v>230.64320593600004</v>
      </c>
    </row>
    <row r="980" spans="1:12">
      <c r="A980" s="73">
        <v>43141.75</v>
      </c>
      <c r="B980">
        <v>6.98</v>
      </c>
      <c r="C980">
        <v>326.10000000000002</v>
      </c>
      <c r="D980">
        <v>1.2222999999999999</v>
      </c>
      <c r="F980">
        <v>1.2222999999999999</v>
      </c>
      <c r="G980">
        <v>15</v>
      </c>
      <c r="H980">
        <v>2</v>
      </c>
      <c r="I980">
        <v>18</v>
      </c>
      <c r="J980">
        <v>7</v>
      </c>
      <c r="K980">
        <v>0.42926549944835513</v>
      </c>
      <c r="L980">
        <v>207.83279777080003</v>
      </c>
    </row>
    <row r="981" spans="1:12">
      <c r="A981" s="73">
        <v>43141.791666666664</v>
      </c>
      <c r="B981">
        <v>8.27</v>
      </c>
      <c r="C981">
        <v>331.5</v>
      </c>
      <c r="D981">
        <v>1.2248000000000001</v>
      </c>
      <c r="F981">
        <v>1.2248000000000001</v>
      </c>
      <c r="G981">
        <v>16</v>
      </c>
      <c r="H981">
        <v>2</v>
      </c>
      <c r="I981">
        <v>19</v>
      </c>
      <c r="J981">
        <v>8</v>
      </c>
      <c r="K981">
        <v>0.40299191040715304</v>
      </c>
      <c r="L981">
        <v>346.37912490919996</v>
      </c>
    </row>
    <row r="982" spans="1:12">
      <c r="A982" s="73">
        <v>43141.833333333336</v>
      </c>
      <c r="B982">
        <v>9.59</v>
      </c>
      <c r="C982">
        <v>307.89999999999998</v>
      </c>
      <c r="D982">
        <v>1.2266999999999999</v>
      </c>
      <c r="F982">
        <v>1.2266999999999999</v>
      </c>
      <c r="G982">
        <v>15</v>
      </c>
      <c r="H982">
        <v>2</v>
      </c>
      <c r="I982">
        <v>20</v>
      </c>
      <c r="J982">
        <v>10</v>
      </c>
      <c r="K982">
        <v>3.8213073076673183</v>
      </c>
      <c r="L982">
        <v>540.95880135464995</v>
      </c>
    </row>
    <row r="983" spans="1:12">
      <c r="A983" s="73">
        <v>43141.875</v>
      </c>
      <c r="B983">
        <v>9.4600000000000009</v>
      </c>
      <c r="C983">
        <v>299.2</v>
      </c>
      <c r="D983">
        <v>1.2262999999999999</v>
      </c>
      <c r="F983">
        <v>1.2262999999999999</v>
      </c>
      <c r="G983">
        <v>14</v>
      </c>
      <c r="H983">
        <v>2</v>
      </c>
      <c r="I983">
        <v>21</v>
      </c>
      <c r="J983">
        <v>9</v>
      </c>
      <c r="K983">
        <v>3.3299550336947301</v>
      </c>
      <c r="L983">
        <v>519.08698714840011</v>
      </c>
    </row>
    <row r="984" spans="1:12">
      <c r="A984" s="73">
        <v>43141.916666666664</v>
      </c>
      <c r="B984">
        <v>8.98</v>
      </c>
      <c r="C984">
        <v>302.2</v>
      </c>
      <c r="D984">
        <v>1.2262999999999999</v>
      </c>
      <c r="F984">
        <v>1.2262999999999999</v>
      </c>
      <c r="G984">
        <v>14</v>
      </c>
      <c r="H984">
        <v>2</v>
      </c>
      <c r="I984">
        <v>22</v>
      </c>
      <c r="J984">
        <v>9</v>
      </c>
      <c r="K984">
        <v>1.8085312528728497</v>
      </c>
      <c r="L984">
        <v>444.01305811480006</v>
      </c>
    </row>
    <row r="985" spans="1:12">
      <c r="A985" s="73">
        <v>43141.958333333336</v>
      </c>
      <c r="B985">
        <v>6.46</v>
      </c>
      <c r="C985">
        <v>304.5</v>
      </c>
      <c r="D985">
        <v>1.2302</v>
      </c>
      <c r="F985">
        <v>1.2302</v>
      </c>
      <c r="G985">
        <v>15</v>
      </c>
      <c r="H985">
        <v>2</v>
      </c>
      <c r="I985">
        <v>23</v>
      </c>
      <c r="J985">
        <v>6</v>
      </c>
      <c r="K985">
        <v>1.3810564035579878</v>
      </c>
      <c r="L985">
        <v>165.8224322536</v>
      </c>
    </row>
    <row r="986" spans="1:12">
      <c r="A986" s="73">
        <v>43142</v>
      </c>
      <c r="B986">
        <v>7.76</v>
      </c>
      <c r="C986">
        <v>301.89999999999998</v>
      </c>
      <c r="D986">
        <v>1.2297</v>
      </c>
      <c r="F986">
        <v>1.2297</v>
      </c>
      <c r="G986">
        <v>14</v>
      </c>
      <c r="H986">
        <v>2</v>
      </c>
      <c r="I986">
        <v>0</v>
      </c>
      <c r="J986">
        <v>8</v>
      </c>
      <c r="K986">
        <v>1.5579143283907851E-2</v>
      </c>
      <c r="L986">
        <v>287.31238095359998</v>
      </c>
    </row>
    <row r="987" spans="1:12">
      <c r="A987" s="73">
        <v>43142.041666666664</v>
      </c>
      <c r="B987">
        <v>8.76</v>
      </c>
      <c r="C987">
        <v>300.7</v>
      </c>
      <c r="D987">
        <v>1.2342</v>
      </c>
      <c r="F987">
        <v>1.2342</v>
      </c>
      <c r="G987">
        <v>14</v>
      </c>
      <c r="H987">
        <v>2</v>
      </c>
      <c r="I987">
        <v>1</v>
      </c>
      <c r="J987">
        <v>9</v>
      </c>
      <c r="K987">
        <v>1.2652120199961538</v>
      </c>
      <c r="L987">
        <v>414.82781112959998</v>
      </c>
    </row>
    <row r="988" spans="1:12">
      <c r="A988" s="73">
        <v>43142.083333333336</v>
      </c>
      <c r="B988">
        <v>8.76</v>
      </c>
      <c r="C988">
        <v>304.2</v>
      </c>
      <c r="D988">
        <v>1.2332000000000001</v>
      </c>
      <c r="F988">
        <v>1.2332000000000001</v>
      </c>
      <c r="G988">
        <v>15</v>
      </c>
      <c r="H988">
        <v>2</v>
      </c>
      <c r="I988">
        <v>2</v>
      </c>
      <c r="J988">
        <v>9</v>
      </c>
      <c r="K988">
        <v>1.2652120199961538</v>
      </c>
      <c r="L988">
        <v>414.49170044160002</v>
      </c>
    </row>
    <row r="989" spans="1:12">
      <c r="A989" s="73">
        <v>43142.125</v>
      </c>
      <c r="B989">
        <v>9.4</v>
      </c>
      <c r="C989">
        <v>308.39999999999998</v>
      </c>
      <c r="D989">
        <v>1.2337</v>
      </c>
      <c r="F989">
        <v>1.2337</v>
      </c>
      <c r="G989">
        <v>15</v>
      </c>
      <c r="H989">
        <v>2</v>
      </c>
      <c r="I989">
        <v>3</v>
      </c>
      <c r="J989">
        <v>9</v>
      </c>
      <c r="K989">
        <v>3.1145770610919934</v>
      </c>
      <c r="L989">
        <v>512.34574040000007</v>
      </c>
    </row>
    <row r="990" spans="1:12">
      <c r="A990" s="73">
        <v>43142.166666666664</v>
      </c>
      <c r="B990">
        <v>9.15</v>
      </c>
      <c r="C990">
        <v>310.3</v>
      </c>
      <c r="D990">
        <v>1.2377</v>
      </c>
      <c r="F990">
        <v>1.2377</v>
      </c>
      <c r="G990">
        <v>15</v>
      </c>
      <c r="H990">
        <v>2</v>
      </c>
      <c r="I990">
        <v>4</v>
      </c>
      <c r="J990">
        <v>9</v>
      </c>
      <c r="K990">
        <v>2.2946688419139316</v>
      </c>
      <c r="L990">
        <v>474.07677249375007</v>
      </c>
    </row>
    <row r="991" spans="1:12">
      <c r="A991" s="73">
        <v>43142.208333333336</v>
      </c>
      <c r="B991">
        <v>9.9</v>
      </c>
      <c r="C991">
        <v>313.5</v>
      </c>
      <c r="D991">
        <v>1.2407999999999999</v>
      </c>
      <c r="F991">
        <v>1.2407999999999999</v>
      </c>
      <c r="G991">
        <v>15</v>
      </c>
      <c r="H991">
        <v>2</v>
      </c>
      <c r="I991">
        <v>5</v>
      </c>
      <c r="J991">
        <v>10</v>
      </c>
      <c r="K991">
        <v>5.129393499448117</v>
      </c>
      <c r="L991">
        <v>601.97349959999997</v>
      </c>
    </row>
    <row r="992" spans="1:12">
      <c r="A992" s="73">
        <v>43142.25</v>
      </c>
      <c r="B992">
        <v>10.26</v>
      </c>
      <c r="C992">
        <v>318.7</v>
      </c>
      <c r="D992">
        <v>1.2433000000000001</v>
      </c>
      <c r="F992">
        <v>1.2433000000000001</v>
      </c>
      <c r="G992">
        <v>15</v>
      </c>
      <c r="H992">
        <v>2</v>
      </c>
      <c r="I992">
        <v>6</v>
      </c>
      <c r="J992">
        <v>10</v>
      </c>
      <c r="K992">
        <v>6.8896613350645231</v>
      </c>
      <c r="L992">
        <v>671.41033232040002</v>
      </c>
    </row>
    <row r="993" spans="1:12">
      <c r="A993" s="73">
        <v>43142.291666666664</v>
      </c>
      <c r="B993">
        <v>9.6</v>
      </c>
      <c r="C993">
        <v>312.10000000000002</v>
      </c>
      <c r="D993">
        <v>1.2443</v>
      </c>
      <c r="F993">
        <v>1.2443</v>
      </c>
      <c r="G993">
        <v>15</v>
      </c>
      <c r="H993">
        <v>2</v>
      </c>
      <c r="I993">
        <v>7</v>
      </c>
      <c r="J993">
        <v>10</v>
      </c>
      <c r="K993">
        <v>3.8605036364344398</v>
      </c>
      <c r="L993">
        <v>550.43850239999995</v>
      </c>
    </row>
    <row r="994" spans="1:12">
      <c r="A994" s="73">
        <v>43142.333333333336</v>
      </c>
      <c r="B994">
        <v>9.75</v>
      </c>
      <c r="C994">
        <v>302.7</v>
      </c>
      <c r="D994">
        <v>1.2403</v>
      </c>
      <c r="F994">
        <v>1.2403</v>
      </c>
      <c r="G994">
        <v>14</v>
      </c>
      <c r="H994">
        <v>2</v>
      </c>
      <c r="I994">
        <v>8</v>
      </c>
      <c r="J994">
        <v>10</v>
      </c>
      <c r="K994">
        <v>4.472448567941278</v>
      </c>
      <c r="L994">
        <v>574.79184140625</v>
      </c>
    </row>
    <row r="995" spans="1:12">
      <c r="A995" s="73">
        <v>43142.375</v>
      </c>
      <c r="B995">
        <v>8.93</v>
      </c>
      <c r="C995">
        <v>297.3</v>
      </c>
      <c r="D995">
        <v>1.2352000000000001</v>
      </c>
      <c r="F995">
        <v>1.2352000000000001</v>
      </c>
      <c r="G995">
        <v>14</v>
      </c>
      <c r="H995">
        <v>2</v>
      </c>
      <c r="I995">
        <v>9</v>
      </c>
      <c r="J995">
        <v>9</v>
      </c>
      <c r="K995">
        <v>1.6765496090372354</v>
      </c>
      <c r="L995">
        <v>439.80652064319997</v>
      </c>
    </row>
    <row r="996" spans="1:12">
      <c r="A996" s="73">
        <v>43142.416666666664</v>
      </c>
      <c r="B996">
        <v>8.6999999999999993</v>
      </c>
      <c r="C996">
        <v>290</v>
      </c>
      <c r="D996">
        <v>1.2248000000000001</v>
      </c>
      <c r="F996">
        <v>1.2248000000000001</v>
      </c>
      <c r="G996">
        <v>14</v>
      </c>
      <c r="H996">
        <v>2</v>
      </c>
      <c r="I996">
        <v>10</v>
      </c>
      <c r="J996">
        <v>9</v>
      </c>
      <c r="K996">
        <v>1.1338340473934181</v>
      </c>
      <c r="L996">
        <v>403.2672371999999</v>
      </c>
    </row>
    <row r="997" spans="1:12">
      <c r="A997" s="73">
        <v>43142.458333333336</v>
      </c>
      <c r="B997">
        <v>11.28</v>
      </c>
      <c r="C997">
        <v>296.5</v>
      </c>
      <c r="D997">
        <v>1.2144999999999999</v>
      </c>
      <c r="F997">
        <v>1.2144999999999999</v>
      </c>
      <c r="G997">
        <v>14</v>
      </c>
      <c r="H997">
        <v>2</v>
      </c>
      <c r="I997">
        <v>11</v>
      </c>
      <c r="J997">
        <v>11</v>
      </c>
      <c r="K997">
        <v>13.284686869311011</v>
      </c>
      <c r="L997">
        <v>871.55504755199991</v>
      </c>
    </row>
    <row r="998" spans="1:12">
      <c r="A998" s="73">
        <v>43142.5</v>
      </c>
      <c r="B998">
        <v>12.6</v>
      </c>
      <c r="C998">
        <v>302.7</v>
      </c>
      <c r="D998">
        <v>1.2062999999999999</v>
      </c>
      <c r="F998">
        <v>1.2062999999999999</v>
      </c>
      <c r="G998">
        <v>14</v>
      </c>
      <c r="H998">
        <v>2</v>
      </c>
      <c r="I998">
        <v>12</v>
      </c>
      <c r="J998">
        <v>13</v>
      </c>
      <c r="K998">
        <v>24.649402266571176</v>
      </c>
      <c r="L998">
        <v>1206.5267843999998</v>
      </c>
    </row>
    <row r="999" spans="1:12">
      <c r="A999" s="73">
        <v>43142.541666666664</v>
      </c>
      <c r="B999">
        <v>14.44</v>
      </c>
      <c r="C999">
        <v>305.7</v>
      </c>
      <c r="D999">
        <v>1.2004999999999999</v>
      </c>
      <c r="F999">
        <v>1.2004999999999999</v>
      </c>
      <c r="G999">
        <v>15</v>
      </c>
      <c r="H999">
        <v>2</v>
      </c>
      <c r="I999">
        <v>13</v>
      </c>
      <c r="J999">
        <v>14</v>
      </c>
      <c r="K999">
        <v>46.305526759721708</v>
      </c>
      <c r="L999">
        <v>1807.3145644959995</v>
      </c>
    </row>
    <row r="1000" spans="1:12">
      <c r="A1000" s="73">
        <v>43142.583333333336</v>
      </c>
      <c r="B1000">
        <v>14.53</v>
      </c>
      <c r="C1000">
        <v>308.7</v>
      </c>
      <c r="D1000">
        <v>1.1962999999999999</v>
      </c>
      <c r="F1000">
        <v>1.1962999999999999</v>
      </c>
      <c r="G1000">
        <v>15</v>
      </c>
      <c r="H1000">
        <v>2</v>
      </c>
      <c r="I1000">
        <v>14</v>
      </c>
      <c r="J1000">
        <v>15</v>
      </c>
      <c r="K1000">
        <v>47.538493718625809</v>
      </c>
      <c r="L1000">
        <v>1834.8769708475497</v>
      </c>
    </row>
    <row r="1001" spans="1:12">
      <c r="A1001" s="73">
        <v>43142.625</v>
      </c>
      <c r="B1001">
        <v>14.27</v>
      </c>
      <c r="C1001">
        <v>309.2</v>
      </c>
      <c r="D1001">
        <v>1.1939</v>
      </c>
      <c r="F1001">
        <v>1.1939</v>
      </c>
      <c r="G1001">
        <v>15</v>
      </c>
      <c r="H1001">
        <v>2</v>
      </c>
      <c r="I1001">
        <v>15</v>
      </c>
      <c r="J1001">
        <v>14</v>
      </c>
      <c r="K1001">
        <v>44.020789170680629</v>
      </c>
      <c r="L1001">
        <v>1734.6420732768497</v>
      </c>
    </row>
    <row r="1002" spans="1:12">
      <c r="A1002" s="73">
        <v>43142.666666666664</v>
      </c>
      <c r="B1002">
        <v>13.67</v>
      </c>
      <c r="C1002">
        <v>311.10000000000002</v>
      </c>
      <c r="D1002">
        <v>1.1949000000000001</v>
      </c>
      <c r="F1002">
        <v>1.1949000000000001</v>
      </c>
      <c r="G1002">
        <v>15</v>
      </c>
      <c r="H1002">
        <v>2</v>
      </c>
      <c r="I1002">
        <v>16</v>
      </c>
      <c r="J1002">
        <v>14</v>
      </c>
      <c r="K1002">
        <v>36.419009444653284</v>
      </c>
      <c r="L1002">
        <v>1526.1847482493502</v>
      </c>
    </row>
    <row r="1003" spans="1:12">
      <c r="A1003" s="73">
        <v>43142.708333333336</v>
      </c>
      <c r="B1003">
        <v>10.48</v>
      </c>
      <c r="C1003">
        <v>310.39999999999998</v>
      </c>
      <c r="D1003">
        <v>1.2010000000000001</v>
      </c>
      <c r="F1003">
        <v>1.2010000000000001</v>
      </c>
      <c r="G1003">
        <v>15</v>
      </c>
      <c r="H1003">
        <v>2</v>
      </c>
      <c r="I1003">
        <v>17</v>
      </c>
      <c r="J1003">
        <v>10</v>
      </c>
      <c r="K1003">
        <v>8.0929805679412201</v>
      </c>
      <c r="L1003">
        <v>691.18906649600001</v>
      </c>
    </row>
    <row r="1004" spans="1:12">
      <c r="A1004" s="73">
        <v>43142.75</v>
      </c>
      <c r="B1004">
        <v>9.3699999999999992</v>
      </c>
      <c r="C1004">
        <v>304.5</v>
      </c>
      <c r="D1004">
        <v>1.2062999999999999</v>
      </c>
      <c r="F1004">
        <v>1.2062999999999999</v>
      </c>
      <c r="G1004">
        <v>15</v>
      </c>
      <c r="H1004">
        <v>2</v>
      </c>
      <c r="I1004">
        <v>18</v>
      </c>
      <c r="J1004">
        <v>9</v>
      </c>
      <c r="K1004">
        <v>3.0095880747906221</v>
      </c>
      <c r="L1004">
        <v>496.18554120194983</v>
      </c>
    </row>
    <row r="1005" spans="1:12">
      <c r="A1005" s="73">
        <v>43142.791666666664</v>
      </c>
      <c r="B1005">
        <v>10.24</v>
      </c>
      <c r="C1005">
        <v>299</v>
      </c>
      <c r="D1005">
        <v>1.2053</v>
      </c>
      <c r="F1005">
        <v>1.2053</v>
      </c>
      <c r="G1005">
        <v>14</v>
      </c>
      <c r="H1005">
        <v>2</v>
      </c>
      <c r="I1005">
        <v>19</v>
      </c>
      <c r="J1005">
        <v>10</v>
      </c>
      <c r="K1005">
        <v>6.7850686775302798</v>
      </c>
      <c r="L1005">
        <v>647.09051023360018</v>
      </c>
    </row>
    <row r="1006" spans="1:12">
      <c r="A1006" s="73">
        <v>43142.833333333336</v>
      </c>
      <c r="B1006">
        <v>10.39</v>
      </c>
      <c r="C1006">
        <v>298.89999999999998</v>
      </c>
      <c r="D1006">
        <v>1.2043999999999999</v>
      </c>
      <c r="F1006">
        <v>1.2043999999999999</v>
      </c>
      <c r="G1006">
        <v>14</v>
      </c>
      <c r="H1006">
        <v>2</v>
      </c>
      <c r="I1006">
        <v>20</v>
      </c>
      <c r="J1006">
        <v>10</v>
      </c>
      <c r="K1006">
        <v>7.589013609037119</v>
      </c>
      <c r="L1006">
        <v>675.44096050180008</v>
      </c>
    </row>
    <row r="1007" spans="1:12">
      <c r="A1007" s="73">
        <v>43142.875</v>
      </c>
      <c r="B1007">
        <v>9.2100000000000009</v>
      </c>
      <c r="C1007">
        <v>295.3</v>
      </c>
      <c r="D1007">
        <v>1.2024999999999999</v>
      </c>
      <c r="F1007">
        <v>1.2024999999999999</v>
      </c>
      <c r="G1007">
        <v>14</v>
      </c>
      <c r="H1007">
        <v>2</v>
      </c>
      <c r="I1007">
        <v>21</v>
      </c>
      <c r="J1007">
        <v>9</v>
      </c>
      <c r="K1007">
        <v>2.4800468145166681</v>
      </c>
      <c r="L1007">
        <v>469.71451405125009</v>
      </c>
    </row>
    <row r="1008" spans="1:12">
      <c r="A1008" s="73">
        <v>43142.916666666664</v>
      </c>
      <c r="B1008">
        <v>10.73</v>
      </c>
      <c r="C1008">
        <v>296.2</v>
      </c>
      <c r="D1008">
        <v>1.2058</v>
      </c>
      <c r="F1008">
        <v>1.2058</v>
      </c>
      <c r="G1008">
        <v>14</v>
      </c>
      <c r="H1008">
        <v>2</v>
      </c>
      <c r="I1008">
        <v>22</v>
      </c>
      <c r="J1008">
        <v>11</v>
      </c>
      <c r="K1008">
        <v>9.5778887871192833</v>
      </c>
      <c r="L1008">
        <v>744.80820064930003</v>
      </c>
    </row>
    <row r="1009" spans="1:12">
      <c r="A1009" s="73">
        <v>43142.958333333336</v>
      </c>
      <c r="B1009">
        <v>12.57</v>
      </c>
      <c r="C1009">
        <v>295.89999999999998</v>
      </c>
      <c r="D1009">
        <v>1.2096</v>
      </c>
      <c r="F1009">
        <v>1.2096</v>
      </c>
      <c r="G1009">
        <v>14</v>
      </c>
      <c r="H1009">
        <v>2</v>
      </c>
      <c r="I1009">
        <v>23</v>
      </c>
      <c r="J1009">
        <v>13</v>
      </c>
      <c r="K1009">
        <v>24.352413280269815</v>
      </c>
      <c r="L1009">
        <v>1201.2063394464001</v>
      </c>
    </row>
    <row r="1010" spans="1:12">
      <c r="A1010" s="73">
        <v>43143</v>
      </c>
      <c r="B1010">
        <v>12.4</v>
      </c>
      <c r="C1010">
        <v>289.5</v>
      </c>
      <c r="D1010">
        <v>1.2124999999999999</v>
      </c>
      <c r="F1010">
        <v>1.2124999999999999</v>
      </c>
      <c r="G1010">
        <v>14</v>
      </c>
      <c r="H1010">
        <v>2</v>
      </c>
      <c r="I1010">
        <v>0</v>
      </c>
      <c r="J1010">
        <v>12</v>
      </c>
      <c r="K1010">
        <v>22.703475691228736</v>
      </c>
      <c r="L1010">
        <v>1155.8908000000001</v>
      </c>
    </row>
    <row r="1011" spans="1:12">
      <c r="A1011" s="73">
        <v>43143.041666666664</v>
      </c>
      <c r="B1011">
        <v>11.63</v>
      </c>
      <c r="C1011">
        <v>283.7</v>
      </c>
      <c r="D1011">
        <v>1.214</v>
      </c>
      <c r="F1011">
        <v>1.214</v>
      </c>
      <c r="G1011">
        <v>14</v>
      </c>
      <c r="H1011">
        <v>2</v>
      </c>
      <c r="I1011">
        <v>1</v>
      </c>
      <c r="J1011">
        <v>12</v>
      </c>
      <c r="K1011">
        <v>15.958558376160308</v>
      </c>
      <c r="L1011">
        <v>954.83391242900018</v>
      </c>
    </row>
    <row r="1012" spans="1:12">
      <c r="A1012" s="73">
        <v>43143.083333333336</v>
      </c>
      <c r="B1012">
        <v>11.21</v>
      </c>
      <c r="C1012">
        <v>288.7</v>
      </c>
      <c r="D1012">
        <v>1.2163999999999999</v>
      </c>
      <c r="F1012">
        <v>1.2163999999999999</v>
      </c>
      <c r="G1012">
        <v>14</v>
      </c>
      <c r="H1012">
        <v>2</v>
      </c>
      <c r="I1012">
        <v>2</v>
      </c>
      <c r="J1012">
        <v>11</v>
      </c>
      <c r="K1012">
        <v>12.779312567941163</v>
      </c>
      <c r="L1012">
        <v>856.76803200020015</v>
      </c>
    </row>
    <row r="1013" spans="1:12">
      <c r="A1013" s="73">
        <v>43143.125</v>
      </c>
      <c r="B1013">
        <v>10.72</v>
      </c>
      <c r="C1013">
        <v>292.8</v>
      </c>
      <c r="D1013">
        <v>1.2183999999999999</v>
      </c>
      <c r="F1013">
        <v>1.2183999999999999</v>
      </c>
      <c r="G1013">
        <v>14</v>
      </c>
      <c r="H1013">
        <v>2</v>
      </c>
      <c r="I1013">
        <v>3</v>
      </c>
      <c r="J1013">
        <v>11</v>
      </c>
      <c r="K1013">
        <v>9.516092458352162</v>
      </c>
      <c r="L1013">
        <v>750.48886108160013</v>
      </c>
    </row>
    <row r="1014" spans="1:12">
      <c r="A1014" s="73">
        <v>43143.166666666664</v>
      </c>
      <c r="B1014">
        <v>11.44</v>
      </c>
      <c r="C1014">
        <v>301.89999999999998</v>
      </c>
      <c r="D1014">
        <v>1.2189000000000001</v>
      </c>
      <c r="F1014">
        <v>1.2189000000000001</v>
      </c>
      <c r="G1014">
        <v>14</v>
      </c>
      <c r="H1014">
        <v>2</v>
      </c>
      <c r="I1014">
        <v>4</v>
      </c>
      <c r="J1014">
        <v>11</v>
      </c>
      <c r="K1014">
        <v>14.47662812958497</v>
      </c>
      <c r="L1014">
        <v>912.46487354879991</v>
      </c>
    </row>
    <row r="1015" spans="1:12">
      <c r="A1015" s="73">
        <v>43143.208333333336</v>
      </c>
      <c r="B1015">
        <v>9.7899999999999991</v>
      </c>
      <c r="C1015">
        <v>292.5</v>
      </c>
      <c r="D1015">
        <v>1.2233000000000001</v>
      </c>
      <c r="F1015">
        <v>1.2233000000000001</v>
      </c>
      <c r="G1015">
        <v>14</v>
      </c>
      <c r="H1015">
        <v>2</v>
      </c>
      <c r="I1015">
        <v>5</v>
      </c>
      <c r="J1015">
        <v>10</v>
      </c>
      <c r="K1015">
        <v>4.6432338830097644</v>
      </c>
      <c r="L1015">
        <v>573.9195984593498</v>
      </c>
    </row>
    <row r="1016" spans="1:12">
      <c r="A1016" s="73">
        <v>43143.25</v>
      </c>
      <c r="B1016">
        <v>9.18</v>
      </c>
      <c r="C1016">
        <v>295.39999999999998</v>
      </c>
      <c r="D1016">
        <v>1.2218</v>
      </c>
      <c r="F1016">
        <v>1.2218</v>
      </c>
      <c r="G1016">
        <v>14</v>
      </c>
      <c r="H1016">
        <v>2</v>
      </c>
      <c r="I1016">
        <v>6</v>
      </c>
      <c r="J1016">
        <v>9</v>
      </c>
      <c r="K1016">
        <v>2.3864578282152968</v>
      </c>
      <c r="L1016">
        <v>472.60484408879995</v>
      </c>
    </row>
    <row r="1017" spans="1:12">
      <c r="A1017" s="73">
        <v>43143.291666666664</v>
      </c>
      <c r="B1017">
        <v>8.16</v>
      </c>
      <c r="C1017">
        <v>287.10000000000002</v>
      </c>
      <c r="D1017">
        <v>1.2262999999999999</v>
      </c>
      <c r="F1017">
        <v>1.2262999999999999</v>
      </c>
      <c r="G1017">
        <v>14</v>
      </c>
      <c r="H1017">
        <v>2</v>
      </c>
      <c r="I1017">
        <v>7</v>
      </c>
      <c r="J1017">
        <v>8</v>
      </c>
      <c r="K1017">
        <v>0.27543229396880664</v>
      </c>
      <c r="L1017">
        <v>333.14799882240004</v>
      </c>
    </row>
    <row r="1018" spans="1:12">
      <c r="A1018" s="73">
        <v>43143.333333333336</v>
      </c>
      <c r="B1018">
        <v>6.89</v>
      </c>
      <c r="C1018">
        <v>277.60000000000002</v>
      </c>
      <c r="D1018">
        <v>1.2199</v>
      </c>
      <c r="F1018">
        <v>1.2199</v>
      </c>
      <c r="G1018">
        <v>13</v>
      </c>
      <c r="H1018">
        <v>2</v>
      </c>
      <c r="I1018">
        <v>8</v>
      </c>
      <c r="J1018">
        <v>7</v>
      </c>
      <c r="K1018">
        <v>0.55529854054425398</v>
      </c>
      <c r="L1018">
        <v>199.50413495154996</v>
      </c>
    </row>
    <row r="1019" spans="1:12">
      <c r="A1019" s="73">
        <v>43143.375</v>
      </c>
      <c r="B1019">
        <v>7.28</v>
      </c>
      <c r="C1019">
        <v>274.3</v>
      </c>
      <c r="D1019">
        <v>1.2092000000000001</v>
      </c>
      <c r="F1019">
        <v>1.2092000000000001</v>
      </c>
      <c r="G1019">
        <v>13</v>
      </c>
      <c r="H1019">
        <v>2</v>
      </c>
      <c r="I1019">
        <v>9</v>
      </c>
      <c r="J1019">
        <v>7</v>
      </c>
      <c r="K1019">
        <v>0.12615536246202944</v>
      </c>
      <c r="L1019">
        <v>233.27182161920004</v>
      </c>
    </row>
    <row r="1020" spans="1:12">
      <c r="A1020" s="73">
        <v>43143.416666666664</v>
      </c>
      <c r="B1020">
        <v>9.25</v>
      </c>
      <c r="C1020">
        <v>293.5</v>
      </c>
      <c r="D1020">
        <v>1.1986000000000001</v>
      </c>
      <c r="F1020">
        <v>1.1986000000000001</v>
      </c>
      <c r="G1020">
        <v>14</v>
      </c>
      <c r="H1020">
        <v>2</v>
      </c>
      <c r="I1020">
        <v>10</v>
      </c>
      <c r="J1020">
        <v>9</v>
      </c>
      <c r="K1020">
        <v>2.6076321295851552</v>
      </c>
      <c r="L1020">
        <v>474.31785781250005</v>
      </c>
    </row>
    <row r="1021" spans="1:12">
      <c r="A1021" s="73">
        <v>43143.458333333336</v>
      </c>
      <c r="B1021">
        <v>11.48</v>
      </c>
      <c r="C1021">
        <v>300.60000000000002</v>
      </c>
      <c r="D1021">
        <v>1.1855</v>
      </c>
      <c r="F1021">
        <v>1.1855</v>
      </c>
      <c r="G1021">
        <v>14</v>
      </c>
      <c r="H1021">
        <v>2</v>
      </c>
      <c r="I1021">
        <v>11</v>
      </c>
      <c r="J1021">
        <v>11</v>
      </c>
      <c r="K1021">
        <v>14.782613444653467</v>
      </c>
      <c r="L1021">
        <v>896.80336020800019</v>
      </c>
    </row>
    <row r="1022" spans="1:12">
      <c r="A1022" s="73">
        <v>43143.5</v>
      </c>
      <c r="B1022">
        <v>12.53</v>
      </c>
      <c r="C1022">
        <v>293.2</v>
      </c>
      <c r="D1022">
        <v>1.1767000000000001</v>
      </c>
      <c r="F1022">
        <v>1.1767000000000001</v>
      </c>
      <c r="G1022">
        <v>14</v>
      </c>
      <c r="H1022">
        <v>2</v>
      </c>
      <c r="I1022">
        <v>12</v>
      </c>
      <c r="J1022">
        <v>13</v>
      </c>
      <c r="K1022">
        <v>23.959227965201318</v>
      </c>
      <c r="L1022">
        <v>1157.4146383229499</v>
      </c>
    </row>
    <row r="1023" spans="1:12">
      <c r="A1023" s="73">
        <v>43143.541666666664</v>
      </c>
      <c r="B1023">
        <v>12.92</v>
      </c>
      <c r="C1023">
        <v>297.89999999999998</v>
      </c>
      <c r="D1023">
        <v>1.169</v>
      </c>
      <c r="F1023">
        <v>1.169</v>
      </c>
      <c r="G1023">
        <v>14</v>
      </c>
      <c r="H1023">
        <v>2</v>
      </c>
      <c r="I1023">
        <v>13</v>
      </c>
      <c r="J1023">
        <v>13</v>
      </c>
      <c r="K1023">
        <v>27.929284787119098</v>
      </c>
      <c r="L1023">
        <v>1260.5847719360002</v>
      </c>
    </row>
    <row r="1024" spans="1:12">
      <c r="A1024" s="73">
        <v>43143.583333333336</v>
      </c>
      <c r="B1024">
        <v>12.69</v>
      </c>
      <c r="C1024">
        <v>303.5</v>
      </c>
      <c r="D1024">
        <v>1.1645000000000001</v>
      </c>
      <c r="F1024">
        <v>1.1645000000000001</v>
      </c>
      <c r="G1024">
        <v>14</v>
      </c>
      <c r="H1024">
        <v>2</v>
      </c>
      <c r="I1024">
        <v>14</v>
      </c>
      <c r="J1024">
        <v>13</v>
      </c>
      <c r="K1024">
        <v>25.551169225475277</v>
      </c>
      <c r="L1024">
        <v>1189.85588646525</v>
      </c>
    </row>
    <row r="1025" spans="1:12">
      <c r="A1025" s="73">
        <v>43143.625</v>
      </c>
      <c r="B1025">
        <v>11.9</v>
      </c>
      <c r="C1025">
        <v>298.89999999999998</v>
      </c>
      <c r="D1025">
        <v>1.1605000000000001</v>
      </c>
      <c r="F1025">
        <v>1.1605000000000001</v>
      </c>
      <c r="G1025">
        <v>14</v>
      </c>
      <c r="H1025">
        <v>2</v>
      </c>
      <c r="I1025">
        <v>15</v>
      </c>
      <c r="J1025">
        <v>12</v>
      </c>
      <c r="K1025">
        <v>18.188659252872611</v>
      </c>
      <c r="L1025">
        <v>977.81350975000009</v>
      </c>
    </row>
    <row r="1026" spans="1:12">
      <c r="A1026" s="73">
        <v>43143.666666666664</v>
      </c>
      <c r="B1026">
        <v>10.25</v>
      </c>
      <c r="C1026">
        <v>297.2</v>
      </c>
      <c r="D1026">
        <v>1.1596</v>
      </c>
      <c r="F1026">
        <v>1.1596</v>
      </c>
      <c r="G1026">
        <v>14</v>
      </c>
      <c r="H1026">
        <v>2</v>
      </c>
      <c r="I1026">
        <v>16</v>
      </c>
      <c r="J1026">
        <v>10</v>
      </c>
      <c r="K1026">
        <v>6.8372650062974012</v>
      </c>
      <c r="L1026">
        <v>624.38118437499998</v>
      </c>
    </row>
    <row r="1027" spans="1:12">
      <c r="A1027" s="73">
        <v>43143.708333333336</v>
      </c>
      <c r="B1027">
        <v>10.39</v>
      </c>
      <c r="C1027">
        <v>294.2</v>
      </c>
      <c r="D1027">
        <v>1.1667000000000001</v>
      </c>
      <c r="F1027">
        <v>1.1667000000000001</v>
      </c>
      <c r="G1027">
        <v>14</v>
      </c>
      <c r="H1027">
        <v>2</v>
      </c>
      <c r="I1027">
        <v>17</v>
      </c>
      <c r="J1027">
        <v>10</v>
      </c>
      <c r="K1027">
        <v>7.589013609037119</v>
      </c>
      <c r="L1027">
        <v>654.29837978865021</v>
      </c>
    </row>
    <row r="1028" spans="1:12">
      <c r="A1028" s="73">
        <v>43143.75</v>
      </c>
      <c r="B1028">
        <v>8.39</v>
      </c>
      <c r="C1028">
        <v>302.7</v>
      </c>
      <c r="D1028">
        <v>1.1726000000000001</v>
      </c>
      <c r="F1028">
        <v>1.1726000000000001</v>
      </c>
      <c r="G1028">
        <v>14</v>
      </c>
      <c r="H1028">
        <v>2</v>
      </c>
      <c r="I1028">
        <v>18</v>
      </c>
      <c r="J1028">
        <v>8</v>
      </c>
      <c r="K1028">
        <v>0.56974785561262398</v>
      </c>
      <c r="L1028">
        <v>346.2627522497001</v>
      </c>
    </row>
    <row r="1029" spans="1:12">
      <c r="A1029" s="73">
        <v>43143.791666666664</v>
      </c>
      <c r="B1029">
        <v>6.43</v>
      </c>
      <c r="C1029">
        <v>288.8</v>
      </c>
      <c r="D1029">
        <v>1.1745000000000001</v>
      </c>
      <c r="F1029">
        <v>1.1745000000000001</v>
      </c>
      <c r="G1029">
        <v>14</v>
      </c>
      <c r="H1029">
        <v>2</v>
      </c>
      <c r="I1029">
        <v>19</v>
      </c>
      <c r="J1029">
        <v>6</v>
      </c>
      <c r="K1029">
        <v>1.4524674172566208</v>
      </c>
      <c r="L1029">
        <v>156.11906593575</v>
      </c>
    </row>
    <row r="1030" spans="1:12">
      <c r="A1030" s="73">
        <v>43143.833333333336</v>
      </c>
      <c r="B1030">
        <v>5.98</v>
      </c>
      <c r="C1030">
        <v>296.8</v>
      </c>
      <c r="D1030">
        <v>1.1726000000000001</v>
      </c>
      <c r="F1030">
        <v>1.1726000000000001</v>
      </c>
      <c r="G1030">
        <v>14</v>
      </c>
      <c r="H1030">
        <v>2</v>
      </c>
      <c r="I1030">
        <v>20</v>
      </c>
      <c r="J1030">
        <v>6</v>
      </c>
      <c r="K1030">
        <v>2.7396326227361079</v>
      </c>
      <c r="L1030">
        <v>125.37860866960003</v>
      </c>
    </row>
    <row r="1031" spans="1:12">
      <c r="A1031" s="73">
        <v>43143.875</v>
      </c>
      <c r="B1031">
        <v>5.28</v>
      </c>
      <c r="C1031">
        <v>283.60000000000002</v>
      </c>
      <c r="D1031">
        <v>1.1698999999999999</v>
      </c>
      <c r="F1031">
        <v>1.1698999999999999</v>
      </c>
      <c r="G1031">
        <v>14</v>
      </c>
      <c r="H1031">
        <v>2</v>
      </c>
      <c r="I1031">
        <v>21</v>
      </c>
      <c r="J1031">
        <v>5</v>
      </c>
      <c r="K1031">
        <v>5.5468896090375353</v>
      </c>
      <c r="L1031">
        <v>86.103442022400003</v>
      </c>
    </row>
    <row r="1032" spans="1:12">
      <c r="A1032" s="73">
        <v>43143.916666666664</v>
      </c>
      <c r="B1032">
        <v>5.7</v>
      </c>
      <c r="C1032">
        <v>273</v>
      </c>
      <c r="D1032">
        <v>1.1772</v>
      </c>
      <c r="F1032">
        <v>1.1772</v>
      </c>
      <c r="G1032">
        <v>13</v>
      </c>
      <c r="H1032">
        <v>2</v>
      </c>
      <c r="I1032">
        <v>22</v>
      </c>
      <c r="J1032">
        <v>6</v>
      </c>
      <c r="K1032">
        <v>3.7449354172566798</v>
      </c>
      <c r="L1032">
        <v>109.00459980000001</v>
      </c>
    </row>
    <row r="1033" spans="1:12">
      <c r="A1033" s="73">
        <v>43143.958333333336</v>
      </c>
      <c r="B1033">
        <v>5.64</v>
      </c>
      <c r="C1033">
        <v>277.7</v>
      </c>
      <c r="D1033">
        <v>1.1704000000000001</v>
      </c>
      <c r="F1033">
        <v>1.1704000000000001</v>
      </c>
      <c r="G1033">
        <v>13</v>
      </c>
      <c r="H1033">
        <v>2</v>
      </c>
      <c r="I1033">
        <v>23</v>
      </c>
      <c r="J1033">
        <v>6</v>
      </c>
      <c r="K1033">
        <v>3.9807574446539467</v>
      </c>
      <c r="L1033">
        <v>104.9884754688</v>
      </c>
    </row>
    <row r="1034" spans="1:12">
      <c r="A1034" s="73">
        <v>43144</v>
      </c>
      <c r="B1034">
        <v>5.7</v>
      </c>
      <c r="C1034">
        <v>260.89999999999998</v>
      </c>
      <c r="D1034">
        <v>1.1767000000000001</v>
      </c>
      <c r="F1034">
        <v>1.1767000000000001</v>
      </c>
      <c r="G1034">
        <v>13</v>
      </c>
      <c r="H1034">
        <v>2</v>
      </c>
      <c r="I1034">
        <v>0</v>
      </c>
      <c r="J1034">
        <v>6</v>
      </c>
      <c r="K1034">
        <v>3.7449354172566798</v>
      </c>
      <c r="L1034">
        <v>108.95830155000002</v>
      </c>
    </row>
    <row r="1035" spans="1:12">
      <c r="A1035" s="73">
        <v>43144.041666666664</v>
      </c>
      <c r="B1035">
        <v>4.82</v>
      </c>
      <c r="C1035">
        <v>259.2</v>
      </c>
      <c r="D1035">
        <v>1.1850000000000001</v>
      </c>
      <c r="F1035">
        <v>1.1850000000000001</v>
      </c>
      <c r="G1035">
        <v>13</v>
      </c>
      <c r="H1035">
        <v>2</v>
      </c>
      <c r="I1035">
        <v>1</v>
      </c>
      <c r="J1035">
        <v>5</v>
      </c>
      <c r="K1035">
        <v>7.925258485749902</v>
      </c>
      <c r="L1035">
        <v>66.348249540000012</v>
      </c>
    </row>
    <row r="1036" spans="1:12">
      <c r="A1036" s="73">
        <v>43144.083333333336</v>
      </c>
      <c r="B1036">
        <v>5.58</v>
      </c>
      <c r="C1036">
        <v>227.3</v>
      </c>
      <c r="D1036">
        <v>1.1874</v>
      </c>
      <c r="F1036">
        <v>1.1874</v>
      </c>
      <c r="G1036">
        <v>11</v>
      </c>
      <c r="H1036">
        <v>2</v>
      </c>
      <c r="I1036">
        <v>2</v>
      </c>
      <c r="J1036">
        <v>6</v>
      </c>
      <c r="K1036">
        <v>4.2237794720512101</v>
      </c>
      <c r="L1036">
        <v>103.15009819440002</v>
      </c>
    </row>
    <row r="1037" spans="1:12">
      <c r="A1037" s="73">
        <v>43144.125</v>
      </c>
      <c r="B1037">
        <v>7.31</v>
      </c>
      <c r="C1037">
        <v>234.3</v>
      </c>
      <c r="D1037">
        <v>1.1855</v>
      </c>
      <c r="F1037">
        <v>1.1855</v>
      </c>
      <c r="G1037">
        <v>11</v>
      </c>
      <c r="H1037">
        <v>2</v>
      </c>
      <c r="I1037">
        <v>3</v>
      </c>
      <c r="J1037">
        <v>7</v>
      </c>
      <c r="K1037">
        <v>0.10574434876339728</v>
      </c>
      <c r="L1037">
        <v>231.53875489024995</v>
      </c>
    </row>
    <row r="1038" spans="1:12">
      <c r="A1038" s="73">
        <v>43144.166666666664</v>
      </c>
      <c r="B1038">
        <v>6.78</v>
      </c>
      <c r="C1038">
        <v>242.7</v>
      </c>
      <c r="D1038">
        <v>1.1892</v>
      </c>
      <c r="F1038">
        <v>1.1892</v>
      </c>
      <c r="G1038">
        <v>12</v>
      </c>
      <c r="H1038">
        <v>2</v>
      </c>
      <c r="I1038">
        <v>4</v>
      </c>
      <c r="J1038">
        <v>7</v>
      </c>
      <c r="K1038">
        <v>0.73133892410590595</v>
      </c>
      <c r="L1038">
        <v>185.31645613920003</v>
      </c>
    </row>
    <row r="1039" spans="1:12">
      <c r="A1039" s="73">
        <v>43144.208333333336</v>
      </c>
      <c r="B1039">
        <v>5.5</v>
      </c>
      <c r="C1039">
        <v>229.6</v>
      </c>
      <c r="D1039">
        <v>1.1958</v>
      </c>
      <c r="F1039">
        <v>1.1958</v>
      </c>
      <c r="G1039">
        <v>11</v>
      </c>
      <c r="H1039">
        <v>2</v>
      </c>
      <c r="I1039">
        <v>5</v>
      </c>
      <c r="J1039">
        <v>6</v>
      </c>
      <c r="K1039">
        <v>4.5590088419142312</v>
      </c>
      <c r="L1039">
        <v>99.475612499999997</v>
      </c>
    </row>
    <row r="1040" spans="1:12">
      <c r="A1040" s="73">
        <v>43144.25</v>
      </c>
      <c r="B1040">
        <v>6.5</v>
      </c>
      <c r="C1040">
        <v>231.1</v>
      </c>
      <c r="D1040">
        <v>1.1962999999999999</v>
      </c>
      <c r="F1040">
        <v>1.1962999999999999</v>
      </c>
      <c r="G1040">
        <v>11</v>
      </c>
      <c r="H1040">
        <v>2</v>
      </c>
      <c r="I1040">
        <v>6</v>
      </c>
      <c r="J1040">
        <v>7</v>
      </c>
      <c r="K1040">
        <v>1.2886417186264774</v>
      </c>
      <c r="L1040">
        <v>164.26694375</v>
      </c>
    </row>
    <row r="1041" spans="1:12">
      <c r="A1041" s="73">
        <v>43144.291666666664</v>
      </c>
      <c r="B1041">
        <v>3.79</v>
      </c>
      <c r="C1041">
        <v>222.4</v>
      </c>
      <c r="D1041">
        <v>1.1991000000000001</v>
      </c>
      <c r="F1041">
        <v>1.1991000000000001</v>
      </c>
      <c r="G1041">
        <v>11</v>
      </c>
      <c r="H1041">
        <v>2</v>
      </c>
      <c r="I1041">
        <v>7</v>
      </c>
      <c r="J1041">
        <v>4</v>
      </c>
      <c r="K1041">
        <v>14.78543662273629</v>
      </c>
      <c r="L1041">
        <v>32.639465427450006</v>
      </c>
    </row>
    <row r="1042" spans="1:12">
      <c r="A1042" s="73">
        <v>43144.333333333336</v>
      </c>
      <c r="B1042">
        <v>4.5599999999999996</v>
      </c>
      <c r="C1042">
        <v>237.3</v>
      </c>
      <c r="D1042">
        <v>1.1953</v>
      </c>
      <c r="F1042">
        <v>1.1953</v>
      </c>
      <c r="G1042">
        <v>12</v>
      </c>
      <c r="H1042">
        <v>2</v>
      </c>
      <c r="I1042">
        <v>8</v>
      </c>
      <c r="J1042">
        <v>5</v>
      </c>
      <c r="K1042">
        <v>9.4567539378047218</v>
      </c>
      <c r="L1042">
        <v>56.668465382399987</v>
      </c>
    </row>
    <row r="1043" spans="1:12">
      <c r="A1043" s="73">
        <v>43144.375</v>
      </c>
      <c r="B1043">
        <v>2.65</v>
      </c>
      <c r="C1043">
        <v>238.4</v>
      </c>
      <c r="D1043">
        <v>1.1745000000000001</v>
      </c>
      <c r="F1043">
        <v>1.1745000000000001</v>
      </c>
      <c r="G1043">
        <v>12</v>
      </c>
      <c r="H1043">
        <v>2</v>
      </c>
      <c r="I1043">
        <v>9</v>
      </c>
      <c r="J1043">
        <v>3</v>
      </c>
      <c r="K1043">
        <v>24.852055143284336</v>
      </c>
      <c r="L1043">
        <v>10.928502281249999</v>
      </c>
    </row>
    <row r="1044" spans="1:12">
      <c r="A1044" s="73">
        <v>43144.416666666664</v>
      </c>
      <c r="B1044">
        <v>3.78</v>
      </c>
      <c r="C1044">
        <v>268.3</v>
      </c>
      <c r="D1044">
        <v>1.1636</v>
      </c>
      <c r="F1044">
        <v>1.1636</v>
      </c>
      <c r="G1044">
        <v>13</v>
      </c>
      <c r="H1044">
        <v>2</v>
      </c>
      <c r="I1044">
        <v>10</v>
      </c>
      <c r="J1044">
        <v>4</v>
      </c>
      <c r="K1044">
        <v>14.862440293969168</v>
      </c>
      <c r="L1044">
        <v>31.423106433599994</v>
      </c>
    </row>
    <row r="1045" spans="1:12">
      <c r="A1045" s="73">
        <v>43144.458333333336</v>
      </c>
      <c r="B1045">
        <v>5.05</v>
      </c>
      <c r="C1045">
        <v>269.3</v>
      </c>
      <c r="D1045">
        <v>1.1525000000000001</v>
      </c>
      <c r="F1045">
        <v>1.1525000000000001</v>
      </c>
      <c r="G1045">
        <v>13</v>
      </c>
      <c r="H1045">
        <v>2</v>
      </c>
      <c r="I1045">
        <v>11</v>
      </c>
      <c r="J1045">
        <v>5</v>
      </c>
      <c r="K1045">
        <v>6.6831740473937211</v>
      </c>
      <c r="L1045">
        <v>74.213868906249999</v>
      </c>
    </row>
    <row r="1046" spans="1:12">
      <c r="A1046" s="73">
        <v>43144.5</v>
      </c>
      <c r="B1046">
        <v>6.35</v>
      </c>
      <c r="C1046">
        <v>289.3</v>
      </c>
      <c r="D1046">
        <v>1.145</v>
      </c>
      <c r="F1046">
        <v>1.145</v>
      </c>
      <c r="G1046">
        <v>14</v>
      </c>
      <c r="H1046">
        <v>2</v>
      </c>
      <c r="I1046">
        <v>12</v>
      </c>
      <c r="J1046">
        <v>6</v>
      </c>
      <c r="K1046">
        <v>1.6516967871196413</v>
      </c>
      <c r="L1046">
        <v>146.58740843749999</v>
      </c>
    </row>
    <row r="1047" spans="1:12">
      <c r="A1047" s="73">
        <v>43144.541666666664</v>
      </c>
      <c r="B1047">
        <v>7.13</v>
      </c>
      <c r="C1047">
        <v>306.2</v>
      </c>
      <c r="D1047">
        <v>1.1411</v>
      </c>
      <c r="F1047">
        <v>1.1411</v>
      </c>
      <c r="G1047">
        <v>15</v>
      </c>
      <c r="H1047">
        <v>2</v>
      </c>
      <c r="I1047">
        <v>13</v>
      </c>
      <c r="J1047">
        <v>7</v>
      </c>
      <c r="K1047">
        <v>0.25521043095519275</v>
      </c>
      <c r="L1047">
        <v>206.80560219334998</v>
      </c>
    </row>
    <row r="1048" spans="1:12">
      <c r="A1048" s="73">
        <v>43144.583333333336</v>
      </c>
      <c r="B1048">
        <v>7.97</v>
      </c>
      <c r="C1048">
        <v>317.2</v>
      </c>
      <c r="D1048">
        <v>1.1358999999999999</v>
      </c>
      <c r="F1048">
        <v>1.1358999999999999</v>
      </c>
      <c r="G1048">
        <v>15</v>
      </c>
      <c r="H1048">
        <v>2</v>
      </c>
      <c r="I1048">
        <v>14</v>
      </c>
      <c r="J1048">
        <v>8</v>
      </c>
      <c r="K1048">
        <v>0.11210204739347948</v>
      </c>
      <c r="L1048">
        <v>287.53126038534992</v>
      </c>
    </row>
    <row r="1049" spans="1:12">
      <c r="A1049" s="73">
        <v>43144.625</v>
      </c>
      <c r="B1049">
        <v>8.9600000000000009</v>
      </c>
      <c r="C1049">
        <v>324.2</v>
      </c>
      <c r="D1049">
        <v>1.1363000000000001</v>
      </c>
      <c r="F1049">
        <v>1.1363000000000001</v>
      </c>
      <c r="G1049">
        <v>15</v>
      </c>
      <c r="H1049">
        <v>2</v>
      </c>
      <c r="I1049">
        <v>15</v>
      </c>
      <c r="J1049">
        <v>9</v>
      </c>
      <c r="K1049">
        <v>1.7551385953386058</v>
      </c>
      <c r="L1049">
        <v>408.68343971840017</v>
      </c>
    </row>
    <row r="1050" spans="1:12">
      <c r="A1050" s="73">
        <v>43144.666666666664</v>
      </c>
      <c r="B1050">
        <v>9.08</v>
      </c>
      <c r="C1050">
        <v>353.9</v>
      </c>
      <c r="D1050">
        <v>1.1418999999999999</v>
      </c>
      <c r="F1050">
        <v>1.1418999999999999</v>
      </c>
      <c r="G1050">
        <v>1</v>
      </c>
      <c r="H1050">
        <v>2</v>
      </c>
      <c r="I1050">
        <v>16</v>
      </c>
      <c r="J1050">
        <v>9</v>
      </c>
      <c r="K1050">
        <v>2.0874945405440735</v>
      </c>
      <c r="L1050">
        <v>427.42077048639999</v>
      </c>
    </row>
    <row r="1051" spans="1:12">
      <c r="A1051" s="73">
        <v>43144.708333333336</v>
      </c>
      <c r="B1051">
        <v>7.01</v>
      </c>
      <c r="C1051">
        <v>0.1</v>
      </c>
      <c r="D1051">
        <v>1.1525000000000001</v>
      </c>
      <c r="F1051">
        <v>1.1525000000000001</v>
      </c>
      <c r="G1051">
        <v>1</v>
      </c>
      <c r="H1051">
        <v>2</v>
      </c>
      <c r="I1051">
        <v>17</v>
      </c>
      <c r="J1051">
        <v>7</v>
      </c>
      <c r="K1051">
        <v>0.39085448574972337</v>
      </c>
      <c r="L1051">
        <v>198.50204820124998</v>
      </c>
    </row>
    <row r="1052" spans="1:12">
      <c r="A1052" s="73">
        <v>43144.75</v>
      </c>
      <c r="B1052">
        <v>6.58</v>
      </c>
      <c r="C1052">
        <v>358.5</v>
      </c>
      <c r="D1052">
        <v>1.1605000000000001</v>
      </c>
      <c r="F1052">
        <v>1.1605000000000001</v>
      </c>
      <c r="G1052">
        <v>1</v>
      </c>
      <c r="H1052">
        <v>2</v>
      </c>
      <c r="I1052">
        <v>18</v>
      </c>
      <c r="J1052">
        <v>7</v>
      </c>
      <c r="K1052">
        <v>1.1134123487634571</v>
      </c>
      <c r="L1052">
        <v>165.307603538</v>
      </c>
    </row>
    <row r="1053" spans="1:12">
      <c r="A1053" s="73">
        <v>43144.791666666664</v>
      </c>
      <c r="B1053">
        <v>7.46</v>
      </c>
      <c r="C1053">
        <v>347</v>
      </c>
      <c r="D1053">
        <v>1.1731</v>
      </c>
      <c r="F1053">
        <v>1.1731</v>
      </c>
      <c r="G1053">
        <v>16</v>
      </c>
      <c r="H1053">
        <v>2</v>
      </c>
      <c r="I1053">
        <v>19</v>
      </c>
      <c r="J1053">
        <v>7</v>
      </c>
      <c r="K1053">
        <v>3.0689280270233994E-2</v>
      </c>
      <c r="L1053">
        <v>243.51264701080001</v>
      </c>
    </row>
    <row r="1054" spans="1:12">
      <c r="A1054" s="73">
        <v>43144.833333333336</v>
      </c>
      <c r="B1054">
        <v>7.71</v>
      </c>
      <c r="C1054">
        <v>341.6</v>
      </c>
      <c r="D1054">
        <v>1.1813</v>
      </c>
      <c r="F1054">
        <v>1.1813</v>
      </c>
      <c r="G1054">
        <v>16</v>
      </c>
      <c r="H1054">
        <v>2</v>
      </c>
      <c r="I1054">
        <v>20</v>
      </c>
      <c r="J1054">
        <v>8</v>
      </c>
      <c r="K1054">
        <v>5.5974994482955783E-3</v>
      </c>
      <c r="L1054">
        <v>270.70317059715001</v>
      </c>
    </row>
    <row r="1055" spans="1:12">
      <c r="A1055" s="73">
        <v>43144.875</v>
      </c>
      <c r="B1055">
        <v>7.37</v>
      </c>
      <c r="C1055">
        <v>333.1</v>
      </c>
      <c r="D1055">
        <v>1.1863999999999999</v>
      </c>
      <c r="F1055">
        <v>1.1863999999999999</v>
      </c>
      <c r="G1055">
        <v>16</v>
      </c>
      <c r="H1055">
        <v>2</v>
      </c>
      <c r="I1055">
        <v>21</v>
      </c>
      <c r="J1055">
        <v>7</v>
      </c>
      <c r="K1055">
        <v>7.0322321366131743E-2</v>
      </c>
      <c r="L1055">
        <v>237.46718603959999</v>
      </c>
    </row>
    <row r="1056" spans="1:12">
      <c r="A1056" s="73">
        <v>43144.916666666664</v>
      </c>
      <c r="B1056">
        <v>7.55</v>
      </c>
      <c r="C1056">
        <v>316.2</v>
      </c>
      <c r="D1056">
        <v>1.1901999999999999</v>
      </c>
      <c r="F1056">
        <v>1.1901999999999999</v>
      </c>
      <c r="G1056">
        <v>15</v>
      </c>
      <c r="H1056">
        <v>2</v>
      </c>
      <c r="I1056">
        <v>22</v>
      </c>
      <c r="J1056">
        <v>8</v>
      </c>
      <c r="K1056">
        <v>7.2562391743361881E-3</v>
      </c>
      <c r="L1056">
        <v>256.11251751249995</v>
      </c>
    </row>
    <row r="1057" spans="1:12">
      <c r="A1057" s="73">
        <v>43144.958333333336</v>
      </c>
      <c r="B1057">
        <v>6.74</v>
      </c>
      <c r="C1057">
        <v>314.10000000000002</v>
      </c>
      <c r="D1057">
        <v>1.1935</v>
      </c>
      <c r="F1057">
        <v>1.1935</v>
      </c>
      <c r="G1057">
        <v>15</v>
      </c>
      <c r="H1057">
        <v>2</v>
      </c>
      <c r="I1057">
        <v>23</v>
      </c>
      <c r="J1057">
        <v>7</v>
      </c>
      <c r="K1057">
        <v>0.80135360903741615</v>
      </c>
      <c r="L1057">
        <v>182.71412282200001</v>
      </c>
    </row>
    <row r="1058" spans="1:12">
      <c r="A1058" s="73">
        <v>43145</v>
      </c>
      <c r="B1058">
        <v>6.79</v>
      </c>
      <c r="C1058">
        <v>309.3</v>
      </c>
      <c r="D1058">
        <v>1.2000999999999999</v>
      </c>
      <c r="F1058">
        <v>1.2000999999999999</v>
      </c>
      <c r="G1058">
        <v>15</v>
      </c>
      <c r="H1058">
        <v>2</v>
      </c>
      <c r="I1058">
        <v>0</v>
      </c>
      <c r="J1058">
        <v>7</v>
      </c>
      <c r="K1058">
        <v>0.71433525287302879</v>
      </c>
      <c r="L1058">
        <v>187.84375574194999</v>
      </c>
    </row>
    <row r="1059" spans="1:12">
      <c r="A1059" s="73">
        <v>43145.041666666664</v>
      </c>
      <c r="B1059">
        <v>8.5399999999999991</v>
      </c>
      <c r="C1059">
        <v>298.5</v>
      </c>
      <c r="D1059">
        <v>1.2039</v>
      </c>
      <c r="F1059">
        <v>1.2039</v>
      </c>
      <c r="G1059">
        <v>14</v>
      </c>
      <c r="H1059">
        <v>2</v>
      </c>
      <c r="I1059">
        <v>1</v>
      </c>
      <c r="J1059">
        <v>9</v>
      </c>
      <c r="K1059">
        <v>0.81869278711945859</v>
      </c>
      <c r="L1059">
        <v>374.91604833479988</v>
      </c>
    </row>
    <row r="1060" spans="1:12">
      <c r="A1060" s="73">
        <v>43145.083333333336</v>
      </c>
      <c r="B1060">
        <v>10.4</v>
      </c>
      <c r="C1060">
        <v>298.60000000000002</v>
      </c>
      <c r="D1060">
        <v>1.2039</v>
      </c>
      <c r="F1060">
        <v>1.2039</v>
      </c>
      <c r="G1060">
        <v>14</v>
      </c>
      <c r="H1060">
        <v>2</v>
      </c>
      <c r="I1060">
        <v>2</v>
      </c>
      <c r="J1060">
        <v>10</v>
      </c>
      <c r="K1060">
        <v>7.6442099378042405</v>
      </c>
      <c r="L1060">
        <v>677.11188479999998</v>
      </c>
    </row>
    <row r="1061" spans="1:12">
      <c r="A1061" s="73">
        <v>43145.125</v>
      </c>
      <c r="B1061">
        <v>10.48</v>
      </c>
      <c r="C1061">
        <v>300.7</v>
      </c>
      <c r="D1061">
        <v>1.2053</v>
      </c>
      <c r="F1061">
        <v>1.2053</v>
      </c>
      <c r="G1061">
        <v>14</v>
      </c>
      <c r="H1061">
        <v>2</v>
      </c>
      <c r="I1061">
        <v>3</v>
      </c>
      <c r="J1061">
        <v>10</v>
      </c>
      <c r="K1061">
        <v>8.0929805679412201</v>
      </c>
      <c r="L1061">
        <v>693.66376506879999</v>
      </c>
    </row>
    <row r="1062" spans="1:12">
      <c r="A1062" s="73">
        <v>43145.166666666664</v>
      </c>
      <c r="B1062">
        <v>11.32</v>
      </c>
      <c r="C1062">
        <v>306.2</v>
      </c>
      <c r="D1062">
        <v>1.2048000000000001</v>
      </c>
      <c r="F1062">
        <v>1.2048000000000001</v>
      </c>
      <c r="G1062">
        <v>15</v>
      </c>
      <c r="H1062">
        <v>2</v>
      </c>
      <c r="I1062">
        <v>4</v>
      </c>
      <c r="J1062">
        <v>11</v>
      </c>
      <c r="K1062">
        <v>13.577872184379506</v>
      </c>
      <c r="L1062">
        <v>873.82455352320017</v>
      </c>
    </row>
    <row r="1063" spans="1:12">
      <c r="A1063" s="73">
        <v>43145.208333333336</v>
      </c>
      <c r="B1063">
        <v>10.36</v>
      </c>
      <c r="C1063">
        <v>295.5</v>
      </c>
      <c r="D1063">
        <v>1.2111000000000001</v>
      </c>
      <c r="F1063">
        <v>1.2111000000000001</v>
      </c>
      <c r="G1063">
        <v>14</v>
      </c>
      <c r="H1063">
        <v>2</v>
      </c>
      <c r="I1063">
        <v>5</v>
      </c>
      <c r="J1063">
        <v>10</v>
      </c>
      <c r="K1063">
        <v>7.4246246227357453</v>
      </c>
      <c r="L1063">
        <v>673.3320309408</v>
      </c>
    </row>
    <row r="1064" spans="1:12">
      <c r="A1064" s="73">
        <v>43145.25</v>
      </c>
      <c r="B1064">
        <v>9.83</v>
      </c>
      <c r="C1064">
        <v>292.10000000000002</v>
      </c>
      <c r="D1064">
        <v>1.2111000000000001</v>
      </c>
      <c r="F1064">
        <v>1.2111000000000001</v>
      </c>
      <c r="G1064">
        <v>14</v>
      </c>
      <c r="H1064">
        <v>2</v>
      </c>
      <c r="I1064">
        <v>6</v>
      </c>
      <c r="J1064">
        <v>10</v>
      </c>
      <c r="K1064">
        <v>4.8172191980782584</v>
      </c>
      <c r="L1064">
        <v>575.18898678285007</v>
      </c>
    </row>
    <row r="1065" spans="1:12">
      <c r="A1065" s="73">
        <v>43145.291666666664</v>
      </c>
      <c r="B1065">
        <v>5.59</v>
      </c>
      <c r="C1065">
        <v>313</v>
      </c>
      <c r="D1065">
        <v>1.2121</v>
      </c>
      <c r="F1065">
        <v>1.2121</v>
      </c>
      <c r="G1065">
        <v>15</v>
      </c>
      <c r="H1065">
        <v>2</v>
      </c>
      <c r="I1065">
        <v>7</v>
      </c>
      <c r="J1065">
        <v>6</v>
      </c>
      <c r="K1065">
        <v>4.1827758008183338</v>
      </c>
      <c r="L1065">
        <v>105.86292251794998</v>
      </c>
    </row>
    <row r="1066" spans="1:12">
      <c r="A1066" s="73">
        <v>43145.333333333336</v>
      </c>
      <c r="B1066">
        <v>6.43</v>
      </c>
      <c r="C1066">
        <v>284</v>
      </c>
      <c r="D1066">
        <v>1.2062999999999999</v>
      </c>
      <c r="F1066">
        <v>1.2062999999999999</v>
      </c>
      <c r="G1066">
        <v>14</v>
      </c>
      <c r="H1066">
        <v>2</v>
      </c>
      <c r="I1066">
        <v>8</v>
      </c>
      <c r="J1066">
        <v>6</v>
      </c>
      <c r="K1066">
        <v>1.4524674172566208</v>
      </c>
      <c r="L1066">
        <v>160.34604447704996</v>
      </c>
    </row>
    <row r="1067" spans="1:12">
      <c r="A1067" s="73">
        <v>43145.375</v>
      </c>
      <c r="B1067">
        <v>7.38</v>
      </c>
      <c r="C1067">
        <v>285.2</v>
      </c>
      <c r="D1067">
        <v>1.1953</v>
      </c>
      <c r="F1067">
        <v>1.1953</v>
      </c>
      <c r="G1067">
        <v>14</v>
      </c>
      <c r="H1067">
        <v>2</v>
      </c>
      <c r="I1067">
        <v>9</v>
      </c>
      <c r="J1067">
        <v>7</v>
      </c>
      <c r="K1067">
        <v>6.5118650133254324E-2</v>
      </c>
      <c r="L1067">
        <v>240.2237871108</v>
      </c>
    </row>
    <row r="1068" spans="1:12">
      <c r="A1068" s="73">
        <v>43145.416666666664</v>
      </c>
      <c r="B1068">
        <v>9.34</v>
      </c>
      <c r="C1068">
        <v>300.3</v>
      </c>
      <c r="D1068">
        <v>1.1837</v>
      </c>
      <c r="F1068">
        <v>1.1837</v>
      </c>
      <c r="G1068">
        <v>14</v>
      </c>
      <c r="H1068">
        <v>2</v>
      </c>
      <c r="I1068">
        <v>10</v>
      </c>
      <c r="J1068">
        <v>9</v>
      </c>
      <c r="K1068">
        <v>2.9063990884892568</v>
      </c>
      <c r="L1068">
        <v>482.22784129239994</v>
      </c>
    </row>
    <row r="1069" spans="1:12">
      <c r="A1069" s="73">
        <v>43145.458333333336</v>
      </c>
      <c r="B1069">
        <v>10.11</v>
      </c>
      <c r="C1069">
        <v>308</v>
      </c>
      <c r="D1069">
        <v>1.1777</v>
      </c>
      <c r="F1069">
        <v>1.1777</v>
      </c>
      <c r="G1069">
        <v>15</v>
      </c>
      <c r="H1069">
        <v>2</v>
      </c>
      <c r="I1069">
        <v>11</v>
      </c>
      <c r="J1069">
        <v>10</v>
      </c>
      <c r="K1069">
        <v>6.1247164035576844</v>
      </c>
      <c r="L1069">
        <v>608.49658630934982</v>
      </c>
    </row>
    <row r="1070" spans="1:12">
      <c r="A1070" s="73">
        <v>43145.5</v>
      </c>
      <c r="B1070">
        <v>10.98</v>
      </c>
      <c r="C1070">
        <v>315.3</v>
      </c>
      <c r="D1070">
        <v>1.1758</v>
      </c>
      <c r="F1070">
        <v>1.1758</v>
      </c>
      <c r="G1070">
        <v>15</v>
      </c>
      <c r="H1070">
        <v>2</v>
      </c>
      <c r="I1070">
        <v>12</v>
      </c>
      <c r="J1070">
        <v>11</v>
      </c>
      <c r="K1070">
        <v>11.187797006297345</v>
      </c>
      <c r="L1070">
        <v>778.23450157680008</v>
      </c>
    </row>
    <row r="1071" spans="1:12">
      <c r="A1071" s="73">
        <v>43145.541666666664</v>
      </c>
      <c r="B1071">
        <v>10.32</v>
      </c>
      <c r="C1071">
        <v>313.60000000000002</v>
      </c>
      <c r="D1071">
        <v>1.1726000000000001</v>
      </c>
      <c r="F1071">
        <v>1.1726000000000001</v>
      </c>
      <c r="G1071">
        <v>15</v>
      </c>
      <c r="H1071">
        <v>2</v>
      </c>
      <c r="I1071">
        <v>13</v>
      </c>
      <c r="J1071">
        <v>10</v>
      </c>
      <c r="K1071">
        <v>7.2082393076672604</v>
      </c>
      <c r="L1071">
        <v>644.40512547840012</v>
      </c>
    </row>
    <row r="1072" spans="1:12">
      <c r="A1072" s="73">
        <v>43145.583333333336</v>
      </c>
      <c r="B1072">
        <v>10.28</v>
      </c>
      <c r="C1072">
        <v>310.2</v>
      </c>
      <c r="D1072">
        <v>1.1698999999999999</v>
      </c>
      <c r="F1072">
        <v>1.1698999999999999</v>
      </c>
      <c r="G1072">
        <v>15</v>
      </c>
      <c r="H1072">
        <v>2</v>
      </c>
      <c r="I1072">
        <v>14</v>
      </c>
      <c r="J1072">
        <v>10</v>
      </c>
      <c r="K1072">
        <v>6.9950539925987654</v>
      </c>
      <c r="L1072">
        <v>635.47444322239983</v>
      </c>
    </row>
    <row r="1073" spans="1:12">
      <c r="A1073" s="73">
        <v>43145.625</v>
      </c>
      <c r="B1073">
        <v>10.71</v>
      </c>
      <c r="C1073">
        <v>313.39999999999998</v>
      </c>
      <c r="D1073">
        <v>1.1685000000000001</v>
      </c>
      <c r="F1073">
        <v>1.1685000000000001</v>
      </c>
      <c r="G1073">
        <v>15</v>
      </c>
      <c r="H1073">
        <v>2</v>
      </c>
      <c r="I1073">
        <v>15</v>
      </c>
      <c r="J1073">
        <v>11</v>
      </c>
      <c r="K1073">
        <v>9.4544961295850403</v>
      </c>
      <c r="L1073">
        <v>717.73997225175026</v>
      </c>
    </row>
    <row r="1074" spans="1:12">
      <c r="A1074" s="73">
        <v>43145.666666666664</v>
      </c>
      <c r="B1074">
        <v>10.07</v>
      </c>
      <c r="C1074">
        <v>313.2</v>
      </c>
      <c r="D1074">
        <v>1.1695</v>
      </c>
      <c r="F1074">
        <v>1.1695</v>
      </c>
      <c r="G1074">
        <v>15</v>
      </c>
      <c r="H1074">
        <v>2</v>
      </c>
      <c r="I1074">
        <v>16</v>
      </c>
      <c r="J1074">
        <v>10</v>
      </c>
      <c r="K1074">
        <v>5.9283310884891982</v>
      </c>
      <c r="L1074">
        <v>597.11590881925008</v>
      </c>
    </row>
    <row r="1075" spans="1:12">
      <c r="A1075" s="73">
        <v>43145.708333333336</v>
      </c>
      <c r="B1075">
        <v>8.5</v>
      </c>
      <c r="C1075">
        <v>309.60000000000002</v>
      </c>
      <c r="D1075">
        <v>1.1762999999999999</v>
      </c>
      <c r="F1075">
        <v>1.1762999999999999</v>
      </c>
      <c r="G1075">
        <v>15</v>
      </c>
      <c r="H1075">
        <v>2</v>
      </c>
      <c r="I1075">
        <v>17</v>
      </c>
      <c r="J1075">
        <v>9</v>
      </c>
      <c r="K1075">
        <v>0.7479074720509703</v>
      </c>
      <c r="L1075">
        <v>361.19761874999995</v>
      </c>
    </row>
    <row r="1076" spans="1:12">
      <c r="A1076" s="73">
        <v>43145.75</v>
      </c>
      <c r="B1076">
        <v>6.37</v>
      </c>
      <c r="C1076">
        <v>305.2</v>
      </c>
      <c r="D1076">
        <v>1.1832</v>
      </c>
      <c r="F1076">
        <v>1.1832</v>
      </c>
      <c r="G1076">
        <v>15</v>
      </c>
      <c r="H1076">
        <v>2</v>
      </c>
      <c r="I1076">
        <v>18</v>
      </c>
      <c r="J1076">
        <v>6</v>
      </c>
      <c r="K1076">
        <v>1.6006894446538851</v>
      </c>
      <c r="L1076">
        <v>152.9137230348</v>
      </c>
    </row>
    <row r="1077" spans="1:12">
      <c r="A1077" s="73">
        <v>43145.791666666664</v>
      </c>
      <c r="B1077">
        <v>7.66</v>
      </c>
      <c r="C1077">
        <v>311.89999999999998</v>
      </c>
      <c r="D1077">
        <v>1.1837</v>
      </c>
      <c r="F1077">
        <v>1.1837</v>
      </c>
      <c r="G1077">
        <v>15</v>
      </c>
      <c r="H1077">
        <v>2</v>
      </c>
      <c r="I1077">
        <v>19</v>
      </c>
      <c r="J1077">
        <v>8</v>
      </c>
      <c r="K1077">
        <v>6.1585561268327012E-4</v>
      </c>
      <c r="L1077">
        <v>266.00999856760001</v>
      </c>
    </row>
    <row r="1078" spans="1:12">
      <c r="A1078" s="73">
        <v>43145.833333333336</v>
      </c>
      <c r="B1078">
        <v>7.9</v>
      </c>
      <c r="C1078">
        <v>304.5</v>
      </c>
      <c r="D1078">
        <v>1.1859999999999999</v>
      </c>
      <c r="F1078">
        <v>1.1859999999999999</v>
      </c>
      <c r="G1078">
        <v>15</v>
      </c>
      <c r="H1078">
        <v>2</v>
      </c>
      <c r="I1078">
        <v>20</v>
      </c>
      <c r="J1078">
        <v>8</v>
      </c>
      <c r="K1078">
        <v>7.0127746023622595E-2</v>
      </c>
      <c r="L1078">
        <v>292.37212700000003</v>
      </c>
    </row>
    <row r="1079" spans="1:12">
      <c r="A1079" s="73">
        <v>43145.875</v>
      </c>
      <c r="B1079">
        <v>8.07</v>
      </c>
      <c r="C1079">
        <v>295.7</v>
      </c>
      <c r="D1079">
        <v>1.1897</v>
      </c>
      <c r="F1079">
        <v>1.1897</v>
      </c>
      <c r="G1079">
        <v>14</v>
      </c>
      <c r="H1079">
        <v>2</v>
      </c>
      <c r="I1079">
        <v>21</v>
      </c>
      <c r="J1079">
        <v>8</v>
      </c>
      <c r="K1079">
        <v>0.18906533506470455</v>
      </c>
      <c r="L1079">
        <v>312.62814239355004</v>
      </c>
    </row>
    <row r="1080" spans="1:12">
      <c r="A1080" s="73">
        <v>43145.916666666664</v>
      </c>
      <c r="B1080">
        <v>8.2100000000000009</v>
      </c>
      <c r="C1080">
        <v>292.5</v>
      </c>
      <c r="D1080">
        <v>1.1892</v>
      </c>
      <c r="F1080">
        <v>1.1892</v>
      </c>
      <c r="G1080">
        <v>14</v>
      </c>
      <c r="H1080">
        <v>2</v>
      </c>
      <c r="I1080">
        <v>22</v>
      </c>
      <c r="J1080">
        <v>8</v>
      </c>
      <c r="K1080">
        <v>0.33041393780441974</v>
      </c>
      <c r="L1080">
        <v>329.04430323060012</v>
      </c>
    </row>
    <row r="1081" spans="1:12">
      <c r="A1081" s="73">
        <v>43145.958333333336</v>
      </c>
      <c r="B1081">
        <v>8.18</v>
      </c>
      <c r="C1081">
        <v>293.60000000000002</v>
      </c>
      <c r="D1081">
        <v>1.1939</v>
      </c>
      <c r="F1081">
        <v>1.1939</v>
      </c>
      <c r="G1081">
        <v>14</v>
      </c>
      <c r="H1081">
        <v>2</v>
      </c>
      <c r="I1081">
        <v>23</v>
      </c>
      <c r="J1081">
        <v>8</v>
      </c>
      <c r="K1081">
        <v>0.2968249515030511</v>
      </c>
      <c r="L1081">
        <v>326.73666173239991</v>
      </c>
    </row>
    <row r="1082" spans="1:12">
      <c r="A1082" s="73">
        <v>43146</v>
      </c>
      <c r="B1082">
        <v>7.73</v>
      </c>
      <c r="C1082">
        <v>274.89999999999998</v>
      </c>
      <c r="D1082">
        <v>1.1958</v>
      </c>
      <c r="F1082">
        <v>1.1958</v>
      </c>
      <c r="G1082">
        <v>13</v>
      </c>
      <c r="H1082">
        <v>2</v>
      </c>
      <c r="I1082">
        <v>0</v>
      </c>
      <c r="J1082">
        <v>8</v>
      </c>
      <c r="K1082">
        <v>8.9901569825405932E-3</v>
      </c>
      <c r="L1082">
        <v>276.16398137430002</v>
      </c>
    </row>
    <row r="1083" spans="1:12">
      <c r="A1083" s="73">
        <v>43146.041666666664</v>
      </c>
      <c r="B1083">
        <v>8.3000000000000007</v>
      </c>
      <c r="C1083">
        <v>274</v>
      </c>
      <c r="D1083">
        <v>1.2000999999999999</v>
      </c>
      <c r="F1083">
        <v>1.2000999999999999</v>
      </c>
      <c r="G1083">
        <v>13</v>
      </c>
      <c r="H1083">
        <v>2</v>
      </c>
      <c r="I1083">
        <v>1</v>
      </c>
      <c r="J1083">
        <v>8</v>
      </c>
      <c r="K1083">
        <v>0.44198089670852192</v>
      </c>
      <c r="L1083">
        <v>343.10078935000007</v>
      </c>
    </row>
    <row r="1084" spans="1:12">
      <c r="A1084" s="73">
        <v>43146.083333333336</v>
      </c>
      <c r="B1084">
        <v>8.67</v>
      </c>
      <c r="C1084">
        <v>275.5</v>
      </c>
      <c r="D1084">
        <v>1.1996</v>
      </c>
      <c r="F1084">
        <v>1.1996</v>
      </c>
      <c r="G1084">
        <v>13</v>
      </c>
      <c r="H1084">
        <v>2</v>
      </c>
      <c r="I1084">
        <v>2</v>
      </c>
      <c r="J1084">
        <v>9</v>
      </c>
      <c r="K1084">
        <v>1.0708450610920519</v>
      </c>
      <c r="L1084">
        <v>390.89827492739994</v>
      </c>
    </row>
    <row r="1085" spans="1:12">
      <c r="A1085" s="73">
        <v>43146.125</v>
      </c>
      <c r="B1085">
        <v>8.82</v>
      </c>
      <c r="C1085">
        <v>274.7</v>
      </c>
      <c r="D1085">
        <v>1.2010000000000001</v>
      </c>
      <c r="F1085">
        <v>1.2010000000000001</v>
      </c>
      <c r="G1085">
        <v>13</v>
      </c>
      <c r="H1085">
        <v>2</v>
      </c>
      <c r="I1085">
        <v>3</v>
      </c>
      <c r="J1085">
        <v>9</v>
      </c>
      <c r="K1085">
        <v>1.4037899925988897</v>
      </c>
      <c r="L1085">
        <v>412.02044528400006</v>
      </c>
    </row>
    <row r="1086" spans="1:12">
      <c r="A1086" s="73">
        <v>43146.166666666664</v>
      </c>
      <c r="B1086">
        <v>9.4499999999999993</v>
      </c>
      <c r="C1086">
        <v>268.2</v>
      </c>
      <c r="D1086">
        <v>1.2039</v>
      </c>
      <c r="F1086">
        <v>1.2039</v>
      </c>
      <c r="G1086">
        <v>13</v>
      </c>
      <c r="H1086">
        <v>2</v>
      </c>
      <c r="I1086">
        <v>4</v>
      </c>
      <c r="J1086">
        <v>9</v>
      </c>
      <c r="K1086">
        <v>3.2935587049276016</v>
      </c>
      <c r="L1086">
        <v>507.99079681874986</v>
      </c>
    </row>
    <row r="1087" spans="1:12">
      <c r="A1087" s="73">
        <v>43146.208333333336</v>
      </c>
      <c r="B1087">
        <v>8.83</v>
      </c>
      <c r="C1087">
        <v>263.10000000000002</v>
      </c>
      <c r="D1087">
        <v>1.2029000000000001</v>
      </c>
      <c r="F1087">
        <v>1.2029000000000001</v>
      </c>
      <c r="G1087">
        <v>13</v>
      </c>
      <c r="H1087">
        <v>2</v>
      </c>
      <c r="I1087">
        <v>5</v>
      </c>
      <c r="J1087">
        <v>9</v>
      </c>
      <c r="K1087">
        <v>1.4275863213660118</v>
      </c>
      <c r="L1087">
        <v>414.07750701115003</v>
      </c>
    </row>
    <row r="1088" spans="1:12">
      <c r="A1088" s="73">
        <v>43146.25</v>
      </c>
      <c r="B1088">
        <v>8.2100000000000009</v>
      </c>
      <c r="C1088">
        <v>253</v>
      </c>
      <c r="D1088">
        <v>1.2144999999999999</v>
      </c>
      <c r="F1088">
        <v>1.2144999999999999</v>
      </c>
      <c r="G1088">
        <v>12</v>
      </c>
      <c r="H1088">
        <v>2</v>
      </c>
      <c r="I1088">
        <v>6</v>
      </c>
      <c r="J1088">
        <v>8</v>
      </c>
      <c r="K1088">
        <v>0.33041393780441974</v>
      </c>
      <c r="L1088">
        <v>336.04465714225012</v>
      </c>
    </row>
    <row r="1089" spans="1:12">
      <c r="A1089" s="73">
        <v>43146.291666666664</v>
      </c>
      <c r="B1089">
        <v>9.5299999999999994</v>
      </c>
      <c r="C1089">
        <v>245.5</v>
      </c>
      <c r="D1089">
        <v>1.2124999999999999</v>
      </c>
      <c r="F1089">
        <v>1.2124999999999999</v>
      </c>
      <c r="G1089">
        <v>12</v>
      </c>
      <c r="H1089">
        <v>2</v>
      </c>
      <c r="I1089">
        <v>7</v>
      </c>
      <c r="J1089">
        <v>10</v>
      </c>
      <c r="K1089">
        <v>3.5903293350645815</v>
      </c>
      <c r="L1089">
        <v>524.72342605624988</v>
      </c>
    </row>
    <row r="1090" spans="1:12">
      <c r="A1090" s="73">
        <v>43146.333333333336</v>
      </c>
      <c r="B1090">
        <v>8.25</v>
      </c>
      <c r="C1090">
        <v>241.3</v>
      </c>
      <c r="D1090">
        <v>1.2034</v>
      </c>
      <c r="F1090">
        <v>1.2034</v>
      </c>
      <c r="G1090">
        <v>12</v>
      </c>
      <c r="H1090">
        <v>2</v>
      </c>
      <c r="I1090">
        <v>8</v>
      </c>
      <c r="J1090">
        <v>8</v>
      </c>
      <c r="K1090">
        <v>0.37799925287290864</v>
      </c>
      <c r="L1090">
        <v>337.86395156250001</v>
      </c>
    </row>
    <row r="1091" spans="1:12">
      <c r="A1091" s="73">
        <v>43146.375</v>
      </c>
      <c r="B1091">
        <v>7.83</v>
      </c>
      <c r="C1091">
        <v>236.9</v>
      </c>
      <c r="D1091">
        <v>1.1859999999999999</v>
      </c>
      <c r="F1091">
        <v>1.1859999999999999</v>
      </c>
      <c r="G1091">
        <v>12</v>
      </c>
      <c r="H1091">
        <v>2</v>
      </c>
      <c r="I1091">
        <v>9</v>
      </c>
      <c r="J1091">
        <v>8</v>
      </c>
      <c r="K1091">
        <v>3.7953444653765184E-2</v>
      </c>
      <c r="L1091">
        <v>284.66887139099998</v>
      </c>
    </row>
    <row r="1092" spans="1:12">
      <c r="A1092" s="73">
        <v>43146.416666666664</v>
      </c>
      <c r="B1092">
        <v>9.82</v>
      </c>
      <c r="C1092">
        <v>240.9</v>
      </c>
      <c r="D1092">
        <v>1.1685000000000001</v>
      </c>
      <c r="F1092">
        <v>1.1685000000000001</v>
      </c>
      <c r="G1092">
        <v>12</v>
      </c>
      <c r="H1092">
        <v>2</v>
      </c>
      <c r="I1092">
        <v>10</v>
      </c>
      <c r="J1092">
        <v>10</v>
      </c>
      <c r="K1092">
        <v>4.7734228693111369</v>
      </c>
      <c r="L1092">
        <v>553.26498365400005</v>
      </c>
    </row>
    <row r="1093" spans="1:12">
      <c r="A1093" s="73">
        <v>43146.458333333336</v>
      </c>
      <c r="B1093">
        <v>9.89</v>
      </c>
      <c r="C1093">
        <v>239.3</v>
      </c>
      <c r="D1093">
        <v>1.1609</v>
      </c>
      <c r="F1093">
        <v>1.1609</v>
      </c>
      <c r="G1093">
        <v>12</v>
      </c>
      <c r="H1093">
        <v>2</v>
      </c>
      <c r="I1093">
        <v>11</v>
      </c>
      <c r="J1093">
        <v>10</v>
      </c>
      <c r="K1093">
        <v>5.0841971706809952</v>
      </c>
      <c r="L1093">
        <v>561.50508077105007</v>
      </c>
    </row>
    <row r="1094" spans="1:12">
      <c r="A1094" s="73">
        <v>43146.5</v>
      </c>
      <c r="B1094">
        <v>10</v>
      </c>
      <c r="C1094">
        <v>240.5</v>
      </c>
      <c r="D1094">
        <v>1.1507000000000001</v>
      </c>
      <c r="F1094">
        <v>1.1507000000000001</v>
      </c>
      <c r="G1094">
        <v>12</v>
      </c>
      <c r="H1094">
        <v>2</v>
      </c>
      <c r="I1094">
        <v>12</v>
      </c>
      <c r="J1094">
        <v>10</v>
      </c>
      <c r="K1094">
        <v>5.59235678711934</v>
      </c>
      <c r="L1094">
        <v>575.35</v>
      </c>
    </row>
    <row r="1095" spans="1:12">
      <c r="A1095" s="73">
        <v>43146.541666666664</v>
      </c>
      <c r="B1095">
        <v>11.85</v>
      </c>
      <c r="C1095">
        <v>251.1</v>
      </c>
      <c r="D1095">
        <v>1.1402000000000001</v>
      </c>
      <c r="F1095">
        <v>1.1402000000000001</v>
      </c>
      <c r="G1095">
        <v>12</v>
      </c>
      <c r="H1095">
        <v>2</v>
      </c>
      <c r="I1095">
        <v>13</v>
      </c>
      <c r="J1095">
        <v>12</v>
      </c>
      <c r="K1095">
        <v>17.764677609036994</v>
      </c>
      <c r="L1095">
        <v>948.6501769125</v>
      </c>
    </row>
    <row r="1096" spans="1:12">
      <c r="A1096" s="73">
        <v>43146.583333333336</v>
      </c>
      <c r="B1096">
        <v>12.38</v>
      </c>
      <c r="C1096">
        <v>269.5</v>
      </c>
      <c r="D1096">
        <v>1.1358999999999999</v>
      </c>
      <c r="F1096">
        <v>1.1358999999999999</v>
      </c>
      <c r="G1096">
        <v>13</v>
      </c>
      <c r="H1096">
        <v>2</v>
      </c>
      <c r="I1096">
        <v>14</v>
      </c>
      <c r="J1096">
        <v>12</v>
      </c>
      <c r="K1096">
        <v>22.513283033694492</v>
      </c>
      <c r="L1096">
        <v>1077.6358678324002</v>
      </c>
    </row>
    <row r="1097" spans="1:12">
      <c r="A1097" s="73">
        <v>43146.625</v>
      </c>
      <c r="B1097">
        <v>11.77</v>
      </c>
      <c r="C1097">
        <v>270.7</v>
      </c>
      <c r="D1097">
        <v>1.1342000000000001</v>
      </c>
      <c r="F1097">
        <v>1.1342000000000001</v>
      </c>
      <c r="G1097">
        <v>13</v>
      </c>
      <c r="H1097">
        <v>2</v>
      </c>
      <c r="I1097">
        <v>15</v>
      </c>
      <c r="J1097">
        <v>12</v>
      </c>
      <c r="K1097">
        <v>17.096706978900013</v>
      </c>
      <c r="L1097">
        <v>924.67482933430006</v>
      </c>
    </row>
    <row r="1098" spans="1:12">
      <c r="A1098" s="73">
        <v>43146.666666666664</v>
      </c>
      <c r="B1098">
        <v>12.21</v>
      </c>
      <c r="C1098">
        <v>275.8</v>
      </c>
      <c r="D1098">
        <v>1.1336999999999999</v>
      </c>
      <c r="F1098">
        <v>1.1336999999999999</v>
      </c>
      <c r="G1098">
        <v>13</v>
      </c>
      <c r="H1098">
        <v>2</v>
      </c>
      <c r="I1098">
        <v>16</v>
      </c>
      <c r="J1098">
        <v>12</v>
      </c>
      <c r="K1098">
        <v>20.928945444653412</v>
      </c>
      <c r="L1098">
        <v>1031.8466126578503</v>
      </c>
    </row>
    <row r="1099" spans="1:12">
      <c r="A1099" s="73">
        <v>43146.708333333336</v>
      </c>
      <c r="B1099">
        <v>10.01</v>
      </c>
      <c r="C1099">
        <v>281.89999999999998</v>
      </c>
      <c r="D1099">
        <v>1.1418999999999999</v>
      </c>
      <c r="F1099">
        <v>1.1418999999999999</v>
      </c>
      <c r="G1099">
        <v>14</v>
      </c>
      <c r="H1099">
        <v>2</v>
      </c>
      <c r="I1099">
        <v>17</v>
      </c>
      <c r="J1099">
        <v>10</v>
      </c>
      <c r="K1099">
        <v>5.6397531158864611</v>
      </c>
      <c r="L1099">
        <v>572.66456342094989</v>
      </c>
    </row>
    <row r="1100" spans="1:12">
      <c r="A1100" s="73">
        <v>43146.75</v>
      </c>
      <c r="B1100">
        <v>9.74</v>
      </c>
      <c r="C1100">
        <v>311.60000000000002</v>
      </c>
      <c r="D1100">
        <v>1.1537999999999999</v>
      </c>
      <c r="F1100">
        <v>1.1537999999999999</v>
      </c>
      <c r="G1100">
        <v>15</v>
      </c>
      <c r="H1100">
        <v>2</v>
      </c>
      <c r="I1100">
        <v>18</v>
      </c>
      <c r="J1100">
        <v>10</v>
      </c>
      <c r="K1100">
        <v>4.4302522391741563</v>
      </c>
      <c r="L1100">
        <v>533.06161360559997</v>
      </c>
    </row>
    <row r="1101" spans="1:12">
      <c r="A1101" s="73">
        <v>43146.791666666664</v>
      </c>
      <c r="B1101">
        <v>10.61</v>
      </c>
      <c r="C1101">
        <v>332.8</v>
      </c>
      <c r="D1101">
        <v>1.1667000000000001</v>
      </c>
      <c r="F1101">
        <v>1.1667000000000001</v>
      </c>
      <c r="G1101">
        <v>16</v>
      </c>
      <c r="H1101">
        <v>2</v>
      </c>
      <c r="I1101">
        <v>19</v>
      </c>
      <c r="J1101">
        <v>11</v>
      </c>
      <c r="K1101">
        <v>8.8495328419138062</v>
      </c>
      <c r="L1101">
        <v>696.74739541634995</v>
      </c>
    </row>
    <row r="1102" spans="1:12">
      <c r="A1102" s="73">
        <v>43146.833333333336</v>
      </c>
      <c r="B1102">
        <v>8.48</v>
      </c>
      <c r="C1102">
        <v>331.4</v>
      </c>
      <c r="D1102">
        <v>1.1780999999999999</v>
      </c>
      <c r="F1102">
        <v>1.1780999999999999</v>
      </c>
      <c r="G1102">
        <v>16</v>
      </c>
      <c r="H1102">
        <v>2</v>
      </c>
      <c r="I1102">
        <v>20</v>
      </c>
      <c r="J1102">
        <v>8</v>
      </c>
      <c r="K1102">
        <v>0.71371481451672603</v>
      </c>
      <c r="L1102">
        <v>359.2028030976</v>
      </c>
    </row>
    <row r="1103" spans="1:12">
      <c r="A1103" s="73">
        <v>43146.875</v>
      </c>
      <c r="B1103">
        <v>6.62</v>
      </c>
      <c r="C1103">
        <v>331.7</v>
      </c>
      <c r="D1103">
        <v>1.1850000000000001</v>
      </c>
      <c r="F1103">
        <v>1.1850000000000001</v>
      </c>
      <c r="G1103">
        <v>16</v>
      </c>
      <c r="H1103">
        <v>2</v>
      </c>
      <c r="I1103">
        <v>21</v>
      </c>
      <c r="J1103">
        <v>7</v>
      </c>
      <c r="K1103">
        <v>1.0305976638319467</v>
      </c>
      <c r="L1103">
        <v>171.89463534000001</v>
      </c>
    </row>
    <row r="1104" spans="1:12">
      <c r="A1104" s="73">
        <v>43146.916666666664</v>
      </c>
      <c r="B1104">
        <v>6.13</v>
      </c>
      <c r="C1104">
        <v>331.9</v>
      </c>
      <c r="D1104">
        <v>1.1897</v>
      </c>
      <c r="F1104">
        <v>1.1897</v>
      </c>
      <c r="G1104">
        <v>16</v>
      </c>
      <c r="H1104">
        <v>2</v>
      </c>
      <c r="I1104">
        <v>22</v>
      </c>
      <c r="J1104">
        <v>6</v>
      </c>
      <c r="K1104">
        <v>2.2655775542429466</v>
      </c>
      <c r="L1104">
        <v>137.02155425544998</v>
      </c>
    </row>
    <row r="1105" spans="1:12">
      <c r="A1105" s="73">
        <v>43146.958333333336</v>
      </c>
      <c r="B1105">
        <v>5.96</v>
      </c>
      <c r="C1105">
        <v>343.8</v>
      </c>
      <c r="D1105">
        <v>1.1911</v>
      </c>
      <c r="F1105">
        <v>1.1911</v>
      </c>
      <c r="G1105">
        <v>16</v>
      </c>
      <c r="H1105">
        <v>2</v>
      </c>
      <c r="I1105">
        <v>23</v>
      </c>
      <c r="J1105">
        <v>6</v>
      </c>
      <c r="K1105">
        <v>2.8062399652018644</v>
      </c>
      <c r="L1105">
        <v>126.0831377248</v>
      </c>
    </row>
    <row r="1106" spans="1:12">
      <c r="A1106" s="73">
        <v>43147</v>
      </c>
      <c r="B1106">
        <v>5.28</v>
      </c>
      <c r="C1106">
        <v>358.3</v>
      </c>
      <c r="D1106">
        <v>1.1958</v>
      </c>
      <c r="F1106">
        <v>1.1958</v>
      </c>
      <c r="G1106">
        <v>1</v>
      </c>
      <c r="H1106">
        <v>2</v>
      </c>
      <c r="I1106">
        <v>0</v>
      </c>
      <c r="J1106">
        <v>5</v>
      </c>
      <c r="K1106">
        <v>5.5468896090375353</v>
      </c>
      <c r="L1106">
        <v>88.009655500800008</v>
      </c>
    </row>
    <row r="1107" spans="1:12">
      <c r="A1107" s="73">
        <v>43147.041666666664</v>
      </c>
      <c r="B1107">
        <v>4.21</v>
      </c>
      <c r="C1107">
        <v>14.3</v>
      </c>
      <c r="D1107">
        <v>1.2004999999999999</v>
      </c>
      <c r="F1107">
        <v>1.2004999999999999</v>
      </c>
      <c r="G1107">
        <v>2</v>
      </c>
      <c r="H1107">
        <v>2</v>
      </c>
      <c r="I1107">
        <v>1</v>
      </c>
      <c r="J1107">
        <v>4</v>
      </c>
      <c r="K1107">
        <v>11.731882430955434</v>
      </c>
      <c r="L1107">
        <v>44.789731215249994</v>
      </c>
    </row>
    <row r="1108" spans="1:12">
      <c r="A1108" s="73">
        <v>43147.083333333336</v>
      </c>
      <c r="B1108">
        <v>4.32</v>
      </c>
      <c r="C1108">
        <v>30</v>
      </c>
      <c r="D1108">
        <v>1.2039</v>
      </c>
      <c r="F1108">
        <v>1.2039</v>
      </c>
      <c r="G1108">
        <v>2</v>
      </c>
      <c r="H1108">
        <v>2</v>
      </c>
      <c r="I1108">
        <v>2</v>
      </c>
      <c r="J1108">
        <v>4</v>
      </c>
      <c r="K1108">
        <v>10.990442047393778</v>
      </c>
      <c r="L1108">
        <v>48.530152857600008</v>
      </c>
    </row>
    <row r="1109" spans="1:12">
      <c r="A1109" s="73">
        <v>43147.125</v>
      </c>
      <c r="B1109">
        <v>3.13</v>
      </c>
      <c r="C1109">
        <v>13.1</v>
      </c>
      <c r="D1109">
        <v>1.2048000000000001</v>
      </c>
      <c r="F1109">
        <v>1.2048000000000001</v>
      </c>
      <c r="G1109">
        <v>2</v>
      </c>
      <c r="H1109">
        <v>2</v>
      </c>
      <c r="I1109">
        <v>3</v>
      </c>
      <c r="J1109">
        <v>3</v>
      </c>
      <c r="K1109">
        <v>20.296678924106207</v>
      </c>
      <c r="L1109">
        <v>18.4721725128</v>
      </c>
    </row>
    <row r="1110" spans="1:12">
      <c r="A1110" s="73">
        <v>43147.166666666664</v>
      </c>
      <c r="B1110">
        <v>4.1900000000000004</v>
      </c>
      <c r="C1110">
        <v>326.7</v>
      </c>
      <c r="D1110">
        <v>1.2081999999999999</v>
      </c>
      <c r="F1110">
        <v>1.2081999999999999</v>
      </c>
      <c r="G1110">
        <v>16</v>
      </c>
      <c r="H1110">
        <v>2</v>
      </c>
      <c r="I1110">
        <v>4</v>
      </c>
      <c r="J1110">
        <v>4</v>
      </c>
      <c r="K1110">
        <v>11.869289773421185</v>
      </c>
      <c r="L1110">
        <v>44.437631641900012</v>
      </c>
    </row>
    <row r="1111" spans="1:12">
      <c r="A1111" s="73">
        <v>43147.208333333336</v>
      </c>
      <c r="B1111">
        <v>4.47</v>
      </c>
      <c r="C1111">
        <v>294.2</v>
      </c>
      <c r="D1111">
        <v>1.2043999999999999</v>
      </c>
      <c r="F1111">
        <v>1.2043999999999999</v>
      </c>
      <c r="G1111">
        <v>14</v>
      </c>
      <c r="H1111">
        <v>2</v>
      </c>
      <c r="I1111">
        <v>5</v>
      </c>
      <c r="J1111">
        <v>4</v>
      </c>
      <c r="K1111">
        <v>10.018386978900619</v>
      </c>
      <c r="L1111">
        <v>53.785265970599987</v>
      </c>
    </row>
    <row r="1112" spans="1:12">
      <c r="A1112" s="73">
        <v>43147.25</v>
      </c>
      <c r="B1112">
        <v>4.3899999999999997</v>
      </c>
      <c r="C1112">
        <v>279.89999999999998</v>
      </c>
      <c r="D1112">
        <v>1.2096</v>
      </c>
      <c r="F1112">
        <v>1.2096</v>
      </c>
      <c r="G1112">
        <v>13</v>
      </c>
      <c r="H1112">
        <v>2</v>
      </c>
      <c r="I1112">
        <v>6</v>
      </c>
      <c r="J1112">
        <v>4</v>
      </c>
      <c r="K1112">
        <v>10.531216348763639</v>
      </c>
      <c r="L1112">
        <v>51.168813091199986</v>
      </c>
    </row>
    <row r="1113" spans="1:12">
      <c r="A1113" s="73">
        <v>43147.291666666664</v>
      </c>
      <c r="B1113">
        <v>3.96</v>
      </c>
      <c r="C1113">
        <v>285.5</v>
      </c>
      <c r="D1113">
        <v>1.2068000000000001</v>
      </c>
      <c r="F1113">
        <v>1.2068000000000001</v>
      </c>
      <c r="G1113">
        <v>14</v>
      </c>
      <c r="H1113">
        <v>2</v>
      </c>
      <c r="I1113">
        <v>7</v>
      </c>
      <c r="J1113">
        <v>4</v>
      </c>
      <c r="K1113">
        <v>13.506974211777372</v>
      </c>
      <c r="L1113">
        <v>37.470618662400007</v>
      </c>
    </row>
    <row r="1114" spans="1:12">
      <c r="A1114" s="73">
        <v>43147.333333333336</v>
      </c>
      <c r="B1114">
        <v>3.71</v>
      </c>
      <c r="C1114">
        <v>275.5</v>
      </c>
      <c r="D1114">
        <v>1.1958</v>
      </c>
      <c r="F1114">
        <v>1.1958</v>
      </c>
      <c r="G1114">
        <v>13</v>
      </c>
      <c r="H1114">
        <v>2</v>
      </c>
      <c r="I1114">
        <v>8</v>
      </c>
      <c r="J1114">
        <v>4</v>
      </c>
      <c r="K1114">
        <v>15.407065992599311</v>
      </c>
      <c r="L1114">
        <v>30.531650496899999</v>
      </c>
    </row>
    <row r="1115" spans="1:12">
      <c r="A1115" s="73">
        <v>43147.375</v>
      </c>
      <c r="B1115">
        <v>4.03</v>
      </c>
      <c r="C1115">
        <v>295.89999999999998</v>
      </c>
      <c r="D1115">
        <v>1.1846000000000001</v>
      </c>
      <c r="F1115">
        <v>1.1846000000000001</v>
      </c>
      <c r="G1115">
        <v>14</v>
      </c>
      <c r="H1115">
        <v>2</v>
      </c>
      <c r="I1115">
        <v>9</v>
      </c>
      <c r="J1115">
        <v>4</v>
      </c>
      <c r="K1115">
        <v>12.997348513147227</v>
      </c>
      <c r="L1115">
        <v>38.766524832100011</v>
      </c>
    </row>
    <row r="1116" spans="1:12">
      <c r="A1116" s="73">
        <v>43147.416666666664</v>
      </c>
      <c r="B1116">
        <v>6.84</v>
      </c>
      <c r="C1116">
        <v>307.60000000000002</v>
      </c>
      <c r="D1116">
        <v>1.1767000000000001</v>
      </c>
      <c r="F1116">
        <v>1.1767000000000001</v>
      </c>
      <c r="G1116">
        <v>15</v>
      </c>
      <c r="H1116">
        <v>2</v>
      </c>
      <c r="I1116">
        <v>10</v>
      </c>
      <c r="J1116">
        <v>7</v>
      </c>
      <c r="K1116">
        <v>0.63231689670864144</v>
      </c>
      <c r="L1116">
        <v>188.27994507839998</v>
      </c>
    </row>
    <row r="1117" spans="1:12">
      <c r="A1117" s="73">
        <v>43147.458333333336</v>
      </c>
      <c r="B1117">
        <v>7.96</v>
      </c>
      <c r="C1117">
        <v>298.8</v>
      </c>
      <c r="D1117">
        <v>1.1721999999999999</v>
      </c>
      <c r="F1117">
        <v>1.1721999999999999</v>
      </c>
      <c r="G1117">
        <v>14</v>
      </c>
      <c r="H1117">
        <v>2</v>
      </c>
      <c r="I1117">
        <v>11</v>
      </c>
      <c r="J1117">
        <v>8</v>
      </c>
      <c r="K1117">
        <v>0.10550571862635716</v>
      </c>
      <c r="L1117">
        <v>295.60442072960001</v>
      </c>
    </row>
    <row r="1118" spans="1:12">
      <c r="A1118" s="73">
        <v>43147.5</v>
      </c>
      <c r="B1118">
        <v>8.6</v>
      </c>
      <c r="C1118">
        <v>305</v>
      </c>
      <c r="D1118">
        <v>1.1667000000000001</v>
      </c>
      <c r="F1118">
        <v>1.1667000000000001</v>
      </c>
      <c r="G1118">
        <v>15</v>
      </c>
      <c r="H1118">
        <v>2</v>
      </c>
      <c r="I1118">
        <v>12</v>
      </c>
      <c r="J1118">
        <v>9</v>
      </c>
      <c r="K1118">
        <v>0.93087075972219424</v>
      </c>
      <c r="L1118">
        <v>371.04326759999998</v>
      </c>
    </row>
    <row r="1119" spans="1:12">
      <c r="A1119" s="73">
        <v>43147.541666666664</v>
      </c>
      <c r="B1119">
        <v>9.1300000000000008</v>
      </c>
      <c r="C1119">
        <v>311.3</v>
      </c>
      <c r="D1119">
        <v>1.1627000000000001</v>
      </c>
      <c r="F1119">
        <v>1.1627000000000001</v>
      </c>
      <c r="G1119">
        <v>15</v>
      </c>
      <c r="H1119">
        <v>2</v>
      </c>
      <c r="I1119">
        <v>13</v>
      </c>
      <c r="J1119">
        <v>9</v>
      </c>
      <c r="K1119">
        <v>2.2344761843796879</v>
      </c>
      <c r="L1119">
        <v>442.43554373095014</v>
      </c>
    </row>
    <row r="1120" spans="1:12">
      <c r="A1120" s="73">
        <v>43147.583333333336</v>
      </c>
      <c r="B1120">
        <v>9.68</v>
      </c>
      <c r="C1120">
        <v>303.8</v>
      </c>
      <c r="D1120">
        <v>1.1613</v>
      </c>
      <c r="F1120">
        <v>1.1613</v>
      </c>
      <c r="G1120">
        <v>15</v>
      </c>
      <c r="H1120">
        <v>2</v>
      </c>
      <c r="I1120">
        <v>14</v>
      </c>
      <c r="J1120">
        <v>10</v>
      </c>
      <c r="K1120">
        <v>4.1812742665714202</v>
      </c>
      <c r="L1120">
        <v>526.67233006079994</v>
      </c>
    </row>
    <row r="1121" spans="1:12">
      <c r="A1121" s="73">
        <v>43147.625</v>
      </c>
      <c r="B1121">
        <v>9.3699999999999992</v>
      </c>
      <c r="C1121">
        <v>313</v>
      </c>
      <c r="D1121">
        <v>1.1591</v>
      </c>
      <c r="F1121">
        <v>1.1591</v>
      </c>
      <c r="G1121">
        <v>15</v>
      </c>
      <c r="H1121">
        <v>2</v>
      </c>
      <c r="I1121">
        <v>15</v>
      </c>
      <c r="J1121">
        <v>9</v>
      </c>
      <c r="K1121">
        <v>3.0095880747906221</v>
      </c>
      <c r="L1121">
        <v>476.77083711114989</v>
      </c>
    </row>
    <row r="1122" spans="1:12">
      <c r="A1122" s="73">
        <v>43147.666666666664</v>
      </c>
      <c r="B1122">
        <v>7.83</v>
      </c>
      <c r="C1122">
        <v>297.7</v>
      </c>
      <c r="D1122">
        <v>1.1581999999999999</v>
      </c>
      <c r="F1122">
        <v>1.1581999999999999</v>
      </c>
      <c r="G1122">
        <v>14</v>
      </c>
      <c r="H1122">
        <v>2</v>
      </c>
      <c r="I1122">
        <v>16</v>
      </c>
      <c r="J1122">
        <v>8</v>
      </c>
      <c r="K1122">
        <v>3.7953444653765184E-2</v>
      </c>
      <c r="L1122">
        <v>277.99619464170001</v>
      </c>
    </row>
    <row r="1123" spans="1:12">
      <c r="A1123" s="73">
        <v>43147.708333333336</v>
      </c>
      <c r="B1123">
        <v>6.69</v>
      </c>
      <c r="C1123">
        <v>292.5</v>
      </c>
      <c r="D1123">
        <v>1.1631</v>
      </c>
      <c r="F1123">
        <v>1.1631</v>
      </c>
      <c r="G1123">
        <v>14</v>
      </c>
      <c r="H1123">
        <v>2</v>
      </c>
      <c r="I1123">
        <v>17</v>
      </c>
      <c r="J1123">
        <v>7</v>
      </c>
      <c r="K1123">
        <v>0.89337196520180351</v>
      </c>
      <c r="L1123">
        <v>174.12671759895005</v>
      </c>
    </row>
    <row r="1124" spans="1:12">
      <c r="A1124" s="73">
        <v>43147.75</v>
      </c>
      <c r="B1124">
        <v>7.02</v>
      </c>
      <c r="C1124">
        <v>309.3</v>
      </c>
      <c r="D1124">
        <v>1.1685000000000001</v>
      </c>
      <c r="F1124">
        <v>1.1685000000000001</v>
      </c>
      <c r="G1124">
        <v>15</v>
      </c>
      <c r="H1124">
        <v>2</v>
      </c>
      <c r="I1124">
        <v>18</v>
      </c>
      <c r="J1124">
        <v>7</v>
      </c>
      <c r="K1124">
        <v>0.37845081451684609</v>
      </c>
      <c r="L1124">
        <v>202.12035737399998</v>
      </c>
    </row>
    <row r="1125" spans="1:12">
      <c r="A1125" s="73">
        <v>43147.791666666664</v>
      </c>
      <c r="B1125">
        <v>4.54</v>
      </c>
      <c r="C1125">
        <v>322.7</v>
      </c>
      <c r="D1125">
        <v>1.1777</v>
      </c>
      <c r="F1125">
        <v>1.1777</v>
      </c>
      <c r="G1125">
        <v>15</v>
      </c>
      <c r="H1125">
        <v>2</v>
      </c>
      <c r="I1125">
        <v>19</v>
      </c>
      <c r="J1125">
        <v>5</v>
      </c>
      <c r="K1125">
        <v>9.5801612802704739</v>
      </c>
      <c r="L1125">
        <v>55.102618596400006</v>
      </c>
    </row>
    <row r="1126" spans="1:12">
      <c r="A1126" s="73">
        <v>43147.833333333336</v>
      </c>
      <c r="B1126">
        <v>3.26</v>
      </c>
      <c r="C1126">
        <v>324.2</v>
      </c>
      <c r="D1126">
        <v>1.1818</v>
      </c>
      <c r="F1126">
        <v>1.1818</v>
      </c>
      <c r="G1126">
        <v>15</v>
      </c>
      <c r="H1126">
        <v>2</v>
      </c>
      <c r="I1126">
        <v>20</v>
      </c>
      <c r="J1126">
        <v>3</v>
      </c>
      <c r="K1126">
        <v>19.1422311980788</v>
      </c>
      <c r="L1126">
        <v>20.472307218399994</v>
      </c>
    </row>
    <row r="1127" spans="1:12">
      <c r="A1127" s="73">
        <v>43147.875</v>
      </c>
      <c r="B1127">
        <v>2.27</v>
      </c>
      <c r="C1127">
        <v>333.3</v>
      </c>
      <c r="D1127">
        <v>1.1840999999999999</v>
      </c>
      <c r="F1127">
        <v>1.1840999999999999</v>
      </c>
      <c r="G1127">
        <v>16</v>
      </c>
      <c r="H1127">
        <v>2</v>
      </c>
      <c r="I1127">
        <v>21</v>
      </c>
      <c r="J1127">
        <v>2</v>
      </c>
      <c r="K1127">
        <v>28.785194650133668</v>
      </c>
      <c r="L1127">
        <v>6.9252579901500004</v>
      </c>
    </row>
    <row r="1128" spans="1:12">
      <c r="A1128" s="73">
        <v>43147.916666666664</v>
      </c>
      <c r="B1128">
        <v>3.01</v>
      </c>
      <c r="C1128">
        <v>295.7</v>
      </c>
      <c r="D1128">
        <v>1.1850000000000001</v>
      </c>
      <c r="F1128">
        <v>1.1850000000000001</v>
      </c>
      <c r="G1128">
        <v>14</v>
      </c>
      <c r="H1128">
        <v>2</v>
      </c>
      <c r="I1128">
        <v>22</v>
      </c>
      <c r="J1128">
        <v>3</v>
      </c>
      <c r="K1128">
        <v>21.39232297890074</v>
      </c>
      <c r="L1128">
        <v>16.158008842499999</v>
      </c>
    </row>
    <row r="1129" spans="1:12">
      <c r="A1129" s="73">
        <v>43147.958333333336</v>
      </c>
      <c r="B1129">
        <v>3.8</v>
      </c>
      <c r="C1129">
        <v>279.7</v>
      </c>
      <c r="D1129">
        <v>1.1878</v>
      </c>
      <c r="F1129">
        <v>1.1878</v>
      </c>
      <c r="G1129">
        <v>13</v>
      </c>
      <c r="H1129">
        <v>2</v>
      </c>
      <c r="I1129">
        <v>23</v>
      </c>
      <c r="J1129">
        <v>4</v>
      </c>
      <c r="K1129">
        <v>14.708632951503413</v>
      </c>
      <c r="L1129">
        <v>32.588480799999992</v>
      </c>
    </row>
    <row r="1130" spans="1:12">
      <c r="A1130" s="73">
        <v>43148</v>
      </c>
      <c r="B1130">
        <v>3.53</v>
      </c>
      <c r="C1130">
        <v>284.5</v>
      </c>
      <c r="D1130">
        <v>1.1874</v>
      </c>
      <c r="F1130">
        <v>1.1874</v>
      </c>
      <c r="G1130">
        <v>14</v>
      </c>
      <c r="H1130">
        <v>2</v>
      </c>
      <c r="I1130">
        <v>0</v>
      </c>
      <c r="J1130">
        <v>4</v>
      </c>
      <c r="K1130">
        <v>16.852532074791103</v>
      </c>
      <c r="L1130">
        <v>26.115068244899998</v>
      </c>
    </row>
    <row r="1131" spans="1:12">
      <c r="A1131" s="73">
        <v>43148.041666666664</v>
      </c>
      <c r="B1131">
        <v>3.25</v>
      </c>
      <c r="C1131">
        <v>281.10000000000002</v>
      </c>
      <c r="D1131">
        <v>1.1809000000000001</v>
      </c>
      <c r="F1131">
        <v>1.1809000000000001</v>
      </c>
      <c r="G1131">
        <v>13</v>
      </c>
      <c r="H1131">
        <v>2</v>
      </c>
      <c r="I1131">
        <v>1</v>
      </c>
      <c r="J1131">
        <v>3</v>
      </c>
      <c r="K1131">
        <v>19.229834869311677</v>
      </c>
      <c r="L1131">
        <v>20.26904140625</v>
      </c>
    </row>
    <row r="1132" spans="1:12">
      <c r="A1132" s="73">
        <v>43148.083333333336</v>
      </c>
      <c r="B1132">
        <v>3.56</v>
      </c>
      <c r="C1132">
        <v>251.3</v>
      </c>
      <c r="D1132">
        <v>1.1924999999999999</v>
      </c>
      <c r="F1132">
        <v>1.1924999999999999</v>
      </c>
      <c r="G1132">
        <v>12</v>
      </c>
      <c r="H1132">
        <v>2</v>
      </c>
      <c r="I1132">
        <v>2</v>
      </c>
      <c r="J1132">
        <v>4</v>
      </c>
      <c r="K1132">
        <v>16.607121061092474</v>
      </c>
      <c r="L1132">
        <v>26.901617040000001</v>
      </c>
    </row>
    <row r="1133" spans="1:12">
      <c r="A1133" s="73">
        <v>43148.125</v>
      </c>
      <c r="B1133">
        <v>4.04</v>
      </c>
      <c r="C1133">
        <v>232.9</v>
      </c>
      <c r="D1133">
        <v>1.1935</v>
      </c>
      <c r="F1133">
        <v>1.1935</v>
      </c>
      <c r="G1133">
        <v>11</v>
      </c>
      <c r="H1133">
        <v>2</v>
      </c>
      <c r="I1133">
        <v>3</v>
      </c>
      <c r="J1133">
        <v>4</v>
      </c>
      <c r="K1133">
        <v>12.925344841914351</v>
      </c>
      <c r="L1133">
        <v>39.349255792000008</v>
      </c>
    </row>
    <row r="1134" spans="1:12">
      <c r="A1134" s="73">
        <v>43148.166666666664</v>
      </c>
      <c r="B1134">
        <v>4.8099999999999996</v>
      </c>
      <c r="C1134">
        <v>227.7</v>
      </c>
      <c r="D1134">
        <v>1.1930000000000001</v>
      </c>
      <c r="F1134">
        <v>1.1930000000000001</v>
      </c>
      <c r="G1134">
        <v>11</v>
      </c>
      <c r="H1134">
        <v>2</v>
      </c>
      <c r="I1134">
        <v>4</v>
      </c>
      <c r="J1134">
        <v>5</v>
      </c>
      <c r="K1134">
        <v>7.9816621569827833</v>
      </c>
      <c r="L1134">
        <v>66.381288356499994</v>
      </c>
    </row>
    <row r="1135" spans="1:12">
      <c r="A1135" s="73">
        <v>43148.208333333336</v>
      </c>
      <c r="B1135">
        <v>4.5999999999999996</v>
      </c>
      <c r="C1135">
        <v>202.2</v>
      </c>
      <c r="D1135">
        <v>1.1968000000000001</v>
      </c>
      <c r="F1135">
        <v>1.1968000000000001</v>
      </c>
      <c r="G1135">
        <v>10</v>
      </c>
      <c r="H1135">
        <v>2</v>
      </c>
      <c r="I1135">
        <v>5</v>
      </c>
      <c r="J1135">
        <v>5</v>
      </c>
      <c r="K1135">
        <v>9.2123392528732122</v>
      </c>
      <c r="L1135">
        <v>58.245862399999993</v>
      </c>
    </row>
    <row r="1136" spans="1:12">
      <c r="A1136" s="73">
        <v>43148.25</v>
      </c>
      <c r="B1136">
        <v>3.95</v>
      </c>
      <c r="C1136">
        <v>202.2</v>
      </c>
      <c r="D1136">
        <v>1.1972</v>
      </c>
      <c r="F1136">
        <v>1.1972</v>
      </c>
      <c r="G1136">
        <v>10</v>
      </c>
      <c r="H1136">
        <v>2</v>
      </c>
      <c r="I1136">
        <v>6</v>
      </c>
      <c r="J1136">
        <v>4</v>
      </c>
      <c r="K1136">
        <v>13.580577883010248</v>
      </c>
      <c r="L1136">
        <v>36.891643175000006</v>
      </c>
    </row>
    <row r="1137" spans="1:12">
      <c r="A1137" s="73">
        <v>43148.291666666664</v>
      </c>
      <c r="B1137">
        <v>2.85</v>
      </c>
      <c r="C1137">
        <v>192.6</v>
      </c>
      <c r="D1137">
        <v>1.1939</v>
      </c>
      <c r="F1137">
        <v>1.1939</v>
      </c>
      <c r="G1137">
        <v>10</v>
      </c>
      <c r="H1137">
        <v>2</v>
      </c>
      <c r="I1137">
        <v>7</v>
      </c>
      <c r="J1137">
        <v>3</v>
      </c>
      <c r="K1137">
        <v>22.897981718626774</v>
      </c>
      <c r="L1137">
        <v>13.818870168750001</v>
      </c>
    </row>
    <row r="1138" spans="1:12">
      <c r="A1138" s="73">
        <v>43148.333333333336</v>
      </c>
      <c r="B1138">
        <v>2.27</v>
      </c>
      <c r="C1138">
        <v>178</v>
      </c>
      <c r="D1138">
        <v>1.1822999999999999</v>
      </c>
      <c r="F1138">
        <v>1.1822999999999999</v>
      </c>
      <c r="G1138">
        <v>9</v>
      </c>
      <c r="H1138">
        <v>2</v>
      </c>
      <c r="I1138">
        <v>8</v>
      </c>
      <c r="J1138">
        <v>2</v>
      </c>
      <c r="K1138">
        <v>28.785194650133668</v>
      </c>
      <c r="L1138">
        <v>6.9147306154499999</v>
      </c>
    </row>
    <row r="1139" spans="1:12">
      <c r="A1139" s="73">
        <v>43148.375</v>
      </c>
      <c r="B1139">
        <v>2.37</v>
      </c>
      <c r="C1139">
        <v>167.3</v>
      </c>
      <c r="D1139">
        <v>1.1767000000000001</v>
      </c>
      <c r="F1139">
        <v>1.1767000000000001</v>
      </c>
      <c r="G1139">
        <v>8</v>
      </c>
      <c r="H1139">
        <v>2</v>
      </c>
      <c r="I1139">
        <v>9</v>
      </c>
      <c r="J1139">
        <v>2</v>
      </c>
      <c r="K1139">
        <v>27.722157937804898</v>
      </c>
      <c r="L1139">
        <v>7.8321463825500022</v>
      </c>
    </row>
    <row r="1140" spans="1:12">
      <c r="A1140" s="73">
        <v>43148.416666666664</v>
      </c>
      <c r="B1140">
        <v>3.36</v>
      </c>
      <c r="C1140">
        <v>127.6</v>
      </c>
      <c r="D1140">
        <v>1.1657999999999999</v>
      </c>
      <c r="F1140">
        <v>1.1657999999999999</v>
      </c>
      <c r="G1140">
        <v>7</v>
      </c>
      <c r="H1140">
        <v>2</v>
      </c>
      <c r="I1140">
        <v>10</v>
      </c>
      <c r="J1140">
        <v>3</v>
      </c>
      <c r="K1140">
        <v>18.277194485750019</v>
      </c>
      <c r="L1140">
        <v>22.111178342399995</v>
      </c>
    </row>
    <row r="1141" spans="1:12">
      <c r="A1141" s="73">
        <v>43148.458333333336</v>
      </c>
      <c r="B1141">
        <v>3.82</v>
      </c>
      <c r="C1141">
        <v>120</v>
      </c>
      <c r="D1141">
        <v>1.1551</v>
      </c>
      <c r="F1141">
        <v>1.1551</v>
      </c>
      <c r="G1141">
        <v>6</v>
      </c>
      <c r="H1141">
        <v>2</v>
      </c>
      <c r="I1141">
        <v>11</v>
      </c>
      <c r="J1141">
        <v>4</v>
      </c>
      <c r="K1141">
        <v>14.555625609037659</v>
      </c>
      <c r="L1141">
        <v>32.194351168399997</v>
      </c>
    </row>
    <row r="1142" spans="1:12">
      <c r="A1142" s="73">
        <v>43148.5</v>
      </c>
      <c r="B1142">
        <v>4.3899999999999997</v>
      </c>
      <c r="C1142">
        <v>122.7</v>
      </c>
      <c r="D1142">
        <v>1.1418999999999999</v>
      </c>
      <c r="F1142">
        <v>1.1418999999999999</v>
      </c>
      <c r="G1142">
        <v>6</v>
      </c>
      <c r="H1142">
        <v>2</v>
      </c>
      <c r="I1142">
        <v>12</v>
      </c>
      <c r="J1142">
        <v>4</v>
      </c>
      <c r="K1142">
        <v>10.531216348763639</v>
      </c>
      <c r="L1142">
        <v>48.304950123049984</v>
      </c>
    </row>
    <row r="1143" spans="1:12">
      <c r="A1143" s="73">
        <v>43148.541666666664</v>
      </c>
      <c r="B1143">
        <v>4.34</v>
      </c>
      <c r="C1143">
        <v>113.4</v>
      </c>
      <c r="D1143">
        <v>1.135</v>
      </c>
      <c r="F1143">
        <v>1.135</v>
      </c>
      <c r="G1143">
        <v>6</v>
      </c>
      <c r="H1143">
        <v>2</v>
      </c>
      <c r="I1143">
        <v>13</v>
      </c>
      <c r="J1143">
        <v>4</v>
      </c>
      <c r="K1143">
        <v>10.858234704928027</v>
      </c>
      <c r="L1143">
        <v>46.391141019999992</v>
      </c>
    </row>
    <row r="1144" spans="1:12">
      <c r="A1144" s="73">
        <v>43148.583333333336</v>
      </c>
      <c r="B1144">
        <v>5.2</v>
      </c>
      <c r="C1144">
        <v>86</v>
      </c>
      <c r="D1144">
        <v>1.1363000000000001</v>
      </c>
      <c r="F1144">
        <v>1.1363000000000001</v>
      </c>
      <c r="G1144">
        <v>5</v>
      </c>
      <c r="H1144">
        <v>2</v>
      </c>
      <c r="I1144">
        <v>14</v>
      </c>
      <c r="J1144">
        <v>5</v>
      </c>
      <c r="K1144">
        <v>5.9301189789005564</v>
      </c>
      <c r="L1144">
        <v>79.886435200000008</v>
      </c>
    </row>
    <row r="1145" spans="1:12">
      <c r="A1145" s="73">
        <v>43148.625</v>
      </c>
      <c r="B1145">
        <v>6.7</v>
      </c>
      <c r="C1145">
        <v>77.7</v>
      </c>
      <c r="D1145">
        <v>1.1363000000000001</v>
      </c>
      <c r="F1145">
        <v>1.1363000000000001</v>
      </c>
      <c r="G1145">
        <v>4</v>
      </c>
      <c r="H1145">
        <v>2</v>
      </c>
      <c r="I1145">
        <v>15</v>
      </c>
      <c r="J1145">
        <v>7</v>
      </c>
      <c r="K1145">
        <v>0.87456829396892632</v>
      </c>
      <c r="L1145">
        <v>170.87849845000002</v>
      </c>
    </row>
    <row r="1146" spans="1:12">
      <c r="A1146" s="73">
        <v>43148.666666666664</v>
      </c>
      <c r="B1146">
        <v>7.1</v>
      </c>
      <c r="C1146">
        <v>79.7</v>
      </c>
      <c r="D1146">
        <v>1.1397999999999999</v>
      </c>
      <c r="F1146">
        <v>1.1397999999999999</v>
      </c>
      <c r="G1146">
        <v>5</v>
      </c>
      <c r="H1146">
        <v>2</v>
      </c>
      <c r="I1146">
        <v>16</v>
      </c>
      <c r="J1146">
        <v>7</v>
      </c>
      <c r="K1146">
        <v>0.28642144465382563</v>
      </c>
      <c r="L1146">
        <v>203.97347889999995</v>
      </c>
    </row>
    <row r="1147" spans="1:12">
      <c r="A1147" s="73">
        <v>43148.708333333336</v>
      </c>
      <c r="B1147">
        <v>6.21</v>
      </c>
      <c r="C1147">
        <v>69.099999999999994</v>
      </c>
      <c r="D1147">
        <v>1.1472</v>
      </c>
      <c r="F1147">
        <v>1.1472</v>
      </c>
      <c r="G1147">
        <v>4</v>
      </c>
      <c r="H1147">
        <v>2</v>
      </c>
      <c r="I1147">
        <v>17</v>
      </c>
      <c r="J1147">
        <v>6</v>
      </c>
      <c r="K1147">
        <v>2.0311481843799259</v>
      </c>
      <c r="L1147">
        <v>137.36748378959999</v>
      </c>
    </row>
    <row r="1148" spans="1:12">
      <c r="A1148" s="73">
        <v>43148.75</v>
      </c>
      <c r="B1148">
        <v>5.64</v>
      </c>
      <c r="C1148">
        <v>70.099999999999994</v>
      </c>
      <c r="D1148">
        <v>1.1511</v>
      </c>
      <c r="F1148">
        <v>1.1511</v>
      </c>
      <c r="G1148">
        <v>4</v>
      </c>
      <c r="H1148">
        <v>2</v>
      </c>
      <c r="I1148">
        <v>18</v>
      </c>
      <c r="J1148">
        <v>6</v>
      </c>
      <c r="K1148">
        <v>3.9807574446539467</v>
      </c>
      <c r="L1148">
        <v>103.2572061792</v>
      </c>
    </row>
    <row r="1149" spans="1:12">
      <c r="A1149" s="73">
        <v>43148.791666666664</v>
      </c>
      <c r="B1149">
        <v>4.93</v>
      </c>
      <c r="C1149">
        <v>81.099999999999994</v>
      </c>
      <c r="D1149">
        <v>1.1577999999999999</v>
      </c>
      <c r="F1149">
        <v>1.1577999999999999</v>
      </c>
      <c r="G1149">
        <v>5</v>
      </c>
      <c r="H1149">
        <v>2</v>
      </c>
      <c r="I1149">
        <v>19</v>
      </c>
      <c r="J1149">
        <v>5</v>
      </c>
      <c r="K1149">
        <v>7.318018102188252</v>
      </c>
      <c r="L1149">
        <v>69.365625587299988</v>
      </c>
    </row>
    <row r="1150" spans="1:12">
      <c r="A1150" s="73">
        <v>43148.833333333336</v>
      </c>
      <c r="B1150">
        <v>4.45</v>
      </c>
      <c r="C1150">
        <v>80.3</v>
      </c>
      <c r="D1150">
        <v>1.1617999999999999</v>
      </c>
      <c r="F1150">
        <v>1.1617999999999999</v>
      </c>
      <c r="G1150">
        <v>5</v>
      </c>
      <c r="H1150">
        <v>2</v>
      </c>
      <c r="I1150">
        <v>20</v>
      </c>
      <c r="J1150">
        <v>4</v>
      </c>
      <c r="K1150">
        <v>10.145394321366371</v>
      </c>
      <c r="L1150">
        <v>51.189561512499999</v>
      </c>
    </row>
    <row r="1151" spans="1:12">
      <c r="A1151" s="73">
        <v>43148.875</v>
      </c>
      <c r="B1151">
        <v>4.37</v>
      </c>
      <c r="C1151">
        <v>79.3</v>
      </c>
      <c r="D1151">
        <v>1.1639999999999999</v>
      </c>
      <c r="F1151">
        <v>1.1639999999999999</v>
      </c>
      <c r="G1151">
        <v>5</v>
      </c>
      <c r="H1151">
        <v>2</v>
      </c>
      <c r="I1151">
        <v>21</v>
      </c>
      <c r="J1151">
        <v>4</v>
      </c>
      <c r="K1151">
        <v>10.661423691229391</v>
      </c>
      <c r="L1151">
        <v>48.569909645999999</v>
      </c>
    </row>
    <row r="1152" spans="1:12">
      <c r="A1152" s="73">
        <v>43148.916666666664</v>
      </c>
      <c r="B1152">
        <v>4.53</v>
      </c>
      <c r="C1152">
        <v>71.8</v>
      </c>
      <c r="D1152">
        <v>1.1645000000000001</v>
      </c>
      <c r="F1152">
        <v>1.1645000000000001</v>
      </c>
      <c r="G1152">
        <v>4</v>
      </c>
      <c r="H1152">
        <v>2</v>
      </c>
      <c r="I1152">
        <v>22</v>
      </c>
      <c r="J1152">
        <v>5</v>
      </c>
      <c r="K1152">
        <v>9.6421649515033501</v>
      </c>
      <c r="L1152">
        <v>54.125771933250014</v>
      </c>
    </row>
    <row r="1153" spans="1:12">
      <c r="A1153" s="73">
        <v>43148.958333333336</v>
      </c>
      <c r="B1153">
        <v>3.93</v>
      </c>
      <c r="C1153">
        <v>77</v>
      </c>
      <c r="D1153">
        <v>1.1662999999999999</v>
      </c>
      <c r="F1153">
        <v>1.1662999999999999</v>
      </c>
      <c r="G1153">
        <v>4</v>
      </c>
      <c r="H1153">
        <v>2</v>
      </c>
      <c r="I1153">
        <v>23</v>
      </c>
      <c r="J1153">
        <v>4</v>
      </c>
      <c r="K1153">
        <v>13.728385225476003</v>
      </c>
      <c r="L1153">
        <v>35.39630519955</v>
      </c>
    </row>
    <row r="1154" spans="1:12">
      <c r="A1154" s="73">
        <v>43149</v>
      </c>
      <c r="B1154">
        <v>3.46</v>
      </c>
      <c r="C1154">
        <v>76.099999999999994</v>
      </c>
      <c r="D1154">
        <v>1.1667000000000001</v>
      </c>
      <c r="F1154">
        <v>1.1667000000000001</v>
      </c>
      <c r="G1154">
        <v>4</v>
      </c>
      <c r="H1154">
        <v>2</v>
      </c>
      <c r="I1154">
        <v>0</v>
      </c>
      <c r="J1154">
        <v>3</v>
      </c>
      <c r="K1154">
        <v>17.432157773421249</v>
      </c>
      <c r="L1154">
        <v>24.1633696956</v>
      </c>
    </row>
    <row r="1155" spans="1:12">
      <c r="A1155" s="73">
        <v>43149.041666666664</v>
      </c>
      <c r="B1155">
        <v>3.32</v>
      </c>
      <c r="C1155">
        <v>65.5</v>
      </c>
      <c r="D1155">
        <v>1.1667000000000001</v>
      </c>
      <c r="F1155">
        <v>1.1667000000000001</v>
      </c>
      <c r="G1155">
        <v>4</v>
      </c>
      <c r="H1155">
        <v>2</v>
      </c>
      <c r="I1155">
        <v>1</v>
      </c>
      <c r="J1155">
        <v>3</v>
      </c>
      <c r="K1155">
        <v>18.62080917068154</v>
      </c>
      <c r="L1155">
        <v>21.347324572799998</v>
      </c>
    </row>
    <row r="1156" spans="1:12">
      <c r="A1156" s="73">
        <v>43149.083333333336</v>
      </c>
      <c r="B1156">
        <v>2.92</v>
      </c>
      <c r="C1156">
        <v>72.7</v>
      </c>
      <c r="D1156">
        <v>1.1758</v>
      </c>
      <c r="F1156">
        <v>1.1758</v>
      </c>
      <c r="G1156">
        <v>4</v>
      </c>
      <c r="H1156">
        <v>2</v>
      </c>
      <c r="I1156">
        <v>2</v>
      </c>
      <c r="J1156">
        <v>3</v>
      </c>
      <c r="K1156">
        <v>22.232956019996635</v>
      </c>
      <c r="L1156">
        <v>14.636998035199998</v>
      </c>
    </row>
    <row r="1157" spans="1:12">
      <c r="A1157" s="73">
        <v>43149.125</v>
      </c>
      <c r="B1157">
        <v>2.4700000000000002</v>
      </c>
      <c r="C1157">
        <v>78.099999999999994</v>
      </c>
      <c r="D1157">
        <v>1.1795</v>
      </c>
      <c r="F1157">
        <v>1.1795</v>
      </c>
      <c r="G1157">
        <v>4</v>
      </c>
      <c r="H1157">
        <v>2</v>
      </c>
      <c r="I1157">
        <v>3</v>
      </c>
      <c r="J1157">
        <v>2</v>
      </c>
      <c r="K1157">
        <v>26.679121225476127</v>
      </c>
      <c r="L1157">
        <v>8.8870742642500016</v>
      </c>
    </row>
    <row r="1158" spans="1:12">
      <c r="A1158" s="73">
        <v>43149.166666666664</v>
      </c>
      <c r="B1158">
        <v>2.2400000000000002</v>
      </c>
      <c r="C1158">
        <v>97.8</v>
      </c>
      <c r="D1158">
        <v>1.1786000000000001</v>
      </c>
      <c r="F1158">
        <v>1.1786000000000001</v>
      </c>
      <c r="G1158">
        <v>5</v>
      </c>
      <c r="H1158">
        <v>2</v>
      </c>
      <c r="I1158">
        <v>4</v>
      </c>
      <c r="J1158">
        <v>2</v>
      </c>
      <c r="K1158">
        <v>29.108005663832305</v>
      </c>
      <c r="L1158">
        <v>6.6233925632000021</v>
      </c>
    </row>
    <row r="1159" spans="1:12">
      <c r="A1159" s="73">
        <v>43149.208333333336</v>
      </c>
      <c r="B1159">
        <v>2.81</v>
      </c>
      <c r="C1159">
        <v>70.3</v>
      </c>
      <c r="D1159">
        <v>1.1840999999999999</v>
      </c>
      <c r="F1159">
        <v>1.1840999999999999</v>
      </c>
      <c r="G1159">
        <v>4</v>
      </c>
      <c r="H1159">
        <v>2</v>
      </c>
      <c r="I1159">
        <v>5</v>
      </c>
      <c r="J1159">
        <v>3</v>
      </c>
      <c r="K1159">
        <v>23.282396403558291</v>
      </c>
      <c r="L1159">
        <v>13.13642967405</v>
      </c>
    </row>
    <row r="1160" spans="1:12">
      <c r="A1160" s="73">
        <v>43149.25</v>
      </c>
      <c r="B1160">
        <v>3.74</v>
      </c>
      <c r="C1160">
        <v>39.5</v>
      </c>
      <c r="D1160">
        <v>1.1832</v>
      </c>
      <c r="F1160">
        <v>1.1832</v>
      </c>
      <c r="G1160">
        <v>3</v>
      </c>
      <c r="H1160">
        <v>2</v>
      </c>
      <c r="I1160">
        <v>6</v>
      </c>
      <c r="J1160">
        <v>4</v>
      </c>
      <c r="K1160">
        <v>15.172454978900676</v>
      </c>
      <c r="L1160">
        <v>30.948739958400008</v>
      </c>
    </row>
    <row r="1161" spans="1:12">
      <c r="A1161" s="73">
        <v>43149.291666666664</v>
      </c>
      <c r="B1161">
        <v>4.3899999999999997</v>
      </c>
      <c r="C1161">
        <v>351.5</v>
      </c>
      <c r="D1161">
        <v>1.1855</v>
      </c>
      <c r="F1161">
        <v>1.1855</v>
      </c>
      <c r="G1161">
        <v>1</v>
      </c>
      <c r="H1161">
        <v>2</v>
      </c>
      <c r="I1161">
        <v>7</v>
      </c>
      <c r="J1161">
        <v>4</v>
      </c>
      <c r="K1161">
        <v>10.531216348763639</v>
      </c>
      <c r="L1161">
        <v>50.149328637249987</v>
      </c>
    </row>
    <row r="1162" spans="1:12">
      <c r="A1162" s="73">
        <v>43149.333333333336</v>
      </c>
      <c r="B1162">
        <v>2.87</v>
      </c>
      <c r="C1162">
        <v>339.1</v>
      </c>
      <c r="D1162">
        <v>1.1795</v>
      </c>
      <c r="F1162">
        <v>1.1795</v>
      </c>
      <c r="G1162">
        <v>16</v>
      </c>
      <c r="H1162">
        <v>2</v>
      </c>
      <c r="I1162">
        <v>8</v>
      </c>
      <c r="J1162">
        <v>3</v>
      </c>
      <c r="K1162">
        <v>22.706974376161021</v>
      </c>
      <c r="L1162">
        <v>13.941632794250003</v>
      </c>
    </row>
    <row r="1163" spans="1:12">
      <c r="A1163" s="73">
        <v>43149.375</v>
      </c>
      <c r="B1163">
        <v>2.57</v>
      </c>
      <c r="C1163">
        <v>156</v>
      </c>
      <c r="D1163">
        <v>1.1758</v>
      </c>
      <c r="F1163">
        <v>1.1758</v>
      </c>
      <c r="G1163">
        <v>8</v>
      </c>
      <c r="H1163">
        <v>2</v>
      </c>
      <c r="I1163">
        <v>9</v>
      </c>
      <c r="J1163">
        <v>3</v>
      </c>
      <c r="K1163">
        <v>25.656084513147356</v>
      </c>
      <c r="L1163">
        <v>9.9793632246999966</v>
      </c>
    </row>
    <row r="1164" spans="1:12">
      <c r="A1164" s="73">
        <v>43149.416666666664</v>
      </c>
      <c r="B1164">
        <v>2.62</v>
      </c>
      <c r="C1164">
        <v>192.1</v>
      </c>
      <c r="D1164">
        <v>1.1631</v>
      </c>
      <c r="F1164">
        <v>1.1631</v>
      </c>
      <c r="G1164">
        <v>10</v>
      </c>
      <c r="H1164">
        <v>2</v>
      </c>
      <c r="I1164">
        <v>10</v>
      </c>
      <c r="J1164">
        <v>3</v>
      </c>
      <c r="K1164">
        <v>25.152066156982961</v>
      </c>
      <c r="L1164">
        <v>10.459018568400001</v>
      </c>
    </row>
    <row r="1165" spans="1:12">
      <c r="A1165" s="73">
        <v>43149.458333333336</v>
      </c>
      <c r="B1165">
        <v>3.64</v>
      </c>
      <c r="C1165">
        <v>279.10000000000002</v>
      </c>
      <c r="D1165">
        <v>1.1537999999999999</v>
      </c>
      <c r="F1165">
        <v>1.1537999999999999</v>
      </c>
      <c r="G1165">
        <v>13</v>
      </c>
      <c r="H1165">
        <v>2</v>
      </c>
      <c r="I1165">
        <v>11</v>
      </c>
      <c r="J1165">
        <v>4</v>
      </c>
      <c r="K1165">
        <v>15.961491691229451</v>
      </c>
      <c r="L1165">
        <v>27.823047033600002</v>
      </c>
    </row>
    <row r="1166" spans="1:12">
      <c r="A1166" s="73">
        <v>43149.5</v>
      </c>
      <c r="B1166">
        <v>5.25</v>
      </c>
      <c r="C1166">
        <v>323.3</v>
      </c>
      <c r="D1166">
        <v>1.1485000000000001</v>
      </c>
      <c r="F1166">
        <v>1.1485000000000001</v>
      </c>
      <c r="G1166">
        <v>15</v>
      </c>
      <c r="H1166">
        <v>2</v>
      </c>
      <c r="I1166">
        <v>12</v>
      </c>
      <c r="J1166">
        <v>5</v>
      </c>
      <c r="K1166">
        <v>5.6891006227361691</v>
      </c>
      <c r="L1166">
        <v>83.095769531249999</v>
      </c>
    </row>
    <row r="1167" spans="1:12">
      <c r="A1167" s="73">
        <v>43149.541666666664</v>
      </c>
      <c r="B1167">
        <v>6.33</v>
      </c>
      <c r="C1167">
        <v>325.89999999999998</v>
      </c>
      <c r="D1167">
        <v>1.1458999999999999</v>
      </c>
      <c r="F1167">
        <v>1.1458999999999999</v>
      </c>
      <c r="G1167">
        <v>15</v>
      </c>
      <c r="H1167">
        <v>2</v>
      </c>
      <c r="I1167">
        <v>13</v>
      </c>
      <c r="J1167">
        <v>6</v>
      </c>
      <c r="K1167">
        <v>1.7035041295853954</v>
      </c>
      <c r="L1167">
        <v>145.32082469414999</v>
      </c>
    </row>
    <row r="1168" spans="1:12">
      <c r="A1168" s="73">
        <v>43149.583333333336</v>
      </c>
      <c r="B1168">
        <v>6.9</v>
      </c>
      <c r="C1168">
        <v>333.6</v>
      </c>
      <c r="D1168">
        <v>1.1454</v>
      </c>
      <c r="F1168">
        <v>1.1454</v>
      </c>
      <c r="G1168">
        <v>16</v>
      </c>
      <c r="H1168">
        <v>2</v>
      </c>
      <c r="I1168">
        <v>14</v>
      </c>
      <c r="J1168">
        <v>7</v>
      </c>
      <c r="K1168">
        <v>0.54049486931137547</v>
      </c>
      <c r="L1168">
        <v>188.13710430000003</v>
      </c>
    </row>
    <row r="1169" spans="1:12">
      <c r="A1169" s="73">
        <v>43149.625</v>
      </c>
      <c r="B1169">
        <v>6.58</v>
      </c>
      <c r="C1169">
        <v>326.3</v>
      </c>
      <c r="D1169">
        <v>1.1454</v>
      </c>
      <c r="F1169">
        <v>1.1454</v>
      </c>
      <c r="G1169">
        <v>16</v>
      </c>
      <c r="H1169">
        <v>2</v>
      </c>
      <c r="I1169">
        <v>15</v>
      </c>
      <c r="J1169">
        <v>7</v>
      </c>
      <c r="K1169">
        <v>1.1134123487634571</v>
      </c>
      <c r="L1169">
        <v>163.15668168240001</v>
      </c>
    </row>
    <row r="1170" spans="1:12">
      <c r="A1170" s="73">
        <v>43149.666666666664</v>
      </c>
      <c r="B1170">
        <v>7.28</v>
      </c>
      <c r="C1170">
        <v>321</v>
      </c>
      <c r="D1170">
        <v>1.1440999999999999</v>
      </c>
      <c r="F1170">
        <v>1.1440999999999999</v>
      </c>
      <c r="G1170">
        <v>15</v>
      </c>
      <c r="H1170">
        <v>2</v>
      </c>
      <c r="I1170">
        <v>16</v>
      </c>
      <c r="J1170">
        <v>7</v>
      </c>
      <c r="K1170">
        <v>0.12615536246202944</v>
      </c>
      <c r="L1170">
        <v>220.71310876160001</v>
      </c>
    </row>
    <row r="1171" spans="1:12">
      <c r="A1171" s="73">
        <v>43149.708333333336</v>
      </c>
      <c r="B1171">
        <v>6.36</v>
      </c>
      <c r="C1171">
        <v>328.9</v>
      </c>
      <c r="D1171">
        <v>1.1494</v>
      </c>
      <c r="F1171">
        <v>1.1494</v>
      </c>
      <c r="G1171">
        <v>16</v>
      </c>
      <c r="H1171">
        <v>2</v>
      </c>
      <c r="I1171">
        <v>17</v>
      </c>
      <c r="J1171">
        <v>6</v>
      </c>
      <c r="K1171">
        <v>1.6260931158867622</v>
      </c>
      <c r="L1171">
        <v>147.84700936320002</v>
      </c>
    </row>
    <row r="1172" spans="1:12">
      <c r="A1172" s="73">
        <v>43149.75</v>
      </c>
      <c r="B1172">
        <v>7.67</v>
      </c>
      <c r="C1172">
        <v>341.4</v>
      </c>
      <c r="D1172">
        <v>1.1587000000000001</v>
      </c>
      <c r="F1172">
        <v>1.1587000000000001</v>
      </c>
      <c r="G1172">
        <v>16</v>
      </c>
      <c r="H1172">
        <v>2</v>
      </c>
      <c r="I1172">
        <v>18</v>
      </c>
      <c r="J1172">
        <v>8</v>
      </c>
      <c r="K1172">
        <v>1.2121843798057223E-3</v>
      </c>
      <c r="L1172">
        <v>261.41295305904998</v>
      </c>
    </row>
    <row r="1173" spans="1:12">
      <c r="A1173" s="73">
        <v>43149.791666666664</v>
      </c>
      <c r="B1173">
        <v>8.14</v>
      </c>
      <c r="C1173">
        <v>346.6</v>
      </c>
      <c r="D1173">
        <v>1.1676</v>
      </c>
      <c r="F1173">
        <v>1.1676</v>
      </c>
      <c r="G1173">
        <v>16</v>
      </c>
      <c r="H1173">
        <v>2</v>
      </c>
      <c r="I1173">
        <v>19</v>
      </c>
      <c r="J1173">
        <v>8</v>
      </c>
      <c r="K1173">
        <v>0.25483963643456209</v>
      </c>
      <c r="L1173">
        <v>314.87436546720011</v>
      </c>
    </row>
    <row r="1174" spans="1:12">
      <c r="A1174" s="73">
        <v>43149.833333333336</v>
      </c>
      <c r="B1174">
        <v>5.94</v>
      </c>
      <c r="C1174">
        <v>342.3</v>
      </c>
      <c r="D1174">
        <v>1.1717</v>
      </c>
      <c r="F1174">
        <v>1.1717</v>
      </c>
      <c r="G1174">
        <v>16</v>
      </c>
      <c r="H1174">
        <v>2</v>
      </c>
      <c r="I1174">
        <v>20</v>
      </c>
      <c r="J1174">
        <v>6</v>
      </c>
      <c r="K1174">
        <v>2.8736473076676181</v>
      </c>
      <c r="L1174">
        <v>122.78512853640002</v>
      </c>
    </row>
    <row r="1175" spans="1:12">
      <c r="A1175" s="73">
        <v>43149.875</v>
      </c>
      <c r="B1175">
        <v>4.92</v>
      </c>
      <c r="C1175">
        <v>344.4</v>
      </c>
      <c r="D1175">
        <v>1.1739999999999999</v>
      </c>
      <c r="F1175">
        <v>1.1739999999999999</v>
      </c>
      <c r="G1175">
        <v>16</v>
      </c>
      <c r="H1175">
        <v>2</v>
      </c>
      <c r="I1175">
        <v>21</v>
      </c>
      <c r="J1175">
        <v>5</v>
      </c>
      <c r="K1175">
        <v>7.3722217734211286</v>
      </c>
      <c r="L1175">
        <v>69.909051455999986</v>
      </c>
    </row>
    <row r="1176" spans="1:12">
      <c r="A1176" s="73">
        <v>43149.916666666664</v>
      </c>
      <c r="B1176">
        <v>5.0999999999999996</v>
      </c>
      <c r="C1176">
        <v>347.1</v>
      </c>
      <c r="D1176">
        <v>1.1754</v>
      </c>
      <c r="F1176">
        <v>1.1754</v>
      </c>
      <c r="G1176">
        <v>16</v>
      </c>
      <c r="H1176">
        <v>2</v>
      </c>
      <c r="I1176">
        <v>22</v>
      </c>
      <c r="J1176">
        <v>5</v>
      </c>
      <c r="K1176">
        <v>6.4271556912293342</v>
      </c>
      <c r="L1176">
        <v>77.958992699999996</v>
      </c>
    </row>
    <row r="1177" spans="1:12">
      <c r="A1177" s="73">
        <v>43149.958333333336</v>
      </c>
      <c r="B1177">
        <v>3.05</v>
      </c>
      <c r="C1177">
        <v>0.2</v>
      </c>
      <c r="D1177">
        <v>1.1767000000000001</v>
      </c>
      <c r="F1177">
        <v>1.1767000000000001</v>
      </c>
      <c r="G1177">
        <v>1</v>
      </c>
      <c r="H1177">
        <v>2</v>
      </c>
      <c r="I1177">
        <v>23</v>
      </c>
      <c r="J1177">
        <v>3</v>
      </c>
      <c r="K1177">
        <v>21.023908293969228</v>
      </c>
      <c r="L1177">
        <v>16.69303391875</v>
      </c>
    </row>
    <row r="1178" spans="1:12">
      <c r="A1178" s="73">
        <v>43150</v>
      </c>
      <c r="B1178">
        <v>2.35</v>
      </c>
      <c r="C1178">
        <v>3.4</v>
      </c>
      <c r="D1178">
        <v>1.1803999999999999</v>
      </c>
      <c r="F1178">
        <v>1.1803999999999999</v>
      </c>
      <c r="G1178">
        <v>1</v>
      </c>
      <c r="H1178">
        <v>2</v>
      </c>
      <c r="I1178">
        <v>0</v>
      </c>
      <c r="J1178">
        <v>2</v>
      </c>
      <c r="K1178">
        <v>27.93316528027065</v>
      </c>
      <c r="L1178">
        <v>7.6595418249999998</v>
      </c>
    </row>
    <row r="1179" spans="1:12">
      <c r="A1179" s="73">
        <v>43150.041666666664</v>
      </c>
      <c r="B1179">
        <v>2.35</v>
      </c>
      <c r="C1179">
        <v>61.2</v>
      </c>
      <c r="D1179">
        <v>1.1832</v>
      </c>
      <c r="F1179">
        <v>1.1832</v>
      </c>
      <c r="G1179">
        <v>4</v>
      </c>
      <c r="H1179">
        <v>2</v>
      </c>
      <c r="I1179">
        <v>1</v>
      </c>
      <c r="J1179">
        <v>2</v>
      </c>
      <c r="K1179">
        <v>27.93316528027065</v>
      </c>
      <c r="L1179">
        <v>7.6777108500000004</v>
      </c>
    </row>
    <row r="1180" spans="1:12">
      <c r="A1180" s="73">
        <v>43150.083333333336</v>
      </c>
      <c r="B1180">
        <v>2.2200000000000002</v>
      </c>
      <c r="C1180">
        <v>136.19999999999999</v>
      </c>
      <c r="D1180">
        <v>1.1863999999999999</v>
      </c>
      <c r="F1180">
        <v>1.1863999999999999</v>
      </c>
      <c r="G1180">
        <v>7</v>
      </c>
      <c r="H1180">
        <v>2</v>
      </c>
      <c r="I1180">
        <v>2</v>
      </c>
      <c r="J1180">
        <v>2</v>
      </c>
      <c r="K1180">
        <v>29.324213006298066</v>
      </c>
      <c r="L1180">
        <v>6.4902296736000009</v>
      </c>
    </row>
    <row r="1181" spans="1:12">
      <c r="A1181" s="73">
        <v>43150.125</v>
      </c>
      <c r="B1181">
        <v>2.9</v>
      </c>
      <c r="C1181">
        <v>34.299999999999997</v>
      </c>
      <c r="D1181">
        <v>1.1892</v>
      </c>
      <c r="F1181">
        <v>1.1892</v>
      </c>
      <c r="G1181">
        <v>3</v>
      </c>
      <c r="H1181">
        <v>2</v>
      </c>
      <c r="I1181">
        <v>3</v>
      </c>
      <c r="J1181">
        <v>3</v>
      </c>
      <c r="K1181">
        <v>22.421963362462396</v>
      </c>
      <c r="L1181">
        <v>14.5016994</v>
      </c>
    </row>
    <row r="1182" spans="1:12">
      <c r="A1182" s="73">
        <v>43150.166666666664</v>
      </c>
      <c r="B1182">
        <v>3.79</v>
      </c>
      <c r="C1182">
        <v>345.7</v>
      </c>
      <c r="D1182">
        <v>1.1919999999999999</v>
      </c>
      <c r="F1182">
        <v>1.1919999999999999</v>
      </c>
      <c r="G1182">
        <v>16</v>
      </c>
      <c r="H1182">
        <v>2</v>
      </c>
      <c r="I1182">
        <v>4</v>
      </c>
      <c r="J1182">
        <v>4</v>
      </c>
      <c r="K1182">
        <v>14.78543662273629</v>
      </c>
      <c r="L1182">
        <v>32.446203644000001</v>
      </c>
    </row>
    <row r="1183" spans="1:12">
      <c r="A1183" s="73">
        <v>43150.208333333336</v>
      </c>
      <c r="B1183">
        <v>1.95</v>
      </c>
      <c r="C1183">
        <v>12.2</v>
      </c>
      <c r="D1183">
        <v>1.1943999999999999</v>
      </c>
      <c r="F1183">
        <v>1.1943999999999999</v>
      </c>
      <c r="G1183">
        <v>2</v>
      </c>
      <c r="H1183">
        <v>2</v>
      </c>
      <c r="I1183">
        <v>5</v>
      </c>
      <c r="J1183">
        <v>2</v>
      </c>
      <c r="K1183">
        <v>32.321312129585756</v>
      </c>
      <c r="L1183">
        <v>4.4281633499999993</v>
      </c>
    </row>
    <row r="1184" spans="1:12">
      <c r="A1184" s="73">
        <v>43150.25</v>
      </c>
      <c r="B1184">
        <v>3</v>
      </c>
      <c r="C1184">
        <v>353.8</v>
      </c>
      <c r="D1184">
        <v>1.1924999999999999</v>
      </c>
      <c r="F1184">
        <v>1.1924999999999999</v>
      </c>
      <c r="G1184">
        <v>1</v>
      </c>
      <c r="H1184">
        <v>2</v>
      </c>
      <c r="I1184">
        <v>6</v>
      </c>
      <c r="J1184">
        <v>3</v>
      </c>
      <c r="K1184">
        <v>21.484926650133616</v>
      </c>
      <c r="L1184">
        <v>16.098749999999999</v>
      </c>
    </row>
    <row r="1185" spans="1:12">
      <c r="A1185" s="73">
        <v>43150.291666666664</v>
      </c>
      <c r="B1185">
        <v>4.45</v>
      </c>
      <c r="C1185">
        <v>354.3</v>
      </c>
      <c r="D1185">
        <v>1.1924999999999999</v>
      </c>
      <c r="F1185">
        <v>1.1924999999999999</v>
      </c>
      <c r="G1185">
        <v>1</v>
      </c>
      <c r="H1185">
        <v>2</v>
      </c>
      <c r="I1185">
        <v>7</v>
      </c>
      <c r="J1185">
        <v>4</v>
      </c>
      <c r="K1185">
        <v>10.145394321366371</v>
      </c>
      <c r="L1185">
        <v>52.542220781250002</v>
      </c>
    </row>
    <row r="1186" spans="1:12">
      <c r="A1186" s="73">
        <v>43150.333333333336</v>
      </c>
      <c r="B1186">
        <v>3.74</v>
      </c>
      <c r="C1186">
        <v>331.6</v>
      </c>
      <c r="D1186">
        <v>1.1795</v>
      </c>
      <c r="F1186">
        <v>1.1795</v>
      </c>
      <c r="G1186">
        <v>16</v>
      </c>
      <c r="H1186">
        <v>2</v>
      </c>
      <c r="I1186">
        <v>8</v>
      </c>
      <c r="J1186">
        <v>4</v>
      </c>
      <c r="K1186">
        <v>15.172454978900676</v>
      </c>
      <c r="L1186">
        <v>30.851959754000006</v>
      </c>
    </row>
    <row r="1187" spans="1:12">
      <c r="A1187" s="73">
        <v>43150.375</v>
      </c>
      <c r="B1187">
        <v>5.1100000000000003</v>
      </c>
      <c r="C1187">
        <v>327</v>
      </c>
      <c r="D1187">
        <v>1.1704000000000001</v>
      </c>
      <c r="F1187">
        <v>1.1704000000000001</v>
      </c>
      <c r="G1187">
        <v>16</v>
      </c>
      <c r="H1187">
        <v>2</v>
      </c>
      <c r="I1187">
        <v>9</v>
      </c>
      <c r="J1187">
        <v>5</v>
      </c>
      <c r="K1187">
        <v>6.3765520199964536</v>
      </c>
      <c r="L1187">
        <v>78.084892701200019</v>
      </c>
    </row>
    <row r="1188" spans="1:12">
      <c r="A1188" s="73">
        <v>43150.416666666664</v>
      </c>
      <c r="B1188">
        <v>6.53</v>
      </c>
      <c r="C1188">
        <v>325.7</v>
      </c>
      <c r="D1188">
        <v>1.1639999999999999</v>
      </c>
      <c r="F1188">
        <v>1.1639999999999999</v>
      </c>
      <c r="G1188">
        <v>15</v>
      </c>
      <c r="H1188">
        <v>2</v>
      </c>
      <c r="I1188">
        <v>10</v>
      </c>
      <c r="J1188">
        <v>7</v>
      </c>
      <c r="K1188">
        <v>1.2214307049278443</v>
      </c>
      <c r="L1188">
        <v>162.05503481400001</v>
      </c>
    </row>
    <row r="1189" spans="1:12">
      <c r="A1189" s="73">
        <v>43150.458333333336</v>
      </c>
      <c r="B1189">
        <v>7.77</v>
      </c>
      <c r="C1189">
        <v>310.89999999999998</v>
      </c>
      <c r="D1189">
        <v>1.1564000000000001</v>
      </c>
      <c r="F1189">
        <v>1.1564000000000001</v>
      </c>
      <c r="G1189">
        <v>15</v>
      </c>
      <c r="H1189">
        <v>2</v>
      </c>
      <c r="I1189">
        <v>11</v>
      </c>
      <c r="J1189">
        <v>8</v>
      </c>
      <c r="K1189">
        <v>1.8175472051030254E-2</v>
      </c>
      <c r="L1189">
        <v>271.23213576059999</v>
      </c>
    </row>
    <row r="1190" spans="1:12">
      <c r="A1190" s="73">
        <v>43150.5</v>
      </c>
      <c r="B1190">
        <v>9.01</v>
      </c>
      <c r="C1190">
        <v>307.10000000000002</v>
      </c>
      <c r="D1190">
        <v>1.1537999999999999</v>
      </c>
      <c r="F1190">
        <v>1.1537999999999999</v>
      </c>
      <c r="G1190">
        <v>15</v>
      </c>
      <c r="H1190">
        <v>2</v>
      </c>
      <c r="I1190">
        <v>12</v>
      </c>
      <c r="J1190">
        <v>9</v>
      </c>
      <c r="K1190">
        <v>1.8901202391742153</v>
      </c>
      <c r="L1190">
        <v>421.96352520689993</v>
      </c>
    </row>
    <row r="1191" spans="1:12">
      <c r="A1191" s="73">
        <v>43150.541666666664</v>
      </c>
      <c r="B1191">
        <v>9.9600000000000009</v>
      </c>
      <c r="C1191">
        <v>306.89999999999998</v>
      </c>
      <c r="D1191">
        <v>1.1533</v>
      </c>
      <c r="F1191">
        <v>1.1533</v>
      </c>
      <c r="G1191">
        <v>15</v>
      </c>
      <c r="H1191">
        <v>2</v>
      </c>
      <c r="I1191">
        <v>13</v>
      </c>
      <c r="J1191">
        <v>10</v>
      </c>
      <c r="K1191">
        <v>5.4047714720508537</v>
      </c>
      <c r="L1191">
        <v>569.75784229440012</v>
      </c>
    </row>
    <row r="1192" spans="1:12">
      <c r="A1192" s="73">
        <v>43150.583333333336</v>
      </c>
      <c r="B1192">
        <v>9.73</v>
      </c>
      <c r="C1192">
        <v>303.3</v>
      </c>
      <c r="D1192">
        <v>1.1511</v>
      </c>
      <c r="F1192">
        <v>1.1511</v>
      </c>
      <c r="G1192">
        <v>14</v>
      </c>
      <c r="H1192">
        <v>2</v>
      </c>
      <c r="I1192">
        <v>14</v>
      </c>
      <c r="J1192">
        <v>10</v>
      </c>
      <c r="K1192">
        <v>4.3882559104070351</v>
      </c>
      <c r="L1192">
        <v>530.1778492993501</v>
      </c>
    </row>
    <row r="1193" spans="1:12">
      <c r="A1193" s="73">
        <v>43150.625</v>
      </c>
      <c r="B1193">
        <v>9.52</v>
      </c>
      <c r="C1193">
        <v>300.5</v>
      </c>
      <c r="D1193">
        <v>1.1503000000000001</v>
      </c>
      <c r="F1193">
        <v>1.1503000000000001</v>
      </c>
      <c r="G1193">
        <v>14</v>
      </c>
      <c r="H1193">
        <v>2</v>
      </c>
      <c r="I1193">
        <v>15</v>
      </c>
      <c r="J1193">
        <v>10</v>
      </c>
      <c r="K1193">
        <v>3.5525330062974598</v>
      </c>
      <c r="L1193">
        <v>496.24022981119998</v>
      </c>
    </row>
    <row r="1194" spans="1:12">
      <c r="A1194" s="73">
        <v>43150.666666666664</v>
      </c>
      <c r="B1194">
        <v>9.52</v>
      </c>
      <c r="C1194">
        <v>309.89999999999998</v>
      </c>
      <c r="D1194">
        <v>1.1519999999999999</v>
      </c>
      <c r="F1194">
        <v>1.1519999999999999</v>
      </c>
      <c r="G1194">
        <v>15</v>
      </c>
      <c r="H1194">
        <v>2</v>
      </c>
      <c r="I1194">
        <v>16</v>
      </c>
      <c r="J1194">
        <v>10</v>
      </c>
      <c r="K1194">
        <v>3.5525330062974598</v>
      </c>
      <c r="L1194">
        <v>496.97361100799992</v>
      </c>
    </row>
    <row r="1195" spans="1:12">
      <c r="A1195" s="73">
        <v>43150.708333333336</v>
      </c>
      <c r="B1195">
        <v>7.24</v>
      </c>
      <c r="C1195">
        <v>346.2</v>
      </c>
      <c r="D1195">
        <v>1.1599999999999999</v>
      </c>
      <c r="F1195">
        <v>1.1599999999999999</v>
      </c>
      <c r="G1195">
        <v>16</v>
      </c>
      <c r="H1195">
        <v>2</v>
      </c>
      <c r="I1195">
        <v>17</v>
      </c>
      <c r="J1195">
        <v>7</v>
      </c>
      <c r="K1195">
        <v>0.1561700473935396</v>
      </c>
      <c r="L1195">
        <v>220.11198592000002</v>
      </c>
    </row>
    <row r="1196" spans="1:12">
      <c r="A1196" s="73">
        <v>43150.75</v>
      </c>
      <c r="B1196">
        <v>5.86</v>
      </c>
      <c r="C1196">
        <v>351.6</v>
      </c>
      <c r="D1196">
        <v>1.1698999999999999</v>
      </c>
      <c r="F1196">
        <v>1.1698999999999999</v>
      </c>
      <c r="G1196">
        <v>1</v>
      </c>
      <c r="H1196">
        <v>2</v>
      </c>
      <c r="I1196">
        <v>18</v>
      </c>
      <c r="J1196">
        <v>6</v>
      </c>
      <c r="K1196">
        <v>3.1512766775306384</v>
      </c>
      <c r="L1196">
        <v>117.70952125720001</v>
      </c>
    </row>
    <row r="1197" spans="1:12">
      <c r="A1197" s="73">
        <v>43150.791666666664</v>
      </c>
      <c r="B1197">
        <v>5.44</v>
      </c>
      <c r="C1197">
        <v>349.9</v>
      </c>
      <c r="D1197">
        <v>1.1754</v>
      </c>
      <c r="F1197">
        <v>1.1754</v>
      </c>
      <c r="G1197">
        <v>1</v>
      </c>
      <c r="H1197">
        <v>2</v>
      </c>
      <c r="I1197">
        <v>19</v>
      </c>
      <c r="J1197">
        <v>5</v>
      </c>
      <c r="K1197">
        <v>4.8188308693114941</v>
      </c>
      <c r="L1197">
        <v>94.613343436800008</v>
      </c>
    </row>
    <row r="1198" spans="1:12">
      <c r="A1198" s="73">
        <v>43150.833333333336</v>
      </c>
      <c r="B1198">
        <v>5.14</v>
      </c>
      <c r="C1198">
        <v>337.9</v>
      </c>
      <c r="D1198">
        <v>1.18</v>
      </c>
      <c r="F1198">
        <v>1.18</v>
      </c>
      <c r="G1198">
        <v>16</v>
      </c>
      <c r="H1198">
        <v>2</v>
      </c>
      <c r="I1198">
        <v>20</v>
      </c>
      <c r="J1198">
        <v>5</v>
      </c>
      <c r="K1198">
        <v>6.2259410062978242</v>
      </c>
      <c r="L1198">
        <v>80.120078959999972</v>
      </c>
    </row>
    <row r="1199" spans="1:12">
      <c r="A1199" s="73">
        <v>43150.875</v>
      </c>
      <c r="B1199">
        <v>4.75</v>
      </c>
      <c r="C1199">
        <v>323.89999999999998</v>
      </c>
      <c r="D1199">
        <v>1.1827000000000001</v>
      </c>
      <c r="F1199">
        <v>1.1827000000000001</v>
      </c>
      <c r="G1199">
        <v>15</v>
      </c>
      <c r="H1199">
        <v>2</v>
      </c>
      <c r="I1199">
        <v>21</v>
      </c>
      <c r="J1199">
        <v>5</v>
      </c>
      <c r="K1199">
        <v>8.3242841843800459</v>
      </c>
      <c r="L1199">
        <v>63.376088281250006</v>
      </c>
    </row>
    <row r="1200" spans="1:12">
      <c r="A1200" s="73">
        <v>43150.916666666664</v>
      </c>
      <c r="B1200">
        <v>5.65</v>
      </c>
      <c r="C1200">
        <v>312.5</v>
      </c>
      <c r="D1200">
        <v>1.1809000000000001</v>
      </c>
      <c r="F1200">
        <v>1.1809000000000001</v>
      </c>
      <c r="G1200">
        <v>15</v>
      </c>
      <c r="H1200">
        <v>2</v>
      </c>
      <c r="I1200">
        <v>22</v>
      </c>
      <c r="J1200">
        <v>6</v>
      </c>
      <c r="K1200">
        <v>3.9409537734210667</v>
      </c>
      <c r="L1200">
        <v>106.49481670625002</v>
      </c>
    </row>
    <row r="1201" spans="1:12">
      <c r="A1201" s="73">
        <v>43150.958333333336</v>
      </c>
      <c r="B1201">
        <v>5.94</v>
      </c>
      <c r="C1201">
        <v>295.7</v>
      </c>
      <c r="D1201">
        <v>1.18</v>
      </c>
      <c r="F1201">
        <v>1.18</v>
      </c>
      <c r="G1201">
        <v>14</v>
      </c>
      <c r="H1201">
        <v>2</v>
      </c>
      <c r="I1201">
        <v>23</v>
      </c>
      <c r="J1201">
        <v>6</v>
      </c>
      <c r="K1201">
        <v>2.8736473076676181</v>
      </c>
      <c r="L1201">
        <v>123.65490456000002</v>
      </c>
    </row>
    <row r="1202" spans="1:12">
      <c r="A1202" s="73">
        <v>43151</v>
      </c>
      <c r="B1202">
        <v>6.9</v>
      </c>
      <c r="C1202">
        <v>291.39999999999998</v>
      </c>
      <c r="D1202">
        <v>1.1846000000000001</v>
      </c>
      <c r="F1202">
        <v>1.1846000000000001</v>
      </c>
      <c r="G1202">
        <v>14</v>
      </c>
      <c r="H1202">
        <v>2</v>
      </c>
      <c r="I1202">
        <v>0</v>
      </c>
      <c r="J1202">
        <v>7</v>
      </c>
      <c r="K1202">
        <v>0.54049486931137547</v>
      </c>
      <c r="L1202">
        <v>194.57588070000006</v>
      </c>
    </row>
    <row r="1203" spans="1:12">
      <c r="A1203" s="73">
        <v>43151.041666666664</v>
      </c>
      <c r="B1203">
        <v>8.1199999999999992</v>
      </c>
      <c r="C1203">
        <v>288</v>
      </c>
      <c r="D1203">
        <v>1.1840999999999999</v>
      </c>
      <c r="F1203">
        <v>1.1840999999999999</v>
      </c>
      <c r="G1203">
        <v>14</v>
      </c>
      <c r="H1203">
        <v>2</v>
      </c>
      <c r="I1203">
        <v>1</v>
      </c>
      <c r="J1203">
        <v>8</v>
      </c>
      <c r="K1203">
        <v>0.23504697890031587</v>
      </c>
      <c r="L1203">
        <v>316.97606754239985</v>
      </c>
    </row>
    <row r="1204" spans="1:12">
      <c r="A1204" s="73">
        <v>43151.083333333336</v>
      </c>
      <c r="B1204">
        <v>8.27</v>
      </c>
      <c r="C1204">
        <v>292.7</v>
      </c>
      <c r="D1204">
        <v>1.1855</v>
      </c>
      <c r="F1204">
        <v>1.1855</v>
      </c>
      <c r="G1204">
        <v>14</v>
      </c>
      <c r="H1204">
        <v>2</v>
      </c>
      <c r="I1204">
        <v>2</v>
      </c>
      <c r="J1204">
        <v>8</v>
      </c>
      <c r="K1204">
        <v>0.40299191040715304</v>
      </c>
      <c r="L1204">
        <v>335.26490249824991</v>
      </c>
    </row>
    <row r="1205" spans="1:12">
      <c r="A1205" s="73">
        <v>43151.125</v>
      </c>
      <c r="B1205">
        <v>8.3800000000000008</v>
      </c>
      <c r="C1205">
        <v>290.10000000000002</v>
      </c>
      <c r="D1205">
        <v>1.1892</v>
      </c>
      <c r="F1205">
        <v>1.1892</v>
      </c>
      <c r="G1205">
        <v>14</v>
      </c>
      <c r="H1205">
        <v>2</v>
      </c>
      <c r="I1205">
        <v>3</v>
      </c>
      <c r="J1205">
        <v>8</v>
      </c>
      <c r="K1205">
        <v>0.55475152684550189</v>
      </c>
      <c r="L1205">
        <v>349.91048865120013</v>
      </c>
    </row>
    <row r="1206" spans="1:12">
      <c r="A1206" s="73">
        <v>43151.166666666664</v>
      </c>
      <c r="B1206">
        <v>8.2899999999999991</v>
      </c>
      <c r="C1206">
        <v>297.2</v>
      </c>
      <c r="D1206">
        <v>1.1911</v>
      </c>
      <c r="F1206">
        <v>1.1911</v>
      </c>
      <c r="G1206">
        <v>14</v>
      </c>
      <c r="H1206">
        <v>2</v>
      </c>
      <c r="I1206">
        <v>4</v>
      </c>
      <c r="J1206">
        <v>8</v>
      </c>
      <c r="K1206">
        <v>0.42878456794139741</v>
      </c>
      <c r="L1206">
        <v>339.29840698894992</v>
      </c>
    </row>
    <row r="1207" spans="1:12">
      <c r="A1207" s="73">
        <v>43151.208333333336</v>
      </c>
      <c r="B1207">
        <v>7.56</v>
      </c>
      <c r="C1207">
        <v>299.3</v>
      </c>
      <c r="D1207">
        <v>1.1924999999999999</v>
      </c>
      <c r="F1207">
        <v>1.1924999999999999</v>
      </c>
      <c r="G1207">
        <v>14</v>
      </c>
      <c r="H1207">
        <v>2</v>
      </c>
      <c r="I1207">
        <v>5</v>
      </c>
      <c r="J1207">
        <v>8</v>
      </c>
      <c r="K1207">
        <v>5.6525679414586808E-3</v>
      </c>
      <c r="L1207">
        <v>257.62842503999991</v>
      </c>
    </row>
    <row r="1208" spans="1:12">
      <c r="A1208" s="73">
        <v>43151.25</v>
      </c>
      <c r="B1208">
        <v>7.84</v>
      </c>
      <c r="C1208">
        <v>303.2</v>
      </c>
      <c r="D1208">
        <v>1.1958</v>
      </c>
      <c r="F1208">
        <v>1.1958</v>
      </c>
      <c r="G1208">
        <v>14</v>
      </c>
      <c r="H1208">
        <v>2</v>
      </c>
      <c r="I1208">
        <v>6</v>
      </c>
      <c r="J1208">
        <v>8</v>
      </c>
      <c r="K1208">
        <v>4.1949773420887557E-2</v>
      </c>
      <c r="L1208">
        <v>288.1222127616</v>
      </c>
    </row>
    <row r="1209" spans="1:12">
      <c r="A1209" s="73">
        <v>43151.291666666664</v>
      </c>
      <c r="B1209">
        <v>7.76</v>
      </c>
      <c r="C1209">
        <v>300.5</v>
      </c>
      <c r="D1209">
        <v>1.1986000000000001</v>
      </c>
      <c r="F1209">
        <v>1.1986000000000001</v>
      </c>
      <c r="G1209">
        <v>14</v>
      </c>
      <c r="H1209">
        <v>2</v>
      </c>
      <c r="I1209">
        <v>7</v>
      </c>
      <c r="J1209">
        <v>8</v>
      </c>
      <c r="K1209">
        <v>1.5579143283907851E-2</v>
      </c>
      <c r="L1209">
        <v>280.04604359680002</v>
      </c>
    </row>
    <row r="1210" spans="1:12">
      <c r="A1210" s="73">
        <v>43151.333333333336</v>
      </c>
      <c r="B1210">
        <v>7.02</v>
      </c>
      <c r="C1210">
        <v>306.60000000000002</v>
      </c>
      <c r="D1210">
        <v>1.1888000000000001</v>
      </c>
      <c r="F1210">
        <v>1.1888000000000001</v>
      </c>
      <c r="G1210">
        <v>15</v>
      </c>
      <c r="H1210">
        <v>2</v>
      </c>
      <c r="I1210">
        <v>8</v>
      </c>
      <c r="J1210">
        <v>7</v>
      </c>
      <c r="K1210">
        <v>0.37845081451684609</v>
      </c>
      <c r="L1210">
        <v>205.63173371519997</v>
      </c>
    </row>
    <row r="1211" spans="1:12">
      <c r="A1211" s="73">
        <v>43151.375</v>
      </c>
      <c r="B1211">
        <v>6.78</v>
      </c>
      <c r="C1211">
        <v>292.10000000000002</v>
      </c>
      <c r="D1211">
        <v>1.1754</v>
      </c>
      <c r="F1211">
        <v>1.1754</v>
      </c>
      <c r="G1211">
        <v>14</v>
      </c>
      <c r="H1211">
        <v>2</v>
      </c>
      <c r="I1211">
        <v>9</v>
      </c>
      <c r="J1211">
        <v>7</v>
      </c>
      <c r="K1211">
        <v>0.73133892410590595</v>
      </c>
      <c r="L1211">
        <v>183.16596245040003</v>
      </c>
    </row>
    <row r="1212" spans="1:12">
      <c r="A1212" s="73">
        <v>43151.416666666664</v>
      </c>
      <c r="B1212">
        <v>7.66</v>
      </c>
      <c r="C1212">
        <v>296</v>
      </c>
      <c r="D1212">
        <v>1.1662999999999999</v>
      </c>
      <c r="F1212">
        <v>1.1662999999999999</v>
      </c>
      <c r="G1212">
        <v>14</v>
      </c>
      <c r="H1212">
        <v>2</v>
      </c>
      <c r="I1212">
        <v>10</v>
      </c>
      <c r="J1212">
        <v>8</v>
      </c>
      <c r="K1212">
        <v>6.1585561268327012E-4</v>
      </c>
      <c r="L1212">
        <v>262.0997392324</v>
      </c>
    </row>
    <row r="1213" spans="1:12">
      <c r="A1213" s="73">
        <v>43151.458333333336</v>
      </c>
      <c r="B1213">
        <v>8.84</v>
      </c>
      <c r="C1213">
        <v>297.2</v>
      </c>
      <c r="D1213">
        <v>1.1617999999999999</v>
      </c>
      <c r="F1213">
        <v>1.1617999999999999</v>
      </c>
      <c r="G1213">
        <v>14</v>
      </c>
      <c r="H1213">
        <v>2</v>
      </c>
      <c r="I1213">
        <v>11</v>
      </c>
      <c r="J1213">
        <v>9</v>
      </c>
      <c r="K1213">
        <v>1.4515826501331337</v>
      </c>
      <c r="L1213">
        <v>401.28984671359996</v>
      </c>
    </row>
    <row r="1214" spans="1:12">
      <c r="A1214" s="73">
        <v>43151.5</v>
      </c>
      <c r="B1214">
        <v>9.48</v>
      </c>
      <c r="C1214">
        <v>305.2</v>
      </c>
      <c r="D1214">
        <v>1.1569</v>
      </c>
      <c r="F1214">
        <v>1.1569</v>
      </c>
      <c r="G1214">
        <v>15</v>
      </c>
      <c r="H1214">
        <v>2</v>
      </c>
      <c r="I1214">
        <v>12</v>
      </c>
      <c r="J1214">
        <v>9</v>
      </c>
      <c r="K1214">
        <v>3.4033476912289733</v>
      </c>
      <c r="L1214">
        <v>492.8228517024001</v>
      </c>
    </row>
    <row r="1215" spans="1:12">
      <c r="A1215" s="73">
        <v>43151.541666666664</v>
      </c>
      <c r="B1215">
        <v>9.86</v>
      </c>
      <c r="C1215">
        <v>313.7</v>
      </c>
      <c r="D1215">
        <v>1.1551</v>
      </c>
      <c r="F1215">
        <v>1.1551</v>
      </c>
      <c r="G1215">
        <v>15</v>
      </c>
      <c r="H1215">
        <v>2</v>
      </c>
      <c r="I1215">
        <v>13</v>
      </c>
      <c r="J1215">
        <v>10</v>
      </c>
      <c r="K1215">
        <v>4.9498081843796227</v>
      </c>
      <c r="L1215">
        <v>553.63091460279986</v>
      </c>
    </row>
    <row r="1216" spans="1:12">
      <c r="A1216" s="73">
        <v>43151.583333333336</v>
      </c>
      <c r="B1216">
        <v>9.6999999999999993</v>
      </c>
      <c r="C1216">
        <v>321.5</v>
      </c>
      <c r="D1216">
        <v>1.1541999999999999</v>
      </c>
      <c r="F1216">
        <v>1.1541999999999999</v>
      </c>
      <c r="G1216">
        <v>15</v>
      </c>
      <c r="H1216">
        <v>2</v>
      </c>
      <c r="I1216">
        <v>14</v>
      </c>
      <c r="J1216">
        <v>10</v>
      </c>
      <c r="K1216">
        <v>4.2634669241056633</v>
      </c>
      <c r="L1216">
        <v>526.70358829999986</v>
      </c>
    </row>
    <row r="1217" spans="1:12">
      <c r="A1217" s="73">
        <v>43151.625</v>
      </c>
      <c r="B1217">
        <v>9.52</v>
      </c>
      <c r="C1217">
        <v>315.89999999999998</v>
      </c>
      <c r="D1217">
        <v>1.1525000000000001</v>
      </c>
      <c r="F1217">
        <v>1.1525000000000001</v>
      </c>
      <c r="G1217">
        <v>15</v>
      </c>
      <c r="H1217">
        <v>2</v>
      </c>
      <c r="I1217">
        <v>15</v>
      </c>
      <c r="J1217">
        <v>10</v>
      </c>
      <c r="K1217">
        <v>3.5525330062974598</v>
      </c>
      <c r="L1217">
        <v>497.18931135999998</v>
      </c>
    </row>
    <row r="1218" spans="1:12">
      <c r="A1218" s="73">
        <v>43151.666666666664</v>
      </c>
      <c r="B1218">
        <v>9.11</v>
      </c>
      <c r="C1218">
        <v>314.39999999999998</v>
      </c>
      <c r="D1218">
        <v>1.1533</v>
      </c>
      <c r="F1218">
        <v>1.1533</v>
      </c>
      <c r="G1218">
        <v>15</v>
      </c>
      <c r="H1218">
        <v>2</v>
      </c>
      <c r="I1218">
        <v>16</v>
      </c>
      <c r="J1218">
        <v>9</v>
      </c>
      <c r="K1218">
        <v>2.1750835268454387</v>
      </c>
      <c r="L1218">
        <v>435.98086357614994</v>
      </c>
    </row>
    <row r="1219" spans="1:12">
      <c r="A1219" s="73">
        <v>43151.708333333336</v>
      </c>
      <c r="B1219">
        <v>8.0500000000000007</v>
      </c>
      <c r="C1219">
        <v>318.3</v>
      </c>
      <c r="D1219">
        <v>1.1591</v>
      </c>
      <c r="F1219">
        <v>1.1591</v>
      </c>
      <c r="G1219">
        <v>15</v>
      </c>
      <c r="H1219">
        <v>2</v>
      </c>
      <c r="I1219">
        <v>17</v>
      </c>
      <c r="J1219">
        <v>8</v>
      </c>
      <c r="K1219">
        <v>0.17207267753045996</v>
      </c>
      <c r="L1219">
        <v>302.32812544375008</v>
      </c>
    </row>
    <row r="1220" spans="1:12">
      <c r="A1220" s="73">
        <v>43151.75</v>
      </c>
      <c r="B1220">
        <v>6.75</v>
      </c>
      <c r="C1220">
        <v>335.4</v>
      </c>
      <c r="D1220">
        <v>1.1698999999999999</v>
      </c>
      <c r="F1220">
        <v>1.1698999999999999</v>
      </c>
      <c r="G1220">
        <v>16</v>
      </c>
      <c r="H1220">
        <v>2</v>
      </c>
      <c r="I1220">
        <v>18</v>
      </c>
      <c r="J1220">
        <v>7</v>
      </c>
      <c r="K1220">
        <v>0.78354993780453908</v>
      </c>
      <c r="L1220">
        <v>179.89954453125</v>
      </c>
    </row>
    <row r="1221" spans="1:12">
      <c r="A1221" s="73">
        <v>43151.791666666664</v>
      </c>
      <c r="B1221">
        <v>6.32</v>
      </c>
      <c r="C1221">
        <v>339</v>
      </c>
      <c r="D1221">
        <v>1.1767000000000001</v>
      </c>
      <c r="F1221">
        <v>1.1767000000000001</v>
      </c>
      <c r="G1221">
        <v>16</v>
      </c>
      <c r="H1221">
        <v>2</v>
      </c>
      <c r="I1221">
        <v>19</v>
      </c>
      <c r="J1221">
        <v>6</v>
      </c>
      <c r="K1221">
        <v>1.7297078008182722</v>
      </c>
      <c r="L1221">
        <v>148.52070177280004</v>
      </c>
    </row>
    <row r="1222" spans="1:12">
      <c r="A1222" s="73">
        <v>43151.833333333336</v>
      </c>
      <c r="B1222">
        <v>4.82</v>
      </c>
      <c r="C1222">
        <v>338.7</v>
      </c>
      <c r="D1222">
        <v>1.1818</v>
      </c>
      <c r="F1222">
        <v>1.1818</v>
      </c>
      <c r="G1222">
        <v>16</v>
      </c>
      <c r="H1222">
        <v>2</v>
      </c>
      <c r="I1222">
        <v>20</v>
      </c>
      <c r="J1222">
        <v>5</v>
      </c>
      <c r="K1222">
        <v>7.925258485749902</v>
      </c>
      <c r="L1222">
        <v>66.169081271200014</v>
      </c>
    </row>
    <row r="1223" spans="1:12">
      <c r="A1223" s="73">
        <v>43151.875</v>
      </c>
      <c r="B1223">
        <v>3.2</v>
      </c>
      <c r="C1223">
        <v>316.89999999999998</v>
      </c>
      <c r="D1223">
        <v>1.1869000000000001</v>
      </c>
      <c r="F1223">
        <v>1.1869000000000001</v>
      </c>
      <c r="G1223">
        <v>15</v>
      </c>
      <c r="H1223">
        <v>2</v>
      </c>
      <c r="I1223">
        <v>21</v>
      </c>
      <c r="J1223">
        <v>3</v>
      </c>
      <c r="K1223">
        <v>19.670853225476062</v>
      </c>
      <c r="L1223">
        <v>19.446169600000005</v>
      </c>
    </row>
    <row r="1224" spans="1:12">
      <c r="A1224" s="73">
        <v>43151.916666666664</v>
      </c>
      <c r="B1224">
        <v>4.24</v>
      </c>
      <c r="C1224">
        <v>310.60000000000002</v>
      </c>
      <c r="D1224">
        <v>1.1930000000000001</v>
      </c>
      <c r="F1224">
        <v>1.1930000000000001</v>
      </c>
      <c r="G1224">
        <v>15</v>
      </c>
      <c r="H1224">
        <v>2</v>
      </c>
      <c r="I1224">
        <v>22</v>
      </c>
      <c r="J1224">
        <v>4</v>
      </c>
      <c r="K1224">
        <v>11.527271417256799</v>
      </c>
      <c r="L1224">
        <v>45.468226816000005</v>
      </c>
    </row>
    <row r="1225" spans="1:12">
      <c r="A1225" s="73">
        <v>43151.958333333336</v>
      </c>
      <c r="B1225">
        <v>6.69</v>
      </c>
      <c r="C1225">
        <v>300.10000000000002</v>
      </c>
      <c r="D1225">
        <v>1.1855</v>
      </c>
      <c r="F1225">
        <v>1.1855</v>
      </c>
      <c r="G1225">
        <v>14</v>
      </c>
      <c r="H1225">
        <v>2</v>
      </c>
      <c r="I1225">
        <v>23</v>
      </c>
      <c r="J1225">
        <v>7</v>
      </c>
      <c r="K1225">
        <v>0.89337196520180351</v>
      </c>
      <c r="L1225">
        <v>177.48020265975003</v>
      </c>
    </row>
    <row r="1226" spans="1:12">
      <c r="A1226" s="73">
        <v>43152</v>
      </c>
      <c r="B1226">
        <v>7</v>
      </c>
      <c r="C1226">
        <v>276.3</v>
      </c>
      <c r="D1226">
        <v>1.1837</v>
      </c>
      <c r="F1226">
        <v>1.1837</v>
      </c>
      <c r="G1226">
        <v>13</v>
      </c>
      <c r="H1226">
        <v>2</v>
      </c>
      <c r="I1226">
        <v>0</v>
      </c>
      <c r="J1226">
        <v>7</v>
      </c>
      <c r="K1226">
        <v>0.40345815698260062</v>
      </c>
      <c r="L1226">
        <v>203.00454999999999</v>
      </c>
    </row>
    <row r="1227" spans="1:12">
      <c r="A1227" s="73">
        <v>43152.041666666664</v>
      </c>
      <c r="B1227">
        <v>7.66</v>
      </c>
      <c r="C1227">
        <v>254.2</v>
      </c>
      <c r="D1227">
        <v>1.1869000000000001</v>
      </c>
      <c r="F1227">
        <v>1.1869000000000001</v>
      </c>
      <c r="G1227">
        <v>12</v>
      </c>
      <c r="H1227">
        <v>2</v>
      </c>
      <c r="I1227">
        <v>1</v>
      </c>
      <c r="J1227">
        <v>8</v>
      </c>
      <c r="K1227">
        <v>6.1585561268327012E-4</v>
      </c>
      <c r="L1227">
        <v>266.72912672120003</v>
      </c>
    </row>
    <row r="1228" spans="1:12">
      <c r="A1228" s="73">
        <v>43152.083333333336</v>
      </c>
      <c r="B1228">
        <v>7.69</v>
      </c>
      <c r="C1228">
        <v>253.5</v>
      </c>
      <c r="D1228">
        <v>1.1882999999999999</v>
      </c>
      <c r="F1228">
        <v>1.1882999999999999</v>
      </c>
      <c r="G1228">
        <v>12</v>
      </c>
      <c r="H1228">
        <v>2</v>
      </c>
      <c r="I1228">
        <v>2</v>
      </c>
      <c r="J1228">
        <v>8</v>
      </c>
      <c r="K1228">
        <v>3.0048419140506983E-3</v>
      </c>
      <c r="L1228">
        <v>270.19363923735006</v>
      </c>
    </row>
    <row r="1229" spans="1:12">
      <c r="A1229" s="73">
        <v>43152.125</v>
      </c>
      <c r="B1229">
        <v>7.91</v>
      </c>
      <c r="C1229">
        <v>262.3</v>
      </c>
      <c r="D1229">
        <v>1.1930000000000001</v>
      </c>
      <c r="F1229">
        <v>1.1930000000000001</v>
      </c>
      <c r="G1229">
        <v>13</v>
      </c>
      <c r="H1229">
        <v>2</v>
      </c>
      <c r="I1229">
        <v>3</v>
      </c>
      <c r="J1229">
        <v>8</v>
      </c>
      <c r="K1229">
        <v>7.5524074790744938E-2</v>
      </c>
      <c r="L1229">
        <v>295.21600475150001</v>
      </c>
    </row>
    <row r="1230" spans="1:12">
      <c r="A1230" s="73">
        <v>43152.166666666664</v>
      </c>
      <c r="B1230">
        <v>7.72</v>
      </c>
      <c r="C1230">
        <v>268.39999999999998</v>
      </c>
      <c r="D1230">
        <v>1.1930000000000001</v>
      </c>
      <c r="F1230">
        <v>1.1930000000000001</v>
      </c>
      <c r="G1230">
        <v>13</v>
      </c>
      <c r="H1230">
        <v>2</v>
      </c>
      <c r="I1230">
        <v>4</v>
      </c>
      <c r="J1230">
        <v>8</v>
      </c>
      <c r="K1230">
        <v>7.1938282154180057E-3</v>
      </c>
      <c r="L1230">
        <v>274.44944003199998</v>
      </c>
    </row>
    <row r="1231" spans="1:12">
      <c r="A1231" s="73">
        <v>43152.208333333336</v>
      </c>
      <c r="B1231">
        <v>8.16</v>
      </c>
      <c r="C1231">
        <v>273.39999999999998</v>
      </c>
      <c r="D1231">
        <v>1.1943999999999999</v>
      </c>
      <c r="F1231">
        <v>1.1943999999999999</v>
      </c>
      <c r="G1231">
        <v>13</v>
      </c>
      <c r="H1231">
        <v>2</v>
      </c>
      <c r="I1231">
        <v>5</v>
      </c>
      <c r="J1231">
        <v>8</v>
      </c>
      <c r="K1231">
        <v>0.27543229396880664</v>
      </c>
      <c r="L1231">
        <v>324.48174981120002</v>
      </c>
    </row>
    <row r="1232" spans="1:12">
      <c r="A1232" s="73">
        <v>43152.25</v>
      </c>
      <c r="B1232">
        <v>7.73</v>
      </c>
      <c r="C1232">
        <v>270.7</v>
      </c>
      <c r="D1232">
        <v>1.2015</v>
      </c>
      <c r="F1232">
        <v>1.2015</v>
      </c>
      <c r="G1232">
        <v>13</v>
      </c>
      <c r="H1232">
        <v>2</v>
      </c>
      <c r="I1232">
        <v>6</v>
      </c>
      <c r="J1232">
        <v>8</v>
      </c>
      <c r="K1232">
        <v>8.9901569825405932E-3</v>
      </c>
      <c r="L1232">
        <v>277.48036763775008</v>
      </c>
    </row>
    <row r="1233" spans="1:12">
      <c r="A1233" s="73">
        <v>43152.291666666664</v>
      </c>
      <c r="B1233">
        <v>8.08</v>
      </c>
      <c r="C1233">
        <v>260</v>
      </c>
      <c r="D1233">
        <v>1.2004999999999999</v>
      </c>
      <c r="F1233">
        <v>1.2004999999999999</v>
      </c>
      <c r="G1233">
        <v>13</v>
      </c>
      <c r="H1233">
        <v>2</v>
      </c>
      <c r="I1233">
        <v>7</v>
      </c>
      <c r="J1233">
        <v>8</v>
      </c>
      <c r="K1233">
        <v>0.19786166383182682</v>
      </c>
      <c r="L1233">
        <v>316.640345728</v>
      </c>
    </row>
    <row r="1234" spans="1:12">
      <c r="A1234" s="73">
        <v>43152.333333333336</v>
      </c>
      <c r="B1234">
        <v>8.1999999999999993</v>
      </c>
      <c r="C1234">
        <v>268.2</v>
      </c>
      <c r="D1234">
        <v>1.1892</v>
      </c>
      <c r="F1234">
        <v>1.1892</v>
      </c>
      <c r="G1234">
        <v>13</v>
      </c>
      <c r="H1234">
        <v>2</v>
      </c>
      <c r="I1234">
        <v>8</v>
      </c>
      <c r="J1234">
        <v>8</v>
      </c>
      <c r="K1234">
        <v>0.31901760903729554</v>
      </c>
      <c r="L1234">
        <v>327.8434127999999</v>
      </c>
    </row>
    <row r="1235" spans="1:12">
      <c r="A1235" s="73">
        <v>43152.375</v>
      </c>
      <c r="B1235">
        <v>9.5500000000000007</v>
      </c>
      <c r="C1235">
        <v>269.7</v>
      </c>
      <c r="D1235">
        <v>1.1726000000000001</v>
      </c>
      <c r="F1235">
        <v>1.1726000000000001</v>
      </c>
      <c r="G1235">
        <v>13</v>
      </c>
      <c r="H1235">
        <v>2</v>
      </c>
      <c r="I1235">
        <v>9</v>
      </c>
      <c r="J1235">
        <v>10</v>
      </c>
      <c r="K1235">
        <v>3.6665219925988315</v>
      </c>
      <c r="L1235">
        <v>510.65784591250019</v>
      </c>
    </row>
    <row r="1236" spans="1:12">
      <c r="A1236" s="73">
        <v>43152.416666666664</v>
      </c>
      <c r="B1236">
        <v>9.24</v>
      </c>
      <c r="C1236">
        <v>279.7</v>
      </c>
      <c r="D1236">
        <v>1.1645000000000001</v>
      </c>
      <c r="F1236">
        <v>1.1645000000000001</v>
      </c>
      <c r="G1236">
        <v>13</v>
      </c>
      <c r="H1236">
        <v>2</v>
      </c>
      <c r="I1236">
        <v>10</v>
      </c>
      <c r="J1236">
        <v>9</v>
      </c>
      <c r="K1236">
        <v>2.5754358008180334</v>
      </c>
      <c r="L1236">
        <v>459.33063422400005</v>
      </c>
    </row>
    <row r="1237" spans="1:12">
      <c r="A1237" s="73">
        <v>43152.458333333336</v>
      </c>
      <c r="B1237">
        <v>10.34</v>
      </c>
      <c r="C1237">
        <v>286.39999999999998</v>
      </c>
      <c r="D1237">
        <v>1.1587000000000001</v>
      </c>
      <c r="F1237">
        <v>1.1587000000000001</v>
      </c>
      <c r="G1237">
        <v>14</v>
      </c>
      <c r="H1237">
        <v>2</v>
      </c>
      <c r="I1237">
        <v>11</v>
      </c>
      <c r="J1237">
        <v>10</v>
      </c>
      <c r="K1237">
        <v>7.3160319652015025</v>
      </c>
      <c r="L1237">
        <v>640.4756565724</v>
      </c>
    </row>
    <row r="1238" spans="1:12">
      <c r="A1238" s="73">
        <v>43152.5</v>
      </c>
      <c r="B1238">
        <v>11.01</v>
      </c>
      <c r="C1238">
        <v>285.5</v>
      </c>
      <c r="D1238">
        <v>1.1547000000000001</v>
      </c>
      <c r="F1238">
        <v>1.1547000000000001</v>
      </c>
      <c r="G1238">
        <v>14</v>
      </c>
      <c r="H1238">
        <v>2</v>
      </c>
      <c r="I1238">
        <v>12</v>
      </c>
      <c r="J1238">
        <v>11</v>
      </c>
      <c r="K1238">
        <v>11.389385992598708</v>
      </c>
      <c r="L1238">
        <v>770.55053633234991</v>
      </c>
    </row>
    <row r="1239" spans="1:12">
      <c r="A1239" s="73">
        <v>43152.541666666664</v>
      </c>
      <c r="B1239">
        <v>11.1</v>
      </c>
      <c r="C1239">
        <v>293.7</v>
      </c>
      <c r="D1239">
        <v>1.1516</v>
      </c>
      <c r="F1239">
        <v>1.1516</v>
      </c>
      <c r="G1239">
        <v>14</v>
      </c>
      <c r="H1239">
        <v>2</v>
      </c>
      <c r="I1239">
        <v>13</v>
      </c>
      <c r="J1239">
        <v>11</v>
      </c>
      <c r="K1239">
        <v>12.004952951502808</v>
      </c>
      <c r="L1239">
        <v>787.48192979999988</v>
      </c>
    </row>
    <row r="1240" spans="1:12">
      <c r="A1240" s="73">
        <v>43152.583333333336</v>
      </c>
      <c r="B1240">
        <v>11.26</v>
      </c>
      <c r="C1240">
        <v>291.8</v>
      </c>
      <c r="D1240">
        <v>1.1503000000000001</v>
      </c>
      <c r="F1240">
        <v>1.1503000000000001</v>
      </c>
      <c r="G1240">
        <v>14</v>
      </c>
      <c r="H1240">
        <v>2</v>
      </c>
      <c r="I1240">
        <v>14</v>
      </c>
      <c r="J1240">
        <v>11</v>
      </c>
      <c r="K1240">
        <v>13.139294211776768</v>
      </c>
      <c r="L1240">
        <v>821.10046045640001</v>
      </c>
    </row>
    <row r="1241" spans="1:12">
      <c r="A1241" s="73">
        <v>43152.625</v>
      </c>
      <c r="B1241">
        <v>11.19</v>
      </c>
      <c r="C1241">
        <v>287.3</v>
      </c>
      <c r="D1241">
        <v>1.1476</v>
      </c>
      <c r="F1241">
        <v>1.1476</v>
      </c>
      <c r="G1241">
        <v>14</v>
      </c>
      <c r="H1241">
        <v>2</v>
      </c>
      <c r="I1241">
        <v>15</v>
      </c>
      <c r="J1241">
        <v>11</v>
      </c>
      <c r="K1241">
        <v>12.63671991040691</v>
      </c>
      <c r="L1241">
        <v>803.99028963419983</v>
      </c>
    </row>
    <row r="1242" spans="1:12">
      <c r="A1242" s="73">
        <v>43152.666666666664</v>
      </c>
      <c r="B1242">
        <v>11.19</v>
      </c>
      <c r="C1242">
        <v>289.5</v>
      </c>
      <c r="D1242">
        <v>1.1476</v>
      </c>
      <c r="F1242">
        <v>1.1476</v>
      </c>
      <c r="G1242">
        <v>14</v>
      </c>
      <c r="H1242">
        <v>2</v>
      </c>
      <c r="I1242">
        <v>16</v>
      </c>
      <c r="J1242">
        <v>11</v>
      </c>
      <c r="K1242">
        <v>12.63671991040691</v>
      </c>
      <c r="L1242">
        <v>803.99028963419983</v>
      </c>
    </row>
    <row r="1243" spans="1:12">
      <c r="A1243" s="73">
        <v>43152.708333333336</v>
      </c>
      <c r="B1243">
        <v>10.07</v>
      </c>
      <c r="C1243">
        <v>289.89999999999998</v>
      </c>
      <c r="D1243">
        <v>1.1533</v>
      </c>
      <c r="F1243">
        <v>1.1533</v>
      </c>
      <c r="G1243">
        <v>14</v>
      </c>
      <c r="H1243">
        <v>2</v>
      </c>
      <c r="I1243">
        <v>17</v>
      </c>
      <c r="J1243">
        <v>10</v>
      </c>
      <c r="K1243">
        <v>5.9283310884891982</v>
      </c>
      <c r="L1243">
        <v>588.8446153409501</v>
      </c>
    </row>
    <row r="1244" spans="1:12">
      <c r="A1244" s="73">
        <v>43152.75</v>
      </c>
      <c r="B1244">
        <v>6.41</v>
      </c>
      <c r="C1244">
        <v>295.39999999999998</v>
      </c>
      <c r="D1244">
        <v>1.1617999999999999</v>
      </c>
      <c r="F1244">
        <v>1.1617999999999999</v>
      </c>
      <c r="G1244">
        <v>14</v>
      </c>
      <c r="H1244">
        <v>2</v>
      </c>
      <c r="I1244">
        <v>18</v>
      </c>
      <c r="J1244">
        <v>6</v>
      </c>
      <c r="K1244">
        <v>1.5010747597223748</v>
      </c>
      <c r="L1244">
        <v>152.99437542890001</v>
      </c>
    </row>
    <row r="1245" spans="1:12">
      <c r="A1245" s="73">
        <v>43152.791666666664</v>
      </c>
      <c r="B1245">
        <v>7.09</v>
      </c>
      <c r="C1245">
        <v>306.8</v>
      </c>
      <c r="D1245">
        <v>1.1695</v>
      </c>
      <c r="F1245">
        <v>1.1695</v>
      </c>
      <c r="G1245">
        <v>15</v>
      </c>
      <c r="H1245">
        <v>2</v>
      </c>
      <c r="I1245">
        <v>19</v>
      </c>
      <c r="J1245">
        <v>7</v>
      </c>
      <c r="K1245">
        <v>0.29722511588670297</v>
      </c>
      <c r="L1245">
        <v>208.40538475775</v>
      </c>
    </row>
    <row r="1246" spans="1:12">
      <c r="A1246" s="73">
        <v>43152.833333333336</v>
      </c>
      <c r="B1246">
        <v>7.32</v>
      </c>
      <c r="C1246">
        <v>332.4</v>
      </c>
      <c r="D1246">
        <v>1.1749000000000001</v>
      </c>
      <c r="F1246">
        <v>1.1749000000000001</v>
      </c>
      <c r="G1246">
        <v>16</v>
      </c>
      <c r="H1246">
        <v>2</v>
      </c>
      <c r="I1246">
        <v>20</v>
      </c>
      <c r="J1246">
        <v>7</v>
      </c>
      <c r="K1246">
        <v>9.9340677530519297E-2</v>
      </c>
      <c r="L1246">
        <v>230.41150004160005</v>
      </c>
    </row>
    <row r="1247" spans="1:12">
      <c r="A1247" s="73">
        <v>43152.875</v>
      </c>
      <c r="B1247">
        <v>6.85</v>
      </c>
      <c r="C1247">
        <v>320.7</v>
      </c>
      <c r="D1247">
        <v>1.1786000000000001</v>
      </c>
      <c r="F1247">
        <v>1.1786000000000001</v>
      </c>
      <c r="G1247">
        <v>15</v>
      </c>
      <c r="H1247">
        <v>2</v>
      </c>
      <c r="I1247">
        <v>21</v>
      </c>
      <c r="J1247">
        <v>7</v>
      </c>
      <c r="K1247">
        <v>0.61651322547576426</v>
      </c>
      <c r="L1247">
        <v>189.41229036249999</v>
      </c>
    </row>
    <row r="1248" spans="1:12">
      <c r="A1248" s="73">
        <v>43152.916666666664</v>
      </c>
      <c r="B1248">
        <v>6.1</v>
      </c>
      <c r="C1248">
        <v>306.39999999999998</v>
      </c>
      <c r="D1248">
        <v>1.1795</v>
      </c>
      <c r="F1248">
        <v>1.1795</v>
      </c>
      <c r="G1248">
        <v>15</v>
      </c>
      <c r="H1248">
        <v>2</v>
      </c>
      <c r="I1248">
        <v>22</v>
      </c>
      <c r="J1248">
        <v>6</v>
      </c>
      <c r="K1248">
        <v>2.3567885679415799</v>
      </c>
      <c r="L1248">
        <v>133.86204474999997</v>
      </c>
    </row>
    <row r="1249" spans="1:12">
      <c r="A1249" s="73">
        <v>43152.958333333336</v>
      </c>
      <c r="B1249">
        <v>5.56</v>
      </c>
      <c r="C1249">
        <v>300.7</v>
      </c>
      <c r="D1249">
        <v>1.18</v>
      </c>
      <c r="F1249">
        <v>1.18</v>
      </c>
      <c r="G1249">
        <v>14</v>
      </c>
      <c r="H1249">
        <v>2</v>
      </c>
      <c r="I1249">
        <v>23</v>
      </c>
      <c r="J1249">
        <v>6</v>
      </c>
      <c r="K1249">
        <v>4.3063868145169675</v>
      </c>
      <c r="L1249">
        <v>101.40897343999998</v>
      </c>
    </row>
    <row r="1250" spans="1:12">
      <c r="A1250" s="73">
        <v>43153</v>
      </c>
      <c r="B1250">
        <v>6.28</v>
      </c>
      <c r="C1250">
        <v>298.8</v>
      </c>
      <c r="D1250">
        <v>1.1754</v>
      </c>
      <c r="F1250">
        <v>1.1754</v>
      </c>
      <c r="G1250">
        <v>14</v>
      </c>
      <c r="H1250">
        <v>2</v>
      </c>
      <c r="I1250">
        <v>0</v>
      </c>
      <c r="J1250">
        <v>6</v>
      </c>
      <c r="K1250">
        <v>1.8365224857497826</v>
      </c>
      <c r="L1250">
        <v>145.55751143040001</v>
      </c>
    </row>
    <row r="1251" spans="1:12">
      <c r="A1251" s="73">
        <v>43153.041666666664</v>
      </c>
      <c r="B1251">
        <v>6.98</v>
      </c>
      <c r="C1251">
        <v>279.89999999999998</v>
      </c>
      <c r="D1251">
        <v>1.1731</v>
      </c>
      <c r="F1251">
        <v>1.1731</v>
      </c>
      <c r="G1251">
        <v>13</v>
      </c>
      <c r="H1251">
        <v>2</v>
      </c>
      <c r="I1251">
        <v>1</v>
      </c>
      <c r="J1251">
        <v>7</v>
      </c>
      <c r="K1251">
        <v>0.42926549944835513</v>
      </c>
      <c r="L1251">
        <v>199.46711532760006</v>
      </c>
    </row>
    <row r="1252" spans="1:12">
      <c r="A1252" s="73">
        <v>43153.083333333336</v>
      </c>
      <c r="B1252">
        <v>7.21</v>
      </c>
      <c r="C1252">
        <v>274.2</v>
      </c>
      <c r="D1252">
        <v>1.1754</v>
      </c>
      <c r="F1252">
        <v>1.1754</v>
      </c>
      <c r="G1252">
        <v>13</v>
      </c>
      <c r="H1252">
        <v>2</v>
      </c>
      <c r="I1252">
        <v>2</v>
      </c>
      <c r="J1252">
        <v>7</v>
      </c>
      <c r="K1252">
        <v>0.1807810610921724</v>
      </c>
      <c r="L1252">
        <v>220.2731106597</v>
      </c>
    </row>
    <row r="1253" spans="1:12">
      <c r="A1253" s="73">
        <v>43153.125</v>
      </c>
      <c r="B1253">
        <v>6.47</v>
      </c>
      <c r="C1253">
        <v>287.89999999999998</v>
      </c>
      <c r="D1253">
        <v>1.1745000000000001</v>
      </c>
      <c r="F1253">
        <v>1.1745000000000001</v>
      </c>
      <c r="G1253">
        <v>14</v>
      </c>
      <c r="H1253">
        <v>2</v>
      </c>
      <c r="I1253">
        <v>3</v>
      </c>
      <c r="J1253">
        <v>6</v>
      </c>
      <c r="K1253">
        <v>1.3576527323251106</v>
      </c>
      <c r="L1253">
        <v>159.05080350674999</v>
      </c>
    </row>
    <row r="1254" spans="1:12">
      <c r="A1254" s="73">
        <v>43153.166666666664</v>
      </c>
      <c r="B1254">
        <v>5.59</v>
      </c>
      <c r="C1254">
        <v>308.10000000000002</v>
      </c>
      <c r="D1254">
        <v>1.1809000000000001</v>
      </c>
      <c r="F1254">
        <v>1.1809000000000001</v>
      </c>
      <c r="G1254">
        <v>15</v>
      </c>
      <c r="H1254">
        <v>2</v>
      </c>
      <c r="I1254">
        <v>4</v>
      </c>
      <c r="J1254">
        <v>6</v>
      </c>
      <c r="K1254">
        <v>4.1827758008183338</v>
      </c>
      <c r="L1254">
        <v>103.13796320554999</v>
      </c>
    </row>
    <row r="1255" spans="1:12">
      <c r="A1255" s="73">
        <v>43153.208333333336</v>
      </c>
      <c r="B1255">
        <v>5.22</v>
      </c>
      <c r="C1255">
        <v>324</v>
      </c>
      <c r="D1255">
        <v>1.1827000000000001</v>
      </c>
      <c r="F1255">
        <v>1.1827000000000001</v>
      </c>
      <c r="G1255">
        <v>15</v>
      </c>
      <c r="H1255">
        <v>2</v>
      </c>
      <c r="I1255">
        <v>5</v>
      </c>
      <c r="J1255">
        <v>5</v>
      </c>
      <c r="K1255">
        <v>5.8331116364348032</v>
      </c>
      <c r="L1255">
        <v>84.111641794799993</v>
      </c>
    </row>
    <row r="1256" spans="1:12">
      <c r="A1256" s="73">
        <v>43153.25</v>
      </c>
      <c r="B1256">
        <v>4.1399999999999997</v>
      </c>
      <c r="C1256">
        <v>346</v>
      </c>
      <c r="D1256">
        <v>1.1846000000000001</v>
      </c>
      <c r="F1256">
        <v>1.1846000000000001</v>
      </c>
      <c r="G1256">
        <v>16</v>
      </c>
      <c r="H1256">
        <v>2</v>
      </c>
      <c r="I1256">
        <v>6</v>
      </c>
      <c r="J1256">
        <v>4</v>
      </c>
      <c r="K1256">
        <v>12.216308129585578</v>
      </c>
      <c r="L1256">
        <v>42.028390231199992</v>
      </c>
    </row>
    <row r="1257" spans="1:12">
      <c r="A1257" s="73">
        <v>43153.291666666664</v>
      </c>
      <c r="B1257">
        <v>3.33</v>
      </c>
      <c r="C1257">
        <v>346.9</v>
      </c>
      <c r="D1257">
        <v>1.1803999999999999</v>
      </c>
      <c r="F1257">
        <v>1.1803999999999999</v>
      </c>
      <c r="G1257">
        <v>16</v>
      </c>
      <c r="H1257">
        <v>2</v>
      </c>
      <c r="I1257">
        <v>7</v>
      </c>
      <c r="J1257">
        <v>3</v>
      </c>
      <c r="K1257">
        <v>18.534605499448656</v>
      </c>
      <c r="L1257">
        <v>21.793747037399999</v>
      </c>
    </row>
    <row r="1258" spans="1:12">
      <c r="A1258" s="73">
        <v>43153.333333333336</v>
      </c>
      <c r="B1258">
        <v>2.4900000000000002</v>
      </c>
      <c r="C1258">
        <v>346.2</v>
      </c>
      <c r="D1258">
        <v>1.1767000000000001</v>
      </c>
      <c r="F1258">
        <v>1.1767000000000001</v>
      </c>
      <c r="G1258">
        <v>16</v>
      </c>
      <c r="H1258">
        <v>2</v>
      </c>
      <c r="I1258">
        <v>8</v>
      </c>
      <c r="J1258">
        <v>2</v>
      </c>
      <c r="K1258">
        <v>26.472913883010367</v>
      </c>
      <c r="L1258">
        <v>9.0830937991500029</v>
      </c>
    </row>
    <row r="1259" spans="1:12">
      <c r="A1259" s="73">
        <v>43153.375</v>
      </c>
      <c r="B1259">
        <v>3.31</v>
      </c>
      <c r="C1259">
        <v>245.7</v>
      </c>
      <c r="D1259">
        <v>1.1649</v>
      </c>
      <c r="F1259">
        <v>1.1649</v>
      </c>
      <c r="G1259">
        <v>12</v>
      </c>
      <c r="H1259">
        <v>2</v>
      </c>
      <c r="I1259">
        <v>9</v>
      </c>
      <c r="J1259">
        <v>3</v>
      </c>
      <c r="K1259">
        <v>18.707212841914416</v>
      </c>
      <c r="L1259">
        <v>21.122369272949999</v>
      </c>
    </row>
    <row r="1260" spans="1:12">
      <c r="A1260" s="73">
        <v>43153.416666666664</v>
      </c>
      <c r="B1260">
        <v>3.25</v>
      </c>
      <c r="C1260">
        <v>260.8</v>
      </c>
      <c r="D1260">
        <v>1.1529</v>
      </c>
      <c r="F1260">
        <v>1.1529</v>
      </c>
      <c r="G1260">
        <v>13</v>
      </c>
      <c r="H1260">
        <v>2</v>
      </c>
      <c r="I1260">
        <v>10</v>
      </c>
      <c r="J1260">
        <v>3</v>
      </c>
      <c r="K1260">
        <v>19.229834869311677</v>
      </c>
      <c r="L1260">
        <v>19.78844765625</v>
      </c>
    </row>
    <row r="1261" spans="1:12">
      <c r="A1261" s="73">
        <v>43153.458333333336</v>
      </c>
      <c r="B1261">
        <v>4.51</v>
      </c>
      <c r="C1261">
        <v>285.2</v>
      </c>
      <c r="D1261">
        <v>1.1497999999999999</v>
      </c>
      <c r="F1261">
        <v>1.1497999999999999</v>
      </c>
      <c r="G1261">
        <v>14</v>
      </c>
      <c r="H1261">
        <v>2</v>
      </c>
      <c r="I1261">
        <v>11</v>
      </c>
      <c r="J1261">
        <v>5</v>
      </c>
      <c r="K1261">
        <v>9.7667722939691082</v>
      </c>
      <c r="L1261">
        <v>52.737790939899988</v>
      </c>
    </row>
    <row r="1262" spans="1:12">
      <c r="A1262" s="73">
        <v>43153.5</v>
      </c>
      <c r="B1262">
        <v>6.13</v>
      </c>
      <c r="C1262">
        <v>304.5</v>
      </c>
      <c r="D1262">
        <v>1.1472</v>
      </c>
      <c r="F1262">
        <v>1.1472</v>
      </c>
      <c r="G1262">
        <v>15</v>
      </c>
      <c r="H1262">
        <v>2</v>
      </c>
      <c r="I1262">
        <v>12</v>
      </c>
      <c r="J1262">
        <v>6</v>
      </c>
      <c r="K1262">
        <v>2.2655775542429466</v>
      </c>
      <c r="L1262">
        <v>132.1266933192</v>
      </c>
    </row>
    <row r="1263" spans="1:12">
      <c r="A1263" s="73">
        <v>43153.541666666664</v>
      </c>
      <c r="B1263">
        <v>5.84</v>
      </c>
      <c r="C1263">
        <v>294</v>
      </c>
      <c r="D1263">
        <v>1.145</v>
      </c>
      <c r="F1263">
        <v>1.145</v>
      </c>
      <c r="G1263">
        <v>14</v>
      </c>
      <c r="H1263">
        <v>2</v>
      </c>
      <c r="I1263">
        <v>13</v>
      </c>
      <c r="J1263">
        <v>6</v>
      </c>
      <c r="K1263">
        <v>3.2226840199963953</v>
      </c>
      <c r="L1263">
        <v>114.02866303999998</v>
      </c>
    </row>
    <row r="1264" spans="1:12">
      <c r="A1264" s="73">
        <v>43153.583333333336</v>
      </c>
      <c r="B1264">
        <v>6.28</v>
      </c>
      <c r="C1264">
        <v>283</v>
      </c>
      <c r="D1264">
        <v>1.145</v>
      </c>
      <c r="F1264">
        <v>1.145</v>
      </c>
      <c r="G1264">
        <v>14</v>
      </c>
      <c r="H1264">
        <v>2</v>
      </c>
      <c r="I1264">
        <v>14</v>
      </c>
      <c r="J1264">
        <v>6</v>
      </c>
      <c r="K1264">
        <v>1.8365224857497826</v>
      </c>
      <c r="L1264">
        <v>141.79287952000001</v>
      </c>
    </row>
    <row r="1265" spans="1:12">
      <c r="A1265" s="73">
        <v>43153.625</v>
      </c>
      <c r="B1265">
        <v>6.98</v>
      </c>
      <c r="C1265">
        <v>276.89999999999998</v>
      </c>
      <c r="D1265">
        <v>1.1472</v>
      </c>
      <c r="F1265">
        <v>1.1472</v>
      </c>
      <c r="G1265">
        <v>13</v>
      </c>
      <c r="H1265">
        <v>2</v>
      </c>
      <c r="I1265">
        <v>15</v>
      </c>
      <c r="J1265">
        <v>7</v>
      </c>
      <c r="K1265">
        <v>0.42926549944835513</v>
      </c>
      <c r="L1265">
        <v>195.06322965120003</v>
      </c>
    </row>
    <row r="1266" spans="1:12">
      <c r="A1266" s="73">
        <v>43153.666666666664</v>
      </c>
      <c r="B1266">
        <v>6.74</v>
      </c>
      <c r="C1266">
        <v>272.89999999999998</v>
      </c>
      <c r="D1266">
        <v>1.1476</v>
      </c>
      <c r="F1266">
        <v>1.1476</v>
      </c>
      <c r="G1266">
        <v>13</v>
      </c>
      <c r="H1266">
        <v>2</v>
      </c>
      <c r="I1266">
        <v>16</v>
      </c>
      <c r="J1266">
        <v>7</v>
      </c>
      <c r="K1266">
        <v>0.80135360903741615</v>
      </c>
      <c r="L1266">
        <v>175.68724537119999</v>
      </c>
    </row>
    <row r="1267" spans="1:12">
      <c r="A1267" s="73">
        <v>43153.708333333336</v>
      </c>
      <c r="B1267">
        <v>7.19</v>
      </c>
      <c r="C1267">
        <v>283.7</v>
      </c>
      <c r="D1267">
        <v>1.1503000000000001</v>
      </c>
      <c r="F1267">
        <v>1.1503000000000001</v>
      </c>
      <c r="G1267">
        <v>14</v>
      </c>
      <c r="H1267">
        <v>2</v>
      </c>
      <c r="I1267">
        <v>17</v>
      </c>
      <c r="J1267">
        <v>7</v>
      </c>
      <c r="K1267">
        <v>0.19818840355792711</v>
      </c>
      <c r="L1267">
        <v>213.78035566885004</v>
      </c>
    </row>
    <row r="1268" spans="1:12">
      <c r="A1268" s="73">
        <v>43153.75</v>
      </c>
      <c r="B1268">
        <v>6.42</v>
      </c>
      <c r="C1268">
        <v>287.89999999999998</v>
      </c>
      <c r="D1268">
        <v>1.1529</v>
      </c>
      <c r="F1268">
        <v>1.1529</v>
      </c>
      <c r="G1268">
        <v>14</v>
      </c>
      <c r="H1268">
        <v>2</v>
      </c>
      <c r="I1268">
        <v>18</v>
      </c>
      <c r="J1268">
        <v>6</v>
      </c>
      <c r="K1268">
        <v>1.4766710884894978</v>
      </c>
      <c r="L1268">
        <v>152.5340240676</v>
      </c>
    </row>
    <row r="1269" spans="1:12">
      <c r="A1269" s="73">
        <v>43153.791666666664</v>
      </c>
      <c r="B1269">
        <v>6.45</v>
      </c>
      <c r="C1269">
        <v>275.7</v>
      </c>
      <c r="D1269">
        <v>1.1551</v>
      </c>
      <c r="F1269">
        <v>1.1551</v>
      </c>
      <c r="G1269">
        <v>13</v>
      </c>
      <c r="H1269">
        <v>2</v>
      </c>
      <c r="I1269">
        <v>19</v>
      </c>
      <c r="J1269">
        <v>6</v>
      </c>
      <c r="K1269">
        <v>1.4046600747908646</v>
      </c>
      <c r="L1269">
        <v>154.97752899375001</v>
      </c>
    </row>
    <row r="1270" spans="1:12">
      <c r="A1270" s="73">
        <v>43153.833333333336</v>
      </c>
      <c r="B1270">
        <v>6.72</v>
      </c>
      <c r="C1270">
        <v>272.2</v>
      </c>
      <c r="D1270">
        <v>1.1577999999999999</v>
      </c>
      <c r="F1270">
        <v>1.1577999999999999</v>
      </c>
      <c r="G1270">
        <v>13</v>
      </c>
      <c r="H1270">
        <v>2</v>
      </c>
      <c r="I1270">
        <v>20</v>
      </c>
      <c r="J1270">
        <v>7</v>
      </c>
      <c r="K1270">
        <v>0.83756095150317211</v>
      </c>
      <c r="L1270">
        <v>175.67556894719996</v>
      </c>
    </row>
    <row r="1271" spans="1:12">
      <c r="A1271" s="73">
        <v>43153.875</v>
      </c>
      <c r="B1271">
        <v>7.68</v>
      </c>
      <c r="C1271">
        <v>292.10000000000002</v>
      </c>
      <c r="D1271">
        <v>1.1587000000000001</v>
      </c>
      <c r="F1271">
        <v>1.1587000000000001</v>
      </c>
      <c r="G1271">
        <v>14</v>
      </c>
      <c r="H1271">
        <v>2</v>
      </c>
      <c r="I1271">
        <v>21</v>
      </c>
      <c r="J1271">
        <v>8</v>
      </c>
      <c r="K1271">
        <v>2.0085131469281658E-3</v>
      </c>
      <c r="L1271">
        <v>262.43676241919997</v>
      </c>
    </row>
    <row r="1272" spans="1:12">
      <c r="A1272" s="73">
        <v>43153.916666666664</v>
      </c>
      <c r="B1272">
        <v>6.84</v>
      </c>
      <c r="C1272">
        <v>310</v>
      </c>
      <c r="D1272">
        <v>1.1609</v>
      </c>
      <c r="F1272">
        <v>1.1609</v>
      </c>
      <c r="G1272">
        <v>15</v>
      </c>
      <c r="H1272">
        <v>2</v>
      </c>
      <c r="I1272">
        <v>22</v>
      </c>
      <c r="J1272">
        <v>7</v>
      </c>
      <c r="K1272">
        <v>0.63231689670864144</v>
      </c>
      <c r="L1272">
        <v>185.75183839679997</v>
      </c>
    </row>
    <row r="1273" spans="1:12">
      <c r="A1273" s="73">
        <v>43153.958333333336</v>
      </c>
      <c r="B1273">
        <v>4.4400000000000004</v>
      </c>
      <c r="C1273">
        <v>338.1</v>
      </c>
      <c r="D1273">
        <v>1.1636</v>
      </c>
      <c r="F1273">
        <v>1.1636</v>
      </c>
      <c r="G1273">
        <v>16</v>
      </c>
      <c r="H1273">
        <v>2</v>
      </c>
      <c r="I1273">
        <v>23</v>
      </c>
      <c r="J1273">
        <v>4</v>
      </c>
      <c r="K1273">
        <v>10.209197992599247</v>
      </c>
      <c r="L1273">
        <v>50.924013811200005</v>
      </c>
    </row>
    <row r="1274" spans="1:12">
      <c r="A1274" s="73">
        <v>43154</v>
      </c>
      <c r="B1274">
        <v>4.2300000000000004</v>
      </c>
      <c r="C1274">
        <v>312.5</v>
      </c>
      <c r="D1274">
        <v>1.1621999999999999</v>
      </c>
      <c r="F1274">
        <v>1.1621999999999999</v>
      </c>
      <c r="G1274">
        <v>15</v>
      </c>
      <c r="H1274">
        <v>2</v>
      </c>
      <c r="I1274">
        <v>0</v>
      </c>
      <c r="J1274">
        <v>4</v>
      </c>
      <c r="K1274">
        <v>11.595275088489675</v>
      </c>
      <c r="L1274">
        <v>43.981696523700009</v>
      </c>
    </row>
    <row r="1275" spans="1:12">
      <c r="A1275" s="73">
        <v>43154.041666666664</v>
      </c>
      <c r="B1275">
        <v>5.37</v>
      </c>
      <c r="C1275">
        <v>319.89999999999998</v>
      </c>
      <c r="D1275">
        <v>1.1649</v>
      </c>
      <c r="F1275">
        <v>1.1649</v>
      </c>
      <c r="G1275">
        <v>15</v>
      </c>
      <c r="H1275">
        <v>2</v>
      </c>
      <c r="I1275">
        <v>1</v>
      </c>
      <c r="J1275">
        <v>5</v>
      </c>
      <c r="K1275">
        <v>5.1310565679416387</v>
      </c>
      <c r="L1275">
        <v>90.194801414850005</v>
      </c>
    </row>
    <row r="1276" spans="1:12">
      <c r="A1276" s="73">
        <v>43154.083333333336</v>
      </c>
      <c r="B1276">
        <v>4.37</v>
      </c>
      <c r="C1276">
        <v>42.2</v>
      </c>
      <c r="D1276">
        <v>1.1698999999999999</v>
      </c>
      <c r="F1276">
        <v>1.1698999999999999</v>
      </c>
      <c r="G1276">
        <v>3</v>
      </c>
      <c r="H1276">
        <v>2</v>
      </c>
      <c r="I1276">
        <v>2</v>
      </c>
      <c r="J1276">
        <v>4</v>
      </c>
      <c r="K1276">
        <v>10.661423691229391</v>
      </c>
      <c r="L1276">
        <v>48.816097332350004</v>
      </c>
    </row>
    <row r="1277" spans="1:12">
      <c r="A1277" s="73">
        <v>43154.125</v>
      </c>
      <c r="B1277">
        <v>5.58</v>
      </c>
      <c r="C1277">
        <v>59.8</v>
      </c>
      <c r="D1277">
        <v>1.1726000000000001</v>
      </c>
      <c r="F1277">
        <v>1.1726000000000001</v>
      </c>
      <c r="G1277">
        <v>4</v>
      </c>
      <c r="H1277">
        <v>2</v>
      </c>
      <c r="I1277">
        <v>3</v>
      </c>
      <c r="J1277">
        <v>6</v>
      </c>
      <c r="K1277">
        <v>4.2237794720512101</v>
      </c>
      <c r="L1277">
        <v>101.86441396560002</v>
      </c>
    </row>
    <row r="1278" spans="1:12">
      <c r="A1278" s="73">
        <v>43154.166666666664</v>
      </c>
      <c r="B1278">
        <v>6.1</v>
      </c>
      <c r="C1278">
        <v>58.7</v>
      </c>
      <c r="D1278">
        <v>1.1762999999999999</v>
      </c>
      <c r="F1278">
        <v>1.1762999999999999</v>
      </c>
      <c r="G1278">
        <v>4</v>
      </c>
      <c r="H1278">
        <v>2</v>
      </c>
      <c r="I1278">
        <v>4</v>
      </c>
      <c r="J1278">
        <v>6</v>
      </c>
      <c r="K1278">
        <v>2.3567885679415799</v>
      </c>
      <c r="L1278">
        <v>133.49887514999998</v>
      </c>
    </row>
    <row r="1279" spans="1:12">
      <c r="A1279" s="73">
        <v>43154.208333333336</v>
      </c>
      <c r="B1279">
        <v>4.63</v>
      </c>
      <c r="C1279">
        <v>45.9</v>
      </c>
      <c r="D1279">
        <v>1.1837</v>
      </c>
      <c r="F1279">
        <v>1.1837</v>
      </c>
      <c r="G1279">
        <v>3</v>
      </c>
      <c r="H1279">
        <v>2</v>
      </c>
      <c r="I1279">
        <v>5</v>
      </c>
      <c r="J1279">
        <v>5</v>
      </c>
      <c r="K1279">
        <v>9.0311282391745777</v>
      </c>
      <c r="L1279">
        <v>58.74279749694999</v>
      </c>
    </row>
    <row r="1280" spans="1:12">
      <c r="A1280" s="73">
        <v>43154.25</v>
      </c>
      <c r="B1280">
        <v>4.91</v>
      </c>
      <c r="C1280">
        <v>51.1</v>
      </c>
      <c r="D1280">
        <v>1.1906000000000001</v>
      </c>
      <c r="F1280">
        <v>1.1906000000000001</v>
      </c>
      <c r="G1280">
        <v>3</v>
      </c>
      <c r="H1280">
        <v>2</v>
      </c>
      <c r="I1280">
        <v>6</v>
      </c>
      <c r="J1280">
        <v>5</v>
      </c>
      <c r="K1280">
        <v>7.4266254446540048</v>
      </c>
      <c r="L1280">
        <v>70.466119976300007</v>
      </c>
    </row>
    <row r="1281" spans="1:12">
      <c r="A1281" s="73">
        <v>43154.291666666664</v>
      </c>
      <c r="B1281">
        <v>5.9</v>
      </c>
      <c r="C1281">
        <v>50.2</v>
      </c>
      <c r="D1281">
        <v>1.1919999999999999</v>
      </c>
      <c r="F1281">
        <v>1.1919999999999999</v>
      </c>
      <c r="G1281">
        <v>3</v>
      </c>
      <c r="H1281">
        <v>2</v>
      </c>
      <c r="I1281">
        <v>7</v>
      </c>
      <c r="J1281">
        <v>6</v>
      </c>
      <c r="K1281">
        <v>3.0108619925991285</v>
      </c>
      <c r="L1281">
        <v>122.40588400000003</v>
      </c>
    </row>
    <row r="1282" spans="1:12">
      <c r="A1282" s="73">
        <v>43154.333333333336</v>
      </c>
      <c r="B1282">
        <v>5.89</v>
      </c>
      <c r="C1282">
        <v>58</v>
      </c>
      <c r="D1282">
        <v>1.1863999999999999</v>
      </c>
      <c r="F1282">
        <v>1.1863999999999999</v>
      </c>
      <c r="G1282">
        <v>4</v>
      </c>
      <c r="H1282">
        <v>2</v>
      </c>
      <c r="I1282">
        <v>8</v>
      </c>
      <c r="J1282">
        <v>6</v>
      </c>
      <c r="K1282">
        <v>3.0456656638320081</v>
      </c>
      <c r="L1282">
        <v>121.21239341079998</v>
      </c>
    </row>
    <row r="1283" spans="1:12">
      <c r="A1283" s="73">
        <v>43154.375</v>
      </c>
      <c r="B1283">
        <v>7.06</v>
      </c>
      <c r="C1283">
        <v>63.6</v>
      </c>
      <c r="D1283">
        <v>1.1818</v>
      </c>
      <c r="F1283">
        <v>1.1818</v>
      </c>
      <c r="G1283">
        <v>4</v>
      </c>
      <c r="H1283">
        <v>2</v>
      </c>
      <c r="I1283">
        <v>9</v>
      </c>
      <c r="J1283">
        <v>7</v>
      </c>
      <c r="K1283">
        <v>0.33083612958533587</v>
      </c>
      <c r="L1283">
        <v>207.93523767439999</v>
      </c>
    </row>
    <row r="1284" spans="1:12">
      <c r="A1284" s="73">
        <v>43154.416666666664</v>
      </c>
      <c r="B1284">
        <v>7.28</v>
      </c>
      <c r="C1284">
        <v>61.4</v>
      </c>
      <c r="D1284">
        <v>1.1777</v>
      </c>
      <c r="F1284">
        <v>1.1777</v>
      </c>
      <c r="G1284">
        <v>4</v>
      </c>
      <c r="H1284">
        <v>2</v>
      </c>
      <c r="I1284">
        <v>10</v>
      </c>
      <c r="J1284">
        <v>7</v>
      </c>
      <c r="K1284">
        <v>0.12615536246202944</v>
      </c>
      <c r="L1284">
        <v>227.19502507520002</v>
      </c>
    </row>
    <row r="1285" spans="1:12">
      <c r="A1285" s="73">
        <v>43154.458333333336</v>
      </c>
      <c r="B1285">
        <v>7.17</v>
      </c>
      <c r="C1285">
        <v>69.400000000000006</v>
      </c>
      <c r="D1285">
        <v>1.1745000000000001</v>
      </c>
      <c r="F1285">
        <v>1.1745000000000001</v>
      </c>
      <c r="G1285">
        <v>4</v>
      </c>
      <c r="H1285">
        <v>2</v>
      </c>
      <c r="I1285">
        <v>11</v>
      </c>
      <c r="J1285">
        <v>7</v>
      </c>
      <c r="K1285">
        <v>0.21639574602368258</v>
      </c>
      <c r="L1285">
        <v>216.46141468425</v>
      </c>
    </row>
    <row r="1286" spans="1:12">
      <c r="A1286" s="73">
        <v>43154.5</v>
      </c>
      <c r="B1286">
        <v>6.83</v>
      </c>
      <c r="C1286">
        <v>80.3</v>
      </c>
      <c r="D1286">
        <v>1.1731</v>
      </c>
      <c r="F1286">
        <v>1.1731</v>
      </c>
      <c r="G1286">
        <v>5</v>
      </c>
      <c r="H1286">
        <v>2</v>
      </c>
      <c r="I1286">
        <v>12</v>
      </c>
      <c r="J1286">
        <v>7</v>
      </c>
      <c r="K1286">
        <v>0.6483205679415186</v>
      </c>
      <c r="L1286">
        <v>186.88186097485001</v>
      </c>
    </row>
    <row r="1287" spans="1:12">
      <c r="A1287" s="73">
        <v>43154.541666666664</v>
      </c>
      <c r="B1287">
        <v>6.26</v>
      </c>
      <c r="C1287">
        <v>72.400000000000006</v>
      </c>
      <c r="D1287">
        <v>1.1704000000000001</v>
      </c>
      <c r="F1287">
        <v>1.1704000000000001</v>
      </c>
      <c r="G1287">
        <v>4</v>
      </c>
      <c r="H1287">
        <v>2</v>
      </c>
      <c r="I1287">
        <v>13</v>
      </c>
      <c r="J1287">
        <v>6</v>
      </c>
      <c r="K1287">
        <v>1.8911298282155389</v>
      </c>
      <c r="L1287">
        <v>143.55797283519999</v>
      </c>
    </row>
    <row r="1288" spans="1:12">
      <c r="A1288" s="73">
        <v>43154.583333333336</v>
      </c>
      <c r="B1288">
        <v>5.7</v>
      </c>
      <c r="C1288">
        <v>88.9</v>
      </c>
      <c r="D1288">
        <v>1.1685000000000001</v>
      </c>
      <c r="F1288">
        <v>1.1685000000000001</v>
      </c>
      <c r="G1288">
        <v>5</v>
      </c>
      <c r="H1288">
        <v>2</v>
      </c>
      <c r="I1288">
        <v>14</v>
      </c>
      <c r="J1288">
        <v>6</v>
      </c>
      <c r="K1288">
        <v>3.7449354172566798</v>
      </c>
      <c r="L1288">
        <v>108.19901025000001</v>
      </c>
    </row>
    <row r="1289" spans="1:12">
      <c r="A1289" s="73">
        <v>43154.625</v>
      </c>
      <c r="B1289">
        <v>5.33</v>
      </c>
      <c r="C1289">
        <v>93.8</v>
      </c>
      <c r="D1289">
        <v>1.1672</v>
      </c>
      <c r="F1289">
        <v>1.1672</v>
      </c>
      <c r="G1289">
        <v>5</v>
      </c>
      <c r="H1289">
        <v>2</v>
      </c>
      <c r="I1289">
        <v>15</v>
      </c>
      <c r="J1289">
        <v>5</v>
      </c>
      <c r="K1289">
        <v>5.3138712528731489</v>
      </c>
      <c r="L1289">
        <v>88.368383433200009</v>
      </c>
    </row>
    <row r="1290" spans="1:12">
      <c r="A1290" s="73">
        <v>43154.666666666664</v>
      </c>
      <c r="B1290">
        <v>5</v>
      </c>
      <c r="C1290">
        <v>89.8</v>
      </c>
      <c r="D1290">
        <v>1.1698999999999999</v>
      </c>
      <c r="F1290">
        <v>1.1698999999999999</v>
      </c>
      <c r="G1290">
        <v>5</v>
      </c>
      <c r="H1290">
        <v>2</v>
      </c>
      <c r="I1290">
        <v>16</v>
      </c>
      <c r="J1290">
        <v>5</v>
      </c>
      <c r="K1290">
        <v>6.944192403558108</v>
      </c>
      <c r="L1290">
        <v>73.118749999999991</v>
      </c>
    </row>
    <row r="1291" spans="1:12">
      <c r="A1291" s="73">
        <v>43154.708333333336</v>
      </c>
      <c r="B1291">
        <v>4.5599999999999996</v>
      </c>
      <c r="C1291">
        <v>94.3</v>
      </c>
      <c r="D1291">
        <v>1.1731</v>
      </c>
      <c r="F1291">
        <v>1.1731</v>
      </c>
      <c r="G1291">
        <v>5</v>
      </c>
      <c r="H1291">
        <v>2</v>
      </c>
      <c r="I1291">
        <v>17</v>
      </c>
      <c r="J1291">
        <v>5</v>
      </c>
      <c r="K1291">
        <v>9.4567539378047218</v>
      </c>
      <c r="L1291">
        <v>55.615976524799983</v>
      </c>
    </row>
    <row r="1292" spans="1:12">
      <c r="A1292" s="73">
        <v>43154.75</v>
      </c>
      <c r="B1292">
        <v>4.04</v>
      </c>
      <c r="C1292">
        <v>122</v>
      </c>
      <c r="D1292">
        <v>1.1758</v>
      </c>
      <c r="F1292">
        <v>1.1758</v>
      </c>
      <c r="G1292">
        <v>6</v>
      </c>
      <c r="H1292">
        <v>2</v>
      </c>
      <c r="I1292">
        <v>18</v>
      </c>
      <c r="J1292">
        <v>4</v>
      </c>
      <c r="K1292">
        <v>12.925344841914351</v>
      </c>
      <c r="L1292">
        <v>38.765693305600003</v>
      </c>
    </row>
    <row r="1293" spans="1:12">
      <c r="A1293" s="73">
        <v>43154.791666666664</v>
      </c>
      <c r="B1293">
        <v>3.5</v>
      </c>
      <c r="C1293">
        <v>135.1</v>
      </c>
      <c r="D1293">
        <v>1.1767000000000001</v>
      </c>
      <c r="F1293">
        <v>1.1767000000000001</v>
      </c>
      <c r="G1293">
        <v>7</v>
      </c>
      <c r="H1293">
        <v>2</v>
      </c>
      <c r="I1293">
        <v>19</v>
      </c>
      <c r="J1293">
        <v>4</v>
      </c>
      <c r="K1293">
        <v>17.099743088489738</v>
      </c>
      <c r="L1293">
        <v>25.225506250000002</v>
      </c>
    </row>
    <row r="1294" spans="1:12">
      <c r="A1294" s="73">
        <v>43154.833333333336</v>
      </c>
      <c r="B1294">
        <v>2.37</v>
      </c>
      <c r="C1294">
        <v>135.1</v>
      </c>
      <c r="D1294">
        <v>1.1795</v>
      </c>
      <c r="F1294">
        <v>1.1795</v>
      </c>
      <c r="G1294">
        <v>7</v>
      </c>
      <c r="H1294">
        <v>2</v>
      </c>
      <c r="I1294">
        <v>20</v>
      </c>
      <c r="J1294">
        <v>2</v>
      </c>
      <c r="K1294">
        <v>27.722157937804898</v>
      </c>
      <c r="L1294">
        <v>7.8507832567500015</v>
      </c>
    </row>
    <row r="1295" spans="1:12">
      <c r="A1295" s="73">
        <v>43154.875</v>
      </c>
      <c r="B1295">
        <v>2.57</v>
      </c>
      <c r="C1295">
        <v>122.2</v>
      </c>
      <c r="D1295">
        <v>1.1837</v>
      </c>
      <c r="F1295">
        <v>1.1837</v>
      </c>
      <c r="G1295">
        <v>6</v>
      </c>
      <c r="H1295">
        <v>2</v>
      </c>
      <c r="I1295">
        <v>21</v>
      </c>
      <c r="J1295">
        <v>3</v>
      </c>
      <c r="K1295">
        <v>25.656084513147356</v>
      </c>
      <c r="L1295">
        <v>10.046412867049996</v>
      </c>
    </row>
    <row r="1296" spans="1:12">
      <c r="A1296" s="73">
        <v>43154.916666666664</v>
      </c>
      <c r="B1296">
        <v>2.36</v>
      </c>
      <c r="C1296">
        <v>124.7</v>
      </c>
      <c r="D1296">
        <v>1.1869000000000001</v>
      </c>
      <c r="F1296">
        <v>1.1869000000000001</v>
      </c>
      <c r="G1296">
        <v>7</v>
      </c>
      <c r="H1296">
        <v>2</v>
      </c>
      <c r="I1296">
        <v>22</v>
      </c>
      <c r="J1296">
        <v>2</v>
      </c>
      <c r="K1296">
        <v>27.827561609037772</v>
      </c>
      <c r="L1296">
        <v>7.8004587231999993</v>
      </c>
    </row>
    <row r="1297" spans="1:12">
      <c r="A1297" s="73">
        <v>43154.958333333336</v>
      </c>
      <c r="B1297">
        <v>2.13</v>
      </c>
      <c r="C1297">
        <v>184.1</v>
      </c>
      <c r="D1297">
        <v>1.1906000000000001</v>
      </c>
      <c r="F1297">
        <v>1.1906000000000001</v>
      </c>
      <c r="G1297">
        <v>9</v>
      </c>
      <c r="H1297">
        <v>2</v>
      </c>
      <c r="I1297">
        <v>23</v>
      </c>
      <c r="J1297">
        <v>2</v>
      </c>
      <c r="K1297">
        <v>30.30704604739396</v>
      </c>
      <c r="L1297">
        <v>5.7527392941000004</v>
      </c>
    </row>
    <row r="1298" spans="1:12">
      <c r="A1298" s="73">
        <v>43155</v>
      </c>
      <c r="B1298">
        <v>1.98</v>
      </c>
      <c r="C1298">
        <v>231.4</v>
      </c>
      <c r="D1298">
        <v>1.1911</v>
      </c>
      <c r="F1298">
        <v>1.1911</v>
      </c>
      <c r="G1298">
        <v>11</v>
      </c>
      <c r="H1298">
        <v>2</v>
      </c>
      <c r="I1298">
        <v>0</v>
      </c>
      <c r="J1298">
        <v>2</v>
      </c>
      <c r="K1298">
        <v>31.981101115887128</v>
      </c>
      <c r="L1298">
        <v>4.6228925556</v>
      </c>
    </row>
    <row r="1299" spans="1:12">
      <c r="A1299" s="73">
        <v>43155.041666666664</v>
      </c>
      <c r="B1299">
        <v>1.93</v>
      </c>
      <c r="C1299">
        <v>241</v>
      </c>
      <c r="D1299">
        <v>1.1968000000000001</v>
      </c>
      <c r="F1299">
        <v>1.1968000000000001</v>
      </c>
      <c r="G1299">
        <v>12</v>
      </c>
      <c r="H1299">
        <v>2</v>
      </c>
      <c r="I1299">
        <v>1</v>
      </c>
      <c r="J1299">
        <v>2</v>
      </c>
      <c r="K1299">
        <v>32.549119472051515</v>
      </c>
      <c r="L1299">
        <v>4.3019317087999998</v>
      </c>
    </row>
    <row r="1300" spans="1:12">
      <c r="A1300" s="73">
        <v>43155.083333333336</v>
      </c>
      <c r="B1300">
        <v>3.72</v>
      </c>
      <c r="C1300">
        <v>209.3</v>
      </c>
      <c r="D1300">
        <v>1.1930000000000001</v>
      </c>
      <c r="F1300">
        <v>1.1930000000000001</v>
      </c>
      <c r="G1300">
        <v>10</v>
      </c>
      <c r="H1300">
        <v>2</v>
      </c>
      <c r="I1300">
        <v>2</v>
      </c>
      <c r="J1300">
        <v>4</v>
      </c>
      <c r="K1300">
        <v>15.328662321366432</v>
      </c>
      <c r="L1300">
        <v>30.707132832000006</v>
      </c>
    </row>
    <row r="1301" spans="1:12">
      <c r="A1301" s="73">
        <v>43155.125</v>
      </c>
      <c r="B1301">
        <v>3.46</v>
      </c>
      <c r="C1301">
        <v>232.7</v>
      </c>
      <c r="D1301">
        <v>1.1968000000000001</v>
      </c>
      <c r="F1301">
        <v>1.1968000000000001</v>
      </c>
      <c r="G1301">
        <v>11</v>
      </c>
      <c r="H1301">
        <v>2</v>
      </c>
      <c r="I1301">
        <v>3</v>
      </c>
      <c r="J1301">
        <v>3</v>
      </c>
      <c r="K1301">
        <v>17.432157773421249</v>
      </c>
      <c r="L1301">
        <v>24.786766822400001</v>
      </c>
    </row>
    <row r="1302" spans="1:12">
      <c r="A1302" s="73">
        <v>43155.166666666664</v>
      </c>
      <c r="B1302">
        <v>3.37</v>
      </c>
      <c r="C1302">
        <v>229.5</v>
      </c>
      <c r="D1302">
        <v>1.2010000000000001</v>
      </c>
      <c r="F1302">
        <v>1.2010000000000001</v>
      </c>
      <c r="G1302">
        <v>11</v>
      </c>
      <c r="H1302">
        <v>2</v>
      </c>
      <c r="I1302">
        <v>4</v>
      </c>
      <c r="J1302">
        <v>3</v>
      </c>
      <c r="K1302">
        <v>18.191790814517145</v>
      </c>
      <c r="L1302">
        <v>22.982788176500001</v>
      </c>
    </row>
    <row r="1303" spans="1:12">
      <c r="A1303" s="73">
        <v>43155.208333333336</v>
      </c>
      <c r="B1303">
        <v>3.54</v>
      </c>
      <c r="C1303">
        <v>241.8</v>
      </c>
      <c r="D1303">
        <v>1.2043999999999999</v>
      </c>
      <c r="F1303">
        <v>1.2043999999999999</v>
      </c>
      <c r="G1303">
        <v>12</v>
      </c>
      <c r="H1303">
        <v>2</v>
      </c>
      <c r="I1303">
        <v>5</v>
      </c>
      <c r="J1303">
        <v>4</v>
      </c>
      <c r="K1303">
        <v>16.770528403558227</v>
      </c>
      <c r="L1303">
        <v>26.7147145008</v>
      </c>
    </row>
    <row r="1304" spans="1:12">
      <c r="A1304" s="73">
        <v>43155.25</v>
      </c>
      <c r="B1304">
        <v>5.09</v>
      </c>
      <c r="C1304">
        <v>257.10000000000002</v>
      </c>
      <c r="D1304">
        <v>1.2116</v>
      </c>
      <c r="F1304">
        <v>1.2116</v>
      </c>
      <c r="G1304">
        <v>12</v>
      </c>
      <c r="H1304">
        <v>2</v>
      </c>
      <c r="I1304">
        <v>6</v>
      </c>
      <c r="J1304">
        <v>5</v>
      </c>
      <c r="K1304">
        <v>6.4779593624622107</v>
      </c>
      <c r="L1304">
        <v>79.888196328199982</v>
      </c>
    </row>
    <row r="1305" spans="1:12">
      <c r="A1305" s="73">
        <v>43155.291666666664</v>
      </c>
      <c r="B1305">
        <v>4.97</v>
      </c>
      <c r="C1305">
        <v>272.10000000000002</v>
      </c>
      <c r="D1305">
        <v>1.2081999999999999</v>
      </c>
      <c r="F1305">
        <v>1.2081999999999999</v>
      </c>
      <c r="G1305">
        <v>13</v>
      </c>
      <c r="H1305">
        <v>2</v>
      </c>
      <c r="I1305">
        <v>7</v>
      </c>
      <c r="J1305">
        <v>5</v>
      </c>
      <c r="K1305">
        <v>7.1032034172567418</v>
      </c>
      <c r="L1305">
        <v>74.161414039299984</v>
      </c>
    </row>
    <row r="1306" spans="1:12">
      <c r="A1306" s="73">
        <v>43155.333333333336</v>
      </c>
      <c r="B1306">
        <v>3.62</v>
      </c>
      <c r="C1306">
        <v>254.8</v>
      </c>
      <c r="D1306">
        <v>1.1924999999999999</v>
      </c>
      <c r="F1306">
        <v>1.1924999999999999</v>
      </c>
      <c r="G1306">
        <v>12</v>
      </c>
      <c r="H1306">
        <v>2</v>
      </c>
      <c r="I1306">
        <v>8</v>
      </c>
      <c r="J1306">
        <v>4</v>
      </c>
      <c r="K1306">
        <v>16.121699033695208</v>
      </c>
      <c r="L1306">
        <v>28.28486457</v>
      </c>
    </row>
    <row r="1307" spans="1:12">
      <c r="A1307" s="73">
        <v>43155.375</v>
      </c>
      <c r="B1307">
        <v>3.46</v>
      </c>
      <c r="C1307">
        <v>250.4</v>
      </c>
      <c r="D1307">
        <v>1.1731</v>
      </c>
      <c r="F1307">
        <v>1.1731</v>
      </c>
      <c r="G1307">
        <v>12</v>
      </c>
      <c r="H1307">
        <v>2</v>
      </c>
      <c r="I1307">
        <v>9</v>
      </c>
      <c r="J1307">
        <v>3</v>
      </c>
      <c r="K1307">
        <v>17.432157773421249</v>
      </c>
      <c r="L1307">
        <v>24.295919250799997</v>
      </c>
    </row>
    <row r="1308" spans="1:12">
      <c r="A1308" s="73">
        <v>43155.416666666664</v>
      </c>
      <c r="B1308">
        <v>5.33</v>
      </c>
      <c r="C1308">
        <v>270.2</v>
      </c>
      <c r="D1308">
        <v>1.1599999999999999</v>
      </c>
      <c r="F1308">
        <v>1.1599999999999999</v>
      </c>
      <c r="G1308">
        <v>13</v>
      </c>
      <c r="H1308">
        <v>2</v>
      </c>
      <c r="I1308">
        <v>10</v>
      </c>
      <c r="J1308">
        <v>5</v>
      </c>
      <c r="K1308">
        <v>5.3138712528731489</v>
      </c>
      <c r="L1308">
        <v>87.82327346000001</v>
      </c>
    </row>
    <row r="1309" spans="1:12">
      <c r="A1309" s="73">
        <v>43155.458333333336</v>
      </c>
      <c r="B1309">
        <v>7.25</v>
      </c>
      <c r="C1309">
        <v>273.89999999999998</v>
      </c>
      <c r="D1309">
        <v>1.1537999999999999</v>
      </c>
      <c r="F1309">
        <v>1.1537999999999999</v>
      </c>
      <c r="G1309">
        <v>13</v>
      </c>
      <c r="H1309">
        <v>2</v>
      </c>
      <c r="I1309">
        <v>11</v>
      </c>
      <c r="J1309">
        <v>7</v>
      </c>
      <c r="K1309">
        <v>0.14836637616066223</v>
      </c>
      <c r="L1309">
        <v>219.84397031249998</v>
      </c>
    </row>
    <row r="1310" spans="1:12">
      <c r="A1310" s="73">
        <v>43155.5</v>
      </c>
      <c r="B1310">
        <v>7.17</v>
      </c>
      <c r="C1310">
        <v>275.2</v>
      </c>
      <c r="D1310">
        <v>1.1497999999999999</v>
      </c>
      <c r="F1310">
        <v>1.1497999999999999</v>
      </c>
      <c r="G1310">
        <v>13</v>
      </c>
      <c r="H1310">
        <v>2</v>
      </c>
      <c r="I1310">
        <v>12</v>
      </c>
      <c r="J1310">
        <v>7</v>
      </c>
      <c r="K1310">
        <v>0.21639574602368258</v>
      </c>
      <c r="L1310">
        <v>211.90918229369998</v>
      </c>
    </row>
    <row r="1311" spans="1:12">
      <c r="A1311" s="73">
        <v>43155.541666666664</v>
      </c>
      <c r="B1311">
        <v>6.29</v>
      </c>
      <c r="C1311">
        <v>272.39999999999998</v>
      </c>
      <c r="D1311">
        <v>1.145</v>
      </c>
      <c r="F1311">
        <v>1.145</v>
      </c>
      <c r="G1311">
        <v>13</v>
      </c>
      <c r="H1311">
        <v>2</v>
      </c>
      <c r="I1311">
        <v>13</v>
      </c>
      <c r="J1311">
        <v>6</v>
      </c>
      <c r="K1311">
        <v>1.8095188145169057</v>
      </c>
      <c r="L1311">
        <v>142.4713132025</v>
      </c>
    </row>
    <row r="1312" spans="1:12">
      <c r="A1312" s="73">
        <v>43155.583333333336</v>
      </c>
      <c r="B1312">
        <v>6.08</v>
      </c>
      <c r="C1312">
        <v>259.8</v>
      </c>
      <c r="D1312">
        <v>1.1424000000000001</v>
      </c>
      <c r="F1312">
        <v>1.1424000000000001</v>
      </c>
      <c r="G1312">
        <v>13</v>
      </c>
      <c r="H1312">
        <v>2</v>
      </c>
      <c r="I1312">
        <v>14</v>
      </c>
      <c r="J1312">
        <v>6</v>
      </c>
      <c r="K1312">
        <v>2.4185959104073338</v>
      </c>
      <c r="L1312">
        <v>128.38046269440002</v>
      </c>
    </row>
    <row r="1313" spans="1:12">
      <c r="A1313" s="73">
        <v>43155.625</v>
      </c>
      <c r="B1313">
        <v>5.3</v>
      </c>
      <c r="C1313">
        <v>251.9</v>
      </c>
      <c r="D1313">
        <v>1.1406000000000001</v>
      </c>
      <c r="F1313">
        <v>1.1406000000000001</v>
      </c>
      <c r="G1313">
        <v>12</v>
      </c>
      <c r="H1313">
        <v>2</v>
      </c>
      <c r="I1313">
        <v>15</v>
      </c>
      <c r="J1313">
        <v>5</v>
      </c>
      <c r="K1313">
        <v>5.4530822665717826</v>
      </c>
      <c r="L1313">
        <v>84.904553099999987</v>
      </c>
    </row>
    <row r="1314" spans="1:12">
      <c r="A1314" s="73">
        <v>43155.666666666664</v>
      </c>
      <c r="B1314">
        <v>5.74</v>
      </c>
      <c r="C1314">
        <v>243.1</v>
      </c>
      <c r="D1314">
        <v>1.1406000000000001</v>
      </c>
      <c r="F1314">
        <v>1.1406000000000001</v>
      </c>
      <c r="G1314">
        <v>12</v>
      </c>
      <c r="H1314">
        <v>2</v>
      </c>
      <c r="I1314">
        <v>16</v>
      </c>
      <c r="J1314">
        <v>6</v>
      </c>
      <c r="K1314">
        <v>3.5917207323251694</v>
      </c>
      <c r="L1314">
        <v>107.85469344720002</v>
      </c>
    </row>
    <row r="1315" spans="1:12">
      <c r="A1315" s="73">
        <v>43155.708333333336</v>
      </c>
      <c r="B1315">
        <v>5.95</v>
      </c>
      <c r="C1315">
        <v>240.8</v>
      </c>
      <c r="D1315">
        <v>1.1428</v>
      </c>
      <c r="F1315">
        <v>1.1428</v>
      </c>
      <c r="G1315">
        <v>12</v>
      </c>
      <c r="H1315">
        <v>2</v>
      </c>
      <c r="I1315">
        <v>17</v>
      </c>
      <c r="J1315">
        <v>6</v>
      </c>
      <c r="K1315">
        <v>2.8398436364347415</v>
      </c>
      <c r="L1315">
        <v>120.36248157500002</v>
      </c>
    </row>
    <row r="1316" spans="1:12">
      <c r="A1316" s="73">
        <v>43155.75</v>
      </c>
      <c r="B1316">
        <v>6.66</v>
      </c>
      <c r="C1316">
        <v>218.3</v>
      </c>
      <c r="D1316">
        <v>1.1485000000000001</v>
      </c>
      <c r="F1316">
        <v>1.1485000000000001</v>
      </c>
      <c r="G1316">
        <v>11</v>
      </c>
      <c r="H1316">
        <v>2</v>
      </c>
      <c r="I1316">
        <v>18</v>
      </c>
      <c r="J1316">
        <v>7</v>
      </c>
      <c r="K1316">
        <v>0.95098297890043659</v>
      </c>
      <c r="L1316">
        <v>169.63821397800001</v>
      </c>
    </row>
    <row r="1317" spans="1:12">
      <c r="A1317" s="73">
        <v>43155.791666666664</v>
      </c>
      <c r="B1317">
        <v>7.97</v>
      </c>
      <c r="C1317">
        <v>222.9</v>
      </c>
      <c r="D1317">
        <v>1.1519999999999999</v>
      </c>
      <c r="F1317">
        <v>1.1519999999999999</v>
      </c>
      <c r="G1317">
        <v>11</v>
      </c>
      <c r="H1317">
        <v>2</v>
      </c>
      <c r="I1317">
        <v>19</v>
      </c>
      <c r="J1317">
        <v>8</v>
      </c>
      <c r="K1317">
        <v>0.11210204739347948</v>
      </c>
      <c r="L1317">
        <v>291.60666604799997</v>
      </c>
    </row>
    <row r="1318" spans="1:12">
      <c r="A1318" s="73">
        <v>43155.833333333336</v>
      </c>
      <c r="B1318">
        <v>7.47</v>
      </c>
      <c r="C1318">
        <v>222.8</v>
      </c>
      <c r="D1318">
        <v>1.1529</v>
      </c>
      <c r="F1318">
        <v>1.1529</v>
      </c>
      <c r="G1318">
        <v>11</v>
      </c>
      <c r="H1318">
        <v>2</v>
      </c>
      <c r="I1318">
        <v>20</v>
      </c>
      <c r="J1318">
        <v>7</v>
      </c>
      <c r="K1318">
        <v>2.7285609037356526E-2</v>
      </c>
      <c r="L1318">
        <v>240.28322317334997</v>
      </c>
    </row>
    <row r="1319" spans="1:12">
      <c r="A1319" s="73">
        <v>43155.875</v>
      </c>
      <c r="B1319">
        <v>7.57</v>
      </c>
      <c r="C1319">
        <v>220.7</v>
      </c>
      <c r="D1319">
        <v>1.1529</v>
      </c>
      <c r="F1319">
        <v>1.1529</v>
      </c>
      <c r="G1319">
        <v>11</v>
      </c>
      <c r="H1319">
        <v>2</v>
      </c>
      <c r="I1319">
        <v>21</v>
      </c>
      <c r="J1319">
        <v>8</v>
      </c>
      <c r="K1319">
        <v>4.2488967085810491E-3</v>
      </c>
      <c r="L1319">
        <v>250.06291070985003</v>
      </c>
    </row>
    <row r="1320" spans="1:12">
      <c r="A1320" s="73">
        <v>43155.916666666664</v>
      </c>
      <c r="B1320">
        <v>7.39</v>
      </c>
      <c r="C1320">
        <v>222.3</v>
      </c>
      <c r="D1320">
        <v>1.1529</v>
      </c>
      <c r="F1320">
        <v>1.1529</v>
      </c>
      <c r="G1320">
        <v>11</v>
      </c>
      <c r="H1320">
        <v>2</v>
      </c>
      <c r="I1320">
        <v>22</v>
      </c>
      <c r="J1320">
        <v>7</v>
      </c>
      <c r="K1320">
        <v>6.0114978900376891E-2</v>
      </c>
      <c r="L1320">
        <v>232.64566188254997</v>
      </c>
    </row>
    <row r="1321" spans="1:12">
      <c r="A1321" s="73">
        <v>43155.958333333336</v>
      </c>
      <c r="B1321">
        <v>6.17</v>
      </c>
      <c r="C1321">
        <v>230.9</v>
      </c>
      <c r="D1321">
        <v>1.1541999999999999</v>
      </c>
      <c r="F1321">
        <v>1.1541999999999999</v>
      </c>
      <c r="G1321">
        <v>11</v>
      </c>
      <c r="H1321">
        <v>2</v>
      </c>
      <c r="I1321">
        <v>23</v>
      </c>
      <c r="J1321">
        <v>6</v>
      </c>
      <c r="K1321">
        <v>2.1467628693114365</v>
      </c>
      <c r="L1321">
        <v>135.55219871229997</v>
      </c>
    </row>
    <row r="1322" spans="1:12">
      <c r="A1322" s="73">
        <v>43156</v>
      </c>
      <c r="B1322">
        <v>6.34</v>
      </c>
      <c r="C1322">
        <v>240.7</v>
      </c>
      <c r="D1322">
        <v>1.1564000000000001</v>
      </c>
      <c r="F1322">
        <v>1.1564000000000001</v>
      </c>
      <c r="G1322">
        <v>12</v>
      </c>
      <c r="H1322">
        <v>2</v>
      </c>
      <c r="I1322">
        <v>0</v>
      </c>
      <c r="J1322">
        <v>6</v>
      </c>
      <c r="K1322">
        <v>1.6775004583525184</v>
      </c>
      <c r="L1322">
        <v>147.3485481328</v>
      </c>
    </row>
    <row r="1323" spans="1:12">
      <c r="A1323" s="73">
        <v>43156.041666666664</v>
      </c>
      <c r="B1323">
        <v>8.57</v>
      </c>
      <c r="C1323">
        <v>258.89999999999998</v>
      </c>
      <c r="D1323">
        <v>1.1569</v>
      </c>
      <c r="F1323">
        <v>1.1569</v>
      </c>
      <c r="G1323">
        <v>13</v>
      </c>
      <c r="H1323">
        <v>2</v>
      </c>
      <c r="I1323">
        <v>1</v>
      </c>
      <c r="J1323">
        <v>9</v>
      </c>
      <c r="K1323">
        <v>0.87388177342082807</v>
      </c>
      <c r="L1323">
        <v>364.08961461085005</v>
      </c>
    </row>
    <row r="1324" spans="1:12">
      <c r="A1324" s="73">
        <v>43156.083333333336</v>
      </c>
      <c r="B1324">
        <v>9.4</v>
      </c>
      <c r="C1324">
        <v>285.8</v>
      </c>
      <c r="D1324">
        <v>1.1649</v>
      </c>
      <c r="F1324">
        <v>1.1649</v>
      </c>
      <c r="G1324">
        <v>14</v>
      </c>
      <c r="H1324">
        <v>2</v>
      </c>
      <c r="I1324">
        <v>2</v>
      </c>
      <c r="J1324">
        <v>9</v>
      </c>
      <c r="K1324">
        <v>3.1145770610919934</v>
      </c>
      <c r="L1324">
        <v>483.77365080000004</v>
      </c>
    </row>
    <row r="1325" spans="1:12">
      <c r="A1325" s="73">
        <v>43156.125</v>
      </c>
      <c r="B1325">
        <v>8.8000000000000007</v>
      </c>
      <c r="C1325">
        <v>306.2</v>
      </c>
      <c r="D1325">
        <v>1.1676</v>
      </c>
      <c r="F1325">
        <v>1.1676</v>
      </c>
      <c r="G1325">
        <v>15</v>
      </c>
      <c r="H1325">
        <v>2</v>
      </c>
      <c r="I1325">
        <v>3</v>
      </c>
      <c r="J1325">
        <v>9</v>
      </c>
      <c r="K1325">
        <v>1.3567973350646458</v>
      </c>
      <c r="L1325">
        <v>397.84335360000011</v>
      </c>
    </row>
    <row r="1326" spans="1:12">
      <c r="A1326" s="73">
        <v>43156.166666666664</v>
      </c>
      <c r="B1326">
        <v>6.47</v>
      </c>
      <c r="C1326">
        <v>303.3</v>
      </c>
      <c r="D1326">
        <v>1.1717</v>
      </c>
      <c r="F1326">
        <v>1.1717</v>
      </c>
      <c r="G1326">
        <v>14</v>
      </c>
      <c r="H1326">
        <v>2</v>
      </c>
      <c r="I1326">
        <v>4</v>
      </c>
      <c r="J1326">
        <v>6</v>
      </c>
      <c r="K1326">
        <v>1.3576527323251106</v>
      </c>
      <c r="L1326">
        <v>158.67162747454998</v>
      </c>
    </row>
    <row r="1327" spans="1:12">
      <c r="A1327" s="73">
        <v>43156.208333333336</v>
      </c>
      <c r="B1327">
        <v>6.54</v>
      </c>
      <c r="C1327">
        <v>309.3</v>
      </c>
      <c r="D1327">
        <v>1.1680999999999999</v>
      </c>
      <c r="F1327">
        <v>1.1680999999999999</v>
      </c>
      <c r="G1327">
        <v>15</v>
      </c>
      <c r="H1327">
        <v>2</v>
      </c>
      <c r="I1327">
        <v>5</v>
      </c>
      <c r="J1327">
        <v>7</v>
      </c>
      <c r="K1327">
        <v>1.1994270336949673</v>
      </c>
      <c r="L1327">
        <v>163.3741244892</v>
      </c>
    </row>
    <row r="1328" spans="1:12">
      <c r="A1328" s="73">
        <v>43156.25</v>
      </c>
      <c r="B1328">
        <v>6.07</v>
      </c>
      <c r="C1328">
        <v>307.2</v>
      </c>
      <c r="D1328">
        <v>1.1627000000000001</v>
      </c>
      <c r="F1328">
        <v>1.1627000000000001</v>
      </c>
      <c r="G1328">
        <v>15</v>
      </c>
      <c r="H1328">
        <v>2</v>
      </c>
      <c r="I1328">
        <v>6</v>
      </c>
      <c r="J1328">
        <v>6</v>
      </c>
      <c r="K1328">
        <v>2.4497995816402107</v>
      </c>
      <c r="L1328">
        <v>130.01808047305002</v>
      </c>
    </row>
    <row r="1329" spans="1:12">
      <c r="A1329" s="73">
        <v>43156.291666666664</v>
      </c>
      <c r="B1329">
        <v>5.55</v>
      </c>
      <c r="C1329">
        <v>318.5</v>
      </c>
      <c r="D1329">
        <v>1.1559999999999999</v>
      </c>
      <c r="F1329">
        <v>1.1559999999999999</v>
      </c>
      <c r="G1329">
        <v>15</v>
      </c>
      <c r="H1329">
        <v>2</v>
      </c>
      <c r="I1329">
        <v>7</v>
      </c>
      <c r="J1329">
        <v>6</v>
      </c>
      <c r="K1329">
        <v>4.3479904857498441</v>
      </c>
      <c r="L1329">
        <v>98.811339749999988</v>
      </c>
    </row>
    <row r="1330" spans="1:12">
      <c r="A1330" s="73">
        <v>43156.333333333336</v>
      </c>
      <c r="B1330">
        <v>3.08</v>
      </c>
      <c r="C1330">
        <v>37.1</v>
      </c>
      <c r="D1330">
        <v>1.1587000000000001</v>
      </c>
      <c r="F1330">
        <v>1.1587000000000001</v>
      </c>
      <c r="G1330">
        <v>3</v>
      </c>
      <c r="H1330">
        <v>2</v>
      </c>
      <c r="I1330">
        <v>8</v>
      </c>
      <c r="J1330">
        <v>3</v>
      </c>
      <c r="K1330">
        <v>20.749697280270595</v>
      </c>
      <c r="L1330">
        <v>16.927513187200002</v>
      </c>
    </row>
    <row r="1331" spans="1:12">
      <c r="A1331" s="73">
        <v>43156.375</v>
      </c>
      <c r="B1331">
        <v>2.39</v>
      </c>
      <c r="C1331">
        <v>158.1</v>
      </c>
      <c r="D1331">
        <v>1.1476</v>
      </c>
      <c r="F1331">
        <v>1.1476</v>
      </c>
      <c r="G1331">
        <v>8</v>
      </c>
      <c r="H1331">
        <v>2</v>
      </c>
      <c r="I1331">
        <v>9</v>
      </c>
      <c r="J1331">
        <v>2</v>
      </c>
      <c r="K1331">
        <v>27.511950595339147</v>
      </c>
      <c r="L1331">
        <v>7.8334711222000006</v>
      </c>
    </row>
    <row r="1332" spans="1:12">
      <c r="A1332" s="73">
        <v>43156.416666666664</v>
      </c>
      <c r="B1332">
        <v>3.03</v>
      </c>
      <c r="C1332">
        <v>182</v>
      </c>
      <c r="D1332">
        <v>1.1393</v>
      </c>
      <c r="F1332">
        <v>1.1393</v>
      </c>
      <c r="G1332">
        <v>9</v>
      </c>
      <c r="H1332">
        <v>2</v>
      </c>
      <c r="I1332">
        <v>10</v>
      </c>
      <c r="J1332">
        <v>3</v>
      </c>
      <c r="K1332">
        <v>21.20771563643498</v>
      </c>
      <c r="L1332">
        <v>15.846596045549996</v>
      </c>
    </row>
    <row r="1333" spans="1:12">
      <c r="A1333" s="73">
        <v>43156.458333333336</v>
      </c>
      <c r="B1333">
        <v>3.5</v>
      </c>
      <c r="C1333">
        <v>207.1</v>
      </c>
      <c r="D1333">
        <v>1.1282000000000001</v>
      </c>
      <c r="F1333">
        <v>1.1282000000000001</v>
      </c>
      <c r="G1333">
        <v>10</v>
      </c>
      <c r="H1333">
        <v>2</v>
      </c>
      <c r="I1333">
        <v>11</v>
      </c>
      <c r="J1333">
        <v>4</v>
      </c>
      <c r="K1333">
        <v>17.099743088489738</v>
      </c>
      <c r="L1333">
        <v>24.185787500000004</v>
      </c>
    </row>
    <row r="1334" spans="1:12">
      <c r="A1334" s="73">
        <v>43156.5</v>
      </c>
      <c r="B1334">
        <v>3.8</v>
      </c>
      <c r="C1334">
        <v>239.1</v>
      </c>
      <c r="D1334">
        <v>1.1217999999999999</v>
      </c>
      <c r="F1334">
        <v>1.1217999999999999</v>
      </c>
      <c r="G1334">
        <v>12</v>
      </c>
      <c r="H1334">
        <v>2</v>
      </c>
      <c r="I1334">
        <v>12</v>
      </c>
      <c r="J1334">
        <v>4</v>
      </c>
      <c r="K1334">
        <v>14.708632951503413</v>
      </c>
      <c r="L1334">
        <v>30.777704799999995</v>
      </c>
    </row>
    <row r="1335" spans="1:12">
      <c r="A1335" s="73">
        <v>43156.541666666664</v>
      </c>
      <c r="B1335">
        <v>4.8499999999999996</v>
      </c>
      <c r="C1335">
        <v>235.5</v>
      </c>
      <c r="D1335">
        <v>1.1188</v>
      </c>
      <c r="F1335">
        <v>1.1188</v>
      </c>
      <c r="G1335">
        <v>11</v>
      </c>
      <c r="H1335">
        <v>2</v>
      </c>
      <c r="I1335">
        <v>13</v>
      </c>
      <c r="J1335">
        <v>5</v>
      </c>
      <c r="K1335">
        <v>7.7572474720512732</v>
      </c>
      <c r="L1335">
        <v>63.818659524999987</v>
      </c>
    </row>
    <row r="1336" spans="1:12">
      <c r="A1336" s="73">
        <v>43156.583333333336</v>
      </c>
      <c r="B1336">
        <v>5.63</v>
      </c>
      <c r="C1336">
        <v>251.2</v>
      </c>
      <c r="D1336">
        <v>1.1167</v>
      </c>
      <c r="F1336">
        <v>1.1167</v>
      </c>
      <c r="G1336">
        <v>12</v>
      </c>
      <c r="H1336">
        <v>2</v>
      </c>
      <c r="I1336">
        <v>14</v>
      </c>
      <c r="J1336">
        <v>6</v>
      </c>
      <c r="K1336">
        <v>4.0207611158868231</v>
      </c>
      <c r="L1336">
        <v>99.639537967449996</v>
      </c>
    </row>
    <row r="1337" spans="1:12">
      <c r="A1337" s="73">
        <v>43156.625</v>
      </c>
      <c r="B1337">
        <v>4.2699999999999996</v>
      </c>
      <c r="C1337">
        <v>250.8</v>
      </c>
      <c r="D1337">
        <v>1.1158999999999999</v>
      </c>
      <c r="F1337">
        <v>1.1158999999999999</v>
      </c>
      <c r="G1337">
        <v>12</v>
      </c>
      <c r="H1337">
        <v>2</v>
      </c>
      <c r="I1337">
        <v>15</v>
      </c>
      <c r="J1337">
        <v>4</v>
      </c>
      <c r="K1337">
        <v>11.32446040355817</v>
      </c>
      <c r="L1337">
        <v>43.438908789849982</v>
      </c>
    </row>
    <row r="1338" spans="1:12">
      <c r="A1338" s="73">
        <v>43156.666666666664</v>
      </c>
      <c r="B1338">
        <v>4.5</v>
      </c>
      <c r="C1338">
        <v>182.9</v>
      </c>
      <c r="D1338">
        <v>1.1158999999999999</v>
      </c>
      <c r="F1338">
        <v>1.1158999999999999</v>
      </c>
      <c r="G1338">
        <v>9</v>
      </c>
      <c r="H1338">
        <v>2</v>
      </c>
      <c r="I1338">
        <v>16</v>
      </c>
      <c r="J1338">
        <v>5</v>
      </c>
      <c r="K1338">
        <v>9.8293759652019848</v>
      </c>
      <c r="L1338">
        <v>50.843193749999998</v>
      </c>
    </row>
    <row r="1339" spans="1:12">
      <c r="A1339" s="73">
        <v>43156.708333333336</v>
      </c>
      <c r="B1339">
        <v>5.18</v>
      </c>
      <c r="C1339">
        <v>147.5</v>
      </c>
      <c r="D1339">
        <v>1.1188</v>
      </c>
      <c r="F1339">
        <v>1.1188</v>
      </c>
      <c r="G1339">
        <v>8</v>
      </c>
      <c r="H1339">
        <v>2</v>
      </c>
      <c r="I1339">
        <v>17</v>
      </c>
      <c r="J1339">
        <v>5</v>
      </c>
      <c r="K1339">
        <v>6.0279263213663139</v>
      </c>
      <c r="L1339">
        <v>77.752030820799988</v>
      </c>
    </row>
    <row r="1340" spans="1:12">
      <c r="A1340" s="73">
        <v>43156.75</v>
      </c>
      <c r="B1340">
        <v>7.18</v>
      </c>
      <c r="C1340">
        <v>119.2</v>
      </c>
      <c r="D1340">
        <v>1.1234999999999999</v>
      </c>
      <c r="F1340">
        <v>1.1234999999999999</v>
      </c>
      <c r="G1340">
        <v>6</v>
      </c>
      <c r="H1340">
        <v>2</v>
      </c>
      <c r="I1340">
        <v>18</v>
      </c>
      <c r="J1340">
        <v>7</v>
      </c>
      <c r="K1340">
        <v>0.20719207479080523</v>
      </c>
      <c r="L1340">
        <v>207.92964582599996</v>
      </c>
    </row>
    <row r="1341" spans="1:12">
      <c r="A1341" s="73">
        <v>43156.791666666664</v>
      </c>
      <c r="B1341">
        <v>7.31</v>
      </c>
      <c r="C1341">
        <v>114.9</v>
      </c>
      <c r="D1341">
        <v>1.1276999999999999</v>
      </c>
      <c r="F1341">
        <v>1.1276999999999999</v>
      </c>
      <c r="G1341">
        <v>6</v>
      </c>
      <c r="H1341">
        <v>2</v>
      </c>
      <c r="I1341">
        <v>19</v>
      </c>
      <c r="J1341">
        <v>7</v>
      </c>
      <c r="K1341">
        <v>0.10574434876339728</v>
      </c>
      <c r="L1341">
        <v>220.24989784034994</v>
      </c>
    </row>
    <row r="1342" spans="1:12">
      <c r="A1342" s="73">
        <v>43156.833333333336</v>
      </c>
      <c r="B1342">
        <v>6.92</v>
      </c>
      <c r="C1342">
        <v>114.6</v>
      </c>
      <c r="D1342">
        <v>1.1315999999999999</v>
      </c>
      <c r="F1342">
        <v>1.1315999999999999</v>
      </c>
      <c r="G1342">
        <v>6</v>
      </c>
      <c r="H1342">
        <v>2</v>
      </c>
      <c r="I1342">
        <v>20</v>
      </c>
      <c r="J1342">
        <v>7</v>
      </c>
      <c r="K1342">
        <v>0.51148752684562104</v>
      </c>
      <c r="L1342">
        <v>187.49134583039998</v>
      </c>
    </row>
    <row r="1343" spans="1:12">
      <c r="A1343" s="73">
        <v>43156.875</v>
      </c>
      <c r="B1343">
        <v>6.23</v>
      </c>
      <c r="C1343">
        <v>102.5</v>
      </c>
      <c r="D1343">
        <v>1.1346000000000001</v>
      </c>
      <c r="F1343">
        <v>1.1346000000000001</v>
      </c>
      <c r="G1343">
        <v>6</v>
      </c>
      <c r="H1343">
        <v>2</v>
      </c>
      <c r="I1343">
        <v>21</v>
      </c>
      <c r="J1343">
        <v>6</v>
      </c>
      <c r="K1343">
        <v>1.9745408419141697</v>
      </c>
      <c r="L1343">
        <v>137.17561739910002</v>
      </c>
    </row>
    <row r="1344" spans="1:12">
      <c r="A1344" s="73">
        <v>43156.916666666664</v>
      </c>
      <c r="B1344">
        <v>6.81</v>
      </c>
      <c r="C1344">
        <v>93.3</v>
      </c>
      <c r="D1344">
        <v>1.1358999999999999</v>
      </c>
      <c r="F1344">
        <v>1.1358999999999999</v>
      </c>
      <c r="G1344">
        <v>5</v>
      </c>
      <c r="H1344">
        <v>2</v>
      </c>
      <c r="I1344">
        <v>22</v>
      </c>
      <c r="J1344">
        <v>7</v>
      </c>
      <c r="K1344">
        <v>0.68092791040727441</v>
      </c>
      <c r="L1344">
        <v>179.37067382594995</v>
      </c>
    </row>
    <row r="1345" spans="1:12">
      <c r="A1345" s="73">
        <v>43156.958333333336</v>
      </c>
      <c r="B1345">
        <v>8.49</v>
      </c>
      <c r="C1345">
        <v>67.7</v>
      </c>
      <c r="D1345">
        <v>1.1385000000000001</v>
      </c>
      <c r="F1345">
        <v>1.1385000000000001</v>
      </c>
      <c r="G1345">
        <v>4</v>
      </c>
      <c r="H1345">
        <v>2</v>
      </c>
      <c r="I1345">
        <v>23</v>
      </c>
      <c r="J1345">
        <v>8</v>
      </c>
      <c r="K1345">
        <v>0.73071114328384812</v>
      </c>
      <c r="L1345">
        <v>348.35825789325003</v>
      </c>
    </row>
    <row r="1346" spans="1:12">
      <c r="A1346" s="73">
        <v>43157</v>
      </c>
      <c r="B1346">
        <v>7.84</v>
      </c>
      <c r="C1346">
        <v>73.7</v>
      </c>
      <c r="D1346">
        <v>1.1411</v>
      </c>
      <c r="F1346">
        <v>1.1411</v>
      </c>
      <c r="G1346">
        <v>4</v>
      </c>
      <c r="H1346">
        <v>2</v>
      </c>
      <c r="I1346">
        <v>0</v>
      </c>
      <c r="J1346">
        <v>8</v>
      </c>
      <c r="K1346">
        <v>4.1949773420887557E-2</v>
      </c>
      <c r="L1346">
        <v>274.94251294719999</v>
      </c>
    </row>
    <row r="1347" spans="1:12">
      <c r="A1347" s="73">
        <v>43157.041666666664</v>
      </c>
      <c r="B1347">
        <v>7.25</v>
      </c>
      <c r="C1347">
        <v>60.3</v>
      </c>
      <c r="D1347">
        <v>1.1440999999999999</v>
      </c>
      <c r="F1347">
        <v>1.1440999999999999</v>
      </c>
      <c r="G1347">
        <v>4</v>
      </c>
      <c r="H1347">
        <v>2</v>
      </c>
      <c r="I1347">
        <v>1</v>
      </c>
      <c r="J1347">
        <v>7</v>
      </c>
      <c r="K1347">
        <v>0.14836637616066223</v>
      </c>
      <c r="L1347">
        <v>217.99574140624998</v>
      </c>
    </row>
    <row r="1348" spans="1:12">
      <c r="A1348" s="73">
        <v>43157.083333333336</v>
      </c>
      <c r="B1348">
        <v>6.83</v>
      </c>
      <c r="C1348">
        <v>63.9</v>
      </c>
      <c r="D1348">
        <v>1.1485000000000001</v>
      </c>
      <c r="F1348">
        <v>1.1485000000000001</v>
      </c>
      <c r="G1348">
        <v>4</v>
      </c>
      <c r="H1348">
        <v>2</v>
      </c>
      <c r="I1348">
        <v>2</v>
      </c>
      <c r="J1348">
        <v>7</v>
      </c>
      <c r="K1348">
        <v>0.6483205679415186</v>
      </c>
      <c r="L1348">
        <v>182.96293353475002</v>
      </c>
    </row>
    <row r="1349" spans="1:12">
      <c r="A1349" s="73">
        <v>43157.125</v>
      </c>
      <c r="B1349">
        <v>7.81</v>
      </c>
      <c r="C1349">
        <v>62.6</v>
      </c>
      <c r="D1349">
        <v>1.1529</v>
      </c>
      <c r="F1349">
        <v>1.1529</v>
      </c>
      <c r="G1349">
        <v>4</v>
      </c>
      <c r="H1349">
        <v>2</v>
      </c>
      <c r="I1349">
        <v>3</v>
      </c>
      <c r="J1349">
        <v>8</v>
      </c>
      <c r="K1349">
        <v>3.0560787119520087E-2</v>
      </c>
      <c r="L1349">
        <v>274.60898640944993</v>
      </c>
    </row>
    <row r="1350" spans="1:12">
      <c r="A1350" s="73">
        <v>43157.166666666664</v>
      </c>
      <c r="B1350">
        <v>6.58</v>
      </c>
      <c r="C1350">
        <v>47.5</v>
      </c>
      <c r="D1350">
        <v>1.1541999999999999</v>
      </c>
      <c r="F1350">
        <v>1.1541999999999999</v>
      </c>
      <c r="G1350">
        <v>3</v>
      </c>
      <c r="H1350">
        <v>2</v>
      </c>
      <c r="I1350">
        <v>4</v>
      </c>
      <c r="J1350">
        <v>7</v>
      </c>
      <c r="K1350">
        <v>1.1134123487634571</v>
      </c>
      <c r="L1350">
        <v>164.41019905519997</v>
      </c>
    </row>
    <row r="1351" spans="1:12">
      <c r="A1351" s="73">
        <v>43157.208333333336</v>
      </c>
      <c r="B1351">
        <v>3.29</v>
      </c>
      <c r="C1351">
        <v>21.4</v>
      </c>
      <c r="D1351">
        <v>1.1556</v>
      </c>
      <c r="F1351">
        <v>1.1556</v>
      </c>
      <c r="G1351">
        <v>2</v>
      </c>
      <c r="H1351">
        <v>2</v>
      </c>
      <c r="I1351">
        <v>5</v>
      </c>
      <c r="J1351">
        <v>3</v>
      </c>
      <c r="K1351">
        <v>18.880620184380167</v>
      </c>
      <c r="L1351">
        <v>20.576202784199999</v>
      </c>
    </row>
    <row r="1352" spans="1:12">
      <c r="A1352" s="73">
        <v>43157.25</v>
      </c>
      <c r="B1352">
        <v>3.08</v>
      </c>
      <c r="C1352">
        <v>357.1</v>
      </c>
      <c r="D1352">
        <v>1.1559999999999999</v>
      </c>
      <c r="F1352">
        <v>1.1559999999999999</v>
      </c>
      <c r="G1352">
        <v>1</v>
      </c>
      <c r="H1352">
        <v>2</v>
      </c>
      <c r="I1352">
        <v>6</v>
      </c>
      <c r="J1352">
        <v>3</v>
      </c>
      <c r="K1352">
        <v>20.749697280270595</v>
      </c>
      <c r="L1352">
        <v>16.888068736000001</v>
      </c>
    </row>
    <row r="1353" spans="1:12">
      <c r="A1353" s="73">
        <v>43157.291666666664</v>
      </c>
      <c r="B1353">
        <v>3.03</v>
      </c>
      <c r="C1353">
        <v>290.5</v>
      </c>
      <c r="D1353">
        <v>1.1569</v>
      </c>
      <c r="F1353">
        <v>1.1569</v>
      </c>
      <c r="G1353">
        <v>14</v>
      </c>
      <c r="H1353">
        <v>2</v>
      </c>
      <c r="I1353">
        <v>7</v>
      </c>
      <c r="J1353">
        <v>3</v>
      </c>
      <c r="K1353">
        <v>21.20771563643498</v>
      </c>
      <c r="L1353">
        <v>16.091395563149998</v>
      </c>
    </row>
    <row r="1354" spans="1:12">
      <c r="A1354" s="73">
        <v>43157.333333333336</v>
      </c>
      <c r="B1354">
        <v>3.98</v>
      </c>
      <c r="C1354">
        <v>271.89999999999998</v>
      </c>
      <c r="D1354">
        <v>1.1581999999999999</v>
      </c>
      <c r="F1354">
        <v>1.1581999999999999</v>
      </c>
      <c r="G1354">
        <v>13</v>
      </c>
      <c r="H1354">
        <v>2</v>
      </c>
      <c r="I1354">
        <v>8</v>
      </c>
      <c r="J1354">
        <v>4</v>
      </c>
      <c r="K1354">
        <v>13.360366869311617</v>
      </c>
      <c r="L1354">
        <v>36.509239047199998</v>
      </c>
    </row>
    <row r="1355" spans="1:12">
      <c r="A1355" s="73">
        <v>43157.375</v>
      </c>
      <c r="B1355">
        <v>5.03</v>
      </c>
      <c r="C1355">
        <v>278.2</v>
      </c>
      <c r="D1355">
        <v>1.1507000000000001</v>
      </c>
      <c r="F1355">
        <v>1.1507000000000001</v>
      </c>
      <c r="G1355">
        <v>13</v>
      </c>
      <c r="H1355">
        <v>2</v>
      </c>
      <c r="I1355">
        <v>9</v>
      </c>
      <c r="J1355">
        <v>5</v>
      </c>
      <c r="K1355">
        <v>6.7869813898594735</v>
      </c>
      <c r="L1355">
        <v>73.221070259450016</v>
      </c>
    </row>
    <row r="1356" spans="1:12">
      <c r="A1356" s="73">
        <v>43157.416666666664</v>
      </c>
      <c r="B1356">
        <v>9.5</v>
      </c>
      <c r="C1356">
        <v>271.3</v>
      </c>
      <c r="D1356">
        <v>1.1363000000000001</v>
      </c>
      <c r="F1356">
        <v>1.1363000000000001</v>
      </c>
      <c r="G1356">
        <v>13</v>
      </c>
      <c r="H1356">
        <v>2</v>
      </c>
      <c r="I1356">
        <v>10</v>
      </c>
      <c r="J1356">
        <v>10</v>
      </c>
      <c r="K1356">
        <v>3.4775403487632168</v>
      </c>
      <c r="L1356">
        <v>487.11760625000005</v>
      </c>
    </row>
    <row r="1357" spans="1:12">
      <c r="A1357" s="73">
        <v>43157.458333333336</v>
      </c>
      <c r="B1357">
        <v>11.54</v>
      </c>
      <c r="C1357">
        <v>285</v>
      </c>
      <c r="D1357">
        <v>1.1303000000000001</v>
      </c>
      <c r="F1357">
        <v>1.1303000000000001</v>
      </c>
      <c r="G1357">
        <v>14</v>
      </c>
      <c r="H1357">
        <v>2</v>
      </c>
      <c r="I1357">
        <v>11</v>
      </c>
      <c r="J1357">
        <v>12</v>
      </c>
      <c r="K1357">
        <v>15.247591417256192</v>
      </c>
      <c r="L1357">
        <v>868.52266919959993</v>
      </c>
    </row>
    <row r="1358" spans="1:12">
      <c r="A1358" s="73">
        <v>43157.5</v>
      </c>
      <c r="B1358">
        <v>12.75</v>
      </c>
      <c r="C1358">
        <v>283.5</v>
      </c>
      <c r="D1358">
        <v>1.1265000000000001</v>
      </c>
      <c r="F1358">
        <v>1.1265000000000001</v>
      </c>
      <c r="G1358">
        <v>14</v>
      </c>
      <c r="H1358">
        <v>2</v>
      </c>
      <c r="I1358">
        <v>12</v>
      </c>
      <c r="J1358">
        <v>13</v>
      </c>
      <c r="K1358">
        <v>26.161347198078019</v>
      </c>
      <c r="L1358">
        <v>1167.4324335937501</v>
      </c>
    </row>
    <row r="1359" spans="1:12">
      <c r="A1359" s="73">
        <v>43157.541666666664</v>
      </c>
      <c r="B1359">
        <v>14.44</v>
      </c>
      <c r="C1359">
        <v>296.2</v>
      </c>
      <c r="D1359">
        <v>1.1205000000000001</v>
      </c>
      <c r="F1359">
        <v>1.1205000000000001</v>
      </c>
      <c r="G1359">
        <v>14</v>
      </c>
      <c r="H1359">
        <v>2</v>
      </c>
      <c r="I1359">
        <v>13</v>
      </c>
      <c r="J1359">
        <v>14</v>
      </c>
      <c r="K1359">
        <v>46.305526759721708</v>
      </c>
      <c r="L1359">
        <v>1686.8771091359999</v>
      </c>
    </row>
    <row r="1360" spans="1:12">
      <c r="A1360" s="73">
        <v>43157.583333333336</v>
      </c>
      <c r="B1360">
        <v>15.44</v>
      </c>
      <c r="C1360">
        <v>306.7</v>
      </c>
      <c r="D1360">
        <v>1.1172</v>
      </c>
      <c r="F1360">
        <v>1.1172</v>
      </c>
      <c r="G1360">
        <v>15</v>
      </c>
      <c r="H1360">
        <v>2</v>
      </c>
      <c r="I1360">
        <v>14</v>
      </c>
      <c r="J1360">
        <v>15</v>
      </c>
      <c r="K1360">
        <v>60.915159636433955</v>
      </c>
      <c r="L1360">
        <v>2056.0933069823996</v>
      </c>
    </row>
    <row r="1361" spans="1:12">
      <c r="A1361" s="73">
        <v>43157.625</v>
      </c>
      <c r="B1361">
        <v>15.45</v>
      </c>
      <c r="C1361">
        <v>308</v>
      </c>
      <c r="D1361">
        <v>1.1184000000000001</v>
      </c>
      <c r="F1361">
        <v>1.1184000000000001</v>
      </c>
      <c r="G1361">
        <v>15</v>
      </c>
      <c r="H1361">
        <v>2</v>
      </c>
      <c r="I1361">
        <v>15</v>
      </c>
      <c r="J1361">
        <v>15</v>
      </c>
      <c r="K1361">
        <v>61.071355965201072</v>
      </c>
      <c r="L1361">
        <v>2062.3036671</v>
      </c>
    </row>
    <row r="1362" spans="1:12">
      <c r="A1362" s="73">
        <v>43157.666666666664</v>
      </c>
      <c r="B1362">
        <v>14.23</v>
      </c>
      <c r="C1362">
        <v>316.7</v>
      </c>
      <c r="D1362">
        <v>1.1234999999999999</v>
      </c>
      <c r="F1362">
        <v>1.1234999999999999</v>
      </c>
      <c r="G1362">
        <v>15</v>
      </c>
      <c r="H1362">
        <v>2</v>
      </c>
      <c r="I1362">
        <v>16</v>
      </c>
      <c r="J1362">
        <v>14</v>
      </c>
      <c r="K1362">
        <v>43.491603855612148</v>
      </c>
      <c r="L1362">
        <v>1618.6680009622501</v>
      </c>
    </row>
    <row r="1363" spans="1:12">
      <c r="A1363" s="73">
        <v>43157.708333333336</v>
      </c>
      <c r="B1363">
        <v>12.53</v>
      </c>
      <c r="C1363">
        <v>325.39999999999998</v>
      </c>
      <c r="D1363">
        <v>1.1319999999999999</v>
      </c>
      <c r="F1363">
        <v>1.1319999999999999</v>
      </c>
      <c r="G1363">
        <v>15</v>
      </c>
      <c r="H1363">
        <v>2</v>
      </c>
      <c r="I1363">
        <v>17</v>
      </c>
      <c r="J1363">
        <v>13</v>
      </c>
      <c r="K1363">
        <v>23.959227965201318</v>
      </c>
      <c r="L1363">
        <v>1113.4472427819996</v>
      </c>
    </row>
    <row r="1364" spans="1:12">
      <c r="A1364" s="73">
        <v>43157.75</v>
      </c>
      <c r="B1364">
        <v>9.1199999999999992</v>
      </c>
      <c r="C1364">
        <v>329</v>
      </c>
      <c r="D1364">
        <v>1.1428</v>
      </c>
      <c r="F1364">
        <v>1.1428</v>
      </c>
      <c r="G1364">
        <v>16</v>
      </c>
      <c r="H1364">
        <v>2</v>
      </c>
      <c r="I1364">
        <v>18</v>
      </c>
      <c r="J1364">
        <v>9</v>
      </c>
      <c r="K1364">
        <v>2.2046798556125609</v>
      </c>
      <c r="L1364">
        <v>433.4357716991999</v>
      </c>
    </row>
    <row r="1365" spans="1:12">
      <c r="A1365" s="73">
        <v>43157.791666666664</v>
      </c>
      <c r="B1365">
        <v>6.43</v>
      </c>
      <c r="C1365">
        <v>351.7</v>
      </c>
      <c r="D1365">
        <v>1.1497999999999999</v>
      </c>
      <c r="F1365">
        <v>1.1497999999999999</v>
      </c>
      <c r="G1365">
        <v>1</v>
      </c>
      <c r="H1365">
        <v>2</v>
      </c>
      <c r="I1365">
        <v>19</v>
      </c>
      <c r="J1365">
        <v>6</v>
      </c>
      <c r="K1365">
        <v>1.4524674172566208</v>
      </c>
      <c r="L1365">
        <v>152.83584675429998</v>
      </c>
    </row>
    <row r="1366" spans="1:12">
      <c r="A1366" s="73">
        <v>43157.833333333336</v>
      </c>
      <c r="B1366">
        <v>4.5599999999999996</v>
      </c>
      <c r="C1366">
        <v>358.1</v>
      </c>
      <c r="D1366">
        <v>1.1537999999999999</v>
      </c>
      <c r="F1366">
        <v>1.1537999999999999</v>
      </c>
      <c r="G1366">
        <v>1</v>
      </c>
      <c r="H1366">
        <v>2</v>
      </c>
      <c r="I1366">
        <v>20</v>
      </c>
      <c r="J1366">
        <v>5</v>
      </c>
      <c r="K1366">
        <v>9.4567539378047218</v>
      </c>
      <c r="L1366">
        <v>54.700974950399981</v>
      </c>
    </row>
    <row r="1367" spans="1:12">
      <c r="A1367" s="73">
        <v>43157.875</v>
      </c>
      <c r="B1367">
        <v>3.95</v>
      </c>
      <c r="C1367">
        <v>40.700000000000003</v>
      </c>
      <c r="D1367">
        <v>1.1609</v>
      </c>
      <c r="F1367">
        <v>1.1609</v>
      </c>
      <c r="G1367">
        <v>3</v>
      </c>
      <c r="H1367">
        <v>2</v>
      </c>
      <c r="I1367">
        <v>21</v>
      </c>
      <c r="J1367">
        <v>4</v>
      </c>
      <c r="K1367">
        <v>13.580577883010248</v>
      </c>
      <c r="L1367">
        <v>35.773060943750004</v>
      </c>
    </row>
    <row r="1368" spans="1:12">
      <c r="A1368" s="73">
        <v>43157.916666666664</v>
      </c>
      <c r="B1368">
        <v>4.2699999999999996</v>
      </c>
      <c r="C1368">
        <v>54.9</v>
      </c>
      <c r="D1368">
        <v>1.1649</v>
      </c>
      <c r="F1368">
        <v>1.1649</v>
      </c>
      <c r="G1368">
        <v>3</v>
      </c>
      <c r="H1368">
        <v>2</v>
      </c>
      <c r="I1368">
        <v>22</v>
      </c>
      <c r="J1368">
        <v>4</v>
      </c>
      <c r="K1368">
        <v>11.32446040355817</v>
      </c>
      <c r="L1368">
        <v>45.346343623349988</v>
      </c>
    </row>
    <row r="1369" spans="1:12">
      <c r="A1369" s="73">
        <v>43157.958333333336</v>
      </c>
      <c r="B1369">
        <v>2.64</v>
      </c>
      <c r="C1369">
        <v>68.900000000000006</v>
      </c>
      <c r="D1369">
        <v>1.1713</v>
      </c>
      <c r="F1369">
        <v>1.1713</v>
      </c>
      <c r="G1369">
        <v>4</v>
      </c>
      <c r="H1369">
        <v>2</v>
      </c>
      <c r="I1369">
        <v>23</v>
      </c>
      <c r="J1369">
        <v>3</v>
      </c>
      <c r="K1369">
        <v>24.951858814517209</v>
      </c>
      <c r="L1369">
        <v>10.775810073600001</v>
      </c>
    </row>
    <row r="1370" spans="1:12">
      <c r="A1370" s="73">
        <v>43158</v>
      </c>
      <c r="B1370">
        <v>2.61</v>
      </c>
      <c r="C1370">
        <v>84.3</v>
      </c>
      <c r="D1370">
        <v>1.1739999999999999</v>
      </c>
      <c r="F1370">
        <v>1.1739999999999999</v>
      </c>
      <c r="G1370">
        <v>5</v>
      </c>
      <c r="H1370">
        <v>2</v>
      </c>
      <c r="I1370">
        <v>0</v>
      </c>
      <c r="J1370">
        <v>3</v>
      </c>
      <c r="K1370">
        <v>25.252469828215837</v>
      </c>
      <c r="L1370">
        <v>10.436614046999997</v>
      </c>
    </row>
    <row r="1371" spans="1:12">
      <c r="A1371" s="73">
        <v>43158.041666666664</v>
      </c>
      <c r="B1371">
        <v>3.88</v>
      </c>
      <c r="C1371">
        <v>114.7</v>
      </c>
      <c r="D1371">
        <v>1.1786000000000001</v>
      </c>
      <c r="F1371">
        <v>1.1786000000000001</v>
      </c>
      <c r="G1371">
        <v>6</v>
      </c>
      <c r="H1371">
        <v>2</v>
      </c>
      <c r="I1371">
        <v>1</v>
      </c>
      <c r="J1371">
        <v>4</v>
      </c>
      <c r="K1371">
        <v>14.101403581640392</v>
      </c>
      <c r="L1371">
        <v>34.421644729600004</v>
      </c>
    </row>
    <row r="1372" spans="1:12">
      <c r="A1372" s="73">
        <v>43158.083333333336</v>
      </c>
      <c r="B1372">
        <v>4.38</v>
      </c>
      <c r="C1372">
        <v>121.1</v>
      </c>
      <c r="D1372">
        <v>1.1827000000000001</v>
      </c>
      <c r="F1372">
        <v>1.1827000000000001</v>
      </c>
      <c r="G1372">
        <v>6</v>
      </c>
      <c r="H1372">
        <v>2</v>
      </c>
      <c r="I1372">
        <v>2</v>
      </c>
      <c r="J1372">
        <v>4</v>
      </c>
      <c r="K1372">
        <v>10.596220019996515</v>
      </c>
      <c r="L1372">
        <v>49.689763837199997</v>
      </c>
    </row>
    <row r="1373" spans="1:12">
      <c r="A1373" s="73">
        <v>43158.125</v>
      </c>
      <c r="B1373">
        <v>3.68</v>
      </c>
      <c r="C1373">
        <v>122.3</v>
      </c>
      <c r="D1373">
        <v>1.1840999999999999</v>
      </c>
      <c r="F1373">
        <v>1.1840999999999999</v>
      </c>
      <c r="G1373">
        <v>6</v>
      </c>
      <c r="H1373">
        <v>2</v>
      </c>
      <c r="I1373">
        <v>3</v>
      </c>
      <c r="J1373">
        <v>4</v>
      </c>
      <c r="K1373">
        <v>15.643477006297941</v>
      </c>
      <c r="L1373">
        <v>29.505422745600001</v>
      </c>
    </row>
    <row r="1374" spans="1:12">
      <c r="A1374" s="73">
        <v>43158.166666666664</v>
      </c>
      <c r="B1374">
        <v>2.2999999999999998</v>
      </c>
      <c r="C1374">
        <v>122.8</v>
      </c>
      <c r="D1374">
        <v>1.1859999999999999</v>
      </c>
      <c r="F1374">
        <v>1.1859999999999999</v>
      </c>
      <c r="G1374">
        <v>6</v>
      </c>
      <c r="H1374">
        <v>2</v>
      </c>
      <c r="I1374">
        <v>4</v>
      </c>
      <c r="J1374">
        <v>2</v>
      </c>
      <c r="K1374">
        <v>28.464183636435045</v>
      </c>
      <c r="L1374">
        <v>7.2150309999999989</v>
      </c>
    </row>
    <row r="1375" spans="1:12">
      <c r="A1375" s="73">
        <v>43158.208333333336</v>
      </c>
      <c r="B1375">
        <v>2.3199999999999998</v>
      </c>
      <c r="C1375">
        <v>69.3</v>
      </c>
      <c r="D1375">
        <v>1.1878</v>
      </c>
      <c r="F1375">
        <v>1.1878</v>
      </c>
      <c r="G1375">
        <v>4</v>
      </c>
      <c r="H1375">
        <v>2</v>
      </c>
      <c r="I1375">
        <v>5</v>
      </c>
      <c r="J1375">
        <v>2</v>
      </c>
      <c r="K1375">
        <v>28.251176293969294</v>
      </c>
      <c r="L1375">
        <v>7.416129075199998</v>
      </c>
    </row>
    <row r="1376" spans="1:12">
      <c r="A1376" s="73">
        <v>43158.25</v>
      </c>
      <c r="B1376">
        <v>2.13</v>
      </c>
      <c r="C1376">
        <v>77.2</v>
      </c>
      <c r="D1376">
        <v>1.1892</v>
      </c>
      <c r="F1376">
        <v>1.1892</v>
      </c>
      <c r="G1376">
        <v>4</v>
      </c>
      <c r="H1376">
        <v>2</v>
      </c>
      <c r="I1376">
        <v>6</v>
      </c>
      <c r="J1376">
        <v>2</v>
      </c>
      <c r="K1376">
        <v>30.30704604739396</v>
      </c>
      <c r="L1376">
        <v>5.7459747761999997</v>
      </c>
    </row>
    <row r="1377" spans="1:12">
      <c r="A1377" s="73">
        <v>43158.291666666664</v>
      </c>
      <c r="B1377">
        <v>2.2200000000000002</v>
      </c>
      <c r="C1377">
        <v>134.6</v>
      </c>
      <c r="D1377">
        <v>1.1892</v>
      </c>
      <c r="F1377">
        <v>1.1892</v>
      </c>
      <c r="G1377">
        <v>7</v>
      </c>
      <c r="H1377">
        <v>2</v>
      </c>
      <c r="I1377">
        <v>7</v>
      </c>
      <c r="J1377">
        <v>2</v>
      </c>
      <c r="K1377">
        <v>29.324213006298066</v>
      </c>
      <c r="L1377">
        <v>6.5055471408000018</v>
      </c>
    </row>
    <row r="1378" spans="1:12">
      <c r="A1378" s="73">
        <v>43158.333333333336</v>
      </c>
      <c r="B1378">
        <v>1.99</v>
      </c>
      <c r="C1378">
        <v>193.7</v>
      </c>
      <c r="D1378">
        <v>1.1767000000000001</v>
      </c>
      <c r="F1378">
        <v>1.1767000000000001</v>
      </c>
      <c r="G1378">
        <v>10</v>
      </c>
      <c r="H1378">
        <v>2</v>
      </c>
      <c r="I1378">
        <v>8</v>
      </c>
      <c r="J1378">
        <v>2</v>
      </c>
      <c r="K1378">
        <v>31.868097444654243</v>
      </c>
      <c r="L1378">
        <v>4.63655042165</v>
      </c>
    </row>
    <row r="1379" spans="1:12">
      <c r="A1379" s="73">
        <v>43158.375</v>
      </c>
      <c r="B1379">
        <v>1.99</v>
      </c>
      <c r="C1379">
        <v>189</v>
      </c>
      <c r="D1379">
        <v>1.1617999999999999</v>
      </c>
      <c r="F1379">
        <v>1.1617999999999999</v>
      </c>
      <c r="G1379">
        <v>9</v>
      </c>
      <c r="H1379">
        <v>2</v>
      </c>
      <c r="I1379">
        <v>9</v>
      </c>
      <c r="J1379">
        <v>2</v>
      </c>
      <c r="K1379">
        <v>31.868097444654243</v>
      </c>
      <c r="L1379">
        <v>4.5778399590999994</v>
      </c>
    </row>
    <row r="1380" spans="1:12">
      <c r="A1380" s="73">
        <v>43158.416666666664</v>
      </c>
      <c r="B1380">
        <v>3.93</v>
      </c>
      <c r="C1380">
        <v>198.1</v>
      </c>
      <c r="D1380">
        <v>1.1454</v>
      </c>
      <c r="F1380">
        <v>1.1454</v>
      </c>
      <c r="G1380">
        <v>10</v>
      </c>
      <c r="H1380">
        <v>2</v>
      </c>
      <c r="I1380">
        <v>10</v>
      </c>
      <c r="J1380">
        <v>4</v>
      </c>
      <c r="K1380">
        <v>13.728385225476003</v>
      </c>
      <c r="L1380">
        <v>34.762006323900003</v>
      </c>
    </row>
    <row r="1381" spans="1:12">
      <c r="A1381" s="73">
        <v>43158.458333333336</v>
      </c>
      <c r="B1381">
        <v>6.54</v>
      </c>
      <c r="C1381">
        <v>199.2</v>
      </c>
      <c r="D1381">
        <v>1.1319999999999999</v>
      </c>
      <c r="F1381">
        <v>1.1319999999999999</v>
      </c>
      <c r="G1381">
        <v>10</v>
      </c>
      <c r="H1381">
        <v>2</v>
      </c>
      <c r="I1381">
        <v>11</v>
      </c>
      <c r="J1381">
        <v>7</v>
      </c>
      <c r="K1381">
        <v>1.1994270336949673</v>
      </c>
      <c r="L1381">
        <v>158.325065424</v>
      </c>
    </row>
    <row r="1382" spans="1:12">
      <c r="A1382" s="73">
        <v>43158.5</v>
      </c>
      <c r="B1382">
        <v>5.95</v>
      </c>
      <c r="C1382">
        <v>196.8</v>
      </c>
      <c r="D1382">
        <v>1.1243000000000001</v>
      </c>
      <c r="F1382">
        <v>1.1243000000000001</v>
      </c>
      <c r="G1382">
        <v>10</v>
      </c>
      <c r="H1382">
        <v>2</v>
      </c>
      <c r="I1382">
        <v>12</v>
      </c>
      <c r="J1382">
        <v>6</v>
      </c>
      <c r="K1382">
        <v>2.8398436364347415</v>
      </c>
      <c r="L1382">
        <v>118.41401648125002</v>
      </c>
    </row>
    <row r="1383" spans="1:12">
      <c r="A1383" s="73">
        <v>43158.541666666664</v>
      </c>
      <c r="B1383">
        <v>5.36</v>
      </c>
      <c r="C1383">
        <v>198.5</v>
      </c>
      <c r="D1383">
        <v>1.1154999999999999</v>
      </c>
      <c r="F1383">
        <v>1.1154999999999999</v>
      </c>
      <c r="G1383">
        <v>10</v>
      </c>
      <c r="H1383">
        <v>2</v>
      </c>
      <c r="I1383">
        <v>13</v>
      </c>
      <c r="J1383">
        <v>5</v>
      </c>
      <c r="K1383">
        <v>5.1764602391745154</v>
      </c>
      <c r="L1383">
        <v>85.888288384000006</v>
      </c>
    </row>
    <row r="1384" spans="1:12">
      <c r="A1384" s="73">
        <v>43158.583333333336</v>
      </c>
      <c r="B1384">
        <v>4.8099999999999996</v>
      </c>
      <c r="C1384">
        <v>196.5</v>
      </c>
      <c r="D1384">
        <v>1.1095999999999999</v>
      </c>
      <c r="F1384">
        <v>1.1095999999999999</v>
      </c>
      <c r="G1384">
        <v>10</v>
      </c>
      <c r="H1384">
        <v>2</v>
      </c>
      <c r="I1384">
        <v>14</v>
      </c>
      <c r="J1384">
        <v>5</v>
      </c>
      <c r="K1384">
        <v>7.9816621569827833</v>
      </c>
      <c r="L1384">
        <v>61.740718826799984</v>
      </c>
    </row>
    <row r="1385" spans="1:12">
      <c r="A1385" s="73">
        <v>43158.625</v>
      </c>
      <c r="B1385">
        <v>4.4800000000000004</v>
      </c>
      <c r="C1385">
        <v>203.5</v>
      </c>
      <c r="D1385">
        <v>1.1051</v>
      </c>
      <c r="F1385">
        <v>1.1051</v>
      </c>
      <c r="G1385">
        <v>10</v>
      </c>
      <c r="H1385">
        <v>2</v>
      </c>
      <c r="I1385">
        <v>15</v>
      </c>
      <c r="J1385">
        <v>4</v>
      </c>
      <c r="K1385">
        <v>9.9551833076677365</v>
      </c>
      <c r="L1385">
        <v>49.682749849600015</v>
      </c>
    </row>
    <row r="1386" spans="1:12">
      <c r="A1386" s="73">
        <v>43158.666666666664</v>
      </c>
      <c r="B1386">
        <v>4.47</v>
      </c>
      <c r="C1386">
        <v>220.5</v>
      </c>
      <c r="D1386">
        <v>1.1043000000000001</v>
      </c>
      <c r="F1386">
        <v>1.1043000000000001</v>
      </c>
      <c r="G1386">
        <v>11</v>
      </c>
      <c r="H1386">
        <v>2</v>
      </c>
      <c r="I1386">
        <v>16</v>
      </c>
      <c r="J1386">
        <v>4</v>
      </c>
      <c r="K1386">
        <v>10.018386978900619</v>
      </c>
      <c r="L1386">
        <v>49.315069089449992</v>
      </c>
    </row>
    <row r="1387" spans="1:12">
      <c r="A1387" s="73">
        <v>43158.708333333336</v>
      </c>
      <c r="B1387">
        <v>2.16</v>
      </c>
      <c r="C1387">
        <v>216.2</v>
      </c>
      <c r="D1387">
        <v>1.1063000000000001</v>
      </c>
      <c r="F1387">
        <v>1.1063000000000001</v>
      </c>
      <c r="G1387">
        <v>11</v>
      </c>
      <c r="H1387">
        <v>2</v>
      </c>
      <c r="I1387">
        <v>17</v>
      </c>
      <c r="J1387">
        <v>2</v>
      </c>
      <c r="K1387">
        <v>29.977635033695325</v>
      </c>
      <c r="L1387">
        <v>5.5744775424000013</v>
      </c>
    </row>
    <row r="1388" spans="1:12">
      <c r="A1388" s="73">
        <v>43158.75</v>
      </c>
      <c r="B1388">
        <v>3.48</v>
      </c>
      <c r="C1388">
        <v>41.1</v>
      </c>
      <c r="D1388">
        <v>1.1126</v>
      </c>
      <c r="F1388">
        <v>1.1126</v>
      </c>
      <c r="G1388">
        <v>3</v>
      </c>
      <c r="H1388">
        <v>2</v>
      </c>
      <c r="I1388">
        <v>18</v>
      </c>
      <c r="J1388">
        <v>3</v>
      </c>
      <c r="K1388">
        <v>17.265550430955496</v>
      </c>
      <c r="L1388">
        <v>23.444814009599998</v>
      </c>
    </row>
    <row r="1389" spans="1:12">
      <c r="A1389" s="73">
        <v>43158.791666666664</v>
      </c>
      <c r="B1389">
        <v>4.96</v>
      </c>
      <c r="C1389">
        <v>68.599999999999994</v>
      </c>
      <c r="D1389">
        <v>1.1209</v>
      </c>
      <c r="F1389">
        <v>1.1209</v>
      </c>
      <c r="G1389">
        <v>4</v>
      </c>
      <c r="H1389">
        <v>2</v>
      </c>
      <c r="I1389">
        <v>19</v>
      </c>
      <c r="J1389">
        <v>5</v>
      </c>
      <c r="K1389">
        <v>7.1566070884896185</v>
      </c>
      <c r="L1389">
        <v>68.3883149312</v>
      </c>
    </row>
    <row r="1390" spans="1:12">
      <c r="A1390" s="73">
        <v>43158.833333333336</v>
      </c>
      <c r="B1390">
        <v>5.7</v>
      </c>
      <c r="C1390">
        <v>74.5</v>
      </c>
      <c r="D1390">
        <v>1.1311</v>
      </c>
      <c r="F1390">
        <v>1.1311</v>
      </c>
      <c r="G1390">
        <v>4</v>
      </c>
      <c r="H1390">
        <v>2</v>
      </c>
      <c r="I1390">
        <v>20</v>
      </c>
      <c r="J1390">
        <v>6</v>
      </c>
      <c r="K1390">
        <v>3.7449354172566798</v>
      </c>
      <c r="L1390">
        <v>104.73590115</v>
      </c>
    </row>
    <row r="1391" spans="1:12">
      <c r="A1391" s="73">
        <v>43158.875</v>
      </c>
      <c r="B1391">
        <v>4.7</v>
      </c>
      <c r="C1391">
        <v>87.3</v>
      </c>
      <c r="D1391">
        <v>1.1354</v>
      </c>
      <c r="F1391">
        <v>1.1354</v>
      </c>
      <c r="G1391">
        <v>5</v>
      </c>
      <c r="H1391">
        <v>2</v>
      </c>
      <c r="I1391">
        <v>21</v>
      </c>
      <c r="J1391">
        <v>5</v>
      </c>
      <c r="K1391">
        <v>8.6153025405444321</v>
      </c>
      <c r="L1391">
        <v>58.940317100000001</v>
      </c>
    </row>
    <row r="1392" spans="1:12">
      <c r="A1392" s="73">
        <v>43158.916666666664</v>
      </c>
      <c r="B1392">
        <v>4.76</v>
      </c>
      <c r="C1392">
        <v>84.1</v>
      </c>
      <c r="D1392">
        <v>1.1415</v>
      </c>
      <c r="F1392">
        <v>1.1415</v>
      </c>
      <c r="G1392">
        <v>5</v>
      </c>
      <c r="H1392">
        <v>2</v>
      </c>
      <c r="I1392">
        <v>22</v>
      </c>
      <c r="J1392">
        <v>5</v>
      </c>
      <c r="K1392">
        <v>8.2666805131471701</v>
      </c>
      <c r="L1392">
        <v>61.555487951999993</v>
      </c>
    </row>
    <row r="1393" spans="1:12">
      <c r="A1393" s="73">
        <v>43158.958333333336</v>
      </c>
      <c r="B1393">
        <v>4.2</v>
      </c>
      <c r="C1393">
        <v>137.19999999999999</v>
      </c>
      <c r="D1393">
        <v>1.145</v>
      </c>
      <c r="F1393">
        <v>1.145</v>
      </c>
      <c r="G1393">
        <v>7</v>
      </c>
      <c r="H1393">
        <v>2</v>
      </c>
      <c r="I1393">
        <v>23</v>
      </c>
      <c r="J1393">
        <v>4</v>
      </c>
      <c r="K1393">
        <v>11.800486102188309</v>
      </c>
      <c r="L1393">
        <v>42.415380000000006</v>
      </c>
    </row>
    <row r="1394" spans="1:12">
      <c r="A1394" s="73">
        <v>43159</v>
      </c>
      <c r="B1394">
        <v>3.34</v>
      </c>
      <c r="C1394">
        <v>184.3</v>
      </c>
      <c r="D1394">
        <v>1.1480999999999999</v>
      </c>
      <c r="F1394">
        <v>1.1480999999999999</v>
      </c>
      <c r="G1394">
        <v>9</v>
      </c>
      <c r="H1394">
        <v>2</v>
      </c>
      <c r="I1394">
        <v>0</v>
      </c>
      <c r="J1394">
        <v>3</v>
      </c>
      <c r="K1394">
        <v>18.448601828215779</v>
      </c>
      <c r="L1394">
        <v>21.388933081199994</v>
      </c>
    </row>
    <row r="1395" spans="1:12">
      <c r="A1395" s="73">
        <v>43159.041666666664</v>
      </c>
      <c r="B1395">
        <v>4.4800000000000004</v>
      </c>
      <c r="C1395">
        <v>204.5</v>
      </c>
      <c r="D1395">
        <v>1.1472</v>
      </c>
      <c r="F1395">
        <v>1.1472</v>
      </c>
      <c r="G1395">
        <v>10</v>
      </c>
      <c r="H1395">
        <v>2</v>
      </c>
      <c r="I1395">
        <v>1</v>
      </c>
      <c r="J1395">
        <v>4</v>
      </c>
      <c r="K1395">
        <v>9.9551833076677365</v>
      </c>
      <c r="L1395">
        <v>51.575468851200014</v>
      </c>
    </row>
    <row r="1396" spans="1:12">
      <c r="A1396" s="73">
        <v>43159.083333333336</v>
      </c>
      <c r="B1396">
        <v>6.15</v>
      </c>
      <c r="C1396">
        <v>204</v>
      </c>
      <c r="D1396">
        <v>1.1485000000000001</v>
      </c>
      <c r="F1396">
        <v>1.1485000000000001</v>
      </c>
      <c r="G1396">
        <v>10</v>
      </c>
      <c r="H1396">
        <v>2</v>
      </c>
      <c r="I1396">
        <v>2</v>
      </c>
      <c r="J1396">
        <v>6</v>
      </c>
      <c r="K1396">
        <v>2.2057702117771902</v>
      </c>
      <c r="L1396">
        <v>133.57535934375005</v>
      </c>
    </row>
    <row r="1397" spans="1:12">
      <c r="A1397" s="73">
        <v>43159.125</v>
      </c>
      <c r="B1397">
        <v>6.91</v>
      </c>
      <c r="C1397">
        <v>213.8</v>
      </c>
      <c r="D1397">
        <v>1.145</v>
      </c>
      <c r="F1397">
        <v>1.145</v>
      </c>
      <c r="G1397">
        <v>11</v>
      </c>
      <c r="H1397">
        <v>2</v>
      </c>
      <c r="I1397">
        <v>3</v>
      </c>
      <c r="J1397">
        <v>7</v>
      </c>
      <c r="K1397">
        <v>0.52589119807849827</v>
      </c>
      <c r="L1397">
        <v>188.8902898975</v>
      </c>
    </row>
    <row r="1398" spans="1:12">
      <c r="A1398" s="73">
        <v>43159.166666666664</v>
      </c>
      <c r="B1398">
        <v>8.98</v>
      </c>
      <c r="C1398">
        <v>233.6</v>
      </c>
      <c r="D1398">
        <v>1.145</v>
      </c>
      <c r="F1398">
        <v>1.145</v>
      </c>
      <c r="G1398">
        <v>11</v>
      </c>
      <c r="H1398">
        <v>2</v>
      </c>
      <c r="I1398">
        <v>4</v>
      </c>
      <c r="J1398">
        <v>9</v>
      </c>
      <c r="K1398">
        <v>1.8085312528728497</v>
      </c>
      <c r="L1398">
        <v>414.5763284200001</v>
      </c>
    </row>
    <row r="1399" spans="1:12">
      <c r="A1399" s="73">
        <v>43159.208333333336</v>
      </c>
      <c r="B1399">
        <v>9.0500000000000007</v>
      </c>
      <c r="C1399">
        <v>257.2</v>
      </c>
      <c r="D1399">
        <v>1.1485000000000001</v>
      </c>
      <c r="F1399">
        <v>1.1485000000000001</v>
      </c>
      <c r="G1399">
        <v>12</v>
      </c>
      <c r="H1399">
        <v>2</v>
      </c>
      <c r="I1399">
        <v>5</v>
      </c>
      <c r="J1399">
        <v>9</v>
      </c>
      <c r="K1399">
        <v>2.0017055542427076</v>
      </c>
      <c r="L1399">
        <v>425.64422115625018</v>
      </c>
    </row>
    <row r="1400" spans="1:12">
      <c r="A1400" s="73">
        <v>43159.25</v>
      </c>
      <c r="B1400">
        <v>6.21</v>
      </c>
      <c r="C1400">
        <v>320.2</v>
      </c>
      <c r="D1400">
        <v>1.1564000000000001</v>
      </c>
      <c r="F1400">
        <v>1.1564000000000001</v>
      </c>
      <c r="G1400">
        <v>15</v>
      </c>
      <c r="H1400">
        <v>2</v>
      </c>
      <c r="I1400">
        <v>6</v>
      </c>
      <c r="J1400">
        <v>6</v>
      </c>
      <c r="K1400">
        <v>2.0311481843799259</v>
      </c>
      <c r="L1400">
        <v>138.4691058702</v>
      </c>
    </row>
    <row r="1401" spans="1:12">
      <c r="A1401" s="73">
        <v>43159.291666666664</v>
      </c>
      <c r="B1401">
        <v>5.44</v>
      </c>
      <c r="C1401">
        <v>2.1</v>
      </c>
      <c r="D1401">
        <v>1.169</v>
      </c>
      <c r="F1401">
        <v>1.169</v>
      </c>
      <c r="G1401">
        <v>1</v>
      </c>
      <c r="H1401">
        <v>2</v>
      </c>
      <c r="I1401">
        <v>7</v>
      </c>
      <c r="J1401">
        <v>5</v>
      </c>
      <c r="K1401">
        <v>4.8188308693114941</v>
      </c>
      <c r="L1401">
        <v>94.098178048000022</v>
      </c>
    </row>
    <row r="1402" spans="1:12">
      <c r="A1402" s="73">
        <v>43159.333333333336</v>
      </c>
      <c r="B1402">
        <v>3.91</v>
      </c>
      <c r="C1402">
        <v>9.1</v>
      </c>
      <c r="D1402">
        <v>1.1569</v>
      </c>
      <c r="F1402">
        <v>1.1569</v>
      </c>
      <c r="G1402">
        <v>1</v>
      </c>
      <c r="H1402">
        <v>2</v>
      </c>
      <c r="I1402">
        <v>8</v>
      </c>
      <c r="J1402">
        <v>4</v>
      </c>
      <c r="K1402">
        <v>13.876992567941759</v>
      </c>
      <c r="L1402">
        <v>34.577699649950006</v>
      </c>
    </row>
    <row r="1403" spans="1:12">
      <c r="A1403" s="73">
        <v>43159.375</v>
      </c>
      <c r="B1403">
        <v>4.21</v>
      </c>
      <c r="C1403">
        <v>13.6</v>
      </c>
      <c r="D1403">
        <v>1.1494</v>
      </c>
      <c r="F1403">
        <v>1.1494</v>
      </c>
      <c r="G1403">
        <v>2</v>
      </c>
      <c r="H1403">
        <v>2</v>
      </c>
      <c r="I1403">
        <v>9</v>
      </c>
      <c r="J1403">
        <v>4</v>
      </c>
      <c r="K1403">
        <v>11.731882430955434</v>
      </c>
      <c r="L1403">
        <v>42.8832295367</v>
      </c>
    </row>
    <row r="1404" spans="1:12">
      <c r="A1404" s="73">
        <v>43159.416666666664</v>
      </c>
      <c r="B1404">
        <v>7.28</v>
      </c>
      <c r="C1404">
        <v>1.7</v>
      </c>
      <c r="D1404">
        <v>1.1489</v>
      </c>
      <c r="F1404">
        <v>1.1489</v>
      </c>
      <c r="G1404">
        <v>1</v>
      </c>
      <c r="H1404">
        <v>2</v>
      </c>
      <c r="I1404">
        <v>10</v>
      </c>
      <c r="J1404">
        <v>7</v>
      </c>
      <c r="K1404">
        <v>0.12615536246202944</v>
      </c>
      <c r="L1404">
        <v>221.63909680640003</v>
      </c>
    </row>
    <row r="1405" spans="1:12">
      <c r="A1405" s="73">
        <v>43159.458333333336</v>
      </c>
      <c r="B1405">
        <v>8.1</v>
      </c>
      <c r="C1405">
        <v>28.4</v>
      </c>
      <c r="D1405">
        <v>1.1503000000000001</v>
      </c>
      <c r="F1405">
        <v>1.1503000000000001</v>
      </c>
      <c r="G1405">
        <v>2</v>
      </c>
      <c r="H1405">
        <v>2</v>
      </c>
      <c r="I1405">
        <v>11</v>
      </c>
      <c r="J1405">
        <v>8</v>
      </c>
      <c r="K1405">
        <v>0.21605432136607136</v>
      </c>
      <c r="L1405">
        <v>305.65829114999997</v>
      </c>
    </row>
    <row r="1406" spans="1:12">
      <c r="A1406" s="73">
        <v>43159.5</v>
      </c>
      <c r="B1406">
        <v>8.16</v>
      </c>
      <c r="C1406">
        <v>17</v>
      </c>
      <c r="D1406">
        <v>1.1556</v>
      </c>
      <c r="F1406">
        <v>1.1556</v>
      </c>
      <c r="G1406">
        <v>2</v>
      </c>
      <c r="H1406">
        <v>2</v>
      </c>
      <c r="I1406">
        <v>12</v>
      </c>
      <c r="J1406">
        <v>8</v>
      </c>
      <c r="K1406">
        <v>0.27543229396880664</v>
      </c>
      <c r="L1406">
        <v>313.94098298880004</v>
      </c>
    </row>
    <row r="1407" spans="1:12">
      <c r="A1407" s="73">
        <v>43159.541666666664</v>
      </c>
      <c r="B1407">
        <v>9.06</v>
      </c>
      <c r="C1407">
        <v>356.2</v>
      </c>
      <c r="D1407">
        <v>1.1559999999999999</v>
      </c>
      <c r="F1407">
        <v>1.1559999999999999</v>
      </c>
      <c r="G1407">
        <v>1</v>
      </c>
      <c r="H1407">
        <v>2</v>
      </c>
      <c r="I1407">
        <v>13</v>
      </c>
      <c r="J1407">
        <v>9</v>
      </c>
      <c r="K1407">
        <v>2.0301018830098299</v>
      </c>
      <c r="L1407">
        <v>429.84554644800005</v>
      </c>
    </row>
    <row r="1408" spans="1:12">
      <c r="A1408" s="73">
        <v>43159.583333333336</v>
      </c>
      <c r="B1408">
        <v>8.9700000000000006</v>
      </c>
      <c r="C1408">
        <v>358.1</v>
      </c>
      <c r="D1408">
        <v>1.1573</v>
      </c>
      <c r="F1408">
        <v>1.1573</v>
      </c>
      <c r="G1408">
        <v>1</v>
      </c>
      <c r="H1408">
        <v>2</v>
      </c>
      <c r="I1408">
        <v>14</v>
      </c>
      <c r="J1408">
        <v>9</v>
      </c>
      <c r="K1408">
        <v>1.7817349241057279</v>
      </c>
      <c r="L1408">
        <v>417.63153707145005</v>
      </c>
    </row>
    <row r="1409" spans="1:12">
      <c r="A1409" s="73">
        <v>43159.625</v>
      </c>
      <c r="B1409">
        <v>9.51</v>
      </c>
      <c r="C1409">
        <v>355.9</v>
      </c>
      <c r="D1409">
        <v>1.1559999999999999</v>
      </c>
      <c r="F1409">
        <v>1.1559999999999999</v>
      </c>
      <c r="G1409">
        <v>1</v>
      </c>
      <c r="H1409">
        <v>2</v>
      </c>
      <c r="I1409">
        <v>15</v>
      </c>
      <c r="J1409">
        <v>10</v>
      </c>
      <c r="K1409">
        <v>3.5149366775303381</v>
      </c>
      <c r="L1409">
        <v>497.12933287799996</v>
      </c>
    </row>
    <row r="1410" spans="1:12">
      <c r="A1410" s="73">
        <v>43159.666666666664</v>
      </c>
      <c r="B1410">
        <v>10.31</v>
      </c>
      <c r="C1410">
        <v>351.4</v>
      </c>
      <c r="D1410">
        <v>1.1591</v>
      </c>
      <c r="F1410">
        <v>1.1591</v>
      </c>
      <c r="G1410">
        <v>1</v>
      </c>
      <c r="H1410">
        <v>2</v>
      </c>
      <c r="I1410">
        <v>16</v>
      </c>
      <c r="J1410">
        <v>10</v>
      </c>
      <c r="K1410">
        <v>7.1546429789001387</v>
      </c>
      <c r="L1410">
        <v>635.13625802405011</v>
      </c>
    </row>
    <row r="1411" spans="1:12">
      <c r="A1411" s="73">
        <v>43159.708333333336</v>
      </c>
      <c r="B1411">
        <v>8.19</v>
      </c>
      <c r="C1411">
        <v>351.3</v>
      </c>
      <c r="D1411">
        <v>1.1657999999999999</v>
      </c>
      <c r="F1411">
        <v>1.1657999999999999</v>
      </c>
      <c r="G1411">
        <v>1</v>
      </c>
      <c r="H1411">
        <v>2</v>
      </c>
      <c r="I1411">
        <v>17</v>
      </c>
      <c r="J1411">
        <v>8</v>
      </c>
      <c r="K1411">
        <v>0.3078212802701733</v>
      </c>
      <c r="L1411">
        <v>320.21801467109992</v>
      </c>
    </row>
    <row r="1412" spans="1:12">
      <c r="A1412" s="73">
        <v>43159.75</v>
      </c>
      <c r="B1412">
        <v>9.69</v>
      </c>
      <c r="C1412">
        <v>345.1</v>
      </c>
      <c r="D1412">
        <v>1.1739999999999999</v>
      </c>
      <c r="F1412">
        <v>1.1739999999999999</v>
      </c>
      <c r="G1412">
        <v>16</v>
      </c>
      <c r="H1412">
        <v>2</v>
      </c>
      <c r="I1412">
        <v>18</v>
      </c>
      <c r="J1412">
        <v>10</v>
      </c>
      <c r="K1412">
        <v>4.2222705953385411</v>
      </c>
      <c r="L1412">
        <v>534.08383368299985</v>
      </c>
    </row>
    <row r="1413" spans="1:12">
      <c r="A1413" s="73">
        <v>43159.791666666664</v>
      </c>
      <c r="B1413">
        <v>9.23</v>
      </c>
      <c r="C1413">
        <v>337.3</v>
      </c>
      <c r="D1413">
        <v>1.1822999999999999</v>
      </c>
      <c r="F1413">
        <v>1.1822999999999999</v>
      </c>
      <c r="G1413">
        <v>16</v>
      </c>
      <c r="H1413">
        <v>2</v>
      </c>
      <c r="I1413">
        <v>19</v>
      </c>
      <c r="J1413">
        <v>9</v>
      </c>
      <c r="K1413">
        <v>2.5434394720509115</v>
      </c>
      <c r="L1413">
        <v>464.83925556705003</v>
      </c>
    </row>
    <row r="1414" spans="1:12">
      <c r="A1414" s="73">
        <v>43159.833333333336</v>
      </c>
      <c r="B1414">
        <v>10.62</v>
      </c>
      <c r="C1414">
        <v>326.7</v>
      </c>
      <c r="D1414">
        <v>1.1882999999999999</v>
      </c>
      <c r="F1414">
        <v>1.1882999999999999</v>
      </c>
      <c r="G1414">
        <v>16</v>
      </c>
      <c r="H1414">
        <v>2</v>
      </c>
      <c r="I1414">
        <v>20</v>
      </c>
      <c r="J1414">
        <v>11</v>
      </c>
      <c r="K1414">
        <v>8.9091291706809272</v>
      </c>
      <c r="L1414">
        <v>711.65524038119986</v>
      </c>
    </row>
    <row r="1415" spans="1:12">
      <c r="A1415" s="73">
        <v>43159.875</v>
      </c>
      <c r="B1415">
        <v>12.27</v>
      </c>
      <c r="C1415">
        <v>325.2</v>
      </c>
      <c r="D1415">
        <v>1.1911</v>
      </c>
      <c r="F1415">
        <v>1.1911</v>
      </c>
      <c r="G1415">
        <v>15</v>
      </c>
      <c r="H1415">
        <v>2</v>
      </c>
      <c r="I1415">
        <v>21</v>
      </c>
      <c r="J1415">
        <v>12</v>
      </c>
      <c r="K1415">
        <v>21.481523417256135</v>
      </c>
      <c r="L1415">
        <v>1100.1500356306499</v>
      </c>
    </row>
    <row r="1416" spans="1:12">
      <c r="A1416" s="73">
        <v>43159.916666666664</v>
      </c>
      <c r="B1416">
        <v>9.07</v>
      </c>
      <c r="C1416">
        <v>327.8</v>
      </c>
      <c r="D1416">
        <v>1.1968000000000001</v>
      </c>
      <c r="F1416">
        <v>1.1968000000000001</v>
      </c>
      <c r="G1416">
        <v>16</v>
      </c>
      <c r="H1416">
        <v>2</v>
      </c>
      <c r="I1416">
        <v>22</v>
      </c>
      <c r="J1416">
        <v>9</v>
      </c>
      <c r="K1416">
        <v>2.0586982117769517</v>
      </c>
      <c r="L1416">
        <v>446.49175757120003</v>
      </c>
    </row>
    <row r="1417" spans="1:12">
      <c r="A1417" s="73">
        <v>43159.958333333336</v>
      </c>
      <c r="B1417">
        <v>7.94</v>
      </c>
      <c r="C1417">
        <v>328.7</v>
      </c>
      <c r="D1417">
        <v>1.2015</v>
      </c>
      <c r="F1417">
        <v>1.2015</v>
      </c>
      <c r="G1417">
        <v>16</v>
      </c>
      <c r="H1417">
        <v>2</v>
      </c>
      <c r="I1417">
        <v>23</v>
      </c>
      <c r="J1417">
        <v>8</v>
      </c>
      <c r="K1417">
        <v>9.2913061092112503E-2</v>
      </c>
      <c r="L1417">
        <v>300.71513503800003</v>
      </c>
    </row>
    <row r="1418" spans="1:12">
      <c r="A1418" s="73">
        <v>43160</v>
      </c>
      <c r="B1418">
        <v>7.67</v>
      </c>
      <c r="C1418">
        <v>324.5</v>
      </c>
      <c r="D1418">
        <v>1.202</v>
      </c>
      <c r="F1418">
        <v>1.202</v>
      </c>
      <c r="G1418">
        <v>15</v>
      </c>
      <c r="H1418">
        <v>3</v>
      </c>
      <c r="I1418">
        <v>0</v>
      </c>
      <c r="J1418">
        <v>8</v>
      </c>
      <c r="K1418">
        <v>1.2121843798057223E-3</v>
      </c>
      <c r="L1418">
        <v>271.18181546299996</v>
      </c>
    </row>
    <row r="1419" spans="1:12">
      <c r="A1419" s="73">
        <v>43160.041666666664</v>
      </c>
      <c r="B1419">
        <v>7.79</v>
      </c>
      <c r="C1419">
        <v>314</v>
      </c>
      <c r="D1419">
        <v>1.2039</v>
      </c>
      <c r="F1419">
        <v>1.2039</v>
      </c>
      <c r="G1419">
        <v>15</v>
      </c>
      <c r="H1419">
        <v>3</v>
      </c>
      <c r="I1419">
        <v>1</v>
      </c>
      <c r="J1419">
        <v>8</v>
      </c>
      <c r="K1419">
        <v>2.3968129585275309E-2</v>
      </c>
      <c r="L1419">
        <v>284.55930522105001</v>
      </c>
    </row>
    <row r="1420" spans="1:12">
      <c r="A1420" s="73">
        <v>43160.083333333336</v>
      </c>
      <c r="B1420">
        <v>7.73</v>
      </c>
      <c r="C1420">
        <v>290</v>
      </c>
      <c r="D1420">
        <v>1.2062999999999999</v>
      </c>
      <c r="F1420">
        <v>1.2062999999999999</v>
      </c>
      <c r="G1420">
        <v>14</v>
      </c>
      <c r="H1420">
        <v>3</v>
      </c>
      <c r="I1420">
        <v>2</v>
      </c>
      <c r="J1420">
        <v>8</v>
      </c>
      <c r="K1420">
        <v>8.9901569825405932E-3</v>
      </c>
      <c r="L1420">
        <v>278.58890343855001</v>
      </c>
    </row>
    <row r="1421" spans="1:12">
      <c r="A1421" s="73">
        <v>43160.125</v>
      </c>
      <c r="B1421">
        <v>8.49</v>
      </c>
      <c r="C1421">
        <v>285.5</v>
      </c>
      <c r="D1421">
        <v>1.2081999999999999</v>
      </c>
      <c r="F1421">
        <v>1.2081999999999999</v>
      </c>
      <c r="G1421">
        <v>14</v>
      </c>
      <c r="H1421">
        <v>3</v>
      </c>
      <c r="I1421">
        <v>3</v>
      </c>
      <c r="J1421">
        <v>8</v>
      </c>
      <c r="K1421">
        <v>0.73071114328384812</v>
      </c>
      <c r="L1421">
        <v>369.68506560089997</v>
      </c>
    </row>
    <row r="1422" spans="1:12">
      <c r="A1422" s="73">
        <v>43160.166666666664</v>
      </c>
      <c r="B1422">
        <v>8.93</v>
      </c>
      <c r="C1422">
        <v>288.60000000000002</v>
      </c>
      <c r="D1422">
        <v>1.2058</v>
      </c>
      <c r="F1422">
        <v>1.2058</v>
      </c>
      <c r="G1422">
        <v>14</v>
      </c>
      <c r="H1422">
        <v>3</v>
      </c>
      <c r="I1422">
        <v>4</v>
      </c>
      <c r="J1422">
        <v>9</v>
      </c>
      <c r="K1422">
        <v>1.6765496090372354</v>
      </c>
      <c r="L1422">
        <v>429.33832787529997</v>
      </c>
    </row>
    <row r="1423" spans="1:12">
      <c r="A1423" s="73">
        <v>43160.208333333336</v>
      </c>
      <c r="B1423">
        <v>7.94</v>
      </c>
      <c r="C1423">
        <v>288.8</v>
      </c>
      <c r="D1423">
        <v>1.2077</v>
      </c>
      <c r="F1423">
        <v>1.2077</v>
      </c>
      <c r="G1423">
        <v>14</v>
      </c>
      <c r="H1423">
        <v>3</v>
      </c>
      <c r="I1423">
        <v>5</v>
      </c>
      <c r="J1423">
        <v>8</v>
      </c>
      <c r="K1423">
        <v>9.2913061092112503E-2</v>
      </c>
      <c r="L1423">
        <v>302.26689020840007</v>
      </c>
    </row>
    <row r="1424" spans="1:12">
      <c r="A1424" s="73">
        <v>43160.25</v>
      </c>
      <c r="B1424">
        <v>7.7</v>
      </c>
      <c r="C1424">
        <v>293.7</v>
      </c>
      <c r="D1424">
        <v>1.2058</v>
      </c>
      <c r="F1424">
        <v>1.2058</v>
      </c>
      <c r="G1424">
        <v>14</v>
      </c>
      <c r="H1424">
        <v>3</v>
      </c>
      <c r="I1424">
        <v>6</v>
      </c>
      <c r="J1424">
        <v>8</v>
      </c>
      <c r="K1424">
        <v>4.2011706811731428E-3</v>
      </c>
      <c r="L1424">
        <v>275.24374570000003</v>
      </c>
    </row>
    <row r="1425" spans="1:12">
      <c r="A1425" s="73">
        <v>43160.291666666664</v>
      </c>
      <c r="B1425">
        <v>7.5</v>
      </c>
      <c r="C1425">
        <v>302.2</v>
      </c>
      <c r="D1425">
        <v>1.202</v>
      </c>
      <c r="F1425">
        <v>1.202</v>
      </c>
      <c r="G1425">
        <v>14</v>
      </c>
      <c r="H1425">
        <v>3</v>
      </c>
      <c r="I1425">
        <v>7</v>
      </c>
      <c r="J1425">
        <v>8</v>
      </c>
      <c r="K1425">
        <v>1.8274595338723838E-2</v>
      </c>
      <c r="L1425">
        <v>253.546875</v>
      </c>
    </row>
    <row r="1426" spans="1:12">
      <c r="A1426" s="73">
        <v>43160.333333333336</v>
      </c>
      <c r="B1426">
        <v>5.39</v>
      </c>
      <c r="C1426">
        <v>299.89999999999998</v>
      </c>
      <c r="D1426">
        <v>1.1901999999999999</v>
      </c>
      <c r="F1426">
        <v>1.1901999999999999</v>
      </c>
      <c r="G1426">
        <v>14</v>
      </c>
      <c r="H1426">
        <v>3</v>
      </c>
      <c r="I1426">
        <v>8</v>
      </c>
      <c r="J1426">
        <v>5</v>
      </c>
      <c r="K1426">
        <v>5.0408492254758857</v>
      </c>
      <c r="L1426">
        <v>93.187196386899984</v>
      </c>
    </row>
    <row r="1427" spans="1:12">
      <c r="A1427" s="73">
        <v>43160.375</v>
      </c>
      <c r="B1427">
        <v>5.82</v>
      </c>
      <c r="C1427">
        <v>284.3</v>
      </c>
      <c r="D1427">
        <v>1.1803999999999999</v>
      </c>
      <c r="F1427">
        <v>1.1803999999999999</v>
      </c>
      <c r="G1427">
        <v>14</v>
      </c>
      <c r="H1427">
        <v>3</v>
      </c>
      <c r="I1427">
        <v>9</v>
      </c>
      <c r="J1427">
        <v>6</v>
      </c>
      <c r="K1427">
        <v>3.294891362462149</v>
      </c>
      <c r="L1427">
        <v>116.35047459360001</v>
      </c>
    </row>
    <row r="1428" spans="1:12">
      <c r="A1428" s="73">
        <v>43160.416666666664</v>
      </c>
      <c r="B1428">
        <v>6.8</v>
      </c>
      <c r="C1428">
        <v>276.60000000000002</v>
      </c>
      <c r="D1428">
        <v>1.1721999999999999</v>
      </c>
      <c r="F1428">
        <v>1.1721999999999999</v>
      </c>
      <c r="G1428">
        <v>13</v>
      </c>
      <c r="H1428">
        <v>3</v>
      </c>
      <c r="I1428">
        <v>10</v>
      </c>
      <c r="J1428">
        <v>7</v>
      </c>
      <c r="K1428">
        <v>0.69753158164015161</v>
      </c>
      <c r="L1428">
        <v>184.28859519999997</v>
      </c>
    </row>
    <row r="1429" spans="1:12">
      <c r="A1429" s="73">
        <v>43160.458333333336</v>
      </c>
      <c r="B1429">
        <v>7.51</v>
      </c>
      <c r="C1429">
        <v>265.8</v>
      </c>
      <c r="D1429">
        <v>1.1662999999999999</v>
      </c>
      <c r="F1429">
        <v>1.1662999999999999</v>
      </c>
      <c r="G1429">
        <v>13</v>
      </c>
      <c r="H1429">
        <v>3</v>
      </c>
      <c r="I1429">
        <v>11</v>
      </c>
      <c r="J1429">
        <v>8</v>
      </c>
      <c r="K1429">
        <v>1.5670924105846355E-2</v>
      </c>
      <c r="L1429">
        <v>247.00178454564994</v>
      </c>
    </row>
    <row r="1430" spans="1:12">
      <c r="A1430" s="73">
        <v>43160.5</v>
      </c>
      <c r="B1430">
        <v>7.28</v>
      </c>
      <c r="C1430">
        <v>268.5</v>
      </c>
      <c r="D1430">
        <v>1.1609</v>
      </c>
      <c r="F1430">
        <v>1.1609</v>
      </c>
      <c r="G1430">
        <v>13</v>
      </c>
      <c r="H1430">
        <v>3</v>
      </c>
      <c r="I1430">
        <v>12</v>
      </c>
      <c r="J1430">
        <v>7</v>
      </c>
      <c r="K1430">
        <v>0.12615536246202944</v>
      </c>
      <c r="L1430">
        <v>223.95406691840003</v>
      </c>
    </row>
    <row r="1431" spans="1:12">
      <c r="A1431" s="73">
        <v>43160.541666666664</v>
      </c>
      <c r="B1431">
        <v>7.71</v>
      </c>
      <c r="C1431">
        <v>277.89999999999998</v>
      </c>
      <c r="D1431">
        <v>1.1559999999999999</v>
      </c>
      <c r="F1431">
        <v>1.1559999999999999</v>
      </c>
      <c r="G1431">
        <v>13</v>
      </c>
      <c r="H1431">
        <v>3</v>
      </c>
      <c r="I1431">
        <v>13</v>
      </c>
      <c r="J1431">
        <v>8</v>
      </c>
      <c r="K1431">
        <v>5.5974994482955783E-3</v>
      </c>
      <c r="L1431">
        <v>264.90549835799999</v>
      </c>
    </row>
    <row r="1432" spans="1:12">
      <c r="A1432" s="73">
        <v>43160.583333333336</v>
      </c>
      <c r="B1432">
        <v>8.4700000000000006</v>
      </c>
      <c r="C1432">
        <v>271.7</v>
      </c>
      <c r="D1432">
        <v>1.1525000000000001</v>
      </c>
      <c r="F1432">
        <v>1.1525000000000001</v>
      </c>
      <c r="G1432">
        <v>13</v>
      </c>
      <c r="H1432">
        <v>3</v>
      </c>
      <c r="I1432">
        <v>14</v>
      </c>
      <c r="J1432">
        <v>8</v>
      </c>
      <c r="K1432">
        <v>0.69691848574960391</v>
      </c>
      <c r="L1432">
        <v>350.1556750037501</v>
      </c>
    </row>
    <row r="1433" spans="1:12">
      <c r="A1433" s="73">
        <v>43160.625</v>
      </c>
      <c r="B1433">
        <v>7.66</v>
      </c>
      <c r="C1433">
        <v>259.60000000000002</v>
      </c>
      <c r="D1433">
        <v>1.1489</v>
      </c>
      <c r="F1433">
        <v>1.1489</v>
      </c>
      <c r="G1433">
        <v>13</v>
      </c>
      <c r="H1433">
        <v>3</v>
      </c>
      <c r="I1433">
        <v>15</v>
      </c>
      <c r="J1433">
        <v>8</v>
      </c>
      <c r="K1433">
        <v>6.1585561268327012E-4</v>
      </c>
      <c r="L1433">
        <v>258.18947989720004</v>
      </c>
    </row>
    <row r="1434" spans="1:12">
      <c r="A1434" s="73">
        <v>43160.666666666664</v>
      </c>
      <c r="B1434">
        <v>7.68</v>
      </c>
      <c r="C1434">
        <v>244.7</v>
      </c>
      <c r="D1434">
        <v>1.1489</v>
      </c>
      <c r="F1434">
        <v>1.1489</v>
      </c>
      <c r="G1434">
        <v>12</v>
      </c>
      <c r="H1434">
        <v>3</v>
      </c>
      <c r="I1434">
        <v>16</v>
      </c>
      <c r="J1434">
        <v>8</v>
      </c>
      <c r="K1434">
        <v>2.0085131469281658E-3</v>
      </c>
      <c r="L1434">
        <v>260.21713674239999</v>
      </c>
    </row>
    <row r="1435" spans="1:12">
      <c r="A1435" s="73">
        <v>43160.708333333336</v>
      </c>
      <c r="B1435">
        <v>8.6300000000000008</v>
      </c>
      <c r="C1435">
        <v>228</v>
      </c>
      <c r="D1435">
        <v>1.1489</v>
      </c>
      <c r="F1435">
        <v>1.1489</v>
      </c>
      <c r="G1435">
        <v>11</v>
      </c>
      <c r="H1435">
        <v>3</v>
      </c>
      <c r="I1435">
        <v>17</v>
      </c>
      <c r="J1435">
        <v>9</v>
      </c>
      <c r="K1435">
        <v>0.98965974602356388</v>
      </c>
      <c r="L1435">
        <v>369.21949241915013</v>
      </c>
    </row>
    <row r="1436" spans="1:12">
      <c r="A1436" s="73">
        <v>43160.75</v>
      </c>
      <c r="B1436">
        <v>7.91</v>
      </c>
      <c r="C1436">
        <v>212.4</v>
      </c>
      <c r="D1436">
        <v>1.1507000000000001</v>
      </c>
      <c r="F1436">
        <v>1.1507000000000001</v>
      </c>
      <c r="G1436">
        <v>10</v>
      </c>
      <c r="H1436">
        <v>3</v>
      </c>
      <c r="I1436">
        <v>18</v>
      </c>
      <c r="J1436">
        <v>8</v>
      </c>
      <c r="K1436">
        <v>7.5524074790744938E-2</v>
      </c>
      <c r="L1436">
        <v>284.74858060985002</v>
      </c>
    </row>
    <row r="1437" spans="1:12">
      <c r="A1437" s="73">
        <v>43160.791666666664</v>
      </c>
      <c r="B1437">
        <v>6.01</v>
      </c>
      <c r="C1437">
        <v>199.8</v>
      </c>
      <c r="D1437">
        <v>1.1519999999999999</v>
      </c>
      <c r="F1437">
        <v>1.1519999999999999</v>
      </c>
      <c r="G1437">
        <v>10</v>
      </c>
      <c r="H1437">
        <v>3</v>
      </c>
      <c r="I1437">
        <v>19</v>
      </c>
      <c r="J1437">
        <v>6</v>
      </c>
      <c r="K1437">
        <v>2.6412216090374772</v>
      </c>
      <c r="L1437">
        <v>125.03911737599998</v>
      </c>
    </row>
    <row r="1438" spans="1:12">
      <c r="A1438" s="73">
        <v>43160.833333333336</v>
      </c>
      <c r="B1438">
        <v>5.33</v>
      </c>
      <c r="C1438">
        <v>192.5</v>
      </c>
      <c r="D1438">
        <v>1.1529</v>
      </c>
      <c r="F1438">
        <v>1.1529</v>
      </c>
      <c r="G1438">
        <v>10</v>
      </c>
      <c r="H1438">
        <v>3</v>
      </c>
      <c r="I1438">
        <v>20</v>
      </c>
      <c r="J1438">
        <v>5</v>
      </c>
      <c r="K1438">
        <v>5.3138712528731489</v>
      </c>
      <c r="L1438">
        <v>87.285734458650012</v>
      </c>
    </row>
    <row r="1439" spans="1:12">
      <c r="A1439" s="73">
        <v>43160.875</v>
      </c>
      <c r="B1439">
        <v>6.03</v>
      </c>
      <c r="C1439">
        <v>194.3</v>
      </c>
      <c r="D1439">
        <v>1.1511</v>
      </c>
      <c r="F1439">
        <v>1.1511</v>
      </c>
      <c r="G1439">
        <v>10</v>
      </c>
      <c r="H1439">
        <v>3</v>
      </c>
      <c r="I1439">
        <v>21</v>
      </c>
      <c r="J1439">
        <v>6</v>
      </c>
      <c r="K1439">
        <v>2.5766142665717209</v>
      </c>
      <c r="L1439">
        <v>126.19292144985002</v>
      </c>
    </row>
    <row r="1440" spans="1:12">
      <c r="A1440" s="73">
        <v>43160.916666666664</v>
      </c>
      <c r="B1440">
        <v>6.82</v>
      </c>
      <c r="C1440">
        <v>215.9</v>
      </c>
      <c r="D1440">
        <v>1.1516</v>
      </c>
      <c r="F1440">
        <v>1.1516</v>
      </c>
      <c r="G1440">
        <v>11</v>
      </c>
      <c r="H1440">
        <v>3</v>
      </c>
      <c r="I1440">
        <v>22</v>
      </c>
      <c r="J1440">
        <v>7</v>
      </c>
      <c r="K1440">
        <v>0.66452423917439585</v>
      </c>
      <c r="L1440">
        <v>182.6521482544</v>
      </c>
    </row>
    <row r="1441" spans="1:12">
      <c r="A1441" s="73">
        <v>43160.958333333336</v>
      </c>
      <c r="B1441">
        <v>9.11</v>
      </c>
      <c r="C1441">
        <v>235.5</v>
      </c>
      <c r="D1441">
        <v>1.1480999999999999</v>
      </c>
      <c r="F1441">
        <v>1.1480999999999999</v>
      </c>
      <c r="G1441">
        <v>11</v>
      </c>
      <c r="H1441">
        <v>3</v>
      </c>
      <c r="I1441">
        <v>23</v>
      </c>
      <c r="J1441">
        <v>9</v>
      </c>
      <c r="K1441">
        <v>2.1750835268454387</v>
      </c>
      <c r="L1441">
        <v>434.01511269554993</v>
      </c>
    </row>
    <row r="1442" spans="1:12">
      <c r="A1442" s="73">
        <v>43161</v>
      </c>
      <c r="B1442">
        <v>10.08</v>
      </c>
      <c r="C1442">
        <v>250</v>
      </c>
      <c r="D1442">
        <v>1.1516</v>
      </c>
      <c r="F1442">
        <v>1.1516</v>
      </c>
      <c r="G1442">
        <v>12</v>
      </c>
      <c r="H1442">
        <v>3</v>
      </c>
      <c r="I1442">
        <v>0</v>
      </c>
      <c r="J1442">
        <v>10</v>
      </c>
      <c r="K1442">
        <v>5.9771274172563196</v>
      </c>
      <c r="L1442">
        <v>589.73004840960004</v>
      </c>
    </row>
    <row r="1443" spans="1:12">
      <c r="A1443" s="73">
        <v>43161.041666666664</v>
      </c>
      <c r="B1443">
        <v>11.65</v>
      </c>
      <c r="C1443">
        <v>256</v>
      </c>
      <c r="D1443">
        <v>1.1489</v>
      </c>
      <c r="F1443">
        <v>1.1489</v>
      </c>
      <c r="G1443">
        <v>12</v>
      </c>
      <c r="H1443">
        <v>3</v>
      </c>
      <c r="I1443">
        <v>1</v>
      </c>
      <c r="J1443">
        <v>12</v>
      </c>
      <c r="K1443">
        <v>16.118751033694551</v>
      </c>
      <c r="L1443">
        <v>908.30145495625015</v>
      </c>
    </row>
    <row r="1444" spans="1:12">
      <c r="A1444" s="73">
        <v>43161.083333333336</v>
      </c>
      <c r="B1444">
        <v>11.84</v>
      </c>
      <c r="C1444">
        <v>259.7</v>
      </c>
      <c r="D1444">
        <v>1.1428</v>
      </c>
      <c r="F1444">
        <v>1.1428</v>
      </c>
      <c r="G1444">
        <v>13</v>
      </c>
      <c r="H1444">
        <v>3</v>
      </c>
      <c r="I1444">
        <v>2</v>
      </c>
      <c r="J1444">
        <v>12</v>
      </c>
      <c r="K1444">
        <v>17.680481280269873</v>
      </c>
      <c r="L1444">
        <v>948.40829378559999</v>
      </c>
    </row>
    <row r="1445" spans="1:12">
      <c r="A1445" s="73">
        <v>43161.125</v>
      </c>
      <c r="B1445">
        <v>11</v>
      </c>
      <c r="C1445">
        <v>261.8</v>
      </c>
      <c r="D1445">
        <v>1.1432</v>
      </c>
      <c r="F1445">
        <v>1.1432</v>
      </c>
      <c r="G1445">
        <v>13</v>
      </c>
      <c r="H1445">
        <v>3</v>
      </c>
      <c r="I1445">
        <v>3</v>
      </c>
      <c r="J1445">
        <v>11</v>
      </c>
      <c r="K1445">
        <v>11.321989663831586</v>
      </c>
      <c r="L1445">
        <v>760.79959999999994</v>
      </c>
    </row>
    <row r="1446" spans="1:12">
      <c r="A1446" s="73">
        <v>43161.166666666664</v>
      </c>
      <c r="B1446">
        <v>10.49</v>
      </c>
      <c r="C1446">
        <v>267</v>
      </c>
      <c r="D1446">
        <v>1.1476</v>
      </c>
      <c r="F1446">
        <v>1.1476</v>
      </c>
      <c r="G1446">
        <v>13</v>
      </c>
      <c r="H1446">
        <v>3</v>
      </c>
      <c r="I1446">
        <v>4</v>
      </c>
      <c r="J1446">
        <v>10</v>
      </c>
      <c r="K1446">
        <v>8.1499768967083419</v>
      </c>
      <c r="L1446">
        <v>662.34918839620002</v>
      </c>
    </row>
    <row r="1447" spans="1:12">
      <c r="A1447" s="73">
        <v>43161.208333333336</v>
      </c>
      <c r="B1447">
        <v>8.6</v>
      </c>
      <c r="C1447">
        <v>270.10000000000002</v>
      </c>
      <c r="D1447">
        <v>1.1516</v>
      </c>
      <c r="F1447">
        <v>1.1516</v>
      </c>
      <c r="G1447">
        <v>13</v>
      </c>
      <c r="H1447">
        <v>3</v>
      </c>
      <c r="I1447">
        <v>5</v>
      </c>
      <c r="J1447">
        <v>9</v>
      </c>
      <c r="K1447">
        <v>0.93087075972219424</v>
      </c>
      <c r="L1447">
        <v>366.24104479999994</v>
      </c>
    </row>
    <row r="1448" spans="1:12">
      <c r="A1448" s="73">
        <v>43161.25</v>
      </c>
      <c r="B1448">
        <v>10.08</v>
      </c>
      <c r="C1448">
        <v>274.7</v>
      </c>
      <c r="D1448">
        <v>1.1519999999999999</v>
      </c>
      <c r="F1448">
        <v>1.1519999999999999</v>
      </c>
      <c r="G1448">
        <v>13</v>
      </c>
      <c r="H1448">
        <v>3</v>
      </c>
      <c r="I1448">
        <v>6</v>
      </c>
      <c r="J1448">
        <v>10</v>
      </c>
      <c r="K1448">
        <v>5.9771274172563196</v>
      </c>
      <c r="L1448">
        <v>589.93488691200002</v>
      </c>
    </row>
    <row r="1449" spans="1:12">
      <c r="A1449" s="73">
        <v>43161.291666666664</v>
      </c>
      <c r="B1449">
        <v>8.0399999999999991</v>
      </c>
      <c r="C1449">
        <v>278.10000000000002</v>
      </c>
      <c r="D1449">
        <v>1.1497999999999999</v>
      </c>
      <c r="F1449">
        <v>1.1497999999999999</v>
      </c>
      <c r="G1449">
        <v>13</v>
      </c>
      <c r="H1449">
        <v>3</v>
      </c>
      <c r="I1449">
        <v>7</v>
      </c>
      <c r="J1449">
        <v>8</v>
      </c>
      <c r="K1449">
        <v>0.1638763487633362</v>
      </c>
      <c r="L1449">
        <v>298.78614495359989</v>
      </c>
    </row>
    <row r="1450" spans="1:12">
      <c r="A1450" s="73">
        <v>43161.333333333336</v>
      </c>
      <c r="B1450">
        <v>7.4</v>
      </c>
      <c r="C1450">
        <v>280.7</v>
      </c>
      <c r="D1450">
        <v>1.1336999999999999</v>
      </c>
      <c r="F1450">
        <v>1.1336999999999999</v>
      </c>
      <c r="G1450">
        <v>13</v>
      </c>
      <c r="H1450">
        <v>3</v>
      </c>
      <c r="I1450">
        <v>8</v>
      </c>
      <c r="J1450">
        <v>7</v>
      </c>
      <c r="K1450">
        <v>5.5311307667499025E-2</v>
      </c>
      <c r="L1450">
        <v>229.7012244</v>
      </c>
    </row>
    <row r="1451" spans="1:12">
      <c r="A1451" s="73">
        <v>43161.375</v>
      </c>
      <c r="B1451">
        <v>6.28</v>
      </c>
      <c r="C1451">
        <v>277.3</v>
      </c>
      <c r="D1451">
        <v>1.1209</v>
      </c>
      <c r="F1451">
        <v>1.1209</v>
      </c>
      <c r="G1451">
        <v>13</v>
      </c>
      <c r="H1451">
        <v>3</v>
      </c>
      <c r="I1451">
        <v>9</v>
      </c>
      <c r="J1451">
        <v>6</v>
      </c>
      <c r="K1451">
        <v>1.8365224857497826</v>
      </c>
      <c r="L1451">
        <v>138.80841803840002</v>
      </c>
    </row>
    <row r="1452" spans="1:12">
      <c r="A1452" s="73">
        <v>43161.416666666664</v>
      </c>
      <c r="B1452">
        <v>6.41</v>
      </c>
      <c r="C1452">
        <v>280</v>
      </c>
      <c r="D1452">
        <v>1.1126</v>
      </c>
      <c r="F1452">
        <v>1.1126</v>
      </c>
      <c r="G1452">
        <v>13</v>
      </c>
      <c r="H1452">
        <v>3</v>
      </c>
      <c r="I1452">
        <v>10</v>
      </c>
      <c r="J1452">
        <v>6</v>
      </c>
      <c r="K1452">
        <v>1.5010747597223748</v>
      </c>
      <c r="L1452">
        <v>146.51535729230002</v>
      </c>
    </row>
    <row r="1453" spans="1:12">
      <c r="A1453" s="73">
        <v>43161.458333333336</v>
      </c>
      <c r="B1453">
        <v>6.68</v>
      </c>
      <c r="C1453">
        <v>280.5</v>
      </c>
      <c r="D1453">
        <v>1.1054999999999999</v>
      </c>
      <c r="F1453">
        <v>1.1054999999999999</v>
      </c>
      <c r="G1453">
        <v>13</v>
      </c>
      <c r="H1453">
        <v>3</v>
      </c>
      <c r="I1453">
        <v>11</v>
      </c>
      <c r="J1453">
        <v>7</v>
      </c>
      <c r="K1453">
        <v>0.91237563643468234</v>
      </c>
      <c r="L1453">
        <v>164.76241108799996</v>
      </c>
    </row>
    <row r="1454" spans="1:12">
      <c r="A1454" s="73">
        <v>43161.5</v>
      </c>
      <c r="B1454">
        <v>5.84</v>
      </c>
      <c r="C1454">
        <v>287.10000000000002</v>
      </c>
      <c r="D1454">
        <v>1.0981000000000001</v>
      </c>
      <c r="F1454">
        <v>1.0981000000000001</v>
      </c>
      <c r="G1454">
        <v>14</v>
      </c>
      <c r="H1454">
        <v>3</v>
      </c>
      <c r="I1454">
        <v>12</v>
      </c>
      <c r="J1454">
        <v>6</v>
      </c>
      <c r="K1454">
        <v>3.2226840199963953</v>
      </c>
      <c r="L1454">
        <v>109.3579693312</v>
      </c>
    </row>
    <row r="1455" spans="1:12">
      <c r="A1455" s="73">
        <v>43161.541666666664</v>
      </c>
      <c r="B1455">
        <v>5.75</v>
      </c>
      <c r="C1455">
        <v>288.39999999999998</v>
      </c>
      <c r="D1455">
        <v>1.0935999999999999</v>
      </c>
      <c r="F1455">
        <v>1.0935999999999999</v>
      </c>
      <c r="G1455">
        <v>14</v>
      </c>
      <c r="H1455">
        <v>3</v>
      </c>
      <c r="I1455">
        <v>13</v>
      </c>
      <c r="J1455">
        <v>6</v>
      </c>
      <c r="K1455">
        <v>3.5539170610922928</v>
      </c>
      <c r="L1455">
        <v>103.95180624999999</v>
      </c>
    </row>
    <row r="1456" spans="1:12">
      <c r="A1456" s="73">
        <v>43161.583333333336</v>
      </c>
      <c r="B1456">
        <v>5.4</v>
      </c>
      <c r="C1456">
        <v>287.89999999999998</v>
      </c>
      <c r="D1456">
        <v>1.0911</v>
      </c>
      <c r="F1456">
        <v>1.0911</v>
      </c>
      <c r="G1456">
        <v>14</v>
      </c>
      <c r="H1456">
        <v>3</v>
      </c>
      <c r="I1456">
        <v>14</v>
      </c>
      <c r="J1456">
        <v>5</v>
      </c>
      <c r="K1456">
        <v>4.9960455542430049</v>
      </c>
      <c r="L1456">
        <v>85.904485200000011</v>
      </c>
    </row>
    <row r="1457" spans="1:12">
      <c r="A1457" s="73">
        <v>43161.625</v>
      </c>
      <c r="B1457">
        <v>5.88</v>
      </c>
      <c r="C1457">
        <v>256</v>
      </c>
      <c r="D1457">
        <v>1.0907</v>
      </c>
      <c r="F1457">
        <v>1.0907</v>
      </c>
      <c r="G1457">
        <v>12</v>
      </c>
      <c r="H1457">
        <v>3</v>
      </c>
      <c r="I1457">
        <v>15</v>
      </c>
      <c r="J1457">
        <v>6</v>
      </c>
      <c r="K1457">
        <v>3.0806693350648851</v>
      </c>
      <c r="L1457">
        <v>110.8682763552</v>
      </c>
    </row>
    <row r="1458" spans="1:12">
      <c r="A1458" s="73">
        <v>43161.666666666664</v>
      </c>
      <c r="B1458">
        <v>5.26</v>
      </c>
      <c r="C1458">
        <v>246.7</v>
      </c>
      <c r="D1458">
        <v>1.0899000000000001</v>
      </c>
      <c r="F1458">
        <v>1.0899000000000001</v>
      </c>
      <c r="G1458">
        <v>12</v>
      </c>
      <c r="H1458">
        <v>3</v>
      </c>
      <c r="I1458">
        <v>16</v>
      </c>
      <c r="J1458">
        <v>5</v>
      </c>
      <c r="K1458">
        <v>5.6414969515032931</v>
      </c>
      <c r="L1458">
        <v>79.307432341199998</v>
      </c>
    </row>
    <row r="1459" spans="1:12">
      <c r="A1459" s="73">
        <v>43161.708333333336</v>
      </c>
      <c r="B1459">
        <v>5.95</v>
      </c>
      <c r="C1459">
        <v>236.8</v>
      </c>
      <c r="D1459">
        <v>1.0928</v>
      </c>
      <c r="F1459">
        <v>1.0928</v>
      </c>
      <c r="G1459">
        <v>12</v>
      </c>
      <c r="H1459">
        <v>3</v>
      </c>
      <c r="I1459">
        <v>17</v>
      </c>
      <c r="J1459">
        <v>6</v>
      </c>
      <c r="K1459">
        <v>2.8398436364347415</v>
      </c>
      <c r="L1459">
        <v>115.09635970000001</v>
      </c>
    </row>
    <row r="1460" spans="1:12">
      <c r="A1460" s="73">
        <v>43161.75</v>
      </c>
      <c r="B1460">
        <v>5.39</v>
      </c>
      <c r="C1460">
        <v>226.3</v>
      </c>
      <c r="D1460">
        <v>1.103</v>
      </c>
      <c r="F1460">
        <v>1.103</v>
      </c>
      <c r="G1460">
        <v>11</v>
      </c>
      <c r="H1460">
        <v>3</v>
      </c>
      <c r="I1460">
        <v>18</v>
      </c>
      <c r="J1460">
        <v>5</v>
      </c>
      <c r="K1460">
        <v>5.0408492254758857</v>
      </c>
      <c r="L1460">
        <v>86.359836678499988</v>
      </c>
    </row>
    <row r="1461" spans="1:12">
      <c r="A1461" s="73">
        <v>43161.791666666664</v>
      </c>
      <c r="B1461">
        <v>7.48</v>
      </c>
      <c r="C1461">
        <v>76.5</v>
      </c>
      <c r="D1461">
        <v>1.1311</v>
      </c>
      <c r="F1461">
        <v>1.1311</v>
      </c>
      <c r="G1461">
        <v>4</v>
      </c>
      <c r="H1461">
        <v>3</v>
      </c>
      <c r="I1461">
        <v>19</v>
      </c>
      <c r="J1461">
        <v>7</v>
      </c>
      <c r="K1461">
        <v>2.4081937804478776E-2</v>
      </c>
      <c r="L1461">
        <v>236.68776042560006</v>
      </c>
    </row>
    <row r="1462" spans="1:12">
      <c r="A1462" s="73">
        <v>43161.833333333336</v>
      </c>
      <c r="B1462">
        <v>6.74</v>
      </c>
      <c r="C1462">
        <v>75.599999999999994</v>
      </c>
      <c r="D1462">
        <v>1.1372</v>
      </c>
      <c r="F1462">
        <v>1.1372</v>
      </c>
      <c r="G1462">
        <v>4</v>
      </c>
      <c r="H1462">
        <v>3</v>
      </c>
      <c r="I1462">
        <v>20</v>
      </c>
      <c r="J1462">
        <v>7</v>
      </c>
      <c r="K1462">
        <v>0.80135360903741615</v>
      </c>
      <c r="L1462">
        <v>174.09509884639999</v>
      </c>
    </row>
    <row r="1463" spans="1:12">
      <c r="A1463" s="73">
        <v>43161.875</v>
      </c>
      <c r="B1463">
        <v>5.97</v>
      </c>
      <c r="C1463">
        <v>78.2</v>
      </c>
      <c r="D1463">
        <v>1.1428</v>
      </c>
      <c r="F1463">
        <v>1.1428</v>
      </c>
      <c r="G1463">
        <v>4</v>
      </c>
      <c r="H1463">
        <v>3</v>
      </c>
      <c r="I1463">
        <v>21</v>
      </c>
      <c r="J1463">
        <v>6</v>
      </c>
      <c r="K1463">
        <v>2.7728362939689877</v>
      </c>
      <c r="L1463">
        <v>121.58030525219999</v>
      </c>
    </row>
    <row r="1464" spans="1:12">
      <c r="A1464" s="73">
        <v>43161.916666666664</v>
      </c>
      <c r="B1464">
        <v>5.16</v>
      </c>
      <c r="C1464">
        <v>89.9</v>
      </c>
      <c r="D1464">
        <v>1.1489</v>
      </c>
      <c r="F1464">
        <v>1.1489</v>
      </c>
      <c r="G1464">
        <v>5</v>
      </c>
      <c r="H1464">
        <v>3</v>
      </c>
      <c r="I1464">
        <v>22</v>
      </c>
      <c r="J1464">
        <v>5</v>
      </c>
      <c r="K1464">
        <v>6.1265336638320669</v>
      </c>
      <c r="L1464">
        <v>78.922591747200016</v>
      </c>
    </row>
    <row r="1465" spans="1:12">
      <c r="A1465" s="73">
        <v>43161.958333333336</v>
      </c>
      <c r="B1465">
        <v>4.75</v>
      </c>
      <c r="C1465">
        <v>141.1</v>
      </c>
      <c r="D1465">
        <v>1.1547000000000001</v>
      </c>
      <c r="F1465">
        <v>1.1547000000000001</v>
      </c>
      <c r="G1465">
        <v>7</v>
      </c>
      <c r="H1465">
        <v>3</v>
      </c>
      <c r="I1465">
        <v>23</v>
      </c>
      <c r="J1465">
        <v>5</v>
      </c>
      <c r="K1465">
        <v>8.3242841843800459</v>
      </c>
      <c r="L1465">
        <v>61.875682031250001</v>
      </c>
    </row>
    <row r="1466" spans="1:12">
      <c r="A1466" s="73">
        <v>43162</v>
      </c>
      <c r="B1466">
        <v>2.94</v>
      </c>
      <c r="C1466">
        <v>205.2</v>
      </c>
      <c r="D1466">
        <v>1.1559999999999999</v>
      </c>
      <c r="F1466">
        <v>1.1559999999999999</v>
      </c>
      <c r="G1466">
        <v>10</v>
      </c>
      <c r="H1466">
        <v>3</v>
      </c>
      <c r="I1466">
        <v>0</v>
      </c>
      <c r="J1466">
        <v>3</v>
      </c>
      <c r="K1466">
        <v>22.044748677530876</v>
      </c>
      <c r="L1466">
        <v>14.688242352</v>
      </c>
    </row>
    <row r="1467" spans="1:12">
      <c r="A1467" s="73">
        <v>43162.041666666664</v>
      </c>
      <c r="B1467">
        <v>7.97</v>
      </c>
      <c r="C1467">
        <v>232.8</v>
      </c>
      <c r="D1467">
        <v>1.1346000000000001</v>
      </c>
      <c r="F1467">
        <v>1.1346000000000001</v>
      </c>
      <c r="G1467">
        <v>11</v>
      </c>
      <c r="H1467">
        <v>3</v>
      </c>
      <c r="I1467">
        <v>1</v>
      </c>
      <c r="J1467">
        <v>8</v>
      </c>
      <c r="K1467">
        <v>0.11210204739347948</v>
      </c>
      <c r="L1467">
        <v>287.20219036289996</v>
      </c>
    </row>
    <row r="1468" spans="1:12">
      <c r="A1468" s="73">
        <v>43162.083333333336</v>
      </c>
      <c r="B1468">
        <v>11.3</v>
      </c>
      <c r="C1468">
        <v>254.3</v>
      </c>
      <c r="D1468">
        <v>1.1017999999999999</v>
      </c>
      <c r="F1468">
        <v>1.1017999999999999</v>
      </c>
      <c r="G1468">
        <v>12</v>
      </c>
      <c r="H1468">
        <v>3</v>
      </c>
      <c r="I1468">
        <v>2</v>
      </c>
      <c r="J1468">
        <v>11</v>
      </c>
      <c r="K1468">
        <v>13.430879526845265</v>
      </c>
      <c r="L1468">
        <v>794.89195730000006</v>
      </c>
    </row>
    <row r="1469" spans="1:12">
      <c r="A1469" s="73">
        <v>43162.125</v>
      </c>
      <c r="B1469">
        <v>12.05</v>
      </c>
      <c r="C1469">
        <v>256.89999999999998</v>
      </c>
      <c r="D1469">
        <v>1.1022000000000001</v>
      </c>
      <c r="F1469">
        <v>1.1022000000000001</v>
      </c>
      <c r="G1469">
        <v>12</v>
      </c>
      <c r="H1469">
        <v>3</v>
      </c>
      <c r="I1469">
        <v>3</v>
      </c>
      <c r="J1469">
        <v>12</v>
      </c>
      <c r="K1469">
        <v>19.49060418437945</v>
      </c>
      <c r="L1469">
        <v>964.25422788750018</v>
      </c>
    </row>
    <row r="1470" spans="1:12">
      <c r="A1470" s="73">
        <v>43162.166666666664</v>
      </c>
      <c r="B1470">
        <v>14.48</v>
      </c>
      <c r="C1470">
        <v>261.89999999999998</v>
      </c>
      <c r="D1470">
        <v>1.1013999999999999</v>
      </c>
      <c r="F1470">
        <v>1.1013999999999999</v>
      </c>
      <c r="G1470">
        <v>13</v>
      </c>
      <c r="H1470">
        <v>3</v>
      </c>
      <c r="I1470">
        <v>4</v>
      </c>
      <c r="J1470">
        <v>14</v>
      </c>
      <c r="K1470">
        <v>46.851512074790207</v>
      </c>
      <c r="L1470">
        <v>1671.9402847744002</v>
      </c>
    </row>
    <row r="1471" spans="1:12">
      <c r="A1471" s="73">
        <v>43162.208333333336</v>
      </c>
      <c r="B1471">
        <v>17.16</v>
      </c>
      <c r="C1471">
        <v>272.5</v>
      </c>
      <c r="D1471">
        <v>1.1017999999999999</v>
      </c>
      <c r="F1471">
        <v>1.1017999999999999</v>
      </c>
      <c r="G1471">
        <v>13</v>
      </c>
      <c r="H1471">
        <v>3</v>
      </c>
      <c r="I1471">
        <v>5</v>
      </c>
      <c r="J1471">
        <v>17</v>
      </c>
      <c r="K1471">
        <v>90.722128184379017</v>
      </c>
      <c r="L1471">
        <v>2783.7140595264</v>
      </c>
    </row>
    <row r="1472" spans="1:12">
      <c r="A1472" s="73">
        <v>43162.25</v>
      </c>
      <c r="B1472">
        <v>17.260000000000002</v>
      </c>
      <c r="C1472">
        <v>289.7</v>
      </c>
      <c r="D1472">
        <v>1.1137999999999999</v>
      </c>
      <c r="F1472">
        <v>1.1137999999999999</v>
      </c>
      <c r="G1472">
        <v>14</v>
      </c>
      <c r="H1472">
        <v>3</v>
      </c>
      <c r="I1472">
        <v>6</v>
      </c>
      <c r="J1472">
        <v>17</v>
      </c>
      <c r="K1472">
        <v>92.637091472050258</v>
      </c>
      <c r="L1472">
        <v>2863.5158545144004</v>
      </c>
    </row>
    <row r="1473" spans="1:12">
      <c r="A1473" s="73">
        <v>43162.291666666664</v>
      </c>
      <c r="B1473">
        <v>16.489999999999998</v>
      </c>
      <c r="C1473">
        <v>291.7</v>
      </c>
      <c r="D1473">
        <v>1.1226</v>
      </c>
      <c r="F1473">
        <v>1.1226</v>
      </c>
      <c r="G1473">
        <v>14</v>
      </c>
      <c r="H1473">
        <v>3</v>
      </c>
      <c r="I1473">
        <v>7</v>
      </c>
      <c r="J1473">
        <v>16</v>
      </c>
      <c r="K1473">
        <v>78.407774156981773</v>
      </c>
      <c r="L1473">
        <v>2516.8481226236995</v>
      </c>
    </row>
    <row r="1474" spans="1:12">
      <c r="A1474" s="73">
        <v>43162.333333333336</v>
      </c>
      <c r="B1474">
        <v>14.9</v>
      </c>
      <c r="C1474">
        <v>295</v>
      </c>
      <c r="D1474">
        <v>1.1276999999999999</v>
      </c>
      <c r="F1474">
        <v>1.1276999999999999</v>
      </c>
      <c r="G1474">
        <v>14</v>
      </c>
      <c r="H1474">
        <v>3</v>
      </c>
      <c r="I1474">
        <v>8</v>
      </c>
      <c r="J1474">
        <v>15</v>
      </c>
      <c r="K1474">
        <v>52.777557883009351</v>
      </c>
      <c r="L1474">
        <v>1865.1870436499999</v>
      </c>
    </row>
    <row r="1475" spans="1:12">
      <c r="A1475" s="73">
        <v>43162.375</v>
      </c>
      <c r="B1475">
        <v>13.89</v>
      </c>
      <c r="C1475">
        <v>294.2</v>
      </c>
      <c r="D1475">
        <v>1.1286</v>
      </c>
      <c r="F1475">
        <v>1.1286</v>
      </c>
      <c r="G1475">
        <v>14</v>
      </c>
      <c r="H1475">
        <v>3</v>
      </c>
      <c r="I1475">
        <v>9</v>
      </c>
      <c r="J1475">
        <v>14</v>
      </c>
      <c r="K1475">
        <v>39.122728677529985</v>
      </c>
      <c r="L1475">
        <v>1512.2263021767003</v>
      </c>
    </row>
    <row r="1476" spans="1:12">
      <c r="A1476" s="73">
        <v>43162.416666666664</v>
      </c>
      <c r="B1476">
        <v>14.48</v>
      </c>
      <c r="C1476">
        <v>294.89999999999998</v>
      </c>
      <c r="D1476">
        <v>1.1273</v>
      </c>
      <c r="F1476">
        <v>1.1273</v>
      </c>
      <c r="G1476">
        <v>14</v>
      </c>
      <c r="H1476">
        <v>3</v>
      </c>
      <c r="I1476">
        <v>10</v>
      </c>
      <c r="J1476">
        <v>14</v>
      </c>
      <c r="K1476">
        <v>46.851512074790207</v>
      </c>
      <c r="L1476">
        <v>1711.2568395008002</v>
      </c>
    </row>
    <row r="1477" spans="1:12">
      <c r="A1477" s="73">
        <v>43162.458333333336</v>
      </c>
      <c r="B1477">
        <v>14.65</v>
      </c>
      <c r="C1477">
        <v>299.2</v>
      </c>
      <c r="D1477">
        <v>1.1298999999999999</v>
      </c>
      <c r="F1477">
        <v>1.1298999999999999</v>
      </c>
      <c r="G1477">
        <v>14</v>
      </c>
      <c r="H1477">
        <v>3</v>
      </c>
      <c r="I1477">
        <v>11</v>
      </c>
      <c r="J1477">
        <v>15</v>
      </c>
      <c r="K1477">
        <v>49.20764966383129</v>
      </c>
      <c r="L1477">
        <v>1776.3268771437499</v>
      </c>
    </row>
    <row r="1478" spans="1:12">
      <c r="A1478" s="73">
        <v>43162.5</v>
      </c>
      <c r="B1478">
        <v>13.67</v>
      </c>
      <c r="C1478">
        <v>300.39999999999998</v>
      </c>
      <c r="D1478">
        <v>1.1329</v>
      </c>
      <c r="F1478">
        <v>1.1329</v>
      </c>
      <c r="G1478">
        <v>14</v>
      </c>
      <c r="H1478">
        <v>3</v>
      </c>
      <c r="I1478">
        <v>12</v>
      </c>
      <c r="J1478">
        <v>14</v>
      </c>
      <c r="K1478">
        <v>36.419009444653284</v>
      </c>
      <c r="L1478">
        <v>1446.9953144963501</v>
      </c>
    </row>
    <row r="1479" spans="1:12">
      <c r="A1479" s="73">
        <v>43162.541666666664</v>
      </c>
      <c r="B1479">
        <v>12.76</v>
      </c>
      <c r="C1479">
        <v>307.39999999999998</v>
      </c>
      <c r="D1479">
        <v>1.1346000000000001</v>
      </c>
      <c r="F1479">
        <v>1.1346000000000001</v>
      </c>
      <c r="G1479">
        <v>15</v>
      </c>
      <c r="H1479">
        <v>3</v>
      </c>
      <c r="I1479">
        <v>13</v>
      </c>
      <c r="J1479">
        <v>13</v>
      </c>
      <c r="K1479">
        <v>26.263743526845136</v>
      </c>
      <c r="L1479">
        <v>1178.5955763648001</v>
      </c>
    </row>
    <row r="1480" spans="1:12">
      <c r="A1480" s="73">
        <v>43162.583333333336</v>
      </c>
      <c r="B1480">
        <v>12.21</v>
      </c>
      <c r="C1480">
        <v>314.60000000000002</v>
      </c>
      <c r="D1480">
        <v>1.1358999999999999</v>
      </c>
      <c r="F1480">
        <v>1.1358999999999999</v>
      </c>
      <c r="G1480">
        <v>15</v>
      </c>
      <c r="H1480">
        <v>3</v>
      </c>
      <c r="I1480">
        <v>14</v>
      </c>
      <c r="J1480">
        <v>12</v>
      </c>
      <c r="K1480">
        <v>20.928945444653412</v>
      </c>
      <c r="L1480">
        <v>1033.8489612049502</v>
      </c>
    </row>
    <row r="1481" spans="1:12">
      <c r="A1481" s="73">
        <v>43162.625</v>
      </c>
      <c r="B1481">
        <v>11.32</v>
      </c>
      <c r="C1481">
        <v>318.8</v>
      </c>
      <c r="D1481">
        <v>1.1379999999999999</v>
      </c>
      <c r="F1481">
        <v>1.1379999999999999</v>
      </c>
      <c r="G1481">
        <v>15</v>
      </c>
      <c r="H1481">
        <v>3</v>
      </c>
      <c r="I1481">
        <v>15</v>
      </c>
      <c r="J1481">
        <v>11</v>
      </c>
      <c r="K1481">
        <v>13.577872184379506</v>
      </c>
      <c r="L1481">
        <v>825.37544979200004</v>
      </c>
    </row>
    <row r="1482" spans="1:12">
      <c r="A1482" s="73">
        <v>43162.666666666664</v>
      </c>
      <c r="B1482">
        <v>10.75</v>
      </c>
      <c r="C1482">
        <v>327.10000000000002</v>
      </c>
      <c r="D1482">
        <v>1.1432</v>
      </c>
      <c r="F1482">
        <v>1.1432</v>
      </c>
      <c r="G1482">
        <v>16</v>
      </c>
      <c r="H1482">
        <v>3</v>
      </c>
      <c r="I1482">
        <v>16</v>
      </c>
      <c r="J1482">
        <v>11</v>
      </c>
      <c r="K1482">
        <v>9.7020814446535244</v>
      </c>
      <c r="L1482">
        <v>710.09689375000005</v>
      </c>
    </row>
    <row r="1483" spans="1:12">
      <c r="A1483" s="73">
        <v>43162.708333333336</v>
      </c>
      <c r="B1483">
        <v>10.53</v>
      </c>
      <c r="C1483">
        <v>337.2</v>
      </c>
      <c r="D1483">
        <v>1.1497999999999999</v>
      </c>
      <c r="F1483">
        <v>1.1497999999999999</v>
      </c>
      <c r="G1483">
        <v>16</v>
      </c>
      <c r="H1483">
        <v>3</v>
      </c>
      <c r="I1483">
        <v>17</v>
      </c>
      <c r="J1483">
        <v>11</v>
      </c>
      <c r="K1483">
        <v>8.3799622117768262</v>
      </c>
      <c r="L1483">
        <v>671.23937168729981</v>
      </c>
    </row>
    <row r="1484" spans="1:12">
      <c r="A1484" s="73">
        <v>43162.75</v>
      </c>
      <c r="B1484">
        <v>7.55</v>
      </c>
      <c r="C1484">
        <v>353.9</v>
      </c>
      <c r="D1484">
        <v>1.1591</v>
      </c>
      <c r="F1484">
        <v>1.1591</v>
      </c>
      <c r="G1484">
        <v>1</v>
      </c>
      <c r="H1484">
        <v>3</v>
      </c>
      <c r="I1484">
        <v>18</v>
      </c>
      <c r="J1484">
        <v>8</v>
      </c>
      <c r="K1484">
        <v>7.2562391743361881E-3</v>
      </c>
      <c r="L1484">
        <v>249.42028150624998</v>
      </c>
    </row>
    <row r="1485" spans="1:12">
      <c r="A1485" s="73">
        <v>43162.791666666664</v>
      </c>
      <c r="B1485">
        <v>5.3</v>
      </c>
      <c r="C1485">
        <v>16.3</v>
      </c>
      <c r="D1485">
        <v>1.1667000000000001</v>
      </c>
      <c r="F1485">
        <v>1.1667000000000001</v>
      </c>
      <c r="G1485">
        <v>2</v>
      </c>
      <c r="H1485">
        <v>3</v>
      </c>
      <c r="I1485">
        <v>19</v>
      </c>
      <c r="J1485">
        <v>5</v>
      </c>
      <c r="K1485">
        <v>5.4530822665717826</v>
      </c>
      <c r="L1485">
        <v>86.847397950000001</v>
      </c>
    </row>
    <row r="1486" spans="1:12">
      <c r="A1486" s="73">
        <v>43162.833333333336</v>
      </c>
      <c r="B1486">
        <v>4.68</v>
      </c>
      <c r="C1486">
        <v>21.5</v>
      </c>
      <c r="D1486">
        <v>1.1721999999999999</v>
      </c>
      <c r="F1486">
        <v>1.1721999999999999</v>
      </c>
      <c r="G1486">
        <v>2</v>
      </c>
      <c r="H1486">
        <v>3</v>
      </c>
      <c r="I1486">
        <v>20</v>
      </c>
      <c r="J1486">
        <v>5</v>
      </c>
      <c r="K1486">
        <v>8.7331098830101901</v>
      </c>
      <c r="L1486">
        <v>60.077144275199984</v>
      </c>
    </row>
    <row r="1487" spans="1:12">
      <c r="A1487" s="73">
        <v>43162.875</v>
      </c>
      <c r="B1487">
        <v>2.62</v>
      </c>
      <c r="C1487">
        <v>60.4</v>
      </c>
      <c r="D1487">
        <v>1.1745000000000001</v>
      </c>
      <c r="F1487">
        <v>1.1745000000000001</v>
      </c>
      <c r="G1487">
        <v>4</v>
      </c>
      <c r="H1487">
        <v>3</v>
      </c>
      <c r="I1487">
        <v>21</v>
      </c>
      <c r="J1487">
        <v>3</v>
      </c>
      <c r="K1487">
        <v>25.152066156982961</v>
      </c>
      <c r="L1487">
        <v>10.561531518000001</v>
      </c>
    </row>
    <row r="1488" spans="1:12">
      <c r="A1488" s="73">
        <v>43162.916666666664</v>
      </c>
      <c r="B1488">
        <v>2.76</v>
      </c>
      <c r="C1488">
        <v>86.6</v>
      </c>
      <c r="D1488">
        <v>1.1754</v>
      </c>
      <c r="F1488">
        <v>1.1754</v>
      </c>
      <c r="G1488">
        <v>5</v>
      </c>
      <c r="H1488">
        <v>3</v>
      </c>
      <c r="I1488">
        <v>22</v>
      </c>
      <c r="J1488">
        <v>3</v>
      </c>
      <c r="K1488">
        <v>23.767414759722676</v>
      </c>
      <c r="L1488">
        <v>12.356143315199997</v>
      </c>
    </row>
    <row r="1489" spans="1:12">
      <c r="A1489" s="73">
        <v>43162.958333333336</v>
      </c>
      <c r="B1489">
        <v>3.02</v>
      </c>
      <c r="C1489">
        <v>121.1</v>
      </c>
      <c r="D1489">
        <v>1.1786000000000001</v>
      </c>
      <c r="F1489">
        <v>1.1786000000000001</v>
      </c>
      <c r="G1489">
        <v>6</v>
      </c>
      <c r="H1489">
        <v>3</v>
      </c>
      <c r="I1489">
        <v>23</v>
      </c>
      <c r="J1489">
        <v>3</v>
      </c>
      <c r="K1489">
        <v>21.299919307667857</v>
      </c>
      <c r="L1489">
        <v>16.231448194400002</v>
      </c>
    </row>
    <row r="1490" spans="1:12">
      <c r="A1490" s="73">
        <v>43163</v>
      </c>
      <c r="B1490">
        <v>4.05</v>
      </c>
      <c r="C1490">
        <v>91.7</v>
      </c>
      <c r="D1490">
        <v>1.1837</v>
      </c>
      <c r="F1490">
        <v>1.1837</v>
      </c>
      <c r="G1490">
        <v>5</v>
      </c>
      <c r="H1490">
        <v>3</v>
      </c>
      <c r="I1490">
        <v>0</v>
      </c>
      <c r="J1490">
        <v>4</v>
      </c>
      <c r="K1490">
        <v>12.853541170681474</v>
      </c>
      <c r="L1490">
        <v>39.316669481249995</v>
      </c>
    </row>
    <row r="1491" spans="1:12">
      <c r="A1491" s="73">
        <v>43163.041666666664</v>
      </c>
      <c r="B1491">
        <v>4.8600000000000003</v>
      </c>
      <c r="C1491">
        <v>80.3</v>
      </c>
      <c r="D1491">
        <v>1.1846000000000001</v>
      </c>
      <c r="F1491">
        <v>1.1846000000000001</v>
      </c>
      <c r="G1491">
        <v>5</v>
      </c>
      <c r="H1491">
        <v>3</v>
      </c>
      <c r="I1491">
        <v>1</v>
      </c>
      <c r="J1491">
        <v>5</v>
      </c>
      <c r="K1491">
        <v>7.7016438008183918</v>
      </c>
      <c r="L1491">
        <v>67.990860928800018</v>
      </c>
    </row>
    <row r="1492" spans="1:12">
      <c r="A1492" s="73">
        <v>43163.083333333336</v>
      </c>
      <c r="B1492">
        <v>4.5599999999999996</v>
      </c>
      <c r="C1492">
        <v>90.8</v>
      </c>
      <c r="D1492">
        <v>1.1874</v>
      </c>
      <c r="F1492">
        <v>1.1874</v>
      </c>
      <c r="G1492">
        <v>5</v>
      </c>
      <c r="H1492">
        <v>3</v>
      </c>
      <c r="I1492">
        <v>2</v>
      </c>
      <c r="J1492">
        <v>5</v>
      </c>
      <c r="K1492">
        <v>9.4567539378047218</v>
      </c>
      <c r="L1492">
        <v>56.293931059199984</v>
      </c>
    </row>
    <row r="1493" spans="1:12">
      <c r="A1493" s="73">
        <v>43163.125</v>
      </c>
      <c r="B1493">
        <v>4.38</v>
      </c>
      <c r="C1493">
        <v>101</v>
      </c>
      <c r="D1493">
        <v>1.1916</v>
      </c>
      <c r="F1493">
        <v>1.1916</v>
      </c>
      <c r="G1493">
        <v>5</v>
      </c>
      <c r="H1493">
        <v>3</v>
      </c>
      <c r="I1493">
        <v>3</v>
      </c>
      <c r="J1493">
        <v>4</v>
      </c>
      <c r="K1493">
        <v>10.596220019996515</v>
      </c>
      <c r="L1493">
        <v>50.0636869776</v>
      </c>
    </row>
    <row r="1494" spans="1:12">
      <c r="A1494" s="73">
        <v>43163.166666666664</v>
      </c>
      <c r="B1494">
        <v>4.78</v>
      </c>
      <c r="C1494">
        <v>95</v>
      </c>
      <c r="D1494">
        <v>1.1949000000000001</v>
      </c>
      <c r="F1494">
        <v>1.1949000000000001</v>
      </c>
      <c r="G1494">
        <v>5</v>
      </c>
      <c r="H1494">
        <v>3</v>
      </c>
      <c r="I1494">
        <v>4</v>
      </c>
      <c r="J1494">
        <v>5</v>
      </c>
      <c r="K1494">
        <v>8.1520731706814118</v>
      </c>
      <c r="L1494">
        <v>65.250712052400004</v>
      </c>
    </row>
    <row r="1495" spans="1:12">
      <c r="A1495" s="73">
        <v>43163.208333333336</v>
      </c>
      <c r="B1495">
        <v>4.76</v>
      </c>
      <c r="C1495">
        <v>93.9</v>
      </c>
      <c r="D1495">
        <v>1.1972</v>
      </c>
      <c r="F1495">
        <v>1.1972</v>
      </c>
      <c r="G1495">
        <v>5</v>
      </c>
      <c r="H1495">
        <v>3</v>
      </c>
      <c r="I1495">
        <v>5</v>
      </c>
      <c r="J1495">
        <v>5</v>
      </c>
      <c r="K1495">
        <v>8.2666805131471701</v>
      </c>
      <c r="L1495">
        <v>64.559115353599992</v>
      </c>
    </row>
    <row r="1496" spans="1:12">
      <c r="A1496" s="73">
        <v>43163.25</v>
      </c>
      <c r="B1496">
        <v>4.24</v>
      </c>
      <c r="C1496">
        <v>90.5</v>
      </c>
      <c r="D1496">
        <v>1.1949000000000001</v>
      </c>
      <c r="F1496">
        <v>1.1949000000000001</v>
      </c>
      <c r="G1496">
        <v>5</v>
      </c>
      <c r="H1496">
        <v>3</v>
      </c>
      <c r="I1496">
        <v>6</v>
      </c>
      <c r="J1496">
        <v>4</v>
      </c>
      <c r="K1496">
        <v>11.527271417256799</v>
      </c>
      <c r="L1496">
        <v>45.540640588800002</v>
      </c>
    </row>
    <row r="1497" spans="1:12">
      <c r="A1497" s="73">
        <v>43163.291666666664</v>
      </c>
      <c r="B1497">
        <v>4.5199999999999996</v>
      </c>
      <c r="C1497">
        <v>90.8</v>
      </c>
      <c r="D1497">
        <v>1.1911</v>
      </c>
      <c r="F1497">
        <v>1.1911</v>
      </c>
      <c r="G1497">
        <v>5</v>
      </c>
      <c r="H1497">
        <v>3</v>
      </c>
      <c r="I1497">
        <v>7</v>
      </c>
      <c r="J1497">
        <v>5</v>
      </c>
      <c r="K1497">
        <v>9.7043686227362329</v>
      </c>
      <c r="L1497">
        <v>54.996307734399991</v>
      </c>
    </row>
    <row r="1498" spans="1:12">
      <c r="A1498" s="73">
        <v>43163.333333333336</v>
      </c>
      <c r="B1498">
        <v>5.6</v>
      </c>
      <c r="C1498">
        <v>78.8</v>
      </c>
      <c r="D1498">
        <v>1.179</v>
      </c>
      <c r="F1498">
        <v>1.179</v>
      </c>
      <c r="G1498">
        <v>5</v>
      </c>
      <c r="H1498">
        <v>3</v>
      </c>
      <c r="I1498">
        <v>8</v>
      </c>
      <c r="J1498">
        <v>6</v>
      </c>
      <c r="K1498">
        <v>4.141972129585457</v>
      </c>
      <c r="L1498">
        <v>103.52563199999997</v>
      </c>
    </row>
    <row r="1499" spans="1:12">
      <c r="A1499" s="73">
        <v>43163.375</v>
      </c>
      <c r="B1499">
        <v>6.4</v>
      </c>
      <c r="C1499">
        <v>83.5</v>
      </c>
      <c r="D1499">
        <v>1.1708000000000001</v>
      </c>
      <c r="F1499">
        <v>1.1708000000000001</v>
      </c>
      <c r="G1499">
        <v>5</v>
      </c>
      <c r="H1499">
        <v>3</v>
      </c>
      <c r="I1499">
        <v>9</v>
      </c>
      <c r="J1499">
        <v>6</v>
      </c>
      <c r="K1499">
        <v>1.5256784309552518</v>
      </c>
      <c r="L1499">
        <v>153.45909760000004</v>
      </c>
    </row>
    <row r="1500" spans="1:12">
      <c r="A1500" s="73">
        <v>43163.416666666664</v>
      </c>
      <c r="B1500">
        <v>5.92</v>
      </c>
      <c r="C1500">
        <v>89.4</v>
      </c>
      <c r="D1500">
        <v>1.1627000000000001</v>
      </c>
      <c r="F1500">
        <v>1.1627000000000001</v>
      </c>
      <c r="G1500">
        <v>5</v>
      </c>
      <c r="H1500">
        <v>3</v>
      </c>
      <c r="I1500">
        <v>10</v>
      </c>
      <c r="J1500">
        <v>6</v>
      </c>
      <c r="K1500">
        <v>2.9418546501333749</v>
      </c>
      <c r="L1500">
        <v>120.6154098688</v>
      </c>
    </row>
    <row r="1501" spans="1:12">
      <c r="A1501" s="73">
        <v>43163.458333333336</v>
      </c>
      <c r="B1501">
        <v>5.25</v>
      </c>
      <c r="C1501">
        <v>93.6</v>
      </c>
      <c r="D1501">
        <v>1.1516</v>
      </c>
      <c r="F1501">
        <v>1.1516</v>
      </c>
      <c r="G1501">
        <v>5</v>
      </c>
      <c r="H1501">
        <v>3</v>
      </c>
      <c r="I1501">
        <v>11</v>
      </c>
      <c r="J1501">
        <v>5</v>
      </c>
      <c r="K1501">
        <v>5.6891006227361691</v>
      </c>
      <c r="L1501">
        <v>83.320059375</v>
      </c>
    </row>
    <row r="1502" spans="1:12">
      <c r="A1502" s="73">
        <v>43163.5</v>
      </c>
      <c r="B1502">
        <v>4.8099999999999996</v>
      </c>
      <c r="C1502">
        <v>69.2</v>
      </c>
      <c r="D1502">
        <v>1.1440999999999999</v>
      </c>
      <c r="F1502">
        <v>1.1440999999999999</v>
      </c>
      <c r="G1502">
        <v>4</v>
      </c>
      <c r="H1502">
        <v>3</v>
      </c>
      <c r="I1502">
        <v>12</v>
      </c>
      <c r="J1502">
        <v>5</v>
      </c>
      <c r="K1502">
        <v>7.9816621569827833</v>
      </c>
      <c r="L1502">
        <v>63.660378884049983</v>
      </c>
    </row>
    <row r="1503" spans="1:12">
      <c r="A1503" s="73">
        <v>43163.541666666664</v>
      </c>
      <c r="B1503">
        <v>4.3600000000000003</v>
      </c>
      <c r="C1503">
        <v>50.3</v>
      </c>
      <c r="D1503">
        <v>1.1389</v>
      </c>
      <c r="F1503">
        <v>1.1389</v>
      </c>
      <c r="G1503">
        <v>3</v>
      </c>
      <c r="H1503">
        <v>3</v>
      </c>
      <c r="I1503">
        <v>13</v>
      </c>
      <c r="J1503">
        <v>4</v>
      </c>
      <c r="K1503">
        <v>10.726827362462268</v>
      </c>
      <c r="L1503">
        <v>47.197072899200009</v>
      </c>
    </row>
    <row r="1504" spans="1:12">
      <c r="A1504" s="73">
        <v>43163.583333333336</v>
      </c>
      <c r="B1504">
        <v>3.49</v>
      </c>
      <c r="C1504">
        <v>82.7</v>
      </c>
      <c r="D1504">
        <v>1.1336999999999999</v>
      </c>
      <c r="F1504">
        <v>1.1336999999999999</v>
      </c>
      <c r="G1504">
        <v>5</v>
      </c>
      <c r="H1504">
        <v>3</v>
      </c>
      <c r="I1504">
        <v>14</v>
      </c>
      <c r="J1504">
        <v>3</v>
      </c>
      <c r="K1504">
        <v>17.182546759722612</v>
      </c>
      <c r="L1504">
        <v>24.095971000650003</v>
      </c>
    </row>
    <row r="1505" spans="1:12">
      <c r="A1505" s="73">
        <v>43163.625</v>
      </c>
      <c r="B1505">
        <v>7.59</v>
      </c>
      <c r="C1505">
        <v>334.7</v>
      </c>
      <c r="D1505">
        <v>1.1311</v>
      </c>
      <c r="F1505">
        <v>1.1311</v>
      </c>
      <c r="G1505">
        <v>16</v>
      </c>
      <c r="H1505">
        <v>3</v>
      </c>
      <c r="I1505">
        <v>15</v>
      </c>
      <c r="J1505">
        <v>8</v>
      </c>
      <c r="K1505">
        <v>2.0415542428260268E-3</v>
      </c>
      <c r="L1505">
        <v>247.28418064844999</v>
      </c>
    </row>
    <row r="1506" spans="1:12">
      <c r="A1506" s="73">
        <v>43163.666666666664</v>
      </c>
      <c r="B1506">
        <v>8.6999999999999993</v>
      </c>
      <c r="C1506">
        <v>321.39999999999998</v>
      </c>
      <c r="D1506">
        <v>1.1329</v>
      </c>
      <c r="F1506">
        <v>1.1329</v>
      </c>
      <c r="G1506">
        <v>15</v>
      </c>
      <c r="H1506">
        <v>3</v>
      </c>
      <c r="I1506">
        <v>16</v>
      </c>
      <c r="J1506">
        <v>9</v>
      </c>
      <c r="K1506">
        <v>1.1338340473934181</v>
      </c>
      <c r="L1506">
        <v>373.00902434999989</v>
      </c>
    </row>
    <row r="1507" spans="1:12">
      <c r="A1507" s="73">
        <v>43163.708333333336</v>
      </c>
      <c r="B1507">
        <v>7.94</v>
      </c>
      <c r="C1507">
        <v>353.5</v>
      </c>
      <c r="D1507">
        <v>1.1367</v>
      </c>
      <c r="F1507">
        <v>1.1367</v>
      </c>
      <c r="G1507">
        <v>1</v>
      </c>
      <c r="H1507">
        <v>3</v>
      </c>
      <c r="I1507">
        <v>17</v>
      </c>
      <c r="J1507">
        <v>8</v>
      </c>
      <c r="K1507">
        <v>9.2913061092112503E-2</v>
      </c>
      <c r="L1507">
        <v>284.49679067640005</v>
      </c>
    </row>
    <row r="1508" spans="1:12">
      <c r="A1508" s="73">
        <v>43163.75</v>
      </c>
      <c r="B1508">
        <v>7.47</v>
      </c>
      <c r="C1508">
        <v>27.3</v>
      </c>
      <c r="D1508">
        <v>1.1480999999999999</v>
      </c>
      <c r="F1508">
        <v>1.1480999999999999</v>
      </c>
      <c r="G1508">
        <v>2</v>
      </c>
      <c r="H1508">
        <v>3</v>
      </c>
      <c r="I1508">
        <v>18</v>
      </c>
      <c r="J1508">
        <v>7</v>
      </c>
      <c r="K1508">
        <v>2.7285609037356526E-2</v>
      </c>
      <c r="L1508">
        <v>239.28282463814995</v>
      </c>
    </row>
    <row r="1509" spans="1:12">
      <c r="A1509" s="73">
        <v>43163.791666666664</v>
      </c>
      <c r="B1509">
        <v>9.27</v>
      </c>
      <c r="C1509">
        <v>29.1</v>
      </c>
      <c r="D1509">
        <v>1.1581999999999999</v>
      </c>
      <c r="F1509">
        <v>1.1581999999999999</v>
      </c>
      <c r="G1509">
        <v>2</v>
      </c>
      <c r="H1509">
        <v>3</v>
      </c>
      <c r="I1509">
        <v>19</v>
      </c>
      <c r="J1509">
        <v>9</v>
      </c>
      <c r="K1509">
        <v>2.6726247871193984</v>
      </c>
      <c r="L1509">
        <v>461.30989195529992</v>
      </c>
    </row>
    <row r="1510" spans="1:12">
      <c r="A1510" s="73">
        <v>43163.833333333336</v>
      </c>
      <c r="B1510">
        <v>9.33</v>
      </c>
      <c r="C1510">
        <v>47.5</v>
      </c>
      <c r="D1510">
        <v>1.1717</v>
      </c>
      <c r="F1510">
        <v>1.1717</v>
      </c>
      <c r="G1510">
        <v>3</v>
      </c>
      <c r="H1510">
        <v>3</v>
      </c>
      <c r="I1510">
        <v>20</v>
      </c>
      <c r="J1510">
        <v>9</v>
      </c>
      <c r="K1510">
        <v>2.8724027597221351</v>
      </c>
      <c r="L1510">
        <v>475.80758994644998</v>
      </c>
    </row>
    <row r="1511" spans="1:12">
      <c r="A1511" s="73">
        <v>43163.875</v>
      </c>
      <c r="B1511">
        <v>8.24</v>
      </c>
      <c r="C1511">
        <v>65.099999999999994</v>
      </c>
      <c r="D1511">
        <v>1.1822999999999999</v>
      </c>
      <c r="F1511">
        <v>1.1822999999999999</v>
      </c>
      <c r="G1511">
        <v>4</v>
      </c>
      <c r="H1511">
        <v>3</v>
      </c>
      <c r="I1511">
        <v>21</v>
      </c>
      <c r="J1511">
        <v>8</v>
      </c>
      <c r="K1511">
        <v>0.36580292410578646</v>
      </c>
      <c r="L1511">
        <v>330.7343698176</v>
      </c>
    </row>
    <row r="1512" spans="1:12">
      <c r="A1512" s="73">
        <v>43163.916666666664</v>
      </c>
      <c r="B1512">
        <v>6.28</v>
      </c>
      <c r="C1512">
        <v>68.5</v>
      </c>
      <c r="D1512">
        <v>1.1869000000000001</v>
      </c>
      <c r="F1512">
        <v>1.1869000000000001</v>
      </c>
      <c r="G1512">
        <v>4</v>
      </c>
      <c r="H1512">
        <v>3</v>
      </c>
      <c r="I1512">
        <v>22</v>
      </c>
      <c r="J1512">
        <v>6</v>
      </c>
      <c r="K1512">
        <v>1.8365224857497826</v>
      </c>
      <c r="L1512">
        <v>146.98163205440002</v>
      </c>
    </row>
    <row r="1513" spans="1:12">
      <c r="A1513" s="73">
        <v>43163.958333333336</v>
      </c>
      <c r="B1513">
        <v>5.25</v>
      </c>
      <c r="C1513">
        <v>79.099999999999994</v>
      </c>
      <c r="D1513">
        <v>1.1924999999999999</v>
      </c>
      <c r="F1513">
        <v>1.1924999999999999</v>
      </c>
      <c r="G1513">
        <v>5</v>
      </c>
      <c r="H1513">
        <v>3</v>
      </c>
      <c r="I1513">
        <v>23</v>
      </c>
      <c r="J1513">
        <v>5</v>
      </c>
      <c r="K1513">
        <v>5.6891006227361691</v>
      </c>
      <c r="L1513">
        <v>86.279238281249988</v>
      </c>
    </row>
    <row r="1514" spans="1:12">
      <c r="A1514" s="73">
        <v>43164</v>
      </c>
      <c r="B1514">
        <v>4.37</v>
      </c>
      <c r="C1514">
        <v>76.2</v>
      </c>
      <c r="D1514">
        <v>1.1943999999999999</v>
      </c>
      <c r="F1514">
        <v>1.1943999999999999</v>
      </c>
      <c r="G1514">
        <v>4</v>
      </c>
      <c r="H1514">
        <v>3</v>
      </c>
      <c r="I1514">
        <v>0</v>
      </c>
      <c r="J1514">
        <v>4</v>
      </c>
      <c r="K1514">
        <v>10.661423691229391</v>
      </c>
      <c r="L1514">
        <v>49.838402131599999</v>
      </c>
    </row>
    <row r="1515" spans="1:12">
      <c r="A1515" s="73">
        <v>43164.041666666664</v>
      </c>
      <c r="B1515">
        <v>4.1900000000000004</v>
      </c>
      <c r="C1515">
        <v>78.900000000000006</v>
      </c>
      <c r="D1515">
        <v>1.1977</v>
      </c>
      <c r="F1515">
        <v>1.1977</v>
      </c>
      <c r="G1515">
        <v>5</v>
      </c>
      <c r="H1515">
        <v>3</v>
      </c>
      <c r="I1515">
        <v>1</v>
      </c>
      <c r="J1515">
        <v>4</v>
      </c>
      <c r="K1515">
        <v>11.869289773421185</v>
      </c>
      <c r="L1515">
        <v>44.051441332150013</v>
      </c>
    </row>
    <row r="1516" spans="1:12">
      <c r="A1516" s="73">
        <v>43164.083333333336</v>
      </c>
      <c r="B1516">
        <v>3.03</v>
      </c>
      <c r="C1516">
        <v>93.4</v>
      </c>
      <c r="D1516">
        <v>1.1991000000000001</v>
      </c>
      <c r="F1516">
        <v>1.1991000000000001</v>
      </c>
      <c r="G1516">
        <v>5</v>
      </c>
      <c r="H1516">
        <v>3</v>
      </c>
      <c r="I1516">
        <v>2</v>
      </c>
      <c r="J1516">
        <v>3</v>
      </c>
      <c r="K1516">
        <v>21.20771563643498</v>
      </c>
      <c r="L1516">
        <v>16.678358042849997</v>
      </c>
    </row>
    <row r="1517" spans="1:12">
      <c r="A1517" s="73">
        <v>43164.125</v>
      </c>
      <c r="B1517">
        <v>4.16</v>
      </c>
      <c r="C1517">
        <v>99.8</v>
      </c>
      <c r="D1517">
        <v>1.1986000000000001</v>
      </c>
      <c r="F1517">
        <v>1.1986000000000001</v>
      </c>
      <c r="G1517">
        <v>5</v>
      </c>
      <c r="H1517">
        <v>3</v>
      </c>
      <c r="I1517">
        <v>3</v>
      </c>
      <c r="J1517">
        <v>4</v>
      </c>
      <c r="K1517">
        <v>12.07690078711982</v>
      </c>
      <c r="L1517">
        <v>43.144383692800005</v>
      </c>
    </row>
    <row r="1518" spans="1:12">
      <c r="A1518" s="73">
        <v>43164.166666666664</v>
      </c>
      <c r="B1518">
        <v>4.5199999999999996</v>
      </c>
      <c r="C1518">
        <v>96.3</v>
      </c>
      <c r="D1518">
        <v>1.2010000000000001</v>
      </c>
      <c r="F1518">
        <v>1.2010000000000001</v>
      </c>
      <c r="G1518">
        <v>5</v>
      </c>
      <c r="H1518">
        <v>3</v>
      </c>
      <c r="I1518">
        <v>4</v>
      </c>
      <c r="J1518">
        <v>5</v>
      </c>
      <c r="K1518">
        <v>9.7043686227362329</v>
      </c>
      <c r="L1518">
        <v>55.453417503999987</v>
      </c>
    </row>
    <row r="1519" spans="1:12">
      <c r="A1519" s="73">
        <v>43164.208333333336</v>
      </c>
      <c r="B1519">
        <v>4.79</v>
      </c>
      <c r="C1519">
        <v>102.7</v>
      </c>
      <c r="D1519">
        <v>1.2010000000000001</v>
      </c>
      <c r="F1519">
        <v>1.2010000000000001</v>
      </c>
      <c r="G1519">
        <v>6</v>
      </c>
      <c r="H1519">
        <v>3</v>
      </c>
      <c r="I1519">
        <v>5</v>
      </c>
      <c r="J1519">
        <v>5</v>
      </c>
      <c r="K1519">
        <v>8.0950694994485364</v>
      </c>
      <c r="L1519">
        <v>65.996294519500012</v>
      </c>
    </row>
    <row r="1520" spans="1:12">
      <c r="A1520" s="73">
        <v>43164.25</v>
      </c>
      <c r="B1520">
        <v>4.5199999999999996</v>
      </c>
      <c r="C1520">
        <v>132.5</v>
      </c>
      <c r="D1520">
        <v>1.2010000000000001</v>
      </c>
      <c r="F1520">
        <v>1.2010000000000001</v>
      </c>
      <c r="G1520">
        <v>7</v>
      </c>
      <c r="H1520">
        <v>3</v>
      </c>
      <c r="I1520">
        <v>6</v>
      </c>
      <c r="J1520">
        <v>5</v>
      </c>
      <c r="K1520">
        <v>9.7043686227362329</v>
      </c>
      <c r="L1520">
        <v>55.453417503999987</v>
      </c>
    </row>
    <row r="1521" spans="1:12">
      <c r="A1521" s="73">
        <v>43164.291666666664</v>
      </c>
      <c r="B1521">
        <v>4.17</v>
      </c>
      <c r="C1521">
        <v>153.6</v>
      </c>
      <c r="D1521">
        <v>1.1930000000000001</v>
      </c>
      <c r="F1521">
        <v>1.1930000000000001</v>
      </c>
      <c r="G1521">
        <v>8</v>
      </c>
      <c r="H1521">
        <v>3</v>
      </c>
      <c r="I1521">
        <v>7</v>
      </c>
      <c r="J1521">
        <v>4</v>
      </c>
      <c r="K1521">
        <v>12.007497115886943</v>
      </c>
      <c r="L1521">
        <v>43.253236804500006</v>
      </c>
    </row>
    <row r="1522" spans="1:12">
      <c r="A1522" s="73">
        <v>43164.333333333336</v>
      </c>
      <c r="B1522">
        <v>2.48</v>
      </c>
      <c r="C1522">
        <v>181.1</v>
      </c>
      <c r="D1522">
        <v>1.1827000000000001</v>
      </c>
      <c r="F1522">
        <v>1.1827000000000001</v>
      </c>
      <c r="G1522">
        <v>9</v>
      </c>
      <c r="H1522">
        <v>3</v>
      </c>
      <c r="I1522">
        <v>8</v>
      </c>
      <c r="J1522">
        <v>2</v>
      </c>
      <c r="K1522">
        <v>26.575917554243251</v>
      </c>
      <c r="L1522">
        <v>9.0198568191999993</v>
      </c>
    </row>
    <row r="1523" spans="1:12">
      <c r="A1523" s="73">
        <v>43164.375</v>
      </c>
      <c r="B1523">
        <v>4.57</v>
      </c>
      <c r="C1523">
        <v>201.1</v>
      </c>
      <c r="D1523">
        <v>1.1717</v>
      </c>
      <c r="F1523">
        <v>1.1717</v>
      </c>
      <c r="G1523">
        <v>10</v>
      </c>
      <c r="H1523">
        <v>3</v>
      </c>
      <c r="I1523">
        <v>9</v>
      </c>
      <c r="J1523">
        <v>5</v>
      </c>
      <c r="K1523">
        <v>9.3953502665718407</v>
      </c>
      <c r="L1523">
        <v>55.91586329905001</v>
      </c>
    </row>
    <row r="1524" spans="1:12">
      <c r="A1524" s="73">
        <v>43164.416666666664</v>
      </c>
      <c r="B1524">
        <v>5.78</v>
      </c>
      <c r="C1524">
        <v>205.1</v>
      </c>
      <c r="D1524">
        <v>1.1591</v>
      </c>
      <c r="F1524">
        <v>1.1591</v>
      </c>
      <c r="G1524">
        <v>10</v>
      </c>
      <c r="H1524">
        <v>3</v>
      </c>
      <c r="I1524">
        <v>10</v>
      </c>
      <c r="J1524">
        <v>6</v>
      </c>
      <c r="K1524">
        <v>3.4417060473936592</v>
      </c>
      <c r="L1524">
        <v>111.91142491160001</v>
      </c>
    </row>
    <row r="1525" spans="1:12">
      <c r="A1525" s="73">
        <v>43164.458333333336</v>
      </c>
      <c r="B1525">
        <v>5.7</v>
      </c>
      <c r="C1525">
        <v>223.7</v>
      </c>
      <c r="D1525">
        <v>1.1476</v>
      </c>
      <c r="F1525">
        <v>1.1476</v>
      </c>
      <c r="G1525">
        <v>11</v>
      </c>
      <c r="H1525">
        <v>3</v>
      </c>
      <c r="I1525">
        <v>11</v>
      </c>
      <c r="J1525">
        <v>6</v>
      </c>
      <c r="K1525">
        <v>3.7449354172566798</v>
      </c>
      <c r="L1525">
        <v>106.2637434</v>
      </c>
    </row>
    <row r="1526" spans="1:12">
      <c r="A1526" s="73">
        <v>43164.5</v>
      </c>
      <c r="B1526">
        <v>5.09</v>
      </c>
      <c r="C1526">
        <v>242.9</v>
      </c>
      <c r="D1526">
        <v>1.1379999999999999</v>
      </c>
      <c r="F1526">
        <v>1.1379999999999999</v>
      </c>
      <c r="G1526">
        <v>12</v>
      </c>
      <c r="H1526">
        <v>3</v>
      </c>
      <c r="I1526">
        <v>12</v>
      </c>
      <c r="J1526">
        <v>5</v>
      </c>
      <c r="K1526">
        <v>6.4779593624622107</v>
      </c>
      <c r="L1526">
        <v>75.035298300999983</v>
      </c>
    </row>
    <row r="1527" spans="1:12">
      <c r="A1527" s="73">
        <v>43164.541666666664</v>
      </c>
      <c r="B1527">
        <v>5.44</v>
      </c>
      <c r="C1527">
        <v>275.39999999999998</v>
      </c>
      <c r="D1527">
        <v>1.1315999999999999</v>
      </c>
      <c r="F1527">
        <v>1.1315999999999999</v>
      </c>
      <c r="G1527">
        <v>13</v>
      </c>
      <c r="H1527">
        <v>3</v>
      </c>
      <c r="I1527">
        <v>13</v>
      </c>
      <c r="J1527">
        <v>5</v>
      </c>
      <c r="K1527">
        <v>4.8188308693114941</v>
      </c>
      <c r="L1527">
        <v>91.087680307200003</v>
      </c>
    </row>
    <row r="1528" spans="1:12">
      <c r="A1528" s="73">
        <v>43164.583333333336</v>
      </c>
      <c r="B1528">
        <v>5.86</v>
      </c>
      <c r="C1528">
        <v>300.5</v>
      </c>
      <c r="D1528">
        <v>1.1265000000000001</v>
      </c>
      <c r="F1528">
        <v>1.1265000000000001</v>
      </c>
      <c r="G1528">
        <v>14</v>
      </c>
      <c r="H1528">
        <v>3</v>
      </c>
      <c r="I1528">
        <v>14</v>
      </c>
      <c r="J1528">
        <v>6</v>
      </c>
      <c r="K1528">
        <v>3.1512766775306384</v>
      </c>
      <c r="L1528">
        <v>113.34282904200002</v>
      </c>
    </row>
    <row r="1529" spans="1:12">
      <c r="A1529" s="73">
        <v>43164.625</v>
      </c>
      <c r="B1529">
        <v>7.12</v>
      </c>
      <c r="C1529">
        <v>308.3</v>
      </c>
      <c r="D1529">
        <v>1.1238999999999999</v>
      </c>
      <c r="F1529">
        <v>1.1238999999999999</v>
      </c>
      <c r="G1529">
        <v>15</v>
      </c>
      <c r="H1529">
        <v>3</v>
      </c>
      <c r="I1529">
        <v>15</v>
      </c>
      <c r="J1529">
        <v>7</v>
      </c>
      <c r="K1529">
        <v>0.2654141021880701</v>
      </c>
      <c r="L1529">
        <v>202.8325527296</v>
      </c>
    </row>
    <row r="1530" spans="1:12">
      <c r="A1530" s="73">
        <v>43164.666666666664</v>
      </c>
      <c r="B1530">
        <v>7.34</v>
      </c>
      <c r="C1530">
        <v>353.7</v>
      </c>
      <c r="D1530">
        <v>1.1303000000000001</v>
      </c>
      <c r="F1530">
        <v>1.1303000000000001</v>
      </c>
      <c r="G1530">
        <v>1</v>
      </c>
      <c r="H1530">
        <v>3</v>
      </c>
      <c r="I1530">
        <v>16</v>
      </c>
      <c r="J1530">
        <v>7</v>
      </c>
      <c r="K1530">
        <v>8.7133335064764492E-2</v>
      </c>
      <c r="L1530">
        <v>223.48681779559999</v>
      </c>
    </row>
    <row r="1531" spans="1:12">
      <c r="A1531" s="73">
        <v>43164.708333333336</v>
      </c>
      <c r="B1531">
        <v>6.71</v>
      </c>
      <c r="C1531">
        <v>6</v>
      </c>
      <c r="D1531">
        <v>1.1372</v>
      </c>
      <c r="F1531">
        <v>1.1372</v>
      </c>
      <c r="G1531">
        <v>1</v>
      </c>
      <c r="H1531">
        <v>3</v>
      </c>
      <c r="I1531">
        <v>17</v>
      </c>
      <c r="J1531">
        <v>7</v>
      </c>
      <c r="K1531">
        <v>0.85596462273604923</v>
      </c>
      <c r="L1531">
        <v>171.78071887460001</v>
      </c>
    </row>
    <row r="1532" spans="1:12">
      <c r="A1532" s="73">
        <v>43164.75</v>
      </c>
      <c r="B1532">
        <v>8.0399999999999991</v>
      </c>
      <c r="C1532">
        <v>41.6</v>
      </c>
      <c r="D1532">
        <v>1.1467000000000001</v>
      </c>
      <c r="F1532">
        <v>1.1467000000000001</v>
      </c>
      <c r="G1532">
        <v>3</v>
      </c>
      <c r="H1532">
        <v>3</v>
      </c>
      <c r="I1532">
        <v>18</v>
      </c>
      <c r="J1532">
        <v>8</v>
      </c>
      <c r="K1532">
        <v>0.1638763487633362</v>
      </c>
      <c r="L1532">
        <v>297.98058133439991</v>
      </c>
    </row>
    <row r="1533" spans="1:12">
      <c r="A1533" s="73">
        <v>43164.791666666664</v>
      </c>
      <c r="B1533">
        <v>9.66</v>
      </c>
      <c r="C1533">
        <v>48.3</v>
      </c>
      <c r="D1533">
        <v>1.1569</v>
      </c>
      <c r="F1533">
        <v>1.1569</v>
      </c>
      <c r="G1533">
        <v>3</v>
      </c>
      <c r="H1533">
        <v>3</v>
      </c>
      <c r="I1533">
        <v>19</v>
      </c>
      <c r="J1533">
        <v>10</v>
      </c>
      <c r="K1533">
        <v>4.099881609037177</v>
      </c>
      <c r="L1533">
        <v>521.4314292012001</v>
      </c>
    </row>
    <row r="1534" spans="1:12">
      <c r="A1534" s="73">
        <v>43164.833333333336</v>
      </c>
      <c r="B1534">
        <v>9.1999999999999993</v>
      </c>
      <c r="C1534">
        <v>56.2</v>
      </c>
      <c r="D1534">
        <v>1.1708000000000001</v>
      </c>
      <c r="F1534">
        <v>1.1708000000000001</v>
      </c>
      <c r="G1534">
        <v>3</v>
      </c>
      <c r="H1534">
        <v>3</v>
      </c>
      <c r="I1534">
        <v>20</v>
      </c>
      <c r="J1534">
        <v>9</v>
      </c>
      <c r="K1534">
        <v>2.4486504857495404</v>
      </c>
      <c r="L1534">
        <v>455.84395519999993</v>
      </c>
    </row>
    <row r="1535" spans="1:12">
      <c r="A1535" s="73">
        <v>43164.875</v>
      </c>
      <c r="B1535">
        <v>9.0500000000000007</v>
      </c>
      <c r="C1535">
        <v>57</v>
      </c>
      <c r="D1535">
        <v>1.1780999999999999</v>
      </c>
      <c r="F1535">
        <v>1.1780999999999999</v>
      </c>
      <c r="G1535">
        <v>4</v>
      </c>
      <c r="H1535">
        <v>3</v>
      </c>
      <c r="I1535">
        <v>21</v>
      </c>
      <c r="J1535">
        <v>9</v>
      </c>
      <c r="K1535">
        <v>2.0017055542427076</v>
      </c>
      <c r="L1535">
        <v>436.61424200625009</v>
      </c>
    </row>
    <row r="1536" spans="1:12">
      <c r="A1536" s="73">
        <v>43164.916666666664</v>
      </c>
      <c r="B1536">
        <v>8.68</v>
      </c>
      <c r="C1536">
        <v>55.8</v>
      </c>
      <c r="D1536">
        <v>1.1822999999999999</v>
      </c>
      <c r="F1536">
        <v>1.1822999999999999</v>
      </c>
      <c r="G1536">
        <v>3</v>
      </c>
      <c r="H1536">
        <v>3</v>
      </c>
      <c r="I1536">
        <v>22</v>
      </c>
      <c r="J1536">
        <v>9</v>
      </c>
      <c r="K1536">
        <v>1.0916413898591739</v>
      </c>
      <c r="L1536">
        <v>386.59556671679991</v>
      </c>
    </row>
    <row r="1537" spans="1:12">
      <c r="A1537" s="73">
        <v>43164.958333333336</v>
      </c>
      <c r="B1537">
        <v>7.17</v>
      </c>
      <c r="C1537">
        <v>66.8</v>
      </c>
      <c r="D1537">
        <v>1.1882999999999999</v>
      </c>
      <c r="F1537">
        <v>1.1882999999999999</v>
      </c>
      <c r="G1537">
        <v>4</v>
      </c>
      <c r="H1537">
        <v>3</v>
      </c>
      <c r="I1537">
        <v>23</v>
      </c>
      <c r="J1537">
        <v>7</v>
      </c>
      <c r="K1537">
        <v>0.21639574602368258</v>
      </c>
      <c r="L1537">
        <v>219.00476719394999</v>
      </c>
    </row>
    <row r="1538" spans="1:12">
      <c r="A1538" s="73">
        <v>43165</v>
      </c>
      <c r="B1538">
        <v>5.42</v>
      </c>
      <c r="C1538">
        <v>73.3</v>
      </c>
      <c r="D1538">
        <v>1.1939</v>
      </c>
      <c r="F1538">
        <v>1.1939</v>
      </c>
      <c r="G1538">
        <v>4</v>
      </c>
      <c r="H1538">
        <v>3</v>
      </c>
      <c r="I1538">
        <v>0</v>
      </c>
      <c r="J1538">
        <v>5</v>
      </c>
      <c r="K1538">
        <v>4.9070382117772517</v>
      </c>
      <c r="L1538">
        <v>95.046431531599993</v>
      </c>
    </row>
    <row r="1539" spans="1:12">
      <c r="A1539" s="73">
        <v>43165.041666666664</v>
      </c>
      <c r="B1539">
        <v>6.54</v>
      </c>
      <c r="C1539">
        <v>73</v>
      </c>
      <c r="D1539">
        <v>1.1977</v>
      </c>
      <c r="F1539">
        <v>1.1977</v>
      </c>
      <c r="G1539">
        <v>4</v>
      </c>
      <c r="H1539">
        <v>3</v>
      </c>
      <c r="I1539">
        <v>1</v>
      </c>
      <c r="J1539">
        <v>7</v>
      </c>
      <c r="K1539">
        <v>1.1994270336949673</v>
      </c>
      <c r="L1539">
        <v>167.51407319640001</v>
      </c>
    </row>
    <row r="1540" spans="1:12">
      <c r="A1540" s="73">
        <v>43165.083333333336</v>
      </c>
      <c r="B1540">
        <v>6.13</v>
      </c>
      <c r="C1540">
        <v>73</v>
      </c>
      <c r="D1540">
        <v>1.2000999999999999</v>
      </c>
      <c r="F1540">
        <v>1.2000999999999999</v>
      </c>
      <c r="G1540">
        <v>4</v>
      </c>
      <c r="H1540">
        <v>3</v>
      </c>
      <c r="I1540">
        <v>2</v>
      </c>
      <c r="J1540">
        <v>6</v>
      </c>
      <c r="K1540">
        <v>2.2655775542429466</v>
      </c>
      <c r="L1540">
        <v>138.21935551984998</v>
      </c>
    </row>
    <row r="1541" spans="1:12">
      <c r="A1541" s="73">
        <v>43165.125</v>
      </c>
      <c r="B1541">
        <v>5.86</v>
      </c>
      <c r="C1541">
        <v>77.8</v>
      </c>
      <c r="D1541">
        <v>1.2029000000000001</v>
      </c>
      <c r="F1541">
        <v>1.2029000000000001</v>
      </c>
      <c r="G1541">
        <v>4</v>
      </c>
      <c r="H1541">
        <v>3</v>
      </c>
      <c r="I1541">
        <v>3</v>
      </c>
      <c r="J1541">
        <v>6</v>
      </c>
      <c r="K1541">
        <v>3.1512766775306384</v>
      </c>
      <c r="L1541">
        <v>121.02981718120002</v>
      </c>
    </row>
    <row r="1542" spans="1:12">
      <c r="A1542" s="73">
        <v>43165.166666666664</v>
      </c>
      <c r="B1542">
        <v>5.2</v>
      </c>
      <c r="C1542">
        <v>88.7</v>
      </c>
      <c r="D1542">
        <v>1.2048000000000001</v>
      </c>
      <c r="F1542">
        <v>1.2048000000000001</v>
      </c>
      <c r="G1542">
        <v>5</v>
      </c>
      <c r="H1542">
        <v>3</v>
      </c>
      <c r="I1542">
        <v>4</v>
      </c>
      <c r="J1542">
        <v>5</v>
      </c>
      <c r="K1542">
        <v>5.9301189789005564</v>
      </c>
      <c r="L1542">
        <v>84.702259200000015</v>
      </c>
    </row>
    <row r="1543" spans="1:12">
      <c r="A1543" s="73">
        <v>43165.208333333336</v>
      </c>
      <c r="B1543">
        <v>5.34</v>
      </c>
      <c r="C1543">
        <v>106.9</v>
      </c>
      <c r="D1543">
        <v>1.2081999999999999</v>
      </c>
      <c r="F1543">
        <v>1.2081999999999999</v>
      </c>
      <c r="G1543">
        <v>6</v>
      </c>
      <c r="H1543">
        <v>3</v>
      </c>
      <c r="I1543">
        <v>5</v>
      </c>
      <c r="J1543">
        <v>5</v>
      </c>
      <c r="K1543">
        <v>5.2678675816402718</v>
      </c>
      <c r="L1543">
        <v>91.988302946399997</v>
      </c>
    </row>
    <row r="1544" spans="1:12">
      <c r="A1544" s="73">
        <v>43165.25</v>
      </c>
      <c r="B1544">
        <v>5.35</v>
      </c>
      <c r="C1544">
        <v>109.6</v>
      </c>
      <c r="D1544">
        <v>1.2087000000000001</v>
      </c>
      <c r="F1544">
        <v>1.2087000000000001</v>
      </c>
      <c r="G1544">
        <v>6</v>
      </c>
      <c r="H1544">
        <v>3</v>
      </c>
      <c r="I1544">
        <v>6</v>
      </c>
      <c r="J1544">
        <v>5</v>
      </c>
      <c r="K1544">
        <v>5.222063910407396</v>
      </c>
      <c r="L1544">
        <v>92.544342131249977</v>
      </c>
    </row>
    <row r="1545" spans="1:12">
      <c r="A1545" s="73">
        <v>43165.291666666664</v>
      </c>
      <c r="B1545">
        <v>4.93</v>
      </c>
      <c r="C1545">
        <v>102</v>
      </c>
      <c r="D1545">
        <v>1.2048000000000001</v>
      </c>
      <c r="F1545">
        <v>1.2048000000000001</v>
      </c>
      <c r="G1545">
        <v>6</v>
      </c>
      <c r="H1545">
        <v>3</v>
      </c>
      <c r="I1545">
        <v>7</v>
      </c>
      <c r="J1545">
        <v>5</v>
      </c>
      <c r="K1545">
        <v>7.318018102188252</v>
      </c>
      <c r="L1545">
        <v>72.1814697768</v>
      </c>
    </row>
    <row r="1546" spans="1:12">
      <c r="A1546" s="73">
        <v>43165.333333333336</v>
      </c>
      <c r="B1546">
        <v>6.07</v>
      </c>
      <c r="C1546">
        <v>92.1</v>
      </c>
      <c r="D1546">
        <v>1.1924999999999999</v>
      </c>
      <c r="F1546">
        <v>1.1924999999999999</v>
      </c>
      <c r="G1546">
        <v>5</v>
      </c>
      <c r="H1546">
        <v>3</v>
      </c>
      <c r="I1546">
        <v>8</v>
      </c>
      <c r="J1546">
        <v>6</v>
      </c>
      <c r="K1546">
        <v>2.4497995816402107</v>
      </c>
      <c r="L1546">
        <v>133.35044376375001</v>
      </c>
    </row>
    <row r="1547" spans="1:12">
      <c r="A1547" s="73">
        <v>43165.375</v>
      </c>
      <c r="B1547">
        <v>6.5</v>
      </c>
      <c r="C1547">
        <v>101</v>
      </c>
      <c r="D1547">
        <v>1.18</v>
      </c>
      <c r="F1547">
        <v>1.18</v>
      </c>
      <c r="G1547">
        <v>5</v>
      </c>
      <c r="H1547">
        <v>3</v>
      </c>
      <c r="I1547">
        <v>9</v>
      </c>
      <c r="J1547">
        <v>7</v>
      </c>
      <c r="K1547">
        <v>1.2886417186264774</v>
      </c>
      <c r="L1547">
        <v>162.02875</v>
      </c>
    </row>
    <row r="1548" spans="1:12">
      <c r="A1548" s="73">
        <v>43165.416666666664</v>
      </c>
      <c r="B1548">
        <v>7.21</v>
      </c>
      <c r="C1548">
        <v>114.2</v>
      </c>
      <c r="D1548">
        <v>1.1613</v>
      </c>
      <c r="F1548">
        <v>1.1613</v>
      </c>
      <c r="G1548">
        <v>6</v>
      </c>
      <c r="H1548">
        <v>3</v>
      </c>
      <c r="I1548">
        <v>10</v>
      </c>
      <c r="J1548">
        <v>7</v>
      </c>
      <c r="K1548">
        <v>0.1807810610921724</v>
      </c>
      <c r="L1548">
        <v>217.63073286465001</v>
      </c>
    </row>
    <row r="1549" spans="1:12">
      <c r="A1549" s="73">
        <v>43165.458333333336</v>
      </c>
      <c r="B1549">
        <v>7.5</v>
      </c>
      <c r="C1549">
        <v>140.69999999999999</v>
      </c>
      <c r="D1549">
        <v>1.145</v>
      </c>
      <c r="F1549">
        <v>1.145</v>
      </c>
      <c r="G1549">
        <v>7</v>
      </c>
      <c r="H1549">
        <v>3</v>
      </c>
      <c r="I1549">
        <v>11</v>
      </c>
      <c r="J1549">
        <v>8</v>
      </c>
      <c r="K1549">
        <v>1.8274595338723838E-2</v>
      </c>
      <c r="L1549">
        <v>241.5234375</v>
      </c>
    </row>
    <row r="1550" spans="1:12">
      <c r="A1550" s="73">
        <v>43165.5</v>
      </c>
      <c r="B1550">
        <v>7.09</v>
      </c>
      <c r="C1550">
        <v>141.5</v>
      </c>
      <c r="D1550">
        <v>1.1333</v>
      </c>
      <c r="F1550">
        <v>1.1333</v>
      </c>
      <c r="G1550">
        <v>7</v>
      </c>
      <c r="H1550">
        <v>3</v>
      </c>
      <c r="I1550">
        <v>12</v>
      </c>
      <c r="J1550">
        <v>7</v>
      </c>
      <c r="K1550">
        <v>0.29722511588670297</v>
      </c>
      <c r="L1550">
        <v>201.95452975284999</v>
      </c>
    </row>
    <row r="1551" spans="1:12">
      <c r="A1551" s="73">
        <v>43165.541666666664</v>
      </c>
      <c r="B1551">
        <v>7.17</v>
      </c>
      <c r="C1551">
        <v>139.19999999999999</v>
      </c>
      <c r="D1551">
        <v>1.1252</v>
      </c>
      <c r="F1551">
        <v>1.1252</v>
      </c>
      <c r="G1551">
        <v>7</v>
      </c>
      <c r="H1551">
        <v>3</v>
      </c>
      <c r="I1551">
        <v>13</v>
      </c>
      <c r="J1551">
        <v>7</v>
      </c>
      <c r="K1551">
        <v>0.21639574602368258</v>
      </c>
      <c r="L1551">
        <v>207.37537999379998</v>
      </c>
    </row>
    <row r="1552" spans="1:12">
      <c r="A1552" s="73">
        <v>43165.583333333336</v>
      </c>
      <c r="B1552">
        <v>7.04</v>
      </c>
      <c r="C1552">
        <v>130.9</v>
      </c>
      <c r="D1552">
        <v>1.1180000000000001</v>
      </c>
      <c r="F1552">
        <v>1.1180000000000001</v>
      </c>
      <c r="G1552">
        <v>7</v>
      </c>
      <c r="H1552">
        <v>3</v>
      </c>
      <c r="I1552">
        <v>14</v>
      </c>
      <c r="J1552">
        <v>7</v>
      </c>
      <c r="K1552">
        <v>0.35424347205109047</v>
      </c>
      <c r="L1552">
        <v>195.042738176</v>
      </c>
    </row>
    <row r="1553" spans="1:12">
      <c r="A1553" s="73">
        <v>43165.625</v>
      </c>
      <c r="B1553">
        <v>7.28</v>
      </c>
      <c r="C1553">
        <v>112.9</v>
      </c>
      <c r="D1553">
        <v>1.113</v>
      </c>
      <c r="F1553">
        <v>1.113</v>
      </c>
      <c r="G1553">
        <v>6</v>
      </c>
      <c r="H1553">
        <v>3</v>
      </c>
      <c r="I1553">
        <v>15</v>
      </c>
      <c r="J1553">
        <v>7</v>
      </c>
      <c r="K1553">
        <v>0.12615536246202944</v>
      </c>
      <c r="L1553">
        <v>214.71347788800003</v>
      </c>
    </row>
    <row r="1554" spans="1:12">
      <c r="A1554" s="73">
        <v>43165.666666666664</v>
      </c>
      <c r="B1554">
        <v>8.41</v>
      </c>
      <c r="C1554">
        <v>93.6</v>
      </c>
      <c r="D1554">
        <v>1.1167</v>
      </c>
      <c r="F1554">
        <v>1.1167</v>
      </c>
      <c r="G1554">
        <v>5</v>
      </c>
      <c r="H1554">
        <v>3</v>
      </c>
      <c r="I1554">
        <v>16</v>
      </c>
      <c r="J1554">
        <v>8</v>
      </c>
      <c r="K1554">
        <v>0.60034051314686832</v>
      </c>
      <c r="L1554">
        <v>332.11960128035003</v>
      </c>
    </row>
    <row r="1555" spans="1:12">
      <c r="A1555" s="73">
        <v>43165.708333333336</v>
      </c>
      <c r="B1555">
        <v>9.1300000000000008</v>
      </c>
      <c r="C1555">
        <v>77.3</v>
      </c>
      <c r="D1555">
        <v>1.1217999999999999</v>
      </c>
      <c r="F1555">
        <v>1.1217999999999999</v>
      </c>
      <c r="G1555">
        <v>4</v>
      </c>
      <c r="H1555">
        <v>3</v>
      </c>
      <c r="I1555">
        <v>17</v>
      </c>
      <c r="J1555">
        <v>9</v>
      </c>
      <c r="K1555">
        <v>2.2344761843796879</v>
      </c>
      <c r="L1555">
        <v>426.87210196730007</v>
      </c>
    </row>
    <row r="1556" spans="1:12">
      <c r="A1556" s="73">
        <v>43165.75</v>
      </c>
      <c r="B1556">
        <v>9.31</v>
      </c>
      <c r="C1556">
        <v>66.099999999999994</v>
      </c>
      <c r="D1556">
        <v>1.1324000000000001</v>
      </c>
      <c r="F1556">
        <v>1.1324000000000001</v>
      </c>
      <c r="G1556">
        <v>4</v>
      </c>
      <c r="H1556">
        <v>3</v>
      </c>
      <c r="I1556">
        <v>18</v>
      </c>
      <c r="J1556">
        <v>9</v>
      </c>
      <c r="K1556">
        <v>2.8050101021878917</v>
      </c>
      <c r="L1556">
        <v>456.8976328042001</v>
      </c>
    </row>
    <row r="1557" spans="1:12">
      <c r="A1557" s="73">
        <v>43165.791666666664</v>
      </c>
      <c r="B1557">
        <v>7.72</v>
      </c>
      <c r="C1557">
        <v>61.1</v>
      </c>
      <c r="D1557">
        <v>1.1436999999999999</v>
      </c>
      <c r="F1557">
        <v>1.1436999999999999</v>
      </c>
      <c r="G1557">
        <v>4</v>
      </c>
      <c r="H1557">
        <v>3</v>
      </c>
      <c r="I1557">
        <v>19</v>
      </c>
      <c r="J1557">
        <v>8</v>
      </c>
      <c r="K1557">
        <v>7.1938282154180057E-3</v>
      </c>
      <c r="L1557">
        <v>263.10798370879996</v>
      </c>
    </row>
    <row r="1558" spans="1:12">
      <c r="A1558" s="73">
        <v>43165.833333333336</v>
      </c>
      <c r="B1558">
        <v>8.52</v>
      </c>
      <c r="C1558">
        <v>56.1</v>
      </c>
      <c r="D1558">
        <v>1.1472</v>
      </c>
      <c r="F1558">
        <v>1.1472</v>
      </c>
      <c r="G1558">
        <v>3</v>
      </c>
      <c r="H1558">
        <v>3</v>
      </c>
      <c r="I1558">
        <v>20</v>
      </c>
      <c r="J1558">
        <v>9</v>
      </c>
      <c r="K1558">
        <v>0.78290012958521438</v>
      </c>
      <c r="L1558">
        <v>354.75451130879998</v>
      </c>
    </row>
    <row r="1559" spans="1:12">
      <c r="A1559" s="73">
        <v>43165.875</v>
      </c>
      <c r="B1559">
        <v>7.92</v>
      </c>
      <c r="C1559">
        <v>84.8</v>
      </c>
      <c r="D1559">
        <v>1.1516</v>
      </c>
      <c r="F1559">
        <v>1.1516</v>
      </c>
      <c r="G1559">
        <v>5</v>
      </c>
      <c r="H1559">
        <v>3</v>
      </c>
      <c r="I1559">
        <v>21</v>
      </c>
      <c r="J1559">
        <v>8</v>
      </c>
      <c r="K1559">
        <v>8.1120403557867288E-2</v>
      </c>
      <c r="L1559">
        <v>286.05346007039998</v>
      </c>
    </row>
    <row r="1560" spans="1:12">
      <c r="A1560" s="73">
        <v>43165.916666666664</v>
      </c>
      <c r="B1560">
        <v>6.54</v>
      </c>
      <c r="C1560">
        <v>75.599999999999994</v>
      </c>
      <c r="D1560">
        <v>1.1541999999999999</v>
      </c>
      <c r="F1560">
        <v>1.1541999999999999</v>
      </c>
      <c r="G1560">
        <v>4</v>
      </c>
      <c r="H1560">
        <v>3</v>
      </c>
      <c r="I1560">
        <v>22</v>
      </c>
      <c r="J1560">
        <v>7</v>
      </c>
      <c r="K1560">
        <v>1.1994270336949673</v>
      </c>
      <c r="L1560">
        <v>161.43002695440001</v>
      </c>
    </row>
    <row r="1561" spans="1:12">
      <c r="A1561" s="73">
        <v>43165.958333333336</v>
      </c>
      <c r="B1561">
        <v>6.99</v>
      </c>
      <c r="C1561">
        <v>69.3</v>
      </c>
      <c r="D1561">
        <v>1.1537999999999999</v>
      </c>
      <c r="F1561">
        <v>1.1537999999999999</v>
      </c>
      <c r="G1561">
        <v>4</v>
      </c>
      <c r="H1561">
        <v>3</v>
      </c>
      <c r="I1561">
        <v>23</v>
      </c>
      <c r="J1561">
        <v>7</v>
      </c>
      <c r="K1561">
        <v>0.41626182821547791</v>
      </c>
      <c r="L1561">
        <v>197.02986791309999</v>
      </c>
    </row>
    <row r="1562" spans="1:12">
      <c r="A1562" s="73">
        <v>43166</v>
      </c>
      <c r="B1562">
        <v>6.91</v>
      </c>
      <c r="C1562">
        <v>60.8</v>
      </c>
      <c r="D1562">
        <v>1.1596</v>
      </c>
      <c r="F1562">
        <v>1.1596</v>
      </c>
      <c r="G1562">
        <v>4</v>
      </c>
      <c r="H1562">
        <v>3</v>
      </c>
      <c r="I1562">
        <v>0</v>
      </c>
      <c r="J1562">
        <v>7</v>
      </c>
      <c r="K1562">
        <v>0.52589119807849827</v>
      </c>
      <c r="L1562">
        <v>191.2988473058</v>
      </c>
    </row>
    <row r="1563" spans="1:12">
      <c r="A1563" s="73">
        <v>43166.041666666664</v>
      </c>
      <c r="B1563">
        <v>7.07</v>
      </c>
      <c r="C1563">
        <v>64</v>
      </c>
      <c r="D1563">
        <v>1.1662999999999999</v>
      </c>
      <c r="F1563">
        <v>1.1662999999999999</v>
      </c>
      <c r="G1563">
        <v>4</v>
      </c>
      <c r="H1563">
        <v>3</v>
      </c>
      <c r="I1563">
        <v>1</v>
      </c>
      <c r="J1563">
        <v>7</v>
      </c>
      <c r="K1563">
        <v>0.31943245835245754</v>
      </c>
      <c r="L1563">
        <v>206.08126965545</v>
      </c>
    </row>
    <row r="1564" spans="1:12">
      <c r="A1564" s="73">
        <v>43166.083333333336</v>
      </c>
      <c r="B1564">
        <v>7.2</v>
      </c>
      <c r="C1564">
        <v>57.9</v>
      </c>
      <c r="D1564">
        <v>1.1704000000000001</v>
      </c>
      <c r="F1564">
        <v>1.1704000000000001</v>
      </c>
      <c r="G1564">
        <v>4</v>
      </c>
      <c r="H1564">
        <v>3</v>
      </c>
      <c r="I1564">
        <v>2</v>
      </c>
      <c r="J1564">
        <v>7</v>
      </c>
      <c r="K1564">
        <v>0.18938473232504976</v>
      </c>
      <c r="L1564">
        <v>218.42472960000003</v>
      </c>
    </row>
    <row r="1565" spans="1:12">
      <c r="A1565" s="73">
        <v>43166.125</v>
      </c>
      <c r="B1565">
        <v>8.1199999999999992</v>
      </c>
      <c r="C1565">
        <v>61.9</v>
      </c>
      <c r="D1565">
        <v>1.1735</v>
      </c>
      <c r="F1565">
        <v>1.1735</v>
      </c>
      <c r="G1565">
        <v>4</v>
      </c>
      <c r="H1565">
        <v>3</v>
      </c>
      <c r="I1565">
        <v>3</v>
      </c>
      <c r="J1565">
        <v>8</v>
      </c>
      <c r="K1565">
        <v>0.23504697890031587</v>
      </c>
      <c r="L1565">
        <v>314.13851470399987</v>
      </c>
    </row>
    <row r="1566" spans="1:12">
      <c r="A1566" s="73">
        <v>43166.166666666664</v>
      </c>
      <c r="B1566">
        <v>8.08</v>
      </c>
      <c r="C1566">
        <v>57.5</v>
      </c>
      <c r="D1566">
        <v>1.1762999999999999</v>
      </c>
      <c r="F1566">
        <v>1.1762999999999999</v>
      </c>
      <c r="G1566">
        <v>4</v>
      </c>
      <c r="H1566">
        <v>3</v>
      </c>
      <c r="I1566">
        <v>4</v>
      </c>
      <c r="J1566">
        <v>8</v>
      </c>
      <c r="K1566">
        <v>0.19786166383182682</v>
      </c>
      <c r="L1566">
        <v>310.25742497280004</v>
      </c>
    </row>
    <row r="1567" spans="1:12">
      <c r="A1567" s="73">
        <v>43166.208333333336</v>
      </c>
      <c r="B1567">
        <v>9</v>
      </c>
      <c r="C1567">
        <v>51.8</v>
      </c>
      <c r="D1567">
        <v>1.179</v>
      </c>
      <c r="F1567">
        <v>1.179</v>
      </c>
      <c r="G1567">
        <v>3</v>
      </c>
      <c r="H1567">
        <v>3</v>
      </c>
      <c r="I1567">
        <v>5</v>
      </c>
      <c r="J1567">
        <v>9</v>
      </c>
      <c r="K1567">
        <v>1.8627239104070934</v>
      </c>
      <c r="L1567">
        <v>429.74549999999999</v>
      </c>
    </row>
    <row r="1568" spans="1:12">
      <c r="A1568" s="73">
        <v>43166.25</v>
      </c>
      <c r="B1568">
        <v>8.75</v>
      </c>
      <c r="C1568">
        <v>49.3</v>
      </c>
      <c r="D1568">
        <v>1.1803999999999999</v>
      </c>
      <c r="F1568">
        <v>1.1803999999999999</v>
      </c>
      <c r="G1568">
        <v>3</v>
      </c>
      <c r="H1568">
        <v>3</v>
      </c>
      <c r="I1568">
        <v>6</v>
      </c>
      <c r="J1568">
        <v>9</v>
      </c>
      <c r="K1568">
        <v>1.2428156912290318</v>
      </c>
      <c r="L1568">
        <v>395.38789062499995</v>
      </c>
    </row>
    <row r="1569" spans="1:12">
      <c r="A1569" s="73">
        <v>43166.291666666664</v>
      </c>
      <c r="B1569">
        <v>9.9600000000000009</v>
      </c>
      <c r="C1569">
        <v>43.9</v>
      </c>
      <c r="D1569">
        <v>1.1840999999999999</v>
      </c>
      <c r="F1569">
        <v>1.1840999999999999</v>
      </c>
      <c r="G1569">
        <v>3</v>
      </c>
      <c r="H1569">
        <v>3</v>
      </c>
      <c r="I1569">
        <v>7</v>
      </c>
      <c r="J1569">
        <v>10</v>
      </c>
      <c r="K1569">
        <v>5.4047714720508537</v>
      </c>
      <c r="L1569">
        <v>584.97378050880013</v>
      </c>
    </row>
    <row r="1570" spans="1:12">
      <c r="A1570" s="73">
        <v>43166.333333333336</v>
      </c>
      <c r="B1570">
        <v>11.1</v>
      </c>
      <c r="C1570">
        <v>46.9</v>
      </c>
      <c r="D1570">
        <v>1.1840999999999999</v>
      </c>
      <c r="F1570">
        <v>1.1840999999999999</v>
      </c>
      <c r="G1570">
        <v>3</v>
      </c>
      <c r="H1570">
        <v>3</v>
      </c>
      <c r="I1570">
        <v>8</v>
      </c>
      <c r="J1570">
        <v>11</v>
      </c>
      <c r="K1570">
        <v>12.004952951502808</v>
      </c>
      <c r="L1570">
        <v>809.70593354999983</v>
      </c>
    </row>
    <row r="1571" spans="1:12">
      <c r="A1571" s="73">
        <v>43166.375</v>
      </c>
      <c r="B1571">
        <v>11.5</v>
      </c>
      <c r="C1571">
        <v>52.5</v>
      </c>
      <c r="D1571">
        <v>1.1777</v>
      </c>
      <c r="F1571">
        <v>1.1777</v>
      </c>
      <c r="G1571">
        <v>3</v>
      </c>
      <c r="H1571">
        <v>3</v>
      </c>
      <c r="I1571">
        <v>9</v>
      </c>
      <c r="J1571">
        <v>12</v>
      </c>
      <c r="K1571">
        <v>14.93680610218771</v>
      </c>
      <c r="L1571">
        <v>895.56724374999999</v>
      </c>
    </row>
    <row r="1572" spans="1:12">
      <c r="A1572" s="73">
        <v>43166.416666666664</v>
      </c>
      <c r="B1572">
        <v>13.07</v>
      </c>
      <c r="C1572">
        <v>50.5</v>
      </c>
      <c r="D1572">
        <v>1.1739999999999999</v>
      </c>
      <c r="F1572">
        <v>1.1739999999999999</v>
      </c>
      <c r="G1572">
        <v>3</v>
      </c>
      <c r="H1572">
        <v>3</v>
      </c>
      <c r="I1572">
        <v>10</v>
      </c>
      <c r="J1572">
        <v>13</v>
      </c>
      <c r="K1572">
        <v>29.537229718625941</v>
      </c>
      <c r="L1572">
        <v>1310.5840070409999</v>
      </c>
    </row>
    <row r="1573" spans="1:12">
      <c r="A1573" s="73">
        <v>43166.458333333336</v>
      </c>
      <c r="B1573">
        <v>12.24</v>
      </c>
      <c r="C1573">
        <v>49.8</v>
      </c>
      <c r="D1573">
        <v>1.1667000000000001</v>
      </c>
      <c r="F1573">
        <v>1.1667000000000001</v>
      </c>
      <c r="G1573">
        <v>3</v>
      </c>
      <c r="H1573">
        <v>3</v>
      </c>
      <c r="I1573">
        <v>11</v>
      </c>
      <c r="J1573">
        <v>12</v>
      </c>
      <c r="K1573">
        <v>21.204334430954773</v>
      </c>
      <c r="L1573">
        <v>1069.7282267904002</v>
      </c>
    </row>
    <row r="1574" spans="1:12">
      <c r="A1574" s="73">
        <v>43166.5</v>
      </c>
      <c r="B1574">
        <v>12.81</v>
      </c>
      <c r="C1574">
        <v>44.5</v>
      </c>
      <c r="D1574">
        <v>1.1613</v>
      </c>
      <c r="F1574">
        <v>1.1613</v>
      </c>
      <c r="G1574">
        <v>3</v>
      </c>
      <c r="H1574">
        <v>3</v>
      </c>
      <c r="I1574">
        <v>12</v>
      </c>
      <c r="J1574">
        <v>13</v>
      </c>
      <c r="K1574">
        <v>26.778725170680758</v>
      </c>
      <c r="L1574">
        <v>1220.5675499566501</v>
      </c>
    </row>
    <row r="1575" spans="1:12">
      <c r="A1575" s="73">
        <v>43166.541666666664</v>
      </c>
      <c r="B1575">
        <v>12.11</v>
      </c>
      <c r="C1575">
        <v>41.4</v>
      </c>
      <c r="D1575">
        <v>1.1581999999999999</v>
      </c>
      <c r="F1575">
        <v>1.1581999999999999</v>
      </c>
      <c r="G1575">
        <v>3</v>
      </c>
      <c r="H1575">
        <v>3</v>
      </c>
      <c r="I1575">
        <v>13</v>
      </c>
      <c r="J1575">
        <v>12</v>
      </c>
      <c r="K1575">
        <v>20.023982156982175</v>
      </c>
      <c r="L1575">
        <v>1028.4566587420998</v>
      </c>
    </row>
    <row r="1576" spans="1:12">
      <c r="A1576" s="73">
        <v>43166.583333333336</v>
      </c>
      <c r="B1576">
        <v>11.16</v>
      </c>
      <c r="C1576">
        <v>40.5</v>
      </c>
      <c r="D1576">
        <v>1.1559999999999999</v>
      </c>
      <c r="F1576">
        <v>1.1559999999999999</v>
      </c>
      <c r="G1576">
        <v>3</v>
      </c>
      <c r="H1576">
        <v>3</v>
      </c>
      <c r="I1576">
        <v>14</v>
      </c>
      <c r="J1576">
        <v>11</v>
      </c>
      <c r="K1576">
        <v>12.424330924105547</v>
      </c>
      <c r="L1576">
        <v>803.37890188799997</v>
      </c>
    </row>
    <row r="1577" spans="1:12">
      <c r="A1577" s="73">
        <v>43166.625</v>
      </c>
      <c r="B1577">
        <v>10.220000000000001</v>
      </c>
      <c r="C1577">
        <v>34.700000000000003</v>
      </c>
      <c r="D1577">
        <v>1.1547000000000001</v>
      </c>
      <c r="F1577">
        <v>1.1547000000000001</v>
      </c>
      <c r="G1577">
        <v>3</v>
      </c>
      <c r="H1577">
        <v>3</v>
      </c>
      <c r="I1577">
        <v>15</v>
      </c>
      <c r="J1577">
        <v>10</v>
      </c>
      <c r="K1577">
        <v>6.6812760199960373</v>
      </c>
      <c r="L1577">
        <v>616.29955982280012</v>
      </c>
    </row>
    <row r="1578" spans="1:12">
      <c r="A1578" s="73">
        <v>43166.666666666664</v>
      </c>
      <c r="B1578">
        <v>10.1</v>
      </c>
      <c r="C1578">
        <v>30.3</v>
      </c>
      <c r="D1578">
        <v>1.1564000000000001</v>
      </c>
      <c r="F1578">
        <v>1.1564000000000001</v>
      </c>
      <c r="G1578">
        <v>2</v>
      </c>
      <c r="H1578">
        <v>3</v>
      </c>
      <c r="I1578">
        <v>16</v>
      </c>
      <c r="J1578">
        <v>10</v>
      </c>
      <c r="K1578">
        <v>6.0753200747905627</v>
      </c>
      <c r="L1578">
        <v>595.72003819999998</v>
      </c>
    </row>
    <row r="1579" spans="1:12">
      <c r="A1579" s="73">
        <v>43166.708333333336</v>
      </c>
      <c r="B1579">
        <v>9.6199999999999992</v>
      </c>
      <c r="C1579">
        <v>37.1</v>
      </c>
      <c r="D1579">
        <v>1.1617999999999999</v>
      </c>
      <c r="F1579">
        <v>1.1617999999999999</v>
      </c>
      <c r="G1579">
        <v>3</v>
      </c>
      <c r="H1579">
        <v>3</v>
      </c>
      <c r="I1579">
        <v>17</v>
      </c>
      <c r="J1579">
        <v>10</v>
      </c>
      <c r="K1579">
        <v>3.9394962939686833</v>
      </c>
      <c r="L1579">
        <v>517.16198365519983</v>
      </c>
    </row>
    <row r="1580" spans="1:12">
      <c r="A1580" s="73">
        <v>43166.75</v>
      </c>
      <c r="B1580">
        <v>7.56</v>
      </c>
      <c r="C1580">
        <v>51</v>
      </c>
      <c r="D1580">
        <v>1.1676</v>
      </c>
      <c r="F1580">
        <v>1.1676</v>
      </c>
      <c r="G1580">
        <v>3</v>
      </c>
      <c r="H1580">
        <v>3</v>
      </c>
      <c r="I1580">
        <v>18</v>
      </c>
      <c r="J1580">
        <v>8</v>
      </c>
      <c r="K1580">
        <v>5.6525679414586808E-3</v>
      </c>
      <c r="L1580">
        <v>252.24901390079995</v>
      </c>
    </row>
    <row r="1581" spans="1:12">
      <c r="A1581" s="73">
        <v>43166.791666666664</v>
      </c>
      <c r="B1581">
        <v>6.84</v>
      </c>
      <c r="C1581">
        <v>58.6</v>
      </c>
      <c r="D1581">
        <v>1.1721999999999999</v>
      </c>
      <c r="F1581">
        <v>1.1721999999999999</v>
      </c>
      <c r="G1581">
        <v>4</v>
      </c>
      <c r="H1581">
        <v>3</v>
      </c>
      <c r="I1581">
        <v>19</v>
      </c>
      <c r="J1581">
        <v>7</v>
      </c>
      <c r="K1581">
        <v>0.63231689670864144</v>
      </c>
      <c r="L1581">
        <v>187.55991469439996</v>
      </c>
    </row>
    <row r="1582" spans="1:12">
      <c r="A1582" s="73">
        <v>43166.833333333336</v>
      </c>
      <c r="B1582">
        <v>5.64</v>
      </c>
      <c r="C1582">
        <v>67.900000000000006</v>
      </c>
      <c r="D1582">
        <v>1.1772</v>
      </c>
      <c r="F1582">
        <v>1.1772</v>
      </c>
      <c r="G1582">
        <v>4</v>
      </c>
      <c r="H1582">
        <v>3</v>
      </c>
      <c r="I1582">
        <v>20</v>
      </c>
      <c r="J1582">
        <v>6</v>
      </c>
      <c r="K1582">
        <v>3.9807574446539467</v>
      </c>
      <c r="L1582">
        <v>105.59845635839999</v>
      </c>
    </row>
    <row r="1583" spans="1:12">
      <c r="A1583" s="73">
        <v>43166.875</v>
      </c>
      <c r="B1583">
        <v>4.5</v>
      </c>
      <c r="C1583">
        <v>69.5</v>
      </c>
      <c r="D1583">
        <v>1.1818</v>
      </c>
      <c r="F1583">
        <v>1.1818</v>
      </c>
      <c r="G1583">
        <v>4</v>
      </c>
      <c r="H1583">
        <v>3</v>
      </c>
      <c r="I1583">
        <v>21</v>
      </c>
      <c r="J1583">
        <v>5</v>
      </c>
      <c r="K1583">
        <v>9.8293759652019848</v>
      </c>
      <c r="L1583">
        <v>53.845762499999999</v>
      </c>
    </row>
    <row r="1584" spans="1:12">
      <c r="A1584" s="73">
        <v>43166.916666666664</v>
      </c>
      <c r="B1584">
        <v>3.17</v>
      </c>
      <c r="C1584">
        <v>69.8</v>
      </c>
      <c r="D1584">
        <v>1.1840999999999999</v>
      </c>
      <c r="F1584">
        <v>1.1840999999999999</v>
      </c>
      <c r="G1584">
        <v>4</v>
      </c>
      <c r="H1584">
        <v>3</v>
      </c>
      <c r="I1584">
        <v>22</v>
      </c>
      <c r="J1584">
        <v>3</v>
      </c>
      <c r="K1584">
        <v>19.937864239174697</v>
      </c>
      <c r="L1584">
        <v>18.85976044665</v>
      </c>
    </row>
    <row r="1585" spans="1:12">
      <c r="A1585" s="73">
        <v>43166.958333333336</v>
      </c>
      <c r="B1585">
        <v>2.14</v>
      </c>
      <c r="C1585">
        <v>92</v>
      </c>
      <c r="D1585">
        <v>1.1882999999999999</v>
      </c>
      <c r="F1585">
        <v>1.1882999999999999</v>
      </c>
      <c r="G1585">
        <v>5</v>
      </c>
      <c r="H1585">
        <v>3</v>
      </c>
      <c r="I1585">
        <v>23</v>
      </c>
      <c r="J1585">
        <v>2</v>
      </c>
      <c r="K1585">
        <v>30.197042376161086</v>
      </c>
      <c r="L1585">
        <v>5.8228743875999998</v>
      </c>
    </row>
    <row r="1586" spans="1:12">
      <c r="A1586" s="73">
        <v>43167</v>
      </c>
      <c r="B1586">
        <v>2.39</v>
      </c>
      <c r="C1586">
        <v>156.9</v>
      </c>
      <c r="D1586">
        <v>1.1892</v>
      </c>
      <c r="F1586">
        <v>1.1892</v>
      </c>
      <c r="G1586">
        <v>8</v>
      </c>
      <c r="H1586">
        <v>3</v>
      </c>
      <c r="I1586">
        <v>0</v>
      </c>
      <c r="J1586">
        <v>2</v>
      </c>
      <c r="K1586">
        <v>27.511950595339147</v>
      </c>
      <c r="L1586">
        <v>8.1174310374000012</v>
      </c>
    </row>
    <row r="1587" spans="1:12">
      <c r="A1587" s="73">
        <v>43167.041666666664</v>
      </c>
      <c r="B1587">
        <v>4.2300000000000004</v>
      </c>
      <c r="C1587">
        <v>201.3</v>
      </c>
      <c r="D1587">
        <v>1.1962999999999999</v>
      </c>
      <c r="F1587">
        <v>1.1962999999999999</v>
      </c>
      <c r="G1587">
        <v>10</v>
      </c>
      <c r="H1587">
        <v>3</v>
      </c>
      <c r="I1587">
        <v>1</v>
      </c>
      <c r="J1587">
        <v>4</v>
      </c>
      <c r="K1587">
        <v>11.595275088489675</v>
      </c>
      <c r="L1587">
        <v>45.272159311050011</v>
      </c>
    </row>
    <row r="1588" spans="1:12">
      <c r="A1588" s="73">
        <v>43167.083333333336</v>
      </c>
      <c r="B1588">
        <v>6.77</v>
      </c>
      <c r="C1588">
        <v>214.6</v>
      </c>
      <c r="D1588">
        <v>1.1953</v>
      </c>
      <c r="F1588">
        <v>1.1953</v>
      </c>
      <c r="G1588">
        <v>11</v>
      </c>
      <c r="H1588">
        <v>3</v>
      </c>
      <c r="I1588">
        <v>2</v>
      </c>
      <c r="J1588">
        <v>7</v>
      </c>
      <c r="K1588">
        <v>0.74854259533878464</v>
      </c>
      <c r="L1588">
        <v>185.44406127744995</v>
      </c>
    </row>
    <row r="1589" spans="1:12">
      <c r="A1589" s="73">
        <v>43167.125</v>
      </c>
      <c r="B1589">
        <v>7.38</v>
      </c>
      <c r="C1589">
        <v>229.8</v>
      </c>
      <c r="D1589">
        <v>1.1996</v>
      </c>
      <c r="F1589">
        <v>1.1996</v>
      </c>
      <c r="G1589">
        <v>11</v>
      </c>
      <c r="H1589">
        <v>3</v>
      </c>
      <c r="I1589">
        <v>3</v>
      </c>
      <c r="J1589">
        <v>7</v>
      </c>
      <c r="K1589">
        <v>6.5118650133254324E-2</v>
      </c>
      <c r="L1589">
        <v>241.08797374560001</v>
      </c>
    </row>
    <row r="1590" spans="1:12">
      <c r="A1590" s="73">
        <v>43167.166666666664</v>
      </c>
      <c r="B1590">
        <v>8.7200000000000006</v>
      </c>
      <c r="C1590">
        <v>238.3</v>
      </c>
      <c r="D1590">
        <v>1.1972</v>
      </c>
      <c r="F1590">
        <v>1.1972</v>
      </c>
      <c r="G1590">
        <v>12</v>
      </c>
      <c r="H1590">
        <v>3</v>
      </c>
      <c r="I1590">
        <v>4</v>
      </c>
      <c r="J1590">
        <v>9</v>
      </c>
      <c r="K1590">
        <v>1.1768267049276659</v>
      </c>
      <c r="L1590">
        <v>396.90463201280005</v>
      </c>
    </row>
    <row r="1591" spans="1:12">
      <c r="A1591" s="73">
        <v>43167.208333333336</v>
      </c>
      <c r="B1591">
        <v>9.68</v>
      </c>
      <c r="C1591">
        <v>241.5</v>
      </c>
      <c r="D1591">
        <v>1.1972</v>
      </c>
      <c r="F1591">
        <v>1.1972</v>
      </c>
      <c r="G1591">
        <v>12</v>
      </c>
      <c r="H1591">
        <v>3</v>
      </c>
      <c r="I1591">
        <v>5</v>
      </c>
      <c r="J1591">
        <v>10</v>
      </c>
      <c r="K1591">
        <v>4.1812742665714202</v>
      </c>
      <c r="L1591">
        <v>542.95368427519998</v>
      </c>
    </row>
    <row r="1592" spans="1:12">
      <c r="A1592" s="73">
        <v>43167.25</v>
      </c>
      <c r="B1592">
        <v>9.6</v>
      </c>
      <c r="C1592">
        <v>245.1</v>
      </c>
      <c r="D1592">
        <v>1.1924999999999999</v>
      </c>
      <c r="F1592">
        <v>1.1924999999999999</v>
      </c>
      <c r="G1592">
        <v>12</v>
      </c>
      <c r="H1592">
        <v>3</v>
      </c>
      <c r="I1592">
        <v>6</v>
      </c>
      <c r="J1592">
        <v>10</v>
      </c>
      <c r="K1592">
        <v>3.8605036364344398</v>
      </c>
      <c r="L1592">
        <v>527.52383999999984</v>
      </c>
    </row>
    <row r="1593" spans="1:12">
      <c r="A1593" s="73">
        <v>43167.291666666664</v>
      </c>
      <c r="B1593">
        <v>7.27</v>
      </c>
      <c r="C1593">
        <v>249.1</v>
      </c>
      <c r="D1593">
        <v>1.1874</v>
      </c>
      <c r="F1593">
        <v>1.1874</v>
      </c>
      <c r="G1593">
        <v>12</v>
      </c>
      <c r="H1593">
        <v>3</v>
      </c>
      <c r="I1593">
        <v>7</v>
      </c>
      <c r="J1593">
        <v>7</v>
      </c>
      <c r="K1593">
        <v>0.13335903369490748</v>
      </c>
      <c r="L1593">
        <v>228.12363412709999</v>
      </c>
    </row>
    <row r="1594" spans="1:12">
      <c r="A1594" s="73">
        <v>43167.333333333336</v>
      </c>
      <c r="B1594">
        <v>7.32</v>
      </c>
      <c r="C1594">
        <v>250.4</v>
      </c>
      <c r="D1594">
        <v>1.1717</v>
      </c>
      <c r="F1594">
        <v>1.1717</v>
      </c>
      <c r="G1594">
        <v>12</v>
      </c>
      <c r="H1594">
        <v>3</v>
      </c>
      <c r="I1594">
        <v>8</v>
      </c>
      <c r="J1594">
        <v>7</v>
      </c>
      <c r="K1594">
        <v>9.9340677530519297E-2</v>
      </c>
      <c r="L1594">
        <v>229.78394297280002</v>
      </c>
    </row>
    <row r="1595" spans="1:12">
      <c r="A1595" s="73">
        <v>43167.375</v>
      </c>
      <c r="B1595">
        <v>7.8</v>
      </c>
      <c r="C1595">
        <v>253</v>
      </c>
      <c r="D1595">
        <v>1.1581999999999999</v>
      </c>
      <c r="F1595">
        <v>1.1581999999999999</v>
      </c>
      <c r="G1595">
        <v>12</v>
      </c>
      <c r="H1595">
        <v>3</v>
      </c>
      <c r="I1595">
        <v>9</v>
      </c>
      <c r="J1595">
        <v>8</v>
      </c>
      <c r="K1595">
        <v>2.7164458352397704E-2</v>
      </c>
      <c r="L1595">
        <v>274.81306319999993</v>
      </c>
    </row>
    <row r="1596" spans="1:12">
      <c r="A1596" s="73">
        <v>43167.416666666664</v>
      </c>
      <c r="B1596">
        <v>8.56</v>
      </c>
      <c r="C1596">
        <v>241.4</v>
      </c>
      <c r="D1596">
        <v>1.1476</v>
      </c>
      <c r="F1596">
        <v>1.1476</v>
      </c>
      <c r="G1596">
        <v>12</v>
      </c>
      <c r="H1596">
        <v>3</v>
      </c>
      <c r="I1596">
        <v>10</v>
      </c>
      <c r="J1596">
        <v>9</v>
      </c>
      <c r="K1596">
        <v>0.85528544465370593</v>
      </c>
      <c r="L1596">
        <v>359.89999278080001</v>
      </c>
    </row>
    <row r="1597" spans="1:12">
      <c r="A1597" s="73">
        <v>43167.458333333336</v>
      </c>
      <c r="B1597">
        <v>8.49</v>
      </c>
      <c r="C1597">
        <v>234.5</v>
      </c>
      <c r="D1597">
        <v>1.1436999999999999</v>
      </c>
      <c r="F1597">
        <v>1.1436999999999999</v>
      </c>
      <c r="G1597">
        <v>11</v>
      </c>
      <c r="H1597">
        <v>3</v>
      </c>
      <c r="I1597">
        <v>11</v>
      </c>
      <c r="J1597">
        <v>8</v>
      </c>
      <c r="K1597">
        <v>0.73071114328384812</v>
      </c>
      <c r="L1597">
        <v>349.94935402064999</v>
      </c>
    </row>
    <row r="1598" spans="1:12">
      <c r="A1598" s="73">
        <v>43167.5</v>
      </c>
      <c r="B1598">
        <v>9.82</v>
      </c>
      <c r="C1598">
        <v>231.7</v>
      </c>
      <c r="D1598">
        <v>1.1324000000000001</v>
      </c>
      <c r="F1598">
        <v>1.1324000000000001</v>
      </c>
      <c r="G1598">
        <v>11</v>
      </c>
      <c r="H1598">
        <v>3</v>
      </c>
      <c r="I1598">
        <v>12</v>
      </c>
      <c r="J1598">
        <v>10</v>
      </c>
      <c r="K1598">
        <v>4.7734228693111369</v>
      </c>
      <c r="L1598">
        <v>536.17224432160003</v>
      </c>
    </row>
    <row r="1599" spans="1:12">
      <c r="A1599" s="73">
        <v>43167.541666666664</v>
      </c>
      <c r="B1599">
        <v>11.04</v>
      </c>
      <c r="C1599">
        <v>242.1</v>
      </c>
      <c r="D1599">
        <v>1.1243000000000001</v>
      </c>
      <c r="F1599">
        <v>1.1243000000000001</v>
      </c>
      <c r="G1599">
        <v>12</v>
      </c>
      <c r="H1599">
        <v>3</v>
      </c>
      <c r="I1599">
        <v>13</v>
      </c>
      <c r="J1599">
        <v>11</v>
      </c>
      <c r="K1599">
        <v>11.592774978900071</v>
      </c>
      <c r="L1599">
        <v>756.41378549759986</v>
      </c>
    </row>
    <row r="1600" spans="1:12">
      <c r="A1600" s="73">
        <v>43167.583333333336</v>
      </c>
      <c r="B1600">
        <v>11.95</v>
      </c>
      <c r="C1600">
        <v>237.2</v>
      </c>
      <c r="D1600">
        <v>1.1205000000000001</v>
      </c>
      <c r="F1600">
        <v>1.1205000000000001</v>
      </c>
      <c r="G1600">
        <v>12</v>
      </c>
      <c r="H1600">
        <v>3</v>
      </c>
      <c r="I1600">
        <v>14</v>
      </c>
      <c r="J1600">
        <v>12</v>
      </c>
      <c r="K1600">
        <v>18.617640896708213</v>
      </c>
      <c r="L1600">
        <v>956.06095246874986</v>
      </c>
    </row>
    <row r="1601" spans="1:12">
      <c r="A1601" s="73">
        <v>43167.625</v>
      </c>
      <c r="B1601">
        <v>10.82</v>
      </c>
      <c r="C1601">
        <v>240.6</v>
      </c>
      <c r="D1601">
        <v>1.1158999999999999</v>
      </c>
      <c r="F1601">
        <v>1.1158999999999999</v>
      </c>
      <c r="G1601">
        <v>12</v>
      </c>
      <c r="H1601">
        <v>3</v>
      </c>
      <c r="I1601">
        <v>15</v>
      </c>
      <c r="J1601">
        <v>11</v>
      </c>
      <c r="K1601">
        <v>10.143055746023384</v>
      </c>
      <c r="L1601">
        <v>706.76830317560007</v>
      </c>
    </row>
    <row r="1602" spans="1:12">
      <c r="A1602" s="73">
        <v>43167.666666666664</v>
      </c>
      <c r="B1602">
        <v>11.06</v>
      </c>
      <c r="C1602">
        <v>249.2</v>
      </c>
      <c r="D1602">
        <v>1.1116999999999999</v>
      </c>
      <c r="F1602">
        <v>1.1116999999999999</v>
      </c>
      <c r="G1602">
        <v>12</v>
      </c>
      <c r="H1602">
        <v>3</v>
      </c>
      <c r="I1602">
        <v>16</v>
      </c>
      <c r="J1602">
        <v>11</v>
      </c>
      <c r="K1602">
        <v>11.729367636434324</v>
      </c>
      <c r="L1602">
        <v>752.00891804360003</v>
      </c>
    </row>
    <row r="1603" spans="1:12">
      <c r="A1603" s="73">
        <v>43167.708333333336</v>
      </c>
      <c r="B1603">
        <v>9.9</v>
      </c>
      <c r="C1603">
        <v>242.9</v>
      </c>
      <c r="D1603">
        <v>1.1142000000000001</v>
      </c>
      <c r="F1603">
        <v>1.1142000000000001</v>
      </c>
      <c r="G1603">
        <v>12</v>
      </c>
      <c r="H1603">
        <v>3</v>
      </c>
      <c r="I1603">
        <v>17</v>
      </c>
      <c r="J1603">
        <v>10</v>
      </c>
      <c r="K1603">
        <v>5.129393499448117</v>
      </c>
      <c r="L1603">
        <v>540.55357290000006</v>
      </c>
    </row>
    <row r="1604" spans="1:12">
      <c r="A1604" s="73">
        <v>43167.75</v>
      </c>
      <c r="B1604">
        <v>9.6</v>
      </c>
      <c r="C1604">
        <v>235.9</v>
      </c>
      <c r="D1604">
        <v>1.1238999999999999</v>
      </c>
      <c r="F1604">
        <v>1.1238999999999999</v>
      </c>
      <c r="G1604">
        <v>11</v>
      </c>
      <c r="H1604">
        <v>3</v>
      </c>
      <c r="I1604">
        <v>18</v>
      </c>
      <c r="J1604">
        <v>10</v>
      </c>
      <c r="K1604">
        <v>3.8605036364344398</v>
      </c>
      <c r="L1604">
        <v>497.17739519999986</v>
      </c>
    </row>
    <row r="1605" spans="1:12">
      <c r="A1605" s="73">
        <v>43167.791666666664</v>
      </c>
      <c r="B1605">
        <v>10.8</v>
      </c>
      <c r="C1605">
        <v>245</v>
      </c>
      <c r="D1605">
        <v>1.1255999999999999</v>
      </c>
      <c r="F1605">
        <v>1.1255999999999999</v>
      </c>
      <c r="G1605">
        <v>12</v>
      </c>
      <c r="H1605">
        <v>3</v>
      </c>
      <c r="I1605">
        <v>19</v>
      </c>
      <c r="J1605">
        <v>11</v>
      </c>
      <c r="K1605">
        <v>10.016063088489142</v>
      </c>
      <c r="L1605">
        <v>708.96591360000014</v>
      </c>
    </row>
    <row r="1606" spans="1:12">
      <c r="A1606" s="73">
        <v>43167.833333333336</v>
      </c>
      <c r="B1606">
        <v>9.0500000000000007</v>
      </c>
      <c r="C1606">
        <v>252.8</v>
      </c>
      <c r="D1606">
        <v>1.1333</v>
      </c>
      <c r="F1606">
        <v>1.1333</v>
      </c>
      <c r="G1606">
        <v>12</v>
      </c>
      <c r="H1606">
        <v>3</v>
      </c>
      <c r="I1606">
        <v>20</v>
      </c>
      <c r="J1606">
        <v>9</v>
      </c>
      <c r="K1606">
        <v>2.0017055542427076</v>
      </c>
      <c r="L1606">
        <v>420.01096720625014</v>
      </c>
    </row>
    <row r="1607" spans="1:12">
      <c r="A1607" s="73">
        <v>43167.875</v>
      </c>
      <c r="B1607">
        <v>9.1199999999999992</v>
      </c>
      <c r="C1607">
        <v>250.1</v>
      </c>
      <c r="D1607">
        <v>1.1324000000000001</v>
      </c>
      <c r="F1607">
        <v>1.1324000000000001</v>
      </c>
      <c r="G1607">
        <v>12</v>
      </c>
      <c r="H1607">
        <v>3</v>
      </c>
      <c r="I1607">
        <v>21</v>
      </c>
      <c r="J1607">
        <v>9</v>
      </c>
      <c r="K1607">
        <v>2.2046798556125609</v>
      </c>
      <c r="L1607">
        <v>429.49130895359991</v>
      </c>
    </row>
    <row r="1608" spans="1:12">
      <c r="A1608" s="73">
        <v>43167.916666666664</v>
      </c>
      <c r="B1608">
        <v>10.85</v>
      </c>
      <c r="C1608">
        <v>249.6</v>
      </c>
      <c r="D1608">
        <v>1.1307</v>
      </c>
      <c r="F1608">
        <v>1.1307</v>
      </c>
      <c r="G1608">
        <v>12</v>
      </c>
      <c r="H1608">
        <v>3</v>
      </c>
      <c r="I1608">
        <v>22</v>
      </c>
      <c r="J1608">
        <v>11</v>
      </c>
      <c r="K1608">
        <v>10.335044732324747</v>
      </c>
      <c r="L1608">
        <v>722.11540681874988</v>
      </c>
    </row>
    <row r="1609" spans="1:12">
      <c r="A1609" s="73">
        <v>43167.958333333336</v>
      </c>
      <c r="B1609">
        <v>9.94</v>
      </c>
      <c r="C1609">
        <v>247.8</v>
      </c>
      <c r="D1609">
        <v>1.1333</v>
      </c>
      <c r="F1609">
        <v>1.1333</v>
      </c>
      <c r="G1609">
        <v>12</v>
      </c>
      <c r="H1609">
        <v>3</v>
      </c>
      <c r="I1609">
        <v>23</v>
      </c>
      <c r="J1609">
        <v>10</v>
      </c>
      <c r="K1609">
        <v>5.3121788145166029</v>
      </c>
      <c r="L1609">
        <v>556.51137580359989</v>
      </c>
    </row>
    <row r="1610" spans="1:12">
      <c r="A1610" s="73">
        <v>43168</v>
      </c>
      <c r="B1610">
        <v>11.15</v>
      </c>
      <c r="C1610">
        <v>242.8</v>
      </c>
      <c r="D1610">
        <v>1.1329</v>
      </c>
      <c r="F1610">
        <v>1.1329</v>
      </c>
      <c r="G1610">
        <v>12</v>
      </c>
      <c r="H1610">
        <v>3</v>
      </c>
      <c r="I1610">
        <v>0</v>
      </c>
      <c r="J1610">
        <v>11</v>
      </c>
      <c r="K1610">
        <v>12.353934595338426</v>
      </c>
      <c r="L1610">
        <v>785.21065339375002</v>
      </c>
    </row>
    <row r="1611" spans="1:12">
      <c r="A1611" s="73">
        <v>43168.041666666664</v>
      </c>
      <c r="B1611">
        <v>10.47</v>
      </c>
      <c r="C1611">
        <v>244.8</v>
      </c>
      <c r="D1611">
        <v>1.1336999999999999</v>
      </c>
      <c r="F1611">
        <v>1.1336999999999999</v>
      </c>
      <c r="G1611">
        <v>12</v>
      </c>
      <c r="H1611">
        <v>3</v>
      </c>
      <c r="I1611">
        <v>1</v>
      </c>
      <c r="J1611">
        <v>10</v>
      </c>
      <c r="K1611">
        <v>8.0361842391740996</v>
      </c>
      <c r="L1611">
        <v>650.59121701754998</v>
      </c>
    </row>
    <row r="1612" spans="1:12">
      <c r="A1612" s="73">
        <v>43168.083333333336</v>
      </c>
      <c r="B1612">
        <v>9.1300000000000008</v>
      </c>
      <c r="C1612">
        <v>248.1</v>
      </c>
      <c r="D1612">
        <v>1.1336999999999999</v>
      </c>
      <c r="F1612">
        <v>1.1336999999999999</v>
      </c>
      <c r="G1612">
        <v>12</v>
      </c>
      <c r="H1612">
        <v>3</v>
      </c>
      <c r="I1612">
        <v>2</v>
      </c>
      <c r="J1612">
        <v>9</v>
      </c>
      <c r="K1612">
        <v>2.2344761843796879</v>
      </c>
      <c r="L1612">
        <v>431.40034052445009</v>
      </c>
    </row>
    <row r="1613" spans="1:12">
      <c r="A1613" s="73">
        <v>43168.125</v>
      </c>
      <c r="B1613">
        <v>10.050000000000001</v>
      </c>
      <c r="C1613">
        <v>245.6</v>
      </c>
      <c r="D1613">
        <v>1.1372</v>
      </c>
      <c r="F1613">
        <v>1.1372</v>
      </c>
      <c r="G1613">
        <v>12</v>
      </c>
      <c r="H1613">
        <v>3</v>
      </c>
      <c r="I1613">
        <v>3</v>
      </c>
      <c r="J1613">
        <v>10</v>
      </c>
      <c r="K1613">
        <v>5.8313384309549559</v>
      </c>
      <c r="L1613">
        <v>577.17171607500006</v>
      </c>
    </row>
    <row r="1614" spans="1:12">
      <c r="A1614" s="73">
        <v>43168.166666666664</v>
      </c>
      <c r="B1614">
        <v>10.220000000000001</v>
      </c>
      <c r="C1614">
        <v>238.6</v>
      </c>
      <c r="D1614">
        <v>1.1406000000000001</v>
      </c>
      <c r="F1614">
        <v>1.1406000000000001</v>
      </c>
      <c r="G1614">
        <v>12</v>
      </c>
      <c r="H1614">
        <v>3</v>
      </c>
      <c r="I1614">
        <v>4</v>
      </c>
      <c r="J1614">
        <v>10</v>
      </c>
      <c r="K1614">
        <v>6.6812760199960373</v>
      </c>
      <c r="L1614">
        <v>608.77394815440016</v>
      </c>
    </row>
    <row r="1615" spans="1:12">
      <c r="A1615" s="73">
        <v>43168.208333333336</v>
      </c>
      <c r="B1615">
        <v>9.69</v>
      </c>
      <c r="C1615">
        <v>232.3</v>
      </c>
      <c r="D1615">
        <v>1.1415</v>
      </c>
      <c r="F1615">
        <v>1.1415</v>
      </c>
      <c r="G1615">
        <v>11</v>
      </c>
      <c r="H1615">
        <v>3</v>
      </c>
      <c r="I1615">
        <v>5</v>
      </c>
      <c r="J1615">
        <v>10</v>
      </c>
      <c r="K1615">
        <v>4.2222705953385411</v>
      </c>
      <c r="L1615">
        <v>519.29871903674996</v>
      </c>
    </row>
    <row r="1616" spans="1:12">
      <c r="A1616" s="73">
        <v>43168.25</v>
      </c>
      <c r="B1616">
        <v>10.66</v>
      </c>
      <c r="C1616">
        <v>235.3</v>
      </c>
      <c r="D1616">
        <v>1.1418999999999999</v>
      </c>
      <c r="F1616">
        <v>1.1418999999999999</v>
      </c>
      <c r="G1616">
        <v>11</v>
      </c>
      <c r="H1616">
        <v>3</v>
      </c>
      <c r="I1616">
        <v>6</v>
      </c>
      <c r="J1616">
        <v>11</v>
      </c>
      <c r="K1616">
        <v>9.1495144857494228</v>
      </c>
      <c r="L1616">
        <v>691.62342044119998</v>
      </c>
    </row>
    <row r="1617" spans="1:12">
      <c r="A1617" s="73">
        <v>43168.291666666664</v>
      </c>
      <c r="B1617">
        <v>10.62</v>
      </c>
      <c r="C1617">
        <v>246</v>
      </c>
      <c r="D1617">
        <v>1.1367</v>
      </c>
      <c r="F1617">
        <v>1.1367</v>
      </c>
      <c r="G1617">
        <v>12</v>
      </c>
      <c r="H1617">
        <v>3</v>
      </c>
      <c r="I1617">
        <v>7</v>
      </c>
      <c r="J1617">
        <v>11</v>
      </c>
      <c r="K1617">
        <v>8.9091291706809272</v>
      </c>
      <c r="L1617">
        <v>680.75276591879992</v>
      </c>
    </row>
    <row r="1618" spans="1:12">
      <c r="A1618" s="73">
        <v>43168.333333333336</v>
      </c>
      <c r="B1618">
        <v>12.57</v>
      </c>
      <c r="C1618">
        <v>259.60000000000002</v>
      </c>
      <c r="D1618">
        <v>1.1188</v>
      </c>
      <c r="F1618">
        <v>1.1188</v>
      </c>
      <c r="G1618">
        <v>13</v>
      </c>
      <c r="H1618">
        <v>3</v>
      </c>
      <c r="I1618">
        <v>8</v>
      </c>
      <c r="J1618">
        <v>13</v>
      </c>
      <c r="K1618">
        <v>24.352413280269815</v>
      </c>
      <c r="L1618">
        <v>1111.0364191242002</v>
      </c>
    </row>
    <row r="1619" spans="1:12">
      <c r="A1619" s="73">
        <v>43168.375</v>
      </c>
      <c r="B1619">
        <v>13.35</v>
      </c>
      <c r="C1619">
        <v>267.7</v>
      </c>
      <c r="D1619">
        <v>1.1084000000000001</v>
      </c>
      <c r="F1619">
        <v>1.1084000000000001</v>
      </c>
      <c r="G1619">
        <v>13</v>
      </c>
      <c r="H1619">
        <v>3</v>
      </c>
      <c r="I1619">
        <v>9</v>
      </c>
      <c r="J1619">
        <v>13</v>
      </c>
      <c r="K1619">
        <v>32.659126924105358</v>
      </c>
      <c r="L1619">
        <v>1318.5916418249999</v>
      </c>
    </row>
    <row r="1620" spans="1:12">
      <c r="A1620" s="73">
        <v>43168.416666666664</v>
      </c>
      <c r="B1620">
        <v>12.94</v>
      </c>
      <c r="C1620">
        <v>272</v>
      </c>
      <c r="D1620">
        <v>1.1017999999999999</v>
      </c>
      <c r="F1620">
        <v>1.1017999999999999</v>
      </c>
      <c r="G1620">
        <v>13</v>
      </c>
      <c r="H1620">
        <v>3</v>
      </c>
      <c r="I1620">
        <v>10</v>
      </c>
      <c r="J1620">
        <v>13</v>
      </c>
      <c r="K1620">
        <v>28.141077444653337</v>
      </c>
      <c r="L1620">
        <v>1193.6461493655997</v>
      </c>
    </row>
    <row r="1621" spans="1:12">
      <c r="A1621" s="73">
        <v>43168.458333333336</v>
      </c>
      <c r="B1621">
        <v>13.67</v>
      </c>
      <c r="C1621">
        <v>279.10000000000002</v>
      </c>
      <c r="D1621">
        <v>1.0944</v>
      </c>
      <c r="F1621">
        <v>1.0944</v>
      </c>
      <c r="G1621">
        <v>13</v>
      </c>
      <c r="H1621">
        <v>3</v>
      </c>
      <c r="I1621">
        <v>11</v>
      </c>
      <c r="J1621">
        <v>14</v>
      </c>
      <c r="K1621">
        <v>36.419009444653284</v>
      </c>
      <c r="L1621">
        <v>1397.8212306336002</v>
      </c>
    </row>
    <row r="1622" spans="1:12">
      <c r="A1622" s="73">
        <v>43168.5</v>
      </c>
      <c r="B1622">
        <v>13.79</v>
      </c>
      <c r="C1622">
        <v>276.2</v>
      </c>
      <c r="D1622">
        <v>1.0874999999999999</v>
      </c>
      <c r="F1622">
        <v>1.0874999999999999</v>
      </c>
      <c r="G1622">
        <v>13</v>
      </c>
      <c r="H1622">
        <v>3</v>
      </c>
      <c r="I1622">
        <v>12</v>
      </c>
      <c r="J1622">
        <v>14</v>
      </c>
      <c r="K1622">
        <v>37.881765389858742</v>
      </c>
      <c r="L1622">
        <v>1425.9098480812497</v>
      </c>
    </row>
    <row r="1623" spans="1:12">
      <c r="A1623" s="73">
        <v>43168.541666666664</v>
      </c>
      <c r="B1623">
        <v>14.17</v>
      </c>
      <c r="C1623">
        <v>281</v>
      </c>
      <c r="D1623">
        <v>1.0803</v>
      </c>
      <c r="F1623">
        <v>1.0803</v>
      </c>
      <c r="G1623">
        <v>13</v>
      </c>
      <c r="H1623">
        <v>3</v>
      </c>
      <c r="I1623">
        <v>13</v>
      </c>
      <c r="J1623">
        <v>14</v>
      </c>
      <c r="K1623">
        <v>42.703825883009408</v>
      </c>
      <c r="L1623">
        <v>1536.8232818269501</v>
      </c>
    </row>
    <row r="1624" spans="1:12">
      <c r="A1624" s="73">
        <v>43168.583333333336</v>
      </c>
      <c r="B1624">
        <v>14.81</v>
      </c>
      <c r="C1624">
        <v>296.10000000000002</v>
      </c>
      <c r="D1624">
        <v>1.0774999999999999</v>
      </c>
      <c r="F1624">
        <v>1.0774999999999999</v>
      </c>
      <c r="G1624">
        <v>14</v>
      </c>
      <c r="H1624">
        <v>3</v>
      </c>
      <c r="I1624">
        <v>14</v>
      </c>
      <c r="J1624">
        <v>15</v>
      </c>
      <c r="K1624">
        <v>51.477990924105249</v>
      </c>
      <c r="L1624">
        <v>1750.0580665887501</v>
      </c>
    </row>
    <row r="1625" spans="1:12">
      <c r="A1625" s="73">
        <v>43168.625</v>
      </c>
      <c r="B1625">
        <v>17.2</v>
      </c>
      <c r="C1625">
        <v>330</v>
      </c>
      <c r="D1625">
        <v>1.0871</v>
      </c>
      <c r="F1625">
        <v>1.0871</v>
      </c>
      <c r="G1625">
        <v>16</v>
      </c>
      <c r="H1625">
        <v>3</v>
      </c>
      <c r="I1625">
        <v>15</v>
      </c>
      <c r="J1625">
        <v>17</v>
      </c>
      <c r="K1625">
        <v>91.485713499447485</v>
      </c>
      <c r="L1625">
        <v>2765.8259103999994</v>
      </c>
    </row>
    <row r="1626" spans="1:12">
      <c r="A1626" s="73">
        <v>43168.666666666664</v>
      </c>
      <c r="B1626">
        <v>15.86</v>
      </c>
      <c r="C1626">
        <v>330.9</v>
      </c>
      <c r="D1626">
        <v>1.0952</v>
      </c>
      <c r="F1626">
        <v>1.0952</v>
      </c>
      <c r="G1626">
        <v>16</v>
      </c>
      <c r="H1626">
        <v>3</v>
      </c>
      <c r="I1626">
        <v>16</v>
      </c>
      <c r="J1626">
        <v>16</v>
      </c>
      <c r="K1626">
        <v>67.647605444653081</v>
      </c>
      <c r="L1626">
        <v>2184.6053274655997</v>
      </c>
    </row>
    <row r="1627" spans="1:12">
      <c r="A1627" s="73">
        <v>43168.708333333336</v>
      </c>
      <c r="B1627">
        <v>12.16</v>
      </c>
      <c r="C1627">
        <v>329.7</v>
      </c>
      <c r="D1627">
        <v>1.103</v>
      </c>
      <c r="F1627">
        <v>1.103</v>
      </c>
      <c r="G1627">
        <v>16</v>
      </c>
      <c r="H1627">
        <v>3</v>
      </c>
      <c r="I1627">
        <v>17</v>
      </c>
      <c r="J1627">
        <v>12</v>
      </c>
      <c r="K1627">
        <v>20.473963800817792</v>
      </c>
      <c r="L1627">
        <v>991.62220134400002</v>
      </c>
    </row>
    <row r="1628" spans="1:12">
      <c r="A1628" s="73">
        <v>43168.75</v>
      </c>
      <c r="B1628">
        <v>9.1</v>
      </c>
      <c r="C1628">
        <v>343.7</v>
      </c>
      <c r="D1628">
        <v>1.1151</v>
      </c>
      <c r="F1628">
        <v>1.1151</v>
      </c>
      <c r="G1628">
        <v>16</v>
      </c>
      <c r="H1628">
        <v>3</v>
      </c>
      <c r="I1628">
        <v>18</v>
      </c>
      <c r="J1628">
        <v>9</v>
      </c>
      <c r="K1628">
        <v>2.145687198078317</v>
      </c>
      <c r="L1628">
        <v>420.15351104999996</v>
      </c>
    </row>
    <row r="1629" spans="1:12">
      <c r="A1629" s="73">
        <v>43168.791666666664</v>
      </c>
      <c r="B1629">
        <v>5.48</v>
      </c>
      <c r="C1629">
        <v>23.8</v>
      </c>
      <c r="D1629">
        <v>1.1286</v>
      </c>
      <c r="F1629">
        <v>1.1286</v>
      </c>
      <c r="G1629">
        <v>2</v>
      </c>
      <c r="H1629">
        <v>3</v>
      </c>
      <c r="I1629">
        <v>19</v>
      </c>
      <c r="J1629">
        <v>5</v>
      </c>
      <c r="K1629">
        <v>4.6448161843799847</v>
      </c>
      <c r="L1629">
        <v>92.864927865600023</v>
      </c>
    </row>
    <row r="1630" spans="1:12">
      <c r="A1630" s="73">
        <v>43168.833333333336</v>
      </c>
      <c r="B1630">
        <v>5.04</v>
      </c>
      <c r="C1630">
        <v>57.5</v>
      </c>
      <c r="D1630">
        <v>1.1424000000000001</v>
      </c>
      <c r="F1630">
        <v>1.1424000000000001</v>
      </c>
      <c r="G1630">
        <v>4</v>
      </c>
      <c r="H1630">
        <v>3</v>
      </c>
      <c r="I1630">
        <v>20</v>
      </c>
      <c r="J1630">
        <v>5</v>
      </c>
      <c r="K1630">
        <v>6.7349777186265971</v>
      </c>
      <c r="L1630">
        <v>73.127345356800006</v>
      </c>
    </row>
    <row r="1631" spans="1:12">
      <c r="A1631" s="73">
        <v>43168.875</v>
      </c>
      <c r="B1631">
        <v>4.0999999999999996</v>
      </c>
      <c r="C1631">
        <v>78.7</v>
      </c>
      <c r="D1631">
        <v>1.1507000000000001</v>
      </c>
      <c r="F1631">
        <v>1.1507000000000001</v>
      </c>
      <c r="G1631">
        <v>4</v>
      </c>
      <c r="H1631">
        <v>3</v>
      </c>
      <c r="I1631">
        <v>21</v>
      </c>
      <c r="J1631">
        <v>4</v>
      </c>
      <c r="K1631">
        <v>12.497522814517088</v>
      </c>
      <c r="L1631">
        <v>39.653697349999987</v>
      </c>
    </row>
    <row r="1632" spans="1:12">
      <c r="A1632" s="73">
        <v>43168.916666666664</v>
      </c>
      <c r="B1632">
        <v>3.67</v>
      </c>
      <c r="C1632">
        <v>93.9</v>
      </c>
      <c r="D1632">
        <v>1.1564000000000001</v>
      </c>
      <c r="F1632">
        <v>1.1564000000000001</v>
      </c>
      <c r="G1632">
        <v>5</v>
      </c>
      <c r="H1632">
        <v>3</v>
      </c>
      <c r="I1632">
        <v>22</v>
      </c>
      <c r="J1632">
        <v>4</v>
      </c>
      <c r="K1632">
        <v>15.722680677530821</v>
      </c>
      <c r="L1632">
        <v>28.580924986599999</v>
      </c>
    </row>
    <row r="1633" spans="1:12">
      <c r="A1633" s="73">
        <v>43168.958333333336</v>
      </c>
      <c r="B1633">
        <v>3.72</v>
      </c>
      <c r="C1633">
        <v>108.5</v>
      </c>
      <c r="D1633">
        <v>1.1577999999999999</v>
      </c>
      <c r="F1633">
        <v>1.1577999999999999</v>
      </c>
      <c r="G1633">
        <v>6</v>
      </c>
      <c r="H1633">
        <v>3</v>
      </c>
      <c r="I1633">
        <v>23</v>
      </c>
      <c r="J1633">
        <v>4</v>
      </c>
      <c r="K1633">
        <v>15.328662321366432</v>
      </c>
      <c r="L1633">
        <v>29.801105107200001</v>
      </c>
    </row>
    <row r="1634" spans="1:12">
      <c r="A1634" s="73">
        <v>43169</v>
      </c>
      <c r="B1634">
        <v>3.32</v>
      </c>
      <c r="C1634">
        <v>197.5</v>
      </c>
      <c r="D1634">
        <v>1.1627000000000001</v>
      </c>
      <c r="F1634">
        <v>1.1627000000000001</v>
      </c>
      <c r="G1634">
        <v>10</v>
      </c>
      <c r="H1634">
        <v>3</v>
      </c>
      <c r="I1634">
        <v>0</v>
      </c>
      <c r="J1634">
        <v>3</v>
      </c>
      <c r="K1634">
        <v>18.62080917068154</v>
      </c>
      <c r="L1634">
        <v>21.274135836799999</v>
      </c>
    </row>
    <row r="1635" spans="1:12">
      <c r="A1635" s="73">
        <v>43169.041666666664</v>
      </c>
      <c r="B1635">
        <v>3.33</v>
      </c>
      <c r="C1635">
        <v>210.8</v>
      </c>
      <c r="D1635">
        <v>1.1631</v>
      </c>
      <c r="F1635">
        <v>1.1631</v>
      </c>
      <c r="G1635">
        <v>10</v>
      </c>
      <c r="H1635">
        <v>3</v>
      </c>
      <c r="I1635">
        <v>1</v>
      </c>
      <c r="J1635">
        <v>3</v>
      </c>
      <c r="K1635">
        <v>18.534605499448656</v>
      </c>
      <c r="L1635">
        <v>21.47433681735</v>
      </c>
    </row>
    <row r="1636" spans="1:12">
      <c r="A1636" s="73">
        <v>43169.083333333336</v>
      </c>
      <c r="B1636">
        <v>4.53</v>
      </c>
      <c r="C1636">
        <v>233.3</v>
      </c>
      <c r="D1636">
        <v>1.1627000000000001</v>
      </c>
      <c r="F1636">
        <v>1.1627000000000001</v>
      </c>
      <c r="G1636">
        <v>11</v>
      </c>
      <c r="H1636">
        <v>3</v>
      </c>
      <c r="I1636">
        <v>2</v>
      </c>
      <c r="J1636">
        <v>5</v>
      </c>
      <c r="K1636">
        <v>9.6421649515033501</v>
      </c>
      <c r="L1636">
        <v>54.042108223950009</v>
      </c>
    </row>
    <row r="1637" spans="1:12">
      <c r="A1637" s="73">
        <v>43169.125</v>
      </c>
      <c r="B1637">
        <v>5.85</v>
      </c>
      <c r="C1637">
        <v>255.1</v>
      </c>
      <c r="D1637">
        <v>1.1654</v>
      </c>
      <c r="F1637">
        <v>1.1654</v>
      </c>
      <c r="G1637">
        <v>12</v>
      </c>
      <c r="H1637">
        <v>3</v>
      </c>
      <c r="I1637">
        <v>3</v>
      </c>
      <c r="J1637">
        <v>6</v>
      </c>
      <c r="K1637">
        <v>3.1868803487635184</v>
      </c>
      <c r="L1637">
        <v>116.65748688749997</v>
      </c>
    </row>
    <row r="1638" spans="1:12">
      <c r="A1638" s="73">
        <v>43169.166666666664</v>
      </c>
      <c r="B1638">
        <v>7.35</v>
      </c>
      <c r="C1638">
        <v>254.7</v>
      </c>
      <c r="D1638">
        <v>1.1685000000000001</v>
      </c>
      <c r="F1638">
        <v>1.1685000000000001</v>
      </c>
      <c r="G1638">
        <v>12</v>
      </c>
      <c r="H1638">
        <v>3</v>
      </c>
      <c r="I1638">
        <v>4</v>
      </c>
      <c r="J1638">
        <v>7</v>
      </c>
      <c r="K1638">
        <v>8.1329663831887083E-2</v>
      </c>
      <c r="L1638">
        <v>231.98544534375</v>
      </c>
    </row>
    <row r="1639" spans="1:12">
      <c r="A1639" s="73">
        <v>43169.208333333336</v>
      </c>
      <c r="B1639">
        <v>8.19</v>
      </c>
      <c r="C1639">
        <v>277.3</v>
      </c>
      <c r="D1639">
        <v>1.1621999999999999</v>
      </c>
      <c r="F1639">
        <v>1.1621999999999999</v>
      </c>
      <c r="G1639">
        <v>13</v>
      </c>
      <c r="H1639">
        <v>3</v>
      </c>
      <c r="I1639">
        <v>5</v>
      </c>
      <c r="J1639">
        <v>8</v>
      </c>
      <c r="K1639">
        <v>0.3078212802701733</v>
      </c>
      <c r="L1639">
        <v>319.2291788048999</v>
      </c>
    </row>
    <row r="1640" spans="1:12">
      <c r="A1640" s="73">
        <v>43169.25</v>
      </c>
      <c r="B1640">
        <v>6.86</v>
      </c>
      <c r="C1640">
        <v>288.39999999999998</v>
      </c>
      <c r="D1640">
        <v>1.1617999999999999</v>
      </c>
      <c r="F1640">
        <v>1.1617999999999999</v>
      </c>
      <c r="G1640">
        <v>14</v>
      </c>
      <c r="H1640">
        <v>3</v>
      </c>
      <c r="I1640">
        <v>6</v>
      </c>
      <c r="J1640">
        <v>7</v>
      </c>
      <c r="K1640">
        <v>0.60090955424288561</v>
      </c>
      <c r="L1640">
        <v>187.5312824504</v>
      </c>
    </row>
    <row r="1641" spans="1:12">
      <c r="A1641" s="73">
        <v>43169.291666666664</v>
      </c>
      <c r="B1641">
        <v>7.38</v>
      </c>
      <c r="C1641">
        <v>294.60000000000002</v>
      </c>
      <c r="D1641">
        <v>1.1529</v>
      </c>
      <c r="F1641">
        <v>1.1529</v>
      </c>
      <c r="G1641">
        <v>14</v>
      </c>
      <c r="H1641">
        <v>3</v>
      </c>
      <c r="I1641">
        <v>7</v>
      </c>
      <c r="J1641">
        <v>7</v>
      </c>
      <c r="K1641">
        <v>6.5118650133254324E-2</v>
      </c>
      <c r="L1641">
        <v>231.7025049444</v>
      </c>
    </row>
    <row r="1642" spans="1:12">
      <c r="A1642" s="73">
        <v>43169.333333333336</v>
      </c>
      <c r="B1642">
        <v>6.06</v>
      </c>
      <c r="C1642">
        <v>298.60000000000002</v>
      </c>
      <c r="D1642">
        <v>1.1354</v>
      </c>
      <c r="F1642">
        <v>1.1354</v>
      </c>
      <c r="G1642">
        <v>14</v>
      </c>
      <c r="H1642">
        <v>3</v>
      </c>
      <c r="I1642">
        <v>8</v>
      </c>
      <c r="J1642">
        <v>6</v>
      </c>
      <c r="K1642">
        <v>2.4812032528730903</v>
      </c>
      <c r="L1642">
        <v>126.33880558319997</v>
      </c>
    </row>
    <row r="1643" spans="1:12">
      <c r="A1643" s="73">
        <v>43169.375</v>
      </c>
      <c r="B1643">
        <v>7.57</v>
      </c>
      <c r="C1643">
        <v>295.60000000000002</v>
      </c>
      <c r="D1643">
        <v>1.1238999999999999</v>
      </c>
      <c r="F1643">
        <v>1.1238999999999999</v>
      </c>
      <c r="G1643">
        <v>14</v>
      </c>
      <c r="H1643">
        <v>3</v>
      </c>
      <c r="I1643">
        <v>9</v>
      </c>
      <c r="J1643">
        <v>8</v>
      </c>
      <c r="K1643">
        <v>4.2488967085810491E-3</v>
      </c>
      <c r="L1643">
        <v>243.77283836135001</v>
      </c>
    </row>
    <row r="1644" spans="1:12">
      <c r="A1644" s="73">
        <v>43169.416666666664</v>
      </c>
      <c r="B1644">
        <v>8.0399999999999991</v>
      </c>
      <c r="C1644">
        <v>301.5</v>
      </c>
      <c r="D1644">
        <v>1.1151</v>
      </c>
      <c r="F1644">
        <v>1.1151</v>
      </c>
      <c r="G1644">
        <v>14</v>
      </c>
      <c r="H1644">
        <v>3</v>
      </c>
      <c r="I1644">
        <v>10</v>
      </c>
      <c r="J1644">
        <v>8</v>
      </c>
      <c r="K1644">
        <v>0.1638763487633362</v>
      </c>
      <c r="L1644">
        <v>289.7690296031999</v>
      </c>
    </row>
    <row r="1645" spans="1:12">
      <c r="A1645" s="73">
        <v>43169.458333333336</v>
      </c>
      <c r="B1645">
        <v>8.33</v>
      </c>
      <c r="C1645">
        <v>330.4</v>
      </c>
      <c r="D1645">
        <v>1.1116999999999999</v>
      </c>
      <c r="F1645">
        <v>1.1116999999999999</v>
      </c>
      <c r="G1645">
        <v>16</v>
      </c>
      <c r="H1645">
        <v>3</v>
      </c>
      <c r="I1645">
        <v>11</v>
      </c>
      <c r="J1645">
        <v>8</v>
      </c>
      <c r="K1645">
        <v>0.48276988300988843</v>
      </c>
      <c r="L1645">
        <v>321.28660114144998</v>
      </c>
    </row>
    <row r="1646" spans="1:12">
      <c r="A1646" s="73">
        <v>43169.5</v>
      </c>
      <c r="B1646">
        <v>7.85</v>
      </c>
      <c r="C1646">
        <v>334.1</v>
      </c>
      <c r="D1646">
        <v>1.1105</v>
      </c>
      <c r="F1646">
        <v>1.1105</v>
      </c>
      <c r="G1646">
        <v>16</v>
      </c>
      <c r="H1646">
        <v>3</v>
      </c>
      <c r="I1646">
        <v>12</v>
      </c>
      <c r="J1646">
        <v>8</v>
      </c>
      <c r="K1646">
        <v>4.6146102188009928E-2</v>
      </c>
      <c r="L1646">
        <v>268.59476103124996</v>
      </c>
    </row>
    <row r="1647" spans="1:12">
      <c r="A1647" s="73">
        <v>43169.541666666664</v>
      </c>
      <c r="B1647">
        <v>6.39</v>
      </c>
      <c r="C1647">
        <v>336.6</v>
      </c>
      <c r="D1647">
        <v>1.1063000000000001</v>
      </c>
      <c r="F1647">
        <v>1.1063000000000001</v>
      </c>
      <c r="G1647">
        <v>16</v>
      </c>
      <c r="H1647">
        <v>3</v>
      </c>
      <c r="I1647">
        <v>13</v>
      </c>
      <c r="J1647">
        <v>6</v>
      </c>
      <c r="K1647">
        <v>1.5504821021881312</v>
      </c>
      <c r="L1647">
        <v>144.32630437485</v>
      </c>
    </row>
    <row r="1648" spans="1:12">
      <c r="A1648" s="73">
        <v>43169.583333333336</v>
      </c>
      <c r="B1648">
        <v>6.43</v>
      </c>
      <c r="C1648">
        <v>344.6</v>
      </c>
      <c r="D1648">
        <v>1.1051</v>
      </c>
      <c r="F1648">
        <v>1.1051</v>
      </c>
      <c r="G1648">
        <v>16</v>
      </c>
      <c r="H1648">
        <v>3</v>
      </c>
      <c r="I1648">
        <v>14</v>
      </c>
      <c r="J1648">
        <v>6</v>
      </c>
      <c r="K1648">
        <v>1.4524674172566208</v>
      </c>
      <c r="L1648">
        <v>146.89415050284998</v>
      </c>
    </row>
    <row r="1649" spans="1:12">
      <c r="A1649" s="73">
        <v>43169.625</v>
      </c>
      <c r="B1649">
        <v>5.52</v>
      </c>
      <c r="C1649">
        <v>343.3</v>
      </c>
      <c r="D1649">
        <v>1.1051</v>
      </c>
      <c r="F1649">
        <v>1.1051</v>
      </c>
      <c r="G1649">
        <v>16</v>
      </c>
      <c r="H1649">
        <v>3</v>
      </c>
      <c r="I1649">
        <v>15</v>
      </c>
      <c r="J1649">
        <v>6</v>
      </c>
      <c r="K1649">
        <v>4.4740014994484776</v>
      </c>
      <c r="L1649">
        <v>92.937035750399986</v>
      </c>
    </row>
    <row r="1650" spans="1:12">
      <c r="A1650" s="73">
        <v>43169.666666666664</v>
      </c>
      <c r="B1650">
        <v>5.43</v>
      </c>
      <c r="C1650">
        <v>0.6</v>
      </c>
      <c r="D1650">
        <v>1.1063000000000001</v>
      </c>
      <c r="F1650">
        <v>1.1063000000000001</v>
      </c>
      <c r="G1650">
        <v>1</v>
      </c>
      <c r="H1650">
        <v>3</v>
      </c>
      <c r="I1650">
        <v>16</v>
      </c>
      <c r="J1650">
        <v>5</v>
      </c>
      <c r="K1650">
        <v>4.8628345405443749</v>
      </c>
      <c r="L1650">
        <v>88.560978322049991</v>
      </c>
    </row>
    <row r="1651" spans="1:12">
      <c r="A1651" s="73">
        <v>43169.708333333336</v>
      </c>
      <c r="B1651">
        <v>5.24</v>
      </c>
      <c r="C1651">
        <v>35.299999999999997</v>
      </c>
      <c r="D1651">
        <v>1.1095999999999999</v>
      </c>
      <c r="F1651">
        <v>1.1095999999999999</v>
      </c>
      <c r="G1651">
        <v>3</v>
      </c>
      <c r="H1651">
        <v>3</v>
      </c>
      <c r="I1651">
        <v>17</v>
      </c>
      <c r="J1651">
        <v>5</v>
      </c>
      <c r="K1651">
        <v>5.7369042939690456</v>
      </c>
      <c r="L1651">
        <v>79.8234167552</v>
      </c>
    </row>
    <row r="1652" spans="1:12">
      <c r="A1652" s="73">
        <v>43169.75</v>
      </c>
      <c r="B1652">
        <v>5.45</v>
      </c>
      <c r="C1652">
        <v>65.3</v>
      </c>
      <c r="D1652">
        <v>1.1175999999999999</v>
      </c>
      <c r="F1652">
        <v>1.1175999999999999</v>
      </c>
      <c r="G1652">
        <v>4</v>
      </c>
      <c r="H1652">
        <v>3</v>
      </c>
      <c r="I1652">
        <v>18</v>
      </c>
      <c r="J1652">
        <v>5</v>
      </c>
      <c r="K1652">
        <v>4.7750271980786181</v>
      </c>
      <c r="L1652">
        <v>90.457775650000016</v>
      </c>
    </row>
    <row r="1653" spans="1:12">
      <c r="A1653" s="73">
        <v>43169.791666666664</v>
      </c>
      <c r="B1653">
        <v>4.76</v>
      </c>
      <c r="C1653">
        <v>86.9</v>
      </c>
      <c r="D1653">
        <v>1.1259999999999999</v>
      </c>
      <c r="F1653">
        <v>1.1259999999999999</v>
      </c>
      <c r="G1653">
        <v>5</v>
      </c>
      <c r="H1653">
        <v>3</v>
      </c>
      <c r="I1653">
        <v>19</v>
      </c>
      <c r="J1653">
        <v>5</v>
      </c>
      <c r="K1653">
        <v>8.2666805131471701</v>
      </c>
      <c r="L1653">
        <v>60.71964908799999</v>
      </c>
    </row>
    <row r="1654" spans="1:12">
      <c r="A1654" s="73">
        <v>43169.833333333336</v>
      </c>
      <c r="B1654">
        <v>4.8899999999999997</v>
      </c>
      <c r="C1654">
        <v>104.2</v>
      </c>
      <c r="D1654">
        <v>1.1329</v>
      </c>
      <c r="F1654">
        <v>1.1329</v>
      </c>
      <c r="G1654">
        <v>6</v>
      </c>
      <c r="H1654">
        <v>3</v>
      </c>
      <c r="I1654">
        <v>20</v>
      </c>
      <c r="J1654">
        <v>5</v>
      </c>
      <c r="K1654">
        <v>7.5360327871197628</v>
      </c>
      <c r="L1654">
        <v>66.235094230049995</v>
      </c>
    </row>
    <row r="1655" spans="1:12">
      <c r="A1655" s="73">
        <v>43169.875</v>
      </c>
      <c r="B1655">
        <v>4.8600000000000003</v>
      </c>
      <c r="C1655">
        <v>118.7</v>
      </c>
      <c r="D1655">
        <v>1.1363000000000001</v>
      </c>
      <c r="F1655">
        <v>1.1363000000000001</v>
      </c>
      <c r="G1655">
        <v>6</v>
      </c>
      <c r="H1655">
        <v>3</v>
      </c>
      <c r="I1655">
        <v>21</v>
      </c>
      <c r="J1655">
        <v>5</v>
      </c>
      <c r="K1655">
        <v>7.7016438008183918</v>
      </c>
      <c r="L1655">
        <v>65.218652096400021</v>
      </c>
    </row>
    <row r="1656" spans="1:12">
      <c r="A1656" s="73">
        <v>43169.916666666664</v>
      </c>
      <c r="B1656">
        <v>4.59</v>
      </c>
      <c r="C1656">
        <v>133.6</v>
      </c>
      <c r="D1656">
        <v>1.1406000000000001</v>
      </c>
      <c r="F1656">
        <v>1.1406000000000001</v>
      </c>
      <c r="G1656">
        <v>7</v>
      </c>
      <c r="H1656">
        <v>3</v>
      </c>
      <c r="I1656">
        <v>22</v>
      </c>
      <c r="J1656">
        <v>5</v>
      </c>
      <c r="K1656">
        <v>9.2731429241060876</v>
      </c>
      <c r="L1656">
        <v>55.149480803699994</v>
      </c>
    </row>
    <row r="1657" spans="1:12">
      <c r="A1657" s="73">
        <v>43169.958333333336</v>
      </c>
      <c r="B1657">
        <v>4.43</v>
      </c>
      <c r="C1657">
        <v>137</v>
      </c>
      <c r="D1657">
        <v>1.1432</v>
      </c>
      <c r="F1657">
        <v>1.1432</v>
      </c>
      <c r="G1657">
        <v>7</v>
      </c>
      <c r="H1657">
        <v>3</v>
      </c>
      <c r="I1657">
        <v>23</v>
      </c>
      <c r="J1657">
        <v>4</v>
      </c>
      <c r="K1657">
        <v>10.273201663832129</v>
      </c>
      <c r="L1657">
        <v>49.693936281199989</v>
      </c>
    </row>
    <row r="1658" spans="1:12">
      <c r="A1658" s="73">
        <v>43170</v>
      </c>
      <c r="B1658">
        <v>3.86</v>
      </c>
      <c r="C1658">
        <v>156.19999999999999</v>
      </c>
      <c r="D1658">
        <v>1.1454</v>
      </c>
      <c r="F1658">
        <v>1.1454</v>
      </c>
      <c r="G1658">
        <v>8</v>
      </c>
      <c r="H1658">
        <v>3</v>
      </c>
      <c r="I1658">
        <v>0</v>
      </c>
      <c r="J1658">
        <v>4</v>
      </c>
      <c r="K1658">
        <v>14.252010924106148</v>
      </c>
      <c r="L1658">
        <v>32.937383551199993</v>
      </c>
    </row>
    <row r="1659" spans="1:12">
      <c r="A1659" s="73">
        <v>43170.041666666664</v>
      </c>
      <c r="B1659">
        <v>3.12</v>
      </c>
      <c r="C1659">
        <v>175.7</v>
      </c>
      <c r="D1659">
        <v>1.1440999999999999</v>
      </c>
      <c r="F1659">
        <v>1.1440999999999999</v>
      </c>
      <c r="G1659">
        <v>9</v>
      </c>
      <c r="H1659">
        <v>3</v>
      </c>
      <c r="I1659">
        <v>1</v>
      </c>
      <c r="J1659">
        <v>3</v>
      </c>
      <c r="K1659">
        <v>20.386882595339085</v>
      </c>
      <c r="L1659">
        <v>17.373918182400001</v>
      </c>
    </row>
    <row r="1660" spans="1:12">
      <c r="A1660" s="73">
        <v>43170.083333333336</v>
      </c>
      <c r="B1660">
        <v>2.42</v>
      </c>
      <c r="C1660">
        <v>184.9</v>
      </c>
      <c r="D1660">
        <v>1.1454</v>
      </c>
      <c r="F1660">
        <v>1.1454</v>
      </c>
      <c r="G1660">
        <v>9</v>
      </c>
      <c r="H1660">
        <v>3</v>
      </c>
      <c r="I1660">
        <v>2</v>
      </c>
      <c r="J1660">
        <v>2</v>
      </c>
      <c r="K1660">
        <v>27.198139581640511</v>
      </c>
      <c r="L1660">
        <v>8.1165838776000001</v>
      </c>
    </row>
    <row r="1661" spans="1:12">
      <c r="A1661" s="73">
        <v>43170.125</v>
      </c>
      <c r="B1661">
        <v>4.3499999999999996</v>
      </c>
      <c r="C1661">
        <v>130.1</v>
      </c>
      <c r="D1661">
        <v>1.1503000000000001</v>
      </c>
      <c r="F1661">
        <v>1.1503000000000001</v>
      </c>
      <c r="G1661">
        <v>7</v>
      </c>
      <c r="H1661">
        <v>3</v>
      </c>
      <c r="I1661">
        <v>3</v>
      </c>
      <c r="J1661">
        <v>4</v>
      </c>
      <c r="K1661">
        <v>10.79243103369515</v>
      </c>
      <c r="L1661">
        <v>47.342250056249988</v>
      </c>
    </row>
    <row r="1662" spans="1:12">
      <c r="A1662" s="73">
        <v>43170.166666666664</v>
      </c>
      <c r="B1662">
        <v>5.78</v>
      </c>
      <c r="C1662">
        <v>122.7</v>
      </c>
      <c r="D1662">
        <v>1.1525000000000001</v>
      </c>
      <c r="F1662">
        <v>1.1525000000000001</v>
      </c>
      <c r="G1662">
        <v>6</v>
      </c>
      <c r="H1662">
        <v>3</v>
      </c>
      <c r="I1662">
        <v>4</v>
      </c>
      <c r="J1662">
        <v>6</v>
      </c>
      <c r="K1662">
        <v>3.4417060473936592</v>
      </c>
      <c r="L1662">
        <v>111.27419309000003</v>
      </c>
    </row>
    <row r="1663" spans="1:12">
      <c r="A1663" s="73">
        <v>43170.208333333336</v>
      </c>
      <c r="B1663">
        <v>5.64</v>
      </c>
      <c r="C1663">
        <v>127.5</v>
      </c>
      <c r="D1663">
        <v>1.1537999999999999</v>
      </c>
      <c r="F1663">
        <v>1.1537999999999999</v>
      </c>
      <c r="G1663">
        <v>7</v>
      </c>
      <c r="H1663">
        <v>3</v>
      </c>
      <c r="I1663">
        <v>5</v>
      </c>
      <c r="J1663">
        <v>6</v>
      </c>
      <c r="K1663">
        <v>3.9807574446539467</v>
      </c>
      <c r="L1663">
        <v>103.49940447359998</v>
      </c>
    </row>
    <row r="1664" spans="1:12">
      <c r="A1664" s="73">
        <v>43170.25</v>
      </c>
      <c r="B1664">
        <v>5.15</v>
      </c>
      <c r="C1664">
        <v>140.80000000000001</v>
      </c>
      <c r="D1664">
        <v>1.1537999999999999</v>
      </c>
      <c r="F1664">
        <v>1.1537999999999999</v>
      </c>
      <c r="G1664">
        <v>7</v>
      </c>
      <c r="H1664">
        <v>3</v>
      </c>
      <c r="I1664">
        <v>6</v>
      </c>
      <c r="J1664">
        <v>5</v>
      </c>
      <c r="K1664">
        <v>6.1761373350649427</v>
      </c>
      <c r="L1664">
        <v>78.799275787500022</v>
      </c>
    </row>
    <row r="1665" spans="1:12">
      <c r="A1665" s="73">
        <v>43170.291666666664</v>
      </c>
      <c r="B1665">
        <v>3.96</v>
      </c>
      <c r="C1665">
        <v>180.1</v>
      </c>
      <c r="D1665">
        <v>1.1476</v>
      </c>
      <c r="F1665">
        <v>1.1476</v>
      </c>
      <c r="G1665">
        <v>9</v>
      </c>
      <c r="H1665">
        <v>3</v>
      </c>
      <c r="I1665">
        <v>7</v>
      </c>
      <c r="J1665">
        <v>4</v>
      </c>
      <c r="K1665">
        <v>13.506974211777372</v>
      </c>
      <c r="L1665">
        <v>35.632484236799996</v>
      </c>
    </row>
    <row r="1666" spans="1:12">
      <c r="A1666" s="73">
        <v>43170.333333333336</v>
      </c>
      <c r="B1666">
        <v>5.67</v>
      </c>
      <c r="C1666">
        <v>206.6</v>
      </c>
      <c r="D1666">
        <v>1.1324000000000001</v>
      </c>
      <c r="F1666">
        <v>1.1324000000000001</v>
      </c>
      <c r="G1666">
        <v>10</v>
      </c>
      <c r="H1666">
        <v>3</v>
      </c>
      <c r="I1666">
        <v>8</v>
      </c>
      <c r="J1666">
        <v>6</v>
      </c>
      <c r="K1666">
        <v>3.8619464309553133</v>
      </c>
      <c r="L1666">
        <v>103.20934971059999</v>
      </c>
    </row>
    <row r="1667" spans="1:12">
      <c r="A1667" s="73">
        <v>43170.375</v>
      </c>
      <c r="B1667">
        <v>7.56</v>
      </c>
      <c r="C1667">
        <v>222.8</v>
      </c>
      <c r="D1667">
        <v>1.1126</v>
      </c>
      <c r="F1667">
        <v>1.1126</v>
      </c>
      <c r="G1667">
        <v>11</v>
      </c>
      <c r="H1667">
        <v>3</v>
      </c>
      <c r="I1667">
        <v>9</v>
      </c>
      <c r="J1667">
        <v>8</v>
      </c>
      <c r="K1667">
        <v>5.6525679414586808E-3</v>
      </c>
      <c r="L1667">
        <v>240.36678046079996</v>
      </c>
    </row>
    <row r="1668" spans="1:12">
      <c r="A1668" s="73">
        <v>43170.416666666664</v>
      </c>
      <c r="B1668">
        <v>9.49</v>
      </c>
      <c r="C1668">
        <v>233.5</v>
      </c>
      <c r="D1668">
        <v>1.0989</v>
      </c>
      <c r="F1668">
        <v>1.0989</v>
      </c>
      <c r="G1668">
        <v>11</v>
      </c>
      <c r="H1668">
        <v>3</v>
      </c>
      <c r="I1668">
        <v>10</v>
      </c>
      <c r="J1668">
        <v>9</v>
      </c>
      <c r="K1668">
        <v>3.4403440199960951</v>
      </c>
      <c r="L1668">
        <v>469.59862325805005</v>
      </c>
    </row>
    <row r="1669" spans="1:12">
      <c r="A1669" s="73">
        <v>43170.458333333336</v>
      </c>
      <c r="B1669">
        <v>10.37</v>
      </c>
      <c r="C1669">
        <v>239.7</v>
      </c>
      <c r="D1669">
        <v>1.0867</v>
      </c>
      <c r="F1669">
        <v>1.0867</v>
      </c>
      <c r="G1669">
        <v>12</v>
      </c>
      <c r="H1669">
        <v>3</v>
      </c>
      <c r="I1669">
        <v>11</v>
      </c>
      <c r="J1669">
        <v>10</v>
      </c>
      <c r="K1669">
        <v>7.4792209515028665</v>
      </c>
      <c r="L1669">
        <v>605.9209107575499</v>
      </c>
    </row>
    <row r="1670" spans="1:12">
      <c r="A1670" s="73">
        <v>43170.5</v>
      </c>
      <c r="B1670">
        <v>11.35</v>
      </c>
      <c r="C1670">
        <v>245.9</v>
      </c>
      <c r="D1670">
        <v>1.0739000000000001</v>
      </c>
      <c r="F1670">
        <v>1.0739000000000001</v>
      </c>
      <c r="G1670">
        <v>12</v>
      </c>
      <c r="H1670">
        <v>3</v>
      </c>
      <c r="I1670">
        <v>12</v>
      </c>
      <c r="J1670">
        <v>11</v>
      </c>
      <c r="K1670">
        <v>13.79986117068087</v>
      </c>
      <c r="L1670">
        <v>785.09358960625002</v>
      </c>
    </row>
    <row r="1671" spans="1:12">
      <c r="A1671" s="73">
        <v>43170.541666666664</v>
      </c>
      <c r="B1671">
        <v>10.87</v>
      </c>
      <c r="C1671">
        <v>250.3</v>
      </c>
      <c r="D1671">
        <v>1.0667</v>
      </c>
      <c r="F1671">
        <v>1.0667</v>
      </c>
      <c r="G1671">
        <v>12</v>
      </c>
      <c r="H1671">
        <v>3</v>
      </c>
      <c r="I1671">
        <v>13</v>
      </c>
      <c r="J1671">
        <v>11</v>
      </c>
      <c r="K1671">
        <v>10.464037389858989</v>
      </c>
      <c r="L1671">
        <v>685.01634102504988</v>
      </c>
    </row>
    <row r="1672" spans="1:12">
      <c r="A1672" s="73">
        <v>43170.583333333336</v>
      </c>
      <c r="B1672">
        <v>11.8</v>
      </c>
      <c r="C1672">
        <v>254.5</v>
      </c>
      <c r="D1672">
        <v>1.0616000000000001</v>
      </c>
      <c r="F1672">
        <v>1.0616000000000001</v>
      </c>
      <c r="G1672">
        <v>12</v>
      </c>
      <c r="H1672">
        <v>3</v>
      </c>
      <c r="I1672">
        <v>14</v>
      </c>
      <c r="J1672">
        <v>12</v>
      </c>
      <c r="K1672">
        <v>17.34569596520139</v>
      </c>
      <c r="L1672">
        <v>872.12138560000028</v>
      </c>
    </row>
    <row r="1673" spans="1:12">
      <c r="A1673" s="73">
        <v>43170.625</v>
      </c>
      <c r="B1673">
        <v>11.17</v>
      </c>
      <c r="C1673">
        <v>256.3</v>
      </c>
      <c r="D1673">
        <v>1.0596000000000001</v>
      </c>
      <c r="F1673">
        <v>1.0596000000000001</v>
      </c>
      <c r="G1673">
        <v>12</v>
      </c>
      <c r="H1673">
        <v>3</v>
      </c>
      <c r="I1673">
        <v>15</v>
      </c>
      <c r="J1673">
        <v>11</v>
      </c>
      <c r="K1673">
        <v>12.494927252872667</v>
      </c>
      <c r="L1673">
        <v>738.36563116740012</v>
      </c>
    </row>
    <row r="1674" spans="1:12">
      <c r="A1674" s="73">
        <v>43170.666666666664</v>
      </c>
      <c r="B1674">
        <v>10.47</v>
      </c>
      <c r="C1674">
        <v>257.39999999999998</v>
      </c>
      <c r="D1674">
        <v>1.0591999999999999</v>
      </c>
      <c r="F1674">
        <v>1.0591999999999999</v>
      </c>
      <c r="G1674">
        <v>12</v>
      </c>
      <c r="H1674">
        <v>3</v>
      </c>
      <c r="I1674">
        <v>16</v>
      </c>
      <c r="J1674">
        <v>10</v>
      </c>
      <c r="K1674">
        <v>8.0361842391740996</v>
      </c>
      <c r="L1674">
        <v>607.83824386080005</v>
      </c>
    </row>
    <row r="1675" spans="1:12">
      <c r="A1675" s="73">
        <v>43170.708333333336</v>
      </c>
      <c r="B1675">
        <v>8.52</v>
      </c>
      <c r="C1675">
        <v>256.7</v>
      </c>
      <c r="D1675">
        <v>1.0640000000000001</v>
      </c>
      <c r="F1675">
        <v>1.0640000000000001</v>
      </c>
      <c r="G1675">
        <v>12</v>
      </c>
      <c r="H1675">
        <v>3</v>
      </c>
      <c r="I1675">
        <v>17</v>
      </c>
      <c r="J1675">
        <v>9</v>
      </c>
      <c r="K1675">
        <v>0.78290012958521438</v>
      </c>
      <c r="L1675">
        <v>329.02615065599997</v>
      </c>
    </row>
    <row r="1676" spans="1:12">
      <c r="A1676" s="73">
        <v>43170.75</v>
      </c>
      <c r="B1676">
        <v>7.64</v>
      </c>
      <c r="C1676">
        <v>255.8</v>
      </c>
      <c r="D1676">
        <v>1.0703</v>
      </c>
      <c r="F1676">
        <v>1.0703</v>
      </c>
      <c r="G1676">
        <v>12</v>
      </c>
      <c r="H1676">
        <v>3</v>
      </c>
      <c r="I1676">
        <v>18</v>
      </c>
      <c r="J1676">
        <v>8</v>
      </c>
      <c r="K1676">
        <v>2.3198078438331741E-5</v>
      </c>
      <c r="L1676">
        <v>238.64679460159996</v>
      </c>
    </row>
    <row r="1677" spans="1:12">
      <c r="A1677" s="73">
        <v>43170.791666666664</v>
      </c>
      <c r="B1677">
        <v>7.68</v>
      </c>
      <c r="C1677">
        <v>270.8</v>
      </c>
      <c r="D1677">
        <v>1.0727</v>
      </c>
      <c r="F1677">
        <v>1.0727</v>
      </c>
      <c r="G1677">
        <v>13</v>
      </c>
      <c r="H1677">
        <v>3</v>
      </c>
      <c r="I1677">
        <v>19</v>
      </c>
      <c r="J1677">
        <v>8</v>
      </c>
      <c r="K1677">
        <v>2.0085131469281658E-3</v>
      </c>
      <c r="L1677">
        <v>242.95841464319994</v>
      </c>
    </row>
    <row r="1678" spans="1:12">
      <c r="A1678" s="73">
        <v>43170.833333333336</v>
      </c>
      <c r="B1678">
        <v>5.5</v>
      </c>
      <c r="C1678">
        <v>295.60000000000002</v>
      </c>
      <c r="D1678">
        <v>1.0790999999999999</v>
      </c>
      <c r="F1678">
        <v>1.0790999999999999</v>
      </c>
      <c r="G1678">
        <v>14</v>
      </c>
      <c r="H1678">
        <v>3</v>
      </c>
      <c r="I1678">
        <v>20</v>
      </c>
      <c r="J1678">
        <v>6</v>
      </c>
      <c r="K1678">
        <v>4.5590088419142312</v>
      </c>
      <c r="L1678">
        <v>89.767631249999994</v>
      </c>
    </row>
    <row r="1679" spans="1:12">
      <c r="A1679" s="73">
        <v>43170.875</v>
      </c>
      <c r="B1679">
        <v>5.12</v>
      </c>
      <c r="C1679">
        <v>250.4</v>
      </c>
      <c r="D1679">
        <v>1.0944</v>
      </c>
      <c r="F1679">
        <v>1.0944</v>
      </c>
      <c r="G1679">
        <v>12</v>
      </c>
      <c r="H1679">
        <v>3</v>
      </c>
      <c r="I1679">
        <v>21</v>
      </c>
      <c r="J1679">
        <v>5</v>
      </c>
      <c r="K1679">
        <v>6.326148348763577</v>
      </c>
      <c r="L1679">
        <v>73.443940761600018</v>
      </c>
    </row>
    <row r="1680" spans="1:12">
      <c r="A1680" s="73">
        <v>43170.916666666664</v>
      </c>
      <c r="B1680">
        <v>7.64</v>
      </c>
      <c r="C1680">
        <v>243.2</v>
      </c>
      <c r="D1680">
        <v>1.0935999999999999</v>
      </c>
      <c r="F1680">
        <v>1.0935999999999999</v>
      </c>
      <c r="G1680">
        <v>12</v>
      </c>
      <c r="H1680">
        <v>3</v>
      </c>
      <c r="I1680">
        <v>22</v>
      </c>
      <c r="J1680">
        <v>8</v>
      </c>
      <c r="K1680">
        <v>2.3198078438331741E-5</v>
      </c>
      <c r="L1680">
        <v>243.84203921919993</v>
      </c>
    </row>
    <row r="1681" spans="1:12">
      <c r="A1681" s="73">
        <v>43170.958333333336</v>
      </c>
      <c r="B1681">
        <v>8.67</v>
      </c>
      <c r="C1681">
        <v>258.7</v>
      </c>
      <c r="D1681">
        <v>1.0952</v>
      </c>
      <c r="F1681">
        <v>1.0952</v>
      </c>
      <c r="G1681">
        <v>12</v>
      </c>
      <c r="H1681">
        <v>3</v>
      </c>
      <c r="I1681">
        <v>23</v>
      </c>
      <c r="J1681">
        <v>9</v>
      </c>
      <c r="K1681">
        <v>1.0708450610920519</v>
      </c>
      <c r="L1681">
        <v>356.87878517879994</v>
      </c>
    </row>
    <row r="1682" spans="1:12">
      <c r="A1682" s="73">
        <v>43171</v>
      </c>
      <c r="B1682">
        <v>8.7200000000000006</v>
      </c>
      <c r="C1682">
        <v>241.1</v>
      </c>
      <c r="D1682">
        <v>1.1037999999999999</v>
      </c>
      <c r="F1682">
        <v>1.1037999999999999</v>
      </c>
      <c r="G1682">
        <v>12</v>
      </c>
      <c r="H1682">
        <v>3</v>
      </c>
      <c r="I1682">
        <v>0</v>
      </c>
      <c r="J1682">
        <v>9</v>
      </c>
      <c r="K1682">
        <v>1.1768267049276659</v>
      </c>
      <c r="L1682">
        <v>365.93997061120001</v>
      </c>
    </row>
    <row r="1683" spans="1:12">
      <c r="A1683" s="73">
        <v>43171.041666666664</v>
      </c>
      <c r="B1683">
        <v>8.82</v>
      </c>
      <c r="C1683">
        <v>242.9</v>
      </c>
      <c r="D1683">
        <v>1.1043000000000001</v>
      </c>
      <c r="F1683">
        <v>1.1043000000000001</v>
      </c>
      <c r="G1683">
        <v>12</v>
      </c>
      <c r="H1683">
        <v>3</v>
      </c>
      <c r="I1683">
        <v>1</v>
      </c>
      <c r="J1683">
        <v>9</v>
      </c>
      <c r="K1683">
        <v>1.4037899925988897</v>
      </c>
      <c r="L1683">
        <v>378.84610968120006</v>
      </c>
    </row>
    <row r="1684" spans="1:12">
      <c r="A1684" s="73">
        <v>43171.083333333336</v>
      </c>
      <c r="B1684">
        <v>8.5399999999999991</v>
      </c>
      <c r="C1684">
        <v>247.4</v>
      </c>
      <c r="D1684">
        <v>1.1113</v>
      </c>
      <c r="F1684">
        <v>1.1113</v>
      </c>
      <c r="G1684">
        <v>12</v>
      </c>
      <c r="H1684">
        <v>3</v>
      </c>
      <c r="I1684">
        <v>2</v>
      </c>
      <c r="J1684">
        <v>9</v>
      </c>
      <c r="K1684">
        <v>0.81869278711945859</v>
      </c>
      <c r="L1684">
        <v>346.07874783159986</v>
      </c>
    </row>
    <row r="1685" spans="1:12">
      <c r="A1685" s="73">
        <v>43171.125</v>
      </c>
      <c r="B1685">
        <v>9.7899999999999991</v>
      </c>
      <c r="C1685">
        <v>254.8</v>
      </c>
      <c r="D1685">
        <v>1.1113</v>
      </c>
      <c r="F1685">
        <v>1.1113</v>
      </c>
      <c r="G1685">
        <v>12</v>
      </c>
      <c r="H1685">
        <v>3</v>
      </c>
      <c r="I1685">
        <v>3</v>
      </c>
      <c r="J1685">
        <v>10</v>
      </c>
      <c r="K1685">
        <v>4.6432338830097644</v>
      </c>
      <c r="L1685">
        <v>521.37402907534977</v>
      </c>
    </row>
    <row r="1686" spans="1:12">
      <c r="A1686" s="73">
        <v>43171.166666666664</v>
      </c>
      <c r="B1686">
        <v>9.9600000000000009</v>
      </c>
      <c r="C1686">
        <v>248.8</v>
      </c>
      <c r="D1686">
        <v>1.1126</v>
      </c>
      <c r="F1686">
        <v>1.1126</v>
      </c>
      <c r="G1686">
        <v>12</v>
      </c>
      <c r="H1686">
        <v>3</v>
      </c>
      <c r="I1686">
        <v>4</v>
      </c>
      <c r="J1686">
        <v>10</v>
      </c>
      <c r="K1686">
        <v>5.4047714720508537</v>
      </c>
      <c r="L1686">
        <v>549.65106679680014</v>
      </c>
    </row>
    <row r="1687" spans="1:12">
      <c r="A1687" s="73">
        <v>43171.208333333336</v>
      </c>
      <c r="B1687">
        <v>7.84</v>
      </c>
      <c r="C1687">
        <v>252.7</v>
      </c>
      <c r="D1687">
        <v>1.1126</v>
      </c>
      <c r="F1687">
        <v>1.1126</v>
      </c>
      <c r="G1687">
        <v>12</v>
      </c>
      <c r="H1687">
        <v>3</v>
      </c>
      <c r="I1687">
        <v>5</v>
      </c>
      <c r="J1687">
        <v>8</v>
      </c>
      <c r="K1687">
        <v>4.1949773420887557E-2</v>
      </c>
      <c r="L1687">
        <v>268.07557611519996</v>
      </c>
    </row>
    <row r="1688" spans="1:12">
      <c r="A1688" s="73">
        <v>43171.25</v>
      </c>
      <c r="B1688">
        <v>4.28</v>
      </c>
      <c r="C1688">
        <v>253.9</v>
      </c>
      <c r="D1688">
        <v>1.1137999999999999</v>
      </c>
      <c r="F1688">
        <v>1.1137999999999999</v>
      </c>
      <c r="G1688">
        <v>12</v>
      </c>
      <c r="H1688">
        <v>3</v>
      </c>
      <c r="I1688">
        <v>6</v>
      </c>
      <c r="J1688">
        <v>4</v>
      </c>
      <c r="K1688">
        <v>11.257256732325288</v>
      </c>
      <c r="L1688">
        <v>43.662492588799999</v>
      </c>
    </row>
    <row r="1689" spans="1:12">
      <c r="A1689" s="73">
        <v>43171.291666666664</v>
      </c>
      <c r="B1689">
        <v>6.73</v>
      </c>
      <c r="C1689">
        <v>258.8</v>
      </c>
      <c r="D1689">
        <v>1.1095999999999999</v>
      </c>
      <c r="F1689">
        <v>1.1095999999999999</v>
      </c>
      <c r="G1689">
        <v>13</v>
      </c>
      <c r="H1689">
        <v>3</v>
      </c>
      <c r="I1689">
        <v>7</v>
      </c>
      <c r="J1689">
        <v>7</v>
      </c>
      <c r="K1689">
        <v>0.81935728027029331</v>
      </c>
      <c r="L1689">
        <v>169.11481119160001</v>
      </c>
    </row>
    <row r="1690" spans="1:12">
      <c r="A1690" s="73">
        <v>43171.333333333336</v>
      </c>
      <c r="B1690">
        <v>8.57</v>
      </c>
      <c r="C1690">
        <v>259.10000000000002</v>
      </c>
      <c r="D1690">
        <v>1.0964</v>
      </c>
      <c r="F1690">
        <v>1.0964</v>
      </c>
      <c r="G1690">
        <v>13</v>
      </c>
      <c r="H1690">
        <v>3</v>
      </c>
      <c r="I1690">
        <v>8</v>
      </c>
      <c r="J1690">
        <v>9</v>
      </c>
      <c r="K1690">
        <v>0.87388177342082807</v>
      </c>
      <c r="L1690">
        <v>345.04957512260006</v>
      </c>
    </row>
    <row r="1691" spans="1:12">
      <c r="A1691" s="73">
        <v>43171.375</v>
      </c>
      <c r="B1691">
        <v>8.1999999999999993</v>
      </c>
      <c r="C1691">
        <v>266.7</v>
      </c>
      <c r="D1691">
        <v>1.0871</v>
      </c>
      <c r="F1691">
        <v>1.0871</v>
      </c>
      <c r="G1691">
        <v>13</v>
      </c>
      <c r="H1691">
        <v>3</v>
      </c>
      <c r="I1691">
        <v>9</v>
      </c>
      <c r="J1691">
        <v>8</v>
      </c>
      <c r="K1691">
        <v>0.31901760903729554</v>
      </c>
      <c r="L1691">
        <v>299.69607639999987</v>
      </c>
    </row>
    <row r="1692" spans="1:12">
      <c r="A1692" s="73">
        <v>43171.416666666664</v>
      </c>
      <c r="B1692">
        <v>8.49</v>
      </c>
      <c r="C1692">
        <v>263.39999999999998</v>
      </c>
      <c r="D1692">
        <v>1.0750999999999999</v>
      </c>
      <c r="F1692">
        <v>1.0750999999999999</v>
      </c>
      <c r="G1692">
        <v>13</v>
      </c>
      <c r="H1692">
        <v>3</v>
      </c>
      <c r="I1692">
        <v>10</v>
      </c>
      <c r="J1692">
        <v>8</v>
      </c>
      <c r="K1692">
        <v>0.73071114328384812</v>
      </c>
      <c r="L1692">
        <v>328.95912433994999</v>
      </c>
    </row>
    <row r="1693" spans="1:12">
      <c r="A1693" s="73">
        <v>43171.458333333336</v>
      </c>
      <c r="B1693">
        <v>9.33</v>
      </c>
      <c r="C1693">
        <v>286</v>
      </c>
      <c r="D1693">
        <v>1.0659000000000001</v>
      </c>
      <c r="F1693">
        <v>1.0659000000000001</v>
      </c>
      <c r="G1693">
        <v>14</v>
      </c>
      <c r="H1693">
        <v>3</v>
      </c>
      <c r="I1693">
        <v>11</v>
      </c>
      <c r="J1693">
        <v>9</v>
      </c>
      <c r="K1693">
        <v>2.8724027597221351</v>
      </c>
      <c r="L1693">
        <v>432.84399600915003</v>
      </c>
    </row>
    <row r="1694" spans="1:12">
      <c r="A1694" s="73">
        <v>43171.5</v>
      </c>
      <c r="B1694">
        <v>9.35</v>
      </c>
      <c r="C1694">
        <v>282.3</v>
      </c>
      <c r="D1694">
        <v>1.0608</v>
      </c>
      <c r="F1694">
        <v>1.0608</v>
      </c>
      <c r="G1694">
        <v>14</v>
      </c>
      <c r="H1694">
        <v>3</v>
      </c>
      <c r="I1694">
        <v>12</v>
      </c>
      <c r="J1694">
        <v>9</v>
      </c>
      <c r="K1694">
        <v>2.9405954172563784</v>
      </c>
      <c r="L1694">
        <v>433.54915889999995</v>
      </c>
    </row>
    <row r="1695" spans="1:12">
      <c r="A1695" s="73">
        <v>43171.541666666664</v>
      </c>
      <c r="B1695">
        <v>9.3800000000000008</v>
      </c>
      <c r="C1695">
        <v>270.8</v>
      </c>
      <c r="D1695">
        <v>1.0561</v>
      </c>
      <c r="F1695">
        <v>1.0561</v>
      </c>
      <c r="G1695">
        <v>13</v>
      </c>
      <c r="H1695">
        <v>3</v>
      </c>
      <c r="I1695">
        <v>13</v>
      </c>
      <c r="J1695">
        <v>9</v>
      </c>
      <c r="K1695">
        <v>3.0443844035577499</v>
      </c>
      <c r="L1695">
        <v>435.79632349960013</v>
      </c>
    </row>
    <row r="1696" spans="1:12">
      <c r="A1696" s="73">
        <v>43171.583333333336</v>
      </c>
      <c r="B1696">
        <v>10.32</v>
      </c>
      <c r="C1696">
        <v>269.60000000000002</v>
      </c>
      <c r="D1696">
        <v>1.0533999999999999</v>
      </c>
      <c r="F1696">
        <v>1.0533999999999999</v>
      </c>
      <c r="G1696">
        <v>13</v>
      </c>
      <c r="H1696">
        <v>3</v>
      </c>
      <c r="I1696">
        <v>14</v>
      </c>
      <c r="J1696">
        <v>10</v>
      </c>
      <c r="K1696">
        <v>7.2082393076672604</v>
      </c>
      <c r="L1696">
        <v>578.89848130560006</v>
      </c>
    </row>
    <row r="1697" spans="1:12">
      <c r="A1697" s="73">
        <v>43171.625</v>
      </c>
      <c r="B1697">
        <v>9.67</v>
      </c>
      <c r="C1697">
        <v>266.5</v>
      </c>
      <c r="D1697">
        <v>1.0522</v>
      </c>
      <c r="F1697">
        <v>1.0522</v>
      </c>
      <c r="G1697">
        <v>13</v>
      </c>
      <c r="H1697">
        <v>3</v>
      </c>
      <c r="I1697">
        <v>15</v>
      </c>
      <c r="J1697">
        <v>10</v>
      </c>
      <c r="K1697">
        <v>4.140477937804298</v>
      </c>
      <c r="L1697">
        <v>475.71596224429999</v>
      </c>
    </row>
    <row r="1698" spans="1:12">
      <c r="A1698" s="73">
        <v>43171.666666666664</v>
      </c>
      <c r="B1698">
        <v>10.62</v>
      </c>
      <c r="C1698">
        <v>262.39999999999998</v>
      </c>
      <c r="D1698">
        <v>1.0522</v>
      </c>
      <c r="F1698">
        <v>1.0522</v>
      </c>
      <c r="G1698">
        <v>13</v>
      </c>
      <c r="H1698">
        <v>3</v>
      </c>
      <c r="I1698">
        <v>16</v>
      </c>
      <c r="J1698">
        <v>11</v>
      </c>
      <c r="K1698">
        <v>8.9091291706809272</v>
      </c>
      <c r="L1698">
        <v>630.1469695607999</v>
      </c>
    </row>
    <row r="1699" spans="1:12">
      <c r="A1699" s="73">
        <v>43171.708333333336</v>
      </c>
      <c r="B1699">
        <v>9.16</v>
      </c>
      <c r="C1699">
        <v>261.10000000000002</v>
      </c>
      <c r="D1699">
        <v>1.0569</v>
      </c>
      <c r="F1699">
        <v>1.0569</v>
      </c>
      <c r="G1699">
        <v>13</v>
      </c>
      <c r="H1699">
        <v>3</v>
      </c>
      <c r="I1699">
        <v>17</v>
      </c>
      <c r="J1699">
        <v>9</v>
      </c>
      <c r="K1699">
        <v>2.3250651706810532</v>
      </c>
      <c r="L1699">
        <v>406.15361517119999</v>
      </c>
    </row>
    <row r="1700" spans="1:12">
      <c r="A1700" s="73">
        <v>43171.75</v>
      </c>
      <c r="B1700">
        <v>7.55</v>
      </c>
      <c r="C1700">
        <v>266.8</v>
      </c>
      <c r="D1700">
        <v>1.0636000000000001</v>
      </c>
      <c r="F1700">
        <v>1.0636000000000001</v>
      </c>
      <c r="G1700">
        <v>13</v>
      </c>
      <c r="H1700">
        <v>3</v>
      </c>
      <c r="I1700">
        <v>18</v>
      </c>
      <c r="J1700">
        <v>8</v>
      </c>
      <c r="K1700">
        <v>7.2562391743361881E-3</v>
      </c>
      <c r="L1700">
        <v>228.87016772499999</v>
      </c>
    </row>
    <row r="1701" spans="1:12">
      <c r="A1701" s="73">
        <v>43171.791666666664</v>
      </c>
      <c r="B1701">
        <v>6.74</v>
      </c>
      <c r="C1701">
        <v>265</v>
      </c>
      <c r="D1701">
        <v>1.0747</v>
      </c>
      <c r="F1701">
        <v>1.0747</v>
      </c>
      <c r="G1701">
        <v>13</v>
      </c>
      <c r="H1701">
        <v>3</v>
      </c>
      <c r="I1701">
        <v>19</v>
      </c>
      <c r="J1701">
        <v>7</v>
      </c>
      <c r="K1701">
        <v>0.80135360903741615</v>
      </c>
      <c r="L1701">
        <v>164.5269105964</v>
      </c>
    </row>
    <row r="1702" spans="1:12">
      <c r="A1702" s="73">
        <v>43171.833333333336</v>
      </c>
      <c r="B1702">
        <v>9.6</v>
      </c>
      <c r="C1702">
        <v>256.10000000000002</v>
      </c>
      <c r="D1702">
        <v>1.0739000000000001</v>
      </c>
      <c r="F1702">
        <v>1.0739000000000001</v>
      </c>
      <c r="G1702">
        <v>12</v>
      </c>
      <c r="H1702">
        <v>3</v>
      </c>
      <c r="I1702">
        <v>20</v>
      </c>
      <c r="J1702">
        <v>10</v>
      </c>
      <c r="K1702">
        <v>3.8605036364344398</v>
      </c>
      <c r="L1702">
        <v>475.05899519999997</v>
      </c>
    </row>
    <row r="1703" spans="1:12">
      <c r="A1703" s="73">
        <v>43171.875</v>
      </c>
      <c r="B1703">
        <v>10.01</v>
      </c>
      <c r="C1703">
        <v>264.2</v>
      </c>
      <c r="D1703">
        <v>1.0767</v>
      </c>
      <c r="F1703">
        <v>1.0767</v>
      </c>
      <c r="G1703">
        <v>13</v>
      </c>
      <c r="H1703">
        <v>3</v>
      </c>
      <c r="I1703">
        <v>21</v>
      </c>
      <c r="J1703">
        <v>10</v>
      </c>
      <c r="K1703">
        <v>5.6397531158864611</v>
      </c>
      <c r="L1703">
        <v>539.96666558835</v>
      </c>
    </row>
    <row r="1704" spans="1:12">
      <c r="A1704" s="73">
        <v>43171.916666666664</v>
      </c>
      <c r="B1704">
        <v>10.27</v>
      </c>
      <c r="C1704">
        <v>269.7</v>
      </c>
      <c r="D1704">
        <v>1.0839000000000001</v>
      </c>
      <c r="F1704">
        <v>1.0839000000000001</v>
      </c>
      <c r="G1704">
        <v>13</v>
      </c>
      <c r="H1704">
        <v>3</v>
      </c>
      <c r="I1704">
        <v>22</v>
      </c>
      <c r="J1704">
        <v>10</v>
      </c>
      <c r="K1704">
        <v>6.9422576638316444</v>
      </c>
      <c r="L1704">
        <v>587.04386185185001</v>
      </c>
    </row>
    <row r="1705" spans="1:12">
      <c r="A1705" s="73">
        <v>43171.958333333336</v>
      </c>
      <c r="B1705">
        <v>10.75</v>
      </c>
      <c r="C1705">
        <v>267.2</v>
      </c>
      <c r="D1705">
        <v>1.0854999999999999</v>
      </c>
      <c r="F1705">
        <v>1.0854999999999999</v>
      </c>
      <c r="G1705">
        <v>13</v>
      </c>
      <c r="H1705">
        <v>3</v>
      </c>
      <c r="I1705">
        <v>23</v>
      </c>
      <c r="J1705">
        <v>11</v>
      </c>
      <c r="K1705">
        <v>9.7020814446535244</v>
      </c>
      <c r="L1705">
        <v>674.25662890624994</v>
      </c>
    </row>
    <row r="1706" spans="1:12">
      <c r="A1706" s="73">
        <v>43172</v>
      </c>
      <c r="B1706">
        <v>11.28</v>
      </c>
      <c r="C1706">
        <v>261.2</v>
      </c>
      <c r="D1706">
        <v>1.0843</v>
      </c>
      <c r="F1706">
        <v>1.0843</v>
      </c>
      <c r="G1706">
        <v>13</v>
      </c>
      <c r="H1706">
        <v>3</v>
      </c>
      <c r="I1706">
        <v>0</v>
      </c>
      <c r="J1706">
        <v>11</v>
      </c>
      <c r="K1706">
        <v>13.284686869311011</v>
      </c>
      <c r="L1706">
        <v>778.12032775679995</v>
      </c>
    </row>
    <row r="1707" spans="1:12">
      <c r="A1707" s="73">
        <v>43172.041666666664</v>
      </c>
      <c r="B1707">
        <v>11</v>
      </c>
      <c r="C1707">
        <v>271.60000000000002</v>
      </c>
      <c r="D1707">
        <v>1.0899000000000001</v>
      </c>
      <c r="F1707">
        <v>1.0899000000000001</v>
      </c>
      <c r="G1707">
        <v>13</v>
      </c>
      <c r="H1707">
        <v>3</v>
      </c>
      <c r="I1707">
        <v>1</v>
      </c>
      <c r="J1707">
        <v>11</v>
      </c>
      <c r="K1707">
        <v>11.321989663831586</v>
      </c>
      <c r="L1707">
        <v>725.32845000000009</v>
      </c>
    </row>
    <row r="1708" spans="1:12">
      <c r="A1708" s="73">
        <v>43172.083333333336</v>
      </c>
      <c r="B1708">
        <v>10.01</v>
      </c>
      <c r="C1708">
        <v>280</v>
      </c>
      <c r="D1708">
        <v>1.0891</v>
      </c>
      <c r="F1708">
        <v>1.0891</v>
      </c>
      <c r="G1708">
        <v>13</v>
      </c>
      <c r="H1708">
        <v>3</v>
      </c>
      <c r="I1708">
        <v>2</v>
      </c>
      <c r="J1708">
        <v>10</v>
      </c>
      <c r="K1708">
        <v>5.6397531158864611</v>
      </c>
      <c r="L1708">
        <v>546.18528419454992</v>
      </c>
    </row>
    <row r="1709" spans="1:12">
      <c r="A1709" s="73">
        <v>43172.125</v>
      </c>
      <c r="B1709">
        <v>7.97</v>
      </c>
      <c r="C1709">
        <v>286.2</v>
      </c>
      <c r="D1709">
        <v>1.0935999999999999</v>
      </c>
      <c r="F1709">
        <v>1.0935999999999999</v>
      </c>
      <c r="G1709">
        <v>14</v>
      </c>
      <c r="H1709">
        <v>3</v>
      </c>
      <c r="I1709">
        <v>3</v>
      </c>
      <c r="J1709">
        <v>8</v>
      </c>
      <c r="K1709">
        <v>0.11210204739347948</v>
      </c>
      <c r="L1709">
        <v>276.82382811639997</v>
      </c>
    </row>
    <row r="1710" spans="1:12">
      <c r="A1710" s="73">
        <v>43172.166666666664</v>
      </c>
      <c r="B1710">
        <v>7.36</v>
      </c>
      <c r="C1710">
        <v>307.3</v>
      </c>
      <c r="D1710">
        <v>1.0964</v>
      </c>
      <c r="F1710">
        <v>1.0964</v>
      </c>
      <c r="G1710">
        <v>15</v>
      </c>
      <c r="H1710">
        <v>3</v>
      </c>
      <c r="I1710">
        <v>4</v>
      </c>
      <c r="J1710">
        <v>7</v>
      </c>
      <c r="K1710">
        <v>7.5725992599009168E-2</v>
      </c>
      <c r="L1710">
        <v>218.56090193920002</v>
      </c>
    </row>
    <row r="1711" spans="1:12">
      <c r="A1711" s="73">
        <v>43172.208333333336</v>
      </c>
      <c r="B1711">
        <v>6.39</v>
      </c>
      <c r="C1711">
        <v>319.5</v>
      </c>
      <c r="D1711">
        <v>1.0992999999999999</v>
      </c>
      <c r="F1711">
        <v>1.0992999999999999</v>
      </c>
      <c r="G1711">
        <v>15</v>
      </c>
      <c r="H1711">
        <v>3</v>
      </c>
      <c r="I1711">
        <v>5</v>
      </c>
      <c r="J1711">
        <v>6</v>
      </c>
      <c r="K1711">
        <v>1.5504821021881312</v>
      </c>
      <c r="L1711">
        <v>143.41309445834997</v>
      </c>
    </row>
    <row r="1712" spans="1:12">
      <c r="A1712" s="73">
        <v>43172.25</v>
      </c>
      <c r="B1712">
        <v>5.14</v>
      </c>
      <c r="C1712">
        <v>333.4</v>
      </c>
      <c r="D1712">
        <v>1.1059000000000001</v>
      </c>
      <c r="F1712">
        <v>1.1059000000000001</v>
      </c>
      <c r="G1712">
        <v>16</v>
      </c>
      <c r="H1712">
        <v>3</v>
      </c>
      <c r="I1712">
        <v>6</v>
      </c>
      <c r="J1712">
        <v>5</v>
      </c>
      <c r="K1712">
        <v>6.2259410062978242</v>
      </c>
      <c r="L1712">
        <v>75.088809594799983</v>
      </c>
    </row>
    <row r="1713" spans="1:12">
      <c r="A1713" s="73">
        <v>43172.291666666664</v>
      </c>
      <c r="B1713">
        <v>5.6</v>
      </c>
      <c r="C1713">
        <v>53.5</v>
      </c>
      <c r="D1713">
        <v>1.1137999999999999</v>
      </c>
      <c r="F1713">
        <v>1.1137999999999999</v>
      </c>
      <c r="G1713">
        <v>3</v>
      </c>
      <c r="H1713">
        <v>3</v>
      </c>
      <c r="I1713">
        <v>7</v>
      </c>
      <c r="J1713">
        <v>6</v>
      </c>
      <c r="K1713">
        <v>4.141972129585457</v>
      </c>
      <c r="L1713">
        <v>97.800550399999963</v>
      </c>
    </row>
    <row r="1714" spans="1:12">
      <c r="A1714" s="73">
        <v>43172.333333333336</v>
      </c>
      <c r="B1714">
        <v>7.59</v>
      </c>
      <c r="C1714">
        <v>84.9</v>
      </c>
      <c r="D1714">
        <v>1.1209</v>
      </c>
      <c r="F1714">
        <v>1.1209</v>
      </c>
      <c r="G1714">
        <v>5</v>
      </c>
      <c r="H1714">
        <v>3</v>
      </c>
      <c r="I1714">
        <v>8</v>
      </c>
      <c r="J1714">
        <v>8</v>
      </c>
      <c r="K1714">
        <v>2.0415542428260268E-3</v>
      </c>
      <c r="L1714">
        <v>245.05422870555</v>
      </c>
    </row>
    <row r="1715" spans="1:12">
      <c r="A1715" s="73">
        <v>43172.375</v>
      </c>
      <c r="B1715">
        <v>8.49</v>
      </c>
      <c r="C1715">
        <v>78.3</v>
      </c>
      <c r="D1715">
        <v>1.1175999999999999</v>
      </c>
      <c r="F1715">
        <v>1.1175999999999999</v>
      </c>
      <c r="G1715">
        <v>4</v>
      </c>
      <c r="H1715">
        <v>3</v>
      </c>
      <c r="I1715">
        <v>9</v>
      </c>
      <c r="J1715">
        <v>8</v>
      </c>
      <c r="K1715">
        <v>0.73071114328384812</v>
      </c>
      <c r="L1715">
        <v>341.96327538119999</v>
      </c>
    </row>
    <row r="1716" spans="1:12">
      <c r="A1716" s="73">
        <v>43172.416666666664</v>
      </c>
      <c r="B1716">
        <v>8.31</v>
      </c>
      <c r="C1716">
        <v>79.400000000000006</v>
      </c>
      <c r="D1716">
        <v>1.113</v>
      </c>
      <c r="F1716">
        <v>1.113</v>
      </c>
      <c r="G1716">
        <v>5</v>
      </c>
      <c r="H1716">
        <v>3</v>
      </c>
      <c r="I1716">
        <v>10</v>
      </c>
      <c r="J1716">
        <v>8</v>
      </c>
      <c r="K1716">
        <v>0.45537722547564408</v>
      </c>
      <c r="L1716">
        <v>319.35097029150006</v>
      </c>
    </row>
    <row r="1717" spans="1:12">
      <c r="A1717" s="73">
        <v>43172.458333333336</v>
      </c>
      <c r="B1717">
        <v>6.95</v>
      </c>
      <c r="C1717">
        <v>87.5</v>
      </c>
      <c r="D1717">
        <v>1.1067</v>
      </c>
      <c r="F1717">
        <v>1.1067</v>
      </c>
      <c r="G1717">
        <v>5</v>
      </c>
      <c r="H1717">
        <v>3</v>
      </c>
      <c r="I1717">
        <v>11</v>
      </c>
      <c r="J1717">
        <v>7</v>
      </c>
      <c r="K1717">
        <v>0.46947651314698807</v>
      </c>
      <c r="L1717">
        <v>185.76090920625001</v>
      </c>
    </row>
    <row r="1718" spans="1:12">
      <c r="A1718" s="73">
        <v>43172.5</v>
      </c>
      <c r="B1718">
        <v>5.97</v>
      </c>
      <c r="C1718">
        <v>89</v>
      </c>
      <c r="D1718">
        <v>1.0985</v>
      </c>
      <c r="F1718">
        <v>1.0985</v>
      </c>
      <c r="G1718">
        <v>5</v>
      </c>
      <c r="H1718">
        <v>3</v>
      </c>
      <c r="I1718">
        <v>12</v>
      </c>
      <c r="J1718">
        <v>6</v>
      </c>
      <c r="K1718">
        <v>2.7728362939689877</v>
      </c>
      <c r="L1718">
        <v>116.86731302024999</v>
      </c>
    </row>
    <row r="1719" spans="1:12">
      <c r="A1719" s="73">
        <v>43172.541666666664</v>
      </c>
      <c r="B1719">
        <v>4.93</v>
      </c>
      <c r="C1719">
        <v>95.7</v>
      </c>
      <c r="D1719">
        <v>1.0903</v>
      </c>
      <c r="F1719">
        <v>1.0903</v>
      </c>
      <c r="G1719">
        <v>5</v>
      </c>
      <c r="H1719">
        <v>3</v>
      </c>
      <c r="I1719">
        <v>13</v>
      </c>
      <c r="J1719">
        <v>5</v>
      </c>
      <c r="K1719">
        <v>7.318018102188252</v>
      </c>
      <c r="L1719">
        <v>65.321594038549989</v>
      </c>
    </row>
    <row r="1720" spans="1:12">
      <c r="A1720" s="73">
        <v>43172.583333333336</v>
      </c>
      <c r="B1720">
        <v>5.38</v>
      </c>
      <c r="C1720">
        <v>88.7</v>
      </c>
      <c r="D1720">
        <v>1.0854999999999999</v>
      </c>
      <c r="F1720">
        <v>1.0854999999999999</v>
      </c>
      <c r="G1720">
        <v>5</v>
      </c>
      <c r="H1720">
        <v>3</v>
      </c>
      <c r="I1720">
        <v>14</v>
      </c>
      <c r="J1720">
        <v>5</v>
      </c>
      <c r="K1720">
        <v>5.0858528967087615</v>
      </c>
      <c r="L1720">
        <v>84.517503277999978</v>
      </c>
    </row>
    <row r="1721" spans="1:12">
      <c r="A1721" s="73">
        <v>43172.625</v>
      </c>
      <c r="B1721">
        <v>6.51</v>
      </c>
      <c r="C1721">
        <v>85.8</v>
      </c>
      <c r="D1721">
        <v>1.0851</v>
      </c>
      <c r="F1721">
        <v>1.0851</v>
      </c>
      <c r="G1721">
        <v>5</v>
      </c>
      <c r="H1721">
        <v>3</v>
      </c>
      <c r="I1721">
        <v>15</v>
      </c>
      <c r="J1721">
        <v>7</v>
      </c>
      <c r="K1721">
        <v>1.2660380473936004</v>
      </c>
      <c r="L1721">
        <v>149.68653439004996</v>
      </c>
    </row>
    <row r="1722" spans="1:12">
      <c r="A1722" s="73">
        <v>43172.666666666664</v>
      </c>
      <c r="B1722">
        <v>7.06</v>
      </c>
      <c r="C1722">
        <v>78.3</v>
      </c>
      <c r="D1722">
        <v>1.0891</v>
      </c>
      <c r="F1722">
        <v>1.0891</v>
      </c>
      <c r="G1722">
        <v>4</v>
      </c>
      <c r="H1722">
        <v>3</v>
      </c>
      <c r="I1722">
        <v>16</v>
      </c>
      <c r="J1722">
        <v>7</v>
      </c>
      <c r="K1722">
        <v>0.33083612958533587</v>
      </c>
      <c r="L1722">
        <v>191.62486660279998</v>
      </c>
    </row>
    <row r="1723" spans="1:12">
      <c r="A1723" s="73">
        <v>43172.708333333336</v>
      </c>
      <c r="B1723">
        <v>6.7</v>
      </c>
      <c r="C1723">
        <v>81.900000000000006</v>
      </c>
      <c r="D1723">
        <v>1.0935999999999999</v>
      </c>
      <c r="F1723">
        <v>1.0935999999999999</v>
      </c>
      <c r="G1723">
        <v>5</v>
      </c>
      <c r="H1723">
        <v>3</v>
      </c>
      <c r="I1723">
        <v>17</v>
      </c>
      <c r="J1723">
        <v>7</v>
      </c>
      <c r="K1723">
        <v>0.87456829396892632</v>
      </c>
      <c r="L1723">
        <v>164.45720840000001</v>
      </c>
    </row>
    <row r="1724" spans="1:12">
      <c r="A1724" s="73">
        <v>43172.75</v>
      </c>
      <c r="B1724">
        <v>6.81</v>
      </c>
      <c r="C1724">
        <v>76.400000000000006</v>
      </c>
      <c r="D1724">
        <v>1.0992999999999999</v>
      </c>
      <c r="F1724">
        <v>1.0992999999999999</v>
      </c>
      <c r="G1724">
        <v>4</v>
      </c>
      <c r="H1724">
        <v>3</v>
      </c>
      <c r="I1724">
        <v>18</v>
      </c>
      <c r="J1724">
        <v>7</v>
      </c>
      <c r="K1724">
        <v>0.68092791040727441</v>
      </c>
      <c r="L1724">
        <v>173.59114511564997</v>
      </c>
    </row>
    <row r="1725" spans="1:12">
      <c r="A1725" s="73">
        <v>43172.791666666664</v>
      </c>
      <c r="B1725">
        <v>6.77</v>
      </c>
      <c r="C1725">
        <v>71.599999999999994</v>
      </c>
      <c r="D1725">
        <v>1.1033999999999999</v>
      </c>
      <c r="F1725">
        <v>1.1033999999999999</v>
      </c>
      <c r="G1725">
        <v>4</v>
      </c>
      <c r="H1725">
        <v>3</v>
      </c>
      <c r="I1725">
        <v>19</v>
      </c>
      <c r="J1725">
        <v>7</v>
      </c>
      <c r="K1725">
        <v>0.74854259533878464</v>
      </c>
      <c r="L1725">
        <v>171.18629399609995</v>
      </c>
    </row>
    <row r="1726" spans="1:12">
      <c r="A1726" s="73">
        <v>43172.833333333336</v>
      </c>
      <c r="B1726">
        <v>5.92</v>
      </c>
      <c r="C1726">
        <v>58</v>
      </c>
      <c r="D1726">
        <v>1.1059000000000001</v>
      </c>
      <c r="F1726">
        <v>1.1059000000000001</v>
      </c>
      <c r="G1726">
        <v>4</v>
      </c>
      <c r="H1726">
        <v>3</v>
      </c>
      <c r="I1726">
        <v>20</v>
      </c>
      <c r="J1726">
        <v>6</v>
      </c>
      <c r="K1726">
        <v>2.9418546501333749</v>
      </c>
      <c r="L1726">
        <v>114.72312872960001</v>
      </c>
    </row>
    <row r="1727" spans="1:12">
      <c r="A1727" s="73">
        <v>43172.875</v>
      </c>
      <c r="B1727">
        <v>5.97</v>
      </c>
      <c r="C1727">
        <v>70.3</v>
      </c>
      <c r="D1727">
        <v>1.1075999999999999</v>
      </c>
      <c r="F1727">
        <v>1.1075999999999999</v>
      </c>
      <c r="G1727">
        <v>4</v>
      </c>
      <c r="H1727">
        <v>3</v>
      </c>
      <c r="I1727">
        <v>21</v>
      </c>
      <c r="J1727">
        <v>6</v>
      </c>
      <c r="K1727">
        <v>2.7728362939689877</v>
      </c>
      <c r="L1727">
        <v>117.83544460739998</v>
      </c>
    </row>
    <row r="1728" spans="1:12">
      <c r="A1728" s="73">
        <v>43172.916666666664</v>
      </c>
      <c r="B1728">
        <v>4.9800000000000004</v>
      </c>
      <c r="C1728">
        <v>89</v>
      </c>
      <c r="D1728">
        <v>1.1101000000000001</v>
      </c>
      <c r="F1728">
        <v>1.1101000000000001</v>
      </c>
      <c r="G1728">
        <v>5</v>
      </c>
      <c r="H1728">
        <v>3</v>
      </c>
      <c r="I1728">
        <v>22</v>
      </c>
      <c r="J1728">
        <v>5</v>
      </c>
      <c r="K1728">
        <v>7.049999746023861</v>
      </c>
      <c r="L1728">
        <v>68.552000859600028</v>
      </c>
    </row>
    <row r="1729" spans="1:12">
      <c r="A1729" s="73">
        <v>43172.958333333336</v>
      </c>
      <c r="B1729">
        <v>4.08</v>
      </c>
      <c r="C1729">
        <v>131.19999999999999</v>
      </c>
      <c r="D1729">
        <v>1.1137999999999999</v>
      </c>
      <c r="F1729">
        <v>1.1137999999999999</v>
      </c>
      <c r="G1729">
        <v>7</v>
      </c>
      <c r="H1729">
        <v>3</v>
      </c>
      <c r="I1729">
        <v>23</v>
      </c>
      <c r="J1729">
        <v>4</v>
      </c>
      <c r="K1729">
        <v>12.63933015698284</v>
      </c>
      <c r="L1729">
        <v>37.8231510528</v>
      </c>
    </row>
    <row r="1730" spans="1:12">
      <c r="A1730" s="73">
        <v>43173</v>
      </c>
      <c r="B1730">
        <v>2.27</v>
      </c>
      <c r="C1730">
        <v>178</v>
      </c>
      <c r="D1730">
        <v>1.1154999999999999</v>
      </c>
      <c r="F1730">
        <v>1.1154999999999999</v>
      </c>
      <c r="G1730">
        <v>9</v>
      </c>
      <c r="H1730">
        <v>3</v>
      </c>
      <c r="I1730">
        <v>0</v>
      </c>
      <c r="J1730">
        <v>2</v>
      </c>
      <c r="K1730">
        <v>28.785194650133668</v>
      </c>
      <c r="L1730">
        <v>6.5240480432500005</v>
      </c>
    </row>
    <row r="1731" spans="1:12">
      <c r="A1731" s="73">
        <v>43173.041666666664</v>
      </c>
      <c r="B1731">
        <v>4.37</v>
      </c>
      <c r="C1731">
        <v>223.6</v>
      </c>
      <c r="D1731">
        <v>1.1142000000000001</v>
      </c>
      <c r="F1731">
        <v>1.1142000000000001</v>
      </c>
      <c r="G1731">
        <v>11</v>
      </c>
      <c r="H1731">
        <v>3</v>
      </c>
      <c r="I1731">
        <v>1</v>
      </c>
      <c r="J1731">
        <v>4</v>
      </c>
      <c r="K1731">
        <v>10.661423691229391</v>
      </c>
      <c r="L1731">
        <v>46.491918666300009</v>
      </c>
    </row>
    <row r="1732" spans="1:12">
      <c r="A1732" s="73">
        <v>43173.083333333336</v>
      </c>
      <c r="B1732">
        <v>7.28</v>
      </c>
      <c r="C1732">
        <v>237.1</v>
      </c>
      <c r="D1732">
        <v>1.1063000000000001</v>
      </c>
      <c r="F1732">
        <v>1.1063000000000001</v>
      </c>
      <c r="G1732">
        <v>12</v>
      </c>
      <c r="H1732">
        <v>3</v>
      </c>
      <c r="I1732">
        <v>2</v>
      </c>
      <c r="J1732">
        <v>7</v>
      </c>
      <c r="K1732">
        <v>0.12615536246202944</v>
      </c>
      <c r="L1732">
        <v>213.42095290880005</v>
      </c>
    </row>
    <row r="1733" spans="1:12">
      <c r="A1733" s="73">
        <v>43173.125</v>
      </c>
      <c r="B1733">
        <v>9.56</v>
      </c>
      <c r="C1733">
        <v>251.2</v>
      </c>
      <c r="D1733">
        <v>1.1067</v>
      </c>
      <c r="F1733">
        <v>1.1067</v>
      </c>
      <c r="G1733">
        <v>12</v>
      </c>
      <c r="H1733">
        <v>3</v>
      </c>
      <c r="I1733">
        <v>3</v>
      </c>
      <c r="J1733">
        <v>10</v>
      </c>
      <c r="K1733">
        <v>3.7049183213659536</v>
      </c>
      <c r="L1733">
        <v>483.47452023360006</v>
      </c>
    </row>
    <row r="1734" spans="1:12">
      <c r="A1734" s="73">
        <v>43173.166666666664</v>
      </c>
      <c r="B1734">
        <v>9.48</v>
      </c>
      <c r="C1734">
        <v>262</v>
      </c>
      <c r="D1734">
        <v>1.1033999999999999</v>
      </c>
      <c r="F1734">
        <v>1.1033999999999999</v>
      </c>
      <c r="G1734">
        <v>13</v>
      </c>
      <c r="H1734">
        <v>3</v>
      </c>
      <c r="I1734">
        <v>4</v>
      </c>
      <c r="J1734">
        <v>9</v>
      </c>
      <c r="K1734">
        <v>3.4033476912289733</v>
      </c>
      <c r="L1734">
        <v>470.03261696640004</v>
      </c>
    </row>
    <row r="1735" spans="1:12">
      <c r="A1735" s="73">
        <v>43173.208333333336</v>
      </c>
      <c r="B1735">
        <v>8.2799999999999994</v>
      </c>
      <c r="C1735">
        <v>272</v>
      </c>
      <c r="D1735">
        <v>1.1054999999999999</v>
      </c>
      <c r="F1735">
        <v>1.1054999999999999</v>
      </c>
      <c r="G1735">
        <v>13</v>
      </c>
      <c r="H1735">
        <v>3</v>
      </c>
      <c r="I1735">
        <v>5</v>
      </c>
      <c r="J1735">
        <v>8</v>
      </c>
      <c r="K1735">
        <v>0.41578823917427521</v>
      </c>
      <c r="L1735">
        <v>313.77602836799991</v>
      </c>
    </row>
    <row r="1736" spans="1:12">
      <c r="A1736" s="73">
        <v>43173.25</v>
      </c>
      <c r="B1736">
        <v>11.08</v>
      </c>
      <c r="C1736">
        <v>41.6</v>
      </c>
      <c r="D1736">
        <v>1.1231</v>
      </c>
      <c r="F1736">
        <v>1.1231</v>
      </c>
      <c r="G1736">
        <v>3</v>
      </c>
      <c r="H1736">
        <v>3</v>
      </c>
      <c r="I1736">
        <v>6</v>
      </c>
      <c r="J1736">
        <v>11</v>
      </c>
      <c r="K1736">
        <v>11.866760293968566</v>
      </c>
      <c r="L1736">
        <v>763.84934887359998</v>
      </c>
    </row>
    <row r="1737" spans="1:12">
      <c r="A1737" s="73">
        <v>43173.291666666664</v>
      </c>
      <c r="B1737">
        <v>14.3</v>
      </c>
      <c r="C1737">
        <v>46.9</v>
      </c>
      <c r="D1737">
        <v>1.1389</v>
      </c>
      <c r="F1737">
        <v>1.1389</v>
      </c>
      <c r="G1737">
        <v>3</v>
      </c>
      <c r="H1737">
        <v>3</v>
      </c>
      <c r="I1737">
        <v>7</v>
      </c>
      <c r="J1737">
        <v>14</v>
      </c>
      <c r="K1737">
        <v>44.419778156982012</v>
      </c>
      <c r="L1737">
        <v>1665.1896761500002</v>
      </c>
    </row>
    <row r="1738" spans="1:12">
      <c r="A1738" s="73">
        <v>43173.333333333336</v>
      </c>
      <c r="B1738">
        <v>15.93</v>
      </c>
      <c r="C1738">
        <v>51</v>
      </c>
      <c r="D1738">
        <v>1.1418999999999999</v>
      </c>
      <c r="F1738">
        <v>1.1418999999999999</v>
      </c>
      <c r="G1738">
        <v>3</v>
      </c>
      <c r="H1738">
        <v>3</v>
      </c>
      <c r="I1738">
        <v>8</v>
      </c>
      <c r="J1738">
        <v>16</v>
      </c>
      <c r="K1738">
        <v>68.803979746022947</v>
      </c>
      <c r="L1738">
        <v>2308.0510196041496</v>
      </c>
    </row>
    <row r="1739" spans="1:12">
      <c r="A1739" s="73">
        <v>43173.375</v>
      </c>
      <c r="B1739">
        <v>14.04</v>
      </c>
      <c r="C1739">
        <v>59.5</v>
      </c>
      <c r="D1739">
        <v>1.1402000000000001</v>
      </c>
      <c r="F1739">
        <v>1.1402000000000001</v>
      </c>
      <c r="G1739">
        <v>4</v>
      </c>
      <c r="H1739">
        <v>3</v>
      </c>
      <c r="I1739">
        <v>9</v>
      </c>
      <c r="J1739">
        <v>14</v>
      </c>
      <c r="K1739">
        <v>41.021673609036803</v>
      </c>
      <c r="L1739">
        <v>1577.8014992063997</v>
      </c>
    </row>
    <row r="1740" spans="1:12">
      <c r="A1740" s="73">
        <v>43173.416666666664</v>
      </c>
      <c r="B1740">
        <v>13.49</v>
      </c>
      <c r="C1740">
        <v>56</v>
      </c>
      <c r="D1740">
        <v>1.1393</v>
      </c>
      <c r="F1740">
        <v>1.1393</v>
      </c>
      <c r="G1740">
        <v>3</v>
      </c>
      <c r="H1740">
        <v>3</v>
      </c>
      <c r="I1740">
        <v>10</v>
      </c>
      <c r="J1740">
        <v>13</v>
      </c>
      <c r="K1740">
        <v>34.278875526845084</v>
      </c>
      <c r="L1740">
        <v>1398.44036388785</v>
      </c>
    </row>
    <row r="1741" spans="1:12">
      <c r="A1741" s="73">
        <v>43173.458333333336</v>
      </c>
      <c r="B1741">
        <v>14.25</v>
      </c>
      <c r="C1741">
        <v>43.1</v>
      </c>
      <c r="D1741">
        <v>1.1454</v>
      </c>
      <c r="F1741">
        <v>1.1454</v>
      </c>
      <c r="G1741">
        <v>3</v>
      </c>
      <c r="H1741">
        <v>3</v>
      </c>
      <c r="I1741">
        <v>11</v>
      </c>
      <c r="J1741">
        <v>14</v>
      </c>
      <c r="K1741">
        <v>43.755796513146386</v>
      </c>
      <c r="L1741">
        <v>1657.1879859374999</v>
      </c>
    </row>
    <row r="1742" spans="1:12">
      <c r="A1742" s="73">
        <v>43173.5</v>
      </c>
      <c r="B1742">
        <v>13.59</v>
      </c>
      <c r="C1742">
        <v>47.3</v>
      </c>
      <c r="D1742">
        <v>1.145</v>
      </c>
      <c r="F1742">
        <v>1.145</v>
      </c>
      <c r="G1742">
        <v>3</v>
      </c>
      <c r="H1742">
        <v>3</v>
      </c>
      <c r="I1742">
        <v>12</v>
      </c>
      <c r="J1742">
        <v>14</v>
      </c>
      <c r="K1742">
        <v>35.459838814516303</v>
      </c>
      <c r="L1742">
        <v>1436.9242072274999</v>
      </c>
    </row>
    <row r="1743" spans="1:12">
      <c r="A1743" s="73">
        <v>43173.541666666664</v>
      </c>
      <c r="B1743">
        <v>14.57</v>
      </c>
      <c r="C1743">
        <v>49</v>
      </c>
      <c r="D1743">
        <v>1.1393</v>
      </c>
      <c r="F1743">
        <v>1.1393</v>
      </c>
      <c r="G1743">
        <v>3</v>
      </c>
      <c r="H1743">
        <v>3</v>
      </c>
      <c r="I1743">
        <v>13</v>
      </c>
      <c r="J1743">
        <v>15</v>
      </c>
      <c r="K1743">
        <v>48.091679033694312</v>
      </c>
      <c r="L1743">
        <v>1761.9223191624501</v>
      </c>
    </row>
    <row r="1744" spans="1:12">
      <c r="A1744" s="73">
        <v>43173.583333333336</v>
      </c>
      <c r="B1744">
        <v>13.56</v>
      </c>
      <c r="C1744">
        <v>52.6</v>
      </c>
      <c r="D1744">
        <v>1.1363000000000001</v>
      </c>
      <c r="F1744">
        <v>1.1363000000000001</v>
      </c>
      <c r="G1744">
        <v>3</v>
      </c>
      <c r="H1744">
        <v>3</v>
      </c>
      <c r="I1744">
        <v>14</v>
      </c>
      <c r="J1744">
        <v>14</v>
      </c>
      <c r="K1744">
        <v>35.103449828214941</v>
      </c>
      <c r="L1744">
        <v>1416.5831759904004</v>
      </c>
    </row>
    <row r="1745" spans="1:12">
      <c r="A1745" s="73">
        <v>43173.625</v>
      </c>
      <c r="B1745">
        <v>13.98</v>
      </c>
      <c r="C1745">
        <v>47.4</v>
      </c>
      <c r="D1745">
        <v>1.1436999999999999</v>
      </c>
      <c r="F1745">
        <v>1.1436999999999999</v>
      </c>
      <c r="G1745">
        <v>3</v>
      </c>
      <c r="H1745">
        <v>3</v>
      </c>
      <c r="I1745">
        <v>15</v>
      </c>
      <c r="J1745">
        <v>14</v>
      </c>
      <c r="K1745">
        <v>40.256695636434088</v>
      </c>
      <c r="L1745">
        <v>1562.4410465051999</v>
      </c>
    </row>
    <row r="1746" spans="1:12">
      <c r="A1746" s="73">
        <v>43173.666666666664</v>
      </c>
      <c r="B1746">
        <v>13.91</v>
      </c>
      <c r="C1746">
        <v>40</v>
      </c>
      <c r="D1746">
        <v>1.1529</v>
      </c>
      <c r="F1746">
        <v>1.1529</v>
      </c>
      <c r="G1746">
        <v>3</v>
      </c>
      <c r="H1746">
        <v>3</v>
      </c>
      <c r="I1746">
        <v>16</v>
      </c>
      <c r="J1746">
        <v>14</v>
      </c>
      <c r="K1746">
        <v>39.373321335064226</v>
      </c>
      <c r="L1746">
        <v>1551.46875405795</v>
      </c>
    </row>
    <row r="1747" spans="1:12">
      <c r="A1747" s="73">
        <v>43173.708333333336</v>
      </c>
      <c r="B1747">
        <v>12.23</v>
      </c>
      <c r="C1747">
        <v>42.7</v>
      </c>
      <c r="D1747">
        <v>1.1596</v>
      </c>
      <c r="F1747">
        <v>1.1596</v>
      </c>
      <c r="G1747">
        <v>3</v>
      </c>
      <c r="H1747">
        <v>3</v>
      </c>
      <c r="I1747">
        <v>17</v>
      </c>
      <c r="J1747">
        <v>12</v>
      </c>
      <c r="K1747">
        <v>21.112338102187653</v>
      </c>
      <c r="L1747">
        <v>1060.6145535466001</v>
      </c>
    </row>
    <row r="1748" spans="1:12">
      <c r="A1748" s="73">
        <v>43173.75</v>
      </c>
      <c r="B1748">
        <v>12.44</v>
      </c>
      <c r="C1748">
        <v>43.1</v>
      </c>
      <c r="D1748">
        <v>1.1621999999999999</v>
      </c>
      <c r="F1748">
        <v>1.1621999999999999</v>
      </c>
      <c r="G1748">
        <v>3</v>
      </c>
      <c r="H1748">
        <v>3</v>
      </c>
      <c r="I1748">
        <v>18</v>
      </c>
      <c r="J1748">
        <v>12</v>
      </c>
      <c r="K1748">
        <v>23.086261006297217</v>
      </c>
      <c r="L1748">
        <v>1118.6958229823999</v>
      </c>
    </row>
    <row r="1749" spans="1:12">
      <c r="A1749" s="73">
        <v>43173.791666666664</v>
      </c>
      <c r="B1749">
        <v>11.65</v>
      </c>
      <c r="C1749">
        <v>46.2</v>
      </c>
      <c r="D1749">
        <v>1.1631</v>
      </c>
      <c r="F1749">
        <v>1.1631</v>
      </c>
      <c r="G1749">
        <v>3</v>
      </c>
      <c r="H1749">
        <v>3</v>
      </c>
      <c r="I1749">
        <v>19</v>
      </c>
      <c r="J1749">
        <v>12</v>
      </c>
      <c r="K1749">
        <v>16.118751033694551</v>
      </c>
      <c r="L1749">
        <v>919.52774154375015</v>
      </c>
    </row>
    <row r="1750" spans="1:12">
      <c r="A1750" s="73">
        <v>43173.833333333336</v>
      </c>
      <c r="B1750">
        <v>10.42</v>
      </c>
      <c r="C1750">
        <v>46.7</v>
      </c>
      <c r="D1750">
        <v>1.1645000000000001</v>
      </c>
      <c r="F1750">
        <v>1.1645000000000001</v>
      </c>
      <c r="G1750">
        <v>3</v>
      </c>
      <c r="H1750">
        <v>3</v>
      </c>
      <c r="I1750">
        <v>20</v>
      </c>
      <c r="J1750">
        <v>10</v>
      </c>
      <c r="K1750">
        <v>7.7552025953384831</v>
      </c>
      <c r="L1750">
        <v>658.737904738</v>
      </c>
    </row>
    <row r="1751" spans="1:12">
      <c r="A1751" s="73">
        <v>43173.875</v>
      </c>
      <c r="B1751">
        <v>10.75</v>
      </c>
      <c r="C1751">
        <v>35.4</v>
      </c>
      <c r="D1751">
        <v>1.1676</v>
      </c>
      <c r="F1751">
        <v>1.1676</v>
      </c>
      <c r="G1751">
        <v>3</v>
      </c>
      <c r="H1751">
        <v>3</v>
      </c>
      <c r="I1751">
        <v>21</v>
      </c>
      <c r="J1751">
        <v>11</v>
      </c>
      <c r="K1751">
        <v>9.7020814446535244</v>
      </c>
      <c r="L1751">
        <v>725.25291562500001</v>
      </c>
    </row>
    <row r="1752" spans="1:12">
      <c r="A1752" s="73">
        <v>43173.916666666664</v>
      </c>
      <c r="B1752">
        <v>10.31</v>
      </c>
      <c r="C1752">
        <v>44.4</v>
      </c>
      <c r="D1752">
        <v>1.1717</v>
      </c>
      <c r="F1752">
        <v>1.1717</v>
      </c>
      <c r="G1752">
        <v>3</v>
      </c>
      <c r="H1752">
        <v>3</v>
      </c>
      <c r="I1752">
        <v>22</v>
      </c>
      <c r="J1752">
        <v>10</v>
      </c>
      <c r="K1752">
        <v>7.1546429789001387</v>
      </c>
      <c r="L1752">
        <v>642.04050860735015</v>
      </c>
    </row>
    <row r="1753" spans="1:12">
      <c r="A1753" s="73">
        <v>43173.958333333336</v>
      </c>
      <c r="B1753">
        <v>10.029999999999999</v>
      </c>
      <c r="C1753">
        <v>45.7</v>
      </c>
      <c r="D1753">
        <v>1.1758</v>
      </c>
      <c r="F1753">
        <v>1.1758</v>
      </c>
      <c r="G1753">
        <v>3</v>
      </c>
      <c r="H1753">
        <v>3</v>
      </c>
      <c r="I1753">
        <v>23</v>
      </c>
      <c r="J1753">
        <v>10</v>
      </c>
      <c r="K1753">
        <v>5.7351457734207045</v>
      </c>
      <c r="L1753">
        <v>593.20698917329992</v>
      </c>
    </row>
    <row r="1754" spans="1:12">
      <c r="A1754" s="73">
        <v>43174</v>
      </c>
      <c r="B1754">
        <v>10.54</v>
      </c>
      <c r="C1754">
        <v>40.799999999999997</v>
      </c>
      <c r="D1754">
        <v>1.1780999999999999</v>
      </c>
      <c r="F1754">
        <v>1.1780999999999999</v>
      </c>
      <c r="G1754">
        <v>3</v>
      </c>
      <c r="H1754">
        <v>3</v>
      </c>
      <c r="I1754">
        <v>0</v>
      </c>
      <c r="J1754">
        <v>11</v>
      </c>
      <c r="K1754">
        <v>8.4379585405439474</v>
      </c>
      <c r="L1754">
        <v>689.72186356919974</v>
      </c>
    </row>
    <row r="1755" spans="1:12">
      <c r="A1755" s="73">
        <v>43174.041666666664</v>
      </c>
      <c r="B1755">
        <v>9.73</v>
      </c>
      <c r="C1755">
        <v>43.5</v>
      </c>
      <c r="D1755">
        <v>1.1786000000000001</v>
      </c>
      <c r="F1755">
        <v>1.1786000000000001</v>
      </c>
      <c r="G1755">
        <v>3</v>
      </c>
      <c r="H1755">
        <v>3</v>
      </c>
      <c r="I1755">
        <v>1</v>
      </c>
      <c r="J1755">
        <v>10</v>
      </c>
      <c r="K1755">
        <v>4.3882559104070351</v>
      </c>
      <c r="L1755">
        <v>542.84389990810007</v>
      </c>
    </row>
    <row r="1756" spans="1:12">
      <c r="A1756" s="73">
        <v>43174.083333333336</v>
      </c>
      <c r="B1756">
        <v>9.06</v>
      </c>
      <c r="C1756">
        <v>40.5</v>
      </c>
      <c r="D1756">
        <v>1.1795</v>
      </c>
      <c r="F1756">
        <v>1.1795</v>
      </c>
      <c r="G1756">
        <v>3</v>
      </c>
      <c r="H1756">
        <v>3</v>
      </c>
      <c r="I1756">
        <v>2</v>
      </c>
      <c r="J1756">
        <v>9</v>
      </c>
      <c r="K1756">
        <v>2.0301018830098299</v>
      </c>
      <c r="L1756">
        <v>438.58375608600005</v>
      </c>
    </row>
    <row r="1757" spans="1:12">
      <c r="A1757" s="73">
        <v>43174.125</v>
      </c>
      <c r="B1757">
        <v>7.06</v>
      </c>
      <c r="C1757">
        <v>26.6</v>
      </c>
      <c r="D1757">
        <v>1.1855</v>
      </c>
      <c r="F1757">
        <v>1.1855</v>
      </c>
      <c r="G1757">
        <v>2</v>
      </c>
      <c r="H1757">
        <v>3</v>
      </c>
      <c r="I1757">
        <v>3</v>
      </c>
      <c r="J1757">
        <v>7</v>
      </c>
      <c r="K1757">
        <v>0.33083612958533587</v>
      </c>
      <c r="L1757">
        <v>208.58624493399998</v>
      </c>
    </row>
    <row r="1758" spans="1:12">
      <c r="A1758" s="73">
        <v>43174.166666666664</v>
      </c>
      <c r="B1758">
        <v>7.35</v>
      </c>
      <c r="C1758">
        <v>26.9</v>
      </c>
      <c r="D1758">
        <v>1.1906000000000001</v>
      </c>
      <c r="F1758">
        <v>1.1906000000000001</v>
      </c>
      <c r="G1758">
        <v>2</v>
      </c>
      <c r="H1758">
        <v>3</v>
      </c>
      <c r="I1758">
        <v>4</v>
      </c>
      <c r="J1758">
        <v>7</v>
      </c>
      <c r="K1758">
        <v>8.1329663831887083E-2</v>
      </c>
      <c r="L1758">
        <v>236.37301773749999</v>
      </c>
    </row>
    <row r="1759" spans="1:12">
      <c r="A1759" s="73">
        <v>43174.208333333336</v>
      </c>
      <c r="B1759">
        <v>4.6500000000000004</v>
      </c>
      <c r="C1759">
        <v>51.6</v>
      </c>
      <c r="D1759">
        <v>1.1949000000000001</v>
      </c>
      <c r="F1759">
        <v>1.1949000000000001</v>
      </c>
      <c r="G1759">
        <v>3</v>
      </c>
      <c r="H1759">
        <v>3</v>
      </c>
      <c r="I1759">
        <v>5</v>
      </c>
      <c r="J1759">
        <v>5</v>
      </c>
      <c r="K1759">
        <v>8.9113208967088191</v>
      </c>
      <c r="L1759">
        <v>60.070386206250021</v>
      </c>
    </row>
    <row r="1760" spans="1:12">
      <c r="A1760" s="73">
        <v>43174.25</v>
      </c>
      <c r="B1760">
        <v>6.28</v>
      </c>
      <c r="C1760">
        <v>39.700000000000003</v>
      </c>
      <c r="D1760">
        <v>1.1953</v>
      </c>
      <c r="F1760">
        <v>1.1953</v>
      </c>
      <c r="G1760">
        <v>3</v>
      </c>
      <c r="H1760">
        <v>3</v>
      </c>
      <c r="I1760">
        <v>6</v>
      </c>
      <c r="J1760">
        <v>6</v>
      </c>
      <c r="K1760">
        <v>1.8365224857497826</v>
      </c>
      <c r="L1760">
        <v>148.0218592928</v>
      </c>
    </row>
    <row r="1761" spans="1:12">
      <c r="A1761" s="73">
        <v>43174.291666666664</v>
      </c>
      <c r="B1761">
        <v>3.76</v>
      </c>
      <c r="C1761">
        <v>54.1</v>
      </c>
      <c r="D1761">
        <v>1.1855</v>
      </c>
      <c r="F1761">
        <v>1.1855</v>
      </c>
      <c r="G1761">
        <v>3</v>
      </c>
      <c r="H1761">
        <v>3</v>
      </c>
      <c r="I1761">
        <v>7</v>
      </c>
      <c r="J1761">
        <v>4</v>
      </c>
      <c r="K1761">
        <v>15.017047636434924</v>
      </c>
      <c r="L1761">
        <v>31.509034623999995</v>
      </c>
    </row>
    <row r="1762" spans="1:12">
      <c r="A1762" s="73">
        <v>43174.333333333336</v>
      </c>
      <c r="B1762">
        <v>2.95</v>
      </c>
      <c r="C1762">
        <v>52.9</v>
      </c>
      <c r="D1762">
        <v>1.1772</v>
      </c>
      <c r="F1762">
        <v>1.1772</v>
      </c>
      <c r="G1762">
        <v>3</v>
      </c>
      <c r="H1762">
        <v>3</v>
      </c>
      <c r="I1762">
        <v>8</v>
      </c>
      <c r="J1762">
        <v>3</v>
      </c>
      <c r="K1762">
        <v>21.950945006297999</v>
      </c>
      <c r="L1762">
        <v>15.110759925000004</v>
      </c>
    </row>
    <row r="1763" spans="1:12">
      <c r="A1763" s="73">
        <v>43174.375</v>
      </c>
      <c r="B1763">
        <v>4.2</v>
      </c>
      <c r="C1763">
        <v>58.9</v>
      </c>
      <c r="D1763">
        <v>1.1739999999999999</v>
      </c>
      <c r="F1763">
        <v>1.1739999999999999</v>
      </c>
      <c r="G1763">
        <v>4</v>
      </c>
      <c r="H1763">
        <v>3</v>
      </c>
      <c r="I1763">
        <v>9</v>
      </c>
      <c r="J1763">
        <v>4</v>
      </c>
      <c r="K1763">
        <v>11.800486102188309</v>
      </c>
      <c r="L1763">
        <v>43.489656000000004</v>
      </c>
    </row>
    <row r="1764" spans="1:12">
      <c r="A1764" s="73">
        <v>43174.416666666664</v>
      </c>
      <c r="B1764">
        <v>5.23</v>
      </c>
      <c r="C1764">
        <v>57.3</v>
      </c>
      <c r="D1764">
        <v>1.1680999999999999</v>
      </c>
      <c r="F1764">
        <v>1.1680999999999999</v>
      </c>
      <c r="G1764">
        <v>4</v>
      </c>
      <c r="H1764">
        <v>3</v>
      </c>
      <c r="I1764">
        <v>10</v>
      </c>
      <c r="J1764">
        <v>5</v>
      </c>
      <c r="K1764">
        <v>5.7849079652019224</v>
      </c>
      <c r="L1764">
        <v>83.551662311350015</v>
      </c>
    </row>
    <row r="1765" spans="1:12">
      <c r="A1765" s="73">
        <v>43174.458333333336</v>
      </c>
      <c r="B1765">
        <v>4.78</v>
      </c>
      <c r="C1765">
        <v>55.6</v>
      </c>
      <c r="D1765">
        <v>1.1617999999999999</v>
      </c>
      <c r="F1765">
        <v>1.1617999999999999</v>
      </c>
      <c r="G1765">
        <v>3</v>
      </c>
      <c r="H1765">
        <v>3</v>
      </c>
      <c r="I1765">
        <v>11</v>
      </c>
      <c r="J1765">
        <v>5</v>
      </c>
      <c r="K1765">
        <v>8.1520731706814118</v>
      </c>
      <c r="L1765">
        <v>63.443197976800001</v>
      </c>
    </row>
    <row r="1766" spans="1:12">
      <c r="A1766" s="73">
        <v>43174.5</v>
      </c>
      <c r="B1766">
        <v>3.9</v>
      </c>
      <c r="C1766">
        <v>43.8</v>
      </c>
      <c r="D1766">
        <v>1.1551</v>
      </c>
      <c r="F1766">
        <v>1.1551</v>
      </c>
      <c r="G1766">
        <v>3</v>
      </c>
      <c r="H1766">
        <v>3</v>
      </c>
      <c r="I1766">
        <v>12</v>
      </c>
      <c r="J1766">
        <v>4</v>
      </c>
      <c r="K1766">
        <v>13.951596239174638</v>
      </c>
      <c r="L1766">
        <v>34.259688449999999</v>
      </c>
    </row>
    <row r="1767" spans="1:12">
      <c r="A1767" s="73">
        <v>43174.541666666664</v>
      </c>
      <c r="B1767">
        <v>3.71</v>
      </c>
      <c r="C1767">
        <v>48.8</v>
      </c>
      <c r="D1767">
        <v>1.1494</v>
      </c>
      <c r="F1767">
        <v>1.1494</v>
      </c>
      <c r="G1767">
        <v>3</v>
      </c>
      <c r="H1767">
        <v>3</v>
      </c>
      <c r="I1767">
        <v>13</v>
      </c>
      <c r="J1767">
        <v>4</v>
      </c>
      <c r="K1767">
        <v>15.407065992599311</v>
      </c>
      <c r="L1767">
        <v>29.346946881699999</v>
      </c>
    </row>
    <row r="1768" spans="1:12">
      <c r="A1768" s="73">
        <v>43174.583333333336</v>
      </c>
      <c r="B1768">
        <v>2.79</v>
      </c>
      <c r="C1768">
        <v>76.2</v>
      </c>
      <c r="D1768">
        <v>1.1436999999999999</v>
      </c>
      <c r="F1768">
        <v>1.1436999999999999</v>
      </c>
      <c r="G1768">
        <v>4</v>
      </c>
      <c r="H1768">
        <v>3</v>
      </c>
      <c r="I1768">
        <v>14</v>
      </c>
      <c r="J1768">
        <v>3</v>
      </c>
      <c r="K1768">
        <v>23.475803746024042</v>
      </c>
      <c r="L1768">
        <v>12.419231862150001</v>
      </c>
    </row>
    <row r="1769" spans="1:12">
      <c r="A1769" s="73">
        <v>43174.625</v>
      </c>
      <c r="B1769">
        <v>2.88</v>
      </c>
      <c r="C1769">
        <v>58.5</v>
      </c>
      <c r="D1769">
        <v>1.1402000000000001</v>
      </c>
      <c r="F1769">
        <v>1.1402000000000001</v>
      </c>
      <c r="G1769">
        <v>4</v>
      </c>
      <c r="H1769">
        <v>3</v>
      </c>
      <c r="I1769">
        <v>15</v>
      </c>
      <c r="J1769">
        <v>3</v>
      </c>
      <c r="K1769">
        <v>22.611770704928148</v>
      </c>
      <c r="L1769">
        <v>13.618475827199999</v>
      </c>
    </row>
    <row r="1770" spans="1:12">
      <c r="A1770" s="73">
        <v>43174.666666666664</v>
      </c>
      <c r="B1770">
        <v>2.7</v>
      </c>
      <c r="C1770">
        <v>79.8</v>
      </c>
      <c r="D1770">
        <v>1.1397999999999999</v>
      </c>
      <c r="F1770">
        <v>1.1397999999999999</v>
      </c>
      <c r="G1770">
        <v>5</v>
      </c>
      <c r="H1770">
        <v>3</v>
      </c>
      <c r="I1770">
        <v>16</v>
      </c>
      <c r="J1770">
        <v>3</v>
      </c>
      <c r="K1770">
        <v>24.35603678711994</v>
      </c>
      <c r="L1770">
        <v>11.2173417</v>
      </c>
    </row>
    <row r="1771" spans="1:12">
      <c r="A1771" s="73">
        <v>43174.708333333336</v>
      </c>
      <c r="B1771">
        <v>3.34</v>
      </c>
      <c r="C1771">
        <v>112.5</v>
      </c>
      <c r="D1771">
        <v>1.1428</v>
      </c>
      <c r="F1771">
        <v>1.1428</v>
      </c>
      <c r="G1771">
        <v>6</v>
      </c>
      <c r="H1771">
        <v>3</v>
      </c>
      <c r="I1771">
        <v>17</v>
      </c>
      <c r="J1771">
        <v>3</v>
      </c>
      <c r="K1771">
        <v>18.448601828215779</v>
      </c>
      <c r="L1771">
        <v>21.290194865599997</v>
      </c>
    </row>
    <row r="1772" spans="1:12">
      <c r="A1772" s="73">
        <v>43174.75</v>
      </c>
      <c r="B1772">
        <v>3.79</v>
      </c>
      <c r="C1772">
        <v>128</v>
      </c>
      <c r="D1772">
        <v>1.1489</v>
      </c>
      <c r="F1772">
        <v>1.1489</v>
      </c>
      <c r="G1772">
        <v>7</v>
      </c>
      <c r="H1772">
        <v>3</v>
      </c>
      <c r="I1772">
        <v>18</v>
      </c>
      <c r="J1772">
        <v>4</v>
      </c>
      <c r="K1772">
        <v>14.78543662273629</v>
      </c>
      <c r="L1772">
        <v>31.273022958550001</v>
      </c>
    </row>
    <row r="1773" spans="1:12">
      <c r="A1773" s="73">
        <v>43174.791666666664</v>
      </c>
      <c r="B1773">
        <v>4.25</v>
      </c>
      <c r="C1773">
        <v>173.3</v>
      </c>
      <c r="D1773">
        <v>1.1559999999999999</v>
      </c>
      <c r="F1773">
        <v>1.1559999999999999</v>
      </c>
      <c r="G1773">
        <v>9</v>
      </c>
      <c r="H1773">
        <v>3</v>
      </c>
      <c r="I1773">
        <v>19</v>
      </c>
      <c r="J1773">
        <v>4</v>
      </c>
      <c r="K1773">
        <v>11.459467746023924</v>
      </c>
      <c r="L1773">
        <v>44.370531249999999</v>
      </c>
    </row>
    <row r="1774" spans="1:12">
      <c r="A1774" s="73">
        <v>43174.833333333336</v>
      </c>
      <c r="B1774">
        <v>4.41</v>
      </c>
      <c r="C1774">
        <v>188.5</v>
      </c>
      <c r="D1774">
        <v>1.1591</v>
      </c>
      <c r="F1774">
        <v>1.1591</v>
      </c>
      <c r="G1774">
        <v>9</v>
      </c>
      <c r="H1774">
        <v>3</v>
      </c>
      <c r="I1774">
        <v>20</v>
      </c>
      <c r="J1774">
        <v>4</v>
      </c>
      <c r="K1774">
        <v>10.401809006297881</v>
      </c>
      <c r="L1774">
        <v>49.705755425550009</v>
      </c>
    </row>
    <row r="1775" spans="1:12">
      <c r="A1775" s="73">
        <v>43174.875</v>
      </c>
      <c r="B1775">
        <v>4.5599999999999996</v>
      </c>
      <c r="C1775">
        <v>206.4</v>
      </c>
      <c r="D1775">
        <v>1.1605000000000001</v>
      </c>
      <c r="F1775">
        <v>1.1605000000000001</v>
      </c>
      <c r="G1775">
        <v>10</v>
      </c>
      <c r="H1775">
        <v>3</v>
      </c>
      <c r="I1775">
        <v>21</v>
      </c>
      <c r="J1775">
        <v>5</v>
      </c>
      <c r="K1775">
        <v>9.4567539378047218</v>
      </c>
      <c r="L1775">
        <v>55.018617983999988</v>
      </c>
    </row>
    <row r="1776" spans="1:12">
      <c r="A1776" s="73">
        <v>43174.916666666664</v>
      </c>
      <c r="B1776">
        <v>5.37</v>
      </c>
      <c r="C1776">
        <v>222.7</v>
      </c>
      <c r="D1776">
        <v>1.1599999999999999</v>
      </c>
      <c r="F1776">
        <v>1.1599999999999999</v>
      </c>
      <c r="G1776">
        <v>11</v>
      </c>
      <c r="H1776">
        <v>3</v>
      </c>
      <c r="I1776">
        <v>22</v>
      </c>
      <c r="J1776">
        <v>5</v>
      </c>
      <c r="K1776">
        <v>5.1310565679416387</v>
      </c>
      <c r="L1776">
        <v>89.815408739999995</v>
      </c>
    </row>
    <row r="1777" spans="1:12">
      <c r="A1777" s="73">
        <v>43174.958333333336</v>
      </c>
      <c r="B1777">
        <v>6.04</v>
      </c>
      <c r="C1777">
        <v>237.1</v>
      </c>
      <c r="D1777">
        <v>1.1581999999999999</v>
      </c>
      <c r="F1777">
        <v>1.1581999999999999</v>
      </c>
      <c r="G1777">
        <v>12</v>
      </c>
      <c r="H1777">
        <v>3</v>
      </c>
      <c r="I1777">
        <v>23</v>
      </c>
      <c r="J1777">
        <v>6</v>
      </c>
      <c r="K1777">
        <v>2.544610595338844</v>
      </c>
      <c r="L1777">
        <v>127.60402714239999</v>
      </c>
    </row>
    <row r="1778" spans="1:12">
      <c r="A1778" s="73">
        <v>43175</v>
      </c>
      <c r="B1778">
        <v>5.66</v>
      </c>
      <c r="C1778">
        <v>258.2</v>
      </c>
      <c r="D1778">
        <v>1.1591</v>
      </c>
      <c r="F1778">
        <v>1.1591</v>
      </c>
      <c r="G1778">
        <v>12</v>
      </c>
      <c r="H1778">
        <v>3</v>
      </c>
      <c r="I1778">
        <v>0</v>
      </c>
      <c r="J1778">
        <v>6</v>
      </c>
      <c r="K1778">
        <v>3.9013501021881898</v>
      </c>
      <c r="L1778">
        <v>105.08487300680001</v>
      </c>
    </row>
    <row r="1779" spans="1:12">
      <c r="A1779" s="73">
        <v>43175.041666666664</v>
      </c>
      <c r="B1779">
        <v>5.09</v>
      </c>
      <c r="C1779">
        <v>257</v>
      </c>
      <c r="D1779">
        <v>1.1754</v>
      </c>
      <c r="F1779">
        <v>1.1754</v>
      </c>
      <c r="G1779">
        <v>12</v>
      </c>
      <c r="H1779">
        <v>3</v>
      </c>
      <c r="I1779">
        <v>1</v>
      </c>
      <c r="J1779">
        <v>5</v>
      </c>
      <c r="K1779">
        <v>6.4779593624622107</v>
      </c>
      <c r="L1779">
        <v>77.501308983299992</v>
      </c>
    </row>
    <row r="1780" spans="1:12">
      <c r="A1780" s="73">
        <v>43175.083333333336</v>
      </c>
      <c r="B1780">
        <v>4.82</v>
      </c>
      <c r="C1780">
        <v>240.4</v>
      </c>
      <c r="D1780">
        <v>1.1676</v>
      </c>
      <c r="F1780">
        <v>1.1676</v>
      </c>
      <c r="G1780">
        <v>12</v>
      </c>
      <c r="H1780">
        <v>3</v>
      </c>
      <c r="I1780">
        <v>2</v>
      </c>
      <c r="J1780">
        <v>5</v>
      </c>
      <c r="K1780">
        <v>7.925258485749902</v>
      </c>
      <c r="L1780">
        <v>65.374022078400017</v>
      </c>
    </row>
    <row r="1781" spans="1:12">
      <c r="A1781" s="73">
        <v>43175.125</v>
      </c>
      <c r="B1781">
        <v>4.93</v>
      </c>
      <c r="C1781">
        <v>241.4</v>
      </c>
      <c r="D1781">
        <v>1.1627000000000001</v>
      </c>
      <c r="F1781">
        <v>1.1627000000000001</v>
      </c>
      <c r="G1781">
        <v>12</v>
      </c>
      <c r="H1781">
        <v>3</v>
      </c>
      <c r="I1781">
        <v>3</v>
      </c>
      <c r="J1781">
        <v>5</v>
      </c>
      <c r="K1781">
        <v>7.318018102188252</v>
      </c>
      <c r="L1781">
        <v>69.659192321949988</v>
      </c>
    </row>
    <row r="1782" spans="1:12">
      <c r="A1782" s="73">
        <v>43175.166666666664</v>
      </c>
      <c r="B1782">
        <v>5.26</v>
      </c>
      <c r="C1782">
        <v>226.1</v>
      </c>
      <c r="D1782">
        <v>1.169</v>
      </c>
      <c r="F1782">
        <v>1.169</v>
      </c>
      <c r="G1782">
        <v>11</v>
      </c>
      <c r="H1782">
        <v>3</v>
      </c>
      <c r="I1782">
        <v>4</v>
      </c>
      <c r="J1782">
        <v>5</v>
      </c>
      <c r="K1782">
        <v>5.6414969515032931</v>
      </c>
      <c r="L1782">
        <v>85.063206171999994</v>
      </c>
    </row>
    <row r="1783" spans="1:12">
      <c r="A1783" s="73">
        <v>43175.208333333336</v>
      </c>
      <c r="B1783">
        <v>5.53</v>
      </c>
      <c r="C1783">
        <v>208</v>
      </c>
      <c r="D1783">
        <v>1.1739999999999999</v>
      </c>
      <c r="F1783">
        <v>1.1739999999999999</v>
      </c>
      <c r="G1783">
        <v>10</v>
      </c>
      <c r="H1783">
        <v>3</v>
      </c>
      <c r="I1783">
        <v>5</v>
      </c>
      <c r="J1783">
        <v>6</v>
      </c>
      <c r="K1783">
        <v>4.431797828215597</v>
      </c>
      <c r="L1783">
        <v>99.268965299000001</v>
      </c>
    </row>
    <row r="1784" spans="1:12">
      <c r="A1784" s="73">
        <v>43175.25</v>
      </c>
      <c r="B1784">
        <v>6.3</v>
      </c>
      <c r="C1784">
        <v>201.3</v>
      </c>
      <c r="D1784">
        <v>1.1758</v>
      </c>
      <c r="F1784">
        <v>1.1758</v>
      </c>
      <c r="G1784">
        <v>10</v>
      </c>
      <c r="H1784">
        <v>3</v>
      </c>
      <c r="I1784">
        <v>6</v>
      </c>
      <c r="J1784">
        <v>6</v>
      </c>
      <c r="K1784">
        <v>1.7827151432840287</v>
      </c>
      <c r="L1784">
        <v>147.00263129999999</v>
      </c>
    </row>
    <row r="1785" spans="1:12">
      <c r="A1785" s="73">
        <v>43175.291666666664</v>
      </c>
      <c r="B1785">
        <v>6.23</v>
      </c>
      <c r="C1785">
        <v>206.5</v>
      </c>
      <c r="D1785">
        <v>1.1672</v>
      </c>
      <c r="F1785">
        <v>1.1672</v>
      </c>
      <c r="G1785">
        <v>10</v>
      </c>
      <c r="H1785">
        <v>3</v>
      </c>
      <c r="I1785">
        <v>7</v>
      </c>
      <c r="J1785">
        <v>6</v>
      </c>
      <c r="K1785">
        <v>1.9745408419141697</v>
      </c>
      <c r="L1785">
        <v>141.11702858120003</v>
      </c>
    </row>
    <row r="1786" spans="1:12">
      <c r="A1786" s="73">
        <v>43175.333333333336</v>
      </c>
      <c r="B1786">
        <v>5.13</v>
      </c>
      <c r="C1786">
        <v>217.9</v>
      </c>
      <c r="D1786">
        <v>1.1541999999999999</v>
      </c>
      <c r="F1786">
        <v>1.1541999999999999</v>
      </c>
      <c r="G1786">
        <v>11</v>
      </c>
      <c r="H1786">
        <v>3</v>
      </c>
      <c r="I1786">
        <v>8</v>
      </c>
      <c r="J1786">
        <v>5</v>
      </c>
      <c r="K1786">
        <v>6.2759446775307</v>
      </c>
      <c r="L1786">
        <v>77.911787738699985</v>
      </c>
    </row>
    <row r="1787" spans="1:12">
      <c r="A1787" s="73">
        <v>43175.375</v>
      </c>
      <c r="B1787">
        <v>5.65</v>
      </c>
      <c r="C1787">
        <v>215.2</v>
      </c>
      <c r="D1787">
        <v>1.1397999999999999</v>
      </c>
      <c r="F1787">
        <v>1.1397999999999999</v>
      </c>
      <c r="G1787">
        <v>11</v>
      </c>
      <c r="H1787">
        <v>3</v>
      </c>
      <c r="I1787">
        <v>9</v>
      </c>
      <c r="J1787">
        <v>6</v>
      </c>
      <c r="K1787">
        <v>3.9409537734210667</v>
      </c>
      <c r="L1787">
        <v>102.7883750375</v>
      </c>
    </row>
    <row r="1788" spans="1:12">
      <c r="A1788" s="73">
        <v>43175.416666666664</v>
      </c>
      <c r="B1788">
        <v>5.9</v>
      </c>
      <c r="C1788">
        <v>210.5</v>
      </c>
      <c r="D1788">
        <v>1.1276999999999999</v>
      </c>
      <c r="F1788">
        <v>1.1276999999999999</v>
      </c>
      <c r="G1788">
        <v>10</v>
      </c>
      <c r="H1788">
        <v>3</v>
      </c>
      <c r="I1788">
        <v>10</v>
      </c>
      <c r="J1788">
        <v>6</v>
      </c>
      <c r="K1788">
        <v>3.0108619925991285</v>
      </c>
      <c r="L1788">
        <v>115.80294915000002</v>
      </c>
    </row>
    <row r="1789" spans="1:12">
      <c r="A1789" s="73">
        <v>43175.458333333336</v>
      </c>
      <c r="B1789">
        <v>6.2</v>
      </c>
      <c r="C1789">
        <v>216.3</v>
      </c>
      <c r="D1789">
        <v>1.1205000000000001</v>
      </c>
      <c r="F1789">
        <v>1.1205000000000001</v>
      </c>
      <c r="G1789">
        <v>11</v>
      </c>
      <c r="H1789">
        <v>3</v>
      </c>
      <c r="I1789">
        <v>11</v>
      </c>
      <c r="J1789">
        <v>6</v>
      </c>
      <c r="K1789">
        <v>2.0597518556128032</v>
      </c>
      <c r="L1789">
        <v>133.52326200000002</v>
      </c>
    </row>
    <row r="1790" spans="1:12">
      <c r="A1790" s="73">
        <v>43175.5</v>
      </c>
      <c r="B1790">
        <v>6.46</v>
      </c>
      <c r="C1790">
        <v>227.8</v>
      </c>
      <c r="D1790">
        <v>1.113</v>
      </c>
      <c r="F1790">
        <v>1.113</v>
      </c>
      <c r="G1790">
        <v>11</v>
      </c>
      <c r="H1790">
        <v>3</v>
      </c>
      <c r="I1790">
        <v>12</v>
      </c>
      <c r="J1790">
        <v>6</v>
      </c>
      <c r="K1790">
        <v>1.3810564035579878</v>
      </c>
      <c r="L1790">
        <v>150.02468468399999</v>
      </c>
    </row>
    <row r="1791" spans="1:12">
      <c r="A1791" s="73">
        <v>43175.541666666664</v>
      </c>
      <c r="B1791">
        <v>6.19</v>
      </c>
      <c r="C1791">
        <v>243.9</v>
      </c>
      <c r="D1791">
        <v>1.1051</v>
      </c>
      <c r="F1791">
        <v>1.1051</v>
      </c>
      <c r="G1791">
        <v>12</v>
      </c>
      <c r="H1791">
        <v>3</v>
      </c>
      <c r="I1791">
        <v>13</v>
      </c>
      <c r="J1791">
        <v>6</v>
      </c>
      <c r="K1791">
        <v>2.0885555268456799</v>
      </c>
      <c r="L1791">
        <v>131.05196293045003</v>
      </c>
    </row>
    <row r="1792" spans="1:12">
      <c r="A1792" s="73">
        <v>43175.583333333336</v>
      </c>
      <c r="B1792">
        <v>6.63</v>
      </c>
      <c r="C1792">
        <v>258.3</v>
      </c>
      <c r="D1792">
        <v>1.101</v>
      </c>
      <c r="F1792">
        <v>1.101</v>
      </c>
      <c r="G1792">
        <v>12</v>
      </c>
      <c r="H1792">
        <v>3</v>
      </c>
      <c r="I1792">
        <v>14</v>
      </c>
      <c r="J1792">
        <v>7</v>
      </c>
      <c r="K1792">
        <v>1.0103939925990697</v>
      </c>
      <c r="L1792">
        <v>160.43455297349999</v>
      </c>
    </row>
    <row r="1793" spans="1:12">
      <c r="A1793" s="73">
        <v>43175.625</v>
      </c>
      <c r="B1793">
        <v>5.53</v>
      </c>
      <c r="C1793">
        <v>257.89999999999998</v>
      </c>
      <c r="D1793">
        <v>1.0996999999999999</v>
      </c>
      <c r="F1793">
        <v>1.0996999999999999</v>
      </c>
      <c r="G1793">
        <v>12</v>
      </c>
      <c r="H1793">
        <v>3</v>
      </c>
      <c r="I1793">
        <v>15</v>
      </c>
      <c r="J1793">
        <v>6</v>
      </c>
      <c r="K1793">
        <v>4.431797828215597</v>
      </c>
      <c r="L1793">
        <v>92.98644049344999</v>
      </c>
    </row>
    <row r="1794" spans="1:12">
      <c r="A1794" s="73">
        <v>43175.666666666664</v>
      </c>
      <c r="B1794">
        <v>4.24</v>
      </c>
      <c r="C1794">
        <v>249.9</v>
      </c>
      <c r="D1794">
        <v>1.0992999999999999</v>
      </c>
      <c r="F1794">
        <v>1.0992999999999999</v>
      </c>
      <c r="G1794">
        <v>12</v>
      </c>
      <c r="H1794">
        <v>3</v>
      </c>
      <c r="I1794">
        <v>16</v>
      </c>
      <c r="J1794">
        <v>4</v>
      </c>
      <c r="K1794">
        <v>11.527271417256799</v>
      </c>
      <c r="L1794">
        <v>41.897084441600001</v>
      </c>
    </row>
    <row r="1795" spans="1:12">
      <c r="A1795" s="73">
        <v>43175.708333333336</v>
      </c>
      <c r="B1795">
        <v>2.2599999999999998</v>
      </c>
      <c r="C1795">
        <v>274.89999999999998</v>
      </c>
      <c r="D1795">
        <v>1.0996999999999999</v>
      </c>
      <c r="F1795">
        <v>1.0996999999999999</v>
      </c>
      <c r="G1795">
        <v>13</v>
      </c>
      <c r="H1795">
        <v>3</v>
      </c>
      <c r="I1795">
        <v>17</v>
      </c>
      <c r="J1795">
        <v>2</v>
      </c>
      <c r="K1795">
        <v>28.892598321366556</v>
      </c>
      <c r="L1795">
        <v>6.3470153235999982</v>
      </c>
    </row>
    <row r="1796" spans="1:12">
      <c r="A1796" s="73">
        <v>43175.75</v>
      </c>
      <c r="B1796">
        <v>2.4900000000000002</v>
      </c>
      <c r="C1796">
        <v>348.3</v>
      </c>
      <c r="D1796">
        <v>1.1033999999999999</v>
      </c>
      <c r="F1796">
        <v>1.1033999999999999</v>
      </c>
      <c r="G1796">
        <v>16</v>
      </c>
      <c r="H1796">
        <v>3</v>
      </c>
      <c r="I1796">
        <v>18</v>
      </c>
      <c r="J1796">
        <v>2</v>
      </c>
      <c r="K1796">
        <v>26.472913883010367</v>
      </c>
      <c r="L1796">
        <v>8.5172819733000011</v>
      </c>
    </row>
    <row r="1797" spans="1:12">
      <c r="A1797" s="73">
        <v>43175.791666666664</v>
      </c>
      <c r="B1797">
        <v>3.44</v>
      </c>
      <c r="C1797">
        <v>13.9</v>
      </c>
      <c r="D1797">
        <v>1.1067</v>
      </c>
      <c r="F1797">
        <v>1.1067</v>
      </c>
      <c r="G1797">
        <v>2</v>
      </c>
      <c r="H1797">
        <v>3</v>
      </c>
      <c r="I1797">
        <v>19</v>
      </c>
      <c r="J1797">
        <v>3</v>
      </c>
      <c r="K1797">
        <v>17.599565115887</v>
      </c>
      <c r="L1797">
        <v>22.525541606399997</v>
      </c>
    </row>
    <row r="1798" spans="1:12">
      <c r="A1798" s="73">
        <v>43175.833333333336</v>
      </c>
      <c r="B1798">
        <v>3.75</v>
      </c>
      <c r="C1798">
        <v>37.9</v>
      </c>
      <c r="D1798">
        <v>1.1095999999999999</v>
      </c>
      <c r="F1798">
        <v>1.1095999999999999</v>
      </c>
      <c r="G1798">
        <v>3</v>
      </c>
      <c r="H1798">
        <v>3</v>
      </c>
      <c r="I1798">
        <v>20</v>
      </c>
      <c r="J1798">
        <v>4</v>
      </c>
      <c r="K1798">
        <v>15.0946513076678</v>
      </c>
      <c r="L1798">
        <v>29.257031249999997</v>
      </c>
    </row>
    <row r="1799" spans="1:12">
      <c r="A1799" s="73">
        <v>43175.875</v>
      </c>
      <c r="B1799">
        <v>3.73</v>
      </c>
      <c r="C1799">
        <v>45.5</v>
      </c>
      <c r="D1799">
        <v>1.1142000000000001</v>
      </c>
      <c r="F1799">
        <v>1.1142000000000001</v>
      </c>
      <c r="G1799">
        <v>3</v>
      </c>
      <c r="H1799">
        <v>3</v>
      </c>
      <c r="I1799">
        <v>21</v>
      </c>
      <c r="J1799">
        <v>4</v>
      </c>
      <c r="K1799">
        <v>15.250458650133554</v>
      </c>
      <c r="L1799">
        <v>28.910769680700003</v>
      </c>
    </row>
    <row r="1800" spans="1:12">
      <c r="A1800" s="73">
        <v>43175.916666666664</v>
      </c>
      <c r="B1800">
        <v>3.82</v>
      </c>
      <c r="C1800">
        <v>49</v>
      </c>
      <c r="D1800">
        <v>1.1154999999999999</v>
      </c>
      <c r="F1800">
        <v>1.1154999999999999</v>
      </c>
      <c r="G1800">
        <v>3</v>
      </c>
      <c r="H1800">
        <v>3</v>
      </c>
      <c r="I1800">
        <v>22</v>
      </c>
      <c r="J1800">
        <v>4</v>
      </c>
      <c r="K1800">
        <v>14.555625609037659</v>
      </c>
      <c r="L1800">
        <v>31.090640401999995</v>
      </c>
    </row>
    <row r="1801" spans="1:12">
      <c r="A1801" s="73">
        <v>43175.958333333336</v>
      </c>
      <c r="B1801">
        <v>2.96</v>
      </c>
      <c r="C1801">
        <v>45.7</v>
      </c>
      <c r="D1801">
        <v>1.1214</v>
      </c>
      <c r="F1801">
        <v>1.1214</v>
      </c>
      <c r="G1801">
        <v>3</v>
      </c>
      <c r="H1801">
        <v>3</v>
      </c>
      <c r="I1801">
        <v>23</v>
      </c>
      <c r="J1801">
        <v>3</v>
      </c>
      <c r="K1801">
        <v>21.857341335065126</v>
      </c>
      <c r="L1801">
        <v>14.541382195199999</v>
      </c>
    </row>
    <row r="1802" spans="1:12">
      <c r="A1802" s="73">
        <v>43176</v>
      </c>
      <c r="B1802">
        <v>3.69</v>
      </c>
      <c r="C1802">
        <v>97.8</v>
      </c>
      <c r="D1802">
        <v>1.1238999999999999</v>
      </c>
      <c r="F1802">
        <v>1.1238999999999999</v>
      </c>
      <c r="G1802">
        <v>5</v>
      </c>
      <c r="H1802">
        <v>3</v>
      </c>
      <c r="I1802">
        <v>0</v>
      </c>
      <c r="J1802">
        <v>4</v>
      </c>
      <c r="K1802">
        <v>15.564473335065065</v>
      </c>
      <c r="L1802">
        <v>28.234283687549997</v>
      </c>
    </row>
    <row r="1803" spans="1:12">
      <c r="A1803" s="73">
        <v>43176.041666666664</v>
      </c>
      <c r="B1803">
        <v>4.4800000000000004</v>
      </c>
      <c r="C1803">
        <v>64.7</v>
      </c>
      <c r="D1803">
        <v>1.1234999999999999</v>
      </c>
      <c r="F1803">
        <v>1.1234999999999999</v>
      </c>
      <c r="G1803">
        <v>4</v>
      </c>
      <c r="H1803">
        <v>3</v>
      </c>
      <c r="I1803">
        <v>1</v>
      </c>
      <c r="J1803">
        <v>4</v>
      </c>
      <c r="K1803">
        <v>9.9551833076677365</v>
      </c>
      <c r="L1803">
        <v>50.509971456000009</v>
      </c>
    </row>
    <row r="1804" spans="1:12">
      <c r="A1804" s="73">
        <v>43176.083333333336</v>
      </c>
      <c r="B1804">
        <v>4</v>
      </c>
      <c r="C1804">
        <v>67.900000000000006</v>
      </c>
      <c r="D1804">
        <v>1.1252</v>
      </c>
      <c r="F1804">
        <v>1.1252</v>
      </c>
      <c r="G1804">
        <v>4</v>
      </c>
      <c r="H1804">
        <v>3</v>
      </c>
      <c r="I1804">
        <v>2</v>
      </c>
      <c r="J1804">
        <v>4</v>
      </c>
      <c r="K1804">
        <v>13.214559526845861</v>
      </c>
      <c r="L1804">
        <v>36.006399999999999</v>
      </c>
    </row>
    <row r="1805" spans="1:12">
      <c r="A1805" s="73">
        <v>43176.125</v>
      </c>
      <c r="B1805">
        <v>4.42</v>
      </c>
      <c r="C1805">
        <v>68</v>
      </c>
      <c r="D1805">
        <v>1.129</v>
      </c>
      <c r="F1805">
        <v>1.129</v>
      </c>
      <c r="G1805">
        <v>4</v>
      </c>
      <c r="H1805">
        <v>3</v>
      </c>
      <c r="I1805">
        <v>3</v>
      </c>
      <c r="J1805">
        <v>4</v>
      </c>
      <c r="K1805">
        <v>10.337405335065005</v>
      </c>
      <c r="L1805">
        <v>48.745076275999999</v>
      </c>
    </row>
    <row r="1806" spans="1:12">
      <c r="A1806" s="73">
        <v>43176.166666666664</v>
      </c>
      <c r="B1806">
        <v>4.3899999999999997</v>
      </c>
      <c r="C1806">
        <v>74</v>
      </c>
      <c r="D1806">
        <v>1.1329</v>
      </c>
      <c r="F1806">
        <v>1.1329</v>
      </c>
      <c r="G1806">
        <v>4</v>
      </c>
      <c r="H1806">
        <v>3</v>
      </c>
      <c r="I1806">
        <v>4</v>
      </c>
      <c r="J1806">
        <v>4</v>
      </c>
      <c r="K1806">
        <v>10.531216348763639</v>
      </c>
      <c r="L1806">
        <v>47.92422978754999</v>
      </c>
    </row>
    <row r="1807" spans="1:12">
      <c r="A1807" s="73">
        <v>43176.208333333336</v>
      </c>
      <c r="B1807">
        <v>4.57</v>
      </c>
      <c r="C1807">
        <v>81.7</v>
      </c>
      <c r="D1807">
        <v>1.1333</v>
      </c>
      <c r="F1807">
        <v>1.1333</v>
      </c>
      <c r="G1807">
        <v>5</v>
      </c>
      <c r="H1807">
        <v>3</v>
      </c>
      <c r="I1807">
        <v>5</v>
      </c>
      <c r="J1807">
        <v>5</v>
      </c>
      <c r="K1807">
        <v>9.3953502665718407</v>
      </c>
      <c r="L1807">
        <v>54.083338633450012</v>
      </c>
    </row>
    <row r="1808" spans="1:12">
      <c r="A1808" s="73">
        <v>43176.25</v>
      </c>
      <c r="B1808">
        <v>5.38</v>
      </c>
      <c r="C1808">
        <v>67.400000000000006</v>
      </c>
      <c r="D1808">
        <v>1.1333</v>
      </c>
      <c r="F1808">
        <v>1.1333</v>
      </c>
      <c r="G1808">
        <v>4</v>
      </c>
      <c r="H1808">
        <v>3</v>
      </c>
      <c r="I1808">
        <v>6</v>
      </c>
      <c r="J1808">
        <v>5</v>
      </c>
      <c r="K1808">
        <v>5.0858528967087615</v>
      </c>
      <c r="L1808">
        <v>88.23923211879999</v>
      </c>
    </row>
    <row r="1809" spans="1:12">
      <c r="A1809" s="73">
        <v>43176.291666666664</v>
      </c>
      <c r="B1809">
        <v>4.68</v>
      </c>
      <c r="C1809">
        <v>67.5</v>
      </c>
      <c r="D1809">
        <v>1.1303000000000001</v>
      </c>
      <c r="F1809">
        <v>1.1303000000000001</v>
      </c>
      <c r="G1809">
        <v>4</v>
      </c>
      <c r="H1809">
        <v>3</v>
      </c>
      <c r="I1809">
        <v>7</v>
      </c>
      <c r="J1809">
        <v>5</v>
      </c>
      <c r="K1809">
        <v>8.7331098830101901</v>
      </c>
      <c r="L1809">
        <v>57.929701564799991</v>
      </c>
    </row>
    <row r="1810" spans="1:12">
      <c r="A1810" s="73">
        <v>43176.333333333336</v>
      </c>
      <c r="B1810">
        <v>4.67</v>
      </c>
      <c r="C1810">
        <v>62.4</v>
      </c>
      <c r="D1810">
        <v>1.1226</v>
      </c>
      <c r="F1810">
        <v>1.1226</v>
      </c>
      <c r="G1810">
        <v>4</v>
      </c>
      <c r="H1810">
        <v>3</v>
      </c>
      <c r="I1810">
        <v>8</v>
      </c>
      <c r="J1810">
        <v>5</v>
      </c>
      <c r="K1810">
        <v>8.7923135542430675</v>
      </c>
      <c r="L1810">
        <v>57.167037111900001</v>
      </c>
    </row>
    <row r="1811" spans="1:12">
      <c r="A1811" s="73">
        <v>43176.375</v>
      </c>
      <c r="B1811">
        <v>5.37</v>
      </c>
      <c r="C1811">
        <v>82.9</v>
      </c>
      <c r="D1811">
        <v>1.113</v>
      </c>
      <c r="F1811">
        <v>1.113</v>
      </c>
      <c r="G1811">
        <v>5</v>
      </c>
      <c r="H1811">
        <v>3</v>
      </c>
      <c r="I1811">
        <v>9</v>
      </c>
      <c r="J1811">
        <v>5</v>
      </c>
      <c r="K1811">
        <v>5.1310565679416387</v>
      </c>
      <c r="L1811">
        <v>86.176336144499999</v>
      </c>
    </row>
    <row r="1812" spans="1:12">
      <c r="A1812" s="73">
        <v>43176.416666666664</v>
      </c>
      <c r="B1812">
        <v>5.66</v>
      </c>
      <c r="C1812">
        <v>78.3</v>
      </c>
      <c r="D1812">
        <v>1.1059000000000001</v>
      </c>
      <c r="F1812">
        <v>1.1059000000000001</v>
      </c>
      <c r="G1812">
        <v>4</v>
      </c>
      <c r="H1812">
        <v>3</v>
      </c>
      <c r="I1812">
        <v>10</v>
      </c>
      <c r="J1812">
        <v>6</v>
      </c>
      <c r="K1812">
        <v>3.9013501021881898</v>
      </c>
      <c r="L1812">
        <v>100.26172121320002</v>
      </c>
    </row>
    <row r="1813" spans="1:12">
      <c r="A1813" s="73">
        <v>43176.458333333336</v>
      </c>
      <c r="B1813">
        <v>5.44</v>
      </c>
      <c r="C1813">
        <v>62</v>
      </c>
      <c r="D1813">
        <v>1.0992999999999999</v>
      </c>
      <c r="F1813">
        <v>1.0992999999999999</v>
      </c>
      <c r="G1813">
        <v>4</v>
      </c>
      <c r="H1813">
        <v>3</v>
      </c>
      <c r="I1813">
        <v>11</v>
      </c>
      <c r="J1813">
        <v>5</v>
      </c>
      <c r="K1813">
        <v>4.8188308693114941</v>
      </c>
      <c r="L1813">
        <v>88.487704985600004</v>
      </c>
    </row>
    <row r="1814" spans="1:12">
      <c r="A1814" s="73">
        <v>43176.5</v>
      </c>
      <c r="B1814">
        <v>5.2</v>
      </c>
      <c r="C1814">
        <v>59.3</v>
      </c>
      <c r="D1814">
        <v>1.0955999999999999</v>
      </c>
      <c r="F1814">
        <v>1.0955999999999999</v>
      </c>
      <c r="G1814">
        <v>4</v>
      </c>
      <c r="H1814">
        <v>3</v>
      </c>
      <c r="I1814">
        <v>12</v>
      </c>
      <c r="J1814">
        <v>5</v>
      </c>
      <c r="K1814">
        <v>5.9301189789005564</v>
      </c>
      <c r="L1814">
        <v>77.025062399999996</v>
      </c>
    </row>
    <row r="1815" spans="1:12">
      <c r="A1815" s="73">
        <v>43176.541666666664</v>
      </c>
      <c r="B1815">
        <v>5.71</v>
      </c>
      <c r="C1815">
        <v>81.8</v>
      </c>
      <c r="D1815">
        <v>1.0931999999999999</v>
      </c>
      <c r="F1815">
        <v>1.0931999999999999</v>
      </c>
      <c r="G1815">
        <v>5</v>
      </c>
      <c r="H1815">
        <v>3</v>
      </c>
      <c r="I1815">
        <v>13</v>
      </c>
      <c r="J1815">
        <v>6</v>
      </c>
      <c r="K1815">
        <v>3.7063317460238028</v>
      </c>
      <c r="L1815">
        <v>101.7602000526</v>
      </c>
    </row>
    <row r="1816" spans="1:12">
      <c r="A1816" s="73">
        <v>43176.583333333336</v>
      </c>
      <c r="B1816">
        <v>6.32</v>
      </c>
      <c r="C1816">
        <v>30.9</v>
      </c>
      <c r="D1816">
        <v>1.0894999999999999</v>
      </c>
      <c r="F1816">
        <v>1.0894999999999999</v>
      </c>
      <c r="G1816">
        <v>2</v>
      </c>
      <c r="H1816">
        <v>3</v>
      </c>
      <c r="I1816">
        <v>14</v>
      </c>
      <c r="J1816">
        <v>6</v>
      </c>
      <c r="K1816">
        <v>1.7297078008182722</v>
      </c>
      <c r="L1816">
        <v>137.51449356800001</v>
      </c>
    </row>
    <row r="1817" spans="1:12">
      <c r="A1817" s="73">
        <v>43176.625</v>
      </c>
      <c r="B1817">
        <v>6.47</v>
      </c>
      <c r="C1817">
        <v>31.3</v>
      </c>
      <c r="D1817">
        <v>1.0899000000000001</v>
      </c>
      <c r="F1817">
        <v>1.0899000000000001</v>
      </c>
      <c r="G1817">
        <v>2</v>
      </c>
      <c r="H1817">
        <v>3</v>
      </c>
      <c r="I1817">
        <v>15</v>
      </c>
      <c r="J1817">
        <v>6</v>
      </c>
      <c r="K1817">
        <v>1.3576527323251106</v>
      </c>
      <c r="L1817">
        <v>147.59427053384999</v>
      </c>
    </row>
    <row r="1818" spans="1:12">
      <c r="A1818" s="73">
        <v>43176.666666666664</v>
      </c>
      <c r="B1818">
        <v>6.69</v>
      </c>
      <c r="C1818">
        <v>37.700000000000003</v>
      </c>
      <c r="D1818">
        <v>1.0915999999999999</v>
      </c>
      <c r="F1818">
        <v>1.0915999999999999</v>
      </c>
      <c r="G1818">
        <v>3</v>
      </c>
      <c r="H1818">
        <v>3</v>
      </c>
      <c r="I1818">
        <v>16</v>
      </c>
      <c r="J1818">
        <v>7</v>
      </c>
      <c r="K1818">
        <v>0.89337196520180351</v>
      </c>
      <c r="L1818">
        <v>163.42251305220003</v>
      </c>
    </row>
    <row r="1819" spans="1:12">
      <c r="A1819" s="73">
        <v>43176.708333333336</v>
      </c>
      <c r="B1819">
        <v>6.32</v>
      </c>
      <c r="C1819">
        <v>46</v>
      </c>
      <c r="D1819">
        <v>1.0952</v>
      </c>
      <c r="F1819">
        <v>1.0952</v>
      </c>
      <c r="G1819">
        <v>3</v>
      </c>
      <c r="H1819">
        <v>3</v>
      </c>
      <c r="I1819">
        <v>17</v>
      </c>
      <c r="J1819">
        <v>6</v>
      </c>
      <c r="K1819">
        <v>1.7297078008182722</v>
      </c>
      <c r="L1819">
        <v>138.23393607680001</v>
      </c>
    </row>
    <row r="1820" spans="1:12">
      <c r="A1820" s="73">
        <v>43176.75</v>
      </c>
      <c r="B1820">
        <v>4.87</v>
      </c>
      <c r="C1820">
        <v>74.3</v>
      </c>
      <c r="D1820">
        <v>1.1037999999999999</v>
      </c>
      <c r="F1820">
        <v>1.1037999999999999</v>
      </c>
      <c r="G1820">
        <v>4</v>
      </c>
      <c r="H1820">
        <v>3</v>
      </c>
      <c r="I1820">
        <v>18</v>
      </c>
      <c r="J1820">
        <v>5</v>
      </c>
      <c r="K1820">
        <v>7.6462401295855154</v>
      </c>
      <c r="L1820">
        <v>63.745169125699995</v>
      </c>
    </row>
    <row r="1821" spans="1:12">
      <c r="A1821" s="73">
        <v>43176.791666666664</v>
      </c>
      <c r="B1821">
        <v>4.0999999999999996</v>
      </c>
      <c r="C1821">
        <v>85.1</v>
      </c>
      <c r="D1821">
        <v>1.1088</v>
      </c>
      <c r="F1821">
        <v>1.1088</v>
      </c>
      <c r="G1821">
        <v>5</v>
      </c>
      <c r="H1821">
        <v>3</v>
      </c>
      <c r="I1821">
        <v>19</v>
      </c>
      <c r="J1821">
        <v>4</v>
      </c>
      <c r="K1821">
        <v>12.497522814517088</v>
      </c>
      <c r="L1821">
        <v>38.209802399999987</v>
      </c>
    </row>
    <row r="1822" spans="1:12">
      <c r="A1822" s="73">
        <v>43176.833333333336</v>
      </c>
      <c r="B1822">
        <v>3.98</v>
      </c>
      <c r="C1822">
        <v>90.8</v>
      </c>
      <c r="D1822">
        <v>1.113</v>
      </c>
      <c r="F1822">
        <v>1.113</v>
      </c>
      <c r="G1822">
        <v>5</v>
      </c>
      <c r="H1822">
        <v>3</v>
      </c>
      <c r="I1822">
        <v>20</v>
      </c>
      <c r="J1822">
        <v>4</v>
      </c>
      <c r="K1822">
        <v>13.360366869311617</v>
      </c>
      <c r="L1822">
        <v>35.084426747999998</v>
      </c>
    </row>
    <row r="1823" spans="1:12">
      <c r="A1823" s="73">
        <v>43176.875</v>
      </c>
      <c r="B1823">
        <v>3.03</v>
      </c>
      <c r="C1823">
        <v>88.9</v>
      </c>
      <c r="D1823">
        <v>1.1154999999999999</v>
      </c>
      <c r="F1823">
        <v>1.1154999999999999</v>
      </c>
      <c r="G1823">
        <v>5</v>
      </c>
      <c r="H1823">
        <v>3</v>
      </c>
      <c r="I1823">
        <v>21</v>
      </c>
      <c r="J1823">
        <v>3</v>
      </c>
      <c r="K1823">
        <v>21.20771563643498</v>
      </c>
      <c r="L1823">
        <v>15.515560334249995</v>
      </c>
    </row>
    <row r="1824" spans="1:12">
      <c r="A1824" s="73">
        <v>43176.916666666664</v>
      </c>
      <c r="B1824">
        <v>2.54</v>
      </c>
      <c r="C1824">
        <v>80.7</v>
      </c>
      <c r="D1824">
        <v>1.1214</v>
      </c>
      <c r="F1824">
        <v>1.1214</v>
      </c>
      <c r="G1824">
        <v>5</v>
      </c>
      <c r="H1824">
        <v>3</v>
      </c>
      <c r="I1824">
        <v>22</v>
      </c>
      <c r="J1824">
        <v>3</v>
      </c>
      <c r="K1824">
        <v>25.960895526845981</v>
      </c>
      <c r="L1824">
        <v>9.1882267848000012</v>
      </c>
    </row>
    <row r="1825" spans="1:12">
      <c r="A1825" s="73">
        <v>43176.958333333336</v>
      </c>
      <c r="B1825">
        <v>3.13</v>
      </c>
      <c r="C1825">
        <v>72.7</v>
      </c>
      <c r="D1825">
        <v>1.1205000000000001</v>
      </c>
      <c r="F1825">
        <v>1.1205000000000001</v>
      </c>
      <c r="G1825">
        <v>4</v>
      </c>
      <c r="H1825">
        <v>3</v>
      </c>
      <c r="I1825">
        <v>23</v>
      </c>
      <c r="J1825">
        <v>3</v>
      </c>
      <c r="K1825">
        <v>20.296678924106207</v>
      </c>
      <c r="L1825">
        <v>17.179672394249998</v>
      </c>
    </row>
    <row r="1826" spans="1:12">
      <c r="A1826" s="73">
        <v>43177</v>
      </c>
      <c r="B1826">
        <v>3.58</v>
      </c>
      <c r="C1826">
        <v>18.5</v>
      </c>
      <c r="D1826">
        <v>1.1238999999999999</v>
      </c>
      <c r="F1826">
        <v>1.1238999999999999</v>
      </c>
      <c r="G1826">
        <v>2</v>
      </c>
      <c r="H1826">
        <v>3</v>
      </c>
      <c r="I1826">
        <v>0</v>
      </c>
      <c r="J1826">
        <v>4</v>
      </c>
      <c r="K1826">
        <v>16.444513718626716</v>
      </c>
      <c r="L1826">
        <v>25.7837900084</v>
      </c>
    </row>
    <row r="1827" spans="1:12">
      <c r="A1827" s="73">
        <v>43177.041666666664</v>
      </c>
      <c r="B1827">
        <v>4.63</v>
      </c>
      <c r="C1827">
        <v>323.10000000000002</v>
      </c>
      <c r="D1827">
        <v>1.1282000000000001</v>
      </c>
      <c r="F1827">
        <v>1.1282000000000001</v>
      </c>
      <c r="G1827">
        <v>15</v>
      </c>
      <c r="H1827">
        <v>3</v>
      </c>
      <c r="I1827">
        <v>1</v>
      </c>
      <c r="J1827">
        <v>5</v>
      </c>
      <c r="K1827">
        <v>9.0311282391745777</v>
      </c>
      <c r="L1827">
        <v>55.988530992699999</v>
      </c>
    </row>
    <row r="1828" spans="1:12">
      <c r="A1828" s="73">
        <v>43177.083333333336</v>
      </c>
      <c r="B1828">
        <v>3.92</v>
      </c>
      <c r="C1828">
        <v>332</v>
      </c>
      <c r="D1828">
        <v>1.1311</v>
      </c>
      <c r="F1828">
        <v>1.1311</v>
      </c>
      <c r="G1828">
        <v>16</v>
      </c>
      <c r="H1828">
        <v>3</v>
      </c>
      <c r="I1828">
        <v>2</v>
      </c>
      <c r="J1828">
        <v>4</v>
      </c>
      <c r="K1828">
        <v>13.802588896708881</v>
      </c>
      <c r="L1828">
        <v>34.066632678399998</v>
      </c>
    </row>
    <row r="1829" spans="1:12">
      <c r="A1829" s="73">
        <v>43177.125</v>
      </c>
      <c r="B1829">
        <v>3.89</v>
      </c>
      <c r="C1829">
        <v>347.7</v>
      </c>
      <c r="D1829">
        <v>1.1269</v>
      </c>
      <c r="F1829">
        <v>1.1269</v>
      </c>
      <c r="G1829">
        <v>16</v>
      </c>
      <c r="H1829">
        <v>3</v>
      </c>
      <c r="I1829">
        <v>3</v>
      </c>
      <c r="J1829">
        <v>4</v>
      </c>
      <c r="K1829">
        <v>14.026399910407513</v>
      </c>
      <c r="L1829">
        <v>33.166846988050004</v>
      </c>
    </row>
    <row r="1830" spans="1:12">
      <c r="A1830" s="73">
        <v>43177.166666666664</v>
      </c>
      <c r="B1830">
        <v>3.97</v>
      </c>
      <c r="C1830">
        <v>354.1</v>
      </c>
      <c r="D1830">
        <v>1.1276999999999999</v>
      </c>
      <c r="F1830">
        <v>1.1276999999999999</v>
      </c>
      <c r="G1830">
        <v>1</v>
      </c>
      <c r="H1830">
        <v>3</v>
      </c>
      <c r="I1830">
        <v>4</v>
      </c>
      <c r="J1830">
        <v>4</v>
      </c>
      <c r="K1830">
        <v>13.433570540544492</v>
      </c>
      <c r="L1830">
        <v>35.280530356050001</v>
      </c>
    </row>
    <row r="1831" spans="1:12">
      <c r="A1831" s="73">
        <v>43177.208333333336</v>
      </c>
      <c r="B1831">
        <v>4.24</v>
      </c>
      <c r="C1831">
        <v>312.10000000000002</v>
      </c>
      <c r="D1831">
        <v>1.1315999999999999</v>
      </c>
      <c r="F1831">
        <v>1.1315999999999999</v>
      </c>
      <c r="G1831">
        <v>15</v>
      </c>
      <c r="H1831">
        <v>3</v>
      </c>
      <c r="I1831">
        <v>5</v>
      </c>
      <c r="J1831">
        <v>4</v>
      </c>
      <c r="K1831">
        <v>11.527271417256799</v>
      </c>
      <c r="L1831">
        <v>43.128118579199999</v>
      </c>
    </row>
    <row r="1832" spans="1:12">
      <c r="A1832" s="73">
        <v>43177.25</v>
      </c>
      <c r="B1832">
        <v>4.67</v>
      </c>
      <c r="C1832">
        <v>305.89999999999998</v>
      </c>
      <c r="D1832">
        <v>1.1303000000000001</v>
      </c>
      <c r="F1832">
        <v>1.1303000000000001</v>
      </c>
      <c r="G1832">
        <v>15</v>
      </c>
      <c r="H1832">
        <v>3</v>
      </c>
      <c r="I1832">
        <v>6</v>
      </c>
      <c r="J1832">
        <v>5</v>
      </c>
      <c r="K1832">
        <v>8.7923135542430675</v>
      </c>
      <c r="L1832">
        <v>57.559150229449997</v>
      </c>
    </row>
    <row r="1833" spans="1:12">
      <c r="A1833" s="73">
        <v>43177.291666666664</v>
      </c>
      <c r="B1833">
        <v>4.79</v>
      </c>
      <c r="C1833">
        <v>300.8</v>
      </c>
      <c r="D1833">
        <v>1.1234999999999999</v>
      </c>
      <c r="F1833">
        <v>1.1234999999999999</v>
      </c>
      <c r="G1833">
        <v>14</v>
      </c>
      <c r="H1833">
        <v>3</v>
      </c>
      <c r="I1833">
        <v>7</v>
      </c>
      <c r="J1833">
        <v>5</v>
      </c>
      <c r="K1833">
        <v>8.0950694994485364</v>
      </c>
      <c r="L1833">
        <v>61.737582758249999</v>
      </c>
    </row>
    <row r="1834" spans="1:12">
      <c r="A1834" s="73">
        <v>43177.333333333336</v>
      </c>
      <c r="B1834">
        <v>5.41</v>
      </c>
      <c r="C1834">
        <v>315.89999999999998</v>
      </c>
      <c r="D1834">
        <v>1.1116999999999999</v>
      </c>
      <c r="F1834">
        <v>1.1116999999999999</v>
      </c>
      <c r="G1834">
        <v>15</v>
      </c>
      <c r="H1834">
        <v>3</v>
      </c>
      <c r="I1834">
        <v>8</v>
      </c>
      <c r="J1834">
        <v>5</v>
      </c>
      <c r="K1834">
        <v>4.9514418830101281</v>
      </c>
      <c r="L1834">
        <v>88.013523012850001</v>
      </c>
    </row>
    <row r="1835" spans="1:12">
      <c r="A1835" s="73">
        <v>43177.375</v>
      </c>
      <c r="B1835">
        <v>6.73</v>
      </c>
      <c r="C1835">
        <v>305.5</v>
      </c>
      <c r="D1835">
        <v>1.1017999999999999</v>
      </c>
      <c r="F1835">
        <v>1.1017999999999999</v>
      </c>
      <c r="G1835">
        <v>15</v>
      </c>
      <c r="H1835">
        <v>3</v>
      </c>
      <c r="I1835">
        <v>9</v>
      </c>
      <c r="J1835">
        <v>7</v>
      </c>
      <c r="K1835">
        <v>0.81935728027029331</v>
      </c>
      <c r="L1835">
        <v>167.9260084453</v>
      </c>
    </row>
    <row r="1836" spans="1:12">
      <c r="A1836" s="73">
        <v>43177.416666666664</v>
      </c>
      <c r="B1836">
        <v>7.27</v>
      </c>
      <c r="C1836">
        <v>329.1</v>
      </c>
      <c r="D1836">
        <v>1.0948</v>
      </c>
      <c r="F1836">
        <v>1.0948</v>
      </c>
      <c r="G1836">
        <v>16</v>
      </c>
      <c r="H1836">
        <v>3</v>
      </c>
      <c r="I1836">
        <v>10</v>
      </c>
      <c r="J1836">
        <v>7</v>
      </c>
      <c r="K1836">
        <v>0.13335903369490748</v>
      </c>
      <c r="L1836">
        <v>210.33329513419997</v>
      </c>
    </row>
    <row r="1837" spans="1:12">
      <c r="A1837" s="73">
        <v>43177.458333333336</v>
      </c>
      <c r="B1837">
        <v>5.66</v>
      </c>
      <c r="C1837">
        <v>358.2</v>
      </c>
      <c r="D1837">
        <v>1.0911</v>
      </c>
      <c r="F1837">
        <v>1.0911</v>
      </c>
      <c r="G1837">
        <v>1</v>
      </c>
      <c r="H1837">
        <v>3</v>
      </c>
      <c r="I1837">
        <v>11</v>
      </c>
      <c r="J1837">
        <v>6</v>
      </c>
      <c r="K1837">
        <v>3.9013501021881898</v>
      </c>
      <c r="L1837">
        <v>98.919942142800011</v>
      </c>
    </row>
    <row r="1838" spans="1:12">
      <c r="A1838" s="73">
        <v>43177.5</v>
      </c>
      <c r="B1838">
        <v>4.95</v>
      </c>
      <c r="C1838">
        <v>356.6</v>
      </c>
      <c r="D1838">
        <v>1.0879000000000001</v>
      </c>
      <c r="F1838">
        <v>1.0879000000000001</v>
      </c>
      <c r="G1838">
        <v>1</v>
      </c>
      <c r="H1838">
        <v>3</v>
      </c>
      <c r="I1838">
        <v>12</v>
      </c>
      <c r="J1838">
        <v>5</v>
      </c>
      <c r="K1838">
        <v>7.2102107597224947</v>
      </c>
      <c r="L1838">
        <v>65.974267631250015</v>
      </c>
    </row>
    <row r="1839" spans="1:12">
      <c r="A1839" s="73">
        <v>43177.541666666664</v>
      </c>
      <c r="B1839">
        <v>4.78</v>
      </c>
      <c r="C1839">
        <v>356.7</v>
      </c>
      <c r="D1839">
        <v>1.0851</v>
      </c>
      <c r="F1839">
        <v>1.0851</v>
      </c>
      <c r="G1839">
        <v>1</v>
      </c>
      <c r="H1839">
        <v>3</v>
      </c>
      <c r="I1839">
        <v>13</v>
      </c>
      <c r="J1839">
        <v>5</v>
      </c>
      <c r="K1839">
        <v>8.1520731706814118</v>
      </c>
      <c r="L1839">
        <v>59.2547892276</v>
      </c>
    </row>
    <row r="1840" spans="1:12">
      <c r="A1840" s="73">
        <v>43177.583333333336</v>
      </c>
      <c r="B1840">
        <v>4.8499999999999996</v>
      </c>
      <c r="C1840">
        <v>9.6999999999999993</v>
      </c>
      <c r="D1840">
        <v>1.0867</v>
      </c>
      <c r="F1840">
        <v>1.0867</v>
      </c>
      <c r="G1840">
        <v>1</v>
      </c>
      <c r="H1840">
        <v>3</v>
      </c>
      <c r="I1840">
        <v>14</v>
      </c>
      <c r="J1840">
        <v>5</v>
      </c>
      <c r="K1840">
        <v>7.7572474720512732</v>
      </c>
      <c r="L1840">
        <v>61.987609318749982</v>
      </c>
    </row>
    <row r="1841" spans="1:12">
      <c r="A1841" s="73">
        <v>43177.625</v>
      </c>
      <c r="B1841">
        <v>4.45</v>
      </c>
      <c r="C1841">
        <v>19.5</v>
      </c>
      <c r="D1841">
        <v>1.0871</v>
      </c>
      <c r="F1841">
        <v>1.0871</v>
      </c>
      <c r="G1841">
        <v>2</v>
      </c>
      <c r="H1841">
        <v>3</v>
      </c>
      <c r="I1841">
        <v>15</v>
      </c>
      <c r="J1841">
        <v>4</v>
      </c>
      <c r="K1841">
        <v>10.145394321366371</v>
      </c>
      <c r="L1841">
        <v>47.898237493750003</v>
      </c>
    </row>
    <row r="1842" spans="1:12">
      <c r="A1842" s="73">
        <v>43177.666666666664</v>
      </c>
      <c r="B1842">
        <v>6.21</v>
      </c>
      <c r="C1842">
        <v>35.1</v>
      </c>
      <c r="D1842">
        <v>1.0887</v>
      </c>
      <c r="F1842">
        <v>1.0887</v>
      </c>
      <c r="G1842">
        <v>3</v>
      </c>
      <c r="H1842">
        <v>3</v>
      </c>
      <c r="I1842">
        <v>16</v>
      </c>
      <c r="J1842">
        <v>6</v>
      </c>
      <c r="K1842">
        <v>2.0311481843799259</v>
      </c>
      <c r="L1842">
        <v>130.36260425534999</v>
      </c>
    </row>
    <row r="1843" spans="1:12">
      <c r="A1843" s="73">
        <v>43177.708333333336</v>
      </c>
      <c r="B1843">
        <v>6.94</v>
      </c>
      <c r="C1843">
        <v>52.9</v>
      </c>
      <c r="D1843">
        <v>1.0928</v>
      </c>
      <c r="F1843">
        <v>1.0928</v>
      </c>
      <c r="G1843">
        <v>3</v>
      </c>
      <c r="H1843">
        <v>3</v>
      </c>
      <c r="I1843">
        <v>17</v>
      </c>
      <c r="J1843">
        <v>7</v>
      </c>
      <c r="K1843">
        <v>0.48328018437986531</v>
      </c>
      <c r="L1843">
        <v>182.63714181760002</v>
      </c>
    </row>
    <row r="1844" spans="1:12">
      <c r="A1844" s="73">
        <v>43177.75</v>
      </c>
      <c r="B1844">
        <v>7.84</v>
      </c>
      <c r="C1844">
        <v>75.900000000000006</v>
      </c>
      <c r="D1844">
        <v>1.1001000000000001</v>
      </c>
      <c r="F1844">
        <v>1.1001000000000001</v>
      </c>
      <c r="G1844">
        <v>4</v>
      </c>
      <c r="H1844">
        <v>3</v>
      </c>
      <c r="I1844">
        <v>18</v>
      </c>
      <c r="J1844">
        <v>8</v>
      </c>
      <c r="K1844">
        <v>4.1949773420887557E-2</v>
      </c>
      <c r="L1844">
        <v>265.06376171519997</v>
      </c>
    </row>
    <row r="1845" spans="1:12">
      <c r="A1845" s="73">
        <v>43177.791666666664</v>
      </c>
      <c r="B1845">
        <v>10.54</v>
      </c>
      <c r="C1845">
        <v>70.599999999999994</v>
      </c>
      <c r="D1845">
        <v>1.1071</v>
      </c>
      <c r="F1845">
        <v>1.1071</v>
      </c>
      <c r="G1845">
        <v>4</v>
      </c>
      <c r="H1845">
        <v>3</v>
      </c>
      <c r="I1845">
        <v>19</v>
      </c>
      <c r="J1845">
        <v>11</v>
      </c>
      <c r="K1845">
        <v>8.4379585405439474</v>
      </c>
      <c r="L1845">
        <v>648.1547195971998</v>
      </c>
    </row>
    <row r="1846" spans="1:12">
      <c r="A1846" s="73">
        <v>43177.833333333336</v>
      </c>
      <c r="B1846">
        <v>10.73</v>
      </c>
      <c r="C1846">
        <v>65.7</v>
      </c>
      <c r="D1846">
        <v>1.1133999999999999</v>
      </c>
      <c r="F1846">
        <v>1.1133999999999999</v>
      </c>
      <c r="G1846">
        <v>4</v>
      </c>
      <c r="H1846">
        <v>3</v>
      </c>
      <c r="I1846">
        <v>20</v>
      </c>
      <c r="J1846">
        <v>11</v>
      </c>
      <c r="K1846">
        <v>9.5778887871192833</v>
      </c>
      <c r="L1846">
        <v>687.7338286639</v>
      </c>
    </row>
    <row r="1847" spans="1:12">
      <c r="A1847" s="73">
        <v>43177.875</v>
      </c>
      <c r="B1847">
        <v>9.82</v>
      </c>
      <c r="C1847">
        <v>73.7</v>
      </c>
      <c r="D1847">
        <v>1.1209</v>
      </c>
      <c r="F1847">
        <v>1.1209</v>
      </c>
      <c r="G1847">
        <v>4</v>
      </c>
      <c r="H1847">
        <v>3</v>
      </c>
      <c r="I1847">
        <v>21</v>
      </c>
      <c r="J1847">
        <v>10</v>
      </c>
      <c r="K1847">
        <v>4.7734228693111369</v>
      </c>
      <c r="L1847">
        <v>530.72718885560005</v>
      </c>
    </row>
    <row r="1848" spans="1:12">
      <c r="A1848" s="73">
        <v>43177.916666666664</v>
      </c>
      <c r="B1848">
        <v>9.08</v>
      </c>
      <c r="C1848">
        <v>74.900000000000006</v>
      </c>
      <c r="D1848">
        <v>1.1282000000000001</v>
      </c>
      <c r="F1848">
        <v>1.1282000000000001</v>
      </c>
      <c r="G1848">
        <v>4</v>
      </c>
      <c r="H1848">
        <v>3</v>
      </c>
      <c r="I1848">
        <v>22</v>
      </c>
      <c r="J1848">
        <v>9</v>
      </c>
      <c r="K1848">
        <v>2.0874945405440735</v>
      </c>
      <c r="L1848">
        <v>422.29276929920007</v>
      </c>
    </row>
    <row r="1849" spans="1:12">
      <c r="A1849" s="73">
        <v>43177.958333333336</v>
      </c>
      <c r="B1849">
        <v>7.75</v>
      </c>
      <c r="C1849">
        <v>71.7</v>
      </c>
      <c r="D1849">
        <v>1.135</v>
      </c>
      <c r="F1849">
        <v>1.135</v>
      </c>
      <c r="G1849">
        <v>4</v>
      </c>
      <c r="H1849">
        <v>3</v>
      </c>
      <c r="I1849">
        <v>23</v>
      </c>
      <c r="J1849">
        <v>8</v>
      </c>
      <c r="K1849">
        <v>1.318281451678544E-2</v>
      </c>
      <c r="L1849">
        <v>264.16238281250003</v>
      </c>
    </row>
    <row r="1850" spans="1:12">
      <c r="A1850" s="73">
        <v>43178</v>
      </c>
      <c r="B1850">
        <v>8.0500000000000007</v>
      </c>
      <c r="C1850">
        <v>70.5</v>
      </c>
      <c r="D1850">
        <v>1.1385000000000001</v>
      </c>
      <c r="F1850">
        <v>1.1385000000000001</v>
      </c>
      <c r="G1850">
        <v>4</v>
      </c>
      <c r="H1850">
        <v>3</v>
      </c>
      <c r="I1850">
        <v>0</v>
      </c>
      <c r="J1850">
        <v>8</v>
      </c>
      <c r="K1850">
        <v>0.17207267753045996</v>
      </c>
      <c r="L1850">
        <v>296.95502615625009</v>
      </c>
    </row>
    <row r="1851" spans="1:12">
      <c r="A1851" s="73">
        <v>43178.041666666664</v>
      </c>
      <c r="B1851">
        <v>8.85</v>
      </c>
      <c r="C1851">
        <v>73.2</v>
      </c>
      <c r="D1851">
        <v>1.1446000000000001</v>
      </c>
      <c r="F1851">
        <v>1.1446000000000001</v>
      </c>
      <c r="G1851">
        <v>4</v>
      </c>
      <c r="H1851">
        <v>3</v>
      </c>
      <c r="I1851">
        <v>1</v>
      </c>
      <c r="J1851">
        <v>9</v>
      </c>
      <c r="K1851">
        <v>1.4757789789002556</v>
      </c>
      <c r="L1851">
        <v>396.69210573749996</v>
      </c>
    </row>
    <row r="1852" spans="1:12">
      <c r="A1852" s="73">
        <v>43178.083333333336</v>
      </c>
      <c r="B1852">
        <v>7.29</v>
      </c>
      <c r="C1852">
        <v>72.8</v>
      </c>
      <c r="D1852">
        <v>1.1485000000000001</v>
      </c>
      <c r="F1852">
        <v>1.1485000000000001</v>
      </c>
      <c r="G1852">
        <v>4</v>
      </c>
      <c r="H1852">
        <v>3</v>
      </c>
      <c r="I1852">
        <v>2</v>
      </c>
      <c r="J1852">
        <v>7</v>
      </c>
      <c r="K1852">
        <v>0.11915169122915206</v>
      </c>
      <c r="L1852">
        <v>222.47621580825003</v>
      </c>
    </row>
    <row r="1853" spans="1:12">
      <c r="A1853" s="73">
        <v>43178.125</v>
      </c>
      <c r="B1853">
        <v>7.73</v>
      </c>
      <c r="C1853">
        <v>69.400000000000006</v>
      </c>
      <c r="D1853">
        <v>1.1489</v>
      </c>
      <c r="F1853">
        <v>1.1489</v>
      </c>
      <c r="G1853">
        <v>4</v>
      </c>
      <c r="H1853">
        <v>3</v>
      </c>
      <c r="I1853">
        <v>3</v>
      </c>
      <c r="J1853">
        <v>8</v>
      </c>
      <c r="K1853">
        <v>8.9901569825405932E-3</v>
      </c>
      <c r="L1853">
        <v>265.33266282065006</v>
      </c>
    </row>
    <row r="1854" spans="1:12">
      <c r="A1854" s="73">
        <v>43178.166666666664</v>
      </c>
      <c r="B1854">
        <v>6.13</v>
      </c>
      <c r="C1854">
        <v>74.3</v>
      </c>
      <c r="D1854">
        <v>1.1547000000000001</v>
      </c>
      <c r="F1854">
        <v>1.1547000000000001</v>
      </c>
      <c r="G1854">
        <v>4</v>
      </c>
      <c r="H1854">
        <v>3</v>
      </c>
      <c r="I1854">
        <v>4</v>
      </c>
      <c r="J1854">
        <v>6</v>
      </c>
      <c r="K1854">
        <v>2.2655775542429466</v>
      </c>
      <c r="L1854">
        <v>132.99049230795001</v>
      </c>
    </row>
    <row r="1855" spans="1:12">
      <c r="A1855" s="73">
        <v>43178.208333333336</v>
      </c>
      <c r="B1855">
        <v>5.04</v>
      </c>
      <c r="C1855">
        <v>67.7</v>
      </c>
      <c r="D1855">
        <v>1.1559999999999999</v>
      </c>
      <c r="F1855">
        <v>1.1559999999999999</v>
      </c>
      <c r="G1855">
        <v>4</v>
      </c>
      <c r="H1855">
        <v>3</v>
      </c>
      <c r="I1855">
        <v>5</v>
      </c>
      <c r="J1855">
        <v>5</v>
      </c>
      <c r="K1855">
        <v>6.7349777186265971</v>
      </c>
      <c r="L1855">
        <v>73.997908992000006</v>
      </c>
    </row>
    <row r="1856" spans="1:12">
      <c r="A1856" s="73">
        <v>43178.25</v>
      </c>
      <c r="B1856">
        <v>5.36</v>
      </c>
      <c r="C1856">
        <v>66.7</v>
      </c>
      <c r="D1856">
        <v>1.1547000000000001</v>
      </c>
      <c r="F1856">
        <v>1.1547000000000001</v>
      </c>
      <c r="G1856">
        <v>4</v>
      </c>
      <c r="H1856">
        <v>3</v>
      </c>
      <c r="I1856">
        <v>6</v>
      </c>
      <c r="J1856">
        <v>5</v>
      </c>
      <c r="K1856">
        <v>5.1764602391745154</v>
      </c>
      <c r="L1856">
        <v>88.906505241600016</v>
      </c>
    </row>
    <row r="1857" spans="1:12">
      <c r="A1857" s="73">
        <v>43178.291666666664</v>
      </c>
      <c r="B1857">
        <v>5.36</v>
      </c>
      <c r="C1857">
        <v>74.3</v>
      </c>
      <c r="D1857">
        <v>1.1547000000000001</v>
      </c>
      <c r="F1857">
        <v>1.1547000000000001</v>
      </c>
      <c r="G1857">
        <v>4</v>
      </c>
      <c r="H1857">
        <v>3</v>
      </c>
      <c r="I1857">
        <v>7</v>
      </c>
      <c r="J1857">
        <v>5</v>
      </c>
      <c r="K1857">
        <v>5.1764602391745154</v>
      </c>
      <c r="L1857">
        <v>88.906505241600016</v>
      </c>
    </row>
    <row r="1858" spans="1:12">
      <c r="A1858" s="73">
        <v>43178.333333333336</v>
      </c>
      <c r="B1858">
        <v>7.5</v>
      </c>
      <c r="C1858">
        <v>80.099999999999994</v>
      </c>
      <c r="D1858">
        <v>1.1424000000000001</v>
      </c>
      <c r="F1858">
        <v>1.1424000000000001</v>
      </c>
      <c r="G1858">
        <v>5</v>
      </c>
      <c r="H1858">
        <v>3</v>
      </c>
      <c r="I1858">
        <v>8</v>
      </c>
      <c r="J1858">
        <v>8</v>
      </c>
      <c r="K1858">
        <v>1.8274595338723838E-2</v>
      </c>
      <c r="L1858">
        <v>240.97500000000002</v>
      </c>
    </row>
    <row r="1859" spans="1:12">
      <c r="A1859" s="73">
        <v>43178.375</v>
      </c>
      <c r="B1859">
        <v>8.1999999999999993</v>
      </c>
      <c r="C1859">
        <v>80.2</v>
      </c>
      <c r="D1859">
        <v>1.1346000000000001</v>
      </c>
      <c r="F1859">
        <v>1.1346000000000001</v>
      </c>
      <c r="G1859">
        <v>5</v>
      </c>
      <c r="H1859">
        <v>3</v>
      </c>
      <c r="I1859">
        <v>9</v>
      </c>
      <c r="J1859">
        <v>8</v>
      </c>
      <c r="K1859">
        <v>0.31901760903729554</v>
      </c>
      <c r="L1859">
        <v>312.79106639999992</v>
      </c>
    </row>
    <row r="1860" spans="1:12">
      <c r="A1860" s="73">
        <v>43178.416666666664</v>
      </c>
      <c r="B1860">
        <v>7.98</v>
      </c>
      <c r="C1860">
        <v>85.7</v>
      </c>
      <c r="D1860">
        <v>1.1255999999999999</v>
      </c>
      <c r="F1860">
        <v>1.1255999999999999</v>
      </c>
      <c r="G1860">
        <v>5</v>
      </c>
      <c r="H1860">
        <v>3</v>
      </c>
      <c r="I1860">
        <v>10</v>
      </c>
      <c r="J1860">
        <v>8</v>
      </c>
      <c r="K1860">
        <v>0.11889837616060241</v>
      </c>
      <c r="L1860">
        <v>285.99784637760001</v>
      </c>
    </row>
    <row r="1861" spans="1:12">
      <c r="A1861" s="73">
        <v>43178.458333333336</v>
      </c>
      <c r="B1861">
        <v>7.99</v>
      </c>
      <c r="C1861">
        <v>89</v>
      </c>
      <c r="D1861">
        <v>1.1184000000000001</v>
      </c>
      <c r="F1861">
        <v>1.1184000000000001</v>
      </c>
      <c r="G1861">
        <v>5</v>
      </c>
      <c r="H1861">
        <v>3</v>
      </c>
      <c r="I1861">
        <v>11</v>
      </c>
      <c r="J1861">
        <v>8</v>
      </c>
      <c r="K1861">
        <v>0.12589470492772473</v>
      </c>
      <c r="L1861">
        <v>285.23807752080006</v>
      </c>
    </row>
    <row r="1862" spans="1:12">
      <c r="A1862" s="73">
        <v>43178.5</v>
      </c>
      <c r="B1862">
        <v>8.24</v>
      </c>
      <c r="C1862">
        <v>83.5</v>
      </c>
      <c r="D1862">
        <v>1.1126</v>
      </c>
      <c r="F1862">
        <v>1.1126</v>
      </c>
      <c r="G1862">
        <v>5</v>
      </c>
      <c r="H1862">
        <v>3</v>
      </c>
      <c r="I1862">
        <v>12</v>
      </c>
      <c r="J1862">
        <v>8</v>
      </c>
      <c r="K1862">
        <v>0.36580292410578646</v>
      </c>
      <c r="L1862">
        <v>311.23662341120001</v>
      </c>
    </row>
    <row r="1863" spans="1:12">
      <c r="A1863" s="73">
        <v>43178.541666666664</v>
      </c>
      <c r="B1863">
        <v>8.69</v>
      </c>
      <c r="C1863">
        <v>80</v>
      </c>
      <c r="D1863">
        <v>1.1063000000000001</v>
      </c>
      <c r="F1863">
        <v>1.1063000000000001</v>
      </c>
      <c r="G1863">
        <v>5</v>
      </c>
      <c r="H1863">
        <v>3</v>
      </c>
      <c r="I1863">
        <v>13</v>
      </c>
      <c r="J1863">
        <v>9</v>
      </c>
      <c r="K1863">
        <v>1.1126377186262961</v>
      </c>
      <c r="L1863">
        <v>362.99633991334997</v>
      </c>
    </row>
    <row r="1864" spans="1:12">
      <c r="A1864" s="73">
        <v>43178.583333333336</v>
      </c>
      <c r="B1864">
        <v>9.35</v>
      </c>
      <c r="C1864">
        <v>79.5</v>
      </c>
      <c r="D1864">
        <v>1.1013999999999999</v>
      </c>
      <c r="F1864">
        <v>1.1013999999999999</v>
      </c>
      <c r="G1864">
        <v>5</v>
      </c>
      <c r="H1864">
        <v>3</v>
      </c>
      <c r="I1864">
        <v>14</v>
      </c>
      <c r="J1864">
        <v>9</v>
      </c>
      <c r="K1864">
        <v>2.9405954172563784</v>
      </c>
      <c r="L1864">
        <v>450.14238651249997</v>
      </c>
    </row>
    <row r="1865" spans="1:12">
      <c r="A1865" s="73">
        <v>43178.625</v>
      </c>
      <c r="B1865">
        <v>9.4499999999999993</v>
      </c>
      <c r="C1865">
        <v>77.099999999999994</v>
      </c>
      <c r="D1865">
        <v>1.0992999999999999</v>
      </c>
      <c r="F1865">
        <v>1.0992999999999999</v>
      </c>
      <c r="G1865">
        <v>4</v>
      </c>
      <c r="H1865">
        <v>3</v>
      </c>
      <c r="I1865">
        <v>15</v>
      </c>
      <c r="J1865">
        <v>9</v>
      </c>
      <c r="K1865">
        <v>3.2935587049276016</v>
      </c>
      <c r="L1865">
        <v>463.85437573124989</v>
      </c>
    </row>
    <row r="1866" spans="1:12">
      <c r="A1866" s="73">
        <v>43178.666666666664</v>
      </c>
      <c r="B1866">
        <v>9.86</v>
      </c>
      <c r="C1866">
        <v>75.8</v>
      </c>
      <c r="D1866">
        <v>1.0992999999999999</v>
      </c>
      <c r="F1866">
        <v>1.0992999999999999</v>
      </c>
      <c r="G1866">
        <v>4</v>
      </c>
      <c r="H1866">
        <v>3</v>
      </c>
      <c r="I1866">
        <v>16</v>
      </c>
      <c r="J1866">
        <v>10</v>
      </c>
      <c r="K1866">
        <v>4.9498081843796227</v>
      </c>
      <c r="L1866">
        <v>526.88638596039993</v>
      </c>
    </row>
    <row r="1867" spans="1:12">
      <c r="A1867" s="73">
        <v>43178.708333333336</v>
      </c>
      <c r="B1867">
        <v>9.74</v>
      </c>
      <c r="C1867">
        <v>73.400000000000006</v>
      </c>
      <c r="D1867">
        <v>1.1022000000000001</v>
      </c>
      <c r="F1867">
        <v>1.1022000000000001</v>
      </c>
      <c r="G1867">
        <v>4</v>
      </c>
      <c r="H1867">
        <v>3</v>
      </c>
      <c r="I1867">
        <v>17</v>
      </c>
      <c r="J1867">
        <v>10</v>
      </c>
      <c r="K1867">
        <v>4.4302522391741563</v>
      </c>
      <c r="L1867">
        <v>509.22214466640008</v>
      </c>
    </row>
    <row r="1868" spans="1:12">
      <c r="A1868" s="73">
        <v>43178.75</v>
      </c>
      <c r="B1868">
        <v>9.68</v>
      </c>
      <c r="C1868">
        <v>66.2</v>
      </c>
      <c r="D1868">
        <v>1.1101000000000001</v>
      </c>
      <c r="F1868">
        <v>1.1101000000000001</v>
      </c>
      <c r="G1868">
        <v>4</v>
      </c>
      <c r="H1868">
        <v>3</v>
      </c>
      <c r="I1868">
        <v>18</v>
      </c>
      <c r="J1868">
        <v>10</v>
      </c>
      <c r="K1868">
        <v>4.1812742665714202</v>
      </c>
      <c r="L1868">
        <v>503.4521257216</v>
      </c>
    </row>
    <row r="1869" spans="1:12">
      <c r="A1869" s="73">
        <v>43178.791666666664</v>
      </c>
      <c r="B1869">
        <v>9.7899999999999991</v>
      </c>
      <c r="C1869">
        <v>72.3</v>
      </c>
      <c r="D1869">
        <v>1.1167</v>
      </c>
      <c r="F1869">
        <v>1.1167</v>
      </c>
      <c r="G1869">
        <v>4</v>
      </c>
      <c r="H1869">
        <v>3</v>
      </c>
      <c r="I1869">
        <v>19</v>
      </c>
      <c r="J1869">
        <v>10</v>
      </c>
      <c r="K1869">
        <v>4.6432338830097644</v>
      </c>
      <c r="L1869">
        <v>523.90747617064983</v>
      </c>
    </row>
    <row r="1870" spans="1:12">
      <c r="A1870" s="73">
        <v>43178.833333333336</v>
      </c>
      <c r="B1870">
        <v>8.64</v>
      </c>
      <c r="C1870">
        <v>75.5</v>
      </c>
      <c r="D1870">
        <v>1.1226</v>
      </c>
      <c r="F1870">
        <v>1.1226</v>
      </c>
      <c r="G1870">
        <v>4</v>
      </c>
      <c r="H1870">
        <v>3</v>
      </c>
      <c r="I1870">
        <v>20</v>
      </c>
      <c r="J1870">
        <v>9</v>
      </c>
      <c r="K1870">
        <v>1.009656074790686</v>
      </c>
      <c r="L1870">
        <v>362.02308894720005</v>
      </c>
    </row>
    <row r="1871" spans="1:12">
      <c r="A1871" s="73">
        <v>43178.875</v>
      </c>
      <c r="B1871">
        <v>7.36</v>
      </c>
      <c r="C1871">
        <v>74.7</v>
      </c>
      <c r="D1871">
        <v>1.1307</v>
      </c>
      <c r="F1871">
        <v>1.1307</v>
      </c>
      <c r="G1871">
        <v>4</v>
      </c>
      <c r="H1871">
        <v>3</v>
      </c>
      <c r="I1871">
        <v>21</v>
      </c>
      <c r="J1871">
        <v>7</v>
      </c>
      <c r="K1871">
        <v>7.5725992599009168E-2</v>
      </c>
      <c r="L1871">
        <v>225.39840552960001</v>
      </c>
    </row>
    <row r="1872" spans="1:12">
      <c r="A1872" s="73">
        <v>43178.916666666664</v>
      </c>
      <c r="B1872">
        <v>6.81</v>
      </c>
      <c r="C1872">
        <v>76.7</v>
      </c>
      <c r="D1872">
        <v>1.1354</v>
      </c>
      <c r="F1872">
        <v>1.1354</v>
      </c>
      <c r="G1872">
        <v>4</v>
      </c>
      <c r="H1872">
        <v>3</v>
      </c>
      <c r="I1872">
        <v>22</v>
      </c>
      <c r="J1872">
        <v>7</v>
      </c>
      <c r="K1872">
        <v>0.68092791040727441</v>
      </c>
      <c r="L1872">
        <v>179.29171851569996</v>
      </c>
    </row>
    <row r="1873" spans="1:12">
      <c r="A1873" s="73">
        <v>43178.958333333336</v>
      </c>
      <c r="B1873">
        <v>5.81</v>
      </c>
      <c r="C1873">
        <v>77.099999999999994</v>
      </c>
      <c r="D1873">
        <v>1.1397999999999999</v>
      </c>
      <c r="F1873">
        <v>1.1397999999999999</v>
      </c>
      <c r="G1873">
        <v>4</v>
      </c>
      <c r="H1873">
        <v>3</v>
      </c>
      <c r="I1873">
        <v>23</v>
      </c>
      <c r="J1873">
        <v>6</v>
      </c>
      <c r="K1873">
        <v>3.3312950336950289</v>
      </c>
      <c r="L1873">
        <v>111.77046407589998</v>
      </c>
    </row>
    <row r="1874" spans="1:12">
      <c r="A1874" s="73">
        <v>43179</v>
      </c>
      <c r="B1874">
        <v>5.04</v>
      </c>
      <c r="C1874">
        <v>82.2</v>
      </c>
      <c r="D1874">
        <v>1.1432</v>
      </c>
      <c r="F1874">
        <v>1.1432</v>
      </c>
      <c r="G1874">
        <v>5</v>
      </c>
      <c r="H1874">
        <v>3</v>
      </c>
      <c r="I1874">
        <v>0</v>
      </c>
      <c r="J1874">
        <v>5</v>
      </c>
      <c r="K1874">
        <v>6.7349777186265971</v>
      </c>
      <c r="L1874">
        <v>73.178554982400001</v>
      </c>
    </row>
    <row r="1875" spans="1:12">
      <c r="A1875" s="73">
        <v>43179.041666666664</v>
      </c>
      <c r="B1875">
        <v>5.14</v>
      </c>
      <c r="C1875">
        <v>85</v>
      </c>
      <c r="D1875">
        <v>1.1440999999999999</v>
      </c>
      <c r="F1875">
        <v>1.1440999999999999</v>
      </c>
      <c r="G1875">
        <v>5</v>
      </c>
      <c r="H1875">
        <v>3</v>
      </c>
      <c r="I1875">
        <v>1</v>
      </c>
      <c r="J1875">
        <v>5</v>
      </c>
      <c r="K1875">
        <v>6.2259410062978242</v>
      </c>
      <c r="L1875">
        <v>77.682527405199977</v>
      </c>
    </row>
    <row r="1876" spans="1:12">
      <c r="A1876" s="73">
        <v>43179.083333333336</v>
      </c>
      <c r="B1876">
        <v>5.66</v>
      </c>
      <c r="C1876">
        <v>97.8</v>
      </c>
      <c r="D1876">
        <v>1.1472</v>
      </c>
      <c r="F1876">
        <v>1.1472</v>
      </c>
      <c r="G1876">
        <v>5</v>
      </c>
      <c r="H1876">
        <v>3</v>
      </c>
      <c r="I1876">
        <v>2</v>
      </c>
      <c r="J1876">
        <v>6</v>
      </c>
      <c r="K1876">
        <v>3.9013501021881898</v>
      </c>
      <c r="L1876">
        <v>104.00601010560001</v>
      </c>
    </row>
    <row r="1877" spans="1:12">
      <c r="A1877" s="73">
        <v>43179.125</v>
      </c>
      <c r="B1877">
        <v>5.37</v>
      </c>
      <c r="C1877">
        <v>102.7</v>
      </c>
      <c r="D1877">
        <v>1.1511</v>
      </c>
      <c r="F1877">
        <v>1.1511</v>
      </c>
      <c r="G1877">
        <v>6</v>
      </c>
      <c r="H1877">
        <v>3</v>
      </c>
      <c r="I1877">
        <v>3</v>
      </c>
      <c r="J1877">
        <v>5</v>
      </c>
      <c r="K1877">
        <v>5.1310565679416387</v>
      </c>
      <c r="L1877">
        <v>89.126307759149995</v>
      </c>
    </row>
    <row r="1878" spans="1:12">
      <c r="A1878" s="73">
        <v>43179.166666666664</v>
      </c>
      <c r="B1878">
        <v>5.16</v>
      </c>
      <c r="C1878">
        <v>111.6</v>
      </c>
      <c r="D1878">
        <v>1.1511</v>
      </c>
      <c r="F1878">
        <v>1.1511</v>
      </c>
      <c r="G1878">
        <v>6</v>
      </c>
      <c r="H1878">
        <v>3</v>
      </c>
      <c r="I1878">
        <v>4</v>
      </c>
      <c r="J1878">
        <v>5</v>
      </c>
      <c r="K1878">
        <v>6.1265336638320669</v>
      </c>
      <c r="L1878">
        <v>79.073718652800011</v>
      </c>
    </row>
    <row r="1879" spans="1:12">
      <c r="A1879" s="73">
        <v>43179.208333333336</v>
      </c>
      <c r="B1879">
        <v>4.6399999999999997</v>
      </c>
      <c r="C1879">
        <v>115.3</v>
      </c>
      <c r="D1879">
        <v>1.1507000000000001</v>
      </c>
      <c r="F1879">
        <v>1.1507000000000001</v>
      </c>
      <c r="G1879">
        <v>6</v>
      </c>
      <c r="H1879">
        <v>3</v>
      </c>
      <c r="I1879">
        <v>5</v>
      </c>
      <c r="J1879">
        <v>5</v>
      </c>
      <c r="K1879">
        <v>8.9711245679417004</v>
      </c>
      <c r="L1879">
        <v>57.475936870399991</v>
      </c>
    </row>
    <row r="1880" spans="1:12">
      <c r="A1880" s="73">
        <v>43179.25</v>
      </c>
      <c r="B1880">
        <v>4.8099999999999996</v>
      </c>
      <c r="C1880">
        <v>99.2</v>
      </c>
      <c r="D1880">
        <v>1.1507000000000001</v>
      </c>
      <c r="F1880">
        <v>1.1507000000000001</v>
      </c>
      <c r="G1880">
        <v>5</v>
      </c>
      <c r="H1880">
        <v>3</v>
      </c>
      <c r="I1880">
        <v>6</v>
      </c>
      <c r="J1880">
        <v>5</v>
      </c>
      <c r="K1880">
        <v>7.9816621569827833</v>
      </c>
      <c r="L1880">
        <v>64.027618199349988</v>
      </c>
    </row>
    <row r="1881" spans="1:12">
      <c r="A1881" s="73">
        <v>43179.291666666664</v>
      </c>
      <c r="B1881">
        <v>4.74</v>
      </c>
      <c r="C1881">
        <v>106</v>
      </c>
      <c r="D1881">
        <v>1.1454</v>
      </c>
      <c r="F1881">
        <v>1.1454</v>
      </c>
      <c r="G1881">
        <v>6</v>
      </c>
      <c r="H1881">
        <v>3</v>
      </c>
      <c r="I1881">
        <v>7</v>
      </c>
      <c r="J1881">
        <v>5</v>
      </c>
      <c r="K1881">
        <v>8.382087855612923</v>
      </c>
      <c r="L1881">
        <v>60.990502024800008</v>
      </c>
    </row>
    <row r="1882" spans="1:12">
      <c r="A1882" s="73">
        <v>43179.333333333336</v>
      </c>
      <c r="B1882">
        <v>4.74</v>
      </c>
      <c r="C1882">
        <v>102.9</v>
      </c>
      <c r="D1882">
        <v>1.1379999999999999</v>
      </c>
      <c r="F1882">
        <v>1.1379999999999999</v>
      </c>
      <c r="G1882">
        <v>6</v>
      </c>
      <c r="H1882">
        <v>3</v>
      </c>
      <c r="I1882">
        <v>8</v>
      </c>
      <c r="J1882">
        <v>5</v>
      </c>
      <c r="K1882">
        <v>8.382087855612923</v>
      </c>
      <c r="L1882">
        <v>60.596465256000002</v>
      </c>
    </row>
    <row r="1883" spans="1:12">
      <c r="A1883" s="73">
        <v>43179.375</v>
      </c>
      <c r="B1883">
        <v>5.18</v>
      </c>
      <c r="C1883">
        <v>117</v>
      </c>
      <c r="D1883">
        <v>1.1273</v>
      </c>
      <c r="F1883">
        <v>1.1273</v>
      </c>
      <c r="G1883">
        <v>6</v>
      </c>
      <c r="H1883">
        <v>3</v>
      </c>
      <c r="I1883">
        <v>9</v>
      </c>
      <c r="J1883">
        <v>5</v>
      </c>
      <c r="K1883">
        <v>6.0279263213663139</v>
      </c>
      <c r="L1883">
        <v>78.342746106799993</v>
      </c>
    </row>
    <row r="1884" spans="1:12">
      <c r="A1884" s="73">
        <v>43179.416666666664</v>
      </c>
      <c r="B1884">
        <v>5.19</v>
      </c>
      <c r="C1884">
        <v>118.5</v>
      </c>
      <c r="D1884">
        <v>1.1167</v>
      </c>
      <c r="F1884">
        <v>1.1167</v>
      </c>
      <c r="G1884">
        <v>6</v>
      </c>
      <c r="H1884">
        <v>3</v>
      </c>
      <c r="I1884">
        <v>10</v>
      </c>
      <c r="J1884">
        <v>5</v>
      </c>
      <c r="K1884">
        <v>5.9789226501334323</v>
      </c>
      <c r="L1884">
        <v>78.056413747650026</v>
      </c>
    </row>
    <row r="1885" spans="1:12">
      <c r="A1885" s="73">
        <v>43179.458333333336</v>
      </c>
      <c r="B1885">
        <v>5.99</v>
      </c>
      <c r="C1885">
        <v>105.8</v>
      </c>
      <c r="D1885">
        <v>1.1092</v>
      </c>
      <c r="F1885">
        <v>1.1092</v>
      </c>
      <c r="G1885">
        <v>6</v>
      </c>
      <c r="H1885">
        <v>3</v>
      </c>
      <c r="I1885">
        <v>11</v>
      </c>
      <c r="J1885">
        <v>6</v>
      </c>
      <c r="K1885">
        <v>2.7066289515032311</v>
      </c>
      <c r="L1885">
        <v>119.19562972540001</v>
      </c>
    </row>
    <row r="1886" spans="1:12">
      <c r="A1886" s="73">
        <v>43179.5</v>
      </c>
      <c r="B1886">
        <v>5.6</v>
      </c>
      <c r="C1886">
        <v>115.3</v>
      </c>
      <c r="D1886">
        <v>1.1022000000000001</v>
      </c>
      <c r="F1886">
        <v>1.1022000000000001</v>
      </c>
      <c r="G1886">
        <v>6</v>
      </c>
      <c r="H1886">
        <v>3</v>
      </c>
      <c r="I1886">
        <v>12</v>
      </c>
      <c r="J1886">
        <v>6</v>
      </c>
      <c r="K1886">
        <v>4.141972129585457</v>
      </c>
      <c r="L1886">
        <v>96.781977599999976</v>
      </c>
    </row>
    <row r="1887" spans="1:12">
      <c r="A1887" s="73">
        <v>43179.541666666664</v>
      </c>
      <c r="B1887">
        <v>6.15</v>
      </c>
      <c r="C1887">
        <v>119.3</v>
      </c>
      <c r="D1887">
        <v>1.0976999999999999</v>
      </c>
      <c r="F1887">
        <v>1.0976999999999999</v>
      </c>
      <c r="G1887">
        <v>6</v>
      </c>
      <c r="H1887">
        <v>3</v>
      </c>
      <c r="I1887">
        <v>13</v>
      </c>
      <c r="J1887">
        <v>6</v>
      </c>
      <c r="K1887">
        <v>2.2057702117771902</v>
      </c>
      <c r="L1887">
        <v>127.66710661875001</v>
      </c>
    </row>
    <row r="1888" spans="1:12">
      <c r="A1888" s="73">
        <v>43179.583333333336</v>
      </c>
      <c r="B1888">
        <v>5.73</v>
      </c>
      <c r="C1888">
        <v>131.19999999999999</v>
      </c>
      <c r="D1888">
        <v>1.0935999999999999</v>
      </c>
      <c r="F1888">
        <v>1.0935999999999999</v>
      </c>
      <c r="G1888">
        <v>7</v>
      </c>
      <c r="H1888">
        <v>3</v>
      </c>
      <c r="I1888">
        <v>14</v>
      </c>
      <c r="J1888">
        <v>6</v>
      </c>
      <c r="K1888">
        <v>3.629724403558046</v>
      </c>
      <c r="L1888">
        <v>102.87086029560001</v>
      </c>
    </row>
    <row r="1889" spans="1:12">
      <c r="A1889" s="73">
        <v>43179.625</v>
      </c>
      <c r="B1889">
        <v>4.8600000000000003</v>
      </c>
      <c r="C1889">
        <v>127.6</v>
      </c>
      <c r="D1889">
        <v>1.0924</v>
      </c>
      <c r="F1889">
        <v>1.0924</v>
      </c>
      <c r="G1889">
        <v>7</v>
      </c>
      <c r="H1889">
        <v>3</v>
      </c>
      <c r="I1889">
        <v>15</v>
      </c>
      <c r="J1889">
        <v>5</v>
      </c>
      <c r="K1889">
        <v>7.7016438008183918</v>
      </c>
      <c r="L1889">
        <v>62.698984027200012</v>
      </c>
    </row>
    <row r="1890" spans="1:12">
      <c r="A1890" s="73">
        <v>43179.666666666664</v>
      </c>
      <c r="B1890">
        <v>5.57</v>
      </c>
      <c r="C1890">
        <v>121.3</v>
      </c>
      <c r="D1890">
        <v>1.0935999999999999</v>
      </c>
      <c r="F1890">
        <v>1.0935999999999999</v>
      </c>
      <c r="G1890">
        <v>6</v>
      </c>
      <c r="H1890">
        <v>3</v>
      </c>
      <c r="I1890">
        <v>16</v>
      </c>
      <c r="J1890">
        <v>6</v>
      </c>
      <c r="K1890">
        <v>4.2649831432840868</v>
      </c>
      <c r="L1890">
        <v>94.491793332400007</v>
      </c>
    </row>
    <row r="1891" spans="1:12">
      <c r="A1891" s="73">
        <v>43179.708333333336</v>
      </c>
      <c r="B1891">
        <v>5.92</v>
      </c>
      <c r="C1891">
        <v>124.4</v>
      </c>
      <c r="D1891">
        <v>1.0976999999999999</v>
      </c>
      <c r="F1891">
        <v>1.0976999999999999</v>
      </c>
      <c r="G1891">
        <v>7</v>
      </c>
      <c r="H1891">
        <v>3</v>
      </c>
      <c r="I1891">
        <v>17</v>
      </c>
      <c r="J1891">
        <v>6</v>
      </c>
      <c r="K1891">
        <v>2.9418546501333749</v>
      </c>
      <c r="L1891">
        <v>113.87248250879998</v>
      </c>
    </row>
    <row r="1892" spans="1:12">
      <c r="A1892" s="73">
        <v>43179.75</v>
      </c>
      <c r="B1892">
        <v>6.7</v>
      </c>
      <c r="C1892">
        <v>112</v>
      </c>
      <c r="D1892">
        <v>1.1054999999999999</v>
      </c>
      <c r="F1892">
        <v>1.1054999999999999</v>
      </c>
      <c r="G1892">
        <v>6</v>
      </c>
      <c r="H1892">
        <v>3</v>
      </c>
      <c r="I1892">
        <v>18</v>
      </c>
      <c r="J1892">
        <v>7</v>
      </c>
      <c r="K1892">
        <v>0.87456829396892632</v>
      </c>
      <c r="L1892">
        <v>166.24674825</v>
      </c>
    </row>
    <row r="1893" spans="1:12">
      <c r="A1893" s="73">
        <v>43179.791666666664</v>
      </c>
      <c r="B1893">
        <v>6.58</v>
      </c>
      <c r="C1893">
        <v>111</v>
      </c>
      <c r="D1893">
        <v>1.1146</v>
      </c>
      <c r="F1893">
        <v>1.1146</v>
      </c>
      <c r="G1893">
        <v>6</v>
      </c>
      <c r="H1893">
        <v>3</v>
      </c>
      <c r="I1893">
        <v>19</v>
      </c>
      <c r="J1893">
        <v>7</v>
      </c>
      <c r="K1893">
        <v>1.1134123487634571</v>
      </c>
      <c r="L1893">
        <v>158.76937087760001</v>
      </c>
    </row>
    <row r="1894" spans="1:12">
      <c r="A1894" s="73">
        <v>43179.833333333336</v>
      </c>
      <c r="B1894">
        <v>7.77</v>
      </c>
      <c r="C1894">
        <v>132.1</v>
      </c>
      <c r="D1894">
        <v>1.1163000000000001</v>
      </c>
      <c r="F1894">
        <v>1.1163000000000001</v>
      </c>
      <c r="G1894">
        <v>7</v>
      </c>
      <c r="H1894">
        <v>3</v>
      </c>
      <c r="I1894">
        <v>20</v>
      </c>
      <c r="J1894">
        <v>8</v>
      </c>
      <c r="K1894">
        <v>1.8175472051030254E-2</v>
      </c>
      <c r="L1894">
        <v>261.82673222894999</v>
      </c>
    </row>
    <row r="1895" spans="1:12">
      <c r="A1895" s="73">
        <v>43179.875</v>
      </c>
      <c r="B1895">
        <v>7.47</v>
      </c>
      <c r="C1895">
        <v>143.6</v>
      </c>
      <c r="D1895">
        <v>1.1214</v>
      </c>
      <c r="F1895">
        <v>1.1214</v>
      </c>
      <c r="G1895">
        <v>7</v>
      </c>
      <c r="H1895">
        <v>3</v>
      </c>
      <c r="I1895">
        <v>21</v>
      </c>
      <c r="J1895">
        <v>7</v>
      </c>
      <c r="K1895">
        <v>2.7285609037356526E-2</v>
      </c>
      <c r="L1895">
        <v>233.71810778609995</v>
      </c>
    </row>
    <row r="1896" spans="1:12">
      <c r="A1896" s="73">
        <v>43179.916666666664</v>
      </c>
      <c r="B1896">
        <v>3.93</v>
      </c>
      <c r="C1896">
        <v>149.9</v>
      </c>
      <c r="D1896">
        <v>1.1265000000000001</v>
      </c>
      <c r="F1896">
        <v>1.1265000000000001</v>
      </c>
      <c r="G1896">
        <v>8</v>
      </c>
      <c r="H1896">
        <v>3</v>
      </c>
      <c r="I1896">
        <v>22</v>
      </c>
      <c r="J1896">
        <v>4</v>
      </c>
      <c r="K1896">
        <v>13.728385225476003</v>
      </c>
      <c r="L1896">
        <v>34.188405905250008</v>
      </c>
    </row>
    <row r="1897" spans="1:12">
      <c r="A1897" s="73">
        <v>43179.958333333336</v>
      </c>
      <c r="B1897">
        <v>3.65</v>
      </c>
      <c r="C1897">
        <v>150</v>
      </c>
      <c r="D1897">
        <v>1.1286</v>
      </c>
      <c r="F1897">
        <v>1.1286</v>
      </c>
      <c r="G1897">
        <v>8</v>
      </c>
      <c r="H1897">
        <v>3</v>
      </c>
      <c r="I1897">
        <v>23</v>
      </c>
      <c r="J1897">
        <v>4</v>
      </c>
      <c r="K1897">
        <v>15.881688019996576</v>
      </c>
      <c r="L1897">
        <v>27.440286637500002</v>
      </c>
    </row>
    <row r="1898" spans="1:12">
      <c r="A1898" s="73">
        <v>43180</v>
      </c>
      <c r="B1898">
        <v>4.57</v>
      </c>
      <c r="C1898">
        <v>139.5</v>
      </c>
      <c r="D1898">
        <v>1.1367</v>
      </c>
      <c r="F1898">
        <v>1.1367</v>
      </c>
      <c r="G1898">
        <v>7</v>
      </c>
      <c r="H1898">
        <v>3</v>
      </c>
      <c r="I1898">
        <v>0</v>
      </c>
      <c r="J1898">
        <v>5</v>
      </c>
      <c r="K1898">
        <v>9.3953502665718407</v>
      </c>
      <c r="L1898">
        <v>54.245593421550012</v>
      </c>
    </row>
    <row r="1899" spans="1:12">
      <c r="A1899" s="73">
        <v>43180.041666666664</v>
      </c>
      <c r="B1899">
        <v>5.14</v>
      </c>
      <c r="C1899">
        <v>114.8</v>
      </c>
      <c r="D1899">
        <v>1.1411</v>
      </c>
      <c r="F1899">
        <v>1.1411</v>
      </c>
      <c r="G1899">
        <v>6</v>
      </c>
      <c r="H1899">
        <v>3</v>
      </c>
      <c r="I1899">
        <v>1</v>
      </c>
      <c r="J1899">
        <v>5</v>
      </c>
      <c r="K1899">
        <v>6.2259410062978242</v>
      </c>
      <c r="L1899">
        <v>77.478832289199971</v>
      </c>
    </row>
    <row r="1900" spans="1:12">
      <c r="A1900" s="73">
        <v>43180.083333333336</v>
      </c>
      <c r="B1900">
        <v>4.6399999999999997</v>
      </c>
      <c r="C1900">
        <v>102.5</v>
      </c>
      <c r="D1900">
        <v>1.1411</v>
      </c>
      <c r="F1900">
        <v>1.1411</v>
      </c>
      <c r="G1900">
        <v>6</v>
      </c>
      <c r="H1900">
        <v>3</v>
      </c>
      <c r="I1900">
        <v>2</v>
      </c>
      <c r="J1900">
        <v>5</v>
      </c>
      <c r="K1900">
        <v>8.9711245679417004</v>
      </c>
      <c r="L1900">
        <v>56.996429619199986</v>
      </c>
    </row>
    <row r="1901" spans="1:12">
      <c r="A1901" s="73">
        <v>43180.125</v>
      </c>
      <c r="B1901">
        <v>4.0199999999999996</v>
      </c>
      <c r="C1901">
        <v>106.5</v>
      </c>
      <c r="D1901">
        <v>1.1415</v>
      </c>
      <c r="F1901">
        <v>1.1415</v>
      </c>
      <c r="G1901">
        <v>6</v>
      </c>
      <c r="H1901">
        <v>3</v>
      </c>
      <c r="I1901">
        <v>3</v>
      </c>
      <c r="J1901">
        <v>4</v>
      </c>
      <c r="K1901">
        <v>13.069552184380109</v>
      </c>
      <c r="L1901">
        <v>37.078664165999989</v>
      </c>
    </row>
    <row r="1902" spans="1:12">
      <c r="A1902" s="73">
        <v>43180.166666666664</v>
      </c>
      <c r="B1902">
        <v>4.4800000000000004</v>
      </c>
      <c r="C1902">
        <v>101.7</v>
      </c>
      <c r="D1902">
        <v>1.1428</v>
      </c>
      <c r="F1902">
        <v>1.1428</v>
      </c>
      <c r="G1902">
        <v>6</v>
      </c>
      <c r="H1902">
        <v>3</v>
      </c>
      <c r="I1902">
        <v>4</v>
      </c>
      <c r="J1902">
        <v>4</v>
      </c>
      <c r="K1902">
        <v>9.9551833076677365</v>
      </c>
      <c r="L1902">
        <v>51.377654988800018</v>
      </c>
    </row>
    <row r="1903" spans="1:12">
      <c r="A1903" s="73">
        <v>43180.208333333336</v>
      </c>
      <c r="B1903">
        <v>4.9000000000000004</v>
      </c>
      <c r="C1903">
        <v>96.4</v>
      </c>
      <c r="D1903">
        <v>1.1446000000000001</v>
      </c>
      <c r="F1903">
        <v>1.1446000000000001</v>
      </c>
      <c r="G1903">
        <v>5</v>
      </c>
      <c r="H1903">
        <v>3</v>
      </c>
      <c r="I1903">
        <v>5</v>
      </c>
      <c r="J1903">
        <v>5</v>
      </c>
      <c r="K1903">
        <v>7.4812291158868813</v>
      </c>
      <c r="L1903">
        <v>67.330522700000017</v>
      </c>
    </row>
    <row r="1904" spans="1:12">
      <c r="A1904" s="73">
        <v>43180.25</v>
      </c>
      <c r="B1904">
        <v>4.9000000000000004</v>
      </c>
      <c r="C1904">
        <v>100.1</v>
      </c>
      <c r="D1904">
        <v>1.1485000000000001</v>
      </c>
      <c r="F1904">
        <v>1.1485000000000001</v>
      </c>
      <c r="G1904">
        <v>5</v>
      </c>
      <c r="H1904">
        <v>3</v>
      </c>
      <c r="I1904">
        <v>6</v>
      </c>
      <c r="J1904">
        <v>5</v>
      </c>
      <c r="K1904">
        <v>7.4812291158868813</v>
      </c>
      <c r="L1904">
        <v>67.559938250000016</v>
      </c>
    </row>
    <row r="1905" spans="1:12">
      <c r="A1905" s="73">
        <v>43180.291666666664</v>
      </c>
      <c r="B1905">
        <v>4.2</v>
      </c>
      <c r="C1905">
        <v>117.9</v>
      </c>
      <c r="D1905">
        <v>1.1463000000000001</v>
      </c>
      <c r="F1905">
        <v>1.1463000000000001</v>
      </c>
      <c r="G1905">
        <v>6</v>
      </c>
      <c r="H1905">
        <v>3</v>
      </c>
      <c r="I1905">
        <v>7</v>
      </c>
      <c r="J1905">
        <v>4</v>
      </c>
      <c r="K1905">
        <v>11.800486102188309</v>
      </c>
      <c r="L1905">
        <v>42.463537200000012</v>
      </c>
    </row>
    <row r="1906" spans="1:12">
      <c r="A1906" s="73">
        <v>43180.333333333336</v>
      </c>
      <c r="B1906">
        <v>2.54</v>
      </c>
      <c r="C1906">
        <v>133.19999999999999</v>
      </c>
      <c r="D1906">
        <v>1.1363000000000001</v>
      </c>
      <c r="F1906">
        <v>1.1363000000000001</v>
      </c>
      <c r="G1906">
        <v>7</v>
      </c>
      <c r="H1906">
        <v>3</v>
      </c>
      <c r="I1906">
        <v>8</v>
      </c>
      <c r="J1906">
        <v>3</v>
      </c>
      <c r="K1906">
        <v>25.960895526845981</v>
      </c>
      <c r="L1906">
        <v>9.3103104116000015</v>
      </c>
    </row>
    <row r="1907" spans="1:12">
      <c r="A1907" s="73">
        <v>43180.375</v>
      </c>
      <c r="B1907">
        <v>2.29</v>
      </c>
      <c r="C1907">
        <v>129</v>
      </c>
      <c r="D1907">
        <v>1.1184000000000001</v>
      </c>
      <c r="F1907">
        <v>1.1184000000000001</v>
      </c>
      <c r="G1907">
        <v>7</v>
      </c>
      <c r="H1907">
        <v>3</v>
      </c>
      <c r="I1907">
        <v>9</v>
      </c>
      <c r="J1907">
        <v>2</v>
      </c>
      <c r="K1907">
        <v>28.57098730766792</v>
      </c>
      <c r="L1907">
        <v>6.7154266488000003</v>
      </c>
    </row>
    <row r="1908" spans="1:12">
      <c r="A1908" s="73">
        <v>43180.416666666664</v>
      </c>
      <c r="B1908">
        <v>2.4300000000000002</v>
      </c>
      <c r="C1908">
        <v>94.2</v>
      </c>
      <c r="D1908">
        <v>1.1080000000000001</v>
      </c>
      <c r="F1908">
        <v>1.1080000000000001</v>
      </c>
      <c r="G1908">
        <v>5</v>
      </c>
      <c r="H1908">
        <v>3</v>
      </c>
      <c r="I1908">
        <v>10</v>
      </c>
      <c r="J1908">
        <v>2</v>
      </c>
      <c r="K1908">
        <v>27.093935910407627</v>
      </c>
      <c r="L1908">
        <v>7.9492944780000023</v>
      </c>
    </row>
    <row r="1909" spans="1:12">
      <c r="A1909" s="73">
        <v>43180.458333333336</v>
      </c>
      <c r="B1909">
        <v>2.65</v>
      </c>
      <c r="C1909">
        <v>86.5</v>
      </c>
      <c r="D1909">
        <v>1.0972999999999999</v>
      </c>
      <c r="F1909">
        <v>1.0972999999999999</v>
      </c>
      <c r="G1909">
        <v>5</v>
      </c>
      <c r="H1909">
        <v>3</v>
      </c>
      <c r="I1909">
        <v>11</v>
      </c>
      <c r="J1909">
        <v>3</v>
      </c>
      <c r="K1909">
        <v>24.852055143284336</v>
      </c>
      <c r="L1909">
        <v>10.210170756249997</v>
      </c>
    </row>
    <row r="1910" spans="1:12">
      <c r="A1910" s="73">
        <v>43180.5</v>
      </c>
      <c r="B1910">
        <v>2.91</v>
      </c>
      <c r="C1910">
        <v>64.400000000000006</v>
      </c>
      <c r="D1910">
        <v>1.0907</v>
      </c>
      <c r="F1910">
        <v>1.0907</v>
      </c>
      <c r="G1910">
        <v>4</v>
      </c>
      <c r="H1910">
        <v>3</v>
      </c>
      <c r="I1910">
        <v>12</v>
      </c>
      <c r="J1910">
        <v>3</v>
      </c>
      <c r="K1910">
        <v>22.32735969122951</v>
      </c>
      <c r="L1910">
        <v>13.438607954850003</v>
      </c>
    </row>
    <row r="1911" spans="1:12">
      <c r="A1911" s="73">
        <v>43180.541666666664</v>
      </c>
      <c r="B1911">
        <v>3.64</v>
      </c>
      <c r="C1911">
        <v>338.5</v>
      </c>
      <c r="D1911">
        <v>1.0867</v>
      </c>
      <c r="F1911">
        <v>1.0867</v>
      </c>
      <c r="G1911">
        <v>16</v>
      </c>
      <c r="H1911">
        <v>3</v>
      </c>
      <c r="I1911">
        <v>13</v>
      </c>
      <c r="J1911">
        <v>4</v>
      </c>
      <c r="K1911">
        <v>15.961491691229451</v>
      </c>
      <c r="L1911">
        <v>26.204979382400005</v>
      </c>
    </row>
    <row r="1912" spans="1:12">
      <c r="A1912" s="73">
        <v>43180.583333333336</v>
      </c>
      <c r="B1912">
        <v>4.96</v>
      </c>
      <c r="C1912">
        <v>332.7</v>
      </c>
      <c r="D1912">
        <v>1.0867</v>
      </c>
      <c r="F1912">
        <v>1.0867</v>
      </c>
      <c r="G1912">
        <v>16</v>
      </c>
      <c r="H1912">
        <v>3</v>
      </c>
      <c r="I1912">
        <v>14</v>
      </c>
      <c r="J1912">
        <v>5</v>
      </c>
      <c r="K1912">
        <v>7.1566070884896185</v>
      </c>
      <c r="L1912">
        <v>66.301705625599993</v>
      </c>
    </row>
    <row r="1913" spans="1:12">
      <c r="A1913" s="73">
        <v>43180.625</v>
      </c>
      <c r="B1913">
        <v>4.22</v>
      </c>
      <c r="C1913">
        <v>334.5</v>
      </c>
      <c r="D1913">
        <v>1.0847</v>
      </c>
      <c r="F1913">
        <v>1.0847</v>
      </c>
      <c r="G1913">
        <v>16</v>
      </c>
      <c r="H1913">
        <v>3</v>
      </c>
      <c r="I1913">
        <v>15</v>
      </c>
      <c r="J1913">
        <v>4</v>
      </c>
      <c r="K1913">
        <v>11.663478759722556</v>
      </c>
      <c r="L1913">
        <v>40.758387822799996</v>
      </c>
    </row>
    <row r="1914" spans="1:12">
      <c r="A1914" s="73">
        <v>43180.666666666664</v>
      </c>
      <c r="B1914">
        <v>5.37</v>
      </c>
      <c r="C1914">
        <v>334.3</v>
      </c>
      <c r="D1914">
        <v>1.0871</v>
      </c>
      <c r="F1914">
        <v>1.0871</v>
      </c>
      <c r="G1914">
        <v>16</v>
      </c>
      <c r="H1914">
        <v>3</v>
      </c>
      <c r="I1914">
        <v>16</v>
      </c>
      <c r="J1914">
        <v>5</v>
      </c>
      <c r="K1914">
        <v>5.1310565679416387</v>
      </c>
      <c r="L1914">
        <v>84.170974863149993</v>
      </c>
    </row>
    <row r="1915" spans="1:12">
      <c r="A1915" s="73">
        <v>43180.708333333336</v>
      </c>
      <c r="B1915">
        <v>4.71</v>
      </c>
      <c r="C1915">
        <v>323.60000000000002</v>
      </c>
      <c r="D1915">
        <v>1.0907</v>
      </c>
      <c r="F1915">
        <v>1.0907</v>
      </c>
      <c r="G1915">
        <v>15</v>
      </c>
      <c r="H1915">
        <v>3</v>
      </c>
      <c r="I1915">
        <v>17</v>
      </c>
      <c r="J1915">
        <v>5</v>
      </c>
      <c r="K1915">
        <v>8.5566988693115569</v>
      </c>
      <c r="L1915">
        <v>56.98204598385</v>
      </c>
    </row>
    <row r="1916" spans="1:12">
      <c r="A1916" s="73">
        <v>43180.75</v>
      </c>
      <c r="B1916">
        <v>4.6100000000000003</v>
      </c>
      <c r="C1916">
        <v>318.3</v>
      </c>
      <c r="D1916">
        <v>1.0935999999999999</v>
      </c>
      <c r="F1916">
        <v>1.0935999999999999</v>
      </c>
      <c r="G1916">
        <v>15</v>
      </c>
      <c r="H1916">
        <v>3</v>
      </c>
      <c r="I1916">
        <v>18</v>
      </c>
      <c r="J1916">
        <v>5</v>
      </c>
      <c r="K1916">
        <v>9.1517355816403292</v>
      </c>
      <c r="L1916">
        <v>53.571188570800004</v>
      </c>
    </row>
    <row r="1917" spans="1:12">
      <c r="A1917" s="73">
        <v>43180.791666666664</v>
      </c>
      <c r="B1917">
        <v>5</v>
      </c>
      <c r="C1917">
        <v>305.89999999999998</v>
      </c>
      <c r="D1917">
        <v>1.0955999999999999</v>
      </c>
      <c r="F1917">
        <v>1.0955999999999999</v>
      </c>
      <c r="G1917">
        <v>15</v>
      </c>
      <c r="H1917">
        <v>3</v>
      </c>
      <c r="I1917">
        <v>19</v>
      </c>
      <c r="J1917">
        <v>5</v>
      </c>
      <c r="K1917">
        <v>6.944192403558108</v>
      </c>
      <c r="L1917">
        <v>68.474999999999994</v>
      </c>
    </row>
    <row r="1918" spans="1:12">
      <c r="A1918" s="73">
        <v>43180.833333333336</v>
      </c>
      <c r="B1918">
        <v>6.18</v>
      </c>
      <c r="C1918">
        <v>306.89999999999998</v>
      </c>
      <c r="D1918">
        <v>1.1033999999999999</v>
      </c>
      <c r="F1918">
        <v>1.1033999999999999</v>
      </c>
      <c r="G1918">
        <v>15</v>
      </c>
      <c r="H1918">
        <v>3</v>
      </c>
      <c r="I1918">
        <v>20</v>
      </c>
      <c r="J1918">
        <v>6</v>
      </c>
      <c r="K1918">
        <v>2.1175591980785593</v>
      </c>
      <c r="L1918">
        <v>130.21721695439999</v>
      </c>
    </row>
    <row r="1919" spans="1:12">
      <c r="A1919" s="73">
        <v>43180.875</v>
      </c>
      <c r="B1919">
        <v>6.4</v>
      </c>
      <c r="C1919">
        <v>328.4</v>
      </c>
      <c r="D1919">
        <v>1.1109</v>
      </c>
      <c r="F1919">
        <v>1.1109</v>
      </c>
      <c r="G1919">
        <v>16</v>
      </c>
      <c r="H1919">
        <v>3</v>
      </c>
      <c r="I1919">
        <v>21</v>
      </c>
      <c r="J1919">
        <v>6</v>
      </c>
      <c r="K1919">
        <v>1.5256784309552518</v>
      </c>
      <c r="L1919">
        <v>145.60788480000002</v>
      </c>
    </row>
    <row r="1920" spans="1:12">
      <c r="A1920" s="73">
        <v>43180.916666666664</v>
      </c>
      <c r="B1920">
        <v>4.95</v>
      </c>
      <c r="C1920">
        <v>340.4</v>
      </c>
      <c r="D1920">
        <v>1.1116999999999999</v>
      </c>
      <c r="F1920">
        <v>1.1116999999999999</v>
      </c>
      <c r="G1920">
        <v>16</v>
      </c>
      <c r="H1920">
        <v>3</v>
      </c>
      <c r="I1920">
        <v>22</v>
      </c>
      <c r="J1920">
        <v>5</v>
      </c>
      <c r="K1920">
        <v>7.2102107597224947</v>
      </c>
      <c r="L1920">
        <v>67.417587393749997</v>
      </c>
    </row>
    <row r="1921" spans="1:12">
      <c r="A1921" s="73">
        <v>43180.958333333336</v>
      </c>
      <c r="B1921">
        <v>4.08</v>
      </c>
      <c r="C1921">
        <v>331.9</v>
      </c>
      <c r="D1921">
        <v>1.1121000000000001</v>
      </c>
      <c r="F1921">
        <v>1.1121000000000001</v>
      </c>
      <c r="G1921">
        <v>16</v>
      </c>
      <c r="H1921">
        <v>3</v>
      </c>
      <c r="I1921">
        <v>23</v>
      </c>
      <c r="J1921">
        <v>4</v>
      </c>
      <c r="K1921">
        <v>12.63933015698284</v>
      </c>
      <c r="L1921">
        <v>37.76542133760001</v>
      </c>
    </row>
    <row r="1922" spans="1:12">
      <c r="A1922" s="73">
        <v>43181</v>
      </c>
      <c r="B1922">
        <v>4.09</v>
      </c>
      <c r="C1922">
        <v>321.39999999999998</v>
      </c>
      <c r="D1922">
        <v>1.1137999999999999</v>
      </c>
      <c r="F1922">
        <v>1.1137999999999999</v>
      </c>
      <c r="G1922">
        <v>15</v>
      </c>
      <c r="H1922">
        <v>3</v>
      </c>
      <c r="I1922">
        <v>0</v>
      </c>
      <c r="J1922">
        <v>4</v>
      </c>
      <c r="K1922">
        <v>12.568326485749964</v>
      </c>
      <c r="L1922">
        <v>38.101944660099988</v>
      </c>
    </row>
    <row r="1923" spans="1:12">
      <c r="A1923" s="73">
        <v>43181.041666666664</v>
      </c>
      <c r="B1923">
        <v>5.25</v>
      </c>
      <c r="C1923">
        <v>317.2</v>
      </c>
      <c r="D1923">
        <v>1.1209</v>
      </c>
      <c r="F1923">
        <v>1.1209</v>
      </c>
      <c r="G1923">
        <v>15</v>
      </c>
      <c r="H1923">
        <v>3</v>
      </c>
      <c r="I1923">
        <v>1</v>
      </c>
      <c r="J1923">
        <v>5</v>
      </c>
      <c r="K1923">
        <v>5.6891006227361691</v>
      </c>
      <c r="L1923">
        <v>81.098866406249996</v>
      </c>
    </row>
    <row r="1924" spans="1:12">
      <c r="A1924" s="73">
        <v>43181.083333333336</v>
      </c>
      <c r="B1924">
        <v>6.07</v>
      </c>
      <c r="C1924">
        <v>321.89999999999998</v>
      </c>
      <c r="D1924">
        <v>1.1214</v>
      </c>
      <c r="F1924">
        <v>1.1214</v>
      </c>
      <c r="G1924">
        <v>15</v>
      </c>
      <c r="H1924">
        <v>3</v>
      </c>
      <c r="I1924">
        <v>2</v>
      </c>
      <c r="J1924">
        <v>6</v>
      </c>
      <c r="K1924">
        <v>2.4497995816402107</v>
      </c>
      <c r="L1924">
        <v>125.39973806010001</v>
      </c>
    </row>
    <row r="1925" spans="1:12">
      <c r="A1925" s="73">
        <v>43181.125</v>
      </c>
      <c r="B1925">
        <v>5.81</v>
      </c>
      <c r="C1925">
        <v>323.3</v>
      </c>
      <c r="D1925">
        <v>1.1248</v>
      </c>
      <c r="F1925">
        <v>1.1248</v>
      </c>
      <c r="G1925">
        <v>15</v>
      </c>
      <c r="H1925">
        <v>3</v>
      </c>
      <c r="I1925">
        <v>3</v>
      </c>
      <c r="J1925">
        <v>6</v>
      </c>
      <c r="K1925">
        <v>3.3312950336950289</v>
      </c>
      <c r="L1925">
        <v>110.29954201839999</v>
      </c>
    </row>
    <row r="1926" spans="1:12">
      <c r="A1926" s="73">
        <v>43181.166666666664</v>
      </c>
      <c r="B1926">
        <v>5.79</v>
      </c>
      <c r="C1926">
        <v>330.3</v>
      </c>
      <c r="D1926">
        <v>1.1269</v>
      </c>
      <c r="F1926">
        <v>1.1269</v>
      </c>
      <c r="G1926">
        <v>16</v>
      </c>
      <c r="H1926">
        <v>3</v>
      </c>
      <c r="I1926">
        <v>4</v>
      </c>
      <c r="J1926">
        <v>6</v>
      </c>
      <c r="K1926">
        <v>3.4047023761607824</v>
      </c>
      <c r="L1926">
        <v>109.36820249955001</v>
      </c>
    </row>
    <row r="1927" spans="1:12">
      <c r="A1927" s="73">
        <v>43181.208333333336</v>
      </c>
      <c r="B1927">
        <v>6.53</v>
      </c>
      <c r="C1927">
        <v>324.5</v>
      </c>
      <c r="D1927">
        <v>1.1205000000000001</v>
      </c>
      <c r="F1927">
        <v>1.1205000000000001</v>
      </c>
      <c r="G1927">
        <v>15</v>
      </c>
      <c r="H1927">
        <v>3</v>
      </c>
      <c r="I1927">
        <v>5</v>
      </c>
      <c r="J1927">
        <v>7</v>
      </c>
      <c r="K1927">
        <v>1.2214307049278443</v>
      </c>
      <c r="L1927">
        <v>155.99885438925003</v>
      </c>
    </row>
    <row r="1928" spans="1:12">
      <c r="A1928" s="73">
        <v>43181.25</v>
      </c>
      <c r="B1928">
        <v>5.56</v>
      </c>
      <c r="C1928">
        <v>314.89999999999998</v>
      </c>
      <c r="D1928">
        <v>1.1209</v>
      </c>
      <c r="F1928">
        <v>1.1209</v>
      </c>
      <c r="G1928">
        <v>15</v>
      </c>
      <c r="H1928">
        <v>3</v>
      </c>
      <c r="I1928">
        <v>6</v>
      </c>
      <c r="J1928">
        <v>6</v>
      </c>
      <c r="K1928">
        <v>4.3063868145169675</v>
      </c>
      <c r="L1928">
        <v>96.329930787199984</v>
      </c>
    </row>
    <row r="1929" spans="1:12">
      <c r="A1929" s="73">
        <v>43181.291666666664</v>
      </c>
      <c r="B1929">
        <v>4.92</v>
      </c>
      <c r="C1929">
        <v>303.8</v>
      </c>
      <c r="D1929">
        <v>1.1121000000000001</v>
      </c>
      <c r="F1929">
        <v>1.1121000000000001</v>
      </c>
      <c r="G1929">
        <v>15</v>
      </c>
      <c r="H1929">
        <v>3</v>
      </c>
      <c r="I1929">
        <v>7</v>
      </c>
      <c r="J1929">
        <v>5</v>
      </c>
      <c r="K1929">
        <v>7.3722217734211286</v>
      </c>
      <c r="L1929">
        <v>66.223046102400005</v>
      </c>
    </row>
    <row r="1930" spans="1:12">
      <c r="A1930" s="73">
        <v>43181.333333333336</v>
      </c>
      <c r="B1930">
        <v>4.1100000000000003</v>
      </c>
      <c r="C1930">
        <v>281.5</v>
      </c>
      <c r="D1930">
        <v>1.0996999999999999</v>
      </c>
      <c r="F1930">
        <v>1.0996999999999999</v>
      </c>
      <c r="G1930">
        <v>14</v>
      </c>
      <c r="H1930">
        <v>3</v>
      </c>
      <c r="I1930">
        <v>8</v>
      </c>
      <c r="J1930">
        <v>4</v>
      </c>
      <c r="K1930">
        <v>12.426919143284206</v>
      </c>
      <c r="L1930">
        <v>38.174178070350003</v>
      </c>
    </row>
    <row r="1931" spans="1:12">
      <c r="A1931" s="73">
        <v>43181.375</v>
      </c>
      <c r="B1931">
        <v>6.31</v>
      </c>
      <c r="C1931">
        <v>289.3</v>
      </c>
      <c r="D1931">
        <v>1.0915999999999999</v>
      </c>
      <c r="F1931">
        <v>1.0915999999999999</v>
      </c>
      <c r="G1931">
        <v>14</v>
      </c>
      <c r="H1931">
        <v>3</v>
      </c>
      <c r="I1931">
        <v>9</v>
      </c>
      <c r="J1931">
        <v>6</v>
      </c>
      <c r="K1931">
        <v>1.7561114720511517</v>
      </c>
      <c r="L1931">
        <v>137.12656876779997</v>
      </c>
    </row>
    <row r="1932" spans="1:12">
      <c r="A1932" s="73">
        <v>43181.416666666664</v>
      </c>
      <c r="B1932">
        <v>7.7</v>
      </c>
      <c r="C1932">
        <v>297.10000000000002</v>
      </c>
      <c r="D1932">
        <v>1.0871</v>
      </c>
      <c r="F1932">
        <v>1.0871</v>
      </c>
      <c r="G1932">
        <v>14</v>
      </c>
      <c r="H1932">
        <v>3</v>
      </c>
      <c r="I1932">
        <v>10</v>
      </c>
      <c r="J1932">
        <v>8</v>
      </c>
      <c r="K1932">
        <v>4.2011706811731428E-3</v>
      </c>
      <c r="L1932">
        <v>248.14851214999999</v>
      </c>
    </row>
    <row r="1933" spans="1:12">
      <c r="A1933" s="73">
        <v>43181.458333333336</v>
      </c>
      <c r="B1933">
        <v>7.88</v>
      </c>
      <c r="C1933">
        <v>303.2</v>
      </c>
      <c r="D1933">
        <v>1.0803</v>
      </c>
      <c r="F1933">
        <v>1.0803</v>
      </c>
      <c r="G1933">
        <v>14</v>
      </c>
      <c r="H1933">
        <v>3</v>
      </c>
      <c r="I1933">
        <v>11</v>
      </c>
      <c r="J1933">
        <v>8</v>
      </c>
      <c r="K1933">
        <v>5.9935088489377425E-2</v>
      </c>
      <c r="L1933">
        <v>264.29748646079997</v>
      </c>
    </row>
    <row r="1934" spans="1:12">
      <c r="A1934" s="73">
        <v>43181.5</v>
      </c>
      <c r="B1934">
        <v>8.4</v>
      </c>
      <c r="C1934">
        <v>290.39999999999998</v>
      </c>
      <c r="D1934">
        <v>1.0790999999999999</v>
      </c>
      <c r="F1934">
        <v>1.0790999999999999</v>
      </c>
      <c r="G1934">
        <v>14</v>
      </c>
      <c r="H1934">
        <v>3</v>
      </c>
      <c r="I1934">
        <v>12</v>
      </c>
      <c r="J1934">
        <v>8</v>
      </c>
      <c r="K1934">
        <v>0.58494418437974616</v>
      </c>
      <c r="L1934">
        <v>319.79344320000001</v>
      </c>
    </row>
    <row r="1935" spans="1:12">
      <c r="A1935" s="73">
        <v>43181.541666666664</v>
      </c>
      <c r="B1935">
        <v>8.4</v>
      </c>
      <c r="C1935">
        <v>292.5</v>
      </c>
      <c r="D1935">
        <v>1.0767</v>
      </c>
      <c r="F1935">
        <v>1.0767</v>
      </c>
      <c r="G1935">
        <v>14</v>
      </c>
      <c r="H1935">
        <v>3</v>
      </c>
      <c r="I1935">
        <v>13</v>
      </c>
      <c r="J1935">
        <v>8</v>
      </c>
      <c r="K1935">
        <v>0.58494418437974616</v>
      </c>
      <c r="L1935">
        <v>319.08219840000004</v>
      </c>
    </row>
    <row r="1936" spans="1:12">
      <c r="A1936" s="73">
        <v>43181.583333333336</v>
      </c>
      <c r="B1936">
        <v>8.0299999999999994</v>
      </c>
      <c r="C1936">
        <v>288</v>
      </c>
      <c r="D1936">
        <v>1.0759000000000001</v>
      </c>
      <c r="F1936">
        <v>1.0759000000000001</v>
      </c>
      <c r="G1936">
        <v>14</v>
      </c>
      <c r="H1936">
        <v>3</v>
      </c>
      <c r="I1936">
        <v>14</v>
      </c>
      <c r="J1936">
        <v>8</v>
      </c>
      <c r="K1936">
        <v>0.15588001999621393</v>
      </c>
      <c r="L1936">
        <v>278.54062624464996</v>
      </c>
    </row>
    <row r="1937" spans="1:12">
      <c r="A1937" s="73">
        <v>43181.625</v>
      </c>
      <c r="B1937">
        <v>7.83</v>
      </c>
      <c r="C1937">
        <v>281.10000000000002</v>
      </c>
      <c r="D1937">
        <v>1.0759000000000001</v>
      </c>
      <c r="F1937">
        <v>1.0759000000000001</v>
      </c>
      <c r="G1937">
        <v>13</v>
      </c>
      <c r="H1937">
        <v>3</v>
      </c>
      <c r="I1937">
        <v>15</v>
      </c>
      <c r="J1937">
        <v>8</v>
      </c>
      <c r="K1937">
        <v>3.7953444653765184E-2</v>
      </c>
      <c r="L1937">
        <v>258.24219117165006</v>
      </c>
    </row>
    <row r="1938" spans="1:12">
      <c r="A1938" s="73">
        <v>43181.666666666664</v>
      </c>
      <c r="B1938">
        <v>8.25</v>
      </c>
      <c r="C1938">
        <v>279.8</v>
      </c>
      <c r="D1938">
        <v>1.0754999999999999</v>
      </c>
      <c r="F1938">
        <v>1.0754999999999999</v>
      </c>
      <c r="G1938">
        <v>13</v>
      </c>
      <c r="H1938">
        <v>3</v>
      </c>
      <c r="I1938">
        <v>16</v>
      </c>
      <c r="J1938">
        <v>8</v>
      </c>
      <c r="K1938">
        <v>0.37799925287290864</v>
      </c>
      <c r="L1938">
        <v>301.95502734374998</v>
      </c>
    </row>
    <row r="1939" spans="1:12">
      <c r="A1939" s="73">
        <v>43181.708333333336</v>
      </c>
      <c r="B1939">
        <v>7.99</v>
      </c>
      <c r="C1939">
        <v>276.39999999999998</v>
      </c>
      <c r="D1939">
        <v>1.0779000000000001</v>
      </c>
      <c r="F1939">
        <v>1.0779000000000001</v>
      </c>
      <c r="G1939">
        <v>13</v>
      </c>
      <c r="H1939">
        <v>3</v>
      </c>
      <c r="I1939">
        <v>17</v>
      </c>
      <c r="J1939">
        <v>8</v>
      </c>
      <c r="K1939">
        <v>0.12589470492772473</v>
      </c>
      <c r="L1939">
        <v>274.90890894105007</v>
      </c>
    </row>
    <row r="1940" spans="1:12">
      <c r="A1940" s="73">
        <v>43181.75</v>
      </c>
      <c r="B1940">
        <v>6.74</v>
      </c>
      <c r="C1940">
        <v>283.8</v>
      </c>
      <c r="D1940">
        <v>1.0827</v>
      </c>
      <c r="F1940">
        <v>1.0827</v>
      </c>
      <c r="G1940">
        <v>14</v>
      </c>
      <c r="H1940">
        <v>3</v>
      </c>
      <c r="I1940">
        <v>18</v>
      </c>
      <c r="J1940">
        <v>7</v>
      </c>
      <c r="K1940">
        <v>0.80135360903741615</v>
      </c>
      <c r="L1940">
        <v>165.75163869240001</v>
      </c>
    </row>
    <row r="1941" spans="1:12">
      <c r="A1941" s="73">
        <v>43181.791666666664</v>
      </c>
      <c r="B1941">
        <v>6.72</v>
      </c>
      <c r="C1941">
        <v>252.5</v>
      </c>
      <c r="D1941">
        <v>1.0847</v>
      </c>
      <c r="F1941">
        <v>1.0847</v>
      </c>
      <c r="G1941">
        <v>12</v>
      </c>
      <c r="H1941">
        <v>3</v>
      </c>
      <c r="I1941">
        <v>19</v>
      </c>
      <c r="J1941">
        <v>7</v>
      </c>
      <c r="K1941">
        <v>0.83756095150317211</v>
      </c>
      <c r="L1941">
        <v>164.58394337279998</v>
      </c>
    </row>
    <row r="1942" spans="1:12">
      <c r="A1942" s="73">
        <v>43181.833333333336</v>
      </c>
      <c r="B1942">
        <v>7.83</v>
      </c>
      <c r="C1942">
        <v>270</v>
      </c>
      <c r="D1942">
        <v>1.0874999999999999</v>
      </c>
      <c r="F1942">
        <v>1.0874999999999999</v>
      </c>
      <c r="G1942">
        <v>13</v>
      </c>
      <c r="H1942">
        <v>3</v>
      </c>
      <c r="I1942">
        <v>20</v>
      </c>
      <c r="J1942">
        <v>8</v>
      </c>
      <c r="K1942">
        <v>3.7953444653765184E-2</v>
      </c>
      <c r="L1942">
        <v>261.02647355624998</v>
      </c>
    </row>
    <row r="1943" spans="1:12">
      <c r="A1943" s="73">
        <v>43181.875</v>
      </c>
      <c r="B1943">
        <v>7.62</v>
      </c>
      <c r="C1943">
        <v>316.5</v>
      </c>
      <c r="D1943">
        <v>1.0907</v>
      </c>
      <c r="F1943">
        <v>1.0907</v>
      </c>
      <c r="G1943">
        <v>15</v>
      </c>
      <c r="H1943">
        <v>3</v>
      </c>
      <c r="I1943">
        <v>21</v>
      </c>
      <c r="J1943">
        <v>8</v>
      </c>
      <c r="K1943">
        <v>2.3054054419340331E-4</v>
      </c>
      <c r="L1943">
        <v>241.29050451480001</v>
      </c>
    </row>
    <row r="1944" spans="1:12">
      <c r="A1944" s="73">
        <v>43181.916666666664</v>
      </c>
      <c r="B1944">
        <v>8.4600000000000009</v>
      </c>
      <c r="C1944">
        <v>306</v>
      </c>
      <c r="D1944">
        <v>1.0931999999999999</v>
      </c>
      <c r="F1944">
        <v>1.0931999999999999</v>
      </c>
      <c r="G1944">
        <v>15</v>
      </c>
      <c r="H1944">
        <v>3</v>
      </c>
      <c r="I1944">
        <v>22</v>
      </c>
      <c r="J1944">
        <v>8</v>
      </c>
      <c r="K1944">
        <v>0.68032215698248177</v>
      </c>
      <c r="L1944">
        <v>330.9639692976001</v>
      </c>
    </row>
    <row r="1945" spans="1:12">
      <c r="A1945" s="73">
        <v>43181.958333333336</v>
      </c>
      <c r="B1945">
        <v>8.4600000000000009</v>
      </c>
      <c r="C1945">
        <v>335.9</v>
      </c>
      <c r="D1945">
        <v>1.1005</v>
      </c>
      <c r="F1945">
        <v>1.1005</v>
      </c>
      <c r="G1945">
        <v>16</v>
      </c>
      <c r="H1945">
        <v>3</v>
      </c>
      <c r="I1945">
        <v>23</v>
      </c>
      <c r="J1945">
        <v>8</v>
      </c>
      <c r="K1945">
        <v>0.68032215698248177</v>
      </c>
      <c r="L1945">
        <v>333.1740287340001</v>
      </c>
    </row>
    <row r="1946" spans="1:12">
      <c r="A1946" s="73">
        <v>43182</v>
      </c>
      <c r="B1946">
        <v>7.61</v>
      </c>
      <c r="C1946">
        <v>32.4</v>
      </c>
      <c r="D1946">
        <v>1.1092</v>
      </c>
      <c r="F1946">
        <v>1.1092</v>
      </c>
      <c r="G1946">
        <v>2</v>
      </c>
      <c r="H1946">
        <v>3</v>
      </c>
      <c r="I1946">
        <v>0</v>
      </c>
      <c r="J1946">
        <v>8</v>
      </c>
      <c r="K1946">
        <v>6.3421177707092624E-4</v>
      </c>
      <c r="L1946">
        <v>244.4183655226</v>
      </c>
    </row>
    <row r="1947" spans="1:12">
      <c r="A1947" s="73">
        <v>43182.041666666664</v>
      </c>
      <c r="B1947">
        <v>9.19</v>
      </c>
      <c r="C1947">
        <v>31.8</v>
      </c>
      <c r="D1947">
        <v>1.1113</v>
      </c>
      <c r="F1947">
        <v>1.1113</v>
      </c>
      <c r="G1947">
        <v>2</v>
      </c>
      <c r="H1947">
        <v>3</v>
      </c>
      <c r="I1947">
        <v>1</v>
      </c>
      <c r="J1947">
        <v>9</v>
      </c>
      <c r="K1947">
        <v>2.4174541569824188</v>
      </c>
      <c r="L1947">
        <v>431.26861375834994</v>
      </c>
    </row>
    <row r="1948" spans="1:12">
      <c r="A1948" s="73">
        <v>43182.083333333336</v>
      </c>
      <c r="B1948">
        <v>6.11</v>
      </c>
      <c r="C1948">
        <v>56.8</v>
      </c>
      <c r="D1948">
        <v>1.1146</v>
      </c>
      <c r="F1948">
        <v>1.1146</v>
      </c>
      <c r="G1948">
        <v>4</v>
      </c>
      <c r="H1948">
        <v>3</v>
      </c>
      <c r="I1948">
        <v>2</v>
      </c>
      <c r="J1948">
        <v>6</v>
      </c>
      <c r="K1948">
        <v>2.3261848967087002</v>
      </c>
      <c r="L1948">
        <v>127.11964570630002</v>
      </c>
    </row>
    <row r="1949" spans="1:12">
      <c r="A1949" s="73">
        <v>43182.125</v>
      </c>
      <c r="B1949">
        <v>4.09</v>
      </c>
      <c r="C1949">
        <v>55.4</v>
      </c>
      <c r="D1949">
        <v>1.1167</v>
      </c>
      <c r="F1949">
        <v>1.1167</v>
      </c>
      <c r="G1949">
        <v>3</v>
      </c>
      <c r="H1949">
        <v>3</v>
      </c>
      <c r="I1949">
        <v>3</v>
      </c>
      <c r="J1949">
        <v>4</v>
      </c>
      <c r="K1949">
        <v>12.568326485749964</v>
      </c>
      <c r="L1949">
        <v>38.201150657149995</v>
      </c>
    </row>
    <row r="1950" spans="1:12">
      <c r="A1950" s="73">
        <v>43182.166666666664</v>
      </c>
      <c r="B1950">
        <v>4.7699999999999996</v>
      </c>
      <c r="C1950">
        <v>38.4</v>
      </c>
      <c r="D1950">
        <v>1.1205000000000001</v>
      </c>
      <c r="F1950">
        <v>1.1205000000000001</v>
      </c>
      <c r="G1950">
        <v>3</v>
      </c>
      <c r="H1950">
        <v>3</v>
      </c>
      <c r="I1950">
        <v>4</v>
      </c>
      <c r="J1950">
        <v>5</v>
      </c>
      <c r="K1950">
        <v>8.2092768419142939</v>
      </c>
      <c r="L1950">
        <v>60.804679313249991</v>
      </c>
    </row>
    <row r="1951" spans="1:12">
      <c r="A1951" s="73">
        <v>43182.208333333336</v>
      </c>
      <c r="B1951">
        <v>6.53</v>
      </c>
      <c r="C1951">
        <v>35.4</v>
      </c>
      <c r="D1951">
        <v>1.1269</v>
      </c>
      <c r="F1951">
        <v>1.1269</v>
      </c>
      <c r="G1951">
        <v>3</v>
      </c>
      <c r="H1951">
        <v>3</v>
      </c>
      <c r="I1951">
        <v>5</v>
      </c>
      <c r="J1951">
        <v>7</v>
      </c>
      <c r="K1951">
        <v>1.2214307049278443</v>
      </c>
      <c r="L1951">
        <v>156.88987863565001</v>
      </c>
    </row>
    <row r="1952" spans="1:12">
      <c r="A1952" s="73">
        <v>43182.25</v>
      </c>
      <c r="B1952">
        <v>2.69</v>
      </c>
      <c r="C1952">
        <v>24.4</v>
      </c>
      <c r="D1952">
        <v>1.1259999999999999</v>
      </c>
      <c r="F1952">
        <v>1.1259999999999999</v>
      </c>
      <c r="G1952">
        <v>2</v>
      </c>
      <c r="H1952">
        <v>3</v>
      </c>
      <c r="I1952">
        <v>6</v>
      </c>
      <c r="J1952">
        <v>3</v>
      </c>
      <c r="K1952">
        <v>24.454840458352816</v>
      </c>
      <c r="L1952">
        <v>10.958856366999997</v>
      </c>
    </row>
    <row r="1953" spans="1:12">
      <c r="A1953" s="73">
        <v>43182.291666666664</v>
      </c>
      <c r="B1953">
        <v>3.44</v>
      </c>
      <c r="C1953">
        <v>3.5</v>
      </c>
      <c r="D1953">
        <v>1.1184000000000001</v>
      </c>
      <c r="F1953">
        <v>1.1184000000000001</v>
      </c>
      <c r="G1953">
        <v>1</v>
      </c>
      <c r="H1953">
        <v>3</v>
      </c>
      <c r="I1953">
        <v>7</v>
      </c>
      <c r="J1953">
        <v>3</v>
      </c>
      <c r="K1953">
        <v>17.599565115887</v>
      </c>
      <c r="L1953">
        <v>22.7636809728</v>
      </c>
    </row>
    <row r="1954" spans="1:12">
      <c r="A1954" s="73">
        <v>43182.333333333336</v>
      </c>
      <c r="B1954">
        <v>3.12</v>
      </c>
      <c r="C1954">
        <v>351.9</v>
      </c>
      <c r="D1954">
        <v>1.1051</v>
      </c>
      <c r="F1954">
        <v>1.1051</v>
      </c>
      <c r="G1954">
        <v>1</v>
      </c>
      <c r="H1954">
        <v>3</v>
      </c>
      <c r="I1954">
        <v>8</v>
      </c>
      <c r="J1954">
        <v>3</v>
      </c>
      <c r="K1954">
        <v>20.386882595339085</v>
      </c>
      <c r="L1954">
        <v>16.781677286400001</v>
      </c>
    </row>
    <row r="1955" spans="1:12">
      <c r="A1955" s="73">
        <v>43182.375</v>
      </c>
      <c r="B1955">
        <v>3.75</v>
      </c>
      <c r="C1955">
        <v>4.2</v>
      </c>
      <c r="D1955">
        <v>1.0981000000000001</v>
      </c>
      <c r="F1955">
        <v>1.0981000000000001</v>
      </c>
      <c r="G1955">
        <v>1</v>
      </c>
      <c r="H1955">
        <v>3</v>
      </c>
      <c r="I1955">
        <v>9</v>
      </c>
      <c r="J1955">
        <v>4</v>
      </c>
      <c r="K1955">
        <v>15.0946513076678</v>
      </c>
      <c r="L1955">
        <v>28.953808593750001</v>
      </c>
    </row>
    <row r="1956" spans="1:12">
      <c r="A1956" s="73">
        <v>43182.416666666664</v>
      </c>
      <c r="B1956">
        <v>3.56</v>
      </c>
      <c r="C1956">
        <v>352.4</v>
      </c>
      <c r="D1956">
        <v>1.0903</v>
      </c>
      <c r="F1956">
        <v>1.0903</v>
      </c>
      <c r="G1956">
        <v>1</v>
      </c>
      <c r="H1956">
        <v>3</v>
      </c>
      <c r="I1956">
        <v>10</v>
      </c>
      <c r="J1956">
        <v>4</v>
      </c>
      <c r="K1956">
        <v>16.607121061092474</v>
      </c>
      <c r="L1956">
        <v>24.596086422400003</v>
      </c>
    </row>
    <row r="1957" spans="1:12">
      <c r="A1957" s="73">
        <v>43182.458333333336</v>
      </c>
      <c r="B1957">
        <v>4.95</v>
      </c>
      <c r="C1957">
        <v>349.4</v>
      </c>
      <c r="D1957">
        <v>1.0871</v>
      </c>
      <c r="F1957">
        <v>1.0871</v>
      </c>
      <c r="G1957">
        <v>1</v>
      </c>
      <c r="H1957">
        <v>3</v>
      </c>
      <c r="I1957">
        <v>11</v>
      </c>
      <c r="J1957">
        <v>5</v>
      </c>
      <c r="K1957">
        <v>7.2102107597224947</v>
      </c>
      <c r="L1957">
        <v>65.925752681250003</v>
      </c>
    </row>
    <row r="1958" spans="1:12">
      <c r="A1958" s="73">
        <v>43182.5</v>
      </c>
      <c r="B1958">
        <v>6.07</v>
      </c>
      <c r="C1958">
        <v>342.1</v>
      </c>
      <c r="D1958">
        <v>1.0843</v>
      </c>
      <c r="F1958">
        <v>1.0843</v>
      </c>
      <c r="G1958">
        <v>16</v>
      </c>
      <c r="H1958">
        <v>3</v>
      </c>
      <c r="I1958">
        <v>12</v>
      </c>
      <c r="J1958">
        <v>6</v>
      </c>
      <c r="K1958">
        <v>2.4497995816402107</v>
      </c>
      <c r="L1958">
        <v>121.25105758745002</v>
      </c>
    </row>
    <row r="1959" spans="1:12">
      <c r="A1959" s="73">
        <v>43182.541666666664</v>
      </c>
      <c r="B1959">
        <v>6.72</v>
      </c>
      <c r="C1959">
        <v>332.6</v>
      </c>
      <c r="D1959">
        <v>1.0814999999999999</v>
      </c>
      <c r="F1959">
        <v>1.0814999999999999</v>
      </c>
      <c r="G1959">
        <v>16</v>
      </c>
      <c r="H1959">
        <v>3</v>
      </c>
      <c r="I1959">
        <v>13</v>
      </c>
      <c r="J1959">
        <v>7</v>
      </c>
      <c r="K1959">
        <v>0.83756095150317211</v>
      </c>
      <c r="L1959">
        <v>164.09840025599996</v>
      </c>
    </row>
    <row r="1960" spans="1:12">
      <c r="A1960" s="73">
        <v>43182.583333333336</v>
      </c>
      <c r="B1960">
        <v>8.34</v>
      </c>
      <c r="C1960">
        <v>324.7</v>
      </c>
      <c r="D1960">
        <v>1.0794999999999999</v>
      </c>
      <c r="F1960">
        <v>1.0794999999999999</v>
      </c>
      <c r="G1960">
        <v>15</v>
      </c>
      <c r="H1960">
        <v>3</v>
      </c>
      <c r="I1960">
        <v>14</v>
      </c>
      <c r="J1960">
        <v>8</v>
      </c>
      <c r="K1960">
        <v>0.49676621177701064</v>
      </c>
      <c r="L1960">
        <v>313.10557673399995</v>
      </c>
    </row>
    <row r="1961" spans="1:12">
      <c r="A1961" s="73">
        <v>43182.625</v>
      </c>
      <c r="B1961">
        <v>8.5399999999999991</v>
      </c>
      <c r="C1961">
        <v>318.5</v>
      </c>
      <c r="D1961">
        <v>1.0759000000000001</v>
      </c>
      <c r="F1961">
        <v>1.0759000000000001</v>
      </c>
      <c r="G1961">
        <v>15</v>
      </c>
      <c r="H1961">
        <v>3</v>
      </c>
      <c r="I1961">
        <v>15</v>
      </c>
      <c r="J1961">
        <v>9</v>
      </c>
      <c r="K1961">
        <v>0.81869278711945859</v>
      </c>
      <c r="L1961">
        <v>335.0545530387999</v>
      </c>
    </row>
    <row r="1962" spans="1:12">
      <c r="A1962" s="73">
        <v>43182.666666666664</v>
      </c>
      <c r="B1962">
        <v>9.2899999999999991</v>
      </c>
      <c r="C1962">
        <v>313.3</v>
      </c>
      <c r="D1962">
        <v>1.0743</v>
      </c>
      <c r="F1962">
        <v>1.0743</v>
      </c>
      <c r="G1962">
        <v>15</v>
      </c>
      <c r="H1962">
        <v>3</v>
      </c>
      <c r="I1962">
        <v>16</v>
      </c>
      <c r="J1962">
        <v>9</v>
      </c>
      <c r="K1962">
        <v>2.738417444653642</v>
      </c>
      <c r="L1962">
        <v>430.6681175563499</v>
      </c>
    </row>
    <row r="1963" spans="1:12">
      <c r="A1963" s="73">
        <v>43182.708333333336</v>
      </c>
      <c r="B1963">
        <v>9.8000000000000007</v>
      </c>
      <c r="C1963">
        <v>322.89999999999998</v>
      </c>
      <c r="D1963">
        <v>1.0759000000000001</v>
      </c>
      <c r="F1963">
        <v>1.0759000000000001</v>
      </c>
      <c r="G1963">
        <v>15</v>
      </c>
      <c r="H1963">
        <v>3</v>
      </c>
      <c r="I1963">
        <v>17</v>
      </c>
      <c r="J1963">
        <v>10</v>
      </c>
      <c r="K1963">
        <v>4.6864302117768935</v>
      </c>
      <c r="L1963">
        <v>506.31423640000014</v>
      </c>
    </row>
    <row r="1964" spans="1:12">
      <c r="A1964" s="73">
        <v>43182.75</v>
      </c>
      <c r="B1964">
        <v>8.93</v>
      </c>
      <c r="C1964">
        <v>333.2</v>
      </c>
      <c r="D1964">
        <v>1.0831</v>
      </c>
      <c r="F1964">
        <v>1.0831</v>
      </c>
      <c r="G1964">
        <v>16</v>
      </c>
      <c r="H1964">
        <v>3</v>
      </c>
      <c r="I1964">
        <v>18</v>
      </c>
      <c r="J1964">
        <v>9</v>
      </c>
      <c r="K1964">
        <v>1.6765496090372354</v>
      </c>
      <c r="L1964">
        <v>385.64964581334993</v>
      </c>
    </row>
    <row r="1965" spans="1:12">
      <c r="A1965" s="73">
        <v>43182.791666666664</v>
      </c>
      <c r="B1965">
        <v>7.89</v>
      </c>
      <c r="C1965">
        <v>348.3</v>
      </c>
      <c r="D1965">
        <v>1.0911</v>
      </c>
      <c r="F1965">
        <v>1.0911</v>
      </c>
      <c r="G1965">
        <v>16</v>
      </c>
      <c r="H1965">
        <v>3</v>
      </c>
      <c r="I1965">
        <v>19</v>
      </c>
      <c r="J1965">
        <v>8</v>
      </c>
      <c r="K1965">
        <v>6.4931417256499771E-2</v>
      </c>
      <c r="L1965">
        <v>267.95728559294997</v>
      </c>
    </row>
    <row r="1966" spans="1:12">
      <c r="A1966" s="73">
        <v>43182.833333333336</v>
      </c>
      <c r="B1966">
        <v>7.15</v>
      </c>
      <c r="C1966">
        <v>345.1</v>
      </c>
      <c r="D1966">
        <v>1.1001000000000001</v>
      </c>
      <c r="F1966">
        <v>1.1001000000000001</v>
      </c>
      <c r="G1966">
        <v>16</v>
      </c>
      <c r="H1966">
        <v>3</v>
      </c>
      <c r="I1966">
        <v>20</v>
      </c>
      <c r="J1966">
        <v>7</v>
      </c>
      <c r="K1966">
        <v>0.23540308848943725</v>
      </c>
      <c r="L1966">
        <v>201.05750754375003</v>
      </c>
    </row>
    <row r="1967" spans="1:12">
      <c r="A1967" s="73">
        <v>43182.875</v>
      </c>
      <c r="B1967">
        <v>6.65</v>
      </c>
      <c r="C1967">
        <v>344.2</v>
      </c>
      <c r="D1967">
        <v>1.1033999999999999</v>
      </c>
      <c r="F1967">
        <v>1.1033999999999999</v>
      </c>
      <c r="G1967">
        <v>16</v>
      </c>
      <c r="H1967">
        <v>3</v>
      </c>
      <c r="I1967">
        <v>21</v>
      </c>
      <c r="J1967">
        <v>7</v>
      </c>
      <c r="K1967">
        <v>0.97058665013331369</v>
      </c>
      <c r="L1967">
        <v>162.24372911250001</v>
      </c>
    </row>
    <row r="1968" spans="1:12">
      <c r="A1968" s="73">
        <v>43182.916666666664</v>
      </c>
      <c r="B1968">
        <v>5.29</v>
      </c>
      <c r="C1968">
        <v>334.8</v>
      </c>
      <c r="D1968">
        <v>1.1059000000000001</v>
      </c>
      <c r="F1968">
        <v>1.1059000000000001</v>
      </c>
      <c r="G1968">
        <v>16</v>
      </c>
      <c r="H1968">
        <v>3</v>
      </c>
      <c r="I1968">
        <v>22</v>
      </c>
      <c r="J1968">
        <v>5</v>
      </c>
      <c r="K1968">
        <v>5.4998859378046587</v>
      </c>
      <c r="L1968">
        <v>81.856444822550003</v>
      </c>
    </row>
    <row r="1969" spans="1:12">
      <c r="A1969" s="73">
        <v>43182.958333333336</v>
      </c>
      <c r="B1969">
        <v>4.5599999999999996</v>
      </c>
      <c r="C1969">
        <v>313.3</v>
      </c>
      <c r="D1969">
        <v>1.1175999999999999</v>
      </c>
      <c r="F1969">
        <v>1.1175999999999999</v>
      </c>
      <c r="G1969">
        <v>15</v>
      </c>
      <c r="H1969">
        <v>3</v>
      </c>
      <c r="I1969">
        <v>23</v>
      </c>
      <c r="J1969">
        <v>5</v>
      </c>
      <c r="K1969">
        <v>9.4567539378047218</v>
      </c>
      <c r="L1969">
        <v>52.984754380799977</v>
      </c>
    </row>
    <row r="1970" spans="1:12">
      <c r="A1970" s="73">
        <v>43183</v>
      </c>
      <c r="B1970">
        <v>5.54</v>
      </c>
      <c r="C1970">
        <v>285.60000000000002</v>
      </c>
      <c r="D1970">
        <v>1.1167</v>
      </c>
      <c r="F1970">
        <v>1.1167</v>
      </c>
      <c r="G1970">
        <v>14</v>
      </c>
      <c r="H1970">
        <v>3</v>
      </c>
      <c r="I1970">
        <v>0</v>
      </c>
      <c r="J1970">
        <v>6</v>
      </c>
      <c r="K1970">
        <v>4.3897941569827204</v>
      </c>
      <c r="L1970">
        <v>94.937067924399997</v>
      </c>
    </row>
    <row r="1971" spans="1:12">
      <c r="A1971" s="73">
        <v>43183.041666666664</v>
      </c>
      <c r="B1971">
        <v>7.44</v>
      </c>
      <c r="C1971">
        <v>264</v>
      </c>
      <c r="D1971">
        <v>1.1126</v>
      </c>
      <c r="F1971">
        <v>1.1126</v>
      </c>
      <c r="G1971">
        <v>13</v>
      </c>
      <c r="H1971">
        <v>3</v>
      </c>
      <c r="I1971">
        <v>1</v>
      </c>
      <c r="J1971">
        <v>7</v>
      </c>
      <c r="K1971">
        <v>3.8096622735988898E-2</v>
      </c>
      <c r="L1971">
        <v>229.10146513920003</v>
      </c>
    </row>
    <row r="1972" spans="1:12">
      <c r="A1972" s="73">
        <v>43183.083333333336</v>
      </c>
      <c r="B1972">
        <v>7.62</v>
      </c>
      <c r="C1972">
        <v>271.89999999999998</v>
      </c>
      <c r="D1972">
        <v>1.1163000000000001</v>
      </c>
      <c r="F1972">
        <v>1.1163000000000001</v>
      </c>
      <c r="G1972">
        <v>13</v>
      </c>
      <c r="H1972">
        <v>3</v>
      </c>
      <c r="I1972">
        <v>2</v>
      </c>
      <c r="J1972">
        <v>8</v>
      </c>
      <c r="K1972">
        <v>2.3054054419340331E-4</v>
      </c>
      <c r="L1972">
        <v>246.95387383320002</v>
      </c>
    </row>
    <row r="1973" spans="1:12">
      <c r="A1973" s="73">
        <v>43183.125</v>
      </c>
      <c r="B1973">
        <v>8.5399999999999991</v>
      </c>
      <c r="C1973">
        <v>277.39999999999998</v>
      </c>
      <c r="D1973">
        <v>1.1217999999999999</v>
      </c>
      <c r="F1973">
        <v>1.1217999999999999</v>
      </c>
      <c r="G1973">
        <v>13</v>
      </c>
      <c r="H1973">
        <v>3</v>
      </c>
      <c r="I1973">
        <v>3</v>
      </c>
      <c r="J1973">
        <v>9</v>
      </c>
      <c r="K1973">
        <v>0.81869278711945859</v>
      </c>
      <c r="L1973">
        <v>349.34863611759982</v>
      </c>
    </row>
    <row r="1974" spans="1:12">
      <c r="A1974" s="73">
        <v>43183.166666666664</v>
      </c>
      <c r="B1974">
        <v>10.69</v>
      </c>
      <c r="C1974">
        <v>277.2</v>
      </c>
      <c r="D1974">
        <v>1.1180000000000001</v>
      </c>
      <c r="F1974">
        <v>1.1180000000000001</v>
      </c>
      <c r="G1974">
        <v>13</v>
      </c>
      <c r="H1974">
        <v>3</v>
      </c>
      <c r="I1974">
        <v>4</v>
      </c>
      <c r="J1974">
        <v>11</v>
      </c>
      <c r="K1974">
        <v>9.3319034720507865</v>
      </c>
      <c r="L1974">
        <v>682.88083353100001</v>
      </c>
    </row>
    <row r="1975" spans="1:12">
      <c r="A1975" s="73">
        <v>43183.208333333336</v>
      </c>
      <c r="B1975">
        <v>10.86</v>
      </c>
      <c r="C1975">
        <v>275</v>
      </c>
      <c r="D1975">
        <v>1.1133999999999999</v>
      </c>
      <c r="F1975">
        <v>1.1133999999999999</v>
      </c>
      <c r="G1975">
        <v>13</v>
      </c>
      <c r="H1975">
        <v>3</v>
      </c>
      <c r="I1975">
        <v>5</v>
      </c>
      <c r="J1975">
        <v>11</v>
      </c>
      <c r="K1975">
        <v>10.399441061091869</v>
      </c>
      <c r="L1975">
        <v>713.03475197519981</v>
      </c>
    </row>
    <row r="1976" spans="1:12">
      <c r="A1976" s="73">
        <v>43183.25</v>
      </c>
      <c r="B1976">
        <v>10.82</v>
      </c>
      <c r="C1976">
        <v>272.60000000000002</v>
      </c>
      <c r="D1976">
        <v>1.1188</v>
      </c>
      <c r="F1976">
        <v>1.1188</v>
      </c>
      <c r="G1976">
        <v>13</v>
      </c>
      <c r="H1976">
        <v>3</v>
      </c>
      <c r="I1976">
        <v>6</v>
      </c>
      <c r="J1976">
        <v>11</v>
      </c>
      <c r="K1976">
        <v>10.143055746023384</v>
      </c>
      <c r="L1976">
        <v>708.60505205920015</v>
      </c>
    </row>
    <row r="1977" spans="1:12">
      <c r="A1977" s="73">
        <v>43183.291666666664</v>
      </c>
      <c r="B1977">
        <v>10.82</v>
      </c>
      <c r="C1977">
        <v>276.10000000000002</v>
      </c>
      <c r="D1977">
        <v>1.1051</v>
      </c>
      <c r="F1977">
        <v>1.1051</v>
      </c>
      <c r="G1977">
        <v>13</v>
      </c>
      <c r="H1977">
        <v>3</v>
      </c>
      <c r="I1977">
        <v>7</v>
      </c>
      <c r="J1977">
        <v>11</v>
      </c>
      <c r="K1977">
        <v>10.143055746023384</v>
      </c>
      <c r="L1977">
        <v>699.92799698840008</v>
      </c>
    </row>
    <row r="1978" spans="1:12">
      <c r="A1978" s="73">
        <v>43183.333333333336</v>
      </c>
      <c r="B1978">
        <v>11.52</v>
      </c>
      <c r="C1978">
        <v>272.3</v>
      </c>
      <c r="D1978">
        <v>1.0899000000000001</v>
      </c>
      <c r="F1978">
        <v>1.0899000000000001</v>
      </c>
      <c r="G1978">
        <v>13</v>
      </c>
      <c r="H1978">
        <v>3</v>
      </c>
      <c r="I1978">
        <v>8</v>
      </c>
      <c r="J1978">
        <v>12</v>
      </c>
      <c r="K1978">
        <v>15.091798759721952</v>
      </c>
      <c r="L1978">
        <v>833.13253416960004</v>
      </c>
    </row>
    <row r="1979" spans="1:12">
      <c r="A1979" s="73">
        <v>43183.375</v>
      </c>
      <c r="B1979">
        <v>13.34</v>
      </c>
      <c r="C1979">
        <v>286.2</v>
      </c>
      <c r="D1979">
        <v>1.0831</v>
      </c>
      <c r="F1979">
        <v>1.0831</v>
      </c>
      <c r="G1979">
        <v>14</v>
      </c>
      <c r="H1979">
        <v>3</v>
      </c>
      <c r="I1979">
        <v>9</v>
      </c>
      <c r="J1979">
        <v>13</v>
      </c>
      <c r="K1979">
        <v>32.544930595338244</v>
      </c>
      <c r="L1979">
        <v>1285.6005481011998</v>
      </c>
    </row>
    <row r="1980" spans="1:12">
      <c r="A1980" s="73">
        <v>43183.416666666664</v>
      </c>
      <c r="B1980">
        <v>13.81</v>
      </c>
      <c r="C1980">
        <v>289.8</v>
      </c>
      <c r="D1980">
        <v>1.0763</v>
      </c>
      <c r="F1980">
        <v>1.0763</v>
      </c>
      <c r="G1980">
        <v>14</v>
      </c>
      <c r="H1980">
        <v>3</v>
      </c>
      <c r="I1980">
        <v>10</v>
      </c>
      <c r="J1980">
        <v>14</v>
      </c>
      <c r="K1980">
        <v>38.128358047393007</v>
      </c>
      <c r="L1980">
        <v>1417.3737338591502</v>
      </c>
    </row>
    <row r="1981" spans="1:12">
      <c r="A1981" s="73">
        <v>43183.458333333336</v>
      </c>
      <c r="B1981">
        <v>14.58</v>
      </c>
      <c r="C1981">
        <v>281.2</v>
      </c>
      <c r="D1981">
        <v>1.0690999999999999</v>
      </c>
      <c r="F1981">
        <v>1.0690999999999999</v>
      </c>
      <c r="G1981">
        <v>13</v>
      </c>
      <c r="H1981">
        <v>3</v>
      </c>
      <c r="I1981">
        <v>11</v>
      </c>
      <c r="J1981">
        <v>15</v>
      </c>
      <c r="K1981">
        <v>48.230475362461426</v>
      </c>
      <c r="L1981">
        <v>1656.7649791596</v>
      </c>
    </row>
    <row r="1982" spans="1:12">
      <c r="A1982" s="73">
        <v>43183.5</v>
      </c>
      <c r="B1982">
        <v>14.11</v>
      </c>
      <c r="C1982">
        <v>280.89999999999998</v>
      </c>
      <c r="D1982">
        <v>1.0628</v>
      </c>
      <c r="F1982">
        <v>1.0628</v>
      </c>
      <c r="G1982">
        <v>13</v>
      </c>
      <c r="H1982">
        <v>3</v>
      </c>
      <c r="I1982">
        <v>12</v>
      </c>
      <c r="J1982">
        <v>14</v>
      </c>
      <c r="K1982">
        <v>41.923247910406666</v>
      </c>
      <c r="L1982">
        <v>1492.8033167733997</v>
      </c>
    </row>
    <row r="1983" spans="1:12">
      <c r="A1983" s="73">
        <v>43183.541666666664</v>
      </c>
      <c r="B1983">
        <v>13.29</v>
      </c>
      <c r="C1983">
        <v>282.7</v>
      </c>
      <c r="D1983">
        <v>1.0604</v>
      </c>
      <c r="F1983">
        <v>1.0604</v>
      </c>
      <c r="G1983">
        <v>14</v>
      </c>
      <c r="H1983">
        <v>3</v>
      </c>
      <c r="I1983">
        <v>13</v>
      </c>
      <c r="J1983">
        <v>13</v>
      </c>
      <c r="K1983">
        <v>31.976948951502621</v>
      </c>
      <c r="L1983">
        <v>1244.5566400277996</v>
      </c>
    </row>
    <row r="1984" spans="1:12">
      <c r="A1984" s="73">
        <v>43183.583333333336</v>
      </c>
      <c r="B1984">
        <v>12.79</v>
      </c>
      <c r="C1984">
        <v>282.10000000000002</v>
      </c>
      <c r="D1984">
        <v>1.0572999999999999</v>
      </c>
      <c r="F1984">
        <v>1.0572999999999999</v>
      </c>
      <c r="G1984">
        <v>14</v>
      </c>
      <c r="H1984">
        <v>3</v>
      </c>
      <c r="I1984">
        <v>14</v>
      </c>
      <c r="J1984">
        <v>13</v>
      </c>
      <c r="K1984">
        <v>26.572132513146499</v>
      </c>
      <c r="L1984">
        <v>1106.0630138073498</v>
      </c>
    </row>
    <row r="1985" spans="1:12">
      <c r="A1985" s="73">
        <v>43183.625</v>
      </c>
      <c r="B1985">
        <v>13.21</v>
      </c>
      <c r="C1985">
        <v>283.7</v>
      </c>
      <c r="D1985">
        <v>1.0557000000000001</v>
      </c>
      <c r="F1985">
        <v>1.0557000000000001</v>
      </c>
      <c r="G1985">
        <v>14</v>
      </c>
      <c r="H1985">
        <v>3</v>
      </c>
      <c r="I1985">
        <v>15</v>
      </c>
      <c r="J1985">
        <v>13</v>
      </c>
      <c r="K1985">
        <v>31.078578321365661</v>
      </c>
      <c r="L1985">
        <v>1216.7993771338504</v>
      </c>
    </row>
    <row r="1986" spans="1:12">
      <c r="A1986" s="73">
        <v>43183.666666666664</v>
      </c>
      <c r="B1986">
        <v>12.64</v>
      </c>
      <c r="C1986">
        <v>281.5</v>
      </c>
      <c r="D1986">
        <v>1.0545</v>
      </c>
      <c r="F1986">
        <v>1.0545</v>
      </c>
      <c r="G1986">
        <v>14</v>
      </c>
      <c r="H1986">
        <v>3</v>
      </c>
      <c r="I1986">
        <v>16</v>
      </c>
      <c r="J1986">
        <v>13</v>
      </c>
      <c r="K1986">
        <v>25.048187581639677</v>
      </c>
      <c r="L1986">
        <v>1064.7749130240002</v>
      </c>
    </row>
    <row r="1987" spans="1:12">
      <c r="A1987" s="73">
        <v>43183.708333333336</v>
      </c>
      <c r="B1987">
        <v>11.4</v>
      </c>
      <c r="C1987">
        <v>275.89999999999998</v>
      </c>
      <c r="D1987">
        <v>1.0557000000000001</v>
      </c>
      <c r="F1987">
        <v>1.0557000000000001</v>
      </c>
      <c r="G1987">
        <v>13</v>
      </c>
      <c r="H1987">
        <v>3</v>
      </c>
      <c r="I1987">
        <v>17</v>
      </c>
      <c r="J1987">
        <v>11</v>
      </c>
      <c r="K1987">
        <v>14.173842814516487</v>
      </c>
      <c r="L1987">
        <v>782.03300040000011</v>
      </c>
    </row>
    <row r="1988" spans="1:12">
      <c r="A1988" s="73">
        <v>43183.75</v>
      </c>
      <c r="B1988">
        <v>10.48</v>
      </c>
      <c r="C1988">
        <v>271.39999999999998</v>
      </c>
      <c r="D1988">
        <v>1.0647</v>
      </c>
      <c r="F1988">
        <v>1.0647</v>
      </c>
      <c r="G1988">
        <v>13</v>
      </c>
      <c r="H1988">
        <v>3</v>
      </c>
      <c r="I1988">
        <v>18</v>
      </c>
      <c r="J1988">
        <v>10</v>
      </c>
      <c r="K1988">
        <v>8.0929805679412201</v>
      </c>
      <c r="L1988">
        <v>612.7468768512</v>
      </c>
    </row>
    <row r="1989" spans="1:12">
      <c r="A1989" s="73">
        <v>43183.791666666664</v>
      </c>
      <c r="B1989">
        <v>11.24</v>
      </c>
      <c r="C1989">
        <v>275.3</v>
      </c>
      <c r="D1989">
        <v>1.0739000000000001</v>
      </c>
      <c r="F1989">
        <v>1.0739000000000001</v>
      </c>
      <c r="G1989">
        <v>13</v>
      </c>
      <c r="H1989">
        <v>3</v>
      </c>
      <c r="I1989">
        <v>19</v>
      </c>
      <c r="J1989">
        <v>11</v>
      </c>
      <c r="K1989">
        <v>12.994701554242527</v>
      </c>
      <c r="L1989">
        <v>762.48759135680007</v>
      </c>
    </row>
    <row r="1990" spans="1:12">
      <c r="A1990" s="73">
        <v>43183.833333333336</v>
      </c>
      <c r="B1990">
        <v>9.68</v>
      </c>
      <c r="C1990">
        <v>279.89999999999998</v>
      </c>
      <c r="D1990">
        <v>1.0803</v>
      </c>
      <c r="F1990">
        <v>1.0803</v>
      </c>
      <c r="G1990">
        <v>13</v>
      </c>
      <c r="H1990">
        <v>3</v>
      </c>
      <c r="I1990">
        <v>20</v>
      </c>
      <c r="J1990">
        <v>10</v>
      </c>
      <c r="K1990">
        <v>4.1812742665714202</v>
      </c>
      <c r="L1990">
        <v>489.93724116480001</v>
      </c>
    </row>
    <row r="1991" spans="1:12">
      <c r="A1991" s="73">
        <v>43183.875</v>
      </c>
      <c r="B1991">
        <v>11.3</v>
      </c>
      <c r="C1991">
        <v>286.7</v>
      </c>
      <c r="D1991">
        <v>1.0819000000000001</v>
      </c>
      <c r="F1991">
        <v>1.0819000000000001</v>
      </c>
      <c r="G1991">
        <v>14</v>
      </c>
      <c r="H1991">
        <v>3</v>
      </c>
      <c r="I1991">
        <v>21</v>
      </c>
      <c r="J1991">
        <v>11</v>
      </c>
      <c r="K1991">
        <v>13.430879526845265</v>
      </c>
      <c r="L1991">
        <v>780.53513215000009</v>
      </c>
    </row>
    <row r="1992" spans="1:12">
      <c r="A1992" s="73">
        <v>43183.916666666664</v>
      </c>
      <c r="B1992">
        <v>12.4</v>
      </c>
      <c r="C1992">
        <v>287.39999999999998</v>
      </c>
      <c r="D1992">
        <v>1.0839000000000001</v>
      </c>
      <c r="F1992">
        <v>1.0839000000000001</v>
      </c>
      <c r="G1992">
        <v>14</v>
      </c>
      <c r="H1992">
        <v>3</v>
      </c>
      <c r="I1992">
        <v>22</v>
      </c>
      <c r="J1992">
        <v>12</v>
      </c>
      <c r="K1992">
        <v>22.703475691228736</v>
      </c>
      <c r="L1992">
        <v>1033.2948768000001</v>
      </c>
    </row>
    <row r="1993" spans="1:12">
      <c r="A1993" s="73">
        <v>43183.958333333336</v>
      </c>
      <c r="B1993">
        <v>13.43</v>
      </c>
      <c r="C1993">
        <v>290</v>
      </c>
      <c r="D1993">
        <v>1.0854999999999999</v>
      </c>
      <c r="F1993">
        <v>1.0854999999999999</v>
      </c>
      <c r="G1993">
        <v>14</v>
      </c>
      <c r="H1993">
        <v>3</v>
      </c>
      <c r="I1993">
        <v>23</v>
      </c>
      <c r="J1993">
        <v>13</v>
      </c>
      <c r="K1993">
        <v>33.579897554242343</v>
      </c>
      <c r="L1993">
        <v>1314.7036544492498</v>
      </c>
    </row>
    <row r="1994" spans="1:12">
      <c r="A1994" s="73">
        <v>43184</v>
      </c>
      <c r="B1994">
        <v>11.38</v>
      </c>
      <c r="C1994">
        <v>285.2</v>
      </c>
      <c r="D1994">
        <v>1.0915999999999999</v>
      </c>
      <c r="F1994">
        <v>1.0915999999999999</v>
      </c>
      <c r="G1994">
        <v>14</v>
      </c>
      <c r="H1994">
        <v>3</v>
      </c>
      <c r="I1994">
        <v>0</v>
      </c>
      <c r="J1994">
        <v>11</v>
      </c>
      <c r="K1994">
        <v>14.023650156982246</v>
      </c>
      <c r="L1994">
        <v>804.37824729760007</v>
      </c>
    </row>
    <row r="1995" spans="1:12">
      <c r="A1995" s="73">
        <v>43184.041666666664</v>
      </c>
      <c r="B1995">
        <v>11.17</v>
      </c>
      <c r="C1995">
        <v>278.10000000000002</v>
      </c>
      <c r="D1995">
        <v>1.0911</v>
      </c>
      <c r="F1995">
        <v>1.0911</v>
      </c>
      <c r="G1995">
        <v>13</v>
      </c>
      <c r="H1995">
        <v>3</v>
      </c>
      <c r="I1995">
        <v>1</v>
      </c>
      <c r="J1995">
        <v>11</v>
      </c>
      <c r="K1995">
        <v>12.494927252872667</v>
      </c>
      <c r="L1995">
        <v>760.31591182215004</v>
      </c>
    </row>
    <row r="1996" spans="1:12">
      <c r="A1996" s="73">
        <v>43184.083333333336</v>
      </c>
      <c r="B1996">
        <v>9.01</v>
      </c>
      <c r="C1996">
        <v>269.3</v>
      </c>
      <c r="D1996">
        <v>1.0981000000000001</v>
      </c>
      <c r="F1996">
        <v>1.0981000000000001</v>
      </c>
      <c r="G1996">
        <v>13</v>
      </c>
      <c r="H1996">
        <v>3</v>
      </c>
      <c r="I1996">
        <v>2</v>
      </c>
      <c r="J1996">
        <v>9</v>
      </c>
      <c r="K1996">
        <v>1.8901202391742153</v>
      </c>
      <c r="L1996">
        <v>401.59312448405001</v>
      </c>
    </row>
    <row r="1997" spans="1:12">
      <c r="A1997" s="73">
        <v>43184.125</v>
      </c>
      <c r="B1997">
        <v>11.26</v>
      </c>
      <c r="C1997">
        <v>273.3</v>
      </c>
      <c r="D1997">
        <v>1.0992999999999999</v>
      </c>
      <c r="F1997">
        <v>1.0992999999999999</v>
      </c>
      <c r="G1997">
        <v>13</v>
      </c>
      <c r="H1997">
        <v>3</v>
      </c>
      <c r="I1997">
        <v>3</v>
      </c>
      <c r="J1997">
        <v>11</v>
      </c>
      <c r="K1997">
        <v>13.139294211776768</v>
      </c>
      <c r="L1997">
        <v>784.69593686839994</v>
      </c>
    </row>
    <row r="1998" spans="1:12">
      <c r="A1998" s="73">
        <v>43184.166666666664</v>
      </c>
      <c r="B1998">
        <v>11.37</v>
      </c>
      <c r="C1998">
        <v>274.39999999999998</v>
      </c>
      <c r="D1998">
        <v>1.1017999999999999</v>
      </c>
      <c r="F1998">
        <v>1.1017999999999999</v>
      </c>
      <c r="G1998">
        <v>13</v>
      </c>
      <c r="H1998">
        <v>3</v>
      </c>
      <c r="I1998">
        <v>4</v>
      </c>
      <c r="J1998">
        <v>11</v>
      </c>
      <c r="K1998">
        <v>13.948853828215112</v>
      </c>
      <c r="L1998">
        <v>809.75598466769975</v>
      </c>
    </row>
    <row r="1999" spans="1:12">
      <c r="A1999" s="73">
        <v>43184.208333333336</v>
      </c>
      <c r="B1999">
        <v>11.63</v>
      </c>
      <c r="C1999">
        <v>273.89999999999998</v>
      </c>
      <c r="D1999">
        <v>1.1017999999999999</v>
      </c>
      <c r="F1999">
        <v>1.1017999999999999</v>
      </c>
      <c r="G1999">
        <v>13</v>
      </c>
      <c r="H1999">
        <v>3</v>
      </c>
      <c r="I1999">
        <v>5</v>
      </c>
      <c r="J1999">
        <v>12</v>
      </c>
      <c r="K1999">
        <v>15.958558376160308</v>
      </c>
      <c r="L1999">
        <v>866.5864948223001</v>
      </c>
    </row>
    <row r="2000" spans="1:12">
      <c r="A2000" s="73">
        <v>43184.25</v>
      </c>
      <c r="B2000">
        <v>11.77</v>
      </c>
      <c r="C2000">
        <v>274</v>
      </c>
      <c r="D2000">
        <v>1.1001000000000001</v>
      </c>
      <c r="F2000">
        <v>1.1001000000000001</v>
      </c>
      <c r="G2000">
        <v>13</v>
      </c>
      <c r="H2000">
        <v>3</v>
      </c>
      <c r="I2000">
        <v>6</v>
      </c>
      <c r="J2000">
        <v>12</v>
      </c>
      <c r="K2000">
        <v>17.096706978900013</v>
      </c>
      <c r="L2000">
        <v>896.87425476165004</v>
      </c>
    </row>
    <row r="2001" spans="1:12">
      <c r="A2001" s="73">
        <v>43184.291666666664</v>
      </c>
      <c r="B2001">
        <v>11.15</v>
      </c>
      <c r="C2001">
        <v>269.10000000000002</v>
      </c>
      <c r="D2001">
        <v>1.0911</v>
      </c>
      <c r="F2001">
        <v>1.0911</v>
      </c>
      <c r="G2001">
        <v>13</v>
      </c>
      <c r="H2001">
        <v>3</v>
      </c>
      <c r="I2001">
        <v>7</v>
      </c>
      <c r="J2001">
        <v>11</v>
      </c>
      <c r="K2001">
        <v>12.353934595338426</v>
      </c>
      <c r="L2001">
        <v>756.23915960625004</v>
      </c>
    </row>
    <row r="2002" spans="1:12">
      <c r="A2002" s="73">
        <v>43184.333333333336</v>
      </c>
      <c r="B2002">
        <v>11.73</v>
      </c>
      <c r="C2002">
        <v>274.60000000000002</v>
      </c>
      <c r="D2002">
        <v>1.0794999999999999</v>
      </c>
      <c r="F2002">
        <v>1.0794999999999999</v>
      </c>
      <c r="G2002">
        <v>13</v>
      </c>
      <c r="H2002">
        <v>3</v>
      </c>
      <c r="I2002">
        <v>8</v>
      </c>
      <c r="J2002">
        <v>12</v>
      </c>
      <c r="K2002">
        <v>16.767521663831531</v>
      </c>
      <c r="L2002">
        <v>871.13745600074992</v>
      </c>
    </row>
    <row r="2003" spans="1:12">
      <c r="A2003" s="73">
        <v>43184.375</v>
      </c>
      <c r="B2003">
        <v>12.64</v>
      </c>
      <c r="C2003">
        <v>279.5</v>
      </c>
      <c r="D2003">
        <v>1.0723</v>
      </c>
      <c r="F2003">
        <v>1.0723</v>
      </c>
      <c r="G2003">
        <v>13</v>
      </c>
      <c r="H2003">
        <v>3</v>
      </c>
      <c r="I2003">
        <v>9</v>
      </c>
      <c r="J2003">
        <v>13</v>
      </c>
      <c r="K2003">
        <v>25.048187581639677</v>
      </c>
      <c r="L2003">
        <v>1082.7483539456002</v>
      </c>
    </row>
    <row r="2004" spans="1:12">
      <c r="A2004" s="73">
        <v>43184.416666666664</v>
      </c>
      <c r="B2004">
        <v>12.27</v>
      </c>
      <c r="C2004">
        <v>277.3</v>
      </c>
      <c r="D2004">
        <v>1.0663</v>
      </c>
      <c r="F2004">
        <v>1.0663</v>
      </c>
      <c r="G2004">
        <v>13</v>
      </c>
      <c r="H2004">
        <v>3</v>
      </c>
      <c r="I2004">
        <v>10</v>
      </c>
      <c r="J2004">
        <v>12</v>
      </c>
      <c r="K2004">
        <v>21.481523417256135</v>
      </c>
      <c r="L2004">
        <v>984.87950885144994</v>
      </c>
    </row>
    <row r="2005" spans="1:12">
      <c r="A2005" s="73">
        <v>43184.458333333336</v>
      </c>
      <c r="B2005">
        <v>13.15</v>
      </c>
      <c r="C2005">
        <v>275.89999999999998</v>
      </c>
      <c r="D2005">
        <v>1.0572999999999999</v>
      </c>
      <c r="F2005">
        <v>1.0572999999999999</v>
      </c>
      <c r="G2005">
        <v>13</v>
      </c>
      <c r="H2005">
        <v>3</v>
      </c>
      <c r="I2005">
        <v>11</v>
      </c>
      <c r="J2005">
        <v>13</v>
      </c>
      <c r="K2005">
        <v>30.413200348762921</v>
      </c>
      <c r="L2005">
        <v>1202.11355706875</v>
      </c>
    </row>
    <row r="2006" spans="1:12">
      <c r="A2006" s="73">
        <v>43184.5</v>
      </c>
      <c r="B2006">
        <v>13.34</v>
      </c>
      <c r="C2006">
        <v>276.39999999999998</v>
      </c>
      <c r="D2006">
        <v>1.0498000000000001</v>
      </c>
      <c r="F2006">
        <v>1.0498000000000001</v>
      </c>
      <c r="G2006">
        <v>13</v>
      </c>
      <c r="H2006">
        <v>3</v>
      </c>
      <c r="I2006">
        <v>12</v>
      </c>
      <c r="J2006">
        <v>13</v>
      </c>
      <c r="K2006">
        <v>32.544930595338244</v>
      </c>
      <c r="L2006">
        <v>1246.0746518296</v>
      </c>
    </row>
    <row r="2007" spans="1:12">
      <c r="A2007" s="73">
        <v>43184.541666666664</v>
      </c>
      <c r="B2007">
        <v>12.21</v>
      </c>
      <c r="C2007">
        <v>275.5</v>
      </c>
      <c r="D2007">
        <v>1.046</v>
      </c>
      <c r="F2007">
        <v>1.046</v>
      </c>
      <c r="G2007">
        <v>13</v>
      </c>
      <c r="H2007">
        <v>3</v>
      </c>
      <c r="I2007">
        <v>13</v>
      </c>
      <c r="J2007">
        <v>12</v>
      </c>
      <c r="K2007">
        <v>20.928945444653412</v>
      </c>
      <c r="L2007">
        <v>952.0257183030003</v>
      </c>
    </row>
    <row r="2008" spans="1:12">
      <c r="A2008" s="73">
        <v>43184.583333333336</v>
      </c>
      <c r="B2008">
        <v>12.35</v>
      </c>
      <c r="C2008">
        <v>274</v>
      </c>
      <c r="D2008">
        <v>1.0456000000000001</v>
      </c>
      <c r="F2008">
        <v>1.0456000000000001</v>
      </c>
      <c r="G2008">
        <v>13</v>
      </c>
      <c r="H2008">
        <v>3</v>
      </c>
      <c r="I2008">
        <v>14</v>
      </c>
      <c r="J2008">
        <v>12</v>
      </c>
      <c r="K2008">
        <v>22.229494047393114</v>
      </c>
      <c r="L2008">
        <v>984.77372304999994</v>
      </c>
    </row>
    <row r="2009" spans="1:12">
      <c r="A2009" s="73">
        <v>43184.625</v>
      </c>
      <c r="B2009">
        <v>11.32</v>
      </c>
      <c r="C2009">
        <v>269.7</v>
      </c>
      <c r="D2009">
        <v>1.0456000000000001</v>
      </c>
      <c r="F2009">
        <v>1.0456000000000001</v>
      </c>
      <c r="G2009">
        <v>13</v>
      </c>
      <c r="H2009">
        <v>3</v>
      </c>
      <c r="I2009">
        <v>15</v>
      </c>
      <c r="J2009">
        <v>11</v>
      </c>
      <c r="K2009">
        <v>13.577872184379506</v>
      </c>
      <c r="L2009">
        <v>758.35902487040016</v>
      </c>
    </row>
    <row r="2010" spans="1:12">
      <c r="A2010" s="73">
        <v>43184.666666666664</v>
      </c>
      <c r="B2010">
        <v>11.07</v>
      </c>
      <c r="C2010">
        <v>271.8</v>
      </c>
      <c r="D2010">
        <v>1.0467</v>
      </c>
      <c r="F2010">
        <v>1.0467</v>
      </c>
      <c r="G2010">
        <v>13</v>
      </c>
      <c r="H2010">
        <v>3</v>
      </c>
      <c r="I2010">
        <v>16</v>
      </c>
      <c r="J2010">
        <v>11</v>
      </c>
      <c r="K2010">
        <v>11.797963965201445</v>
      </c>
      <c r="L2010">
        <v>709.96197870405001</v>
      </c>
    </row>
    <row r="2011" spans="1:12">
      <c r="A2011" s="73">
        <v>43184.708333333336</v>
      </c>
      <c r="B2011">
        <v>10.74</v>
      </c>
      <c r="C2011">
        <v>266.89999999999998</v>
      </c>
      <c r="D2011">
        <v>1.0506</v>
      </c>
      <c r="F2011">
        <v>1.0506</v>
      </c>
      <c r="G2011">
        <v>13</v>
      </c>
      <c r="H2011">
        <v>3</v>
      </c>
      <c r="I2011">
        <v>17</v>
      </c>
      <c r="J2011">
        <v>11</v>
      </c>
      <c r="K2011">
        <v>9.6398851158864041</v>
      </c>
      <c r="L2011">
        <v>650.75909256720001</v>
      </c>
    </row>
    <row r="2012" spans="1:12">
      <c r="A2012" s="73">
        <v>43184.75</v>
      </c>
      <c r="B2012">
        <v>9.15</v>
      </c>
      <c r="C2012">
        <v>259</v>
      </c>
      <c r="D2012">
        <v>1.0620000000000001</v>
      </c>
      <c r="F2012">
        <v>1.0620000000000001</v>
      </c>
      <c r="G2012">
        <v>13</v>
      </c>
      <c r="H2012">
        <v>3</v>
      </c>
      <c r="I2012">
        <v>18</v>
      </c>
      <c r="J2012">
        <v>9</v>
      </c>
      <c r="K2012">
        <v>2.2946688419139316</v>
      </c>
      <c r="L2012">
        <v>406.7783246250001</v>
      </c>
    </row>
    <row r="2013" spans="1:12">
      <c r="A2013" s="73">
        <v>43184.791666666664</v>
      </c>
      <c r="B2013">
        <v>9.09</v>
      </c>
      <c r="C2013">
        <v>263.2</v>
      </c>
      <c r="D2013">
        <v>1.0690999999999999</v>
      </c>
      <c r="F2013">
        <v>1.0690999999999999</v>
      </c>
      <c r="G2013">
        <v>13</v>
      </c>
      <c r="H2013">
        <v>3</v>
      </c>
      <c r="I2013">
        <v>19</v>
      </c>
      <c r="J2013">
        <v>9</v>
      </c>
      <c r="K2013">
        <v>2.1164908693111952</v>
      </c>
      <c r="L2013">
        <v>401.49485427194998</v>
      </c>
    </row>
    <row r="2014" spans="1:12">
      <c r="A2014" s="73">
        <v>43184.833333333336</v>
      </c>
      <c r="B2014">
        <v>9.06</v>
      </c>
      <c r="C2014">
        <v>260.2</v>
      </c>
      <c r="D2014">
        <v>1.0734999999999999</v>
      </c>
      <c r="F2014">
        <v>1.0734999999999999</v>
      </c>
      <c r="G2014">
        <v>13</v>
      </c>
      <c r="H2014">
        <v>3</v>
      </c>
      <c r="I2014">
        <v>20</v>
      </c>
      <c r="J2014">
        <v>9</v>
      </c>
      <c r="K2014">
        <v>2.0301018830098299</v>
      </c>
      <c r="L2014">
        <v>399.16885303800001</v>
      </c>
    </row>
    <row r="2015" spans="1:12">
      <c r="A2015" s="73">
        <v>43184.875</v>
      </c>
      <c r="B2015">
        <v>8.06</v>
      </c>
      <c r="C2015">
        <v>238.8</v>
      </c>
      <c r="D2015">
        <v>1.0759000000000001</v>
      </c>
      <c r="F2015">
        <v>1.0759000000000001</v>
      </c>
      <c r="G2015">
        <v>12</v>
      </c>
      <c r="H2015">
        <v>3</v>
      </c>
      <c r="I2015">
        <v>21</v>
      </c>
      <c r="J2015">
        <v>8</v>
      </c>
      <c r="K2015">
        <v>0.18046900629758225</v>
      </c>
      <c r="L2015">
        <v>281.67417907720011</v>
      </c>
    </row>
    <row r="2016" spans="1:12">
      <c r="A2016" s="73">
        <v>43184.916666666664</v>
      </c>
      <c r="B2016">
        <v>9.2200000000000006</v>
      </c>
      <c r="C2016">
        <v>219.5</v>
      </c>
      <c r="D2016">
        <v>1.0851</v>
      </c>
      <c r="F2016">
        <v>1.0851</v>
      </c>
      <c r="G2016">
        <v>11</v>
      </c>
      <c r="H2016">
        <v>3</v>
      </c>
      <c r="I2016">
        <v>22</v>
      </c>
      <c r="J2016">
        <v>9</v>
      </c>
      <c r="K2016">
        <v>2.5116431432837896</v>
      </c>
      <c r="L2016">
        <v>425.23845441240007</v>
      </c>
    </row>
    <row r="2017" spans="1:12">
      <c r="A2017" s="73">
        <v>43184.958333333336</v>
      </c>
      <c r="B2017">
        <v>10.79</v>
      </c>
      <c r="C2017">
        <v>219.3</v>
      </c>
      <c r="D2017">
        <v>1.0887</v>
      </c>
      <c r="F2017">
        <v>1.0887</v>
      </c>
      <c r="G2017">
        <v>11</v>
      </c>
      <c r="H2017">
        <v>3</v>
      </c>
      <c r="I2017">
        <v>23</v>
      </c>
      <c r="J2017">
        <v>11</v>
      </c>
      <c r="K2017">
        <v>9.95286675972201</v>
      </c>
      <c r="L2017">
        <v>683.8212008296498</v>
      </c>
    </row>
    <row r="2018" spans="1:12">
      <c r="A2018" s="73">
        <v>43185</v>
      </c>
      <c r="B2018">
        <v>11.69</v>
      </c>
      <c r="C2018">
        <v>240.5</v>
      </c>
      <c r="D2018">
        <v>1.0887</v>
      </c>
      <c r="F2018">
        <v>1.0887</v>
      </c>
      <c r="G2018">
        <v>12</v>
      </c>
      <c r="H2018">
        <v>3</v>
      </c>
      <c r="I2018">
        <v>0</v>
      </c>
      <c r="J2018">
        <v>12</v>
      </c>
      <c r="K2018">
        <v>16.441536348763034</v>
      </c>
      <c r="L2018">
        <v>869.60446452914994</v>
      </c>
    </row>
    <row r="2019" spans="1:12">
      <c r="A2019" s="73">
        <v>43185.041666666664</v>
      </c>
      <c r="B2019">
        <v>11.39</v>
      </c>
      <c r="C2019">
        <v>245.7</v>
      </c>
      <c r="D2019">
        <v>1.0915999999999999</v>
      </c>
      <c r="F2019">
        <v>1.0915999999999999</v>
      </c>
      <c r="G2019">
        <v>12</v>
      </c>
      <c r="H2019">
        <v>3</v>
      </c>
      <c r="I2019">
        <v>1</v>
      </c>
      <c r="J2019">
        <v>11</v>
      </c>
      <c r="K2019">
        <v>14.098646485749367</v>
      </c>
      <c r="L2019">
        <v>806.5006162502001</v>
      </c>
    </row>
    <row r="2020" spans="1:12">
      <c r="A2020" s="73">
        <v>43185.083333333336</v>
      </c>
      <c r="B2020">
        <v>11.46</v>
      </c>
      <c r="C2020">
        <v>247.4</v>
      </c>
      <c r="D2020">
        <v>1.0948</v>
      </c>
      <c r="F2020">
        <v>1.0948</v>
      </c>
      <c r="G2020">
        <v>12</v>
      </c>
      <c r="H2020">
        <v>3</v>
      </c>
      <c r="I2020">
        <v>2</v>
      </c>
      <c r="J2020">
        <v>11</v>
      </c>
      <c r="K2020">
        <v>14.629220787119227</v>
      </c>
      <c r="L2020">
        <v>823.86991844640011</v>
      </c>
    </row>
    <row r="2021" spans="1:12">
      <c r="A2021" s="73">
        <v>43185.125</v>
      </c>
      <c r="B2021">
        <v>12.47</v>
      </c>
      <c r="C2021">
        <v>247.8</v>
      </c>
      <c r="D2021">
        <v>1.0931999999999999</v>
      </c>
      <c r="F2021">
        <v>1.0931999999999999</v>
      </c>
      <c r="G2021">
        <v>12</v>
      </c>
      <c r="H2021">
        <v>3</v>
      </c>
      <c r="I2021">
        <v>3</v>
      </c>
      <c r="J2021">
        <v>12</v>
      </c>
      <c r="K2021">
        <v>23.375449992598593</v>
      </c>
      <c r="L2021">
        <v>1059.9099954918001</v>
      </c>
    </row>
    <row r="2022" spans="1:12">
      <c r="A2022" s="73">
        <v>43185.166666666664</v>
      </c>
      <c r="B2022">
        <v>12.16</v>
      </c>
      <c r="C2022">
        <v>242.1</v>
      </c>
      <c r="D2022">
        <v>1.0924</v>
      </c>
      <c r="F2022">
        <v>1.0924</v>
      </c>
      <c r="G2022">
        <v>12</v>
      </c>
      <c r="H2022">
        <v>3</v>
      </c>
      <c r="I2022">
        <v>4</v>
      </c>
      <c r="J2022">
        <v>12</v>
      </c>
      <c r="K2022">
        <v>20.473963800817792</v>
      </c>
      <c r="L2022">
        <v>982.09255915520009</v>
      </c>
    </row>
    <row r="2023" spans="1:12">
      <c r="A2023" s="73">
        <v>43185.208333333336</v>
      </c>
      <c r="B2023">
        <v>11.85</v>
      </c>
      <c r="C2023">
        <v>243.5</v>
      </c>
      <c r="D2023">
        <v>1.0899000000000001</v>
      </c>
      <c r="F2023">
        <v>1.0899000000000001</v>
      </c>
      <c r="G2023">
        <v>12</v>
      </c>
      <c r="H2023">
        <v>3</v>
      </c>
      <c r="I2023">
        <v>5</v>
      </c>
      <c r="J2023">
        <v>12</v>
      </c>
      <c r="K2023">
        <v>17.764677609036994</v>
      </c>
      <c r="L2023">
        <v>906.80041029374991</v>
      </c>
    </row>
    <row r="2024" spans="1:12">
      <c r="A2024" s="73">
        <v>43185.25</v>
      </c>
      <c r="B2024">
        <v>11.47</v>
      </c>
      <c r="C2024">
        <v>242.3</v>
      </c>
      <c r="D2024">
        <v>1.0891</v>
      </c>
      <c r="F2024">
        <v>1.0891</v>
      </c>
      <c r="G2024">
        <v>12</v>
      </c>
      <c r="H2024">
        <v>3</v>
      </c>
      <c r="I2024">
        <v>6</v>
      </c>
      <c r="J2024">
        <v>11</v>
      </c>
      <c r="K2024">
        <v>14.705817115886347</v>
      </c>
      <c r="L2024">
        <v>821.72786844965015</v>
      </c>
    </row>
    <row r="2025" spans="1:12">
      <c r="A2025" s="73">
        <v>43185.291666666664</v>
      </c>
      <c r="B2025">
        <v>10.93</v>
      </c>
      <c r="C2025">
        <v>241.9</v>
      </c>
      <c r="D2025">
        <v>1.0831</v>
      </c>
      <c r="F2025">
        <v>1.0831</v>
      </c>
      <c r="G2025">
        <v>12</v>
      </c>
      <c r="H2025">
        <v>3</v>
      </c>
      <c r="I2025">
        <v>7</v>
      </c>
      <c r="J2025">
        <v>11</v>
      </c>
      <c r="K2025">
        <v>10.855815362461728</v>
      </c>
      <c r="L2025">
        <v>707.12964738334995</v>
      </c>
    </row>
    <row r="2026" spans="1:12">
      <c r="A2026" s="73">
        <v>43185.333333333336</v>
      </c>
      <c r="B2026">
        <v>11.19</v>
      </c>
      <c r="C2026">
        <v>261.60000000000002</v>
      </c>
      <c r="D2026">
        <v>1.0734999999999999</v>
      </c>
      <c r="F2026">
        <v>1.0734999999999999</v>
      </c>
      <c r="G2026">
        <v>13</v>
      </c>
      <c r="H2026">
        <v>3</v>
      </c>
      <c r="I2026">
        <v>8</v>
      </c>
      <c r="J2026">
        <v>11</v>
      </c>
      <c r="K2026">
        <v>12.63671991040691</v>
      </c>
      <c r="L2026">
        <v>752.07700934324987</v>
      </c>
    </row>
    <row r="2027" spans="1:12">
      <c r="A2027" s="73">
        <v>43185.375</v>
      </c>
      <c r="B2027">
        <v>13.07</v>
      </c>
      <c r="C2027">
        <v>281.2</v>
      </c>
      <c r="D2027">
        <v>1.0670999999999999</v>
      </c>
      <c r="F2027">
        <v>1.0670999999999999</v>
      </c>
      <c r="G2027">
        <v>13</v>
      </c>
      <c r="H2027">
        <v>3</v>
      </c>
      <c r="I2027">
        <v>9</v>
      </c>
      <c r="J2027">
        <v>13</v>
      </c>
      <c r="K2027">
        <v>29.537229718625941</v>
      </c>
      <c r="L2027">
        <v>1191.2471839126499</v>
      </c>
    </row>
    <row r="2028" spans="1:12">
      <c r="A2028" s="73">
        <v>43185.416666666664</v>
      </c>
      <c r="B2028">
        <v>11.46</v>
      </c>
      <c r="C2028">
        <v>277.39999999999998</v>
      </c>
      <c r="D2028">
        <v>1.0628</v>
      </c>
      <c r="F2028">
        <v>1.0628</v>
      </c>
      <c r="G2028">
        <v>13</v>
      </c>
      <c r="H2028">
        <v>3</v>
      </c>
      <c r="I2028">
        <v>10</v>
      </c>
      <c r="J2028">
        <v>11</v>
      </c>
      <c r="K2028">
        <v>14.629220787119227</v>
      </c>
      <c r="L2028">
        <v>799.78895627040015</v>
      </c>
    </row>
    <row r="2029" spans="1:12">
      <c r="A2029" s="73">
        <v>43185.458333333336</v>
      </c>
      <c r="B2029">
        <v>11.38</v>
      </c>
      <c r="C2029">
        <v>281.5</v>
      </c>
      <c r="D2029">
        <v>1.0557000000000001</v>
      </c>
      <c r="F2029">
        <v>1.0557000000000001</v>
      </c>
      <c r="G2029">
        <v>14</v>
      </c>
      <c r="H2029">
        <v>3</v>
      </c>
      <c r="I2029">
        <v>11</v>
      </c>
      <c r="J2029">
        <v>11</v>
      </c>
      <c r="K2029">
        <v>14.023650156982246</v>
      </c>
      <c r="L2029">
        <v>777.92425400520017</v>
      </c>
    </row>
    <row r="2030" spans="1:12">
      <c r="A2030" s="73">
        <v>43185.5</v>
      </c>
      <c r="B2030">
        <v>10.38</v>
      </c>
      <c r="C2030">
        <v>288.7</v>
      </c>
      <c r="D2030">
        <v>1.0529999999999999</v>
      </c>
      <c r="F2030">
        <v>1.0529999999999999</v>
      </c>
      <c r="G2030">
        <v>14</v>
      </c>
      <c r="H2030">
        <v>3</v>
      </c>
      <c r="I2030">
        <v>12</v>
      </c>
      <c r="J2030">
        <v>10</v>
      </c>
      <c r="K2030">
        <v>7.5340172802699978</v>
      </c>
      <c r="L2030">
        <v>588.83068810800012</v>
      </c>
    </row>
    <row r="2031" spans="1:12">
      <c r="A2031" s="73">
        <v>43185.541666666664</v>
      </c>
      <c r="B2031">
        <v>11.5</v>
      </c>
      <c r="C2031">
        <v>289.39999999999998</v>
      </c>
      <c r="D2031">
        <v>1.0495000000000001</v>
      </c>
      <c r="F2031">
        <v>1.0495000000000001</v>
      </c>
      <c r="G2031">
        <v>14</v>
      </c>
      <c r="H2031">
        <v>3</v>
      </c>
      <c r="I2031">
        <v>13</v>
      </c>
      <c r="J2031">
        <v>12</v>
      </c>
      <c r="K2031">
        <v>14.93680610218771</v>
      </c>
      <c r="L2031">
        <v>798.0791562500001</v>
      </c>
    </row>
    <row r="2032" spans="1:12">
      <c r="A2032" s="73">
        <v>43185.583333333336</v>
      </c>
      <c r="B2032">
        <v>12.48</v>
      </c>
      <c r="C2032">
        <v>286.10000000000002</v>
      </c>
      <c r="D2032">
        <v>1.0479000000000001</v>
      </c>
      <c r="F2032">
        <v>1.0479000000000001</v>
      </c>
      <c r="G2032">
        <v>14</v>
      </c>
      <c r="H2032">
        <v>3</v>
      </c>
      <c r="I2032">
        <v>14</v>
      </c>
      <c r="J2032">
        <v>12</v>
      </c>
      <c r="K2032">
        <v>23.472246321365716</v>
      </c>
      <c r="L2032">
        <v>1018.4356675584002</v>
      </c>
    </row>
    <row r="2033" spans="1:12">
      <c r="A2033" s="73">
        <v>43185.625</v>
      </c>
      <c r="B2033">
        <v>13.08</v>
      </c>
      <c r="C2033">
        <v>287.5</v>
      </c>
      <c r="D2033">
        <v>1.0483</v>
      </c>
      <c r="F2033">
        <v>1.0483</v>
      </c>
      <c r="G2033">
        <v>14</v>
      </c>
      <c r="H2033">
        <v>3</v>
      </c>
      <c r="I2033">
        <v>15</v>
      </c>
      <c r="J2033">
        <v>13</v>
      </c>
      <c r="K2033">
        <v>29.646026047393061</v>
      </c>
      <c r="L2033">
        <v>1172.9481702048001</v>
      </c>
    </row>
    <row r="2034" spans="1:12">
      <c r="A2034" s="73">
        <v>43185.666666666664</v>
      </c>
      <c r="B2034">
        <v>12.36</v>
      </c>
      <c r="C2034">
        <v>295</v>
      </c>
      <c r="D2034">
        <v>1.0518000000000001</v>
      </c>
      <c r="F2034">
        <v>1.0518000000000001</v>
      </c>
      <c r="G2034">
        <v>14</v>
      </c>
      <c r="H2034">
        <v>3</v>
      </c>
      <c r="I2034">
        <v>16</v>
      </c>
      <c r="J2034">
        <v>12</v>
      </c>
      <c r="K2034">
        <v>22.323890376160236</v>
      </c>
      <c r="L2034">
        <v>993.02134343039995</v>
      </c>
    </row>
    <row r="2035" spans="1:12">
      <c r="A2035" s="73">
        <v>43185.708333333336</v>
      </c>
      <c r="B2035">
        <v>9.41</v>
      </c>
      <c r="C2035">
        <v>292.7</v>
      </c>
      <c r="D2035">
        <v>1.0561</v>
      </c>
      <c r="F2035">
        <v>1.0561</v>
      </c>
      <c r="G2035">
        <v>14</v>
      </c>
      <c r="H2035">
        <v>3</v>
      </c>
      <c r="I2035">
        <v>17</v>
      </c>
      <c r="J2035">
        <v>9</v>
      </c>
      <c r="K2035">
        <v>3.1499733898591149</v>
      </c>
      <c r="L2035">
        <v>439.99112576905003</v>
      </c>
    </row>
    <row r="2036" spans="1:12">
      <c r="A2036" s="73">
        <v>43185.75</v>
      </c>
      <c r="B2036">
        <v>7.42</v>
      </c>
      <c r="C2036">
        <v>289</v>
      </c>
      <c r="D2036">
        <v>1.0631999999999999</v>
      </c>
      <c r="F2036">
        <v>1.0631999999999999</v>
      </c>
      <c r="G2036">
        <v>14</v>
      </c>
      <c r="H2036">
        <v>3</v>
      </c>
      <c r="I2036">
        <v>18</v>
      </c>
      <c r="J2036">
        <v>7</v>
      </c>
      <c r="K2036">
        <v>4.6303965201744152E-2</v>
      </c>
      <c r="L2036">
        <v>217.16842822079997</v>
      </c>
    </row>
    <row r="2037" spans="1:12">
      <c r="A2037" s="73">
        <v>43185.791666666664</v>
      </c>
      <c r="B2037">
        <v>7.82</v>
      </c>
      <c r="C2037">
        <v>279</v>
      </c>
      <c r="D2037">
        <v>1.0694999999999999</v>
      </c>
      <c r="F2037">
        <v>1.0694999999999999</v>
      </c>
      <c r="G2037">
        <v>13</v>
      </c>
      <c r="H2037">
        <v>3</v>
      </c>
      <c r="I2037">
        <v>19</v>
      </c>
      <c r="J2037">
        <v>8</v>
      </c>
      <c r="K2037">
        <v>3.4157115886642796E-2</v>
      </c>
      <c r="L2037">
        <v>255.72374293800002</v>
      </c>
    </row>
    <row r="2038" spans="1:12">
      <c r="A2038" s="73">
        <v>43185.833333333336</v>
      </c>
      <c r="B2038">
        <v>7.62</v>
      </c>
      <c r="C2038">
        <v>265</v>
      </c>
      <c r="D2038">
        <v>1.0730999999999999</v>
      </c>
      <c r="F2038">
        <v>1.0730999999999999</v>
      </c>
      <c r="G2038">
        <v>13</v>
      </c>
      <c r="H2038">
        <v>3</v>
      </c>
      <c r="I2038">
        <v>20</v>
      </c>
      <c r="J2038">
        <v>8</v>
      </c>
      <c r="K2038">
        <v>2.3054054419340331E-4</v>
      </c>
      <c r="L2038">
        <v>237.39693810840001</v>
      </c>
    </row>
    <row r="2039" spans="1:12">
      <c r="A2039" s="73">
        <v>43185.875</v>
      </c>
      <c r="B2039">
        <v>7.27</v>
      </c>
      <c r="C2039">
        <v>252.9</v>
      </c>
      <c r="D2039">
        <v>1.0759000000000001</v>
      </c>
      <c r="F2039">
        <v>1.0759000000000001</v>
      </c>
      <c r="G2039">
        <v>12</v>
      </c>
      <c r="H2039">
        <v>3</v>
      </c>
      <c r="I2039">
        <v>21</v>
      </c>
      <c r="J2039">
        <v>7</v>
      </c>
      <c r="K2039">
        <v>0.13335903369490748</v>
      </c>
      <c r="L2039">
        <v>206.70222162484998</v>
      </c>
    </row>
    <row r="2040" spans="1:12">
      <c r="A2040" s="73">
        <v>43185.916666666664</v>
      </c>
      <c r="B2040">
        <v>7.87</v>
      </c>
      <c r="C2040">
        <v>232.2</v>
      </c>
      <c r="D2040">
        <v>1.0834999999999999</v>
      </c>
      <c r="F2040">
        <v>1.0834999999999999</v>
      </c>
      <c r="G2040">
        <v>11</v>
      </c>
      <c r="H2040">
        <v>3</v>
      </c>
      <c r="I2040">
        <v>22</v>
      </c>
      <c r="J2040">
        <v>8</v>
      </c>
      <c r="K2040">
        <v>5.5138759722255057E-2</v>
      </c>
      <c r="L2040">
        <v>264.07246357525003</v>
      </c>
    </row>
    <row r="2041" spans="1:12">
      <c r="A2041" s="73">
        <v>43185.958333333336</v>
      </c>
      <c r="B2041">
        <v>9.3800000000000008</v>
      </c>
      <c r="C2041">
        <v>238.4</v>
      </c>
      <c r="D2041">
        <v>1.0871</v>
      </c>
      <c r="F2041">
        <v>1.0871</v>
      </c>
      <c r="G2041">
        <v>12</v>
      </c>
      <c r="H2041">
        <v>3</v>
      </c>
      <c r="I2041">
        <v>23</v>
      </c>
      <c r="J2041">
        <v>9</v>
      </c>
      <c r="K2041">
        <v>3.0443844035577499</v>
      </c>
      <c r="L2041">
        <v>448.58837541560013</v>
      </c>
    </row>
    <row r="2042" spans="1:12">
      <c r="A2042" s="73">
        <v>43186</v>
      </c>
      <c r="B2042">
        <v>10.76</v>
      </c>
      <c r="C2042">
        <v>244.8</v>
      </c>
      <c r="D2042">
        <v>1.0867</v>
      </c>
      <c r="F2042">
        <v>1.0867</v>
      </c>
      <c r="G2042">
        <v>12</v>
      </c>
      <c r="H2042">
        <v>3</v>
      </c>
      <c r="I2042">
        <v>0</v>
      </c>
      <c r="J2042">
        <v>11</v>
      </c>
      <c r="K2042">
        <v>9.764477773420646</v>
      </c>
      <c r="L2042">
        <v>676.88748640959989</v>
      </c>
    </row>
    <row r="2043" spans="1:12">
      <c r="A2043" s="73">
        <v>43186.041666666664</v>
      </c>
      <c r="B2043">
        <v>10.59</v>
      </c>
      <c r="C2043">
        <v>248.4</v>
      </c>
      <c r="D2043">
        <v>1.0871</v>
      </c>
      <c r="F2043">
        <v>1.0871</v>
      </c>
      <c r="G2043">
        <v>12</v>
      </c>
      <c r="H2043">
        <v>3</v>
      </c>
      <c r="I2043">
        <v>1</v>
      </c>
      <c r="J2043">
        <v>11</v>
      </c>
      <c r="K2043">
        <v>8.7309401843795644</v>
      </c>
      <c r="L2043">
        <v>645.54627640544993</v>
      </c>
    </row>
    <row r="2044" spans="1:12">
      <c r="A2044" s="73">
        <v>43186.083333333336</v>
      </c>
      <c r="B2044">
        <v>9.81</v>
      </c>
      <c r="C2044">
        <v>234.9</v>
      </c>
      <c r="D2044">
        <v>1.0899000000000001</v>
      </c>
      <c r="F2044">
        <v>1.0899000000000001</v>
      </c>
      <c r="G2044">
        <v>11</v>
      </c>
      <c r="H2044">
        <v>3</v>
      </c>
      <c r="I2044">
        <v>2</v>
      </c>
      <c r="J2044">
        <v>10</v>
      </c>
      <c r="K2044">
        <v>4.729826540544015</v>
      </c>
      <c r="L2044">
        <v>514.47429303795013</v>
      </c>
    </row>
    <row r="2045" spans="1:12">
      <c r="A2045" s="73">
        <v>43186.125</v>
      </c>
      <c r="B2045">
        <v>10.55</v>
      </c>
      <c r="C2045">
        <v>241.2</v>
      </c>
      <c r="D2045">
        <v>1.0879000000000001</v>
      </c>
      <c r="F2045">
        <v>1.0879000000000001</v>
      </c>
      <c r="G2045">
        <v>12</v>
      </c>
      <c r="H2045">
        <v>3</v>
      </c>
      <c r="I2045">
        <v>3</v>
      </c>
      <c r="J2045">
        <v>11</v>
      </c>
      <c r="K2045">
        <v>8.4961548693110789</v>
      </c>
      <c r="L2045">
        <v>638.7285959312502</v>
      </c>
    </row>
    <row r="2046" spans="1:12">
      <c r="A2046" s="73">
        <v>43186.166666666664</v>
      </c>
      <c r="B2046">
        <v>10.82</v>
      </c>
      <c r="C2046">
        <v>244.7</v>
      </c>
      <c r="D2046">
        <v>1.0879000000000001</v>
      </c>
      <c r="F2046">
        <v>1.0879000000000001</v>
      </c>
      <c r="G2046">
        <v>12</v>
      </c>
      <c r="H2046">
        <v>3</v>
      </c>
      <c r="I2046">
        <v>4</v>
      </c>
      <c r="J2046">
        <v>11</v>
      </c>
      <c r="K2046">
        <v>10.143055746023384</v>
      </c>
      <c r="L2046">
        <v>689.03417602360014</v>
      </c>
    </row>
    <row r="2047" spans="1:12">
      <c r="A2047" s="73">
        <v>43186.208333333336</v>
      </c>
      <c r="B2047">
        <v>10.82</v>
      </c>
      <c r="C2047">
        <v>242.1</v>
      </c>
      <c r="D2047">
        <v>1.0883</v>
      </c>
      <c r="F2047">
        <v>1.0883</v>
      </c>
      <c r="G2047">
        <v>12</v>
      </c>
      <c r="H2047">
        <v>3</v>
      </c>
      <c r="I2047">
        <v>5</v>
      </c>
      <c r="J2047">
        <v>11</v>
      </c>
      <c r="K2047">
        <v>10.143055746023384</v>
      </c>
      <c r="L2047">
        <v>689.28752069720008</v>
      </c>
    </row>
    <row r="2048" spans="1:12">
      <c r="A2048" s="73">
        <v>43186.25</v>
      </c>
      <c r="B2048">
        <v>9.74</v>
      </c>
      <c r="C2048">
        <v>241.8</v>
      </c>
      <c r="D2048">
        <v>1.0854999999999999</v>
      </c>
      <c r="F2048">
        <v>1.0854999999999999</v>
      </c>
      <c r="G2048">
        <v>12</v>
      </c>
      <c r="H2048">
        <v>3</v>
      </c>
      <c r="I2048">
        <v>6</v>
      </c>
      <c r="J2048">
        <v>10</v>
      </c>
      <c r="K2048">
        <v>4.4302522391741563</v>
      </c>
      <c r="L2048">
        <v>501.50665762599999</v>
      </c>
    </row>
    <row r="2049" spans="1:12">
      <c r="A2049" s="73">
        <v>43186.291666666664</v>
      </c>
      <c r="B2049">
        <v>9.1300000000000008</v>
      </c>
      <c r="C2049">
        <v>242.5</v>
      </c>
      <c r="D2049">
        <v>1.0779000000000001</v>
      </c>
      <c r="F2049">
        <v>1.0779000000000001</v>
      </c>
      <c r="G2049">
        <v>12</v>
      </c>
      <c r="H2049">
        <v>3</v>
      </c>
      <c r="I2049">
        <v>7</v>
      </c>
      <c r="J2049">
        <v>9</v>
      </c>
      <c r="K2049">
        <v>2.2344761843796879</v>
      </c>
      <c r="L2049">
        <v>410.16708745815015</v>
      </c>
    </row>
    <row r="2050" spans="1:12">
      <c r="A2050" s="73">
        <v>43186.333333333336</v>
      </c>
      <c r="B2050">
        <v>12.77</v>
      </c>
      <c r="C2050">
        <v>255.4</v>
      </c>
      <c r="D2050">
        <v>1.0659000000000001</v>
      </c>
      <c r="F2050">
        <v>1.0659000000000001</v>
      </c>
      <c r="G2050">
        <v>12</v>
      </c>
      <c r="H2050">
        <v>3</v>
      </c>
      <c r="I2050">
        <v>8</v>
      </c>
      <c r="J2050">
        <v>13</v>
      </c>
      <c r="K2050">
        <v>26.366339855612257</v>
      </c>
      <c r="L2050">
        <v>1109.83689524235</v>
      </c>
    </row>
    <row r="2051" spans="1:12">
      <c r="A2051" s="73">
        <v>43186.375</v>
      </c>
      <c r="B2051">
        <v>14.27</v>
      </c>
      <c r="C2051">
        <v>260.7</v>
      </c>
      <c r="D2051">
        <v>1.0588</v>
      </c>
      <c r="F2051">
        <v>1.0588</v>
      </c>
      <c r="G2051">
        <v>13</v>
      </c>
      <c r="H2051">
        <v>3</v>
      </c>
      <c r="I2051">
        <v>9</v>
      </c>
      <c r="J2051">
        <v>14</v>
      </c>
      <c r="K2051">
        <v>44.020789170680629</v>
      </c>
      <c r="L2051">
        <v>1538.3524811001998</v>
      </c>
    </row>
    <row r="2052" spans="1:12">
      <c r="A2052" s="73">
        <v>43186.416666666664</v>
      </c>
      <c r="B2052">
        <v>14.18</v>
      </c>
      <c r="C2052">
        <v>260.39999999999998</v>
      </c>
      <c r="D2052">
        <v>1.0548999999999999</v>
      </c>
      <c r="F2052">
        <v>1.0548999999999999</v>
      </c>
      <c r="G2052">
        <v>13</v>
      </c>
      <c r="H2052">
        <v>3</v>
      </c>
      <c r="I2052">
        <v>10</v>
      </c>
      <c r="J2052">
        <v>14</v>
      </c>
      <c r="K2052">
        <v>42.834622211776527</v>
      </c>
      <c r="L2052">
        <v>1503.8689380484</v>
      </c>
    </row>
    <row r="2053" spans="1:12">
      <c r="A2053" s="73">
        <v>43186.458333333336</v>
      </c>
      <c r="B2053">
        <v>14.31</v>
      </c>
      <c r="C2053">
        <v>259.7</v>
      </c>
      <c r="D2053">
        <v>1.0498000000000001</v>
      </c>
      <c r="F2053">
        <v>1.0498000000000001</v>
      </c>
      <c r="G2053">
        <v>13</v>
      </c>
      <c r="H2053">
        <v>3</v>
      </c>
      <c r="I2053">
        <v>11</v>
      </c>
      <c r="J2053">
        <v>14</v>
      </c>
      <c r="K2053">
        <v>44.553174485749132</v>
      </c>
      <c r="L2053">
        <v>1538.1386106759003</v>
      </c>
    </row>
    <row r="2054" spans="1:12">
      <c r="A2054" s="73">
        <v>43186.5</v>
      </c>
      <c r="B2054">
        <v>15.74</v>
      </c>
      <c r="C2054">
        <v>261.89999999999998</v>
      </c>
      <c r="D2054">
        <v>1.0470999999999999</v>
      </c>
      <c r="F2054">
        <v>1.0470999999999999</v>
      </c>
      <c r="G2054">
        <v>13</v>
      </c>
      <c r="H2054">
        <v>3</v>
      </c>
      <c r="I2054">
        <v>12</v>
      </c>
      <c r="J2054">
        <v>16</v>
      </c>
      <c r="K2054">
        <v>65.688049499447658</v>
      </c>
      <c r="L2054">
        <v>2041.6079491252001</v>
      </c>
    </row>
    <row r="2055" spans="1:12">
      <c r="A2055" s="73">
        <v>43186.541666666664</v>
      </c>
      <c r="B2055">
        <v>15.74</v>
      </c>
      <c r="C2055">
        <v>277.3</v>
      </c>
      <c r="D2055">
        <v>1.0436000000000001</v>
      </c>
      <c r="F2055">
        <v>1.0436000000000001</v>
      </c>
      <c r="G2055">
        <v>13</v>
      </c>
      <c r="H2055">
        <v>3</v>
      </c>
      <c r="I2055">
        <v>13</v>
      </c>
      <c r="J2055">
        <v>16</v>
      </c>
      <c r="K2055">
        <v>65.688049499447658</v>
      </c>
      <c r="L2055">
        <v>2034.7837414832004</v>
      </c>
    </row>
    <row r="2056" spans="1:12">
      <c r="A2056" s="73">
        <v>43186.583333333336</v>
      </c>
      <c r="B2056">
        <v>14.65</v>
      </c>
      <c r="C2056">
        <v>290.60000000000002</v>
      </c>
      <c r="D2056">
        <v>1.0386</v>
      </c>
      <c r="F2056">
        <v>1.0386</v>
      </c>
      <c r="G2056">
        <v>14</v>
      </c>
      <c r="H2056">
        <v>3</v>
      </c>
      <c r="I2056">
        <v>14</v>
      </c>
      <c r="J2056">
        <v>15</v>
      </c>
      <c r="K2056">
        <v>49.20764966383129</v>
      </c>
      <c r="L2056">
        <v>1632.7932512625</v>
      </c>
    </row>
    <row r="2057" spans="1:12">
      <c r="A2057" s="73">
        <v>43186.625</v>
      </c>
      <c r="B2057">
        <v>14.81</v>
      </c>
      <c r="C2057">
        <v>310.3</v>
      </c>
      <c r="D2057">
        <v>1.0389999999999999</v>
      </c>
      <c r="F2057">
        <v>1.0389999999999999</v>
      </c>
      <c r="G2057">
        <v>15</v>
      </c>
      <c r="H2057">
        <v>3</v>
      </c>
      <c r="I2057">
        <v>15</v>
      </c>
      <c r="J2057">
        <v>15</v>
      </c>
      <c r="K2057">
        <v>51.477990924105249</v>
      </c>
      <c r="L2057">
        <v>1687.5269894995001</v>
      </c>
    </row>
    <row r="2058" spans="1:12">
      <c r="A2058" s="73">
        <v>43186.666666666664</v>
      </c>
      <c r="B2058">
        <v>12.01</v>
      </c>
      <c r="C2058">
        <v>351.6</v>
      </c>
      <c r="D2058">
        <v>1.0552999999999999</v>
      </c>
      <c r="F2058">
        <v>1.0552999999999999</v>
      </c>
      <c r="G2058">
        <v>1</v>
      </c>
      <c r="H2058">
        <v>3</v>
      </c>
      <c r="I2058">
        <v>16</v>
      </c>
      <c r="J2058">
        <v>12</v>
      </c>
      <c r="K2058">
        <v>19.139018869310952</v>
      </c>
      <c r="L2058">
        <v>914.06054806764985</v>
      </c>
    </row>
    <row r="2059" spans="1:12">
      <c r="A2059" s="73">
        <v>43186.708333333336</v>
      </c>
      <c r="B2059">
        <v>10.119999999999999</v>
      </c>
      <c r="C2059">
        <v>13.5</v>
      </c>
      <c r="D2059">
        <v>1.0650999999999999</v>
      </c>
      <c r="F2059">
        <v>1.0650999999999999</v>
      </c>
      <c r="G2059">
        <v>2</v>
      </c>
      <c r="H2059">
        <v>3</v>
      </c>
      <c r="I2059">
        <v>17</v>
      </c>
      <c r="J2059">
        <v>10</v>
      </c>
      <c r="K2059">
        <v>6.1743127323248057</v>
      </c>
      <c r="L2059">
        <v>551.95278184639983</v>
      </c>
    </row>
    <row r="2060" spans="1:12">
      <c r="A2060" s="73">
        <v>43186.75</v>
      </c>
      <c r="B2060">
        <v>9.3699999999999992</v>
      </c>
      <c r="C2060">
        <v>22.2</v>
      </c>
      <c r="D2060">
        <v>1.0750999999999999</v>
      </c>
      <c r="F2060">
        <v>1.0750999999999999</v>
      </c>
      <c r="G2060">
        <v>2</v>
      </c>
      <c r="H2060">
        <v>3</v>
      </c>
      <c r="I2060">
        <v>18</v>
      </c>
      <c r="J2060">
        <v>9</v>
      </c>
      <c r="K2060">
        <v>3.0095880747906221</v>
      </c>
      <c r="L2060">
        <v>442.21924508514985</v>
      </c>
    </row>
    <row r="2061" spans="1:12">
      <c r="A2061" s="73">
        <v>43186.791666666664</v>
      </c>
      <c r="B2061">
        <v>6.47</v>
      </c>
      <c r="C2061">
        <v>29.3</v>
      </c>
      <c r="D2061">
        <v>1.0843</v>
      </c>
      <c r="F2061">
        <v>1.0843</v>
      </c>
      <c r="G2061">
        <v>2</v>
      </c>
      <c r="H2061">
        <v>3</v>
      </c>
      <c r="I2061">
        <v>19</v>
      </c>
      <c r="J2061">
        <v>6</v>
      </c>
      <c r="K2061">
        <v>1.3576527323251106</v>
      </c>
      <c r="L2061">
        <v>146.83591846944998</v>
      </c>
    </row>
    <row r="2062" spans="1:12">
      <c r="A2062" s="73">
        <v>43186.833333333336</v>
      </c>
      <c r="B2062">
        <v>5.98</v>
      </c>
      <c r="C2062">
        <v>50.3</v>
      </c>
      <c r="D2062">
        <v>1.0907</v>
      </c>
      <c r="F2062">
        <v>1.0907</v>
      </c>
      <c r="G2062">
        <v>3</v>
      </c>
      <c r="H2062">
        <v>3</v>
      </c>
      <c r="I2062">
        <v>20</v>
      </c>
      <c r="J2062">
        <v>6</v>
      </c>
      <c r="K2062">
        <v>2.7396326227361079</v>
      </c>
      <c r="L2062">
        <v>116.62156615720002</v>
      </c>
    </row>
    <row r="2063" spans="1:12">
      <c r="A2063" s="73">
        <v>43186.875</v>
      </c>
      <c r="B2063">
        <v>6.04</v>
      </c>
      <c r="C2063">
        <v>67.3</v>
      </c>
      <c r="D2063">
        <v>1.0944</v>
      </c>
      <c r="F2063">
        <v>1.0944</v>
      </c>
      <c r="G2063">
        <v>4</v>
      </c>
      <c r="H2063">
        <v>3</v>
      </c>
      <c r="I2063">
        <v>21</v>
      </c>
      <c r="J2063">
        <v>6</v>
      </c>
      <c r="K2063">
        <v>2.544610595338844</v>
      </c>
      <c r="L2063">
        <v>120.57489838079999</v>
      </c>
    </row>
    <row r="2064" spans="1:12">
      <c r="A2064" s="73">
        <v>43186.916666666664</v>
      </c>
      <c r="B2064">
        <v>5.2</v>
      </c>
      <c r="C2064">
        <v>89.8</v>
      </c>
      <c r="D2064">
        <v>1.101</v>
      </c>
      <c r="F2064">
        <v>1.101</v>
      </c>
      <c r="G2064">
        <v>5</v>
      </c>
      <c r="H2064">
        <v>3</v>
      </c>
      <c r="I2064">
        <v>22</v>
      </c>
      <c r="J2064">
        <v>5</v>
      </c>
      <c r="K2064">
        <v>5.9301189789005564</v>
      </c>
      <c r="L2064">
        <v>77.404703999999995</v>
      </c>
    </row>
    <row r="2065" spans="1:12">
      <c r="A2065" s="73">
        <v>43186.958333333336</v>
      </c>
      <c r="B2065">
        <v>3.23</v>
      </c>
      <c r="C2065">
        <v>123.7</v>
      </c>
      <c r="D2065">
        <v>1.1026</v>
      </c>
      <c r="F2065">
        <v>1.1026</v>
      </c>
      <c r="G2065">
        <v>6</v>
      </c>
      <c r="H2065">
        <v>3</v>
      </c>
      <c r="I2065">
        <v>23</v>
      </c>
      <c r="J2065">
        <v>3</v>
      </c>
      <c r="K2065">
        <v>19.405642211777437</v>
      </c>
      <c r="L2065">
        <v>18.5778545971</v>
      </c>
    </row>
    <row r="2066" spans="1:12">
      <c r="A2066" s="73">
        <v>43187</v>
      </c>
      <c r="B2066">
        <v>2.6</v>
      </c>
      <c r="C2066">
        <v>183.4</v>
      </c>
      <c r="D2066">
        <v>1.1033999999999999</v>
      </c>
      <c r="F2066">
        <v>1.1033999999999999</v>
      </c>
      <c r="G2066">
        <v>9</v>
      </c>
      <c r="H2066">
        <v>3</v>
      </c>
      <c r="I2066">
        <v>0</v>
      </c>
      <c r="J2066">
        <v>3</v>
      </c>
      <c r="K2066">
        <v>25.353073499448712</v>
      </c>
      <c r="L2066">
        <v>9.6966792000000002</v>
      </c>
    </row>
    <row r="2067" spans="1:12">
      <c r="A2067" s="73">
        <v>43187.041666666664</v>
      </c>
      <c r="B2067">
        <v>1.99</v>
      </c>
      <c r="C2067">
        <v>212.7</v>
      </c>
      <c r="D2067">
        <v>1.1059000000000001</v>
      </c>
      <c r="F2067">
        <v>1.1059000000000001</v>
      </c>
      <c r="G2067">
        <v>10</v>
      </c>
      <c r="H2067">
        <v>3</v>
      </c>
      <c r="I2067">
        <v>1</v>
      </c>
      <c r="J2067">
        <v>2</v>
      </c>
      <c r="K2067">
        <v>31.868097444654243</v>
      </c>
      <c r="L2067">
        <v>4.3575772170500002</v>
      </c>
    </row>
    <row r="2068" spans="1:12">
      <c r="A2068" s="73">
        <v>43187.083333333336</v>
      </c>
      <c r="B2068">
        <v>2.11</v>
      </c>
      <c r="C2068">
        <v>190.5</v>
      </c>
      <c r="D2068">
        <v>1.1088</v>
      </c>
      <c r="F2068">
        <v>1.1088</v>
      </c>
      <c r="G2068">
        <v>9</v>
      </c>
      <c r="H2068">
        <v>3</v>
      </c>
      <c r="I2068">
        <v>2</v>
      </c>
      <c r="J2068">
        <v>2</v>
      </c>
      <c r="K2068">
        <v>30.527653389859712</v>
      </c>
      <c r="L2068">
        <v>5.2079953463999988</v>
      </c>
    </row>
    <row r="2069" spans="1:12">
      <c r="A2069" s="73">
        <v>43187.125</v>
      </c>
      <c r="B2069">
        <v>3.58</v>
      </c>
      <c r="C2069">
        <v>111.7</v>
      </c>
      <c r="D2069">
        <v>1.1113</v>
      </c>
      <c r="F2069">
        <v>1.1113</v>
      </c>
      <c r="G2069">
        <v>6</v>
      </c>
      <c r="H2069">
        <v>3</v>
      </c>
      <c r="I2069">
        <v>3</v>
      </c>
      <c r="J2069">
        <v>4</v>
      </c>
      <c r="K2069">
        <v>16.444513718626716</v>
      </c>
      <c r="L2069">
        <v>25.4947289228</v>
      </c>
    </row>
    <row r="2070" spans="1:12">
      <c r="A2070" s="73">
        <v>43187.166666666664</v>
      </c>
      <c r="B2070">
        <v>4.76</v>
      </c>
      <c r="C2070">
        <v>73.400000000000006</v>
      </c>
      <c r="D2070">
        <v>1.1158999999999999</v>
      </c>
      <c r="F2070">
        <v>1.1158999999999999</v>
      </c>
      <c r="G2070">
        <v>4</v>
      </c>
      <c r="H2070">
        <v>3</v>
      </c>
      <c r="I2070">
        <v>4</v>
      </c>
      <c r="J2070">
        <v>5</v>
      </c>
      <c r="K2070">
        <v>8.2666805131471701</v>
      </c>
      <c r="L2070">
        <v>60.175005699199986</v>
      </c>
    </row>
    <row r="2071" spans="1:12">
      <c r="A2071" s="73">
        <v>43187.208333333336</v>
      </c>
      <c r="B2071">
        <v>6.22</v>
      </c>
      <c r="C2071">
        <v>68</v>
      </c>
      <c r="D2071">
        <v>1.1214</v>
      </c>
      <c r="F2071">
        <v>1.1214</v>
      </c>
      <c r="G2071">
        <v>4</v>
      </c>
      <c r="H2071">
        <v>3</v>
      </c>
      <c r="I2071">
        <v>5</v>
      </c>
      <c r="J2071">
        <v>6</v>
      </c>
      <c r="K2071">
        <v>2.0027445131470492</v>
      </c>
      <c r="L2071">
        <v>134.92788417359998</v>
      </c>
    </row>
    <row r="2072" spans="1:12">
      <c r="A2072" s="73">
        <v>43187.25</v>
      </c>
      <c r="B2072">
        <v>6.37</v>
      </c>
      <c r="C2072">
        <v>62.2</v>
      </c>
      <c r="D2072">
        <v>1.1238999999999999</v>
      </c>
      <c r="F2072">
        <v>1.1238999999999999</v>
      </c>
      <c r="G2072">
        <v>4</v>
      </c>
      <c r="H2072">
        <v>3</v>
      </c>
      <c r="I2072">
        <v>6</v>
      </c>
      <c r="J2072">
        <v>6</v>
      </c>
      <c r="K2072">
        <v>1.6006894446538851</v>
      </c>
      <c r="L2072">
        <v>145.24994364334998</v>
      </c>
    </row>
    <row r="2073" spans="1:12">
      <c r="A2073" s="73">
        <v>43187.291666666664</v>
      </c>
      <c r="B2073">
        <v>7.25</v>
      </c>
      <c r="C2073">
        <v>58.4</v>
      </c>
      <c r="D2073">
        <v>1.1205000000000001</v>
      </c>
      <c r="F2073">
        <v>1.1205000000000001</v>
      </c>
      <c r="G2073">
        <v>4</v>
      </c>
      <c r="H2073">
        <v>3</v>
      </c>
      <c r="I2073">
        <v>7</v>
      </c>
      <c r="J2073">
        <v>7</v>
      </c>
      <c r="K2073">
        <v>0.14836637616066223</v>
      </c>
      <c r="L2073">
        <v>213.49901953125001</v>
      </c>
    </row>
    <row r="2074" spans="1:12">
      <c r="A2074" s="73">
        <v>43187.333333333336</v>
      </c>
      <c r="B2074">
        <v>8.3000000000000007</v>
      </c>
      <c r="C2074">
        <v>69.2</v>
      </c>
      <c r="D2074">
        <v>1.1154999999999999</v>
      </c>
      <c r="F2074">
        <v>1.1154999999999999</v>
      </c>
      <c r="G2074">
        <v>4</v>
      </c>
      <c r="H2074">
        <v>3</v>
      </c>
      <c r="I2074">
        <v>8</v>
      </c>
      <c r="J2074">
        <v>8</v>
      </c>
      <c r="K2074">
        <v>0.44198089670852192</v>
      </c>
      <c r="L2074">
        <v>318.91419925000008</v>
      </c>
    </row>
    <row r="2075" spans="1:12">
      <c r="A2075" s="73">
        <v>43187.375</v>
      </c>
      <c r="B2075">
        <v>7.95</v>
      </c>
      <c r="C2075">
        <v>67.400000000000006</v>
      </c>
      <c r="D2075">
        <v>1.1088</v>
      </c>
      <c r="F2075">
        <v>1.1088</v>
      </c>
      <c r="G2075">
        <v>4</v>
      </c>
      <c r="H2075">
        <v>3</v>
      </c>
      <c r="I2075">
        <v>9</v>
      </c>
      <c r="J2075">
        <v>8</v>
      </c>
      <c r="K2075">
        <v>9.9109389859234828E-2</v>
      </c>
      <c r="L2075">
        <v>278.5637547</v>
      </c>
    </row>
    <row r="2076" spans="1:12">
      <c r="A2076" s="73">
        <v>43187.416666666664</v>
      </c>
      <c r="B2076">
        <v>7.4</v>
      </c>
      <c r="C2076">
        <v>66.400000000000006</v>
      </c>
      <c r="D2076">
        <v>1.1022000000000001</v>
      </c>
      <c r="F2076">
        <v>1.1022000000000001</v>
      </c>
      <c r="G2076">
        <v>4</v>
      </c>
      <c r="H2076">
        <v>3</v>
      </c>
      <c r="I2076">
        <v>10</v>
      </c>
      <c r="J2076">
        <v>7</v>
      </c>
      <c r="K2076">
        <v>5.5311307667499025E-2</v>
      </c>
      <c r="L2076">
        <v>223.31894640000004</v>
      </c>
    </row>
    <row r="2077" spans="1:12">
      <c r="A2077" s="73">
        <v>43187.458333333336</v>
      </c>
      <c r="B2077">
        <v>6.89</v>
      </c>
      <c r="C2077">
        <v>54.9</v>
      </c>
      <c r="D2077">
        <v>1.0969</v>
      </c>
      <c r="F2077">
        <v>1.0969</v>
      </c>
      <c r="G2077">
        <v>3</v>
      </c>
      <c r="H2077">
        <v>3</v>
      </c>
      <c r="I2077">
        <v>11</v>
      </c>
      <c r="J2077">
        <v>7</v>
      </c>
      <c r="K2077">
        <v>0.55529854054425398</v>
      </c>
      <c r="L2077">
        <v>179.38854465804997</v>
      </c>
    </row>
    <row r="2078" spans="1:12">
      <c r="A2078" s="73">
        <v>43187.5</v>
      </c>
      <c r="B2078">
        <v>6.31</v>
      </c>
      <c r="C2078">
        <v>43.5</v>
      </c>
      <c r="D2078">
        <v>1.0907</v>
      </c>
      <c r="F2078">
        <v>1.0907</v>
      </c>
      <c r="G2078">
        <v>3</v>
      </c>
      <c r="H2078">
        <v>3</v>
      </c>
      <c r="I2078">
        <v>12</v>
      </c>
      <c r="J2078">
        <v>6</v>
      </c>
      <c r="K2078">
        <v>1.7561114720511517</v>
      </c>
      <c r="L2078">
        <v>137.01351095184998</v>
      </c>
    </row>
    <row r="2079" spans="1:12">
      <c r="A2079" s="73">
        <v>43187.541666666664</v>
      </c>
      <c r="B2079">
        <v>6.16</v>
      </c>
      <c r="C2079">
        <v>23.5</v>
      </c>
      <c r="D2079">
        <v>1.0859000000000001</v>
      </c>
      <c r="F2079">
        <v>1.0859000000000001</v>
      </c>
      <c r="G2079">
        <v>2</v>
      </c>
      <c r="H2079">
        <v>3</v>
      </c>
      <c r="I2079">
        <v>13</v>
      </c>
      <c r="J2079">
        <v>6</v>
      </c>
      <c r="K2079">
        <v>2.1761665405443131</v>
      </c>
      <c r="L2079">
        <v>126.91179128320002</v>
      </c>
    </row>
    <row r="2080" spans="1:12">
      <c r="A2080" s="73">
        <v>43187.583333333336</v>
      </c>
      <c r="B2080">
        <v>6.74</v>
      </c>
      <c r="C2080">
        <v>22.7</v>
      </c>
      <c r="D2080">
        <v>1.0871</v>
      </c>
      <c r="F2080">
        <v>1.0871</v>
      </c>
      <c r="G2080">
        <v>2</v>
      </c>
      <c r="H2080">
        <v>3</v>
      </c>
      <c r="I2080">
        <v>14</v>
      </c>
      <c r="J2080">
        <v>7</v>
      </c>
      <c r="K2080">
        <v>0.80135360903741615</v>
      </c>
      <c r="L2080">
        <v>166.42523914520001</v>
      </c>
    </row>
    <row r="2081" spans="1:12">
      <c r="A2081" s="73">
        <v>43187.625</v>
      </c>
      <c r="B2081">
        <v>5.94</v>
      </c>
      <c r="C2081">
        <v>19.899999999999999</v>
      </c>
      <c r="D2081">
        <v>1.0863</v>
      </c>
      <c r="F2081">
        <v>1.0863</v>
      </c>
      <c r="G2081">
        <v>2</v>
      </c>
      <c r="H2081">
        <v>3</v>
      </c>
      <c r="I2081">
        <v>15</v>
      </c>
      <c r="J2081">
        <v>6</v>
      </c>
      <c r="K2081">
        <v>2.8736473076676181</v>
      </c>
      <c r="L2081">
        <v>113.83586679960003</v>
      </c>
    </row>
    <row r="2082" spans="1:12">
      <c r="A2082" s="73">
        <v>43187.666666666664</v>
      </c>
      <c r="B2082">
        <v>6.29</v>
      </c>
      <c r="C2082">
        <v>21.8</v>
      </c>
      <c r="D2082">
        <v>1.0863</v>
      </c>
      <c r="F2082">
        <v>1.0863</v>
      </c>
      <c r="G2082">
        <v>2</v>
      </c>
      <c r="H2082">
        <v>3</v>
      </c>
      <c r="I2082">
        <v>16</v>
      </c>
      <c r="J2082">
        <v>6</v>
      </c>
      <c r="K2082">
        <v>1.8095188145169057</v>
      </c>
      <c r="L2082">
        <v>135.16732535535002</v>
      </c>
    </row>
    <row r="2083" spans="1:12">
      <c r="A2083" s="73">
        <v>43187.708333333336</v>
      </c>
      <c r="B2083">
        <v>7.93</v>
      </c>
      <c r="C2083">
        <v>33.799999999999997</v>
      </c>
      <c r="D2083">
        <v>1.0879000000000001</v>
      </c>
      <c r="F2083">
        <v>1.0879000000000001</v>
      </c>
      <c r="G2083">
        <v>3</v>
      </c>
      <c r="H2083">
        <v>3</v>
      </c>
      <c r="I2083">
        <v>17</v>
      </c>
      <c r="J2083">
        <v>8</v>
      </c>
      <c r="K2083">
        <v>8.6916732324989629E-2</v>
      </c>
      <c r="L2083">
        <v>271.25549394514996</v>
      </c>
    </row>
    <row r="2084" spans="1:12">
      <c r="A2084" s="73">
        <v>43187.75</v>
      </c>
      <c r="B2084">
        <v>8.02</v>
      </c>
      <c r="C2084">
        <v>28.9</v>
      </c>
      <c r="D2084">
        <v>1.0952</v>
      </c>
      <c r="F2084">
        <v>1.0952</v>
      </c>
      <c r="G2084">
        <v>2</v>
      </c>
      <c r="H2084">
        <v>3</v>
      </c>
      <c r="I2084">
        <v>18</v>
      </c>
      <c r="J2084">
        <v>8</v>
      </c>
      <c r="K2084">
        <v>0.14808369122909165</v>
      </c>
      <c r="L2084">
        <v>282.47924534079993</v>
      </c>
    </row>
    <row r="2085" spans="1:12">
      <c r="A2085" s="73">
        <v>43187.791666666664</v>
      </c>
      <c r="B2085">
        <v>8.44</v>
      </c>
      <c r="C2085">
        <v>44.8</v>
      </c>
      <c r="D2085">
        <v>1.0996999999999999</v>
      </c>
      <c r="F2085">
        <v>1.0996999999999999</v>
      </c>
      <c r="G2085">
        <v>3</v>
      </c>
      <c r="H2085">
        <v>3</v>
      </c>
      <c r="I2085">
        <v>19</v>
      </c>
      <c r="J2085">
        <v>8</v>
      </c>
      <c r="K2085">
        <v>0.64772949944823466</v>
      </c>
      <c r="L2085">
        <v>330.5761894623999</v>
      </c>
    </row>
    <row r="2086" spans="1:12">
      <c r="A2086" s="73">
        <v>43187.833333333336</v>
      </c>
      <c r="B2086">
        <v>9.23</v>
      </c>
      <c r="C2086">
        <v>53.6</v>
      </c>
      <c r="D2086">
        <v>1.1047</v>
      </c>
      <c r="F2086">
        <v>1.1047</v>
      </c>
      <c r="G2086">
        <v>3</v>
      </c>
      <c r="H2086">
        <v>3</v>
      </c>
      <c r="I2086">
        <v>20</v>
      </c>
      <c r="J2086">
        <v>9</v>
      </c>
      <c r="K2086">
        <v>2.5434394720509115</v>
      </c>
      <c r="L2086">
        <v>434.32963344745008</v>
      </c>
    </row>
    <row r="2087" spans="1:12">
      <c r="A2087" s="73">
        <v>43187.875</v>
      </c>
      <c r="B2087">
        <v>9.24</v>
      </c>
      <c r="C2087">
        <v>59.3</v>
      </c>
      <c r="D2087">
        <v>1.1067</v>
      </c>
      <c r="F2087">
        <v>1.1067</v>
      </c>
      <c r="G2087">
        <v>4</v>
      </c>
      <c r="H2087">
        <v>3</v>
      </c>
      <c r="I2087">
        <v>21</v>
      </c>
      <c r="J2087">
        <v>9</v>
      </c>
      <c r="K2087">
        <v>2.5754358008180334</v>
      </c>
      <c r="L2087">
        <v>436.53174143040002</v>
      </c>
    </row>
    <row r="2088" spans="1:12">
      <c r="A2088" s="73">
        <v>43187.916666666664</v>
      </c>
      <c r="B2088">
        <v>5.44</v>
      </c>
      <c r="C2088">
        <v>62.7</v>
      </c>
      <c r="D2088">
        <v>1.1167</v>
      </c>
      <c r="F2088">
        <v>1.1167</v>
      </c>
      <c r="G2088">
        <v>4</v>
      </c>
      <c r="H2088">
        <v>3</v>
      </c>
      <c r="I2088">
        <v>22</v>
      </c>
      <c r="J2088">
        <v>5</v>
      </c>
      <c r="K2088">
        <v>4.8188308693114941</v>
      </c>
      <c r="L2088">
        <v>89.888310886400021</v>
      </c>
    </row>
    <row r="2089" spans="1:12">
      <c r="A2089" s="73">
        <v>43187.958333333336</v>
      </c>
      <c r="B2089">
        <v>2.9</v>
      </c>
      <c r="C2089">
        <v>92</v>
      </c>
      <c r="D2089">
        <v>1.1222000000000001</v>
      </c>
      <c r="F2089">
        <v>1.1222000000000001</v>
      </c>
      <c r="G2089">
        <v>5</v>
      </c>
      <c r="H2089">
        <v>3</v>
      </c>
      <c r="I2089">
        <v>23</v>
      </c>
      <c r="J2089">
        <v>3</v>
      </c>
      <c r="K2089">
        <v>22.421963362462396</v>
      </c>
      <c r="L2089">
        <v>13.684667900000001</v>
      </c>
    </row>
    <row r="2090" spans="1:12">
      <c r="A2090" s="73">
        <v>43188</v>
      </c>
      <c r="B2090">
        <v>3.67</v>
      </c>
      <c r="C2090">
        <v>102.3</v>
      </c>
      <c r="D2090">
        <v>1.1234999999999999</v>
      </c>
      <c r="F2090">
        <v>1.1234999999999999</v>
      </c>
      <c r="G2090">
        <v>6</v>
      </c>
      <c r="H2090">
        <v>3</v>
      </c>
      <c r="I2090">
        <v>0</v>
      </c>
      <c r="J2090">
        <v>4</v>
      </c>
      <c r="K2090">
        <v>15.722680677530821</v>
      </c>
      <c r="L2090">
        <v>27.767787290249995</v>
      </c>
    </row>
    <row r="2091" spans="1:12">
      <c r="A2091" s="73">
        <v>43188.041666666664</v>
      </c>
      <c r="B2091">
        <v>3.42</v>
      </c>
      <c r="C2091">
        <v>111.5</v>
      </c>
      <c r="D2091">
        <v>1.1243000000000001</v>
      </c>
      <c r="F2091">
        <v>1.1243000000000001</v>
      </c>
      <c r="G2091">
        <v>6</v>
      </c>
      <c r="H2091">
        <v>3</v>
      </c>
      <c r="I2091">
        <v>1</v>
      </c>
      <c r="J2091">
        <v>3</v>
      </c>
      <c r="K2091">
        <v>17.767772458352759</v>
      </c>
      <c r="L2091">
        <v>22.486948909199999</v>
      </c>
    </row>
    <row r="2092" spans="1:12">
      <c r="A2092" s="73">
        <v>43188.083333333336</v>
      </c>
      <c r="B2092">
        <v>2.48</v>
      </c>
      <c r="C2092">
        <v>116.4</v>
      </c>
      <c r="D2092">
        <v>1.1265000000000001</v>
      </c>
      <c r="F2092">
        <v>1.1265000000000001</v>
      </c>
      <c r="G2092">
        <v>6</v>
      </c>
      <c r="H2092">
        <v>3</v>
      </c>
      <c r="I2092">
        <v>2</v>
      </c>
      <c r="J2092">
        <v>2</v>
      </c>
      <c r="K2092">
        <v>26.575917554243251</v>
      </c>
      <c r="L2092">
        <v>8.5912477440000004</v>
      </c>
    </row>
    <row r="2093" spans="1:12">
      <c r="A2093" s="73">
        <v>43188.125</v>
      </c>
      <c r="B2093">
        <v>3.09</v>
      </c>
      <c r="C2093">
        <v>100.6</v>
      </c>
      <c r="D2093">
        <v>1.1265000000000001</v>
      </c>
      <c r="F2093">
        <v>1.1265000000000001</v>
      </c>
      <c r="G2093">
        <v>5</v>
      </c>
      <c r="H2093">
        <v>3</v>
      </c>
      <c r="I2093">
        <v>3</v>
      </c>
      <c r="J2093">
        <v>3</v>
      </c>
      <c r="K2093">
        <v>20.658693609037719</v>
      </c>
      <c r="L2093">
        <v>16.617919034249997</v>
      </c>
    </row>
    <row r="2094" spans="1:12">
      <c r="A2094" s="73">
        <v>43188.166666666664</v>
      </c>
      <c r="B2094">
        <v>2.95</v>
      </c>
      <c r="C2094">
        <v>122.7</v>
      </c>
      <c r="D2094">
        <v>1.1265000000000001</v>
      </c>
      <c r="F2094">
        <v>1.1265000000000001</v>
      </c>
      <c r="G2094">
        <v>6</v>
      </c>
      <c r="H2094">
        <v>3</v>
      </c>
      <c r="I2094">
        <v>4</v>
      </c>
      <c r="J2094">
        <v>3</v>
      </c>
      <c r="K2094">
        <v>21.950945006297999</v>
      </c>
      <c r="L2094">
        <v>14.459965218750003</v>
      </c>
    </row>
    <row r="2095" spans="1:12">
      <c r="A2095" s="73">
        <v>43188.208333333336</v>
      </c>
      <c r="B2095">
        <v>4.46</v>
      </c>
      <c r="C2095">
        <v>107.5</v>
      </c>
      <c r="D2095">
        <v>1.1315999999999999</v>
      </c>
      <c r="F2095">
        <v>1.1315999999999999</v>
      </c>
      <c r="G2095">
        <v>6</v>
      </c>
      <c r="H2095">
        <v>3</v>
      </c>
      <c r="I2095">
        <v>5</v>
      </c>
      <c r="J2095">
        <v>4</v>
      </c>
      <c r="K2095">
        <v>10.081790650133495</v>
      </c>
      <c r="L2095">
        <v>50.195816068799999</v>
      </c>
    </row>
    <row r="2096" spans="1:12">
      <c r="A2096" s="73">
        <v>43188.25</v>
      </c>
      <c r="B2096">
        <v>4.6100000000000003</v>
      </c>
      <c r="C2096">
        <v>103.1</v>
      </c>
      <c r="D2096">
        <v>1.1336999999999999</v>
      </c>
      <c r="F2096">
        <v>1.1336999999999999</v>
      </c>
      <c r="G2096">
        <v>6</v>
      </c>
      <c r="H2096">
        <v>3</v>
      </c>
      <c r="I2096">
        <v>6</v>
      </c>
      <c r="J2096">
        <v>5</v>
      </c>
      <c r="K2096">
        <v>9.1517355816403292</v>
      </c>
      <c r="L2096">
        <v>55.535530799850008</v>
      </c>
    </row>
    <row r="2097" spans="1:12">
      <c r="A2097" s="73">
        <v>43188.291666666664</v>
      </c>
      <c r="B2097">
        <v>4.17</v>
      </c>
      <c r="C2097">
        <v>111.9</v>
      </c>
      <c r="D2097">
        <v>1.1303000000000001</v>
      </c>
      <c r="F2097">
        <v>1.1303000000000001</v>
      </c>
      <c r="G2097">
        <v>6</v>
      </c>
      <c r="H2097">
        <v>3</v>
      </c>
      <c r="I2097">
        <v>7</v>
      </c>
      <c r="J2097">
        <v>4</v>
      </c>
      <c r="K2097">
        <v>12.007497115886943</v>
      </c>
      <c r="L2097">
        <v>40.979994601950004</v>
      </c>
    </row>
    <row r="2098" spans="1:12">
      <c r="A2098" s="73">
        <v>43188.333333333336</v>
      </c>
      <c r="B2098">
        <v>3.82</v>
      </c>
      <c r="C2098">
        <v>112.6</v>
      </c>
      <c r="D2098">
        <v>1.1205000000000001</v>
      </c>
      <c r="F2098">
        <v>1.1205000000000001</v>
      </c>
      <c r="G2098">
        <v>6</v>
      </c>
      <c r="H2098">
        <v>3</v>
      </c>
      <c r="I2098">
        <v>8</v>
      </c>
      <c r="J2098">
        <v>4</v>
      </c>
      <c r="K2098">
        <v>14.555625609037659</v>
      </c>
      <c r="L2098">
        <v>31.229997821999998</v>
      </c>
    </row>
    <row r="2099" spans="1:12">
      <c r="A2099" s="73">
        <v>43188.375</v>
      </c>
      <c r="B2099">
        <v>5.27</v>
      </c>
      <c r="C2099">
        <v>109.3</v>
      </c>
      <c r="D2099">
        <v>1.1092</v>
      </c>
      <c r="F2099">
        <v>1.1092</v>
      </c>
      <c r="G2099">
        <v>6</v>
      </c>
      <c r="H2099">
        <v>3</v>
      </c>
      <c r="I2099">
        <v>9</v>
      </c>
      <c r="J2099">
        <v>5</v>
      </c>
      <c r="K2099">
        <v>5.5940932802704166</v>
      </c>
      <c r="L2099">
        <v>81.173021291799984</v>
      </c>
    </row>
    <row r="2100" spans="1:12">
      <c r="A2100" s="73">
        <v>43188.416666666664</v>
      </c>
      <c r="B2100">
        <v>7.07</v>
      </c>
      <c r="C2100">
        <v>126.2</v>
      </c>
      <c r="D2100">
        <v>1.0985</v>
      </c>
      <c r="F2100">
        <v>1.0985</v>
      </c>
      <c r="G2100">
        <v>7</v>
      </c>
      <c r="H2100">
        <v>3</v>
      </c>
      <c r="I2100">
        <v>10</v>
      </c>
      <c r="J2100">
        <v>7</v>
      </c>
      <c r="K2100">
        <v>0.31943245835245754</v>
      </c>
      <c r="L2100">
        <v>194.10123871775002</v>
      </c>
    </row>
    <row r="2101" spans="1:12">
      <c r="A2101" s="73">
        <v>43188.458333333336</v>
      </c>
      <c r="B2101">
        <v>7.02</v>
      </c>
      <c r="C2101">
        <v>129.5</v>
      </c>
      <c r="D2101">
        <v>1.0944</v>
      </c>
      <c r="F2101">
        <v>1.0944</v>
      </c>
      <c r="G2101">
        <v>7</v>
      </c>
      <c r="H2101">
        <v>3</v>
      </c>
      <c r="I2101">
        <v>11</v>
      </c>
      <c r="J2101">
        <v>7</v>
      </c>
      <c r="K2101">
        <v>0.37845081451684609</v>
      </c>
      <c r="L2101">
        <v>189.30296885759995</v>
      </c>
    </row>
    <row r="2102" spans="1:12">
      <c r="A2102" s="73">
        <v>43188.5</v>
      </c>
      <c r="B2102">
        <v>7.06</v>
      </c>
      <c r="C2102">
        <v>118.3</v>
      </c>
      <c r="D2102">
        <v>1.0894999999999999</v>
      </c>
      <c r="F2102">
        <v>1.0894999999999999</v>
      </c>
      <c r="G2102">
        <v>6</v>
      </c>
      <c r="H2102">
        <v>3</v>
      </c>
      <c r="I2102">
        <v>12</v>
      </c>
      <c r="J2102">
        <v>7</v>
      </c>
      <c r="K2102">
        <v>0.33083612958533587</v>
      </c>
      <c r="L2102">
        <v>191.69524576599997</v>
      </c>
    </row>
    <row r="2103" spans="1:12">
      <c r="A2103" s="73">
        <v>43188.541666666664</v>
      </c>
      <c r="B2103">
        <v>6.82</v>
      </c>
      <c r="C2103">
        <v>118.7</v>
      </c>
      <c r="D2103">
        <v>1.0839000000000001</v>
      </c>
      <c r="F2103">
        <v>1.0839000000000001</v>
      </c>
      <c r="G2103">
        <v>6</v>
      </c>
      <c r="H2103">
        <v>3</v>
      </c>
      <c r="I2103">
        <v>13</v>
      </c>
      <c r="J2103">
        <v>7</v>
      </c>
      <c r="K2103">
        <v>0.66452423917439585</v>
      </c>
      <c r="L2103">
        <v>171.91443512760003</v>
      </c>
    </row>
    <row r="2104" spans="1:12">
      <c r="A2104" s="73">
        <v>43188.583333333336</v>
      </c>
      <c r="B2104">
        <v>6.85</v>
      </c>
      <c r="C2104">
        <v>113.9</v>
      </c>
      <c r="D2104">
        <v>1.0799000000000001</v>
      </c>
      <c r="F2104">
        <v>1.0799000000000001</v>
      </c>
      <c r="G2104">
        <v>6</v>
      </c>
      <c r="H2104">
        <v>3</v>
      </c>
      <c r="I2104">
        <v>14</v>
      </c>
      <c r="J2104">
        <v>7</v>
      </c>
      <c r="K2104">
        <v>0.61651322547576426</v>
      </c>
      <c r="L2104">
        <v>173.55025654374998</v>
      </c>
    </row>
    <row r="2105" spans="1:12">
      <c r="A2105" s="73">
        <v>43188.625</v>
      </c>
      <c r="B2105">
        <v>7.15</v>
      </c>
      <c r="C2105">
        <v>107.9</v>
      </c>
      <c r="D2105">
        <v>1.0774999999999999</v>
      </c>
      <c r="F2105">
        <v>1.0774999999999999</v>
      </c>
      <c r="G2105">
        <v>6</v>
      </c>
      <c r="H2105">
        <v>3</v>
      </c>
      <c r="I2105">
        <v>15</v>
      </c>
      <c r="J2105">
        <v>7</v>
      </c>
      <c r="K2105">
        <v>0.23540308848943725</v>
      </c>
      <c r="L2105">
        <v>196.92706515624999</v>
      </c>
    </row>
    <row r="2106" spans="1:12">
      <c r="A2106" s="73">
        <v>43188.666666666664</v>
      </c>
      <c r="B2106">
        <v>7.66</v>
      </c>
      <c r="C2106">
        <v>103.3</v>
      </c>
      <c r="D2106">
        <v>1.0767</v>
      </c>
      <c r="F2106">
        <v>1.0767</v>
      </c>
      <c r="G2106">
        <v>6</v>
      </c>
      <c r="H2106">
        <v>3</v>
      </c>
      <c r="I2106">
        <v>16</v>
      </c>
      <c r="J2106">
        <v>8</v>
      </c>
      <c r="K2106">
        <v>6.1585561268327012E-4</v>
      </c>
      <c r="L2106">
        <v>241.96415093160002</v>
      </c>
    </row>
    <row r="2107" spans="1:12">
      <c r="A2107" s="73">
        <v>43188.708333333336</v>
      </c>
      <c r="B2107">
        <v>7.09</v>
      </c>
      <c r="C2107">
        <v>108.1</v>
      </c>
      <c r="D2107">
        <v>1.0783</v>
      </c>
      <c r="F2107">
        <v>1.0783</v>
      </c>
      <c r="G2107">
        <v>6</v>
      </c>
      <c r="H2107">
        <v>3</v>
      </c>
      <c r="I2107">
        <v>17</v>
      </c>
      <c r="J2107">
        <v>7</v>
      </c>
      <c r="K2107">
        <v>0.29722511588670297</v>
      </c>
      <c r="L2107">
        <v>192.15350695535</v>
      </c>
    </row>
    <row r="2108" spans="1:12">
      <c r="A2108" s="73">
        <v>43188.75</v>
      </c>
      <c r="B2108">
        <v>7.22</v>
      </c>
      <c r="C2108">
        <v>99.6</v>
      </c>
      <c r="D2108">
        <v>1.0839000000000001</v>
      </c>
      <c r="F2108">
        <v>1.0839000000000001</v>
      </c>
      <c r="G2108">
        <v>5</v>
      </c>
      <c r="H2108">
        <v>3</v>
      </c>
      <c r="I2108">
        <v>18</v>
      </c>
      <c r="J2108">
        <v>7</v>
      </c>
      <c r="K2108">
        <v>0.17237738985929504</v>
      </c>
      <c r="L2108">
        <v>203.97212166359998</v>
      </c>
    </row>
    <row r="2109" spans="1:12">
      <c r="A2109" s="73">
        <v>43188.791666666664</v>
      </c>
      <c r="B2109">
        <v>6.3</v>
      </c>
      <c r="C2109">
        <v>94.8</v>
      </c>
      <c r="D2109">
        <v>1.0894999999999999</v>
      </c>
      <c r="F2109">
        <v>1.0894999999999999</v>
      </c>
      <c r="G2109">
        <v>5</v>
      </c>
      <c r="H2109">
        <v>3</v>
      </c>
      <c r="I2109">
        <v>19</v>
      </c>
      <c r="J2109">
        <v>6</v>
      </c>
      <c r="K2109">
        <v>1.7827151432840287</v>
      </c>
      <c r="L2109">
        <v>136.21310324999996</v>
      </c>
    </row>
    <row r="2110" spans="1:12">
      <c r="A2110" s="73">
        <v>43188.833333333336</v>
      </c>
      <c r="B2110">
        <v>7.02</v>
      </c>
      <c r="C2110">
        <v>75.2</v>
      </c>
      <c r="D2110">
        <v>1.0928</v>
      </c>
      <c r="F2110">
        <v>1.0928</v>
      </c>
      <c r="G2110">
        <v>4</v>
      </c>
      <c r="H2110">
        <v>3</v>
      </c>
      <c r="I2110">
        <v>20</v>
      </c>
      <c r="J2110">
        <v>7</v>
      </c>
      <c r="K2110">
        <v>0.37845081451684609</v>
      </c>
      <c r="L2110">
        <v>189.02621013119995</v>
      </c>
    </row>
    <row r="2111" spans="1:12">
      <c r="A2111" s="73">
        <v>43188.875</v>
      </c>
      <c r="B2111">
        <v>7.15</v>
      </c>
      <c r="C2111">
        <v>77.099999999999994</v>
      </c>
      <c r="D2111">
        <v>1.0944</v>
      </c>
      <c r="F2111">
        <v>1.0944</v>
      </c>
      <c r="G2111">
        <v>4</v>
      </c>
      <c r="H2111">
        <v>3</v>
      </c>
      <c r="I2111">
        <v>21</v>
      </c>
      <c r="J2111">
        <v>7</v>
      </c>
      <c r="K2111">
        <v>0.23540308848943725</v>
      </c>
      <c r="L2111">
        <v>200.01575880000004</v>
      </c>
    </row>
    <row r="2112" spans="1:12">
      <c r="A2112" s="73">
        <v>43188.916666666664</v>
      </c>
      <c r="B2112">
        <v>6.37</v>
      </c>
      <c r="C2112">
        <v>91.7</v>
      </c>
      <c r="D2112">
        <v>1.0992999999999999</v>
      </c>
      <c r="F2112">
        <v>1.0992999999999999</v>
      </c>
      <c r="G2112">
        <v>5</v>
      </c>
      <c r="H2112">
        <v>3</v>
      </c>
      <c r="I2112">
        <v>22</v>
      </c>
      <c r="J2112">
        <v>6</v>
      </c>
      <c r="K2112">
        <v>1.6006894446538851</v>
      </c>
      <c r="L2112">
        <v>142.07070295144999</v>
      </c>
    </row>
    <row r="2113" spans="1:12">
      <c r="A2113" s="73">
        <v>43188.958333333336</v>
      </c>
      <c r="B2113">
        <v>6.93</v>
      </c>
      <c r="C2113">
        <v>100.9</v>
      </c>
      <c r="D2113">
        <v>1.1033999999999999</v>
      </c>
      <c r="F2113">
        <v>1.1033999999999999</v>
      </c>
      <c r="G2113">
        <v>5</v>
      </c>
      <c r="H2113">
        <v>3</v>
      </c>
      <c r="I2113">
        <v>23</v>
      </c>
      <c r="J2113">
        <v>7</v>
      </c>
      <c r="K2113">
        <v>0.4972838556127438</v>
      </c>
      <c r="L2113">
        <v>183.61268769689997</v>
      </c>
    </row>
    <row r="2114" spans="1:12">
      <c r="A2114" s="73">
        <v>43189</v>
      </c>
      <c r="B2114">
        <v>6.69</v>
      </c>
      <c r="C2114">
        <v>101.9</v>
      </c>
      <c r="D2114">
        <v>1.1047</v>
      </c>
      <c r="F2114">
        <v>1.1047</v>
      </c>
      <c r="G2114">
        <v>6</v>
      </c>
      <c r="H2114">
        <v>3</v>
      </c>
      <c r="I2114">
        <v>0</v>
      </c>
      <c r="J2114">
        <v>7</v>
      </c>
      <c r="K2114">
        <v>0.89337196520180351</v>
      </c>
      <c r="L2114">
        <v>165.38370297615003</v>
      </c>
    </row>
    <row r="2115" spans="1:12">
      <c r="A2115" s="73">
        <v>43189.041666666664</v>
      </c>
      <c r="B2115">
        <v>5.96</v>
      </c>
      <c r="C2115">
        <v>107.6</v>
      </c>
      <c r="D2115">
        <v>1.1063000000000001</v>
      </c>
      <c r="F2115">
        <v>1.1063000000000001</v>
      </c>
      <c r="G2115">
        <v>6</v>
      </c>
      <c r="H2115">
        <v>3</v>
      </c>
      <c r="I2115">
        <v>1</v>
      </c>
      <c r="J2115">
        <v>6</v>
      </c>
      <c r="K2115">
        <v>2.8062399652018644</v>
      </c>
      <c r="L2115">
        <v>117.10668731840001</v>
      </c>
    </row>
    <row r="2116" spans="1:12">
      <c r="A2116" s="73">
        <v>43189.083333333336</v>
      </c>
      <c r="B2116">
        <v>5.26</v>
      </c>
      <c r="C2116">
        <v>98.3</v>
      </c>
      <c r="D2116">
        <v>1.1075999999999999</v>
      </c>
      <c r="F2116">
        <v>1.1075999999999999</v>
      </c>
      <c r="G2116">
        <v>5</v>
      </c>
      <c r="H2116">
        <v>3</v>
      </c>
      <c r="I2116">
        <v>2</v>
      </c>
      <c r="J2116">
        <v>5</v>
      </c>
      <c r="K2116">
        <v>5.6414969515032931</v>
      </c>
      <c r="L2116">
        <v>80.595386788799985</v>
      </c>
    </row>
    <row r="2117" spans="1:12">
      <c r="A2117" s="73">
        <v>43189.125</v>
      </c>
      <c r="B2117">
        <v>6.44</v>
      </c>
      <c r="C2117">
        <v>102</v>
      </c>
      <c r="D2117">
        <v>1.1088</v>
      </c>
      <c r="F2117">
        <v>1.1088</v>
      </c>
      <c r="G2117">
        <v>6</v>
      </c>
      <c r="H2117">
        <v>3</v>
      </c>
      <c r="I2117">
        <v>3</v>
      </c>
      <c r="J2117">
        <v>6</v>
      </c>
      <c r="K2117">
        <v>1.4284637460237417</v>
      </c>
      <c r="L2117">
        <v>148.07468712960005</v>
      </c>
    </row>
    <row r="2118" spans="1:12">
      <c r="A2118" s="73">
        <v>43189.166666666664</v>
      </c>
      <c r="B2118">
        <v>6.43</v>
      </c>
      <c r="C2118">
        <v>101.2</v>
      </c>
      <c r="D2118">
        <v>1.1095999999999999</v>
      </c>
      <c r="F2118">
        <v>1.1095999999999999</v>
      </c>
      <c r="G2118">
        <v>5</v>
      </c>
      <c r="H2118">
        <v>3</v>
      </c>
      <c r="I2118">
        <v>4</v>
      </c>
      <c r="J2118">
        <v>6</v>
      </c>
      <c r="K2118">
        <v>1.4524674172566208</v>
      </c>
      <c r="L2118">
        <v>147.49230784359997</v>
      </c>
    </row>
    <row r="2119" spans="1:12">
      <c r="A2119" s="73">
        <v>43189.208333333336</v>
      </c>
      <c r="B2119">
        <v>6.28</v>
      </c>
      <c r="C2119">
        <v>101.8</v>
      </c>
      <c r="D2119">
        <v>1.1092</v>
      </c>
      <c r="F2119">
        <v>1.1092</v>
      </c>
      <c r="G2119">
        <v>6</v>
      </c>
      <c r="H2119">
        <v>3</v>
      </c>
      <c r="I2119">
        <v>5</v>
      </c>
      <c r="J2119">
        <v>6</v>
      </c>
      <c r="K2119">
        <v>1.8365224857497826</v>
      </c>
      <c r="L2119">
        <v>137.35953009920001</v>
      </c>
    </row>
    <row r="2120" spans="1:12">
      <c r="A2120" s="73">
        <v>43189.25</v>
      </c>
      <c r="B2120">
        <v>6.85</v>
      </c>
      <c r="C2120">
        <v>100.7</v>
      </c>
      <c r="D2120">
        <v>1.1071</v>
      </c>
      <c r="F2120">
        <v>1.1071</v>
      </c>
      <c r="G2120">
        <v>5</v>
      </c>
      <c r="H2120">
        <v>3</v>
      </c>
      <c r="I2120">
        <v>6</v>
      </c>
      <c r="J2120">
        <v>7</v>
      </c>
      <c r="K2120">
        <v>0.61651322547576426</v>
      </c>
      <c r="L2120">
        <v>177.92155664374997</v>
      </c>
    </row>
    <row r="2121" spans="1:12">
      <c r="A2121" s="73">
        <v>43189.291666666664</v>
      </c>
      <c r="B2121">
        <v>5.79</v>
      </c>
      <c r="C2121">
        <v>115.2</v>
      </c>
      <c r="D2121">
        <v>1.1047</v>
      </c>
      <c r="F2121">
        <v>1.1047</v>
      </c>
      <c r="G2121">
        <v>6</v>
      </c>
      <c r="H2121">
        <v>3</v>
      </c>
      <c r="I2121">
        <v>7</v>
      </c>
      <c r="J2121">
        <v>6</v>
      </c>
      <c r="K2121">
        <v>3.4047023761607824</v>
      </c>
      <c r="L2121">
        <v>107.21364211665001</v>
      </c>
    </row>
    <row r="2122" spans="1:12">
      <c r="A2122" s="73">
        <v>43189.333333333336</v>
      </c>
      <c r="B2122">
        <v>5.67</v>
      </c>
      <c r="C2122">
        <v>131.30000000000001</v>
      </c>
      <c r="D2122">
        <v>1.0931999999999999</v>
      </c>
      <c r="F2122">
        <v>1.0931999999999999</v>
      </c>
      <c r="G2122">
        <v>7</v>
      </c>
      <c r="H2122">
        <v>3</v>
      </c>
      <c r="I2122">
        <v>8</v>
      </c>
      <c r="J2122">
        <v>6</v>
      </c>
      <c r="K2122">
        <v>3.8619464309553133</v>
      </c>
      <c r="L2122">
        <v>99.636578155799981</v>
      </c>
    </row>
    <row r="2123" spans="1:12">
      <c r="A2123" s="73">
        <v>43189.375</v>
      </c>
      <c r="B2123">
        <v>7.66</v>
      </c>
      <c r="C2123">
        <v>156.4</v>
      </c>
      <c r="D2123">
        <v>1.0794999999999999</v>
      </c>
      <c r="F2123">
        <v>1.0794999999999999</v>
      </c>
      <c r="G2123">
        <v>8</v>
      </c>
      <c r="H2123">
        <v>3</v>
      </c>
      <c r="I2123">
        <v>9</v>
      </c>
      <c r="J2123">
        <v>8</v>
      </c>
      <c r="K2123">
        <v>6.1585561268327012E-4</v>
      </c>
      <c r="L2123">
        <v>242.59338806599999</v>
      </c>
    </row>
    <row r="2124" spans="1:12">
      <c r="A2124" s="73">
        <v>43189.416666666664</v>
      </c>
      <c r="B2124">
        <v>7.3</v>
      </c>
      <c r="C2124">
        <v>176.1</v>
      </c>
      <c r="D2124">
        <v>1.0730999999999999</v>
      </c>
      <c r="F2124">
        <v>1.0730999999999999</v>
      </c>
      <c r="G2124">
        <v>9</v>
      </c>
      <c r="H2124">
        <v>3</v>
      </c>
      <c r="I2124">
        <v>10</v>
      </c>
      <c r="J2124">
        <v>7</v>
      </c>
      <c r="K2124">
        <v>0.11234801999627467</v>
      </c>
      <c r="L2124">
        <v>208.72707134999999</v>
      </c>
    </row>
    <row r="2125" spans="1:12">
      <c r="A2125" s="73">
        <v>43189.458333333336</v>
      </c>
      <c r="B2125">
        <v>5.55</v>
      </c>
      <c r="C2125">
        <v>204.6</v>
      </c>
      <c r="D2125">
        <v>1.0699000000000001</v>
      </c>
      <c r="F2125">
        <v>1.0699000000000001</v>
      </c>
      <c r="G2125">
        <v>10</v>
      </c>
      <c r="H2125">
        <v>3</v>
      </c>
      <c r="I2125">
        <v>11</v>
      </c>
      <c r="J2125">
        <v>6</v>
      </c>
      <c r="K2125">
        <v>4.3479904857498441</v>
      </c>
      <c r="L2125">
        <v>91.451775431249999</v>
      </c>
    </row>
    <row r="2126" spans="1:12">
      <c r="A2126" s="73">
        <v>43189.5</v>
      </c>
      <c r="B2126">
        <v>3.05</v>
      </c>
      <c r="C2126">
        <v>199.1</v>
      </c>
      <c r="D2126">
        <v>1.0683</v>
      </c>
      <c r="F2126">
        <v>1.0683</v>
      </c>
      <c r="G2126">
        <v>10</v>
      </c>
      <c r="H2126">
        <v>3</v>
      </c>
      <c r="I2126">
        <v>12</v>
      </c>
      <c r="J2126">
        <v>3</v>
      </c>
      <c r="K2126">
        <v>21.023908293969228</v>
      </c>
      <c r="L2126">
        <v>15.155237643749999</v>
      </c>
    </row>
    <row r="2127" spans="1:12">
      <c r="A2127" s="73">
        <v>43189.541666666664</v>
      </c>
      <c r="B2127">
        <v>5.89</v>
      </c>
      <c r="C2127">
        <v>253.9</v>
      </c>
      <c r="D2127">
        <v>1.0714999999999999</v>
      </c>
      <c r="F2127">
        <v>1.0714999999999999</v>
      </c>
      <c r="G2127">
        <v>12</v>
      </c>
      <c r="H2127">
        <v>3</v>
      </c>
      <c r="I2127">
        <v>13</v>
      </c>
      <c r="J2127">
        <v>6</v>
      </c>
      <c r="K2127">
        <v>3.0456656638320081</v>
      </c>
      <c r="L2127">
        <v>109.47326326674997</v>
      </c>
    </row>
    <row r="2128" spans="1:12">
      <c r="A2128" s="73">
        <v>43189.583333333336</v>
      </c>
      <c r="B2128">
        <v>7.28</v>
      </c>
      <c r="C2128">
        <v>48.5</v>
      </c>
      <c r="D2128">
        <v>1.0834999999999999</v>
      </c>
      <c r="F2128">
        <v>1.0834999999999999</v>
      </c>
      <c r="G2128">
        <v>3</v>
      </c>
      <c r="H2128">
        <v>3</v>
      </c>
      <c r="I2128">
        <v>14</v>
      </c>
      <c r="J2128">
        <v>7</v>
      </c>
      <c r="K2128">
        <v>0.12615536246202944</v>
      </c>
      <c r="L2128">
        <v>209.02250969600001</v>
      </c>
    </row>
    <row r="2129" spans="1:12">
      <c r="A2129" s="73">
        <v>43189.625</v>
      </c>
      <c r="B2129">
        <v>8.44</v>
      </c>
      <c r="C2129">
        <v>32.9</v>
      </c>
      <c r="D2129">
        <v>1.0964</v>
      </c>
      <c r="F2129">
        <v>1.0964</v>
      </c>
      <c r="G2129">
        <v>2</v>
      </c>
      <c r="H2129">
        <v>3</v>
      </c>
      <c r="I2129">
        <v>15</v>
      </c>
      <c r="J2129">
        <v>8</v>
      </c>
      <c r="K2129">
        <v>0.64772949944823466</v>
      </c>
      <c r="L2129">
        <v>329.58419034879995</v>
      </c>
    </row>
    <row r="2130" spans="1:12">
      <c r="A2130" s="73">
        <v>43189.666666666664</v>
      </c>
      <c r="B2130">
        <v>6.07</v>
      </c>
      <c r="C2130">
        <v>72.400000000000006</v>
      </c>
      <c r="D2130">
        <v>1.101</v>
      </c>
      <c r="F2130">
        <v>1.101</v>
      </c>
      <c r="G2130">
        <v>4</v>
      </c>
      <c r="H2130">
        <v>3</v>
      </c>
      <c r="I2130">
        <v>16</v>
      </c>
      <c r="J2130">
        <v>6</v>
      </c>
      <c r="K2130">
        <v>2.4497995816402107</v>
      </c>
      <c r="L2130">
        <v>123.1185229215</v>
      </c>
    </row>
    <row r="2131" spans="1:12">
      <c r="A2131" s="73">
        <v>43189.708333333336</v>
      </c>
      <c r="B2131">
        <v>6.4</v>
      </c>
      <c r="C2131">
        <v>61.1</v>
      </c>
      <c r="D2131">
        <v>1.1037999999999999</v>
      </c>
      <c r="F2131">
        <v>1.1037999999999999</v>
      </c>
      <c r="G2131">
        <v>4</v>
      </c>
      <c r="H2131">
        <v>3</v>
      </c>
      <c r="I2131">
        <v>17</v>
      </c>
      <c r="J2131">
        <v>6</v>
      </c>
      <c r="K2131">
        <v>1.5256784309552518</v>
      </c>
      <c r="L2131">
        <v>144.67727360000001</v>
      </c>
    </row>
    <row r="2132" spans="1:12">
      <c r="A2132" s="73">
        <v>43189.75</v>
      </c>
      <c r="B2132">
        <v>6.24</v>
      </c>
      <c r="C2132">
        <v>42.8</v>
      </c>
      <c r="D2132">
        <v>1.1054999999999999</v>
      </c>
      <c r="F2132">
        <v>1.1054999999999999</v>
      </c>
      <c r="G2132">
        <v>3</v>
      </c>
      <c r="H2132">
        <v>3</v>
      </c>
      <c r="I2132">
        <v>18</v>
      </c>
      <c r="J2132">
        <v>6</v>
      </c>
      <c r="K2132">
        <v>1.9465371706812928</v>
      </c>
      <c r="L2132">
        <v>134.302012416</v>
      </c>
    </row>
    <row r="2133" spans="1:12">
      <c r="A2133" s="73">
        <v>43189.791666666664</v>
      </c>
      <c r="B2133">
        <v>5.24</v>
      </c>
      <c r="C2133">
        <v>12.6</v>
      </c>
      <c r="D2133">
        <v>1.1080000000000001</v>
      </c>
      <c r="F2133">
        <v>1.1080000000000001</v>
      </c>
      <c r="G2133">
        <v>2</v>
      </c>
      <c r="H2133">
        <v>3</v>
      </c>
      <c r="I2133">
        <v>19</v>
      </c>
      <c r="J2133">
        <v>5</v>
      </c>
      <c r="K2133">
        <v>5.7369042939690456</v>
      </c>
      <c r="L2133">
        <v>79.708314496000014</v>
      </c>
    </row>
    <row r="2134" spans="1:12">
      <c r="A2134" s="73">
        <v>43189.833333333336</v>
      </c>
      <c r="B2134">
        <v>4.59</v>
      </c>
      <c r="C2134">
        <v>6</v>
      </c>
      <c r="D2134">
        <v>1.1075999999999999</v>
      </c>
      <c r="F2134">
        <v>1.1075999999999999</v>
      </c>
      <c r="G2134">
        <v>1</v>
      </c>
      <c r="H2134">
        <v>3</v>
      </c>
      <c r="I2134">
        <v>20</v>
      </c>
      <c r="J2134">
        <v>5</v>
      </c>
      <c r="K2134">
        <v>9.2731429241060876</v>
      </c>
      <c r="L2134">
        <v>53.553888250199989</v>
      </c>
    </row>
    <row r="2135" spans="1:12">
      <c r="A2135" s="73">
        <v>43189.875</v>
      </c>
      <c r="B2135">
        <v>4.51</v>
      </c>
      <c r="C2135">
        <v>357.9</v>
      </c>
      <c r="D2135">
        <v>1.1095999999999999</v>
      </c>
      <c r="F2135">
        <v>1.1095999999999999</v>
      </c>
      <c r="G2135">
        <v>1</v>
      </c>
      <c r="H2135">
        <v>3</v>
      </c>
      <c r="I2135">
        <v>21</v>
      </c>
      <c r="J2135">
        <v>5</v>
      </c>
      <c r="K2135">
        <v>9.7667722939691082</v>
      </c>
      <c r="L2135">
        <v>50.893940534799988</v>
      </c>
    </row>
    <row r="2136" spans="1:12">
      <c r="A2136" s="73">
        <v>43189.916666666664</v>
      </c>
      <c r="B2136">
        <v>4.7699999999999996</v>
      </c>
      <c r="C2136">
        <v>354.1</v>
      </c>
      <c r="D2136">
        <v>1.1126</v>
      </c>
      <c r="F2136">
        <v>1.1126</v>
      </c>
      <c r="G2136">
        <v>1</v>
      </c>
      <c r="H2136">
        <v>3</v>
      </c>
      <c r="I2136">
        <v>22</v>
      </c>
      <c r="J2136">
        <v>5</v>
      </c>
      <c r="K2136">
        <v>8.2092768419142939</v>
      </c>
      <c r="L2136">
        <v>60.375980547899985</v>
      </c>
    </row>
    <row r="2137" spans="1:12">
      <c r="A2137" s="73">
        <v>43189.958333333336</v>
      </c>
      <c r="B2137">
        <v>4.55</v>
      </c>
      <c r="C2137">
        <v>327.60000000000002</v>
      </c>
      <c r="D2137">
        <v>1.1133999999999999</v>
      </c>
      <c r="F2137">
        <v>1.1133999999999999</v>
      </c>
      <c r="G2137">
        <v>16</v>
      </c>
      <c r="H2137">
        <v>3</v>
      </c>
      <c r="I2137">
        <v>23</v>
      </c>
      <c r="J2137">
        <v>5</v>
      </c>
      <c r="K2137">
        <v>9.5183576090375972</v>
      </c>
      <c r="L2137">
        <v>52.439121962499989</v>
      </c>
    </row>
    <row r="2138" spans="1:12">
      <c r="A2138" s="73">
        <v>43190</v>
      </c>
      <c r="B2138">
        <v>4.03</v>
      </c>
      <c r="C2138">
        <v>338.8</v>
      </c>
      <c r="D2138">
        <v>1.1172</v>
      </c>
      <c r="F2138">
        <v>1.1172</v>
      </c>
      <c r="G2138">
        <v>16</v>
      </c>
      <c r="H2138">
        <v>3</v>
      </c>
      <c r="I2138">
        <v>0</v>
      </c>
      <c r="J2138">
        <v>4</v>
      </c>
      <c r="K2138">
        <v>12.997348513147227</v>
      </c>
      <c r="L2138">
        <v>36.560831962200012</v>
      </c>
    </row>
    <row r="2139" spans="1:12">
      <c r="A2139" s="73">
        <v>43190.041666666664</v>
      </c>
      <c r="B2139">
        <v>4.29</v>
      </c>
      <c r="C2139">
        <v>338.5</v>
      </c>
      <c r="D2139">
        <v>1.1158999999999999</v>
      </c>
      <c r="F2139">
        <v>1.1158999999999999</v>
      </c>
      <c r="G2139">
        <v>16</v>
      </c>
      <c r="H2139">
        <v>3</v>
      </c>
      <c r="I2139">
        <v>1</v>
      </c>
      <c r="J2139">
        <v>4</v>
      </c>
      <c r="K2139">
        <v>11.190253061092413</v>
      </c>
      <c r="L2139">
        <v>44.05215498255</v>
      </c>
    </row>
    <row r="2140" spans="1:12">
      <c r="A2140" s="73">
        <v>43190.083333333336</v>
      </c>
      <c r="B2140">
        <v>4.67</v>
      </c>
      <c r="C2140">
        <v>320.5</v>
      </c>
      <c r="D2140">
        <v>1.1158999999999999</v>
      </c>
      <c r="F2140">
        <v>1.1158999999999999</v>
      </c>
      <c r="G2140">
        <v>15</v>
      </c>
      <c r="H2140">
        <v>3</v>
      </c>
      <c r="I2140">
        <v>2</v>
      </c>
      <c r="J2140">
        <v>5</v>
      </c>
      <c r="K2140">
        <v>8.7923135542430675</v>
      </c>
      <c r="L2140">
        <v>56.825847775849994</v>
      </c>
    </row>
    <row r="2141" spans="1:12">
      <c r="A2141" s="73">
        <v>43190.125</v>
      </c>
      <c r="B2141">
        <v>3.85</v>
      </c>
      <c r="C2141">
        <v>302.10000000000002</v>
      </c>
      <c r="D2141">
        <v>1.1158999999999999</v>
      </c>
      <c r="F2141">
        <v>1.1158999999999999</v>
      </c>
      <c r="G2141">
        <v>14</v>
      </c>
      <c r="H2141">
        <v>3</v>
      </c>
      <c r="I2141">
        <v>3</v>
      </c>
      <c r="J2141">
        <v>4</v>
      </c>
      <c r="K2141">
        <v>14.327614595339023</v>
      </c>
      <c r="L2141">
        <v>31.84032341875</v>
      </c>
    </row>
    <row r="2142" spans="1:12">
      <c r="A2142" s="73">
        <v>43190.166666666664</v>
      </c>
      <c r="B2142">
        <v>3.86</v>
      </c>
      <c r="C2142">
        <v>285.2</v>
      </c>
      <c r="D2142">
        <v>1.1167</v>
      </c>
      <c r="F2142">
        <v>1.1167</v>
      </c>
      <c r="G2142">
        <v>14</v>
      </c>
      <c r="H2142">
        <v>3</v>
      </c>
      <c r="I2142">
        <v>4</v>
      </c>
      <c r="J2142">
        <v>4</v>
      </c>
      <c r="K2142">
        <v>14.252010924106148</v>
      </c>
      <c r="L2142">
        <v>32.112079807599997</v>
      </c>
    </row>
    <row r="2143" spans="1:12">
      <c r="A2143" s="73">
        <v>43190.208333333336</v>
      </c>
      <c r="B2143">
        <v>4.7</v>
      </c>
      <c r="C2143">
        <v>281.3</v>
      </c>
      <c r="D2143">
        <v>1.1184000000000001</v>
      </c>
      <c r="F2143">
        <v>1.1184000000000001</v>
      </c>
      <c r="G2143">
        <v>14</v>
      </c>
      <c r="H2143">
        <v>3</v>
      </c>
      <c r="I2143">
        <v>5</v>
      </c>
      <c r="J2143">
        <v>5</v>
      </c>
      <c r="K2143">
        <v>8.6153025405444321</v>
      </c>
      <c r="L2143">
        <v>58.057821600000004</v>
      </c>
    </row>
    <row r="2144" spans="1:12">
      <c r="A2144" s="73">
        <v>43190.25</v>
      </c>
      <c r="B2144">
        <v>4.74</v>
      </c>
      <c r="C2144">
        <v>279.7</v>
      </c>
      <c r="D2144">
        <v>1.1193</v>
      </c>
      <c r="F2144">
        <v>1.1193</v>
      </c>
      <c r="G2144">
        <v>13</v>
      </c>
      <c r="H2144">
        <v>3</v>
      </c>
      <c r="I2144">
        <v>6</v>
      </c>
      <c r="J2144">
        <v>5</v>
      </c>
      <c r="K2144">
        <v>8.382087855612923</v>
      </c>
      <c r="L2144">
        <v>59.60072369160001</v>
      </c>
    </row>
    <row r="2145" spans="1:12">
      <c r="A2145" s="73">
        <v>43190.291666666664</v>
      </c>
      <c r="B2145">
        <v>5.72</v>
      </c>
      <c r="C2145">
        <v>279.7</v>
      </c>
      <c r="D2145">
        <v>1.1184000000000001</v>
      </c>
      <c r="F2145">
        <v>1.1184000000000001</v>
      </c>
      <c r="G2145">
        <v>13</v>
      </c>
      <c r="H2145">
        <v>3</v>
      </c>
      <c r="I2145">
        <v>7</v>
      </c>
      <c r="J2145">
        <v>6</v>
      </c>
      <c r="K2145">
        <v>3.6679280747909262</v>
      </c>
      <c r="L2145">
        <v>104.65385948159999</v>
      </c>
    </row>
    <row r="2146" spans="1:12">
      <c r="A2146" s="73">
        <v>43190.333333333336</v>
      </c>
      <c r="B2146">
        <v>6.32</v>
      </c>
      <c r="C2146">
        <v>262.8</v>
      </c>
      <c r="D2146">
        <v>1.1158999999999999</v>
      </c>
      <c r="F2146">
        <v>1.1158999999999999</v>
      </c>
      <c r="G2146">
        <v>13</v>
      </c>
      <c r="H2146">
        <v>3</v>
      </c>
      <c r="I2146">
        <v>8</v>
      </c>
      <c r="J2146">
        <v>6</v>
      </c>
      <c r="K2146">
        <v>1.7297078008182722</v>
      </c>
      <c r="L2146">
        <v>140.84664834560002</v>
      </c>
    </row>
    <row r="2147" spans="1:12">
      <c r="A2147" s="73">
        <v>43190.375</v>
      </c>
      <c r="B2147">
        <v>6.16</v>
      </c>
      <c r="C2147">
        <v>231.9</v>
      </c>
      <c r="D2147">
        <v>1.1101000000000001</v>
      </c>
      <c r="F2147">
        <v>1.1101000000000001</v>
      </c>
      <c r="G2147">
        <v>11</v>
      </c>
      <c r="H2147">
        <v>3</v>
      </c>
      <c r="I2147">
        <v>9</v>
      </c>
      <c r="J2147">
        <v>6</v>
      </c>
      <c r="K2147">
        <v>2.1761665405443131</v>
      </c>
      <c r="L2147">
        <v>129.74010452480002</v>
      </c>
    </row>
    <row r="2148" spans="1:12">
      <c r="A2148" s="73">
        <v>43190.416666666664</v>
      </c>
      <c r="B2148">
        <v>5.74</v>
      </c>
      <c r="C2148">
        <v>225</v>
      </c>
      <c r="D2148">
        <v>1.1054999999999999</v>
      </c>
      <c r="F2148">
        <v>1.1054999999999999</v>
      </c>
      <c r="G2148">
        <v>11</v>
      </c>
      <c r="H2148">
        <v>3</v>
      </c>
      <c r="I2148">
        <v>10</v>
      </c>
      <c r="J2148">
        <v>6</v>
      </c>
      <c r="K2148">
        <v>3.5917207323251694</v>
      </c>
      <c r="L2148">
        <v>104.53565106600001</v>
      </c>
    </row>
    <row r="2149" spans="1:12">
      <c r="A2149" s="73">
        <v>43190.458333333336</v>
      </c>
      <c r="B2149">
        <v>4.09</v>
      </c>
      <c r="C2149">
        <v>236.1</v>
      </c>
      <c r="D2149">
        <v>1.0960000000000001</v>
      </c>
      <c r="F2149">
        <v>1.0960000000000001</v>
      </c>
      <c r="G2149">
        <v>11</v>
      </c>
      <c r="H2149">
        <v>3</v>
      </c>
      <c r="I2149">
        <v>11</v>
      </c>
      <c r="J2149">
        <v>4</v>
      </c>
      <c r="K2149">
        <v>12.568326485749964</v>
      </c>
      <c r="L2149">
        <v>37.493025091999996</v>
      </c>
    </row>
    <row r="2150" spans="1:12">
      <c r="A2150" s="73">
        <v>43190.5</v>
      </c>
      <c r="B2150">
        <v>6.19</v>
      </c>
      <c r="C2150">
        <v>258.5</v>
      </c>
      <c r="D2150">
        <v>1.0851</v>
      </c>
      <c r="F2150">
        <v>1.0851</v>
      </c>
      <c r="G2150">
        <v>12</v>
      </c>
      <c r="H2150">
        <v>3</v>
      </c>
      <c r="I2150">
        <v>12</v>
      </c>
      <c r="J2150">
        <v>6</v>
      </c>
      <c r="K2150">
        <v>2.0885555268456799</v>
      </c>
      <c r="L2150">
        <v>128.68019634045004</v>
      </c>
    </row>
    <row r="2151" spans="1:12">
      <c r="A2151" s="73">
        <v>43190.541666666664</v>
      </c>
      <c r="B2151">
        <v>4.3499999999999996</v>
      </c>
      <c r="C2151">
        <v>293.3</v>
      </c>
      <c r="D2151">
        <v>1.0730999999999999</v>
      </c>
      <c r="F2151">
        <v>1.0730999999999999</v>
      </c>
      <c r="G2151">
        <v>14</v>
      </c>
      <c r="H2151">
        <v>3</v>
      </c>
      <c r="I2151">
        <v>13</v>
      </c>
      <c r="J2151">
        <v>4</v>
      </c>
      <c r="K2151">
        <v>10.79243103369515</v>
      </c>
      <c r="L2151">
        <v>44.164973081249983</v>
      </c>
    </row>
    <row r="2152" spans="1:12">
      <c r="A2152" s="73">
        <v>43190.583333333336</v>
      </c>
      <c r="B2152">
        <v>4.99</v>
      </c>
      <c r="C2152">
        <v>315</v>
      </c>
      <c r="D2152">
        <v>1.0703</v>
      </c>
      <c r="F2152">
        <v>1.0703</v>
      </c>
      <c r="G2152">
        <v>15</v>
      </c>
      <c r="H2152">
        <v>3</v>
      </c>
      <c r="I2152">
        <v>14</v>
      </c>
      <c r="J2152">
        <v>5</v>
      </c>
      <c r="K2152">
        <v>6.9969960747909843</v>
      </c>
      <c r="L2152">
        <v>66.493189689850013</v>
      </c>
    </row>
    <row r="2153" spans="1:12">
      <c r="A2153" s="73">
        <v>43190.625</v>
      </c>
      <c r="B2153">
        <v>4.96</v>
      </c>
      <c r="C2153">
        <v>304.89999999999998</v>
      </c>
      <c r="D2153">
        <v>1.0714999999999999</v>
      </c>
      <c r="F2153">
        <v>1.0714999999999999</v>
      </c>
      <c r="G2153">
        <v>15</v>
      </c>
      <c r="H2153">
        <v>3</v>
      </c>
      <c r="I2153">
        <v>15</v>
      </c>
      <c r="J2153">
        <v>5</v>
      </c>
      <c r="K2153">
        <v>7.1566070884896185</v>
      </c>
      <c r="L2153">
        <v>65.374323711999992</v>
      </c>
    </row>
    <row r="2154" spans="1:12">
      <c r="A2154" s="73">
        <v>43190.666666666664</v>
      </c>
      <c r="B2154">
        <v>7.22</v>
      </c>
      <c r="C2154">
        <v>286.5</v>
      </c>
      <c r="D2154">
        <v>1.0690999999999999</v>
      </c>
      <c r="F2154">
        <v>1.0690999999999999</v>
      </c>
      <c r="G2154">
        <v>14</v>
      </c>
      <c r="H2154">
        <v>3</v>
      </c>
      <c r="I2154">
        <v>16</v>
      </c>
      <c r="J2154">
        <v>7</v>
      </c>
      <c r="K2154">
        <v>0.17237738985929504</v>
      </c>
      <c r="L2154">
        <v>201.18700550839998</v>
      </c>
    </row>
    <row r="2155" spans="1:12">
      <c r="A2155" s="73">
        <v>43190.708333333336</v>
      </c>
      <c r="B2155">
        <v>7.89</v>
      </c>
      <c r="C2155">
        <v>288.10000000000002</v>
      </c>
      <c r="D2155">
        <v>1.0703</v>
      </c>
      <c r="F2155">
        <v>1.0703</v>
      </c>
      <c r="G2155">
        <v>14</v>
      </c>
      <c r="H2155">
        <v>3</v>
      </c>
      <c r="I2155">
        <v>17</v>
      </c>
      <c r="J2155">
        <v>8</v>
      </c>
      <c r="K2155">
        <v>6.4931417256499771E-2</v>
      </c>
      <c r="L2155">
        <v>262.84912727534999</v>
      </c>
    </row>
    <row r="2156" spans="1:12">
      <c r="A2156" s="73">
        <v>43190.75</v>
      </c>
      <c r="B2156">
        <v>5.69</v>
      </c>
      <c r="C2156">
        <v>286</v>
      </c>
      <c r="D2156">
        <v>1.0743</v>
      </c>
      <c r="F2156">
        <v>1.0743</v>
      </c>
      <c r="G2156">
        <v>14</v>
      </c>
      <c r="H2156">
        <v>3</v>
      </c>
      <c r="I2156">
        <v>18</v>
      </c>
      <c r="J2156">
        <v>6</v>
      </c>
      <c r="K2156">
        <v>3.7837390884895563</v>
      </c>
      <c r="L2156">
        <v>98.953777834350021</v>
      </c>
    </row>
    <row r="2157" spans="1:12">
      <c r="A2157" s="73">
        <v>43190.791666666664</v>
      </c>
      <c r="B2157">
        <v>3.57</v>
      </c>
      <c r="C2157">
        <v>271.5</v>
      </c>
      <c r="D2157">
        <v>1.0794999999999999</v>
      </c>
      <c r="F2157">
        <v>1.0794999999999999</v>
      </c>
      <c r="G2157">
        <v>13</v>
      </c>
      <c r="H2157">
        <v>3</v>
      </c>
      <c r="I2157">
        <v>19</v>
      </c>
      <c r="J2157">
        <v>4</v>
      </c>
      <c r="K2157">
        <v>16.525717389859601</v>
      </c>
      <c r="L2157">
        <v>24.558243396749994</v>
      </c>
    </row>
    <row r="2158" spans="1:12">
      <c r="A2158" s="73">
        <v>43190.833333333336</v>
      </c>
      <c r="B2158">
        <v>5.0199999999999996</v>
      </c>
      <c r="C2158">
        <v>210</v>
      </c>
      <c r="D2158">
        <v>1.0839000000000001</v>
      </c>
      <c r="F2158">
        <v>1.0839000000000001</v>
      </c>
      <c r="G2158">
        <v>10</v>
      </c>
      <c r="H2158">
        <v>3</v>
      </c>
      <c r="I2158">
        <v>20</v>
      </c>
      <c r="J2158">
        <v>5</v>
      </c>
      <c r="K2158">
        <v>6.8391850610923548</v>
      </c>
      <c r="L2158">
        <v>68.559931035599988</v>
      </c>
    </row>
    <row r="2159" spans="1:12">
      <c r="A2159" s="73">
        <v>43190.875</v>
      </c>
      <c r="B2159">
        <v>6.88</v>
      </c>
      <c r="C2159">
        <v>205.8</v>
      </c>
      <c r="D2159">
        <v>1.0894999999999999</v>
      </c>
      <c r="F2159">
        <v>1.0894999999999999</v>
      </c>
      <c r="G2159">
        <v>10</v>
      </c>
      <c r="H2159">
        <v>3</v>
      </c>
      <c r="I2159">
        <v>21</v>
      </c>
      <c r="J2159">
        <v>7</v>
      </c>
      <c r="K2159">
        <v>0.57030221177713125</v>
      </c>
      <c r="L2159">
        <v>177.40365107199997</v>
      </c>
    </row>
    <row r="2160" spans="1:12">
      <c r="A2160" s="73">
        <v>43190.916666666664</v>
      </c>
      <c r="B2160">
        <v>8.85</v>
      </c>
      <c r="C2160">
        <v>210.4</v>
      </c>
      <c r="D2160">
        <v>1.0911</v>
      </c>
      <c r="F2160">
        <v>1.0911</v>
      </c>
      <c r="G2160">
        <v>10</v>
      </c>
      <c r="H2160">
        <v>3</v>
      </c>
      <c r="I2160">
        <v>22</v>
      </c>
      <c r="J2160">
        <v>9</v>
      </c>
      <c r="K2160">
        <v>1.4757789789002556</v>
      </c>
      <c r="L2160">
        <v>378.15023289374994</v>
      </c>
    </row>
    <row r="2161" spans="1:12">
      <c r="A2161" s="73">
        <v>43190.958333333336</v>
      </c>
      <c r="B2161">
        <v>8.11</v>
      </c>
      <c r="C2161">
        <v>222.1</v>
      </c>
      <c r="D2161">
        <v>1.0955999999999999</v>
      </c>
      <c r="F2161">
        <v>1.0955999999999999</v>
      </c>
      <c r="G2161">
        <v>11</v>
      </c>
      <c r="H2161">
        <v>3</v>
      </c>
      <c r="I2161">
        <v>23</v>
      </c>
      <c r="J2161">
        <v>8</v>
      </c>
      <c r="K2161">
        <v>0.2254506501331936</v>
      </c>
      <c r="L2161">
        <v>292.20294624179991</v>
      </c>
    </row>
    <row r="2162" spans="1:12">
      <c r="A2162" s="73">
        <v>43191</v>
      </c>
      <c r="B2162">
        <v>8.93</v>
      </c>
      <c r="C2162">
        <v>227.8</v>
      </c>
      <c r="D2162">
        <v>1.1001000000000001</v>
      </c>
      <c r="F2162">
        <v>1.1001000000000001</v>
      </c>
      <c r="G2162">
        <v>11</v>
      </c>
      <c r="H2162">
        <v>4</v>
      </c>
      <c r="I2162">
        <v>0</v>
      </c>
      <c r="J2162">
        <v>9</v>
      </c>
      <c r="K2162">
        <v>1.6765496090372354</v>
      </c>
      <c r="L2162">
        <v>391.70268244785001</v>
      </c>
    </row>
    <row r="2163" spans="1:12">
      <c r="A2163" s="73">
        <v>43191.041666666664</v>
      </c>
      <c r="B2163">
        <v>9.19</v>
      </c>
      <c r="C2163">
        <v>225.7</v>
      </c>
      <c r="D2163">
        <v>1.1037999999999999</v>
      </c>
      <c r="F2163">
        <v>1.1037999999999999</v>
      </c>
      <c r="G2163">
        <v>11</v>
      </c>
      <c r="H2163">
        <v>4</v>
      </c>
      <c r="I2163">
        <v>1</v>
      </c>
      <c r="J2163">
        <v>9</v>
      </c>
      <c r="K2163">
        <v>2.4174541569824188</v>
      </c>
      <c r="L2163">
        <v>428.3580454120999</v>
      </c>
    </row>
    <row r="2164" spans="1:12">
      <c r="A2164" s="73">
        <v>43191.083333333336</v>
      </c>
      <c r="B2164">
        <v>11.47</v>
      </c>
      <c r="C2164">
        <v>239.2</v>
      </c>
      <c r="D2164">
        <v>1.1001000000000001</v>
      </c>
      <c r="F2164">
        <v>1.1001000000000001</v>
      </c>
      <c r="G2164">
        <v>12</v>
      </c>
      <c r="H2164">
        <v>4</v>
      </c>
      <c r="I2164">
        <v>2</v>
      </c>
      <c r="J2164">
        <v>11</v>
      </c>
      <c r="K2164">
        <v>14.705817115886347</v>
      </c>
      <c r="L2164">
        <v>830.02738782615017</v>
      </c>
    </row>
    <row r="2165" spans="1:12">
      <c r="A2165" s="73">
        <v>43191.125</v>
      </c>
      <c r="B2165">
        <v>10.63</v>
      </c>
      <c r="C2165">
        <v>244</v>
      </c>
      <c r="D2165">
        <v>1.1013999999999999</v>
      </c>
      <c r="F2165">
        <v>1.1013999999999999</v>
      </c>
      <c r="G2165">
        <v>12</v>
      </c>
      <c r="H2165">
        <v>4</v>
      </c>
      <c r="I2165">
        <v>3</v>
      </c>
      <c r="J2165">
        <v>11</v>
      </c>
      <c r="K2165">
        <v>8.9689254994480603</v>
      </c>
      <c r="L2165">
        <v>661.47718578290016</v>
      </c>
    </row>
    <row r="2166" spans="1:12">
      <c r="A2166" s="73">
        <v>43191.166666666664</v>
      </c>
      <c r="B2166">
        <v>11.29</v>
      </c>
      <c r="C2166">
        <v>243.8</v>
      </c>
      <c r="D2166">
        <v>1.0989</v>
      </c>
      <c r="F2166">
        <v>1.0989</v>
      </c>
      <c r="G2166">
        <v>12</v>
      </c>
      <c r="H2166">
        <v>4</v>
      </c>
      <c r="I2166">
        <v>4</v>
      </c>
      <c r="J2166">
        <v>11</v>
      </c>
      <c r="K2166">
        <v>13.357683198078131</v>
      </c>
      <c r="L2166">
        <v>790.69684062104977</v>
      </c>
    </row>
    <row r="2167" spans="1:12">
      <c r="A2167" s="73">
        <v>43191.208333333336</v>
      </c>
      <c r="B2167">
        <v>13.56</v>
      </c>
      <c r="C2167">
        <v>240.8</v>
      </c>
      <c r="D2167">
        <v>1.0944</v>
      </c>
      <c r="F2167">
        <v>1.0944</v>
      </c>
      <c r="G2167">
        <v>12</v>
      </c>
      <c r="H2167">
        <v>4</v>
      </c>
      <c r="I2167">
        <v>5</v>
      </c>
      <c r="J2167">
        <v>14</v>
      </c>
      <c r="K2167">
        <v>35.103449828214941</v>
      </c>
      <c r="L2167">
        <v>1364.3479959552003</v>
      </c>
    </row>
    <row r="2168" spans="1:12">
      <c r="A2168" s="73">
        <v>43191.25</v>
      </c>
      <c r="B2168">
        <v>13.56</v>
      </c>
      <c r="C2168">
        <v>237.8</v>
      </c>
      <c r="D2168">
        <v>1.0911</v>
      </c>
      <c r="F2168">
        <v>1.0911</v>
      </c>
      <c r="G2168">
        <v>12</v>
      </c>
      <c r="H2168">
        <v>4</v>
      </c>
      <c r="I2168">
        <v>6</v>
      </c>
      <c r="J2168">
        <v>14</v>
      </c>
      <c r="K2168">
        <v>35.103449828214941</v>
      </c>
      <c r="L2168">
        <v>1360.2340080288002</v>
      </c>
    </row>
    <row r="2169" spans="1:12">
      <c r="A2169" s="73">
        <v>43191.291666666664</v>
      </c>
      <c r="B2169">
        <v>14.19</v>
      </c>
      <c r="C2169">
        <v>234.6</v>
      </c>
      <c r="D2169">
        <v>1.0851</v>
      </c>
      <c r="F2169">
        <v>1.0851</v>
      </c>
      <c r="G2169">
        <v>11</v>
      </c>
      <c r="H2169">
        <v>4</v>
      </c>
      <c r="I2169">
        <v>7</v>
      </c>
      <c r="J2169">
        <v>14</v>
      </c>
      <c r="K2169">
        <v>42.965618540543645</v>
      </c>
      <c r="L2169">
        <v>1550.1972216604499</v>
      </c>
    </row>
    <row r="2170" spans="1:12">
      <c r="A2170" s="73">
        <v>43191.333333333336</v>
      </c>
      <c r="B2170">
        <v>14.88</v>
      </c>
      <c r="C2170">
        <v>238.3</v>
      </c>
      <c r="D2170">
        <v>1.0734999999999999</v>
      </c>
      <c r="F2170">
        <v>1.0734999999999999</v>
      </c>
      <c r="G2170">
        <v>12</v>
      </c>
      <c r="H2170">
        <v>4</v>
      </c>
      <c r="I2170">
        <v>8</v>
      </c>
      <c r="J2170">
        <v>15</v>
      </c>
      <c r="K2170">
        <v>52.487365225475116</v>
      </c>
      <c r="L2170">
        <v>1768.401386496</v>
      </c>
    </row>
    <row r="2171" spans="1:12">
      <c r="A2171" s="73">
        <v>43191.375</v>
      </c>
      <c r="B2171">
        <v>16.88</v>
      </c>
      <c r="C2171">
        <v>242.7</v>
      </c>
      <c r="D2171">
        <v>1.0611999999999999</v>
      </c>
      <c r="F2171">
        <v>1.0611999999999999</v>
      </c>
      <c r="G2171">
        <v>12</v>
      </c>
      <c r="H2171">
        <v>4</v>
      </c>
      <c r="I2171">
        <v>9</v>
      </c>
      <c r="J2171">
        <v>17</v>
      </c>
      <c r="K2171">
        <v>85.466630978899559</v>
      </c>
      <c r="L2171">
        <v>2552.0229317631993</v>
      </c>
    </row>
    <row r="2172" spans="1:12">
      <c r="A2172" s="73">
        <v>43191.416666666664</v>
      </c>
      <c r="B2172">
        <v>18.420000000000002</v>
      </c>
      <c r="C2172">
        <v>254.5</v>
      </c>
      <c r="D2172">
        <v>1.0533999999999999</v>
      </c>
      <c r="F2172">
        <v>1.0533999999999999</v>
      </c>
      <c r="G2172">
        <v>12</v>
      </c>
      <c r="H2172">
        <v>4</v>
      </c>
      <c r="I2172">
        <v>10</v>
      </c>
      <c r="J2172">
        <v>18</v>
      </c>
      <c r="K2172">
        <v>116.31226560903647</v>
      </c>
      <c r="L2172">
        <v>3291.7905636696005</v>
      </c>
    </row>
    <row r="2173" spans="1:12">
      <c r="A2173" s="73">
        <v>43191.458333333336</v>
      </c>
      <c r="B2173">
        <v>18.45</v>
      </c>
      <c r="C2173">
        <v>261.2</v>
      </c>
      <c r="D2173">
        <v>1.0498000000000001</v>
      </c>
      <c r="F2173">
        <v>1.0498000000000001</v>
      </c>
      <c r="G2173">
        <v>13</v>
      </c>
      <c r="H2173">
        <v>4</v>
      </c>
      <c r="I2173">
        <v>11</v>
      </c>
      <c r="J2173">
        <v>18</v>
      </c>
      <c r="K2173">
        <v>116.96025459533779</v>
      </c>
      <c r="L2173">
        <v>3296.5956730124999</v>
      </c>
    </row>
    <row r="2174" spans="1:12">
      <c r="A2174" s="73">
        <v>43191.5</v>
      </c>
      <c r="B2174">
        <v>18.21</v>
      </c>
      <c r="C2174">
        <v>263.39999999999998</v>
      </c>
      <c r="D2174">
        <v>1.046</v>
      </c>
      <c r="F2174">
        <v>1.046</v>
      </c>
      <c r="G2174">
        <v>13</v>
      </c>
      <c r="H2174">
        <v>4</v>
      </c>
      <c r="I2174">
        <v>12</v>
      </c>
      <c r="J2174">
        <v>18</v>
      </c>
      <c r="K2174">
        <v>111.82674270492689</v>
      </c>
      <c r="L2174">
        <v>3158.1410757030008</v>
      </c>
    </row>
    <row r="2175" spans="1:12">
      <c r="A2175" s="73">
        <v>43191.541666666664</v>
      </c>
      <c r="B2175">
        <v>17.23</v>
      </c>
      <c r="C2175">
        <v>261.89999999999998</v>
      </c>
      <c r="D2175">
        <v>1.0421</v>
      </c>
      <c r="F2175">
        <v>1.0421</v>
      </c>
      <c r="G2175">
        <v>13</v>
      </c>
      <c r="H2175">
        <v>4</v>
      </c>
      <c r="I2175">
        <v>13</v>
      </c>
      <c r="J2175">
        <v>17</v>
      </c>
      <c r="K2175">
        <v>92.06050248574887</v>
      </c>
      <c r="L2175">
        <v>2665.2333109103506</v>
      </c>
    </row>
    <row r="2176" spans="1:12">
      <c r="A2176" s="73">
        <v>43191.583333333336</v>
      </c>
      <c r="B2176">
        <v>17.09</v>
      </c>
      <c r="C2176">
        <v>260.10000000000002</v>
      </c>
      <c r="D2176">
        <v>1.0394000000000001</v>
      </c>
      <c r="F2176">
        <v>1.0394000000000001</v>
      </c>
      <c r="G2176">
        <v>13</v>
      </c>
      <c r="H2176">
        <v>4</v>
      </c>
      <c r="I2176">
        <v>14</v>
      </c>
      <c r="J2176">
        <v>17</v>
      </c>
      <c r="K2176">
        <v>89.393553883009147</v>
      </c>
      <c r="L2176">
        <v>2594.0533579313001</v>
      </c>
    </row>
    <row r="2177" spans="1:12">
      <c r="A2177" s="73">
        <v>43191.625</v>
      </c>
      <c r="B2177">
        <v>15.52</v>
      </c>
      <c r="C2177">
        <v>260.10000000000002</v>
      </c>
      <c r="D2177">
        <v>1.0378000000000001</v>
      </c>
      <c r="F2177">
        <v>1.0378000000000001</v>
      </c>
      <c r="G2177">
        <v>13</v>
      </c>
      <c r="H2177">
        <v>4</v>
      </c>
      <c r="I2177">
        <v>15</v>
      </c>
      <c r="J2177">
        <v>16</v>
      </c>
      <c r="K2177">
        <v>62.170330266570936</v>
      </c>
      <c r="L2177">
        <v>1939.8083366912001</v>
      </c>
    </row>
    <row r="2178" spans="1:12">
      <c r="A2178" s="73">
        <v>43191.666666666664</v>
      </c>
      <c r="B2178">
        <v>13.26</v>
      </c>
      <c r="C2178">
        <v>257.60000000000002</v>
      </c>
      <c r="D2178">
        <v>1.0367</v>
      </c>
      <c r="F2178">
        <v>1.0367</v>
      </c>
      <c r="G2178">
        <v>12</v>
      </c>
      <c r="H2178">
        <v>4</v>
      </c>
      <c r="I2178">
        <v>16</v>
      </c>
      <c r="J2178">
        <v>13</v>
      </c>
      <c r="K2178">
        <v>31.63855996520126</v>
      </c>
      <c r="L2178">
        <v>1208.5195354595999</v>
      </c>
    </row>
    <row r="2179" spans="1:12">
      <c r="A2179" s="73">
        <v>43191.708333333336</v>
      </c>
      <c r="B2179">
        <v>12.91</v>
      </c>
      <c r="C2179">
        <v>259.2</v>
      </c>
      <c r="D2179">
        <v>1.0374000000000001</v>
      </c>
      <c r="F2179">
        <v>1.0374000000000001</v>
      </c>
      <c r="G2179">
        <v>13</v>
      </c>
      <c r="H2179">
        <v>4</v>
      </c>
      <c r="I2179">
        <v>17</v>
      </c>
      <c r="J2179">
        <v>13</v>
      </c>
      <c r="K2179">
        <v>27.823688458351977</v>
      </c>
      <c r="L2179">
        <v>1116.0790981977002</v>
      </c>
    </row>
    <row r="2180" spans="1:12">
      <c r="A2180" s="73">
        <v>43191.75</v>
      </c>
      <c r="B2180">
        <v>10.66</v>
      </c>
      <c r="C2180">
        <v>259.2</v>
      </c>
      <c r="D2180">
        <v>1.0412999999999999</v>
      </c>
      <c r="F2180">
        <v>1.0412999999999999</v>
      </c>
      <c r="G2180">
        <v>13</v>
      </c>
      <c r="H2180">
        <v>4</v>
      </c>
      <c r="I2180">
        <v>18</v>
      </c>
      <c r="J2180">
        <v>11</v>
      </c>
      <c r="K2180">
        <v>9.1495144857494228</v>
      </c>
      <c r="L2180">
        <v>630.69223899240001</v>
      </c>
    </row>
    <row r="2181" spans="1:12">
      <c r="A2181" s="73">
        <v>43191.791666666664</v>
      </c>
      <c r="B2181">
        <v>9.9</v>
      </c>
      <c r="C2181">
        <v>252.4</v>
      </c>
      <c r="D2181">
        <v>1.0467</v>
      </c>
      <c r="F2181">
        <v>1.0467</v>
      </c>
      <c r="G2181">
        <v>12</v>
      </c>
      <c r="H2181">
        <v>4</v>
      </c>
      <c r="I2181">
        <v>19</v>
      </c>
      <c r="J2181">
        <v>10</v>
      </c>
      <c r="K2181">
        <v>5.129393499448117</v>
      </c>
      <c r="L2181">
        <v>507.80598165000004</v>
      </c>
    </row>
    <row r="2182" spans="1:12">
      <c r="A2182" s="73">
        <v>43191.833333333336</v>
      </c>
      <c r="B2182">
        <v>9.64</v>
      </c>
      <c r="C2182">
        <v>256.5</v>
      </c>
      <c r="D2182">
        <v>1.0518000000000001</v>
      </c>
      <c r="F2182">
        <v>1.0518000000000001</v>
      </c>
      <c r="G2182">
        <v>12</v>
      </c>
      <c r="H2182">
        <v>4</v>
      </c>
      <c r="I2182">
        <v>20</v>
      </c>
      <c r="J2182">
        <v>10</v>
      </c>
      <c r="K2182">
        <v>4.0192889515029337</v>
      </c>
      <c r="L2182">
        <v>471.1229628096001</v>
      </c>
    </row>
    <row r="2183" spans="1:12">
      <c r="A2183" s="73">
        <v>43191.875</v>
      </c>
      <c r="B2183">
        <v>10.18</v>
      </c>
      <c r="C2183">
        <v>253.9</v>
      </c>
      <c r="D2183">
        <v>1.0565</v>
      </c>
      <c r="F2183">
        <v>1.0565</v>
      </c>
      <c r="G2183">
        <v>12</v>
      </c>
      <c r="H2183">
        <v>4</v>
      </c>
      <c r="I2183">
        <v>21</v>
      </c>
      <c r="J2183">
        <v>10</v>
      </c>
      <c r="K2183">
        <v>6.4760907049275431</v>
      </c>
      <c r="L2183">
        <v>557.29203975399992</v>
      </c>
    </row>
    <row r="2184" spans="1:12">
      <c r="A2184" s="73">
        <v>43191.916666666664</v>
      </c>
      <c r="B2184">
        <v>10.56</v>
      </c>
      <c r="C2184">
        <v>257.2</v>
      </c>
      <c r="D2184">
        <v>1.0569</v>
      </c>
      <c r="F2184">
        <v>1.0569</v>
      </c>
      <c r="G2184">
        <v>12</v>
      </c>
      <c r="H2184">
        <v>4</v>
      </c>
      <c r="I2184">
        <v>22</v>
      </c>
      <c r="J2184">
        <v>11</v>
      </c>
      <c r="K2184">
        <v>8.554551198078201</v>
      </c>
      <c r="L2184">
        <v>622.29406187519999</v>
      </c>
    </row>
    <row r="2185" spans="1:12">
      <c r="A2185" s="73">
        <v>43191.958333333336</v>
      </c>
      <c r="B2185">
        <v>9.89</v>
      </c>
      <c r="C2185">
        <v>255.5</v>
      </c>
      <c r="D2185">
        <v>1.0581</v>
      </c>
      <c r="F2185">
        <v>1.0581</v>
      </c>
      <c r="G2185">
        <v>12</v>
      </c>
      <c r="H2185">
        <v>4</v>
      </c>
      <c r="I2185">
        <v>23</v>
      </c>
      <c r="J2185">
        <v>10</v>
      </c>
      <c r="K2185">
        <v>5.0841971706809952</v>
      </c>
      <c r="L2185">
        <v>511.78269098445008</v>
      </c>
    </row>
    <row r="2186" spans="1:12">
      <c r="A2186" s="73">
        <v>43192</v>
      </c>
      <c r="B2186">
        <v>11.29</v>
      </c>
      <c r="C2186">
        <v>52.7</v>
      </c>
      <c r="D2186">
        <v>1.0907</v>
      </c>
      <c r="F2186">
        <v>1.0907</v>
      </c>
      <c r="G2186">
        <v>3</v>
      </c>
      <c r="H2186">
        <v>4</v>
      </c>
      <c r="I2186">
        <v>0</v>
      </c>
      <c r="J2186">
        <v>11</v>
      </c>
      <c r="K2186">
        <v>13.357683198078131</v>
      </c>
      <c r="L2186">
        <v>784.79665489614979</v>
      </c>
    </row>
    <row r="2187" spans="1:12">
      <c r="A2187" s="73">
        <v>43192.041666666664</v>
      </c>
      <c r="B2187">
        <v>12.93</v>
      </c>
      <c r="C2187">
        <v>59.4</v>
      </c>
      <c r="D2187">
        <v>1.1080000000000001</v>
      </c>
      <c r="F2187">
        <v>1.1080000000000001</v>
      </c>
      <c r="G2187">
        <v>4</v>
      </c>
      <c r="H2187">
        <v>4</v>
      </c>
      <c r="I2187">
        <v>1</v>
      </c>
      <c r="J2187">
        <v>13</v>
      </c>
      <c r="K2187">
        <v>28.035081115886218</v>
      </c>
      <c r="L2187">
        <v>1197.5822193780002</v>
      </c>
    </row>
    <row r="2188" spans="1:12">
      <c r="A2188" s="73">
        <v>43192.083333333336</v>
      </c>
      <c r="B2188">
        <v>12.14</v>
      </c>
      <c r="C2188">
        <v>59.3</v>
      </c>
      <c r="D2188">
        <v>1.1146</v>
      </c>
      <c r="F2188">
        <v>1.1146</v>
      </c>
      <c r="G2188">
        <v>4</v>
      </c>
      <c r="H2188">
        <v>4</v>
      </c>
      <c r="I2188">
        <v>2</v>
      </c>
      <c r="J2188">
        <v>12</v>
      </c>
      <c r="K2188">
        <v>20.293371143283551</v>
      </c>
      <c r="L2188">
        <v>997.11466411120011</v>
      </c>
    </row>
    <row r="2189" spans="1:12">
      <c r="A2189" s="73">
        <v>43192.125</v>
      </c>
      <c r="B2189">
        <v>13.34</v>
      </c>
      <c r="C2189">
        <v>55.5</v>
      </c>
      <c r="D2189">
        <v>1.1172</v>
      </c>
      <c r="F2189">
        <v>1.1172</v>
      </c>
      <c r="G2189">
        <v>3</v>
      </c>
      <c r="H2189">
        <v>4</v>
      </c>
      <c r="I2189">
        <v>3</v>
      </c>
      <c r="J2189">
        <v>13</v>
      </c>
      <c r="K2189">
        <v>32.544930595338244</v>
      </c>
      <c r="L2189">
        <v>1326.0760154543998</v>
      </c>
    </row>
    <row r="2190" spans="1:12">
      <c r="A2190" s="73">
        <v>43192.166666666664</v>
      </c>
      <c r="B2190">
        <v>15.5</v>
      </c>
      <c r="C2190">
        <v>48.7</v>
      </c>
      <c r="D2190">
        <v>1.1205000000000001</v>
      </c>
      <c r="F2190">
        <v>1.1205000000000001</v>
      </c>
      <c r="G2190">
        <v>3</v>
      </c>
      <c r="H2190">
        <v>4</v>
      </c>
      <c r="I2190">
        <v>4</v>
      </c>
      <c r="J2190">
        <v>16</v>
      </c>
      <c r="K2190">
        <v>61.855337609036695</v>
      </c>
      <c r="L2190">
        <v>2086.3009687500003</v>
      </c>
    </row>
    <row r="2191" spans="1:12">
      <c r="A2191" s="73">
        <v>43192.208333333336</v>
      </c>
      <c r="B2191">
        <v>14.51</v>
      </c>
      <c r="C2191">
        <v>51.9</v>
      </c>
      <c r="D2191">
        <v>1.1243000000000001</v>
      </c>
      <c r="F2191">
        <v>1.1243000000000001</v>
      </c>
      <c r="G2191">
        <v>3</v>
      </c>
      <c r="H2191">
        <v>4</v>
      </c>
      <c r="I2191">
        <v>5</v>
      </c>
      <c r="J2191">
        <v>15</v>
      </c>
      <c r="K2191">
        <v>47.263101061091568</v>
      </c>
      <c r="L2191">
        <v>1717.3327507896502</v>
      </c>
    </row>
    <row r="2192" spans="1:12">
      <c r="A2192" s="73">
        <v>43192.25</v>
      </c>
      <c r="B2192">
        <v>14.11</v>
      </c>
      <c r="C2192">
        <v>55</v>
      </c>
      <c r="D2192">
        <v>1.1265000000000001</v>
      </c>
      <c r="F2192">
        <v>1.1265000000000001</v>
      </c>
      <c r="G2192">
        <v>3</v>
      </c>
      <c r="H2192">
        <v>4</v>
      </c>
      <c r="I2192">
        <v>6</v>
      </c>
      <c r="J2192">
        <v>14</v>
      </c>
      <c r="K2192">
        <v>41.923247910406666</v>
      </c>
      <c r="L2192">
        <v>1582.2760033357499</v>
      </c>
    </row>
    <row r="2193" spans="1:12">
      <c r="A2193" s="73">
        <v>43192.291666666664</v>
      </c>
      <c r="B2193">
        <v>14.9</v>
      </c>
      <c r="C2193">
        <v>56.1</v>
      </c>
      <c r="D2193">
        <v>1.1282000000000001</v>
      </c>
      <c r="F2193">
        <v>1.1282000000000001</v>
      </c>
      <c r="G2193">
        <v>3</v>
      </c>
      <c r="H2193">
        <v>4</v>
      </c>
      <c r="I2193">
        <v>7</v>
      </c>
      <c r="J2193">
        <v>15</v>
      </c>
      <c r="K2193">
        <v>52.777557883009351</v>
      </c>
      <c r="L2193">
        <v>1866.0140309000001</v>
      </c>
    </row>
    <row r="2194" spans="1:12">
      <c r="A2194" s="73">
        <v>43192.333333333336</v>
      </c>
      <c r="B2194">
        <v>13.6</v>
      </c>
      <c r="C2194">
        <v>53.6</v>
      </c>
      <c r="D2194">
        <v>1.1303000000000001</v>
      </c>
      <c r="F2194">
        <v>1.1303000000000001</v>
      </c>
      <c r="G2194">
        <v>3</v>
      </c>
      <c r="H2194">
        <v>4</v>
      </c>
      <c r="I2194">
        <v>8</v>
      </c>
      <c r="J2194">
        <v>14</v>
      </c>
      <c r="K2194">
        <v>35.57903514328342</v>
      </c>
      <c r="L2194">
        <v>1421.6099583999999</v>
      </c>
    </row>
    <row r="2195" spans="1:12">
      <c r="A2195" s="73">
        <v>43192.375</v>
      </c>
      <c r="B2195">
        <v>12.51</v>
      </c>
      <c r="C2195">
        <v>59.4</v>
      </c>
      <c r="D2195">
        <v>1.1294</v>
      </c>
      <c r="F2195">
        <v>1.1294</v>
      </c>
      <c r="G2195">
        <v>4</v>
      </c>
      <c r="H2195">
        <v>4</v>
      </c>
      <c r="I2195">
        <v>9</v>
      </c>
      <c r="J2195">
        <v>13</v>
      </c>
      <c r="K2195">
        <v>23.763835307667076</v>
      </c>
      <c r="L2195">
        <v>1105.5788369396998</v>
      </c>
    </row>
    <row r="2196" spans="1:12">
      <c r="A2196" s="73">
        <v>43192.416666666664</v>
      </c>
      <c r="B2196">
        <v>11.58</v>
      </c>
      <c r="C2196">
        <v>53.5</v>
      </c>
      <c r="D2196">
        <v>1.1276999999999999</v>
      </c>
      <c r="F2196">
        <v>1.1276999999999999</v>
      </c>
      <c r="G2196">
        <v>3</v>
      </c>
      <c r="H2196">
        <v>4</v>
      </c>
      <c r="I2196">
        <v>10</v>
      </c>
      <c r="J2196">
        <v>12</v>
      </c>
      <c r="K2196">
        <v>15.56157673232469</v>
      </c>
      <c r="L2196">
        <v>875.56675452119998</v>
      </c>
    </row>
    <row r="2197" spans="1:12">
      <c r="A2197" s="73">
        <v>43192.458333333336</v>
      </c>
      <c r="B2197">
        <v>11.72</v>
      </c>
      <c r="C2197">
        <v>51.5</v>
      </c>
      <c r="D2197">
        <v>1.1276999999999999</v>
      </c>
      <c r="F2197">
        <v>1.1276999999999999</v>
      </c>
      <c r="G2197">
        <v>3</v>
      </c>
      <c r="H2197">
        <v>4</v>
      </c>
      <c r="I2197">
        <v>11</v>
      </c>
      <c r="J2197">
        <v>12</v>
      </c>
      <c r="K2197">
        <v>16.685725335064408</v>
      </c>
      <c r="L2197">
        <v>907.70853660479997</v>
      </c>
    </row>
    <row r="2198" spans="1:12">
      <c r="A2198" s="73">
        <v>43192.5</v>
      </c>
      <c r="B2198">
        <v>11.08</v>
      </c>
      <c r="C2198">
        <v>49.3</v>
      </c>
      <c r="D2198">
        <v>1.129</v>
      </c>
      <c r="F2198">
        <v>1.129</v>
      </c>
      <c r="G2198">
        <v>3</v>
      </c>
      <c r="H2198">
        <v>4</v>
      </c>
      <c r="I2198">
        <v>12</v>
      </c>
      <c r="J2198">
        <v>11</v>
      </c>
      <c r="K2198">
        <v>11.866760293968566</v>
      </c>
      <c r="L2198">
        <v>767.86209142400003</v>
      </c>
    </row>
    <row r="2199" spans="1:12">
      <c r="A2199" s="73">
        <v>43192.541666666664</v>
      </c>
      <c r="B2199">
        <v>10.76</v>
      </c>
      <c r="C2199">
        <v>50.9</v>
      </c>
      <c r="D2199">
        <v>1.1294</v>
      </c>
      <c r="F2199">
        <v>1.1294</v>
      </c>
      <c r="G2199">
        <v>3</v>
      </c>
      <c r="H2199">
        <v>4</v>
      </c>
      <c r="I2199">
        <v>13</v>
      </c>
      <c r="J2199">
        <v>11</v>
      </c>
      <c r="K2199">
        <v>9.764477773420646</v>
      </c>
      <c r="L2199">
        <v>703.48461134719992</v>
      </c>
    </row>
    <row r="2200" spans="1:12">
      <c r="A2200" s="73">
        <v>43192.583333333336</v>
      </c>
      <c r="B2200">
        <v>10.49</v>
      </c>
      <c r="C2200">
        <v>52.1</v>
      </c>
      <c r="D2200">
        <v>1.1273</v>
      </c>
      <c r="F2200">
        <v>1.1273</v>
      </c>
      <c r="G2200">
        <v>3</v>
      </c>
      <c r="H2200">
        <v>4</v>
      </c>
      <c r="I2200">
        <v>14</v>
      </c>
      <c r="J2200">
        <v>10</v>
      </c>
      <c r="K2200">
        <v>8.1499768967083419</v>
      </c>
      <c r="L2200">
        <v>650.63283380885002</v>
      </c>
    </row>
    <row r="2201" spans="1:12">
      <c r="A2201" s="73">
        <v>43192.625</v>
      </c>
      <c r="B2201">
        <v>10.39</v>
      </c>
      <c r="C2201">
        <v>46.5</v>
      </c>
      <c r="D2201">
        <v>1.1222000000000001</v>
      </c>
      <c r="F2201">
        <v>1.1222000000000001</v>
      </c>
      <c r="G2201">
        <v>3</v>
      </c>
      <c r="H2201">
        <v>4</v>
      </c>
      <c r="I2201">
        <v>15</v>
      </c>
      <c r="J2201">
        <v>10</v>
      </c>
      <c r="K2201">
        <v>7.589013609037119</v>
      </c>
      <c r="L2201">
        <v>629.34228319090016</v>
      </c>
    </row>
    <row r="2202" spans="1:12">
      <c r="A2202" s="73">
        <v>43192.666666666664</v>
      </c>
      <c r="B2202">
        <v>9.14</v>
      </c>
      <c r="C2202">
        <v>49.4</v>
      </c>
      <c r="D2202">
        <v>1.1201000000000001</v>
      </c>
      <c r="F2202">
        <v>1.1201000000000001</v>
      </c>
      <c r="G2202">
        <v>3</v>
      </c>
      <c r="H2202">
        <v>4</v>
      </c>
      <c r="I2202">
        <v>16</v>
      </c>
      <c r="J2202">
        <v>9</v>
      </c>
      <c r="K2202">
        <v>2.2644725131468095</v>
      </c>
      <c r="L2202">
        <v>427.6272662372001</v>
      </c>
    </row>
    <row r="2203" spans="1:12">
      <c r="A2203" s="73">
        <v>43192.708333333336</v>
      </c>
      <c r="B2203">
        <v>8.31</v>
      </c>
      <c r="C2203">
        <v>55.3</v>
      </c>
      <c r="D2203">
        <v>1.1209</v>
      </c>
      <c r="F2203">
        <v>1.1209</v>
      </c>
      <c r="G2203">
        <v>3</v>
      </c>
      <c r="H2203">
        <v>4</v>
      </c>
      <c r="I2203">
        <v>17</v>
      </c>
      <c r="J2203">
        <v>8</v>
      </c>
      <c r="K2203">
        <v>0.45537722547564408</v>
      </c>
      <c r="L2203">
        <v>321.61770224595006</v>
      </c>
    </row>
    <row r="2204" spans="1:12">
      <c r="A2204" s="73">
        <v>43192.75</v>
      </c>
      <c r="B2204">
        <v>8.6</v>
      </c>
      <c r="C2204">
        <v>49.5</v>
      </c>
      <c r="D2204">
        <v>1.1234999999999999</v>
      </c>
      <c r="F2204">
        <v>1.1234999999999999</v>
      </c>
      <c r="G2204">
        <v>3</v>
      </c>
      <c r="H2204">
        <v>4</v>
      </c>
      <c r="I2204">
        <v>18</v>
      </c>
      <c r="J2204">
        <v>9</v>
      </c>
      <c r="K2204">
        <v>0.93087075972219424</v>
      </c>
      <c r="L2204">
        <v>357.30445799999995</v>
      </c>
    </row>
    <row r="2205" spans="1:12">
      <c r="A2205" s="73">
        <v>43192.791666666664</v>
      </c>
      <c r="B2205">
        <v>8.74</v>
      </c>
      <c r="C2205">
        <v>64.7</v>
      </c>
      <c r="D2205">
        <v>1.1259999999999999</v>
      </c>
      <c r="F2205">
        <v>1.1259999999999999</v>
      </c>
      <c r="G2205">
        <v>4</v>
      </c>
      <c r="H2205">
        <v>4</v>
      </c>
      <c r="I2205">
        <v>19</v>
      </c>
      <c r="J2205">
        <v>9</v>
      </c>
      <c r="K2205">
        <v>1.2206193624619099</v>
      </c>
      <c r="L2205">
        <v>375.87435231199998</v>
      </c>
    </row>
    <row r="2206" spans="1:12">
      <c r="A2206" s="73">
        <v>43192.833333333336</v>
      </c>
      <c r="B2206">
        <v>8.06</v>
      </c>
      <c r="C2206">
        <v>68.3</v>
      </c>
      <c r="D2206">
        <v>1.129</v>
      </c>
      <c r="F2206">
        <v>1.129</v>
      </c>
      <c r="G2206">
        <v>4</v>
      </c>
      <c r="H2206">
        <v>4</v>
      </c>
      <c r="I2206">
        <v>20</v>
      </c>
      <c r="J2206">
        <v>8</v>
      </c>
      <c r="K2206">
        <v>0.18046900629758225</v>
      </c>
      <c r="L2206">
        <v>295.57593473200006</v>
      </c>
    </row>
    <row r="2207" spans="1:12">
      <c r="A2207" s="73">
        <v>43192.875</v>
      </c>
      <c r="B2207">
        <v>6.89</v>
      </c>
      <c r="C2207">
        <v>77.3</v>
      </c>
      <c r="D2207">
        <v>1.1336999999999999</v>
      </c>
      <c r="F2207">
        <v>1.1336999999999999</v>
      </c>
      <c r="G2207">
        <v>4</v>
      </c>
      <c r="H2207">
        <v>4</v>
      </c>
      <c r="I2207">
        <v>21</v>
      </c>
      <c r="J2207">
        <v>7</v>
      </c>
      <c r="K2207">
        <v>0.55529854054425398</v>
      </c>
      <c r="L2207">
        <v>185.40686760764996</v>
      </c>
    </row>
    <row r="2208" spans="1:12">
      <c r="A2208" s="73">
        <v>43192.916666666664</v>
      </c>
      <c r="B2208">
        <v>6.5</v>
      </c>
      <c r="C2208">
        <v>67.8</v>
      </c>
      <c r="D2208">
        <v>1.1375999999999999</v>
      </c>
      <c r="F2208">
        <v>1.1375999999999999</v>
      </c>
      <c r="G2208">
        <v>4</v>
      </c>
      <c r="H2208">
        <v>4</v>
      </c>
      <c r="I2208">
        <v>22</v>
      </c>
      <c r="J2208">
        <v>7</v>
      </c>
      <c r="K2208">
        <v>1.2886417186264774</v>
      </c>
      <c r="L2208">
        <v>156.20669999999998</v>
      </c>
    </row>
    <row r="2209" spans="1:12">
      <c r="A2209" s="73">
        <v>43192.958333333336</v>
      </c>
      <c r="B2209">
        <v>5.48</v>
      </c>
      <c r="C2209">
        <v>66.400000000000006</v>
      </c>
      <c r="D2209">
        <v>1.1428</v>
      </c>
      <c r="F2209">
        <v>1.1428</v>
      </c>
      <c r="G2209">
        <v>4</v>
      </c>
      <c r="H2209">
        <v>4</v>
      </c>
      <c r="I2209">
        <v>23</v>
      </c>
      <c r="J2209">
        <v>5</v>
      </c>
      <c r="K2209">
        <v>4.6448161843799847</v>
      </c>
      <c r="L2209">
        <v>94.033350668800026</v>
      </c>
    </row>
    <row r="2210" spans="1:12">
      <c r="A2210" s="73">
        <v>43193</v>
      </c>
      <c r="B2210">
        <v>4.08</v>
      </c>
      <c r="C2210">
        <v>62</v>
      </c>
      <c r="D2210">
        <v>1.1436999999999999</v>
      </c>
      <c r="F2210">
        <v>1.1436999999999999</v>
      </c>
      <c r="G2210">
        <v>4</v>
      </c>
      <c r="H2210">
        <v>4</v>
      </c>
      <c r="I2210">
        <v>0</v>
      </c>
      <c r="J2210">
        <v>4</v>
      </c>
      <c r="K2210">
        <v>12.63933015698284</v>
      </c>
      <c r="L2210">
        <v>38.838514867200004</v>
      </c>
    </row>
    <row r="2211" spans="1:12">
      <c r="A2211" s="73">
        <v>43193.041666666664</v>
      </c>
      <c r="B2211">
        <v>4.53</v>
      </c>
      <c r="C2211">
        <v>58</v>
      </c>
      <c r="D2211">
        <v>1.1440999999999999</v>
      </c>
      <c r="F2211">
        <v>1.1440999999999999</v>
      </c>
      <c r="G2211">
        <v>4</v>
      </c>
      <c r="H2211">
        <v>4</v>
      </c>
      <c r="I2211">
        <v>1</v>
      </c>
      <c r="J2211">
        <v>5</v>
      </c>
      <c r="K2211">
        <v>9.6421649515033501</v>
      </c>
      <c r="L2211">
        <v>53.17758322785</v>
      </c>
    </row>
    <row r="2212" spans="1:12">
      <c r="A2212" s="73">
        <v>43193.083333333336</v>
      </c>
      <c r="B2212">
        <v>5.71</v>
      </c>
      <c r="C2212">
        <v>56.4</v>
      </c>
      <c r="D2212">
        <v>1.1458999999999999</v>
      </c>
      <c r="F2212">
        <v>1.1458999999999999</v>
      </c>
      <c r="G2212">
        <v>4</v>
      </c>
      <c r="H2212">
        <v>4</v>
      </c>
      <c r="I2212">
        <v>2</v>
      </c>
      <c r="J2212">
        <v>6</v>
      </c>
      <c r="K2212">
        <v>3.7063317460238028</v>
      </c>
      <c r="L2212">
        <v>106.66576403244999</v>
      </c>
    </row>
    <row r="2213" spans="1:12">
      <c r="A2213" s="73">
        <v>43193.125</v>
      </c>
      <c r="B2213">
        <v>6.18</v>
      </c>
      <c r="C2213">
        <v>64.400000000000006</v>
      </c>
      <c r="D2213">
        <v>1.1463000000000001</v>
      </c>
      <c r="F2213">
        <v>1.1463000000000001</v>
      </c>
      <c r="G2213">
        <v>4</v>
      </c>
      <c r="H2213">
        <v>4</v>
      </c>
      <c r="I2213">
        <v>3</v>
      </c>
      <c r="J2213">
        <v>6</v>
      </c>
      <c r="K2213">
        <v>2.1175591980785593</v>
      </c>
      <c r="L2213">
        <v>135.28003969080001</v>
      </c>
    </row>
    <row r="2214" spans="1:12">
      <c r="A2214" s="73">
        <v>43193.166666666664</v>
      </c>
      <c r="B2214">
        <v>5.34</v>
      </c>
      <c r="C2214">
        <v>67.5</v>
      </c>
      <c r="D2214">
        <v>1.145</v>
      </c>
      <c r="F2214">
        <v>1.145</v>
      </c>
      <c r="G2214">
        <v>4</v>
      </c>
      <c r="H2214">
        <v>4</v>
      </c>
      <c r="I2214">
        <v>4</v>
      </c>
      <c r="J2214">
        <v>5</v>
      </c>
      <c r="K2214">
        <v>5.2678675816402718</v>
      </c>
      <c r="L2214">
        <v>87.176466539999993</v>
      </c>
    </row>
    <row r="2215" spans="1:12">
      <c r="A2215" s="73">
        <v>43193.208333333336</v>
      </c>
      <c r="B2215">
        <v>4.24</v>
      </c>
      <c r="C2215">
        <v>65.3</v>
      </c>
      <c r="D2215">
        <v>1.1480999999999999</v>
      </c>
      <c r="F2215">
        <v>1.1480999999999999</v>
      </c>
      <c r="G2215">
        <v>4</v>
      </c>
      <c r="H2215">
        <v>4</v>
      </c>
      <c r="I2215">
        <v>5</v>
      </c>
      <c r="J2215">
        <v>4</v>
      </c>
      <c r="K2215">
        <v>11.527271417256799</v>
      </c>
      <c r="L2215">
        <v>43.756975027199999</v>
      </c>
    </row>
    <row r="2216" spans="1:12">
      <c r="A2216" s="73">
        <v>43193.25</v>
      </c>
      <c r="B2216">
        <v>6.72</v>
      </c>
      <c r="C2216">
        <v>48.1</v>
      </c>
      <c r="D2216">
        <v>1.1485000000000001</v>
      </c>
      <c r="F2216">
        <v>1.1485000000000001</v>
      </c>
      <c r="G2216">
        <v>3</v>
      </c>
      <c r="H2216">
        <v>4</v>
      </c>
      <c r="I2216">
        <v>6</v>
      </c>
      <c r="J2216">
        <v>7</v>
      </c>
      <c r="K2216">
        <v>0.83756095150317211</v>
      </c>
      <c r="L2216">
        <v>174.26445926399998</v>
      </c>
    </row>
    <row r="2217" spans="1:12">
      <c r="A2217" s="73">
        <v>43193.291666666664</v>
      </c>
      <c r="B2217">
        <v>9.27</v>
      </c>
      <c r="C2217">
        <v>54.6</v>
      </c>
      <c r="D2217">
        <v>1.1511</v>
      </c>
      <c r="F2217">
        <v>1.1511</v>
      </c>
      <c r="G2217">
        <v>3</v>
      </c>
      <c r="H2217">
        <v>4</v>
      </c>
      <c r="I2217">
        <v>7</v>
      </c>
      <c r="J2217">
        <v>9</v>
      </c>
      <c r="K2217">
        <v>2.6726247871193984</v>
      </c>
      <c r="L2217">
        <v>458.48196911564992</v>
      </c>
    </row>
    <row r="2218" spans="1:12">
      <c r="A2218" s="73">
        <v>43193.333333333336</v>
      </c>
      <c r="B2218">
        <v>9.5</v>
      </c>
      <c r="C2218">
        <v>58.4</v>
      </c>
      <c r="D2218">
        <v>1.1472</v>
      </c>
      <c r="F2218">
        <v>1.1472</v>
      </c>
      <c r="G2218">
        <v>4</v>
      </c>
      <c r="H2218">
        <v>4</v>
      </c>
      <c r="I2218">
        <v>8</v>
      </c>
      <c r="J2218">
        <v>10</v>
      </c>
      <c r="K2218">
        <v>3.4775403487632168</v>
      </c>
      <c r="L2218">
        <v>491.7903</v>
      </c>
    </row>
    <row r="2219" spans="1:12">
      <c r="A2219" s="73">
        <v>43193.375</v>
      </c>
      <c r="B2219">
        <v>10.48</v>
      </c>
      <c r="C2219">
        <v>66.400000000000006</v>
      </c>
      <c r="D2219">
        <v>1.1418999999999999</v>
      </c>
      <c r="F2219">
        <v>1.1418999999999999</v>
      </c>
      <c r="G2219">
        <v>4</v>
      </c>
      <c r="H2219">
        <v>4</v>
      </c>
      <c r="I2219">
        <v>9</v>
      </c>
      <c r="J2219">
        <v>10</v>
      </c>
      <c r="K2219">
        <v>8.0929805679412201</v>
      </c>
      <c r="L2219">
        <v>657.17634890239992</v>
      </c>
    </row>
    <row r="2220" spans="1:12">
      <c r="A2220" s="73">
        <v>43193.416666666664</v>
      </c>
      <c r="B2220">
        <v>9.5</v>
      </c>
      <c r="C2220">
        <v>73.900000000000006</v>
      </c>
      <c r="D2220">
        <v>1.1379999999999999</v>
      </c>
      <c r="F2220">
        <v>1.1379999999999999</v>
      </c>
      <c r="G2220">
        <v>4</v>
      </c>
      <c r="H2220">
        <v>4</v>
      </c>
      <c r="I2220">
        <v>10</v>
      </c>
      <c r="J2220">
        <v>10</v>
      </c>
      <c r="K2220">
        <v>3.4775403487632168</v>
      </c>
      <c r="L2220">
        <v>487.84637499999997</v>
      </c>
    </row>
    <row r="2221" spans="1:12">
      <c r="A2221" s="73">
        <v>43193.458333333336</v>
      </c>
      <c r="B2221">
        <v>8.36</v>
      </c>
      <c r="C2221">
        <v>67.3</v>
      </c>
      <c r="D2221">
        <v>1.1342000000000001</v>
      </c>
      <c r="F2221">
        <v>1.1342000000000001</v>
      </c>
      <c r="G2221">
        <v>4</v>
      </c>
      <c r="H2221">
        <v>4</v>
      </c>
      <c r="I2221">
        <v>11</v>
      </c>
      <c r="J2221">
        <v>8</v>
      </c>
      <c r="K2221">
        <v>0.52535886931125497</v>
      </c>
      <c r="L2221">
        <v>331.3435184576</v>
      </c>
    </row>
    <row r="2222" spans="1:12">
      <c r="A2222" s="73">
        <v>43193.5</v>
      </c>
      <c r="B2222">
        <v>7.84</v>
      </c>
      <c r="C2222">
        <v>73.3</v>
      </c>
      <c r="D2222">
        <v>1.1336999999999999</v>
      </c>
      <c r="F2222">
        <v>1.1336999999999999</v>
      </c>
      <c r="G2222">
        <v>4</v>
      </c>
      <c r="H2222">
        <v>4</v>
      </c>
      <c r="I2222">
        <v>12</v>
      </c>
      <c r="J2222">
        <v>8</v>
      </c>
      <c r="K2222">
        <v>4.1949773420887557E-2</v>
      </c>
      <c r="L2222">
        <v>273.15951882239995</v>
      </c>
    </row>
    <row r="2223" spans="1:12">
      <c r="A2223" s="73">
        <v>43193.541666666664</v>
      </c>
      <c r="B2223">
        <v>6.84</v>
      </c>
      <c r="C2223">
        <v>75</v>
      </c>
      <c r="D2223">
        <v>1.1315999999999999</v>
      </c>
      <c r="F2223">
        <v>1.1315999999999999</v>
      </c>
      <c r="G2223">
        <v>4</v>
      </c>
      <c r="H2223">
        <v>4</v>
      </c>
      <c r="I2223">
        <v>13</v>
      </c>
      <c r="J2223">
        <v>7</v>
      </c>
      <c r="K2223">
        <v>0.63231689670864144</v>
      </c>
      <c r="L2223">
        <v>181.06364056319995</v>
      </c>
    </row>
    <row r="2224" spans="1:12">
      <c r="A2224" s="73">
        <v>43193.583333333336</v>
      </c>
      <c r="B2224">
        <v>6.44</v>
      </c>
      <c r="C2224">
        <v>58.7</v>
      </c>
      <c r="D2224">
        <v>1.129</v>
      </c>
      <c r="F2224">
        <v>1.129</v>
      </c>
      <c r="G2224">
        <v>4</v>
      </c>
      <c r="H2224">
        <v>4</v>
      </c>
      <c r="I2224">
        <v>14</v>
      </c>
      <c r="J2224">
        <v>6</v>
      </c>
      <c r="K2224">
        <v>1.4284637460237417</v>
      </c>
      <c r="L2224">
        <v>150.77229596800004</v>
      </c>
    </row>
    <row r="2225" spans="1:12">
      <c r="A2225" s="73">
        <v>43193.625</v>
      </c>
      <c r="B2225">
        <v>6.76</v>
      </c>
      <c r="C2225">
        <v>60.7</v>
      </c>
      <c r="D2225">
        <v>1.1286</v>
      </c>
      <c r="F2225">
        <v>1.1286</v>
      </c>
      <c r="G2225">
        <v>4</v>
      </c>
      <c r="H2225">
        <v>4</v>
      </c>
      <c r="I2225">
        <v>15</v>
      </c>
      <c r="J2225">
        <v>7</v>
      </c>
      <c r="K2225">
        <v>0.76594626657166187</v>
      </c>
      <c r="L2225">
        <v>174.32117239679999</v>
      </c>
    </row>
    <row r="2226" spans="1:12">
      <c r="A2226" s="73">
        <v>43193.666666666664</v>
      </c>
      <c r="B2226">
        <v>6.27</v>
      </c>
      <c r="C2226">
        <v>48.6</v>
      </c>
      <c r="D2226">
        <v>1.1294</v>
      </c>
      <c r="F2226">
        <v>1.1294</v>
      </c>
      <c r="G2226">
        <v>3</v>
      </c>
      <c r="H2226">
        <v>4</v>
      </c>
      <c r="I2226">
        <v>16</v>
      </c>
      <c r="J2226">
        <v>6</v>
      </c>
      <c r="K2226">
        <v>1.863726156982662</v>
      </c>
      <c r="L2226">
        <v>139.19396633009995</v>
      </c>
    </row>
    <row r="2227" spans="1:12">
      <c r="A2227" s="73">
        <v>43193.708333333336</v>
      </c>
      <c r="B2227">
        <v>5.86</v>
      </c>
      <c r="C2227">
        <v>59.3</v>
      </c>
      <c r="D2227">
        <v>1.1307</v>
      </c>
      <c r="F2227">
        <v>1.1307</v>
      </c>
      <c r="G2227">
        <v>4</v>
      </c>
      <c r="H2227">
        <v>4</v>
      </c>
      <c r="I2227">
        <v>17</v>
      </c>
      <c r="J2227">
        <v>6</v>
      </c>
      <c r="K2227">
        <v>3.1512766775306384</v>
      </c>
      <c r="L2227">
        <v>113.76541215960002</v>
      </c>
    </row>
    <row r="2228" spans="1:12">
      <c r="A2228" s="73">
        <v>43193.75</v>
      </c>
      <c r="B2228">
        <v>5.1100000000000003</v>
      </c>
      <c r="C2228">
        <v>86.1</v>
      </c>
      <c r="D2228">
        <v>1.1333</v>
      </c>
      <c r="F2228">
        <v>1.1333</v>
      </c>
      <c r="G2228">
        <v>5</v>
      </c>
      <c r="H2228">
        <v>4</v>
      </c>
      <c r="I2228">
        <v>18</v>
      </c>
      <c r="J2228">
        <v>5</v>
      </c>
      <c r="K2228">
        <v>6.3765520199964536</v>
      </c>
      <c r="L2228">
        <v>75.609713686150016</v>
      </c>
    </row>
    <row r="2229" spans="1:12">
      <c r="A2229" s="73">
        <v>43193.791666666664</v>
      </c>
      <c r="B2229">
        <v>5</v>
      </c>
      <c r="C2229">
        <v>98.7</v>
      </c>
      <c r="D2229">
        <v>1.1372</v>
      </c>
      <c r="F2229">
        <v>1.1372</v>
      </c>
      <c r="G2229">
        <v>5</v>
      </c>
      <c r="H2229">
        <v>4</v>
      </c>
      <c r="I2229">
        <v>19</v>
      </c>
      <c r="J2229">
        <v>5</v>
      </c>
      <c r="K2229">
        <v>6.944192403558108</v>
      </c>
      <c r="L2229">
        <v>71.075000000000003</v>
      </c>
    </row>
    <row r="2230" spans="1:12">
      <c r="A2230" s="73">
        <v>43193.833333333336</v>
      </c>
      <c r="B2230">
        <v>5.51</v>
      </c>
      <c r="C2230">
        <v>108.5</v>
      </c>
      <c r="D2230">
        <v>1.1389</v>
      </c>
      <c r="F2230">
        <v>1.1389</v>
      </c>
      <c r="G2230">
        <v>6</v>
      </c>
      <c r="H2230">
        <v>4</v>
      </c>
      <c r="I2230">
        <v>20</v>
      </c>
      <c r="J2230">
        <v>6</v>
      </c>
      <c r="K2230">
        <v>4.5164051706813542</v>
      </c>
      <c r="L2230">
        <v>95.259959786949992</v>
      </c>
    </row>
    <row r="2231" spans="1:12">
      <c r="A2231" s="73">
        <v>43193.875</v>
      </c>
      <c r="B2231">
        <v>5.33</v>
      </c>
      <c r="C2231">
        <v>117.1</v>
      </c>
      <c r="D2231">
        <v>1.1432</v>
      </c>
      <c r="F2231">
        <v>1.1432</v>
      </c>
      <c r="G2231">
        <v>6</v>
      </c>
      <c r="H2231">
        <v>4</v>
      </c>
      <c r="I2231">
        <v>21</v>
      </c>
      <c r="J2231">
        <v>5</v>
      </c>
      <c r="K2231">
        <v>5.3138712528731489</v>
      </c>
      <c r="L2231">
        <v>86.551350189200008</v>
      </c>
    </row>
    <row r="2232" spans="1:12">
      <c r="A2232" s="73">
        <v>43193.916666666664</v>
      </c>
      <c r="B2232">
        <v>4.97</v>
      </c>
      <c r="C2232">
        <v>117.9</v>
      </c>
      <c r="D2232">
        <v>1.1454</v>
      </c>
      <c r="F2232">
        <v>1.1454</v>
      </c>
      <c r="G2232">
        <v>6</v>
      </c>
      <c r="H2232">
        <v>4</v>
      </c>
      <c r="I2232">
        <v>22</v>
      </c>
      <c r="J2232">
        <v>5</v>
      </c>
      <c r="K2232">
        <v>7.1032034172567418</v>
      </c>
      <c r="L2232">
        <v>70.306640987099982</v>
      </c>
    </row>
    <row r="2233" spans="1:12">
      <c r="A2233" s="73">
        <v>43193.958333333336</v>
      </c>
      <c r="B2233">
        <v>4.37</v>
      </c>
      <c r="C2233">
        <v>117.8</v>
      </c>
      <c r="D2233">
        <v>1.1494</v>
      </c>
      <c r="F2233">
        <v>1.1494</v>
      </c>
      <c r="G2233">
        <v>6</v>
      </c>
      <c r="H2233">
        <v>4</v>
      </c>
      <c r="I2233">
        <v>23</v>
      </c>
      <c r="J2233">
        <v>4</v>
      </c>
      <c r="K2233">
        <v>10.661423691229391</v>
      </c>
      <c r="L2233">
        <v>47.960699439100004</v>
      </c>
    </row>
    <row r="2234" spans="1:12">
      <c r="A2234" s="73">
        <v>43194</v>
      </c>
      <c r="B2234">
        <v>4.9800000000000004</v>
      </c>
      <c r="C2234">
        <v>113.2</v>
      </c>
      <c r="D2234">
        <v>1.1529</v>
      </c>
      <c r="F2234">
        <v>1.1529</v>
      </c>
      <c r="G2234">
        <v>6</v>
      </c>
      <c r="H2234">
        <v>4</v>
      </c>
      <c r="I2234">
        <v>0</v>
      </c>
      <c r="J2234">
        <v>5</v>
      </c>
      <c r="K2234">
        <v>7.049999746023861</v>
      </c>
      <c r="L2234">
        <v>71.19502908840002</v>
      </c>
    </row>
    <row r="2235" spans="1:12">
      <c r="A2235" s="73">
        <v>43194.041666666664</v>
      </c>
      <c r="B2235">
        <v>5.09</v>
      </c>
      <c r="C2235">
        <v>107.2</v>
      </c>
      <c r="D2235">
        <v>1.1577999999999999</v>
      </c>
      <c r="F2235">
        <v>1.1577999999999999</v>
      </c>
      <c r="G2235">
        <v>6</v>
      </c>
      <c r="H2235">
        <v>4</v>
      </c>
      <c r="I2235">
        <v>1</v>
      </c>
      <c r="J2235">
        <v>5</v>
      </c>
      <c r="K2235">
        <v>6.4779593624622107</v>
      </c>
      <c r="L2235">
        <v>76.340833368099979</v>
      </c>
    </row>
    <row r="2236" spans="1:12">
      <c r="A2236" s="73">
        <v>43194.083333333336</v>
      </c>
      <c r="B2236">
        <v>5.03</v>
      </c>
      <c r="C2236">
        <v>97.5</v>
      </c>
      <c r="D2236">
        <v>1.1596</v>
      </c>
      <c r="F2236">
        <v>1.1596</v>
      </c>
      <c r="G2236">
        <v>5</v>
      </c>
      <c r="H2236">
        <v>4</v>
      </c>
      <c r="I2236">
        <v>2</v>
      </c>
      <c r="J2236">
        <v>5</v>
      </c>
      <c r="K2236">
        <v>6.7869813898594735</v>
      </c>
      <c r="L2236">
        <v>73.787392954600008</v>
      </c>
    </row>
    <row r="2237" spans="1:12">
      <c r="A2237" s="73">
        <v>43194.125</v>
      </c>
      <c r="B2237">
        <v>4.6500000000000004</v>
      </c>
      <c r="C2237">
        <v>123.5</v>
      </c>
      <c r="D2237">
        <v>1.1596</v>
      </c>
      <c r="F2237">
        <v>1.1596</v>
      </c>
      <c r="G2237">
        <v>6</v>
      </c>
      <c r="H2237">
        <v>4</v>
      </c>
      <c r="I2237">
        <v>3</v>
      </c>
      <c r="J2237">
        <v>5</v>
      </c>
      <c r="K2237">
        <v>8.9113208967088191</v>
      </c>
      <c r="L2237">
        <v>58.295773575000013</v>
      </c>
    </row>
    <row r="2238" spans="1:12">
      <c r="A2238" s="73">
        <v>43194.166666666664</v>
      </c>
      <c r="B2238">
        <v>4.05</v>
      </c>
      <c r="C2238">
        <v>134.69999999999999</v>
      </c>
      <c r="D2238">
        <v>1.1621999999999999</v>
      </c>
      <c r="F2238">
        <v>1.1621999999999999</v>
      </c>
      <c r="G2238">
        <v>7</v>
      </c>
      <c r="H2238">
        <v>4</v>
      </c>
      <c r="I2238">
        <v>4</v>
      </c>
      <c r="J2238">
        <v>4</v>
      </c>
      <c r="K2238">
        <v>12.853541170681474</v>
      </c>
      <c r="L2238">
        <v>38.602545637499993</v>
      </c>
    </row>
    <row r="2239" spans="1:12">
      <c r="A2239" s="73">
        <v>43194.208333333336</v>
      </c>
      <c r="B2239">
        <v>4.1900000000000004</v>
      </c>
      <c r="C2239">
        <v>129</v>
      </c>
      <c r="D2239">
        <v>1.1654</v>
      </c>
      <c r="F2239">
        <v>1.1654</v>
      </c>
      <c r="G2239">
        <v>7</v>
      </c>
      <c r="H2239">
        <v>4</v>
      </c>
      <c r="I2239">
        <v>5</v>
      </c>
      <c r="J2239">
        <v>4</v>
      </c>
      <c r="K2239">
        <v>11.869289773421185</v>
      </c>
      <c r="L2239">
        <v>42.863446379300015</v>
      </c>
    </row>
    <row r="2240" spans="1:12">
      <c r="A2240" s="73">
        <v>43194.25</v>
      </c>
      <c r="B2240">
        <v>5.12</v>
      </c>
      <c r="C2240">
        <v>112.2</v>
      </c>
      <c r="D2240">
        <v>1.1639999999999999</v>
      </c>
      <c r="F2240">
        <v>1.1639999999999999</v>
      </c>
      <c r="G2240">
        <v>6</v>
      </c>
      <c r="H2240">
        <v>4</v>
      </c>
      <c r="I2240">
        <v>6</v>
      </c>
      <c r="J2240">
        <v>5</v>
      </c>
      <c r="K2240">
        <v>6.326148348763577</v>
      </c>
      <c r="L2240">
        <v>78.114717696000014</v>
      </c>
    </row>
    <row r="2241" spans="1:12">
      <c r="A2241" s="73">
        <v>43194.291666666664</v>
      </c>
      <c r="B2241">
        <v>4.68</v>
      </c>
      <c r="C2241">
        <v>125.6</v>
      </c>
      <c r="D2241">
        <v>1.1591</v>
      </c>
      <c r="F2241">
        <v>1.1591</v>
      </c>
      <c r="G2241">
        <v>7</v>
      </c>
      <c r="H2241">
        <v>4</v>
      </c>
      <c r="I2241">
        <v>7</v>
      </c>
      <c r="J2241">
        <v>5</v>
      </c>
      <c r="K2241">
        <v>8.7331098830101901</v>
      </c>
      <c r="L2241">
        <v>59.40574810559999</v>
      </c>
    </row>
    <row r="2242" spans="1:12">
      <c r="A2242" s="73">
        <v>43194.333333333336</v>
      </c>
      <c r="B2242">
        <v>5.38</v>
      </c>
      <c r="C2242">
        <v>94.2</v>
      </c>
      <c r="D2242">
        <v>1.1497999999999999</v>
      </c>
      <c r="F2242">
        <v>1.1497999999999999</v>
      </c>
      <c r="G2242">
        <v>5</v>
      </c>
      <c r="H2242">
        <v>4</v>
      </c>
      <c r="I2242">
        <v>8</v>
      </c>
      <c r="J2242">
        <v>5</v>
      </c>
      <c r="K2242">
        <v>5.0858528967087615</v>
      </c>
      <c r="L2242">
        <v>89.523929312799993</v>
      </c>
    </row>
    <row r="2243" spans="1:12">
      <c r="A2243" s="73">
        <v>43194.375</v>
      </c>
      <c r="B2243">
        <v>6.56</v>
      </c>
      <c r="C2243">
        <v>117.7</v>
      </c>
      <c r="D2243">
        <v>1.135</v>
      </c>
      <c r="F2243">
        <v>1.135</v>
      </c>
      <c r="G2243">
        <v>6</v>
      </c>
      <c r="H2243">
        <v>4</v>
      </c>
      <c r="I2243">
        <v>9</v>
      </c>
      <c r="J2243">
        <v>7</v>
      </c>
      <c r="K2243">
        <v>1.1560196912292131</v>
      </c>
      <c r="L2243">
        <v>160.20548607999996</v>
      </c>
    </row>
    <row r="2244" spans="1:12">
      <c r="A2244" s="73">
        <v>43194.416666666664</v>
      </c>
      <c r="B2244">
        <v>7.66</v>
      </c>
      <c r="C2244">
        <v>126.6</v>
      </c>
      <c r="D2244">
        <v>1.1243000000000001</v>
      </c>
      <c r="F2244">
        <v>1.1243000000000001</v>
      </c>
      <c r="G2244">
        <v>7</v>
      </c>
      <c r="H2244">
        <v>4</v>
      </c>
      <c r="I2244">
        <v>10</v>
      </c>
      <c r="J2244">
        <v>8</v>
      </c>
      <c r="K2244">
        <v>6.1585561268327012E-4</v>
      </c>
      <c r="L2244">
        <v>252.66118221640002</v>
      </c>
    </row>
    <row r="2245" spans="1:12">
      <c r="A2245" s="73">
        <v>43194.458333333336</v>
      </c>
      <c r="B2245">
        <v>7.58</v>
      </c>
      <c r="C2245">
        <v>139.30000000000001</v>
      </c>
      <c r="D2245">
        <v>1.1188</v>
      </c>
      <c r="F2245">
        <v>1.1188</v>
      </c>
      <c r="G2245">
        <v>7</v>
      </c>
      <c r="H2245">
        <v>4</v>
      </c>
      <c r="I2245">
        <v>11</v>
      </c>
      <c r="J2245">
        <v>8</v>
      </c>
      <c r="K2245">
        <v>3.045225475703542E-3</v>
      </c>
      <c r="L2245">
        <v>243.6296150128</v>
      </c>
    </row>
    <row r="2246" spans="1:12">
      <c r="A2246" s="73">
        <v>43194.5</v>
      </c>
      <c r="B2246">
        <v>8.6</v>
      </c>
      <c r="C2246">
        <v>150.69999999999999</v>
      </c>
      <c r="D2246">
        <v>1.1167</v>
      </c>
      <c r="F2246">
        <v>1.1167</v>
      </c>
      <c r="G2246">
        <v>8</v>
      </c>
      <c r="H2246">
        <v>4</v>
      </c>
      <c r="I2246">
        <v>12</v>
      </c>
      <c r="J2246">
        <v>9</v>
      </c>
      <c r="K2246">
        <v>0.93087075972219424</v>
      </c>
      <c r="L2246">
        <v>355.14186759999996</v>
      </c>
    </row>
    <row r="2247" spans="1:12">
      <c r="A2247" s="73">
        <v>43194.541666666664</v>
      </c>
      <c r="B2247">
        <v>8.35</v>
      </c>
      <c r="C2247">
        <v>157.5</v>
      </c>
      <c r="D2247">
        <v>1.1172</v>
      </c>
      <c r="F2247">
        <v>1.1172</v>
      </c>
      <c r="G2247">
        <v>8</v>
      </c>
      <c r="H2247">
        <v>4</v>
      </c>
      <c r="I2247">
        <v>13</v>
      </c>
      <c r="J2247">
        <v>8</v>
      </c>
      <c r="K2247">
        <v>0.51096254054413281</v>
      </c>
      <c r="L2247">
        <v>325.20735397499999</v>
      </c>
    </row>
    <row r="2248" spans="1:12">
      <c r="A2248" s="73">
        <v>43194.583333333336</v>
      </c>
      <c r="B2248">
        <v>8.4700000000000006</v>
      </c>
      <c r="C2248">
        <v>156.69999999999999</v>
      </c>
      <c r="D2248">
        <v>1.1151</v>
      </c>
      <c r="F2248">
        <v>1.1151</v>
      </c>
      <c r="G2248">
        <v>8</v>
      </c>
      <c r="H2248">
        <v>4</v>
      </c>
      <c r="I2248">
        <v>14</v>
      </c>
      <c r="J2248">
        <v>8</v>
      </c>
      <c r="K2248">
        <v>0.69691848574960391</v>
      </c>
      <c r="L2248">
        <v>338.79270559365011</v>
      </c>
    </row>
    <row r="2249" spans="1:12">
      <c r="A2249" s="73">
        <v>43194.625</v>
      </c>
      <c r="B2249">
        <v>8.8000000000000007</v>
      </c>
      <c r="C2249">
        <v>155.30000000000001</v>
      </c>
      <c r="D2249">
        <v>1.1121000000000001</v>
      </c>
      <c r="F2249">
        <v>1.1121000000000001</v>
      </c>
      <c r="G2249">
        <v>8</v>
      </c>
      <c r="H2249">
        <v>4</v>
      </c>
      <c r="I2249">
        <v>15</v>
      </c>
      <c r="J2249">
        <v>9</v>
      </c>
      <c r="K2249">
        <v>1.3567973350646458</v>
      </c>
      <c r="L2249">
        <v>378.93250560000013</v>
      </c>
    </row>
    <row r="2250" spans="1:12">
      <c r="A2250" s="73">
        <v>43194.666666666664</v>
      </c>
      <c r="B2250">
        <v>9.8800000000000008</v>
      </c>
      <c r="C2250">
        <v>168</v>
      </c>
      <c r="D2250">
        <v>1.1105</v>
      </c>
      <c r="F2250">
        <v>1.1105</v>
      </c>
      <c r="G2250">
        <v>8</v>
      </c>
      <c r="H2250">
        <v>4</v>
      </c>
      <c r="I2250">
        <v>16</v>
      </c>
      <c r="J2250">
        <v>10</v>
      </c>
      <c r="K2250">
        <v>5.0392008419138739</v>
      </c>
      <c r="L2250">
        <v>535.49990852800011</v>
      </c>
    </row>
    <row r="2251" spans="1:12">
      <c r="A2251" s="73">
        <v>43194.708333333336</v>
      </c>
      <c r="B2251">
        <v>10.4</v>
      </c>
      <c r="C2251">
        <v>173.7</v>
      </c>
      <c r="D2251">
        <v>1.1113</v>
      </c>
      <c r="F2251">
        <v>1.1113</v>
      </c>
      <c r="G2251">
        <v>9</v>
      </c>
      <c r="H2251">
        <v>4</v>
      </c>
      <c r="I2251">
        <v>17</v>
      </c>
      <c r="J2251">
        <v>10</v>
      </c>
      <c r="K2251">
        <v>7.6442099378042405</v>
      </c>
      <c r="L2251">
        <v>625.03068159999998</v>
      </c>
    </row>
    <row r="2252" spans="1:12">
      <c r="A2252" s="73">
        <v>43194.75</v>
      </c>
      <c r="B2252">
        <v>9.8699999999999992</v>
      </c>
      <c r="C2252">
        <v>171.9</v>
      </c>
      <c r="D2252">
        <v>1.1126</v>
      </c>
      <c r="F2252">
        <v>1.1126</v>
      </c>
      <c r="G2252">
        <v>9</v>
      </c>
      <c r="H2252">
        <v>4</v>
      </c>
      <c r="I2252">
        <v>18</v>
      </c>
      <c r="J2252">
        <v>10</v>
      </c>
      <c r="K2252">
        <v>4.9944045131467441</v>
      </c>
      <c r="L2252">
        <v>534.88512190889992</v>
      </c>
    </row>
    <row r="2253" spans="1:12">
      <c r="A2253" s="73">
        <v>43194.791666666664</v>
      </c>
      <c r="B2253">
        <v>11.74</v>
      </c>
      <c r="C2253">
        <v>184.8</v>
      </c>
      <c r="D2253">
        <v>1.1142000000000001</v>
      </c>
      <c r="F2253">
        <v>1.1142000000000001</v>
      </c>
      <c r="G2253">
        <v>9</v>
      </c>
      <c r="H2253">
        <v>4</v>
      </c>
      <c r="I2253">
        <v>19</v>
      </c>
      <c r="J2253">
        <v>12</v>
      </c>
      <c r="K2253">
        <v>16.849517992598649</v>
      </c>
      <c r="L2253">
        <v>901.44129497040012</v>
      </c>
    </row>
    <row r="2254" spans="1:12">
      <c r="A2254" s="73">
        <v>43194.833333333336</v>
      </c>
      <c r="B2254">
        <v>11.59</v>
      </c>
      <c r="C2254">
        <v>191.7</v>
      </c>
      <c r="D2254">
        <v>1.1265000000000001</v>
      </c>
      <c r="F2254">
        <v>1.1265000000000001</v>
      </c>
      <c r="G2254">
        <v>10</v>
      </c>
      <c r="H2254">
        <v>4</v>
      </c>
      <c r="I2254">
        <v>20</v>
      </c>
      <c r="J2254">
        <v>12</v>
      </c>
      <c r="K2254">
        <v>15.640573061091811</v>
      </c>
      <c r="L2254">
        <v>876.90290394674992</v>
      </c>
    </row>
    <row r="2255" spans="1:12">
      <c r="A2255" s="73">
        <v>43194.875</v>
      </c>
      <c r="B2255">
        <v>10.73</v>
      </c>
      <c r="C2255">
        <v>185.1</v>
      </c>
      <c r="D2255">
        <v>1.1342000000000001</v>
      </c>
      <c r="F2255">
        <v>1.1342000000000001</v>
      </c>
      <c r="G2255">
        <v>9</v>
      </c>
      <c r="H2255">
        <v>4</v>
      </c>
      <c r="I2255">
        <v>21</v>
      </c>
      <c r="J2255">
        <v>11</v>
      </c>
      <c r="K2255">
        <v>9.5778887871192833</v>
      </c>
      <c r="L2255">
        <v>700.58173924070013</v>
      </c>
    </row>
    <row r="2256" spans="1:12">
      <c r="A2256" s="73">
        <v>43194.916666666664</v>
      </c>
      <c r="B2256">
        <v>11.54</v>
      </c>
      <c r="C2256">
        <v>188.4</v>
      </c>
      <c r="D2256">
        <v>1.1354</v>
      </c>
      <c r="F2256">
        <v>1.1354</v>
      </c>
      <c r="G2256">
        <v>9</v>
      </c>
      <c r="H2256">
        <v>4</v>
      </c>
      <c r="I2256">
        <v>22</v>
      </c>
      <c r="J2256">
        <v>12</v>
      </c>
      <c r="K2256">
        <v>15.247591417256192</v>
      </c>
      <c r="L2256">
        <v>872.44150987279977</v>
      </c>
    </row>
    <row r="2257" spans="1:12">
      <c r="A2257" s="73">
        <v>43194.958333333336</v>
      </c>
      <c r="B2257">
        <v>12.14</v>
      </c>
      <c r="C2257">
        <v>189.9</v>
      </c>
      <c r="D2257">
        <v>1.135</v>
      </c>
      <c r="F2257">
        <v>1.135</v>
      </c>
      <c r="G2257">
        <v>9</v>
      </c>
      <c r="H2257">
        <v>4</v>
      </c>
      <c r="I2257">
        <v>23</v>
      </c>
      <c r="J2257">
        <v>12</v>
      </c>
      <c r="K2257">
        <v>20.293371143283551</v>
      </c>
      <c r="L2257">
        <v>1015.3643852200001</v>
      </c>
    </row>
    <row r="2258" spans="1:12">
      <c r="A2258" s="73">
        <v>43195</v>
      </c>
      <c r="B2258">
        <v>12.99</v>
      </c>
      <c r="C2258">
        <v>194.5</v>
      </c>
      <c r="D2258">
        <v>1.1342000000000001</v>
      </c>
      <c r="F2258">
        <v>1.1342000000000001</v>
      </c>
      <c r="G2258">
        <v>10</v>
      </c>
      <c r="H2258">
        <v>4</v>
      </c>
      <c r="I2258">
        <v>0</v>
      </c>
      <c r="J2258">
        <v>13</v>
      </c>
      <c r="K2258">
        <v>28.67405908848896</v>
      </c>
      <c r="L2258">
        <v>1243.0457141229001</v>
      </c>
    </row>
    <row r="2259" spans="1:12">
      <c r="A2259" s="73">
        <v>43195.041666666664</v>
      </c>
      <c r="B2259">
        <v>12.95</v>
      </c>
      <c r="C2259">
        <v>203.6</v>
      </c>
      <c r="D2259">
        <v>1.1329</v>
      </c>
      <c r="F2259">
        <v>1.1329</v>
      </c>
      <c r="G2259">
        <v>10</v>
      </c>
      <c r="H2259">
        <v>4</v>
      </c>
      <c r="I2259">
        <v>1</v>
      </c>
      <c r="J2259">
        <v>13</v>
      </c>
      <c r="K2259">
        <v>28.24727377342046</v>
      </c>
      <c r="L2259">
        <v>1230.1863005687496</v>
      </c>
    </row>
    <row r="2260" spans="1:12">
      <c r="A2260" s="73">
        <v>43195.083333333336</v>
      </c>
      <c r="B2260">
        <v>11.89</v>
      </c>
      <c r="C2260">
        <v>216.2</v>
      </c>
      <c r="D2260">
        <v>1.1294</v>
      </c>
      <c r="F2260">
        <v>1.1294</v>
      </c>
      <c r="G2260">
        <v>11</v>
      </c>
      <c r="H2260">
        <v>4</v>
      </c>
      <c r="I2260">
        <v>2</v>
      </c>
      <c r="J2260">
        <v>12</v>
      </c>
      <c r="K2260">
        <v>18.103462924105489</v>
      </c>
      <c r="L2260">
        <v>949.21228770430014</v>
      </c>
    </row>
    <row r="2261" spans="1:12">
      <c r="A2261" s="73">
        <v>43195.125</v>
      </c>
      <c r="B2261">
        <v>9.85</v>
      </c>
      <c r="C2261">
        <v>233.4</v>
      </c>
      <c r="D2261">
        <v>1.1222000000000001</v>
      </c>
      <c r="F2261">
        <v>1.1222000000000001</v>
      </c>
      <c r="G2261">
        <v>11</v>
      </c>
      <c r="H2261">
        <v>4</v>
      </c>
      <c r="I2261">
        <v>3</v>
      </c>
      <c r="J2261">
        <v>10</v>
      </c>
      <c r="K2261">
        <v>4.9054118556125017</v>
      </c>
      <c r="L2261">
        <v>536.22734878749998</v>
      </c>
    </row>
    <row r="2262" spans="1:12">
      <c r="A2262" s="73">
        <v>43195.166666666664</v>
      </c>
      <c r="B2262">
        <v>10.34</v>
      </c>
      <c r="C2262">
        <v>242.8</v>
      </c>
      <c r="D2262">
        <v>1.1180000000000001</v>
      </c>
      <c r="F2262">
        <v>1.1180000000000001</v>
      </c>
      <c r="G2262">
        <v>12</v>
      </c>
      <c r="H2262">
        <v>4</v>
      </c>
      <c r="I2262">
        <v>4</v>
      </c>
      <c r="J2262">
        <v>10</v>
      </c>
      <c r="K2262">
        <v>7.3160319652015025</v>
      </c>
      <c r="L2262">
        <v>617.97858293600007</v>
      </c>
    </row>
    <row r="2263" spans="1:12">
      <c r="A2263" s="73">
        <v>43195.208333333336</v>
      </c>
      <c r="B2263">
        <v>12.18</v>
      </c>
      <c r="C2263">
        <v>254.9</v>
      </c>
      <c r="D2263">
        <v>1.1175999999999999</v>
      </c>
      <c r="F2263">
        <v>1.1175999999999999</v>
      </c>
      <c r="G2263">
        <v>12</v>
      </c>
      <c r="H2263">
        <v>4</v>
      </c>
      <c r="I2263">
        <v>5</v>
      </c>
      <c r="J2263">
        <v>12</v>
      </c>
      <c r="K2263">
        <v>20.655356458352035</v>
      </c>
      <c r="L2263">
        <v>1009.7137312415998</v>
      </c>
    </row>
    <row r="2264" spans="1:12">
      <c r="A2264" s="73">
        <v>43195.25</v>
      </c>
      <c r="B2264">
        <v>10.99</v>
      </c>
      <c r="C2264">
        <v>253.8</v>
      </c>
      <c r="D2264">
        <v>1.1231</v>
      </c>
      <c r="F2264">
        <v>1.1231</v>
      </c>
      <c r="G2264">
        <v>12</v>
      </c>
      <c r="H2264">
        <v>4</v>
      </c>
      <c r="I2264">
        <v>6</v>
      </c>
      <c r="J2264">
        <v>11</v>
      </c>
      <c r="K2264">
        <v>11.254793335064464</v>
      </c>
      <c r="L2264">
        <v>745.38647605345</v>
      </c>
    </row>
    <row r="2265" spans="1:12">
      <c r="A2265" s="73">
        <v>43195.291666666664</v>
      </c>
      <c r="B2265">
        <v>12.91</v>
      </c>
      <c r="C2265">
        <v>262.10000000000002</v>
      </c>
      <c r="D2265">
        <v>1.1259999999999999</v>
      </c>
      <c r="F2265">
        <v>1.1259999999999999</v>
      </c>
      <c r="G2265">
        <v>13</v>
      </c>
      <c r="H2265">
        <v>4</v>
      </c>
      <c r="I2265">
        <v>7</v>
      </c>
      <c r="J2265">
        <v>13</v>
      </c>
      <c r="K2265">
        <v>27.823688458351977</v>
      </c>
      <c r="L2265">
        <v>1211.398751273</v>
      </c>
    </row>
    <row r="2266" spans="1:12">
      <c r="A2266" s="73">
        <v>43195.333333333336</v>
      </c>
      <c r="B2266">
        <v>14.45</v>
      </c>
      <c r="C2266">
        <v>249.3</v>
      </c>
      <c r="D2266">
        <v>1.1282000000000001</v>
      </c>
      <c r="F2266">
        <v>1.1282000000000001</v>
      </c>
      <c r="G2266">
        <v>12</v>
      </c>
      <c r="H2266">
        <v>4</v>
      </c>
      <c r="I2266">
        <v>8</v>
      </c>
      <c r="J2266">
        <v>14</v>
      </c>
      <c r="K2266">
        <v>46.441723088488828</v>
      </c>
      <c r="L2266">
        <v>1702.0003341124998</v>
      </c>
    </row>
    <row r="2267" spans="1:12">
      <c r="A2267" s="73">
        <v>43195.375</v>
      </c>
      <c r="B2267">
        <v>13.27</v>
      </c>
      <c r="C2267">
        <v>249.6</v>
      </c>
      <c r="D2267">
        <v>1.1307</v>
      </c>
      <c r="F2267">
        <v>1.1307</v>
      </c>
      <c r="G2267">
        <v>12</v>
      </c>
      <c r="H2267">
        <v>4</v>
      </c>
      <c r="I2267">
        <v>9</v>
      </c>
      <c r="J2267">
        <v>13</v>
      </c>
      <c r="K2267">
        <v>31.751156293968382</v>
      </c>
      <c r="L2267">
        <v>1321.0831858690499</v>
      </c>
    </row>
    <row r="2268" spans="1:12">
      <c r="A2268" s="73">
        <v>43195.416666666664</v>
      </c>
      <c r="B2268">
        <v>12.29</v>
      </c>
      <c r="C2268">
        <v>240.4</v>
      </c>
      <c r="D2268">
        <v>1.1333</v>
      </c>
      <c r="F2268">
        <v>1.1333</v>
      </c>
      <c r="G2268">
        <v>12</v>
      </c>
      <c r="H2268">
        <v>4</v>
      </c>
      <c r="I2268">
        <v>10</v>
      </c>
      <c r="J2268">
        <v>12</v>
      </c>
      <c r="K2268">
        <v>21.667316074790378</v>
      </c>
      <c r="L2268">
        <v>1051.8905215668497</v>
      </c>
    </row>
    <row r="2269" spans="1:12">
      <c r="A2269" s="73">
        <v>43195.458333333336</v>
      </c>
      <c r="B2269">
        <v>12.17</v>
      </c>
      <c r="C2269">
        <v>257.8</v>
      </c>
      <c r="D2269">
        <v>1.1273</v>
      </c>
      <c r="F2269">
        <v>1.1273</v>
      </c>
      <c r="G2269">
        <v>12</v>
      </c>
      <c r="H2269">
        <v>4</v>
      </c>
      <c r="I2269">
        <v>11</v>
      </c>
      <c r="J2269">
        <v>12</v>
      </c>
      <c r="K2269">
        <v>20.564560129584915</v>
      </c>
      <c r="L2269">
        <v>1015.97084667245</v>
      </c>
    </row>
    <row r="2270" spans="1:12">
      <c r="A2270" s="73">
        <v>43195.5</v>
      </c>
      <c r="B2270">
        <v>12.01</v>
      </c>
      <c r="C2270">
        <v>293.3</v>
      </c>
      <c r="D2270">
        <v>1.1238999999999999</v>
      </c>
      <c r="F2270">
        <v>1.1238999999999999</v>
      </c>
      <c r="G2270">
        <v>14</v>
      </c>
      <c r="H2270">
        <v>4</v>
      </c>
      <c r="I2270">
        <v>12</v>
      </c>
      <c r="J2270">
        <v>12</v>
      </c>
      <c r="K2270">
        <v>19.139018869310952</v>
      </c>
      <c r="L2270">
        <v>973.47924758194983</v>
      </c>
    </row>
    <row r="2271" spans="1:12">
      <c r="A2271" s="73">
        <v>43195.541666666664</v>
      </c>
      <c r="B2271">
        <v>11.69</v>
      </c>
      <c r="C2271">
        <v>306.2</v>
      </c>
      <c r="D2271">
        <v>1.1193</v>
      </c>
      <c r="F2271">
        <v>1.1193</v>
      </c>
      <c r="G2271">
        <v>15</v>
      </c>
      <c r="H2271">
        <v>4</v>
      </c>
      <c r="I2271">
        <v>13</v>
      </c>
      <c r="J2271">
        <v>12</v>
      </c>
      <c r="K2271">
        <v>16.441536348763034</v>
      </c>
      <c r="L2271">
        <v>894.04636460684992</v>
      </c>
    </row>
    <row r="2272" spans="1:12">
      <c r="A2272" s="73">
        <v>43195.583333333336</v>
      </c>
      <c r="B2272">
        <v>11.17</v>
      </c>
      <c r="C2272">
        <v>314.5</v>
      </c>
      <c r="D2272">
        <v>1.1180000000000001</v>
      </c>
      <c r="F2272">
        <v>1.1180000000000001</v>
      </c>
      <c r="G2272">
        <v>15</v>
      </c>
      <c r="H2272">
        <v>4</v>
      </c>
      <c r="I2272">
        <v>14</v>
      </c>
      <c r="J2272">
        <v>11</v>
      </c>
      <c r="K2272">
        <v>12.494927252872667</v>
      </c>
      <c r="L2272">
        <v>779.06075466700008</v>
      </c>
    </row>
    <row r="2273" spans="1:12">
      <c r="A2273" s="73">
        <v>43195.625</v>
      </c>
      <c r="B2273">
        <v>11.24</v>
      </c>
      <c r="C2273">
        <v>334.6</v>
      </c>
      <c r="D2273">
        <v>1.1252</v>
      </c>
      <c r="F2273">
        <v>1.1252</v>
      </c>
      <c r="G2273">
        <v>16</v>
      </c>
      <c r="H2273">
        <v>4</v>
      </c>
      <c r="I2273">
        <v>15</v>
      </c>
      <c r="J2273">
        <v>11</v>
      </c>
      <c r="K2273">
        <v>12.994701554242527</v>
      </c>
      <c r="L2273">
        <v>798.91147946240005</v>
      </c>
    </row>
    <row r="2274" spans="1:12">
      <c r="A2274" s="73">
        <v>43195.666666666664</v>
      </c>
      <c r="B2274">
        <v>11.78</v>
      </c>
      <c r="C2274">
        <v>337.3</v>
      </c>
      <c r="D2274">
        <v>1.1333</v>
      </c>
      <c r="F2274">
        <v>1.1333</v>
      </c>
      <c r="G2274">
        <v>16</v>
      </c>
      <c r="H2274">
        <v>4</v>
      </c>
      <c r="I2274">
        <v>16</v>
      </c>
      <c r="J2274">
        <v>12</v>
      </c>
      <c r="K2274">
        <v>17.179503307667133</v>
      </c>
      <c r="L2274">
        <v>926.2980812707998</v>
      </c>
    </row>
    <row r="2275" spans="1:12">
      <c r="A2275" s="73">
        <v>43195.708333333336</v>
      </c>
      <c r="B2275">
        <v>12.12</v>
      </c>
      <c r="C2275">
        <v>336</v>
      </c>
      <c r="D2275">
        <v>1.1411</v>
      </c>
      <c r="F2275">
        <v>1.1411</v>
      </c>
      <c r="G2275">
        <v>16</v>
      </c>
      <c r="H2275">
        <v>4</v>
      </c>
      <c r="I2275">
        <v>17</v>
      </c>
      <c r="J2275">
        <v>12</v>
      </c>
      <c r="K2275">
        <v>20.113578485749294</v>
      </c>
      <c r="L2275">
        <v>1015.7844710303998</v>
      </c>
    </row>
    <row r="2276" spans="1:12">
      <c r="A2276" s="73">
        <v>43195.75</v>
      </c>
      <c r="B2276">
        <v>11.69</v>
      </c>
      <c r="C2276">
        <v>344.2</v>
      </c>
      <c r="D2276">
        <v>1.1463000000000001</v>
      </c>
      <c r="F2276">
        <v>1.1463000000000001</v>
      </c>
      <c r="G2276">
        <v>16</v>
      </c>
      <c r="H2276">
        <v>4</v>
      </c>
      <c r="I2276">
        <v>18</v>
      </c>
      <c r="J2276">
        <v>12</v>
      </c>
      <c r="K2276">
        <v>16.441536348763034</v>
      </c>
      <c r="L2276">
        <v>915.61274702834999</v>
      </c>
    </row>
    <row r="2277" spans="1:12">
      <c r="A2277" s="73">
        <v>43195.791666666664</v>
      </c>
      <c r="B2277">
        <v>11.24</v>
      </c>
      <c r="C2277">
        <v>346.9</v>
      </c>
      <c r="D2277">
        <v>1.1480999999999999</v>
      </c>
      <c r="F2277">
        <v>1.1480999999999999</v>
      </c>
      <c r="G2277">
        <v>16</v>
      </c>
      <c r="H2277">
        <v>4</v>
      </c>
      <c r="I2277">
        <v>19</v>
      </c>
      <c r="J2277">
        <v>11</v>
      </c>
      <c r="K2277">
        <v>12.994701554242527</v>
      </c>
      <c r="L2277">
        <v>815.17087590719996</v>
      </c>
    </row>
    <row r="2278" spans="1:12">
      <c r="A2278" s="73">
        <v>43195.833333333336</v>
      </c>
      <c r="B2278">
        <v>13.38</v>
      </c>
      <c r="C2278">
        <v>2.1</v>
      </c>
      <c r="D2278">
        <v>1.1489</v>
      </c>
      <c r="F2278">
        <v>1.1489</v>
      </c>
      <c r="G2278">
        <v>1</v>
      </c>
      <c r="H2278">
        <v>4</v>
      </c>
      <c r="I2278">
        <v>20</v>
      </c>
      <c r="J2278">
        <v>13</v>
      </c>
      <c r="K2278">
        <v>33.002915910406742</v>
      </c>
      <c r="L2278">
        <v>1376.0067808404003</v>
      </c>
    </row>
    <row r="2279" spans="1:12">
      <c r="A2279" s="73">
        <v>43195.875</v>
      </c>
      <c r="B2279">
        <v>20.16</v>
      </c>
      <c r="C2279">
        <v>19.8</v>
      </c>
      <c r="D2279">
        <v>1.1489</v>
      </c>
      <c r="F2279">
        <v>1.1489</v>
      </c>
      <c r="G2279">
        <v>2</v>
      </c>
      <c r="H2279">
        <v>4</v>
      </c>
      <c r="I2279">
        <v>21</v>
      </c>
      <c r="J2279">
        <v>20</v>
      </c>
      <c r="K2279">
        <v>156.87102681451574</v>
      </c>
      <c r="L2279">
        <v>4706.7791081472005</v>
      </c>
    </row>
    <row r="2280" spans="1:12">
      <c r="A2280" s="73">
        <v>43195.916666666664</v>
      </c>
      <c r="B2280">
        <v>20.41</v>
      </c>
      <c r="C2280">
        <v>29.3</v>
      </c>
      <c r="D2280">
        <v>1.1494</v>
      </c>
      <c r="F2280">
        <v>1.1494</v>
      </c>
      <c r="G2280">
        <v>2</v>
      </c>
      <c r="H2280">
        <v>4</v>
      </c>
      <c r="I2280">
        <v>22</v>
      </c>
      <c r="J2280">
        <v>20</v>
      </c>
      <c r="K2280">
        <v>163.19593503369381</v>
      </c>
      <c r="L2280">
        <v>4886.1884330986995</v>
      </c>
    </row>
    <row r="2281" spans="1:12">
      <c r="A2281" s="73">
        <v>43195.958333333336</v>
      </c>
      <c r="B2281">
        <v>19.02</v>
      </c>
      <c r="C2281">
        <v>30.7</v>
      </c>
      <c r="D2281">
        <v>1.1507000000000001</v>
      </c>
      <c r="F2281">
        <v>1.1507000000000001</v>
      </c>
      <c r="G2281">
        <v>2</v>
      </c>
      <c r="H2281">
        <v>4</v>
      </c>
      <c r="I2281">
        <v>23</v>
      </c>
      <c r="J2281">
        <v>19</v>
      </c>
      <c r="K2281">
        <v>129.61404533506376</v>
      </c>
      <c r="L2281">
        <v>3958.8008535827998</v>
      </c>
    </row>
    <row r="2282" spans="1:12">
      <c r="A2282" s="73">
        <v>43196</v>
      </c>
      <c r="B2282">
        <v>14.87</v>
      </c>
      <c r="C2282">
        <v>27.5</v>
      </c>
      <c r="D2282">
        <v>1.1519999999999999</v>
      </c>
      <c r="F2282">
        <v>1.1519999999999999</v>
      </c>
      <c r="G2282">
        <v>2</v>
      </c>
      <c r="H2282">
        <v>4</v>
      </c>
      <c r="I2282">
        <v>0</v>
      </c>
      <c r="J2282">
        <v>15</v>
      </c>
      <c r="K2282">
        <v>52.342568896707967</v>
      </c>
      <c r="L2282">
        <v>1893.8927825279995</v>
      </c>
    </row>
    <row r="2283" spans="1:12">
      <c r="A2283" s="73">
        <v>43196.041666666664</v>
      </c>
      <c r="B2283">
        <v>12.94</v>
      </c>
      <c r="C2283">
        <v>22.3</v>
      </c>
      <c r="D2283">
        <v>1.1525000000000001</v>
      </c>
      <c r="F2283">
        <v>1.1525000000000001</v>
      </c>
      <c r="G2283">
        <v>2</v>
      </c>
      <c r="H2283">
        <v>4</v>
      </c>
      <c r="I2283">
        <v>1</v>
      </c>
      <c r="J2283">
        <v>13</v>
      </c>
      <c r="K2283">
        <v>28.141077444653337</v>
      </c>
      <c r="L2283">
        <v>1248.5725060299999</v>
      </c>
    </row>
    <row r="2284" spans="1:12">
      <c r="A2284" s="73">
        <v>43196.083333333336</v>
      </c>
      <c r="B2284">
        <v>10.44</v>
      </c>
      <c r="C2284">
        <v>16.3</v>
      </c>
      <c r="D2284">
        <v>1.1525000000000001</v>
      </c>
      <c r="F2284">
        <v>1.1525000000000001</v>
      </c>
      <c r="G2284">
        <v>2</v>
      </c>
      <c r="H2284">
        <v>4</v>
      </c>
      <c r="I2284">
        <v>2</v>
      </c>
      <c r="J2284">
        <v>10</v>
      </c>
      <c r="K2284">
        <v>7.8669952528727256</v>
      </c>
      <c r="L2284">
        <v>655.71094727999991</v>
      </c>
    </row>
    <row r="2285" spans="1:12">
      <c r="A2285" s="73">
        <v>43196.125</v>
      </c>
      <c r="B2285">
        <v>9.27</v>
      </c>
      <c r="C2285">
        <v>16.399999999999999</v>
      </c>
      <c r="D2285">
        <v>1.1525000000000001</v>
      </c>
      <c r="F2285">
        <v>1.1525000000000001</v>
      </c>
      <c r="G2285">
        <v>2</v>
      </c>
      <c r="H2285">
        <v>4</v>
      </c>
      <c r="I2285">
        <v>3</v>
      </c>
      <c r="J2285">
        <v>9</v>
      </c>
      <c r="K2285">
        <v>2.6726247871193984</v>
      </c>
      <c r="L2285">
        <v>459.03958770374999</v>
      </c>
    </row>
    <row r="2286" spans="1:12">
      <c r="A2286" s="73">
        <v>43196.166666666664</v>
      </c>
      <c r="B2286">
        <v>7.44</v>
      </c>
      <c r="C2286">
        <v>11.3</v>
      </c>
      <c r="D2286">
        <v>1.1529</v>
      </c>
      <c r="F2286">
        <v>1.1529</v>
      </c>
      <c r="G2286">
        <v>2</v>
      </c>
      <c r="H2286">
        <v>4</v>
      </c>
      <c r="I2286">
        <v>4</v>
      </c>
      <c r="J2286">
        <v>7</v>
      </c>
      <c r="K2286">
        <v>3.8096622735988898E-2</v>
      </c>
      <c r="L2286">
        <v>237.39985543680004</v>
      </c>
    </row>
    <row r="2287" spans="1:12">
      <c r="A2287" s="73">
        <v>43196.208333333336</v>
      </c>
      <c r="B2287">
        <v>8.81</v>
      </c>
      <c r="C2287">
        <v>352.6</v>
      </c>
      <c r="D2287">
        <v>1.1525000000000001</v>
      </c>
      <c r="F2287">
        <v>1.1525000000000001</v>
      </c>
      <c r="G2287">
        <v>1</v>
      </c>
      <c r="H2287">
        <v>4</v>
      </c>
      <c r="I2287">
        <v>5</v>
      </c>
      <c r="J2287">
        <v>9</v>
      </c>
      <c r="K2287">
        <v>1.3801936638317678</v>
      </c>
      <c r="L2287">
        <v>394.03850587625004</v>
      </c>
    </row>
    <row r="2288" spans="1:12">
      <c r="A2288" s="73">
        <v>43196.25</v>
      </c>
      <c r="B2288">
        <v>8.84</v>
      </c>
      <c r="C2288">
        <v>351.2</v>
      </c>
      <c r="D2288">
        <v>1.1507000000000001</v>
      </c>
      <c r="F2288">
        <v>1.1507000000000001</v>
      </c>
      <c r="G2288">
        <v>1</v>
      </c>
      <c r="H2288">
        <v>4</v>
      </c>
      <c r="I2288">
        <v>6</v>
      </c>
      <c r="J2288">
        <v>9</v>
      </c>
      <c r="K2288">
        <v>1.4515826501331337</v>
      </c>
      <c r="L2288">
        <v>397.45586728640001</v>
      </c>
    </row>
    <row r="2289" spans="1:12">
      <c r="A2289" s="73">
        <v>43196.291666666664</v>
      </c>
      <c r="B2289">
        <v>8.64</v>
      </c>
      <c r="C2289">
        <v>351.8</v>
      </c>
      <c r="D2289">
        <v>1.1489</v>
      </c>
      <c r="F2289">
        <v>1.1489</v>
      </c>
      <c r="G2289">
        <v>1</v>
      </c>
      <c r="H2289">
        <v>4</v>
      </c>
      <c r="I2289">
        <v>7</v>
      </c>
      <c r="J2289">
        <v>9</v>
      </c>
      <c r="K2289">
        <v>1.009656074790686</v>
      </c>
      <c r="L2289">
        <v>370.50447790080005</v>
      </c>
    </row>
    <row r="2290" spans="1:12">
      <c r="A2290" s="73">
        <v>43196.333333333336</v>
      </c>
      <c r="B2290">
        <v>9.3000000000000007</v>
      </c>
      <c r="C2290">
        <v>3.9</v>
      </c>
      <c r="D2290">
        <v>1.1454</v>
      </c>
      <c r="F2290">
        <v>1.1454</v>
      </c>
      <c r="G2290">
        <v>1</v>
      </c>
      <c r="H2290">
        <v>4</v>
      </c>
      <c r="I2290">
        <v>8</v>
      </c>
      <c r="J2290">
        <v>9</v>
      </c>
      <c r="K2290">
        <v>2.7716137734207695</v>
      </c>
      <c r="L2290">
        <v>460.6552539000001</v>
      </c>
    </row>
    <row r="2291" spans="1:12">
      <c r="A2291" s="73">
        <v>43196.375</v>
      </c>
      <c r="B2291">
        <v>8.86</v>
      </c>
      <c r="C2291">
        <v>7.2</v>
      </c>
      <c r="D2291">
        <v>1.1379999999999999</v>
      </c>
      <c r="F2291">
        <v>1.1379999999999999</v>
      </c>
      <c r="G2291">
        <v>1</v>
      </c>
      <c r="H2291">
        <v>4</v>
      </c>
      <c r="I2291">
        <v>9</v>
      </c>
      <c r="J2291">
        <v>9</v>
      </c>
      <c r="K2291">
        <v>1.5001753076673776</v>
      </c>
      <c r="L2291">
        <v>395.74317346399988</v>
      </c>
    </row>
    <row r="2292" spans="1:12">
      <c r="A2292" s="73">
        <v>43196.416666666664</v>
      </c>
      <c r="B2292">
        <v>8.67</v>
      </c>
      <c r="C2292">
        <v>356.5</v>
      </c>
      <c r="D2292">
        <v>1.1342000000000001</v>
      </c>
      <c r="F2292">
        <v>1.1342000000000001</v>
      </c>
      <c r="G2292">
        <v>1</v>
      </c>
      <c r="H2292">
        <v>4</v>
      </c>
      <c r="I2292">
        <v>10</v>
      </c>
      <c r="J2292">
        <v>9</v>
      </c>
      <c r="K2292">
        <v>1.0708450610920519</v>
      </c>
      <c r="L2292">
        <v>369.58721525729999</v>
      </c>
    </row>
    <row r="2293" spans="1:12">
      <c r="A2293" s="73">
        <v>43196.458333333336</v>
      </c>
      <c r="B2293">
        <v>8.51</v>
      </c>
      <c r="C2293">
        <v>354.5</v>
      </c>
      <c r="D2293">
        <v>1.1324000000000001</v>
      </c>
      <c r="F2293">
        <v>1.1324000000000001</v>
      </c>
      <c r="G2293">
        <v>1</v>
      </c>
      <c r="H2293">
        <v>4</v>
      </c>
      <c r="I2293">
        <v>11</v>
      </c>
      <c r="J2293">
        <v>9</v>
      </c>
      <c r="K2293">
        <v>0.76530380081809235</v>
      </c>
      <c r="L2293">
        <v>348.94625787619998</v>
      </c>
    </row>
    <row r="2294" spans="1:12">
      <c r="A2294" s="73">
        <v>43196.5</v>
      </c>
      <c r="B2294">
        <v>9.24</v>
      </c>
      <c r="C2294">
        <v>349.3</v>
      </c>
      <c r="D2294">
        <v>1.1286</v>
      </c>
      <c r="F2294">
        <v>1.1286</v>
      </c>
      <c r="G2294">
        <v>1</v>
      </c>
      <c r="H2294">
        <v>4</v>
      </c>
      <c r="I2294">
        <v>12</v>
      </c>
      <c r="J2294">
        <v>9</v>
      </c>
      <c r="K2294">
        <v>2.5754358008180334</v>
      </c>
      <c r="L2294">
        <v>445.17007624320007</v>
      </c>
    </row>
    <row r="2295" spans="1:12">
      <c r="A2295" s="73">
        <v>43196.541666666664</v>
      </c>
      <c r="B2295">
        <v>9.17</v>
      </c>
      <c r="C2295">
        <v>342.7</v>
      </c>
      <c r="D2295">
        <v>1.1294</v>
      </c>
      <c r="F2295">
        <v>1.1294</v>
      </c>
      <c r="G2295">
        <v>16</v>
      </c>
      <c r="H2295">
        <v>4</v>
      </c>
      <c r="I2295">
        <v>13</v>
      </c>
      <c r="J2295">
        <v>9</v>
      </c>
      <c r="K2295">
        <v>2.3556614994481753</v>
      </c>
      <c r="L2295">
        <v>435.43746678109994</v>
      </c>
    </row>
    <row r="2296" spans="1:12">
      <c r="A2296" s="73">
        <v>43196.583333333336</v>
      </c>
      <c r="B2296">
        <v>10.71</v>
      </c>
      <c r="C2296">
        <v>352.4</v>
      </c>
      <c r="D2296">
        <v>1.1342000000000001</v>
      </c>
      <c r="F2296">
        <v>1.1342000000000001</v>
      </c>
      <c r="G2296">
        <v>1</v>
      </c>
      <c r="H2296">
        <v>4</v>
      </c>
      <c r="I2296">
        <v>14</v>
      </c>
      <c r="J2296">
        <v>11</v>
      </c>
      <c r="K2296">
        <v>9.4544961295850403</v>
      </c>
      <c r="L2296">
        <v>696.6715246281002</v>
      </c>
    </row>
    <row r="2297" spans="1:12">
      <c r="A2297" s="73">
        <v>43196.625</v>
      </c>
      <c r="B2297">
        <v>10.95</v>
      </c>
      <c r="C2297">
        <v>355.2</v>
      </c>
      <c r="D2297">
        <v>1.1354</v>
      </c>
      <c r="F2297">
        <v>1.1354</v>
      </c>
      <c r="G2297">
        <v>1</v>
      </c>
      <c r="H2297">
        <v>4</v>
      </c>
      <c r="I2297">
        <v>15</v>
      </c>
      <c r="J2297">
        <v>11</v>
      </c>
      <c r="K2297">
        <v>10.98800801999597</v>
      </c>
      <c r="L2297">
        <v>745.35170928749972</v>
      </c>
    </row>
    <row r="2298" spans="1:12">
      <c r="A2298" s="73">
        <v>43196.666666666664</v>
      </c>
      <c r="B2298">
        <v>10.33</v>
      </c>
      <c r="C2298">
        <v>359.4</v>
      </c>
      <c r="D2298">
        <v>1.1336999999999999</v>
      </c>
      <c r="F2298">
        <v>1.1336999999999999</v>
      </c>
      <c r="G2298">
        <v>1</v>
      </c>
      <c r="H2298">
        <v>4</v>
      </c>
      <c r="I2298">
        <v>16</v>
      </c>
      <c r="J2298">
        <v>10</v>
      </c>
      <c r="K2298">
        <v>7.2620356364343817</v>
      </c>
      <c r="L2298">
        <v>624.84041983844998</v>
      </c>
    </row>
    <row r="2299" spans="1:12">
      <c r="A2299" s="73">
        <v>43196.708333333336</v>
      </c>
      <c r="B2299">
        <v>9.56</v>
      </c>
      <c r="C2299">
        <v>357</v>
      </c>
      <c r="D2299">
        <v>1.1367</v>
      </c>
      <c r="F2299">
        <v>1.1367</v>
      </c>
      <c r="G2299">
        <v>1</v>
      </c>
      <c r="H2299">
        <v>4</v>
      </c>
      <c r="I2299">
        <v>17</v>
      </c>
      <c r="J2299">
        <v>10</v>
      </c>
      <c r="K2299">
        <v>3.7049183213659536</v>
      </c>
      <c r="L2299">
        <v>496.58036247360008</v>
      </c>
    </row>
    <row r="2300" spans="1:12">
      <c r="A2300" s="73">
        <v>43196.75</v>
      </c>
      <c r="B2300">
        <v>8.69</v>
      </c>
      <c r="C2300">
        <v>354.1</v>
      </c>
      <c r="D2300">
        <v>1.1406000000000001</v>
      </c>
      <c r="F2300">
        <v>1.1406000000000001</v>
      </c>
      <c r="G2300">
        <v>1</v>
      </c>
      <c r="H2300">
        <v>4</v>
      </c>
      <c r="I2300">
        <v>18</v>
      </c>
      <c r="J2300">
        <v>9</v>
      </c>
      <c r="K2300">
        <v>1.1126377186262961</v>
      </c>
      <c r="L2300">
        <v>374.25076860269996</v>
      </c>
    </row>
    <row r="2301" spans="1:12">
      <c r="A2301" s="73">
        <v>43196.791666666664</v>
      </c>
      <c r="B2301">
        <v>9.8699999999999992</v>
      </c>
      <c r="C2301">
        <v>342.9</v>
      </c>
      <c r="D2301">
        <v>1.1436999999999999</v>
      </c>
      <c r="F2301">
        <v>1.1436999999999999</v>
      </c>
      <c r="G2301">
        <v>16</v>
      </c>
      <c r="H2301">
        <v>4</v>
      </c>
      <c r="I2301">
        <v>19</v>
      </c>
      <c r="J2301">
        <v>10</v>
      </c>
      <c r="K2301">
        <v>4.9944045131467441</v>
      </c>
      <c r="L2301">
        <v>549.83652159554981</v>
      </c>
    </row>
    <row r="2302" spans="1:12">
      <c r="A2302" s="73">
        <v>43196.833333333336</v>
      </c>
      <c r="B2302">
        <v>9.82</v>
      </c>
      <c r="C2302">
        <v>340.2</v>
      </c>
      <c r="D2302">
        <v>1.1480999999999999</v>
      </c>
      <c r="F2302">
        <v>1.1480999999999999</v>
      </c>
      <c r="G2302">
        <v>16</v>
      </c>
      <c r="H2302">
        <v>4</v>
      </c>
      <c r="I2302">
        <v>20</v>
      </c>
      <c r="J2302">
        <v>10</v>
      </c>
      <c r="K2302">
        <v>4.7734228693111369</v>
      </c>
      <c r="L2302">
        <v>543.60592874039992</v>
      </c>
    </row>
    <row r="2303" spans="1:12">
      <c r="A2303" s="73">
        <v>43196.875</v>
      </c>
      <c r="B2303">
        <v>9.8699999999999992</v>
      </c>
      <c r="C2303">
        <v>337.2</v>
      </c>
      <c r="D2303">
        <v>1.1529</v>
      </c>
      <c r="F2303">
        <v>1.1529</v>
      </c>
      <c r="G2303">
        <v>16</v>
      </c>
      <c r="H2303">
        <v>4</v>
      </c>
      <c r="I2303">
        <v>21</v>
      </c>
      <c r="J2303">
        <v>10</v>
      </c>
      <c r="K2303">
        <v>4.9944045131467441</v>
      </c>
      <c r="L2303">
        <v>554.25944368934995</v>
      </c>
    </row>
    <row r="2304" spans="1:12">
      <c r="A2304" s="73">
        <v>43196.916666666664</v>
      </c>
      <c r="B2304">
        <v>9.44</v>
      </c>
      <c r="C2304">
        <v>326.3</v>
      </c>
      <c r="D2304">
        <v>1.1581999999999999</v>
      </c>
      <c r="F2304">
        <v>1.1581999999999999</v>
      </c>
      <c r="G2304">
        <v>16</v>
      </c>
      <c r="H2304">
        <v>4</v>
      </c>
      <c r="I2304">
        <v>22</v>
      </c>
      <c r="J2304">
        <v>9</v>
      </c>
      <c r="K2304">
        <v>3.2573623761604802</v>
      </c>
      <c r="L2304">
        <v>487.15767357439989</v>
      </c>
    </row>
    <row r="2305" spans="1:12">
      <c r="A2305" s="73">
        <v>43196.958333333336</v>
      </c>
      <c r="B2305">
        <v>9.2899999999999991</v>
      </c>
      <c r="C2305">
        <v>321</v>
      </c>
      <c r="D2305">
        <v>1.1613</v>
      </c>
      <c r="F2305">
        <v>1.1613</v>
      </c>
      <c r="G2305">
        <v>15</v>
      </c>
      <c r="H2305">
        <v>4</v>
      </c>
      <c r="I2305">
        <v>23</v>
      </c>
      <c r="J2305">
        <v>9</v>
      </c>
      <c r="K2305">
        <v>2.738417444653642</v>
      </c>
      <c r="L2305">
        <v>465.54489892784989</v>
      </c>
    </row>
    <row r="2306" spans="1:12">
      <c r="A2306" s="73">
        <v>43197</v>
      </c>
      <c r="B2306">
        <v>9.2899999999999991</v>
      </c>
      <c r="C2306">
        <v>320.5</v>
      </c>
      <c r="D2306">
        <v>1.1631</v>
      </c>
      <c r="F2306">
        <v>1.1631</v>
      </c>
      <c r="G2306">
        <v>15</v>
      </c>
      <c r="H2306">
        <v>4</v>
      </c>
      <c r="I2306">
        <v>0</v>
      </c>
      <c r="J2306">
        <v>9</v>
      </c>
      <c r="K2306">
        <v>2.738417444653642</v>
      </c>
      <c r="L2306">
        <v>466.26648750794988</v>
      </c>
    </row>
    <row r="2307" spans="1:12">
      <c r="A2307" s="73">
        <v>43197.041666666664</v>
      </c>
      <c r="B2307">
        <v>9.73</v>
      </c>
      <c r="C2307">
        <v>314.3</v>
      </c>
      <c r="D2307">
        <v>1.1636</v>
      </c>
      <c r="F2307">
        <v>1.1636</v>
      </c>
      <c r="G2307">
        <v>15</v>
      </c>
      <c r="H2307">
        <v>4</v>
      </c>
      <c r="I2307">
        <v>1</v>
      </c>
      <c r="J2307">
        <v>10</v>
      </c>
      <c r="K2307">
        <v>4.3882559104070351</v>
      </c>
      <c r="L2307">
        <v>535.9351450306001</v>
      </c>
    </row>
    <row r="2308" spans="1:12">
      <c r="A2308" s="73">
        <v>43197.083333333336</v>
      </c>
      <c r="B2308">
        <v>10.3</v>
      </c>
      <c r="C2308">
        <v>309</v>
      </c>
      <c r="D2308">
        <v>1.1627000000000001</v>
      </c>
      <c r="F2308">
        <v>1.1627000000000001</v>
      </c>
      <c r="G2308">
        <v>15</v>
      </c>
      <c r="H2308">
        <v>4</v>
      </c>
      <c r="I2308">
        <v>2</v>
      </c>
      <c r="J2308">
        <v>10</v>
      </c>
      <c r="K2308">
        <v>7.1012466501330174</v>
      </c>
      <c r="L2308">
        <v>635.25684145000025</v>
      </c>
    </row>
    <row r="2309" spans="1:12">
      <c r="A2309" s="73">
        <v>43197.125</v>
      </c>
      <c r="B2309">
        <v>10.29</v>
      </c>
      <c r="C2309">
        <v>305.3</v>
      </c>
      <c r="D2309">
        <v>1.1662999999999999</v>
      </c>
      <c r="F2309">
        <v>1.1662999999999999</v>
      </c>
      <c r="G2309">
        <v>15</v>
      </c>
      <c r="H2309">
        <v>4</v>
      </c>
      <c r="I2309">
        <v>3</v>
      </c>
      <c r="J2309">
        <v>10</v>
      </c>
      <c r="K2309">
        <v>7.0480503213658867</v>
      </c>
      <c r="L2309">
        <v>635.36955989534988</v>
      </c>
    </row>
    <row r="2310" spans="1:12">
      <c r="A2310" s="73">
        <v>43197.166666666664</v>
      </c>
      <c r="B2310">
        <v>8.6</v>
      </c>
      <c r="C2310">
        <v>296</v>
      </c>
      <c r="D2310">
        <v>1.169</v>
      </c>
      <c r="F2310">
        <v>1.169</v>
      </c>
      <c r="G2310">
        <v>14</v>
      </c>
      <c r="H2310">
        <v>4</v>
      </c>
      <c r="I2310">
        <v>4</v>
      </c>
      <c r="J2310">
        <v>9</v>
      </c>
      <c r="K2310">
        <v>0.93087075972219424</v>
      </c>
      <c r="L2310">
        <v>371.77473199999997</v>
      </c>
    </row>
    <row r="2311" spans="1:12">
      <c r="A2311" s="73">
        <v>43197.208333333336</v>
      </c>
      <c r="B2311">
        <v>8.8800000000000008</v>
      </c>
      <c r="C2311">
        <v>282.10000000000002</v>
      </c>
      <c r="D2311">
        <v>1.1698999999999999</v>
      </c>
      <c r="F2311">
        <v>1.1698999999999999</v>
      </c>
      <c r="G2311">
        <v>14</v>
      </c>
      <c r="H2311">
        <v>4</v>
      </c>
      <c r="I2311">
        <v>5</v>
      </c>
      <c r="J2311">
        <v>9</v>
      </c>
      <c r="K2311">
        <v>1.5495679652016259</v>
      </c>
      <c r="L2311">
        <v>409.59782576640004</v>
      </c>
    </row>
    <row r="2312" spans="1:12">
      <c r="A2312" s="73">
        <v>43197.25</v>
      </c>
      <c r="B2312">
        <v>9.18</v>
      </c>
      <c r="C2312">
        <v>279.3</v>
      </c>
      <c r="D2312">
        <v>1.1676</v>
      </c>
      <c r="F2312">
        <v>1.1676</v>
      </c>
      <c r="G2312">
        <v>13</v>
      </c>
      <c r="H2312">
        <v>4</v>
      </c>
      <c r="I2312">
        <v>6</v>
      </c>
      <c r="J2312">
        <v>9</v>
      </c>
      <c r="K2312">
        <v>2.3864578282152968</v>
      </c>
      <c r="L2312">
        <v>451.63972496159994</v>
      </c>
    </row>
    <row r="2313" spans="1:12">
      <c r="A2313" s="73">
        <v>43197.291666666664</v>
      </c>
      <c r="B2313">
        <v>8.3699999999999992</v>
      </c>
      <c r="C2313">
        <v>282.2</v>
      </c>
      <c r="D2313">
        <v>1.1573</v>
      </c>
      <c r="F2313">
        <v>1.1573</v>
      </c>
      <c r="G2313">
        <v>14</v>
      </c>
      <c r="H2313">
        <v>4</v>
      </c>
      <c r="I2313">
        <v>7</v>
      </c>
      <c r="J2313">
        <v>8</v>
      </c>
      <c r="K2313">
        <v>0.53995519807837711</v>
      </c>
      <c r="L2313">
        <v>339.3066187984499</v>
      </c>
    </row>
    <row r="2314" spans="1:12">
      <c r="A2314" s="73">
        <v>43197.333333333336</v>
      </c>
      <c r="B2314">
        <v>8.77</v>
      </c>
      <c r="C2314">
        <v>279.39999999999998</v>
      </c>
      <c r="D2314">
        <v>1.1503000000000001</v>
      </c>
      <c r="F2314">
        <v>1.1503000000000001</v>
      </c>
      <c r="G2314">
        <v>13</v>
      </c>
      <c r="H2314">
        <v>4</v>
      </c>
      <c r="I2314">
        <v>8</v>
      </c>
      <c r="J2314">
        <v>9</v>
      </c>
      <c r="K2314">
        <v>1.2878083487632759</v>
      </c>
      <c r="L2314">
        <v>387.95370539494996</v>
      </c>
    </row>
    <row r="2315" spans="1:12">
      <c r="A2315" s="73">
        <v>43197.375</v>
      </c>
      <c r="B2315">
        <v>8.8800000000000008</v>
      </c>
      <c r="C2315">
        <v>277.5</v>
      </c>
      <c r="D2315">
        <v>1.1428</v>
      </c>
      <c r="F2315">
        <v>1.1428</v>
      </c>
      <c r="G2315">
        <v>13</v>
      </c>
      <c r="H2315">
        <v>4</v>
      </c>
      <c r="I2315">
        <v>9</v>
      </c>
      <c r="J2315">
        <v>9</v>
      </c>
      <c r="K2315">
        <v>1.5495679652016259</v>
      </c>
      <c r="L2315">
        <v>400.1097489408001</v>
      </c>
    </row>
    <row r="2316" spans="1:12">
      <c r="A2316" s="73">
        <v>43197.416666666664</v>
      </c>
      <c r="B2316">
        <v>9.16</v>
      </c>
      <c r="C2316">
        <v>273.3</v>
      </c>
      <c r="D2316">
        <v>1.1336999999999999</v>
      </c>
      <c r="F2316">
        <v>1.1336999999999999</v>
      </c>
      <c r="G2316">
        <v>13</v>
      </c>
      <c r="H2316">
        <v>4</v>
      </c>
      <c r="I2316">
        <v>10</v>
      </c>
      <c r="J2316">
        <v>9</v>
      </c>
      <c r="K2316">
        <v>2.3250651706810532</v>
      </c>
      <c r="L2316">
        <v>435.66690653759997</v>
      </c>
    </row>
    <row r="2317" spans="1:12">
      <c r="A2317" s="73">
        <v>43197.458333333336</v>
      </c>
      <c r="B2317">
        <v>8.7799999999999994</v>
      </c>
      <c r="C2317">
        <v>278.8</v>
      </c>
      <c r="D2317">
        <v>1.1269</v>
      </c>
      <c r="F2317">
        <v>1.1269</v>
      </c>
      <c r="G2317">
        <v>13</v>
      </c>
      <c r="H2317">
        <v>4</v>
      </c>
      <c r="I2317">
        <v>11</v>
      </c>
      <c r="J2317">
        <v>9</v>
      </c>
      <c r="K2317">
        <v>1.3106046775303979</v>
      </c>
      <c r="L2317">
        <v>381.36332984439991</v>
      </c>
    </row>
    <row r="2318" spans="1:12">
      <c r="A2318" s="73">
        <v>43197.5</v>
      </c>
      <c r="B2318">
        <v>8.0299999999999994</v>
      </c>
      <c r="C2318">
        <v>287.3</v>
      </c>
      <c r="D2318">
        <v>1.1222000000000001</v>
      </c>
      <c r="F2318">
        <v>1.1222000000000001</v>
      </c>
      <c r="G2318">
        <v>14</v>
      </c>
      <c r="H2318">
        <v>4</v>
      </c>
      <c r="I2318">
        <v>12</v>
      </c>
      <c r="J2318">
        <v>8</v>
      </c>
      <c r="K2318">
        <v>0.15588001999621393</v>
      </c>
      <c r="L2318">
        <v>290.52727090969995</v>
      </c>
    </row>
    <row r="2319" spans="1:12">
      <c r="A2319" s="73">
        <v>43197.541666666664</v>
      </c>
      <c r="B2319">
        <v>7.26</v>
      </c>
      <c r="C2319">
        <v>292</v>
      </c>
      <c r="D2319">
        <v>1.1158999999999999</v>
      </c>
      <c r="F2319">
        <v>1.1158999999999999</v>
      </c>
      <c r="G2319">
        <v>14</v>
      </c>
      <c r="H2319">
        <v>4</v>
      </c>
      <c r="I2319">
        <v>13</v>
      </c>
      <c r="J2319">
        <v>7</v>
      </c>
      <c r="K2319">
        <v>0.14076270492778487</v>
      </c>
      <c r="L2319">
        <v>213.50357134919997</v>
      </c>
    </row>
    <row r="2320" spans="1:12">
      <c r="A2320" s="73">
        <v>43197.583333333336</v>
      </c>
      <c r="B2320">
        <v>7.78</v>
      </c>
      <c r="C2320">
        <v>299.89999999999998</v>
      </c>
      <c r="D2320">
        <v>1.1116999999999999</v>
      </c>
      <c r="F2320">
        <v>1.1116999999999999</v>
      </c>
      <c r="G2320">
        <v>14</v>
      </c>
      <c r="H2320">
        <v>4</v>
      </c>
      <c r="I2320">
        <v>14</v>
      </c>
      <c r="J2320">
        <v>8</v>
      </c>
      <c r="K2320">
        <v>2.0971800818152905E-2</v>
      </c>
      <c r="L2320">
        <v>261.75585266920001</v>
      </c>
    </row>
    <row r="2321" spans="1:12">
      <c r="A2321" s="73">
        <v>43197.625</v>
      </c>
      <c r="B2321">
        <v>7.87</v>
      </c>
      <c r="C2321">
        <v>306</v>
      </c>
      <c r="D2321">
        <v>1.1075999999999999</v>
      </c>
      <c r="F2321">
        <v>1.1075999999999999</v>
      </c>
      <c r="G2321">
        <v>15</v>
      </c>
      <c r="H2321">
        <v>4</v>
      </c>
      <c r="I2321">
        <v>15</v>
      </c>
      <c r="J2321">
        <v>8</v>
      </c>
      <c r="K2321">
        <v>5.5138759722255057E-2</v>
      </c>
      <c r="L2321">
        <v>269.94615658140003</v>
      </c>
    </row>
    <row r="2322" spans="1:12">
      <c r="A2322" s="73">
        <v>43197.666666666664</v>
      </c>
      <c r="B2322">
        <v>7.98</v>
      </c>
      <c r="C2322">
        <v>322.8</v>
      </c>
      <c r="D2322">
        <v>1.1067</v>
      </c>
      <c r="F2322">
        <v>1.1067</v>
      </c>
      <c r="G2322">
        <v>15</v>
      </c>
      <c r="H2322">
        <v>4</v>
      </c>
      <c r="I2322">
        <v>16</v>
      </c>
      <c r="J2322">
        <v>8</v>
      </c>
      <c r="K2322">
        <v>0.11889837616060241</v>
      </c>
      <c r="L2322">
        <v>281.19564373320003</v>
      </c>
    </row>
    <row r="2323" spans="1:12">
      <c r="A2323" s="73">
        <v>43197.708333333336</v>
      </c>
      <c r="B2323">
        <v>6.99</v>
      </c>
      <c r="C2323">
        <v>325.89999999999998</v>
      </c>
      <c r="D2323">
        <v>1.1071</v>
      </c>
      <c r="F2323">
        <v>1.1071</v>
      </c>
      <c r="G2323">
        <v>15</v>
      </c>
      <c r="H2323">
        <v>4</v>
      </c>
      <c r="I2323">
        <v>17</v>
      </c>
      <c r="J2323">
        <v>7</v>
      </c>
      <c r="K2323">
        <v>0.41626182821547791</v>
      </c>
      <c r="L2323">
        <v>189.05509340144999</v>
      </c>
    </row>
    <row r="2324" spans="1:12">
      <c r="A2324" s="73">
        <v>43197.75</v>
      </c>
      <c r="B2324">
        <v>7.2</v>
      </c>
      <c r="C2324">
        <v>346.6</v>
      </c>
      <c r="D2324">
        <v>1.1113</v>
      </c>
      <c r="F2324">
        <v>1.1113</v>
      </c>
      <c r="G2324">
        <v>16</v>
      </c>
      <c r="H2324">
        <v>4</v>
      </c>
      <c r="I2324">
        <v>18</v>
      </c>
      <c r="J2324">
        <v>7</v>
      </c>
      <c r="K2324">
        <v>0.18938473232504976</v>
      </c>
      <c r="L2324">
        <v>207.39525120000002</v>
      </c>
    </row>
    <row r="2325" spans="1:12">
      <c r="A2325" s="73">
        <v>43197.791666666664</v>
      </c>
      <c r="B2325">
        <v>6.8</v>
      </c>
      <c r="C2325">
        <v>343.8</v>
      </c>
      <c r="D2325">
        <v>1.1172</v>
      </c>
      <c r="F2325">
        <v>1.1172</v>
      </c>
      <c r="G2325">
        <v>16</v>
      </c>
      <c r="H2325">
        <v>4</v>
      </c>
      <c r="I2325">
        <v>19</v>
      </c>
      <c r="J2325">
        <v>7</v>
      </c>
      <c r="K2325">
        <v>0.69753158164015161</v>
      </c>
      <c r="L2325">
        <v>175.64171519999996</v>
      </c>
    </row>
    <row r="2326" spans="1:12">
      <c r="A2326" s="73">
        <v>43197.833333333336</v>
      </c>
      <c r="B2326">
        <v>5.19</v>
      </c>
      <c r="C2326">
        <v>12.5</v>
      </c>
      <c r="D2326">
        <v>1.1248</v>
      </c>
      <c r="F2326">
        <v>1.1248</v>
      </c>
      <c r="G2326">
        <v>2</v>
      </c>
      <c r="H2326">
        <v>4</v>
      </c>
      <c r="I2326">
        <v>20</v>
      </c>
      <c r="J2326">
        <v>5</v>
      </c>
      <c r="K2326">
        <v>5.9789226501334323</v>
      </c>
      <c r="L2326">
        <v>78.622597101600022</v>
      </c>
    </row>
    <row r="2327" spans="1:12">
      <c r="A2327" s="73">
        <v>43197.875</v>
      </c>
      <c r="B2327">
        <v>4.88</v>
      </c>
      <c r="C2327">
        <v>38.6</v>
      </c>
      <c r="D2327">
        <v>1.1294</v>
      </c>
      <c r="F2327">
        <v>1.1294</v>
      </c>
      <c r="G2327">
        <v>3</v>
      </c>
      <c r="H2327">
        <v>4</v>
      </c>
      <c r="I2327">
        <v>21</v>
      </c>
      <c r="J2327">
        <v>5</v>
      </c>
      <c r="K2327">
        <v>7.5910364583526384</v>
      </c>
      <c r="L2327">
        <v>65.62619939839999</v>
      </c>
    </row>
    <row r="2328" spans="1:12">
      <c r="A2328" s="73">
        <v>43197.916666666664</v>
      </c>
      <c r="B2328">
        <v>3.94</v>
      </c>
      <c r="C2328">
        <v>71.3</v>
      </c>
      <c r="D2328">
        <v>1.1298999999999999</v>
      </c>
      <c r="F2328">
        <v>1.1298999999999999</v>
      </c>
      <c r="G2328">
        <v>4</v>
      </c>
      <c r="H2328">
        <v>4</v>
      </c>
      <c r="I2328">
        <v>22</v>
      </c>
      <c r="J2328">
        <v>4</v>
      </c>
      <c r="K2328">
        <v>13.654381554243127</v>
      </c>
      <c r="L2328">
        <v>34.554027810799994</v>
      </c>
    </row>
    <row r="2329" spans="1:12">
      <c r="A2329" s="73">
        <v>43197.958333333336</v>
      </c>
      <c r="B2329">
        <v>2.41</v>
      </c>
      <c r="C2329">
        <v>125.5</v>
      </c>
      <c r="D2329">
        <v>1.1358999999999999</v>
      </c>
      <c r="F2329">
        <v>1.1358999999999999</v>
      </c>
      <c r="G2329">
        <v>7</v>
      </c>
      <c r="H2329">
        <v>4</v>
      </c>
      <c r="I2329">
        <v>23</v>
      </c>
      <c r="J2329">
        <v>2</v>
      </c>
      <c r="K2329">
        <v>27.302543252873388</v>
      </c>
      <c r="L2329">
        <v>7.9498920519500009</v>
      </c>
    </row>
    <row r="2330" spans="1:12">
      <c r="A2330" s="73">
        <v>43198</v>
      </c>
      <c r="B2330">
        <v>3.61</v>
      </c>
      <c r="C2330">
        <v>191.4</v>
      </c>
      <c r="D2330">
        <v>1.1354</v>
      </c>
      <c r="F2330">
        <v>1.1354</v>
      </c>
      <c r="G2330">
        <v>10</v>
      </c>
      <c r="H2330">
        <v>4</v>
      </c>
      <c r="I2330">
        <v>0</v>
      </c>
      <c r="J2330">
        <v>4</v>
      </c>
      <c r="K2330">
        <v>16.202102704928084</v>
      </c>
      <c r="L2330">
        <v>26.707946643699994</v>
      </c>
    </row>
    <row r="2331" spans="1:12">
      <c r="A2331" s="73">
        <v>43198.041666666664</v>
      </c>
      <c r="B2331">
        <v>4.45</v>
      </c>
      <c r="C2331">
        <v>244.3</v>
      </c>
      <c r="D2331">
        <v>1.1329</v>
      </c>
      <c r="F2331">
        <v>1.1329</v>
      </c>
      <c r="G2331">
        <v>12</v>
      </c>
      <c r="H2331">
        <v>4</v>
      </c>
      <c r="I2331">
        <v>1</v>
      </c>
      <c r="J2331">
        <v>4</v>
      </c>
      <c r="K2331">
        <v>10.145394321366371</v>
      </c>
      <c r="L2331">
        <v>49.916211256250001</v>
      </c>
    </row>
    <row r="2332" spans="1:12">
      <c r="A2332" s="73">
        <v>43198.083333333336</v>
      </c>
      <c r="B2332">
        <v>5</v>
      </c>
      <c r="C2332">
        <v>272.7</v>
      </c>
      <c r="D2332">
        <v>1.1375999999999999</v>
      </c>
      <c r="F2332">
        <v>1.1375999999999999</v>
      </c>
      <c r="G2332">
        <v>13</v>
      </c>
      <c r="H2332">
        <v>4</v>
      </c>
      <c r="I2332">
        <v>2</v>
      </c>
      <c r="J2332">
        <v>5</v>
      </c>
      <c r="K2332">
        <v>6.944192403558108</v>
      </c>
      <c r="L2332">
        <v>71.099999999999994</v>
      </c>
    </row>
    <row r="2333" spans="1:12">
      <c r="A2333" s="73">
        <v>43198.125</v>
      </c>
      <c r="B2333">
        <v>3.77</v>
      </c>
      <c r="C2333">
        <v>289.8</v>
      </c>
      <c r="D2333">
        <v>1.1411</v>
      </c>
      <c r="F2333">
        <v>1.1411</v>
      </c>
      <c r="G2333">
        <v>14</v>
      </c>
      <c r="H2333">
        <v>4</v>
      </c>
      <c r="I2333">
        <v>3</v>
      </c>
      <c r="J2333">
        <v>4</v>
      </c>
      <c r="K2333">
        <v>14.939643965202045</v>
      </c>
      <c r="L2333">
        <v>30.571571258150001</v>
      </c>
    </row>
    <row r="2334" spans="1:12">
      <c r="A2334" s="73">
        <v>43198.166666666664</v>
      </c>
      <c r="B2334">
        <v>5.31</v>
      </c>
      <c r="C2334">
        <v>297.89999999999998</v>
      </c>
      <c r="D2334">
        <v>1.1385000000000001</v>
      </c>
      <c r="F2334">
        <v>1.1385000000000001</v>
      </c>
      <c r="G2334">
        <v>14</v>
      </c>
      <c r="H2334">
        <v>4</v>
      </c>
      <c r="I2334">
        <v>4</v>
      </c>
      <c r="J2334">
        <v>5</v>
      </c>
      <c r="K2334">
        <v>5.4064785953389061</v>
      </c>
      <c r="L2334">
        <v>85.228844901749994</v>
      </c>
    </row>
    <row r="2335" spans="1:12">
      <c r="A2335" s="73">
        <v>43198.208333333336</v>
      </c>
      <c r="B2335">
        <v>7.83</v>
      </c>
      <c r="C2335">
        <v>305</v>
      </c>
      <c r="D2335">
        <v>1.1342000000000001</v>
      </c>
      <c r="F2335">
        <v>1.1342000000000001</v>
      </c>
      <c r="G2335">
        <v>15</v>
      </c>
      <c r="H2335">
        <v>4</v>
      </c>
      <c r="I2335">
        <v>5</v>
      </c>
      <c r="J2335">
        <v>8</v>
      </c>
      <c r="K2335">
        <v>3.7953444653765184E-2</v>
      </c>
      <c r="L2335">
        <v>272.23561039770004</v>
      </c>
    </row>
    <row r="2336" spans="1:12">
      <c r="A2336" s="73">
        <v>43198.25</v>
      </c>
      <c r="B2336">
        <v>6.74</v>
      </c>
      <c r="C2336">
        <v>314.3</v>
      </c>
      <c r="D2336">
        <v>1.1342000000000001</v>
      </c>
      <c r="F2336">
        <v>1.1342000000000001</v>
      </c>
      <c r="G2336">
        <v>15</v>
      </c>
      <c r="H2336">
        <v>4</v>
      </c>
      <c r="I2336">
        <v>6</v>
      </c>
      <c r="J2336">
        <v>7</v>
      </c>
      <c r="K2336">
        <v>0.80135360903741615</v>
      </c>
      <c r="L2336">
        <v>173.63582581040004</v>
      </c>
    </row>
    <row r="2337" spans="1:12">
      <c r="A2337" s="73">
        <v>43198.291666666664</v>
      </c>
      <c r="B2337">
        <v>5.99</v>
      </c>
      <c r="C2337">
        <v>313.5</v>
      </c>
      <c r="D2337">
        <v>1.1209</v>
      </c>
      <c r="F2337">
        <v>1.1209</v>
      </c>
      <c r="G2337">
        <v>15</v>
      </c>
      <c r="H2337">
        <v>4</v>
      </c>
      <c r="I2337">
        <v>7</v>
      </c>
      <c r="J2337">
        <v>6</v>
      </c>
      <c r="K2337">
        <v>2.7066289515032311</v>
      </c>
      <c r="L2337">
        <v>120.45292224955001</v>
      </c>
    </row>
    <row r="2338" spans="1:12">
      <c r="A2338" s="73">
        <v>43198.333333333336</v>
      </c>
      <c r="B2338">
        <v>4.45</v>
      </c>
      <c r="C2338">
        <v>340.4</v>
      </c>
      <c r="D2338">
        <v>1.1095999999999999</v>
      </c>
      <c r="F2338">
        <v>1.1095999999999999</v>
      </c>
      <c r="G2338">
        <v>16</v>
      </c>
      <c r="H2338">
        <v>4</v>
      </c>
      <c r="I2338">
        <v>8</v>
      </c>
      <c r="J2338">
        <v>4</v>
      </c>
      <c r="K2338">
        <v>10.145394321366371</v>
      </c>
      <c r="L2338">
        <v>48.88960015</v>
      </c>
    </row>
    <row r="2339" spans="1:12">
      <c r="A2339" s="73">
        <v>43198.375</v>
      </c>
      <c r="B2339">
        <v>4.93</v>
      </c>
      <c r="C2339">
        <v>346.6</v>
      </c>
      <c r="D2339">
        <v>1.1054999999999999</v>
      </c>
      <c r="F2339">
        <v>1.1054999999999999</v>
      </c>
      <c r="G2339">
        <v>16</v>
      </c>
      <c r="H2339">
        <v>4</v>
      </c>
      <c r="I2339">
        <v>9</v>
      </c>
      <c r="J2339">
        <v>5</v>
      </c>
      <c r="K2339">
        <v>7.318018102188252</v>
      </c>
      <c r="L2339">
        <v>66.232250031749984</v>
      </c>
    </row>
    <row r="2340" spans="1:12">
      <c r="A2340" s="73">
        <v>43198.416666666664</v>
      </c>
      <c r="B2340">
        <v>5.08</v>
      </c>
      <c r="C2340">
        <v>337.2</v>
      </c>
      <c r="D2340">
        <v>1.0992999999999999</v>
      </c>
      <c r="F2340">
        <v>1.0992999999999999</v>
      </c>
      <c r="G2340">
        <v>16</v>
      </c>
      <c r="H2340">
        <v>4</v>
      </c>
      <c r="I2340">
        <v>10</v>
      </c>
      <c r="J2340">
        <v>5</v>
      </c>
      <c r="K2340">
        <v>6.5289630336950868</v>
      </c>
      <c r="L2340">
        <v>72.057197820800013</v>
      </c>
    </row>
    <row r="2341" spans="1:12">
      <c r="A2341" s="73">
        <v>43198.458333333336</v>
      </c>
      <c r="B2341">
        <v>6.03</v>
      </c>
      <c r="C2341">
        <v>344.4</v>
      </c>
      <c r="D2341">
        <v>1.0969</v>
      </c>
      <c r="F2341">
        <v>1.0969</v>
      </c>
      <c r="G2341">
        <v>16</v>
      </c>
      <c r="H2341">
        <v>4</v>
      </c>
      <c r="I2341">
        <v>11</v>
      </c>
      <c r="J2341">
        <v>6</v>
      </c>
      <c r="K2341">
        <v>2.5766142665717209</v>
      </c>
      <c r="L2341">
        <v>120.25107769815001</v>
      </c>
    </row>
    <row r="2342" spans="1:12">
      <c r="A2342" s="73">
        <v>43198.5</v>
      </c>
      <c r="B2342">
        <v>6.57</v>
      </c>
      <c r="C2342">
        <v>340.1</v>
      </c>
      <c r="D2342">
        <v>1.0940000000000001</v>
      </c>
      <c r="F2342">
        <v>1.0940000000000001</v>
      </c>
      <c r="G2342">
        <v>16</v>
      </c>
      <c r="H2342">
        <v>4</v>
      </c>
      <c r="I2342">
        <v>12</v>
      </c>
      <c r="J2342">
        <v>7</v>
      </c>
      <c r="K2342">
        <v>1.134616019996334</v>
      </c>
      <c r="L2342">
        <v>155.12558597100005</v>
      </c>
    </row>
    <row r="2343" spans="1:12">
      <c r="A2343" s="73">
        <v>43198.541666666664</v>
      </c>
      <c r="B2343">
        <v>6.47</v>
      </c>
      <c r="C2343">
        <v>321.10000000000002</v>
      </c>
      <c r="D2343">
        <v>1.0899000000000001</v>
      </c>
      <c r="F2343">
        <v>1.0899000000000001</v>
      </c>
      <c r="G2343">
        <v>15</v>
      </c>
      <c r="H2343">
        <v>4</v>
      </c>
      <c r="I2343">
        <v>13</v>
      </c>
      <c r="J2343">
        <v>6</v>
      </c>
      <c r="K2343">
        <v>1.3576527323251106</v>
      </c>
      <c r="L2343">
        <v>147.59427053384999</v>
      </c>
    </row>
    <row r="2344" spans="1:12">
      <c r="A2344" s="73">
        <v>43198.583333333336</v>
      </c>
      <c r="B2344">
        <v>6.53</v>
      </c>
      <c r="C2344">
        <v>326.39999999999998</v>
      </c>
      <c r="D2344">
        <v>1.0874999999999999</v>
      </c>
      <c r="F2344">
        <v>1.0874999999999999</v>
      </c>
      <c r="G2344">
        <v>16</v>
      </c>
      <c r="H2344">
        <v>4</v>
      </c>
      <c r="I2344">
        <v>14</v>
      </c>
      <c r="J2344">
        <v>7</v>
      </c>
      <c r="K2344">
        <v>1.2214307049278443</v>
      </c>
      <c r="L2344">
        <v>151.40451061875001</v>
      </c>
    </row>
    <row r="2345" spans="1:12">
      <c r="A2345" s="73">
        <v>43198.625</v>
      </c>
      <c r="B2345">
        <v>7.21</v>
      </c>
      <c r="C2345">
        <v>331.6</v>
      </c>
      <c r="D2345">
        <v>1.0871</v>
      </c>
      <c r="F2345">
        <v>1.0871</v>
      </c>
      <c r="G2345">
        <v>16</v>
      </c>
      <c r="H2345">
        <v>4</v>
      </c>
      <c r="I2345">
        <v>15</v>
      </c>
      <c r="J2345">
        <v>7</v>
      </c>
      <c r="K2345">
        <v>0.1807810610921724</v>
      </c>
      <c r="L2345">
        <v>203.72545397155</v>
      </c>
    </row>
    <row r="2346" spans="1:12">
      <c r="A2346" s="73">
        <v>43198.666666666664</v>
      </c>
      <c r="B2346">
        <v>5.79</v>
      </c>
      <c r="C2346">
        <v>326</v>
      </c>
      <c r="D2346">
        <v>1.0867</v>
      </c>
      <c r="F2346">
        <v>1.0867</v>
      </c>
      <c r="G2346">
        <v>15</v>
      </c>
      <c r="H2346">
        <v>4</v>
      </c>
      <c r="I2346">
        <v>16</v>
      </c>
      <c r="J2346">
        <v>6</v>
      </c>
      <c r="K2346">
        <v>3.4047023761607824</v>
      </c>
      <c r="L2346">
        <v>105.46670126565</v>
      </c>
    </row>
    <row r="2347" spans="1:12">
      <c r="A2347" s="73">
        <v>43198.708333333336</v>
      </c>
      <c r="B2347">
        <v>5.46</v>
      </c>
      <c r="C2347">
        <v>327.39999999999998</v>
      </c>
      <c r="D2347">
        <v>1.0863</v>
      </c>
      <c r="F2347">
        <v>1.0863</v>
      </c>
      <c r="G2347">
        <v>16</v>
      </c>
      <c r="H2347">
        <v>4</v>
      </c>
      <c r="I2347">
        <v>17</v>
      </c>
      <c r="J2347">
        <v>5</v>
      </c>
      <c r="K2347">
        <v>4.7314235268457416</v>
      </c>
      <c r="L2347">
        <v>88.409251148400003</v>
      </c>
    </row>
    <row r="2348" spans="1:12">
      <c r="A2348" s="73">
        <v>43198.75</v>
      </c>
      <c r="B2348">
        <v>4.1900000000000004</v>
      </c>
      <c r="C2348">
        <v>328.3</v>
      </c>
      <c r="D2348">
        <v>1.0920000000000001</v>
      </c>
      <c r="F2348">
        <v>1.0920000000000001</v>
      </c>
      <c r="G2348">
        <v>16</v>
      </c>
      <c r="H2348">
        <v>4</v>
      </c>
      <c r="I2348">
        <v>18</v>
      </c>
      <c r="J2348">
        <v>4</v>
      </c>
      <c r="K2348">
        <v>11.869289773421185</v>
      </c>
      <c r="L2348">
        <v>40.163792214000019</v>
      </c>
    </row>
    <row r="2349" spans="1:12">
      <c r="A2349" s="73">
        <v>43198.791666666664</v>
      </c>
      <c r="B2349">
        <v>3.86</v>
      </c>
      <c r="C2349">
        <v>311.5</v>
      </c>
      <c r="D2349">
        <v>1.0944</v>
      </c>
      <c r="F2349">
        <v>1.0944</v>
      </c>
      <c r="G2349">
        <v>15</v>
      </c>
      <c r="H2349">
        <v>4</v>
      </c>
      <c r="I2349">
        <v>19</v>
      </c>
      <c r="J2349">
        <v>4</v>
      </c>
      <c r="K2349">
        <v>14.252010924106148</v>
      </c>
      <c r="L2349">
        <v>31.470815923199996</v>
      </c>
    </row>
    <row r="2350" spans="1:12">
      <c r="A2350" s="73">
        <v>43198.833333333336</v>
      </c>
      <c r="B2350">
        <v>2.82</v>
      </c>
      <c r="C2350">
        <v>278.2</v>
      </c>
      <c r="D2350">
        <v>1.101</v>
      </c>
      <c r="F2350">
        <v>1.101</v>
      </c>
      <c r="G2350">
        <v>13</v>
      </c>
      <c r="H2350">
        <v>4</v>
      </c>
      <c r="I2350">
        <v>20</v>
      </c>
      <c r="J2350">
        <v>3</v>
      </c>
      <c r="K2350">
        <v>23.185992732325417</v>
      </c>
      <c r="L2350">
        <v>12.345385283999999</v>
      </c>
    </row>
    <row r="2351" spans="1:12">
      <c r="A2351" s="73">
        <v>43198.875</v>
      </c>
      <c r="B2351">
        <v>4.42</v>
      </c>
      <c r="C2351">
        <v>218.7</v>
      </c>
      <c r="D2351">
        <v>1.1059000000000001</v>
      </c>
      <c r="F2351">
        <v>1.1059000000000001</v>
      </c>
      <c r="G2351">
        <v>11</v>
      </c>
      <c r="H2351">
        <v>4</v>
      </c>
      <c r="I2351">
        <v>21</v>
      </c>
      <c r="J2351">
        <v>4</v>
      </c>
      <c r="K2351">
        <v>10.337405335065005</v>
      </c>
      <c r="L2351">
        <v>47.747723519600001</v>
      </c>
    </row>
    <row r="2352" spans="1:12">
      <c r="A2352" s="73">
        <v>43198.916666666664</v>
      </c>
      <c r="B2352">
        <v>5.7</v>
      </c>
      <c r="C2352">
        <v>206.6</v>
      </c>
      <c r="D2352">
        <v>1.1075999999999999</v>
      </c>
      <c r="F2352">
        <v>1.1075999999999999</v>
      </c>
      <c r="G2352">
        <v>10</v>
      </c>
      <c r="H2352">
        <v>4</v>
      </c>
      <c r="I2352">
        <v>22</v>
      </c>
      <c r="J2352">
        <v>6</v>
      </c>
      <c r="K2352">
        <v>3.7449354172566798</v>
      </c>
      <c r="L2352">
        <v>102.5598834</v>
      </c>
    </row>
    <row r="2353" spans="1:12">
      <c r="A2353" s="73">
        <v>43198.958333333336</v>
      </c>
      <c r="B2353">
        <v>6.5</v>
      </c>
      <c r="C2353">
        <v>217.5</v>
      </c>
      <c r="D2353">
        <v>1.1063000000000001</v>
      </c>
      <c r="F2353">
        <v>1.1063000000000001</v>
      </c>
      <c r="G2353">
        <v>11</v>
      </c>
      <c r="H2353">
        <v>4</v>
      </c>
      <c r="I2353">
        <v>23</v>
      </c>
      <c r="J2353">
        <v>7</v>
      </c>
      <c r="K2353">
        <v>1.2886417186264774</v>
      </c>
      <c r="L2353">
        <v>151.90881874999999</v>
      </c>
    </row>
    <row r="2354" spans="1:12">
      <c r="A2354" s="73">
        <v>43199</v>
      </c>
      <c r="B2354">
        <v>7.19</v>
      </c>
      <c r="C2354">
        <v>218.2</v>
      </c>
      <c r="D2354">
        <v>1.1088</v>
      </c>
      <c r="F2354">
        <v>1.1088</v>
      </c>
      <c r="G2354">
        <v>11</v>
      </c>
      <c r="H2354">
        <v>4</v>
      </c>
      <c r="I2354">
        <v>0</v>
      </c>
      <c r="J2354">
        <v>7</v>
      </c>
      <c r="K2354">
        <v>0.19818840355792711</v>
      </c>
      <c r="L2354">
        <v>206.06768526960002</v>
      </c>
    </row>
    <row r="2355" spans="1:12">
      <c r="A2355" s="73">
        <v>43199.041666666664</v>
      </c>
      <c r="B2355">
        <v>7.72</v>
      </c>
      <c r="C2355">
        <v>215.9</v>
      </c>
      <c r="D2355">
        <v>1.1109</v>
      </c>
      <c r="F2355">
        <v>1.1109</v>
      </c>
      <c r="G2355">
        <v>11</v>
      </c>
      <c r="H2355">
        <v>4</v>
      </c>
      <c r="I2355">
        <v>1</v>
      </c>
      <c r="J2355">
        <v>8</v>
      </c>
      <c r="K2355">
        <v>7.1938282154180057E-3</v>
      </c>
      <c r="L2355">
        <v>255.56234948159997</v>
      </c>
    </row>
    <row r="2356" spans="1:12">
      <c r="A2356" s="73">
        <v>43199.083333333336</v>
      </c>
      <c r="B2356">
        <v>7.83</v>
      </c>
      <c r="C2356">
        <v>215</v>
      </c>
      <c r="D2356">
        <v>1.1113</v>
      </c>
      <c r="F2356">
        <v>1.1113</v>
      </c>
      <c r="G2356">
        <v>11</v>
      </c>
      <c r="H2356">
        <v>4</v>
      </c>
      <c r="I2356">
        <v>2</v>
      </c>
      <c r="J2356">
        <v>8</v>
      </c>
      <c r="K2356">
        <v>3.7953444653765184E-2</v>
      </c>
      <c r="L2356">
        <v>266.73905293155002</v>
      </c>
    </row>
    <row r="2357" spans="1:12">
      <c r="A2357" s="73">
        <v>43199.125</v>
      </c>
      <c r="B2357">
        <v>6.38</v>
      </c>
      <c r="C2357">
        <v>215.7</v>
      </c>
      <c r="D2357">
        <v>1.1133999999999999</v>
      </c>
      <c r="F2357">
        <v>1.1133999999999999</v>
      </c>
      <c r="G2357">
        <v>11</v>
      </c>
      <c r="H2357">
        <v>4</v>
      </c>
      <c r="I2357">
        <v>3</v>
      </c>
      <c r="J2357">
        <v>6</v>
      </c>
      <c r="K2357">
        <v>1.5754857734210082</v>
      </c>
      <c r="L2357">
        <v>144.57168988239999</v>
      </c>
    </row>
    <row r="2358" spans="1:12">
      <c r="A2358" s="73">
        <v>43199.166666666664</v>
      </c>
      <c r="B2358">
        <v>5.04</v>
      </c>
      <c r="C2358">
        <v>208.2</v>
      </c>
      <c r="D2358">
        <v>1.1184000000000001</v>
      </c>
      <c r="F2358">
        <v>1.1184000000000001</v>
      </c>
      <c r="G2358">
        <v>10</v>
      </c>
      <c r="H2358">
        <v>4</v>
      </c>
      <c r="I2358">
        <v>4</v>
      </c>
      <c r="J2358">
        <v>5</v>
      </c>
      <c r="K2358">
        <v>6.7349777186265971</v>
      </c>
      <c r="L2358">
        <v>71.591056588800015</v>
      </c>
    </row>
    <row r="2359" spans="1:12">
      <c r="A2359" s="73">
        <v>43199.208333333336</v>
      </c>
      <c r="B2359">
        <v>5.19</v>
      </c>
      <c r="C2359">
        <v>199.3</v>
      </c>
      <c r="D2359">
        <v>1.1172</v>
      </c>
      <c r="F2359">
        <v>1.1172</v>
      </c>
      <c r="G2359">
        <v>10</v>
      </c>
      <c r="H2359">
        <v>4</v>
      </c>
      <c r="I2359">
        <v>5</v>
      </c>
      <c r="J2359">
        <v>5</v>
      </c>
      <c r="K2359">
        <v>5.9789226501334323</v>
      </c>
      <c r="L2359">
        <v>78.091363337400011</v>
      </c>
    </row>
    <row r="2360" spans="1:12">
      <c r="A2360" s="73">
        <v>43199.25</v>
      </c>
      <c r="B2360">
        <v>6.17</v>
      </c>
      <c r="C2360">
        <v>185.8</v>
      </c>
      <c r="D2360">
        <v>1.1142000000000001</v>
      </c>
      <c r="F2360">
        <v>1.1142000000000001</v>
      </c>
      <c r="G2360">
        <v>9</v>
      </c>
      <c r="H2360">
        <v>4</v>
      </c>
      <c r="I2360">
        <v>6</v>
      </c>
      <c r="J2360">
        <v>6</v>
      </c>
      <c r="K2360">
        <v>2.1467628693114365</v>
      </c>
      <c r="L2360">
        <v>130.8544964523</v>
      </c>
    </row>
    <row r="2361" spans="1:12">
      <c r="A2361" s="73">
        <v>43199.291666666664</v>
      </c>
      <c r="B2361">
        <v>6.13</v>
      </c>
      <c r="C2361">
        <v>180.8</v>
      </c>
      <c r="D2361">
        <v>1.1071</v>
      </c>
      <c r="F2361">
        <v>1.1071</v>
      </c>
      <c r="G2361">
        <v>9</v>
      </c>
      <c r="H2361">
        <v>4</v>
      </c>
      <c r="I2361">
        <v>7</v>
      </c>
      <c r="J2361">
        <v>6</v>
      </c>
      <c r="K2361">
        <v>2.2655775542429466</v>
      </c>
      <c r="L2361">
        <v>127.50824805935</v>
      </c>
    </row>
    <row r="2362" spans="1:12">
      <c r="A2362" s="73">
        <v>43199.333333333336</v>
      </c>
      <c r="B2362">
        <v>5.75</v>
      </c>
      <c r="C2362">
        <v>176.3</v>
      </c>
      <c r="D2362">
        <v>1.0972999999999999</v>
      </c>
      <c r="F2362">
        <v>1.0972999999999999</v>
      </c>
      <c r="G2362">
        <v>9</v>
      </c>
      <c r="H2362">
        <v>4</v>
      </c>
      <c r="I2362">
        <v>8</v>
      </c>
      <c r="J2362">
        <v>6</v>
      </c>
      <c r="K2362">
        <v>3.5539170610922928</v>
      </c>
      <c r="L2362">
        <v>104.30350859375</v>
      </c>
    </row>
    <row r="2363" spans="1:12">
      <c r="A2363" s="73">
        <v>43199.375</v>
      </c>
      <c r="B2363">
        <v>6.76</v>
      </c>
      <c r="C2363">
        <v>177.1</v>
      </c>
      <c r="D2363">
        <v>1.0891</v>
      </c>
      <c r="F2363">
        <v>1.0891</v>
      </c>
      <c r="G2363">
        <v>9</v>
      </c>
      <c r="H2363">
        <v>4</v>
      </c>
      <c r="I2363">
        <v>9</v>
      </c>
      <c r="J2363">
        <v>7</v>
      </c>
      <c r="K2363">
        <v>0.76594626657166187</v>
      </c>
      <c r="L2363">
        <v>168.22008582079999</v>
      </c>
    </row>
    <row r="2364" spans="1:12">
      <c r="A2364" s="73">
        <v>43199.416666666664</v>
      </c>
      <c r="B2364">
        <v>6.89</v>
      </c>
      <c r="C2364">
        <v>180.6</v>
      </c>
      <c r="D2364">
        <v>1.0783</v>
      </c>
      <c r="F2364">
        <v>1.0783</v>
      </c>
      <c r="G2364">
        <v>9</v>
      </c>
      <c r="H2364">
        <v>4</v>
      </c>
      <c r="I2364">
        <v>10</v>
      </c>
      <c r="J2364">
        <v>7</v>
      </c>
      <c r="K2364">
        <v>0.55529854054425398</v>
      </c>
      <c r="L2364">
        <v>176.34667490634996</v>
      </c>
    </row>
    <row r="2365" spans="1:12">
      <c r="A2365" s="73">
        <v>43199.458333333336</v>
      </c>
      <c r="B2365">
        <v>7.57</v>
      </c>
      <c r="C2365">
        <v>190.6</v>
      </c>
      <c r="D2365">
        <v>1.0763</v>
      </c>
      <c r="F2365">
        <v>1.0763</v>
      </c>
      <c r="G2365">
        <v>9</v>
      </c>
      <c r="H2365">
        <v>4</v>
      </c>
      <c r="I2365">
        <v>11</v>
      </c>
      <c r="J2365">
        <v>8</v>
      </c>
      <c r="K2365">
        <v>4.2488967085810491E-3</v>
      </c>
      <c r="L2365">
        <v>233.44844374795002</v>
      </c>
    </row>
    <row r="2366" spans="1:12">
      <c r="A2366" s="73">
        <v>43199.5</v>
      </c>
      <c r="B2366">
        <v>7.16</v>
      </c>
      <c r="C2366">
        <v>191.4</v>
      </c>
      <c r="D2366">
        <v>1.0730999999999999</v>
      </c>
      <c r="F2366">
        <v>1.0730999999999999</v>
      </c>
      <c r="G2366">
        <v>10</v>
      </c>
      <c r="H2366">
        <v>4</v>
      </c>
      <c r="I2366">
        <v>12</v>
      </c>
      <c r="J2366">
        <v>7</v>
      </c>
      <c r="K2366">
        <v>0.22579941725655991</v>
      </c>
      <c r="L2366">
        <v>196.94695298880001</v>
      </c>
    </row>
    <row r="2367" spans="1:12">
      <c r="A2367" s="73">
        <v>43199.541666666664</v>
      </c>
      <c r="B2367">
        <v>6.99</v>
      </c>
      <c r="C2367">
        <v>209.1</v>
      </c>
      <c r="D2367">
        <v>1.0679000000000001</v>
      </c>
      <c r="F2367">
        <v>1.0679000000000001</v>
      </c>
      <c r="G2367">
        <v>10</v>
      </c>
      <c r="H2367">
        <v>4</v>
      </c>
      <c r="I2367">
        <v>13</v>
      </c>
      <c r="J2367">
        <v>7</v>
      </c>
      <c r="K2367">
        <v>0.41626182821547791</v>
      </c>
      <c r="L2367">
        <v>182.36106426105002</v>
      </c>
    </row>
    <row r="2368" spans="1:12">
      <c r="A2368" s="73">
        <v>43199.583333333336</v>
      </c>
      <c r="B2368">
        <v>4.51</v>
      </c>
      <c r="C2368">
        <v>216.8</v>
      </c>
      <c r="D2368">
        <v>1.0640000000000001</v>
      </c>
      <c r="F2368">
        <v>1.0640000000000001</v>
      </c>
      <c r="G2368">
        <v>11</v>
      </c>
      <c r="H2368">
        <v>4</v>
      </c>
      <c r="I2368">
        <v>14</v>
      </c>
      <c r="J2368">
        <v>5</v>
      </c>
      <c r="K2368">
        <v>9.7667722939691082</v>
      </c>
      <c r="L2368">
        <v>48.802408731999996</v>
      </c>
    </row>
    <row r="2369" spans="1:12">
      <c r="A2369" s="73">
        <v>43199.625</v>
      </c>
      <c r="B2369">
        <v>3.52</v>
      </c>
      <c r="C2369">
        <v>212.7</v>
      </c>
      <c r="D2369">
        <v>1.06</v>
      </c>
      <c r="F2369">
        <v>1.06</v>
      </c>
      <c r="G2369">
        <v>10</v>
      </c>
      <c r="H2369">
        <v>4</v>
      </c>
      <c r="I2369">
        <v>15</v>
      </c>
      <c r="J2369">
        <v>4</v>
      </c>
      <c r="K2369">
        <v>16.934735746023978</v>
      </c>
      <c r="L2369">
        <v>23.115530240000002</v>
      </c>
    </row>
    <row r="2370" spans="1:12">
      <c r="A2370" s="73">
        <v>43199.666666666664</v>
      </c>
      <c r="B2370">
        <v>5.03</v>
      </c>
      <c r="C2370">
        <v>209.6</v>
      </c>
      <c r="D2370">
        <v>1.0608</v>
      </c>
      <c r="F2370">
        <v>1.0608</v>
      </c>
      <c r="G2370">
        <v>10</v>
      </c>
      <c r="H2370">
        <v>4</v>
      </c>
      <c r="I2370">
        <v>16</v>
      </c>
      <c r="J2370">
        <v>5</v>
      </c>
      <c r="K2370">
        <v>6.7869813898594735</v>
      </c>
      <c r="L2370">
        <v>67.500574720800017</v>
      </c>
    </row>
    <row r="2371" spans="1:12">
      <c r="A2371" s="73">
        <v>43199.708333333336</v>
      </c>
      <c r="B2371">
        <v>3.93</v>
      </c>
      <c r="C2371">
        <v>237.3</v>
      </c>
      <c r="D2371">
        <v>1.0636000000000001</v>
      </c>
      <c r="F2371">
        <v>1.0636000000000001</v>
      </c>
      <c r="G2371">
        <v>12</v>
      </c>
      <c r="H2371">
        <v>4</v>
      </c>
      <c r="I2371">
        <v>17</v>
      </c>
      <c r="J2371">
        <v>4</v>
      </c>
      <c r="K2371">
        <v>13.728385225476003</v>
      </c>
      <c r="L2371">
        <v>32.279439432600007</v>
      </c>
    </row>
    <row r="2372" spans="1:12">
      <c r="A2372" s="73">
        <v>43199.75</v>
      </c>
      <c r="B2372">
        <v>2.78</v>
      </c>
      <c r="C2372">
        <v>219.7</v>
      </c>
      <c r="D2372">
        <v>1.0667</v>
      </c>
      <c r="F2372">
        <v>1.0667</v>
      </c>
      <c r="G2372">
        <v>11</v>
      </c>
      <c r="H2372">
        <v>4</v>
      </c>
      <c r="I2372">
        <v>18</v>
      </c>
      <c r="J2372">
        <v>3</v>
      </c>
      <c r="K2372">
        <v>23.572807417256918</v>
      </c>
      <c r="L2372">
        <v>11.458999149199999</v>
      </c>
    </row>
    <row r="2373" spans="1:12">
      <c r="A2373" s="73">
        <v>43199.791666666664</v>
      </c>
      <c r="B2373">
        <v>3.29</v>
      </c>
      <c r="C2373">
        <v>350.6</v>
      </c>
      <c r="D2373">
        <v>1.0694999999999999</v>
      </c>
      <c r="F2373">
        <v>1.0694999999999999</v>
      </c>
      <c r="G2373">
        <v>1</v>
      </c>
      <c r="H2373">
        <v>4</v>
      </c>
      <c r="I2373">
        <v>19</v>
      </c>
      <c r="J2373">
        <v>3</v>
      </c>
      <c r="K2373">
        <v>18.880620184380167</v>
      </c>
      <c r="L2373">
        <v>19.043136792749998</v>
      </c>
    </row>
    <row r="2374" spans="1:12">
      <c r="A2374" s="73">
        <v>43199.833333333336</v>
      </c>
      <c r="B2374">
        <v>4.05</v>
      </c>
      <c r="C2374">
        <v>57.2</v>
      </c>
      <c r="D2374">
        <v>1.0730999999999999</v>
      </c>
      <c r="F2374">
        <v>1.0730999999999999</v>
      </c>
      <c r="G2374">
        <v>4</v>
      </c>
      <c r="H2374">
        <v>4</v>
      </c>
      <c r="I2374">
        <v>20</v>
      </c>
      <c r="J2374">
        <v>4</v>
      </c>
      <c r="K2374">
        <v>12.853541170681474</v>
      </c>
      <c r="L2374">
        <v>35.643083568749994</v>
      </c>
    </row>
    <row r="2375" spans="1:12">
      <c r="A2375" s="73">
        <v>43199.875</v>
      </c>
      <c r="B2375">
        <v>3.47</v>
      </c>
      <c r="C2375">
        <v>179.2</v>
      </c>
      <c r="D2375">
        <v>1.0743</v>
      </c>
      <c r="F2375">
        <v>1.0743</v>
      </c>
      <c r="G2375">
        <v>9</v>
      </c>
      <c r="H2375">
        <v>4</v>
      </c>
      <c r="I2375">
        <v>21</v>
      </c>
      <c r="J2375">
        <v>3</v>
      </c>
      <c r="K2375">
        <v>17.348754102188373</v>
      </c>
      <c r="L2375">
        <v>22.443159939450005</v>
      </c>
    </row>
    <row r="2376" spans="1:12">
      <c r="A2376" s="73">
        <v>43199.916666666664</v>
      </c>
      <c r="B2376">
        <v>7.14</v>
      </c>
      <c r="C2376">
        <v>260.60000000000002</v>
      </c>
      <c r="D2376">
        <v>1.0763</v>
      </c>
      <c r="F2376">
        <v>1.0763</v>
      </c>
      <c r="G2376">
        <v>13</v>
      </c>
      <c r="H2376">
        <v>4</v>
      </c>
      <c r="I2376">
        <v>22</v>
      </c>
      <c r="J2376">
        <v>7</v>
      </c>
      <c r="K2376">
        <v>0.24520675972231545</v>
      </c>
      <c r="L2376">
        <v>195.88355622359998</v>
      </c>
    </row>
    <row r="2377" spans="1:12">
      <c r="A2377" s="73">
        <v>43199.958333333336</v>
      </c>
      <c r="B2377">
        <v>9.99</v>
      </c>
      <c r="C2377">
        <v>269.7</v>
      </c>
      <c r="D2377">
        <v>1.0831</v>
      </c>
      <c r="F2377">
        <v>1.0831</v>
      </c>
      <c r="G2377">
        <v>13</v>
      </c>
      <c r="H2377">
        <v>4</v>
      </c>
      <c r="I2377">
        <v>23</v>
      </c>
      <c r="J2377">
        <v>10</v>
      </c>
      <c r="K2377">
        <v>5.5451604583522185</v>
      </c>
      <c r="L2377">
        <v>539.92697410845005</v>
      </c>
    </row>
    <row r="2378" spans="1:12">
      <c r="A2378" s="73">
        <v>43200</v>
      </c>
      <c r="B2378">
        <v>10.51</v>
      </c>
      <c r="C2378">
        <v>258.3</v>
      </c>
      <c r="D2378">
        <v>1.0823</v>
      </c>
      <c r="F2378">
        <v>1.0823</v>
      </c>
      <c r="G2378">
        <v>12</v>
      </c>
      <c r="H2378">
        <v>4</v>
      </c>
      <c r="I2378">
        <v>0</v>
      </c>
      <c r="J2378">
        <v>11</v>
      </c>
      <c r="K2378">
        <v>8.2645695542425841</v>
      </c>
      <c r="L2378">
        <v>628.24032753865004</v>
      </c>
    </row>
    <row r="2379" spans="1:12">
      <c r="A2379" s="73">
        <v>43200.041666666664</v>
      </c>
      <c r="B2379">
        <v>10.18</v>
      </c>
      <c r="C2379">
        <v>268.7</v>
      </c>
      <c r="D2379">
        <v>1.0883</v>
      </c>
      <c r="F2379">
        <v>1.0883</v>
      </c>
      <c r="G2379">
        <v>13</v>
      </c>
      <c r="H2379">
        <v>4</v>
      </c>
      <c r="I2379">
        <v>1</v>
      </c>
      <c r="J2379">
        <v>10</v>
      </c>
      <c r="K2379">
        <v>6.4760907049275431</v>
      </c>
      <c r="L2379">
        <v>574.06618728279989</v>
      </c>
    </row>
    <row r="2380" spans="1:12">
      <c r="A2380" s="73">
        <v>43200.083333333336</v>
      </c>
      <c r="B2380">
        <v>9.07</v>
      </c>
      <c r="C2380">
        <v>288.7</v>
      </c>
      <c r="D2380">
        <v>1.0964</v>
      </c>
      <c r="F2380">
        <v>1.0964</v>
      </c>
      <c r="G2380">
        <v>14</v>
      </c>
      <c r="H2380">
        <v>4</v>
      </c>
      <c r="I2380">
        <v>2</v>
      </c>
      <c r="J2380">
        <v>9</v>
      </c>
      <c r="K2380">
        <v>2.0586982117769517</v>
      </c>
      <c r="L2380">
        <v>409.03539689260003</v>
      </c>
    </row>
    <row r="2381" spans="1:12">
      <c r="A2381" s="73">
        <v>43200.125</v>
      </c>
      <c r="B2381">
        <v>7.59</v>
      </c>
      <c r="C2381">
        <v>4.0999999999999996</v>
      </c>
      <c r="D2381">
        <v>1.0989</v>
      </c>
      <c r="F2381">
        <v>1.0989</v>
      </c>
      <c r="G2381">
        <v>1</v>
      </c>
      <c r="H2381">
        <v>4</v>
      </c>
      <c r="I2381">
        <v>3</v>
      </c>
      <c r="J2381">
        <v>8</v>
      </c>
      <c r="K2381">
        <v>2.0415542428260268E-3</v>
      </c>
      <c r="L2381">
        <v>240.24452843654998</v>
      </c>
    </row>
    <row r="2382" spans="1:12">
      <c r="A2382" s="73">
        <v>43200.166666666664</v>
      </c>
      <c r="B2382">
        <v>12.07</v>
      </c>
      <c r="C2382">
        <v>357.7</v>
      </c>
      <c r="D2382">
        <v>1.0981000000000001</v>
      </c>
      <c r="F2382">
        <v>1.0981000000000001</v>
      </c>
      <c r="G2382">
        <v>1</v>
      </c>
      <c r="H2382">
        <v>4</v>
      </c>
      <c r="I2382">
        <v>4</v>
      </c>
      <c r="J2382">
        <v>12</v>
      </c>
      <c r="K2382">
        <v>19.667596841913692</v>
      </c>
      <c r="L2382">
        <v>965.45871274415015</v>
      </c>
    </row>
    <row r="2383" spans="1:12">
      <c r="A2383" s="73">
        <v>43200.208333333336</v>
      </c>
      <c r="B2383">
        <v>10.27</v>
      </c>
      <c r="C2383">
        <v>355.1</v>
      </c>
      <c r="D2383">
        <v>1.1063000000000001</v>
      </c>
      <c r="F2383">
        <v>1.1063000000000001</v>
      </c>
      <c r="G2383">
        <v>1</v>
      </c>
      <c r="H2383">
        <v>4</v>
      </c>
      <c r="I2383">
        <v>5</v>
      </c>
      <c r="J2383">
        <v>10</v>
      </c>
      <c r="K2383">
        <v>6.9422576638316444</v>
      </c>
      <c r="L2383">
        <v>599.17577670144999</v>
      </c>
    </row>
    <row r="2384" spans="1:12">
      <c r="A2384" s="73">
        <v>43200.25</v>
      </c>
      <c r="B2384">
        <v>8.25</v>
      </c>
      <c r="C2384">
        <v>350.9</v>
      </c>
      <c r="D2384">
        <v>1.1167</v>
      </c>
      <c r="F2384">
        <v>1.1167</v>
      </c>
      <c r="G2384">
        <v>1</v>
      </c>
      <c r="H2384">
        <v>4</v>
      </c>
      <c r="I2384">
        <v>6</v>
      </c>
      <c r="J2384">
        <v>8</v>
      </c>
      <c r="K2384">
        <v>0.37799925287290864</v>
      </c>
      <c r="L2384">
        <v>313.52224921875001</v>
      </c>
    </row>
    <row r="2385" spans="1:12">
      <c r="A2385" s="73">
        <v>43200.291666666664</v>
      </c>
      <c r="B2385">
        <v>8.64</v>
      </c>
      <c r="C2385">
        <v>351.5</v>
      </c>
      <c r="D2385">
        <v>1.1126</v>
      </c>
      <c r="F2385">
        <v>1.1126</v>
      </c>
      <c r="G2385">
        <v>1</v>
      </c>
      <c r="H2385">
        <v>4</v>
      </c>
      <c r="I2385">
        <v>7</v>
      </c>
      <c r="J2385">
        <v>9</v>
      </c>
      <c r="K2385">
        <v>1.009656074790686</v>
      </c>
      <c r="L2385">
        <v>358.79822622720008</v>
      </c>
    </row>
    <row r="2386" spans="1:12">
      <c r="A2386" s="73">
        <v>43200.333333333336</v>
      </c>
      <c r="B2386">
        <v>11.64</v>
      </c>
      <c r="C2386">
        <v>4</v>
      </c>
      <c r="D2386">
        <v>1.1137999999999999</v>
      </c>
      <c r="F2386">
        <v>1.1137999999999999</v>
      </c>
      <c r="G2386">
        <v>1</v>
      </c>
      <c r="H2386">
        <v>4</v>
      </c>
      <c r="I2386">
        <v>8</v>
      </c>
      <c r="J2386">
        <v>12</v>
      </c>
      <c r="K2386">
        <v>16.038554704927428</v>
      </c>
      <c r="L2386">
        <v>878.28640191360012</v>
      </c>
    </row>
    <row r="2387" spans="1:12">
      <c r="A2387" s="73">
        <v>43200.375</v>
      </c>
      <c r="B2387">
        <v>11.06</v>
      </c>
      <c r="C2387">
        <v>2.5</v>
      </c>
      <c r="D2387">
        <v>1.1163000000000001</v>
      </c>
      <c r="F2387">
        <v>1.1163000000000001</v>
      </c>
      <c r="G2387">
        <v>1</v>
      </c>
      <c r="H2387">
        <v>4</v>
      </c>
      <c r="I2387">
        <v>9</v>
      </c>
      <c r="J2387">
        <v>11</v>
      </c>
      <c r="K2387">
        <v>11.729367636434324</v>
      </c>
      <c r="L2387">
        <v>755.12058578040012</v>
      </c>
    </row>
    <row r="2388" spans="1:12">
      <c r="A2388" s="73">
        <v>43200.416666666664</v>
      </c>
      <c r="B2388">
        <v>10.8</v>
      </c>
      <c r="C2388">
        <v>6.6</v>
      </c>
      <c r="D2388">
        <v>1.1126</v>
      </c>
      <c r="F2388">
        <v>1.1126</v>
      </c>
      <c r="G2388">
        <v>1</v>
      </c>
      <c r="H2388">
        <v>4</v>
      </c>
      <c r="I2388">
        <v>10</v>
      </c>
      <c r="J2388">
        <v>11</v>
      </c>
      <c r="K2388">
        <v>10.016063088489142</v>
      </c>
      <c r="L2388">
        <v>700.77778560000013</v>
      </c>
    </row>
    <row r="2389" spans="1:12">
      <c r="A2389" s="73">
        <v>43200.458333333336</v>
      </c>
      <c r="B2389">
        <v>10.130000000000001</v>
      </c>
      <c r="C2389">
        <v>8.5</v>
      </c>
      <c r="D2389">
        <v>1.1047</v>
      </c>
      <c r="F2389">
        <v>1.1047</v>
      </c>
      <c r="G2389">
        <v>1</v>
      </c>
      <c r="H2389">
        <v>4</v>
      </c>
      <c r="I2389">
        <v>11</v>
      </c>
      <c r="J2389">
        <v>10</v>
      </c>
      <c r="K2389">
        <v>6.2241090610919354</v>
      </c>
      <c r="L2389">
        <v>574.17290496295016</v>
      </c>
    </row>
    <row r="2390" spans="1:12">
      <c r="A2390" s="73">
        <v>43200.5</v>
      </c>
      <c r="B2390">
        <v>9.48</v>
      </c>
      <c r="C2390">
        <v>355.3</v>
      </c>
      <c r="D2390">
        <v>1.0972999999999999</v>
      </c>
      <c r="F2390">
        <v>1.0972999999999999</v>
      </c>
      <c r="G2390">
        <v>1</v>
      </c>
      <c r="H2390">
        <v>4</v>
      </c>
      <c r="I2390">
        <v>12</v>
      </c>
      <c r="J2390">
        <v>9</v>
      </c>
      <c r="K2390">
        <v>3.4033476912289733</v>
      </c>
      <c r="L2390">
        <v>467.43410422080007</v>
      </c>
    </row>
    <row r="2391" spans="1:12">
      <c r="A2391" s="73">
        <v>43200.541666666664</v>
      </c>
      <c r="B2391">
        <v>9.3699999999999992</v>
      </c>
      <c r="C2391">
        <v>348.6</v>
      </c>
      <c r="D2391">
        <v>1.0920000000000001</v>
      </c>
      <c r="F2391">
        <v>1.0920000000000001</v>
      </c>
      <c r="G2391">
        <v>16</v>
      </c>
      <c r="H2391">
        <v>4</v>
      </c>
      <c r="I2391">
        <v>13</v>
      </c>
      <c r="J2391">
        <v>9</v>
      </c>
      <c r="K2391">
        <v>3.0095880747906221</v>
      </c>
      <c r="L2391">
        <v>449.17069633799991</v>
      </c>
    </row>
    <row r="2392" spans="1:12">
      <c r="A2392" s="73">
        <v>43200.583333333336</v>
      </c>
      <c r="B2392">
        <v>9.8699999999999992</v>
      </c>
      <c r="C2392">
        <v>336.2</v>
      </c>
      <c r="D2392">
        <v>1.0899000000000001</v>
      </c>
      <c r="F2392">
        <v>1.0899000000000001</v>
      </c>
      <c r="G2392">
        <v>16</v>
      </c>
      <c r="H2392">
        <v>4</v>
      </c>
      <c r="I2392">
        <v>14</v>
      </c>
      <c r="J2392">
        <v>10</v>
      </c>
      <c r="K2392">
        <v>4.9944045131467441</v>
      </c>
      <c r="L2392">
        <v>523.97204239484995</v>
      </c>
    </row>
    <row r="2393" spans="1:12">
      <c r="A2393" s="73">
        <v>43200.625</v>
      </c>
      <c r="B2393">
        <v>10.06</v>
      </c>
      <c r="C2393">
        <v>328.7</v>
      </c>
      <c r="D2393">
        <v>1.0891</v>
      </c>
      <c r="F2393">
        <v>1.0891</v>
      </c>
      <c r="G2393">
        <v>16</v>
      </c>
      <c r="H2393">
        <v>4</v>
      </c>
      <c r="I2393">
        <v>15</v>
      </c>
      <c r="J2393">
        <v>10</v>
      </c>
      <c r="K2393">
        <v>5.8797347597220773</v>
      </c>
      <c r="L2393">
        <v>554.41082902280004</v>
      </c>
    </row>
    <row r="2394" spans="1:12">
      <c r="A2394" s="73">
        <v>43200.666666666664</v>
      </c>
      <c r="B2394">
        <v>10.11</v>
      </c>
      <c r="C2394">
        <v>334.1</v>
      </c>
      <c r="D2394">
        <v>1.0879000000000001</v>
      </c>
      <c r="F2394">
        <v>1.0879000000000001</v>
      </c>
      <c r="G2394">
        <v>16</v>
      </c>
      <c r="H2394">
        <v>4</v>
      </c>
      <c r="I2394">
        <v>16</v>
      </c>
      <c r="J2394">
        <v>10</v>
      </c>
      <c r="K2394">
        <v>6.1247164035576844</v>
      </c>
      <c r="L2394">
        <v>562.09852784744987</v>
      </c>
    </row>
    <row r="2395" spans="1:12">
      <c r="A2395" s="73">
        <v>43200.708333333336</v>
      </c>
      <c r="B2395">
        <v>9.6199999999999992</v>
      </c>
      <c r="C2395">
        <v>330.8</v>
      </c>
      <c r="D2395">
        <v>1.0883</v>
      </c>
      <c r="F2395">
        <v>1.0883</v>
      </c>
      <c r="G2395">
        <v>16</v>
      </c>
      <c r="H2395">
        <v>4</v>
      </c>
      <c r="I2395">
        <v>17</v>
      </c>
      <c r="J2395">
        <v>10</v>
      </c>
      <c r="K2395">
        <v>3.9394962939686833</v>
      </c>
      <c r="L2395">
        <v>484.44429920119995</v>
      </c>
    </row>
    <row r="2396" spans="1:12">
      <c r="A2396" s="73">
        <v>43200.75</v>
      </c>
      <c r="B2396">
        <v>9.91</v>
      </c>
      <c r="C2396">
        <v>334.4</v>
      </c>
      <c r="D2396">
        <v>1.0928</v>
      </c>
      <c r="F2396">
        <v>1.0928</v>
      </c>
      <c r="G2396">
        <v>16</v>
      </c>
      <c r="H2396">
        <v>4</v>
      </c>
      <c r="I2396">
        <v>18</v>
      </c>
      <c r="J2396">
        <v>10</v>
      </c>
      <c r="K2396">
        <v>5.1747898282152383</v>
      </c>
      <c r="L2396">
        <v>531.77957687440005</v>
      </c>
    </row>
    <row r="2397" spans="1:12">
      <c r="A2397" s="73">
        <v>43200.791666666664</v>
      </c>
      <c r="B2397">
        <v>8.34</v>
      </c>
      <c r="C2397">
        <v>337.7</v>
      </c>
      <c r="D2397">
        <v>1.1005</v>
      </c>
      <c r="F2397">
        <v>1.1005</v>
      </c>
      <c r="G2397">
        <v>16</v>
      </c>
      <c r="H2397">
        <v>4</v>
      </c>
      <c r="I2397">
        <v>19</v>
      </c>
      <c r="J2397">
        <v>8</v>
      </c>
      <c r="K2397">
        <v>0.49676621177701064</v>
      </c>
      <c r="L2397">
        <v>319.19656062600001</v>
      </c>
    </row>
    <row r="2398" spans="1:12">
      <c r="A2398" s="73">
        <v>43200.833333333336</v>
      </c>
      <c r="B2398">
        <v>8.82</v>
      </c>
      <c r="C2398">
        <v>345.4</v>
      </c>
      <c r="D2398">
        <v>1.1063000000000001</v>
      </c>
      <c r="F2398">
        <v>1.1063000000000001</v>
      </c>
      <c r="G2398">
        <v>16</v>
      </c>
      <c r="H2398">
        <v>4</v>
      </c>
      <c r="I2398">
        <v>20</v>
      </c>
      <c r="J2398">
        <v>9</v>
      </c>
      <c r="K2398">
        <v>1.4037899925988897</v>
      </c>
      <c r="L2398">
        <v>379.53223864920005</v>
      </c>
    </row>
    <row r="2399" spans="1:12">
      <c r="A2399" s="73">
        <v>43200.875</v>
      </c>
      <c r="B2399">
        <v>7.11</v>
      </c>
      <c r="C2399">
        <v>352</v>
      </c>
      <c r="D2399">
        <v>1.1126</v>
      </c>
      <c r="F2399">
        <v>1.1126</v>
      </c>
      <c r="G2399">
        <v>1</v>
      </c>
      <c r="H2399">
        <v>4</v>
      </c>
      <c r="I2399">
        <v>21</v>
      </c>
      <c r="J2399">
        <v>7</v>
      </c>
      <c r="K2399">
        <v>0.27581777342094738</v>
      </c>
      <c r="L2399">
        <v>199.94836726530005</v>
      </c>
    </row>
    <row r="2400" spans="1:12">
      <c r="A2400" s="73">
        <v>43200.916666666664</v>
      </c>
      <c r="B2400">
        <v>5.24</v>
      </c>
      <c r="C2400">
        <v>341.1</v>
      </c>
      <c r="D2400">
        <v>1.1137999999999999</v>
      </c>
      <c r="F2400">
        <v>1.1137999999999999</v>
      </c>
      <c r="G2400">
        <v>16</v>
      </c>
      <c r="H2400">
        <v>4</v>
      </c>
      <c r="I2400">
        <v>22</v>
      </c>
      <c r="J2400">
        <v>5</v>
      </c>
      <c r="K2400">
        <v>5.7369042939690456</v>
      </c>
      <c r="L2400">
        <v>80.125560185599994</v>
      </c>
    </row>
    <row r="2401" spans="1:12">
      <c r="A2401" s="73">
        <v>43200.958333333336</v>
      </c>
      <c r="B2401">
        <v>6.13</v>
      </c>
      <c r="C2401">
        <v>304.89999999999998</v>
      </c>
      <c r="D2401">
        <v>1.1133999999999999</v>
      </c>
      <c r="F2401">
        <v>1.1133999999999999</v>
      </c>
      <c r="G2401">
        <v>15</v>
      </c>
      <c r="H2401">
        <v>4</v>
      </c>
      <c r="I2401">
        <v>23</v>
      </c>
      <c r="J2401">
        <v>6</v>
      </c>
      <c r="K2401">
        <v>2.2655775542429466</v>
      </c>
      <c r="L2401">
        <v>128.2338392099</v>
      </c>
    </row>
    <row r="2402" spans="1:12">
      <c r="A2402" s="73">
        <v>43201</v>
      </c>
      <c r="B2402">
        <v>6.74</v>
      </c>
      <c r="C2402">
        <v>284.89999999999998</v>
      </c>
      <c r="D2402">
        <v>1.1121000000000001</v>
      </c>
      <c r="F2402">
        <v>1.1121000000000001</v>
      </c>
      <c r="G2402">
        <v>14</v>
      </c>
      <c r="H2402">
        <v>4</v>
      </c>
      <c r="I2402">
        <v>0</v>
      </c>
      <c r="J2402">
        <v>7</v>
      </c>
      <c r="K2402">
        <v>0.80135360903741615</v>
      </c>
      <c r="L2402">
        <v>170.25251444520003</v>
      </c>
    </row>
    <row r="2403" spans="1:12">
      <c r="A2403" s="73">
        <v>43201.041666666664</v>
      </c>
      <c r="B2403">
        <v>7.8</v>
      </c>
      <c r="C2403">
        <v>268.7</v>
      </c>
      <c r="D2403">
        <v>1.1209</v>
      </c>
      <c r="F2403">
        <v>1.1209</v>
      </c>
      <c r="G2403">
        <v>13</v>
      </c>
      <c r="H2403">
        <v>4</v>
      </c>
      <c r="I2403">
        <v>1</v>
      </c>
      <c r="J2403">
        <v>8</v>
      </c>
      <c r="K2403">
        <v>2.7164458352397704E-2</v>
      </c>
      <c r="L2403">
        <v>265.96266839999998</v>
      </c>
    </row>
    <row r="2404" spans="1:12">
      <c r="A2404" s="73">
        <v>43201.083333333336</v>
      </c>
      <c r="B2404">
        <v>8.51</v>
      </c>
      <c r="C2404">
        <v>278.60000000000002</v>
      </c>
      <c r="D2404">
        <v>1.1188</v>
      </c>
      <c r="F2404">
        <v>1.1188</v>
      </c>
      <c r="G2404">
        <v>13</v>
      </c>
      <c r="H2404">
        <v>4</v>
      </c>
      <c r="I2404">
        <v>2</v>
      </c>
      <c r="J2404">
        <v>9</v>
      </c>
      <c r="K2404">
        <v>0.76530380081809235</v>
      </c>
      <c r="L2404">
        <v>344.75545152939998</v>
      </c>
    </row>
    <row r="2405" spans="1:12">
      <c r="A2405" s="73">
        <v>43201.125</v>
      </c>
      <c r="B2405">
        <v>11.26</v>
      </c>
      <c r="C2405">
        <v>295.10000000000002</v>
      </c>
      <c r="D2405">
        <v>1.1209</v>
      </c>
      <c r="F2405">
        <v>1.1209</v>
      </c>
      <c r="G2405">
        <v>14</v>
      </c>
      <c r="H2405">
        <v>4</v>
      </c>
      <c r="I2405">
        <v>3</v>
      </c>
      <c r="J2405">
        <v>11</v>
      </c>
      <c r="K2405">
        <v>13.139294211776768</v>
      </c>
      <c r="L2405">
        <v>800.11432332919992</v>
      </c>
    </row>
    <row r="2406" spans="1:12">
      <c r="A2406" s="73">
        <v>43201.166666666664</v>
      </c>
      <c r="B2406">
        <v>11.73</v>
      </c>
      <c r="C2406">
        <v>309.3</v>
      </c>
      <c r="D2406">
        <v>1.1234999999999999</v>
      </c>
      <c r="F2406">
        <v>1.1234999999999999</v>
      </c>
      <c r="G2406">
        <v>15</v>
      </c>
      <c r="H2406">
        <v>4</v>
      </c>
      <c r="I2406">
        <v>4</v>
      </c>
      <c r="J2406">
        <v>12</v>
      </c>
      <c r="K2406">
        <v>16.767521663831531</v>
      </c>
      <c r="L2406">
        <v>906.64467977474999</v>
      </c>
    </row>
    <row r="2407" spans="1:12">
      <c r="A2407" s="73">
        <v>43201.208333333336</v>
      </c>
      <c r="B2407">
        <v>11.42</v>
      </c>
      <c r="C2407">
        <v>315.5</v>
      </c>
      <c r="D2407">
        <v>1.1265000000000001</v>
      </c>
      <c r="F2407">
        <v>1.1265000000000001</v>
      </c>
      <c r="G2407">
        <v>15</v>
      </c>
      <c r="H2407">
        <v>4</v>
      </c>
      <c r="I2407">
        <v>5</v>
      </c>
      <c r="J2407">
        <v>11</v>
      </c>
      <c r="K2407">
        <v>14.324835472050729</v>
      </c>
      <c r="L2407">
        <v>838.87936596600002</v>
      </c>
    </row>
    <row r="2408" spans="1:12">
      <c r="A2408" s="73">
        <v>43201.25</v>
      </c>
      <c r="B2408">
        <v>9.93</v>
      </c>
      <c r="C2408">
        <v>318.7</v>
      </c>
      <c r="D2408">
        <v>1.1222000000000001</v>
      </c>
      <c r="F2408">
        <v>1.1222000000000001</v>
      </c>
      <c r="G2408">
        <v>15</v>
      </c>
      <c r="H2408">
        <v>4</v>
      </c>
      <c r="I2408">
        <v>6</v>
      </c>
      <c r="J2408">
        <v>10</v>
      </c>
      <c r="K2408">
        <v>5.2661824857494812</v>
      </c>
      <c r="L2408">
        <v>549.3991892427</v>
      </c>
    </row>
    <row r="2409" spans="1:12">
      <c r="A2409" s="73">
        <v>43201.291666666664</v>
      </c>
      <c r="B2409">
        <v>10.36</v>
      </c>
      <c r="C2409">
        <v>318.5</v>
      </c>
      <c r="D2409">
        <v>1.1105</v>
      </c>
      <c r="F2409">
        <v>1.1105</v>
      </c>
      <c r="G2409">
        <v>15</v>
      </c>
      <c r="H2409">
        <v>4</v>
      </c>
      <c r="I2409">
        <v>7</v>
      </c>
      <c r="J2409">
        <v>10</v>
      </c>
      <c r="K2409">
        <v>7.4246246227357453</v>
      </c>
      <c r="L2409">
        <v>617.40171774399994</v>
      </c>
    </row>
    <row r="2410" spans="1:12">
      <c r="A2410" s="73">
        <v>43201.333333333336</v>
      </c>
      <c r="B2410">
        <v>10.88</v>
      </c>
      <c r="C2410">
        <v>320.7</v>
      </c>
      <c r="D2410">
        <v>1.1017999999999999</v>
      </c>
      <c r="F2410">
        <v>1.1017999999999999</v>
      </c>
      <c r="G2410">
        <v>15</v>
      </c>
      <c r="H2410">
        <v>4</v>
      </c>
      <c r="I2410">
        <v>8</v>
      </c>
      <c r="J2410">
        <v>11</v>
      </c>
      <c r="K2410">
        <v>10.528833718626121</v>
      </c>
      <c r="L2410">
        <v>709.51153172480008</v>
      </c>
    </row>
    <row r="2411" spans="1:12">
      <c r="A2411" s="73">
        <v>43201.375</v>
      </c>
      <c r="B2411">
        <v>11.95</v>
      </c>
      <c r="C2411">
        <v>328.9</v>
      </c>
      <c r="D2411">
        <v>1.0985</v>
      </c>
      <c r="F2411">
        <v>1.0985</v>
      </c>
      <c r="G2411">
        <v>16</v>
      </c>
      <c r="H2411">
        <v>4</v>
      </c>
      <c r="I2411">
        <v>9</v>
      </c>
      <c r="J2411">
        <v>12</v>
      </c>
      <c r="K2411">
        <v>18.617640896708213</v>
      </c>
      <c r="L2411">
        <v>937.28956384374987</v>
      </c>
    </row>
    <row r="2412" spans="1:12">
      <c r="A2412" s="73">
        <v>43201.416666666664</v>
      </c>
      <c r="B2412">
        <v>12.23</v>
      </c>
      <c r="C2412">
        <v>327.7</v>
      </c>
      <c r="D2412">
        <v>1.0940000000000001</v>
      </c>
      <c r="F2412">
        <v>1.0940000000000001</v>
      </c>
      <c r="G2412">
        <v>16</v>
      </c>
      <c r="H2412">
        <v>4</v>
      </c>
      <c r="I2412">
        <v>10</v>
      </c>
      <c r="J2412">
        <v>12</v>
      </c>
      <c r="K2412">
        <v>21.112338102187653</v>
      </c>
      <c r="L2412">
        <v>1000.6142821490001</v>
      </c>
    </row>
    <row r="2413" spans="1:12">
      <c r="A2413" s="73">
        <v>43201.458333333336</v>
      </c>
      <c r="B2413">
        <v>12.05</v>
      </c>
      <c r="C2413">
        <v>330.3</v>
      </c>
      <c r="D2413">
        <v>1.0903</v>
      </c>
      <c r="F2413">
        <v>1.0903</v>
      </c>
      <c r="G2413">
        <v>16</v>
      </c>
      <c r="H2413">
        <v>4</v>
      </c>
      <c r="I2413">
        <v>11</v>
      </c>
      <c r="J2413">
        <v>12</v>
      </c>
      <c r="K2413">
        <v>19.49060418437945</v>
      </c>
      <c r="L2413">
        <v>953.84357164375024</v>
      </c>
    </row>
    <row r="2414" spans="1:12">
      <c r="A2414" s="73">
        <v>43201.5</v>
      </c>
      <c r="B2414">
        <v>11.75</v>
      </c>
      <c r="C2414">
        <v>335.5</v>
      </c>
      <c r="D2414">
        <v>1.0879000000000001</v>
      </c>
      <c r="F2414">
        <v>1.0879000000000001</v>
      </c>
      <c r="G2414">
        <v>16</v>
      </c>
      <c r="H2414">
        <v>4</v>
      </c>
      <c r="I2414">
        <v>12</v>
      </c>
      <c r="J2414">
        <v>12</v>
      </c>
      <c r="K2414">
        <v>16.931714321365771</v>
      </c>
      <c r="L2414">
        <v>882.41438828125013</v>
      </c>
    </row>
    <row r="2415" spans="1:12">
      <c r="A2415" s="73">
        <v>43201.541666666664</v>
      </c>
      <c r="B2415">
        <v>11.46</v>
      </c>
      <c r="C2415">
        <v>326.89999999999998</v>
      </c>
      <c r="D2415">
        <v>1.0843</v>
      </c>
      <c r="F2415">
        <v>1.0843</v>
      </c>
      <c r="G2415">
        <v>16</v>
      </c>
      <c r="H2415">
        <v>4</v>
      </c>
      <c r="I2415">
        <v>13</v>
      </c>
      <c r="J2415">
        <v>11</v>
      </c>
      <c r="K2415">
        <v>14.629220787119227</v>
      </c>
      <c r="L2415">
        <v>815.96835273240015</v>
      </c>
    </row>
    <row r="2416" spans="1:12">
      <c r="A2416" s="73">
        <v>43201.583333333336</v>
      </c>
      <c r="B2416">
        <v>11.29</v>
      </c>
      <c r="C2416">
        <v>321</v>
      </c>
      <c r="D2416">
        <v>1.0807</v>
      </c>
      <c r="F2416">
        <v>1.0807</v>
      </c>
      <c r="G2416">
        <v>15</v>
      </c>
      <c r="H2416">
        <v>4</v>
      </c>
      <c r="I2416">
        <v>14</v>
      </c>
      <c r="J2416">
        <v>11</v>
      </c>
      <c r="K2416">
        <v>13.357683198078131</v>
      </c>
      <c r="L2416">
        <v>777.60130645114987</v>
      </c>
    </row>
    <row r="2417" spans="1:12">
      <c r="A2417" s="73">
        <v>43201.625</v>
      </c>
      <c r="B2417">
        <v>11.06</v>
      </c>
      <c r="C2417">
        <v>324.39999999999998</v>
      </c>
      <c r="D2417">
        <v>1.0794999999999999</v>
      </c>
      <c r="F2417">
        <v>1.0794999999999999</v>
      </c>
      <c r="G2417">
        <v>15</v>
      </c>
      <c r="H2417">
        <v>4</v>
      </c>
      <c r="I2417">
        <v>15</v>
      </c>
      <c r="J2417">
        <v>11</v>
      </c>
      <c r="K2417">
        <v>11.729367636434324</v>
      </c>
      <c r="L2417">
        <v>730.227243886</v>
      </c>
    </row>
    <row r="2418" spans="1:12">
      <c r="A2418" s="73">
        <v>43201.666666666664</v>
      </c>
      <c r="B2418">
        <v>9.9600000000000009</v>
      </c>
      <c r="C2418">
        <v>327.8</v>
      </c>
      <c r="D2418">
        <v>1.0794999999999999</v>
      </c>
      <c r="F2418">
        <v>1.0794999999999999</v>
      </c>
      <c r="G2418">
        <v>16</v>
      </c>
      <c r="H2418">
        <v>4</v>
      </c>
      <c r="I2418">
        <v>16</v>
      </c>
      <c r="J2418">
        <v>10</v>
      </c>
      <c r="K2418">
        <v>5.4047714720508537</v>
      </c>
      <c r="L2418">
        <v>533.29887345600014</v>
      </c>
    </row>
    <row r="2419" spans="1:12">
      <c r="A2419" s="73">
        <v>43201.708333333336</v>
      </c>
      <c r="B2419">
        <v>9.76</v>
      </c>
      <c r="C2419">
        <v>324.39999999999998</v>
      </c>
      <c r="D2419">
        <v>1.0799000000000001</v>
      </c>
      <c r="F2419">
        <v>1.0799000000000001</v>
      </c>
      <c r="G2419">
        <v>15</v>
      </c>
      <c r="H2419">
        <v>4</v>
      </c>
      <c r="I2419">
        <v>17</v>
      </c>
      <c r="J2419">
        <v>10</v>
      </c>
      <c r="K2419">
        <v>4.5148448967084001</v>
      </c>
      <c r="L2419">
        <v>501.99916933119999</v>
      </c>
    </row>
    <row r="2420" spans="1:12">
      <c r="A2420" s="73">
        <v>43201.75</v>
      </c>
      <c r="B2420">
        <v>7.85</v>
      </c>
      <c r="C2420">
        <v>351.3</v>
      </c>
      <c r="D2420">
        <v>1.0839000000000001</v>
      </c>
      <c r="F2420">
        <v>1.0839000000000001</v>
      </c>
      <c r="G2420">
        <v>1</v>
      </c>
      <c r="H2420">
        <v>4</v>
      </c>
      <c r="I2420">
        <v>18</v>
      </c>
      <c r="J2420">
        <v>8</v>
      </c>
      <c r="K2420">
        <v>4.6146102188009928E-2</v>
      </c>
      <c r="L2420">
        <v>262.16106391875002</v>
      </c>
    </row>
    <row r="2421" spans="1:12">
      <c r="A2421" s="73">
        <v>43201.791666666664</v>
      </c>
      <c r="B2421">
        <v>6.41</v>
      </c>
      <c r="C2421">
        <v>13.7</v>
      </c>
      <c r="D2421">
        <v>1.0899000000000001</v>
      </c>
      <c r="F2421">
        <v>1.0899000000000001</v>
      </c>
      <c r="G2421">
        <v>2</v>
      </c>
      <c r="H2421">
        <v>4</v>
      </c>
      <c r="I2421">
        <v>19</v>
      </c>
      <c r="J2421">
        <v>6</v>
      </c>
      <c r="K2421">
        <v>1.5010747597223748</v>
      </c>
      <c r="L2421">
        <v>143.52605420895003</v>
      </c>
    </row>
    <row r="2422" spans="1:12">
      <c r="A2422" s="73">
        <v>43201.833333333336</v>
      </c>
      <c r="B2422">
        <v>5.99</v>
      </c>
      <c r="C2422">
        <v>27.6</v>
      </c>
      <c r="D2422">
        <v>1.0976999999999999</v>
      </c>
      <c r="F2422">
        <v>1.0976999999999999</v>
      </c>
      <c r="G2422">
        <v>2</v>
      </c>
      <c r="H2422">
        <v>4</v>
      </c>
      <c r="I2422">
        <v>20</v>
      </c>
      <c r="J2422">
        <v>6</v>
      </c>
      <c r="K2422">
        <v>2.7066289515032311</v>
      </c>
      <c r="L2422">
        <v>117.95982938115</v>
      </c>
    </row>
    <row r="2423" spans="1:12">
      <c r="A2423" s="73">
        <v>43201.875</v>
      </c>
      <c r="B2423">
        <v>7.22</v>
      </c>
      <c r="C2423">
        <v>56</v>
      </c>
      <c r="D2423">
        <v>1.101</v>
      </c>
      <c r="F2423">
        <v>1.101</v>
      </c>
      <c r="G2423">
        <v>3</v>
      </c>
      <c r="H2423">
        <v>4</v>
      </c>
      <c r="I2423">
        <v>21</v>
      </c>
      <c r="J2423">
        <v>7</v>
      </c>
      <c r="K2423">
        <v>0.17237738985929504</v>
      </c>
      <c r="L2423">
        <v>207.19005992399997</v>
      </c>
    </row>
    <row r="2424" spans="1:12">
      <c r="A2424" s="73">
        <v>43201.916666666664</v>
      </c>
      <c r="B2424">
        <v>5.57</v>
      </c>
      <c r="C2424">
        <v>95.2</v>
      </c>
      <c r="D2424">
        <v>1.1043000000000001</v>
      </c>
      <c r="F2424">
        <v>1.1043000000000001</v>
      </c>
      <c r="G2424">
        <v>5</v>
      </c>
      <c r="H2424">
        <v>4</v>
      </c>
      <c r="I2424">
        <v>22</v>
      </c>
      <c r="J2424">
        <v>6</v>
      </c>
      <c r="K2424">
        <v>4.2649831432840868</v>
      </c>
      <c r="L2424">
        <v>95.41631983995002</v>
      </c>
    </row>
    <row r="2425" spans="1:12">
      <c r="A2425" s="73">
        <v>43201.958333333336</v>
      </c>
      <c r="B2425">
        <v>4.3499999999999996</v>
      </c>
      <c r="C2425">
        <v>115</v>
      </c>
      <c r="D2425">
        <v>1.1026</v>
      </c>
      <c r="F2425">
        <v>1.1026</v>
      </c>
      <c r="G2425">
        <v>6</v>
      </c>
      <c r="H2425">
        <v>4</v>
      </c>
      <c r="I2425">
        <v>23</v>
      </c>
      <c r="J2425">
        <v>4</v>
      </c>
      <c r="K2425">
        <v>10.79243103369515</v>
      </c>
      <c r="L2425">
        <v>45.379087987499986</v>
      </c>
    </row>
    <row r="2426" spans="1:12">
      <c r="A2426" s="73">
        <v>43202</v>
      </c>
      <c r="B2426">
        <v>4.83</v>
      </c>
      <c r="C2426">
        <v>76</v>
      </c>
      <c r="D2426">
        <v>1.1033999999999999</v>
      </c>
      <c r="F2426">
        <v>1.1033999999999999</v>
      </c>
      <c r="G2426">
        <v>4</v>
      </c>
      <c r="H2426">
        <v>4</v>
      </c>
      <c r="I2426">
        <v>0</v>
      </c>
      <c r="J2426">
        <v>5</v>
      </c>
      <c r="K2426">
        <v>7.8690548145170256</v>
      </c>
      <c r="L2426">
        <v>62.164776447900003</v>
      </c>
    </row>
    <row r="2427" spans="1:12">
      <c r="A2427" s="73">
        <v>43202.041666666664</v>
      </c>
      <c r="B2427">
        <v>5.92</v>
      </c>
      <c r="C2427">
        <v>56.5</v>
      </c>
      <c r="D2427">
        <v>1.1051</v>
      </c>
      <c r="F2427">
        <v>1.1051</v>
      </c>
      <c r="G2427">
        <v>4</v>
      </c>
      <c r="H2427">
        <v>4</v>
      </c>
      <c r="I2427">
        <v>1</v>
      </c>
      <c r="J2427">
        <v>6</v>
      </c>
      <c r="K2427">
        <v>2.9418546501333749</v>
      </c>
      <c r="L2427">
        <v>114.64013885439999</v>
      </c>
    </row>
    <row r="2428" spans="1:12">
      <c r="A2428" s="73">
        <v>43202.083333333336</v>
      </c>
      <c r="B2428">
        <v>3.34</v>
      </c>
      <c r="C2428">
        <v>341.4</v>
      </c>
      <c r="D2428">
        <v>1.1084000000000001</v>
      </c>
      <c r="F2428">
        <v>1.1084000000000001</v>
      </c>
      <c r="G2428">
        <v>16</v>
      </c>
      <c r="H2428">
        <v>4</v>
      </c>
      <c r="I2428">
        <v>2</v>
      </c>
      <c r="J2428">
        <v>3</v>
      </c>
      <c r="K2428">
        <v>18.448601828215779</v>
      </c>
      <c r="L2428">
        <v>20.649327956799997</v>
      </c>
    </row>
    <row r="2429" spans="1:12">
      <c r="A2429" s="73">
        <v>43202.125</v>
      </c>
      <c r="B2429">
        <v>4.6399999999999997</v>
      </c>
      <c r="C2429">
        <v>238.5</v>
      </c>
      <c r="D2429">
        <v>1.1109</v>
      </c>
      <c r="F2429">
        <v>1.1109</v>
      </c>
      <c r="G2429">
        <v>12</v>
      </c>
      <c r="H2429">
        <v>4</v>
      </c>
      <c r="I2429">
        <v>3</v>
      </c>
      <c r="J2429">
        <v>5</v>
      </c>
      <c r="K2429">
        <v>8.9711245679417004</v>
      </c>
      <c r="L2429">
        <v>55.487979724799985</v>
      </c>
    </row>
    <row r="2430" spans="1:12">
      <c r="A2430" s="73">
        <v>43202.166666666664</v>
      </c>
      <c r="B2430">
        <v>3.95</v>
      </c>
      <c r="C2430">
        <v>73.400000000000006</v>
      </c>
      <c r="D2430">
        <v>1.1133999999999999</v>
      </c>
      <c r="F2430">
        <v>1.1133999999999999</v>
      </c>
      <c r="G2430">
        <v>4</v>
      </c>
      <c r="H2430">
        <v>4</v>
      </c>
      <c r="I2430">
        <v>4</v>
      </c>
      <c r="J2430">
        <v>4</v>
      </c>
      <c r="K2430">
        <v>13.580577883010248</v>
      </c>
      <c r="L2430">
        <v>34.3093514125</v>
      </c>
    </row>
    <row r="2431" spans="1:12">
      <c r="A2431" s="73">
        <v>43202.208333333336</v>
      </c>
      <c r="B2431">
        <v>5.41</v>
      </c>
      <c r="C2431">
        <v>76.7</v>
      </c>
      <c r="D2431">
        <v>1.1193</v>
      </c>
      <c r="F2431">
        <v>1.1193</v>
      </c>
      <c r="G2431">
        <v>4</v>
      </c>
      <c r="H2431">
        <v>4</v>
      </c>
      <c r="I2431">
        <v>5</v>
      </c>
      <c r="J2431">
        <v>5</v>
      </c>
      <c r="K2431">
        <v>4.9514418830101281</v>
      </c>
      <c r="L2431">
        <v>88.615216612650002</v>
      </c>
    </row>
    <row r="2432" spans="1:12">
      <c r="A2432" s="73">
        <v>43202.25</v>
      </c>
      <c r="B2432">
        <v>5.2</v>
      </c>
      <c r="C2432">
        <v>83.7</v>
      </c>
      <c r="D2432">
        <v>1.1163000000000001</v>
      </c>
      <c r="F2432">
        <v>1.1163000000000001</v>
      </c>
      <c r="G2432">
        <v>5</v>
      </c>
      <c r="H2432">
        <v>4</v>
      </c>
      <c r="I2432">
        <v>6</v>
      </c>
      <c r="J2432">
        <v>5</v>
      </c>
      <c r="K2432">
        <v>5.9301189789005564</v>
      </c>
      <c r="L2432">
        <v>78.480355200000005</v>
      </c>
    </row>
    <row r="2433" spans="1:12">
      <c r="A2433" s="73">
        <v>43202.291666666664</v>
      </c>
      <c r="B2433">
        <v>4.5599999999999996</v>
      </c>
      <c r="C2433">
        <v>89.3</v>
      </c>
      <c r="D2433">
        <v>1.1092</v>
      </c>
      <c r="F2433">
        <v>1.1092</v>
      </c>
      <c r="G2433">
        <v>5</v>
      </c>
      <c r="H2433">
        <v>4</v>
      </c>
      <c r="I2433">
        <v>7</v>
      </c>
      <c r="J2433">
        <v>5</v>
      </c>
      <c r="K2433">
        <v>9.4567539378047218</v>
      </c>
      <c r="L2433">
        <v>52.586515353599978</v>
      </c>
    </row>
    <row r="2434" spans="1:12">
      <c r="A2434" s="73">
        <v>43202.333333333336</v>
      </c>
      <c r="B2434">
        <v>6.83</v>
      </c>
      <c r="C2434">
        <v>93.4</v>
      </c>
      <c r="D2434">
        <v>1.1013999999999999</v>
      </c>
      <c r="F2434">
        <v>1.1013999999999999</v>
      </c>
      <c r="G2434">
        <v>5</v>
      </c>
      <c r="H2434">
        <v>4</v>
      </c>
      <c r="I2434">
        <v>8</v>
      </c>
      <c r="J2434">
        <v>7</v>
      </c>
      <c r="K2434">
        <v>0.6483205679415186</v>
      </c>
      <c r="L2434">
        <v>175.45962124089999</v>
      </c>
    </row>
    <row r="2435" spans="1:12">
      <c r="A2435" s="73">
        <v>43202.375</v>
      </c>
      <c r="B2435">
        <v>7.13</v>
      </c>
      <c r="C2435">
        <v>103</v>
      </c>
      <c r="D2435">
        <v>1.0931999999999999</v>
      </c>
      <c r="F2435">
        <v>1.0931999999999999</v>
      </c>
      <c r="G2435">
        <v>6</v>
      </c>
      <c r="H2435">
        <v>4</v>
      </c>
      <c r="I2435">
        <v>9</v>
      </c>
      <c r="J2435">
        <v>7</v>
      </c>
      <c r="K2435">
        <v>0.25521043095519275</v>
      </c>
      <c r="L2435">
        <v>198.12451522019998</v>
      </c>
    </row>
    <row r="2436" spans="1:12">
      <c r="A2436" s="73">
        <v>43202.416666666664</v>
      </c>
      <c r="B2436">
        <v>6.96</v>
      </c>
      <c r="C2436">
        <v>109.5</v>
      </c>
      <c r="D2436">
        <v>1.0879000000000001</v>
      </c>
      <c r="F2436">
        <v>1.0879000000000001</v>
      </c>
      <c r="G2436">
        <v>6</v>
      </c>
      <c r="H2436">
        <v>4</v>
      </c>
      <c r="I2436">
        <v>10</v>
      </c>
      <c r="J2436">
        <v>7</v>
      </c>
      <c r="K2436">
        <v>0.45587284191411082</v>
      </c>
      <c r="L2436">
        <v>183.39466590719999</v>
      </c>
    </row>
    <row r="2437" spans="1:12">
      <c r="A2437" s="73">
        <v>43202.458333333336</v>
      </c>
      <c r="B2437">
        <v>5.67</v>
      </c>
      <c r="C2437">
        <v>101.3</v>
      </c>
      <c r="D2437">
        <v>1.0823</v>
      </c>
      <c r="F2437">
        <v>1.0823</v>
      </c>
      <c r="G2437">
        <v>6</v>
      </c>
      <c r="H2437">
        <v>4</v>
      </c>
      <c r="I2437">
        <v>11</v>
      </c>
      <c r="J2437">
        <v>6</v>
      </c>
      <c r="K2437">
        <v>3.8619464309553133</v>
      </c>
      <c r="L2437">
        <v>98.643128922449989</v>
      </c>
    </row>
    <row r="2438" spans="1:12">
      <c r="A2438" s="73">
        <v>43202.5</v>
      </c>
      <c r="B2438">
        <v>5.52</v>
      </c>
      <c r="C2438">
        <v>113.2</v>
      </c>
      <c r="D2438">
        <v>1.0774999999999999</v>
      </c>
      <c r="F2438">
        <v>1.0774999999999999</v>
      </c>
      <c r="G2438">
        <v>6</v>
      </c>
      <c r="H2438">
        <v>4</v>
      </c>
      <c r="I2438">
        <v>12</v>
      </c>
      <c r="J2438">
        <v>6</v>
      </c>
      <c r="K2438">
        <v>4.4740014994484776</v>
      </c>
      <c r="L2438">
        <v>90.615922559999973</v>
      </c>
    </row>
    <row r="2439" spans="1:12">
      <c r="A2439" s="73">
        <v>43202.541666666664</v>
      </c>
      <c r="B2439">
        <v>5.89</v>
      </c>
      <c r="C2439">
        <v>108.6</v>
      </c>
      <c r="D2439">
        <v>1.0754999999999999</v>
      </c>
      <c r="F2439">
        <v>1.0754999999999999</v>
      </c>
      <c r="G2439">
        <v>6</v>
      </c>
      <c r="H2439">
        <v>4</v>
      </c>
      <c r="I2439">
        <v>13</v>
      </c>
      <c r="J2439">
        <v>6</v>
      </c>
      <c r="K2439">
        <v>3.0456656638320081</v>
      </c>
      <c r="L2439">
        <v>109.88193620474998</v>
      </c>
    </row>
    <row r="2440" spans="1:12">
      <c r="A2440" s="73">
        <v>43202.583333333336</v>
      </c>
      <c r="B2440">
        <v>6.29</v>
      </c>
      <c r="C2440">
        <v>139</v>
      </c>
      <c r="D2440">
        <v>1.0727</v>
      </c>
      <c r="F2440">
        <v>1.0727</v>
      </c>
      <c r="G2440">
        <v>7</v>
      </c>
      <c r="H2440">
        <v>4</v>
      </c>
      <c r="I2440">
        <v>14</v>
      </c>
      <c r="J2440">
        <v>6</v>
      </c>
      <c r="K2440">
        <v>1.8095188145169057</v>
      </c>
      <c r="L2440">
        <v>133.47508967015</v>
      </c>
    </row>
    <row r="2441" spans="1:12">
      <c r="A2441" s="73">
        <v>43202.625</v>
      </c>
      <c r="B2441">
        <v>7.09</v>
      </c>
      <c r="C2441">
        <v>139.4</v>
      </c>
      <c r="D2441">
        <v>1.0707</v>
      </c>
      <c r="F2441">
        <v>1.0707</v>
      </c>
      <c r="G2441">
        <v>7</v>
      </c>
      <c r="H2441">
        <v>4</v>
      </c>
      <c r="I2441">
        <v>15</v>
      </c>
      <c r="J2441">
        <v>7</v>
      </c>
      <c r="K2441">
        <v>0.29722511588670297</v>
      </c>
      <c r="L2441">
        <v>190.79918380514999</v>
      </c>
    </row>
    <row r="2442" spans="1:12">
      <c r="A2442" s="73">
        <v>43202.666666666664</v>
      </c>
      <c r="B2442">
        <v>7.98</v>
      </c>
      <c r="C2442">
        <v>130.19999999999999</v>
      </c>
      <c r="D2442">
        <v>1.0703</v>
      </c>
      <c r="F2442">
        <v>1.0703</v>
      </c>
      <c r="G2442">
        <v>7</v>
      </c>
      <c r="H2442">
        <v>4</v>
      </c>
      <c r="I2442">
        <v>16</v>
      </c>
      <c r="J2442">
        <v>8</v>
      </c>
      <c r="K2442">
        <v>0.11889837616060241</v>
      </c>
      <c r="L2442">
        <v>271.94695715880005</v>
      </c>
    </row>
    <row r="2443" spans="1:12">
      <c r="A2443" s="73">
        <v>43202.708333333336</v>
      </c>
      <c r="B2443">
        <v>9.17</v>
      </c>
      <c r="C2443">
        <v>124.4</v>
      </c>
      <c r="D2443">
        <v>1.0714999999999999</v>
      </c>
      <c r="F2443">
        <v>1.0714999999999999</v>
      </c>
      <c r="G2443">
        <v>7</v>
      </c>
      <c r="H2443">
        <v>4</v>
      </c>
      <c r="I2443">
        <v>17</v>
      </c>
      <c r="J2443">
        <v>9</v>
      </c>
      <c r="K2443">
        <v>2.3556614994481753</v>
      </c>
      <c r="L2443">
        <v>413.11426036474995</v>
      </c>
    </row>
    <row r="2444" spans="1:12">
      <c r="A2444" s="73">
        <v>43202.75</v>
      </c>
      <c r="B2444">
        <v>9.1300000000000008</v>
      </c>
      <c r="C2444">
        <v>119.4</v>
      </c>
      <c r="D2444">
        <v>1.0759000000000001</v>
      </c>
      <c r="F2444">
        <v>1.0759000000000001</v>
      </c>
      <c r="G2444">
        <v>6</v>
      </c>
      <c r="H2444">
        <v>4</v>
      </c>
      <c r="I2444">
        <v>18</v>
      </c>
      <c r="J2444">
        <v>9</v>
      </c>
      <c r="K2444">
        <v>2.2344761843796879</v>
      </c>
      <c r="L2444">
        <v>409.40603896115016</v>
      </c>
    </row>
    <row r="2445" spans="1:12">
      <c r="A2445" s="73">
        <v>43202.791666666664</v>
      </c>
      <c r="B2445">
        <v>8.08</v>
      </c>
      <c r="C2445">
        <v>123.9</v>
      </c>
      <c r="D2445">
        <v>1.0807</v>
      </c>
      <c r="F2445">
        <v>1.0807</v>
      </c>
      <c r="G2445">
        <v>7</v>
      </c>
      <c r="H2445">
        <v>4</v>
      </c>
      <c r="I2445">
        <v>19</v>
      </c>
      <c r="J2445">
        <v>8</v>
      </c>
      <c r="K2445">
        <v>0.19786166383182682</v>
      </c>
      <c r="L2445">
        <v>285.04225041920006</v>
      </c>
    </row>
    <row r="2446" spans="1:12">
      <c r="A2446" s="73">
        <v>43202.833333333336</v>
      </c>
      <c r="B2446">
        <v>7.17</v>
      </c>
      <c r="C2446">
        <v>134.30000000000001</v>
      </c>
      <c r="D2446">
        <v>1.0823</v>
      </c>
      <c r="F2446">
        <v>1.0823</v>
      </c>
      <c r="G2446">
        <v>7</v>
      </c>
      <c r="H2446">
        <v>4</v>
      </c>
      <c r="I2446">
        <v>20</v>
      </c>
      <c r="J2446">
        <v>7</v>
      </c>
      <c r="K2446">
        <v>0.21639574602368258</v>
      </c>
      <c r="L2446">
        <v>199.46887110495001</v>
      </c>
    </row>
    <row r="2447" spans="1:12">
      <c r="A2447" s="73">
        <v>43202.875</v>
      </c>
      <c r="B2447">
        <v>6.74</v>
      </c>
      <c r="C2447">
        <v>149.1</v>
      </c>
      <c r="D2447">
        <v>1.0823</v>
      </c>
      <c r="F2447">
        <v>1.0823</v>
      </c>
      <c r="G2447">
        <v>8</v>
      </c>
      <c r="H2447">
        <v>4</v>
      </c>
      <c r="I2447">
        <v>21</v>
      </c>
      <c r="J2447">
        <v>7</v>
      </c>
      <c r="K2447">
        <v>0.80135360903741615</v>
      </c>
      <c r="L2447">
        <v>165.69040228760002</v>
      </c>
    </row>
    <row r="2448" spans="1:12">
      <c r="A2448" s="73">
        <v>43202.916666666664</v>
      </c>
      <c r="B2448">
        <v>11.11</v>
      </c>
      <c r="C2448">
        <v>182.7</v>
      </c>
      <c r="D2448">
        <v>1.0763</v>
      </c>
      <c r="F2448">
        <v>1.0763</v>
      </c>
      <c r="G2448">
        <v>9</v>
      </c>
      <c r="H2448">
        <v>4</v>
      </c>
      <c r="I2448">
        <v>22</v>
      </c>
      <c r="J2448">
        <v>11</v>
      </c>
      <c r="K2448">
        <v>12.07434928026993</v>
      </c>
      <c r="L2448">
        <v>737.98157907264988</v>
      </c>
    </row>
    <row r="2449" spans="1:12">
      <c r="A2449" s="73">
        <v>43202.958333333336</v>
      </c>
      <c r="B2449">
        <v>13.1</v>
      </c>
      <c r="C2449">
        <v>187.7</v>
      </c>
      <c r="D2449">
        <v>1.0759000000000001</v>
      </c>
      <c r="F2449">
        <v>1.0759000000000001</v>
      </c>
      <c r="G2449">
        <v>9</v>
      </c>
      <c r="H2449">
        <v>4</v>
      </c>
      <c r="I2449">
        <v>23</v>
      </c>
      <c r="J2449">
        <v>13</v>
      </c>
      <c r="K2449">
        <v>29.8642187049273</v>
      </c>
      <c r="L2449">
        <v>1209.36055345</v>
      </c>
    </row>
    <row r="2450" spans="1:12">
      <c r="A2450" s="73">
        <v>43203</v>
      </c>
      <c r="B2450">
        <v>12.82</v>
      </c>
      <c r="C2450">
        <v>191.3</v>
      </c>
      <c r="D2450">
        <v>1.0770999999999999</v>
      </c>
      <c r="F2450">
        <v>1.0770999999999999</v>
      </c>
      <c r="G2450">
        <v>10</v>
      </c>
      <c r="H2450">
        <v>4</v>
      </c>
      <c r="I2450">
        <v>0</v>
      </c>
      <c r="J2450">
        <v>13</v>
      </c>
      <c r="K2450">
        <v>26.882321499447876</v>
      </c>
      <c r="L2450">
        <v>1134.7236479564001</v>
      </c>
    </row>
    <row r="2451" spans="1:12">
      <c r="A2451" s="73">
        <v>43203.041666666664</v>
      </c>
      <c r="B2451">
        <v>12.66</v>
      </c>
      <c r="C2451">
        <v>200.4</v>
      </c>
      <c r="D2451">
        <v>1.0763</v>
      </c>
      <c r="F2451">
        <v>1.0763</v>
      </c>
      <c r="G2451">
        <v>10</v>
      </c>
      <c r="H2451">
        <v>4</v>
      </c>
      <c r="I2451">
        <v>1</v>
      </c>
      <c r="J2451">
        <v>13</v>
      </c>
      <c r="K2451">
        <v>25.248780239173918</v>
      </c>
      <c r="L2451">
        <v>1091.9542970124</v>
      </c>
    </row>
    <row r="2452" spans="1:12">
      <c r="A2452" s="73">
        <v>43203.083333333336</v>
      </c>
      <c r="B2452">
        <v>16.78</v>
      </c>
      <c r="C2452">
        <v>220.7</v>
      </c>
      <c r="D2452">
        <v>1.0719000000000001</v>
      </c>
      <c r="F2452">
        <v>1.0719000000000001</v>
      </c>
      <c r="G2452">
        <v>11</v>
      </c>
      <c r="H2452">
        <v>4</v>
      </c>
      <c r="I2452">
        <v>2</v>
      </c>
      <c r="J2452">
        <v>17</v>
      </c>
      <c r="K2452">
        <v>83.627667691228382</v>
      </c>
      <c r="L2452">
        <v>2532.2124791844008</v>
      </c>
    </row>
    <row r="2453" spans="1:12">
      <c r="A2453" s="73">
        <v>43203.125</v>
      </c>
      <c r="B2453">
        <v>15.55</v>
      </c>
      <c r="C2453">
        <v>235.7</v>
      </c>
      <c r="D2453">
        <v>1.0759000000000001</v>
      </c>
      <c r="F2453">
        <v>1.0759000000000001</v>
      </c>
      <c r="G2453">
        <v>11</v>
      </c>
      <c r="H2453">
        <v>4</v>
      </c>
      <c r="I2453">
        <v>3</v>
      </c>
      <c r="J2453">
        <v>16</v>
      </c>
      <c r="K2453">
        <v>62.644319252872322</v>
      </c>
      <c r="L2453">
        <v>2022.7075333062503</v>
      </c>
    </row>
    <row r="2454" spans="1:12">
      <c r="A2454" s="73">
        <v>43203.166666666664</v>
      </c>
      <c r="B2454">
        <v>15.66</v>
      </c>
      <c r="C2454">
        <v>213</v>
      </c>
      <c r="D2454">
        <v>1.0887</v>
      </c>
      <c r="F2454">
        <v>1.0887</v>
      </c>
      <c r="G2454">
        <v>10</v>
      </c>
      <c r="H2454">
        <v>4</v>
      </c>
      <c r="I2454">
        <v>4</v>
      </c>
      <c r="J2454">
        <v>16</v>
      </c>
      <c r="K2454">
        <v>64.397678869310639</v>
      </c>
      <c r="L2454">
        <v>2090.5160221476003</v>
      </c>
    </row>
    <row r="2455" spans="1:12">
      <c r="A2455" s="73">
        <v>43203.208333333336</v>
      </c>
      <c r="B2455">
        <v>13.67</v>
      </c>
      <c r="C2455">
        <v>253.6</v>
      </c>
      <c r="D2455">
        <v>1.0924</v>
      </c>
      <c r="F2455">
        <v>1.0924</v>
      </c>
      <c r="G2455">
        <v>12</v>
      </c>
      <c r="H2455">
        <v>4</v>
      </c>
      <c r="I2455">
        <v>5</v>
      </c>
      <c r="J2455">
        <v>14</v>
      </c>
      <c r="K2455">
        <v>36.419009444653284</v>
      </c>
      <c r="L2455">
        <v>1395.2667327706001</v>
      </c>
    </row>
    <row r="2456" spans="1:12">
      <c r="A2456" s="73">
        <v>43203.25</v>
      </c>
      <c r="B2456">
        <v>14.89</v>
      </c>
      <c r="C2456">
        <v>261.3</v>
      </c>
      <c r="D2456">
        <v>1.1022000000000001</v>
      </c>
      <c r="F2456">
        <v>1.1022000000000001</v>
      </c>
      <c r="G2456">
        <v>13</v>
      </c>
      <c r="H2456">
        <v>4</v>
      </c>
      <c r="I2456">
        <v>6</v>
      </c>
      <c r="J2456">
        <v>15</v>
      </c>
      <c r="K2456">
        <v>52.63236155424223</v>
      </c>
      <c r="L2456">
        <v>1819.3426654359005</v>
      </c>
    </row>
    <row r="2457" spans="1:12">
      <c r="A2457" s="73">
        <v>43203.291666666664</v>
      </c>
      <c r="B2457">
        <v>14.55</v>
      </c>
      <c r="C2457">
        <v>254.3</v>
      </c>
      <c r="D2457">
        <v>1.1063000000000001</v>
      </c>
      <c r="F2457">
        <v>1.1063000000000001</v>
      </c>
      <c r="G2457">
        <v>12</v>
      </c>
      <c r="H2457">
        <v>4</v>
      </c>
      <c r="I2457">
        <v>7</v>
      </c>
      <c r="J2457">
        <v>15</v>
      </c>
      <c r="K2457">
        <v>47.814686376160068</v>
      </c>
      <c r="L2457">
        <v>1703.8521110812503</v>
      </c>
    </row>
    <row r="2458" spans="1:12">
      <c r="A2458" s="73">
        <v>43203.333333333336</v>
      </c>
      <c r="B2458">
        <v>13.68</v>
      </c>
      <c r="C2458">
        <v>241.9</v>
      </c>
      <c r="D2458">
        <v>1.1059000000000001</v>
      </c>
      <c r="F2458">
        <v>1.1059000000000001</v>
      </c>
      <c r="G2458">
        <v>12</v>
      </c>
      <c r="H2458">
        <v>4</v>
      </c>
      <c r="I2458">
        <v>8</v>
      </c>
      <c r="J2458">
        <v>14</v>
      </c>
      <c r="K2458">
        <v>36.539805773420404</v>
      </c>
      <c r="L2458">
        <v>1415.6117362943999</v>
      </c>
    </row>
    <row r="2459" spans="1:12">
      <c r="A2459" s="73">
        <v>43203.375</v>
      </c>
      <c r="B2459">
        <v>13.23</v>
      </c>
      <c r="C2459">
        <v>228</v>
      </c>
      <c r="D2459">
        <v>1.0996999999999999</v>
      </c>
      <c r="F2459">
        <v>1.0996999999999999</v>
      </c>
      <c r="G2459">
        <v>11</v>
      </c>
      <c r="H2459">
        <v>4</v>
      </c>
      <c r="I2459">
        <v>9</v>
      </c>
      <c r="J2459">
        <v>13</v>
      </c>
      <c r="K2459">
        <v>31.301970978899902</v>
      </c>
      <c r="L2459">
        <v>1273.27954405995</v>
      </c>
    </row>
    <row r="2460" spans="1:12">
      <c r="A2460" s="73">
        <v>43203.416666666664</v>
      </c>
      <c r="B2460">
        <v>15.55</v>
      </c>
      <c r="C2460">
        <v>222.9</v>
      </c>
      <c r="D2460">
        <v>1.0915999999999999</v>
      </c>
      <c r="F2460">
        <v>1.0915999999999999</v>
      </c>
      <c r="G2460">
        <v>11</v>
      </c>
      <c r="H2460">
        <v>4</v>
      </c>
      <c r="I2460">
        <v>10</v>
      </c>
      <c r="J2460">
        <v>16</v>
      </c>
      <c r="K2460">
        <v>62.644319252872322</v>
      </c>
      <c r="L2460">
        <v>2052.2237599750001</v>
      </c>
    </row>
    <row r="2461" spans="1:12">
      <c r="A2461" s="73">
        <v>43203.458333333336</v>
      </c>
      <c r="B2461">
        <v>17.16</v>
      </c>
      <c r="C2461">
        <v>234.3</v>
      </c>
      <c r="D2461">
        <v>1.0839000000000001</v>
      </c>
      <c r="F2461">
        <v>1.0839000000000001</v>
      </c>
      <c r="G2461">
        <v>11</v>
      </c>
      <c r="H2461">
        <v>4</v>
      </c>
      <c r="I2461">
        <v>11</v>
      </c>
      <c r="J2461">
        <v>17</v>
      </c>
      <c r="K2461">
        <v>90.722128184379017</v>
      </c>
      <c r="L2461">
        <v>2738.4894437472003</v>
      </c>
    </row>
    <row r="2462" spans="1:12">
      <c r="A2462" s="73">
        <v>43203.5</v>
      </c>
      <c r="B2462">
        <v>18.98</v>
      </c>
      <c r="C2462">
        <v>243</v>
      </c>
      <c r="D2462">
        <v>1.0807</v>
      </c>
      <c r="F2462">
        <v>1.0807</v>
      </c>
      <c r="G2462">
        <v>12</v>
      </c>
      <c r="H2462">
        <v>4</v>
      </c>
      <c r="I2462">
        <v>12</v>
      </c>
      <c r="J2462">
        <v>19</v>
      </c>
      <c r="K2462">
        <v>128.70486001999529</v>
      </c>
      <c r="L2462">
        <v>3694.5689846572004</v>
      </c>
    </row>
    <row r="2463" spans="1:12">
      <c r="A2463" s="73">
        <v>43203.541666666664</v>
      </c>
      <c r="B2463">
        <v>18.170000000000002</v>
      </c>
      <c r="C2463">
        <v>250.5</v>
      </c>
      <c r="D2463">
        <v>1.0803</v>
      </c>
      <c r="F2463">
        <v>1.0803</v>
      </c>
      <c r="G2463">
        <v>12</v>
      </c>
      <c r="H2463">
        <v>4</v>
      </c>
      <c r="I2463">
        <v>13</v>
      </c>
      <c r="J2463">
        <v>18</v>
      </c>
      <c r="K2463">
        <v>110.98235738985841</v>
      </c>
      <c r="L2463">
        <v>3240.2547978469511</v>
      </c>
    </row>
    <row r="2464" spans="1:12">
      <c r="A2464" s="73">
        <v>43203.583333333336</v>
      </c>
      <c r="B2464">
        <v>17.78</v>
      </c>
      <c r="C2464">
        <v>260.8</v>
      </c>
      <c r="D2464">
        <v>1.0827</v>
      </c>
      <c r="F2464">
        <v>1.0827</v>
      </c>
      <c r="G2464">
        <v>13</v>
      </c>
      <c r="H2464">
        <v>4</v>
      </c>
      <c r="I2464">
        <v>14</v>
      </c>
      <c r="J2464">
        <v>18</v>
      </c>
      <c r="K2464">
        <v>102.91730056794063</v>
      </c>
      <c r="L2464">
        <v>3042.8000240652004</v>
      </c>
    </row>
    <row r="2465" spans="1:12">
      <c r="A2465" s="73">
        <v>43203.625</v>
      </c>
      <c r="B2465">
        <v>18.260000000000002</v>
      </c>
      <c r="C2465">
        <v>263.8</v>
      </c>
      <c r="D2465">
        <v>1.0859000000000001</v>
      </c>
      <c r="F2465">
        <v>1.0859000000000001</v>
      </c>
      <c r="G2465">
        <v>13</v>
      </c>
      <c r="H2465">
        <v>4</v>
      </c>
      <c r="I2465">
        <v>15</v>
      </c>
      <c r="J2465">
        <v>18</v>
      </c>
      <c r="K2465">
        <v>112.88672434876251</v>
      </c>
      <c r="L2465">
        <v>3305.6902515692013</v>
      </c>
    </row>
    <row r="2466" spans="1:12">
      <c r="A2466" s="73">
        <v>43203.666666666664</v>
      </c>
      <c r="B2466">
        <v>17.059999999999999</v>
      </c>
      <c r="C2466">
        <v>270.2</v>
      </c>
      <c r="D2466">
        <v>1.0891</v>
      </c>
      <c r="F2466">
        <v>1.0891</v>
      </c>
      <c r="G2466">
        <v>13</v>
      </c>
      <c r="H2466">
        <v>4</v>
      </c>
      <c r="I2466">
        <v>16</v>
      </c>
      <c r="J2466">
        <v>17</v>
      </c>
      <c r="K2466">
        <v>88.827164896707757</v>
      </c>
      <c r="L2466">
        <v>2703.8017380027995</v>
      </c>
    </row>
    <row r="2467" spans="1:12">
      <c r="A2467" s="73">
        <v>43203.708333333336</v>
      </c>
      <c r="B2467">
        <v>17.23</v>
      </c>
      <c r="C2467">
        <v>275.39999999999998</v>
      </c>
      <c r="D2467">
        <v>1.0944</v>
      </c>
      <c r="F2467">
        <v>1.0944</v>
      </c>
      <c r="G2467">
        <v>13</v>
      </c>
      <c r="H2467">
        <v>4</v>
      </c>
      <c r="I2467">
        <v>17</v>
      </c>
      <c r="J2467">
        <v>17</v>
      </c>
      <c r="K2467">
        <v>92.06050248574887</v>
      </c>
      <c r="L2467">
        <v>2798.9937006624004</v>
      </c>
    </row>
    <row r="2468" spans="1:12">
      <c r="A2468" s="73">
        <v>43203.75</v>
      </c>
      <c r="B2468">
        <v>17.239999999999998</v>
      </c>
      <c r="C2468">
        <v>273.39999999999998</v>
      </c>
      <c r="D2468">
        <v>1.0969</v>
      </c>
      <c r="F2468">
        <v>1.0969</v>
      </c>
      <c r="G2468">
        <v>13</v>
      </c>
      <c r="H2468">
        <v>4</v>
      </c>
      <c r="I2468">
        <v>18</v>
      </c>
      <c r="J2468">
        <v>17</v>
      </c>
      <c r="K2468">
        <v>92.25249881451596</v>
      </c>
      <c r="L2468">
        <v>2810.2750344927995</v>
      </c>
    </row>
    <row r="2469" spans="1:12">
      <c r="A2469" s="73">
        <v>43203.791666666664</v>
      </c>
      <c r="B2469">
        <v>17.73</v>
      </c>
      <c r="C2469">
        <v>271.10000000000002</v>
      </c>
      <c r="D2469">
        <v>1.1026</v>
      </c>
      <c r="F2469">
        <v>1.1026</v>
      </c>
      <c r="G2469">
        <v>13</v>
      </c>
      <c r="H2469">
        <v>4</v>
      </c>
      <c r="I2469">
        <v>19</v>
      </c>
      <c r="J2469">
        <v>18</v>
      </c>
      <c r="K2469">
        <v>101.90531892410499</v>
      </c>
      <c r="L2469">
        <v>3072.6578243421</v>
      </c>
    </row>
    <row r="2470" spans="1:12">
      <c r="A2470" s="73">
        <v>43203.833333333336</v>
      </c>
      <c r="B2470">
        <v>11.59</v>
      </c>
      <c r="C2470">
        <v>275.5</v>
      </c>
      <c r="D2470">
        <v>1.1084000000000001</v>
      </c>
      <c r="F2470">
        <v>1.1084000000000001</v>
      </c>
      <c r="G2470">
        <v>13</v>
      </c>
      <c r="H2470">
        <v>4</v>
      </c>
      <c r="I2470">
        <v>20</v>
      </c>
      <c r="J2470">
        <v>12</v>
      </c>
      <c r="K2470">
        <v>15.640573061091811</v>
      </c>
      <c r="L2470">
        <v>862.81329670179991</v>
      </c>
    </row>
    <row r="2471" spans="1:12">
      <c r="A2471" s="73">
        <v>43203.875</v>
      </c>
      <c r="B2471">
        <v>13.93</v>
      </c>
      <c r="C2471">
        <v>347.8</v>
      </c>
      <c r="D2471">
        <v>1.1188</v>
      </c>
      <c r="F2471">
        <v>1.1188</v>
      </c>
      <c r="G2471">
        <v>16</v>
      </c>
      <c r="H2471">
        <v>4</v>
      </c>
      <c r="I2471">
        <v>21</v>
      </c>
      <c r="J2471">
        <v>14</v>
      </c>
      <c r="K2471">
        <v>39.624713992598465</v>
      </c>
      <c r="L2471">
        <v>1512.0836286457998</v>
      </c>
    </row>
    <row r="2472" spans="1:12">
      <c r="A2472" s="73">
        <v>43203.916666666664</v>
      </c>
      <c r="B2472">
        <v>12.17</v>
      </c>
      <c r="C2472">
        <v>342</v>
      </c>
      <c r="D2472">
        <v>1.1265000000000001</v>
      </c>
      <c r="F2472">
        <v>1.1265000000000001</v>
      </c>
      <c r="G2472">
        <v>16</v>
      </c>
      <c r="H2472">
        <v>4</v>
      </c>
      <c r="I2472">
        <v>22</v>
      </c>
      <c r="J2472">
        <v>12</v>
      </c>
      <c r="K2472">
        <v>20.564560129584915</v>
      </c>
      <c r="L2472">
        <v>1015.24985254725</v>
      </c>
    </row>
    <row r="2473" spans="1:12">
      <c r="A2473" s="73">
        <v>43203.958333333336</v>
      </c>
      <c r="B2473">
        <v>11.98</v>
      </c>
      <c r="C2473">
        <v>342.6</v>
      </c>
      <c r="D2473">
        <v>1.1294</v>
      </c>
      <c r="F2473">
        <v>1.1294</v>
      </c>
      <c r="G2473">
        <v>16</v>
      </c>
      <c r="H2473">
        <v>4</v>
      </c>
      <c r="I2473">
        <v>23</v>
      </c>
      <c r="J2473">
        <v>12</v>
      </c>
      <c r="K2473">
        <v>18.87742988300959</v>
      </c>
      <c r="L2473">
        <v>970.93071916240001</v>
      </c>
    </row>
    <row r="2474" spans="1:12">
      <c r="A2474" s="73">
        <v>43204</v>
      </c>
      <c r="B2474">
        <v>10.53</v>
      </c>
      <c r="C2474">
        <v>340.8</v>
      </c>
      <c r="D2474">
        <v>1.1307</v>
      </c>
      <c r="F2474">
        <v>1.1307</v>
      </c>
      <c r="G2474">
        <v>16</v>
      </c>
      <c r="H2474">
        <v>4</v>
      </c>
      <c r="I2474">
        <v>0</v>
      </c>
      <c r="J2474">
        <v>11</v>
      </c>
      <c r="K2474">
        <v>8.3799622117768262</v>
      </c>
      <c r="L2474">
        <v>660.08902206194989</v>
      </c>
    </row>
    <row r="2475" spans="1:12">
      <c r="A2475" s="73">
        <v>43204.041666666664</v>
      </c>
      <c r="B2475">
        <v>11.79</v>
      </c>
      <c r="C2475">
        <v>334.4</v>
      </c>
      <c r="D2475">
        <v>1.1311</v>
      </c>
      <c r="F2475">
        <v>1.1311</v>
      </c>
      <c r="G2475">
        <v>16</v>
      </c>
      <c r="H2475">
        <v>4</v>
      </c>
      <c r="I2475">
        <v>1</v>
      </c>
      <c r="J2475">
        <v>12</v>
      </c>
      <c r="K2475">
        <v>17.262499636434253</v>
      </c>
      <c r="L2475">
        <v>926.85633362144983</v>
      </c>
    </row>
    <row r="2476" spans="1:12">
      <c r="A2476" s="73">
        <v>43204.083333333336</v>
      </c>
      <c r="B2476">
        <v>11.72</v>
      </c>
      <c r="C2476">
        <v>322.60000000000002</v>
      </c>
      <c r="D2476">
        <v>1.1319999999999999</v>
      </c>
      <c r="F2476">
        <v>1.1319999999999999</v>
      </c>
      <c r="G2476">
        <v>15</v>
      </c>
      <c r="H2476">
        <v>4</v>
      </c>
      <c r="I2476">
        <v>2</v>
      </c>
      <c r="J2476">
        <v>12</v>
      </c>
      <c r="K2476">
        <v>16.685725335064408</v>
      </c>
      <c r="L2476">
        <v>911.16969356799996</v>
      </c>
    </row>
    <row r="2477" spans="1:12">
      <c r="A2477" s="73">
        <v>43204.125</v>
      </c>
      <c r="B2477">
        <v>12.71</v>
      </c>
      <c r="C2477">
        <v>309.3</v>
      </c>
      <c r="D2477">
        <v>1.1342000000000001</v>
      </c>
      <c r="F2477">
        <v>1.1342000000000001</v>
      </c>
      <c r="G2477">
        <v>15</v>
      </c>
      <c r="H2477">
        <v>4</v>
      </c>
      <c r="I2477">
        <v>3</v>
      </c>
      <c r="J2477">
        <v>13</v>
      </c>
      <c r="K2477">
        <v>25.753761883009535</v>
      </c>
      <c r="L2477">
        <v>1164.3841872881005</v>
      </c>
    </row>
    <row r="2478" spans="1:12">
      <c r="A2478" s="73">
        <v>43204.166666666664</v>
      </c>
      <c r="B2478">
        <v>12.79</v>
      </c>
      <c r="C2478">
        <v>311.7</v>
      </c>
      <c r="D2478">
        <v>1.1358999999999999</v>
      </c>
      <c r="F2478">
        <v>1.1358999999999999</v>
      </c>
      <c r="G2478">
        <v>15</v>
      </c>
      <c r="H2478">
        <v>4</v>
      </c>
      <c r="I2478">
        <v>4</v>
      </c>
      <c r="J2478">
        <v>13</v>
      </c>
      <c r="K2478">
        <v>26.572132513146499</v>
      </c>
      <c r="L2478">
        <v>1188.2880709200497</v>
      </c>
    </row>
    <row r="2479" spans="1:12">
      <c r="A2479" s="73">
        <v>43204.208333333336</v>
      </c>
      <c r="B2479">
        <v>13.35</v>
      </c>
      <c r="C2479">
        <v>315</v>
      </c>
      <c r="D2479">
        <v>1.1363000000000001</v>
      </c>
      <c r="F2479">
        <v>1.1363000000000001</v>
      </c>
      <c r="G2479">
        <v>15</v>
      </c>
      <c r="H2479">
        <v>4</v>
      </c>
      <c r="I2479">
        <v>5</v>
      </c>
      <c r="J2479">
        <v>13</v>
      </c>
      <c r="K2479">
        <v>32.659126924105358</v>
      </c>
      <c r="L2479">
        <v>1351.7824635562499</v>
      </c>
    </row>
    <row r="2480" spans="1:12">
      <c r="A2480" s="73">
        <v>43204.25</v>
      </c>
      <c r="B2480">
        <v>13.77</v>
      </c>
      <c r="C2480">
        <v>323.60000000000002</v>
      </c>
      <c r="D2480">
        <v>1.1329</v>
      </c>
      <c r="F2480">
        <v>1.1329</v>
      </c>
      <c r="G2480">
        <v>15</v>
      </c>
      <c r="H2480">
        <v>4</v>
      </c>
      <c r="I2480">
        <v>6</v>
      </c>
      <c r="J2480">
        <v>14</v>
      </c>
      <c r="K2480">
        <v>37.635972732324504</v>
      </c>
      <c r="L2480">
        <v>1478.9837486128499</v>
      </c>
    </row>
    <row r="2481" spans="1:12">
      <c r="A2481" s="73">
        <v>43204.291666666664</v>
      </c>
      <c r="B2481">
        <v>12.61</v>
      </c>
      <c r="C2481">
        <v>327.5</v>
      </c>
      <c r="D2481">
        <v>1.1265000000000001</v>
      </c>
      <c r="F2481">
        <v>1.1265000000000001</v>
      </c>
      <c r="G2481">
        <v>16</v>
      </c>
      <c r="H2481">
        <v>4</v>
      </c>
      <c r="I2481">
        <v>7</v>
      </c>
      <c r="J2481">
        <v>13</v>
      </c>
      <c r="K2481">
        <v>24.748798595338297</v>
      </c>
      <c r="L2481">
        <v>1129.3965587482501</v>
      </c>
    </row>
    <row r="2482" spans="1:12">
      <c r="A2482" s="73">
        <v>43204.333333333336</v>
      </c>
      <c r="B2482">
        <v>12.83</v>
      </c>
      <c r="C2482">
        <v>332.9</v>
      </c>
      <c r="D2482">
        <v>1.1184000000000001</v>
      </c>
      <c r="F2482">
        <v>1.1184000000000001</v>
      </c>
      <c r="G2482">
        <v>16</v>
      </c>
      <c r="H2482">
        <v>4</v>
      </c>
      <c r="I2482">
        <v>8</v>
      </c>
      <c r="J2482">
        <v>13</v>
      </c>
      <c r="K2482">
        <v>26.986117828214997</v>
      </c>
      <c r="L2482">
        <v>1180.9924789704</v>
      </c>
    </row>
    <row r="2483" spans="1:12">
      <c r="A2483" s="73">
        <v>43204.375</v>
      </c>
      <c r="B2483">
        <v>12.63</v>
      </c>
      <c r="C2483">
        <v>341.6</v>
      </c>
      <c r="D2483">
        <v>1.1101000000000001</v>
      </c>
      <c r="F2483">
        <v>1.1101000000000001</v>
      </c>
      <c r="G2483">
        <v>16</v>
      </c>
      <c r="H2483">
        <v>4</v>
      </c>
      <c r="I2483">
        <v>9</v>
      </c>
      <c r="J2483">
        <v>13</v>
      </c>
      <c r="K2483">
        <v>24.948191252872554</v>
      </c>
      <c r="L2483">
        <v>1118.2583730073504</v>
      </c>
    </row>
    <row r="2484" spans="1:12">
      <c r="A2484" s="73">
        <v>43204.416666666664</v>
      </c>
      <c r="B2484">
        <v>13.23</v>
      </c>
      <c r="C2484">
        <v>344.9</v>
      </c>
      <c r="D2484">
        <v>1.1063000000000001</v>
      </c>
      <c r="F2484">
        <v>1.1063000000000001</v>
      </c>
      <c r="G2484">
        <v>16</v>
      </c>
      <c r="H2484">
        <v>4</v>
      </c>
      <c r="I2484">
        <v>10</v>
      </c>
      <c r="J2484">
        <v>13</v>
      </c>
      <c r="K2484">
        <v>31.301970978899902</v>
      </c>
      <c r="L2484">
        <v>1280.9213054410502</v>
      </c>
    </row>
    <row r="2485" spans="1:12">
      <c r="A2485" s="73">
        <v>43204.458333333336</v>
      </c>
      <c r="B2485">
        <v>13.16</v>
      </c>
      <c r="C2485">
        <v>347.7</v>
      </c>
      <c r="D2485">
        <v>1.1022000000000001</v>
      </c>
      <c r="F2485">
        <v>1.1022000000000001</v>
      </c>
      <c r="G2485">
        <v>16</v>
      </c>
      <c r="H2485">
        <v>4</v>
      </c>
      <c r="I2485">
        <v>11</v>
      </c>
      <c r="J2485">
        <v>13</v>
      </c>
      <c r="K2485">
        <v>30.52359667753004</v>
      </c>
      <c r="L2485">
        <v>1256.0244075456001</v>
      </c>
    </row>
    <row r="2486" spans="1:12">
      <c r="A2486" s="73">
        <v>43204.5</v>
      </c>
      <c r="B2486">
        <v>12.61</v>
      </c>
      <c r="C2486">
        <v>349.3</v>
      </c>
      <c r="D2486">
        <v>1.0992999999999999</v>
      </c>
      <c r="F2486">
        <v>1.0992999999999999</v>
      </c>
      <c r="G2486">
        <v>1</v>
      </c>
      <c r="H2486">
        <v>4</v>
      </c>
      <c r="I2486">
        <v>12</v>
      </c>
      <c r="J2486">
        <v>13</v>
      </c>
      <c r="K2486">
        <v>24.748798595338297</v>
      </c>
      <c r="L2486">
        <v>1102.1266196466499</v>
      </c>
    </row>
    <row r="2487" spans="1:12">
      <c r="A2487" s="73">
        <v>43204.541666666664</v>
      </c>
      <c r="B2487">
        <v>11.85</v>
      </c>
      <c r="C2487">
        <v>352.2</v>
      </c>
      <c r="D2487">
        <v>1.0960000000000001</v>
      </c>
      <c r="F2487">
        <v>1.0960000000000001</v>
      </c>
      <c r="G2487">
        <v>1</v>
      </c>
      <c r="H2487">
        <v>4</v>
      </c>
      <c r="I2487">
        <v>13</v>
      </c>
      <c r="J2487">
        <v>12</v>
      </c>
      <c r="K2487">
        <v>17.764677609036994</v>
      </c>
      <c r="L2487">
        <v>911.87563049999994</v>
      </c>
    </row>
    <row r="2488" spans="1:12">
      <c r="A2488" s="73">
        <v>43204.583333333336</v>
      </c>
      <c r="B2488">
        <v>11.68</v>
      </c>
      <c r="C2488">
        <v>356.6</v>
      </c>
      <c r="D2488">
        <v>1.0935999999999999</v>
      </c>
      <c r="F2488">
        <v>1.0935999999999999</v>
      </c>
      <c r="G2488">
        <v>1</v>
      </c>
      <c r="H2488">
        <v>4</v>
      </c>
      <c r="I2488">
        <v>14</v>
      </c>
      <c r="J2488">
        <v>12</v>
      </c>
      <c r="K2488">
        <v>16.360540019995913</v>
      </c>
      <c r="L2488">
        <v>871.27857397759976</v>
      </c>
    </row>
    <row r="2489" spans="1:12">
      <c r="A2489" s="73">
        <v>43204.625</v>
      </c>
      <c r="B2489">
        <v>11.14</v>
      </c>
      <c r="C2489">
        <v>356.5</v>
      </c>
      <c r="D2489">
        <v>1.0915999999999999</v>
      </c>
      <c r="F2489">
        <v>1.0915999999999999</v>
      </c>
      <c r="G2489">
        <v>1</v>
      </c>
      <c r="H2489">
        <v>4</v>
      </c>
      <c r="I2489">
        <v>15</v>
      </c>
      <c r="J2489">
        <v>11</v>
      </c>
      <c r="K2489">
        <v>12.283738266571305</v>
      </c>
      <c r="L2489">
        <v>754.55187711520011</v>
      </c>
    </row>
    <row r="2490" spans="1:12">
      <c r="A2490" s="73">
        <v>43204.666666666664</v>
      </c>
      <c r="B2490">
        <v>10.76</v>
      </c>
      <c r="C2490">
        <v>357.2</v>
      </c>
      <c r="D2490">
        <v>1.0915999999999999</v>
      </c>
      <c r="F2490">
        <v>1.0915999999999999</v>
      </c>
      <c r="G2490">
        <v>1</v>
      </c>
      <c r="H2490">
        <v>4</v>
      </c>
      <c r="I2490">
        <v>16</v>
      </c>
      <c r="J2490">
        <v>11</v>
      </c>
      <c r="K2490">
        <v>9.764477773420646</v>
      </c>
      <c r="L2490">
        <v>679.93961550079985</v>
      </c>
    </row>
    <row r="2491" spans="1:12">
      <c r="A2491" s="73">
        <v>43204.708333333336</v>
      </c>
      <c r="B2491">
        <v>10.1</v>
      </c>
      <c r="C2491">
        <v>0.3</v>
      </c>
      <c r="D2491">
        <v>1.0931999999999999</v>
      </c>
      <c r="F2491">
        <v>1.0931999999999999</v>
      </c>
      <c r="G2491">
        <v>1</v>
      </c>
      <c r="H2491">
        <v>4</v>
      </c>
      <c r="I2491">
        <v>17</v>
      </c>
      <c r="J2491">
        <v>10</v>
      </c>
      <c r="K2491">
        <v>6.0753200747905627</v>
      </c>
      <c r="L2491">
        <v>563.16252659999998</v>
      </c>
    </row>
    <row r="2492" spans="1:12">
      <c r="A2492" s="73">
        <v>43204.75</v>
      </c>
      <c r="B2492">
        <v>8.08</v>
      </c>
      <c r="C2492">
        <v>4</v>
      </c>
      <c r="D2492">
        <v>1.0972999999999999</v>
      </c>
      <c r="F2492">
        <v>1.0972999999999999</v>
      </c>
      <c r="G2492">
        <v>1</v>
      </c>
      <c r="H2492">
        <v>4</v>
      </c>
      <c r="I2492">
        <v>18</v>
      </c>
      <c r="J2492">
        <v>8</v>
      </c>
      <c r="K2492">
        <v>0.19786166383182682</v>
      </c>
      <c r="L2492">
        <v>289.42061754880001</v>
      </c>
    </row>
    <row r="2493" spans="1:12">
      <c r="A2493" s="73">
        <v>43204.791666666664</v>
      </c>
      <c r="B2493">
        <v>5.72</v>
      </c>
      <c r="C2493">
        <v>10.8</v>
      </c>
      <c r="D2493">
        <v>1.1047</v>
      </c>
      <c r="F2493">
        <v>1.1047</v>
      </c>
      <c r="G2493">
        <v>1</v>
      </c>
      <c r="H2493">
        <v>4</v>
      </c>
      <c r="I2493">
        <v>19</v>
      </c>
      <c r="J2493">
        <v>6</v>
      </c>
      <c r="K2493">
        <v>3.6679280747909262</v>
      </c>
      <c r="L2493">
        <v>103.37188713279998</v>
      </c>
    </row>
    <row r="2494" spans="1:12">
      <c r="A2494" s="73">
        <v>43204.833333333336</v>
      </c>
      <c r="B2494">
        <v>5.33</v>
      </c>
      <c r="C2494">
        <v>20.8</v>
      </c>
      <c r="D2494">
        <v>1.1109</v>
      </c>
      <c r="F2494">
        <v>1.1109</v>
      </c>
      <c r="G2494">
        <v>2</v>
      </c>
      <c r="H2494">
        <v>4</v>
      </c>
      <c r="I2494">
        <v>20</v>
      </c>
      <c r="J2494">
        <v>5</v>
      </c>
      <c r="K2494">
        <v>5.3138712528731489</v>
      </c>
      <c r="L2494">
        <v>84.105926281650014</v>
      </c>
    </row>
    <row r="2495" spans="1:12">
      <c r="A2495" s="73">
        <v>43204.875</v>
      </c>
      <c r="B2495">
        <v>5.39</v>
      </c>
      <c r="C2495">
        <v>26.5</v>
      </c>
      <c r="D2495">
        <v>1.1146</v>
      </c>
      <c r="F2495">
        <v>1.1146</v>
      </c>
      <c r="G2495">
        <v>2</v>
      </c>
      <c r="H2495">
        <v>4</v>
      </c>
      <c r="I2495">
        <v>21</v>
      </c>
      <c r="J2495">
        <v>5</v>
      </c>
      <c r="K2495">
        <v>5.0408492254758857</v>
      </c>
      <c r="L2495">
        <v>87.268063428699989</v>
      </c>
    </row>
    <row r="2496" spans="1:12">
      <c r="A2496" s="73">
        <v>43204.916666666664</v>
      </c>
      <c r="B2496">
        <v>5.26</v>
      </c>
      <c r="C2496">
        <v>40.1</v>
      </c>
      <c r="D2496">
        <v>1.1163000000000001</v>
      </c>
      <c r="F2496">
        <v>1.1163000000000001</v>
      </c>
      <c r="G2496">
        <v>3</v>
      </c>
      <c r="H2496">
        <v>4</v>
      </c>
      <c r="I2496">
        <v>22</v>
      </c>
      <c r="J2496">
        <v>5</v>
      </c>
      <c r="K2496">
        <v>5.6414969515032931</v>
      </c>
      <c r="L2496">
        <v>81.228449144399988</v>
      </c>
    </row>
    <row r="2497" spans="1:12">
      <c r="A2497" s="73">
        <v>43204.958333333336</v>
      </c>
      <c r="B2497">
        <v>4.6900000000000004</v>
      </c>
      <c r="C2497">
        <v>49.7</v>
      </c>
      <c r="D2497">
        <v>1.1180000000000001</v>
      </c>
      <c r="F2497">
        <v>1.1180000000000001</v>
      </c>
      <c r="G2497">
        <v>3</v>
      </c>
      <c r="H2497">
        <v>4</v>
      </c>
      <c r="I2497">
        <v>23</v>
      </c>
      <c r="J2497">
        <v>5</v>
      </c>
      <c r="K2497">
        <v>8.6741062117773087</v>
      </c>
      <c r="L2497">
        <v>57.667395331000023</v>
      </c>
    </row>
    <row r="2498" spans="1:12">
      <c r="A2498" s="73">
        <v>43205</v>
      </c>
      <c r="B2498">
        <v>2.4700000000000002</v>
      </c>
      <c r="C2498">
        <v>67.900000000000006</v>
      </c>
      <c r="D2498">
        <v>1.1226</v>
      </c>
      <c r="F2498">
        <v>1.1226</v>
      </c>
      <c r="G2498">
        <v>4</v>
      </c>
      <c r="H2498">
        <v>4</v>
      </c>
      <c r="I2498">
        <v>0</v>
      </c>
      <c r="J2498">
        <v>2</v>
      </c>
      <c r="K2498">
        <v>26.679121225476127</v>
      </c>
      <c r="L2498">
        <v>8.4583548699000026</v>
      </c>
    </row>
    <row r="2499" spans="1:12">
      <c r="A2499" s="73">
        <v>43205.041666666664</v>
      </c>
      <c r="B2499">
        <v>2.2000000000000002</v>
      </c>
      <c r="C2499">
        <v>91.1</v>
      </c>
      <c r="D2499">
        <v>1.1231</v>
      </c>
      <c r="F2499">
        <v>1.1231</v>
      </c>
      <c r="G2499">
        <v>5</v>
      </c>
      <c r="H2499">
        <v>4</v>
      </c>
      <c r="I2499">
        <v>1</v>
      </c>
      <c r="J2499">
        <v>2</v>
      </c>
      <c r="K2499">
        <v>29.541220348763815</v>
      </c>
      <c r="L2499">
        <v>5.9793844000000016</v>
      </c>
    </row>
    <row r="2500" spans="1:12">
      <c r="A2500" s="73">
        <v>43205.083333333336</v>
      </c>
      <c r="B2500">
        <v>2.42</v>
      </c>
      <c r="C2500">
        <v>180.6</v>
      </c>
      <c r="D2500">
        <v>1.1265000000000001</v>
      </c>
      <c r="F2500">
        <v>1.1265000000000001</v>
      </c>
      <c r="G2500">
        <v>9</v>
      </c>
      <c r="H2500">
        <v>4</v>
      </c>
      <c r="I2500">
        <v>2</v>
      </c>
      <c r="J2500">
        <v>2</v>
      </c>
      <c r="K2500">
        <v>27.198139581640511</v>
      </c>
      <c r="L2500">
        <v>7.9826538659999997</v>
      </c>
    </row>
    <row r="2501" spans="1:12">
      <c r="A2501" s="73">
        <v>43205.125</v>
      </c>
      <c r="B2501">
        <v>3.48</v>
      </c>
      <c r="C2501">
        <v>224.6</v>
      </c>
      <c r="D2501">
        <v>1.1282000000000001</v>
      </c>
      <c r="F2501">
        <v>1.1282000000000001</v>
      </c>
      <c r="G2501">
        <v>11</v>
      </c>
      <c r="H2501">
        <v>4</v>
      </c>
      <c r="I2501">
        <v>3</v>
      </c>
      <c r="J2501">
        <v>3</v>
      </c>
      <c r="K2501">
        <v>17.265550430955496</v>
      </c>
      <c r="L2501">
        <v>23.7735387072</v>
      </c>
    </row>
    <row r="2502" spans="1:12">
      <c r="A2502" s="73">
        <v>43205.166666666664</v>
      </c>
      <c r="B2502">
        <v>5.62</v>
      </c>
      <c r="C2502">
        <v>240</v>
      </c>
      <c r="D2502">
        <v>1.1294</v>
      </c>
      <c r="F2502">
        <v>1.1294</v>
      </c>
      <c r="G2502">
        <v>12</v>
      </c>
      <c r="H2502">
        <v>4</v>
      </c>
      <c r="I2502">
        <v>4</v>
      </c>
      <c r="J2502">
        <v>6</v>
      </c>
      <c r="K2502">
        <v>4.0609647871197003</v>
      </c>
      <c r="L2502">
        <v>100.2366940216</v>
      </c>
    </row>
    <row r="2503" spans="1:12">
      <c r="A2503" s="73">
        <v>43205.208333333336</v>
      </c>
      <c r="B2503">
        <v>5.52</v>
      </c>
      <c r="C2503">
        <v>249.1</v>
      </c>
      <c r="D2503">
        <v>1.135</v>
      </c>
      <c r="F2503">
        <v>1.135</v>
      </c>
      <c r="G2503">
        <v>12</v>
      </c>
      <c r="H2503">
        <v>4</v>
      </c>
      <c r="I2503">
        <v>5</v>
      </c>
      <c r="J2503">
        <v>6</v>
      </c>
      <c r="K2503">
        <v>4.4740014994484776</v>
      </c>
      <c r="L2503">
        <v>95.45157503999998</v>
      </c>
    </row>
    <row r="2504" spans="1:12">
      <c r="A2504" s="73">
        <v>43205.25</v>
      </c>
      <c r="B2504">
        <v>4.33</v>
      </c>
      <c r="C2504">
        <v>252.3</v>
      </c>
      <c r="D2504">
        <v>1.1286</v>
      </c>
      <c r="F2504">
        <v>1.1286</v>
      </c>
      <c r="G2504">
        <v>12</v>
      </c>
      <c r="H2504">
        <v>4</v>
      </c>
      <c r="I2504">
        <v>6</v>
      </c>
      <c r="J2504">
        <v>4</v>
      </c>
      <c r="K2504">
        <v>10.924238376160902</v>
      </c>
      <c r="L2504">
        <v>45.811418489100006</v>
      </c>
    </row>
    <row r="2505" spans="1:12">
      <c r="A2505" s="73">
        <v>43205.291666666664</v>
      </c>
      <c r="B2505">
        <v>4.6399999999999997</v>
      </c>
      <c r="C2505">
        <v>243.2</v>
      </c>
      <c r="D2505">
        <v>1.1151</v>
      </c>
      <c r="F2505">
        <v>1.1151</v>
      </c>
      <c r="G2505">
        <v>12</v>
      </c>
      <c r="H2505">
        <v>4</v>
      </c>
      <c r="I2505">
        <v>7</v>
      </c>
      <c r="J2505">
        <v>5</v>
      </c>
      <c r="K2505">
        <v>8.9711245679417004</v>
      </c>
      <c r="L2505">
        <v>55.697764147199983</v>
      </c>
    </row>
    <row r="2506" spans="1:12">
      <c r="A2506" s="73">
        <v>43205.333333333336</v>
      </c>
      <c r="B2506">
        <v>6.41</v>
      </c>
      <c r="C2506">
        <v>287.2</v>
      </c>
      <c r="D2506">
        <v>1.0952</v>
      </c>
      <c r="F2506">
        <v>1.0952</v>
      </c>
      <c r="G2506">
        <v>14</v>
      </c>
      <c r="H2506">
        <v>4</v>
      </c>
      <c r="I2506">
        <v>8</v>
      </c>
      <c r="J2506">
        <v>6</v>
      </c>
      <c r="K2506">
        <v>1.5010747597223748</v>
      </c>
      <c r="L2506">
        <v>144.22399721959999</v>
      </c>
    </row>
    <row r="2507" spans="1:12">
      <c r="A2507" s="73">
        <v>43205.375</v>
      </c>
      <c r="B2507">
        <v>8.49</v>
      </c>
      <c r="C2507">
        <v>298.39999999999998</v>
      </c>
      <c r="D2507">
        <v>1.0854999999999999</v>
      </c>
      <c r="F2507">
        <v>1.0854999999999999</v>
      </c>
      <c r="G2507">
        <v>14</v>
      </c>
      <c r="H2507">
        <v>4</v>
      </c>
      <c r="I2507">
        <v>9</v>
      </c>
      <c r="J2507">
        <v>8</v>
      </c>
      <c r="K2507">
        <v>0.73071114328384812</v>
      </c>
      <c r="L2507">
        <v>332.14131659474998</v>
      </c>
    </row>
    <row r="2508" spans="1:12">
      <c r="A2508" s="73">
        <v>43205.416666666664</v>
      </c>
      <c r="B2508">
        <v>9.25</v>
      </c>
      <c r="C2508">
        <v>293.89999999999998</v>
      </c>
      <c r="D2508">
        <v>1.0814999999999999</v>
      </c>
      <c r="F2508">
        <v>1.0814999999999999</v>
      </c>
      <c r="G2508">
        <v>14</v>
      </c>
      <c r="H2508">
        <v>4</v>
      </c>
      <c r="I2508">
        <v>10</v>
      </c>
      <c r="J2508">
        <v>9</v>
      </c>
      <c r="K2508">
        <v>2.6076321295851552</v>
      </c>
      <c r="L2508">
        <v>427.97827734374994</v>
      </c>
    </row>
    <row r="2509" spans="1:12">
      <c r="A2509" s="73">
        <v>43205.458333333336</v>
      </c>
      <c r="B2509">
        <v>8.91</v>
      </c>
      <c r="C2509">
        <v>284.89999999999998</v>
      </c>
      <c r="D2509">
        <v>1.0759000000000001</v>
      </c>
      <c r="F2509">
        <v>1.0759000000000001</v>
      </c>
      <c r="G2509">
        <v>14</v>
      </c>
      <c r="H2509">
        <v>4</v>
      </c>
      <c r="I2509">
        <v>11</v>
      </c>
      <c r="J2509">
        <v>9</v>
      </c>
      <c r="K2509">
        <v>1.6251569515029916</v>
      </c>
      <c r="L2509">
        <v>380.51784099945002</v>
      </c>
    </row>
    <row r="2510" spans="1:12">
      <c r="A2510" s="73">
        <v>43205.5</v>
      </c>
      <c r="B2510">
        <v>8.98</v>
      </c>
      <c r="C2510">
        <v>275.39999999999998</v>
      </c>
      <c r="D2510">
        <v>1.0710999999999999</v>
      </c>
      <c r="F2510">
        <v>1.0710999999999999</v>
      </c>
      <c r="G2510">
        <v>13</v>
      </c>
      <c r="H2510">
        <v>4</v>
      </c>
      <c r="I2510">
        <v>12</v>
      </c>
      <c r="J2510">
        <v>9</v>
      </c>
      <c r="K2510">
        <v>1.8085312528728497</v>
      </c>
      <c r="L2510">
        <v>387.81895665560006</v>
      </c>
    </row>
    <row r="2511" spans="1:12">
      <c r="A2511" s="73">
        <v>43205.541666666664</v>
      </c>
      <c r="B2511">
        <v>9.66</v>
      </c>
      <c r="C2511">
        <v>269.39999999999998</v>
      </c>
      <c r="D2511">
        <v>1.0670999999999999</v>
      </c>
      <c r="F2511">
        <v>1.0670999999999999</v>
      </c>
      <c r="G2511">
        <v>13</v>
      </c>
      <c r="H2511">
        <v>4</v>
      </c>
      <c r="I2511">
        <v>13</v>
      </c>
      <c r="J2511">
        <v>10</v>
      </c>
      <c r="K2511">
        <v>4.099881609037177</v>
      </c>
      <c r="L2511">
        <v>480.95728075080001</v>
      </c>
    </row>
    <row r="2512" spans="1:12">
      <c r="A2512" s="73">
        <v>43205.583333333336</v>
      </c>
      <c r="B2512">
        <v>9.6</v>
      </c>
      <c r="C2512">
        <v>267.8</v>
      </c>
      <c r="D2512">
        <v>1.0636000000000001</v>
      </c>
      <c r="F2512">
        <v>1.0636000000000001</v>
      </c>
      <c r="G2512">
        <v>13</v>
      </c>
      <c r="H2512">
        <v>4</v>
      </c>
      <c r="I2512">
        <v>14</v>
      </c>
      <c r="J2512">
        <v>10</v>
      </c>
      <c r="K2512">
        <v>3.8605036364344398</v>
      </c>
      <c r="L2512">
        <v>470.50260479999997</v>
      </c>
    </row>
    <row r="2513" spans="1:12">
      <c r="A2513" s="73">
        <v>43205.625</v>
      </c>
      <c r="B2513">
        <v>10.08</v>
      </c>
      <c r="C2513">
        <v>264.5</v>
      </c>
      <c r="D2513">
        <v>1.0611999999999999</v>
      </c>
      <c r="F2513">
        <v>1.0611999999999999</v>
      </c>
      <c r="G2513">
        <v>13</v>
      </c>
      <c r="H2513">
        <v>4</v>
      </c>
      <c r="I2513">
        <v>15</v>
      </c>
      <c r="J2513">
        <v>10</v>
      </c>
      <c r="K2513">
        <v>5.9771274172563196</v>
      </c>
      <c r="L2513">
        <v>543.43654686720004</v>
      </c>
    </row>
    <row r="2514" spans="1:12">
      <c r="A2514" s="73">
        <v>43205.666666666664</v>
      </c>
      <c r="B2514">
        <v>10.75</v>
      </c>
      <c r="C2514">
        <v>266.39999999999998</v>
      </c>
      <c r="D2514">
        <v>1.0596000000000001</v>
      </c>
      <c r="F2514">
        <v>1.0596000000000001</v>
      </c>
      <c r="G2514">
        <v>13</v>
      </c>
      <c r="H2514">
        <v>4</v>
      </c>
      <c r="I2514">
        <v>16</v>
      </c>
      <c r="J2514">
        <v>11</v>
      </c>
      <c r="K2514">
        <v>9.7020814446535244</v>
      </c>
      <c r="L2514">
        <v>658.16888437500006</v>
      </c>
    </row>
    <row r="2515" spans="1:12">
      <c r="A2515" s="73">
        <v>43205.708333333336</v>
      </c>
      <c r="B2515">
        <v>9.74</v>
      </c>
      <c r="C2515">
        <v>266.3</v>
      </c>
      <c r="D2515">
        <v>1.0591999999999999</v>
      </c>
      <c r="F2515">
        <v>1.0591999999999999</v>
      </c>
      <c r="G2515">
        <v>13</v>
      </c>
      <c r="H2515">
        <v>4</v>
      </c>
      <c r="I2515">
        <v>17</v>
      </c>
      <c r="J2515">
        <v>10</v>
      </c>
      <c r="K2515">
        <v>4.4302522391741563</v>
      </c>
      <c r="L2515">
        <v>489.35592055040001</v>
      </c>
    </row>
    <row r="2516" spans="1:12">
      <c r="A2516" s="73">
        <v>43205.75</v>
      </c>
      <c r="B2516">
        <v>9.01</v>
      </c>
      <c r="C2516">
        <v>271</v>
      </c>
      <c r="D2516">
        <v>1.0640000000000001</v>
      </c>
      <c r="F2516">
        <v>1.0640000000000001</v>
      </c>
      <c r="G2516">
        <v>13</v>
      </c>
      <c r="H2516">
        <v>4</v>
      </c>
      <c r="I2516">
        <v>18</v>
      </c>
      <c r="J2516">
        <v>9</v>
      </c>
      <c r="K2516">
        <v>1.8901202391742153</v>
      </c>
      <c r="L2516">
        <v>389.12219693200001</v>
      </c>
    </row>
    <row r="2517" spans="1:12">
      <c r="A2517" s="73">
        <v>43205.791666666664</v>
      </c>
      <c r="B2517">
        <v>8.91</v>
      </c>
      <c r="C2517">
        <v>255.9</v>
      </c>
      <c r="D2517">
        <v>1.0727</v>
      </c>
      <c r="F2517">
        <v>1.0727</v>
      </c>
      <c r="G2517">
        <v>12</v>
      </c>
      <c r="H2517">
        <v>4</v>
      </c>
      <c r="I2517">
        <v>19</v>
      </c>
      <c r="J2517">
        <v>9</v>
      </c>
      <c r="K2517">
        <v>1.6251569515029916</v>
      </c>
      <c r="L2517">
        <v>379.38608424584999</v>
      </c>
    </row>
    <row r="2518" spans="1:12">
      <c r="A2518" s="73">
        <v>43205.833333333336</v>
      </c>
      <c r="B2518">
        <v>9.48</v>
      </c>
      <c r="C2518">
        <v>251.8</v>
      </c>
      <c r="D2518">
        <v>1.0787</v>
      </c>
      <c r="F2518">
        <v>1.0787</v>
      </c>
      <c r="G2518">
        <v>12</v>
      </c>
      <c r="H2518">
        <v>4</v>
      </c>
      <c r="I2518">
        <v>20</v>
      </c>
      <c r="J2518">
        <v>9</v>
      </c>
      <c r="K2518">
        <v>3.4033476912289733</v>
      </c>
      <c r="L2518">
        <v>459.51077027520006</v>
      </c>
    </row>
    <row r="2519" spans="1:12">
      <c r="A2519" s="73">
        <v>43205.875</v>
      </c>
      <c r="B2519">
        <v>9.7899999999999991</v>
      </c>
      <c r="C2519">
        <v>259.7</v>
      </c>
      <c r="D2519">
        <v>1.0799000000000001</v>
      </c>
      <c r="F2519">
        <v>1.0799000000000001</v>
      </c>
      <c r="G2519">
        <v>13</v>
      </c>
      <c r="H2519">
        <v>4</v>
      </c>
      <c r="I2519">
        <v>21</v>
      </c>
      <c r="J2519">
        <v>10</v>
      </c>
      <c r="K2519">
        <v>4.6432338830097644</v>
      </c>
      <c r="L2519">
        <v>506.64250337304986</v>
      </c>
    </row>
    <row r="2520" spans="1:12">
      <c r="A2520" s="73">
        <v>43205.916666666664</v>
      </c>
      <c r="B2520">
        <v>9.57</v>
      </c>
      <c r="C2520">
        <v>255.9</v>
      </c>
      <c r="D2520">
        <v>1.0827</v>
      </c>
      <c r="F2520">
        <v>1.0827</v>
      </c>
      <c r="G2520">
        <v>12</v>
      </c>
      <c r="H2520">
        <v>4</v>
      </c>
      <c r="I2520">
        <v>22</v>
      </c>
      <c r="J2520">
        <v>10</v>
      </c>
      <c r="K2520">
        <v>3.7435146501330752</v>
      </c>
      <c r="L2520">
        <v>474.47567733555007</v>
      </c>
    </row>
    <row r="2521" spans="1:12">
      <c r="A2521" s="73">
        <v>43205.958333333336</v>
      </c>
      <c r="B2521">
        <v>8.68</v>
      </c>
      <c r="C2521">
        <v>246.9</v>
      </c>
      <c r="D2521">
        <v>1.0899000000000001</v>
      </c>
      <c r="F2521">
        <v>1.0899000000000001</v>
      </c>
      <c r="G2521">
        <v>12</v>
      </c>
      <c r="H2521">
        <v>4</v>
      </c>
      <c r="I2521">
        <v>23</v>
      </c>
      <c r="J2521">
        <v>9</v>
      </c>
      <c r="K2521">
        <v>1.0916413898591739</v>
      </c>
      <c r="L2521">
        <v>356.38205883839998</v>
      </c>
    </row>
    <row r="2522" spans="1:12">
      <c r="A2522" s="73">
        <v>43206</v>
      </c>
      <c r="B2522">
        <v>8.5</v>
      </c>
      <c r="C2522">
        <v>245.2</v>
      </c>
      <c r="D2522">
        <v>1.0964</v>
      </c>
      <c r="F2522">
        <v>1.0964</v>
      </c>
      <c r="G2522">
        <v>12</v>
      </c>
      <c r="H2522">
        <v>4</v>
      </c>
      <c r="I2522">
        <v>0</v>
      </c>
      <c r="J2522">
        <v>9</v>
      </c>
      <c r="K2522">
        <v>0.7479074720509703</v>
      </c>
      <c r="L2522">
        <v>336.66332499999999</v>
      </c>
    </row>
    <row r="2523" spans="1:12">
      <c r="A2523" s="73">
        <v>43206.041666666664</v>
      </c>
      <c r="B2523">
        <v>9.18</v>
      </c>
      <c r="C2523">
        <v>246.6</v>
      </c>
      <c r="D2523">
        <v>1.0992999999999999</v>
      </c>
      <c r="F2523">
        <v>1.0992999999999999</v>
      </c>
      <c r="G2523">
        <v>12</v>
      </c>
      <c r="H2523">
        <v>4</v>
      </c>
      <c r="I2523">
        <v>1</v>
      </c>
      <c r="J2523">
        <v>9</v>
      </c>
      <c r="K2523">
        <v>2.3864578282152968</v>
      </c>
      <c r="L2523">
        <v>425.22058037879992</v>
      </c>
    </row>
    <row r="2524" spans="1:12">
      <c r="A2524" s="73">
        <v>43206.083333333336</v>
      </c>
      <c r="B2524">
        <v>10.23</v>
      </c>
      <c r="C2524">
        <v>255.5</v>
      </c>
      <c r="D2524">
        <v>1.103</v>
      </c>
      <c r="F2524">
        <v>1.103</v>
      </c>
      <c r="G2524">
        <v>12</v>
      </c>
      <c r="H2524">
        <v>4</v>
      </c>
      <c r="I2524">
        <v>2</v>
      </c>
      <c r="J2524">
        <v>10</v>
      </c>
      <c r="K2524">
        <v>6.7330723487631587</v>
      </c>
      <c r="L2524">
        <v>590.43544060049999</v>
      </c>
    </row>
    <row r="2525" spans="1:12">
      <c r="A2525" s="73">
        <v>43206.125</v>
      </c>
      <c r="B2525">
        <v>10.95</v>
      </c>
      <c r="C2525">
        <v>266</v>
      </c>
      <c r="D2525">
        <v>1.1026</v>
      </c>
      <c r="F2525">
        <v>1.1026</v>
      </c>
      <c r="G2525">
        <v>13</v>
      </c>
      <c r="H2525">
        <v>4</v>
      </c>
      <c r="I2525">
        <v>3</v>
      </c>
      <c r="J2525">
        <v>11</v>
      </c>
      <c r="K2525">
        <v>10.98800801999597</v>
      </c>
      <c r="L2525">
        <v>723.81961833749983</v>
      </c>
    </row>
    <row r="2526" spans="1:12">
      <c r="A2526" s="73">
        <v>43206.166666666664</v>
      </c>
      <c r="B2526">
        <v>10.49</v>
      </c>
      <c r="C2526">
        <v>262.5</v>
      </c>
      <c r="D2526">
        <v>1.103</v>
      </c>
      <c r="F2526">
        <v>1.103</v>
      </c>
      <c r="G2526">
        <v>13</v>
      </c>
      <c r="H2526">
        <v>4</v>
      </c>
      <c r="I2526">
        <v>4</v>
      </c>
      <c r="J2526">
        <v>10</v>
      </c>
      <c r="K2526">
        <v>8.1499768967083419</v>
      </c>
      <c r="L2526">
        <v>636.60783792350003</v>
      </c>
    </row>
    <row r="2527" spans="1:12">
      <c r="A2527" s="73">
        <v>43206.208333333336</v>
      </c>
      <c r="B2527">
        <v>11.04</v>
      </c>
      <c r="C2527">
        <v>255.3</v>
      </c>
      <c r="D2527">
        <v>1.1059000000000001</v>
      </c>
      <c r="F2527">
        <v>1.1059000000000001</v>
      </c>
      <c r="G2527">
        <v>12</v>
      </c>
      <c r="H2527">
        <v>4</v>
      </c>
      <c r="I2527">
        <v>5</v>
      </c>
      <c r="J2527">
        <v>11</v>
      </c>
      <c r="K2527">
        <v>11.592774978900071</v>
      </c>
      <c r="L2527">
        <v>744.03451514879998</v>
      </c>
    </row>
    <row r="2528" spans="1:12">
      <c r="A2528" s="73">
        <v>43206.25</v>
      </c>
      <c r="B2528">
        <v>10.6</v>
      </c>
      <c r="C2528">
        <v>249.5</v>
      </c>
      <c r="D2528">
        <v>1.1001000000000001</v>
      </c>
      <c r="F2528">
        <v>1.1001000000000001</v>
      </c>
      <c r="G2528">
        <v>12</v>
      </c>
      <c r="H2528">
        <v>4</v>
      </c>
      <c r="I2528">
        <v>6</v>
      </c>
      <c r="J2528">
        <v>11</v>
      </c>
      <c r="K2528">
        <v>8.7901365131466864</v>
      </c>
      <c r="L2528">
        <v>655.11835079999992</v>
      </c>
    </row>
    <row r="2529" spans="1:12">
      <c r="A2529" s="73">
        <v>43206.291666666664</v>
      </c>
      <c r="B2529">
        <v>11.11</v>
      </c>
      <c r="C2529">
        <v>247.2</v>
      </c>
      <c r="D2529">
        <v>1.0854999999999999</v>
      </c>
      <c r="F2529">
        <v>1.0854999999999999</v>
      </c>
      <c r="G2529">
        <v>12</v>
      </c>
      <c r="H2529">
        <v>4</v>
      </c>
      <c r="I2529">
        <v>7</v>
      </c>
      <c r="J2529">
        <v>11</v>
      </c>
      <c r="K2529">
        <v>12.07434928026993</v>
      </c>
      <c r="L2529">
        <v>744.28969997524985</v>
      </c>
    </row>
    <row r="2530" spans="1:12">
      <c r="A2530" s="73">
        <v>43206.333333333336</v>
      </c>
      <c r="B2530">
        <v>13.23</v>
      </c>
      <c r="C2530">
        <v>249.3</v>
      </c>
      <c r="D2530">
        <v>1.0767</v>
      </c>
      <c r="F2530">
        <v>1.0767</v>
      </c>
      <c r="G2530">
        <v>12</v>
      </c>
      <c r="H2530">
        <v>4</v>
      </c>
      <c r="I2530">
        <v>8</v>
      </c>
      <c r="J2530">
        <v>13</v>
      </c>
      <c r="K2530">
        <v>31.301970978899902</v>
      </c>
      <c r="L2530">
        <v>1246.6491634894501</v>
      </c>
    </row>
    <row r="2531" spans="1:12">
      <c r="A2531" s="73">
        <v>43206.375</v>
      </c>
      <c r="B2531">
        <v>14.08</v>
      </c>
      <c r="C2531">
        <v>256.5</v>
      </c>
      <c r="D2531">
        <v>1.0636000000000001</v>
      </c>
      <c r="F2531">
        <v>1.0636000000000001</v>
      </c>
      <c r="G2531">
        <v>12</v>
      </c>
      <c r="H2531">
        <v>4</v>
      </c>
      <c r="I2531">
        <v>9</v>
      </c>
      <c r="J2531">
        <v>14</v>
      </c>
      <c r="K2531">
        <v>41.535658924105306</v>
      </c>
      <c r="L2531">
        <v>1484.4182921216</v>
      </c>
    </row>
    <row r="2532" spans="1:12">
      <c r="A2532" s="73">
        <v>43206.416666666664</v>
      </c>
      <c r="B2532">
        <v>13.98</v>
      </c>
      <c r="C2532">
        <v>262.5</v>
      </c>
      <c r="D2532">
        <v>1.0557000000000001</v>
      </c>
      <c r="F2532">
        <v>1.0557000000000001</v>
      </c>
      <c r="G2532">
        <v>13</v>
      </c>
      <c r="H2532">
        <v>4</v>
      </c>
      <c r="I2532">
        <v>10</v>
      </c>
      <c r="J2532">
        <v>14</v>
      </c>
      <c r="K2532">
        <v>40.256695636434088</v>
      </c>
      <c r="L2532">
        <v>1442.2217476572002</v>
      </c>
    </row>
    <row r="2533" spans="1:12">
      <c r="A2533" s="73">
        <v>43206.458333333336</v>
      </c>
      <c r="B2533">
        <v>14.07</v>
      </c>
      <c r="C2533">
        <v>264.3</v>
      </c>
      <c r="D2533">
        <v>1.0487</v>
      </c>
      <c r="F2533">
        <v>1.0487</v>
      </c>
      <c r="G2533">
        <v>13</v>
      </c>
      <c r="H2533">
        <v>4</v>
      </c>
      <c r="I2533">
        <v>11</v>
      </c>
      <c r="J2533">
        <v>14</v>
      </c>
      <c r="K2533">
        <v>41.40686259533819</v>
      </c>
      <c r="L2533">
        <v>1460.50673708205</v>
      </c>
    </row>
    <row r="2534" spans="1:12">
      <c r="A2534" s="73">
        <v>43206.5</v>
      </c>
      <c r="B2534">
        <v>13.87</v>
      </c>
      <c r="C2534">
        <v>259.2</v>
      </c>
      <c r="D2534">
        <v>1.0456000000000001</v>
      </c>
      <c r="F2534">
        <v>1.0456000000000001</v>
      </c>
      <c r="G2534">
        <v>13</v>
      </c>
      <c r="H2534">
        <v>4</v>
      </c>
      <c r="I2534">
        <v>12</v>
      </c>
      <c r="J2534">
        <v>14</v>
      </c>
      <c r="K2534">
        <v>38.872936019995727</v>
      </c>
      <c r="L2534">
        <v>1394.9703028483998</v>
      </c>
    </row>
    <row r="2535" spans="1:12">
      <c r="A2535" s="73">
        <v>43206.541666666664</v>
      </c>
      <c r="B2535">
        <v>14.77</v>
      </c>
      <c r="C2535">
        <v>255.9</v>
      </c>
      <c r="D2535">
        <v>1.0428999999999999</v>
      </c>
      <c r="F2535">
        <v>1.0428999999999999</v>
      </c>
      <c r="G2535">
        <v>12</v>
      </c>
      <c r="H2535">
        <v>4</v>
      </c>
      <c r="I2535">
        <v>13</v>
      </c>
      <c r="J2535">
        <v>15</v>
      </c>
      <c r="K2535">
        <v>50.905605609036748</v>
      </c>
      <c r="L2535">
        <v>1680.1736047428499</v>
      </c>
    </row>
    <row r="2536" spans="1:12">
      <c r="A2536" s="73">
        <v>43206.583333333336</v>
      </c>
      <c r="B2536">
        <v>14.37</v>
      </c>
      <c r="C2536">
        <v>258.60000000000002</v>
      </c>
      <c r="D2536">
        <v>1.0421</v>
      </c>
      <c r="F2536">
        <v>1.0421</v>
      </c>
      <c r="G2536">
        <v>12</v>
      </c>
      <c r="H2536">
        <v>4</v>
      </c>
      <c r="I2536">
        <v>14</v>
      </c>
      <c r="J2536">
        <v>14</v>
      </c>
      <c r="K2536">
        <v>45.357752458351847</v>
      </c>
      <c r="L2536">
        <v>1546.1431640356498</v>
      </c>
    </row>
    <row r="2537" spans="1:12">
      <c r="A2537" s="73">
        <v>43206.625</v>
      </c>
      <c r="B2537">
        <v>14.66</v>
      </c>
      <c r="C2537">
        <v>258.2</v>
      </c>
      <c r="D2537">
        <v>1.0412999999999999</v>
      </c>
      <c r="F2537">
        <v>1.0412999999999999</v>
      </c>
      <c r="G2537">
        <v>12</v>
      </c>
      <c r="H2537">
        <v>4</v>
      </c>
      <c r="I2537">
        <v>15</v>
      </c>
      <c r="J2537">
        <v>15</v>
      </c>
      <c r="K2537">
        <v>49.348045992598408</v>
      </c>
      <c r="L2537">
        <v>1640.3925326723997</v>
      </c>
    </row>
    <row r="2538" spans="1:12">
      <c r="A2538" s="73">
        <v>43206.666666666664</v>
      </c>
      <c r="B2538">
        <v>13.6</v>
      </c>
      <c r="C2538">
        <v>252.8</v>
      </c>
      <c r="D2538">
        <v>1.0408999999999999</v>
      </c>
      <c r="F2538">
        <v>1.0408999999999999</v>
      </c>
      <c r="G2538">
        <v>12</v>
      </c>
      <c r="H2538">
        <v>4</v>
      </c>
      <c r="I2538">
        <v>16</v>
      </c>
      <c r="J2538">
        <v>14</v>
      </c>
      <c r="K2538">
        <v>35.57903514328342</v>
      </c>
      <c r="L2538">
        <v>1309.1690751999997</v>
      </c>
    </row>
    <row r="2539" spans="1:12">
      <c r="A2539" s="73">
        <v>43206.708333333336</v>
      </c>
      <c r="B2539">
        <v>12.53</v>
      </c>
      <c r="C2539">
        <v>244.1</v>
      </c>
      <c r="D2539">
        <v>1.0425</v>
      </c>
      <c r="F2539">
        <v>1.0425</v>
      </c>
      <c r="G2539">
        <v>12</v>
      </c>
      <c r="H2539">
        <v>4</v>
      </c>
      <c r="I2539">
        <v>17</v>
      </c>
      <c r="J2539">
        <v>13</v>
      </c>
      <c r="K2539">
        <v>23.959227965201318</v>
      </c>
      <c r="L2539">
        <v>1025.4140906362497</v>
      </c>
    </row>
    <row r="2540" spans="1:12">
      <c r="A2540" s="73">
        <v>43206.75</v>
      </c>
      <c r="B2540">
        <v>11.06</v>
      </c>
      <c r="C2540">
        <v>243.8</v>
      </c>
      <c r="D2540">
        <v>1.0470999999999999</v>
      </c>
      <c r="F2540">
        <v>1.0470999999999999</v>
      </c>
      <c r="G2540">
        <v>12</v>
      </c>
      <c r="H2540">
        <v>4</v>
      </c>
      <c r="I2540">
        <v>18</v>
      </c>
      <c r="J2540">
        <v>11</v>
      </c>
      <c r="K2540">
        <v>11.729367636434324</v>
      </c>
      <c r="L2540">
        <v>708.31027982679996</v>
      </c>
    </row>
    <row r="2541" spans="1:12">
      <c r="A2541" s="73">
        <v>43206.791666666664</v>
      </c>
      <c r="B2541">
        <v>10.96</v>
      </c>
      <c r="C2541">
        <v>226.6</v>
      </c>
      <c r="D2541">
        <v>1.0565</v>
      </c>
      <c r="F2541">
        <v>1.0565</v>
      </c>
      <c r="G2541">
        <v>11</v>
      </c>
      <c r="H2541">
        <v>4</v>
      </c>
      <c r="I2541">
        <v>19</v>
      </c>
      <c r="J2541">
        <v>11</v>
      </c>
      <c r="K2541">
        <v>11.054404348763102</v>
      </c>
      <c r="L2541">
        <v>695.4584177920002</v>
      </c>
    </row>
    <row r="2542" spans="1:12">
      <c r="A2542" s="73">
        <v>43206.833333333336</v>
      </c>
      <c r="B2542">
        <v>11.6</v>
      </c>
      <c r="C2542">
        <v>224.7</v>
      </c>
      <c r="D2542">
        <v>1.06</v>
      </c>
      <c r="F2542">
        <v>1.06</v>
      </c>
      <c r="G2542">
        <v>11</v>
      </c>
      <c r="H2542">
        <v>4</v>
      </c>
      <c r="I2542">
        <v>20</v>
      </c>
      <c r="J2542">
        <v>12</v>
      </c>
      <c r="K2542">
        <v>15.719769389858932</v>
      </c>
      <c r="L2542">
        <v>827.27488000000005</v>
      </c>
    </row>
    <row r="2543" spans="1:12">
      <c r="A2543" s="73">
        <v>43206.875</v>
      </c>
      <c r="B2543">
        <v>11.39</v>
      </c>
      <c r="C2543">
        <v>230</v>
      </c>
      <c r="D2543">
        <v>1.0670999999999999</v>
      </c>
      <c r="F2543">
        <v>1.0670999999999999</v>
      </c>
      <c r="G2543">
        <v>11</v>
      </c>
      <c r="H2543">
        <v>4</v>
      </c>
      <c r="I2543">
        <v>21</v>
      </c>
      <c r="J2543">
        <v>11</v>
      </c>
      <c r="K2543">
        <v>14.098646485749367</v>
      </c>
      <c r="L2543">
        <v>788.39942066745016</v>
      </c>
    </row>
    <row r="2544" spans="1:12">
      <c r="A2544" s="73">
        <v>43206.916666666664</v>
      </c>
      <c r="B2544">
        <v>11.72</v>
      </c>
      <c r="C2544">
        <v>237.1</v>
      </c>
      <c r="D2544">
        <v>1.0719000000000001</v>
      </c>
      <c r="F2544">
        <v>1.0719000000000001</v>
      </c>
      <c r="G2544">
        <v>12</v>
      </c>
      <c r="H2544">
        <v>4</v>
      </c>
      <c r="I2544">
        <v>22</v>
      </c>
      <c r="J2544">
        <v>12</v>
      </c>
      <c r="K2544">
        <v>16.685725335064408</v>
      </c>
      <c r="L2544">
        <v>862.79398810560019</v>
      </c>
    </row>
    <row r="2545" spans="1:12">
      <c r="A2545" s="73">
        <v>43206.958333333336</v>
      </c>
      <c r="B2545">
        <v>11.19</v>
      </c>
      <c r="C2545">
        <v>239.9</v>
      </c>
      <c r="D2545">
        <v>1.0754999999999999</v>
      </c>
      <c r="F2545">
        <v>1.0754999999999999</v>
      </c>
      <c r="G2545">
        <v>12</v>
      </c>
      <c r="H2545">
        <v>4</v>
      </c>
      <c r="I2545">
        <v>23</v>
      </c>
      <c r="J2545">
        <v>11</v>
      </c>
      <c r="K2545">
        <v>12.63671991040691</v>
      </c>
      <c r="L2545">
        <v>753.47817750224988</v>
      </c>
    </row>
    <row r="2546" spans="1:12">
      <c r="A2546" s="73">
        <v>43207</v>
      </c>
      <c r="B2546">
        <v>9.5</v>
      </c>
      <c r="C2546">
        <v>249.7</v>
      </c>
      <c r="D2546">
        <v>1.0814999999999999</v>
      </c>
      <c r="F2546">
        <v>1.0814999999999999</v>
      </c>
      <c r="G2546">
        <v>12</v>
      </c>
      <c r="H2546">
        <v>4</v>
      </c>
      <c r="I2546">
        <v>0</v>
      </c>
      <c r="J2546">
        <v>10</v>
      </c>
      <c r="K2546">
        <v>3.4775403487632168</v>
      </c>
      <c r="L2546">
        <v>463.62553124999994</v>
      </c>
    </row>
    <row r="2547" spans="1:12">
      <c r="A2547" s="73">
        <v>43207.041666666664</v>
      </c>
      <c r="B2547">
        <v>10.86</v>
      </c>
      <c r="C2547">
        <v>262.3</v>
      </c>
      <c r="D2547">
        <v>1.0814999999999999</v>
      </c>
      <c r="F2547">
        <v>1.0814999999999999</v>
      </c>
      <c r="G2547">
        <v>13</v>
      </c>
      <c r="H2547">
        <v>4</v>
      </c>
      <c r="I2547">
        <v>1</v>
      </c>
      <c r="J2547">
        <v>11</v>
      </c>
      <c r="K2547">
        <v>10.399441061091869</v>
      </c>
      <c r="L2547">
        <v>692.60560828199982</v>
      </c>
    </row>
    <row r="2548" spans="1:12">
      <c r="A2548" s="73">
        <v>43207.083333333336</v>
      </c>
      <c r="B2548">
        <v>9.17</v>
      </c>
      <c r="C2548">
        <v>273.39999999999998</v>
      </c>
      <c r="D2548">
        <v>1.0847</v>
      </c>
      <c r="F2548">
        <v>1.0847</v>
      </c>
      <c r="G2548">
        <v>13</v>
      </c>
      <c r="H2548">
        <v>4</v>
      </c>
      <c r="I2548">
        <v>2</v>
      </c>
      <c r="J2548">
        <v>9</v>
      </c>
      <c r="K2548">
        <v>2.3556614994481753</v>
      </c>
      <c r="L2548">
        <v>418.20348877055</v>
      </c>
    </row>
    <row r="2549" spans="1:12">
      <c r="A2549" s="73">
        <v>43207.125</v>
      </c>
      <c r="B2549">
        <v>6.72</v>
      </c>
      <c r="C2549">
        <v>313</v>
      </c>
      <c r="D2549">
        <v>1.0894999999999999</v>
      </c>
      <c r="F2549">
        <v>1.0894999999999999</v>
      </c>
      <c r="G2549">
        <v>15</v>
      </c>
      <c r="H2549">
        <v>4</v>
      </c>
      <c r="I2549">
        <v>3</v>
      </c>
      <c r="J2549">
        <v>7</v>
      </c>
      <c r="K2549">
        <v>0.83756095150317211</v>
      </c>
      <c r="L2549">
        <v>165.31225804799996</v>
      </c>
    </row>
    <row r="2550" spans="1:12">
      <c r="A2550" s="73">
        <v>43207.166666666664</v>
      </c>
      <c r="B2550">
        <v>6.64</v>
      </c>
      <c r="C2550">
        <v>8.4</v>
      </c>
      <c r="D2550">
        <v>1.0964</v>
      </c>
      <c r="F2550">
        <v>1.0964</v>
      </c>
      <c r="G2550">
        <v>1</v>
      </c>
      <c r="H2550">
        <v>4</v>
      </c>
      <c r="I2550">
        <v>4</v>
      </c>
      <c r="J2550">
        <v>7</v>
      </c>
      <c r="K2550">
        <v>0.99039032136619254</v>
      </c>
      <c r="L2550">
        <v>160.48826030079999</v>
      </c>
    </row>
    <row r="2551" spans="1:12">
      <c r="A2551" s="73">
        <v>43207.208333333336</v>
      </c>
      <c r="B2551">
        <v>7.17</v>
      </c>
      <c r="C2551">
        <v>23</v>
      </c>
      <c r="D2551">
        <v>1.0952</v>
      </c>
      <c r="F2551">
        <v>1.0952</v>
      </c>
      <c r="G2551">
        <v>2</v>
      </c>
      <c r="H2551">
        <v>4</v>
      </c>
      <c r="I2551">
        <v>5</v>
      </c>
      <c r="J2551">
        <v>7</v>
      </c>
      <c r="K2551">
        <v>0.21639574602368258</v>
      </c>
      <c r="L2551">
        <v>201.84635279879998</v>
      </c>
    </row>
    <row r="2552" spans="1:12">
      <c r="A2552" s="73">
        <v>43207.25</v>
      </c>
      <c r="B2552">
        <v>9.02</v>
      </c>
      <c r="C2552">
        <v>35.700000000000003</v>
      </c>
      <c r="D2552">
        <v>1.0891</v>
      </c>
      <c r="F2552">
        <v>1.0891</v>
      </c>
      <c r="G2552">
        <v>3</v>
      </c>
      <c r="H2552">
        <v>4</v>
      </c>
      <c r="I2552">
        <v>6</v>
      </c>
      <c r="J2552">
        <v>9</v>
      </c>
      <c r="K2552">
        <v>1.9177165679413373</v>
      </c>
      <c r="L2552">
        <v>399.62934849639993</v>
      </c>
    </row>
    <row r="2553" spans="1:12">
      <c r="A2553" s="73">
        <v>43207.291666666664</v>
      </c>
      <c r="B2553">
        <v>7.83</v>
      </c>
      <c r="C2553">
        <v>59.6</v>
      </c>
      <c r="D2553">
        <v>1.0819000000000001</v>
      </c>
      <c r="F2553">
        <v>1.0819000000000001</v>
      </c>
      <c r="G2553">
        <v>4</v>
      </c>
      <c r="H2553">
        <v>4</v>
      </c>
      <c r="I2553">
        <v>7</v>
      </c>
      <c r="J2553">
        <v>8</v>
      </c>
      <c r="K2553">
        <v>3.7953444653765184E-2</v>
      </c>
      <c r="L2553">
        <v>259.68233723265001</v>
      </c>
    </row>
    <row r="2554" spans="1:12">
      <c r="A2554" s="73">
        <v>43207.333333333336</v>
      </c>
      <c r="B2554">
        <v>8.56</v>
      </c>
      <c r="C2554">
        <v>74.3</v>
      </c>
      <c r="D2554">
        <v>1.0774999999999999</v>
      </c>
      <c r="F2554">
        <v>1.0774999999999999</v>
      </c>
      <c r="G2554">
        <v>4</v>
      </c>
      <c r="H2554">
        <v>4</v>
      </c>
      <c r="I2554">
        <v>8</v>
      </c>
      <c r="J2554">
        <v>9</v>
      </c>
      <c r="K2554">
        <v>0.85528544465370593</v>
      </c>
      <c r="L2554">
        <v>337.91586111999999</v>
      </c>
    </row>
    <row r="2555" spans="1:12">
      <c r="A2555" s="73">
        <v>43207.375</v>
      </c>
      <c r="B2555">
        <v>6.98</v>
      </c>
      <c r="C2555">
        <v>68.099999999999994</v>
      </c>
      <c r="D2555">
        <v>1.0734999999999999</v>
      </c>
      <c r="F2555">
        <v>1.0734999999999999</v>
      </c>
      <c r="G2555">
        <v>4</v>
      </c>
      <c r="H2555">
        <v>4</v>
      </c>
      <c r="I2555">
        <v>9</v>
      </c>
      <c r="J2555">
        <v>7</v>
      </c>
      <c r="K2555">
        <v>0.42926549944835513</v>
      </c>
      <c r="L2555">
        <v>182.53170940600003</v>
      </c>
    </row>
    <row r="2556" spans="1:12">
      <c r="A2556" s="73">
        <v>43207.416666666664</v>
      </c>
      <c r="B2556">
        <v>5.84</v>
      </c>
      <c r="C2556">
        <v>67.400000000000006</v>
      </c>
      <c r="D2556">
        <v>1.0690999999999999</v>
      </c>
      <c r="F2556">
        <v>1.0690999999999999</v>
      </c>
      <c r="G2556">
        <v>4</v>
      </c>
      <c r="H2556">
        <v>4</v>
      </c>
      <c r="I2556">
        <v>10</v>
      </c>
      <c r="J2556">
        <v>6</v>
      </c>
      <c r="K2556">
        <v>3.2226840199963953</v>
      </c>
      <c r="L2556">
        <v>106.46990712319997</v>
      </c>
    </row>
    <row r="2557" spans="1:12">
      <c r="A2557" s="73">
        <v>43207.458333333336</v>
      </c>
      <c r="B2557">
        <v>4.63</v>
      </c>
      <c r="C2557">
        <v>33.9</v>
      </c>
      <c r="D2557">
        <v>1.0636000000000001</v>
      </c>
      <c r="F2557">
        <v>1.0636000000000001</v>
      </c>
      <c r="G2557">
        <v>3</v>
      </c>
      <c r="H2557">
        <v>4</v>
      </c>
      <c r="I2557">
        <v>11</v>
      </c>
      <c r="J2557">
        <v>5</v>
      </c>
      <c r="K2557">
        <v>9.0311282391745777</v>
      </c>
      <c r="L2557">
        <v>52.782664034599996</v>
      </c>
    </row>
    <row r="2558" spans="1:12">
      <c r="A2558" s="73">
        <v>43207.5</v>
      </c>
      <c r="B2558">
        <v>4.26</v>
      </c>
      <c r="C2558">
        <v>60.4</v>
      </c>
      <c r="D2558">
        <v>1.0596000000000001</v>
      </c>
      <c r="F2558">
        <v>1.0596000000000001</v>
      </c>
      <c r="G2558">
        <v>4</v>
      </c>
      <c r="H2558">
        <v>4</v>
      </c>
      <c r="I2558">
        <v>12</v>
      </c>
      <c r="J2558">
        <v>4</v>
      </c>
      <c r="K2558">
        <v>11.391864074791046</v>
      </c>
      <c r="L2558">
        <v>40.958189524799998</v>
      </c>
    </row>
    <row r="2559" spans="1:12">
      <c r="A2559" s="73">
        <v>43207.541666666664</v>
      </c>
      <c r="B2559">
        <v>3.81</v>
      </c>
      <c r="C2559">
        <v>354.2</v>
      </c>
      <c r="D2559">
        <v>1.0533999999999999</v>
      </c>
      <c r="F2559">
        <v>1.0533999999999999</v>
      </c>
      <c r="G2559">
        <v>1</v>
      </c>
      <c r="H2559">
        <v>4</v>
      </c>
      <c r="I2559">
        <v>13</v>
      </c>
      <c r="J2559">
        <v>4</v>
      </c>
      <c r="K2559">
        <v>14.632029280270535</v>
      </c>
      <c r="L2559">
        <v>29.129849804699997</v>
      </c>
    </row>
    <row r="2560" spans="1:12">
      <c r="A2560" s="73">
        <v>43207.583333333336</v>
      </c>
      <c r="B2560">
        <v>5.73</v>
      </c>
      <c r="C2560">
        <v>310.3</v>
      </c>
      <c r="D2560">
        <v>1.0502</v>
      </c>
      <c r="F2560">
        <v>1.0502</v>
      </c>
      <c r="G2560">
        <v>15</v>
      </c>
      <c r="H2560">
        <v>4</v>
      </c>
      <c r="I2560">
        <v>14</v>
      </c>
      <c r="J2560">
        <v>6</v>
      </c>
      <c r="K2560">
        <v>3.629724403558046</v>
      </c>
      <c r="L2560">
        <v>98.788384676700019</v>
      </c>
    </row>
    <row r="2561" spans="1:12">
      <c r="A2561" s="73">
        <v>43207.625</v>
      </c>
      <c r="B2561">
        <v>5.26</v>
      </c>
      <c r="C2561">
        <v>325.8</v>
      </c>
      <c r="D2561">
        <v>1.0502</v>
      </c>
      <c r="F2561">
        <v>1.0502</v>
      </c>
      <c r="G2561">
        <v>15</v>
      </c>
      <c r="H2561">
        <v>4</v>
      </c>
      <c r="I2561">
        <v>15</v>
      </c>
      <c r="J2561">
        <v>5</v>
      </c>
      <c r="K2561">
        <v>5.6414969515032931</v>
      </c>
      <c r="L2561">
        <v>76.418630557599982</v>
      </c>
    </row>
    <row r="2562" spans="1:12">
      <c r="A2562" s="73">
        <v>43207.666666666664</v>
      </c>
      <c r="B2562">
        <v>4.1100000000000003</v>
      </c>
      <c r="C2562">
        <v>331.9</v>
      </c>
      <c r="D2562">
        <v>1.0502</v>
      </c>
      <c r="F2562">
        <v>1.0502</v>
      </c>
      <c r="G2562">
        <v>16</v>
      </c>
      <c r="H2562">
        <v>4</v>
      </c>
      <c r="I2562">
        <v>16</v>
      </c>
      <c r="J2562">
        <v>4</v>
      </c>
      <c r="K2562">
        <v>12.426919143284206</v>
      </c>
      <c r="L2562">
        <v>36.455871428100004</v>
      </c>
    </row>
    <row r="2563" spans="1:12">
      <c r="A2563" s="73">
        <v>43207.708333333336</v>
      </c>
      <c r="B2563">
        <v>4.1900000000000004</v>
      </c>
      <c r="C2563">
        <v>325.60000000000002</v>
      </c>
      <c r="D2563">
        <v>1.0533999999999999</v>
      </c>
      <c r="F2563">
        <v>1.0533999999999999</v>
      </c>
      <c r="G2563">
        <v>15</v>
      </c>
      <c r="H2563">
        <v>4</v>
      </c>
      <c r="I2563">
        <v>17</v>
      </c>
      <c r="J2563">
        <v>4</v>
      </c>
      <c r="K2563">
        <v>11.869289773421185</v>
      </c>
      <c r="L2563">
        <v>38.744083075300011</v>
      </c>
    </row>
    <row r="2564" spans="1:12">
      <c r="A2564" s="73">
        <v>43207.75</v>
      </c>
      <c r="B2564">
        <v>3.12</v>
      </c>
      <c r="C2564">
        <v>329.6</v>
      </c>
      <c r="D2564">
        <v>1.0577000000000001</v>
      </c>
      <c r="F2564">
        <v>1.0577000000000001</v>
      </c>
      <c r="G2564">
        <v>16</v>
      </c>
      <c r="H2564">
        <v>4</v>
      </c>
      <c r="I2564">
        <v>18</v>
      </c>
      <c r="J2564">
        <v>3</v>
      </c>
      <c r="K2564">
        <v>20.386882595339085</v>
      </c>
      <c r="L2564">
        <v>16.061876812800001</v>
      </c>
    </row>
    <row r="2565" spans="1:12">
      <c r="A2565" s="73">
        <v>43207.791666666664</v>
      </c>
      <c r="B2565">
        <v>2.5299999999999998</v>
      </c>
      <c r="C2565">
        <v>345.5</v>
      </c>
      <c r="D2565">
        <v>1.0611999999999999</v>
      </c>
      <c r="F2565">
        <v>1.0611999999999999</v>
      </c>
      <c r="G2565">
        <v>16</v>
      </c>
      <c r="H2565">
        <v>4</v>
      </c>
      <c r="I2565">
        <v>19</v>
      </c>
      <c r="J2565">
        <v>3</v>
      </c>
      <c r="K2565">
        <v>26.062899198078856</v>
      </c>
      <c r="L2565">
        <v>8.5926833761999966</v>
      </c>
    </row>
    <row r="2566" spans="1:12">
      <c r="A2566" s="73">
        <v>43207.833333333336</v>
      </c>
      <c r="B2566">
        <v>5.62</v>
      </c>
      <c r="C2566">
        <v>132.1</v>
      </c>
      <c r="D2566">
        <v>1.0667</v>
      </c>
      <c r="F2566">
        <v>1.0667</v>
      </c>
      <c r="G2566">
        <v>7</v>
      </c>
      <c r="H2566">
        <v>4</v>
      </c>
      <c r="I2566">
        <v>20</v>
      </c>
      <c r="J2566">
        <v>6</v>
      </c>
      <c r="K2566">
        <v>4.0609647871197003</v>
      </c>
      <c r="L2566">
        <v>94.671933338800002</v>
      </c>
    </row>
    <row r="2567" spans="1:12">
      <c r="A2567" s="73">
        <v>43207.875</v>
      </c>
      <c r="B2567">
        <v>6.17</v>
      </c>
      <c r="C2567">
        <v>146.9</v>
      </c>
      <c r="D2567">
        <v>1.0739000000000001</v>
      </c>
      <c r="F2567">
        <v>1.0739000000000001</v>
      </c>
      <c r="G2567">
        <v>8</v>
      </c>
      <c r="H2567">
        <v>4</v>
      </c>
      <c r="I2567">
        <v>21</v>
      </c>
      <c r="J2567">
        <v>6</v>
      </c>
      <c r="K2567">
        <v>2.1467628693114365</v>
      </c>
      <c r="L2567">
        <v>126.12156142535001</v>
      </c>
    </row>
    <row r="2568" spans="1:12">
      <c r="A2568" s="73">
        <v>43207.916666666664</v>
      </c>
      <c r="B2568">
        <v>5.79</v>
      </c>
      <c r="C2568">
        <v>156.30000000000001</v>
      </c>
      <c r="D2568">
        <v>1.0759000000000001</v>
      </c>
      <c r="F2568">
        <v>1.0759000000000001</v>
      </c>
      <c r="G2568">
        <v>8</v>
      </c>
      <c r="H2568">
        <v>4</v>
      </c>
      <c r="I2568">
        <v>22</v>
      </c>
      <c r="J2568">
        <v>6</v>
      </c>
      <c r="K2568">
        <v>3.4047023761607824</v>
      </c>
      <c r="L2568">
        <v>104.41853675505001</v>
      </c>
    </row>
    <row r="2569" spans="1:12">
      <c r="A2569" s="73">
        <v>43207.958333333336</v>
      </c>
      <c r="B2569">
        <v>5.18</v>
      </c>
      <c r="C2569">
        <v>153.1</v>
      </c>
      <c r="D2569">
        <v>1.0774999999999999</v>
      </c>
      <c r="F2569">
        <v>1.0774999999999999</v>
      </c>
      <c r="G2569">
        <v>8</v>
      </c>
      <c r="H2569">
        <v>4</v>
      </c>
      <c r="I2569">
        <v>23</v>
      </c>
      <c r="J2569">
        <v>5</v>
      </c>
      <c r="K2569">
        <v>6.0279263213663139</v>
      </c>
      <c r="L2569">
        <v>74.881849489999993</v>
      </c>
    </row>
    <row r="2570" spans="1:12">
      <c r="A2570" s="73">
        <v>43208</v>
      </c>
      <c r="B2570">
        <v>4.04</v>
      </c>
      <c r="C2570">
        <v>164.3</v>
      </c>
      <c r="D2570">
        <v>1.0799000000000001</v>
      </c>
      <c r="F2570">
        <v>1.0799000000000001</v>
      </c>
      <c r="G2570">
        <v>8</v>
      </c>
      <c r="H2570">
        <v>4</v>
      </c>
      <c r="I2570">
        <v>0</v>
      </c>
      <c r="J2570">
        <v>4</v>
      </c>
      <c r="K2570">
        <v>12.925344841914351</v>
      </c>
      <c r="L2570">
        <v>35.603905596800004</v>
      </c>
    </row>
    <row r="2571" spans="1:12">
      <c r="A2571" s="73">
        <v>43208.041666666664</v>
      </c>
      <c r="B2571">
        <v>5.09</v>
      </c>
      <c r="C2571">
        <v>187.3</v>
      </c>
      <c r="D2571">
        <v>1.0799000000000001</v>
      </c>
      <c r="F2571">
        <v>1.0799000000000001</v>
      </c>
      <c r="G2571">
        <v>9</v>
      </c>
      <c r="H2571">
        <v>4</v>
      </c>
      <c r="I2571">
        <v>1</v>
      </c>
      <c r="J2571">
        <v>5</v>
      </c>
      <c r="K2571">
        <v>6.4779593624622107</v>
      </c>
      <c r="L2571">
        <v>71.204410048549988</v>
      </c>
    </row>
    <row r="2572" spans="1:12">
      <c r="A2572" s="73">
        <v>43208.083333333336</v>
      </c>
      <c r="B2572">
        <v>4.8899999999999997</v>
      </c>
      <c r="C2572">
        <v>197.5</v>
      </c>
      <c r="D2572">
        <v>1.0790999999999999</v>
      </c>
      <c r="F2572">
        <v>1.0790999999999999</v>
      </c>
      <c r="G2572">
        <v>10</v>
      </c>
      <c r="H2572">
        <v>4</v>
      </c>
      <c r="I2572">
        <v>2</v>
      </c>
      <c r="J2572">
        <v>5</v>
      </c>
      <c r="K2572">
        <v>7.5360327871197628</v>
      </c>
      <c r="L2572">
        <v>63.089672683949985</v>
      </c>
    </row>
    <row r="2573" spans="1:12">
      <c r="A2573" s="73">
        <v>43208.125</v>
      </c>
      <c r="B2573">
        <v>2.86</v>
      </c>
      <c r="C2573">
        <v>178.6</v>
      </c>
      <c r="D2573">
        <v>1.0794999999999999</v>
      </c>
      <c r="F2573">
        <v>1.0794999999999999</v>
      </c>
      <c r="G2573">
        <v>9</v>
      </c>
      <c r="H2573">
        <v>4</v>
      </c>
      <c r="I2573">
        <v>3</v>
      </c>
      <c r="J2573">
        <v>3</v>
      </c>
      <c r="K2573">
        <v>22.802378047393898</v>
      </c>
      <c r="L2573">
        <v>12.626725825999998</v>
      </c>
    </row>
    <row r="2574" spans="1:12">
      <c r="A2574" s="73">
        <v>43208.166666666664</v>
      </c>
      <c r="B2574">
        <v>2.78</v>
      </c>
      <c r="C2574">
        <v>169.6</v>
      </c>
      <c r="D2574">
        <v>1.0810999999999999</v>
      </c>
      <c r="F2574">
        <v>1.0810999999999999</v>
      </c>
      <c r="G2574">
        <v>9</v>
      </c>
      <c r="H2574">
        <v>4</v>
      </c>
      <c r="I2574">
        <v>4</v>
      </c>
      <c r="J2574">
        <v>3</v>
      </c>
      <c r="K2574">
        <v>23.572807417256918</v>
      </c>
      <c r="L2574">
        <v>11.613690803599997</v>
      </c>
    </row>
    <row r="2575" spans="1:12">
      <c r="A2575" s="73">
        <v>43208.208333333336</v>
      </c>
      <c r="B2575">
        <v>3.95</v>
      </c>
      <c r="C2575">
        <v>161.30000000000001</v>
      </c>
      <c r="D2575">
        <v>1.0834999999999999</v>
      </c>
      <c r="F2575">
        <v>1.0834999999999999</v>
      </c>
      <c r="G2575">
        <v>8</v>
      </c>
      <c r="H2575">
        <v>4</v>
      </c>
      <c r="I2575">
        <v>5</v>
      </c>
      <c r="J2575">
        <v>4</v>
      </c>
      <c r="K2575">
        <v>13.580577883010248</v>
      </c>
      <c r="L2575">
        <v>33.387984781249997</v>
      </c>
    </row>
    <row r="2576" spans="1:12">
      <c r="A2576" s="73">
        <v>43208.25</v>
      </c>
      <c r="B2576">
        <v>4.1100000000000003</v>
      </c>
      <c r="C2576">
        <v>175.9</v>
      </c>
      <c r="D2576">
        <v>1.0827</v>
      </c>
      <c r="F2576">
        <v>1.0827</v>
      </c>
      <c r="G2576">
        <v>9</v>
      </c>
      <c r="H2576">
        <v>4</v>
      </c>
      <c r="I2576">
        <v>6</v>
      </c>
      <c r="J2576">
        <v>4</v>
      </c>
      <c r="K2576">
        <v>12.426919143284206</v>
      </c>
      <c r="L2576">
        <v>37.584052556850004</v>
      </c>
    </row>
    <row r="2577" spans="1:12">
      <c r="A2577" s="73">
        <v>43208.291666666664</v>
      </c>
      <c r="B2577">
        <v>7.16</v>
      </c>
      <c r="C2577">
        <v>200.2</v>
      </c>
      <c r="D2577">
        <v>1.0707</v>
      </c>
      <c r="F2577">
        <v>1.0707</v>
      </c>
      <c r="G2577">
        <v>10</v>
      </c>
      <c r="H2577">
        <v>4</v>
      </c>
      <c r="I2577">
        <v>7</v>
      </c>
      <c r="J2577">
        <v>7</v>
      </c>
      <c r="K2577">
        <v>0.22579941725655991</v>
      </c>
      <c r="L2577">
        <v>196.50647895360001</v>
      </c>
    </row>
    <row r="2578" spans="1:12">
      <c r="A2578" s="73">
        <v>43208.333333333336</v>
      </c>
      <c r="B2578">
        <v>9.5399999999999991</v>
      </c>
      <c r="C2578">
        <v>224.5</v>
      </c>
      <c r="D2578">
        <v>1.0581</v>
      </c>
      <c r="F2578">
        <v>1.0581</v>
      </c>
      <c r="G2578">
        <v>11</v>
      </c>
      <c r="H2578">
        <v>4</v>
      </c>
      <c r="I2578">
        <v>8</v>
      </c>
      <c r="J2578">
        <v>10</v>
      </c>
      <c r="K2578">
        <v>3.6283256638317032</v>
      </c>
      <c r="L2578">
        <v>459.34801378919991</v>
      </c>
    </row>
    <row r="2579" spans="1:12">
      <c r="A2579" s="73">
        <v>43208.375</v>
      </c>
      <c r="B2579">
        <v>11.43</v>
      </c>
      <c r="C2579">
        <v>267.89999999999998</v>
      </c>
      <c r="D2579">
        <v>1.0463</v>
      </c>
      <c r="F2579">
        <v>1.0463</v>
      </c>
      <c r="G2579">
        <v>13</v>
      </c>
      <c r="H2579">
        <v>4</v>
      </c>
      <c r="I2579">
        <v>9</v>
      </c>
      <c r="J2579">
        <v>11</v>
      </c>
      <c r="K2579">
        <v>14.40063180081785</v>
      </c>
      <c r="L2579">
        <v>781.20483194204985</v>
      </c>
    </row>
    <row r="2580" spans="1:12">
      <c r="A2580" s="73">
        <v>43208.416666666664</v>
      </c>
      <c r="B2580">
        <v>11.53</v>
      </c>
      <c r="C2580">
        <v>297.39999999999998</v>
      </c>
      <c r="D2580">
        <v>1.0428999999999999</v>
      </c>
      <c r="F2580">
        <v>1.0428999999999999</v>
      </c>
      <c r="G2580">
        <v>14</v>
      </c>
      <c r="H2580">
        <v>4</v>
      </c>
      <c r="I2580">
        <v>10</v>
      </c>
      <c r="J2580">
        <v>12</v>
      </c>
      <c r="K2580">
        <v>15.169595088489071</v>
      </c>
      <c r="L2580">
        <v>799.28303247664985</v>
      </c>
    </row>
    <row r="2581" spans="1:12">
      <c r="A2581" s="73">
        <v>43208.458333333336</v>
      </c>
      <c r="B2581">
        <v>14.69</v>
      </c>
      <c r="C2581">
        <v>316.3</v>
      </c>
      <c r="D2581">
        <v>1.0412999999999999</v>
      </c>
      <c r="F2581">
        <v>1.0412999999999999</v>
      </c>
      <c r="G2581">
        <v>15</v>
      </c>
      <c r="H2581">
        <v>4</v>
      </c>
      <c r="I2581">
        <v>11</v>
      </c>
      <c r="J2581">
        <v>15</v>
      </c>
      <c r="K2581">
        <v>49.770434978899772</v>
      </c>
      <c r="L2581">
        <v>1650.4837777408497</v>
      </c>
    </row>
    <row r="2582" spans="1:12">
      <c r="A2582" s="73">
        <v>43208.5</v>
      </c>
      <c r="B2582">
        <v>13.98</v>
      </c>
      <c r="C2582">
        <v>315.7</v>
      </c>
      <c r="D2582">
        <v>1.0382</v>
      </c>
      <c r="F2582">
        <v>1.0382</v>
      </c>
      <c r="G2582">
        <v>15</v>
      </c>
      <c r="H2582">
        <v>4</v>
      </c>
      <c r="I2582">
        <v>12</v>
      </c>
      <c r="J2582">
        <v>14</v>
      </c>
      <c r="K2582">
        <v>40.256695636434088</v>
      </c>
      <c r="L2582">
        <v>1418.3145007272001</v>
      </c>
    </row>
    <row r="2583" spans="1:12">
      <c r="A2583" s="73">
        <v>43208.541666666664</v>
      </c>
      <c r="B2583">
        <v>13.41</v>
      </c>
      <c r="C2583">
        <v>323.8</v>
      </c>
      <c r="D2583">
        <v>1.0394000000000001</v>
      </c>
      <c r="F2583">
        <v>1.0394000000000001</v>
      </c>
      <c r="G2583">
        <v>15</v>
      </c>
      <c r="H2583">
        <v>4</v>
      </c>
      <c r="I2583">
        <v>13</v>
      </c>
      <c r="J2583">
        <v>13</v>
      </c>
      <c r="K2583">
        <v>33.3485048967081</v>
      </c>
      <c r="L2583">
        <v>1253.2538584737003</v>
      </c>
    </row>
    <row r="2584" spans="1:12">
      <c r="A2584" s="73">
        <v>43208.583333333336</v>
      </c>
      <c r="B2584">
        <v>13.08</v>
      </c>
      <c r="C2584">
        <v>325.2</v>
      </c>
      <c r="D2584">
        <v>1.0394000000000001</v>
      </c>
      <c r="F2584">
        <v>1.0394000000000001</v>
      </c>
      <c r="G2584">
        <v>15</v>
      </c>
      <c r="H2584">
        <v>4</v>
      </c>
      <c r="I2584">
        <v>14</v>
      </c>
      <c r="J2584">
        <v>13</v>
      </c>
      <c r="K2584">
        <v>29.646026047393061</v>
      </c>
      <c r="L2584">
        <v>1162.9899152064002</v>
      </c>
    </row>
    <row r="2585" spans="1:12">
      <c r="A2585" s="73">
        <v>43208.625</v>
      </c>
      <c r="B2585">
        <v>11.86</v>
      </c>
      <c r="C2585">
        <v>325.3</v>
      </c>
      <c r="D2585">
        <v>1.0401</v>
      </c>
      <c r="F2585">
        <v>1.0401</v>
      </c>
      <c r="G2585">
        <v>15</v>
      </c>
      <c r="H2585">
        <v>4</v>
      </c>
      <c r="I2585">
        <v>15</v>
      </c>
      <c r="J2585">
        <v>12</v>
      </c>
      <c r="K2585">
        <v>17.849073937804114</v>
      </c>
      <c r="L2585">
        <v>867.55929626279999</v>
      </c>
    </row>
    <row r="2586" spans="1:12">
      <c r="A2586" s="73">
        <v>43208.666666666664</v>
      </c>
      <c r="B2586">
        <v>10.79</v>
      </c>
      <c r="C2586">
        <v>332.7</v>
      </c>
      <c r="D2586">
        <v>1.0412999999999999</v>
      </c>
      <c r="F2586">
        <v>1.0412999999999999</v>
      </c>
      <c r="G2586">
        <v>16</v>
      </c>
      <c r="H2586">
        <v>4</v>
      </c>
      <c r="I2586">
        <v>16</v>
      </c>
      <c r="J2586">
        <v>11</v>
      </c>
      <c r="K2586">
        <v>9.95286675972201</v>
      </c>
      <c r="L2586">
        <v>654.0488807053498</v>
      </c>
    </row>
    <row r="2587" spans="1:12">
      <c r="A2587" s="73">
        <v>43208.708333333336</v>
      </c>
      <c r="B2587">
        <v>9.14</v>
      </c>
      <c r="C2587">
        <v>331.9</v>
      </c>
      <c r="D2587">
        <v>1.0436000000000001</v>
      </c>
      <c r="F2587">
        <v>1.0436000000000001</v>
      </c>
      <c r="G2587">
        <v>16</v>
      </c>
      <c r="H2587">
        <v>4</v>
      </c>
      <c r="I2587">
        <v>17</v>
      </c>
      <c r="J2587">
        <v>9</v>
      </c>
      <c r="K2587">
        <v>2.2644725131468095</v>
      </c>
      <c r="L2587">
        <v>398.42140437920011</v>
      </c>
    </row>
    <row r="2588" spans="1:12">
      <c r="A2588" s="73">
        <v>43208.75</v>
      </c>
      <c r="B2588">
        <v>7.01</v>
      </c>
      <c r="C2588">
        <v>345.7</v>
      </c>
      <c r="D2588">
        <v>1.0490999999999999</v>
      </c>
      <c r="F2588">
        <v>1.0490999999999999</v>
      </c>
      <c r="G2588">
        <v>16</v>
      </c>
      <c r="H2588">
        <v>4</v>
      </c>
      <c r="I2588">
        <v>18</v>
      </c>
      <c r="J2588">
        <v>7</v>
      </c>
      <c r="K2588">
        <v>0.39085448574972337</v>
      </c>
      <c r="L2588">
        <v>180.69284057954997</v>
      </c>
    </row>
    <row r="2589" spans="1:12">
      <c r="A2589" s="73">
        <v>43208.791666666664</v>
      </c>
      <c r="B2589">
        <v>7.12</v>
      </c>
      <c r="C2589">
        <v>347</v>
      </c>
      <c r="D2589">
        <v>1.0561</v>
      </c>
      <c r="F2589">
        <v>1.0561</v>
      </c>
      <c r="G2589">
        <v>16</v>
      </c>
      <c r="H2589">
        <v>4</v>
      </c>
      <c r="I2589">
        <v>19</v>
      </c>
      <c r="J2589">
        <v>7</v>
      </c>
      <c r="K2589">
        <v>0.2654141021880701</v>
      </c>
      <c r="L2589">
        <v>190.59654679040003</v>
      </c>
    </row>
    <row r="2590" spans="1:12">
      <c r="A2590" s="73">
        <v>43208.833333333336</v>
      </c>
      <c r="B2590">
        <v>6.21</v>
      </c>
      <c r="C2590">
        <v>1.6</v>
      </c>
      <c r="D2590">
        <v>1.0647</v>
      </c>
      <c r="F2590">
        <v>1.0647</v>
      </c>
      <c r="G2590">
        <v>1</v>
      </c>
      <c r="H2590">
        <v>4</v>
      </c>
      <c r="I2590">
        <v>20</v>
      </c>
      <c r="J2590">
        <v>6</v>
      </c>
      <c r="K2590">
        <v>2.0311481843799259</v>
      </c>
      <c r="L2590">
        <v>127.48880752334999</v>
      </c>
    </row>
    <row r="2591" spans="1:12">
      <c r="A2591" s="73">
        <v>43208.875</v>
      </c>
      <c r="B2591">
        <v>4.93</v>
      </c>
      <c r="C2591">
        <v>13.6</v>
      </c>
      <c r="D2591">
        <v>1.0714999999999999</v>
      </c>
      <c r="F2591">
        <v>1.0714999999999999</v>
      </c>
      <c r="G2591">
        <v>2</v>
      </c>
      <c r="H2591">
        <v>4</v>
      </c>
      <c r="I2591">
        <v>21</v>
      </c>
      <c r="J2591">
        <v>5</v>
      </c>
      <c r="K2591">
        <v>7.318018102188252</v>
      </c>
      <c r="L2591">
        <v>64.195256362749987</v>
      </c>
    </row>
    <row r="2592" spans="1:12">
      <c r="A2592" s="73">
        <v>43208.916666666664</v>
      </c>
      <c r="B2592">
        <v>5.13</v>
      </c>
      <c r="C2592">
        <v>33.799999999999997</v>
      </c>
      <c r="D2592">
        <v>1.0743</v>
      </c>
      <c r="F2592">
        <v>1.0743</v>
      </c>
      <c r="G2592">
        <v>3</v>
      </c>
      <c r="H2592">
        <v>4</v>
      </c>
      <c r="I2592">
        <v>22</v>
      </c>
      <c r="J2592">
        <v>5</v>
      </c>
      <c r="K2592">
        <v>6.2759446775307</v>
      </c>
      <c r="L2592">
        <v>72.518310143549996</v>
      </c>
    </row>
    <row r="2593" spans="1:12">
      <c r="A2593" s="73">
        <v>43208.958333333336</v>
      </c>
      <c r="B2593">
        <v>5.45</v>
      </c>
      <c r="C2593">
        <v>62</v>
      </c>
      <c r="D2593">
        <v>1.0759000000000001</v>
      </c>
      <c r="F2593">
        <v>1.0759000000000001</v>
      </c>
      <c r="G2593">
        <v>4</v>
      </c>
      <c r="H2593">
        <v>4</v>
      </c>
      <c r="I2593">
        <v>23</v>
      </c>
      <c r="J2593">
        <v>5</v>
      </c>
      <c r="K2593">
        <v>4.7750271980786181</v>
      </c>
      <c r="L2593">
        <v>87.082606318750024</v>
      </c>
    </row>
    <row r="2594" spans="1:12">
      <c r="A2594" s="73">
        <v>43209</v>
      </c>
      <c r="B2594">
        <v>6.59</v>
      </c>
      <c r="C2594">
        <v>76.8</v>
      </c>
      <c r="D2594">
        <v>1.0851</v>
      </c>
      <c r="F2594">
        <v>1.0851</v>
      </c>
      <c r="G2594">
        <v>4</v>
      </c>
      <c r="H2594">
        <v>4</v>
      </c>
      <c r="I2594">
        <v>0</v>
      </c>
      <c r="J2594">
        <v>7</v>
      </c>
      <c r="K2594">
        <v>1.0924086775305799</v>
      </c>
      <c r="L2594">
        <v>155.27302416644997</v>
      </c>
    </row>
    <row r="2595" spans="1:12">
      <c r="A2595" s="73">
        <v>43209.041666666664</v>
      </c>
      <c r="B2595">
        <v>7.61</v>
      </c>
      <c r="C2595">
        <v>84.1</v>
      </c>
      <c r="D2595">
        <v>1.0911</v>
      </c>
      <c r="F2595">
        <v>1.0911</v>
      </c>
      <c r="G2595">
        <v>5</v>
      </c>
      <c r="H2595">
        <v>4</v>
      </c>
      <c r="I2595">
        <v>1</v>
      </c>
      <c r="J2595">
        <v>8</v>
      </c>
      <c r="K2595">
        <v>6.3421177707092624E-4</v>
      </c>
      <c r="L2595">
        <v>240.42993023955</v>
      </c>
    </row>
    <row r="2596" spans="1:12">
      <c r="A2596" s="73">
        <v>43209.083333333336</v>
      </c>
      <c r="B2596">
        <v>4.8899999999999997</v>
      </c>
      <c r="C2596">
        <v>102.4</v>
      </c>
      <c r="D2596">
        <v>1.0931999999999999</v>
      </c>
      <c r="F2596">
        <v>1.0931999999999999</v>
      </c>
      <c r="G2596">
        <v>6</v>
      </c>
      <c r="H2596">
        <v>4</v>
      </c>
      <c r="I2596">
        <v>2</v>
      </c>
      <c r="J2596">
        <v>5</v>
      </c>
      <c r="K2596">
        <v>7.5360327871197628</v>
      </c>
      <c r="L2596">
        <v>63.914030375399982</v>
      </c>
    </row>
    <row r="2597" spans="1:12">
      <c r="A2597" s="73">
        <v>43209.125</v>
      </c>
      <c r="B2597">
        <v>4.9400000000000004</v>
      </c>
      <c r="C2597">
        <v>109.3</v>
      </c>
      <c r="D2597">
        <v>1.0944</v>
      </c>
      <c r="F2597">
        <v>1.0944</v>
      </c>
      <c r="G2597">
        <v>6</v>
      </c>
      <c r="H2597">
        <v>4</v>
      </c>
      <c r="I2597">
        <v>3</v>
      </c>
      <c r="J2597">
        <v>5</v>
      </c>
      <c r="K2597">
        <v>7.2640144309553705</v>
      </c>
      <c r="L2597">
        <v>65.967030604800016</v>
      </c>
    </row>
    <row r="2598" spans="1:12">
      <c r="A2598" s="73">
        <v>43209.166666666664</v>
      </c>
      <c r="B2598">
        <v>5.07</v>
      </c>
      <c r="C2598">
        <v>131.19999999999999</v>
      </c>
      <c r="D2598">
        <v>1.0931999999999999</v>
      </c>
      <c r="F2598">
        <v>1.0931999999999999</v>
      </c>
      <c r="G2598">
        <v>7</v>
      </c>
      <c r="H2598">
        <v>4</v>
      </c>
      <c r="I2598">
        <v>4</v>
      </c>
      <c r="J2598">
        <v>5</v>
      </c>
      <c r="K2598">
        <v>6.5801667049279633</v>
      </c>
      <c r="L2598">
        <v>71.2350125838</v>
      </c>
    </row>
    <row r="2599" spans="1:12">
      <c r="A2599" s="73">
        <v>43209.208333333336</v>
      </c>
      <c r="B2599">
        <v>4.78</v>
      </c>
      <c r="C2599">
        <v>142.1</v>
      </c>
      <c r="D2599">
        <v>1.0935999999999999</v>
      </c>
      <c r="F2599">
        <v>1.0935999999999999</v>
      </c>
      <c r="G2599">
        <v>7</v>
      </c>
      <c r="H2599">
        <v>4</v>
      </c>
      <c r="I2599">
        <v>5</v>
      </c>
      <c r="J2599">
        <v>5</v>
      </c>
      <c r="K2599">
        <v>8.1520731706814118</v>
      </c>
      <c r="L2599">
        <v>59.7189544736</v>
      </c>
    </row>
    <row r="2600" spans="1:12">
      <c r="A2600" s="73">
        <v>43209.25</v>
      </c>
      <c r="B2600">
        <v>3.83</v>
      </c>
      <c r="C2600">
        <v>135.80000000000001</v>
      </c>
      <c r="D2600">
        <v>1.0928</v>
      </c>
      <c r="F2600">
        <v>1.0928</v>
      </c>
      <c r="G2600">
        <v>7</v>
      </c>
      <c r="H2600">
        <v>4</v>
      </c>
      <c r="I2600">
        <v>6</v>
      </c>
      <c r="J2600">
        <v>4</v>
      </c>
      <c r="K2600">
        <v>14.479421937804778</v>
      </c>
      <c r="L2600">
        <v>30.697783056800002</v>
      </c>
    </row>
    <row r="2601" spans="1:12">
      <c r="A2601" s="73">
        <v>43209.291666666664</v>
      </c>
      <c r="B2601">
        <v>4.05</v>
      </c>
      <c r="C2601">
        <v>146.9</v>
      </c>
      <c r="D2601">
        <v>1.0839000000000001</v>
      </c>
      <c r="F2601">
        <v>1.0839000000000001</v>
      </c>
      <c r="G2601">
        <v>8</v>
      </c>
      <c r="H2601">
        <v>4</v>
      </c>
      <c r="I2601">
        <v>7</v>
      </c>
      <c r="J2601">
        <v>4</v>
      </c>
      <c r="K2601">
        <v>12.853541170681474</v>
      </c>
      <c r="L2601">
        <v>36.001806243749996</v>
      </c>
    </row>
    <row r="2602" spans="1:12">
      <c r="A2602" s="73">
        <v>43209.333333333336</v>
      </c>
      <c r="B2602">
        <v>7.77</v>
      </c>
      <c r="C2602">
        <v>136.30000000000001</v>
      </c>
      <c r="D2602">
        <v>1.0683</v>
      </c>
      <c r="F2602">
        <v>1.0683</v>
      </c>
      <c r="G2602">
        <v>7</v>
      </c>
      <c r="H2602">
        <v>4</v>
      </c>
      <c r="I2602">
        <v>8</v>
      </c>
      <c r="J2602">
        <v>8</v>
      </c>
      <c r="K2602">
        <v>1.8175472051030254E-2</v>
      </c>
      <c r="L2602">
        <v>250.56839383694995</v>
      </c>
    </row>
    <row r="2603" spans="1:12">
      <c r="A2603" s="73">
        <v>43209.375</v>
      </c>
      <c r="B2603">
        <v>8.65</v>
      </c>
      <c r="C2603">
        <v>140.30000000000001</v>
      </c>
      <c r="D2603">
        <v>1.0557000000000001</v>
      </c>
      <c r="F2603">
        <v>1.0557000000000001</v>
      </c>
      <c r="G2603">
        <v>7</v>
      </c>
      <c r="H2603">
        <v>4</v>
      </c>
      <c r="I2603">
        <v>9</v>
      </c>
      <c r="J2603">
        <v>9</v>
      </c>
      <c r="K2603">
        <v>1.0298524035578078</v>
      </c>
      <c r="L2603">
        <v>341.63223980625008</v>
      </c>
    </row>
    <row r="2604" spans="1:12">
      <c r="A2604" s="73">
        <v>43209.416666666664</v>
      </c>
      <c r="B2604">
        <v>10.029999999999999</v>
      </c>
      <c r="C2604">
        <v>138.19999999999999</v>
      </c>
      <c r="D2604">
        <v>1.0479000000000001</v>
      </c>
      <c r="F2604">
        <v>1.0479000000000001</v>
      </c>
      <c r="G2604">
        <v>7</v>
      </c>
      <c r="H2604">
        <v>4</v>
      </c>
      <c r="I2604">
        <v>10</v>
      </c>
      <c r="J2604">
        <v>10</v>
      </c>
      <c r="K2604">
        <v>5.7351457734207045</v>
      </c>
      <c r="L2604">
        <v>528.67971079664994</v>
      </c>
    </row>
    <row r="2605" spans="1:12">
      <c r="A2605" s="73">
        <v>43209.458333333336</v>
      </c>
      <c r="B2605">
        <v>11.1</v>
      </c>
      <c r="C2605">
        <v>143.19999999999999</v>
      </c>
      <c r="D2605">
        <v>1.0428999999999999</v>
      </c>
      <c r="F2605">
        <v>1.0428999999999999</v>
      </c>
      <c r="G2605">
        <v>7</v>
      </c>
      <c r="H2605">
        <v>4</v>
      </c>
      <c r="I2605">
        <v>11</v>
      </c>
      <c r="J2605">
        <v>11</v>
      </c>
      <c r="K2605">
        <v>12.004952951502808</v>
      </c>
      <c r="L2605">
        <v>713.1511849499999</v>
      </c>
    </row>
    <row r="2606" spans="1:12">
      <c r="A2606" s="73">
        <v>43209.5</v>
      </c>
      <c r="B2606">
        <v>10.44</v>
      </c>
      <c r="C2606">
        <v>148.4</v>
      </c>
      <c r="D2606">
        <v>1.0401</v>
      </c>
      <c r="F2606">
        <v>1.0401</v>
      </c>
      <c r="G2606">
        <v>8</v>
      </c>
      <c r="H2606">
        <v>4</v>
      </c>
      <c r="I2606">
        <v>12</v>
      </c>
      <c r="J2606">
        <v>10</v>
      </c>
      <c r="K2606">
        <v>7.8669952528727256</v>
      </c>
      <c r="L2606">
        <v>591.76135033919991</v>
      </c>
    </row>
    <row r="2607" spans="1:12">
      <c r="A2607" s="73">
        <v>43209.541666666664</v>
      </c>
      <c r="B2607">
        <v>9.01</v>
      </c>
      <c r="C2607">
        <v>153.80000000000001</v>
      </c>
      <c r="D2607">
        <v>1.0317000000000001</v>
      </c>
      <c r="F2607">
        <v>1.0317000000000001</v>
      </c>
      <c r="G2607">
        <v>8</v>
      </c>
      <c r="H2607">
        <v>4</v>
      </c>
      <c r="I2607">
        <v>13</v>
      </c>
      <c r="J2607">
        <v>9</v>
      </c>
      <c r="K2607">
        <v>1.8901202391742153</v>
      </c>
      <c r="L2607">
        <v>377.30955881084998</v>
      </c>
    </row>
    <row r="2608" spans="1:12">
      <c r="A2608" s="73">
        <v>43209.583333333336</v>
      </c>
      <c r="B2608">
        <v>8.3800000000000008</v>
      </c>
      <c r="C2608">
        <v>159.1</v>
      </c>
      <c r="D2608">
        <v>1.0246999999999999</v>
      </c>
      <c r="F2608">
        <v>1.0246999999999999</v>
      </c>
      <c r="G2608">
        <v>8</v>
      </c>
      <c r="H2608">
        <v>4</v>
      </c>
      <c r="I2608">
        <v>14</v>
      </c>
      <c r="J2608">
        <v>8</v>
      </c>
      <c r="K2608">
        <v>0.55475152684550189</v>
      </c>
      <c r="L2608">
        <v>301.50796982920008</v>
      </c>
    </row>
    <row r="2609" spans="1:12">
      <c r="A2609" s="73">
        <v>43209.625</v>
      </c>
      <c r="B2609">
        <v>8.25</v>
      </c>
      <c r="C2609">
        <v>137.6</v>
      </c>
      <c r="D2609">
        <v>1.0208999999999999</v>
      </c>
      <c r="F2609">
        <v>1.0208999999999999</v>
      </c>
      <c r="G2609">
        <v>7</v>
      </c>
      <c r="H2609">
        <v>4</v>
      </c>
      <c r="I2609">
        <v>15</v>
      </c>
      <c r="J2609">
        <v>8</v>
      </c>
      <c r="K2609">
        <v>0.37799925287290864</v>
      </c>
      <c r="L2609">
        <v>286.62565078124999</v>
      </c>
    </row>
    <row r="2610" spans="1:12">
      <c r="A2610" s="73">
        <v>43209.666666666664</v>
      </c>
      <c r="B2610">
        <v>8.2100000000000009</v>
      </c>
      <c r="C2610">
        <v>121.5</v>
      </c>
      <c r="D2610">
        <v>1.0185999999999999</v>
      </c>
      <c r="F2610">
        <v>1.0185999999999999</v>
      </c>
      <c r="G2610">
        <v>6</v>
      </c>
      <c r="H2610">
        <v>4</v>
      </c>
      <c r="I2610">
        <v>16</v>
      </c>
      <c r="J2610">
        <v>8</v>
      </c>
      <c r="K2610">
        <v>0.33041393780441974</v>
      </c>
      <c r="L2610">
        <v>281.84033574730012</v>
      </c>
    </row>
    <row r="2611" spans="1:12">
      <c r="A2611" s="73">
        <v>43209.708333333336</v>
      </c>
      <c r="B2611">
        <v>14.32</v>
      </c>
      <c r="C2611">
        <v>211.7</v>
      </c>
      <c r="D2611">
        <v>1.0136000000000001</v>
      </c>
      <c r="F2611">
        <v>1.0136000000000001</v>
      </c>
      <c r="G2611">
        <v>10</v>
      </c>
      <c r="H2611">
        <v>4</v>
      </c>
      <c r="I2611">
        <v>17</v>
      </c>
      <c r="J2611">
        <v>14</v>
      </c>
      <c r="K2611">
        <v>44.686770814516251</v>
      </c>
      <c r="L2611">
        <v>1488.2149402624002</v>
      </c>
    </row>
    <row r="2612" spans="1:12">
      <c r="A2612" s="73">
        <v>43209.75</v>
      </c>
      <c r="B2612">
        <v>13.54</v>
      </c>
      <c r="C2612">
        <v>209.4</v>
      </c>
      <c r="D2612">
        <v>1.0189999999999999</v>
      </c>
      <c r="F2612">
        <v>1.0189999999999999</v>
      </c>
      <c r="G2612">
        <v>10</v>
      </c>
      <c r="H2612">
        <v>4</v>
      </c>
      <c r="I2612">
        <v>18</v>
      </c>
      <c r="J2612">
        <v>14</v>
      </c>
      <c r="K2612">
        <v>34.866857170680682</v>
      </c>
      <c r="L2612">
        <v>1264.7368757079996</v>
      </c>
    </row>
    <row r="2613" spans="1:12">
      <c r="A2613" s="73">
        <v>43209.791666666664</v>
      </c>
      <c r="B2613">
        <v>14.4</v>
      </c>
      <c r="C2613">
        <v>199</v>
      </c>
      <c r="D2613">
        <v>1.0286</v>
      </c>
      <c r="F2613">
        <v>1.0286</v>
      </c>
      <c r="G2613">
        <v>10</v>
      </c>
      <c r="H2613">
        <v>4</v>
      </c>
      <c r="I2613">
        <v>19</v>
      </c>
      <c r="J2613">
        <v>14</v>
      </c>
      <c r="K2613">
        <v>45.76274144465323</v>
      </c>
      <c r="L2613">
        <v>1535.6915712000002</v>
      </c>
    </row>
    <row r="2614" spans="1:12">
      <c r="A2614" s="73">
        <v>43209.833333333336</v>
      </c>
      <c r="B2614">
        <v>14.4</v>
      </c>
      <c r="C2614">
        <v>196.5</v>
      </c>
      <c r="D2614">
        <v>1.0374000000000001</v>
      </c>
      <c r="F2614">
        <v>1.0374000000000001</v>
      </c>
      <c r="G2614">
        <v>10</v>
      </c>
      <c r="H2614">
        <v>4</v>
      </c>
      <c r="I2614">
        <v>20</v>
      </c>
      <c r="J2614">
        <v>14</v>
      </c>
      <c r="K2614">
        <v>45.76274144465323</v>
      </c>
      <c r="L2614">
        <v>1548.8299008000004</v>
      </c>
    </row>
    <row r="2615" spans="1:12">
      <c r="A2615" s="73">
        <v>43209.875</v>
      </c>
      <c r="B2615">
        <v>15.32</v>
      </c>
      <c r="C2615">
        <v>198.9</v>
      </c>
      <c r="D2615">
        <v>1.0444</v>
      </c>
      <c r="F2615">
        <v>1.0444</v>
      </c>
      <c r="G2615">
        <v>10</v>
      </c>
      <c r="H2615">
        <v>4</v>
      </c>
      <c r="I2615">
        <v>21</v>
      </c>
      <c r="J2615">
        <v>15</v>
      </c>
      <c r="K2615">
        <v>59.056403691228496</v>
      </c>
      <c r="L2615">
        <v>1877.6436090496002</v>
      </c>
    </row>
    <row r="2616" spans="1:12">
      <c r="A2616" s="73">
        <v>43209.916666666664</v>
      </c>
      <c r="B2616">
        <v>15.73</v>
      </c>
      <c r="C2616">
        <v>201.3</v>
      </c>
      <c r="D2616">
        <v>1.0490999999999999</v>
      </c>
      <c r="F2616">
        <v>1.0490999999999999</v>
      </c>
      <c r="G2616">
        <v>10</v>
      </c>
      <c r="H2616">
        <v>4</v>
      </c>
      <c r="I2616">
        <v>22</v>
      </c>
      <c r="J2616">
        <v>16</v>
      </c>
      <c r="K2616">
        <v>65.526053170680498</v>
      </c>
      <c r="L2616">
        <v>2041.6112926423502</v>
      </c>
    </row>
    <row r="2617" spans="1:12">
      <c r="A2617" s="73">
        <v>43209.958333333336</v>
      </c>
      <c r="B2617">
        <v>14.27</v>
      </c>
      <c r="C2617">
        <v>202.8</v>
      </c>
      <c r="D2617">
        <v>1.0518000000000001</v>
      </c>
      <c r="F2617">
        <v>1.0518000000000001</v>
      </c>
      <c r="G2617">
        <v>10</v>
      </c>
      <c r="H2617">
        <v>4</v>
      </c>
      <c r="I2617">
        <v>23</v>
      </c>
      <c r="J2617">
        <v>14</v>
      </c>
      <c r="K2617">
        <v>44.020789170680629</v>
      </c>
      <c r="L2617">
        <v>1528.1820359096998</v>
      </c>
    </row>
    <row r="2618" spans="1:12">
      <c r="A2618" s="73">
        <v>43210</v>
      </c>
      <c r="B2618">
        <v>13.82</v>
      </c>
      <c r="C2618">
        <v>205</v>
      </c>
      <c r="D2618">
        <v>1.0522</v>
      </c>
      <c r="F2618">
        <v>1.0522</v>
      </c>
      <c r="G2618">
        <v>10</v>
      </c>
      <c r="H2618">
        <v>4</v>
      </c>
      <c r="I2618">
        <v>0</v>
      </c>
      <c r="J2618">
        <v>14</v>
      </c>
      <c r="K2618">
        <v>38.251954376160121</v>
      </c>
      <c r="L2618">
        <v>1388.6488246648</v>
      </c>
    </row>
    <row r="2619" spans="1:12">
      <c r="A2619" s="73">
        <v>43210.041666666664</v>
      </c>
      <c r="B2619">
        <v>15.08</v>
      </c>
      <c r="C2619">
        <v>206.3</v>
      </c>
      <c r="D2619">
        <v>1.0529999999999999</v>
      </c>
      <c r="F2619">
        <v>1.0529999999999999</v>
      </c>
      <c r="G2619">
        <v>10</v>
      </c>
      <c r="H2619">
        <v>4</v>
      </c>
      <c r="I2619">
        <v>1</v>
      </c>
      <c r="J2619">
        <v>15</v>
      </c>
      <c r="K2619">
        <v>55.425291800817554</v>
      </c>
      <c r="L2619">
        <v>1805.5204015679999</v>
      </c>
    </row>
    <row r="2620" spans="1:12">
      <c r="A2620" s="73">
        <v>43210.083333333336</v>
      </c>
      <c r="B2620">
        <v>14.41</v>
      </c>
      <c r="C2620">
        <v>208.2</v>
      </c>
      <c r="D2620">
        <v>1.0522</v>
      </c>
      <c r="F2620">
        <v>1.0522</v>
      </c>
      <c r="G2620">
        <v>10</v>
      </c>
      <c r="H2620">
        <v>4</v>
      </c>
      <c r="I2620">
        <v>2</v>
      </c>
      <c r="J2620">
        <v>14</v>
      </c>
      <c r="K2620">
        <v>45.898137773420352</v>
      </c>
      <c r="L2620">
        <v>1574.2012185581</v>
      </c>
    </row>
    <row r="2621" spans="1:12">
      <c r="A2621" s="73">
        <v>43210.125</v>
      </c>
      <c r="B2621">
        <v>12.91</v>
      </c>
      <c r="C2621">
        <v>209.2</v>
      </c>
      <c r="D2621">
        <v>1.0529999999999999</v>
      </c>
      <c r="F2621">
        <v>1.0529999999999999</v>
      </c>
      <c r="G2621">
        <v>10</v>
      </c>
      <c r="H2621">
        <v>4</v>
      </c>
      <c r="I2621">
        <v>3</v>
      </c>
      <c r="J2621">
        <v>13</v>
      </c>
      <c r="K2621">
        <v>27.823688458351977</v>
      </c>
      <c r="L2621">
        <v>1132.8622425315</v>
      </c>
    </row>
    <row r="2622" spans="1:12">
      <c r="A2622" s="73">
        <v>43210.166666666664</v>
      </c>
      <c r="B2622">
        <v>12.01</v>
      </c>
      <c r="C2622">
        <v>210.5</v>
      </c>
      <c r="D2622">
        <v>1.0552999999999999</v>
      </c>
      <c r="F2622">
        <v>1.0552999999999999</v>
      </c>
      <c r="G2622">
        <v>10</v>
      </c>
      <c r="H2622">
        <v>4</v>
      </c>
      <c r="I2622">
        <v>4</v>
      </c>
      <c r="J2622">
        <v>12</v>
      </c>
      <c r="K2622">
        <v>19.139018869310952</v>
      </c>
      <c r="L2622">
        <v>914.06054806764985</v>
      </c>
    </row>
    <row r="2623" spans="1:12">
      <c r="A2623" s="73">
        <v>43210.208333333336</v>
      </c>
      <c r="B2623">
        <v>10.62</v>
      </c>
      <c r="C2623">
        <v>208.7</v>
      </c>
      <c r="D2623">
        <v>1.0572999999999999</v>
      </c>
      <c r="F2623">
        <v>1.0572999999999999</v>
      </c>
      <c r="G2623">
        <v>10</v>
      </c>
      <c r="H2623">
        <v>4</v>
      </c>
      <c r="I2623">
        <v>5</v>
      </c>
      <c r="J2623">
        <v>11</v>
      </c>
      <c r="K2623">
        <v>8.9091291706809272</v>
      </c>
      <c r="L2623">
        <v>633.2012838971998</v>
      </c>
    </row>
    <row r="2624" spans="1:12">
      <c r="A2624" s="73">
        <v>43210.25</v>
      </c>
      <c r="B2624">
        <v>10.210000000000001</v>
      </c>
      <c r="C2624">
        <v>198.4</v>
      </c>
      <c r="D2624">
        <v>1.0581</v>
      </c>
      <c r="F2624">
        <v>1.0581</v>
      </c>
      <c r="G2624">
        <v>10</v>
      </c>
      <c r="H2624">
        <v>4</v>
      </c>
      <c r="I2624">
        <v>6</v>
      </c>
      <c r="J2624">
        <v>10</v>
      </c>
      <c r="K2624">
        <v>6.6296796912289162</v>
      </c>
      <c r="L2624">
        <v>563.08498268205017</v>
      </c>
    </row>
    <row r="2625" spans="1:12">
      <c r="A2625" s="73">
        <v>43210.291666666664</v>
      </c>
      <c r="B2625">
        <v>11.46</v>
      </c>
      <c r="C2625">
        <v>204.9</v>
      </c>
      <c r="D2625">
        <v>1.0541</v>
      </c>
      <c r="F2625">
        <v>1.0541</v>
      </c>
      <c r="G2625">
        <v>10</v>
      </c>
      <c r="H2625">
        <v>4</v>
      </c>
      <c r="I2625">
        <v>7</v>
      </c>
      <c r="J2625">
        <v>11</v>
      </c>
      <c r="K2625">
        <v>14.629220787119227</v>
      </c>
      <c r="L2625">
        <v>793.24194467880022</v>
      </c>
    </row>
    <row r="2626" spans="1:12">
      <c r="A2626" s="73">
        <v>43210.333333333336</v>
      </c>
      <c r="B2626">
        <v>13.37</v>
      </c>
      <c r="C2626">
        <v>215.9</v>
      </c>
      <c r="D2626">
        <v>1.0451999999999999</v>
      </c>
      <c r="F2626">
        <v>1.0451999999999999</v>
      </c>
      <c r="G2626">
        <v>11</v>
      </c>
      <c r="H2626">
        <v>4</v>
      </c>
      <c r="I2626">
        <v>8</v>
      </c>
      <c r="J2626">
        <v>13</v>
      </c>
      <c r="K2626">
        <v>32.8881195816396</v>
      </c>
      <c r="L2626">
        <v>1249.0034189177998</v>
      </c>
    </row>
    <row r="2627" spans="1:12">
      <c r="A2627" s="73">
        <v>43210.375</v>
      </c>
      <c r="B2627">
        <v>13.23</v>
      </c>
      <c r="C2627">
        <v>220</v>
      </c>
      <c r="D2627">
        <v>1.0401</v>
      </c>
      <c r="F2627">
        <v>1.0401</v>
      </c>
      <c r="G2627">
        <v>11</v>
      </c>
      <c r="H2627">
        <v>4</v>
      </c>
      <c r="I2627">
        <v>9</v>
      </c>
      <c r="J2627">
        <v>13</v>
      </c>
      <c r="K2627">
        <v>31.301970978899902</v>
      </c>
      <c r="L2627">
        <v>1204.2721231033502</v>
      </c>
    </row>
    <row r="2628" spans="1:12">
      <c r="A2628" s="73">
        <v>43210.416666666664</v>
      </c>
      <c r="B2628">
        <v>12.09</v>
      </c>
      <c r="C2628">
        <v>220</v>
      </c>
      <c r="D2628">
        <v>1.0363</v>
      </c>
      <c r="F2628">
        <v>1.0363</v>
      </c>
      <c r="G2628">
        <v>11</v>
      </c>
      <c r="H2628">
        <v>4</v>
      </c>
      <c r="I2628">
        <v>10</v>
      </c>
      <c r="J2628">
        <v>12</v>
      </c>
      <c r="K2628">
        <v>19.845389499447933</v>
      </c>
      <c r="L2628">
        <v>915.66034227135003</v>
      </c>
    </row>
    <row r="2629" spans="1:12">
      <c r="A2629" s="73">
        <v>43210.458333333336</v>
      </c>
      <c r="B2629">
        <v>11.3</v>
      </c>
      <c r="C2629">
        <v>234.2</v>
      </c>
      <c r="D2629">
        <v>1.0269999999999999</v>
      </c>
      <c r="F2629">
        <v>1.0269999999999999</v>
      </c>
      <c r="G2629">
        <v>11</v>
      </c>
      <c r="H2629">
        <v>4</v>
      </c>
      <c r="I2629">
        <v>11</v>
      </c>
      <c r="J2629">
        <v>11</v>
      </c>
      <c r="K2629">
        <v>13.430879526845265</v>
      </c>
      <c r="L2629">
        <v>740.92760950000002</v>
      </c>
    </row>
    <row r="2630" spans="1:12">
      <c r="A2630" s="73">
        <v>43210.5</v>
      </c>
      <c r="B2630">
        <v>10.38</v>
      </c>
      <c r="C2630">
        <v>245.9</v>
      </c>
      <c r="D2630">
        <v>1.0266999999999999</v>
      </c>
      <c r="F2630">
        <v>1.0266999999999999</v>
      </c>
      <c r="G2630">
        <v>12</v>
      </c>
      <c r="H2630">
        <v>4</v>
      </c>
      <c r="I2630">
        <v>12</v>
      </c>
      <c r="J2630">
        <v>10</v>
      </c>
      <c r="K2630">
        <v>7.5340172802699978</v>
      </c>
      <c r="L2630">
        <v>574.12390074120015</v>
      </c>
    </row>
    <row r="2631" spans="1:12">
      <c r="A2631" s="73">
        <v>43210.541666666664</v>
      </c>
      <c r="B2631">
        <v>13.49</v>
      </c>
      <c r="C2631">
        <v>46.1</v>
      </c>
      <c r="D2631">
        <v>1.0739000000000001</v>
      </c>
      <c r="F2631">
        <v>1.0739000000000001</v>
      </c>
      <c r="G2631">
        <v>3</v>
      </c>
      <c r="H2631">
        <v>4</v>
      </c>
      <c r="I2631">
        <v>13</v>
      </c>
      <c r="J2631">
        <v>13</v>
      </c>
      <c r="K2631">
        <v>34.278875526845084</v>
      </c>
      <c r="L2631">
        <v>1318.1647562355502</v>
      </c>
    </row>
    <row r="2632" spans="1:12">
      <c r="A2632" s="73">
        <v>43210.583333333336</v>
      </c>
      <c r="B2632">
        <v>17.23</v>
      </c>
      <c r="C2632">
        <v>33.799999999999997</v>
      </c>
      <c r="D2632">
        <v>1.0920000000000001</v>
      </c>
      <c r="F2632">
        <v>1.0920000000000001</v>
      </c>
      <c r="G2632">
        <v>3</v>
      </c>
      <c r="H2632">
        <v>4</v>
      </c>
      <c r="I2632">
        <v>14</v>
      </c>
      <c r="J2632">
        <v>17</v>
      </c>
      <c r="K2632">
        <v>92.06050248574887</v>
      </c>
      <c r="L2632">
        <v>2792.8555565820006</v>
      </c>
    </row>
    <row r="2633" spans="1:12">
      <c r="A2633" s="73">
        <v>43210.625</v>
      </c>
      <c r="B2633">
        <v>16.54</v>
      </c>
      <c r="C2633">
        <v>41.8</v>
      </c>
      <c r="D2633">
        <v>1.1026</v>
      </c>
      <c r="F2633">
        <v>1.1026</v>
      </c>
      <c r="G2633">
        <v>3</v>
      </c>
      <c r="H2633">
        <v>4</v>
      </c>
      <c r="I2633">
        <v>15</v>
      </c>
      <c r="J2633">
        <v>17</v>
      </c>
      <c r="K2633">
        <v>79.295755800817403</v>
      </c>
      <c r="L2633">
        <v>2494.5631817431995</v>
      </c>
    </row>
    <row r="2634" spans="1:12">
      <c r="A2634" s="73">
        <v>43210.666666666664</v>
      </c>
      <c r="B2634">
        <v>14.14</v>
      </c>
      <c r="C2634">
        <v>48</v>
      </c>
      <c r="D2634">
        <v>1.1051</v>
      </c>
      <c r="F2634">
        <v>1.1051</v>
      </c>
      <c r="G2634">
        <v>3</v>
      </c>
      <c r="H2634">
        <v>4</v>
      </c>
      <c r="I2634">
        <v>16</v>
      </c>
      <c r="J2634">
        <v>14</v>
      </c>
      <c r="K2634">
        <v>42.31263689670805</v>
      </c>
      <c r="L2634">
        <v>1562.1394913572001</v>
      </c>
    </row>
    <row r="2635" spans="1:12">
      <c r="A2635" s="73">
        <v>43210.708333333336</v>
      </c>
      <c r="B2635">
        <v>13.82</v>
      </c>
      <c r="C2635">
        <v>57.6</v>
      </c>
      <c r="D2635">
        <v>1.1067</v>
      </c>
      <c r="F2635">
        <v>1.1067</v>
      </c>
      <c r="G2635">
        <v>4</v>
      </c>
      <c r="H2635">
        <v>4</v>
      </c>
      <c r="I2635">
        <v>17</v>
      </c>
      <c r="J2635">
        <v>14</v>
      </c>
      <c r="K2635">
        <v>38.251954376160121</v>
      </c>
      <c r="L2635">
        <v>1460.5756075428001</v>
      </c>
    </row>
    <row r="2636" spans="1:12">
      <c r="A2636" s="73">
        <v>43210.75</v>
      </c>
      <c r="B2636">
        <v>13.17</v>
      </c>
      <c r="C2636">
        <v>55.4</v>
      </c>
      <c r="D2636">
        <v>1.1075999999999999</v>
      </c>
      <c r="F2636">
        <v>1.1075999999999999</v>
      </c>
      <c r="G2636">
        <v>3</v>
      </c>
      <c r="H2636">
        <v>4</v>
      </c>
      <c r="I2636">
        <v>18</v>
      </c>
      <c r="J2636">
        <v>13</v>
      </c>
      <c r="K2636">
        <v>30.63419300629716</v>
      </c>
      <c r="L2636">
        <v>1265.0575307994</v>
      </c>
    </row>
    <row r="2637" spans="1:12">
      <c r="A2637" s="73">
        <v>43210.791666666664</v>
      </c>
      <c r="B2637">
        <v>13.77</v>
      </c>
      <c r="C2637">
        <v>48.3</v>
      </c>
      <c r="D2637">
        <v>1.1084000000000001</v>
      </c>
      <c r="F2637">
        <v>1.1084000000000001</v>
      </c>
      <c r="G2637">
        <v>3</v>
      </c>
      <c r="H2637">
        <v>4</v>
      </c>
      <c r="I2637">
        <v>19</v>
      </c>
      <c r="J2637">
        <v>14</v>
      </c>
      <c r="K2637">
        <v>37.635972732324504</v>
      </c>
      <c r="L2637">
        <v>1446.9993706086</v>
      </c>
    </row>
    <row r="2638" spans="1:12">
      <c r="A2638" s="73">
        <v>43210.833333333336</v>
      </c>
      <c r="B2638">
        <v>13.66</v>
      </c>
      <c r="C2638">
        <v>48.7</v>
      </c>
      <c r="D2638">
        <v>1.1095999999999999</v>
      </c>
      <c r="F2638">
        <v>1.1095999999999999</v>
      </c>
      <c r="G2638">
        <v>3</v>
      </c>
      <c r="H2638">
        <v>4</v>
      </c>
      <c r="I2638">
        <v>20</v>
      </c>
      <c r="J2638">
        <v>14</v>
      </c>
      <c r="K2638">
        <v>36.298413115886163</v>
      </c>
      <c r="L2638">
        <v>1414.1274431007998</v>
      </c>
    </row>
    <row r="2639" spans="1:12">
      <c r="A2639" s="73">
        <v>43210.875</v>
      </c>
      <c r="B2639">
        <v>11.57</v>
      </c>
      <c r="C2639">
        <v>52.7</v>
      </c>
      <c r="D2639">
        <v>1.113</v>
      </c>
      <c r="F2639">
        <v>1.113</v>
      </c>
      <c r="G2639">
        <v>3</v>
      </c>
      <c r="H2639">
        <v>4</v>
      </c>
      <c r="I2639">
        <v>21</v>
      </c>
      <c r="J2639">
        <v>12</v>
      </c>
      <c r="K2639">
        <v>15.48278040355757</v>
      </c>
      <c r="L2639">
        <v>861.91660095450004</v>
      </c>
    </row>
    <row r="2640" spans="1:12">
      <c r="A2640" s="73">
        <v>43210.916666666664</v>
      </c>
      <c r="B2640">
        <v>10.88</v>
      </c>
      <c r="C2640">
        <v>58.7</v>
      </c>
      <c r="D2640">
        <v>1.1154999999999999</v>
      </c>
      <c r="F2640">
        <v>1.1154999999999999</v>
      </c>
      <c r="G2640">
        <v>4</v>
      </c>
      <c r="H2640">
        <v>4</v>
      </c>
      <c r="I2640">
        <v>22</v>
      </c>
      <c r="J2640">
        <v>11</v>
      </c>
      <c r="K2640">
        <v>10.528833718626121</v>
      </c>
      <c r="L2640">
        <v>718.33373900800007</v>
      </c>
    </row>
    <row r="2641" spans="1:12">
      <c r="A2641" s="73">
        <v>43210.958333333336</v>
      </c>
      <c r="B2641">
        <v>10.77</v>
      </c>
      <c r="C2641">
        <v>58.7</v>
      </c>
      <c r="D2641">
        <v>1.1167</v>
      </c>
      <c r="F2641">
        <v>1.1167</v>
      </c>
      <c r="G2641">
        <v>4</v>
      </c>
      <c r="H2641">
        <v>4</v>
      </c>
      <c r="I2641">
        <v>23</v>
      </c>
      <c r="J2641">
        <v>11</v>
      </c>
      <c r="K2641">
        <v>9.8270741021877672</v>
      </c>
      <c r="L2641">
        <v>697.51512665054997</v>
      </c>
    </row>
    <row r="2642" spans="1:12">
      <c r="A2642" s="73">
        <v>43211</v>
      </c>
      <c r="B2642">
        <v>11</v>
      </c>
      <c r="C2642">
        <v>67.900000000000006</v>
      </c>
      <c r="D2642">
        <v>1.1154999999999999</v>
      </c>
      <c r="F2642">
        <v>1.1154999999999999</v>
      </c>
      <c r="G2642">
        <v>4</v>
      </c>
      <c r="H2642">
        <v>4</v>
      </c>
      <c r="I2642">
        <v>0</v>
      </c>
      <c r="J2642">
        <v>11</v>
      </c>
      <c r="K2642">
        <v>11.321989663831586</v>
      </c>
      <c r="L2642">
        <v>742.36524999999995</v>
      </c>
    </row>
    <row r="2643" spans="1:12">
      <c r="A2643" s="73">
        <v>43211.041666666664</v>
      </c>
      <c r="B2643">
        <v>9.6300000000000008</v>
      </c>
      <c r="C2643">
        <v>76.5</v>
      </c>
      <c r="D2643">
        <v>1.1158999999999999</v>
      </c>
      <c r="F2643">
        <v>1.1158999999999999</v>
      </c>
      <c r="G2643">
        <v>4</v>
      </c>
      <c r="H2643">
        <v>4</v>
      </c>
      <c r="I2643">
        <v>1</v>
      </c>
      <c r="J2643">
        <v>10</v>
      </c>
      <c r="K2643">
        <v>3.9792926227358119</v>
      </c>
      <c r="L2643">
        <v>498.28078880865007</v>
      </c>
    </row>
    <row r="2644" spans="1:12">
      <c r="A2644" s="73">
        <v>43211.083333333336</v>
      </c>
      <c r="B2644">
        <v>9.24</v>
      </c>
      <c r="C2644">
        <v>69.099999999999994</v>
      </c>
      <c r="D2644">
        <v>1.1154999999999999</v>
      </c>
      <c r="F2644">
        <v>1.1154999999999999</v>
      </c>
      <c r="G2644">
        <v>4</v>
      </c>
      <c r="H2644">
        <v>4</v>
      </c>
      <c r="I2644">
        <v>2</v>
      </c>
      <c r="J2644">
        <v>9</v>
      </c>
      <c r="K2644">
        <v>2.5754358008180334</v>
      </c>
      <c r="L2644">
        <v>440.002853136</v>
      </c>
    </row>
    <row r="2645" spans="1:12">
      <c r="A2645" s="73">
        <v>43211.125</v>
      </c>
      <c r="B2645">
        <v>10.62</v>
      </c>
      <c r="C2645">
        <v>44.9</v>
      </c>
      <c r="D2645">
        <v>1.1146</v>
      </c>
      <c r="F2645">
        <v>1.1146</v>
      </c>
      <c r="G2645">
        <v>3</v>
      </c>
      <c r="H2645">
        <v>4</v>
      </c>
      <c r="I2645">
        <v>3</v>
      </c>
      <c r="J2645">
        <v>11</v>
      </c>
      <c r="K2645">
        <v>8.9091291706809272</v>
      </c>
      <c r="L2645">
        <v>667.51740379439991</v>
      </c>
    </row>
    <row r="2646" spans="1:12">
      <c r="A2646" s="73">
        <v>43211.166666666664</v>
      </c>
      <c r="B2646">
        <v>12.94</v>
      </c>
      <c r="C2646">
        <v>42.7</v>
      </c>
      <c r="D2646">
        <v>1.1154999999999999</v>
      </c>
      <c r="F2646">
        <v>1.1154999999999999</v>
      </c>
      <c r="G2646">
        <v>3</v>
      </c>
      <c r="H2646">
        <v>4</v>
      </c>
      <c r="I2646">
        <v>4</v>
      </c>
      <c r="J2646">
        <v>13</v>
      </c>
      <c r="K2646">
        <v>28.141077444653337</v>
      </c>
      <c r="L2646">
        <v>1208.4881826259998</v>
      </c>
    </row>
    <row r="2647" spans="1:12">
      <c r="A2647" s="73">
        <v>43211.208333333336</v>
      </c>
      <c r="B2647">
        <v>13.1</v>
      </c>
      <c r="C2647">
        <v>49.3</v>
      </c>
      <c r="D2647">
        <v>1.1184000000000001</v>
      </c>
      <c r="F2647">
        <v>1.1184000000000001</v>
      </c>
      <c r="G2647">
        <v>3</v>
      </c>
      <c r="H2647">
        <v>4</v>
      </c>
      <c r="I2647">
        <v>5</v>
      </c>
      <c r="J2647">
        <v>13</v>
      </c>
      <c r="K2647">
        <v>29.8642187049273</v>
      </c>
      <c r="L2647">
        <v>1257.1324872</v>
      </c>
    </row>
    <row r="2648" spans="1:12">
      <c r="A2648" s="73">
        <v>43211.25</v>
      </c>
      <c r="B2648">
        <v>13.36</v>
      </c>
      <c r="C2648">
        <v>50.2</v>
      </c>
      <c r="D2648">
        <v>1.1172</v>
      </c>
      <c r="F2648">
        <v>1.1172</v>
      </c>
      <c r="G2648">
        <v>3</v>
      </c>
      <c r="H2648">
        <v>4</v>
      </c>
      <c r="I2648">
        <v>6</v>
      </c>
      <c r="J2648">
        <v>13</v>
      </c>
      <c r="K2648">
        <v>32.773523252872479</v>
      </c>
      <c r="L2648">
        <v>1332.0493218815998</v>
      </c>
    </row>
    <row r="2649" spans="1:12">
      <c r="A2649" s="73">
        <v>43211.291666666664</v>
      </c>
      <c r="B2649">
        <v>12.84</v>
      </c>
      <c r="C2649">
        <v>61.2</v>
      </c>
      <c r="D2649">
        <v>1.1142000000000001</v>
      </c>
      <c r="F2649">
        <v>1.1142000000000001</v>
      </c>
      <c r="G2649">
        <v>4</v>
      </c>
      <c r="H2649">
        <v>4</v>
      </c>
      <c r="I2649">
        <v>7</v>
      </c>
      <c r="J2649">
        <v>13</v>
      </c>
      <c r="K2649">
        <v>27.090114156982118</v>
      </c>
      <c r="L2649">
        <v>1179.3106747584</v>
      </c>
    </row>
    <row r="2650" spans="1:12">
      <c r="A2650" s="73">
        <v>43211.333333333336</v>
      </c>
      <c r="B2650">
        <v>12.76</v>
      </c>
      <c r="C2650">
        <v>62.2</v>
      </c>
      <c r="D2650">
        <v>1.1095999999999999</v>
      </c>
      <c r="F2650">
        <v>1.1095999999999999</v>
      </c>
      <c r="G2650">
        <v>4</v>
      </c>
      <c r="H2650">
        <v>4</v>
      </c>
      <c r="I2650">
        <v>8</v>
      </c>
      <c r="J2650">
        <v>13</v>
      </c>
      <c r="K2650">
        <v>26.263743526845136</v>
      </c>
      <c r="L2650">
        <v>1152.6261691647999</v>
      </c>
    </row>
    <row r="2651" spans="1:12">
      <c r="A2651" s="73">
        <v>43211.375</v>
      </c>
      <c r="B2651">
        <v>12.21</v>
      </c>
      <c r="C2651">
        <v>62.4</v>
      </c>
      <c r="D2651">
        <v>1.1051</v>
      </c>
      <c r="F2651">
        <v>1.1051</v>
      </c>
      <c r="G2651">
        <v>4</v>
      </c>
      <c r="H2651">
        <v>4</v>
      </c>
      <c r="I2651">
        <v>9</v>
      </c>
      <c r="J2651">
        <v>12</v>
      </c>
      <c r="K2651">
        <v>20.928945444653412</v>
      </c>
      <c r="L2651">
        <v>1005.8160815455502</v>
      </c>
    </row>
    <row r="2652" spans="1:12">
      <c r="A2652" s="73">
        <v>43211.416666666664</v>
      </c>
      <c r="B2652">
        <v>11.51</v>
      </c>
      <c r="C2652">
        <v>56.1</v>
      </c>
      <c r="D2652">
        <v>1.0981000000000001</v>
      </c>
      <c r="F2652">
        <v>1.0981000000000001</v>
      </c>
      <c r="G2652">
        <v>3</v>
      </c>
      <c r="H2652">
        <v>4</v>
      </c>
      <c r="I2652">
        <v>10</v>
      </c>
      <c r="J2652">
        <v>12</v>
      </c>
      <c r="K2652">
        <v>15.01420243095483</v>
      </c>
      <c r="L2652">
        <v>837.21666939655006</v>
      </c>
    </row>
    <row r="2653" spans="1:12">
      <c r="A2653" s="73">
        <v>43211.458333333336</v>
      </c>
      <c r="B2653">
        <v>12.01</v>
      </c>
      <c r="C2653">
        <v>64.2</v>
      </c>
      <c r="D2653">
        <v>1.0931999999999999</v>
      </c>
      <c r="F2653">
        <v>1.0931999999999999</v>
      </c>
      <c r="G2653">
        <v>4</v>
      </c>
      <c r="H2653">
        <v>4</v>
      </c>
      <c r="I2653">
        <v>11</v>
      </c>
      <c r="J2653">
        <v>12</v>
      </c>
      <c r="K2653">
        <v>19.139018869310952</v>
      </c>
      <c r="L2653">
        <v>946.88808030659982</v>
      </c>
    </row>
    <row r="2654" spans="1:12">
      <c r="A2654" s="73">
        <v>43211.5</v>
      </c>
      <c r="B2654">
        <v>12.11</v>
      </c>
      <c r="C2654">
        <v>75.400000000000006</v>
      </c>
      <c r="D2654">
        <v>1.0879000000000001</v>
      </c>
      <c r="F2654">
        <v>1.0879000000000001</v>
      </c>
      <c r="G2654">
        <v>4</v>
      </c>
      <c r="H2654">
        <v>4</v>
      </c>
      <c r="I2654">
        <v>12</v>
      </c>
      <c r="J2654">
        <v>12</v>
      </c>
      <c r="K2654">
        <v>20.023982156982175</v>
      </c>
      <c r="L2654">
        <v>966.03177261744997</v>
      </c>
    </row>
    <row r="2655" spans="1:12">
      <c r="A2655" s="73">
        <v>43211.541666666664</v>
      </c>
      <c r="B2655">
        <v>12.09</v>
      </c>
      <c r="C2655">
        <v>77.2</v>
      </c>
      <c r="D2655">
        <v>1.0851</v>
      </c>
      <c r="F2655">
        <v>1.0851</v>
      </c>
      <c r="G2655">
        <v>4</v>
      </c>
      <c r="H2655">
        <v>4</v>
      </c>
      <c r="I2655">
        <v>13</v>
      </c>
      <c r="J2655">
        <v>12</v>
      </c>
      <c r="K2655">
        <v>19.845389499447933</v>
      </c>
      <c r="L2655">
        <v>958.77934709894998</v>
      </c>
    </row>
    <row r="2656" spans="1:12">
      <c r="A2656" s="73">
        <v>43211.583333333336</v>
      </c>
      <c r="B2656">
        <v>11.3</v>
      </c>
      <c r="C2656">
        <v>74.2</v>
      </c>
      <c r="D2656">
        <v>1.0810999999999999</v>
      </c>
      <c r="F2656">
        <v>1.0810999999999999</v>
      </c>
      <c r="G2656">
        <v>4</v>
      </c>
      <c r="H2656">
        <v>4</v>
      </c>
      <c r="I2656">
        <v>14</v>
      </c>
      <c r="J2656">
        <v>11</v>
      </c>
      <c r="K2656">
        <v>13.430879526845265</v>
      </c>
      <c r="L2656">
        <v>779.95797335000009</v>
      </c>
    </row>
    <row r="2657" spans="1:12">
      <c r="A2657" s="73">
        <v>43211.625</v>
      </c>
      <c r="B2657">
        <v>11.24</v>
      </c>
      <c r="C2657">
        <v>67.400000000000006</v>
      </c>
      <c r="D2657">
        <v>1.0779000000000001</v>
      </c>
      <c r="F2657">
        <v>1.0779000000000001</v>
      </c>
      <c r="G2657">
        <v>4</v>
      </c>
      <c r="H2657">
        <v>4</v>
      </c>
      <c r="I2657">
        <v>15</v>
      </c>
      <c r="J2657">
        <v>11</v>
      </c>
      <c r="K2657">
        <v>12.994701554242527</v>
      </c>
      <c r="L2657">
        <v>765.32766060480014</v>
      </c>
    </row>
    <row r="2658" spans="1:12">
      <c r="A2658" s="73">
        <v>43211.666666666664</v>
      </c>
      <c r="B2658">
        <v>11.47</v>
      </c>
      <c r="C2658">
        <v>68</v>
      </c>
      <c r="D2658">
        <v>1.0779000000000001</v>
      </c>
      <c r="F2658">
        <v>1.0779000000000001</v>
      </c>
      <c r="G2658">
        <v>4</v>
      </c>
      <c r="H2658">
        <v>4</v>
      </c>
      <c r="I2658">
        <v>16</v>
      </c>
      <c r="J2658">
        <v>11</v>
      </c>
      <c r="K2658">
        <v>14.705817115886347</v>
      </c>
      <c r="L2658">
        <v>813.2774487208502</v>
      </c>
    </row>
    <row r="2659" spans="1:12">
      <c r="A2659" s="73">
        <v>43211.708333333336</v>
      </c>
      <c r="B2659">
        <v>10.69</v>
      </c>
      <c r="C2659">
        <v>66.7</v>
      </c>
      <c r="D2659">
        <v>1.0774999999999999</v>
      </c>
      <c r="F2659">
        <v>1.0774999999999999</v>
      </c>
      <c r="G2659">
        <v>4</v>
      </c>
      <c r="H2659">
        <v>4</v>
      </c>
      <c r="I2659">
        <v>17</v>
      </c>
      <c r="J2659">
        <v>11</v>
      </c>
      <c r="K2659">
        <v>9.3319034720507865</v>
      </c>
      <c r="L2659">
        <v>658.14320047374986</v>
      </c>
    </row>
    <row r="2660" spans="1:12">
      <c r="A2660" s="73">
        <v>43211.75</v>
      </c>
      <c r="B2660">
        <v>8.9</v>
      </c>
      <c r="C2660">
        <v>125.8</v>
      </c>
      <c r="D2660">
        <v>1.0819000000000001</v>
      </c>
      <c r="F2660">
        <v>1.0819000000000001</v>
      </c>
      <c r="G2660">
        <v>7</v>
      </c>
      <c r="H2660">
        <v>4</v>
      </c>
      <c r="I2660">
        <v>18</v>
      </c>
      <c r="J2660">
        <v>9</v>
      </c>
      <c r="K2660">
        <v>1.5997606227358696</v>
      </c>
      <c r="L2660">
        <v>381.35298055000004</v>
      </c>
    </row>
    <row r="2661" spans="1:12">
      <c r="A2661" s="73">
        <v>43211.791666666664</v>
      </c>
      <c r="B2661">
        <v>8.58</v>
      </c>
      <c r="C2661">
        <v>143.5</v>
      </c>
      <c r="D2661">
        <v>1.0879000000000001</v>
      </c>
      <c r="F2661">
        <v>1.0879000000000001</v>
      </c>
      <c r="G2661">
        <v>7</v>
      </c>
      <c r="H2661">
        <v>4</v>
      </c>
      <c r="I2661">
        <v>19</v>
      </c>
      <c r="J2661">
        <v>9</v>
      </c>
      <c r="K2661">
        <v>0.89267810218795007</v>
      </c>
      <c r="L2661">
        <v>343.57443789240006</v>
      </c>
    </row>
    <row r="2662" spans="1:12">
      <c r="A2662" s="73">
        <v>43211.833333333336</v>
      </c>
      <c r="B2662">
        <v>8.06</v>
      </c>
      <c r="C2662">
        <v>126.5</v>
      </c>
      <c r="D2662">
        <v>1.0920000000000001</v>
      </c>
      <c r="F2662">
        <v>1.0920000000000001</v>
      </c>
      <c r="G2662">
        <v>7</v>
      </c>
      <c r="H2662">
        <v>4</v>
      </c>
      <c r="I2662">
        <v>20</v>
      </c>
      <c r="J2662">
        <v>8</v>
      </c>
      <c r="K2662">
        <v>0.18046900629758225</v>
      </c>
      <c r="L2662">
        <v>285.88921233600013</v>
      </c>
    </row>
    <row r="2663" spans="1:12">
      <c r="A2663" s="73">
        <v>43211.875</v>
      </c>
      <c r="B2663">
        <v>8.09</v>
      </c>
      <c r="C2663">
        <v>127.9</v>
      </c>
      <c r="D2663">
        <v>1.0944</v>
      </c>
      <c r="F2663">
        <v>1.0944</v>
      </c>
      <c r="G2663">
        <v>7</v>
      </c>
      <c r="H2663">
        <v>4</v>
      </c>
      <c r="I2663">
        <v>21</v>
      </c>
      <c r="J2663">
        <v>8</v>
      </c>
      <c r="K2663">
        <v>0.2068579925989491</v>
      </c>
      <c r="L2663">
        <v>289.7287905888</v>
      </c>
    </row>
    <row r="2664" spans="1:12">
      <c r="A2664" s="73">
        <v>43211.916666666664</v>
      </c>
      <c r="B2664">
        <v>7.58</v>
      </c>
      <c r="C2664">
        <v>109.5</v>
      </c>
      <c r="D2664">
        <v>1.0964</v>
      </c>
      <c r="F2664">
        <v>1.0964</v>
      </c>
      <c r="G2664">
        <v>6</v>
      </c>
      <c r="H2664">
        <v>4</v>
      </c>
      <c r="I2664">
        <v>22</v>
      </c>
      <c r="J2664">
        <v>8</v>
      </c>
      <c r="K2664">
        <v>3.045225475703542E-3</v>
      </c>
      <c r="L2664">
        <v>238.75179647840002</v>
      </c>
    </row>
    <row r="2665" spans="1:12">
      <c r="A2665" s="73">
        <v>43211.958333333336</v>
      </c>
      <c r="B2665">
        <v>6.96</v>
      </c>
      <c r="C2665">
        <v>99</v>
      </c>
      <c r="D2665">
        <v>1.101</v>
      </c>
      <c r="F2665">
        <v>1.101</v>
      </c>
      <c r="G2665">
        <v>5</v>
      </c>
      <c r="H2665">
        <v>4</v>
      </c>
      <c r="I2665">
        <v>23</v>
      </c>
      <c r="J2665">
        <v>7</v>
      </c>
      <c r="K2665">
        <v>0.45587284191411082</v>
      </c>
      <c r="L2665">
        <v>185.60302156799997</v>
      </c>
    </row>
    <row r="2666" spans="1:12">
      <c r="A2666" s="73">
        <v>43212</v>
      </c>
      <c r="B2666">
        <v>6.29</v>
      </c>
      <c r="C2666">
        <v>101.6</v>
      </c>
      <c r="D2666">
        <v>1.103</v>
      </c>
      <c r="F2666">
        <v>1.103</v>
      </c>
      <c r="G2666">
        <v>6</v>
      </c>
      <c r="H2666">
        <v>4</v>
      </c>
      <c r="I2666">
        <v>0</v>
      </c>
      <c r="J2666">
        <v>6</v>
      </c>
      <c r="K2666">
        <v>1.8095188145169057</v>
      </c>
      <c r="L2666">
        <v>137.24529123350001</v>
      </c>
    </row>
    <row r="2667" spans="1:12">
      <c r="A2667" s="73">
        <v>43212.041666666664</v>
      </c>
      <c r="B2667">
        <v>7.18</v>
      </c>
      <c r="C2667">
        <v>91.7</v>
      </c>
      <c r="D2667">
        <v>1.1054999999999999</v>
      </c>
      <c r="F2667">
        <v>1.1054999999999999</v>
      </c>
      <c r="G2667">
        <v>5</v>
      </c>
      <c r="H2667">
        <v>4</v>
      </c>
      <c r="I2667">
        <v>1</v>
      </c>
      <c r="J2667">
        <v>7</v>
      </c>
      <c r="K2667">
        <v>0.20719207479080523</v>
      </c>
      <c r="L2667">
        <v>204.59832973799996</v>
      </c>
    </row>
    <row r="2668" spans="1:12">
      <c r="A2668" s="73">
        <v>43212.083333333336</v>
      </c>
      <c r="B2668">
        <v>7.07</v>
      </c>
      <c r="C2668">
        <v>94.5</v>
      </c>
      <c r="D2668">
        <v>1.1080000000000001</v>
      </c>
      <c r="F2668">
        <v>1.1080000000000001</v>
      </c>
      <c r="G2668">
        <v>5</v>
      </c>
      <c r="H2668">
        <v>4</v>
      </c>
      <c r="I2668">
        <v>2</v>
      </c>
      <c r="J2668">
        <v>7</v>
      </c>
      <c r="K2668">
        <v>0.31943245835245754</v>
      </c>
      <c r="L2668">
        <v>195.77985662200004</v>
      </c>
    </row>
    <row r="2669" spans="1:12">
      <c r="A2669" s="73">
        <v>43212.125</v>
      </c>
      <c r="B2669">
        <v>7.59</v>
      </c>
      <c r="C2669">
        <v>95.6</v>
      </c>
      <c r="D2669">
        <v>1.1092</v>
      </c>
      <c r="F2669">
        <v>1.1092</v>
      </c>
      <c r="G2669">
        <v>5</v>
      </c>
      <c r="H2669">
        <v>4</v>
      </c>
      <c r="I2669">
        <v>3</v>
      </c>
      <c r="J2669">
        <v>8</v>
      </c>
      <c r="K2669">
        <v>2.0415542428260268E-3</v>
      </c>
      <c r="L2669">
        <v>242.49634265339998</v>
      </c>
    </row>
    <row r="2670" spans="1:12">
      <c r="A2670" s="73">
        <v>43212.166666666664</v>
      </c>
      <c r="B2670">
        <v>7.07</v>
      </c>
      <c r="C2670">
        <v>99.5</v>
      </c>
      <c r="D2670">
        <v>1.1113</v>
      </c>
      <c r="F2670">
        <v>1.1113</v>
      </c>
      <c r="G2670">
        <v>5</v>
      </c>
      <c r="H2670">
        <v>4</v>
      </c>
      <c r="I2670">
        <v>4</v>
      </c>
      <c r="J2670">
        <v>7</v>
      </c>
      <c r="K2670">
        <v>0.31943245835245754</v>
      </c>
      <c r="L2670">
        <v>196.36295547295001</v>
      </c>
    </row>
    <row r="2671" spans="1:12">
      <c r="A2671" s="73">
        <v>43212.208333333336</v>
      </c>
      <c r="B2671">
        <v>5.96</v>
      </c>
      <c r="C2671">
        <v>94.8</v>
      </c>
      <c r="D2671">
        <v>1.1101000000000001</v>
      </c>
      <c r="F2671">
        <v>1.1101000000000001</v>
      </c>
      <c r="G2671">
        <v>5</v>
      </c>
      <c r="H2671">
        <v>4</v>
      </c>
      <c r="I2671">
        <v>5</v>
      </c>
      <c r="J2671">
        <v>6</v>
      </c>
      <c r="K2671">
        <v>2.8062399652018644</v>
      </c>
      <c r="L2671">
        <v>117.5089339168</v>
      </c>
    </row>
    <row r="2672" spans="1:12">
      <c r="A2672" s="73">
        <v>43212.25</v>
      </c>
      <c r="B2672">
        <v>6.44</v>
      </c>
      <c r="C2672">
        <v>102.3</v>
      </c>
      <c r="D2672">
        <v>1.1071</v>
      </c>
      <c r="F2672">
        <v>1.1071</v>
      </c>
      <c r="G2672">
        <v>6</v>
      </c>
      <c r="H2672">
        <v>4</v>
      </c>
      <c r="I2672">
        <v>6</v>
      </c>
      <c r="J2672">
        <v>6</v>
      </c>
      <c r="K2672">
        <v>1.4284637460237417</v>
      </c>
      <c r="L2672">
        <v>147.84766064320004</v>
      </c>
    </row>
    <row r="2673" spans="1:12">
      <c r="A2673" s="73">
        <v>43212.291666666664</v>
      </c>
      <c r="B2673">
        <v>6.87</v>
      </c>
      <c r="C2673">
        <v>93.7</v>
      </c>
      <c r="D2673">
        <v>1.1047</v>
      </c>
      <c r="F2673">
        <v>1.1047</v>
      </c>
      <c r="G2673">
        <v>5</v>
      </c>
      <c r="H2673">
        <v>4</v>
      </c>
      <c r="I2673">
        <v>7</v>
      </c>
      <c r="J2673">
        <v>7</v>
      </c>
      <c r="K2673">
        <v>0.58550588301000839</v>
      </c>
      <c r="L2673">
        <v>179.09545700205001</v>
      </c>
    </row>
    <row r="2674" spans="1:12">
      <c r="A2674" s="73">
        <v>43212.333333333336</v>
      </c>
      <c r="B2674">
        <v>7.72</v>
      </c>
      <c r="C2674">
        <v>93.8</v>
      </c>
      <c r="D2674">
        <v>1.1001000000000001</v>
      </c>
      <c r="F2674">
        <v>1.1001000000000001</v>
      </c>
      <c r="G2674">
        <v>5</v>
      </c>
      <c r="H2674">
        <v>4</v>
      </c>
      <c r="I2674">
        <v>8</v>
      </c>
      <c r="J2674">
        <v>8</v>
      </c>
      <c r="K2674">
        <v>7.1938282154180057E-3</v>
      </c>
      <c r="L2674">
        <v>253.0778113824</v>
      </c>
    </row>
    <row r="2675" spans="1:12">
      <c r="A2675" s="73">
        <v>43212.375</v>
      </c>
      <c r="B2675">
        <v>9.24</v>
      </c>
      <c r="C2675">
        <v>115.8</v>
      </c>
      <c r="D2675">
        <v>1.0924</v>
      </c>
      <c r="F2675">
        <v>1.0924</v>
      </c>
      <c r="G2675">
        <v>6</v>
      </c>
      <c r="H2675">
        <v>4</v>
      </c>
      <c r="I2675">
        <v>9</v>
      </c>
      <c r="J2675">
        <v>9</v>
      </c>
      <c r="K2675">
        <v>2.5754358008180334</v>
      </c>
      <c r="L2675">
        <v>430.89118490880003</v>
      </c>
    </row>
    <row r="2676" spans="1:12">
      <c r="A2676" s="73">
        <v>43212.416666666664</v>
      </c>
      <c r="B2676">
        <v>9.8699999999999992</v>
      </c>
      <c r="C2676">
        <v>114.2</v>
      </c>
      <c r="D2676">
        <v>1.0887</v>
      </c>
      <c r="F2676">
        <v>1.0887</v>
      </c>
      <c r="G2676">
        <v>6</v>
      </c>
      <c r="H2676">
        <v>4</v>
      </c>
      <c r="I2676">
        <v>10</v>
      </c>
      <c r="J2676">
        <v>10</v>
      </c>
      <c r="K2676">
        <v>4.9944045131467441</v>
      </c>
      <c r="L2676">
        <v>523.39513951304991</v>
      </c>
    </row>
    <row r="2677" spans="1:12">
      <c r="A2677" s="73">
        <v>43212.458333333336</v>
      </c>
      <c r="B2677">
        <v>9.66</v>
      </c>
      <c r="C2677">
        <v>109.7</v>
      </c>
      <c r="D2677">
        <v>1.0859000000000001</v>
      </c>
      <c r="F2677">
        <v>1.0859000000000001</v>
      </c>
      <c r="G2677">
        <v>6</v>
      </c>
      <c r="H2677">
        <v>4</v>
      </c>
      <c r="I2677">
        <v>11</v>
      </c>
      <c r="J2677">
        <v>10</v>
      </c>
      <c r="K2677">
        <v>4.099881609037177</v>
      </c>
      <c r="L2677">
        <v>489.43071049320008</v>
      </c>
    </row>
    <row r="2678" spans="1:12">
      <c r="A2678" s="73">
        <v>43212.5</v>
      </c>
      <c r="B2678">
        <v>11.3</v>
      </c>
      <c r="C2678">
        <v>125.2</v>
      </c>
      <c r="D2678">
        <v>1.0810999999999999</v>
      </c>
      <c r="F2678">
        <v>1.0810999999999999</v>
      </c>
      <c r="G2678">
        <v>7</v>
      </c>
      <c r="H2678">
        <v>4</v>
      </c>
      <c r="I2678">
        <v>12</v>
      </c>
      <c r="J2678">
        <v>11</v>
      </c>
      <c r="K2678">
        <v>13.430879526845265</v>
      </c>
      <c r="L2678">
        <v>779.95797335000009</v>
      </c>
    </row>
    <row r="2679" spans="1:12">
      <c r="A2679" s="73">
        <v>43212.541666666664</v>
      </c>
      <c r="B2679">
        <v>11.41</v>
      </c>
      <c r="C2679">
        <v>125.6</v>
      </c>
      <c r="D2679">
        <v>1.0810999999999999</v>
      </c>
      <c r="F2679">
        <v>1.0810999999999999</v>
      </c>
      <c r="G2679">
        <v>7</v>
      </c>
      <c r="H2679">
        <v>4</v>
      </c>
      <c r="I2679">
        <v>13</v>
      </c>
      <c r="J2679">
        <v>11</v>
      </c>
      <c r="K2679">
        <v>14.249239143283608</v>
      </c>
      <c r="L2679">
        <v>802.95795476155001</v>
      </c>
    </row>
    <row r="2680" spans="1:12">
      <c r="A2680" s="73">
        <v>43212.583333333336</v>
      </c>
      <c r="B2680">
        <v>10.53</v>
      </c>
      <c r="C2680">
        <v>114.4</v>
      </c>
      <c r="D2680">
        <v>1.0810999999999999</v>
      </c>
      <c r="F2680">
        <v>1.0810999999999999</v>
      </c>
      <c r="G2680">
        <v>6</v>
      </c>
      <c r="H2680">
        <v>4</v>
      </c>
      <c r="I2680">
        <v>14</v>
      </c>
      <c r="J2680">
        <v>11</v>
      </c>
      <c r="K2680">
        <v>8.3799622117768262</v>
      </c>
      <c r="L2680">
        <v>631.13314031234984</v>
      </c>
    </row>
    <row r="2681" spans="1:12">
      <c r="A2681" s="73">
        <v>43212.625</v>
      </c>
      <c r="B2681">
        <v>9.8699999999999992</v>
      </c>
      <c r="C2681">
        <v>106.7</v>
      </c>
      <c r="D2681">
        <v>1.0799000000000001</v>
      </c>
      <c r="F2681">
        <v>1.0799000000000001</v>
      </c>
      <c r="G2681">
        <v>6</v>
      </c>
      <c r="H2681">
        <v>4</v>
      </c>
      <c r="I2681">
        <v>15</v>
      </c>
      <c r="J2681">
        <v>10</v>
      </c>
      <c r="K2681">
        <v>4.9944045131467441</v>
      </c>
      <c r="L2681">
        <v>519.16451837984994</v>
      </c>
    </row>
    <row r="2682" spans="1:12">
      <c r="A2682" s="73">
        <v>43212.666666666664</v>
      </c>
      <c r="B2682">
        <v>10.8</v>
      </c>
      <c r="C2682">
        <v>106.8</v>
      </c>
      <c r="D2682">
        <v>1.0794999999999999</v>
      </c>
      <c r="F2682">
        <v>1.0794999999999999</v>
      </c>
      <c r="G2682">
        <v>6</v>
      </c>
      <c r="H2682">
        <v>4</v>
      </c>
      <c r="I2682">
        <v>16</v>
      </c>
      <c r="J2682">
        <v>11</v>
      </c>
      <c r="K2682">
        <v>10.016063088489142</v>
      </c>
      <c r="L2682">
        <v>679.92955200000006</v>
      </c>
    </row>
    <row r="2683" spans="1:12">
      <c r="A2683" s="73">
        <v>43212.708333333336</v>
      </c>
      <c r="B2683">
        <v>11.02</v>
      </c>
      <c r="C2683">
        <v>117.8</v>
      </c>
      <c r="D2683">
        <v>1.0814999999999999</v>
      </c>
      <c r="F2683">
        <v>1.0814999999999999</v>
      </c>
      <c r="G2683">
        <v>6</v>
      </c>
      <c r="H2683">
        <v>4</v>
      </c>
      <c r="I2683">
        <v>17</v>
      </c>
      <c r="J2683">
        <v>11</v>
      </c>
      <c r="K2683">
        <v>11.456982321365828</v>
      </c>
      <c r="L2683">
        <v>723.6712372259999</v>
      </c>
    </row>
    <row r="2684" spans="1:12">
      <c r="A2684" s="73">
        <v>43212.75</v>
      </c>
      <c r="B2684">
        <v>11.95</v>
      </c>
      <c r="C2684">
        <v>128</v>
      </c>
      <c r="D2684">
        <v>1.0843</v>
      </c>
      <c r="F2684">
        <v>1.0843</v>
      </c>
      <c r="G2684">
        <v>7</v>
      </c>
      <c r="H2684">
        <v>4</v>
      </c>
      <c r="I2684">
        <v>18</v>
      </c>
      <c r="J2684">
        <v>12</v>
      </c>
      <c r="K2684">
        <v>18.617640896708213</v>
      </c>
      <c r="L2684">
        <v>925.17348573124991</v>
      </c>
    </row>
    <row r="2685" spans="1:12">
      <c r="A2685" s="73">
        <v>43212.791666666664</v>
      </c>
      <c r="B2685">
        <v>10.55</v>
      </c>
      <c r="C2685">
        <v>131.4</v>
      </c>
      <c r="D2685">
        <v>1.0867</v>
      </c>
      <c r="F2685">
        <v>1.0867</v>
      </c>
      <c r="G2685">
        <v>7</v>
      </c>
      <c r="H2685">
        <v>4</v>
      </c>
      <c r="I2685">
        <v>19</v>
      </c>
      <c r="J2685">
        <v>11</v>
      </c>
      <c r="K2685">
        <v>8.4961548693110789</v>
      </c>
      <c r="L2685">
        <v>638.02405110625011</v>
      </c>
    </row>
    <row r="2686" spans="1:12">
      <c r="A2686" s="73">
        <v>43212.833333333336</v>
      </c>
      <c r="B2686">
        <v>9.7899999999999991</v>
      </c>
      <c r="C2686">
        <v>133.9</v>
      </c>
      <c r="D2686">
        <v>1.0931999999999999</v>
      </c>
      <c r="F2686">
        <v>1.0931999999999999</v>
      </c>
      <c r="G2686">
        <v>7</v>
      </c>
      <c r="H2686">
        <v>4</v>
      </c>
      <c r="I2686">
        <v>20</v>
      </c>
      <c r="J2686">
        <v>10</v>
      </c>
      <c r="K2686">
        <v>4.6432338830097644</v>
      </c>
      <c r="L2686">
        <v>512.88228973739979</v>
      </c>
    </row>
    <row r="2687" spans="1:12">
      <c r="A2687" s="73">
        <v>43212.875</v>
      </c>
      <c r="B2687">
        <v>10.29</v>
      </c>
      <c r="C2687">
        <v>111.5</v>
      </c>
      <c r="D2687">
        <v>1.1005</v>
      </c>
      <c r="F2687">
        <v>1.1005</v>
      </c>
      <c r="G2687">
        <v>6</v>
      </c>
      <c r="H2687">
        <v>4</v>
      </c>
      <c r="I2687">
        <v>21</v>
      </c>
      <c r="J2687">
        <v>10</v>
      </c>
      <c r="K2687">
        <v>7.0480503213658867</v>
      </c>
      <c r="L2687">
        <v>599.52345079724989</v>
      </c>
    </row>
    <row r="2688" spans="1:12">
      <c r="A2688" s="73">
        <v>43212.916666666664</v>
      </c>
      <c r="B2688">
        <v>10.89</v>
      </c>
      <c r="C2688">
        <v>130.5</v>
      </c>
      <c r="D2688">
        <v>1.1113</v>
      </c>
      <c r="F2688">
        <v>1.1113</v>
      </c>
      <c r="G2688">
        <v>7</v>
      </c>
      <c r="H2688">
        <v>4</v>
      </c>
      <c r="I2688">
        <v>22</v>
      </c>
      <c r="J2688">
        <v>11</v>
      </c>
      <c r="K2688">
        <v>10.593830047393244</v>
      </c>
      <c r="L2688">
        <v>717.60417697485013</v>
      </c>
    </row>
    <row r="2689" spans="1:12">
      <c r="A2689" s="73">
        <v>43212.958333333336</v>
      </c>
      <c r="B2689">
        <v>9.3800000000000008</v>
      </c>
      <c r="C2689">
        <v>115.6</v>
      </c>
      <c r="D2689">
        <v>1.1158999999999999</v>
      </c>
      <c r="F2689">
        <v>1.1158999999999999</v>
      </c>
      <c r="G2689">
        <v>6</v>
      </c>
      <c r="H2689">
        <v>4</v>
      </c>
      <c r="I2689">
        <v>23</v>
      </c>
      <c r="J2689">
        <v>9</v>
      </c>
      <c r="K2689">
        <v>3.0443844035577499</v>
      </c>
      <c r="L2689">
        <v>460.47260429240009</v>
      </c>
    </row>
    <row r="2690" spans="1:12">
      <c r="A2690" s="73">
        <v>43213</v>
      </c>
      <c r="B2690">
        <v>8.94</v>
      </c>
      <c r="C2690">
        <v>108.3</v>
      </c>
      <c r="D2690">
        <v>1.1167</v>
      </c>
      <c r="F2690">
        <v>1.1167</v>
      </c>
      <c r="G2690">
        <v>6</v>
      </c>
      <c r="H2690">
        <v>4</v>
      </c>
      <c r="I2690">
        <v>0</v>
      </c>
      <c r="J2690">
        <v>9</v>
      </c>
      <c r="K2690">
        <v>1.7025459378043575</v>
      </c>
      <c r="L2690">
        <v>398.95055801639995</v>
      </c>
    </row>
    <row r="2691" spans="1:12">
      <c r="A2691" s="73">
        <v>43213.041666666664</v>
      </c>
      <c r="B2691">
        <v>8.0299999999999994</v>
      </c>
      <c r="C2691">
        <v>100.6</v>
      </c>
      <c r="D2691">
        <v>1.1163000000000001</v>
      </c>
      <c r="F2691">
        <v>1.1163000000000001</v>
      </c>
      <c r="G2691">
        <v>5</v>
      </c>
      <c r="H2691">
        <v>4</v>
      </c>
      <c r="I2691">
        <v>1</v>
      </c>
      <c r="J2691">
        <v>8</v>
      </c>
      <c r="K2691">
        <v>0.15588001999621393</v>
      </c>
      <c r="L2691">
        <v>288.99981511004995</v>
      </c>
    </row>
    <row r="2692" spans="1:12">
      <c r="A2692" s="73">
        <v>43213.083333333336</v>
      </c>
      <c r="B2692">
        <v>8.0299999999999994</v>
      </c>
      <c r="C2692">
        <v>98.7</v>
      </c>
      <c r="D2692">
        <v>1.1175999999999999</v>
      </c>
      <c r="F2692">
        <v>1.1175999999999999</v>
      </c>
      <c r="G2692">
        <v>5</v>
      </c>
      <c r="H2692">
        <v>4</v>
      </c>
      <c r="I2692">
        <v>2</v>
      </c>
      <c r="J2692">
        <v>8</v>
      </c>
      <c r="K2692">
        <v>0.15588001999621393</v>
      </c>
      <c r="L2692">
        <v>289.3363731675999</v>
      </c>
    </row>
    <row r="2693" spans="1:12">
      <c r="A2693" s="73">
        <v>43213.125</v>
      </c>
      <c r="B2693">
        <v>8.4</v>
      </c>
      <c r="C2693">
        <v>98.7</v>
      </c>
      <c r="D2693">
        <v>1.1180000000000001</v>
      </c>
      <c r="F2693">
        <v>1.1180000000000001</v>
      </c>
      <c r="G2693">
        <v>5</v>
      </c>
      <c r="H2693">
        <v>4</v>
      </c>
      <c r="I2693">
        <v>3</v>
      </c>
      <c r="J2693">
        <v>8</v>
      </c>
      <c r="K2693">
        <v>0.58494418437974616</v>
      </c>
      <c r="L2693">
        <v>331.32153600000009</v>
      </c>
    </row>
    <row r="2694" spans="1:12">
      <c r="A2694" s="73">
        <v>43213.166666666664</v>
      </c>
      <c r="B2694">
        <v>9.35</v>
      </c>
      <c r="C2694">
        <v>98.7</v>
      </c>
      <c r="D2694">
        <v>1.1175999999999999</v>
      </c>
      <c r="F2694">
        <v>1.1175999999999999</v>
      </c>
      <c r="G2694">
        <v>5</v>
      </c>
      <c r="H2694">
        <v>4</v>
      </c>
      <c r="I2694">
        <v>4</v>
      </c>
      <c r="J2694">
        <v>9</v>
      </c>
      <c r="K2694">
        <v>2.9405954172563784</v>
      </c>
      <c r="L2694">
        <v>456.76332954999992</v>
      </c>
    </row>
    <row r="2695" spans="1:12">
      <c r="A2695" s="73">
        <v>43213.208333333336</v>
      </c>
      <c r="B2695">
        <v>9.66</v>
      </c>
      <c r="C2695">
        <v>98.7</v>
      </c>
      <c r="D2695">
        <v>1.1175999999999999</v>
      </c>
      <c r="F2695">
        <v>1.1175999999999999</v>
      </c>
      <c r="G2695">
        <v>5</v>
      </c>
      <c r="H2695">
        <v>4</v>
      </c>
      <c r="I2695">
        <v>5</v>
      </c>
      <c r="J2695">
        <v>10</v>
      </c>
      <c r="K2695">
        <v>4.099881609037177</v>
      </c>
      <c r="L2695">
        <v>503.71835532479997</v>
      </c>
    </row>
    <row r="2696" spans="1:12">
      <c r="A2696" s="73">
        <v>43213.25</v>
      </c>
      <c r="B2696">
        <v>8.83</v>
      </c>
      <c r="C2696">
        <v>98.7</v>
      </c>
      <c r="D2696">
        <v>1.1175999999999999</v>
      </c>
      <c r="F2696">
        <v>1.1175999999999999</v>
      </c>
      <c r="G2696">
        <v>5</v>
      </c>
      <c r="H2696">
        <v>4</v>
      </c>
      <c r="I2696">
        <v>6</v>
      </c>
      <c r="J2696">
        <v>9</v>
      </c>
      <c r="K2696">
        <v>1.4275863213660118</v>
      </c>
      <c r="L2696">
        <v>384.71445825559994</v>
      </c>
    </row>
    <row r="2697" spans="1:12">
      <c r="A2697" s="73">
        <v>43213.291666666664</v>
      </c>
      <c r="B2697">
        <v>7.97</v>
      </c>
      <c r="C2697">
        <v>93.1</v>
      </c>
      <c r="D2697">
        <v>1.1163000000000001</v>
      </c>
      <c r="F2697">
        <v>1.1163000000000001</v>
      </c>
      <c r="G2697">
        <v>5</v>
      </c>
      <c r="H2697">
        <v>4</v>
      </c>
      <c r="I2697">
        <v>7</v>
      </c>
      <c r="J2697">
        <v>8</v>
      </c>
      <c r="K2697">
        <v>0.11210204739347948</v>
      </c>
      <c r="L2697">
        <v>282.56989696994998</v>
      </c>
    </row>
    <row r="2698" spans="1:12">
      <c r="A2698" s="73">
        <v>43213.333333333336</v>
      </c>
      <c r="B2698">
        <v>8.89</v>
      </c>
      <c r="C2698">
        <v>77.7</v>
      </c>
      <c r="D2698">
        <v>1.1137999999999999</v>
      </c>
      <c r="F2698">
        <v>1.1137999999999999</v>
      </c>
      <c r="G2698">
        <v>4</v>
      </c>
      <c r="H2698">
        <v>4</v>
      </c>
      <c r="I2698">
        <v>8</v>
      </c>
      <c r="J2698">
        <v>9</v>
      </c>
      <c r="K2698">
        <v>1.5745642939687479</v>
      </c>
      <c r="L2698">
        <v>391.27536099610001</v>
      </c>
    </row>
    <row r="2699" spans="1:12">
      <c r="A2699" s="73">
        <v>43213.375</v>
      </c>
      <c r="B2699">
        <v>9.3000000000000007</v>
      </c>
      <c r="C2699">
        <v>83.9</v>
      </c>
      <c r="D2699">
        <v>1.1095999999999999</v>
      </c>
      <c r="F2699">
        <v>1.1095999999999999</v>
      </c>
      <c r="G2699">
        <v>5</v>
      </c>
      <c r="H2699">
        <v>4</v>
      </c>
      <c r="I2699">
        <v>9</v>
      </c>
      <c r="J2699">
        <v>9</v>
      </c>
      <c r="K2699">
        <v>2.7716137734207695</v>
      </c>
      <c r="L2699">
        <v>446.2572636000001</v>
      </c>
    </row>
    <row r="2700" spans="1:12">
      <c r="A2700" s="73">
        <v>43213.416666666664</v>
      </c>
      <c r="B2700">
        <v>8.5</v>
      </c>
      <c r="C2700">
        <v>85</v>
      </c>
      <c r="D2700">
        <v>1.1022000000000001</v>
      </c>
      <c r="F2700">
        <v>1.1022000000000001</v>
      </c>
      <c r="G2700">
        <v>5</v>
      </c>
      <c r="H2700">
        <v>4</v>
      </c>
      <c r="I2700">
        <v>10</v>
      </c>
      <c r="J2700">
        <v>9</v>
      </c>
      <c r="K2700">
        <v>0.7479074720509703</v>
      </c>
      <c r="L2700">
        <v>338.44428750000003</v>
      </c>
    </row>
    <row r="2701" spans="1:12">
      <c r="A2701" s="73">
        <v>43213.458333333336</v>
      </c>
      <c r="B2701">
        <v>9.66</v>
      </c>
      <c r="C2701">
        <v>90.2</v>
      </c>
      <c r="D2701">
        <v>1.0972999999999999</v>
      </c>
      <c r="F2701">
        <v>1.0972999999999999</v>
      </c>
      <c r="G2701">
        <v>5</v>
      </c>
      <c r="H2701">
        <v>4</v>
      </c>
      <c r="I2701">
        <v>11</v>
      </c>
      <c r="J2701">
        <v>10</v>
      </c>
      <c r="K2701">
        <v>4.099881609037177</v>
      </c>
      <c r="L2701">
        <v>494.56885406039999</v>
      </c>
    </row>
    <row r="2702" spans="1:12">
      <c r="A2702" s="73">
        <v>43213.5</v>
      </c>
      <c r="B2702">
        <v>10.38</v>
      </c>
      <c r="C2702">
        <v>93.1</v>
      </c>
      <c r="D2702">
        <v>1.0911</v>
      </c>
      <c r="F2702">
        <v>1.0911</v>
      </c>
      <c r="G2702">
        <v>5</v>
      </c>
      <c r="H2702">
        <v>4</v>
      </c>
      <c r="I2702">
        <v>12</v>
      </c>
      <c r="J2702">
        <v>10</v>
      </c>
      <c r="K2702">
        <v>7.5340172802699978</v>
      </c>
      <c r="L2702">
        <v>610.13595801960014</v>
      </c>
    </row>
    <row r="2703" spans="1:12">
      <c r="A2703" s="73">
        <v>43213.541666666664</v>
      </c>
      <c r="B2703">
        <v>10.19</v>
      </c>
      <c r="C2703">
        <v>85.7</v>
      </c>
      <c r="D2703">
        <v>1.0867</v>
      </c>
      <c r="F2703">
        <v>1.0867</v>
      </c>
      <c r="G2703">
        <v>5</v>
      </c>
      <c r="H2703">
        <v>4</v>
      </c>
      <c r="I2703">
        <v>13</v>
      </c>
      <c r="J2703">
        <v>10</v>
      </c>
      <c r="K2703">
        <v>6.5270870336946638</v>
      </c>
      <c r="L2703">
        <v>574.91312488764993</v>
      </c>
    </row>
    <row r="2704" spans="1:12">
      <c r="A2704" s="73">
        <v>43213.583333333336</v>
      </c>
      <c r="B2704">
        <v>8.58</v>
      </c>
      <c r="C2704">
        <v>75.5</v>
      </c>
      <c r="D2704">
        <v>1.0843</v>
      </c>
      <c r="F2704">
        <v>1.0843</v>
      </c>
      <c r="G2704">
        <v>4</v>
      </c>
      <c r="H2704">
        <v>4</v>
      </c>
      <c r="I2704">
        <v>14</v>
      </c>
      <c r="J2704">
        <v>9</v>
      </c>
      <c r="K2704">
        <v>0.89267810218795007</v>
      </c>
      <c r="L2704">
        <v>342.43750621080005</v>
      </c>
    </row>
    <row r="2705" spans="1:12">
      <c r="A2705" s="73">
        <v>43213.625</v>
      </c>
      <c r="B2705">
        <v>7.72</v>
      </c>
      <c r="C2705">
        <v>72.099999999999994</v>
      </c>
      <c r="D2705">
        <v>1.0814999999999999</v>
      </c>
      <c r="F2705">
        <v>1.0814999999999999</v>
      </c>
      <c r="G2705">
        <v>4</v>
      </c>
      <c r="H2705">
        <v>4</v>
      </c>
      <c r="I2705">
        <v>15</v>
      </c>
      <c r="J2705">
        <v>8</v>
      </c>
      <c r="K2705">
        <v>7.1938282154180057E-3</v>
      </c>
      <c r="L2705">
        <v>248.79888465599996</v>
      </c>
    </row>
    <row r="2706" spans="1:12">
      <c r="A2706" s="73">
        <v>43213.666666666664</v>
      </c>
      <c r="B2706">
        <v>7.07</v>
      </c>
      <c r="C2706">
        <v>65.7</v>
      </c>
      <c r="D2706">
        <v>1.0803</v>
      </c>
      <c r="F2706">
        <v>1.0803</v>
      </c>
      <c r="G2706">
        <v>4</v>
      </c>
      <c r="H2706">
        <v>4</v>
      </c>
      <c r="I2706">
        <v>16</v>
      </c>
      <c r="J2706">
        <v>7</v>
      </c>
      <c r="K2706">
        <v>0.31943245835245754</v>
      </c>
      <c r="L2706">
        <v>190.88536020645003</v>
      </c>
    </row>
    <row r="2707" spans="1:12">
      <c r="A2707" s="73">
        <v>43213.708333333336</v>
      </c>
      <c r="B2707">
        <v>6.61</v>
      </c>
      <c r="C2707">
        <v>50.2</v>
      </c>
      <c r="D2707">
        <v>1.0790999999999999</v>
      </c>
      <c r="F2707">
        <v>1.0790999999999999</v>
      </c>
      <c r="G2707">
        <v>3</v>
      </c>
      <c r="H2707">
        <v>4</v>
      </c>
      <c r="I2707">
        <v>17</v>
      </c>
      <c r="J2707">
        <v>7</v>
      </c>
      <c r="K2707">
        <v>1.051001335064824</v>
      </c>
      <c r="L2707">
        <v>155.82461958855001</v>
      </c>
    </row>
    <row r="2708" spans="1:12">
      <c r="A2708" s="73">
        <v>43213.75</v>
      </c>
      <c r="B2708">
        <v>6.54</v>
      </c>
      <c r="C2708">
        <v>34.9</v>
      </c>
      <c r="D2708">
        <v>1.0810999999999999</v>
      </c>
      <c r="F2708">
        <v>1.0810999999999999</v>
      </c>
      <c r="G2708">
        <v>3</v>
      </c>
      <c r="H2708">
        <v>4</v>
      </c>
      <c r="I2708">
        <v>18</v>
      </c>
      <c r="J2708">
        <v>7</v>
      </c>
      <c r="K2708">
        <v>1.1994270336949673</v>
      </c>
      <c r="L2708">
        <v>151.2060320052</v>
      </c>
    </row>
    <row r="2709" spans="1:12">
      <c r="A2709" s="73">
        <v>43213.791666666664</v>
      </c>
      <c r="B2709">
        <v>6.05</v>
      </c>
      <c r="C2709">
        <v>18.5</v>
      </c>
      <c r="D2709">
        <v>1.0871</v>
      </c>
      <c r="F2709">
        <v>1.0871</v>
      </c>
      <c r="G2709">
        <v>2</v>
      </c>
      <c r="H2709">
        <v>4</v>
      </c>
      <c r="I2709">
        <v>19</v>
      </c>
      <c r="J2709">
        <v>6</v>
      </c>
      <c r="K2709">
        <v>2.5128069241059672</v>
      </c>
      <c r="L2709">
        <v>120.36649769374999</v>
      </c>
    </row>
    <row r="2710" spans="1:12">
      <c r="A2710" s="73">
        <v>43213.833333333336</v>
      </c>
      <c r="B2710">
        <v>5.78</v>
      </c>
      <c r="C2710">
        <v>23.4</v>
      </c>
      <c r="D2710">
        <v>1.0928</v>
      </c>
      <c r="F2710">
        <v>1.0928</v>
      </c>
      <c r="G2710">
        <v>2</v>
      </c>
      <c r="H2710">
        <v>4</v>
      </c>
      <c r="I2710">
        <v>20</v>
      </c>
      <c r="J2710">
        <v>6</v>
      </c>
      <c r="K2710">
        <v>3.4417060473936592</v>
      </c>
      <c r="L2710">
        <v>105.51014161280001</v>
      </c>
    </row>
    <row r="2711" spans="1:12">
      <c r="A2711" s="73">
        <v>43213.875</v>
      </c>
      <c r="B2711">
        <v>7.36</v>
      </c>
      <c r="C2711">
        <v>24.4</v>
      </c>
      <c r="D2711">
        <v>1.0948</v>
      </c>
      <c r="F2711">
        <v>1.0948</v>
      </c>
      <c r="G2711">
        <v>2</v>
      </c>
      <c r="H2711">
        <v>4</v>
      </c>
      <c r="I2711">
        <v>21</v>
      </c>
      <c r="J2711">
        <v>7</v>
      </c>
      <c r="K2711">
        <v>7.5725992599009168E-2</v>
      </c>
      <c r="L2711">
        <v>218.2419513344</v>
      </c>
    </row>
    <row r="2712" spans="1:12">
      <c r="A2712" s="73">
        <v>43213.916666666664</v>
      </c>
      <c r="B2712">
        <v>7</v>
      </c>
      <c r="C2712">
        <v>22.2</v>
      </c>
      <c r="D2712">
        <v>1.0976999999999999</v>
      </c>
      <c r="F2712">
        <v>1.0976999999999999</v>
      </c>
      <c r="G2712">
        <v>2</v>
      </c>
      <c r="H2712">
        <v>4</v>
      </c>
      <c r="I2712">
        <v>22</v>
      </c>
      <c r="J2712">
        <v>7</v>
      </c>
      <c r="K2712">
        <v>0.40345815698260062</v>
      </c>
      <c r="L2712">
        <v>188.25554999999997</v>
      </c>
    </row>
    <row r="2713" spans="1:12">
      <c r="A2713" s="73">
        <v>43213.958333333336</v>
      </c>
      <c r="B2713">
        <v>5.49</v>
      </c>
      <c r="C2713">
        <v>17</v>
      </c>
      <c r="D2713">
        <v>1.0969</v>
      </c>
      <c r="F2713">
        <v>1.0969</v>
      </c>
      <c r="G2713">
        <v>2</v>
      </c>
      <c r="H2713">
        <v>4</v>
      </c>
      <c r="I2713">
        <v>23</v>
      </c>
      <c r="J2713">
        <v>5</v>
      </c>
      <c r="K2713">
        <v>4.6018125131471077</v>
      </c>
      <c r="L2713">
        <v>90.751554769050003</v>
      </c>
    </row>
    <row r="2714" spans="1:12">
      <c r="A2714" s="73">
        <v>43214</v>
      </c>
      <c r="B2714">
        <v>5.16</v>
      </c>
      <c r="C2714">
        <v>10.7</v>
      </c>
      <c r="D2714">
        <v>1.0985</v>
      </c>
      <c r="F2714">
        <v>1.0985</v>
      </c>
      <c r="G2714">
        <v>1</v>
      </c>
      <c r="H2714">
        <v>4</v>
      </c>
      <c r="I2714">
        <v>0</v>
      </c>
      <c r="J2714">
        <v>5</v>
      </c>
      <c r="K2714">
        <v>6.1265336638320669</v>
      </c>
      <c r="L2714">
        <v>75.460411728000011</v>
      </c>
    </row>
    <row r="2715" spans="1:12">
      <c r="A2715" s="73">
        <v>43214.041666666664</v>
      </c>
      <c r="B2715">
        <v>4.91</v>
      </c>
      <c r="C2715">
        <v>8.5</v>
      </c>
      <c r="D2715">
        <v>1.1013999999999999</v>
      </c>
      <c r="F2715">
        <v>1.1013999999999999</v>
      </c>
      <c r="G2715">
        <v>1</v>
      </c>
      <c r="H2715">
        <v>4</v>
      </c>
      <c r="I2715">
        <v>1</v>
      </c>
      <c r="J2715">
        <v>5</v>
      </c>
      <c r="K2715">
        <v>7.4266254446540048</v>
      </c>
      <c r="L2715">
        <v>65.186783589699999</v>
      </c>
    </row>
    <row r="2716" spans="1:12">
      <c r="A2716" s="73">
        <v>43214.083333333336</v>
      </c>
      <c r="B2716">
        <v>5.84</v>
      </c>
      <c r="C2716">
        <v>7</v>
      </c>
      <c r="D2716">
        <v>1.1013999999999999</v>
      </c>
      <c r="F2716">
        <v>1.1013999999999999</v>
      </c>
      <c r="G2716">
        <v>1</v>
      </c>
      <c r="H2716">
        <v>4</v>
      </c>
      <c r="I2716">
        <v>2</v>
      </c>
      <c r="J2716">
        <v>6</v>
      </c>
      <c r="K2716">
        <v>3.2226840199963953</v>
      </c>
      <c r="L2716">
        <v>109.68661089279998</v>
      </c>
    </row>
    <row r="2717" spans="1:12">
      <c r="A2717" s="73">
        <v>43214.125</v>
      </c>
      <c r="B2717">
        <v>5.91</v>
      </c>
      <c r="C2717">
        <v>0.7</v>
      </c>
      <c r="D2717">
        <v>1.1026</v>
      </c>
      <c r="F2717">
        <v>1.1026</v>
      </c>
      <c r="G2717">
        <v>1</v>
      </c>
      <c r="H2717">
        <v>4</v>
      </c>
      <c r="I2717">
        <v>3</v>
      </c>
      <c r="J2717">
        <v>6</v>
      </c>
      <c r="K2717">
        <v>2.9762583213662515</v>
      </c>
      <c r="L2717">
        <v>113.8021416423</v>
      </c>
    </row>
    <row r="2718" spans="1:12">
      <c r="A2718" s="73">
        <v>43214.166666666664</v>
      </c>
      <c r="B2718">
        <v>6.09</v>
      </c>
      <c r="C2718">
        <v>2.4</v>
      </c>
      <c r="D2718">
        <v>1.1037999999999999</v>
      </c>
      <c r="F2718">
        <v>1.1037999999999999</v>
      </c>
      <c r="G2718">
        <v>1</v>
      </c>
      <c r="H2718">
        <v>4</v>
      </c>
      <c r="I2718">
        <v>4</v>
      </c>
      <c r="J2718">
        <v>6</v>
      </c>
      <c r="K2718">
        <v>2.3875922391744568</v>
      </c>
      <c r="L2718">
        <v>124.65573735509999</v>
      </c>
    </row>
    <row r="2719" spans="1:12">
      <c r="A2719" s="73">
        <v>43214.208333333336</v>
      </c>
      <c r="B2719">
        <v>4.6900000000000004</v>
      </c>
      <c r="C2719">
        <v>358.5</v>
      </c>
      <c r="D2719">
        <v>1.1043000000000001</v>
      </c>
      <c r="F2719">
        <v>1.1043000000000001</v>
      </c>
      <c r="G2719">
        <v>1</v>
      </c>
      <c r="H2719">
        <v>4</v>
      </c>
      <c r="I2719">
        <v>5</v>
      </c>
      <c r="J2719">
        <v>5</v>
      </c>
      <c r="K2719">
        <v>8.6741062117773087</v>
      </c>
      <c r="L2719">
        <v>56.960737624350017</v>
      </c>
    </row>
    <row r="2720" spans="1:12">
      <c r="A2720" s="73">
        <v>43214.25</v>
      </c>
      <c r="B2720">
        <v>3.93</v>
      </c>
      <c r="C2720">
        <v>5.6</v>
      </c>
      <c r="D2720">
        <v>1.0964</v>
      </c>
      <c r="F2720">
        <v>1.0964</v>
      </c>
      <c r="G2720">
        <v>1</v>
      </c>
      <c r="H2720">
        <v>4</v>
      </c>
      <c r="I2720">
        <v>6</v>
      </c>
      <c r="J2720">
        <v>4</v>
      </c>
      <c r="K2720">
        <v>13.728385225476003</v>
      </c>
      <c r="L2720">
        <v>33.274894127400003</v>
      </c>
    </row>
    <row r="2721" spans="1:12">
      <c r="A2721" s="73">
        <v>43214.291666666664</v>
      </c>
      <c r="B2721">
        <v>3.26</v>
      </c>
      <c r="C2721">
        <v>1.8</v>
      </c>
      <c r="D2721">
        <v>1.0871</v>
      </c>
      <c r="F2721">
        <v>1.0871</v>
      </c>
      <c r="G2721">
        <v>1</v>
      </c>
      <c r="H2721">
        <v>4</v>
      </c>
      <c r="I2721">
        <v>7</v>
      </c>
      <c r="J2721">
        <v>3</v>
      </c>
      <c r="K2721">
        <v>19.1422311980788</v>
      </c>
      <c r="L2721">
        <v>18.831820254799993</v>
      </c>
    </row>
    <row r="2722" spans="1:12">
      <c r="A2722" s="73">
        <v>43214.333333333336</v>
      </c>
      <c r="B2722">
        <v>3.35</v>
      </c>
      <c r="C2722">
        <v>20.6</v>
      </c>
      <c r="D2722">
        <v>1.0779000000000001</v>
      </c>
      <c r="F2722">
        <v>1.0779000000000001</v>
      </c>
      <c r="G2722">
        <v>2</v>
      </c>
      <c r="H2722">
        <v>4</v>
      </c>
      <c r="I2722">
        <v>8</v>
      </c>
      <c r="J2722">
        <v>3</v>
      </c>
      <c r="K2722">
        <v>18.362798156982898</v>
      </c>
      <c r="L2722">
        <v>20.262027356250005</v>
      </c>
    </row>
    <row r="2723" spans="1:12">
      <c r="A2723" s="73">
        <v>43214.375</v>
      </c>
      <c r="B2723">
        <v>3.16</v>
      </c>
      <c r="C2723">
        <v>337.7</v>
      </c>
      <c r="D2723">
        <v>1.0703</v>
      </c>
      <c r="F2723">
        <v>1.0703</v>
      </c>
      <c r="G2723">
        <v>16</v>
      </c>
      <c r="H2723">
        <v>4</v>
      </c>
      <c r="I2723">
        <v>9</v>
      </c>
      <c r="J2723">
        <v>3</v>
      </c>
      <c r="K2723">
        <v>20.027267910407573</v>
      </c>
      <c r="L2723">
        <v>16.886388534400002</v>
      </c>
    </row>
    <row r="2724" spans="1:12">
      <c r="A2724" s="73">
        <v>43214.416666666664</v>
      </c>
      <c r="B2724">
        <v>4.24</v>
      </c>
      <c r="C2724">
        <v>305.60000000000002</v>
      </c>
      <c r="D2724">
        <v>1.0670999999999999</v>
      </c>
      <c r="F2724">
        <v>1.0670999999999999</v>
      </c>
      <c r="G2724">
        <v>15</v>
      </c>
      <c r="H2724">
        <v>4</v>
      </c>
      <c r="I2724">
        <v>10</v>
      </c>
      <c r="J2724">
        <v>4</v>
      </c>
      <c r="K2724">
        <v>11.527271417256799</v>
      </c>
      <c r="L2724">
        <v>40.669861555200001</v>
      </c>
    </row>
    <row r="2725" spans="1:12">
      <c r="A2725" s="73">
        <v>43214.458333333336</v>
      </c>
      <c r="B2725">
        <v>4.33</v>
      </c>
      <c r="C2725">
        <v>293.8</v>
      </c>
      <c r="D2725">
        <v>1.0650999999999999</v>
      </c>
      <c r="F2725">
        <v>1.0650999999999999</v>
      </c>
      <c r="G2725">
        <v>14</v>
      </c>
      <c r="H2725">
        <v>4</v>
      </c>
      <c r="I2725">
        <v>11</v>
      </c>
      <c r="J2725">
        <v>4</v>
      </c>
      <c r="K2725">
        <v>10.924238376160902</v>
      </c>
      <c r="L2725">
        <v>43.233866589350001</v>
      </c>
    </row>
    <row r="2726" spans="1:12">
      <c r="A2726" s="73">
        <v>43214.5</v>
      </c>
      <c r="B2726">
        <v>5.16</v>
      </c>
      <c r="C2726">
        <v>298.5</v>
      </c>
      <c r="D2726">
        <v>1.0631999999999999</v>
      </c>
      <c r="F2726">
        <v>1.0631999999999999</v>
      </c>
      <c r="G2726">
        <v>14</v>
      </c>
      <c r="H2726">
        <v>4</v>
      </c>
      <c r="I2726">
        <v>12</v>
      </c>
      <c r="J2726">
        <v>5</v>
      </c>
      <c r="K2726">
        <v>6.1265336638320669</v>
      </c>
      <c r="L2726">
        <v>73.035511833599998</v>
      </c>
    </row>
    <row r="2727" spans="1:12">
      <c r="A2727" s="73">
        <v>43214.541666666664</v>
      </c>
      <c r="B2727">
        <v>5.09</v>
      </c>
      <c r="C2727">
        <v>291.5</v>
      </c>
      <c r="D2727">
        <v>1.0616000000000001</v>
      </c>
      <c r="F2727">
        <v>1.0616000000000001</v>
      </c>
      <c r="G2727">
        <v>14</v>
      </c>
      <c r="H2727">
        <v>4</v>
      </c>
      <c r="I2727">
        <v>13</v>
      </c>
      <c r="J2727">
        <v>5</v>
      </c>
      <c r="K2727">
        <v>6.4779593624622107</v>
      </c>
      <c r="L2727">
        <v>69.9977791532</v>
      </c>
    </row>
    <row r="2728" spans="1:12">
      <c r="A2728" s="73">
        <v>43214.583333333336</v>
      </c>
      <c r="B2728">
        <v>5.8</v>
      </c>
      <c r="C2728">
        <v>307.5</v>
      </c>
      <c r="D2728">
        <v>1.0596000000000001</v>
      </c>
      <c r="F2728">
        <v>1.0596000000000001</v>
      </c>
      <c r="G2728">
        <v>15</v>
      </c>
      <c r="H2728">
        <v>4</v>
      </c>
      <c r="I2728">
        <v>14</v>
      </c>
      <c r="J2728">
        <v>6</v>
      </c>
      <c r="K2728">
        <v>3.3678987049279057</v>
      </c>
      <c r="L2728">
        <v>103.37033760000001</v>
      </c>
    </row>
    <row r="2729" spans="1:12">
      <c r="A2729" s="73">
        <v>43214.625</v>
      </c>
      <c r="B2729">
        <v>5.77</v>
      </c>
      <c r="C2729">
        <v>294.10000000000002</v>
      </c>
      <c r="D2729">
        <v>1.06</v>
      </c>
      <c r="F2729">
        <v>1.06</v>
      </c>
      <c r="G2729">
        <v>14</v>
      </c>
      <c r="H2729">
        <v>4</v>
      </c>
      <c r="I2729">
        <v>15</v>
      </c>
      <c r="J2729">
        <v>6</v>
      </c>
      <c r="K2729">
        <v>3.478909718626539</v>
      </c>
      <c r="L2729">
        <v>101.81301748999999</v>
      </c>
    </row>
    <row r="2730" spans="1:12">
      <c r="A2730" s="73">
        <v>43214.666666666664</v>
      </c>
      <c r="B2730">
        <v>6.25</v>
      </c>
      <c r="C2730">
        <v>305.89999999999998</v>
      </c>
      <c r="D2730">
        <v>1.0604</v>
      </c>
      <c r="F2730">
        <v>1.0604</v>
      </c>
      <c r="G2730">
        <v>15</v>
      </c>
      <c r="H2730">
        <v>4</v>
      </c>
      <c r="I2730">
        <v>16</v>
      </c>
      <c r="J2730">
        <v>6</v>
      </c>
      <c r="K2730">
        <v>1.9187334994484158</v>
      </c>
      <c r="L2730">
        <v>129.443359375</v>
      </c>
    </row>
    <row r="2731" spans="1:12">
      <c r="A2731" s="73">
        <v>43214.708333333336</v>
      </c>
      <c r="B2731">
        <v>6.47</v>
      </c>
      <c r="C2731">
        <v>304.3</v>
      </c>
      <c r="D2731">
        <v>1.0620000000000001</v>
      </c>
      <c r="F2731">
        <v>1.0620000000000001</v>
      </c>
      <c r="G2731">
        <v>15</v>
      </c>
      <c r="H2731">
        <v>4</v>
      </c>
      <c r="I2731">
        <v>17</v>
      </c>
      <c r="J2731">
        <v>6</v>
      </c>
      <c r="K2731">
        <v>1.3576527323251106</v>
      </c>
      <c r="L2731">
        <v>143.81605221300001</v>
      </c>
    </row>
    <row r="2732" spans="1:12">
      <c r="A2732" s="73">
        <v>43214.75</v>
      </c>
      <c r="B2732">
        <v>6.13</v>
      </c>
      <c r="C2732">
        <v>295.2</v>
      </c>
      <c r="D2732">
        <v>1.0650999999999999</v>
      </c>
      <c r="F2732">
        <v>1.0650999999999999</v>
      </c>
      <c r="G2732">
        <v>14</v>
      </c>
      <c r="H2732">
        <v>4</v>
      </c>
      <c r="I2732">
        <v>18</v>
      </c>
      <c r="J2732">
        <v>6</v>
      </c>
      <c r="K2732">
        <v>2.2655775542429466</v>
      </c>
      <c r="L2732">
        <v>122.67097372234998</v>
      </c>
    </row>
    <row r="2733" spans="1:12">
      <c r="A2733" s="73">
        <v>43214.791666666664</v>
      </c>
      <c r="B2733">
        <v>6.12</v>
      </c>
      <c r="C2733">
        <v>288.10000000000002</v>
      </c>
      <c r="D2733">
        <v>1.0707</v>
      </c>
      <c r="F2733">
        <v>1.0707</v>
      </c>
      <c r="G2733">
        <v>14</v>
      </c>
      <c r="H2733">
        <v>4</v>
      </c>
      <c r="I2733">
        <v>19</v>
      </c>
      <c r="J2733">
        <v>6</v>
      </c>
      <c r="K2733">
        <v>2.2957812254758236</v>
      </c>
      <c r="L2733">
        <v>122.7134238048</v>
      </c>
    </row>
    <row r="2734" spans="1:12">
      <c r="A2734" s="73">
        <v>43214.833333333336</v>
      </c>
      <c r="B2734">
        <v>6.36</v>
      </c>
      <c r="C2734">
        <v>274.8</v>
      </c>
      <c r="D2734">
        <v>1.0759000000000001</v>
      </c>
      <c r="F2734">
        <v>1.0759000000000001</v>
      </c>
      <c r="G2734">
        <v>13</v>
      </c>
      <c r="H2734">
        <v>4</v>
      </c>
      <c r="I2734">
        <v>20</v>
      </c>
      <c r="J2734">
        <v>6</v>
      </c>
      <c r="K2734">
        <v>1.6260931158867622</v>
      </c>
      <c r="L2734">
        <v>138.39272435520004</v>
      </c>
    </row>
    <row r="2735" spans="1:12">
      <c r="A2735" s="73">
        <v>43214.875</v>
      </c>
      <c r="B2735">
        <v>7.07</v>
      </c>
      <c r="C2735">
        <v>273.7</v>
      </c>
      <c r="D2735">
        <v>1.0794999999999999</v>
      </c>
      <c r="F2735">
        <v>1.0794999999999999</v>
      </c>
      <c r="G2735">
        <v>13</v>
      </c>
      <c r="H2735">
        <v>4</v>
      </c>
      <c r="I2735">
        <v>21</v>
      </c>
      <c r="J2735">
        <v>7</v>
      </c>
      <c r="K2735">
        <v>0.31943245835245754</v>
      </c>
      <c r="L2735">
        <v>190.74400290925001</v>
      </c>
    </row>
    <row r="2736" spans="1:12">
      <c r="A2736" s="73">
        <v>43214.916666666664</v>
      </c>
      <c r="B2736">
        <v>7.46</v>
      </c>
      <c r="C2736">
        <v>273</v>
      </c>
      <c r="D2736">
        <v>1.0831</v>
      </c>
      <c r="F2736">
        <v>1.0831</v>
      </c>
      <c r="G2736">
        <v>13</v>
      </c>
      <c r="H2736">
        <v>4</v>
      </c>
      <c r="I2736">
        <v>22</v>
      </c>
      <c r="J2736">
        <v>7</v>
      </c>
      <c r="K2736">
        <v>3.0689280270233994E-2</v>
      </c>
      <c r="L2736">
        <v>224.8304048908</v>
      </c>
    </row>
    <row r="2737" spans="1:12">
      <c r="A2737" s="73">
        <v>43214.958333333336</v>
      </c>
      <c r="B2737">
        <v>7.53</v>
      </c>
      <c r="C2737">
        <v>269.7</v>
      </c>
      <c r="D2737">
        <v>1.0859000000000001</v>
      </c>
      <c r="F2737">
        <v>1.0859000000000001</v>
      </c>
      <c r="G2737">
        <v>13</v>
      </c>
      <c r="H2737">
        <v>4</v>
      </c>
      <c r="I2737">
        <v>23</v>
      </c>
      <c r="J2737">
        <v>8</v>
      </c>
      <c r="K2737">
        <v>1.1063581640091177E-2</v>
      </c>
      <c r="L2737">
        <v>231.81672502215002</v>
      </c>
    </row>
    <row r="2738" spans="1:12">
      <c r="A2738" s="73">
        <v>43215</v>
      </c>
      <c r="B2738">
        <v>7.59</v>
      </c>
      <c r="C2738">
        <v>268.7</v>
      </c>
      <c r="D2738">
        <v>1.0871</v>
      </c>
      <c r="F2738">
        <v>1.0871</v>
      </c>
      <c r="G2738">
        <v>13</v>
      </c>
      <c r="H2738">
        <v>4</v>
      </c>
      <c r="I2738">
        <v>0</v>
      </c>
      <c r="J2738">
        <v>8</v>
      </c>
      <c r="K2738">
        <v>2.0415542428260268E-3</v>
      </c>
      <c r="L2738">
        <v>237.66478011044998</v>
      </c>
    </row>
    <row r="2739" spans="1:12">
      <c r="A2739" s="73">
        <v>43215.041666666664</v>
      </c>
      <c r="B2739">
        <v>7.4</v>
      </c>
      <c r="C2739">
        <v>276.7</v>
      </c>
      <c r="D2739">
        <v>1.0871</v>
      </c>
      <c r="F2739">
        <v>1.0871</v>
      </c>
      <c r="G2739">
        <v>13</v>
      </c>
      <c r="H2739">
        <v>4</v>
      </c>
      <c r="I2739">
        <v>1</v>
      </c>
      <c r="J2739">
        <v>7</v>
      </c>
      <c r="K2739">
        <v>5.5311307667499025E-2</v>
      </c>
      <c r="L2739">
        <v>220.25950520000001</v>
      </c>
    </row>
    <row r="2740" spans="1:12">
      <c r="A2740" s="73">
        <v>43215.083333333336</v>
      </c>
      <c r="B2740">
        <v>6.98</v>
      </c>
      <c r="C2740">
        <v>272.39999999999998</v>
      </c>
      <c r="D2740">
        <v>1.0894999999999999</v>
      </c>
      <c r="F2740">
        <v>1.0894999999999999</v>
      </c>
      <c r="G2740">
        <v>13</v>
      </c>
      <c r="H2740">
        <v>4</v>
      </c>
      <c r="I2740">
        <v>2</v>
      </c>
      <c r="J2740">
        <v>7</v>
      </c>
      <c r="K2740">
        <v>0.42926549944835513</v>
      </c>
      <c r="L2740">
        <v>185.25225654200003</v>
      </c>
    </row>
    <row r="2741" spans="1:12">
      <c r="A2741" s="73">
        <v>43215.125</v>
      </c>
      <c r="B2741">
        <v>6.58</v>
      </c>
      <c r="C2741">
        <v>274.10000000000002</v>
      </c>
      <c r="D2741">
        <v>1.0894999999999999</v>
      </c>
      <c r="F2741">
        <v>1.0894999999999999</v>
      </c>
      <c r="G2741">
        <v>13</v>
      </c>
      <c r="H2741">
        <v>4</v>
      </c>
      <c r="I2741">
        <v>3</v>
      </c>
      <c r="J2741">
        <v>7</v>
      </c>
      <c r="K2741">
        <v>1.1134123487634571</v>
      </c>
      <c r="L2741">
        <v>155.193997462</v>
      </c>
    </row>
    <row r="2742" spans="1:12">
      <c r="A2742" s="73">
        <v>43215.166666666664</v>
      </c>
      <c r="B2742">
        <v>6.14</v>
      </c>
      <c r="C2742">
        <v>272.5</v>
      </c>
      <c r="D2742">
        <v>1.0879000000000001</v>
      </c>
      <c r="F2742">
        <v>1.0879000000000001</v>
      </c>
      <c r="G2742">
        <v>13</v>
      </c>
      <c r="H2742">
        <v>4</v>
      </c>
      <c r="I2742">
        <v>4</v>
      </c>
      <c r="J2742">
        <v>6</v>
      </c>
      <c r="K2742">
        <v>2.2355738830100695</v>
      </c>
      <c r="L2742">
        <v>125.91112215879998</v>
      </c>
    </row>
    <row r="2743" spans="1:12">
      <c r="A2743" s="73">
        <v>43215.208333333336</v>
      </c>
      <c r="B2743">
        <v>5.96</v>
      </c>
      <c r="C2743">
        <v>269.7</v>
      </c>
      <c r="D2743">
        <v>1.0859000000000001</v>
      </c>
      <c r="F2743">
        <v>1.0859000000000001</v>
      </c>
      <c r="G2743">
        <v>13</v>
      </c>
      <c r="H2743">
        <v>4</v>
      </c>
      <c r="I2743">
        <v>5</v>
      </c>
      <c r="J2743">
        <v>6</v>
      </c>
      <c r="K2743">
        <v>2.8062399652018644</v>
      </c>
      <c r="L2743">
        <v>114.94725821120001</v>
      </c>
    </row>
    <row r="2744" spans="1:12">
      <c r="A2744" s="73">
        <v>43215.25</v>
      </c>
      <c r="B2744">
        <v>6.07</v>
      </c>
      <c r="C2744">
        <v>250.4</v>
      </c>
      <c r="D2744">
        <v>1.0907</v>
      </c>
      <c r="F2744">
        <v>1.0907</v>
      </c>
      <c r="G2744">
        <v>12</v>
      </c>
      <c r="H2744">
        <v>4</v>
      </c>
      <c r="I2744">
        <v>6</v>
      </c>
      <c r="J2744">
        <v>6</v>
      </c>
      <c r="K2744">
        <v>2.4497995816402107</v>
      </c>
      <c r="L2744">
        <v>121.96673292505001</v>
      </c>
    </row>
    <row r="2745" spans="1:12">
      <c r="A2745" s="73">
        <v>43215.291666666664</v>
      </c>
      <c r="B2745">
        <v>6.08</v>
      </c>
      <c r="C2745">
        <v>239.9</v>
      </c>
      <c r="D2745">
        <v>1.0799000000000001</v>
      </c>
      <c r="F2745">
        <v>1.0799000000000001</v>
      </c>
      <c r="G2745">
        <v>12</v>
      </c>
      <c r="H2745">
        <v>4</v>
      </c>
      <c r="I2745">
        <v>7</v>
      </c>
      <c r="J2745">
        <v>6</v>
      </c>
      <c r="K2745">
        <v>2.4185959104073338</v>
      </c>
      <c r="L2745">
        <v>121.35684669440002</v>
      </c>
    </row>
    <row r="2746" spans="1:12">
      <c r="A2746" s="73">
        <v>43215.333333333336</v>
      </c>
      <c r="B2746">
        <v>7.21</v>
      </c>
      <c r="C2746">
        <v>233.5</v>
      </c>
      <c r="D2746">
        <v>1.0734999999999999</v>
      </c>
      <c r="F2746">
        <v>1.0734999999999999</v>
      </c>
      <c r="G2746">
        <v>11</v>
      </c>
      <c r="H2746">
        <v>4</v>
      </c>
      <c r="I2746">
        <v>8</v>
      </c>
      <c r="J2746">
        <v>7</v>
      </c>
      <c r="K2746">
        <v>0.1807810610921724</v>
      </c>
      <c r="L2746">
        <v>201.17677751674998</v>
      </c>
    </row>
    <row r="2747" spans="1:12">
      <c r="A2747" s="73">
        <v>43215.375</v>
      </c>
      <c r="B2747">
        <v>8.58</v>
      </c>
      <c r="C2747">
        <v>243.9</v>
      </c>
      <c r="D2747">
        <v>1.0674999999999999</v>
      </c>
      <c r="F2747">
        <v>1.0674999999999999</v>
      </c>
      <c r="G2747">
        <v>12</v>
      </c>
      <c r="H2747">
        <v>4</v>
      </c>
      <c r="I2747">
        <v>9</v>
      </c>
      <c r="J2747">
        <v>9</v>
      </c>
      <c r="K2747">
        <v>0.89267810218795007</v>
      </c>
      <c r="L2747">
        <v>337.13182503000002</v>
      </c>
    </row>
    <row r="2748" spans="1:12">
      <c r="A2748" s="73">
        <v>43215.416666666664</v>
      </c>
      <c r="B2748">
        <v>8.57</v>
      </c>
      <c r="C2748">
        <v>257.8</v>
      </c>
      <c r="D2748">
        <v>1.0620000000000001</v>
      </c>
      <c r="F2748">
        <v>1.0620000000000001</v>
      </c>
      <c r="G2748">
        <v>12</v>
      </c>
      <c r="H2748">
        <v>4</v>
      </c>
      <c r="I2748">
        <v>10</v>
      </c>
      <c r="J2748">
        <v>9</v>
      </c>
      <c r="K2748">
        <v>0.87388177342082807</v>
      </c>
      <c r="L2748">
        <v>334.22350308300008</v>
      </c>
    </row>
    <row r="2749" spans="1:12">
      <c r="A2749" s="73">
        <v>43215.458333333336</v>
      </c>
      <c r="B2749">
        <v>8.3000000000000007</v>
      </c>
      <c r="C2749">
        <v>253.3</v>
      </c>
      <c r="D2749">
        <v>1.0572999999999999</v>
      </c>
      <c r="F2749">
        <v>1.0572999999999999</v>
      </c>
      <c r="G2749">
        <v>12</v>
      </c>
      <c r="H2749">
        <v>4</v>
      </c>
      <c r="I2749">
        <v>11</v>
      </c>
      <c r="J2749">
        <v>8</v>
      </c>
      <c r="K2749">
        <v>0.44198089670852192</v>
      </c>
      <c r="L2749">
        <v>302.27519755000003</v>
      </c>
    </row>
    <row r="2750" spans="1:12">
      <c r="A2750" s="73">
        <v>43215.5</v>
      </c>
      <c r="B2750">
        <v>8.68</v>
      </c>
      <c r="C2750">
        <v>249.6</v>
      </c>
      <c r="D2750">
        <v>1.0545</v>
      </c>
      <c r="F2750">
        <v>1.0545</v>
      </c>
      <c r="G2750">
        <v>12</v>
      </c>
      <c r="H2750">
        <v>4</v>
      </c>
      <c r="I2750">
        <v>12</v>
      </c>
      <c r="J2750">
        <v>9</v>
      </c>
      <c r="K2750">
        <v>1.0916413898591739</v>
      </c>
      <c r="L2750">
        <v>344.80675387199994</v>
      </c>
    </row>
    <row r="2751" spans="1:12">
      <c r="A2751" s="73">
        <v>43215.541666666664</v>
      </c>
      <c r="B2751">
        <v>9.3699999999999992</v>
      </c>
      <c r="C2751">
        <v>257.60000000000002</v>
      </c>
      <c r="D2751">
        <v>1.0518000000000001</v>
      </c>
      <c r="F2751">
        <v>1.0518000000000001</v>
      </c>
      <c r="G2751">
        <v>12</v>
      </c>
      <c r="H2751">
        <v>4</v>
      </c>
      <c r="I2751">
        <v>13</v>
      </c>
      <c r="J2751">
        <v>9</v>
      </c>
      <c r="K2751">
        <v>3.0095880747906221</v>
      </c>
      <c r="L2751">
        <v>432.63529158269995</v>
      </c>
    </row>
    <row r="2752" spans="1:12">
      <c r="A2752" s="73">
        <v>43215.583333333336</v>
      </c>
      <c r="B2752">
        <v>8.94</v>
      </c>
      <c r="C2752">
        <v>259</v>
      </c>
      <c r="D2752">
        <v>1.0490999999999999</v>
      </c>
      <c r="F2752">
        <v>1.0490999999999999</v>
      </c>
      <c r="G2752">
        <v>13</v>
      </c>
      <c r="H2752">
        <v>4</v>
      </c>
      <c r="I2752">
        <v>14</v>
      </c>
      <c r="J2752">
        <v>9</v>
      </c>
      <c r="K2752">
        <v>1.7025459378043575</v>
      </c>
      <c r="L2752">
        <v>374.79988395719988</v>
      </c>
    </row>
    <row r="2753" spans="1:12">
      <c r="A2753" s="73">
        <v>43215.625</v>
      </c>
      <c r="B2753">
        <v>8.19</v>
      </c>
      <c r="C2753">
        <v>253.5</v>
      </c>
      <c r="D2753">
        <v>1.0470999999999999</v>
      </c>
      <c r="F2753">
        <v>1.0470999999999999</v>
      </c>
      <c r="G2753">
        <v>12</v>
      </c>
      <c r="H2753">
        <v>4</v>
      </c>
      <c r="I2753">
        <v>15</v>
      </c>
      <c r="J2753">
        <v>8</v>
      </c>
      <c r="K2753">
        <v>0.3078212802701733</v>
      </c>
      <c r="L2753">
        <v>287.6138987494499</v>
      </c>
    </row>
    <row r="2754" spans="1:12">
      <c r="A2754" s="73">
        <v>43215.666666666664</v>
      </c>
      <c r="B2754">
        <v>8.58</v>
      </c>
      <c r="C2754">
        <v>259</v>
      </c>
      <c r="D2754">
        <v>1.0483</v>
      </c>
      <c r="F2754">
        <v>1.0483</v>
      </c>
      <c r="G2754">
        <v>13</v>
      </c>
      <c r="H2754">
        <v>4</v>
      </c>
      <c r="I2754">
        <v>16</v>
      </c>
      <c r="J2754">
        <v>9</v>
      </c>
      <c r="K2754">
        <v>0.89267810218795007</v>
      </c>
      <c r="L2754">
        <v>331.06818939480002</v>
      </c>
    </row>
    <row r="2755" spans="1:12">
      <c r="A2755" s="73">
        <v>43215.708333333336</v>
      </c>
      <c r="B2755">
        <v>8.41</v>
      </c>
      <c r="C2755">
        <v>257.8</v>
      </c>
      <c r="D2755">
        <v>1.0513999999999999</v>
      </c>
      <c r="F2755">
        <v>1.0513999999999999</v>
      </c>
      <c r="G2755">
        <v>12</v>
      </c>
      <c r="H2755">
        <v>4</v>
      </c>
      <c r="I2755">
        <v>17</v>
      </c>
      <c r="J2755">
        <v>8</v>
      </c>
      <c r="K2755">
        <v>0.60034051314686832</v>
      </c>
      <c r="L2755">
        <v>312.69861984969998</v>
      </c>
    </row>
    <row r="2756" spans="1:12">
      <c r="A2756" s="73">
        <v>43215.75</v>
      </c>
      <c r="B2756">
        <v>7.7</v>
      </c>
      <c r="C2756">
        <v>256.10000000000002</v>
      </c>
      <c r="D2756">
        <v>1.0557000000000001</v>
      </c>
      <c r="F2756">
        <v>1.0557000000000001</v>
      </c>
      <c r="G2756">
        <v>12</v>
      </c>
      <c r="H2756">
        <v>4</v>
      </c>
      <c r="I2756">
        <v>18</v>
      </c>
      <c r="J2756">
        <v>8</v>
      </c>
      <c r="K2756">
        <v>4.2011706811731428E-3</v>
      </c>
      <c r="L2756">
        <v>240.98094405000003</v>
      </c>
    </row>
    <row r="2757" spans="1:12">
      <c r="A2757" s="73">
        <v>43215.791666666664</v>
      </c>
      <c r="B2757">
        <v>6.29</v>
      </c>
      <c r="C2757">
        <v>271.8</v>
      </c>
      <c r="D2757">
        <v>1.0591999999999999</v>
      </c>
      <c r="F2757">
        <v>1.0591999999999999</v>
      </c>
      <c r="G2757">
        <v>13</v>
      </c>
      <c r="H2757">
        <v>4</v>
      </c>
      <c r="I2757">
        <v>19</v>
      </c>
      <c r="J2757">
        <v>6</v>
      </c>
      <c r="K2757">
        <v>1.8095188145169057</v>
      </c>
      <c r="L2757">
        <v>131.7952968944</v>
      </c>
    </row>
    <row r="2758" spans="1:12">
      <c r="A2758" s="73">
        <v>43215.833333333336</v>
      </c>
      <c r="B2758">
        <v>6.49</v>
      </c>
      <c r="C2758">
        <v>282.39999999999998</v>
      </c>
      <c r="D2758">
        <v>1.0636000000000001</v>
      </c>
      <c r="F2758">
        <v>1.0636000000000001</v>
      </c>
      <c r="G2758">
        <v>14</v>
      </c>
      <c r="H2758">
        <v>4</v>
      </c>
      <c r="I2758">
        <v>20</v>
      </c>
      <c r="J2758">
        <v>6</v>
      </c>
      <c r="K2758">
        <v>1.3114453898593545</v>
      </c>
      <c r="L2758">
        <v>145.37255497820004</v>
      </c>
    </row>
    <row r="2759" spans="1:12">
      <c r="A2759" s="73">
        <v>43215.875</v>
      </c>
      <c r="B2759">
        <v>6.43</v>
      </c>
      <c r="C2759">
        <v>266.8</v>
      </c>
      <c r="D2759">
        <v>1.0636000000000001</v>
      </c>
      <c r="F2759">
        <v>1.0636000000000001</v>
      </c>
      <c r="G2759">
        <v>13</v>
      </c>
      <c r="H2759">
        <v>4</v>
      </c>
      <c r="I2759">
        <v>21</v>
      </c>
      <c r="J2759">
        <v>6</v>
      </c>
      <c r="K2759">
        <v>1.4524674172566208</v>
      </c>
      <c r="L2759">
        <v>141.37781058259998</v>
      </c>
    </row>
    <row r="2760" spans="1:12">
      <c r="A2760" s="73">
        <v>43215.916666666664</v>
      </c>
      <c r="B2760">
        <v>6.65</v>
      </c>
      <c r="C2760">
        <v>278.39999999999998</v>
      </c>
      <c r="D2760">
        <v>1.0650999999999999</v>
      </c>
      <c r="F2760">
        <v>1.0650999999999999</v>
      </c>
      <c r="G2760">
        <v>13</v>
      </c>
      <c r="H2760">
        <v>4</v>
      </c>
      <c r="I2760">
        <v>22</v>
      </c>
      <c r="J2760">
        <v>7</v>
      </c>
      <c r="K2760">
        <v>0.97058665013331369</v>
      </c>
      <c r="L2760">
        <v>156.61210429375001</v>
      </c>
    </row>
    <row r="2761" spans="1:12">
      <c r="A2761" s="73">
        <v>43215.958333333336</v>
      </c>
      <c r="B2761">
        <v>6.08</v>
      </c>
      <c r="C2761">
        <v>280.5</v>
      </c>
      <c r="D2761">
        <v>1.0667</v>
      </c>
      <c r="F2761">
        <v>1.0667</v>
      </c>
      <c r="G2761">
        <v>13</v>
      </c>
      <c r="H2761">
        <v>4</v>
      </c>
      <c r="I2761">
        <v>23</v>
      </c>
      <c r="J2761">
        <v>6</v>
      </c>
      <c r="K2761">
        <v>2.4185959104073338</v>
      </c>
      <c r="L2761">
        <v>119.87345899520001</v>
      </c>
    </row>
    <row r="2762" spans="1:12">
      <c r="A2762" s="73">
        <v>43216</v>
      </c>
      <c r="B2762">
        <v>6.42</v>
      </c>
      <c r="C2762">
        <v>278.2</v>
      </c>
      <c r="D2762">
        <v>1.0683</v>
      </c>
      <c r="F2762">
        <v>1.0683</v>
      </c>
      <c r="G2762">
        <v>13</v>
      </c>
      <c r="H2762">
        <v>4</v>
      </c>
      <c r="I2762">
        <v>0</v>
      </c>
      <c r="J2762">
        <v>6</v>
      </c>
      <c r="K2762">
        <v>1.4766710884894978</v>
      </c>
      <c r="L2762">
        <v>141.3410511852</v>
      </c>
    </row>
    <row r="2763" spans="1:12">
      <c r="A2763" s="73">
        <v>43216.041666666664</v>
      </c>
      <c r="B2763">
        <v>7.39</v>
      </c>
      <c r="C2763">
        <v>318.39999999999998</v>
      </c>
      <c r="D2763">
        <v>1.0810999999999999</v>
      </c>
      <c r="F2763">
        <v>1.0810999999999999</v>
      </c>
      <c r="G2763">
        <v>15</v>
      </c>
      <c r="H2763">
        <v>4</v>
      </c>
      <c r="I2763">
        <v>1</v>
      </c>
      <c r="J2763">
        <v>7</v>
      </c>
      <c r="K2763">
        <v>6.0114978900376891E-2</v>
      </c>
      <c r="L2763">
        <v>218.15701714044997</v>
      </c>
    </row>
    <row r="2764" spans="1:12">
      <c r="A2764" s="73">
        <v>43216.083333333336</v>
      </c>
      <c r="B2764">
        <v>8.91</v>
      </c>
      <c r="C2764">
        <v>357.4</v>
      </c>
      <c r="D2764">
        <v>1.0799000000000001</v>
      </c>
      <c r="F2764">
        <v>1.0799000000000001</v>
      </c>
      <c r="G2764">
        <v>1</v>
      </c>
      <c r="H2764">
        <v>4</v>
      </c>
      <c r="I2764">
        <v>2</v>
      </c>
      <c r="J2764">
        <v>9</v>
      </c>
      <c r="K2764">
        <v>1.6251569515029916</v>
      </c>
      <c r="L2764">
        <v>381.93253694145005</v>
      </c>
    </row>
    <row r="2765" spans="1:12">
      <c r="A2765" s="73">
        <v>43216.125</v>
      </c>
      <c r="B2765">
        <v>7.59</v>
      </c>
      <c r="C2765">
        <v>11.1</v>
      </c>
      <c r="D2765">
        <v>1.0803</v>
      </c>
      <c r="F2765">
        <v>1.0803</v>
      </c>
      <c r="G2765">
        <v>1</v>
      </c>
      <c r="H2765">
        <v>4</v>
      </c>
      <c r="I2765">
        <v>3</v>
      </c>
      <c r="J2765">
        <v>8</v>
      </c>
      <c r="K2765">
        <v>2.0415542428260268E-3</v>
      </c>
      <c r="L2765">
        <v>236.17814548185001</v>
      </c>
    </row>
    <row r="2766" spans="1:12">
      <c r="A2766" s="73">
        <v>43216.166666666664</v>
      </c>
      <c r="B2766">
        <v>10.11</v>
      </c>
      <c r="C2766">
        <v>17.899999999999999</v>
      </c>
      <c r="D2766">
        <v>1.0839000000000001</v>
      </c>
      <c r="F2766">
        <v>1.0839000000000001</v>
      </c>
      <c r="G2766">
        <v>2</v>
      </c>
      <c r="H2766">
        <v>4</v>
      </c>
      <c r="I2766">
        <v>4</v>
      </c>
      <c r="J2766">
        <v>10</v>
      </c>
      <c r="K2766">
        <v>6.1247164035576844</v>
      </c>
      <c r="L2766">
        <v>560.03179918544993</v>
      </c>
    </row>
    <row r="2767" spans="1:12">
      <c r="A2767" s="73">
        <v>43216.208333333336</v>
      </c>
      <c r="B2767">
        <v>11.08</v>
      </c>
      <c r="C2767">
        <v>26.3</v>
      </c>
      <c r="D2767">
        <v>1.0863</v>
      </c>
      <c r="F2767">
        <v>1.0863</v>
      </c>
      <c r="G2767">
        <v>2</v>
      </c>
      <c r="H2767">
        <v>4</v>
      </c>
      <c r="I2767">
        <v>5</v>
      </c>
      <c r="J2767">
        <v>11</v>
      </c>
      <c r="K2767">
        <v>11.866760293968566</v>
      </c>
      <c r="L2767">
        <v>738.8207173728</v>
      </c>
    </row>
    <row r="2768" spans="1:12">
      <c r="A2768" s="73">
        <v>43216.25</v>
      </c>
      <c r="B2768">
        <v>12.99</v>
      </c>
      <c r="C2768">
        <v>30.2</v>
      </c>
      <c r="D2768">
        <v>1.0843</v>
      </c>
      <c r="F2768">
        <v>1.0843</v>
      </c>
      <c r="G2768">
        <v>2</v>
      </c>
      <c r="H2768">
        <v>4</v>
      </c>
      <c r="I2768">
        <v>6</v>
      </c>
      <c r="J2768">
        <v>13</v>
      </c>
      <c r="K2768">
        <v>28.67405908848896</v>
      </c>
      <c r="L2768">
        <v>1188.3569633428501</v>
      </c>
    </row>
    <row r="2769" spans="1:12">
      <c r="A2769" s="73">
        <v>43216.291666666664</v>
      </c>
      <c r="B2769">
        <v>11.71</v>
      </c>
      <c r="C2769">
        <v>40.1</v>
      </c>
      <c r="D2769">
        <v>1.0831</v>
      </c>
      <c r="F2769">
        <v>1.0831</v>
      </c>
      <c r="G2769">
        <v>3</v>
      </c>
      <c r="H2769">
        <v>4</v>
      </c>
      <c r="I2769">
        <v>7</v>
      </c>
      <c r="J2769">
        <v>12</v>
      </c>
      <c r="K2769">
        <v>16.604129006297288</v>
      </c>
      <c r="L2769">
        <v>869.57940491705017</v>
      </c>
    </row>
    <row r="2770" spans="1:12">
      <c r="A2770" s="73">
        <v>43216.333333333336</v>
      </c>
      <c r="B2770">
        <v>11.95</v>
      </c>
      <c r="C2770">
        <v>55.1</v>
      </c>
      <c r="D2770">
        <v>1.0819000000000001</v>
      </c>
      <c r="F2770">
        <v>1.0819000000000001</v>
      </c>
      <c r="G2770">
        <v>3</v>
      </c>
      <c r="H2770">
        <v>4</v>
      </c>
      <c r="I2770">
        <v>8</v>
      </c>
      <c r="J2770">
        <v>12</v>
      </c>
      <c r="K2770">
        <v>18.617640896708213</v>
      </c>
      <c r="L2770">
        <v>923.12569788124995</v>
      </c>
    </row>
    <row r="2771" spans="1:12">
      <c r="A2771" s="73">
        <v>43216.375</v>
      </c>
      <c r="B2771">
        <v>12.93</v>
      </c>
      <c r="C2771">
        <v>41.7</v>
      </c>
      <c r="D2771">
        <v>1.0783</v>
      </c>
      <c r="F2771">
        <v>1.0783</v>
      </c>
      <c r="G2771">
        <v>3</v>
      </c>
      <c r="H2771">
        <v>4</v>
      </c>
      <c r="I2771">
        <v>9</v>
      </c>
      <c r="J2771">
        <v>13</v>
      </c>
      <c r="K2771">
        <v>28.035081115886218</v>
      </c>
      <c r="L2771">
        <v>1165.4809631365501</v>
      </c>
    </row>
    <row r="2772" spans="1:12">
      <c r="A2772" s="73">
        <v>43216.416666666664</v>
      </c>
      <c r="B2772">
        <v>11.85</v>
      </c>
      <c r="C2772">
        <v>45.8</v>
      </c>
      <c r="D2772">
        <v>1.0727</v>
      </c>
      <c r="F2772">
        <v>1.0727</v>
      </c>
      <c r="G2772">
        <v>3</v>
      </c>
      <c r="H2772">
        <v>4</v>
      </c>
      <c r="I2772">
        <v>10</v>
      </c>
      <c r="J2772">
        <v>12</v>
      </c>
      <c r="K2772">
        <v>17.764677609036994</v>
      </c>
      <c r="L2772">
        <v>892.48995331874983</v>
      </c>
    </row>
    <row r="2773" spans="1:12">
      <c r="A2773" s="73">
        <v>43216.458333333336</v>
      </c>
      <c r="B2773">
        <v>12.48</v>
      </c>
      <c r="C2773">
        <v>48.5</v>
      </c>
      <c r="D2773">
        <v>1.0690999999999999</v>
      </c>
      <c r="F2773">
        <v>1.0690999999999999</v>
      </c>
      <c r="G2773">
        <v>3</v>
      </c>
      <c r="H2773">
        <v>4</v>
      </c>
      <c r="I2773">
        <v>11</v>
      </c>
      <c r="J2773">
        <v>12</v>
      </c>
      <c r="K2773">
        <v>23.472246321365716</v>
      </c>
      <c r="L2773">
        <v>1039.0395764735999</v>
      </c>
    </row>
    <row r="2774" spans="1:12">
      <c r="A2774" s="73">
        <v>43216.5</v>
      </c>
      <c r="B2774">
        <v>12.09</v>
      </c>
      <c r="C2774">
        <v>44.7</v>
      </c>
      <c r="D2774">
        <v>1.0670999999999999</v>
      </c>
      <c r="F2774">
        <v>1.0670999999999999</v>
      </c>
      <c r="G2774">
        <v>3</v>
      </c>
      <c r="H2774">
        <v>4</v>
      </c>
      <c r="I2774">
        <v>12</v>
      </c>
      <c r="J2774">
        <v>12</v>
      </c>
      <c r="K2774">
        <v>19.845389499447933</v>
      </c>
      <c r="L2774">
        <v>942.87479613794994</v>
      </c>
    </row>
    <row r="2775" spans="1:12">
      <c r="A2775" s="73">
        <v>43216.541666666664</v>
      </c>
      <c r="B2775">
        <v>11.28</v>
      </c>
      <c r="C2775">
        <v>47.1</v>
      </c>
      <c r="D2775">
        <v>1.0643</v>
      </c>
      <c r="F2775">
        <v>1.0643</v>
      </c>
      <c r="G2775">
        <v>3</v>
      </c>
      <c r="H2775">
        <v>4</v>
      </c>
      <c r="I2775">
        <v>13</v>
      </c>
      <c r="J2775">
        <v>11</v>
      </c>
      <c r="K2775">
        <v>13.284686869311011</v>
      </c>
      <c r="L2775">
        <v>763.76783623679989</v>
      </c>
    </row>
    <row r="2776" spans="1:12">
      <c r="A2776" s="73">
        <v>43216.583333333336</v>
      </c>
      <c r="B2776">
        <v>9.9600000000000009</v>
      </c>
      <c r="C2776">
        <v>44.6</v>
      </c>
      <c r="D2776">
        <v>1.0628</v>
      </c>
      <c r="F2776">
        <v>1.0628</v>
      </c>
      <c r="G2776">
        <v>3</v>
      </c>
      <c r="H2776">
        <v>4</v>
      </c>
      <c r="I2776">
        <v>14</v>
      </c>
      <c r="J2776">
        <v>10</v>
      </c>
      <c r="K2776">
        <v>5.4047714720508537</v>
      </c>
      <c r="L2776">
        <v>525.04867319040011</v>
      </c>
    </row>
    <row r="2777" spans="1:12">
      <c r="A2777" s="73">
        <v>43216.625</v>
      </c>
      <c r="B2777">
        <v>10.029999999999999</v>
      </c>
      <c r="C2777">
        <v>53.9</v>
      </c>
      <c r="D2777">
        <v>1.0611999999999999</v>
      </c>
      <c r="F2777">
        <v>1.0611999999999999</v>
      </c>
      <c r="G2777">
        <v>3</v>
      </c>
      <c r="H2777">
        <v>4</v>
      </c>
      <c r="I2777">
        <v>15</v>
      </c>
      <c r="J2777">
        <v>10</v>
      </c>
      <c r="K2777">
        <v>5.7351457734207045</v>
      </c>
      <c r="L2777">
        <v>535.38974052619983</v>
      </c>
    </row>
    <row r="2778" spans="1:12">
      <c r="A2778" s="73">
        <v>43216.666666666664</v>
      </c>
      <c r="B2778">
        <v>8.69</v>
      </c>
      <c r="C2778">
        <v>54.9</v>
      </c>
      <c r="D2778">
        <v>1.0620000000000001</v>
      </c>
      <c r="F2778">
        <v>1.0620000000000001</v>
      </c>
      <c r="G2778">
        <v>3</v>
      </c>
      <c r="H2778">
        <v>4</v>
      </c>
      <c r="I2778">
        <v>16</v>
      </c>
      <c r="J2778">
        <v>9</v>
      </c>
      <c r="K2778">
        <v>1.1126377186262961</v>
      </c>
      <c r="L2778">
        <v>348.46073667899998</v>
      </c>
    </row>
    <row r="2779" spans="1:12">
      <c r="A2779" s="73">
        <v>43216.708333333336</v>
      </c>
      <c r="B2779">
        <v>7.72</v>
      </c>
      <c r="C2779">
        <v>59.4</v>
      </c>
      <c r="D2779">
        <v>1.0631999999999999</v>
      </c>
      <c r="F2779">
        <v>1.0631999999999999</v>
      </c>
      <c r="G2779">
        <v>4</v>
      </c>
      <c r="H2779">
        <v>4</v>
      </c>
      <c r="I2779">
        <v>17</v>
      </c>
      <c r="J2779">
        <v>8</v>
      </c>
      <c r="K2779">
        <v>7.1938282154180057E-3</v>
      </c>
      <c r="L2779">
        <v>244.58897287679994</v>
      </c>
    </row>
    <row r="2780" spans="1:12">
      <c r="A2780" s="73">
        <v>43216.75</v>
      </c>
      <c r="B2780">
        <v>6.52</v>
      </c>
      <c r="C2780">
        <v>61.7</v>
      </c>
      <c r="D2780">
        <v>1.0670999999999999</v>
      </c>
      <c r="F2780">
        <v>1.0670999999999999</v>
      </c>
      <c r="G2780">
        <v>4</v>
      </c>
      <c r="H2780">
        <v>4</v>
      </c>
      <c r="I2780">
        <v>18</v>
      </c>
      <c r="J2780">
        <v>7</v>
      </c>
      <c r="K2780">
        <v>1.2436343761607234</v>
      </c>
      <c r="L2780">
        <v>147.88288395839996</v>
      </c>
    </row>
    <row r="2781" spans="1:12">
      <c r="A2781" s="73">
        <v>43216.791666666664</v>
      </c>
      <c r="B2781">
        <v>5.73</v>
      </c>
      <c r="C2781">
        <v>58.1</v>
      </c>
      <c r="D2781">
        <v>1.0719000000000001</v>
      </c>
      <c r="F2781">
        <v>1.0719000000000001</v>
      </c>
      <c r="G2781">
        <v>4</v>
      </c>
      <c r="H2781">
        <v>4</v>
      </c>
      <c r="I2781">
        <v>19</v>
      </c>
      <c r="J2781">
        <v>6</v>
      </c>
      <c r="K2781">
        <v>3.629724403558046</v>
      </c>
      <c r="L2781">
        <v>100.82962248615003</v>
      </c>
    </row>
    <row r="2782" spans="1:12">
      <c r="A2782" s="73">
        <v>43216.833333333336</v>
      </c>
      <c r="B2782">
        <v>4.59</v>
      </c>
      <c r="C2782">
        <v>50.1</v>
      </c>
      <c r="D2782">
        <v>1.0750999999999999</v>
      </c>
      <c r="F2782">
        <v>1.0750999999999999</v>
      </c>
      <c r="G2782">
        <v>3</v>
      </c>
      <c r="H2782">
        <v>4</v>
      </c>
      <c r="I2782">
        <v>20</v>
      </c>
      <c r="J2782">
        <v>5</v>
      </c>
      <c r="K2782">
        <v>9.2731429241060876</v>
      </c>
      <c r="L2782">
        <v>51.982471341449987</v>
      </c>
    </row>
    <row r="2783" spans="1:12">
      <c r="A2783" s="73">
        <v>43216.875</v>
      </c>
      <c r="B2783">
        <v>3.09</v>
      </c>
      <c r="C2783">
        <v>69.8</v>
      </c>
      <c r="D2783">
        <v>1.0783</v>
      </c>
      <c r="F2783">
        <v>1.0783</v>
      </c>
      <c r="G2783">
        <v>4</v>
      </c>
      <c r="H2783">
        <v>4</v>
      </c>
      <c r="I2783">
        <v>21</v>
      </c>
      <c r="J2783">
        <v>3</v>
      </c>
      <c r="K2783">
        <v>20.658693609037719</v>
      </c>
      <c r="L2783">
        <v>15.906881575349999</v>
      </c>
    </row>
    <row r="2784" spans="1:12">
      <c r="A2784" s="73">
        <v>43216.916666666664</v>
      </c>
      <c r="B2784">
        <v>2.14</v>
      </c>
      <c r="C2784">
        <v>89.2</v>
      </c>
      <c r="D2784">
        <v>1.0814999999999999</v>
      </c>
      <c r="F2784">
        <v>1.0814999999999999</v>
      </c>
      <c r="G2784">
        <v>5</v>
      </c>
      <c r="H2784">
        <v>4</v>
      </c>
      <c r="I2784">
        <v>22</v>
      </c>
      <c r="J2784">
        <v>2</v>
      </c>
      <c r="K2784">
        <v>30.197042376161086</v>
      </c>
      <c r="L2784">
        <v>5.2995360180000004</v>
      </c>
    </row>
    <row r="2785" spans="1:12">
      <c r="A2785" s="73">
        <v>43216.958333333336</v>
      </c>
      <c r="B2785">
        <v>2.5</v>
      </c>
      <c r="C2785">
        <v>165.4</v>
      </c>
      <c r="D2785">
        <v>1.0847</v>
      </c>
      <c r="F2785">
        <v>1.0847</v>
      </c>
      <c r="G2785">
        <v>8</v>
      </c>
      <c r="H2785">
        <v>4</v>
      </c>
      <c r="I2785">
        <v>23</v>
      </c>
      <c r="J2785">
        <v>3</v>
      </c>
      <c r="K2785">
        <v>26.37011021177749</v>
      </c>
      <c r="L2785">
        <v>8.4742187500000004</v>
      </c>
    </row>
    <row r="2786" spans="1:12">
      <c r="A2786" s="73">
        <v>43217</v>
      </c>
      <c r="B2786">
        <v>3.32</v>
      </c>
      <c r="C2786">
        <v>183.3</v>
      </c>
      <c r="D2786">
        <v>1.0879000000000001</v>
      </c>
      <c r="F2786">
        <v>1.0879000000000001</v>
      </c>
      <c r="G2786">
        <v>9</v>
      </c>
      <c r="H2786">
        <v>4</v>
      </c>
      <c r="I2786">
        <v>0</v>
      </c>
      <c r="J2786">
        <v>3</v>
      </c>
      <c r="K2786">
        <v>18.62080917068154</v>
      </c>
      <c r="L2786">
        <v>19.905506473599999</v>
      </c>
    </row>
    <row r="2787" spans="1:12">
      <c r="A2787" s="73">
        <v>43217.041666666664</v>
      </c>
      <c r="B2787">
        <v>4.74</v>
      </c>
      <c r="C2787">
        <v>210.6</v>
      </c>
      <c r="D2787">
        <v>1.0928</v>
      </c>
      <c r="F2787">
        <v>1.0928</v>
      </c>
      <c r="G2787">
        <v>10</v>
      </c>
      <c r="H2787">
        <v>4</v>
      </c>
      <c r="I2787">
        <v>1</v>
      </c>
      <c r="J2787">
        <v>5</v>
      </c>
      <c r="K2787">
        <v>8.382087855612923</v>
      </c>
      <c r="L2787">
        <v>58.189646073600009</v>
      </c>
    </row>
    <row r="2788" spans="1:12">
      <c r="A2788" s="73">
        <v>43217.083333333336</v>
      </c>
      <c r="B2788">
        <v>6.66</v>
      </c>
      <c r="C2788">
        <v>224.1</v>
      </c>
      <c r="D2788">
        <v>1.0981000000000001</v>
      </c>
      <c r="F2788">
        <v>1.0981000000000001</v>
      </c>
      <c r="G2788">
        <v>11</v>
      </c>
      <c r="H2788">
        <v>4</v>
      </c>
      <c r="I2788">
        <v>2</v>
      </c>
      <c r="J2788">
        <v>7</v>
      </c>
      <c r="K2788">
        <v>0.95098297890043659</v>
      </c>
      <c r="L2788">
        <v>162.19392491880001</v>
      </c>
    </row>
    <row r="2789" spans="1:12">
      <c r="A2789" s="73">
        <v>43217.125</v>
      </c>
      <c r="B2789">
        <v>8.0500000000000007</v>
      </c>
      <c r="C2789">
        <v>225.7</v>
      </c>
      <c r="D2789">
        <v>1.0924</v>
      </c>
      <c r="F2789">
        <v>1.0924</v>
      </c>
      <c r="G2789">
        <v>11</v>
      </c>
      <c r="H2789">
        <v>4</v>
      </c>
      <c r="I2789">
        <v>3</v>
      </c>
      <c r="J2789">
        <v>8</v>
      </c>
      <c r="K2789">
        <v>0.17207267753045996</v>
      </c>
      <c r="L2789">
        <v>284.93076027500007</v>
      </c>
    </row>
    <row r="2790" spans="1:12">
      <c r="A2790" s="73">
        <v>43217.166666666664</v>
      </c>
      <c r="B2790">
        <v>8.5</v>
      </c>
      <c r="C2790">
        <v>233.2</v>
      </c>
      <c r="D2790">
        <v>1.0985</v>
      </c>
      <c r="F2790">
        <v>1.0985</v>
      </c>
      <c r="G2790">
        <v>11</v>
      </c>
      <c r="H2790">
        <v>4</v>
      </c>
      <c r="I2790">
        <v>4</v>
      </c>
      <c r="J2790">
        <v>9</v>
      </c>
      <c r="K2790">
        <v>0.7479074720509703</v>
      </c>
      <c r="L2790">
        <v>337.30815625000002</v>
      </c>
    </row>
    <row r="2791" spans="1:12">
      <c r="A2791" s="73">
        <v>43217.208333333336</v>
      </c>
      <c r="B2791">
        <v>8.89</v>
      </c>
      <c r="C2791">
        <v>239.7</v>
      </c>
      <c r="D2791">
        <v>1.0989</v>
      </c>
      <c r="F2791">
        <v>1.0989</v>
      </c>
      <c r="G2791">
        <v>12</v>
      </c>
      <c r="H2791">
        <v>4</v>
      </c>
      <c r="I2791">
        <v>5</v>
      </c>
      <c r="J2791">
        <v>9</v>
      </c>
      <c r="K2791">
        <v>1.5745642939687479</v>
      </c>
      <c r="L2791">
        <v>386.04102549705004</v>
      </c>
    </row>
    <row r="2792" spans="1:12">
      <c r="A2792" s="73">
        <v>43217.25</v>
      </c>
      <c r="B2792">
        <v>7.28</v>
      </c>
      <c r="C2792">
        <v>243.1</v>
      </c>
      <c r="D2792">
        <v>1.0911</v>
      </c>
      <c r="F2792">
        <v>1.0911</v>
      </c>
      <c r="G2792">
        <v>12</v>
      </c>
      <c r="H2792">
        <v>4</v>
      </c>
      <c r="I2792">
        <v>6</v>
      </c>
      <c r="J2792">
        <v>7</v>
      </c>
      <c r="K2792">
        <v>0.12615536246202944</v>
      </c>
      <c r="L2792">
        <v>210.48865743360003</v>
      </c>
    </row>
    <row r="2793" spans="1:12">
      <c r="A2793" s="73">
        <v>43217.291666666664</v>
      </c>
      <c r="B2793">
        <v>7.91</v>
      </c>
      <c r="C2793">
        <v>250.2</v>
      </c>
      <c r="D2793">
        <v>1.0774999999999999</v>
      </c>
      <c r="F2793">
        <v>1.0774999999999999</v>
      </c>
      <c r="G2793">
        <v>12</v>
      </c>
      <c r="H2793">
        <v>4</v>
      </c>
      <c r="I2793">
        <v>7</v>
      </c>
      <c r="J2793">
        <v>8</v>
      </c>
      <c r="K2793">
        <v>7.5524074790744938E-2</v>
      </c>
      <c r="L2793">
        <v>266.63474025124998</v>
      </c>
    </row>
    <row r="2794" spans="1:12">
      <c r="A2794" s="73">
        <v>43217.333333333336</v>
      </c>
      <c r="B2794">
        <v>9.67</v>
      </c>
      <c r="C2794">
        <v>256.2</v>
      </c>
      <c r="D2794">
        <v>1.0667</v>
      </c>
      <c r="F2794">
        <v>1.0667</v>
      </c>
      <c r="G2794">
        <v>12</v>
      </c>
      <c r="H2794">
        <v>4</v>
      </c>
      <c r="I2794">
        <v>8</v>
      </c>
      <c r="J2794">
        <v>10</v>
      </c>
      <c r="K2794">
        <v>4.140477937804298</v>
      </c>
      <c r="L2794">
        <v>482.27163745104997</v>
      </c>
    </row>
    <row r="2795" spans="1:12">
      <c r="A2795" s="73">
        <v>43217.375</v>
      </c>
      <c r="B2795">
        <v>10.15</v>
      </c>
      <c r="C2795">
        <v>266.8</v>
      </c>
      <c r="D2795">
        <v>1.0545</v>
      </c>
      <c r="F2795">
        <v>1.0545</v>
      </c>
      <c r="G2795">
        <v>13</v>
      </c>
      <c r="H2795">
        <v>4</v>
      </c>
      <c r="I2795">
        <v>9</v>
      </c>
      <c r="J2795">
        <v>10</v>
      </c>
      <c r="K2795">
        <v>6.3243017186261783</v>
      </c>
      <c r="L2795">
        <v>551.3339232187501</v>
      </c>
    </row>
    <row r="2796" spans="1:12">
      <c r="A2796" s="73">
        <v>43217.416666666664</v>
      </c>
      <c r="B2796">
        <v>10.49</v>
      </c>
      <c r="C2796">
        <v>268.89999999999998</v>
      </c>
      <c r="D2796">
        <v>1.0475000000000001</v>
      </c>
      <c r="F2796">
        <v>1.0475000000000001</v>
      </c>
      <c r="G2796">
        <v>13</v>
      </c>
      <c r="H2796">
        <v>4</v>
      </c>
      <c r="I2796">
        <v>10</v>
      </c>
      <c r="J2796">
        <v>10</v>
      </c>
      <c r="K2796">
        <v>8.1499768967083419</v>
      </c>
      <c r="L2796">
        <v>604.57543991375007</v>
      </c>
    </row>
    <row r="2797" spans="1:12">
      <c r="A2797" s="73">
        <v>43217.458333333336</v>
      </c>
      <c r="B2797">
        <v>10.97</v>
      </c>
      <c r="C2797">
        <v>265.5</v>
      </c>
      <c r="D2797">
        <v>1.0421</v>
      </c>
      <c r="F2797">
        <v>1.0421</v>
      </c>
      <c r="G2797">
        <v>13</v>
      </c>
      <c r="H2797">
        <v>4</v>
      </c>
      <c r="I2797">
        <v>11</v>
      </c>
      <c r="J2797">
        <v>11</v>
      </c>
      <c r="K2797">
        <v>11.121000677530223</v>
      </c>
      <c r="L2797">
        <v>687.85877661665006</v>
      </c>
    </row>
    <row r="2798" spans="1:12">
      <c r="A2798" s="73">
        <v>43217.5</v>
      </c>
      <c r="B2798">
        <v>11.52</v>
      </c>
      <c r="C2798">
        <v>262.7</v>
      </c>
      <c r="D2798">
        <v>1.0374000000000001</v>
      </c>
      <c r="F2798">
        <v>1.0374000000000001</v>
      </c>
      <c r="G2798">
        <v>13</v>
      </c>
      <c r="H2798">
        <v>4</v>
      </c>
      <c r="I2798">
        <v>12</v>
      </c>
      <c r="J2798">
        <v>12</v>
      </c>
      <c r="K2798">
        <v>15.091798759721952</v>
      </c>
      <c r="L2798">
        <v>793.00090920959997</v>
      </c>
    </row>
    <row r="2799" spans="1:12">
      <c r="A2799" s="73">
        <v>43217.541666666664</v>
      </c>
      <c r="B2799">
        <v>11.96</v>
      </c>
      <c r="C2799">
        <v>261.39999999999998</v>
      </c>
      <c r="D2799">
        <v>1.0343</v>
      </c>
      <c r="F2799">
        <v>1.0343</v>
      </c>
      <c r="G2799">
        <v>13</v>
      </c>
      <c r="H2799">
        <v>4</v>
      </c>
      <c r="I2799">
        <v>13</v>
      </c>
      <c r="J2799">
        <v>12</v>
      </c>
      <c r="K2799">
        <v>18.70403722547535</v>
      </c>
      <c r="L2799">
        <v>884.7286027424002</v>
      </c>
    </row>
    <row r="2800" spans="1:12">
      <c r="A2800" s="73">
        <v>43217.583333333336</v>
      </c>
      <c r="B2800">
        <v>11.91</v>
      </c>
      <c r="C2800">
        <v>258.5</v>
      </c>
      <c r="D2800">
        <v>1.0308999999999999</v>
      </c>
      <c r="F2800">
        <v>1.0308999999999999</v>
      </c>
      <c r="G2800">
        <v>12</v>
      </c>
      <c r="H2800">
        <v>4</v>
      </c>
      <c r="I2800">
        <v>14</v>
      </c>
      <c r="J2800">
        <v>12</v>
      </c>
      <c r="K2800">
        <v>18.274055581639733</v>
      </c>
      <c r="L2800">
        <v>870.80683345695002</v>
      </c>
    </row>
    <row r="2801" spans="1:12">
      <c r="A2801" s="73">
        <v>43217.625</v>
      </c>
      <c r="B2801">
        <v>11.76</v>
      </c>
      <c r="C2801">
        <v>262.8</v>
      </c>
      <c r="D2801">
        <v>1.0297000000000001</v>
      </c>
      <c r="F2801">
        <v>1.0297000000000001</v>
      </c>
      <c r="G2801">
        <v>13</v>
      </c>
      <c r="H2801">
        <v>4</v>
      </c>
      <c r="I2801">
        <v>15</v>
      </c>
      <c r="J2801">
        <v>12</v>
      </c>
      <c r="K2801">
        <v>17.014110650132892</v>
      </c>
      <c r="L2801">
        <v>837.3416276736001</v>
      </c>
    </row>
    <row r="2802" spans="1:12">
      <c r="A2802" s="73">
        <v>43217.666666666664</v>
      </c>
      <c r="B2802">
        <v>11.77</v>
      </c>
      <c r="C2802">
        <v>264.8</v>
      </c>
      <c r="D2802">
        <v>1.0286</v>
      </c>
      <c r="F2802">
        <v>1.0286</v>
      </c>
      <c r="G2802">
        <v>13</v>
      </c>
      <c r="H2802">
        <v>4</v>
      </c>
      <c r="I2802">
        <v>16</v>
      </c>
      <c r="J2802">
        <v>12</v>
      </c>
      <c r="K2802">
        <v>17.096706978900013</v>
      </c>
      <c r="L2802">
        <v>838.58272743189991</v>
      </c>
    </row>
    <row r="2803" spans="1:12">
      <c r="A2803" s="73">
        <v>43217.708333333336</v>
      </c>
      <c r="B2803">
        <v>11.61</v>
      </c>
      <c r="C2803">
        <v>262.2</v>
      </c>
      <c r="D2803">
        <v>1.0293000000000001</v>
      </c>
      <c r="F2803">
        <v>1.0293000000000001</v>
      </c>
      <c r="G2803">
        <v>13</v>
      </c>
      <c r="H2803">
        <v>4</v>
      </c>
      <c r="I2803">
        <v>17</v>
      </c>
      <c r="J2803">
        <v>12</v>
      </c>
      <c r="K2803">
        <v>15.799165718626051</v>
      </c>
      <c r="L2803">
        <v>805.39445701664999</v>
      </c>
    </row>
    <row r="2804" spans="1:12">
      <c r="A2804" s="73">
        <v>43217.75</v>
      </c>
      <c r="B2804">
        <v>9.9600000000000009</v>
      </c>
      <c r="C2804">
        <v>256.3</v>
      </c>
      <c r="D2804">
        <v>1.034</v>
      </c>
      <c r="F2804">
        <v>1.034</v>
      </c>
      <c r="G2804">
        <v>12</v>
      </c>
      <c r="H2804">
        <v>4</v>
      </c>
      <c r="I2804">
        <v>18</v>
      </c>
      <c r="J2804">
        <v>10</v>
      </c>
      <c r="K2804">
        <v>5.4047714720508537</v>
      </c>
      <c r="L2804">
        <v>510.82078291200014</v>
      </c>
    </row>
    <row r="2805" spans="1:12">
      <c r="A2805" s="73">
        <v>43217.791666666664</v>
      </c>
      <c r="B2805">
        <v>9.99</v>
      </c>
      <c r="C2805">
        <v>249.1</v>
      </c>
      <c r="D2805">
        <v>1.0412999999999999</v>
      </c>
      <c r="F2805">
        <v>1.0412999999999999</v>
      </c>
      <c r="G2805">
        <v>12</v>
      </c>
      <c r="H2805">
        <v>4</v>
      </c>
      <c r="I2805">
        <v>19</v>
      </c>
      <c r="J2805">
        <v>10</v>
      </c>
      <c r="K2805">
        <v>5.5451604583522185</v>
      </c>
      <c r="L2805">
        <v>519.08961142934993</v>
      </c>
    </row>
    <row r="2806" spans="1:12">
      <c r="A2806" s="73">
        <v>43217.833333333336</v>
      </c>
      <c r="B2806">
        <v>9.85</v>
      </c>
      <c r="C2806">
        <v>248.7</v>
      </c>
      <c r="D2806">
        <v>1.0487</v>
      </c>
      <c r="F2806">
        <v>1.0487</v>
      </c>
      <c r="G2806">
        <v>12</v>
      </c>
      <c r="H2806">
        <v>4</v>
      </c>
      <c r="I2806">
        <v>20</v>
      </c>
      <c r="J2806">
        <v>10</v>
      </c>
      <c r="K2806">
        <v>4.9054118556125017</v>
      </c>
      <c r="L2806">
        <v>501.10641656874998</v>
      </c>
    </row>
    <row r="2807" spans="1:12">
      <c r="A2807" s="73">
        <v>43217.875</v>
      </c>
      <c r="B2807">
        <v>9.74</v>
      </c>
      <c r="C2807">
        <v>247.7</v>
      </c>
      <c r="D2807">
        <v>1.0561</v>
      </c>
      <c r="F2807">
        <v>1.0561</v>
      </c>
      <c r="G2807">
        <v>12</v>
      </c>
      <c r="H2807">
        <v>4</v>
      </c>
      <c r="I2807">
        <v>21</v>
      </c>
      <c r="J2807">
        <v>10</v>
      </c>
      <c r="K2807">
        <v>4.4302522391741563</v>
      </c>
      <c r="L2807">
        <v>487.92370439320007</v>
      </c>
    </row>
    <row r="2808" spans="1:12">
      <c r="A2808" s="73">
        <v>43217.916666666664</v>
      </c>
      <c r="B2808">
        <v>10.71</v>
      </c>
      <c r="C2808">
        <v>248.6</v>
      </c>
      <c r="D2808">
        <v>1.0584</v>
      </c>
      <c r="F2808">
        <v>1.0584</v>
      </c>
      <c r="G2808">
        <v>12</v>
      </c>
      <c r="H2808">
        <v>4</v>
      </c>
      <c r="I2808">
        <v>22</v>
      </c>
      <c r="J2808">
        <v>11</v>
      </c>
      <c r="K2808">
        <v>9.4544961295850403</v>
      </c>
      <c r="L2808">
        <v>650.11209810120022</v>
      </c>
    </row>
    <row r="2809" spans="1:12">
      <c r="A2809" s="73">
        <v>43217.958333333336</v>
      </c>
      <c r="B2809">
        <v>10.16</v>
      </c>
      <c r="C2809">
        <v>251</v>
      </c>
      <c r="D2809">
        <v>1.0565</v>
      </c>
      <c r="F2809">
        <v>1.0565</v>
      </c>
      <c r="G2809">
        <v>12</v>
      </c>
      <c r="H2809">
        <v>4</v>
      </c>
      <c r="I2809">
        <v>23</v>
      </c>
      <c r="J2809">
        <v>10</v>
      </c>
      <c r="K2809">
        <v>6.3746980473933004</v>
      </c>
      <c r="L2809">
        <v>554.01385971200011</v>
      </c>
    </row>
    <row r="2810" spans="1:12">
      <c r="A2810" s="73">
        <v>43218</v>
      </c>
      <c r="B2810">
        <v>9.5</v>
      </c>
      <c r="C2810">
        <v>250</v>
      </c>
      <c r="D2810">
        <v>1.0588</v>
      </c>
      <c r="F2810">
        <v>1.0588</v>
      </c>
      <c r="G2810">
        <v>12</v>
      </c>
      <c r="H2810">
        <v>4</v>
      </c>
      <c r="I2810">
        <v>0</v>
      </c>
      <c r="J2810">
        <v>10</v>
      </c>
      <c r="K2810">
        <v>3.4775403487632168</v>
      </c>
      <c r="L2810">
        <v>453.89432499999998</v>
      </c>
    </row>
    <row r="2811" spans="1:12">
      <c r="A2811" s="73">
        <v>43218.041666666664</v>
      </c>
      <c r="B2811">
        <v>10.34</v>
      </c>
      <c r="C2811">
        <v>247</v>
      </c>
      <c r="D2811">
        <v>1.0581</v>
      </c>
      <c r="F2811">
        <v>1.0581</v>
      </c>
      <c r="G2811">
        <v>12</v>
      </c>
      <c r="H2811">
        <v>4</v>
      </c>
      <c r="I2811">
        <v>1</v>
      </c>
      <c r="J2811">
        <v>10</v>
      </c>
      <c r="K2811">
        <v>7.3160319652015025</v>
      </c>
      <c r="L2811">
        <v>584.86863918120002</v>
      </c>
    </row>
    <row r="2812" spans="1:12">
      <c r="A2812" s="73">
        <v>43218.083333333336</v>
      </c>
      <c r="B2812">
        <v>12.01</v>
      </c>
      <c r="C2812">
        <v>245</v>
      </c>
      <c r="D2812">
        <v>1.0596000000000001</v>
      </c>
      <c r="F2812">
        <v>1.0596000000000001</v>
      </c>
      <c r="G2812">
        <v>12</v>
      </c>
      <c r="H2812">
        <v>4</v>
      </c>
      <c r="I2812">
        <v>2</v>
      </c>
      <c r="J2812">
        <v>12</v>
      </c>
      <c r="K2812">
        <v>19.139018869310952</v>
      </c>
      <c r="L2812">
        <v>917.78504380979996</v>
      </c>
    </row>
    <row r="2813" spans="1:12">
      <c r="A2813" s="73">
        <v>43218.125</v>
      </c>
      <c r="B2813">
        <v>9.0399999999999991</v>
      </c>
      <c r="C2813">
        <v>256.39999999999998</v>
      </c>
      <c r="D2813">
        <v>1.0667</v>
      </c>
      <c r="F2813">
        <v>1.0667</v>
      </c>
      <c r="G2813">
        <v>12</v>
      </c>
      <c r="H2813">
        <v>4</v>
      </c>
      <c r="I2813">
        <v>3</v>
      </c>
      <c r="J2813">
        <v>9</v>
      </c>
      <c r="K2813">
        <v>1.9735092254755808</v>
      </c>
      <c r="L2813">
        <v>394.0193868543999</v>
      </c>
    </row>
    <row r="2814" spans="1:12">
      <c r="A2814" s="73">
        <v>43218.166666666664</v>
      </c>
      <c r="B2814">
        <v>10.210000000000001</v>
      </c>
      <c r="C2814">
        <v>260.3</v>
      </c>
      <c r="D2814">
        <v>1.0659000000000001</v>
      </c>
      <c r="F2814">
        <v>1.0659000000000001</v>
      </c>
      <c r="G2814">
        <v>13</v>
      </c>
      <c r="H2814">
        <v>4</v>
      </c>
      <c r="I2814">
        <v>4</v>
      </c>
      <c r="J2814">
        <v>10</v>
      </c>
      <c r="K2814">
        <v>6.6296796912289162</v>
      </c>
      <c r="L2814">
        <v>567.23587849995022</v>
      </c>
    </row>
    <row r="2815" spans="1:12">
      <c r="A2815" s="73">
        <v>43218.208333333336</v>
      </c>
      <c r="B2815">
        <v>9.3800000000000008</v>
      </c>
      <c r="C2815">
        <v>266.3</v>
      </c>
      <c r="D2815">
        <v>1.0640000000000001</v>
      </c>
      <c r="F2815">
        <v>1.0640000000000001</v>
      </c>
      <c r="G2815">
        <v>13</v>
      </c>
      <c r="H2815">
        <v>4</v>
      </c>
      <c r="I2815">
        <v>5</v>
      </c>
      <c r="J2815">
        <v>9</v>
      </c>
      <c r="K2815">
        <v>3.0443844035577499</v>
      </c>
      <c r="L2815">
        <v>439.05623350400015</v>
      </c>
    </row>
    <row r="2816" spans="1:12">
      <c r="A2816" s="73">
        <v>43218.25</v>
      </c>
      <c r="B2816">
        <v>8.85</v>
      </c>
      <c r="C2816">
        <v>267.3</v>
      </c>
      <c r="D2816">
        <v>1.0569</v>
      </c>
      <c r="F2816">
        <v>1.0569</v>
      </c>
      <c r="G2816">
        <v>13</v>
      </c>
      <c r="H2816">
        <v>4</v>
      </c>
      <c r="I2816">
        <v>6</v>
      </c>
      <c r="J2816">
        <v>9</v>
      </c>
      <c r="K2816">
        <v>1.4757789789002556</v>
      </c>
      <c r="L2816">
        <v>366.29729735624994</v>
      </c>
    </row>
    <row r="2817" spans="1:12">
      <c r="A2817" s="73">
        <v>43218.291666666664</v>
      </c>
      <c r="B2817">
        <v>9.81</v>
      </c>
      <c r="C2817">
        <v>270.10000000000002</v>
      </c>
      <c r="D2817">
        <v>1.046</v>
      </c>
      <c r="F2817">
        <v>1.046</v>
      </c>
      <c r="G2817">
        <v>13</v>
      </c>
      <c r="H2817">
        <v>4</v>
      </c>
      <c r="I2817">
        <v>7</v>
      </c>
      <c r="J2817">
        <v>10</v>
      </c>
      <c r="K2817">
        <v>4.729826540544015</v>
      </c>
      <c r="L2817">
        <v>493.75182174300011</v>
      </c>
    </row>
    <row r="2818" spans="1:12">
      <c r="A2818" s="73">
        <v>43218.333333333336</v>
      </c>
      <c r="B2818">
        <v>9.11</v>
      </c>
      <c r="C2818">
        <v>291.8</v>
      </c>
      <c r="D2818">
        <v>1.0382</v>
      </c>
      <c r="F2818">
        <v>1.0382</v>
      </c>
      <c r="G2818">
        <v>14</v>
      </c>
      <c r="H2818">
        <v>4</v>
      </c>
      <c r="I2818">
        <v>8</v>
      </c>
      <c r="J2818">
        <v>9</v>
      </c>
      <c r="K2818">
        <v>2.1750835268454387</v>
      </c>
      <c r="L2818">
        <v>392.46972389209998</v>
      </c>
    </row>
    <row r="2819" spans="1:12">
      <c r="A2819" s="73">
        <v>43218.375</v>
      </c>
      <c r="B2819">
        <v>6.38</v>
      </c>
      <c r="C2819">
        <v>296.2</v>
      </c>
      <c r="D2819">
        <v>1.0347</v>
      </c>
      <c r="F2819">
        <v>1.0347</v>
      </c>
      <c r="G2819">
        <v>14</v>
      </c>
      <c r="H2819">
        <v>4</v>
      </c>
      <c r="I2819">
        <v>9</v>
      </c>
      <c r="J2819">
        <v>6</v>
      </c>
      <c r="K2819">
        <v>1.5754857734210082</v>
      </c>
      <c r="L2819">
        <v>134.3527281492</v>
      </c>
    </row>
    <row r="2820" spans="1:12">
      <c r="A2820" s="73">
        <v>43218.416666666664</v>
      </c>
      <c r="B2820">
        <v>6.76</v>
      </c>
      <c r="C2820">
        <v>280.89999999999998</v>
      </c>
      <c r="D2820">
        <v>1.0308999999999999</v>
      </c>
      <c r="F2820">
        <v>1.0308999999999999</v>
      </c>
      <c r="G2820">
        <v>13</v>
      </c>
      <c r="H2820">
        <v>4</v>
      </c>
      <c r="I2820">
        <v>10</v>
      </c>
      <c r="J2820">
        <v>7</v>
      </c>
      <c r="K2820">
        <v>0.76594626657166187</v>
      </c>
      <c r="L2820">
        <v>159.23063673919998</v>
      </c>
    </row>
    <row r="2821" spans="1:12">
      <c r="A2821" s="73">
        <v>43218.458333333336</v>
      </c>
      <c r="B2821">
        <v>7.31</v>
      </c>
      <c r="C2821">
        <v>272.10000000000002</v>
      </c>
      <c r="D2821">
        <v>1.0227999999999999</v>
      </c>
      <c r="F2821">
        <v>1.0227999999999999</v>
      </c>
      <c r="G2821">
        <v>13</v>
      </c>
      <c r="H2821">
        <v>4</v>
      </c>
      <c r="I2821">
        <v>11</v>
      </c>
      <c r="J2821">
        <v>7</v>
      </c>
      <c r="K2821">
        <v>0.10574434876339728</v>
      </c>
      <c r="L2821">
        <v>199.76198945739995</v>
      </c>
    </row>
    <row r="2822" spans="1:12">
      <c r="A2822" s="73">
        <v>43218.5</v>
      </c>
      <c r="B2822">
        <v>9.24</v>
      </c>
      <c r="C2822">
        <v>271.5</v>
      </c>
      <c r="D2822">
        <v>1.0144</v>
      </c>
      <c r="F2822">
        <v>1.0144</v>
      </c>
      <c r="G2822">
        <v>13</v>
      </c>
      <c r="H2822">
        <v>4</v>
      </c>
      <c r="I2822">
        <v>12</v>
      </c>
      <c r="J2822">
        <v>9</v>
      </c>
      <c r="K2822">
        <v>2.5754358008180334</v>
      </c>
      <c r="L2822">
        <v>400.12451297280001</v>
      </c>
    </row>
    <row r="2823" spans="1:12">
      <c r="A2823" s="73">
        <v>43218.541666666664</v>
      </c>
      <c r="B2823">
        <v>11.98</v>
      </c>
      <c r="C2823">
        <v>263.5</v>
      </c>
      <c r="D2823">
        <v>1.0102</v>
      </c>
      <c r="F2823">
        <v>1.0102</v>
      </c>
      <c r="G2823">
        <v>13</v>
      </c>
      <c r="H2823">
        <v>4</v>
      </c>
      <c r="I2823">
        <v>13</v>
      </c>
      <c r="J2823">
        <v>12</v>
      </c>
      <c r="K2823">
        <v>18.87742988300959</v>
      </c>
      <c r="L2823">
        <v>868.45600539920008</v>
      </c>
    </row>
    <row r="2824" spans="1:12">
      <c r="A2824" s="73">
        <v>43218.583333333336</v>
      </c>
      <c r="B2824">
        <v>12.38</v>
      </c>
      <c r="C2824">
        <v>271.2</v>
      </c>
      <c r="D2824">
        <v>1.0086999999999999</v>
      </c>
      <c r="F2824">
        <v>1.0086999999999999</v>
      </c>
      <c r="G2824">
        <v>13</v>
      </c>
      <c r="H2824">
        <v>4</v>
      </c>
      <c r="I2824">
        <v>14</v>
      </c>
      <c r="J2824">
        <v>12</v>
      </c>
      <c r="K2824">
        <v>22.513283033694492</v>
      </c>
      <c r="L2824">
        <v>956.96038373320016</v>
      </c>
    </row>
    <row r="2825" spans="1:12">
      <c r="A2825" s="73">
        <v>43218.625</v>
      </c>
      <c r="B2825">
        <v>11.95</v>
      </c>
      <c r="C2825">
        <v>268.10000000000002</v>
      </c>
      <c r="D2825">
        <v>1.0079</v>
      </c>
      <c r="F2825">
        <v>1.0079</v>
      </c>
      <c r="G2825">
        <v>13</v>
      </c>
      <c r="H2825">
        <v>4</v>
      </c>
      <c r="I2825">
        <v>15</v>
      </c>
      <c r="J2825">
        <v>12</v>
      </c>
      <c r="K2825">
        <v>18.617640896708213</v>
      </c>
      <c r="L2825">
        <v>859.98557250624992</v>
      </c>
    </row>
    <row r="2826" spans="1:12">
      <c r="A2826" s="73">
        <v>43218.666666666664</v>
      </c>
      <c r="B2826">
        <v>12.49</v>
      </c>
      <c r="C2826">
        <v>272.8</v>
      </c>
      <c r="D2826">
        <v>1.0079</v>
      </c>
      <c r="F2826">
        <v>1.0079</v>
      </c>
      <c r="G2826">
        <v>13</v>
      </c>
      <c r="H2826">
        <v>4</v>
      </c>
      <c r="I2826">
        <v>16</v>
      </c>
      <c r="J2826">
        <v>12</v>
      </c>
      <c r="K2826">
        <v>23.569242650132836</v>
      </c>
      <c r="L2826">
        <v>981.9169674335501</v>
      </c>
    </row>
    <row r="2827" spans="1:12">
      <c r="A2827" s="73">
        <v>43218.708333333336</v>
      </c>
      <c r="B2827">
        <v>12.18</v>
      </c>
      <c r="C2827">
        <v>272.60000000000002</v>
      </c>
      <c r="D2827">
        <v>1.0102</v>
      </c>
      <c r="F2827">
        <v>1.0102</v>
      </c>
      <c r="G2827">
        <v>13</v>
      </c>
      <c r="H2827">
        <v>4</v>
      </c>
      <c r="I2827">
        <v>17</v>
      </c>
      <c r="J2827">
        <v>12</v>
      </c>
      <c r="K2827">
        <v>20.655356458352035</v>
      </c>
      <c r="L2827">
        <v>912.68147038319989</v>
      </c>
    </row>
    <row r="2828" spans="1:12">
      <c r="A2828" s="73">
        <v>43218.75</v>
      </c>
      <c r="B2828">
        <v>10.25</v>
      </c>
      <c r="C2828">
        <v>262.3</v>
      </c>
      <c r="D2828">
        <v>1.0163</v>
      </c>
      <c r="F2828">
        <v>1.0163</v>
      </c>
      <c r="G2828">
        <v>13</v>
      </c>
      <c r="H2828">
        <v>4</v>
      </c>
      <c r="I2828">
        <v>18</v>
      </c>
      <c r="J2828">
        <v>10</v>
      </c>
      <c r="K2828">
        <v>6.8372650062974012</v>
      </c>
      <c r="L2828">
        <v>547.22197109374997</v>
      </c>
    </row>
    <row r="2829" spans="1:12">
      <c r="A2829" s="73">
        <v>43218.791666666664</v>
      </c>
      <c r="B2829">
        <v>9.59</v>
      </c>
      <c r="C2829">
        <v>256.39999999999998</v>
      </c>
      <c r="D2829">
        <v>1.0274000000000001</v>
      </c>
      <c r="F2829">
        <v>1.0274000000000001</v>
      </c>
      <c r="G2829">
        <v>12</v>
      </c>
      <c r="H2829">
        <v>4</v>
      </c>
      <c r="I2829">
        <v>19</v>
      </c>
      <c r="J2829">
        <v>10</v>
      </c>
      <c r="K2829">
        <v>3.8213073076673183</v>
      </c>
      <c r="L2829">
        <v>453.07008438230002</v>
      </c>
    </row>
    <row r="2830" spans="1:12">
      <c r="A2830" s="73">
        <v>43218.833333333336</v>
      </c>
      <c r="B2830">
        <v>9.68</v>
      </c>
      <c r="C2830">
        <v>254</v>
      </c>
      <c r="D2830">
        <v>1.034</v>
      </c>
      <c r="F2830">
        <v>1.034</v>
      </c>
      <c r="G2830">
        <v>12</v>
      </c>
      <c r="H2830">
        <v>4</v>
      </c>
      <c r="I2830">
        <v>20</v>
      </c>
      <c r="J2830">
        <v>10</v>
      </c>
      <c r="K2830">
        <v>4.1812742665714202</v>
      </c>
      <c r="L2830">
        <v>468.93928294400001</v>
      </c>
    </row>
    <row r="2831" spans="1:12">
      <c r="A2831" s="73">
        <v>43218.875</v>
      </c>
      <c r="B2831">
        <v>9.3699999999999992</v>
      </c>
      <c r="C2831">
        <v>251</v>
      </c>
      <c r="D2831">
        <v>1.0367</v>
      </c>
      <c r="F2831">
        <v>1.0367</v>
      </c>
      <c r="G2831">
        <v>12</v>
      </c>
      <c r="H2831">
        <v>4</v>
      </c>
      <c r="I2831">
        <v>21</v>
      </c>
      <c r="J2831">
        <v>9</v>
      </c>
      <c r="K2831">
        <v>3.0095880747906221</v>
      </c>
      <c r="L2831">
        <v>426.42423158754991</v>
      </c>
    </row>
    <row r="2832" spans="1:12">
      <c r="A2832" s="73">
        <v>43218.916666666664</v>
      </c>
      <c r="B2832">
        <v>8.7200000000000006</v>
      </c>
      <c r="C2832">
        <v>250</v>
      </c>
      <c r="D2832">
        <v>1.0425</v>
      </c>
      <c r="F2832">
        <v>1.0425</v>
      </c>
      <c r="G2832">
        <v>12</v>
      </c>
      <c r="H2832">
        <v>4</v>
      </c>
      <c r="I2832">
        <v>22</v>
      </c>
      <c r="J2832">
        <v>9</v>
      </c>
      <c r="K2832">
        <v>1.1768267049276659</v>
      </c>
      <c r="L2832">
        <v>345.61733952000003</v>
      </c>
    </row>
    <row r="2833" spans="1:12">
      <c r="A2833" s="73">
        <v>43218.958333333336</v>
      </c>
      <c r="B2833">
        <v>10.33</v>
      </c>
      <c r="C2833">
        <v>251.6</v>
      </c>
      <c r="D2833">
        <v>1.0431999999999999</v>
      </c>
      <c r="F2833">
        <v>1.0431999999999999</v>
      </c>
      <c r="G2833">
        <v>12</v>
      </c>
      <c r="H2833">
        <v>4</v>
      </c>
      <c r="I2833">
        <v>23</v>
      </c>
      <c r="J2833">
        <v>10</v>
      </c>
      <c r="K2833">
        <v>7.2620356364343817</v>
      </c>
      <c r="L2833">
        <v>574.96121193919987</v>
      </c>
    </row>
    <row r="2834" spans="1:12">
      <c r="A2834" s="73">
        <v>43219</v>
      </c>
      <c r="B2834">
        <v>13.13</v>
      </c>
      <c r="C2834">
        <v>260.39999999999998</v>
      </c>
      <c r="D2834">
        <v>1.0417000000000001</v>
      </c>
      <c r="F2834">
        <v>1.0417000000000001</v>
      </c>
      <c r="G2834">
        <v>13</v>
      </c>
      <c r="H2834">
        <v>4</v>
      </c>
      <c r="I2834">
        <v>0</v>
      </c>
      <c r="J2834">
        <v>13</v>
      </c>
      <c r="K2834">
        <v>30.193007691228679</v>
      </c>
      <c r="L2834">
        <v>1178.9811100424504</v>
      </c>
    </row>
    <row r="2835" spans="1:12">
      <c r="A2835" s="73">
        <v>43219.041666666664</v>
      </c>
      <c r="B2835">
        <v>12.18</v>
      </c>
      <c r="C2835">
        <v>270.39999999999998</v>
      </c>
      <c r="D2835">
        <v>1.0467</v>
      </c>
      <c r="F2835">
        <v>1.0467</v>
      </c>
      <c r="G2835">
        <v>13</v>
      </c>
      <c r="H2835">
        <v>4</v>
      </c>
      <c r="I2835">
        <v>1</v>
      </c>
      <c r="J2835">
        <v>12</v>
      </c>
      <c r="K2835">
        <v>20.655356458352035</v>
      </c>
      <c r="L2835">
        <v>945.65798361719987</v>
      </c>
    </row>
    <row r="2836" spans="1:12">
      <c r="A2836" s="73">
        <v>43219.083333333336</v>
      </c>
      <c r="B2836">
        <v>9.4</v>
      </c>
      <c r="C2836">
        <v>287</v>
      </c>
      <c r="D2836">
        <v>1.0533999999999999</v>
      </c>
      <c r="F2836">
        <v>1.0533999999999999</v>
      </c>
      <c r="G2836">
        <v>14</v>
      </c>
      <c r="H2836">
        <v>4</v>
      </c>
      <c r="I2836">
        <v>2</v>
      </c>
      <c r="J2836">
        <v>9</v>
      </c>
      <c r="K2836">
        <v>3.1145770610919934</v>
      </c>
      <c r="L2836">
        <v>437.46859280000001</v>
      </c>
    </row>
    <row r="2837" spans="1:12">
      <c r="A2837" s="73">
        <v>43219.125</v>
      </c>
      <c r="B2837">
        <v>7.91</v>
      </c>
      <c r="C2837">
        <v>343.8</v>
      </c>
      <c r="D2837">
        <v>1.0628</v>
      </c>
      <c r="F2837">
        <v>1.0628</v>
      </c>
      <c r="G2837">
        <v>16</v>
      </c>
      <c r="H2837">
        <v>4</v>
      </c>
      <c r="I2837">
        <v>3</v>
      </c>
      <c r="J2837">
        <v>8</v>
      </c>
      <c r="K2837">
        <v>7.5524074790744938E-2</v>
      </c>
      <c r="L2837">
        <v>262.99712476939999</v>
      </c>
    </row>
    <row r="2838" spans="1:12">
      <c r="A2838" s="73">
        <v>43219.166666666664</v>
      </c>
      <c r="B2838">
        <v>10.1</v>
      </c>
      <c r="C2838">
        <v>39.4</v>
      </c>
      <c r="D2838">
        <v>1.0770999999999999</v>
      </c>
      <c r="F2838">
        <v>1.0770999999999999</v>
      </c>
      <c r="G2838">
        <v>3</v>
      </c>
      <c r="H2838">
        <v>4</v>
      </c>
      <c r="I2838">
        <v>4</v>
      </c>
      <c r="J2838">
        <v>10</v>
      </c>
      <c r="K2838">
        <v>6.0753200747905627</v>
      </c>
      <c r="L2838">
        <v>554.86860354999999</v>
      </c>
    </row>
    <row r="2839" spans="1:12">
      <c r="A2839" s="73">
        <v>43219.208333333336</v>
      </c>
      <c r="B2839">
        <v>12.81</v>
      </c>
      <c r="C2839">
        <v>33.5</v>
      </c>
      <c r="D2839">
        <v>1.0851</v>
      </c>
      <c r="F2839">
        <v>1.0851</v>
      </c>
      <c r="G2839">
        <v>2</v>
      </c>
      <c r="H2839">
        <v>4</v>
      </c>
      <c r="I2839">
        <v>5</v>
      </c>
      <c r="J2839">
        <v>13</v>
      </c>
      <c r="K2839">
        <v>26.778725170680758</v>
      </c>
      <c r="L2839">
        <v>1140.47864329455</v>
      </c>
    </row>
    <row r="2840" spans="1:12">
      <c r="A2840" s="73">
        <v>43219.25</v>
      </c>
      <c r="B2840">
        <v>12.99</v>
      </c>
      <c r="C2840">
        <v>32.700000000000003</v>
      </c>
      <c r="D2840">
        <v>1.0879000000000001</v>
      </c>
      <c r="F2840">
        <v>1.0879000000000001</v>
      </c>
      <c r="G2840">
        <v>2</v>
      </c>
      <c r="H2840">
        <v>4</v>
      </c>
      <c r="I2840">
        <v>6</v>
      </c>
      <c r="J2840">
        <v>13</v>
      </c>
      <c r="K2840">
        <v>28.67405908848896</v>
      </c>
      <c r="L2840">
        <v>1192.3024443610502</v>
      </c>
    </row>
    <row r="2841" spans="1:12">
      <c r="A2841" s="73">
        <v>43219.291666666664</v>
      </c>
      <c r="B2841">
        <v>12.52</v>
      </c>
      <c r="C2841">
        <v>38.6</v>
      </c>
      <c r="D2841">
        <v>1.0887</v>
      </c>
      <c r="F2841">
        <v>1.0887</v>
      </c>
      <c r="G2841">
        <v>3</v>
      </c>
      <c r="H2841">
        <v>4</v>
      </c>
      <c r="I2841">
        <v>7</v>
      </c>
      <c r="J2841">
        <v>13</v>
      </c>
      <c r="K2841">
        <v>23.861431636434197</v>
      </c>
      <c r="L2841">
        <v>1068.2950446047998</v>
      </c>
    </row>
    <row r="2842" spans="1:12">
      <c r="A2842" s="73">
        <v>43219.333333333336</v>
      </c>
      <c r="B2842">
        <v>14.19</v>
      </c>
      <c r="C2842">
        <v>34.6</v>
      </c>
      <c r="D2842">
        <v>1.0920000000000001</v>
      </c>
      <c r="F2842">
        <v>1.0920000000000001</v>
      </c>
      <c r="G2842">
        <v>3</v>
      </c>
      <c r="H2842">
        <v>4</v>
      </c>
      <c r="I2842">
        <v>8</v>
      </c>
      <c r="J2842">
        <v>14</v>
      </c>
      <c r="K2842">
        <v>42.965618540543645</v>
      </c>
      <c r="L2842">
        <v>1560.0547102140001</v>
      </c>
    </row>
    <row r="2843" spans="1:12">
      <c r="A2843" s="73">
        <v>43219.375</v>
      </c>
      <c r="B2843">
        <v>12.67</v>
      </c>
      <c r="C2843">
        <v>46.9</v>
      </c>
      <c r="D2843">
        <v>1.0887</v>
      </c>
      <c r="F2843">
        <v>1.0887</v>
      </c>
      <c r="G2843">
        <v>3</v>
      </c>
      <c r="H2843">
        <v>4</v>
      </c>
      <c r="I2843">
        <v>9</v>
      </c>
      <c r="J2843">
        <v>13</v>
      </c>
      <c r="K2843">
        <v>25.349376567941036</v>
      </c>
      <c r="L2843">
        <v>1107.1540980790501</v>
      </c>
    </row>
    <row r="2844" spans="1:12">
      <c r="A2844" s="73">
        <v>43219.416666666664</v>
      </c>
      <c r="B2844">
        <v>10.69</v>
      </c>
      <c r="C2844">
        <v>53.8</v>
      </c>
      <c r="D2844">
        <v>1.0847</v>
      </c>
      <c r="F2844">
        <v>1.0847</v>
      </c>
      <c r="G2844">
        <v>3</v>
      </c>
      <c r="H2844">
        <v>4</v>
      </c>
      <c r="I2844">
        <v>10</v>
      </c>
      <c r="J2844">
        <v>11</v>
      </c>
      <c r="K2844">
        <v>9.3319034720507865</v>
      </c>
      <c r="L2844">
        <v>662.54100190614986</v>
      </c>
    </row>
    <row r="2845" spans="1:12">
      <c r="A2845" s="73">
        <v>43219.458333333336</v>
      </c>
      <c r="B2845">
        <v>9.1300000000000008</v>
      </c>
      <c r="C2845">
        <v>58.7</v>
      </c>
      <c r="D2845">
        <v>1.0819000000000001</v>
      </c>
      <c r="F2845">
        <v>1.0819000000000001</v>
      </c>
      <c r="G2845">
        <v>4</v>
      </c>
      <c r="H2845">
        <v>4</v>
      </c>
      <c r="I2845">
        <v>11</v>
      </c>
      <c r="J2845">
        <v>9</v>
      </c>
      <c r="K2845">
        <v>2.2344761843796879</v>
      </c>
      <c r="L2845">
        <v>411.68918445215013</v>
      </c>
    </row>
    <row r="2846" spans="1:12">
      <c r="A2846" s="73">
        <v>43219.5</v>
      </c>
      <c r="B2846">
        <v>7.73</v>
      </c>
      <c r="C2846">
        <v>56.3</v>
      </c>
      <c r="D2846">
        <v>1.0774999999999999</v>
      </c>
      <c r="F2846">
        <v>1.0774999999999999</v>
      </c>
      <c r="G2846">
        <v>4</v>
      </c>
      <c r="H2846">
        <v>4</v>
      </c>
      <c r="I2846">
        <v>12</v>
      </c>
      <c r="J2846">
        <v>8</v>
      </c>
      <c r="K2846">
        <v>8.9901569825405932E-3</v>
      </c>
      <c r="L2846">
        <v>248.84319278375003</v>
      </c>
    </row>
    <row r="2847" spans="1:12">
      <c r="A2847" s="73">
        <v>43219.541666666664</v>
      </c>
      <c r="B2847">
        <v>6.91</v>
      </c>
      <c r="C2847">
        <v>42.3</v>
      </c>
      <c r="D2847">
        <v>1.0730999999999999</v>
      </c>
      <c r="F2847">
        <v>1.0730999999999999</v>
      </c>
      <c r="G2847">
        <v>3</v>
      </c>
      <c r="H2847">
        <v>4</v>
      </c>
      <c r="I2847">
        <v>13</v>
      </c>
      <c r="J2847">
        <v>7</v>
      </c>
      <c r="K2847">
        <v>0.52589119807849827</v>
      </c>
      <c r="L2847">
        <v>177.02896951004999</v>
      </c>
    </row>
    <row r="2848" spans="1:12">
      <c r="A2848" s="73">
        <v>43219.583333333336</v>
      </c>
      <c r="B2848">
        <v>6.57</v>
      </c>
      <c r="C2848">
        <v>32.200000000000003</v>
      </c>
      <c r="D2848">
        <v>1.0699000000000001</v>
      </c>
      <c r="F2848">
        <v>1.0699000000000001</v>
      </c>
      <c r="G2848">
        <v>2</v>
      </c>
      <c r="H2848">
        <v>4</v>
      </c>
      <c r="I2848">
        <v>14</v>
      </c>
      <c r="J2848">
        <v>7</v>
      </c>
      <c r="K2848">
        <v>1.134616019996334</v>
      </c>
      <c r="L2848">
        <v>151.70828558535004</v>
      </c>
    </row>
    <row r="2849" spans="1:12">
      <c r="A2849" s="73">
        <v>43219.625</v>
      </c>
      <c r="B2849">
        <v>6.36</v>
      </c>
      <c r="C2849">
        <v>18.7</v>
      </c>
      <c r="D2849">
        <v>1.0694999999999999</v>
      </c>
      <c r="F2849">
        <v>1.0694999999999999</v>
      </c>
      <c r="G2849">
        <v>2</v>
      </c>
      <c r="H2849">
        <v>4</v>
      </c>
      <c r="I2849">
        <v>15</v>
      </c>
      <c r="J2849">
        <v>6</v>
      </c>
      <c r="K2849">
        <v>1.6260931158867622</v>
      </c>
      <c r="L2849">
        <v>137.56949409600003</v>
      </c>
    </row>
    <row r="2850" spans="1:12">
      <c r="A2850" s="73">
        <v>43219.666666666664</v>
      </c>
      <c r="B2850">
        <v>6.14</v>
      </c>
      <c r="C2850">
        <v>19</v>
      </c>
      <c r="D2850">
        <v>1.0707</v>
      </c>
      <c r="F2850">
        <v>1.0707</v>
      </c>
      <c r="G2850">
        <v>2</v>
      </c>
      <c r="H2850">
        <v>4</v>
      </c>
      <c r="I2850">
        <v>16</v>
      </c>
      <c r="J2850">
        <v>6</v>
      </c>
      <c r="K2850">
        <v>2.2355738830100695</v>
      </c>
      <c r="L2850">
        <v>123.92043248039998</v>
      </c>
    </row>
    <row r="2851" spans="1:12">
      <c r="A2851" s="73">
        <v>43219.708333333336</v>
      </c>
      <c r="B2851">
        <v>7.24</v>
      </c>
      <c r="C2851">
        <v>35.1</v>
      </c>
      <c r="D2851">
        <v>1.0727</v>
      </c>
      <c r="F2851">
        <v>1.0727</v>
      </c>
      <c r="G2851">
        <v>3</v>
      </c>
      <c r="H2851">
        <v>4</v>
      </c>
      <c r="I2851">
        <v>17</v>
      </c>
      <c r="J2851">
        <v>7</v>
      </c>
      <c r="K2851">
        <v>0.1561700473935396</v>
      </c>
      <c r="L2851">
        <v>203.54666146240004</v>
      </c>
    </row>
    <row r="2852" spans="1:12">
      <c r="A2852" s="73">
        <v>43219.75</v>
      </c>
      <c r="B2852">
        <v>6.84</v>
      </c>
      <c r="C2852">
        <v>48.8</v>
      </c>
      <c r="D2852">
        <v>1.0754999999999999</v>
      </c>
      <c r="F2852">
        <v>1.0754999999999999</v>
      </c>
      <c r="G2852">
        <v>3</v>
      </c>
      <c r="H2852">
        <v>4</v>
      </c>
      <c r="I2852">
        <v>18</v>
      </c>
      <c r="J2852">
        <v>7</v>
      </c>
      <c r="K2852">
        <v>0.63231689670864144</v>
      </c>
      <c r="L2852">
        <v>172.08726177599996</v>
      </c>
    </row>
    <row r="2853" spans="1:12">
      <c r="A2853" s="73">
        <v>43219.791666666664</v>
      </c>
      <c r="B2853">
        <v>6.29</v>
      </c>
      <c r="C2853">
        <v>75.5</v>
      </c>
      <c r="D2853">
        <v>1.0799000000000001</v>
      </c>
      <c r="F2853">
        <v>1.0799000000000001</v>
      </c>
      <c r="G2853">
        <v>4</v>
      </c>
      <c r="H2853">
        <v>4</v>
      </c>
      <c r="I2853">
        <v>19</v>
      </c>
      <c r="J2853">
        <v>6</v>
      </c>
      <c r="K2853">
        <v>1.8095188145169057</v>
      </c>
      <c r="L2853">
        <v>134.37097915055003</v>
      </c>
    </row>
    <row r="2854" spans="1:12">
      <c r="A2854" s="73">
        <v>43219.833333333336</v>
      </c>
      <c r="B2854">
        <v>5.56</v>
      </c>
      <c r="C2854">
        <v>96.4</v>
      </c>
      <c r="D2854">
        <v>1.0859000000000001</v>
      </c>
      <c r="F2854">
        <v>1.0859000000000001</v>
      </c>
      <c r="G2854">
        <v>5</v>
      </c>
      <c r="H2854">
        <v>4</v>
      </c>
      <c r="I2854">
        <v>20</v>
      </c>
      <c r="J2854">
        <v>6</v>
      </c>
      <c r="K2854">
        <v>4.3063868145169675</v>
      </c>
      <c r="L2854">
        <v>93.322037507199994</v>
      </c>
    </row>
    <row r="2855" spans="1:12">
      <c r="A2855" s="73">
        <v>43219.875</v>
      </c>
      <c r="B2855">
        <v>4.5199999999999996</v>
      </c>
      <c r="C2855">
        <v>106.5</v>
      </c>
      <c r="D2855">
        <v>1.0899000000000001</v>
      </c>
      <c r="F2855">
        <v>1.0899000000000001</v>
      </c>
      <c r="G2855">
        <v>6</v>
      </c>
      <c r="H2855">
        <v>4</v>
      </c>
      <c r="I2855">
        <v>21</v>
      </c>
      <c r="J2855">
        <v>5</v>
      </c>
      <c r="K2855">
        <v>9.7043686227362329</v>
      </c>
      <c r="L2855">
        <v>50.323630089599995</v>
      </c>
    </row>
    <row r="2856" spans="1:12">
      <c r="A2856" s="73">
        <v>43219.916666666664</v>
      </c>
      <c r="B2856">
        <v>4.6100000000000003</v>
      </c>
      <c r="C2856">
        <v>112</v>
      </c>
      <c r="D2856">
        <v>1.0935999999999999</v>
      </c>
      <c r="F2856">
        <v>1.0935999999999999</v>
      </c>
      <c r="G2856">
        <v>6</v>
      </c>
      <c r="H2856">
        <v>4</v>
      </c>
      <c r="I2856">
        <v>22</v>
      </c>
      <c r="J2856">
        <v>5</v>
      </c>
      <c r="K2856">
        <v>9.1517355816403292</v>
      </c>
      <c r="L2856">
        <v>53.571188570800004</v>
      </c>
    </row>
    <row r="2857" spans="1:12">
      <c r="A2857" s="73">
        <v>43219.958333333336</v>
      </c>
      <c r="B2857">
        <v>3.94</v>
      </c>
      <c r="C2857">
        <v>106.8</v>
      </c>
      <c r="D2857">
        <v>1.0960000000000001</v>
      </c>
      <c r="F2857">
        <v>1.0960000000000001</v>
      </c>
      <c r="G2857">
        <v>6</v>
      </c>
      <c r="H2857">
        <v>4</v>
      </c>
      <c r="I2857">
        <v>23</v>
      </c>
      <c r="J2857">
        <v>4</v>
      </c>
      <c r="K2857">
        <v>13.654381554243127</v>
      </c>
      <c r="L2857">
        <v>33.517315232000001</v>
      </c>
    </row>
    <row r="2858" spans="1:12">
      <c r="A2858" s="73">
        <v>43220</v>
      </c>
      <c r="B2858">
        <v>3.72</v>
      </c>
      <c r="C2858">
        <v>123.1</v>
      </c>
      <c r="D2858">
        <v>1.0972999999999999</v>
      </c>
      <c r="F2858">
        <v>1.0972999999999999</v>
      </c>
      <c r="G2858">
        <v>6</v>
      </c>
      <c r="H2858">
        <v>4</v>
      </c>
      <c r="I2858">
        <v>0</v>
      </c>
      <c r="J2858">
        <v>4</v>
      </c>
      <c r="K2858">
        <v>15.328662321366432</v>
      </c>
      <c r="L2858">
        <v>28.243869955200001</v>
      </c>
    </row>
    <row r="2859" spans="1:12">
      <c r="A2859" s="73">
        <v>43220.041666666664</v>
      </c>
      <c r="B2859">
        <v>3.72</v>
      </c>
      <c r="C2859">
        <v>114.6</v>
      </c>
      <c r="D2859">
        <v>1.0989</v>
      </c>
      <c r="F2859">
        <v>1.0989</v>
      </c>
      <c r="G2859">
        <v>6</v>
      </c>
      <c r="H2859">
        <v>4</v>
      </c>
      <c r="I2859">
        <v>1</v>
      </c>
      <c r="J2859">
        <v>4</v>
      </c>
      <c r="K2859">
        <v>15.328662321366432</v>
      </c>
      <c r="L2859">
        <v>28.285053033600004</v>
      </c>
    </row>
    <row r="2860" spans="1:12">
      <c r="A2860" s="73">
        <v>43220.083333333336</v>
      </c>
      <c r="B2860">
        <v>3.91</v>
      </c>
      <c r="C2860">
        <v>109.5</v>
      </c>
      <c r="D2860">
        <v>1.1005</v>
      </c>
      <c r="F2860">
        <v>1.1005</v>
      </c>
      <c r="G2860">
        <v>6</v>
      </c>
      <c r="H2860">
        <v>4</v>
      </c>
      <c r="I2860">
        <v>2</v>
      </c>
      <c r="J2860">
        <v>4</v>
      </c>
      <c r="K2860">
        <v>13.876992567941759</v>
      </c>
      <c r="L2860">
        <v>32.892003167750005</v>
      </c>
    </row>
    <row r="2861" spans="1:12">
      <c r="A2861" s="73">
        <v>43220.125</v>
      </c>
      <c r="B2861">
        <v>4.9000000000000004</v>
      </c>
      <c r="C2861">
        <v>103.2</v>
      </c>
      <c r="D2861">
        <v>1.1051</v>
      </c>
      <c r="F2861">
        <v>1.1051</v>
      </c>
      <c r="G2861">
        <v>6</v>
      </c>
      <c r="H2861">
        <v>4</v>
      </c>
      <c r="I2861">
        <v>3</v>
      </c>
      <c r="J2861">
        <v>5</v>
      </c>
      <c r="K2861">
        <v>7.4812291158868813</v>
      </c>
      <c r="L2861">
        <v>65.006954950000008</v>
      </c>
    </row>
    <row r="2862" spans="1:12">
      <c r="A2862" s="73">
        <v>43220.166666666664</v>
      </c>
      <c r="B2862">
        <v>4.5999999999999996</v>
      </c>
      <c r="C2862">
        <v>87.1</v>
      </c>
      <c r="D2862">
        <v>1.1043000000000001</v>
      </c>
      <c r="F2862">
        <v>1.1043000000000001</v>
      </c>
      <c r="G2862">
        <v>5</v>
      </c>
      <c r="H2862">
        <v>4</v>
      </c>
      <c r="I2862">
        <v>4</v>
      </c>
      <c r="J2862">
        <v>5</v>
      </c>
      <c r="K2862">
        <v>9.2123392528732122</v>
      </c>
      <c r="L2862">
        <v>53.744072399999993</v>
      </c>
    </row>
    <row r="2863" spans="1:12">
      <c r="A2863" s="73">
        <v>43220.208333333336</v>
      </c>
      <c r="B2863">
        <v>6.3</v>
      </c>
      <c r="C2863">
        <v>96.2</v>
      </c>
      <c r="D2863">
        <v>1.1080000000000001</v>
      </c>
      <c r="F2863">
        <v>1.1080000000000001</v>
      </c>
      <c r="G2863">
        <v>5</v>
      </c>
      <c r="H2863">
        <v>4</v>
      </c>
      <c r="I2863">
        <v>5</v>
      </c>
      <c r="J2863">
        <v>6</v>
      </c>
      <c r="K2863">
        <v>1.7827151432840287</v>
      </c>
      <c r="L2863">
        <v>138.526038</v>
      </c>
    </row>
    <row r="2864" spans="1:12">
      <c r="A2864" s="73">
        <v>43220.25</v>
      </c>
      <c r="B2864">
        <v>7.15</v>
      </c>
      <c r="C2864">
        <v>95.5</v>
      </c>
      <c r="D2864">
        <v>1.1017999999999999</v>
      </c>
      <c r="F2864">
        <v>1.1017999999999999</v>
      </c>
      <c r="G2864">
        <v>5</v>
      </c>
      <c r="H2864">
        <v>4</v>
      </c>
      <c r="I2864">
        <v>6</v>
      </c>
      <c r="J2864">
        <v>7</v>
      </c>
      <c r="K2864">
        <v>0.23540308848943725</v>
      </c>
      <c r="L2864">
        <v>201.36820453749999</v>
      </c>
    </row>
    <row r="2865" spans="1:12">
      <c r="A2865" s="73">
        <v>43220.291666666664</v>
      </c>
      <c r="B2865">
        <v>8.51</v>
      </c>
      <c r="C2865">
        <v>92.6</v>
      </c>
      <c r="D2865">
        <v>1.0928</v>
      </c>
      <c r="F2865">
        <v>1.0928</v>
      </c>
      <c r="G2865">
        <v>5</v>
      </c>
      <c r="H2865">
        <v>4</v>
      </c>
      <c r="I2865">
        <v>7</v>
      </c>
      <c r="J2865">
        <v>9</v>
      </c>
      <c r="K2865">
        <v>0.76530380081809235</v>
      </c>
      <c r="L2865">
        <v>336.74361586639998</v>
      </c>
    </row>
    <row r="2866" spans="1:12">
      <c r="A2866" s="73">
        <v>43220.333333333336</v>
      </c>
      <c r="B2866">
        <v>9.59</v>
      </c>
      <c r="C2866">
        <v>95</v>
      </c>
      <c r="D2866">
        <v>1.0874999999999999</v>
      </c>
      <c r="F2866">
        <v>1.0874999999999999</v>
      </c>
      <c r="G2866">
        <v>5</v>
      </c>
      <c r="H2866">
        <v>4</v>
      </c>
      <c r="I2866">
        <v>8</v>
      </c>
      <c r="J2866">
        <v>10</v>
      </c>
      <c r="K2866">
        <v>3.8213073076673183</v>
      </c>
      <c r="L2866">
        <v>479.57340545624993</v>
      </c>
    </row>
    <row r="2867" spans="1:12">
      <c r="A2867" s="73">
        <v>43220.375</v>
      </c>
      <c r="B2867">
        <v>11.43</v>
      </c>
      <c r="C2867">
        <v>88.2</v>
      </c>
      <c r="D2867">
        <v>1.0851</v>
      </c>
      <c r="F2867">
        <v>1.0851</v>
      </c>
      <c r="G2867">
        <v>5</v>
      </c>
      <c r="H2867">
        <v>4</v>
      </c>
      <c r="I2867">
        <v>9</v>
      </c>
      <c r="J2867">
        <v>11</v>
      </c>
      <c r="K2867">
        <v>14.40063180081785</v>
      </c>
      <c r="L2867">
        <v>810.17429335784982</v>
      </c>
    </row>
    <row r="2868" spans="1:12">
      <c r="A2868" s="73">
        <v>43220.416666666664</v>
      </c>
      <c r="B2868">
        <v>12.39</v>
      </c>
      <c r="C2868">
        <v>91.9</v>
      </c>
      <c r="D2868">
        <v>1.0783</v>
      </c>
      <c r="F2868">
        <v>1.0783</v>
      </c>
      <c r="G2868">
        <v>5</v>
      </c>
      <c r="H2868">
        <v>4</v>
      </c>
      <c r="I2868">
        <v>10</v>
      </c>
      <c r="J2868">
        <v>12</v>
      </c>
      <c r="K2868">
        <v>22.608279362461616</v>
      </c>
      <c r="L2868">
        <v>1025.4713435788501</v>
      </c>
    </row>
    <row r="2869" spans="1:12">
      <c r="A2869" s="73">
        <v>43220.458333333336</v>
      </c>
      <c r="B2869">
        <v>7.59</v>
      </c>
      <c r="C2869">
        <v>109.7</v>
      </c>
      <c r="D2869">
        <v>1.0631999999999999</v>
      </c>
      <c r="F2869">
        <v>1.0631999999999999</v>
      </c>
      <c r="G2869">
        <v>6</v>
      </c>
      <c r="H2869">
        <v>4</v>
      </c>
      <c r="I2869">
        <v>11</v>
      </c>
      <c r="J2869">
        <v>8</v>
      </c>
      <c r="K2869">
        <v>2.0415542428260268E-3</v>
      </c>
      <c r="L2869">
        <v>232.43969663639999</v>
      </c>
    </row>
    <row r="2870" spans="1:12">
      <c r="A2870" s="73">
        <v>43220.5</v>
      </c>
      <c r="B2870">
        <v>7.19</v>
      </c>
      <c r="C2870">
        <v>40.200000000000003</v>
      </c>
      <c r="D2870">
        <v>1.0533999999999999</v>
      </c>
      <c r="F2870">
        <v>1.0533999999999999</v>
      </c>
      <c r="G2870">
        <v>3</v>
      </c>
      <c r="H2870">
        <v>4</v>
      </c>
      <c r="I2870">
        <v>12</v>
      </c>
      <c r="J2870">
        <v>7</v>
      </c>
      <c r="K2870">
        <v>0.19818840355792711</v>
      </c>
      <c r="L2870">
        <v>195.77173490530001</v>
      </c>
    </row>
    <row r="2871" spans="1:12">
      <c r="A2871" s="73">
        <v>43220.541666666664</v>
      </c>
      <c r="B2871">
        <v>19.28</v>
      </c>
      <c r="C2871">
        <v>42.6</v>
      </c>
      <c r="D2871">
        <v>1.0727</v>
      </c>
      <c r="F2871">
        <v>1.0727</v>
      </c>
      <c r="G2871">
        <v>3</v>
      </c>
      <c r="H2871">
        <v>4</v>
      </c>
      <c r="I2871">
        <v>13</v>
      </c>
      <c r="J2871">
        <v>19</v>
      </c>
      <c r="K2871">
        <v>135.60174988300901</v>
      </c>
      <c r="L2871">
        <v>3843.8760388352007</v>
      </c>
    </row>
    <row r="2872" spans="1:12">
      <c r="A2872" s="73">
        <v>43220.583333333336</v>
      </c>
      <c r="B2872">
        <v>20.78</v>
      </c>
      <c r="C2872">
        <v>36.5</v>
      </c>
      <c r="D2872">
        <v>1.0859000000000001</v>
      </c>
      <c r="F2872">
        <v>1.0859000000000001</v>
      </c>
      <c r="G2872">
        <v>3</v>
      </c>
      <c r="H2872">
        <v>4</v>
      </c>
      <c r="I2872">
        <v>14</v>
      </c>
      <c r="J2872">
        <v>21</v>
      </c>
      <c r="K2872">
        <v>172.78619919807736</v>
      </c>
      <c r="L2872">
        <v>4871.8787048084014</v>
      </c>
    </row>
    <row r="2873" spans="1:12">
      <c r="A2873" s="73">
        <v>43220.625</v>
      </c>
      <c r="B2873">
        <v>20.93</v>
      </c>
      <c r="C2873">
        <v>37.799999999999997</v>
      </c>
      <c r="D2873">
        <v>1.0952</v>
      </c>
      <c r="F2873">
        <v>1.0952</v>
      </c>
      <c r="G2873">
        <v>3</v>
      </c>
      <c r="H2873">
        <v>4</v>
      </c>
      <c r="I2873">
        <v>15</v>
      </c>
      <c r="J2873">
        <v>21</v>
      </c>
      <c r="K2873">
        <v>176.75214412958417</v>
      </c>
      <c r="L2873">
        <v>5020.7792202931996</v>
      </c>
    </row>
    <row r="2874" spans="1:12">
      <c r="A2874" s="73">
        <v>43220.666666666664</v>
      </c>
      <c r="B2874">
        <v>19.18</v>
      </c>
      <c r="C2874">
        <v>38.6</v>
      </c>
      <c r="D2874">
        <v>1.101</v>
      </c>
      <c r="F2874">
        <v>1.101</v>
      </c>
      <c r="G2874">
        <v>3</v>
      </c>
      <c r="H2874">
        <v>4</v>
      </c>
      <c r="I2874">
        <v>16</v>
      </c>
      <c r="J2874">
        <v>19</v>
      </c>
      <c r="K2874">
        <v>133.28278659533774</v>
      </c>
      <c r="L2874">
        <v>3884.2138439159999</v>
      </c>
    </row>
    <row r="2875" spans="1:12">
      <c r="A2875" s="73">
        <v>43220.708333333336</v>
      </c>
      <c r="B2875">
        <v>16.71</v>
      </c>
      <c r="C2875">
        <v>40</v>
      </c>
      <c r="D2875">
        <v>1.1047</v>
      </c>
      <c r="F2875">
        <v>1.1047</v>
      </c>
      <c r="G2875">
        <v>3</v>
      </c>
      <c r="H2875">
        <v>4</v>
      </c>
      <c r="I2875">
        <v>17</v>
      </c>
      <c r="J2875">
        <v>17</v>
      </c>
      <c r="K2875">
        <v>82.352293389858517</v>
      </c>
      <c r="L2875">
        <v>2577.1738026208504</v>
      </c>
    </row>
    <row r="2876" spans="1:12">
      <c r="A2876" s="73">
        <v>43220.75</v>
      </c>
      <c r="B2876">
        <v>14.61</v>
      </c>
      <c r="C2876">
        <v>45.4</v>
      </c>
      <c r="D2876">
        <v>1.1092</v>
      </c>
      <c r="F2876">
        <v>1.1092</v>
      </c>
      <c r="G2876">
        <v>3</v>
      </c>
      <c r="H2876">
        <v>4</v>
      </c>
      <c r="I2876">
        <v>18</v>
      </c>
      <c r="J2876">
        <v>15</v>
      </c>
      <c r="K2876">
        <v>48.648064348762787</v>
      </c>
      <c r="L2876">
        <v>1729.5396113825998</v>
      </c>
    </row>
    <row r="2877" spans="1:12">
      <c r="A2877" s="73">
        <v>43220.791666666664</v>
      </c>
      <c r="B2877">
        <v>12.35</v>
      </c>
      <c r="C2877">
        <v>50.3</v>
      </c>
      <c r="D2877">
        <v>1.1105</v>
      </c>
      <c r="F2877">
        <v>1.1105</v>
      </c>
      <c r="G2877">
        <v>3</v>
      </c>
      <c r="H2877">
        <v>4</v>
      </c>
      <c r="I2877">
        <v>19</v>
      </c>
      <c r="J2877">
        <v>12</v>
      </c>
      <c r="K2877">
        <v>22.229494047393114</v>
      </c>
      <c r="L2877">
        <v>1045.89825884375</v>
      </c>
    </row>
    <row r="2878" spans="1:12">
      <c r="A2878" s="73">
        <v>43220.833333333336</v>
      </c>
      <c r="B2878">
        <v>10.44</v>
      </c>
      <c r="C2878">
        <v>56.1</v>
      </c>
      <c r="D2878">
        <v>1.1105</v>
      </c>
      <c r="F2878">
        <v>1.1105</v>
      </c>
      <c r="G2878">
        <v>3</v>
      </c>
      <c r="H2878">
        <v>4</v>
      </c>
      <c r="I2878">
        <v>20</v>
      </c>
      <c r="J2878">
        <v>10</v>
      </c>
      <c r="K2878">
        <v>7.8669952528727256</v>
      </c>
      <c r="L2878">
        <v>631.81519041599995</v>
      </c>
    </row>
    <row r="2879" spans="1:12">
      <c r="A2879" s="73">
        <v>43220.875</v>
      </c>
      <c r="B2879">
        <v>9.49</v>
      </c>
      <c r="C2879">
        <v>63.7</v>
      </c>
      <c r="D2879">
        <v>1.1109</v>
      </c>
      <c r="F2879">
        <v>1.1109</v>
      </c>
      <c r="G2879">
        <v>4</v>
      </c>
      <c r="H2879">
        <v>4</v>
      </c>
      <c r="I2879">
        <v>21</v>
      </c>
      <c r="J2879">
        <v>9</v>
      </c>
      <c r="K2879">
        <v>3.4403440199960951</v>
      </c>
      <c r="L2879">
        <v>474.72664535205007</v>
      </c>
    </row>
    <row r="2880" spans="1:12">
      <c r="A2880" s="73">
        <v>43220.916666666664</v>
      </c>
      <c r="B2880">
        <v>7.53</v>
      </c>
      <c r="C2880">
        <v>57.9</v>
      </c>
      <c r="D2880">
        <v>1.1126</v>
      </c>
      <c r="F2880">
        <v>1.1126</v>
      </c>
      <c r="G2880">
        <v>4</v>
      </c>
      <c r="H2880">
        <v>4</v>
      </c>
      <c r="I2880">
        <v>22</v>
      </c>
      <c r="J2880">
        <v>8</v>
      </c>
      <c r="K2880">
        <v>1.1063581640091177E-2</v>
      </c>
      <c r="L2880">
        <v>237.51661134510002</v>
      </c>
    </row>
    <row r="2881" spans="1:12">
      <c r="A2881" s="73">
        <v>43220.958333333336</v>
      </c>
      <c r="B2881">
        <v>7.28</v>
      </c>
      <c r="C2881">
        <v>35.299999999999997</v>
      </c>
      <c r="D2881">
        <v>1.1137999999999999</v>
      </c>
      <c r="F2881">
        <v>1.1137999999999999</v>
      </c>
      <c r="G2881">
        <v>3</v>
      </c>
      <c r="H2881">
        <v>4</v>
      </c>
      <c r="I2881">
        <v>23</v>
      </c>
      <c r="J2881">
        <v>7</v>
      </c>
      <c r="K2881">
        <v>0.12615536246202944</v>
      </c>
      <c r="L2881">
        <v>214.86780922880001</v>
      </c>
    </row>
    <row r="2882" spans="1:12">
      <c r="A2882" s="73">
        <v>43221</v>
      </c>
      <c r="B2882">
        <v>6.65</v>
      </c>
      <c r="C2882">
        <v>38.9</v>
      </c>
      <c r="D2882">
        <v>1.1133999999999999</v>
      </c>
      <c r="F2882">
        <v>1.1133999999999999</v>
      </c>
      <c r="G2882">
        <v>3</v>
      </c>
      <c r="H2882">
        <v>5</v>
      </c>
      <c r="I2882">
        <v>0</v>
      </c>
      <c r="J2882">
        <v>7</v>
      </c>
      <c r="K2882">
        <v>0.97058665013331369</v>
      </c>
      <c r="L2882">
        <v>163.71412723750001</v>
      </c>
    </row>
    <row r="2883" spans="1:12">
      <c r="A2883" s="73">
        <v>43221.041666666664</v>
      </c>
      <c r="B2883">
        <v>6.57</v>
      </c>
      <c r="C2883">
        <v>50.9</v>
      </c>
      <c r="D2883">
        <v>1.1133999999999999</v>
      </c>
      <c r="F2883">
        <v>1.1133999999999999</v>
      </c>
      <c r="G2883">
        <v>3</v>
      </c>
      <c r="H2883">
        <v>5</v>
      </c>
      <c r="I2883">
        <v>1</v>
      </c>
      <c r="J2883">
        <v>7</v>
      </c>
      <c r="K2883">
        <v>1.134616019996334</v>
      </c>
      <c r="L2883">
        <v>157.87644188310003</v>
      </c>
    </row>
    <row r="2884" spans="1:12">
      <c r="A2884" s="73">
        <v>43221.083333333336</v>
      </c>
      <c r="B2884">
        <v>5.36</v>
      </c>
      <c r="C2884">
        <v>45.4</v>
      </c>
      <c r="D2884">
        <v>1.1151</v>
      </c>
      <c r="F2884">
        <v>1.1151</v>
      </c>
      <c r="G2884">
        <v>3</v>
      </c>
      <c r="H2884">
        <v>5</v>
      </c>
      <c r="I2884">
        <v>2</v>
      </c>
      <c r="J2884">
        <v>5</v>
      </c>
      <c r="K2884">
        <v>5.1764602391745154</v>
      </c>
      <c r="L2884">
        <v>85.857490252800019</v>
      </c>
    </row>
    <row r="2885" spans="1:12">
      <c r="A2885" s="73">
        <v>43221.125</v>
      </c>
      <c r="B2885">
        <v>4.3</v>
      </c>
      <c r="C2885">
        <v>23</v>
      </c>
      <c r="D2885">
        <v>1.1180000000000001</v>
      </c>
      <c r="F2885">
        <v>1.1180000000000001</v>
      </c>
      <c r="G2885">
        <v>2</v>
      </c>
      <c r="H2885">
        <v>5</v>
      </c>
      <c r="I2885">
        <v>3</v>
      </c>
      <c r="J2885">
        <v>4</v>
      </c>
      <c r="K2885">
        <v>11.123449389859536</v>
      </c>
      <c r="L2885">
        <v>44.444412999999997</v>
      </c>
    </row>
    <row r="2886" spans="1:12">
      <c r="A2886" s="73">
        <v>43221.166666666664</v>
      </c>
      <c r="B2886">
        <v>5.63</v>
      </c>
      <c r="C2886">
        <v>334.9</v>
      </c>
      <c r="D2886">
        <v>1.1269</v>
      </c>
      <c r="F2886">
        <v>1.1269</v>
      </c>
      <c r="G2886">
        <v>16</v>
      </c>
      <c r="H2886">
        <v>5</v>
      </c>
      <c r="I2886">
        <v>4</v>
      </c>
      <c r="J2886">
        <v>6</v>
      </c>
      <c r="K2886">
        <v>4.0207611158868231</v>
      </c>
      <c r="L2886">
        <v>100.54965105714999</v>
      </c>
    </row>
    <row r="2887" spans="1:12">
      <c r="A2887" s="73">
        <v>43221.208333333336</v>
      </c>
      <c r="B2887">
        <v>6.27</v>
      </c>
      <c r="C2887">
        <v>351.5</v>
      </c>
      <c r="D2887">
        <v>1.1265000000000001</v>
      </c>
      <c r="F2887">
        <v>1.1265000000000001</v>
      </c>
      <c r="G2887">
        <v>1</v>
      </c>
      <c r="H2887">
        <v>5</v>
      </c>
      <c r="I2887">
        <v>5</v>
      </c>
      <c r="J2887">
        <v>6</v>
      </c>
      <c r="K2887">
        <v>1.863726156982662</v>
      </c>
      <c r="L2887">
        <v>138.83655309974998</v>
      </c>
    </row>
    <row r="2888" spans="1:12">
      <c r="A2888" s="73">
        <v>43221.25</v>
      </c>
      <c r="B2888">
        <v>6.08</v>
      </c>
      <c r="C2888">
        <v>360</v>
      </c>
      <c r="D2888">
        <v>1.1133999999999999</v>
      </c>
      <c r="F2888">
        <v>1.1133999999999999</v>
      </c>
      <c r="G2888">
        <v>1</v>
      </c>
      <c r="H2888">
        <v>5</v>
      </c>
      <c r="I2888">
        <v>6</v>
      </c>
      <c r="J2888">
        <v>6</v>
      </c>
      <c r="K2888">
        <v>2.4185959104073338</v>
      </c>
      <c r="L2888">
        <v>125.1215048704</v>
      </c>
    </row>
    <row r="2889" spans="1:12">
      <c r="A2889" s="73">
        <v>43221.291666666664</v>
      </c>
      <c r="B2889">
        <v>3.2</v>
      </c>
      <c r="C2889">
        <v>342</v>
      </c>
      <c r="D2889">
        <v>1.1001000000000001</v>
      </c>
      <c r="F2889">
        <v>1.1001000000000001</v>
      </c>
      <c r="G2889">
        <v>16</v>
      </c>
      <c r="H2889">
        <v>5</v>
      </c>
      <c r="I2889">
        <v>7</v>
      </c>
      <c r="J2889">
        <v>3</v>
      </c>
      <c r="K2889">
        <v>19.670853225476062</v>
      </c>
      <c r="L2889">
        <v>18.024038400000006</v>
      </c>
    </row>
    <row r="2890" spans="1:12">
      <c r="A2890" s="73">
        <v>43221.333333333336</v>
      </c>
      <c r="B2890">
        <v>2.5499999999999998</v>
      </c>
      <c r="C2890">
        <v>8.4</v>
      </c>
      <c r="D2890">
        <v>1.0894999999999999</v>
      </c>
      <c r="F2890">
        <v>1.0894999999999999</v>
      </c>
      <c r="G2890">
        <v>1</v>
      </c>
      <c r="H2890">
        <v>5</v>
      </c>
      <c r="I2890">
        <v>8</v>
      </c>
      <c r="J2890">
        <v>3</v>
      </c>
      <c r="K2890">
        <v>25.859091855613105</v>
      </c>
      <c r="L2890">
        <v>9.0327040312499989</v>
      </c>
    </row>
    <row r="2891" spans="1:12">
      <c r="A2891" s="73">
        <v>43221.375</v>
      </c>
      <c r="B2891">
        <v>3.72</v>
      </c>
      <c r="C2891">
        <v>109.7</v>
      </c>
      <c r="D2891">
        <v>1.0834999999999999</v>
      </c>
      <c r="F2891">
        <v>1.0834999999999999</v>
      </c>
      <c r="G2891">
        <v>6</v>
      </c>
      <c r="H2891">
        <v>5</v>
      </c>
      <c r="I2891">
        <v>9</v>
      </c>
      <c r="J2891">
        <v>4</v>
      </c>
      <c r="K2891">
        <v>15.328662321366432</v>
      </c>
      <c r="L2891">
        <v>27.888665904</v>
      </c>
    </row>
    <row r="2892" spans="1:12">
      <c r="A2892" s="73">
        <v>43221.416666666664</v>
      </c>
      <c r="B2892">
        <v>3.71</v>
      </c>
      <c r="C2892">
        <v>40.5</v>
      </c>
      <c r="D2892">
        <v>1.0803</v>
      </c>
      <c r="F2892">
        <v>1.0803</v>
      </c>
      <c r="G2892">
        <v>3</v>
      </c>
      <c r="H2892">
        <v>5</v>
      </c>
      <c r="I2892">
        <v>10</v>
      </c>
      <c r="J2892">
        <v>4</v>
      </c>
      <c r="K2892">
        <v>15.407065992599311</v>
      </c>
      <c r="L2892">
        <v>27.58265766165</v>
      </c>
    </row>
    <row r="2893" spans="1:12">
      <c r="A2893" s="73">
        <v>43221.458333333336</v>
      </c>
      <c r="B2893">
        <v>4.76</v>
      </c>
      <c r="C2893">
        <v>30.2</v>
      </c>
      <c r="D2893">
        <v>1.0779000000000001</v>
      </c>
      <c r="F2893">
        <v>1.0779000000000001</v>
      </c>
      <c r="G2893">
        <v>2</v>
      </c>
      <c r="H2893">
        <v>5</v>
      </c>
      <c r="I2893">
        <v>11</v>
      </c>
      <c r="J2893">
        <v>5</v>
      </c>
      <c r="K2893">
        <v>8.2666805131471701</v>
      </c>
      <c r="L2893">
        <v>58.125852355199996</v>
      </c>
    </row>
    <row r="2894" spans="1:12">
      <c r="A2894" s="73">
        <v>43221.5</v>
      </c>
      <c r="B2894">
        <v>5.04</v>
      </c>
      <c r="C2894">
        <v>5.0999999999999996</v>
      </c>
      <c r="D2894">
        <v>1.0770999999999999</v>
      </c>
      <c r="F2894">
        <v>1.0770999999999999</v>
      </c>
      <c r="G2894">
        <v>1</v>
      </c>
      <c r="H2894">
        <v>5</v>
      </c>
      <c r="I2894">
        <v>12</v>
      </c>
      <c r="J2894">
        <v>5</v>
      </c>
      <c r="K2894">
        <v>6.7349777186265971</v>
      </c>
      <c r="L2894">
        <v>68.947359667200004</v>
      </c>
    </row>
    <row r="2895" spans="1:12">
      <c r="A2895" s="73">
        <v>43221.541666666664</v>
      </c>
      <c r="B2895">
        <v>5.79</v>
      </c>
      <c r="C2895">
        <v>329.6</v>
      </c>
      <c r="D2895">
        <v>1.0730999999999999</v>
      </c>
      <c r="F2895">
        <v>1.0730999999999999</v>
      </c>
      <c r="G2895">
        <v>16</v>
      </c>
      <c r="H2895">
        <v>5</v>
      </c>
      <c r="I2895">
        <v>13</v>
      </c>
      <c r="J2895">
        <v>6</v>
      </c>
      <c r="K2895">
        <v>3.4047023761607824</v>
      </c>
      <c r="L2895">
        <v>104.14679040045</v>
      </c>
    </row>
    <row r="2896" spans="1:12">
      <c r="A2896" s="73">
        <v>43221.583333333336</v>
      </c>
      <c r="B2896">
        <v>6.45</v>
      </c>
      <c r="C2896">
        <v>2.8</v>
      </c>
      <c r="D2896">
        <v>1.0747</v>
      </c>
      <c r="F2896">
        <v>1.0747</v>
      </c>
      <c r="G2896">
        <v>1</v>
      </c>
      <c r="H2896">
        <v>5</v>
      </c>
      <c r="I2896">
        <v>14</v>
      </c>
      <c r="J2896">
        <v>6</v>
      </c>
      <c r="K2896">
        <v>1.4046600747908646</v>
      </c>
      <c r="L2896">
        <v>144.19041676875003</v>
      </c>
    </row>
    <row r="2897" spans="1:12">
      <c r="A2897" s="73">
        <v>43221.625</v>
      </c>
      <c r="B2897">
        <v>6.71</v>
      </c>
      <c r="C2897">
        <v>343.4</v>
      </c>
      <c r="D2897">
        <v>1.0734999999999999</v>
      </c>
      <c r="F2897">
        <v>1.0734999999999999</v>
      </c>
      <c r="G2897">
        <v>16</v>
      </c>
      <c r="H2897">
        <v>5</v>
      </c>
      <c r="I2897">
        <v>15</v>
      </c>
      <c r="J2897">
        <v>7</v>
      </c>
      <c r="K2897">
        <v>0.85596462273604923</v>
      </c>
      <c r="L2897">
        <v>162.15846087924999</v>
      </c>
    </row>
    <row r="2898" spans="1:12">
      <c r="A2898" s="73">
        <v>43221.666666666664</v>
      </c>
      <c r="B2898">
        <v>5.8</v>
      </c>
      <c r="C2898">
        <v>351.6</v>
      </c>
      <c r="D2898">
        <v>1.0759000000000001</v>
      </c>
      <c r="F2898">
        <v>1.0759000000000001</v>
      </c>
      <c r="G2898">
        <v>1</v>
      </c>
      <c r="H2898">
        <v>5</v>
      </c>
      <c r="I2898">
        <v>16</v>
      </c>
      <c r="J2898">
        <v>6</v>
      </c>
      <c r="K2898">
        <v>3.3678987049279057</v>
      </c>
      <c r="L2898">
        <v>104.9605004</v>
      </c>
    </row>
    <row r="2899" spans="1:12">
      <c r="A2899" s="73">
        <v>43221.708333333336</v>
      </c>
      <c r="B2899">
        <v>6.71</v>
      </c>
      <c r="C2899">
        <v>1.4</v>
      </c>
      <c r="D2899">
        <v>1.0759000000000001</v>
      </c>
      <c r="F2899">
        <v>1.0759000000000001</v>
      </c>
      <c r="G2899">
        <v>1</v>
      </c>
      <c r="H2899">
        <v>5</v>
      </c>
      <c r="I2899">
        <v>17</v>
      </c>
      <c r="J2899">
        <v>7</v>
      </c>
      <c r="K2899">
        <v>0.85596462273604923</v>
      </c>
      <c r="L2899">
        <v>162.52099493245001</v>
      </c>
    </row>
    <row r="2900" spans="1:12">
      <c r="A2900" s="73">
        <v>43221.75</v>
      </c>
      <c r="B2900">
        <v>7.18</v>
      </c>
      <c r="C2900">
        <v>12.5</v>
      </c>
      <c r="D2900">
        <v>1.0783</v>
      </c>
      <c r="F2900">
        <v>1.0783</v>
      </c>
      <c r="G2900">
        <v>2</v>
      </c>
      <c r="H2900">
        <v>5</v>
      </c>
      <c r="I2900">
        <v>18</v>
      </c>
      <c r="J2900">
        <v>7</v>
      </c>
      <c r="K2900">
        <v>0.20719207479080523</v>
      </c>
      <c r="L2900">
        <v>199.56434098279996</v>
      </c>
    </row>
    <row r="2901" spans="1:12">
      <c r="A2901" s="73">
        <v>43221.791666666664</v>
      </c>
      <c r="B2901">
        <v>7.18</v>
      </c>
      <c r="C2901">
        <v>16.600000000000001</v>
      </c>
      <c r="D2901">
        <v>1.0831</v>
      </c>
      <c r="F2901">
        <v>1.0831</v>
      </c>
      <c r="G2901">
        <v>2</v>
      </c>
      <c r="H2901">
        <v>5</v>
      </c>
      <c r="I2901">
        <v>19</v>
      </c>
      <c r="J2901">
        <v>7</v>
      </c>
      <c r="K2901">
        <v>0.20719207479080523</v>
      </c>
      <c r="L2901">
        <v>200.45269193959996</v>
      </c>
    </row>
    <row r="2902" spans="1:12">
      <c r="A2902" s="73">
        <v>43221.833333333336</v>
      </c>
      <c r="B2902">
        <v>5.17</v>
      </c>
      <c r="C2902">
        <v>25</v>
      </c>
      <c r="D2902">
        <v>1.0883</v>
      </c>
      <c r="F2902">
        <v>1.0883</v>
      </c>
      <c r="G2902">
        <v>2</v>
      </c>
      <c r="H2902">
        <v>5</v>
      </c>
      <c r="I2902">
        <v>20</v>
      </c>
      <c r="J2902">
        <v>5</v>
      </c>
      <c r="K2902">
        <v>6.0771299925991897</v>
      </c>
      <c r="L2902">
        <v>75.195224933950001</v>
      </c>
    </row>
    <row r="2903" spans="1:12">
      <c r="A2903" s="73">
        <v>43221.875</v>
      </c>
      <c r="B2903">
        <v>4.43</v>
      </c>
      <c r="C2903">
        <v>37.299999999999997</v>
      </c>
      <c r="D2903">
        <v>1.0911</v>
      </c>
      <c r="F2903">
        <v>1.0911</v>
      </c>
      <c r="G2903">
        <v>3</v>
      </c>
      <c r="H2903">
        <v>5</v>
      </c>
      <c r="I2903">
        <v>21</v>
      </c>
      <c r="J2903">
        <v>4</v>
      </c>
      <c r="K2903">
        <v>10.273201663832129</v>
      </c>
      <c r="L2903">
        <v>47.429193383849984</v>
      </c>
    </row>
    <row r="2904" spans="1:12">
      <c r="A2904" s="73">
        <v>43221.916666666664</v>
      </c>
      <c r="B2904">
        <v>2.61</v>
      </c>
      <c r="C2904">
        <v>67.7</v>
      </c>
      <c r="D2904">
        <v>1.0928</v>
      </c>
      <c r="F2904">
        <v>1.0928</v>
      </c>
      <c r="G2904">
        <v>4</v>
      </c>
      <c r="H2904">
        <v>5</v>
      </c>
      <c r="I2904">
        <v>22</v>
      </c>
      <c r="J2904">
        <v>3</v>
      </c>
      <c r="K2904">
        <v>25.252469828215837</v>
      </c>
      <c r="L2904">
        <v>9.7147630583999973</v>
      </c>
    </row>
    <row r="2905" spans="1:12">
      <c r="A2905" s="73">
        <v>43221.958333333336</v>
      </c>
      <c r="B2905">
        <v>2.48</v>
      </c>
      <c r="C2905">
        <v>109</v>
      </c>
      <c r="D2905">
        <v>1.0952</v>
      </c>
      <c r="F2905">
        <v>1.0952</v>
      </c>
      <c r="G2905">
        <v>6</v>
      </c>
      <c r="H2905">
        <v>5</v>
      </c>
      <c r="I2905">
        <v>23</v>
      </c>
      <c r="J2905">
        <v>2</v>
      </c>
      <c r="K2905">
        <v>26.575917554243251</v>
      </c>
      <c r="L2905">
        <v>8.3525384191999983</v>
      </c>
    </row>
    <row r="2906" spans="1:12">
      <c r="A2906" s="73">
        <v>43222</v>
      </c>
      <c r="B2906">
        <v>2.79</v>
      </c>
      <c r="C2906">
        <v>207.7</v>
      </c>
      <c r="D2906">
        <v>1.0960000000000001</v>
      </c>
      <c r="F2906">
        <v>1.0960000000000001</v>
      </c>
      <c r="G2906">
        <v>10</v>
      </c>
      <c r="H2906">
        <v>5</v>
      </c>
      <c r="I2906">
        <v>0</v>
      </c>
      <c r="J2906">
        <v>3</v>
      </c>
      <c r="K2906">
        <v>23.475803746024042</v>
      </c>
      <c r="L2906">
        <v>11.901266172000001</v>
      </c>
    </row>
    <row r="2907" spans="1:12">
      <c r="A2907" s="73">
        <v>43222.041666666664</v>
      </c>
      <c r="B2907">
        <v>3.41</v>
      </c>
      <c r="C2907">
        <v>287.7</v>
      </c>
      <c r="D2907">
        <v>1.0972999999999999</v>
      </c>
      <c r="F2907">
        <v>1.0972999999999999</v>
      </c>
      <c r="G2907">
        <v>14</v>
      </c>
      <c r="H2907">
        <v>5</v>
      </c>
      <c r="I2907">
        <v>1</v>
      </c>
      <c r="J2907">
        <v>3</v>
      </c>
      <c r="K2907">
        <v>17.852176129585636</v>
      </c>
      <c r="L2907">
        <v>21.754971591650001</v>
      </c>
    </row>
    <row r="2908" spans="1:12">
      <c r="A2908" s="73">
        <v>43222.083333333336</v>
      </c>
      <c r="B2908">
        <v>4.63</v>
      </c>
      <c r="C2908">
        <v>315.7</v>
      </c>
      <c r="D2908">
        <v>1.1001000000000001</v>
      </c>
      <c r="F2908">
        <v>1.1001000000000001</v>
      </c>
      <c r="G2908">
        <v>15</v>
      </c>
      <c r="H2908">
        <v>5</v>
      </c>
      <c r="I2908">
        <v>2</v>
      </c>
      <c r="J2908">
        <v>5</v>
      </c>
      <c r="K2908">
        <v>9.0311282391745777</v>
      </c>
      <c r="L2908">
        <v>54.594028492349999</v>
      </c>
    </row>
    <row r="2909" spans="1:12">
      <c r="A2909" s="73">
        <v>43222.125</v>
      </c>
      <c r="B2909">
        <v>4.7699999999999996</v>
      </c>
      <c r="C2909">
        <v>312.8</v>
      </c>
      <c r="D2909">
        <v>1.0985</v>
      </c>
      <c r="F2909">
        <v>1.0985</v>
      </c>
      <c r="G2909">
        <v>15</v>
      </c>
      <c r="H2909">
        <v>5</v>
      </c>
      <c r="I2909">
        <v>3</v>
      </c>
      <c r="J2909">
        <v>5</v>
      </c>
      <c r="K2909">
        <v>8.2092768419142939</v>
      </c>
      <c r="L2909">
        <v>59.610834650249991</v>
      </c>
    </row>
    <row r="2910" spans="1:12">
      <c r="A2910" s="73">
        <v>43222.166666666664</v>
      </c>
      <c r="B2910">
        <v>5</v>
      </c>
      <c r="C2910">
        <v>307.5</v>
      </c>
      <c r="D2910">
        <v>1.1017999999999999</v>
      </c>
      <c r="F2910">
        <v>1.1017999999999999</v>
      </c>
      <c r="G2910">
        <v>15</v>
      </c>
      <c r="H2910">
        <v>5</v>
      </c>
      <c r="I2910">
        <v>4</v>
      </c>
      <c r="J2910">
        <v>5</v>
      </c>
      <c r="K2910">
        <v>6.944192403558108</v>
      </c>
      <c r="L2910">
        <v>68.862499999999997</v>
      </c>
    </row>
    <row r="2911" spans="1:12">
      <c r="A2911" s="73">
        <v>43222.208333333336</v>
      </c>
      <c r="B2911">
        <v>7.25</v>
      </c>
      <c r="C2911">
        <v>303.10000000000002</v>
      </c>
      <c r="D2911">
        <v>1.1022000000000001</v>
      </c>
      <c r="F2911">
        <v>1.1022000000000001</v>
      </c>
      <c r="G2911">
        <v>14</v>
      </c>
      <c r="H2911">
        <v>5</v>
      </c>
      <c r="I2911">
        <v>5</v>
      </c>
      <c r="J2911">
        <v>7</v>
      </c>
      <c r="K2911">
        <v>0.14836637616066223</v>
      </c>
      <c r="L2911">
        <v>210.01215468750001</v>
      </c>
    </row>
    <row r="2912" spans="1:12">
      <c r="A2912" s="73">
        <v>43222.25</v>
      </c>
      <c r="B2912">
        <v>6.9</v>
      </c>
      <c r="C2912">
        <v>302.60000000000002</v>
      </c>
      <c r="D2912">
        <v>1.0985</v>
      </c>
      <c r="F2912">
        <v>1.0985</v>
      </c>
      <c r="G2912">
        <v>14</v>
      </c>
      <c r="H2912">
        <v>5</v>
      </c>
      <c r="I2912">
        <v>6</v>
      </c>
      <c r="J2912">
        <v>7</v>
      </c>
      <c r="K2912">
        <v>0.54049486931137547</v>
      </c>
      <c r="L2912">
        <v>180.43356825000004</v>
      </c>
    </row>
    <row r="2913" spans="1:12">
      <c r="A2913" s="73">
        <v>43222.291666666664</v>
      </c>
      <c r="B2913">
        <v>5.83</v>
      </c>
      <c r="C2913">
        <v>285.2</v>
      </c>
      <c r="D2913">
        <v>1.0854999999999999</v>
      </c>
      <c r="F2913">
        <v>1.0854999999999999</v>
      </c>
      <c r="G2913">
        <v>14</v>
      </c>
      <c r="H2913">
        <v>5</v>
      </c>
      <c r="I2913">
        <v>7</v>
      </c>
      <c r="J2913">
        <v>6</v>
      </c>
      <c r="K2913">
        <v>3.2586876912292722</v>
      </c>
      <c r="L2913">
        <v>107.54878201925</v>
      </c>
    </row>
    <row r="2914" spans="1:12">
      <c r="A2914" s="73">
        <v>43222.333333333336</v>
      </c>
      <c r="B2914">
        <v>7.8</v>
      </c>
      <c r="C2914">
        <v>310</v>
      </c>
      <c r="D2914">
        <v>1.0823</v>
      </c>
      <c r="F2914">
        <v>1.0823</v>
      </c>
      <c r="G2914">
        <v>15</v>
      </c>
      <c r="H2914">
        <v>5</v>
      </c>
      <c r="I2914">
        <v>8</v>
      </c>
      <c r="J2914">
        <v>8</v>
      </c>
      <c r="K2914">
        <v>2.7164458352397704E-2</v>
      </c>
      <c r="L2914">
        <v>256.8038148</v>
      </c>
    </row>
    <row r="2915" spans="1:12">
      <c r="A2915" s="73">
        <v>43222.375</v>
      </c>
      <c r="B2915">
        <v>8.49</v>
      </c>
      <c r="C2915">
        <v>338.7</v>
      </c>
      <c r="D2915">
        <v>1.0774999999999999</v>
      </c>
      <c r="F2915">
        <v>1.0774999999999999</v>
      </c>
      <c r="G2915">
        <v>16</v>
      </c>
      <c r="H2915">
        <v>5</v>
      </c>
      <c r="I2915">
        <v>9</v>
      </c>
      <c r="J2915">
        <v>8</v>
      </c>
      <c r="K2915">
        <v>0.73071114328384812</v>
      </c>
      <c r="L2915">
        <v>329.69347639874997</v>
      </c>
    </row>
    <row r="2916" spans="1:12">
      <c r="A2916" s="73">
        <v>43222.416666666664</v>
      </c>
      <c r="B2916">
        <v>9.77</v>
      </c>
      <c r="C2916">
        <v>313.8</v>
      </c>
      <c r="D2916">
        <v>1.0779000000000001</v>
      </c>
      <c r="F2916">
        <v>1.0779000000000001</v>
      </c>
      <c r="G2916">
        <v>15</v>
      </c>
      <c r="H2916">
        <v>5</v>
      </c>
      <c r="I2916">
        <v>10</v>
      </c>
      <c r="J2916">
        <v>10</v>
      </c>
      <c r="K2916">
        <v>4.5574412254755217</v>
      </c>
      <c r="L2916">
        <v>502.61120624534999</v>
      </c>
    </row>
    <row r="2917" spans="1:12">
      <c r="A2917" s="73">
        <v>43222.458333333336</v>
      </c>
      <c r="B2917">
        <v>7.72</v>
      </c>
      <c r="C2917">
        <v>325.39999999999998</v>
      </c>
      <c r="D2917">
        <v>1.0754999999999999</v>
      </c>
      <c r="F2917">
        <v>1.0754999999999999</v>
      </c>
      <c r="G2917">
        <v>15</v>
      </c>
      <c r="H2917">
        <v>5</v>
      </c>
      <c r="I2917">
        <v>11</v>
      </c>
      <c r="J2917">
        <v>8</v>
      </c>
      <c r="K2917">
        <v>7.1938282154180057E-3</v>
      </c>
      <c r="L2917">
        <v>247.41858571199995</v>
      </c>
    </row>
    <row r="2918" spans="1:12">
      <c r="A2918" s="73">
        <v>43222.5</v>
      </c>
      <c r="B2918">
        <v>7.92</v>
      </c>
      <c r="C2918">
        <v>3.4</v>
      </c>
      <c r="D2918">
        <v>1.0719000000000001</v>
      </c>
      <c r="F2918">
        <v>1.0719000000000001</v>
      </c>
      <c r="G2918">
        <v>1</v>
      </c>
      <c r="H2918">
        <v>5</v>
      </c>
      <c r="I2918">
        <v>12</v>
      </c>
      <c r="J2918">
        <v>8</v>
      </c>
      <c r="K2918">
        <v>8.1120403557867288E-2</v>
      </c>
      <c r="L2918">
        <v>266.25625551360002</v>
      </c>
    </row>
    <row r="2919" spans="1:12">
      <c r="A2919" s="73">
        <v>43222.541666666664</v>
      </c>
      <c r="B2919">
        <v>8.77</v>
      </c>
      <c r="C2919">
        <v>6</v>
      </c>
      <c r="D2919">
        <v>1.0710999999999999</v>
      </c>
      <c r="F2919">
        <v>1.0710999999999999</v>
      </c>
      <c r="G2919">
        <v>1</v>
      </c>
      <c r="H2919">
        <v>5</v>
      </c>
      <c r="I2919">
        <v>13</v>
      </c>
      <c r="J2919">
        <v>9</v>
      </c>
      <c r="K2919">
        <v>1.2878083487632759</v>
      </c>
      <c r="L2919">
        <v>361.24247052814991</v>
      </c>
    </row>
    <row r="2920" spans="1:12">
      <c r="A2920" s="73">
        <v>43222.583333333336</v>
      </c>
      <c r="B2920">
        <v>8.7100000000000009</v>
      </c>
      <c r="C2920">
        <v>13.1</v>
      </c>
      <c r="D2920">
        <v>1.0707</v>
      </c>
      <c r="F2920">
        <v>1.0707</v>
      </c>
      <c r="G2920">
        <v>2</v>
      </c>
      <c r="H2920">
        <v>5</v>
      </c>
      <c r="I2920">
        <v>14</v>
      </c>
      <c r="J2920">
        <v>9</v>
      </c>
      <c r="K2920">
        <v>1.1552303761605438</v>
      </c>
      <c r="L2920">
        <v>353.74659809385008</v>
      </c>
    </row>
    <row r="2921" spans="1:12">
      <c r="A2921" s="73">
        <v>43222.625</v>
      </c>
      <c r="B2921">
        <v>8.06</v>
      </c>
      <c r="C2921">
        <v>13.5</v>
      </c>
      <c r="D2921">
        <v>1.0703</v>
      </c>
      <c r="F2921">
        <v>1.0703</v>
      </c>
      <c r="G2921">
        <v>2</v>
      </c>
      <c r="H2921">
        <v>5</v>
      </c>
      <c r="I2921">
        <v>15</v>
      </c>
      <c r="J2921">
        <v>8</v>
      </c>
      <c r="K2921">
        <v>0.18046900629758225</v>
      </c>
      <c r="L2921">
        <v>280.20808055240008</v>
      </c>
    </row>
    <row r="2922" spans="1:12">
      <c r="A2922" s="73">
        <v>43222.666666666664</v>
      </c>
      <c r="B2922">
        <v>9.75</v>
      </c>
      <c r="C2922">
        <v>19.2</v>
      </c>
      <c r="D2922">
        <v>1.0714999999999999</v>
      </c>
      <c r="F2922">
        <v>1.0714999999999999</v>
      </c>
      <c r="G2922">
        <v>2</v>
      </c>
      <c r="H2922">
        <v>5</v>
      </c>
      <c r="I2922">
        <v>16</v>
      </c>
      <c r="J2922">
        <v>10</v>
      </c>
      <c r="K2922">
        <v>4.472448567941278</v>
      </c>
      <c r="L2922">
        <v>496.56491015624994</v>
      </c>
    </row>
    <row r="2923" spans="1:12">
      <c r="A2923" s="73">
        <v>43222.708333333336</v>
      </c>
      <c r="B2923">
        <v>9.7799999999999994</v>
      </c>
      <c r="C2923">
        <v>16.100000000000001</v>
      </c>
      <c r="D2923">
        <v>1.0723</v>
      </c>
      <c r="F2923">
        <v>1.0723</v>
      </c>
      <c r="G2923">
        <v>2</v>
      </c>
      <c r="H2923">
        <v>5</v>
      </c>
      <c r="I2923">
        <v>17</v>
      </c>
      <c r="J2923">
        <v>10</v>
      </c>
      <c r="K2923">
        <v>4.6002375542426428</v>
      </c>
      <c r="L2923">
        <v>501.53688087479992</v>
      </c>
    </row>
    <row r="2924" spans="1:12">
      <c r="A2924" s="73">
        <v>43222.75</v>
      </c>
      <c r="B2924">
        <v>9.6300000000000008</v>
      </c>
      <c r="C2924">
        <v>25.6</v>
      </c>
      <c r="D2924">
        <v>1.0734999999999999</v>
      </c>
      <c r="F2924">
        <v>1.0734999999999999</v>
      </c>
      <c r="G2924">
        <v>2</v>
      </c>
      <c r="H2924">
        <v>5</v>
      </c>
      <c r="I2924">
        <v>18</v>
      </c>
      <c r="J2924">
        <v>10</v>
      </c>
      <c r="K2924">
        <v>3.9792926227358119</v>
      </c>
      <c r="L2924">
        <v>479.34799425225003</v>
      </c>
    </row>
    <row r="2925" spans="1:12">
      <c r="A2925" s="73">
        <v>43222.791666666664</v>
      </c>
      <c r="B2925">
        <v>8.52</v>
      </c>
      <c r="C2925">
        <v>40.5</v>
      </c>
      <c r="D2925">
        <v>1.0787</v>
      </c>
      <c r="F2925">
        <v>1.0787</v>
      </c>
      <c r="G2925">
        <v>3</v>
      </c>
      <c r="H2925">
        <v>5</v>
      </c>
      <c r="I2925">
        <v>19</v>
      </c>
      <c r="J2925">
        <v>9</v>
      </c>
      <c r="K2925">
        <v>0.78290012958521438</v>
      </c>
      <c r="L2925">
        <v>333.57190668479996</v>
      </c>
    </row>
    <row r="2926" spans="1:12">
      <c r="A2926" s="73">
        <v>43222.833333333336</v>
      </c>
      <c r="B2926">
        <v>8.64</v>
      </c>
      <c r="C2926">
        <v>45.3</v>
      </c>
      <c r="D2926">
        <v>1.0831</v>
      </c>
      <c r="F2926">
        <v>1.0831</v>
      </c>
      <c r="G2926">
        <v>3</v>
      </c>
      <c r="H2926">
        <v>5</v>
      </c>
      <c r="I2926">
        <v>20</v>
      </c>
      <c r="J2926">
        <v>9</v>
      </c>
      <c r="K2926">
        <v>1.009656074790686</v>
      </c>
      <c r="L2926">
        <v>349.28488120320003</v>
      </c>
    </row>
    <row r="2927" spans="1:12">
      <c r="A2927" s="73">
        <v>43222.875</v>
      </c>
      <c r="B2927">
        <v>7.75</v>
      </c>
      <c r="C2927">
        <v>50</v>
      </c>
      <c r="D2927">
        <v>1.0891</v>
      </c>
      <c r="F2927">
        <v>1.0891</v>
      </c>
      <c r="G2927">
        <v>3</v>
      </c>
      <c r="H2927">
        <v>5</v>
      </c>
      <c r="I2927">
        <v>21</v>
      </c>
      <c r="J2927">
        <v>8</v>
      </c>
      <c r="K2927">
        <v>1.318281451678544E-2</v>
      </c>
      <c r="L2927">
        <v>253.47951640624999</v>
      </c>
    </row>
    <row r="2928" spans="1:12">
      <c r="A2928" s="73">
        <v>43222.916666666664</v>
      </c>
      <c r="B2928">
        <v>8.08</v>
      </c>
      <c r="C2928">
        <v>53</v>
      </c>
      <c r="D2928">
        <v>1.0903</v>
      </c>
      <c r="F2928">
        <v>1.0903</v>
      </c>
      <c r="G2928">
        <v>3</v>
      </c>
      <c r="H2928">
        <v>5</v>
      </c>
      <c r="I2928">
        <v>22</v>
      </c>
      <c r="J2928">
        <v>8</v>
      </c>
      <c r="K2928">
        <v>0.19786166383182682</v>
      </c>
      <c r="L2928">
        <v>287.57431815680008</v>
      </c>
    </row>
    <row r="2929" spans="1:12">
      <c r="A2929" s="73">
        <v>43222.958333333336</v>
      </c>
      <c r="B2929">
        <v>7.76</v>
      </c>
      <c r="C2929">
        <v>67.2</v>
      </c>
      <c r="D2929">
        <v>1.0915999999999999</v>
      </c>
      <c r="F2929">
        <v>1.0915999999999999</v>
      </c>
      <c r="G2929">
        <v>4</v>
      </c>
      <c r="H2929">
        <v>5</v>
      </c>
      <c r="I2929">
        <v>23</v>
      </c>
      <c r="J2929">
        <v>8</v>
      </c>
      <c r="K2929">
        <v>1.5579143283907851E-2</v>
      </c>
      <c r="L2929">
        <v>255.04610478079996</v>
      </c>
    </row>
    <row r="2930" spans="1:12">
      <c r="A2930" s="73">
        <v>43223</v>
      </c>
      <c r="B2930">
        <v>6.52</v>
      </c>
      <c r="C2930">
        <v>66</v>
      </c>
      <c r="D2930">
        <v>1.0972999999999999</v>
      </c>
      <c r="F2930">
        <v>1.0972999999999999</v>
      </c>
      <c r="G2930">
        <v>4</v>
      </c>
      <c r="H2930">
        <v>5</v>
      </c>
      <c r="I2930">
        <v>0</v>
      </c>
      <c r="J2930">
        <v>7</v>
      </c>
      <c r="K2930">
        <v>1.2436343761607234</v>
      </c>
      <c r="L2930">
        <v>152.06811785919996</v>
      </c>
    </row>
    <row r="2931" spans="1:12">
      <c r="A2931" s="73">
        <v>43223.041666666664</v>
      </c>
      <c r="B2931">
        <v>3.6</v>
      </c>
      <c r="C2931">
        <v>63.7</v>
      </c>
      <c r="D2931">
        <v>1.1001000000000001</v>
      </c>
      <c r="F2931">
        <v>1.1001000000000001</v>
      </c>
      <c r="G2931">
        <v>4</v>
      </c>
      <c r="H2931">
        <v>5</v>
      </c>
      <c r="I2931">
        <v>1</v>
      </c>
      <c r="J2931">
        <v>4</v>
      </c>
      <c r="K2931">
        <v>16.282706376160959</v>
      </c>
      <c r="L2931">
        <v>25.663132800000007</v>
      </c>
    </row>
    <row r="2932" spans="1:12">
      <c r="A2932" s="73">
        <v>43223.083333333336</v>
      </c>
      <c r="B2932">
        <v>3.25</v>
      </c>
      <c r="C2932">
        <v>69.7</v>
      </c>
      <c r="D2932">
        <v>1.101</v>
      </c>
      <c r="F2932">
        <v>1.101</v>
      </c>
      <c r="G2932">
        <v>4</v>
      </c>
      <c r="H2932">
        <v>5</v>
      </c>
      <c r="I2932">
        <v>2</v>
      </c>
      <c r="J2932">
        <v>3</v>
      </c>
      <c r="K2932">
        <v>19.229834869311677</v>
      </c>
      <c r="L2932">
        <v>18.897632812499999</v>
      </c>
    </row>
    <row r="2933" spans="1:12">
      <c r="A2933" s="73">
        <v>43223.125</v>
      </c>
      <c r="B2933">
        <v>2.62</v>
      </c>
      <c r="C2933">
        <v>69.7</v>
      </c>
      <c r="D2933">
        <v>1.1037999999999999</v>
      </c>
      <c r="F2933">
        <v>1.1037999999999999</v>
      </c>
      <c r="G2933">
        <v>4</v>
      </c>
      <c r="H2933">
        <v>5</v>
      </c>
      <c r="I2933">
        <v>3</v>
      </c>
      <c r="J2933">
        <v>3</v>
      </c>
      <c r="K2933">
        <v>25.152066156982961</v>
      </c>
      <c r="L2933">
        <v>9.925771383199999</v>
      </c>
    </row>
    <row r="2934" spans="1:12">
      <c r="A2934" s="73">
        <v>43223.166666666664</v>
      </c>
      <c r="B2934">
        <v>3.13</v>
      </c>
      <c r="C2934">
        <v>341.5</v>
      </c>
      <c r="D2934">
        <v>1.1054999999999999</v>
      </c>
      <c r="F2934">
        <v>1.1054999999999999</v>
      </c>
      <c r="G2934">
        <v>16</v>
      </c>
      <c r="H2934">
        <v>5</v>
      </c>
      <c r="I2934">
        <v>4</v>
      </c>
      <c r="J2934">
        <v>3</v>
      </c>
      <c r="K2934">
        <v>20.296678924106207</v>
      </c>
      <c r="L2934">
        <v>16.949690166749999</v>
      </c>
    </row>
    <row r="2935" spans="1:12">
      <c r="A2935" s="73">
        <v>43223.208333333336</v>
      </c>
      <c r="B2935">
        <v>3.95</v>
      </c>
      <c r="C2935">
        <v>270.8</v>
      </c>
      <c r="D2935">
        <v>1.1033999999999999</v>
      </c>
      <c r="F2935">
        <v>1.1033999999999999</v>
      </c>
      <c r="G2935">
        <v>13</v>
      </c>
      <c r="H2935">
        <v>5</v>
      </c>
      <c r="I2935">
        <v>5</v>
      </c>
      <c r="J2935">
        <v>4</v>
      </c>
      <c r="K2935">
        <v>13.580577883010248</v>
      </c>
      <c r="L2935">
        <v>34.001202037500001</v>
      </c>
    </row>
    <row r="2936" spans="1:12">
      <c r="A2936" s="73">
        <v>43223.25</v>
      </c>
      <c r="B2936">
        <v>4.3600000000000003</v>
      </c>
      <c r="C2936">
        <v>282.39999999999998</v>
      </c>
      <c r="D2936">
        <v>1.0944</v>
      </c>
      <c r="F2936">
        <v>1.0944</v>
      </c>
      <c r="G2936">
        <v>14</v>
      </c>
      <c r="H2936">
        <v>5</v>
      </c>
      <c r="I2936">
        <v>6</v>
      </c>
      <c r="J2936">
        <v>4</v>
      </c>
      <c r="K2936">
        <v>10.726827362462268</v>
      </c>
      <c r="L2936">
        <v>45.352951603200012</v>
      </c>
    </row>
    <row r="2937" spans="1:12">
      <c r="A2937" s="73">
        <v>43223.291666666664</v>
      </c>
      <c r="B2937">
        <v>4.99</v>
      </c>
      <c r="C2937">
        <v>294.89999999999998</v>
      </c>
      <c r="D2937">
        <v>1.0839000000000001</v>
      </c>
      <c r="F2937">
        <v>1.0839000000000001</v>
      </c>
      <c r="G2937">
        <v>14</v>
      </c>
      <c r="H2937">
        <v>5</v>
      </c>
      <c r="I2937">
        <v>7</v>
      </c>
      <c r="J2937">
        <v>5</v>
      </c>
      <c r="K2937">
        <v>6.9969960747909843</v>
      </c>
      <c r="L2937">
        <v>67.338099883050006</v>
      </c>
    </row>
    <row r="2938" spans="1:12">
      <c r="A2938" s="73">
        <v>43223.333333333336</v>
      </c>
      <c r="B2938">
        <v>5.73</v>
      </c>
      <c r="C2938">
        <v>307.7</v>
      </c>
      <c r="D2938">
        <v>1.0767</v>
      </c>
      <c r="F2938">
        <v>1.0767</v>
      </c>
      <c r="G2938">
        <v>15</v>
      </c>
      <c r="H2938">
        <v>5</v>
      </c>
      <c r="I2938">
        <v>8</v>
      </c>
      <c r="J2938">
        <v>6</v>
      </c>
      <c r="K2938">
        <v>3.629724403558046</v>
      </c>
      <c r="L2938">
        <v>101.28114052695001</v>
      </c>
    </row>
    <row r="2939" spans="1:12">
      <c r="A2939" s="73">
        <v>43223.375</v>
      </c>
      <c r="B2939">
        <v>4.04</v>
      </c>
      <c r="C2939">
        <v>318.8</v>
      </c>
      <c r="D2939">
        <v>1.0694999999999999</v>
      </c>
      <c r="F2939">
        <v>1.0694999999999999</v>
      </c>
      <c r="G2939">
        <v>15</v>
      </c>
      <c r="H2939">
        <v>5</v>
      </c>
      <c r="I2939">
        <v>9</v>
      </c>
      <c r="J2939">
        <v>4</v>
      </c>
      <c r="K2939">
        <v>12.925344841914351</v>
      </c>
      <c r="L2939">
        <v>35.261021423999999</v>
      </c>
    </row>
    <row r="2940" spans="1:12">
      <c r="A2940" s="73">
        <v>43223.416666666664</v>
      </c>
      <c r="B2940">
        <v>4.37</v>
      </c>
      <c r="C2940">
        <v>326.8</v>
      </c>
      <c r="D2940">
        <v>1.0670999999999999</v>
      </c>
      <c r="F2940">
        <v>1.0670999999999999</v>
      </c>
      <c r="G2940">
        <v>16</v>
      </c>
      <c r="H2940">
        <v>5</v>
      </c>
      <c r="I2940">
        <v>10</v>
      </c>
      <c r="J2940">
        <v>4</v>
      </c>
      <c r="K2940">
        <v>10.661423691229391</v>
      </c>
      <c r="L2940">
        <v>44.526589848150003</v>
      </c>
    </row>
    <row r="2941" spans="1:12">
      <c r="A2941" s="73">
        <v>43223.458333333336</v>
      </c>
      <c r="B2941">
        <v>5.0999999999999996</v>
      </c>
      <c r="C2941">
        <v>315.8</v>
      </c>
      <c r="D2941">
        <v>1.0631999999999999</v>
      </c>
      <c r="F2941">
        <v>1.0631999999999999</v>
      </c>
      <c r="G2941">
        <v>15</v>
      </c>
      <c r="H2941">
        <v>5</v>
      </c>
      <c r="I2941">
        <v>11</v>
      </c>
      <c r="J2941">
        <v>5</v>
      </c>
      <c r="K2941">
        <v>6.4271556912293342</v>
      </c>
      <c r="L2941">
        <v>70.517271599999987</v>
      </c>
    </row>
    <row r="2942" spans="1:12">
      <c r="A2942" s="73">
        <v>43223.5</v>
      </c>
      <c r="B2942">
        <v>5.33</v>
      </c>
      <c r="C2942">
        <v>290.60000000000002</v>
      </c>
      <c r="D2942">
        <v>1.0588</v>
      </c>
      <c r="F2942">
        <v>1.0588</v>
      </c>
      <c r="G2942">
        <v>14</v>
      </c>
      <c r="H2942">
        <v>5</v>
      </c>
      <c r="I2942">
        <v>12</v>
      </c>
      <c r="J2942">
        <v>5</v>
      </c>
      <c r="K2942">
        <v>5.3138712528731489</v>
      </c>
      <c r="L2942">
        <v>80.161449947800008</v>
      </c>
    </row>
    <row r="2943" spans="1:12">
      <c r="A2943" s="73">
        <v>43223.541666666664</v>
      </c>
      <c r="B2943">
        <v>5.68</v>
      </c>
      <c r="C2943">
        <v>298.7</v>
      </c>
      <c r="D2943">
        <v>1.0552999999999999</v>
      </c>
      <c r="F2943">
        <v>1.0552999999999999</v>
      </c>
      <c r="G2943">
        <v>14</v>
      </c>
      <c r="H2943">
        <v>5</v>
      </c>
      <c r="I2943">
        <v>13</v>
      </c>
      <c r="J2943">
        <v>6</v>
      </c>
      <c r="K2943">
        <v>3.8227427597224364</v>
      </c>
      <c r="L2943">
        <v>96.692090444799973</v>
      </c>
    </row>
    <row r="2944" spans="1:12">
      <c r="A2944" s="73">
        <v>43223.583333333336</v>
      </c>
      <c r="B2944">
        <v>5.62</v>
      </c>
      <c r="C2944">
        <v>287.60000000000002</v>
      </c>
      <c r="D2944">
        <v>1.0529999999999999</v>
      </c>
      <c r="F2944">
        <v>1.0529999999999999</v>
      </c>
      <c r="G2944">
        <v>14</v>
      </c>
      <c r="H2944">
        <v>5</v>
      </c>
      <c r="I2944">
        <v>14</v>
      </c>
      <c r="J2944">
        <v>6</v>
      </c>
      <c r="K2944">
        <v>4.0609647871197003</v>
      </c>
      <c r="L2944">
        <v>93.456028692000004</v>
      </c>
    </row>
    <row r="2945" spans="1:12">
      <c r="A2945" s="73">
        <v>43223.625</v>
      </c>
      <c r="B2945">
        <v>5.91</v>
      </c>
      <c r="C2945">
        <v>289.10000000000002</v>
      </c>
      <c r="D2945">
        <v>1.0513999999999999</v>
      </c>
      <c r="F2945">
        <v>1.0513999999999999</v>
      </c>
      <c r="G2945">
        <v>14</v>
      </c>
      <c r="H2945">
        <v>5</v>
      </c>
      <c r="I2945">
        <v>15</v>
      </c>
      <c r="J2945">
        <v>6</v>
      </c>
      <c r="K2945">
        <v>2.9762583213662515</v>
      </c>
      <c r="L2945">
        <v>108.51765982469999</v>
      </c>
    </row>
    <row r="2946" spans="1:12">
      <c r="A2946" s="73">
        <v>43223.666666666664</v>
      </c>
      <c r="B2946">
        <v>6.68</v>
      </c>
      <c r="C2946">
        <v>291.5</v>
      </c>
      <c r="D2946">
        <v>1.0498000000000001</v>
      </c>
      <c r="F2946">
        <v>1.0498000000000001</v>
      </c>
      <c r="G2946">
        <v>14</v>
      </c>
      <c r="H2946">
        <v>5</v>
      </c>
      <c r="I2946">
        <v>16</v>
      </c>
      <c r="J2946">
        <v>7</v>
      </c>
      <c r="K2946">
        <v>0.91237563643468234</v>
      </c>
      <c r="L2946">
        <v>156.46094903679997</v>
      </c>
    </row>
    <row r="2947" spans="1:12">
      <c r="A2947" s="73">
        <v>43223.708333333336</v>
      </c>
      <c r="B2947">
        <v>6.47</v>
      </c>
      <c r="C2947">
        <v>292</v>
      </c>
      <c r="D2947">
        <v>1.0502</v>
      </c>
      <c r="F2947">
        <v>1.0502</v>
      </c>
      <c r="G2947">
        <v>14</v>
      </c>
      <c r="H2947">
        <v>5</v>
      </c>
      <c r="I2947">
        <v>17</v>
      </c>
      <c r="J2947">
        <v>6</v>
      </c>
      <c r="K2947">
        <v>1.3576527323251106</v>
      </c>
      <c r="L2947">
        <v>142.21809607729998</v>
      </c>
    </row>
    <row r="2948" spans="1:12">
      <c r="A2948" s="73">
        <v>43223.75</v>
      </c>
      <c r="B2948">
        <v>6.17</v>
      </c>
      <c r="C2948">
        <v>281</v>
      </c>
      <c r="D2948">
        <v>1.0529999999999999</v>
      </c>
      <c r="F2948">
        <v>1.0529999999999999</v>
      </c>
      <c r="G2948">
        <v>13</v>
      </c>
      <c r="H2948">
        <v>5</v>
      </c>
      <c r="I2948">
        <v>18</v>
      </c>
      <c r="J2948">
        <v>6</v>
      </c>
      <c r="K2948">
        <v>2.1467628693114365</v>
      </c>
      <c r="L2948">
        <v>123.66701199449999</v>
      </c>
    </row>
    <row r="2949" spans="1:12">
      <c r="A2949" s="73">
        <v>43223.791666666664</v>
      </c>
      <c r="B2949">
        <v>5.96</v>
      </c>
      <c r="C2949">
        <v>264.89999999999998</v>
      </c>
      <c r="D2949">
        <v>1.0569</v>
      </c>
      <c r="F2949">
        <v>1.0569</v>
      </c>
      <c r="G2949">
        <v>13</v>
      </c>
      <c r="H2949">
        <v>5</v>
      </c>
      <c r="I2949">
        <v>19</v>
      </c>
      <c r="J2949">
        <v>6</v>
      </c>
      <c r="K2949">
        <v>2.8062399652018644</v>
      </c>
      <c r="L2949">
        <v>111.87748153919999</v>
      </c>
    </row>
    <row r="2950" spans="1:12">
      <c r="A2950" s="73">
        <v>43223.833333333336</v>
      </c>
      <c r="B2950">
        <v>6.61</v>
      </c>
      <c r="C2950">
        <v>246</v>
      </c>
      <c r="D2950">
        <v>1.0620000000000001</v>
      </c>
      <c r="F2950">
        <v>1.0620000000000001</v>
      </c>
      <c r="G2950">
        <v>12</v>
      </c>
      <c r="H2950">
        <v>5</v>
      </c>
      <c r="I2950">
        <v>20</v>
      </c>
      <c r="J2950">
        <v>7</v>
      </c>
      <c r="K2950">
        <v>1.051001335064824</v>
      </c>
      <c r="L2950">
        <v>153.35533871100003</v>
      </c>
    </row>
    <row r="2951" spans="1:12">
      <c r="A2951" s="73">
        <v>43223.875</v>
      </c>
      <c r="B2951">
        <v>7.77</v>
      </c>
      <c r="C2951">
        <v>239.2</v>
      </c>
      <c r="D2951">
        <v>1.0687</v>
      </c>
      <c r="F2951">
        <v>1.0687</v>
      </c>
      <c r="G2951">
        <v>12</v>
      </c>
      <c r="H2951">
        <v>5</v>
      </c>
      <c r="I2951">
        <v>21</v>
      </c>
      <c r="J2951">
        <v>8</v>
      </c>
      <c r="K2951">
        <v>1.8175472051030254E-2</v>
      </c>
      <c r="L2951">
        <v>250.66221332354993</v>
      </c>
    </row>
    <row r="2952" spans="1:12">
      <c r="A2952" s="73">
        <v>43223.916666666664</v>
      </c>
      <c r="B2952">
        <v>7.36</v>
      </c>
      <c r="C2952">
        <v>233.2</v>
      </c>
      <c r="D2952">
        <v>1.0710999999999999</v>
      </c>
      <c r="F2952">
        <v>1.0710999999999999</v>
      </c>
      <c r="G2952">
        <v>11</v>
      </c>
      <c r="H2952">
        <v>5</v>
      </c>
      <c r="I2952">
        <v>22</v>
      </c>
      <c r="J2952">
        <v>7</v>
      </c>
      <c r="K2952">
        <v>7.5725992599009168E-2</v>
      </c>
      <c r="L2952">
        <v>213.51749550080001</v>
      </c>
    </row>
    <row r="2953" spans="1:12">
      <c r="A2953" s="73">
        <v>43223.958333333336</v>
      </c>
      <c r="B2953">
        <v>8.31</v>
      </c>
      <c r="C2953">
        <v>227.4</v>
      </c>
      <c r="D2953">
        <v>1.0727</v>
      </c>
      <c r="F2953">
        <v>1.0727</v>
      </c>
      <c r="G2953">
        <v>11</v>
      </c>
      <c r="H2953">
        <v>5</v>
      </c>
      <c r="I2953">
        <v>23</v>
      </c>
      <c r="J2953">
        <v>8</v>
      </c>
      <c r="K2953">
        <v>0.45537722547564408</v>
      </c>
      <c r="L2953">
        <v>307.78776804285002</v>
      </c>
    </row>
    <row r="2954" spans="1:12">
      <c r="A2954" s="73">
        <v>43224</v>
      </c>
      <c r="B2954">
        <v>7.78</v>
      </c>
      <c r="C2954">
        <v>217.9</v>
      </c>
      <c r="D2954">
        <v>1.0750999999999999</v>
      </c>
      <c r="F2954">
        <v>1.0750999999999999</v>
      </c>
      <c r="G2954">
        <v>11</v>
      </c>
      <c r="H2954">
        <v>5</v>
      </c>
      <c r="I2954">
        <v>0</v>
      </c>
      <c r="J2954">
        <v>8</v>
      </c>
      <c r="K2954">
        <v>2.0971800818152905E-2</v>
      </c>
      <c r="L2954">
        <v>253.13818224760001</v>
      </c>
    </row>
    <row r="2955" spans="1:12">
      <c r="A2955" s="73">
        <v>43224.041666666664</v>
      </c>
      <c r="B2955">
        <v>7.27</v>
      </c>
      <c r="C2955">
        <v>214.9</v>
      </c>
      <c r="D2955">
        <v>1.0774999999999999</v>
      </c>
      <c r="F2955">
        <v>1.0774999999999999</v>
      </c>
      <c r="G2955">
        <v>11</v>
      </c>
      <c r="H2955">
        <v>5</v>
      </c>
      <c r="I2955">
        <v>1</v>
      </c>
      <c r="J2955">
        <v>7</v>
      </c>
      <c r="K2955">
        <v>0.13335903369490748</v>
      </c>
      <c r="L2955">
        <v>207.00961409124997</v>
      </c>
    </row>
    <row r="2956" spans="1:12">
      <c r="A2956" s="73">
        <v>43224.083333333336</v>
      </c>
      <c r="B2956">
        <v>9.52</v>
      </c>
      <c r="C2956">
        <v>221.3</v>
      </c>
      <c r="D2956">
        <v>1.0790999999999999</v>
      </c>
      <c r="F2956">
        <v>1.0790999999999999</v>
      </c>
      <c r="G2956">
        <v>11</v>
      </c>
      <c r="H2956">
        <v>5</v>
      </c>
      <c r="I2956">
        <v>2</v>
      </c>
      <c r="J2956">
        <v>10</v>
      </c>
      <c r="K2956">
        <v>3.5525330062974598</v>
      </c>
      <c r="L2956">
        <v>465.52449968639996</v>
      </c>
    </row>
    <row r="2957" spans="1:12">
      <c r="A2957" s="73">
        <v>43224.125</v>
      </c>
      <c r="B2957">
        <v>9.49</v>
      </c>
      <c r="C2957">
        <v>217.9</v>
      </c>
      <c r="D2957">
        <v>1.0851</v>
      </c>
      <c r="F2957">
        <v>1.0851</v>
      </c>
      <c r="G2957">
        <v>11</v>
      </c>
      <c r="H2957">
        <v>5</v>
      </c>
      <c r="I2957">
        <v>3</v>
      </c>
      <c r="J2957">
        <v>9</v>
      </c>
      <c r="K2957">
        <v>3.4403440199960951</v>
      </c>
      <c r="L2957">
        <v>463.70139784995001</v>
      </c>
    </row>
    <row r="2958" spans="1:12">
      <c r="A2958" s="73">
        <v>43224.166666666664</v>
      </c>
      <c r="B2958">
        <v>8.4499999999999993</v>
      </c>
      <c r="C2958">
        <v>217.2</v>
      </c>
      <c r="D2958">
        <v>1.0883</v>
      </c>
      <c r="F2958">
        <v>1.0883</v>
      </c>
      <c r="G2958">
        <v>11</v>
      </c>
      <c r="H2958">
        <v>5</v>
      </c>
      <c r="I2958">
        <v>4</v>
      </c>
      <c r="J2958">
        <v>8</v>
      </c>
      <c r="K2958">
        <v>0.66392582821535673</v>
      </c>
      <c r="L2958">
        <v>328.31351466874992</v>
      </c>
    </row>
    <row r="2959" spans="1:12">
      <c r="A2959" s="73">
        <v>43224.208333333336</v>
      </c>
      <c r="B2959">
        <v>7.57</v>
      </c>
      <c r="C2959">
        <v>218.5</v>
      </c>
      <c r="D2959">
        <v>1.0894999999999999</v>
      </c>
      <c r="F2959">
        <v>1.0894999999999999</v>
      </c>
      <c r="G2959">
        <v>11</v>
      </c>
      <c r="H2959">
        <v>5</v>
      </c>
      <c r="I2959">
        <v>5</v>
      </c>
      <c r="J2959">
        <v>8</v>
      </c>
      <c r="K2959">
        <v>4.2488967085810491E-3</v>
      </c>
      <c r="L2959">
        <v>236.31151116175002</v>
      </c>
    </row>
    <row r="2960" spans="1:12">
      <c r="A2960" s="73">
        <v>43224.25</v>
      </c>
      <c r="B2960">
        <v>7.78</v>
      </c>
      <c r="C2960">
        <v>218</v>
      </c>
      <c r="D2960">
        <v>1.0779000000000001</v>
      </c>
      <c r="F2960">
        <v>1.0779000000000001</v>
      </c>
      <c r="G2960">
        <v>11</v>
      </c>
      <c r="H2960">
        <v>5</v>
      </c>
      <c r="I2960">
        <v>6</v>
      </c>
      <c r="J2960">
        <v>8</v>
      </c>
      <c r="K2960">
        <v>2.0971800818152905E-2</v>
      </c>
      <c r="L2960">
        <v>253.79745758040005</v>
      </c>
    </row>
    <row r="2961" spans="1:12">
      <c r="A2961" s="73">
        <v>43224.291666666664</v>
      </c>
      <c r="B2961">
        <v>7.35</v>
      </c>
      <c r="C2961">
        <v>217.4</v>
      </c>
      <c r="D2961">
        <v>1.0654999999999999</v>
      </c>
      <c r="F2961">
        <v>1.0654999999999999</v>
      </c>
      <c r="G2961">
        <v>11</v>
      </c>
      <c r="H2961">
        <v>5</v>
      </c>
      <c r="I2961">
        <v>7</v>
      </c>
      <c r="J2961">
        <v>7</v>
      </c>
      <c r="K2961">
        <v>8.1329663831887083E-2</v>
      </c>
      <c r="L2961">
        <v>211.53657853124994</v>
      </c>
    </row>
    <row r="2962" spans="1:12">
      <c r="A2962" s="73">
        <v>43224.333333333336</v>
      </c>
      <c r="B2962">
        <v>9.16</v>
      </c>
      <c r="C2962">
        <v>229.2</v>
      </c>
      <c r="D2962">
        <v>1.0552999999999999</v>
      </c>
      <c r="F2962">
        <v>1.0552999999999999</v>
      </c>
      <c r="G2962">
        <v>11</v>
      </c>
      <c r="H2962">
        <v>5</v>
      </c>
      <c r="I2962">
        <v>8</v>
      </c>
      <c r="J2962">
        <v>9</v>
      </c>
      <c r="K2962">
        <v>2.3250651706810532</v>
      </c>
      <c r="L2962">
        <v>405.53875493439995</v>
      </c>
    </row>
    <row r="2963" spans="1:12">
      <c r="A2963" s="73">
        <v>43224.375</v>
      </c>
      <c r="B2963">
        <v>8.67</v>
      </c>
      <c r="C2963">
        <v>231.4</v>
      </c>
      <c r="D2963">
        <v>1.0490999999999999</v>
      </c>
      <c r="F2963">
        <v>1.0490999999999999</v>
      </c>
      <c r="G2963">
        <v>11</v>
      </c>
      <c r="H2963">
        <v>5</v>
      </c>
      <c r="I2963">
        <v>9</v>
      </c>
      <c r="J2963">
        <v>9</v>
      </c>
      <c r="K2963">
        <v>1.0708450610920519</v>
      </c>
      <c r="L2963">
        <v>341.85676911164995</v>
      </c>
    </row>
    <row r="2964" spans="1:12">
      <c r="A2964" s="73">
        <v>43224.416666666664</v>
      </c>
      <c r="B2964">
        <v>9.01</v>
      </c>
      <c r="C2964">
        <v>243.4</v>
      </c>
      <c r="D2964">
        <v>1.0405</v>
      </c>
      <c r="F2964">
        <v>1.0405</v>
      </c>
      <c r="G2964">
        <v>12</v>
      </c>
      <c r="H2964">
        <v>5</v>
      </c>
      <c r="I2964">
        <v>10</v>
      </c>
      <c r="J2964">
        <v>9</v>
      </c>
      <c r="K2964">
        <v>1.8901202391742153</v>
      </c>
      <c r="L2964">
        <v>380.52786269524995</v>
      </c>
    </row>
    <row r="2965" spans="1:12">
      <c r="A2965" s="73">
        <v>43224.458333333336</v>
      </c>
      <c r="B2965">
        <v>9.4600000000000009</v>
      </c>
      <c r="C2965">
        <v>240.4</v>
      </c>
      <c r="D2965">
        <v>1.0297000000000001</v>
      </c>
      <c r="F2965">
        <v>1.0297000000000001</v>
      </c>
      <c r="G2965">
        <v>12</v>
      </c>
      <c r="H2965">
        <v>5</v>
      </c>
      <c r="I2965">
        <v>11</v>
      </c>
      <c r="J2965">
        <v>9</v>
      </c>
      <c r="K2965">
        <v>3.3299550336947301</v>
      </c>
      <c r="L2965">
        <v>435.86713745960014</v>
      </c>
    </row>
    <row r="2966" spans="1:12">
      <c r="A2966" s="73">
        <v>43224.5</v>
      </c>
      <c r="B2966">
        <v>10.32</v>
      </c>
      <c r="C2966">
        <v>238.8</v>
      </c>
      <c r="D2966">
        <v>1.0227999999999999</v>
      </c>
      <c r="F2966">
        <v>1.0227999999999999</v>
      </c>
      <c r="G2966">
        <v>12</v>
      </c>
      <c r="H2966">
        <v>5</v>
      </c>
      <c r="I2966">
        <v>12</v>
      </c>
      <c r="J2966">
        <v>10</v>
      </c>
      <c r="K2966">
        <v>7.2082393076672604</v>
      </c>
      <c r="L2966">
        <v>562.08217835520009</v>
      </c>
    </row>
    <row r="2967" spans="1:12">
      <c r="A2967" s="73">
        <v>43224.541666666664</v>
      </c>
      <c r="B2967">
        <v>12.17</v>
      </c>
      <c r="C2967">
        <v>248.7</v>
      </c>
      <c r="D2967">
        <v>1.0189999999999999</v>
      </c>
      <c r="F2967">
        <v>1.0189999999999999</v>
      </c>
      <c r="G2967">
        <v>12</v>
      </c>
      <c r="H2967">
        <v>5</v>
      </c>
      <c r="I2967">
        <v>13</v>
      </c>
      <c r="J2967">
        <v>12</v>
      </c>
      <c r="K2967">
        <v>20.564560129584915</v>
      </c>
      <c r="L2967">
        <v>918.36626697349982</v>
      </c>
    </row>
    <row r="2968" spans="1:12">
      <c r="A2968" s="73">
        <v>43224.583333333336</v>
      </c>
      <c r="B2968">
        <v>12.43</v>
      </c>
      <c r="C2968">
        <v>257.60000000000002</v>
      </c>
      <c r="D2968">
        <v>1.0163</v>
      </c>
      <c r="F2968">
        <v>1.0163</v>
      </c>
      <c r="G2968">
        <v>12</v>
      </c>
      <c r="H2968">
        <v>5</v>
      </c>
      <c r="I2968">
        <v>14</v>
      </c>
      <c r="J2968">
        <v>12</v>
      </c>
      <c r="K2968">
        <v>22.990264677530096</v>
      </c>
      <c r="L2968">
        <v>975.89999514204987</v>
      </c>
    </row>
    <row r="2969" spans="1:12">
      <c r="A2969" s="73">
        <v>43224.625</v>
      </c>
      <c r="B2969">
        <v>12.77</v>
      </c>
      <c r="C2969">
        <v>268.89999999999998</v>
      </c>
      <c r="D2969">
        <v>1.0163</v>
      </c>
      <c r="F2969">
        <v>1.0163</v>
      </c>
      <c r="G2969">
        <v>13</v>
      </c>
      <c r="H2969">
        <v>5</v>
      </c>
      <c r="I2969">
        <v>15</v>
      </c>
      <c r="J2969">
        <v>13</v>
      </c>
      <c r="K2969">
        <v>26.366339855612257</v>
      </c>
      <c r="L2969">
        <v>1058.1923601039498</v>
      </c>
    </row>
    <row r="2970" spans="1:12">
      <c r="A2970" s="73">
        <v>43224.666666666664</v>
      </c>
      <c r="B2970">
        <v>13.34</v>
      </c>
      <c r="C2970">
        <v>287.7</v>
      </c>
      <c r="D2970">
        <v>1.0182</v>
      </c>
      <c r="F2970">
        <v>1.0182</v>
      </c>
      <c r="G2970">
        <v>14</v>
      </c>
      <c r="H2970">
        <v>5</v>
      </c>
      <c r="I2970">
        <v>16</v>
      </c>
      <c r="J2970">
        <v>13</v>
      </c>
      <c r="K2970">
        <v>32.544930595338244</v>
      </c>
      <c r="L2970">
        <v>1208.5665941063999</v>
      </c>
    </row>
    <row r="2971" spans="1:12">
      <c r="A2971" s="73">
        <v>43224.708333333336</v>
      </c>
      <c r="B2971">
        <v>14.21</v>
      </c>
      <c r="C2971">
        <v>299.39999999999998</v>
      </c>
      <c r="D2971">
        <v>1.0274000000000001</v>
      </c>
      <c r="F2971">
        <v>1.0274000000000001</v>
      </c>
      <c r="G2971">
        <v>14</v>
      </c>
      <c r="H2971">
        <v>5</v>
      </c>
      <c r="I2971">
        <v>17</v>
      </c>
      <c r="J2971">
        <v>14</v>
      </c>
      <c r="K2971">
        <v>43.228211198077908</v>
      </c>
      <c r="L2971">
        <v>1473.9807085157004</v>
      </c>
    </row>
    <row r="2972" spans="1:12">
      <c r="A2972" s="73">
        <v>43224.75</v>
      </c>
      <c r="B2972">
        <v>13.68</v>
      </c>
      <c r="C2972">
        <v>308.7</v>
      </c>
      <c r="D2972">
        <v>1.0359</v>
      </c>
      <c r="F2972">
        <v>1.0359</v>
      </c>
      <c r="G2972">
        <v>15</v>
      </c>
      <c r="H2972">
        <v>5</v>
      </c>
      <c r="I2972">
        <v>18</v>
      </c>
      <c r="J2972">
        <v>14</v>
      </c>
      <c r="K2972">
        <v>36.539805773420404</v>
      </c>
      <c r="L2972">
        <v>1326.0079551744</v>
      </c>
    </row>
    <row r="2973" spans="1:12">
      <c r="A2973" s="73">
        <v>43224.791666666664</v>
      </c>
      <c r="B2973">
        <v>13.43</v>
      </c>
      <c r="C2973">
        <v>318.39999999999998</v>
      </c>
      <c r="D2973">
        <v>1.0444</v>
      </c>
      <c r="F2973">
        <v>1.0444</v>
      </c>
      <c r="G2973">
        <v>15</v>
      </c>
      <c r="H2973">
        <v>5</v>
      </c>
      <c r="I2973">
        <v>19</v>
      </c>
      <c r="J2973">
        <v>13</v>
      </c>
      <c r="K2973">
        <v>33.579897554242343</v>
      </c>
      <c r="L2973">
        <v>1264.9253769753998</v>
      </c>
    </row>
    <row r="2974" spans="1:12">
      <c r="A2974" s="73">
        <v>43224.833333333336</v>
      </c>
      <c r="B2974">
        <v>14</v>
      </c>
      <c r="C2974">
        <v>327.39999999999998</v>
      </c>
      <c r="D2974">
        <v>1.0548999999999999</v>
      </c>
      <c r="F2974">
        <v>1.0548999999999999</v>
      </c>
      <c r="G2974">
        <v>16</v>
      </c>
      <c r="H2974">
        <v>5</v>
      </c>
      <c r="I2974">
        <v>20</v>
      </c>
      <c r="J2974">
        <v>14</v>
      </c>
      <c r="K2974">
        <v>40.510888293968328</v>
      </c>
      <c r="L2974">
        <v>1447.3227999999999</v>
      </c>
    </row>
    <row r="2975" spans="1:12">
      <c r="A2975" s="73">
        <v>43224.875</v>
      </c>
      <c r="B2975">
        <v>12.64</v>
      </c>
      <c r="C2975">
        <v>328.2</v>
      </c>
      <c r="D2975">
        <v>1.0628</v>
      </c>
      <c r="F2975">
        <v>1.0628</v>
      </c>
      <c r="G2975">
        <v>16</v>
      </c>
      <c r="H2975">
        <v>5</v>
      </c>
      <c r="I2975">
        <v>21</v>
      </c>
      <c r="J2975">
        <v>13</v>
      </c>
      <c r="K2975">
        <v>25.048187581639677</v>
      </c>
      <c r="L2975">
        <v>1073.1557871616001</v>
      </c>
    </row>
    <row r="2976" spans="1:12">
      <c r="A2976" s="73">
        <v>43224.916666666664</v>
      </c>
      <c r="B2976">
        <v>11.82</v>
      </c>
      <c r="C2976">
        <v>329.5</v>
      </c>
      <c r="D2976">
        <v>1.0674999999999999</v>
      </c>
      <c r="F2976">
        <v>1.0674999999999999</v>
      </c>
      <c r="G2976">
        <v>16</v>
      </c>
      <c r="H2976">
        <v>5</v>
      </c>
      <c r="I2976">
        <v>22</v>
      </c>
      <c r="J2976">
        <v>12</v>
      </c>
      <c r="K2976">
        <v>17.512688622735631</v>
      </c>
      <c r="L2976">
        <v>881.43505316999995</v>
      </c>
    </row>
    <row r="2977" spans="1:12">
      <c r="A2977" s="73">
        <v>43224.958333333336</v>
      </c>
      <c r="B2977">
        <v>10.57</v>
      </c>
      <c r="C2977">
        <v>337.1</v>
      </c>
      <c r="D2977">
        <v>1.0759000000000001</v>
      </c>
      <c r="F2977">
        <v>1.0759000000000001</v>
      </c>
      <c r="G2977">
        <v>16</v>
      </c>
      <c r="H2977">
        <v>5</v>
      </c>
      <c r="I2977">
        <v>23</v>
      </c>
      <c r="J2977">
        <v>11</v>
      </c>
      <c r="K2977">
        <v>8.6131475268453226</v>
      </c>
      <c r="L2977">
        <v>635.28247322435004</v>
      </c>
    </row>
    <row r="2978" spans="1:12">
      <c r="A2978" s="73">
        <v>43225</v>
      </c>
      <c r="B2978">
        <v>7.61</v>
      </c>
      <c r="C2978">
        <v>3.4</v>
      </c>
      <c r="D2978">
        <v>1.0851</v>
      </c>
      <c r="F2978">
        <v>1.0851</v>
      </c>
      <c r="G2978">
        <v>1</v>
      </c>
      <c r="H2978">
        <v>5</v>
      </c>
      <c r="I2978">
        <v>0</v>
      </c>
      <c r="J2978">
        <v>8</v>
      </c>
      <c r="K2978">
        <v>6.3421177707092624E-4</v>
      </c>
      <c r="L2978">
        <v>239.10779699655001</v>
      </c>
    </row>
    <row r="2979" spans="1:12">
      <c r="A2979" s="73">
        <v>43225.041666666664</v>
      </c>
      <c r="B2979">
        <v>4.92</v>
      </c>
      <c r="C2979">
        <v>344.1</v>
      </c>
      <c r="D2979">
        <v>1.0935999999999999</v>
      </c>
      <c r="F2979">
        <v>1.0935999999999999</v>
      </c>
      <c r="G2979">
        <v>16</v>
      </c>
      <c r="H2979">
        <v>5</v>
      </c>
      <c r="I2979">
        <v>1</v>
      </c>
      <c r="J2979">
        <v>5</v>
      </c>
      <c r="K2979">
        <v>7.3722217734211286</v>
      </c>
      <c r="L2979">
        <v>65.121412838399991</v>
      </c>
    </row>
    <row r="2980" spans="1:12">
      <c r="A2980" s="73">
        <v>43225.083333333336</v>
      </c>
      <c r="B2980">
        <v>6.24</v>
      </c>
      <c r="C2980">
        <v>5.2</v>
      </c>
      <c r="D2980">
        <v>1.0992999999999999</v>
      </c>
      <c r="F2980">
        <v>1.0992999999999999</v>
      </c>
      <c r="G2980">
        <v>1</v>
      </c>
      <c r="H2980">
        <v>5</v>
      </c>
      <c r="I2980">
        <v>2</v>
      </c>
      <c r="J2980">
        <v>6</v>
      </c>
      <c r="K2980">
        <v>1.9465371706812928</v>
      </c>
      <c r="L2980">
        <v>133.5488034816</v>
      </c>
    </row>
    <row r="2981" spans="1:12">
      <c r="A2981" s="73">
        <v>43225.125</v>
      </c>
      <c r="B2981">
        <v>6.11</v>
      </c>
      <c r="C2981">
        <v>9.9</v>
      </c>
      <c r="D2981">
        <v>1.1051</v>
      </c>
      <c r="F2981">
        <v>1.1051</v>
      </c>
      <c r="G2981">
        <v>1</v>
      </c>
      <c r="H2981">
        <v>5</v>
      </c>
      <c r="I2981">
        <v>3</v>
      </c>
      <c r="J2981">
        <v>6</v>
      </c>
      <c r="K2981">
        <v>2.3261848967087002</v>
      </c>
      <c r="L2981">
        <v>126.03617483405002</v>
      </c>
    </row>
    <row r="2982" spans="1:12">
      <c r="A2982" s="73">
        <v>43225.166666666664</v>
      </c>
      <c r="B2982">
        <v>5.47</v>
      </c>
      <c r="C2982">
        <v>2.8</v>
      </c>
      <c r="D2982">
        <v>1.1095999999999999</v>
      </c>
      <c r="F2982">
        <v>1.1095999999999999</v>
      </c>
      <c r="G2982">
        <v>1</v>
      </c>
      <c r="H2982">
        <v>5</v>
      </c>
      <c r="I2982">
        <v>4</v>
      </c>
      <c r="J2982">
        <v>5</v>
      </c>
      <c r="K2982">
        <v>4.6880198556128647</v>
      </c>
      <c r="L2982">
        <v>90.802630800399982</v>
      </c>
    </row>
    <row r="2983" spans="1:12">
      <c r="A2983" s="73">
        <v>43225.208333333336</v>
      </c>
      <c r="B2983">
        <v>4.58</v>
      </c>
      <c r="C2983">
        <v>349</v>
      </c>
      <c r="D2983">
        <v>1.1092</v>
      </c>
      <c r="F2983">
        <v>1.1092</v>
      </c>
      <c r="G2983">
        <v>1</v>
      </c>
      <c r="H2983">
        <v>5</v>
      </c>
      <c r="I2983">
        <v>5</v>
      </c>
      <c r="J2983">
        <v>5</v>
      </c>
      <c r="K2983">
        <v>9.3341465953389644</v>
      </c>
      <c r="L2983">
        <v>53.281482395199994</v>
      </c>
    </row>
    <row r="2984" spans="1:12">
      <c r="A2984" s="73">
        <v>43225.25</v>
      </c>
      <c r="B2984">
        <v>3.19</v>
      </c>
      <c r="C2984">
        <v>327.7</v>
      </c>
      <c r="D2984">
        <v>1.1001000000000001</v>
      </c>
      <c r="F2984">
        <v>1.1001000000000001</v>
      </c>
      <c r="G2984">
        <v>16</v>
      </c>
      <c r="H2984">
        <v>5</v>
      </c>
      <c r="I2984">
        <v>6</v>
      </c>
      <c r="J2984">
        <v>3</v>
      </c>
      <c r="K2984">
        <v>19.75965689670894</v>
      </c>
      <c r="L2984">
        <v>17.85559053795</v>
      </c>
    </row>
    <row r="2985" spans="1:12">
      <c r="A2985" s="73">
        <v>43225.291666666664</v>
      </c>
      <c r="B2985">
        <v>5.52</v>
      </c>
      <c r="C2985">
        <v>327.10000000000002</v>
      </c>
      <c r="D2985">
        <v>1.0985</v>
      </c>
      <c r="F2985">
        <v>1.0985</v>
      </c>
      <c r="G2985">
        <v>16</v>
      </c>
      <c r="H2985">
        <v>5</v>
      </c>
      <c r="I2985">
        <v>7</v>
      </c>
      <c r="J2985">
        <v>6</v>
      </c>
      <c r="K2985">
        <v>4.4740014994484776</v>
      </c>
      <c r="L2985">
        <v>92.381986943999991</v>
      </c>
    </row>
    <row r="2986" spans="1:12">
      <c r="A2986" s="73">
        <v>43225.333333333336</v>
      </c>
      <c r="B2986">
        <v>6.32</v>
      </c>
      <c r="C2986">
        <v>299.39999999999998</v>
      </c>
      <c r="D2986">
        <v>1.0924</v>
      </c>
      <c r="F2986">
        <v>1.0924</v>
      </c>
      <c r="G2986">
        <v>14</v>
      </c>
      <c r="H2986">
        <v>5</v>
      </c>
      <c r="I2986">
        <v>8</v>
      </c>
      <c r="J2986">
        <v>6</v>
      </c>
      <c r="K2986">
        <v>1.7297078008182722</v>
      </c>
      <c r="L2986">
        <v>137.88052572160001</v>
      </c>
    </row>
    <row r="2987" spans="1:12">
      <c r="A2987" s="73">
        <v>43225.375</v>
      </c>
      <c r="B2987">
        <v>7.79</v>
      </c>
      <c r="C2987">
        <v>305.7</v>
      </c>
      <c r="D2987">
        <v>1.0851</v>
      </c>
      <c r="F2987">
        <v>1.0851</v>
      </c>
      <c r="G2987">
        <v>15</v>
      </c>
      <c r="H2987">
        <v>5</v>
      </c>
      <c r="I2987">
        <v>9</v>
      </c>
      <c r="J2987">
        <v>8</v>
      </c>
      <c r="K2987">
        <v>2.3968129585275309E-2</v>
      </c>
      <c r="L2987">
        <v>256.47919436445</v>
      </c>
    </row>
    <row r="2988" spans="1:12">
      <c r="A2988" s="73">
        <v>43225.416666666664</v>
      </c>
      <c r="B2988">
        <v>7.53</v>
      </c>
      <c r="C2988">
        <v>323.2</v>
      </c>
      <c r="D2988">
        <v>1.0790999999999999</v>
      </c>
      <c r="F2988">
        <v>1.0790999999999999</v>
      </c>
      <c r="G2988">
        <v>15</v>
      </c>
      <c r="H2988">
        <v>5</v>
      </c>
      <c r="I2988">
        <v>10</v>
      </c>
      <c r="J2988">
        <v>8</v>
      </c>
      <c r="K2988">
        <v>1.1063581640091177E-2</v>
      </c>
      <c r="L2988">
        <v>230.36506858035</v>
      </c>
    </row>
    <row r="2989" spans="1:12">
      <c r="A2989" s="73">
        <v>43225.458333333336</v>
      </c>
      <c r="B2989">
        <v>9.1999999999999993</v>
      </c>
      <c r="C2989">
        <v>320.89999999999998</v>
      </c>
      <c r="D2989">
        <v>1.0747</v>
      </c>
      <c r="F2989">
        <v>1.0747</v>
      </c>
      <c r="G2989">
        <v>15</v>
      </c>
      <c r="H2989">
        <v>5</v>
      </c>
      <c r="I2989">
        <v>11</v>
      </c>
      <c r="J2989">
        <v>9</v>
      </c>
      <c r="K2989">
        <v>2.4486504857495404</v>
      </c>
      <c r="L2989">
        <v>418.4279967999999</v>
      </c>
    </row>
    <row r="2990" spans="1:12">
      <c r="A2990" s="73">
        <v>43225.5</v>
      </c>
      <c r="B2990">
        <v>10.07</v>
      </c>
      <c r="C2990">
        <v>310</v>
      </c>
      <c r="D2990">
        <v>1.0679000000000001</v>
      </c>
      <c r="F2990">
        <v>1.0679000000000001</v>
      </c>
      <c r="G2990">
        <v>15</v>
      </c>
      <c r="H2990">
        <v>5</v>
      </c>
      <c r="I2990">
        <v>12</v>
      </c>
      <c r="J2990">
        <v>10</v>
      </c>
      <c r="K2990">
        <v>5.9283310884891982</v>
      </c>
      <c r="L2990">
        <v>545.24162379485006</v>
      </c>
    </row>
    <row r="2991" spans="1:12">
      <c r="A2991" s="73">
        <v>43225.541666666664</v>
      </c>
      <c r="B2991">
        <v>10.44</v>
      </c>
      <c r="C2991">
        <v>307.2</v>
      </c>
      <c r="D2991">
        <v>1.0647</v>
      </c>
      <c r="F2991">
        <v>1.0647</v>
      </c>
      <c r="G2991">
        <v>15</v>
      </c>
      <c r="H2991">
        <v>5</v>
      </c>
      <c r="I2991">
        <v>13</v>
      </c>
      <c r="J2991">
        <v>10</v>
      </c>
      <c r="K2991">
        <v>7.8669952528727256</v>
      </c>
      <c r="L2991">
        <v>605.75743650239986</v>
      </c>
    </row>
    <row r="2992" spans="1:12">
      <c r="A2992" s="73">
        <v>43225.583333333336</v>
      </c>
      <c r="B2992">
        <v>10.41</v>
      </c>
      <c r="C2992">
        <v>305.2</v>
      </c>
      <c r="D2992">
        <v>1.0628</v>
      </c>
      <c r="F2992">
        <v>1.0628</v>
      </c>
      <c r="G2992">
        <v>15</v>
      </c>
      <c r="H2992">
        <v>5</v>
      </c>
      <c r="I2992">
        <v>14</v>
      </c>
      <c r="J2992">
        <v>10</v>
      </c>
      <c r="K2992">
        <v>7.6996062665713616</v>
      </c>
      <c r="L2992">
        <v>599.4786748194</v>
      </c>
    </row>
    <row r="2993" spans="1:12">
      <c r="A2993" s="73">
        <v>43225.625</v>
      </c>
      <c r="B2993">
        <v>11.06</v>
      </c>
      <c r="C2993">
        <v>307.10000000000002</v>
      </c>
      <c r="D2993">
        <v>1.0628</v>
      </c>
      <c r="F2993">
        <v>1.0628</v>
      </c>
      <c r="G2993">
        <v>15</v>
      </c>
      <c r="H2993">
        <v>5</v>
      </c>
      <c r="I2993">
        <v>15</v>
      </c>
      <c r="J2993">
        <v>11</v>
      </c>
      <c r="K2993">
        <v>11.729367636434324</v>
      </c>
      <c r="L2993">
        <v>718.93053710239997</v>
      </c>
    </row>
    <row r="2994" spans="1:12">
      <c r="A2994" s="73">
        <v>43225.666666666664</v>
      </c>
      <c r="B2994">
        <v>10.08</v>
      </c>
      <c r="C2994">
        <v>305.5</v>
      </c>
      <c r="D2994">
        <v>1.0620000000000001</v>
      </c>
      <c r="F2994">
        <v>1.0620000000000001</v>
      </c>
      <c r="G2994">
        <v>15</v>
      </c>
      <c r="H2994">
        <v>5</v>
      </c>
      <c r="I2994">
        <v>16</v>
      </c>
      <c r="J2994">
        <v>10</v>
      </c>
      <c r="K2994">
        <v>5.9771274172563196</v>
      </c>
      <c r="L2994">
        <v>543.84622387200011</v>
      </c>
    </row>
    <row r="2995" spans="1:12">
      <c r="A2995" s="73">
        <v>43225.708333333336</v>
      </c>
      <c r="B2995">
        <v>10.43</v>
      </c>
      <c r="C2995">
        <v>307.60000000000002</v>
      </c>
      <c r="D2995">
        <v>1.0628</v>
      </c>
      <c r="F2995">
        <v>1.0628</v>
      </c>
      <c r="G2995">
        <v>15</v>
      </c>
      <c r="H2995">
        <v>5</v>
      </c>
      <c r="I2995">
        <v>17</v>
      </c>
      <c r="J2995">
        <v>10</v>
      </c>
      <c r="K2995">
        <v>7.8109989241056041</v>
      </c>
      <c r="L2995">
        <v>602.94052581979997</v>
      </c>
    </row>
    <row r="2996" spans="1:12">
      <c r="A2996" s="73">
        <v>43225.75</v>
      </c>
      <c r="B2996">
        <v>10.56</v>
      </c>
      <c r="C2996">
        <v>304.7</v>
      </c>
      <c r="D2996">
        <v>1.0659000000000001</v>
      </c>
      <c r="F2996">
        <v>1.0659000000000001</v>
      </c>
      <c r="G2996">
        <v>15</v>
      </c>
      <c r="H2996">
        <v>5</v>
      </c>
      <c r="I2996">
        <v>18</v>
      </c>
      <c r="J2996">
        <v>11</v>
      </c>
      <c r="K2996">
        <v>8.554551198078201</v>
      </c>
      <c r="L2996">
        <v>627.59318814720007</v>
      </c>
    </row>
    <row r="2997" spans="1:12">
      <c r="A2997" s="73">
        <v>43225.791666666664</v>
      </c>
      <c r="B2997">
        <v>8.91</v>
      </c>
      <c r="C2997">
        <v>315.3</v>
      </c>
      <c r="D2997">
        <v>1.0723</v>
      </c>
      <c r="F2997">
        <v>1.0723</v>
      </c>
      <c r="G2997">
        <v>15</v>
      </c>
      <c r="H2997">
        <v>5</v>
      </c>
      <c r="I2997">
        <v>19</v>
      </c>
      <c r="J2997">
        <v>9</v>
      </c>
      <c r="K2997">
        <v>1.6251569515029916</v>
      </c>
      <c r="L2997">
        <v>379.24461465165001</v>
      </c>
    </row>
    <row r="2998" spans="1:12">
      <c r="A2998" s="73">
        <v>43225.833333333336</v>
      </c>
      <c r="B2998">
        <v>7.54</v>
      </c>
      <c r="C2998">
        <v>322.2</v>
      </c>
      <c r="D2998">
        <v>1.0783</v>
      </c>
      <c r="F2998">
        <v>1.0783</v>
      </c>
      <c r="G2998">
        <v>15</v>
      </c>
      <c r="H2998">
        <v>5</v>
      </c>
      <c r="I2998">
        <v>20</v>
      </c>
      <c r="J2998">
        <v>8</v>
      </c>
      <c r="K2998">
        <v>9.0599104072136873E-3</v>
      </c>
      <c r="L2998">
        <v>231.1126126556</v>
      </c>
    </row>
    <row r="2999" spans="1:12">
      <c r="A2999" s="73">
        <v>43225.875</v>
      </c>
      <c r="B2999">
        <v>6.53</v>
      </c>
      <c r="C2999">
        <v>323.39999999999998</v>
      </c>
      <c r="D2999">
        <v>1.0839000000000001</v>
      </c>
      <c r="F2999">
        <v>1.0839000000000001</v>
      </c>
      <c r="G2999">
        <v>15</v>
      </c>
      <c r="H2999">
        <v>5</v>
      </c>
      <c r="I2999">
        <v>21</v>
      </c>
      <c r="J2999">
        <v>7</v>
      </c>
      <c r="K2999">
        <v>1.2214307049278443</v>
      </c>
      <c r="L2999">
        <v>150.90330948015003</v>
      </c>
    </row>
    <row r="3000" spans="1:12">
      <c r="A3000" s="73">
        <v>43225.916666666664</v>
      </c>
      <c r="B3000">
        <v>6.55</v>
      </c>
      <c r="C3000">
        <v>308.2</v>
      </c>
      <c r="D3000">
        <v>1.0879000000000001</v>
      </c>
      <c r="F3000">
        <v>1.0879000000000001</v>
      </c>
      <c r="G3000">
        <v>15</v>
      </c>
      <c r="H3000">
        <v>5</v>
      </c>
      <c r="I3000">
        <v>22</v>
      </c>
      <c r="J3000">
        <v>7</v>
      </c>
      <c r="K3000">
        <v>1.1776233624620902</v>
      </c>
      <c r="L3000">
        <v>152.85613743125</v>
      </c>
    </row>
    <row r="3001" spans="1:12">
      <c r="A3001" s="73">
        <v>43225.958333333336</v>
      </c>
      <c r="B3001">
        <v>6.57</v>
      </c>
      <c r="C3001">
        <v>290.5</v>
      </c>
      <c r="D3001">
        <v>1.0867</v>
      </c>
      <c r="F3001">
        <v>1.0867</v>
      </c>
      <c r="G3001">
        <v>14</v>
      </c>
      <c r="H3001">
        <v>5</v>
      </c>
      <c r="I3001">
        <v>23</v>
      </c>
      <c r="J3001">
        <v>7</v>
      </c>
      <c r="K3001">
        <v>1.134616019996334</v>
      </c>
      <c r="L3001">
        <v>154.09047008655003</v>
      </c>
    </row>
    <row r="3002" spans="1:12">
      <c r="A3002" s="73">
        <v>43226</v>
      </c>
      <c r="B3002">
        <v>7.88</v>
      </c>
      <c r="C3002">
        <v>264.8</v>
      </c>
      <c r="D3002">
        <v>1.0903</v>
      </c>
      <c r="F3002">
        <v>1.0903</v>
      </c>
      <c r="G3002">
        <v>13</v>
      </c>
      <c r="H3002">
        <v>5</v>
      </c>
      <c r="I3002">
        <v>0</v>
      </c>
      <c r="J3002">
        <v>8</v>
      </c>
      <c r="K3002">
        <v>5.9935088489377425E-2</v>
      </c>
      <c r="L3002">
        <v>266.7440058208</v>
      </c>
    </row>
    <row r="3003" spans="1:12">
      <c r="A3003" s="73">
        <v>43226.041666666664</v>
      </c>
      <c r="B3003">
        <v>9.24</v>
      </c>
      <c r="C3003">
        <v>246.9</v>
      </c>
      <c r="D3003">
        <v>1.0915999999999999</v>
      </c>
      <c r="F3003">
        <v>1.0915999999999999</v>
      </c>
      <c r="G3003">
        <v>12</v>
      </c>
      <c r="H3003">
        <v>5</v>
      </c>
      <c r="I3003">
        <v>1</v>
      </c>
      <c r="J3003">
        <v>9</v>
      </c>
      <c r="K3003">
        <v>2.5754358008180334</v>
      </c>
      <c r="L3003">
        <v>430.57562929919999</v>
      </c>
    </row>
    <row r="3004" spans="1:12">
      <c r="A3004" s="73">
        <v>43226.083333333336</v>
      </c>
      <c r="B3004">
        <v>9.01</v>
      </c>
      <c r="C3004">
        <v>244</v>
      </c>
      <c r="D3004">
        <v>1.0952</v>
      </c>
      <c r="F3004">
        <v>1.0952</v>
      </c>
      <c r="G3004">
        <v>12</v>
      </c>
      <c r="H3004">
        <v>5</v>
      </c>
      <c r="I3004">
        <v>2</v>
      </c>
      <c r="J3004">
        <v>9</v>
      </c>
      <c r="K3004">
        <v>1.8901202391742153</v>
      </c>
      <c r="L3004">
        <v>400.53254706759998</v>
      </c>
    </row>
    <row r="3005" spans="1:12">
      <c r="A3005" s="73">
        <v>43226.125</v>
      </c>
      <c r="B3005">
        <v>9.01</v>
      </c>
      <c r="C3005">
        <v>243.2</v>
      </c>
      <c r="D3005">
        <v>1.0955999999999999</v>
      </c>
      <c r="F3005">
        <v>1.0955999999999999</v>
      </c>
      <c r="G3005">
        <v>12</v>
      </c>
      <c r="H3005">
        <v>5</v>
      </c>
      <c r="I3005">
        <v>3</v>
      </c>
      <c r="J3005">
        <v>9</v>
      </c>
      <c r="K3005">
        <v>1.8901202391742153</v>
      </c>
      <c r="L3005">
        <v>400.67883360779996</v>
      </c>
    </row>
    <row r="3006" spans="1:12">
      <c r="A3006" s="73">
        <v>43226.166666666664</v>
      </c>
      <c r="B3006">
        <v>7.88</v>
      </c>
      <c r="C3006">
        <v>245.3</v>
      </c>
      <c r="D3006">
        <v>1.0981000000000001</v>
      </c>
      <c r="F3006">
        <v>1.0981000000000001</v>
      </c>
      <c r="G3006">
        <v>12</v>
      </c>
      <c r="H3006">
        <v>5</v>
      </c>
      <c r="I3006">
        <v>4</v>
      </c>
      <c r="J3006">
        <v>8</v>
      </c>
      <c r="K3006">
        <v>5.9935088489377425E-2</v>
      </c>
      <c r="L3006">
        <v>268.65229092160001</v>
      </c>
    </row>
    <row r="3007" spans="1:12">
      <c r="A3007" s="73">
        <v>43226.208333333336</v>
      </c>
      <c r="B3007">
        <v>8.6300000000000008</v>
      </c>
      <c r="C3007">
        <v>256.7</v>
      </c>
      <c r="D3007">
        <v>1.0981000000000001</v>
      </c>
      <c r="F3007">
        <v>1.0981000000000001</v>
      </c>
      <c r="G3007">
        <v>12</v>
      </c>
      <c r="H3007">
        <v>5</v>
      </c>
      <c r="I3007">
        <v>5</v>
      </c>
      <c r="J3007">
        <v>9</v>
      </c>
      <c r="K3007">
        <v>0.98965974602356388</v>
      </c>
      <c r="L3007">
        <v>352.89400698535013</v>
      </c>
    </row>
    <row r="3008" spans="1:12">
      <c r="A3008" s="73">
        <v>43226.25</v>
      </c>
      <c r="B3008">
        <v>8.1300000000000008</v>
      </c>
      <c r="C3008">
        <v>250.2</v>
      </c>
      <c r="D3008">
        <v>1.0871</v>
      </c>
      <c r="F3008">
        <v>1.0871</v>
      </c>
      <c r="G3008">
        <v>12</v>
      </c>
      <c r="H3008">
        <v>5</v>
      </c>
      <c r="I3008">
        <v>6</v>
      </c>
      <c r="J3008">
        <v>8</v>
      </c>
      <c r="K3008">
        <v>0.24484330766743986</v>
      </c>
      <c r="L3008">
        <v>292.08626605935007</v>
      </c>
    </row>
    <row r="3009" spans="1:12">
      <c r="A3009" s="73">
        <v>43226.291666666664</v>
      </c>
      <c r="B3009">
        <v>8.23</v>
      </c>
      <c r="C3009">
        <v>250.2</v>
      </c>
      <c r="D3009">
        <v>1.0730999999999999</v>
      </c>
      <c r="F3009">
        <v>1.0730999999999999</v>
      </c>
      <c r="G3009">
        <v>12</v>
      </c>
      <c r="H3009">
        <v>5</v>
      </c>
      <c r="I3009">
        <v>7</v>
      </c>
      <c r="J3009">
        <v>8</v>
      </c>
      <c r="K3009">
        <v>0.35380659533866421</v>
      </c>
      <c r="L3009">
        <v>299.09538008385005</v>
      </c>
    </row>
    <row r="3010" spans="1:12">
      <c r="A3010" s="73">
        <v>43226.333333333336</v>
      </c>
      <c r="B3010">
        <v>10.11</v>
      </c>
      <c r="C3010">
        <v>264.89999999999998</v>
      </c>
      <c r="D3010">
        <v>1.0596000000000001</v>
      </c>
      <c r="F3010">
        <v>1.0596000000000001</v>
      </c>
      <c r="G3010">
        <v>13</v>
      </c>
      <c r="H3010">
        <v>5</v>
      </c>
      <c r="I3010">
        <v>8</v>
      </c>
      <c r="J3010">
        <v>10</v>
      </c>
      <c r="K3010">
        <v>6.1247164035576844</v>
      </c>
      <c r="L3010">
        <v>547.47642256379993</v>
      </c>
    </row>
    <row r="3011" spans="1:12">
      <c r="A3011" s="73">
        <v>43226.375</v>
      </c>
      <c r="B3011">
        <v>11.9</v>
      </c>
      <c r="C3011">
        <v>287.3</v>
      </c>
      <c r="D3011">
        <v>1.0518000000000001</v>
      </c>
      <c r="F3011">
        <v>1.0518000000000001</v>
      </c>
      <c r="G3011">
        <v>14</v>
      </c>
      <c r="H3011">
        <v>5</v>
      </c>
      <c r="I3011">
        <v>9</v>
      </c>
      <c r="J3011">
        <v>12</v>
      </c>
      <c r="K3011">
        <v>18.188659252872611</v>
      </c>
      <c r="L3011">
        <v>886.22511810000015</v>
      </c>
    </row>
    <row r="3012" spans="1:12">
      <c r="A3012" s="73">
        <v>43226.416666666664</v>
      </c>
      <c r="B3012">
        <v>11.2</v>
      </c>
      <c r="C3012">
        <v>299.10000000000002</v>
      </c>
      <c r="D3012">
        <v>1.0475000000000001</v>
      </c>
      <c r="F3012">
        <v>1.0475000000000001</v>
      </c>
      <c r="G3012">
        <v>14</v>
      </c>
      <c r="H3012">
        <v>5</v>
      </c>
      <c r="I3012">
        <v>10</v>
      </c>
      <c r="J3012">
        <v>11</v>
      </c>
      <c r="K3012">
        <v>12.707916239174031</v>
      </c>
      <c r="L3012">
        <v>735.83103999999992</v>
      </c>
    </row>
    <row r="3013" spans="1:12">
      <c r="A3013" s="73">
        <v>43226.458333333336</v>
      </c>
      <c r="B3013">
        <v>11.71</v>
      </c>
      <c r="C3013">
        <v>297.8</v>
      </c>
      <c r="D3013">
        <v>1.0431999999999999</v>
      </c>
      <c r="F3013">
        <v>1.0431999999999999</v>
      </c>
      <c r="G3013">
        <v>14</v>
      </c>
      <c r="H3013">
        <v>5</v>
      </c>
      <c r="I3013">
        <v>11</v>
      </c>
      <c r="J3013">
        <v>12</v>
      </c>
      <c r="K3013">
        <v>16.604129006297288</v>
      </c>
      <c r="L3013">
        <v>837.54522685760014</v>
      </c>
    </row>
    <row r="3014" spans="1:12">
      <c r="A3014" s="73">
        <v>43226.5</v>
      </c>
      <c r="B3014">
        <v>11.33</v>
      </c>
      <c r="C3014">
        <v>308.8</v>
      </c>
      <c r="D3014">
        <v>1.0398000000000001</v>
      </c>
      <c r="F3014">
        <v>1.0398000000000001</v>
      </c>
      <c r="G3014">
        <v>15</v>
      </c>
      <c r="H3014">
        <v>5</v>
      </c>
      <c r="I3014">
        <v>12</v>
      </c>
      <c r="J3014">
        <v>11</v>
      </c>
      <c r="K3014">
        <v>13.651668513146628</v>
      </c>
      <c r="L3014">
        <v>756.15276927629998</v>
      </c>
    </row>
    <row r="3015" spans="1:12">
      <c r="A3015" s="73">
        <v>43226.541666666664</v>
      </c>
      <c r="B3015">
        <v>11.55</v>
      </c>
      <c r="C3015">
        <v>308.39999999999998</v>
      </c>
      <c r="D3015">
        <v>1.0355000000000001</v>
      </c>
      <c r="F3015">
        <v>1.0355000000000001</v>
      </c>
      <c r="G3015">
        <v>15</v>
      </c>
      <c r="H3015">
        <v>5</v>
      </c>
      <c r="I3015">
        <v>13</v>
      </c>
      <c r="J3015">
        <v>12</v>
      </c>
      <c r="K3015">
        <v>15.325787746023327</v>
      </c>
      <c r="L3015">
        <v>797.74861753125015</v>
      </c>
    </row>
    <row r="3016" spans="1:12">
      <c r="A3016" s="73">
        <v>43226.583333333336</v>
      </c>
      <c r="B3016">
        <v>11.43</v>
      </c>
      <c r="C3016">
        <v>318.7</v>
      </c>
      <c r="D3016">
        <v>1.034</v>
      </c>
      <c r="F3016">
        <v>1.034</v>
      </c>
      <c r="G3016">
        <v>15</v>
      </c>
      <c r="H3016">
        <v>5</v>
      </c>
      <c r="I3016">
        <v>14</v>
      </c>
      <c r="J3016">
        <v>11</v>
      </c>
      <c r="K3016">
        <v>14.40063180081785</v>
      </c>
      <c r="L3016">
        <v>772.0212140189999</v>
      </c>
    </row>
    <row r="3017" spans="1:12">
      <c r="A3017" s="73">
        <v>43226.625</v>
      </c>
      <c r="B3017">
        <v>10.38</v>
      </c>
      <c r="C3017">
        <v>318.10000000000002</v>
      </c>
      <c r="D3017">
        <v>1.0336000000000001</v>
      </c>
      <c r="F3017">
        <v>1.0336000000000001</v>
      </c>
      <c r="G3017">
        <v>15</v>
      </c>
      <c r="H3017">
        <v>5</v>
      </c>
      <c r="I3017">
        <v>15</v>
      </c>
      <c r="J3017">
        <v>10</v>
      </c>
      <c r="K3017">
        <v>7.5340172802699978</v>
      </c>
      <c r="L3017">
        <v>577.98233544960021</v>
      </c>
    </row>
    <row r="3018" spans="1:12">
      <c r="A3018" s="73">
        <v>43226.666666666664</v>
      </c>
      <c r="B3018">
        <v>8.2899999999999991</v>
      </c>
      <c r="C3018">
        <v>334.5</v>
      </c>
      <c r="D3018">
        <v>1.0343</v>
      </c>
      <c r="F3018">
        <v>1.0343</v>
      </c>
      <c r="G3018">
        <v>16</v>
      </c>
      <c r="H3018">
        <v>5</v>
      </c>
      <c r="I3018">
        <v>16</v>
      </c>
      <c r="J3018">
        <v>8</v>
      </c>
      <c r="K3018">
        <v>0.42878456794139741</v>
      </c>
      <c r="L3018">
        <v>294.63214033134989</v>
      </c>
    </row>
    <row r="3019" spans="1:12">
      <c r="A3019" s="73">
        <v>43226.708333333336</v>
      </c>
      <c r="B3019">
        <v>7.39</v>
      </c>
      <c r="C3019">
        <v>354</v>
      </c>
      <c r="D3019">
        <v>1.0367</v>
      </c>
      <c r="F3019">
        <v>1.0367</v>
      </c>
      <c r="G3019">
        <v>1</v>
      </c>
      <c r="H3019">
        <v>5</v>
      </c>
      <c r="I3019">
        <v>17</v>
      </c>
      <c r="J3019">
        <v>7</v>
      </c>
      <c r="K3019">
        <v>6.0114978900376891E-2</v>
      </c>
      <c r="L3019">
        <v>209.19746523864995</v>
      </c>
    </row>
    <row r="3020" spans="1:12">
      <c r="A3020" s="73">
        <v>43226.75</v>
      </c>
      <c r="B3020">
        <v>6.62</v>
      </c>
      <c r="C3020">
        <v>15.9</v>
      </c>
      <c r="D3020">
        <v>1.0405</v>
      </c>
      <c r="F3020">
        <v>1.0405</v>
      </c>
      <c r="G3020">
        <v>2</v>
      </c>
      <c r="H3020">
        <v>5</v>
      </c>
      <c r="I3020">
        <v>18</v>
      </c>
      <c r="J3020">
        <v>7</v>
      </c>
      <c r="K3020">
        <v>1.0305976638319467</v>
      </c>
      <c r="L3020">
        <v>150.933643942</v>
      </c>
    </row>
    <row r="3021" spans="1:12">
      <c r="A3021" s="73">
        <v>43226.791666666664</v>
      </c>
      <c r="B3021">
        <v>8.86</v>
      </c>
      <c r="C3021">
        <v>73.7</v>
      </c>
      <c r="D3021">
        <v>1.0518000000000001</v>
      </c>
      <c r="F3021">
        <v>1.0518000000000001</v>
      </c>
      <c r="G3021">
        <v>4</v>
      </c>
      <c r="H3021">
        <v>5</v>
      </c>
      <c r="I3021">
        <v>19</v>
      </c>
      <c r="J3021">
        <v>9</v>
      </c>
      <c r="K3021">
        <v>1.5001753076673776</v>
      </c>
      <c r="L3021">
        <v>365.76684521039994</v>
      </c>
    </row>
    <row r="3022" spans="1:12">
      <c r="A3022" s="73">
        <v>43226.833333333336</v>
      </c>
      <c r="B3022">
        <v>8.14</v>
      </c>
      <c r="C3022">
        <v>80.599999999999994</v>
      </c>
      <c r="D3022">
        <v>1.0616000000000001</v>
      </c>
      <c r="F3022">
        <v>1.0616000000000001</v>
      </c>
      <c r="G3022">
        <v>5</v>
      </c>
      <c r="H3022">
        <v>5</v>
      </c>
      <c r="I3022">
        <v>20</v>
      </c>
      <c r="J3022">
        <v>8</v>
      </c>
      <c r="K3022">
        <v>0.25483963643456209</v>
      </c>
      <c r="L3022">
        <v>286.28864883520009</v>
      </c>
    </row>
    <row r="3023" spans="1:12">
      <c r="A3023" s="73">
        <v>43226.875</v>
      </c>
      <c r="B3023">
        <v>5.37</v>
      </c>
      <c r="C3023">
        <v>91.2</v>
      </c>
      <c r="D3023">
        <v>1.0719000000000001</v>
      </c>
      <c r="F3023">
        <v>1.0719000000000001</v>
      </c>
      <c r="G3023">
        <v>5</v>
      </c>
      <c r="H3023">
        <v>5</v>
      </c>
      <c r="I3023">
        <v>21</v>
      </c>
      <c r="J3023">
        <v>5</v>
      </c>
      <c r="K3023">
        <v>5.1310565679416387</v>
      </c>
      <c r="L3023">
        <v>82.994083300349999</v>
      </c>
    </row>
    <row r="3024" spans="1:12">
      <c r="A3024" s="73">
        <v>43226.916666666664</v>
      </c>
      <c r="B3024">
        <v>3.94</v>
      </c>
      <c r="C3024">
        <v>89.1</v>
      </c>
      <c r="D3024">
        <v>1.0723</v>
      </c>
      <c r="F3024">
        <v>1.0723</v>
      </c>
      <c r="G3024">
        <v>5</v>
      </c>
      <c r="H3024">
        <v>5</v>
      </c>
      <c r="I3024">
        <v>22</v>
      </c>
      <c r="J3024">
        <v>4</v>
      </c>
      <c r="K3024">
        <v>13.654381554243127</v>
      </c>
      <c r="L3024">
        <v>32.7925338716</v>
      </c>
    </row>
    <row r="3025" spans="1:12">
      <c r="A3025" s="73">
        <v>43226.958333333336</v>
      </c>
      <c r="B3025">
        <v>4.87</v>
      </c>
      <c r="C3025">
        <v>78.2</v>
      </c>
      <c r="D3025">
        <v>1.0754999999999999</v>
      </c>
      <c r="F3025">
        <v>1.0754999999999999</v>
      </c>
      <c r="G3025">
        <v>4</v>
      </c>
      <c r="H3025">
        <v>5</v>
      </c>
      <c r="I3025">
        <v>23</v>
      </c>
      <c r="J3025">
        <v>5</v>
      </c>
      <c r="K3025">
        <v>7.6462401295855154</v>
      </c>
      <c r="L3025">
        <v>62.110825688249996</v>
      </c>
    </row>
    <row r="3026" spans="1:12">
      <c r="A3026" s="73">
        <v>43227</v>
      </c>
      <c r="B3026">
        <v>5.3</v>
      </c>
      <c r="C3026">
        <v>90</v>
      </c>
      <c r="D3026">
        <v>1.0799000000000001</v>
      </c>
      <c r="F3026">
        <v>1.0799000000000001</v>
      </c>
      <c r="G3026">
        <v>5</v>
      </c>
      <c r="H3026">
        <v>5</v>
      </c>
      <c r="I3026">
        <v>0</v>
      </c>
      <c r="J3026">
        <v>5</v>
      </c>
      <c r="K3026">
        <v>5.4530822665717826</v>
      </c>
      <c r="L3026">
        <v>80.386136149999999</v>
      </c>
    </row>
    <row r="3027" spans="1:12">
      <c r="A3027" s="73">
        <v>43227.041666666664</v>
      </c>
      <c r="B3027">
        <v>4.74</v>
      </c>
      <c r="C3027">
        <v>107.1</v>
      </c>
      <c r="D3027">
        <v>1.0834999999999999</v>
      </c>
      <c r="F3027">
        <v>1.0834999999999999</v>
      </c>
      <c r="G3027">
        <v>6</v>
      </c>
      <c r="H3027">
        <v>5</v>
      </c>
      <c r="I3027">
        <v>1</v>
      </c>
      <c r="J3027">
        <v>5</v>
      </c>
      <c r="K3027">
        <v>8.382087855612923</v>
      </c>
      <c r="L3027">
        <v>57.694437702000002</v>
      </c>
    </row>
    <row r="3028" spans="1:12">
      <c r="A3028" s="73">
        <v>43227.083333333336</v>
      </c>
      <c r="B3028">
        <v>4.93</v>
      </c>
      <c r="C3028">
        <v>113.1</v>
      </c>
      <c r="D3028">
        <v>1.0847</v>
      </c>
      <c r="F3028">
        <v>1.0847</v>
      </c>
      <c r="G3028">
        <v>6</v>
      </c>
      <c r="H3028">
        <v>5</v>
      </c>
      <c r="I3028">
        <v>2</v>
      </c>
      <c r="J3028">
        <v>5</v>
      </c>
      <c r="K3028">
        <v>7.318018102188252</v>
      </c>
      <c r="L3028">
        <v>64.986089198949983</v>
      </c>
    </row>
    <row r="3029" spans="1:12">
      <c r="A3029" s="73">
        <v>43227.125</v>
      </c>
      <c r="B3029">
        <v>3.39</v>
      </c>
      <c r="C3029">
        <v>125</v>
      </c>
      <c r="D3029">
        <v>1.0851</v>
      </c>
      <c r="F3029">
        <v>1.0851</v>
      </c>
      <c r="G3029">
        <v>7</v>
      </c>
      <c r="H3029">
        <v>5</v>
      </c>
      <c r="I3029">
        <v>3</v>
      </c>
      <c r="J3029">
        <v>3</v>
      </c>
      <c r="K3029">
        <v>18.021583472051393</v>
      </c>
      <c r="L3029">
        <v>21.136781718450003</v>
      </c>
    </row>
    <row r="3030" spans="1:12">
      <c r="A3030" s="73">
        <v>43227.166666666664</v>
      </c>
      <c r="B3030">
        <v>4.2</v>
      </c>
      <c r="C3030">
        <v>93.5</v>
      </c>
      <c r="D3030">
        <v>1.0874999999999999</v>
      </c>
      <c r="F3030">
        <v>1.0874999999999999</v>
      </c>
      <c r="G3030">
        <v>5</v>
      </c>
      <c r="H3030">
        <v>5</v>
      </c>
      <c r="I3030">
        <v>4</v>
      </c>
      <c r="J3030">
        <v>4</v>
      </c>
      <c r="K3030">
        <v>11.800486102188309</v>
      </c>
      <c r="L3030">
        <v>40.285350000000001</v>
      </c>
    </row>
    <row r="3031" spans="1:12">
      <c r="A3031" s="73">
        <v>43227.208333333336</v>
      </c>
      <c r="B3031">
        <v>5.37</v>
      </c>
      <c r="C3031">
        <v>80.8</v>
      </c>
      <c r="D3031">
        <v>1.0871</v>
      </c>
      <c r="F3031">
        <v>1.0871</v>
      </c>
      <c r="G3031">
        <v>5</v>
      </c>
      <c r="H3031">
        <v>5</v>
      </c>
      <c r="I3031">
        <v>5</v>
      </c>
      <c r="J3031">
        <v>5</v>
      </c>
      <c r="K3031">
        <v>5.1310565679416387</v>
      </c>
      <c r="L3031">
        <v>84.170974863149993</v>
      </c>
    </row>
    <row r="3032" spans="1:12">
      <c r="A3032" s="73">
        <v>43227.25</v>
      </c>
      <c r="B3032">
        <v>4.8099999999999996</v>
      </c>
      <c r="C3032">
        <v>96.3</v>
      </c>
      <c r="D3032">
        <v>1.0843</v>
      </c>
      <c r="F3032">
        <v>1.0843</v>
      </c>
      <c r="G3032">
        <v>5</v>
      </c>
      <c r="H3032">
        <v>5</v>
      </c>
      <c r="I3032">
        <v>6</v>
      </c>
      <c r="J3032">
        <v>5</v>
      </c>
      <c r="K3032">
        <v>7.9816621569827833</v>
      </c>
      <c r="L3032">
        <v>60.332968118149992</v>
      </c>
    </row>
    <row r="3033" spans="1:12">
      <c r="A3033" s="73">
        <v>43227.291666666664</v>
      </c>
      <c r="B3033">
        <v>4.43</v>
      </c>
      <c r="C3033">
        <v>102.3</v>
      </c>
      <c r="D3033">
        <v>1.0743</v>
      </c>
      <c r="F3033">
        <v>1.0743</v>
      </c>
      <c r="G3033">
        <v>6</v>
      </c>
      <c r="H3033">
        <v>5</v>
      </c>
      <c r="I3033">
        <v>7</v>
      </c>
      <c r="J3033">
        <v>4</v>
      </c>
      <c r="K3033">
        <v>10.273201663832129</v>
      </c>
      <c r="L3033">
        <v>46.698911605049993</v>
      </c>
    </row>
    <row r="3034" spans="1:12">
      <c r="A3034" s="73">
        <v>43227.333333333336</v>
      </c>
      <c r="B3034">
        <v>3.84</v>
      </c>
      <c r="C3034">
        <v>130.1</v>
      </c>
      <c r="D3034">
        <v>1.0604</v>
      </c>
      <c r="F3034">
        <v>1.0604</v>
      </c>
      <c r="G3034">
        <v>7</v>
      </c>
      <c r="H3034">
        <v>5</v>
      </c>
      <c r="I3034">
        <v>8</v>
      </c>
      <c r="J3034">
        <v>4</v>
      </c>
      <c r="K3034">
        <v>14.403418266571903</v>
      </c>
      <c r="L3034">
        <v>30.021569740799997</v>
      </c>
    </row>
    <row r="3035" spans="1:12">
      <c r="A3035" s="73">
        <v>43227.375</v>
      </c>
      <c r="B3035">
        <v>4.74</v>
      </c>
      <c r="C3035">
        <v>148.1</v>
      </c>
      <c r="D3035">
        <v>1.0490999999999999</v>
      </c>
      <c r="F3035">
        <v>1.0490999999999999</v>
      </c>
      <c r="G3035">
        <v>8</v>
      </c>
      <c r="H3035">
        <v>5</v>
      </c>
      <c r="I3035">
        <v>9</v>
      </c>
      <c r="J3035">
        <v>5</v>
      </c>
      <c r="K3035">
        <v>8.382087855612923</v>
      </c>
      <c r="L3035">
        <v>55.862699209200002</v>
      </c>
    </row>
    <row r="3036" spans="1:12">
      <c r="A3036" s="73">
        <v>43227.416666666664</v>
      </c>
      <c r="B3036">
        <v>4.67</v>
      </c>
      <c r="C3036">
        <v>125.6</v>
      </c>
      <c r="D3036">
        <v>1.0425</v>
      </c>
      <c r="F3036">
        <v>1.0425</v>
      </c>
      <c r="G3036">
        <v>7</v>
      </c>
      <c r="H3036">
        <v>5</v>
      </c>
      <c r="I3036">
        <v>10</v>
      </c>
      <c r="J3036">
        <v>5</v>
      </c>
      <c r="K3036">
        <v>8.7923135542430675</v>
      </c>
      <c r="L3036">
        <v>53.088042213749993</v>
      </c>
    </row>
    <row r="3037" spans="1:12">
      <c r="A3037" s="73">
        <v>43227.458333333336</v>
      </c>
      <c r="B3037">
        <v>4.59</v>
      </c>
      <c r="C3037">
        <v>97.1</v>
      </c>
      <c r="D3037">
        <v>1.0382</v>
      </c>
      <c r="F3037">
        <v>1.0382</v>
      </c>
      <c r="G3037">
        <v>5</v>
      </c>
      <c r="H3037">
        <v>5</v>
      </c>
      <c r="I3037">
        <v>11</v>
      </c>
      <c r="J3037">
        <v>5</v>
      </c>
      <c r="K3037">
        <v>9.2731429241060876</v>
      </c>
      <c r="L3037">
        <v>50.198308758899991</v>
      </c>
    </row>
    <row r="3038" spans="1:12">
      <c r="A3038" s="73">
        <v>43227.5</v>
      </c>
      <c r="B3038">
        <v>4.3099999999999996</v>
      </c>
      <c r="C3038">
        <v>107.8</v>
      </c>
      <c r="D3038">
        <v>1.0336000000000001</v>
      </c>
      <c r="F3038">
        <v>1.0336000000000001</v>
      </c>
      <c r="G3038">
        <v>6</v>
      </c>
      <c r="H3038">
        <v>5</v>
      </c>
      <c r="I3038">
        <v>12</v>
      </c>
      <c r="J3038">
        <v>4</v>
      </c>
      <c r="K3038">
        <v>11.05684571862666</v>
      </c>
      <c r="L3038">
        <v>41.376553748799992</v>
      </c>
    </row>
    <row r="3039" spans="1:12">
      <c r="A3039" s="73">
        <v>43227.541666666664</v>
      </c>
      <c r="B3039">
        <v>4.97</v>
      </c>
      <c r="C3039">
        <v>102.7</v>
      </c>
      <c r="D3039">
        <v>1.0327999999999999</v>
      </c>
      <c r="F3039">
        <v>1.0327999999999999</v>
      </c>
      <c r="G3039">
        <v>6</v>
      </c>
      <c r="H3039">
        <v>5</v>
      </c>
      <c r="I3039">
        <v>13</v>
      </c>
      <c r="J3039">
        <v>5</v>
      </c>
      <c r="K3039">
        <v>7.1032034172567418</v>
      </c>
      <c r="L3039">
        <v>63.395057457199982</v>
      </c>
    </row>
    <row r="3040" spans="1:12">
      <c r="A3040" s="73">
        <v>43227.583333333336</v>
      </c>
      <c r="B3040">
        <v>4.79</v>
      </c>
      <c r="C3040">
        <v>99.3</v>
      </c>
      <c r="D3040">
        <v>1.0308999999999999</v>
      </c>
      <c r="F3040">
        <v>1.0308999999999999</v>
      </c>
      <c r="G3040">
        <v>5</v>
      </c>
      <c r="H3040">
        <v>5</v>
      </c>
      <c r="I3040">
        <v>14</v>
      </c>
      <c r="J3040">
        <v>5</v>
      </c>
      <c r="K3040">
        <v>8.0950694994485364</v>
      </c>
      <c r="L3040">
        <v>56.649109092549999</v>
      </c>
    </row>
    <row r="3041" spans="1:12">
      <c r="A3041" s="73">
        <v>43227.625</v>
      </c>
      <c r="B3041">
        <v>5.91</v>
      </c>
      <c r="C3041">
        <v>74.900000000000006</v>
      </c>
      <c r="D3041">
        <v>1.0305</v>
      </c>
      <c r="F3041">
        <v>1.0305</v>
      </c>
      <c r="G3041">
        <v>4</v>
      </c>
      <c r="H3041">
        <v>5</v>
      </c>
      <c r="I3041">
        <v>15</v>
      </c>
      <c r="J3041">
        <v>6</v>
      </c>
      <c r="K3041">
        <v>2.9762583213662515</v>
      </c>
      <c r="L3041">
        <v>106.36051783274999</v>
      </c>
    </row>
    <row r="3042" spans="1:12">
      <c r="A3042" s="73">
        <v>43227.666666666664</v>
      </c>
      <c r="B3042">
        <v>5.86</v>
      </c>
      <c r="C3042">
        <v>81.900000000000006</v>
      </c>
      <c r="D3042">
        <v>1.0317000000000001</v>
      </c>
      <c r="F3042">
        <v>1.0317000000000001</v>
      </c>
      <c r="G3042">
        <v>5</v>
      </c>
      <c r="H3042">
        <v>5</v>
      </c>
      <c r="I3042">
        <v>16</v>
      </c>
      <c r="J3042">
        <v>6</v>
      </c>
      <c r="K3042">
        <v>3.1512766775306384</v>
      </c>
      <c r="L3042">
        <v>103.80452438760001</v>
      </c>
    </row>
    <row r="3043" spans="1:12">
      <c r="A3043" s="73">
        <v>43227.708333333336</v>
      </c>
      <c r="B3043">
        <v>6.67</v>
      </c>
      <c r="C3043">
        <v>72.7</v>
      </c>
      <c r="D3043">
        <v>1.0327999999999999</v>
      </c>
      <c r="F3043">
        <v>1.0327999999999999</v>
      </c>
      <c r="G3043">
        <v>4</v>
      </c>
      <c r="H3043">
        <v>5</v>
      </c>
      <c r="I3043">
        <v>17</v>
      </c>
      <c r="J3043">
        <v>7</v>
      </c>
      <c r="K3043">
        <v>0.93157930766755948</v>
      </c>
      <c r="L3043">
        <v>153.23703329319997</v>
      </c>
    </row>
    <row r="3044" spans="1:12">
      <c r="A3044" s="73">
        <v>43227.75</v>
      </c>
      <c r="B3044">
        <v>6.56</v>
      </c>
      <c r="C3044">
        <v>74.7</v>
      </c>
      <c r="D3044">
        <v>1.0367</v>
      </c>
      <c r="F3044">
        <v>1.0367</v>
      </c>
      <c r="G3044">
        <v>4</v>
      </c>
      <c r="H3044">
        <v>5</v>
      </c>
      <c r="I3044">
        <v>18</v>
      </c>
      <c r="J3044">
        <v>7</v>
      </c>
      <c r="K3044">
        <v>1.1560196912292131</v>
      </c>
      <c r="L3044">
        <v>146.33042063359994</v>
      </c>
    </row>
    <row r="3045" spans="1:12">
      <c r="A3045" s="73">
        <v>43227.791666666664</v>
      </c>
      <c r="B3045">
        <v>7.28</v>
      </c>
      <c r="C3045">
        <v>73.8</v>
      </c>
      <c r="D3045">
        <v>1.044</v>
      </c>
      <c r="F3045">
        <v>1.044</v>
      </c>
      <c r="G3045">
        <v>4</v>
      </c>
      <c r="H3045">
        <v>5</v>
      </c>
      <c r="I3045">
        <v>19</v>
      </c>
      <c r="J3045">
        <v>7</v>
      </c>
      <c r="K3045">
        <v>0.12615536246202944</v>
      </c>
      <c r="L3045">
        <v>201.40239974400004</v>
      </c>
    </row>
    <row r="3046" spans="1:12">
      <c r="A3046" s="73">
        <v>43227.833333333336</v>
      </c>
      <c r="B3046">
        <v>8.02</v>
      </c>
      <c r="C3046">
        <v>72</v>
      </c>
      <c r="D3046">
        <v>1.0506</v>
      </c>
      <c r="F3046">
        <v>1.0506</v>
      </c>
      <c r="G3046">
        <v>4</v>
      </c>
      <c r="H3046">
        <v>5</v>
      </c>
      <c r="I3046">
        <v>20</v>
      </c>
      <c r="J3046">
        <v>8</v>
      </c>
      <c r="K3046">
        <v>0.14808369122909165</v>
      </c>
      <c r="L3046">
        <v>270.97579908239993</v>
      </c>
    </row>
    <row r="3047" spans="1:12">
      <c r="A3047" s="73">
        <v>43227.875</v>
      </c>
      <c r="B3047">
        <v>7.32</v>
      </c>
      <c r="C3047">
        <v>80.7</v>
      </c>
      <c r="D3047">
        <v>1.0572999999999999</v>
      </c>
      <c r="F3047">
        <v>1.0572999999999999</v>
      </c>
      <c r="G3047">
        <v>5</v>
      </c>
      <c r="H3047">
        <v>5</v>
      </c>
      <c r="I3047">
        <v>21</v>
      </c>
      <c r="J3047">
        <v>7</v>
      </c>
      <c r="K3047">
        <v>9.9340677530519297E-2</v>
      </c>
      <c r="L3047">
        <v>207.34877776320002</v>
      </c>
    </row>
    <row r="3048" spans="1:12">
      <c r="A3048" s="73">
        <v>43227.916666666664</v>
      </c>
      <c r="B3048">
        <v>4.21</v>
      </c>
      <c r="C3048">
        <v>95.5</v>
      </c>
      <c r="D3048">
        <v>1.0631999999999999</v>
      </c>
      <c r="F3048">
        <v>1.0631999999999999</v>
      </c>
      <c r="G3048">
        <v>5</v>
      </c>
      <c r="H3048">
        <v>5</v>
      </c>
      <c r="I3048">
        <v>22</v>
      </c>
      <c r="J3048">
        <v>4</v>
      </c>
      <c r="K3048">
        <v>11.731882430955434</v>
      </c>
      <c r="L3048">
        <v>39.667173867599992</v>
      </c>
    </row>
    <row r="3049" spans="1:12">
      <c r="A3049" s="73">
        <v>43227.958333333336</v>
      </c>
      <c r="B3049">
        <v>4.53</v>
      </c>
      <c r="C3049">
        <v>119.2</v>
      </c>
      <c r="D3049">
        <v>1.0631999999999999</v>
      </c>
      <c r="F3049">
        <v>1.0631999999999999</v>
      </c>
      <c r="G3049">
        <v>6</v>
      </c>
      <c r="H3049">
        <v>5</v>
      </c>
      <c r="I3049">
        <v>23</v>
      </c>
      <c r="J3049">
        <v>5</v>
      </c>
      <c r="K3049">
        <v>9.6421649515033501</v>
      </c>
      <c r="L3049">
        <v>49.417364293200002</v>
      </c>
    </row>
    <row r="3050" spans="1:12">
      <c r="A3050" s="73">
        <v>43228</v>
      </c>
      <c r="B3050">
        <v>4.5</v>
      </c>
      <c r="C3050">
        <v>134.30000000000001</v>
      </c>
      <c r="D3050">
        <v>1.0647</v>
      </c>
      <c r="F3050">
        <v>1.0647</v>
      </c>
      <c r="G3050">
        <v>7</v>
      </c>
      <c r="H3050">
        <v>5</v>
      </c>
      <c r="I3050">
        <v>0</v>
      </c>
      <c r="J3050">
        <v>5</v>
      </c>
      <c r="K3050">
        <v>9.8293759652019848</v>
      </c>
      <c r="L3050">
        <v>48.510393749999999</v>
      </c>
    </row>
    <row r="3051" spans="1:12">
      <c r="A3051" s="73">
        <v>43228.041666666664</v>
      </c>
      <c r="B3051">
        <v>4.43</v>
      </c>
      <c r="C3051">
        <v>170.1</v>
      </c>
      <c r="D3051">
        <v>1.0694999999999999</v>
      </c>
      <c r="F3051">
        <v>1.0694999999999999</v>
      </c>
      <c r="G3051">
        <v>9</v>
      </c>
      <c r="H3051">
        <v>5</v>
      </c>
      <c r="I3051">
        <v>1</v>
      </c>
      <c r="J3051">
        <v>4</v>
      </c>
      <c r="K3051">
        <v>10.273201663832129</v>
      </c>
      <c r="L3051">
        <v>46.490259668249983</v>
      </c>
    </row>
    <row r="3052" spans="1:12">
      <c r="A3052" s="73">
        <v>43228.083333333336</v>
      </c>
      <c r="B3052">
        <v>3.54</v>
      </c>
      <c r="C3052">
        <v>192.2</v>
      </c>
      <c r="D3052">
        <v>1.0747</v>
      </c>
      <c r="F3052">
        <v>1.0747</v>
      </c>
      <c r="G3052">
        <v>10</v>
      </c>
      <c r="H3052">
        <v>5</v>
      </c>
      <c r="I3052">
        <v>2</v>
      </c>
      <c r="J3052">
        <v>4</v>
      </c>
      <c r="K3052">
        <v>16.770528403558227</v>
      </c>
      <c r="L3052">
        <v>23.837847620400002</v>
      </c>
    </row>
    <row r="3053" spans="1:12">
      <c r="A3053" s="73">
        <v>43228.125</v>
      </c>
      <c r="B3053">
        <v>1.99</v>
      </c>
      <c r="C3053">
        <v>191.2</v>
      </c>
      <c r="D3053">
        <v>1.0754999999999999</v>
      </c>
      <c r="F3053">
        <v>1.0754999999999999</v>
      </c>
      <c r="G3053">
        <v>9</v>
      </c>
      <c r="H3053">
        <v>5</v>
      </c>
      <c r="I3053">
        <v>3</v>
      </c>
      <c r="J3053">
        <v>2</v>
      </c>
      <c r="K3053">
        <v>31.868097444654243</v>
      </c>
      <c r="L3053">
        <v>4.2377921122499993</v>
      </c>
    </row>
    <row r="3054" spans="1:12">
      <c r="A3054" s="73">
        <v>43228.166666666664</v>
      </c>
      <c r="B3054">
        <v>2.02</v>
      </c>
      <c r="C3054">
        <v>191.5</v>
      </c>
      <c r="D3054">
        <v>1.0774999999999999</v>
      </c>
      <c r="F3054">
        <v>1.0774999999999999</v>
      </c>
      <c r="G3054">
        <v>10</v>
      </c>
      <c r="H3054">
        <v>5</v>
      </c>
      <c r="I3054">
        <v>4</v>
      </c>
      <c r="J3054">
        <v>2</v>
      </c>
      <c r="K3054">
        <v>31.530286430955609</v>
      </c>
      <c r="L3054">
        <v>4.4405973100000002</v>
      </c>
    </row>
    <row r="3055" spans="1:12">
      <c r="A3055" s="73">
        <v>43228.208333333336</v>
      </c>
      <c r="B3055">
        <v>2.63</v>
      </c>
      <c r="C3055">
        <v>186.8</v>
      </c>
      <c r="D3055">
        <v>1.0723</v>
      </c>
      <c r="F3055">
        <v>1.0723</v>
      </c>
      <c r="G3055">
        <v>9</v>
      </c>
      <c r="H3055">
        <v>5</v>
      </c>
      <c r="I3055">
        <v>5</v>
      </c>
      <c r="J3055">
        <v>3</v>
      </c>
      <c r="K3055">
        <v>25.051862485750085</v>
      </c>
      <c r="L3055">
        <v>9.7533443090499983</v>
      </c>
    </row>
    <row r="3056" spans="1:12">
      <c r="A3056" s="73">
        <v>43228.25</v>
      </c>
      <c r="B3056">
        <v>3.68</v>
      </c>
      <c r="C3056">
        <v>198.9</v>
      </c>
      <c r="D3056">
        <v>1.0703</v>
      </c>
      <c r="F3056">
        <v>1.0703</v>
      </c>
      <c r="G3056">
        <v>10</v>
      </c>
      <c r="H3056">
        <v>5</v>
      </c>
      <c r="I3056">
        <v>6</v>
      </c>
      <c r="J3056">
        <v>4</v>
      </c>
      <c r="K3056">
        <v>15.643477006297941</v>
      </c>
      <c r="L3056">
        <v>26.669752524800003</v>
      </c>
    </row>
    <row r="3057" spans="1:12">
      <c r="A3057" s="73">
        <v>43228.291666666664</v>
      </c>
      <c r="B3057">
        <v>6.04</v>
      </c>
      <c r="C3057">
        <v>200.2</v>
      </c>
      <c r="D3057">
        <v>1.0620000000000001</v>
      </c>
      <c r="F3057">
        <v>1.0620000000000001</v>
      </c>
      <c r="G3057">
        <v>10</v>
      </c>
      <c r="H3057">
        <v>5</v>
      </c>
      <c r="I3057">
        <v>7</v>
      </c>
      <c r="J3057">
        <v>6</v>
      </c>
      <c r="K3057">
        <v>2.544610595338844</v>
      </c>
      <c r="L3057">
        <v>117.00524678400001</v>
      </c>
    </row>
    <row r="3058" spans="1:12">
      <c r="A3058" s="73">
        <v>43228.333333333336</v>
      </c>
      <c r="B3058">
        <v>5.8</v>
      </c>
      <c r="C3058">
        <v>202.2</v>
      </c>
      <c r="D3058">
        <v>1.0522</v>
      </c>
      <c r="F3058">
        <v>1.0522</v>
      </c>
      <c r="G3058">
        <v>10</v>
      </c>
      <c r="H3058">
        <v>5</v>
      </c>
      <c r="I3058">
        <v>8</v>
      </c>
      <c r="J3058">
        <v>6</v>
      </c>
      <c r="K3058">
        <v>3.3678987049279057</v>
      </c>
      <c r="L3058">
        <v>102.6484232</v>
      </c>
    </row>
    <row r="3059" spans="1:12">
      <c r="A3059" s="73">
        <v>43228.375</v>
      </c>
      <c r="B3059">
        <v>4.96</v>
      </c>
      <c r="C3059">
        <v>203.4</v>
      </c>
      <c r="D3059">
        <v>1.0412999999999999</v>
      </c>
      <c r="F3059">
        <v>1.0412999999999999</v>
      </c>
      <c r="G3059">
        <v>10</v>
      </c>
      <c r="H3059">
        <v>5</v>
      </c>
      <c r="I3059">
        <v>9</v>
      </c>
      <c r="J3059">
        <v>5</v>
      </c>
      <c r="K3059">
        <v>7.1566070884896185</v>
      </c>
      <c r="L3059">
        <v>63.531762278399988</v>
      </c>
    </row>
    <row r="3060" spans="1:12">
      <c r="A3060" s="73">
        <v>43228.416666666664</v>
      </c>
      <c r="B3060">
        <v>4.26</v>
      </c>
      <c r="C3060">
        <v>181.1</v>
      </c>
      <c r="D3060">
        <v>1.0305</v>
      </c>
      <c r="F3060">
        <v>1.0305</v>
      </c>
      <c r="G3060">
        <v>9</v>
      </c>
      <c r="H3060">
        <v>5</v>
      </c>
      <c r="I3060">
        <v>10</v>
      </c>
      <c r="J3060">
        <v>4</v>
      </c>
      <c r="K3060">
        <v>11.391864074791046</v>
      </c>
      <c r="L3060">
        <v>39.833346833999997</v>
      </c>
    </row>
    <row r="3061" spans="1:12">
      <c r="A3061" s="73">
        <v>43228.458333333336</v>
      </c>
      <c r="B3061">
        <v>4.47</v>
      </c>
      <c r="C3061">
        <v>170.4</v>
      </c>
      <c r="D3061">
        <v>1.024</v>
      </c>
      <c r="F3061">
        <v>1.024</v>
      </c>
      <c r="G3061">
        <v>9</v>
      </c>
      <c r="H3061">
        <v>5</v>
      </c>
      <c r="I3061">
        <v>11</v>
      </c>
      <c r="J3061">
        <v>4</v>
      </c>
      <c r="K3061">
        <v>10.018386978900619</v>
      </c>
      <c r="L3061">
        <v>45.729086975999991</v>
      </c>
    </row>
    <row r="3062" spans="1:12">
      <c r="A3062" s="73">
        <v>43228.5</v>
      </c>
      <c r="B3062">
        <v>4.9000000000000004</v>
      </c>
      <c r="C3062">
        <v>136.9</v>
      </c>
      <c r="D3062">
        <v>1.0213000000000001</v>
      </c>
      <c r="F3062">
        <v>1.0213000000000001</v>
      </c>
      <c r="G3062">
        <v>7</v>
      </c>
      <c r="H3062">
        <v>5</v>
      </c>
      <c r="I3062">
        <v>12</v>
      </c>
      <c r="J3062">
        <v>5</v>
      </c>
      <c r="K3062">
        <v>7.4812291158868813</v>
      </c>
      <c r="L3062">
        <v>60.07746185000002</v>
      </c>
    </row>
    <row r="3063" spans="1:12">
      <c r="A3063" s="73">
        <v>43228.541666666664</v>
      </c>
      <c r="B3063">
        <v>4.82</v>
      </c>
      <c r="C3063">
        <v>126.6</v>
      </c>
      <c r="D3063">
        <v>1.0185999999999999</v>
      </c>
      <c r="F3063">
        <v>1.0185999999999999</v>
      </c>
      <c r="G3063">
        <v>7</v>
      </c>
      <c r="H3063">
        <v>5</v>
      </c>
      <c r="I3063">
        <v>13</v>
      </c>
      <c r="J3063">
        <v>5</v>
      </c>
      <c r="K3063">
        <v>7.925258485749902</v>
      </c>
      <c r="L3063">
        <v>57.031499562400008</v>
      </c>
    </row>
    <row r="3064" spans="1:12">
      <c r="A3064" s="73">
        <v>43228.583333333336</v>
      </c>
      <c r="B3064">
        <v>5.99</v>
      </c>
      <c r="C3064">
        <v>129.19999999999999</v>
      </c>
      <c r="D3064">
        <v>1.0178</v>
      </c>
      <c r="F3064">
        <v>1.0178</v>
      </c>
      <c r="G3064">
        <v>7</v>
      </c>
      <c r="H3064">
        <v>5</v>
      </c>
      <c r="I3064">
        <v>14</v>
      </c>
      <c r="J3064">
        <v>6</v>
      </c>
      <c r="K3064">
        <v>2.7066289515032311</v>
      </c>
      <c r="L3064">
        <v>109.37370351110002</v>
      </c>
    </row>
    <row r="3065" spans="1:12">
      <c r="A3065" s="73">
        <v>43228.625</v>
      </c>
      <c r="B3065">
        <v>6.95</v>
      </c>
      <c r="C3065">
        <v>125.9</v>
      </c>
      <c r="D3065">
        <v>1.0182</v>
      </c>
      <c r="F3065">
        <v>1.0182</v>
      </c>
      <c r="G3065">
        <v>7</v>
      </c>
      <c r="H3065">
        <v>5</v>
      </c>
      <c r="I3065">
        <v>15</v>
      </c>
      <c r="J3065">
        <v>7</v>
      </c>
      <c r="K3065">
        <v>0.46947651314698807</v>
      </c>
      <c r="L3065">
        <v>170.90607911250001</v>
      </c>
    </row>
    <row r="3066" spans="1:12">
      <c r="A3066" s="73">
        <v>43228.666666666664</v>
      </c>
      <c r="B3066">
        <v>6.23</v>
      </c>
      <c r="C3066">
        <v>124.1</v>
      </c>
      <c r="D3066">
        <v>1.0194000000000001</v>
      </c>
      <c r="F3066">
        <v>1.0194000000000001</v>
      </c>
      <c r="G3066">
        <v>7</v>
      </c>
      <c r="H3066">
        <v>5</v>
      </c>
      <c r="I3066">
        <v>16</v>
      </c>
      <c r="J3066">
        <v>6</v>
      </c>
      <c r="K3066">
        <v>1.9745408419141697</v>
      </c>
      <c r="L3066">
        <v>123.24768585990003</v>
      </c>
    </row>
    <row r="3067" spans="1:12">
      <c r="A3067" s="73">
        <v>43228.708333333336</v>
      </c>
      <c r="B3067">
        <v>7.02</v>
      </c>
      <c r="C3067">
        <v>113.8</v>
      </c>
      <c r="D3067">
        <v>1.0205</v>
      </c>
      <c r="F3067">
        <v>1.0205</v>
      </c>
      <c r="G3067">
        <v>6</v>
      </c>
      <c r="H3067">
        <v>5</v>
      </c>
      <c r="I3067">
        <v>17</v>
      </c>
      <c r="J3067">
        <v>7</v>
      </c>
      <c r="K3067">
        <v>0.37845081451684609</v>
      </c>
      <c r="L3067">
        <v>176.52017518199995</v>
      </c>
    </row>
    <row r="3068" spans="1:12">
      <c r="A3068" s="73">
        <v>43228.75</v>
      </c>
      <c r="B3068">
        <v>7.81</v>
      </c>
      <c r="C3068">
        <v>135.1</v>
      </c>
      <c r="D3068">
        <v>1.0246999999999999</v>
      </c>
      <c r="F3068">
        <v>1.0246999999999999</v>
      </c>
      <c r="G3068">
        <v>7</v>
      </c>
      <c r="H3068">
        <v>5</v>
      </c>
      <c r="I3068">
        <v>18</v>
      </c>
      <c r="J3068">
        <v>8</v>
      </c>
      <c r="K3068">
        <v>3.0560787119520087E-2</v>
      </c>
      <c r="L3068">
        <v>244.07305783134993</v>
      </c>
    </row>
    <row r="3069" spans="1:12">
      <c r="A3069" s="73">
        <v>43228.791666666664</v>
      </c>
      <c r="B3069">
        <v>8.8699999999999992</v>
      </c>
      <c r="C3069">
        <v>143.30000000000001</v>
      </c>
      <c r="D3069">
        <v>1.0317000000000001</v>
      </c>
      <c r="F3069">
        <v>1.0317000000000001</v>
      </c>
      <c r="G3069">
        <v>7</v>
      </c>
      <c r="H3069">
        <v>5</v>
      </c>
      <c r="I3069">
        <v>19</v>
      </c>
      <c r="J3069">
        <v>9</v>
      </c>
      <c r="K3069">
        <v>1.5247716364344994</v>
      </c>
      <c r="L3069">
        <v>359.99319753254991</v>
      </c>
    </row>
    <row r="3070" spans="1:12">
      <c r="A3070" s="73">
        <v>43228.833333333336</v>
      </c>
      <c r="B3070">
        <v>8.67</v>
      </c>
      <c r="C3070">
        <v>158</v>
      </c>
      <c r="D3070">
        <v>1.0408999999999999</v>
      </c>
      <c r="F3070">
        <v>1.0408999999999999</v>
      </c>
      <c r="G3070">
        <v>8</v>
      </c>
      <c r="H3070">
        <v>5</v>
      </c>
      <c r="I3070">
        <v>20</v>
      </c>
      <c r="J3070">
        <v>9</v>
      </c>
      <c r="K3070">
        <v>1.0708450610920519</v>
      </c>
      <c r="L3070">
        <v>339.18474022334993</v>
      </c>
    </row>
    <row r="3071" spans="1:12">
      <c r="A3071" s="73">
        <v>43228.875</v>
      </c>
      <c r="B3071">
        <v>8.76</v>
      </c>
      <c r="C3071">
        <v>170.5</v>
      </c>
      <c r="D3071">
        <v>1.0475000000000001</v>
      </c>
      <c r="F3071">
        <v>1.0475000000000001</v>
      </c>
      <c r="G3071">
        <v>9</v>
      </c>
      <c r="H3071">
        <v>5</v>
      </c>
      <c r="I3071">
        <v>21</v>
      </c>
      <c r="J3071">
        <v>9</v>
      </c>
      <c r="K3071">
        <v>1.2652120199961538</v>
      </c>
      <c r="L3071">
        <v>352.07594568000002</v>
      </c>
    </row>
    <row r="3072" spans="1:12">
      <c r="A3072" s="73">
        <v>43228.916666666664</v>
      </c>
      <c r="B3072">
        <v>9.51</v>
      </c>
      <c r="C3072">
        <v>178.1</v>
      </c>
      <c r="D3072">
        <v>1.0509999999999999</v>
      </c>
      <c r="F3072">
        <v>1.0509999999999999</v>
      </c>
      <c r="G3072">
        <v>9</v>
      </c>
      <c r="H3072">
        <v>5</v>
      </c>
      <c r="I3072">
        <v>22</v>
      </c>
      <c r="J3072">
        <v>10</v>
      </c>
      <c r="K3072">
        <v>3.5149366775303381</v>
      </c>
      <c r="L3072">
        <v>451.97485195049995</v>
      </c>
    </row>
    <row r="3073" spans="1:12">
      <c r="A3073" s="73">
        <v>43228.958333333336</v>
      </c>
      <c r="B3073">
        <v>8.7200000000000006</v>
      </c>
      <c r="C3073">
        <v>190.2</v>
      </c>
      <c r="D3073">
        <v>1.0548999999999999</v>
      </c>
      <c r="F3073">
        <v>1.0548999999999999</v>
      </c>
      <c r="G3073">
        <v>9</v>
      </c>
      <c r="H3073">
        <v>5</v>
      </c>
      <c r="I3073">
        <v>23</v>
      </c>
      <c r="J3073">
        <v>9</v>
      </c>
      <c r="K3073">
        <v>1.1768267049276659</v>
      </c>
      <c r="L3073">
        <v>349.72827957760006</v>
      </c>
    </row>
    <row r="3074" spans="1:12">
      <c r="A3074" s="73">
        <v>43229</v>
      </c>
      <c r="B3074">
        <v>7.73</v>
      </c>
      <c r="C3074">
        <v>198.3</v>
      </c>
      <c r="D3074">
        <v>1.0584</v>
      </c>
      <c r="F3074">
        <v>1.0584</v>
      </c>
      <c r="G3074">
        <v>10</v>
      </c>
      <c r="H3074">
        <v>5</v>
      </c>
      <c r="I3074">
        <v>0</v>
      </c>
      <c r="J3074">
        <v>8</v>
      </c>
      <c r="K3074">
        <v>8.9901569825405932E-3</v>
      </c>
      <c r="L3074">
        <v>244.43214407640005</v>
      </c>
    </row>
    <row r="3075" spans="1:12">
      <c r="A3075" s="73">
        <v>43229.041666666664</v>
      </c>
      <c r="B3075">
        <v>8.49</v>
      </c>
      <c r="C3075">
        <v>195.2</v>
      </c>
      <c r="D3075">
        <v>1.0624</v>
      </c>
      <c r="F3075">
        <v>1.0624</v>
      </c>
      <c r="G3075">
        <v>10</v>
      </c>
      <c r="H3075">
        <v>5</v>
      </c>
      <c r="I3075">
        <v>1</v>
      </c>
      <c r="J3075">
        <v>8</v>
      </c>
      <c r="K3075">
        <v>0.73071114328384812</v>
      </c>
      <c r="L3075">
        <v>325.07317802880004</v>
      </c>
    </row>
    <row r="3076" spans="1:12">
      <c r="A3076" s="73">
        <v>43229.083333333336</v>
      </c>
      <c r="B3076">
        <v>9.08</v>
      </c>
      <c r="C3076">
        <v>197.9</v>
      </c>
      <c r="D3076">
        <v>1.0663</v>
      </c>
      <c r="F3076">
        <v>1.0663</v>
      </c>
      <c r="G3076">
        <v>10</v>
      </c>
      <c r="H3076">
        <v>5</v>
      </c>
      <c r="I3076">
        <v>2</v>
      </c>
      <c r="J3076">
        <v>9</v>
      </c>
      <c r="K3076">
        <v>2.0874945405440735</v>
      </c>
      <c r="L3076">
        <v>399.12318729280003</v>
      </c>
    </row>
    <row r="3077" spans="1:12">
      <c r="A3077" s="73">
        <v>43229.125</v>
      </c>
      <c r="B3077">
        <v>8.8699999999999992</v>
      </c>
      <c r="C3077">
        <v>209.3</v>
      </c>
      <c r="D3077">
        <v>1.0714999999999999</v>
      </c>
      <c r="F3077">
        <v>1.0714999999999999</v>
      </c>
      <c r="G3077">
        <v>10</v>
      </c>
      <c r="H3077">
        <v>5</v>
      </c>
      <c r="I3077">
        <v>3</v>
      </c>
      <c r="J3077">
        <v>9</v>
      </c>
      <c r="K3077">
        <v>1.5247716364344994</v>
      </c>
      <c r="L3077">
        <v>373.88069318224984</v>
      </c>
    </row>
    <row r="3078" spans="1:12">
      <c r="A3078" s="73">
        <v>43229.166666666664</v>
      </c>
      <c r="B3078">
        <v>9.1199999999999992</v>
      </c>
      <c r="C3078">
        <v>202.9</v>
      </c>
      <c r="D3078">
        <v>1.0730999999999999</v>
      </c>
      <c r="F3078">
        <v>1.0730999999999999</v>
      </c>
      <c r="G3078">
        <v>10</v>
      </c>
      <c r="H3078">
        <v>5</v>
      </c>
      <c r="I3078">
        <v>4</v>
      </c>
      <c r="J3078">
        <v>9</v>
      </c>
      <c r="K3078">
        <v>2.2046798556125609</v>
      </c>
      <c r="L3078">
        <v>407.00028579839983</v>
      </c>
    </row>
    <row r="3079" spans="1:12">
      <c r="A3079" s="73">
        <v>43229.208333333336</v>
      </c>
      <c r="B3079">
        <v>7.11</v>
      </c>
      <c r="C3079">
        <v>205.8</v>
      </c>
      <c r="D3079">
        <v>1.0714999999999999</v>
      </c>
      <c r="F3079">
        <v>1.0714999999999999</v>
      </c>
      <c r="G3079">
        <v>10</v>
      </c>
      <c r="H3079">
        <v>5</v>
      </c>
      <c r="I3079">
        <v>5</v>
      </c>
      <c r="J3079">
        <v>7</v>
      </c>
      <c r="K3079">
        <v>0.27581777342094738</v>
      </c>
      <c r="L3079">
        <v>192.56217465825</v>
      </c>
    </row>
    <row r="3080" spans="1:12">
      <c r="A3080" s="73">
        <v>43229.25</v>
      </c>
      <c r="B3080">
        <v>7.57</v>
      </c>
      <c r="C3080">
        <v>212.1</v>
      </c>
      <c r="D3080">
        <v>1.0654999999999999</v>
      </c>
      <c r="F3080">
        <v>1.0654999999999999</v>
      </c>
      <c r="G3080">
        <v>10</v>
      </c>
      <c r="H3080">
        <v>5</v>
      </c>
      <c r="I3080">
        <v>6</v>
      </c>
      <c r="J3080">
        <v>8</v>
      </c>
      <c r="K3080">
        <v>4.2488967085810491E-3</v>
      </c>
      <c r="L3080">
        <v>231.10593404574999</v>
      </c>
    </row>
    <row r="3081" spans="1:12">
      <c r="A3081" s="73">
        <v>43229.291666666664</v>
      </c>
      <c r="B3081">
        <v>8.26</v>
      </c>
      <c r="C3081">
        <v>217.3</v>
      </c>
      <c r="D3081">
        <v>1.0557000000000001</v>
      </c>
      <c r="F3081">
        <v>1.0557000000000001</v>
      </c>
      <c r="G3081">
        <v>11</v>
      </c>
      <c r="H3081">
        <v>5</v>
      </c>
      <c r="I3081">
        <v>7</v>
      </c>
      <c r="J3081">
        <v>8</v>
      </c>
      <c r="K3081">
        <v>0.39039558164003085</v>
      </c>
      <c r="L3081">
        <v>297.47513333160003</v>
      </c>
    </row>
    <row r="3082" spans="1:12">
      <c r="A3082" s="73">
        <v>43229.333333333336</v>
      </c>
      <c r="B3082">
        <v>7.09</v>
      </c>
      <c r="C3082">
        <v>232.1</v>
      </c>
      <c r="D3082">
        <v>1.046</v>
      </c>
      <c r="F3082">
        <v>1.046</v>
      </c>
      <c r="G3082">
        <v>11</v>
      </c>
      <c r="H3082">
        <v>5</v>
      </c>
      <c r="I3082">
        <v>8</v>
      </c>
      <c r="J3082">
        <v>7</v>
      </c>
      <c r="K3082">
        <v>0.29722511588670297</v>
      </c>
      <c r="L3082">
        <v>186.39763356700001</v>
      </c>
    </row>
    <row r="3083" spans="1:12">
      <c r="A3083" s="73">
        <v>43229.375</v>
      </c>
      <c r="B3083">
        <v>8.1300000000000008</v>
      </c>
      <c r="C3083">
        <v>255.3</v>
      </c>
      <c r="D3083">
        <v>1.0374000000000001</v>
      </c>
      <c r="F3083">
        <v>1.0374000000000001</v>
      </c>
      <c r="G3083">
        <v>12</v>
      </c>
      <c r="H3083">
        <v>5</v>
      </c>
      <c r="I3083">
        <v>9</v>
      </c>
      <c r="J3083">
        <v>8</v>
      </c>
      <c r="K3083">
        <v>0.24484330766743986</v>
      </c>
      <c r="L3083">
        <v>278.73267630390006</v>
      </c>
    </row>
    <row r="3084" spans="1:12">
      <c r="A3084" s="73">
        <v>43229.416666666664</v>
      </c>
      <c r="B3084">
        <v>8.25</v>
      </c>
      <c r="C3084">
        <v>271.2</v>
      </c>
      <c r="D3084">
        <v>1.0289999999999999</v>
      </c>
      <c r="F3084">
        <v>1.0289999999999999</v>
      </c>
      <c r="G3084">
        <v>13</v>
      </c>
      <c r="H3084">
        <v>5</v>
      </c>
      <c r="I3084">
        <v>10</v>
      </c>
      <c r="J3084">
        <v>8</v>
      </c>
      <c r="K3084">
        <v>0.37799925287290864</v>
      </c>
      <c r="L3084">
        <v>288.89978906249996</v>
      </c>
    </row>
    <row r="3085" spans="1:12">
      <c r="A3085" s="73">
        <v>43229.458333333336</v>
      </c>
      <c r="B3085">
        <v>9.08</v>
      </c>
      <c r="C3085">
        <v>259.7</v>
      </c>
      <c r="D3085">
        <v>1.0255000000000001</v>
      </c>
      <c r="F3085">
        <v>1.0255000000000001</v>
      </c>
      <c r="G3085">
        <v>13</v>
      </c>
      <c r="H3085">
        <v>5</v>
      </c>
      <c r="I3085">
        <v>11</v>
      </c>
      <c r="J3085">
        <v>9</v>
      </c>
      <c r="K3085">
        <v>2.0874945405440735</v>
      </c>
      <c r="L3085">
        <v>383.85147572800008</v>
      </c>
    </row>
    <row r="3086" spans="1:12">
      <c r="A3086" s="73">
        <v>43229.5</v>
      </c>
      <c r="B3086">
        <v>8.7100000000000009</v>
      </c>
      <c r="C3086">
        <v>254.2</v>
      </c>
      <c r="D3086">
        <v>1.0246999999999999</v>
      </c>
      <c r="F3086">
        <v>1.0246999999999999</v>
      </c>
      <c r="G3086">
        <v>12</v>
      </c>
      <c r="H3086">
        <v>5</v>
      </c>
      <c r="I3086">
        <v>12</v>
      </c>
      <c r="J3086">
        <v>9</v>
      </c>
      <c r="K3086">
        <v>1.1552303761605438</v>
      </c>
      <c r="L3086">
        <v>338.5487429408501</v>
      </c>
    </row>
    <row r="3087" spans="1:12">
      <c r="A3087" s="73">
        <v>43229.541666666664</v>
      </c>
      <c r="B3087">
        <v>9.42</v>
      </c>
      <c r="C3087">
        <v>239.8</v>
      </c>
      <c r="D3087">
        <v>1.0227999999999999</v>
      </c>
      <c r="F3087">
        <v>1.0227999999999999</v>
      </c>
      <c r="G3087">
        <v>12</v>
      </c>
      <c r="H3087">
        <v>5</v>
      </c>
      <c r="I3087">
        <v>13</v>
      </c>
      <c r="J3087">
        <v>9</v>
      </c>
      <c r="K3087">
        <v>3.1855697186262368</v>
      </c>
      <c r="L3087">
        <v>427.47766852319995</v>
      </c>
    </row>
    <row r="3088" spans="1:12">
      <c r="A3088" s="73">
        <v>43229.583333333336</v>
      </c>
      <c r="B3088">
        <v>10.050000000000001</v>
      </c>
      <c r="C3088">
        <v>235.5</v>
      </c>
      <c r="D3088">
        <v>1.022</v>
      </c>
      <c r="F3088">
        <v>1.022</v>
      </c>
      <c r="G3088">
        <v>11</v>
      </c>
      <c r="H3088">
        <v>5</v>
      </c>
      <c r="I3088">
        <v>14</v>
      </c>
      <c r="J3088">
        <v>10</v>
      </c>
      <c r="K3088">
        <v>5.8313384309549559</v>
      </c>
      <c r="L3088">
        <v>518.70338887500009</v>
      </c>
    </row>
    <row r="3089" spans="1:12">
      <c r="A3089" s="73">
        <v>43229.625</v>
      </c>
      <c r="B3089">
        <v>11.43</v>
      </c>
      <c r="C3089">
        <v>220.2</v>
      </c>
      <c r="D3089">
        <v>1.0236000000000001</v>
      </c>
      <c r="F3089">
        <v>1.0236000000000001</v>
      </c>
      <c r="G3089">
        <v>11</v>
      </c>
      <c r="H3089">
        <v>5</v>
      </c>
      <c r="I3089">
        <v>15</v>
      </c>
      <c r="J3089">
        <v>11</v>
      </c>
      <c r="K3089">
        <v>14.40063180081785</v>
      </c>
      <c r="L3089">
        <v>764.25620374259995</v>
      </c>
    </row>
    <row r="3090" spans="1:12">
      <c r="A3090" s="73">
        <v>43229.666666666664</v>
      </c>
      <c r="B3090">
        <v>12.84</v>
      </c>
      <c r="C3090">
        <v>236.9</v>
      </c>
      <c r="D3090">
        <v>1.0201</v>
      </c>
      <c r="F3090">
        <v>1.0201</v>
      </c>
      <c r="G3090">
        <v>12</v>
      </c>
      <c r="H3090">
        <v>5</v>
      </c>
      <c r="I3090">
        <v>16</v>
      </c>
      <c r="J3090">
        <v>13</v>
      </c>
      <c r="K3090">
        <v>27.090114156982118</v>
      </c>
      <c r="L3090">
        <v>1079.7117387552</v>
      </c>
    </row>
    <row r="3091" spans="1:12">
      <c r="A3091" s="73">
        <v>43229.708333333336</v>
      </c>
      <c r="B3091">
        <v>13.17</v>
      </c>
      <c r="C3091">
        <v>241.7</v>
      </c>
      <c r="D3091">
        <v>1.0208999999999999</v>
      </c>
      <c r="F3091">
        <v>1.0208999999999999</v>
      </c>
      <c r="G3091">
        <v>12</v>
      </c>
      <c r="H3091">
        <v>5</v>
      </c>
      <c r="I3091">
        <v>17</v>
      </c>
      <c r="J3091">
        <v>13</v>
      </c>
      <c r="K3091">
        <v>30.63419300629716</v>
      </c>
      <c r="L3091">
        <v>1166.0321715358498</v>
      </c>
    </row>
    <row r="3092" spans="1:12">
      <c r="A3092" s="73">
        <v>43229.75</v>
      </c>
      <c r="B3092">
        <v>16.38</v>
      </c>
      <c r="C3092">
        <v>309.5</v>
      </c>
      <c r="D3092">
        <v>1.0367</v>
      </c>
      <c r="F3092">
        <v>1.0367</v>
      </c>
      <c r="G3092">
        <v>15</v>
      </c>
      <c r="H3092">
        <v>5</v>
      </c>
      <c r="I3092">
        <v>18</v>
      </c>
      <c r="J3092">
        <v>16</v>
      </c>
      <c r="K3092">
        <v>76.471814540543434</v>
      </c>
      <c r="L3092">
        <v>2278.0580944211993</v>
      </c>
    </row>
    <row r="3093" spans="1:12">
      <c r="A3093" s="73">
        <v>43229.791666666664</v>
      </c>
      <c r="B3093">
        <v>13.64</v>
      </c>
      <c r="C3093">
        <v>314.5</v>
      </c>
      <c r="D3093">
        <v>1.0526</v>
      </c>
      <c r="F3093">
        <v>1.0526</v>
      </c>
      <c r="G3093">
        <v>15</v>
      </c>
      <c r="H3093">
        <v>5</v>
      </c>
      <c r="I3093">
        <v>19</v>
      </c>
      <c r="J3093">
        <v>14</v>
      </c>
      <c r="K3093">
        <v>36.057820458351927</v>
      </c>
      <c r="L3093">
        <v>1335.6002171072003</v>
      </c>
    </row>
    <row r="3094" spans="1:12">
      <c r="A3094" s="73">
        <v>43229.833333333336</v>
      </c>
      <c r="B3094">
        <v>12.14</v>
      </c>
      <c r="C3094">
        <v>308.2</v>
      </c>
      <c r="D3094">
        <v>1.0596000000000001</v>
      </c>
      <c r="F3094">
        <v>1.0596000000000001</v>
      </c>
      <c r="G3094">
        <v>15</v>
      </c>
      <c r="H3094">
        <v>5</v>
      </c>
      <c r="I3094">
        <v>20</v>
      </c>
      <c r="J3094">
        <v>12</v>
      </c>
      <c r="K3094">
        <v>20.293371143283551</v>
      </c>
      <c r="L3094">
        <v>947.91198465120021</v>
      </c>
    </row>
    <row r="3095" spans="1:12">
      <c r="A3095" s="73">
        <v>43229.875</v>
      </c>
      <c r="B3095">
        <v>10.82</v>
      </c>
      <c r="C3095">
        <v>304.2</v>
      </c>
      <c r="D3095">
        <v>1.0679000000000001</v>
      </c>
      <c r="F3095">
        <v>1.0679000000000001</v>
      </c>
      <c r="G3095">
        <v>15</v>
      </c>
      <c r="H3095">
        <v>5</v>
      </c>
      <c r="I3095">
        <v>21</v>
      </c>
      <c r="J3095">
        <v>11</v>
      </c>
      <c r="K3095">
        <v>10.143055746023384</v>
      </c>
      <c r="L3095">
        <v>676.36694234360016</v>
      </c>
    </row>
    <row r="3096" spans="1:12">
      <c r="A3096" s="73">
        <v>43229.916666666664</v>
      </c>
      <c r="B3096">
        <v>9.23</v>
      </c>
      <c r="C3096">
        <v>303.39999999999998</v>
      </c>
      <c r="D3096">
        <v>1.0727</v>
      </c>
      <c r="F3096">
        <v>1.0727</v>
      </c>
      <c r="G3096">
        <v>14</v>
      </c>
      <c r="H3096">
        <v>5</v>
      </c>
      <c r="I3096">
        <v>22</v>
      </c>
      <c r="J3096">
        <v>9</v>
      </c>
      <c r="K3096">
        <v>2.5434394720509115</v>
      </c>
      <c r="L3096">
        <v>421.74834597545004</v>
      </c>
    </row>
    <row r="3097" spans="1:12">
      <c r="A3097" s="73">
        <v>43229.958333333336</v>
      </c>
      <c r="B3097">
        <v>8.32</v>
      </c>
      <c r="C3097">
        <v>291.39999999999998</v>
      </c>
      <c r="D3097">
        <v>1.0770999999999999</v>
      </c>
      <c r="F3097">
        <v>1.0770999999999999</v>
      </c>
      <c r="G3097">
        <v>14</v>
      </c>
      <c r="H3097">
        <v>5</v>
      </c>
      <c r="I3097">
        <v>23</v>
      </c>
      <c r="J3097">
        <v>8</v>
      </c>
      <c r="K3097">
        <v>0.46897355424276627</v>
      </c>
      <c r="L3097">
        <v>310.16729968639999</v>
      </c>
    </row>
    <row r="3098" spans="1:12">
      <c r="A3098" s="73">
        <v>43230</v>
      </c>
      <c r="B3098">
        <v>6.47</v>
      </c>
      <c r="C3098">
        <v>262.89999999999998</v>
      </c>
      <c r="D3098">
        <v>1.0803</v>
      </c>
      <c r="F3098">
        <v>1.0803</v>
      </c>
      <c r="G3098">
        <v>13</v>
      </c>
      <c r="H3098">
        <v>5</v>
      </c>
      <c r="I3098">
        <v>0</v>
      </c>
      <c r="J3098">
        <v>6</v>
      </c>
      <c r="K3098">
        <v>1.3576527323251106</v>
      </c>
      <c r="L3098">
        <v>146.29423842345</v>
      </c>
    </row>
    <row r="3099" spans="1:12">
      <c r="A3099" s="73">
        <v>43230.041666666664</v>
      </c>
      <c r="B3099">
        <v>6.28</v>
      </c>
      <c r="C3099">
        <v>284.39999999999998</v>
      </c>
      <c r="D3099">
        <v>1.0799000000000001</v>
      </c>
      <c r="F3099">
        <v>1.0799000000000001</v>
      </c>
      <c r="G3099">
        <v>14</v>
      </c>
      <c r="H3099">
        <v>5</v>
      </c>
      <c r="I3099">
        <v>1</v>
      </c>
      <c r="J3099">
        <v>6</v>
      </c>
      <c r="K3099">
        <v>1.8365224857497826</v>
      </c>
      <c r="L3099">
        <v>133.73111842240002</v>
      </c>
    </row>
    <row r="3100" spans="1:12">
      <c r="A3100" s="73">
        <v>43230.083333333336</v>
      </c>
      <c r="B3100">
        <v>7.85</v>
      </c>
      <c r="C3100">
        <v>279.10000000000002</v>
      </c>
      <c r="D3100">
        <v>1.0819000000000001</v>
      </c>
      <c r="F3100">
        <v>1.0819000000000001</v>
      </c>
      <c r="G3100">
        <v>13</v>
      </c>
      <c r="H3100">
        <v>5</v>
      </c>
      <c r="I3100">
        <v>2</v>
      </c>
      <c r="J3100">
        <v>8</v>
      </c>
      <c r="K3100">
        <v>4.6146102188009928E-2</v>
      </c>
      <c r="L3100">
        <v>261.67732729375001</v>
      </c>
    </row>
    <row r="3101" spans="1:12">
      <c r="A3101" s="73">
        <v>43230.125</v>
      </c>
      <c r="B3101">
        <v>8.16</v>
      </c>
      <c r="C3101">
        <v>279.3</v>
      </c>
      <c r="D3101">
        <v>1.0854999999999999</v>
      </c>
      <c r="F3101">
        <v>1.0854999999999999</v>
      </c>
      <c r="G3101">
        <v>13</v>
      </c>
      <c r="H3101">
        <v>5</v>
      </c>
      <c r="I3101">
        <v>3</v>
      </c>
      <c r="J3101">
        <v>8</v>
      </c>
      <c r="K3101">
        <v>0.27543229396880664</v>
      </c>
      <c r="L3101">
        <v>294.89696870400002</v>
      </c>
    </row>
    <row r="3102" spans="1:12">
      <c r="A3102" s="73">
        <v>43230.166666666664</v>
      </c>
      <c r="B3102">
        <v>8.82</v>
      </c>
      <c r="C3102">
        <v>276.5</v>
      </c>
      <c r="D3102">
        <v>1.0879000000000001</v>
      </c>
      <c r="F3102">
        <v>1.0879000000000001</v>
      </c>
      <c r="G3102">
        <v>13</v>
      </c>
      <c r="H3102">
        <v>5</v>
      </c>
      <c r="I3102">
        <v>4</v>
      </c>
      <c r="J3102">
        <v>9</v>
      </c>
      <c r="K3102">
        <v>1.4037899925988897</v>
      </c>
      <c r="L3102">
        <v>373.21985214360006</v>
      </c>
    </row>
    <row r="3103" spans="1:12">
      <c r="A3103" s="73">
        <v>43230.208333333336</v>
      </c>
      <c r="B3103">
        <v>9.1999999999999993</v>
      </c>
      <c r="C3103">
        <v>270.39999999999998</v>
      </c>
      <c r="D3103">
        <v>1.0871</v>
      </c>
      <c r="F3103">
        <v>1.0871</v>
      </c>
      <c r="G3103">
        <v>13</v>
      </c>
      <c r="H3103">
        <v>5</v>
      </c>
      <c r="I3103">
        <v>5</v>
      </c>
      <c r="J3103">
        <v>9</v>
      </c>
      <c r="K3103">
        <v>2.4486504857495404</v>
      </c>
      <c r="L3103">
        <v>423.2558623999999</v>
      </c>
    </row>
    <row r="3104" spans="1:12">
      <c r="A3104" s="73">
        <v>43230.25</v>
      </c>
      <c r="B3104">
        <v>8.4499999999999993</v>
      </c>
      <c r="C3104">
        <v>271.39999999999998</v>
      </c>
      <c r="D3104">
        <v>1.0819000000000001</v>
      </c>
      <c r="F3104">
        <v>1.0819000000000001</v>
      </c>
      <c r="G3104">
        <v>13</v>
      </c>
      <c r="H3104">
        <v>5</v>
      </c>
      <c r="I3104">
        <v>6</v>
      </c>
      <c r="J3104">
        <v>8</v>
      </c>
      <c r="K3104">
        <v>0.66392582821535673</v>
      </c>
      <c r="L3104">
        <v>326.3827910687499</v>
      </c>
    </row>
    <row r="3105" spans="1:12">
      <c r="A3105" s="73">
        <v>43230.291666666664</v>
      </c>
      <c r="B3105">
        <v>8.6</v>
      </c>
      <c r="C3105">
        <v>278.7</v>
      </c>
      <c r="D3105">
        <v>1.0730999999999999</v>
      </c>
      <c r="F3105">
        <v>1.0730999999999999</v>
      </c>
      <c r="G3105">
        <v>13</v>
      </c>
      <c r="H3105">
        <v>5</v>
      </c>
      <c r="I3105">
        <v>7</v>
      </c>
      <c r="J3105">
        <v>9</v>
      </c>
      <c r="K3105">
        <v>0.93087075972219424</v>
      </c>
      <c r="L3105">
        <v>341.27584679999995</v>
      </c>
    </row>
    <row r="3106" spans="1:12">
      <c r="A3106" s="73">
        <v>43230.333333333336</v>
      </c>
      <c r="B3106">
        <v>8.5399999999999991</v>
      </c>
      <c r="C3106">
        <v>279.39999999999998</v>
      </c>
      <c r="D3106">
        <v>1.0640000000000001</v>
      </c>
      <c r="F3106">
        <v>1.0640000000000001</v>
      </c>
      <c r="G3106">
        <v>13</v>
      </c>
      <c r="H3106">
        <v>5</v>
      </c>
      <c r="I3106">
        <v>8</v>
      </c>
      <c r="J3106">
        <v>9</v>
      </c>
      <c r="K3106">
        <v>0.81869278711945859</v>
      </c>
      <c r="L3106">
        <v>331.34867964799992</v>
      </c>
    </row>
    <row r="3107" spans="1:12">
      <c r="A3107" s="73">
        <v>43230.375</v>
      </c>
      <c r="B3107">
        <v>8.11</v>
      </c>
      <c r="C3107">
        <v>289.10000000000002</v>
      </c>
      <c r="D3107">
        <v>1.0577000000000001</v>
      </c>
      <c r="F3107">
        <v>1.0577000000000001</v>
      </c>
      <c r="G3107">
        <v>14</v>
      </c>
      <c r="H3107">
        <v>5</v>
      </c>
      <c r="I3107">
        <v>9</v>
      </c>
      <c r="J3107">
        <v>8</v>
      </c>
      <c r="K3107">
        <v>0.2254506501331936</v>
      </c>
      <c r="L3107">
        <v>282.09479393934998</v>
      </c>
    </row>
    <row r="3108" spans="1:12">
      <c r="A3108" s="73">
        <v>43230.416666666664</v>
      </c>
      <c r="B3108">
        <v>7.92</v>
      </c>
      <c r="C3108">
        <v>290.3</v>
      </c>
      <c r="D3108">
        <v>1.0529999999999999</v>
      </c>
      <c r="F3108">
        <v>1.0529999999999999</v>
      </c>
      <c r="G3108">
        <v>14</v>
      </c>
      <c r="H3108">
        <v>5</v>
      </c>
      <c r="I3108">
        <v>10</v>
      </c>
      <c r="J3108">
        <v>8</v>
      </c>
      <c r="K3108">
        <v>8.1120403557867288E-2</v>
      </c>
      <c r="L3108">
        <v>261.561560832</v>
      </c>
    </row>
    <row r="3109" spans="1:12">
      <c r="A3109" s="73">
        <v>43230.458333333336</v>
      </c>
      <c r="B3109">
        <v>6.52</v>
      </c>
      <c r="C3109">
        <v>294.60000000000002</v>
      </c>
      <c r="D3109">
        <v>1.0483</v>
      </c>
      <c r="F3109">
        <v>1.0483</v>
      </c>
      <c r="G3109">
        <v>14</v>
      </c>
      <c r="H3109">
        <v>5</v>
      </c>
      <c r="I3109">
        <v>11</v>
      </c>
      <c r="J3109">
        <v>7</v>
      </c>
      <c r="K3109">
        <v>1.2436343761607234</v>
      </c>
      <c r="L3109">
        <v>145.27750656319995</v>
      </c>
    </row>
    <row r="3110" spans="1:12">
      <c r="A3110" s="73">
        <v>43230.5</v>
      </c>
      <c r="B3110">
        <v>7.39</v>
      </c>
      <c r="C3110">
        <v>306.60000000000002</v>
      </c>
      <c r="D3110">
        <v>1.046</v>
      </c>
      <c r="F3110">
        <v>1.046</v>
      </c>
      <c r="G3110">
        <v>15</v>
      </c>
      <c r="H3110">
        <v>5</v>
      </c>
      <c r="I3110">
        <v>12</v>
      </c>
      <c r="J3110">
        <v>7</v>
      </c>
      <c r="K3110">
        <v>6.0114978900376891E-2</v>
      </c>
      <c r="L3110">
        <v>211.07412813699997</v>
      </c>
    </row>
    <row r="3111" spans="1:12">
      <c r="A3111" s="73">
        <v>43230.541666666664</v>
      </c>
      <c r="B3111">
        <v>6.9</v>
      </c>
      <c r="C3111">
        <v>313.3</v>
      </c>
      <c r="D3111">
        <v>1.0417000000000001</v>
      </c>
      <c r="F3111">
        <v>1.0417000000000001</v>
      </c>
      <c r="G3111">
        <v>15</v>
      </c>
      <c r="H3111">
        <v>5</v>
      </c>
      <c r="I3111">
        <v>13</v>
      </c>
      <c r="J3111">
        <v>7</v>
      </c>
      <c r="K3111">
        <v>0.54049486931137547</v>
      </c>
      <c r="L3111">
        <v>171.10391265000004</v>
      </c>
    </row>
    <row r="3112" spans="1:12">
      <c r="A3112" s="73">
        <v>43230.583333333336</v>
      </c>
      <c r="B3112">
        <v>6.61</v>
      </c>
      <c r="C3112">
        <v>319.7</v>
      </c>
      <c r="D3112">
        <v>1.0389999999999999</v>
      </c>
      <c r="F3112">
        <v>1.0389999999999999</v>
      </c>
      <c r="G3112">
        <v>15</v>
      </c>
      <c r="H3112">
        <v>5</v>
      </c>
      <c r="I3112">
        <v>14</v>
      </c>
      <c r="J3112">
        <v>7</v>
      </c>
      <c r="K3112">
        <v>1.051001335064824</v>
      </c>
      <c r="L3112">
        <v>150.03408372950003</v>
      </c>
    </row>
    <row r="3113" spans="1:12">
      <c r="A3113" s="73">
        <v>43230.625</v>
      </c>
      <c r="B3113">
        <v>5.47</v>
      </c>
      <c r="C3113">
        <v>294.2</v>
      </c>
      <c r="D3113">
        <v>1.0398000000000001</v>
      </c>
      <c r="F3113">
        <v>1.0398000000000001</v>
      </c>
      <c r="G3113">
        <v>14</v>
      </c>
      <c r="H3113">
        <v>5</v>
      </c>
      <c r="I3113">
        <v>15</v>
      </c>
      <c r="J3113">
        <v>5</v>
      </c>
      <c r="K3113">
        <v>4.6880198556128647</v>
      </c>
      <c r="L3113">
        <v>85.09064122769999</v>
      </c>
    </row>
    <row r="3114" spans="1:12">
      <c r="A3114" s="73">
        <v>43230.666666666664</v>
      </c>
      <c r="B3114">
        <v>5.41</v>
      </c>
      <c r="C3114">
        <v>276.10000000000002</v>
      </c>
      <c r="D3114">
        <v>1.0417000000000001</v>
      </c>
      <c r="F3114">
        <v>1.0417000000000001</v>
      </c>
      <c r="G3114">
        <v>13</v>
      </c>
      <c r="H3114">
        <v>5</v>
      </c>
      <c r="I3114">
        <v>16</v>
      </c>
      <c r="J3114">
        <v>5</v>
      </c>
      <c r="K3114">
        <v>4.9514418830101281</v>
      </c>
      <c r="L3114">
        <v>82.471608277850009</v>
      </c>
    </row>
    <row r="3115" spans="1:12">
      <c r="A3115" s="73">
        <v>43230.708333333336</v>
      </c>
      <c r="B3115">
        <v>5.22</v>
      </c>
      <c r="C3115">
        <v>247.8</v>
      </c>
      <c r="D3115">
        <v>1.0428999999999999</v>
      </c>
      <c r="F3115">
        <v>1.0428999999999999</v>
      </c>
      <c r="G3115">
        <v>12</v>
      </c>
      <c r="H3115">
        <v>5</v>
      </c>
      <c r="I3115">
        <v>17</v>
      </c>
      <c r="J3115">
        <v>5</v>
      </c>
      <c r="K3115">
        <v>5.8331116364348032</v>
      </c>
      <c r="L3115">
        <v>74.16930009959998</v>
      </c>
    </row>
    <row r="3116" spans="1:12">
      <c r="A3116" s="73">
        <v>43230.75</v>
      </c>
      <c r="B3116">
        <v>5.6</v>
      </c>
      <c r="C3116">
        <v>242.2</v>
      </c>
      <c r="D3116">
        <v>1.0444</v>
      </c>
      <c r="F3116">
        <v>1.0444</v>
      </c>
      <c r="G3116">
        <v>12</v>
      </c>
      <c r="H3116">
        <v>5</v>
      </c>
      <c r="I3116">
        <v>18</v>
      </c>
      <c r="J3116">
        <v>6</v>
      </c>
      <c r="K3116">
        <v>4.141972129585457</v>
      </c>
      <c r="L3116">
        <v>91.706675199999978</v>
      </c>
    </row>
    <row r="3117" spans="1:12">
      <c r="A3117" s="73">
        <v>43230.791666666664</v>
      </c>
      <c r="B3117">
        <v>5.97</v>
      </c>
      <c r="C3117">
        <v>245</v>
      </c>
      <c r="D3117">
        <v>1.0475000000000001</v>
      </c>
      <c r="F3117">
        <v>1.0475000000000001</v>
      </c>
      <c r="G3117">
        <v>12</v>
      </c>
      <c r="H3117">
        <v>5</v>
      </c>
      <c r="I3117">
        <v>19</v>
      </c>
      <c r="J3117">
        <v>6</v>
      </c>
      <c r="K3117">
        <v>2.7728362939689877</v>
      </c>
      <c r="L3117">
        <v>111.44152060875</v>
      </c>
    </row>
    <row r="3118" spans="1:12">
      <c r="A3118" s="73">
        <v>43230.833333333336</v>
      </c>
      <c r="B3118">
        <v>6.58</v>
      </c>
      <c r="C3118">
        <v>250.1</v>
      </c>
      <c r="D3118">
        <v>1.0509999999999999</v>
      </c>
      <c r="F3118">
        <v>1.0509999999999999</v>
      </c>
      <c r="G3118">
        <v>12</v>
      </c>
      <c r="H3118">
        <v>5</v>
      </c>
      <c r="I3118">
        <v>20</v>
      </c>
      <c r="J3118">
        <v>7</v>
      </c>
      <c r="K3118">
        <v>1.1134123487634571</v>
      </c>
      <c r="L3118">
        <v>149.70985895599998</v>
      </c>
    </row>
    <row r="3119" spans="1:12">
      <c r="A3119" s="73">
        <v>43230.875</v>
      </c>
      <c r="B3119">
        <v>6.14</v>
      </c>
      <c r="C3119">
        <v>250.1</v>
      </c>
      <c r="D3119">
        <v>1.0533999999999999</v>
      </c>
      <c r="F3119">
        <v>1.0533999999999999</v>
      </c>
      <c r="G3119">
        <v>12</v>
      </c>
      <c r="H3119">
        <v>5</v>
      </c>
      <c r="I3119">
        <v>21</v>
      </c>
      <c r="J3119">
        <v>6</v>
      </c>
      <c r="K3119">
        <v>2.2355738830100695</v>
      </c>
      <c r="L3119">
        <v>121.91816902479997</v>
      </c>
    </row>
    <row r="3120" spans="1:12">
      <c r="A3120" s="73">
        <v>43230.916666666664</v>
      </c>
      <c r="B3120">
        <v>6.32</v>
      </c>
      <c r="C3120">
        <v>242.9</v>
      </c>
      <c r="D3120">
        <v>1.0545</v>
      </c>
      <c r="F3120">
        <v>1.0545</v>
      </c>
      <c r="G3120">
        <v>12</v>
      </c>
      <c r="H3120">
        <v>5</v>
      </c>
      <c r="I3120">
        <v>22</v>
      </c>
      <c r="J3120">
        <v>6</v>
      </c>
      <c r="K3120">
        <v>1.7297078008182722</v>
      </c>
      <c r="L3120">
        <v>133.09686412800002</v>
      </c>
    </row>
    <row r="3121" spans="1:12">
      <c r="A3121" s="73">
        <v>43230.958333333336</v>
      </c>
      <c r="B3121">
        <v>4.8600000000000003</v>
      </c>
      <c r="C3121">
        <v>244.4</v>
      </c>
      <c r="D3121">
        <v>1.0548999999999999</v>
      </c>
      <c r="F3121">
        <v>1.0548999999999999</v>
      </c>
      <c r="G3121">
        <v>12</v>
      </c>
      <c r="H3121">
        <v>5</v>
      </c>
      <c r="I3121">
        <v>23</v>
      </c>
      <c r="J3121">
        <v>5</v>
      </c>
      <c r="K3121">
        <v>7.7016438008183918</v>
      </c>
      <c r="L3121">
        <v>60.54664797720001</v>
      </c>
    </row>
    <row r="3122" spans="1:12">
      <c r="A3122" s="73">
        <v>43231</v>
      </c>
      <c r="B3122">
        <v>2.84</v>
      </c>
      <c r="C3122">
        <v>249.7</v>
      </c>
      <c r="D3122">
        <v>1.0584</v>
      </c>
      <c r="F3122">
        <v>1.0584</v>
      </c>
      <c r="G3122">
        <v>12</v>
      </c>
      <c r="H3122">
        <v>5</v>
      </c>
      <c r="I3122">
        <v>0</v>
      </c>
      <c r="J3122">
        <v>3</v>
      </c>
      <c r="K3122">
        <v>22.993785389859656</v>
      </c>
      <c r="L3122">
        <v>12.122016076799998</v>
      </c>
    </row>
    <row r="3123" spans="1:12">
      <c r="A3123" s="73">
        <v>43231.041666666664</v>
      </c>
      <c r="B3123">
        <v>3.82</v>
      </c>
      <c r="C3123">
        <v>302.89999999999998</v>
      </c>
      <c r="D3123">
        <v>1.0608</v>
      </c>
      <c r="F3123">
        <v>1.0608</v>
      </c>
      <c r="G3123">
        <v>14</v>
      </c>
      <c r="H3123">
        <v>5</v>
      </c>
      <c r="I3123">
        <v>1</v>
      </c>
      <c r="J3123">
        <v>4</v>
      </c>
      <c r="K3123">
        <v>14.555625609037659</v>
      </c>
      <c r="L3123">
        <v>29.566070227199994</v>
      </c>
    </row>
    <row r="3124" spans="1:12">
      <c r="A3124" s="73">
        <v>43231.083333333336</v>
      </c>
      <c r="B3124">
        <v>2.57</v>
      </c>
      <c r="C3124">
        <v>298.60000000000002</v>
      </c>
      <c r="D3124">
        <v>1.0643</v>
      </c>
      <c r="F3124">
        <v>1.0643</v>
      </c>
      <c r="G3124">
        <v>14</v>
      </c>
      <c r="H3124">
        <v>5</v>
      </c>
      <c r="I3124">
        <v>2</v>
      </c>
      <c r="J3124">
        <v>3</v>
      </c>
      <c r="K3124">
        <v>25.656084513147356</v>
      </c>
      <c r="L3124">
        <v>9.0330296649499981</v>
      </c>
    </row>
    <row r="3125" spans="1:12">
      <c r="A3125" s="73">
        <v>43231.125</v>
      </c>
      <c r="B3125">
        <v>2.6</v>
      </c>
      <c r="C3125">
        <v>222.8</v>
      </c>
      <c r="D3125">
        <v>1.0647</v>
      </c>
      <c r="F3125">
        <v>1.0647</v>
      </c>
      <c r="G3125">
        <v>11</v>
      </c>
      <c r="H3125">
        <v>5</v>
      </c>
      <c r="I3125">
        <v>3</v>
      </c>
      <c r="J3125">
        <v>3</v>
      </c>
      <c r="K3125">
        <v>25.353073499448712</v>
      </c>
      <c r="L3125">
        <v>9.3565836000000004</v>
      </c>
    </row>
    <row r="3126" spans="1:12">
      <c r="A3126" s="73">
        <v>43231.166666666664</v>
      </c>
      <c r="B3126">
        <v>3.58</v>
      </c>
      <c r="C3126">
        <v>203.5</v>
      </c>
      <c r="D3126">
        <v>1.0636000000000001</v>
      </c>
      <c r="F3126">
        <v>1.0636000000000001</v>
      </c>
      <c r="G3126">
        <v>10</v>
      </c>
      <c r="H3126">
        <v>5</v>
      </c>
      <c r="I3126">
        <v>4</v>
      </c>
      <c r="J3126">
        <v>4</v>
      </c>
      <c r="K3126">
        <v>16.444513718626716</v>
      </c>
      <c r="L3126">
        <v>24.400426241600005</v>
      </c>
    </row>
    <row r="3127" spans="1:12">
      <c r="A3127" s="73">
        <v>43231.208333333336</v>
      </c>
      <c r="B3127">
        <v>5.63</v>
      </c>
      <c r="C3127">
        <v>207.8</v>
      </c>
      <c r="D3127">
        <v>1.0690999999999999</v>
      </c>
      <c r="F3127">
        <v>1.0690999999999999</v>
      </c>
      <c r="G3127">
        <v>10</v>
      </c>
      <c r="H3127">
        <v>5</v>
      </c>
      <c r="I3127">
        <v>5</v>
      </c>
      <c r="J3127">
        <v>6</v>
      </c>
      <c r="K3127">
        <v>4.0207611158868231</v>
      </c>
      <c r="L3127">
        <v>95.392343548849993</v>
      </c>
    </row>
    <row r="3128" spans="1:12">
      <c r="A3128" s="73">
        <v>43231.25</v>
      </c>
      <c r="B3128">
        <v>6.15</v>
      </c>
      <c r="C3128">
        <v>249.7</v>
      </c>
      <c r="D3128">
        <v>1.0636000000000001</v>
      </c>
      <c r="F3128">
        <v>1.0636000000000001</v>
      </c>
      <c r="G3128">
        <v>12</v>
      </c>
      <c r="H3128">
        <v>5</v>
      </c>
      <c r="I3128">
        <v>6</v>
      </c>
      <c r="J3128">
        <v>6</v>
      </c>
      <c r="K3128">
        <v>2.2057702117771902</v>
      </c>
      <c r="L3128">
        <v>123.70113382500004</v>
      </c>
    </row>
    <row r="3129" spans="1:12">
      <c r="A3129" s="73">
        <v>43231.291666666664</v>
      </c>
      <c r="B3129">
        <v>8.1300000000000008</v>
      </c>
      <c r="C3129">
        <v>232.2</v>
      </c>
      <c r="D3129">
        <v>1.0604</v>
      </c>
      <c r="F3129">
        <v>1.0604</v>
      </c>
      <c r="G3129">
        <v>11</v>
      </c>
      <c r="H3129">
        <v>5</v>
      </c>
      <c r="I3129">
        <v>7</v>
      </c>
      <c r="J3129">
        <v>8</v>
      </c>
      <c r="K3129">
        <v>0.24484330766743986</v>
      </c>
      <c r="L3129">
        <v>284.91240596940008</v>
      </c>
    </row>
    <row r="3130" spans="1:12">
      <c r="A3130" s="73">
        <v>43231.333333333336</v>
      </c>
      <c r="B3130">
        <v>9.77</v>
      </c>
      <c r="C3130">
        <v>232.1</v>
      </c>
      <c r="D3130">
        <v>1.0588</v>
      </c>
      <c r="F3130">
        <v>1.0588</v>
      </c>
      <c r="G3130">
        <v>11</v>
      </c>
      <c r="H3130">
        <v>5</v>
      </c>
      <c r="I3130">
        <v>8</v>
      </c>
      <c r="J3130">
        <v>10</v>
      </c>
      <c r="K3130">
        <v>4.5574412254755217</v>
      </c>
      <c r="L3130">
        <v>493.70511659019991</v>
      </c>
    </row>
    <row r="3131" spans="1:12">
      <c r="A3131" s="73">
        <v>43231.375</v>
      </c>
      <c r="B3131">
        <v>8.85</v>
      </c>
      <c r="C3131">
        <v>235.9</v>
      </c>
      <c r="D3131">
        <v>1.0545</v>
      </c>
      <c r="F3131">
        <v>1.0545</v>
      </c>
      <c r="G3131">
        <v>11</v>
      </c>
      <c r="H3131">
        <v>5</v>
      </c>
      <c r="I3131">
        <v>9</v>
      </c>
      <c r="J3131">
        <v>9</v>
      </c>
      <c r="K3131">
        <v>1.4757789789002556</v>
      </c>
      <c r="L3131">
        <v>365.46551240624996</v>
      </c>
    </row>
    <row r="3132" spans="1:12">
      <c r="A3132" s="73">
        <v>43231.416666666664</v>
      </c>
      <c r="B3132">
        <v>7.66</v>
      </c>
      <c r="C3132">
        <v>233.9</v>
      </c>
      <c r="D3132">
        <v>1.0518000000000001</v>
      </c>
      <c r="F3132">
        <v>1.0518000000000001</v>
      </c>
      <c r="G3132">
        <v>11</v>
      </c>
      <c r="H3132">
        <v>5</v>
      </c>
      <c r="I3132">
        <v>10</v>
      </c>
      <c r="J3132">
        <v>8</v>
      </c>
      <c r="K3132">
        <v>6.1585561268327012E-4</v>
      </c>
      <c r="L3132">
        <v>236.36843498640002</v>
      </c>
    </row>
    <row r="3133" spans="1:12">
      <c r="A3133" s="73">
        <v>43231.458333333336</v>
      </c>
      <c r="B3133">
        <v>6.96</v>
      </c>
      <c r="C3133">
        <v>235.9</v>
      </c>
      <c r="D3133">
        <v>1.0498000000000001</v>
      </c>
      <c r="F3133">
        <v>1.0498000000000001</v>
      </c>
      <c r="G3133">
        <v>11</v>
      </c>
      <c r="H3133">
        <v>5</v>
      </c>
      <c r="I3133">
        <v>11</v>
      </c>
      <c r="J3133">
        <v>7</v>
      </c>
      <c r="K3133">
        <v>0.45587284191411082</v>
      </c>
      <c r="L3133">
        <v>176.9718910464</v>
      </c>
    </row>
    <row r="3134" spans="1:12">
      <c r="A3134" s="73">
        <v>43231.5</v>
      </c>
      <c r="B3134">
        <v>5.89</v>
      </c>
      <c r="C3134">
        <v>247.3</v>
      </c>
      <c r="D3134">
        <v>1.0467</v>
      </c>
      <c r="F3134">
        <v>1.0467</v>
      </c>
      <c r="G3134">
        <v>12</v>
      </c>
      <c r="H3134">
        <v>5</v>
      </c>
      <c r="I3134">
        <v>12</v>
      </c>
      <c r="J3134">
        <v>6</v>
      </c>
      <c r="K3134">
        <v>3.0456656638320081</v>
      </c>
      <c r="L3134">
        <v>106.93949105114997</v>
      </c>
    </row>
    <row r="3135" spans="1:12">
      <c r="A3135" s="73">
        <v>43231.541666666664</v>
      </c>
      <c r="B3135">
        <v>6.02</v>
      </c>
      <c r="C3135">
        <v>245.7</v>
      </c>
      <c r="D3135">
        <v>1.0448</v>
      </c>
      <c r="F3135">
        <v>1.0448</v>
      </c>
      <c r="G3135">
        <v>12</v>
      </c>
      <c r="H3135">
        <v>5</v>
      </c>
      <c r="I3135">
        <v>13</v>
      </c>
      <c r="J3135">
        <v>6</v>
      </c>
      <c r="K3135">
        <v>2.6088179378046004</v>
      </c>
      <c r="L3135">
        <v>113.97054945919997</v>
      </c>
    </row>
    <row r="3136" spans="1:12">
      <c r="A3136" s="73">
        <v>43231.583333333336</v>
      </c>
      <c r="B3136">
        <v>5.99</v>
      </c>
      <c r="C3136">
        <v>243.2</v>
      </c>
      <c r="D3136">
        <v>1.0417000000000001</v>
      </c>
      <c r="F3136">
        <v>1.0417000000000001</v>
      </c>
      <c r="G3136">
        <v>12</v>
      </c>
      <c r="H3136">
        <v>5</v>
      </c>
      <c r="I3136">
        <v>14</v>
      </c>
      <c r="J3136">
        <v>6</v>
      </c>
      <c r="K3136">
        <v>2.7066289515032311</v>
      </c>
      <c r="L3136">
        <v>111.94201900915002</v>
      </c>
    </row>
    <row r="3137" spans="1:12">
      <c r="A3137" s="73">
        <v>43231.625</v>
      </c>
      <c r="B3137">
        <v>6.37</v>
      </c>
      <c r="C3137">
        <v>249.4</v>
      </c>
      <c r="D3137">
        <v>1.0401</v>
      </c>
      <c r="F3137">
        <v>1.0401</v>
      </c>
      <c r="G3137">
        <v>12</v>
      </c>
      <c r="H3137">
        <v>5</v>
      </c>
      <c r="I3137">
        <v>15</v>
      </c>
      <c r="J3137">
        <v>6</v>
      </c>
      <c r="K3137">
        <v>1.6006894446538851</v>
      </c>
      <c r="L3137">
        <v>134.41984730265</v>
      </c>
    </row>
    <row r="3138" spans="1:12">
      <c r="A3138" s="73">
        <v>43231.666666666664</v>
      </c>
      <c r="B3138">
        <v>6.98</v>
      </c>
      <c r="C3138">
        <v>246.2</v>
      </c>
      <c r="D3138">
        <v>1.0401</v>
      </c>
      <c r="F3138">
        <v>1.0401</v>
      </c>
      <c r="G3138">
        <v>12</v>
      </c>
      <c r="H3138">
        <v>5</v>
      </c>
      <c r="I3138">
        <v>16</v>
      </c>
      <c r="J3138">
        <v>7</v>
      </c>
      <c r="K3138">
        <v>0.42926549944835513</v>
      </c>
      <c r="L3138">
        <v>176.85256725960005</v>
      </c>
    </row>
    <row r="3139" spans="1:12">
      <c r="A3139" s="73">
        <v>43231.708333333336</v>
      </c>
      <c r="B3139">
        <v>7.07</v>
      </c>
      <c r="C3139">
        <v>242.3</v>
      </c>
      <c r="D3139">
        <v>1.0398000000000001</v>
      </c>
      <c r="F3139">
        <v>1.0398000000000001</v>
      </c>
      <c r="G3139">
        <v>12</v>
      </c>
      <c r="H3139">
        <v>5</v>
      </c>
      <c r="I3139">
        <v>17</v>
      </c>
      <c r="J3139">
        <v>7</v>
      </c>
      <c r="K3139">
        <v>0.31943245835245754</v>
      </c>
      <c r="L3139">
        <v>183.72914703570004</v>
      </c>
    </row>
    <row r="3140" spans="1:12">
      <c r="A3140" s="73">
        <v>43231.75</v>
      </c>
      <c r="B3140">
        <v>7.78</v>
      </c>
      <c r="C3140">
        <v>230.5</v>
      </c>
      <c r="D3140">
        <v>1.0421</v>
      </c>
      <c r="F3140">
        <v>1.0421</v>
      </c>
      <c r="G3140">
        <v>11</v>
      </c>
      <c r="H3140">
        <v>5</v>
      </c>
      <c r="I3140">
        <v>18</v>
      </c>
      <c r="J3140">
        <v>8</v>
      </c>
      <c r="K3140">
        <v>2.0971800818152905E-2</v>
      </c>
      <c r="L3140">
        <v>245.36815153960003</v>
      </c>
    </row>
    <row r="3141" spans="1:12">
      <c r="A3141" s="73">
        <v>43231.791666666664</v>
      </c>
      <c r="B3141">
        <v>8.68</v>
      </c>
      <c r="C3141">
        <v>210</v>
      </c>
      <c r="D3141">
        <v>1.0495000000000001</v>
      </c>
      <c r="F3141">
        <v>1.0495000000000001</v>
      </c>
      <c r="G3141">
        <v>10</v>
      </c>
      <c r="H3141">
        <v>5</v>
      </c>
      <c r="I3141">
        <v>19</v>
      </c>
      <c r="J3141">
        <v>9</v>
      </c>
      <c r="K3141">
        <v>1.0916413898591739</v>
      </c>
      <c r="L3141">
        <v>343.171823792</v>
      </c>
    </row>
    <row r="3142" spans="1:12">
      <c r="A3142" s="73">
        <v>43231.833333333336</v>
      </c>
      <c r="B3142">
        <v>9.02</v>
      </c>
      <c r="C3142">
        <v>207.5</v>
      </c>
      <c r="D3142">
        <v>1.0552999999999999</v>
      </c>
      <c r="F3142">
        <v>1.0552999999999999</v>
      </c>
      <c r="G3142">
        <v>10</v>
      </c>
      <c r="H3142">
        <v>5</v>
      </c>
      <c r="I3142">
        <v>20</v>
      </c>
      <c r="J3142">
        <v>9</v>
      </c>
      <c r="K3142">
        <v>1.9177165679413373</v>
      </c>
      <c r="L3142">
        <v>387.22693184119993</v>
      </c>
    </row>
    <row r="3143" spans="1:12">
      <c r="A3143" s="73">
        <v>43231.875</v>
      </c>
      <c r="B3143">
        <v>10.62</v>
      </c>
      <c r="C3143">
        <v>198.6</v>
      </c>
      <c r="D3143">
        <v>1.0631999999999999</v>
      </c>
      <c r="F3143">
        <v>1.0631999999999999</v>
      </c>
      <c r="G3143">
        <v>10</v>
      </c>
      <c r="H3143">
        <v>5</v>
      </c>
      <c r="I3143">
        <v>21</v>
      </c>
      <c r="J3143">
        <v>11</v>
      </c>
      <c r="K3143">
        <v>8.9091291706809272</v>
      </c>
      <c r="L3143">
        <v>636.73470636479988</v>
      </c>
    </row>
    <row r="3144" spans="1:12">
      <c r="A3144" s="73">
        <v>43231.916666666664</v>
      </c>
      <c r="B3144">
        <v>10.27</v>
      </c>
      <c r="C3144">
        <v>202.5</v>
      </c>
      <c r="D3144">
        <v>1.0679000000000001</v>
      </c>
      <c r="F3144">
        <v>1.0679000000000001</v>
      </c>
      <c r="G3144">
        <v>10</v>
      </c>
      <c r="H3144">
        <v>5</v>
      </c>
      <c r="I3144">
        <v>22</v>
      </c>
      <c r="J3144">
        <v>10</v>
      </c>
      <c r="K3144">
        <v>6.9422576638316444</v>
      </c>
      <c r="L3144">
        <v>578.37820838785001</v>
      </c>
    </row>
    <row r="3145" spans="1:12">
      <c r="A3145" s="73">
        <v>43231.958333333336</v>
      </c>
      <c r="B3145">
        <v>9.34</v>
      </c>
      <c r="C3145">
        <v>204.7</v>
      </c>
      <c r="D3145">
        <v>1.0719000000000001</v>
      </c>
      <c r="F3145">
        <v>1.0719000000000001</v>
      </c>
      <c r="G3145">
        <v>10</v>
      </c>
      <c r="H3145">
        <v>5</v>
      </c>
      <c r="I3145">
        <v>23</v>
      </c>
      <c r="J3145">
        <v>9</v>
      </c>
      <c r="K3145">
        <v>2.9063990884892568</v>
      </c>
      <c r="L3145">
        <v>436.68161111879999</v>
      </c>
    </row>
    <row r="3146" spans="1:12">
      <c r="A3146" s="73">
        <v>43232</v>
      </c>
      <c r="B3146">
        <v>9.52</v>
      </c>
      <c r="C3146">
        <v>208.9</v>
      </c>
      <c r="D3146">
        <v>1.0747</v>
      </c>
      <c r="F3146">
        <v>1.0747</v>
      </c>
      <c r="G3146">
        <v>10</v>
      </c>
      <c r="H3146">
        <v>5</v>
      </c>
      <c r="I3146">
        <v>0</v>
      </c>
      <c r="J3146">
        <v>10</v>
      </c>
      <c r="K3146">
        <v>3.5525330062974598</v>
      </c>
      <c r="L3146">
        <v>463.62633658879997</v>
      </c>
    </row>
    <row r="3147" spans="1:12">
      <c r="A3147" s="73">
        <v>43232.041666666664</v>
      </c>
      <c r="B3147">
        <v>9.34</v>
      </c>
      <c r="C3147">
        <v>211.3</v>
      </c>
      <c r="D3147">
        <v>1.0763</v>
      </c>
      <c r="F3147">
        <v>1.0763</v>
      </c>
      <c r="G3147">
        <v>10</v>
      </c>
      <c r="H3147">
        <v>5</v>
      </c>
      <c r="I3147">
        <v>1</v>
      </c>
      <c r="J3147">
        <v>9</v>
      </c>
      <c r="K3147">
        <v>2.9063990884892568</v>
      </c>
      <c r="L3147">
        <v>438.47412822759998</v>
      </c>
    </row>
    <row r="3148" spans="1:12">
      <c r="A3148" s="73">
        <v>43232.083333333336</v>
      </c>
      <c r="B3148">
        <v>10.7</v>
      </c>
      <c r="C3148">
        <v>209.9</v>
      </c>
      <c r="D3148">
        <v>1.0767</v>
      </c>
      <c r="F3148">
        <v>1.0767</v>
      </c>
      <c r="G3148">
        <v>10</v>
      </c>
      <c r="H3148">
        <v>5</v>
      </c>
      <c r="I3148">
        <v>2</v>
      </c>
      <c r="J3148">
        <v>11</v>
      </c>
      <c r="K3148">
        <v>9.3930998008179074</v>
      </c>
      <c r="L3148">
        <v>659.50189904999979</v>
      </c>
    </row>
    <row r="3149" spans="1:12">
      <c r="A3149" s="73">
        <v>43232.125</v>
      </c>
      <c r="B3149">
        <v>9.3699999999999992</v>
      </c>
      <c r="C3149">
        <v>204.3</v>
      </c>
      <c r="D3149">
        <v>1.0803</v>
      </c>
      <c r="F3149">
        <v>1.0803</v>
      </c>
      <c r="G3149">
        <v>10</v>
      </c>
      <c r="H3149">
        <v>5</v>
      </c>
      <c r="I3149">
        <v>3</v>
      </c>
      <c r="J3149">
        <v>9</v>
      </c>
      <c r="K3149">
        <v>3.0095880747906221</v>
      </c>
      <c r="L3149">
        <v>444.35815316294992</v>
      </c>
    </row>
    <row r="3150" spans="1:12">
      <c r="A3150" s="73">
        <v>43232.166666666664</v>
      </c>
      <c r="B3150">
        <v>8.93</v>
      </c>
      <c r="C3150">
        <v>209.8</v>
      </c>
      <c r="D3150">
        <v>1.0803</v>
      </c>
      <c r="F3150">
        <v>1.0803</v>
      </c>
      <c r="G3150">
        <v>10</v>
      </c>
      <c r="H3150">
        <v>5</v>
      </c>
      <c r="I3150">
        <v>4</v>
      </c>
      <c r="J3150">
        <v>9</v>
      </c>
      <c r="K3150">
        <v>1.6765496090372354</v>
      </c>
      <c r="L3150">
        <v>384.65267507354997</v>
      </c>
    </row>
    <row r="3151" spans="1:12">
      <c r="A3151" s="73">
        <v>43232.208333333336</v>
      </c>
      <c r="B3151">
        <v>9.41</v>
      </c>
      <c r="C3151">
        <v>209.2</v>
      </c>
      <c r="D3151">
        <v>1.0774999999999999</v>
      </c>
      <c r="F3151">
        <v>1.0774999999999999</v>
      </c>
      <c r="G3151">
        <v>10</v>
      </c>
      <c r="H3151">
        <v>5</v>
      </c>
      <c r="I3151">
        <v>5</v>
      </c>
      <c r="J3151">
        <v>9</v>
      </c>
      <c r="K3151">
        <v>3.1499733898591149</v>
      </c>
      <c r="L3151">
        <v>448.90676831374998</v>
      </c>
    </row>
    <row r="3152" spans="1:12">
      <c r="A3152" s="73">
        <v>43232.25</v>
      </c>
      <c r="B3152">
        <v>10.28</v>
      </c>
      <c r="C3152">
        <v>213.5</v>
      </c>
      <c r="D3152">
        <v>1.0719000000000001</v>
      </c>
      <c r="F3152">
        <v>1.0719000000000001</v>
      </c>
      <c r="G3152">
        <v>10</v>
      </c>
      <c r="H3152">
        <v>5</v>
      </c>
      <c r="I3152">
        <v>6</v>
      </c>
      <c r="J3152">
        <v>10</v>
      </c>
      <c r="K3152">
        <v>6.9950539925987654</v>
      </c>
      <c r="L3152">
        <v>582.24211957439991</v>
      </c>
    </row>
    <row r="3153" spans="1:12">
      <c r="A3153" s="73">
        <v>43232.291666666664</v>
      </c>
      <c r="B3153">
        <v>11.36</v>
      </c>
      <c r="C3153">
        <v>219.8</v>
      </c>
      <c r="D3153">
        <v>1.0631999999999999</v>
      </c>
      <c r="F3153">
        <v>1.0631999999999999</v>
      </c>
      <c r="G3153">
        <v>11</v>
      </c>
      <c r="H3153">
        <v>5</v>
      </c>
      <c r="I3153">
        <v>7</v>
      </c>
      <c r="J3153">
        <v>11</v>
      </c>
      <c r="K3153">
        <v>13.874257499447991</v>
      </c>
      <c r="L3153">
        <v>779.32743720959979</v>
      </c>
    </row>
    <row r="3154" spans="1:12">
      <c r="A3154" s="73">
        <v>43232.333333333336</v>
      </c>
      <c r="B3154">
        <v>7.69</v>
      </c>
      <c r="C3154">
        <v>238.5</v>
      </c>
      <c r="D3154">
        <v>1.0572999999999999</v>
      </c>
      <c r="F3154">
        <v>1.0572999999999999</v>
      </c>
      <c r="G3154">
        <v>12</v>
      </c>
      <c r="H3154">
        <v>5</v>
      </c>
      <c r="I3154">
        <v>8</v>
      </c>
      <c r="J3154">
        <v>8</v>
      </c>
      <c r="K3154">
        <v>3.0048419140506983E-3</v>
      </c>
      <c r="L3154">
        <v>240.40708134785001</v>
      </c>
    </row>
    <row r="3155" spans="1:12">
      <c r="A3155" s="73">
        <v>43232.375</v>
      </c>
      <c r="B3155">
        <v>6.47</v>
      </c>
      <c r="C3155">
        <v>246.2</v>
      </c>
      <c r="D3155">
        <v>1.0498000000000001</v>
      </c>
      <c r="F3155">
        <v>1.0498000000000001</v>
      </c>
      <c r="G3155">
        <v>12</v>
      </c>
      <c r="H3155">
        <v>5</v>
      </c>
      <c r="I3155">
        <v>9</v>
      </c>
      <c r="J3155">
        <v>6</v>
      </c>
      <c r="K3155">
        <v>1.3576527323251106</v>
      </c>
      <c r="L3155">
        <v>142.1639280727</v>
      </c>
    </row>
    <row r="3156" spans="1:12">
      <c r="A3156" s="73">
        <v>43232.416666666664</v>
      </c>
      <c r="B3156">
        <v>6.25</v>
      </c>
      <c r="C3156">
        <v>290.3</v>
      </c>
      <c r="D3156">
        <v>1.0431999999999999</v>
      </c>
      <c r="F3156">
        <v>1.0431999999999999</v>
      </c>
      <c r="G3156">
        <v>14</v>
      </c>
      <c r="H3156">
        <v>5</v>
      </c>
      <c r="I3156">
        <v>10</v>
      </c>
      <c r="J3156">
        <v>6</v>
      </c>
      <c r="K3156">
        <v>1.9187334994484158</v>
      </c>
      <c r="L3156">
        <v>127.34374999999999</v>
      </c>
    </row>
    <row r="3157" spans="1:12">
      <c r="A3157" s="73">
        <v>43232.458333333336</v>
      </c>
      <c r="B3157">
        <v>5.23</v>
      </c>
      <c r="C3157">
        <v>70.5</v>
      </c>
      <c r="D3157">
        <v>1.0428999999999999</v>
      </c>
      <c r="F3157">
        <v>1.0428999999999999</v>
      </c>
      <c r="G3157">
        <v>4</v>
      </c>
      <c r="H3157">
        <v>5</v>
      </c>
      <c r="I3157">
        <v>11</v>
      </c>
      <c r="J3157">
        <v>5</v>
      </c>
      <c r="K3157">
        <v>5.7849079652019224</v>
      </c>
      <c r="L3157">
        <v>74.596377557150007</v>
      </c>
    </row>
    <row r="3158" spans="1:12">
      <c r="A3158" s="73">
        <v>43232.5</v>
      </c>
      <c r="B3158">
        <v>4.9400000000000004</v>
      </c>
      <c r="C3158">
        <v>75.8</v>
      </c>
      <c r="D3158">
        <v>1.0363</v>
      </c>
      <c r="F3158">
        <v>1.0363</v>
      </c>
      <c r="G3158">
        <v>4</v>
      </c>
      <c r="H3158">
        <v>5</v>
      </c>
      <c r="I3158">
        <v>12</v>
      </c>
      <c r="J3158">
        <v>5</v>
      </c>
      <c r="K3158">
        <v>7.2640144309553705</v>
      </c>
      <c r="L3158">
        <v>62.464943179600013</v>
      </c>
    </row>
    <row r="3159" spans="1:12">
      <c r="A3159" s="73">
        <v>43232.541666666664</v>
      </c>
      <c r="B3159">
        <v>6.48</v>
      </c>
      <c r="C3159">
        <v>71.599999999999994</v>
      </c>
      <c r="D3159">
        <v>1.0331999999999999</v>
      </c>
      <c r="F3159">
        <v>1.0331999999999999</v>
      </c>
      <c r="G3159">
        <v>4</v>
      </c>
      <c r="H3159">
        <v>5</v>
      </c>
      <c r="I3159">
        <v>13</v>
      </c>
      <c r="J3159">
        <v>6</v>
      </c>
      <c r="K3159">
        <v>1.3344490610922315</v>
      </c>
      <c r="L3159">
        <v>140.5657193472</v>
      </c>
    </row>
    <row r="3160" spans="1:12">
      <c r="A3160" s="73">
        <v>43232.583333333336</v>
      </c>
      <c r="B3160">
        <v>8.16</v>
      </c>
      <c r="C3160">
        <v>53.8</v>
      </c>
      <c r="D3160">
        <v>1.0350999999999999</v>
      </c>
      <c r="F3160">
        <v>1.0350999999999999</v>
      </c>
      <c r="G3160">
        <v>3</v>
      </c>
      <c r="H3160">
        <v>5</v>
      </c>
      <c r="I3160">
        <v>14</v>
      </c>
      <c r="J3160">
        <v>8</v>
      </c>
      <c r="K3160">
        <v>0.27543229396880664</v>
      </c>
      <c r="L3160">
        <v>281.20483860479999</v>
      </c>
    </row>
    <row r="3161" spans="1:12">
      <c r="A3161" s="73">
        <v>43232.625</v>
      </c>
      <c r="B3161">
        <v>9.39</v>
      </c>
      <c r="C3161">
        <v>53.7</v>
      </c>
      <c r="D3161">
        <v>1.0382</v>
      </c>
      <c r="F3161">
        <v>1.0382</v>
      </c>
      <c r="G3161">
        <v>3</v>
      </c>
      <c r="H3161">
        <v>5</v>
      </c>
      <c r="I3161">
        <v>15</v>
      </c>
      <c r="J3161">
        <v>9</v>
      </c>
      <c r="K3161">
        <v>3.0793807323248714</v>
      </c>
      <c r="L3161">
        <v>429.78158746290006</v>
      </c>
    </row>
    <row r="3162" spans="1:12">
      <c r="A3162" s="73">
        <v>43232.666666666664</v>
      </c>
      <c r="B3162">
        <v>10.54</v>
      </c>
      <c r="C3162">
        <v>47.3</v>
      </c>
      <c r="D3162">
        <v>1.0417000000000001</v>
      </c>
      <c r="F3162">
        <v>1.0417000000000001</v>
      </c>
      <c r="G3162">
        <v>3</v>
      </c>
      <c r="H3162">
        <v>5</v>
      </c>
      <c r="I3162">
        <v>16</v>
      </c>
      <c r="J3162">
        <v>11</v>
      </c>
      <c r="K3162">
        <v>8.4379585405439474</v>
      </c>
      <c r="L3162">
        <v>609.86611092439989</v>
      </c>
    </row>
    <row r="3163" spans="1:12">
      <c r="A3163" s="73">
        <v>43232.708333333336</v>
      </c>
      <c r="B3163">
        <v>11.32</v>
      </c>
      <c r="C3163">
        <v>51.9</v>
      </c>
      <c r="D3163">
        <v>1.0444</v>
      </c>
      <c r="F3163">
        <v>1.0444</v>
      </c>
      <c r="G3163">
        <v>3</v>
      </c>
      <c r="H3163">
        <v>5</v>
      </c>
      <c r="I3163">
        <v>17</v>
      </c>
      <c r="J3163">
        <v>11</v>
      </c>
      <c r="K3163">
        <v>13.577872184379506</v>
      </c>
      <c r="L3163">
        <v>757.48868168960007</v>
      </c>
    </row>
    <row r="3164" spans="1:12">
      <c r="A3164" s="73">
        <v>43232.75</v>
      </c>
      <c r="B3164">
        <v>11.92</v>
      </c>
      <c r="C3164">
        <v>60</v>
      </c>
      <c r="D3164">
        <v>1.0498000000000001</v>
      </c>
      <c r="F3164">
        <v>1.0498000000000001</v>
      </c>
      <c r="G3164">
        <v>4</v>
      </c>
      <c r="H3164">
        <v>5</v>
      </c>
      <c r="I3164">
        <v>18</v>
      </c>
      <c r="J3164">
        <v>12</v>
      </c>
      <c r="K3164">
        <v>18.359651910406853</v>
      </c>
      <c r="L3164">
        <v>889.00732421120006</v>
      </c>
    </row>
    <row r="3165" spans="1:12">
      <c r="A3165" s="73">
        <v>43232.791666666664</v>
      </c>
      <c r="B3165">
        <v>10.8</v>
      </c>
      <c r="C3165">
        <v>56</v>
      </c>
      <c r="D3165">
        <v>1.0565</v>
      </c>
      <c r="F3165">
        <v>1.0565</v>
      </c>
      <c r="G3165">
        <v>3</v>
      </c>
      <c r="H3165">
        <v>5</v>
      </c>
      <c r="I3165">
        <v>19</v>
      </c>
      <c r="J3165">
        <v>11</v>
      </c>
      <c r="K3165">
        <v>10.016063088489142</v>
      </c>
      <c r="L3165">
        <v>665.4428640000001</v>
      </c>
    </row>
    <row r="3166" spans="1:12">
      <c r="A3166" s="73">
        <v>43232.833333333336</v>
      </c>
      <c r="B3166">
        <v>12.69</v>
      </c>
      <c r="C3166">
        <v>70.5</v>
      </c>
      <c r="D3166">
        <v>1.0640000000000001</v>
      </c>
      <c r="F3166">
        <v>1.0640000000000001</v>
      </c>
      <c r="G3166">
        <v>4</v>
      </c>
      <c r="H3166">
        <v>5</v>
      </c>
      <c r="I3166">
        <v>20</v>
      </c>
      <c r="J3166">
        <v>13</v>
      </c>
      <c r="K3166">
        <v>25.551169225475277</v>
      </c>
      <c r="L3166">
        <v>1087.1675939879999</v>
      </c>
    </row>
    <row r="3167" spans="1:12">
      <c r="A3167" s="73">
        <v>43232.875</v>
      </c>
      <c r="B3167">
        <v>11.7</v>
      </c>
      <c r="C3167">
        <v>70.099999999999994</v>
      </c>
      <c r="D3167">
        <v>1.0699000000000001</v>
      </c>
      <c r="F3167">
        <v>1.0699000000000001</v>
      </c>
      <c r="G3167">
        <v>4</v>
      </c>
      <c r="H3167">
        <v>5</v>
      </c>
      <c r="I3167">
        <v>21</v>
      </c>
      <c r="J3167">
        <v>12</v>
      </c>
      <c r="K3167">
        <v>16.522732677530154</v>
      </c>
      <c r="L3167">
        <v>856.78287434999982</v>
      </c>
    </row>
    <row r="3168" spans="1:12">
      <c r="A3168" s="73">
        <v>43232.916666666664</v>
      </c>
      <c r="B3168">
        <v>9.0500000000000007</v>
      </c>
      <c r="C3168">
        <v>64.2</v>
      </c>
      <c r="D3168">
        <v>1.0734999999999999</v>
      </c>
      <c r="F3168">
        <v>1.0734999999999999</v>
      </c>
      <c r="G3168">
        <v>4</v>
      </c>
      <c r="H3168">
        <v>5</v>
      </c>
      <c r="I3168">
        <v>22</v>
      </c>
      <c r="J3168">
        <v>9</v>
      </c>
      <c r="K3168">
        <v>2.0017055542427076</v>
      </c>
      <c r="L3168">
        <v>397.84856021875009</v>
      </c>
    </row>
    <row r="3169" spans="1:12">
      <c r="A3169" s="73">
        <v>43232.958333333336</v>
      </c>
      <c r="B3169">
        <v>7.97</v>
      </c>
      <c r="C3169">
        <v>70.8</v>
      </c>
      <c r="D3169">
        <v>1.0770999999999999</v>
      </c>
      <c r="F3169">
        <v>1.0770999999999999</v>
      </c>
      <c r="G3169">
        <v>4</v>
      </c>
      <c r="H3169">
        <v>5</v>
      </c>
      <c r="I3169">
        <v>23</v>
      </c>
      <c r="J3169">
        <v>8</v>
      </c>
      <c r="K3169">
        <v>0.11210204739347948</v>
      </c>
      <c r="L3169">
        <v>272.64717013914998</v>
      </c>
    </row>
    <row r="3170" spans="1:12">
      <c r="A3170" s="73">
        <v>43233</v>
      </c>
      <c r="B3170">
        <v>6.19</v>
      </c>
      <c r="C3170">
        <v>74.7</v>
      </c>
      <c r="D3170">
        <v>1.0803</v>
      </c>
      <c r="F3170">
        <v>1.0803</v>
      </c>
      <c r="G3170">
        <v>4</v>
      </c>
      <c r="H3170">
        <v>5</v>
      </c>
      <c r="I3170">
        <v>0</v>
      </c>
      <c r="J3170">
        <v>6</v>
      </c>
      <c r="K3170">
        <v>2.0885555268456799</v>
      </c>
      <c r="L3170">
        <v>128.11097235885003</v>
      </c>
    </row>
    <row r="3171" spans="1:12">
      <c r="A3171" s="73">
        <v>43233.041666666664</v>
      </c>
      <c r="B3171">
        <v>5.05</v>
      </c>
      <c r="C3171">
        <v>76.5</v>
      </c>
      <c r="D3171">
        <v>1.0834999999999999</v>
      </c>
      <c r="F3171">
        <v>1.0834999999999999</v>
      </c>
      <c r="G3171">
        <v>4</v>
      </c>
      <c r="H3171">
        <v>5</v>
      </c>
      <c r="I3171">
        <v>1</v>
      </c>
      <c r="J3171">
        <v>5</v>
      </c>
      <c r="K3171">
        <v>6.6831740473937211</v>
      </c>
      <c r="L3171">
        <v>69.770695843749991</v>
      </c>
    </row>
    <row r="3172" spans="1:12">
      <c r="A3172" s="73">
        <v>43233.083333333336</v>
      </c>
      <c r="B3172">
        <v>5.74</v>
      </c>
      <c r="C3172">
        <v>79.3</v>
      </c>
      <c r="D3172">
        <v>1.0847</v>
      </c>
      <c r="F3172">
        <v>1.0847</v>
      </c>
      <c r="G3172">
        <v>5</v>
      </c>
      <c r="H3172">
        <v>5</v>
      </c>
      <c r="I3172">
        <v>2</v>
      </c>
      <c r="J3172">
        <v>6</v>
      </c>
      <c r="K3172">
        <v>3.5917207323251694</v>
      </c>
      <c r="L3172">
        <v>102.56881113640002</v>
      </c>
    </row>
    <row r="3173" spans="1:12">
      <c r="A3173" s="73">
        <v>43233.125</v>
      </c>
      <c r="B3173">
        <v>4.6500000000000004</v>
      </c>
      <c r="C3173">
        <v>103.6</v>
      </c>
      <c r="D3173">
        <v>1.0859000000000001</v>
      </c>
      <c r="F3173">
        <v>1.0859000000000001</v>
      </c>
      <c r="G3173">
        <v>6</v>
      </c>
      <c r="H3173">
        <v>5</v>
      </c>
      <c r="I3173">
        <v>3</v>
      </c>
      <c r="J3173">
        <v>5</v>
      </c>
      <c r="K3173">
        <v>8.9113208967088191</v>
      </c>
      <c r="L3173">
        <v>54.590704143750017</v>
      </c>
    </row>
    <row r="3174" spans="1:12">
      <c r="A3174" s="73">
        <v>43233.166666666664</v>
      </c>
      <c r="B3174">
        <v>3.82</v>
      </c>
      <c r="C3174">
        <v>176.5</v>
      </c>
      <c r="D3174">
        <v>1.0874999999999999</v>
      </c>
      <c r="F3174">
        <v>1.0874999999999999</v>
      </c>
      <c r="G3174">
        <v>9</v>
      </c>
      <c r="H3174">
        <v>5</v>
      </c>
      <c r="I3174">
        <v>4</v>
      </c>
      <c r="J3174">
        <v>4</v>
      </c>
      <c r="K3174">
        <v>14.555625609037659</v>
      </c>
      <c r="L3174">
        <v>30.310238849999994</v>
      </c>
    </row>
    <row r="3175" spans="1:12">
      <c r="A3175" s="73">
        <v>43233.208333333336</v>
      </c>
      <c r="B3175">
        <v>5.18</v>
      </c>
      <c r="C3175">
        <v>205.4</v>
      </c>
      <c r="D3175">
        <v>1.0867</v>
      </c>
      <c r="F3175">
        <v>1.0867</v>
      </c>
      <c r="G3175">
        <v>10</v>
      </c>
      <c r="H3175">
        <v>5</v>
      </c>
      <c r="I3175">
        <v>5</v>
      </c>
      <c r="J3175">
        <v>5</v>
      </c>
      <c r="K3175">
        <v>6.0279263213663139</v>
      </c>
      <c r="L3175">
        <v>75.521211917199992</v>
      </c>
    </row>
    <row r="3176" spans="1:12">
      <c r="A3176" s="73">
        <v>43233.25</v>
      </c>
      <c r="B3176">
        <v>6.61</v>
      </c>
      <c r="C3176">
        <v>221.5</v>
      </c>
      <c r="D3176">
        <v>1.0734999999999999</v>
      </c>
      <c r="F3176">
        <v>1.0734999999999999</v>
      </c>
      <c r="G3176">
        <v>11</v>
      </c>
      <c r="H3176">
        <v>5</v>
      </c>
      <c r="I3176">
        <v>6</v>
      </c>
      <c r="J3176">
        <v>7</v>
      </c>
      <c r="K3176">
        <v>1.051001335064824</v>
      </c>
      <c r="L3176">
        <v>155.01596620175002</v>
      </c>
    </row>
    <row r="3177" spans="1:12">
      <c r="A3177" s="73">
        <v>43233.291666666664</v>
      </c>
      <c r="B3177">
        <v>8.74</v>
      </c>
      <c r="C3177">
        <v>224.3</v>
      </c>
      <c r="D3177">
        <v>1.0663</v>
      </c>
      <c r="F3177">
        <v>1.0663</v>
      </c>
      <c r="G3177">
        <v>11</v>
      </c>
      <c r="H3177">
        <v>5</v>
      </c>
      <c r="I3177">
        <v>7</v>
      </c>
      <c r="J3177">
        <v>9</v>
      </c>
      <c r="K3177">
        <v>1.2206193624619099</v>
      </c>
      <c r="L3177">
        <v>355.94566773560007</v>
      </c>
    </row>
    <row r="3178" spans="1:12">
      <c r="A3178" s="73">
        <v>43233.333333333336</v>
      </c>
      <c r="B3178">
        <v>6.89</v>
      </c>
      <c r="C3178">
        <v>235.7</v>
      </c>
      <c r="D3178">
        <v>1.0572999999999999</v>
      </c>
      <c r="F3178">
        <v>1.0572999999999999</v>
      </c>
      <c r="G3178">
        <v>11</v>
      </c>
      <c r="H3178">
        <v>5</v>
      </c>
      <c r="I3178">
        <v>8</v>
      </c>
      <c r="J3178">
        <v>7</v>
      </c>
      <c r="K3178">
        <v>0.55529854054425398</v>
      </c>
      <c r="L3178">
        <v>172.91230583184995</v>
      </c>
    </row>
    <row r="3179" spans="1:12">
      <c r="A3179" s="73">
        <v>43233.375</v>
      </c>
      <c r="B3179">
        <v>7.03</v>
      </c>
      <c r="C3179">
        <v>245.1</v>
      </c>
      <c r="D3179">
        <v>1.0456000000000001</v>
      </c>
      <c r="F3179">
        <v>1.0456000000000001</v>
      </c>
      <c r="G3179">
        <v>12</v>
      </c>
      <c r="H3179">
        <v>5</v>
      </c>
      <c r="I3179">
        <v>9</v>
      </c>
      <c r="J3179">
        <v>7</v>
      </c>
      <c r="K3179">
        <v>0.36624714328396774</v>
      </c>
      <c r="L3179">
        <v>181.63584303560003</v>
      </c>
    </row>
    <row r="3180" spans="1:12">
      <c r="A3180" s="73">
        <v>43233.416666666664</v>
      </c>
      <c r="B3180">
        <v>7.47</v>
      </c>
      <c r="C3180">
        <v>242.1</v>
      </c>
      <c r="D3180">
        <v>1.0363</v>
      </c>
      <c r="F3180">
        <v>1.0363</v>
      </c>
      <c r="G3180">
        <v>12</v>
      </c>
      <c r="H3180">
        <v>5</v>
      </c>
      <c r="I3180">
        <v>10</v>
      </c>
      <c r="J3180">
        <v>7</v>
      </c>
      <c r="K3180">
        <v>2.7285609037356526E-2</v>
      </c>
      <c r="L3180">
        <v>215.98187542244997</v>
      </c>
    </row>
    <row r="3181" spans="1:12">
      <c r="A3181" s="73">
        <v>43233.458333333336</v>
      </c>
      <c r="B3181">
        <v>8.56</v>
      </c>
      <c r="C3181">
        <v>246.5</v>
      </c>
      <c r="D3181">
        <v>1.0317000000000001</v>
      </c>
      <c r="F3181">
        <v>1.0317000000000001</v>
      </c>
      <c r="G3181">
        <v>12</v>
      </c>
      <c r="H3181">
        <v>5</v>
      </c>
      <c r="I3181">
        <v>11</v>
      </c>
      <c r="J3181">
        <v>9</v>
      </c>
      <c r="K3181">
        <v>0.85528544465370593</v>
      </c>
      <c r="L3181">
        <v>323.55247695360003</v>
      </c>
    </row>
    <row r="3182" spans="1:12">
      <c r="A3182" s="73">
        <v>43233.5</v>
      </c>
      <c r="B3182">
        <v>9.2200000000000006</v>
      </c>
      <c r="C3182">
        <v>238</v>
      </c>
      <c r="D3182">
        <v>1.0263</v>
      </c>
      <c r="F3182">
        <v>1.0263</v>
      </c>
      <c r="G3182">
        <v>12</v>
      </c>
      <c r="H3182">
        <v>5</v>
      </c>
      <c r="I3182">
        <v>12</v>
      </c>
      <c r="J3182">
        <v>9</v>
      </c>
      <c r="K3182">
        <v>2.5116431432837896</v>
      </c>
      <c r="L3182">
        <v>402.1953974412001</v>
      </c>
    </row>
    <row r="3183" spans="1:12">
      <c r="A3183" s="73">
        <v>43233.541666666664</v>
      </c>
      <c r="B3183">
        <v>10.73</v>
      </c>
      <c r="C3183">
        <v>238.3</v>
      </c>
      <c r="D3183">
        <v>1.0232000000000001</v>
      </c>
      <c r="F3183">
        <v>1.0232000000000001</v>
      </c>
      <c r="G3183">
        <v>12</v>
      </c>
      <c r="H3183">
        <v>5</v>
      </c>
      <c r="I3183">
        <v>13</v>
      </c>
      <c r="J3183">
        <v>11</v>
      </c>
      <c r="K3183">
        <v>9.5778887871192833</v>
      </c>
      <c r="L3183">
        <v>632.01837029720014</v>
      </c>
    </row>
    <row r="3184" spans="1:12">
      <c r="A3184" s="73">
        <v>43233.583333333336</v>
      </c>
      <c r="B3184">
        <v>10.44</v>
      </c>
      <c r="C3184">
        <v>241.7</v>
      </c>
      <c r="D3184">
        <v>1.024</v>
      </c>
      <c r="F3184">
        <v>1.024</v>
      </c>
      <c r="G3184">
        <v>12</v>
      </c>
      <c r="H3184">
        <v>5</v>
      </c>
      <c r="I3184">
        <v>14</v>
      </c>
      <c r="J3184">
        <v>10</v>
      </c>
      <c r="K3184">
        <v>7.8669952528727256</v>
      </c>
      <c r="L3184">
        <v>582.60131020799986</v>
      </c>
    </row>
    <row r="3185" spans="1:12">
      <c r="A3185" s="73">
        <v>43233.625</v>
      </c>
      <c r="B3185">
        <v>11.97</v>
      </c>
      <c r="C3185">
        <v>222.6</v>
      </c>
      <c r="D3185">
        <v>1.0198</v>
      </c>
      <c r="F3185">
        <v>1.0198</v>
      </c>
      <c r="G3185">
        <v>11</v>
      </c>
      <c r="H3185">
        <v>5</v>
      </c>
      <c r="I3185">
        <v>15</v>
      </c>
      <c r="J3185">
        <v>12</v>
      </c>
      <c r="K3185">
        <v>18.790633554242472</v>
      </c>
      <c r="L3185">
        <v>874.51540299270016</v>
      </c>
    </row>
    <row r="3186" spans="1:12">
      <c r="A3186" s="73">
        <v>43233.666666666664</v>
      </c>
      <c r="B3186">
        <v>13.07</v>
      </c>
      <c r="C3186">
        <v>230.7</v>
      </c>
      <c r="D3186">
        <v>1.0159</v>
      </c>
      <c r="F3186">
        <v>1.0159</v>
      </c>
      <c r="G3186">
        <v>11</v>
      </c>
      <c r="H3186">
        <v>5</v>
      </c>
      <c r="I3186">
        <v>16</v>
      </c>
      <c r="J3186">
        <v>13</v>
      </c>
      <c r="K3186">
        <v>29.537229718625941</v>
      </c>
      <c r="L3186">
        <v>1134.09053897185</v>
      </c>
    </row>
    <row r="3187" spans="1:12">
      <c r="A3187" s="73">
        <v>43233.708333333336</v>
      </c>
      <c r="B3187">
        <v>13.03</v>
      </c>
      <c r="C3187">
        <v>214.6</v>
      </c>
      <c r="D3187">
        <v>1.0147999999999999</v>
      </c>
      <c r="F3187">
        <v>1.0147999999999999</v>
      </c>
      <c r="G3187">
        <v>11</v>
      </c>
      <c r="H3187">
        <v>5</v>
      </c>
      <c r="I3187">
        <v>17</v>
      </c>
      <c r="J3187">
        <v>13</v>
      </c>
      <c r="K3187">
        <v>29.104044403557438</v>
      </c>
      <c r="L3187">
        <v>1122.4931774397999</v>
      </c>
    </row>
    <row r="3188" spans="1:12">
      <c r="A3188" s="73">
        <v>43233.75</v>
      </c>
      <c r="B3188">
        <v>11.69</v>
      </c>
      <c r="C3188">
        <v>203.1</v>
      </c>
      <c r="D3188">
        <v>1.0170999999999999</v>
      </c>
      <c r="F3188">
        <v>1.0170999999999999</v>
      </c>
      <c r="G3188">
        <v>10</v>
      </c>
      <c r="H3188">
        <v>5</v>
      </c>
      <c r="I3188">
        <v>18</v>
      </c>
      <c r="J3188">
        <v>12</v>
      </c>
      <c r="K3188">
        <v>16.441536348763034</v>
      </c>
      <c r="L3188">
        <v>812.4136133669499</v>
      </c>
    </row>
    <row r="3189" spans="1:12">
      <c r="A3189" s="73">
        <v>43233.791666666664</v>
      </c>
      <c r="B3189">
        <v>13.36</v>
      </c>
      <c r="C3189">
        <v>219.7</v>
      </c>
      <c r="D3189">
        <v>1.0166999999999999</v>
      </c>
      <c r="F3189">
        <v>1.0166999999999999</v>
      </c>
      <c r="G3189">
        <v>11</v>
      </c>
      <c r="H3189">
        <v>5</v>
      </c>
      <c r="I3189">
        <v>19</v>
      </c>
      <c r="J3189">
        <v>13</v>
      </c>
      <c r="K3189">
        <v>32.773523252872479</v>
      </c>
      <c r="L3189">
        <v>1212.2221138175996</v>
      </c>
    </row>
    <row r="3190" spans="1:12">
      <c r="A3190" s="73">
        <v>43233.833333333336</v>
      </c>
      <c r="B3190">
        <v>11.16</v>
      </c>
      <c r="C3190">
        <v>291.8</v>
      </c>
      <c r="D3190">
        <v>1.0166999999999999</v>
      </c>
      <c r="F3190">
        <v>1.0166999999999999</v>
      </c>
      <c r="G3190">
        <v>14</v>
      </c>
      <c r="H3190">
        <v>5</v>
      </c>
      <c r="I3190">
        <v>20</v>
      </c>
      <c r="J3190">
        <v>11</v>
      </c>
      <c r="K3190">
        <v>12.424330924105547</v>
      </c>
      <c r="L3190">
        <v>706.57035428159998</v>
      </c>
    </row>
    <row r="3191" spans="1:12">
      <c r="A3191" s="73">
        <v>43233.875</v>
      </c>
      <c r="B3191">
        <v>10.4</v>
      </c>
      <c r="C3191">
        <v>294.5</v>
      </c>
      <c r="D3191">
        <v>1.0236000000000001</v>
      </c>
      <c r="F3191">
        <v>1.0236000000000001</v>
      </c>
      <c r="G3191">
        <v>14</v>
      </c>
      <c r="H3191">
        <v>5</v>
      </c>
      <c r="I3191">
        <v>21</v>
      </c>
      <c r="J3191">
        <v>10</v>
      </c>
      <c r="K3191">
        <v>7.6442099378042405</v>
      </c>
      <c r="L3191">
        <v>575.7053952</v>
      </c>
    </row>
    <row r="3192" spans="1:12">
      <c r="A3192" s="73">
        <v>43233.916666666664</v>
      </c>
      <c r="B3192">
        <v>9.98</v>
      </c>
      <c r="C3192">
        <v>290.3</v>
      </c>
      <c r="D3192">
        <v>1.0282</v>
      </c>
      <c r="F3192">
        <v>1.0282</v>
      </c>
      <c r="G3192">
        <v>14</v>
      </c>
      <c r="H3192">
        <v>5</v>
      </c>
      <c r="I3192">
        <v>22</v>
      </c>
      <c r="J3192">
        <v>10</v>
      </c>
      <c r="K3192">
        <v>5.4981641295850974</v>
      </c>
      <c r="L3192">
        <v>511.02156508720003</v>
      </c>
    </row>
    <row r="3193" spans="1:12">
      <c r="A3193" s="73">
        <v>43233.958333333336</v>
      </c>
      <c r="B3193">
        <v>8.9600000000000009</v>
      </c>
      <c r="C3193">
        <v>298.7</v>
      </c>
      <c r="D3193">
        <v>1.0331999999999999</v>
      </c>
      <c r="F3193">
        <v>1.0331999999999999</v>
      </c>
      <c r="G3193">
        <v>14</v>
      </c>
      <c r="H3193">
        <v>5</v>
      </c>
      <c r="I3193">
        <v>23</v>
      </c>
      <c r="J3193">
        <v>9</v>
      </c>
      <c r="K3193">
        <v>1.7551385953386058</v>
      </c>
      <c r="L3193">
        <v>371.60233205760005</v>
      </c>
    </row>
    <row r="3194" spans="1:12">
      <c r="A3194" s="73">
        <v>43234</v>
      </c>
      <c r="B3194">
        <v>6.1</v>
      </c>
      <c r="C3194">
        <v>299.10000000000002</v>
      </c>
      <c r="D3194">
        <v>1.0394000000000001</v>
      </c>
      <c r="F3194">
        <v>1.0394000000000001</v>
      </c>
      <c r="G3194">
        <v>14</v>
      </c>
      <c r="H3194">
        <v>5</v>
      </c>
      <c r="I3194">
        <v>0</v>
      </c>
      <c r="J3194">
        <v>6</v>
      </c>
      <c r="K3194">
        <v>2.3567885679415799</v>
      </c>
      <c r="L3194">
        <v>117.9620257</v>
      </c>
    </row>
    <row r="3195" spans="1:12">
      <c r="A3195" s="73">
        <v>43234.041666666664</v>
      </c>
      <c r="B3195">
        <v>5.16</v>
      </c>
      <c r="C3195">
        <v>309.2</v>
      </c>
      <c r="D3195">
        <v>1.0398000000000001</v>
      </c>
      <c r="F3195">
        <v>1.0398000000000001</v>
      </c>
      <c r="G3195">
        <v>15</v>
      </c>
      <c r="H3195">
        <v>5</v>
      </c>
      <c r="I3195">
        <v>1</v>
      </c>
      <c r="J3195">
        <v>5</v>
      </c>
      <c r="K3195">
        <v>6.1265336638320669</v>
      </c>
      <c r="L3195">
        <v>71.428071110400012</v>
      </c>
    </row>
    <row r="3196" spans="1:12">
      <c r="A3196" s="73">
        <v>43234.083333333336</v>
      </c>
      <c r="B3196">
        <v>7.89</v>
      </c>
      <c r="C3196">
        <v>284.39999999999998</v>
      </c>
      <c r="D3196">
        <v>1.0448</v>
      </c>
      <c r="F3196">
        <v>1.0448</v>
      </c>
      <c r="G3196">
        <v>14</v>
      </c>
      <c r="H3196">
        <v>5</v>
      </c>
      <c r="I3196">
        <v>2</v>
      </c>
      <c r="J3196">
        <v>8</v>
      </c>
      <c r="K3196">
        <v>6.4931417256499771E-2</v>
      </c>
      <c r="L3196">
        <v>256.58672164559994</v>
      </c>
    </row>
    <row r="3197" spans="1:12">
      <c r="A3197" s="73">
        <v>43234.125</v>
      </c>
      <c r="B3197">
        <v>7.75</v>
      </c>
      <c r="C3197">
        <v>301.3</v>
      </c>
      <c r="D3197">
        <v>1.0431999999999999</v>
      </c>
      <c r="F3197">
        <v>1.0431999999999999</v>
      </c>
      <c r="G3197">
        <v>14</v>
      </c>
      <c r="H3197">
        <v>5</v>
      </c>
      <c r="I3197">
        <v>3</v>
      </c>
      <c r="J3197">
        <v>8</v>
      </c>
      <c r="K3197">
        <v>1.318281451678544E-2</v>
      </c>
      <c r="L3197">
        <v>242.79664999999997</v>
      </c>
    </row>
    <row r="3198" spans="1:12">
      <c r="A3198" s="73">
        <v>43234.166666666664</v>
      </c>
      <c r="B3198">
        <v>5.88</v>
      </c>
      <c r="C3198">
        <v>342.1</v>
      </c>
      <c r="D3198">
        <v>1.0513999999999999</v>
      </c>
      <c r="F3198">
        <v>1.0513999999999999</v>
      </c>
      <c r="G3198">
        <v>16</v>
      </c>
      <c r="H3198">
        <v>5</v>
      </c>
      <c r="I3198">
        <v>4</v>
      </c>
      <c r="J3198">
        <v>6</v>
      </c>
      <c r="K3198">
        <v>3.0806693350648851</v>
      </c>
      <c r="L3198">
        <v>106.87348103039999</v>
      </c>
    </row>
    <row r="3199" spans="1:12">
      <c r="A3199" s="73">
        <v>43234.208333333336</v>
      </c>
      <c r="B3199">
        <v>5.22</v>
      </c>
      <c r="C3199">
        <v>23.2</v>
      </c>
      <c r="D3199">
        <v>1.0529999999999999</v>
      </c>
      <c r="F3199">
        <v>1.0529999999999999</v>
      </c>
      <c r="G3199">
        <v>2</v>
      </c>
      <c r="H3199">
        <v>5</v>
      </c>
      <c r="I3199">
        <v>5</v>
      </c>
      <c r="J3199">
        <v>5</v>
      </c>
      <c r="K3199">
        <v>5.8331116364348032</v>
      </c>
      <c r="L3199">
        <v>74.887595171999976</v>
      </c>
    </row>
    <row r="3200" spans="1:12">
      <c r="A3200" s="73">
        <v>43234.25</v>
      </c>
      <c r="B3200">
        <v>7.96</v>
      </c>
      <c r="C3200">
        <v>45.5</v>
      </c>
      <c r="D3200">
        <v>1.0490999999999999</v>
      </c>
      <c r="F3200">
        <v>1.0490999999999999</v>
      </c>
      <c r="G3200">
        <v>3</v>
      </c>
      <c r="H3200">
        <v>5</v>
      </c>
      <c r="I3200">
        <v>6</v>
      </c>
      <c r="J3200">
        <v>8</v>
      </c>
      <c r="K3200">
        <v>0.10550571862635716</v>
      </c>
      <c r="L3200">
        <v>264.5611651488</v>
      </c>
    </row>
    <row r="3201" spans="1:12">
      <c r="A3201" s="73">
        <v>43234.291666666664</v>
      </c>
      <c r="B3201">
        <v>9.52</v>
      </c>
      <c r="C3201">
        <v>59.4</v>
      </c>
      <c r="D3201">
        <v>1.0490999999999999</v>
      </c>
      <c r="F3201">
        <v>1.0490999999999999</v>
      </c>
      <c r="G3201">
        <v>4</v>
      </c>
      <c r="H3201">
        <v>5</v>
      </c>
      <c r="I3201">
        <v>7</v>
      </c>
      <c r="J3201">
        <v>10</v>
      </c>
      <c r="K3201">
        <v>3.5525330062974598</v>
      </c>
      <c r="L3201">
        <v>452.58247856639991</v>
      </c>
    </row>
    <row r="3202" spans="1:12">
      <c r="A3202" s="73">
        <v>43234.333333333336</v>
      </c>
      <c r="B3202">
        <v>10.36</v>
      </c>
      <c r="C3202">
        <v>70</v>
      </c>
      <c r="D3202">
        <v>1.0467</v>
      </c>
      <c r="F3202">
        <v>1.0467</v>
      </c>
      <c r="G3202">
        <v>4</v>
      </c>
      <c r="H3202">
        <v>5</v>
      </c>
      <c r="I3202">
        <v>8</v>
      </c>
      <c r="J3202">
        <v>10</v>
      </c>
      <c r="K3202">
        <v>7.4246246227357453</v>
      </c>
      <c r="L3202">
        <v>581.93100221759994</v>
      </c>
    </row>
    <row r="3203" spans="1:12">
      <c r="A3203" s="73">
        <v>43234.375</v>
      </c>
      <c r="B3203">
        <v>9.4499999999999993</v>
      </c>
      <c r="C3203">
        <v>81.7</v>
      </c>
      <c r="D3203">
        <v>1.0417000000000001</v>
      </c>
      <c r="F3203">
        <v>1.0417000000000001</v>
      </c>
      <c r="G3203">
        <v>5</v>
      </c>
      <c r="H3203">
        <v>5</v>
      </c>
      <c r="I3203">
        <v>9</v>
      </c>
      <c r="J3203">
        <v>9</v>
      </c>
      <c r="K3203">
        <v>3.2935587049276016</v>
      </c>
      <c r="L3203">
        <v>439.54980733124995</v>
      </c>
    </row>
    <row r="3204" spans="1:12">
      <c r="A3204" s="73">
        <v>43234.416666666664</v>
      </c>
      <c r="B3204">
        <v>10.039999999999999</v>
      </c>
      <c r="C3204">
        <v>75.400000000000006</v>
      </c>
      <c r="D3204">
        <v>1.0367</v>
      </c>
      <c r="F3204">
        <v>1.0367</v>
      </c>
      <c r="G3204">
        <v>4</v>
      </c>
      <c r="H3204">
        <v>5</v>
      </c>
      <c r="I3204">
        <v>10</v>
      </c>
      <c r="J3204">
        <v>10</v>
      </c>
      <c r="K3204">
        <v>5.783142102187826</v>
      </c>
      <c r="L3204">
        <v>524.59511397439985</v>
      </c>
    </row>
    <row r="3205" spans="1:12">
      <c r="A3205" s="73">
        <v>43234.458333333336</v>
      </c>
      <c r="B3205">
        <v>10.27</v>
      </c>
      <c r="C3205">
        <v>81.7</v>
      </c>
      <c r="D3205">
        <v>1.0324</v>
      </c>
      <c r="F3205">
        <v>1.0324</v>
      </c>
      <c r="G3205">
        <v>5</v>
      </c>
      <c r="H3205">
        <v>5</v>
      </c>
      <c r="I3205">
        <v>11</v>
      </c>
      <c r="J3205">
        <v>10</v>
      </c>
      <c r="K3205">
        <v>6.9422576638316444</v>
      </c>
      <c r="L3205">
        <v>559.15128976459994</v>
      </c>
    </row>
    <row r="3206" spans="1:12">
      <c r="A3206" s="73">
        <v>43234.5</v>
      </c>
      <c r="B3206">
        <v>9.68</v>
      </c>
      <c r="C3206">
        <v>80.599999999999994</v>
      </c>
      <c r="D3206">
        <v>1.0269999999999999</v>
      </c>
      <c r="F3206">
        <v>1.0269999999999999</v>
      </c>
      <c r="G3206">
        <v>5</v>
      </c>
      <c r="H3206">
        <v>5</v>
      </c>
      <c r="I3206">
        <v>12</v>
      </c>
      <c r="J3206">
        <v>10</v>
      </c>
      <c r="K3206">
        <v>4.1812742665714202</v>
      </c>
      <c r="L3206">
        <v>465.76464563199994</v>
      </c>
    </row>
    <row r="3207" spans="1:12">
      <c r="A3207" s="73">
        <v>43234.541666666664</v>
      </c>
      <c r="B3207">
        <v>9.3000000000000007</v>
      </c>
      <c r="C3207">
        <v>85.8</v>
      </c>
      <c r="D3207">
        <v>1.0208999999999999</v>
      </c>
      <c r="F3207">
        <v>1.0208999999999999</v>
      </c>
      <c r="G3207">
        <v>5</v>
      </c>
      <c r="H3207">
        <v>5</v>
      </c>
      <c r="I3207">
        <v>13</v>
      </c>
      <c r="J3207">
        <v>9</v>
      </c>
      <c r="K3207">
        <v>2.7716137734207695</v>
      </c>
      <c r="L3207">
        <v>410.58403065000005</v>
      </c>
    </row>
    <row r="3208" spans="1:12">
      <c r="A3208" s="73">
        <v>43234.583333333336</v>
      </c>
      <c r="B3208">
        <v>9.31</v>
      </c>
      <c r="C3208">
        <v>81.5</v>
      </c>
      <c r="D3208">
        <v>1.0166999999999999</v>
      </c>
      <c r="F3208">
        <v>1.0166999999999999</v>
      </c>
      <c r="G3208">
        <v>5</v>
      </c>
      <c r="H3208">
        <v>5</v>
      </c>
      <c r="I3208">
        <v>14</v>
      </c>
      <c r="J3208">
        <v>9</v>
      </c>
      <c r="K3208">
        <v>2.8050101021878917</v>
      </c>
      <c r="L3208">
        <v>410.21531549985002</v>
      </c>
    </row>
    <row r="3209" spans="1:12">
      <c r="A3209" s="73">
        <v>43234.625</v>
      </c>
      <c r="B3209">
        <v>10.01</v>
      </c>
      <c r="C3209">
        <v>84.8</v>
      </c>
      <c r="D3209">
        <v>1.0144</v>
      </c>
      <c r="F3209">
        <v>1.0144</v>
      </c>
      <c r="G3209">
        <v>5</v>
      </c>
      <c r="H3209">
        <v>5</v>
      </c>
      <c r="I3209">
        <v>15</v>
      </c>
      <c r="J3209">
        <v>10</v>
      </c>
      <c r="K3209">
        <v>5.6397531158864611</v>
      </c>
      <c r="L3209">
        <v>508.72312210719997</v>
      </c>
    </row>
    <row r="3210" spans="1:12">
      <c r="A3210" s="73">
        <v>43234.666666666664</v>
      </c>
      <c r="B3210">
        <v>11.04</v>
      </c>
      <c r="C3210">
        <v>81.099999999999994</v>
      </c>
      <c r="D3210">
        <v>1.014</v>
      </c>
      <c r="F3210">
        <v>1.014</v>
      </c>
      <c r="G3210">
        <v>5</v>
      </c>
      <c r="H3210">
        <v>5</v>
      </c>
      <c r="I3210">
        <v>16</v>
      </c>
      <c r="J3210">
        <v>11</v>
      </c>
      <c r="K3210">
        <v>11.592774978900071</v>
      </c>
      <c r="L3210">
        <v>682.2054420479999</v>
      </c>
    </row>
    <row r="3211" spans="1:12">
      <c r="A3211" s="73">
        <v>43234.708333333336</v>
      </c>
      <c r="B3211">
        <v>12.94</v>
      </c>
      <c r="C3211">
        <v>80.400000000000006</v>
      </c>
      <c r="D3211">
        <v>1.0163</v>
      </c>
      <c r="F3211">
        <v>1.0163</v>
      </c>
      <c r="G3211">
        <v>5</v>
      </c>
      <c r="H3211">
        <v>5</v>
      </c>
      <c r="I3211">
        <v>17</v>
      </c>
      <c r="J3211">
        <v>13</v>
      </c>
      <c r="K3211">
        <v>28.141077444653337</v>
      </c>
      <c r="L3211">
        <v>1101.0188614995998</v>
      </c>
    </row>
    <row r="3212" spans="1:12">
      <c r="A3212" s="73">
        <v>43234.75</v>
      </c>
      <c r="B3212">
        <v>14.22</v>
      </c>
      <c r="C3212">
        <v>74.7</v>
      </c>
      <c r="D3212">
        <v>1.0250999999999999</v>
      </c>
      <c r="F3212">
        <v>1.0250999999999999</v>
      </c>
      <c r="G3212">
        <v>4</v>
      </c>
      <c r="H3212">
        <v>5</v>
      </c>
      <c r="I3212">
        <v>18</v>
      </c>
      <c r="J3212">
        <v>14</v>
      </c>
      <c r="K3212">
        <v>43.359807526845032</v>
      </c>
      <c r="L3212">
        <v>1473.7880372724001</v>
      </c>
    </row>
    <row r="3213" spans="1:12">
      <c r="A3213" s="73">
        <v>43234.791666666664</v>
      </c>
      <c r="B3213">
        <v>13.72</v>
      </c>
      <c r="C3213">
        <v>75.2</v>
      </c>
      <c r="D3213">
        <v>1.0327999999999999</v>
      </c>
      <c r="F3213">
        <v>1.0327999999999999</v>
      </c>
      <c r="G3213">
        <v>4</v>
      </c>
      <c r="H3213">
        <v>5</v>
      </c>
      <c r="I3213">
        <v>19</v>
      </c>
      <c r="J3213">
        <v>14</v>
      </c>
      <c r="K3213">
        <v>37.024991088488903</v>
      </c>
      <c r="L3213">
        <v>1333.6705699072002</v>
      </c>
    </row>
    <row r="3214" spans="1:12">
      <c r="A3214" s="73">
        <v>43234.833333333336</v>
      </c>
      <c r="B3214">
        <v>11.84</v>
      </c>
      <c r="C3214">
        <v>71.900000000000006</v>
      </c>
      <c r="D3214">
        <v>1.0367</v>
      </c>
      <c r="F3214">
        <v>1.0367</v>
      </c>
      <c r="G3214">
        <v>4</v>
      </c>
      <c r="H3214">
        <v>5</v>
      </c>
      <c r="I3214">
        <v>20</v>
      </c>
      <c r="J3214">
        <v>12</v>
      </c>
      <c r="K3214">
        <v>17.680481280269873</v>
      </c>
      <c r="L3214">
        <v>860.35603619839992</v>
      </c>
    </row>
    <row r="3215" spans="1:12">
      <c r="A3215" s="73">
        <v>43234.875</v>
      </c>
      <c r="B3215">
        <v>11.08</v>
      </c>
      <c r="C3215">
        <v>71.5</v>
      </c>
      <c r="D3215">
        <v>1.0401</v>
      </c>
      <c r="F3215">
        <v>1.0401</v>
      </c>
      <c r="G3215">
        <v>4</v>
      </c>
      <c r="H3215">
        <v>5</v>
      </c>
      <c r="I3215">
        <v>21</v>
      </c>
      <c r="J3215">
        <v>11</v>
      </c>
      <c r="K3215">
        <v>11.866760293968566</v>
      </c>
      <c r="L3215">
        <v>707.39890282559998</v>
      </c>
    </row>
    <row r="3216" spans="1:12">
      <c r="A3216" s="73">
        <v>43234.916666666664</v>
      </c>
      <c r="B3216">
        <v>10.92</v>
      </c>
      <c r="C3216">
        <v>59.2</v>
      </c>
      <c r="D3216">
        <v>1.044</v>
      </c>
      <c r="F3216">
        <v>1.044</v>
      </c>
      <c r="G3216">
        <v>4</v>
      </c>
      <c r="H3216">
        <v>5</v>
      </c>
      <c r="I3216">
        <v>22</v>
      </c>
      <c r="J3216">
        <v>11</v>
      </c>
      <c r="K3216">
        <v>10.790019033694605</v>
      </c>
      <c r="L3216">
        <v>679.73309913599996</v>
      </c>
    </row>
    <row r="3217" spans="1:12">
      <c r="A3217" s="73">
        <v>43234.958333333336</v>
      </c>
      <c r="B3217">
        <v>9.85</v>
      </c>
      <c r="C3217">
        <v>54.1</v>
      </c>
      <c r="D3217">
        <v>1.046</v>
      </c>
      <c r="F3217">
        <v>1.046</v>
      </c>
      <c r="G3217">
        <v>3</v>
      </c>
      <c r="H3217">
        <v>5</v>
      </c>
      <c r="I3217">
        <v>23</v>
      </c>
      <c r="J3217">
        <v>10</v>
      </c>
      <c r="K3217">
        <v>4.9054118556125017</v>
      </c>
      <c r="L3217">
        <v>499.81625987500001</v>
      </c>
    </row>
    <row r="3218" spans="1:12">
      <c r="A3218" s="73">
        <v>43235</v>
      </c>
      <c r="B3218">
        <v>9.23</v>
      </c>
      <c r="C3218">
        <v>87.9</v>
      </c>
      <c r="D3218">
        <v>1.0456000000000001</v>
      </c>
      <c r="F3218">
        <v>1.0456000000000001</v>
      </c>
      <c r="G3218">
        <v>5</v>
      </c>
      <c r="H3218">
        <v>5</v>
      </c>
      <c r="I3218">
        <v>0</v>
      </c>
      <c r="J3218">
        <v>9</v>
      </c>
      <c r="K3218">
        <v>2.5434394720509115</v>
      </c>
      <c r="L3218">
        <v>411.09356814760008</v>
      </c>
    </row>
    <row r="3219" spans="1:12">
      <c r="A3219" s="73">
        <v>43235.041666666664</v>
      </c>
      <c r="B3219">
        <v>4.42</v>
      </c>
      <c r="C3219">
        <v>125.8</v>
      </c>
      <c r="D3219">
        <v>1.0475000000000001</v>
      </c>
      <c r="F3219">
        <v>1.0475000000000001</v>
      </c>
      <c r="G3219">
        <v>7</v>
      </c>
      <c r="H3219">
        <v>5</v>
      </c>
      <c r="I3219">
        <v>1</v>
      </c>
      <c r="J3219">
        <v>4</v>
      </c>
      <c r="K3219">
        <v>10.337405335065005</v>
      </c>
      <c r="L3219">
        <v>45.226277590000002</v>
      </c>
    </row>
    <row r="3220" spans="1:12">
      <c r="A3220" s="73">
        <v>43235.083333333336</v>
      </c>
      <c r="B3220">
        <v>5.44</v>
      </c>
      <c r="C3220">
        <v>127.3</v>
      </c>
      <c r="D3220">
        <v>1.0498000000000001</v>
      </c>
      <c r="F3220">
        <v>1.0498000000000001</v>
      </c>
      <c r="G3220">
        <v>7</v>
      </c>
      <c r="H3220">
        <v>5</v>
      </c>
      <c r="I3220">
        <v>2</v>
      </c>
      <c r="J3220">
        <v>5</v>
      </c>
      <c r="K3220">
        <v>4.8188308693114941</v>
      </c>
      <c r="L3220">
        <v>84.503222681600022</v>
      </c>
    </row>
    <row r="3221" spans="1:12">
      <c r="A3221" s="73">
        <v>43235.125</v>
      </c>
      <c r="B3221">
        <v>4.28</v>
      </c>
      <c r="C3221">
        <v>161.69999999999999</v>
      </c>
      <c r="D3221">
        <v>1.0545</v>
      </c>
      <c r="F3221">
        <v>1.0545</v>
      </c>
      <c r="G3221">
        <v>8</v>
      </c>
      <c r="H3221">
        <v>5</v>
      </c>
      <c r="I3221">
        <v>3</v>
      </c>
      <c r="J3221">
        <v>4</v>
      </c>
      <c r="K3221">
        <v>11.257256732325288</v>
      </c>
      <c r="L3221">
        <v>41.337850992</v>
      </c>
    </row>
    <row r="3222" spans="1:12">
      <c r="A3222" s="73">
        <v>43235.166666666664</v>
      </c>
      <c r="B3222">
        <v>5.95</v>
      </c>
      <c r="C3222">
        <v>199.8</v>
      </c>
      <c r="D3222">
        <v>1.0518000000000001</v>
      </c>
      <c r="F3222">
        <v>1.0518000000000001</v>
      </c>
      <c r="G3222">
        <v>10</v>
      </c>
      <c r="H3222">
        <v>5</v>
      </c>
      <c r="I3222">
        <v>4</v>
      </c>
      <c r="J3222">
        <v>6</v>
      </c>
      <c r="K3222">
        <v>2.8398436364347415</v>
      </c>
      <c r="L3222">
        <v>110.77813976250002</v>
      </c>
    </row>
    <row r="3223" spans="1:12">
      <c r="A3223" s="73">
        <v>43235.208333333336</v>
      </c>
      <c r="B3223">
        <v>7.88</v>
      </c>
      <c r="C3223">
        <v>207.5</v>
      </c>
      <c r="D3223">
        <v>1.0456000000000001</v>
      </c>
      <c r="F3223">
        <v>1.0456000000000001</v>
      </c>
      <c r="G3223">
        <v>10</v>
      </c>
      <c r="H3223">
        <v>5</v>
      </c>
      <c r="I3223">
        <v>5</v>
      </c>
      <c r="J3223">
        <v>8</v>
      </c>
      <c r="K3223">
        <v>5.9935088489377425E-2</v>
      </c>
      <c r="L3223">
        <v>255.8080642816</v>
      </c>
    </row>
    <row r="3224" spans="1:12">
      <c r="A3224" s="73">
        <v>43235.25</v>
      </c>
      <c r="B3224">
        <v>10.14</v>
      </c>
      <c r="C3224">
        <v>210.9</v>
      </c>
      <c r="D3224">
        <v>1.0378000000000001</v>
      </c>
      <c r="F3224">
        <v>1.0378000000000001</v>
      </c>
      <c r="G3224">
        <v>10</v>
      </c>
      <c r="H3224">
        <v>5</v>
      </c>
      <c r="I3224">
        <v>6</v>
      </c>
      <c r="J3224">
        <v>10</v>
      </c>
      <c r="K3224">
        <v>6.2741053898590575</v>
      </c>
      <c r="L3224">
        <v>541.00033706160002</v>
      </c>
    </row>
    <row r="3225" spans="1:12">
      <c r="A3225" s="73">
        <v>43235.291666666664</v>
      </c>
      <c r="B3225">
        <v>12.39</v>
      </c>
      <c r="C3225">
        <v>217.7</v>
      </c>
      <c r="D3225">
        <v>1.0289999999999999</v>
      </c>
      <c r="F3225">
        <v>1.0289999999999999</v>
      </c>
      <c r="G3225">
        <v>11</v>
      </c>
      <c r="H3225">
        <v>5</v>
      </c>
      <c r="I3225">
        <v>7</v>
      </c>
      <c r="J3225">
        <v>12</v>
      </c>
      <c r="K3225">
        <v>22.608279362461616</v>
      </c>
      <c r="L3225">
        <v>978.58667582550004</v>
      </c>
    </row>
    <row r="3226" spans="1:12">
      <c r="A3226" s="73">
        <v>43235.333333333336</v>
      </c>
      <c r="B3226">
        <v>13</v>
      </c>
      <c r="C3226">
        <v>231.9</v>
      </c>
      <c r="D3226">
        <v>1.0178</v>
      </c>
      <c r="F3226">
        <v>1.0178</v>
      </c>
      <c r="G3226">
        <v>11</v>
      </c>
      <c r="H3226">
        <v>5</v>
      </c>
      <c r="I3226">
        <v>8</v>
      </c>
      <c r="J3226">
        <v>13</v>
      </c>
      <c r="K3226">
        <v>28.78125541725608</v>
      </c>
      <c r="L3226">
        <v>1118.0533</v>
      </c>
    </row>
    <row r="3227" spans="1:12">
      <c r="A3227" s="73">
        <v>43235.375</v>
      </c>
      <c r="B3227">
        <v>14.19</v>
      </c>
      <c r="C3227">
        <v>241.9</v>
      </c>
      <c r="D3227">
        <v>1.0066999999999999</v>
      </c>
      <c r="F3227">
        <v>1.0066999999999999</v>
      </c>
      <c r="G3227">
        <v>12</v>
      </c>
      <c r="H3227">
        <v>5</v>
      </c>
      <c r="I3227">
        <v>9</v>
      </c>
      <c r="J3227">
        <v>14</v>
      </c>
      <c r="K3227">
        <v>42.965618540543645</v>
      </c>
      <c r="L3227">
        <v>1438.1932937476499</v>
      </c>
    </row>
    <row r="3228" spans="1:12">
      <c r="A3228" s="73">
        <v>43235.416666666664</v>
      </c>
      <c r="B3228">
        <v>13.68</v>
      </c>
      <c r="C3228">
        <v>239.2</v>
      </c>
      <c r="D3228">
        <v>0.99990000000000001</v>
      </c>
      <c r="F3228">
        <v>0.99990000000000001</v>
      </c>
      <c r="G3228">
        <v>12</v>
      </c>
      <c r="H3228">
        <v>5</v>
      </c>
      <c r="I3228">
        <v>10</v>
      </c>
      <c r="J3228">
        <v>14</v>
      </c>
      <c r="K3228">
        <v>36.539805773420404</v>
      </c>
      <c r="L3228">
        <v>1279.9260105983999</v>
      </c>
    </row>
    <row r="3229" spans="1:12">
      <c r="A3229" s="73">
        <v>43235.458333333336</v>
      </c>
      <c r="B3229">
        <v>13.85</v>
      </c>
      <c r="C3229">
        <v>232.3</v>
      </c>
      <c r="D3229">
        <v>0.99380000000000002</v>
      </c>
      <c r="F3229">
        <v>0.99380000000000002</v>
      </c>
      <c r="G3229">
        <v>11</v>
      </c>
      <c r="H3229">
        <v>5</v>
      </c>
      <c r="I3229">
        <v>11</v>
      </c>
      <c r="J3229">
        <v>14</v>
      </c>
      <c r="K3229">
        <v>38.623943362461482</v>
      </c>
      <c r="L3229">
        <v>1320.1349134624998</v>
      </c>
    </row>
    <row r="3230" spans="1:12">
      <c r="A3230" s="73">
        <v>43235.5</v>
      </c>
      <c r="B3230">
        <v>13.38</v>
      </c>
      <c r="C3230">
        <v>233.7</v>
      </c>
      <c r="D3230">
        <v>0.9899</v>
      </c>
      <c r="F3230">
        <v>0.9899</v>
      </c>
      <c r="G3230">
        <v>11</v>
      </c>
      <c r="H3230">
        <v>5</v>
      </c>
      <c r="I3230">
        <v>12</v>
      </c>
      <c r="J3230">
        <v>13</v>
      </c>
      <c r="K3230">
        <v>33.002915910406742</v>
      </c>
      <c r="L3230">
        <v>1185.5767363164002</v>
      </c>
    </row>
    <row r="3231" spans="1:12">
      <c r="A3231" s="73">
        <v>43235.541666666664</v>
      </c>
      <c r="B3231">
        <v>12.82</v>
      </c>
      <c r="C3231">
        <v>238.7</v>
      </c>
      <c r="D3231">
        <v>0.98799999999999999</v>
      </c>
      <c r="F3231">
        <v>0.98799999999999999</v>
      </c>
      <c r="G3231">
        <v>12</v>
      </c>
      <c r="H3231">
        <v>5</v>
      </c>
      <c r="I3231">
        <v>13</v>
      </c>
      <c r="J3231">
        <v>13</v>
      </c>
      <c r="K3231">
        <v>26.882321499447876</v>
      </c>
      <c r="L3231">
        <v>1040.8568973920001</v>
      </c>
    </row>
    <row r="3232" spans="1:12">
      <c r="A3232" s="73">
        <v>43235.583333333336</v>
      </c>
      <c r="B3232">
        <v>12.58</v>
      </c>
      <c r="C3232">
        <v>240</v>
      </c>
      <c r="D3232">
        <v>0.98650000000000004</v>
      </c>
      <c r="F3232">
        <v>0.98650000000000004</v>
      </c>
      <c r="G3232">
        <v>12</v>
      </c>
      <c r="H3232">
        <v>5</v>
      </c>
      <c r="I3232">
        <v>14</v>
      </c>
      <c r="J3232">
        <v>13</v>
      </c>
      <c r="K3232">
        <v>24.451209609036937</v>
      </c>
      <c r="L3232">
        <v>981.99441379400014</v>
      </c>
    </row>
    <row r="3233" spans="1:12">
      <c r="A3233" s="73">
        <v>43235.625</v>
      </c>
      <c r="B3233">
        <v>11.96</v>
      </c>
      <c r="C3233">
        <v>239</v>
      </c>
      <c r="D3233">
        <v>0.98499999999999999</v>
      </c>
      <c r="F3233">
        <v>0.98499999999999999</v>
      </c>
      <c r="G3233">
        <v>12</v>
      </c>
      <c r="H3233">
        <v>5</v>
      </c>
      <c r="I3233">
        <v>15</v>
      </c>
      <c r="J3233">
        <v>12</v>
      </c>
      <c r="K3233">
        <v>18.70403722547535</v>
      </c>
      <c r="L3233">
        <v>842.55793648000008</v>
      </c>
    </row>
    <row r="3234" spans="1:12">
      <c r="A3234" s="73">
        <v>43235.666666666664</v>
      </c>
      <c r="B3234">
        <v>11.24</v>
      </c>
      <c r="C3234">
        <v>252.2</v>
      </c>
      <c r="D3234">
        <v>0.98499999999999999</v>
      </c>
      <c r="F3234">
        <v>0.98499999999999999</v>
      </c>
      <c r="G3234">
        <v>12</v>
      </c>
      <c r="H3234">
        <v>5</v>
      </c>
      <c r="I3234">
        <v>16</v>
      </c>
      <c r="J3234">
        <v>11</v>
      </c>
      <c r="K3234">
        <v>12.994701554242527</v>
      </c>
      <c r="L3234">
        <v>699.36705232000008</v>
      </c>
    </row>
    <row r="3235" spans="1:12">
      <c r="A3235" s="73">
        <v>43235.708333333336</v>
      </c>
      <c r="B3235">
        <v>9.8800000000000008</v>
      </c>
      <c r="C3235">
        <v>327.39999999999998</v>
      </c>
      <c r="D3235">
        <v>0.99109999999999998</v>
      </c>
      <c r="F3235">
        <v>0.99109999999999998</v>
      </c>
      <c r="G3235">
        <v>16</v>
      </c>
      <c r="H3235">
        <v>5</v>
      </c>
      <c r="I3235">
        <v>17</v>
      </c>
      <c r="J3235">
        <v>10</v>
      </c>
      <c r="K3235">
        <v>5.0392008419138739</v>
      </c>
      <c r="L3235">
        <v>477.92342128960007</v>
      </c>
    </row>
    <row r="3236" spans="1:12">
      <c r="A3236" s="73">
        <v>43235.75</v>
      </c>
      <c r="B3236">
        <v>10.46</v>
      </c>
      <c r="C3236">
        <v>355.5</v>
      </c>
      <c r="D3236">
        <v>1.0022</v>
      </c>
      <c r="F3236">
        <v>1.0022</v>
      </c>
      <c r="G3236">
        <v>1</v>
      </c>
      <c r="H3236">
        <v>5</v>
      </c>
      <c r="I3236">
        <v>18</v>
      </c>
      <c r="J3236">
        <v>10</v>
      </c>
      <c r="K3236">
        <v>7.9795879104069778</v>
      </c>
      <c r="L3236">
        <v>573.48155786960012</v>
      </c>
    </row>
    <row r="3237" spans="1:12">
      <c r="A3237" s="73">
        <v>43235.791666666664</v>
      </c>
      <c r="B3237">
        <v>6.95</v>
      </c>
      <c r="C3237">
        <v>8.1999999999999993</v>
      </c>
      <c r="D3237">
        <v>1.0102</v>
      </c>
      <c r="F3237">
        <v>1.0102</v>
      </c>
      <c r="G3237">
        <v>1</v>
      </c>
      <c r="H3237">
        <v>5</v>
      </c>
      <c r="I3237">
        <v>19</v>
      </c>
      <c r="J3237">
        <v>7</v>
      </c>
      <c r="K3237">
        <v>0.46947651314698807</v>
      </c>
      <c r="L3237">
        <v>169.56326961249999</v>
      </c>
    </row>
    <row r="3238" spans="1:12">
      <c r="A3238" s="73">
        <v>43235.833333333336</v>
      </c>
      <c r="B3238">
        <v>5.12</v>
      </c>
      <c r="C3238">
        <v>12.2</v>
      </c>
      <c r="D3238">
        <v>1.0155000000000001</v>
      </c>
      <c r="F3238">
        <v>1.0155000000000001</v>
      </c>
      <c r="G3238">
        <v>2</v>
      </c>
      <c r="H3238">
        <v>5</v>
      </c>
      <c r="I3238">
        <v>20</v>
      </c>
      <c r="J3238">
        <v>5</v>
      </c>
      <c r="K3238">
        <v>6.326148348763577</v>
      </c>
      <c r="L3238">
        <v>68.149051392000018</v>
      </c>
    </row>
    <row r="3239" spans="1:12">
      <c r="A3239" s="73">
        <v>43235.875</v>
      </c>
      <c r="B3239">
        <v>6.54</v>
      </c>
      <c r="C3239">
        <v>50.3</v>
      </c>
      <c r="D3239">
        <v>1.0227999999999999</v>
      </c>
      <c r="F3239">
        <v>1.0227999999999999</v>
      </c>
      <c r="G3239">
        <v>3</v>
      </c>
      <c r="H3239">
        <v>5</v>
      </c>
      <c r="I3239">
        <v>21</v>
      </c>
      <c r="J3239">
        <v>7</v>
      </c>
      <c r="K3239">
        <v>1.1994270336949673</v>
      </c>
      <c r="L3239">
        <v>143.0520114096</v>
      </c>
    </row>
    <row r="3240" spans="1:12">
      <c r="A3240" s="73">
        <v>43235.916666666664</v>
      </c>
      <c r="B3240">
        <v>8.61</v>
      </c>
      <c r="C3240">
        <v>55.5</v>
      </c>
      <c r="D3240">
        <v>1.0289999999999999</v>
      </c>
      <c r="F3240">
        <v>1.0289999999999999</v>
      </c>
      <c r="G3240">
        <v>3</v>
      </c>
      <c r="H3240">
        <v>5</v>
      </c>
      <c r="I3240">
        <v>22</v>
      </c>
      <c r="J3240">
        <v>9</v>
      </c>
      <c r="K3240">
        <v>0.95026708848931629</v>
      </c>
      <c r="L3240">
        <v>328.3937125244999</v>
      </c>
    </row>
    <row r="3241" spans="1:12">
      <c r="A3241" s="73">
        <v>43235.958333333336</v>
      </c>
      <c r="B3241">
        <v>11.38</v>
      </c>
      <c r="C3241">
        <v>48.4</v>
      </c>
      <c r="D3241">
        <v>1.0436000000000001</v>
      </c>
      <c r="F3241">
        <v>1.0436000000000001</v>
      </c>
      <c r="G3241">
        <v>3</v>
      </c>
      <c r="H3241">
        <v>5</v>
      </c>
      <c r="I3241">
        <v>23</v>
      </c>
      <c r="J3241">
        <v>11</v>
      </c>
      <c r="K3241">
        <v>14.023650156982246</v>
      </c>
      <c r="L3241">
        <v>769.00800556960019</v>
      </c>
    </row>
    <row r="3242" spans="1:12">
      <c r="A3242" s="73">
        <v>43236</v>
      </c>
      <c r="B3242">
        <v>13.25</v>
      </c>
      <c r="C3242">
        <v>42.3</v>
      </c>
      <c r="D3242">
        <v>1.0584</v>
      </c>
      <c r="F3242">
        <v>1.0584</v>
      </c>
      <c r="G3242">
        <v>3</v>
      </c>
      <c r="H3242">
        <v>5</v>
      </c>
      <c r="I3242">
        <v>0</v>
      </c>
      <c r="J3242">
        <v>13</v>
      </c>
      <c r="K3242">
        <v>31.526163636434141</v>
      </c>
      <c r="L3242">
        <v>1231.02669375</v>
      </c>
    </row>
    <row r="3243" spans="1:12">
      <c r="A3243" s="73">
        <v>43236.041666666664</v>
      </c>
      <c r="B3243">
        <v>12.94</v>
      </c>
      <c r="C3243">
        <v>39.799999999999997</v>
      </c>
      <c r="D3243">
        <v>1.0659000000000001</v>
      </c>
      <c r="F3243">
        <v>1.0659000000000001</v>
      </c>
      <c r="G3243">
        <v>3</v>
      </c>
      <c r="H3243">
        <v>5</v>
      </c>
      <c r="I3243">
        <v>1</v>
      </c>
      <c r="J3243">
        <v>13</v>
      </c>
      <c r="K3243">
        <v>28.141077444653337</v>
      </c>
      <c r="L3243">
        <v>1154.7535220627999</v>
      </c>
    </row>
    <row r="3244" spans="1:12">
      <c r="A3244" s="73">
        <v>43236.083333333336</v>
      </c>
      <c r="B3244">
        <v>14.54</v>
      </c>
      <c r="C3244">
        <v>36.4</v>
      </c>
      <c r="D3244">
        <v>1.0714999999999999</v>
      </c>
      <c r="F3244">
        <v>1.0714999999999999</v>
      </c>
      <c r="G3244">
        <v>3</v>
      </c>
      <c r="H3244">
        <v>5</v>
      </c>
      <c r="I3244">
        <v>2</v>
      </c>
      <c r="J3244">
        <v>15</v>
      </c>
      <c r="K3244">
        <v>47.676490047392925</v>
      </c>
      <c r="L3244">
        <v>1646.8551387379996</v>
      </c>
    </row>
    <row r="3245" spans="1:12">
      <c r="A3245" s="73">
        <v>43236.125</v>
      </c>
      <c r="B3245">
        <v>13.25</v>
      </c>
      <c r="C3245">
        <v>36.1</v>
      </c>
      <c r="D3245">
        <v>1.0750999999999999</v>
      </c>
      <c r="F3245">
        <v>1.0750999999999999</v>
      </c>
      <c r="G3245">
        <v>3</v>
      </c>
      <c r="H3245">
        <v>5</v>
      </c>
      <c r="I3245">
        <v>3</v>
      </c>
      <c r="J3245">
        <v>13</v>
      </c>
      <c r="K3245">
        <v>31.526163636434141</v>
      </c>
      <c r="L3245">
        <v>1250.4504898437499</v>
      </c>
    </row>
    <row r="3246" spans="1:12">
      <c r="A3246" s="73">
        <v>43236.166666666664</v>
      </c>
      <c r="B3246">
        <v>9.5500000000000007</v>
      </c>
      <c r="C3246">
        <v>53.6</v>
      </c>
      <c r="D3246">
        <v>1.0759000000000001</v>
      </c>
      <c r="F3246">
        <v>1.0759000000000001</v>
      </c>
      <c r="G3246">
        <v>3</v>
      </c>
      <c r="H3246">
        <v>5</v>
      </c>
      <c r="I3246">
        <v>4</v>
      </c>
      <c r="J3246">
        <v>10</v>
      </c>
      <c r="K3246">
        <v>3.6665219925988315</v>
      </c>
      <c r="L3246">
        <v>468.54577555625013</v>
      </c>
    </row>
    <row r="3247" spans="1:12">
      <c r="A3247" s="73">
        <v>43236.208333333336</v>
      </c>
      <c r="B3247">
        <v>10.220000000000001</v>
      </c>
      <c r="C3247">
        <v>60.2</v>
      </c>
      <c r="D3247">
        <v>1.0774999999999999</v>
      </c>
      <c r="F3247">
        <v>1.0774999999999999</v>
      </c>
      <c r="G3247">
        <v>4</v>
      </c>
      <c r="H3247">
        <v>5</v>
      </c>
      <c r="I3247">
        <v>5</v>
      </c>
      <c r="J3247">
        <v>10</v>
      </c>
      <c r="K3247">
        <v>6.6812760199960373</v>
      </c>
      <c r="L3247">
        <v>575.09550161000004</v>
      </c>
    </row>
    <row r="3248" spans="1:12">
      <c r="A3248" s="73">
        <v>43236.25</v>
      </c>
      <c r="B3248">
        <v>11.1</v>
      </c>
      <c r="C3248">
        <v>65.599999999999994</v>
      </c>
      <c r="D3248">
        <v>1.0750999999999999</v>
      </c>
      <c r="F3248">
        <v>1.0750999999999999</v>
      </c>
      <c r="G3248">
        <v>4</v>
      </c>
      <c r="H3248">
        <v>5</v>
      </c>
      <c r="I3248">
        <v>6</v>
      </c>
      <c r="J3248">
        <v>11</v>
      </c>
      <c r="K3248">
        <v>12.004952951502808</v>
      </c>
      <c r="L3248">
        <v>735.17004404999989</v>
      </c>
    </row>
    <row r="3249" spans="1:12">
      <c r="A3249" s="73">
        <v>43236.291666666664</v>
      </c>
      <c r="B3249">
        <v>10.210000000000001</v>
      </c>
      <c r="C3249">
        <v>67.7</v>
      </c>
      <c r="D3249">
        <v>1.0707</v>
      </c>
      <c r="F3249">
        <v>1.0707</v>
      </c>
      <c r="G3249">
        <v>4</v>
      </c>
      <c r="H3249">
        <v>5</v>
      </c>
      <c r="I3249">
        <v>7</v>
      </c>
      <c r="J3249">
        <v>10</v>
      </c>
      <c r="K3249">
        <v>6.6296796912289162</v>
      </c>
      <c r="L3249">
        <v>569.79027592635009</v>
      </c>
    </row>
    <row r="3250" spans="1:12">
      <c r="A3250" s="73">
        <v>43236.333333333336</v>
      </c>
      <c r="B3250">
        <v>10.7</v>
      </c>
      <c r="C3250">
        <v>63.4</v>
      </c>
      <c r="D3250">
        <v>1.0654999999999999</v>
      </c>
      <c r="F3250">
        <v>1.0654999999999999</v>
      </c>
      <c r="G3250">
        <v>4</v>
      </c>
      <c r="H3250">
        <v>5</v>
      </c>
      <c r="I3250">
        <v>8</v>
      </c>
      <c r="J3250">
        <v>11</v>
      </c>
      <c r="K3250">
        <v>9.3930998008179074</v>
      </c>
      <c r="L3250">
        <v>652.64165824999975</v>
      </c>
    </row>
    <row r="3251" spans="1:12">
      <c r="A3251" s="73">
        <v>43236.375</v>
      </c>
      <c r="B3251">
        <v>11.54</v>
      </c>
      <c r="C3251">
        <v>68.2</v>
      </c>
      <c r="D3251">
        <v>1.0577000000000001</v>
      </c>
      <c r="F3251">
        <v>1.0577000000000001</v>
      </c>
      <c r="G3251">
        <v>4</v>
      </c>
      <c r="H3251">
        <v>5</v>
      </c>
      <c r="I3251">
        <v>9</v>
      </c>
      <c r="J3251">
        <v>12</v>
      </c>
      <c r="K3251">
        <v>15.247591417256192</v>
      </c>
      <c r="L3251">
        <v>812.73681961639988</v>
      </c>
    </row>
    <row r="3252" spans="1:12">
      <c r="A3252" s="73">
        <v>43236.416666666664</v>
      </c>
      <c r="B3252">
        <v>12.36</v>
      </c>
      <c r="C3252">
        <v>71.2</v>
      </c>
      <c r="D3252">
        <v>1.0526</v>
      </c>
      <c r="F3252">
        <v>1.0526</v>
      </c>
      <c r="G3252">
        <v>4</v>
      </c>
      <c r="H3252">
        <v>5</v>
      </c>
      <c r="I3252">
        <v>10</v>
      </c>
      <c r="J3252">
        <v>12</v>
      </c>
      <c r="K3252">
        <v>22.323890376160236</v>
      </c>
      <c r="L3252">
        <v>993.77663633279985</v>
      </c>
    </row>
    <row r="3253" spans="1:12">
      <c r="A3253" s="73">
        <v>43236.458333333336</v>
      </c>
      <c r="B3253">
        <v>11.74</v>
      </c>
      <c r="C3253">
        <v>69.3</v>
      </c>
      <c r="D3253">
        <v>1.0506</v>
      </c>
      <c r="F3253">
        <v>1.0506</v>
      </c>
      <c r="G3253">
        <v>4</v>
      </c>
      <c r="H3253">
        <v>5</v>
      </c>
      <c r="I3253">
        <v>11</v>
      </c>
      <c r="J3253">
        <v>12</v>
      </c>
      <c r="K3253">
        <v>16.849517992598649</v>
      </c>
      <c r="L3253">
        <v>849.98584140720004</v>
      </c>
    </row>
    <row r="3254" spans="1:12">
      <c r="A3254" s="73">
        <v>43236.5</v>
      </c>
      <c r="B3254">
        <v>11.24</v>
      </c>
      <c r="C3254">
        <v>67.3</v>
      </c>
      <c r="D3254">
        <v>1.0506</v>
      </c>
      <c r="F3254">
        <v>1.0506</v>
      </c>
      <c r="G3254">
        <v>4</v>
      </c>
      <c r="H3254">
        <v>5</v>
      </c>
      <c r="I3254">
        <v>12</v>
      </c>
      <c r="J3254">
        <v>11</v>
      </c>
      <c r="K3254">
        <v>12.994701554242527</v>
      </c>
      <c r="L3254">
        <v>745.94418798720005</v>
      </c>
    </row>
    <row r="3255" spans="1:12">
      <c r="A3255" s="73">
        <v>43236.541666666664</v>
      </c>
      <c r="B3255">
        <v>10.78</v>
      </c>
      <c r="C3255">
        <v>62.5</v>
      </c>
      <c r="D3255">
        <v>1.0479000000000001</v>
      </c>
      <c r="F3255">
        <v>1.0479000000000001</v>
      </c>
      <c r="G3255">
        <v>4</v>
      </c>
      <c r="H3255">
        <v>5</v>
      </c>
      <c r="I3255">
        <v>13</v>
      </c>
      <c r="J3255">
        <v>11</v>
      </c>
      <c r="K3255">
        <v>9.8898704309548879</v>
      </c>
      <c r="L3255">
        <v>656.36607692039991</v>
      </c>
    </row>
    <row r="3256" spans="1:12">
      <c r="A3256" s="73">
        <v>43236.583333333336</v>
      </c>
      <c r="B3256">
        <v>11.15</v>
      </c>
      <c r="C3256">
        <v>64.2</v>
      </c>
      <c r="D3256">
        <v>1.0483</v>
      </c>
      <c r="F3256">
        <v>1.0483</v>
      </c>
      <c r="G3256">
        <v>4</v>
      </c>
      <c r="H3256">
        <v>5</v>
      </c>
      <c r="I3256">
        <v>14</v>
      </c>
      <c r="J3256">
        <v>11</v>
      </c>
      <c r="K3256">
        <v>12.353934595338426</v>
      </c>
      <c r="L3256">
        <v>726.57456788125012</v>
      </c>
    </row>
    <row r="3257" spans="1:12">
      <c r="A3257" s="73">
        <v>43236.625</v>
      </c>
      <c r="B3257">
        <v>11.14</v>
      </c>
      <c r="C3257">
        <v>72.8</v>
      </c>
      <c r="D3257">
        <v>1.0490999999999999</v>
      </c>
      <c r="F3257">
        <v>1.0490999999999999</v>
      </c>
      <c r="G3257">
        <v>4</v>
      </c>
      <c r="H3257">
        <v>5</v>
      </c>
      <c r="I3257">
        <v>15</v>
      </c>
      <c r="J3257">
        <v>11</v>
      </c>
      <c r="K3257">
        <v>12.283738266571305</v>
      </c>
      <c r="L3257">
        <v>725.17439930520004</v>
      </c>
    </row>
    <row r="3258" spans="1:12">
      <c r="A3258" s="73">
        <v>43236.666666666664</v>
      </c>
      <c r="B3258">
        <v>10.77</v>
      </c>
      <c r="C3258">
        <v>76.2</v>
      </c>
      <c r="D3258">
        <v>1.0487</v>
      </c>
      <c r="F3258">
        <v>1.0487</v>
      </c>
      <c r="G3258">
        <v>4</v>
      </c>
      <c r="H3258">
        <v>5</v>
      </c>
      <c r="I3258">
        <v>16</v>
      </c>
      <c r="J3258">
        <v>11</v>
      </c>
      <c r="K3258">
        <v>9.8270741021877672</v>
      </c>
      <c r="L3258">
        <v>655.04084652854988</v>
      </c>
    </row>
    <row r="3259" spans="1:12">
      <c r="A3259" s="73">
        <v>43236.708333333336</v>
      </c>
      <c r="B3259">
        <v>9.89</v>
      </c>
      <c r="C3259">
        <v>73.7</v>
      </c>
      <c r="D3259">
        <v>1.0490999999999999</v>
      </c>
      <c r="F3259">
        <v>1.0490999999999999</v>
      </c>
      <c r="G3259">
        <v>4</v>
      </c>
      <c r="H3259">
        <v>5</v>
      </c>
      <c r="I3259">
        <v>17</v>
      </c>
      <c r="J3259">
        <v>10</v>
      </c>
      <c r="K3259">
        <v>5.0841971706809952</v>
      </c>
      <c r="L3259">
        <v>507.42956347395</v>
      </c>
    </row>
    <row r="3260" spans="1:12">
      <c r="A3260" s="73">
        <v>43236.75</v>
      </c>
      <c r="B3260">
        <v>9.7100000000000009</v>
      </c>
      <c r="C3260">
        <v>69.099999999999994</v>
      </c>
      <c r="D3260">
        <v>1.0502</v>
      </c>
      <c r="F3260">
        <v>1.0502</v>
      </c>
      <c r="G3260">
        <v>4</v>
      </c>
      <c r="H3260">
        <v>5</v>
      </c>
      <c r="I3260">
        <v>18</v>
      </c>
      <c r="J3260">
        <v>10</v>
      </c>
      <c r="K3260">
        <v>4.3048632528727921</v>
      </c>
      <c r="L3260">
        <v>480.72832063610014</v>
      </c>
    </row>
    <row r="3261" spans="1:12">
      <c r="A3261" s="73">
        <v>43236.791666666664</v>
      </c>
      <c r="B3261">
        <v>9.49</v>
      </c>
      <c r="C3261">
        <v>69</v>
      </c>
      <c r="D3261">
        <v>1.0513999999999999</v>
      </c>
      <c r="F3261">
        <v>1.0513999999999999</v>
      </c>
      <c r="G3261">
        <v>4</v>
      </c>
      <c r="H3261">
        <v>5</v>
      </c>
      <c r="I3261">
        <v>19</v>
      </c>
      <c r="J3261">
        <v>9</v>
      </c>
      <c r="K3261">
        <v>3.4403440199960951</v>
      </c>
      <c r="L3261">
        <v>449.30020246930002</v>
      </c>
    </row>
    <row r="3262" spans="1:12">
      <c r="A3262" s="73">
        <v>43236.833333333336</v>
      </c>
      <c r="B3262">
        <v>8.8000000000000007</v>
      </c>
      <c r="C3262">
        <v>66.900000000000006</v>
      </c>
      <c r="D3262">
        <v>1.0541</v>
      </c>
      <c r="F3262">
        <v>1.0541</v>
      </c>
      <c r="G3262">
        <v>4</v>
      </c>
      <c r="H3262">
        <v>5</v>
      </c>
      <c r="I3262">
        <v>20</v>
      </c>
      <c r="J3262">
        <v>9</v>
      </c>
      <c r="K3262">
        <v>1.3567973350646458</v>
      </c>
      <c r="L3262">
        <v>359.1698176000001</v>
      </c>
    </row>
    <row r="3263" spans="1:12">
      <c r="A3263" s="73">
        <v>43236.875</v>
      </c>
      <c r="B3263">
        <v>6.95</v>
      </c>
      <c r="C3263">
        <v>77.900000000000006</v>
      </c>
      <c r="D3263">
        <v>1.0569</v>
      </c>
      <c r="F3263">
        <v>1.0569</v>
      </c>
      <c r="G3263">
        <v>4</v>
      </c>
      <c r="H3263">
        <v>5</v>
      </c>
      <c r="I3263">
        <v>21</v>
      </c>
      <c r="J3263">
        <v>7</v>
      </c>
      <c r="K3263">
        <v>0.46947651314698807</v>
      </c>
      <c r="L3263">
        <v>177.40192006875</v>
      </c>
    </row>
    <row r="3264" spans="1:12">
      <c r="A3264" s="73">
        <v>43236.916666666664</v>
      </c>
      <c r="B3264">
        <v>7.86</v>
      </c>
      <c r="C3264">
        <v>65.099999999999994</v>
      </c>
      <c r="D3264">
        <v>1.0588</v>
      </c>
      <c r="F3264">
        <v>1.0588</v>
      </c>
      <c r="G3264">
        <v>4</v>
      </c>
      <c r="H3264">
        <v>5</v>
      </c>
      <c r="I3264">
        <v>22</v>
      </c>
      <c r="J3264">
        <v>8</v>
      </c>
      <c r="K3264">
        <v>5.0542430955132688E-2</v>
      </c>
      <c r="L3264">
        <v>257.07010508640002</v>
      </c>
    </row>
    <row r="3265" spans="1:12">
      <c r="A3265" s="73">
        <v>43236.958333333336</v>
      </c>
      <c r="B3265">
        <v>9.58</v>
      </c>
      <c r="C3265">
        <v>49.3</v>
      </c>
      <c r="D3265">
        <v>1.0608</v>
      </c>
      <c r="F3265">
        <v>1.0608</v>
      </c>
      <c r="G3265">
        <v>3</v>
      </c>
      <c r="H3265">
        <v>5</v>
      </c>
      <c r="I3265">
        <v>23</v>
      </c>
      <c r="J3265">
        <v>10</v>
      </c>
      <c r="K3265">
        <v>3.7823109789001967</v>
      </c>
      <c r="L3265">
        <v>466.33718052480003</v>
      </c>
    </row>
    <row r="3266" spans="1:12">
      <c r="A3266" s="73">
        <v>43237</v>
      </c>
      <c r="B3266">
        <v>8.9700000000000006</v>
      </c>
      <c r="C3266">
        <v>63.7</v>
      </c>
      <c r="D3266">
        <v>1.0620000000000001</v>
      </c>
      <c r="F3266">
        <v>1.0620000000000001</v>
      </c>
      <c r="G3266">
        <v>4</v>
      </c>
      <c r="H3266">
        <v>5</v>
      </c>
      <c r="I3266">
        <v>0</v>
      </c>
      <c r="J3266">
        <v>9</v>
      </c>
      <c r="K3266">
        <v>1.7817349241057279</v>
      </c>
      <c r="L3266">
        <v>383.24089896300012</v>
      </c>
    </row>
    <row r="3267" spans="1:12">
      <c r="A3267" s="73">
        <v>43237.041666666664</v>
      </c>
      <c r="B3267">
        <v>8.02</v>
      </c>
      <c r="C3267">
        <v>77.3</v>
      </c>
      <c r="D3267">
        <v>1.0636000000000001</v>
      </c>
      <c r="F3267">
        <v>1.0636000000000001</v>
      </c>
      <c r="G3267">
        <v>4</v>
      </c>
      <c r="H3267">
        <v>5</v>
      </c>
      <c r="I3267">
        <v>1</v>
      </c>
      <c r="J3267">
        <v>8</v>
      </c>
      <c r="K3267">
        <v>0.14808369122909165</v>
      </c>
      <c r="L3267">
        <v>274.32882153439994</v>
      </c>
    </row>
    <row r="3268" spans="1:12">
      <c r="A3268" s="73">
        <v>43237.083333333336</v>
      </c>
      <c r="B3268">
        <v>7.55</v>
      </c>
      <c r="C3268">
        <v>45.4</v>
      </c>
      <c r="D3268">
        <v>1.0647</v>
      </c>
      <c r="F3268">
        <v>1.0647</v>
      </c>
      <c r="G3268">
        <v>3</v>
      </c>
      <c r="H3268">
        <v>5</v>
      </c>
      <c r="I3268">
        <v>2</v>
      </c>
      <c r="J3268">
        <v>8</v>
      </c>
      <c r="K3268">
        <v>7.2562391743361881E-3</v>
      </c>
      <c r="L3268">
        <v>229.10687060624997</v>
      </c>
    </row>
    <row r="3269" spans="1:12">
      <c r="A3269" s="73">
        <v>43237.125</v>
      </c>
      <c r="B3269">
        <v>6.43</v>
      </c>
      <c r="C3269">
        <v>61.8</v>
      </c>
      <c r="D3269">
        <v>1.0659000000000001</v>
      </c>
      <c r="F3269">
        <v>1.0659000000000001</v>
      </c>
      <c r="G3269">
        <v>4</v>
      </c>
      <c r="H3269">
        <v>5</v>
      </c>
      <c r="I3269">
        <v>3</v>
      </c>
      <c r="J3269">
        <v>6</v>
      </c>
      <c r="K3269">
        <v>1.4524674172566208</v>
      </c>
      <c r="L3269">
        <v>141.68353544564999</v>
      </c>
    </row>
    <row r="3270" spans="1:12">
      <c r="A3270" s="73">
        <v>43237.166666666664</v>
      </c>
      <c r="B3270">
        <v>6.63</v>
      </c>
      <c r="C3270">
        <v>29.6</v>
      </c>
      <c r="D3270">
        <v>1.0687</v>
      </c>
      <c r="F3270">
        <v>1.0687</v>
      </c>
      <c r="G3270">
        <v>2</v>
      </c>
      <c r="H3270">
        <v>5</v>
      </c>
      <c r="I3270">
        <v>4</v>
      </c>
      <c r="J3270">
        <v>7</v>
      </c>
      <c r="K3270">
        <v>1.0103939925990697</v>
      </c>
      <c r="L3270">
        <v>155.72788988444998</v>
      </c>
    </row>
    <row r="3271" spans="1:12">
      <c r="A3271" s="73">
        <v>43237.208333333336</v>
      </c>
      <c r="B3271">
        <v>6.82</v>
      </c>
      <c r="C3271">
        <v>24.6</v>
      </c>
      <c r="D3271">
        <v>1.0754999999999999</v>
      </c>
      <c r="F3271">
        <v>1.0754999999999999</v>
      </c>
      <c r="G3271">
        <v>2</v>
      </c>
      <c r="H3271">
        <v>5</v>
      </c>
      <c r="I3271">
        <v>5</v>
      </c>
      <c r="J3271">
        <v>7</v>
      </c>
      <c r="K3271">
        <v>0.66452423917439585</v>
      </c>
      <c r="L3271">
        <v>170.58213394200001</v>
      </c>
    </row>
    <row r="3272" spans="1:12">
      <c r="A3272" s="73">
        <v>43237.25</v>
      </c>
      <c r="B3272">
        <v>6.4</v>
      </c>
      <c r="C3272">
        <v>74.099999999999994</v>
      </c>
      <c r="D3272">
        <v>1.0783</v>
      </c>
      <c r="F3272">
        <v>1.0783</v>
      </c>
      <c r="G3272">
        <v>4</v>
      </c>
      <c r="H3272">
        <v>5</v>
      </c>
      <c r="I3272">
        <v>6</v>
      </c>
      <c r="J3272">
        <v>6</v>
      </c>
      <c r="K3272">
        <v>1.5256784309552518</v>
      </c>
      <c r="L3272">
        <v>141.33493760000005</v>
      </c>
    </row>
    <row r="3273" spans="1:12">
      <c r="A3273" s="73">
        <v>43237.291666666664</v>
      </c>
      <c r="B3273">
        <v>7.66</v>
      </c>
      <c r="C3273">
        <v>105.6</v>
      </c>
      <c r="D3273">
        <v>1.0803</v>
      </c>
      <c r="F3273">
        <v>1.0803</v>
      </c>
      <c r="G3273">
        <v>6</v>
      </c>
      <c r="H3273">
        <v>5</v>
      </c>
      <c r="I3273">
        <v>7</v>
      </c>
      <c r="J3273">
        <v>8</v>
      </c>
      <c r="K3273">
        <v>6.1585561268327012E-4</v>
      </c>
      <c r="L3273">
        <v>242.77317010440001</v>
      </c>
    </row>
    <row r="3274" spans="1:12">
      <c r="A3274" s="73">
        <v>43237.333333333336</v>
      </c>
      <c r="B3274">
        <v>7.43</v>
      </c>
      <c r="C3274">
        <v>109.7</v>
      </c>
      <c r="D3274">
        <v>1.0799000000000001</v>
      </c>
      <c r="F3274">
        <v>1.0799000000000001</v>
      </c>
      <c r="G3274">
        <v>6</v>
      </c>
      <c r="H3274">
        <v>5</v>
      </c>
      <c r="I3274">
        <v>8</v>
      </c>
      <c r="J3274">
        <v>7</v>
      </c>
      <c r="K3274">
        <v>4.2100293968866706E-2</v>
      </c>
      <c r="L3274">
        <v>221.47259115964999</v>
      </c>
    </row>
    <row r="3275" spans="1:12">
      <c r="A3275" s="73">
        <v>43237.375</v>
      </c>
      <c r="B3275">
        <v>6.17</v>
      </c>
      <c r="C3275">
        <v>110.8</v>
      </c>
      <c r="D3275">
        <v>1.0770999999999999</v>
      </c>
      <c r="F3275">
        <v>1.0770999999999999</v>
      </c>
      <c r="G3275">
        <v>6</v>
      </c>
      <c r="H3275">
        <v>5</v>
      </c>
      <c r="I3275">
        <v>9</v>
      </c>
      <c r="J3275">
        <v>6</v>
      </c>
      <c r="K3275">
        <v>2.1467628693114365</v>
      </c>
      <c r="L3275">
        <v>126.49737760614998</v>
      </c>
    </row>
    <row r="3276" spans="1:12">
      <c r="A3276" s="73">
        <v>43237.416666666664</v>
      </c>
      <c r="B3276">
        <v>5.37</v>
      </c>
      <c r="C3276">
        <v>116.7</v>
      </c>
      <c r="D3276">
        <v>1.0734999999999999</v>
      </c>
      <c r="F3276">
        <v>1.0734999999999999</v>
      </c>
      <c r="G3276">
        <v>6</v>
      </c>
      <c r="H3276">
        <v>5</v>
      </c>
      <c r="I3276">
        <v>10</v>
      </c>
      <c r="J3276">
        <v>5</v>
      </c>
      <c r="K3276">
        <v>5.1310565679416387</v>
      </c>
      <c r="L3276">
        <v>83.117966622749989</v>
      </c>
    </row>
    <row r="3277" spans="1:12">
      <c r="A3277" s="73">
        <v>43237.458333333336</v>
      </c>
      <c r="B3277">
        <v>5.75</v>
      </c>
      <c r="C3277">
        <v>117.9</v>
      </c>
      <c r="D3277">
        <v>1.0694999999999999</v>
      </c>
      <c r="F3277">
        <v>1.0694999999999999</v>
      </c>
      <c r="G3277">
        <v>6</v>
      </c>
      <c r="H3277">
        <v>5</v>
      </c>
      <c r="I3277">
        <v>11</v>
      </c>
      <c r="J3277">
        <v>6</v>
      </c>
      <c r="K3277">
        <v>3.5539170610922928</v>
      </c>
      <c r="L3277">
        <v>101.66098828124998</v>
      </c>
    </row>
    <row r="3278" spans="1:12">
      <c r="A3278" s="73">
        <v>43237.5</v>
      </c>
      <c r="B3278">
        <v>5.95</v>
      </c>
      <c r="C3278">
        <v>137.80000000000001</v>
      </c>
      <c r="D3278">
        <v>1.0604</v>
      </c>
      <c r="F3278">
        <v>1.0604</v>
      </c>
      <c r="G3278">
        <v>7</v>
      </c>
      <c r="H3278">
        <v>5</v>
      </c>
      <c r="I3278">
        <v>12</v>
      </c>
      <c r="J3278">
        <v>6</v>
      </c>
      <c r="K3278">
        <v>2.8398436364347415</v>
      </c>
      <c r="L3278">
        <v>111.68391272500001</v>
      </c>
    </row>
    <row r="3279" spans="1:12">
      <c r="A3279" s="73">
        <v>43237.541666666664</v>
      </c>
      <c r="B3279">
        <v>5.74</v>
      </c>
      <c r="C3279">
        <v>149.6</v>
      </c>
      <c r="D3279">
        <v>1.0572999999999999</v>
      </c>
      <c r="F3279">
        <v>1.0572999999999999</v>
      </c>
      <c r="G3279">
        <v>8</v>
      </c>
      <c r="H3279">
        <v>5</v>
      </c>
      <c r="I3279">
        <v>13</v>
      </c>
      <c r="J3279">
        <v>6</v>
      </c>
      <c r="K3279">
        <v>3.5917207323251694</v>
      </c>
      <c r="L3279">
        <v>99.977877767600006</v>
      </c>
    </row>
    <row r="3280" spans="1:12">
      <c r="A3280" s="73">
        <v>43237.583333333336</v>
      </c>
      <c r="B3280">
        <v>4.8899999999999997</v>
      </c>
      <c r="C3280">
        <v>137.5</v>
      </c>
      <c r="D3280">
        <v>1.0541</v>
      </c>
      <c r="F3280">
        <v>1.0541</v>
      </c>
      <c r="G3280">
        <v>7</v>
      </c>
      <c r="H3280">
        <v>5</v>
      </c>
      <c r="I3280">
        <v>14</v>
      </c>
      <c r="J3280">
        <v>5</v>
      </c>
      <c r="K3280">
        <v>7.5360327871197628</v>
      </c>
      <c r="L3280">
        <v>61.628045571449988</v>
      </c>
    </row>
    <row r="3281" spans="1:12">
      <c r="A3281" s="73">
        <v>43237.625</v>
      </c>
      <c r="B3281">
        <v>5.88</v>
      </c>
      <c r="C3281">
        <v>138.6</v>
      </c>
      <c r="D3281">
        <v>1.0522</v>
      </c>
      <c r="F3281">
        <v>1.0522</v>
      </c>
      <c r="G3281">
        <v>7</v>
      </c>
      <c r="H3281">
        <v>5</v>
      </c>
      <c r="I3281">
        <v>15</v>
      </c>
      <c r="J3281">
        <v>6</v>
      </c>
      <c r="K3281">
        <v>3.0806693350648851</v>
      </c>
      <c r="L3281">
        <v>106.95480001920001</v>
      </c>
    </row>
    <row r="3282" spans="1:12">
      <c r="A3282" s="73">
        <v>43237.666666666664</v>
      </c>
      <c r="B3282">
        <v>5.1100000000000003</v>
      </c>
      <c r="C3282">
        <v>133.30000000000001</v>
      </c>
      <c r="D3282">
        <v>1.0529999999999999</v>
      </c>
      <c r="F3282">
        <v>1.0529999999999999</v>
      </c>
      <c r="G3282">
        <v>7</v>
      </c>
      <c r="H3282">
        <v>5</v>
      </c>
      <c r="I3282">
        <v>16</v>
      </c>
      <c r="J3282">
        <v>5</v>
      </c>
      <c r="K3282">
        <v>6.3765520199964536</v>
      </c>
      <c r="L3282">
        <v>70.252385521500003</v>
      </c>
    </row>
    <row r="3283" spans="1:12">
      <c r="A3283" s="73">
        <v>43237.708333333336</v>
      </c>
      <c r="B3283">
        <v>5.66</v>
      </c>
      <c r="C3283">
        <v>135.69999999999999</v>
      </c>
      <c r="D3283">
        <v>1.0548999999999999</v>
      </c>
      <c r="F3283">
        <v>1.0548999999999999</v>
      </c>
      <c r="G3283">
        <v>7</v>
      </c>
      <c r="H3283">
        <v>5</v>
      </c>
      <c r="I3283">
        <v>17</v>
      </c>
      <c r="J3283">
        <v>6</v>
      </c>
      <c r="K3283">
        <v>3.9013501021881898</v>
      </c>
      <c r="L3283">
        <v>95.638023065200002</v>
      </c>
    </row>
    <row r="3284" spans="1:12">
      <c r="A3284" s="73">
        <v>43237.75</v>
      </c>
      <c r="B3284">
        <v>5.51</v>
      </c>
      <c r="C3284">
        <v>140</v>
      </c>
      <c r="D3284">
        <v>1.0572999999999999</v>
      </c>
      <c r="F3284">
        <v>1.0572999999999999</v>
      </c>
      <c r="G3284">
        <v>7</v>
      </c>
      <c r="H3284">
        <v>5</v>
      </c>
      <c r="I3284">
        <v>18</v>
      </c>
      <c r="J3284">
        <v>6</v>
      </c>
      <c r="K3284">
        <v>4.5164051706813542</v>
      </c>
      <c r="L3284">
        <v>88.434766426149977</v>
      </c>
    </row>
    <row r="3285" spans="1:12">
      <c r="A3285" s="73">
        <v>43237.791666666664</v>
      </c>
      <c r="B3285">
        <v>5.63</v>
      </c>
      <c r="C3285">
        <v>159.69999999999999</v>
      </c>
      <c r="D3285">
        <v>1.0611999999999999</v>
      </c>
      <c r="F3285">
        <v>1.0611999999999999</v>
      </c>
      <c r="G3285">
        <v>8</v>
      </c>
      <c r="H3285">
        <v>5</v>
      </c>
      <c r="I3285">
        <v>19</v>
      </c>
      <c r="J3285">
        <v>6</v>
      </c>
      <c r="K3285">
        <v>4.0207611158868231</v>
      </c>
      <c r="L3285">
        <v>94.687452038199979</v>
      </c>
    </row>
    <row r="3286" spans="1:12">
      <c r="A3286" s="73">
        <v>43237.833333333336</v>
      </c>
      <c r="B3286">
        <v>5.38</v>
      </c>
      <c r="C3286">
        <v>158</v>
      </c>
      <c r="D3286">
        <v>1.0640000000000001</v>
      </c>
      <c r="F3286">
        <v>1.0640000000000001</v>
      </c>
      <c r="G3286">
        <v>8</v>
      </c>
      <c r="H3286">
        <v>5</v>
      </c>
      <c r="I3286">
        <v>20</v>
      </c>
      <c r="J3286">
        <v>5</v>
      </c>
      <c r="K3286">
        <v>5.0858528967087615</v>
      </c>
      <c r="L3286">
        <v>82.843503904000002</v>
      </c>
    </row>
    <row r="3287" spans="1:12">
      <c r="A3287" s="73">
        <v>43237.875</v>
      </c>
      <c r="B3287">
        <v>4.47</v>
      </c>
      <c r="C3287">
        <v>168.1</v>
      </c>
      <c r="D3287">
        <v>1.0663</v>
      </c>
      <c r="F3287">
        <v>1.0663</v>
      </c>
      <c r="G3287">
        <v>8</v>
      </c>
      <c r="H3287">
        <v>5</v>
      </c>
      <c r="I3287">
        <v>21</v>
      </c>
      <c r="J3287">
        <v>4</v>
      </c>
      <c r="K3287">
        <v>10.018386978900619</v>
      </c>
      <c r="L3287">
        <v>47.618091252449993</v>
      </c>
    </row>
    <row r="3288" spans="1:12">
      <c r="A3288" s="73">
        <v>43237.916666666664</v>
      </c>
      <c r="B3288">
        <v>4.24</v>
      </c>
      <c r="C3288">
        <v>205.8</v>
      </c>
      <c r="D3288">
        <v>1.0683</v>
      </c>
      <c r="F3288">
        <v>1.0683</v>
      </c>
      <c r="G3288">
        <v>10</v>
      </c>
      <c r="H3288">
        <v>5</v>
      </c>
      <c r="I3288">
        <v>22</v>
      </c>
      <c r="J3288">
        <v>4</v>
      </c>
      <c r="K3288">
        <v>11.527271417256799</v>
      </c>
      <c r="L3288">
        <v>40.715596569600002</v>
      </c>
    </row>
    <row r="3289" spans="1:12">
      <c r="A3289" s="73">
        <v>43237.958333333336</v>
      </c>
      <c r="B3289">
        <v>4.8099999999999996</v>
      </c>
      <c r="C3289">
        <v>268.7</v>
      </c>
      <c r="D3289">
        <v>1.0694999999999999</v>
      </c>
      <c r="F3289">
        <v>1.0694999999999999</v>
      </c>
      <c r="G3289">
        <v>13</v>
      </c>
      <c r="H3289">
        <v>5</v>
      </c>
      <c r="I3289">
        <v>23</v>
      </c>
      <c r="J3289">
        <v>5</v>
      </c>
      <c r="K3289">
        <v>7.9816621569827833</v>
      </c>
      <c r="L3289">
        <v>59.50946177474998</v>
      </c>
    </row>
    <row r="3290" spans="1:12">
      <c r="A3290" s="73">
        <v>43238</v>
      </c>
      <c r="B3290">
        <v>5.49</v>
      </c>
      <c r="C3290">
        <v>265.10000000000002</v>
      </c>
      <c r="D3290">
        <v>1.0707</v>
      </c>
      <c r="F3290">
        <v>1.0707</v>
      </c>
      <c r="G3290">
        <v>13</v>
      </c>
      <c r="H3290">
        <v>5</v>
      </c>
      <c r="I3290">
        <v>0</v>
      </c>
      <c r="J3290">
        <v>5</v>
      </c>
      <c r="K3290">
        <v>4.6018125131471077</v>
      </c>
      <c r="L3290">
        <v>88.583908917150012</v>
      </c>
    </row>
    <row r="3291" spans="1:12">
      <c r="A3291" s="73">
        <v>43238.041666666664</v>
      </c>
      <c r="B3291">
        <v>4.49</v>
      </c>
      <c r="C3291">
        <v>266.5</v>
      </c>
      <c r="D3291">
        <v>1.0719000000000001</v>
      </c>
      <c r="F3291">
        <v>1.0719000000000001</v>
      </c>
      <c r="G3291">
        <v>13</v>
      </c>
      <c r="H3291">
        <v>5</v>
      </c>
      <c r="I3291">
        <v>1</v>
      </c>
      <c r="J3291">
        <v>4</v>
      </c>
      <c r="K3291">
        <v>9.8921796364348609</v>
      </c>
      <c r="L3291">
        <v>48.513577121550014</v>
      </c>
    </row>
    <row r="3292" spans="1:12">
      <c r="A3292" s="73">
        <v>43238.083333333336</v>
      </c>
      <c r="B3292">
        <v>2.96</v>
      </c>
      <c r="C3292">
        <v>279</v>
      </c>
      <c r="D3292">
        <v>1.0739000000000001</v>
      </c>
      <c r="F3292">
        <v>1.0739000000000001</v>
      </c>
      <c r="G3292">
        <v>13</v>
      </c>
      <c r="H3292">
        <v>5</v>
      </c>
      <c r="I3292">
        <v>2</v>
      </c>
      <c r="J3292">
        <v>3</v>
      </c>
      <c r="K3292">
        <v>21.857341335065126</v>
      </c>
      <c r="L3292">
        <v>13.9254417152</v>
      </c>
    </row>
    <row r="3293" spans="1:12">
      <c r="A3293" s="73">
        <v>43238.125</v>
      </c>
      <c r="B3293">
        <v>2.56</v>
      </c>
      <c r="C3293">
        <v>330.2</v>
      </c>
      <c r="D3293">
        <v>1.0730999999999999</v>
      </c>
      <c r="F3293">
        <v>1.0730999999999999</v>
      </c>
      <c r="G3293">
        <v>16</v>
      </c>
      <c r="H3293">
        <v>5</v>
      </c>
      <c r="I3293">
        <v>3</v>
      </c>
      <c r="J3293">
        <v>3</v>
      </c>
      <c r="K3293">
        <v>25.757488184380229</v>
      </c>
      <c r="L3293">
        <v>9.0018152448000013</v>
      </c>
    </row>
    <row r="3294" spans="1:12">
      <c r="A3294" s="73">
        <v>43238.166666666664</v>
      </c>
      <c r="B3294">
        <v>2.19</v>
      </c>
      <c r="C3294">
        <v>330.3</v>
      </c>
      <c r="D3294">
        <v>1.0743</v>
      </c>
      <c r="F3294">
        <v>1.0743</v>
      </c>
      <c r="G3294">
        <v>16</v>
      </c>
      <c r="H3294">
        <v>5</v>
      </c>
      <c r="I3294">
        <v>4</v>
      </c>
      <c r="J3294">
        <v>2</v>
      </c>
      <c r="K3294">
        <v>29.650024019996692</v>
      </c>
      <c r="L3294">
        <v>5.64193300185</v>
      </c>
    </row>
    <row r="3295" spans="1:12">
      <c r="A3295" s="73">
        <v>43238.208333333336</v>
      </c>
      <c r="B3295">
        <v>2.92</v>
      </c>
      <c r="C3295">
        <v>149.69999999999999</v>
      </c>
      <c r="D3295">
        <v>1.0727</v>
      </c>
      <c r="F3295">
        <v>1.0727</v>
      </c>
      <c r="G3295">
        <v>8</v>
      </c>
      <c r="H3295">
        <v>5</v>
      </c>
      <c r="I3295">
        <v>5</v>
      </c>
      <c r="J3295">
        <v>3</v>
      </c>
      <c r="K3295">
        <v>22.232956019996635</v>
      </c>
      <c r="L3295">
        <v>13.353553148799998</v>
      </c>
    </row>
    <row r="3296" spans="1:12">
      <c r="A3296" s="73">
        <v>43238.25</v>
      </c>
      <c r="B3296">
        <v>2.88</v>
      </c>
      <c r="C3296">
        <v>237</v>
      </c>
      <c r="D3296">
        <v>1.0650999999999999</v>
      </c>
      <c r="F3296">
        <v>1.0650999999999999</v>
      </c>
      <c r="G3296">
        <v>12</v>
      </c>
      <c r="H3296">
        <v>5</v>
      </c>
      <c r="I3296">
        <v>6</v>
      </c>
      <c r="J3296">
        <v>3</v>
      </c>
      <c r="K3296">
        <v>22.611770704928148</v>
      </c>
      <c r="L3296">
        <v>12.721486233599999</v>
      </c>
    </row>
    <row r="3297" spans="1:12">
      <c r="A3297" s="73">
        <v>43238.291666666664</v>
      </c>
      <c r="B3297">
        <v>3.35</v>
      </c>
      <c r="C3297">
        <v>249.1</v>
      </c>
      <c r="D3297">
        <v>1.0569</v>
      </c>
      <c r="F3297">
        <v>1.0569</v>
      </c>
      <c r="G3297">
        <v>12</v>
      </c>
      <c r="H3297">
        <v>5</v>
      </c>
      <c r="I3297">
        <v>7</v>
      </c>
      <c r="J3297">
        <v>3</v>
      </c>
      <c r="K3297">
        <v>18.362798156982898</v>
      </c>
      <c r="L3297">
        <v>19.86727591875</v>
      </c>
    </row>
    <row r="3298" spans="1:12">
      <c r="A3298" s="73">
        <v>43238.333333333336</v>
      </c>
      <c r="B3298">
        <v>3.29</v>
      </c>
      <c r="C3298">
        <v>84.8</v>
      </c>
      <c r="D3298">
        <v>1.0475000000000001</v>
      </c>
      <c r="F3298">
        <v>1.0475000000000001</v>
      </c>
      <c r="G3298">
        <v>5</v>
      </c>
      <c r="H3298">
        <v>5</v>
      </c>
      <c r="I3298">
        <v>8</v>
      </c>
      <c r="J3298">
        <v>3</v>
      </c>
      <c r="K3298">
        <v>18.880620184380167</v>
      </c>
      <c r="L3298">
        <v>18.651412613750001</v>
      </c>
    </row>
    <row r="3299" spans="1:12">
      <c r="A3299" s="73">
        <v>43238.375</v>
      </c>
      <c r="B3299">
        <v>3.79</v>
      </c>
      <c r="C3299">
        <v>93.2</v>
      </c>
      <c r="D3299">
        <v>1.044</v>
      </c>
      <c r="F3299">
        <v>1.044</v>
      </c>
      <c r="G3299">
        <v>5</v>
      </c>
      <c r="H3299">
        <v>5</v>
      </c>
      <c r="I3299">
        <v>9</v>
      </c>
      <c r="J3299">
        <v>4</v>
      </c>
      <c r="K3299">
        <v>14.78543662273629</v>
      </c>
      <c r="L3299">
        <v>28.417648158000002</v>
      </c>
    </row>
    <row r="3300" spans="1:12">
      <c r="A3300" s="73">
        <v>43238.416666666664</v>
      </c>
      <c r="B3300">
        <v>3.71</v>
      </c>
      <c r="C3300">
        <v>79.8</v>
      </c>
      <c r="D3300">
        <v>1.0398000000000001</v>
      </c>
      <c r="F3300">
        <v>1.0398000000000001</v>
      </c>
      <c r="G3300">
        <v>5</v>
      </c>
      <c r="H3300">
        <v>5</v>
      </c>
      <c r="I3300">
        <v>10</v>
      </c>
      <c r="J3300">
        <v>4</v>
      </c>
      <c r="K3300">
        <v>15.407065992599311</v>
      </c>
      <c r="L3300">
        <v>26.548595238900003</v>
      </c>
    </row>
    <row r="3301" spans="1:12">
      <c r="A3301" s="73">
        <v>43238.458333333336</v>
      </c>
      <c r="B3301">
        <v>4.26</v>
      </c>
      <c r="C3301">
        <v>131.80000000000001</v>
      </c>
      <c r="D3301">
        <v>1.0367</v>
      </c>
      <c r="F3301">
        <v>1.0367</v>
      </c>
      <c r="G3301">
        <v>7</v>
      </c>
      <c r="H3301">
        <v>5</v>
      </c>
      <c r="I3301">
        <v>11</v>
      </c>
      <c r="J3301">
        <v>4</v>
      </c>
      <c r="K3301">
        <v>11.391864074791046</v>
      </c>
      <c r="L3301">
        <v>40.073004039599994</v>
      </c>
    </row>
    <row r="3302" spans="1:12">
      <c r="A3302" s="73">
        <v>43238.5</v>
      </c>
      <c r="B3302">
        <v>4.87</v>
      </c>
      <c r="C3302">
        <v>91.2</v>
      </c>
      <c r="D3302">
        <v>1.0347</v>
      </c>
      <c r="F3302">
        <v>1.0347</v>
      </c>
      <c r="G3302">
        <v>5</v>
      </c>
      <c r="H3302">
        <v>5</v>
      </c>
      <c r="I3302">
        <v>12</v>
      </c>
      <c r="J3302">
        <v>5</v>
      </c>
      <c r="K3302">
        <v>7.6462401295855154</v>
      </c>
      <c r="L3302">
        <v>59.754599107049998</v>
      </c>
    </row>
    <row r="3303" spans="1:12">
      <c r="A3303" s="73">
        <v>43238.541666666664</v>
      </c>
      <c r="B3303">
        <v>4.57</v>
      </c>
      <c r="C3303">
        <v>200.4</v>
      </c>
      <c r="D3303">
        <v>1.0308999999999999</v>
      </c>
      <c r="F3303">
        <v>1.0308999999999999</v>
      </c>
      <c r="G3303">
        <v>10</v>
      </c>
      <c r="H3303">
        <v>5</v>
      </c>
      <c r="I3303">
        <v>13</v>
      </c>
      <c r="J3303">
        <v>5</v>
      </c>
      <c r="K3303">
        <v>9.3953502665718407</v>
      </c>
      <c r="L3303">
        <v>49.196606191850009</v>
      </c>
    </row>
    <row r="3304" spans="1:12">
      <c r="A3304" s="73">
        <v>43238.583333333336</v>
      </c>
      <c r="B3304">
        <v>4.2699999999999996</v>
      </c>
      <c r="C3304">
        <v>142</v>
      </c>
      <c r="D3304">
        <v>1.0297000000000001</v>
      </c>
      <c r="F3304">
        <v>1.0297000000000001</v>
      </c>
      <c r="G3304">
        <v>7</v>
      </c>
      <c r="H3304">
        <v>5</v>
      </c>
      <c r="I3304">
        <v>14</v>
      </c>
      <c r="J3304">
        <v>4</v>
      </c>
      <c r="K3304">
        <v>11.32446040355817</v>
      </c>
      <c r="L3304">
        <v>40.083380572549991</v>
      </c>
    </row>
    <row r="3305" spans="1:12">
      <c r="A3305" s="73">
        <v>43238.625</v>
      </c>
      <c r="B3305">
        <v>4.26</v>
      </c>
      <c r="C3305">
        <v>219.8</v>
      </c>
      <c r="D3305">
        <v>1.0305</v>
      </c>
      <c r="F3305">
        <v>1.0305</v>
      </c>
      <c r="G3305">
        <v>11</v>
      </c>
      <c r="H3305">
        <v>5</v>
      </c>
      <c r="I3305">
        <v>15</v>
      </c>
      <c r="J3305">
        <v>4</v>
      </c>
      <c r="K3305">
        <v>11.391864074791046</v>
      </c>
      <c r="L3305">
        <v>39.833346833999997</v>
      </c>
    </row>
    <row r="3306" spans="1:12">
      <c r="A3306" s="73">
        <v>43238.666666666664</v>
      </c>
      <c r="B3306">
        <v>4.3899999999999997</v>
      </c>
      <c r="C3306">
        <v>175</v>
      </c>
      <c r="D3306">
        <v>1.0308999999999999</v>
      </c>
      <c r="F3306">
        <v>1.0308999999999999</v>
      </c>
      <c r="G3306">
        <v>9</v>
      </c>
      <c r="H3306">
        <v>5</v>
      </c>
      <c r="I3306">
        <v>16</v>
      </c>
      <c r="J3306">
        <v>4</v>
      </c>
      <c r="K3306">
        <v>10.531216348763639</v>
      </c>
      <c r="L3306">
        <v>43.60939931854999</v>
      </c>
    </row>
    <row r="3307" spans="1:12">
      <c r="A3307" s="73">
        <v>43238.708333333336</v>
      </c>
      <c r="B3307">
        <v>4.6100000000000003</v>
      </c>
      <c r="C3307">
        <v>174.7</v>
      </c>
      <c r="D3307">
        <v>1.0324</v>
      </c>
      <c r="F3307">
        <v>1.0324</v>
      </c>
      <c r="G3307">
        <v>9</v>
      </c>
      <c r="H3307">
        <v>5</v>
      </c>
      <c r="I3307">
        <v>17</v>
      </c>
      <c r="J3307">
        <v>5</v>
      </c>
      <c r="K3307">
        <v>9.1517355816403292</v>
      </c>
      <c r="L3307">
        <v>50.573239832200009</v>
      </c>
    </row>
    <row r="3308" spans="1:12">
      <c r="A3308" s="73">
        <v>43238.75</v>
      </c>
      <c r="B3308">
        <v>5.1100000000000003</v>
      </c>
      <c r="C3308">
        <v>155.80000000000001</v>
      </c>
      <c r="D3308">
        <v>1.0343</v>
      </c>
      <c r="F3308">
        <v>1.0343</v>
      </c>
      <c r="G3308">
        <v>8</v>
      </c>
      <c r="H3308">
        <v>5</v>
      </c>
      <c r="I3308">
        <v>18</v>
      </c>
      <c r="J3308">
        <v>5</v>
      </c>
      <c r="K3308">
        <v>6.3765520199964536</v>
      </c>
      <c r="L3308">
        <v>69.004788551650009</v>
      </c>
    </row>
    <row r="3309" spans="1:12">
      <c r="A3309" s="73">
        <v>43238.791666666664</v>
      </c>
      <c r="B3309">
        <v>6.33</v>
      </c>
      <c r="C3309">
        <v>144</v>
      </c>
      <c r="D3309">
        <v>1.0374000000000001</v>
      </c>
      <c r="F3309">
        <v>1.0374000000000001</v>
      </c>
      <c r="G3309">
        <v>7</v>
      </c>
      <c r="H3309">
        <v>5</v>
      </c>
      <c r="I3309">
        <v>19</v>
      </c>
      <c r="J3309">
        <v>6</v>
      </c>
      <c r="K3309">
        <v>1.7035041295853954</v>
      </c>
      <c r="L3309">
        <v>131.56106426190001</v>
      </c>
    </row>
    <row r="3310" spans="1:12">
      <c r="A3310" s="73">
        <v>43238.833333333336</v>
      </c>
      <c r="B3310">
        <v>6.89</v>
      </c>
      <c r="C3310">
        <v>146.5</v>
      </c>
      <c r="D3310">
        <v>1.0408999999999999</v>
      </c>
      <c r="F3310">
        <v>1.0408999999999999</v>
      </c>
      <c r="G3310">
        <v>8</v>
      </c>
      <c r="H3310">
        <v>5</v>
      </c>
      <c r="I3310">
        <v>20</v>
      </c>
      <c r="J3310">
        <v>7</v>
      </c>
      <c r="K3310">
        <v>0.55529854054425398</v>
      </c>
      <c r="L3310">
        <v>170.23022712604995</v>
      </c>
    </row>
    <row r="3311" spans="1:12">
      <c r="A3311" s="73">
        <v>43238.875</v>
      </c>
      <c r="B3311">
        <v>6.87</v>
      </c>
      <c r="C3311">
        <v>148.4</v>
      </c>
      <c r="D3311">
        <v>1.0436000000000001</v>
      </c>
      <c r="F3311">
        <v>1.0436000000000001</v>
      </c>
      <c r="G3311">
        <v>8</v>
      </c>
      <c r="H3311">
        <v>5</v>
      </c>
      <c r="I3311">
        <v>21</v>
      </c>
      <c r="J3311">
        <v>7</v>
      </c>
      <c r="K3311">
        <v>0.58550588301000839</v>
      </c>
      <c r="L3311">
        <v>169.18984242540003</v>
      </c>
    </row>
    <row r="3312" spans="1:12">
      <c r="A3312" s="73">
        <v>43238.916666666664</v>
      </c>
      <c r="B3312">
        <v>6.75</v>
      </c>
      <c r="C3312">
        <v>169</v>
      </c>
      <c r="D3312">
        <v>1.0487</v>
      </c>
      <c r="F3312">
        <v>1.0487</v>
      </c>
      <c r="G3312">
        <v>9</v>
      </c>
      <c r="H3312">
        <v>5</v>
      </c>
      <c r="I3312">
        <v>22</v>
      </c>
      <c r="J3312">
        <v>7</v>
      </c>
      <c r="K3312">
        <v>0.78354993780453908</v>
      </c>
      <c r="L3312">
        <v>161.26220390624999</v>
      </c>
    </row>
    <row r="3313" spans="1:12">
      <c r="A3313" s="73">
        <v>43238.958333333336</v>
      </c>
      <c r="B3313">
        <v>6.89</v>
      </c>
      <c r="C3313">
        <v>192.2</v>
      </c>
      <c r="D3313">
        <v>1.0529999999999999</v>
      </c>
      <c r="F3313">
        <v>1.0529999999999999</v>
      </c>
      <c r="G3313">
        <v>10</v>
      </c>
      <c r="H3313">
        <v>5</v>
      </c>
      <c r="I3313">
        <v>23</v>
      </c>
      <c r="J3313">
        <v>7</v>
      </c>
      <c r="K3313">
        <v>0.55529854054425398</v>
      </c>
      <c r="L3313">
        <v>172.20907787849995</v>
      </c>
    </row>
    <row r="3314" spans="1:12">
      <c r="A3314" s="73">
        <v>43239</v>
      </c>
      <c r="B3314">
        <v>7.37</v>
      </c>
      <c r="C3314">
        <v>184</v>
      </c>
      <c r="D3314">
        <v>1.0569</v>
      </c>
      <c r="F3314">
        <v>1.0569</v>
      </c>
      <c r="G3314">
        <v>9</v>
      </c>
      <c r="H3314">
        <v>5</v>
      </c>
      <c r="I3314">
        <v>0</v>
      </c>
      <c r="J3314">
        <v>7</v>
      </c>
      <c r="K3314">
        <v>7.0322321366131743E-2</v>
      </c>
      <c r="L3314">
        <v>211.54675398284999</v>
      </c>
    </row>
    <row r="3315" spans="1:12">
      <c r="A3315" s="73">
        <v>43239.041666666664</v>
      </c>
      <c r="B3315">
        <v>9.33</v>
      </c>
      <c r="C3315">
        <v>178.4</v>
      </c>
      <c r="D3315">
        <v>1.0557000000000001</v>
      </c>
      <c r="F3315">
        <v>1.0557000000000001</v>
      </c>
      <c r="G3315">
        <v>9</v>
      </c>
      <c r="H3315">
        <v>5</v>
      </c>
      <c r="I3315">
        <v>1</v>
      </c>
      <c r="J3315">
        <v>9</v>
      </c>
      <c r="K3315">
        <v>2.8724027597221351</v>
      </c>
      <c r="L3315">
        <v>428.70194820045003</v>
      </c>
    </row>
    <row r="3316" spans="1:12">
      <c r="A3316" s="73">
        <v>43239.083333333336</v>
      </c>
      <c r="B3316">
        <v>9.59</v>
      </c>
      <c r="C3316">
        <v>174.5</v>
      </c>
      <c r="D3316">
        <v>1.0552999999999999</v>
      </c>
      <c r="F3316">
        <v>1.0552999999999999</v>
      </c>
      <c r="G3316">
        <v>9</v>
      </c>
      <c r="H3316">
        <v>5</v>
      </c>
      <c r="I3316">
        <v>2</v>
      </c>
      <c r="J3316">
        <v>10</v>
      </c>
      <c r="K3316">
        <v>3.8213073076673183</v>
      </c>
      <c r="L3316">
        <v>465.37362278434995</v>
      </c>
    </row>
    <row r="3317" spans="1:12">
      <c r="A3317" s="73">
        <v>43239.125</v>
      </c>
      <c r="B3317">
        <v>9.24</v>
      </c>
      <c r="C3317">
        <v>180.1</v>
      </c>
      <c r="D3317">
        <v>1.0561</v>
      </c>
      <c r="F3317">
        <v>1.0561</v>
      </c>
      <c r="G3317">
        <v>9</v>
      </c>
      <c r="H3317">
        <v>5</v>
      </c>
      <c r="I3317">
        <v>3</v>
      </c>
      <c r="J3317">
        <v>9</v>
      </c>
      <c r="K3317">
        <v>2.5754358008180334</v>
      </c>
      <c r="L3317">
        <v>416.57284912320006</v>
      </c>
    </row>
    <row r="3318" spans="1:12">
      <c r="A3318" s="73">
        <v>43239.166666666664</v>
      </c>
      <c r="B3318">
        <v>8.77</v>
      </c>
      <c r="C3318">
        <v>185.5</v>
      </c>
      <c r="D3318">
        <v>1.0584</v>
      </c>
      <c r="F3318">
        <v>1.0584</v>
      </c>
      <c r="G3318">
        <v>9</v>
      </c>
      <c r="H3318">
        <v>5</v>
      </c>
      <c r="I3318">
        <v>4</v>
      </c>
      <c r="J3318">
        <v>9</v>
      </c>
      <c r="K3318">
        <v>1.2878083487632759</v>
      </c>
      <c r="L3318">
        <v>356.95922958359989</v>
      </c>
    </row>
    <row r="3319" spans="1:12">
      <c r="A3319" s="73">
        <v>43239.208333333336</v>
      </c>
      <c r="B3319">
        <v>8.76</v>
      </c>
      <c r="C3319">
        <v>185.5</v>
      </c>
      <c r="D3319">
        <v>1.0591999999999999</v>
      </c>
      <c r="F3319">
        <v>1.0591999999999999</v>
      </c>
      <c r="G3319">
        <v>9</v>
      </c>
      <c r="H3319">
        <v>5</v>
      </c>
      <c r="I3319">
        <v>5</v>
      </c>
      <c r="J3319">
        <v>9</v>
      </c>
      <c r="K3319">
        <v>1.2652120199961538</v>
      </c>
      <c r="L3319">
        <v>356.00844072959995</v>
      </c>
    </row>
    <row r="3320" spans="1:12">
      <c r="A3320" s="73">
        <v>43239.25</v>
      </c>
      <c r="B3320">
        <v>10.57</v>
      </c>
      <c r="C3320">
        <v>186.9</v>
      </c>
      <c r="D3320">
        <v>1.0561</v>
      </c>
      <c r="F3320">
        <v>1.0561</v>
      </c>
      <c r="G3320">
        <v>9</v>
      </c>
      <c r="H3320">
        <v>5</v>
      </c>
      <c r="I3320">
        <v>6</v>
      </c>
      <c r="J3320">
        <v>11</v>
      </c>
      <c r="K3320">
        <v>8.6131475268453226</v>
      </c>
      <c r="L3320">
        <v>623.59124451365005</v>
      </c>
    </row>
    <row r="3321" spans="1:12">
      <c r="A3321" s="73">
        <v>43239.291666666664</v>
      </c>
      <c r="B3321">
        <v>12.35</v>
      </c>
      <c r="C3321">
        <v>189</v>
      </c>
      <c r="D3321">
        <v>1.0498000000000001</v>
      </c>
      <c r="F3321">
        <v>1.0498000000000001</v>
      </c>
      <c r="G3321">
        <v>9</v>
      </c>
      <c r="H3321">
        <v>5</v>
      </c>
      <c r="I3321">
        <v>7</v>
      </c>
      <c r="J3321">
        <v>12</v>
      </c>
      <c r="K3321">
        <v>22.229494047393114</v>
      </c>
      <c r="L3321">
        <v>988.72939408749994</v>
      </c>
    </row>
    <row r="3322" spans="1:12">
      <c r="A3322" s="73">
        <v>43239.333333333336</v>
      </c>
      <c r="B3322">
        <v>12.64</v>
      </c>
      <c r="C3322">
        <v>196</v>
      </c>
      <c r="D3322">
        <v>1.046</v>
      </c>
      <c r="F3322">
        <v>1.046</v>
      </c>
      <c r="G3322">
        <v>10</v>
      </c>
      <c r="H3322">
        <v>5</v>
      </c>
      <c r="I3322">
        <v>8</v>
      </c>
      <c r="J3322">
        <v>13</v>
      </c>
      <c r="K3322">
        <v>25.048187581639677</v>
      </c>
      <c r="L3322">
        <v>1056.1920901120002</v>
      </c>
    </row>
    <row r="3323" spans="1:12">
      <c r="A3323" s="73">
        <v>43239.375</v>
      </c>
      <c r="B3323">
        <v>12.5</v>
      </c>
      <c r="C3323">
        <v>194</v>
      </c>
      <c r="D3323">
        <v>1.0431999999999999</v>
      </c>
      <c r="F3323">
        <v>1.0431999999999999</v>
      </c>
      <c r="G3323">
        <v>10</v>
      </c>
      <c r="H3323">
        <v>5</v>
      </c>
      <c r="I3323">
        <v>9</v>
      </c>
      <c r="J3323">
        <v>13</v>
      </c>
      <c r="K3323">
        <v>23.666438978899954</v>
      </c>
      <c r="L3323">
        <v>1018.7499999999999</v>
      </c>
    </row>
    <row r="3324" spans="1:12">
      <c r="A3324" s="73">
        <v>43239.416666666664</v>
      </c>
      <c r="B3324">
        <v>11.68</v>
      </c>
      <c r="C3324">
        <v>205.5</v>
      </c>
      <c r="D3324">
        <v>1.0412999999999999</v>
      </c>
      <c r="F3324">
        <v>1.0412999999999999</v>
      </c>
      <c r="G3324">
        <v>10</v>
      </c>
      <c r="H3324">
        <v>5</v>
      </c>
      <c r="I3324">
        <v>10</v>
      </c>
      <c r="J3324">
        <v>12</v>
      </c>
      <c r="K3324">
        <v>16.360540019995913</v>
      </c>
      <c r="L3324">
        <v>829.61080750079975</v>
      </c>
    </row>
    <row r="3325" spans="1:12">
      <c r="A3325" s="73">
        <v>43239.458333333336</v>
      </c>
      <c r="B3325">
        <v>12.08</v>
      </c>
      <c r="C3325">
        <v>228.7</v>
      </c>
      <c r="D3325">
        <v>1.044</v>
      </c>
      <c r="F3325">
        <v>1.044</v>
      </c>
      <c r="G3325">
        <v>11</v>
      </c>
      <c r="H3325">
        <v>5</v>
      </c>
      <c r="I3325">
        <v>11</v>
      </c>
      <c r="J3325">
        <v>12</v>
      </c>
      <c r="K3325">
        <v>19.756393170680813</v>
      </c>
      <c r="L3325">
        <v>920.17685606400005</v>
      </c>
    </row>
    <row r="3326" spans="1:12">
      <c r="A3326" s="73">
        <v>43239.5</v>
      </c>
      <c r="B3326">
        <v>11.25</v>
      </c>
      <c r="C3326">
        <v>223.7</v>
      </c>
      <c r="D3326">
        <v>1.0537000000000001</v>
      </c>
      <c r="F3326">
        <v>1.0537000000000001</v>
      </c>
      <c r="G3326">
        <v>11</v>
      </c>
      <c r="H3326">
        <v>5</v>
      </c>
      <c r="I3326">
        <v>12</v>
      </c>
      <c r="J3326">
        <v>11</v>
      </c>
      <c r="K3326">
        <v>13.066897883009648</v>
      </c>
      <c r="L3326">
        <v>750.14384765625005</v>
      </c>
    </row>
    <row r="3327" spans="1:12">
      <c r="A3327" s="73">
        <v>43239.541666666664</v>
      </c>
      <c r="B3327">
        <v>9.26</v>
      </c>
      <c r="C3327">
        <v>232.8</v>
      </c>
      <c r="D3327">
        <v>1.0604</v>
      </c>
      <c r="F3327">
        <v>1.0604</v>
      </c>
      <c r="G3327">
        <v>11</v>
      </c>
      <c r="H3327">
        <v>5</v>
      </c>
      <c r="I3327">
        <v>13</v>
      </c>
      <c r="J3327">
        <v>9</v>
      </c>
      <c r="K3327">
        <v>2.6400284583522766</v>
      </c>
      <c r="L3327">
        <v>420.99087583519997</v>
      </c>
    </row>
    <row r="3328" spans="1:12">
      <c r="A3328" s="73">
        <v>43239.583333333336</v>
      </c>
      <c r="B3328">
        <v>7.9</v>
      </c>
      <c r="C3328">
        <v>227.3</v>
      </c>
      <c r="D3328">
        <v>1.0596000000000001</v>
      </c>
      <c r="F3328">
        <v>1.0596000000000001</v>
      </c>
      <c r="G3328">
        <v>11</v>
      </c>
      <c r="H3328">
        <v>5</v>
      </c>
      <c r="I3328">
        <v>14</v>
      </c>
      <c r="J3328">
        <v>8</v>
      </c>
      <c r="K3328">
        <v>7.0127746023622595E-2</v>
      </c>
      <c r="L3328">
        <v>261.21206220000005</v>
      </c>
    </row>
    <row r="3329" spans="1:12">
      <c r="A3329" s="73">
        <v>43239.625</v>
      </c>
      <c r="B3329">
        <v>8.08</v>
      </c>
      <c r="C3329">
        <v>214.6</v>
      </c>
      <c r="D3329">
        <v>1.0581</v>
      </c>
      <c r="F3329">
        <v>1.0581</v>
      </c>
      <c r="G3329">
        <v>11</v>
      </c>
      <c r="H3329">
        <v>5</v>
      </c>
      <c r="I3329">
        <v>15</v>
      </c>
      <c r="J3329">
        <v>8</v>
      </c>
      <c r="K3329">
        <v>0.19786166383182682</v>
      </c>
      <c r="L3329">
        <v>279.08134095360003</v>
      </c>
    </row>
    <row r="3330" spans="1:12">
      <c r="A3330" s="73">
        <v>43239.666666666664</v>
      </c>
      <c r="B3330">
        <v>8.73</v>
      </c>
      <c r="C3330">
        <v>210.3</v>
      </c>
      <c r="D3330">
        <v>1.0561</v>
      </c>
      <c r="F3330">
        <v>1.0561</v>
      </c>
      <c r="G3330">
        <v>10</v>
      </c>
      <c r="H3330">
        <v>5</v>
      </c>
      <c r="I3330">
        <v>16</v>
      </c>
      <c r="J3330">
        <v>9</v>
      </c>
      <c r="K3330">
        <v>1.1986230336947878</v>
      </c>
      <c r="L3330">
        <v>351.3320567068501</v>
      </c>
    </row>
    <row r="3331" spans="1:12">
      <c r="A3331" s="73">
        <v>43239.708333333336</v>
      </c>
      <c r="B3331">
        <v>8.67</v>
      </c>
      <c r="C3331">
        <v>199.3</v>
      </c>
      <c r="D3331">
        <v>1.0591999999999999</v>
      </c>
      <c r="F3331">
        <v>1.0591999999999999</v>
      </c>
      <c r="G3331">
        <v>10</v>
      </c>
      <c r="H3331">
        <v>5</v>
      </c>
      <c r="I3331">
        <v>17</v>
      </c>
      <c r="J3331">
        <v>9</v>
      </c>
      <c r="K3331">
        <v>1.0708450610920519</v>
      </c>
      <c r="L3331">
        <v>345.14792664479995</v>
      </c>
    </row>
    <row r="3332" spans="1:12">
      <c r="A3332" s="73">
        <v>43239.75</v>
      </c>
      <c r="B3332">
        <v>8.67</v>
      </c>
      <c r="C3332">
        <v>198.3</v>
      </c>
      <c r="D3332">
        <v>1.0604</v>
      </c>
      <c r="F3332">
        <v>1.0604</v>
      </c>
      <c r="G3332">
        <v>10</v>
      </c>
      <c r="H3332">
        <v>5</v>
      </c>
      <c r="I3332">
        <v>18</v>
      </c>
      <c r="J3332">
        <v>9</v>
      </c>
      <c r="K3332">
        <v>1.0708450610920519</v>
      </c>
      <c r="L3332">
        <v>345.53895526259998</v>
      </c>
    </row>
    <row r="3333" spans="1:12">
      <c r="A3333" s="73">
        <v>43239.791666666664</v>
      </c>
      <c r="B3333">
        <v>8.93</v>
      </c>
      <c r="C3333">
        <v>201.2</v>
      </c>
      <c r="D3333">
        <v>1.0608</v>
      </c>
      <c r="F3333">
        <v>1.0608</v>
      </c>
      <c r="G3333">
        <v>10</v>
      </c>
      <c r="H3333">
        <v>5</v>
      </c>
      <c r="I3333">
        <v>19</v>
      </c>
      <c r="J3333">
        <v>9</v>
      </c>
      <c r="K3333">
        <v>1.6765496090372354</v>
      </c>
      <c r="L3333">
        <v>377.70948599279996</v>
      </c>
    </row>
    <row r="3334" spans="1:12">
      <c r="A3334" s="73">
        <v>43239.833333333336</v>
      </c>
      <c r="B3334">
        <v>9.8000000000000007</v>
      </c>
      <c r="C3334">
        <v>212</v>
      </c>
      <c r="D3334">
        <v>1.0608</v>
      </c>
      <c r="F3334">
        <v>1.0608</v>
      </c>
      <c r="G3334">
        <v>10</v>
      </c>
      <c r="H3334">
        <v>5</v>
      </c>
      <c r="I3334">
        <v>20</v>
      </c>
      <c r="J3334">
        <v>10</v>
      </c>
      <c r="K3334">
        <v>4.6864302117768935</v>
      </c>
      <c r="L3334">
        <v>499.20823680000012</v>
      </c>
    </row>
    <row r="3335" spans="1:12">
      <c r="A3335" s="73">
        <v>43239.875</v>
      </c>
      <c r="B3335">
        <v>10.51</v>
      </c>
      <c r="C3335">
        <v>212</v>
      </c>
      <c r="D3335">
        <v>1.0628</v>
      </c>
      <c r="F3335">
        <v>1.0628</v>
      </c>
      <c r="G3335">
        <v>10</v>
      </c>
      <c r="H3335">
        <v>5</v>
      </c>
      <c r="I3335">
        <v>21</v>
      </c>
      <c r="J3335">
        <v>11</v>
      </c>
      <c r="K3335">
        <v>8.2645695542425841</v>
      </c>
      <c r="L3335">
        <v>616.92120494139999</v>
      </c>
    </row>
    <row r="3336" spans="1:12">
      <c r="A3336" s="73">
        <v>43239.916666666664</v>
      </c>
      <c r="B3336">
        <v>10.19</v>
      </c>
      <c r="C3336">
        <v>209.1</v>
      </c>
      <c r="D3336">
        <v>1.0654999999999999</v>
      </c>
      <c r="F3336">
        <v>1.0654999999999999</v>
      </c>
      <c r="G3336">
        <v>10</v>
      </c>
      <c r="H3336">
        <v>5</v>
      </c>
      <c r="I3336">
        <v>22</v>
      </c>
      <c r="J3336">
        <v>10</v>
      </c>
      <c r="K3336">
        <v>6.5270870336946638</v>
      </c>
      <c r="L3336">
        <v>563.69737238224991</v>
      </c>
    </row>
    <row r="3337" spans="1:12">
      <c r="A3337" s="73">
        <v>43239.958333333336</v>
      </c>
      <c r="B3337">
        <v>9.2200000000000006</v>
      </c>
      <c r="C3337">
        <v>210.2</v>
      </c>
      <c r="D3337">
        <v>1.0679000000000001</v>
      </c>
      <c r="F3337">
        <v>1.0679000000000001</v>
      </c>
      <c r="G3337">
        <v>10</v>
      </c>
      <c r="H3337">
        <v>5</v>
      </c>
      <c r="I3337">
        <v>23</v>
      </c>
      <c r="J3337">
        <v>9</v>
      </c>
      <c r="K3337">
        <v>2.5116431432837896</v>
      </c>
      <c r="L3337">
        <v>418.49796835960012</v>
      </c>
    </row>
    <row r="3338" spans="1:12">
      <c r="A3338" s="73">
        <v>43240</v>
      </c>
      <c r="B3338">
        <v>10.25</v>
      </c>
      <c r="C3338">
        <v>210.2</v>
      </c>
      <c r="D3338">
        <v>1.0687</v>
      </c>
      <c r="F3338">
        <v>1.0687</v>
      </c>
      <c r="G3338">
        <v>10</v>
      </c>
      <c r="H3338">
        <v>5</v>
      </c>
      <c r="I3338">
        <v>0</v>
      </c>
      <c r="J3338">
        <v>10</v>
      </c>
      <c r="K3338">
        <v>6.8372650062974012</v>
      </c>
      <c r="L3338">
        <v>575.43650546874994</v>
      </c>
    </row>
    <row r="3339" spans="1:12">
      <c r="A3339" s="73">
        <v>43240.041666666664</v>
      </c>
      <c r="B3339">
        <v>9.08</v>
      </c>
      <c r="C3339">
        <v>205.6</v>
      </c>
      <c r="D3339">
        <v>1.0723</v>
      </c>
      <c r="F3339">
        <v>1.0723</v>
      </c>
      <c r="G3339">
        <v>10</v>
      </c>
      <c r="H3339">
        <v>5</v>
      </c>
      <c r="I3339">
        <v>1</v>
      </c>
      <c r="J3339">
        <v>9</v>
      </c>
      <c r="K3339">
        <v>2.0874945405440735</v>
      </c>
      <c r="L3339">
        <v>401.36902722880006</v>
      </c>
    </row>
    <row r="3340" spans="1:12">
      <c r="A3340" s="73">
        <v>43240.083333333336</v>
      </c>
      <c r="B3340">
        <v>8.64</v>
      </c>
      <c r="C3340">
        <v>208</v>
      </c>
      <c r="D3340">
        <v>1.0730999999999999</v>
      </c>
      <c r="F3340">
        <v>1.0730999999999999</v>
      </c>
      <c r="G3340">
        <v>10</v>
      </c>
      <c r="H3340">
        <v>5</v>
      </c>
      <c r="I3340">
        <v>2</v>
      </c>
      <c r="J3340">
        <v>9</v>
      </c>
      <c r="K3340">
        <v>1.009656074790686</v>
      </c>
      <c r="L3340">
        <v>346.06001848320005</v>
      </c>
    </row>
    <row r="3341" spans="1:12">
      <c r="A3341" s="73">
        <v>43240.125</v>
      </c>
      <c r="B3341">
        <v>8.08</v>
      </c>
      <c r="C3341">
        <v>205.2</v>
      </c>
      <c r="D3341">
        <v>1.0743</v>
      </c>
      <c r="F3341">
        <v>1.0743</v>
      </c>
      <c r="G3341">
        <v>10</v>
      </c>
      <c r="H3341">
        <v>5</v>
      </c>
      <c r="I3341">
        <v>3</v>
      </c>
      <c r="J3341">
        <v>8</v>
      </c>
      <c r="K3341">
        <v>0.19786166383182682</v>
      </c>
      <c r="L3341">
        <v>283.35420526080003</v>
      </c>
    </row>
    <row r="3342" spans="1:12">
      <c r="A3342" s="73">
        <v>43240.166666666664</v>
      </c>
      <c r="B3342">
        <v>7.47</v>
      </c>
      <c r="C3342">
        <v>211.2</v>
      </c>
      <c r="D3342">
        <v>1.0750999999999999</v>
      </c>
      <c r="F3342">
        <v>1.0750999999999999</v>
      </c>
      <c r="G3342">
        <v>10</v>
      </c>
      <c r="H3342">
        <v>5</v>
      </c>
      <c r="I3342">
        <v>4</v>
      </c>
      <c r="J3342">
        <v>7</v>
      </c>
      <c r="K3342">
        <v>2.7285609037356526E-2</v>
      </c>
      <c r="L3342">
        <v>224.06843024864995</v>
      </c>
    </row>
    <row r="3343" spans="1:12">
      <c r="A3343" s="73">
        <v>43240.208333333336</v>
      </c>
      <c r="B3343">
        <v>7.51</v>
      </c>
      <c r="C3343">
        <v>206.6</v>
      </c>
      <c r="D3343">
        <v>1.0759000000000001</v>
      </c>
      <c r="F3343">
        <v>1.0759000000000001</v>
      </c>
      <c r="G3343">
        <v>10</v>
      </c>
      <c r="H3343">
        <v>5</v>
      </c>
      <c r="I3343">
        <v>5</v>
      </c>
      <c r="J3343">
        <v>8</v>
      </c>
      <c r="K3343">
        <v>1.5670924105846355E-2</v>
      </c>
      <c r="L3343">
        <v>227.85665780044999</v>
      </c>
    </row>
    <row r="3344" spans="1:12">
      <c r="A3344" s="73">
        <v>43240.25</v>
      </c>
      <c r="B3344">
        <v>8.3800000000000008</v>
      </c>
      <c r="C3344">
        <v>202.1</v>
      </c>
      <c r="D3344">
        <v>1.0730999999999999</v>
      </c>
      <c r="F3344">
        <v>1.0730999999999999</v>
      </c>
      <c r="G3344">
        <v>10</v>
      </c>
      <c r="H3344">
        <v>5</v>
      </c>
      <c r="I3344">
        <v>6</v>
      </c>
      <c r="J3344">
        <v>8</v>
      </c>
      <c r="K3344">
        <v>0.55475152684550189</v>
      </c>
      <c r="L3344">
        <v>315.74919725160009</v>
      </c>
    </row>
    <row r="3345" spans="1:12">
      <c r="A3345" s="73">
        <v>43240.291666666664</v>
      </c>
      <c r="B3345">
        <v>9.11</v>
      </c>
      <c r="C3345">
        <v>213.9</v>
      </c>
      <c r="D3345">
        <v>1.0679000000000001</v>
      </c>
      <c r="F3345">
        <v>1.0679000000000001</v>
      </c>
      <c r="G3345">
        <v>11</v>
      </c>
      <c r="H3345">
        <v>5</v>
      </c>
      <c r="I3345">
        <v>7</v>
      </c>
      <c r="J3345">
        <v>9</v>
      </c>
      <c r="K3345">
        <v>2.1750835268454387</v>
      </c>
      <c r="L3345">
        <v>403.69718565245</v>
      </c>
    </row>
    <row r="3346" spans="1:12">
      <c r="A3346" s="73">
        <v>43240.333333333336</v>
      </c>
      <c r="B3346">
        <v>8.2899999999999991</v>
      </c>
      <c r="C3346">
        <v>211.7</v>
      </c>
      <c r="D3346">
        <v>1.0620000000000001</v>
      </c>
      <c r="F3346">
        <v>1.0620000000000001</v>
      </c>
      <c r="G3346">
        <v>10</v>
      </c>
      <c r="H3346">
        <v>5</v>
      </c>
      <c r="I3346">
        <v>8</v>
      </c>
      <c r="J3346">
        <v>8</v>
      </c>
      <c r="K3346">
        <v>0.42878456794139741</v>
      </c>
      <c r="L3346">
        <v>302.52280095899994</v>
      </c>
    </row>
    <row r="3347" spans="1:12">
      <c r="A3347" s="73">
        <v>43240.375</v>
      </c>
      <c r="B3347">
        <v>7.09</v>
      </c>
      <c r="C3347">
        <v>212.3</v>
      </c>
      <c r="D3347">
        <v>1.0557000000000001</v>
      </c>
      <c r="F3347">
        <v>1.0557000000000001</v>
      </c>
      <c r="G3347">
        <v>10</v>
      </c>
      <c r="H3347">
        <v>5</v>
      </c>
      <c r="I3347">
        <v>9</v>
      </c>
      <c r="J3347">
        <v>7</v>
      </c>
      <c r="K3347">
        <v>0.29722511588670297</v>
      </c>
      <c r="L3347">
        <v>188.12617758765001</v>
      </c>
    </row>
    <row r="3348" spans="1:12">
      <c r="A3348" s="73">
        <v>43240.416666666664</v>
      </c>
      <c r="B3348">
        <v>6.44</v>
      </c>
      <c r="C3348">
        <v>205.7</v>
      </c>
      <c r="D3348">
        <v>1.0487</v>
      </c>
      <c r="F3348">
        <v>1.0487</v>
      </c>
      <c r="G3348">
        <v>10</v>
      </c>
      <c r="H3348">
        <v>5</v>
      </c>
      <c r="I3348">
        <v>10</v>
      </c>
      <c r="J3348">
        <v>6</v>
      </c>
      <c r="K3348">
        <v>1.4284637460237417</v>
      </c>
      <c r="L3348">
        <v>140.04863311040003</v>
      </c>
    </row>
    <row r="3349" spans="1:12">
      <c r="A3349" s="73">
        <v>43240.458333333336</v>
      </c>
      <c r="B3349">
        <v>6.75</v>
      </c>
      <c r="C3349">
        <v>214.2</v>
      </c>
      <c r="D3349">
        <v>1.0417000000000001</v>
      </c>
      <c r="F3349">
        <v>1.0417000000000001</v>
      </c>
      <c r="G3349">
        <v>11</v>
      </c>
      <c r="H3349">
        <v>5</v>
      </c>
      <c r="I3349">
        <v>11</v>
      </c>
      <c r="J3349">
        <v>7</v>
      </c>
      <c r="K3349">
        <v>0.78354993780453908</v>
      </c>
      <c r="L3349">
        <v>160.18578984375</v>
      </c>
    </row>
    <row r="3350" spans="1:12">
      <c r="A3350" s="73">
        <v>43240.5</v>
      </c>
      <c r="B3350">
        <v>6.73</v>
      </c>
      <c r="C3350">
        <v>215.7</v>
      </c>
      <c r="D3350">
        <v>1.0374000000000001</v>
      </c>
      <c r="F3350">
        <v>1.0374000000000001</v>
      </c>
      <c r="G3350">
        <v>11</v>
      </c>
      <c r="H3350">
        <v>5</v>
      </c>
      <c r="I3350">
        <v>12</v>
      </c>
      <c r="J3350">
        <v>7</v>
      </c>
      <c r="K3350">
        <v>0.81935728027029331</v>
      </c>
      <c r="L3350">
        <v>158.11076525790003</v>
      </c>
    </row>
    <row r="3351" spans="1:12">
      <c r="A3351" s="73">
        <v>43240.541666666664</v>
      </c>
      <c r="B3351">
        <v>5.7</v>
      </c>
      <c r="C3351">
        <v>201.3</v>
      </c>
      <c r="D3351">
        <v>1.032</v>
      </c>
      <c r="F3351">
        <v>1.032</v>
      </c>
      <c r="G3351">
        <v>10</v>
      </c>
      <c r="H3351">
        <v>5</v>
      </c>
      <c r="I3351">
        <v>13</v>
      </c>
      <c r="J3351">
        <v>6</v>
      </c>
      <c r="K3351">
        <v>3.7449354172566798</v>
      </c>
      <c r="L3351">
        <v>95.559588000000005</v>
      </c>
    </row>
    <row r="3352" spans="1:12">
      <c r="A3352" s="73">
        <v>43240.583333333336</v>
      </c>
      <c r="B3352">
        <v>5.4</v>
      </c>
      <c r="C3352">
        <v>198.7</v>
      </c>
      <c r="D3352">
        <v>1.0282</v>
      </c>
      <c r="F3352">
        <v>1.0282</v>
      </c>
      <c r="G3352">
        <v>10</v>
      </c>
      <c r="H3352">
        <v>5</v>
      </c>
      <c r="I3352">
        <v>14</v>
      </c>
      <c r="J3352">
        <v>5</v>
      </c>
      <c r="K3352">
        <v>4.9960455542430049</v>
      </c>
      <c r="L3352">
        <v>80.952242400000017</v>
      </c>
    </row>
    <row r="3353" spans="1:12">
      <c r="A3353" s="73">
        <v>43240.625</v>
      </c>
      <c r="B3353">
        <v>6.23</v>
      </c>
      <c r="C3353">
        <v>207.3</v>
      </c>
      <c r="D3353">
        <v>1.0263</v>
      </c>
      <c r="F3353">
        <v>1.0263</v>
      </c>
      <c r="G3353">
        <v>10</v>
      </c>
      <c r="H3353">
        <v>5</v>
      </c>
      <c r="I3353">
        <v>15</v>
      </c>
      <c r="J3353">
        <v>6</v>
      </c>
      <c r="K3353">
        <v>1.9745408419141697</v>
      </c>
      <c r="L3353">
        <v>124.08191092605001</v>
      </c>
    </row>
    <row r="3354" spans="1:12">
      <c r="A3354" s="73">
        <v>43240.666666666664</v>
      </c>
      <c r="B3354">
        <v>6.3</v>
      </c>
      <c r="C3354">
        <v>199.5</v>
      </c>
      <c r="D3354">
        <v>1.0255000000000001</v>
      </c>
      <c r="F3354">
        <v>1.0255000000000001</v>
      </c>
      <c r="G3354">
        <v>10</v>
      </c>
      <c r="H3354">
        <v>5</v>
      </c>
      <c r="I3354">
        <v>16</v>
      </c>
      <c r="J3354">
        <v>6</v>
      </c>
      <c r="K3354">
        <v>1.7827151432840287</v>
      </c>
      <c r="L3354">
        <v>128.21159925000001</v>
      </c>
    </row>
    <row r="3355" spans="1:12">
      <c r="A3355" s="73">
        <v>43240.708333333336</v>
      </c>
      <c r="B3355">
        <v>7.28</v>
      </c>
      <c r="C3355">
        <v>198.8</v>
      </c>
      <c r="D3355">
        <v>1.0266999999999999</v>
      </c>
      <c r="F3355">
        <v>1.0266999999999999</v>
      </c>
      <c r="G3355">
        <v>10</v>
      </c>
      <c r="H3355">
        <v>5</v>
      </c>
      <c r="I3355">
        <v>17</v>
      </c>
      <c r="J3355">
        <v>7</v>
      </c>
      <c r="K3355">
        <v>0.12615536246202944</v>
      </c>
      <c r="L3355">
        <v>198.06498449920002</v>
      </c>
    </row>
    <row r="3356" spans="1:12">
      <c r="A3356" s="73">
        <v>43240.75</v>
      </c>
      <c r="B3356">
        <v>8.1199999999999992</v>
      </c>
      <c r="C3356">
        <v>195.5</v>
      </c>
      <c r="D3356">
        <v>1.0289999999999999</v>
      </c>
      <c r="F3356">
        <v>1.0289999999999999</v>
      </c>
      <c r="G3356">
        <v>10</v>
      </c>
      <c r="H3356">
        <v>5</v>
      </c>
      <c r="I3356">
        <v>18</v>
      </c>
      <c r="J3356">
        <v>8</v>
      </c>
      <c r="K3356">
        <v>0.23504697890031587</v>
      </c>
      <c r="L3356">
        <v>275.45678025599989</v>
      </c>
    </row>
    <row r="3357" spans="1:12">
      <c r="A3357" s="73">
        <v>43240.791666666664</v>
      </c>
      <c r="B3357">
        <v>8.85</v>
      </c>
      <c r="C3357">
        <v>189.2</v>
      </c>
      <c r="D3357">
        <v>1.0343</v>
      </c>
      <c r="F3357">
        <v>1.0343</v>
      </c>
      <c r="G3357">
        <v>9</v>
      </c>
      <c r="H3357">
        <v>5</v>
      </c>
      <c r="I3357">
        <v>19</v>
      </c>
      <c r="J3357">
        <v>9</v>
      </c>
      <c r="K3357">
        <v>1.4757789789002556</v>
      </c>
      <c r="L3357">
        <v>358.46465574374997</v>
      </c>
    </row>
    <row r="3358" spans="1:12">
      <c r="A3358" s="73">
        <v>43240.833333333336</v>
      </c>
      <c r="B3358">
        <v>9.41</v>
      </c>
      <c r="C3358">
        <v>200.1</v>
      </c>
      <c r="D3358">
        <v>1.0398000000000001</v>
      </c>
      <c r="F3358">
        <v>1.0398000000000001</v>
      </c>
      <c r="G3358">
        <v>10</v>
      </c>
      <c r="H3358">
        <v>5</v>
      </c>
      <c r="I3358">
        <v>20</v>
      </c>
      <c r="J3358">
        <v>9</v>
      </c>
      <c r="K3358">
        <v>3.1499733898591149</v>
      </c>
      <c r="L3358">
        <v>433.2002391579</v>
      </c>
    </row>
    <row r="3359" spans="1:12">
      <c r="A3359" s="73">
        <v>43240.875</v>
      </c>
      <c r="B3359">
        <v>10.19</v>
      </c>
      <c r="C3359">
        <v>205.5</v>
      </c>
      <c r="D3359">
        <v>1.046</v>
      </c>
      <c r="F3359">
        <v>1.046</v>
      </c>
      <c r="G3359">
        <v>10</v>
      </c>
      <c r="H3359">
        <v>5</v>
      </c>
      <c r="I3359">
        <v>21</v>
      </c>
      <c r="J3359">
        <v>10</v>
      </c>
      <c r="K3359">
        <v>6.5270870336946638</v>
      </c>
      <c r="L3359">
        <v>553.38099625699999</v>
      </c>
    </row>
    <row r="3360" spans="1:12">
      <c r="A3360" s="73">
        <v>43240.916666666664</v>
      </c>
      <c r="B3360">
        <v>10.44</v>
      </c>
      <c r="C3360">
        <v>201.9</v>
      </c>
      <c r="D3360">
        <v>1.0513999999999999</v>
      </c>
      <c r="F3360">
        <v>1.0513999999999999</v>
      </c>
      <c r="G3360">
        <v>10</v>
      </c>
      <c r="H3360">
        <v>5</v>
      </c>
      <c r="I3360">
        <v>22</v>
      </c>
      <c r="J3360">
        <v>10</v>
      </c>
      <c r="K3360">
        <v>7.8669952528727256</v>
      </c>
      <c r="L3360">
        <v>598.19044682879985</v>
      </c>
    </row>
    <row r="3361" spans="1:12">
      <c r="A3361" s="73">
        <v>43240.958333333336</v>
      </c>
      <c r="B3361">
        <v>9.39</v>
      </c>
      <c r="C3361">
        <v>201.1</v>
      </c>
      <c r="D3361">
        <v>1.0552999999999999</v>
      </c>
      <c r="F3361">
        <v>1.0552999999999999</v>
      </c>
      <c r="G3361">
        <v>10</v>
      </c>
      <c r="H3361">
        <v>5</v>
      </c>
      <c r="I3361">
        <v>23</v>
      </c>
      <c r="J3361">
        <v>9</v>
      </c>
      <c r="K3361">
        <v>3.0793807323248714</v>
      </c>
      <c r="L3361">
        <v>436.86044042535002</v>
      </c>
    </row>
    <row r="3362" spans="1:12">
      <c r="A3362" s="73">
        <v>43241</v>
      </c>
      <c r="B3362">
        <v>9.39</v>
      </c>
      <c r="C3362">
        <v>195</v>
      </c>
      <c r="D3362">
        <v>1.0591999999999999</v>
      </c>
      <c r="F3362">
        <v>1.0591999999999999</v>
      </c>
      <c r="G3362">
        <v>10</v>
      </c>
      <c r="H3362">
        <v>5</v>
      </c>
      <c r="I3362">
        <v>0</v>
      </c>
      <c r="J3362">
        <v>9</v>
      </c>
      <c r="K3362">
        <v>3.0793807323248714</v>
      </c>
      <c r="L3362">
        <v>438.47491566240001</v>
      </c>
    </row>
    <row r="3363" spans="1:12">
      <c r="A3363" s="73">
        <v>43241.041666666664</v>
      </c>
      <c r="B3363">
        <v>10.62</v>
      </c>
      <c r="C3363">
        <v>190.4</v>
      </c>
      <c r="D3363">
        <v>1.0640000000000001</v>
      </c>
      <c r="F3363">
        <v>1.0640000000000001</v>
      </c>
      <c r="G3363">
        <v>9</v>
      </c>
      <c r="H3363">
        <v>5</v>
      </c>
      <c r="I3363">
        <v>1</v>
      </c>
      <c r="J3363">
        <v>11</v>
      </c>
      <c r="K3363">
        <v>8.9091291706809272</v>
      </c>
      <c r="L3363">
        <v>637.21381449599994</v>
      </c>
    </row>
    <row r="3364" spans="1:12">
      <c r="A3364" s="73">
        <v>43241.083333333336</v>
      </c>
      <c r="B3364">
        <v>10.51</v>
      </c>
      <c r="C3364">
        <v>195.7</v>
      </c>
      <c r="D3364">
        <v>1.0670999999999999</v>
      </c>
      <c r="F3364">
        <v>1.0670999999999999</v>
      </c>
      <c r="G3364">
        <v>10</v>
      </c>
      <c r="H3364">
        <v>5</v>
      </c>
      <c r="I3364">
        <v>2</v>
      </c>
      <c r="J3364">
        <v>11</v>
      </c>
      <c r="K3364">
        <v>8.2645695542425841</v>
      </c>
      <c r="L3364">
        <v>619.41721659104996</v>
      </c>
    </row>
    <row r="3365" spans="1:12">
      <c r="A3365" s="73">
        <v>43241.125</v>
      </c>
      <c r="B3365">
        <v>10.92</v>
      </c>
      <c r="C3365">
        <v>199.2</v>
      </c>
      <c r="D3365">
        <v>1.0683</v>
      </c>
      <c r="F3365">
        <v>1.0683</v>
      </c>
      <c r="G3365">
        <v>10</v>
      </c>
      <c r="H3365">
        <v>5</v>
      </c>
      <c r="I3365">
        <v>3</v>
      </c>
      <c r="J3365">
        <v>11</v>
      </c>
      <c r="K3365">
        <v>10.790019033694605</v>
      </c>
      <c r="L3365">
        <v>695.55447299519994</v>
      </c>
    </row>
    <row r="3366" spans="1:12">
      <c r="A3366" s="73">
        <v>43241.166666666664</v>
      </c>
      <c r="B3366">
        <v>10.33</v>
      </c>
      <c r="C3366">
        <v>197.9</v>
      </c>
      <c r="D3366">
        <v>1.0687</v>
      </c>
      <c r="F3366">
        <v>1.0687</v>
      </c>
      <c r="G3366">
        <v>10</v>
      </c>
      <c r="H3366">
        <v>5</v>
      </c>
      <c r="I3366">
        <v>4</v>
      </c>
      <c r="J3366">
        <v>10</v>
      </c>
      <c r="K3366">
        <v>7.2620356364343817</v>
      </c>
      <c r="L3366">
        <v>589.01557438595</v>
      </c>
    </row>
    <row r="3367" spans="1:12">
      <c r="A3367" s="73">
        <v>43241.208333333336</v>
      </c>
      <c r="B3367">
        <v>9.1300000000000008</v>
      </c>
      <c r="C3367">
        <v>200</v>
      </c>
      <c r="D3367">
        <v>1.0670999999999999</v>
      </c>
      <c r="F3367">
        <v>1.0670999999999999</v>
      </c>
      <c r="G3367">
        <v>10</v>
      </c>
      <c r="H3367">
        <v>5</v>
      </c>
      <c r="I3367">
        <v>5</v>
      </c>
      <c r="J3367">
        <v>9</v>
      </c>
      <c r="K3367">
        <v>2.2344761843796879</v>
      </c>
      <c r="L3367">
        <v>406.05742557435008</v>
      </c>
    </row>
    <row r="3368" spans="1:12">
      <c r="A3368" s="73">
        <v>43241.25</v>
      </c>
      <c r="B3368">
        <v>9.83</v>
      </c>
      <c r="C3368">
        <v>206</v>
      </c>
      <c r="D3368">
        <v>1.0624</v>
      </c>
      <c r="F3368">
        <v>1.0624</v>
      </c>
      <c r="G3368">
        <v>10</v>
      </c>
      <c r="H3368">
        <v>5</v>
      </c>
      <c r="I3368">
        <v>6</v>
      </c>
      <c r="J3368">
        <v>10</v>
      </c>
      <c r="K3368">
        <v>4.8172191980782584</v>
      </c>
      <c r="L3368">
        <v>504.56674061439998</v>
      </c>
    </row>
    <row r="3369" spans="1:12">
      <c r="A3369" s="73">
        <v>43241.291666666664</v>
      </c>
      <c r="B3369">
        <v>11.14</v>
      </c>
      <c r="C3369">
        <v>210.7</v>
      </c>
      <c r="D3369">
        <v>1.0588</v>
      </c>
      <c r="F3369">
        <v>1.0588</v>
      </c>
      <c r="G3369">
        <v>10</v>
      </c>
      <c r="H3369">
        <v>5</v>
      </c>
      <c r="I3369">
        <v>7</v>
      </c>
      <c r="J3369">
        <v>11</v>
      </c>
      <c r="K3369">
        <v>12.283738266571305</v>
      </c>
      <c r="L3369">
        <v>731.87937659360011</v>
      </c>
    </row>
    <row r="3370" spans="1:12">
      <c r="A3370" s="73">
        <v>43241.333333333336</v>
      </c>
      <c r="B3370">
        <v>10.43</v>
      </c>
      <c r="C3370">
        <v>213.5</v>
      </c>
      <c r="D3370">
        <v>1.0529999999999999</v>
      </c>
      <c r="F3370">
        <v>1.0529999999999999</v>
      </c>
      <c r="G3370">
        <v>10</v>
      </c>
      <c r="H3370">
        <v>5</v>
      </c>
      <c r="I3370">
        <v>8</v>
      </c>
      <c r="J3370">
        <v>10</v>
      </c>
      <c r="K3370">
        <v>7.8109989241056041</v>
      </c>
      <c r="L3370">
        <v>597.38085593549988</v>
      </c>
    </row>
    <row r="3371" spans="1:12">
      <c r="A3371" s="73">
        <v>43241.375</v>
      </c>
      <c r="B3371">
        <v>10.62</v>
      </c>
      <c r="C3371">
        <v>215.9</v>
      </c>
      <c r="D3371">
        <v>1.046</v>
      </c>
      <c r="F3371">
        <v>1.046</v>
      </c>
      <c r="G3371">
        <v>11</v>
      </c>
      <c r="H3371">
        <v>5</v>
      </c>
      <c r="I3371">
        <v>9</v>
      </c>
      <c r="J3371">
        <v>11</v>
      </c>
      <c r="K3371">
        <v>8.9091291706809272</v>
      </c>
      <c r="L3371">
        <v>626.43388154399997</v>
      </c>
    </row>
    <row r="3372" spans="1:12">
      <c r="A3372" s="73">
        <v>43241.416666666664</v>
      </c>
      <c r="B3372">
        <v>10.84</v>
      </c>
      <c r="C3372">
        <v>220.3</v>
      </c>
      <c r="D3372">
        <v>1.0389999999999999</v>
      </c>
      <c r="F3372">
        <v>1.0389999999999999</v>
      </c>
      <c r="G3372">
        <v>11</v>
      </c>
      <c r="H3372">
        <v>5</v>
      </c>
      <c r="I3372">
        <v>10</v>
      </c>
      <c r="J3372">
        <v>11</v>
      </c>
      <c r="K3372">
        <v>10.270848403557626</v>
      </c>
      <c r="L3372">
        <v>661.71868572799997</v>
      </c>
    </row>
    <row r="3373" spans="1:12">
      <c r="A3373" s="73">
        <v>43241.458333333336</v>
      </c>
      <c r="B3373">
        <v>9.4499999999999993</v>
      </c>
      <c r="C3373">
        <v>224.9</v>
      </c>
      <c r="D3373">
        <v>1.0336000000000001</v>
      </c>
      <c r="F3373">
        <v>1.0336000000000001</v>
      </c>
      <c r="G3373">
        <v>11</v>
      </c>
      <c r="H3373">
        <v>5</v>
      </c>
      <c r="I3373">
        <v>11</v>
      </c>
      <c r="J3373">
        <v>9</v>
      </c>
      <c r="K3373">
        <v>3.2935587049276016</v>
      </c>
      <c r="L3373">
        <v>436.13197739999993</v>
      </c>
    </row>
    <row r="3374" spans="1:12">
      <c r="A3374" s="73">
        <v>43241.5</v>
      </c>
      <c r="B3374">
        <v>9.58</v>
      </c>
      <c r="C3374">
        <v>220.8</v>
      </c>
      <c r="D3374">
        <v>1.0297000000000001</v>
      </c>
      <c r="F3374">
        <v>1.0297000000000001</v>
      </c>
      <c r="G3374">
        <v>11</v>
      </c>
      <c r="H3374">
        <v>5</v>
      </c>
      <c r="I3374">
        <v>12</v>
      </c>
      <c r="J3374">
        <v>10</v>
      </c>
      <c r="K3374">
        <v>3.7823109789001967</v>
      </c>
      <c r="L3374">
        <v>452.66534199320006</v>
      </c>
    </row>
    <row r="3375" spans="1:12">
      <c r="A3375" s="73">
        <v>43241.541666666664</v>
      </c>
      <c r="B3375">
        <v>9.4499999999999993</v>
      </c>
      <c r="C3375">
        <v>216</v>
      </c>
      <c r="D3375">
        <v>1.0259</v>
      </c>
      <c r="F3375">
        <v>1.0259</v>
      </c>
      <c r="G3375">
        <v>11</v>
      </c>
      <c r="H3375">
        <v>5</v>
      </c>
      <c r="I3375">
        <v>13</v>
      </c>
      <c r="J3375">
        <v>9</v>
      </c>
      <c r="K3375">
        <v>3.2935587049276016</v>
      </c>
      <c r="L3375">
        <v>432.88292919374993</v>
      </c>
    </row>
    <row r="3376" spans="1:12">
      <c r="A3376" s="73">
        <v>43241.583333333336</v>
      </c>
      <c r="B3376">
        <v>10.06</v>
      </c>
      <c r="C3376">
        <v>211.1</v>
      </c>
      <c r="D3376">
        <v>1.022</v>
      </c>
      <c r="F3376">
        <v>1.022</v>
      </c>
      <c r="G3376">
        <v>10</v>
      </c>
      <c r="H3376">
        <v>5</v>
      </c>
      <c r="I3376">
        <v>14</v>
      </c>
      <c r="J3376">
        <v>10</v>
      </c>
      <c r="K3376">
        <v>5.8797347597220773</v>
      </c>
      <c r="L3376">
        <v>520.25329837600009</v>
      </c>
    </row>
    <row r="3377" spans="1:12">
      <c r="A3377" s="73">
        <v>43241.625</v>
      </c>
      <c r="B3377">
        <v>11.11</v>
      </c>
      <c r="C3377">
        <v>202.4</v>
      </c>
      <c r="D3377">
        <v>1.022</v>
      </c>
      <c r="F3377">
        <v>1.022</v>
      </c>
      <c r="G3377">
        <v>10</v>
      </c>
      <c r="H3377">
        <v>5</v>
      </c>
      <c r="I3377">
        <v>15</v>
      </c>
      <c r="J3377">
        <v>11</v>
      </c>
      <c r="K3377">
        <v>12.07434928026993</v>
      </c>
      <c r="L3377">
        <v>700.74995244099989</v>
      </c>
    </row>
    <row r="3378" spans="1:12">
      <c r="A3378" s="73">
        <v>43241.666666666664</v>
      </c>
      <c r="B3378">
        <v>13.29</v>
      </c>
      <c r="C3378">
        <v>229.1</v>
      </c>
      <c r="D3378">
        <v>1.0305</v>
      </c>
      <c r="F3378">
        <v>1.0305</v>
      </c>
      <c r="G3378">
        <v>11</v>
      </c>
      <c r="H3378">
        <v>5</v>
      </c>
      <c r="I3378">
        <v>16</v>
      </c>
      <c r="J3378">
        <v>13</v>
      </c>
      <c r="K3378">
        <v>31.976948951502621</v>
      </c>
      <c r="L3378">
        <v>1209.4639924072496</v>
      </c>
    </row>
    <row r="3379" spans="1:12">
      <c r="A3379" s="73">
        <v>43241.708333333336</v>
      </c>
      <c r="B3379">
        <v>10.37</v>
      </c>
      <c r="C3379">
        <v>268.2</v>
      </c>
      <c r="D3379">
        <v>1.0483</v>
      </c>
      <c r="F3379">
        <v>1.0483</v>
      </c>
      <c r="G3379">
        <v>13</v>
      </c>
      <c r="H3379">
        <v>5</v>
      </c>
      <c r="I3379">
        <v>17</v>
      </c>
      <c r="J3379">
        <v>10</v>
      </c>
      <c r="K3379">
        <v>7.4792209515028665</v>
      </c>
      <c r="L3379">
        <v>584.50988381994989</v>
      </c>
    </row>
    <row r="3380" spans="1:12">
      <c r="A3380" s="73">
        <v>43241.75</v>
      </c>
      <c r="B3380">
        <v>12.54</v>
      </c>
      <c r="C3380">
        <v>260</v>
      </c>
      <c r="D3380">
        <v>1.0509999999999999</v>
      </c>
      <c r="F3380">
        <v>1.0509999999999999</v>
      </c>
      <c r="G3380">
        <v>13</v>
      </c>
      <c r="H3380">
        <v>5</v>
      </c>
      <c r="I3380">
        <v>18</v>
      </c>
      <c r="J3380">
        <v>13</v>
      </c>
      <c r="K3380">
        <v>24.057224293968439</v>
      </c>
      <c r="L3380">
        <v>1036.2518761319998</v>
      </c>
    </row>
    <row r="3381" spans="1:12">
      <c r="A3381" s="73">
        <v>43241.791666666664</v>
      </c>
      <c r="B3381">
        <v>16.68</v>
      </c>
      <c r="C3381">
        <v>312.5</v>
      </c>
      <c r="D3381">
        <v>1.0640000000000001</v>
      </c>
      <c r="F3381">
        <v>1.0640000000000001</v>
      </c>
      <c r="G3381">
        <v>15</v>
      </c>
      <c r="H3381">
        <v>5</v>
      </c>
      <c r="I3381">
        <v>19</v>
      </c>
      <c r="J3381">
        <v>17</v>
      </c>
      <c r="K3381">
        <v>81.80870440355713</v>
      </c>
      <c r="L3381">
        <v>2468.8788042240003</v>
      </c>
    </row>
    <row r="3382" spans="1:12">
      <c r="A3382" s="73">
        <v>43241.833333333336</v>
      </c>
      <c r="B3382">
        <v>15.33</v>
      </c>
      <c r="C3382">
        <v>324.39999999999998</v>
      </c>
      <c r="D3382">
        <v>1.0723</v>
      </c>
      <c r="F3382">
        <v>1.0723</v>
      </c>
      <c r="G3382">
        <v>15</v>
      </c>
      <c r="H3382">
        <v>5</v>
      </c>
      <c r="I3382">
        <v>20</v>
      </c>
      <c r="J3382">
        <v>15</v>
      </c>
      <c r="K3382">
        <v>59.210200019995611</v>
      </c>
      <c r="L3382">
        <v>1931.5803331975499</v>
      </c>
    </row>
    <row r="3383" spans="1:12">
      <c r="A3383" s="73">
        <v>43241.875</v>
      </c>
      <c r="B3383">
        <v>11.76</v>
      </c>
      <c r="C3383">
        <v>311.39999999999998</v>
      </c>
      <c r="D3383">
        <v>1.0767</v>
      </c>
      <c r="F3383">
        <v>1.0767</v>
      </c>
      <c r="G3383">
        <v>15</v>
      </c>
      <c r="H3383">
        <v>5</v>
      </c>
      <c r="I3383">
        <v>21</v>
      </c>
      <c r="J3383">
        <v>12</v>
      </c>
      <c r="K3383">
        <v>17.014110650132892</v>
      </c>
      <c r="L3383">
        <v>875.56155240960004</v>
      </c>
    </row>
    <row r="3384" spans="1:12">
      <c r="A3384" s="73">
        <v>43241.916666666664</v>
      </c>
      <c r="B3384">
        <v>11.76</v>
      </c>
      <c r="C3384">
        <v>306</v>
      </c>
      <c r="D3384">
        <v>1.0774999999999999</v>
      </c>
      <c r="F3384">
        <v>1.0774999999999999</v>
      </c>
      <c r="G3384">
        <v>15</v>
      </c>
      <c r="H3384">
        <v>5</v>
      </c>
      <c r="I3384">
        <v>22</v>
      </c>
      <c r="J3384">
        <v>12</v>
      </c>
      <c r="K3384">
        <v>17.014110650132892</v>
      </c>
      <c r="L3384">
        <v>876.21210431999987</v>
      </c>
    </row>
    <row r="3385" spans="1:12">
      <c r="A3385" s="73">
        <v>43241.958333333336</v>
      </c>
      <c r="B3385">
        <v>10.68</v>
      </c>
      <c r="C3385">
        <v>293.5</v>
      </c>
      <c r="D3385">
        <v>1.0847</v>
      </c>
      <c r="F3385">
        <v>1.0847</v>
      </c>
      <c r="G3385">
        <v>14</v>
      </c>
      <c r="H3385">
        <v>5</v>
      </c>
      <c r="I3385">
        <v>23</v>
      </c>
      <c r="J3385">
        <v>11</v>
      </c>
      <c r="K3385">
        <v>9.2709071432836652</v>
      </c>
      <c r="L3385">
        <v>660.68341139519998</v>
      </c>
    </row>
    <row r="3386" spans="1:12">
      <c r="A3386" s="73">
        <v>43242</v>
      </c>
      <c r="B3386">
        <v>8.85</v>
      </c>
      <c r="C3386">
        <v>269.7</v>
      </c>
      <c r="D3386">
        <v>1.0851</v>
      </c>
      <c r="F3386">
        <v>1.0851</v>
      </c>
      <c r="G3386">
        <v>13</v>
      </c>
      <c r="H3386">
        <v>5</v>
      </c>
      <c r="I3386">
        <v>0</v>
      </c>
      <c r="J3386">
        <v>9</v>
      </c>
      <c r="K3386">
        <v>1.4757789789002556</v>
      </c>
      <c r="L3386">
        <v>376.07077051874995</v>
      </c>
    </row>
    <row r="3387" spans="1:12">
      <c r="A3387" s="73">
        <v>43242.041666666664</v>
      </c>
      <c r="B3387">
        <v>8.89</v>
      </c>
      <c r="C3387">
        <v>288.3</v>
      </c>
      <c r="D3387">
        <v>1.0843</v>
      </c>
      <c r="F3387">
        <v>1.0843</v>
      </c>
      <c r="G3387">
        <v>14</v>
      </c>
      <c r="H3387">
        <v>5</v>
      </c>
      <c r="I3387">
        <v>1</v>
      </c>
      <c r="J3387">
        <v>9</v>
      </c>
      <c r="K3387">
        <v>1.5745642939687479</v>
      </c>
      <c r="L3387">
        <v>380.91207930335008</v>
      </c>
    </row>
    <row r="3388" spans="1:12">
      <c r="A3388" s="73">
        <v>43242.083333333336</v>
      </c>
      <c r="B3388">
        <v>8.1199999999999992</v>
      </c>
      <c r="C3388">
        <v>300.5</v>
      </c>
      <c r="D3388">
        <v>1.0874999999999999</v>
      </c>
      <c r="F3388">
        <v>1.0874999999999999</v>
      </c>
      <c r="G3388">
        <v>14</v>
      </c>
      <c r="H3388">
        <v>5</v>
      </c>
      <c r="I3388">
        <v>2</v>
      </c>
      <c r="J3388">
        <v>8</v>
      </c>
      <c r="K3388">
        <v>0.23504697890031587</v>
      </c>
      <c r="L3388">
        <v>291.11685959999988</v>
      </c>
    </row>
    <row r="3389" spans="1:12">
      <c r="A3389" s="73">
        <v>43242.125</v>
      </c>
      <c r="B3389">
        <v>7.49</v>
      </c>
      <c r="C3389">
        <v>292.5</v>
      </c>
      <c r="D3389">
        <v>1.0924</v>
      </c>
      <c r="F3389">
        <v>1.0924</v>
      </c>
      <c r="G3389">
        <v>14</v>
      </c>
      <c r="H3389">
        <v>5</v>
      </c>
      <c r="I3389">
        <v>3</v>
      </c>
      <c r="J3389">
        <v>7</v>
      </c>
      <c r="K3389">
        <v>2.107826657160131E-2</v>
      </c>
      <c r="L3389">
        <v>229.50764090380005</v>
      </c>
    </row>
    <row r="3390" spans="1:12">
      <c r="A3390" s="73">
        <v>43242.166666666664</v>
      </c>
      <c r="B3390">
        <v>7.81</v>
      </c>
      <c r="C3390">
        <v>285</v>
      </c>
      <c r="D3390">
        <v>1.0955999999999999</v>
      </c>
      <c r="F3390">
        <v>1.0955999999999999</v>
      </c>
      <c r="G3390">
        <v>14</v>
      </c>
      <c r="H3390">
        <v>5</v>
      </c>
      <c r="I3390">
        <v>4</v>
      </c>
      <c r="J3390">
        <v>8</v>
      </c>
      <c r="K3390">
        <v>3.0560787119520087E-2</v>
      </c>
      <c r="L3390">
        <v>260.9607125597999</v>
      </c>
    </row>
    <row r="3391" spans="1:12">
      <c r="A3391" s="73">
        <v>43242.208333333336</v>
      </c>
      <c r="B3391">
        <v>8.6300000000000008</v>
      </c>
      <c r="C3391">
        <v>298.2</v>
      </c>
      <c r="D3391">
        <v>1.0952</v>
      </c>
      <c r="F3391">
        <v>1.0952</v>
      </c>
      <c r="G3391">
        <v>14</v>
      </c>
      <c r="H3391">
        <v>5</v>
      </c>
      <c r="I3391">
        <v>5</v>
      </c>
      <c r="J3391">
        <v>9</v>
      </c>
      <c r="K3391">
        <v>0.98965974602356388</v>
      </c>
      <c r="L3391">
        <v>351.96204029720008</v>
      </c>
    </row>
    <row r="3392" spans="1:12">
      <c r="A3392" s="73">
        <v>43242.25</v>
      </c>
      <c r="B3392">
        <v>10.08</v>
      </c>
      <c r="C3392">
        <v>304.3</v>
      </c>
      <c r="D3392">
        <v>1.0931999999999999</v>
      </c>
      <c r="F3392">
        <v>1.0931999999999999</v>
      </c>
      <c r="G3392">
        <v>15</v>
      </c>
      <c r="H3392">
        <v>5</v>
      </c>
      <c r="I3392">
        <v>6</v>
      </c>
      <c r="J3392">
        <v>10</v>
      </c>
      <c r="K3392">
        <v>5.9771274172563196</v>
      </c>
      <c r="L3392">
        <v>559.82362705920002</v>
      </c>
    </row>
    <row r="3393" spans="1:12">
      <c r="A3393" s="73">
        <v>43242.291666666664</v>
      </c>
      <c r="B3393">
        <v>13.34</v>
      </c>
      <c r="C3393">
        <v>306.7</v>
      </c>
      <c r="D3393">
        <v>1.0928</v>
      </c>
      <c r="F3393">
        <v>1.0928</v>
      </c>
      <c r="G3393">
        <v>15</v>
      </c>
      <c r="H3393">
        <v>5</v>
      </c>
      <c r="I3393">
        <v>7</v>
      </c>
      <c r="J3393">
        <v>13</v>
      </c>
      <c r="K3393">
        <v>32.544930595338244</v>
      </c>
      <c r="L3393">
        <v>1297.1140974655998</v>
      </c>
    </row>
    <row r="3394" spans="1:12">
      <c r="A3394" s="73">
        <v>43242.333333333336</v>
      </c>
      <c r="B3394">
        <v>13.57</v>
      </c>
      <c r="C3394">
        <v>304.7</v>
      </c>
      <c r="D3394">
        <v>1.0924</v>
      </c>
      <c r="F3394">
        <v>1.0924</v>
      </c>
      <c r="G3394">
        <v>15</v>
      </c>
      <c r="H3394">
        <v>5</v>
      </c>
      <c r="I3394">
        <v>8</v>
      </c>
      <c r="J3394">
        <v>14</v>
      </c>
      <c r="K3394">
        <v>35.22204615698206</v>
      </c>
      <c r="L3394">
        <v>1364.8698452366</v>
      </c>
    </row>
    <row r="3395" spans="1:12">
      <c r="A3395" s="73">
        <v>43242.375</v>
      </c>
      <c r="B3395">
        <v>13.98</v>
      </c>
      <c r="C3395">
        <v>302.39999999999998</v>
      </c>
      <c r="D3395">
        <v>1.0911</v>
      </c>
      <c r="F3395">
        <v>1.0911</v>
      </c>
      <c r="G3395">
        <v>14</v>
      </c>
      <c r="H3395">
        <v>5</v>
      </c>
      <c r="I3395">
        <v>9</v>
      </c>
      <c r="J3395">
        <v>14</v>
      </c>
      <c r="K3395">
        <v>40.256695636434088</v>
      </c>
      <c r="L3395">
        <v>1490.5826928756001</v>
      </c>
    </row>
    <row r="3396" spans="1:12">
      <c r="A3396" s="73">
        <v>43242.416666666664</v>
      </c>
      <c r="B3396">
        <v>15.27</v>
      </c>
      <c r="C3396">
        <v>298.39999999999998</v>
      </c>
      <c r="D3396">
        <v>1.0903</v>
      </c>
      <c r="F3396">
        <v>1.0903</v>
      </c>
      <c r="G3396">
        <v>14</v>
      </c>
      <c r="H3396">
        <v>5</v>
      </c>
      <c r="I3396">
        <v>10</v>
      </c>
      <c r="J3396">
        <v>15</v>
      </c>
      <c r="K3396">
        <v>58.290422047392873</v>
      </c>
      <c r="L3396">
        <v>1941.03393226245</v>
      </c>
    </row>
    <row r="3397" spans="1:12">
      <c r="A3397" s="73">
        <v>43242.458333333336</v>
      </c>
      <c r="B3397">
        <v>16</v>
      </c>
      <c r="C3397">
        <v>293.10000000000002</v>
      </c>
      <c r="D3397">
        <v>1.0955999999999999</v>
      </c>
      <c r="F3397">
        <v>1.0955999999999999</v>
      </c>
      <c r="G3397">
        <v>14</v>
      </c>
      <c r="H3397">
        <v>5</v>
      </c>
      <c r="I3397">
        <v>11</v>
      </c>
      <c r="J3397">
        <v>16</v>
      </c>
      <c r="K3397">
        <v>69.970154047392811</v>
      </c>
      <c r="L3397">
        <v>2243.7887999999998</v>
      </c>
    </row>
    <row r="3398" spans="1:12">
      <c r="A3398" s="73">
        <v>43242.5</v>
      </c>
      <c r="B3398">
        <v>16.309999999999999</v>
      </c>
      <c r="C3398">
        <v>286.39999999999998</v>
      </c>
      <c r="D3398">
        <v>1.0964</v>
      </c>
      <c r="F3398">
        <v>1.0964</v>
      </c>
      <c r="G3398">
        <v>14</v>
      </c>
      <c r="H3398">
        <v>5</v>
      </c>
      <c r="I3398">
        <v>12</v>
      </c>
      <c r="J3398">
        <v>16</v>
      </c>
      <c r="K3398">
        <v>75.25244023917358</v>
      </c>
      <c r="L3398">
        <v>2378.4877243861993</v>
      </c>
    </row>
    <row r="3399" spans="1:12">
      <c r="A3399" s="73">
        <v>43242.541666666664</v>
      </c>
      <c r="B3399">
        <v>15.17</v>
      </c>
      <c r="C3399">
        <v>304.10000000000002</v>
      </c>
      <c r="D3399">
        <v>1.0960000000000001</v>
      </c>
      <c r="F3399">
        <v>1.0960000000000001</v>
      </c>
      <c r="G3399">
        <v>15</v>
      </c>
      <c r="H3399">
        <v>5</v>
      </c>
      <c r="I3399">
        <v>13</v>
      </c>
      <c r="J3399">
        <v>15</v>
      </c>
      <c r="K3399">
        <v>56.773458759721656</v>
      </c>
      <c r="L3399">
        <v>1913.0983663240002</v>
      </c>
    </row>
    <row r="3400" spans="1:12">
      <c r="A3400" s="73">
        <v>43242.583333333336</v>
      </c>
      <c r="B3400">
        <v>13.74</v>
      </c>
      <c r="C3400">
        <v>312</v>
      </c>
      <c r="D3400">
        <v>1.0891</v>
      </c>
      <c r="F3400">
        <v>1.0891</v>
      </c>
      <c r="G3400">
        <v>15</v>
      </c>
      <c r="H3400">
        <v>5</v>
      </c>
      <c r="I3400">
        <v>14</v>
      </c>
      <c r="J3400">
        <v>14</v>
      </c>
      <c r="K3400">
        <v>37.268783746023146</v>
      </c>
      <c r="L3400">
        <v>1412.5309113491999</v>
      </c>
    </row>
    <row r="3401" spans="1:12">
      <c r="A3401" s="73">
        <v>43242.625</v>
      </c>
      <c r="B3401">
        <v>15.3</v>
      </c>
      <c r="C3401">
        <v>306.89999999999998</v>
      </c>
      <c r="D3401">
        <v>1.0827</v>
      </c>
      <c r="F3401">
        <v>1.0827</v>
      </c>
      <c r="G3401">
        <v>15</v>
      </c>
      <c r="H3401">
        <v>5</v>
      </c>
      <c r="I3401">
        <v>15</v>
      </c>
      <c r="J3401">
        <v>15</v>
      </c>
      <c r="K3401">
        <v>58.749411033694258</v>
      </c>
      <c r="L3401">
        <v>1938.8867089500004</v>
      </c>
    </row>
    <row r="3402" spans="1:12">
      <c r="A3402" s="73">
        <v>43242.666666666664</v>
      </c>
      <c r="B3402">
        <v>15.06</v>
      </c>
      <c r="C3402">
        <v>298.60000000000002</v>
      </c>
      <c r="D3402">
        <v>1.0807</v>
      </c>
      <c r="F3402">
        <v>1.0807</v>
      </c>
      <c r="G3402">
        <v>14</v>
      </c>
      <c r="H3402">
        <v>5</v>
      </c>
      <c r="I3402">
        <v>16</v>
      </c>
      <c r="J3402">
        <v>15</v>
      </c>
      <c r="K3402">
        <v>55.127899143283315</v>
      </c>
      <c r="L3402">
        <v>1845.6530784156</v>
      </c>
    </row>
    <row r="3403" spans="1:12">
      <c r="A3403" s="73">
        <v>43242.708333333336</v>
      </c>
      <c r="B3403">
        <v>15.69</v>
      </c>
      <c r="C3403">
        <v>295.60000000000002</v>
      </c>
      <c r="D3403">
        <v>1.0794999999999999</v>
      </c>
      <c r="F3403">
        <v>1.0794999999999999</v>
      </c>
      <c r="G3403">
        <v>14</v>
      </c>
      <c r="H3403">
        <v>5</v>
      </c>
      <c r="I3403">
        <v>17</v>
      </c>
      <c r="J3403">
        <v>16</v>
      </c>
      <c r="K3403">
        <v>64.880067855612026</v>
      </c>
      <c r="L3403">
        <v>2084.7859991077494</v>
      </c>
    </row>
    <row r="3404" spans="1:12">
      <c r="A3404" s="73">
        <v>43242.75</v>
      </c>
      <c r="B3404">
        <v>14.88</v>
      </c>
      <c r="C3404">
        <v>288.5</v>
      </c>
      <c r="D3404">
        <v>1.0799000000000001</v>
      </c>
      <c r="F3404">
        <v>1.0799000000000001</v>
      </c>
      <c r="G3404">
        <v>14</v>
      </c>
      <c r="H3404">
        <v>5</v>
      </c>
      <c r="I3404">
        <v>18</v>
      </c>
      <c r="J3404">
        <v>15</v>
      </c>
      <c r="K3404">
        <v>52.487365225475116</v>
      </c>
      <c r="L3404">
        <v>1778.9442545664003</v>
      </c>
    </row>
    <row r="3405" spans="1:12">
      <c r="A3405" s="73">
        <v>43242.791666666664</v>
      </c>
      <c r="B3405">
        <v>11.87</v>
      </c>
      <c r="C3405">
        <v>281.10000000000002</v>
      </c>
      <c r="D3405">
        <v>1.0823</v>
      </c>
      <c r="F3405">
        <v>1.0823</v>
      </c>
      <c r="G3405">
        <v>13</v>
      </c>
      <c r="H3405">
        <v>5</v>
      </c>
      <c r="I3405">
        <v>19</v>
      </c>
      <c r="J3405">
        <v>12</v>
      </c>
      <c r="K3405">
        <v>17.933670266571234</v>
      </c>
      <c r="L3405">
        <v>905.04426275344986</v>
      </c>
    </row>
    <row r="3406" spans="1:12">
      <c r="A3406" s="73">
        <v>43242.833333333336</v>
      </c>
      <c r="B3406">
        <v>9.7899999999999991</v>
      </c>
      <c r="C3406">
        <v>268.8</v>
      </c>
      <c r="D3406">
        <v>1.0863</v>
      </c>
      <c r="F3406">
        <v>1.0863</v>
      </c>
      <c r="G3406">
        <v>13</v>
      </c>
      <c r="H3406">
        <v>5</v>
      </c>
      <c r="I3406">
        <v>20</v>
      </c>
      <c r="J3406">
        <v>10</v>
      </c>
      <c r="K3406">
        <v>4.6432338830097644</v>
      </c>
      <c r="L3406">
        <v>509.64510733784988</v>
      </c>
    </row>
    <row r="3407" spans="1:12">
      <c r="A3407" s="73">
        <v>43242.875</v>
      </c>
      <c r="B3407">
        <v>8.3000000000000007</v>
      </c>
      <c r="C3407">
        <v>253.1</v>
      </c>
      <c r="D3407">
        <v>1.0915999999999999</v>
      </c>
      <c r="F3407">
        <v>1.0915999999999999</v>
      </c>
      <c r="G3407">
        <v>12</v>
      </c>
      <c r="H3407">
        <v>5</v>
      </c>
      <c r="I3407">
        <v>21</v>
      </c>
      <c r="J3407">
        <v>8</v>
      </c>
      <c r="K3407">
        <v>0.44198089670852192</v>
      </c>
      <c r="L3407">
        <v>312.08134460000008</v>
      </c>
    </row>
    <row r="3408" spans="1:12">
      <c r="A3408" s="73">
        <v>43242.916666666664</v>
      </c>
      <c r="B3408">
        <v>9.6</v>
      </c>
      <c r="C3408">
        <v>243.7</v>
      </c>
      <c r="D3408">
        <v>1.0952</v>
      </c>
      <c r="F3408">
        <v>1.0952</v>
      </c>
      <c r="G3408">
        <v>12</v>
      </c>
      <c r="H3408">
        <v>5</v>
      </c>
      <c r="I3408">
        <v>22</v>
      </c>
      <c r="J3408">
        <v>10</v>
      </c>
      <c r="K3408">
        <v>3.8605036364344398</v>
      </c>
      <c r="L3408">
        <v>484.48143359999989</v>
      </c>
    </row>
    <row r="3409" spans="1:12">
      <c r="A3409" s="73">
        <v>43242.958333333336</v>
      </c>
      <c r="B3409">
        <v>9.48</v>
      </c>
      <c r="C3409">
        <v>237.6</v>
      </c>
      <c r="D3409">
        <v>1.0964</v>
      </c>
      <c r="F3409">
        <v>1.0964</v>
      </c>
      <c r="G3409">
        <v>12</v>
      </c>
      <c r="H3409">
        <v>5</v>
      </c>
      <c r="I3409">
        <v>23</v>
      </c>
      <c r="J3409">
        <v>9</v>
      </c>
      <c r="K3409">
        <v>3.4033476912289733</v>
      </c>
      <c r="L3409">
        <v>467.05071709440011</v>
      </c>
    </row>
    <row r="3410" spans="1:12">
      <c r="A3410" s="73">
        <v>43243</v>
      </c>
      <c r="B3410">
        <v>10.6</v>
      </c>
      <c r="C3410">
        <v>237.4</v>
      </c>
      <c r="D3410">
        <v>1.0935999999999999</v>
      </c>
      <c r="F3410">
        <v>1.0935999999999999</v>
      </c>
      <c r="G3410">
        <v>12</v>
      </c>
      <c r="H3410">
        <v>5</v>
      </c>
      <c r="I3410">
        <v>0</v>
      </c>
      <c r="J3410">
        <v>11</v>
      </c>
      <c r="K3410">
        <v>8.7901365131466864</v>
      </c>
      <c r="L3410">
        <v>651.24754879999989</v>
      </c>
    </row>
    <row r="3411" spans="1:12">
      <c r="A3411" s="73">
        <v>43243.041666666664</v>
      </c>
      <c r="B3411">
        <v>10</v>
      </c>
      <c r="C3411">
        <v>242.7</v>
      </c>
      <c r="D3411">
        <v>1.0911</v>
      </c>
      <c r="F3411">
        <v>1.0911</v>
      </c>
      <c r="G3411">
        <v>12</v>
      </c>
      <c r="H3411">
        <v>5</v>
      </c>
      <c r="I3411">
        <v>1</v>
      </c>
      <c r="J3411">
        <v>10</v>
      </c>
      <c r="K3411">
        <v>5.59235678711934</v>
      </c>
      <c r="L3411">
        <v>545.54999999999995</v>
      </c>
    </row>
    <row r="3412" spans="1:12">
      <c r="A3412" s="73">
        <v>43243.083333333336</v>
      </c>
      <c r="B3412">
        <v>11.4</v>
      </c>
      <c r="C3412">
        <v>246.7</v>
      </c>
      <c r="D3412">
        <v>1.0911</v>
      </c>
      <c r="F3412">
        <v>1.0911</v>
      </c>
      <c r="G3412">
        <v>12</v>
      </c>
      <c r="H3412">
        <v>5</v>
      </c>
      <c r="I3412">
        <v>2</v>
      </c>
      <c r="J3412">
        <v>11</v>
      </c>
      <c r="K3412">
        <v>14.173842814516487</v>
      </c>
      <c r="L3412">
        <v>808.25632919999998</v>
      </c>
    </row>
    <row r="3413" spans="1:12">
      <c r="A3413" s="73">
        <v>43243.125</v>
      </c>
      <c r="B3413">
        <v>10.050000000000001</v>
      </c>
      <c r="C3413">
        <v>247.1</v>
      </c>
      <c r="D3413">
        <v>1.0899000000000001</v>
      </c>
      <c r="F3413">
        <v>1.0899000000000001</v>
      </c>
      <c r="G3413">
        <v>12</v>
      </c>
      <c r="H3413">
        <v>5</v>
      </c>
      <c r="I3413">
        <v>3</v>
      </c>
      <c r="J3413">
        <v>10</v>
      </c>
      <c r="K3413">
        <v>5.8313384309549559</v>
      </c>
      <c r="L3413">
        <v>553.16518936875013</v>
      </c>
    </row>
    <row r="3414" spans="1:12">
      <c r="A3414" s="73">
        <v>43243.166666666664</v>
      </c>
      <c r="B3414">
        <v>9.74</v>
      </c>
      <c r="C3414">
        <v>261.7</v>
      </c>
      <c r="D3414">
        <v>1.0874999999999999</v>
      </c>
      <c r="F3414">
        <v>1.0874999999999999</v>
      </c>
      <c r="G3414">
        <v>13</v>
      </c>
      <c r="H3414">
        <v>5</v>
      </c>
      <c r="I3414">
        <v>4</v>
      </c>
      <c r="J3414">
        <v>10</v>
      </c>
      <c r="K3414">
        <v>4.4302522391741563</v>
      </c>
      <c r="L3414">
        <v>502.43066805000001</v>
      </c>
    </row>
    <row r="3415" spans="1:12">
      <c r="A3415" s="73">
        <v>43243.208333333336</v>
      </c>
      <c r="B3415">
        <v>11.21</v>
      </c>
      <c r="C3415">
        <v>277.5</v>
      </c>
      <c r="D3415">
        <v>1.0819000000000001</v>
      </c>
      <c r="F3415">
        <v>1.0819000000000001</v>
      </c>
      <c r="G3415">
        <v>13</v>
      </c>
      <c r="H3415">
        <v>5</v>
      </c>
      <c r="I3415">
        <v>5</v>
      </c>
      <c r="J3415">
        <v>11</v>
      </c>
      <c r="K3415">
        <v>12.779312567941163</v>
      </c>
      <c r="L3415">
        <v>762.03332277295021</v>
      </c>
    </row>
    <row r="3416" spans="1:12">
      <c r="A3416" s="73">
        <v>43243.25</v>
      </c>
      <c r="B3416">
        <v>11.71</v>
      </c>
      <c r="C3416">
        <v>282.39999999999998</v>
      </c>
      <c r="D3416">
        <v>1.0719000000000001</v>
      </c>
      <c r="F3416">
        <v>1.0719000000000001</v>
      </c>
      <c r="G3416">
        <v>14</v>
      </c>
      <c r="H3416">
        <v>5</v>
      </c>
      <c r="I3416">
        <v>6</v>
      </c>
      <c r="J3416">
        <v>12</v>
      </c>
      <c r="K3416">
        <v>16.604129006297288</v>
      </c>
      <c r="L3416">
        <v>860.58735493545032</v>
      </c>
    </row>
    <row r="3417" spans="1:12">
      <c r="A3417" s="73">
        <v>43243.291666666664</v>
      </c>
      <c r="B3417">
        <v>12.05</v>
      </c>
      <c r="C3417">
        <v>287.8</v>
      </c>
      <c r="D3417">
        <v>1.0631999999999999</v>
      </c>
      <c r="F3417">
        <v>1.0631999999999999</v>
      </c>
      <c r="G3417">
        <v>14</v>
      </c>
      <c r="H3417">
        <v>5</v>
      </c>
      <c r="I3417">
        <v>7</v>
      </c>
      <c r="J3417">
        <v>12</v>
      </c>
      <c r="K3417">
        <v>19.49060418437945</v>
      </c>
      <c r="L3417">
        <v>930.13527045000012</v>
      </c>
    </row>
    <row r="3418" spans="1:12">
      <c r="A3418" s="73">
        <v>43243.333333333336</v>
      </c>
      <c r="B3418">
        <v>11.35</v>
      </c>
      <c r="C3418">
        <v>282.3</v>
      </c>
      <c r="D3418">
        <v>1.0565</v>
      </c>
      <c r="F3418">
        <v>1.0565</v>
      </c>
      <c r="G3418">
        <v>14</v>
      </c>
      <c r="H3418">
        <v>5</v>
      </c>
      <c r="I3418">
        <v>8</v>
      </c>
      <c r="J3418">
        <v>11</v>
      </c>
      <c r="K3418">
        <v>13.79986117068087</v>
      </c>
      <c r="L3418">
        <v>772.37301184374996</v>
      </c>
    </row>
    <row r="3419" spans="1:12">
      <c r="A3419" s="73">
        <v>43243.375</v>
      </c>
      <c r="B3419">
        <v>12.3</v>
      </c>
      <c r="C3419">
        <v>287.2</v>
      </c>
      <c r="D3419">
        <v>1.0487</v>
      </c>
      <c r="F3419">
        <v>1.0487</v>
      </c>
      <c r="G3419">
        <v>14</v>
      </c>
      <c r="H3419">
        <v>5</v>
      </c>
      <c r="I3419">
        <v>9</v>
      </c>
      <c r="J3419">
        <v>12</v>
      </c>
      <c r="K3419">
        <v>21.760512403557513</v>
      </c>
      <c r="L3419">
        <v>975.74561145000018</v>
      </c>
    </row>
    <row r="3420" spans="1:12">
      <c r="A3420" s="73">
        <v>43243.416666666664</v>
      </c>
      <c r="B3420">
        <v>13.61</v>
      </c>
      <c r="C3420">
        <v>298.7</v>
      </c>
      <c r="D3420">
        <v>1.0421</v>
      </c>
      <c r="F3420">
        <v>1.0421</v>
      </c>
      <c r="G3420">
        <v>14</v>
      </c>
      <c r="H3420">
        <v>5</v>
      </c>
      <c r="I3420">
        <v>10</v>
      </c>
      <c r="J3420">
        <v>14</v>
      </c>
      <c r="K3420">
        <v>35.698431472050544</v>
      </c>
      <c r="L3420">
        <v>1313.57167744505</v>
      </c>
    </row>
    <row r="3421" spans="1:12">
      <c r="A3421" s="73">
        <v>43243.458333333336</v>
      </c>
      <c r="B3421">
        <v>14.84</v>
      </c>
      <c r="C3421">
        <v>302.60000000000002</v>
      </c>
      <c r="D3421">
        <v>1.0374000000000001</v>
      </c>
      <c r="F3421">
        <v>1.0374000000000001</v>
      </c>
      <c r="G3421">
        <v>14</v>
      </c>
      <c r="H3421">
        <v>5</v>
      </c>
      <c r="I3421">
        <v>11</v>
      </c>
      <c r="J3421">
        <v>15</v>
      </c>
      <c r="K3421">
        <v>51.909379910406614</v>
      </c>
      <c r="L3421">
        <v>1695.1883178048001</v>
      </c>
    </row>
    <row r="3422" spans="1:12">
      <c r="A3422" s="73">
        <v>43243.5</v>
      </c>
      <c r="B3422">
        <v>14.67</v>
      </c>
      <c r="C3422">
        <v>304.2</v>
      </c>
      <c r="D3422">
        <v>1.0355000000000001</v>
      </c>
      <c r="F3422">
        <v>1.0355000000000001</v>
      </c>
      <c r="G3422">
        <v>15</v>
      </c>
      <c r="H3422">
        <v>5</v>
      </c>
      <c r="I3422">
        <v>12</v>
      </c>
      <c r="J3422">
        <v>15</v>
      </c>
      <c r="K3422">
        <v>49.488642321365532</v>
      </c>
      <c r="L3422">
        <v>1634.5960649932501</v>
      </c>
    </row>
    <row r="3423" spans="1:12">
      <c r="A3423" s="73">
        <v>43243.541666666664</v>
      </c>
      <c r="B3423">
        <v>14.93</v>
      </c>
      <c r="C3423">
        <v>304.2</v>
      </c>
      <c r="D3423">
        <v>1.0324</v>
      </c>
      <c r="F3423">
        <v>1.0324</v>
      </c>
      <c r="G3423">
        <v>15</v>
      </c>
      <c r="H3423">
        <v>5</v>
      </c>
      <c r="I3423">
        <v>13</v>
      </c>
      <c r="J3423">
        <v>15</v>
      </c>
      <c r="K3423">
        <v>53.21434686931071</v>
      </c>
      <c r="L3423">
        <v>1717.8981950433999</v>
      </c>
    </row>
    <row r="3424" spans="1:12">
      <c r="A3424" s="73">
        <v>43243.583333333336</v>
      </c>
      <c r="B3424">
        <v>15.08</v>
      </c>
      <c r="C3424">
        <v>310.7</v>
      </c>
      <c r="D3424">
        <v>1.0301</v>
      </c>
      <c r="F3424">
        <v>1.0301</v>
      </c>
      <c r="G3424">
        <v>15</v>
      </c>
      <c r="H3424">
        <v>5</v>
      </c>
      <c r="I3424">
        <v>14</v>
      </c>
      <c r="J3424">
        <v>15</v>
      </c>
      <c r="K3424">
        <v>55.425291800817554</v>
      </c>
      <c r="L3424">
        <v>1766.2550481056001</v>
      </c>
    </row>
    <row r="3425" spans="1:12">
      <c r="A3425" s="73">
        <v>43243.625</v>
      </c>
      <c r="B3425">
        <v>14.82</v>
      </c>
      <c r="C3425">
        <v>304.10000000000002</v>
      </c>
      <c r="D3425">
        <v>1.0286</v>
      </c>
      <c r="F3425">
        <v>1.0286</v>
      </c>
      <c r="G3425">
        <v>15</v>
      </c>
      <c r="H3425">
        <v>5</v>
      </c>
      <c r="I3425">
        <v>15</v>
      </c>
      <c r="J3425">
        <v>15</v>
      </c>
      <c r="K3425">
        <v>51.621587252872374</v>
      </c>
      <c r="L3425">
        <v>1674.0219000024001</v>
      </c>
    </row>
    <row r="3426" spans="1:12">
      <c r="A3426" s="73">
        <v>43243.666666666664</v>
      </c>
      <c r="B3426">
        <v>14.99</v>
      </c>
      <c r="C3426">
        <v>304.2</v>
      </c>
      <c r="D3426">
        <v>1.0274000000000001</v>
      </c>
      <c r="F3426">
        <v>1.0274000000000001</v>
      </c>
      <c r="G3426">
        <v>15</v>
      </c>
      <c r="H3426">
        <v>5</v>
      </c>
      <c r="I3426">
        <v>16</v>
      </c>
      <c r="J3426">
        <v>15</v>
      </c>
      <c r="K3426">
        <v>54.09332484191345</v>
      </c>
      <c r="L3426">
        <v>1730.2723361363003</v>
      </c>
    </row>
    <row r="3427" spans="1:12">
      <c r="A3427" s="73">
        <v>43243.708333333336</v>
      </c>
      <c r="B3427">
        <v>14.53</v>
      </c>
      <c r="C3427">
        <v>302.8</v>
      </c>
      <c r="D3427">
        <v>1.0282</v>
      </c>
      <c r="F3427">
        <v>1.0282</v>
      </c>
      <c r="G3427">
        <v>14</v>
      </c>
      <c r="H3427">
        <v>5</v>
      </c>
      <c r="I3427">
        <v>17</v>
      </c>
      <c r="J3427">
        <v>15</v>
      </c>
      <c r="K3427">
        <v>47.538493718625809</v>
      </c>
      <c r="L3427">
        <v>1577.0463106456998</v>
      </c>
    </row>
    <row r="3428" spans="1:12">
      <c r="A3428" s="73">
        <v>43243.75</v>
      </c>
      <c r="B3428">
        <v>12.91</v>
      </c>
      <c r="C3428">
        <v>303.8</v>
      </c>
      <c r="D3428">
        <v>1.0297000000000001</v>
      </c>
      <c r="F3428">
        <v>1.0297000000000001</v>
      </c>
      <c r="G3428">
        <v>15</v>
      </c>
      <c r="H3428">
        <v>5</v>
      </c>
      <c r="I3428">
        <v>18</v>
      </c>
      <c r="J3428">
        <v>13</v>
      </c>
      <c r="K3428">
        <v>27.823688458351977</v>
      </c>
      <c r="L3428">
        <v>1107.7951102893501</v>
      </c>
    </row>
    <row r="3429" spans="1:12">
      <c r="A3429" s="73">
        <v>43243.791666666664</v>
      </c>
      <c r="B3429">
        <v>8.89</v>
      </c>
      <c r="C3429">
        <v>295.7</v>
      </c>
      <c r="D3429">
        <v>1.0350999999999999</v>
      </c>
      <c r="F3429">
        <v>1.0350999999999999</v>
      </c>
      <c r="G3429">
        <v>14</v>
      </c>
      <c r="H3429">
        <v>5</v>
      </c>
      <c r="I3429">
        <v>19</v>
      </c>
      <c r="J3429">
        <v>9</v>
      </c>
      <c r="K3429">
        <v>1.5745642939687479</v>
      </c>
      <c r="L3429">
        <v>363.62823322595005</v>
      </c>
    </row>
    <row r="3430" spans="1:12">
      <c r="A3430" s="73">
        <v>43243.833333333336</v>
      </c>
      <c r="B3430">
        <v>5.99</v>
      </c>
      <c r="C3430">
        <v>281.8</v>
      </c>
      <c r="D3430">
        <v>1.0428999999999999</v>
      </c>
      <c r="F3430">
        <v>1.0428999999999999</v>
      </c>
      <c r="G3430">
        <v>14</v>
      </c>
      <c r="H3430">
        <v>5</v>
      </c>
      <c r="I3430">
        <v>20</v>
      </c>
      <c r="J3430">
        <v>6</v>
      </c>
      <c r="K3430">
        <v>2.7066289515032311</v>
      </c>
      <c r="L3430">
        <v>112.07097208855001</v>
      </c>
    </row>
    <row r="3431" spans="1:12">
      <c r="A3431" s="73">
        <v>43243.875</v>
      </c>
      <c r="B3431">
        <v>5.99</v>
      </c>
      <c r="C3431">
        <v>280.39999999999998</v>
      </c>
      <c r="D3431">
        <v>1.0428999999999999</v>
      </c>
      <c r="F3431">
        <v>1.0428999999999999</v>
      </c>
      <c r="G3431">
        <v>13</v>
      </c>
      <c r="H3431">
        <v>5</v>
      </c>
      <c r="I3431">
        <v>21</v>
      </c>
      <c r="J3431">
        <v>6</v>
      </c>
      <c r="K3431">
        <v>2.7066289515032311</v>
      </c>
      <c r="L3431">
        <v>112.07097208855001</v>
      </c>
    </row>
    <row r="3432" spans="1:12">
      <c r="A3432" s="73">
        <v>43243.916666666664</v>
      </c>
      <c r="B3432">
        <v>7.16</v>
      </c>
      <c r="C3432">
        <v>259.3</v>
      </c>
      <c r="D3432">
        <v>1.046</v>
      </c>
      <c r="F3432">
        <v>1.046</v>
      </c>
      <c r="G3432">
        <v>13</v>
      </c>
      <c r="H3432">
        <v>5</v>
      </c>
      <c r="I3432">
        <v>22</v>
      </c>
      <c r="J3432">
        <v>7</v>
      </c>
      <c r="K3432">
        <v>0.22579941725655991</v>
      </c>
      <c r="L3432">
        <v>191.97326700800002</v>
      </c>
    </row>
    <row r="3433" spans="1:12">
      <c r="A3433" s="73">
        <v>43243.958333333336</v>
      </c>
      <c r="B3433">
        <v>7.77</v>
      </c>
      <c r="C3433">
        <v>254.5</v>
      </c>
      <c r="D3433">
        <v>1.0475000000000001</v>
      </c>
      <c r="F3433">
        <v>1.0475000000000001</v>
      </c>
      <c r="G3433">
        <v>12</v>
      </c>
      <c r="H3433">
        <v>5</v>
      </c>
      <c r="I3433">
        <v>23</v>
      </c>
      <c r="J3433">
        <v>8</v>
      </c>
      <c r="K3433">
        <v>1.8175472051030254E-2</v>
      </c>
      <c r="L3433">
        <v>245.68978053374997</v>
      </c>
    </row>
    <row r="3434" spans="1:12">
      <c r="A3434" s="73">
        <v>43244</v>
      </c>
      <c r="B3434">
        <v>8.49</v>
      </c>
      <c r="C3434">
        <v>247.4</v>
      </c>
      <c r="D3434">
        <v>1.0541</v>
      </c>
      <c r="F3434">
        <v>1.0541</v>
      </c>
      <c r="G3434">
        <v>12</v>
      </c>
      <c r="H3434">
        <v>5</v>
      </c>
      <c r="I3434">
        <v>0</v>
      </c>
      <c r="J3434">
        <v>8</v>
      </c>
      <c r="K3434">
        <v>0.73071114328384812</v>
      </c>
      <c r="L3434">
        <v>322.53354382545001</v>
      </c>
    </row>
    <row r="3435" spans="1:12">
      <c r="A3435" s="73">
        <v>43244.041666666664</v>
      </c>
      <c r="B3435">
        <v>7.47</v>
      </c>
      <c r="C3435">
        <v>243.3</v>
      </c>
      <c r="D3435">
        <v>1.0581</v>
      </c>
      <c r="F3435">
        <v>1.0581</v>
      </c>
      <c r="G3435">
        <v>12</v>
      </c>
      <c r="H3435">
        <v>5</v>
      </c>
      <c r="I3435">
        <v>1</v>
      </c>
      <c r="J3435">
        <v>7</v>
      </c>
      <c r="K3435">
        <v>2.7285609037356526E-2</v>
      </c>
      <c r="L3435">
        <v>220.52535210314997</v>
      </c>
    </row>
    <row r="3436" spans="1:12">
      <c r="A3436" s="73">
        <v>43244.083333333336</v>
      </c>
      <c r="B3436">
        <v>7.99</v>
      </c>
      <c r="C3436">
        <v>253.6</v>
      </c>
      <c r="D3436">
        <v>1.0631999999999999</v>
      </c>
      <c r="F3436">
        <v>1.0631999999999999</v>
      </c>
      <c r="G3436">
        <v>12</v>
      </c>
      <c r="H3436">
        <v>5</v>
      </c>
      <c r="I3436">
        <v>2</v>
      </c>
      <c r="J3436">
        <v>8</v>
      </c>
      <c r="K3436">
        <v>0.12589470492772473</v>
      </c>
      <c r="L3436">
        <v>271.1598033084</v>
      </c>
    </row>
    <row r="3437" spans="1:12">
      <c r="A3437" s="73">
        <v>43244.125</v>
      </c>
      <c r="B3437">
        <v>9.74</v>
      </c>
      <c r="C3437">
        <v>270</v>
      </c>
      <c r="D3437">
        <v>1.0611999999999999</v>
      </c>
      <c r="F3437">
        <v>1.0611999999999999</v>
      </c>
      <c r="G3437">
        <v>13</v>
      </c>
      <c r="H3437">
        <v>5</v>
      </c>
      <c r="I3437">
        <v>3</v>
      </c>
      <c r="J3437">
        <v>10</v>
      </c>
      <c r="K3437">
        <v>4.4302522391741563</v>
      </c>
      <c r="L3437">
        <v>490.27993097439997</v>
      </c>
    </row>
    <row r="3438" spans="1:12">
      <c r="A3438" s="73">
        <v>43244.166666666664</v>
      </c>
      <c r="B3438">
        <v>10.66</v>
      </c>
      <c r="C3438">
        <v>274.5</v>
      </c>
      <c r="D3438">
        <v>1.0588</v>
      </c>
      <c r="F3438">
        <v>1.0588</v>
      </c>
      <c r="G3438">
        <v>13</v>
      </c>
      <c r="H3438">
        <v>5</v>
      </c>
      <c r="I3438">
        <v>4</v>
      </c>
      <c r="J3438">
        <v>11</v>
      </c>
      <c r="K3438">
        <v>9.1495144857494228</v>
      </c>
      <c r="L3438">
        <v>641.29159958240007</v>
      </c>
    </row>
    <row r="3439" spans="1:12">
      <c r="A3439" s="73">
        <v>43244.208333333336</v>
      </c>
      <c r="B3439">
        <v>6.85</v>
      </c>
      <c r="C3439">
        <v>271</v>
      </c>
      <c r="D3439">
        <v>1.0631999999999999</v>
      </c>
      <c r="F3439">
        <v>1.0631999999999999</v>
      </c>
      <c r="G3439">
        <v>13</v>
      </c>
      <c r="H3439">
        <v>5</v>
      </c>
      <c r="I3439">
        <v>5</v>
      </c>
      <c r="J3439">
        <v>7</v>
      </c>
      <c r="K3439">
        <v>0.61651322547576426</v>
      </c>
      <c r="L3439">
        <v>170.86640684999998</v>
      </c>
    </row>
    <row r="3440" spans="1:12">
      <c r="A3440" s="73">
        <v>43244.25</v>
      </c>
      <c r="B3440">
        <v>7.18</v>
      </c>
      <c r="C3440">
        <v>284.39999999999998</v>
      </c>
      <c r="D3440">
        <v>1.0509999999999999</v>
      </c>
      <c r="F3440">
        <v>1.0509999999999999</v>
      </c>
      <c r="G3440">
        <v>14</v>
      </c>
      <c r="H3440">
        <v>5</v>
      </c>
      <c r="I3440">
        <v>6</v>
      </c>
      <c r="J3440">
        <v>7</v>
      </c>
      <c r="K3440">
        <v>0.20719207479080523</v>
      </c>
      <c r="L3440">
        <v>194.51184491599994</v>
      </c>
    </row>
    <row r="3441" spans="1:12">
      <c r="A3441" s="73">
        <v>43244.291666666664</v>
      </c>
      <c r="B3441">
        <v>7.86</v>
      </c>
      <c r="C3441">
        <v>274.39999999999998</v>
      </c>
      <c r="D3441">
        <v>1.0394000000000001</v>
      </c>
      <c r="F3441">
        <v>1.0394000000000001</v>
      </c>
      <c r="G3441">
        <v>13</v>
      </c>
      <c r="H3441">
        <v>5</v>
      </c>
      <c r="I3441">
        <v>7</v>
      </c>
      <c r="J3441">
        <v>8</v>
      </c>
      <c r="K3441">
        <v>5.0542430955132688E-2</v>
      </c>
      <c r="L3441">
        <v>252.35990482320005</v>
      </c>
    </row>
    <row r="3442" spans="1:12">
      <c r="A3442" s="73">
        <v>43244.333333333336</v>
      </c>
      <c r="B3442">
        <v>7.2</v>
      </c>
      <c r="C3442">
        <v>294.8</v>
      </c>
      <c r="D3442">
        <v>1.0297000000000001</v>
      </c>
      <c r="F3442">
        <v>1.0297000000000001</v>
      </c>
      <c r="G3442">
        <v>14</v>
      </c>
      <c r="H3442">
        <v>5</v>
      </c>
      <c r="I3442">
        <v>8</v>
      </c>
      <c r="J3442">
        <v>7</v>
      </c>
      <c r="K3442">
        <v>0.18938473232504976</v>
      </c>
      <c r="L3442">
        <v>192.16673280000003</v>
      </c>
    </row>
    <row r="3443" spans="1:12">
      <c r="A3443" s="73">
        <v>43244.375</v>
      </c>
      <c r="B3443">
        <v>6.63</v>
      </c>
      <c r="C3443">
        <v>287.5</v>
      </c>
      <c r="D3443">
        <v>1.022</v>
      </c>
      <c r="F3443">
        <v>1.022</v>
      </c>
      <c r="G3443">
        <v>14</v>
      </c>
      <c r="H3443">
        <v>5</v>
      </c>
      <c r="I3443">
        <v>9</v>
      </c>
      <c r="J3443">
        <v>7</v>
      </c>
      <c r="K3443">
        <v>1.0103939925990697</v>
      </c>
      <c r="L3443">
        <v>148.92290021699998</v>
      </c>
    </row>
    <row r="3444" spans="1:12">
      <c r="A3444" s="73">
        <v>43244.416666666664</v>
      </c>
      <c r="B3444">
        <v>7.55</v>
      </c>
      <c r="C3444">
        <v>280.7</v>
      </c>
      <c r="D3444">
        <v>1.0159</v>
      </c>
      <c r="F3444">
        <v>1.0159</v>
      </c>
      <c r="G3444">
        <v>13</v>
      </c>
      <c r="H3444">
        <v>5</v>
      </c>
      <c r="I3444">
        <v>10</v>
      </c>
      <c r="J3444">
        <v>8</v>
      </c>
      <c r="K3444">
        <v>7.2562391743361881E-3</v>
      </c>
      <c r="L3444">
        <v>218.60587005624998</v>
      </c>
    </row>
    <row r="3445" spans="1:12">
      <c r="A3445" s="73">
        <v>43244.458333333336</v>
      </c>
      <c r="B3445">
        <v>8.16</v>
      </c>
      <c r="C3445">
        <v>289.8</v>
      </c>
      <c r="D3445">
        <v>1.0128999999999999</v>
      </c>
      <c r="F3445">
        <v>1.0128999999999999</v>
      </c>
      <c r="G3445">
        <v>14</v>
      </c>
      <c r="H3445">
        <v>5</v>
      </c>
      <c r="I3445">
        <v>11</v>
      </c>
      <c r="J3445">
        <v>8</v>
      </c>
      <c r="K3445">
        <v>0.27543229396880664</v>
      </c>
      <c r="L3445">
        <v>275.17378129920002</v>
      </c>
    </row>
    <row r="3446" spans="1:12">
      <c r="A3446" s="73">
        <v>43244.5</v>
      </c>
      <c r="B3446">
        <v>6.97</v>
      </c>
      <c r="C3446">
        <v>281.10000000000002</v>
      </c>
      <c r="D3446">
        <v>1.0109999999999999</v>
      </c>
      <c r="F3446">
        <v>1.0109999999999999</v>
      </c>
      <c r="G3446">
        <v>13</v>
      </c>
      <c r="H3446">
        <v>5</v>
      </c>
      <c r="I3446">
        <v>12</v>
      </c>
      <c r="J3446">
        <v>7</v>
      </c>
      <c r="K3446">
        <v>0.44246917068123359</v>
      </c>
      <c r="L3446">
        <v>171.16678530149997</v>
      </c>
    </row>
    <row r="3447" spans="1:12">
      <c r="A3447" s="73">
        <v>43244.541666666664</v>
      </c>
      <c r="B3447">
        <v>7</v>
      </c>
      <c r="C3447">
        <v>278.10000000000002</v>
      </c>
      <c r="D3447">
        <v>1.0083</v>
      </c>
      <c r="F3447">
        <v>1.0083</v>
      </c>
      <c r="G3447">
        <v>13</v>
      </c>
      <c r="H3447">
        <v>5</v>
      </c>
      <c r="I3447">
        <v>13</v>
      </c>
      <c r="J3447">
        <v>7</v>
      </c>
      <c r="K3447">
        <v>0.40345815698260062</v>
      </c>
      <c r="L3447">
        <v>172.92345</v>
      </c>
    </row>
    <row r="3448" spans="1:12">
      <c r="A3448" s="73">
        <v>43244.583333333336</v>
      </c>
      <c r="B3448">
        <v>6.52</v>
      </c>
      <c r="C3448">
        <v>282.89999999999998</v>
      </c>
      <c r="D3448">
        <v>1.0066999999999999</v>
      </c>
      <c r="F3448">
        <v>1.0066999999999999</v>
      </c>
      <c r="G3448">
        <v>14</v>
      </c>
      <c r="H3448">
        <v>5</v>
      </c>
      <c r="I3448">
        <v>14</v>
      </c>
      <c r="J3448">
        <v>7</v>
      </c>
      <c r="K3448">
        <v>1.2436343761607234</v>
      </c>
      <c r="L3448">
        <v>139.51241615679996</v>
      </c>
    </row>
    <row r="3449" spans="1:12">
      <c r="A3449" s="73">
        <v>43244.625</v>
      </c>
      <c r="B3449">
        <v>5.58</v>
      </c>
      <c r="C3449">
        <v>295.5</v>
      </c>
      <c r="D3449">
        <v>1.0056</v>
      </c>
      <c r="F3449">
        <v>1.0056</v>
      </c>
      <c r="G3449">
        <v>14</v>
      </c>
      <c r="H3449">
        <v>5</v>
      </c>
      <c r="I3449">
        <v>15</v>
      </c>
      <c r="J3449">
        <v>6</v>
      </c>
      <c r="K3449">
        <v>4.2237794720512101</v>
      </c>
      <c r="L3449">
        <v>87.357031113600016</v>
      </c>
    </row>
    <row r="3450" spans="1:12">
      <c r="A3450" s="73">
        <v>43244.666666666664</v>
      </c>
      <c r="B3450">
        <v>7.26</v>
      </c>
      <c r="C3450">
        <v>282.60000000000002</v>
      </c>
      <c r="D3450">
        <v>1.006</v>
      </c>
      <c r="F3450">
        <v>1.006</v>
      </c>
      <c r="G3450">
        <v>14</v>
      </c>
      <c r="H3450">
        <v>5</v>
      </c>
      <c r="I3450">
        <v>16</v>
      </c>
      <c r="J3450">
        <v>7</v>
      </c>
      <c r="K3450">
        <v>0.14076270492778487</v>
      </c>
      <c r="L3450">
        <v>192.476559528</v>
      </c>
    </row>
    <row r="3451" spans="1:12">
      <c r="A3451" s="73">
        <v>43244.708333333336</v>
      </c>
      <c r="B3451">
        <v>7.15</v>
      </c>
      <c r="C3451">
        <v>286.60000000000002</v>
      </c>
      <c r="D3451">
        <v>1.0066999999999999</v>
      </c>
      <c r="F3451">
        <v>1.0066999999999999</v>
      </c>
      <c r="G3451">
        <v>14</v>
      </c>
      <c r="H3451">
        <v>5</v>
      </c>
      <c r="I3451">
        <v>17</v>
      </c>
      <c r="J3451">
        <v>7</v>
      </c>
      <c r="K3451">
        <v>0.23540308848943725</v>
      </c>
      <c r="L3451">
        <v>183.98744918125001</v>
      </c>
    </row>
    <row r="3452" spans="1:12">
      <c r="A3452" s="73">
        <v>43244.75</v>
      </c>
      <c r="B3452">
        <v>6.25</v>
      </c>
      <c r="C3452">
        <v>290.39999999999998</v>
      </c>
      <c r="D3452">
        <v>1.0094000000000001</v>
      </c>
      <c r="F3452">
        <v>1.0094000000000001</v>
      </c>
      <c r="G3452">
        <v>14</v>
      </c>
      <c r="H3452">
        <v>5</v>
      </c>
      <c r="I3452">
        <v>18</v>
      </c>
      <c r="J3452">
        <v>6</v>
      </c>
      <c r="K3452">
        <v>1.9187334994484158</v>
      </c>
      <c r="L3452">
        <v>123.21777343750001</v>
      </c>
    </row>
    <row r="3453" spans="1:12">
      <c r="A3453" s="73">
        <v>43244.791666666664</v>
      </c>
      <c r="B3453">
        <v>4.68</v>
      </c>
      <c r="C3453">
        <v>270.3</v>
      </c>
      <c r="D3453">
        <v>1.0136000000000001</v>
      </c>
      <c r="F3453">
        <v>1.0136000000000001</v>
      </c>
      <c r="G3453">
        <v>13</v>
      </c>
      <c r="H3453">
        <v>5</v>
      </c>
      <c r="I3453">
        <v>19</v>
      </c>
      <c r="J3453">
        <v>5</v>
      </c>
      <c r="K3453">
        <v>8.7331098830101901</v>
      </c>
      <c r="L3453">
        <v>51.948637977599994</v>
      </c>
    </row>
    <row r="3454" spans="1:12">
      <c r="A3454" s="73">
        <v>43244.833333333336</v>
      </c>
      <c r="B3454">
        <v>4.63</v>
      </c>
      <c r="C3454">
        <v>231.7</v>
      </c>
      <c r="D3454">
        <v>1.022</v>
      </c>
      <c r="F3454">
        <v>1.022</v>
      </c>
      <c r="G3454">
        <v>11</v>
      </c>
      <c r="H3454">
        <v>5</v>
      </c>
      <c r="I3454">
        <v>20</v>
      </c>
      <c r="J3454">
        <v>5</v>
      </c>
      <c r="K3454">
        <v>9.0311282391745777</v>
      </c>
      <c r="L3454">
        <v>50.718204816999993</v>
      </c>
    </row>
    <row r="3455" spans="1:12">
      <c r="A3455" s="73">
        <v>43244.875</v>
      </c>
      <c r="B3455">
        <v>5.44</v>
      </c>
      <c r="C3455">
        <v>212.3</v>
      </c>
      <c r="D3455">
        <v>1.0263</v>
      </c>
      <c r="F3455">
        <v>1.0263</v>
      </c>
      <c r="G3455">
        <v>10</v>
      </c>
      <c r="H3455">
        <v>5</v>
      </c>
      <c r="I3455">
        <v>21</v>
      </c>
      <c r="J3455">
        <v>5</v>
      </c>
      <c r="K3455">
        <v>4.8188308693114941</v>
      </c>
      <c r="L3455">
        <v>82.611599769600005</v>
      </c>
    </row>
    <row r="3456" spans="1:12">
      <c r="A3456" s="73">
        <v>43244.916666666664</v>
      </c>
      <c r="B3456">
        <v>7.79</v>
      </c>
      <c r="C3456">
        <v>207.8</v>
      </c>
      <c r="D3456">
        <v>1.0347</v>
      </c>
      <c r="F3456">
        <v>1.0347</v>
      </c>
      <c r="G3456">
        <v>10</v>
      </c>
      <c r="H3456">
        <v>5</v>
      </c>
      <c r="I3456">
        <v>22</v>
      </c>
      <c r="J3456">
        <v>8</v>
      </c>
      <c r="K3456">
        <v>2.3968129585275309E-2</v>
      </c>
      <c r="L3456">
        <v>244.56642006165001</v>
      </c>
    </row>
    <row r="3457" spans="1:12">
      <c r="A3457" s="73">
        <v>43244.958333333336</v>
      </c>
      <c r="B3457">
        <v>9.3800000000000008</v>
      </c>
      <c r="C3457">
        <v>216.5</v>
      </c>
      <c r="D3457">
        <v>1.044</v>
      </c>
      <c r="F3457">
        <v>1.044</v>
      </c>
      <c r="G3457">
        <v>11</v>
      </c>
      <c r="H3457">
        <v>5</v>
      </c>
      <c r="I3457">
        <v>23</v>
      </c>
      <c r="J3457">
        <v>9</v>
      </c>
      <c r="K3457">
        <v>3.0443844035577499</v>
      </c>
      <c r="L3457">
        <v>430.80329678400017</v>
      </c>
    </row>
    <row r="3458" spans="1:12">
      <c r="A3458" s="73">
        <v>43245</v>
      </c>
      <c r="B3458">
        <v>10.01</v>
      </c>
      <c r="C3458">
        <v>234.9</v>
      </c>
      <c r="D3458">
        <v>1.0479000000000001</v>
      </c>
      <c r="F3458">
        <v>1.0479000000000001</v>
      </c>
      <c r="G3458">
        <v>11</v>
      </c>
      <c r="H3458">
        <v>5</v>
      </c>
      <c r="I3458">
        <v>0</v>
      </c>
      <c r="J3458">
        <v>10</v>
      </c>
      <c r="K3458">
        <v>5.6397531158864611</v>
      </c>
      <c r="L3458">
        <v>525.52342237394998</v>
      </c>
    </row>
    <row r="3459" spans="1:12">
      <c r="A3459" s="73">
        <v>43245.041666666664</v>
      </c>
      <c r="B3459">
        <v>10.55</v>
      </c>
      <c r="C3459">
        <v>246.8</v>
      </c>
      <c r="D3459">
        <v>1.0502</v>
      </c>
      <c r="F3459">
        <v>1.0502</v>
      </c>
      <c r="G3459">
        <v>12</v>
      </c>
      <c r="H3459">
        <v>5</v>
      </c>
      <c r="I3459">
        <v>1</v>
      </c>
      <c r="J3459">
        <v>11</v>
      </c>
      <c r="K3459">
        <v>8.4961548693110789</v>
      </c>
      <c r="L3459">
        <v>616.59414601250012</v>
      </c>
    </row>
    <row r="3460" spans="1:12">
      <c r="A3460" s="73">
        <v>43245.083333333336</v>
      </c>
      <c r="B3460">
        <v>10.210000000000001</v>
      </c>
      <c r="C3460">
        <v>268</v>
      </c>
      <c r="D3460">
        <v>1.0545</v>
      </c>
      <c r="F3460">
        <v>1.0545</v>
      </c>
      <c r="G3460">
        <v>13</v>
      </c>
      <c r="H3460">
        <v>5</v>
      </c>
      <c r="I3460">
        <v>2</v>
      </c>
      <c r="J3460">
        <v>10</v>
      </c>
      <c r="K3460">
        <v>6.6296796912289162</v>
      </c>
      <c r="L3460">
        <v>561.16918461225009</v>
      </c>
    </row>
    <row r="3461" spans="1:12">
      <c r="A3461" s="73">
        <v>43245.125</v>
      </c>
      <c r="B3461">
        <v>9.5299999999999994</v>
      </c>
      <c r="C3461">
        <v>262.7</v>
      </c>
      <c r="D3461">
        <v>1.0526</v>
      </c>
      <c r="F3461">
        <v>1.0526</v>
      </c>
      <c r="G3461">
        <v>13</v>
      </c>
      <c r="H3461">
        <v>5</v>
      </c>
      <c r="I3461">
        <v>3</v>
      </c>
      <c r="J3461">
        <v>10</v>
      </c>
      <c r="K3461">
        <v>3.5903293350645815</v>
      </c>
      <c r="L3461">
        <v>455.52484805509988</v>
      </c>
    </row>
    <row r="3462" spans="1:12">
      <c r="A3462" s="73">
        <v>43245.166666666664</v>
      </c>
      <c r="B3462">
        <v>10.63</v>
      </c>
      <c r="C3462">
        <v>258.89999999999998</v>
      </c>
      <c r="D3462">
        <v>1.0541</v>
      </c>
      <c r="F3462">
        <v>1.0541</v>
      </c>
      <c r="G3462">
        <v>13</v>
      </c>
      <c r="H3462">
        <v>5</v>
      </c>
      <c r="I3462">
        <v>4</v>
      </c>
      <c r="J3462">
        <v>11</v>
      </c>
      <c r="K3462">
        <v>8.9689254994480603</v>
      </c>
      <c r="L3462">
        <v>633.06982162135023</v>
      </c>
    </row>
    <row r="3463" spans="1:12">
      <c r="A3463" s="73">
        <v>43245.208333333336</v>
      </c>
      <c r="B3463">
        <v>8.94</v>
      </c>
      <c r="C3463">
        <v>266.10000000000002</v>
      </c>
      <c r="D3463">
        <v>1.0479000000000001</v>
      </c>
      <c r="F3463">
        <v>1.0479000000000001</v>
      </c>
      <c r="G3463">
        <v>13</v>
      </c>
      <c r="H3463">
        <v>5</v>
      </c>
      <c r="I3463">
        <v>5</v>
      </c>
      <c r="J3463">
        <v>9</v>
      </c>
      <c r="K3463">
        <v>1.7025459378043575</v>
      </c>
      <c r="L3463">
        <v>374.37117376679993</v>
      </c>
    </row>
    <row r="3464" spans="1:12">
      <c r="A3464" s="73">
        <v>43245.25</v>
      </c>
      <c r="B3464">
        <v>6.48</v>
      </c>
      <c r="C3464">
        <v>273.5</v>
      </c>
      <c r="D3464">
        <v>1.0425</v>
      </c>
      <c r="F3464">
        <v>1.0425</v>
      </c>
      <c r="G3464">
        <v>13</v>
      </c>
      <c r="H3464">
        <v>5</v>
      </c>
      <c r="I3464">
        <v>6</v>
      </c>
      <c r="J3464">
        <v>6</v>
      </c>
      <c r="K3464">
        <v>1.3344490610922315</v>
      </c>
      <c r="L3464">
        <v>141.83097408</v>
      </c>
    </row>
    <row r="3465" spans="1:12">
      <c r="A3465" s="73">
        <v>43245.291666666664</v>
      </c>
      <c r="B3465">
        <v>7.16</v>
      </c>
      <c r="C3465">
        <v>285.3</v>
      </c>
      <c r="D3465">
        <v>1.0293000000000001</v>
      </c>
      <c r="F3465">
        <v>1.0293000000000001</v>
      </c>
      <c r="G3465">
        <v>14</v>
      </c>
      <c r="H3465">
        <v>5</v>
      </c>
      <c r="I3465">
        <v>7</v>
      </c>
      <c r="J3465">
        <v>7</v>
      </c>
      <c r="K3465">
        <v>0.22579941725655991</v>
      </c>
      <c r="L3465">
        <v>188.90830184640004</v>
      </c>
    </row>
    <row r="3466" spans="1:12">
      <c r="A3466" s="73">
        <v>43245.333333333336</v>
      </c>
      <c r="B3466">
        <v>9.69</v>
      </c>
      <c r="C3466">
        <v>295.60000000000002</v>
      </c>
      <c r="D3466">
        <v>1.0205</v>
      </c>
      <c r="F3466">
        <v>1.0205</v>
      </c>
      <c r="G3466">
        <v>14</v>
      </c>
      <c r="H3466">
        <v>5</v>
      </c>
      <c r="I3466">
        <v>8</v>
      </c>
      <c r="J3466">
        <v>10</v>
      </c>
      <c r="K3466">
        <v>4.2222705953385411</v>
      </c>
      <c r="L3466">
        <v>464.25259989224992</v>
      </c>
    </row>
    <row r="3467" spans="1:12">
      <c r="A3467" s="73">
        <v>43245.375</v>
      </c>
      <c r="B3467">
        <v>9.76</v>
      </c>
      <c r="C3467">
        <v>278.10000000000002</v>
      </c>
      <c r="D3467">
        <v>1.0152000000000001</v>
      </c>
      <c r="F3467">
        <v>1.0152000000000001</v>
      </c>
      <c r="G3467">
        <v>13</v>
      </c>
      <c r="H3467">
        <v>5</v>
      </c>
      <c r="I3467">
        <v>9</v>
      </c>
      <c r="J3467">
        <v>10</v>
      </c>
      <c r="K3467">
        <v>4.5148448967084001</v>
      </c>
      <c r="L3467">
        <v>471.92291573760002</v>
      </c>
    </row>
    <row r="3468" spans="1:12">
      <c r="A3468" s="73">
        <v>43245.416666666664</v>
      </c>
      <c r="B3468">
        <v>9.17</v>
      </c>
      <c r="C3468">
        <v>275</v>
      </c>
      <c r="D3468">
        <v>1.0102</v>
      </c>
      <c r="F3468">
        <v>1.0102</v>
      </c>
      <c r="G3468">
        <v>13</v>
      </c>
      <c r="H3468">
        <v>5</v>
      </c>
      <c r="I3468">
        <v>10</v>
      </c>
      <c r="J3468">
        <v>9</v>
      </c>
      <c r="K3468">
        <v>2.3556614994481753</v>
      </c>
      <c r="L3468">
        <v>389.48019208629995</v>
      </c>
    </row>
    <row r="3469" spans="1:12">
      <c r="A3469" s="73">
        <v>43245.458333333336</v>
      </c>
      <c r="B3469">
        <v>10.83</v>
      </c>
      <c r="C3469">
        <v>277.60000000000002</v>
      </c>
      <c r="D3469">
        <v>1.0041</v>
      </c>
      <c r="F3469">
        <v>1.0041</v>
      </c>
      <c r="G3469">
        <v>13</v>
      </c>
      <c r="H3469">
        <v>5</v>
      </c>
      <c r="I3469">
        <v>11</v>
      </c>
      <c r="J3469">
        <v>11</v>
      </c>
      <c r="K3469">
        <v>10.206852074790504</v>
      </c>
      <c r="L3469">
        <v>637.72338301335003</v>
      </c>
    </row>
    <row r="3470" spans="1:12">
      <c r="A3470" s="73">
        <v>43245.5</v>
      </c>
      <c r="B3470">
        <v>11.03</v>
      </c>
      <c r="C3470">
        <v>267.60000000000002</v>
      </c>
      <c r="D3470">
        <v>1.0018</v>
      </c>
      <c r="F3470">
        <v>1.0018</v>
      </c>
      <c r="G3470">
        <v>13</v>
      </c>
      <c r="H3470">
        <v>5</v>
      </c>
      <c r="I3470">
        <v>12</v>
      </c>
      <c r="J3470">
        <v>11</v>
      </c>
      <c r="K3470">
        <v>11.52477865013295</v>
      </c>
      <c r="L3470">
        <v>672.16759125429985</v>
      </c>
    </row>
    <row r="3471" spans="1:12">
      <c r="A3471" s="73">
        <v>43245.541666666664</v>
      </c>
      <c r="B3471">
        <v>10.01</v>
      </c>
      <c r="C3471">
        <v>263.10000000000002</v>
      </c>
      <c r="D3471">
        <v>1.0009999999999999</v>
      </c>
      <c r="F3471">
        <v>1.0009999999999999</v>
      </c>
      <c r="G3471">
        <v>13</v>
      </c>
      <c r="H3471">
        <v>5</v>
      </c>
      <c r="I3471">
        <v>13</v>
      </c>
      <c r="J3471">
        <v>10</v>
      </c>
      <c r="K3471">
        <v>5.6397531158864611</v>
      </c>
      <c r="L3471">
        <v>502.00300200049992</v>
      </c>
    </row>
    <row r="3472" spans="1:12">
      <c r="A3472" s="73">
        <v>43245.583333333336</v>
      </c>
      <c r="B3472">
        <v>11.47</v>
      </c>
      <c r="C3472">
        <v>321.2</v>
      </c>
      <c r="D3472">
        <v>1.0003</v>
      </c>
      <c r="F3472">
        <v>1.0003</v>
      </c>
      <c r="G3472">
        <v>15</v>
      </c>
      <c r="H3472">
        <v>5</v>
      </c>
      <c r="I3472">
        <v>14</v>
      </c>
      <c r="J3472">
        <v>11</v>
      </c>
      <c r="K3472">
        <v>14.705817115886347</v>
      </c>
      <c r="L3472">
        <v>754.72811202845014</v>
      </c>
    </row>
    <row r="3473" spans="1:12">
      <c r="A3473" s="73">
        <v>43245.625</v>
      </c>
      <c r="B3473">
        <v>9.3800000000000008</v>
      </c>
      <c r="C3473">
        <v>318.10000000000002</v>
      </c>
      <c r="D3473">
        <v>0.99990000000000001</v>
      </c>
      <c r="F3473">
        <v>0.99990000000000001</v>
      </c>
      <c r="G3473">
        <v>15</v>
      </c>
      <c r="H3473">
        <v>5</v>
      </c>
      <c r="I3473">
        <v>15</v>
      </c>
      <c r="J3473">
        <v>9</v>
      </c>
      <c r="K3473">
        <v>3.0443844035577499</v>
      </c>
      <c r="L3473">
        <v>412.60557131640013</v>
      </c>
    </row>
    <row r="3474" spans="1:12">
      <c r="A3474" s="73">
        <v>43245.666666666664</v>
      </c>
      <c r="B3474">
        <v>7.3</v>
      </c>
      <c r="C3474">
        <v>342.4</v>
      </c>
      <c r="D3474">
        <v>1.0014000000000001</v>
      </c>
      <c r="F3474">
        <v>1.0014000000000001</v>
      </c>
      <c r="G3474">
        <v>16</v>
      </c>
      <c r="H3474">
        <v>5</v>
      </c>
      <c r="I3474">
        <v>16</v>
      </c>
      <c r="J3474">
        <v>7</v>
      </c>
      <c r="K3474">
        <v>0.11234801999627467</v>
      </c>
      <c r="L3474">
        <v>194.7808119</v>
      </c>
    </row>
    <row r="3475" spans="1:12">
      <c r="A3475" s="73">
        <v>43245.708333333336</v>
      </c>
      <c r="B3475">
        <v>8.99</v>
      </c>
      <c r="C3475">
        <v>28.3</v>
      </c>
      <c r="D3475">
        <v>1.0064</v>
      </c>
      <c r="F3475">
        <v>1.0064</v>
      </c>
      <c r="G3475">
        <v>2</v>
      </c>
      <c r="H3475">
        <v>5</v>
      </c>
      <c r="I3475">
        <v>17</v>
      </c>
      <c r="J3475">
        <v>9</v>
      </c>
      <c r="K3475">
        <v>1.8355275816399717</v>
      </c>
      <c r="L3475">
        <v>365.61138213679999</v>
      </c>
    </row>
    <row r="3476" spans="1:12">
      <c r="A3476" s="73">
        <v>43245.75</v>
      </c>
      <c r="B3476">
        <v>11.13</v>
      </c>
      <c r="C3476">
        <v>33.6</v>
      </c>
      <c r="D3476">
        <v>1.0132000000000001</v>
      </c>
      <c r="F3476">
        <v>1.0132000000000001</v>
      </c>
      <c r="G3476">
        <v>2</v>
      </c>
      <c r="H3476">
        <v>5</v>
      </c>
      <c r="I3476">
        <v>18</v>
      </c>
      <c r="J3476">
        <v>11</v>
      </c>
      <c r="K3476">
        <v>12.213741937804183</v>
      </c>
      <c r="L3476">
        <v>698.47469782020028</v>
      </c>
    </row>
    <row r="3477" spans="1:12">
      <c r="A3477" s="73">
        <v>43245.791666666664</v>
      </c>
      <c r="B3477">
        <v>9.48</v>
      </c>
      <c r="C3477">
        <v>42</v>
      </c>
      <c r="D3477">
        <v>1.0217000000000001</v>
      </c>
      <c r="F3477">
        <v>1.0217000000000001</v>
      </c>
      <c r="G3477">
        <v>3</v>
      </c>
      <c r="H3477">
        <v>5</v>
      </c>
      <c r="I3477">
        <v>19</v>
      </c>
      <c r="J3477">
        <v>9</v>
      </c>
      <c r="K3477">
        <v>3.4033476912289733</v>
      </c>
      <c r="L3477">
        <v>435.22958560320012</v>
      </c>
    </row>
    <row r="3478" spans="1:12">
      <c r="A3478" s="73">
        <v>43245.833333333336</v>
      </c>
      <c r="B3478">
        <v>8.32</v>
      </c>
      <c r="C3478">
        <v>58.5</v>
      </c>
      <c r="D3478">
        <v>1.0301</v>
      </c>
      <c r="F3478">
        <v>1.0301</v>
      </c>
      <c r="G3478">
        <v>4</v>
      </c>
      <c r="H3478">
        <v>5</v>
      </c>
      <c r="I3478">
        <v>20</v>
      </c>
      <c r="J3478">
        <v>8</v>
      </c>
      <c r="K3478">
        <v>0.46897355424276627</v>
      </c>
      <c r="L3478">
        <v>296.63293603840003</v>
      </c>
    </row>
    <row r="3479" spans="1:12">
      <c r="A3479" s="73">
        <v>43245.875</v>
      </c>
      <c r="B3479">
        <v>8.82</v>
      </c>
      <c r="C3479">
        <v>55.7</v>
      </c>
      <c r="D3479">
        <v>1.0350999999999999</v>
      </c>
      <c r="F3479">
        <v>1.0350999999999999</v>
      </c>
      <c r="G3479">
        <v>3</v>
      </c>
      <c r="H3479">
        <v>5</v>
      </c>
      <c r="I3479">
        <v>21</v>
      </c>
      <c r="J3479">
        <v>9</v>
      </c>
      <c r="K3479">
        <v>1.4037899925988897</v>
      </c>
      <c r="L3479">
        <v>355.10604738840004</v>
      </c>
    </row>
    <row r="3480" spans="1:12">
      <c r="A3480" s="73">
        <v>43245.916666666664</v>
      </c>
      <c r="B3480">
        <v>7.6</v>
      </c>
      <c r="C3480">
        <v>67.900000000000006</v>
      </c>
      <c r="D3480">
        <v>1.0428999999999999</v>
      </c>
      <c r="F3480">
        <v>1.0428999999999999</v>
      </c>
      <c r="G3480">
        <v>4</v>
      </c>
      <c r="H3480">
        <v>5</v>
      </c>
      <c r="I3480">
        <v>22</v>
      </c>
      <c r="J3480">
        <v>8</v>
      </c>
      <c r="K3480">
        <v>1.2378830099485033E-3</v>
      </c>
      <c r="L3480">
        <v>228.90403519999995</v>
      </c>
    </row>
    <row r="3481" spans="1:12">
      <c r="A3481" s="73">
        <v>43245.958333333336</v>
      </c>
      <c r="B3481">
        <v>7.33</v>
      </c>
      <c r="C3481">
        <v>80.2</v>
      </c>
      <c r="D3481">
        <v>1.0495000000000001</v>
      </c>
      <c r="F3481">
        <v>1.0495000000000001</v>
      </c>
      <c r="G3481">
        <v>5</v>
      </c>
      <c r="H3481">
        <v>5</v>
      </c>
      <c r="I3481">
        <v>23</v>
      </c>
      <c r="J3481">
        <v>7</v>
      </c>
      <c r="K3481">
        <v>9.3137006297641906E-2</v>
      </c>
      <c r="L3481">
        <v>206.66378121575002</v>
      </c>
    </row>
    <row r="3482" spans="1:12">
      <c r="A3482" s="73">
        <v>43246</v>
      </c>
      <c r="B3482">
        <v>3.82</v>
      </c>
      <c r="C3482">
        <v>76.8</v>
      </c>
      <c r="D3482">
        <v>1.0545</v>
      </c>
      <c r="F3482">
        <v>1.0545</v>
      </c>
      <c r="G3482">
        <v>4</v>
      </c>
      <c r="H3482">
        <v>5</v>
      </c>
      <c r="I3482">
        <v>0</v>
      </c>
      <c r="J3482">
        <v>4</v>
      </c>
      <c r="K3482">
        <v>14.555625609037659</v>
      </c>
      <c r="L3482">
        <v>29.390479877999994</v>
      </c>
    </row>
    <row r="3483" spans="1:12">
      <c r="A3483" s="73">
        <v>43246.041666666664</v>
      </c>
      <c r="B3483">
        <v>5.18</v>
      </c>
      <c r="C3483">
        <v>65.8</v>
      </c>
      <c r="D3483">
        <v>1.0552999999999999</v>
      </c>
      <c r="F3483">
        <v>1.0552999999999999</v>
      </c>
      <c r="G3483">
        <v>4</v>
      </c>
      <c r="H3483">
        <v>5</v>
      </c>
      <c r="I3483">
        <v>1</v>
      </c>
      <c r="J3483">
        <v>5</v>
      </c>
      <c r="K3483">
        <v>6.0279263213663139</v>
      </c>
      <c r="L3483">
        <v>73.339040154799989</v>
      </c>
    </row>
    <row r="3484" spans="1:12">
      <c r="A3484" s="73">
        <v>43246.083333333336</v>
      </c>
      <c r="B3484">
        <v>4.42</v>
      </c>
      <c r="C3484">
        <v>77</v>
      </c>
      <c r="D3484">
        <v>1.0561</v>
      </c>
      <c r="F3484">
        <v>1.0561</v>
      </c>
      <c r="G3484">
        <v>4</v>
      </c>
      <c r="H3484">
        <v>5</v>
      </c>
      <c r="I3484">
        <v>2</v>
      </c>
      <c r="J3484">
        <v>4</v>
      </c>
      <c r="K3484">
        <v>10.337405335065005</v>
      </c>
      <c r="L3484">
        <v>45.597586408399998</v>
      </c>
    </row>
    <row r="3485" spans="1:12">
      <c r="A3485" s="73">
        <v>43246.125</v>
      </c>
      <c r="B3485">
        <v>4.5599999999999996</v>
      </c>
      <c r="C3485">
        <v>71</v>
      </c>
      <c r="D3485">
        <v>1.0577000000000001</v>
      </c>
      <c r="F3485">
        <v>1.0577000000000001</v>
      </c>
      <c r="G3485">
        <v>4</v>
      </c>
      <c r="H3485">
        <v>5</v>
      </c>
      <c r="I3485">
        <v>3</v>
      </c>
      <c r="J3485">
        <v>5</v>
      </c>
      <c r="K3485">
        <v>9.4567539378047218</v>
      </c>
      <c r="L3485">
        <v>50.144930841599987</v>
      </c>
    </row>
    <row r="3486" spans="1:12">
      <c r="A3486" s="73">
        <v>43246.166666666664</v>
      </c>
      <c r="B3486">
        <v>4.01</v>
      </c>
      <c r="C3486">
        <v>66.8</v>
      </c>
      <c r="D3486">
        <v>1.0584</v>
      </c>
      <c r="F3486">
        <v>1.0584</v>
      </c>
      <c r="G3486">
        <v>4</v>
      </c>
      <c r="H3486">
        <v>5</v>
      </c>
      <c r="I3486">
        <v>4</v>
      </c>
      <c r="J3486">
        <v>4</v>
      </c>
      <c r="K3486">
        <v>13.141955855612986</v>
      </c>
      <c r="L3486">
        <v>34.123451569199993</v>
      </c>
    </row>
    <row r="3487" spans="1:12">
      <c r="A3487" s="73">
        <v>43246.208333333336</v>
      </c>
      <c r="B3487">
        <v>2.72</v>
      </c>
      <c r="C3487">
        <v>72</v>
      </c>
      <c r="D3487">
        <v>1.0584</v>
      </c>
      <c r="F3487">
        <v>1.0584</v>
      </c>
      <c r="G3487">
        <v>4</v>
      </c>
      <c r="H3487">
        <v>5</v>
      </c>
      <c r="I3487">
        <v>5</v>
      </c>
      <c r="J3487">
        <v>3</v>
      </c>
      <c r="K3487">
        <v>24.159029444654188</v>
      </c>
      <c r="L3487">
        <v>10.649434521600002</v>
      </c>
    </row>
    <row r="3488" spans="1:12">
      <c r="A3488" s="73">
        <v>43246.25</v>
      </c>
      <c r="B3488">
        <v>3.05</v>
      </c>
      <c r="C3488">
        <v>65.2</v>
      </c>
      <c r="D3488">
        <v>1.0526</v>
      </c>
      <c r="F3488">
        <v>1.0526</v>
      </c>
      <c r="G3488">
        <v>4</v>
      </c>
      <c r="H3488">
        <v>5</v>
      </c>
      <c r="I3488">
        <v>6</v>
      </c>
      <c r="J3488">
        <v>3</v>
      </c>
      <c r="K3488">
        <v>21.023908293969228</v>
      </c>
      <c r="L3488">
        <v>14.932512537499997</v>
      </c>
    </row>
    <row r="3489" spans="1:12">
      <c r="A3489" s="73">
        <v>43246.291666666664</v>
      </c>
      <c r="B3489">
        <v>6.12</v>
      </c>
      <c r="C3489">
        <v>292.5</v>
      </c>
      <c r="D3489">
        <v>1.0479000000000001</v>
      </c>
      <c r="F3489">
        <v>1.0479000000000001</v>
      </c>
      <c r="G3489">
        <v>14</v>
      </c>
      <c r="H3489">
        <v>5</v>
      </c>
      <c r="I3489">
        <v>7</v>
      </c>
      <c r="J3489">
        <v>6</v>
      </c>
      <c r="K3489">
        <v>2.2957812254758236</v>
      </c>
      <c r="L3489">
        <v>120.10030522560001</v>
      </c>
    </row>
    <row r="3490" spans="1:12">
      <c r="A3490" s="73">
        <v>43246.333333333336</v>
      </c>
      <c r="B3490">
        <v>10.18</v>
      </c>
      <c r="C3490">
        <v>299.8</v>
      </c>
      <c r="D3490">
        <v>1.0417000000000001</v>
      </c>
      <c r="F3490">
        <v>1.0417000000000001</v>
      </c>
      <c r="G3490">
        <v>14</v>
      </c>
      <c r="H3490">
        <v>5</v>
      </c>
      <c r="I3490">
        <v>8</v>
      </c>
      <c r="J3490">
        <v>10</v>
      </c>
      <c r="K3490">
        <v>6.4760907049275431</v>
      </c>
      <c r="L3490">
        <v>549.48520379719992</v>
      </c>
    </row>
    <row r="3491" spans="1:12">
      <c r="A3491" s="73">
        <v>43246.375</v>
      </c>
      <c r="B3491">
        <v>13.08</v>
      </c>
      <c r="C3491">
        <v>302.7</v>
      </c>
      <c r="D3491">
        <v>1.0408999999999999</v>
      </c>
      <c r="F3491">
        <v>1.0408999999999999</v>
      </c>
      <c r="G3491">
        <v>14</v>
      </c>
      <c r="H3491">
        <v>5</v>
      </c>
      <c r="I3491">
        <v>9</v>
      </c>
      <c r="J3491">
        <v>13</v>
      </c>
      <c r="K3491">
        <v>29.646026047393061</v>
      </c>
      <c r="L3491">
        <v>1164.6682727903999</v>
      </c>
    </row>
    <row r="3492" spans="1:12">
      <c r="A3492" s="73">
        <v>43246.416666666664</v>
      </c>
      <c r="B3492">
        <v>16.75</v>
      </c>
      <c r="C3492">
        <v>303.5</v>
      </c>
      <c r="D3492">
        <v>1.0431999999999999</v>
      </c>
      <c r="F3492">
        <v>1.0431999999999999</v>
      </c>
      <c r="G3492">
        <v>14</v>
      </c>
      <c r="H3492">
        <v>5</v>
      </c>
      <c r="I3492">
        <v>10</v>
      </c>
      <c r="J3492">
        <v>17</v>
      </c>
      <c r="K3492">
        <v>83.079878704926983</v>
      </c>
      <c r="L3492">
        <v>2451.2184499999998</v>
      </c>
    </row>
    <row r="3493" spans="1:12">
      <c r="A3493" s="73">
        <v>43246.458333333336</v>
      </c>
      <c r="B3493">
        <v>17.86</v>
      </c>
      <c r="C3493">
        <v>305.39999999999998</v>
      </c>
      <c r="D3493">
        <v>1.06</v>
      </c>
      <c r="F3493">
        <v>1.06</v>
      </c>
      <c r="G3493">
        <v>15</v>
      </c>
      <c r="H3493">
        <v>5</v>
      </c>
      <c r="I3493">
        <v>11</v>
      </c>
      <c r="J3493">
        <v>18</v>
      </c>
      <c r="K3493">
        <v>104.54687119807757</v>
      </c>
      <c r="L3493">
        <v>3019.3970976800001</v>
      </c>
    </row>
    <row r="3494" spans="1:12">
      <c r="A3494" s="73">
        <v>43246.5</v>
      </c>
      <c r="B3494">
        <v>16.18</v>
      </c>
      <c r="C3494">
        <v>302.8</v>
      </c>
      <c r="D3494">
        <v>1.0719000000000001</v>
      </c>
      <c r="F3494">
        <v>1.0719000000000001</v>
      </c>
      <c r="G3494">
        <v>14</v>
      </c>
      <c r="H3494">
        <v>5</v>
      </c>
      <c r="I3494">
        <v>12</v>
      </c>
      <c r="J3494">
        <v>16</v>
      </c>
      <c r="K3494">
        <v>73.013887965201008</v>
      </c>
      <c r="L3494">
        <v>2270.1775631003998</v>
      </c>
    </row>
    <row r="3495" spans="1:12">
      <c r="A3495" s="73">
        <v>43246.541666666664</v>
      </c>
      <c r="B3495">
        <v>13.04</v>
      </c>
      <c r="C3495">
        <v>312.10000000000002</v>
      </c>
      <c r="D3495">
        <v>1.0767</v>
      </c>
      <c r="F3495">
        <v>1.0767</v>
      </c>
      <c r="G3495">
        <v>15</v>
      </c>
      <c r="H3495">
        <v>5</v>
      </c>
      <c r="I3495">
        <v>13</v>
      </c>
      <c r="J3495">
        <v>13</v>
      </c>
      <c r="K3495">
        <v>29.21204073232456</v>
      </c>
      <c r="L3495">
        <v>1193.7063154943996</v>
      </c>
    </row>
    <row r="3496" spans="1:12">
      <c r="A3496" s="73">
        <v>43246.583333333336</v>
      </c>
      <c r="B3496">
        <v>9.2200000000000006</v>
      </c>
      <c r="C3496">
        <v>279.7</v>
      </c>
      <c r="D3496">
        <v>1.0763</v>
      </c>
      <c r="F3496">
        <v>1.0763</v>
      </c>
      <c r="G3496">
        <v>13</v>
      </c>
      <c r="H3496">
        <v>5</v>
      </c>
      <c r="I3496">
        <v>14</v>
      </c>
      <c r="J3496">
        <v>9</v>
      </c>
      <c r="K3496">
        <v>2.5116431432837896</v>
      </c>
      <c r="L3496">
        <v>421.78983364120012</v>
      </c>
    </row>
    <row r="3497" spans="1:12">
      <c r="A3497" s="73">
        <v>43246.625</v>
      </c>
      <c r="B3497">
        <v>9.74</v>
      </c>
      <c r="C3497">
        <v>254.6</v>
      </c>
      <c r="D3497">
        <v>1.0719000000000001</v>
      </c>
      <c r="F3497">
        <v>1.0719000000000001</v>
      </c>
      <c r="G3497">
        <v>12</v>
      </c>
      <c r="H3497">
        <v>5</v>
      </c>
      <c r="I3497">
        <v>15</v>
      </c>
      <c r="J3497">
        <v>10</v>
      </c>
      <c r="K3497">
        <v>4.4302522391741563</v>
      </c>
      <c r="L3497">
        <v>495.22338674280007</v>
      </c>
    </row>
    <row r="3498" spans="1:12">
      <c r="A3498" s="73">
        <v>43246.666666666664</v>
      </c>
      <c r="B3498">
        <v>9.52</v>
      </c>
      <c r="C3498">
        <v>229.1</v>
      </c>
      <c r="D3498">
        <v>1.0663</v>
      </c>
      <c r="F3498">
        <v>1.0663</v>
      </c>
      <c r="G3498">
        <v>11</v>
      </c>
      <c r="H3498">
        <v>5</v>
      </c>
      <c r="I3498">
        <v>16</v>
      </c>
      <c r="J3498">
        <v>10</v>
      </c>
      <c r="K3498">
        <v>3.5525330062974598</v>
      </c>
      <c r="L3498">
        <v>460.00257067519999</v>
      </c>
    </row>
    <row r="3499" spans="1:12">
      <c r="A3499" s="73">
        <v>43246.708333333336</v>
      </c>
      <c r="B3499">
        <v>10.83</v>
      </c>
      <c r="C3499">
        <v>215.7</v>
      </c>
      <c r="D3499">
        <v>1.0667</v>
      </c>
      <c r="F3499">
        <v>1.0667</v>
      </c>
      <c r="G3499">
        <v>11</v>
      </c>
      <c r="H3499">
        <v>5</v>
      </c>
      <c r="I3499">
        <v>17</v>
      </c>
      <c r="J3499">
        <v>11</v>
      </c>
      <c r="K3499">
        <v>10.206852074790504</v>
      </c>
      <c r="L3499">
        <v>677.48185704645005</v>
      </c>
    </row>
    <row r="3500" spans="1:12">
      <c r="A3500" s="73">
        <v>43246.75</v>
      </c>
      <c r="B3500">
        <v>11.05</v>
      </c>
      <c r="C3500">
        <v>211.1</v>
      </c>
      <c r="D3500">
        <v>1.0670999999999999</v>
      </c>
      <c r="F3500">
        <v>1.0670999999999999</v>
      </c>
      <c r="G3500">
        <v>10</v>
      </c>
      <c r="H3500">
        <v>5</v>
      </c>
      <c r="I3500">
        <v>18</v>
      </c>
      <c r="J3500">
        <v>11</v>
      </c>
      <c r="K3500">
        <v>11.660971307667204</v>
      </c>
      <c r="L3500">
        <v>719.88306706875017</v>
      </c>
    </row>
    <row r="3501" spans="1:12">
      <c r="A3501" s="73">
        <v>43246.791666666664</v>
      </c>
      <c r="B3501">
        <v>10.59</v>
      </c>
      <c r="C3501">
        <v>211.5</v>
      </c>
      <c r="D3501">
        <v>1.0687</v>
      </c>
      <c r="F3501">
        <v>1.0687</v>
      </c>
      <c r="G3501">
        <v>10</v>
      </c>
      <c r="H3501">
        <v>5</v>
      </c>
      <c r="I3501">
        <v>19</v>
      </c>
      <c r="J3501">
        <v>11</v>
      </c>
      <c r="K3501">
        <v>8.7309401843795644</v>
      </c>
      <c r="L3501">
        <v>634.61991131865</v>
      </c>
    </row>
    <row r="3502" spans="1:12">
      <c r="A3502" s="73">
        <v>43246.833333333336</v>
      </c>
      <c r="B3502">
        <v>10.43</v>
      </c>
      <c r="C3502">
        <v>212.6</v>
      </c>
      <c r="D3502">
        <v>1.0730999999999999</v>
      </c>
      <c r="F3502">
        <v>1.0730999999999999</v>
      </c>
      <c r="G3502">
        <v>10</v>
      </c>
      <c r="H3502">
        <v>5</v>
      </c>
      <c r="I3502">
        <v>20</v>
      </c>
      <c r="J3502">
        <v>10</v>
      </c>
      <c r="K3502">
        <v>7.8109989241056041</v>
      </c>
      <c r="L3502">
        <v>608.78385233084998</v>
      </c>
    </row>
    <row r="3503" spans="1:12">
      <c r="A3503" s="73">
        <v>43246.875</v>
      </c>
      <c r="B3503">
        <v>10.29</v>
      </c>
      <c r="C3503">
        <v>216.1</v>
      </c>
      <c r="D3503">
        <v>1.0750999999999999</v>
      </c>
      <c r="F3503">
        <v>1.0750999999999999</v>
      </c>
      <c r="G3503">
        <v>11</v>
      </c>
      <c r="H3503">
        <v>5</v>
      </c>
      <c r="I3503">
        <v>21</v>
      </c>
      <c r="J3503">
        <v>10</v>
      </c>
      <c r="K3503">
        <v>7.0480503213658867</v>
      </c>
      <c r="L3503">
        <v>585.68619895694985</v>
      </c>
    </row>
    <row r="3504" spans="1:12">
      <c r="A3504" s="73">
        <v>43246.916666666664</v>
      </c>
      <c r="B3504">
        <v>9.5299999999999994</v>
      </c>
      <c r="C3504">
        <v>244.1</v>
      </c>
      <c r="D3504">
        <v>1.0763</v>
      </c>
      <c r="F3504">
        <v>1.0763</v>
      </c>
      <c r="G3504">
        <v>12</v>
      </c>
      <c r="H3504">
        <v>5</v>
      </c>
      <c r="I3504">
        <v>22</v>
      </c>
      <c r="J3504">
        <v>10</v>
      </c>
      <c r="K3504">
        <v>3.5903293350645815</v>
      </c>
      <c r="L3504">
        <v>465.78129770254992</v>
      </c>
    </row>
    <row r="3505" spans="1:12">
      <c r="A3505" s="73">
        <v>43246.958333333336</v>
      </c>
      <c r="B3505">
        <v>9.1999999999999993</v>
      </c>
      <c r="C3505">
        <v>321.39999999999998</v>
      </c>
      <c r="D3505">
        <v>1.0719000000000001</v>
      </c>
      <c r="F3505">
        <v>1.0719000000000001</v>
      </c>
      <c r="G3505">
        <v>15</v>
      </c>
      <c r="H3505">
        <v>5</v>
      </c>
      <c r="I3505">
        <v>23</v>
      </c>
      <c r="J3505">
        <v>9</v>
      </c>
      <c r="K3505">
        <v>2.4486504857495404</v>
      </c>
      <c r="L3505">
        <v>417.33783359999995</v>
      </c>
    </row>
    <row r="3506" spans="1:12">
      <c r="A3506" s="73">
        <v>43247</v>
      </c>
      <c r="B3506">
        <v>8.52</v>
      </c>
      <c r="C3506">
        <v>346.5</v>
      </c>
      <c r="D3506">
        <v>1.0714999999999999</v>
      </c>
      <c r="F3506">
        <v>1.0714999999999999</v>
      </c>
      <c r="G3506">
        <v>16</v>
      </c>
      <c r="H3506">
        <v>5</v>
      </c>
      <c r="I3506">
        <v>0</v>
      </c>
      <c r="J3506">
        <v>9</v>
      </c>
      <c r="K3506">
        <v>0.78290012958521438</v>
      </c>
      <c r="L3506">
        <v>331.34541393599994</v>
      </c>
    </row>
    <row r="3507" spans="1:12">
      <c r="A3507" s="73">
        <v>43247.041666666664</v>
      </c>
      <c r="B3507">
        <v>6.31</v>
      </c>
      <c r="C3507">
        <v>350.6</v>
      </c>
      <c r="D3507">
        <v>1.0779000000000001</v>
      </c>
      <c r="F3507">
        <v>1.0779000000000001</v>
      </c>
      <c r="G3507">
        <v>1</v>
      </c>
      <c r="H3507">
        <v>5</v>
      </c>
      <c r="I3507">
        <v>1</v>
      </c>
      <c r="J3507">
        <v>6</v>
      </c>
      <c r="K3507">
        <v>1.7561114720511517</v>
      </c>
      <c r="L3507">
        <v>135.40557756945</v>
      </c>
    </row>
    <row r="3508" spans="1:12">
      <c r="A3508" s="73">
        <v>43247.083333333336</v>
      </c>
      <c r="B3508">
        <v>5.36</v>
      </c>
      <c r="C3508">
        <v>1.2</v>
      </c>
      <c r="D3508">
        <v>1.0834999999999999</v>
      </c>
      <c r="F3508">
        <v>1.0834999999999999</v>
      </c>
      <c r="G3508">
        <v>1</v>
      </c>
      <c r="H3508">
        <v>5</v>
      </c>
      <c r="I3508">
        <v>2</v>
      </c>
      <c r="J3508">
        <v>5</v>
      </c>
      <c r="K3508">
        <v>5.1764602391745154</v>
      </c>
      <c r="L3508">
        <v>83.424437888000014</v>
      </c>
    </row>
    <row r="3509" spans="1:12">
      <c r="A3509" s="73">
        <v>43247.125</v>
      </c>
      <c r="B3509">
        <v>5.0599999999999996</v>
      </c>
      <c r="C3509">
        <v>344.1</v>
      </c>
      <c r="D3509">
        <v>1.0883</v>
      </c>
      <c r="F3509">
        <v>1.0883</v>
      </c>
      <c r="G3509">
        <v>16</v>
      </c>
      <c r="H3509">
        <v>5</v>
      </c>
      <c r="I3509">
        <v>3</v>
      </c>
      <c r="J3509">
        <v>5</v>
      </c>
      <c r="K3509">
        <v>6.6315703761608447</v>
      </c>
      <c r="L3509">
        <v>70.496926636399991</v>
      </c>
    </row>
    <row r="3510" spans="1:12">
      <c r="A3510" s="73">
        <v>43247.166666666664</v>
      </c>
      <c r="B3510">
        <v>3.46</v>
      </c>
      <c r="C3510">
        <v>353.7</v>
      </c>
      <c r="D3510">
        <v>1.0891</v>
      </c>
      <c r="F3510">
        <v>1.0891</v>
      </c>
      <c r="G3510">
        <v>1</v>
      </c>
      <c r="H3510">
        <v>5</v>
      </c>
      <c r="I3510">
        <v>4</v>
      </c>
      <c r="J3510">
        <v>3</v>
      </c>
      <c r="K3510">
        <v>17.432157773421249</v>
      </c>
      <c r="L3510">
        <v>22.556206338799996</v>
      </c>
    </row>
    <row r="3511" spans="1:12">
      <c r="A3511" s="73">
        <v>43247.208333333336</v>
      </c>
      <c r="B3511">
        <v>3.45</v>
      </c>
      <c r="C3511">
        <v>252.4</v>
      </c>
      <c r="D3511">
        <v>1.0887</v>
      </c>
      <c r="F3511">
        <v>1.0887</v>
      </c>
      <c r="G3511">
        <v>12</v>
      </c>
      <c r="H3511">
        <v>5</v>
      </c>
      <c r="I3511">
        <v>5</v>
      </c>
      <c r="J3511">
        <v>3</v>
      </c>
      <c r="K3511">
        <v>17.515761444654125</v>
      </c>
      <c r="L3511">
        <v>22.352984268750006</v>
      </c>
    </row>
    <row r="3512" spans="1:12">
      <c r="A3512" s="73">
        <v>43247.25</v>
      </c>
      <c r="B3512">
        <v>3.5</v>
      </c>
      <c r="C3512">
        <v>266.5</v>
      </c>
      <c r="D3512">
        <v>1.0794999999999999</v>
      </c>
      <c r="F3512">
        <v>1.0794999999999999</v>
      </c>
      <c r="G3512">
        <v>13</v>
      </c>
      <c r="H3512">
        <v>5</v>
      </c>
      <c r="I3512">
        <v>6</v>
      </c>
      <c r="J3512">
        <v>4</v>
      </c>
      <c r="K3512">
        <v>17.099743088489738</v>
      </c>
      <c r="L3512">
        <v>23.141781249999998</v>
      </c>
    </row>
    <row r="3513" spans="1:12">
      <c r="A3513" s="73">
        <v>43247.291666666664</v>
      </c>
      <c r="B3513">
        <v>3.12</v>
      </c>
      <c r="C3513">
        <v>249.8</v>
      </c>
      <c r="D3513">
        <v>1.0734999999999999</v>
      </c>
      <c r="F3513">
        <v>1.0734999999999999</v>
      </c>
      <c r="G3513">
        <v>12</v>
      </c>
      <c r="H3513">
        <v>5</v>
      </c>
      <c r="I3513">
        <v>7</v>
      </c>
      <c r="J3513">
        <v>3</v>
      </c>
      <c r="K3513">
        <v>20.386882595339085</v>
      </c>
      <c r="L3513">
        <v>16.301810304</v>
      </c>
    </row>
    <row r="3514" spans="1:12">
      <c r="A3514" s="73">
        <v>43247.333333333336</v>
      </c>
      <c r="B3514">
        <v>3.65</v>
      </c>
      <c r="C3514">
        <v>242.4</v>
      </c>
      <c r="D3514">
        <v>1.0679000000000001</v>
      </c>
      <c r="F3514">
        <v>1.0679000000000001</v>
      </c>
      <c r="G3514">
        <v>12</v>
      </c>
      <c r="H3514">
        <v>5</v>
      </c>
      <c r="I3514">
        <v>8</v>
      </c>
      <c r="J3514">
        <v>4</v>
      </c>
      <c r="K3514">
        <v>15.881688019996576</v>
      </c>
      <c r="L3514">
        <v>25.964453393750002</v>
      </c>
    </row>
    <row r="3515" spans="1:12">
      <c r="A3515" s="73">
        <v>43247.375</v>
      </c>
      <c r="B3515">
        <v>6.33</v>
      </c>
      <c r="C3515">
        <v>211.8</v>
      </c>
      <c r="D3515">
        <v>1.0679000000000001</v>
      </c>
      <c r="F3515">
        <v>1.0679000000000001</v>
      </c>
      <c r="G3515">
        <v>10</v>
      </c>
      <c r="H3515">
        <v>5</v>
      </c>
      <c r="I3515">
        <v>9</v>
      </c>
      <c r="J3515">
        <v>6</v>
      </c>
      <c r="K3515">
        <v>1.7035041295853954</v>
      </c>
      <c r="L3515">
        <v>135.42901535115001</v>
      </c>
    </row>
    <row r="3516" spans="1:12">
      <c r="A3516" s="73">
        <v>43247.416666666664</v>
      </c>
      <c r="B3516">
        <v>7.42</v>
      </c>
      <c r="C3516">
        <v>202</v>
      </c>
      <c r="D3516">
        <v>1.0631999999999999</v>
      </c>
      <c r="F3516">
        <v>1.0631999999999999</v>
      </c>
      <c r="G3516">
        <v>10</v>
      </c>
      <c r="H3516">
        <v>5</v>
      </c>
      <c r="I3516">
        <v>10</v>
      </c>
      <c r="J3516">
        <v>7</v>
      </c>
      <c r="K3516">
        <v>4.6303965201744152E-2</v>
      </c>
      <c r="L3516">
        <v>217.16842822079997</v>
      </c>
    </row>
    <row r="3517" spans="1:12">
      <c r="A3517" s="73">
        <v>43247.458333333336</v>
      </c>
      <c r="B3517">
        <v>5.6</v>
      </c>
      <c r="C3517">
        <v>258.39999999999998</v>
      </c>
      <c r="D3517">
        <v>1.0577000000000001</v>
      </c>
      <c r="F3517">
        <v>1.0577000000000001</v>
      </c>
      <c r="G3517">
        <v>12</v>
      </c>
      <c r="H3517">
        <v>5</v>
      </c>
      <c r="I3517">
        <v>11</v>
      </c>
      <c r="J3517">
        <v>6</v>
      </c>
      <c r="K3517">
        <v>4.141972129585457</v>
      </c>
      <c r="L3517">
        <v>92.87452159999998</v>
      </c>
    </row>
    <row r="3518" spans="1:12">
      <c r="A3518" s="73">
        <v>43247.5</v>
      </c>
      <c r="B3518">
        <v>6.06</v>
      </c>
      <c r="C3518">
        <v>279.8</v>
      </c>
      <c r="D3518">
        <v>1.0548999999999999</v>
      </c>
      <c r="F3518">
        <v>1.0548999999999999</v>
      </c>
      <c r="G3518">
        <v>13</v>
      </c>
      <c r="H3518">
        <v>5</v>
      </c>
      <c r="I3518">
        <v>12</v>
      </c>
      <c r="J3518">
        <v>6</v>
      </c>
      <c r="K3518">
        <v>2.4812032528730903</v>
      </c>
      <c r="L3518">
        <v>117.38136868919996</v>
      </c>
    </row>
    <row r="3519" spans="1:12">
      <c r="A3519" s="73">
        <v>43247.541666666664</v>
      </c>
      <c r="B3519">
        <v>8.35</v>
      </c>
      <c r="C3519">
        <v>253.2</v>
      </c>
      <c r="D3519">
        <v>1.0561</v>
      </c>
      <c r="F3519">
        <v>1.0561</v>
      </c>
      <c r="G3519">
        <v>12</v>
      </c>
      <c r="H3519">
        <v>5</v>
      </c>
      <c r="I3519">
        <v>13</v>
      </c>
      <c r="J3519">
        <v>8</v>
      </c>
      <c r="K3519">
        <v>0.51096254054413281</v>
      </c>
      <c r="L3519">
        <v>307.42166714374997</v>
      </c>
    </row>
    <row r="3520" spans="1:12">
      <c r="A3520" s="73">
        <v>43247.583333333336</v>
      </c>
      <c r="B3520">
        <v>9.08</v>
      </c>
      <c r="C3520">
        <v>308.2</v>
      </c>
      <c r="D3520">
        <v>1.0557000000000001</v>
      </c>
      <c r="F3520">
        <v>1.0557000000000001</v>
      </c>
      <c r="G3520">
        <v>15</v>
      </c>
      <c r="H3520">
        <v>5</v>
      </c>
      <c r="I3520">
        <v>14</v>
      </c>
      <c r="J3520">
        <v>9</v>
      </c>
      <c r="K3520">
        <v>2.0874945405440735</v>
      </c>
      <c r="L3520">
        <v>395.15553673920004</v>
      </c>
    </row>
    <row r="3521" spans="1:12">
      <c r="A3521" s="73">
        <v>43247.625</v>
      </c>
      <c r="B3521">
        <v>10.99</v>
      </c>
      <c r="C3521">
        <v>307.8</v>
      </c>
      <c r="D3521">
        <v>1.0611999999999999</v>
      </c>
      <c r="F3521">
        <v>1.0611999999999999</v>
      </c>
      <c r="G3521">
        <v>15</v>
      </c>
      <c r="H3521">
        <v>5</v>
      </c>
      <c r="I3521">
        <v>15</v>
      </c>
      <c r="J3521">
        <v>11</v>
      </c>
      <c r="K3521">
        <v>11.254793335064464</v>
      </c>
      <c r="L3521">
        <v>704.30427244939995</v>
      </c>
    </row>
    <row r="3522" spans="1:12">
      <c r="A3522" s="73">
        <v>43247.666666666664</v>
      </c>
      <c r="B3522">
        <v>12.95</v>
      </c>
      <c r="C3522">
        <v>316.89999999999998</v>
      </c>
      <c r="D3522">
        <v>1.0659000000000001</v>
      </c>
      <c r="F3522">
        <v>1.0659000000000001</v>
      </c>
      <c r="G3522">
        <v>15</v>
      </c>
      <c r="H3522">
        <v>5</v>
      </c>
      <c r="I3522">
        <v>16</v>
      </c>
      <c r="J3522">
        <v>13</v>
      </c>
      <c r="K3522">
        <v>28.24727377342046</v>
      </c>
      <c r="L3522">
        <v>1157.4327635062498</v>
      </c>
    </row>
    <row r="3523" spans="1:12">
      <c r="A3523" s="73">
        <v>43247.708333333336</v>
      </c>
      <c r="B3523">
        <v>13.39</v>
      </c>
      <c r="C3523">
        <v>319.89999999999998</v>
      </c>
      <c r="D3523">
        <v>1.0750999999999999</v>
      </c>
      <c r="F3523">
        <v>1.0750999999999999</v>
      </c>
      <c r="G3523">
        <v>15</v>
      </c>
      <c r="H3523">
        <v>5</v>
      </c>
      <c r="I3523">
        <v>17</v>
      </c>
      <c r="J3523">
        <v>13</v>
      </c>
      <c r="K3523">
        <v>33.117912239173862</v>
      </c>
      <c r="L3523">
        <v>1290.5076912734503</v>
      </c>
    </row>
    <row r="3524" spans="1:12">
      <c r="A3524" s="73">
        <v>43247.75</v>
      </c>
      <c r="B3524">
        <v>12.48</v>
      </c>
      <c r="C3524">
        <v>336.1</v>
      </c>
      <c r="D3524">
        <v>1.0839000000000001</v>
      </c>
      <c r="F3524">
        <v>1.0839000000000001</v>
      </c>
      <c r="G3524">
        <v>16</v>
      </c>
      <c r="H3524">
        <v>5</v>
      </c>
      <c r="I3524">
        <v>18</v>
      </c>
      <c r="J3524">
        <v>12</v>
      </c>
      <c r="K3524">
        <v>23.472246321365716</v>
      </c>
      <c r="L3524">
        <v>1053.4234374144</v>
      </c>
    </row>
    <row r="3525" spans="1:12">
      <c r="A3525" s="73">
        <v>43247.791666666664</v>
      </c>
      <c r="B3525">
        <v>7.86</v>
      </c>
      <c r="C3525">
        <v>350.2</v>
      </c>
      <c r="D3525">
        <v>1.0871</v>
      </c>
      <c r="F3525">
        <v>1.0871</v>
      </c>
      <c r="G3525">
        <v>1</v>
      </c>
      <c r="H3525">
        <v>5</v>
      </c>
      <c r="I3525">
        <v>19</v>
      </c>
      <c r="J3525">
        <v>8</v>
      </c>
      <c r="K3525">
        <v>5.0542430955132688E-2</v>
      </c>
      <c r="L3525">
        <v>263.94117041880003</v>
      </c>
    </row>
    <row r="3526" spans="1:12">
      <c r="A3526" s="73">
        <v>43247.833333333336</v>
      </c>
      <c r="B3526">
        <v>3.21</v>
      </c>
      <c r="C3526">
        <v>16.100000000000001</v>
      </c>
      <c r="D3526">
        <v>1.0899000000000001</v>
      </c>
      <c r="F3526">
        <v>1.0899000000000001</v>
      </c>
      <c r="G3526">
        <v>2</v>
      </c>
      <c r="H3526">
        <v>5</v>
      </c>
      <c r="I3526">
        <v>20</v>
      </c>
      <c r="J3526">
        <v>3</v>
      </c>
      <c r="K3526">
        <v>19.582249554243187</v>
      </c>
      <c r="L3526">
        <v>18.024853936950002</v>
      </c>
    </row>
    <row r="3527" spans="1:12">
      <c r="A3527" s="73">
        <v>43247.875</v>
      </c>
      <c r="B3527">
        <v>4.45</v>
      </c>
      <c r="C3527">
        <v>56.8</v>
      </c>
      <c r="D3527">
        <v>1.0940000000000001</v>
      </c>
      <c r="F3527">
        <v>1.0940000000000001</v>
      </c>
      <c r="G3527">
        <v>4</v>
      </c>
      <c r="H3527">
        <v>5</v>
      </c>
      <c r="I3527">
        <v>21</v>
      </c>
      <c r="J3527">
        <v>4</v>
      </c>
      <c r="K3527">
        <v>10.145394321366371</v>
      </c>
      <c r="L3527">
        <v>48.202255375000007</v>
      </c>
    </row>
    <row r="3528" spans="1:12">
      <c r="A3528" s="73">
        <v>43247.916666666664</v>
      </c>
      <c r="B3528">
        <v>4.5199999999999996</v>
      </c>
      <c r="C3528">
        <v>92.5</v>
      </c>
      <c r="D3528">
        <v>1.0976999999999999</v>
      </c>
      <c r="F3528">
        <v>1.0976999999999999</v>
      </c>
      <c r="G3528">
        <v>5</v>
      </c>
      <c r="H3528">
        <v>5</v>
      </c>
      <c r="I3528">
        <v>22</v>
      </c>
      <c r="J3528">
        <v>5</v>
      </c>
      <c r="K3528">
        <v>9.7043686227362329</v>
      </c>
      <c r="L3528">
        <v>50.683777180799986</v>
      </c>
    </row>
    <row r="3529" spans="1:12">
      <c r="A3529" s="73">
        <v>43247.958333333336</v>
      </c>
      <c r="B3529">
        <v>2.65</v>
      </c>
      <c r="C3529">
        <v>84.2</v>
      </c>
      <c r="D3529">
        <v>1.0985</v>
      </c>
      <c r="F3529">
        <v>1.0985</v>
      </c>
      <c r="G3529">
        <v>5</v>
      </c>
      <c r="H3529">
        <v>5</v>
      </c>
      <c r="I3529">
        <v>23</v>
      </c>
      <c r="J3529">
        <v>3</v>
      </c>
      <c r="K3529">
        <v>24.852055143284336</v>
      </c>
      <c r="L3529">
        <v>10.22133653125</v>
      </c>
    </row>
    <row r="3530" spans="1:12">
      <c r="A3530" s="73">
        <v>43248</v>
      </c>
      <c r="B3530">
        <v>4.12</v>
      </c>
      <c r="C3530">
        <v>227.2</v>
      </c>
      <c r="D3530">
        <v>1.0976999999999999</v>
      </c>
      <c r="F3530">
        <v>1.0976999999999999</v>
      </c>
      <c r="G3530">
        <v>11</v>
      </c>
      <c r="H3530">
        <v>5</v>
      </c>
      <c r="I3530">
        <v>0</v>
      </c>
      <c r="J3530">
        <v>4</v>
      </c>
      <c r="K3530">
        <v>12.356515472051329</v>
      </c>
      <c r="L3530">
        <v>38.383565692799998</v>
      </c>
    </row>
    <row r="3531" spans="1:12">
      <c r="A3531" s="73">
        <v>43248.041666666664</v>
      </c>
      <c r="B3531">
        <v>7.25</v>
      </c>
      <c r="C3531">
        <v>260.2</v>
      </c>
      <c r="D3531">
        <v>1.0952</v>
      </c>
      <c r="F3531">
        <v>1.0952</v>
      </c>
      <c r="G3531">
        <v>13</v>
      </c>
      <c r="H3531">
        <v>5</v>
      </c>
      <c r="I3531">
        <v>1</v>
      </c>
      <c r="J3531">
        <v>7</v>
      </c>
      <c r="K3531">
        <v>0.14836637616066223</v>
      </c>
      <c r="L3531">
        <v>208.67838125</v>
      </c>
    </row>
    <row r="3532" spans="1:12">
      <c r="A3532" s="73">
        <v>43248.083333333336</v>
      </c>
      <c r="B3532">
        <v>6.74</v>
      </c>
      <c r="C3532">
        <v>266.89999999999998</v>
      </c>
      <c r="D3532">
        <v>1.0985</v>
      </c>
      <c r="F3532">
        <v>1.0985</v>
      </c>
      <c r="G3532">
        <v>13</v>
      </c>
      <c r="H3532">
        <v>5</v>
      </c>
      <c r="I3532">
        <v>2</v>
      </c>
      <c r="J3532">
        <v>7</v>
      </c>
      <c r="K3532">
        <v>0.80135360903741615</v>
      </c>
      <c r="L3532">
        <v>168.17047668200001</v>
      </c>
    </row>
    <row r="3533" spans="1:12">
      <c r="A3533" s="73">
        <v>43248.125</v>
      </c>
      <c r="B3533">
        <v>7.38</v>
      </c>
      <c r="C3533">
        <v>291.7</v>
      </c>
      <c r="D3533">
        <v>1.0996999999999999</v>
      </c>
      <c r="F3533">
        <v>1.0996999999999999</v>
      </c>
      <c r="G3533">
        <v>14</v>
      </c>
      <c r="H3533">
        <v>5</v>
      </c>
      <c r="I3533">
        <v>3</v>
      </c>
      <c r="J3533">
        <v>7</v>
      </c>
      <c r="K3533">
        <v>6.5118650133254324E-2</v>
      </c>
      <c r="L3533">
        <v>221.01070750919999</v>
      </c>
    </row>
    <row r="3534" spans="1:12">
      <c r="A3534" s="73">
        <v>43248.166666666664</v>
      </c>
      <c r="B3534">
        <v>7.76</v>
      </c>
      <c r="C3534">
        <v>317.89999999999998</v>
      </c>
      <c r="D3534">
        <v>1.1005</v>
      </c>
      <c r="F3534">
        <v>1.1005</v>
      </c>
      <c r="G3534">
        <v>15</v>
      </c>
      <c r="H3534">
        <v>5</v>
      </c>
      <c r="I3534">
        <v>4</v>
      </c>
      <c r="J3534">
        <v>8</v>
      </c>
      <c r="K3534">
        <v>1.5579143283907851E-2</v>
      </c>
      <c r="L3534">
        <v>257.12553894399997</v>
      </c>
    </row>
    <row r="3535" spans="1:12">
      <c r="A3535" s="73">
        <v>43248.208333333336</v>
      </c>
      <c r="B3535">
        <v>9.2200000000000006</v>
      </c>
      <c r="C3535">
        <v>336.7</v>
      </c>
      <c r="D3535">
        <v>1.1017999999999999</v>
      </c>
      <c r="F3535">
        <v>1.1017999999999999</v>
      </c>
      <c r="G3535">
        <v>16</v>
      </c>
      <c r="H3535">
        <v>5</v>
      </c>
      <c r="I3535">
        <v>5</v>
      </c>
      <c r="J3535">
        <v>9</v>
      </c>
      <c r="K3535">
        <v>2.5116431432837896</v>
      </c>
      <c r="L3535">
        <v>431.78299610320005</v>
      </c>
    </row>
    <row r="3536" spans="1:12">
      <c r="A3536" s="73">
        <v>43248.25</v>
      </c>
      <c r="B3536">
        <v>8.19</v>
      </c>
      <c r="C3536">
        <v>334.9</v>
      </c>
      <c r="D3536">
        <v>1.0972999999999999</v>
      </c>
      <c r="F3536">
        <v>1.0972999999999999</v>
      </c>
      <c r="G3536">
        <v>16</v>
      </c>
      <c r="H3536">
        <v>5</v>
      </c>
      <c r="I3536">
        <v>6</v>
      </c>
      <c r="J3536">
        <v>8</v>
      </c>
      <c r="K3536">
        <v>0.3078212802701733</v>
      </c>
      <c r="L3536">
        <v>301.40266555034992</v>
      </c>
    </row>
    <row r="3537" spans="1:12">
      <c r="A3537" s="73">
        <v>43248.291666666664</v>
      </c>
      <c r="B3537">
        <v>7.75</v>
      </c>
      <c r="C3537">
        <v>341.1</v>
      </c>
      <c r="D3537">
        <v>1.0879000000000001</v>
      </c>
      <c r="F3537">
        <v>1.0879000000000001</v>
      </c>
      <c r="G3537">
        <v>16</v>
      </c>
      <c r="H3537">
        <v>5</v>
      </c>
      <c r="I3537">
        <v>7</v>
      </c>
      <c r="J3537">
        <v>8</v>
      </c>
      <c r="K3537">
        <v>1.318281451678544E-2</v>
      </c>
      <c r="L3537">
        <v>253.20022578125003</v>
      </c>
    </row>
    <row r="3538" spans="1:12">
      <c r="A3538" s="73">
        <v>43248.333333333336</v>
      </c>
      <c r="B3538">
        <v>8.85</v>
      </c>
      <c r="C3538">
        <v>338.1</v>
      </c>
      <c r="D3538">
        <v>1.0794999999999999</v>
      </c>
      <c r="F3538">
        <v>1.0794999999999999</v>
      </c>
      <c r="G3538">
        <v>16</v>
      </c>
      <c r="H3538">
        <v>5</v>
      </c>
      <c r="I3538">
        <v>8</v>
      </c>
      <c r="J3538">
        <v>9</v>
      </c>
      <c r="K3538">
        <v>1.4757789789002556</v>
      </c>
      <c r="L3538">
        <v>374.12993896874991</v>
      </c>
    </row>
    <row r="3539" spans="1:12">
      <c r="A3539" s="73">
        <v>43248.375</v>
      </c>
      <c r="B3539">
        <v>8.41</v>
      </c>
      <c r="C3539">
        <v>342.9</v>
      </c>
      <c r="D3539">
        <v>1.0739000000000001</v>
      </c>
      <c r="F3539">
        <v>1.0739000000000001</v>
      </c>
      <c r="G3539">
        <v>16</v>
      </c>
      <c r="H3539">
        <v>5</v>
      </c>
      <c r="I3539">
        <v>9</v>
      </c>
      <c r="J3539">
        <v>8</v>
      </c>
      <c r="K3539">
        <v>0.60034051314686832</v>
      </c>
      <c r="L3539">
        <v>319.39038221095007</v>
      </c>
    </row>
    <row r="3540" spans="1:12">
      <c r="A3540" s="73">
        <v>43248.416666666664</v>
      </c>
      <c r="B3540">
        <v>7.68</v>
      </c>
      <c r="C3540">
        <v>334.9</v>
      </c>
      <c r="D3540">
        <v>1.0683</v>
      </c>
      <c r="F3540">
        <v>1.0683</v>
      </c>
      <c r="G3540">
        <v>16</v>
      </c>
      <c r="H3540">
        <v>5</v>
      </c>
      <c r="I3540">
        <v>10</v>
      </c>
      <c r="J3540">
        <v>8</v>
      </c>
      <c r="K3540">
        <v>2.0085131469281658E-3</v>
      </c>
      <c r="L3540">
        <v>241.96184801279998</v>
      </c>
    </row>
    <row r="3541" spans="1:12">
      <c r="A3541" s="73">
        <v>43248.458333333336</v>
      </c>
      <c r="B3541">
        <v>7.5</v>
      </c>
      <c r="C3541">
        <v>325.3</v>
      </c>
      <c r="D3541">
        <v>1.0650999999999999</v>
      </c>
      <c r="F3541">
        <v>1.0650999999999999</v>
      </c>
      <c r="G3541">
        <v>15</v>
      </c>
      <c r="H3541">
        <v>5</v>
      </c>
      <c r="I3541">
        <v>11</v>
      </c>
      <c r="J3541">
        <v>8</v>
      </c>
      <c r="K3541">
        <v>1.8274595338723838E-2</v>
      </c>
      <c r="L3541">
        <v>224.66953124999998</v>
      </c>
    </row>
    <row r="3542" spans="1:12">
      <c r="A3542" s="73">
        <v>43248.5</v>
      </c>
      <c r="B3542">
        <v>7.53</v>
      </c>
      <c r="C3542">
        <v>316.2</v>
      </c>
      <c r="D3542">
        <v>1.0636000000000001</v>
      </c>
      <c r="F3542">
        <v>1.0636000000000001</v>
      </c>
      <c r="G3542">
        <v>15</v>
      </c>
      <c r="H3542">
        <v>5</v>
      </c>
      <c r="I3542">
        <v>12</v>
      </c>
      <c r="J3542">
        <v>8</v>
      </c>
      <c r="K3542">
        <v>1.1063581640091177E-2</v>
      </c>
      <c r="L3542">
        <v>227.05614580860004</v>
      </c>
    </row>
    <row r="3543" spans="1:12">
      <c r="A3543" s="73">
        <v>43248.541666666664</v>
      </c>
      <c r="B3543">
        <v>7.76</v>
      </c>
      <c r="C3543">
        <v>317.8</v>
      </c>
      <c r="D3543">
        <v>1.0604</v>
      </c>
      <c r="F3543">
        <v>1.0604</v>
      </c>
      <c r="G3543">
        <v>15</v>
      </c>
      <c r="H3543">
        <v>5</v>
      </c>
      <c r="I3543">
        <v>13</v>
      </c>
      <c r="J3543">
        <v>8</v>
      </c>
      <c r="K3543">
        <v>1.5579143283907851E-2</v>
      </c>
      <c r="L3543">
        <v>247.75640299519998</v>
      </c>
    </row>
    <row r="3544" spans="1:12">
      <c r="A3544" s="73">
        <v>43248.583333333336</v>
      </c>
      <c r="B3544">
        <v>8.98</v>
      </c>
      <c r="C3544">
        <v>321.3</v>
      </c>
      <c r="D3544">
        <v>1.0588</v>
      </c>
      <c r="F3544">
        <v>1.0588</v>
      </c>
      <c r="G3544">
        <v>15</v>
      </c>
      <c r="H3544">
        <v>5</v>
      </c>
      <c r="I3544">
        <v>14</v>
      </c>
      <c r="J3544">
        <v>9</v>
      </c>
      <c r="K3544">
        <v>1.8085312528728497</v>
      </c>
      <c r="L3544">
        <v>383.36542928480009</v>
      </c>
    </row>
    <row r="3545" spans="1:12">
      <c r="A3545" s="73">
        <v>43248.625</v>
      </c>
      <c r="B3545">
        <v>8.77</v>
      </c>
      <c r="C3545">
        <v>328.5</v>
      </c>
      <c r="D3545">
        <v>1.0596000000000001</v>
      </c>
      <c r="F3545">
        <v>1.0596000000000001</v>
      </c>
      <c r="G3545">
        <v>16</v>
      </c>
      <c r="H3545">
        <v>5</v>
      </c>
      <c r="I3545">
        <v>15</v>
      </c>
      <c r="J3545">
        <v>9</v>
      </c>
      <c r="K3545">
        <v>1.2878083487632759</v>
      </c>
      <c r="L3545">
        <v>357.36394526339996</v>
      </c>
    </row>
    <row r="3546" spans="1:12">
      <c r="A3546" s="73">
        <v>43248.666666666664</v>
      </c>
      <c r="B3546">
        <v>9.06</v>
      </c>
      <c r="C3546">
        <v>328</v>
      </c>
      <c r="D3546">
        <v>1.0572999999999999</v>
      </c>
      <c r="F3546">
        <v>1.0572999999999999</v>
      </c>
      <c r="G3546">
        <v>16</v>
      </c>
      <c r="H3546">
        <v>5</v>
      </c>
      <c r="I3546">
        <v>16</v>
      </c>
      <c r="J3546">
        <v>9</v>
      </c>
      <c r="K3546">
        <v>2.0301018830098299</v>
      </c>
      <c r="L3546">
        <v>393.14506596840005</v>
      </c>
    </row>
    <row r="3547" spans="1:12">
      <c r="A3547" s="73">
        <v>43248.708333333336</v>
      </c>
      <c r="B3547">
        <v>8.57</v>
      </c>
      <c r="C3547">
        <v>323</v>
      </c>
      <c r="D3547">
        <v>1.0581</v>
      </c>
      <c r="F3547">
        <v>1.0581</v>
      </c>
      <c r="G3547">
        <v>15</v>
      </c>
      <c r="H3547">
        <v>5</v>
      </c>
      <c r="I3547">
        <v>17</v>
      </c>
      <c r="J3547">
        <v>9</v>
      </c>
      <c r="K3547">
        <v>0.87388177342082807</v>
      </c>
      <c r="L3547">
        <v>332.99612863665004</v>
      </c>
    </row>
    <row r="3548" spans="1:12">
      <c r="A3548" s="73">
        <v>43248.75</v>
      </c>
      <c r="B3548">
        <v>8.91</v>
      </c>
      <c r="C3548">
        <v>316.10000000000002</v>
      </c>
      <c r="D3548">
        <v>1.06</v>
      </c>
      <c r="F3548">
        <v>1.06</v>
      </c>
      <c r="G3548">
        <v>15</v>
      </c>
      <c r="H3548">
        <v>5</v>
      </c>
      <c r="I3548">
        <v>18</v>
      </c>
      <c r="J3548">
        <v>9</v>
      </c>
      <c r="K3548">
        <v>1.6251569515029916</v>
      </c>
      <c r="L3548">
        <v>374.89442463000006</v>
      </c>
    </row>
    <row r="3549" spans="1:12">
      <c r="A3549" s="73">
        <v>43248.791666666664</v>
      </c>
      <c r="B3549">
        <v>8.7100000000000009</v>
      </c>
      <c r="C3549">
        <v>316.3</v>
      </c>
      <c r="D3549">
        <v>1.0631999999999999</v>
      </c>
      <c r="F3549">
        <v>1.0631999999999999</v>
      </c>
      <c r="G3549">
        <v>15</v>
      </c>
      <c r="H3549">
        <v>5</v>
      </c>
      <c r="I3549">
        <v>19</v>
      </c>
      <c r="J3549">
        <v>9</v>
      </c>
      <c r="K3549">
        <v>1.1552303761605438</v>
      </c>
      <c r="L3549">
        <v>351.26868692760007</v>
      </c>
    </row>
    <row r="3550" spans="1:12">
      <c r="A3550" s="73">
        <v>43248.833333333336</v>
      </c>
      <c r="B3550">
        <v>8.1300000000000008</v>
      </c>
      <c r="C3550">
        <v>314.7</v>
      </c>
      <c r="D3550">
        <v>1.0679000000000001</v>
      </c>
      <c r="F3550">
        <v>1.0679000000000001</v>
      </c>
      <c r="G3550">
        <v>15</v>
      </c>
      <c r="H3550">
        <v>5</v>
      </c>
      <c r="I3550">
        <v>20</v>
      </c>
      <c r="J3550">
        <v>8</v>
      </c>
      <c r="K3550">
        <v>0.24484330766743986</v>
      </c>
      <c r="L3550">
        <v>286.92753520815006</v>
      </c>
    </row>
    <row r="3551" spans="1:12">
      <c r="A3551" s="73">
        <v>43248.875</v>
      </c>
      <c r="B3551">
        <v>6.71</v>
      </c>
      <c r="C3551">
        <v>38</v>
      </c>
      <c r="D3551">
        <v>1.0723</v>
      </c>
      <c r="F3551">
        <v>1.0723</v>
      </c>
      <c r="G3551">
        <v>3</v>
      </c>
      <c r="H3551">
        <v>5</v>
      </c>
      <c r="I3551">
        <v>21</v>
      </c>
      <c r="J3551">
        <v>7</v>
      </c>
      <c r="K3551">
        <v>0.85596462273604923</v>
      </c>
      <c r="L3551">
        <v>161.97719385265</v>
      </c>
    </row>
    <row r="3552" spans="1:12">
      <c r="A3552" s="73">
        <v>43248.916666666664</v>
      </c>
      <c r="B3552">
        <v>5.15</v>
      </c>
      <c r="C3552">
        <v>33.700000000000003</v>
      </c>
      <c r="D3552">
        <v>1.0739000000000001</v>
      </c>
      <c r="F3552">
        <v>1.0739000000000001</v>
      </c>
      <c r="G3552">
        <v>2</v>
      </c>
      <c r="H3552">
        <v>5</v>
      </c>
      <c r="I3552">
        <v>22</v>
      </c>
      <c r="J3552">
        <v>5</v>
      </c>
      <c r="K3552">
        <v>6.1761373350649427</v>
      </c>
      <c r="L3552">
        <v>73.342470331250027</v>
      </c>
    </row>
    <row r="3553" spans="1:12">
      <c r="A3553" s="73">
        <v>43248.958333333336</v>
      </c>
      <c r="B3553">
        <v>6.78</v>
      </c>
      <c r="C3553">
        <v>42.6</v>
      </c>
      <c r="D3553">
        <v>1.0823</v>
      </c>
      <c r="F3553">
        <v>1.0823</v>
      </c>
      <c r="G3553">
        <v>3</v>
      </c>
      <c r="H3553">
        <v>5</v>
      </c>
      <c r="I3553">
        <v>23</v>
      </c>
      <c r="J3553">
        <v>7</v>
      </c>
      <c r="K3553">
        <v>0.73133892410590595</v>
      </c>
      <c r="L3553">
        <v>168.65792169480002</v>
      </c>
    </row>
    <row r="3554" spans="1:12">
      <c r="A3554" s="73">
        <v>43249</v>
      </c>
      <c r="B3554">
        <v>4.04</v>
      </c>
      <c r="C3554">
        <v>353.3</v>
      </c>
      <c r="D3554">
        <v>1.0819000000000001</v>
      </c>
      <c r="F3554">
        <v>1.0819000000000001</v>
      </c>
      <c r="G3554">
        <v>1</v>
      </c>
      <c r="H3554">
        <v>5</v>
      </c>
      <c r="I3554">
        <v>0</v>
      </c>
      <c r="J3554">
        <v>4</v>
      </c>
      <c r="K3554">
        <v>12.925344841914351</v>
      </c>
      <c r="L3554">
        <v>35.669844860800005</v>
      </c>
    </row>
    <row r="3555" spans="1:12">
      <c r="A3555" s="73">
        <v>43249.041666666664</v>
      </c>
      <c r="B3555">
        <v>6.35</v>
      </c>
      <c r="C3555">
        <v>332.2</v>
      </c>
      <c r="D3555">
        <v>1.0819000000000001</v>
      </c>
      <c r="F3555">
        <v>1.0819000000000001</v>
      </c>
      <c r="G3555">
        <v>16</v>
      </c>
      <c r="H3555">
        <v>5</v>
      </c>
      <c r="I3555">
        <v>1</v>
      </c>
      <c r="J3555">
        <v>6</v>
      </c>
      <c r="K3555">
        <v>1.6516967871196413</v>
      </c>
      <c r="L3555">
        <v>138.50909798124999</v>
      </c>
    </row>
    <row r="3556" spans="1:12">
      <c r="A3556" s="73">
        <v>43249.083333333336</v>
      </c>
      <c r="B3556">
        <v>7.89</v>
      </c>
      <c r="C3556">
        <v>340.6</v>
      </c>
      <c r="D3556">
        <v>1.0863</v>
      </c>
      <c r="F3556">
        <v>1.0863</v>
      </c>
      <c r="G3556">
        <v>16</v>
      </c>
      <c r="H3556">
        <v>5</v>
      </c>
      <c r="I3556">
        <v>2</v>
      </c>
      <c r="J3556">
        <v>8</v>
      </c>
      <c r="K3556">
        <v>6.4931417256499771E-2</v>
      </c>
      <c r="L3556">
        <v>266.77847982734994</v>
      </c>
    </row>
    <row r="3557" spans="1:12">
      <c r="A3557" s="73">
        <v>43249.125</v>
      </c>
      <c r="B3557">
        <v>7.41</v>
      </c>
      <c r="C3557">
        <v>358.2</v>
      </c>
      <c r="D3557">
        <v>1.0891</v>
      </c>
      <c r="F3557">
        <v>1.0891</v>
      </c>
      <c r="G3557">
        <v>1</v>
      </c>
      <c r="H3557">
        <v>5</v>
      </c>
      <c r="I3557">
        <v>3</v>
      </c>
      <c r="J3557">
        <v>7</v>
      </c>
      <c r="K3557">
        <v>5.0707636434621596E-2</v>
      </c>
      <c r="L3557">
        <v>221.56052538555002</v>
      </c>
    </row>
    <row r="3558" spans="1:12">
      <c r="A3558" s="73">
        <v>43249.166666666664</v>
      </c>
      <c r="B3558">
        <v>6.1</v>
      </c>
      <c r="C3558">
        <v>11</v>
      </c>
      <c r="D3558">
        <v>1.0903</v>
      </c>
      <c r="F3558">
        <v>1.0903</v>
      </c>
      <c r="G3558">
        <v>1</v>
      </c>
      <c r="H3558">
        <v>5</v>
      </c>
      <c r="I3558">
        <v>4</v>
      </c>
      <c r="J3558">
        <v>6</v>
      </c>
      <c r="K3558">
        <v>2.3567885679415799</v>
      </c>
      <c r="L3558">
        <v>123.73869214999999</v>
      </c>
    </row>
    <row r="3559" spans="1:12">
      <c r="A3559" s="73">
        <v>43249.208333333336</v>
      </c>
      <c r="B3559">
        <v>5.95</v>
      </c>
      <c r="C3559">
        <v>359.6</v>
      </c>
      <c r="D3559">
        <v>1.0867</v>
      </c>
      <c r="F3559">
        <v>1.0867</v>
      </c>
      <c r="G3559">
        <v>1</v>
      </c>
      <c r="H3559">
        <v>5</v>
      </c>
      <c r="I3559">
        <v>5</v>
      </c>
      <c r="J3559">
        <v>6</v>
      </c>
      <c r="K3559">
        <v>2.8398436364347415</v>
      </c>
      <c r="L3559">
        <v>114.45389283125</v>
      </c>
    </row>
    <row r="3560" spans="1:12">
      <c r="A3560" s="73">
        <v>43249.25</v>
      </c>
      <c r="B3560">
        <v>4.71</v>
      </c>
      <c r="C3560">
        <v>19.7</v>
      </c>
      <c r="D3560">
        <v>1.0794999999999999</v>
      </c>
      <c r="F3560">
        <v>1.0794999999999999</v>
      </c>
      <c r="G3560">
        <v>2</v>
      </c>
      <c r="H3560">
        <v>5</v>
      </c>
      <c r="I3560">
        <v>6</v>
      </c>
      <c r="J3560">
        <v>5</v>
      </c>
      <c r="K3560">
        <v>8.5566988693115569</v>
      </c>
      <c r="L3560">
        <v>56.396918162249996</v>
      </c>
    </row>
    <row r="3561" spans="1:12">
      <c r="A3561" s="73">
        <v>43249.291666666664</v>
      </c>
      <c r="B3561">
        <v>6.12</v>
      </c>
      <c r="C3561">
        <v>28.4</v>
      </c>
      <c r="D3561">
        <v>1.0734999999999999</v>
      </c>
      <c r="F3561">
        <v>1.0734999999999999</v>
      </c>
      <c r="G3561">
        <v>2</v>
      </c>
      <c r="H3561">
        <v>5</v>
      </c>
      <c r="I3561">
        <v>7</v>
      </c>
      <c r="J3561">
        <v>6</v>
      </c>
      <c r="K3561">
        <v>2.2957812254758236</v>
      </c>
      <c r="L3561">
        <v>123.034333104</v>
      </c>
    </row>
    <row r="3562" spans="1:12">
      <c r="A3562" s="73">
        <v>43249.333333333336</v>
      </c>
      <c r="B3562">
        <v>6.64</v>
      </c>
      <c r="C3562">
        <v>16</v>
      </c>
      <c r="D3562">
        <v>1.0663</v>
      </c>
      <c r="F3562">
        <v>1.0663</v>
      </c>
      <c r="G3562">
        <v>2</v>
      </c>
      <c r="H3562">
        <v>5</v>
      </c>
      <c r="I3562">
        <v>8</v>
      </c>
      <c r="J3562">
        <v>7</v>
      </c>
      <c r="K3562">
        <v>0.99039032136619254</v>
      </c>
      <c r="L3562">
        <v>156.08229839359998</v>
      </c>
    </row>
    <row r="3563" spans="1:12">
      <c r="A3563" s="73">
        <v>43249.375</v>
      </c>
      <c r="B3563">
        <v>8.16</v>
      </c>
      <c r="C3563">
        <v>11.9</v>
      </c>
      <c r="D3563">
        <v>1.0631999999999999</v>
      </c>
      <c r="F3563">
        <v>1.0631999999999999</v>
      </c>
      <c r="G3563">
        <v>2</v>
      </c>
      <c r="H3563">
        <v>5</v>
      </c>
      <c r="I3563">
        <v>9</v>
      </c>
      <c r="J3563">
        <v>8</v>
      </c>
      <c r="K3563">
        <v>0.27543229396880664</v>
      </c>
      <c r="L3563">
        <v>288.8387444736</v>
      </c>
    </row>
    <row r="3564" spans="1:12">
      <c r="A3564" s="73">
        <v>43249.416666666664</v>
      </c>
      <c r="B3564">
        <v>7.83</v>
      </c>
      <c r="C3564">
        <v>7.7</v>
      </c>
      <c r="D3564">
        <v>1.0588</v>
      </c>
      <c r="F3564">
        <v>1.0588</v>
      </c>
      <c r="G3564">
        <v>1</v>
      </c>
      <c r="H3564">
        <v>5</v>
      </c>
      <c r="I3564">
        <v>10</v>
      </c>
      <c r="J3564">
        <v>8</v>
      </c>
      <c r="K3564">
        <v>3.7953444653765184E-2</v>
      </c>
      <c r="L3564">
        <v>254.1377748978</v>
      </c>
    </row>
    <row r="3565" spans="1:12">
      <c r="A3565" s="73">
        <v>43249.458333333336</v>
      </c>
      <c r="B3565">
        <v>7.91</v>
      </c>
      <c r="C3565">
        <v>10</v>
      </c>
      <c r="D3565">
        <v>1.0541</v>
      </c>
      <c r="F3565">
        <v>1.0541</v>
      </c>
      <c r="G3565">
        <v>1</v>
      </c>
      <c r="H3565">
        <v>5</v>
      </c>
      <c r="I3565">
        <v>11</v>
      </c>
      <c r="J3565">
        <v>8</v>
      </c>
      <c r="K3565">
        <v>7.5524074790744938E-2</v>
      </c>
      <c r="L3565">
        <v>260.84425030055002</v>
      </c>
    </row>
    <row r="3566" spans="1:12">
      <c r="A3566" s="73">
        <v>43249.5</v>
      </c>
      <c r="B3566">
        <v>8.14</v>
      </c>
      <c r="C3566">
        <v>11.7</v>
      </c>
      <c r="D3566">
        <v>1.0498000000000001</v>
      </c>
      <c r="F3566">
        <v>1.0498000000000001</v>
      </c>
      <c r="G3566">
        <v>2</v>
      </c>
      <c r="H3566">
        <v>5</v>
      </c>
      <c r="I3566">
        <v>12</v>
      </c>
      <c r="J3566">
        <v>8</v>
      </c>
      <c r="K3566">
        <v>0.25483963643456209</v>
      </c>
      <c r="L3566">
        <v>283.10646528560011</v>
      </c>
    </row>
    <row r="3567" spans="1:12">
      <c r="A3567" s="73">
        <v>43249.541666666664</v>
      </c>
      <c r="B3567">
        <v>8.52</v>
      </c>
      <c r="C3567">
        <v>4.5999999999999996</v>
      </c>
      <c r="D3567">
        <v>1.0456000000000001</v>
      </c>
      <c r="F3567">
        <v>1.0456000000000001</v>
      </c>
      <c r="G3567">
        <v>1</v>
      </c>
      <c r="H3567">
        <v>5</v>
      </c>
      <c r="I3567">
        <v>13</v>
      </c>
      <c r="J3567">
        <v>9</v>
      </c>
      <c r="K3567">
        <v>0.78290012958521438</v>
      </c>
      <c r="L3567">
        <v>323.33622474240002</v>
      </c>
    </row>
    <row r="3568" spans="1:12">
      <c r="A3568" s="73">
        <v>43249.583333333336</v>
      </c>
      <c r="B3568">
        <v>8.24</v>
      </c>
      <c r="C3568">
        <v>11</v>
      </c>
      <c r="D3568">
        <v>1.0417000000000001</v>
      </c>
      <c r="F3568">
        <v>1.0417000000000001</v>
      </c>
      <c r="G3568">
        <v>1</v>
      </c>
      <c r="H3568">
        <v>5</v>
      </c>
      <c r="I3568">
        <v>14</v>
      </c>
      <c r="J3568">
        <v>8</v>
      </c>
      <c r="K3568">
        <v>0.36580292410578646</v>
      </c>
      <c r="L3568">
        <v>291.40319127040004</v>
      </c>
    </row>
    <row r="3569" spans="1:12">
      <c r="A3569" s="73">
        <v>43249.625</v>
      </c>
      <c r="B3569">
        <v>8.68</v>
      </c>
      <c r="C3569">
        <v>15.7</v>
      </c>
      <c r="D3569">
        <v>1.0401</v>
      </c>
      <c r="F3569">
        <v>1.0401</v>
      </c>
      <c r="G3569">
        <v>2</v>
      </c>
      <c r="H3569">
        <v>5</v>
      </c>
      <c r="I3569">
        <v>15</v>
      </c>
      <c r="J3569">
        <v>9</v>
      </c>
      <c r="K3569">
        <v>1.0916413898591739</v>
      </c>
      <c r="L3569">
        <v>340.09815524159995</v>
      </c>
    </row>
    <row r="3570" spans="1:12">
      <c r="A3570" s="73">
        <v>43249.666666666664</v>
      </c>
      <c r="B3570">
        <v>10.07</v>
      </c>
      <c r="C3570">
        <v>36.9</v>
      </c>
      <c r="D3570">
        <v>1.0405</v>
      </c>
      <c r="F3570">
        <v>1.0405</v>
      </c>
      <c r="G3570">
        <v>3</v>
      </c>
      <c r="H3570">
        <v>5</v>
      </c>
      <c r="I3570">
        <v>16</v>
      </c>
      <c r="J3570">
        <v>10</v>
      </c>
      <c r="K3570">
        <v>5.9283310884891982</v>
      </c>
      <c r="L3570">
        <v>531.25190519575006</v>
      </c>
    </row>
    <row r="3571" spans="1:12">
      <c r="A3571" s="73">
        <v>43249.708333333336</v>
      </c>
      <c r="B3571">
        <v>8.69</v>
      </c>
      <c r="C3571">
        <v>42.8</v>
      </c>
      <c r="D3571">
        <v>1.0431999999999999</v>
      </c>
      <c r="F3571">
        <v>1.0431999999999999</v>
      </c>
      <c r="G3571">
        <v>3</v>
      </c>
      <c r="H3571">
        <v>5</v>
      </c>
      <c r="I3571">
        <v>17</v>
      </c>
      <c r="J3571">
        <v>9</v>
      </c>
      <c r="K3571">
        <v>1.1126377186262961</v>
      </c>
      <c r="L3571">
        <v>342.29212853439992</v>
      </c>
    </row>
    <row r="3572" spans="1:12">
      <c r="A3572" s="73">
        <v>43249.75</v>
      </c>
      <c r="B3572">
        <v>7.51</v>
      </c>
      <c r="C3572">
        <v>70.5</v>
      </c>
      <c r="D3572">
        <v>1.0456000000000001</v>
      </c>
      <c r="F3572">
        <v>1.0456000000000001</v>
      </c>
      <c r="G3572">
        <v>4</v>
      </c>
      <c r="H3572">
        <v>5</v>
      </c>
      <c r="I3572">
        <v>18</v>
      </c>
      <c r="J3572">
        <v>8</v>
      </c>
      <c r="K3572">
        <v>1.5670924105846355E-2</v>
      </c>
      <c r="L3572">
        <v>221.43965182279999</v>
      </c>
    </row>
    <row r="3573" spans="1:12">
      <c r="A3573" s="73">
        <v>43249.791666666664</v>
      </c>
      <c r="B3573">
        <v>6.58</v>
      </c>
      <c r="C3573">
        <v>63.8</v>
      </c>
      <c r="D3573">
        <v>1.0490999999999999</v>
      </c>
      <c r="F3573">
        <v>1.0490999999999999</v>
      </c>
      <c r="G3573">
        <v>4</v>
      </c>
      <c r="H3573">
        <v>5</v>
      </c>
      <c r="I3573">
        <v>19</v>
      </c>
      <c r="J3573">
        <v>7</v>
      </c>
      <c r="K3573">
        <v>1.1134123487634571</v>
      </c>
      <c r="L3573">
        <v>149.43921315959997</v>
      </c>
    </row>
    <row r="3574" spans="1:12">
      <c r="A3574" s="73">
        <v>43249.833333333336</v>
      </c>
      <c r="B3574">
        <v>6.53</v>
      </c>
      <c r="C3574">
        <v>41.7</v>
      </c>
      <c r="D3574">
        <v>1.0509999999999999</v>
      </c>
      <c r="F3574">
        <v>1.0509999999999999</v>
      </c>
      <c r="G3574">
        <v>3</v>
      </c>
      <c r="H3574">
        <v>5</v>
      </c>
      <c r="I3574">
        <v>20</v>
      </c>
      <c r="J3574">
        <v>7</v>
      </c>
      <c r="K3574">
        <v>1.2214307049278443</v>
      </c>
      <c r="L3574">
        <v>146.32288796349999</v>
      </c>
    </row>
    <row r="3575" spans="1:12">
      <c r="A3575" s="73">
        <v>43249.875</v>
      </c>
      <c r="B3575">
        <v>5.39</v>
      </c>
      <c r="C3575">
        <v>46.1</v>
      </c>
      <c r="D3575">
        <v>1.0541</v>
      </c>
      <c r="F3575">
        <v>1.0541</v>
      </c>
      <c r="G3575">
        <v>3</v>
      </c>
      <c r="H3575">
        <v>5</v>
      </c>
      <c r="I3575">
        <v>21</v>
      </c>
      <c r="J3575">
        <v>5</v>
      </c>
      <c r="K3575">
        <v>5.0408492254758857</v>
      </c>
      <c r="L3575">
        <v>82.53119115394999</v>
      </c>
    </row>
    <row r="3576" spans="1:12">
      <c r="A3576" s="73">
        <v>43249.916666666664</v>
      </c>
      <c r="B3576">
        <v>3.31</v>
      </c>
      <c r="C3576">
        <v>45.5</v>
      </c>
      <c r="D3576">
        <v>1.0581</v>
      </c>
      <c r="F3576">
        <v>1.0581</v>
      </c>
      <c r="G3576">
        <v>3</v>
      </c>
      <c r="H3576">
        <v>5</v>
      </c>
      <c r="I3576">
        <v>22</v>
      </c>
      <c r="J3576">
        <v>3</v>
      </c>
      <c r="K3576">
        <v>18.707212841914416</v>
      </c>
      <c r="L3576">
        <v>19.185834773549999</v>
      </c>
    </row>
    <row r="3577" spans="1:12">
      <c r="A3577" s="73">
        <v>43249.958333333336</v>
      </c>
      <c r="B3577">
        <v>3.13</v>
      </c>
      <c r="C3577">
        <v>5.2</v>
      </c>
      <c r="D3577">
        <v>1.0620000000000001</v>
      </c>
      <c r="F3577">
        <v>1.0620000000000001</v>
      </c>
      <c r="G3577">
        <v>1</v>
      </c>
      <c r="H3577">
        <v>5</v>
      </c>
      <c r="I3577">
        <v>23</v>
      </c>
      <c r="J3577">
        <v>3</v>
      </c>
      <c r="K3577">
        <v>20.296678924106207</v>
      </c>
      <c r="L3577">
        <v>16.282741707</v>
      </c>
    </row>
    <row r="3578" spans="1:12">
      <c r="A3578" s="73">
        <v>43250</v>
      </c>
      <c r="B3578">
        <v>4.3899999999999997</v>
      </c>
      <c r="C3578">
        <v>310.2</v>
      </c>
      <c r="D3578">
        <v>1.0616000000000001</v>
      </c>
      <c r="F3578">
        <v>1.0616000000000001</v>
      </c>
      <c r="G3578">
        <v>15</v>
      </c>
      <c r="H3578">
        <v>5</v>
      </c>
      <c r="I3578">
        <v>0</v>
      </c>
      <c r="J3578">
        <v>4</v>
      </c>
      <c r="K3578">
        <v>10.531216348763639</v>
      </c>
      <c r="L3578">
        <v>44.908078685199996</v>
      </c>
    </row>
    <row r="3579" spans="1:12">
      <c r="A3579" s="73">
        <v>43250.041666666664</v>
      </c>
      <c r="B3579">
        <v>5.14</v>
      </c>
      <c r="C3579">
        <v>293.5</v>
      </c>
      <c r="D3579">
        <v>1.0674999999999999</v>
      </c>
      <c r="F3579">
        <v>1.0674999999999999</v>
      </c>
      <c r="G3579">
        <v>14</v>
      </c>
      <c r="H3579">
        <v>5</v>
      </c>
      <c r="I3579">
        <v>1</v>
      </c>
      <c r="J3579">
        <v>5</v>
      </c>
      <c r="K3579">
        <v>6.2259410062978242</v>
      </c>
      <c r="L3579">
        <v>72.481512109999969</v>
      </c>
    </row>
    <row r="3580" spans="1:12">
      <c r="A3580" s="73">
        <v>43250.083333333336</v>
      </c>
      <c r="B3580">
        <v>6.31</v>
      </c>
      <c r="C3580">
        <v>298.7</v>
      </c>
      <c r="D3580">
        <v>1.0723</v>
      </c>
      <c r="F3580">
        <v>1.0723</v>
      </c>
      <c r="G3580">
        <v>14</v>
      </c>
      <c r="H3580">
        <v>5</v>
      </c>
      <c r="I3580">
        <v>2</v>
      </c>
      <c r="J3580">
        <v>6</v>
      </c>
      <c r="K3580">
        <v>1.7561114720511517</v>
      </c>
      <c r="L3580">
        <v>134.70210671464997</v>
      </c>
    </row>
    <row r="3581" spans="1:12">
      <c r="A3581" s="73">
        <v>43250.125</v>
      </c>
      <c r="B3581">
        <v>8.06</v>
      </c>
      <c r="C3581">
        <v>302.39999999999998</v>
      </c>
      <c r="D3581">
        <v>1.0719000000000001</v>
      </c>
      <c r="F3581">
        <v>1.0719000000000001</v>
      </c>
      <c r="G3581">
        <v>14</v>
      </c>
      <c r="H3581">
        <v>5</v>
      </c>
      <c r="I3581">
        <v>3</v>
      </c>
      <c r="J3581">
        <v>8</v>
      </c>
      <c r="K3581">
        <v>0.18046900629758225</v>
      </c>
      <c r="L3581">
        <v>280.62696584520012</v>
      </c>
    </row>
    <row r="3582" spans="1:12">
      <c r="A3582" s="73">
        <v>43250.166666666664</v>
      </c>
      <c r="B3582">
        <v>9.02</v>
      </c>
      <c r="C3582">
        <v>296.3</v>
      </c>
      <c r="D3582">
        <v>1.0714999999999999</v>
      </c>
      <c r="F3582">
        <v>1.0714999999999999</v>
      </c>
      <c r="G3582">
        <v>14</v>
      </c>
      <c r="H3582">
        <v>5</v>
      </c>
      <c r="I3582">
        <v>4</v>
      </c>
      <c r="J3582">
        <v>9</v>
      </c>
      <c r="K3582">
        <v>1.9177165679413373</v>
      </c>
      <c r="L3582">
        <v>393.17128538599991</v>
      </c>
    </row>
    <row r="3583" spans="1:12">
      <c r="A3583" s="73">
        <v>43250.208333333336</v>
      </c>
      <c r="B3583">
        <v>9.99</v>
      </c>
      <c r="C3583">
        <v>302.10000000000002</v>
      </c>
      <c r="D3583">
        <v>1.0667</v>
      </c>
      <c r="F3583">
        <v>1.0667</v>
      </c>
      <c r="G3583">
        <v>14</v>
      </c>
      <c r="H3583">
        <v>5</v>
      </c>
      <c r="I3583">
        <v>5</v>
      </c>
      <c r="J3583">
        <v>10</v>
      </c>
      <c r="K3583">
        <v>5.5451604583522185</v>
      </c>
      <c r="L3583">
        <v>531.75154951665002</v>
      </c>
    </row>
    <row r="3584" spans="1:12">
      <c r="A3584" s="73">
        <v>43250.25</v>
      </c>
      <c r="B3584">
        <v>8.65</v>
      </c>
      <c r="C3584">
        <v>306</v>
      </c>
      <c r="D3584">
        <v>1.0572999999999999</v>
      </c>
      <c r="F3584">
        <v>1.0572999999999999</v>
      </c>
      <c r="G3584">
        <v>15</v>
      </c>
      <c r="H3584">
        <v>5</v>
      </c>
      <c r="I3584">
        <v>6</v>
      </c>
      <c r="J3584">
        <v>9</v>
      </c>
      <c r="K3584">
        <v>1.0298524035578078</v>
      </c>
      <c r="L3584">
        <v>342.15001150625</v>
      </c>
    </row>
    <row r="3585" spans="1:12">
      <c r="A3585" s="73">
        <v>43250.291666666664</v>
      </c>
      <c r="B3585">
        <v>9.48</v>
      </c>
      <c r="C3585">
        <v>302.39999999999998</v>
      </c>
      <c r="D3585">
        <v>1.0479000000000001</v>
      </c>
      <c r="F3585">
        <v>1.0479000000000001</v>
      </c>
      <c r="G3585">
        <v>14</v>
      </c>
      <c r="H3585">
        <v>5</v>
      </c>
      <c r="I3585">
        <v>7</v>
      </c>
      <c r="J3585">
        <v>9</v>
      </c>
      <c r="K3585">
        <v>3.4033476912289733</v>
      </c>
      <c r="L3585">
        <v>446.3904108384001</v>
      </c>
    </row>
    <row r="3586" spans="1:12">
      <c r="A3586" s="73">
        <v>43250.333333333336</v>
      </c>
      <c r="B3586">
        <v>9.6</v>
      </c>
      <c r="C3586">
        <v>306.8</v>
      </c>
      <c r="D3586">
        <v>1.0398000000000001</v>
      </c>
      <c r="F3586">
        <v>1.0398000000000001</v>
      </c>
      <c r="G3586">
        <v>15</v>
      </c>
      <c r="H3586">
        <v>5</v>
      </c>
      <c r="I3586">
        <v>8</v>
      </c>
      <c r="J3586">
        <v>10</v>
      </c>
      <c r="K3586">
        <v>3.8605036364344398</v>
      </c>
      <c r="L3586">
        <v>459.97424639999997</v>
      </c>
    </row>
    <row r="3587" spans="1:12">
      <c r="A3587" s="73">
        <v>43250.375</v>
      </c>
      <c r="B3587">
        <v>8.39</v>
      </c>
      <c r="C3587">
        <v>317.5</v>
      </c>
      <c r="D3587">
        <v>1.032</v>
      </c>
      <c r="F3587">
        <v>1.032</v>
      </c>
      <c r="G3587">
        <v>15</v>
      </c>
      <c r="H3587">
        <v>5</v>
      </c>
      <c r="I3587">
        <v>9</v>
      </c>
      <c r="J3587">
        <v>8</v>
      </c>
      <c r="K3587">
        <v>0.56974785561262398</v>
      </c>
      <c r="L3587">
        <v>304.74429500400009</v>
      </c>
    </row>
    <row r="3588" spans="1:12">
      <c r="A3588" s="73">
        <v>43250.416666666664</v>
      </c>
      <c r="B3588">
        <v>6.29</v>
      </c>
      <c r="C3588">
        <v>326.89999999999998</v>
      </c>
      <c r="D3588">
        <v>1.0259</v>
      </c>
      <c r="F3588">
        <v>1.0259</v>
      </c>
      <c r="G3588">
        <v>16</v>
      </c>
      <c r="H3588">
        <v>5</v>
      </c>
      <c r="I3588">
        <v>10</v>
      </c>
      <c r="J3588">
        <v>6</v>
      </c>
      <c r="K3588">
        <v>1.8095188145169057</v>
      </c>
      <c r="L3588">
        <v>127.65180804755001</v>
      </c>
    </row>
    <row r="3589" spans="1:12">
      <c r="A3589" s="73">
        <v>43250.458333333336</v>
      </c>
      <c r="B3589">
        <v>4.78</v>
      </c>
      <c r="C3589">
        <v>15.1</v>
      </c>
      <c r="D3589">
        <v>1.0224</v>
      </c>
      <c r="F3589">
        <v>1.0224</v>
      </c>
      <c r="G3589">
        <v>2</v>
      </c>
      <c r="H3589">
        <v>5</v>
      </c>
      <c r="I3589">
        <v>11</v>
      </c>
      <c r="J3589">
        <v>5</v>
      </c>
      <c r="K3589">
        <v>8.1520731706814118</v>
      </c>
      <c r="L3589">
        <v>55.830887942400004</v>
      </c>
    </row>
    <row r="3590" spans="1:12">
      <c r="A3590" s="73">
        <v>43250.5</v>
      </c>
      <c r="B3590">
        <v>5.79</v>
      </c>
      <c r="C3590">
        <v>17.7</v>
      </c>
      <c r="D3590">
        <v>1.0208999999999999</v>
      </c>
      <c r="F3590">
        <v>1.0208999999999999</v>
      </c>
      <c r="G3590">
        <v>2</v>
      </c>
      <c r="H3590">
        <v>5</v>
      </c>
      <c r="I3590">
        <v>12</v>
      </c>
      <c r="J3590">
        <v>6</v>
      </c>
      <c r="K3590">
        <v>3.4047023761607824</v>
      </c>
      <c r="L3590">
        <v>99.080661932550001</v>
      </c>
    </row>
    <row r="3591" spans="1:12">
      <c r="A3591" s="73">
        <v>43250.541666666664</v>
      </c>
      <c r="B3591">
        <v>6.78</v>
      </c>
      <c r="C3591">
        <v>3.4</v>
      </c>
      <c r="D3591">
        <v>1.0182</v>
      </c>
      <c r="F3591">
        <v>1.0182</v>
      </c>
      <c r="G3591">
        <v>1</v>
      </c>
      <c r="H3591">
        <v>5</v>
      </c>
      <c r="I3591">
        <v>13</v>
      </c>
      <c r="J3591">
        <v>7</v>
      </c>
      <c r="K3591">
        <v>0.73133892410590595</v>
      </c>
      <c r="L3591">
        <v>158.66903434320002</v>
      </c>
    </row>
    <row r="3592" spans="1:12">
      <c r="A3592" s="73">
        <v>43250.583333333336</v>
      </c>
      <c r="B3592">
        <v>6.49</v>
      </c>
      <c r="C3592">
        <v>32.799999999999997</v>
      </c>
      <c r="D3592">
        <v>1.0147999999999999</v>
      </c>
      <c r="F3592">
        <v>1.0147999999999999</v>
      </c>
      <c r="G3592">
        <v>2</v>
      </c>
      <c r="H3592">
        <v>5</v>
      </c>
      <c r="I3592">
        <v>14</v>
      </c>
      <c r="J3592">
        <v>6</v>
      </c>
      <c r="K3592">
        <v>1.3114453898593545</v>
      </c>
      <c r="L3592">
        <v>138.70258442260001</v>
      </c>
    </row>
    <row r="3593" spans="1:12">
      <c r="A3593" s="73">
        <v>43250.625</v>
      </c>
      <c r="B3593">
        <v>5.69</v>
      </c>
      <c r="C3593">
        <v>42.1</v>
      </c>
      <c r="D3593">
        <v>1.0144</v>
      </c>
      <c r="F3593">
        <v>1.0144</v>
      </c>
      <c r="G3593">
        <v>3</v>
      </c>
      <c r="H3593">
        <v>5</v>
      </c>
      <c r="I3593">
        <v>15</v>
      </c>
      <c r="J3593">
        <v>6</v>
      </c>
      <c r="K3593">
        <v>3.7837390884895563</v>
      </c>
      <c r="L3593">
        <v>93.436388564800012</v>
      </c>
    </row>
    <row r="3594" spans="1:12">
      <c r="A3594" s="73">
        <v>43250.666666666664</v>
      </c>
      <c r="B3594">
        <v>6.01</v>
      </c>
      <c r="C3594">
        <v>51.7</v>
      </c>
      <c r="D3594">
        <v>1.0147999999999999</v>
      </c>
      <c r="F3594">
        <v>1.0147999999999999</v>
      </c>
      <c r="G3594">
        <v>3</v>
      </c>
      <c r="H3594">
        <v>5</v>
      </c>
      <c r="I3594">
        <v>16</v>
      </c>
      <c r="J3594">
        <v>6</v>
      </c>
      <c r="K3594">
        <v>2.6412216090374772</v>
      </c>
      <c r="L3594">
        <v>110.14730582739999</v>
      </c>
    </row>
    <row r="3595" spans="1:12">
      <c r="A3595" s="73">
        <v>43250.708333333336</v>
      </c>
      <c r="B3595">
        <v>6.48</v>
      </c>
      <c r="C3595">
        <v>55.2</v>
      </c>
      <c r="D3595">
        <v>1.0163</v>
      </c>
      <c r="F3595">
        <v>1.0163</v>
      </c>
      <c r="G3595">
        <v>3</v>
      </c>
      <c r="H3595">
        <v>5</v>
      </c>
      <c r="I3595">
        <v>17</v>
      </c>
      <c r="J3595">
        <v>6</v>
      </c>
      <c r="K3595">
        <v>1.3344490610922315</v>
      </c>
      <c r="L3595">
        <v>138.2664930048</v>
      </c>
    </row>
    <row r="3596" spans="1:12">
      <c r="A3596" s="73">
        <v>43250.75</v>
      </c>
      <c r="B3596">
        <v>7.28</v>
      </c>
      <c r="C3596">
        <v>89.5</v>
      </c>
      <c r="D3596">
        <v>1.0198</v>
      </c>
      <c r="F3596">
        <v>1.0198</v>
      </c>
      <c r="G3596">
        <v>5</v>
      </c>
      <c r="H3596">
        <v>5</v>
      </c>
      <c r="I3596">
        <v>18</v>
      </c>
      <c r="J3596">
        <v>7</v>
      </c>
      <c r="K3596">
        <v>0.12615536246202944</v>
      </c>
      <c r="L3596">
        <v>196.73387668480004</v>
      </c>
    </row>
    <row r="3597" spans="1:12">
      <c r="A3597" s="73">
        <v>43250.791666666664</v>
      </c>
      <c r="B3597">
        <v>7.72</v>
      </c>
      <c r="C3597">
        <v>105.8</v>
      </c>
      <c r="D3597">
        <v>1.0255000000000001</v>
      </c>
      <c r="F3597">
        <v>1.0255000000000001</v>
      </c>
      <c r="G3597">
        <v>6</v>
      </c>
      <c r="H3597">
        <v>5</v>
      </c>
      <c r="I3597">
        <v>19</v>
      </c>
      <c r="J3597">
        <v>8</v>
      </c>
      <c r="K3597">
        <v>7.1938282154180057E-3</v>
      </c>
      <c r="L3597">
        <v>235.916094512</v>
      </c>
    </row>
    <row r="3598" spans="1:12">
      <c r="A3598" s="73">
        <v>43250.833333333336</v>
      </c>
      <c r="B3598">
        <v>7.54</v>
      </c>
      <c r="C3598">
        <v>115.9</v>
      </c>
      <c r="D3598">
        <v>1.0305</v>
      </c>
      <c r="F3598">
        <v>1.0305</v>
      </c>
      <c r="G3598">
        <v>6</v>
      </c>
      <c r="H3598">
        <v>5</v>
      </c>
      <c r="I3598">
        <v>20</v>
      </c>
      <c r="J3598">
        <v>8</v>
      </c>
      <c r="K3598">
        <v>9.0599104072136873E-3</v>
      </c>
      <c r="L3598">
        <v>220.867613226</v>
      </c>
    </row>
    <row r="3599" spans="1:12">
      <c r="A3599" s="73">
        <v>43250.875</v>
      </c>
      <c r="B3599">
        <v>6.01</v>
      </c>
      <c r="C3599">
        <v>123.1</v>
      </c>
      <c r="D3599">
        <v>1.0336000000000001</v>
      </c>
      <c r="F3599">
        <v>1.0336000000000001</v>
      </c>
      <c r="G3599">
        <v>6</v>
      </c>
      <c r="H3599">
        <v>5</v>
      </c>
      <c r="I3599">
        <v>21</v>
      </c>
      <c r="J3599">
        <v>6</v>
      </c>
      <c r="K3599">
        <v>2.6412216090374772</v>
      </c>
      <c r="L3599">
        <v>112.1878747568</v>
      </c>
    </row>
    <row r="3600" spans="1:12">
      <c r="A3600" s="73">
        <v>43250.916666666664</v>
      </c>
      <c r="B3600">
        <v>4.38</v>
      </c>
      <c r="C3600">
        <v>137.19999999999999</v>
      </c>
      <c r="D3600">
        <v>1.0408999999999999</v>
      </c>
      <c r="F3600">
        <v>1.0408999999999999</v>
      </c>
      <c r="G3600">
        <v>7</v>
      </c>
      <c r="H3600">
        <v>5</v>
      </c>
      <c r="I3600">
        <v>22</v>
      </c>
      <c r="J3600">
        <v>4</v>
      </c>
      <c r="K3600">
        <v>10.596220019996515</v>
      </c>
      <c r="L3600">
        <v>43.732201892399992</v>
      </c>
    </row>
    <row r="3601" spans="1:12">
      <c r="A3601" s="73">
        <v>43250.958333333336</v>
      </c>
      <c r="B3601">
        <v>3.85</v>
      </c>
      <c r="C3601">
        <v>175.7</v>
      </c>
      <c r="D3601">
        <v>1.044</v>
      </c>
      <c r="F3601">
        <v>1.044</v>
      </c>
      <c r="G3601">
        <v>9</v>
      </c>
      <c r="H3601">
        <v>5</v>
      </c>
      <c r="I3601">
        <v>23</v>
      </c>
      <c r="J3601">
        <v>4</v>
      </c>
      <c r="K3601">
        <v>14.327614595339023</v>
      </c>
      <c r="L3601">
        <v>29.788778250000004</v>
      </c>
    </row>
    <row r="3602" spans="1:12">
      <c r="A3602" s="73">
        <v>43251</v>
      </c>
      <c r="B3602">
        <v>4.54</v>
      </c>
      <c r="C3602">
        <v>192.7</v>
      </c>
      <c r="D3602">
        <v>1.0463</v>
      </c>
      <c r="F3602">
        <v>1.0463</v>
      </c>
      <c r="G3602">
        <v>10</v>
      </c>
      <c r="H3602">
        <v>5</v>
      </c>
      <c r="I3602">
        <v>0</v>
      </c>
      <c r="J3602">
        <v>5</v>
      </c>
      <c r="K3602">
        <v>9.5801612802704739</v>
      </c>
      <c r="L3602">
        <v>48.954631771600006</v>
      </c>
    </row>
    <row r="3603" spans="1:12">
      <c r="A3603" s="73">
        <v>43251.041666666664</v>
      </c>
      <c r="B3603">
        <v>4.9000000000000004</v>
      </c>
      <c r="C3603">
        <v>193.6</v>
      </c>
      <c r="D3603">
        <v>1.0498000000000001</v>
      </c>
      <c r="F3603">
        <v>1.0498000000000001</v>
      </c>
      <c r="G3603">
        <v>10</v>
      </c>
      <c r="H3603">
        <v>5</v>
      </c>
      <c r="I3603">
        <v>1</v>
      </c>
      <c r="J3603">
        <v>5</v>
      </c>
      <c r="K3603">
        <v>7.4812291158868813</v>
      </c>
      <c r="L3603">
        <v>61.753960100000022</v>
      </c>
    </row>
    <row r="3604" spans="1:12">
      <c r="A3604" s="73">
        <v>43251.083333333336</v>
      </c>
      <c r="B3604">
        <v>4.95</v>
      </c>
      <c r="C3604">
        <v>210.2</v>
      </c>
      <c r="D3604">
        <v>1.0581</v>
      </c>
      <c r="F3604">
        <v>1.0581</v>
      </c>
      <c r="G3604">
        <v>10</v>
      </c>
      <c r="H3604">
        <v>5</v>
      </c>
      <c r="I3604">
        <v>2</v>
      </c>
      <c r="J3604">
        <v>5</v>
      </c>
      <c r="K3604">
        <v>7.2102107597224947</v>
      </c>
      <c r="L3604">
        <v>64.167085743750008</v>
      </c>
    </row>
    <row r="3605" spans="1:12">
      <c r="A3605" s="73">
        <v>43251.125</v>
      </c>
      <c r="B3605">
        <v>4.97</v>
      </c>
      <c r="C3605">
        <v>204.2</v>
      </c>
      <c r="D3605">
        <v>1.0581</v>
      </c>
      <c r="F3605">
        <v>1.0581</v>
      </c>
      <c r="G3605">
        <v>10</v>
      </c>
      <c r="H3605">
        <v>5</v>
      </c>
      <c r="I3605">
        <v>3</v>
      </c>
      <c r="J3605">
        <v>5</v>
      </c>
      <c r="K3605">
        <v>7.1032034172567418</v>
      </c>
      <c r="L3605">
        <v>64.948015390649985</v>
      </c>
    </row>
    <row r="3606" spans="1:12">
      <c r="A3606" s="73">
        <v>43251.166666666664</v>
      </c>
      <c r="B3606">
        <v>3.49</v>
      </c>
      <c r="C3606">
        <v>238.1</v>
      </c>
      <c r="D3606">
        <v>1.06</v>
      </c>
      <c r="F3606">
        <v>1.06</v>
      </c>
      <c r="G3606">
        <v>12</v>
      </c>
      <c r="H3606">
        <v>5</v>
      </c>
      <c r="I3606">
        <v>4</v>
      </c>
      <c r="J3606">
        <v>3</v>
      </c>
      <c r="K3606">
        <v>17.182546759722612</v>
      </c>
      <c r="L3606">
        <v>22.529530970000007</v>
      </c>
    </row>
    <row r="3607" spans="1:12">
      <c r="A3607" s="73">
        <v>43251.208333333336</v>
      </c>
      <c r="B3607">
        <v>3.61</v>
      </c>
      <c r="C3607">
        <v>217.4</v>
      </c>
      <c r="D3607">
        <v>1.0541</v>
      </c>
      <c r="F3607">
        <v>1.0541</v>
      </c>
      <c r="G3607">
        <v>11</v>
      </c>
      <c r="H3607">
        <v>5</v>
      </c>
      <c r="I3607">
        <v>5</v>
      </c>
      <c r="J3607">
        <v>4</v>
      </c>
      <c r="K3607">
        <v>16.202102704928084</v>
      </c>
      <c r="L3607">
        <v>24.795531581049996</v>
      </c>
    </row>
    <row r="3608" spans="1:12">
      <c r="A3608" s="73">
        <v>43251.25</v>
      </c>
      <c r="B3608">
        <v>4.67</v>
      </c>
      <c r="C3608">
        <v>218.5</v>
      </c>
      <c r="D3608">
        <v>1.0495000000000001</v>
      </c>
      <c r="F3608">
        <v>1.0495000000000001</v>
      </c>
      <c r="G3608">
        <v>11</v>
      </c>
      <c r="H3608">
        <v>5</v>
      </c>
      <c r="I3608">
        <v>6</v>
      </c>
      <c r="J3608">
        <v>5</v>
      </c>
      <c r="K3608">
        <v>8.7923135542430675</v>
      </c>
      <c r="L3608">
        <v>53.444508684250003</v>
      </c>
    </row>
    <row r="3609" spans="1:12">
      <c r="A3609" s="73">
        <v>43251.291666666664</v>
      </c>
      <c r="B3609">
        <v>5.01</v>
      </c>
      <c r="C3609">
        <v>237.6</v>
      </c>
      <c r="D3609">
        <v>1.0324</v>
      </c>
      <c r="F3609">
        <v>1.0324</v>
      </c>
      <c r="G3609">
        <v>12</v>
      </c>
      <c r="H3609">
        <v>5</v>
      </c>
      <c r="I3609">
        <v>7</v>
      </c>
      <c r="J3609">
        <v>5</v>
      </c>
      <c r="K3609">
        <v>6.8915887323252312</v>
      </c>
      <c r="L3609">
        <v>64.91292481619999</v>
      </c>
    </row>
    <row r="3610" spans="1:12">
      <c r="A3610" s="73">
        <v>43251.333333333336</v>
      </c>
      <c r="B3610">
        <v>6.04</v>
      </c>
      <c r="C3610">
        <v>264</v>
      </c>
      <c r="D3610">
        <v>1.0232000000000001</v>
      </c>
      <c r="F3610">
        <v>1.0232000000000001</v>
      </c>
      <c r="G3610">
        <v>13</v>
      </c>
      <c r="H3610">
        <v>5</v>
      </c>
      <c r="I3610">
        <v>8</v>
      </c>
      <c r="J3610">
        <v>6</v>
      </c>
      <c r="K3610">
        <v>2.544610595338844</v>
      </c>
      <c r="L3610">
        <v>112.7304788224</v>
      </c>
    </row>
    <row r="3611" spans="1:12">
      <c r="A3611" s="73">
        <v>43251.375</v>
      </c>
      <c r="B3611">
        <v>6.27</v>
      </c>
      <c r="C3611">
        <v>287.60000000000002</v>
      </c>
      <c r="D3611">
        <v>1.0144</v>
      </c>
      <c r="F3611">
        <v>1.0144</v>
      </c>
      <c r="G3611">
        <v>14</v>
      </c>
      <c r="H3611">
        <v>5</v>
      </c>
      <c r="I3611">
        <v>9</v>
      </c>
      <c r="J3611">
        <v>6</v>
      </c>
      <c r="K3611">
        <v>1.863726156982662</v>
      </c>
      <c r="L3611">
        <v>125.02068305759997</v>
      </c>
    </row>
    <row r="3612" spans="1:12">
      <c r="A3612" s="73">
        <v>43251.416666666664</v>
      </c>
      <c r="B3612">
        <v>5.23</v>
      </c>
      <c r="C3612">
        <v>302.2</v>
      </c>
      <c r="D3612">
        <v>1.0083</v>
      </c>
      <c r="F3612">
        <v>1.0083</v>
      </c>
      <c r="G3612">
        <v>14</v>
      </c>
      <c r="H3612">
        <v>5</v>
      </c>
      <c r="I3612">
        <v>10</v>
      </c>
      <c r="J3612">
        <v>5</v>
      </c>
      <c r="K3612">
        <v>5.7849079652019224</v>
      </c>
      <c r="L3612">
        <v>72.121514518050006</v>
      </c>
    </row>
    <row r="3613" spans="1:12">
      <c r="A3613" s="73">
        <v>43251.458333333336</v>
      </c>
      <c r="B3613">
        <v>5.21</v>
      </c>
      <c r="C3613">
        <v>318.39999999999998</v>
      </c>
      <c r="D3613">
        <v>1.0047999999999999</v>
      </c>
      <c r="F3613">
        <v>1.0047999999999999</v>
      </c>
      <c r="G3613">
        <v>15</v>
      </c>
      <c r="H3613">
        <v>5</v>
      </c>
      <c r="I3613">
        <v>11</v>
      </c>
      <c r="J3613">
        <v>5</v>
      </c>
      <c r="K3613">
        <v>5.88151530766768</v>
      </c>
      <c r="L3613">
        <v>71.0497903264</v>
      </c>
    </row>
    <row r="3614" spans="1:12">
      <c r="A3614" s="73">
        <v>43251.5</v>
      </c>
      <c r="B3614">
        <v>4.01</v>
      </c>
      <c r="C3614">
        <v>342.6</v>
      </c>
      <c r="D3614">
        <v>1.0024999999999999</v>
      </c>
      <c r="F3614">
        <v>1.0024999999999999</v>
      </c>
      <c r="G3614">
        <v>16</v>
      </c>
      <c r="H3614">
        <v>5</v>
      </c>
      <c r="I3614">
        <v>12</v>
      </c>
      <c r="J3614">
        <v>4</v>
      </c>
      <c r="K3614">
        <v>13.141955855612986</v>
      </c>
      <c r="L3614">
        <v>32.321202001249993</v>
      </c>
    </row>
    <row r="3615" spans="1:12">
      <c r="A3615" s="73">
        <v>43251.541666666664</v>
      </c>
      <c r="B3615">
        <v>4.5199999999999996</v>
      </c>
      <c r="C3615">
        <v>299.8</v>
      </c>
      <c r="D3615">
        <v>1.0005999999999999</v>
      </c>
      <c r="F3615">
        <v>1.0005999999999999</v>
      </c>
      <c r="G3615">
        <v>14</v>
      </c>
      <c r="H3615">
        <v>5</v>
      </c>
      <c r="I3615">
        <v>13</v>
      </c>
      <c r="J3615">
        <v>5</v>
      </c>
      <c r="K3615">
        <v>9.7043686227362329</v>
      </c>
      <c r="L3615">
        <v>46.200407622399986</v>
      </c>
    </row>
    <row r="3616" spans="1:12">
      <c r="A3616" s="73">
        <v>43251.583333333336</v>
      </c>
      <c r="B3616">
        <v>4.99</v>
      </c>
      <c r="C3616">
        <v>308.89999999999998</v>
      </c>
      <c r="D3616">
        <v>1.0009999999999999</v>
      </c>
      <c r="F3616">
        <v>1.0009999999999999</v>
      </c>
      <c r="G3616">
        <v>15</v>
      </c>
      <c r="H3616">
        <v>5</v>
      </c>
      <c r="I3616">
        <v>14</v>
      </c>
      <c r="J3616">
        <v>5</v>
      </c>
      <c r="K3616">
        <v>6.9969960747909843</v>
      </c>
      <c r="L3616">
        <v>62.187875249499996</v>
      </c>
    </row>
    <row r="3617" spans="1:12">
      <c r="A3617" s="73">
        <v>43251.625</v>
      </c>
      <c r="B3617">
        <v>4.28</v>
      </c>
      <c r="C3617">
        <v>303.10000000000002</v>
      </c>
      <c r="D3617">
        <v>0.99870000000000003</v>
      </c>
      <c r="F3617">
        <v>0.99870000000000003</v>
      </c>
      <c r="G3617">
        <v>14</v>
      </c>
      <c r="H3617">
        <v>5</v>
      </c>
      <c r="I3617">
        <v>15</v>
      </c>
      <c r="J3617">
        <v>4</v>
      </c>
      <c r="K3617">
        <v>11.257256732325288</v>
      </c>
      <c r="L3617">
        <v>39.150414211200001</v>
      </c>
    </row>
    <row r="3618" spans="1:12">
      <c r="A3618" s="73">
        <v>43251.666666666664</v>
      </c>
      <c r="B3618">
        <v>4.76</v>
      </c>
      <c r="C3618">
        <v>272.10000000000002</v>
      </c>
      <c r="D3618">
        <v>0.99990000000000001</v>
      </c>
      <c r="F3618">
        <v>0.99990000000000001</v>
      </c>
      <c r="G3618">
        <v>13</v>
      </c>
      <c r="H3618">
        <v>5</v>
      </c>
      <c r="I3618">
        <v>16</v>
      </c>
      <c r="J3618">
        <v>5</v>
      </c>
      <c r="K3618">
        <v>8.2666805131471701</v>
      </c>
      <c r="L3618">
        <v>53.919695491199995</v>
      </c>
    </row>
    <row r="3619" spans="1:12">
      <c r="A3619" s="73">
        <v>43251.708333333336</v>
      </c>
      <c r="B3619">
        <v>6.41</v>
      </c>
      <c r="C3619">
        <v>273.5</v>
      </c>
      <c r="D3619">
        <v>1.0033000000000001</v>
      </c>
      <c r="F3619">
        <v>1.0033000000000001</v>
      </c>
      <c r="G3619">
        <v>13</v>
      </c>
      <c r="H3619">
        <v>5</v>
      </c>
      <c r="I3619">
        <v>17</v>
      </c>
      <c r="J3619">
        <v>6</v>
      </c>
      <c r="K3619">
        <v>1.5010747597223748</v>
      </c>
      <c r="L3619">
        <v>132.12192878965001</v>
      </c>
    </row>
    <row r="3620" spans="1:12">
      <c r="A3620" s="73">
        <v>43251.75</v>
      </c>
      <c r="B3620">
        <v>6.28</v>
      </c>
      <c r="C3620">
        <v>277</v>
      </c>
      <c r="D3620">
        <v>1.0066999999999999</v>
      </c>
      <c r="F3620">
        <v>1.0066999999999999</v>
      </c>
      <c r="G3620">
        <v>13</v>
      </c>
      <c r="H3620">
        <v>5</v>
      </c>
      <c r="I3620">
        <v>18</v>
      </c>
      <c r="J3620">
        <v>6</v>
      </c>
      <c r="K3620">
        <v>1.8365224857497826</v>
      </c>
      <c r="L3620">
        <v>124.6662810592</v>
      </c>
    </row>
    <row r="3621" spans="1:12">
      <c r="A3621" s="73">
        <v>43251.791666666664</v>
      </c>
      <c r="B3621">
        <v>6.21</v>
      </c>
      <c r="C3621">
        <v>281.60000000000002</v>
      </c>
      <c r="D3621">
        <v>1.0109999999999999</v>
      </c>
      <c r="F3621">
        <v>1.0109999999999999</v>
      </c>
      <c r="G3621">
        <v>14</v>
      </c>
      <c r="H3621">
        <v>5</v>
      </c>
      <c r="I3621">
        <v>19</v>
      </c>
      <c r="J3621">
        <v>6</v>
      </c>
      <c r="K3621">
        <v>2.0311481843799259</v>
      </c>
      <c r="L3621">
        <v>121.05868733549998</v>
      </c>
    </row>
    <row r="3622" spans="1:12">
      <c r="A3622" s="73">
        <v>43251.833333333336</v>
      </c>
      <c r="B3622">
        <v>7.07</v>
      </c>
      <c r="C3622">
        <v>264.60000000000002</v>
      </c>
      <c r="D3622">
        <v>1.0185999999999999</v>
      </c>
      <c r="F3622">
        <v>1.0185999999999999</v>
      </c>
      <c r="G3622">
        <v>13</v>
      </c>
      <c r="H3622">
        <v>5</v>
      </c>
      <c r="I3622">
        <v>20</v>
      </c>
      <c r="J3622">
        <v>7</v>
      </c>
      <c r="K3622">
        <v>0.31943245835245754</v>
      </c>
      <c r="L3622">
        <v>179.98317865990001</v>
      </c>
    </row>
    <row r="3623" spans="1:12">
      <c r="A3623" s="73">
        <v>43251.875</v>
      </c>
      <c r="B3623">
        <v>7.97</v>
      </c>
      <c r="C3623">
        <v>255.5</v>
      </c>
      <c r="D3623">
        <v>1.0201</v>
      </c>
      <c r="F3623">
        <v>1.0201</v>
      </c>
      <c r="G3623">
        <v>12</v>
      </c>
      <c r="H3623">
        <v>5</v>
      </c>
      <c r="I3623">
        <v>21</v>
      </c>
      <c r="J3623">
        <v>8</v>
      </c>
      <c r="K3623">
        <v>0.11210204739347948</v>
      </c>
      <c r="L3623">
        <v>258.21871530864996</v>
      </c>
    </row>
    <row r="3624" spans="1:12">
      <c r="A3624" s="73">
        <v>43251.916666666664</v>
      </c>
      <c r="B3624">
        <v>8.42</v>
      </c>
      <c r="C3624">
        <v>260.39999999999998</v>
      </c>
      <c r="D3624">
        <v>1.0217000000000001</v>
      </c>
      <c r="F3624">
        <v>1.0217000000000001</v>
      </c>
      <c r="G3624">
        <v>13</v>
      </c>
      <c r="H3624">
        <v>5</v>
      </c>
      <c r="I3624">
        <v>22</v>
      </c>
      <c r="J3624">
        <v>8</v>
      </c>
      <c r="K3624">
        <v>0.61593684191399045</v>
      </c>
      <c r="L3624">
        <v>304.95072641479999</v>
      </c>
    </row>
    <row r="3625" spans="1:12">
      <c r="A3625" s="73">
        <v>43251.958333333336</v>
      </c>
      <c r="B3625">
        <v>8.17</v>
      </c>
      <c r="C3625">
        <v>272.10000000000002</v>
      </c>
      <c r="D3625">
        <v>1.0269999999999999</v>
      </c>
      <c r="F3625">
        <v>1.0269999999999999</v>
      </c>
      <c r="G3625">
        <v>13</v>
      </c>
      <c r="H3625">
        <v>5</v>
      </c>
      <c r="I3625">
        <v>23</v>
      </c>
      <c r="J3625">
        <v>8</v>
      </c>
      <c r="K3625">
        <v>0.28602862273592888</v>
      </c>
      <c r="L3625">
        <v>280.03132642549997</v>
      </c>
    </row>
    <row r="3626" spans="1:12">
      <c r="A3626" s="73">
        <v>43252</v>
      </c>
      <c r="B3626">
        <v>6.62</v>
      </c>
      <c r="C3626">
        <v>266.39999999999998</v>
      </c>
      <c r="D3626">
        <v>1.0269999999999999</v>
      </c>
      <c r="F3626">
        <v>1.0269999999999999</v>
      </c>
      <c r="G3626">
        <v>13</v>
      </c>
      <c r="H3626">
        <v>6</v>
      </c>
      <c r="I3626">
        <v>0</v>
      </c>
      <c r="J3626">
        <v>7</v>
      </c>
      <c r="K3626">
        <v>1.0305976638319467</v>
      </c>
      <c r="L3626">
        <v>148.97535062799997</v>
      </c>
    </row>
    <row r="3627" spans="1:12">
      <c r="A3627" s="73">
        <v>43252.041666666664</v>
      </c>
      <c r="B3627">
        <v>6.65</v>
      </c>
      <c r="C3627">
        <v>264.39999999999998</v>
      </c>
      <c r="D3627">
        <v>1.0286</v>
      </c>
      <c r="F3627">
        <v>1.0286</v>
      </c>
      <c r="G3627">
        <v>13</v>
      </c>
      <c r="H3627">
        <v>6</v>
      </c>
      <c r="I3627">
        <v>1</v>
      </c>
      <c r="J3627">
        <v>7</v>
      </c>
      <c r="K3627">
        <v>0.97058665013331369</v>
      </c>
      <c r="L3627">
        <v>151.24515113750002</v>
      </c>
    </row>
    <row r="3628" spans="1:12">
      <c r="A3628" s="73">
        <v>43252.083333333336</v>
      </c>
      <c r="B3628">
        <v>4.97</v>
      </c>
      <c r="C3628">
        <v>256.7</v>
      </c>
      <c r="D3628">
        <v>1.0475000000000001</v>
      </c>
      <c r="F3628">
        <v>1.0475000000000001</v>
      </c>
      <c r="G3628">
        <v>12</v>
      </c>
      <c r="H3628">
        <v>6</v>
      </c>
      <c r="I3628">
        <v>2</v>
      </c>
      <c r="J3628">
        <v>5</v>
      </c>
      <c r="K3628">
        <v>7.1032034172567418</v>
      </c>
      <c r="L3628">
        <v>64.29736898374999</v>
      </c>
    </row>
    <row r="3629" spans="1:12">
      <c r="A3629" s="73">
        <v>43252.125</v>
      </c>
      <c r="B3629">
        <v>4.45</v>
      </c>
      <c r="C3629">
        <v>233.9</v>
      </c>
      <c r="D3629">
        <v>1.0498000000000001</v>
      </c>
      <c r="F3629">
        <v>1.0498000000000001</v>
      </c>
      <c r="G3629">
        <v>11</v>
      </c>
      <c r="H3629">
        <v>6</v>
      </c>
      <c r="I3629">
        <v>3</v>
      </c>
      <c r="J3629">
        <v>4</v>
      </c>
      <c r="K3629">
        <v>10.145394321366371</v>
      </c>
      <c r="L3629">
        <v>46.254778512500003</v>
      </c>
    </row>
    <row r="3630" spans="1:12">
      <c r="A3630" s="73">
        <v>43252.166666666664</v>
      </c>
      <c r="B3630">
        <v>4.84</v>
      </c>
      <c r="C3630">
        <v>230.4</v>
      </c>
      <c r="D3630">
        <v>1.0495000000000001</v>
      </c>
      <c r="F3630">
        <v>1.0495000000000001</v>
      </c>
      <c r="G3630">
        <v>11</v>
      </c>
      <c r="H3630">
        <v>6</v>
      </c>
      <c r="I3630">
        <v>4</v>
      </c>
      <c r="J3630">
        <v>5</v>
      </c>
      <c r="K3630">
        <v>7.8130511432841487</v>
      </c>
      <c r="L3630">
        <v>59.496104624000004</v>
      </c>
    </row>
    <row r="3631" spans="1:12">
      <c r="A3631" s="73">
        <v>43252.208333333336</v>
      </c>
      <c r="B3631">
        <v>6.1</v>
      </c>
      <c r="C3631">
        <v>243.3</v>
      </c>
      <c r="D3631">
        <v>1.0498000000000001</v>
      </c>
      <c r="F3631">
        <v>1.0498000000000001</v>
      </c>
      <c r="G3631">
        <v>12</v>
      </c>
      <c r="H3631">
        <v>6</v>
      </c>
      <c r="I3631">
        <v>5</v>
      </c>
      <c r="J3631">
        <v>6</v>
      </c>
      <c r="K3631">
        <v>2.3567885679415799</v>
      </c>
      <c r="L3631">
        <v>119.14232689999999</v>
      </c>
    </row>
    <row r="3632" spans="1:12">
      <c r="A3632" s="73">
        <v>43252.25</v>
      </c>
      <c r="B3632">
        <v>5.51</v>
      </c>
      <c r="C3632">
        <v>248.2</v>
      </c>
      <c r="D3632">
        <v>1.0386</v>
      </c>
      <c r="F3632">
        <v>1.0386</v>
      </c>
      <c r="G3632">
        <v>12</v>
      </c>
      <c r="H3632">
        <v>6</v>
      </c>
      <c r="I3632">
        <v>6</v>
      </c>
      <c r="J3632">
        <v>6</v>
      </c>
      <c r="K3632">
        <v>4.5164051706813542</v>
      </c>
      <c r="L3632">
        <v>86.870659614299981</v>
      </c>
    </row>
    <row r="3633" spans="1:12">
      <c r="A3633" s="73">
        <v>43252.291666666664</v>
      </c>
      <c r="B3633">
        <v>8.49</v>
      </c>
      <c r="C3633">
        <v>256.3</v>
      </c>
      <c r="D3633">
        <v>1.0274000000000001</v>
      </c>
      <c r="F3633">
        <v>1.0274000000000001</v>
      </c>
      <c r="G3633">
        <v>12</v>
      </c>
      <c r="H3633">
        <v>6</v>
      </c>
      <c r="I3633">
        <v>7</v>
      </c>
      <c r="J3633">
        <v>8</v>
      </c>
      <c r="K3633">
        <v>0.73071114328384812</v>
      </c>
      <c r="L3633">
        <v>314.36387717130003</v>
      </c>
    </row>
    <row r="3634" spans="1:12">
      <c r="A3634" s="73">
        <v>43252.333333333336</v>
      </c>
      <c r="B3634">
        <v>8.0299999999999994</v>
      </c>
      <c r="C3634">
        <v>265.39999999999998</v>
      </c>
      <c r="D3634">
        <v>1.0175000000000001</v>
      </c>
      <c r="F3634">
        <v>1.0175000000000001</v>
      </c>
      <c r="G3634">
        <v>13</v>
      </c>
      <c r="H3634">
        <v>6</v>
      </c>
      <c r="I3634">
        <v>8</v>
      </c>
      <c r="J3634">
        <v>8</v>
      </c>
      <c r="K3634">
        <v>0.15588001999621393</v>
      </c>
      <c r="L3634">
        <v>263.42140273624995</v>
      </c>
    </row>
    <row r="3635" spans="1:12">
      <c r="A3635" s="73">
        <v>43252.375</v>
      </c>
      <c r="B3635">
        <v>8.3800000000000008</v>
      </c>
      <c r="C3635">
        <v>262.8</v>
      </c>
      <c r="D3635">
        <v>1.0113000000000001</v>
      </c>
      <c r="F3635">
        <v>1.0113000000000001</v>
      </c>
      <c r="G3635">
        <v>13</v>
      </c>
      <c r="H3635">
        <v>6</v>
      </c>
      <c r="I3635">
        <v>9</v>
      </c>
      <c r="J3635">
        <v>8</v>
      </c>
      <c r="K3635">
        <v>0.55475152684550189</v>
      </c>
      <c r="L3635">
        <v>297.56515066680015</v>
      </c>
    </row>
    <row r="3636" spans="1:12">
      <c r="A3636" s="73">
        <v>43252.416666666664</v>
      </c>
      <c r="B3636">
        <v>7.7</v>
      </c>
      <c r="C3636">
        <v>262.10000000000002</v>
      </c>
      <c r="D3636">
        <v>1.0071000000000001</v>
      </c>
      <c r="F3636">
        <v>1.0071000000000001</v>
      </c>
      <c r="G3636">
        <v>13</v>
      </c>
      <c r="H3636">
        <v>6</v>
      </c>
      <c r="I3636">
        <v>10</v>
      </c>
      <c r="J3636">
        <v>8</v>
      </c>
      <c r="K3636">
        <v>4.2011706811731428E-3</v>
      </c>
      <c r="L3636">
        <v>229.88719215000003</v>
      </c>
    </row>
    <row r="3637" spans="1:12">
      <c r="A3637" s="73">
        <v>43252.458333333336</v>
      </c>
      <c r="B3637">
        <v>7.47</v>
      </c>
      <c r="C3637">
        <v>249.2</v>
      </c>
      <c r="D3637">
        <v>1.0056</v>
      </c>
      <c r="F3637">
        <v>1.0056</v>
      </c>
      <c r="G3637">
        <v>12</v>
      </c>
      <c r="H3637">
        <v>6</v>
      </c>
      <c r="I3637">
        <v>11</v>
      </c>
      <c r="J3637">
        <v>7</v>
      </c>
      <c r="K3637">
        <v>2.7285609037356526E-2</v>
      </c>
      <c r="L3637">
        <v>209.58349312439998</v>
      </c>
    </row>
    <row r="3638" spans="1:12">
      <c r="A3638" s="73">
        <v>43252.5</v>
      </c>
      <c r="B3638">
        <v>7.68</v>
      </c>
      <c r="C3638">
        <v>256.7</v>
      </c>
      <c r="D3638">
        <v>1.0033000000000001</v>
      </c>
      <c r="F3638">
        <v>1.0033000000000001</v>
      </c>
      <c r="G3638">
        <v>12</v>
      </c>
      <c r="H3638">
        <v>6</v>
      </c>
      <c r="I3638">
        <v>12</v>
      </c>
      <c r="J3638">
        <v>8</v>
      </c>
      <c r="K3638">
        <v>2.0085131469281658E-3</v>
      </c>
      <c r="L3638">
        <v>227.23984097279998</v>
      </c>
    </row>
    <row r="3639" spans="1:12">
      <c r="A3639" s="73">
        <v>43252.541666666664</v>
      </c>
      <c r="B3639">
        <v>7.6</v>
      </c>
      <c r="C3639">
        <v>247.6</v>
      </c>
      <c r="D3639">
        <v>1.0018</v>
      </c>
      <c r="F3639">
        <v>1.0018</v>
      </c>
      <c r="G3639">
        <v>12</v>
      </c>
      <c r="H3639">
        <v>6</v>
      </c>
      <c r="I3639">
        <v>13</v>
      </c>
      <c r="J3639">
        <v>8</v>
      </c>
      <c r="K3639">
        <v>1.2378830099485033E-3</v>
      </c>
      <c r="L3639">
        <v>219.88307839999999</v>
      </c>
    </row>
    <row r="3640" spans="1:12">
      <c r="A3640" s="73">
        <v>43252.583333333336</v>
      </c>
      <c r="B3640">
        <v>8.9</v>
      </c>
      <c r="C3640">
        <v>238.7</v>
      </c>
      <c r="D3640">
        <v>1.0005999999999999</v>
      </c>
      <c r="F3640">
        <v>1.0005999999999999</v>
      </c>
      <c r="G3640">
        <v>12</v>
      </c>
      <c r="H3640">
        <v>6</v>
      </c>
      <c r="I3640">
        <v>14</v>
      </c>
      <c r="J3640">
        <v>9</v>
      </c>
      <c r="K3640">
        <v>1.5997606227358696</v>
      </c>
      <c r="L3640">
        <v>352.69599069999998</v>
      </c>
    </row>
    <row r="3641" spans="1:12">
      <c r="A3641" s="73">
        <v>43252.625</v>
      </c>
      <c r="B3641">
        <v>8.86</v>
      </c>
      <c r="C3641">
        <v>227.7</v>
      </c>
      <c r="D3641">
        <v>1.0005999999999999</v>
      </c>
      <c r="F3641">
        <v>1.0005999999999999</v>
      </c>
      <c r="G3641">
        <v>11</v>
      </c>
      <c r="H3641">
        <v>6</v>
      </c>
      <c r="I3641">
        <v>15</v>
      </c>
      <c r="J3641">
        <v>9</v>
      </c>
      <c r="K3641">
        <v>1.5001753076673776</v>
      </c>
      <c r="L3641">
        <v>347.9618799367999</v>
      </c>
    </row>
    <row r="3642" spans="1:12">
      <c r="A3642" s="73">
        <v>43252.666666666664</v>
      </c>
      <c r="B3642">
        <v>8.61</v>
      </c>
      <c r="C3642">
        <v>241.8</v>
      </c>
      <c r="D3642">
        <v>1.0005999999999999</v>
      </c>
      <c r="F3642">
        <v>1.0005999999999999</v>
      </c>
      <c r="G3642">
        <v>12</v>
      </c>
      <c r="H3642">
        <v>6</v>
      </c>
      <c r="I3642">
        <v>16</v>
      </c>
      <c r="J3642">
        <v>9</v>
      </c>
      <c r="K3642">
        <v>0.95026708848931629</v>
      </c>
      <c r="L3642">
        <v>319.33017371429992</v>
      </c>
    </row>
    <row r="3643" spans="1:12">
      <c r="A3643" s="73">
        <v>43252.708333333336</v>
      </c>
      <c r="B3643">
        <v>7.76</v>
      </c>
      <c r="C3643">
        <v>239</v>
      </c>
      <c r="D3643">
        <v>1.0018</v>
      </c>
      <c r="F3643">
        <v>1.0018</v>
      </c>
      <c r="G3643">
        <v>12</v>
      </c>
      <c r="H3643">
        <v>6</v>
      </c>
      <c r="I3643">
        <v>17</v>
      </c>
      <c r="J3643">
        <v>8</v>
      </c>
      <c r="K3643">
        <v>1.5579143283907851E-2</v>
      </c>
      <c r="L3643">
        <v>234.06484771839999</v>
      </c>
    </row>
    <row r="3644" spans="1:12">
      <c r="A3644" s="73">
        <v>43252.75</v>
      </c>
      <c r="B3644">
        <v>8.36</v>
      </c>
      <c r="C3644">
        <v>237.2</v>
      </c>
      <c r="D3644">
        <v>1.0033000000000001</v>
      </c>
      <c r="F3644">
        <v>1.0033000000000001</v>
      </c>
      <c r="G3644">
        <v>12</v>
      </c>
      <c r="H3644">
        <v>6</v>
      </c>
      <c r="I3644">
        <v>18</v>
      </c>
      <c r="J3644">
        <v>8</v>
      </c>
      <c r="K3644">
        <v>0.52535886931125497</v>
      </c>
      <c r="L3644">
        <v>293.10258514239996</v>
      </c>
    </row>
    <row r="3645" spans="1:12">
      <c r="A3645" s="73">
        <v>43252.791666666664</v>
      </c>
      <c r="B3645">
        <v>6.83</v>
      </c>
      <c r="C3645">
        <v>276.60000000000002</v>
      </c>
      <c r="D3645">
        <v>1.0098</v>
      </c>
      <c r="F3645">
        <v>1.0098</v>
      </c>
      <c r="G3645">
        <v>13</v>
      </c>
      <c r="H3645">
        <v>6</v>
      </c>
      <c r="I3645">
        <v>19</v>
      </c>
      <c r="J3645">
        <v>7</v>
      </c>
      <c r="K3645">
        <v>0.6483205679415186</v>
      </c>
      <c r="L3645">
        <v>160.86719223630001</v>
      </c>
    </row>
    <row r="3646" spans="1:12">
      <c r="A3646" s="73">
        <v>43252.833333333336</v>
      </c>
      <c r="B3646">
        <v>6.47</v>
      </c>
      <c r="C3646">
        <v>283</v>
      </c>
      <c r="D3646">
        <v>1.0159</v>
      </c>
      <c r="F3646">
        <v>1.0159</v>
      </c>
      <c r="G3646">
        <v>14</v>
      </c>
      <c r="H3646">
        <v>6</v>
      </c>
      <c r="I3646">
        <v>20</v>
      </c>
      <c r="J3646">
        <v>6</v>
      </c>
      <c r="K3646">
        <v>1.3576527323251106</v>
      </c>
      <c r="L3646">
        <v>137.57318968285</v>
      </c>
    </row>
    <row r="3647" spans="1:12">
      <c r="A3647" s="73">
        <v>43252.875</v>
      </c>
      <c r="B3647">
        <v>5.26</v>
      </c>
      <c r="C3647">
        <v>275.5</v>
      </c>
      <c r="D3647">
        <v>1.0182</v>
      </c>
      <c r="F3647">
        <v>1.0182</v>
      </c>
      <c r="G3647">
        <v>13</v>
      </c>
      <c r="H3647">
        <v>6</v>
      </c>
      <c r="I3647">
        <v>21</v>
      </c>
      <c r="J3647">
        <v>5</v>
      </c>
      <c r="K3647">
        <v>5.6414969515032931</v>
      </c>
      <c r="L3647">
        <v>74.090125341599986</v>
      </c>
    </row>
    <row r="3648" spans="1:12">
      <c r="A3648" s="73">
        <v>43252.916666666664</v>
      </c>
      <c r="B3648">
        <v>4.96</v>
      </c>
      <c r="C3648">
        <v>233.6</v>
      </c>
      <c r="D3648">
        <v>1.0269999999999999</v>
      </c>
      <c r="F3648">
        <v>1.0269999999999999</v>
      </c>
      <c r="G3648">
        <v>11</v>
      </c>
      <c r="H3648">
        <v>6</v>
      </c>
      <c r="I3648">
        <v>22</v>
      </c>
      <c r="J3648">
        <v>5</v>
      </c>
      <c r="K3648">
        <v>7.1566070884896185</v>
      </c>
      <c r="L3648">
        <v>62.659291135999993</v>
      </c>
    </row>
    <row r="3649" spans="1:12">
      <c r="A3649" s="73">
        <v>43252.958333333336</v>
      </c>
      <c r="B3649">
        <v>8.0500000000000007</v>
      </c>
      <c r="C3649">
        <v>223</v>
      </c>
      <c r="D3649">
        <v>1.0286</v>
      </c>
      <c r="F3649">
        <v>1.0286</v>
      </c>
      <c r="G3649">
        <v>11</v>
      </c>
      <c r="H3649">
        <v>6</v>
      </c>
      <c r="I3649">
        <v>23</v>
      </c>
      <c r="J3649">
        <v>8</v>
      </c>
      <c r="K3649">
        <v>0.17207267753045996</v>
      </c>
      <c r="L3649">
        <v>268.28980228750004</v>
      </c>
    </row>
    <row r="3650" spans="1:12">
      <c r="A3650" s="73">
        <v>43253</v>
      </c>
      <c r="B3650">
        <v>9.9600000000000009</v>
      </c>
      <c r="C3650">
        <v>242.8</v>
      </c>
      <c r="D3650">
        <v>1.0297000000000001</v>
      </c>
      <c r="F3650">
        <v>1.0297000000000001</v>
      </c>
      <c r="G3650">
        <v>12</v>
      </c>
      <c r="H3650">
        <v>6</v>
      </c>
      <c r="I3650">
        <v>0</v>
      </c>
      <c r="J3650">
        <v>10</v>
      </c>
      <c r="K3650">
        <v>5.4047714720508537</v>
      </c>
      <c r="L3650">
        <v>508.69647984960017</v>
      </c>
    </row>
    <row r="3651" spans="1:12">
      <c r="A3651" s="73">
        <v>43253.041666666664</v>
      </c>
      <c r="B3651">
        <v>9.27</v>
      </c>
      <c r="C3651">
        <v>222.3</v>
      </c>
      <c r="D3651">
        <v>1.0359</v>
      </c>
      <c r="F3651">
        <v>1.0359</v>
      </c>
      <c r="G3651">
        <v>11</v>
      </c>
      <c r="H3651">
        <v>6</v>
      </c>
      <c r="I3651">
        <v>1</v>
      </c>
      <c r="J3651">
        <v>9</v>
      </c>
      <c r="K3651">
        <v>2.6726247871193984</v>
      </c>
      <c r="L3651">
        <v>412.59792529484997</v>
      </c>
    </row>
    <row r="3652" spans="1:12">
      <c r="A3652" s="73">
        <v>43253.083333333336</v>
      </c>
      <c r="B3652">
        <v>10.23</v>
      </c>
      <c r="C3652">
        <v>233.4</v>
      </c>
      <c r="D3652">
        <v>1.0401</v>
      </c>
      <c r="F3652">
        <v>1.0401</v>
      </c>
      <c r="G3652">
        <v>11</v>
      </c>
      <c r="H3652">
        <v>6</v>
      </c>
      <c r="I3652">
        <v>2</v>
      </c>
      <c r="J3652">
        <v>10</v>
      </c>
      <c r="K3652">
        <v>6.7330723487631587</v>
      </c>
      <c r="L3652">
        <v>556.7650967983501</v>
      </c>
    </row>
    <row r="3653" spans="1:12">
      <c r="A3653" s="73">
        <v>43253.125</v>
      </c>
      <c r="B3653">
        <v>10.25</v>
      </c>
      <c r="C3653">
        <v>238.9</v>
      </c>
      <c r="D3653">
        <v>1.0431999999999999</v>
      </c>
      <c r="F3653">
        <v>1.0431999999999999</v>
      </c>
      <c r="G3653">
        <v>12</v>
      </c>
      <c r="H3653">
        <v>6</v>
      </c>
      <c r="I3653">
        <v>3</v>
      </c>
      <c r="J3653">
        <v>10</v>
      </c>
      <c r="K3653">
        <v>6.8372650062974012</v>
      </c>
      <c r="L3653">
        <v>561.70614999999998</v>
      </c>
    </row>
    <row r="3654" spans="1:12">
      <c r="A3654" s="73">
        <v>43253.166666666664</v>
      </c>
      <c r="B3654">
        <v>10.4</v>
      </c>
      <c r="C3654">
        <v>245.1</v>
      </c>
      <c r="D3654">
        <v>1.0451999999999999</v>
      </c>
      <c r="F3654">
        <v>1.0451999999999999</v>
      </c>
      <c r="G3654">
        <v>12</v>
      </c>
      <c r="H3654">
        <v>6</v>
      </c>
      <c r="I3654">
        <v>4</v>
      </c>
      <c r="J3654">
        <v>10</v>
      </c>
      <c r="K3654">
        <v>7.6442099378042405</v>
      </c>
      <c r="L3654">
        <v>587.85392639999998</v>
      </c>
    </row>
    <row r="3655" spans="1:12">
      <c r="A3655" s="73">
        <v>43253.208333333336</v>
      </c>
      <c r="B3655">
        <v>9.26</v>
      </c>
      <c r="C3655">
        <v>249.6</v>
      </c>
      <c r="D3655">
        <v>1.0431999999999999</v>
      </c>
      <c r="F3655">
        <v>1.0431999999999999</v>
      </c>
      <c r="G3655">
        <v>12</v>
      </c>
      <c r="H3655">
        <v>6</v>
      </c>
      <c r="I3655">
        <v>5</v>
      </c>
      <c r="J3655">
        <v>9</v>
      </c>
      <c r="K3655">
        <v>2.6400284583522766</v>
      </c>
      <c r="L3655">
        <v>414.16227996159989</v>
      </c>
    </row>
    <row r="3656" spans="1:12">
      <c r="A3656" s="73">
        <v>43253.25</v>
      </c>
      <c r="B3656">
        <v>7.91</v>
      </c>
      <c r="C3656">
        <v>247</v>
      </c>
      <c r="D3656">
        <v>1.0359</v>
      </c>
      <c r="F3656">
        <v>1.0359</v>
      </c>
      <c r="G3656">
        <v>12</v>
      </c>
      <c r="H3656">
        <v>6</v>
      </c>
      <c r="I3656">
        <v>6</v>
      </c>
      <c r="J3656">
        <v>8</v>
      </c>
      <c r="K3656">
        <v>7.5524074790744938E-2</v>
      </c>
      <c r="L3656">
        <v>256.34053589445</v>
      </c>
    </row>
    <row r="3657" spans="1:12">
      <c r="A3657" s="73">
        <v>43253.291666666664</v>
      </c>
      <c r="B3657">
        <v>7.95</v>
      </c>
      <c r="C3657">
        <v>243.6</v>
      </c>
      <c r="D3657">
        <v>1.0305</v>
      </c>
      <c r="F3657">
        <v>1.0305</v>
      </c>
      <c r="G3657">
        <v>12</v>
      </c>
      <c r="H3657">
        <v>6</v>
      </c>
      <c r="I3657">
        <v>7</v>
      </c>
      <c r="J3657">
        <v>8</v>
      </c>
      <c r="K3657">
        <v>9.9109389859234828E-2</v>
      </c>
      <c r="L3657">
        <v>258.89245059374997</v>
      </c>
    </row>
    <row r="3658" spans="1:12">
      <c r="A3658" s="73">
        <v>43253.333333333336</v>
      </c>
      <c r="B3658">
        <v>8.64</v>
      </c>
      <c r="C3658">
        <v>238.7</v>
      </c>
      <c r="D3658">
        <v>1.0250999999999999</v>
      </c>
      <c r="F3658">
        <v>1.0250999999999999</v>
      </c>
      <c r="G3658">
        <v>12</v>
      </c>
      <c r="H3658">
        <v>6</v>
      </c>
      <c r="I3658">
        <v>8</v>
      </c>
      <c r="J3658">
        <v>9</v>
      </c>
      <c r="K3658">
        <v>1.009656074790686</v>
      </c>
      <c r="L3658">
        <v>330.58067742719999</v>
      </c>
    </row>
    <row r="3659" spans="1:12">
      <c r="A3659" s="73">
        <v>43253.375</v>
      </c>
      <c r="B3659">
        <v>9.08</v>
      </c>
      <c r="C3659">
        <v>234.7</v>
      </c>
      <c r="D3659">
        <v>1.0198</v>
      </c>
      <c r="F3659">
        <v>1.0198</v>
      </c>
      <c r="G3659">
        <v>11</v>
      </c>
      <c r="H3659">
        <v>6</v>
      </c>
      <c r="I3659">
        <v>9</v>
      </c>
      <c r="J3659">
        <v>9</v>
      </c>
      <c r="K3659">
        <v>2.0874945405440735</v>
      </c>
      <c r="L3659">
        <v>381.71792778880007</v>
      </c>
    </row>
    <row r="3660" spans="1:12">
      <c r="A3660" s="73">
        <v>43253.416666666664</v>
      </c>
      <c r="B3660">
        <v>10.06</v>
      </c>
      <c r="C3660">
        <v>228.3</v>
      </c>
      <c r="D3660">
        <v>1.0159</v>
      </c>
      <c r="F3660">
        <v>1.0159</v>
      </c>
      <c r="G3660">
        <v>11</v>
      </c>
      <c r="H3660">
        <v>6</v>
      </c>
      <c r="I3660">
        <v>10</v>
      </c>
      <c r="J3660">
        <v>10</v>
      </c>
      <c r="K3660">
        <v>5.8797347597220773</v>
      </c>
      <c r="L3660">
        <v>517.14806831720011</v>
      </c>
    </row>
    <row r="3661" spans="1:12">
      <c r="A3661" s="73">
        <v>43253.458333333336</v>
      </c>
      <c r="B3661">
        <v>11.67</v>
      </c>
      <c r="C3661">
        <v>225.4</v>
      </c>
      <c r="D3661">
        <v>1.0113000000000001</v>
      </c>
      <c r="F3661">
        <v>1.0113000000000001</v>
      </c>
      <c r="G3661">
        <v>11</v>
      </c>
      <c r="H3661">
        <v>6</v>
      </c>
      <c r="I3661">
        <v>11</v>
      </c>
      <c r="J3661">
        <v>12</v>
      </c>
      <c r="K3661">
        <v>16.279743691228791</v>
      </c>
      <c r="L3661">
        <v>803.64191471595007</v>
      </c>
    </row>
    <row r="3662" spans="1:12">
      <c r="A3662" s="73">
        <v>43253.5</v>
      </c>
      <c r="B3662">
        <v>12.61</v>
      </c>
      <c r="C3662">
        <v>216.3</v>
      </c>
      <c r="D3662">
        <v>1.0089999999999999</v>
      </c>
      <c r="F3662">
        <v>1.0089999999999999</v>
      </c>
      <c r="G3662">
        <v>11</v>
      </c>
      <c r="H3662">
        <v>6</v>
      </c>
      <c r="I3662">
        <v>12</v>
      </c>
      <c r="J3662">
        <v>13</v>
      </c>
      <c r="K3662">
        <v>24.748798595338297</v>
      </c>
      <c r="L3662">
        <v>1011.5944321144998</v>
      </c>
    </row>
    <row r="3663" spans="1:12">
      <c r="A3663" s="73">
        <v>43253.541666666664</v>
      </c>
      <c r="B3663">
        <v>13.09</v>
      </c>
      <c r="C3663">
        <v>225</v>
      </c>
      <c r="D3663">
        <v>1.0052000000000001</v>
      </c>
      <c r="F3663">
        <v>1.0052000000000001</v>
      </c>
      <c r="G3663">
        <v>11</v>
      </c>
      <c r="H3663">
        <v>6</v>
      </c>
      <c r="I3663">
        <v>13</v>
      </c>
      <c r="J3663">
        <v>13</v>
      </c>
      <c r="K3663">
        <v>29.755022376160181</v>
      </c>
      <c r="L3663">
        <v>1127.3049757354001</v>
      </c>
    </row>
    <row r="3664" spans="1:12">
      <c r="A3664" s="73">
        <v>43253.583333333336</v>
      </c>
      <c r="B3664">
        <v>12.72</v>
      </c>
      <c r="C3664">
        <v>240.1</v>
      </c>
      <c r="D3664">
        <v>1.0047999999999999</v>
      </c>
      <c r="F3664">
        <v>1.0047999999999999</v>
      </c>
      <c r="G3664">
        <v>12</v>
      </c>
      <c r="H3664">
        <v>6</v>
      </c>
      <c r="I3664">
        <v>14</v>
      </c>
      <c r="J3664">
        <v>13</v>
      </c>
      <c r="K3664">
        <v>25.855358211776657</v>
      </c>
      <c r="L3664">
        <v>1033.9772055552</v>
      </c>
    </row>
    <row r="3665" spans="1:12">
      <c r="A3665" s="73">
        <v>43253.625</v>
      </c>
      <c r="B3665">
        <v>13.19</v>
      </c>
      <c r="C3665">
        <v>267.7</v>
      </c>
      <c r="D3665">
        <v>1.0075000000000001</v>
      </c>
      <c r="F3665">
        <v>1.0075000000000001</v>
      </c>
      <c r="G3665">
        <v>13</v>
      </c>
      <c r="H3665">
        <v>6</v>
      </c>
      <c r="I3665">
        <v>15</v>
      </c>
      <c r="J3665">
        <v>13</v>
      </c>
      <c r="K3665">
        <v>30.855985663831401</v>
      </c>
      <c r="L3665">
        <v>1155.9776723462498</v>
      </c>
    </row>
    <row r="3666" spans="1:12">
      <c r="A3666" s="73">
        <v>43253.666666666664</v>
      </c>
      <c r="B3666">
        <v>14.72</v>
      </c>
      <c r="C3666">
        <v>283.5</v>
      </c>
      <c r="D3666">
        <v>1.0155000000000001</v>
      </c>
      <c r="F3666">
        <v>1.0155000000000001</v>
      </c>
      <c r="G3666">
        <v>14</v>
      </c>
      <c r="H3666">
        <v>6</v>
      </c>
      <c r="I3666">
        <v>16</v>
      </c>
      <c r="J3666">
        <v>15</v>
      </c>
      <c r="K3666">
        <v>50.194623965201153</v>
      </c>
      <c r="L3666">
        <v>1619.4716958720003</v>
      </c>
    </row>
    <row r="3667" spans="1:12">
      <c r="A3667" s="73">
        <v>43253.708333333336</v>
      </c>
      <c r="B3667">
        <v>14.14</v>
      </c>
      <c r="C3667">
        <v>281.39999999999998</v>
      </c>
      <c r="D3667">
        <v>1.0224</v>
      </c>
      <c r="F3667">
        <v>1.0224</v>
      </c>
      <c r="G3667">
        <v>14</v>
      </c>
      <c r="H3667">
        <v>6</v>
      </c>
      <c r="I3667">
        <v>17</v>
      </c>
      <c r="J3667">
        <v>14</v>
      </c>
      <c r="K3667">
        <v>42.31263689670805</v>
      </c>
      <c r="L3667">
        <v>1445.2370065728001</v>
      </c>
    </row>
    <row r="3668" spans="1:12">
      <c r="A3668" s="73">
        <v>43253.75</v>
      </c>
      <c r="B3668">
        <v>13.39</v>
      </c>
      <c r="C3668">
        <v>277.10000000000002</v>
      </c>
      <c r="D3668">
        <v>1.0278</v>
      </c>
      <c r="F3668">
        <v>1.0278</v>
      </c>
      <c r="G3668">
        <v>13</v>
      </c>
      <c r="H3668">
        <v>6</v>
      </c>
      <c r="I3668">
        <v>18</v>
      </c>
      <c r="J3668">
        <v>13</v>
      </c>
      <c r="K3668">
        <v>33.117912239173862</v>
      </c>
      <c r="L3668">
        <v>1233.7306344441004</v>
      </c>
    </row>
    <row r="3669" spans="1:12">
      <c r="A3669" s="73">
        <v>43253.791666666664</v>
      </c>
      <c r="B3669">
        <v>11.29</v>
      </c>
      <c r="C3669">
        <v>268.10000000000002</v>
      </c>
      <c r="D3669">
        <v>1.0305</v>
      </c>
      <c r="F3669">
        <v>1.0305</v>
      </c>
      <c r="G3669">
        <v>13</v>
      </c>
      <c r="H3669">
        <v>6</v>
      </c>
      <c r="I3669">
        <v>19</v>
      </c>
      <c r="J3669">
        <v>11</v>
      </c>
      <c r="K3669">
        <v>13.357683198078131</v>
      </c>
      <c r="L3669">
        <v>741.48065725724985</v>
      </c>
    </row>
    <row r="3670" spans="1:12">
      <c r="A3670" s="73">
        <v>43253.833333333336</v>
      </c>
      <c r="B3670">
        <v>10.58</v>
      </c>
      <c r="C3670">
        <v>269.2</v>
      </c>
      <c r="D3670">
        <v>1.0331999999999999</v>
      </c>
      <c r="F3670">
        <v>1.0331999999999999</v>
      </c>
      <c r="G3670">
        <v>13</v>
      </c>
      <c r="H3670">
        <v>6</v>
      </c>
      <c r="I3670">
        <v>20</v>
      </c>
      <c r="J3670">
        <v>11</v>
      </c>
      <c r="K3670">
        <v>8.6719438556124437</v>
      </c>
      <c r="L3670">
        <v>611.80272205919994</v>
      </c>
    </row>
    <row r="3671" spans="1:12">
      <c r="A3671" s="73">
        <v>43253.875</v>
      </c>
      <c r="B3671">
        <v>10.97</v>
      </c>
      <c r="C3671">
        <v>273.10000000000002</v>
      </c>
      <c r="D3671">
        <v>1.0359</v>
      </c>
      <c r="F3671">
        <v>1.0359</v>
      </c>
      <c r="G3671">
        <v>13</v>
      </c>
      <c r="H3671">
        <v>6</v>
      </c>
      <c r="I3671">
        <v>21</v>
      </c>
      <c r="J3671">
        <v>11</v>
      </c>
      <c r="K3671">
        <v>11.121000677530223</v>
      </c>
      <c r="L3671">
        <v>683.76634363035009</v>
      </c>
    </row>
    <row r="3672" spans="1:12">
      <c r="A3672" s="73">
        <v>43253.916666666664</v>
      </c>
      <c r="B3672">
        <v>9.81</v>
      </c>
      <c r="C3672">
        <v>278.39999999999998</v>
      </c>
      <c r="D3672">
        <v>1.0408999999999999</v>
      </c>
      <c r="F3672">
        <v>1.0408999999999999</v>
      </c>
      <c r="G3672">
        <v>13</v>
      </c>
      <c r="H3672">
        <v>6</v>
      </c>
      <c r="I3672">
        <v>22</v>
      </c>
      <c r="J3672">
        <v>10</v>
      </c>
      <c r="K3672">
        <v>4.729826540544015</v>
      </c>
      <c r="L3672">
        <v>491.34442758345006</v>
      </c>
    </row>
    <row r="3673" spans="1:12">
      <c r="A3673" s="73">
        <v>43253.958333333336</v>
      </c>
      <c r="B3673">
        <v>10.24</v>
      </c>
      <c r="C3673">
        <v>279.5</v>
      </c>
      <c r="D3673">
        <v>1.0467</v>
      </c>
      <c r="F3673">
        <v>1.0467</v>
      </c>
      <c r="G3673">
        <v>13</v>
      </c>
      <c r="H3673">
        <v>6</v>
      </c>
      <c r="I3673">
        <v>23</v>
      </c>
      <c r="J3673">
        <v>10</v>
      </c>
      <c r="K3673">
        <v>6.7850686775302798</v>
      </c>
      <c r="L3673">
        <v>561.94278359040004</v>
      </c>
    </row>
    <row r="3674" spans="1:12">
      <c r="A3674" s="73">
        <v>43254</v>
      </c>
      <c r="B3674">
        <v>11.94</v>
      </c>
      <c r="C3674">
        <v>277.5</v>
      </c>
      <c r="D3674">
        <v>1.0518000000000001</v>
      </c>
      <c r="F3674">
        <v>1.0518000000000001</v>
      </c>
      <c r="G3674">
        <v>13</v>
      </c>
      <c r="H3674">
        <v>6</v>
      </c>
      <c r="I3674">
        <v>0</v>
      </c>
      <c r="J3674">
        <v>12</v>
      </c>
      <c r="K3674">
        <v>18.531444567941094</v>
      </c>
      <c r="L3674">
        <v>895.1919150455999</v>
      </c>
    </row>
    <row r="3675" spans="1:12">
      <c r="A3675" s="73">
        <v>43254.041666666664</v>
      </c>
      <c r="B3675">
        <v>12.78</v>
      </c>
      <c r="C3675">
        <v>280.39999999999998</v>
      </c>
      <c r="D3675">
        <v>1.0611999999999999</v>
      </c>
      <c r="F3675">
        <v>1.0611999999999999</v>
      </c>
      <c r="G3675">
        <v>13</v>
      </c>
      <c r="H3675">
        <v>6</v>
      </c>
      <c r="I3675">
        <v>1</v>
      </c>
      <c r="J3675">
        <v>13</v>
      </c>
      <c r="K3675">
        <v>26.46913618437938</v>
      </c>
      <c r="L3675">
        <v>1107.5409867311998</v>
      </c>
    </row>
    <row r="3676" spans="1:12">
      <c r="A3676" s="73">
        <v>43254.083333333336</v>
      </c>
      <c r="B3676">
        <v>14.14</v>
      </c>
      <c r="C3676">
        <v>278.2</v>
      </c>
      <c r="D3676">
        <v>1.0723</v>
      </c>
      <c r="F3676">
        <v>1.0723</v>
      </c>
      <c r="G3676">
        <v>13</v>
      </c>
      <c r="H3676">
        <v>6</v>
      </c>
      <c r="I3676">
        <v>2</v>
      </c>
      <c r="J3676">
        <v>14</v>
      </c>
      <c r="K3676">
        <v>42.31263689670805</v>
      </c>
      <c r="L3676">
        <v>1515.7742978756003</v>
      </c>
    </row>
    <row r="3677" spans="1:12">
      <c r="A3677" s="73">
        <v>43254.125</v>
      </c>
      <c r="B3677">
        <v>14.41</v>
      </c>
      <c r="C3677">
        <v>274.2</v>
      </c>
      <c r="D3677">
        <v>1.0779000000000001</v>
      </c>
      <c r="F3677">
        <v>1.0779000000000001</v>
      </c>
      <c r="G3677">
        <v>13</v>
      </c>
      <c r="H3677">
        <v>6</v>
      </c>
      <c r="I3677">
        <v>3</v>
      </c>
      <c r="J3677">
        <v>14</v>
      </c>
      <c r="K3677">
        <v>45.898137773420352</v>
      </c>
      <c r="L3677">
        <v>1612.65110576295</v>
      </c>
    </row>
    <row r="3678" spans="1:12">
      <c r="A3678" s="73">
        <v>43254.166666666664</v>
      </c>
      <c r="B3678">
        <v>13.32</v>
      </c>
      <c r="C3678">
        <v>266.7</v>
      </c>
      <c r="D3678">
        <v>1.0794999999999999</v>
      </c>
      <c r="F3678">
        <v>1.0794999999999999</v>
      </c>
      <c r="G3678">
        <v>13</v>
      </c>
      <c r="H3678">
        <v>6</v>
      </c>
      <c r="I3678">
        <v>4</v>
      </c>
      <c r="J3678">
        <v>13</v>
      </c>
      <c r="K3678">
        <v>32.317137937803999</v>
      </c>
      <c r="L3678">
        <v>1275.5730221279998</v>
      </c>
    </row>
    <row r="3679" spans="1:12">
      <c r="A3679" s="73">
        <v>43254.208333333336</v>
      </c>
      <c r="B3679">
        <v>15.15</v>
      </c>
      <c r="C3679">
        <v>267</v>
      </c>
      <c r="D3679">
        <v>1.0787</v>
      </c>
      <c r="F3679">
        <v>1.0787</v>
      </c>
      <c r="G3679">
        <v>13</v>
      </c>
      <c r="H3679">
        <v>6</v>
      </c>
      <c r="I3679">
        <v>5</v>
      </c>
      <c r="J3679">
        <v>15</v>
      </c>
      <c r="K3679">
        <v>56.472466102187411</v>
      </c>
      <c r="L3679">
        <v>1875.4633496812501</v>
      </c>
    </row>
    <row r="3680" spans="1:12">
      <c r="A3680" s="73">
        <v>43254.25</v>
      </c>
      <c r="B3680">
        <v>16.350000000000001</v>
      </c>
      <c r="C3680">
        <v>260.8</v>
      </c>
      <c r="D3680">
        <v>1.0763</v>
      </c>
      <c r="F3680">
        <v>1.0763</v>
      </c>
      <c r="G3680">
        <v>13</v>
      </c>
      <c r="H3680">
        <v>6</v>
      </c>
      <c r="I3680">
        <v>6</v>
      </c>
      <c r="J3680">
        <v>16</v>
      </c>
      <c r="K3680">
        <v>75.948025554242108</v>
      </c>
      <c r="L3680">
        <v>2352.1045151812509</v>
      </c>
    </row>
    <row r="3681" spans="1:12">
      <c r="A3681" s="73">
        <v>43254.291666666664</v>
      </c>
      <c r="B3681">
        <v>16</v>
      </c>
      <c r="C3681">
        <v>268.10000000000002</v>
      </c>
      <c r="D3681">
        <v>1.0754999999999999</v>
      </c>
      <c r="F3681">
        <v>1.0754999999999999</v>
      </c>
      <c r="G3681">
        <v>13</v>
      </c>
      <c r="H3681">
        <v>6</v>
      </c>
      <c r="I3681">
        <v>7</v>
      </c>
      <c r="J3681">
        <v>16</v>
      </c>
      <c r="K3681">
        <v>69.970154047392811</v>
      </c>
      <c r="L3681">
        <v>2202.6239999999998</v>
      </c>
    </row>
    <row r="3682" spans="1:12">
      <c r="A3682" s="73">
        <v>43254.333333333336</v>
      </c>
      <c r="B3682">
        <v>17.32</v>
      </c>
      <c r="C3682">
        <v>264.3</v>
      </c>
      <c r="D3682">
        <v>1.0710999999999999</v>
      </c>
      <c r="F3682">
        <v>1.0710999999999999</v>
      </c>
      <c r="G3682">
        <v>13</v>
      </c>
      <c r="H3682">
        <v>6</v>
      </c>
      <c r="I3682">
        <v>8</v>
      </c>
      <c r="J3682">
        <v>17</v>
      </c>
      <c r="K3682">
        <v>93.795669444652972</v>
      </c>
      <c r="L3682">
        <v>2782.5545472223998</v>
      </c>
    </row>
    <row r="3683" spans="1:12">
      <c r="A3683" s="73">
        <v>43254.375</v>
      </c>
      <c r="B3683">
        <v>16.760000000000002</v>
      </c>
      <c r="C3683">
        <v>274</v>
      </c>
      <c r="D3683">
        <v>1.0690999999999999</v>
      </c>
      <c r="F3683">
        <v>1.0690999999999999</v>
      </c>
      <c r="G3683">
        <v>13</v>
      </c>
      <c r="H3683">
        <v>6</v>
      </c>
      <c r="I3683">
        <v>9</v>
      </c>
      <c r="J3683">
        <v>17</v>
      </c>
      <c r="K3683">
        <v>83.262275033694138</v>
      </c>
      <c r="L3683">
        <v>2516.5778904608005</v>
      </c>
    </row>
    <row r="3684" spans="1:12">
      <c r="A3684" s="73">
        <v>43254.416666666664</v>
      </c>
      <c r="B3684">
        <v>15.48</v>
      </c>
      <c r="C3684">
        <v>272.7</v>
      </c>
      <c r="D3684">
        <v>1.0663</v>
      </c>
      <c r="F3684">
        <v>1.0663</v>
      </c>
      <c r="G3684">
        <v>13</v>
      </c>
      <c r="H3684">
        <v>6</v>
      </c>
      <c r="I3684">
        <v>10</v>
      </c>
      <c r="J3684">
        <v>15</v>
      </c>
      <c r="K3684">
        <v>61.54114495150246</v>
      </c>
      <c r="L3684">
        <v>1977.7085113248002</v>
      </c>
    </row>
    <row r="3685" spans="1:12">
      <c r="A3685" s="73">
        <v>43254.458333333336</v>
      </c>
      <c r="B3685">
        <v>15.43</v>
      </c>
      <c r="C3685">
        <v>281.2</v>
      </c>
      <c r="D3685">
        <v>1.0650999999999999</v>
      </c>
      <c r="F3685">
        <v>1.0650999999999999</v>
      </c>
      <c r="G3685">
        <v>13</v>
      </c>
      <c r="H3685">
        <v>6</v>
      </c>
      <c r="I3685">
        <v>11</v>
      </c>
      <c r="J3685">
        <v>15</v>
      </c>
      <c r="K3685">
        <v>60.759163307666832</v>
      </c>
      <c r="L3685">
        <v>1956.4023112278499</v>
      </c>
    </row>
    <row r="3686" spans="1:12">
      <c r="A3686" s="73">
        <v>43254.5</v>
      </c>
      <c r="B3686">
        <v>15.12</v>
      </c>
      <c r="C3686">
        <v>286.89999999999998</v>
      </c>
      <c r="D3686">
        <v>1.0650999999999999</v>
      </c>
      <c r="F3686">
        <v>1.0650999999999999</v>
      </c>
      <c r="G3686">
        <v>14</v>
      </c>
      <c r="H3686">
        <v>6</v>
      </c>
      <c r="I3686">
        <v>12</v>
      </c>
      <c r="J3686">
        <v>15</v>
      </c>
      <c r="K3686">
        <v>56.022477115886026</v>
      </c>
      <c r="L3686">
        <v>1840.8388126463997</v>
      </c>
    </row>
    <row r="3687" spans="1:12">
      <c r="A3687" s="73">
        <v>43254.541666666664</v>
      </c>
      <c r="B3687">
        <v>14.76</v>
      </c>
      <c r="C3687">
        <v>288.10000000000002</v>
      </c>
      <c r="D3687">
        <v>1.0620000000000001</v>
      </c>
      <c r="F3687">
        <v>1.0620000000000001</v>
      </c>
      <c r="G3687">
        <v>14</v>
      </c>
      <c r="H3687">
        <v>6</v>
      </c>
      <c r="I3687">
        <v>13</v>
      </c>
      <c r="J3687">
        <v>15</v>
      </c>
      <c r="K3687">
        <v>50.763009280269628</v>
      </c>
      <c r="L3687">
        <v>1707.472011456</v>
      </c>
    </row>
    <row r="3688" spans="1:12">
      <c r="A3688" s="73">
        <v>43254.583333333336</v>
      </c>
      <c r="B3688">
        <v>14.83</v>
      </c>
      <c r="C3688">
        <v>284.5</v>
      </c>
      <c r="D3688">
        <v>1.0596000000000001</v>
      </c>
      <c r="F3688">
        <v>1.0596000000000001</v>
      </c>
      <c r="G3688">
        <v>14</v>
      </c>
      <c r="H3688">
        <v>6</v>
      </c>
      <c r="I3688">
        <v>14</v>
      </c>
      <c r="J3688">
        <v>15</v>
      </c>
      <c r="K3688">
        <v>51.76538358163949</v>
      </c>
      <c r="L3688">
        <v>1727.9668519926001</v>
      </c>
    </row>
    <row r="3689" spans="1:12">
      <c r="A3689" s="73">
        <v>43254.625</v>
      </c>
      <c r="B3689">
        <v>13.1</v>
      </c>
      <c r="C3689">
        <v>284.8</v>
      </c>
      <c r="D3689">
        <v>1.0581</v>
      </c>
      <c r="F3689">
        <v>1.0581</v>
      </c>
      <c r="G3689">
        <v>14</v>
      </c>
      <c r="H3689">
        <v>6</v>
      </c>
      <c r="I3689">
        <v>15</v>
      </c>
      <c r="J3689">
        <v>13</v>
      </c>
      <c r="K3689">
        <v>29.8642187049273</v>
      </c>
      <c r="L3689">
        <v>1189.3525435500001</v>
      </c>
    </row>
    <row r="3690" spans="1:12">
      <c r="A3690" s="73">
        <v>43254.666666666664</v>
      </c>
      <c r="B3690">
        <v>11.81</v>
      </c>
      <c r="C3690">
        <v>277.10000000000002</v>
      </c>
      <c r="D3690">
        <v>1.0548999999999999</v>
      </c>
      <c r="F3690">
        <v>1.0548999999999999</v>
      </c>
      <c r="G3690">
        <v>13</v>
      </c>
      <c r="H3690">
        <v>6</v>
      </c>
      <c r="I3690">
        <v>16</v>
      </c>
      <c r="J3690">
        <v>12</v>
      </c>
      <c r="K3690">
        <v>17.429092293968509</v>
      </c>
      <c r="L3690">
        <v>868.82236024045005</v>
      </c>
    </row>
    <row r="3691" spans="1:12">
      <c r="A3691" s="73">
        <v>43254.708333333336</v>
      </c>
      <c r="B3691">
        <v>10.91</v>
      </c>
      <c r="C3691">
        <v>278.2</v>
      </c>
      <c r="D3691">
        <v>1.0526</v>
      </c>
      <c r="F3691">
        <v>1.0526</v>
      </c>
      <c r="G3691">
        <v>13</v>
      </c>
      <c r="H3691">
        <v>6</v>
      </c>
      <c r="I3691">
        <v>17</v>
      </c>
      <c r="J3691">
        <v>11</v>
      </c>
      <c r="K3691">
        <v>10.724422704927486</v>
      </c>
      <c r="L3691">
        <v>683.45137531730006</v>
      </c>
    </row>
    <row r="3692" spans="1:12">
      <c r="A3692" s="73">
        <v>43254.75</v>
      </c>
      <c r="B3692">
        <v>11.45</v>
      </c>
      <c r="C3692">
        <v>287.10000000000002</v>
      </c>
      <c r="D3692">
        <v>1.0498000000000001</v>
      </c>
      <c r="F3692">
        <v>1.0498000000000001</v>
      </c>
      <c r="G3692">
        <v>14</v>
      </c>
      <c r="H3692">
        <v>6</v>
      </c>
      <c r="I3692">
        <v>18</v>
      </c>
      <c r="J3692">
        <v>11</v>
      </c>
      <c r="K3692">
        <v>14.552824458352092</v>
      </c>
      <c r="L3692">
        <v>787.93979076249991</v>
      </c>
    </row>
    <row r="3693" spans="1:12">
      <c r="A3693" s="73">
        <v>43254.791666666664</v>
      </c>
      <c r="B3693">
        <v>8.8800000000000008</v>
      </c>
      <c r="C3693">
        <v>283.5</v>
      </c>
      <c r="D3693">
        <v>1.0513999999999999</v>
      </c>
      <c r="F3693">
        <v>1.0513999999999999</v>
      </c>
      <c r="G3693">
        <v>14</v>
      </c>
      <c r="H3693">
        <v>6</v>
      </c>
      <c r="I3693">
        <v>19</v>
      </c>
      <c r="J3693">
        <v>9</v>
      </c>
      <c r="K3693">
        <v>1.5495679652016259</v>
      </c>
      <c r="L3693">
        <v>368.10937175040004</v>
      </c>
    </row>
    <row r="3694" spans="1:12">
      <c r="A3694" s="73">
        <v>43254.833333333336</v>
      </c>
      <c r="B3694">
        <v>7.73</v>
      </c>
      <c r="C3694">
        <v>266.3</v>
      </c>
      <c r="D3694">
        <v>1.0569</v>
      </c>
      <c r="F3694">
        <v>1.0569</v>
      </c>
      <c r="G3694">
        <v>13</v>
      </c>
      <c r="H3694">
        <v>6</v>
      </c>
      <c r="I3694">
        <v>20</v>
      </c>
      <c r="J3694">
        <v>8</v>
      </c>
      <c r="K3694">
        <v>8.9901569825405932E-3</v>
      </c>
      <c r="L3694">
        <v>244.08572663865004</v>
      </c>
    </row>
    <row r="3695" spans="1:12">
      <c r="A3695" s="73">
        <v>43254.875</v>
      </c>
      <c r="B3695">
        <v>7.38</v>
      </c>
      <c r="C3695">
        <v>256.2</v>
      </c>
      <c r="D3695">
        <v>1.06</v>
      </c>
      <c r="F3695">
        <v>1.06</v>
      </c>
      <c r="G3695">
        <v>12</v>
      </c>
      <c r="H3695">
        <v>6</v>
      </c>
      <c r="I3695">
        <v>21</v>
      </c>
      <c r="J3695">
        <v>7</v>
      </c>
      <c r="K3695">
        <v>6.5118650133254324E-2</v>
      </c>
      <c r="L3695">
        <v>213.03205416</v>
      </c>
    </row>
    <row r="3696" spans="1:12">
      <c r="A3696" s="73">
        <v>43254.916666666664</v>
      </c>
      <c r="B3696">
        <v>8.0500000000000007</v>
      </c>
      <c r="C3696">
        <v>255.2</v>
      </c>
      <c r="D3696">
        <v>1.0591999999999999</v>
      </c>
      <c r="F3696">
        <v>1.0591999999999999</v>
      </c>
      <c r="G3696">
        <v>12</v>
      </c>
      <c r="H3696">
        <v>6</v>
      </c>
      <c r="I3696">
        <v>22</v>
      </c>
      <c r="J3696">
        <v>8</v>
      </c>
      <c r="K3696">
        <v>0.17207267753045996</v>
      </c>
      <c r="L3696">
        <v>276.27120220000006</v>
      </c>
    </row>
    <row r="3697" spans="1:12">
      <c r="A3697" s="73">
        <v>43254.958333333336</v>
      </c>
      <c r="B3697">
        <v>8.1</v>
      </c>
      <c r="C3697">
        <v>259.39999999999998</v>
      </c>
      <c r="D3697">
        <v>1.0608</v>
      </c>
      <c r="F3697">
        <v>1.0608</v>
      </c>
      <c r="G3697">
        <v>13</v>
      </c>
      <c r="H3697">
        <v>6</v>
      </c>
      <c r="I3697">
        <v>23</v>
      </c>
      <c r="J3697">
        <v>8</v>
      </c>
      <c r="K3697">
        <v>0.21605432136607136</v>
      </c>
      <c r="L3697">
        <v>281.87630639999992</v>
      </c>
    </row>
    <row r="3698" spans="1:12">
      <c r="A3698" s="73">
        <v>43255</v>
      </c>
      <c r="B3698">
        <v>9.93</v>
      </c>
      <c r="C3698">
        <v>268</v>
      </c>
      <c r="D3698">
        <v>1.0624</v>
      </c>
      <c r="F3698">
        <v>1.0624</v>
      </c>
      <c r="G3698">
        <v>13</v>
      </c>
      <c r="H3698">
        <v>6</v>
      </c>
      <c r="I3698">
        <v>0</v>
      </c>
      <c r="J3698">
        <v>10</v>
      </c>
      <c r="K3698">
        <v>5.2661824857494812</v>
      </c>
      <c r="L3698">
        <v>520.1227041983999</v>
      </c>
    </row>
    <row r="3699" spans="1:12">
      <c r="A3699" s="73">
        <v>43255.041666666664</v>
      </c>
      <c r="B3699">
        <v>9.24</v>
      </c>
      <c r="C3699">
        <v>273.60000000000002</v>
      </c>
      <c r="D3699">
        <v>1.0647</v>
      </c>
      <c r="F3699">
        <v>1.0647</v>
      </c>
      <c r="G3699">
        <v>13</v>
      </c>
      <c r="H3699">
        <v>6</v>
      </c>
      <c r="I3699">
        <v>1</v>
      </c>
      <c r="J3699">
        <v>9</v>
      </c>
      <c r="K3699">
        <v>2.5754358008180334</v>
      </c>
      <c r="L3699">
        <v>419.96507192640001</v>
      </c>
    </row>
    <row r="3700" spans="1:12">
      <c r="A3700" s="73">
        <v>43255.083333333336</v>
      </c>
      <c r="B3700">
        <v>9.3699999999999992</v>
      </c>
      <c r="C3700">
        <v>267.3</v>
      </c>
      <c r="D3700">
        <v>1.0674999999999999</v>
      </c>
      <c r="F3700">
        <v>1.0674999999999999</v>
      </c>
      <c r="G3700">
        <v>13</v>
      </c>
      <c r="H3700">
        <v>6</v>
      </c>
      <c r="I3700">
        <v>2</v>
      </c>
      <c r="J3700">
        <v>9</v>
      </c>
      <c r="K3700">
        <v>3.0095880747906221</v>
      </c>
      <c r="L3700">
        <v>439.09314866374984</v>
      </c>
    </row>
    <row r="3701" spans="1:12">
      <c r="A3701" s="73">
        <v>43255.125</v>
      </c>
      <c r="B3701">
        <v>10.039999999999999</v>
      </c>
      <c r="C3701">
        <v>262.3</v>
      </c>
      <c r="D3701">
        <v>1.0694999999999999</v>
      </c>
      <c r="F3701">
        <v>1.0694999999999999</v>
      </c>
      <c r="G3701">
        <v>13</v>
      </c>
      <c r="H3701">
        <v>6</v>
      </c>
      <c r="I3701">
        <v>3</v>
      </c>
      <c r="J3701">
        <v>10</v>
      </c>
      <c r="K3701">
        <v>5.783142102187826</v>
      </c>
      <c r="L3701">
        <v>541.19270222399985</v>
      </c>
    </row>
    <row r="3702" spans="1:12">
      <c r="A3702" s="73">
        <v>43255.166666666664</v>
      </c>
      <c r="B3702">
        <v>10.18</v>
      </c>
      <c r="C3702">
        <v>260.2</v>
      </c>
      <c r="D3702">
        <v>1.0730999999999999</v>
      </c>
      <c r="F3702">
        <v>1.0730999999999999</v>
      </c>
      <c r="G3702">
        <v>13</v>
      </c>
      <c r="H3702">
        <v>6</v>
      </c>
      <c r="I3702">
        <v>4</v>
      </c>
      <c r="J3702">
        <v>10</v>
      </c>
      <c r="K3702">
        <v>6.4760907049275431</v>
      </c>
      <c r="L3702">
        <v>566.04835575959987</v>
      </c>
    </row>
    <row r="3703" spans="1:12">
      <c r="A3703" s="73">
        <v>43255.208333333336</v>
      </c>
      <c r="B3703">
        <v>10.71</v>
      </c>
      <c r="C3703">
        <v>265.5</v>
      </c>
      <c r="D3703">
        <v>1.0694999999999999</v>
      </c>
      <c r="F3703">
        <v>1.0694999999999999</v>
      </c>
      <c r="G3703">
        <v>13</v>
      </c>
      <c r="H3703">
        <v>6</v>
      </c>
      <c r="I3703">
        <v>5</v>
      </c>
      <c r="J3703">
        <v>11</v>
      </c>
      <c r="K3703">
        <v>9.4544961295850403</v>
      </c>
      <c r="L3703">
        <v>656.93016715725014</v>
      </c>
    </row>
    <row r="3704" spans="1:12">
      <c r="A3704" s="73">
        <v>43255.25</v>
      </c>
      <c r="B3704">
        <v>11.57</v>
      </c>
      <c r="C3704">
        <v>268.89999999999998</v>
      </c>
      <c r="D3704">
        <v>1.0572999999999999</v>
      </c>
      <c r="F3704">
        <v>1.0572999999999999</v>
      </c>
      <c r="G3704">
        <v>13</v>
      </c>
      <c r="H3704">
        <v>6</v>
      </c>
      <c r="I3704">
        <v>6</v>
      </c>
      <c r="J3704">
        <v>12</v>
      </c>
      <c r="K3704">
        <v>15.48278040355757</v>
      </c>
      <c r="L3704">
        <v>818.78205048445</v>
      </c>
    </row>
    <row r="3705" spans="1:12">
      <c r="A3705" s="73">
        <v>43255.291666666664</v>
      </c>
      <c r="B3705">
        <v>11.57</v>
      </c>
      <c r="C3705">
        <v>265.7</v>
      </c>
      <c r="D3705">
        <v>1.0463</v>
      </c>
      <c r="F3705">
        <v>1.0463</v>
      </c>
      <c r="G3705">
        <v>13</v>
      </c>
      <c r="H3705">
        <v>6</v>
      </c>
      <c r="I3705">
        <v>7</v>
      </c>
      <c r="J3705">
        <v>12</v>
      </c>
      <c r="K3705">
        <v>15.48278040355757</v>
      </c>
      <c r="L3705">
        <v>810.26355757295005</v>
      </c>
    </row>
    <row r="3706" spans="1:12">
      <c r="A3706" s="73">
        <v>43255.333333333336</v>
      </c>
      <c r="B3706">
        <v>11.52</v>
      </c>
      <c r="C3706">
        <v>267</v>
      </c>
      <c r="D3706">
        <v>1.0386</v>
      </c>
      <c r="F3706">
        <v>1.0386</v>
      </c>
      <c r="G3706">
        <v>13</v>
      </c>
      <c r="H3706">
        <v>6</v>
      </c>
      <c r="I3706">
        <v>8</v>
      </c>
      <c r="J3706">
        <v>12</v>
      </c>
      <c r="K3706">
        <v>15.091798759721952</v>
      </c>
      <c r="L3706">
        <v>793.9182034943999</v>
      </c>
    </row>
    <row r="3707" spans="1:12">
      <c r="A3707" s="73">
        <v>43255.375</v>
      </c>
      <c r="B3707">
        <v>11.76</v>
      </c>
      <c r="C3707">
        <v>275.10000000000002</v>
      </c>
      <c r="D3707">
        <v>1.0347</v>
      </c>
      <c r="F3707">
        <v>1.0347</v>
      </c>
      <c r="G3707">
        <v>13</v>
      </c>
      <c r="H3707">
        <v>6</v>
      </c>
      <c r="I3707">
        <v>9</v>
      </c>
      <c r="J3707">
        <v>12</v>
      </c>
      <c r="K3707">
        <v>17.014110650132892</v>
      </c>
      <c r="L3707">
        <v>841.40757711359993</v>
      </c>
    </row>
    <row r="3708" spans="1:12">
      <c r="A3708" s="73">
        <v>43255.416666666664</v>
      </c>
      <c r="B3708">
        <v>12.95</v>
      </c>
      <c r="C3708">
        <v>277.39999999999998</v>
      </c>
      <c r="D3708">
        <v>1.0259</v>
      </c>
      <c r="F3708">
        <v>1.0259</v>
      </c>
      <c r="G3708">
        <v>13</v>
      </c>
      <c r="H3708">
        <v>6</v>
      </c>
      <c r="I3708">
        <v>10</v>
      </c>
      <c r="J3708">
        <v>13</v>
      </c>
      <c r="K3708">
        <v>28.24727377342046</v>
      </c>
      <c r="L3708">
        <v>1113.9978160062496</v>
      </c>
    </row>
    <row r="3709" spans="1:12">
      <c r="A3709" s="73">
        <v>43255.458333333336</v>
      </c>
      <c r="B3709">
        <v>13.14</v>
      </c>
      <c r="C3709">
        <v>280.60000000000002</v>
      </c>
      <c r="D3709">
        <v>1.0217000000000001</v>
      </c>
      <c r="F3709">
        <v>1.0217000000000001</v>
      </c>
      <c r="G3709">
        <v>13</v>
      </c>
      <c r="H3709">
        <v>6</v>
      </c>
      <c r="I3709">
        <v>11</v>
      </c>
      <c r="J3709">
        <v>13</v>
      </c>
      <c r="K3709">
        <v>30.3030040199958</v>
      </c>
      <c r="L3709">
        <v>1158.9894785124002</v>
      </c>
    </row>
    <row r="3710" spans="1:12">
      <c r="A3710" s="73">
        <v>43255.5</v>
      </c>
      <c r="B3710">
        <v>13.08</v>
      </c>
      <c r="C3710">
        <v>285.2</v>
      </c>
      <c r="D3710">
        <v>1.0198</v>
      </c>
      <c r="F3710">
        <v>1.0198</v>
      </c>
      <c r="G3710">
        <v>14</v>
      </c>
      <c r="H3710">
        <v>6</v>
      </c>
      <c r="I3710">
        <v>12</v>
      </c>
      <c r="J3710">
        <v>13</v>
      </c>
      <c r="K3710">
        <v>29.646026047393061</v>
      </c>
      <c r="L3710">
        <v>1141.0593761088001</v>
      </c>
    </row>
    <row r="3711" spans="1:12">
      <c r="A3711" s="73">
        <v>43255.541666666664</v>
      </c>
      <c r="B3711">
        <v>14.97</v>
      </c>
      <c r="C3711">
        <v>293.8</v>
      </c>
      <c r="D3711">
        <v>1.0152000000000001</v>
      </c>
      <c r="F3711">
        <v>1.0152000000000001</v>
      </c>
      <c r="G3711">
        <v>14</v>
      </c>
      <c r="H3711">
        <v>6</v>
      </c>
      <c r="I3711">
        <v>13</v>
      </c>
      <c r="J3711">
        <v>15</v>
      </c>
      <c r="K3711">
        <v>53.799532184379217</v>
      </c>
      <c r="L3711">
        <v>1702.8916440948003</v>
      </c>
    </row>
    <row r="3712" spans="1:12">
      <c r="A3712" s="73">
        <v>43255.583333333336</v>
      </c>
      <c r="B3712">
        <v>14.57</v>
      </c>
      <c r="C3712">
        <v>295.5</v>
      </c>
      <c r="D3712">
        <v>1.014</v>
      </c>
      <c r="F3712">
        <v>1.014</v>
      </c>
      <c r="G3712">
        <v>14</v>
      </c>
      <c r="H3712">
        <v>6</v>
      </c>
      <c r="I3712">
        <v>14</v>
      </c>
      <c r="J3712">
        <v>15</v>
      </c>
      <c r="K3712">
        <v>48.091679033694312</v>
      </c>
      <c r="L3712">
        <v>1568.1464334510001</v>
      </c>
    </row>
    <row r="3713" spans="1:12">
      <c r="A3713" s="73">
        <v>43255.625</v>
      </c>
      <c r="B3713">
        <v>14.88</v>
      </c>
      <c r="C3713">
        <v>313.89999999999998</v>
      </c>
      <c r="D3713">
        <v>1.0159</v>
      </c>
      <c r="F3713">
        <v>1.0159</v>
      </c>
      <c r="G3713">
        <v>15</v>
      </c>
      <c r="H3713">
        <v>6</v>
      </c>
      <c r="I3713">
        <v>15</v>
      </c>
      <c r="J3713">
        <v>15</v>
      </c>
      <c r="K3713">
        <v>52.487365225475116</v>
      </c>
      <c r="L3713">
        <v>1673.5155738624003</v>
      </c>
    </row>
    <row r="3714" spans="1:12">
      <c r="A3714" s="73">
        <v>43255.666666666664</v>
      </c>
      <c r="B3714">
        <v>13.53</v>
      </c>
      <c r="C3714">
        <v>319.10000000000002</v>
      </c>
      <c r="D3714">
        <v>1.0136000000000001</v>
      </c>
      <c r="F3714">
        <v>1.0136000000000001</v>
      </c>
      <c r="G3714">
        <v>15</v>
      </c>
      <c r="H3714">
        <v>6</v>
      </c>
      <c r="I3714">
        <v>16</v>
      </c>
      <c r="J3714">
        <v>14</v>
      </c>
      <c r="K3714">
        <v>34.748860841913562</v>
      </c>
      <c r="L3714">
        <v>1255.2493235436</v>
      </c>
    </row>
    <row r="3715" spans="1:12">
      <c r="A3715" s="73">
        <v>43255.708333333336</v>
      </c>
      <c r="B3715">
        <v>11.57</v>
      </c>
      <c r="C3715">
        <v>329</v>
      </c>
      <c r="D3715">
        <v>1.0155000000000001</v>
      </c>
      <c r="F3715">
        <v>1.0155000000000001</v>
      </c>
      <c r="G3715">
        <v>16</v>
      </c>
      <c r="H3715">
        <v>6</v>
      </c>
      <c r="I3715">
        <v>17</v>
      </c>
      <c r="J3715">
        <v>12</v>
      </c>
      <c r="K3715">
        <v>15.48278040355757</v>
      </c>
      <c r="L3715">
        <v>786.41177742075013</v>
      </c>
    </row>
    <row r="3716" spans="1:12">
      <c r="A3716" s="73">
        <v>43255.75</v>
      </c>
      <c r="B3716">
        <v>9.83</v>
      </c>
      <c r="C3716">
        <v>352</v>
      </c>
      <c r="D3716">
        <v>1.0208999999999999</v>
      </c>
      <c r="F3716">
        <v>1.0208999999999999</v>
      </c>
      <c r="G3716">
        <v>1</v>
      </c>
      <c r="H3716">
        <v>6</v>
      </c>
      <c r="I3716">
        <v>18</v>
      </c>
      <c r="J3716">
        <v>10</v>
      </c>
      <c r="K3716">
        <v>4.8172191980782584</v>
      </c>
      <c r="L3716">
        <v>484.85710230914992</v>
      </c>
    </row>
    <row r="3717" spans="1:12">
      <c r="A3717" s="73">
        <v>43255.791666666664</v>
      </c>
      <c r="B3717">
        <v>8.5399999999999991</v>
      </c>
      <c r="C3717">
        <v>11.6</v>
      </c>
      <c r="D3717">
        <v>1.0286</v>
      </c>
      <c r="F3717">
        <v>1.0286</v>
      </c>
      <c r="G3717">
        <v>2</v>
      </c>
      <c r="H3717">
        <v>6</v>
      </c>
      <c r="I3717">
        <v>19</v>
      </c>
      <c r="J3717">
        <v>9</v>
      </c>
      <c r="K3717">
        <v>0.81869278711945859</v>
      </c>
      <c r="L3717">
        <v>320.3244848551999</v>
      </c>
    </row>
    <row r="3718" spans="1:12">
      <c r="A3718" s="73">
        <v>43255.833333333336</v>
      </c>
      <c r="B3718">
        <v>8.92</v>
      </c>
      <c r="C3718">
        <v>30.9</v>
      </c>
      <c r="D3718">
        <v>1.0382</v>
      </c>
      <c r="F3718">
        <v>1.0382</v>
      </c>
      <c r="G3718">
        <v>2</v>
      </c>
      <c r="H3718">
        <v>6</v>
      </c>
      <c r="I3718">
        <v>20</v>
      </c>
      <c r="J3718">
        <v>9</v>
      </c>
      <c r="K3718">
        <v>1.6507532802701135</v>
      </c>
      <c r="L3718">
        <v>368.42203070080001</v>
      </c>
    </row>
    <row r="3719" spans="1:12">
      <c r="A3719" s="73">
        <v>43255.875</v>
      </c>
      <c r="B3719">
        <v>7.73</v>
      </c>
      <c r="C3719">
        <v>60</v>
      </c>
      <c r="D3719">
        <v>1.0436000000000001</v>
      </c>
      <c r="F3719">
        <v>1.0436000000000001</v>
      </c>
      <c r="G3719">
        <v>4</v>
      </c>
      <c r="H3719">
        <v>6</v>
      </c>
      <c r="I3719">
        <v>21</v>
      </c>
      <c r="J3719">
        <v>8</v>
      </c>
      <c r="K3719">
        <v>8.9901569825405932E-3</v>
      </c>
      <c r="L3719">
        <v>241.01415869060006</v>
      </c>
    </row>
    <row r="3720" spans="1:12">
      <c r="A3720" s="73">
        <v>43255.916666666664</v>
      </c>
      <c r="B3720">
        <v>4.8099999999999996</v>
      </c>
      <c r="C3720">
        <v>74.8</v>
      </c>
      <c r="D3720">
        <v>1.0533999999999999</v>
      </c>
      <c r="F3720">
        <v>1.0533999999999999</v>
      </c>
      <c r="G3720">
        <v>4</v>
      </c>
      <c r="H3720">
        <v>6</v>
      </c>
      <c r="I3720">
        <v>22</v>
      </c>
      <c r="J3720">
        <v>5</v>
      </c>
      <c r="K3720">
        <v>7.9816621569827833</v>
      </c>
      <c r="L3720">
        <v>58.61362041469998</v>
      </c>
    </row>
    <row r="3721" spans="1:12">
      <c r="A3721" s="73">
        <v>43255.958333333336</v>
      </c>
      <c r="B3721">
        <v>5.16</v>
      </c>
      <c r="C3721">
        <v>70.900000000000006</v>
      </c>
      <c r="D3721">
        <v>1.0581</v>
      </c>
      <c r="F3721">
        <v>1.0581</v>
      </c>
      <c r="G3721">
        <v>4</v>
      </c>
      <c r="H3721">
        <v>6</v>
      </c>
      <c r="I3721">
        <v>23</v>
      </c>
      <c r="J3721">
        <v>5</v>
      </c>
      <c r="K3721">
        <v>6.1265336638320669</v>
      </c>
      <c r="L3721">
        <v>72.68517218880001</v>
      </c>
    </row>
    <row r="3722" spans="1:12">
      <c r="A3722" s="73">
        <v>43256</v>
      </c>
      <c r="B3722">
        <v>7.06</v>
      </c>
      <c r="C3722">
        <v>64.099999999999994</v>
      </c>
      <c r="D3722">
        <v>1.0569</v>
      </c>
      <c r="F3722">
        <v>1.0569</v>
      </c>
      <c r="G3722">
        <v>4</v>
      </c>
      <c r="H3722">
        <v>6</v>
      </c>
      <c r="I3722">
        <v>0</v>
      </c>
      <c r="J3722">
        <v>7</v>
      </c>
      <c r="K3722">
        <v>0.33083612958533587</v>
      </c>
      <c r="L3722">
        <v>185.95934396519996</v>
      </c>
    </row>
    <row r="3723" spans="1:12">
      <c r="A3723" s="73">
        <v>43256.041666666664</v>
      </c>
      <c r="B3723">
        <v>8.64</v>
      </c>
      <c r="C3723">
        <v>46.2</v>
      </c>
      <c r="D3723">
        <v>1.0659000000000001</v>
      </c>
      <c r="F3723">
        <v>1.0659000000000001</v>
      </c>
      <c r="G3723">
        <v>3</v>
      </c>
      <c r="H3723">
        <v>6</v>
      </c>
      <c r="I3723">
        <v>1</v>
      </c>
      <c r="J3723">
        <v>9</v>
      </c>
      <c r="K3723">
        <v>1.009656074790686</v>
      </c>
      <c r="L3723">
        <v>343.73811732480004</v>
      </c>
    </row>
    <row r="3724" spans="1:12">
      <c r="A3724" s="73">
        <v>43256.083333333336</v>
      </c>
      <c r="B3724">
        <v>8.65</v>
      </c>
      <c r="C3724">
        <v>55.4</v>
      </c>
      <c r="D3724">
        <v>1.0707</v>
      </c>
      <c r="F3724">
        <v>1.0707</v>
      </c>
      <c r="G3724">
        <v>3</v>
      </c>
      <c r="H3724">
        <v>6</v>
      </c>
      <c r="I3724">
        <v>2</v>
      </c>
      <c r="J3724">
        <v>9</v>
      </c>
      <c r="K3724">
        <v>1.0298524035578078</v>
      </c>
      <c r="L3724">
        <v>346.48634949375003</v>
      </c>
    </row>
    <row r="3725" spans="1:12">
      <c r="A3725" s="73">
        <v>43256.125</v>
      </c>
      <c r="B3725">
        <v>7.5</v>
      </c>
      <c r="C3725">
        <v>62.3</v>
      </c>
      <c r="D3725">
        <v>1.0727</v>
      </c>
      <c r="F3725">
        <v>1.0727</v>
      </c>
      <c r="G3725">
        <v>4</v>
      </c>
      <c r="H3725">
        <v>6</v>
      </c>
      <c r="I3725">
        <v>3</v>
      </c>
      <c r="J3725">
        <v>8</v>
      </c>
      <c r="K3725">
        <v>1.8274595338723838E-2</v>
      </c>
      <c r="L3725">
        <v>226.27265625000001</v>
      </c>
    </row>
    <row r="3726" spans="1:12">
      <c r="A3726" s="73">
        <v>43256.166666666664</v>
      </c>
      <c r="B3726">
        <v>6.62</v>
      </c>
      <c r="C3726">
        <v>65.2</v>
      </c>
      <c r="D3726">
        <v>1.0754999999999999</v>
      </c>
      <c r="F3726">
        <v>1.0754999999999999</v>
      </c>
      <c r="G3726">
        <v>4</v>
      </c>
      <c r="H3726">
        <v>6</v>
      </c>
      <c r="I3726">
        <v>4</v>
      </c>
      <c r="J3726">
        <v>7</v>
      </c>
      <c r="K3726">
        <v>1.0305976638319467</v>
      </c>
      <c r="L3726">
        <v>156.01070068199999</v>
      </c>
    </row>
    <row r="3727" spans="1:12">
      <c r="A3727" s="73">
        <v>43256.208333333336</v>
      </c>
      <c r="B3727">
        <v>6.89</v>
      </c>
      <c r="C3727">
        <v>69</v>
      </c>
      <c r="D3727">
        <v>1.0730999999999999</v>
      </c>
      <c r="F3727">
        <v>1.0730999999999999</v>
      </c>
      <c r="G3727">
        <v>4</v>
      </c>
      <c r="H3727">
        <v>6</v>
      </c>
      <c r="I3727">
        <v>5</v>
      </c>
      <c r="J3727">
        <v>7</v>
      </c>
      <c r="K3727">
        <v>0.55529854054425398</v>
      </c>
      <c r="L3727">
        <v>175.49625970694996</v>
      </c>
    </row>
    <row r="3728" spans="1:12">
      <c r="A3728" s="73">
        <v>43256.25</v>
      </c>
      <c r="B3728">
        <v>8.86</v>
      </c>
      <c r="C3728">
        <v>72.5</v>
      </c>
      <c r="D3728">
        <v>1.0679000000000001</v>
      </c>
      <c r="F3728">
        <v>1.0679000000000001</v>
      </c>
      <c r="G3728">
        <v>4</v>
      </c>
      <c r="H3728">
        <v>6</v>
      </c>
      <c r="I3728">
        <v>6</v>
      </c>
      <c r="J3728">
        <v>9</v>
      </c>
      <c r="K3728">
        <v>1.5001753076673776</v>
      </c>
      <c r="L3728">
        <v>371.36567218119995</v>
      </c>
    </row>
    <row r="3729" spans="1:12">
      <c r="A3729" s="73">
        <v>43256.291666666664</v>
      </c>
      <c r="B3729">
        <v>9.11</v>
      </c>
      <c r="C3729">
        <v>76.900000000000006</v>
      </c>
      <c r="D3729">
        <v>1.0636000000000001</v>
      </c>
      <c r="F3729">
        <v>1.0636000000000001</v>
      </c>
      <c r="G3729">
        <v>4</v>
      </c>
      <c r="H3729">
        <v>6</v>
      </c>
      <c r="I3729">
        <v>7</v>
      </c>
      <c r="J3729">
        <v>9</v>
      </c>
      <c r="K3729">
        <v>2.1750835268454387</v>
      </c>
      <c r="L3729">
        <v>402.07166088579999</v>
      </c>
    </row>
    <row r="3730" spans="1:12">
      <c r="A3730" s="73">
        <v>43256.333333333336</v>
      </c>
      <c r="B3730">
        <v>9.57</v>
      </c>
      <c r="C3730">
        <v>77.599999999999994</v>
      </c>
      <c r="D3730">
        <v>1.0584</v>
      </c>
      <c r="F3730">
        <v>1.0584</v>
      </c>
      <c r="G3730">
        <v>4</v>
      </c>
      <c r="H3730">
        <v>6</v>
      </c>
      <c r="I3730">
        <v>8</v>
      </c>
      <c r="J3730">
        <v>10</v>
      </c>
      <c r="K3730">
        <v>3.7435146501330752</v>
      </c>
      <c r="L3730">
        <v>463.82659729560004</v>
      </c>
    </row>
    <row r="3731" spans="1:12">
      <c r="A3731" s="73">
        <v>43256.375</v>
      </c>
      <c r="B3731">
        <v>8.64</v>
      </c>
      <c r="C3731">
        <v>81.5</v>
      </c>
      <c r="D3731">
        <v>1.0518000000000001</v>
      </c>
      <c r="F3731">
        <v>1.0518000000000001</v>
      </c>
      <c r="G3731">
        <v>5</v>
      </c>
      <c r="H3731">
        <v>6</v>
      </c>
      <c r="I3731">
        <v>9</v>
      </c>
      <c r="J3731">
        <v>9</v>
      </c>
      <c r="K3731">
        <v>1.009656074790686</v>
      </c>
      <c r="L3731">
        <v>339.19106088960007</v>
      </c>
    </row>
    <row r="3732" spans="1:12">
      <c r="A3732" s="73">
        <v>43256.416666666664</v>
      </c>
      <c r="B3732">
        <v>7.97</v>
      </c>
      <c r="C3732">
        <v>84.2</v>
      </c>
      <c r="D3732">
        <v>1.0456000000000001</v>
      </c>
      <c r="F3732">
        <v>1.0456000000000001</v>
      </c>
      <c r="G3732">
        <v>5</v>
      </c>
      <c r="H3732">
        <v>6</v>
      </c>
      <c r="I3732">
        <v>10</v>
      </c>
      <c r="J3732">
        <v>8</v>
      </c>
      <c r="K3732">
        <v>0.11210204739347948</v>
      </c>
      <c r="L3732">
        <v>264.6735503644</v>
      </c>
    </row>
    <row r="3733" spans="1:12">
      <c r="A3733" s="73">
        <v>43256.458333333336</v>
      </c>
      <c r="B3733">
        <v>7.79</v>
      </c>
      <c r="C3733">
        <v>81.099999999999994</v>
      </c>
      <c r="D3733">
        <v>1.0405</v>
      </c>
      <c r="F3733">
        <v>1.0405</v>
      </c>
      <c r="G3733">
        <v>5</v>
      </c>
      <c r="H3733">
        <v>6</v>
      </c>
      <c r="I3733">
        <v>11</v>
      </c>
      <c r="J3733">
        <v>8</v>
      </c>
      <c r="K3733">
        <v>2.3968129585275309E-2</v>
      </c>
      <c r="L3733">
        <v>245.93733456475002</v>
      </c>
    </row>
    <row r="3734" spans="1:12">
      <c r="A3734" s="73">
        <v>43256.5</v>
      </c>
      <c r="B3734">
        <v>7.31</v>
      </c>
      <c r="C3734">
        <v>65.099999999999994</v>
      </c>
      <c r="D3734">
        <v>1.0378000000000001</v>
      </c>
      <c r="F3734">
        <v>1.0378000000000001</v>
      </c>
      <c r="G3734">
        <v>4</v>
      </c>
      <c r="H3734">
        <v>6</v>
      </c>
      <c r="I3734">
        <v>12</v>
      </c>
      <c r="J3734">
        <v>7</v>
      </c>
      <c r="K3734">
        <v>0.10574434876339728</v>
      </c>
      <c r="L3734">
        <v>202.69162363989997</v>
      </c>
    </row>
    <row r="3735" spans="1:12">
      <c r="A3735" s="73">
        <v>43256.541666666664</v>
      </c>
      <c r="B3735">
        <v>6.23</v>
      </c>
      <c r="C3735">
        <v>78.7</v>
      </c>
      <c r="D3735">
        <v>1.0382</v>
      </c>
      <c r="F3735">
        <v>1.0382</v>
      </c>
      <c r="G3735">
        <v>4</v>
      </c>
      <c r="H3735">
        <v>6</v>
      </c>
      <c r="I3735">
        <v>13</v>
      </c>
      <c r="J3735">
        <v>6</v>
      </c>
      <c r="K3735">
        <v>1.9745408419141697</v>
      </c>
      <c r="L3735">
        <v>125.52064690970002</v>
      </c>
    </row>
    <row r="3736" spans="1:12">
      <c r="A3736" s="73">
        <v>43256.583333333336</v>
      </c>
      <c r="B3736">
        <v>7.15</v>
      </c>
      <c r="C3736">
        <v>75.5</v>
      </c>
      <c r="D3736">
        <v>1.0359</v>
      </c>
      <c r="F3736">
        <v>1.0359</v>
      </c>
      <c r="G3736">
        <v>4</v>
      </c>
      <c r="H3736">
        <v>6</v>
      </c>
      <c r="I3736">
        <v>14</v>
      </c>
      <c r="J3736">
        <v>7</v>
      </c>
      <c r="K3736">
        <v>0.23540308848943725</v>
      </c>
      <c r="L3736">
        <v>189.32412695625004</v>
      </c>
    </row>
    <row r="3737" spans="1:12">
      <c r="A3737" s="73">
        <v>43256.625</v>
      </c>
      <c r="B3737">
        <v>8.0500000000000007</v>
      </c>
      <c r="C3737">
        <v>70.7</v>
      </c>
      <c r="D3737">
        <v>1.0350999999999999</v>
      </c>
      <c r="F3737">
        <v>1.0350999999999999</v>
      </c>
      <c r="G3737">
        <v>4</v>
      </c>
      <c r="H3737">
        <v>6</v>
      </c>
      <c r="I3737">
        <v>15</v>
      </c>
      <c r="J3737">
        <v>8</v>
      </c>
      <c r="K3737">
        <v>0.17207267753045996</v>
      </c>
      <c r="L3737">
        <v>269.98519769375002</v>
      </c>
    </row>
    <row r="3738" spans="1:12">
      <c r="A3738" s="73">
        <v>43256.666666666664</v>
      </c>
      <c r="B3738">
        <v>7.9</v>
      </c>
      <c r="C3738">
        <v>71.099999999999994</v>
      </c>
      <c r="D3738">
        <v>1.0363</v>
      </c>
      <c r="F3738">
        <v>1.0363</v>
      </c>
      <c r="G3738">
        <v>4</v>
      </c>
      <c r="H3738">
        <v>6</v>
      </c>
      <c r="I3738">
        <v>16</v>
      </c>
      <c r="J3738">
        <v>8</v>
      </c>
      <c r="K3738">
        <v>7.0127746023622595E-2</v>
      </c>
      <c r="L3738">
        <v>255.46815785000001</v>
      </c>
    </row>
    <row r="3739" spans="1:12">
      <c r="A3739" s="73">
        <v>43256.708333333336</v>
      </c>
      <c r="B3739">
        <v>8.17</v>
      </c>
      <c r="C3739">
        <v>72.099999999999994</v>
      </c>
      <c r="D3739">
        <v>1.0374000000000001</v>
      </c>
      <c r="F3739">
        <v>1.0374000000000001</v>
      </c>
      <c r="G3739">
        <v>4</v>
      </c>
      <c r="H3739">
        <v>6</v>
      </c>
      <c r="I3739">
        <v>17</v>
      </c>
      <c r="J3739">
        <v>8</v>
      </c>
      <c r="K3739">
        <v>0.28602862273592888</v>
      </c>
      <c r="L3739">
        <v>282.86708669310002</v>
      </c>
    </row>
    <row r="3740" spans="1:12">
      <c r="A3740" s="73">
        <v>43256.75</v>
      </c>
      <c r="B3740">
        <v>8.01</v>
      </c>
      <c r="C3740">
        <v>82</v>
      </c>
      <c r="D3740">
        <v>1.0398000000000001</v>
      </c>
      <c r="F3740">
        <v>1.0398000000000001</v>
      </c>
      <c r="G3740">
        <v>5</v>
      </c>
      <c r="H3740">
        <v>6</v>
      </c>
      <c r="I3740">
        <v>18</v>
      </c>
      <c r="J3740">
        <v>8</v>
      </c>
      <c r="K3740">
        <v>0.14048736246196936</v>
      </c>
      <c r="L3740">
        <v>267.18825627989997</v>
      </c>
    </row>
    <row r="3741" spans="1:12">
      <c r="A3741" s="73">
        <v>43256.791666666664</v>
      </c>
      <c r="B3741">
        <v>7.35</v>
      </c>
      <c r="C3741">
        <v>80.7</v>
      </c>
      <c r="D3741">
        <v>1.0431999999999999</v>
      </c>
      <c r="F3741">
        <v>1.0431999999999999</v>
      </c>
      <c r="G3741">
        <v>5</v>
      </c>
      <c r="H3741">
        <v>6</v>
      </c>
      <c r="I3741">
        <v>19</v>
      </c>
      <c r="J3741">
        <v>7</v>
      </c>
      <c r="K3741">
        <v>8.1329663831887083E-2</v>
      </c>
      <c r="L3741">
        <v>207.10929959999996</v>
      </c>
    </row>
    <row r="3742" spans="1:12">
      <c r="A3742" s="73">
        <v>43256.833333333336</v>
      </c>
      <c r="B3742">
        <v>6.39</v>
      </c>
      <c r="C3742">
        <v>82.9</v>
      </c>
      <c r="D3742">
        <v>1.0475000000000001</v>
      </c>
      <c r="F3742">
        <v>1.0475000000000001</v>
      </c>
      <c r="G3742">
        <v>5</v>
      </c>
      <c r="H3742">
        <v>6</v>
      </c>
      <c r="I3742">
        <v>20</v>
      </c>
      <c r="J3742">
        <v>6</v>
      </c>
      <c r="K3742">
        <v>1.5504821021881312</v>
      </c>
      <c r="L3742">
        <v>136.65534107624998</v>
      </c>
    </row>
    <row r="3743" spans="1:12">
      <c r="A3743" s="73">
        <v>43256.875</v>
      </c>
      <c r="B3743">
        <v>4.97</v>
      </c>
      <c r="C3743">
        <v>83.9</v>
      </c>
      <c r="D3743">
        <v>1.0513999999999999</v>
      </c>
      <c r="F3743">
        <v>1.0513999999999999</v>
      </c>
      <c r="G3743">
        <v>5</v>
      </c>
      <c r="H3743">
        <v>6</v>
      </c>
      <c r="I3743">
        <v>21</v>
      </c>
      <c r="J3743">
        <v>5</v>
      </c>
      <c r="K3743">
        <v>7.1032034172567418</v>
      </c>
      <c r="L3743">
        <v>64.536757756099988</v>
      </c>
    </row>
    <row r="3744" spans="1:12">
      <c r="A3744" s="73">
        <v>43256.916666666664</v>
      </c>
      <c r="B3744">
        <v>7.38</v>
      </c>
      <c r="C3744">
        <v>59.9</v>
      </c>
      <c r="D3744">
        <v>1.0509999999999999</v>
      </c>
      <c r="F3744">
        <v>1.0509999999999999</v>
      </c>
      <c r="G3744">
        <v>4</v>
      </c>
      <c r="H3744">
        <v>6</v>
      </c>
      <c r="I3744">
        <v>22</v>
      </c>
      <c r="J3744">
        <v>7</v>
      </c>
      <c r="K3744">
        <v>6.5118650133254324E-2</v>
      </c>
      <c r="L3744">
        <v>211.22329143599998</v>
      </c>
    </row>
    <row r="3745" spans="1:12">
      <c r="A3745" s="73">
        <v>43256.958333333336</v>
      </c>
      <c r="B3745">
        <v>8.18</v>
      </c>
      <c r="C3745">
        <v>46.4</v>
      </c>
      <c r="D3745">
        <v>1.0533999999999999</v>
      </c>
      <c r="F3745">
        <v>1.0533999999999999</v>
      </c>
      <c r="G3745">
        <v>3</v>
      </c>
      <c r="H3745">
        <v>6</v>
      </c>
      <c r="I3745">
        <v>23</v>
      </c>
      <c r="J3745">
        <v>8</v>
      </c>
      <c r="K3745">
        <v>0.2968249515030511</v>
      </c>
      <c r="L3745">
        <v>288.28578563439993</v>
      </c>
    </row>
    <row r="3746" spans="1:12">
      <c r="A3746" s="73">
        <v>43257</v>
      </c>
      <c r="B3746">
        <v>7.57</v>
      </c>
      <c r="C3746">
        <v>57.2</v>
      </c>
      <c r="D3746">
        <v>1.0552999999999999</v>
      </c>
      <c r="F3746">
        <v>1.0552999999999999</v>
      </c>
      <c r="G3746">
        <v>4</v>
      </c>
      <c r="H3746">
        <v>6</v>
      </c>
      <c r="I3746">
        <v>0</v>
      </c>
      <c r="J3746">
        <v>8</v>
      </c>
      <c r="K3746">
        <v>4.2488967085810491E-3</v>
      </c>
      <c r="L3746">
        <v>228.89356377145</v>
      </c>
    </row>
    <row r="3747" spans="1:12">
      <c r="A3747" s="73">
        <v>43257.041666666664</v>
      </c>
      <c r="B3747">
        <v>8.2799999999999994</v>
      </c>
      <c r="C3747">
        <v>60.4</v>
      </c>
      <c r="D3747">
        <v>1.0569</v>
      </c>
      <c r="F3747">
        <v>1.0569</v>
      </c>
      <c r="G3747">
        <v>4</v>
      </c>
      <c r="H3747">
        <v>6</v>
      </c>
      <c r="I3747">
        <v>1</v>
      </c>
      <c r="J3747">
        <v>8</v>
      </c>
      <c r="K3747">
        <v>0.41578823917427521</v>
      </c>
      <c r="L3747">
        <v>299.9818040543999</v>
      </c>
    </row>
    <row r="3748" spans="1:12">
      <c r="A3748" s="73">
        <v>43257.083333333336</v>
      </c>
      <c r="B3748">
        <v>7.97</v>
      </c>
      <c r="C3748">
        <v>61</v>
      </c>
      <c r="D3748">
        <v>1.0591999999999999</v>
      </c>
      <c r="F3748">
        <v>1.0591999999999999</v>
      </c>
      <c r="G3748">
        <v>4</v>
      </c>
      <c r="H3748">
        <v>6</v>
      </c>
      <c r="I3748">
        <v>2</v>
      </c>
      <c r="J3748">
        <v>8</v>
      </c>
      <c r="K3748">
        <v>0.11210204739347948</v>
      </c>
      <c r="L3748">
        <v>268.11612906079995</v>
      </c>
    </row>
    <row r="3749" spans="1:12">
      <c r="A3749" s="73">
        <v>43257.125</v>
      </c>
      <c r="B3749">
        <v>8.5500000000000007</v>
      </c>
      <c r="C3749">
        <v>44.9</v>
      </c>
      <c r="D3749">
        <v>1.0631999999999999</v>
      </c>
      <c r="F3749">
        <v>1.0631999999999999</v>
      </c>
      <c r="G3749">
        <v>3</v>
      </c>
      <c r="H3749">
        <v>6</v>
      </c>
      <c r="I3749">
        <v>3</v>
      </c>
      <c r="J3749">
        <v>9</v>
      </c>
      <c r="K3749">
        <v>0.83688911588658388</v>
      </c>
      <c r="L3749">
        <v>332.26402095000003</v>
      </c>
    </row>
    <row r="3750" spans="1:12">
      <c r="A3750" s="73">
        <v>43257.166666666664</v>
      </c>
      <c r="B3750">
        <v>8.01</v>
      </c>
      <c r="C3750">
        <v>43.7</v>
      </c>
      <c r="D3750">
        <v>1.0631999999999999</v>
      </c>
      <c r="F3750">
        <v>1.0631999999999999</v>
      </c>
      <c r="G3750">
        <v>3</v>
      </c>
      <c r="H3750">
        <v>6</v>
      </c>
      <c r="I3750">
        <v>4</v>
      </c>
      <c r="J3750">
        <v>8</v>
      </c>
      <c r="K3750">
        <v>0.14048736246196936</v>
      </c>
      <c r="L3750">
        <v>273.20114837159991</v>
      </c>
    </row>
    <row r="3751" spans="1:12">
      <c r="A3751" s="73">
        <v>43257.208333333336</v>
      </c>
      <c r="B3751">
        <v>7.24</v>
      </c>
      <c r="C3751">
        <v>45.6</v>
      </c>
      <c r="D3751">
        <v>1.0620000000000001</v>
      </c>
      <c r="F3751">
        <v>1.0620000000000001</v>
      </c>
      <c r="G3751">
        <v>3</v>
      </c>
      <c r="H3751">
        <v>6</v>
      </c>
      <c r="I3751">
        <v>5</v>
      </c>
      <c r="J3751">
        <v>7</v>
      </c>
      <c r="K3751">
        <v>0.1561700473935396</v>
      </c>
      <c r="L3751">
        <v>201.51631814400002</v>
      </c>
    </row>
    <row r="3752" spans="1:12">
      <c r="A3752" s="73">
        <v>43257.25</v>
      </c>
      <c r="B3752">
        <v>8.4499999999999993</v>
      </c>
      <c r="C3752">
        <v>50.2</v>
      </c>
      <c r="D3752">
        <v>1.0572999999999999</v>
      </c>
      <c r="F3752">
        <v>1.0572999999999999</v>
      </c>
      <c r="G3752">
        <v>3</v>
      </c>
      <c r="H3752">
        <v>6</v>
      </c>
      <c r="I3752">
        <v>6</v>
      </c>
      <c r="J3752">
        <v>8</v>
      </c>
      <c r="K3752">
        <v>0.66392582821535673</v>
      </c>
      <c r="L3752">
        <v>318.96157223124987</v>
      </c>
    </row>
    <row r="3753" spans="1:12">
      <c r="A3753" s="73">
        <v>43257.291666666664</v>
      </c>
      <c r="B3753">
        <v>8.65</v>
      </c>
      <c r="C3753">
        <v>56.3</v>
      </c>
      <c r="D3753">
        <v>1.0537000000000001</v>
      </c>
      <c r="F3753">
        <v>1.0537000000000001</v>
      </c>
      <c r="G3753">
        <v>4</v>
      </c>
      <c r="H3753">
        <v>6</v>
      </c>
      <c r="I3753">
        <v>7</v>
      </c>
      <c r="J3753">
        <v>9</v>
      </c>
      <c r="K3753">
        <v>1.0298524035578078</v>
      </c>
      <c r="L3753">
        <v>340.98502518125008</v>
      </c>
    </row>
    <row r="3754" spans="1:12">
      <c r="A3754" s="73">
        <v>43257.333333333336</v>
      </c>
      <c r="B3754">
        <v>7.41</v>
      </c>
      <c r="C3754">
        <v>50.9</v>
      </c>
      <c r="D3754">
        <v>1.0498000000000001</v>
      </c>
      <c r="F3754">
        <v>1.0498000000000001</v>
      </c>
      <c r="G3754">
        <v>3</v>
      </c>
      <c r="H3754">
        <v>6</v>
      </c>
      <c r="I3754">
        <v>8</v>
      </c>
      <c r="J3754">
        <v>7</v>
      </c>
      <c r="K3754">
        <v>5.0707636434621596E-2</v>
      </c>
      <c r="L3754">
        <v>213.56554912290002</v>
      </c>
    </row>
    <row r="3755" spans="1:12">
      <c r="A3755" s="73">
        <v>43257.375</v>
      </c>
      <c r="B3755">
        <v>6.8</v>
      </c>
      <c r="C3755">
        <v>44.1</v>
      </c>
      <c r="D3755">
        <v>1.046</v>
      </c>
      <c r="F3755">
        <v>1.046</v>
      </c>
      <c r="G3755">
        <v>3</v>
      </c>
      <c r="H3755">
        <v>6</v>
      </c>
      <c r="I3755">
        <v>9</v>
      </c>
      <c r="J3755">
        <v>7</v>
      </c>
      <c r="K3755">
        <v>0.69753158164015161</v>
      </c>
      <c r="L3755">
        <v>164.447936</v>
      </c>
    </row>
    <row r="3756" spans="1:12">
      <c r="A3756" s="73">
        <v>43257.416666666664</v>
      </c>
      <c r="B3756">
        <v>6.41</v>
      </c>
      <c r="C3756">
        <v>30.7</v>
      </c>
      <c r="D3756">
        <v>1.0421</v>
      </c>
      <c r="F3756">
        <v>1.0421</v>
      </c>
      <c r="G3756">
        <v>2</v>
      </c>
      <c r="H3756">
        <v>6</v>
      </c>
      <c r="I3756">
        <v>10</v>
      </c>
      <c r="J3756">
        <v>6</v>
      </c>
      <c r="K3756">
        <v>1.5010747597223748</v>
      </c>
      <c r="L3756">
        <v>137.23139837705003</v>
      </c>
    </row>
    <row r="3757" spans="1:12">
      <c r="A3757" s="73">
        <v>43257.458333333336</v>
      </c>
      <c r="B3757">
        <v>5.28</v>
      </c>
      <c r="C3757">
        <v>13.1</v>
      </c>
      <c r="D3757">
        <v>1.0405</v>
      </c>
      <c r="F3757">
        <v>1.0405</v>
      </c>
      <c r="G3757">
        <v>2</v>
      </c>
      <c r="H3757">
        <v>6</v>
      </c>
      <c r="I3757">
        <v>11</v>
      </c>
      <c r="J3757">
        <v>5</v>
      </c>
      <c r="K3757">
        <v>5.5468896090375353</v>
      </c>
      <c r="L3757">
        <v>76.579734528000003</v>
      </c>
    </row>
    <row r="3758" spans="1:12">
      <c r="A3758" s="73">
        <v>43257.5</v>
      </c>
      <c r="B3758">
        <v>5.47</v>
      </c>
      <c r="C3758">
        <v>1.2</v>
      </c>
      <c r="D3758">
        <v>1.0394000000000001</v>
      </c>
      <c r="F3758">
        <v>1.0394000000000001</v>
      </c>
      <c r="G3758">
        <v>1</v>
      </c>
      <c r="H3758">
        <v>6</v>
      </c>
      <c r="I3758">
        <v>12</v>
      </c>
      <c r="J3758">
        <v>5</v>
      </c>
      <c r="K3758">
        <v>4.6880198556128647</v>
      </c>
      <c r="L3758">
        <v>85.057907763100005</v>
      </c>
    </row>
    <row r="3759" spans="1:12">
      <c r="A3759" s="73">
        <v>43257.541666666664</v>
      </c>
      <c r="B3759">
        <v>5.39</v>
      </c>
      <c r="C3759">
        <v>339.7</v>
      </c>
      <c r="D3759">
        <v>1.0369999999999999</v>
      </c>
      <c r="F3759">
        <v>1.0369999999999999</v>
      </c>
      <c r="G3759">
        <v>16</v>
      </c>
      <c r="H3759">
        <v>6</v>
      </c>
      <c r="I3759">
        <v>13</v>
      </c>
      <c r="J3759">
        <v>5</v>
      </c>
      <c r="K3759">
        <v>5.0408492254758857</v>
      </c>
      <c r="L3759">
        <v>81.192339651499978</v>
      </c>
    </row>
    <row r="3760" spans="1:12">
      <c r="A3760" s="73">
        <v>43257.583333333336</v>
      </c>
      <c r="B3760">
        <v>3.96</v>
      </c>
      <c r="C3760">
        <v>6.4</v>
      </c>
      <c r="D3760">
        <v>1.0369999999999999</v>
      </c>
      <c r="F3760">
        <v>1.0369999999999999</v>
      </c>
      <c r="G3760">
        <v>1</v>
      </c>
      <c r="H3760">
        <v>6</v>
      </c>
      <c r="I3760">
        <v>14</v>
      </c>
      <c r="J3760">
        <v>4</v>
      </c>
      <c r="K3760">
        <v>13.506974211777372</v>
      </c>
      <c r="L3760">
        <v>32.198402015999996</v>
      </c>
    </row>
    <row r="3761" spans="1:12">
      <c r="A3761" s="73">
        <v>43257.625</v>
      </c>
      <c r="B3761">
        <v>4.88</v>
      </c>
      <c r="C3761">
        <v>300.2</v>
      </c>
      <c r="D3761">
        <v>1.0363</v>
      </c>
      <c r="F3761">
        <v>1.0363</v>
      </c>
      <c r="G3761">
        <v>14</v>
      </c>
      <c r="H3761">
        <v>6</v>
      </c>
      <c r="I3761">
        <v>15</v>
      </c>
      <c r="J3761">
        <v>5</v>
      </c>
      <c r="K3761">
        <v>7.5910364583526384</v>
      </c>
      <c r="L3761">
        <v>60.216425036799997</v>
      </c>
    </row>
    <row r="3762" spans="1:12">
      <c r="A3762" s="73">
        <v>43257.666666666664</v>
      </c>
      <c r="B3762">
        <v>6.63</v>
      </c>
      <c r="C3762">
        <v>310.3</v>
      </c>
      <c r="D3762">
        <v>1.0343</v>
      </c>
      <c r="F3762">
        <v>1.0343</v>
      </c>
      <c r="G3762">
        <v>15</v>
      </c>
      <c r="H3762">
        <v>6</v>
      </c>
      <c r="I3762">
        <v>16</v>
      </c>
      <c r="J3762">
        <v>7</v>
      </c>
      <c r="K3762">
        <v>1.0103939925990697</v>
      </c>
      <c r="L3762">
        <v>150.71522083604998</v>
      </c>
    </row>
    <row r="3763" spans="1:12">
      <c r="A3763" s="73">
        <v>43257.708333333336</v>
      </c>
      <c r="B3763">
        <v>4.8099999999999996</v>
      </c>
      <c r="C3763">
        <v>331.8</v>
      </c>
      <c r="D3763">
        <v>1.0367</v>
      </c>
      <c r="F3763">
        <v>1.0367</v>
      </c>
      <c r="G3763">
        <v>16</v>
      </c>
      <c r="H3763">
        <v>6</v>
      </c>
      <c r="I3763">
        <v>17</v>
      </c>
      <c r="J3763">
        <v>5</v>
      </c>
      <c r="K3763">
        <v>7.9816621569827833</v>
      </c>
      <c r="L3763">
        <v>57.68439366234999</v>
      </c>
    </row>
    <row r="3764" spans="1:12">
      <c r="A3764" s="73">
        <v>43257.75</v>
      </c>
      <c r="B3764">
        <v>5.21</v>
      </c>
      <c r="C3764">
        <v>345</v>
      </c>
      <c r="D3764">
        <v>1.0359</v>
      </c>
      <c r="F3764">
        <v>1.0359</v>
      </c>
      <c r="G3764">
        <v>16</v>
      </c>
      <c r="H3764">
        <v>6</v>
      </c>
      <c r="I3764">
        <v>18</v>
      </c>
      <c r="J3764">
        <v>5</v>
      </c>
      <c r="K3764">
        <v>5.88151530766768</v>
      </c>
      <c r="L3764">
        <v>73.248883159949997</v>
      </c>
    </row>
    <row r="3765" spans="1:12">
      <c r="A3765" s="73">
        <v>43257.791666666664</v>
      </c>
      <c r="B3765">
        <v>7.41</v>
      </c>
      <c r="C3765">
        <v>22.9</v>
      </c>
      <c r="D3765">
        <v>1.0444</v>
      </c>
      <c r="F3765">
        <v>1.0444</v>
      </c>
      <c r="G3765">
        <v>2</v>
      </c>
      <c r="H3765">
        <v>6</v>
      </c>
      <c r="I3765">
        <v>19</v>
      </c>
      <c r="J3765">
        <v>7</v>
      </c>
      <c r="K3765">
        <v>5.0707636434621596E-2</v>
      </c>
      <c r="L3765">
        <v>212.46700276620001</v>
      </c>
    </row>
    <row r="3766" spans="1:12">
      <c r="A3766" s="73">
        <v>43257.833333333336</v>
      </c>
      <c r="B3766">
        <v>8.31</v>
      </c>
      <c r="C3766">
        <v>39.4</v>
      </c>
      <c r="D3766">
        <v>1.0518000000000001</v>
      </c>
      <c r="F3766">
        <v>1.0518000000000001</v>
      </c>
      <c r="G3766">
        <v>3</v>
      </c>
      <c r="H3766">
        <v>6</v>
      </c>
      <c r="I3766">
        <v>20</v>
      </c>
      <c r="J3766">
        <v>8</v>
      </c>
      <c r="K3766">
        <v>0.45537722547564408</v>
      </c>
      <c r="L3766">
        <v>301.79097084690005</v>
      </c>
    </row>
    <row r="3767" spans="1:12">
      <c r="A3767" s="73">
        <v>43257.875</v>
      </c>
      <c r="B3767">
        <v>7.2</v>
      </c>
      <c r="C3767">
        <v>56.4</v>
      </c>
      <c r="D3767">
        <v>1.0557000000000001</v>
      </c>
      <c r="F3767">
        <v>1.0557000000000001</v>
      </c>
      <c r="G3767">
        <v>4</v>
      </c>
      <c r="H3767">
        <v>6</v>
      </c>
      <c r="I3767">
        <v>21</v>
      </c>
      <c r="J3767">
        <v>7</v>
      </c>
      <c r="K3767">
        <v>0.18938473232504976</v>
      </c>
      <c r="L3767">
        <v>197.01895680000004</v>
      </c>
    </row>
    <row r="3768" spans="1:12">
      <c r="A3768" s="73">
        <v>43257.916666666664</v>
      </c>
      <c r="B3768">
        <v>4.9800000000000004</v>
      </c>
      <c r="C3768">
        <v>57.4</v>
      </c>
      <c r="D3768">
        <v>1.0584</v>
      </c>
      <c r="F3768">
        <v>1.0584</v>
      </c>
      <c r="G3768">
        <v>4</v>
      </c>
      <c r="H3768">
        <v>6</v>
      </c>
      <c r="I3768">
        <v>22</v>
      </c>
      <c r="J3768">
        <v>5</v>
      </c>
      <c r="K3768">
        <v>7.049999746023861</v>
      </c>
      <c r="L3768">
        <v>65.359370966400022</v>
      </c>
    </row>
    <row r="3769" spans="1:12">
      <c r="A3769" s="73">
        <v>43257.958333333336</v>
      </c>
      <c r="B3769">
        <v>4.34</v>
      </c>
      <c r="C3769">
        <v>26.2</v>
      </c>
      <c r="D3769">
        <v>1.0596000000000001</v>
      </c>
      <c r="F3769">
        <v>1.0596000000000001</v>
      </c>
      <c r="G3769">
        <v>2</v>
      </c>
      <c r="H3769">
        <v>6</v>
      </c>
      <c r="I3769">
        <v>23</v>
      </c>
      <c r="J3769">
        <v>4</v>
      </c>
      <c r="K3769">
        <v>10.858234704928027</v>
      </c>
      <c r="L3769">
        <v>43.309297819199998</v>
      </c>
    </row>
    <row r="3770" spans="1:12">
      <c r="A3770" s="73">
        <v>43258</v>
      </c>
      <c r="B3770">
        <v>4.55</v>
      </c>
      <c r="C3770">
        <v>34.6</v>
      </c>
      <c r="D3770">
        <v>1.0588</v>
      </c>
      <c r="F3770">
        <v>1.0588</v>
      </c>
      <c r="G3770">
        <v>3</v>
      </c>
      <c r="H3770">
        <v>6</v>
      </c>
      <c r="I3770">
        <v>0</v>
      </c>
      <c r="J3770">
        <v>5</v>
      </c>
      <c r="K3770">
        <v>9.5183576090375972</v>
      </c>
      <c r="L3770">
        <v>49.867560924999992</v>
      </c>
    </row>
    <row r="3771" spans="1:12">
      <c r="A3771" s="73">
        <v>43258.041666666664</v>
      </c>
      <c r="B3771">
        <v>3.31</v>
      </c>
      <c r="C3771">
        <v>27.6</v>
      </c>
      <c r="D3771">
        <v>1.06</v>
      </c>
      <c r="F3771">
        <v>1.06</v>
      </c>
      <c r="G3771">
        <v>2</v>
      </c>
      <c r="H3771">
        <v>6</v>
      </c>
      <c r="I3771">
        <v>1</v>
      </c>
      <c r="J3771">
        <v>3</v>
      </c>
      <c r="K3771">
        <v>18.707212841914416</v>
      </c>
      <c r="L3771">
        <v>19.220286229999999</v>
      </c>
    </row>
    <row r="3772" spans="1:12">
      <c r="A3772" s="73">
        <v>43258.083333333336</v>
      </c>
      <c r="B3772">
        <v>2.86</v>
      </c>
      <c r="C3772">
        <v>41.8</v>
      </c>
      <c r="D3772">
        <v>1.06</v>
      </c>
      <c r="F3772">
        <v>1.06</v>
      </c>
      <c r="G3772">
        <v>3</v>
      </c>
      <c r="H3772">
        <v>6</v>
      </c>
      <c r="I3772">
        <v>2</v>
      </c>
      <c r="J3772">
        <v>3</v>
      </c>
      <c r="K3772">
        <v>22.802378047393898</v>
      </c>
      <c r="L3772">
        <v>12.398637679999998</v>
      </c>
    </row>
    <row r="3773" spans="1:12">
      <c r="A3773" s="73">
        <v>43258.125</v>
      </c>
      <c r="B3773">
        <v>2.87</v>
      </c>
      <c r="C3773">
        <v>40.5</v>
      </c>
      <c r="D3773">
        <v>1.0616000000000001</v>
      </c>
      <c r="F3773">
        <v>1.0616000000000001</v>
      </c>
      <c r="G3773">
        <v>3</v>
      </c>
      <c r="H3773">
        <v>6</v>
      </c>
      <c r="I3773">
        <v>3</v>
      </c>
      <c r="J3773">
        <v>3</v>
      </c>
      <c r="K3773">
        <v>22.706974376161021</v>
      </c>
      <c r="L3773">
        <v>12.548060512400003</v>
      </c>
    </row>
    <row r="3774" spans="1:12">
      <c r="A3774" s="73">
        <v>43258.166666666664</v>
      </c>
      <c r="B3774">
        <v>3.8</v>
      </c>
      <c r="C3774">
        <v>9.3000000000000007</v>
      </c>
      <c r="D3774">
        <v>1.0659000000000001</v>
      </c>
      <c r="F3774">
        <v>1.0659000000000001</v>
      </c>
      <c r="G3774">
        <v>1</v>
      </c>
      <c r="H3774">
        <v>6</v>
      </c>
      <c r="I3774">
        <v>4</v>
      </c>
      <c r="J3774">
        <v>4</v>
      </c>
      <c r="K3774">
        <v>14.708632951503413</v>
      </c>
      <c r="L3774">
        <v>29.244032399999998</v>
      </c>
    </row>
    <row r="3775" spans="1:12">
      <c r="A3775" s="73">
        <v>43258.208333333336</v>
      </c>
      <c r="B3775">
        <v>4.9000000000000004</v>
      </c>
      <c r="C3775">
        <v>29.4</v>
      </c>
      <c r="D3775">
        <v>1.0663</v>
      </c>
      <c r="F3775">
        <v>1.0663</v>
      </c>
      <c r="G3775">
        <v>2</v>
      </c>
      <c r="H3775">
        <v>6</v>
      </c>
      <c r="I3775">
        <v>5</v>
      </c>
      <c r="J3775">
        <v>5</v>
      </c>
      <c r="K3775">
        <v>7.4812291158868813</v>
      </c>
      <c r="L3775">
        <v>62.724564350000016</v>
      </c>
    </row>
    <row r="3776" spans="1:12">
      <c r="A3776" s="73">
        <v>43258.25</v>
      </c>
      <c r="B3776">
        <v>3.78</v>
      </c>
      <c r="C3776">
        <v>42.8</v>
      </c>
      <c r="D3776">
        <v>1.0552999999999999</v>
      </c>
      <c r="F3776">
        <v>1.0552999999999999</v>
      </c>
      <c r="G3776">
        <v>3</v>
      </c>
      <c r="H3776">
        <v>6</v>
      </c>
      <c r="I3776">
        <v>6</v>
      </c>
      <c r="J3776">
        <v>4</v>
      </c>
      <c r="K3776">
        <v>14.862440293969168</v>
      </c>
      <c r="L3776">
        <v>28.498456702799992</v>
      </c>
    </row>
    <row r="3777" spans="1:12">
      <c r="A3777" s="73">
        <v>43258.291666666664</v>
      </c>
      <c r="B3777">
        <v>3.65</v>
      </c>
      <c r="C3777">
        <v>76</v>
      </c>
      <c r="D3777">
        <v>1.0509999999999999</v>
      </c>
      <c r="F3777">
        <v>1.0509999999999999</v>
      </c>
      <c r="G3777">
        <v>4</v>
      </c>
      <c r="H3777">
        <v>6</v>
      </c>
      <c r="I3777">
        <v>7</v>
      </c>
      <c r="J3777">
        <v>4</v>
      </c>
      <c r="K3777">
        <v>15.881688019996576</v>
      </c>
      <c r="L3777">
        <v>25.553554187499998</v>
      </c>
    </row>
    <row r="3778" spans="1:12">
      <c r="A3778" s="73">
        <v>43258.333333333336</v>
      </c>
      <c r="B3778">
        <v>2.5099999999999998</v>
      </c>
      <c r="C3778">
        <v>124.1</v>
      </c>
      <c r="D3778">
        <v>1.0467</v>
      </c>
      <c r="F3778">
        <v>1.0467</v>
      </c>
      <c r="G3778">
        <v>7</v>
      </c>
      <c r="H3778">
        <v>6</v>
      </c>
      <c r="I3778">
        <v>8</v>
      </c>
      <c r="J3778">
        <v>3</v>
      </c>
      <c r="K3778">
        <v>26.267506540544616</v>
      </c>
      <c r="L3778">
        <v>8.2758649108499966</v>
      </c>
    </row>
    <row r="3779" spans="1:12">
      <c r="A3779" s="73">
        <v>43258.375</v>
      </c>
      <c r="B3779">
        <v>4.96</v>
      </c>
      <c r="C3779">
        <v>217.2</v>
      </c>
      <c r="D3779">
        <v>1.0479000000000001</v>
      </c>
      <c r="F3779">
        <v>1.0479000000000001</v>
      </c>
      <c r="G3779">
        <v>11</v>
      </c>
      <c r="H3779">
        <v>6</v>
      </c>
      <c r="I3779">
        <v>9</v>
      </c>
      <c r="J3779">
        <v>5</v>
      </c>
      <c r="K3779">
        <v>7.1566070884896185</v>
      </c>
      <c r="L3779">
        <v>63.9344412672</v>
      </c>
    </row>
    <row r="3780" spans="1:12">
      <c r="A3780" s="73">
        <v>43258.416666666664</v>
      </c>
      <c r="B3780">
        <v>7.64</v>
      </c>
      <c r="C3780">
        <v>265.7</v>
      </c>
      <c r="D3780">
        <v>1.0640000000000001</v>
      </c>
      <c r="F3780">
        <v>1.0640000000000001</v>
      </c>
      <c r="G3780">
        <v>13</v>
      </c>
      <c r="H3780">
        <v>6</v>
      </c>
      <c r="I3780">
        <v>10</v>
      </c>
      <c r="J3780">
        <v>8</v>
      </c>
      <c r="K3780">
        <v>2.3198078438331741E-5</v>
      </c>
      <c r="L3780">
        <v>237.24207180799996</v>
      </c>
    </row>
    <row r="3781" spans="1:12">
      <c r="A3781" s="73">
        <v>43258.458333333336</v>
      </c>
      <c r="B3781">
        <v>6.69</v>
      </c>
      <c r="C3781">
        <v>219.2</v>
      </c>
      <c r="D3781">
        <v>1.0631999999999999</v>
      </c>
      <c r="F3781">
        <v>1.0631999999999999</v>
      </c>
      <c r="G3781">
        <v>11</v>
      </c>
      <c r="H3781">
        <v>6</v>
      </c>
      <c r="I3781">
        <v>11</v>
      </c>
      <c r="J3781">
        <v>7</v>
      </c>
      <c r="K3781">
        <v>0.89337196520180351</v>
      </c>
      <c r="L3781">
        <v>159.17077306440004</v>
      </c>
    </row>
    <row r="3782" spans="1:12">
      <c r="A3782" s="73">
        <v>43258.5</v>
      </c>
      <c r="B3782">
        <v>7.7</v>
      </c>
      <c r="C3782">
        <v>337.4</v>
      </c>
      <c r="D3782">
        <v>1.0679000000000001</v>
      </c>
      <c r="F3782">
        <v>1.0679000000000001</v>
      </c>
      <c r="G3782">
        <v>16</v>
      </c>
      <c r="H3782">
        <v>6</v>
      </c>
      <c r="I3782">
        <v>12</v>
      </c>
      <c r="J3782">
        <v>8</v>
      </c>
      <c r="K3782">
        <v>4.2011706811731428E-3</v>
      </c>
      <c r="L3782">
        <v>243.76579535000002</v>
      </c>
    </row>
    <row r="3783" spans="1:12">
      <c r="A3783" s="73">
        <v>43258.541666666664</v>
      </c>
      <c r="B3783">
        <v>9.25</v>
      </c>
      <c r="C3783">
        <v>333.5</v>
      </c>
      <c r="D3783">
        <v>1.0719000000000001</v>
      </c>
      <c r="F3783">
        <v>1.0719000000000001</v>
      </c>
      <c r="G3783">
        <v>16</v>
      </c>
      <c r="H3783">
        <v>6</v>
      </c>
      <c r="I3783">
        <v>13</v>
      </c>
      <c r="J3783">
        <v>9</v>
      </c>
      <c r="K3783">
        <v>2.6076321295851552</v>
      </c>
      <c r="L3783">
        <v>424.17930234375001</v>
      </c>
    </row>
    <row r="3784" spans="1:12">
      <c r="A3784" s="73">
        <v>43258.583333333336</v>
      </c>
      <c r="B3784">
        <v>7.31</v>
      </c>
      <c r="C3784">
        <v>359.3</v>
      </c>
      <c r="D3784">
        <v>1.06</v>
      </c>
      <c r="F3784">
        <v>1.06</v>
      </c>
      <c r="G3784">
        <v>1</v>
      </c>
      <c r="H3784">
        <v>6</v>
      </c>
      <c r="I3784">
        <v>14</v>
      </c>
      <c r="J3784">
        <v>7</v>
      </c>
      <c r="K3784">
        <v>0.10574434876339728</v>
      </c>
      <c r="L3784">
        <v>207.02748222999998</v>
      </c>
    </row>
    <row r="3785" spans="1:12">
      <c r="A3785" s="73">
        <v>43258.625</v>
      </c>
      <c r="B3785">
        <v>7.99</v>
      </c>
      <c r="C3785">
        <v>8</v>
      </c>
      <c r="D3785">
        <v>1.0537000000000001</v>
      </c>
      <c r="F3785">
        <v>1.0537000000000001</v>
      </c>
      <c r="G3785">
        <v>1</v>
      </c>
      <c r="H3785">
        <v>6</v>
      </c>
      <c r="I3785">
        <v>15</v>
      </c>
      <c r="J3785">
        <v>8</v>
      </c>
      <c r="K3785">
        <v>0.12589470492772473</v>
      </c>
      <c r="L3785">
        <v>268.73691191315004</v>
      </c>
    </row>
    <row r="3786" spans="1:12">
      <c r="A3786" s="73">
        <v>43258.666666666664</v>
      </c>
      <c r="B3786">
        <v>8.36</v>
      </c>
      <c r="C3786">
        <v>346.1</v>
      </c>
      <c r="D3786">
        <v>1.0513999999999999</v>
      </c>
      <c r="F3786">
        <v>1.0513999999999999</v>
      </c>
      <c r="G3786">
        <v>16</v>
      </c>
      <c r="H3786">
        <v>6</v>
      </c>
      <c r="I3786">
        <v>16</v>
      </c>
      <c r="J3786">
        <v>8</v>
      </c>
      <c r="K3786">
        <v>0.52535886931125497</v>
      </c>
      <c r="L3786">
        <v>307.15444833919992</v>
      </c>
    </row>
    <row r="3787" spans="1:12">
      <c r="A3787" s="73">
        <v>43258.708333333336</v>
      </c>
      <c r="B3787">
        <v>8.3800000000000008</v>
      </c>
      <c r="C3787">
        <v>338.4</v>
      </c>
      <c r="D3787">
        <v>1.0541</v>
      </c>
      <c r="F3787">
        <v>1.0541</v>
      </c>
      <c r="G3787">
        <v>16</v>
      </c>
      <c r="H3787">
        <v>6</v>
      </c>
      <c r="I3787">
        <v>17</v>
      </c>
      <c r="J3787">
        <v>8</v>
      </c>
      <c r="K3787">
        <v>0.55475152684550189</v>
      </c>
      <c r="L3787">
        <v>310.15863276760012</v>
      </c>
    </row>
    <row r="3788" spans="1:12">
      <c r="A3788" s="73">
        <v>43258.75</v>
      </c>
      <c r="B3788">
        <v>6.02</v>
      </c>
      <c r="C3788">
        <v>339.2</v>
      </c>
      <c r="D3788">
        <v>1.0537000000000001</v>
      </c>
      <c r="F3788">
        <v>1.0537000000000001</v>
      </c>
      <c r="G3788">
        <v>16</v>
      </c>
      <c r="H3788">
        <v>6</v>
      </c>
      <c r="I3788">
        <v>18</v>
      </c>
      <c r="J3788">
        <v>6</v>
      </c>
      <c r="K3788">
        <v>2.6088179378046004</v>
      </c>
      <c r="L3788">
        <v>114.94139353479999</v>
      </c>
    </row>
    <row r="3789" spans="1:12">
      <c r="A3789" s="73">
        <v>43258.791666666664</v>
      </c>
      <c r="B3789">
        <v>4.33</v>
      </c>
      <c r="C3789">
        <v>342</v>
      </c>
      <c r="D3789">
        <v>1.0552999999999999</v>
      </c>
      <c r="F3789">
        <v>1.0552999999999999</v>
      </c>
      <c r="G3789">
        <v>16</v>
      </c>
      <c r="H3789">
        <v>6</v>
      </c>
      <c r="I3789">
        <v>19</v>
      </c>
      <c r="J3789">
        <v>4</v>
      </c>
      <c r="K3789">
        <v>10.924238376160902</v>
      </c>
      <c r="L3789">
        <v>42.836071178049998</v>
      </c>
    </row>
    <row r="3790" spans="1:12">
      <c r="A3790" s="73">
        <v>43258.833333333336</v>
      </c>
      <c r="B3790">
        <v>4.75</v>
      </c>
      <c r="C3790">
        <v>325.3</v>
      </c>
      <c r="D3790">
        <v>1.0588</v>
      </c>
      <c r="F3790">
        <v>1.0588</v>
      </c>
      <c r="G3790">
        <v>15</v>
      </c>
      <c r="H3790">
        <v>6</v>
      </c>
      <c r="I3790">
        <v>20</v>
      </c>
      <c r="J3790">
        <v>5</v>
      </c>
      <c r="K3790">
        <v>8.3242841843800459</v>
      </c>
      <c r="L3790">
        <v>56.736790624999998</v>
      </c>
    </row>
    <row r="3791" spans="1:12">
      <c r="A3791" s="73">
        <v>43258.875</v>
      </c>
      <c r="B3791">
        <v>5.1100000000000003</v>
      </c>
      <c r="C3791">
        <v>329.7</v>
      </c>
      <c r="D3791">
        <v>1.0604</v>
      </c>
      <c r="F3791">
        <v>1.0604</v>
      </c>
      <c r="G3791">
        <v>16</v>
      </c>
      <c r="H3791">
        <v>6</v>
      </c>
      <c r="I3791">
        <v>21</v>
      </c>
      <c r="J3791">
        <v>5</v>
      </c>
      <c r="K3791">
        <v>6.3765520199964536</v>
      </c>
      <c r="L3791">
        <v>70.746086996200006</v>
      </c>
    </row>
    <row r="3792" spans="1:12">
      <c r="A3792" s="73">
        <v>43258.916666666664</v>
      </c>
      <c r="B3792">
        <v>6.02</v>
      </c>
      <c r="C3792">
        <v>317.10000000000002</v>
      </c>
      <c r="D3792">
        <v>1.0631999999999999</v>
      </c>
      <c r="F3792">
        <v>1.0631999999999999</v>
      </c>
      <c r="G3792">
        <v>15</v>
      </c>
      <c r="H3792">
        <v>6</v>
      </c>
      <c r="I3792">
        <v>22</v>
      </c>
      <c r="J3792">
        <v>6</v>
      </c>
      <c r="K3792">
        <v>2.6088179378046004</v>
      </c>
      <c r="L3792">
        <v>115.97768777279997</v>
      </c>
    </row>
    <row r="3793" spans="1:12">
      <c r="A3793" s="73">
        <v>43258.958333333336</v>
      </c>
      <c r="B3793">
        <v>5.82</v>
      </c>
      <c r="C3793">
        <v>306.2</v>
      </c>
      <c r="D3793">
        <v>1.0631999999999999</v>
      </c>
      <c r="F3793">
        <v>1.0631999999999999</v>
      </c>
      <c r="G3793">
        <v>15</v>
      </c>
      <c r="H3793">
        <v>6</v>
      </c>
      <c r="I3793">
        <v>23</v>
      </c>
      <c r="J3793">
        <v>6</v>
      </c>
      <c r="K3793">
        <v>3.294891362462149</v>
      </c>
      <c r="L3793">
        <v>104.79822482880002</v>
      </c>
    </row>
    <row r="3794" spans="1:12">
      <c r="A3794" s="73">
        <v>43259</v>
      </c>
      <c r="B3794">
        <v>5.91</v>
      </c>
      <c r="C3794">
        <v>321.10000000000002</v>
      </c>
      <c r="D3794">
        <v>1.0667</v>
      </c>
      <c r="F3794">
        <v>1.0667</v>
      </c>
      <c r="G3794">
        <v>15</v>
      </c>
      <c r="H3794">
        <v>6</v>
      </c>
      <c r="I3794">
        <v>0</v>
      </c>
      <c r="J3794">
        <v>6</v>
      </c>
      <c r="K3794">
        <v>2.9762583213662515</v>
      </c>
      <c r="L3794">
        <v>110.09681161784999</v>
      </c>
    </row>
    <row r="3795" spans="1:12">
      <c r="A3795" s="73">
        <v>43259.041666666664</v>
      </c>
      <c r="B3795">
        <v>4.17</v>
      </c>
      <c r="C3795">
        <v>356.9</v>
      </c>
      <c r="D3795">
        <v>1.0674999999999999</v>
      </c>
      <c r="F3795">
        <v>1.0674999999999999</v>
      </c>
      <c r="G3795">
        <v>1</v>
      </c>
      <c r="H3795">
        <v>6</v>
      </c>
      <c r="I3795">
        <v>1</v>
      </c>
      <c r="J3795">
        <v>4</v>
      </c>
      <c r="K3795">
        <v>12.007497115886943</v>
      </c>
      <c r="L3795">
        <v>38.703126813749996</v>
      </c>
    </row>
    <row r="3796" spans="1:12">
      <c r="A3796" s="73">
        <v>43259.083333333336</v>
      </c>
      <c r="B3796">
        <v>3.94</v>
      </c>
      <c r="C3796">
        <v>24.3</v>
      </c>
      <c r="D3796">
        <v>1.0703</v>
      </c>
      <c r="F3796">
        <v>1.0703</v>
      </c>
      <c r="G3796">
        <v>2</v>
      </c>
      <c r="H3796">
        <v>6</v>
      </c>
      <c r="I3796">
        <v>2</v>
      </c>
      <c r="J3796">
        <v>4</v>
      </c>
      <c r="K3796">
        <v>13.654381554243127</v>
      </c>
      <c r="L3796">
        <v>32.731370887600001</v>
      </c>
    </row>
    <row r="3797" spans="1:12">
      <c r="A3797" s="73">
        <v>43259.125</v>
      </c>
      <c r="B3797">
        <v>3.85</v>
      </c>
      <c r="C3797">
        <v>36</v>
      </c>
      <c r="D3797">
        <v>1.0710999999999999</v>
      </c>
      <c r="F3797">
        <v>1.0710999999999999</v>
      </c>
      <c r="G3797">
        <v>3</v>
      </c>
      <c r="H3797">
        <v>6</v>
      </c>
      <c r="I3797">
        <v>3</v>
      </c>
      <c r="J3797">
        <v>4</v>
      </c>
      <c r="K3797">
        <v>14.327614595339023</v>
      </c>
      <c r="L3797">
        <v>30.562031018749998</v>
      </c>
    </row>
    <row r="3798" spans="1:12">
      <c r="A3798" s="73">
        <v>43259.166666666664</v>
      </c>
      <c r="B3798">
        <v>2.87</v>
      </c>
      <c r="C3798">
        <v>42.3</v>
      </c>
      <c r="D3798">
        <v>1.0727</v>
      </c>
      <c r="F3798">
        <v>1.0727</v>
      </c>
      <c r="G3798">
        <v>3</v>
      </c>
      <c r="H3798">
        <v>6</v>
      </c>
      <c r="I3798">
        <v>4</v>
      </c>
      <c r="J3798">
        <v>3</v>
      </c>
      <c r="K3798">
        <v>22.706974376161021</v>
      </c>
      <c r="L3798">
        <v>12.679261974050002</v>
      </c>
    </row>
    <row r="3799" spans="1:12">
      <c r="A3799" s="73">
        <v>43259.208333333336</v>
      </c>
      <c r="B3799">
        <v>3.38</v>
      </c>
      <c r="C3799">
        <v>35.700000000000003</v>
      </c>
      <c r="D3799">
        <v>1.0647</v>
      </c>
      <c r="F3799">
        <v>1.0647</v>
      </c>
      <c r="G3799">
        <v>3</v>
      </c>
      <c r="H3799">
        <v>6</v>
      </c>
      <c r="I3799">
        <v>5</v>
      </c>
      <c r="J3799">
        <v>3</v>
      </c>
      <c r="K3799">
        <v>18.106587143284269</v>
      </c>
      <c r="L3799">
        <v>20.5564141692</v>
      </c>
    </row>
    <row r="3800" spans="1:12">
      <c r="A3800" s="73">
        <v>43259.25</v>
      </c>
      <c r="B3800">
        <v>2.73</v>
      </c>
      <c r="C3800">
        <v>314.60000000000002</v>
      </c>
      <c r="D3800">
        <v>1.0572999999999999</v>
      </c>
      <c r="F3800">
        <v>1.0572999999999999</v>
      </c>
      <c r="G3800">
        <v>15</v>
      </c>
      <c r="H3800">
        <v>6</v>
      </c>
      <c r="I3800">
        <v>6</v>
      </c>
      <c r="J3800">
        <v>3</v>
      </c>
      <c r="K3800">
        <v>24.060825773421314</v>
      </c>
      <c r="L3800">
        <v>10.756133347049998</v>
      </c>
    </row>
    <row r="3801" spans="1:12">
      <c r="A3801" s="73">
        <v>43259.291666666664</v>
      </c>
      <c r="B3801">
        <v>2.2400000000000002</v>
      </c>
      <c r="C3801">
        <v>336.9</v>
      </c>
      <c r="D3801">
        <v>1.0526</v>
      </c>
      <c r="F3801">
        <v>1.0526</v>
      </c>
      <c r="G3801">
        <v>16</v>
      </c>
      <c r="H3801">
        <v>6</v>
      </c>
      <c r="I3801">
        <v>7</v>
      </c>
      <c r="J3801">
        <v>2</v>
      </c>
      <c r="K3801">
        <v>29.108005663832305</v>
      </c>
      <c r="L3801">
        <v>5.9153088512000016</v>
      </c>
    </row>
    <row r="3802" spans="1:12">
      <c r="A3802" s="73">
        <v>43259.333333333336</v>
      </c>
      <c r="B3802">
        <v>3.09</v>
      </c>
      <c r="C3802">
        <v>33.700000000000003</v>
      </c>
      <c r="D3802">
        <v>1.0467</v>
      </c>
      <c r="F3802">
        <v>1.0467</v>
      </c>
      <c r="G3802">
        <v>2</v>
      </c>
      <c r="H3802">
        <v>6</v>
      </c>
      <c r="I3802">
        <v>8</v>
      </c>
      <c r="J3802">
        <v>3</v>
      </c>
      <c r="K3802">
        <v>20.658693609037719</v>
      </c>
      <c r="L3802">
        <v>15.440724237149997</v>
      </c>
    </row>
    <row r="3803" spans="1:12">
      <c r="A3803" s="73">
        <v>43259.375</v>
      </c>
      <c r="B3803">
        <v>3.01</v>
      </c>
      <c r="C3803">
        <v>182.4</v>
      </c>
      <c r="D3803">
        <v>1.0428999999999999</v>
      </c>
      <c r="F3803">
        <v>1.0428999999999999</v>
      </c>
      <c r="G3803">
        <v>9</v>
      </c>
      <c r="H3803">
        <v>6</v>
      </c>
      <c r="I3803">
        <v>9</v>
      </c>
      <c r="J3803">
        <v>3</v>
      </c>
      <c r="K3803">
        <v>21.39232297890074</v>
      </c>
      <c r="L3803">
        <v>14.220411326449996</v>
      </c>
    </row>
    <row r="3804" spans="1:12">
      <c r="A3804" s="73">
        <v>43259.416666666664</v>
      </c>
      <c r="B3804">
        <v>4.37</v>
      </c>
      <c r="C3804">
        <v>305.3</v>
      </c>
      <c r="D3804">
        <v>1.0386</v>
      </c>
      <c r="F3804">
        <v>1.0386</v>
      </c>
      <c r="G3804">
        <v>15</v>
      </c>
      <c r="H3804">
        <v>6</v>
      </c>
      <c r="I3804">
        <v>10</v>
      </c>
      <c r="J3804">
        <v>4</v>
      </c>
      <c r="K3804">
        <v>10.661423691229391</v>
      </c>
      <c r="L3804">
        <v>43.337378142900008</v>
      </c>
    </row>
    <row r="3805" spans="1:12">
      <c r="A3805" s="73">
        <v>43259.458333333336</v>
      </c>
      <c r="B3805">
        <v>4.66</v>
      </c>
      <c r="C3805">
        <v>305.2</v>
      </c>
      <c r="D3805">
        <v>1.0343</v>
      </c>
      <c r="F3805">
        <v>1.0343</v>
      </c>
      <c r="G3805">
        <v>15</v>
      </c>
      <c r="H3805">
        <v>6</v>
      </c>
      <c r="I3805">
        <v>11</v>
      </c>
      <c r="J3805">
        <v>5</v>
      </c>
      <c r="K3805">
        <v>8.8517172254759426</v>
      </c>
      <c r="L3805">
        <v>52.332837036400001</v>
      </c>
    </row>
    <row r="3806" spans="1:12">
      <c r="A3806" s="73">
        <v>43259.5</v>
      </c>
      <c r="B3806">
        <v>4.84</v>
      </c>
      <c r="C3806">
        <v>323.7</v>
      </c>
      <c r="D3806">
        <v>1.032</v>
      </c>
      <c r="F3806">
        <v>1.032</v>
      </c>
      <c r="G3806">
        <v>15</v>
      </c>
      <c r="H3806">
        <v>6</v>
      </c>
      <c r="I3806">
        <v>12</v>
      </c>
      <c r="J3806">
        <v>5</v>
      </c>
      <c r="K3806">
        <v>7.8130511432841487</v>
      </c>
      <c r="L3806">
        <v>58.504030464000003</v>
      </c>
    </row>
    <row r="3807" spans="1:12">
      <c r="A3807" s="73">
        <v>43259.541666666664</v>
      </c>
      <c r="B3807">
        <v>5.1100000000000003</v>
      </c>
      <c r="C3807">
        <v>311.39999999999998</v>
      </c>
      <c r="D3807">
        <v>1.0286</v>
      </c>
      <c r="F3807">
        <v>1.0286</v>
      </c>
      <c r="G3807">
        <v>15</v>
      </c>
      <c r="H3807">
        <v>6</v>
      </c>
      <c r="I3807">
        <v>13</v>
      </c>
      <c r="J3807">
        <v>5</v>
      </c>
      <c r="K3807">
        <v>6.3765520199964536</v>
      </c>
      <c r="L3807">
        <v>68.624504983300014</v>
      </c>
    </row>
    <row r="3808" spans="1:12">
      <c r="A3808" s="73">
        <v>43259.583333333336</v>
      </c>
      <c r="B3808">
        <v>4.99</v>
      </c>
      <c r="C3808">
        <v>316</v>
      </c>
      <c r="D3808">
        <v>1.0278</v>
      </c>
      <c r="F3808">
        <v>1.0278</v>
      </c>
      <c r="G3808">
        <v>15</v>
      </c>
      <c r="H3808">
        <v>6</v>
      </c>
      <c r="I3808">
        <v>14</v>
      </c>
      <c r="J3808">
        <v>5</v>
      </c>
      <c r="K3808">
        <v>6.9969960747909843</v>
      </c>
      <c r="L3808">
        <v>63.85284533610001</v>
      </c>
    </row>
    <row r="3809" spans="1:12">
      <c r="A3809" s="73">
        <v>43259.625</v>
      </c>
      <c r="B3809">
        <v>5.89</v>
      </c>
      <c r="C3809">
        <v>19.399999999999999</v>
      </c>
      <c r="D3809">
        <v>1.0301</v>
      </c>
      <c r="F3809">
        <v>1.0301</v>
      </c>
      <c r="G3809">
        <v>2</v>
      </c>
      <c r="H3809">
        <v>6</v>
      </c>
      <c r="I3809">
        <v>15</v>
      </c>
      <c r="J3809">
        <v>6</v>
      </c>
      <c r="K3809">
        <v>3.0456656638320081</v>
      </c>
      <c r="L3809">
        <v>105.24349835844998</v>
      </c>
    </row>
    <row r="3810" spans="1:12">
      <c r="A3810" s="73">
        <v>43259.666666666664</v>
      </c>
      <c r="B3810">
        <v>6.68</v>
      </c>
      <c r="C3810">
        <v>356.2</v>
      </c>
      <c r="D3810">
        <v>1.0324</v>
      </c>
      <c r="F3810">
        <v>1.0324</v>
      </c>
      <c r="G3810">
        <v>1</v>
      </c>
      <c r="H3810">
        <v>6</v>
      </c>
      <c r="I3810">
        <v>16</v>
      </c>
      <c r="J3810">
        <v>7</v>
      </c>
      <c r="K3810">
        <v>0.91237563643468234</v>
      </c>
      <c r="L3810">
        <v>153.86767363839996</v>
      </c>
    </row>
    <row r="3811" spans="1:12">
      <c r="A3811" s="73">
        <v>43259.708333333336</v>
      </c>
      <c r="B3811">
        <v>9.18</v>
      </c>
      <c r="C3811">
        <v>329</v>
      </c>
      <c r="D3811">
        <v>1.0398000000000001</v>
      </c>
      <c r="F3811">
        <v>1.0398000000000001</v>
      </c>
      <c r="G3811">
        <v>16</v>
      </c>
      <c r="H3811">
        <v>6</v>
      </c>
      <c r="I3811">
        <v>17</v>
      </c>
      <c r="J3811">
        <v>9</v>
      </c>
      <c r="K3811">
        <v>2.3864578282152968</v>
      </c>
      <c r="L3811">
        <v>402.20536657679997</v>
      </c>
    </row>
    <row r="3812" spans="1:12">
      <c r="A3812" s="73">
        <v>43259.75</v>
      </c>
      <c r="B3812">
        <v>6.48</v>
      </c>
      <c r="C3812">
        <v>188</v>
      </c>
      <c r="D3812">
        <v>1.0428999999999999</v>
      </c>
      <c r="F3812">
        <v>1.0428999999999999</v>
      </c>
      <c r="G3812">
        <v>9</v>
      </c>
      <c r="H3812">
        <v>6</v>
      </c>
      <c r="I3812">
        <v>18</v>
      </c>
      <c r="J3812">
        <v>6</v>
      </c>
      <c r="K3812">
        <v>1.3344490610922315</v>
      </c>
      <c r="L3812">
        <v>141.88539363840002</v>
      </c>
    </row>
    <row r="3813" spans="1:12">
      <c r="A3813" s="73">
        <v>43259.791666666664</v>
      </c>
      <c r="B3813">
        <v>3.52</v>
      </c>
      <c r="C3813">
        <v>219.9</v>
      </c>
      <c r="D3813">
        <v>1.0467</v>
      </c>
      <c r="F3813">
        <v>1.0467</v>
      </c>
      <c r="G3813">
        <v>11</v>
      </c>
      <c r="H3813">
        <v>6</v>
      </c>
      <c r="I3813">
        <v>19</v>
      </c>
      <c r="J3813">
        <v>4</v>
      </c>
      <c r="K3813">
        <v>16.934735746023978</v>
      </c>
      <c r="L3813">
        <v>22.825495756799999</v>
      </c>
    </row>
    <row r="3814" spans="1:12">
      <c r="A3814" s="73">
        <v>43259.833333333336</v>
      </c>
      <c r="B3814">
        <v>4.7</v>
      </c>
      <c r="C3814">
        <v>318.3</v>
      </c>
      <c r="D3814">
        <v>1.0509999999999999</v>
      </c>
      <c r="F3814">
        <v>1.0509999999999999</v>
      </c>
      <c r="G3814">
        <v>15</v>
      </c>
      <c r="H3814">
        <v>6</v>
      </c>
      <c r="I3814">
        <v>20</v>
      </c>
      <c r="J3814">
        <v>5</v>
      </c>
      <c r="K3814">
        <v>8.6153025405444321</v>
      </c>
      <c r="L3814">
        <v>54.558986500000003</v>
      </c>
    </row>
    <row r="3815" spans="1:12">
      <c r="A3815" s="73">
        <v>43259.875</v>
      </c>
      <c r="B3815">
        <v>3.89</v>
      </c>
      <c r="C3815">
        <v>214.4</v>
      </c>
      <c r="D3815">
        <v>1.0541</v>
      </c>
      <c r="F3815">
        <v>1.0541</v>
      </c>
      <c r="G3815">
        <v>11</v>
      </c>
      <c r="H3815">
        <v>6</v>
      </c>
      <c r="I3815">
        <v>21</v>
      </c>
      <c r="J3815">
        <v>4</v>
      </c>
      <c r="K3815">
        <v>14.026399910407513</v>
      </c>
      <c r="L3815">
        <v>31.024202156450006</v>
      </c>
    </row>
    <row r="3816" spans="1:12">
      <c r="A3816" s="73">
        <v>43259.916666666664</v>
      </c>
      <c r="B3816">
        <v>3.92</v>
      </c>
      <c r="C3816">
        <v>291.3</v>
      </c>
      <c r="D3816">
        <v>1.0577000000000001</v>
      </c>
      <c r="F3816">
        <v>1.0577000000000001</v>
      </c>
      <c r="G3816">
        <v>14</v>
      </c>
      <c r="H3816">
        <v>6</v>
      </c>
      <c r="I3816">
        <v>22</v>
      </c>
      <c r="J3816">
        <v>4</v>
      </c>
      <c r="K3816">
        <v>13.802588896708881</v>
      </c>
      <c r="L3816">
        <v>31.8559609088</v>
      </c>
    </row>
    <row r="3817" spans="1:12">
      <c r="A3817" s="73">
        <v>43259.958333333336</v>
      </c>
      <c r="B3817">
        <v>3.53</v>
      </c>
      <c r="C3817">
        <v>341.3</v>
      </c>
      <c r="D3817">
        <v>1.0588</v>
      </c>
      <c r="F3817">
        <v>1.0588</v>
      </c>
      <c r="G3817">
        <v>16</v>
      </c>
      <c r="H3817">
        <v>6</v>
      </c>
      <c r="I3817">
        <v>23</v>
      </c>
      <c r="J3817">
        <v>4</v>
      </c>
      <c r="K3817">
        <v>16.852532074791103</v>
      </c>
      <c r="L3817">
        <v>23.286705623799996</v>
      </c>
    </row>
    <row r="3818" spans="1:12">
      <c r="A3818" s="73">
        <v>43260</v>
      </c>
      <c r="B3818">
        <v>2.68</v>
      </c>
      <c r="C3818">
        <v>72</v>
      </c>
      <c r="D3818">
        <v>1.0624</v>
      </c>
      <c r="F3818">
        <v>1.0624</v>
      </c>
      <c r="G3818">
        <v>4</v>
      </c>
      <c r="H3818">
        <v>6</v>
      </c>
      <c r="I3818">
        <v>0</v>
      </c>
      <c r="J3818">
        <v>3</v>
      </c>
      <c r="K3818">
        <v>24.553844129585691</v>
      </c>
      <c r="L3818">
        <v>10.224979558400003</v>
      </c>
    </row>
    <row r="3819" spans="1:12">
      <c r="A3819" s="73">
        <v>43260.041666666664</v>
      </c>
      <c r="B3819">
        <v>2.08</v>
      </c>
      <c r="C3819">
        <v>14.5</v>
      </c>
      <c r="D3819">
        <v>1.0647</v>
      </c>
      <c r="F3819">
        <v>1.0647</v>
      </c>
      <c r="G3819">
        <v>2</v>
      </c>
      <c r="H3819">
        <v>6</v>
      </c>
      <c r="I3819">
        <v>1</v>
      </c>
      <c r="J3819">
        <v>2</v>
      </c>
      <c r="K3819">
        <v>30.860064403558347</v>
      </c>
      <c r="L3819">
        <v>4.7905708032000005</v>
      </c>
    </row>
    <row r="3820" spans="1:12">
      <c r="A3820" s="73">
        <v>43260.083333333336</v>
      </c>
      <c r="B3820">
        <v>2.82</v>
      </c>
      <c r="C3820">
        <v>1.3</v>
      </c>
      <c r="D3820">
        <v>1.0674999999999999</v>
      </c>
      <c r="F3820">
        <v>1.0674999999999999</v>
      </c>
      <c r="G3820">
        <v>1</v>
      </c>
      <c r="H3820">
        <v>6</v>
      </c>
      <c r="I3820">
        <v>2</v>
      </c>
      <c r="J3820">
        <v>3</v>
      </c>
      <c r="K3820">
        <v>23.185992732325417</v>
      </c>
      <c r="L3820">
        <v>11.969753669999998</v>
      </c>
    </row>
    <row r="3821" spans="1:12">
      <c r="A3821" s="73">
        <v>43260.125</v>
      </c>
      <c r="B3821">
        <v>2.57</v>
      </c>
      <c r="C3821">
        <v>47.7</v>
      </c>
      <c r="D3821">
        <v>1.0654999999999999</v>
      </c>
      <c r="F3821">
        <v>1.0654999999999999</v>
      </c>
      <c r="G3821">
        <v>3</v>
      </c>
      <c r="H3821">
        <v>6</v>
      </c>
      <c r="I3821">
        <v>3</v>
      </c>
      <c r="J3821">
        <v>3</v>
      </c>
      <c r="K3821">
        <v>25.656084513147356</v>
      </c>
      <c r="L3821">
        <v>9.0432144207499974</v>
      </c>
    </row>
    <row r="3822" spans="1:12">
      <c r="A3822" s="73">
        <v>43260.166666666664</v>
      </c>
      <c r="B3822">
        <v>2.59</v>
      </c>
      <c r="C3822">
        <v>47</v>
      </c>
      <c r="D3822">
        <v>1.0667</v>
      </c>
      <c r="F3822">
        <v>1.0667</v>
      </c>
      <c r="G3822">
        <v>3</v>
      </c>
      <c r="H3822">
        <v>6</v>
      </c>
      <c r="I3822">
        <v>4</v>
      </c>
      <c r="J3822">
        <v>3</v>
      </c>
      <c r="K3822">
        <v>25.453877170681594</v>
      </c>
      <c r="L3822">
        <v>9.2664116996499999</v>
      </c>
    </row>
    <row r="3823" spans="1:12">
      <c r="A3823" s="73">
        <v>43260.208333333336</v>
      </c>
      <c r="B3823">
        <v>2.59</v>
      </c>
      <c r="C3823">
        <v>46.7</v>
      </c>
      <c r="D3823">
        <v>1.0624</v>
      </c>
      <c r="F3823">
        <v>1.0624</v>
      </c>
      <c r="G3823">
        <v>3</v>
      </c>
      <c r="H3823">
        <v>6</v>
      </c>
      <c r="I3823">
        <v>5</v>
      </c>
      <c r="J3823">
        <v>3</v>
      </c>
      <c r="K3823">
        <v>25.453877170681594</v>
      </c>
      <c r="L3823">
        <v>9.2290576447999992</v>
      </c>
    </row>
    <row r="3824" spans="1:12">
      <c r="A3824" s="73">
        <v>43260.25</v>
      </c>
      <c r="B3824">
        <v>2.4900000000000002</v>
      </c>
      <c r="C3824">
        <v>357.7</v>
      </c>
      <c r="D3824">
        <v>1.0541</v>
      </c>
      <c r="F3824">
        <v>1.0541</v>
      </c>
      <c r="G3824">
        <v>1</v>
      </c>
      <c r="H3824">
        <v>6</v>
      </c>
      <c r="I3824">
        <v>6</v>
      </c>
      <c r="J3824">
        <v>2</v>
      </c>
      <c r="K3824">
        <v>26.472913883010367</v>
      </c>
      <c r="L3824">
        <v>8.1367291354500022</v>
      </c>
    </row>
    <row r="3825" spans="1:12">
      <c r="A3825" s="73">
        <v>43260.291666666664</v>
      </c>
      <c r="B3825">
        <v>2.5499999999999998</v>
      </c>
      <c r="C3825">
        <v>306</v>
      </c>
      <c r="D3825">
        <v>1.0425</v>
      </c>
      <c r="F3825">
        <v>1.0425</v>
      </c>
      <c r="G3825">
        <v>15</v>
      </c>
      <c r="H3825">
        <v>6</v>
      </c>
      <c r="I3825">
        <v>7</v>
      </c>
      <c r="J3825">
        <v>3</v>
      </c>
      <c r="K3825">
        <v>25.859091855613105</v>
      </c>
      <c r="L3825">
        <v>8.6430417187499984</v>
      </c>
    </row>
    <row r="3826" spans="1:12">
      <c r="A3826" s="73">
        <v>43260.333333333336</v>
      </c>
      <c r="B3826">
        <v>2.68</v>
      </c>
      <c r="C3826">
        <v>334.5</v>
      </c>
      <c r="D3826">
        <v>1.0350999999999999</v>
      </c>
      <c r="F3826">
        <v>1.0350999999999999</v>
      </c>
      <c r="G3826">
        <v>16</v>
      </c>
      <c r="H3826">
        <v>6</v>
      </c>
      <c r="I3826">
        <v>8</v>
      </c>
      <c r="J3826">
        <v>3</v>
      </c>
      <c r="K3826">
        <v>24.553844129585691</v>
      </c>
      <c r="L3826">
        <v>9.9622330016000014</v>
      </c>
    </row>
    <row r="3827" spans="1:12">
      <c r="A3827" s="73">
        <v>43260.375</v>
      </c>
      <c r="B3827">
        <v>3.06</v>
      </c>
      <c r="C3827">
        <v>18.2</v>
      </c>
      <c r="D3827">
        <v>1.0343</v>
      </c>
      <c r="F3827">
        <v>1.0343</v>
      </c>
      <c r="G3827">
        <v>2</v>
      </c>
      <c r="H3827">
        <v>6</v>
      </c>
      <c r="I3827">
        <v>9</v>
      </c>
      <c r="J3827">
        <v>3</v>
      </c>
      <c r="K3827">
        <v>20.932304622736353</v>
      </c>
      <c r="L3827">
        <v>14.8177003644</v>
      </c>
    </row>
    <row r="3828" spans="1:12">
      <c r="A3828" s="73">
        <v>43260.416666666664</v>
      </c>
      <c r="B3828">
        <v>3.42</v>
      </c>
      <c r="C3828">
        <v>8.1</v>
      </c>
      <c r="D3828">
        <v>1.0289999999999999</v>
      </c>
      <c r="F3828">
        <v>1.0289999999999999</v>
      </c>
      <c r="G3828">
        <v>1</v>
      </c>
      <c r="H3828">
        <v>6</v>
      </c>
      <c r="I3828">
        <v>10</v>
      </c>
      <c r="J3828">
        <v>3</v>
      </c>
      <c r="K3828">
        <v>17.767772458352759</v>
      </c>
      <c r="L3828">
        <v>20.580868475999996</v>
      </c>
    </row>
    <row r="3829" spans="1:12">
      <c r="A3829" s="73">
        <v>43260.458333333336</v>
      </c>
      <c r="B3829">
        <v>5.21</v>
      </c>
      <c r="C3829">
        <v>3.5</v>
      </c>
      <c r="D3829">
        <v>1.0286</v>
      </c>
      <c r="F3829">
        <v>1.0286</v>
      </c>
      <c r="G3829">
        <v>1</v>
      </c>
      <c r="H3829">
        <v>6</v>
      </c>
      <c r="I3829">
        <v>11</v>
      </c>
      <c r="J3829">
        <v>5</v>
      </c>
      <c r="K3829">
        <v>5.88151530766768</v>
      </c>
      <c r="L3829">
        <v>72.732697382300003</v>
      </c>
    </row>
    <row r="3830" spans="1:12">
      <c r="A3830" s="73">
        <v>43260.5</v>
      </c>
      <c r="B3830">
        <v>6.25</v>
      </c>
      <c r="C3830">
        <v>29.1</v>
      </c>
      <c r="D3830">
        <v>1.0297000000000001</v>
      </c>
      <c r="F3830">
        <v>1.0297000000000001</v>
      </c>
      <c r="G3830">
        <v>2</v>
      </c>
      <c r="H3830">
        <v>6</v>
      </c>
      <c r="I3830">
        <v>12</v>
      </c>
      <c r="J3830">
        <v>6</v>
      </c>
      <c r="K3830">
        <v>1.9187334994484158</v>
      </c>
      <c r="L3830">
        <v>125.69580078125001</v>
      </c>
    </row>
    <row r="3831" spans="1:12">
      <c r="A3831" s="73">
        <v>43260.541666666664</v>
      </c>
      <c r="B3831">
        <v>5.61</v>
      </c>
      <c r="C3831">
        <v>35</v>
      </c>
      <c r="D3831">
        <v>1.0250999999999999</v>
      </c>
      <c r="F3831">
        <v>1.0250999999999999</v>
      </c>
      <c r="G3831">
        <v>3</v>
      </c>
      <c r="H3831">
        <v>6</v>
      </c>
      <c r="I3831">
        <v>13</v>
      </c>
      <c r="J3831">
        <v>6</v>
      </c>
      <c r="K3831">
        <v>4.1013684583525771</v>
      </c>
      <c r="L3831">
        <v>90.495049436550005</v>
      </c>
    </row>
    <row r="3832" spans="1:12">
      <c r="A3832" s="73">
        <v>43260.583333333336</v>
      </c>
      <c r="B3832">
        <v>5.16</v>
      </c>
      <c r="C3832">
        <v>20.5</v>
      </c>
      <c r="D3832">
        <v>1.0244</v>
      </c>
      <c r="F3832">
        <v>1.0244</v>
      </c>
      <c r="G3832">
        <v>2</v>
      </c>
      <c r="H3832">
        <v>6</v>
      </c>
      <c r="I3832">
        <v>14</v>
      </c>
      <c r="J3832">
        <v>5</v>
      </c>
      <c r="K3832">
        <v>6.1265336638320669</v>
      </c>
      <c r="L3832">
        <v>70.370182771200007</v>
      </c>
    </row>
    <row r="3833" spans="1:12">
      <c r="A3833" s="73">
        <v>43260.625</v>
      </c>
      <c r="B3833">
        <v>5.44</v>
      </c>
      <c r="C3833">
        <v>32.200000000000003</v>
      </c>
      <c r="D3833">
        <v>1.0224</v>
      </c>
      <c r="F3833">
        <v>1.0224</v>
      </c>
      <c r="G3833">
        <v>2</v>
      </c>
      <c r="H3833">
        <v>6</v>
      </c>
      <c r="I3833">
        <v>15</v>
      </c>
      <c r="J3833">
        <v>5</v>
      </c>
      <c r="K3833">
        <v>4.8188308693114941</v>
      </c>
      <c r="L3833">
        <v>82.297670860800011</v>
      </c>
    </row>
    <row r="3834" spans="1:12">
      <c r="A3834" s="73">
        <v>43260.666666666664</v>
      </c>
      <c r="B3834">
        <v>5.32</v>
      </c>
      <c r="C3834">
        <v>3.3</v>
      </c>
      <c r="D3834">
        <v>1.0227999999999999</v>
      </c>
      <c r="F3834">
        <v>1.0227999999999999</v>
      </c>
      <c r="G3834">
        <v>1</v>
      </c>
      <c r="H3834">
        <v>6</v>
      </c>
      <c r="I3834">
        <v>16</v>
      </c>
      <c r="J3834">
        <v>5</v>
      </c>
      <c r="K3834">
        <v>5.3600749241060255</v>
      </c>
      <c r="L3834">
        <v>77.000867955200007</v>
      </c>
    </row>
    <row r="3835" spans="1:12">
      <c r="A3835" s="73">
        <v>43260.708333333336</v>
      </c>
      <c r="B3835">
        <v>7.55</v>
      </c>
      <c r="C3835">
        <v>353.3</v>
      </c>
      <c r="D3835">
        <v>1.0269999999999999</v>
      </c>
      <c r="F3835">
        <v>1.0269999999999999</v>
      </c>
      <c r="G3835">
        <v>1</v>
      </c>
      <c r="H3835">
        <v>6</v>
      </c>
      <c r="I3835">
        <v>17</v>
      </c>
      <c r="J3835">
        <v>8</v>
      </c>
      <c r="K3835">
        <v>7.2562391743361881E-3</v>
      </c>
      <c r="L3835">
        <v>220.99441731249996</v>
      </c>
    </row>
    <row r="3836" spans="1:12">
      <c r="A3836" s="73">
        <v>43260.75</v>
      </c>
      <c r="B3836">
        <v>6.8</v>
      </c>
      <c r="C3836">
        <v>41.4</v>
      </c>
      <c r="D3836">
        <v>1.0305</v>
      </c>
      <c r="F3836">
        <v>1.0305</v>
      </c>
      <c r="G3836">
        <v>3</v>
      </c>
      <c r="H3836">
        <v>6</v>
      </c>
      <c r="I3836">
        <v>18</v>
      </c>
      <c r="J3836">
        <v>7</v>
      </c>
      <c r="K3836">
        <v>0.69753158164015161</v>
      </c>
      <c r="L3836">
        <v>162.01108799999997</v>
      </c>
    </row>
    <row r="3837" spans="1:12">
      <c r="A3837" s="73">
        <v>43260.791666666664</v>
      </c>
      <c r="B3837">
        <v>9.6199999999999992</v>
      </c>
      <c r="C3837">
        <v>178.7</v>
      </c>
      <c r="D3837">
        <v>1.0412999999999999</v>
      </c>
      <c r="F3837">
        <v>1.0412999999999999</v>
      </c>
      <c r="G3837">
        <v>9</v>
      </c>
      <c r="H3837">
        <v>6</v>
      </c>
      <c r="I3837">
        <v>19</v>
      </c>
      <c r="J3837">
        <v>10</v>
      </c>
      <c r="K3837">
        <v>3.9394962939686833</v>
      </c>
      <c r="L3837">
        <v>463.52278669319986</v>
      </c>
    </row>
    <row r="3838" spans="1:12">
      <c r="A3838" s="73">
        <v>43260.833333333336</v>
      </c>
      <c r="B3838">
        <v>6.68</v>
      </c>
      <c r="C3838">
        <v>173.9</v>
      </c>
      <c r="D3838">
        <v>1.046</v>
      </c>
      <c r="F3838">
        <v>1.046</v>
      </c>
      <c r="G3838">
        <v>9</v>
      </c>
      <c r="H3838">
        <v>6</v>
      </c>
      <c r="I3838">
        <v>20</v>
      </c>
      <c r="J3838">
        <v>7</v>
      </c>
      <c r="K3838">
        <v>0.91237563643468234</v>
      </c>
      <c r="L3838">
        <v>155.89460153599998</v>
      </c>
    </row>
    <row r="3839" spans="1:12">
      <c r="A3839" s="73">
        <v>43260.875</v>
      </c>
      <c r="B3839">
        <v>6.6</v>
      </c>
      <c r="C3839">
        <v>183.5</v>
      </c>
      <c r="D3839">
        <v>1.0513999999999999</v>
      </c>
      <c r="F3839">
        <v>1.0513999999999999</v>
      </c>
      <c r="G3839">
        <v>9</v>
      </c>
      <c r="H3839">
        <v>6</v>
      </c>
      <c r="I3839">
        <v>21</v>
      </c>
      <c r="J3839">
        <v>7</v>
      </c>
      <c r="K3839">
        <v>1.0716050062977027</v>
      </c>
      <c r="L3839">
        <v>151.13664719999997</v>
      </c>
    </row>
    <row r="3840" spans="1:12">
      <c r="A3840" s="73">
        <v>43260.916666666664</v>
      </c>
      <c r="B3840">
        <v>4.46</v>
      </c>
      <c r="C3840">
        <v>197.2</v>
      </c>
      <c r="D3840">
        <v>1.0545</v>
      </c>
      <c r="F3840">
        <v>1.0545</v>
      </c>
      <c r="G3840">
        <v>10</v>
      </c>
      <c r="H3840">
        <v>6</v>
      </c>
      <c r="I3840">
        <v>22</v>
      </c>
      <c r="J3840">
        <v>4</v>
      </c>
      <c r="K3840">
        <v>10.081790650133495</v>
      </c>
      <c r="L3840">
        <v>46.775793606000001</v>
      </c>
    </row>
    <row r="3841" spans="1:12">
      <c r="A3841" s="73">
        <v>43260.958333333336</v>
      </c>
      <c r="B3841">
        <v>4.49</v>
      </c>
      <c r="C3841">
        <v>212.4</v>
      </c>
      <c r="D3841">
        <v>1.0557000000000001</v>
      </c>
      <c r="F3841">
        <v>1.0557000000000001</v>
      </c>
      <c r="G3841">
        <v>10</v>
      </c>
      <c r="H3841">
        <v>6</v>
      </c>
      <c r="I3841">
        <v>23</v>
      </c>
      <c r="J3841">
        <v>4</v>
      </c>
      <c r="K3841">
        <v>9.8921796364348609</v>
      </c>
      <c r="L3841">
        <v>47.780374444650015</v>
      </c>
    </row>
    <row r="3842" spans="1:12">
      <c r="A3842" s="73">
        <v>43261</v>
      </c>
      <c r="B3842">
        <v>3.27</v>
      </c>
      <c r="C3842">
        <v>197.1</v>
      </c>
      <c r="D3842">
        <v>1.0591999999999999</v>
      </c>
      <c r="F3842">
        <v>1.0591999999999999</v>
      </c>
      <c r="G3842">
        <v>10</v>
      </c>
      <c r="H3842">
        <v>6</v>
      </c>
      <c r="I3842">
        <v>0</v>
      </c>
      <c r="J3842">
        <v>3</v>
      </c>
      <c r="K3842">
        <v>19.054827526845916</v>
      </c>
      <c r="L3842">
        <v>18.517878676799999</v>
      </c>
    </row>
    <row r="3843" spans="1:12">
      <c r="A3843" s="73">
        <v>43261.041666666664</v>
      </c>
      <c r="B3843">
        <v>5.12</v>
      </c>
      <c r="C3843">
        <v>192.9</v>
      </c>
      <c r="D3843">
        <v>1.0640000000000001</v>
      </c>
      <c r="F3843">
        <v>1.0640000000000001</v>
      </c>
      <c r="G3843">
        <v>10</v>
      </c>
      <c r="H3843">
        <v>6</v>
      </c>
      <c r="I3843">
        <v>1</v>
      </c>
      <c r="J3843">
        <v>5</v>
      </c>
      <c r="K3843">
        <v>6.326148348763577</v>
      </c>
      <c r="L3843">
        <v>71.403831296000021</v>
      </c>
    </row>
    <row r="3844" spans="1:12">
      <c r="A3844" s="73">
        <v>43261.083333333336</v>
      </c>
      <c r="B3844">
        <v>4.58</v>
      </c>
      <c r="C3844">
        <v>219.1</v>
      </c>
      <c r="D3844">
        <v>1.0640000000000001</v>
      </c>
      <c r="F3844">
        <v>1.0640000000000001</v>
      </c>
      <c r="G3844">
        <v>11</v>
      </c>
      <c r="H3844">
        <v>6</v>
      </c>
      <c r="I3844">
        <v>2</v>
      </c>
      <c r="J3844">
        <v>5</v>
      </c>
      <c r="K3844">
        <v>9.3341465953389644</v>
      </c>
      <c r="L3844">
        <v>51.110257183999998</v>
      </c>
    </row>
    <row r="3845" spans="1:12">
      <c r="A3845" s="73">
        <v>43261.125</v>
      </c>
      <c r="B3845">
        <v>3.41</v>
      </c>
      <c r="C3845">
        <v>213.4</v>
      </c>
      <c r="D3845">
        <v>1.0674999999999999</v>
      </c>
      <c r="F3845">
        <v>1.0674999999999999</v>
      </c>
      <c r="G3845">
        <v>10</v>
      </c>
      <c r="H3845">
        <v>6</v>
      </c>
      <c r="I3845">
        <v>3</v>
      </c>
      <c r="J3845">
        <v>3</v>
      </c>
      <c r="K3845">
        <v>17.852176129585636</v>
      </c>
      <c r="L3845">
        <v>21.164159458749999</v>
      </c>
    </row>
    <row r="3846" spans="1:12">
      <c r="A3846" s="73">
        <v>43261.166666666664</v>
      </c>
      <c r="B3846">
        <v>2.58</v>
      </c>
      <c r="C3846">
        <v>217.2</v>
      </c>
      <c r="D3846">
        <v>1.0683</v>
      </c>
      <c r="F3846">
        <v>1.0683</v>
      </c>
      <c r="G3846">
        <v>11</v>
      </c>
      <c r="H3846">
        <v>6</v>
      </c>
      <c r="I3846">
        <v>4</v>
      </c>
      <c r="J3846">
        <v>3</v>
      </c>
      <c r="K3846">
        <v>25.554880841914471</v>
      </c>
      <c r="L3846">
        <v>9.1732314348000017</v>
      </c>
    </row>
    <row r="3847" spans="1:12">
      <c r="A3847" s="73">
        <v>43261.208333333336</v>
      </c>
      <c r="B3847">
        <v>3.07</v>
      </c>
      <c r="C3847">
        <v>184.4</v>
      </c>
      <c r="D3847">
        <v>1.0663</v>
      </c>
      <c r="F3847">
        <v>1.0663</v>
      </c>
      <c r="G3847">
        <v>9</v>
      </c>
      <c r="H3847">
        <v>6</v>
      </c>
      <c r="I3847">
        <v>5</v>
      </c>
      <c r="J3847">
        <v>3</v>
      </c>
      <c r="K3847">
        <v>20.840900951503478</v>
      </c>
      <c r="L3847">
        <v>15.426398285449997</v>
      </c>
    </row>
    <row r="3848" spans="1:12">
      <c r="A3848" s="73">
        <v>43261.25</v>
      </c>
      <c r="B3848">
        <v>2.92</v>
      </c>
      <c r="C3848">
        <v>164.3</v>
      </c>
      <c r="D3848">
        <v>1.0611999999999999</v>
      </c>
      <c r="F3848">
        <v>1.0611999999999999</v>
      </c>
      <c r="G3848">
        <v>8</v>
      </c>
      <c r="H3848">
        <v>6</v>
      </c>
      <c r="I3848">
        <v>6</v>
      </c>
      <c r="J3848">
        <v>3</v>
      </c>
      <c r="K3848">
        <v>22.232956019996635</v>
      </c>
      <c r="L3848">
        <v>13.210394892799997</v>
      </c>
    </row>
    <row r="3849" spans="1:12">
      <c r="A3849" s="73">
        <v>43261.291666666664</v>
      </c>
      <c r="B3849">
        <v>2.84</v>
      </c>
      <c r="C3849">
        <v>115.8</v>
      </c>
      <c r="D3849">
        <v>1.0487</v>
      </c>
      <c r="F3849">
        <v>1.0487</v>
      </c>
      <c r="G3849">
        <v>6</v>
      </c>
      <c r="H3849">
        <v>6</v>
      </c>
      <c r="I3849">
        <v>7</v>
      </c>
      <c r="J3849">
        <v>3</v>
      </c>
      <c r="K3849">
        <v>22.993785389859656</v>
      </c>
      <c r="L3849">
        <v>12.010920502399998</v>
      </c>
    </row>
    <row r="3850" spans="1:12">
      <c r="A3850" s="73">
        <v>43261.333333333336</v>
      </c>
      <c r="B3850">
        <v>3.17</v>
      </c>
      <c r="C3850">
        <v>113.4</v>
      </c>
      <c r="D3850">
        <v>1.0408999999999999</v>
      </c>
      <c r="F3850">
        <v>1.0408999999999999</v>
      </c>
      <c r="G3850">
        <v>6</v>
      </c>
      <c r="H3850">
        <v>6</v>
      </c>
      <c r="I3850">
        <v>8</v>
      </c>
      <c r="J3850">
        <v>3</v>
      </c>
      <c r="K3850">
        <v>19.937864239174697</v>
      </c>
      <c r="L3850">
        <v>16.578941515849998</v>
      </c>
    </row>
    <row r="3851" spans="1:12">
      <c r="A3851" s="73">
        <v>43261.375</v>
      </c>
      <c r="B3851">
        <v>4.04</v>
      </c>
      <c r="C3851">
        <v>90.3</v>
      </c>
      <c r="D3851">
        <v>1.0359</v>
      </c>
      <c r="F3851">
        <v>1.0359</v>
      </c>
      <c r="G3851">
        <v>5</v>
      </c>
      <c r="H3851">
        <v>6</v>
      </c>
      <c r="I3851">
        <v>9</v>
      </c>
      <c r="J3851">
        <v>4</v>
      </c>
      <c r="K3851">
        <v>12.925344841914351</v>
      </c>
      <c r="L3851">
        <v>34.153241788800003</v>
      </c>
    </row>
    <row r="3852" spans="1:12">
      <c r="A3852" s="73">
        <v>43261.416666666664</v>
      </c>
      <c r="B3852">
        <v>4.7</v>
      </c>
      <c r="C3852">
        <v>41.2</v>
      </c>
      <c r="D3852">
        <v>1.0305</v>
      </c>
      <c r="F3852">
        <v>1.0305</v>
      </c>
      <c r="G3852">
        <v>3</v>
      </c>
      <c r="H3852">
        <v>6</v>
      </c>
      <c r="I3852">
        <v>10</v>
      </c>
      <c r="J3852">
        <v>5</v>
      </c>
      <c r="K3852">
        <v>8.6153025405444321</v>
      </c>
      <c r="L3852">
        <v>53.494800750000003</v>
      </c>
    </row>
    <row r="3853" spans="1:12">
      <c r="A3853" s="73">
        <v>43261.458333333336</v>
      </c>
      <c r="B3853">
        <v>4.83</v>
      </c>
      <c r="C3853">
        <v>53</v>
      </c>
      <c r="D3853">
        <v>1.0266999999999999</v>
      </c>
      <c r="F3853">
        <v>1.0266999999999999</v>
      </c>
      <c r="G3853">
        <v>3</v>
      </c>
      <c r="H3853">
        <v>6</v>
      </c>
      <c r="I3853">
        <v>11</v>
      </c>
      <c r="J3853">
        <v>5</v>
      </c>
      <c r="K3853">
        <v>7.8690548145170256</v>
      </c>
      <c r="L3853">
        <v>57.843552636449999</v>
      </c>
    </row>
    <row r="3854" spans="1:12">
      <c r="A3854" s="73">
        <v>43261.5</v>
      </c>
      <c r="B3854">
        <v>5.09</v>
      </c>
      <c r="C3854">
        <v>58.3</v>
      </c>
      <c r="D3854">
        <v>1.0244</v>
      </c>
      <c r="F3854">
        <v>1.0244</v>
      </c>
      <c r="G3854">
        <v>4</v>
      </c>
      <c r="H3854">
        <v>6</v>
      </c>
      <c r="I3854">
        <v>12</v>
      </c>
      <c r="J3854">
        <v>5</v>
      </c>
      <c r="K3854">
        <v>6.4779593624622107</v>
      </c>
      <c r="L3854">
        <v>67.544955693799992</v>
      </c>
    </row>
    <row r="3855" spans="1:12">
      <c r="A3855" s="73">
        <v>43261.541666666664</v>
      </c>
      <c r="B3855">
        <v>5.3</v>
      </c>
      <c r="C3855">
        <v>63.9</v>
      </c>
      <c r="D3855">
        <v>1.0227999999999999</v>
      </c>
      <c r="F3855">
        <v>1.0227999999999999</v>
      </c>
      <c r="G3855">
        <v>4</v>
      </c>
      <c r="H3855">
        <v>6</v>
      </c>
      <c r="I3855">
        <v>13</v>
      </c>
      <c r="J3855">
        <v>5</v>
      </c>
      <c r="K3855">
        <v>5.4530822665717826</v>
      </c>
      <c r="L3855">
        <v>76.135697799999988</v>
      </c>
    </row>
    <row r="3856" spans="1:12">
      <c r="A3856" s="73">
        <v>43261.583333333336</v>
      </c>
      <c r="B3856">
        <v>5.97</v>
      </c>
      <c r="C3856">
        <v>60.1</v>
      </c>
      <c r="D3856">
        <v>1.0227999999999999</v>
      </c>
      <c r="F3856">
        <v>1.0227999999999999</v>
      </c>
      <c r="G3856">
        <v>4</v>
      </c>
      <c r="H3856">
        <v>6</v>
      </c>
      <c r="I3856">
        <v>14</v>
      </c>
      <c r="J3856">
        <v>6</v>
      </c>
      <c r="K3856">
        <v>2.7728362939689877</v>
      </c>
      <c r="L3856">
        <v>108.81373487219997</v>
      </c>
    </row>
    <row r="3857" spans="1:12">
      <c r="A3857" s="73">
        <v>43261.625</v>
      </c>
      <c r="B3857">
        <v>6.22</v>
      </c>
      <c r="C3857">
        <v>52.5</v>
      </c>
      <c r="D3857">
        <v>1.0217000000000001</v>
      </c>
      <c r="F3857">
        <v>1.0217000000000001</v>
      </c>
      <c r="G3857">
        <v>3</v>
      </c>
      <c r="H3857">
        <v>6</v>
      </c>
      <c r="I3857">
        <v>15</v>
      </c>
      <c r="J3857">
        <v>6</v>
      </c>
      <c r="K3857">
        <v>2.0027445131470492</v>
      </c>
      <c r="L3857">
        <v>122.9318880508</v>
      </c>
    </row>
    <row r="3858" spans="1:12">
      <c r="A3858" s="73">
        <v>43261.666666666664</v>
      </c>
      <c r="B3858">
        <v>7.08</v>
      </c>
      <c r="C3858">
        <v>47.5</v>
      </c>
      <c r="D3858">
        <v>1.0213000000000001</v>
      </c>
      <c r="F3858">
        <v>1.0213000000000001</v>
      </c>
      <c r="G3858">
        <v>3</v>
      </c>
      <c r="H3858">
        <v>6</v>
      </c>
      <c r="I3858">
        <v>16</v>
      </c>
      <c r="J3858">
        <v>7</v>
      </c>
      <c r="K3858">
        <v>0.30822878711958024</v>
      </c>
      <c r="L3858">
        <v>181.22708681280002</v>
      </c>
    </row>
    <row r="3859" spans="1:12">
      <c r="A3859" s="73">
        <v>43261.708333333336</v>
      </c>
      <c r="B3859">
        <v>6.14</v>
      </c>
      <c r="C3859">
        <v>70.5</v>
      </c>
      <c r="D3859">
        <v>1.022</v>
      </c>
      <c r="F3859">
        <v>1.022</v>
      </c>
      <c r="G3859">
        <v>4</v>
      </c>
      <c r="H3859">
        <v>6</v>
      </c>
      <c r="I3859">
        <v>17</v>
      </c>
      <c r="J3859">
        <v>6</v>
      </c>
      <c r="K3859">
        <v>2.2355738830100695</v>
      </c>
      <c r="L3859">
        <v>118.28400298399998</v>
      </c>
    </row>
    <row r="3860" spans="1:12">
      <c r="A3860" s="73">
        <v>43261.75</v>
      </c>
      <c r="B3860">
        <v>6.11</v>
      </c>
      <c r="C3860">
        <v>78.900000000000006</v>
      </c>
      <c r="D3860">
        <v>1.0232000000000001</v>
      </c>
      <c r="F3860">
        <v>1.0232000000000001</v>
      </c>
      <c r="G3860">
        <v>5</v>
      </c>
      <c r="H3860">
        <v>6</v>
      </c>
      <c r="I3860">
        <v>18</v>
      </c>
      <c r="J3860">
        <v>6</v>
      </c>
      <c r="K3860">
        <v>2.3261848967087002</v>
      </c>
      <c r="L3860">
        <v>116.69551541960003</v>
      </c>
    </row>
    <row r="3861" spans="1:12">
      <c r="A3861" s="73">
        <v>43261.791666666664</v>
      </c>
      <c r="B3861">
        <v>6.45</v>
      </c>
      <c r="C3861">
        <v>95.7</v>
      </c>
      <c r="D3861">
        <v>1.0269999999999999</v>
      </c>
      <c r="F3861">
        <v>1.0269999999999999</v>
      </c>
      <c r="G3861">
        <v>5</v>
      </c>
      <c r="H3861">
        <v>6</v>
      </c>
      <c r="I3861">
        <v>19</v>
      </c>
      <c r="J3861">
        <v>6</v>
      </c>
      <c r="K3861">
        <v>1.4046600747908646</v>
      </c>
      <c r="L3861">
        <v>137.79060018750002</v>
      </c>
    </row>
    <row r="3862" spans="1:12">
      <c r="A3862" s="73">
        <v>43261.833333333336</v>
      </c>
      <c r="B3862">
        <v>6.63</v>
      </c>
      <c r="C3862">
        <v>108.7</v>
      </c>
      <c r="D3862">
        <v>1.0313000000000001</v>
      </c>
      <c r="F3862">
        <v>1.0313000000000001</v>
      </c>
      <c r="G3862">
        <v>6</v>
      </c>
      <c r="H3862">
        <v>6</v>
      </c>
      <c r="I3862">
        <v>20</v>
      </c>
      <c r="J3862">
        <v>7</v>
      </c>
      <c r="K3862">
        <v>1.0103939925990697</v>
      </c>
      <c r="L3862">
        <v>150.27806946555</v>
      </c>
    </row>
    <row r="3863" spans="1:12">
      <c r="A3863" s="73">
        <v>43261.875</v>
      </c>
      <c r="B3863">
        <v>7.57</v>
      </c>
      <c r="C3863">
        <v>127.9</v>
      </c>
      <c r="D3863">
        <v>1.0374000000000001</v>
      </c>
      <c r="F3863">
        <v>1.0374000000000001</v>
      </c>
      <c r="G3863">
        <v>7</v>
      </c>
      <c r="H3863">
        <v>6</v>
      </c>
      <c r="I3863">
        <v>21</v>
      </c>
      <c r="J3863">
        <v>8</v>
      </c>
      <c r="K3863">
        <v>4.2488967085810491E-3</v>
      </c>
      <c r="L3863">
        <v>225.01107083910006</v>
      </c>
    </row>
    <row r="3864" spans="1:12">
      <c r="A3864" s="73">
        <v>43261.916666666664</v>
      </c>
      <c r="B3864">
        <v>7.46</v>
      </c>
      <c r="C3864">
        <v>176.6</v>
      </c>
      <c r="D3864">
        <v>1.0448</v>
      </c>
      <c r="F3864">
        <v>1.0448</v>
      </c>
      <c r="G3864">
        <v>9</v>
      </c>
      <c r="H3864">
        <v>6</v>
      </c>
      <c r="I3864">
        <v>22</v>
      </c>
      <c r="J3864">
        <v>7</v>
      </c>
      <c r="K3864">
        <v>3.0689280270233994E-2</v>
      </c>
      <c r="L3864">
        <v>216.88007296639998</v>
      </c>
    </row>
    <row r="3865" spans="1:12">
      <c r="A3865" s="73">
        <v>43261.958333333336</v>
      </c>
      <c r="B3865">
        <v>7.42</v>
      </c>
      <c r="C3865">
        <v>173.7</v>
      </c>
      <c r="D3865">
        <v>1.0495000000000001</v>
      </c>
      <c r="F3865">
        <v>1.0495000000000001</v>
      </c>
      <c r="G3865">
        <v>9</v>
      </c>
      <c r="H3865">
        <v>6</v>
      </c>
      <c r="I3865">
        <v>23</v>
      </c>
      <c r="J3865">
        <v>7</v>
      </c>
      <c r="K3865">
        <v>4.6303965201744152E-2</v>
      </c>
      <c r="L3865">
        <v>214.37007657800001</v>
      </c>
    </row>
    <row r="3866" spans="1:12">
      <c r="A3866" s="73">
        <v>43262</v>
      </c>
      <c r="B3866">
        <v>7.63</v>
      </c>
      <c r="C3866">
        <v>185.2</v>
      </c>
      <c r="D3866">
        <v>1.0548999999999999</v>
      </c>
      <c r="F3866">
        <v>1.0548999999999999</v>
      </c>
      <c r="G3866">
        <v>9</v>
      </c>
      <c r="H3866">
        <v>6</v>
      </c>
      <c r="I3866">
        <v>0</v>
      </c>
      <c r="J3866">
        <v>8</v>
      </c>
      <c r="K3866">
        <v>2.6869311315871783E-5</v>
      </c>
      <c r="L3866">
        <v>234.29062479514997</v>
      </c>
    </row>
    <row r="3867" spans="1:12">
      <c r="A3867" s="73">
        <v>43262.041666666664</v>
      </c>
      <c r="B3867">
        <v>7.62</v>
      </c>
      <c r="C3867">
        <v>195</v>
      </c>
      <c r="D3867">
        <v>1.0584</v>
      </c>
      <c r="F3867">
        <v>1.0584</v>
      </c>
      <c r="G3867">
        <v>10</v>
      </c>
      <c r="H3867">
        <v>6</v>
      </c>
      <c r="I3867">
        <v>1</v>
      </c>
      <c r="J3867">
        <v>8</v>
      </c>
      <c r="K3867">
        <v>2.3054054419340331E-4</v>
      </c>
      <c r="L3867">
        <v>234.14492525760002</v>
      </c>
    </row>
    <row r="3868" spans="1:12">
      <c r="A3868" s="73">
        <v>43262.083333333336</v>
      </c>
      <c r="B3868">
        <v>7.58</v>
      </c>
      <c r="C3868">
        <v>205.1</v>
      </c>
      <c r="D3868">
        <v>1.0604</v>
      </c>
      <c r="F3868">
        <v>1.0604</v>
      </c>
      <c r="G3868">
        <v>10</v>
      </c>
      <c r="H3868">
        <v>6</v>
      </c>
      <c r="I3868">
        <v>2</v>
      </c>
      <c r="J3868">
        <v>8</v>
      </c>
      <c r="K3868">
        <v>3.045225475703542E-3</v>
      </c>
      <c r="L3868">
        <v>230.91244526240001</v>
      </c>
    </row>
    <row r="3869" spans="1:12">
      <c r="A3869" s="73">
        <v>43262.125</v>
      </c>
      <c r="B3869">
        <v>6.27</v>
      </c>
      <c r="C3869">
        <v>211.4</v>
      </c>
      <c r="D3869">
        <v>1.0616000000000001</v>
      </c>
      <c r="F3869">
        <v>1.0616000000000001</v>
      </c>
      <c r="G3869">
        <v>10</v>
      </c>
      <c r="H3869">
        <v>6</v>
      </c>
      <c r="I3869">
        <v>3</v>
      </c>
      <c r="J3869">
        <v>6</v>
      </c>
      <c r="K3869">
        <v>1.863726156982662</v>
      </c>
      <c r="L3869">
        <v>130.83789149639998</v>
      </c>
    </row>
    <row r="3870" spans="1:12">
      <c r="A3870" s="73">
        <v>43262.166666666664</v>
      </c>
      <c r="B3870">
        <v>6.06</v>
      </c>
      <c r="C3870">
        <v>209.2</v>
      </c>
      <c r="D3870">
        <v>1.0650999999999999</v>
      </c>
      <c r="F3870">
        <v>1.0650999999999999</v>
      </c>
      <c r="G3870">
        <v>10</v>
      </c>
      <c r="H3870">
        <v>6</v>
      </c>
      <c r="I3870">
        <v>4</v>
      </c>
      <c r="J3870">
        <v>6</v>
      </c>
      <c r="K3870">
        <v>2.4812032528730903</v>
      </c>
      <c r="L3870">
        <v>118.51634827079997</v>
      </c>
    </row>
    <row r="3871" spans="1:12">
      <c r="A3871" s="73">
        <v>43262.208333333336</v>
      </c>
      <c r="B3871">
        <v>5.47</v>
      </c>
      <c r="C3871">
        <v>204.6</v>
      </c>
      <c r="D3871">
        <v>1.0588</v>
      </c>
      <c r="F3871">
        <v>1.0588</v>
      </c>
      <c r="G3871">
        <v>10</v>
      </c>
      <c r="H3871">
        <v>6</v>
      </c>
      <c r="I3871">
        <v>5</v>
      </c>
      <c r="J3871">
        <v>5</v>
      </c>
      <c r="K3871">
        <v>4.6880198556128647</v>
      </c>
      <c r="L3871">
        <v>86.64548079619999</v>
      </c>
    </row>
    <row r="3872" spans="1:12">
      <c r="A3872" s="73">
        <v>43262.25</v>
      </c>
      <c r="B3872">
        <v>3.78</v>
      </c>
      <c r="C3872">
        <v>184</v>
      </c>
      <c r="D3872">
        <v>1.0475000000000001</v>
      </c>
      <c r="F3872">
        <v>1.0475000000000001</v>
      </c>
      <c r="G3872">
        <v>9</v>
      </c>
      <c r="H3872">
        <v>6</v>
      </c>
      <c r="I3872">
        <v>6</v>
      </c>
      <c r="J3872">
        <v>4</v>
      </c>
      <c r="K3872">
        <v>14.862440293969168</v>
      </c>
      <c r="L3872">
        <v>28.287817109999999</v>
      </c>
    </row>
    <row r="3873" spans="1:12">
      <c r="A3873" s="73">
        <v>43262.291666666664</v>
      </c>
      <c r="B3873">
        <v>4.26</v>
      </c>
      <c r="C3873">
        <v>69.599999999999994</v>
      </c>
      <c r="D3873">
        <v>1.0401</v>
      </c>
      <c r="F3873">
        <v>1.0401</v>
      </c>
      <c r="G3873">
        <v>4</v>
      </c>
      <c r="H3873">
        <v>6</v>
      </c>
      <c r="I3873">
        <v>7</v>
      </c>
      <c r="J3873">
        <v>4</v>
      </c>
      <c r="K3873">
        <v>11.391864074791046</v>
      </c>
      <c r="L3873">
        <v>40.204428958800001</v>
      </c>
    </row>
    <row r="3874" spans="1:12">
      <c r="A3874" s="73">
        <v>43262.333333333336</v>
      </c>
      <c r="B3874">
        <v>4.0199999999999996</v>
      </c>
      <c r="C3874">
        <v>114.3</v>
      </c>
      <c r="D3874">
        <v>1.0347</v>
      </c>
      <c r="F3874">
        <v>1.0347</v>
      </c>
      <c r="G3874">
        <v>6</v>
      </c>
      <c r="H3874">
        <v>6</v>
      </c>
      <c r="I3874">
        <v>8</v>
      </c>
      <c r="J3874">
        <v>4</v>
      </c>
      <c r="K3874">
        <v>13.069552184380109</v>
      </c>
      <c r="L3874">
        <v>33.609543418799987</v>
      </c>
    </row>
    <row r="3875" spans="1:12">
      <c r="A3875" s="73">
        <v>43262.375</v>
      </c>
      <c r="B3875">
        <v>4.83</v>
      </c>
      <c r="C3875">
        <v>151.1</v>
      </c>
      <c r="D3875">
        <v>1.0293000000000001</v>
      </c>
      <c r="F3875">
        <v>1.0293000000000001</v>
      </c>
      <c r="G3875">
        <v>8</v>
      </c>
      <c r="H3875">
        <v>6</v>
      </c>
      <c r="I3875">
        <v>9</v>
      </c>
      <c r="J3875">
        <v>5</v>
      </c>
      <c r="K3875">
        <v>7.8690548145170256</v>
      </c>
      <c r="L3875">
        <v>57.99003479955001</v>
      </c>
    </row>
    <row r="3876" spans="1:12">
      <c r="A3876" s="73">
        <v>43262.416666666664</v>
      </c>
      <c r="B3876">
        <v>5.82</v>
      </c>
      <c r="C3876">
        <v>101.9</v>
      </c>
      <c r="D3876">
        <v>1.0282</v>
      </c>
      <c r="F3876">
        <v>1.0282</v>
      </c>
      <c r="G3876">
        <v>6</v>
      </c>
      <c r="H3876">
        <v>6</v>
      </c>
      <c r="I3876">
        <v>10</v>
      </c>
      <c r="J3876">
        <v>6</v>
      </c>
      <c r="K3876">
        <v>3.294891362462149</v>
      </c>
      <c r="L3876">
        <v>101.34832088880002</v>
      </c>
    </row>
    <row r="3877" spans="1:12">
      <c r="A3877" s="73">
        <v>43262.458333333336</v>
      </c>
      <c r="B3877">
        <v>7.22</v>
      </c>
      <c r="C3877">
        <v>87.7</v>
      </c>
      <c r="D3877">
        <v>1.024</v>
      </c>
      <c r="F3877">
        <v>1.024</v>
      </c>
      <c r="G3877">
        <v>5</v>
      </c>
      <c r="H3877">
        <v>6</v>
      </c>
      <c r="I3877">
        <v>11</v>
      </c>
      <c r="J3877">
        <v>7</v>
      </c>
      <c r="K3877">
        <v>0.17237738985929504</v>
      </c>
      <c r="L3877">
        <v>192.69992857599999</v>
      </c>
    </row>
    <row r="3878" spans="1:12">
      <c r="A3878" s="73">
        <v>43262.5</v>
      </c>
      <c r="B3878">
        <v>6.96</v>
      </c>
      <c r="C3878">
        <v>112.1</v>
      </c>
      <c r="D3878">
        <v>1.0213000000000001</v>
      </c>
      <c r="F3878">
        <v>1.0213000000000001</v>
      </c>
      <c r="G3878">
        <v>6</v>
      </c>
      <c r="H3878">
        <v>6</v>
      </c>
      <c r="I3878">
        <v>12</v>
      </c>
      <c r="J3878">
        <v>7</v>
      </c>
      <c r="K3878">
        <v>0.45587284191411082</v>
      </c>
      <c r="L3878">
        <v>172.16745315840001</v>
      </c>
    </row>
    <row r="3879" spans="1:12">
      <c r="A3879" s="73">
        <v>43262.541666666664</v>
      </c>
      <c r="B3879">
        <v>7.24</v>
      </c>
      <c r="C3879">
        <v>109.5</v>
      </c>
      <c r="D3879">
        <v>1.0194000000000001</v>
      </c>
      <c r="F3879">
        <v>1.0194000000000001</v>
      </c>
      <c r="G3879">
        <v>6</v>
      </c>
      <c r="H3879">
        <v>6</v>
      </c>
      <c r="I3879">
        <v>13</v>
      </c>
      <c r="J3879">
        <v>7</v>
      </c>
      <c r="K3879">
        <v>0.1561700473935396</v>
      </c>
      <c r="L3879">
        <v>193.43289521280005</v>
      </c>
    </row>
    <row r="3880" spans="1:12">
      <c r="A3880" s="73">
        <v>43262.583333333336</v>
      </c>
      <c r="B3880">
        <v>8.2100000000000009</v>
      </c>
      <c r="C3880">
        <v>113</v>
      </c>
      <c r="D3880">
        <v>1.0175000000000001</v>
      </c>
      <c r="F3880">
        <v>1.0175000000000001</v>
      </c>
      <c r="G3880">
        <v>6</v>
      </c>
      <c r="H3880">
        <v>6</v>
      </c>
      <c r="I3880">
        <v>14</v>
      </c>
      <c r="J3880">
        <v>8</v>
      </c>
      <c r="K3880">
        <v>0.33041393780441974</v>
      </c>
      <c r="L3880">
        <v>281.53597253375011</v>
      </c>
    </row>
    <row r="3881" spans="1:12">
      <c r="A3881" s="73">
        <v>43262.625</v>
      </c>
      <c r="B3881">
        <v>9.1300000000000008</v>
      </c>
      <c r="C3881">
        <v>112.3</v>
      </c>
      <c r="D3881">
        <v>1.0208999999999999</v>
      </c>
      <c r="F3881">
        <v>1.0208999999999999</v>
      </c>
      <c r="G3881">
        <v>6</v>
      </c>
      <c r="H3881">
        <v>6</v>
      </c>
      <c r="I3881">
        <v>15</v>
      </c>
      <c r="J3881">
        <v>9</v>
      </c>
      <c r="K3881">
        <v>2.2344761843796879</v>
      </c>
      <c r="L3881">
        <v>388.47720529365006</v>
      </c>
    </row>
    <row r="3882" spans="1:12">
      <c r="A3882" s="73">
        <v>43262.666666666664</v>
      </c>
      <c r="B3882">
        <v>14.87</v>
      </c>
      <c r="C3882">
        <v>355.5</v>
      </c>
      <c r="D3882">
        <v>1.0448</v>
      </c>
      <c r="F3882">
        <v>1.0448</v>
      </c>
      <c r="G3882">
        <v>1</v>
      </c>
      <c r="H3882">
        <v>6</v>
      </c>
      <c r="I3882">
        <v>16</v>
      </c>
      <c r="J3882">
        <v>15</v>
      </c>
      <c r="K3882">
        <v>52.342568896707967</v>
      </c>
      <c r="L3882">
        <v>1717.6555374871998</v>
      </c>
    </row>
    <row r="3883" spans="1:12">
      <c r="A3883" s="73">
        <v>43262.708333333336</v>
      </c>
      <c r="B3883">
        <v>11</v>
      </c>
      <c r="C3883">
        <v>7.5</v>
      </c>
      <c r="D3883">
        <v>1.0475000000000001</v>
      </c>
      <c r="F3883">
        <v>1.0475000000000001</v>
      </c>
      <c r="G3883">
        <v>1</v>
      </c>
      <c r="H3883">
        <v>6</v>
      </c>
      <c r="I3883">
        <v>17</v>
      </c>
      <c r="J3883">
        <v>11</v>
      </c>
      <c r="K3883">
        <v>11.321989663831586</v>
      </c>
      <c r="L3883">
        <v>697.11125000000004</v>
      </c>
    </row>
    <row r="3884" spans="1:12">
      <c r="A3884" s="73">
        <v>43262.75</v>
      </c>
      <c r="B3884">
        <v>7.83</v>
      </c>
      <c r="C3884">
        <v>77</v>
      </c>
      <c r="D3884">
        <v>1.0463</v>
      </c>
      <c r="F3884">
        <v>1.0463</v>
      </c>
      <c r="G3884">
        <v>4</v>
      </c>
      <c r="H3884">
        <v>6</v>
      </c>
      <c r="I3884">
        <v>18</v>
      </c>
      <c r="J3884">
        <v>8</v>
      </c>
      <c r="K3884">
        <v>3.7953444653765184E-2</v>
      </c>
      <c r="L3884">
        <v>251.13747060405001</v>
      </c>
    </row>
    <row r="3885" spans="1:12">
      <c r="A3885" s="73">
        <v>43262.791666666664</v>
      </c>
      <c r="B3885">
        <v>5.27</v>
      </c>
      <c r="C3885">
        <v>66</v>
      </c>
      <c r="D3885">
        <v>1.0502</v>
      </c>
      <c r="F3885">
        <v>1.0502</v>
      </c>
      <c r="G3885">
        <v>4</v>
      </c>
      <c r="H3885">
        <v>6</v>
      </c>
      <c r="I3885">
        <v>19</v>
      </c>
      <c r="J3885">
        <v>5</v>
      </c>
      <c r="K3885">
        <v>5.5940932802704166</v>
      </c>
      <c r="L3885">
        <v>76.855307393299981</v>
      </c>
    </row>
    <row r="3886" spans="1:12">
      <c r="A3886" s="73">
        <v>43262.833333333336</v>
      </c>
      <c r="B3886">
        <v>3.39</v>
      </c>
      <c r="C3886">
        <v>67.599999999999994</v>
      </c>
      <c r="D3886">
        <v>1.0522</v>
      </c>
      <c r="F3886">
        <v>1.0522</v>
      </c>
      <c r="G3886">
        <v>4</v>
      </c>
      <c r="H3886">
        <v>6</v>
      </c>
      <c r="I3886">
        <v>20</v>
      </c>
      <c r="J3886">
        <v>3</v>
      </c>
      <c r="K3886">
        <v>18.021583472051393</v>
      </c>
      <c r="L3886">
        <v>20.495919015900004</v>
      </c>
    </row>
    <row r="3887" spans="1:12">
      <c r="A3887" s="73">
        <v>43262.875</v>
      </c>
      <c r="B3887">
        <v>2.2999999999999998</v>
      </c>
      <c r="C3887">
        <v>133.5</v>
      </c>
      <c r="D3887">
        <v>1.0537000000000001</v>
      </c>
      <c r="F3887">
        <v>1.0537000000000001</v>
      </c>
      <c r="G3887">
        <v>7</v>
      </c>
      <c r="H3887">
        <v>6</v>
      </c>
      <c r="I3887">
        <v>21</v>
      </c>
      <c r="J3887">
        <v>2</v>
      </c>
      <c r="K3887">
        <v>28.464183636435045</v>
      </c>
      <c r="L3887">
        <v>6.4101839499999995</v>
      </c>
    </row>
    <row r="3888" spans="1:12">
      <c r="A3888" s="73">
        <v>43262.916666666664</v>
      </c>
      <c r="B3888">
        <v>3</v>
      </c>
      <c r="C3888">
        <v>176.3</v>
      </c>
      <c r="D3888">
        <v>1.0552999999999999</v>
      </c>
      <c r="F3888">
        <v>1.0552999999999999</v>
      </c>
      <c r="G3888">
        <v>9</v>
      </c>
      <c r="H3888">
        <v>6</v>
      </c>
      <c r="I3888">
        <v>22</v>
      </c>
      <c r="J3888">
        <v>3</v>
      </c>
      <c r="K3888">
        <v>21.484926650133616</v>
      </c>
      <c r="L3888">
        <v>14.246549999999999</v>
      </c>
    </row>
    <row r="3889" spans="1:12">
      <c r="A3889" s="73">
        <v>43262.958333333336</v>
      </c>
      <c r="B3889">
        <v>4.5999999999999996</v>
      </c>
      <c r="C3889">
        <v>216.3</v>
      </c>
      <c r="D3889">
        <v>1.0561</v>
      </c>
      <c r="F3889">
        <v>1.0561</v>
      </c>
      <c r="G3889">
        <v>11</v>
      </c>
      <c r="H3889">
        <v>6</v>
      </c>
      <c r="I3889">
        <v>23</v>
      </c>
      <c r="J3889">
        <v>5</v>
      </c>
      <c r="K3889">
        <v>9.2123392528732122</v>
      </c>
      <c r="L3889">
        <v>51.398274799999996</v>
      </c>
    </row>
    <row r="3890" spans="1:12">
      <c r="A3890" s="73">
        <v>43263</v>
      </c>
      <c r="B3890">
        <v>5.56</v>
      </c>
      <c r="C3890">
        <v>257.5</v>
      </c>
      <c r="D3890">
        <v>1.0608</v>
      </c>
      <c r="F3890">
        <v>1.0608</v>
      </c>
      <c r="G3890">
        <v>12</v>
      </c>
      <c r="H3890">
        <v>6</v>
      </c>
      <c r="I3890">
        <v>0</v>
      </c>
      <c r="J3890">
        <v>6</v>
      </c>
      <c r="K3890">
        <v>4.3063868145169675</v>
      </c>
      <c r="L3890">
        <v>91.16494832639998</v>
      </c>
    </row>
    <row r="3891" spans="1:12">
      <c r="A3891" s="73">
        <v>43263.041666666664</v>
      </c>
      <c r="B3891">
        <v>4.0199999999999996</v>
      </c>
      <c r="C3891">
        <v>8.9</v>
      </c>
      <c r="D3891">
        <v>1.0663</v>
      </c>
      <c r="F3891">
        <v>1.0663</v>
      </c>
      <c r="G3891">
        <v>1</v>
      </c>
      <c r="H3891">
        <v>6</v>
      </c>
      <c r="I3891">
        <v>1</v>
      </c>
      <c r="J3891">
        <v>4</v>
      </c>
      <c r="K3891">
        <v>13.069552184380109</v>
      </c>
      <c r="L3891">
        <v>34.635987385199989</v>
      </c>
    </row>
    <row r="3892" spans="1:12">
      <c r="A3892" s="73">
        <v>43263.083333333336</v>
      </c>
      <c r="B3892">
        <v>3.39</v>
      </c>
      <c r="C3892">
        <v>107.4</v>
      </c>
      <c r="D3892">
        <v>1.0683</v>
      </c>
      <c r="F3892">
        <v>1.0683</v>
      </c>
      <c r="G3892">
        <v>6</v>
      </c>
      <c r="H3892">
        <v>6</v>
      </c>
      <c r="I3892">
        <v>2</v>
      </c>
      <c r="J3892">
        <v>3</v>
      </c>
      <c r="K3892">
        <v>18.021583472051393</v>
      </c>
      <c r="L3892">
        <v>20.809532678850005</v>
      </c>
    </row>
    <row r="3893" spans="1:12">
      <c r="A3893" s="73">
        <v>43263.125</v>
      </c>
      <c r="B3893">
        <v>2.2799999999999998</v>
      </c>
      <c r="C3893">
        <v>135.19999999999999</v>
      </c>
      <c r="D3893">
        <v>1.0694999999999999</v>
      </c>
      <c r="F3893">
        <v>1.0694999999999999</v>
      </c>
      <c r="G3893">
        <v>7</v>
      </c>
      <c r="H3893">
        <v>6</v>
      </c>
      <c r="I3893">
        <v>3</v>
      </c>
      <c r="J3893">
        <v>2</v>
      </c>
      <c r="K3893">
        <v>28.677990978900795</v>
      </c>
      <c r="L3893">
        <v>6.3380452319999971</v>
      </c>
    </row>
    <row r="3894" spans="1:12">
      <c r="A3894" s="73">
        <v>43263.166666666664</v>
      </c>
      <c r="B3894">
        <v>2.46</v>
      </c>
      <c r="C3894">
        <v>141.4</v>
      </c>
      <c r="D3894">
        <v>1.0707</v>
      </c>
      <c r="F3894">
        <v>1.0707</v>
      </c>
      <c r="G3894">
        <v>7</v>
      </c>
      <c r="H3894">
        <v>6</v>
      </c>
      <c r="I3894">
        <v>4</v>
      </c>
      <c r="J3894">
        <v>2</v>
      </c>
      <c r="K3894">
        <v>26.782524896709003</v>
      </c>
      <c r="L3894">
        <v>7.9697211875999994</v>
      </c>
    </row>
    <row r="3895" spans="1:12">
      <c r="A3895" s="73">
        <v>43263.208333333336</v>
      </c>
      <c r="B3895">
        <v>2.66</v>
      </c>
      <c r="C3895">
        <v>103.8</v>
      </c>
      <c r="D3895">
        <v>1.0663</v>
      </c>
      <c r="F3895">
        <v>1.0663</v>
      </c>
      <c r="G3895">
        <v>6</v>
      </c>
      <c r="H3895">
        <v>6</v>
      </c>
      <c r="I3895">
        <v>5</v>
      </c>
      <c r="J3895">
        <v>3</v>
      </c>
      <c r="K3895">
        <v>24.752451472051451</v>
      </c>
      <c r="L3895">
        <v>10.034467332400002</v>
      </c>
    </row>
    <row r="3896" spans="1:12">
      <c r="A3896" s="73">
        <v>43263.25</v>
      </c>
      <c r="B3896">
        <v>2.58</v>
      </c>
      <c r="C3896">
        <v>208.5</v>
      </c>
      <c r="D3896">
        <v>1.0572999999999999</v>
      </c>
      <c r="F3896">
        <v>1.0572999999999999</v>
      </c>
      <c r="G3896">
        <v>10</v>
      </c>
      <c r="H3896">
        <v>6</v>
      </c>
      <c r="I3896">
        <v>6</v>
      </c>
      <c r="J3896">
        <v>3</v>
      </c>
      <c r="K3896">
        <v>25.554880841914471</v>
      </c>
      <c r="L3896">
        <v>9.0787771187999997</v>
      </c>
    </row>
    <row r="3897" spans="1:12">
      <c r="A3897" s="73">
        <v>43263.291666666664</v>
      </c>
      <c r="B3897">
        <v>4.33</v>
      </c>
      <c r="C3897">
        <v>250.7</v>
      </c>
      <c r="D3897">
        <v>1.0541</v>
      </c>
      <c r="F3897">
        <v>1.0541</v>
      </c>
      <c r="G3897">
        <v>12</v>
      </c>
      <c r="H3897">
        <v>6</v>
      </c>
      <c r="I3897">
        <v>7</v>
      </c>
      <c r="J3897">
        <v>4</v>
      </c>
      <c r="K3897">
        <v>10.924238376160902</v>
      </c>
      <c r="L3897">
        <v>42.787361535850003</v>
      </c>
    </row>
    <row r="3898" spans="1:12">
      <c r="A3898" s="73">
        <v>43263.333333333336</v>
      </c>
      <c r="B3898">
        <v>5.27</v>
      </c>
      <c r="C3898">
        <v>289.2</v>
      </c>
      <c r="D3898">
        <v>1.0421</v>
      </c>
      <c r="F3898">
        <v>1.0421</v>
      </c>
      <c r="G3898">
        <v>14</v>
      </c>
      <c r="H3898">
        <v>6</v>
      </c>
      <c r="I3898">
        <v>8</v>
      </c>
      <c r="J3898">
        <v>5</v>
      </c>
      <c r="K3898">
        <v>5.5940932802704166</v>
      </c>
      <c r="L3898">
        <v>76.262536502149985</v>
      </c>
    </row>
    <row r="3899" spans="1:12">
      <c r="A3899" s="73">
        <v>43263.375</v>
      </c>
      <c r="B3899">
        <v>4.8099999999999996</v>
      </c>
      <c r="C3899">
        <v>304.3</v>
      </c>
      <c r="D3899">
        <v>1.0347</v>
      </c>
      <c r="F3899">
        <v>1.0347</v>
      </c>
      <c r="G3899">
        <v>15</v>
      </c>
      <c r="H3899">
        <v>6</v>
      </c>
      <c r="I3899">
        <v>9</v>
      </c>
      <c r="J3899">
        <v>5</v>
      </c>
      <c r="K3899">
        <v>7.9816621569827833</v>
      </c>
      <c r="L3899">
        <v>57.573109021349985</v>
      </c>
    </row>
    <row r="3900" spans="1:12">
      <c r="A3900" s="73">
        <v>43263.416666666664</v>
      </c>
      <c r="B3900">
        <v>4.12</v>
      </c>
      <c r="C3900">
        <v>332.1</v>
      </c>
      <c r="D3900">
        <v>1.0297000000000001</v>
      </c>
      <c r="F3900">
        <v>1.0297000000000001</v>
      </c>
      <c r="G3900">
        <v>16</v>
      </c>
      <c r="H3900">
        <v>6</v>
      </c>
      <c r="I3900">
        <v>10</v>
      </c>
      <c r="J3900">
        <v>4</v>
      </c>
      <c r="K3900">
        <v>12.356515472051329</v>
      </c>
      <c r="L3900">
        <v>36.005791740799999</v>
      </c>
    </row>
    <row r="3901" spans="1:12">
      <c r="A3901" s="73">
        <v>43263.458333333336</v>
      </c>
      <c r="B3901">
        <v>7.21</v>
      </c>
      <c r="C3901">
        <v>305.7</v>
      </c>
      <c r="D3901">
        <v>1.0293000000000001</v>
      </c>
      <c r="F3901">
        <v>1.0293000000000001</v>
      </c>
      <c r="G3901">
        <v>15</v>
      </c>
      <c r="H3901">
        <v>6</v>
      </c>
      <c r="I3901">
        <v>11</v>
      </c>
      <c r="J3901">
        <v>7</v>
      </c>
      <c r="K3901">
        <v>0.1807810610921724</v>
      </c>
      <c r="L3901">
        <v>192.89357903865002</v>
      </c>
    </row>
    <row r="3902" spans="1:12">
      <c r="A3902" s="73">
        <v>43263.5</v>
      </c>
      <c r="B3902">
        <v>12.14</v>
      </c>
      <c r="C3902">
        <v>270</v>
      </c>
      <c r="D3902">
        <v>1.0394000000000001</v>
      </c>
      <c r="F3902">
        <v>1.0394000000000001</v>
      </c>
      <c r="G3902">
        <v>13</v>
      </c>
      <c r="H3902">
        <v>6</v>
      </c>
      <c r="I3902">
        <v>12</v>
      </c>
      <c r="J3902">
        <v>12</v>
      </c>
      <c r="K3902">
        <v>20.293371143283551</v>
      </c>
      <c r="L3902">
        <v>929.84118237680013</v>
      </c>
    </row>
    <row r="3903" spans="1:12">
      <c r="A3903" s="73">
        <v>43263.541666666664</v>
      </c>
      <c r="B3903">
        <v>5.48</v>
      </c>
      <c r="C3903">
        <v>246.4</v>
      </c>
      <c r="D3903">
        <v>1.0305</v>
      </c>
      <c r="F3903">
        <v>1.0305</v>
      </c>
      <c r="G3903">
        <v>12</v>
      </c>
      <c r="H3903">
        <v>6</v>
      </c>
      <c r="I3903">
        <v>13</v>
      </c>
      <c r="J3903">
        <v>5</v>
      </c>
      <c r="K3903">
        <v>4.6448161843799847</v>
      </c>
      <c r="L3903">
        <v>84.792936528000013</v>
      </c>
    </row>
    <row r="3904" spans="1:12">
      <c r="A3904" s="73">
        <v>43263.583333333336</v>
      </c>
      <c r="B3904">
        <v>6.96</v>
      </c>
      <c r="C3904">
        <v>299.2</v>
      </c>
      <c r="D3904">
        <v>1.0286</v>
      </c>
      <c r="F3904">
        <v>1.0286</v>
      </c>
      <c r="G3904">
        <v>14</v>
      </c>
      <c r="H3904">
        <v>6</v>
      </c>
      <c r="I3904">
        <v>14</v>
      </c>
      <c r="J3904">
        <v>7</v>
      </c>
      <c r="K3904">
        <v>0.45587284191411082</v>
      </c>
      <c r="L3904">
        <v>173.39806356479997</v>
      </c>
    </row>
    <row r="3905" spans="1:12">
      <c r="A3905" s="73">
        <v>43263.625</v>
      </c>
      <c r="B3905">
        <v>7.31</v>
      </c>
      <c r="C3905">
        <v>335.6</v>
      </c>
      <c r="D3905">
        <v>1.0301</v>
      </c>
      <c r="F3905">
        <v>1.0301</v>
      </c>
      <c r="G3905">
        <v>16</v>
      </c>
      <c r="H3905">
        <v>6</v>
      </c>
      <c r="I3905">
        <v>15</v>
      </c>
      <c r="J3905">
        <v>7</v>
      </c>
      <c r="K3905">
        <v>0.10574434876339728</v>
      </c>
      <c r="L3905">
        <v>201.18774475954996</v>
      </c>
    </row>
    <row r="3906" spans="1:12">
      <c r="A3906" s="73">
        <v>43263.666666666664</v>
      </c>
      <c r="B3906">
        <v>8</v>
      </c>
      <c r="C3906">
        <v>4.7</v>
      </c>
      <c r="D3906">
        <v>1.0355000000000001</v>
      </c>
      <c r="F3906">
        <v>1.0355000000000001</v>
      </c>
      <c r="G3906">
        <v>1</v>
      </c>
      <c r="H3906">
        <v>6</v>
      </c>
      <c r="I3906">
        <v>16</v>
      </c>
      <c r="J3906">
        <v>8</v>
      </c>
      <c r="K3906">
        <v>0.13309103369484704</v>
      </c>
      <c r="L3906">
        <v>265.08800000000002</v>
      </c>
    </row>
    <row r="3907" spans="1:12">
      <c r="A3907" s="73">
        <v>43263.708333333336</v>
      </c>
      <c r="B3907">
        <v>11.58</v>
      </c>
      <c r="C3907">
        <v>32.9</v>
      </c>
      <c r="D3907">
        <v>1.0421</v>
      </c>
      <c r="F3907">
        <v>1.0421</v>
      </c>
      <c r="G3907">
        <v>2</v>
      </c>
      <c r="H3907">
        <v>6</v>
      </c>
      <c r="I3907">
        <v>17</v>
      </c>
      <c r="J3907">
        <v>12</v>
      </c>
      <c r="K3907">
        <v>15.56157673232469</v>
      </c>
      <c r="L3907">
        <v>809.10536036760004</v>
      </c>
    </row>
    <row r="3908" spans="1:12">
      <c r="A3908" s="73">
        <v>43263.75</v>
      </c>
      <c r="B3908">
        <v>11.39</v>
      </c>
      <c r="C3908">
        <v>52.7</v>
      </c>
      <c r="D3908">
        <v>1.0541</v>
      </c>
      <c r="F3908">
        <v>1.0541</v>
      </c>
      <c r="G3908">
        <v>3</v>
      </c>
      <c r="H3908">
        <v>6</v>
      </c>
      <c r="I3908">
        <v>18</v>
      </c>
      <c r="J3908">
        <v>11</v>
      </c>
      <c r="K3908">
        <v>14.098646485749367</v>
      </c>
      <c r="L3908">
        <v>778.79470464395013</v>
      </c>
    </row>
    <row r="3909" spans="1:12">
      <c r="A3909" s="73">
        <v>43263.791666666664</v>
      </c>
      <c r="B3909">
        <v>8.68</v>
      </c>
      <c r="C3909">
        <v>57.9</v>
      </c>
      <c r="D3909">
        <v>1.0565</v>
      </c>
      <c r="F3909">
        <v>1.0565</v>
      </c>
      <c r="G3909">
        <v>4</v>
      </c>
      <c r="H3909">
        <v>6</v>
      </c>
      <c r="I3909">
        <v>19</v>
      </c>
      <c r="J3909">
        <v>9</v>
      </c>
      <c r="K3909">
        <v>1.0916413898591739</v>
      </c>
      <c r="L3909">
        <v>345.46072590399996</v>
      </c>
    </row>
    <row r="3910" spans="1:12">
      <c r="A3910" s="73">
        <v>43263.833333333336</v>
      </c>
      <c r="B3910">
        <v>4.8499999999999996</v>
      </c>
      <c r="C3910">
        <v>60.8</v>
      </c>
      <c r="D3910">
        <v>1.0584</v>
      </c>
      <c r="F3910">
        <v>1.0584</v>
      </c>
      <c r="G3910">
        <v>4</v>
      </c>
      <c r="H3910">
        <v>6</v>
      </c>
      <c r="I3910">
        <v>20</v>
      </c>
      <c r="J3910">
        <v>5</v>
      </c>
      <c r="K3910">
        <v>7.7572474720512732</v>
      </c>
      <c r="L3910">
        <v>60.373318949999984</v>
      </c>
    </row>
    <row r="3911" spans="1:12">
      <c r="A3911" s="73">
        <v>43263.875</v>
      </c>
      <c r="B3911">
        <v>3.63</v>
      </c>
      <c r="C3911">
        <v>229.3</v>
      </c>
      <c r="D3911">
        <v>1.0596000000000001</v>
      </c>
      <c r="F3911">
        <v>1.0596000000000001</v>
      </c>
      <c r="G3911">
        <v>11</v>
      </c>
      <c r="H3911">
        <v>6</v>
      </c>
      <c r="I3911">
        <v>21</v>
      </c>
      <c r="J3911">
        <v>4</v>
      </c>
      <c r="K3911">
        <v>16.041495362462332</v>
      </c>
      <c r="L3911">
        <v>25.341471480600003</v>
      </c>
    </row>
    <row r="3912" spans="1:12">
      <c r="A3912" s="73">
        <v>43263.916666666664</v>
      </c>
      <c r="B3912">
        <v>5.52</v>
      </c>
      <c r="C3912">
        <v>202.7</v>
      </c>
      <c r="D3912">
        <v>1.0604</v>
      </c>
      <c r="F3912">
        <v>1.0604</v>
      </c>
      <c r="G3912">
        <v>10</v>
      </c>
      <c r="H3912">
        <v>6</v>
      </c>
      <c r="I3912">
        <v>22</v>
      </c>
      <c r="J3912">
        <v>6</v>
      </c>
      <c r="K3912">
        <v>4.4740014994484776</v>
      </c>
      <c r="L3912">
        <v>89.17784156159999</v>
      </c>
    </row>
    <row r="3913" spans="1:12">
      <c r="A3913" s="73">
        <v>43263.958333333336</v>
      </c>
      <c r="B3913">
        <v>3.67</v>
      </c>
      <c r="C3913">
        <v>142.6</v>
      </c>
      <c r="D3913">
        <v>1.0643</v>
      </c>
      <c r="F3913">
        <v>1.0643</v>
      </c>
      <c r="G3913">
        <v>7</v>
      </c>
      <c r="H3913">
        <v>6</v>
      </c>
      <c r="I3913">
        <v>23</v>
      </c>
      <c r="J3913">
        <v>4</v>
      </c>
      <c r="K3913">
        <v>15.722680677530821</v>
      </c>
      <c r="L3913">
        <v>26.304633745449998</v>
      </c>
    </row>
    <row r="3914" spans="1:12">
      <c r="A3914" s="73">
        <v>43264</v>
      </c>
      <c r="B3914">
        <v>5.03</v>
      </c>
      <c r="C3914">
        <v>107.6</v>
      </c>
      <c r="D3914">
        <v>1.0659000000000001</v>
      </c>
      <c r="F3914">
        <v>1.0659000000000001</v>
      </c>
      <c r="G3914">
        <v>6</v>
      </c>
      <c r="H3914">
        <v>6</v>
      </c>
      <c r="I3914">
        <v>0</v>
      </c>
      <c r="J3914">
        <v>5</v>
      </c>
      <c r="K3914">
        <v>6.7869813898594735</v>
      </c>
      <c r="L3914">
        <v>67.825096714650016</v>
      </c>
    </row>
    <row r="3915" spans="1:12">
      <c r="A3915" s="73">
        <v>43264.041666666664</v>
      </c>
      <c r="B3915">
        <v>5.4</v>
      </c>
      <c r="C3915">
        <v>85.6</v>
      </c>
      <c r="D3915">
        <v>1.0699000000000001</v>
      </c>
      <c r="F3915">
        <v>1.0699000000000001</v>
      </c>
      <c r="G3915">
        <v>5</v>
      </c>
      <c r="H3915">
        <v>6</v>
      </c>
      <c r="I3915">
        <v>1</v>
      </c>
      <c r="J3915">
        <v>5</v>
      </c>
      <c r="K3915">
        <v>4.9960455542430049</v>
      </c>
      <c r="L3915">
        <v>84.235366800000023</v>
      </c>
    </row>
    <row r="3916" spans="1:12">
      <c r="A3916" s="73">
        <v>43264.083333333336</v>
      </c>
      <c r="B3916">
        <v>5.08</v>
      </c>
      <c r="C3916">
        <v>62.9</v>
      </c>
      <c r="D3916">
        <v>1.0707</v>
      </c>
      <c r="F3916">
        <v>1.0707</v>
      </c>
      <c r="G3916">
        <v>4</v>
      </c>
      <c r="H3916">
        <v>6</v>
      </c>
      <c r="I3916">
        <v>2</v>
      </c>
      <c r="J3916">
        <v>5</v>
      </c>
      <c r="K3916">
        <v>6.5289630336950868</v>
      </c>
      <c r="L3916">
        <v>70.182517699200005</v>
      </c>
    </row>
    <row r="3917" spans="1:12">
      <c r="A3917" s="73">
        <v>43264.125</v>
      </c>
      <c r="B3917">
        <v>5.72</v>
      </c>
      <c r="C3917">
        <v>30.8</v>
      </c>
      <c r="D3917">
        <v>1.0703</v>
      </c>
      <c r="F3917">
        <v>1.0703</v>
      </c>
      <c r="G3917">
        <v>2</v>
      </c>
      <c r="H3917">
        <v>6</v>
      </c>
      <c r="I3917">
        <v>3</v>
      </c>
      <c r="J3917">
        <v>6</v>
      </c>
      <c r="K3917">
        <v>3.6679280747909262</v>
      </c>
      <c r="L3917">
        <v>100.15292006719999</v>
      </c>
    </row>
    <row r="3918" spans="1:12">
      <c r="A3918" s="73">
        <v>43264.166666666664</v>
      </c>
      <c r="B3918">
        <v>6.57</v>
      </c>
      <c r="C3918">
        <v>31.4</v>
      </c>
      <c r="D3918">
        <v>1.0727</v>
      </c>
      <c r="F3918">
        <v>1.0727</v>
      </c>
      <c r="G3918">
        <v>2</v>
      </c>
      <c r="H3918">
        <v>6</v>
      </c>
      <c r="I3918">
        <v>4</v>
      </c>
      <c r="J3918">
        <v>7</v>
      </c>
      <c r="K3918">
        <v>1.134616019996334</v>
      </c>
      <c r="L3918">
        <v>152.10531633555001</v>
      </c>
    </row>
    <row r="3919" spans="1:12">
      <c r="A3919" s="73">
        <v>43264.208333333336</v>
      </c>
      <c r="B3919">
        <v>5.9</v>
      </c>
      <c r="C3919">
        <v>37.4</v>
      </c>
      <c r="D3919">
        <v>1.0683</v>
      </c>
      <c r="F3919">
        <v>1.0683</v>
      </c>
      <c r="G3919">
        <v>3</v>
      </c>
      <c r="H3919">
        <v>6</v>
      </c>
      <c r="I3919">
        <v>5</v>
      </c>
      <c r="J3919">
        <v>6</v>
      </c>
      <c r="K3919">
        <v>3.0108619925991285</v>
      </c>
      <c r="L3919">
        <v>109.70319285000002</v>
      </c>
    </row>
    <row r="3920" spans="1:12">
      <c r="A3920" s="73">
        <v>43264.25</v>
      </c>
      <c r="B3920">
        <v>8.8000000000000007</v>
      </c>
      <c r="C3920">
        <v>36</v>
      </c>
      <c r="D3920">
        <v>1.0620000000000001</v>
      </c>
      <c r="F3920">
        <v>1.0620000000000001</v>
      </c>
      <c r="G3920">
        <v>3</v>
      </c>
      <c r="H3920">
        <v>6</v>
      </c>
      <c r="I3920">
        <v>6</v>
      </c>
      <c r="J3920">
        <v>9</v>
      </c>
      <c r="K3920">
        <v>1.3567973350646458</v>
      </c>
      <c r="L3920">
        <v>361.86163200000016</v>
      </c>
    </row>
    <row r="3921" spans="1:12">
      <c r="A3921" s="73">
        <v>43264.291666666664</v>
      </c>
      <c r="B3921">
        <v>8.01</v>
      </c>
      <c r="C3921">
        <v>59.1</v>
      </c>
      <c r="D3921">
        <v>1.0569</v>
      </c>
      <c r="F3921">
        <v>1.0569</v>
      </c>
      <c r="G3921">
        <v>4</v>
      </c>
      <c r="H3921">
        <v>6</v>
      </c>
      <c r="I3921">
        <v>7</v>
      </c>
      <c r="J3921">
        <v>8</v>
      </c>
      <c r="K3921">
        <v>0.14048736246196936</v>
      </c>
      <c r="L3921">
        <v>271.58229280844995</v>
      </c>
    </row>
    <row r="3922" spans="1:12">
      <c r="A3922" s="73">
        <v>43264.333333333336</v>
      </c>
      <c r="B3922">
        <v>8.16</v>
      </c>
      <c r="C3922">
        <v>59.7</v>
      </c>
      <c r="D3922">
        <v>1.0509999999999999</v>
      </c>
      <c r="F3922">
        <v>1.0509999999999999</v>
      </c>
      <c r="G3922">
        <v>4</v>
      </c>
      <c r="H3922">
        <v>6</v>
      </c>
      <c r="I3922">
        <v>8</v>
      </c>
      <c r="J3922">
        <v>8</v>
      </c>
      <c r="K3922">
        <v>0.27543229396880664</v>
      </c>
      <c r="L3922">
        <v>285.52437964800004</v>
      </c>
    </row>
    <row r="3923" spans="1:12">
      <c r="A3923" s="73">
        <v>43264.375</v>
      </c>
      <c r="B3923">
        <v>7.62</v>
      </c>
      <c r="C3923">
        <v>72</v>
      </c>
      <c r="D3923">
        <v>1.0467</v>
      </c>
      <c r="F3923">
        <v>1.0467</v>
      </c>
      <c r="G3923">
        <v>4</v>
      </c>
      <c r="H3923">
        <v>6</v>
      </c>
      <c r="I3923">
        <v>9</v>
      </c>
      <c r="J3923">
        <v>8</v>
      </c>
      <c r="K3923">
        <v>2.3054054419340331E-4</v>
      </c>
      <c r="L3923">
        <v>231.55658849880001</v>
      </c>
    </row>
    <row r="3924" spans="1:12">
      <c r="A3924" s="73">
        <v>43264.416666666664</v>
      </c>
      <c r="B3924">
        <v>7.51</v>
      </c>
      <c r="C3924">
        <v>76.099999999999994</v>
      </c>
      <c r="D3924">
        <v>1.0428999999999999</v>
      </c>
      <c r="F3924">
        <v>1.0428999999999999</v>
      </c>
      <c r="G3924">
        <v>4</v>
      </c>
      <c r="H3924">
        <v>6</v>
      </c>
      <c r="I3924">
        <v>10</v>
      </c>
      <c r="J3924">
        <v>8</v>
      </c>
      <c r="K3924">
        <v>1.5670924105846355E-2</v>
      </c>
      <c r="L3924">
        <v>220.86783940894995</v>
      </c>
    </row>
    <row r="3925" spans="1:12">
      <c r="A3925" s="73">
        <v>43264.458333333336</v>
      </c>
      <c r="B3925">
        <v>7.54</v>
      </c>
      <c r="C3925">
        <v>65.2</v>
      </c>
      <c r="D3925">
        <v>1.0369999999999999</v>
      </c>
      <c r="F3925">
        <v>1.0369999999999999</v>
      </c>
      <c r="G3925">
        <v>4</v>
      </c>
      <c r="H3925">
        <v>6</v>
      </c>
      <c r="I3925">
        <v>11</v>
      </c>
      <c r="J3925">
        <v>8</v>
      </c>
      <c r="K3925">
        <v>9.0599104072136873E-3</v>
      </c>
      <c r="L3925">
        <v>222.26076168399999</v>
      </c>
    </row>
    <row r="3926" spans="1:12">
      <c r="A3926" s="73">
        <v>43264.5</v>
      </c>
      <c r="B3926">
        <v>7.46</v>
      </c>
      <c r="C3926">
        <v>52.3</v>
      </c>
      <c r="D3926">
        <v>1.0343</v>
      </c>
      <c r="F3926">
        <v>1.0343</v>
      </c>
      <c r="G3926">
        <v>3</v>
      </c>
      <c r="H3926">
        <v>6</v>
      </c>
      <c r="I3926">
        <v>12</v>
      </c>
      <c r="J3926">
        <v>7</v>
      </c>
      <c r="K3926">
        <v>3.0689280270233994E-2</v>
      </c>
      <c r="L3926">
        <v>214.7004780524</v>
      </c>
    </row>
    <row r="3927" spans="1:12">
      <c r="A3927" s="73">
        <v>43264.541666666664</v>
      </c>
      <c r="B3927">
        <v>7.81</v>
      </c>
      <c r="C3927">
        <v>39.200000000000003</v>
      </c>
      <c r="D3927">
        <v>1.0305</v>
      </c>
      <c r="F3927">
        <v>1.0305</v>
      </c>
      <c r="G3927">
        <v>3</v>
      </c>
      <c r="H3927">
        <v>6</v>
      </c>
      <c r="I3927">
        <v>13</v>
      </c>
      <c r="J3927">
        <v>8</v>
      </c>
      <c r="K3927">
        <v>3.0560787119520087E-2</v>
      </c>
      <c r="L3927">
        <v>245.45455850024993</v>
      </c>
    </row>
    <row r="3928" spans="1:12">
      <c r="A3928" s="73">
        <v>43264.583333333336</v>
      </c>
      <c r="B3928">
        <v>7.68</v>
      </c>
      <c r="C3928">
        <v>51.5</v>
      </c>
      <c r="D3928">
        <v>1.0289999999999999</v>
      </c>
      <c r="F3928">
        <v>1.0289999999999999</v>
      </c>
      <c r="G3928">
        <v>3</v>
      </c>
      <c r="H3928">
        <v>6</v>
      </c>
      <c r="I3928">
        <v>14</v>
      </c>
      <c r="J3928">
        <v>8</v>
      </c>
      <c r="K3928">
        <v>2.0085131469281658E-3</v>
      </c>
      <c r="L3928">
        <v>233.06069606399996</v>
      </c>
    </row>
    <row r="3929" spans="1:12">
      <c r="A3929" s="73">
        <v>43264.625</v>
      </c>
      <c r="B3929">
        <v>7.19</v>
      </c>
      <c r="C3929">
        <v>48.2</v>
      </c>
      <c r="D3929">
        <v>1.0274000000000001</v>
      </c>
      <c r="F3929">
        <v>1.0274000000000001</v>
      </c>
      <c r="G3929">
        <v>3</v>
      </c>
      <c r="H3929">
        <v>6</v>
      </c>
      <c r="I3929">
        <v>15</v>
      </c>
      <c r="J3929">
        <v>7</v>
      </c>
      <c r="K3929">
        <v>0.19818840355792711</v>
      </c>
      <c r="L3929">
        <v>190.93970043830004</v>
      </c>
    </row>
    <row r="3930" spans="1:12">
      <c r="A3930" s="73">
        <v>43264.666666666664</v>
      </c>
      <c r="B3930">
        <v>6.83</v>
      </c>
      <c r="C3930">
        <v>41.6</v>
      </c>
      <c r="D3930">
        <v>1.0269999999999999</v>
      </c>
      <c r="F3930">
        <v>1.0269999999999999</v>
      </c>
      <c r="G3930">
        <v>3</v>
      </c>
      <c r="H3930">
        <v>6</v>
      </c>
      <c r="I3930">
        <v>16</v>
      </c>
      <c r="J3930">
        <v>7</v>
      </c>
      <c r="K3930">
        <v>0.6483205679415186</v>
      </c>
      <c r="L3930">
        <v>163.60725532449999</v>
      </c>
    </row>
    <row r="3931" spans="1:12">
      <c r="A3931" s="73">
        <v>43264.708333333336</v>
      </c>
      <c r="B3931">
        <v>7.35</v>
      </c>
      <c r="C3931">
        <v>34.9</v>
      </c>
      <c r="D3931">
        <v>1.0269999999999999</v>
      </c>
      <c r="F3931">
        <v>1.0269999999999999</v>
      </c>
      <c r="G3931">
        <v>3</v>
      </c>
      <c r="H3931">
        <v>6</v>
      </c>
      <c r="I3931">
        <v>17</v>
      </c>
      <c r="J3931">
        <v>7</v>
      </c>
      <c r="K3931">
        <v>8.1329663831887083E-2</v>
      </c>
      <c r="L3931">
        <v>203.89307006249996</v>
      </c>
    </row>
    <row r="3932" spans="1:12">
      <c r="A3932" s="73">
        <v>43264.75</v>
      </c>
      <c r="B3932">
        <v>11.41</v>
      </c>
      <c r="C3932">
        <v>2.5</v>
      </c>
      <c r="D3932">
        <v>1.0378000000000001</v>
      </c>
      <c r="F3932">
        <v>1.0378000000000001</v>
      </c>
      <c r="G3932">
        <v>1</v>
      </c>
      <c r="H3932">
        <v>6</v>
      </c>
      <c r="I3932">
        <v>18</v>
      </c>
      <c r="J3932">
        <v>11</v>
      </c>
      <c r="K3932">
        <v>14.249239143283608</v>
      </c>
      <c r="L3932">
        <v>770.79804407690017</v>
      </c>
    </row>
    <row r="3933" spans="1:12">
      <c r="A3933" s="73">
        <v>43264.791666666664</v>
      </c>
      <c r="B3933">
        <v>12.07</v>
      </c>
      <c r="C3933">
        <v>1.5</v>
      </c>
      <c r="D3933">
        <v>1.0498000000000001</v>
      </c>
      <c r="F3933">
        <v>1.0498000000000001</v>
      </c>
      <c r="G3933">
        <v>1</v>
      </c>
      <c r="H3933">
        <v>6</v>
      </c>
      <c r="I3933">
        <v>19</v>
      </c>
      <c r="J3933">
        <v>12</v>
      </c>
      <c r="K3933">
        <v>19.667596841913692</v>
      </c>
      <c r="L3933">
        <v>922.99294840070013</v>
      </c>
    </row>
    <row r="3934" spans="1:12">
      <c r="A3934" s="73">
        <v>43264.833333333336</v>
      </c>
      <c r="B3934">
        <v>7.55</v>
      </c>
      <c r="C3934">
        <v>18.100000000000001</v>
      </c>
      <c r="D3934">
        <v>1.0495000000000001</v>
      </c>
      <c r="F3934">
        <v>1.0495000000000001</v>
      </c>
      <c r="G3934">
        <v>2</v>
      </c>
      <c r="H3934">
        <v>6</v>
      </c>
      <c r="I3934">
        <v>20</v>
      </c>
      <c r="J3934">
        <v>8</v>
      </c>
      <c r="K3934">
        <v>7.2562391743361881E-3</v>
      </c>
      <c r="L3934">
        <v>225.83606715624998</v>
      </c>
    </row>
    <row r="3935" spans="1:12">
      <c r="A3935" s="73">
        <v>43264.875</v>
      </c>
      <c r="B3935">
        <v>8.67</v>
      </c>
      <c r="C3935">
        <v>50.1</v>
      </c>
      <c r="D3935">
        <v>1.0467</v>
      </c>
      <c r="F3935">
        <v>1.0467</v>
      </c>
      <c r="G3935">
        <v>3</v>
      </c>
      <c r="H3935">
        <v>6</v>
      </c>
      <c r="I3935">
        <v>21</v>
      </c>
      <c r="J3935">
        <v>9</v>
      </c>
      <c r="K3935">
        <v>1.0708450610920519</v>
      </c>
      <c r="L3935">
        <v>341.07471187604995</v>
      </c>
    </row>
    <row r="3936" spans="1:12">
      <c r="A3936" s="73">
        <v>43264.916666666664</v>
      </c>
      <c r="B3936">
        <v>6.95</v>
      </c>
      <c r="C3936">
        <v>54.6</v>
      </c>
      <c r="D3936">
        <v>1.0522</v>
      </c>
      <c r="F3936">
        <v>1.0522</v>
      </c>
      <c r="G3936">
        <v>3</v>
      </c>
      <c r="H3936">
        <v>6</v>
      </c>
      <c r="I3936">
        <v>22</v>
      </c>
      <c r="J3936">
        <v>7</v>
      </c>
      <c r="K3936">
        <v>0.46947651314698807</v>
      </c>
      <c r="L3936">
        <v>176.61301948750003</v>
      </c>
    </row>
    <row r="3937" spans="1:12">
      <c r="A3937" s="73">
        <v>43264.958333333336</v>
      </c>
      <c r="B3937">
        <v>4.8899999999999997</v>
      </c>
      <c r="C3937">
        <v>72.5</v>
      </c>
      <c r="D3937">
        <v>1.0569</v>
      </c>
      <c r="F3937">
        <v>1.0569</v>
      </c>
      <c r="G3937">
        <v>4</v>
      </c>
      <c r="H3937">
        <v>6</v>
      </c>
      <c r="I3937">
        <v>23</v>
      </c>
      <c r="J3937">
        <v>5</v>
      </c>
      <c r="K3937">
        <v>7.5360327871197628</v>
      </c>
      <c r="L3937">
        <v>61.791747808049983</v>
      </c>
    </row>
    <row r="3938" spans="1:12">
      <c r="A3938" s="73">
        <v>43265</v>
      </c>
      <c r="B3938">
        <v>4.5</v>
      </c>
      <c r="C3938">
        <v>38.9</v>
      </c>
      <c r="D3938">
        <v>1.0588</v>
      </c>
      <c r="F3938">
        <v>1.0588</v>
      </c>
      <c r="G3938">
        <v>3</v>
      </c>
      <c r="H3938">
        <v>6</v>
      </c>
      <c r="I3938">
        <v>0</v>
      </c>
      <c r="J3938">
        <v>5</v>
      </c>
      <c r="K3938">
        <v>9.8293759652019848</v>
      </c>
      <c r="L3938">
        <v>48.241574999999997</v>
      </c>
    </row>
    <row r="3939" spans="1:12">
      <c r="A3939" s="73">
        <v>43265.041666666664</v>
      </c>
      <c r="B3939">
        <v>4.88</v>
      </c>
      <c r="C3939">
        <v>359.7</v>
      </c>
      <c r="D3939">
        <v>1.06</v>
      </c>
      <c r="F3939">
        <v>1.06</v>
      </c>
      <c r="G3939">
        <v>1</v>
      </c>
      <c r="H3939">
        <v>6</v>
      </c>
      <c r="I3939">
        <v>1</v>
      </c>
      <c r="J3939">
        <v>5</v>
      </c>
      <c r="K3939">
        <v>7.5910364583526384</v>
      </c>
      <c r="L3939">
        <v>61.59356416</v>
      </c>
    </row>
    <row r="3940" spans="1:12">
      <c r="A3940" s="73">
        <v>43265.083333333336</v>
      </c>
      <c r="B3940">
        <v>3.78</v>
      </c>
      <c r="C3940">
        <v>352.1</v>
      </c>
      <c r="D3940">
        <v>1.0608</v>
      </c>
      <c r="F3940">
        <v>1.0608</v>
      </c>
      <c r="G3940">
        <v>1</v>
      </c>
      <c r="H3940">
        <v>6</v>
      </c>
      <c r="I3940">
        <v>2</v>
      </c>
      <c r="J3940">
        <v>4</v>
      </c>
      <c r="K3940">
        <v>14.862440293969168</v>
      </c>
      <c r="L3940">
        <v>28.646984620799994</v>
      </c>
    </row>
    <row r="3941" spans="1:12">
      <c r="A3941" s="73">
        <v>43265.125</v>
      </c>
      <c r="B3941">
        <v>4.71</v>
      </c>
      <c r="C3941">
        <v>357.5</v>
      </c>
      <c r="D3941">
        <v>1.0640000000000001</v>
      </c>
      <c r="F3941">
        <v>1.0640000000000001</v>
      </c>
      <c r="G3941">
        <v>1</v>
      </c>
      <c r="H3941">
        <v>6</v>
      </c>
      <c r="I3941">
        <v>3</v>
      </c>
      <c r="J3941">
        <v>5</v>
      </c>
      <c r="K3941">
        <v>8.5566988693115569</v>
      </c>
      <c r="L3941">
        <v>55.587143052000002</v>
      </c>
    </row>
    <row r="3942" spans="1:12">
      <c r="A3942" s="73">
        <v>43265.166666666664</v>
      </c>
      <c r="B3942">
        <v>3.65</v>
      </c>
      <c r="C3942">
        <v>29.8</v>
      </c>
      <c r="D3942">
        <v>1.0631999999999999</v>
      </c>
      <c r="F3942">
        <v>1.0631999999999999</v>
      </c>
      <c r="G3942">
        <v>2</v>
      </c>
      <c r="H3942">
        <v>6</v>
      </c>
      <c r="I3942">
        <v>4</v>
      </c>
      <c r="J3942">
        <v>4</v>
      </c>
      <c r="K3942">
        <v>15.881688019996576</v>
      </c>
      <c r="L3942">
        <v>25.850179649999998</v>
      </c>
    </row>
    <row r="3943" spans="1:12">
      <c r="A3943" s="73">
        <v>43265.208333333336</v>
      </c>
      <c r="B3943">
        <v>4.4400000000000004</v>
      </c>
      <c r="C3943">
        <v>41.2</v>
      </c>
      <c r="D3943">
        <v>1.0611999999999999</v>
      </c>
      <c r="F3943">
        <v>1.0611999999999999</v>
      </c>
      <c r="G3943">
        <v>3</v>
      </c>
      <c r="H3943">
        <v>6</v>
      </c>
      <c r="I3943">
        <v>5</v>
      </c>
      <c r="J3943">
        <v>4</v>
      </c>
      <c r="K3943">
        <v>10.209197992599247</v>
      </c>
      <c r="L3943">
        <v>46.442560550400003</v>
      </c>
    </row>
    <row r="3944" spans="1:12">
      <c r="A3944" s="73">
        <v>43265.25</v>
      </c>
      <c r="B3944">
        <v>3.56</v>
      </c>
      <c r="C3944">
        <v>34.4</v>
      </c>
      <c r="D3944">
        <v>1.0529999999999999</v>
      </c>
      <c r="F3944">
        <v>1.0529999999999999</v>
      </c>
      <c r="G3944">
        <v>3</v>
      </c>
      <c r="H3944">
        <v>6</v>
      </c>
      <c r="I3944">
        <v>6</v>
      </c>
      <c r="J3944">
        <v>4</v>
      </c>
      <c r="K3944">
        <v>16.607121061092474</v>
      </c>
      <c r="L3944">
        <v>23.754635424</v>
      </c>
    </row>
    <row r="3945" spans="1:12">
      <c r="A3945" s="73">
        <v>43265.291666666664</v>
      </c>
      <c r="B3945">
        <v>4.88</v>
      </c>
      <c r="C3945">
        <v>45.1</v>
      </c>
      <c r="D3945">
        <v>1.0448</v>
      </c>
      <c r="F3945">
        <v>1.0448</v>
      </c>
      <c r="G3945">
        <v>3</v>
      </c>
      <c r="H3945">
        <v>6</v>
      </c>
      <c r="I3945">
        <v>7</v>
      </c>
      <c r="J3945">
        <v>5</v>
      </c>
      <c r="K3945">
        <v>7.5910364583526384</v>
      </c>
      <c r="L3945">
        <v>60.710335692799994</v>
      </c>
    </row>
    <row r="3946" spans="1:12">
      <c r="A3946" s="73">
        <v>43265.333333333336</v>
      </c>
      <c r="B3946">
        <v>4.71</v>
      </c>
      <c r="C3946">
        <v>53.7</v>
      </c>
      <c r="D3946">
        <v>1.0398000000000001</v>
      </c>
      <c r="F3946">
        <v>1.0398000000000001</v>
      </c>
      <c r="G3946">
        <v>3</v>
      </c>
      <c r="H3946">
        <v>6</v>
      </c>
      <c r="I3946">
        <v>8</v>
      </c>
      <c r="J3946">
        <v>5</v>
      </c>
      <c r="K3946">
        <v>8.5566988693115569</v>
      </c>
      <c r="L3946">
        <v>54.3228490089</v>
      </c>
    </row>
    <row r="3947" spans="1:12">
      <c r="A3947" s="73">
        <v>43265.375</v>
      </c>
      <c r="B3947">
        <v>4.5</v>
      </c>
      <c r="C3947">
        <v>12</v>
      </c>
      <c r="D3947">
        <v>1.034</v>
      </c>
      <c r="F3947">
        <v>1.034</v>
      </c>
      <c r="G3947">
        <v>2</v>
      </c>
      <c r="H3947">
        <v>6</v>
      </c>
      <c r="I3947">
        <v>9</v>
      </c>
      <c r="J3947">
        <v>5</v>
      </c>
      <c r="K3947">
        <v>9.8293759652019848</v>
      </c>
      <c r="L3947">
        <v>47.111625000000004</v>
      </c>
    </row>
    <row r="3948" spans="1:12">
      <c r="A3948" s="73">
        <v>43265.416666666664</v>
      </c>
      <c r="B3948">
        <v>4.67</v>
      </c>
      <c r="C3948">
        <v>15.2</v>
      </c>
      <c r="D3948">
        <v>1.0317000000000001</v>
      </c>
      <c r="F3948">
        <v>1.0317000000000001</v>
      </c>
      <c r="G3948">
        <v>2</v>
      </c>
      <c r="H3948">
        <v>6</v>
      </c>
      <c r="I3948">
        <v>10</v>
      </c>
      <c r="J3948">
        <v>5</v>
      </c>
      <c r="K3948">
        <v>8.7923135542430675</v>
      </c>
      <c r="L3948">
        <v>52.538065373549998</v>
      </c>
    </row>
    <row r="3949" spans="1:12">
      <c r="A3949" s="73">
        <v>43265.458333333336</v>
      </c>
      <c r="B3949">
        <v>5</v>
      </c>
      <c r="C3949">
        <v>2.4</v>
      </c>
      <c r="D3949">
        <v>1.0297000000000001</v>
      </c>
      <c r="F3949">
        <v>1.0297000000000001</v>
      </c>
      <c r="G3949">
        <v>1</v>
      </c>
      <c r="H3949">
        <v>6</v>
      </c>
      <c r="I3949">
        <v>11</v>
      </c>
      <c r="J3949">
        <v>5</v>
      </c>
      <c r="K3949">
        <v>6.944192403558108</v>
      </c>
      <c r="L3949">
        <v>64.356250000000003</v>
      </c>
    </row>
    <row r="3950" spans="1:12">
      <c r="A3950" s="73">
        <v>43265.5</v>
      </c>
      <c r="B3950">
        <v>5.13</v>
      </c>
      <c r="C3950">
        <v>16</v>
      </c>
      <c r="D3950">
        <v>1.0266999999999999</v>
      </c>
      <c r="F3950">
        <v>1.0266999999999999</v>
      </c>
      <c r="G3950">
        <v>2</v>
      </c>
      <c r="H3950">
        <v>6</v>
      </c>
      <c r="I3950">
        <v>12</v>
      </c>
      <c r="J3950">
        <v>5</v>
      </c>
      <c r="K3950">
        <v>6.2759446775307</v>
      </c>
      <c r="L3950">
        <v>69.30517455495</v>
      </c>
    </row>
    <row r="3951" spans="1:12">
      <c r="A3951" s="73">
        <v>43265.541666666664</v>
      </c>
      <c r="B3951">
        <v>5.0599999999999996</v>
      </c>
      <c r="C3951">
        <v>4.9000000000000004</v>
      </c>
      <c r="D3951">
        <v>1.0255000000000001</v>
      </c>
      <c r="F3951">
        <v>1.0255000000000001</v>
      </c>
      <c r="G3951">
        <v>1</v>
      </c>
      <c r="H3951">
        <v>6</v>
      </c>
      <c r="I3951">
        <v>13</v>
      </c>
      <c r="J3951">
        <v>5</v>
      </c>
      <c r="K3951">
        <v>6.6315703761608447</v>
      </c>
      <c r="L3951">
        <v>66.428924253999995</v>
      </c>
    </row>
    <row r="3952" spans="1:12">
      <c r="A3952" s="73">
        <v>43265.583333333336</v>
      </c>
      <c r="B3952">
        <v>5.46</v>
      </c>
      <c r="C3952">
        <v>1.5</v>
      </c>
      <c r="D3952">
        <v>1.0236000000000001</v>
      </c>
      <c r="F3952">
        <v>1.0236000000000001</v>
      </c>
      <c r="G3952">
        <v>1</v>
      </c>
      <c r="H3952">
        <v>6</v>
      </c>
      <c r="I3952">
        <v>14</v>
      </c>
      <c r="J3952">
        <v>5</v>
      </c>
      <c r="K3952">
        <v>4.7314235268457416</v>
      </c>
      <c r="L3952">
        <v>83.306369764799996</v>
      </c>
    </row>
    <row r="3953" spans="1:12">
      <c r="A3953" s="73">
        <v>43265.625</v>
      </c>
      <c r="B3953">
        <v>5.3</v>
      </c>
      <c r="C3953">
        <v>8</v>
      </c>
      <c r="D3953">
        <v>1.0227999999999999</v>
      </c>
      <c r="F3953">
        <v>1.0227999999999999</v>
      </c>
      <c r="G3953">
        <v>1</v>
      </c>
      <c r="H3953">
        <v>6</v>
      </c>
      <c r="I3953">
        <v>15</v>
      </c>
      <c r="J3953">
        <v>5</v>
      </c>
      <c r="K3953">
        <v>5.4530822665717826</v>
      </c>
      <c r="L3953">
        <v>76.135697799999988</v>
      </c>
    </row>
    <row r="3954" spans="1:12">
      <c r="A3954" s="73">
        <v>43265.666666666664</v>
      </c>
      <c r="B3954">
        <v>4.8</v>
      </c>
      <c r="C3954">
        <v>28</v>
      </c>
      <c r="D3954">
        <v>1.0232000000000001</v>
      </c>
      <c r="F3954">
        <v>1.0232000000000001</v>
      </c>
      <c r="G3954">
        <v>2</v>
      </c>
      <c r="H3954">
        <v>6</v>
      </c>
      <c r="I3954">
        <v>16</v>
      </c>
      <c r="J3954">
        <v>5</v>
      </c>
      <c r="K3954">
        <v>8.0382658282156587</v>
      </c>
      <c r="L3954">
        <v>56.578867199999998</v>
      </c>
    </row>
    <row r="3955" spans="1:12">
      <c r="A3955" s="73">
        <v>43265.708333333336</v>
      </c>
      <c r="B3955">
        <v>5.29</v>
      </c>
      <c r="C3955">
        <v>53.7</v>
      </c>
      <c r="D3955">
        <v>1.0232000000000001</v>
      </c>
      <c r="F3955">
        <v>1.0232000000000001</v>
      </c>
      <c r="G3955">
        <v>3</v>
      </c>
      <c r="H3955">
        <v>6</v>
      </c>
      <c r="I3955">
        <v>17</v>
      </c>
      <c r="J3955">
        <v>5</v>
      </c>
      <c r="K3955">
        <v>5.4998859378046587</v>
      </c>
      <c r="L3955">
        <v>75.735160812400011</v>
      </c>
    </row>
    <row r="3956" spans="1:12">
      <c r="A3956" s="73">
        <v>43265.75</v>
      </c>
      <c r="B3956">
        <v>5.93</v>
      </c>
      <c r="C3956">
        <v>53.8</v>
      </c>
      <c r="D3956">
        <v>1.0255000000000001</v>
      </c>
      <c r="F3956">
        <v>1.0255000000000001</v>
      </c>
      <c r="G3956">
        <v>3</v>
      </c>
      <c r="H3956">
        <v>6</v>
      </c>
      <c r="I3956">
        <v>18</v>
      </c>
      <c r="J3956">
        <v>6</v>
      </c>
      <c r="K3956">
        <v>2.9076509789004978</v>
      </c>
      <c r="L3956">
        <v>106.92265867675</v>
      </c>
    </row>
    <row r="3957" spans="1:12">
      <c r="A3957" s="73">
        <v>43265.791666666664</v>
      </c>
      <c r="B3957">
        <v>5.44</v>
      </c>
      <c r="C3957">
        <v>66.400000000000006</v>
      </c>
      <c r="D3957">
        <v>1.0289999999999999</v>
      </c>
      <c r="F3957">
        <v>1.0289999999999999</v>
      </c>
      <c r="G3957">
        <v>4</v>
      </c>
      <c r="H3957">
        <v>6</v>
      </c>
      <c r="I3957">
        <v>19</v>
      </c>
      <c r="J3957">
        <v>5</v>
      </c>
      <c r="K3957">
        <v>4.8188308693114941</v>
      </c>
      <c r="L3957">
        <v>82.828935168000001</v>
      </c>
    </row>
    <row r="3958" spans="1:12">
      <c r="A3958" s="73">
        <v>43265.833333333336</v>
      </c>
      <c r="B3958">
        <v>5.48</v>
      </c>
      <c r="C3958">
        <v>105.7</v>
      </c>
      <c r="D3958">
        <v>1.0327999999999999</v>
      </c>
      <c r="F3958">
        <v>1.0327999999999999</v>
      </c>
      <c r="G3958">
        <v>6</v>
      </c>
      <c r="H3958">
        <v>6</v>
      </c>
      <c r="I3958">
        <v>20</v>
      </c>
      <c r="J3958">
        <v>5</v>
      </c>
      <c r="K3958">
        <v>4.6448161843799847</v>
      </c>
      <c r="L3958">
        <v>84.982188108800017</v>
      </c>
    </row>
    <row r="3959" spans="1:12">
      <c r="A3959" s="73">
        <v>43265.875</v>
      </c>
      <c r="B3959">
        <v>5.3</v>
      </c>
      <c r="C3959">
        <v>117.7</v>
      </c>
      <c r="D3959">
        <v>1.034</v>
      </c>
      <c r="F3959">
        <v>1.034</v>
      </c>
      <c r="G3959">
        <v>6</v>
      </c>
      <c r="H3959">
        <v>6</v>
      </c>
      <c r="I3959">
        <v>21</v>
      </c>
      <c r="J3959">
        <v>5</v>
      </c>
      <c r="K3959">
        <v>5.4530822665717826</v>
      </c>
      <c r="L3959">
        <v>76.969408999999999</v>
      </c>
    </row>
    <row r="3960" spans="1:12">
      <c r="A3960" s="73">
        <v>43265.916666666664</v>
      </c>
      <c r="B3960">
        <v>5.33</v>
      </c>
      <c r="C3960">
        <v>126.5</v>
      </c>
      <c r="D3960">
        <v>1.0386</v>
      </c>
      <c r="F3960">
        <v>1.0386</v>
      </c>
      <c r="G3960">
        <v>7</v>
      </c>
      <c r="H3960">
        <v>6</v>
      </c>
      <c r="I3960">
        <v>22</v>
      </c>
      <c r="J3960">
        <v>5</v>
      </c>
      <c r="K3960">
        <v>5.3138712528731489</v>
      </c>
      <c r="L3960">
        <v>78.632113634100008</v>
      </c>
    </row>
    <row r="3961" spans="1:12">
      <c r="A3961" s="73">
        <v>43265.958333333336</v>
      </c>
      <c r="B3961">
        <v>5.05</v>
      </c>
      <c r="C3961">
        <v>134.80000000000001</v>
      </c>
      <c r="D3961">
        <v>1.0421</v>
      </c>
      <c r="F3961">
        <v>1.0421</v>
      </c>
      <c r="G3961">
        <v>7</v>
      </c>
      <c r="H3961">
        <v>6</v>
      </c>
      <c r="I3961">
        <v>23</v>
      </c>
      <c r="J3961">
        <v>5</v>
      </c>
      <c r="K3961">
        <v>6.6831740473937211</v>
      </c>
      <c r="L3961">
        <v>67.104792006249994</v>
      </c>
    </row>
    <row r="3962" spans="1:12">
      <c r="A3962" s="73">
        <v>43266</v>
      </c>
      <c r="B3962">
        <v>5.05</v>
      </c>
      <c r="C3962">
        <v>152.19999999999999</v>
      </c>
      <c r="D3962">
        <v>1.044</v>
      </c>
      <c r="F3962">
        <v>1.044</v>
      </c>
      <c r="G3962">
        <v>8</v>
      </c>
      <c r="H3962">
        <v>6</v>
      </c>
      <c r="I3962">
        <v>0</v>
      </c>
      <c r="J3962">
        <v>5</v>
      </c>
      <c r="K3962">
        <v>6.6831740473937211</v>
      </c>
      <c r="L3962">
        <v>67.227140250000005</v>
      </c>
    </row>
    <row r="3963" spans="1:12">
      <c r="A3963" s="73">
        <v>43266.041666666664</v>
      </c>
      <c r="B3963">
        <v>3.61</v>
      </c>
      <c r="C3963">
        <v>164.1</v>
      </c>
      <c r="D3963">
        <v>1.0470999999999999</v>
      </c>
      <c r="F3963">
        <v>1.0470999999999999</v>
      </c>
      <c r="G3963">
        <v>8</v>
      </c>
      <c r="H3963">
        <v>6</v>
      </c>
      <c r="I3963">
        <v>1</v>
      </c>
      <c r="J3963">
        <v>4</v>
      </c>
      <c r="K3963">
        <v>16.202102704928084</v>
      </c>
      <c r="L3963">
        <v>24.630870997549994</v>
      </c>
    </row>
    <row r="3964" spans="1:12">
      <c r="A3964" s="73">
        <v>43266.083333333336</v>
      </c>
      <c r="B3964">
        <v>2.83</v>
      </c>
      <c r="C3964">
        <v>168.7</v>
      </c>
      <c r="D3964">
        <v>1.0498000000000001</v>
      </c>
      <c r="F3964">
        <v>1.0498000000000001</v>
      </c>
      <c r="G3964">
        <v>8</v>
      </c>
      <c r="H3964">
        <v>6</v>
      </c>
      <c r="I3964">
        <v>2</v>
      </c>
      <c r="J3964">
        <v>3</v>
      </c>
      <c r="K3964">
        <v>23.089789061092532</v>
      </c>
      <c r="L3964">
        <v>11.896956656300002</v>
      </c>
    </row>
    <row r="3965" spans="1:12">
      <c r="A3965" s="73">
        <v>43266.125</v>
      </c>
      <c r="B3965">
        <v>2.94</v>
      </c>
      <c r="C3965">
        <v>200.4</v>
      </c>
      <c r="D3965">
        <v>1.0533999999999999</v>
      </c>
      <c r="F3965">
        <v>1.0533999999999999</v>
      </c>
      <c r="G3965">
        <v>10</v>
      </c>
      <c r="H3965">
        <v>6</v>
      </c>
      <c r="I3965">
        <v>3</v>
      </c>
      <c r="J3965">
        <v>3</v>
      </c>
      <c r="K3965">
        <v>22.044748677530876</v>
      </c>
      <c r="L3965">
        <v>13.384597312799999</v>
      </c>
    </row>
    <row r="3966" spans="1:12">
      <c r="A3966" s="73">
        <v>43266.166666666664</v>
      </c>
      <c r="B3966">
        <v>5.08</v>
      </c>
      <c r="C3966">
        <v>194.6</v>
      </c>
      <c r="D3966">
        <v>1.0533999999999999</v>
      </c>
      <c r="F3966">
        <v>1.0533999999999999</v>
      </c>
      <c r="G3966">
        <v>10</v>
      </c>
      <c r="H3966">
        <v>6</v>
      </c>
      <c r="I3966">
        <v>4</v>
      </c>
      <c r="J3966">
        <v>5</v>
      </c>
      <c r="K3966">
        <v>6.5289630336950868</v>
      </c>
      <c r="L3966">
        <v>69.04853287040001</v>
      </c>
    </row>
    <row r="3967" spans="1:12">
      <c r="A3967" s="73">
        <v>43266.208333333336</v>
      </c>
      <c r="B3967">
        <v>7.43</v>
      </c>
      <c r="C3967">
        <v>205.3</v>
      </c>
      <c r="D3967">
        <v>1.0526</v>
      </c>
      <c r="F3967">
        <v>1.0526</v>
      </c>
      <c r="G3967">
        <v>10</v>
      </c>
      <c r="H3967">
        <v>6</v>
      </c>
      <c r="I3967">
        <v>5</v>
      </c>
      <c r="J3967">
        <v>7</v>
      </c>
      <c r="K3967">
        <v>4.2100293968866706E-2</v>
      </c>
      <c r="L3967">
        <v>215.87373780409999</v>
      </c>
    </row>
    <row r="3968" spans="1:12">
      <c r="A3968" s="73">
        <v>43266.25</v>
      </c>
      <c r="B3968">
        <v>6.51</v>
      </c>
      <c r="C3968">
        <v>212.1</v>
      </c>
      <c r="D3968">
        <v>1.0467</v>
      </c>
      <c r="F3968">
        <v>1.0467</v>
      </c>
      <c r="G3968">
        <v>10</v>
      </c>
      <c r="H3968">
        <v>6</v>
      </c>
      <c r="I3968">
        <v>6</v>
      </c>
      <c r="J3968">
        <v>7</v>
      </c>
      <c r="K3968">
        <v>1.2660380473936004</v>
      </c>
      <c r="L3968">
        <v>144.38936093084996</v>
      </c>
    </row>
    <row r="3969" spans="1:12">
      <c r="A3969" s="73">
        <v>43266.291666666664</v>
      </c>
      <c r="B3969">
        <v>8.76</v>
      </c>
      <c r="C3969">
        <v>209.8</v>
      </c>
      <c r="D3969">
        <v>1.034</v>
      </c>
      <c r="F3969">
        <v>1.034</v>
      </c>
      <c r="G3969">
        <v>10</v>
      </c>
      <c r="H3969">
        <v>6</v>
      </c>
      <c r="I3969">
        <v>7</v>
      </c>
      <c r="J3969">
        <v>9</v>
      </c>
      <c r="K3969">
        <v>1.2652120199961538</v>
      </c>
      <c r="L3969">
        <v>347.53845139200001</v>
      </c>
    </row>
    <row r="3970" spans="1:12">
      <c r="A3970" s="73">
        <v>43266.333333333336</v>
      </c>
      <c r="B3970">
        <v>9.48</v>
      </c>
      <c r="C3970">
        <v>213</v>
      </c>
      <c r="D3970">
        <v>1.0250999999999999</v>
      </c>
      <c r="F3970">
        <v>1.0250999999999999</v>
      </c>
      <c r="G3970">
        <v>10</v>
      </c>
      <c r="H3970">
        <v>6</v>
      </c>
      <c r="I3970">
        <v>8</v>
      </c>
      <c r="J3970">
        <v>9</v>
      </c>
      <c r="K3970">
        <v>3.4033476912289733</v>
      </c>
      <c r="L3970">
        <v>436.67793696960001</v>
      </c>
    </row>
    <row r="3971" spans="1:12">
      <c r="A3971" s="73">
        <v>43266.375</v>
      </c>
      <c r="B3971">
        <v>10.28</v>
      </c>
      <c r="C3971">
        <v>213.5</v>
      </c>
      <c r="D3971">
        <v>1.0182</v>
      </c>
      <c r="F3971">
        <v>1.0182</v>
      </c>
      <c r="G3971">
        <v>10</v>
      </c>
      <c r="H3971">
        <v>6</v>
      </c>
      <c r="I3971">
        <v>9</v>
      </c>
      <c r="J3971">
        <v>10</v>
      </c>
      <c r="K3971">
        <v>6.9950539925987654</v>
      </c>
      <c r="L3971">
        <v>553.07297896319983</v>
      </c>
    </row>
    <row r="3972" spans="1:12">
      <c r="A3972" s="73">
        <v>43266.416666666664</v>
      </c>
      <c r="B3972">
        <v>10.94</v>
      </c>
      <c r="C3972">
        <v>217.5</v>
      </c>
      <c r="D3972">
        <v>1.0102</v>
      </c>
      <c r="F3972">
        <v>1.0102</v>
      </c>
      <c r="G3972">
        <v>11</v>
      </c>
      <c r="H3972">
        <v>6</v>
      </c>
      <c r="I3972">
        <v>10</v>
      </c>
      <c r="J3972">
        <v>11</v>
      </c>
      <c r="K3972">
        <v>10.921811691228848</v>
      </c>
      <c r="L3972">
        <v>661.34691877839987</v>
      </c>
    </row>
    <row r="3973" spans="1:12">
      <c r="A3973" s="73">
        <v>43266.458333333336</v>
      </c>
      <c r="B3973">
        <v>12.46</v>
      </c>
      <c r="C3973">
        <v>224.8</v>
      </c>
      <c r="D3973">
        <v>1.0041</v>
      </c>
      <c r="F3973">
        <v>1.0041</v>
      </c>
      <c r="G3973">
        <v>11</v>
      </c>
      <c r="H3973">
        <v>6</v>
      </c>
      <c r="I3973">
        <v>11</v>
      </c>
      <c r="J3973">
        <v>12</v>
      </c>
      <c r="K3973">
        <v>23.278853663831473</v>
      </c>
      <c r="L3973">
        <v>971.18305961880014</v>
      </c>
    </row>
    <row r="3974" spans="1:12">
      <c r="A3974" s="73">
        <v>43266.5</v>
      </c>
      <c r="B3974">
        <v>11.68</v>
      </c>
      <c r="C3974">
        <v>241</v>
      </c>
      <c r="D3974">
        <v>0.99829999999999997</v>
      </c>
      <c r="F3974">
        <v>0.99829999999999997</v>
      </c>
      <c r="G3974">
        <v>12</v>
      </c>
      <c r="H3974">
        <v>6</v>
      </c>
      <c r="I3974">
        <v>12</v>
      </c>
      <c r="J3974">
        <v>12</v>
      </c>
      <c r="K3974">
        <v>16.360540019995913</v>
      </c>
      <c r="L3974">
        <v>795.35241441279982</v>
      </c>
    </row>
    <row r="3975" spans="1:12">
      <c r="A3975" s="73">
        <v>43266.541666666664</v>
      </c>
      <c r="B3975">
        <v>11.94</v>
      </c>
      <c r="C3975">
        <v>251.8</v>
      </c>
      <c r="D3975">
        <v>0.99409999999999998</v>
      </c>
      <c r="F3975">
        <v>0.99409999999999998</v>
      </c>
      <c r="G3975">
        <v>12</v>
      </c>
      <c r="H3975">
        <v>6</v>
      </c>
      <c r="I3975">
        <v>13</v>
      </c>
      <c r="J3975">
        <v>12</v>
      </c>
      <c r="K3975">
        <v>18.531444567941094</v>
      </c>
      <c r="L3975">
        <v>846.08317431719991</v>
      </c>
    </row>
    <row r="3976" spans="1:12">
      <c r="A3976" s="73">
        <v>43266.583333333336</v>
      </c>
      <c r="B3976">
        <v>10</v>
      </c>
      <c r="C3976">
        <v>260.89999999999998</v>
      </c>
      <c r="D3976">
        <v>0.99529999999999996</v>
      </c>
      <c r="F3976">
        <v>0.99529999999999996</v>
      </c>
      <c r="G3976">
        <v>13</v>
      </c>
      <c r="H3976">
        <v>6</v>
      </c>
      <c r="I3976">
        <v>14</v>
      </c>
      <c r="J3976">
        <v>10</v>
      </c>
      <c r="K3976">
        <v>5.59235678711934</v>
      </c>
      <c r="L3976">
        <v>497.65</v>
      </c>
    </row>
    <row r="3977" spans="1:12">
      <c r="A3977" s="73">
        <v>43266.625</v>
      </c>
      <c r="B3977">
        <v>12.29</v>
      </c>
      <c r="C3977">
        <v>266.89999999999998</v>
      </c>
      <c r="D3977">
        <v>0.99680000000000002</v>
      </c>
      <c r="F3977">
        <v>0.99680000000000002</v>
      </c>
      <c r="G3977">
        <v>13</v>
      </c>
      <c r="H3977">
        <v>6</v>
      </c>
      <c r="I3977">
        <v>15</v>
      </c>
      <c r="J3977">
        <v>12</v>
      </c>
      <c r="K3977">
        <v>21.667316074790378</v>
      </c>
      <c r="L3977">
        <v>925.19586331759979</v>
      </c>
    </row>
    <row r="3978" spans="1:12">
      <c r="A3978" s="73">
        <v>43266.666666666664</v>
      </c>
      <c r="B3978">
        <v>10.77</v>
      </c>
      <c r="C3978">
        <v>246.1</v>
      </c>
      <c r="D3978">
        <v>0.99609999999999999</v>
      </c>
      <c r="F3978">
        <v>0.99609999999999999</v>
      </c>
      <c r="G3978">
        <v>12</v>
      </c>
      <c r="H3978">
        <v>6</v>
      </c>
      <c r="I3978">
        <v>16</v>
      </c>
      <c r="J3978">
        <v>11</v>
      </c>
      <c r="K3978">
        <v>9.8270741021877672</v>
      </c>
      <c r="L3978">
        <v>622.18574161064987</v>
      </c>
    </row>
    <row r="3979" spans="1:12">
      <c r="A3979" s="73">
        <v>43266.708333333336</v>
      </c>
      <c r="B3979">
        <v>13.76</v>
      </c>
      <c r="C3979">
        <v>240.1</v>
      </c>
      <c r="D3979">
        <v>0.99680000000000002</v>
      </c>
      <c r="F3979">
        <v>0.99680000000000002</v>
      </c>
      <c r="G3979">
        <v>12</v>
      </c>
      <c r="H3979">
        <v>6</v>
      </c>
      <c r="I3979">
        <v>17</v>
      </c>
      <c r="J3979">
        <v>14</v>
      </c>
      <c r="K3979">
        <v>37.51337640355738</v>
      </c>
      <c r="L3979">
        <v>1298.4742313984</v>
      </c>
    </row>
    <row r="3980" spans="1:12">
      <c r="A3980" s="73">
        <v>43266.75</v>
      </c>
      <c r="B3980">
        <v>12.9</v>
      </c>
      <c r="C3980">
        <v>251.1</v>
      </c>
      <c r="D3980">
        <v>0.99870000000000003</v>
      </c>
      <c r="F3980">
        <v>0.99870000000000003</v>
      </c>
      <c r="G3980">
        <v>12</v>
      </c>
      <c r="H3980">
        <v>6</v>
      </c>
      <c r="I3980">
        <v>18</v>
      </c>
      <c r="J3980">
        <v>13</v>
      </c>
      <c r="K3980">
        <v>27.718292129584857</v>
      </c>
      <c r="L3980">
        <v>1071.9491521500001</v>
      </c>
    </row>
    <row r="3981" spans="1:12">
      <c r="A3981" s="73">
        <v>43266.791666666664</v>
      </c>
      <c r="B3981">
        <v>11.35</v>
      </c>
      <c r="C3981">
        <v>242.8</v>
      </c>
      <c r="D3981">
        <v>1.0009999999999999</v>
      </c>
      <c r="F3981">
        <v>1.0009999999999999</v>
      </c>
      <c r="G3981">
        <v>12</v>
      </c>
      <c r="H3981">
        <v>6</v>
      </c>
      <c r="I3981">
        <v>19</v>
      </c>
      <c r="J3981">
        <v>11</v>
      </c>
      <c r="K3981">
        <v>13.79986117068087</v>
      </c>
      <c r="L3981">
        <v>731.79875518749986</v>
      </c>
    </row>
    <row r="3982" spans="1:12">
      <c r="A3982" s="73">
        <v>43266.833333333336</v>
      </c>
      <c r="B3982">
        <v>11.07</v>
      </c>
      <c r="C3982">
        <v>238.8</v>
      </c>
      <c r="D3982">
        <v>1.0037</v>
      </c>
      <c r="F3982">
        <v>1.0037</v>
      </c>
      <c r="G3982">
        <v>12</v>
      </c>
      <c r="H3982">
        <v>6</v>
      </c>
      <c r="I3982">
        <v>20</v>
      </c>
      <c r="J3982">
        <v>11</v>
      </c>
      <c r="K3982">
        <v>11.797963965201445</v>
      </c>
      <c r="L3982">
        <v>680.79567977955014</v>
      </c>
    </row>
    <row r="3983" spans="1:12">
      <c r="A3983" s="73">
        <v>43266.875</v>
      </c>
      <c r="B3983">
        <v>10.32</v>
      </c>
      <c r="C3983">
        <v>239.9</v>
      </c>
      <c r="D3983">
        <v>1.006</v>
      </c>
      <c r="F3983">
        <v>1.006</v>
      </c>
      <c r="G3983">
        <v>12</v>
      </c>
      <c r="H3983">
        <v>6</v>
      </c>
      <c r="I3983">
        <v>21</v>
      </c>
      <c r="J3983">
        <v>10</v>
      </c>
      <c r="K3983">
        <v>7.2082393076672604</v>
      </c>
      <c r="L3983">
        <v>552.84969830400007</v>
      </c>
    </row>
    <row r="3984" spans="1:12">
      <c r="A3984" s="73">
        <v>43266.916666666664</v>
      </c>
      <c r="B3984">
        <v>9.89</v>
      </c>
      <c r="C3984">
        <v>233.9</v>
      </c>
      <c r="D3984">
        <v>1.0128999999999999</v>
      </c>
      <c r="F3984">
        <v>1.0128999999999999</v>
      </c>
      <c r="G3984">
        <v>11</v>
      </c>
      <c r="H3984">
        <v>6</v>
      </c>
      <c r="I3984">
        <v>22</v>
      </c>
      <c r="J3984">
        <v>10</v>
      </c>
      <c r="K3984">
        <v>5.0841971706809952</v>
      </c>
      <c r="L3984">
        <v>489.92031726505002</v>
      </c>
    </row>
    <row r="3985" spans="1:12">
      <c r="A3985" s="73">
        <v>43266.958333333336</v>
      </c>
      <c r="B3985">
        <v>10.34</v>
      </c>
      <c r="C3985">
        <v>234.8</v>
      </c>
      <c r="D3985">
        <v>1.0175000000000001</v>
      </c>
      <c r="F3985">
        <v>1.0175000000000001</v>
      </c>
      <c r="G3985">
        <v>11</v>
      </c>
      <c r="H3985">
        <v>6</v>
      </c>
      <c r="I3985">
        <v>23</v>
      </c>
      <c r="J3985">
        <v>10</v>
      </c>
      <c r="K3985">
        <v>7.3160319652015025</v>
      </c>
      <c r="L3985">
        <v>562.42684091000001</v>
      </c>
    </row>
    <row r="3986" spans="1:12">
      <c r="A3986" s="73">
        <v>43267</v>
      </c>
      <c r="B3986">
        <v>12.29</v>
      </c>
      <c r="C3986">
        <v>247.4</v>
      </c>
      <c r="D3986">
        <v>1.0155000000000001</v>
      </c>
      <c r="F3986">
        <v>1.0155000000000001</v>
      </c>
      <c r="G3986">
        <v>12</v>
      </c>
      <c r="H3986">
        <v>6</v>
      </c>
      <c r="I3986">
        <v>0</v>
      </c>
      <c r="J3986">
        <v>12</v>
      </c>
      <c r="K3986">
        <v>21.667316074790378</v>
      </c>
      <c r="L3986">
        <v>942.55256741474989</v>
      </c>
    </row>
    <row r="3987" spans="1:12">
      <c r="A3987" s="73">
        <v>43267.041666666664</v>
      </c>
      <c r="B3987">
        <v>8.8000000000000007</v>
      </c>
      <c r="C3987">
        <v>263.60000000000002</v>
      </c>
      <c r="D3987">
        <v>1.0205</v>
      </c>
      <c r="F3987">
        <v>1.0205</v>
      </c>
      <c r="G3987">
        <v>13</v>
      </c>
      <c r="H3987">
        <v>6</v>
      </c>
      <c r="I3987">
        <v>1</v>
      </c>
      <c r="J3987">
        <v>9</v>
      </c>
      <c r="K3987">
        <v>1.3567973350646458</v>
      </c>
      <c r="L3987">
        <v>347.72108800000007</v>
      </c>
    </row>
    <row r="3988" spans="1:12">
      <c r="A3988" s="73">
        <v>43267.083333333336</v>
      </c>
      <c r="B3988">
        <v>8.83</v>
      </c>
      <c r="C3988">
        <v>236.5</v>
      </c>
      <c r="D3988">
        <v>1.0286</v>
      </c>
      <c r="F3988">
        <v>1.0286</v>
      </c>
      <c r="G3988">
        <v>12</v>
      </c>
      <c r="H3988">
        <v>6</v>
      </c>
      <c r="I3988">
        <v>2</v>
      </c>
      <c r="J3988">
        <v>9</v>
      </c>
      <c r="K3988">
        <v>1.4275863213660118</v>
      </c>
      <c r="L3988">
        <v>354.07774853409995</v>
      </c>
    </row>
    <row r="3989" spans="1:12">
      <c r="A3989" s="73">
        <v>43267.125</v>
      </c>
      <c r="B3989">
        <v>8.1</v>
      </c>
      <c r="C3989">
        <v>253.3</v>
      </c>
      <c r="D3989">
        <v>1.034</v>
      </c>
      <c r="F3989">
        <v>1.034</v>
      </c>
      <c r="G3989">
        <v>12</v>
      </c>
      <c r="H3989">
        <v>6</v>
      </c>
      <c r="I3989">
        <v>3</v>
      </c>
      <c r="J3989">
        <v>8</v>
      </c>
      <c r="K3989">
        <v>0.21605432136607136</v>
      </c>
      <c r="L3989">
        <v>274.75499699999995</v>
      </c>
    </row>
    <row r="3990" spans="1:12">
      <c r="A3990" s="73">
        <v>43267.166666666664</v>
      </c>
      <c r="B3990">
        <v>9.4600000000000009</v>
      </c>
      <c r="C3990">
        <v>53.1</v>
      </c>
      <c r="D3990">
        <v>1.0522</v>
      </c>
      <c r="F3990">
        <v>1.0522</v>
      </c>
      <c r="G3990">
        <v>3</v>
      </c>
      <c r="H3990">
        <v>6</v>
      </c>
      <c r="I3990">
        <v>4</v>
      </c>
      <c r="J3990">
        <v>9</v>
      </c>
      <c r="K3990">
        <v>3.3299550336947301</v>
      </c>
      <c r="L3990">
        <v>445.39128098960015</v>
      </c>
    </row>
    <row r="3991" spans="1:12">
      <c r="A3991" s="73">
        <v>43267.208333333336</v>
      </c>
      <c r="B3991">
        <v>9.92</v>
      </c>
      <c r="C3991">
        <v>55.2</v>
      </c>
      <c r="D3991">
        <v>1.0557000000000001</v>
      </c>
      <c r="F3991">
        <v>1.0557000000000001</v>
      </c>
      <c r="G3991">
        <v>3</v>
      </c>
      <c r="H3991">
        <v>6</v>
      </c>
      <c r="I3991">
        <v>5</v>
      </c>
      <c r="J3991">
        <v>10</v>
      </c>
      <c r="K3991">
        <v>5.22038615698236</v>
      </c>
      <c r="L3991">
        <v>515.2826769408</v>
      </c>
    </row>
    <row r="3992" spans="1:12">
      <c r="A3992" s="73">
        <v>43267.25</v>
      </c>
      <c r="B3992">
        <v>10.25</v>
      </c>
      <c r="C3992">
        <v>69.099999999999994</v>
      </c>
      <c r="D3992">
        <v>1.0529999999999999</v>
      </c>
      <c r="F3992">
        <v>1.0529999999999999</v>
      </c>
      <c r="G3992">
        <v>4</v>
      </c>
      <c r="H3992">
        <v>6</v>
      </c>
      <c r="I3992">
        <v>6</v>
      </c>
      <c r="J3992">
        <v>10</v>
      </c>
      <c r="K3992">
        <v>6.8372650062974012</v>
      </c>
      <c r="L3992">
        <v>566.98291406249996</v>
      </c>
    </row>
    <row r="3993" spans="1:12">
      <c r="A3993" s="73">
        <v>43267.291666666664</v>
      </c>
      <c r="B3993">
        <v>8.83</v>
      </c>
      <c r="C3993">
        <v>75.2</v>
      </c>
      <c r="D3993">
        <v>1.0513999999999999</v>
      </c>
      <c r="F3993">
        <v>1.0513999999999999</v>
      </c>
      <c r="G3993">
        <v>4</v>
      </c>
      <c r="H3993">
        <v>6</v>
      </c>
      <c r="I3993">
        <v>7</v>
      </c>
      <c r="J3993">
        <v>9</v>
      </c>
      <c r="K3993">
        <v>1.4275863213660118</v>
      </c>
      <c r="L3993">
        <v>361.92625394589993</v>
      </c>
    </row>
    <row r="3994" spans="1:12">
      <c r="A3994" s="73">
        <v>43267.333333333336</v>
      </c>
      <c r="B3994">
        <v>9.81</v>
      </c>
      <c r="C3994">
        <v>72.599999999999994</v>
      </c>
      <c r="D3994">
        <v>1.0490999999999999</v>
      </c>
      <c r="F3994">
        <v>1.0490999999999999</v>
      </c>
      <c r="G3994">
        <v>4</v>
      </c>
      <c r="H3994">
        <v>6</v>
      </c>
      <c r="I3994">
        <v>8</v>
      </c>
      <c r="J3994">
        <v>10</v>
      </c>
      <c r="K3994">
        <v>4.729826540544015</v>
      </c>
      <c r="L3994">
        <v>495.21513976155001</v>
      </c>
    </row>
    <row r="3995" spans="1:12">
      <c r="A3995" s="73">
        <v>43267.375</v>
      </c>
      <c r="B3995">
        <v>9.4499999999999993</v>
      </c>
      <c r="C3995">
        <v>61.7</v>
      </c>
      <c r="D3995">
        <v>1.0506</v>
      </c>
      <c r="F3995">
        <v>1.0506</v>
      </c>
      <c r="G3995">
        <v>4</v>
      </c>
      <c r="H3995">
        <v>6</v>
      </c>
      <c r="I3995">
        <v>9</v>
      </c>
      <c r="J3995">
        <v>9</v>
      </c>
      <c r="K3995">
        <v>3.2935587049276016</v>
      </c>
      <c r="L3995">
        <v>443.30520071249987</v>
      </c>
    </row>
    <row r="3996" spans="1:12">
      <c r="A3996" s="73">
        <v>43267.416666666664</v>
      </c>
      <c r="B3996">
        <v>9.24</v>
      </c>
      <c r="C3996">
        <v>67.2</v>
      </c>
      <c r="D3996">
        <v>1.0479000000000001</v>
      </c>
      <c r="F3996">
        <v>1.0479000000000001</v>
      </c>
      <c r="G3996">
        <v>4</v>
      </c>
      <c r="H3996">
        <v>6</v>
      </c>
      <c r="I3996">
        <v>10</v>
      </c>
      <c r="J3996">
        <v>9</v>
      </c>
      <c r="K3996">
        <v>2.5754358008180334</v>
      </c>
      <c r="L3996">
        <v>413.33840412480004</v>
      </c>
    </row>
    <row r="3997" spans="1:12">
      <c r="A3997" s="73">
        <v>43267.458333333336</v>
      </c>
      <c r="B3997">
        <v>8.82</v>
      </c>
      <c r="C3997">
        <v>54.2</v>
      </c>
      <c r="D3997">
        <v>1.0448</v>
      </c>
      <c r="F3997">
        <v>1.0448</v>
      </c>
      <c r="G3997">
        <v>3</v>
      </c>
      <c r="H3997">
        <v>6</v>
      </c>
      <c r="I3997">
        <v>11</v>
      </c>
      <c r="J3997">
        <v>9</v>
      </c>
      <c r="K3997">
        <v>1.4037899925988897</v>
      </c>
      <c r="L3997">
        <v>358.43377288320005</v>
      </c>
    </row>
    <row r="3998" spans="1:12">
      <c r="A3998" s="73">
        <v>43267.5</v>
      </c>
      <c r="B3998">
        <v>8.9700000000000006</v>
      </c>
      <c r="C3998">
        <v>58.3</v>
      </c>
      <c r="D3998">
        <v>1.0394000000000001</v>
      </c>
      <c r="F3998">
        <v>1.0394000000000001</v>
      </c>
      <c r="G3998">
        <v>4</v>
      </c>
      <c r="H3998">
        <v>6</v>
      </c>
      <c r="I3998">
        <v>12</v>
      </c>
      <c r="J3998">
        <v>9</v>
      </c>
      <c r="K3998">
        <v>1.7817349241057279</v>
      </c>
      <c r="L3998">
        <v>375.08530167810011</v>
      </c>
    </row>
    <row r="3999" spans="1:12">
      <c r="A3999" s="73">
        <v>43267.541666666664</v>
      </c>
      <c r="B3999">
        <v>8.9700000000000006</v>
      </c>
      <c r="C3999">
        <v>66.7</v>
      </c>
      <c r="D3999">
        <v>1.0327999999999999</v>
      </c>
      <c r="F3999">
        <v>1.0327999999999999</v>
      </c>
      <c r="G3999">
        <v>4</v>
      </c>
      <c r="H3999">
        <v>6</v>
      </c>
      <c r="I3999">
        <v>13</v>
      </c>
      <c r="J3999">
        <v>9</v>
      </c>
      <c r="K3999">
        <v>1.7817349241057279</v>
      </c>
      <c r="L3999">
        <v>372.70357857720006</v>
      </c>
    </row>
    <row r="4000" spans="1:12">
      <c r="A4000" s="73">
        <v>43267.583333333336</v>
      </c>
      <c r="B4000">
        <v>9.5299999999999994</v>
      </c>
      <c r="C4000">
        <v>60.5</v>
      </c>
      <c r="D4000">
        <v>1.0286</v>
      </c>
      <c r="F4000">
        <v>1.0286</v>
      </c>
      <c r="G4000">
        <v>4</v>
      </c>
      <c r="H4000">
        <v>6</v>
      </c>
      <c r="I4000">
        <v>14</v>
      </c>
      <c r="J4000">
        <v>10</v>
      </c>
      <c r="K4000">
        <v>3.5903293350645815</v>
      </c>
      <c r="L4000">
        <v>445.13856993109988</v>
      </c>
    </row>
    <row r="4001" spans="1:12">
      <c r="A4001" s="73">
        <v>43267.625</v>
      </c>
      <c r="B4001">
        <v>9.08</v>
      </c>
      <c r="C4001">
        <v>57.1</v>
      </c>
      <c r="D4001">
        <v>1.0282</v>
      </c>
      <c r="F4001">
        <v>1.0282</v>
      </c>
      <c r="G4001">
        <v>4</v>
      </c>
      <c r="H4001">
        <v>6</v>
      </c>
      <c r="I4001">
        <v>15</v>
      </c>
      <c r="J4001">
        <v>9</v>
      </c>
      <c r="K4001">
        <v>2.0874945405440735</v>
      </c>
      <c r="L4001">
        <v>384.86210369920002</v>
      </c>
    </row>
    <row r="4002" spans="1:12">
      <c r="A4002" s="73">
        <v>43267.666666666664</v>
      </c>
      <c r="B4002">
        <v>8.8000000000000007</v>
      </c>
      <c r="C4002">
        <v>52.9</v>
      </c>
      <c r="D4002">
        <v>1.0293000000000001</v>
      </c>
      <c r="F4002">
        <v>1.0293000000000001</v>
      </c>
      <c r="G4002">
        <v>3</v>
      </c>
      <c r="H4002">
        <v>6</v>
      </c>
      <c r="I4002">
        <v>16</v>
      </c>
      <c r="J4002">
        <v>9</v>
      </c>
      <c r="K4002">
        <v>1.3567973350646458</v>
      </c>
      <c r="L4002">
        <v>350.71956480000011</v>
      </c>
    </row>
    <row r="4003" spans="1:12">
      <c r="A4003" s="73">
        <v>43267.708333333336</v>
      </c>
      <c r="B4003">
        <v>8.67</v>
      </c>
      <c r="C4003">
        <v>60.7</v>
      </c>
      <c r="D4003">
        <v>1.0327999999999999</v>
      </c>
      <c r="F4003">
        <v>1.0327999999999999</v>
      </c>
      <c r="G4003">
        <v>4</v>
      </c>
      <c r="H4003">
        <v>6</v>
      </c>
      <c r="I4003">
        <v>17</v>
      </c>
      <c r="J4003">
        <v>9</v>
      </c>
      <c r="K4003">
        <v>1.0708450610920519</v>
      </c>
      <c r="L4003">
        <v>336.54529705319993</v>
      </c>
    </row>
    <row r="4004" spans="1:12">
      <c r="A4004" s="73">
        <v>43267.75</v>
      </c>
      <c r="B4004">
        <v>7.02</v>
      </c>
      <c r="C4004">
        <v>110.9</v>
      </c>
      <c r="D4004">
        <v>1.0350999999999999</v>
      </c>
      <c r="F4004">
        <v>1.0350999999999999</v>
      </c>
      <c r="G4004">
        <v>6</v>
      </c>
      <c r="H4004">
        <v>6</v>
      </c>
      <c r="I4004">
        <v>18</v>
      </c>
      <c r="J4004">
        <v>7</v>
      </c>
      <c r="K4004">
        <v>0.37845081451684609</v>
      </c>
      <c r="L4004">
        <v>179.04559856039995</v>
      </c>
    </row>
    <row r="4005" spans="1:12">
      <c r="A4005" s="73">
        <v>43267.791666666664</v>
      </c>
      <c r="B4005">
        <v>5.9</v>
      </c>
      <c r="C4005">
        <v>109.7</v>
      </c>
      <c r="D4005">
        <v>1.0374000000000001</v>
      </c>
      <c r="F4005">
        <v>1.0374000000000001</v>
      </c>
      <c r="G4005">
        <v>6</v>
      </c>
      <c r="H4005">
        <v>6</v>
      </c>
      <c r="I4005">
        <v>19</v>
      </c>
      <c r="J4005">
        <v>6</v>
      </c>
      <c r="K4005">
        <v>3.0108619925991285</v>
      </c>
      <c r="L4005">
        <v>106.53008730000003</v>
      </c>
    </row>
    <row r="4006" spans="1:12">
      <c r="A4006" s="73">
        <v>43267.833333333336</v>
      </c>
      <c r="B4006">
        <v>4.28</v>
      </c>
      <c r="C4006">
        <v>106.9</v>
      </c>
      <c r="D4006">
        <v>1.0401</v>
      </c>
      <c r="F4006">
        <v>1.0401</v>
      </c>
      <c r="G4006">
        <v>6</v>
      </c>
      <c r="H4006">
        <v>6</v>
      </c>
      <c r="I4006">
        <v>20</v>
      </c>
      <c r="J4006">
        <v>4</v>
      </c>
      <c r="K4006">
        <v>11.257256732325288</v>
      </c>
      <c r="L4006">
        <v>40.773351177600006</v>
      </c>
    </row>
    <row r="4007" spans="1:12">
      <c r="A4007" s="73">
        <v>43267.875</v>
      </c>
      <c r="B4007">
        <v>4.49</v>
      </c>
      <c r="C4007">
        <v>108.8</v>
      </c>
      <c r="D4007">
        <v>1.0425</v>
      </c>
      <c r="F4007">
        <v>1.0425</v>
      </c>
      <c r="G4007">
        <v>6</v>
      </c>
      <c r="H4007">
        <v>6</v>
      </c>
      <c r="I4007">
        <v>21</v>
      </c>
      <c r="J4007">
        <v>4</v>
      </c>
      <c r="K4007">
        <v>9.8921796364348609</v>
      </c>
      <c r="L4007">
        <v>47.18295004125001</v>
      </c>
    </row>
    <row r="4008" spans="1:12">
      <c r="A4008" s="73">
        <v>43267.916666666664</v>
      </c>
      <c r="B4008">
        <v>2.84</v>
      </c>
      <c r="C4008">
        <v>159.9</v>
      </c>
      <c r="D4008">
        <v>1.0456000000000001</v>
      </c>
      <c r="F4008">
        <v>1.0456000000000001</v>
      </c>
      <c r="G4008">
        <v>8</v>
      </c>
      <c r="H4008">
        <v>6</v>
      </c>
      <c r="I4008">
        <v>22</v>
      </c>
      <c r="J4008">
        <v>3</v>
      </c>
      <c r="K4008">
        <v>22.993785389859656</v>
      </c>
      <c r="L4008">
        <v>11.975415731199998</v>
      </c>
    </row>
    <row r="4009" spans="1:12">
      <c r="A4009" s="73">
        <v>43267.958333333336</v>
      </c>
      <c r="B4009">
        <v>2.91</v>
      </c>
      <c r="C4009">
        <v>61.6</v>
      </c>
      <c r="D4009">
        <v>1.0451999999999999</v>
      </c>
      <c r="F4009">
        <v>1.0451999999999999</v>
      </c>
      <c r="G4009">
        <v>4</v>
      </c>
      <c r="H4009">
        <v>6</v>
      </c>
      <c r="I4009">
        <v>23</v>
      </c>
      <c r="J4009">
        <v>3</v>
      </c>
      <c r="K4009">
        <v>22.32735969122951</v>
      </c>
      <c r="L4009">
        <v>12.877998564600002</v>
      </c>
    </row>
    <row r="4010" spans="1:12">
      <c r="A4010" s="73">
        <v>43268</v>
      </c>
      <c r="B4010">
        <v>5</v>
      </c>
      <c r="C4010">
        <v>51.2</v>
      </c>
      <c r="D4010">
        <v>1.0470999999999999</v>
      </c>
      <c r="F4010">
        <v>1.0470999999999999</v>
      </c>
      <c r="G4010">
        <v>3</v>
      </c>
      <c r="H4010">
        <v>6</v>
      </c>
      <c r="I4010">
        <v>0</v>
      </c>
      <c r="J4010">
        <v>5</v>
      </c>
      <c r="K4010">
        <v>6.944192403558108</v>
      </c>
      <c r="L4010">
        <v>65.443749999999994</v>
      </c>
    </row>
    <row r="4011" spans="1:12">
      <c r="A4011" s="73">
        <v>43268.041666666664</v>
      </c>
      <c r="B4011">
        <v>4.3499999999999996</v>
      </c>
      <c r="C4011">
        <v>67.099999999999994</v>
      </c>
      <c r="D4011">
        <v>1.0526</v>
      </c>
      <c r="F4011">
        <v>1.0526</v>
      </c>
      <c r="G4011">
        <v>4</v>
      </c>
      <c r="H4011">
        <v>6</v>
      </c>
      <c r="I4011">
        <v>1</v>
      </c>
      <c r="J4011">
        <v>4</v>
      </c>
      <c r="K4011">
        <v>10.79243103369515</v>
      </c>
      <c r="L4011">
        <v>43.321266112499984</v>
      </c>
    </row>
    <row r="4012" spans="1:12">
      <c r="A4012" s="73">
        <v>43268.083333333336</v>
      </c>
      <c r="B4012">
        <v>4.5999999999999996</v>
      </c>
      <c r="C4012">
        <v>75.8</v>
      </c>
      <c r="D4012">
        <v>1.0552999999999999</v>
      </c>
      <c r="F4012">
        <v>1.0552999999999999</v>
      </c>
      <c r="G4012">
        <v>4</v>
      </c>
      <c r="H4012">
        <v>6</v>
      </c>
      <c r="I4012">
        <v>2</v>
      </c>
      <c r="J4012">
        <v>5</v>
      </c>
      <c r="K4012">
        <v>9.2123392528732122</v>
      </c>
      <c r="L4012">
        <v>51.359340399999986</v>
      </c>
    </row>
    <row r="4013" spans="1:12">
      <c r="A4013" s="73">
        <v>43268.125</v>
      </c>
      <c r="B4013">
        <v>4.3</v>
      </c>
      <c r="C4013">
        <v>100.7</v>
      </c>
      <c r="D4013">
        <v>1.0572999999999999</v>
      </c>
      <c r="F4013">
        <v>1.0572999999999999</v>
      </c>
      <c r="G4013">
        <v>5</v>
      </c>
      <c r="H4013">
        <v>6</v>
      </c>
      <c r="I4013">
        <v>3</v>
      </c>
      <c r="J4013">
        <v>4</v>
      </c>
      <c r="K4013">
        <v>11.123449389859536</v>
      </c>
      <c r="L4013">
        <v>42.031375549999993</v>
      </c>
    </row>
    <row r="4014" spans="1:12">
      <c r="A4014" s="73">
        <v>43268.166666666664</v>
      </c>
      <c r="B4014">
        <v>3.03</v>
      </c>
      <c r="C4014">
        <v>128.80000000000001</v>
      </c>
      <c r="D4014">
        <v>1.0588</v>
      </c>
      <c r="F4014">
        <v>1.0588</v>
      </c>
      <c r="G4014">
        <v>7</v>
      </c>
      <c r="H4014">
        <v>6</v>
      </c>
      <c r="I4014">
        <v>4</v>
      </c>
      <c r="J4014">
        <v>3</v>
      </c>
      <c r="K4014">
        <v>21.20771563643498</v>
      </c>
      <c r="L4014">
        <v>14.726916433799996</v>
      </c>
    </row>
    <row r="4015" spans="1:12">
      <c r="A4015" s="73">
        <v>43268.208333333336</v>
      </c>
      <c r="B4015">
        <v>3.8</v>
      </c>
      <c r="C4015">
        <v>122.4</v>
      </c>
      <c r="D4015">
        <v>1.0561</v>
      </c>
      <c r="F4015">
        <v>1.0561</v>
      </c>
      <c r="G4015">
        <v>6</v>
      </c>
      <c r="H4015">
        <v>6</v>
      </c>
      <c r="I4015">
        <v>5</v>
      </c>
      <c r="J4015">
        <v>4</v>
      </c>
      <c r="K4015">
        <v>14.708632951503413</v>
      </c>
      <c r="L4015">
        <v>28.975159599999998</v>
      </c>
    </row>
    <row r="4016" spans="1:12">
      <c r="A4016" s="73">
        <v>43268.25</v>
      </c>
      <c r="B4016">
        <v>3.9</v>
      </c>
      <c r="C4016">
        <v>112.8</v>
      </c>
      <c r="D4016">
        <v>1.0502</v>
      </c>
      <c r="F4016">
        <v>1.0502</v>
      </c>
      <c r="G4016">
        <v>6</v>
      </c>
      <c r="H4016">
        <v>6</v>
      </c>
      <c r="I4016">
        <v>6</v>
      </c>
      <c r="J4016">
        <v>4</v>
      </c>
      <c r="K4016">
        <v>13.951596239174638</v>
      </c>
      <c r="L4016">
        <v>31.148406899999998</v>
      </c>
    </row>
    <row r="4017" spans="1:12">
      <c r="A4017" s="73">
        <v>43268.291666666664</v>
      </c>
      <c r="B4017">
        <v>5.09</v>
      </c>
      <c r="C4017">
        <v>118.7</v>
      </c>
      <c r="D4017">
        <v>1.0417000000000001</v>
      </c>
      <c r="F4017">
        <v>1.0417000000000001</v>
      </c>
      <c r="G4017">
        <v>6</v>
      </c>
      <c r="H4017">
        <v>6</v>
      </c>
      <c r="I4017">
        <v>7</v>
      </c>
      <c r="J4017">
        <v>5</v>
      </c>
      <c r="K4017">
        <v>6.4779593624622107</v>
      </c>
      <c r="L4017">
        <v>68.685650474649989</v>
      </c>
    </row>
    <row r="4018" spans="1:12">
      <c r="A4018" s="73">
        <v>43268.333333333336</v>
      </c>
      <c r="B4018">
        <v>5.68</v>
      </c>
      <c r="C4018">
        <v>124</v>
      </c>
      <c r="D4018">
        <v>1.0336000000000001</v>
      </c>
      <c r="F4018">
        <v>1.0336000000000001</v>
      </c>
      <c r="G4018">
        <v>7</v>
      </c>
      <c r="H4018">
        <v>6</v>
      </c>
      <c r="I4018">
        <v>8</v>
      </c>
      <c r="J4018">
        <v>6</v>
      </c>
      <c r="K4018">
        <v>3.8227427597224364</v>
      </c>
      <c r="L4018">
        <v>94.703823257599993</v>
      </c>
    </row>
    <row r="4019" spans="1:12">
      <c r="A4019" s="73">
        <v>43268.375</v>
      </c>
      <c r="B4019">
        <v>5.66</v>
      </c>
      <c r="C4019">
        <v>126</v>
      </c>
      <c r="D4019">
        <v>1.0282</v>
      </c>
      <c r="F4019">
        <v>1.0282</v>
      </c>
      <c r="G4019">
        <v>7</v>
      </c>
      <c r="H4019">
        <v>6</v>
      </c>
      <c r="I4019">
        <v>9</v>
      </c>
      <c r="J4019">
        <v>6</v>
      </c>
      <c r="K4019">
        <v>3.9013501021881898</v>
      </c>
      <c r="L4019">
        <v>93.217381093600011</v>
      </c>
    </row>
    <row r="4020" spans="1:12">
      <c r="A4020" s="73">
        <v>43268.416666666664</v>
      </c>
      <c r="B4020">
        <v>5.77</v>
      </c>
      <c r="C4020">
        <v>102.2</v>
      </c>
      <c r="D4020">
        <v>1.0246999999999999</v>
      </c>
      <c r="F4020">
        <v>1.0246999999999999</v>
      </c>
      <c r="G4020">
        <v>6</v>
      </c>
      <c r="H4020">
        <v>6</v>
      </c>
      <c r="I4020">
        <v>10</v>
      </c>
      <c r="J4020">
        <v>6</v>
      </c>
      <c r="K4020">
        <v>3.478909718626539</v>
      </c>
      <c r="L4020">
        <v>98.422451907549984</v>
      </c>
    </row>
    <row r="4021" spans="1:12">
      <c r="A4021" s="73">
        <v>43268.458333333336</v>
      </c>
      <c r="B4021">
        <v>4.5</v>
      </c>
      <c r="C4021">
        <v>92.2</v>
      </c>
      <c r="D4021">
        <v>1.0198</v>
      </c>
      <c r="F4021">
        <v>1.0198</v>
      </c>
      <c r="G4021">
        <v>5</v>
      </c>
      <c r="H4021">
        <v>6</v>
      </c>
      <c r="I4021">
        <v>11</v>
      </c>
      <c r="J4021">
        <v>5</v>
      </c>
      <c r="K4021">
        <v>9.8293759652019848</v>
      </c>
      <c r="L4021">
        <v>46.464637500000002</v>
      </c>
    </row>
    <row r="4022" spans="1:12">
      <c r="A4022" s="73">
        <v>43268.5</v>
      </c>
      <c r="B4022">
        <v>4.5199999999999996</v>
      </c>
      <c r="C4022">
        <v>57.5</v>
      </c>
      <c r="D4022">
        <v>1.0155000000000001</v>
      </c>
      <c r="F4022">
        <v>1.0155000000000001</v>
      </c>
      <c r="G4022">
        <v>4</v>
      </c>
      <c r="H4022">
        <v>6</v>
      </c>
      <c r="I4022">
        <v>12</v>
      </c>
      <c r="J4022">
        <v>5</v>
      </c>
      <c r="K4022">
        <v>9.7043686227362329</v>
      </c>
      <c r="L4022">
        <v>46.888380911999995</v>
      </c>
    </row>
    <row r="4023" spans="1:12">
      <c r="A4023" s="73">
        <v>43268.541666666664</v>
      </c>
      <c r="B4023">
        <v>4.33</v>
      </c>
      <c r="C4023">
        <v>53.2</v>
      </c>
      <c r="D4023">
        <v>1.0136000000000001</v>
      </c>
      <c r="F4023">
        <v>1.0136000000000001</v>
      </c>
      <c r="G4023">
        <v>3</v>
      </c>
      <c r="H4023">
        <v>6</v>
      </c>
      <c r="I4023">
        <v>13</v>
      </c>
      <c r="J4023">
        <v>4</v>
      </c>
      <c r="K4023">
        <v>10.924238376160902</v>
      </c>
      <c r="L4023">
        <v>41.143411111600003</v>
      </c>
    </row>
    <row r="4024" spans="1:12">
      <c r="A4024" s="73">
        <v>43268.583333333336</v>
      </c>
      <c r="B4024">
        <v>4.2300000000000004</v>
      </c>
      <c r="C4024">
        <v>33.299999999999997</v>
      </c>
      <c r="D4024">
        <v>1.0094000000000001</v>
      </c>
      <c r="F4024">
        <v>1.0094000000000001</v>
      </c>
      <c r="G4024">
        <v>2</v>
      </c>
      <c r="H4024">
        <v>6</v>
      </c>
      <c r="I4024">
        <v>14</v>
      </c>
      <c r="J4024">
        <v>4</v>
      </c>
      <c r="K4024">
        <v>11.595275088489675</v>
      </c>
      <c r="L4024">
        <v>38.199212244900018</v>
      </c>
    </row>
    <row r="4025" spans="1:12">
      <c r="A4025" s="73">
        <v>43268.625</v>
      </c>
      <c r="B4025">
        <v>4.12</v>
      </c>
      <c r="C4025">
        <v>210.9</v>
      </c>
      <c r="D4025">
        <v>1.0079</v>
      </c>
      <c r="F4025">
        <v>1.0079</v>
      </c>
      <c r="G4025">
        <v>10</v>
      </c>
      <c r="H4025">
        <v>6</v>
      </c>
      <c r="I4025">
        <v>15</v>
      </c>
      <c r="J4025">
        <v>4</v>
      </c>
      <c r="K4025">
        <v>12.356515472051329</v>
      </c>
      <c r="L4025">
        <v>35.243505385600002</v>
      </c>
    </row>
    <row r="4026" spans="1:12">
      <c r="A4026" s="73">
        <v>43268.666666666664</v>
      </c>
      <c r="B4026">
        <v>3.8</v>
      </c>
      <c r="C4026">
        <v>183.6</v>
      </c>
      <c r="D4026">
        <v>1.0083</v>
      </c>
      <c r="F4026">
        <v>1.0083</v>
      </c>
      <c r="G4026">
        <v>9</v>
      </c>
      <c r="H4026">
        <v>6</v>
      </c>
      <c r="I4026">
        <v>16</v>
      </c>
      <c r="J4026">
        <v>4</v>
      </c>
      <c r="K4026">
        <v>14.708632951503413</v>
      </c>
      <c r="L4026">
        <v>27.663718799999995</v>
      </c>
    </row>
    <row r="4027" spans="1:12">
      <c r="A4027" s="73">
        <v>43268.708333333336</v>
      </c>
      <c r="B4027">
        <v>4.41</v>
      </c>
      <c r="C4027">
        <v>226.6</v>
      </c>
      <c r="D4027">
        <v>1.0113000000000001</v>
      </c>
      <c r="F4027">
        <v>1.0113000000000001</v>
      </c>
      <c r="G4027">
        <v>11</v>
      </c>
      <c r="H4027">
        <v>6</v>
      </c>
      <c r="I4027">
        <v>17</v>
      </c>
      <c r="J4027">
        <v>4</v>
      </c>
      <c r="K4027">
        <v>10.401809006297881</v>
      </c>
      <c r="L4027">
        <v>43.367639083650012</v>
      </c>
    </row>
    <row r="4028" spans="1:12">
      <c r="A4028" s="73">
        <v>43268.75</v>
      </c>
      <c r="B4028">
        <v>4.62</v>
      </c>
      <c r="C4028">
        <v>232.4</v>
      </c>
      <c r="D4028">
        <v>1.0121</v>
      </c>
      <c r="F4028">
        <v>1.0121</v>
      </c>
      <c r="G4028">
        <v>11</v>
      </c>
      <c r="H4028">
        <v>6</v>
      </c>
      <c r="I4028">
        <v>18</v>
      </c>
      <c r="J4028">
        <v>5</v>
      </c>
      <c r="K4028">
        <v>9.0913319104074528</v>
      </c>
      <c r="L4028">
        <v>49.902161324400005</v>
      </c>
    </row>
    <row r="4029" spans="1:12">
      <c r="A4029" s="73">
        <v>43268.791666666664</v>
      </c>
      <c r="B4029">
        <v>5.21</v>
      </c>
      <c r="C4029">
        <v>213.2</v>
      </c>
      <c r="D4029">
        <v>1.0147999999999999</v>
      </c>
      <c r="F4029">
        <v>1.0147999999999999</v>
      </c>
      <c r="G4029">
        <v>10</v>
      </c>
      <c r="H4029">
        <v>6</v>
      </c>
      <c r="I4029">
        <v>19</v>
      </c>
      <c r="J4029">
        <v>5</v>
      </c>
      <c r="K4029">
        <v>5.88151530766768</v>
      </c>
      <c r="L4029">
        <v>71.756894131399989</v>
      </c>
    </row>
    <row r="4030" spans="1:12">
      <c r="A4030" s="73">
        <v>43268.833333333336</v>
      </c>
      <c r="B4030">
        <v>6.14</v>
      </c>
      <c r="C4030">
        <v>199.4</v>
      </c>
      <c r="D4030">
        <v>1.0201</v>
      </c>
      <c r="F4030">
        <v>1.0201</v>
      </c>
      <c r="G4030">
        <v>10</v>
      </c>
      <c r="H4030">
        <v>6</v>
      </c>
      <c r="I4030">
        <v>20</v>
      </c>
      <c r="J4030">
        <v>6</v>
      </c>
      <c r="K4030">
        <v>2.2355738830100695</v>
      </c>
      <c r="L4030">
        <v>118.06410121719998</v>
      </c>
    </row>
    <row r="4031" spans="1:12">
      <c r="A4031" s="73">
        <v>43268.875</v>
      </c>
      <c r="B4031">
        <v>6.91</v>
      </c>
      <c r="C4031">
        <v>198.7</v>
      </c>
      <c r="D4031">
        <v>1.0250999999999999</v>
      </c>
      <c r="F4031">
        <v>1.0250999999999999</v>
      </c>
      <c r="G4031">
        <v>10</v>
      </c>
      <c r="H4031">
        <v>6</v>
      </c>
      <c r="I4031">
        <v>21</v>
      </c>
      <c r="J4031">
        <v>7</v>
      </c>
      <c r="K4031">
        <v>0.52589119807849827</v>
      </c>
      <c r="L4031">
        <v>169.11042460604997</v>
      </c>
    </row>
    <row r="4032" spans="1:12">
      <c r="A4032" s="73">
        <v>43268.916666666664</v>
      </c>
      <c r="B4032">
        <v>8.11</v>
      </c>
      <c r="C4032">
        <v>215.1</v>
      </c>
      <c r="D4032">
        <v>1.0263</v>
      </c>
      <c r="F4032">
        <v>1.0263</v>
      </c>
      <c r="G4032">
        <v>11</v>
      </c>
      <c r="H4032">
        <v>6</v>
      </c>
      <c r="I4032">
        <v>22</v>
      </c>
      <c r="J4032">
        <v>8</v>
      </c>
      <c r="K4032">
        <v>0.2254506501331936</v>
      </c>
      <c r="L4032">
        <v>273.72022976264998</v>
      </c>
    </row>
    <row r="4033" spans="1:12">
      <c r="A4033" s="73">
        <v>43268.958333333336</v>
      </c>
      <c r="B4033">
        <v>8.41</v>
      </c>
      <c r="C4033">
        <v>222.4</v>
      </c>
      <c r="D4033">
        <v>1.0305</v>
      </c>
      <c r="F4033">
        <v>1.0305</v>
      </c>
      <c r="G4033">
        <v>11</v>
      </c>
      <c r="H4033">
        <v>6</v>
      </c>
      <c r="I4033">
        <v>23</v>
      </c>
      <c r="J4033">
        <v>8</v>
      </c>
      <c r="K4033">
        <v>0.60034051314686832</v>
      </c>
      <c r="L4033">
        <v>306.48271614525004</v>
      </c>
    </row>
    <row r="4034" spans="1:12">
      <c r="A4034" s="73">
        <v>43269</v>
      </c>
      <c r="B4034">
        <v>9.52</v>
      </c>
      <c r="C4034">
        <v>221.1</v>
      </c>
      <c r="D4034">
        <v>1.0343</v>
      </c>
      <c r="F4034">
        <v>1.0343</v>
      </c>
      <c r="G4034">
        <v>11</v>
      </c>
      <c r="H4034">
        <v>6</v>
      </c>
      <c r="I4034">
        <v>0</v>
      </c>
      <c r="J4034">
        <v>10</v>
      </c>
      <c r="K4034">
        <v>3.5525330062974598</v>
      </c>
      <c r="L4034">
        <v>446.19774814719995</v>
      </c>
    </row>
    <row r="4035" spans="1:12">
      <c r="A4035" s="73">
        <v>43269.041666666664</v>
      </c>
      <c r="B4035">
        <v>7.75</v>
      </c>
      <c r="C4035">
        <v>241.4</v>
      </c>
      <c r="D4035">
        <v>1.0386</v>
      </c>
      <c r="F4035">
        <v>1.0386</v>
      </c>
      <c r="G4035">
        <v>12</v>
      </c>
      <c r="H4035">
        <v>6</v>
      </c>
      <c r="I4035">
        <v>1</v>
      </c>
      <c r="J4035">
        <v>8</v>
      </c>
      <c r="K4035">
        <v>1.318281451678544E-2</v>
      </c>
      <c r="L4035">
        <v>241.7260359375</v>
      </c>
    </row>
    <row r="4036" spans="1:12">
      <c r="A4036" s="73">
        <v>43269.083333333336</v>
      </c>
      <c r="B4036">
        <v>13.34</v>
      </c>
      <c r="C4036">
        <v>32</v>
      </c>
      <c r="D4036">
        <v>1.0565</v>
      </c>
      <c r="F4036">
        <v>1.0565</v>
      </c>
      <c r="G4036">
        <v>2</v>
      </c>
      <c r="H4036">
        <v>6</v>
      </c>
      <c r="I4036">
        <v>2</v>
      </c>
      <c r="J4036">
        <v>13</v>
      </c>
      <c r="K4036">
        <v>32.544930595338244</v>
      </c>
      <c r="L4036">
        <v>1254.0273096379999</v>
      </c>
    </row>
    <row r="4037" spans="1:12">
      <c r="A4037" s="73">
        <v>43269.125</v>
      </c>
      <c r="B4037">
        <v>12.52</v>
      </c>
      <c r="C4037">
        <v>43.8</v>
      </c>
      <c r="D4037">
        <v>1.0624</v>
      </c>
      <c r="F4037">
        <v>1.0624</v>
      </c>
      <c r="G4037">
        <v>3</v>
      </c>
      <c r="H4037">
        <v>6</v>
      </c>
      <c r="I4037">
        <v>3</v>
      </c>
      <c r="J4037">
        <v>13</v>
      </c>
      <c r="K4037">
        <v>23.861431636434197</v>
      </c>
      <c r="L4037">
        <v>1042.4879722496</v>
      </c>
    </row>
    <row r="4038" spans="1:12">
      <c r="A4038" s="73">
        <v>43269.166666666664</v>
      </c>
      <c r="B4038">
        <v>10.38</v>
      </c>
      <c r="C4038">
        <v>57.8</v>
      </c>
      <c r="D4038">
        <v>1.0628</v>
      </c>
      <c r="F4038">
        <v>1.0628</v>
      </c>
      <c r="G4038">
        <v>4</v>
      </c>
      <c r="H4038">
        <v>6</v>
      </c>
      <c r="I4038">
        <v>4</v>
      </c>
      <c r="J4038">
        <v>10</v>
      </c>
      <c r="K4038">
        <v>7.5340172802699978</v>
      </c>
      <c r="L4038">
        <v>594.31078378080008</v>
      </c>
    </row>
    <row r="4039" spans="1:12">
      <c r="A4039" s="73">
        <v>43269.208333333336</v>
      </c>
      <c r="B4039">
        <v>8.61</v>
      </c>
      <c r="C4039">
        <v>69.3</v>
      </c>
      <c r="D4039">
        <v>1.0636000000000001</v>
      </c>
      <c r="F4039">
        <v>1.0636000000000001</v>
      </c>
      <c r="G4039">
        <v>4</v>
      </c>
      <c r="H4039">
        <v>6</v>
      </c>
      <c r="I4039">
        <v>5</v>
      </c>
      <c r="J4039">
        <v>9</v>
      </c>
      <c r="K4039">
        <v>0.95026708848931629</v>
      </c>
      <c r="L4039">
        <v>339.43591121579999</v>
      </c>
    </row>
    <row r="4040" spans="1:12">
      <c r="A4040" s="73">
        <v>43269.25</v>
      </c>
      <c r="B4040">
        <v>8.61</v>
      </c>
      <c r="C4040">
        <v>59.3</v>
      </c>
      <c r="D4040">
        <v>1.0628</v>
      </c>
      <c r="F4040">
        <v>1.0628</v>
      </c>
      <c r="G4040">
        <v>4</v>
      </c>
      <c r="H4040">
        <v>6</v>
      </c>
      <c r="I4040">
        <v>6</v>
      </c>
      <c r="J4040">
        <v>9</v>
      </c>
      <c r="K4040">
        <v>0.95026708848931629</v>
      </c>
      <c r="L4040">
        <v>339.18060026339992</v>
      </c>
    </row>
    <row r="4041" spans="1:12">
      <c r="A4041" s="73">
        <v>43269.291666666664</v>
      </c>
      <c r="B4041">
        <v>8.7799999999999994</v>
      </c>
      <c r="C4041">
        <v>50.7</v>
      </c>
      <c r="D4041">
        <v>1.0588</v>
      </c>
      <c r="F4041">
        <v>1.0588</v>
      </c>
      <c r="G4041">
        <v>3</v>
      </c>
      <c r="H4041">
        <v>6</v>
      </c>
      <c r="I4041">
        <v>7</v>
      </c>
      <c r="J4041">
        <v>9</v>
      </c>
      <c r="K4041">
        <v>1.3106046775303979</v>
      </c>
      <c r="L4041">
        <v>358.3170588687999</v>
      </c>
    </row>
    <row r="4042" spans="1:12">
      <c r="A4042" s="73">
        <v>43269.333333333336</v>
      </c>
      <c r="B4042">
        <v>9.02</v>
      </c>
      <c r="C4042">
        <v>33.799999999999997</v>
      </c>
      <c r="D4042">
        <v>1.0533999999999999</v>
      </c>
      <c r="F4042">
        <v>1.0533999999999999</v>
      </c>
      <c r="G4042">
        <v>3</v>
      </c>
      <c r="H4042">
        <v>6</v>
      </c>
      <c r="I4042">
        <v>8</v>
      </c>
      <c r="J4042">
        <v>9</v>
      </c>
      <c r="K4042">
        <v>1.9177165679413373</v>
      </c>
      <c r="L4042">
        <v>386.52975457359992</v>
      </c>
    </row>
    <row r="4043" spans="1:12">
      <c r="A4043" s="73">
        <v>43269.375</v>
      </c>
      <c r="B4043">
        <v>7.63</v>
      </c>
      <c r="C4043">
        <v>15.6</v>
      </c>
      <c r="D4043">
        <v>1.0518000000000001</v>
      </c>
      <c r="F4043">
        <v>1.0518000000000001</v>
      </c>
      <c r="G4043">
        <v>2</v>
      </c>
      <c r="H4043">
        <v>6</v>
      </c>
      <c r="I4043">
        <v>9</v>
      </c>
      <c r="J4043">
        <v>8</v>
      </c>
      <c r="K4043">
        <v>2.6869311315871783E-5</v>
      </c>
      <c r="L4043">
        <v>233.60212262729999</v>
      </c>
    </row>
    <row r="4044" spans="1:12">
      <c r="A4044" s="73">
        <v>43269.416666666664</v>
      </c>
      <c r="B4044">
        <v>6.73</v>
      </c>
      <c r="C4044">
        <v>6.7</v>
      </c>
      <c r="D4044">
        <v>1.0448</v>
      </c>
      <c r="F4044">
        <v>1.0448</v>
      </c>
      <c r="G4044">
        <v>1</v>
      </c>
      <c r="H4044">
        <v>6</v>
      </c>
      <c r="I4044">
        <v>10</v>
      </c>
      <c r="J4044">
        <v>7</v>
      </c>
      <c r="K4044">
        <v>0.81935728027029331</v>
      </c>
      <c r="L4044">
        <v>159.2386037608</v>
      </c>
    </row>
    <row r="4045" spans="1:12">
      <c r="A4045" s="73">
        <v>43269.458333333336</v>
      </c>
      <c r="B4045">
        <v>7.04</v>
      </c>
      <c r="C4045">
        <v>18.399999999999999</v>
      </c>
      <c r="D4045">
        <v>1.0394000000000001</v>
      </c>
      <c r="F4045">
        <v>1.0394000000000001</v>
      </c>
      <c r="G4045">
        <v>2</v>
      </c>
      <c r="H4045">
        <v>6</v>
      </c>
      <c r="I4045">
        <v>11</v>
      </c>
      <c r="J4045">
        <v>7</v>
      </c>
      <c r="K4045">
        <v>0.35424347205109047</v>
      </c>
      <c r="L4045">
        <v>181.33043118080002</v>
      </c>
    </row>
    <row r="4046" spans="1:12">
      <c r="A4046" s="73">
        <v>43269.5</v>
      </c>
      <c r="B4046">
        <v>6.26</v>
      </c>
      <c r="C4046">
        <v>10.5</v>
      </c>
      <c r="D4046">
        <v>1.034</v>
      </c>
      <c r="F4046">
        <v>1.034</v>
      </c>
      <c r="G4046">
        <v>1</v>
      </c>
      <c r="H4046">
        <v>6</v>
      </c>
      <c r="I4046">
        <v>12</v>
      </c>
      <c r="J4046">
        <v>6</v>
      </c>
      <c r="K4046">
        <v>1.8911298282155389</v>
      </c>
      <c r="L4046">
        <v>126.82753239199999</v>
      </c>
    </row>
    <row r="4047" spans="1:12">
      <c r="A4047" s="73">
        <v>43269.541666666664</v>
      </c>
      <c r="B4047">
        <v>6.47</v>
      </c>
      <c r="C4047">
        <v>15.9</v>
      </c>
      <c r="D4047">
        <v>1.0305</v>
      </c>
      <c r="F4047">
        <v>1.0305</v>
      </c>
      <c r="G4047">
        <v>2</v>
      </c>
      <c r="H4047">
        <v>6</v>
      </c>
      <c r="I4047">
        <v>13</v>
      </c>
      <c r="J4047">
        <v>6</v>
      </c>
      <c r="K4047">
        <v>1.3576527323251106</v>
      </c>
      <c r="L4047">
        <v>139.55032185074998</v>
      </c>
    </row>
    <row r="4048" spans="1:12">
      <c r="A4048" s="73">
        <v>43269.583333333336</v>
      </c>
      <c r="B4048">
        <v>6.12</v>
      </c>
      <c r="C4048">
        <v>6.6</v>
      </c>
      <c r="D4048">
        <v>1.0286</v>
      </c>
      <c r="F4048">
        <v>1.0286</v>
      </c>
      <c r="G4048">
        <v>1</v>
      </c>
      <c r="H4048">
        <v>6</v>
      </c>
      <c r="I4048">
        <v>14</v>
      </c>
      <c r="J4048">
        <v>6</v>
      </c>
      <c r="K4048">
        <v>2.2957812254758236</v>
      </c>
      <c r="L4048">
        <v>117.88832327040001</v>
      </c>
    </row>
    <row r="4049" spans="1:12">
      <c r="A4049" s="73">
        <v>43269.625</v>
      </c>
      <c r="B4049">
        <v>7.13</v>
      </c>
      <c r="C4049">
        <v>358.3</v>
      </c>
      <c r="D4049">
        <v>1.0263</v>
      </c>
      <c r="F4049">
        <v>1.0263</v>
      </c>
      <c r="G4049">
        <v>1</v>
      </c>
      <c r="H4049">
        <v>6</v>
      </c>
      <c r="I4049">
        <v>15</v>
      </c>
      <c r="J4049">
        <v>7</v>
      </c>
      <c r="K4049">
        <v>0.25521043095519275</v>
      </c>
      <c r="L4049">
        <v>185.99999082554999</v>
      </c>
    </row>
    <row r="4050" spans="1:12">
      <c r="A4050" s="73">
        <v>43269.666666666664</v>
      </c>
      <c r="B4050">
        <v>7.09</v>
      </c>
      <c r="C4050">
        <v>349</v>
      </c>
      <c r="D4050">
        <v>1.0250999999999999</v>
      </c>
      <c r="F4050">
        <v>1.0250999999999999</v>
      </c>
      <c r="G4050">
        <v>1</v>
      </c>
      <c r="H4050">
        <v>6</v>
      </c>
      <c r="I4050">
        <v>16</v>
      </c>
      <c r="J4050">
        <v>7</v>
      </c>
      <c r="K4050">
        <v>0.29722511588670297</v>
      </c>
      <c r="L4050">
        <v>182.67324490394998</v>
      </c>
    </row>
    <row r="4051" spans="1:12">
      <c r="A4051" s="73">
        <v>43269.708333333336</v>
      </c>
      <c r="B4051">
        <v>6.84</v>
      </c>
      <c r="C4051">
        <v>338.1</v>
      </c>
      <c r="D4051">
        <v>1.0266999999999999</v>
      </c>
      <c r="F4051">
        <v>1.0266999999999999</v>
      </c>
      <c r="G4051">
        <v>16</v>
      </c>
      <c r="H4051">
        <v>6</v>
      </c>
      <c r="I4051">
        <v>17</v>
      </c>
      <c r="J4051">
        <v>7</v>
      </c>
      <c r="K4051">
        <v>0.63231689670864144</v>
      </c>
      <c r="L4051">
        <v>164.27893227839996</v>
      </c>
    </row>
    <row r="4052" spans="1:12">
      <c r="A4052" s="73">
        <v>43269.75</v>
      </c>
      <c r="B4052">
        <v>7.96</v>
      </c>
      <c r="C4052">
        <v>352</v>
      </c>
      <c r="D4052">
        <v>1.0289999999999999</v>
      </c>
      <c r="F4052">
        <v>1.0289999999999999</v>
      </c>
      <c r="G4052">
        <v>1</v>
      </c>
      <c r="H4052">
        <v>6</v>
      </c>
      <c r="I4052">
        <v>18</v>
      </c>
      <c r="J4052">
        <v>8</v>
      </c>
      <c r="K4052">
        <v>0.10550571862635716</v>
      </c>
      <c r="L4052">
        <v>259.492363872</v>
      </c>
    </row>
    <row r="4053" spans="1:12">
      <c r="A4053" s="73">
        <v>43269.791666666664</v>
      </c>
      <c r="B4053">
        <v>7.79</v>
      </c>
      <c r="C4053">
        <v>352.9</v>
      </c>
      <c r="D4053">
        <v>1.0317000000000001</v>
      </c>
      <c r="F4053">
        <v>1.0317000000000001</v>
      </c>
      <c r="G4053">
        <v>1</v>
      </c>
      <c r="H4053">
        <v>6</v>
      </c>
      <c r="I4053">
        <v>19</v>
      </c>
      <c r="J4053">
        <v>8</v>
      </c>
      <c r="K4053">
        <v>2.3968129585275309E-2</v>
      </c>
      <c r="L4053">
        <v>243.85732635315003</v>
      </c>
    </row>
    <row r="4054" spans="1:12">
      <c r="A4054" s="73">
        <v>43269.833333333336</v>
      </c>
      <c r="B4054">
        <v>6.33</v>
      </c>
      <c r="C4054">
        <v>8.6999999999999993</v>
      </c>
      <c r="D4054">
        <v>1.0355000000000001</v>
      </c>
      <c r="F4054">
        <v>1.0355000000000001</v>
      </c>
      <c r="G4054">
        <v>1</v>
      </c>
      <c r="H4054">
        <v>6</v>
      </c>
      <c r="I4054">
        <v>20</v>
      </c>
      <c r="J4054">
        <v>6</v>
      </c>
      <c r="K4054">
        <v>1.7035041295853954</v>
      </c>
      <c r="L4054">
        <v>131.32010993175001</v>
      </c>
    </row>
    <row r="4055" spans="1:12">
      <c r="A4055" s="73">
        <v>43269.875</v>
      </c>
      <c r="B4055">
        <v>6.25</v>
      </c>
      <c r="C4055">
        <v>9.5</v>
      </c>
      <c r="D4055">
        <v>1.0401</v>
      </c>
      <c r="F4055">
        <v>1.0401</v>
      </c>
      <c r="G4055">
        <v>1</v>
      </c>
      <c r="H4055">
        <v>6</v>
      </c>
      <c r="I4055">
        <v>21</v>
      </c>
      <c r="J4055">
        <v>6</v>
      </c>
      <c r="K4055">
        <v>1.9187334994484158</v>
      </c>
      <c r="L4055">
        <v>126.96533203125</v>
      </c>
    </row>
    <row r="4056" spans="1:12">
      <c r="A4056" s="73">
        <v>43269.916666666664</v>
      </c>
      <c r="B4056">
        <v>9.5399999999999991</v>
      </c>
      <c r="C4056">
        <v>25.2</v>
      </c>
      <c r="D4056">
        <v>1.0470999999999999</v>
      </c>
      <c r="F4056">
        <v>1.0470999999999999</v>
      </c>
      <c r="G4056">
        <v>2</v>
      </c>
      <c r="H4056">
        <v>6</v>
      </c>
      <c r="I4056">
        <v>22</v>
      </c>
      <c r="J4056">
        <v>10</v>
      </c>
      <c r="K4056">
        <v>3.6283256638317032</v>
      </c>
      <c r="L4056">
        <v>454.57263513719988</v>
      </c>
    </row>
    <row r="4057" spans="1:12">
      <c r="A4057" s="73">
        <v>43269.958333333336</v>
      </c>
      <c r="B4057">
        <v>10.65</v>
      </c>
      <c r="C4057">
        <v>30.3</v>
      </c>
      <c r="D4057">
        <v>1.0565</v>
      </c>
      <c r="F4057">
        <v>1.0565</v>
      </c>
      <c r="G4057">
        <v>2</v>
      </c>
      <c r="H4057">
        <v>6</v>
      </c>
      <c r="I4057">
        <v>23</v>
      </c>
      <c r="J4057">
        <v>11</v>
      </c>
      <c r="K4057">
        <v>9.0891181569823019</v>
      </c>
      <c r="L4057">
        <v>638.09938940625011</v>
      </c>
    </row>
    <row r="4058" spans="1:12">
      <c r="A4058" s="73">
        <v>43270</v>
      </c>
      <c r="B4058">
        <v>8.5299999999999994</v>
      </c>
      <c r="C4058">
        <v>7.9</v>
      </c>
      <c r="D4058">
        <v>1.0552999999999999</v>
      </c>
      <c r="F4058">
        <v>1.0552999999999999</v>
      </c>
      <c r="G4058">
        <v>1</v>
      </c>
      <c r="H4058">
        <v>6</v>
      </c>
      <c r="I4058">
        <v>0</v>
      </c>
      <c r="J4058">
        <v>9</v>
      </c>
      <c r="K4058">
        <v>0.80069645835233649</v>
      </c>
      <c r="L4058">
        <v>327.48622418904995</v>
      </c>
    </row>
    <row r="4059" spans="1:12">
      <c r="A4059" s="73">
        <v>43270.041666666664</v>
      </c>
      <c r="B4059">
        <v>7.95</v>
      </c>
      <c r="C4059">
        <v>21.6</v>
      </c>
      <c r="D4059">
        <v>1.06</v>
      </c>
      <c r="F4059">
        <v>1.06</v>
      </c>
      <c r="G4059">
        <v>2</v>
      </c>
      <c r="H4059">
        <v>6</v>
      </c>
      <c r="I4059">
        <v>1</v>
      </c>
      <c r="J4059">
        <v>8</v>
      </c>
      <c r="K4059">
        <v>9.9109389859234828E-2</v>
      </c>
      <c r="L4059">
        <v>266.30373374999999</v>
      </c>
    </row>
    <row r="4060" spans="1:12">
      <c r="A4060" s="73">
        <v>43270.083333333336</v>
      </c>
      <c r="B4060">
        <v>4.45</v>
      </c>
      <c r="C4060">
        <v>30.8</v>
      </c>
      <c r="D4060">
        <v>1.0636000000000001</v>
      </c>
      <c r="F4060">
        <v>1.0636000000000001</v>
      </c>
      <c r="G4060">
        <v>2</v>
      </c>
      <c r="H4060">
        <v>6</v>
      </c>
      <c r="I4060">
        <v>2</v>
      </c>
      <c r="J4060">
        <v>4</v>
      </c>
      <c r="K4060">
        <v>10.145394321366371</v>
      </c>
      <c r="L4060">
        <v>46.862814275000005</v>
      </c>
    </row>
    <row r="4061" spans="1:12">
      <c r="A4061" s="73">
        <v>43270.125</v>
      </c>
      <c r="B4061">
        <v>4.71</v>
      </c>
      <c r="C4061">
        <v>22.9</v>
      </c>
      <c r="D4061">
        <v>1.0636000000000001</v>
      </c>
      <c r="F4061">
        <v>1.0636000000000001</v>
      </c>
      <c r="G4061">
        <v>2</v>
      </c>
      <c r="H4061">
        <v>6</v>
      </c>
      <c r="I4061">
        <v>3</v>
      </c>
      <c r="J4061">
        <v>5</v>
      </c>
      <c r="K4061">
        <v>8.5566988693115569</v>
      </c>
      <c r="L4061">
        <v>55.566245629800008</v>
      </c>
    </row>
    <row r="4062" spans="1:12">
      <c r="A4062" s="73">
        <v>43270.166666666664</v>
      </c>
      <c r="B4062">
        <v>5.47</v>
      </c>
      <c r="C4062">
        <v>4.4000000000000004</v>
      </c>
      <c r="D4062">
        <v>1.0659000000000001</v>
      </c>
      <c r="F4062">
        <v>1.0659000000000001</v>
      </c>
      <c r="G4062">
        <v>1</v>
      </c>
      <c r="H4062">
        <v>6</v>
      </c>
      <c r="I4062">
        <v>4</v>
      </c>
      <c r="J4062">
        <v>5</v>
      </c>
      <c r="K4062">
        <v>4.6880198556128647</v>
      </c>
      <c r="L4062">
        <v>87.226499792849992</v>
      </c>
    </row>
    <row r="4063" spans="1:12">
      <c r="A4063" s="73">
        <v>43270.208333333336</v>
      </c>
      <c r="B4063">
        <v>5.77</v>
      </c>
      <c r="C4063">
        <v>356.9</v>
      </c>
      <c r="D4063">
        <v>1.0654999999999999</v>
      </c>
      <c r="F4063">
        <v>1.0654999999999999</v>
      </c>
      <c r="G4063">
        <v>1</v>
      </c>
      <c r="H4063">
        <v>6</v>
      </c>
      <c r="I4063">
        <v>5</v>
      </c>
      <c r="J4063">
        <v>6</v>
      </c>
      <c r="K4063">
        <v>3.478909718626539</v>
      </c>
      <c r="L4063">
        <v>102.34129258074998</v>
      </c>
    </row>
    <row r="4064" spans="1:12">
      <c r="A4064" s="73">
        <v>43270.25</v>
      </c>
      <c r="B4064">
        <v>5.2</v>
      </c>
      <c r="C4064">
        <v>354.2</v>
      </c>
      <c r="D4064">
        <v>1.0572999999999999</v>
      </c>
      <c r="F4064">
        <v>1.0572999999999999</v>
      </c>
      <c r="G4064">
        <v>1</v>
      </c>
      <c r="H4064">
        <v>6</v>
      </c>
      <c r="I4064">
        <v>6</v>
      </c>
      <c r="J4064">
        <v>5</v>
      </c>
      <c r="K4064">
        <v>5.9301189789005564</v>
      </c>
      <c r="L4064">
        <v>74.33241919999999</v>
      </c>
    </row>
    <row r="4065" spans="1:12">
      <c r="A4065" s="73">
        <v>43270.291666666664</v>
      </c>
      <c r="B4065">
        <v>4.78</v>
      </c>
      <c r="C4065">
        <v>358</v>
      </c>
      <c r="D4065">
        <v>1.0487</v>
      </c>
      <c r="F4065">
        <v>1.0487</v>
      </c>
      <c r="G4065">
        <v>1</v>
      </c>
      <c r="H4065">
        <v>6</v>
      </c>
      <c r="I4065">
        <v>7</v>
      </c>
      <c r="J4065">
        <v>5</v>
      </c>
      <c r="K4065">
        <v>8.1520731706814118</v>
      </c>
      <c r="L4065">
        <v>57.267069821200003</v>
      </c>
    </row>
    <row r="4066" spans="1:12">
      <c r="A4066" s="73">
        <v>43270.333333333336</v>
      </c>
      <c r="B4066">
        <v>6.31</v>
      </c>
      <c r="C4066">
        <v>5.6</v>
      </c>
      <c r="D4066">
        <v>1.0444</v>
      </c>
      <c r="F4066">
        <v>1.0444</v>
      </c>
      <c r="G4066">
        <v>1</v>
      </c>
      <c r="H4066">
        <v>6</v>
      </c>
      <c r="I4066">
        <v>8</v>
      </c>
      <c r="J4066">
        <v>6</v>
      </c>
      <c r="K4066">
        <v>1.7561114720511517</v>
      </c>
      <c r="L4066">
        <v>131.19731442019997</v>
      </c>
    </row>
    <row r="4067" spans="1:12">
      <c r="A4067" s="73">
        <v>43270.375</v>
      </c>
      <c r="B4067">
        <v>6.35</v>
      </c>
      <c r="C4067">
        <v>351.9</v>
      </c>
      <c r="D4067">
        <v>1.0408999999999999</v>
      </c>
      <c r="F4067">
        <v>1.0408999999999999</v>
      </c>
      <c r="G4067">
        <v>1</v>
      </c>
      <c r="H4067">
        <v>6</v>
      </c>
      <c r="I4067">
        <v>9</v>
      </c>
      <c r="J4067">
        <v>6</v>
      </c>
      <c r="K4067">
        <v>1.6516967871196413</v>
      </c>
      <c r="L4067">
        <v>133.26011654374997</v>
      </c>
    </row>
    <row r="4068" spans="1:12">
      <c r="A4068" s="73">
        <v>43270.416666666664</v>
      </c>
      <c r="B4068">
        <v>7.42</v>
      </c>
      <c r="C4068">
        <v>359.5</v>
      </c>
      <c r="D4068">
        <v>1.0382</v>
      </c>
      <c r="F4068">
        <v>1.0382</v>
      </c>
      <c r="G4068">
        <v>1</v>
      </c>
      <c r="H4068">
        <v>6</v>
      </c>
      <c r="I4068">
        <v>10</v>
      </c>
      <c r="J4068">
        <v>7</v>
      </c>
      <c r="K4068">
        <v>4.6303965201744152E-2</v>
      </c>
      <c r="L4068">
        <v>212.0619471208</v>
      </c>
    </row>
    <row r="4069" spans="1:12">
      <c r="A4069" s="73">
        <v>43270.458333333336</v>
      </c>
      <c r="B4069">
        <v>5.96</v>
      </c>
      <c r="C4069">
        <v>18.7</v>
      </c>
      <c r="D4069">
        <v>1.0350999999999999</v>
      </c>
      <c r="F4069">
        <v>1.0350999999999999</v>
      </c>
      <c r="G4069">
        <v>2</v>
      </c>
      <c r="H4069">
        <v>6</v>
      </c>
      <c r="I4069">
        <v>11</v>
      </c>
      <c r="J4069">
        <v>6</v>
      </c>
      <c r="K4069">
        <v>2.8062399652018644</v>
      </c>
      <c r="L4069">
        <v>109.56985631679999</v>
      </c>
    </row>
    <row r="4070" spans="1:12">
      <c r="A4070" s="73">
        <v>43270.5</v>
      </c>
      <c r="B4070">
        <v>7.67</v>
      </c>
      <c r="C4070">
        <v>352.9</v>
      </c>
      <c r="D4070">
        <v>1.0317000000000001</v>
      </c>
      <c r="F4070">
        <v>1.0317000000000001</v>
      </c>
      <c r="G4070">
        <v>1</v>
      </c>
      <c r="H4070">
        <v>6</v>
      </c>
      <c r="I4070">
        <v>12</v>
      </c>
      <c r="J4070">
        <v>8</v>
      </c>
      <c r="K4070">
        <v>1.2121843798057223E-3</v>
      </c>
      <c r="L4070">
        <v>232.76063145854999</v>
      </c>
    </row>
    <row r="4071" spans="1:12">
      <c r="A4071" s="73">
        <v>43270.541666666664</v>
      </c>
      <c r="B4071">
        <v>6.9</v>
      </c>
      <c r="C4071">
        <v>0.3</v>
      </c>
      <c r="D4071">
        <v>1.0313000000000001</v>
      </c>
      <c r="F4071">
        <v>1.0313000000000001</v>
      </c>
      <c r="G4071">
        <v>1</v>
      </c>
      <c r="H4071">
        <v>6</v>
      </c>
      <c r="I4071">
        <v>13</v>
      </c>
      <c r="J4071">
        <v>7</v>
      </c>
      <c r="K4071">
        <v>0.54049486931137547</v>
      </c>
      <c r="L4071">
        <v>169.39566585000006</v>
      </c>
    </row>
    <row r="4072" spans="1:12">
      <c r="A4072" s="73">
        <v>43270.583333333336</v>
      </c>
      <c r="B4072">
        <v>6.86</v>
      </c>
      <c r="C4072">
        <v>17.5</v>
      </c>
      <c r="D4072">
        <v>1.0297000000000001</v>
      </c>
      <c r="F4072">
        <v>1.0297000000000001</v>
      </c>
      <c r="G4072">
        <v>2</v>
      </c>
      <c r="H4072">
        <v>6</v>
      </c>
      <c r="I4072">
        <v>14</v>
      </c>
      <c r="J4072">
        <v>7</v>
      </c>
      <c r="K4072">
        <v>0.60090955424288561</v>
      </c>
      <c r="L4072">
        <v>166.20843651160001</v>
      </c>
    </row>
    <row r="4073" spans="1:12">
      <c r="A4073" s="73">
        <v>43270.625</v>
      </c>
      <c r="B4073">
        <v>7.33</v>
      </c>
      <c r="C4073">
        <v>10.9</v>
      </c>
      <c r="D4073">
        <v>1.0263</v>
      </c>
      <c r="F4073">
        <v>1.0263</v>
      </c>
      <c r="G4073">
        <v>1</v>
      </c>
      <c r="H4073">
        <v>6</v>
      </c>
      <c r="I4073">
        <v>15</v>
      </c>
      <c r="J4073">
        <v>7</v>
      </c>
      <c r="K4073">
        <v>9.3137006297641906E-2</v>
      </c>
      <c r="L4073">
        <v>202.09532030654998</v>
      </c>
    </row>
    <row r="4074" spans="1:12">
      <c r="A4074" s="73">
        <v>43270.666666666664</v>
      </c>
      <c r="B4074">
        <v>6.91</v>
      </c>
      <c r="C4074">
        <v>8.1999999999999993</v>
      </c>
      <c r="D4074">
        <v>1.0255000000000001</v>
      </c>
      <c r="F4074">
        <v>1.0255000000000001</v>
      </c>
      <c r="G4074">
        <v>1</v>
      </c>
      <c r="H4074">
        <v>6</v>
      </c>
      <c r="I4074">
        <v>16</v>
      </c>
      <c r="J4074">
        <v>7</v>
      </c>
      <c r="K4074">
        <v>0.52589119807849827</v>
      </c>
      <c r="L4074">
        <v>169.17641248025001</v>
      </c>
    </row>
    <row r="4075" spans="1:12">
      <c r="A4075" s="73">
        <v>43270.708333333336</v>
      </c>
      <c r="B4075">
        <v>7.42</v>
      </c>
      <c r="C4075">
        <v>3.2</v>
      </c>
      <c r="D4075">
        <v>1.0250999999999999</v>
      </c>
      <c r="F4075">
        <v>1.0250999999999999</v>
      </c>
      <c r="G4075">
        <v>1</v>
      </c>
      <c r="H4075">
        <v>6</v>
      </c>
      <c r="I4075">
        <v>17</v>
      </c>
      <c r="J4075">
        <v>7</v>
      </c>
      <c r="K4075">
        <v>4.6303965201744152E-2</v>
      </c>
      <c r="L4075">
        <v>209.38615102439996</v>
      </c>
    </row>
    <row r="4076" spans="1:12">
      <c r="A4076" s="73">
        <v>43270.75</v>
      </c>
      <c r="B4076">
        <v>7.42</v>
      </c>
      <c r="C4076">
        <v>2.4</v>
      </c>
      <c r="D4076">
        <v>1.0266999999999999</v>
      </c>
      <c r="F4076">
        <v>1.0266999999999999</v>
      </c>
      <c r="G4076">
        <v>1</v>
      </c>
      <c r="H4076">
        <v>6</v>
      </c>
      <c r="I4076">
        <v>18</v>
      </c>
      <c r="J4076">
        <v>7</v>
      </c>
      <c r="K4076">
        <v>4.6303965201744152E-2</v>
      </c>
      <c r="L4076">
        <v>209.71296581479999</v>
      </c>
    </row>
    <row r="4077" spans="1:12">
      <c r="A4077" s="73">
        <v>43270.791666666664</v>
      </c>
      <c r="B4077">
        <v>7.07</v>
      </c>
      <c r="C4077">
        <v>20</v>
      </c>
      <c r="D4077">
        <v>1.0308999999999999</v>
      </c>
      <c r="F4077">
        <v>1.0308999999999999</v>
      </c>
      <c r="G4077">
        <v>2</v>
      </c>
      <c r="H4077">
        <v>6</v>
      </c>
      <c r="I4077">
        <v>19</v>
      </c>
      <c r="J4077">
        <v>7</v>
      </c>
      <c r="K4077">
        <v>0.31943245835245754</v>
      </c>
      <c r="L4077">
        <v>182.15654710435001</v>
      </c>
    </row>
    <row r="4078" spans="1:12">
      <c r="A4078" s="73">
        <v>43270.833333333336</v>
      </c>
      <c r="B4078">
        <v>7.56</v>
      </c>
      <c r="C4078">
        <v>38.299999999999997</v>
      </c>
      <c r="D4078">
        <v>1.0369999999999999</v>
      </c>
      <c r="F4078">
        <v>1.0369999999999999</v>
      </c>
      <c r="G4078">
        <v>3</v>
      </c>
      <c r="H4078">
        <v>6</v>
      </c>
      <c r="I4078">
        <v>20</v>
      </c>
      <c r="J4078">
        <v>8</v>
      </c>
      <c r="K4078">
        <v>5.6525679414586808E-3</v>
      </c>
      <c r="L4078">
        <v>224.03411049599995</v>
      </c>
    </row>
    <row r="4079" spans="1:12">
      <c r="A4079" s="73">
        <v>43270.875</v>
      </c>
      <c r="B4079">
        <v>5.23</v>
      </c>
      <c r="C4079">
        <v>57</v>
      </c>
      <c r="D4079">
        <v>1.0401</v>
      </c>
      <c r="F4079">
        <v>1.0401</v>
      </c>
      <c r="G4079">
        <v>4</v>
      </c>
      <c r="H4079">
        <v>6</v>
      </c>
      <c r="I4079">
        <v>21</v>
      </c>
      <c r="J4079">
        <v>5</v>
      </c>
      <c r="K4079">
        <v>5.7849079652019224</v>
      </c>
      <c r="L4079">
        <v>74.396099623350011</v>
      </c>
    </row>
    <row r="4080" spans="1:12">
      <c r="A4080" s="73">
        <v>43270.916666666664</v>
      </c>
      <c r="B4080">
        <v>3.31</v>
      </c>
      <c r="C4080">
        <v>70.3</v>
      </c>
      <c r="D4080">
        <v>1.0448</v>
      </c>
      <c r="F4080">
        <v>1.0448</v>
      </c>
      <c r="G4080">
        <v>4</v>
      </c>
      <c r="H4080">
        <v>6</v>
      </c>
      <c r="I4080">
        <v>22</v>
      </c>
      <c r="J4080">
        <v>3</v>
      </c>
      <c r="K4080">
        <v>18.707212841914416</v>
      </c>
      <c r="L4080">
        <v>18.944674578399997</v>
      </c>
    </row>
    <row r="4081" spans="1:12">
      <c r="A4081" s="73">
        <v>43270.958333333336</v>
      </c>
      <c r="B4081">
        <v>2.31</v>
      </c>
      <c r="C4081">
        <v>77.2</v>
      </c>
      <c r="D4081">
        <v>1.0467</v>
      </c>
      <c r="F4081">
        <v>1.0467</v>
      </c>
      <c r="G4081">
        <v>4</v>
      </c>
      <c r="H4081">
        <v>6</v>
      </c>
      <c r="I4081">
        <v>23</v>
      </c>
      <c r="J4081">
        <v>2</v>
      </c>
      <c r="K4081">
        <v>28.35757996520217</v>
      </c>
      <c r="L4081">
        <v>6.4510167298500001</v>
      </c>
    </row>
    <row r="4082" spans="1:12">
      <c r="A4082" s="73">
        <v>43271</v>
      </c>
      <c r="B4082">
        <v>2.84</v>
      </c>
      <c r="C4082">
        <v>75.599999999999994</v>
      </c>
      <c r="D4082">
        <v>1.0498000000000001</v>
      </c>
      <c r="F4082">
        <v>1.0498000000000001</v>
      </c>
      <c r="G4082">
        <v>4</v>
      </c>
      <c r="H4082">
        <v>6</v>
      </c>
      <c r="I4082">
        <v>0</v>
      </c>
      <c r="J4082">
        <v>3</v>
      </c>
      <c r="K4082">
        <v>22.993785389859656</v>
      </c>
      <c r="L4082">
        <v>12.023518969599998</v>
      </c>
    </row>
    <row r="4083" spans="1:12">
      <c r="A4083" s="73">
        <v>43271.041666666664</v>
      </c>
      <c r="B4083">
        <v>4.92</v>
      </c>
      <c r="C4083">
        <v>355.6</v>
      </c>
      <c r="D4083">
        <v>1.0548999999999999</v>
      </c>
      <c r="F4083">
        <v>1.0548999999999999</v>
      </c>
      <c r="G4083">
        <v>1</v>
      </c>
      <c r="H4083">
        <v>6</v>
      </c>
      <c r="I4083">
        <v>1</v>
      </c>
      <c r="J4083">
        <v>5</v>
      </c>
      <c r="K4083">
        <v>7.3722217734211286</v>
      </c>
      <c r="L4083">
        <v>62.816915145599992</v>
      </c>
    </row>
    <row r="4084" spans="1:12">
      <c r="A4084" s="73">
        <v>43271.083333333336</v>
      </c>
      <c r="B4084">
        <v>4.34</v>
      </c>
      <c r="C4084">
        <v>17.8</v>
      </c>
      <c r="D4084">
        <v>1.0608</v>
      </c>
      <c r="F4084">
        <v>1.0608</v>
      </c>
      <c r="G4084">
        <v>2</v>
      </c>
      <c r="H4084">
        <v>6</v>
      </c>
      <c r="I4084">
        <v>2</v>
      </c>
      <c r="J4084">
        <v>4</v>
      </c>
      <c r="K4084">
        <v>10.858234704928027</v>
      </c>
      <c r="L4084">
        <v>43.358345721599989</v>
      </c>
    </row>
    <row r="4085" spans="1:12">
      <c r="A4085" s="73">
        <v>43271.125</v>
      </c>
      <c r="B4085">
        <v>4.25</v>
      </c>
      <c r="C4085">
        <v>30.5</v>
      </c>
      <c r="D4085">
        <v>1.06</v>
      </c>
      <c r="F4085">
        <v>1.06</v>
      </c>
      <c r="G4085">
        <v>2</v>
      </c>
      <c r="H4085">
        <v>6</v>
      </c>
      <c r="I4085">
        <v>3</v>
      </c>
      <c r="J4085">
        <v>4</v>
      </c>
      <c r="K4085">
        <v>11.459467746023924</v>
      </c>
      <c r="L4085">
        <v>40.685781250000005</v>
      </c>
    </row>
    <row r="4086" spans="1:12">
      <c r="A4086" s="73">
        <v>43271.166666666664</v>
      </c>
      <c r="B4086">
        <v>3.46</v>
      </c>
      <c r="C4086">
        <v>18</v>
      </c>
      <c r="D4086">
        <v>1.06</v>
      </c>
      <c r="F4086">
        <v>1.06</v>
      </c>
      <c r="G4086">
        <v>2</v>
      </c>
      <c r="H4086">
        <v>6</v>
      </c>
      <c r="I4086">
        <v>4</v>
      </c>
      <c r="J4086">
        <v>3</v>
      </c>
      <c r="K4086">
        <v>17.432157773421249</v>
      </c>
      <c r="L4086">
        <v>21.953520080000001</v>
      </c>
    </row>
    <row r="4087" spans="1:12">
      <c r="A4087" s="73">
        <v>43271.208333333336</v>
      </c>
      <c r="B4087">
        <v>4.43</v>
      </c>
      <c r="C4087">
        <v>7.2</v>
      </c>
      <c r="D4087">
        <v>1.0561</v>
      </c>
      <c r="F4087">
        <v>1.0561</v>
      </c>
      <c r="G4087">
        <v>1</v>
      </c>
      <c r="H4087">
        <v>6</v>
      </c>
      <c r="I4087">
        <v>5</v>
      </c>
      <c r="J4087">
        <v>4</v>
      </c>
      <c r="K4087">
        <v>10.273201663832129</v>
      </c>
      <c r="L4087">
        <v>45.907773011349988</v>
      </c>
    </row>
    <row r="4088" spans="1:12">
      <c r="A4088" s="73">
        <v>43271.25</v>
      </c>
      <c r="B4088">
        <v>5.22</v>
      </c>
      <c r="C4088">
        <v>357.7</v>
      </c>
      <c r="D4088">
        <v>1.0483</v>
      </c>
      <c r="F4088">
        <v>1.0483</v>
      </c>
      <c r="G4088">
        <v>1</v>
      </c>
      <c r="H4088">
        <v>6</v>
      </c>
      <c r="I4088">
        <v>6</v>
      </c>
      <c r="J4088">
        <v>5</v>
      </c>
      <c r="K4088">
        <v>5.8331116364348032</v>
      </c>
      <c r="L4088">
        <v>74.553339049199991</v>
      </c>
    </row>
    <row r="4089" spans="1:12">
      <c r="A4089" s="73">
        <v>43271.291666666664</v>
      </c>
      <c r="B4089">
        <v>7.04</v>
      </c>
      <c r="C4089">
        <v>15.9</v>
      </c>
      <c r="D4089">
        <v>1.0405</v>
      </c>
      <c r="F4089">
        <v>1.0405</v>
      </c>
      <c r="G4089">
        <v>2</v>
      </c>
      <c r="H4089">
        <v>6</v>
      </c>
      <c r="I4089">
        <v>7</v>
      </c>
      <c r="J4089">
        <v>7</v>
      </c>
      <c r="K4089">
        <v>0.35424347205109047</v>
      </c>
      <c r="L4089">
        <v>181.52233369599998</v>
      </c>
    </row>
    <row r="4090" spans="1:12">
      <c r="A4090" s="73">
        <v>43271.333333333336</v>
      </c>
      <c r="B4090">
        <v>8.09</v>
      </c>
      <c r="C4090">
        <v>16</v>
      </c>
      <c r="D4090">
        <v>1.0382</v>
      </c>
      <c r="F4090">
        <v>1.0382</v>
      </c>
      <c r="G4090">
        <v>2</v>
      </c>
      <c r="H4090">
        <v>6</v>
      </c>
      <c r="I4090">
        <v>8</v>
      </c>
      <c r="J4090">
        <v>8</v>
      </c>
      <c r="K4090">
        <v>0.2068579925989491</v>
      </c>
      <c r="L4090">
        <v>274.85053946389996</v>
      </c>
    </row>
    <row r="4091" spans="1:12">
      <c r="A4091" s="73">
        <v>43271.375</v>
      </c>
      <c r="B4091">
        <v>8.09</v>
      </c>
      <c r="C4091">
        <v>17.8</v>
      </c>
      <c r="D4091">
        <v>1.0355000000000001</v>
      </c>
      <c r="F4091">
        <v>1.0355000000000001</v>
      </c>
      <c r="G4091">
        <v>2</v>
      </c>
      <c r="H4091">
        <v>6</v>
      </c>
      <c r="I4091">
        <v>9</v>
      </c>
      <c r="J4091">
        <v>8</v>
      </c>
      <c r="K4091">
        <v>0.2068579925989491</v>
      </c>
      <c r="L4091">
        <v>274.13574803974996</v>
      </c>
    </row>
    <row r="4092" spans="1:12">
      <c r="A4092" s="73">
        <v>43271.416666666664</v>
      </c>
      <c r="B4092">
        <v>8.8000000000000007</v>
      </c>
      <c r="C4092">
        <v>24.5</v>
      </c>
      <c r="D4092">
        <v>1.0327999999999999</v>
      </c>
      <c r="F4092">
        <v>1.0327999999999999</v>
      </c>
      <c r="G4092">
        <v>2</v>
      </c>
      <c r="H4092">
        <v>6</v>
      </c>
      <c r="I4092">
        <v>10</v>
      </c>
      <c r="J4092">
        <v>9</v>
      </c>
      <c r="K4092">
        <v>1.3567973350646458</v>
      </c>
      <c r="L4092">
        <v>351.91214080000009</v>
      </c>
    </row>
    <row r="4093" spans="1:12">
      <c r="A4093" s="73">
        <v>43271.458333333336</v>
      </c>
      <c r="B4093">
        <v>7.74</v>
      </c>
      <c r="C4093">
        <v>17.2</v>
      </c>
      <c r="D4093">
        <v>1.0297000000000001</v>
      </c>
      <c r="F4093">
        <v>1.0297000000000001</v>
      </c>
      <c r="G4093">
        <v>2</v>
      </c>
      <c r="H4093">
        <v>6</v>
      </c>
      <c r="I4093">
        <v>11</v>
      </c>
      <c r="J4093">
        <v>8</v>
      </c>
      <c r="K4093">
        <v>1.0986485749663022E-2</v>
      </c>
      <c r="L4093">
        <v>238.72813163640004</v>
      </c>
    </row>
    <row r="4094" spans="1:12">
      <c r="A4094" s="73">
        <v>43271.5</v>
      </c>
      <c r="B4094">
        <v>7.6</v>
      </c>
      <c r="C4094">
        <v>6.8</v>
      </c>
      <c r="D4094">
        <v>1.0266999999999999</v>
      </c>
      <c r="F4094">
        <v>1.0266999999999999</v>
      </c>
      <c r="G4094">
        <v>1</v>
      </c>
      <c r="H4094">
        <v>6</v>
      </c>
      <c r="I4094">
        <v>12</v>
      </c>
      <c r="J4094">
        <v>8</v>
      </c>
      <c r="K4094">
        <v>1.2378830099485033E-3</v>
      </c>
      <c r="L4094">
        <v>225.34832959999997</v>
      </c>
    </row>
    <row r="4095" spans="1:12">
      <c r="A4095" s="73">
        <v>43271.541666666664</v>
      </c>
      <c r="B4095">
        <v>7.4</v>
      </c>
      <c r="C4095">
        <v>13.8</v>
      </c>
      <c r="D4095">
        <v>1.0246999999999999</v>
      </c>
      <c r="F4095">
        <v>1.0246999999999999</v>
      </c>
      <c r="G4095">
        <v>2</v>
      </c>
      <c r="H4095">
        <v>6</v>
      </c>
      <c r="I4095">
        <v>13</v>
      </c>
      <c r="J4095">
        <v>7</v>
      </c>
      <c r="K4095">
        <v>5.5311307667499025E-2</v>
      </c>
      <c r="L4095">
        <v>207.61651640000002</v>
      </c>
    </row>
    <row r="4096" spans="1:12">
      <c r="A4096" s="73">
        <v>43271.583333333336</v>
      </c>
      <c r="B4096">
        <v>7.52</v>
      </c>
      <c r="C4096">
        <v>21</v>
      </c>
      <c r="D4096">
        <v>1.0224</v>
      </c>
      <c r="F4096">
        <v>1.0224</v>
      </c>
      <c r="G4096">
        <v>2</v>
      </c>
      <c r="H4096">
        <v>6</v>
      </c>
      <c r="I4096">
        <v>14</v>
      </c>
      <c r="J4096">
        <v>8</v>
      </c>
      <c r="K4096">
        <v>1.3267252872968864E-2</v>
      </c>
      <c r="L4096">
        <v>217.39240488959996</v>
      </c>
    </row>
    <row r="4097" spans="1:12">
      <c r="A4097" s="73">
        <v>43271.625</v>
      </c>
      <c r="B4097">
        <v>7.15</v>
      </c>
      <c r="C4097">
        <v>29.1</v>
      </c>
      <c r="D4097">
        <v>1.0217000000000001</v>
      </c>
      <c r="F4097">
        <v>1.0217000000000001</v>
      </c>
      <c r="G4097">
        <v>2</v>
      </c>
      <c r="H4097">
        <v>6</v>
      </c>
      <c r="I4097">
        <v>15</v>
      </c>
      <c r="J4097">
        <v>7</v>
      </c>
      <c r="K4097">
        <v>0.23540308848943725</v>
      </c>
      <c r="L4097">
        <v>186.72889324375004</v>
      </c>
    </row>
    <row r="4098" spans="1:12">
      <c r="A4098" s="73">
        <v>43271.666666666664</v>
      </c>
      <c r="B4098">
        <v>6.64</v>
      </c>
      <c r="C4098">
        <v>23.5</v>
      </c>
      <c r="D4098">
        <v>1.0208999999999999</v>
      </c>
      <c r="F4098">
        <v>1.0208999999999999</v>
      </c>
      <c r="G4098">
        <v>2</v>
      </c>
      <c r="H4098">
        <v>6</v>
      </c>
      <c r="I4098">
        <v>16</v>
      </c>
      <c r="J4098">
        <v>7</v>
      </c>
      <c r="K4098">
        <v>0.99039032136619254</v>
      </c>
      <c r="L4098">
        <v>149.43676116479998</v>
      </c>
    </row>
    <row r="4099" spans="1:12">
      <c r="A4099" s="73">
        <v>43271.708333333336</v>
      </c>
      <c r="B4099">
        <v>6.25</v>
      </c>
      <c r="C4099">
        <v>27</v>
      </c>
      <c r="D4099">
        <v>1.0205</v>
      </c>
      <c r="F4099">
        <v>1.0205</v>
      </c>
      <c r="G4099">
        <v>2</v>
      </c>
      <c r="H4099">
        <v>6</v>
      </c>
      <c r="I4099">
        <v>17</v>
      </c>
      <c r="J4099">
        <v>6</v>
      </c>
      <c r="K4099">
        <v>1.9187334994484158</v>
      </c>
      <c r="L4099">
        <v>124.57275390625</v>
      </c>
    </row>
    <row r="4100" spans="1:12">
      <c r="A4100" s="73">
        <v>43271.75</v>
      </c>
      <c r="B4100">
        <v>6.73</v>
      </c>
      <c r="C4100">
        <v>38.5</v>
      </c>
      <c r="D4100">
        <v>1.0227999999999999</v>
      </c>
      <c r="F4100">
        <v>1.0227999999999999</v>
      </c>
      <c r="G4100">
        <v>3</v>
      </c>
      <c r="H4100">
        <v>6</v>
      </c>
      <c r="I4100">
        <v>18</v>
      </c>
      <c r="J4100">
        <v>7</v>
      </c>
      <c r="K4100">
        <v>0.81935728027029331</v>
      </c>
      <c r="L4100">
        <v>155.88557037380002</v>
      </c>
    </row>
    <row r="4101" spans="1:12">
      <c r="A4101" s="73">
        <v>43271.791666666664</v>
      </c>
      <c r="B4101">
        <v>6.21</v>
      </c>
      <c r="C4101">
        <v>88.3</v>
      </c>
      <c r="D4101">
        <v>1.0269999999999999</v>
      </c>
      <c r="F4101">
        <v>1.0269999999999999</v>
      </c>
      <c r="G4101">
        <v>5</v>
      </c>
      <c r="H4101">
        <v>6</v>
      </c>
      <c r="I4101">
        <v>19</v>
      </c>
      <c r="J4101">
        <v>6</v>
      </c>
      <c r="K4101">
        <v>2.0311481843799259</v>
      </c>
      <c r="L4101">
        <v>122.97455182349998</v>
      </c>
    </row>
    <row r="4102" spans="1:12">
      <c r="A4102" s="73">
        <v>43271.833333333336</v>
      </c>
      <c r="B4102">
        <v>6.96</v>
      </c>
      <c r="C4102">
        <v>106.5</v>
      </c>
      <c r="D4102">
        <v>1.0327999999999999</v>
      </c>
      <c r="F4102">
        <v>1.0327999999999999</v>
      </c>
      <c r="G4102">
        <v>6</v>
      </c>
      <c r="H4102">
        <v>6</v>
      </c>
      <c r="I4102">
        <v>20</v>
      </c>
      <c r="J4102">
        <v>7</v>
      </c>
      <c r="K4102">
        <v>0.45587284191411082</v>
      </c>
      <c r="L4102">
        <v>174.10608599039998</v>
      </c>
    </row>
    <row r="4103" spans="1:12">
      <c r="A4103" s="73">
        <v>43271.875</v>
      </c>
      <c r="B4103">
        <v>6.72</v>
      </c>
      <c r="C4103">
        <v>121</v>
      </c>
      <c r="D4103">
        <v>1.0382</v>
      </c>
      <c r="F4103">
        <v>1.0382</v>
      </c>
      <c r="G4103">
        <v>6</v>
      </c>
      <c r="H4103">
        <v>6</v>
      </c>
      <c r="I4103">
        <v>21</v>
      </c>
      <c r="J4103">
        <v>7</v>
      </c>
      <c r="K4103">
        <v>0.83756095150317211</v>
      </c>
      <c r="L4103">
        <v>157.52839495679999</v>
      </c>
    </row>
    <row r="4104" spans="1:12">
      <c r="A4104" s="73">
        <v>43271.916666666664</v>
      </c>
      <c r="B4104">
        <v>6.28</v>
      </c>
      <c r="C4104">
        <v>150.80000000000001</v>
      </c>
      <c r="D4104">
        <v>1.0431999999999999</v>
      </c>
      <c r="F4104">
        <v>1.0431999999999999</v>
      </c>
      <c r="G4104">
        <v>8</v>
      </c>
      <c r="H4104">
        <v>6</v>
      </c>
      <c r="I4104">
        <v>22</v>
      </c>
      <c r="J4104">
        <v>6</v>
      </c>
      <c r="K4104">
        <v>1.8365224857497826</v>
      </c>
      <c r="L4104">
        <v>129.18631608319998</v>
      </c>
    </row>
    <row r="4105" spans="1:12">
      <c r="A4105" s="73">
        <v>43271.958333333336</v>
      </c>
      <c r="B4105">
        <v>6.08</v>
      </c>
      <c r="C4105">
        <v>169.7</v>
      </c>
      <c r="D4105">
        <v>1.0487</v>
      </c>
      <c r="F4105">
        <v>1.0487</v>
      </c>
      <c r="G4105">
        <v>9</v>
      </c>
      <c r="H4105">
        <v>6</v>
      </c>
      <c r="I4105">
        <v>23</v>
      </c>
      <c r="J4105">
        <v>6</v>
      </c>
      <c r="K4105">
        <v>2.4185959104073338</v>
      </c>
      <c r="L4105">
        <v>117.8506575872</v>
      </c>
    </row>
    <row r="4106" spans="1:12">
      <c r="A4106" s="73">
        <v>43272</v>
      </c>
      <c r="B4106">
        <v>6.34</v>
      </c>
      <c r="C4106">
        <v>187.4</v>
      </c>
      <c r="D4106">
        <v>1.0506</v>
      </c>
      <c r="F4106">
        <v>1.0506</v>
      </c>
      <c r="G4106">
        <v>9</v>
      </c>
      <c r="H4106">
        <v>6</v>
      </c>
      <c r="I4106">
        <v>0</v>
      </c>
      <c r="J4106">
        <v>6</v>
      </c>
      <c r="K4106">
        <v>1.6775004583525184</v>
      </c>
      <c r="L4106">
        <v>133.8675066312</v>
      </c>
    </row>
    <row r="4107" spans="1:12">
      <c r="A4107" s="73">
        <v>43272.041666666664</v>
      </c>
      <c r="B4107">
        <v>7</v>
      </c>
      <c r="C4107">
        <v>200</v>
      </c>
      <c r="D4107">
        <v>1.0537000000000001</v>
      </c>
      <c r="F4107">
        <v>1.0537000000000001</v>
      </c>
      <c r="G4107">
        <v>10</v>
      </c>
      <c r="H4107">
        <v>6</v>
      </c>
      <c r="I4107">
        <v>1</v>
      </c>
      <c r="J4107">
        <v>7</v>
      </c>
      <c r="K4107">
        <v>0.40345815698260062</v>
      </c>
      <c r="L4107">
        <v>180.70955000000001</v>
      </c>
    </row>
    <row r="4108" spans="1:12">
      <c r="A4108" s="73">
        <v>43272.083333333336</v>
      </c>
      <c r="B4108">
        <v>8.64</v>
      </c>
      <c r="C4108">
        <v>208.2</v>
      </c>
      <c r="D4108">
        <v>1.0557000000000001</v>
      </c>
      <c r="F4108">
        <v>1.0557000000000001</v>
      </c>
      <c r="G4108">
        <v>10</v>
      </c>
      <c r="H4108">
        <v>6</v>
      </c>
      <c r="I4108">
        <v>2</v>
      </c>
      <c r="J4108">
        <v>9</v>
      </c>
      <c r="K4108">
        <v>1.009656074790686</v>
      </c>
      <c r="L4108">
        <v>340.44875735040006</v>
      </c>
    </row>
    <row r="4109" spans="1:12">
      <c r="A4109" s="73">
        <v>43272.125</v>
      </c>
      <c r="B4109">
        <v>7.72</v>
      </c>
      <c r="C4109">
        <v>222.4</v>
      </c>
      <c r="D4109">
        <v>1.0581</v>
      </c>
      <c r="F4109">
        <v>1.0581</v>
      </c>
      <c r="G4109">
        <v>11</v>
      </c>
      <c r="H4109">
        <v>6</v>
      </c>
      <c r="I4109">
        <v>3</v>
      </c>
      <c r="J4109">
        <v>8</v>
      </c>
      <c r="K4109">
        <v>7.1938282154180057E-3</v>
      </c>
      <c r="L4109">
        <v>243.41571877439998</v>
      </c>
    </row>
    <row r="4110" spans="1:12">
      <c r="A4110" s="73">
        <v>43272.166666666664</v>
      </c>
      <c r="B4110">
        <v>7.37</v>
      </c>
      <c r="C4110">
        <v>223</v>
      </c>
      <c r="D4110">
        <v>1.0581</v>
      </c>
      <c r="F4110">
        <v>1.0581</v>
      </c>
      <c r="G4110">
        <v>11</v>
      </c>
      <c r="H4110">
        <v>6</v>
      </c>
      <c r="I4110">
        <v>4</v>
      </c>
      <c r="J4110">
        <v>7</v>
      </c>
      <c r="K4110">
        <v>7.0322321366131743E-2</v>
      </c>
      <c r="L4110">
        <v>211.78694331465002</v>
      </c>
    </row>
    <row r="4111" spans="1:12">
      <c r="A4111" s="73">
        <v>43272.208333333336</v>
      </c>
      <c r="B4111">
        <v>7.56</v>
      </c>
      <c r="C4111">
        <v>227.5</v>
      </c>
      <c r="D4111">
        <v>1.0509999999999999</v>
      </c>
      <c r="F4111">
        <v>1.0509999999999999</v>
      </c>
      <c r="G4111">
        <v>11</v>
      </c>
      <c r="H4111">
        <v>6</v>
      </c>
      <c r="I4111">
        <v>5</v>
      </c>
      <c r="J4111">
        <v>8</v>
      </c>
      <c r="K4111">
        <v>5.6525679414586808E-3</v>
      </c>
      <c r="L4111">
        <v>227.05867900799996</v>
      </c>
    </row>
    <row r="4112" spans="1:12">
      <c r="A4112" s="73">
        <v>43272.25</v>
      </c>
      <c r="B4112">
        <v>8.5299999999999994</v>
      </c>
      <c r="C4112">
        <v>229.4</v>
      </c>
      <c r="D4112">
        <v>1.0425</v>
      </c>
      <c r="F4112">
        <v>1.0425</v>
      </c>
      <c r="G4112">
        <v>11</v>
      </c>
      <c r="H4112">
        <v>6</v>
      </c>
      <c r="I4112">
        <v>6</v>
      </c>
      <c r="J4112">
        <v>9</v>
      </c>
      <c r="K4112">
        <v>0.80069645835233649</v>
      </c>
      <c r="L4112">
        <v>323.51406113624995</v>
      </c>
    </row>
    <row r="4113" spans="1:12">
      <c r="A4113" s="73">
        <v>43272.291666666664</v>
      </c>
      <c r="B4113">
        <v>8.23</v>
      </c>
      <c r="C4113">
        <v>245.6</v>
      </c>
      <c r="D4113">
        <v>1.0327999999999999</v>
      </c>
      <c r="F4113">
        <v>1.0327999999999999</v>
      </c>
      <c r="G4113">
        <v>12</v>
      </c>
      <c r="H4113">
        <v>6</v>
      </c>
      <c r="I4113">
        <v>7</v>
      </c>
      <c r="J4113">
        <v>8</v>
      </c>
      <c r="K4113">
        <v>0.35380659533866421</v>
      </c>
      <c r="L4113">
        <v>287.86292847880003</v>
      </c>
    </row>
    <row r="4114" spans="1:12">
      <c r="A4114" s="73">
        <v>43272.333333333336</v>
      </c>
      <c r="B4114">
        <v>8.32</v>
      </c>
      <c r="C4114">
        <v>258</v>
      </c>
      <c r="D4114">
        <v>1.0244</v>
      </c>
      <c r="F4114">
        <v>1.0244</v>
      </c>
      <c r="G4114">
        <v>12</v>
      </c>
      <c r="H4114">
        <v>6</v>
      </c>
      <c r="I4114">
        <v>8</v>
      </c>
      <c r="J4114">
        <v>8</v>
      </c>
      <c r="K4114">
        <v>0.46897355424276627</v>
      </c>
      <c r="L4114">
        <v>294.99153448960004</v>
      </c>
    </row>
    <row r="4115" spans="1:12">
      <c r="A4115" s="73">
        <v>43272.375</v>
      </c>
      <c r="B4115">
        <v>8.74</v>
      </c>
      <c r="C4115">
        <v>262</v>
      </c>
      <c r="D4115">
        <v>1.0152000000000001</v>
      </c>
      <c r="F4115">
        <v>1.0152000000000001</v>
      </c>
      <c r="G4115">
        <v>13</v>
      </c>
      <c r="H4115">
        <v>6</v>
      </c>
      <c r="I4115">
        <v>9</v>
      </c>
      <c r="J4115">
        <v>9</v>
      </c>
      <c r="K4115">
        <v>1.2206193624619099</v>
      </c>
      <c r="L4115">
        <v>338.88778194240007</v>
      </c>
    </row>
    <row r="4116" spans="1:12">
      <c r="A4116" s="73">
        <v>43272.416666666664</v>
      </c>
      <c r="B4116">
        <v>6.57</v>
      </c>
      <c r="C4116">
        <v>291.89999999999998</v>
      </c>
      <c r="D4116">
        <v>1.0079</v>
      </c>
      <c r="F4116">
        <v>1.0079</v>
      </c>
      <c r="G4116">
        <v>14</v>
      </c>
      <c r="H4116">
        <v>6</v>
      </c>
      <c r="I4116">
        <v>10</v>
      </c>
      <c r="J4116">
        <v>7</v>
      </c>
      <c r="K4116">
        <v>1.134616019996334</v>
      </c>
      <c r="L4116">
        <v>142.91689040235002</v>
      </c>
    </row>
    <row r="4117" spans="1:12">
      <c r="A4117" s="73">
        <v>43272.458333333336</v>
      </c>
      <c r="B4117">
        <v>5.58</v>
      </c>
      <c r="C4117">
        <v>319</v>
      </c>
      <c r="D4117">
        <v>1.0041</v>
      </c>
      <c r="F4117">
        <v>1.0041</v>
      </c>
      <c r="G4117">
        <v>15</v>
      </c>
      <c r="H4117">
        <v>6</v>
      </c>
      <c r="I4117">
        <v>11</v>
      </c>
      <c r="J4117">
        <v>6</v>
      </c>
      <c r="K4117">
        <v>4.2237794720512101</v>
      </c>
      <c r="L4117">
        <v>87.226725279600004</v>
      </c>
    </row>
    <row r="4118" spans="1:12">
      <c r="A4118" s="73">
        <v>43272.5</v>
      </c>
      <c r="B4118">
        <v>4.8099999999999996</v>
      </c>
      <c r="C4118">
        <v>282.5</v>
      </c>
      <c r="D4118">
        <v>1.0033000000000001</v>
      </c>
      <c r="F4118">
        <v>1.0033000000000001</v>
      </c>
      <c r="G4118">
        <v>14</v>
      </c>
      <c r="H4118">
        <v>6</v>
      </c>
      <c r="I4118">
        <v>12</v>
      </c>
      <c r="J4118">
        <v>5</v>
      </c>
      <c r="K4118">
        <v>7.9816621569827833</v>
      </c>
      <c r="L4118">
        <v>55.825940157649995</v>
      </c>
    </row>
    <row r="4119" spans="1:12">
      <c r="A4119" s="73">
        <v>43272.541666666664</v>
      </c>
      <c r="B4119">
        <v>3.85</v>
      </c>
      <c r="C4119">
        <v>341</v>
      </c>
      <c r="D4119">
        <v>1.0018</v>
      </c>
      <c r="F4119">
        <v>1.0018</v>
      </c>
      <c r="G4119">
        <v>16</v>
      </c>
      <c r="H4119">
        <v>6</v>
      </c>
      <c r="I4119">
        <v>13</v>
      </c>
      <c r="J4119">
        <v>4</v>
      </c>
      <c r="K4119">
        <v>14.327614595339023</v>
      </c>
      <c r="L4119">
        <v>28.584672462500002</v>
      </c>
    </row>
    <row r="4120" spans="1:12">
      <c r="A4120" s="73">
        <v>43272.583333333336</v>
      </c>
      <c r="B4120">
        <v>4.34</v>
      </c>
      <c r="C4120">
        <v>22.1</v>
      </c>
      <c r="D4120">
        <v>1.0018</v>
      </c>
      <c r="F4120">
        <v>1.0018</v>
      </c>
      <c r="G4120">
        <v>2</v>
      </c>
      <c r="H4120">
        <v>6</v>
      </c>
      <c r="I4120">
        <v>14</v>
      </c>
      <c r="J4120">
        <v>4</v>
      </c>
      <c r="K4120">
        <v>10.858234704928027</v>
      </c>
      <c r="L4120">
        <v>40.946823853599994</v>
      </c>
    </row>
    <row r="4121" spans="1:12">
      <c r="A4121" s="73">
        <v>43272.625</v>
      </c>
      <c r="B4121">
        <v>2.99</v>
      </c>
      <c r="C4121">
        <v>249.2</v>
      </c>
      <c r="D4121">
        <v>0.99680000000000002</v>
      </c>
      <c r="F4121">
        <v>0.99680000000000002</v>
      </c>
      <c r="G4121">
        <v>12</v>
      </c>
      <c r="H4121">
        <v>6</v>
      </c>
      <c r="I4121">
        <v>15</v>
      </c>
      <c r="J4121">
        <v>3</v>
      </c>
      <c r="K4121">
        <v>21.577730321366491</v>
      </c>
      <c r="L4121">
        <v>13.322680061600002</v>
      </c>
    </row>
    <row r="4122" spans="1:12">
      <c r="A4122" s="73">
        <v>43272.666666666664</v>
      </c>
      <c r="B4122">
        <v>5.45</v>
      </c>
      <c r="C4122">
        <v>245.9</v>
      </c>
      <c r="D4122">
        <v>0.99990000000000001</v>
      </c>
      <c r="F4122">
        <v>0.99990000000000001</v>
      </c>
      <c r="G4122">
        <v>12</v>
      </c>
      <c r="H4122">
        <v>6</v>
      </c>
      <c r="I4122">
        <v>16</v>
      </c>
      <c r="J4122">
        <v>5</v>
      </c>
      <c r="K4122">
        <v>4.7750271980786181</v>
      </c>
      <c r="L4122">
        <v>80.931218568750012</v>
      </c>
    </row>
    <row r="4123" spans="1:12">
      <c r="A4123" s="73">
        <v>43272.708333333336</v>
      </c>
      <c r="B4123">
        <v>4.04</v>
      </c>
      <c r="C4123">
        <v>248.8</v>
      </c>
      <c r="D4123">
        <v>1.0028999999999999</v>
      </c>
      <c r="F4123">
        <v>1.0028999999999999</v>
      </c>
      <c r="G4123">
        <v>12</v>
      </c>
      <c r="H4123">
        <v>6</v>
      </c>
      <c r="I4123">
        <v>17</v>
      </c>
      <c r="J4123">
        <v>4</v>
      </c>
      <c r="K4123">
        <v>12.925344841914351</v>
      </c>
      <c r="L4123">
        <v>33.065243932800001</v>
      </c>
    </row>
    <row r="4124" spans="1:12">
      <c r="A4124" s="73">
        <v>43272.75</v>
      </c>
      <c r="B4124">
        <v>5.22</v>
      </c>
      <c r="C4124">
        <v>229.2</v>
      </c>
      <c r="D4124">
        <v>1.0047999999999999</v>
      </c>
      <c r="F4124">
        <v>1.0047999999999999</v>
      </c>
      <c r="G4124">
        <v>11</v>
      </c>
      <c r="H4124">
        <v>6</v>
      </c>
      <c r="I4124">
        <v>18</v>
      </c>
      <c r="J4124">
        <v>5</v>
      </c>
      <c r="K4124">
        <v>5.8331116364348032</v>
      </c>
      <c r="L4124">
        <v>71.459691955199986</v>
      </c>
    </row>
    <row r="4125" spans="1:12">
      <c r="A4125" s="73">
        <v>43272.791666666664</v>
      </c>
      <c r="B4125">
        <v>5.72</v>
      </c>
      <c r="C4125">
        <v>213.2</v>
      </c>
      <c r="D4125">
        <v>1.0102</v>
      </c>
      <c r="F4125">
        <v>1.0102</v>
      </c>
      <c r="G4125">
        <v>10</v>
      </c>
      <c r="H4125">
        <v>6</v>
      </c>
      <c r="I4125">
        <v>19</v>
      </c>
      <c r="J4125">
        <v>6</v>
      </c>
      <c r="K4125">
        <v>3.6679280747909262</v>
      </c>
      <c r="L4125">
        <v>94.52908516479998</v>
      </c>
    </row>
    <row r="4126" spans="1:12">
      <c r="A4126" s="73">
        <v>43272.833333333336</v>
      </c>
      <c r="B4126">
        <v>3.87</v>
      </c>
      <c r="C4126">
        <v>209.3</v>
      </c>
      <c r="D4126">
        <v>1.0136000000000001</v>
      </c>
      <c r="F4126">
        <v>1.0136000000000001</v>
      </c>
      <c r="G4126">
        <v>10</v>
      </c>
      <c r="H4126">
        <v>6</v>
      </c>
      <c r="I4126">
        <v>20</v>
      </c>
      <c r="J4126">
        <v>4</v>
      </c>
      <c r="K4126">
        <v>14.176607252873268</v>
      </c>
      <c r="L4126">
        <v>29.374433600400003</v>
      </c>
    </row>
    <row r="4127" spans="1:12">
      <c r="A4127" s="73">
        <v>43272.875</v>
      </c>
      <c r="B4127">
        <v>3.78</v>
      </c>
      <c r="C4127">
        <v>196.9</v>
      </c>
      <c r="D4127">
        <v>1.0147999999999999</v>
      </c>
      <c r="F4127">
        <v>1.0147999999999999</v>
      </c>
      <c r="G4127">
        <v>10</v>
      </c>
      <c r="H4127">
        <v>6</v>
      </c>
      <c r="I4127">
        <v>21</v>
      </c>
      <c r="J4127">
        <v>4</v>
      </c>
      <c r="K4127">
        <v>14.862440293969168</v>
      </c>
      <c r="L4127">
        <v>27.404751124799994</v>
      </c>
    </row>
    <row r="4128" spans="1:12">
      <c r="A4128" s="73">
        <v>43272.916666666664</v>
      </c>
      <c r="B4128">
        <v>5.57</v>
      </c>
      <c r="C4128">
        <v>185</v>
      </c>
      <c r="D4128">
        <v>1.0246999999999999</v>
      </c>
      <c r="F4128">
        <v>1.0246999999999999</v>
      </c>
      <c r="G4128">
        <v>9</v>
      </c>
      <c r="H4128">
        <v>6</v>
      </c>
      <c r="I4128">
        <v>22</v>
      </c>
      <c r="J4128">
        <v>6</v>
      </c>
      <c r="K4128">
        <v>4.2649831432840868</v>
      </c>
      <c r="L4128">
        <v>88.538533858550011</v>
      </c>
    </row>
    <row r="4129" spans="1:12">
      <c r="A4129" s="73">
        <v>43272.958333333336</v>
      </c>
      <c r="B4129">
        <v>6.98</v>
      </c>
      <c r="C4129">
        <v>189.6</v>
      </c>
      <c r="D4129">
        <v>1.0278</v>
      </c>
      <c r="F4129">
        <v>1.0278</v>
      </c>
      <c r="G4129">
        <v>9</v>
      </c>
      <c r="H4129">
        <v>6</v>
      </c>
      <c r="I4129">
        <v>23</v>
      </c>
      <c r="J4129">
        <v>7</v>
      </c>
      <c r="K4129">
        <v>0.42926549944835513</v>
      </c>
      <c r="L4129">
        <v>174.76114664880004</v>
      </c>
    </row>
    <row r="4130" spans="1:12">
      <c r="A4130" s="73">
        <v>43273</v>
      </c>
      <c r="B4130">
        <v>5.49</v>
      </c>
      <c r="C4130">
        <v>225.6</v>
      </c>
      <c r="D4130">
        <v>1.0238</v>
      </c>
      <c r="F4130">
        <v>1.0238</v>
      </c>
      <c r="G4130">
        <v>11</v>
      </c>
      <c r="H4130">
        <v>6</v>
      </c>
      <c r="I4130">
        <v>0</v>
      </c>
      <c r="J4130">
        <v>5</v>
      </c>
      <c r="K4130">
        <v>4.6018125131471077</v>
      </c>
      <c r="L4130">
        <v>84.703657373100015</v>
      </c>
    </row>
    <row r="4131" spans="1:12">
      <c r="A4131" s="73">
        <v>43273.041666666664</v>
      </c>
      <c r="B4131">
        <v>7.42</v>
      </c>
      <c r="C4131">
        <v>225.6</v>
      </c>
      <c r="D4131">
        <v>1.0249999999999999</v>
      </c>
      <c r="F4131">
        <v>1.0249999999999999</v>
      </c>
      <c r="G4131">
        <v>11</v>
      </c>
      <c r="H4131">
        <v>6</v>
      </c>
      <c r="I4131">
        <v>1</v>
      </c>
      <c r="J4131">
        <v>7</v>
      </c>
      <c r="K4131">
        <v>4.6303965201744152E-2</v>
      </c>
      <c r="L4131">
        <v>209.36572509999996</v>
      </c>
    </row>
    <row r="4132" spans="1:12">
      <c r="A4132" s="73">
        <v>43273.083333333336</v>
      </c>
      <c r="B4132">
        <v>8.2799999999999994</v>
      </c>
      <c r="C4132">
        <v>259.8</v>
      </c>
      <c r="D4132">
        <v>1.0268999999999999</v>
      </c>
      <c r="F4132">
        <v>1.0268999999999999</v>
      </c>
      <c r="G4132">
        <v>13</v>
      </c>
      <c r="H4132">
        <v>6</v>
      </c>
      <c r="I4132">
        <v>2</v>
      </c>
      <c r="J4132">
        <v>8</v>
      </c>
      <c r="K4132">
        <v>0.41578823917427521</v>
      </c>
      <c r="L4132">
        <v>291.46685077439992</v>
      </c>
    </row>
    <row r="4133" spans="1:12">
      <c r="A4133" s="73">
        <v>43273.125</v>
      </c>
      <c r="B4133">
        <v>8.16</v>
      </c>
      <c r="C4133">
        <v>250</v>
      </c>
      <c r="D4133">
        <v>1.0286999999999999</v>
      </c>
      <c r="F4133">
        <v>1.0286999999999999</v>
      </c>
      <c r="G4133">
        <v>12</v>
      </c>
      <c r="H4133">
        <v>6</v>
      </c>
      <c r="I4133">
        <v>3</v>
      </c>
      <c r="J4133">
        <v>8</v>
      </c>
      <c r="K4133">
        <v>0.27543229396880664</v>
      </c>
      <c r="L4133">
        <v>279.46615541760002</v>
      </c>
    </row>
    <row r="4134" spans="1:12">
      <c r="A4134" s="73">
        <v>43273.166666666664</v>
      </c>
      <c r="B4134">
        <v>9.65</v>
      </c>
      <c r="C4134">
        <v>245.4</v>
      </c>
      <c r="D4134">
        <v>1.0308999999999999</v>
      </c>
      <c r="F4134">
        <v>1.0308999999999999</v>
      </c>
      <c r="G4134">
        <v>12</v>
      </c>
      <c r="H4134">
        <v>6</v>
      </c>
      <c r="I4134">
        <v>4</v>
      </c>
      <c r="J4134">
        <v>10</v>
      </c>
      <c r="K4134">
        <v>4.0594852802700547</v>
      </c>
      <c r="L4134">
        <v>463.19992883125002</v>
      </c>
    </row>
    <row r="4135" spans="1:12">
      <c r="A4135" s="73">
        <v>43273.208333333336</v>
      </c>
      <c r="B4135">
        <v>11.07</v>
      </c>
      <c r="C4135">
        <v>256.2</v>
      </c>
      <c r="D4135">
        <v>1.0296000000000001</v>
      </c>
      <c r="F4135">
        <v>1.0296000000000001</v>
      </c>
      <c r="G4135">
        <v>12</v>
      </c>
      <c r="H4135">
        <v>6</v>
      </c>
      <c r="I4135">
        <v>5</v>
      </c>
      <c r="J4135">
        <v>11</v>
      </c>
      <c r="K4135">
        <v>11.797963965201445</v>
      </c>
      <c r="L4135">
        <v>698.36328773640014</v>
      </c>
    </row>
    <row r="4136" spans="1:12">
      <c r="A4136" s="73">
        <v>43273.25</v>
      </c>
      <c r="B4136">
        <v>11.22</v>
      </c>
      <c r="C4136">
        <v>250.4</v>
      </c>
      <c r="D4136">
        <v>1.0251999999999999</v>
      </c>
      <c r="F4136">
        <v>1.0251999999999999</v>
      </c>
      <c r="G4136">
        <v>12</v>
      </c>
      <c r="H4136">
        <v>6</v>
      </c>
      <c r="I4136">
        <v>6</v>
      </c>
      <c r="J4136">
        <v>11</v>
      </c>
      <c r="K4136">
        <v>12.850908896708285</v>
      </c>
      <c r="L4136">
        <v>724.03101888480001</v>
      </c>
    </row>
    <row r="4137" spans="1:12">
      <c r="A4137" s="73">
        <v>43273.291666666664</v>
      </c>
      <c r="B4137">
        <v>9.98</v>
      </c>
      <c r="C4137">
        <v>254.2</v>
      </c>
      <c r="D4137">
        <v>1.0236000000000001</v>
      </c>
      <c r="F4137">
        <v>1.0236000000000001</v>
      </c>
      <c r="G4137">
        <v>12</v>
      </c>
      <c r="H4137">
        <v>6</v>
      </c>
      <c r="I4137">
        <v>7</v>
      </c>
      <c r="J4137">
        <v>10</v>
      </c>
      <c r="K4137">
        <v>5.4981641295850974</v>
      </c>
      <c r="L4137">
        <v>508.73533750560006</v>
      </c>
    </row>
    <row r="4138" spans="1:12">
      <c r="A4138" s="73">
        <v>43273.333333333336</v>
      </c>
      <c r="B4138">
        <v>11.37</v>
      </c>
      <c r="C4138">
        <v>250.5</v>
      </c>
      <c r="D4138">
        <v>1.0163</v>
      </c>
      <c r="F4138">
        <v>1.0163</v>
      </c>
      <c r="G4138">
        <v>12</v>
      </c>
      <c r="H4138">
        <v>6</v>
      </c>
      <c r="I4138">
        <v>8</v>
      </c>
      <c r="J4138">
        <v>11</v>
      </c>
      <c r="K4138">
        <v>13.948853828215112</v>
      </c>
      <c r="L4138">
        <v>746.91868507694983</v>
      </c>
    </row>
    <row r="4139" spans="1:12">
      <c r="A4139" s="73">
        <v>43273.375</v>
      </c>
      <c r="B4139">
        <v>11.99</v>
      </c>
      <c r="C4139">
        <v>247.4</v>
      </c>
      <c r="D4139">
        <v>1.0117</v>
      </c>
      <c r="F4139">
        <v>1.0117</v>
      </c>
      <c r="G4139">
        <v>12</v>
      </c>
      <c r="H4139">
        <v>6</v>
      </c>
      <c r="I4139">
        <v>9</v>
      </c>
      <c r="J4139">
        <v>12</v>
      </c>
      <c r="K4139">
        <v>18.964426211776711</v>
      </c>
      <c r="L4139">
        <v>871.9253485541501</v>
      </c>
    </row>
    <row r="4140" spans="1:12">
      <c r="A4140" s="73">
        <v>43273.416666666664</v>
      </c>
      <c r="B4140">
        <v>11.13</v>
      </c>
      <c r="C4140">
        <v>247.5</v>
      </c>
      <c r="D4140">
        <v>1.0064</v>
      </c>
      <c r="F4140">
        <v>1.0064</v>
      </c>
      <c r="G4140">
        <v>12</v>
      </c>
      <c r="H4140">
        <v>6</v>
      </c>
      <c r="I4140">
        <v>10</v>
      </c>
      <c r="J4140">
        <v>11</v>
      </c>
      <c r="K4140">
        <v>12.213741937804183</v>
      </c>
      <c r="L4140">
        <v>693.78694817040014</v>
      </c>
    </row>
    <row r="4141" spans="1:12">
      <c r="A4141" s="73">
        <v>43273.458333333336</v>
      </c>
      <c r="B4141">
        <v>10.44</v>
      </c>
      <c r="C4141">
        <v>251.4</v>
      </c>
      <c r="D4141">
        <v>1.0025999999999999</v>
      </c>
      <c r="F4141">
        <v>1.0025999999999999</v>
      </c>
      <c r="G4141">
        <v>12</v>
      </c>
      <c r="H4141">
        <v>6</v>
      </c>
      <c r="I4141">
        <v>11</v>
      </c>
      <c r="J4141">
        <v>10</v>
      </c>
      <c r="K4141">
        <v>7.8669952528727256</v>
      </c>
      <c r="L4141">
        <v>570.42585313919983</v>
      </c>
    </row>
    <row r="4142" spans="1:12">
      <c r="A4142" s="73">
        <v>43273.5</v>
      </c>
      <c r="B4142">
        <v>9.42</v>
      </c>
      <c r="C4142">
        <v>251.5</v>
      </c>
      <c r="D4142">
        <v>0.99609999999999999</v>
      </c>
      <c r="F4142">
        <v>0.99609999999999999</v>
      </c>
      <c r="G4142">
        <v>12</v>
      </c>
      <c r="H4142">
        <v>6</v>
      </c>
      <c r="I4142">
        <v>12</v>
      </c>
      <c r="J4142">
        <v>9</v>
      </c>
      <c r="K4142">
        <v>3.1855697186262368</v>
      </c>
      <c r="L4142">
        <v>416.31844506839997</v>
      </c>
    </row>
    <row r="4143" spans="1:12">
      <c r="A4143" s="73">
        <v>43273.541666666664</v>
      </c>
      <c r="B4143">
        <v>8.8699999999999992</v>
      </c>
      <c r="C4143">
        <v>250.4</v>
      </c>
      <c r="D4143">
        <v>0.99260000000000004</v>
      </c>
      <c r="F4143">
        <v>0.99260000000000004</v>
      </c>
      <c r="G4143">
        <v>12</v>
      </c>
      <c r="H4143">
        <v>6</v>
      </c>
      <c r="I4143">
        <v>13</v>
      </c>
      <c r="J4143">
        <v>9</v>
      </c>
      <c r="K4143">
        <v>1.5247716364344994</v>
      </c>
      <c r="L4143">
        <v>346.3499543188999</v>
      </c>
    </row>
    <row r="4144" spans="1:12">
      <c r="A4144" s="73">
        <v>43273.583333333336</v>
      </c>
      <c r="B4144">
        <v>7.89</v>
      </c>
      <c r="C4144">
        <v>255.6</v>
      </c>
      <c r="D4144">
        <v>0.98929999999999996</v>
      </c>
      <c r="F4144">
        <v>0.98929999999999996</v>
      </c>
      <c r="G4144">
        <v>12</v>
      </c>
      <c r="H4144">
        <v>6</v>
      </c>
      <c r="I4144">
        <v>14</v>
      </c>
      <c r="J4144">
        <v>8</v>
      </c>
      <c r="K4144">
        <v>6.4931417256499771E-2</v>
      </c>
      <c r="L4144">
        <v>242.95677998084994</v>
      </c>
    </row>
    <row r="4145" spans="1:12">
      <c r="A4145" s="73">
        <v>43273.625</v>
      </c>
      <c r="B4145">
        <v>20.91</v>
      </c>
      <c r="C4145">
        <v>324.8</v>
      </c>
      <c r="D4145">
        <v>1.0036</v>
      </c>
      <c r="F4145">
        <v>1.0036</v>
      </c>
      <c r="G4145">
        <v>15</v>
      </c>
      <c r="H4145">
        <v>6</v>
      </c>
      <c r="I4145">
        <v>15</v>
      </c>
      <c r="J4145">
        <v>21</v>
      </c>
      <c r="K4145">
        <v>176.22075147204993</v>
      </c>
      <c r="L4145">
        <v>4587.6761767278003</v>
      </c>
    </row>
    <row r="4146" spans="1:12">
      <c r="A4146" s="73">
        <v>43273.666666666664</v>
      </c>
      <c r="B4146">
        <v>21.33</v>
      </c>
      <c r="C4146">
        <v>336.7</v>
      </c>
      <c r="D4146">
        <v>1.0155000000000001</v>
      </c>
      <c r="F4146">
        <v>1.0155000000000001</v>
      </c>
      <c r="G4146">
        <v>16</v>
      </c>
      <c r="H4146">
        <v>6</v>
      </c>
      <c r="I4146">
        <v>16</v>
      </c>
      <c r="J4146">
        <v>21</v>
      </c>
      <c r="K4146">
        <v>187.54799728026902</v>
      </c>
      <c r="L4146">
        <v>4927.4530899367492</v>
      </c>
    </row>
    <row r="4147" spans="1:12">
      <c r="A4147" s="73">
        <v>43273.708333333336</v>
      </c>
      <c r="B4147">
        <v>13.77</v>
      </c>
      <c r="C4147">
        <v>276.89999999999998</v>
      </c>
      <c r="D4147">
        <v>1.016</v>
      </c>
      <c r="F4147">
        <v>1.016</v>
      </c>
      <c r="G4147">
        <v>13</v>
      </c>
      <c r="H4147">
        <v>6</v>
      </c>
      <c r="I4147">
        <v>17</v>
      </c>
      <c r="J4147">
        <v>14</v>
      </c>
      <c r="K4147">
        <v>37.635972732324504</v>
      </c>
      <c r="L4147">
        <v>1326.3725735639998</v>
      </c>
    </row>
    <row r="4148" spans="1:12">
      <c r="A4148" s="73">
        <v>43273.75</v>
      </c>
      <c r="B4148">
        <v>7.04</v>
      </c>
      <c r="C4148">
        <v>236.1</v>
      </c>
      <c r="D4148">
        <v>1.0124</v>
      </c>
      <c r="F4148">
        <v>1.0124</v>
      </c>
      <c r="G4148">
        <v>11</v>
      </c>
      <c r="H4148">
        <v>6</v>
      </c>
      <c r="I4148">
        <v>18</v>
      </c>
      <c r="J4148">
        <v>7</v>
      </c>
      <c r="K4148">
        <v>0.35424347205109047</v>
      </c>
      <c r="L4148">
        <v>176.62009671679999</v>
      </c>
    </row>
    <row r="4149" spans="1:12">
      <c r="A4149" s="73">
        <v>43273.791666666664</v>
      </c>
      <c r="B4149">
        <v>8.43</v>
      </c>
      <c r="C4149">
        <v>267.8</v>
      </c>
      <c r="D4149">
        <v>1.0215000000000001</v>
      </c>
      <c r="F4149">
        <v>1.0215000000000001</v>
      </c>
      <c r="G4149">
        <v>13</v>
      </c>
      <c r="H4149">
        <v>6</v>
      </c>
      <c r="I4149">
        <v>19</v>
      </c>
      <c r="J4149">
        <v>8</v>
      </c>
      <c r="K4149">
        <v>0.63173317068111257</v>
      </c>
      <c r="L4149">
        <v>305.97863240024998</v>
      </c>
    </row>
    <row r="4150" spans="1:12">
      <c r="A4150" s="73">
        <v>43273.833333333336</v>
      </c>
      <c r="B4150">
        <v>11.63</v>
      </c>
      <c r="C4150">
        <v>269.3</v>
      </c>
      <c r="D4150">
        <v>1.0201</v>
      </c>
      <c r="F4150">
        <v>1.0201</v>
      </c>
      <c r="G4150">
        <v>13</v>
      </c>
      <c r="H4150">
        <v>6</v>
      </c>
      <c r="I4150">
        <v>20</v>
      </c>
      <c r="J4150">
        <v>12</v>
      </c>
      <c r="K4150">
        <v>15.958558376160308</v>
      </c>
      <c r="L4150">
        <v>802.32790285735018</v>
      </c>
    </row>
    <row r="4151" spans="1:12">
      <c r="A4151" s="73">
        <v>43273.875</v>
      </c>
      <c r="B4151">
        <v>9.19</v>
      </c>
      <c r="C4151">
        <v>235.6</v>
      </c>
      <c r="D4151">
        <v>1.0241</v>
      </c>
      <c r="F4151">
        <v>1.0241</v>
      </c>
      <c r="G4151">
        <v>11</v>
      </c>
      <c r="H4151">
        <v>6</v>
      </c>
      <c r="I4151">
        <v>21</v>
      </c>
      <c r="J4151">
        <v>9</v>
      </c>
      <c r="K4151">
        <v>2.4174541569824188</v>
      </c>
      <c r="L4151">
        <v>397.42840578594996</v>
      </c>
    </row>
    <row r="4152" spans="1:12">
      <c r="A4152" s="73">
        <v>43273.916666666664</v>
      </c>
      <c r="B4152">
        <v>8.36</v>
      </c>
      <c r="C4152">
        <v>238.1</v>
      </c>
      <c r="D4152">
        <v>1.0257000000000001</v>
      </c>
      <c r="F4152">
        <v>1.0257000000000001</v>
      </c>
      <c r="G4152">
        <v>12</v>
      </c>
      <c r="H4152">
        <v>6</v>
      </c>
      <c r="I4152">
        <v>22</v>
      </c>
      <c r="J4152">
        <v>8</v>
      </c>
      <c r="K4152">
        <v>0.52535886931125497</v>
      </c>
      <c r="L4152">
        <v>299.64648816959999</v>
      </c>
    </row>
    <row r="4153" spans="1:12">
      <c r="A4153" s="73">
        <v>43273.958333333336</v>
      </c>
      <c r="B4153">
        <v>7.77</v>
      </c>
      <c r="C4153">
        <v>255.3</v>
      </c>
      <c r="D4153">
        <v>1.0247999999999999</v>
      </c>
      <c r="F4153">
        <v>1.0247999999999999</v>
      </c>
      <c r="G4153">
        <v>12</v>
      </c>
      <c r="H4153">
        <v>6</v>
      </c>
      <c r="I4153">
        <v>23</v>
      </c>
      <c r="J4153">
        <v>8</v>
      </c>
      <c r="K4153">
        <v>1.8175472051030254E-2</v>
      </c>
      <c r="L4153">
        <v>240.36552466919994</v>
      </c>
    </row>
    <row r="4154" spans="1:12">
      <c r="A4154" s="73">
        <v>43274</v>
      </c>
      <c r="B4154">
        <v>6.91</v>
      </c>
      <c r="C4154">
        <v>264.60000000000002</v>
      </c>
      <c r="D4154">
        <v>1.0251999999999999</v>
      </c>
      <c r="F4154">
        <v>1.0251999999999999</v>
      </c>
      <c r="G4154">
        <v>13</v>
      </c>
      <c r="H4154">
        <v>6</v>
      </c>
      <c r="I4154">
        <v>0</v>
      </c>
      <c r="J4154">
        <v>7</v>
      </c>
      <c r="K4154">
        <v>0.52589119807849827</v>
      </c>
      <c r="L4154">
        <v>169.12692157459998</v>
      </c>
    </row>
    <row r="4155" spans="1:12">
      <c r="A4155" s="73">
        <v>43274.041666666664</v>
      </c>
      <c r="B4155">
        <v>5.16</v>
      </c>
      <c r="C4155">
        <v>277.2</v>
      </c>
      <c r="D4155">
        <v>1.0295000000000001</v>
      </c>
      <c r="F4155">
        <v>1.0295000000000001</v>
      </c>
      <c r="G4155">
        <v>13</v>
      </c>
      <c r="H4155">
        <v>6</v>
      </c>
      <c r="I4155">
        <v>1</v>
      </c>
      <c r="J4155">
        <v>5</v>
      </c>
      <c r="K4155">
        <v>6.1265336638320669</v>
      </c>
      <c r="L4155">
        <v>70.720522416000009</v>
      </c>
    </row>
    <row r="4156" spans="1:12">
      <c r="A4156" s="73">
        <v>43274.083333333336</v>
      </c>
      <c r="B4156">
        <v>8.52</v>
      </c>
      <c r="C4156">
        <v>321</v>
      </c>
      <c r="D4156">
        <v>1.0316000000000001</v>
      </c>
      <c r="F4156">
        <v>1.0316000000000001</v>
      </c>
      <c r="G4156">
        <v>15</v>
      </c>
      <c r="H4156">
        <v>6</v>
      </c>
      <c r="I4156">
        <v>2</v>
      </c>
      <c r="J4156">
        <v>9</v>
      </c>
      <c r="K4156">
        <v>0.78290012958521438</v>
      </c>
      <c r="L4156">
        <v>319.0069332864</v>
      </c>
    </row>
    <row r="4157" spans="1:12">
      <c r="A4157" s="73">
        <v>43274.125</v>
      </c>
      <c r="B4157">
        <v>6.42</v>
      </c>
      <c r="C4157">
        <v>265.2</v>
      </c>
      <c r="D4157">
        <v>1.0291999999999999</v>
      </c>
      <c r="F4157">
        <v>1.0291999999999999</v>
      </c>
      <c r="G4157">
        <v>13</v>
      </c>
      <c r="H4157">
        <v>6</v>
      </c>
      <c r="I4157">
        <v>3</v>
      </c>
      <c r="J4157">
        <v>6</v>
      </c>
      <c r="K4157">
        <v>1.4766710884894978</v>
      </c>
      <c r="L4157">
        <v>136.16793960479998</v>
      </c>
    </row>
    <row r="4158" spans="1:12">
      <c r="A4158" s="73">
        <v>43274.166666666664</v>
      </c>
      <c r="B4158">
        <v>4.96</v>
      </c>
      <c r="C4158">
        <v>316.89999999999998</v>
      </c>
      <c r="D4158">
        <v>1.0299</v>
      </c>
      <c r="F4158">
        <v>1.0299</v>
      </c>
      <c r="G4158">
        <v>15</v>
      </c>
      <c r="H4158">
        <v>6</v>
      </c>
      <c r="I4158">
        <v>4</v>
      </c>
      <c r="J4158">
        <v>5</v>
      </c>
      <c r="K4158">
        <v>7.1566070884896185</v>
      </c>
      <c r="L4158">
        <v>62.836225843199998</v>
      </c>
    </row>
    <row r="4159" spans="1:12">
      <c r="A4159" s="73">
        <v>43274.208333333336</v>
      </c>
      <c r="B4159">
        <v>2.91</v>
      </c>
      <c r="C4159">
        <v>340.8</v>
      </c>
      <c r="D4159">
        <v>1.0318000000000001</v>
      </c>
      <c r="F4159">
        <v>1.0318000000000001</v>
      </c>
      <c r="G4159">
        <v>16</v>
      </c>
      <c r="H4159">
        <v>6</v>
      </c>
      <c r="I4159">
        <v>5</v>
      </c>
      <c r="J4159">
        <v>3</v>
      </c>
      <c r="K4159">
        <v>22.32735969122951</v>
      </c>
      <c r="L4159">
        <v>12.712896018900002</v>
      </c>
    </row>
    <row r="4160" spans="1:12">
      <c r="A4160" s="73">
        <v>43274.25</v>
      </c>
      <c r="B4160">
        <v>1.34</v>
      </c>
      <c r="C4160">
        <v>333.8</v>
      </c>
      <c r="D4160">
        <v>1.0247999999999999</v>
      </c>
      <c r="F4160">
        <v>1.0247999999999999</v>
      </c>
      <c r="G4160">
        <v>16</v>
      </c>
      <c r="H4160">
        <v>6</v>
      </c>
      <c r="I4160">
        <v>6</v>
      </c>
      <c r="J4160">
        <v>1</v>
      </c>
      <c r="K4160">
        <v>39.62933607479129</v>
      </c>
      <c r="L4160">
        <v>1.2328876896000001</v>
      </c>
    </row>
    <row r="4161" spans="1:12">
      <c r="A4161" s="73">
        <v>43274.291666666664</v>
      </c>
      <c r="B4161">
        <v>0.86</v>
      </c>
      <c r="C4161">
        <v>331.8</v>
      </c>
      <c r="D4161">
        <v>1.0216000000000001</v>
      </c>
      <c r="F4161">
        <v>1.0216000000000001</v>
      </c>
      <c r="G4161">
        <v>16</v>
      </c>
      <c r="H4161">
        <v>6</v>
      </c>
      <c r="I4161">
        <v>7</v>
      </c>
      <c r="J4161">
        <v>1</v>
      </c>
      <c r="K4161">
        <v>45.9031122939694</v>
      </c>
      <c r="L4161">
        <v>0.32489740480000001</v>
      </c>
    </row>
    <row r="4162" spans="1:12">
      <c r="A4162" s="73">
        <v>43274.333333333336</v>
      </c>
      <c r="B4162">
        <v>3.8</v>
      </c>
      <c r="C4162">
        <v>62.9</v>
      </c>
      <c r="D4162">
        <v>1.0136000000000001</v>
      </c>
      <c r="F4162">
        <v>1.0136000000000001</v>
      </c>
      <c r="G4162">
        <v>4</v>
      </c>
      <c r="H4162">
        <v>6</v>
      </c>
      <c r="I4162">
        <v>8</v>
      </c>
      <c r="J4162">
        <v>4</v>
      </c>
      <c r="K4162">
        <v>14.708632951503413</v>
      </c>
      <c r="L4162">
        <v>27.809129599999999</v>
      </c>
    </row>
    <row r="4163" spans="1:12">
      <c r="A4163" s="73">
        <v>43274.375</v>
      </c>
      <c r="B4163">
        <v>3.97</v>
      </c>
      <c r="C4163">
        <v>77.400000000000006</v>
      </c>
      <c r="D4163">
        <v>1.0078</v>
      </c>
      <c r="F4163">
        <v>1.0078</v>
      </c>
      <c r="G4163">
        <v>4</v>
      </c>
      <c r="H4163">
        <v>6</v>
      </c>
      <c r="I4163">
        <v>9</v>
      </c>
      <c r="J4163">
        <v>4</v>
      </c>
      <c r="K4163">
        <v>13.433570540544492</v>
      </c>
      <c r="L4163">
        <v>31.529412514700006</v>
      </c>
    </row>
    <row r="4164" spans="1:12">
      <c r="A4164" s="73">
        <v>43274.416666666664</v>
      </c>
      <c r="B4164">
        <v>4.42</v>
      </c>
      <c r="C4164">
        <v>92.1</v>
      </c>
      <c r="D4164">
        <v>1</v>
      </c>
      <c r="F4164">
        <v>1</v>
      </c>
      <c r="G4164">
        <v>5</v>
      </c>
      <c r="H4164">
        <v>6</v>
      </c>
      <c r="I4164">
        <v>10</v>
      </c>
      <c r="J4164">
        <v>4</v>
      </c>
      <c r="K4164">
        <v>10.337405335065005</v>
      </c>
      <c r="L4164">
        <v>43.175443999999999</v>
      </c>
    </row>
    <row r="4165" spans="1:12">
      <c r="A4165" s="73">
        <v>43274.458333333336</v>
      </c>
      <c r="B4165">
        <v>5.31</v>
      </c>
      <c r="C4165">
        <v>84.1</v>
      </c>
      <c r="D4165">
        <v>0.99450000000000005</v>
      </c>
      <c r="F4165">
        <v>0.99450000000000005</v>
      </c>
      <c r="G4165">
        <v>5</v>
      </c>
      <c r="H4165">
        <v>6</v>
      </c>
      <c r="I4165">
        <v>11</v>
      </c>
      <c r="J4165">
        <v>5</v>
      </c>
      <c r="K4165">
        <v>5.4064785953389061</v>
      </c>
      <c r="L4165">
        <v>74.448911949749998</v>
      </c>
    </row>
    <row r="4166" spans="1:12">
      <c r="A4166" s="73">
        <v>43274.5</v>
      </c>
      <c r="B4166">
        <v>4.62</v>
      </c>
      <c r="C4166">
        <v>89.7</v>
      </c>
      <c r="D4166">
        <v>0.99109999999999998</v>
      </c>
      <c r="F4166">
        <v>0.99109999999999998</v>
      </c>
      <c r="G4166">
        <v>5</v>
      </c>
      <c r="H4166">
        <v>6</v>
      </c>
      <c r="I4166">
        <v>12</v>
      </c>
      <c r="J4166">
        <v>5</v>
      </c>
      <c r="K4166">
        <v>9.0913319104074528</v>
      </c>
      <c r="L4166">
        <v>48.866744480400001</v>
      </c>
    </row>
    <row r="4167" spans="1:12">
      <c r="A4167" s="73">
        <v>43274.541666666664</v>
      </c>
      <c r="B4167">
        <v>3.08</v>
      </c>
      <c r="C4167">
        <v>109.8</v>
      </c>
      <c r="D4167">
        <v>0.99029999999999996</v>
      </c>
      <c r="F4167">
        <v>0.99029999999999996</v>
      </c>
      <c r="G4167">
        <v>6</v>
      </c>
      <c r="H4167">
        <v>6</v>
      </c>
      <c r="I4167">
        <v>13</v>
      </c>
      <c r="J4167">
        <v>3</v>
      </c>
      <c r="K4167">
        <v>20.749697280270595</v>
      </c>
      <c r="L4167">
        <v>14.4673481568</v>
      </c>
    </row>
    <row r="4168" spans="1:12">
      <c r="A4168" s="73">
        <v>43274.583333333336</v>
      </c>
      <c r="B4168">
        <v>3.82</v>
      </c>
      <c r="C4168">
        <v>86.4</v>
      </c>
      <c r="D4168">
        <v>0.9859</v>
      </c>
      <c r="F4168">
        <v>0.9859</v>
      </c>
      <c r="G4168">
        <v>5</v>
      </c>
      <c r="H4168">
        <v>6</v>
      </c>
      <c r="I4168">
        <v>14</v>
      </c>
      <c r="J4168">
        <v>4</v>
      </c>
      <c r="K4168">
        <v>14.555625609037659</v>
      </c>
      <c r="L4168">
        <v>27.478496075599995</v>
      </c>
    </row>
    <row r="4169" spans="1:12">
      <c r="A4169" s="73">
        <v>43274.625</v>
      </c>
      <c r="B4169">
        <v>3.36</v>
      </c>
      <c r="C4169">
        <v>73.900000000000006</v>
      </c>
      <c r="D4169">
        <v>0.98709999999999998</v>
      </c>
      <c r="F4169">
        <v>0.98709999999999998</v>
      </c>
      <c r="G4169">
        <v>4</v>
      </c>
      <c r="H4169">
        <v>6</v>
      </c>
      <c r="I4169">
        <v>15</v>
      </c>
      <c r="J4169">
        <v>3</v>
      </c>
      <c r="K4169">
        <v>18.277194485750019</v>
      </c>
      <c r="L4169">
        <v>18.721859788799996</v>
      </c>
    </row>
    <row r="4170" spans="1:12">
      <c r="A4170" s="73">
        <v>43274.666666666664</v>
      </c>
      <c r="B4170">
        <v>3.22</v>
      </c>
      <c r="C4170">
        <v>97.4</v>
      </c>
      <c r="D4170">
        <v>0.98519999999999996</v>
      </c>
      <c r="F4170">
        <v>0.98519999999999996</v>
      </c>
      <c r="G4170">
        <v>5</v>
      </c>
      <c r="H4170">
        <v>6</v>
      </c>
      <c r="I4170">
        <v>16</v>
      </c>
      <c r="J4170">
        <v>3</v>
      </c>
      <c r="K4170">
        <v>19.493845883010312</v>
      </c>
      <c r="L4170">
        <v>16.446065764800004</v>
      </c>
    </row>
    <row r="4171" spans="1:12">
      <c r="A4171" s="73">
        <v>43274.708333333336</v>
      </c>
      <c r="B4171">
        <v>2.66</v>
      </c>
      <c r="C4171">
        <v>97.2</v>
      </c>
      <c r="D4171">
        <v>0.98609999999999998</v>
      </c>
      <c r="F4171">
        <v>0.98609999999999998</v>
      </c>
      <c r="G4171">
        <v>5</v>
      </c>
      <c r="H4171">
        <v>6</v>
      </c>
      <c r="I4171">
        <v>17</v>
      </c>
      <c r="J4171">
        <v>3</v>
      </c>
      <c r="K4171">
        <v>24.752451472051451</v>
      </c>
      <c r="L4171">
        <v>9.279741382800001</v>
      </c>
    </row>
    <row r="4172" spans="1:12">
      <c r="A4172" s="73">
        <v>43274.75</v>
      </c>
      <c r="B4172">
        <v>5.26</v>
      </c>
      <c r="C4172">
        <v>73.400000000000006</v>
      </c>
      <c r="D4172">
        <v>0.98740000000000006</v>
      </c>
      <c r="F4172">
        <v>0.98740000000000006</v>
      </c>
      <c r="G4172">
        <v>4</v>
      </c>
      <c r="H4172">
        <v>6</v>
      </c>
      <c r="I4172">
        <v>18</v>
      </c>
      <c r="J4172">
        <v>5</v>
      </c>
      <c r="K4172">
        <v>5.6414969515032931</v>
      </c>
      <c r="L4172">
        <v>71.848939071199993</v>
      </c>
    </row>
    <row r="4173" spans="1:12">
      <c r="A4173" s="73">
        <v>43274.791666666664</v>
      </c>
      <c r="B4173">
        <v>6.17</v>
      </c>
      <c r="C4173">
        <v>82.2</v>
      </c>
      <c r="D4173">
        <v>0.99239999999999995</v>
      </c>
      <c r="F4173">
        <v>0.99239999999999995</v>
      </c>
      <c r="G4173">
        <v>5</v>
      </c>
      <c r="H4173">
        <v>6</v>
      </c>
      <c r="I4173">
        <v>19</v>
      </c>
      <c r="J4173">
        <v>6</v>
      </c>
      <c r="K4173">
        <v>2.1467628693114365</v>
      </c>
      <c r="L4173">
        <v>116.5499930706</v>
      </c>
    </row>
    <row r="4174" spans="1:12">
      <c r="A4174" s="73">
        <v>43274.833333333336</v>
      </c>
      <c r="B4174">
        <v>6.4</v>
      </c>
      <c r="C4174">
        <v>79.5</v>
      </c>
      <c r="D4174">
        <v>1.0001</v>
      </c>
      <c r="F4174">
        <v>1.0001</v>
      </c>
      <c r="G4174">
        <v>5</v>
      </c>
      <c r="H4174">
        <v>6</v>
      </c>
      <c r="I4174">
        <v>20</v>
      </c>
      <c r="J4174">
        <v>6</v>
      </c>
      <c r="K4174">
        <v>1.5256784309552518</v>
      </c>
      <c r="L4174">
        <v>131.08510720000004</v>
      </c>
    </row>
    <row r="4175" spans="1:12">
      <c r="A4175" s="73">
        <v>43274.875</v>
      </c>
      <c r="B4175">
        <v>6.06</v>
      </c>
      <c r="C4175">
        <v>88</v>
      </c>
      <c r="D4175">
        <v>1.0056</v>
      </c>
      <c r="F4175">
        <v>1.0056</v>
      </c>
      <c r="G4175">
        <v>5</v>
      </c>
      <c r="H4175">
        <v>6</v>
      </c>
      <c r="I4175">
        <v>21</v>
      </c>
      <c r="J4175">
        <v>6</v>
      </c>
      <c r="K4175">
        <v>2.4812032528730903</v>
      </c>
      <c r="L4175">
        <v>111.89563404479998</v>
      </c>
    </row>
    <row r="4176" spans="1:12">
      <c r="A4176" s="73">
        <v>43274.916666666664</v>
      </c>
      <c r="B4176">
        <v>6.05</v>
      </c>
      <c r="C4176">
        <v>96.3</v>
      </c>
      <c r="D4176">
        <v>1.0076000000000001</v>
      </c>
      <c r="F4176">
        <v>1.0076000000000001</v>
      </c>
      <c r="G4176">
        <v>5</v>
      </c>
      <c r="H4176">
        <v>6</v>
      </c>
      <c r="I4176">
        <v>22</v>
      </c>
      <c r="J4176">
        <v>6</v>
      </c>
      <c r="K4176">
        <v>2.5128069241059672</v>
      </c>
      <c r="L4176">
        <v>111.56405397500001</v>
      </c>
    </row>
    <row r="4177" spans="1:12">
      <c r="A4177" s="73">
        <v>43274.958333333336</v>
      </c>
      <c r="B4177">
        <v>6.93</v>
      </c>
      <c r="C4177">
        <v>123.1</v>
      </c>
      <c r="D4177">
        <v>1.01</v>
      </c>
      <c r="F4177">
        <v>1.01</v>
      </c>
      <c r="G4177">
        <v>6</v>
      </c>
      <c r="H4177">
        <v>6</v>
      </c>
      <c r="I4177">
        <v>23</v>
      </c>
      <c r="J4177">
        <v>7</v>
      </c>
      <c r="K4177">
        <v>0.4972838556127438</v>
      </c>
      <c r="L4177">
        <v>168.07034128499998</v>
      </c>
    </row>
    <row r="4178" spans="1:12">
      <c r="A4178" s="73">
        <v>43275</v>
      </c>
      <c r="B4178">
        <v>6.5</v>
      </c>
      <c r="C4178">
        <v>161.30000000000001</v>
      </c>
      <c r="D4178">
        <v>1.0118</v>
      </c>
      <c r="F4178">
        <v>1.0118</v>
      </c>
      <c r="G4178">
        <v>8</v>
      </c>
      <c r="H4178">
        <v>6</v>
      </c>
      <c r="I4178">
        <v>0</v>
      </c>
      <c r="J4178">
        <v>7</v>
      </c>
      <c r="K4178">
        <v>1.2886417186264774</v>
      </c>
      <c r="L4178">
        <v>138.93278750000002</v>
      </c>
    </row>
    <row r="4179" spans="1:12">
      <c r="A4179" s="73">
        <v>43275.041666666664</v>
      </c>
      <c r="B4179">
        <v>5.43</v>
      </c>
      <c r="C4179">
        <v>180.4</v>
      </c>
      <c r="D4179">
        <v>1.0145999999999999</v>
      </c>
      <c r="F4179">
        <v>1.0145999999999999</v>
      </c>
      <c r="G4179">
        <v>9</v>
      </c>
      <c r="H4179">
        <v>6</v>
      </c>
      <c r="I4179">
        <v>1</v>
      </c>
      <c r="J4179">
        <v>5</v>
      </c>
      <c r="K4179">
        <v>4.8628345405443749</v>
      </c>
      <c r="L4179">
        <v>81.220255451099973</v>
      </c>
    </row>
    <row r="4180" spans="1:12">
      <c r="A4180" s="73">
        <v>43275.083333333336</v>
      </c>
      <c r="B4180">
        <v>5.1100000000000003</v>
      </c>
      <c r="C4180">
        <v>238.5</v>
      </c>
      <c r="D4180">
        <v>1.0088999999999999</v>
      </c>
      <c r="F4180">
        <v>1.0088999999999999</v>
      </c>
      <c r="G4180">
        <v>12</v>
      </c>
      <c r="H4180">
        <v>6</v>
      </c>
      <c r="I4180">
        <v>2</v>
      </c>
      <c r="J4180">
        <v>5</v>
      </c>
      <c r="K4180">
        <v>6.3765520199964536</v>
      </c>
      <c r="L4180">
        <v>67.310191597950009</v>
      </c>
    </row>
    <row r="4181" spans="1:12">
      <c r="A4181" s="73">
        <v>43275.125</v>
      </c>
      <c r="B4181">
        <v>12.78</v>
      </c>
      <c r="C4181">
        <v>295.5</v>
      </c>
      <c r="D4181">
        <v>1.0088999999999999</v>
      </c>
      <c r="F4181">
        <v>1.0088999999999999</v>
      </c>
      <c r="G4181">
        <v>14</v>
      </c>
      <c r="H4181">
        <v>6</v>
      </c>
      <c r="I4181">
        <v>3</v>
      </c>
      <c r="J4181">
        <v>13</v>
      </c>
      <c r="K4181">
        <v>26.46913618437938</v>
      </c>
      <c r="L4181">
        <v>1052.9571254363998</v>
      </c>
    </row>
    <row r="4182" spans="1:12">
      <c r="A4182" s="73">
        <v>43275.166666666664</v>
      </c>
      <c r="B4182">
        <v>15.08</v>
      </c>
      <c r="C4182">
        <v>301.39999999999998</v>
      </c>
      <c r="D4182">
        <v>1.0118</v>
      </c>
      <c r="F4182">
        <v>1.0118</v>
      </c>
      <c r="G4182">
        <v>14</v>
      </c>
      <c r="H4182">
        <v>6</v>
      </c>
      <c r="I4182">
        <v>4</v>
      </c>
      <c r="J4182">
        <v>15</v>
      </c>
      <c r="K4182">
        <v>55.425291800817554</v>
      </c>
      <c r="L4182">
        <v>1734.8770582208001</v>
      </c>
    </row>
    <row r="4183" spans="1:12">
      <c r="A4183" s="73">
        <v>43275.208333333336</v>
      </c>
      <c r="B4183">
        <v>15.5</v>
      </c>
      <c r="C4183">
        <v>281.89999999999998</v>
      </c>
      <c r="D4183">
        <v>1.0213000000000001</v>
      </c>
      <c r="F4183">
        <v>1.0213000000000001</v>
      </c>
      <c r="G4183">
        <v>14</v>
      </c>
      <c r="H4183">
        <v>6</v>
      </c>
      <c r="I4183">
        <v>5</v>
      </c>
      <c r="J4183">
        <v>16</v>
      </c>
      <c r="K4183">
        <v>61.855337609036695</v>
      </c>
      <c r="L4183">
        <v>1901.5967687500001</v>
      </c>
    </row>
    <row r="4184" spans="1:12">
      <c r="A4184" s="73">
        <v>43275.25</v>
      </c>
      <c r="B4184">
        <v>16.79</v>
      </c>
      <c r="C4184">
        <v>267.7</v>
      </c>
      <c r="D4184">
        <v>1.0317000000000001</v>
      </c>
      <c r="F4184">
        <v>1.0317000000000001</v>
      </c>
      <c r="G4184">
        <v>13</v>
      </c>
      <c r="H4184">
        <v>6</v>
      </c>
      <c r="I4184">
        <v>6</v>
      </c>
      <c r="J4184">
        <v>17</v>
      </c>
      <c r="K4184">
        <v>83.810664019995457</v>
      </c>
      <c r="L4184">
        <v>2441.6056614481499</v>
      </c>
    </row>
    <row r="4185" spans="1:12">
      <c r="A4185" s="73">
        <v>43275.291666666664</v>
      </c>
      <c r="B4185">
        <v>15.16</v>
      </c>
      <c r="C4185">
        <v>253.7</v>
      </c>
      <c r="D4185">
        <v>1.0351999999999999</v>
      </c>
      <c r="F4185">
        <v>1.0351999999999999</v>
      </c>
      <c r="G4185">
        <v>12</v>
      </c>
      <c r="H4185">
        <v>6</v>
      </c>
      <c r="I4185">
        <v>7</v>
      </c>
      <c r="J4185">
        <v>15</v>
      </c>
      <c r="K4185">
        <v>56.622862430954534</v>
      </c>
      <c r="L4185">
        <v>1803.3991952895999</v>
      </c>
    </row>
    <row r="4186" spans="1:12">
      <c r="A4186" s="73">
        <v>43275.333333333336</v>
      </c>
      <c r="B4186">
        <v>15.33</v>
      </c>
      <c r="C4186">
        <v>239.8</v>
      </c>
      <c r="D4186">
        <v>1.0356000000000001</v>
      </c>
      <c r="F4186">
        <v>1.0356000000000001</v>
      </c>
      <c r="G4186">
        <v>12</v>
      </c>
      <c r="H4186">
        <v>6</v>
      </c>
      <c r="I4186">
        <v>8</v>
      </c>
      <c r="J4186">
        <v>15</v>
      </c>
      <c r="K4186">
        <v>59.210200019995611</v>
      </c>
      <c r="L4186">
        <v>1865.4710370786001</v>
      </c>
    </row>
    <row r="4187" spans="1:12">
      <c r="A4187" s="73">
        <v>43275.375</v>
      </c>
      <c r="B4187">
        <v>15.31</v>
      </c>
      <c r="C4187">
        <v>235.7</v>
      </c>
      <c r="D4187">
        <v>1.0367999999999999</v>
      </c>
      <c r="F4187">
        <v>1.0367999999999999</v>
      </c>
      <c r="G4187">
        <v>11</v>
      </c>
      <c r="H4187">
        <v>6</v>
      </c>
      <c r="I4187">
        <v>9</v>
      </c>
      <c r="J4187">
        <v>15</v>
      </c>
      <c r="K4187">
        <v>58.902807362461374</v>
      </c>
      <c r="L4187">
        <v>1860.3324644544002</v>
      </c>
    </row>
    <row r="4188" spans="1:12">
      <c r="A4188" s="73">
        <v>43275.416666666664</v>
      </c>
      <c r="B4188">
        <v>16.34</v>
      </c>
      <c r="C4188">
        <v>240.6</v>
      </c>
      <c r="D4188">
        <v>1.0348999999999999</v>
      </c>
      <c r="F4188">
        <v>1.0348999999999999</v>
      </c>
      <c r="G4188">
        <v>12</v>
      </c>
      <c r="H4188">
        <v>6</v>
      </c>
      <c r="I4188">
        <v>10</v>
      </c>
      <c r="J4188">
        <v>16</v>
      </c>
      <c r="K4188">
        <v>75.773829225474969</v>
      </c>
      <c r="L4188">
        <v>2257.4833084147999</v>
      </c>
    </row>
    <row r="4189" spans="1:12">
      <c r="A4189" s="73">
        <v>43275.458333333336</v>
      </c>
      <c r="B4189">
        <v>16.100000000000001</v>
      </c>
      <c r="C4189">
        <v>247.2</v>
      </c>
      <c r="D4189">
        <v>1.0346</v>
      </c>
      <c r="F4189">
        <v>1.0346</v>
      </c>
      <c r="G4189">
        <v>12</v>
      </c>
      <c r="H4189">
        <v>6</v>
      </c>
      <c r="I4189">
        <v>11</v>
      </c>
      <c r="J4189">
        <v>16</v>
      </c>
      <c r="K4189">
        <v>71.653117335064053</v>
      </c>
      <c r="L4189">
        <v>2158.8382613000003</v>
      </c>
    </row>
    <row r="4190" spans="1:12">
      <c r="A4190" s="73">
        <v>43275.5</v>
      </c>
      <c r="B4190">
        <v>16.46</v>
      </c>
      <c r="C4190">
        <v>247.5</v>
      </c>
      <c r="D4190">
        <v>1.0347999999999999</v>
      </c>
      <c r="F4190">
        <v>1.0347999999999999</v>
      </c>
      <c r="G4190">
        <v>12</v>
      </c>
      <c r="H4190">
        <v>6</v>
      </c>
      <c r="I4190">
        <v>12</v>
      </c>
      <c r="J4190">
        <v>16</v>
      </c>
      <c r="K4190">
        <v>77.877385170680455</v>
      </c>
      <c r="L4190">
        <v>2307.3629619664002</v>
      </c>
    </row>
    <row r="4191" spans="1:12">
      <c r="A4191" s="73">
        <v>43275.541666666664</v>
      </c>
      <c r="B4191">
        <v>16.690000000000001</v>
      </c>
      <c r="C4191">
        <v>244.9</v>
      </c>
      <c r="D4191">
        <v>1.0335000000000001</v>
      </c>
      <c r="F4191">
        <v>1.0335000000000001</v>
      </c>
      <c r="G4191">
        <v>12</v>
      </c>
      <c r="H4191">
        <v>6</v>
      </c>
      <c r="I4191">
        <v>13</v>
      </c>
      <c r="J4191">
        <v>17</v>
      </c>
      <c r="K4191">
        <v>81.98970073232428</v>
      </c>
      <c r="L4191">
        <v>2402.4231014257512</v>
      </c>
    </row>
    <row r="4192" spans="1:12">
      <c r="A4192" s="73">
        <v>43275.583333333336</v>
      </c>
      <c r="B4192">
        <v>14.8</v>
      </c>
      <c r="C4192">
        <v>239.1</v>
      </c>
      <c r="D4192">
        <v>1.0307999999999999</v>
      </c>
      <c r="F4192">
        <v>1.0307999999999999</v>
      </c>
      <c r="G4192">
        <v>12</v>
      </c>
      <c r="H4192">
        <v>6</v>
      </c>
      <c r="I4192">
        <v>14</v>
      </c>
      <c r="J4192">
        <v>15</v>
      </c>
      <c r="K4192">
        <v>51.334594595338132</v>
      </c>
      <c r="L4192">
        <v>1670.8195968</v>
      </c>
    </row>
    <row r="4193" spans="1:12">
      <c r="A4193" s="73">
        <v>43275.625</v>
      </c>
      <c r="B4193">
        <v>12.8</v>
      </c>
      <c r="C4193">
        <v>237.6</v>
      </c>
      <c r="D4193">
        <v>1.0274000000000001</v>
      </c>
      <c r="F4193">
        <v>1.0274000000000001</v>
      </c>
      <c r="G4193">
        <v>12</v>
      </c>
      <c r="H4193">
        <v>6</v>
      </c>
      <c r="I4193">
        <v>15</v>
      </c>
      <c r="J4193">
        <v>13</v>
      </c>
      <c r="K4193">
        <v>26.675328841913636</v>
      </c>
      <c r="L4193">
        <v>1077.3069824000004</v>
      </c>
    </row>
    <row r="4194" spans="1:12">
      <c r="A4194" s="73">
        <v>43275.666666666664</v>
      </c>
      <c r="B4194">
        <v>13.37</v>
      </c>
      <c r="C4194">
        <v>241.5</v>
      </c>
      <c r="D4194">
        <v>1.0219</v>
      </c>
      <c r="F4194">
        <v>1.0219</v>
      </c>
      <c r="G4194">
        <v>12</v>
      </c>
      <c r="H4194">
        <v>6</v>
      </c>
      <c r="I4194">
        <v>16</v>
      </c>
      <c r="J4194">
        <v>13</v>
      </c>
      <c r="K4194">
        <v>32.8881195816396</v>
      </c>
      <c r="L4194">
        <v>1221.1601547953499</v>
      </c>
    </row>
    <row r="4195" spans="1:12">
      <c r="A4195" s="73">
        <v>43275.708333333336</v>
      </c>
      <c r="B4195">
        <v>13.11</v>
      </c>
      <c r="C4195">
        <v>243.5</v>
      </c>
      <c r="D4195">
        <v>1.0206</v>
      </c>
      <c r="F4195">
        <v>1.0206</v>
      </c>
      <c r="G4195">
        <v>12</v>
      </c>
      <c r="H4195">
        <v>6</v>
      </c>
      <c r="I4195">
        <v>17</v>
      </c>
      <c r="J4195">
        <v>13</v>
      </c>
      <c r="K4195">
        <v>29.973615033694418</v>
      </c>
      <c r="L4195">
        <v>1149.8300207793</v>
      </c>
    </row>
    <row r="4196" spans="1:12">
      <c r="A4196" s="73">
        <v>43275.75</v>
      </c>
      <c r="B4196">
        <v>14.12</v>
      </c>
      <c r="C4196">
        <v>240.4</v>
      </c>
      <c r="D4196">
        <v>1.0225</v>
      </c>
      <c r="F4196">
        <v>1.0225</v>
      </c>
      <c r="G4196">
        <v>12</v>
      </c>
      <c r="H4196">
        <v>6</v>
      </c>
      <c r="I4196">
        <v>18</v>
      </c>
      <c r="J4196">
        <v>14</v>
      </c>
      <c r="K4196">
        <v>42.052844239173787</v>
      </c>
      <c r="L4196">
        <v>1439.2538874399997</v>
      </c>
    </row>
    <row r="4197" spans="1:12">
      <c r="A4197" s="73">
        <v>43275.791666666664</v>
      </c>
      <c r="B4197">
        <v>13.47</v>
      </c>
      <c r="C4197">
        <v>240.4</v>
      </c>
      <c r="D4197">
        <v>1.0246</v>
      </c>
      <c r="F4197">
        <v>1.0246</v>
      </c>
      <c r="G4197">
        <v>12</v>
      </c>
      <c r="H4197">
        <v>6</v>
      </c>
      <c r="I4197">
        <v>19</v>
      </c>
      <c r="J4197">
        <v>13</v>
      </c>
      <c r="K4197">
        <v>34.045082869310839</v>
      </c>
      <c r="L4197">
        <v>1252.0657712529</v>
      </c>
    </row>
    <row r="4198" spans="1:12">
      <c r="A4198" s="73">
        <v>43275.833333333336</v>
      </c>
      <c r="B4198">
        <v>8.84</v>
      </c>
      <c r="C4198">
        <v>244.2</v>
      </c>
      <c r="D4198">
        <v>1.0282</v>
      </c>
      <c r="F4198">
        <v>1.0282</v>
      </c>
      <c r="G4198">
        <v>12</v>
      </c>
      <c r="H4198">
        <v>6</v>
      </c>
      <c r="I4198">
        <v>20</v>
      </c>
      <c r="J4198">
        <v>9</v>
      </c>
      <c r="K4198">
        <v>1.4515826501331337</v>
      </c>
      <c r="L4198">
        <v>355.14393216639996</v>
      </c>
    </row>
    <row r="4199" spans="1:12">
      <c r="A4199" s="73">
        <v>43275.875</v>
      </c>
      <c r="B4199">
        <v>7.91</v>
      </c>
      <c r="C4199">
        <v>240.1</v>
      </c>
      <c r="D4199">
        <v>1.0294000000000001</v>
      </c>
      <c r="F4199">
        <v>1.0294000000000001</v>
      </c>
      <c r="G4199">
        <v>12</v>
      </c>
      <c r="H4199">
        <v>6</v>
      </c>
      <c r="I4199">
        <v>21</v>
      </c>
      <c r="J4199">
        <v>8</v>
      </c>
      <c r="K4199">
        <v>7.5524074790744938E-2</v>
      </c>
      <c r="L4199">
        <v>254.73206646370002</v>
      </c>
    </row>
    <row r="4200" spans="1:12">
      <c r="A4200" s="73">
        <v>43275.916666666664</v>
      </c>
      <c r="B4200">
        <v>5.73</v>
      </c>
      <c r="C4200">
        <v>244.2</v>
      </c>
      <c r="D4200">
        <v>1.0310999999999999</v>
      </c>
      <c r="F4200">
        <v>1.0310999999999999</v>
      </c>
      <c r="G4200">
        <v>12</v>
      </c>
      <c r="H4200">
        <v>6</v>
      </c>
      <c r="I4200">
        <v>22</v>
      </c>
      <c r="J4200">
        <v>6</v>
      </c>
      <c r="K4200">
        <v>3.629724403558046</v>
      </c>
      <c r="L4200">
        <v>96.99171913935001</v>
      </c>
    </row>
    <row r="4201" spans="1:12">
      <c r="A4201" s="73">
        <v>43275.958333333336</v>
      </c>
      <c r="B4201">
        <v>4.25</v>
      </c>
      <c r="C4201">
        <v>265.60000000000002</v>
      </c>
      <c r="D4201">
        <v>1.0327999999999999</v>
      </c>
      <c r="F4201">
        <v>1.0327999999999999</v>
      </c>
      <c r="G4201">
        <v>13</v>
      </c>
      <c r="H4201">
        <v>6</v>
      </c>
      <c r="I4201">
        <v>23</v>
      </c>
      <c r="J4201">
        <v>4</v>
      </c>
      <c r="K4201">
        <v>11.459467746023924</v>
      </c>
      <c r="L4201">
        <v>39.641768749999997</v>
      </c>
    </row>
    <row r="4202" spans="1:12">
      <c r="A4202" s="73">
        <v>43276</v>
      </c>
      <c r="B4202">
        <v>4.8099999999999996</v>
      </c>
      <c r="C4202">
        <v>252.9</v>
      </c>
      <c r="D4202">
        <v>1.0322</v>
      </c>
      <c r="F4202">
        <v>1.0322</v>
      </c>
      <c r="G4202">
        <v>12</v>
      </c>
      <c r="H4202">
        <v>6</v>
      </c>
      <c r="I4202">
        <v>0</v>
      </c>
      <c r="J4202">
        <v>5</v>
      </c>
      <c r="K4202">
        <v>7.9816621569827833</v>
      </c>
      <c r="L4202">
        <v>57.434003220099989</v>
      </c>
    </row>
    <row r="4203" spans="1:12">
      <c r="A4203" s="73">
        <v>43276.041666666664</v>
      </c>
      <c r="B4203">
        <v>3.54</v>
      </c>
      <c r="C4203">
        <v>254.5</v>
      </c>
      <c r="D4203">
        <v>1.0322</v>
      </c>
      <c r="F4203">
        <v>1.0322</v>
      </c>
      <c r="G4203">
        <v>12</v>
      </c>
      <c r="H4203">
        <v>6</v>
      </c>
      <c r="I4203">
        <v>1</v>
      </c>
      <c r="J4203">
        <v>4</v>
      </c>
      <c r="K4203">
        <v>16.770528403558227</v>
      </c>
      <c r="L4203">
        <v>22.895158010400003</v>
      </c>
    </row>
    <row r="4204" spans="1:12">
      <c r="A4204" s="73">
        <v>43276.083333333336</v>
      </c>
      <c r="B4204">
        <v>4.6500000000000004</v>
      </c>
      <c r="C4204">
        <v>301.5</v>
      </c>
      <c r="D4204">
        <v>1.0329999999999999</v>
      </c>
      <c r="F4204">
        <v>1.0329999999999999</v>
      </c>
      <c r="G4204">
        <v>14</v>
      </c>
      <c r="H4204">
        <v>6</v>
      </c>
      <c r="I4204">
        <v>2</v>
      </c>
      <c r="J4204">
        <v>5</v>
      </c>
      <c r="K4204">
        <v>8.9113208967088191</v>
      </c>
      <c r="L4204">
        <v>51.93129881250001</v>
      </c>
    </row>
    <row r="4205" spans="1:12">
      <c r="A4205" s="73">
        <v>43276.125</v>
      </c>
      <c r="B4205">
        <v>2.54</v>
      </c>
      <c r="C4205">
        <v>310.3</v>
      </c>
      <c r="D4205">
        <v>1.0363</v>
      </c>
      <c r="F4205">
        <v>1.0363</v>
      </c>
      <c r="G4205">
        <v>15</v>
      </c>
      <c r="H4205">
        <v>6</v>
      </c>
      <c r="I4205">
        <v>3</v>
      </c>
      <c r="J4205">
        <v>3</v>
      </c>
      <c r="K4205">
        <v>25.960895526845981</v>
      </c>
      <c r="L4205">
        <v>8.4909572116000014</v>
      </c>
    </row>
    <row r="4206" spans="1:12">
      <c r="A4206" s="73">
        <v>43276.166666666664</v>
      </c>
      <c r="B4206">
        <v>1.56</v>
      </c>
      <c r="C4206">
        <v>278.8</v>
      </c>
      <c r="D4206">
        <v>1.0395000000000001</v>
      </c>
      <c r="F4206">
        <v>1.0395000000000001</v>
      </c>
      <c r="G4206">
        <v>13</v>
      </c>
      <c r="H4206">
        <v>6</v>
      </c>
      <c r="I4206">
        <v>4</v>
      </c>
      <c r="J4206">
        <v>2</v>
      </c>
      <c r="K4206">
        <v>36.907855307667987</v>
      </c>
      <c r="L4206">
        <v>1.9731872160000004</v>
      </c>
    </row>
    <row r="4207" spans="1:12">
      <c r="A4207" s="73">
        <v>43276.208333333336</v>
      </c>
      <c r="B4207">
        <v>1.31</v>
      </c>
      <c r="C4207">
        <v>337.7</v>
      </c>
      <c r="D4207">
        <v>1.0391999999999999</v>
      </c>
      <c r="F4207">
        <v>1.0391999999999999</v>
      </c>
      <c r="G4207">
        <v>16</v>
      </c>
      <c r="H4207">
        <v>6</v>
      </c>
      <c r="I4207">
        <v>5</v>
      </c>
      <c r="J4207">
        <v>1</v>
      </c>
      <c r="K4207">
        <v>40.007947088489921</v>
      </c>
      <c r="L4207">
        <v>1.1681080836</v>
      </c>
    </row>
    <row r="4208" spans="1:12">
      <c r="A4208" s="73">
        <v>43276.25</v>
      </c>
      <c r="B4208">
        <v>2.13</v>
      </c>
      <c r="C4208">
        <v>313.7</v>
      </c>
      <c r="D4208">
        <v>1.0356000000000001</v>
      </c>
      <c r="F4208">
        <v>1.0356000000000001</v>
      </c>
      <c r="G4208">
        <v>15</v>
      </c>
      <c r="H4208">
        <v>6</v>
      </c>
      <c r="I4208">
        <v>6</v>
      </c>
      <c r="J4208">
        <v>2</v>
      </c>
      <c r="K4208">
        <v>30.30704604739396</v>
      </c>
      <c r="L4208">
        <v>5.0038105265999997</v>
      </c>
    </row>
    <row r="4209" spans="1:12">
      <c r="A4209" s="73">
        <v>43276.291666666664</v>
      </c>
      <c r="B4209">
        <v>4.33</v>
      </c>
      <c r="C4209">
        <v>311.60000000000002</v>
      </c>
      <c r="D4209">
        <v>1.0287999999999999</v>
      </c>
      <c r="F4209">
        <v>1.0287999999999999</v>
      </c>
      <c r="G4209">
        <v>15</v>
      </c>
      <c r="H4209">
        <v>6</v>
      </c>
      <c r="I4209">
        <v>7</v>
      </c>
      <c r="J4209">
        <v>4</v>
      </c>
      <c r="K4209">
        <v>10.924238376160902</v>
      </c>
      <c r="L4209">
        <v>41.760399912799997</v>
      </c>
    </row>
    <row r="4210" spans="1:12">
      <c r="A4210" s="73">
        <v>43276.333333333336</v>
      </c>
      <c r="B4210">
        <v>5.89</v>
      </c>
      <c r="C4210">
        <v>335</v>
      </c>
      <c r="D4210">
        <v>1.0247999999999999</v>
      </c>
      <c r="F4210">
        <v>1.0247999999999999</v>
      </c>
      <c r="G4210">
        <v>16</v>
      </c>
      <c r="H4210">
        <v>6</v>
      </c>
      <c r="I4210">
        <v>8</v>
      </c>
      <c r="J4210">
        <v>6</v>
      </c>
      <c r="K4210">
        <v>3.0456656638320081</v>
      </c>
      <c r="L4210">
        <v>104.70200671559998</v>
      </c>
    </row>
    <row r="4211" spans="1:12">
      <c r="A4211" s="73">
        <v>43276.375</v>
      </c>
      <c r="B4211">
        <v>5.08</v>
      </c>
      <c r="C4211">
        <v>331.4</v>
      </c>
      <c r="D4211">
        <v>1.0210999999999999</v>
      </c>
      <c r="F4211">
        <v>1.0210999999999999</v>
      </c>
      <c r="G4211">
        <v>16</v>
      </c>
      <c r="H4211">
        <v>6</v>
      </c>
      <c r="I4211">
        <v>9</v>
      </c>
      <c r="J4211">
        <v>5</v>
      </c>
      <c r="K4211">
        <v>6.5289630336950868</v>
      </c>
      <c r="L4211">
        <v>66.931324201600006</v>
      </c>
    </row>
    <row r="4212" spans="1:12">
      <c r="A4212" s="73">
        <v>43276.416666666664</v>
      </c>
      <c r="B4212">
        <v>4.45</v>
      </c>
      <c r="C4212">
        <v>336.1</v>
      </c>
      <c r="D4212">
        <v>1.0177</v>
      </c>
      <c r="F4212">
        <v>1.0177</v>
      </c>
      <c r="G4212">
        <v>16</v>
      </c>
      <c r="H4212">
        <v>6</v>
      </c>
      <c r="I4212">
        <v>10</v>
      </c>
      <c r="J4212">
        <v>4</v>
      </c>
      <c r="K4212">
        <v>10.145394321366371</v>
      </c>
      <c r="L4212">
        <v>44.840434456250009</v>
      </c>
    </row>
    <row r="4213" spans="1:12">
      <c r="A4213" s="73">
        <v>43276.458333333336</v>
      </c>
      <c r="B4213">
        <v>5.1100000000000003</v>
      </c>
      <c r="C4213">
        <v>316</v>
      </c>
      <c r="D4213">
        <v>1.016</v>
      </c>
      <c r="F4213">
        <v>1.016</v>
      </c>
      <c r="G4213">
        <v>15</v>
      </c>
      <c r="H4213">
        <v>6</v>
      </c>
      <c r="I4213">
        <v>11</v>
      </c>
      <c r="J4213">
        <v>5</v>
      </c>
      <c r="K4213">
        <v>6.3765520199964536</v>
      </c>
      <c r="L4213">
        <v>67.783878148000014</v>
      </c>
    </row>
    <row r="4214" spans="1:12">
      <c r="A4214" s="73">
        <v>43276.5</v>
      </c>
      <c r="B4214">
        <v>4.68</v>
      </c>
      <c r="C4214">
        <v>313.10000000000002</v>
      </c>
      <c r="D4214">
        <v>1.0123</v>
      </c>
      <c r="F4214">
        <v>1.0123</v>
      </c>
      <c r="G4214">
        <v>15</v>
      </c>
      <c r="H4214">
        <v>6</v>
      </c>
      <c r="I4214">
        <v>12</v>
      </c>
      <c r="J4214">
        <v>5</v>
      </c>
      <c r="K4214">
        <v>8.7331098830101901</v>
      </c>
      <c r="L4214">
        <v>51.882010876799988</v>
      </c>
    </row>
    <row r="4215" spans="1:12">
      <c r="A4215" s="73">
        <v>43276.541666666664</v>
      </c>
      <c r="B4215">
        <v>6.03</v>
      </c>
      <c r="C4215">
        <v>290.39999999999998</v>
      </c>
      <c r="D4215">
        <v>1.0085</v>
      </c>
      <c r="F4215">
        <v>1.0085</v>
      </c>
      <c r="G4215">
        <v>14</v>
      </c>
      <c r="H4215">
        <v>6</v>
      </c>
      <c r="I4215">
        <v>13</v>
      </c>
      <c r="J4215">
        <v>6</v>
      </c>
      <c r="K4215">
        <v>2.5766142665717209</v>
      </c>
      <c r="L4215">
        <v>110.55995246475001</v>
      </c>
    </row>
    <row r="4216" spans="1:12">
      <c r="A4216" s="73">
        <v>43276.583333333336</v>
      </c>
      <c r="B4216">
        <v>7.62</v>
      </c>
      <c r="C4216">
        <v>307.8</v>
      </c>
      <c r="D4216">
        <v>1.0082</v>
      </c>
      <c r="F4216">
        <v>1.0082</v>
      </c>
      <c r="G4216">
        <v>15</v>
      </c>
      <c r="H4216">
        <v>6</v>
      </c>
      <c r="I4216">
        <v>14</v>
      </c>
      <c r="J4216">
        <v>8</v>
      </c>
      <c r="K4216">
        <v>2.3054054419340331E-4</v>
      </c>
      <c r="L4216">
        <v>223.03941198480001</v>
      </c>
    </row>
    <row r="4217" spans="1:12">
      <c r="A4217" s="73">
        <v>43276.625</v>
      </c>
      <c r="B4217">
        <v>7.21</v>
      </c>
      <c r="C4217">
        <v>266.3</v>
      </c>
      <c r="D4217">
        <v>1.0075000000000001</v>
      </c>
      <c r="F4217">
        <v>1.0075000000000001</v>
      </c>
      <c r="G4217">
        <v>13</v>
      </c>
      <c r="H4217">
        <v>6</v>
      </c>
      <c r="I4217">
        <v>15</v>
      </c>
      <c r="J4217">
        <v>7</v>
      </c>
      <c r="K4217">
        <v>0.1807810610921724</v>
      </c>
      <c r="L4217">
        <v>188.80820060375001</v>
      </c>
    </row>
    <row r="4218" spans="1:12">
      <c r="A4218" s="73">
        <v>43276.666666666664</v>
      </c>
      <c r="B4218">
        <v>7.44</v>
      </c>
      <c r="C4218">
        <v>244</v>
      </c>
      <c r="D4218">
        <v>1.0058</v>
      </c>
      <c r="F4218">
        <v>1.0058</v>
      </c>
      <c r="G4218">
        <v>12</v>
      </c>
      <c r="H4218">
        <v>6</v>
      </c>
      <c r="I4218">
        <v>16</v>
      </c>
      <c r="J4218">
        <v>7</v>
      </c>
      <c r="K4218">
        <v>3.8096622735988898E-2</v>
      </c>
      <c r="L4218">
        <v>207.10970127360002</v>
      </c>
    </row>
    <row r="4219" spans="1:12">
      <c r="A4219" s="73">
        <v>43276.708333333336</v>
      </c>
      <c r="B4219">
        <v>6.56</v>
      </c>
      <c r="C4219">
        <v>251.4</v>
      </c>
      <c r="D4219">
        <v>1.0049999999999999</v>
      </c>
      <c r="F4219">
        <v>1.0049999999999999</v>
      </c>
      <c r="G4219">
        <v>12</v>
      </c>
      <c r="H4219">
        <v>6</v>
      </c>
      <c r="I4219">
        <v>17</v>
      </c>
      <c r="J4219">
        <v>7</v>
      </c>
      <c r="K4219">
        <v>1.1560196912292131</v>
      </c>
      <c r="L4219">
        <v>141.85595903999996</v>
      </c>
    </row>
    <row r="4220" spans="1:12">
      <c r="A4220" s="73">
        <v>43276.75</v>
      </c>
      <c r="B4220">
        <v>7.85</v>
      </c>
      <c r="C4220">
        <v>246.2</v>
      </c>
      <c r="D4220">
        <v>1.0061</v>
      </c>
      <c r="F4220">
        <v>1.0061</v>
      </c>
      <c r="G4220">
        <v>12</v>
      </c>
      <c r="H4220">
        <v>6</v>
      </c>
      <c r="I4220">
        <v>18</v>
      </c>
      <c r="J4220">
        <v>8</v>
      </c>
      <c r="K4220">
        <v>4.6146102188009928E-2</v>
      </c>
      <c r="L4220">
        <v>243.34370920624997</v>
      </c>
    </row>
    <row r="4221" spans="1:12">
      <c r="A4221" s="73">
        <v>43276.791666666664</v>
      </c>
      <c r="B4221">
        <v>8.7100000000000009</v>
      </c>
      <c r="C4221">
        <v>244</v>
      </c>
      <c r="D4221">
        <v>1.01</v>
      </c>
      <c r="F4221">
        <v>1.01</v>
      </c>
      <c r="G4221">
        <v>12</v>
      </c>
      <c r="H4221">
        <v>6</v>
      </c>
      <c r="I4221">
        <v>19</v>
      </c>
      <c r="J4221">
        <v>9</v>
      </c>
      <c r="K4221">
        <v>1.1552303761605438</v>
      </c>
      <c r="L4221">
        <v>333.69203705500013</v>
      </c>
    </row>
    <row r="4222" spans="1:12">
      <c r="A4222" s="73">
        <v>43276.833333333336</v>
      </c>
      <c r="B4222">
        <v>8.44</v>
      </c>
      <c r="C4222">
        <v>240.3</v>
      </c>
      <c r="D4222">
        <v>1.0145999999999999</v>
      </c>
      <c r="F4222">
        <v>1.0145999999999999</v>
      </c>
      <c r="G4222">
        <v>12</v>
      </c>
      <c r="H4222">
        <v>6</v>
      </c>
      <c r="I4222">
        <v>20</v>
      </c>
      <c r="J4222">
        <v>8</v>
      </c>
      <c r="K4222">
        <v>0.64772949944823466</v>
      </c>
      <c r="L4222">
        <v>304.99463656319995</v>
      </c>
    </row>
    <row r="4223" spans="1:12">
      <c r="A4223" s="73">
        <v>43276.875</v>
      </c>
      <c r="B4223">
        <v>7.97</v>
      </c>
      <c r="C4223">
        <v>248.2</v>
      </c>
      <c r="D4223">
        <v>1.0196000000000001</v>
      </c>
      <c r="F4223">
        <v>1.0196000000000001</v>
      </c>
      <c r="G4223">
        <v>12</v>
      </c>
      <c r="H4223">
        <v>6</v>
      </c>
      <c r="I4223">
        <v>21</v>
      </c>
      <c r="J4223">
        <v>8</v>
      </c>
      <c r="K4223">
        <v>0.11210204739347948</v>
      </c>
      <c r="L4223">
        <v>258.0921499154</v>
      </c>
    </row>
    <row r="4224" spans="1:12">
      <c r="A4224" s="73">
        <v>43276.916666666664</v>
      </c>
      <c r="B4224">
        <v>7.41</v>
      </c>
      <c r="C4224">
        <v>257.60000000000002</v>
      </c>
      <c r="D4224">
        <v>1.0221</v>
      </c>
      <c r="F4224">
        <v>1.0221</v>
      </c>
      <c r="G4224">
        <v>12</v>
      </c>
      <c r="H4224">
        <v>6</v>
      </c>
      <c r="I4224">
        <v>22</v>
      </c>
      <c r="J4224">
        <v>7</v>
      </c>
      <c r="K4224">
        <v>5.0707636434621596E-2</v>
      </c>
      <c r="L4224">
        <v>207.93041318205002</v>
      </c>
    </row>
    <row r="4225" spans="1:12">
      <c r="A4225" s="73">
        <v>43276.958333333336</v>
      </c>
      <c r="B4225">
        <v>4.63</v>
      </c>
      <c r="C4225">
        <v>261.3</v>
      </c>
      <c r="D4225">
        <v>1.0269999999999999</v>
      </c>
      <c r="F4225">
        <v>1.0269999999999999</v>
      </c>
      <c r="G4225">
        <v>13</v>
      </c>
      <c r="H4225">
        <v>6</v>
      </c>
      <c r="I4225">
        <v>23</v>
      </c>
      <c r="J4225">
        <v>5</v>
      </c>
      <c r="K4225">
        <v>9.0311282391745777</v>
      </c>
      <c r="L4225">
        <v>50.966336934499992</v>
      </c>
    </row>
    <row r="4226" spans="1:12">
      <c r="A4226" s="73">
        <v>43277</v>
      </c>
      <c r="B4226">
        <v>5.8</v>
      </c>
      <c r="C4226">
        <v>287.8</v>
      </c>
      <c r="D4226">
        <v>1.0266999999999999</v>
      </c>
      <c r="F4226">
        <v>1.0266999999999999</v>
      </c>
      <c r="G4226">
        <v>14</v>
      </c>
      <c r="H4226">
        <v>6</v>
      </c>
      <c r="I4226">
        <v>0</v>
      </c>
      <c r="J4226">
        <v>6</v>
      </c>
      <c r="K4226">
        <v>3.3678987049279057</v>
      </c>
      <c r="L4226">
        <v>100.16074519999999</v>
      </c>
    </row>
    <row r="4227" spans="1:12">
      <c r="A4227" s="73">
        <v>43277.041666666664</v>
      </c>
      <c r="B4227">
        <v>7.02</v>
      </c>
      <c r="C4227">
        <v>299.3</v>
      </c>
      <c r="D4227">
        <v>1.0305</v>
      </c>
      <c r="F4227">
        <v>1.0305</v>
      </c>
      <c r="G4227">
        <v>14</v>
      </c>
      <c r="H4227">
        <v>6</v>
      </c>
      <c r="I4227">
        <v>1</v>
      </c>
      <c r="J4227">
        <v>7</v>
      </c>
      <c r="K4227">
        <v>0.37845081451684609</v>
      </c>
      <c r="L4227">
        <v>178.24991722199997</v>
      </c>
    </row>
    <row r="4228" spans="1:12">
      <c r="A4228" s="73">
        <v>43277.083333333336</v>
      </c>
      <c r="B4228">
        <v>6.08</v>
      </c>
      <c r="C4228">
        <v>287.3</v>
      </c>
      <c r="D4228">
        <v>1.0356000000000001</v>
      </c>
      <c r="F4228">
        <v>1.0356000000000001</v>
      </c>
      <c r="G4228">
        <v>14</v>
      </c>
      <c r="H4228">
        <v>6</v>
      </c>
      <c r="I4228">
        <v>2</v>
      </c>
      <c r="J4228">
        <v>6</v>
      </c>
      <c r="K4228">
        <v>2.4185959104073338</v>
      </c>
      <c r="L4228">
        <v>116.37850767360001</v>
      </c>
    </row>
    <row r="4229" spans="1:12">
      <c r="A4229" s="73">
        <v>43277.125</v>
      </c>
      <c r="B4229">
        <v>6.16</v>
      </c>
      <c r="C4229">
        <v>256</v>
      </c>
      <c r="D4229">
        <v>1.0350999999999999</v>
      </c>
      <c r="F4229">
        <v>1.0350999999999999</v>
      </c>
      <c r="G4229">
        <v>12</v>
      </c>
      <c r="H4229">
        <v>6</v>
      </c>
      <c r="I4229">
        <v>3</v>
      </c>
      <c r="J4229">
        <v>6</v>
      </c>
      <c r="K4229">
        <v>2.1761665405443131</v>
      </c>
      <c r="L4229">
        <v>120.97467092479999</v>
      </c>
    </row>
    <row r="4230" spans="1:12">
      <c r="A4230" s="73">
        <v>43277.166666666664</v>
      </c>
      <c r="B4230">
        <v>5.45</v>
      </c>
      <c r="C4230">
        <v>311.2</v>
      </c>
      <c r="D4230">
        <v>1.0356000000000001</v>
      </c>
      <c r="F4230">
        <v>1.0356000000000001</v>
      </c>
      <c r="G4230">
        <v>15</v>
      </c>
      <c r="H4230">
        <v>6</v>
      </c>
      <c r="I4230">
        <v>4</v>
      </c>
      <c r="J4230">
        <v>5</v>
      </c>
      <c r="K4230">
        <v>4.7750271980786181</v>
      </c>
      <c r="L4230">
        <v>83.820752025000019</v>
      </c>
    </row>
    <row r="4231" spans="1:12">
      <c r="A4231" s="73">
        <v>43277.208333333336</v>
      </c>
      <c r="B4231">
        <v>4.13</v>
      </c>
      <c r="C4231">
        <v>268.10000000000002</v>
      </c>
      <c r="D4231">
        <v>1.032</v>
      </c>
      <c r="F4231">
        <v>1.032</v>
      </c>
      <c r="G4231">
        <v>13</v>
      </c>
      <c r="H4231">
        <v>6</v>
      </c>
      <c r="I4231">
        <v>5</v>
      </c>
      <c r="J4231">
        <v>4</v>
      </c>
      <c r="K4231">
        <v>12.286311800818455</v>
      </c>
      <c r="L4231">
        <v>36.349618452000001</v>
      </c>
    </row>
    <row r="4232" spans="1:12">
      <c r="A4232" s="73">
        <v>43277.25</v>
      </c>
      <c r="B4232">
        <v>5.0999999999999996</v>
      </c>
      <c r="C4232">
        <v>261.10000000000002</v>
      </c>
      <c r="D4232">
        <v>1.0263</v>
      </c>
      <c r="F4232">
        <v>1.0263</v>
      </c>
      <c r="G4232">
        <v>13</v>
      </c>
      <c r="H4232">
        <v>6</v>
      </c>
      <c r="I4232">
        <v>6</v>
      </c>
      <c r="J4232">
        <v>5</v>
      </c>
      <c r="K4232">
        <v>6.4271556912293342</v>
      </c>
      <c r="L4232">
        <v>68.069860649999995</v>
      </c>
    </row>
    <row r="4233" spans="1:12">
      <c r="A4233" s="73">
        <v>43277.291666666664</v>
      </c>
      <c r="B4233">
        <v>3.74</v>
      </c>
      <c r="C4233">
        <v>265.60000000000002</v>
      </c>
      <c r="D4233">
        <v>1.0186999999999999</v>
      </c>
      <c r="F4233">
        <v>1.0186999999999999</v>
      </c>
      <c r="G4233">
        <v>13</v>
      </c>
      <c r="H4233">
        <v>6</v>
      </c>
      <c r="I4233">
        <v>7</v>
      </c>
      <c r="J4233">
        <v>4</v>
      </c>
      <c r="K4233">
        <v>15.172454978900676</v>
      </c>
      <c r="L4233">
        <v>26.645944384400003</v>
      </c>
    </row>
    <row r="4234" spans="1:12">
      <c r="A4234" s="73">
        <v>43277.333333333336</v>
      </c>
      <c r="B4234">
        <v>6.95</v>
      </c>
      <c r="C4234">
        <v>310.2</v>
      </c>
      <c r="D4234">
        <v>1.0158</v>
      </c>
      <c r="F4234">
        <v>1.0158</v>
      </c>
      <c r="G4234">
        <v>15</v>
      </c>
      <c r="H4234">
        <v>6</v>
      </c>
      <c r="I4234">
        <v>8</v>
      </c>
      <c r="J4234">
        <v>7</v>
      </c>
      <c r="K4234">
        <v>0.46947651314698807</v>
      </c>
      <c r="L4234">
        <v>170.50323626250002</v>
      </c>
    </row>
    <row r="4235" spans="1:12">
      <c r="A4235" s="73">
        <v>43277.375</v>
      </c>
      <c r="B4235">
        <v>9.1999999999999993</v>
      </c>
      <c r="C4235">
        <v>330.2</v>
      </c>
      <c r="D4235">
        <v>1.0107999999999999</v>
      </c>
      <c r="F4235">
        <v>1.0107999999999999</v>
      </c>
      <c r="G4235">
        <v>16</v>
      </c>
      <c r="H4235">
        <v>6</v>
      </c>
      <c r="I4235">
        <v>9</v>
      </c>
      <c r="J4235">
        <v>9</v>
      </c>
      <c r="K4235">
        <v>2.4486504857495404</v>
      </c>
      <c r="L4235">
        <v>393.5489151999999</v>
      </c>
    </row>
    <row r="4236" spans="1:12">
      <c r="A4236" s="73">
        <v>43277.416666666664</v>
      </c>
      <c r="B4236">
        <v>8.99</v>
      </c>
      <c r="C4236">
        <v>320</v>
      </c>
      <c r="D4236">
        <v>1.0089999999999999</v>
      </c>
      <c r="F4236">
        <v>1.0089999999999999</v>
      </c>
      <c r="G4236">
        <v>15</v>
      </c>
      <c r="H4236">
        <v>6</v>
      </c>
      <c r="I4236">
        <v>10</v>
      </c>
      <c r="J4236">
        <v>9</v>
      </c>
      <c r="K4236">
        <v>1.8355275816399717</v>
      </c>
      <c r="L4236">
        <v>366.55592664549999</v>
      </c>
    </row>
    <row r="4237" spans="1:12">
      <c r="A4237" s="73">
        <v>43277.458333333336</v>
      </c>
      <c r="B4237">
        <v>9.7100000000000009</v>
      </c>
      <c r="C4237">
        <v>294.39999999999998</v>
      </c>
      <c r="D4237">
        <v>1.0076000000000001</v>
      </c>
      <c r="F4237">
        <v>1.0076000000000001</v>
      </c>
      <c r="G4237">
        <v>14</v>
      </c>
      <c r="H4237">
        <v>6</v>
      </c>
      <c r="I4237">
        <v>11</v>
      </c>
      <c r="J4237">
        <v>10</v>
      </c>
      <c r="K4237">
        <v>4.3048632528727921</v>
      </c>
      <c r="L4237">
        <v>461.22820022180014</v>
      </c>
    </row>
    <row r="4238" spans="1:12">
      <c r="A4238" s="73">
        <v>43277.5</v>
      </c>
      <c r="B4238">
        <v>11.25</v>
      </c>
      <c r="C4238">
        <v>304.2</v>
      </c>
      <c r="D4238">
        <v>1.0068999999999999</v>
      </c>
      <c r="F4238">
        <v>1.0068999999999999</v>
      </c>
      <c r="G4238">
        <v>15</v>
      </c>
      <c r="H4238">
        <v>6</v>
      </c>
      <c r="I4238">
        <v>12</v>
      </c>
      <c r="J4238">
        <v>11</v>
      </c>
      <c r="K4238">
        <v>13.066897883009648</v>
      </c>
      <c r="L4238">
        <v>716.82626953124998</v>
      </c>
    </row>
    <row r="4239" spans="1:12">
      <c r="A4239" s="73">
        <v>43277.541666666664</v>
      </c>
      <c r="B4239">
        <v>12.18</v>
      </c>
      <c r="C4239">
        <v>309.2</v>
      </c>
      <c r="D4239">
        <v>1.006</v>
      </c>
      <c r="F4239">
        <v>1.006</v>
      </c>
      <c r="G4239">
        <v>15</v>
      </c>
      <c r="H4239">
        <v>6</v>
      </c>
      <c r="I4239">
        <v>13</v>
      </c>
      <c r="J4239">
        <v>12</v>
      </c>
      <c r="K4239">
        <v>20.655356458352035</v>
      </c>
      <c r="L4239">
        <v>908.88691269599997</v>
      </c>
    </row>
    <row r="4240" spans="1:12">
      <c r="A4240" s="73">
        <v>43277.583333333336</v>
      </c>
      <c r="B4240">
        <v>12.57</v>
      </c>
      <c r="C4240">
        <v>303.8</v>
      </c>
      <c r="D4240">
        <v>1.0043</v>
      </c>
      <c r="F4240">
        <v>1.0043</v>
      </c>
      <c r="G4240">
        <v>15</v>
      </c>
      <c r="H4240">
        <v>6</v>
      </c>
      <c r="I4240">
        <v>14</v>
      </c>
      <c r="J4240">
        <v>13</v>
      </c>
      <c r="K4240">
        <v>24.352413280269815</v>
      </c>
      <c r="L4240">
        <v>997.33095792494998</v>
      </c>
    </row>
    <row r="4241" spans="1:12">
      <c r="A4241" s="73">
        <v>43277.625</v>
      </c>
      <c r="B4241">
        <v>12.72</v>
      </c>
      <c r="C4241">
        <v>298.5</v>
      </c>
      <c r="D4241">
        <v>1.0035000000000001</v>
      </c>
      <c r="F4241">
        <v>1.0035000000000001</v>
      </c>
      <c r="G4241">
        <v>14</v>
      </c>
      <c r="H4241">
        <v>6</v>
      </c>
      <c r="I4241">
        <v>15</v>
      </c>
      <c r="J4241">
        <v>13</v>
      </c>
      <c r="K4241">
        <v>25.855358211776657</v>
      </c>
      <c r="L4241">
        <v>1032.6394563840004</v>
      </c>
    </row>
    <row r="4242" spans="1:12">
      <c r="A4242" s="73">
        <v>43277.666666666664</v>
      </c>
      <c r="B4242">
        <v>12.73</v>
      </c>
      <c r="C4242">
        <v>304.60000000000002</v>
      </c>
      <c r="D4242">
        <v>1.0033000000000001</v>
      </c>
      <c r="F4242">
        <v>1.0033000000000001</v>
      </c>
      <c r="G4242">
        <v>15</v>
      </c>
      <c r="H4242">
        <v>6</v>
      </c>
      <c r="I4242">
        <v>16</v>
      </c>
      <c r="J4242">
        <v>13</v>
      </c>
      <c r="K4242">
        <v>25.957154540543776</v>
      </c>
      <c r="L4242">
        <v>1034.8705486380502</v>
      </c>
    </row>
    <row r="4243" spans="1:12">
      <c r="A4243" s="73">
        <v>43277.708333333336</v>
      </c>
      <c r="B4243">
        <v>11.5</v>
      </c>
      <c r="C4243">
        <v>307.7</v>
      </c>
      <c r="D4243">
        <v>1.0038</v>
      </c>
      <c r="F4243">
        <v>1.0038</v>
      </c>
      <c r="G4243">
        <v>15</v>
      </c>
      <c r="H4243">
        <v>6</v>
      </c>
      <c r="I4243">
        <v>17</v>
      </c>
      <c r="J4243">
        <v>12</v>
      </c>
      <c r="K4243">
        <v>14.93680610218771</v>
      </c>
      <c r="L4243">
        <v>763.32716249999999</v>
      </c>
    </row>
    <row r="4244" spans="1:12">
      <c r="A4244" s="73">
        <v>43277.75</v>
      </c>
      <c r="B4244">
        <v>10.98</v>
      </c>
      <c r="C4244">
        <v>331.1</v>
      </c>
      <c r="D4244">
        <v>1.0068999999999999</v>
      </c>
      <c r="F4244">
        <v>1.0068999999999999</v>
      </c>
      <c r="G4244">
        <v>16</v>
      </c>
      <c r="H4244">
        <v>6</v>
      </c>
      <c r="I4244">
        <v>18</v>
      </c>
      <c r="J4244">
        <v>11</v>
      </c>
      <c r="K4244">
        <v>11.187797006297345</v>
      </c>
      <c r="L4244">
        <v>666.44354451239997</v>
      </c>
    </row>
    <row r="4245" spans="1:12">
      <c r="A4245" s="73">
        <v>43277.791666666664</v>
      </c>
      <c r="B4245">
        <v>9.98</v>
      </c>
      <c r="C4245">
        <v>337.1</v>
      </c>
      <c r="D4245">
        <v>1.0114000000000001</v>
      </c>
      <c r="F4245">
        <v>1.0114000000000001</v>
      </c>
      <c r="G4245">
        <v>16</v>
      </c>
      <c r="H4245">
        <v>6</v>
      </c>
      <c r="I4245">
        <v>19</v>
      </c>
      <c r="J4245">
        <v>10</v>
      </c>
      <c r="K4245">
        <v>5.4981641295850974</v>
      </c>
      <c r="L4245">
        <v>502.6718643544001</v>
      </c>
    </row>
    <row r="4246" spans="1:12">
      <c r="A4246" s="73">
        <v>43277.833333333336</v>
      </c>
      <c r="B4246">
        <v>10.11</v>
      </c>
      <c r="C4246">
        <v>359.3</v>
      </c>
      <c r="D4246">
        <v>1.0164</v>
      </c>
      <c r="F4246">
        <v>1.0164</v>
      </c>
      <c r="G4246">
        <v>1</v>
      </c>
      <c r="H4246">
        <v>6</v>
      </c>
      <c r="I4246">
        <v>20</v>
      </c>
      <c r="J4246">
        <v>10</v>
      </c>
      <c r="K4246">
        <v>6.1247164035576844</v>
      </c>
      <c r="L4246">
        <v>525.15575301419983</v>
      </c>
    </row>
    <row r="4247" spans="1:12">
      <c r="A4247" s="73">
        <v>43277.875</v>
      </c>
      <c r="B4247">
        <v>10.1</v>
      </c>
      <c r="C4247">
        <v>357.9</v>
      </c>
      <c r="D4247">
        <v>1.0229999999999999</v>
      </c>
      <c r="F4247">
        <v>1.0229999999999999</v>
      </c>
      <c r="G4247">
        <v>1</v>
      </c>
      <c r="H4247">
        <v>6</v>
      </c>
      <c r="I4247">
        <v>21</v>
      </c>
      <c r="J4247">
        <v>10</v>
      </c>
      <c r="K4247">
        <v>6.0753200747905627</v>
      </c>
      <c r="L4247">
        <v>526.99896149999995</v>
      </c>
    </row>
    <row r="4248" spans="1:12">
      <c r="A4248" s="73">
        <v>43277.916666666664</v>
      </c>
      <c r="B4248">
        <v>9.7899999999999991</v>
      </c>
      <c r="C4248">
        <v>357.1</v>
      </c>
      <c r="D4248">
        <v>1.0288999999999999</v>
      </c>
      <c r="F4248">
        <v>1.0288999999999999</v>
      </c>
      <c r="G4248">
        <v>1</v>
      </c>
      <c r="H4248">
        <v>6</v>
      </c>
      <c r="I4248">
        <v>22</v>
      </c>
      <c r="J4248">
        <v>10</v>
      </c>
      <c r="K4248">
        <v>4.6432338830097644</v>
      </c>
      <c r="L4248">
        <v>482.71550302854979</v>
      </c>
    </row>
    <row r="4249" spans="1:12">
      <c r="A4249" s="73">
        <v>43277.958333333336</v>
      </c>
      <c r="B4249">
        <v>9.2100000000000009</v>
      </c>
      <c r="C4249">
        <v>1.2</v>
      </c>
      <c r="D4249">
        <v>1.0334000000000001</v>
      </c>
      <c r="F4249">
        <v>1.0334000000000001</v>
      </c>
      <c r="G4249">
        <v>1</v>
      </c>
      <c r="H4249">
        <v>6</v>
      </c>
      <c r="I4249">
        <v>23</v>
      </c>
      <c r="J4249">
        <v>9</v>
      </c>
      <c r="K4249">
        <v>2.4800468145166681</v>
      </c>
      <c r="L4249">
        <v>403.66152084870015</v>
      </c>
    </row>
    <row r="4250" spans="1:12">
      <c r="A4250" s="73">
        <v>43278</v>
      </c>
      <c r="B4250">
        <v>9.19</v>
      </c>
      <c r="C4250">
        <v>359.1</v>
      </c>
      <c r="D4250">
        <v>1.0357000000000001</v>
      </c>
      <c r="F4250">
        <v>1.0357000000000001</v>
      </c>
      <c r="G4250">
        <v>1</v>
      </c>
      <c r="H4250">
        <v>6</v>
      </c>
      <c r="I4250">
        <v>0</v>
      </c>
      <c r="J4250">
        <v>9</v>
      </c>
      <c r="K4250">
        <v>2.4174541569824188</v>
      </c>
      <c r="L4250">
        <v>401.93008482814997</v>
      </c>
    </row>
    <row r="4251" spans="1:12">
      <c r="A4251" s="73">
        <v>43278.041666666664</v>
      </c>
      <c r="B4251">
        <v>8.48</v>
      </c>
      <c r="C4251">
        <v>3.5</v>
      </c>
      <c r="D4251">
        <v>1.0384</v>
      </c>
      <c r="F4251">
        <v>1.0384</v>
      </c>
      <c r="G4251">
        <v>1</v>
      </c>
      <c r="H4251">
        <v>6</v>
      </c>
      <c r="I4251">
        <v>1</v>
      </c>
      <c r="J4251">
        <v>8</v>
      </c>
      <c r="K4251">
        <v>0.71371481451672603</v>
      </c>
      <c r="L4251">
        <v>316.6082596864</v>
      </c>
    </row>
    <row r="4252" spans="1:12">
      <c r="A4252" s="73">
        <v>43278.083333333336</v>
      </c>
      <c r="B4252">
        <v>8.1</v>
      </c>
      <c r="C4252">
        <v>352.2</v>
      </c>
      <c r="D4252">
        <v>1.0429999999999999</v>
      </c>
      <c r="F4252">
        <v>1.0429999999999999</v>
      </c>
      <c r="G4252">
        <v>1</v>
      </c>
      <c r="H4252">
        <v>6</v>
      </c>
      <c r="I4252">
        <v>2</v>
      </c>
      <c r="J4252">
        <v>8</v>
      </c>
      <c r="K4252">
        <v>0.21605432136607136</v>
      </c>
      <c r="L4252">
        <v>277.14648149999994</v>
      </c>
    </row>
    <row r="4253" spans="1:12">
      <c r="A4253" s="73">
        <v>43278.125</v>
      </c>
      <c r="B4253">
        <v>8.94</v>
      </c>
      <c r="C4253">
        <v>348.8</v>
      </c>
      <c r="D4253">
        <v>1.0434000000000001</v>
      </c>
      <c r="F4253">
        <v>1.0434000000000001</v>
      </c>
      <c r="G4253">
        <v>1</v>
      </c>
      <c r="H4253">
        <v>6</v>
      </c>
      <c r="I4253">
        <v>3</v>
      </c>
      <c r="J4253">
        <v>9</v>
      </c>
      <c r="K4253">
        <v>1.7025459378043575</v>
      </c>
      <c r="L4253">
        <v>372.76351055279997</v>
      </c>
    </row>
    <row r="4254" spans="1:12">
      <c r="A4254" s="73">
        <v>43278.166666666664</v>
      </c>
      <c r="B4254">
        <v>9.08</v>
      </c>
      <c r="C4254">
        <v>342.7</v>
      </c>
      <c r="D4254">
        <v>1.0419</v>
      </c>
      <c r="F4254">
        <v>1.0419</v>
      </c>
      <c r="G4254">
        <v>16</v>
      </c>
      <c r="H4254">
        <v>6</v>
      </c>
      <c r="I4254">
        <v>4</v>
      </c>
      <c r="J4254">
        <v>9</v>
      </c>
      <c r="K4254">
        <v>2.0874945405440735</v>
      </c>
      <c r="L4254">
        <v>389.99010488640005</v>
      </c>
    </row>
    <row r="4255" spans="1:12">
      <c r="A4255" s="73">
        <v>43278.208333333336</v>
      </c>
      <c r="B4255">
        <v>9.9700000000000006</v>
      </c>
      <c r="C4255">
        <v>346.4</v>
      </c>
      <c r="D4255">
        <v>1.0432999999999999</v>
      </c>
      <c r="F4255">
        <v>1.0432999999999999</v>
      </c>
      <c r="G4255">
        <v>16</v>
      </c>
      <c r="H4255">
        <v>6</v>
      </c>
      <c r="I4255">
        <v>5</v>
      </c>
      <c r="J4255">
        <v>10</v>
      </c>
      <c r="K4255">
        <v>5.4513678008179758</v>
      </c>
      <c r="L4255">
        <v>516.96922046545012</v>
      </c>
    </row>
    <row r="4256" spans="1:12">
      <c r="A4256" s="73">
        <v>43278.25</v>
      </c>
      <c r="B4256">
        <v>8.27</v>
      </c>
      <c r="C4256">
        <v>342.8</v>
      </c>
      <c r="D4256">
        <v>1.0407</v>
      </c>
      <c r="F4256">
        <v>1.0407</v>
      </c>
      <c r="G4256">
        <v>16</v>
      </c>
      <c r="H4256">
        <v>6</v>
      </c>
      <c r="I4256">
        <v>6</v>
      </c>
      <c r="J4256">
        <v>8</v>
      </c>
      <c r="K4256">
        <v>0.40299191040715304</v>
      </c>
      <c r="L4256">
        <v>294.31479040904992</v>
      </c>
    </row>
    <row r="4257" spans="1:12">
      <c r="A4257" s="73">
        <v>43278.291666666664</v>
      </c>
      <c r="B4257">
        <v>8.51</v>
      </c>
      <c r="C4257">
        <v>346.9</v>
      </c>
      <c r="D4257">
        <v>1.0385</v>
      </c>
      <c r="F4257">
        <v>1.0385</v>
      </c>
      <c r="G4257">
        <v>16</v>
      </c>
      <c r="H4257">
        <v>6</v>
      </c>
      <c r="I4257">
        <v>7</v>
      </c>
      <c r="J4257">
        <v>9</v>
      </c>
      <c r="K4257">
        <v>0.76530380081809235</v>
      </c>
      <c r="L4257">
        <v>320.01120523174995</v>
      </c>
    </row>
    <row r="4258" spans="1:12">
      <c r="A4258" s="73">
        <v>43278.333333333336</v>
      </c>
      <c r="B4258">
        <v>9.81</v>
      </c>
      <c r="C4258">
        <v>347</v>
      </c>
      <c r="D4258">
        <v>1.0378000000000001</v>
      </c>
      <c r="F4258">
        <v>1.0378000000000001</v>
      </c>
      <c r="G4258">
        <v>16</v>
      </c>
      <c r="H4258">
        <v>6</v>
      </c>
      <c r="I4258">
        <v>8</v>
      </c>
      <c r="J4258">
        <v>10</v>
      </c>
      <c r="K4258">
        <v>4.729826540544015</v>
      </c>
      <c r="L4258">
        <v>489.8811095649001</v>
      </c>
    </row>
    <row r="4259" spans="1:12">
      <c r="A4259" s="73">
        <v>43278.375</v>
      </c>
      <c r="B4259">
        <v>9.91</v>
      </c>
      <c r="C4259">
        <v>349</v>
      </c>
      <c r="D4259">
        <v>1.0386</v>
      </c>
      <c r="F4259">
        <v>1.0386</v>
      </c>
      <c r="G4259">
        <v>1</v>
      </c>
      <c r="H4259">
        <v>6</v>
      </c>
      <c r="I4259">
        <v>9</v>
      </c>
      <c r="J4259">
        <v>10</v>
      </c>
      <c r="K4259">
        <v>5.1747898282152383</v>
      </c>
      <c r="L4259">
        <v>505.40471133030002</v>
      </c>
    </row>
    <row r="4260" spans="1:12">
      <c r="A4260" s="73">
        <v>43278.416666666664</v>
      </c>
      <c r="B4260">
        <v>10.98</v>
      </c>
      <c r="C4260">
        <v>343</v>
      </c>
      <c r="D4260">
        <v>1.0294000000000001</v>
      </c>
      <c r="F4260">
        <v>1.0294000000000001</v>
      </c>
      <c r="G4260">
        <v>16</v>
      </c>
      <c r="H4260">
        <v>6</v>
      </c>
      <c r="I4260">
        <v>10</v>
      </c>
      <c r="J4260">
        <v>11</v>
      </c>
      <c r="K4260">
        <v>11.187797006297345</v>
      </c>
      <c r="L4260">
        <v>681.33576792240012</v>
      </c>
    </row>
    <row r="4261" spans="1:12">
      <c r="A4261" s="73">
        <v>43278.458333333336</v>
      </c>
      <c r="B4261">
        <v>11.09</v>
      </c>
      <c r="C4261">
        <v>350.4</v>
      </c>
      <c r="D4261">
        <v>1.0253000000000001</v>
      </c>
      <c r="F4261">
        <v>1.0253000000000001</v>
      </c>
      <c r="G4261">
        <v>1</v>
      </c>
      <c r="H4261">
        <v>6</v>
      </c>
      <c r="I4261">
        <v>11</v>
      </c>
      <c r="J4261">
        <v>11</v>
      </c>
      <c r="K4261">
        <v>11.935756622735687</v>
      </c>
      <c r="L4261">
        <v>699.22283056685001</v>
      </c>
    </row>
    <row r="4262" spans="1:12">
      <c r="A4262" s="73">
        <v>43278.5</v>
      </c>
      <c r="B4262">
        <v>10.58</v>
      </c>
      <c r="C4262">
        <v>3.7</v>
      </c>
      <c r="D4262">
        <v>1.0263</v>
      </c>
      <c r="F4262">
        <v>1.0263</v>
      </c>
      <c r="G4262">
        <v>1</v>
      </c>
      <c r="H4262">
        <v>6</v>
      </c>
      <c r="I4262">
        <v>12</v>
      </c>
      <c r="J4262">
        <v>11</v>
      </c>
      <c r="K4262">
        <v>8.6719438556124437</v>
      </c>
      <c r="L4262">
        <v>607.7169315228</v>
      </c>
    </row>
    <row r="4263" spans="1:12">
      <c r="A4263" s="73">
        <v>43278.541666666664</v>
      </c>
      <c r="B4263">
        <v>11.12</v>
      </c>
      <c r="C4263">
        <v>9.1999999999999993</v>
      </c>
      <c r="D4263">
        <v>1.0317000000000001</v>
      </c>
      <c r="F4263">
        <v>1.0317000000000001</v>
      </c>
      <c r="G4263">
        <v>1</v>
      </c>
      <c r="H4263">
        <v>6</v>
      </c>
      <c r="I4263">
        <v>13</v>
      </c>
      <c r="J4263">
        <v>11</v>
      </c>
      <c r="K4263">
        <v>12.143945609037051</v>
      </c>
      <c r="L4263">
        <v>709.31279930879987</v>
      </c>
    </row>
    <row r="4264" spans="1:12">
      <c r="A4264" s="73">
        <v>43278.583333333336</v>
      </c>
      <c r="B4264">
        <v>8.92</v>
      </c>
      <c r="C4264">
        <v>8.3000000000000007</v>
      </c>
      <c r="D4264">
        <v>1.0249999999999999</v>
      </c>
      <c r="F4264">
        <v>1.0249999999999999</v>
      </c>
      <c r="G4264">
        <v>1</v>
      </c>
      <c r="H4264">
        <v>6</v>
      </c>
      <c r="I4264">
        <v>14</v>
      </c>
      <c r="J4264">
        <v>9</v>
      </c>
      <c r="K4264">
        <v>1.6507532802701135</v>
      </c>
      <c r="L4264">
        <v>363.73779759999996</v>
      </c>
    </row>
    <row r="4265" spans="1:12">
      <c r="A4265" s="73">
        <v>43278.625</v>
      </c>
      <c r="B4265">
        <v>9.39</v>
      </c>
      <c r="C4265">
        <v>7.6</v>
      </c>
      <c r="D4265">
        <v>1.0214000000000001</v>
      </c>
      <c r="F4265">
        <v>1.0214000000000001</v>
      </c>
      <c r="G4265">
        <v>1</v>
      </c>
      <c r="H4265">
        <v>6</v>
      </c>
      <c r="I4265">
        <v>15</v>
      </c>
      <c r="J4265">
        <v>9</v>
      </c>
      <c r="K4265">
        <v>3.0793807323248714</v>
      </c>
      <c r="L4265">
        <v>422.8269249033001</v>
      </c>
    </row>
    <row r="4266" spans="1:12">
      <c r="A4266" s="73">
        <v>43278.666666666664</v>
      </c>
      <c r="B4266">
        <v>10.17</v>
      </c>
      <c r="C4266">
        <v>3.7</v>
      </c>
      <c r="D4266">
        <v>1.0262</v>
      </c>
      <c r="F4266">
        <v>1.0262</v>
      </c>
      <c r="G4266">
        <v>1</v>
      </c>
      <c r="H4266">
        <v>6</v>
      </c>
      <c r="I4266">
        <v>16</v>
      </c>
      <c r="J4266">
        <v>10</v>
      </c>
      <c r="K4266">
        <v>6.4252943761604211</v>
      </c>
      <c r="L4266">
        <v>539.71547856029997</v>
      </c>
    </row>
    <row r="4267" spans="1:12">
      <c r="A4267" s="73">
        <v>43278.708333333336</v>
      </c>
      <c r="B4267">
        <v>9.7100000000000009</v>
      </c>
      <c r="C4267">
        <v>354.7</v>
      </c>
      <c r="D4267">
        <v>1.0243</v>
      </c>
      <c r="F4267">
        <v>1.0243</v>
      </c>
      <c r="G4267">
        <v>1</v>
      </c>
      <c r="H4267">
        <v>6</v>
      </c>
      <c r="I4267">
        <v>17</v>
      </c>
      <c r="J4267">
        <v>10</v>
      </c>
      <c r="K4267">
        <v>4.3048632528727921</v>
      </c>
      <c r="L4267">
        <v>468.87261362365012</v>
      </c>
    </row>
    <row r="4268" spans="1:12">
      <c r="A4268" s="73">
        <v>43278.75</v>
      </c>
      <c r="B4268">
        <v>10.51</v>
      </c>
      <c r="C4268">
        <v>359.8</v>
      </c>
      <c r="D4268">
        <v>1.0262</v>
      </c>
      <c r="F4268">
        <v>1.0262</v>
      </c>
      <c r="G4268">
        <v>1</v>
      </c>
      <c r="H4268">
        <v>6</v>
      </c>
      <c r="I4268">
        <v>18</v>
      </c>
      <c r="J4268">
        <v>11</v>
      </c>
      <c r="K4268">
        <v>8.2645695542425841</v>
      </c>
      <c r="L4268">
        <v>595.67608252809998</v>
      </c>
    </row>
    <row r="4269" spans="1:12">
      <c r="A4269" s="73">
        <v>43278.791666666664</v>
      </c>
      <c r="B4269">
        <v>9.61</v>
      </c>
      <c r="C4269">
        <v>358.1</v>
      </c>
      <c r="D4269">
        <v>1.0293000000000001</v>
      </c>
      <c r="F4269">
        <v>1.0293000000000001</v>
      </c>
      <c r="G4269">
        <v>1</v>
      </c>
      <c r="H4269">
        <v>6</v>
      </c>
      <c r="I4269">
        <v>19</v>
      </c>
      <c r="J4269">
        <v>10</v>
      </c>
      <c r="K4269">
        <v>3.8998999652015613</v>
      </c>
      <c r="L4269">
        <v>456.75376942664997</v>
      </c>
    </row>
    <row r="4270" spans="1:12">
      <c r="A4270" s="73">
        <v>43278.833333333336</v>
      </c>
      <c r="B4270">
        <v>9.42</v>
      </c>
      <c r="C4270">
        <v>349.7</v>
      </c>
      <c r="D4270">
        <v>1.0336000000000001</v>
      </c>
      <c r="F4270">
        <v>1.0336000000000001</v>
      </c>
      <c r="G4270">
        <v>1</v>
      </c>
      <c r="H4270">
        <v>6</v>
      </c>
      <c r="I4270">
        <v>20</v>
      </c>
      <c r="J4270">
        <v>9</v>
      </c>
      <c r="K4270">
        <v>3.1855697186262368</v>
      </c>
      <c r="L4270">
        <v>431.99151171840003</v>
      </c>
    </row>
    <row r="4271" spans="1:12">
      <c r="A4271" s="73">
        <v>43278.875</v>
      </c>
      <c r="B4271">
        <v>10.96</v>
      </c>
      <c r="C4271">
        <v>12.6</v>
      </c>
      <c r="D4271">
        <v>1.0375000000000001</v>
      </c>
      <c r="F4271">
        <v>1.0375000000000001</v>
      </c>
      <c r="G4271">
        <v>2</v>
      </c>
      <c r="H4271">
        <v>6</v>
      </c>
      <c r="I4271">
        <v>21</v>
      </c>
      <c r="J4271">
        <v>11</v>
      </c>
      <c r="K4271">
        <v>11.054404348763102</v>
      </c>
      <c r="L4271">
        <v>682.95135680000021</v>
      </c>
    </row>
    <row r="4272" spans="1:12">
      <c r="A4272" s="73">
        <v>43278.916666666664</v>
      </c>
      <c r="B4272">
        <v>5.85</v>
      </c>
      <c r="C4272">
        <v>37</v>
      </c>
      <c r="D4272">
        <v>1.0398000000000001</v>
      </c>
      <c r="F4272">
        <v>1.0398000000000001</v>
      </c>
      <c r="G4272">
        <v>3</v>
      </c>
      <c r="H4272">
        <v>6</v>
      </c>
      <c r="I4272">
        <v>22</v>
      </c>
      <c r="J4272">
        <v>6</v>
      </c>
      <c r="K4272">
        <v>3.1868803487635184</v>
      </c>
      <c r="L4272">
        <v>104.08482483749998</v>
      </c>
    </row>
    <row r="4273" spans="1:12">
      <c r="A4273" s="73">
        <v>43278.958333333336</v>
      </c>
      <c r="B4273">
        <v>5.83</v>
      </c>
      <c r="C4273">
        <v>351</v>
      </c>
      <c r="D4273">
        <v>1.0442</v>
      </c>
      <c r="F4273">
        <v>1.0442</v>
      </c>
      <c r="G4273">
        <v>1</v>
      </c>
      <c r="H4273">
        <v>6</v>
      </c>
      <c r="I4273">
        <v>23</v>
      </c>
      <c r="J4273">
        <v>6</v>
      </c>
      <c r="K4273">
        <v>3.2586876912292722</v>
      </c>
      <c r="L4273">
        <v>103.45687534270002</v>
      </c>
    </row>
    <row r="4274" spans="1:12">
      <c r="A4274" s="73">
        <v>43279</v>
      </c>
      <c r="B4274">
        <v>7.74</v>
      </c>
      <c r="C4274">
        <v>335.6</v>
      </c>
      <c r="D4274">
        <v>1.0455000000000001</v>
      </c>
      <c r="F4274">
        <v>1.0455000000000001</v>
      </c>
      <c r="G4274">
        <v>16</v>
      </c>
      <c r="H4274">
        <v>6</v>
      </c>
      <c r="I4274">
        <v>0</v>
      </c>
      <c r="J4274">
        <v>8</v>
      </c>
      <c r="K4274">
        <v>1.0986485749663022E-2</v>
      </c>
      <c r="L4274">
        <v>242.39124174600005</v>
      </c>
    </row>
    <row r="4275" spans="1:12">
      <c r="A4275" s="73">
        <v>43279.041666666664</v>
      </c>
      <c r="B4275">
        <v>8.98</v>
      </c>
      <c r="C4275">
        <v>334.2</v>
      </c>
      <c r="D4275">
        <v>1.0491999999999999</v>
      </c>
      <c r="F4275">
        <v>1.0491999999999999</v>
      </c>
      <c r="G4275">
        <v>16</v>
      </c>
      <c r="H4275">
        <v>6</v>
      </c>
      <c r="I4275">
        <v>1</v>
      </c>
      <c r="J4275">
        <v>9</v>
      </c>
      <c r="K4275">
        <v>1.8085312528728497</v>
      </c>
      <c r="L4275">
        <v>379.88950548320003</v>
      </c>
    </row>
    <row r="4276" spans="1:12">
      <c r="A4276" s="73">
        <v>43279.083333333336</v>
      </c>
      <c r="B4276">
        <v>8.93</v>
      </c>
      <c r="C4276">
        <v>341.3</v>
      </c>
      <c r="D4276">
        <v>1.0469999999999999</v>
      </c>
      <c r="F4276">
        <v>1.0469999999999999</v>
      </c>
      <c r="G4276">
        <v>16</v>
      </c>
      <c r="H4276">
        <v>6</v>
      </c>
      <c r="I4276">
        <v>2</v>
      </c>
      <c r="J4276">
        <v>9</v>
      </c>
      <c r="K4276">
        <v>1.6765496090372354</v>
      </c>
      <c r="L4276">
        <v>372.79584448949993</v>
      </c>
    </row>
    <row r="4277" spans="1:12">
      <c r="A4277" s="73">
        <v>43279.125</v>
      </c>
      <c r="B4277">
        <v>9.59</v>
      </c>
      <c r="C4277">
        <v>345.5</v>
      </c>
      <c r="D4277">
        <v>1.0512999999999999</v>
      </c>
      <c r="F4277">
        <v>1.0512999999999999</v>
      </c>
      <c r="G4277">
        <v>16</v>
      </c>
      <c r="H4277">
        <v>6</v>
      </c>
      <c r="I4277">
        <v>3</v>
      </c>
      <c r="J4277">
        <v>10</v>
      </c>
      <c r="K4277">
        <v>3.8213073076673183</v>
      </c>
      <c r="L4277">
        <v>463.60967462634994</v>
      </c>
    </row>
    <row r="4278" spans="1:12">
      <c r="A4278" s="73">
        <v>43279.166666666664</v>
      </c>
      <c r="B4278">
        <v>10.55</v>
      </c>
      <c r="C4278">
        <v>339.8</v>
      </c>
      <c r="D4278">
        <v>1.0524</v>
      </c>
      <c r="F4278">
        <v>1.0524</v>
      </c>
      <c r="G4278">
        <v>16</v>
      </c>
      <c r="H4278">
        <v>6</v>
      </c>
      <c r="I4278">
        <v>4</v>
      </c>
      <c r="J4278">
        <v>11</v>
      </c>
      <c r="K4278">
        <v>8.4961548693110789</v>
      </c>
      <c r="L4278">
        <v>617.88581152500012</v>
      </c>
    </row>
    <row r="4279" spans="1:12">
      <c r="A4279" s="73">
        <v>43279.208333333336</v>
      </c>
      <c r="B4279">
        <v>10.42</v>
      </c>
      <c r="C4279">
        <v>343.1</v>
      </c>
      <c r="D4279">
        <v>1.0476000000000001</v>
      </c>
      <c r="F4279">
        <v>1.0476000000000001</v>
      </c>
      <c r="G4279">
        <v>16</v>
      </c>
      <c r="H4279">
        <v>6</v>
      </c>
      <c r="I4279">
        <v>5</v>
      </c>
      <c r="J4279">
        <v>10</v>
      </c>
      <c r="K4279">
        <v>7.7552025953384831</v>
      </c>
      <c r="L4279">
        <v>592.60955689440004</v>
      </c>
    </row>
    <row r="4280" spans="1:12">
      <c r="A4280" s="73">
        <v>43279.25</v>
      </c>
      <c r="B4280">
        <v>9.58</v>
      </c>
      <c r="C4280">
        <v>337.6</v>
      </c>
      <c r="D4280">
        <v>1.0402</v>
      </c>
      <c r="F4280">
        <v>1.0402</v>
      </c>
      <c r="G4280">
        <v>16</v>
      </c>
      <c r="H4280">
        <v>6</v>
      </c>
      <c r="I4280">
        <v>6</v>
      </c>
      <c r="J4280">
        <v>10</v>
      </c>
      <c r="K4280">
        <v>3.7823109789001967</v>
      </c>
      <c r="L4280">
        <v>457.28123603120002</v>
      </c>
    </row>
    <row r="4281" spans="1:12">
      <c r="A4281" s="73">
        <v>43279.291666666664</v>
      </c>
      <c r="B4281">
        <v>7.29</v>
      </c>
      <c r="C4281">
        <v>329.6</v>
      </c>
      <c r="D4281">
        <v>1.0309999999999999</v>
      </c>
      <c r="F4281">
        <v>1.0309999999999999</v>
      </c>
      <c r="G4281">
        <v>16</v>
      </c>
      <c r="H4281">
        <v>6</v>
      </c>
      <c r="I4281">
        <v>7</v>
      </c>
      <c r="J4281">
        <v>7</v>
      </c>
      <c r="K4281">
        <v>0.11915169122915206</v>
      </c>
      <c r="L4281">
        <v>199.71526207950001</v>
      </c>
    </row>
    <row r="4282" spans="1:12">
      <c r="A4282" s="73">
        <v>43279.333333333336</v>
      </c>
      <c r="B4282">
        <v>7.87</v>
      </c>
      <c r="C4282">
        <v>350.1</v>
      </c>
      <c r="D4282">
        <v>1.0248999999999999</v>
      </c>
      <c r="F4282">
        <v>1.0248999999999999</v>
      </c>
      <c r="G4282">
        <v>1</v>
      </c>
      <c r="H4282">
        <v>6</v>
      </c>
      <c r="I4282">
        <v>8</v>
      </c>
      <c r="J4282">
        <v>8</v>
      </c>
      <c r="K4282">
        <v>5.5138759722255057E-2</v>
      </c>
      <c r="L4282">
        <v>249.79037186735002</v>
      </c>
    </row>
    <row r="4283" spans="1:12">
      <c r="A4283" s="73">
        <v>43279.375</v>
      </c>
      <c r="B4283">
        <v>8.7100000000000009</v>
      </c>
      <c r="C4283">
        <v>2.6</v>
      </c>
      <c r="D4283">
        <v>1.0203</v>
      </c>
      <c r="F4283">
        <v>1.0203</v>
      </c>
      <c r="G4283">
        <v>1</v>
      </c>
      <c r="H4283">
        <v>6</v>
      </c>
      <c r="I4283">
        <v>9</v>
      </c>
      <c r="J4283">
        <v>9</v>
      </c>
      <c r="K4283">
        <v>1.1552303761605438</v>
      </c>
      <c r="L4283">
        <v>337.09503505665009</v>
      </c>
    </row>
    <row r="4284" spans="1:12">
      <c r="A4284" s="73">
        <v>43279.416666666664</v>
      </c>
      <c r="B4284">
        <v>8.14</v>
      </c>
      <c r="C4284">
        <v>6.6</v>
      </c>
      <c r="D4284">
        <v>1.0165999999999999</v>
      </c>
      <c r="F4284">
        <v>1.0165999999999999</v>
      </c>
      <c r="G4284">
        <v>1</v>
      </c>
      <c r="H4284">
        <v>6</v>
      </c>
      <c r="I4284">
        <v>10</v>
      </c>
      <c r="J4284">
        <v>8</v>
      </c>
      <c r="K4284">
        <v>0.25483963643456209</v>
      </c>
      <c r="L4284">
        <v>274.15320309520007</v>
      </c>
    </row>
    <row r="4285" spans="1:12">
      <c r="A4285" s="73">
        <v>43279.458333333336</v>
      </c>
      <c r="B4285">
        <v>8.09</v>
      </c>
      <c r="C4285">
        <v>353.8</v>
      </c>
      <c r="D4285">
        <v>1.0146999999999999</v>
      </c>
      <c r="F4285">
        <v>1.0146999999999999</v>
      </c>
      <c r="G4285">
        <v>1</v>
      </c>
      <c r="H4285">
        <v>6</v>
      </c>
      <c r="I4285">
        <v>11</v>
      </c>
      <c r="J4285">
        <v>8</v>
      </c>
      <c r="K4285">
        <v>0.2068579925989491</v>
      </c>
      <c r="L4285">
        <v>268.62920669814997</v>
      </c>
    </row>
    <row r="4286" spans="1:12">
      <c r="A4286" s="73">
        <v>43279.5</v>
      </c>
      <c r="B4286">
        <v>8.18</v>
      </c>
      <c r="C4286">
        <v>8.4</v>
      </c>
      <c r="D4286">
        <v>1.0169999999999999</v>
      </c>
      <c r="F4286">
        <v>1.0169999999999999</v>
      </c>
      <c r="G4286">
        <v>1</v>
      </c>
      <c r="H4286">
        <v>6</v>
      </c>
      <c r="I4286">
        <v>12</v>
      </c>
      <c r="J4286">
        <v>8</v>
      </c>
      <c r="K4286">
        <v>0.2968249515030511</v>
      </c>
      <c r="L4286">
        <v>278.3241351719999</v>
      </c>
    </row>
    <row r="4287" spans="1:12">
      <c r="A4287" s="73">
        <v>43279.541666666664</v>
      </c>
      <c r="B4287">
        <v>8.4</v>
      </c>
      <c r="C4287">
        <v>359.1</v>
      </c>
      <c r="D4287">
        <v>1.0066999999999999</v>
      </c>
      <c r="F4287">
        <v>1.0066999999999999</v>
      </c>
      <c r="G4287">
        <v>1</v>
      </c>
      <c r="H4287">
        <v>6</v>
      </c>
      <c r="I4287">
        <v>13</v>
      </c>
      <c r="J4287">
        <v>8</v>
      </c>
      <c r="K4287">
        <v>0.58494418437974616</v>
      </c>
      <c r="L4287">
        <v>298.33755840000003</v>
      </c>
    </row>
    <row r="4288" spans="1:12">
      <c r="A4288" s="73">
        <v>43279.583333333336</v>
      </c>
      <c r="B4288">
        <v>7.89</v>
      </c>
      <c r="C4288">
        <v>1.6</v>
      </c>
      <c r="D4288">
        <v>1.0011000000000001</v>
      </c>
      <c r="F4288">
        <v>1.0011000000000001</v>
      </c>
      <c r="G4288">
        <v>1</v>
      </c>
      <c r="H4288">
        <v>6</v>
      </c>
      <c r="I4288">
        <v>14</v>
      </c>
      <c r="J4288">
        <v>8</v>
      </c>
      <c r="K4288">
        <v>6.4931417256499771E-2</v>
      </c>
      <c r="L4288">
        <v>245.85467748795</v>
      </c>
    </row>
    <row r="4289" spans="1:12">
      <c r="A4289" s="73">
        <v>43279.625</v>
      </c>
      <c r="B4289">
        <v>7.99</v>
      </c>
      <c r="C4289">
        <v>345.8</v>
      </c>
      <c r="D4289">
        <v>0.99970000000000003</v>
      </c>
      <c r="F4289">
        <v>0.99970000000000003</v>
      </c>
      <c r="G4289">
        <v>16</v>
      </c>
      <c r="H4289">
        <v>6</v>
      </c>
      <c r="I4289">
        <v>15</v>
      </c>
      <c r="J4289">
        <v>8</v>
      </c>
      <c r="K4289">
        <v>0.12589470492772473</v>
      </c>
      <c r="L4289">
        <v>254.96468714015003</v>
      </c>
    </row>
    <row r="4290" spans="1:12">
      <c r="A4290" s="73">
        <v>43279.666666666664</v>
      </c>
      <c r="B4290">
        <v>6.38</v>
      </c>
      <c r="C4290">
        <v>11.6</v>
      </c>
      <c r="D4290">
        <v>1.0024999999999999</v>
      </c>
      <c r="F4290">
        <v>1.0024999999999999</v>
      </c>
      <c r="G4290">
        <v>2</v>
      </c>
      <c r="H4290">
        <v>6</v>
      </c>
      <c r="I4290">
        <v>16</v>
      </c>
      <c r="J4290">
        <v>6</v>
      </c>
      <c r="K4290">
        <v>1.5754857734210082</v>
      </c>
      <c r="L4290">
        <v>130.17165359000001</v>
      </c>
    </row>
    <row r="4291" spans="1:12">
      <c r="A4291" s="73">
        <v>43279.708333333336</v>
      </c>
      <c r="B4291">
        <v>8.39</v>
      </c>
      <c r="C4291">
        <v>58.6</v>
      </c>
      <c r="D4291">
        <v>0.99990000000000001</v>
      </c>
      <c r="F4291">
        <v>0.99990000000000001</v>
      </c>
      <c r="G4291">
        <v>4</v>
      </c>
      <c r="H4291">
        <v>6</v>
      </c>
      <c r="I4291">
        <v>17</v>
      </c>
      <c r="J4291">
        <v>8</v>
      </c>
      <c r="K4291">
        <v>0.56974785561262398</v>
      </c>
      <c r="L4291">
        <v>295.26533001405011</v>
      </c>
    </row>
    <row r="4292" spans="1:12">
      <c r="A4292" s="73">
        <v>43279.75</v>
      </c>
      <c r="B4292">
        <v>5.12</v>
      </c>
      <c r="C4292">
        <v>37</v>
      </c>
      <c r="D4292">
        <v>1.0067999999999999</v>
      </c>
      <c r="F4292">
        <v>1.0067999999999999</v>
      </c>
      <c r="G4292">
        <v>3</v>
      </c>
      <c r="H4292">
        <v>6</v>
      </c>
      <c r="I4292">
        <v>18</v>
      </c>
      <c r="J4292">
        <v>5</v>
      </c>
      <c r="K4292">
        <v>6.326148348763577</v>
      </c>
      <c r="L4292">
        <v>67.565204275200003</v>
      </c>
    </row>
    <row r="4293" spans="1:12">
      <c r="A4293" s="73">
        <v>43279.791666666664</v>
      </c>
      <c r="B4293">
        <v>4.1900000000000004</v>
      </c>
      <c r="C4293">
        <v>108.6</v>
      </c>
      <c r="D4293">
        <v>1.0125</v>
      </c>
      <c r="F4293">
        <v>1.0125</v>
      </c>
      <c r="G4293">
        <v>6</v>
      </c>
      <c r="H4293">
        <v>6</v>
      </c>
      <c r="I4293">
        <v>19</v>
      </c>
      <c r="J4293">
        <v>4</v>
      </c>
      <c r="K4293">
        <v>11.869289773421185</v>
      </c>
      <c r="L4293">
        <v>37.239779868750013</v>
      </c>
    </row>
    <row r="4294" spans="1:12">
      <c r="A4294" s="73">
        <v>43279.833333333336</v>
      </c>
      <c r="B4294">
        <v>2.46</v>
      </c>
      <c r="C4294">
        <v>151.4</v>
      </c>
      <c r="D4294">
        <v>1.0147999999999999</v>
      </c>
      <c r="F4294">
        <v>1.0147999999999999</v>
      </c>
      <c r="G4294">
        <v>8</v>
      </c>
      <c r="H4294">
        <v>6</v>
      </c>
      <c r="I4294">
        <v>20</v>
      </c>
      <c r="J4294">
        <v>2</v>
      </c>
      <c r="K4294">
        <v>26.782524896709003</v>
      </c>
      <c r="L4294">
        <v>7.5536313263999988</v>
      </c>
    </row>
    <row r="4295" spans="1:12">
      <c r="A4295" s="73">
        <v>43279.875</v>
      </c>
      <c r="B4295">
        <v>6.24</v>
      </c>
      <c r="C4295">
        <v>255.4</v>
      </c>
      <c r="D4295">
        <v>1.0150999999999999</v>
      </c>
      <c r="F4295">
        <v>1.0150999999999999</v>
      </c>
      <c r="G4295">
        <v>12</v>
      </c>
      <c r="H4295">
        <v>6</v>
      </c>
      <c r="I4295">
        <v>21</v>
      </c>
      <c r="J4295">
        <v>6</v>
      </c>
      <c r="K4295">
        <v>1.9465371706812928</v>
      </c>
      <c r="L4295">
        <v>123.3197402112</v>
      </c>
    </row>
    <row r="4296" spans="1:12">
      <c r="A4296" s="73">
        <v>43279.916666666664</v>
      </c>
      <c r="B4296">
        <v>5.54</v>
      </c>
      <c r="C4296">
        <v>267.5</v>
      </c>
      <c r="D4296">
        <v>1.0183</v>
      </c>
      <c r="F4296">
        <v>1.0183</v>
      </c>
      <c r="G4296">
        <v>13</v>
      </c>
      <c r="H4296">
        <v>6</v>
      </c>
      <c r="I4296">
        <v>22</v>
      </c>
      <c r="J4296">
        <v>6</v>
      </c>
      <c r="K4296">
        <v>4.3897941569827204</v>
      </c>
      <c r="L4296">
        <v>86.571519895600005</v>
      </c>
    </row>
    <row r="4297" spans="1:12">
      <c r="A4297" s="73">
        <v>43279.958333333336</v>
      </c>
      <c r="B4297">
        <v>5.5</v>
      </c>
      <c r="C4297">
        <v>281.2</v>
      </c>
      <c r="D4297">
        <v>1.0217000000000001</v>
      </c>
      <c r="F4297">
        <v>1.0217000000000001</v>
      </c>
      <c r="G4297">
        <v>13</v>
      </c>
      <c r="H4297">
        <v>6</v>
      </c>
      <c r="I4297">
        <v>23</v>
      </c>
      <c r="J4297">
        <v>6</v>
      </c>
      <c r="K4297">
        <v>4.5590088419142312</v>
      </c>
      <c r="L4297">
        <v>84.992668750000007</v>
      </c>
    </row>
    <row r="4298" spans="1:12">
      <c r="A4298" s="73">
        <v>43280</v>
      </c>
      <c r="B4298">
        <v>7.25</v>
      </c>
      <c r="C4298">
        <v>280.89999999999998</v>
      </c>
      <c r="D4298">
        <v>1.0251999999999999</v>
      </c>
      <c r="F4298">
        <v>1.0251999999999999</v>
      </c>
      <c r="G4298">
        <v>13</v>
      </c>
      <c r="H4298">
        <v>6</v>
      </c>
      <c r="I4298">
        <v>0</v>
      </c>
      <c r="J4298">
        <v>7</v>
      </c>
      <c r="K4298">
        <v>0.14836637616066223</v>
      </c>
      <c r="L4298">
        <v>195.34064687499998</v>
      </c>
    </row>
    <row r="4299" spans="1:12">
      <c r="A4299" s="73">
        <v>43280.041666666664</v>
      </c>
      <c r="B4299">
        <v>7.94</v>
      </c>
      <c r="C4299">
        <v>273.5</v>
      </c>
      <c r="D4299">
        <v>1.0246999999999999</v>
      </c>
      <c r="F4299">
        <v>1.0246999999999999</v>
      </c>
      <c r="G4299">
        <v>13</v>
      </c>
      <c r="H4299">
        <v>6</v>
      </c>
      <c r="I4299">
        <v>1</v>
      </c>
      <c r="J4299">
        <v>8</v>
      </c>
      <c r="K4299">
        <v>9.2913061092112503E-2</v>
      </c>
      <c r="L4299">
        <v>256.46508437240004</v>
      </c>
    </row>
    <row r="4300" spans="1:12">
      <c r="A4300" s="73">
        <v>43280.083333333336</v>
      </c>
      <c r="B4300">
        <v>7.11</v>
      </c>
      <c r="C4300">
        <v>274.89999999999998</v>
      </c>
      <c r="D4300">
        <v>1.0303</v>
      </c>
      <c r="F4300">
        <v>1.0303</v>
      </c>
      <c r="G4300">
        <v>13</v>
      </c>
      <c r="H4300">
        <v>6</v>
      </c>
      <c r="I4300">
        <v>2</v>
      </c>
      <c r="J4300">
        <v>7</v>
      </c>
      <c r="K4300">
        <v>0.27581777342094738</v>
      </c>
      <c r="L4300">
        <v>185.15801077965003</v>
      </c>
    </row>
    <row r="4301" spans="1:12">
      <c r="A4301" s="73">
        <v>43280.125</v>
      </c>
      <c r="B4301">
        <v>6.58</v>
      </c>
      <c r="C4301">
        <v>289.39999999999998</v>
      </c>
      <c r="D4301">
        <v>1.0317000000000001</v>
      </c>
      <c r="F4301">
        <v>1.0317000000000001</v>
      </c>
      <c r="G4301">
        <v>14</v>
      </c>
      <c r="H4301">
        <v>6</v>
      </c>
      <c r="I4301">
        <v>3</v>
      </c>
      <c r="J4301">
        <v>7</v>
      </c>
      <c r="K4301">
        <v>1.1134123487634571</v>
      </c>
      <c r="L4301">
        <v>146.96066744520002</v>
      </c>
    </row>
    <row r="4302" spans="1:12">
      <c r="A4302" s="73">
        <v>43280.166666666664</v>
      </c>
      <c r="B4302">
        <v>6.83</v>
      </c>
      <c r="C4302">
        <v>286.60000000000002</v>
      </c>
      <c r="D4302">
        <v>1.03</v>
      </c>
      <c r="F4302">
        <v>1.03</v>
      </c>
      <c r="G4302">
        <v>14</v>
      </c>
      <c r="H4302">
        <v>6</v>
      </c>
      <c r="I4302">
        <v>4</v>
      </c>
      <c r="J4302">
        <v>7</v>
      </c>
      <c r="K4302">
        <v>0.6483205679415186</v>
      </c>
      <c r="L4302">
        <v>164.08517330500001</v>
      </c>
    </row>
    <row r="4303" spans="1:12">
      <c r="A4303" s="73">
        <v>43280.208333333336</v>
      </c>
      <c r="B4303">
        <v>7.64</v>
      </c>
      <c r="C4303">
        <v>285.5</v>
      </c>
      <c r="D4303">
        <v>1.0301</v>
      </c>
      <c r="F4303">
        <v>1.0301</v>
      </c>
      <c r="G4303">
        <v>14</v>
      </c>
      <c r="H4303">
        <v>6</v>
      </c>
      <c r="I4303">
        <v>5</v>
      </c>
      <c r="J4303">
        <v>8</v>
      </c>
      <c r="K4303">
        <v>2.3198078438331741E-5</v>
      </c>
      <c r="L4303">
        <v>229.68332534719997</v>
      </c>
    </row>
    <row r="4304" spans="1:12">
      <c r="A4304" s="73">
        <v>43280.25</v>
      </c>
      <c r="B4304">
        <v>4.93</v>
      </c>
      <c r="C4304">
        <v>287.10000000000002</v>
      </c>
      <c r="D4304">
        <v>1.0209999999999999</v>
      </c>
      <c r="F4304">
        <v>1.0209999999999999</v>
      </c>
      <c r="G4304">
        <v>14</v>
      </c>
      <c r="H4304">
        <v>6</v>
      </c>
      <c r="I4304">
        <v>6</v>
      </c>
      <c r="J4304">
        <v>5</v>
      </c>
      <c r="K4304">
        <v>7.318018102188252</v>
      </c>
      <c r="L4304">
        <v>61.169721648499987</v>
      </c>
    </row>
    <row r="4305" spans="1:12">
      <c r="A4305" s="73">
        <v>43280.291666666664</v>
      </c>
      <c r="B4305">
        <v>6.79</v>
      </c>
      <c r="C4305">
        <v>320.3</v>
      </c>
      <c r="D4305">
        <v>1.0118</v>
      </c>
      <c r="F4305">
        <v>1.0118</v>
      </c>
      <c r="G4305">
        <v>15</v>
      </c>
      <c r="H4305">
        <v>6</v>
      </c>
      <c r="I4305">
        <v>7</v>
      </c>
      <c r="J4305">
        <v>7</v>
      </c>
      <c r="K4305">
        <v>0.71433525287302879</v>
      </c>
      <c r="L4305">
        <v>158.37039585009998</v>
      </c>
    </row>
    <row r="4306" spans="1:12">
      <c r="A4306" s="73">
        <v>43280.333333333336</v>
      </c>
      <c r="B4306">
        <v>9.4</v>
      </c>
      <c r="C4306">
        <v>1.1000000000000001</v>
      </c>
      <c r="D4306">
        <v>1.0064</v>
      </c>
      <c r="F4306">
        <v>1.0064</v>
      </c>
      <c r="G4306">
        <v>1</v>
      </c>
      <c r="H4306">
        <v>6</v>
      </c>
      <c r="I4306">
        <v>8</v>
      </c>
      <c r="J4306">
        <v>9</v>
      </c>
      <c r="K4306">
        <v>3.1145770610919934</v>
      </c>
      <c r="L4306">
        <v>417.94986879999999</v>
      </c>
    </row>
    <row r="4307" spans="1:12">
      <c r="A4307" s="73">
        <v>43280.375</v>
      </c>
      <c r="B4307">
        <v>7.87</v>
      </c>
      <c r="C4307">
        <v>38.700000000000003</v>
      </c>
      <c r="D4307">
        <v>1.0041</v>
      </c>
      <c r="F4307">
        <v>1.0041</v>
      </c>
      <c r="G4307">
        <v>3</v>
      </c>
      <c r="H4307">
        <v>6</v>
      </c>
      <c r="I4307">
        <v>9</v>
      </c>
      <c r="J4307">
        <v>8</v>
      </c>
      <c r="K4307">
        <v>5.5138759722255057E-2</v>
      </c>
      <c r="L4307">
        <v>244.72096047615003</v>
      </c>
    </row>
    <row r="4308" spans="1:12">
      <c r="A4308" s="73">
        <v>43280.416666666664</v>
      </c>
      <c r="B4308">
        <v>8.73</v>
      </c>
      <c r="C4308">
        <v>41.3</v>
      </c>
      <c r="D4308">
        <v>1.0007999999999999</v>
      </c>
      <c r="F4308">
        <v>1.0007999999999999</v>
      </c>
      <c r="G4308">
        <v>3</v>
      </c>
      <c r="H4308">
        <v>6</v>
      </c>
      <c r="I4308">
        <v>10</v>
      </c>
      <c r="J4308">
        <v>9</v>
      </c>
      <c r="K4308">
        <v>1.1986230336947878</v>
      </c>
      <c r="L4308">
        <v>332.93544394680004</v>
      </c>
    </row>
    <row r="4309" spans="1:12">
      <c r="A4309" s="73">
        <v>43280.458333333336</v>
      </c>
      <c r="B4309">
        <v>8.44</v>
      </c>
      <c r="C4309">
        <v>45.4</v>
      </c>
      <c r="D4309">
        <v>1.0026999999999999</v>
      </c>
      <c r="F4309">
        <v>1.0026999999999999</v>
      </c>
      <c r="G4309">
        <v>3</v>
      </c>
      <c r="H4309">
        <v>6</v>
      </c>
      <c r="I4309">
        <v>11</v>
      </c>
      <c r="J4309">
        <v>8</v>
      </c>
      <c r="K4309">
        <v>0.64772949944823466</v>
      </c>
      <c r="L4309">
        <v>301.41742763839994</v>
      </c>
    </row>
    <row r="4310" spans="1:12">
      <c r="A4310" s="73">
        <v>43280.5</v>
      </c>
      <c r="B4310">
        <v>6.47</v>
      </c>
      <c r="C4310">
        <v>77.2</v>
      </c>
      <c r="D4310">
        <v>1.0048999999999999</v>
      </c>
      <c r="F4310">
        <v>1.0048999999999999</v>
      </c>
      <c r="G4310">
        <v>4</v>
      </c>
      <c r="H4310">
        <v>6</v>
      </c>
      <c r="I4310">
        <v>12</v>
      </c>
      <c r="J4310">
        <v>6</v>
      </c>
      <c r="K4310">
        <v>1.3576527323251106</v>
      </c>
      <c r="L4310">
        <v>136.08356955634997</v>
      </c>
    </row>
    <row r="4311" spans="1:12">
      <c r="A4311" s="73">
        <v>43280.541666666664</v>
      </c>
      <c r="B4311">
        <v>4.76</v>
      </c>
      <c r="C4311">
        <v>99.3</v>
      </c>
      <c r="D4311">
        <v>1.0002</v>
      </c>
      <c r="F4311">
        <v>1.0002</v>
      </c>
      <c r="G4311">
        <v>5</v>
      </c>
      <c r="H4311">
        <v>6</v>
      </c>
      <c r="I4311">
        <v>13</v>
      </c>
      <c r="J4311">
        <v>5</v>
      </c>
      <c r="K4311">
        <v>8.2666805131471701</v>
      </c>
      <c r="L4311">
        <v>53.935873017599995</v>
      </c>
    </row>
    <row r="4312" spans="1:12">
      <c r="A4312" s="73">
        <v>43280.583333333336</v>
      </c>
      <c r="B4312">
        <v>2.64</v>
      </c>
      <c r="C4312">
        <v>96.9</v>
      </c>
      <c r="D4312">
        <v>0.99609999999999999</v>
      </c>
      <c r="F4312">
        <v>0.99609999999999999</v>
      </c>
      <c r="G4312">
        <v>5</v>
      </c>
      <c r="H4312">
        <v>6</v>
      </c>
      <c r="I4312">
        <v>14</v>
      </c>
      <c r="J4312">
        <v>3</v>
      </c>
      <c r="K4312">
        <v>24.951858814517209</v>
      </c>
      <c r="L4312">
        <v>9.1639924992000008</v>
      </c>
    </row>
    <row r="4313" spans="1:12">
      <c r="A4313" s="73">
        <v>43280.625</v>
      </c>
      <c r="B4313">
        <v>2.29</v>
      </c>
      <c r="C4313">
        <v>111.7</v>
      </c>
      <c r="D4313">
        <v>0.9929</v>
      </c>
      <c r="F4313">
        <v>0.9929</v>
      </c>
      <c r="G4313">
        <v>6</v>
      </c>
      <c r="H4313">
        <v>6</v>
      </c>
      <c r="I4313">
        <v>15</v>
      </c>
      <c r="J4313">
        <v>2</v>
      </c>
      <c r="K4313">
        <v>28.57098730766792</v>
      </c>
      <c r="L4313">
        <v>5.9618625890499999</v>
      </c>
    </row>
    <row r="4314" spans="1:12">
      <c r="A4314" s="73">
        <v>43280.666666666664</v>
      </c>
      <c r="B4314">
        <v>7.05</v>
      </c>
      <c r="C4314">
        <v>34.5</v>
      </c>
      <c r="D4314">
        <v>0.99199999999999999</v>
      </c>
      <c r="F4314">
        <v>0.99199999999999999</v>
      </c>
      <c r="G4314">
        <v>3</v>
      </c>
      <c r="H4314">
        <v>6</v>
      </c>
      <c r="I4314">
        <v>16</v>
      </c>
      <c r="J4314">
        <v>7</v>
      </c>
      <c r="K4314">
        <v>0.34243980081821318</v>
      </c>
      <c r="L4314">
        <v>173.799702</v>
      </c>
    </row>
    <row r="4315" spans="1:12">
      <c r="A4315" s="73">
        <v>43280.708333333336</v>
      </c>
      <c r="B4315">
        <v>8.61</v>
      </c>
      <c r="C4315">
        <v>23.1</v>
      </c>
      <c r="D4315">
        <v>0.99650000000000005</v>
      </c>
      <c r="F4315">
        <v>0.99650000000000005</v>
      </c>
      <c r="G4315">
        <v>2</v>
      </c>
      <c r="H4315">
        <v>6</v>
      </c>
      <c r="I4315">
        <v>17</v>
      </c>
      <c r="J4315">
        <v>9</v>
      </c>
      <c r="K4315">
        <v>0.95026708848931629</v>
      </c>
      <c r="L4315">
        <v>318.02170508324997</v>
      </c>
    </row>
    <row r="4316" spans="1:12">
      <c r="A4316" s="73">
        <v>43280.75</v>
      </c>
      <c r="B4316">
        <v>6.64</v>
      </c>
      <c r="C4316">
        <v>15</v>
      </c>
      <c r="D4316">
        <v>1.0014000000000001</v>
      </c>
      <c r="F4316">
        <v>1.0014000000000001</v>
      </c>
      <c r="G4316">
        <v>2</v>
      </c>
      <c r="H4316">
        <v>6</v>
      </c>
      <c r="I4316">
        <v>18</v>
      </c>
      <c r="J4316">
        <v>7</v>
      </c>
      <c r="K4316">
        <v>0.99039032136619254</v>
      </c>
      <c r="L4316">
        <v>146.58240046079999</v>
      </c>
    </row>
    <row r="4317" spans="1:12">
      <c r="A4317" s="73">
        <v>43280.791666666664</v>
      </c>
      <c r="B4317">
        <v>6.9</v>
      </c>
      <c r="C4317">
        <v>23</v>
      </c>
      <c r="D4317">
        <v>1.0038</v>
      </c>
      <c r="F4317">
        <v>1.0038</v>
      </c>
      <c r="G4317">
        <v>2</v>
      </c>
      <c r="H4317">
        <v>6</v>
      </c>
      <c r="I4317">
        <v>19</v>
      </c>
      <c r="J4317">
        <v>7</v>
      </c>
      <c r="K4317">
        <v>0.54049486931137547</v>
      </c>
      <c r="L4317">
        <v>164.87866710000003</v>
      </c>
    </row>
    <row r="4318" spans="1:12">
      <c r="A4318" s="73">
        <v>43280.833333333336</v>
      </c>
      <c r="B4318">
        <v>2.88</v>
      </c>
      <c r="C4318">
        <v>345.8</v>
      </c>
      <c r="D4318">
        <v>1.0071000000000001</v>
      </c>
      <c r="F4318">
        <v>1.0071000000000001</v>
      </c>
      <c r="G4318">
        <v>16</v>
      </c>
      <c r="H4318">
        <v>6</v>
      </c>
      <c r="I4318">
        <v>20</v>
      </c>
      <c r="J4318">
        <v>3</v>
      </c>
      <c r="K4318">
        <v>22.611770704928148</v>
      </c>
      <c r="L4318">
        <v>12.0287379456</v>
      </c>
    </row>
    <row r="4319" spans="1:12">
      <c r="A4319" s="73">
        <v>43280.875</v>
      </c>
      <c r="B4319">
        <v>3.89</v>
      </c>
      <c r="C4319">
        <v>68.5</v>
      </c>
      <c r="D4319">
        <v>1.012</v>
      </c>
      <c r="F4319">
        <v>1.012</v>
      </c>
      <c r="G4319">
        <v>4</v>
      </c>
      <c r="H4319">
        <v>6</v>
      </c>
      <c r="I4319">
        <v>21</v>
      </c>
      <c r="J4319">
        <v>4</v>
      </c>
      <c r="K4319">
        <v>14.026399910407513</v>
      </c>
      <c r="L4319">
        <v>29.785117714000005</v>
      </c>
    </row>
    <row r="4320" spans="1:12">
      <c r="A4320" s="73">
        <v>43280.916666666664</v>
      </c>
      <c r="B4320">
        <v>6.9</v>
      </c>
      <c r="C4320">
        <v>85.6</v>
      </c>
      <c r="D4320">
        <v>1.0166999999999999</v>
      </c>
      <c r="F4320">
        <v>1.0166999999999999</v>
      </c>
      <c r="G4320">
        <v>5</v>
      </c>
      <c r="H4320">
        <v>6</v>
      </c>
      <c r="I4320">
        <v>22</v>
      </c>
      <c r="J4320">
        <v>7</v>
      </c>
      <c r="K4320">
        <v>0.54049486931137547</v>
      </c>
      <c r="L4320">
        <v>166.99755015000002</v>
      </c>
    </row>
    <row r="4321" spans="1:12">
      <c r="A4321" s="73">
        <v>43280.958333333336</v>
      </c>
      <c r="B4321">
        <v>6.44</v>
      </c>
      <c r="C4321">
        <v>99.3</v>
      </c>
      <c r="D4321">
        <v>1.022</v>
      </c>
      <c r="F4321">
        <v>1.022</v>
      </c>
      <c r="G4321">
        <v>5</v>
      </c>
      <c r="H4321">
        <v>6</v>
      </c>
      <c r="I4321">
        <v>23</v>
      </c>
      <c r="J4321">
        <v>6</v>
      </c>
      <c r="K4321">
        <v>1.4284637460237417</v>
      </c>
      <c r="L4321">
        <v>136.48298182400003</v>
      </c>
    </row>
    <row r="4322" spans="1:12">
      <c r="A4322" s="73">
        <v>43281</v>
      </c>
      <c r="B4322">
        <v>3.46</v>
      </c>
      <c r="C4322">
        <v>104.5</v>
      </c>
      <c r="D4322">
        <v>1.0219</v>
      </c>
      <c r="F4322">
        <v>1.0219</v>
      </c>
      <c r="G4322">
        <v>6</v>
      </c>
      <c r="H4322">
        <v>6</v>
      </c>
      <c r="I4322">
        <v>0</v>
      </c>
      <c r="J4322">
        <v>3</v>
      </c>
      <c r="K4322">
        <v>17.432157773421249</v>
      </c>
      <c r="L4322">
        <v>21.164436009199999</v>
      </c>
    </row>
    <row r="4323" spans="1:12">
      <c r="A4323" s="73">
        <v>43281.041666666664</v>
      </c>
      <c r="B4323">
        <v>4.33</v>
      </c>
      <c r="C4323">
        <v>88.5</v>
      </c>
      <c r="D4323">
        <v>1.0257000000000001</v>
      </c>
      <c r="F4323">
        <v>1.0257000000000001</v>
      </c>
      <c r="G4323">
        <v>5</v>
      </c>
      <c r="H4323">
        <v>6</v>
      </c>
      <c r="I4323">
        <v>1</v>
      </c>
      <c r="J4323">
        <v>4</v>
      </c>
      <c r="K4323">
        <v>10.924238376160902</v>
      </c>
      <c r="L4323">
        <v>41.634566670450006</v>
      </c>
    </row>
    <row r="4324" spans="1:12">
      <c r="A4324" s="73">
        <v>43281.083333333336</v>
      </c>
      <c r="B4324">
        <v>3.98</v>
      </c>
      <c r="C4324">
        <v>115.6</v>
      </c>
      <c r="D4324">
        <v>1.0297000000000001</v>
      </c>
      <c r="F4324">
        <v>1.0297000000000001</v>
      </c>
      <c r="G4324">
        <v>6</v>
      </c>
      <c r="H4324">
        <v>6</v>
      </c>
      <c r="I4324">
        <v>2</v>
      </c>
      <c r="J4324">
        <v>4</v>
      </c>
      <c r="K4324">
        <v>13.360366869311617</v>
      </c>
      <c r="L4324">
        <v>32.458611161200004</v>
      </c>
    </row>
    <row r="4325" spans="1:12">
      <c r="A4325" s="73">
        <v>43281.125</v>
      </c>
      <c r="B4325">
        <v>3.15</v>
      </c>
      <c r="C4325">
        <v>186.7</v>
      </c>
      <c r="D4325">
        <v>1.0266999999999999</v>
      </c>
      <c r="F4325">
        <v>1.0266999999999999</v>
      </c>
      <c r="G4325">
        <v>9</v>
      </c>
      <c r="H4325">
        <v>6</v>
      </c>
      <c r="I4325">
        <v>3</v>
      </c>
      <c r="J4325">
        <v>3</v>
      </c>
      <c r="K4325">
        <v>20.116871581640456</v>
      </c>
      <c r="L4325">
        <v>16.045203431249998</v>
      </c>
    </row>
    <row r="4326" spans="1:12">
      <c r="A4326" s="73">
        <v>43281.166666666664</v>
      </c>
      <c r="B4326">
        <v>2.5</v>
      </c>
      <c r="C4326">
        <v>198.5</v>
      </c>
      <c r="D4326">
        <v>1.0256000000000001</v>
      </c>
      <c r="F4326">
        <v>1.0256000000000001</v>
      </c>
      <c r="G4326">
        <v>10</v>
      </c>
      <c r="H4326">
        <v>6</v>
      </c>
      <c r="I4326">
        <v>4</v>
      </c>
      <c r="J4326">
        <v>3</v>
      </c>
      <c r="K4326">
        <v>26.37011021177749</v>
      </c>
      <c r="L4326">
        <v>8.0125000000000011</v>
      </c>
    </row>
    <row r="4327" spans="1:12">
      <c r="A4327" s="73">
        <v>43281.208333333336</v>
      </c>
      <c r="B4327">
        <v>2.14</v>
      </c>
      <c r="C4327">
        <v>224</v>
      </c>
      <c r="D4327">
        <v>1.0285</v>
      </c>
      <c r="F4327">
        <v>1.0285</v>
      </c>
      <c r="G4327">
        <v>11</v>
      </c>
      <c r="H4327">
        <v>6</v>
      </c>
      <c r="I4327">
        <v>5</v>
      </c>
      <c r="J4327">
        <v>2</v>
      </c>
      <c r="K4327">
        <v>30.197042376161086</v>
      </c>
      <c r="L4327">
        <v>5.0398269020000006</v>
      </c>
    </row>
    <row r="4328" spans="1:12">
      <c r="A4328" s="73">
        <v>43281.25</v>
      </c>
      <c r="B4328">
        <v>2.96</v>
      </c>
      <c r="C4328">
        <v>233.5</v>
      </c>
      <c r="D4328">
        <v>1.0219</v>
      </c>
      <c r="F4328">
        <v>1.0219</v>
      </c>
      <c r="G4328">
        <v>11</v>
      </c>
      <c r="H4328">
        <v>6</v>
      </c>
      <c r="I4328">
        <v>6</v>
      </c>
      <c r="J4328">
        <v>3</v>
      </c>
      <c r="K4328">
        <v>21.857341335065126</v>
      </c>
      <c r="L4328">
        <v>13.2511489792</v>
      </c>
    </row>
    <row r="4329" spans="1:12">
      <c r="A4329" s="73">
        <v>43281.291666666664</v>
      </c>
      <c r="B4329">
        <v>0.92</v>
      </c>
      <c r="C4329">
        <v>211.2</v>
      </c>
      <c r="D4329">
        <v>1.0168999999999999</v>
      </c>
      <c r="F4329">
        <v>1.0168999999999999</v>
      </c>
      <c r="G4329">
        <v>10</v>
      </c>
      <c r="H4329">
        <v>6</v>
      </c>
      <c r="I4329">
        <v>7</v>
      </c>
      <c r="J4329">
        <v>1</v>
      </c>
      <c r="K4329">
        <v>45.093690266572146</v>
      </c>
      <c r="L4329">
        <v>0.39592391360000001</v>
      </c>
    </row>
    <row r="4330" spans="1:12">
      <c r="A4330" s="73">
        <v>43281.333333333336</v>
      </c>
      <c r="B4330">
        <v>0.51</v>
      </c>
      <c r="C4330">
        <v>224</v>
      </c>
      <c r="D4330">
        <v>1.0107999999999999</v>
      </c>
      <c r="F4330">
        <v>1.0107999999999999</v>
      </c>
      <c r="G4330">
        <v>11</v>
      </c>
      <c r="H4330">
        <v>6</v>
      </c>
      <c r="I4330">
        <v>8</v>
      </c>
      <c r="J4330">
        <v>1</v>
      </c>
      <c r="K4330">
        <v>50.768240787120128</v>
      </c>
      <c r="L4330">
        <v>6.704181540000001E-2</v>
      </c>
    </row>
    <row r="4331" spans="1:12">
      <c r="A4331" s="73">
        <v>43281.375</v>
      </c>
      <c r="B4331">
        <v>2.4500000000000002</v>
      </c>
      <c r="C4331">
        <v>153.80000000000001</v>
      </c>
      <c r="D4331">
        <v>1.0053000000000001</v>
      </c>
      <c r="F4331">
        <v>1.0053000000000001</v>
      </c>
      <c r="G4331">
        <v>8</v>
      </c>
      <c r="H4331">
        <v>6</v>
      </c>
      <c r="I4331">
        <v>9</v>
      </c>
      <c r="J4331">
        <v>2</v>
      </c>
      <c r="K4331">
        <v>26.886128567941878</v>
      </c>
      <c r="L4331">
        <v>7.3920337312500024</v>
      </c>
    </row>
    <row r="4332" spans="1:12">
      <c r="A4332" s="73">
        <v>43281.416666666664</v>
      </c>
      <c r="B4332">
        <v>3.21</v>
      </c>
      <c r="C4332">
        <v>122.1</v>
      </c>
      <c r="D4332">
        <v>1.0027999999999999</v>
      </c>
      <c r="F4332">
        <v>1.0027999999999999</v>
      </c>
      <c r="G4332">
        <v>6</v>
      </c>
      <c r="H4332">
        <v>6</v>
      </c>
      <c r="I4332">
        <v>10</v>
      </c>
      <c r="J4332">
        <v>3</v>
      </c>
      <c r="K4332">
        <v>19.582249554243187</v>
      </c>
      <c r="L4332">
        <v>16.584387125399999</v>
      </c>
    </row>
    <row r="4333" spans="1:12">
      <c r="A4333" s="73">
        <v>43281.458333333336</v>
      </c>
      <c r="B4333">
        <v>5</v>
      </c>
      <c r="C4333">
        <v>163</v>
      </c>
      <c r="D4333">
        <v>1.0015000000000001</v>
      </c>
      <c r="F4333">
        <v>1.0015000000000001</v>
      </c>
      <c r="G4333">
        <v>8</v>
      </c>
      <c r="H4333">
        <v>6</v>
      </c>
      <c r="I4333">
        <v>11</v>
      </c>
      <c r="J4333">
        <v>5</v>
      </c>
      <c r="K4333">
        <v>6.944192403558108</v>
      </c>
      <c r="L4333">
        <v>62.59375</v>
      </c>
    </row>
    <row r="4334" spans="1:12">
      <c r="A4334" s="73">
        <v>43281.5</v>
      </c>
      <c r="B4334">
        <v>4.9000000000000004</v>
      </c>
      <c r="C4334">
        <v>114.8</v>
      </c>
      <c r="D4334">
        <v>0.99480000000000002</v>
      </c>
      <c r="F4334">
        <v>0.99480000000000002</v>
      </c>
      <c r="G4334">
        <v>6</v>
      </c>
      <c r="H4334">
        <v>6</v>
      </c>
      <c r="I4334">
        <v>12</v>
      </c>
      <c r="J4334">
        <v>5</v>
      </c>
      <c r="K4334">
        <v>7.4812291158868813</v>
      </c>
      <c r="L4334">
        <v>58.518612600000019</v>
      </c>
    </row>
    <row r="4335" spans="1:12">
      <c r="A4335" s="73">
        <v>43281.541666666664</v>
      </c>
      <c r="B4335">
        <v>5.36</v>
      </c>
      <c r="C4335">
        <v>340.1</v>
      </c>
      <c r="D4335">
        <v>0.99509999999999998</v>
      </c>
      <c r="F4335">
        <v>0.99509999999999998</v>
      </c>
      <c r="G4335">
        <v>16</v>
      </c>
      <c r="H4335">
        <v>6</v>
      </c>
      <c r="I4335">
        <v>13</v>
      </c>
      <c r="J4335">
        <v>5</v>
      </c>
      <c r="K4335">
        <v>5.1764602391745154</v>
      </c>
      <c r="L4335">
        <v>76.618050892800014</v>
      </c>
    </row>
    <row r="4336" spans="1:12">
      <c r="A4336" s="73">
        <v>43281.583333333336</v>
      </c>
      <c r="B4336">
        <v>6.67</v>
      </c>
      <c r="C4336">
        <v>261.2</v>
      </c>
      <c r="D4336">
        <v>0.99509999999999998</v>
      </c>
      <c r="F4336">
        <v>0.99509999999999998</v>
      </c>
      <c r="G4336">
        <v>13</v>
      </c>
      <c r="H4336">
        <v>6</v>
      </c>
      <c r="I4336">
        <v>14</v>
      </c>
      <c r="J4336">
        <v>7</v>
      </c>
      <c r="K4336">
        <v>0.93157930766755948</v>
      </c>
      <c r="L4336">
        <v>147.64346614064999</v>
      </c>
    </row>
    <row r="4337" spans="1:12">
      <c r="A4337" s="73">
        <v>43281.625</v>
      </c>
      <c r="B4337">
        <v>1.01</v>
      </c>
      <c r="C4337">
        <v>234.5</v>
      </c>
      <c r="D4337">
        <v>0.98950000000000005</v>
      </c>
      <c r="F4337">
        <v>0.98950000000000005</v>
      </c>
      <c r="G4337">
        <v>11</v>
      </c>
      <c r="H4337">
        <v>6</v>
      </c>
      <c r="I4337">
        <v>15</v>
      </c>
      <c r="J4337">
        <v>1</v>
      </c>
      <c r="K4337">
        <v>43.893057225476248</v>
      </c>
      <c r="L4337">
        <v>0.50974141975000009</v>
      </c>
    </row>
    <row r="4338" spans="1:12">
      <c r="A4338" s="73">
        <v>43281.666666666664</v>
      </c>
      <c r="B4338">
        <v>1.08</v>
      </c>
      <c r="C4338">
        <v>114.5</v>
      </c>
      <c r="D4338">
        <v>0.98899999999999999</v>
      </c>
      <c r="F4338">
        <v>0.98899999999999999</v>
      </c>
      <c r="G4338">
        <v>6</v>
      </c>
      <c r="H4338">
        <v>6</v>
      </c>
      <c r="I4338">
        <v>16</v>
      </c>
      <c r="J4338">
        <v>1</v>
      </c>
      <c r="K4338">
        <v>42.970431526846099</v>
      </c>
      <c r="L4338">
        <v>0.62292758400000003</v>
      </c>
    </row>
    <row r="4339" spans="1:12">
      <c r="A4339" s="73">
        <v>43281.708333333336</v>
      </c>
      <c r="B4339">
        <v>1.1399999999999999</v>
      </c>
      <c r="C4339">
        <v>85</v>
      </c>
      <c r="D4339">
        <v>0.98760000000000003</v>
      </c>
      <c r="F4339">
        <v>0.98760000000000003</v>
      </c>
      <c r="G4339">
        <v>5</v>
      </c>
      <c r="H4339">
        <v>6</v>
      </c>
      <c r="I4339">
        <v>17</v>
      </c>
      <c r="J4339">
        <v>1</v>
      </c>
      <c r="K4339">
        <v>42.18740949944884</v>
      </c>
      <c r="L4339">
        <v>0.73158642719999978</v>
      </c>
    </row>
    <row r="4340" spans="1:12">
      <c r="A4340" s="73">
        <v>43281.75</v>
      </c>
      <c r="B4340">
        <v>1.72</v>
      </c>
      <c r="C4340">
        <v>85.6</v>
      </c>
      <c r="D4340">
        <v>0.99339999999999995</v>
      </c>
      <c r="F4340">
        <v>0.99339999999999995</v>
      </c>
      <c r="G4340">
        <v>5</v>
      </c>
      <c r="H4340">
        <v>6</v>
      </c>
      <c r="I4340">
        <v>18</v>
      </c>
      <c r="J4340">
        <v>2</v>
      </c>
      <c r="K4340">
        <v>34.989396567941945</v>
      </c>
      <c r="L4340">
        <v>2.5274321215999995</v>
      </c>
    </row>
    <row r="4341" spans="1:12">
      <c r="A4341" s="73">
        <v>43281.791666666664</v>
      </c>
      <c r="B4341">
        <v>3.77</v>
      </c>
      <c r="C4341">
        <v>111.9</v>
      </c>
      <c r="D4341">
        <v>1.0017</v>
      </c>
      <c r="F4341">
        <v>1.0017</v>
      </c>
      <c r="G4341">
        <v>6</v>
      </c>
      <c r="H4341">
        <v>6</v>
      </c>
      <c r="I4341">
        <v>19</v>
      </c>
      <c r="J4341">
        <v>4</v>
      </c>
      <c r="K4341">
        <v>14.939643965202045</v>
      </c>
      <c r="L4341">
        <v>26.836861738050001</v>
      </c>
    </row>
    <row r="4342" spans="1:12">
      <c r="A4342" s="73">
        <v>43281.833333333336</v>
      </c>
      <c r="B4342">
        <v>5.28</v>
      </c>
      <c r="C4342">
        <v>187.2</v>
      </c>
      <c r="D4342">
        <v>1.0031000000000001</v>
      </c>
      <c r="F4342">
        <v>1.0031000000000001</v>
      </c>
      <c r="G4342">
        <v>9</v>
      </c>
      <c r="H4342">
        <v>6</v>
      </c>
      <c r="I4342">
        <v>20</v>
      </c>
      <c r="J4342">
        <v>5</v>
      </c>
      <c r="K4342">
        <v>5.5468896090375353</v>
      </c>
      <c r="L4342">
        <v>73.827132825600017</v>
      </c>
    </row>
    <row r="4343" spans="1:12">
      <c r="A4343" s="73">
        <v>43281.875</v>
      </c>
      <c r="B4343">
        <v>12.32</v>
      </c>
      <c r="C4343">
        <v>180.4</v>
      </c>
      <c r="D4343">
        <v>1.0167999999999999</v>
      </c>
      <c r="F4343">
        <v>1.0167999999999999</v>
      </c>
      <c r="G4343">
        <v>9</v>
      </c>
      <c r="H4343">
        <v>6</v>
      </c>
      <c r="I4343">
        <v>21</v>
      </c>
      <c r="J4343">
        <v>12</v>
      </c>
      <c r="K4343">
        <v>21.947505061091753</v>
      </c>
      <c r="L4343">
        <v>950.68724101119994</v>
      </c>
    </row>
    <row r="4344" spans="1:12">
      <c r="A4344" s="73">
        <v>43281.916666666664</v>
      </c>
      <c r="B4344">
        <v>10.64</v>
      </c>
      <c r="C4344">
        <v>198.6</v>
      </c>
      <c r="D4344">
        <v>1.0225</v>
      </c>
      <c r="F4344">
        <v>1.0225</v>
      </c>
      <c r="G4344">
        <v>10</v>
      </c>
      <c r="H4344">
        <v>6</v>
      </c>
      <c r="I4344">
        <v>22</v>
      </c>
      <c r="J4344">
        <v>11</v>
      </c>
      <c r="K4344">
        <v>9.0289218282151804</v>
      </c>
      <c r="L4344">
        <v>615.82626112000014</v>
      </c>
    </row>
    <row r="4345" spans="1:12">
      <c r="A4345" s="73">
        <v>43281.958333333336</v>
      </c>
      <c r="B4345">
        <v>9.4</v>
      </c>
      <c r="C4345">
        <v>213.1</v>
      </c>
      <c r="D4345">
        <v>1.0267999999999999</v>
      </c>
      <c r="F4345">
        <v>1.0267999999999999</v>
      </c>
      <c r="G4345">
        <v>10</v>
      </c>
      <c r="H4345">
        <v>6</v>
      </c>
      <c r="I4345">
        <v>23</v>
      </c>
      <c r="J4345">
        <v>9</v>
      </c>
      <c r="K4345">
        <v>3.1145770610919934</v>
      </c>
      <c r="L4345">
        <v>426.42182559999998</v>
      </c>
    </row>
    <row r="4346" spans="1:12">
      <c r="A4346" s="73">
        <v>43282</v>
      </c>
      <c r="B4346">
        <v>8.65</v>
      </c>
      <c r="C4346">
        <v>215.2</v>
      </c>
      <c r="D4346">
        <v>1.028</v>
      </c>
      <c r="F4346">
        <v>1.028</v>
      </c>
      <c r="G4346">
        <v>11</v>
      </c>
      <c r="H4346">
        <v>7</v>
      </c>
      <c r="I4346">
        <v>0</v>
      </c>
      <c r="J4346">
        <v>9</v>
      </c>
      <c r="K4346">
        <v>1.0298524035578078</v>
      </c>
      <c r="L4346">
        <v>332.66831725000003</v>
      </c>
    </row>
    <row r="4347" spans="1:12">
      <c r="A4347" s="73">
        <v>43282.041666666664</v>
      </c>
      <c r="B4347">
        <v>9.6199999999999992</v>
      </c>
      <c r="C4347">
        <v>216.6</v>
      </c>
      <c r="D4347">
        <v>1.0307999999999999</v>
      </c>
      <c r="F4347">
        <v>1.0307999999999999</v>
      </c>
      <c r="G4347">
        <v>11</v>
      </c>
      <c r="H4347">
        <v>7</v>
      </c>
      <c r="I4347">
        <v>1</v>
      </c>
      <c r="J4347">
        <v>10</v>
      </c>
      <c r="K4347">
        <v>3.9394962939686833</v>
      </c>
      <c r="L4347">
        <v>458.84883177119991</v>
      </c>
    </row>
    <row r="4348" spans="1:12">
      <c r="A4348" s="73">
        <v>43282.083333333336</v>
      </c>
      <c r="B4348">
        <v>9.9499999999999993</v>
      </c>
      <c r="C4348">
        <v>228.8</v>
      </c>
      <c r="D4348">
        <v>1.0336000000000001</v>
      </c>
      <c r="F4348">
        <v>1.0336000000000001</v>
      </c>
      <c r="G4348">
        <v>11</v>
      </c>
      <c r="H4348">
        <v>7</v>
      </c>
      <c r="I4348">
        <v>2</v>
      </c>
      <c r="J4348">
        <v>10</v>
      </c>
      <c r="K4348">
        <v>5.3583751432837241</v>
      </c>
      <c r="L4348">
        <v>509.08669539999994</v>
      </c>
    </row>
    <row r="4349" spans="1:12">
      <c r="A4349" s="73">
        <v>43282.125</v>
      </c>
      <c r="B4349">
        <v>7.83</v>
      </c>
      <c r="C4349">
        <v>230.1</v>
      </c>
      <c r="D4349">
        <v>1.0343</v>
      </c>
      <c r="F4349">
        <v>1.0343</v>
      </c>
      <c r="G4349">
        <v>11</v>
      </c>
      <c r="H4349">
        <v>7</v>
      </c>
      <c r="I4349">
        <v>3</v>
      </c>
      <c r="J4349">
        <v>8</v>
      </c>
      <c r="K4349">
        <v>3.7953444653765184E-2</v>
      </c>
      <c r="L4349">
        <v>248.25717848205002</v>
      </c>
    </row>
    <row r="4350" spans="1:12">
      <c r="A4350" s="73">
        <v>43282.166666666664</v>
      </c>
      <c r="B4350">
        <v>8.91</v>
      </c>
      <c r="C4350">
        <v>238.2</v>
      </c>
      <c r="D4350">
        <v>1.0368999999999999</v>
      </c>
      <c r="F4350">
        <v>1.0368999999999999</v>
      </c>
      <c r="G4350">
        <v>12</v>
      </c>
      <c r="H4350">
        <v>7</v>
      </c>
      <c r="I4350">
        <v>4</v>
      </c>
      <c r="J4350">
        <v>9</v>
      </c>
      <c r="K4350">
        <v>1.6251569515029916</v>
      </c>
      <c r="L4350">
        <v>366.72455556494998</v>
      </c>
    </row>
    <row r="4351" spans="1:12">
      <c r="A4351" s="73">
        <v>43282.208333333336</v>
      </c>
      <c r="B4351">
        <v>8.09</v>
      </c>
      <c r="C4351">
        <v>234.4</v>
      </c>
      <c r="D4351">
        <v>1.0362</v>
      </c>
      <c r="F4351">
        <v>1.0362</v>
      </c>
      <c r="G4351">
        <v>11</v>
      </c>
      <c r="H4351">
        <v>7</v>
      </c>
      <c r="I4351">
        <v>5</v>
      </c>
      <c r="J4351">
        <v>8</v>
      </c>
      <c r="K4351">
        <v>0.2068579925989491</v>
      </c>
      <c r="L4351">
        <v>274.32106433489997</v>
      </c>
    </row>
    <row r="4352" spans="1:12">
      <c r="A4352" s="73">
        <v>43282.25</v>
      </c>
      <c r="B4352">
        <v>7.48</v>
      </c>
      <c r="C4352">
        <v>230.1</v>
      </c>
      <c r="D4352">
        <v>1.0322</v>
      </c>
      <c r="F4352">
        <v>1.0322</v>
      </c>
      <c r="G4352">
        <v>11</v>
      </c>
      <c r="H4352">
        <v>7</v>
      </c>
      <c r="I4352">
        <v>6</v>
      </c>
      <c r="J4352">
        <v>7</v>
      </c>
      <c r="K4352">
        <v>2.4081937804478776E-2</v>
      </c>
      <c r="L4352">
        <v>215.99249077120004</v>
      </c>
    </row>
    <row r="4353" spans="1:12">
      <c r="A4353" s="73">
        <v>43282.291666666664</v>
      </c>
      <c r="B4353">
        <v>6.33</v>
      </c>
      <c r="C4353">
        <v>233</v>
      </c>
      <c r="D4353">
        <v>1.0253000000000001</v>
      </c>
      <c r="F4353">
        <v>1.0253000000000001</v>
      </c>
      <c r="G4353">
        <v>11</v>
      </c>
      <c r="H4353">
        <v>7</v>
      </c>
      <c r="I4353">
        <v>7</v>
      </c>
      <c r="J4353">
        <v>6</v>
      </c>
      <c r="K4353">
        <v>1.7035041295853954</v>
      </c>
      <c r="L4353">
        <v>130.02656563305001</v>
      </c>
    </row>
    <row r="4354" spans="1:12">
      <c r="A4354" s="73">
        <v>43282.333333333336</v>
      </c>
      <c r="B4354">
        <v>5.72</v>
      </c>
      <c r="C4354">
        <v>231.5</v>
      </c>
      <c r="D4354">
        <v>1.0166999999999999</v>
      </c>
      <c r="F4354">
        <v>1.0166999999999999</v>
      </c>
      <c r="G4354">
        <v>11</v>
      </c>
      <c r="H4354">
        <v>7</v>
      </c>
      <c r="I4354">
        <v>8</v>
      </c>
      <c r="J4354">
        <v>6</v>
      </c>
      <c r="K4354">
        <v>3.6679280747909262</v>
      </c>
      <c r="L4354">
        <v>95.137320220799978</v>
      </c>
    </row>
    <row r="4355" spans="1:12">
      <c r="A4355" s="73">
        <v>43282.375</v>
      </c>
      <c r="B4355">
        <v>3.88</v>
      </c>
      <c r="C4355">
        <v>217.5</v>
      </c>
      <c r="D4355">
        <v>1.0088999999999999</v>
      </c>
      <c r="F4355">
        <v>1.0088999999999999</v>
      </c>
      <c r="G4355">
        <v>11</v>
      </c>
      <c r="H4355">
        <v>7</v>
      </c>
      <c r="I4355">
        <v>9</v>
      </c>
      <c r="J4355">
        <v>4</v>
      </c>
      <c r="K4355">
        <v>14.101403581640392</v>
      </c>
      <c r="L4355">
        <v>29.465465270399996</v>
      </c>
    </row>
    <row r="4356" spans="1:12">
      <c r="A4356" s="73">
        <v>43282.416666666664</v>
      </c>
      <c r="B4356">
        <v>4.72</v>
      </c>
      <c r="C4356">
        <v>187.6</v>
      </c>
      <c r="D4356">
        <v>1.0015000000000001</v>
      </c>
      <c r="F4356">
        <v>1.0015000000000001</v>
      </c>
      <c r="G4356">
        <v>9</v>
      </c>
      <c r="H4356">
        <v>7</v>
      </c>
      <c r="I4356">
        <v>10</v>
      </c>
      <c r="J4356">
        <v>5</v>
      </c>
      <c r="K4356">
        <v>8.4982951980786794</v>
      </c>
      <c r="L4356">
        <v>52.655889535999997</v>
      </c>
    </row>
    <row r="4357" spans="1:12">
      <c r="A4357" s="73">
        <v>43282.458333333336</v>
      </c>
      <c r="B4357">
        <v>6.92</v>
      </c>
      <c r="C4357">
        <v>175.9</v>
      </c>
      <c r="D4357">
        <v>0.99839999999999995</v>
      </c>
      <c r="F4357">
        <v>0.99839999999999995</v>
      </c>
      <c r="G4357">
        <v>9</v>
      </c>
      <c r="H4357">
        <v>7</v>
      </c>
      <c r="I4357">
        <v>11</v>
      </c>
      <c r="J4357">
        <v>7</v>
      </c>
      <c r="K4357">
        <v>0.51148752684562104</v>
      </c>
      <c r="L4357">
        <v>165.42184488959998</v>
      </c>
    </row>
    <row r="4358" spans="1:12">
      <c r="A4358" s="73">
        <v>43282.5</v>
      </c>
      <c r="B4358">
        <v>8.19</v>
      </c>
      <c r="C4358">
        <v>194.1</v>
      </c>
      <c r="D4358">
        <v>0.99309999999999998</v>
      </c>
      <c r="F4358">
        <v>0.99309999999999998</v>
      </c>
      <c r="G4358">
        <v>10</v>
      </c>
      <c r="H4358">
        <v>7</v>
      </c>
      <c r="I4358">
        <v>12</v>
      </c>
      <c r="J4358">
        <v>8</v>
      </c>
      <c r="K4358">
        <v>0.3078212802701733</v>
      </c>
      <c r="L4358">
        <v>272.78136075644994</v>
      </c>
    </row>
    <row r="4359" spans="1:12">
      <c r="A4359" s="73">
        <v>43282.541666666664</v>
      </c>
      <c r="B4359">
        <v>7.29</v>
      </c>
      <c r="C4359">
        <v>207.9</v>
      </c>
      <c r="D4359">
        <v>0.98929999999999996</v>
      </c>
      <c r="F4359">
        <v>0.98929999999999996</v>
      </c>
      <c r="G4359">
        <v>10</v>
      </c>
      <c r="H4359">
        <v>7</v>
      </c>
      <c r="I4359">
        <v>13</v>
      </c>
      <c r="J4359">
        <v>7</v>
      </c>
      <c r="K4359">
        <v>0.11915169122915206</v>
      </c>
      <c r="L4359">
        <v>191.63754488385001</v>
      </c>
    </row>
    <row r="4360" spans="1:12">
      <c r="A4360" s="73">
        <v>43282.583333333336</v>
      </c>
      <c r="B4360">
        <v>5.85</v>
      </c>
      <c r="C4360">
        <v>194.8</v>
      </c>
      <c r="D4360">
        <v>0.98870000000000002</v>
      </c>
      <c r="F4360">
        <v>0.98870000000000002</v>
      </c>
      <c r="G4360">
        <v>10</v>
      </c>
      <c r="H4360">
        <v>7</v>
      </c>
      <c r="I4360">
        <v>14</v>
      </c>
      <c r="J4360">
        <v>6</v>
      </c>
      <c r="K4360">
        <v>3.1868803487635184</v>
      </c>
      <c r="L4360">
        <v>98.969673318749983</v>
      </c>
    </row>
    <row r="4361" spans="1:12">
      <c r="A4361" s="73">
        <v>43282.625</v>
      </c>
      <c r="B4361">
        <v>6.58</v>
      </c>
      <c r="C4361">
        <v>203.4</v>
      </c>
      <c r="D4361">
        <v>0.98560000000000003</v>
      </c>
      <c r="F4361">
        <v>0.98560000000000003</v>
      </c>
      <c r="G4361">
        <v>10</v>
      </c>
      <c r="H4361">
        <v>7</v>
      </c>
      <c r="I4361">
        <v>15</v>
      </c>
      <c r="J4361">
        <v>7</v>
      </c>
      <c r="K4361">
        <v>1.1134123487634571</v>
      </c>
      <c r="L4361">
        <v>140.39394575360001</v>
      </c>
    </row>
    <row r="4362" spans="1:12">
      <c r="A4362" s="73">
        <v>43282.666666666664</v>
      </c>
      <c r="B4362">
        <v>6.7</v>
      </c>
      <c r="C4362">
        <v>206.3</v>
      </c>
      <c r="D4362">
        <v>0.98550000000000004</v>
      </c>
      <c r="F4362">
        <v>0.98550000000000004</v>
      </c>
      <c r="G4362">
        <v>10</v>
      </c>
      <c r="H4362">
        <v>7</v>
      </c>
      <c r="I4362">
        <v>16</v>
      </c>
      <c r="J4362">
        <v>7</v>
      </c>
      <c r="K4362">
        <v>0.87456829396892632</v>
      </c>
      <c r="L4362">
        <v>148.20096825000002</v>
      </c>
    </row>
    <row r="4363" spans="1:12">
      <c r="A4363" s="73">
        <v>43282.708333333336</v>
      </c>
      <c r="B4363">
        <v>6.36</v>
      </c>
      <c r="C4363">
        <v>208</v>
      </c>
      <c r="D4363">
        <v>0.98519999999999996</v>
      </c>
      <c r="F4363">
        <v>0.98519999999999996</v>
      </c>
      <c r="G4363">
        <v>10</v>
      </c>
      <c r="H4363">
        <v>7</v>
      </c>
      <c r="I4363">
        <v>17</v>
      </c>
      <c r="J4363">
        <v>6</v>
      </c>
      <c r="K4363">
        <v>1.6260931158867622</v>
      </c>
      <c r="L4363">
        <v>126.72600802560002</v>
      </c>
    </row>
    <row r="4364" spans="1:12">
      <c r="A4364" s="73">
        <v>43282.75</v>
      </c>
      <c r="B4364">
        <v>7.98</v>
      </c>
      <c r="C4364">
        <v>241.9</v>
      </c>
      <c r="D4364">
        <v>0.99490000000000001</v>
      </c>
      <c r="F4364">
        <v>0.99490000000000001</v>
      </c>
      <c r="G4364">
        <v>12</v>
      </c>
      <c r="H4364">
        <v>7</v>
      </c>
      <c r="I4364">
        <v>18</v>
      </c>
      <c r="J4364">
        <v>8</v>
      </c>
      <c r="K4364">
        <v>0.11889837616060241</v>
      </c>
      <c r="L4364">
        <v>252.78896354040003</v>
      </c>
    </row>
    <row r="4365" spans="1:12">
      <c r="A4365" s="73">
        <v>43282.791666666664</v>
      </c>
      <c r="B4365">
        <v>14.58</v>
      </c>
      <c r="C4365">
        <v>291.60000000000002</v>
      </c>
      <c r="D4365">
        <v>1.0092000000000001</v>
      </c>
      <c r="F4365">
        <v>1.0092000000000001</v>
      </c>
      <c r="G4365">
        <v>14</v>
      </c>
      <c r="H4365">
        <v>7</v>
      </c>
      <c r="I4365">
        <v>19</v>
      </c>
      <c r="J4365">
        <v>15</v>
      </c>
      <c r="K4365">
        <v>48.230475362461426</v>
      </c>
      <c r="L4365">
        <v>1563.9390299952004</v>
      </c>
    </row>
    <row r="4366" spans="1:12">
      <c r="A4366" s="73">
        <v>43282.833333333336</v>
      </c>
      <c r="B4366">
        <v>11.63</v>
      </c>
      <c r="C4366">
        <v>305.7</v>
      </c>
      <c r="D4366">
        <v>1.0107999999999999</v>
      </c>
      <c r="F4366">
        <v>1.0107999999999999</v>
      </c>
      <c r="G4366">
        <v>15</v>
      </c>
      <c r="H4366">
        <v>7</v>
      </c>
      <c r="I4366">
        <v>20</v>
      </c>
      <c r="J4366">
        <v>12</v>
      </c>
      <c r="K4366">
        <v>15.958558376160308</v>
      </c>
      <c r="L4366">
        <v>795.01327733380015</v>
      </c>
    </row>
    <row r="4367" spans="1:12">
      <c r="A4367" s="73">
        <v>43282.875</v>
      </c>
      <c r="B4367">
        <v>12.17</v>
      </c>
      <c r="C4367">
        <v>312.10000000000002</v>
      </c>
      <c r="D4367">
        <v>1.0133000000000001</v>
      </c>
      <c r="F4367">
        <v>1.0133000000000001</v>
      </c>
      <c r="G4367">
        <v>15</v>
      </c>
      <c r="H4367">
        <v>7</v>
      </c>
      <c r="I4367">
        <v>21</v>
      </c>
      <c r="J4367">
        <v>12</v>
      </c>
      <c r="K4367">
        <v>20.564560129584915</v>
      </c>
      <c r="L4367">
        <v>913.22918383145009</v>
      </c>
    </row>
    <row r="4368" spans="1:12">
      <c r="A4368" s="73">
        <v>43282.916666666664</v>
      </c>
      <c r="B4368">
        <v>7.86</v>
      </c>
      <c r="C4368">
        <v>314.7</v>
      </c>
      <c r="D4368">
        <v>1.0158</v>
      </c>
      <c r="F4368">
        <v>1.0158</v>
      </c>
      <c r="G4368">
        <v>15</v>
      </c>
      <c r="H4368">
        <v>7</v>
      </c>
      <c r="I4368">
        <v>22</v>
      </c>
      <c r="J4368">
        <v>8</v>
      </c>
      <c r="K4368">
        <v>5.0542430955132688E-2</v>
      </c>
      <c r="L4368">
        <v>246.62997048240004</v>
      </c>
    </row>
    <row r="4369" spans="1:12">
      <c r="A4369" s="73">
        <v>43282.958333333336</v>
      </c>
      <c r="B4369">
        <v>3.16</v>
      </c>
      <c r="C4369">
        <v>257.7</v>
      </c>
      <c r="D4369">
        <v>1.0165999999999999</v>
      </c>
      <c r="F4369">
        <v>1.0165999999999999</v>
      </c>
      <c r="G4369">
        <v>12</v>
      </c>
      <c r="H4369">
        <v>7</v>
      </c>
      <c r="I4369">
        <v>23</v>
      </c>
      <c r="J4369">
        <v>3</v>
      </c>
      <c r="K4369">
        <v>20.027267910407573</v>
      </c>
      <c r="L4369">
        <v>16.039150316800001</v>
      </c>
    </row>
    <row r="4370" spans="1:12">
      <c r="A4370" s="73">
        <v>43283</v>
      </c>
      <c r="B4370">
        <v>3.53</v>
      </c>
      <c r="C4370">
        <v>166.7</v>
      </c>
      <c r="D4370">
        <v>1.0168999999999999</v>
      </c>
      <c r="F4370">
        <v>1.0168999999999999</v>
      </c>
      <c r="G4370">
        <v>8</v>
      </c>
      <c r="H4370">
        <v>7</v>
      </c>
      <c r="I4370">
        <v>0</v>
      </c>
      <c r="J4370">
        <v>4</v>
      </c>
      <c r="K4370">
        <v>16.852532074791103</v>
      </c>
      <c r="L4370">
        <v>22.365178455649996</v>
      </c>
    </row>
    <row r="4371" spans="1:12">
      <c r="A4371" s="73">
        <v>43283.041666666664</v>
      </c>
      <c r="B4371">
        <v>5.58</v>
      </c>
      <c r="C4371">
        <v>140.6</v>
      </c>
      <c r="D4371">
        <v>1.0206</v>
      </c>
      <c r="F4371">
        <v>1.0206</v>
      </c>
      <c r="G4371">
        <v>7</v>
      </c>
      <c r="H4371">
        <v>7</v>
      </c>
      <c r="I4371">
        <v>1</v>
      </c>
      <c r="J4371">
        <v>6</v>
      </c>
      <c r="K4371">
        <v>4.2237794720512101</v>
      </c>
      <c r="L4371">
        <v>88.660089453600008</v>
      </c>
    </row>
    <row r="4372" spans="1:12">
      <c r="A4372" s="73">
        <v>43283.083333333336</v>
      </c>
      <c r="B4372">
        <v>7.09</v>
      </c>
      <c r="C4372">
        <v>174.5</v>
      </c>
      <c r="D4372">
        <v>1.0243</v>
      </c>
      <c r="F4372">
        <v>1.0243</v>
      </c>
      <c r="G4372">
        <v>9</v>
      </c>
      <c r="H4372">
        <v>7</v>
      </c>
      <c r="I4372">
        <v>2</v>
      </c>
      <c r="J4372">
        <v>7</v>
      </c>
      <c r="K4372">
        <v>0.29722511588670297</v>
      </c>
      <c r="L4372">
        <v>182.53068457235</v>
      </c>
    </row>
    <row r="4373" spans="1:12">
      <c r="A4373" s="73">
        <v>43283.125</v>
      </c>
      <c r="B4373">
        <v>6.06</v>
      </c>
      <c r="C4373">
        <v>217.1</v>
      </c>
      <c r="D4373">
        <v>1.0253000000000001</v>
      </c>
      <c r="F4373">
        <v>1.0253000000000001</v>
      </c>
      <c r="G4373">
        <v>11</v>
      </c>
      <c r="H4373">
        <v>7</v>
      </c>
      <c r="I4373">
        <v>3</v>
      </c>
      <c r="J4373">
        <v>6</v>
      </c>
      <c r="K4373">
        <v>2.4812032528730903</v>
      </c>
      <c r="L4373">
        <v>114.08770245239998</v>
      </c>
    </row>
    <row r="4374" spans="1:12">
      <c r="A4374" s="73">
        <v>43283.166666666664</v>
      </c>
      <c r="B4374">
        <v>5.33</v>
      </c>
      <c r="C4374">
        <v>235.2</v>
      </c>
      <c r="D4374">
        <v>1.0256000000000001</v>
      </c>
      <c r="F4374">
        <v>1.0256000000000001</v>
      </c>
      <c r="G4374">
        <v>11</v>
      </c>
      <c r="H4374">
        <v>7</v>
      </c>
      <c r="I4374">
        <v>4</v>
      </c>
      <c r="J4374">
        <v>5</v>
      </c>
      <c r="K4374">
        <v>5.3138712528731489</v>
      </c>
      <c r="L4374">
        <v>77.647887293600007</v>
      </c>
    </row>
    <row r="4375" spans="1:12">
      <c r="A4375" s="73">
        <v>43283.208333333336</v>
      </c>
      <c r="B4375">
        <v>5.57</v>
      </c>
      <c r="C4375">
        <v>223</v>
      </c>
      <c r="D4375">
        <v>1.0217000000000001</v>
      </c>
      <c r="F4375">
        <v>1.0217000000000001</v>
      </c>
      <c r="G4375">
        <v>11</v>
      </c>
      <c r="H4375">
        <v>7</v>
      </c>
      <c r="I4375">
        <v>5</v>
      </c>
      <c r="J4375">
        <v>6</v>
      </c>
      <c r="K4375">
        <v>4.2649831432840868</v>
      </c>
      <c r="L4375">
        <v>88.279320819050028</v>
      </c>
    </row>
    <row r="4376" spans="1:12">
      <c r="A4376" s="73">
        <v>43283.25</v>
      </c>
      <c r="B4376">
        <v>6.24</v>
      </c>
      <c r="C4376">
        <v>218.4</v>
      </c>
      <c r="D4376">
        <v>1.0196000000000001</v>
      </c>
      <c r="F4376">
        <v>1.0196000000000001</v>
      </c>
      <c r="G4376">
        <v>11</v>
      </c>
      <c r="H4376">
        <v>7</v>
      </c>
      <c r="I4376">
        <v>6</v>
      </c>
      <c r="J4376">
        <v>6</v>
      </c>
      <c r="K4376">
        <v>1.9465371706812928</v>
      </c>
      <c r="L4376">
        <v>123.86642411520002</v>
      </c>
    </row>
    <row r="4377" spans="1:12">
      <c r="A4377" s="73">
        <v>43283.291666666664</v>
      </c>
      <c r="B4377">
        <v>9.4600000000000009</v>
      </c>
      <c r="C4377">
        <v>220.3</v>
      </c>
      <c r="D4377">
        <v>1.0184</v>
      </c>
      <c r="F4377">
        <v>1.0184</v>
      </c>
      <c r="G4377">
        <v>11</v>
      </c>
      <c r="H4377">
        <v>7</v>
      </c>
      <c r="I4377">
        <v>7</v>
      </c>
      <c r="J4377">
        <v>9</v>
      </c>
      <c r="K4377">
        <v>3.3299550336947301</v>
      </c>
      <c r="L4377">
        <v>431.08390093120011</v>
      </c>
    </row>
    <row r="4378" spans="1:12">
      <c r="A4378" s="73">
        <v>43283.333333333336</v>
      </c>
      <c r="B4378">
        <v>9.1199999999999992</v>
      </c>
      <c r="C4378">
        <v>225.3</v>
      </c>
      <c r="D4378">
        <v>1.0153000000000001</v>
      </c>
      <c r="F4378">
        <v>1.0153000000000001</v>
      </c>
      <c r="G4378">
        <v>11</v>
      </c>
      <c r="H4378">
        <v>7</v>
      </c>
      <c r="I4378">
        <v>8</v>
      </c>
      <c r="J4378">
        <v>9</v>
      </c>
      <c r="K4378">
        <v>2.2046798556125609</v>
      </c>
      <c r="L4378">
        <v>385.07817553919989</v>
      </c>
    </row>
    <row r="4379" spans="1:12">
      <c r="A4379" s="73">
        <v>43283.375</v>
      </c>
      <c r="B4379">
        <v>9.85</v>
      </c>
      <c r="C4379">
        <v>235.3</v>
      </c>
      <c r="D4379">
        <v>1.0132000000000001</v>
      </c>
      <c r="F4379">
        <v>1.0132000000000001</v>
      </c>
      <c r="G4379">
        <v>11</v>
      </c>
      <c r="H4379">
        <v>7</v>
      </c>
      <c r="I4379">
        <v>9</v>
      </c>
      <c r="J4379">
        <v>10</v>
      </c>
      <c r="K4379">
        <v>4.9054118556125017</v>
      </c>
      <c r="L4379">
        <v>484.14324522500004</v>
      </c>
    </row>
    <row r="4380" spans="1:12">
      <c r="A4380" s="73">
        <v>43283.416666666664</v>
      </c>
      <c r="B4380">
        <v>11.41</v>
      </c>
      <c r="C4380">
        <v>267.5</v>
      </c>
      <c r="D4380">
        <v>1.0169999999999999</v>
      </c>
      <c r="F4380">
        <v>1.0169999999999999</v>
      </c>
      <c r="G4380">
        <v>13</v>
      </c>
      <c r="H4380">
        <v>7</v>
      </c>
      <c r="I4380">
        <v>10</v>
      </c>
      <c r="J4380">
        <v>11</v>
      </c>
      <c r="K4380">
        <v>14.249239143283608</v>
      </c>
      <c r="L4380">
        <v>755.34940337850003</v>
      </c>
    </row>
    <row r="4381" spans="1:12">
      <c r="A4381" s="73">
        <v>43283.458333333336</v>
      </c>
      <c r="B4381">
        <v>11.9</v>
      </c>
      <c r="C4381">
        <v>276.5</v>
      </c>
      <c r="D4381">
        <v>1.0217000000000001</v>
      </c>
      <c r="F4381">
        <v>1.0217000000000001</v>
      </c>
      <c r="G4381">
        <v>13</v>
      </c>
      <c r="H4381">
        <v>7</v>
      </c>
      <c r="I4381">
        <v>11</v>
      </c>
      <c r="J4381">
        <v>12</v>
      </c>
      <c r="K4381">
        <v>18.188659252872611</v>
      </c>
      <c r="L4381">
        <v>860.86347515000011</v>
      </c>
    </row>
    <row r="4382" spans="1:12">
      <c r="A4382" s="73">
        <v>43283.5</v>
      </c>
      <c r="B4382">
        <v>11.44</v>
      </c>
      <c r="C4382">
        <v>260.60000000000002</v>
      </c>
      <c r="D4382">
        <v>1.0201</v>
      </c>
      <c r="F4382">
        <v>1.0201</v>
      </c>
      <c r="G4382">
        <v>13</v>
      </c>
      <c r="H4382">
        <v>7</v>
      </c>
      <c r="I4382">
        <v>12</v>
      </c>
      <c r="J4382">
        <v>11</v>
      </c>
      <c r="K4382">
        <v>14.47662812958497</v>
      </c>
      <c r="L4382">
        <v>763.64379153919992</v>
      </c>
    </row>
    <row r="4383" spans="1:12">
      <c r="A4383" s="73">
        <v>43283.541666666664</v>
      </c>
      <c r="B4383">
        <v>10.3</v>
      </c>
      <c r="C4383">
        <v>242.3</v>
      </c>
      <c r="D4383">
        <v>1.0173000000000001</v>
      </c>
      <c r="F4383">
        <v>1.0173000000000001</v>
      </c>
      <c r="G4383">
        <v>12</v>
      </c>
      <c r="H4383">
        <v>7</v>
      </c>
      <c r="I4383">
        <v>13</v>
      </c>
      <c r="J4383">
        <v>10</v>
      </c>
      <c r="K4383">
        <v>7.1012466501330174</v>
      </c>
      <c r="L4383">
        <v>555.81558855000026</v>
      </c>
    </row>
    <row r="4384" spans="1:12">
      <c r="A4384" s="73">
        <v>43283.583333333336</v>
      </c>
      <c r="B4384">
        <v>11.02</v>
      </c>
      <c r="C4384">
        <v>236.8</v>
      </c>
      <c r="D4384">
        <v>1.0150999999999999</v>
      </c>
      <c r="F4384">
        <v>1.0150999999999999</v>
      </c>
      <c r="G4384">
        <v>12</v>
      </c>
      <c r="H4384">
        <v>7</v>
      </c>
      <c r="I4384">
        <v>14</v>
      </c>
      <c r="J4384">
        <v>11</v>
      </c>
      <c r="K4384">
        <v>11.456982321365828</v>
      </c>
      <c r="L4384">
        <v>679.2405667203999</v>
      </c>
    </row>
    <row r="4385" spans="1:12">
      <c r="A4385" s="73">
        <v>43283.625</v>
      </c>
      <c r="B4385">
        <v>12.95</v>
      </c>
      <c r="C4385">
        <v>237</v>
      </c>
      <c r="D4385">
        <v>1.0153000000000001</v>
      </c>
      <c r="F4385">
        <v>1.0153000000000001</v>
      </c>
      <c r="G4385">
        <v>12</v>
      </c>
      <c r="H4385">
        <v>7</v>
      </c>
      <c r="I4385">
        <v>15</v>
      </c>
      <c r="J4385">
        <v>13</v>
      </c>
      <c r="K4385">
        <v>28.24727377342046</v>
      </c>
      <c r="L4385">
        <v>1102.4875549187498</v>
      </c>
    </row>
    <row r="4386" spans="1:12">
      <c r="A4386" s="73">
        <v>43283.666666666664</v>
      </c>
      <c r="B4386">
        <v>15.6</v>
      </c>
      <c r="C4386">
        <v>228.5</v>
      </c>
      <c r="D4386">
        <v>1.0126999999999999</v>
      </c>
      <c r="F4386">
        <v>1.0126999999999999</v>
      </c>
      <c r="G4386">
        <v>11</v>
      </c>
      <c r="H4386">
        <v>7</v>
      </c>
      <c r="I4386">
        <v>16</v>
      </c>
      <c r="J4386">
        <v>16</v>
      </c>
      <c r="K4386">
        <v>63.438300896707915</v>
      </c>
      <c r="L4386">
        <v>1922.3152415999998</v>
      </c>
    </row>
    <row r="4387" spans="1:12">
      <c r="A4387" s="73">
        <v>43283.708333333336</v>
      </c>
      <c r="B4387">
        <v>13.5</v>
      </c>
      <c r="C4387">
        <v>228.2</v>
      </c>
      <c r="D4387">
        <v>1.0113000000000001</v>
      </c>
      <c r="F4387">
        <v>1.0113000000000001</v>
      </c>
      <c r="G4387">
        <v>11</v>
      </c>
      <c r="H4387">
        <v>7</v>
      </c>
      <c r="I4387">
        <v>17</v>
      </c>
      <c r="J4387">
        <v>14</v>
      </c>
      <c r="K4387">
        <v>34.396071855612199</v>
      </c>
      <c r="L4387">
        <v>1244.08861875</v>
      </c>
    </row>
    <row r="4388" spans="1:12">
      <c r="A4388" s="73">
        <v>43283.75</v>
      </c>
      <c r="B4388">
        <v>11.51</v>
      </c>
      <c r="C4388">
        <v>223</v>
      </c>
      <c r="D4388">
        <v>1.0119</v>
      </c>
      <c r="F4388">
        <v>1.0119</v>
      </c>
      <c r="G4388">
        <v>11</v>
      </c>
      <c r="H4388">
        <v>7</v>
      </c>
      <c r="I4388">
        <v>18</v>
      </c>
      <c r="J4388">
        <v>12</v>
      </c>
      <c r="K4388">
        <v>15.01420243095483</v>
      </c>
      <c r="L4388">
        <v>771.49580890845004</v>
      </c>
    </row>
    <row r="4389" spans="1:12">
      <c r="A4389" s="73">
        <v>43283.791666666664</v>
      </c>
      <c r="B4389">
        <v>10.44</v>
      </c>
      <c r="C4389">
        <v>226.2</v>
      </c>
      <c r="D4389">
        <v>1.0163</v>
      </c>
      <c r="F4389">
        <v>1.0163</v>
      </c>
      <c r="G4389">
        <v>11</v>
      </c>
      <c r="H4389">
        <v>7</v>
      </c>
      <c r="I4389">
        <v>19</v>
      </c>
      <c r="J4389">
        <v>10</v>
      </c>
      <c r="K4389">
        <v>7.8669952528727256</v>
      </c>
      <c r="L4389">
        <v>578.22042144959994</v>
      </c>
    </row>
    <row r="4390" spans="1:12">
      <c r="A4390" s="73">
        <v>43283.833333333336</v>
      </c>
      <c r="B4390">
        <v>12.22</v>
      </c>
      <c r="C4390">
        <v>245.6</v>
      </c>
      <c r="D4390">
        <v>1.024</v>
      </c>
      <c r="F4390">
        <v>1.024</v>
      </c>
      <c r="G4390">
        <v>12</v>
      </c>
      <c r="H4390">
        <v>7</v>
      </c>
      <c r="I4390">
        <v>20</v>
      </c>
      <c r="J4390">
        <v>12</v>
      </c>
      <c r="K4390">
        <v>21.020541773420533</v>
      </c>
      <c r="L4390">
        <v>934.29404057600016</v>
      </c>
    </row>
    <row r="4391" spans="1:12">
      <c r="A4391" s="73">
        <v>43283.875</v>
      </c>
      <c r="B4391">
        <v>16.079999999999998</v>
      </c>
      <c r="C4391">
        <v>236.5</v>
      </c>
      <c r="D4391">
        <v>1.0334000000000001</v>
      </c>
      <c r="F4391">
        <v>1.0334000000000001</v>
      </c>
      <c r="G4391">
        <v>12</v>
      </c>
      <c r="H4391">
        <v>7</v>
      </c>
      <c r="I4391">
        <v>21</v>
      </c>
      <c r="J4391">
        <v>16</v>
      </c>
      <c r="K4391">
        <v>71.31492467752976</v>
      </c>
      <c r="L4391">
        <v>2148.3082427903996</v>
      </c>
    </row>
    <row r="4392" spans="1:12">
      <c r="A4392" s="73">
        <v>43283.916666666664</v>
      </c>
      <c r="B4392">
        <v>16.59</v>
      </c>
      <c r="C4392">
        <v>196.9</v>
      </c>
      <c r="D4392">
        <v>1.0342</v>
      </c>
      <c r="F4392">
        <v>1.0342</v>
      </c>
      <c r="G4392">
        <v>10</v>
      </c>
      <c r="H4392">
        <v>7</v>
      </c>
      <c r="I4392">
        <v>22</v>
      </c>
      <c r="J4392">
        <v>17</v>
      </c>
      <c r="K4392">
        <v>80.188737444653029</v>
      </c>
      <c r="L4392">
        <v>2361.0962739608999</v>
      </c>
    </row>
    <row r="4393" spans="1:12">
      <c r="A4393" s="73">
        <v>43283.958333333336</v>
      </c>
      <c r="B4393">
        <v>12.09</v>
      </c>
      <c r="C4393">
        <v>194</v>
      </c>
      <c r="D4393">
        <v>1.0344</v>
      </c>
      <c r="F4393">
        <v>1.0344</v>
      </c>
      <c r="G4393">
        <v>10</v>
      </c>
      <c r="H4393">
        <v>7</v>
      </c>
      <c r="I4393">
        <v>23</v>
      </c>
      <c r="J4393">
        <v>12</v>
      </c>
      <c r="K4393">
        <v>19.845389499447933</v>
      </c>
      <c r="L4393">
        <v>913.98152855879994</v>
      </c>
    </row>
    <row r="4394" spans="1:12">
      <c r="A4394" s="73">
        <v>43284</v>
      </c>
      <c r="B4394">
        <v>5.95</v>
      </c>
      <c r="C4394">
        <v>229.9</v>
      </c>
      <c r="D4394">
        <v>1.0321</v>
      </c>
      <c r="F4394">
        <v>1.0321</v>
      </c>
      <c r="G4394">
        <v>11</v>
      </c>
      <c r="H4394">
        <v>7</v>
      </c>
      <c r="I4394">
        <v>0</v>
      </c>
      <c r="J4394">
        <v>6</v>
      </c>
      <c r="K4394">
        <v>2.8398436364347415</v>
      </c>
      <c r="L4394">
        <v>108.70328774375001</v>
      </c>
    </row>
    <row r="4395" spans="1:12">
      <c r="A4395" s="73">
        <v>43284.041666666664</v>
      </c>
      <c r="B4395">
        <v>6.45</v>
      </c>
      <c r="C4395">
        <v>188.5</v>
      </c>
      <c r="D4395">
        <v>1.0307999999999999</v>
      </c>
      <c r="F4395">
        <v>1.0307999999999999</v>
      </c>
      <c r="G4395">
        <v>9</v>
      </c>
      <c r="H4395">
        <v>7</v>
      </c>
      <c r="I4395">
        <v>1</v>
      </c>
      <c r="J4395">
        <v>6</v>
      </c>
      <c r="K4395">
        <v>1.4046600747908646</v>
      </c>
      <c r="L4395">
        <v>138.30043882500001</v>
      </c>
    </row>
    <row r="4396" spans="1:12">
      <c r="A4396" s="73">
        <v>43284.083333333336</v>
      </c>
      <c r="B4396">
        <v>11.87</v>
      </c>
      <c r="C4396">
        <v>208.4</v>
      </c>
      <c r="D4396">
        <v>1.0318000000000001</v>
      </c>
      <c r="F4396">
        <v>1.0318000000000001</v>
      </c>
      <c r="G4396">
        <v>10</v>
      </c>
      <c r="H4396">
        <v>7</v>
      </c>
      <c r="I4396">
        <v>2</v>
      </c>
      <c r="J4396">
        <v>12</v>
      </c>
      <c r="K4396">
        <v>17.933670266571234</v>
      </c>
      <c r="L4396">
        <v>862.81499612769994</v>
      </c>
    </row>
    <row r="4397" spans="1:12">
      <c r="A4397" s="73">
        <v>43284.125</v>
      </c>
      <c r="B4397">
        <v>11.11</v>
      </c>
      <c r="C4397">
        <v>219.6</v>
      </c>
      <c r="D4397">
        <v>1.0330999999999999</v>
      </c>
      <c r="F4397">
        <v>1.0330999999999999</v>
      </c>
      <c r="G4397">
        <v>11</v>
      </c>
      <c r="H4397">
        <v>7</v>
      </c>
      <c r="I4397">
        <v>3</v>
      </c>
      <c r="J4397">
        <v>11</v>
      </c>
      <c r="K4397">
        <v>12.07434928026993</v>
      </c>
      <c r="L4397">
        <v>708.36083744304983</v>
      </c>
    </row>
    <row r="4398" spans="1:12">
      <c r="A4398" s="73">
        <v>43284.166666666664</v>
      </c>
      <c r="B4398">
        <v>9.67</v>
      </c>
      <c r="C4398">
        <v>241.7</v>
      </c>
      <c r="D4398">
        <v>1.0328999999999999</v>
      </c>
      <c r="F4398">
        <v>1.0328999999999999</v>
      </c>
      <c r="G4398">
        <v>12</v>
      </c>
      <c r="H4398">
        <v>7</v>
      </c>
      <c r="I4398">
        <v>4</v>
      </c>
      <c r="J4398">
        <v>10</v>
      </c>
      <c r="K4398">
        <v>4.140477937804298</v>
      </c>
      <c r="L4398">
        <v>466.99013248634992</v>
      </c>
    </row>
    <row r="4399" spans="1:12">
      <c r="A4399" s="73">
        <v>43284.208333333336</v>
      </c>
      <c r="B4399">
        <v>9.4700000000000006</v>
      </c>
      <c r="C4399">
        <v>234.5</v>
      </c>
      <c r="D4399">
        <v>1.0337000000000001</v>
      </c>
      <c r="F4399">
        <v>1.0337000000000001</v>
      </c>
      <c r="G4399">
        <v>11</v>
      </c>
      <c r="H4399">
        <v>7</v>
      </c>
      <c r="I4399">
        <v>5</v>
      </c>
      <c r="J4399">
        <v>9</v>
      </c>
      <c r="K4399">
        <v>3.3665513624618515</v>
      </c>
      <c r="L4399">
        <v>438.94939787255009</v>
      </c>
    </row>
    <row r="4400" spans="1:12">
      <c r="A4400" s="73">
        <v>43284.25</v>
      </c>
      <c r="B4400">
        <v>7.58</v>
      </c>
      <c r="C4400">
        <v>237.9</v>
      </c>
      <c r="D4400">
        <v>1.0291999999999999</v>
      </c>
      <c r="F4400">
        <v>1.0291999999999999</v>
      </c>
      <c r="G4400">
        <v>12</v>
      </c>
      <c r="H4400">
        <v>7</v>
      </c>
      <c r="I4400">
        <v>6</v>
      </c>
      <c r="J4400">
        <v>8</v>
      </c>
      <c r="K4400">
        <v>3.045225475703542E-3</v>
      </c>
      <c r="L4400">
        <v>224.11834087519998</v>
      </c>
    </row>
    <row r="4401" spans="1:12">
      <c r="A4401" s="73">
        <v>43284.291666666664</v>
      </c>
      <c r="B4401">
        <v>7.44</v>
      </c>
      <c r="C4401">
        <v>233.1</v>
      </c>
      <c r="D4401">
        <v>1.0246999999999999</v>
      </c>
      <c r="F4401">
        <v>1.0246999999999999</v>
      </c>
      <c r="G4401">
        <v>11</v>
      </c>
      <c r="H4401">
        <v>7</v>
      </c>
      <c r="I4401">
        <v>7</v>
      </c>
      <c r="J4401">
        <v>7</v>
      </c>
      <c r="K4401">
        <v>3.8096622735988898E-2</v>
      </c>
      <c r="L4401">
        <v>211.0015021824</v>
      </c>
    </row>
    <row r="4402" spans="1:12">
      <c r="A4402" s="73">
        <v>43284.333333333336</v>
      </c>
      <c r="B4402">
        <v>9.51</v>
      </c>
      <c r="C4402">
        <v>227.6</v>
      </c>
      <c r="D4402">
        <v>1.0210999999999999</v>
      </c>
      <c r="F4402">
        <v>1.0210999999999999</v>
      </c>
      <c r="G4402">
        <v>11</v>
      </c>
      <c r="H4402">
        <v>7</v>
      </c>
      <c r="I4402">
        <v>8</v>
      </c>
      <c r="J4402">
        <v>10</v>
      </c>
      <c r="K4402">
        <v>3.5149366775303381</v>
      </c>
      <c r="L4402">
        <v>439.1165759530499</v>
      </c>
    </row>
    <row r="4403" spans="1:12">
      <c r="A4403" s="73">
        <v>43284.375</v>
      </c>
      <c r="B4403">
        <v>11.38</v>
      </c>
      <c r="C4403">
        <v>227.8</v>
      </c>
      <c r="D4403">
        <v>1.0175000000000001</v>
      </c>
      <c r="F4403">
        <v>1.0175000000000001</v>
      </c>
      <c r="G4403">
        <v>11</v>
      </c>
      <c r="H4403">
        <v>7</v>
      </c>
      <c r="I4403">
        <v>9</v>
      </c>
      <c r="J4403">
        <v>11</v>
      </c>
      <c r="K4403">
        <v>14.023650156982246</v>
      </c>
      <c r="L4403">
        <v>749.77543663000017</v>
      </c>
    </row>
    <row r="4404" spans="1:12">
      <c r="A4404" s="73">
        <v>43284.416666666664</v>
      </c>
      <c r="B4404">
        <v>11.73</v>
      </c>
      <c r="C4404">
        <v>230.8</v>
      </c>
      <c r="D4404">
        <v>1.0137</v>
      </c>
      <c r="F4404">
        <v>1.0137</v>
      </c>
      <c r="G4404">
        <v>11</v>
      </c>
      <c r="H4404">
        <v>7</v>
      </c>
      <c r="I4404">
        <v>10</v>
      </c>
      <c r="J4404">
        <v>12</v>
      </c>
      <c r="K4404">
        <v>16.767521663831531</v>
      </c>
      <c r="L4404">
        <v>818.03801681145012</v>
      </c>
    </row>
    <row r="4405" spans="1:12">
      <c r="A4405" s="73">
        <v>43284.458333333336</v>
      </c>
      <c r="B4405">
        <v>12.17</v>
      </c>
      <c r="C4405">
        <v>243.4</v>
      </c>
      <c r="D4405">
        <v>1.0095000000000001</v>
      </c>
      <c r="F4405">
        <v>1.0095000000000001</v>
      </c>
      <c r="G4405">
        <v>12</v>
      </c>
      <c r="H4405">
        <v>7</v>
      </c>
      <c r="I4405">
        <v>11</v>
      </c>
      <c r="J4405">
        <v>12</v>
      </c>
      <c r="K4405">
        <v>20.564560129584915</v>
      </c>
      <c r="L4405">
        <v>909.80446173675</v>
      </c>
    </row>
    <row r="4406" spans="1:12">
      <c r="A4406" s="73">
        <v>43284.5</v>
      </c>
      <c r="B4406">
        <v>12.39</v>
      </c>
      <c r="C4406">
        <v>255.1</v>
      </c>
      <c r="D4406">
        <v>1.0069999999999999</v>
      </c>
      <c r="F4406">
        <v>1.0069999999999999</v>
      </c>
      <c r="G4406">
        <v>12</v>
      </c>
      <c r="H4406">
        <v>7</v>
      </c>
      <c r="I4406">
        <v>12</v>
      </c>
      <c r="J4406">
        <v>12</v>
      </c>
      <c r="K4406">
        <v>22.608279362461616</v>
      </c>
      <c r="L4406">
        <v>957.66451171649999</v>
      </c>
    </row>
    <row r="4407" spans="1:12">
      <c r="A4407" s="73">
        <v>43284.541666666664</v>
      </c>
      <c r="B4407">
        <v>10.85</v>
      </c>
      <c r="C4407">
        <v>254.8</v>
      </c>
      <c r="D4407">
        <v>1.0049999999999999</v>
      </c>
      <c r="F4407">
        <v>1.0049999999999999</v>
      </c>
      <c r="G4407">
        <v>12</v>
      </c>
      <c r="H4407">
        <v>7</v>
      </c>
      <c r="I4407">
        <v>13</v>
      </c>
      <c r="J4407">
        <v>11</v>
      </c>
      <c r="K4407">
        <v>10.335044732324747</v>
      </c>
      <c r="L4407">
        <v>641.83778531249982</v>
      </c>
    </row>
    <row r="4408" spans="1:12">
      <c r="A4408" s="73">
        <v>43284.583333333336</v>
      </c>
      <c r="B4408">
        <v>10.73</v>
      </c>
      <c r="C4408">
        <v>254</v>
      </c>
      <c r="D4408">
        <v>1.0031000000000001</v>
      </c>
      <c r="F4408">
        <v>1.0031000000000001</v>
      </c>
      <c r="G4408">
        <v>12</v>
      </c>
      <c r="H4408">
        <v>7</v>
      </c>
      <c r="I4408">
        <v>14</v>
      </c>
      <c r="J4408">
        <v>11</v>
      </c>
      <c r="K4408">
        <v>9.5778887871192833</v>
      </c>
      <c r="L4408">
        <v>619.60284132635013</v>
      </c>
    </row>
    <row r="4409" spans="1:12">
      <c r="A4409" s="73">
        <v>43284.625</v>
      </c>
      <c r="B4409">
        <v>9.9499999999999993</v>
      </c>
      <c r="C4409">
        <v>278.10000000000002</v>
      </c>
      <c r="D4409">
        <v>1.0019</v>
      </c>
      <c r="F4409">
        <v>1.0019</v>
      </c>
      <c r="G4409">
        <v>13</v>
      </c>
      <c r="H4409">
        <v>7</v>
      </c>
      <c r="I4409">
        <v>15</v>
      </c>
      <c r="J4409">
        <v>10</v>
      </c>
      <c r="K4409">
        <v>5.3583751432837241</v>
      </c>
      <c r="L4409">
        <v>493.47325863124991</v>
      </c>
    </row>
    <row r="4410" spans="1:12">
      <c r="A4410" s="73">
        <v>43284.666666666664</v>
      </c>
      <c r="B4410">
        <v>9.42</v>
      </c>
      <c r="C4410">
        <v>289.5</v>
      </c>
      <c r="D4410">
        <v>1.0014000000000001</v>
      </c>
      <c r="F4410">
        <v>1.0014000000000001</v>
      </c>
      <c r="G4410">
        <v>14</v>
      </c>
      <c r="H4410">
        <v>7</v>
      </c>
      <c r="I4410">
        <v>16</v>
      </c>
      <c r="J4410">
        <v>9</v>
      </c>
      <c r="K4410">
        <v>3.1855697186262368</v>
      </c>
      <c r="L4410">
        <v>418.53357182160005</v>
      </c>
    </row>
    <row r="4411" spans="1:12">
      <c r="A4411" s="73">
        <v>43284.708333333336</v>
      </c>
      <c r="B4411">
        <v>8.9</v>
      </c>
      <c r="C4411">
        <v>296.10000000000002</v>
      </c>
      <c r="D4411">
        <v>1.0016</v>
      </c>
      <c r="F4411">
        <v>1.0016</v>
      </c>
      <c r="G4411">
        <v>14</v>
      </c>
      <c r="H4411">
        <v>7</v>
      </c>
      <c r="I4411">
        <v>17</v>
      </c>
      <c r="J4411">
        <v>9</v>
      </c>
      <c r="K4411">
        <v>1.5997606227358696</v>
      </c>
      <c r="L4411">
        <v>353.04847520000004</v>
      </c>
    </row>
    <row r="4412" spans="1:12">
      <c r="A4412" s="73">
        <v>43284.75</v>
      </c>
      <c r="B4412">
        <v>7.79</v>
      </c>
      <c r="C4412">
        <v>302.10000000000002</v>
      </c>
      <c r="D4412">
        <v>1.0024</v>
      </c>
      <c r="F4412">
        <v>1.0024</v>
      </c>
      <c r="G4412">
        <v>14</v>
      </c>
      <c r="H4412">
        <v>7</v>
      </c>
      <c r="I4412">
        <v>18</v>
      </c>
      <c r="J4412">
        <v>8</v>
      </c>
      <c r="K4412">
        <v>2.3968129585275309E-2</v>
      </c>
      <c r="L4412">
        <v>236.93184446680002</v>
      </c>
    </row>
    <row r="4413" spans="1:12">
      <c r="A4413" s="73">
        <v>43284.791666666664</v>
      </c>
      <c r="B4413">
        <v>6.98</v>
      </c>
      <c r="C4413">
        <v>307.7</v>
      </c>
      <c r="D4413">
        <v>1.0081</v>
      </c>
      <c r="F4413">
        <v>1.0081</v>
      </c>
      <c r="G4413">
        <v>15</v>
      </c>
      <c r="H4413">
        <v>7</v>
      </c>
      <c r="I4413">
        <v>19</v>
      </c>
      <c r="J4413">
        <v>7</v>
      </c>
      <c r="K4413">
        <v>0.42926549944835513</v>
      </c>
      <c r="L4413">
        <v>171.41147298760004</v>
      </c>
    </row>
    <row r="4414" spans="1:12">
      <c r="A4414" s="73">
        <v>43284.833333333336</v>
      </c>
      <c r="B4414">
        <v>5.59</v>
      </c>
      <c r="C4414">
        <v>329</v>
      </c>
      <c r="D4414">
        <v>1.0126999999999999</v>
      </c>
      <c r="F4414">
        <v>1.0126999999999999</v>
      </c>
      <c r="G4414">
        <v>16</v>
      </c>
      <c r="H4414">
        <v>7</v>
      </c>
      <c r="I4414">
        <v>20</v>
      </c>
      <c r="J4414">
        <v>6</v>
      </c>
      <c r="K4414">
        <v>4.1827758008183338</v>
      </c>
      <c r="L4414">
        <v>88.447637681649994</v>
      </c>
    </row>
    <row r="4415" spans="1:12">
      <c r="A4415" s="73">
        <v>43284.875</v>
      </c>
      <c r="B4415">
        <v>6.71</v>
      </c>
      <c r="C4415">
        <v>326.3</v>
      </c>
      <c r="D4415">
        <v>1.0162</v>
      </c>
      <c r="F4415">
        <v>1.0162</v>
      </c>
      <c r="G4415">
        <v>16</v>
      </c>
      <c r="H4415">
        <v>7</v>
      </c>
      <c r="I4415">
        <v>21</v>
      </c>
      <c r="J4415">
        <v>7</v>
      </c>
      <c r="K4415">
        <v>0.85596462273604923</v>
      </c>
      <c r="L4415">
        <v>153.5029603591</v>
      </c>
    </row>
    <row r="4416" spans="1:12">
      <c r="A4416" s="73">
        <v>43284.916666666664</v>
      </c>
      <c r="B4416">
        <v>7.94</v>
      </c>
      <c r="C4416">
        <v>323</v>
      </c>
      <c r="D4416">
        <v>1.0152000000000001</v>
      </c>
      <c r="F4416">
        <v>1.0152000000000001</v>
      </c>
      <c r="G4416">
        <v>15</v>
      </c>
      <c r="H4416">
        <v>7</v>
      </c>
      <c r="I4416">
        <v>22</v>
      </c>
      <c r="J4416">
        <v>8</v>
      </c>
      <c r="K4416">
        <v>9.2913061092112503E-2</v>
      </c>
      <c r="L4416">
        <v>254.08739499840007</v>
      </c>
    </row>
    <row r="4417" spans="1:12">
      <c r="A4417" s="73">
        <v>43284.958333333336</v>
      </c>
      <c r="B4417">
        <v>8.73</v>
      </c>
      <c r="C4417">
        <v>357</v>
      </c>
      <c r="D4417">
        <v>1.0185999999999999</v>
      </c>
      <c r="F4417">
        <v>1.0185999999999999</v>
      </c>
      <c r="G4417">
        <v>1</v>
      </c>
      <c r="H4417">
        <v>7</v>
      </c>
      <c r="I4417">
        <v>23</v>
      </c>
      <c r="J4417">
        <v>9</v>
      </c>
      <c r="K4417">
        <v>1.1986230336947878</v>
      </c>
      <c r="L4417">
        <v>338.85695763810003</v>
      </c>
    </row>
    <row r="4418" spans="1:12">
      <c r="A4418" s="73">
        <v>43285</v>
      </c>
      <c r="B4418">
        <v>8.36</v>
      </c>
      <c r="C4418">
        <v>20.7</v>
      </c>
      <c r="D4418">
        <v>1.0236000000000001</v>
      </c>
      <c r="F4418">
        <v>1.0236000000000001</v>
      </c>
      <c r="G4418">
        <v>2</v>
      </c>
      <c r="H4418">
        <v>7</v>
      </c>
      <c r="I4418">
        <v>0</v>
      </c>
      <c r="J4418">
        <v>8</v>
      </c>
      <c r="K4418">
        <v>0.52535886931125497</v>
      </c>
      <c r="L4418">
        <v>299.03299726079996</v>
      </c>
    </row>
    <row r="4419" spans="1:12">
      <c r="A4419" s="73">
        <v>43285.041666666664</v>
      </c>
      <c r="B4419">
        <v>9.52</v>
      </c>
      <c r="C4419">
        <v>35.5</v>
      </c>
      <c r="D4419">
        <v>1.0271999999999999</v>
      </c>
      <c r="F4419">
        <v>1.0271999999999999</v>
      </c>
      <c r="G4419">
        <v>3</v>
      </c>
      <c r="H4419">
        <v>7</v>
      </c>
      <c r="I4419">
        <v>1</v>
      </c>
      <c r="J4419">
        <v>10</v>
      </c>
      <c r="K4419">
        <v>3.5525330062974598</v>
      </c>
      <c r="L4419">
        <v>443.1348031487999</v>
      </c>
    </row>
    <row r="4420" spans="1:12">
      <c r="A4420" s="73">
        <v>43285.083333333336</v>
      </c>
      <c r="B4420">
        <v>5.58</v>
      </c>
      <c r="C4420">
        <v>43</v>
      </c>
      <c r="D4420">
        <v>1.0306999999999999</v>
      </c>
      <c r="F4420">
        <v>1.0306999999999999</v>
      </c>
      <c r="G4420">
        <v>3</v>
      </c>
      <c r="H4420">
        <v>7</v>
      </c>
      <c r="I4420">
        <v>2</v>
      </c>
      <c r="J4420">
        <v>6</v>
      </c>
      <c r="K4420">
        <v>4.2237794720512101</v>
      </c>
      <c r="L4420">
        <v>89.53748206920001</v>
      </c>
    </row>
    <row r="4421" spans="1:12">
      <c r="A4421" s="73">
        <v>43285.125</v>
      </c>
      <c r="B4421">
        <v>1.72</v>
      </c>
      <c r="C4421">
        <v>76.599999999999994</v>
      </c>
      <c r="D4421">
        <v>1.0325</v>
      </c>
      <c r="F4421">
        <v>1.0325</v>
      </c>
      <c r="G4421">
        <v>4</v>
      </c>
      <c r="H4421">
        <v>7</v>
      </c>
      <c r="I4421">
        <v>3</v>
      </c>
      <c r="J4421">
        <v>2</v>
      </c>
      <c r="K4421">
        <v>34.989396567941945</v>
      </c>
      <c r="L4421">
        <v>2.6269112799999998</v>
      </c>
    </row>
    <row r="4422" spans="1:12">
      <c r="A4422" s="73">
        <v>43285.166666666664</v>
      </c>
      <c r="B4422">
        <v>0.87</v>
      </c>
      <c r="C4422">
        <v>213.9</v>
      </c>
      <c r="D4422">
        <v>1.0335000000000001</v>
      </c>
      <c r="F4422">
        <v>1.0335000000000001</v>
      </c>
      <c r="G4422">
        <v>11</v>
      </c>
      <c r="H4422">
        <v>7</v>
      </c>
      <c r="I4422">
        <v>4</v>
      </c>
      <c r="J4422">
        <v>1</v>
      </c>
      <c r="K4422">
        <v>45.767708622736528</v>
      </c>
      <c r="L4422">
        <v>0.34028142524999999</v>
      </c>
    </row>
    <row r="4423" spans="1:12">
      <c r="A4423" s="73">
        <v>43285.208333333336</v>
      </c>
      <c r="B4423">
        <v>2.58</v>
      </c>
      <c r="C4423">
        <v>276.10000000000002</v>
      </c>
      <c r="D4423">
        <v>1.0307999999999999</v>
      </c>
      <c r="F4423">
        <v>1.0307999999999999</v>
      </c>
      <c r="G4423">
        <v>13</v>
      </c>
      <c r="H4423">
        <v>7</v>
      </c>
      <c r="I4423">
        <v>5</v>
      </c>
      <c r="J4423">
        <v>3</v>
      </c>
      <c r="K4423">
        <v>25.554880841914471</v>
      </c>
      <c r="L4423">
        <v>8.8512280848000007</v>
      </c>
    </row>
    <row r="4424" spans="1:12">
      <c r="A4424" s="73">
        <v>43285.25</v>
      </c>
      <c r="B4424">
        <v>4.25</v>
      </c>
      <c r="C4424">
        <v>307</v>
      </c>
      <c r="D4424">
        <v>1.0245</v>
      </c>
      <c r="F4424">
        <v>1.0245</v>
      </c>
      <c r="G4424">
        <v>15</v>
      </c>
      <c r="H4424">
        <v>7</v>
      </c>
      <c r="I4424">
        <v>6</v>
      </c>
      <c r="J4424">
        <v>4</v>
      </c>
      <c r="K4424">
        <v>11.459467746023924</v>
      </c>
      <c r="L4424">
        <v>39.323191406249997</v>
      </c>
    </row>
    <row r="4425" spans="1:12">
      <c r="A4425" s="73">
        <v>43285.291666666664</v>
      </c>
      <c r="B4425">
        <v>4.45</v>
      </c>
      <c r="C4425">
        <v>337</v>
      </c>
      <c r="D4425">
        <v>1.0162</v>
      </c>
      <c r="F4425">
        <v>1.0162</v>
      </c>
      <c r="G4425">
        <v>16</v>
      </c>
      <c r="H4425">
        <v>7</v>
      </c>
      <c r="I4425">
        <v>7</v>
      </c>
      <c r="J4425">
        <v>4</v>
      </c>
      <c r="K4425">
        <v>10.145394321366371</v>
      </c>
      <c r="L4425">
        <v>44.774343612500004</v>
      </c>
    </row>
    <row r="4426" spans="1:12">
      <c r="A4426" s="73">
        <v>43285.333333333336</v>
      </c>
      <c r="B4426">
        <v>3.55</v>
      </c>
      <c r="C4426">
        <v>346.5</v>
      </c>
      <c r="D4426">
        <v>1.0139</v>
      </c>
      <c r="F4426">
        <v>1.0139</v>
      </c>
      <c r="G4426">
        <v>16</v>
      </c>
      <c r="H4426">
        <v>7</v>
      </c>
      <c r="I4426">
        <v>8</v>
      </c>
      <c r="J4426">
        <v>4</v>
      </c>
      <c r="K4426">
        <v>16.688724732325351</v>
      </c>
      <c r="L4426">
        <v>22.680372681249995</v>
      </c>
    </row>
    <row r="4427" spans="1:12">
      <c r="A4427" s="73">
        <v>43285.375</v>
      </c>
      <c r="B4427">
        <v>4.47</v>
      </c>
      <c r="C4427">
        <v>351.9</v>
      </c>
      <c r="D4427">
        <v>1.0108999999999999</v>
      </c>
      <c r="F4427">
        <v>1.0108999999999999</v>
      </c>
      <c r="G4427">
        <v>1</v>
      </c>
      <c r="H4427">
        <v>7</v>
      </c>
      <c r="I4427">
        <v>9</v>
      </c>
      <c r="J4427">
        <v>4</v>
      </c>
      <c r="K4427">
        <v>10.018386978900619</v>
      </c>
      <c r="L4427">
        <v>45.144076195349989</v>
      </c>
    </row>
    <row r="4428" spans="1:12">
      <c r="A4428" s="73">
        <v>43285.416666666664</v>
      </c>
      <c r="B4428">
        <v>5.28</v>
      </c>
      <c r="C4428">
        <v>349</v>
      </c>
      <c r="D4428">
        <v>1.0086999999999999</v>
      </c>
      <c r="F4428">
        <v>1.0086999999999999</v>
      </c>
      <c r="G4428">
        <v>1</v>
      </c>
      <c r="H4428">
        <v>7</v>
      </c>
      <c r="I4428">
        <v>10</v>
      </c>
      <c r="J4428">
        <v>5</v>
      </c>
      <c r="K4428">
        <v>5.5468896090375353</v>
      </c>
      <c r="L4428">
        <v>74.239287091199998</v>
      </c>
    </row>
    <row r="4429" spans="1:12">
      <c r="A4429" s="73">
        <v>43285.458333333336</v>
      </c>
      <c r="B4429">
        <v>4.7</v>
      </c>
      <c r="C4429">
        <v>343.1</v>
      </c>
      <c r="D4429">
        <v>1.0052000000000001</v>
      </c>
      <c r="F4429">
        <v>1.0052000000000001</v>
      </c>
      <c r="G4429">
        <v>16</v>
      </c>
      <c r="H4429">
        <v>7</v>
      </c>
      <c r="I4429">
        <v>11</v>
      </c>
      <c r="J4429">
        <v>5</v>
      </c>
      <c r="K4429">
        <v>8.6153025405444321</v>
      </c>
      <c r="L4429">
        <v>52.181439800000007</v>
      </c>
    </row>
    <row r="4430" spans="1:12">
      <c r="A4430" s="73">
        <v>43285.5</v>
      </c>
      <c r="B4430">
        <v>3.91</v>
      </c>
      <c r="C4430">
        <v>336.6</v>
      </c>
      <c r="D4430">
        <v>1.0029999999999999</v>
      </c>
      <c r="F4430">
        <v>1.0029999999999999</v>
      </c>
      <c r="G4430">
        <v>16</v>
      </c>
      <c r="H4430">
        <v>7</v>
      </c>
      <c r="I4430">
        <v>12</v>
      </c>
      <c r="J4430">
        <v>4</v>
      </c>
      <c r="K4430">
        <v>13.876992567941759</v>
      </c>
      <c r="L4430">
        <v>29.977900206499999</v>
      </c>
    </row>
    <row r="4431" spans="1:12">
      <c r="A4431" s="73">
        <v>43285.541666666664</v>
      </c>
      <c r="B4431">
        <v>4.82</v>
      </c>
      <c r="C4431">
        <v>344.1</v>
      </c>
      <c r="D4431">
        <v>0.99819999999999998</v>
      </c>
      <c r="F4431">
        <v>0.99819999999999998</v>
      </c>
      <c r="G4431">
        <v>16</v>
      </c>
      <c r="H4431">
        <v>7</v>
      </c>
      <c r="I4431">
        <v>13</v>
      </c>
      <c r="J4431">
        <v>5</v>
      </c>
      <c r="K4431">
        <v>7.925258485749902</v>
      </c>
      <c r="L4431">
        <v>55.88930184880001</v>
      </c>
    </row>
    <row r="4432" spans="1:12">
      <c r="A4432" s="73">
        <v>43285.583333333336</v>
      </c>
      <c r="B4432">
        <v>3.97</v>
      </c>
      <c r="C4432">
        <v>358.4</v>
      </c>
      <c r="D4432">
        <v>0.99650000000000005</v>
      </c>
      <c r="F4432">
        <v>0.99650000000000005</v>
      </c>
      <c r="G4432">
        <v>1</v>
      </c>
      <c r="H4432">
        <v>7</v>
      </c>
      <c r="I4432">
        <v>14</v>
      </c>
      <c r="J4432">
        <v>4</v>
      </c>
      <c r="K4432">
        <v>13.433570540544492</v>
      </c>
      <c r="L4432">
        <v>31.175887647250008</v>
      </c>
    </row>
    <row r="4433" spans="1:12">
      <c r="A4433" s="73">
        <v>43285.625</v>
      </c>
      <c r="B4433">
        <v>5.04</v>
      </c>
      <c r="C4433">
        <v>355.9</v>
      </c>
      <c r="D4433">
        <v>0.99529999999999996</v>
      </c>
      <c r="F4433">
        <v>0.99529999999999996</v>
      </c>
      <c r="G4433">
        <v>1</v>
      </c>
      <c r="H4433">
        <v>7</v>
      </c>
      <c r="I4433">
        <v>15</v>
      </c>
      <c r="J4433">
        <v>5</v>
      </c>
      <c r="K4433">
        <v>6.7349777186265971</v>
      </c>
      <c r="L4433">
        <v>63.711175449600006</v>
      </c>
    </row>
    <row r="4434" spans="1:12">
      <c r="A4434" s="73">
        <v>43285.666666666664</v>
      </c>
      <c r="B4434">
        <v>4.09</v>
      </c>
      <c r="C4434">
        <v>8.6999999999999993</v>
      </c>
      <c r="D4434">
        <v>0.99429999999999996</v>
      </c>
      <c r="F4434">
        <v>0.99429999999999996</v>
      </c>
      <c r="G4434">
        <v>1</v>
      </c>
      <c r="H4434">
        <v>7</v>
      </c>
      <c r="I4434">
        <v>16</v>
      </c>
      <c r="J4434">
        <v>4</v>
      </c>
      <c r="K4434">
        <v>12.568326485749964</v>
      </c>
      <c r="L4434">
        <v>34.01397340234999</v>
      </c>
    </row>
    <row r="4435" spans="1:12">
      <c r="A4435" s="73">
        <v>43285.708333333336</v>
      </c>
      <c r="B4435">
        <v>5.08</v>
      </c>
      <c r="C4435">
        <v>31.7</v>
      </c>
      <c r="D4435">
        <v>0.99390000000000001</v>
      </c>
      <c r="F4435">
        <v>0.99390000000000001</v>
      </c>
      <c r="G4435">
        <v>2</v>
      </c>
      <c r="H4435">
        <v>7</v>
      </c>
      <c r="I4435">
        <v>17</v>
      </c>
      <c r="J4435">
        <v>5</v>
      </c>
      <c r="K4435">
        <v>6.5289630336950868</v>
      </c>
      <c r="L4435">
        <v>65.148411638400006</v>
      </c>
    </row>
    <row r="4436" spans="1:12">
      <c r="A4436" s="73">
        <v>43285.75</v>
      </c>
      <c r="B4436">
        <v>7.65</v>
      </c>
      <c r="C4436">
        <v>69.5</v>
      </c>
      <c r="D4436">
        <v>0.99790000000000001</v>
      </c>
      <c r="F4436">
        <v>0.99790000000000001</v>
      </c>
      <c r="G4436">
        <v>4</v>
      </c>
      <c r="H4436">
        <v>7</v>
      </c>
      <c r="I4436">
        <v>18</v>
      </c>
      <c r="J4436">
        <v>8</v>
      </c>
      <c r="K4436">
        <v>2.1952684556080949E-4</v>
      </c>
      <c r="L4436">
        <v>223.37848051875005</v>
      </c>
    </row>
    <row r="4437" spans="1:12">
      <c r="A4437" s="73">
        <v>43285.791666666664</v>
      </c>
      <c r="B4437">
        <v>8.76</v>
      </c>
      <c r="C4437">
        <v>78.099999999999994</v>
      </c>
      <c r="D4437">
        <v>1.0048999999999999</v>
      </c>
      <c r="F4437">
        <v>1.0048999999999999</v>
      </c>
      <c r="G4437">
        <v>4</v>
      </c>
      <c r="H4437">
        <v>7</v>
      </c>
      <c r="I4437">
        <v>19</v>
      </c>
      <c r="J4437">
        <v>9</v>
      </c>
      <c r="K4437">
        <v>1.2652120199961538</v>
      </c>
      <c r="L4437">
        <v>337.75763037119992</v>
      </c>
    </row>
    <row r="4438" spans="1:12">
      <c r="A4438" s="73">
        <v>43285.833333333336</v>
      </c>
      <c r="B4438">
        <v>7.52</v>
      </c>
      <c r="C4438">
        <v>88.4</v>
      </c>
      <c r="D4438">
        <v>1.0097</v>
      </c>
      <c r="F4438">
        <v>1.0097</v>
      </c>
      <c r="G4438">
        <v>5</v>
      </c>
      <c r="H4438">
        <v>7</v>
      </c>
      <c r="I4438">
        <v>20</v>
      </c>
      <c r="J4438">
        <v>8</v>
      </c>
      <c r="K4438">
        <v>1.3267252872968864E-2</v>
      </c>
      <c r="L4438">
        <v>214.69201018879997</v>
      </c>
    </row>
    <row r="4439" spans="1:12">
      <c r="A4439" s="73">
        <v>43285.875</v>
      </c>
      <c r="B4439">
        <v>7.12</v>
      </c>
      <c r="C4439">
        <v>92</v>
      </c>
      <c r="D4439">
        <v>1.0155000000000001</v>
      </c>
      <c r="F4439">
        <v>1.0155000000000001</v>
      </c>
      <c r="G4439">
        <v>5</v>
      </c>
      <c r="H4439">
        <v>7</v>
      </c>
      <c r="I4439">
        <v>21</v>
      </c>
      <c r="J4439">
        <v>7</v>
      </c>
      <c r="K4439">
        <v>0.2654141021880701</v>
      </c>
      <c r="L4439">
        <v>183.26938099200004</v>
      </c>
    </row>
    <row r="4440" spans="1:12">
      <c r="A4440" s="73">
        <v>43285.916666666664</v>
      </c>
      <c r="B4440">
        <v>6.94</v>
      </c>
      <c r="C4440">
        <v>110.8</v>
      </c>
      <c r="D4440">
        <v>1.0182</v>
      </c>
      <c r="F4440">
        <v>1.0182</v>
      </c>
      <c r="G4440">
        <v>6</v>
      </c>
      <c r="H4440">
        <v>7</v>
      </c>
      <c r="I4440">
        <v>22</v>
      </c>
      <c r="J4440">
        <v>7</v>
      </c>
      <c r="K4440">
        <v>0.48328018437986531</v>
      </c>
      <c r="L4440">
        <v>170.16941599440003</v>
      </c>
    </row>
    <row r="4441" spans="1:12">
      <c r="A4441" s="73">
        <v>43285.958333333336</v>
      </c>
      <c r="B4441">
        <v>5.23</v>
      </c>
      <c r="C4441">
        <v>124.6</v>
      </c>
      <c r="D4441">
        <v>1.0201</v>
      </c>
      <c r="F4441">
        <v>1.0201</v>
      </c>
      <c r="G4441">
        <v>7</v>
      </c>
      <c r="H4441">
        <v>7</v>
      </c>
      <c r="I4441">
        <v>23</v>
      </c>
      <c r="J4441">
        <v>5</v>
      </c>
      <c r="K4441">
        <v>5.7849079652019224</v>
      </c>
      <c r="L4441">
        <v>72.96554295335001</v>
      </c>
    </row>
    <row r="4442" spans="1:12">
      <c r="A4442" s="73">
        <v>43286</v>
      </c>
      <c r="B4442">
        <v>2.62</v>
      </c>
      <c r="C4442">
        <v>147.69999999999999</v>
      </c>
      <c r="D4442">
        <v>1.0219</v>
      </c>
      <c r="F4442">
        <v>1.0219</v>
      </c>
      <c r="G4442">
        <v>8</v>
      </c>
      <c r="H4442">
        <v>7</v>
      </c>
      <c r="I4442">
        <v>0</v>
      </c>
      <c r="J4442">
        <v>3</v>
      </c>
      <c r="K4442">
        <v>25.152066156982961</v>
      </c>
      <c r="L4442">
        <v>9.1892967716000005</v>
      </c>
    </row>
    <row r="4443" spans="1:12">
      <c r="A4443" s="73">
        <v>43286.041666666664</v>
      </c>
      <c r="B4443">
        <v>1.33</v>
      </c>
      <c r="C4443">
        <v>155</v>
      </c>
      <c r="D4443">
        <v>1.0221</v>
      </c>
      <c r="F4443">
        <v>1.0221</v>
      </c>
      <c r="G4443">
        <v>8</v>
      </c>
      <c r="H4443">
        <v>7</v>
      </c>
      <c r="I4443">
        <v>1</v>
      </c>
      <c r="J4443">
        <v>1</v>
      </c>
      <c r="K4443">
        <v>39.755339746024163</v>
      </c>
      <c r="L4443">
        <v>1.2023151388500002</v>
      </c>
    </row>
    <row r="4444" spans="1:12">
      <c r="A4444" s="73">
        <v>43286.083333333336</v>
      </c>
      <c r="B4444">
        <v>0.86199999999999999</v>
      </c>
      <c r="C4444">
        <v>160.6</v>
      </c>
      <c r="D4444">
        <v>1.0237000000000001</v>
      </c>
      <c r="F4444">
        <v>1.0237000000000001</v>
      </c>
      <c r="G4444">
        <v>8</v>
      </c>
      <c r="H4444">
        <v>7</v>
      </c>
      <c r="I4444">
        <v>2</v>
      </c>
      <c r="J4444">
        <v>1</v>
      </c>
      <c r="K4444">
        <v>45.876015559722831</v>
      </c>
      <c r="L4444">
        <v>0.32784193554680002</v>
      </c>
    </row>
    <row r="4445" spans="1:12">
      <c r="A4445" s="73">
        <v>43286.125</v>
      </c>
      <c r="B4445">
        <v>0.76</v>
      </c>
      <c r="C4445">
        <v>175.7</v>
      </c>
      <c r="D4445">
        <v>1.0264</v>
      </c>
      <c r="F4445">
        <v>1.0264</v>
      </c>
      <c r="G4445">
        <v>9</v>
      </c>
      <c r="H4445">
        <v>7</v>
      </c>
      <c r="I4445">
        <v>3</v>
      </c>
      <c r="J4445">
        <v>1</v>
      </c>
      <c r="K4445">
        <v>47.268149006298188</v>
      </c>
      <c r="L4445">
        <v>0.22528248320000002</v>
      </c>
    </row>
    <row r="4446" spans="1:12">
      <c r="A4446" s="73">
        <v>43286.166666666664</v>
      </c>
      <c r="B4446">
        <v>1.85</v>
      </c>
      <c r="C4446">
        <v>203.5</v>
      </c>
      <c r="D4446">
        <v>1.0291999999999999</v>
      </c>
      <c r="F4446">
        <v>1.0291999999999999</v>
      </c>
      <c r="G4446">
        <v>10</v>
      </c>
      <c r="H4446">
        <v>7</v>
      </c>
      <c r="I4446">
        <v>4</v>
      </c>
      <c r="J4446">
        <v>2</v>
      </c>
      <c r="K4446">
        <v>33.468348841914526</v>
      </c>
      <c r="L4446">
        <v>3.2582542249999999</v>
      </c>
    </row>
    <row r="4447" spans="1:12">
      <c r="A4447" s="73">
        <v>43286.208333333336</v>
      </c>
      <c r="B4447">
        <v>3.33</v>
      </c>
      <c r="C4447">
        <v>212</v>
      </c>
      <c r="D4447">
        <v>1.0290999999999999</v>
      </c>
      <c r="F4447">
        <v>1.0290999999999999</v>
      </c>
      <c r="G4447">
        <v>10</v>
      </c>
      <c r="H4447">
        <v>7</v>
      </c>
      <c r="I4447">
        <v>5</v>
      </c>
      <c r="J4447">
        <v>3</v>
      </c>
      <c r="K4447">
        <v>18.534605499448656</v>
      </c>
      <c r="L4447">
        <v>19.00029233835</v>
      </c>
    </row>
    <row r="4448" spans="1:12">
      <c r="A4448" s="73">
        <v>43286.25</v>
      </c>
      <c r="B4448">
        <v>2.67</v>
      </c>
      <c r="C4448">
        <v>206.7</v>
      </c>
      <c r="D4448">
        <v>1.0236000000000001</v>
      </c>
      <c r="F4448">
        <v>1.0236000000000001</v>
      </c>
      <c r="G4448">
        <v>10</v>
      </c>
      <c r="H4448">
        <v>7</v>
      </c>
      <c r="I4448">
        <v>6</v>
      </c>
      <c r="J4448">
        <v>3</v>
      </c>
      <c r="K4448">
        <v>24.653047800818573</v>
      </c>
      <c r="L4448">
        <v>9.7416846234000012</v>
      </c>
    </row>
    <row r="4449" spans="1:12">
      <c r="A4449" s="73">
        <v>43286.291666666664</v>
      </c>
      <c r="B4449">
        <v>2.13</v>
      </c>
      <c r="C4449">
        <v>204.4</v>
      </c>
      <c r="D4449">
        <v>1.0152000000000001</v>
      </c>
      <c r="F4449">
        <v>1.0152000000000001</v>
      </c>
      <c r="G4449">
        <v>10</v>
      </c>
      <c r="H4449">
        <v>7</v>
      </c>
      <c r="I4449">
        <v>7</v>
      </c>
      <c r="J4449">
        <v>2</v>
      </c>
      <c r="K4449">
        <v>30.30704604739396</v>
      </c>
      <c r="L4449">
        <v>4.9052418372000002</v>
      </c>
    </row>
    <row r="4450" spans="1:12">
      <c r="A4450" s="73">
        <v>43286.333333333336</v>
      </c>
      <c r="B4450">
        <v>2.74</v>
      </c>
      <c r="C4450">
        <v>173.8</v>
      </c>
      <c r="D4450">
        <v>1.0101</v>
      </c>
      <c r="F4450">
        <v>1.0101</v>
      </c>
      <c r="G4450">
        <v>9</v>
      </c>
      <c r="H4450">
        <v>7</v>
      </c>
      <c r="I4450">
        <v>8</v>
      </c>
      <c r="J4450">
        <v>3</v>
      </c>
      <c r="K4450">
        <v>23.962822102188429</v>
      </c>
      <c r="L4450">
        <v>10.389294661200003</v>
      </c>
    </row>
    <row r="4451" spans="1:12">
      <c r="A4451" s="73">
        <v>43286.375</v>
      </c>
      <c r="B4451">
        <v>3.09</v>
      </c>
      <c r="C4451">
        <v>148.80000000000001</v>
      </c>
      <c r="D4451">
        <v>1.0073000000000001</v>
      </c>
      <c r="F4451">
        <v>1.0073000000000001</v>
      </c>
      <c r="G4451">
        <v>8</v>
      </c>
      <c r="H4451">
        <v>7</v>
      </c>
      <c r="I4451">
        <v>9</v>
      </c>
      <c r="J4451">
        <v>3</v>
      </c>
      <c r="K4451">
        <v>20.658693609037719</v>
      </c>
      <c r="L4451">
        <v>14.85950274585</v>
      </c>
    </row>
    <row r="4452" spans="1:12">
      <c r="A4452" s="73">
        <v>43286.416666666664</v>
      </c>
      <c r="B4452">
        <v>3.65</v>
      </c>
      <c r="C4452">
        <v>130.4</v>
      </c>
      <c r="D4452">
        <v>1.004</v>
      </c>
      <c r="F4452">
        <v>1.004</v>
      </c>
      <c r="G4452">
        <v>7</v>
      </c>
      <c r="H4452">
        <v>7</v>
      </c>
      <c r="I4452">
        <v>10</v>
      </c>
      <c r="J4452">
        <v>4</v>
      </c>
      <c r="K4452">
        <v>15.881688019996576</v>
      </c>
      <c r="L4452">
        <v>24.410816749999999</v>
      </c>
    </row>
    <row r="4453" spans="1:12">
      <c r="A4453" s="73">
        <v>43286.458333333336</v>
      </c>
      <c r="B4453">
        <v>3.95</v>
      </c>
      <c r="C4453">
        <v>124.3</v>
      </c>
      <c r="D4453">
        <v>1.0007999999999999</v>
      </c>
      <c r="F4453">
        <v>1.0007999999999999</v>
      </c>
      <c r="G4453">
        <v>7</v>
      </c>
      <c r="H4453">
        <v>7</v>
      </c>
      <c r="I4453">
        <v>11</v>
      </c>
      <c r="J4453">
        <v>4</v>
      </c>
      <c r="K4453">
        <v>13.580577883010248</v>
      </c>
      <c r="L4453">
        <v>30.839589449999998</v>
      </c>
    </row>
    <row r="4454" spans="1:12">
      <c r="A4454" s="73">
        <v>43286.5</v>
      </c>
      <c r="B4454">
        <v>3.03</v>
      </c>
      <c r="C4454">
        <v>81.400000000000006</v>
      </c>
      <c r="D4454">
        <v>0.99770000000000003</v>
      </c>
      <c r="F4454">
        <v>0.99770000000000003</v>
      </c>
      <c r="G4454">
        <v>5</v>
      </c>
      <c r="H4454">
        <v>7</v>
      </c>
      <c r="I4454">
        <v>12</v>
      </c>
      <c r="J4454">
        <v>3</v>
      </c>
      <c r="K4454">
        <v>21.20771563643498</v>
      </c>
      <c r="L4454">
        <v>13.877072653949996</v>
      </c>
    </row>
    <row r="4455" spans="1:12">
      <c r="A4455" s="73">
        <v>43286.541666666664</v>
      </c>
      <c r="B4455">
        <v>2.78</v>
      </c>
      <c r="C4455">
        <v>63.6</v>
      </c>
      <c r="D4455">
        <v>0.99839999999999995</v>
      </c>
      <c r="F4455">
        <v>0.99839999999999995</v>
      </c>
      <c r="G4455">
        <v>4</v>
      </c>
      <c r="H4455">
        <v>7</v>
      </c>
      <c r="I4455">
        <v>13</v>
      </c>
      <c r="J4455">
        <v>3</v>
      </c>
      <c r="K4455">
        <v>23.572807417256918</v>
      </c>
      <c r="L4455">
        <v>10.725288038399997</v>
      </c>
    </row>
    <row r="4456" spans="1:12">
      <c r="A4456" s="73">
        <v>43286.583333333336</v>
      </c>
      <c r="B4456">
        <v>2.59</v>
      </c>
      <c r="C4456">
        <v>98.9</v>
      </c>
      <c r="D4456">
        <v>0.99380000000000002</v>
      </c>
      <c r="F4456">
        <v>0.99380000000000002</v>
      </c>
      <c r="G4456">
        <v>5</v>
      </c>
      <c r="H4456">
        <v>7</v>
      </c>
      <c r="I4456">
        <v>14</v>
      </c>
      <c r="J4456">
        <v>3</v>
      </c>
      <c r="K4456">
        <v>25.453877170681594</v>
      </c>
      <c r="L4456">
        <v>8.633130165099999</v>
      </c>
    </row>
    <row r="4457" spans="1:12">
      <c r="A4457" s="73">
        <v>43286.625</v>
      </c>
      <c r="B4457">
        <v>2.4300000000000002</v>
      </c>
      <c r="C4457">
        <v>103</v>
      </c>
      <c r="D4457">
        <v>0.99229999999999996</v>
      </c>
      <c r="F4457">
        <v>0.99229999999999996</v>
      </c>
      <c r="G4457">
        <v>6</v>
      </c>
      <c r="H4457">
        <v>7</v>
      </c>
      <c r="I4457">
        <v>15</v>
      </c>
      <c r="J4457">
        <v>2</v>
      </c>
      <c r="K4457">
        <v>27.093935910407627</v>
      </c>
      <c r="L4457">
        <v>7.119210208050001</v>
      </c>
    </row>
    <row r="4458" spans="1:12">
      <c r="A4458" s="73">
        <v>43286.666666666664</v>
      </c>
      <c r="B4458">
        <v>5.81</v>
      </c>
      <c r="C4458">
        <v>54</v>
      </c>
      <c r="D4458">
        <v>0.99099999999999999</v>
      </c>
      <c r="F4458">
        <v>0.99099999999999999</v>
      </c>
      <c r="G4458">
        <v>3</v>
      </c>
      <c r="H4458">
        <v>7</v>
      </c>
      <c r="I4458">
        <v>16</v>
      </c>
      <c r="J4458">
        <v>6</v>
      </c>
      <c r="K4458">
        <v>3.3312950336950289</v>
      </c>
      <c r="L4458">
        <v>97.17891726549999</v>
      </c>
    </row>
    <row r="4459" spans="1:12">
      <c r="A4459" s="73">
        <v>43286.708333333336</v>
      </c>
      <c r="B4459">
        <v>6.23</v>
      </c>
      <c r="C4459">
        <v>64.099999999999994</v>
      </c>
      <c r="D4459">
        <v>0.99339999999999995</v>
      </c>
      <c r="F4459">
        <v>0.99339999999999995</v>
      </c>
      <c r="G4459">
        <v>4</v>
      </c>
      <c r="H4459">
        <v>7</v>
      </c>
      <c r="I4459">
        <v>17</v>
      </c>
      <c r="J4459">
        <v>6</v>
      </c>
      <c r="K4459">
        <v>1.9745408419141697</v>
      </c>
      <c r="L4459">
        <v>120.10422908890001</v>
      </c>
    </row>
    <row r="4460" spans="1:12">
      <c r="A4460" s="73">
        <v>43286.75</v>
      </c>
      <c r="B4460">
        <v>5.54</v>
      </c>
      <c r="C4460">
        <v>75.900000000000006</v>
      </c>
      <c r="D4460">
        <v>0.99539999999999995</v>
      </c>
      <c r="F4460">
        <v>0.99539999999999995</v>
      </c>
      <c r="G4460">
        <v>4</v>
      </c>
      <c r="H4460">
        <v>7</v>
      </c>
      <c r="I4460">
        <v>18</v>
      </c>
      <c r="J4460">
        <v>6</v>
      </c>
      <c r="K4460">
        <v>4.3897941569827204</v>
      </c>
      <c r="L4460">
        <v>84.62465963279999</v>
      </c>
    </row>
    <row r="4461" spans="1:12">
      <c r="A4461" s="73">
        <v>43286.791666666664</v>
      </c>
      <c r="B4461">
        <v>5.16</v>
      </c>
      <c r="C4461">
        <v>78.400000000000006</v>
      </c>
      <c r="D4461">
        <v>0.99890000000000001</v>
      </c>
      <c r="F4461">
        <v>0.99890000000000001</v>
      </c>
      <c r="G4461">
        <v>4</v>
      </c>
      <c r="H4461">
        <v>7</v>
      </c>
      <c r="I4461">
        <v>19</v>
      </c>
      <c r="J4461">
        <v>5</v>
      </c>
      <c r="K4461">
        <v>6.1265336638320669</v>
      </c>
      <c r="L4461">
        <v>68.618484547200012</v>
      </c>
    </row>
    <row r="4462" spans="1:12">
      <c r="A4462" s="73">
        <v>43286.833333333336</v>
      </c>
      <c r="B4462">
        <v>7.22</v>
      </c>
      <c r="C4462">
        <v>85.3</v>
      </c>
      <c r="D4462">
        <v>1.0057</v>
      </c>
      <c r="F4462">
        <v>1.0057</v>
      </c>
      <c r="G4462">
        <v>5</v>
      </c>
      <c r="H4462">
        <v>7</v>
      </c>
      <c r="I4462">
        <v>20</v>
      </c>
      <c r="J4462">
        <v>7</v>
      </c>
      <c r="K4462">
        <v>0.17237738985929504</v>
      </c>
      <c r="L4462">
        <v>189.25617008679998</v>
      </c>
    </row>
    <row r="4463" spans="1:12">
      <c r="A4463" s="73">
        <v>43286.875</v>
      </c>
      <c r="B4463">
        <v>7.4</v>
      </c>
      <c r="C4463">
        <v>84.6</v>
      </c>
      <c r="D4463">
        <v>1.0111000000000001</v>
      </c>
      <c r="F4463">
        <v>1.0111000000000001</v>
      </c>
      <c r="G4463">
        <v>5</v>
      </c>
      <c r="H4463">
        <v>7</v>
      </c>
      <c r="I4463">
        <v>21</v>
      </c>
      <c r="J4463">
        <v>7</v>
      </c>
      <c r="K4463">
        <v>5.5311307667499025E-2</v>
      </c>
      <c r="L4463">
        <v>204.86099320000005</v>
      </c>
    </row>
    <row r="4464" spans="1:12">
      <c r="A4464" s="73">
        <v>43286.916666666664</v>
      </c>
      <c r="B4464">
        <v>8.36</v>
      </c>
      <c r="C4464">
        <v>122.6</v>
      </c>
      <c r="D4464">
        <v>1.0125</v>
      </c>
      <c r="F4464">
        <v>1.0125</v>
      </c>
      <c r="G4464">
        <v>6</v>
      </c>
      <c r="H4464">
        <v>7</v>
      </c>
      <c r="I4464">
        <v>22</v>
      </c>
      <c r="J4464">
        <v>8</v>
      </c>
      <c r="K4464">
        <v>0.52535886931125497</v>
      </c>
      <c r="L4464">
        <v>295.79025959999996</v>
      </c>
    </row>
    <row r="4465" spans="1:12">
      <c r="A4465" s="73">
        <v>43286.958333333336</v>
      </c>
      <c r="B4465">
        <v>6.9</v>
      </c>
      <c r="C4465">
        <v>145.30000000000001</v>
      </c>
      <c r="D4465">
        <v>1.0145999999999999</v>
      </c>
      <c r="F4465">
        <v>1.0145999999999999</v>
      </c>
      <c r="G4465">
        <v>7</v>
      </c>
      <c r="H4465">
        <v>7</v>
      </c>
      <c r="I4465">
        <v>23</v>
      </c>
      <c r="J4465">
        <v>7</v>
      </c>
      <c r="K4465">
        <v>0.54049486931137547</v>
      </c>
      <c r="L4465">
        <v>166.65261570000004</v>
      </c>
    </row>
    <row r="4466" spans="1:12">
      <c r="A4466" s="73">
        <v>43287</v>
      </c>
      <c r="B4466">
        <v>5.85</v>
      </c>
      <c r="C4466">
        <v>148.6</v>
      </c>
      <c r="D4466">
        <v>1.0162</v>
      </c>
      <c r="F4466">
        <v>1.0162</v>
      </c>
      <c r="G4466">
        <v>8</v>
      </c>
      <c r="H4466">
        <v>7</v>
      </c>
      <c r="I4466">
        <v>0</v>
      </c>
      <c r="J4466">
        <v>6</v>
      </c>
      <c r="K4466">
        <v>3.1868803487635184</v>
      </c>
      <c r="L4466">
        <v>101.72244566249998</v>
      </c>
    </row>
    <row r="4467" spans="1:12">
      <c r="A4467" s="73">
        <v>43287.041666666664</v>
      </c>
      <c r="B4467">
        <v>5.12</v>
      </c>
      <c r="C4467">
        <v>149.9</v>
      </c>
      <c r="D4467">
        <v>1.0204</v>
      </c>
      <c r="F4467">
        <v>1.0204</v>
      </c>
      <c r="G4467">
        <v>8</v>
      </c>
      <c r="H4467">
        <v>7</v>
      </c>
      <c r="I4467">
        <v>1</v>
      </c>
      <c r="J4467">
        <v>5</v>
      </c>
      <c r="K4467">
        <v>6.326148348763577</v>
      </c>
      <c r="L4467">
        <v>68.477884825600015</v>
      </c>
    </row>
    <row r="4468" spans="1:12">
      <c r="A4468" s="73">
        <v>43287.083333333336</v>
      </c>
      <c r="B4468">
        <v>3.88</v>
      </c>
      <c r="C4468">
        <v>185.5</v>
      </c>
      <c r="D4468">
        <v>1.0253000000000001</v>
      </c>
      <c r="F4468">
        <v>1.0253000000000001</v>
      </c>
      <c r="G4468">
        <v>9</v>
      </c>
      <c r="H4468">
        <v>7</v>
      </c>
      <c r="I4468">
        <v>2</v>
      </c>
      <c r="J4468">
        <v>4</v>
      </c>
      <c r="K4468">
        <v>14.101403581640392</v>
      </c>
      <c r="L4468">
        <v>29.944436060800001</v>
      </c>
    </row>
    <row r="4469" spans="1:12">
      <c r="A4469" s="73">
        <v>43287.125</v>
      </c>
      <c r="B4469">
        <v>3.12</v>
      </c>
      <c r="C4469">
        <v>219.6</v>
      </c>
      <c r="D4469">
        <v>1.0283</v>
      </c>
      <c r="F4469">
        <v>1.0283</v>
      </c>
      <c r="G4469">
        <v>11</v>
      </c>
      <c r="H4469">
        <v>7</v>
      </c>
      <c r="I4469">
        <v>3</v>
      </c>
      <c r="J4469">
        <v>3</v>
      </c>
      <c r="K4469">
        <v>20.386882595339085</v>
      </c>
      <c r="L4469">
        <v>15.615418291200001</v>
      </c>
    </row>
    <row r="4470" spans="1:12">
      <c r="A4470" s="73">
        <v>43287.166666666664</v>
      </c>
      <c r="B4470">
        <v>2.31</v>
      </c>
      <c r="C4470">
        <v>158.80000000000001</v>
      </c>
      <c r="D4470">
        <v>1.0293000000000001</v>
      </c>
      <c r="F4470">
        <v>1.0293000000000001</v>
      </c>
      <c r="G4470">
        <v>8</v>
      </c>
      <c r="H4470">
        <v>7</v>
      </c>
      <c r="I4470">
        <v>4</v>
      </c>
      <c r="J4470">
        <v>2</v>
      </c>
      <c r="K4470">
        <v>28.35757996520217</v>
      </c>
      <c r="L4470">
        <v>6.3437771281500011</v>
      </c>
    </row>
    <row r="4471" spans="1:12">
      <c r="A4471" s="73">
        <v>43287.208333333336</v>
      </c>
      <c r="B4471">
        <v>3.25</v>
      </c>
      <c r="C4471">
        <v>155.6</v>
      </c>
      <c r="D4471">
        <v>1.0282</v>
      </c>
      <c r="F4471">
        <v>1.0282</v>
      </c>
      <c r="G4471">
        <v>8</v>
      </c>
      <c r="H4471">
        <v>7</v>
      </c>
      <c r="I4471">
        <v>5</v>
      </c>
      <c r="J4471">
        <v>3</v>
      </c>
      <c r="K4471">
        <v>19.229834869311677</v>
      </c>
      <c r="L4471">
        <v>17.648089062499999</v>
      </c>
    </row>
    <row r="4472" spans="1:12">
      <c r="A4472" s="73">
        <v>43287.25</v>
      </c>
      <c r="B4472">
        <v>3.99</v>
      </c>
      <c r="C4472">
        <v>190</v>
      </c>
      <c r="D4472">
        <v>1.0265</v>
      </c>
      <c r="F4472">
        <v>1.0265</v>
      </c>
      <c r="G4472">
        <v>9</v>
      </c>
      <c r="H4472">
        <v>7</v>
      </c>
      <c r="I4472">
        <v>6</v>
      </c>
      <c r="J4472">
        <v>4</v>
      </c>
      <c r="K4472">
        <v>13.287363198078737</v>
      </c>
      <c r="L4472">
        <v>32.602255386750002</v>
      </c>
    </row>
    <row r="4473" spans="1:12">
      <c r="A4473" s="73">
        <v>43287.291666666664</v>
      </c>
      <c r="B4473">
        <v>3.68</v>
      </c>
      <c r="C4473">
        <v>196</v>
      </c>
      <c r="D4473">
        <v>1.0212000000000001</v>
      </c>
      <c r="F4473">
        <v>1.0212000000000001</v>
      </c>
      <c r="G4473">
        <v>10</v>
      </c>
      <c r="H4473">
        <v>7</v>
      </c>
      <c r="I4473">
        <v>7</v>
      </c>
      <c r="J4473">
        <v>4</v>
      </c>
      <c r="K4473">
        <v>15.643477006297941</v>
      </c>
      <c r="L4473">
        <v>25.446277939200005</v>
      </c>
    </row>
    <row r="4474" spans="1:12">
      <c r="A4474" s="73">
        <v>43287.333333333336</v>
      </c>
      <c r="B4474">
        <v>3.67</v>
      </c>
      <c r="C4474">
        <v>189.8</v>
      </c>
      <c r="D4474">
        <v>1.0124</v>
      </c>
      <c r="F4474">
        <v>1.0124</v>
      </c>
      <c r="G4474">
        <v>9</v>
      </c>
      <c r="H4474">
        <v>7</v>
      </c>
      <c r="I4474">
        <v>8</v>
      </c>
      <c r="J4474">
        <v>4</v>
      </c>
      <c r="K4474">
        <v>15.722680677530821</v>
      </c>
      <c r="L4474">
        <v>25.021902850599997</v>
      </c>
    </row>
    <row r="4475" spans="1:12">
      <c r="A4475" s="73">
        <v>43287.375</v>
      </c>
      <c r="B4475">
        <v>3.36</v>
      </c>
      <c r="C4475">
        <v>182.1</v>
      </c>
      <c r="D4475">
        <v>1.0056</v>
      </c>
      <c r="F4475">
        <v>1.0056</v>
      </c>
      <c r="G4475">
        <v>9</v>
      </c>
      <c r="H4475">
        <v>7</v>
      </c>
      <c r="I4475">
        <v>9</v>
      </c>
      <c r="J4475">
        <v>3</v>
      </c>
      <c r="K4475">
        <v>18.277194485750019</v>
      </c>
      <c r="L4475">
        <v>19.072740556799996</v>
      </c>
    </row>
    <row r="4476" spans="1:12">
      <c r="A4476" s="73">
        <v>43287.416666666664</v>
      </c>
      <c r="B4476">
        <v>4.24</v>
      </c>
      <c r="C4476">
        <v>164.7</v>
      </c>
      <c r="D4476">
        <v>1.0004</v>
      </c>
      <c r="F4476">
        <v>1.0004</v>
      </c>
      <c r="G4476">
        <v>8</v>
      </c>
      <c r="H4476">
        <v>7</v>
      </c>
      <c r="I4476">
        <v>10</v>
      </c>
      <c r="J4476">
        <v>4</v>
      </c>
      <c r="K4476">
        <v>11.527271417256799</v>
      </c>
      <c r="L4476">
        <v>38.127757004800003</v>
      </c>
    </row>
    <row r="4477" spans="1:12">
      <c r="A4477" s="73">
        <v>43287.458333333336</v>
      </c>
      <c r="B4477">
        <v>4.78</v>
      </c>
      <c r="C4477">
        <v>160.1</v>
      </c>
      <c r="D4477">
        <v>0.99570000000000003</v>
      </c>
      <c r="F4477">
        <v>0.99570000000000003</v>
      </c>
      <c r="G4477">
        <v>8</v>
      </c>
      <c r="H4477">
        <v>7</v>
      </c>
      <c r="I4477">
        <v>11</v>
      </c>
      <c r="J4477">
        <v>5</v>
      </c>
      <c r="K4477">
        <v>8.1520731706814118</v>
      </c>
      <c r="L4477">
        <v>54.372862993200009</v>
      </c>
    </row>
    <row r="4478" spans="1:12">
      <c r="A4478" s="73">
        <v>43287.5</v>
      </c>
      <c r="B4478">
        <v>4.2300000000000004</v>
      </c>
      <c r="C4478">
        <v>174.1</v>
      </c>
      <c r="D4478">
        <v>0.99270000000000003</v>
      </c>
      <c r="F4478">
        <v>0.99270000000000003</v>
      </c>
      <c r="G4478">
        <v>9</v>
      </c>
      <c r="H4478">
        <v>7</v>
      </c>
      <c r="I4478">
        <v>12</v>
      </c>
      <c r="J4478">
        <v>4</v>
      </c>
      <c r="K4478">
        <v>11.595275088489675</v>
      </c>
      <c r="L4478">
        <v>37.567226070450012</v>
      </c>
    </row>
    <row r="4479" spans="1:12">
      <c r="A4479" s="73">
        <v>43287.541666666664</v>
      </c>
      <c r="B4479">
        <v>3.67</v>
      </c>
      <c r="C4479">
        <v>159.30000000000001</v>
      </c>
      <c r="D4479">
        <v>0.9899</v>
      </c>
      <c r="F4479">
        <v>0.9899</v>
      </c>
      <c r="G4479">
        <v>8</v>
      </c>
      <c r="H4479">
        <v>7</v>
      </c>
      <c r="I4479">
        <v>13</v>
      </c>
      <c r="J4479">
        <v>4</v>
      </c>
      <c r="K4479">
        <v>15.722680677530821</v>
      </c>
      <c r="L4479">
        <v>24.465805641849997</v>
      </c>
    </row>
    <row r="4480" spans="1:12">
      <c r="A4480" s="73">
        <v>43287.583333333336</v>
      </c>
      <c r="B4480">
        <v>4.38</v>
      </c>
      <c r="C4480">
        <v>153.5</v>
      </c>
      <c r="D4480">
        <v>0.98899999999999999</v>
      </c>
      <c r="F4480">
        <v>0.98899999999999999</v>
      </c>
      <c r="G4480">
        <v>8</v>
      </c>
      <c r="H4480">
        <v>7</v>
      </c>
      <c r="I4480">
        <v>14</v>
      </c>
      <c r="J4480">
        <v>4</v>
      </c>
      <c r="K4480">
        <v>10.596220019996515</v>
      </c>
      <c r="L4480">
        <v>41.551683804</v>
      </c>
    </row>
    <row r="4481" spans="1:12">
      <c r="A4481" s="73">
        <v>43287.625</v>
      </c>
      <c r="B4481">
        <v>5.39</v>
      </c>
      <c r="C4481">
        <v>127.1</v>
      </c>
      <c r="D4481">
        <v>0.9869</v>
      </c>
      <c r="F4481">
        <v>0.9869</v>
      </c>
      <c r="G4481">
        <v>7</v>
      </c>
      <c r="H4481">
        <v>7</v>
      </c>
      <c r="I4481">
        <v>15</v>
      </c>
      <c r="J4481">
        <v>5</v>
      </c>
      <c r="K4481">
        <v>5.0408492254758857</v>
      </c>
      <c r="L4481">
        <v>77.269739635549996</v>
      </c>
    </row>
    <row r="4482" spans="1:12">
      <c r="A4482" s="73">
        <v>43287.666666666664</v>
      </c>
      <c r="B4482">
        <v>4.4000000000000004</v>
      </c>
      <c r="C4482">
        <v>137.1</v>
      </c>
      <c r="D4482">
        <v>0.99750000000000005</v>
      </c>
      <c r="F4482">
        <v>0.99750000000000005</v>
      </c>
      <c r="G4482">
        <v>7</v>
      </c>
      <c r="H4482">
        <v>7</v>
      </c>
      <c r="I4482">
        <v>16</v>
      </c>
      <c r="J4482">
        <v>4</v>
      </c>
      <c r="K4482">
        <v>10.466412677530757</v>
      </c>
      <c r="L4482">
        <v>42.485520000000015</v>
      </c>
    </row>
    <row r="4483" spans="1:12">
      <c r="A4483" s="73">
        <v>43287.708333333336</v>
      </c>
      <c r="B4483">
        <v>13.49</v>
      </c>
      <c r="C4483">
        <v>300.2</v>
      </c>
      <c r="D4483">
        <v>1.0133000000000001</v>
      </c>
      <c r="F4483">
        <v>1.0133000000000001</v>
      </c>
      <c r="G4483">
        <v>14</v>
      </c>
      <c r="H4483">
        <v>7</v>
      </c>
      <c r="I4483">
        <v>17</v>
      </c>
      <c r="J4483">
        <v>13</v>
      </c>
      <c r="K4483">
        <v>34.278875526845084</v>
      </c>
      <c r="L4483">
        <v>1243.78093630085</v>
      </c>
    </row>
    <row r="4484" spans="1:12">
      <c r="A4484" s="73">
        <v>43287.75</v>
      </c>
      <c r="B4484">
        <v>15.25</v>
      </c>
      <c r="C4484">
        <v>319.39999999999998</v>
      </c>
      <c r="D4484">
        <v>1.0161</v>
      </c>
      <c r="F4484">
        <v>1.0161</v>
      </c>
      <c r="G4484">
        <v>15</v>
      </c>
      <c r="H4484">
        <v>7</v>
      </c>
      <c r="I4484">
        <v>18</v>
      </c>
      <c r="J4484">
        <v>15</v>
      </c>
      <c r="K4484">
        <v>57.985429389858631</v>
      </c>
      <c r="L4484">
        <v>1801.83901640625</v>
      </c>
    </row>
    <row r="4485" spans="1:12">
      <c r="A4485" s="73">
        <v>43287.791666666664</v>
      </c>
      <c r="B4485">
        <v>10.82</v>
      </c>
      <c r="C4485">
        <v>321.7</v>
      </c>
      <c r="D4485">
        <v>1.0176000000000001</v>
      </c>
      <c r="F4485">
        <v>1.0176000000000001</v>
      </c>
      <c r="G4485">
        <v>15</v>
      </c>
      <c r="H4485">
        <v>7</v>
      </c>
      <c r="I4485">
        <v>19</v>
      </c>
      <c r="J4485">
        <v>11</v>
      </c>
      <c r="K4485">
        <v>10.143055746023384</v>
      </c>
      <c r="L4485">
        <v>644.50884963840008</v>
      </c>
    </row>
    <row r="4486" spans="1:12">
      <c r="A4486" s="73">
        <v>43287.833333333336</v>
      </c>
      <c r="B4486">
        <v>9.2200000000000006</v>
      </c>
      <c r="C4486">
        <v>331.4</v>
      </c>
      <c r="D4486">
        <v>1.0236000000000001</v>
      </c>
      <c r="F4486">
        <v>1.0236000000000001</v>
      </c>
      <c r="G4486">
        <v>16</v>
      </c>
      <c r="H4486">
        <v>7</v>
      </c>
      <c r="I4486">
        <v>20</v>
      </c>
      <c r="J4486">
        <v>9</v>
      </c>
      <c r="K4486">
        <v>2.5116431432837896</v>
      </c>
      <c r="L4486">
        <v>401.13729788640012</v>
      </c>
    </row>
    <row r="4487" spans="1:12">
      <c r="A4487" s="73">
        <v>43287.875</v>
      </c>
      <c r="B4487">
        <v>6.37</v>
      </c>
      <c r="C4487">
        <v>320.39999999999998</v>
      </c>
      <c r="D4487">
        <v>1.026</v>
      </c>
      <c r="F4487">
        <v>1.026</v>
      </c>
      <c r="G4487">
        <v>15</v>
      </c>
      <c r="H4487">
        <v>7</v>
      </c>
      <c r="I4487">
        <v>21</v>
      </c>
      <c r="J4487">
        <v>6</v>
      </c>
      <c r="K4487">
        <v>1.6006894446538851</v>
      </c>
      <c r="L4487">
        <v>132.597599589</v>
      </c>
    </row>
    <row r="4488" spans="1:12">
      <c r="A4488" s="73">
        <v>43287.916666666664</v>
      </c>
      <c r="B4488">
        <v>4.25</v>
      </c>
      <c r="C4488">
        <v>265.8</v>
      </c>
      <c r="D4488">
        <v>1.0290999999999999</v>
      </c>
      <c r="F4488">
        <v>1.0290999999999999</v>
      </c>
      <c r="G4488">
        <v>13</v>
      </c>
      <c r="H4488">
        <v>7</v>
      </c>
      <c r="I4488">
        <v>22</v>
      </c>
      <c r="J4488">
        <v>4</v>
      </c>
      <c r="K4488">
        <v>11.459467746023924</v>
      </c>
      <c r="L4488">
        <v>39.499752343749996</v>
      </c>
    </row>
    <row r="4489" spans="1:12">
      <c r="A4489" s="73">
        <v>43287.958333333336</v>
      </c>
      <c r="B4489">
        <v>2.68</v>
      </c>
      <c r="C4489">
        <v>216.5</v>
      </c>
      <c r="D4489">
        <v>1.0289999999999999</v>
      </c>
      <c r="F4489">
        <v>1.0289999999999999</v>
      </c>
      <c r="G4489">
        <v>11</v>
      </c>
      <c r="H4489">
        <v>7</v>
      </c>
      <c r="I4489">
        <v>23</v>
      </c>
      <c r="J4489">
        <v>3</v>
      </c>
      <c r="K4489">
        <v>24.553844129585691</v>
      </c>
      <c r="L4489">
        <v>9.9035240640000008</v>
      </c>
    </row>
    <row r="4490" spans="1:12">
      <c r="A4490" s="73">
        <v>43288</v>
      </c>
      <c r="B4490">
        <v>4.67</v>
      </c>
      <c r="C4490">
        <v>243.2</v>
      </c>
      <c r="D4490">
        <v>1.0348999999999999</v>
      </c>
      <c r="F4490">
        <v>1.0348999999999999</v>
      </c>
      <c r="G4490">
        <v>12</v>
      </c>
      <c r="H4490">
        <v>7</v>
      </c>
      <c r="I4490">
        <v>0</v>
      </c>
      <c r="J4490">
        <v>5</v>
      </c>
      <c r="K4490">
        <v>8.7923135542430675</v>
      </c>
      <c r="L4490">
        <v>52.701021474349993</v>
      </c>
    </row>
    <row r="4491" spans="1:12">
      <c r="A4491" s="73">
        <v>43288.041666666664</v>
      </c>
      <c r="B4491">
        <v>6.18</v>
      </c>
      <c r="C4491">
        <v>244.4</v>
      </c>
      <c r="D4491">
        <v>1.0381</v>
      </c>
      <c r="F4491">
        <v>1.0381</v>
      </c>
      <c r="G4491">
        <v>12</v>
      </c>
      <c r="H4491">
        <v>7</v>
      </c>
      <c r="I4491">
        <v>1</v>
      </c>
      <c r="J4491">
        <v>6</v>
      </c>
      <c r="K4491">
        <v>2.1175591980785593</v>
      </c>
      <c r="L4491">
        <v>122.51086905959998</v>
      </c>
    </row>
    <row r="4492" spans="1:12">
      <c r="A4492" s="73">
        <v>43288.083333333336</v>
      </c>
      <c r="B4492">
        <v>5.59</v>
      </c>
      <c r="C4492">
        <v>229.7</v>
      </c>
      <c r="D4492">
        <v>1.0363</v>
      </c>
      <c r="F4492">
        <v>1.0363</v>
      </c>
      <c r="G4492">
        <v>11</v>
      </c>
      <c r="H4492">
        <v>7</v>
      </c>
      <c r="I4492">
        <v>2</v>
      </c>
      <c r="J4492">
        <v>6</v>
      </c>
      <c r="K4492">
        <v>4.1827758008183338</v>
      </c>
      <c r="L4492">
        <v>90.508824853849987</v>
      </c>
    </row>
    <row r="4493" spans="1:12">
      <c r="A4493" s="73">
        <v>43288.125</v>
      </c>
      <c r="B4493">
        <v>5.65</v>
      </c>
      <c r="C4493">
        <v>228.1</v>
      </c>
      <c r="D4493">
        <v>1.0347</v>
      </c>
      <c r="F4493">
        <v>1.0347</v>
      </c>
      <c r="G4493">
        <v>11</v>
      </c>
      <c r="H4493">
        <v>7</v>
      </c>
      <c r="I4493">
        <v>3</v>
      </c>
      <c r="J4493">
        <v>6</v>
      </c>
      <c r="K4493">
        <v>3.9409537734210667</v>
      </c>
      <c r="L4493">
        <v>93.310345368750006</v>
      </c>
    </row>
    <row r="4494" spans="1:12">
      <c r="A4494" s="73">
        <v>43288.166666666664</v>
      </c>
      <c r="B4494">
        <v>5.3</v>
      </c>
      <c r="C4494">
        <v>245.1</v>
      </c>
      <c r="D4494">
        <v>1.0338000000000001</v>
      </c>
      <c r="F4494">
        <v>1.0338000000000001</v>
      </c>
      <c r="G4494">
        <v>12</v>
      </c>
      <c r="H4494">
        <v>7</v>
      </c>
      <c r="I4494">
        <v>4</v>
      </c>
      <c r="J4494">
        <v>5</v>
      </c>
      <c r="K4494">
        <v>5.4530822665717826</v>
      </c>
      <c r="L4494">
        <v>76.954521299999996</v>
      </c>
    </row>
    <row r="4495" spans="1:12">
      <c r="A4495" s="73">
        <v>43288.208333333336</v>
      </c>
      <c r="B4495">
        <v>5.0199999999999996</v>
      </c>
      <c r="C4495">
        <v>253.7</v>
      </c>
      <c r="D4495">
        <v>1.0344</v>
      </c>
      <c r="F4495">
        <v>1.0344</v>
      </c>
      <c r="G4495">
        <v>12</v>
      </c>
      <c r="H4495">
        <v>7</v>
      </c>
      <c r="I4495">
        <v>5</v>
      </c>
      <c r="J4495">
        <v>5</v>
      </c>
      <c r="K4495">
        <v>6.8391850610923548</v>
      </c>
      <c r="L4495">
        <v>65.428907337599981</v>
      </c>
    </row>
    <row r="4496" spans="1:12">
      <c r="A4496" s="73">
        <v>43288.25</v>
      </c>
      <c r="B4496">
        <v>6.32</v>
      </c>
      <c r="C4496">
        <v>250.8</v>
      </c>
      <c r="D4496">
        <v>1.0321</v>
      </c>
      <c r="F4496">
        <v>1.0321</v>
      </c>
      <c r="G4496">
        <v>12</v>
      </c>
      <c r="H4496">
        <v>7</v>
      </c>
      <c r="I4496">
        <v>6</v>
      </c>
      <c r="J4496">
        <v>6</v>
      </c>
      <c r="K4496">
        <v>1.7297078008182722</v>
      </c>
      <c r="L4496">
        <v>130.26958128640001</v>
      </c>
    </row>
    <row r="4497" spans="1:12">
      <c r="A4497" s="73">
        <v>43288.291666666664</v>
      </c>
      <c r="B4497">
        <v>5.89</v>
      </c>
      <c r="C4497">
        <v>270.7</v>
      </c>
      <c r="D4497">
        <v>1.0284</v>
      </c>
      <c r="F4497">
        <v>1.0284</v>
      </c>
      <c r="G4497">
        <v>13</v>
      </c>
      <c r="H4497">
        <v>7</v>
      </c>
      <c r="I4497">
        <v>7</v>
      </c>
      <c r="J4497">
        <v>6</v>
      </c>
      <c r="K4497">
        <v>3.0456656638320081</v>
      </c>
      <c r="L4497">
        <v>105.06981235979998</v>
      </c>
    </row>
    <row r="4498" spans="1:12">
      <c r="A4498" s="73">
        <v>43288.333333333336</v>
      </c>
      <c r="B4498">
        <v>7.21</v>
      </c>
      <c r="C4498">
        <v>263.39999999999998</v>
      </c>
      <c r="D4498">
        <v>1.0251999999999999</v>
      </c>
      <c r="F4498">
        <v>1.0251999999999999</v>
      </c>
      <c r="G4498">
        <v>13</v>
      </c>
      <c r="H4498">
        <v>7</v>
      </c>
      <c r="I4498">
        <v>8</v>
      </c>
      <c r="J4498">
        <v>7</v>
      </c>
      <c r="K4498">
        <v>0.1807810610921724</v>
      </c>
      <c r="L4498">
        <v>192.12522804859998</v>
      </c>
    </row>
    <row r="4499" spans="1:12">
      <c r="A4499" s="73">
        <v>43288.375</v>
      </c>
      <c r="B4499">
        <v>7.29</v>
      </c>
      <c r="C4499">
        <v>257.89999999999998</v>
      </c>
      <c r="D4499">
        <v>1.0242</v>
      </c>
      <c r="F4499">
        <v>1.0242</v>
      </c>
      <c r="G4499">
        <v>12</v>
      </c>
      <c r="H4499">
        <v>7</v>
      </c>
      <c r="I4499">
        <v>9</v>
      </c>
      <c r="J4499">
        <v>7</v>
      </c>
      <c r="K4499">
        <v>0.11915169122915206</v>
      </c>
      <c r="L4499">
        <v>198.39803241690001</v>
      </c>
    </row>
    <row r="4500" spans="1:12">
      <c r="A4500" s="73">
        <v>43288.416666666664</v>
      </c>
      <c r="B4500">
        <v>6.93</v>
      </c>
      <c r="C4500">
        <v>256.10000000000002</v>
      </c>
      <c r="D4500">
        <v>1.0213000000000001</v>
      </c>
      <c r="F4500">
        <v>1.0213000000000001</v>
      </c>
      <c r="G4500">
        <v>12</v>
      </c>
      <c r="H4500">
        <v>7</v>
      </c>
      <c r="I4500">
        <v>10</v>
      </c>
      <c r="J4500">
        <v>7</v>
      </c>
      <c r="K4500">
        <v>0.4972838556127438</v>
      </c>
      <c r="L4500">
        <v>169.95073223205</v>
      </c>
    </row>
    <row r="4501" spans="1:12">
      <c r="A4501" s="73">
        <v>43288.458333333336</v>
      </c>
      <c r="B4501">
        <v>6.75</v>
      </c>
      <c r="C4501">
        <v>252.3</v>
      </c>
      <c r="D4501">
        <v>1.0174000000000001</v>
      </c>
      <c r="F4501">
        <v>1.0174000000000001</v>
      </c>
      <c r="G4501">
        <v>12</v>
      </c>
      <c r="H4501">
        <v>7</v>
      </c>
      <c r="I4501">
        <v>11</v>
      </c>
      <c r="J4501">
        <v>7</v>
      </c>
      <c r="K4501">
        <v>0.78354993780453908</v>
      </c>
      <c r="L4501">
        <v>156.44909531250002</v>
      </c>
    </row>
    <row r="4502" spans="1:12">
      <c r="A4502" s="73">
        <v>43288.5</v>
      </c>
      <c r="B4502">
        <v>7.29</v>
      </c>
      <c r="C4502">
        <v>257.10000000000002</v>
      </c>
      <c r="D4502">
        <v>1.0128999999999999</v>
      </c>
      <c r="F4502">
        <v>1.0128999999999999</v>
      </c>
      <c r="G4502">
        <v>12</v>
      </c>
      <c r="H4502">
        <v>7</v>
      </c>
      <c r="I4502">
        <v>12</v>
      </c>
      <c r="J4502">
        <v>7</v>
      </c>
      <c r="K4502">
        <v>0.11915169122915206</v>
      </c>
      <c r="L4502">
        <v>196.20910665405</v>
      </c>
    </row>
    <row r="4503" spans="1:12">
      <c r="A4503" s="73">
        <v>43288.541666666664</v>
      </c>
      <c r="B4503">
        <v>7.84</v>
      </c>
      <c r="C4503">
        <v>257</v>
      </c>
      <c r="D4503">
        <v>1.0089999999999999</v>
      </c>
      <c r="F4503">
        <v>1.0089999999999999</v>
      </c>
      <c r="G4503">
        <v>12</v>
      </c>
      <c r="H4503">
        <v>7</v>
      </c>
      <c r="I4503">
        <v>13</v>
      </c>
      <c r="J4503">
        <v>8</v>
      </c>
      <c r="K4503">
        <v>4.1949773420887557E-2</v>
      </c>
      <c r="L4503">
        <v>243.11365836799996</v>
      </c>
    </row>
    <row r="4504" spans="1:12">
      <c r="A4504" s="73">
        <v>43288.583333333336</v>
      </c>
      <c r="B4504">
        <v>10.119999999999999</v>
      </c>
      <c r="C4504">
        <v>277.7</v>
      </c>
      <c r="D4504">
        <v>1.0036</v>
      </c>
      <c r="F4504">
        <v>1.0036</v>
      </c>
      <c r="G4504">
        <v>13</v>
      </c>
      <c r="H4504">
        <v>7</v>
      </c>
      <c r="I4504">
        <v>14</v>
      </c>
      <c r="J4504">
        <v>10</v>
      </c>
      <c r="K4504">
        <v>6.1743127323248057</v>
      </c>
      <c r="L4504">
        <v>520.08244471039984</v>
      </c>
    </row>
    <row r="4505" spans="1:12">
      <c r="A4505" s="73">
        <v>43288.625</v>
      </c>
      <c r="B4505">
        <v>10.3</v>
      </c>
      <c r="C4505">
        <v>282.39999999999998</v>
      </c>
      <c r="D4505">
        <v>1.0021</v>
      </c>
      <c r="F4505">
        <v>1.0021</v>
      </c>
      <c r="G4505">
        <v>14</v>
      </c>
      <c r="H4505">
        <v>7</v>
      </c>
      <c r="I4505">
        <v>15</v>
      </c>
      <c r="J4505">
        <v>10</v>
      </c>
      <c r="K4505">
        <v>7.1012466501330174</v>
      </c>
      <c r="L4505">
        <v>547.51086335000014</v>
      </c>
    </row>
    <row r="4506" spans="1:12">
      <c r="A4506" s="73">
        <v>43288.666666666664</v>
      </c>
      <c r="B4506">
        <v>9.5299999999999994</v>
      </c>
      <c r="C4506">
        <v>291.3</v>
      </c>
      <c r="D4506">
        <v>1.0004</v>
      </c>
      <c r="F4506">
        <v>1.0004</v>
      </c>
      <c r="G4506">
        <v>14</v>
      </c>
      <c r="H4506">
        <v>7</v>
      </c>
      <c r="I4506">
        <v>16</v>
      </c>
      <c r="J4506">
        <v>10</v>
      </c>
      <c r="K4506">
        <v>3.5903293350645815</v>
      </c>
      <c r="L4506">
        <v>432.93469313539987</v>
      </c>
    </row>
    <row r="4507" spans="1:12">
      <c r="A4507" s="73">
        <v>43288.708333333336</v>
      </c>
      <c r="B4507">
        <v>10.09</v>
      </c>
      <c r="C4507">
        <v>291.5</v>
      </c>
      <c r="D4507">
        <v>1</v>
      </c>
      <c r="F4507">
        <v>1</v>
      </c>
      <c r="G4507">
        <v>14</v>
      </c>
      <c r="H4507">
        <v>7</v>
      </c>
      <c r="I4507">
        <v>17</v>
      </c>
      <c r="J4507">
        <v>10</v>
      </c>
      <c r="K4507">
        <v>6.0261237460234414</v>
      </c>
      <c r="L4507">
        <v>513.62186450000002</v>
      </c>
    </row>
    <row r="4508" spans="1:12">
      <c r="A4508" s="73">
        <v>43288.75</v>
      </c>
      <c r="B4508">
        <v>9.74</v>
      </c>
      <c r="C4508">
        <v>303.39999999999998</v>
      </c>
      <c r="D4508">
        <v>1.0023</v>
      </c>
      <c r="F4508">
        <v>1.0023</v>
      </c>
      <c r="G4508">
        <v>14</v>
      </c>
      <c r="H4508">
        <v>7</v>
      </c>
      <c r="I4508">
        <v>18</v>
      </c>
      <c r="J4508">
        <v>10</v>
      </c>
      <c r="K4508">
        <v>4.4302522391741563</v>
      </c>
      <c r="L4508">
        <v>463.06782398760004</v>
      </c>
    </row>
    <row r="4509" spans="1:12">
      <c r="A4509" s="73">
        <v>43288.791666666664</v>
      </c>
      <c r="B4509">
        <v>9.5500000000000007</v>
      </c>
      <c r="C4509">
        <v>311.60000000000002</v>
      </c>
      <c r="D4509">
        <v>1.0074000000000001</v>
      </c>
      <c r="F4509">
        <v>1.0074000000000001</v>
      </c>
      <c r="G4509">
        <v>15</v>
      </c>
      <c r="H4509">
        <v>7</v>
      </c>
      <c r="I4509">
        <v>19</v>
      </c>
      <c r="J4509">
        <v>10</v>
      </c>
      <c r="K4509">
        <v>3.6665219925988315</v>
      </c>
      <c r="L4509">
        <v>438.71457783750014</v>
      </c>
    </row>
    <row r="4510" spans="1:12">
      <c r="A4510" s="73">
        <v>43288.833333333336</v>
      </c>
      <c r="B4510">
        <v>8.68</v>
      </c>
      <c r="C4510">
        <v>333.2</v>
      </c>
      <c r="D4510">
        <v>1.0125</v>
      </c>
      <c r="F4510">
        <v>1.0125</v>
      </c>
      <c r="G4510">
        <v>16</v>
      </c>
      <c r="H4510">
        <v>7</v>
      </c>
      <c r="I4510">
        <v>20</v>
      </c>
      <c r="J4510">
        <v>9</v>
      </c>
      <c r="K4510">
        <v>1.0916413898591739</v>
      </c>
      <c r="L4510">
        <v>331.07334119999996</v>
      </c>
    </row>
    <row r="4511" spans="1:12">
      <c r="A4511" s="73">
        <v>43288.875</v>
      </c>
      <c r="B4511">
        <v>8.9600000000000009</v>
      </c>
      <c r="C4511">
        <v>343.1</v>
      </c>
      <c r="D4511">
        <v>1.018</v>
      </c>
      <c r="F4511">
        <v>1.018</v>
      </c>
      <c r="G4511">
        <v>16</v>
      </c>
      <c r="H4511">
        <v>7</v>
      </c>
      <c r="I4511">
        <v>21</v>
      </c>
      <c r="J4511">
        <v>9</v>
      </c>
      <c r="K4511">
        <v>1.7551385953386058</v>
      </c>
      <c r="L4511">
        <v>366.13547622400012</v>
      </c>
    </row>
    <row r="4512" spans="1:12">
      <c r="A4512" s="73">
        <v>43288.916666666664</v>
      </c>
      <c r="B4512">
        <v>6.07</v>
      </c>
      <c r="C4512">
        <v>6</v>
      </c>
      <c r="D4512">
        <v>1.0229999999999999</v>
      </c>
      <c r="F4512">
        <v>1.0229999999999999</v>
      </c>
      <c r="G4512">
        <v>1</v>
      </c>
      <c r="H4512">
        <v>7</v>
      </c>
      <c r="I4512">
        <v>22</v>
      </c>
      <c r="J4512">
        <v>6</v>
      </c>
      <c r="K4512">
        <v>2.4497995816402107</v>
      </c>
      <c r="L4512">
        <v>114.3962297445</v>
      </c>
    </row>
    <row r="4513" spans="1:12">
      <c r="A4513" s="73">
        <v>43288.958333333336</v>
      </c>
      <c r="B4513">
        <v>5.93</v>
      </c>
      <c r="C4513">
        <v>332.4</v>
      </c>
      <c r="D4513">
        <v>1.0346</v>
      </c>
      <c r="F4513">
        <v>1.0346</v>
      </c>
      <c r="G4513">
        <v>16</v>
      </c>
      <c r="H4513">
        <v>7</v>
      </c>
      <c r="I4513">
        <v>23</v>
      </c>
      <c r="J4513">
        <v>6</v>
      </c>
      <c r="K4513">
        <v>2.9076509789004978</v>
      </c>
      <c r="L4513">
        <v>107.87146042609999</v>
      </c>
    </row>
    <row r="4514" spans="1:12">
      <c r="A4514" s="73">
        <v>43289</v>
      </c>
      <c r="B4514">
        <v>13.53</v>
      </c>
      <c r="C4514">
        <v>268.7</v>
      </c>
      <c r="D4514">
        <v>1.0353000000000001</v>
      </c>
      <c r="F4514">
        <v>1.0353000000000001</v>
      </c>
      <c r="G4514">
        <v>13</v>
      </c>
      <c r="H4514">
        <v>7</v>
      </c>
      <c r="I4514">
        <v>0</v>
      </c>
      <c r="J4514">
        <v>14</v>
      </c>
      <c r="K4514">
        <v>34.748860841913562</v>
      </c>
      <c r="L4514">
        <v>1282.1227551940501</v>
      </c>
    </row>
    <row r="4515" spans="1:12">
      <c r="A4515" s="73">
        <v>43289.041666666664</v>
      </c>
      <c r="B4515">
        <v>10.28</v>
      </c>
      <c r="C4515">
        <v>263.2</v>
      </c>
      <c r="D4515">
        <v>1.0335000000000001</v>
      </c>
      <c r="F4515">
        <v>1.0335000000000001</v>
      </c>
      <c r="G4515">
        <v>13</v>
      </c>
      <c r="H4515">
        <v>7</v>
      </c>
      <c r="I4515">
        <v>1</v>
      </c>
      <c r="J4515">
        <v>10</v>
      </c>
      <c r="K4515">
        <v>6.9950539925987654</v>
      </c>
      <c r="L4515">
        <v>561.38373969599991</v>
      </c>
    </row>
    <row r="4516" spans="1:12">
      <c r="A4516" s="73">
        <v>43289.083333333336</v>
      </c>
      <c r="B4516">
        <v>9.84</v>
      </c>
      <c r="C4516">
        <v>279.89999999999998</v>
      </c>
      <c r="D4516">
        <v>1.0349999999999999</v>
      </c>
      <c r="F4516">
        <v>1.0349999999999999</v>
      </c>
      <c r="G4516">
        <v>13</v>
      </c>
      <c r="H4516">
        <v>7</v>
      </c>
      <c r="I4516">
        <v>2</v>
      </c>
      <c r="J4516">
        <v>10</v>
      </c>
      <c r="K4516">
        <v>4.8612155268453794</v>
      </c>
      <c r="L4516">
        <v>493.05532031999991</v>
      </c>
    </row>
    <row r="4517" spans="1:12">
      <c r="A4517" s="73">
        <v>43289.125</v>
      </c>
      <c r="B4517">
        <v>11.38</v>
      </c>
      <c r="C4517">
        <v>295.5</v>
      </c>
      <c r="D4517">
        <v>1.0344</v>
      </c>
      <c r="F4517">
        <v>1.0344</v>
      </c>
      <c r="G4517">
        <v>14</v>
      </c>
      <c r="H4517">
        <v>7</v>
      </c>
      <c r="I4517">
        <v>3</v>
      </c>
      <c r="J4517">
        <v>11</v>
      </c>
      <c r="K4517">
        <v>14.023650156982246</v>
      </c>
      <c r="L4517">
        <v>762.22870923840014</v>
      </c>
    </row>
    <row r="4518" spans="1:12">
      <c r="A4518" s="73">
        <v>43289.166666666664</v>
      </c>
      <c r="B4518">
        <v>8.64</v>
      </c>
      <c r="C4518">
        <v>275.5</v>
      </c>
      <c r="D4518">
        <v>1.0384</v>
      </c>
      <c r="F4518">
        <v>1.0384</v>
      </c>
      <c r="G4518">
        <v>13</v>
      </c>
      <c r="H4518">
        <v>7</v>
      </c>
      <c r="I4518">
        <v>4</v>
      </c>
      <c r="J4518">
        <v>9</v>
      </c>
      <c r="K4518">
        <v>1.009656074790686</v>
      </c>
      <c r="L4518">
        <v>334.86974484480004</v>
      </c>
    </row>
    <row r="4519" spans="1:12">
      <c r="A4519" s="73">
        <v>43289.208333333336</v>
      </c>
      <c r="B4519">
        <v>9.49</v>
      </c>
      <c r="C4519">
        <v>269.7</v>
      </c>
      <c r="D4519">
        <v>1.0379</v>
      </c>
      <c r="F4519">
        <v>1.0379</v>
      </c>
      <c r="G4519">
        <v>13</v>
      </c>
      <c r="H4519">
        <v>7</v>
      </c>
      <c r="I4519">
        <v>5</v>
      </c>
      <c r="J4519">
        <v>9</v>
      </c>
      <c r="K4519">
        <v>3.4403440199960951</v>
      </c>
      <c r="L4519">
        <v>443.53117761355008</v>
      </c>
    </row>
    <row r="4520" spans="1:12">
      <c r="A4520" s="73">
        <v>43289.25</v>
      </c>
      <c r="B4520">
        <v>9.8800000000000008</v>
      </c>
      <c r="C4520">
        <v>269.5</v>
      </c>
      <c r="D4520">
        <v>1.0314000000000001</v>
      </c>
      <c r="F4520">
        <v>1.0314000000000001</v>
      </c>
      <c r="G4520">
        <v>13</v>
      </c>
      <c r="H4520">
        <v>7</v>
      </c>
      <c r="I4520">
        <v>6</v>
      </c>
      <c r="J4520">
        <v>10</v>
      </c>
      <c r="K4520">
        <v>5.0392008419138739</v>
      </c>
      <c r="L4520">
        <v>497.35669127040012</v>
      </c>
    </row>
    <row r="4521" spans="1:12">
      <c r="A4521" s="73">
        <v>43289.291666666664</v>
      </c>
      <c r="B4521">
        <v>10.77</v>
      </c>
      <c r="C4521">
        <v>276.7</v>
      </c>
      <c r="D4521">
        <v>1.0287999999999999</v>
      </c>
      <c r="F4521">
        <v>1.0287999999999999</v>
      </c>
      <c r="G4521">
        <v>13</v>
      </c>
      <c r="H4521">
        <v>7</v>
      </c>
      <c r="I4521">
        <v>7</v>
      </c>
      <c r="J4521">
        <v>11</v>
      </c>
      <c r="K4521">
        <v>9.8270741021877672</v>
      </c>
      <c r="L4521">
        <v>642.61087337519984</v>
      </c>
    </row>
    <row r="4522" spans="1:12">
      <c r="A4522" s="73">
        <v>43289.333333333336</v>
      </c>
      <c r="B4522">
        <v>10.78</v>
      </c>
      <c r="C4522">
        <v>278.5</v>
      </c>
      <c r="D4522">
        <v>1.0264</v>
      </c>
      <c r="F4522">
        <v>1.0264</v>
      </c>
      <c r="G4522">
        <v>13</v>
      </c>
      <c r="H4522">
        <v>7</v>
      </c>
      <c r="I4522">
        <v>8</v>
      </c>
      <c r="J4522">
        <v>11</v>
      </c>
      <c r="K4522">
        <v>9.8898704309548879</v>
      </c>
      <c r="L4522">
        <v>642.89926648639994</v>
      </c>
    </row>
    <row r="4523" spans="1:12">
      <c r="A4523" s="73">
        <v>43289.375</v>
      </c>
      <c r="B4523">
        <v>10.06</v>
      </c>
      <c r="C4523">
        <v>284.8</v>
      </c>
      <c r="D4523">
        <v>1.0230999999999999</v>
      </c>
      <c r="F4523">
        <v>1.0230999999999999</v>
      </c>
      <c r="G4523">
        <v>14</v>
      </c>
      <c r="H4523">
        <v>7</v>
      </c>
      <c r="I4523">
        <v>9</v>
      </c>
      <c r="J4523">
        <v>10</v>
      </c>
      <c r="K4523">
        <v>5.8797347597220773</v>
      </c>
      <c r="L4523">
        <v>520.81325789480002</v>
      </c>
    </row>
    <row r="4524" spans="1:12">
      <c r="A4524" s="73">
        <v>43289.416666666664</v>
      </c>
      <c r="B4524">
        <v>10.31</v>
      </c>
      <c r="C4524">
        <v>280.5</v>
      </c>
      <c r="D4524">
        <v>1.0206999999999999</v>
      </c>
      <c r="F4524">
        <v>1.0206999999999999</v>
      </c>
      <c r="G4524">
        <v>13</v>
      </c>
      <c r="H4524">
        <v>7</v>
      </c>
      <c r="I4524">
        <v>10</v>
      </c>
      <c r="J4524">
        <v>10</v>
      </c>
      <c r="K4524">
        <v>7.1546429789001387</v>
      </c>
      <c r="L4524">
        <v>559.29909288685008</v>
      </c>
    </row>
    <row r="4525" spans="1:12">
      <c r="A4525" s="73">
        <v>43289.458333333336</v>
      </c>
      <c r="B4525">
        <v>11.06</v>
      </c>
      <c r="C4525">
        <v>284.39999999999998</v>
      </c>
      <c r="D4525">
        <v>1.0169999999999999</v>
      </c>
      <c r="F4525">
        <v>1.0169999999999999</v>
      </c>
      <c r="G4525">
        <v>14</v>
      </c>
      <c r="H4525">
        <v>7</v>
      </c>
      <c r="I4525">
        <v>11</v>
      </c>
      <c r="J4525">
        <v>11</v>
      </c>
      <c r="K4525">
        <v>11.729367636434324</v>
      </c>
      <c r="L4525">
        <v>687.94914963600002</v>
      </c>
    </row>
    <row r="4526" spans="1:12">
      <c r="A4526" s="73">
        <v>43289.5</v>
      </c>
      <c r="B4526">
        <v>11.16</v>
      </c>
      <c r="C4526">
        <v>284</v>
      </c>
      <c r="D4526">
        <v>1.0135000000000001</v>
      </c>
      <c r="F4526">
        <v>1.0135000000000001</v>
      </c>
      <c r="G4526">
        <v>14</v>
      </c>
      <c r="H4526">
        <v>7</v>
      </c>
      <c r="I4526">
        <v>12</v>
      </c>
      <c r="J4526">
        <v>11</v>
      </c>
      <c r="K4526">
        <v>12.424330924105547</v>
      </c>
      <c r="L4526">
        <v>704.34646804800013</v>
      </c>
    </row>
    <row r="4527" spans="1:12">
      <c r="A4527" s="73">
        <v>43289.541666666664</v>
      </c>
      <c r="B4527">
        <v>11.22</v>
      </c>
      <c r="C4527">
        <v>285.2</v>
      </c>
      <c r="D4527">
        <v>1.0097</v>
      </c>
      <c r="F4527">
        <v>1.0097</v>
      </c>
      <c r="G4527">
        <v>14</v>
      </c>
      <c r="H4527">
        <v>7</v>
      </c>
      <c r="I4527">
        <v>13</v>
      </c>
      <c r="J4527">
        <v>11</v>
      </c>
      <c r="K4527">
        <v>12.850908896708285</v>
      </c>
      <c r="L4527">
        <v>713.08439306280013</v>
      </c>
    </row>
    <row r="4528" spans="1:12">
      <c r="A4528" s="73">
        <v>43289.583333333336</v>
      </c>
      <c r="B4528">
        <v>11.28</v>
      </c>
      <c r="C4528">
        <v>291.39999999999998</v>
      </c>
      <c r="D4528">
        <v>1.0064</v>
      </c>
      <c r="F4528">
        <v>1.0064</v>
      </c>
      <c r="G4528">
        <v>14</v>
      </c>
      <c r="H4528">
        <v>7</v>
      </c>
      <c r="I4528">
        <v>14</v>
      </c>
      <c r="J4528">
        <v>11</v>
      </c>
      <c r="K4528">
        <v>13.284686869311011</v>
      </c>
      <c r="L4528">
        <v>722.21737328639995</v>
      </c>
    </row>
    <row r="4529" spans="1:12">
      <c r="A4529" s="73">
        <v>43289.625</v>
      </c>
      <c r="B4529">
        <v>10.54</v>
      </c>
      <c r="C4529">
        <v>291.89999999999998</v>
      </c>
      <c r="D4529">
        <v>1.006</v>
      </c>
      <c r="F4529">
        <v>1.006</v>
      </c>
      <c r="G4529">
        <v>14</v>
      </c>
      <c r="H4529">
        <v>7</v>
      </c>
      <c r="I4529">
        <v>15</v>
      </c>
      <c r="J4529">
        <v>11</v>
      </c>
      <c r="K4529">
        <v>8.4379585405439474</v>
      </c>
      <c r="L4529">
        <v>588.96544839199987</v>
      </c>
    </row>
    <row r="4530" spans="1:12">
      <c r="A4530" s="73">
        <v>43289.666666666664</v>
      </c>
      <c r="B4530">
        <v>10.039999999999999</v>
      </c>
      <c r="C4530">
        <v>300.3</v>
      </c>
      <c r="D4530">
        <v>1.006</v>
      </c>
      <c r="F4530">
        <v>1.006</v>
      </c>
      <c r="G4530">
        <v>14</v>
      </c>
      <c r="H4530">
        <v>7</v>
      </c>
      <c r="I4530">
        <v>16</v>
      </c>
      <c r="J4530">
        <v>10</v>
      </c>
      <c r="K4530">
        <v>5.783142102187826</v>
      </c>
      <c r="L4530">
        <v>509.06017619199986</v>
      </c>
    </row>
    <row r="4531" spans="1:12">
      <c r="A4531" s="73">
        <v>43289.708333333336</v>
      </c>
      <c r="B4531">
        <v>8.52</v>
      </c>
      <c r="C4531">
        <v>301.39999999999998</v>
      </c>
      <c r="D4531">
        <v>1.0062</v>
      </c>
      <c r="F4531">
        <v>1.0062</v>
      </c>
      <c r="G4531">
        <v>14</v>
      </c>
      <c r="H4531">
        <v>7</v>
      </c>
      <c r="I4531">
        <v>17</v>
      </c>
      <c r="J4531">
        <v>9</v>
      </c>
      <c r="K4531">
        <v>0.78290012958521438</v>
      </c>
      <c r="L4531">
        <v>311.15236164479995</v>
      </c>
    </row>
    <row r="4532" spans="1:12">
      <c r="A4532" s="73">
        <v>43289.75</v>
      </c>
      <c r="B4532">
        <v>6.12</v>
      </c>
      <c r="C4532">
        <v>303.10000000000002</v>
      </c>
      <c r="D4532">
        <v>1.0085</v>
      </c>
      <c r="F4532">
        <v>1.0085</v>
      </c>
      <c r="G4532">
        <v>14</v>
      </c>
      <c r="H4532">
        <v>7</v>
      </c>
      <c r="I4532">
        <v>18</v>
      </c>
      <c r="J4532">
        <v>6</v>
      </c>
      <c r="K4532">
        <v>2.2957812254758236</v>
      </c>
      <c r="L4532">
        <v>115.584652944</v>
      </c>
    </row>
    <row r="4533" spans="1:12">
      <c r="A4533" s="73">
        <v>43289.791666666664</v>
      </c>
      <c r="B4533">
        <v>4.33</v>
      </c>
      <c r="C4533">
        <v>285.39999999999998</v>
      </c>
      <c r="D4533">
        <v>1.0136000000000001</v>
      </c>
      <c r="F4533">
        <v>1.0136000000000001</v>
      </c>
      <c r="G4533">
        <v>14</v>
      </c>
      <c r="H4533">
        <v>7</v>
      </c>
      <c r="I4533">
        <v>19</v>
      </c>
      <c r="J4533">
        <v>4</v>
      </c>
      <c r="K4533">
        <v>10.924238376160902</v>
      </c>
      <c r="L4533">
        <v>41.143411111600003</v>
      </c>
    </row>
    <row r="4534" spans="1:12">
      <c r="A4534" s="73">
        <v>43289.833333333336</v>
      </c>
      <c r="B4534">
        <v>0.95799999999999996</v>
      </c>
      <c r="C4534">
        <v>318.3</v>
      </c>
      <c r="D4534">
        <v>1.0217000000000001</v>
      </c>
      <c r="F4534">
        <v>1.0217000000000001</v>
      </c>
      <c r="G4534">
        <v>15</v>
      </c>
      <c r="H4534">
        <v>7</v>
      </c>
      <c r="I4534">
        <v>20</v>
      </c>
      <c r="J4534">
        <v>1</v>
      </c>
      <c r="K4534">
        <v>44.584780315887208</v>
      </c>
      <c r="L4534">
        <v>0.44914847034519995</v>
      </c>
    </row>
    <row r="4535" spans="1:12">
      <c r="A4535" s="73">
        <v>43289.875</v>
      </c>
      <c r="B4535">
        <v>0.72699999999999998</v>
      </c>
      <c r="C4535">
        <v>109</v>
      </c>
      <c r="D4535">
        <v>1.0241</v>
      </c>
      <c r="F4535">
        <v>1.0241</v>
      </c>
      <c r="G4535">
        <v>6</v>
      </c>
      <c r="H4535">
        <v>7</v>
      </c>
      <c r="I4535">
        <v>21</v>
      </c>
      <c r="J4535">
        <v>1</v>
      </c>
      <c r="K4535">
        <v>47.723000121366674</v>
      </c>
      <c r="L4535">
        <v>0.19675039052514998</v>
      </c>
    </row>
    <row r="4536" spans="1:12">
      <c r="A4536" s="73">
        <v>43289.916666666664</v>
      </c>
      <c r="B4536">
        <v>0.92</v>
      </c>
      <c r="C4536">
        <v>278.3</v>
      </c>
      <c r="D4536">
        <v>1.0259</v>
      </c>
      <c r="F4536">
        <v>1.0259</v>
      </c>
      <c r="G4536">
        <v>13</v>
      </c>
      <c r="H4536">
        <v>7</v>
      </c>
      <c r="I4536">
        <v>22</v>
      </c>
      <c r="J4536">
        <v>1</v>
      </c>
      <c r="K4536">
        <v>45.093690266572146</v>
      </c>
      <c r="L4536">
        <v>0.39942800960000002</v>
      </c>
    </row>
    <row r="4537" spans="1:12">
      <c r="A4537" s="73">
        <v>43289.958333333336</v>
      </c>
      <c r="B4537">
        <v>4.5</v>
      </c>
      <c r="C4537">
        <v>270.2</v>
      </c>
      <c r="D4537">
        <v>1.0245</v>
      </c>
      <c r="F4537">
        <v>1.0245</v>
      </c>
      <c r="G4537">
        <v>13</v>
      </c>
      <c r="H4537">
        <v>7</v>
      </c>
      <c r="I4537">
        <v>23</v>
      </c>
      <c r="J4537">
        <v>5</v>
      </c>
      <c r="K4537">
        <v>9.8293759652019848</v>
      </c>
      <c r="L4537">
        <v>46.67878125</v>
      </c>
    </row>
    <row r="4538" spans="1:12">
      <c r="A4538" s="73">
        <v>43290</v>
      </c>
      <c r="B4538">
        <v>9.09</v>
      </c>
      <c r="C4538">
        <v>292.7</v>
      </c>
      <c r="D4538">
        <v>1.0266999999999999</v>
      </c>
      <c r="F4538">
        <v>1.0266999999999999</v>
      </c>
      <c r="G4538">
        <v>14</v>
      </c>
      <c r="H4538">
        <v>7</v>
      </c>
      <c r="I4538">
        <v>0</v>
      </c>
      <c r="J4538">
        <v>9</v>
      </c>
      <c r="K4538">
        <v>2.1164908693111952</v>
      </c>
      <c r="L4538">
        <v>385.57175837714999</v>
      </c>
    </row>
    <row r="4539" spans="1:12">
      <c r="A4539" s="73">
        <v>43290.041666666664</v>
      </c>
      <c r="B4539">
        <v>7.13</v>
      </c>
      <c r="C4539">
        <v>284.39999999999998</v>
      </c>
      <c r="D4539">
        <v>1.0277000000000001</v>
      </c>
      <c r="F4539">
        <v>1.0277000000000001</v>
      </c>
      <c r="G4539">
        <v>14</v>
      </c>
      <c r="H4539">
        <v>7</v>
      </c>
      <c r="I4539">
        <v>1</v>
      </c>
      <c r="J4539">
        <v>7</v>
      </c>
      <c r="K4539">
        <v>0.25521043095519275</v>
      </c>
      <c r="L4539">
        <v>186.25371779344999</v>
      </c>
    </row>
    <row r="4540" spans="1:12">
      <c r="A4540" s="73">
        <v>43290.083333333336</v>
      </c>
      <c r="B4540">
        <v>7.63</v>
      </c>
      <c r="C4540">
        <v>270.39999999999998</v>
      </c>
      <c r="D4540">
        <v>1.0330999999999999</v>
      </c>
      <c r="F4540">
        <v>1.0330999999999999</v>
      </c>
      <c r="G4540">
        <v>13</v>
      </c>
      <c r="H4540">
        <v>7</v>
      </c>
      <c r="I4540">
        <v>2</v>
      </c>
      <c r="J4540">
        <v>8</v>
      </c>
      <c r="K4540">
        <v>2.6869311315871783E-5</v>
      </c>
      <c r="L4540">
        <v>229.44889987284995</v>
      </c>
    </row>
    <row r="4541" spans="1:12">
      <c r="A4541" s="73">
        <v>43290.125</v>
      </c>
      <c r="B4541">
        <v>4.53</v>
      </c>
      <c r="C4541">
        <v>279.89999999999998</v>
      </c>
      <c r="D4541">
        <v>1.0337000000000001</v>
      </c>
      <c r="F4541">
        <v>1.0337000000000001</v>
      </c>
      <c r="G4541">
        <v>13</v>
      </c>
      <c r="H4541">
        <v>7</v>
      </c>
      <c r="I4541">
        <v>3</v>
      </c>
      <c r="J4541">
        <v>5</v>
      </c>
      <c r="K4541">
        <v>9.6421649515033501</v>
      </c>
      <c r="L4541">
        <v>48.046209057450007</v>
      </c>
    </row>
    <row r="4542" spans="1:12">
      <c r="A4542" s="73">
        <v>43290.166666666664</v>
      </c>
      <c r="B4542">
        <v>5.9</v>
      </c>
      <c r="C4542">
        <v>308.3</v>
      </c>
      <c r="D4542">
        <v>1.0386</v>
      </c>
      <c r="F4542">
        <v>1.0386</v>
      </c>
      <c r="G4542">
        <v>15</v>
      </c>
      <c r="H4542">
        <v>7</v>
      </c>
      <c r="I4542">
        <v>4</v>
      </c>
      <c r="J4542">
        <v>6</v>
      </c>
      <c r="K4542">
        <v>3.0108619925991285</v>
      </c>
      <c r="L4542">
        <v>106.65331470000002</v>
      </c>
    </row>
    <row r="4543" spans="1:12">
      <c r="A4543" s="73">
        <v>43290.208333333336</v>
      </c>
      <c r="B4543">
        <v>4.22</v>
      </c>
      <c r="C4543">
        <v>320.5</v>
      </c>
      <c r="D4543">
        <v>1.0324</v>
      </c>
      <c r="F4543">
        <v>1.0324</v>
      </c>
      <c r="G4543">
        <v>15</v>
      </c>
      <c r="H4543">
        <v>7</v>
      </c>
      <c r="I4543">
        <v>5</v>
      </c>
      <c r="J4543">
        <v>4</v>
      </c>
      <c r="K4543">
        <v>11.663478759722556</v>
      </c>
      <c r="L4543">
        <v>38.793177457599995</v>
      </c>
    </row>
    <row r="4544" spans="1:12">
      <c r="A4544" s="73">
        <v>43290.25</v>
      </c>
      <c r="B4544">
        <v>2.93</v>
      </c>
      <c r="C4544">
        <v>7.4</v>
      </c>
      <c r="D4544">
        <v>1.0291999999999999</v>
      </c>
      <c r="F4544">
        <v>1.0291999999999999</v>
      </c>
      <c r="G4544">
        <v>1</v>
      </c>
      <c r="H4544">
        <v>7</v>
      </c>
      <c r="I4544">
        <v>6</v>
      </c>
      <c r="J4544">
        <v>3</v>
      </c>
      <c r="K4544">
        <v>22.138752348763752</v>
      </c>
      <c r="L4544">
        <v>12.9441233522</v>
      </c>
    </row>
    <row r="4545" spans="1:12">
      <c r="A4545" s="73">
        <v>43290.291666666664</v>
      </c>
      <c r="B4545">
        <v>1.17</v>
      </c>
      <c r="C4545">
        <v>138.4</v>
      </c>
      <c r="D4545">
        <v>1.0237000000000001</v>
      </c>
      <c r="F4545">
        <v>1.0237000000000001</v>
      </c>
      <c r="G4545">
        <v>7</v>
      </c>
      <c r="H4545">
        <v>7</v>
      </c>
      <c r="I4545">
        <v>7</v>
      </c>
      <c r="J4545">
        <v>1</v>
      </c>
      <c r="K4545">
        <v>41.798598485750205</v>
      </c>
      <c r="L4545">
        <v>0.81978561404999994</v>
      </c>
    </row>
    <row r="4546" spans="1:12">
      <c r="A4546" s="73">
        <v>43290.333333333336</v>
      </c>
      <c r="B4546">
        <v>2.48</v>
      </c>
      <c r="C4546">
        <v>178.6</v>
      </c>
      <c r="D4546">
        <v>1.0234000000000001</v>
      </c>
      <c r="F4546">
        <v>1.0234000000000001</v>
      </c>
      <c r="G4546">
        <v>9</v>
      </c>
      <c r="H4546">
        <v>7</v>
      </c>
      <c r="I4546">
        <v>8</v>
      </c>
      <c r="J4546">
        <v>2</v>
      </c>
      <c r="K4546">
        <v>26.575917554243251</v>
      </c>
      <c r="L4546">
        <v>7.8049560064000003</v>
      </c>
    </row>
    <row r="4547" spans="1:12">
      <c r="A4547" s="73">
        <v>43290.375</v>
      </c>
      <c r="B4547">
        <v>3.04</v>
      </c>
      <c r="C4547">
        <v>235.8</v>
      </c>
      <c r="D4547">
        <v>1.018</v>
      </c>
      <c r="F4547">
        <v>1.018</v>
      </c>
      <c r="G4547">
        <v>11</v>
      </c>
      <c r="H4547">
        <v>7</v>
      </c>
      <c r="I4547">
        <v>9</v>
      </c>
      <c r="J4547">
        <v>3</v>
      </c>
      <c r="K4547">
        <v>21.115711965202106</v>
      </c>
      <c r="L4547">
        <v>14.300082176000002</v>
      </c>
    </row>
    <row r="4548" spans="1:12">
      <c r="A4548" s="73">
        <v>43290.416666666664</v>
      </c>
      <c r="B4548">
        <v>4.29</v>
      </c>
      <c r="C4548">
        <v>279.3</v>
      </c>
      <c r="D4548">
        <v>1.0152000000000001</v>
      </c>
      <c r="F4548">
        <v>1.0152000000000001</v>
      </c>
      <c r="G4548">
        <v>13</v>
      </c>
      <c r="H4548">
        <v>7</v>
      </c>
      <c r="I4548">
        <v>10</v>
      </c>
      <c r="J4548">
        <v>4</v>
      </c>
      <c r="K4548">
        <v>11.190253061092413</v>
      </c>
      <c r="L4548">
        <v>40.076841776400009</v>
      </c>
    </row>
    <row r="4549" spans="1:12">
      <c r="A4549" s="73">
        <v>43290.458333333336</v>
      </c>
      <c r="B4549">
        <v>6.46</v>
      </c>
      <c r="C4549">
        <v>284.89999999999998</v>
      </c>
      <c r="D4549">
        <v>1.0109999999999999</v>
      </c>
      <c r="F4549">
        <v>1.0109999999999999</v>
      </c>
      <c r="G4549">
        <v>14</v>
      </c>
      <c r="H4549">
        <v>7</v>
      </c>
      <c r="I4549">
        <v>11</v>
      </c>
      <c r="J4549">
        <v>6</v>
      </c>
      <c r="K4549">
        <v>1.3810564035579878</v>
      </c>
      <c r="L4549">
        <v>136.27579174799999</v>
      </c>
    </row>
    <row r="4550" spans="1:12">
      <c r="A4550" s="73">
        <v>43290.5</v>
      </c>
      <c r="B4550">
        <v>5.79</v>
      </c>
      <c r="C4550">
        <v>282.39999999999998</v>
      </c>
      <c r="D4550">
        <v>1.0075000000000001</v>
      </c>
      <c r="F4550">
        <v>1.0075000000000001</v>
      </c>
      <c r="G4550">
        <v>14</v>
      </c>
      <c r="H4550">
        <v>7</v>
      </c>
      <c r="I4550">
        <v>12</v>
      </c>
      <c r="J4550">
        <v>6</v>
      </c>
      <c r="K4550">
        <v>3.4047023761607824</v>
      </c>
      <c r="L4550">
        <v>97.780161521250008</v>
      </c>
    </row>
    <row r="4551" spans="1:12">
      <c r="A4551" s="73">
        <v>43290.541666666664</v>
      </c>
      <c r="B4551">
        <v>6.07</v>
      </c>
      <c r="C4551">
        <v>274.10000000000002</v>
      </c>
      <c r="D4551">
        <v>1.0042</v>
      </c>
      <c r="F4551">
        <v>1.0042</v>
      </c>
      <c r="G4551">
        <v>13</v>
      </c>
      <c r="H4551">
        <v>7</v>
      </c>
      <c r="I4551">
        <v>13</v>
      </c>
      <c r="J4551">
        <v>6</v>
      </c>
      <c r="K4551">
        <v>2.4497995816402107</v>
      </c>
      <c r="L4551">
        <v>112.29393344030001</v>
      </c>
    </row>
    <row r="4552" spans="1:12">
      <c r="A4552" s="73">
        <v>43290.583333333336</v>
      </c>
      <c r="B4552">
        <v>4.57</v>
      </c>
      <c r="C4552">
        <v>272.2</v>
      </c>
      <c r="D4552">
        <v>1.0016</v>
      </c>
      <c r="F4552">
        <v>1.0016</v>
      </c>
      <c r="G4552">
        <v>13</v>
      </c>
      <c r="H4552">
        <v>7</v>
      </c>
      <c r="I4552">
        <v>14</v>
      </c>
      <c r="J4552">
        <v>5</v>
      </c>
      <c r="K4552">
        <v>9.3953502665718407</v>
      </c>
      <c r="L4552">
        <v>47.798351694400012</v>
      </c>
    </row>
    <row r="4553" spans="1:12">
      <c r="A4553" s="73">
        <v>43290.625</v>
      </c>
      <c r="B4553">
        <v>3.29</v>
      </c>
      <c r="C4553">
        <v>273.60000000000002</v>
      </c>
      <c r="D4553">
        <v>0.99919999999999998</v>
      </c>
      <c r="F4553">
        <v>0.99919999999999998</v>
      </c>
      <c r="G4553">
        <v>13</v>
      </c>
      <c r="H4553">
        <v>7</v>
      </c>
      <c r="I4553">
        <v>15</v>
      </c>
      <c r="J4553">
        <v>3</v>
      </c>
      <c r="K4553">
        <v>18.880620184380167</v>
      </c>
      <c r="L4553">
        <v>17.791399984399998</v>
      </c>
    </row>
    <row r="4554" spans="1:12">
      <c r="A4554" s="73">
        <v>43290.666666666664</v>
      </c>
      <c r="B4554">
        <v>2.66</v>
      </c>
      <c r="C4554">
        <v>288.8</v>
      </c>
      <c r="D4554">
        <v>0.99819999999999998</v>
      </c>
      <c r="F4554">
        <v>0.99819999999999998</v>
      </c>
      <c r="G4554">
        <v>14</v>
      </c>
      <c r="H4554">
        <v>7</v>
      </c>
      <c r="I4554">
        <v>16</v>
      </c>
      <c r="J4554">
        <v>3</v>
      </c>
      <c r="K4554">
        <v>24.752451472051451</v>
      </c>
      <c r="L4554">
        <v>9.3936090136000026</v>
      </c>
    </row>
    <row r="4555" spans="1:12">
      <c r="A4555" s="73">
        <v>43290.708333333336</v>
      </c>
      <c r="B4555">
        <v>1.41</v>
      </c>
      <c r="C4555">
        <v>219.1</v>
      </c>
      <c r="D4555">
        <v>0.99829999999999997</v>
      </c>
      <c r="F4555">
        <v>0.99829999999999997</v>
      </c>
      <c r="G4555">
        <v>11</v>
      </c>
      <c r="H4555">
        <v>7</v>
      </c>
      <c r="I4555">
        <v>17</v>
      </c>
      <c r="J4555">
        <v>1</v>
      </c>
      <c r="K4555">
        <v>38.75291037616114</v>
      </c>
      <c r="L4555">
        <v>1.3992277621499998</v>
      </c>
    </row>
    <row r="4556" spans="1:12">
      <c r="A4556" s="73">
        <v>43290.75</v>
      </c>
      <c r="B4556">
        <v>2.3199999999999998</v>
      </c>
      <c r="C4556">
        <v>171.6</v>
      </c>
      <c r="D4556">
        <v>1.0018</v>
      </c>
      <c r="F4556">
        <v>1.0018</v>
      </c>
      <c r="G4556">
        <v>9</v>
      </c>
      <c r="H4556">
        <v>7</v>
      </c>
      <c r="I4556">
        <v>18</v>
      </c>
      <c r="J4556">
        <v>2</v>
      </c>
      <c r="K4556">
        <v>28.251176293969294</v>
      </c>
      <c r="L4556">
        <v>6.254822451199999</v>
      </c>
    </row>
    <row r="4557" spans="1:12">
      <c r="A4557" s="73">
        <v>43290.791666666664</v>
      </c>
      <c r="B4557">
        <v>2.93</v>
      </c>
      <c r="C4557">
        <v>143.19999999999999</v>
      </c>
      <c r="D4557">
        <v>1.0049999999999999</v>
      </c>
      <c r="F4557">
        <v>1.0049999999999999</v>
      </c>
      <c r="G4557">
        <v>7</v>
      </c>
      <c r="H4557">
        <v>7</v>
      </c>
      <c r="I4557">
        <v>19</v>
      </c>
      <c r="J4557">
        <v>3</v>
      </c>
      <c r="K4557">
        <v>22.138752348763752</v>
      </c>
      <c r="L4557">
        <v>12.6397628925</v>
      </c>
    </row>
    <row r="4558" spans="1:12">
      <c r="A4558" s="73">
        <v>43290.833333333336</v>
      </c>
      <c r="B4558">
        <v>8.01</v>
      </c>
      <c r="C4558">
        <v>105.6</v>
      </c>
      <c r="D4558">
        <v>1.0076000000000001</v>
      </c>
      <c r="F4558">
        <v>1.0076000000000001</v>
      </c>
      <c r="G4558">
        <v>6</v>
      </c>
      <c r="H4558">
        <v>7</v>
      </c>
      <c r="I4558">
        <v>20</v>
      </c>
      <c r="J4558">
        <v>8</v>
      </c>
      <c r="K4558">
        <v>0.14048736246196936</v>
      </c>
      <c r="L4558">
        <v>258.91410562379997</v>
      </c>
    </row>
    <row r="4559" spans="1:12">
      <c r="A4559" s="73">
        <v>43290.875</v>
      </c>
      <c r="B4559">
        <v>8.11</v>
      </c>
      <c r="C4559">
        <v>118.8</v>
      </c>
      <c r="D4559">
        <v>1.0215000000000001</v>
      </c>
      <c r="F4559">
        <v>1.0215000000000001</v>
      </c>
      <c r="G4559">
        <v>6</v>
      </c>
      <c r="H4559">
        <v>7</v>
      </c>
      <c r="I4559">
        <v>21</v>
      </c>
      <c r="J4559">
        <v>8</v>
      </c>
      <c r="K4559">
        <v>0.2254506501331936</v>
      </c>
      <c r="L4559">
        <v>272.44004160825</v>
      </c>
    </row>
    <row r="4560" spans="1:12">
      <c r="A4560" s="73">
        <v>43290.916666666664</v>
      </c>
      <c r="B4560">
        <v>8.4499999999999993</v>
      </c>
      <c r="C4560">
        <v>199.2</v>
      </c>
      <c r="D4560">
        <v>1.0233000000000001</v>
      </c>
      <c r="F4560">
        <v>1.0233000000000001</v>
      </c>
      <c r="G4560">
        <v>10</v>
      </c>
      <c r="H4560">
        <v>7</v>
      </c>
      <c r="I4560">
        <v>22</v>
      </c>
      <c r="J4560">
        <v>8</v>
      </c>
      <c r="K4560">
        <v>0.66392582821535673</v>
      </c>
      <c r="L4560">
        <v>308.70460310624992</v>
      </c>
    </row>
    <row r="4561" spans="1:12">
      <c r="A4561" s="73">
        <v>43290.958333333336</v>
      </c>
      <c r="B4561">
        <v>10.96</v>
      </c>
      <c r="C4561">
        <v>247.3</v>
      </c>
      <c r="D4561">
        <v>1.0286999999999999</v>
      </c>
      <c r="F4561">
        <v>1.0286999999999999</v>
      </c>
      <c r="G4561">
        <v>12</v>
      </c>
      <c r="H4561">
        <v>7</v>
      </c>
      <c r="I4561">
        <v>23</v>
      </c>
      <c r="J4561">
        <v>11</v>
      </c>
      <c r="K4561">
        <v>11.054404348763102</v>
      </c>
      <c r="L4561">
        <v>677.15861276160012</v>
      </c>
    </row>
    <row r="4562" spans="1:12">
      <c r="A4562" s="73">
        <v>43291</v>
      </c>
      <c r="B4562">
        <v>10.36</v>
      </c>
      <c r="C4562">
        <v>270.10000000000002</v>
      </c>
      <c r="D4562">
        <v>1.0326</v>
      </c>
      <c r="F4562">
        <v>1.0326</v>
      </c>
      <c r="G4562">
        <v>13</v>
      </c>
      <c r="H4562">
        <v>7</v>
      </c>
      <c r="I4562">
        <v>0</v>
      </c>
      <c r="J4562">
        <v>10</v>
      </c>
      <c r="K4562">
        <v>7.4246246227357453</v>
      </c>
      <c r="L4562">
        <v>574.0918628927999</v>
      </c>
    </row>
    <row r="4563" spans="1:12">
      <c r="A4563" s="73">
        <v>43291.041666666664</v>
      </c>
      <c r="B4563">
        <v>6.97</v>
      </c>
      <c r="C4563">
        <v>276.5</v>
      </c>
      <c r="D4563">
        <v>1.0347</v>
      </c>
      <c r="F4563">
        <v>1.0347</v>
      </c>
      <c r="G4563">
        <v>13</v>
      </c>
      <c r="H4563">
        <v>7</v>
      </c>
      <c r="I4563">
        <v>1</v>
      </c>
      <c r="J4563">
        <v>7</v>
      </c>
      <c r="K4563">
        <v>0.44246917068123359</v>
      </c>
      <c r="L4563">
        <v>175.17930044654997</v>
      </c>
    </row>
    <row r="4564" spans="1:12">
      <c r="A4564" s="73">
        <v>43291.083333333336</v>
      </c>
      <c r="B4564">
        <v>4.1500000000000004</v>
      </c>
      <c r="C4564">
        <v>240.2</v>
      </c>
      <c r="D4564">
        <v>1.0363</v>
      </c>
      <c r="F4564">
        <v>1.0363</v>
      </c>
      <c r="G4564">
        <v>12</v>
      </c>
      <c r="H4564">
        <v>7</v>
      </c>
      <c r="I4564">
        <v>2</v>
      </c>
      <c r="J4564">
        <v>4</v>
      </c>
      <c r="K4564">
        <v>12.146504458352696</v>
      </c>
      <c r="L4564">
        <v>37.033929256250012</v>
      </c>
    </row>
    <row r="4565" spans="1:12">
      <c r="A4565" s="73">
        <v>43291.125</v>
      </c>
      <c r="B4565">
        <v>6.1</v>
      </c>
      <c r="C4565">
        <v>206</v>
      </c>
      <c r="D4565">
        <v>1.0384</v>
      </c>
      <c r="F4565">
        <v>1.0384</v>
      </c>
      <c r="G4565">
        <v>10</v>
      </c>
      <c r="H4565">
        <v>7</v>
      </c>
      <c r="I4565">
        <v>3</v>
      </c>
      <c r="J4565">
        <v>6</v>
      </c>
      <c r="K4565">
        <v>2.3567885679415799</v>
      </c>
      <c r="L4565">
        <v>117.84853519999999</v>
      </c>
    </row>
    <row r="4566" spans="1:12">
      <c r="A4566" s="73">
        <v>43291.166666666664</v>
      </c>
      <c r="B4566">
        <v>5.6</v>
      </c>
      <c r="C4566">
        <v>210.4</v>
      </c>
      <c r="D4566">
        <v>1.0396000000000001</v>
      </c>
      <c r="F4566">
        <v>1.0396000000000001</v>
      </c>
      <c r="G4566">
        <v>10</v>
      </c>
      <c r="H4566">
        <v>7</v>
      </c>
      <c r="I4566">
        <v>4</v>
      </c>
      <c r="J4566">
        <v>6</v>
      </c>
      <c r="K4566">
        <v>4.141972129585457</v>
      </c>
      <c r="L4566">
        <v>91.28519679999998</v>
      </c>
    </row>
    <row r="4567" spans="1:12">
      <c r="A4567" s="73">
        <v>43291.208333333336</v>
      </c>
      <c r="B4567">
        <v>6.24</v>
      </c>
      <c r="C4567">
        <v>212.3</v>
      </c>
      <c r="D4567">
        <v>1.0395000000000001</v>
      </c>
      <c r="F4567">
        <v>1.0395000000000001</v>
      </c>
      <c r="G4567">
        <v>10</v>
      </c>
      <c r="H4567">
        <v>7</v>
      </c>
      <c r="I4567">
        <v>5</v>
      </c>
      <c r="J4567">
        <v>6</v>
      </c>
      <c r="K4567">
        <v>1.9465371706812928</v>
      </c>
      <c r="L4567">
        <v>126.28398182400002</v>
      </c>
    </row>
    <row r="4568" spans="1:12">
      <c r="A4568" s="73">
        <v>43291.25</v>
      </c>
      <c r="B4568">
        <v>6.59</v>
      </c>
      <c r="C4568">
        <v>211.8</v>
      </c>
      <c r="D4568">
        <v>1.0375000000000001</v>
      </c>
      <c r="F4568">
        <v>1.0375000000000001</v>
      </c>
      <c r="G4568">
        <v>10</v>
      </c>
      <c r="H4568">
        <v>7</v>
      </c>
      <c r="I4568">
        <v>6</v>
      </c>
      <c r="J4568">
        <v>7</v>
      </c>
      <c r="K4568">
        <v>1.0924086775305799</v>
      </c>
      <c r="L4568">
        <v>148.46167410625</v>
      </c>
    </row>
    <row r="4569" spans="1:12">
      <c r="A4569" s="73">
        <v>43291.291666666664</v>
      </c>
      <c r="B4569">
        <v>7.19</v>
      </c>
      <c r="C4569">
        <v>208.2</v>
      </c>
      <c r="D4569">
        <v>1.0318000000000001</v>
      </c>
      <c r="F4569">
        <v>1.0318000000000001</v>
      </c>
      <c r="G4569">
        <v>10</v>
      </c>
      <c r="H4569">
        <v>7</v>
      </c>
      <c r="I4569">
        <v>7</v>
      </c>
      <c r="J4569">
        <v>7</v>
      </c>
      <c r="K4569">
        <v>0.19818840355792711</v>
      </c>
      <c r="L4569">
        <v>191.75742934810003</v>
      </c>
    </row>
    <row r="4570" spans="1:12">
      <c r="A4570" s="73">
        <v>43291.333333333336</v>
      </c>
      <c r="B4570">
        <v>7.57</v>
      </c>
      <c r="C4570">
        <v>207.7</v>
      </c>
      <c r="D4570">
        <v>1.0274000000000001</v>
      </c>
      <c r="F4570">
        <v>1.0274000000000001</v>
      </c>
      <c r="G4570">
        <v>10</v>
      </c>
      <c r="H4570">
        <v>7</v>
      </c>
      <c r="I4570">
        <v>8</v>
      </c>
      <c r="J4570">
        <v>8</v>
      </c>
      <c r="K4570">
        <v>4.2488967085810491E-3</v>
      </c>
      <c r="L4570">
        <v>222.84208037410005</v>
      </c>
    </row>
    <row r="4571" spans="1:12">
      <c r="A4571" s="73">
        <v>43291.375</v>
      </c>
      <c r="B4571">
        <v>6.87</v>
      </c>
      <c r="C4571">
        <v>200.8</v>
      </c>
      <c r="D4571">
        <v>1.0226999999999999</v>
      </c>
      <c r="F4571">
        <v>1.0226999999999999</v>
      </c>
      <c r="G4571">
        <v>10</v>
      </c>
      <c r="H4571">
        <v>7</v>
      </c>
      <c r="I4571">
        <v>9</v>
      </c>
      <c r="J4571">
        <v>7</v>
      </c>
      <c r="K4571">
        <v>0.58550588301000839</v>
      </c>
      <c r="L4571">
        <v>165.80150617904999</v>
      </c>
    </row>
    <row r="4572" spans="1:12">
      <c r="A4572" s="73">
        <v>43291.416666666664</v>
      </c>
      <c r="B4572">
        <v>6.98</v>
      </c>
      <c r="C4572">
        <v>193.2</v>
      </c>
      <c r="D4572">
        <v>1.0176000000000001</v>
      </c>
      <c r="F4572">
        <v>1.0176000000000001</v>
      </c>
      <c r="G4572">
        <v>10</v>
      </c>
      <c r="H4572">
        <v>7</v>
      </c>
      <c r="I4572">
        <v>10</v>
      </c>
      <c r="J4572">
        <v>7</v>
      </c>
      <c r="K4572">
        <v>0.42926549944835513</v>
      </c>
      <c r="L4572">
        <v>173.02679784960006</v>
      </c>
    </row>
    <row r="4573" spans="1:12">
      <c r="A4573" s="73">
        <v>43291.458333333336</v>
      </c>
      <c r="B4573">
        <v>7.12</v>
      </c>
      <c r="C4573">
        <v>194.2</v>
      </c>
      <c r="D4573">
        <v>1.0126999999999999</v>
      </c>
      <c r="F4573">
        <v>1.0126999999999999</v>
      </c>
      <c r="G4573">
        <v>10</v>
      </c>
      <c r="H4573">
        <v>7</v>
      </c>
      <c r="I4573">
        <v>11</v>
      </c>
      <c r="J4573">
        <v>7</v>
      </c>
      <c r="K4573">
        <v>0.2654141021880701</v>
      </c>
      <c r="L4573">
        <v>182.76405921279999</v>
      </c>
    </row>
    <row r="4574" spans="1:12">
      <c r="A4574" s="73">
        <v>43291.5</v>
      </c>
      <c r="B4574">
        <v>7.72</v>
      </c>
      <c r="C4574">
        <v>188.3</v>
      </c>
      <c r="D4574">
        <v>1.0087999999999999</v>
      </c>
      <c r="F4574">
        <v>1.0087999999999999</v>
      </c>
      <c r="G4574">
        <v>9</v>
      </c>
      <c r="H4574">
        <v>7</v>
      </c>
      <c r="I4574">
        <v>12</v>
      </c>
      <c r="J4574">
        <v>8</v>
      </c>
      <c r="K4574">
        <v>7.1938282154180057E-3</v>
      </c>
      <c r="L4574">
        <v>232.07426245119996</v>
      </c>
    </row>
    <row r="4575" spans="1:12">
      <c r="A4575" s="73">
        <v>43291.541666666664</v>
      </c>
      <c r="B4575">
        <v>8.8800000000000008</v>
      </c>
      <c r="C4575">
        <v>183.5</v>
      </c>
      <c r="D4575">
        <v>1.0045999999999999</v>
      </c>
      <c r="F4575">
        <v>1.0045999999999999</v>
      </c>
      <c r="G4575">
        <v>9</v>
      </c>
      <c r="H4575">
        <v>7</v>
      </c>
      <c r="I4575">
        <v>13</v>
      </c>
      <c r="J4575">
        <v>9</v>
      </c>
      <c r="K4575">
        <v>1.5495679652016259</v>
      </c>
      <c r="L4575">
        <v>351.72405826560004</v>
      </c>
    </row>
    <row r="4576" spans="1:12">
      <c r="A4576" s="73">
        <v>43291.583333333336</v>
      </c>
      <c r="B4576">
        <v>10.29</v>
      </c>
      <c r="C4576">
        <v>191.4</v>
      </c>
      <c r="D4576">
        <v>1.0014000000000001</v>
      </c>
      <c r="F4576">
        <v>1.0014000000000001</v>
      </c>
      <c r="G4576">
        <v>10</v>
      </c>
      <c r="H4576">
        <v>7</v>
      </c>
      <c r="I4576">
        <v>14</v>
      </c>
      <c r="J4576">
        <v>10</v>
      </c>
      <c r="K4576">
        <v>7.0480503213658867</v>
      </c>
      <c r="L4576">
        <v>545.53637767229998</v>
      </c>
    </row>
    <row r="4577" spans="1:12">
      <c r="A4577" s="73">
        <v>43291.625</v>
      </c>
      <c r="B4577">
        <v>11.1</v>
      </c>
      <c r="C4577">
        <v>194.2</v>
      </c>
      <c r="D4577">
        <v>0.99990000000000001</v>
      </c>
      <c r="F4577">
        <v>0.99990000000000001</v>
      </c>
      <c r="G4577">
        <v>10</v>
      </c>
      <c r="H4577">
        <v>7</v>
      </c>
      <c r="I4577">
        <v>15</v>
      </c>
      <c r="J4577">
        <v>11</v>
      </c>
      <c r="K4577">
        <v>12.004952951502808</v>
      </c>
      <c r="L4577">
        <v>683.7471184499999</v>
      </c>
    </row>
    <row r="4578" spans="1:12">
      <c r="A4578" s="73">
        <v>43291.666666666664</v>
      </c>
      <c r="B4578">
        <v>11.06</v>
      </c>
      <c r="C4578">
        <v>189.7</v>
      </c>
      <c r="D4578">
        <v>0.99980000000000002</v>
      </c>
      <c r="F4578">
        <v>0.99980000000000002</v>
      </c>
      <c r="G4578">
        <v>9</v>
      </c>
      <c r="H4578">
        <v>7</v>
      </c>
      <c r="I4578">
        <v>16</v>
      </c>
      <c r="J4578">
        <v>11</v>
      </c>
      <c r="K4578">
        <v>11.729367636434324</v>
      </c>
      <c r="L4578">
        <v>676.31421809840003</v>
      </c>
    </row>
    <row r="4579" spans="1:12">
      <c r="A4579" s="73">
        <v>43291.708333333336</v>
      </c>
      <c r="B4579">
        <v>11.34</v>
      </c>
      <c r="C4579">
        <v>185</v>
      </c>
      <c r="D4579">
        <v>0.99990000000000001</v>
      </c>
      <c r="F4579">
        <v>0.99990000000000001</v>
      </c>
      <c r="G4579">
        <v>9</v>
      </c>
      <c r="H4579">
        <v>7</v>
      </c>
      <c r="I4579">
        <v>17</v>
      </c>
      <c r="J4579">
        <v>11</v>
      </c>
      <c r="K4579">
        <v>13.725664841913749</v>
      </c>
      <c r="L4579">
        <v>729.06413829479993</v>
      </c>
    </row>
    <row r="4580" spans="1:12">
      <c r="A4580" s="73">
        <v>43291.75</v>
      </c>
      <c r="B4580">
        <v>12.04</v>
      </c>
      <c r="C4580">
        <v>179.5</v>
      </c>
      <c r="D4580">
        <v>1.0026999999999999</v>
      </c>
      <c r="F4580">
        <v>1.0026999999999999</v>
      </c>
      <c r="G4580">
        <v>9</v>
      </c>
      <c r="H4580">
        <v>7</v>
      </c>
      <c r="I4580">
        <v>18</v>
      </c>
      <c r="J4580">
        <v>12</v>
      </c>
      <c r="K4580">
        <v>19.402407855612314</v>
      </c>
      <c r="L4580">
        <v>875.02503784639975</v>
      </c>
    </row>
    <row r="4581" spans="1:12">
      <c r="A4581" s="73">
        <v>43291.791666666664</v>
      </c>
      <c r="B4581">
        <v>11.9</v>
      </c>
      <c r="C4581">
        <v>179.2</v>
      </c>
      <c r="D4581">
        <v>1.0055000000000001</v>
      </c>
      <c r="F4581">
        <v>1.0055000000000001</v>
      </c>
      <c r="G4581">
        <v>9</v>
      </c>
      <c r="H4581">
        <v>7</v>
      </c>
      <c r="I4581">
        <v>19</v>
      </c>
      <c r="J4581">
        <v>12</v>
      </c>
      <c r="K4581">
        <v>18.188659252872611</v>
      </c>
      <c r="L4581">
        <v>847.21368725000013</v>
      </c>
    </row>
    <row r="4582" spans="1:12">
      <c r="A4582" s="73">
        <v>43291.833333333336</v>
      </c>
      <c r="B4582">
        <v>12.37</v>
      </c>
      <c r="C4582">
        <v>176</v>
      </c>
      <c r="D4582">
        <v>1.0105</v>
      </c>
      <c r="F4582">
        <v>1.0105</v>
      </c>
      <c r="G4582">
        <v>9</v>
      </c>
      <c r="H4582">
        <v>7</v>
      </c>
      <c r="I4582">
        <v>20</v>
      </c>
      <c r="J4582">
        <v>12</v>
      </c>
      <c r="K4582">
        <v>22.418486704927357</v>
      </c>
      <c r="L4582">
        <v>956.34682652824984</v>
      </c>
    </row>
    <row r="4583" spans="1:12">
      <c r="A4583" s="73">
        <v>43291.875</v>
      </c>
      <c r="B4583">
        <v>11.87</v>
      </c>
      <c r="C4583">
        <v>184</v>
      </c>
      <c r="D4583">
        <v>1.0144</v>
      </c>
      <c r="F4583">
        <v>1.0144</v>
      </c>
      <c r="G4583">
        <v>9</v>
      </c>
      <c r="H4583">
        <v>7</v>
      </c>
      <c r="I4583">
        <v>21</v>
      </c>
      <c r="J4583">
        <v>12</v>
      </c>
      <c r="K4583">
        <v>17.933670266571234</v>
      </c>
      <c r="L4583">
        <v>848.26471416159984</v>
      </c>
    </row>
    <row r="4584" spans="1:12">
      <c r="A4584" s="73">
        <v>43291.916666666664</v>
      </c>
      <c r="B4584">
        <v>11.2</v>
      </c>
      <c r="C4584">
        <v>186</v>
      </c>
      <c r="D4584">
        <v>1.0175000000000001</v>
      </c>
      <c r="F4584">
        <v>1.0175000000000001</v>
      </c>
      <c r="G4584">
        <v>9</v>
      </c>
      <c r="H4584">
        <v>7</v>
      </c>
      <c r="I4584">
        <v>22</v>
      </c>
      <c r="J4584">
        <v>11</v>
      </c>
      <c r="K4584">
        <v>12.707916239174031</v>
      </c>
      <c r="L4584">
        <v>714.75711999999987</v>
      </c>
    </row>
    <row r="4585" spans="1:12">
      <c r="A4585" s="73">
        <v>43291.958333333336</v>
      </c>
      <c r="B4585">
        <v>9.9499999999999993</v>
      </c>
      <c r="C4585">
        <v>186.3</v>
      </c>
      <c r="D4585">
        <v>1.0208999999999999</v>
      </c>
      <c r="F4585">
        <v>1.0208999999999999</v>
      </c>
      <c r="G4585">
        <v>9</v>
      </c>
      <c r="H4585">
        <v>7</v>
      </c>
      <c r="I4585">
        <v>23</v>
      </c>
      <c r="J4585">
        <v>10</v>
      </c>
      <c r="K4585">
        <v>5.3583751432837241</v>
      </c>
      <c r="L4585">
        <v>502.83146994374988</v>
      </c>
    </row>
    <row r="4586" spans="1:12">
      <c r="A4586" s="73">
        <v>43292</v>
      </c>
      <c r="B4586">
        <v>10.95</v>
      </c>
      <c r="C4586">
        <v>193.3</v>
      </c>
      <c r="D4586">
        <v>1.0242</v>
      </c>
      <c r="F4586">
        <v>1.0242</v>
      </c>
      <c r="G4586">
        <v>10</v>
      </c>
      <c r="H4586">
        <v>7</v>
      </c>
      <c r="I4586">
        <v>0</v>
      </c>
      <c r="J4586">
        <v>11</v>
      </c>
      <c r="K4586">
        <v>10.98800801999597</v>
      </c>
      <c r="L4586">
        <v>672.35266923749987</v>
      </c>
    </row>
    <row r="4587" spans="1:12">
      <c r="A4587" s="73">
        <v>43292.041666666664</v>
      </c>
      <c r="B4587">
        <v>10.6</v>
      </c>
      <c r="C4587">
        <v>192.6</v>
      </c>
      <c r="D4587">
        <v>1.0264</v>
      </c>
      <c r="F4587">
        <v>1.0264</v>
      </c>
      <c r="G4587">
        <v>10</v>
      </c>
      <c r="H4587">
        <v>7</v>
      </c>
      <c r="I4587">
        <v>1</v>
      </c>
      <c r="J4587">
        <v>11</v>
      </c>
      <c r="K4587">
        <v>8.7901365131466864</v>
      </c>
      <c r="L4587">
        <v>611.22941119999996</v>
      </c>
    </row>
    <row r="4588" spans="1:12">
      <c r="A4588" s="73">
        <v>43292.083333333336</v>
      </c>
      <c r="B4588">
        <v>9.7200000000000006</v>
      </c>
      <c r="C4588">
        <v>189.8</v>
      </c>
      <c r="D4588">
        <v>1.0284</v>
      </c>
      <c r="F4588">
        <v>1.0284</v>
      </c>
      <c r="G4588">
        <v>9</v>
      </c>
      <c r="H4588">
        <v>7</v>
      </c>
      <c r="I4588">
        <v>2</v>
      </c>
      <c r="J4588">
        <v>10</v>
      </c>
      <c r="K4588">
        <v>4.3464595816399134</v>
      </c>
      <c r="L4588">
        <v>472.20531068160005</v>
      </c>
    </row>
    <row r="4589" spans="1:12">
      <c r="A4589" s="73">
        <v>43292.125</v>
      </c>
      <c r="B4589">
        <v>9.81</v>
      </c>
      <c r="C4589">
        <v>191.8</v>
      </c>
      <c r="D4589">
        <v>1.0298</v>
      </c>
      <c r="F4589">
        <v>1.0298</v>
      </c>
      <c r="G4589">
        <v>10</v>
      </c>
      <c r="H4589">
        <v>7</v>
      </c>
      <c r="I4589">
        <v>3</v>
      </c>
      <c r="J4589">
        <v>10</v>
      </c>
      <c r="K4589">
        <v>4.729826540544015</v>
      </c>
      <c r="L4589">
        <v>486.10480500090006</v>
      </c>
    </row>
    <row r="4590" spans="1:12">
      <c r="A4590" s="73">
        <v>43292.166666666664</v>
      </c>
      <c r="B4590">
        <v>10.41</v>
      </c>
      <c r="C4590">
        <v>191.4</v>
      </c>
      <c r="D4590">
        <v>1.0295000000000001</v>
      </c>
      <c r="F4590">
        <v>1.0295000000000001</v>
      </c>
      <c r="G4590">
        <v>10</v>
      </c>
      <c r="H4590">
        <v>7</v>
      </c>
      <c r="I4590">
        <v>4</v>
      </c>
      <c r="J4590">
        <v>10</v>
      </c>
      <c r="K4590">
        <v>7.6996062665713616</v>
      </c>
      <c r="L4590">
        <v>580.69561133474997</v>
      </c>
    </row>
    <row r="4591" spans="1:12">
      <c r="A4591" s="73">
        <v>43292.208333333336</v>
      </c>
      <c r="B4591">
        <v>11.42</v>
      </c>
      <c r="C4591">
        <v>193.7</v>
      </c>
      <c r="D4591">
        <v>1.0315000000000001</v>
      </c>
      <c r="F4591">
        <v>1.0315000000000001</v>
      </c>
      <c r="G4591">
        <v>10</v>
      </c>
      <c r="H4591">
        <v>7</v>
      </c>
      <c r="I4591">
        <v>5</v>
      </c>
      <c r="J4591">
        <v>11</v>
      </c>
      <c r="K4591">
        <v>14.324835472050729</v>
      </c>
      <c r="L4591">
        <v>768.13498978600001</v>
      </c>
    </row>
    <row r="4592" spans="1:12">
      <c r="A4592" s="73">
        <v>43292.25</v>
      </c>
      <c r="B4592">
        <v>12.64</v>
      </c>
      <c r="C4592">
        <v>202.5</v>
      </c>
      <c r="D4592">
        <v>1.0306999999999999</v>
      </c>
      <c r="F4592">
        <v>1.0306999999999999</v>
      </c>
      <c r="G4592">
        <v>10</v>
      </c>
      <c r="H4592">
        <v>7</v>
      </c>
      <c r="I4592">
        <v>6</v>
      </c>
      <c r="J4592">
        <v>13</v>
      </c>
      <c r="K4592">
        <v>25.048187581639677</v>
      </c>
      <c r="L4592">
        <v>1040.7430088704</v>
      </c>
    </row>
    <row r="4593" spans="1:12">
      <c r="A4593" s="73">
        <v>43292.291666666664</v>
      </c>
      <c r="B4593">
        <v>12.64</v>
      </c>
      <c r="C4593">
        <v>210.2</v>
      </c>
      <c r="D4593">
        <v>1.0328999999999999</v>
      </c>
      <c r="F4593">
        <v>1.0328999999999999</v>
      </c>
      <c r="G4593">
        <v>10</v>
      </c>
      <c r="H4593">
        <v>7</v>
      </c>
      <c r="I4593">
        <v>7</v>
      </c>
      <c r="J4593">
        <v>13</v>
      </c>
      <c r="K4593">
        <v>25.048187581639677</v>
      </c>
      <c r="L4593">
        <v>1042.9644453888</v>
      </c>
    </row>
    <row r="4594" spans="1:12">
      <c r="A4594" s="73">
        <v>43292.333333333336</v>
      </c>
      <c r="B4594">
        <v>11.54</v>
      </c>
      <c r="C4594">
        <v>225.1</v>
      </c>
      <c r="D4594">
        <v>1.0367</v>
      </c>
      <c r="F4594">
        <v>1.0367</v>
      </c>
      <c r="G4594">
        <v>11</v>
      </c>
      <c r="H4594">
        <v>7</v>
      </c>
      <c r="I4594">
        <v>8</v>
      </c>
      <c r="J4594">
        <v>12</v>
      </c>
      <c r="K4594">
        <v>15.247591417256192</v>
      </c>
      <c r="L4594">
        <v>796.60041684439989</v>
      </c>
    </row>
    <row r="4595" spans="1:12">
      <c r="A4595" s="73">
        <v>43292.375</v>
      </c>
      <c r="B4595">
        <v>10.61</v>
      </c>
      <c r="C4595">
        <v>216.6</v>
      </c>
      <c r="D4595">
        <v>1.0369999999999999</v>
      </c>
      <c r="F4595">
        <v>1.0369999999999999</v>
      </c>
      <c r="G4595">
        <v>11</v>
      </c>
      <c r="H4595">
        <v>7</v>
      </c>
      <c r="I4595">
        <v>9</v>
      </c>
      <c r="J4595">
        <v>11</v>
      </c>
      <c r="K4595">
        <v>8.8495328419138062</v>
      </c>
      <c r="L4595">
        <v>619.2912051484999</v>
      </c>
    </row>
    <row r="4596" spans="1:12">
      <c r="A4596" s="73">
        <v>43292.416666666664</v>
      </c>
      <c r="B4596">
        <v>10.92</v>
      </c>
      <c r="C4596">
        <v>209.1</v>
      </c>
      <c r="D4596">
        <v>1.038</v>
      </c>
      <c r="F4596">
        <v>1.038</v>
      </c>
      <c r="G4596">
        <v>10</v>
      </c>
      <c r="H4596">
        <v>7</v>
      </c>
      <c r="I4596">
        <v>10</v>
      </c>
      <c r="J4596">
        <v>11</v>
      </c>
      <c r="K4596">
        <v>10.790019033694605</v>
      </c>
      <c r="L4596">
        <v>675.82658707199994</v>
      </c>
    </row>
    <row r="4597" spans="1:12">
      <c r="A4597" s="73">
        <v>43292.458333333336</v>
      </c>
      <c r="B4597">
        <v>10.029999999999999</v>
      </c>
      <c r="C4597">
        <v>207.6</v>
      </c>
      <c r="D4597">
        <v>1.0378000000000001</v>
      </c>
      <c r="F4597">
        <v>1.0378000000000001</v>
      </c>
      <c r="G4597">
        <v>10</v>
      </c>
      <c r="H4597">
        <v>7</v>
      </c>
      <c r="I4597">
        <v>11</v>
      </c>
      <c r="J4597">
        <v>10</v>
      </c>
      <c r="K4597">
        <v>5.7351457734207045</v>
      </c>
      <c r="L4597">
        <v>523.58412431030001</v>
      </c>
    </row>
    <row r="4598" spans="1:12">
      <c r="A4598" s="73">
        <v>43292.5</v>
      </c>
      <c r="B4598">
        <v>9.48</v>
      </c>
      <c r="C4598">
        <v>201.4</v>
      </c>
      <c r="D4598">
        <v>1.038</v>
      </c>
      <c r="F4598">
        <v>1.038</v>
      </c>
      <c r="G4598">
        <v>10</v>
      </c>
      <c r="H4598">
        <v>7</v>
      </c>
      <c r="I4598">
        <v>12</v>
      </c>
      <c r="J4598">
        <v>9</v>
      </c>
      <c r="K4598">
        <v>3.4033476912289733</v>
      </c>
      <c r="L4598">
        <v>442.17315244800011</v>
      </c>
    </row>
    <row r="4599" spans="1:12">
      <c r="A4599" s="73">
        <v>43292.541666666664</v>
      </c>
      <c r="B4599">
        <v>8.85</v>
      </c>
      <c r="C4599">
        <v>198.9</v>
      </c>
      <c r="D4599">
        <v>1.0382</v>
      </c>
      <c r="F4599">
        <v>1.0382</v>
      </c>
      <c r="G4599">
        <v>10</v>
      </c>
      <c r="H4599">
        <v>7</v>
      </c>
      <c r="I4599">
        <v>13</v>
      </c>
      <c r="J4599">
        <v>9</v>
      </c>
      <c r="K4599">
        <v>1.4757789789002556</v>
      </c>
      <c r="L4599">
        <v>359.81630628749997</v>
      </c>
    </row>
    <row r="4600" spans="1:12">
      <c r="A4600" s="73">
        <v>43292.583333333336</v>
      </c>
      <c r="B4600">
        <v>8.3000000000000007</v>
      </c>
      <c r="C4600">
        <v>192</v>
      </c>
      <c r="D4600">
        <v>1.0355000000000001</v>
      </c>
      <c r="F4600">
        <v>1.0355000000000001</v>
      </c>
      <c r="G4600">
        <v>10</v>
      </c>
      <c r="H4600">
        <v>7</v>
      </c>
      <c r="I4600">
        <v>14</v>
      </c>
      <c r="J4600">
        <v>8</v>
      </c>
      <c r="K4600">
        <v>0.44198089670852192</v>
      </c>
      <c r="L4600">
        <v>296.04271925000012</v>
      </c>
    </row>
    <row r="4601" spans="1:12">
      <c r="A4601" s="73">
        <v>43292.625</v>
      </c>
      <c r="B4601">
        <v>8.58</v>
      </c>
      <c r="C4601">
        <v>189.1</v>
      </c>
      <c r="D4601">
        <v>1.0337000000000001</v>
      </c>
      <c r="F4601">
        <v>1.0337000000000001</v>
      </c>
      <c r="G4601">
        <v>9</v>
      </c>
      <c r="H4601">
        <v>7</v>
      </c>
      <c r="I4601">
        <v>15</v>
      </c>
      <c r="J4601">
        <v>9</v>
      </c>
      <c r="K4601">
        <v>0.89267810218795007</v>
      </c>
      <c r="L4601">
        <v>326.45729979720005</v>
      </c>
    </row>
    <row r="4602" spans="1:12">
      <c r="A4602" s="73">
        <v>43292.666666666664</v>
      </c>
      <c r="B4602">
        <v>8.44</v>
      </c>
      <c r="C4602">
        <v>208.1</v>
      </c>
      <c r="D4602">
        <v>1.0301</v>
      </c>
      <c r="F4602">
        <v>1.0301</v>
      </c>
      <c r="G4602">
        <v>10</v>
      </c>
      <c r="H4602">
        <v>7</v>
      </c>
      <c r="I4602">
        <v>16</v>
      </c>
      <c r="J4602">
        <v>8</v>
      </c>
      <c r="K4602">
        <v>0.64772949944823466</v>
      </c>
      <c r="L4602">
        <v>309.65402633919996</v>
      </c>
    </row>
    <row r="4603" spans="1:12">
      <c r="A4603" s="73">
        <v>43292.708333333336</v>
      </c>
      <c r="B4603">
        <v>6.86</v>
      </c>
      <c r="C4603">
        <v>223.1</v>
      </c>
      <c r="D4603">
        <v>1.0263</v>
      </c>
      <c r="F4603">
        <v>1.0263</v>
      </c>
      <c r="G4603">
        <v>11</v>
      </c>
      <c r="H4603">
        <v>7</v>
      </c>
      <c r="I4603">
        <v>17</v>
      </c>
      <c r="J4603">
        <v>7</v>
      </c>
      <c r="K4603">
        <v>0.60090955424288561</v>
      </c>
      <c r="L4603">
        <v>165.65962745640002</v>
      </c>
    </row>
    <row r="4604" spans="1:12">
      <c r="A4604" s="73">
        <v>43292.75</v>
      </c>
      <c r="B4604">
        <v>6.38</v>
      </c>
      <c r="C4604">
        <v>235.1</v>
      </c>
      <c r="D4604">
        <v>1.0250999999999999</v>
      </c>
      <c r="F4604">
        <v>1.0250999999999999</v>
      </c>
      <c r="G4604">
        <v>11</v>
      </c>
      <c r="H4604">
        <v>7</v>
      </c>
      <c r="I4604">
        <v>18</v>
      </c>
      <c r="J4604">
        <v>6</v>
      </c>
      <c r="K4604">
        <v>1.5754857734210082</v>
      </c>
      <c r="L4604">
        <v>133.10619660359998</v>
      </c>
    </row>
    <row r="4605" spans="1:12">
      <c r="A4605" s="73">
        <v>43292.791666666664</v>
      </c>
      <c r="B4605">
        <v>6.03</v>
      </c>
      <c r="C4605">
        <v>244.8</v>
      </c>
      <c r="D4605">
        <v>1.0270999999999999</v>
      </c>
      <c r="F4605">
        <v>1.0270999999999999</v>
      </c>
      <c r="G4605">
        <v>12</v>
      </c>
      <c r="H4605">
        <v>7</v>
      </c>
      <c r="I4605">
        <v>19</v>
      </c>
      <c r="J4605">
        <v>6</v>
      </c>
      <c r="K4605">
        <v>2.5766142665717209</v>
      </c>
      <c r="L4605">
        <v>112.59903537585001</v>
      </c>
    </row>
    <row r="4606" spans="1:12">
      <c r="A4606" s="73">
        <v>43292.833333333336</v>
      </c>
      <c r="B4606">
        <v>6.37</v>
      </c>
      <c r="C4606">
        <v>290</v>
      </c>
      <c r="D4606">
        <v>1.0296000000000001</v>
      </c>
      <c r="F4606">
        <v>1.0296000000000001</v>
      </c>
      <c r="G4606">
        <v>14</v>
      </c>
      <c r="H4606">
        <v>7</v>
      </c>
      <c r="I4606">
        <v>20</v>
      </c>
      <c r="J4606">
        <v>6</v>
      </c>
      <c r="K4606">
        <v>1.6006894446538851</v>
      </c>
      <c r="L4606">
        <v>133.06285432440001</v>
      </c>
    </row>
    <row r="4607" spans="1:12">
      <c r="A4607" s="73">
        <v>43292.875</v>
      </c>
      <c r="B4607">
        <v>4.59</v>
      </c>
      <c r="C4607">
        <v>284.39999999999998</v>
      </c>
      <c r="D4607">
        <v>1.0325</v>
      </c>
      <c r="F4607">
        <v>1.0325</v>
      </c>
      <c r="G4607">
        <v>14</v>
      </c>
      <c r="H4607">
        <v>7</v>
      </c>
      <c r="I4607">
        <v>21</v>
      </c>
      <c r="J4607">
        <v>5</v>
      </c>
      <c r="K4607">
        <v>9.2731429241060876</v>
      </c>
      <c r="L4607">
        <v>49.922706408749988</v>
      </c>
    </row>
    <row r="4608" spans="1:12">
      <c r="A4608" s="73">
        <v>43292.916666666664</v>
      </c>
      <c r="B4608">
        <v>6.41</v>
      </c>
      <c r="C4608">
        <v>259.5</v>
      </c>
      <c r="D4608">
        <v>1.0327999999999999</v>
      </c>
      <c r="F4608">
        <v>1.0327999999999999</v>
      </c>
      <c r="G4608">
        <v>13</v>
      </c>
      <c r="H4608">
        <v>7</v>
      </c>
      <c r="I4608">
        <v>22</v>
      </c>
      <c r="J4608">
        <v>6</v>
      </c>
      <c r="K4608">
        <v>1.5010747597223748</v>
      </c>
      <c r="L4608">
        <v>136.00670592439999</v>
      </c>
    </row>
    <row r="4609" spans="1:12">
      <c r="A4609" s="73">
        <v>43292.958333333336</v>
      </c>
      <c r="B4609">
        <v>6.75</v>
      </c>
      <c r="C4609">
        <v>233.8</v>
      </c>
      <c r="D4609">
        <v>1.0317000000000001</v>
      </c>
      <c r="F4609">
        <v>1.0317000000000001</v>
      </c>
      <c r="G4609">
        <v>11</v>
      </c>
      <c r="H4609">
        <v>7</v>
      </c>
      <c r="I4609">
        <v>23</v>
      </c>
      <c r="J4609">
        <v>7</v>
      </c>
      <c r="K4609">
        <v>0.78354993780453908</v>
      </c>
      <c r="L4609">
        <v>158.64805546875002</v>
      </c>
    </row>
    <row r="4610" spans="1:12">
      <c r="A4610" s="73">
        <v>43293</v>
      </c>
      <c r="B4610">
        <v>5.57</v>
      </c>
      <c r="C4610">
        <v>229.5</v>
      </c>
      <c r="D4610">
        <v>1.0317000000000001</v>
      </c>
      <c r="F4610">
        <v>1.0317000000000001</v>
      </c>
      <c r="G4610">
        <v>11</v>
      </c>
      <c r="H4610">
        <v>7</v>
      </c>
      <c r="I4610">
        <v>0</v>
      </c>
      <c r="J4610">
        <v>6</v>
      </c>
      <c r="K4610">
        <v>4.2649831432840868</v>
      </c>
      <c r="L4610">
        <v>89.143364284050023</v>
      </c>
    </row>
    <row r="4611" spans="1:12">
      <c r="A4611" s="73">
        <v>43293.041666666664</v>
      </c>
      <c r="B4611">
        <v>6.38</v>
      </c>
      <c r="C4611">
        <v>217.8</v>
      </c>
      <c r="D4611">
        <v>1.0337000000000001</v>
      </c>
      <c r="F4611">
        <v>1.0337000000000001</v>
      </c>
      <c r="G4611">
        <v>11</v>
      </c>
      <c r="H4611">
        <v>7</v>
      </c>
      <c r="I4611">
        <v>1</v>
      </c>
      <c r="J4611">
        <v>6</v>
      </c>
      <c r="K4611">
        <v>1.5754857734210082</v>
      </c>
      <c r="L4611">
        <v>134.2228811132</v>
      </c>
    </row>
    <row r="4612" spans="1:12">
      <c r="A4612" s="73">
        <v>43293.083333333336</v>
      </c>
      <c r="B4612">
        <v>7.31</v>
      </c>
      <c r="C4612">
        <v>229.8</v>
      </c>
      <c r="D4612">
        <v>1.0335000000000001</v>
      </c>
      <c r="F4612">
        <v>1.0335000000000001</v>
      </c>
      <c r="G4612">
        <v>11</v>
      </c>
      <c r="H4612">
        <v>7</v>
      </c>
      <c r="I4612">
        <v>2</v>
      </c>
      <c r="J4612">
        <v>7</v>
      </c>
      <c r="K4612">
        <v>0.10574434876339728</v>
      </c>
      <c r="L4612">
        <v>201.85179517424999</v>
      </c>
    </row>
    <row r="4613" spans="1:12">
      <c r="A4613" s="73">
        <v>43293.125</v>
      </c>
      <c r="B4613">
        <v>8.5399999999999991</v>
      </c>
      <c r="C4613">
        <v>247.9</v>
      </c>
      <c r="D4613">
        <v>1.0349999999999999</v>
      </c>
      <c r="F4613">
        <v>1.0349999999999999</v>
      </c>
      <c r="G4613">
        <v>12</v>
      </c>
      <c r="H4613">
        <v>7</v>
      </c>
      <c r="I4613">
        <v>3</v>
      </c>
      <c r="J4613">
        <v>9</v>
      </c>
      <c r="K4613">
        <v>0.81869278711945859</v>
      </c>
      <c r="L4613">
        <v>322.31755961999988</v>
      </c>
    </row>
    <row r="4614" spans="1:12">
      <c r="A4614" s="73">
        <v>43293.166666666664</v>
      </c>
      <c r="B4614">
        <v>10.18</v>
      </c>
      <c r="C4614">
        <v>269.3</v>
      </c>
      <c r="D4614">
        <v>1.0387999999999999</v>
      </c>
      <c r="F4614">
        <v>1.0387999999999999</v>
      </c>
      <c r="G4614">
        <v>13</v>
      </c>
      <c r="H4614">
        <v>7</v>
      </c>
      <c r="I4614">
        <v>4</v>
      </c>
      <c r="J4614">
        <v>10</v>
      </c>
      <c r="K4614">
        <v>6.4760907049275431</v>
      </c>
      <c r="L4614">
        <v>547.95548594079992</v>
      </c>
    </row>
    <row r="4615" spans="1:12">
      <c r="A4615" s="73">
        <v>43293.208333333336</v>
      </c>
      <c r="B4615">
        <v>11.49</v>
      </c>
      <c r="C4615">
        <v>269.10000000000002</v>
      </c>
      <c r="D4615">
        <v>1.0377000000000001</v>
      </c>
      <c r="F4615">
        <v>1.0377000000000001</v>
      </c>
      <c r="G4615">
        <v>13</v>
      </c>
      <c r="H4615">
        <v>7</v>
      </c>
      <c r="I4615">
        <v>5</v>
      </c>
      <c r="J4615">
        <v>11</v>
      </c>
      <c r="K4615">
        <v>14.859609773420589</v>
      </c>
      <c r="L4615">
        <v>787.04924588865003</v>
      </c>
    </row>
    <row r="4616" spans="1:12">
      <c r="A4616" s="73">
        <v>43293.25</v>
      </c>
      <c r="B4616">
        <v>9.44</v>
      </c>
      <c r="C4616">
        <v>260.60000000000002</v>
      </c>
      <c r="D4616">
        <v>1.036</v>
      </c>
      <c r="F4616">
        <v>1.036</v>
      </c>
      <c r="G4616">
        <v>13</v>
      </c>
      <c r="H4616">
        <v>7</v>
      </c>
      <c r="I4616">
        <v>6</v>
      </c>
      <c r="J4616">
        <v>9</v>
      </c>
      <c r="K4616">
        <v>3.2573623761604802</v>
      </c>
      <c r="L4616">
        <v>435.75837491199997</v>
      </c>
    </row>
    <row r="4617" spans="1:12">
      <c r="A4617" s="73">
        <v>43293.291666666664</v>
      </c>
      <c r="B4617">
        <v>8.2200000000000006</v>
      </c>
      <c r="C4617">
        <v>257.8</v>
      </c>
      <c r="D4617">
        <v>1.0309999999999999</v>
      </c>
      <c r="F4617">
        <v>1.0309999999999999</v>
      </c>
      <c r="G4617">
        <v>12</v>
      </c>
      <c r="H4617">
        <v>7</v>
      </c>
      <c r="I4617">
        <v>7</v>
      </c>
      <c r="J4617">
        <v>8</v>
      </c>
      <c r="K4617">
        <v>0.34201026657154199</v>
      </c>
      <c r="L4617">
        <v>286.31501384400002</v>
      </c>
    </row>
    <row r="4618" spans="1:12">
      <c r="A4618" s="73">
        <v>43293.333333333336</v>
      </c>
      <c r="B4618">
        <v>6.66</v>
      </c>
      <c r="C4618">
        <v>255.2</v>
      </c>
      <c r="D4618">
        <v>1.0251999999999999</v>
      </c>
      <c r="F4618">
        <v>1.0251999999999999</v>
      </c>
      <c r="G4618">
        <v>12</v>
      </c>
      <c r="H4618">
        <v>7</v>
      </c>
      <c r="I4618">
        <v>8</v>
      </c>
      <c r="J4618">
        <v>7</v>
      </c>
      <c r="K4618">
        <v>0.95098297890043659</v>
      </c>
      <c r="L4618">
        <v>151.42629252959998</v>
      </c>
    </row>
    <row r="4619" spans="1:12">
      <c r="A4619" s="73">
        <v>43293.375</v>
      </c>
      <c r="B4619">
        <v>6.62</v>
      </c>
      <c r="C4619">
        <v>234.7</v>
      </c>
      <c r="D4619">
        <v>1.0217000000000001</v>
      </c>
      <c r="F4619">
        <v>1.0217000000000001</v>
      </c>
      <c r="G4619">
        <v>11</v>
      </c>
      <c r="H4619">
        <v>7</v>
      </c>
      <c r="I4619">
        <v>9</v>
      </c>
      <c r="J4619">
        <v>7</v>
      </c>
      <c r="K4619">
        <v>1.0305976638319467</v>
      </c>
      <c r="L4619">
        <v>148.2065391788</v>
      </c>
    </row>
    <row r="4620" spans="1:12">
      <c r="A4620" s="73">
        <v>43293.416666666664</v>
      </c>
      <c r="B4620">
        <v>6.44</v>
      </c>
      <c r="C4620">
        <v>223.2</v>
      </c>
      <c r="D4620">
        <v>1.0177</v>
      </c>
      <c r="F4620">
        <v>1.0177</v>
      </c>
      <c r="G4620">
        <v>11</v>
      </c>
      <c r="H4620">
        <v>7</v>
      </c>
      <c r="I4620">
        <v>10</v>
      </c>
      <c r="J4620">
        <v>6</v>
      </c>
      <c r="K4620">
        <v>1.4284637460237417</v>
      </c>
      <c r="L4620">
        <v>135.90873835840003</v>
      </c>
    </row>
    <row r="4621" spans="1:12">
      <c r="A4621" s="73">
        <v>43293.458333333336</v>
      </c>
      <c r="B4621">
        <v>7.06</v>
      </c>
      <c r="C4621">
        <v>209.3</v>
      </c>
      <c r="D4621">
        <v>1.0127999999999999</v>
      </c>
      <c r="F4621">
        <v>1.0127999999999999</v>
      </c>
      <c r="G4621">
        <v>10</v>
      </c>
      <c r="H4621">
        <v>7</v>
      </c>
      <c r="I4621">
        <v>11</v>
      </c>
      <c r="J4621">
        <v>7</v>
      </c>
      <c r="K4621">
        <v>0.33083612958533587</v>
      </c>
      <c r="L4621">
        <v>178.20004122239996</v>
      </c>
    </row>
    <row r="4622" spans="1:12">
      <c r="A4622" s="73">
        <v>43293.5</v>
      </c>
      <c r="B4622">
        <v>10.09</v>
      </c>
      <c r="C4622">
        <v>220.7</v>
      </c>
      <c r="D4622">
        <v>1.0062</v>
      </c>
      <c r="F4622">
        <v>1.0062</v>
      </c>
      <c r="G4622">
        <v>11</v>
      </c>
      <c r="H4622">
        <v>7</v>
      </c>
      <c r="I4622">
        <v>12</v>
      </c>
      <c r="J4622">
        <v>10</v>
      </c>
      <c r="K4622">
        <v>6.0261237460234414</v>
      </c>
      <c r="L4622">
        <v>516.80632005990003</v>
      </c>
    </row>
    <row r="4623" spans="1:12">
      <c r="A4623" s="73">
        <v>43293.541666666664</v>
      </c>
      <c r="B4623">
        <v>10.37</v>
      </c>
      <c r="C4623">
        <v>232.2</v>
      </c>
      <c r="D4623">
        <v>1.0045999999999999</v>
      </c>
      <c r="F4623">
        <v>1.0045999999999999</v>
      </c>
      <c r="G4623">
        <v>11</v>
      </c>
      <c r="H4623">
        <v>7</v>
      </c>
      <c r="I4623">
        <v>13</v>
      </c>
      <c r="J4623">
        <v>10</v>
      </c>
      <c r="K4623">
        <v>7.4792209515028665</v>
      </c>
      <c r="L4623">
        <v>560.14368910189989</v>
      </c>
    </row>
    <row r="4624" spans="1:12">
      <c r="A4624" s="73">
        <v>43293.583333333336</v>
      </c>
      <c r="B4624">
        <v>10.029999999999999</v>
      </c>
      <c r="C4624">
        <v>226.3</v>
      </c>
      <c r="D4624">
        <v>1.0126999999999999</v>
      </c>
      <c r="F4624">
        <v>1.0126999999999999</v>
      </c>
      <c r="G4624">
        <v>11</v>
      </c>
      <c r="H4624">
        <v>7</v>
      </c>
      <c r="I4624">
        <v>14</v>
      </c>
      <c r="J4624">
        <v>10</v>
      </c>
      <c r="K4624">
        <v>5.7351457734207045</v>
      </c>
      <c r="L4624">
        <v>510.9208351214499</v>
      </c>
    </row>
    <row r="4625" spans="1:12">
      <c r="A4625" s="73">
        <v>43293.625</v>
      </c>
      <c r="B4625">
        <v>13.85</v>
      </c>
      <c r="C4625">
        <v>211.4</v>
      </c>
      <c r="D4625">
        <v>1.0094000000000001</v>
      </c>
      <c r="F4625">
        <v>1.0094000000000001</v>
      </c>
      <c r="G4625">
        <v>10</v>
      </c>
      <c r="H4625">
        <v>7</v>
      </c>
      <c r="I4625">
        <v>15</v>
      </c>
      <c r="J4625">
        <v>14</v>
      </c>
      <c r="K4625">
        <v>38.623943362461482</v>
      </c>
      <c r="L4625">
        <v>1340.8574981375</v>
      </c>
    </row>
    <row r="4626" spans="1:12">
      <c r="A4626" s="73">
        <v>43293.666666666664</v>
      </c>
      <c r="B4626">
        <v>10.92</v>
      </c>
      <c r="C4626">
        <v>212.7</v>
      </c>
      <c r="D4626">
        <v>1.0041</v>
      </c>
      <c r="F4626">
        <v>1.0041</v>
      </c>
      <c r="G4626">
        <v>10</v>
      </c>
      <c r="H4626">
        <v>7</v>
      </c>
      <c r="I4626">
        <v>16</v>
      </c>
      <c r="J4626">
        <v>11</v>
      </c>
      <c r="K4626">
        <v>10.790019033694605</v>
      </c>
      <c r="L4626">
        <v>653.75479391039994</v>
      </c>
    </row>
    <row r="4627" spans="1:12">
      <c r="A4627" s="73">
        <v>43293.708333333336</v>
      </c>
      <c r="B4627">
        <v>9.4600000000000009</v>
      </c>
      <c r="C4627">
        <v>212.2</v>
      </c>
      <c r="D4627">
        <v>1.0035000000000001</v>
      </c>
      <c r="F4627">
        <v>1.0035000000000001</v>
      </c>
      <c r="G4627">
        <v>10</v>
      </c>
      <c r="H4627">
        <v>7</v>
      </c>
      <c r="I4627">
        <v>17</v>
      </c>
      <c r="J4627">
        <v>9</v>
      </c>
      <c r="K4627">
        <v>3.3299550336947301</v>
      </c>
      <c r="L4627">
        <v>424.77680143800018</v>
      </c>
    </row>
    <row r="4628" spans="1:12">
      <c r="A4628" s="73">
        <v>43293.75</v>
      </c>
      <c r="B4628">
        <v>9.35</v>
      </c>
      <c r="C4628">
        <v>207.7</v>
      </c>
      <c r="D4628">
        <v>1.0077</v>
      </c>
      <c r="F4628">
        <v>1.0077</v>
      </c>
      <c r="G4628">
        <v>10</v>
      </c>
      <c r="H4628">
        <v>7</v>
      </c>
      <c r="I4628">
        <v>18</v>
      </c>
      <c r="J4628">
        <v>9</v>
      </c>
      <c r="K4628">
        <v>2.9405954172563784</v>
      </c>
      <c r="L4628">
        <v>411.84717894375001</v>
      </c>
    </row>
    <row r="4629" spans="1:12">
      <c r="A4629" s="73">
        <v>43293.791666666664</v>
      </c>
      <c r="B4629">
        <v>10.16</v>
      </c>
      <c r="C4629">
        <v>198.8</v>
      </c>
      <c r="D4629">
        <v>1.0122</v>
      </c>
      <c r="F4629">
        <v>1.0122</v>
      </c>
      <c r="G4629">
        <v>10</v>
      </c>
      <c r="H4629">
        <v>7</v>
      </c>
      <c r="I4629">
        <v>19</v>
      </c>
      <c r="J4629">
        <v>10</v>
      </c>
      <c r="K4629">
        <v>6.3746980473933004</v>
      </c>
      <c r="L4629">
        <v>530.78355778560012</v>
      </c>
    </row>
    <row r="4630" spans="1:12">
      <c r="A4630" s="73">
        <v>43293.833333333336</v>
      </c>
      <c r="B4630">
        <v>7.3</v>
      </c>
      <c r="C4630">
        <v>242.2</v>
      </c>
      <c r="D4630">
        <v>1.016</v>
      </c>
      <c r="F4630">
        <v>1.016</v>
      </c>
      <c r="G4630">
        <v>12</v>
      </c>
      <c r="H4630">
        <v>7</v>
      </c>
      <c r="I4630">
        <v>20</v>
      </c>
      <c r="J4630">
        <v>7</v>
      </c>
      <c r="K4630">
        <v>0.11234801999627467</v>
      </c>
      <c r="L4630">
        <v>197.62063599999999</v>
      </c>
    </row>
    <row r="4631" spans="1:12">
      <c r="A4631" s="73">
        <v>43293.875</v>
      </c>
      <c r="B4631">
        <v>10.85</v>
      </c>
      <c r="C4631">
        <v>297.3</v>
      </c>
      <c r="D4631">
        <v>1.0127999999999999</v>
      </c>
      <c r="F4631">
        <v>1.0127999999999999</v>
      </c>
      <c r="G4631">
        <v>14</v>
      </c>
      <c r="H4631">
        <v>7</v>
      </c>
      <c r="I4631">
        <v>21</v>
      </c>
      <c r="J4631">
        <v>11</v>
      </c>
      <c r="K4631">
        <v>10.335044732324747</v>
      </c>
      <c r="L4631">
        <v>646.8192128999998</v>
      </c>
    </row>
    <row r="4632" spans="1:12">
      <c r="A4632" s="73">
        <v>43293.916666666664</v>
      </c>
      <c r="B4632">
        <v>5.4</v>
      </c>
      <c r="C4632">
        <v>301.7</v>
      </c>
      <c r="D4632">
        <v>1.018</v>
      </c>
      <c r="F4632">
        <v>1.018</v>
      </c>
      <c r="G4632">
        <v>14</v>
      </c>
      <c r="H4632">
        <v>7</v>
      </c>
      <c r="I4632">
        <v>22</v>
      </c>
      <c r="J4632">
        <v>5</v>
      </c>
      <c r="K4632">
        <v>4.9960455542430049</v>
      </c>
      <c r="L4632">
        <v>80.149176000000011</v>
      </c>
    </row>
    <row r="4633" spans="1:12">
      <c r="A4633" s="73">
        <v>43293.958333333336</v>
      </c>
      <c r="B4633">
        <v>6.9</v>
      </c>
      <c r="C4633">
        <v>317.10000000000002</v>
      </c>
      <c r="D4633">
        <v>1.0249999999999999</v>
      </c>
      <c r="F4633">
        <v>1.0249999999999999</v>
      </c>
      <c r="G4633">
        <v>15</v>
      </c>
      <c r="H4633">
        <v>7</v>
      </c>
      <c r="I4633">
        <v>23</v>
      </c>
      <c r="J4633">
        <v>7</v>
      </c>
      <c r="K4633">
        <v>0.54049486931137547</v>
      </c>
      <c r="L4633">
        <v>168.36086250000002</v>
      </c>
    </row>
    <row r="4634" spans="1:12">
      <c r="A4634" s="73">
        <v>43294</v>
      </c>
      <c r="B4634">
        <v>8.39</v>
      </c>
      <c r="C4634">
        <v>318</v>
      </c>
      <c r="D4634">
        <v>1.0274000000000001</v>
      </c>
      <c r="F4634">
        <v>1.0274000000000001</v>
      </c>
      <c r="G4634">
        <v>15</v>
      </c>
      <c r="H4634">
        <v>7</v>
      </c>
      <c r="I4634">
        <v>0</v>
      </c>
      <c r="J4634">
        <v>8</v>
      </c>
      <c r="K4634">
        <v>0.56974785561262398</v>
      </c>
      <c r="L4634">
        <v>303.38593865030009</v>
      </c>
    </row>
    <row r="4635" spans="1:12">
      <c r="A4635" s="73">
        <v>43294.041666666664</v>
      </c>
      <c r="B4635">
        <v>9.4600000000000009</v>
      </c>
      <c r="C4635">
        <v>323.60000000000002</v>
      </c>
      <c r="D4635">
        <v>1.0341</v>
      </c>
      <c r="F4635">
        <v>1.0341</v>
      </c>
      <c r="G4635">
        <v>15</v>
      </c>
      <c r="H4635">
        <v>7</v>
      </c>
      <c r="I4635">
        <v>1</v>
      </c>
      <c r="J4635">
        <v>9</v>
      </c>
      <c r="K4635">
        <v>3.3299550336947301</v>
      </c>
      <c r="L4635">
        <v>437.72963663880017</v>
      </c>
    </row>
    <row r="4636" spans="1:12">
      <c r="A4636" s="73">
        <v>43294.083333333336</v>
      </c>
      <c r="B4636">
        <v>9.07</v>
      </c>
      <c r="C4636">
        <v>316.10000000000002</v>
      </c>
      <c r="D4636">
        <v>1.0384</v>
      </c>
      <c r="F4636">
        <v>1.0384</v>
      </c>
      <c r="G4636">
        <v>15</v>
      </c>
      <c r="H4636">
        <v>7</v>
      </c>
      <c r="I4636">
        <v>2</v>
      </c>
      <c r="J4636">
        <v>9</v>
      </c>
      <c r="K4636">
        <v>2.0586982117769517</v>
      </c>
      <c r="L4636">
        <v>387.39726024560002</v>
      </c>
    </row>
    <row r="4637" spans="1:12">
      <c r="A4637" s="73">
        <v>43294.125</v>
      </c>
      <c r="B4637">
        <v>7.99</v>
      </c>
      <c r="C4637">
        <v>316.10000000000002</v>
      </c>
      <c r="D4637">
        <v>1.038</v>
      </c>
      <c r="F4637">
        <v>1.038</v>
      </c>
      <c r="G4637">
        <v>15</v>
      </c>
      <c r="H4637">
        <v>7</v>
      </c>
      <c r="I4637">
        <v>3</v>
      </c>
      <c r="J4637">
        <v>8</v>
      </c>
      <c r="K4637">
        <v>0.12589470492772473</v>
      </c>
      <c r="L4637">
        <v>264.73276508100003</v>
      </c>
    </row>
    <row r="4638" spans="1:12">
      <c r="A4638" s="73">
        <v>43294.166666666664</v>
      </c>
      <c r="B4638">
        <v>2.12</v>
      </c>
      <c r="C4638">
        <v>247.8</v>
      </c>
      <c r="D4638">
        <v>1.0403</v>
      </c>
      <c r="F4638">
        <v>1.0403</v>
      </c>
      <c r="G4638">
        <v>12</v>
      </c>
      <c r="H4638">
        <v>7</v>
      </c>
      <c r="I4638">
        <v>4</v>
      </c>
      <c r="J4638">
        <v>2</v>
      </c>
      <c r="K4638">
        <v>30.417249718626838</v>
      </c>
      <c r="L4638">
        <v>4.9560557792000006</v>
      </c>
    </row>
    <row r="4639" spans="1:12">
      <c r="A4639" s="73">
        <v>43294.208333333336</v>
      </c>
      <c r="B4639">
        <v>3.02</v>
      </c>
      <c r="C4639">
        <v>237.6</v>
      </c>
      <c r="D4639">
        <v>1.0347999999999999</v>
      </c>
      <c r="F4639">
        <v>1.0347999999999999</v>
      </c>
      <c r="G4639">
        <v>12</v>
      </c>
      <c r="H4639">
        <v>7</v>
      </c>
      <c r="I4639">
        <v>5</v>
      </c>
      <c r="J4639">
        <v>3</v>
      </c>
      <c r="K4639">
        <v>21.299919307667857</v>
      </c>
      <c r="L4639">
        <v>14.251062779199998</v>
      </c>
    </row>
    <row r="4640" spans="1:12">
      <c r="A4640" s="73">
        <v>43294.25</v>
      </c>
      <c r="B4640">
        <v>3.88</v>
      </c>
      <c r="C4640">
        <v>238.2</v>
      </c>
      <c r="D4640">
        <v>1.0311999999999999</v>
      </c>
      <c r="F4640">
        <v>1.0311999999999999</v>
      </c>
      <c r="G4640">
        <v>12</v>
      </c>
      <c r="H4640">
        <v>7</v>
      </c>
      <c r="I4640">
        <v>6</v>
      </c>
      <c r="J4640">
        <v>4</v>
      </c>
      <c r="K4640">
        <v>14.101403581640392</v>
      </c>
      <c r="L4640">
        <v>30.116748723199997</v>
      </c>
    </row>
    <row r="4641" spans="1:12">
      <c r="A4641" s="73">
        <v>43294.291666666664</v>
      </c>
      <c r="B4641">
        <v>3.45</v>
      </c>
      <c r="C4641">
        <v>244.2</v>
      </c>
      <c r="D4641">
        <v>1.0249999999999999</v>
      </c>
      <c r="F4641">
        <v>1.0249999999999999</v>
      </c>
      <c r="G4641">
        <v>12</v>
      </c>
      <c r="H4641">
        <v>7</v>
      </c>
      <c r="I4641">
        <v>7</v>
      </c>
      <c r="J4641">
        <v>3</v>
      </c>
      <c r="K4641">
        <v>17.515761444654125</v>
      </c>
      <c r="L4641">
        <v>21.045107812500003</v>
      </c>
    </row>
    <row r="4642" spans="1:12">
      <c r="A4642" s="73">
        <v>43294.333333333336</v>
      </c>
      <c r="B4642">
        <v>4.46</v>
      </c>
      <c r="C4642">
        <v>243.9</v>
      </c>
      <c r="D4642">
        <v>1.0206999999999999</v>
      </c>
      <c r="F4642">
        <v>1.0206999999999999</v>
      </c>
      <c r="G4642">
        <v>12</v>
      </c>
      <c r="H4642">
        <v>7</v>
      </c>
      <c r="I4642">
        <v>8</v>
      </c>
      <c r="J4642">
        <v>4</v>
      </c>
      <c r="K4642">
        <v>10.081790650133495</v>
      </c>
      <c r="L4642">
        <v>45.276484147600002</v>
      </c>
    </row>
    <row r="4643" spans="1:12">
      <c r="A4643" s="73">
        <v>43294.375</v>
      </c>
      <c r="B4643">
        <v>5.71</v>
      </c>
      <c r="C4643">
        <v>260.39999999999998</v>
      </c>
      <c r="D4643">
        <v>1.0175000000000001</v>
      </c>
      <c r="F4643">
        <v>1.0175000000000001</v>
      </c>
      <c r="G4643">
        <v>13</v>
      </c>
      <c r="H4643">
        <v>7</v>
      </c>
      <c r="I4643">
        <v>9</v>
      </c>
      <c r="J4643">
        <v>6</v>
      </c>
      <c r="K4643">
        <v>3.7063317460238028</v>
      </c>
      <c r="L4643">
        <v>94.713687846250011</v>
      </c>
    </row>
    <row r="4644" spans="1:12">
      <c r="A4644" s="73">
        <v>43294.416666666664</v>
      </c>
      <c r="B4644">
        <v>6.96</v>
      </c>
      <c r="C4644">
        <v>270.3</v>
      </c>
      <c r="D4644">
        <v>1.0147999999999999</v>
      </c>
      <c r="F4644">
        <v>1.0147999999999999</v>
      </c>
      <c r="G4644">
        <v>13</v>
      </c>
      <c r="H4644">
        <v>7</v>
      </c>
      <c r="I4644">
        <v>10</v>
      </c>
      <c r="J4644">
        <v>7</v>
      </c>
      <c r="K4644">
        <v>0.45587284191411082</v>
      </c>
      <c r="L4644">
        <v>171.07170416639997</v>
      </c>
    </row>
    <row r="4645" spans="1:12">
      <c r="A4645" s="73">
        <v>43294.458333333336</v>
      </c>
      <c r="B4645">
        <v>7.96</v>
      </c>
      <c r="C4645">
        <v>271.2</v>
      </c>
      <c r="D4645">
        <v>1.0127999999999999</v>
      </c>
      <c r="F4645">
        <v>1.0127999999999999</v>
      </c>
      <c r="G4645">
        <v>13</v>
      </c>
      <c r="H4645">
        <v>7</v>
      </c>
      <c r="I4645">
        <v>11</v>
      </c>
      <c r="J4645">
        <v>8</v>
      </c>
      <c r="K4645">
        <v>0.10550571862635716</v>
      </c>
      <c r="L4645">
        <v>255.40706135039997</v>
      </c>
    </row>
    <row r="4646" spans="1:12">
      <c r="A4646" s="73">
        <v>43294.5</v>
      </c>
      <c r="B4646">
        <v>8.3000000000000007</v>
      </c>
      <c r="C4646">
        <v>277.89999999999998</v>
      </c>
      <c r="D4646">
        <v>1.0103</v>
      </c>
      <c r="F4646">
        <v>1.0103</v>
      </c>
      <c r="G4646">
        <v>13</v>
      </c>
      <c r="H4646">
        <v>7</v>
      </c>
      <c r="I4646">
        <v>12</v>
      </c>
      <c r="J4646">
        <v>8</v>
      </c>
      <c r="K4646">
        <v>0.44198089670852192</v>
      </c>
      <c r="L4646">
        <v>288.83820305000006</v>
      </c>
    </row>
    <row r="4647" spans="1:12">
      <c r="A4647" s="73">
        <v>43294.541666666664</v>
      </c>
      <c r="B4647">
        <v>9.11</v>
      </c>
      <c r="C4647">
        <v>264.2</v>
      </c>
      <c r="D4647">
        <v>1.008</v>
      </c>
      <c r="F4647">
        <v>1.008</v>
      </c>
      <c r="G4647">
        <v>13</v>
      </c>
      <c r="H4647">
        <v>7</v>
      </c>
      <c r="I4647">
        <v>13</v>
      </c>
      <c r="J4647">
        <v>9</v>
      </c>
      <c r="K4647">
        <v>2.1750835268454387</v>
      </c>
      <c r="L4647">
        <v>381.05324762399994</v>
      </c>
    </row>
    <row r="4648" spans="1:12">
      <c r="A4648" s="73">
        <v>43294.583333333336</v>
      </c>
      <c r="B4648">
        <v>9.5500000000000007</v>
      </c>
      <c r="C4648">
        <v>280.5</v>
      </c>
      <c r="D4648">
        <v>1.0053000000000001</v>
      </c>
      <c r="F4648">
        <v>1.0053000000000001</v>
      </c>
      <c r="G4648">
        <v>13</v>
      </c>
      <c r="H4648">
        <v>7</v>
      </c>
      <c r="I4648">
        <v>14</v>
      </c>
      <c r="J4648">
        <v>10</v>
      </c>
      <c r="K4648">
        <v>3.6665219925988315</v>
      </c>
      <c r="L4648">
        <v>437.80004476875018</v>
      </c>
    </row>
    <row r="4649" spans="1:12">
      <c r="A4649" s="73">
        <v>43294.625</v>
      </c>
      <c r="B4649">
        <v>8.23</v>
      </c>
      <c r="C4649">
        <v>281.7</v>
      </c>
      <c r="D4649">
        <v>1.0038</v>
      </c>
      <c r="F4649">
        <v>1.0038</v>
      </c>
      <c r="G4649">
        <v>14</v>
      </c>
      <c r="H4649">
        <v>7</v>
      </c>
      <c r="I4649">
        <v>15</v>
      </c>
      <c r="J4649">
        <v>8</v>
      </c>
      <c r="K4649">
        <v>0.35380659533866421</v>
      </c>
      <c r="L4649">
        <v>279.78002285730008</v>
      </c>
    </row>
    <row r="4650" spans="1:12">
      <c r="A4650" s="73">
        <v>43294.666666666664</v>
      </c>
      <c r="B4650">
        <v>6.84</v>
      </c>
      <c r="C4650">
        <v>277.7</v>
      </c>
      <c r="D4650">
        <v>1.0027999999999999</v>
      </c>
      <c r="F4650">
        <v>1.0027999999999999</v>
      </c>
      <c r="G4650">
        <v>13</v>
      </c>
      <c r="H4650">
        <v>7</v>
      </c>
      <c r="I4650">
        <v>16</v>
      </c>
      <c r="J4650">
        <v>7</v>
      </c>
      <c r="K4650">
        <v>0.63231689670864144</v>
      </c>
      <c r="L4650">
        <v>160.45477090559996</v>
      </c>
    </row>
    <row r="4651" spans="1:12">
      <c r="A4651" s="73">
        <v>43294.708333333336</v>
      </c>
      <c r="B4651">
        <v>6.81</v>
      </c>
      <c r="C4651">
        <v>294.2</v>
      </c>
      <c r="D4651">
        <v>1.0022</v>
      </c>
      <c r="F4651">
        <v>1.0022</v>
      </c>
      <c r="G4651">
        <v>14</v>
      </c>
      <c r="H4651">
        <v>7</v>
      </c>
      <c r="I4651">
        <v>17</v>
      </c>
      <c r="J4651">
        <v>7</v>
      </c>
      <c r="K4651">
        <v>0.68092791040727441</v>
      </c>
      <c r="L4651">
        <v>158.25802386509997</v>
      </c>
    </row>
    <row r="4652" spans="1:12">
      <c r="A4652" s="73">
        <v>43294.75</v>
      </c>
      <c r="B4652">
        <v>5.58</v>
      </c>
      <c r="C4652">
        <v>290.7</v>
      </c>
      <c r="D4652">
        <v>1.0049999999999999</v>
      </c>
      <c r="F4652">
        <v>1.0049999999999999</v>
      </c>
      <c r="G4652">
        <v>14</v>
      </c>
      <c r="H4652">
        <v>7</v>
      </c>
      <c r="I4652">
        <v>18</v>
      </c>
      <c r="J4652">
        <v>6</v>
      </c>
      <c r="K4652">
        <v>4.2237794720512101</v>
      </c>
      <c r="L4652">
        <v>87.304908780000005</v>
      </c>
    </row>
    <row r="4653" spans="1:12">
      <c r="A4653" s="73">
        <v>43294.791666666664</v>
      </c>
      <c r="B4653">
        <v>5.59</v>
      </c>
      <c r="C4653">
        <v>292.89999999999998</v>
      </c>
      <c r="D4653">
        <v>1.0106999999999999</v>
      </c>
      <c r="F4653">
        <v>1.0106999999999999</v>
      </c>
      <c r="G4653">
        <v>14</v>
      </c>
      <c r="H4653">
        <v>7</v>
      </c>
      <c r="I4653">
        <v>19</v>
      </c>
      <c r="J4653">
        <v>6</v>
      </c>
      <c r="K4653">
        <v>4.1827758008183338</v>
      </c>
      <c r="L4653">
        <v>88.27296080264999</v>
      </c>
    </row>
    <row r="4654" spans="1:12">
      <c r="A4654" s="73">
        <v>43294.833333333336</v>
      </c>
      <c r="B4654">
        <v>6.27</v>
      </c>
      <c r="C4654">
        <v>323.89999999999998</v>
      </c>
      <c r="D4654">
        <v>1.0143</v>
      </c>
      <c r="F4654">
        <v>1.0143</v>
      </c>
      <c r="G4654">
        <v>15</v>
      </c>
      <c r="H4654">
        <v>7</v>
      </c>
      <c r="I4654">
        <v>20</v>
      </c>
      <c r="J4654">
        <v>6</v>
      </c>
      <c r="K4654">
        <v>1.863726156982662</v>
      </c>
      <c r="L4654">
        <v>125.00835846344997</v>
      </c>
    </row>
    <row r="4655" spans="1:12">
      <c r="A4655" s="73">
        <v>43294.875</v>
      </c>
      <c r="B4655">
        <v>6.57</v>
      </c>
      <c r="C4655">
        <v>334.7</v>
      </c>
      <c r="D4655">
        <v>1.0194000000000001</v>
      </c>
      <c r="F4655">
        <v>1.0194000000000001</v>
      </c>
      <c r="G4655">
        <v>16</v>
      </c>
      <c r="H4655">
        <v>7</v>
      </c>
      <c r="I4655">
        <v>21</v>
      </c>
      <c r="J4655">
        <v>7</v>
      </c>
      <c r="K4655">
        <v>1.134616019996334</v>
      </c>
      <c r="L4655">
        <v>144.54755241210003</v>
      </c>
    </row>
    <row r="4656" spans="1:12">
      <c r="A4656" s="73">
        <v>43294.916666666664</v>
      </c>
      <c r="B4656">
        <v>4.8600000000000003</v>
      </c>
      <c r="C4656">
        <v>332.8</v>
      </c>
      <c r="D4656">
        <v>1.0226999999999999</v>
      </c>
      <c r="F4656">
        <v>1.0226999999999999</v>
      </c>
      <c r="G4656">
        <v>16</v>
      </c>
      <c r="H4656">
        <v>7</v>
      </c>
      <c r="I4656">
        <v>22</v>
      </c>
      <c r="J4656">
        <v>5</v>
      </c>
      <c r="K4656">
        <v>7.7016438008183918</v>
      </c>
      <c r="L4656">
        <v>58.69850875560001</v>
      </c>
    </row>
    <row r="4657" spans="1:12">
      <c r="A4657" s="73">
        <v>43294.958333333336</v>
      </c>
      <c r="B4657">
        <v>5.03</v>
      </c>
      <c r="C4657">
        <v>307.10000000000002</v>
      </c>
      <c r="D4657">
        <v>1.0235000000000001</v>
      </c>
      <c r="F4657">
        <v>1.0235000000000001</v>
      </c>
      <c r="G4657">
        <v>15</v>
      </c>
      <c r="H4657">
        <v>7</v>
      </c>
      <c r="I4657">
        <v>23</v>
      </c>
      <c r="J4657">
        <v>5</v>
      </c>
      <c r="K4657">
        <v>6.7869813898594735</v>
      </c>
      <c r="L4657">
        <v>65.127109942250016</v>
      </c>
    </row>
    <row r="4658" spans="1:12">
      <c r="A4658" s="73">
        <v>43295</v>
      </c>
      <c r="B4658">
        <v>4.25</v>
      </c>
      <c r="C4658">
        <v>270.2</v>
      </c>
      <c r="D4658">
        <v>1.0229999999999999</v>
      </c>
      <c r="F4658">
        <v>1.0229999999999999</v>
      </c>
      <c r="G4658">
        <v>13</v>
      </c>
      <c r="H4658">
        <v>7</v>
      </c>
      <c r="I4658">
        <v>0</v>
      </c>
      <c r="J4658">
        <v>4</v>
      </c>
      <c r="K4658">
        <v>11.459467746023924</v>
      </c>
      <c r="L4658">
        <v>39.265617187499998</v>
      </c>
    </row>
    <row r="4659" spans="1:12">
      <c r="A4659" s="73">
        <v>43295.041666666664</v>
      </c>
      <c r="B4659">
        <v>4.43</v>
      </c>
      <c r="C4659">
        <v>247.8</v>
      </c>
      <c r="D4659">
        <v>1.0269999999999999</v>
      </c>
      <c r="F4659">
        <v>1.0269999999999999</v>
      </c>
      <c r="G4659">
        <v>12</v>
      </c>
      <c r="H4659">
        <v>7</v>
      </c>
      <c r="I4659">
        <v>1</v>
      </c>
      <c r="J4659">
        <v>4</v>
      </c>
      <c r="K4659">
        <v>10.273201663832129</v>
      </c>
      <c r="L4659">
        <v>44.642820644499984</v>
      </c>
    </row>
    <row r="4660" spans="1:12">
      <c r="A4660" s="73">
        <v>43295.083333333336</v>
      </c>
      <c r="B4660">
        <v>5.56</v>
      </c>
      <c r="C4660">
        <v>242.2</v>
      </c>
      <c r="D4660">
        <v>1.0289999999999999</v>
      </c>
      <c r="F4660">
        <v>1.0289999999999999</v>
      </c>
      <c r="G4660">
        <v>12</v>
      </c>
      <c r="H4660">
        <v>7</v>
      </c>
      <c r="I4660">
        <v>2</v>
      </c>
      <c r="J4660">
        <v>6</v>
      </c>
      <c r="K4660">
        <v>4.3063868145169675</v>
      </c>
      <c r="L4660">
        <v>88.432062431999981</v>
      </c>
    </row>
    <row r="4661" spans="1:12">
      <c r="A4661" s="73">
        <v>43295.125</v>
      </c>
      <c r="B4661">
        <v>5.66</v>
      </c>
      <c r="C4661">
        <v>252.2</v>
      </c>
      <c r="D4661">
        <v>1.0326</v>
      </c>
      <c r="F4661">
        <v>1.0326</v>
      </c>
      <c r="G4661">
        <v>12</v>
      </c>
      <c r="H4661">
        <v>7</v>
      </c>
      <c r="I4661">
        <v>3</v>
      </c>
      <c r="J4661">
        <v>6</v>
      </c>
      <c r="K4661">
        <v>3.9013501021881898</v>
      </c>
      <c r="L4661">
        <v>93.616288384800015</v>
      </c>
    </row>
    <row r="4662" spans="1:12">
      <c r="A4662" s="73">
        <v>43295.166666666664</v>
      </c>
      <c r="B4662">
        <v>5.92</v>
      </c>
      <c r="C4662">
        <v>261.89999999999998</v>
      </c>
      <c r="D4662">
        <v>1.0347</v>
      </c>
      <c r="F4662">
        <v>1.0347</v>
      </c>
      <c r="G4662">
        <v>13</v>
      </c>
      <c r="H4662">
        <v>7</v>
      </c>
      <c r="I4662">
        <v>4</v>
      </c>
      <c r="J4662">
        <v>6</v>
      </c>
      <c r="K4662">
        <v>2.9418546501333749</v>
      </c>
      <c r="L4662">
        <v>107.33702983679999</v>
      </c>
    </row>
    <row r="4663" spans="1:12">
      <c r="A4663" s="73">
        <v>43295.208333333336</v>
      </c>
      <c r="B4663">
        <v>6.22</v>
      </c>
      <c r="C4663">
        <v>259.39999999999998</v>
      </c>
      <c r="D4663">
        <v>1.0370999999999999</v>
      </c>
      <c r="F4663">
        <v>1.0370999999999999</v>
      </c>
      <c r="G4663">
        <v>13</v>
      </c>
      <c r="H4663">
        <v>7</v>
      </c>
      <c r="I4663">
        <v>5</v>
      </c>
      <c r="J4663">
        <v>6</v>
      </c>
      <c r="K4663">
        <v>2.0027445131470492</v>
      </c>
      <c r="L4663">
        <v>124.78483028039997</v>
      </c>
    </row>
    <row r="4664" spans="1:12">
      <c r="A4664" s="73">
        <v>43295.25</v>
      </c>
      <c r="B4664">
        <v>7.83</v>
      </c>
      <c r="C4664">
        <v>277.39999999999998</v>
      </c>
      <c r="D4664">
        <v>1.0268999999999999</v>
      </c>
      <c r="F4664">
        <v>1.0268999999999999</v>
      </c>
      <c r="G4664">
        <v>13</v>
      </c>
      <c r="H4664">
        <v>7</v>
      </c>
      <c r="I4664">
        <v>6</v>
      </c>
      <c r="J4664">
        <v>8</v>
      </c>
      <c r="K4664">
        <v>3.7953444653765184E-2</v>
      </c>
      <c r="L4664">
        <v>246.48099834014999</v>
      </c>
    </row>
    <row r="4665" spans="1:12">
      <c r="A4665" s="73">
        <v>43295.291666666664</v>
      </c>
      <c r="B4665">
        <v>6.64</v>
      </c>
      <c r="C4665">
        <v>277.60000000000002</v>
      </c>
      <c r="D4665">
        <v>1.0189999999999999</v>
      </c>
      <c r="F4665">
        <v>1.0189999999999999</v>
      </c>
      <c r="G4665">
        <v>13</v>
      </c>
      <c r="H4665">
        <v>7</v>
      </c>
      <c r="I4665">
        <v>7</v>
      </c>
      <c r="J4665">
        <v>7</v>
      </c>
      <c r="K4665">
        <v>0.99039032136619254</v>
      </c>
      <c r="L4665">
        <v>149.15864396799998</v>
      </c>
    </row>
    <row r="4666" spans="1:12">
      <c r="A4666" s="73">
        <v>43295.333333333336</v>
      </c>
      <c r="B4666">
        <v>8.17</v>
      </c>
      <c r="C4666">
        <v>275.8</v>
      </c>
      <c r="D4666">
        <v>1.0161</v>
      </c>
      <c r="F4666">
        <v>1.0161</v>
      </c>
      <c r="G4666">
        <v>13</v>
      </c>
      <c r="H4666">
        <v>7</v>
      </c>
      <c r="I4666">
        <v>8</v>
      </c>
      <c r="J4666">
        <v>8</v>
      </c>
      <c r="K4666">
        <v>0.28602862273592888</v>
      </c>
      <c r="L4666">
        <v>277.05923152964999</v>
      </c>
    </row>
    <row r="4667" spans="1:12">
      <c r="A4667" s="73">
        <v>43295.375</v>
      </c>
      <c r="B4667">
        <v>8.36</v>
      </c>
      <c r="C4667">
        <v>268.2</v>
      </c>
      <c r="D4667">
        <v>1.0113000000000001</v>
      </c>
      <c r="F4667">
        <v>1.0113000000000001</v>
      </c>
      <c r="G4667">
        <v>13</v>
      </c>
      <c r="H4667">
        <v>7</v>
      </c>
      <c r="I4667">
        <v>9</v>
      </c>
      <c r="J4667">
        <v>8</v>
      </c>
      <c r="K4667">
        <v>0.52535886931125497</v>
      </c>
      <c r="L4667">
        <v>295.43969336639998</v>
      </c>
    </row>
    <row r="4668" spans="1:12">
      <c r="A4668" s="73">
        <v>43295.416666666664</v>
      </c>
      <c r="B4668">
        <v>7.33</v>
      </c>
      <c r="C4668">
        <v>252</v>
      </c>
      <c r="D4668">
        <v>1.0071000000000001</v>
      </c>
      <c r="F4668">
        <v>1.0071000000000001</v>
      </c>
      <c r="G4668">
        <v>12</v>
      </c>
      <c r="H4668">
        <v>7</v>
      </c>
      <c r="I4668">
        <v>10</v>
      </c>
      <c r="J4668">
        <v>7</v>
      </c>
      <c r="K4668">
        <v>9.3137006297641906E-2</v>
      </c>
      <c r="L4668">
        <v>198.31452507135</v>
      </c>
    </row>
    <row r="4669" spans="1:12">
      <c r="A4669" s="73">
        <v>43295.458333333336</v>
      </c>
      <c r="B4669">
        <v>7.25</v>
      </c>
      <c r="C4669">
        <v>243.3</v>
      </c>
      <c r="D4669">
        <v>1.0042</v>
      </c>
      <c r="F4669">
        <v>1.0042</v>
      </c>
      <c r="G4669">
        <v>12</v>
      </c>
      <c r="H4669">
        <v>7</v>
      </c>
      <c r="I4669">
        <v>11</v>
      </c>
      <c r="J4669">
        <v>7</v>
      </c>
      <c r="K4669">
        <v>0.14836637616066223</v>
      </c>
      <c r="L4669">
        <v>191.33932656249999</v>
      </c>
    </row>
    <row r="4670" spans="1:12">
      <c r="A4670" s="73">
        <v>43295.5</v>
      </c>
      <c r="B4670">
        <v>8.3800000000000008</v>
      </c>
      <c r="C4670">
        <v>241.2</v>
      </c>
      <c r="D4670">
        <v>1.0015000000000001</v>
      </c>
      <c r="F4670">
        <v>1.0015000000000001</v>
      </c>
      <c r="G4670">
        <v>12</v>
      </c>
      <c r="H4670">
        <v>7</v>
      </c>
      <c r="I4670">
        <v>12</v>
      </c>
      <c r="J4670">
        <v>8</v>
      </c>
      <c r="K4670">
        <v>0.55475152684550189</v>
      </c>
      <c r="L4670">
        <v>294.68159635400013</v>
      </c>
    </row>
    <row r="4671" spans="1:12">
      <c r="A4671" s="73">
        <v>43295.541666666664</v>
      </c>
      <c r="B4671">
        <v>8.85</v>
      </c>
      <c r="C4671">
        <v>238.3</v>
      </c>
      <c r="D4671">
        <v>0.99770000000000003</v>
      </c>
      <c r="F4671">
        <v>0.99770000000000003</v>
      </c>
      <c r="G4671">
        <v>12</v>
      </c>
      <c r="H4671">
        <v>7</v>
      </c>
      <c r="I4671">
        <v>13</v>
      </c>
      <c r="J4671">
        <v>9</v>
      </c>
      <c r="K4671">
        <v>1.4757789789002556</v>
      </c>
      <c r="L4671">
        <v>345.77993525624998</v>
      </c>
    </row>
    <row r="4672" spans="1:12">
      <c r="A4672" s="73">
        <v>43295.583333333336</v>
      </c>
      <c r="B4672">
        <v>8.9600000000000009</v>
      </c>
      <c r="C4672">
        <v>245.9</v>
      </c>
      <c r="D4672">
        <v>0.99529999999999996</v>
      </c>
      <c r="F4672">
        <v>0.99529999999999996</v>
      </c>
      <c r="G4672">
        <v>12</v>
      </c>
      <c r="H4672">
        <v>7</v>
      </c>
      <c r="I4672">
        <v>14</v>
      </c>
      <c r="J4672">
        <v>9</v>
      </c>
      <c r="K4672">
        <v>1.7551385953386058</v>
      </c>
      <c r="L4672">
        <v>357.97115863040011</v>
      </c>
    </row>
    <row r="4673" spans="1:12">
      <c r="A4673" s="73">
        <v>43295.625</v>
      </c>
      <c r="B4673">
        <v>9.6199999999999992</v>
      </c>
      <c r="C4673">
        <v>245.5</v>
      </c>
      <c r="D4673">
        <v>0.99229999999999996</v>
      </c>
      <c r="F4673">
        <v>0.99229999999999996</v>
      </c>
      <c r="G4673">
        <v>12</v>
      </c>
      <c r="H4673">
        <v>7</v>
      </c>
      <c r="I4673">
        <v>15</v>
      </c>
      <c r="J4673">
        <v>10</v>
      </c>
      <c r="K4673">
        <v>3.9394962939686833</v>
      </c>
      <c r="L4673">
        <v>441.7109970571999</v>
      </c>
    </row>
    <row r="4674" spans="1:12">
      <c r="A4674" s="73">
        <v>43295.666666666664</v>
      </c>
      <c r="B4674">
        <v>9.1999999999999993</v>
      </c>
      <c r="C4674">
        <v>247.7</v>
      </c>
      <c r="D4674">
        <v>0.99209999999999998</v>
      </c>
      <c r="F4674">
        <v>0.99209999999999998</v>
      </c>
      <c r="G4674">
        <v>12</v>
      </c>
      <c r="H4674">
        <v>7</v>
      </c>
      <c r="I4674">
        <v>16</v>
      </c>
      <c r="J4674">
        <v>9</v>
      </c>
      <c r="K4674">
        <v>2.4486504857495404</v>
      </c>
      <c r="L4674">
        <v>386.26818239999994</v>
      </c>
    </row>
    <row r="4675" spans="1:12">
      <c r="A4675" s="73">
        <v>43295.708333333336</v>
      </c>
      <c r="B4675">
        <v>9.9499999999999993</v>
      </c>
      <c r="C4675">
        <v>243.7</v>
      </c>
      <c r="D4675">
        <v>0.99180000000000001</v>
      </c>
      <c r="F4675">
        <v>0.99180000000000001</v>
      </c>
      <c r="G4675">
        <v>12</v>
      </c>
      <c r="H4675">
        <v>7</v>
      </c>
      <c r="I4675">
        <v>17</v>
      </c>
      <c r="J4675">
        <v>10</v>
      </c>
      <c r="K4675">
        <v>5.3583751432837241</v>
      </c>
      <c r="L4675">
        <v>488.49863051249991</v>
      </c>
    </row>
    <row r="4676" spans="1:12">
      <c r="A4676" s="73">
        <v>43295.75</v>
      </c>
      <c r="B4676">
        <v>9.2100000000000009</v>
      </c>
      <c r="C4676">
        <v>242.5</v>
      </c>
      <c r="D4676">
        <v>0.99470000000000003</v>
      </c>
      <c r="F4676">
        <v>0.99470000000000003</v>
      </c>
      <c r="G4676">
        <v>12</v>
      </c>
      <c r="H4676">
        <v>7</v>
      </c>
      <c r="I4676">
        <v>18</v>
      </c>
      <c r="J4676">
        <v>9</v>
      </c>
      <c r="K4676">
        <v>2.4800468145166681</v>
      </c>
      <c r="L4676">
        <v>388.54472110335013</v>
      </c>
    </row>
    <row r="4677" spans="1:12">
      <c r="A4677" s="73">
        <v>43295.791666666664</v>
      </c>
      <c r="B4677">
        <v>9.11</v>
      </c>
      <c r="C4677">
        <v>232.8</v>
      </c>
      <c r="D4677">
        <v>1.0024</v>
      </c>
      <c r="F4677">
        <v>1.0024</v>
      </c>
      <c r="G4677">
        <v>11</v>
      </c>
      <c r="H4677">
        <v>7</v>
      </c>
      <c r="I4677">
        <v>19</v>
      </c>
      <c r="J4677">
        <v>9</v>
      </c>
      <c r="K4677">
        <v>2.1750835268454387</v>
      </c>
      <c r="L4677">
        <v>378.93628513719995</v>
      </c>
    </row>
    <row r="4678" spans="1:12">
      <c r="A4678" s="73">
        <v>43295.833333333336</v>
      </c>
      <c r="B4678">
        <v>8.3800000000000008</v>
      </c>
      <c r="C4678">
        <v>231.2</v>
      </c>
      <c r="D4678">
        <v>1.0062</v>
      </c>
      <c r="F4678">
        <v>1.0062</v>
      </c>
      <c r="G4678">
        <v>11</v>
      </c>
      <c r="H4678">
        <v>7</v>
      </c>
      <c r="I4678">
        <v>20</v>
      </c>
      <c r="J4678">
        <v>8</v>
      </c>
      <c r="K4678">
        <v>0.55475152684550189</v>
      </c>
      <c r="L4678">
        <v>296.06452546320008</v>
      </c>
    </row>
    <row r="4679" spans="1:12">
      <c r="A4679" s="73">
        <v>43295.875</v>
      </c>
      <c r="B4679">
        <v>7.33</v>
      </c>
      <c r="C4679">
        <v>273.3</v>
      </c>
      <c r="D4679">
        <v>1.0092000000000001</v>
      </c>
      <c r="F4679">
        <v>1.0092000000000001</v>
      </c>
      <c r="G4679">
        <v>13</v>
      </c>
      <c r="H4679">
        <v>7</v>
      </c>
      <c r="I4679">
        <v>21</v>
      </c>
      <c r="J4679">
        <v>7</v>
      </c>
      <c r="K4679">
        <v>9.3137006297641906E-2</v>
      </c>
      <c r="L4679">
        <v>198.72804955020001</v>
      </c>
    </row>
    <row r="4680" spans="1:12">
      <c r="A4680" s="73">
        <v>43295.916666666664</v>
      </c>
      <c r="B4680">
        <v>4.5999999999999996</v>
      </c>
      <c r="C4680">
        <v>333</v>
      </c>
      <c r="D4680">
        <v>1.0134000000000001</v>
      </c>
      <c r="F4680">
        <v>1.0134000000000001</v>
      </c>
      <c r="G4680">
        <v>16</v>
      </c>
      <c r="H4680">
        <v>7</v>
      </c>
      <c r="I4680">
        <v>22</v>
      </c>
      <c r="J4680">
        <v>5</v>
      </c>
      <c r="K4680">
        <v>9.2123392528732122</v>
      </c>
      <c r="L4680">
        <v>49.320151199999998</v>
      </c>
    </row>
    <row r="4681" spans="1:12">
      <c r="A4681" s="73">
        <v>43295.958333333336</v>
      </c>
      <c r="B4681">
        <v>5.5</v>
      </c>
      <c r="C4681">
        <v>30</v>
      </c>
      <c r="D4681">
        <v>1.0145</v>
      </c>
      <c r="F4681">
        <v>1.0145</v>
      </c>
      <c r="G4681">
        <v>2</v>
      </c>
      <c r="H4681">
        <v>7</v>
      </c>
      <c r="I4681">
        <v>23</v>
      </c>
      <c r="J4681">
        <v>6</v>
      </c>
      <c r="K4681">
        <v>4.5590088419142312</v>
      </c>
      <c r="L4681">
        <v>84.393718749999991</v>
      </c>
    </row>
    <row r="4682" spans="1:12">
      <c r="A4682" s="73">
        <v>43296</v>
      </c>
      <c r="B4682">
        <v>6.27</v>
      </c>
      <c r="C4682">
        <v>49.7</v>
      </c>
      <c r="D4682">
        <v>1.0127999999999999</v>
      </c>
      <c r="F4682">
        <v>1.0127999999999999</v>
      </c>
      <c r="G4682">
        <v>3</v>
      </c>
      <c r="H4682">
        <v>7</v>
      </c>
      <c r="I4682">
        <v>0</v>
      </c>
      <c r="J4682">
        <v>6</v>
      </c>
      <c r="K4682">
        <v>1.863726156982662</v>
      </c>
      <c r="L4682">
        <v>124.82348955119996</v>
      </c>
    </row>
    <row r="4683" spans="1:12">
      <c r="A4683" s="73">
        <v>43296.041666666664</v>
      </c>
      <c r="B4683">
        <v>6.71</v>
      </c>
      <c r="C4683">
        <v>58.4</v>
      </c>
      <c r="D4683">
        <v>1.018</v>
      </c>
      <c r="F4683">
        <v>1.018</v>
      </c>
      <c r="G4683">
        <v>4</v>
      </c>
      <c r="H4683">
        <v>7</v>
      </c>
      <c r="I4683">
        <v>1</v>
      </c>
      <c r="J4683">
        <v>7</v>
      </c>
      <c r="K4683">
        <v>0.85596462273604923</v>
      </c>
      <c r="L4683">
        <v>153.774860899</v>
      </c>
    </row>
    <row r="4684" spans="1:12">
      <c r="A4684" s="73">
        <v>43296.083333333336</v>
      </c>
      <c r="B4684">
        <v>6.68</v>
      </c>
      <c r="C4684">
        <v>70.400000000000006</v>
      </c>
      <c r="D4684">
        <v>1.0206999999999999</v>
      </c>
      <c r="F4684">
        <v>1.0206999999999999</v>
      </c>
      <c r="G4684">
        <v>4</v>
      </c>
      <c r="H4684">
        <v>7</v>
      </c>
      <c r="I4684">
        <v>2</v>
      </c>
      <c r="J4684">
        <v>7</v>
      </c>
      <c r="K4684">
        <v>0.91237563643468234</v>
      </c>
      <c r="L4684">
        <v>152.12391949119996</v>
      </c>
    </row>
    <row r="4685" spans="1:12">
      <c r="A4685" s="73">
        <v>43296.125</v>
      </c>
      <c r="B4685">
        <v>5.8</v>
      </c>
      <c r="C4685">
        <v>70.8</v>
      </c>
      <c r="D4685">
        <v>1.0228999999999999</v>
      </c>
      <c r="F4685">
        <v>1.0228999999999999</v>
      </c>
      <c r="G4685">
        <v>4</v>
      </c>
      <c r="H4685">
        <v>7</v>
      </c>
      <c r="I4685">
        <v>3</v>
      </c>
      <c r="J4685">
        <v>6</v>
      </c>
      <c r="K4685">
        <v>3.3678987049279057</v>
      </c>
      <c r="L4685">
        <v>99.790032399999987</v>
      </c>
    </row>
    <row r="4686" spans="1:12">
      <c r="A4686" s="73">
        <v>43296.166666666664</v>
      </c>
      <c r="B4686">
        <v>4.72</v>
      </c>
      <c r="C4686">
        <v>83.8</v>
      </c>
      <c r="D4686">
        <v>1.0253000000000001</v>
      </c>
      <c r="F4686">
        <v>1.0253000000000001</v>
      </c>
      <c r="G4686">
        <v>5</v>
      </c>
      <c r="H4686">
        <v>7</v>
      </c>
      <c r="I4686">
        <v>4</v>
      </c>
      <c r="J4686">
        <v>5</v>
      </c>
      <c r="K4686">
        <v>8.4982951980786794</v>
      </c>
      <c r="L4686">
        <v>53.907222707199999</v>
      </c>
    </row>
    <row r="4687" spans="1:12">
      <c r="A4687" s="73">
        <v>43296.208333333336</v>
      </c>
      <c r="B4687">
        <v>4.95</v>
      </c>
      <c r="C4687">
        <v>86.5</v>
      </c>
      <c r="D4687">
        <v>1.0244</v>
      </c>
      <c r="F4687">
        <v>1.0244</v>
      </c>
      <c r="G4687">
        <v>5</v>
      </c>
      <c r="H4687">
        <v>7</v>
      </c>
      <c r="I4687">
        <v>5</v>
      </c>
      <c r="J4687">
        <v>5</v>
      </c>
      <c r="K4687">
        <v>7.2102107597224947</v>
      </c>
      <c r="L4687">
        <v>62.123393475000007</v>
      </c>
    </row>
    <row r="4688" spans="1:12">
      <c r="A4688" s="73">
        <v>43296.25</v>
      </c>
      <c r="B4688">
        <v>3</v>
      </c>
      <c r="C4688">
        <v>103.5</v>
      </c>
      <c r="D4688">
        <v>1.0232000000000001</v>
      </c>
      <c r="F4688">
        <v>1.0232000000000001</v>
      </c>
      <c r="G4688">
        <v>6</v>
      </c>
      <c r="H4688">
        <v>7</v>
      </c>
      <c r="I4688">
        <v>6</v>
      </c>
      <c r="J4688">
        <v>3</v>
      </c>
      <c r="K4688">
        <v>21.484926650133616</v>
      </c>
      <c r="L4688">
        <v>13.813200000000002</v>
      </c>
    </row>
    <row r="4689" spans="1:12">
      <c r="A4689" s="73">
        <v>43296.291666666664</v>
      </c>
      <c r="B4689">
        <v>1.17</v>
      </c>
      <c r="C4689">
        <v>168.1</v>
      </c>
      <c r="D4689">
        <v>1.0185</v>
      </c>
      <c r="F4689">
        <v>1.0185</v>
      </c>
      <c r="G4689">
        <v>8</v>
      </c>
      <c r="H4689">
        <v>7</v>
      </c>
      <c r="I4689">
        <v>7</v>
      </c>
      <c r="J4689">
        <v>1</v>
      </c>
      <c r="K4689">
        <v>41.798598485750205</v>
      </c>
      <c r="L4689">
        <v>0.81562142024999984</v>
      </c>
    </row>
    <row r="4690" spans="1:12">
      <c r="A4690" s="73">
        <v>43296.333333333336</v>
      </c>
      <c r="B4690">
        <v>4.05</v>
      </c>
      <c r="C4690">
        <v>202.3</v>
      </c>
      <c r="D4690">
        <v>1.014</v>
      </c>
      <c r="F4690">
        <v>1.014</v>
      </c>
      <c r="G4690">
        <v>10</v>
      </c>
      <c r="H4690">
        <v>7</v>
      </c>
      <c r="I4690">
        <v>8</v>
      </c>
      <c r="J4690">
        <v>4</v>
      </c>
      <c r="K4690">
        <v>12.853541170681474</v>
      </c>
      <c r="L4690">
        <v>33.680073374999992</v>
      </c>
    </row>
    <row r="4691" spans="1:12">
      <c r="A4691" s="73">
        <v>43296.375</v>
      </c>
      <c r="B4691">
        <v>4.79</v>
      </c>
      <c r="C4691">
        <v>206.5</v>
      </c>
      <c r="D4691">
        <v>1.0107999999999999</v>
      </c>
      <c r="F4691">
        <v>1.0107999999999999</v>
      </c>
      <c r="G4691">
        <v>10</v>
      </c>
      <c r="H4691">
        <v>7</v>
      </c>
      <c r="I4691">
        <v>9</v>
      </c>
      <c r="J4691">
        <v>5</v>
      </c>
      <c r="K4691">
        <v>8.0950694994485364</v>
      </c>
      <c r="L4691">
        <v>55.5445915906</v>
      </c>
    </row>
    <row r="4692" spans="1:12">
      <c r="A4692" s="73">
        <v>43296.416666666664</v>
      </c>
      <c r="B4692">
        <v>6.23</v>
      </c>
      <c r="C4692">
        <v>210.2</v>
      </c>
      <c r="D4692">
        <v>1.0062</v>
      </c>
      <c r="F4692">
        <v>1.0062</v>
      </c>
      <c r="G4692">
        <v>10</v>
      </c>
      <c r="H4692">
        <v>7</v>
      </c>
      <c r="I4692">
        <v>10</v>
      </c>
      <c r="J4692">
        <v>6</v>
      </c>
      <c r="K4692">
        <v>1.9745408419141697</v>
      </c>
      <c r="L4692">
        <v>121.65177703770001</v>
      </c>
    </row>
    <row r="4693" spans="1:12">
      <c r="A4693" s="73">
        <v>43296.458333333336</v>
      </c>
      <c r="B4693">
        <v>6.82</v>
      </c>
      <c r="C4693">
        <v>203.8</v>
      </c>
      <c r="D4693">
        <v>1.0004999999999999</v>
      </c>
      <c r="F4693">
        <v>1.0004999999999999</v>
      </c>
      <c r="G4693">
        <v>10</v>
      </c>
      <c r="H4693">
        <v>7</v>
      </c>
      <c r="I4693">
        <v>11</v>
      </c>
      <c r="J4693">
        <v>7</v>
      </c>
      <c r="K4693">
        <v>0.66452423917439585</v>
      </c>
      <c r="L4693">
        <v>158.68658764200001</v>
      </c>
    </row>
    <row r="4694" spans="1:12">
      <c r="A4694" s="73">
        <v>43296.5</v>
      </c>
      <c r="B4694">
        <v>6.38</v>
      </c>
      <c r="C4694">
        <v>181.1</v>
      </c>
      <c r="D4694">
        <v>0.99509999999999998</v>
      </c>
      <c r="F4694">
        <v>0.99509999999999998</v>
      </c>
      <c r="G4694">
        <v>9</v>
      </c>
      <c r="H4694">
        <v>7</v>
      </c>
      <c r="I4694">
        <v>12</v>
      </c>
      <c r="J4694">
        <v>6</v>
      </c>
      <c r="K4694">
        <v>1.5754857734210082</v>
      </c>
      <c r="L4694">
        <v>129.21078552360001</v>
      </c>
    </row>
    <row r="4695" spans="1:12">
      <c r="A4695" s="73">
        <v>43296.541666666664</v>
      </c>
      <c r="B4695">
        <v>8.6</v>
      </c>
      <c r="C4695">
        <v>185</v>
      </c>
      <c r="D4695">
        <v>0.99229999999999996</v>
      </c>
      <c r="F4695">
        <v>0.99229999999999996</v>
      </c>
      <c r="G4695">
        <v>9</v>
      </c>
      <c r="H4695">
        <v>7</v>
      </c>
      <c r="I4695">
        <v>13</v>
      </c>
      <c r="J4695">
        <v>9</v>
      </c>
      <c r="K4695">
        <v>0.93087075972219424</v>
      </c>
      <c r="L4695">
        <v>315.57918439999997</v>
      </c>
    </row>
    <row r="4696" spans="1:12">
      <c r="A4696" s="73">
        <v>43296.583333333336</v>
      </c>
      <c r="B4696">
        <v>8.5399999999999991</v>
      </c>
      <c r="C4696">
        <v>181.1</v>
      </c>
      <c r="D4696">
        <v>0.98760000000000003</v>
      </c>
      <c r="F4696">
        <v>0.98760000000000003</v>
      </c>
      <c r="G4696">
        <v>9</v>
      </c>
      <c r="H4696">
        <v>7</v>
      </c>
      <c r="I4696">
        <v>14</v>
      </c>
      <c r="J4696">
        <v>9</v>
      </c>
      <c r="K4696">
        <v>0.81869278711945859</v>
      </c>
      <c r="L4696">
        <v>307.55634964319989</v>
      </c>
    </row>
    <row r="4697" spans="1:12">
      <c r="A4697" s="73">
        <v>43296.625</v>
      </c>
      <c r="B4697">
        <v>8.27</v>
      </c>
      <c r="C4697">
        <v>192.4</v>
      </c>
      <c r="D4697">
        <v>0.98509999999999998</v>
      </c>
      <c r="F4697">
        <v>0.98509999999999998</v>
      </c>
      <c r="G4697">
        <v>10</v>
      </c>
      <c r="H4697">
        <v>7</v>
      </c>
      <c r="I4697">
        <v>15</v>
      </c>
      <c r="J4697">
        <v>8</v>
      </c>
      <c r="K4697">
        <v>0.40299191040715304</v>
      </c>
      <c r="L4697">
        <v>278.59085234164996</v>
      </c>
    </row>
    <row r="4698" spans="1:12">
      <c r="A4698" s="73">
        <v>43296.666666666664</v>
      </c>
      <c r="B4698">
        <v>7.47</v>
      </c>
      <c r="C4698">
        <v>186.5</v>
      </c>
      <c r="D4698">
        <v>0.98540000000000005</v>
      </c>
      <c r="F4698">
        <v>0.98540000000000005</v>
      </c>
      <c r="G4698">
        <v>9</v>
      </c>
      <c r="H4698">
        <v>7</v>
      </c>
      <c r="I4698">
        <v>16</v>
      </c>
      <c r="J4698">
        <v>7</v>
      </c>
      <c r="K4698">
        <v>2.7285609037356526E-2</v>
      </c>
      <c r="L4698">
        <v>205.37348262209997</v>
      </c>
    </row>
    <row r="4699" spans="1:12">
      <c r="A4699" s="73">
        <v>43296.708333333336</v>
      </c>
      <c r="B4699">
        <v>7.65</v>
      </c>
      <c r="C4699">
        <v>183.8</v>
      </c>
      <c r="D4699">
        <v>0.98899999999999999</v>
      </c>
      <c r="F4699">
        <v>0.98899999999999999</v>
      </c>
      <c r="G4699">
        <v>9</v>
      </c>
      <c r="H4699">
        <v>7</v>
      </c>
      <c r="I4699">
        <v>17</v>
      </c>
      <c r="J4699">
        <v>8</v>
      </c>
      <c r="K4699">
        <v>2.1952684556080949E-4</v>
      </c>
      <c r="L4699">
        <v>221.38622831250004</v>
      </c>
    </row>
    <row r="4700" spans="1:12">
      <c r="A4700" s="73">
        <v>43296.75</v>
      </c>
      <c r="B4700">
        <v>14.34</v>
      </c>
      <c r="C4700">
        <v>295.5</v>
      </c>
      <c r="D4700">
        <v>1.0234000000000001</v>
      </c>
      <c r="F4700">
        <v>1.0234000000000001</v>
      </c>
      <c r="G4700">
        <v>14</v>
      </c>
      <c r="H4700">
        <v>7</v>
      </c>
      <c r="I4700">
        <v>18</v>
      </c>
      <c r="J4700">
        <v>14</v>
      </c>
      <c r="K4700">
        <v>44.954563472050488</v>
      </c>
      <c r="L4700">
        <v>1508.9083816968</v>
      </c>
    </row>
    <row r="4701" spans="1:12">
      <c r="A4701" s="73">
        <v>43296.791666666664</v>
      </c>
      <c r="B4701">
        <v>6.78</v>
      </c>
      <c r="C4701">
        <v>321.89999999999998</v>
      </c>
      <c r="D4701">
        <v>1.0246999999999999</v>
      </c>
      <c r="F4701">
        <v>1.0246999999999999</v>
      </c>
      <c r="G4701">
        <v>15</v>
      </c>
      <c r="H4701">
        <v>7</v>
      </c>
      <c r="I4701">
        <v>19</v>
      </c>
      <c r="J4701">
        <v>7</v>
      </c>
      <c r="K4701">
        <v>0.73133892410590595</v>
      </c>
      <c r="L4701">
        <v>159.68194803720002</v>
      </c>
    </row>
    <row r="4702" spans="1:12">
      <c r="A4702" s="73">
        <v>43296.833333333336</v>
      </c>
      <c r="B4702">
        <v>2.33</v>
      </c>
      <c r="C4702">
        <v>124.8</v>
      </c>
      <c r="D4702">
        <v>1.0243</v>
      </c>
      <c r="F4702">
        <v>1.0243</v>
      </c>
      <c r="G4702">
        <v>7</v>
      </c>
      <c r="H4702">
        <v>7</v>
      </c>
      <c r="I4702">
        <v>20</v>
      </c>
      <c r="J4702">
        <v>2</v>
      </c>
      <c r="K4702">
        <v>28.144972622736407</v>
      </c>
      <c r="L4702">
        <v>6.4783579445500008</v>
      </c>
    </row>
    <row r="4703" spans="1:12">
      <c r="A4703" s="73">
        <v>43296.875</v>
      </c>
      <c r="B4703">
        <v>4.2</v>
      </c>
      <c r="C4703">
        <v>147.1</v>
      </c>
      <c r="D4703">
        <v>1.0256000000000001</v>
      </c>
      <c r="F4703">
        <v>1.0256000000000001</v>
      </c>
      <c r="G4703">
        <v>8</v>
      </c>
      <c r="H4703">
        <v>7</v>
      </c>
      <c r="I4703">
        <v>21</v>
      </c>
      <c r="J4703">
        <v>4</v>
      </c>
      <c r="K4703">
        <v>11.800486102188309</v>
      </c>
      <c r="L4703">
        <v>37.992326400000003</v>
      </c>
    </row>
    <row r="4704" spans="1:12">
      <c r="A4704" s="73">
        <v>43296.916666666664</v>
      </c>
      <c r="B4704">
        <v>5.23</v>
      </c>
      <c r="C4704">
        <v>178.9</v>
      </c>
      <c r="D4704">
        <v>1.024</v>
      </c>
      <c r="F4704">
        <v>1.024</v>
      </c>
      <c r="G4704">
        <v>9</v>
      </c>
      <c r="H4704">
        <v>7</v>
      </c>
      <c r="I4704">
        <v>22</v>
      </c>
      <c r="J4704">
        <v>5</v>
      </c>
      <c r="K4704">
        <v>5.7849079652019224</v>
      </c>
      <c r="L4704">
        <v>73.244501504000013</v>
      </c>
    </row>
    <row r="4705" spans="1:12">
      <c r="A4705" s="73">
        <v>43296.958333333336</v>
      </c>
      <c r="B4705">
        <v>7.86</v>
      </c>
      <c r="C4705">
        <v>183.2</v>
      </c>
      <c r="D4705">
        <v>1.024</v>
      </c>
      <c r="F4705">
        <v>1.024</v>
      </c>
      <c r="G4705">
        <v>9</v>
      </c>
      <c r="H4705">
        <v>7</v>
      </c>
      <c r="I4705">
        <v>23</v>
      </c>
      <c r="J4705">
        <v>8</v>
      </c>
      <c r="K4705">
        <v>5.0542430955132688E-2</v>
      </c>
      <c r="L4705">
        <v>248.62087987200002</v>
      </c>
    </row>
    <row r="4706" spans="1:12">
      <c r="A4706" s="73">
        <v>43297</v>
      </c>
      <c r="B4706">
        <v>9.08</v>
      </c>
      <c r="C4706">
        <v>186</v>
      </c>
      <c r="D4706">
        <v>1.0264</v>
      </c>
      <c r="F4706">
        <v>1.0264</v>
      </c>
      <c r="G4706">
        <v>9</v>
      </c>
      <c r="H4706">
        <v>7</v>
      </c>
      <c r="I4706">
        <v>0</v>
      </c>
      <c r="J4706">
        <v>9</v>
      </c>
      <c r="K4706">
        <v>2.0874945405440735</v>
      </c>
      <c r="L4706">
        <v>384.18835171840004</v>
      </c>
    </row>
    <row r="4707" spans="1:12">
      <c r="A4707" s="73">
        <v>43297.041666666664</v>
      </c>
      <c r="B4707">
        <v>9.2100000000000009</v>
      </c>
      <c r="C4707">
        <v>198.5</v>
      </c>
      <c r="D4707">
        <v>1.0242</v>
      </c>
      <c r="F4707">
        <v>1.0242</v>
      </c>
      <c r="G4707">
        <v>10</v>
      </c>
      <c r="H4707">
        <v>7</v>
      </c>
      <c r="I4707">
        <v>1</v>
      </c>
      <c r="J4707">
        <v>9</v>
      </c>
      <c r="K4707">
        <v>2.4800468145166681</v>
      </c>
      <c r="L4707">
        <v>400.06786302810013</v>
      </c>
    </row>
    <row r="4708" spans="1:12">
      <c r="A4708" s="73">
        <v>43297.083333333336</v>
      </c>
      <c r="B4708">
        <v>9.6999999999999993</v>
      </c>
      <c r="C4708">
        <v>193.9</v>
      </c>
      <c r="D4708">
        <v>1.0230999999999999</v>
      </c>
      <c r="F4708">
        <v>1.0230999999999999</v>
      </c>
      <c r="G4708">
        <v>10</v>
      </c>
      <c r="H4708">
        <v>7</v>
      </c>
      <c r="I4708">
        <v>2</v>
      </c>
      <c r="J4708">
        <v>10</v>
      </c>
      <c r="K4708">
        <v>4.2634669241056633</v>
      </c>
      <c r="L4708">
        <v>466.87787314999986</v>
      </c>
    </row>
    <row r="4709" spans="1:12">
      <c r="A4709" s="73">
        <v>43297.125</v>
      </c>
      <c r="B4709">
        <v>8.3000000000000007</v>
      </c>
      <c r="C4709">
        <v>196.4</v>
      </c>
      <c r="D4709">
        <v>1.0238</v>
      </c>
      <c r="F4709">
        <v>1.0238</v>
      </c>
      <c r="G4709">
        <v>10</v>
      </c>
      <c r="H4709">
        <v>7</v>
      </c>
      <c r="I4709">
        <v>3</v>
      </c>
      <c r="J4709">
        <v>8</v>
      </c>
      <c r="K4709">
        <v>0.44198089670852192</v>
      </c>
      <c r="L4709">
        <v>292.69776530000007</v>
      </c>
    </row>
    <row r="4710" spans="1:12">
      <c r="A4710" s="73">
        <v>43297.166666666664</v>
      </c>
      <c r="B4710">
        <v>8.35</v>
      </c>
      <c r="C4710">
        <v>207.9</v>
      </c>
      <c r="D4710">
        <v>1.024</v>
      </c>
      <c r="F4710">
        <v>1.024</v>
      </c>
      <c r="G4710">
        <v>10</v>
      </c>
      <c r="H4710">
        <v>7</v>
      </c>
      <c r="I4710">
        <v>4</v>
      </c>
      <c r="J4710">
        <v>8</v>
      </c>
      <c r="K4710">
        <v>0.51096254054413281</v>
      </c>
      <c r="L4710">
        <v>298.07763199999999</v>
      </c>
    </row>
    <row r="4711" spans="1:12">
      <c r="A4711" s="73">
        <v>43297.208333333336</v>
      </c>
      <c r="B4711">
        <v>7.63</v>
      </c>
      <c r="C4711">
        <v>212.5</v>
      </c>
      <c r="D4711">
        <v>1.0237000000000001</v>
      </c>
      <c r="F4711">
        <v>1.0237000000000001</v>
      </c>
      <c r="G4711">
        <v>10</v>
      </c>
      <c r="H4711">
        <v>7</v>
      </c>
      <c r="I4711">
        <v>5</v>
      </c>
      <c r="J4711">
        <v>8</v>
      </c>
      <c r="K4711">
        <v>2.6869311315871783E-5</v>
      </c>
      <c r="L4711">
        <v>227.36118362194998</v>
      </c>
    </row>
    <row r="4712" spans="1:12">
      <c r="A4712" s="73">
        <v>43297.25</v>
      </c>
      <c r="B4712">
        <v>8.1199999999999992</v>
      </c>
      <c r="C4712">
        <v>229.1</v>
      </c>
      <c r="D4712">
        <v>1.0224</v>
      </c>
      <c r="F4712">
        <v>1.0224</v>
      </c>
      <c r="G4712">
        <v>11</v>
      </c>
      <c r="H4712">
        <v>7</v>
      </c>
      <c r="I4712">
        <v>6</v>
      </c>
      <c r="J4712">
        <v>8</v>
      </c>
      <c r="K4712">
        <v>0.23504697890031587</v>
      </c>
      <c r="L4712">
        <v>273.69000207359989</v>
      </c>
    </row>
    <row r="4713" spans="1:12">
      <c r="A4713" s="73">
        <v>43297.291666666664</v>
      </c>
      <c r="B4713">
        <v>6.89</v>
      </c>
      <c r="C4713">
        <v>246.7</v>
      </c>
      <c r="D4713">
        <v>1.0204</v>
      </c>
      <c r="F4713">
        <v>1.0204</v>
      </c>
      <c r="G4713">
        <v>12</v>
      </c>
      <c r="H4713">
        <v>7</v>
      </c>
      <c r="I4713">
        <v>7</v>
      </c>
      <c r="J4713">
        <v>7</v>
      </c>
      <c r="K4713">
        <v>0.55529854054425398</v>
      </c>
      <c r="L4713">
        <v>166.87762874379996</v>
      </c>
    </row>
    <row r="4714" spans="1:12">
      <c r="A4714" s="73">
        <v>43297.333333333336</v>
      </c>
      <c r="B4714">
        <v>7.73</v>
      </c>
      <c r="C4714">
        <v>261.60000000000002</v>
      </c>
      <c r="D4714">
        <v>1.0164</v>
      </c>
      <c r="F4714">
        <v>1.0164</v>
      </c>
      <c r="G4714">
        <v>13</v>
      </c>
      <c r="H4714">
        <v>7</v>
      </c>
      <c r="I4714">
        <v>8</v>
      </c>
      <c r="J4714">
        <v>8</v>
      </c>
      <c r="K4714">
        <v>8.9901569825405932E-3</v>
      </c>
      <c r="L4714">
        <v>234.73245581940003</v>
      </c>
    </row>
    <row r="4715" spans="1:12">
      <c r="A4715" s="73">
        <v>43297.375</v>
      </c>
      <c r="B4715">
        <v>8.5399999999999991</v>
      </c>
      <c r="C4715">
        <v>278.39999999999998</v>
      </c>
      <c r="D4715">
        <v>1.0137</v>
      </c>
      <c r="F4715">
        <v>1.0137</v>
      </c>
      <c r="G4715">
        <v>13</v>
      </c>
      <c r="H4715">
        <v>7</v>
      </c>
      <c r="I4715">
        <v>9</v>
      </c>
      <c r="J4715">
        <v>9</v>
      </c>
      <c r="K4715">
        <v>0.81869278711945859</v>
      </c>
      <c r="L4715">
        <v>315.68435766839991</v>
      </c>
    </row>
    <row r="4716" spans="1:12">
      <c r="A4716" s="73">
        <v>43297.416666666664</v>
      </c>
      <c r="B4716">
        <v>8.36</v>
      </c>
      <c r="C4716">
        <v>289.89999999999998</v>
      </c>
      <c r="D4716">
        <v>1.0112000000000001</v>
      </c>
      <c r="F4716">
        <v>1.0112000000000001</v>
      </c>
      <c r="G4716">
        <v>14</v>
      </c>
      <c r="H4716">
        <v>7</v>
      </c>
      <c r="I4716">
        <v>10</v>
      </c>
      <c r="J4716">
        <v>8</v>
      </c>
      <c r="K4716">
        <v>0.52535886931125497</v>
      </c>
      <c r="L4716">
        <v>295.41047951359997</v>
      </c>
    </row>
    <row r="4717" spans="1:12">
      <c r="A4717" s="73">
        <v>43297.458333333336</v>
      </c>
      <c r="B4717">
        <v>7.34</v>
      </c>
      <c r="C4717">
        <v>285.39999999999998</v>
      </c>
      <c r="D4717">
        <v>1.0084</v>
      </c>
      <c r="F4717">
        <v>1.0084</v>
      </c>
      <c r="G4717">
        <v>14</v>
      </c>
      <c r="H4717">
        <v>7</v>
      </c>
      <c r="I4717">
        <v>11</v>
      </c>
      <c r="J4717">
        <v>7</v>
      </c>
      <c r="K4717">
        <v>8.7133335064764492E-2</v>
      </c>
      <c r="L4717">
        <v>199.38432899679998</v>
      </c>
    </row>
    <row r="4718" spans="1:12">
      <c r="A4718" s="73">
        <v>43297.5</v>
      </c>
      <c r="B4718">
        <v>6.89</v>
      </c>
      <c r="C4718">
        <v>284.39999999999998</v>
      </c>
      <c r="D4718">
        <v>1.0059</v>
      </c>
      <c r="F4718">
        <v>1.0059</v>
      </c>
      <c r="G4718">
        <v>14</v>
      </c>
      <c r="H4718">
        <v>7</v>
      </c>
      <c r="I4718">
        <v>12</v>
      </c>
      <c r="J4718">
        <v>7</v>
      </c>
      <c r="K4718">
        <v>0.55529854054425398</v>
      </c>
      <c r="L4718">
        <v>164.50627866854995</v>
      </c>
    </row>
    <row r="4719" spans="1:12">
      <c r="A4719" s="73">
        <v>43297.541666666664</v>
      </c>
      <c r="B4719">
        <v>6.41</v>
      </c>
      <c r="C4719">
        <v>298</v>
      </c>
      <c r="D4719">
        <v>1.0035000000000001</v>
      </c>
      <c r="F4719">
        <v>1.0035000000000001</v>
      </c>
      <c r="G4719">
        <v>14</v>
      </c>
      <c r="H4719">
        <v>7</v>
      </c>
      <c r="I4719">
        <v>13</v>
      </c>
      <c r="J4719">
        <v>6</v>
      </c>
      <c r="K4719">
        <v>1.5010747597223748</v>
      </c>
      <c r="L4719">
        <v>132.14826626175002</v>
      </c>
    </row>
    <row r="4720" spans="1:12">
      <c r="A4720" s="73">
        <v>43297.583333333336</v>
      </c>
      <c r="B4720">
        <v>5.65</v>
      </c>
      <c r="C4720">
        <v>292.5</v>
      </c>
      <c r="D4720">
        <v>1.0004</v>
      </c>
      <c r="F4720">
        <v>1.0004</v>
      </c>
      <c r="G4720">
        <v>14</v>
      </c>
      <c r="H4720">
        <v>7</v>
      </c>
      <c r="I4720">
        <v>14</v>
      </c>
      <c r="J4720">
        <v>6</v>
      </c>
      <c r="K4720">
        <v>3.9409537734210667</v>
      </c>
      <c r="L4720">
        <v>90.217134925000011</v>
      </c>
    </row>
    <row r="4721" spans="1:12">
      <c r="A4721" s="73">
        <v>43297.625</v>
      </c>
      <c r="B4721">
        <v>4.12</v>
      </c>
      <c r="C4721">
        <v>286.60000000000002</v>
      </c>
      <c r="D4721">
        <v>0.99690000000000001</v>
      </c>
      <c r="F4721">
        <v>0.99690000000000001</v>
      </c>
      <c r="G4721">
        <v>14</v>
      </c>
      <c r="H4721">
        <v>7</v>
      </c>
      <c r="I4721">
        <v>15</v>
      </c>
      <c r="J4721">
        <v>4</v>
      </c>
      <c r="K4721">
        <v>12.356515472051329</v>
      </c>
      <c r="L4721">
        <v>34.858865481599999</v>
      </c>
    </row>
    <row r="4722" spans="1:12">
      <c r="A4722" s="73">
        <v>43297.666666666664</v>
      </c>
      <c r="B4722">
        <v>4.47</v>
      </c>
      <c r="C4722">
        <v>298.89999999999998</v>
      </c>
      <c r="D4722">
        <v>0.99639999999999995</v>
      </c>
      <c r="F4722">
        <v>0.99639999999999995</v>
      </c>
      <c r="G4722">
        <v>14</v>
      </c>
      <c r="H4722">
        <v>7</v>
      </c>
      <c r="I4722">
        <v>16</v>
      </c>
      <c r="J4722">
        <v>4</v>
      </c>
      <c r="K4722">
        <v>10.018386978900619</v>
      </c>
      <c r="L4722">
        <v>44.496545178599987</v>
      </c>
    </row>
    <row r="4723" spans="1:12">
      <c r="A4723" s="73">
        <v>43297.708333333336</v>
      </c>
      <c r="B4723">
        <v>3.77</v>
      </c>
      <c r="C4723">
        <v>287.2</v>
      </c>
      <c r="D4723">
        <v>0.99619999999999997</v>
      </c>
      <c r="F4723">
        <v>0.99619999999999997</v>
      </c>
      <c r="G4723">
        <v>14</v>
      </c>
      <c r="H4723">
        <v>7</v>
      </c>
      <c r="I4723">
        <v>17</v>
      </c>
      <c r="J4723">
        <v>4</v>
      </c>
      <c r="K4723">
        <v>14.939643965202045</v>
      </c>
      <c r="L4723">
        <v>26.689509497300001</v>
      </c>
    </row>
    <row r="4724" spans="1:12">
      <c r="A4724" s="73">
        <v>43297.75</v>
      </c>
      <c r="B4724">
        <v>2.63</v>
      </c>
      <c r="C4724">
        <v>254.9</v>
      </c>
      <c r="D4724">
        <v>1.0015000000000001</v>
      </c>
      <c r="F4724">
        <v>1.0015000000000001</v>
      </c>
      <c r="G4724">
        <v>12</v>
      </c>
      <c r="H4724">
        <v>7</v>
      </c>
      <c r="I4724">
        <v>18</v>
      </c>
      <c r="J4724">
        <v>3</v>
      </c>
      <c r="K4724">
        <v>25.051862485750085</v>
      </c>
      <c r="L4724">
        <v>9.1093670852499979</v>
      </c>
    </row>
    <row r="4725" spans="1:12">
      <c r="A4725" s="73">
        <v>43297.791666666664</v>
      </c>
      <c r="B4725">
        <v>3.53</v>
      </c>
      <c r="C4725">
        <v>209.6</v>
      </c>
      <c r="D4725">
        <v>1.0069999999999999</v>
      </c>
      <c r="F4725">
        <v>1.0069999999999999</v>
      </c>
      <c r="G4725">
        <v>10</v>
      </c>
      <c r="H4725">
        <v>7</v>
      </c>
      <c r="I4725">
        <v>19</v>
      </c>
      <c r="J4725">
        <v>4</v>
      </c>
      <c r="K4725">
        <v>16.852532074791103</v>
      </c>
      <c r="L4725">
        <v>22.147442919499994</v>
      </c>
    </row>
    <row r="4726" spans="1:12">
      <c r="A4726" s="73">
        <v>43297.833333333336</v>
      </c>
      <c r="B4726">
        <v>6.88</v>
      </c>
      <c r="C4726">
        <v>200</v>
      </c>
      <c r="D4726">
        <v>1.0101</v>
      </c>
      <c r="F4726">
        <v>1.0101</v>
      </c>
      <c r="G4726">
        <v>10</v>
      </c>
      <c r="H4726">
        <v>7</v>
      </c>
      <c r="I4726">
        <v>20</v>
      </c>
      <c r="J4726">
        <v>7</v>
      </c>
      <c r="K4726">
        <v>0.57030221177713125</v>
      </c>
      <c r="L4726">
        <v>164.4749223936</v>
      </c>
    </row>
    <row r="4727" spans="1:12">
      <c r="A4727" s="73">
        <v>43297.875</v>
      </c>
      <c r="B4727">
        <v>5.12</v>
      </c>
      <c r="C4727">
        <v>204.4</v>
      </c>
      <c r="D4727">
        <v>1.0103</v>
      </c>
      <c r="F4727">
        <v>1.0103</v>
      </c>
      <c r="G4727">
        <v>10</v>
      </c>
      <c r="H4727">
        <v>7</v>
      </c>
      <c r="I4727">
        <v>21</v>
      </c>
      <c r="J4727">
        <v>5</v>
      </c>
      <c r="K4727">
        <v>6.326148348763577</v>
      </c>
      <c r="L4727">
        <v>67.800085299200006</v>
      </c>
    </row>
    <row r="4728" spans="1:12">
      <c r="A4728" s="73">
        <v>43297.916666666664</v>
      </c>
      <c r="B4728">
        <v>4.88</v>
      </c>
      <c r="C4728">
        <v>195.7</v>
      </c>
      <c r="D4728">
        <v>1.0167999999999999</v>
      </c>
      <c r="F4728">
        <v>1.0167999999999999</v>
      </c>
      <c r="G4728">
        <v>10</v>
      </c>
      <c r="H4728">
        <v>7</v>
      </c>
      <c r="I4728">
        <v>22</v>
      </c>
      <c r="J4728">
        <v>5</v>
      </c>
      <c r="K4728">
        <v>7.5910364583526384</v>
      </c>
      <c r="L4728">
        <v>59.083335884799993</v>
      </c>
    </row>
    <row r="4729" spans="1:12">
      <c r="A4729" s="73">
        <v>43297.958333333336</v>
      </c>
      <c r="B4729">
        <v>7.77</v>
      </c>
      <c r="C4729">
        <v>206.6</v>
      </c>
      <c r="D4729">
        <v>1.0202</v>
      </c>
      <c r="F4729">
        <v>1.0202</v>
      </c>
      <c r="G4729">
        <v>10</v>
      </c>
      <c r="H4729">
        <v>7</v>
      </c>
      <c r="I4729">
        <v>23</v>
      </c>
      <c r="J4729">
        <v>8</v>
      </c>
      <c r="K4729">
        <v>1.8175472051030254E-2</v>
      </c>
      <c r="L4729">
        <v>239.28660057329995</v>
      </c>
    </row>
    <row r="4730" spans="1:12">
      <c r="A4730" s="73">
        <v>43298</v>
      </c>
      <c r="B4730">
        <v>6.77</v>
      </c>
      <c r="C4730">
        <v>214.6</v>
      </c>
      <c r="D4730">
        <v>1.0217000000000001</v>
      </c>
      <c r="F4730">
        <v>1.0217000000000001</v>
      </c>
      <c r="G4730">
        <v>11</v>
      </c>
      <c r="H4730">
        <v>7</v>
      </c>
      <c r="I4730">
        <v>0</v>
      </c>
      <c r="J4730">
        <v>7</v>
      </c>
      <c r="K4730">
        <v>0.74854259533878464</v>
      </c>
      <c r="L4730">
        <v>158.51099925304996</v>
      </c>
    </row>
    <row r="4731" spans="1:12">
      <c r="A4731" s="73">
        <v>43298.041666666664</v>
      </c>
      <c r="B4731">
        <v>6.39</v>
      </c>
      <c r="C4731">
        <v>228.2</v>
      </c>
      <c r="D4731">
        <v>1.0235000000000001</v>
      </c>
      <c r="F4731">
        <v>1.0235000000000001</v>
      </c>
      <c r="G4731">
        <v>11</v>
      </c>
      <c r="H4731">
        <v>7</v>
      </c>
      <c r="I4731">
        <v>1</v>
      </c>
      <c r="J4731">
        <v>6</v>
      </c>
      <c r="K4731">
        <v>1.5504821021881312</v>
      </c>
      <c r="L4731">
        <v>133.52433564825</v>
      </c>
    </row>
    <row r="4732" spans="1:12">
      <c r="A4732" s="73">
        <v>43298.083333333336</v>
      </c>
      <c r="B4732">
        <v>6.53</v>
      </c>
      <c r="C4732">
        <v>223.7</v>
      </c>
      <c r="D4732">
        <v>1.0246</v>
      </c>
      <c r="F4732">
        <v>1.0246</v>
      </c>
      <c r="G4732">
        <v>11</v>
      </c>
      <c r="H4732">
        <v>7</v>
      </c>
      <c r="I4732">
        <v>2</v>
      </c>
      <c r="J4732">
        <v>7</v>
      </c>
      <c r="K4732">
        <v>1.2214307049278443</v>
      </c>
      <c r="L4732">
        <v>142.64741294710001</v>
      </c>
    </row>
    <row r="4733" spans="1:12">
      <c r="A4733" s="73">
        <v>43298.125</v>
      </c>
      <c r="B4733">
        <v>8.5</v>
      </c>
      <c r="C4733">
        <v>215.8</v>
      </c>
      <c r="D4733">
        <v>1.0251999999999999</v>
      </c>
      <c r="F4733">
        <v>1.0251999999999999</v>
      </c>
      <c r="G4733">
        <v>11</v>
      </c>
      <c r="H4733">
        <v>7</v>
      </c>
      <c r="I4733">
        <v>3</v>
      </c>
      <c r="J4733">
        <v>9</v>
      </c>
      <c r="K4733">
        <v>0.7479074720509703</v>
      </c>
      <c r="L4733">
        <v>314.80047499999995</v>
      </c>
    </row>
    <row r="4734" spans="1:12">
      <c r="A4734" s="73">
        <v>43298.166666666664</v>
      </c>
      <c r="B4734">
        <v>8.75</v>
      </c>
      <c r="C4734">
        <v>216.8</v>
      </c>
      <c r="D4734">
        <v>1.0256000000000001</v>
      </c>
      <c r="F4734">
        <v>1.0256000000000001</v>
      </c>
      <c r="G4734">
        <v>11</v>
      </c>
      <c r="H4734">
        <v>7</v>
      </c>
      <c r="I4734">
        <v>4</v>
      </c>
      <c r="J4734">
        <v>9</v>
      </c>
      <c r="K4734">
        <v>1.2428156912290318</v>
      </c>
      <c r="L4734">
        <v>343.53593750000005</v>
      </c>
    </row>
    <row r="4735" spans="1:12">
      <c r="A4735" s="73">
        <v>43298.208333333336</v>
      </c>
      <c r="B4735">
        <v>7.81</v>
      </c>
      <c r="C4735">
        <v>222.7</v>
      </c>
      <c r="D4735">
        <v>1.0265</v>
      </c>
      <c r="F4735">
        <v>1.0265</v>
      </c>
      <c r="G4735">
        <v>11</v>
      </c>
      <c r="H4735">
        <v>7</v>
      </c>
      <c r="I4735">
        <v>5</v>
      </c>
      <c r="J4735">
        <v>8</v>
      </c>
      <c r="K4735">
        <v>3.0560787119520087E-2</v>
      </c>
      <c r="L4735">
        <v>244.50179941824993</v>
      </c>
    </row>
    <row r="4736" spans="1:12">
      <c r="A4736" s="73">
        <v>43298.25</v>
      </c>
      <c r="B4736">
        <v>7.66</v>
      </c>
      <c r="C4736">
        <v>229.6</v>
      </c>
      <c r="D4736">
        <v>1.0270999999999999</v>
      </c>
      <c r="F4736">
        <v>1.0270999999999999</v>
      </c>
      <c r="G4736">
        <v>11</v>
      </c>
      <c r="H4736">
        <v>7</v>
      </c>
      <c r="I4736">
        <v>6</v>
      </c>
      <c r="J4736">
        <v>8</v>
      </c>
      <c r="K4736">
        <v>6.1585561268327012E-4</v>
      </c>
      <c r="L4736">
        <v>230.8176645508</v>
      </c>
    </row>
    <row r="4737" spans="1:12">
      <c r="A4737" s="73">
        <v>43298.291666666664</v>
      </c>
      <c r="B4737">
        <v>5.65</v>
      </c>
      <c r="C4737">
        <v>227.1</v>
      </c>
      <c r="D4737">
        <v>1.0271999999999999</v>
      </c>
      <c r="F4737">
        <v>1.0271999999999999</v>
      </c>
      <c r="G4737">
        <v>11</v>
      </c>
      <c r="H4737">
        <v>7</v>
      </c>
      <c r="I4737">
        <v>7</v>
      </c>
      <c r="J4737">
        <v>6</v>
      </c>
      <c r="K4737">
        <v>3.9409537734210667</v>
      </c>
      <c r="L4737">
        <v>92.633987399999995</v>
      </c>
    </row>
    <row r="4738" spans="1:12">
      <c r="A4738" s="73">
        <v>43298.333333333336</v>
      </c>
      <c r="B4738">
        <v>7.57</v>
      </c>
      <c r="C4738">
        <v>206.6</v>
      </c>
      <c r="D4738">
        <v>1.0281</v>
      </c>
      <c r="F4738">
        <v>1.0281</v>
      </c>
      <c r="G4738">
        <v>10</v>
      </c>
      <c r="H4738">
        <v>7</v>
      </c>
      <c r="I4738">
        <v>8</v>
      </c>
      <c r="J4738">
        <v>8</v>
      </c>
      <c r="K4738">
        <v>4.2488967085810491E-3</v>
      </c>
      <c r="L4738">
        <v>222.99390970665002</v>
      </c>
    </row>
    <row r="4739" spans="1:12">
      <c r="A4739" s="73">
        <v>43298.375</v>
      </c>
      <c r="B4739">
        <v>5.82</v>
      </c>
      <c r="C4739">
        <v>212.4</v>
      </c>
      <c r="D4739">
        <v>1.0283</v>
      </c>
      <c r="F4739">
        <v>1.0283</v>
      </c>
      <c r="G4739">
        <v>10</v>
      </c>
      <c r="H4739">
        <v>7</v>
      </c>
      <c r="I4739">
        <v>9</v>
      </c>
      <c r="J4739">
        <v>6</v>
      </c>
      <c r="K4739">
        <v>3.294891362462149</v>
      </c>
      <c r="L4739">
        <v>101.35817775720002</v>
      </c>
    </row>
    <row r="4740" spans="1:12">
      <c r="A4740" s="73">
        <v>43298.416666666664</v>
      </c>
      <c r="B4740">
        <v>4.4000000000000004</v>
      </c>
      <c r="C4740">
        <v>208.4</v>
      </c>
      <c r="D4740">
        <v>1.0265</v>
      </c>
      <c r="F4740">
        <v>1.0265</v>
      </c>
      <c r="G4740">
        <v>10</v>
      </c>
      <c r="H4740">
        <v>7</v>
      </c>
      <c r="I4740">
        <v>10</v>
      </c>
      <c r="J4740">
        <v>4</v>
      </c>
      <c r="K4740">
        <v>10.466412677530757</v>
      </c>
      <c r="L4740">
        <v>43.72068800000001</v>
      </c>
    </row>
    <row r="4741" spans="1:12">
      <c r="A4741" s="73">
        <v>43298.458333333336</v>
      </c>
      <c r="B4741">
        <v>3.32</v>
      </c>
      <c r="C4741">
        <v>194.9</v>
      </c>
      <c r="D4741">
        <v>1.0238</v>
      </c>
      <c r="F4741">
        <v>1.0238</v>
      </c>
      <c r="G4741">
        <v>10</v>
      </c>
      <c r="H4741">
        <v>7</v>
      </c>
      <c r="I4741">
        <v>11</v>
      </c>
      <c r="J4741">
        <v>3</v>
      </c>
      <c r="K4741">
        <v>18.62080917068154</v>
      </c>
      <c r="L4741">
        <v>18.732656979199998</v>
      </c>
    </row>
    <row r="4742" spans="1:12">
      <c r="A4742" s="73">
        <v>43298.5</v>
      </c>
      <c r="B4742">
        <v>0.996</v>
      </c>
      <c r="C4742">
        <v>239.7</v>
      </c>
      <c r="D4742">
        <v>1.0206</v>
      </c>
      <c r="F4742">
        <v>1.0206</v>
      </c>
      <c r="G4742">
        <v>12</v>
      </c>
      <c r="H4742">
        <v>7</v>
      </c>
      <c r="I4742">
        <v>12</v>
      </c>
      <c r="J4742">
        <v>1</v>
      </c>
      <c r="K4742">
        <v>44.078758365202276</v>
      </c>
      <c r="L4742">
        <v>0.50420086174079992</v>
      </c>
    </row>
    <row r="4743" spans="1:12">
      <c r="A4743" s="73">
        <v>43298.541666666664</v>
      </c>
      <c r="B4743">
        <v>0.9</v>
      </c>
      <c r="C4743">
        <v>184.1</v>
      </c>
      <c r="D4743">
        <v>1.0305</v>
      </c>
      <c r="F4743">
        <v>1.0305</v>
      </c>
      <c r="G4743">
        <v>9</v>
      </c>
      <c r="H4743">
        <v>7</v>
      </c>
      <c r="I4743">
        <v>13</v>
      </c>
      <c r="J4743">
        <v>1</v>
      </c>
      <c r="K4743">
        <v>45.362697609037895</v>
      </c>
      <c r="L4743">
        <v>0.37561725000000001</v>
      </c>
    </row>
    <row r="4744" spans="1:12">
      <c r="A4744" s="73">
        <v>43298.583333333336</v>
      </c>
      <c r="B4744">
        <v>3.18</v>
      </c>
      <c r="C4744">
        <v>169.9</v>
      </c>
      <c r="D4744">
        <v>1.0201</v>
      </c>
      <c r="F4744">
        <v>1.0201</v>
      </c>
      <c r="G4744">
        <v>9</v>
      </c>
      <c r="H4744">
        <v>7</v>
      </c>
      <c r="I4744">
        <v>14</v>
      </c>
      <c r="J4744">
        <v>3</v>
      </c>
      <c r="K4744">
        <v>19.848660567941813</v>
      </c>
      <c r="L4744">
        <v>16.401898191600004</v>
      </c>
    </row>
    <row r="4745" spans="1:12">
      <c r="A4745" s="73">
        <v>43298.625</v>
      </c>
      <c r="B4745">
        <v>3.24</v>
      </c>
      <c r="C4745">
        <v>307</v>
      </c>
      <c r="D4745">
        <v>1.0136000000000001</v>
      </c>
      <c r="F4745">
        <v>1.0136000000000001</v>
      </c>
      <c r="G4745">
        <v>15</v>
      </c>
      <c r="H4745">
        <v>7</v>
      </c>
      <c r="I4745">
        <v>15</v>
      </c>
      <c r="J4745">
        <v>3</v>
      </c>
      <c r="K4745">
        <v>19.317638540544554</v>
      </c>
      <c r="L4745">
        <v>17.237395123200002</v>
      </c>
    </row>
    <row r="4746" spans="1:12">
      <c r="A4746" s="73">
        <v>43298.666666666664</v>
      </c>
      <c r="B4746">
        <v>2.81</v>
      </c>
      <c r="C4746">
        <v>143.30000000000001</v>
      </c>
      <c r="D4746">
        <v>1.0105</v>
      </c>
      <c r="F4746">
        <v>1.0105</v>
      </c>
      <c r="G4746">
        <v>7</v>
      </c>
      <c r="H4746">
        <v>7</v>
      </c>
      <c r="I4746">
        <v>16</v>
      </c>
      <c r="J4746">
        <v>3</v>
      </c>
      <c r="K4746">
        <v>23.282396403558291</v>
      </c>
      <c r="L4746">
        <v>11.210507715250001</v>
      </c>
    </row>
    <row r="4747" spans="1:12">
      <c r="A4747" s="73">
        <v>43298.708333333336</v>
      </c>
      <c r="B4747">
        <v>1.82</v>
      </c>
      <c r="C4747">
        <v>130.80000000000001</v>
      </c>
      <c r="D4747">
        <v>1.0102</v>
      </c>
      <c r="F4747">
        <v>1.0102</v>
      </c>
      <c r="G4747">
        <v>7</v>
      </c>
      <c r="H4747">
        <v>7</v>
      </c>
      <c r="I4747">
        <v>17</v>
      </c>
      <c r="J4747">
        <v>2</v>
      </c>
      <c r="K4747">
        <v>33.816359855613157</v>
      </c>
      <c r="L4747">
        <v>3.0450296968000004</v>
      </c>
    </row>
    <row r="4748" spans="1:12">
      <c r="A4748" s="73">
        <v>43298.75</v>
      </c>
      <c r="B4748">
        <v>2.1800000000000002</v>
      </c>
      <c r="C4748">
        <v>135.6</v>
      </c>
      <c r="D4748">
        <v>1.0127999999999999</v>
      </c>
      <c r="F4748">
        <v>1.0127999999999999</v>
      </c>
      <c r="G4748">
        <v>7</v>
      </c>
      <c r="H4748">
        <v>7</v>
      </c>
      <c r="I4748">
        <v>18</v>
      </c>
      <c r="J4748">
        <v>2</v>
      </c>
      <c r="K4748">
        <v>29.759027691229566</v>
      </c>
      <c r="L4748">
        <v>5.2464214848000008</v>
      </c>
    </row>
    <row r="4749" spans="1:12">
      <c r="A4749" s="73">
        <v>43298.791666666664</v>
      </c>
      <c r="B4749">
        <v>3.27</v>
      </c>
      <c r="C4749">
        <v>111.3</v>
      </c>
      <c r="D4749">
        <v>1.0166999999999999</v>
      </c>
      <c r="F4749">
        <v>1.0166999999999999</v>
      </c>
      <c r="G4749">
        <v>6</v>
      </c>
      <c r="H4749">
        <v>7</v>
      </c>
      <c r="I4749">
        <v>19</v>
      </c>
      <c r="J4749">
        <v>3</v>
      </c>
      <c r="K4749">
        <v>19.054827526845916</v>
      </c>
      <c r="L4749">
        <v>17.774855788050001</v>
      </c>
    </row>
    <row r="4750" spans="1:12">
      <c r="A4750" s="73">
        <v>43298.833333333336</v>
      </c>
      <c r="B4750">
        <v>3.31</v>
      </c>
      <c r="C4750">
        <v>153</v>
      </c>
      <c r="D4750">
        <v>1.0205</v>
      </c>
      <c r="F4750">
        <v>1.0205</v>
      </c>
      <c r="G4750">
        <v>8</v>
      </c>
      <c r="H4750">
        <v>7</v>
      </c>
      <c r="I4750">
        <v>20</v>
      </c>
      <c r="J4750">
        <v>3</v>
      </c>
      <c r="K4750">
        <v>18.707212841914416</v>
      </c>
      <c r="L4750">
        <v>18.504058582749998</v>
      </c>
    </row>
    <row r="4751" spans="1:12">
      <c r="A4751" s="73">
        <v>43298.875</v>
      </c>
      <c r="B4751">
        <v>4.8899999999999997</v>
      </c>
      <c r="C4751">
        <v>195.4</v>
      </c>
      <c r="D4751">
        <v>1.0234000000000001</v>
      </c>
      <c r="F4751">
        <v>1.0234000000000001</v>
      </c>
      <c r="G4751">
        <v>10</v>
      </c>
      <c r="H4751">
        <v>7</v>
      </c>
      <c r="I4751">
        <v>21</v>
      </c>
      <c r="J4751">
        <v>5</v>
      </c>
      <c r="K4751">
        <v>7.5360327871197628</v>
      </c>
      <c r="L4751">
        <v>59.833167477299995</v>
      </c>
    </row>
    <row r="4752" spans="1:12">
      <c r="A4752" s="73">
        <v>43298.916666666664</v>
      </c>
      <c r="B4752">
        <v>5.3</v>
      </c>
      <c r="C4752">
        <v>230.9</v>
      </c>
      <c r="D4752">
        <v>1.0246</v>
      </c>
      <c r="F4752">
        <v>1.0246</v>
      </c>
      <c r="G4752">
        <v>11</v>
      </c>
      <c r="H4752">
        <v>7</v>
      </c>
      <c r="I4752">
        <v>22</v>
      </c>
      <c r="J4752">
        <v>5</v>
      </c>
      <c r="K4752">
        <v>5.4530822665717826</v>
      </c>
      <c r="L4752">
        <v>76.269687099999985</v>
      </c>
    </row>
    <row r="4753" spans="1:12">
      <c r="A4753" s="73">
        <v>43298.958333333336</v>
      </c>
      <c r="B4753">
        <v>5.72</v>
      </c>
      <c r="C4753">
        <v>216.7</v>
      </c>
      <c r="D4753">
        <v>1.0266999999999999</v>
      </c>
      <c r="F4753">
        <v>1.0266999999999999</v>
      </c>
      <c r="G4753">
        <v>11</v>
      </c>
      <c r="H4753">
        <v>7</v>
      </c>
      <c r="I4753">
        <v>23</v>
      </c>
      <c r="J4753">
        <v>6</v>
      </c>
      <c r="K4753">
        <v>3.6679280747909262</v>
      </c>
      <c r="L4753">
        <v>96.073066460799978</v>
      </c>
    </row>
    <row r="4754" spans="1:12">
      <c r="A4754" s="73">
        <v>43299</v>
      </c>
      <c r="B4754">
        <v>6.5</v>
      </c>
      <c r="C4754">
        <v>211.3</v>
      </c>
      <c r="D4754">
        <v>1.0282</v>
      </c>
      <c r="F4754">
        <v>1.0282</v>
      </c>
      <c r="G4754">
        <v>10</v>
      </c>
      <c r="H4754">
        <v>7</v>
      </c>
      <c r="I4754">
        <v>0</v>
      </c>
      <c r="J4754">
        <v>7</v>
      </c>
      <c r="K4754">
        <v>1.2886417186264774</v>
      </c>
      <c r="L4754">
        <v>141.18471249999999</v>
      </c>
    </row>
    <row r="4755" spans="1:12">
      <c r="A4755" s="73">
        <v>43299.041666666664</v>
      </c>
      <c r="B4755">
        <v>7.03</v>
      </c>
      <c r="C4755">
        <v>220.7</v>
      </c>
      <c r="D4755">
        <v>1.0289999999999999</v>
      </c>
      <c r="F4755">
        <v>1.0289999999999999</v>
      </c>
      <c r="G4755">
        <v>11</v>
      </c>
      <c r="H4755">
        <v>7</v>
      </c>
      <c r="I4755">
        <v>1</v>
      </c>
      <c r="J4755">
        <v>7</v>
      </c>
      <c r="K4755">
        <v>0.36624714328396774</v>
      </c>
      <c r="L4755">
        <v>178.7521829415</v>
      </c>
    </row>
    <row r="4756" spans="1:12">
      <c r="A4756" s="73">
        <v>43299.083333333336</v>
      </c>
      <c r="B4756">
        <v>6.85</v>
      </c>
      <c r="C4756">
        <v>231.8</v>
      </c>
      <c r="D4756">
        <v>1.0287999999999999</v>
      </c>
      <c r="F4756">
        <v>1.0287999999999999</v>
      </c>
      <c r="G4756">
        <v>11</v>
      </c>
      <c r="H4756">
        <v>7</v>
      </c>
      <c r="I4756">
        <v>2</v>
      </c>
      <c r="J4756">
        <v>7</v>
      </c>
      <c r="K4756">
        <v>0.61651322547576426</v>
      </c>
      <c r="L4756">
        <v>165.33799789999998</v>
      </c>
    </row>
    <row r="4757" spans="1:12">
      <c r="A4757" s="73">
        <v>43299.125</v>
      </c>
      <c r="B4757">
        <v>6.7</v>
      </c>
      <c r="C4757">
        <v>241.3</v>
      </c>
      <c r="D4757">
        <v>1.0301</v>
      </c>
      <c r="F4757">
        <v>1.0301</v>
      </c>
      <c r="G4757">
        <v>12</v>
      </c>
      <c r="H4757">
        <v>7</v>
      </c>
      <c r="I4757">
        <v>3</v>
      </c>
      <c r="J4757">
        <v>7</v>
      </c>
      <c r="K4757">
        <v>0.87456829396892632</v>
      </c>
      <c r="L4757">
        <v>154.90798315000001</v>
      </c>
    </row>
    <row r="4758" spans="1:12">
      <c r="A4758" s="73">
        <v>43299.166666666664</v>
      </c>
      <c r="B4758">
        <v>7.07</v>
      </c>
      <c r="C4758">
        <v>245.7</v>
      </c>
      <c r="D4758">
        <v>1.0308999999999999</v>
      </c>
      <c r="F4758">
        <v>1.0308999999999999</v>
      </c>
      <c r="G4758">
        <v>12</v>
      </c>
      <c r="H4758">
        <v>7</v>
      </c>
      <c r="I4758">
        <v>4</v>
      </c>
      <c r="J4758">
        <v>7</v>
      </c>
      <c r="K4758">
        <v>0.31943245835245754</v>
      </c>
      <c r="L4758">
        <v>182.15654710435001</v>
      </c>
    </row>
    <row r="4759" spans="1:12">
      <c r="A4759" s="73">
        <v>43299.208333333336</v>
      </c>
      <c r="B4759">
        <v>4.8</v>
      </c>
      <c r="C4759">
        <v>250.7</v>
      </c>
      <c r="D4759">
        <v>1.0301</v>
      </c>
      <c r="F4759">
        <v>1.0301</v>
      </c>
      <c r="G4759">
        <v>12</v>
      </c>
      <c r="H4759">
        <v>7</v>
      </c>
      <c r="I4759">
        <v>5</v>
      </c>
      <c r="J4759">
        <v>5</v>
      </c>
      <c r="K4759">
        <v>8.0382658282156587</v>
      </c>
      <c r="L4759">
        <v>56.960409599999991</v>
      </c>
    </row>
    <row r="4760" spans="1:12">
      <c r="A4760" s="73">
        <v>43299.25</v>
      </c>
      <c r="B4760">
        <v>4.84</v>
      </c>
      <c r="C4760">
        <v>248.6</v>
      </c>
      <c r="D4760">
        <v>1.0261</v>
      </c>
      <c r="F4760">
        <v>1.0261</v>
      </c>
      <c r="G4760">
        <v>12</v>
      </c>
      <c r="H4760">
        <v>7</v>
      </c>
      <c r="I4760">
        <v>6</v>
      </c>
      <c r="J4760">
        <v>5</v>
      </c>
      <c r="K4760">
        <v>7.8130511432841487</v>
      </c>
      <c r="L4760">
        <v>58.169559747199997</v>
      </c>
    </row>
    <row r="4761" spans="1:12">
      <c r="A4761" s="73">
        <v>43299.291666666664</v>
      </c>
      <c r="B4761">
        <v>4.43</v>
      </c>
      <c r="C4761">
        <v>238.2</v>
      </c>
      <c r="D4761">
        <v>1.0241</v>
      </c>
      <c r="F4761">
        <v>1.0241</v>
      </c>
      <c r="G4761">
        <v>12</v>
      </c>
      <c r="H4761">
        <v>7</v>
      </c>
      <c r="I4761">
        <v>7</v>
      </c>
      <c r="J4761">
        <v>4</v>
      </c>
      <c r="K4761">
        <v>10.273201663832129</v>
      </c>
      <c r="L4761">
        <v>44.516760099349987</v>
      </c>
    </row>
    <row r="4762" spans="1:12">
      <c r="A4762" s="73">
        <v>43299.333333333336</v>
      </c>
      <c r="B4762">
        <v>5.59</v>
      </c>
      <c r="C4762">
        <v>236.6</v>
      </c>
      <c r="D4762">
        <v>1.0206999999999999</v>
      </c>
      <c r="F4762">
        <v>1.0206999999999999</v>
      </c>
      <c r="G4762">
        <v>12</v>
      </c>
      <c r="H4762">
        <v>7</v>
      </c>
      <c r="I4762">
        <v>8</v>
      </c>
      <c r="J4762">
        <v>6</v>
      </c>
      <c r="K4762">
        <v>4.1827758008183338</v>
      </c>
      <c r="L4762">
        <v>89.146345197649993</v>
      </c>
    </row>
    <row r="4763" spans="1:12">
      <c r="A4763" s="73">
        <v>43299.375</v>
      </c>
      <c r="B4763">
        <v>6.98</v>
      </c>
      <c r="C4763">
        <v>231.8</v>
      </c>
      <c r="D4763">
        <v>1.0157</v>
      </c>
      <c r="F4763">
        <v>1.0157</v>
      </c>
      <c r="G4763">
        <v>11</v>
      </c>
      <c r="H4763">
        <v>7</v>
      </c>
      <c r="I4763">
        <v>9</v>
      </c>
      <c r="J4763">
        <v>7</v>
      </c>
      <c r="K4763">
        <v>0.42926549944835513</v>
      </c>
      <c r="L4763">
        <v>172.70373287720005</v>
      </c>
    </row>
    <row r="4764" spans="1:12">
      <c r="A4764" s="73">
        <v>43299.416666666664</v>
      </c>
      <c r="B4764">
        <v>6.85</v>
      </c>
      <c r="C4764">
        <v>237</v>
      </c>
      <c r="D4764">
        <v>1.0092000000000001</v>
      </c>
      <c r="F4764">
        <v>1.0092000000000001</v>
      </c>
      <c r="G4764">
        <v>12</v>
      </c>
      <c r="H4764">
        <v>7</v>
      </c>
      <c r="I4764">
        <v>10</v>
      </c>
      <c r="J4764">
        <v>7</v>
      </c>
      <c r="K4764">
        <v>0.61651322547576426</v>
      </c>
      <c r="L4764">
        <v>162.188090475</v>
      </c>
    </row>
    <row r="4765" spans="1:12">
      <c r="A4765" s="73">
        <v>43299.458333333336</v>
      </c>
      <c r="B4765">
        <v>6.18</v>
      </c>
      <c r="C4765">
        <v>239.4</v>
      </c>
      <c r="D4765">
        <v>1.0037</v>
      </c>
      <c r="F4765">
        <v>1.0037</v>
      </c>
      <c r="G4765">
        <v>12</v>
      </c>
      <c r="H4765">
        <v>7</v>
      </c>
      <c r="I4765">
        <v>11</v>
      </c>
      <c r="J4765">
        <v>6</v>
      </c>
      <c r="K4765">
        <v>2.1175591980785593</v>
      </c>
      <c r="L4765">
        <v>118.45116970919999</v>
      </c>
    </row>
    <row r="4766" spans="1:12">
      <c r="A4766" s="73">
        <v>43299.5</v>
      </c>
      <c r="B4766">
        <v>8.26</v>
      </c>
      <c r="C4766">
        <v>228.6</v>
      </c>
      <c r="D4766">
        <v>1.0001</v>
      </c>
      <c r="F4766">
        <v>1.0001</v>
      </c>
      <c r="G4766">
        <v>11</v>
      </c>
      <c r="H4766">
        <v>7</v>
      </c>
      <c r="I4766">
        <v>12</v>
      </c>
      <c r="J4766">
        <v>8</v>
      </c>
      <c r="K4766">
        <v>0.39039558164003085</v>
      </c>
      <c r="L4766">
        <v>281.80816599880001</v>
      </c>
    </row>
    <row r="4767" spans="1:12">
      <c r="A4767" s="73">
        <v>43299.541666666664</v>
      </c>
      <c r="B4767">
        <v>9.9499999999999993</v>
      </c>
      <c r="C4767">
        <v>231.2</v>
      </c>
      <c r="D4767">
        <v>0.995</v>
      </c>
      <c r="F4767">
        <v>0.995</v>
      </c>
      <c r="G4767">
        <v>11</v>
      </c>
      <c r="H4767">
        <v>7</v>
      </c>
      <c r="I4767">
        <v>13</v>
      </c>
      <c r="J4767">
        <v>10</v>
      </c>
      <c r="K4767">
        <v>5.3583751432837241</v>
      </c>
      <c r="L4767">
        <v>490.07475031249987</v>
      </c>
    </row>
    <row r="4768" spans="1:12">
      <c r="A4768" s="73">
        <v>43299.583333333336</v>
      </c>
      <c r="B4768">
        <v>9.5399999999999991</v>
      </c>
      <c r="C4768">
        <v>246.9</v>
      </c>
      <c r="D4768">
        <v>0.99170000000000003</v>
      </c>
      <c r="F4768">
        <v>0.99170000000000003</v>
      </c>
      <c r="G4768">
        <v>12</v>
      </c>
      <c r="H4768">
        <v>7</v>
      </c>
      <c r="I4768">
        <v>14</v>
      </c>
      <c r="J4768">
        <v>10</v>
      </c>
      <c r="K4768">
        <v>3.6283256638317032</v>
      </c>
      <c r="L4768">
        <v>430.52209174439992</v>
      </c>
    </row>
    <row r="4769" spans="1:12">
      <c r="A4769" s="73">
        <v>43299.625</v>
      </c>
      <c r="B4769">
        <v>8.23</v>
      </c>
      <c r="C4769">
        <v>245.7</v>
      </c>
      <c r="D4769">
        <v>0.98909999999999998</v>
      </c>
      <c r="F4769">
        <v>0.98909999999999998</v>
      </c>
      <c r="G4769">
        <v>12</v>
      </c>
      <c r="H4769">
        <v>7</v>
      </c>
      <c r="I4769">
        <v>15</v>
      </c>
      <c r="J4769">
        <v>8</v>
      </c>
      <c r="K4769">
        <v>0.35380659533866421</v>
      </c>
      <c r="L4769">
        <v>275.68282586985009</v>
      </c>
    </row>
    <row r="4770" spans="1:12">
      <c r="A4770" s="73">
        <v>43299.666666666664</v>
      </c>
      <c r="B4770">
        <v>9.34</v>
      </c>
      <c r="C4770">
        <v>236.5</v>
      </c>
      <c r="D4770">
        <v>0.98760000000000003</v>
      </c>
      <c r="F4770">
        <v>0.98760000000000003</v>
      </c>
      <c r="G4770">
        <v>12</v>
      </c>
      <c r="H4770">
        <v>7</v>
      </c>
      <c r="I4770">
        <v>16</v>
      </c>
      <c r="J4770">
        <v>9</v>
      </c>
      <c r="K4770">
        <v>2.9063990884892568</v>
      </c>
      <c r="L4770">
        <v>402.3386128752</v>
      </c>
    </row>
    <row r="4771" spans="1:12">
      <c r="A4771" s="73">
        <v>43299.708333333336</v>
      </c>
      <c r="B4771">
        <v>8.14</v>
      </c>
      <c r="C4771">
        <v>252.1</v>
      </c>
      <c r="D4771">
        <v>0.99309999999999998</v>
      </c>
      <c r="F4771">
        <v>0.99309999999999998</v>
      </c>
      <c r="G4771">
        <v>12</v>
      </c>
      <c r="H4771">
        <v>7</v>
      </c>
      <c r="I4771">
        <v>17</v>
      </c>
      <c r="J4771">
        <v>8</v>
      </c>
      <c r="K4771">
        <v>0.25483963643456209</v>
      </c>
      <c r="L4771">
        <v>267.81580365320008</v>
      </c>
    </row>
    <row r="4772" spans="1:12">
      <c r="A4772" s="73">
        <v>43299.75</v>
      </c>
      <c r="B4772">
        <v>7.68</v>
      </c>
      <c r="C4772">
        <v>244.9</v>
      </c>
      <c r="D4772">
        <v>0.99690000000000001</v>
      </c>
      <c r="F4772">
        <v>0.99690000000000001</v>
      </c>
      <c r="G4772">
        <v>12</v>
      </c>
      <c r="H4772">
        <v>7</v>
      </c>
      <c r="I4772">
        <v>18</v>
      </c>
      <c r="J4772">
        <v>8</v>
      </c>
      <c r="K4772">
        <v>2.0085131469281658E-3</v>
      </c>
      <c r="L4772">
        <v>225.79028951039996</v>
      </c>
    </row>
    <row r="4773" spans="1:12">
      <c r="A4773" s="73">
        <v>43299.791666666664</v>
      </c>
      <c r="B4773">
        <v>10.029999999999999</v>
      </c>
      <c r="C4773">
        <v>277.89999999999998</v>
      </c>
      <c r="D4773">
        <v>1.0013000000000001</v>
      </c>
      <c r="F4773">
        <v>1.0013000000000001</v>
      </c>
      <c r="G4773">
        <v>13</v>
      </c>
      <c r="H4773">
        <v>7</v>
      </c>
      <c r="I4773">
        <v>19</v>
      </c>
      <c r="J4773">
        <v>10</v>
      </c>
      <c r="K4773">
        <v>5.7351457734207045</v>
      </c>
      <c r="L4773">
        <v>505.16938106754998</v>
      </c>
    </row>
    <row r="4774" spans="1:12">
      <c r="A4774" s="73">
        <v>43299.833333333336</v>
      </c>
      <c r="B4774">
        <v>8.36</v>
      </c>
      <c r="C4774">
        <v>306.60000000000002</v>
      </c>
      <c r="D4774">
        <v>1.0065</v>
      </c>
      <c r="F4774">
        <v>1.0065</v>
      </c>
      <c r="G4774">
        <v>15</v>
      </c>
      <c r="H4774">
        <v>7</v>
      </c>
      <c r="I4774">
        <v>20</v>
      </c>
      <c r="J4774">
        <v>8</v>
      </c>
      <c r="K4774">
        <v>0.52535886931125497</v>
      </c>
      <c r="L4774">
        <v>294.03742843199996</v>
      </c>
    </row>
    <row r="4775" spans="1:12">
      <c r="A4775" s="73">
        <v>43299.875</v>
      </c>
      <c r="B4775">
        <v>9.31</v>
      </c>
      <c r="C4775">
        <v>309.10000000000002</v>
      </c>
      <c r="D4775">
        <v>1.0119</v>
      </c>
      <c r="F4775">
        <v>1.0119</v>
      </c>
      <c r="G4775">
        <v>15</v>
      </c>
      <c r="H4775">
        <v>7</v>
      </c>
      <c r="I4775">
        <v>21</v>
      </c>
      <c r="J4775">
        <v>9</v>
      </c>
      <c r="K4775">
        <v>2.8050101021878917</v>
      </c>
      <c r="L4775">
        <v>408.27862472145006</v>
      </c>
    </row>
    <row r="4776" spans="1:12">
      <c r="A4776" s="73">
        <v>43299.916666666664</v>
      </c>
      <c r="B4776">
        <v>9.36</v>
      </c>
      <c r="C4776">
        <v>310.5</v>
      </c>
      <c r="D4776">
        <v>1.0147999999999999</v>
      </c>
      <c r="F4776">
        <v>1.0147999999999999</v>
      </c>
      <c r="G4776">
        <v>15</v>
      </c>
      <c r="H4776">
        <v>7</v>
      </c>
      <c r="I4776">
        <v>22</v>
      </c>
      <c r="J4776">
        <v>9</v>
      </c>
      <c r="K4776">
        <v>2.9749917460235</v>
      </c>
      <c r="L4776">
        <v>416.08111933439989</v>
      </c>
    </row>
    <row r="4777" spans="1:12">
      <c r="A4777" s="73">
        <v>43299.958333333336</v>
      </c>
      <c r="B4777">
        <v>7.57</v>
      </c>
      <c r="C4777">
        <v>309.2</v>
      </c>
      <c r="D4777">
        <v>1.0198</v>
      </c>
      <c r="F4777">
        <v>1.0198</v>
      </c>
      <c r="G4777">
        <v>15</v>
      </c>
      <c r="H4777">
        <v>7</v>
      </c>
      <c r="I4777">
        <v>23</v>
      </c>
      <c r="J4777">
        <v>8</v>
      </c>
      <c r="K4777">
        <v>4.2488967085810491E-3</v>
      </c>
      <c r="L4777">
        <v>221.19364762070003</v>
      </c>
    </row>
    <row r="4778" spans="1:12">
      <c r="A4778" s="73">
        <v>43300</v>
      </c>
      <c r="B4778">
        <v>4.63</v>
      </c>
      <c r="C4778">
        <v>254.6</v>
      </c>
      <c r="D4778">
        <v>1.0242</v>
      </c>
      <c r="F4778">
        <v>1.0242</v>
      </c>
      <c r="G4778">
        <v>12</v>
      </c>
      <c r="H4778">
        <v>7</v>
      </c>
      <c r="I4778">
        <v>0</v>
      </c>
      <c r="J4778">
        <v>5</v>
      </c>
      <c r="K4778">
        <v>9.0311282391745777</v>
      </c>
      <c r="L4778">
        <v>50.827382948699992</v>
      </c>
    </row>
    <row r="4779" spans="1:12">
      <c r="A4779" s="73">
        <v>43300.041666666664</v>
      </c>
      <c r="B4779">
        <v>7.67</v>
      </c>
      <c r="C4779">
        <v>245.2</v>
      </c>
      <c r="D4779">
        <v>1.0246999999999999</v>
      </c>
      <c r="F4779">
        <v>1.0246999999999999</v>
      </c>
      <c r="G4779">
        <v>12</v>
      </c>
      <c r="H4779">
        <v>7</v>
      </c>
      <c r="I4779">
        <v>1</v>
      </c>
      <c r="J4779">
        <v>8</v>
      </c>
      <c r="K4779">
        <v>1.2121843798057223E-3</v>
      </c>
      <c r="L4779">
        <v>231.18136963804997</v>
      </c>
    </row>
    <row r="4780" spans="1:12">
      <c r="A4780" s="73">
        <v>43300.083333333336</v>
      </c>
      <c r="B4780">
        <v>7.61</v>
      </c>
      <c r="C4780">
        <v>247.5</v>
      </c>
      <c r="D4780">
        <v>1.0284</v>
      </c>
      <c r="F4780">
        <v>1.0284</v>
      </c>
      <c r="G4780">
        <v>12</v>
      </c>
      <c r="H4780">
        <v>7</v>
      </c>
      <c r="I4780">
        <v>2</v>
      </c>
      <c r="J4780">
        <v>8</v>
      </c>
      <c r="K4780">
        <v>6.3421177707092624E-4</v>
      </c>
      <c r="L4780">
        <v>226.61363785020001</v>
      </c>
    </row>
    <row r="4781" spans="1:12">
      <c r="A4781" s="73">
        <v>43300.125</v>
      </c>
      <c r="B4781">
        <v>8.64</v>
      </c>
      <c r="C4781">
        <v>248.7</v>
      </c>
      <c r="D4781">
        <v>1.0298</v>
      </c>
      <c r="F4781">
        <v>1.0298</v>
      </c>
      <c r="G4781">
        <v>12</v>
      </c>
      <c r="H4781">
        <v>7</v>
      </c>
      <c r="I4781">
        <v>3</v>
      </c>
      <c r="J4781">
        <v>9</v>
      </c>
      <c r="K4781">
        <v>1.009656074790686</v>
      </c>
      <c r="L4781">
        <v>332.09636290560007</v>
      </c>
    </row>
    <row r="4782" spans="1:12">
      <c r="A4782" s="73">
        <v>43300.166666666664</v>
      </c>
      <c r="B4782">
        <v>6.7</v>
      </c>
      <c r="C4782">
        <v>229</v>
      </c>
      <c r="D4782">
        <v>1.0298</v>
      </c>
      <c r="F4782">
        <v>1.0298</v>
      </c>
      <c r="G4782">
        <v>11</v>
      </c>
      <c r="H4782">
        <v>7</v>
      </c>
      <c r="I4782">
        <v>4</v>
      </c>
      <c r="J4782">
        <v>7</v>
      </c>
      <c r="K4782">
        <v>0.87456829396892632</v>
      </c>
      <c r="L4782">
        <v>154.86286870000004</v>
      </c>
    </row>
    <row r="4783" spans="1:12">
      <c r="A4783" s="73">
        <v>43300.208333333336</v>
      </c>
      <c r="B4783">
        <v>5.09</v>
      </c>
      <c r="C4783">
        <v>236.9</v>
      </c>
      <c r="D4783">
        <v>1.0284</v>
      </c>
      <c r="F4783">
        <v>1.0284</v>
      </c>
      <c r="G4783">
        <v>12</v>
      </c>
      <c r="H4783">
        <v>7</v>
      </c>
      <c r="I4783">
        <v>5</v>
      </c>
      <c r="J4783">
        <v>5</v>
      </c>
      <c r="K4783">
        <v>6.4779593624622107</v>
      </c>
      <c r="L4783">
        <v>67.808700151799982</v>
      </c>
    </row>
    <row r="4784" spans="1:12">
      <c r="A4784" s="73">
        <v>43300.25</v>
      </c>
      <c r="B4784">
        <v>5.04</v>
      </c>
      <c r="C4784">
        <v>239.5</v>
      </c>
      <c r="D4784">
        <v>1.0225</v>
      </c>
      <c r="F4784">
        <v>1.0225</v>
      </c>
      <c r="G4784">
        <v>12</v>
      </c>
      <c r="H4784">
        <v>7</v>
      </c>
      <c r="I4784">
        <v>6</v>
      </c>
      <c r="J4784">
        <v>5</v>
      </c>
      <c r="K4784">
        <v>6.7349777186265971</v>
      </c>
      <c r="L4784">
        <v>65.452302720000006</v>
      </c>
    </row>
    <row r="4785" spans="1:12">
      <c r="A4785" s="73">
        <v>43300.291666666664</v>
      </c>
      <c r="B4785">
        <v>4.87</v>
      </c>
      <c r="C4785">
        <v>229.1</v>
      </c>
      <c r="D4785">
        <v>1.0193000000000001</v>
      </c>
      <c r="F4785">
        <v>1.0193000000000001</v>
      </c>
      <c r="G4785">
        <v>11</v>
      </c>
      <c r="H4785">
        <v>7</v>
      </c>
      <c r="I4785">
        <v>7</v>
      </c>
      <c r="J4785">
        <v>5</v>
      </c>
      <c r="K4785">
        <v>7.6462401295855154</v>
      </c>
      <c r="L4785">
        <v>58.865239073950008</v>
      </c>
    </row>
    <row r="4786" spans="1:12">
      <c r="A4786" s="73">
        <v>43300.333333333336</v>
      </c>
      <c r="B4786">
        <v>5.41</v>
      </c>
      <c r="C4786">
        <v>218.2</v>
      </c>
      <c r="D4786">
        <v>1.0157</v>
      </c>
      <c r="F4786">
        <v>1.0157</v>
      </c>
      <c r="G4786">
        <v>11</v>
      </c>
      <c r="H4786">
        <v>7</v>
      </c>
      <c r="I4786">
        <v>8</v>
      </c>
      <c r="J4786">
        <v>5</v>
      </c>
      <c r="K4786">
        <v>4.9514418830101281</v>
      </c>
      <c r="L4786">
        <v>80.41318280485001</v>
      </c>
    </row>
    <row r="4787" spans="1:12">
      <c r="A4787" s="73">
        <v>43300.375</v>
      </c>
      <c r="B4787">
        <v>6.42</v>
      </c>
      <c r="C4787">
        <v>222.7</v>
      </c>
      <c r="D4787">
        <v>1.0117</v>
      </c>
      <c r="F4787">
        <v>1.0117</v>
      </c>
      <c r="G4787">
        <v>11</v>
      </c>
      <c r="H4787">
        <v>7</v>
      </c>
      <c r="I4787">
        <v>9</v>
      </c>
      <c r="J4787">
        <v>6</v>
      </c>
      <c r="K4787">
        <v>1.4766710884894978</v>
      </c>
      <c r="L4787">
        <v>133.85260833480001</v>
      </c>
    </row>
    <row r="4788" spans="1:12">
      <c r="A4788" s="73">
        <v>43300.416666666664</v>
      </c>
      <c r="B4788">
        <v>8.31</v>
      </c>
      <c r="C4788">
        <v>221.3</v>
      </c>
      <c r="D4788">
        <v>1.0075000000000001</v>
      </c>
      <c r="F4788">
        <v>1.0075000000000001</v>
      </c>
      <c r="G4788">
        <v>11</v>
      </c>
      <c r="H4788">
        <v>7</v>
      </c>
      <c r="I4788">
        <v>10</v>
      </c>
      <c r="J4788">
        <v>8</v>
      </c>
      <c r="K4788">
        <v>0.45537722547564408</v>
      </c>
      <c r="L4788">
        <v>289.08005621625006</v>
      </c>
    </row>
    <row r="4789" spans="1:12">
      <c r="A4789" s="73">
        <v>43300.458333333336</v>
      </c>
      <c r="B4789">
        <v>7.49</v>
      </c>
      <c r="C4789">
        <v>210</v>
      </c>
      <c r="D4789">
        <v>1.0056</v>
      </c>
      <c r="F4789">
        <v>1.0056</v>
      </c>
      <c r="G4789">
        <v>10</v>
      </c>
      <c r="H4789">
        <v>7</v>
      </c>
      <c r="I4789">
        <v>11</v>
      </c>
      <c r="J4789">
        <v>7</v>
      </c>
      <c r="K4789">
        <v>2.107826657160131E-2</v>
      </c>
      <c r="L4789">
        <v>211.27140579720003</v>
      </c>
    </row>
    <row r="4790" spans="1:12">
      <c r="A4790" s="73">
        <v>43300.5</v>
      </c>
      <c r="B4790">
        <v>8.3699999999999992</v>
      </c>
      <c r="C4790">
        <v>198.6</v>
      </c>
      <c r="D4790">
        <v>1.0025999999999999</v>
      </c>
      <c r="F4790">
        <v>1.0025999999999999</v>
      </c>
      <c r="G4790">
        <v>10</v>
      </c>
      <c r="H4790">
        <v>7</v>
      </c>
      <c r="I4790">
        <v>12</v>
      </c>
      <c r="J4790">
        <v>8</v>
      </c>
      <c r="K4790">
        <v>0.53995519807837711</v>
      </c>
      <c r="L4790">
        <v>293.95041562889986</v>
      </c>
    </row>
    <row r="4791" spans="1:12">
      <c r="A4791" s="73">
        <v>43300.541666666664</v>
      </c>
      <c r="B4791">
        <v>8</v>
      </c>
      <c r="C4791">
        <v>199.9</v>
      </c>
      <c r="D4791">
        <v>1.0014000000000001</v>
      </c>
      <c r="F4791">
        <v>1.0014000000000001</v>
      </c>
      <c r="G4791">
        <v>10</v>
      </c>
      <c r="H4791">
        <v>7</v>
      </c>
      <c r="I4791">
        <v>13</v>
      </c>
      <c r="J4791">
        <v>8</v>
      </c>
      <c r="K4791">
        <v>0.13309103369484704</v>
      </c>
      <c r="L4791">
        <v>256.35840000000002</v>
      </c>
    </row>
    <row r="4792" spans="1:12">
      <c r="A4792" s="73">
        <v>43300.583333333336</v>
      </c>
      <c r="B4792">
        <v>7.26</v>
      </c>
      <c r="C4792">
        <v>212.7</v>
      </c>
      <c r="D4792">
        <v>1.0038</v>
      </c>
      <c r="F4792">
        <v>1.0038</v>
      </c>
      <c r="G4792">
        <v>10</v>
      </c>
      <c r="H4792">
        <v>7</v>
      </c>
      <c r="I4792">
        <v>14</v>
      </c>
      <c r="J4792">
        <v>7</v>
      </c>
      <c r="K4792">
        <v>0.14076270492778487</v>
      </c>
      <c r="L4792">
        <v>192.0556366344</v>
      </c>
    </row>
    <row r="4793" spans="1:12">
      <c r="A4793" s="73">
        <v>43300.625</v>
      </c>
      <c r="B4793">
        <v>5.51</v>
      </c>
      <c r="C4793">
        <v>235.4</v>
      </c>
      <c r="D4793">
        <v>1.0063</v>
      </c>
      <c r="F4793">
        <v>1.0063</v>
      </c>
      <c r="G4793">
        <v>11</v>
      </c>
      <c r="H4793">
        <v>7</v>
      </c>
      <c r="I4793">
        <v>15</v>
      </c>
      <c r="J4793">
        <v>6</v>
      </c>
      <c r="K4793">
        <v>4.5164051706813542</v>
      </c>
      <c r="L4793">
        <v>84.169020575649981</v>
      </c>
    </row>
    <row r="4794" spans="1:12">
      <c r="A4794" s="73">
        <v>43300.666666666664</v>
      </c>
      <c r="B4794">
        <v>7.43</v>
      </c>
      <c r="C4794">
        <v>282</v>
      </c>
      <c r="D4794">
        <v>1.0284</v>
      </c>
      <c r="F4794">
        <v>1.0284</v>
      </c>
      <c r="G4794">
        <v>14</v>
      </c>
      <c r="H4794">
        <v>7</v>
      </c>
      <c r="I4794">
        <v>16</v>
      </c>
      <c r="J4794">
        <v>7</v>
      </c>
      <c r="K4794">
        <v>4.2100293968866706E-2</v>
      </c>
      <c r="L4794">
        <v>210.91065167939999</v>
      </c>
    </row>
    <row r="4795" spans="1:12">
      <c r="A4795" s="73">
        <v>43300.708333333336</v>
      </c>
      <c r="B4795">
        <v>8.89</v>
      </c>
      <c r="C4795">
        <v>304.8</v>
      </c>
      <c r="D4795">
        <v>1.0243</v>
      </c>
      <c r="F4795">
        <v>1.0243</v>
      </c>
      <c r="G4795">
        <v>15</v>
      </c>
      <c r="H4795">
        <v>7</v>
      </c>
      <c r="I4795">
        <v>17</v>
      </c>
      <c r="J4795">
        <v>9</v>
      </c>
      <c r="K4795">
        <v>1.5745642939687479</v>
      </c>
      <c r="L4795">
        <v>359.83421823335004</v>
      </c>
    </row>
    <row r="4796" spans="1:12">
      <c r="A4796" s="73">
        <v>43300.75</v>
      </c>
      <c r="B4796">
        <v>7.11</v>
      </c>
      <c r="C4796">
        <v>314.7</v>
      </c>
      <c r="D4796">
        <v>1.0223</v>
      </c>
      <c r="F4796">
        <v>1.0223</v>
      </c>
      <c r="G4796">
        <v>15</v>
      </c>
      <c r="H4796">
        <v>7</v>
      </c>
      <c r="I4796">
        <v>18</v>
      </c>
      <c r="J4796">
        <v>7</v>
      </c>
      <c r="K4796">
        <v>0.27581777342094738</v>
      </c>
      <c r="L4796">
        <v>183.72030905565003</v>
      </c>
    </row>
    <row r="4797" spans="1:12">
      <c r="A4797" s="73">
        <v>43300.791666666664</v>
      </c>
      <c r="B4797">
        <v>5.45</v>
      </c>
      <c r="C4797">
        <v>326.5</v>
      </c>
      <c r="D4797">
        <v>1.0230999999999999</v>
      </c>
      <c r="F4797">
        <v>1.0230999999999999</v>
      </c>
      <c r="G4797">
        <v>16</v>
      </c>
      <c r="H4797">
        <v>7</v>
      </c>
      <c r="I4797">
        <v>19</v>
      </c>
      <c r="J4797">
        <v>5</v>
      </c>
      <c r="K4797">
        <v>4.7750271980786181</v>
      </c>
      <c r="L4797">
        <v>82.809010618750008</v>
      </c>
    </row>
    <row r="4798" spans="1:12">
      <c r="A4798" s="73">
        <v>43300.833333333336</v>
      </c>
      <c r="B4798">
        <v>6.2</v>
      </c>
      <c r="C4798">
        <v>178.1</v>
      </c>
      <c r="D4798">
        <v>1.0258</v>
      </c>
      <c r="F4798">
        <v>1.0258</v>
      </c>
      <c r="G4798">
        <v>9</v>
      </c>
      <c r="H4798">
        <v>7</v>
      </c>
      <c r="I4798">
        <v>20</v>
      </c>
      <c r="J4798">
        <v>6</v>
      </c>
      <c r="K4798">
        <v>2.0597518556128032</v>
      </c>
      <c r="L4798">
        <v>122.23843120000002</v>
      </c>
    </row>
    <row r="4799" spans="1:12">
      <c r="A4799" s="73">
        <v>43300.875</v>
      </c>
      <c r="B4799">
        <v>5.4</v>
      </c>
      <c r="C4799">
        <v>103.8</v>
      </c>
      <c r="D4799">
        <v>1.0266</v>
      </c>
      <c r="F4799">
        <v>1.0266</v>
      </c>
      <c r="G4799">
        <v>6</v>
      </c>
      <c r="H4799">
        <v>7</v>
      </c>
      <c r="I4799">
        <v>21</v>
      </c>
      <c r="J4799">
        <v>5</v>
      </c>
      <c r="K4799">
        <v>4.9960455542430049</v>
      </c>
      <c r="L4799">
        <v>80.826271200000008</v>
      </c>
    </row>
    <row r="4800" spans="1:12">
      <c r="A4800" s="73">
        <v>43300.916666666664</v>
      </c>
      <c r="B4800">
        <v>4.0999999999999996</v>
      </c>
      <c r="C4800">
        <v>98.5</v>
      </c>
      <c r="D4800">
        <v>1.0258</v>
      </c>
      <c r="F4800">
        <v>1.0258</v>
      </c>
      <c r="G4800">
        <v>5</v>
      </c>
      <c r="H4800">
        <v>7</v>
      </c>
      <c r="I4800">
        <v>22</v>
      </c>
      <c r="J4800">
        <v>4</v>
      </c>
      <c r="K4800">
        <v>12.497522814517088</v>
      </c>
      <c r="L4800">
        <v>35.349580899999992</v>
      </c>
    </row>
    <row r="4801" spans="1:12">
      <c r="A4801" s="73">
        <v>43300.958333333336</v>
      </c>
      <c r="B4801">
        <v>3.61</v>
      </c>
      <c r="C4801">
        <v>119.8</v>
      </c>
      <c r="D4801">
        <v>1.0274000000000001</v>
      </c>
      <c r="F4801">
        <v>1.0274000000000001</v>
      </c>
      <c r="G4801">
        <v>6</v>
      </c>
      <c r="H4801">
        <v>7</v>
      </c>
      <c r="I4801">
        <v>23</v>
      </c>
      <c r="J4801">
        <v>4</v>
      </c>
      <c r="K4801">
        <v>16.202102704928084</v>
      </c>
      <c r="L4801">
        <v>24.167469069700001</v>
      </c>
    </row>
    <row r="4802" spans="1:12">
      <c r="A4802" s="73">
        <v>43301</v>
      </c>
      <c r="B4802">
        <v>4.41</v>
      </c>
      <c r="C4802">
        <v>126</v>
      </c>
      <c r="D4802">
        <v>1.0277000000000001</v>
      </c>
      <c r="F4802">
        <v>1.0277000000000001</v>
      </c>
      <c r="G4802">
        <v>7</v>
      </c>
      <c r="H4802">
        <v>7</v>
      </c>
      <c r="I4802">
        <v>0</v>
      </c>
      <c r="J4802">
        <v>4</v>
      </c>
      <c r="K4802">
        <v>10.401809006297881</v>
      </c>
      <c r="L4802">
        <v>44.070921275850012</v>
      </c>
    </row>
    <row r="4803" spans="1:12">
      <c r="A4803" s="73">
        <v>43301.041666666664</v>
      </c>
      <c r="B4803">
        <v>4.37</v>
      </c>
      <c r="C4803">
        <v>131.1</v>
      </c>
      <c r="D4803">
        <v>1.0255000000000001</v>
      </c>
      <c r="F4803">
        <v>1.0255000000000001</v>
      </c>
      <c r="G4803">
        <v>7</v>
      </c>
      <c r="H4803">
        <v>7</v>
      </c>
      <c r="I4803">
        <v>1</v>
      </c>
      <c r="J4803">
        <v>4</v>
      </c>
      <c r="K4803">
        <v>10.661423691229391</v>
      </c>
      <c r="L4803">
        <v>42.790758025750009</v>
      </c>
    </row>
    <row r="4804" spans="1:12">
      <c r="A4804" s="73">
        <v>43301.083333333336</v>
      </c>
      <c r="B4804">
        <v>2.2999999999999998</v>
      </c>
      <c r="C4804">
        <v>152</v>
      </c>
      <c r="D4804">
        <v>1.0222</v>
      </c>
      <c r="F4804">
        <v>1.0222</v>
      </c>
      <c r="G4804">
        <v>8</v>
      </c>
      <c r="H4804">
        <v>7</v>
      </c>
      <c r="I4804">
        <v>2</v>
      </c>
      <c r="J4804">
        <v>2</v>
      </c>
      <c r="K4804">
        <v>28.464183636435045</v>
      </c>
      <c r="L4804">
        <v>6.2185536999999993</v>
      </c>
    </row>
    <row r="4805" spans="1:12">
      <c r="A4805" s="73">
        <v>43301.125</v>
      </c>
      <c r="B4805">
        <v>0.68</v>
      </c>
      <c r="C4805">
        <v>251.4</v>
      </c>
      <c r="D4805">
        <v>1.0226</v>
      </c>
      <c r="F4805">
        <v>1.0226</v>
      </c>
      <c r="G4805">
        <v>12</v>
      </c>
      <c r="H4805">
        <v>7</v>
      </c>
      <c r="I4805">
        <v>3</v>
      </c>
      <c r="J4805">
        <v>1</v>
      </c>
      <c r="K4805">
        <v>48.37457837616121</v>
      </c>
      <c r="L4805">
        <v>0.1607690816</v>
      </c>
    </row>
    <row r="4806" spans="1:12">
      <c r="A4806" s="73">
        <v>43301.166666666664</v>
      </c>
      <c r="B4806">
        <v>4.01</v>
      </c>
      <c r="C4806">
        <v>10.7</v>
      </c>
      <c r="D4806">
        <v>1.0246999999999999</v>
      </c>
      <c r="F4806">
        <v>1.0246999999999999</v>
      </c>
      <c r="G4806">
        <v>1</v>
      </c>
      <c r="H4806">
        <v>7</v>
      </c>
      <c r="I4806">
        <v>4</v>
      </c>
      <c r="J4806">
        <v>4</v>
      </c>
      <c r="K4806">
        <v>13.141955855612986</v>
      </c>
      <c r="L4806">
        <v>33.036943332349992</v>
      </c>
    </row>
    <row r="4807" spans="1:12">
      <c r="A4807" s="73">
        <v>43301.208333333336</v>
      </c>
      <c r="B4807">
        <v>5.4</v>
      </c>
      <c r="C4807">
        <v>338.1</v>
      </c>
      <c r="D4807">
        <v>1.0255000000000001</v>
      </c>
      <c r="F4807">
        <v>1.0255000000000001</v>
      </c>
      <c r="G4807">
        <v>16</v>
      </c>
      <c r="H4807">
        <v>7</v>
      </c>
      <c r="I4807">
        <v>5</v>
      </c>
      <c r="J4807">
        <v>5</v>
      </c>
      <c r="K4807">
        <v>4.9960455542430049</v>
      </c>
      <c r="L4807">
        <v>80.739666000000014</v>
      </c>
    </row>
    <row r="4808" spans="1:12">
      <c r="A4808" s="73">
        <v>43301.25</v>
      </c>
      <c r="B4808">
        <v>5.76</v>
      </c>
      <c r="C4808">
        <v>325.39999999999998</v>
      </c>
      <c r="D4808">
        <v>1.0232000000000001</v>
      </c>
      <c r="F4808">
        <v>1.0232000000000001</v>
      </c>
      <c r="G4808">
        <v>15</v>
      </c>
      <c r="H4808">
        <v>7</v>
      </c>
      <c r="I4808">
        <v>6</v>
      </c>
      <c r="J4808">
        <v>6</v>
      </c>
      <c r="K4808">
        <v>3.5163133898594157</v>
      </c>
      <c r="L4808">
        <v>97.7682825216</v>
      </c>
    </row>
    <row r="4809" spans="1:12">
      <c r="A4809" s="73">
        <v>43301.291666666664</v>
      </c>
      <c r="B4809">
        <v>4.76</v>
      </c>
      <c r="C4809">
        <v>317.7</v>
      </c>
      <c r="D4809">
        <v>1.0223</v>
      </c>
      <c r="F4809">
        <v>1.0223</v>
      </c>
      <c r="G4809">
        <v>15</v>
      </c>
      <c r="H4809">
        <v>7</v>
      </c>
      <c r="I4809">
        <v>7</v>
      </c>
      <c r="J4809">
        <v>5</v>
      </c>
      <c r="K4809">
        <v>8.2666805131471701</v>
      </c>
      <c r="L4809">
        <v>55.127617462399996</v>
      </c>
    </row>
    <row r="4810" spans="1:12">
      <c r="A4810" s="73">
        <v>43301.333333333336</v>
      </c>
      <c r="B4810">
        <v>3.92</v>
      </c>
      <c r="C4810">
        <v>331.8</v>
      </c>
      <c r="D4810">
        <v>1.0216000000000001</v>
      </c>
      <c r="F4810">
        <v>1.0216000000000001</v>
      </c>
      <c r="G4810">
        <v>16</v>
      </c>
      <c r="H4810">
        <v>7</v>
      </c>
      <c r="I4810">
        <v>8</v>
      </c>
      <c r="J4810">
        <v>4</v>
      </c>
      <c r="K4810">
        <v>13.802588896708881</v>
      </c>
      <c r="L4810">
        <v>30.768695910399998</v>
      </c>
    </row>
    <row r="4811" spans="1:12">
      <c r="A4811" s="73">
        <v>43301.375</v>
      </c>
      <c r="B4811">
        <v>1.63</v>
      </c>
      <c r="C4811">
        <v>310.3</v>
      </c>
      <c r="D4811">
        <v>1.0175000000000001</v>
      </c>
      <c r="F4811">
        <v>1.0175000000000001</v>
      </c>
      <c r="G4811">
        <v>15</v>
      </c>
      <c r="H4811">
        <v>7</v>
      </c>
      <c r="I4811">
        <v>9</v>
      </c>
      <c r="J4811">
        <v>2</v>
      </c>
      <c r="K4811">
        <v>36.062229609037836</v>
      </c>
      <c r="L4811">
        <v>2.2032675362499994</v>
      </c>
    </row>
    <row r="4812" spans="1:12">
      <c r="A4812" s="73">
        <v>43301.416666666664</v>
      </c>
      <c r="B4812">
        <v>1.2</v>
      </c>
      <c r="C4812">
        <v>253.5</v>
      </c>
      <c r="D4812">
        <v>1.0137</v>
      </c>
      <c r="F4812">
        <v>1.0137</v>
      </c>
      <c r="G4812">
        <v>12</v>
      </c>
      <c r="H4812">
        <v>7</v>
      </c>
      <c r="I4812">
        <v>10</v>
      </c>
      <c r="J4812">
        <v>1</v>
      </c>
      <c r="K4812">
        <v>41.411587472051572</v>
      </c>
      <c r="L4812">
        <v>0.87583679999999997</v>
      </c>
    </row>
    <row r="4813" spans="1:12">
      <c r="A4813" s="73">
        <v>43301.458333333336</v>
      </c>
      <c r="B4813">
        <v>0.68700000000000006</v>
      </c>
      <c r="C4813">
        <v>245.1</v>
      </c>
      <c r="D4813">
        <v>1.01</v>
      </c>
      <c r="F4813">
        <v>1.01</v>
      </c>
      <c r="G4813">
        <v>12</v>
      </c>
      <c r="H4813">
        <v>7</v>
      </c>
      <c r="I4813">
        <v>11</v>
      </c>
      <c r="J4813">
        <v>1</v>
      </c>
      <c r="K4813">
        <v>48.277254806298188</v>
      </c>
      <c r="L4813">
        <v>0.16374256501500004</v>
      </c>
    </row>
    <row r="4814" spans="1:12">
      <c r="A4814" s="73">
        <v>43301.5</v>
      </c>
      <c r="B4814">
        <v>1.21</v>
      </c>
      <c r="C4814">
        <v>255.5</v>
      </c>
      <c r="D4814">
        <v>1.01</v>
      </c>
      <c r="F4814">
        <v>1.01</v>
      </c>
      <c r="G4814">
        <v>12</v>
      </c>
      <c r="H4814">
        <v>7</v>
      </c>
      <c r="I4814">
        <v>12</v>
      </c>
      <c r="J4814">
        <v>1</v>
      </c>
      <c r="K4814">
        <v>41.282983800818691</v>
      </c>
      <c r="L4814">
        <v>0.89463830499999997</v>
      </c>
    </row>
    <row r="4815" spans="1:12">
      <c r="A4815" s="73">
        <v>43301.541666666664</v>
      </c>
      <c r="B4815">
        <v>2.0099999999999998</v>
      </c>
      <c r="C4815">
        <v>234.2</v>
      </c>
      <c r="D4815">
        <v>1.0111000000000001</v>
      </c>
      <c r="F4815">
        <v>1.0111000000000001</v>
      </c>
      <c r="G4815">
        <v>11</v>
      </c>
      <c r="H4815">
        <v>7</v>
      </c>
      <c r="I4815">
        <v>13</v>
      </c>
      <c r="J4815">
        <v>2</v>
      </c>
      <c r="K4815">
        <v>31.642690102188492</v>
      </c>
      <c r="L4815">
        <v>4.1053698355499986</v>
      </c>
    </row>
    <row r="4816" spans="1:12">
      <c r="A4816" s="73">
        <v>43301.583333333336</v>
      </c>
      <c r="B4816">
        <v>1.52</v>
      </c>
      <c r="C4816">
        <v>224</v>
      </c>
      <c r="D4816">
        <v>1.0093000000000001</v>
      </c>
      <c r="F4816">
        <v>1.0093000000000001</v>
      </c>
      <c r="G4816">
        <v>11</v>
      </c>
      <c r="H4816">
        <v>7</v>
      </c>
      <c r="I4816">
        <v>14</v>
      </c>
      <c r="J4816">
        <v>2</v>
      </c>
      <c r="K4816">
        <v>37.395469992599487</v>
      </c>
      <c r="L4816">
        <v>1.7722339072000002</v>
      </c>
    </row>
    <row r="4817" spans="1:12">
      <c r="A4817" s="73">
        <v>43301.625</v>
      </c>
      <c r="B4817">
        <v>4.07</v>
      </c>
      <c r="C4817">
        <v>222.7</v>
      </c>
      <c r="D4817">
        <v>1.0068999999999999</v>
      </c>
      <c r="F4817">
        <v>1.0068999999999999</v>
      </c>
      <c r="G4817">
        <v>11</v>
      </c>
      <c r="H4817">
        <v>7</v>
      </c>
      <c r="I4817">
        <v>15</v>
      </c>
      <c r="J4817">
        <v>4</v>
      </c>
      <c r="K4817">
        <v>12.710533828215716</v>
      </c>
      <c r="L4817">
        <v>33.94216754335001</v>
      </c>
    </row>
    <row r="4818" spans="1:12">
      <c r="A4818" s="73">
        <v>43301.666666666664</v>
      </c>
      <c r="B4818">
        <v>4.75</v>
      </c>
      <c r="C4818">
        <v>223.7</v>
      </c>
      <c r="D4818">
        <v>1.0065</v>
      </c>
      <c r="F4818">
        <v>1.0065</v>
      </c>
      <c r="G4818">
        <v>11</v>
      </c>
      <c r="H4818">
        <v>7</v>
      </c>
      <c r="I4818">
        <v>16</v>
      </c>
      <c r="J4818">
        <v>5</v>
      </c>
      <c r="K4818">
        <v>8.3242841843800459</v>
      </c>
      <c r="L4818">
        <v>53.934246093749998</v>
      </c>
    </row>
    <row r="4819" spans="1:12">
      <c r="A4819" s="73">
        <v>43301.708333333336</v>
      </c>
      <c r="B4819">
        <v>5.54</v>
      </c>
      <c r="C4819">
        <v>228.7</v>
      </c>
      <c r="D4819">
        <v>1.0064</v>
      </c>
      <c r="F4819">
        <v>1.0064</v>
      </c>
      <c r="G4819">
        <v>11</v>
      </c>
      <c r="H4819">
        <v>7</v>
      </c>
      <c r="I4819">
        <v>17</v>
      </c>
      <c r="J4819">
        <v>6</v>
      </c>
      <c r="K4819">
        <v>4.3897941569827204</v>
      </c>
      <c r="L4819">
        <v>85.5598326848</v>
      </c>
    </row>
    <row r="4820" spans="1:12">
      <c r="A4820" s="73">
        <v>43301.75</v>
      </c>
      <c r="B4820">
        <v>4.12</v>
      </c>
      <c r="C4820">
        <v>224.8</v>
      </c>
      <c r="D4820">
        <v>1.006</v>
      </c>
      <c r="F4820">
        <v>1.006</v>
      </c>
      <c r="G4820">
        <v>11</v>
      </c>
      <c r="H4820">
        <v>7</v>
      </c>
      <c r="I4820">
        <v>18</v>
      </c>
      <c r="J4820">
        <v>4</v>
      </c>
      <c r="K4820">
        <v>12.356515472051329</v>
      </c>
      <c r="L4820">
        <v>35.177067584</v>
      </c>
    </row>
    <row r="4821" spans="1:12">
      <c r="A4821" s="73">
        <v>43301.791666666664</v>
      </c>
      <c r="B4821">
        <v>3.77</v>
      </c>
      <c r="C4821">
        <v>212.9</v>
      </c>
      <c r="D4821">
        <v>1.0078</v>
      </c>
      <c r="F4821">
        <v>1.0078</v>
      </c>
      <c r="G4821">
        <v>10</v>
      </c>
      <c r="H4821">
        <v>7</v>
      </c>
      <c r="I4821">
        <v>19</v>
      </c>
      <c r="J4821">
        <v>4</v>
      </c>
      <c r="K4821">
        <v>14.939643965202045</v>
      </c>
      <c r="L4821">
        <v>27.000288768700003</v>
      </c>
    </row>
    <row r="4822" spans="1:12">
      <c r="A4822" s="73">
        <v>43301.833333333336</v>
      </c>
      <c r="B4822">
        <v>4.1900000000000004</v>
      </c>
      <c r="C4822">
        <v>208.9</v>
      </c>
      <c r="D4822">
        <v>1.0102</v>
      </c>
      <c r="F4822">
        <v>1.0102</v>
      </c>
      <c r="G4822">
        <v>10</v>
      </c>
      <c r="H4822">
        <v>7</v>
      </c>
      <c r="I4822">
        <v>20</v>
      </c>
      <c r="J4822">
        <v>4</v>
      </c>
      <c r="K4822">
        <v>11.869289773421185</v>
      </c>
      <c r="L4822">
        <v>37.155185800900014</v>
      </c>
    </row>
    <row r="4823" spans="1:12">
      <c r="A4823" s="73">
        <v>43301.875</v>
      </c>
      <c r="B4823">
        <v>3.82</v>
      </c>
      <c r="C4823">
        <v>197</v>
      </c>
      <c r="D4823">
        <v>1.0123</v>
      </c>
      <c r="F4823">
        <v>1.0123</v>
      </c>
      <c r="G4823">
        <v>10</v>
      </c>
      <c r="H4823">
        <v>7</v>
      </c>
      <c r="I4823">
        <v>21</v>
      </c>
      <c r="J4823">
        <v>4</v>
      </c>
      <c r="K4823">
        <v>14.555625609037659</v>
      </c>
      <c r="L4823">
        <v>28.214303253199994</v>
      </c>
    </row>
    <row r="4824" spans="1:12">
      <c r="A4824" s="73">
        <v>43301.916666666664</v>
      </c>
      <c r="B4824">
        <v>4.5</v>
      </c>
      <c r="C4824">
        <v>189.2</v>
      </c>
      <c r="D4824">
        <v>1.0152000000000001</v>
      </c>
      <c r="F4824">
        <v>1.0152000000000001</v>
      </c>
      <c r="G4824">
        <v>9</v>
      </c>
      <c r="H4824">
        <v>7</v>
      </c>
      <c r="I4824">
        <v>22</v>
      </c>
      <c r="J4824">
        <v>5</v>
      </c>
      <c r="K4824">
        <v>9.8293759652019848</v>
      </c>
      <c r="L4824">
        <v>46.255050000000004</v>
      </c>
    </row>
    <row r="4825" spans="1:12">
      <c r="A4825" s="73">
        <v>43301.958333333336</v>
      </c>
      <c r="B4825">
        <v>4.83</v>
      </c>
      <c r="C4825">
        <v>182.3</v>
      </c>
      <c r="D4825">
        <v>1.0159</v>
      </c>
      <c r="F4825">
        <v>1.0159</v>
      </c>
      <c r="G4825">
        <v>9</v>
      </c>
      <c r="H4825">
        <v>7</v>
      </c>
      <c r="I4825">
        <v>23</v>
      </c>
      <c r="J4825">
        <v>5</v>
      </c>
      <c r="K4825">
        <v>7.8690548145170256</v>
      </c>
      <c r="L4825">
        <v>57.235088266650003</v>
      </c>
    </row>
    <row r="4826" spans="1:12">
      <c r="A4826" s="73">
        <v>43302</v>
      </c>
      <c r="B4826">
        <v>5.56</v>
      </c>
      <c r="C4826">
        <v>193.6</v>
      </c>
      <c r="D4826">
        <v>1.0147999999999999</v>
      </c>
      <c r="F4826">
        <v>1.0147999999999999</v>
      </c>
      <c r="G4826">
        <v>10</v>
      </c>
      <c r="H4826">
        <v>7</v>
      </c>
      <c r="I4826">
        <v>0</v>
      </c>
      <c r="J4826">
        <v>6</v>
      </c>
      <c r="K4826">
        <v>4.3063868145169675</v>
      </c>
      <c r="L4826">
        <v>87.211717158399978</v>
      </c>
    </row>
    <row r="4827" spans="1:12">
      <c r="A4827" s="73">
        <v>43302.041666666664</v>
      </c>
      <c r="B4827">
        <v>8.4600000000000009</v>
      </c>
      <c r="C4827">
        <v>220.7</v>
      </c>
      <c r="D4827">
        <v>1.0136000000000001</v>
      </c>
      <c r="F4827">
        <v>1.0136000000000001</v>
      </c>
      <c r="G4827">
        <v>11</v>
      </c>
      <c r="H4827">
        <v>7</v>
      </c>
      <c r="I4827">
        <v>1</v>
      </c>
      <c r="J4827">
        <v>8</v>
      </c>
      <c r="K4827">
        <v>0.68032215698248177</v>
      </c>
      <c r="L4827">
        <v>306.86523900480012</v>
      </c>
    </row>
    <row r="4828" spans="1:12">
      <c r="A4828" s="73">
        <v>43302.083333333336</v>
      </c>
      <c r="B4828">
        <v>8.69</v>
      </c>
      <c r="C4828">
        <v>234</v>
      </c>
      <c r="D4828">
        <v>1.0147999999999999</v>
      </c>
      <c r="F4828">
        <v>1.0147999999999999</v>
      </c>
      <c r="G4828">
        <v>11</v>
      </c>
      <c r="H4828">
        <v>7</v>
      </c>
      <c r="I4828">
        <v>2</v>
      </c>
      <c r="J4828">
        <v>9</v>
      </c>
      <c r="K4828">
        <v>1.1126377186262961</v>
      </c>
      <c r="L4828">
        <v>332.97359282659994</v>
      </c>
    </row>
    <row r="4829" spans="1:12">
      <c r="A4829" s="73">
        <v>43302.125</v>
      </c>
      <c r="B4829">
        <v>7.77</v>
      </c>
      <c r="C4829">
        <v>252.3</v>
      </c>
      <c r="D4829">
        <v>1.0216000000000001</v>
      </c>
      <c r="F4829">
        <v>1.0216000000000001</v>
      </c>
      <c r="G4829">
        <v>12</v>
      </c>
      <c r="H4829">
        <v>7</v>
      </c>
      <c r="I4829">
        <v>3</v>
      </c>
      <c r="J4829">
        <v>8</v>
      </c>
      <c r="K4829">
        <v>1.8175472051030254E-2</v>
      </c>
      <c r="L4829">
        <v>239.61496877639996</v>
      </c>
    </row>
    <row r="4830" spans="1:12">
      <c r="A4830" s="73">
        <v>43302.166666666664</v>
      </c>
      <c r="B4830">
        <v>7.65</v>
      </c>
      <c r="C4830">
        <v>291.5</v>
      </c>
      <c r="D4830">
        <v>1.0206</v>
      </c>
      <c r="F4830">
        <v>1.0206</v>
      </c>
      <c r="G4830">
        <v>14</v>
      </c>
      <c r="H4830">
        <v>7</v>
      </c>
      <c r="I4830">
        <v>4</v>
      </c>
      <c r="J4830">
        <v>8</v>
      </c>
      <c r="K4830">
        <v>2.1952684556080949E-4</v>
      </c>
      <c r="L4830">
        <v>228.45984288750003</v>
      </c>
    </row>
    <row r="4831" spans="1:12">
      <c r="A4831" s="73">
        <v>43302.208333333336</v>
      </c>
      <c r="B4831">
        <v>9.26</v>
      </c>
      <c r="C4831">
        <v>309.39999999999998</v>
      </c>
      <c r="D4831">
        <v>1.0256000000000001</v>
      </c>
      <c r="F4831">
        <v>1.0256000000000001</v>
      </c>
      <c r="G4831">
        <v>15</v>
      </c>
      <c r="H4831">
        <v>7</v>
      </c>
      <c r="I4831">
        <v>5</v>
      </c>
      <c r="J4831">
        <v>9</v>
      </c>
      <c r="K4831">
        <v>2.6400284583522766</v>
      </c>
      <c r="L4831">
        <v>407.17487953279999</v>
      </c>
    </row>
    <row r="4832" spans="1:12">
      <c r="A4832" s="73">
        <v>43302.25</v>
      </c>
      <c r="B4832">
        <v>10.52</v>
      </c>
      <c r="C4832">
        <v>304.10000000000002</v>
      </c>
      <c r="D4832">
        <v>1.0282</v>
      </c>
      <c r="F4832">
        <v>1.0282</v>
      </c>
      <c r="G4832">
        <v>15</v>
      </c>
      <c r="H4832">
        <v>7</v>
      </c>
      <c r="I4832">
        <v>6</v>
      </c>
      <c r="J4832">
        <v>11</v>
      </c>
      <c r="K4832">
        <v>8.3221658830097063</v>
      </c>
      <c r="L4832">
        <v>598.54226577279985</v>
      </c>
    </row>
    <row r="4833" spans="1:12">
      <c r="A4833" s="73">
        <v>43302.291666666664</v>
      </c>
      <c r="B4833">
        <v>6.91</v>
      </c>
      <c r="C4833">
        <v>287</v>
      </c>
      <c r="D4833">
        <v>1.0258</v>
      </c>
      <c r="F4833">
        <v>1.0258</v>
      </c>
      <c r="G4833">
        <v>14</v>
      </c>
      <c r="H4833">
        <v>7</v>
      </c>
      <c r="I4833">
        <v>7</v>
      </c>
      <c r="J4833">
        <v>7</v>
      </c>
      <c r="K4833">
        <v>0.52589119807849827</v>
      </c>
      <c r="L4833">
        <v>169.22590338590001</v>
      </c>
    </row>
    <row r="4834" spans="1:12">
      <c r="A4834" s="73">
        <v>43302.333333333336</v>
      </c>
      <c r="B4834">
        <v>7.03</v>
      </c>
      <c r="C4834">
        <v>269.8</v>
      </c>
      <c r="D4834">
        <v>1.0233000000000001</v>
      </c>
      <c r="F4834">
        <v>1.0233000000000001</v>
      </c>
      <c r="G4834">
        <v>13</v>
      </c>
      <c r="H4834">
        <v>7</v>
      </c>
      <c r="I4834">
        <v>8</v>
      </c>
      <c r="J4834">
        <v>7</v>
      </c>
      <c r="K4834">
        <v>0.36624714328396774</v>
      </c>
      <c r="L4834">
        <v>177.76201049955003</v>
      </c>
    </row>
    <row r="4835" spans="1:12">
      <c r="A4835" s="73">
        <v>43302.375</v>
      </c>
      <c r="B4835">
        <v>8.18</v>
      </c>
      <c r="C4835">
        <v>270.5</v>
      </c>
      <c r="D4835">
        <v>1.0237000000000001</v>
      </c>
      <c r="F4835">
        <v>1.0237000000000001</v>
      </c>
      <c r="G4835">
        <v>13</v>
      </c>
      <c r="H4835">
        <v>7</v>
      </c>
      <c r="I4835">
        <v>9</v>
      </c>
      <c r="J4835">
        <v>8</v>
      </c>
      <c r="K4835">
        <v>0.2968249515030511</v>
      </c>
      <c r="L4835">
        <v>280.15773566919995</v>
      </c>
    </row>
    <row r="4836" spans="1:12">
      <c r="A4836" s="73">
        <v>43302.416666666664</v>
      </c>
      <c r="B4836">
        <v>8.75</v>
      </c>
      <c r="C4836">
        <v>272.10000000000002</v>
      </c>
      <c r="D4836">
        <v>1.0243</v>
      </c>
      <c r="F4836">
        <v>1.0243</v>
      </c>
      <c r="G4836">
        <v>13</v>
      </c>
      <c r="H4836">
        <v>7</v>
      </c>
      <c r="I4836">
        <v>10</v>
      </c>
      <c r="J4836">
        <v>9</v>
      </c>
      <c r="K4836">
        <v>1.2428156912290318</v>
      </c>
      <c r="L4836">
        <v>343.10048828125002</v>
      </c>
    </row>
    <row r="4837" spans="1:12">
      <c r="A4837" s="73">
        <v>43302.458333333336</v>
      </c>
      <c r="B4837">
        <v>8.56</v>
      </c>
      <c r="C4837">
        <v>258.39999999999998</v>
      </c>
      <c r="D4837">
        <v>1.0217000000000001</v>
      </c>
      <c r="F4837">
        <v>1.0217000000000001</v>
      </c>
      <c r="G4837">
        <v>12</v>
      </c>
      <c r="H4837">
        <v>7</v>
      </c>
      <c r="I4837">
        <v>11</v>
      </c>
      <c r="J4837">
        <v>9</v>
      </c>
      <c r="K4837">
        <v>0.85528544465370593</v>
      </c>
      <c r="L4837">
        <v>320.41636687360005</v>
      </c>
    </row>
    <row r="4838" spans="1:12">
      <c r="A4838" s="73">
        <v>43302.5</v>
      </c>
      <c r="B4838">
        <v>9.39</v>
      </c>
      <c r="C4838">
        <v>248.3</v>
      </c>
      <c r="D4838">
        <v>1.0234000000000001</v>
      </c>
      <c r="F4838">
        <v>1.0234000000000001</v>
      </c>
      <c r="G4838">
        <v>12</v>
      </c>
      <c r="H4838">
        <v>7</v>
      </c>
      <c r="I4838">
        <v>12</v>
      </c>
      <c r="J4838">
        <v>9</v>
      </c>
      <c r="K4838">
        <v>3.0793807323248714</v>
      </c>
      <c r="L4838">
        <v>423.65486092230009</v>
      </c>
    </row>
    <row r="4839" spans="1:12">
      <c r="A4839" s="73">
        <v>43302.541666666664</v>
      </c>
      <c r="B4839">
        <v>9.82</v>
      </c>
      <c r="C4839">
        <v>247.8</v>
      </c>
      <c r="D4839">
        <v>1.0195000000000001</v>
      </c>
      <c r="F4839">
        <v>1.0195000000000001</v>
      </c>
      <c r="G4839">
        <v>12</v>
      </c>
      <c r="H4839">
        <v>7</v>
      </c>
      <c r="I4839">
        <v>13</v>
      </c>
      <c r="J4839">
        <v>10</v>
      </c>
      <c r="K4839">
        <v>4.7734228693111369</v>
      </c>
      <c r="L4839">
        <v>482.71600413800007</v>
      </c>
    </row>
    <row r="4840" spans="1:12">
      <c r="A4840" s="73">
        <v>43302.583333333336</v>
      </c>
      <c r="B4840">
        <v>10.36</v>
      </c>
      <c r="C4840">
        <v>247.6</v>
      </c>
      <c r="D4840">
        <v>1.0154000000000001</v>
      </c>
      <c r="F4840">
        <v>1.0154000000000001</v>
      </c>
      <c r="G4840">
        <v>12</v>
      </c>
      <c r="H4840">
        <v>7</v>
      </c>
      <c r="I4840">
        <v>14</v>
      </c>
      <c r="J4840">
        <v>10</v>
      </c>
      <c r="K4840">
        <v>7.4246246227357453</v>
      </c>
      <c r="L4840">
        <v>564.52922485119996</v>
      </c>
    </row>
    <row r="4841" spans="1:12">
      <c r="A4841" s="73">
        <v>43302.625</v>
      </c>
      <c r="B4841">
        <v>10.29</v>
      </c>
      <c r="C4841">
        <v>248.5</v>
      </c>
      <c r="D4841">
        <v>1.0137</v>
      </c>
      <c r="F4841">
        <v>1.0137</v>
      </c>
      <c r="G4841">
        <v>12</v>
      </c>
      <c r="H4841">
        <v>7</v>
      </c>
      <c r="I4841">
        <v>15</v>
      </c>
      <c r="J4841">
        <v>10</v>
      </c>
      <c r="K4841">
        <v>7.0480503213658867</v>
      </c>
      <c r="L4841">
        <v>552.23709411464995</v>
      </c>
    </row>
    <row r="4842" spans="1:12">
      <c r="A4842" s="73">
        <v>43302.666666666664</v>
      </c>
      <c r="B4842">
        <v>8.9700000000000006</v>
      </c>
      <c r="C4842">
        <v>244.9</v>
      </c>
      <c r="D4842">
        <v>1.0127999999999999</v>
      </c>
      <c r="F4842">
        <v>1.0127999999999999</v>
      </c>
      <c r="G4842">
        <v>12</v>
      </c>
      <c r="H4842">
        <v>7</v>
      </c>
      <c r="I4842">
        <v>16</v>
      </c>
      <c r="J4842">
        <v>9</v>
      </c>
      <c r="K4842">
        <v>1.7817349241057279</v>
      </c>
      <c r="L4842">
        <v>365.48623584720002</v>
      </c>
    </row>
    <row r="4843" spans="1:12">
      <c r="A4843" s="73">
        <v>43302.708333333336</v>
      </c>
      <c r="B4843">
        <v>8.89</v>
      </c>
      <c r="C4843">
        <v>240.4</v>
      </c>
      <c r="D4843">
        <v>1.0137</v>
      </c>
      <c r="F4843">
        <v>1.0137</v>
      </c>
      <c r="G4843">
        <v>12</v>
      </c>
      <c r="H4843">
        <v>7</v>
      </c>
      <c r="I4843">
        <v>17</v>
      </c>
      <c r="J4843">
        <v>9</v>
      </c>
      <c r="K4843">
        <v>1.5745642939687479</v>
      </c>
      <c r="L4843">
        <v>356.11046277765007</v>
      </c>
    </row>
    <row r="4844" spans="1:12">
      <c r="A4844" s="73">
        <v>43302.75</v>
      </c>
      <c r="B4844">
        <v>10.26</v>
      </c>
      <c r="C4844">
        <v>231.6</v>
      </c>
      <c r="D4844">
        <v>1.0175000000000001</v>
      </c>
      <c r="F4844">
        <v>1.0175000000000001</v>
      </c>
      <c r="G4844">
        <v>11</v>
      </c>
      <c r="H4844">
        <v>7</v>
      </c>
      <c r="I4844">
        <v>18</v>
      </c>
      <c r="J4844">
        <v>10</v>
      </c>
      <c r="K4844">
        <v>6.8896613350645231</v>
      </c>
      <c r="L4844">
        <v>549.47318679</v>
      </c>
    </row>
    <row r="4845" spans="1:12">
      <c r="A4845" s="73">
        <v>43302.791666666664</v>
      </c>
      <c r="B4845">
        <v>10.06</v>
      </c>
      <c r="C4845">
        <v>222.3</v>
      </c>
      <c r="D4845">
        <v>1.0228999999999999</v>
      </c>
      <c r="F4845">
        <v>1.0228999999999999</v>
      </c>
      <c r="G4845">
        <v>11</v>
      </c>
      <c r="H4845">
        <v>7</v>
      </c>
      <c r="I4845">
        <v>19</v>
      </c>
      <c r="J4845">
        <v>10</v>
      </c>
      <c r="K4845">
        <v>5.8797347597220773</v>
      </c>
      <c r="L4845">
        <v>520.71144707320002</v>
      </c>
    </row>
    <row r="4846" spans="1:12">
      <c r="A4846" s="73">
        <v>43302.833333333336</v>
      </c>
      <c r="B4846">
        <v>9.6</v>
      </c>
      <c r="C4846">
        <v>219.4</v>
      </c>
      <c r="D4846">
        <v>1.0275000000000001</v>
      </c>
      <c r="F4846">
        <v>1.0275000000000001</v>
      </c>
      <c r="G4846">
        <v>11</v>
      </c>
      <c r="H4846">
        <v>7</v>
      </c>
      <c r="I4846">
        <v>20</v>
      </c>
      <c r="J4846">
        <v>10</v>
      </c>
      <c r="K4846">
        <v>3.8605036364344398</v>
      </c>
      <c r="L4846">
        <v>454.53312</v>
      </c>
    </row>
    <row r="4847" spans="1:12">
      <c r="A4847" s="73">
        <v>43302.875</v>
      </c>
      <c r="B4847">
        <v>9.6</v>
      </c>
      <c r="C4847">
        <v>221.9</v>
      </c>
      <c r="D4847">
        <v>1.0302</v>
      </c>
      <c r="F4847">
        <v>1.0302</v>
      </c>
      <c r="G4847">
        <v>11</v>
      </c>
      <c r="H4847">
        <v>7</v>
      </c>
      <c r="I4847">
        <v>21</v>
      </c>
      <c r="J4847">
        <v>10</v>
      </c>
      <c r="K4847">
        <v>3.8605036364344398</v>
      </c>
      <c r="L4847">
        <v>455.72751359999995</v>
      </c>
    </row>
    <row r="4848" spans="1:12">
      <c r="A4848" s="73">
        <v>43302.916666666664</v>
      </c>
      <c r="B4848">
        <v>6.08</v>
      </c>
      <c r="C4848">
        <v>231.7</v>
      </c>
      <c r="D4848">
        <v>1.0318000000000001</v>
      </c>
      <c r="F4848">
        <v>1.0318000000000001</v>
      </c>
      <c r="G4848">
        <v>11</v>
      </c>
      <c r="H4848">
        <v>7</v>
      </c>
      <c r="I4848">
        <v>22</v>
      </c>
      <c r="J4848">
        <v>6</v>
      </c>
      <c r="K4848">
        <v>2.4185959104073338</v>
      </c>
      <c r="L4848">
        <v>115.95147182080001</v>
      </c>
    </row>
    <row r="4849" spans="1:12">
      <c r="A4849" s="73">
        <v>43302.958333333336</v>
      </c>
      <c r="B4849">
        <v>4.7</v>
      </c>
      <c r="C4849">
        <v>233.6</v>
      </c>
      <c r="D4849">
        <v>1.0322</v>
      </c>
      <c r="F4849">
        <v>1.0322</v>
      </c>
      <c r="G4849">
        <v>11</v>
      </c>
      <c r="H4849">
        <v>7</v>
      </c>
      <c r="I4849">
        <v>23</v>
      </c>
      <c r="J4849">
        <v>5</v>
      </c>
      <c r="K4849">
        <v>8.6153025405444321</v>
      </c>
      <c r="L4849">
        <v>53.583050300000004</v>
      </c>
    </row>
    <row r="4850" spans="1:12">
      <c r="A4850" s="73">
        <v>43303</v>
      </c>
      <c r="B4850">
        <v>6</v>
      </c>
      <c r="C4850">
        <v>244.7</v>
      </c>
      <c r="D4850">
        <v>1.0343</v>
      </c>
      <c r="F4850">
        <v>1.0343</v>
      </c>
      <c r="G4850">
        <v>12</v>
      </c>
      <c r="H4850">
        <v>7</v>
      </c>
      <c r="I4850">
        <v>0</v>
      </c>
      <c r="J4850">
        <v>6</v>
      </c>
      <c r="K4850">
        <v>2.6738252802703544</v>
      </c>
      <c r="L4850">
        <v>111.70439999999999</v>
      </c>
    </row>
    <row r="4851" spans="1:12">
      <c r="A4851" s="73">
        <v>43303.041666666664</v>
      </c>
      <c r="B4851">
        <v>6.69</v>
      </c>
      <c r="C4851">
        <v>241.1</v>
      </c>
      <c r="D4851">
        <v>1.0349999999999999</v>
      </c>
      <c r="F4851">
        <v>1.0349999999999999</v>
      </c>
      <c r="G4851">
        <v>12</v>
      </c>
      <c r="H4851">
        <v>7</v>
      </c>
      <c r="I4851">
        <v>1</v>
      </c>
      <c r="J4851">
        <v>7</v>
      </c>
      <c r="K4851">
        <v>0.89337196520180351</v>
      </c>
      <c r="L4851">
        <v>154.94897490750003</v>
      </c>
    </row>
    <row r="4852" spans="1:12">
      <c r="A4852" s="73">
        <v>43303.083333333336</v>
      </c>
      <c r="B4852">
        <v>4.82</v>
      </c>
      <c r="C4852">
        <v>245.5</v>
      </c>
      <c r="D4852">
        <v>1.0364</v>
      </c>
      <c r="F4852">
        <v>1.0364</v>
      </c>
      <c r="G4852">
        <v>12</v>
      </c>
      <c r="H4852">
        <v>7</v>
      </c>
      <c r="I4852">
        <v>2</v>
      </c>
      <c r="J4852">
        <v>5</v>
      </c>
      <c r="K4852">
        <v>7.925258485749902</v>
      </c>
      <c r="L4852">
        <v>58.028123057600013</v>
      </c>
    </row>
    <row r="4853" spans="1:12">
      <c r="A4853" s="73">
        <v>43303.125</v>
      </c>
      <c r="B4853">
        <v>5.58</v>
      </c>
      <c r="C4853">
        <v>248.4</v>
      </c>
      <c r="D4853">
        <v>1.0386</v>
      </c>
      <c r="F4853">
        <v>1.0386</v>
      </c>
      <c r="G4853">
        <v>12</v>
      </c>
      <c r="H4853">
        <v>7</v>
      </c>
      <c r="I4853">
        <v>3</v>
      </c>
      <c r="J4853">
        <v>6</v>
      </c>
      <c r="K4853">
        <v>4.2237794720512101</v>
      </c>
      <c r="L4853">
        <v>90.223759461600011</v>
      </c>
    </row>
    <row r="4854" spans="1:12">
      <c r="A4854" s="73">
        <v>43303.166666666664</v>
      </c>
      <c r="B4854">
        <v>5.49</v>
      </c>
      <c r="C4854">
        <v>244.1</v>
      </c>
      <c r="D4854">
        <v>1.0399</v>
      </c>
      <c r="F4854">
        <v>1.0399</v>
      </c>
      <c r="G4854">
        <v>12</v>
      </c>
      <c r="H4854">
        <v>7</v>
      </c>
      <c r="I4854">
        <v>4</v>
      </c>
      <c r="J4854">
        <v>5</v>
      </c>
      <c r="K4854">
        <v>4.6018125131471077</v>
      </c>
      <c r="L4854">
        <v>86.035684022550015</v>
      </c>
    </row>
    <row r="4855" spans="1:12">
      <c r="A4855" s="73">
        <v>43303.208333333336</v>
      </c>
      <c r="B4855">
        <v>5.17</v>
      </c>
      <c r="C4855">
        <v>241.8</v>
      </c>
      <c r="D4855">
        <v>1.0378000000000001</v>
      </c>
      <c r="F4855">
        <v>1.0378000000000001</v>
      </c>
      <c r="G4855">
        <v>12</v>
      </c>
      <c r="H4855">
        <v>7</v>
      </c>
      <c r="I4855">
        <v>5</v>
      </c>
      <c r="J4855">
        <v>5</v>
      </c>
      <c r="K4855">
        <v>6.0771299925991897</v>
      </c>
      <c r="L4855">
        <v>71.705967505700002</v>
      </c>
    </row>
    <row r="4856" spans="1:12">
      <c r="A4856" s="73">
        <v>43303.25</v>
      </c>
      <c r="B4856">
        <v>5.58</v>
      </c>
      <c r="C4856">
        <v>253.3</v>
      </c>
      <c r="D4856">
        <v>1.034</v>
      </c>
      <c r="F4856">
        <v>1.034</v>
      </c>
      <c r="G4856">
        <v>12</v>
      </c>
      <c r="H4856">
        <v>7</v>
      </c>
      <c r="I4856">
        <v>6</v>
      </c>
      <c r="J4856">
        <v>6</v>
      </c>
      <c r="K4856">
        <v>4.2237794720512101</v>
      </c>
      <c r="L4856">
        <v>89.824154904000011</v>
      </c>
    </row>
    <row r="4857" spans="1:12">
      <c r="A4857" s="73">
        <v>43303.291666666664</v>
      </c>
      <c r="B4857">
        <v>5.31</v>
      </c>
      <c r="C4857">
        <v>251.5</v>
      </c>
      <c r="D4857">
        <v>1.028</v>
      </c>
      <c r="F4857">
        <v>1.028</v>
      </c>
      <c r="G4857">
        <v>12</v>
      </c>
      <c r="H4857">
        <v>7</v>
      </c>
      <c r="I4857">
        <v>7</v>
      </c>
      <c r="J4857">
        <v>5</v>
      </c>
      <c r="K4857">
        <v>5.4064785953389061</v>
      </c>
      <c r="L4857">
        <v>76.956743573999987</v>
      </c>
    </row>
    <row r="4858" spans="1:12">
      <c r="A4858" s="73">
        <v>43303.333333333336</v>
      </c>
      <c r="B4858">
        <v>5.25</v>
      </c>
      <c r="C4858">
        <v>240.1</v>
      </c>
      <c r="D4858">
        <v>1.0246999999999999</v>
      </c>
      <c r="F4858">
        <v>1.0246999999999999</v>
      </c>
      <c r="G4858">
        <v>12</v>
      </c>
      <c r="H4858">
        <v>7</v>
      </c>
      <c r="I4858">
        <v>8</v>
      </c>
      <c r="J4858">
        <v>5</v>
      </c>
      <c r="K4858">
        <v>5.6891006227361691</v>
      </c>
      <c r="L4858">
        <v>74.138646093749998</v>
      </c>
    </row>
    <row r="4859" spans="1:12">
      <c r="A4859" s="73">
        <v>43303.375</v>
      </c>
      <c r="B4859">
        <v>6.03</v>
      </c>
      <c r="C4859">
        <v>231.4</v>
      </c>
      <c r="D4859">
        <v>1.0188999999999999</v>
      </c>
      <c r="F4859">
        <v>1.0188999999999999</v>
      </c>
      <c r="G4859">
        <v>11</v>
      </c>
      <c r="H4859">
        <v>7</v>
      </c>
      <c r="I4859">
        <v>9</v>
      </c>
      <c r="J4859">
        <v>6</v>
      </c>
      <c r="K4859">
        <v>2.5766142665717209</v>
      </c>
      <c r="L4859">
        <v>111.70008484515</v>
      </c>
    </row>
    <row r="4860" spans="1:12">
      <c r="A4860" s="73">
        <v>43303.416666666664</v>
      </c>
      <c r="B4860">
        <v>6.76</v>
      </c>
      <c r="C4860">
        <v>246.3</v>
      </c>
      <c r="D4860">
        <v>1.0145999999999999</v>
      </c>
      <c r="F4860">
        <v>1.0145999999999999</v>
      </c>
      <c r="G4860">
        <v>12</v>
      </c>
      <c r="H4860">
        <v>7</v>
      </c>
      <c r="I4860">
        <v>10</v>
      </c>
      <c r="J4860">
        <v>7</v>
      </c>
      <c r="K4860">
        <v>0.76594626657166187</v>
      </c>
      <c r="L4860">
        <v>156.71297316479999</v>
      </c>
    </row>
    <row r="4861" spans="1:12">
      <c r="A4861" s="73">
        <v>43303.458333333336</v>
      </c>
      <c r="B4861">
        <v>6.37</v>
      </c>
      <c r="C4861">
        <v>246.8</v>
      </c>
      <c r="D4861">
        <v>1.0125999999999999</v>
      </c>
      <c r="F4861">
        <v>1.0125999999999999</v>
      </c>
      <c r="G4861">
        <v>12</v>
      </c>
      <c r="H4861">
        <v>7</v>
      </c>
      <c r="I4861">
        <v>11</v>
      </c>
      <c r="J4861">
        <v>6</v>
      </c>
      <c r="K4861">
        <v>1.6006894446538851</v>
      </c>
      <c r="L4861">
        <v>130.86581807389999</v>
      </c>
    </row>
    <row r="4862" spans="1:12">
      <c r="A4862" s="73">
        <v>43303.5</v>
      </c>
      <c r="B4862">
        <v>6.2</v>
      </c>
      <c r="C4862">
        <v>254.4</v>
      </c>
      <c r="D4862">
        <v>1.0089999999999999</v>
      </c>
      <c r="F4862">
        <v>1.0089999999999999</v>
      </c>
      <c r="G4862">
        <v>12</v>
      </c>
      <c r="H4862">
        <v>7</v>
      </c>
      <c r="I4862">
        <v>12</v>
      </c>
      <c r="J4862">
        <v>6</v>
      </c>
      <c r="K4862">
        <v>2.0597518556128032</v>
      </c>
      <c r="L4862">
        <v>120.23647600000001</v>
      </c>
    </row>
    <row r="4863" spans="1:12">
      <c r="A4863" s="73">
        <v>43303.541666666664</v>
      </c>
      <c r="B4863">
        <v>5.93</v>
      </c>
      <c r="C4863">
        <v>261.8</v>
      </c>
      <c r="D4863">
        <v>1.0047999999999999</v>
      </c>
      <c r="F4863">
        <v>1.0047999999999999</v>
      </c>
      <c r="G4863">
        <v>13</v>
      </c>
      <c r="H4863">
        <v>7</v>
      </c>
      <c r="I4863">
        <v>13</v>
      </c>
      <c r="J4863">
        <v>6</v>
      </c>
      <c r="K4863">
        <v>2.9076509789004978</v>
      </c>
      <c r="L4863">
        <v>104.76439535679998</v>
      </c>
    </row>
    <row r="4864" spans="1:12">
      <c r="A4864" s="73">
        <v>43303.583333333336</v>
      </c>
      <c r="B4864">
        <v>5.58</v>
      </c>
      <c r="C4864">
        <v>251</v>
      </c>
      <c r="D4864">
        <v>1.0036</v>
      </c>
      <c r="F4864">
        <v>1.0036</v>
      </c>
      <c r="G4864">
        <v>12</v>
      </c>
      <c r="H4864">
        <v>7</v>
      </c>
      <c r="I4864">
        <v>14</v>
      </c>
      <c r="J4864">
        <v>6</v>
      </c>
      <c r="K4864">
        <v>4.2237794720512101</v>
      </c>
      <c r="L4864">
        <v>87.183290001600014</v>
      </c>
    </row>
    <row r="4865" spans="1:12">
      <c r="A4865" s="73">
        <v>43303.625</v>
      </c>
      <c r="B4865">
        <v>5.83</v>
      </c>
      <c r="C4865">
        <v>253.7</v>
      </c>
      <c r="D4865">
        <v>1.0024</v>
      </c>
      <c r="F4865">
        <v>1.0024</v>
      </c>
      <c r="G4865">
        <v>12</v>
      </c>
      <c r="H4865">
        <v>7</v>
      </c>
      <c r="I4865">
        <v>15</v>
      </c>
      <c r="J4865">
        <v>6</v>
      </c>
      <c r="K4865">
        <v>3.2586876912292722</v>
      </c>
      <c r="L4865">
        <v>99.315429844400001</v>
      </c>
    </row>
    <row r="4866" spans="1:12">
      <c r="A4866" s="73">
        <v>43303.666666666664</v>
      </c>
      <c r="B4866">
        <v>5.58</v>
      </c>
      <c r="C4866">
        <v>268.3</v>
      </c>
      <c r="D4866">
        <v>1.0012000000000001</v>
      </c>
      <c r="F4866">
        <v>1.0012000000000001</v>
      </c>
      <c r="G4866">
        <v>13</v>
      </c>
      <c r="H4866">
        <v>7</v>
      </c>
      <c r="I4866">
        <v>16</v>
      </c>
      <c r="J4866">
        <v>6</v>
      </c>
      <c r="K4866">
        <v>4.2237794720512101</v>
      </c>
      <c r="L4866">
        <v>86.974800667200014</v>
      </c>
    </row>
    <row r="4867" spans="1:12">
      <c r="A4867" s="73">
        <v>43303.708333333336</v>
      </c>
      <c r="B4867">
        <v>6.73</v>
      </c>
      <c r="C4867">
        <v>275.10000000000002</v>
      </c>
      <c r="D4867">
        <v>1.0021</v>
      </c>
      <c r="F4867">
        <v>1.0021</v>
      </c>
      <c r="G4867">
        <v>13</v>
      </c>
      <c r="H4867">
        <v>7</v>
      </c>
      <c r="I4867">
        <v>17</v>
      </c>
      <c r="J4867">
        <v>7</v>
      </c>
      <c r="K4867">
        <v>0.81935728027029331</v>
      </c>
      <c r="L4867">
        <v>152.73067077785001</v>
      </c>
    </row>
    <row r="4868" spans="1:12">
      <c r="A4868" s="73">
        <v>43303.75</v>
      </c>
      <c r="B4868">
        <v>3.84</v>
      </c>
      <c r="C4868">
        <v>242.8</v>
      </c>
      <c r="D4868">
        <v>1.0076000000000001</v>
      </c>
      <c r="F4868">
        <v>1.0076000000000001</v>
      </c>
      <c r="G4868">
        <v>12</v>
      </c>
      <c r="H4868">
        <v>7</v>
      </c>
      <c r="I4868">
        <v>18</v>
      </c>
      <c r="J4868">
        <v>4</v>
      </c>
      <c r="K4868">
        <v>14.403418266571903</v>
      </c>
      <c r="L4868">
        <v>28.526719795199998</v>
      </c>
    </row>
    <row r="4869" spans="1:12">
      <c r="A4869" s="73">
        <v>43303.791666666664</v>
      </c>
      <c r="B4869">
        <v>4.7699999999999996</v>
      </c>
      <c r="C4869">
        <v>215.4</v>
      </c>
      <c r="D4869">
        <v>1.0132000000000001</v>
      </c>
      <c r="F4869">
        <v>1.0132000000000001</v>
      </c>
      <c r="G4869">
        <v>11</v>
      </c>
      <c r="H4869">
        <v>7</v>
      </c>
      <c r="I4869">
        <v>19</v>
      </c>
      <c r="J4869">
        <v>5</v>
      </c>
      <c r="K4869">
        <v>8.2092768419142939</v>
      </c>
      <c r="L4869">
        <v>54.981973297799996</v>
      </c>
    </row>
    <row r="4870" spans="1:12">
      <c r="A4870" s="73">
        <v>43303.833333333336</v>
      </c>
      <c r="B4870">
        <v>3.93</v>
      </c>
      <c r="C4870">
        <v>209.1</v>
      </c>
      <c r="D4870">
        <v>1.0157</v>
      </c>
      <c r="F4870">
        <v>1.0157</v>
      </c>
      <c r="G4870">
        <v>10</v>
      </c>
      <c r="H4870">
        <v>7</v>
      </c>
      <c r="I4870">
        <v>20</v>
      </c>
      <c r="J4870">
        <v>4</v>
      </c>
      <c r="K4870">
        <v>13.728385225476003</v>
      </c>
      <c r="L4870">
        <v>30.825711387450003</v>
      </c>
    </row>
    <row r="4871" spans="1:12">
      <c r="A4871" s="73">
        <v>43303.875</v>
      </c>
      <c r="B4871">
        <v>2.81</v>
      </c>
      <c r="C4871">
        <v>231.7</v>
      </c>
      <c r="D4871">
        <v>1.0174000000000001</v>
      </c>
      <c r="F4871">
        <v>1.0174000000000001</v>
      </c>
      <c r="G4871">
        <v>11</v>
      </c>
      <c r="H4871">
        <v>7</v>
      </c>
      <c r="I4871">
        <v>21</v>
      </c>
      <c r="J4871">
        <v>3</v>
      </c>
      <c r="K4871">
        <v>23.282396403558291</v>
      </c>
      <c r="L4871">
        <v>11.287056456700002</v>
      </c>
    </row>
    <row r="4872" spans="1:12">
      <c r="A4872" s="73">
        <v>43303.916666666664</v>
      </c>
      <c r="B4872">
        <v>3.18</v>
      </c>
      <c r="C4872">
        <v>250.7</v>
      </c>
      <c r="D4872">
        <v>1.0208999999999999</v>
      </c>
      <c r="F4872">
        <v>1.0208999999999999</v>
      </c>
      <c r="G4872">
        <v>12</v>
      </c>
      <c r="H4872">
        <v>7</v>
      </c>
      <c r="I4872">
        <v>22</v>
      </c>
      <c r="J4872">
        <v>3</v>
      </c>
      <c r="K4872">
        <v>19.848660567941813</v>
      </c>
      <c r="L4872">
        <v>16.414761164400002</v>
      </c>
    </row>
    <row r="4873" spans="1:12">
      <c r="A4873" s="73">
        <v>43303.958333333336</v>
      </c>
      <c r="B4873">
        <v>3.74</v>
      </c>
      <c r="C4873">
        <v>246.9</v>
      </c>
      <c r="D4873">
        <v>1.0228999999999999</v>
      </c>
      <c r="F4873">
        <v>1.0228999999999999</v>
      </c>
      <c r="G4873">
        <v>12</v>
      </c>
      <c r="H4873">
        <v>7</v>
      </c>
      <c r="I4873">
        <v>23</v>
      </c>
      <c r="J4873">
        <v>4</v>
      </c>
      <c r="K4873">
        <v>15.172454978900676</v>
      </c>
      <c r="L4873">
        <v>26.755802994800003</v>
      </c>
    </row>
    <row r="4874" spans="1:12">
      <c r="A4874" s="73">
        <v>43304</v>
      </c>
      <c r="B4874">
        <v>3.81</v>
      </c>
      <c r="C4874">
        <v>248.9</v>
      </c>
      <c r="D4874">
        <v>1.024</v>
      </c>
      <c r="F4874">
        <v>1.024</v>
      </c>
      <c r="G4874">
        <v>12</v>
      </c>
      <c r="H4874">
        <v>7</v>
      </c>
      <c r="I4874">
        <v>0</v>
      </c>
      <c r="J4874">
        <v>4</v>
      </c>
      <c r="K4874">
        <v>14.632029280270535</v>
      </c>
      <c r="L4874">
        <v>28.316846592000001</v>
      </c>
    </row>
    <row r="4875" spans="1:12">
      <c r="A4875" s="73">
        <v>43304.041666666664</v>
      </c>
      <c r="B4875">
        <v>3.66</v>
      </c>
      <c r="C4875">
        <v>269.10000000000002</v>
      </c>
      <c r="D4875">
        <v>1.0251999999999999</v>
      </c>
      <c r="F4875">
        <v>1.0251999999999999</v>
      </c>
      <c r="G4875">
        <v>13</v>
      </c>
      <c r="H4875">
        <v>7</v>
      </c>
      <c r="I4875">
        <v>1</v>
      </c>
      <c r="J4875">
        <v>4</v>
      </c>
      <c r="K4875">
        <v>15.802084348763696</v>
      </c>
      <c r="L4875">
        <v>25.131699489599999</v>
      </c>
    </row>
    <row r="4876" spans="1:12">
      <c r="A4876" s="73">
        <v>43304.083333333336</v>
      </c>
      <c r="B4876">
        <v>1.08</v>
      </c>
      <c r="C4876">
        <v>19.2</v>
      </c>
      <c r="D4876">
        <v>1.0286</v>
      </c>
      <c r="F4876">
        <v>1.0286</v>
      </c>
      <c r="G4876">
        <v>2</v>
      </c>
      <c r="H4876">
        <v>7</v>
      </c>
      <c r="I4876">
        <v>2</v>
      </c>
      <c r="J4876">
        <v>1</v>
      </c>
      <c r="K4876">
        <v>42.970431526846099</v>
      </c>
      <c r="L4876">
        <v>0.64786988160000003</v>
      </c>
    </row>
    <row r="4877" spans="1:12">
      <c r="A4877" s="73">
        <v>43304.125</v>
      </c>
      <c r="B4877">
        <v>0.77</v>
      </c>
      <c r="C4877">
        <v>219.9</v>
      </c>
      <c r="D4877">
        <v>1.0298</v>
      </c>
      <c r="F4877">
        <v>1.0298</v>
      </c>
      <c r="G4877">
        <v>11</v>
      </c>
      <c r="H4877">
        <v>7</v>
      </c>
      <c r="I4877">
        <v>3</v>
      </c>
      <c r="J4877">
        <v>1</v>
      </c>
      <c r="K4877">
        <v>47.130745335065299</v>
      </c>
      <c r="L4877">
        <v>0.23506884170000003</v>
      </c>
    </row>
    <row r="4878" spans="1:12">
      <c r="A4878" s="73">
        <v>43304.166666666664</v>
      </c>
      <c r="B4878">
        <v>1.36</v>
      </c>
      <c r="C4878">
        <v>221.3</v>
      </c>
      <c r="D4878">
        <v>1.0319</v>
      </c>
      <c r="F4878">
        <v>1.0319</v>
      </c>
      <c r="G4878">
        <v>11</v>
      </c>
      <c r="H4878">
        <v>7</v>
      </c>
      <c r="I4878">
        <v>4</v>
      </c>
      <c r="J4878">
        <v>1</v>
      </c>
      <c r="K4878">
        <v>39.377928732325529</v>
      </c>
      <c r="L4878">
        <v>1.2978495232000002</v>
      </c>
    </row>
    <row r="4879" spans="1:12">
      <c r="A4879" s="73">
        <v>43304.208333333336</v>
      </c>
      <c r="B4879">
        <v>0.624</v>
      </c>
      <c r="C4879">
        <v>173.5</v>
      </c>
      <c r="D4879">
        <v>1.0327</v>
      </c>
      <c r="F4879">
        <v>1.0327</v>
      </c>
      <c r="G4879">
        <v>9</v>
      </c>
      <c r="H4879">
        <v>7</v>
      </c>
      <c r="I4879">
        <v>5</v>
      </c>
      <c r="J4879">
        <v>1</v>
      </c>
      <c r="K4879">
        <v>49.156694935065325</v>
      </c>
      <c r="L4879">
        <v>0.12545788170239999</v>
      </c>
    </row>
    <row r="4880" spans="1:12">
      <c r="A4880" s="73">
        <v>43304.25</v>
      </c>
      <c r="B4880">
        <v>1.77</v>
      </c>
      <c r="C4880">
        <v>83.3</v>
      </c>
      <c r="D4880">
        <v>1.0274000000000001</v>
      </c>
      <c r="F4880">
        <v>1.0274000000000001</v>
      </c>
      <c r="G4880">
        <v>5</v>
      </c>
      <c r="H4880">
        <v>7</v>
      </c>
      <c r="I4880">
        <v>6</v>
      </c>
      <c r="J4880">
        <v>2</v>
      </c>
      <c r="K4880">
        <v>34.400378211777543</v>
      </c>
      <c r="L4880">
        <v>2.8485861921000004</v>
      </c>
    </row>
    <row r="4881" spans="1:12">
      <c r="A4881" s="73">
        <v>43304.291666666664</v>
      </c>
      <c r="B4881">
        <v>3.41</v>
      </c>
      <c r="C4881">
        <v>62.7</v>
      </c>
      <c r="D4881">
        <v>1.0206</v>
      </c>
      <c r="F4881">
        <v>1.0206</v>
      </c>
      <c r="G4881">
        <v>4</v>
      </c>
      <c r="H4881">
        <v>7</v>
      </c>
      <c r="I4881">
        <v>7</v>
      </c>
      <c r="J4881">
        <v>3</v>
      </c>
      <c r="K4881">
        <v>17.852176129585636</v>
      </c>
      <c r="L4881">
        <v>20.234324256300003</v>
      </c>
    </row>
    <row r="4882" spans="1:12">
      <c r="A4882" s="73">
        <v>43304.333333333336</v>
      </c>
      <c r="B4882">
        <v>3.05</v>
      </c>
      <c r="C4882">
        <v>74.2</v>
      </c>
      <c r="D4882">
        <v>1.0222</v>
      </c>
      <c r="F4882">
        <v>1.0222</v>
      </c>
      <c r="G4882">
        <v>4</v>
      </c>
      <c r="H4882">
        <v>7</v>
      </c>
      <c r="I4882">
        <v>8</v>
      </c>
      <c r="J4882">
        <v>3</v>
      </c>
      <c r="K4882">
        <v>21.023908293969228</v>
      </c>
      <c r="L4882">
        <v>14.501248637499998</v>
      </c>
    </row>
    <row r="4883" spans="1:12">
      <c r="A4883" s="73">
        <v>43304.375</v>
      </c>
      <c r="B4883">
        <v>2.83</v>
      </c>
      <c r="C4883">
        <v>86.6</v>
      </c>
      <c r="D4883">
        <v>1.0193000000000001</v>
      </c>
      <c r="F4883">
        <v>1.0193000000000001</v>
      </c>
      <c r="G4883">
        <v>5</v>
      </c>
      <c r="H4883">
        <v>7</v>
      </c>
      <c r="I4883">
        <v>9</v>
      </c>
      <c r="J4883">
        <v>3</v>
      </c>
      <c r="K4883">
        <v>23.089789061092532</v>
      </c>
      <c r="L4883">
        <v>11.551312554550003</v>
      </c>
    </row>
    <row r="4884" spans="1:12">
      <c r="A4884" s="73">
        <v>43304.416666666664</v>
      </c>
      <c r="B4884">
        <v>2.61</v>
      </c>
      <c r="C4884">
        <v>107.5</v>
      </c>
      <c r="D4884">
        <v>1.0170999999999999</v>
      </c>
      <c r="F4884">
        <v>1.0170999999999999</v>
      </c>
      <c r="G4884">
        <v>6</v>
      </c>
      <c r="H4884">
        <v>7</v>
      </c>
      <c r="I4884">
        <v>10</v>
      </c>
      <c r="J4884">
        <v>3</v>
      </c>
      <c r="K4884">
        <v>25.252469828215837</v>
      </c>
      <c r="L4884">
        <v>9.041805917549997</v>
      </c>
    </row>
    <row r="4885" spans="1:12">
      <c r="A4885" s="73">
        <v>43304.458333333336</v>
      </c>
      <c r="B4885">
        <v>2.27</v>
      </c>
      <c r="C4885">
        <v>128.5</v>
      </c>
      <c r="D4885">
        <v>1.0141</v>
      </c>
      <c r="F4885">
        <v>1.0141</v>
      </c>
      <c r="G4885">
        <v>7</v>
      </c>
      <c r="H4885">
        <v>7</v>
      </c>
      <c r="I4885">
        <v>11</v>
      </c>
      <c r="J4885">
        <v>2</v>
      </c>
      <c r="K4885">
        <v>28.785194650133668</v>
      </c>
      <c r="L4885">
        <v>5.9310059351500009</v>
      </c>
    </row>
    <row r="4886" spans="1:12">
      <c r="A4886" s="73">
        <v>43304.5</v>
      </c>
      <c r="B4886">
        <v>2.62</v>
      </c>
      <c r="C4886">
        <v>98.4</v>
      </c>
      <c r="D4886">
        <v>1.0098</v>
      </c>
      <c r="F4886">
        <v>1.0098</v>
      </c>
      <c r="G4886">
        <v>5</v>
      </c>
      <c r="H4886">
        <v>7</v>
      </c>
      <c r="I4886">
        <v>12</v>
      </c>
      <c r="J4886">
        <v>3</v>
      </c>
      <c r="K4886">
        <v>25.152066156982961</v>
      </c>
      <c r="L4886">
        <v>9.0804891671999997</v>
      </c>
    </row>
    <row r="4887" spans="1:12">
      <c r="A4887" s="73">
        <v>43304.541666666664</v>
      </c>
      <c r="B4887">
        <v>3.07</v>
      </c>
      <c r="C4887">
        <v>106.1</v>
      </c>
      <c r="D4887">
        <v>1.0068999999999999</v>
      </c>
      <c r="F4887">
        <v>1.0068999999999999</v>
      </c>
      <c r="G4887">
        <v>6</v>
      </c>
      <c r="H4887">
        <v>7</v>
      </c>
      <c r="I4887">
        <v>13</v>
      </c>
      <c r="J4887">
        <v>3</v>
      </c>
      <c r="K4887">
        <v>20.840900951503478</v>
      </c>
      <c r="L4887">
        <v>14.567045328349996</v>
      </c>
    </row>
    <row r="4888" spans="1:12">
      <c r="A4888" s="73">
        <v>43304.583333333336</v>
      </c>
      <c r="B4888">
        <v>4.3600000000000003</v>
      </c>
      <c r="C4888">
        <v>96.2</v>
      </c>
      <c r="D4888">
        <v>1.0029999999999999</v>
      </c>
      <c r="F4888">
        <v>1.0029999999999999</v>
      </c>
      <c r="G4888">
        <v>5</v>
      </c>
      <c r="H4888">
        <v>7</v>
      </c>
      <c r="I4888">
        <v>14</v>
      </c>
      <c r="J4888">
        <v>4</v>
      </c>
      <c r="K4888">
        <v>10.726827362462268</v>
      </c>
      <c r="L4888">
        <v>41.565250784</v>
      </c>
    </row>
    <row r="4889" spans="1:12">
      <c r="A4889" s="73">
        <v>43304.625</v>
      </c>
      <c r="B4889">
        <v>6.08</v>
      </c>
      <c r="C4889">
        <v>109.7</v>
      </c>
      <c r="D4889">
        <v>0.99939999999999996</v>
      </c>
      <c r="F4889">
        <v>0.99939999999999996</v>
      </c>
      <c r="G4889">
        <v>6</v>
      </c>
      <c r="H4889">
        <v>7</v>
      </c>
      <c r="I4889">
        <v>15</v>
      </c>
      <c r="J4889">
        <v>6</v>
      </c>
      <c r="K4889">
        <v>2.4185959104073338</v>
      </c>
      <c r="L4889">
        <v>112.31042928640001</v>
      </c>
    </row>
    <row r="4890" spans="1:12">
      <c r="A4890" s="73">
        <v>43304.666666666664</v>
      </c>
      <c r="B4890">
        <v>6.27</v>
      </c>
      <c r="C4890">
        <v>138.9</v>
      </c>
      <c r="D4890">
        <v>1.0001</v>
      </c>
      <c r="F4890">
        <v>1.0001</v>
      </c>
      <c r="G4890">
        <v>7</v>
      </c>
      <c r="H4890">
        <v>7</v>
      </c>
      <c r="I4890">
        <v>16</v>
      </c>
      <c r="J4890">
        <v>6</v>
      </c>
      <c r="K4890">
        <v>1.863726156982662</v>
      </c>
      <c r="L4890">
        <v>123.25826609414997</v>
      </c>
    </row>
    <row r="4891" spans="1:12">
      <c r="A4891" s="73">
        <v>43304.708333333336</v>
      </c>
      <c r="B4891">
        <v>6.02</v>
      </c>
      <c r="C4891">
        <v>153.4</v>
      </c>
      <c r="D4891">
        <v>1.0025999999999999</v>
      </c>
      <c r="F4891">
        <v>1.0025999999999999</v>
      </c>
      <c r="G4891">
        <v>8</v>
      </c>
      <c r="H4891">
        <v>7</v>
      </c>
      <c r="I4891">
        <v>17</v>
      </c>
      <c r="J4891">
        <v>6</v>
      </c>
      <c r="K4891">
        <v>2.6088179378046004</v>
      </c>
      <c r="L4891">
        <v>109.36722137039997</v>
      </c>
    </row>
    <row r="4892" spans="1:12">
      <c r="A4892" s="73">
        <v>43304.75</v>
      </c>
      <c r="B4892">
        <v>4.6900000000000004</v>
      </c>
      <c r="C4892">
        <v>152.6</v>
      </c>
      <c r="D4892">
        <v>1.0051000000000001</v>
      </c>
      <c r="F4892">
        <v>1.0051000000000001</v>
      </c>
      <c r="G4892">
        <v>8</v>
      </c>
      <c r="H4892">
        <v>7</v>
      </c>
      <c r="I4892">
        <v>18</v>
      </c>
      <c r="J4892">
        <v>5</v>
      </c>
      <c r="K4892">
        <v>8.6741062117773087</v>
      </c>
      <c r="L4892">
        <v>51.84391685795002</v>
      </c>
    </row>
    <row r="4893" spans="1:12">
      <c r="A4893" s="73">
        <v>43304.791666666664</v>
      </c>
      <c r="B4893">
        <v>4.3099999999999996</v>
      </c>
      <c r="C4893">
        <v>144.69999999999999</v>
      </c>
      <c r="D4893">
        <v>1.0226</v>
      </c>
      <c r="F4893">
        <v>1.0226</v>
      </c>
      <c r="G4893">
        <v>7</v>
      </c>
      <c r="H4893">
        <v>7</v>
      </c>
      <c r="I4893">
        <v>19</v>
      </c>
      <c r="J4893">
        <v>4</v>
      </c>
      <c r="K4893">
        <v>11.05684571862666</v>
      </c>
      <c r="L4893">
        <v>40.93620729829999</v>
      </c>
    </row>
    <row r="4894" spans="1:12">
      <c r="A4894" s="73">
        <v>43304.833333333336</v>
      </c>
      <c r="B4894">
        <v>12</v>
      </c>
      <c r="C4894">
        <v>242.2</v>
      </c>
      <c r="D4894">
        <v>1.0333000000000001</v>
      </c>
      <c r="F4894">
        <v>1.0333000000000001</v>
      </c>
      <c r="G4894">
        <v>12</v>
      </c>
      <c r="H4894">
        <v>7</v>
      </c>
      <c r="I4894">
        <v>20</v>
      </c>
      <c r="J4894">
        <v>12</v>
      </c>
      <c r="K4894">
        <v>19.051622540543832</v>
      </c>
      <c r="L4894">
        <v>892.77120000000014</v>
      </c>
    </row>
    <row r="4895" spans="1:12">
      <c r="A4895" s="73">
        <v>43304.875</v>
      </c>
      <c r="B4895">
        <v>8.9700000000000006</v>
      </c>
      <c r="C4895">
        <v>172.7</v>
      </c>
      <c r="D4895">
        <v>1.0306999999999999</v>
      </c>
      <c r="F4895">
        <v>1.0306999999999999</v>
      </c>
      <c r="G4895">
        <v>9</v>
      </c>
      <c r="H4895">
        <v>7</v>
      </c>
      <c r="I4895">
        <v>21</v>
      </c>
      <c r="J4895">
        <v>9</v>
      </c>
      <c r="K4895">
        <v>1.7817349241057279</v>
      </c>
      <c r="L4895">
        <v>371.94575759055004</v>
      </c>
    </row>
    <row r="4896" spans="1:12">
      <c r="A4896" s="73">
        <v>43304.916666666664</v>
      </c>
      <c r="B4896">
        <v>5.19</v>
      </c>
      <c r="C4896">
        <v>183.5</v>
      </c>
      <c r="D4896">
        <v>1.0293000000000001</v>
      </c>
      <c r="F4896">
        <v>1.0293000000000001</v>
      </c>
      <c r="G4896">
        <v>9</v>
      </c>
      <c r="H4896">
        <v>7</v>
      </c>
      <c r="I4896">
        <v>22</v>
      </c>
      <c r="J4896">
        <v>5</v>
      </c>
      <c r="K4896">
        <v>5.9789226501334323</v>
      </c>
      <c r="L4896">
        <v>71.947225459350022</v>
      </c>
    </row>
    <row r="4897" spans="1:12">
      <c r="A4897" s="73">
        <v>43304.958333333336</v>
      </c>
      <c r="B4897">
        <v>6.68</v>
      </c>
      <c r="C4897">
        <v>194.3</v>
      </c>
      <c r="D4897">
        <v>1.0274000000000001</v>
      </c>
      <c r="F4897">
        <v>1.0274000000000001</v>
      </c>
      <c r="G4897">
        <v>10</v>
      </c>
      <c r="H4897">
        <v>7</v>
      </c>
      <c r="I4897">
        <v>23</v>
      </c>
      <c r="J4897">
        <v>7</v>
      </c>
      <c r="K4897">
        <v>0.91237563643468234</v>
      </c>
      <c r="L4897">
        <v>153.12247955839999</v>
      </c>
    </row>
    <row r="4898" spans="1:12">
      <c r="A4898" s="73">
        <v>43305</v>
      </c>
      <c r="B4898">
        <v>8.9700000000000006</v>
      </c>
      <c r="C4898">
        <v>199.6</v>
      </c>
      <c r="D4898">
        <v>1.0227999999999999</v>
      </c>
      <c r="F4898">
        <v>1.0227999999999999</v>
      </c>
      <c r="G4898">
        <v>10</v>
      </c>
      <c r="H4898">
        <v>7</v>
      </c>
      <c r="I4898">
        <v>0</v>
      </c>
      <c r="J4898">
        <v>9</v>
      </c>
      <c r="K4898">
        <v>1.7817349241057279</v>
      </c>
      <c r="L4898">
        <v>369.09490721220004</v>
      </c>
    </row>
    <row r="4899" spans="1:12">
      <c r="A4899" s="73">
        <v>43305.041666666664</v>
      </c>
      <c r="B4899">
        <v>11.06</v>
      </c>
      <c r="C4899">
        <v>204.3</v>
      </c>
      <c r="D4899">
        <v>1.0219</v>
      </c>
      <c r="F4899">
        <v>1.0219</v>
      </c>
      <c r="G4899">
        <v>10</v>
      </c>
      <c r="H4899">
        <v>7</v>
      </c>
      <c r="I4899">
        <v>1</v>
      </c>
      <c r="J4899">
        <v>11</v>
      </c>
      <c r="K4899">
        <v>11.729367636434324</v>
      </c>
      <c r="L4899">
        <v>691.26375222520005</v>
      </c>
    </row>
    <row r="4900" spans="1:12">
      <c r="A4900" s="73">
        <v>43305.083333333336</v>
      </c>
      <c r="B4900">
        <v>11.73</v>
      </c>
      <c r="C4900">
        <v>204.8</v>
      </c>
      <c r="D4900">
        <v>1.0228999999999999</v>
      </c>
      <c r="F4900">
        <v>1.0228999999999999</v>
      </c>
      <c r="G4900">
        <v>10</v>
      </c>
      <c r="H4900">
        <v>7</v>
      </c>
      <c r="I4900">
        <v>2</v>
      </c>
      <c r="J4900">
        <v>12</v>
      </c>
      <c r="K4900">
        <v>16.767521663831531</v>
      </c>
      <c r="L4900">
        <v>825.46225450964994</v>
      </c>
    </row>
    <row r="4901" spans="1:12">
      <c r="A4901" s="73">
        <v>43305.125</v>
      </c>
      <c r="B4901">
        <v>10.81</v>
      </c>
      <c r="C4901">
        <v>220.1</v>
      </c>
      <c r="D4901">
        <v>1.0257000000000001</v>
      </c>
      <c r="F4901">
        <v>1.0257000000000001</v>
      </c>
      <c r="G4901">
        <v>11</v>
      </c>
      <c r="H4901">
        <v>7</v>
      </c>
      <c r="I4901">
        <v>3</v>
      </c>
      <c r="J4901">
        <v>11</v>
      </c>
      <c r="K4901">
        <v>10.079459417256263</v>
      </c>
      <c r="L4901">
        <v>647.83952606685011</v>
      </c>
    </row>
    <row r="4902" spans="1:12">
      <c r="A4902" s="73">
        <v>43305.166666666664</v>
      </c>
      <c r="B4902">
        <v>7.87</v>
      </c>
      <c r="C4902">
        <v>232.5</v>
      </c>
      <c r="D4902">
        <v>1.0258</v>
      </c>
      <c r="F4902">
        <v>1.0258</v>
      </c>
      <c r="G4902">
        <v>11</v>
      </c>
      <c r="H4902">
        <v>7</v>
      </c>
      <c r="I4902">
        <v>4</v>
      </c>
      <c r="J4902">
        <v>8</v>
      </c>
      <c r="K4902">
        <v>5.5138759722255057E-2</v>
      </c>
      <c r="L4902">
        <v>250.00972139870004</v>
      </c>
    </row>
    <row r="4903" spans="1:12">
      <c r="A4903" s="73">
        <v>43305.208333333336</v>
      </c>
      <c r="B4903">
        <v>8.26</v>
      </c>
      <c r="C4903">
        <v>232.8</v>
      </c>
      <c r="D4903">
        <v>1.0261</v>
      </c>
      <c r="F4903">
        <v>1.0261</v>
      </c>
      <c r="G4903">
        <v>11</v>
      </c>
      <c r="H4903">
        <v>7</v>
      </c>
      <c r="I4903">
        <v>5</v>
      </c>
      <c r="J4903">
        <v>8</v>
      </c>
      <c r="K4903">
        <v>0.39039558164003085</v>
      </c>
      <c r="L4903">
        <v>289.13444568680001</v>
      </c>
    </row>
    <row r="4904" spans="1:12">
      <c r="A4904" s="73">
        <v>43305.25</v>
      </c>
      <c r="B4904">
        <v>8.39</v>
      </c>
      <c r="C4904">
        <v>221.8</v>
      </c>
      <c r="D4904">
        <v>1.0243</v>
      </c>
      <c r="F4904">
        <v>1.0243</v>
      </c>
      <c r="G4904">
        <v>11</v>
      </c>
      <c r="H4904">
        <v>7</v>
      </c>
      <c r="I4904">
        <v>6</v>
      </c>
      <c r="J4904">
        <v>8</v>
      </c>
      <c r="K4904">
        <v>0.56974785561262398</v>
      </c>
      <c r="L4904">
        <v>302.47052458585006</v>
      </c>
    </row>
    <row r="4905" spans="1:12">
      <c r="A4905" s="73">
        <v>43305.291666666664</v>
      </c>
      <c r="B4905">
        <v>7.47</v>
      </c>
      <c r="C4905">
        <v>223.5</v>
      </c>
      <c r="D4905">
        <v>1.0229999999999999</v>
      </c>
      <c r="F4905">
        <v>1.0229999999999999</v>
      </c>
      <c r="G4905">
        <v>11</v>
      </c>
      <c r="H4905">
        <v>7</v>
      </c>
      <c r="I4905">
        <v>7</v>
      </c>
      <c r="J4905">
        <v>7</v>
      </c>
      <c r="K4905">
        <v>2.7285609037356526E-2</v>
      </c>
      <c r="L4905">
        <v>213.20993781449994</v>
      </c>
    </row>
    <row r="4906" spans="1:12">
      <c r="A4906" s="73">
        <v>43305.333333333336</v>
      </c>
      <c r="B4906">
        <v>6.69</v>
      </c>
      <c r="C4906">
        <v>238.9</v>
      </c>
      <c r="D4906">
        <v>1.0217000000000001</v>
      </c>
      <c r="F4906">
        <v>1.0217000000000001</v>
      </c>
      <c r="G4906">
        <v>12</v>
      </c>
      <c r="H4906">
        <v>7</v>
      </c>
      <c r="I4906">
        <v>8</v>
      </c>
      <c r="J4906">
        <v>7</v>
      </c>
      <c r="K4906">
        <v>0.89337196520180351</v>
      </c>
      <c r="L4906">
        <v>152.95784315265004</v>
      </c>
    </row>
    <row r="4907" spans="1:12">
      <c r="A4907" s="73">
        <v>43305.375</v>
      </c>
      <c r="B4907">
        <v>6.12</v>
      </c>
      <c r="C4907">
        <v>232.5</v>
      </c>
      <c r="D4907">
        <v>1.0189999999999999</v>
      </c>
      <c r="F4907">
        <v>1.0189999999999999</v>
      </c>
      <c r="G4907">
        <v>11</v>
      </c>
      <c r="H4907">
        <v>7</v>
      </c>
      <c r="I4907">
        <v>9</v>
      </c>
      <c r="J4907">
        <v>6</v>
      </c>
      <c r="K4907">
        <v>2.2957812254758236</v>
      </c>
      <c r="L4907">
        <v>116.78806281599999</v>
      </c>
    </row>
    <row r="4908" spans="1:12">
      <c r="A4908" s="73">
        <v>43305.416666666664</v>
      </c>
      <c r="B4908">
        <v>5.64</v>
      </c>
      <c r="C4908">
        <v>262.5</v>
      </c>
      <c r="D4908">
        <v>1.0156000000000001</v>
      </c>
      <c r="F4908">
        <v>1.0156000000000001</v>
      </c>
      <c r="G4908">
        <v>13</v>
      </c>
      <c r="H4908">
        <v>7</v>
      </c>
      <c r="I4908">
        <v>10</v>
      </c>
      <c r="J4908">
        <v>6</v>
      </c>
      <c r="K4908">
        <v>3.9807574446539467</v>
      </c>
      <c r="L4908">
        <v>91.102439923199995</v>
      </c>
    </row>
    <row r="4909" spans="1:12">
      <c r="A4909" s="73">
        <v>43305.458333333336</v>
      </c>
      <c r="B4909">
        <v>5.56</v>
      </c>
      <c r="C4909">
        <v>281.8</v>
      </c>
      <c r="D4909">
        <v>1.0206</v>
      </c>
      <c r="F4909">
        <v>1.0206</v>
      </c>
      <c r="G4909">
        <v>14</v>
      </c>
      <c r="H4909">
        <v>7</v>
      </c>
      <c r="I4909">
        <v>11</v>
      </c>
      <c r="J4909">
        <v>6</v>
      </c>
      <c r="K4909">
        <v>4.3063868145169675</v>
      </c>
      <c r="L4909">
        <v>87.710168044799985</v>
      </c>
    </row>
    <row r="4910" spans="1:12">
      <c r="A4910" s="73">
        <v>43305.5</v>
      </c>
      <c r="B4910">
        <v>6.32</v>
      </c>
      <c r="C4910">
        <v>272.7</v>
      </c>
      <c r="D4910">
        <v>1.0203</v>
      </c>
      <c r="F4910">
        <v>1.0203</v>
      </c>
      <c r="G4910">
        <v>13</v>
      </c>
      <c r="H4910">
        <v>7</v>
      </c>
      <c r="I4910">
        <v>12</v>
      </c>
      <c r="J4910">
        <v>6</v>
      </c>
      <c r="K4910">
        <v>1.7297078008182722</v>
      </c>
      <c r="L4910">
        <v>128.78020907520002</v>
      </c>
    </row>
    <row r="4911" spans="1:12">
      <c r="A4911" s="73">
        <v>43305.541666666664</v>
      </c>
      <c r="B4911">
        <v>7.23</v>
      </c>
      <c r="C4911">
        <v>296.5</v>
      </c>
      <c r="D4911">
        <v>1.0208999999999999</v>
      </c>
      <c r="F4911">
        <v>1.0208999999999999</v>
      </c>
      <c r="G4911">
        <v>14</v>
      </c>
      <c r="H4911">
        <v>7</v>
      </c>
      <c r="I4911">
        <v>13</v>
      </c>
      <c r="J4911">
        <v>7</v>
      </c>
      <c r="K4911">
        <v>0.16417371862641697</v>
      </c>
      <c r="L4911">
        <v>192.91593405015001</v>
      </c>
    </row>
    <row r="4912" spans="1:12">
      <c r="A4912" s="73">
        <v>43305.583333333336</v>
      </c>
      <c r="B4912">
        <v>8.11</v>
      </c>
      <c r="C4912">
        <v>312.8</v>
      </c>
      <c r="D4912">
        <v>1.0229999999999999</v>
      </c>
      <c r="F4912">
        <v>1.0229999999999999</v>
      </c>
      <c r="G4912">
        <v>15</v>
      </c>
      <c r="H4912">
        <v>7</v>
      </c>
      <c r="I4912">
        <v>14</v>
      </c>
      <c r="J4912">
        <v>8</v>
      </c>
      <c r="K4912">
        <v>0.2254506501331936</v>
      </c>
      <c r="L4912">
        <v>272.84010040649991</v>
      </c>
    </row>
    <row r="4913" spans="1:12">
      <c r="A4913" s="73">
        <v>43305.625</v>
      </c>
      <c r="B4913">
        <v>6.18</v>
      </c>
      <c r="C4913">
        <v>349.2</v>
      </c>
      <c r="D4913">
        <v>1.0246</v>
      </c>
      <c r="F4913">
        <v>1.0246</v>
      </c>
      <c r="G4913">
        <v>1</v>
      </c>
      <c r="H4913">
        <v>7</v>
      </c>
      <c r="I4913">
        <v>15</v>
      </c>
      <c r="J4913">
        <v>6</v>
      </c>
      <c r="K4913">
        <v>2.1175591980785593</v>
      </c>
      <c r="L4913">
        <v>120.91767309359999</v>
      </c>
    </row>
    <row r="4914" spans="1:12">
      <c r="A4914" s="73">
        <v>43305.666666666664</v>
      </c>
      <c r="B4914">
        <v>9</v>
      </c>
      <c r="C4914">
        <v>33.9</v>
      </c>
      <c r="D4914">
        <v>1.0214000000000001</v>
      </c>
      <c r="F4914">
        <v>1.0214000000000001</v>
      </c>
      <c r="G4914">
        <v>3</v>
      </c>
      <c r="H4914">
        <v>7</v>
      </c>
      <c r="I4914">
        <v>16</v>
      </c>
      <c r="J4914">
        <v>9</v>
      </c>
      <c r="K4914">
        <v>1.8627239104070934</v>
      </c>
      <c r="L4914">
        <v>372.30030000000005</v>
      </c>
    </row>
    <row r="4915" spans="1:12">
      <c r="A4915" s="73">
        <v>43305.708333333336</v>
      </c>
      <c r="B4915">
        <v>8.83</v>
      </c>
      <c r="C4915">
        <v>25.6</v>
      </c>
      <c r="D4915">
        <v>1.0298</v>
      </c>
      <c r="F4915">
        <v>1.0298</v>
      </c>
      <c r="G4915">
        <v>2</v>
      </c>
      <c r="H4915">
        <v>7</v>
      </c>
      <c r="I4915">
        <v>17</v>
      </c>
      <c r="J4915">
        <v>9</v>
      </c>
      <c r="K4915">
        <v>1.4275863213660118</v>
      </c>
      <c r="L4915">
        <v>354.49082776630001</v>
      </c>
    </row>
    <row r="4916" spans="1:12">
      <c r="A4916" s="73">
        <v>43305.75</v>
      </c>
      <c r="B4916">
        <v>10.91</v>
      </c>
      <c r="C4916">
        <v>32</v>
      </c>
      <c r="D4916">
        <v>1.0337000000000001</v>
      </c>
      <c r="F4916">
        <v>1.0337000000000001</v>
      </c>
      <c r="G4916">
        <v>2</v>
      </c>
      <c r="H4916">
        <v>7</v>
      </c>
      <c r="I4916">
        <v>18</v>
      </c>
      <c r="J4916">
        <v>11</v>
      </c>
      <c r="K4916">
        <v>10.724422704927486</v>
      </c>
      <c r="L4916">
        <v>671.1796377213501</v>
      </c>
    </row>
    <row r="4917" spans="1:12">
      <c r="A4917" s="73">
        <v>43305.791666666664</v>
      </c>
      <c r="B4917">
        <v>11.09</v>
      </c>
      <c r="C4917">
        <v>29.9</v>
      </c>
      <c r="D4917">
        <v>1.0375000000000001</v>
      </c>
      <c r="F4917">
        <v>1.0375000000000001</v>
      </c>
      <c r="G4917">
        <v>2</v>
      </c>
      <c r="H4917">
        <v>7</v>
      </c>
      <c r="I4917">
        <v>19</v>
      </c>
      <c r="J4917">
        <v>11</v>
      </c>
      <c r="K4917">
        <v>11.935756622735687</v>
      </c>
      <c r="L4917">
        <v>707.54285254374997</v>
      </c>
    </row>
    <row r="4918" spans="1:12">
      <c r="A4918" s="73">
        <v>43305.833333333336</v>
      </c>
      <c r="B4918">
        <v>12.37</v>
      </c>
      <c r="C4918">
        <v>33.1</v>
      </c>
      <c r="D4918">
        <v>1.0402</v>
      </c>
      <c r="F4918">
        <v>1.0402</v>
      </c>
      <c r="G4918">
        <v>2</v>
      </c>
      <c r="H4918">
        <v>7</v>
      </c>
      <c r="I4918">
        <v>20</v>
      </c>
      <c r="J4918">
        <v>12</v>
      </c>
      <c r="K4918">
        <v>22.418486704927357</v>
      </c>
      <c r="L4918">
        <v>984.4551894652999</v>
      </c>
    </row>
    <row r="4919" spans="1:12">
      <c r="A4919" s="73">
        <v>43305.875</v>
      </c>
      <c r="B4919">
        <v>11.39</v>
      </c>
      <c r="C4919">
        <v>36.5</v>
      </c>
      <c r="D4919">
        <v>1.0427</v>
      </c>
      <c r="F4919">
        <v>1.0427</v>
      </c>
      <c r="G4919">
        <v>3</v>
      </c>
      <c r="H4919">
        <v>7</v>
      </c>
      <c r="I4919">
        <v>21</v>
      </c>
      <c r="J4919">
        <v>11</v>
      </c>
      <c r="K4919">
        <v>14.098646485749367</v>
      </c>
      <c r="L4919">
        <v>770.3721075156501</v>
      </c>
    </row>
    <row r="4920" spans="1:12">
      <c r="A4920" s="73">
        <v>43305.916666666664</v>
      </c>
      <c r="B4920">
        <v>9.61</v>
      </c>
      <c r="C4920">
        <v>34.4</v>
      </c>
      <c r="D4920">
        <v>1.0438000000000001</v>
      </c>
      <c r="F4920">
        <v>1.0438000000000001</v>
      </c>
      <c r="G4920">
        <v>3</v>
      </c>
      <c r="H4920">
        <v>7</v>
      </c>
      <c r="I4920">
        <v>22</v>
      </c>
      <c r="J4920">
        <v>10</v>
      </c>
      <c r="K4920">
        <v>3.8998999652015613</v>
      </c>
      <c r="L4920">
        <v>463.1881711138999</v>
      </c>
    </row>
    <row r="4921" spans="1:12">
      <c r="A4921" s="73">
        <v>43305.958333333336</v>
      </c>
      <c r="B4921">
        <v>8.7200000000000006</v>
      </c>
      <c r="C4921">
        <v>34.299999999999997</v>
      </c>
      <c r="D4921">
        <v>1.0438000000000001</v>
      </c>
      <c r="F4921">
        <v>1.0438000000000001</v>
      </c>
      <c r="G4921">
        <v>3</v>
      </c>
      <c r="H4921">
        <v>7</v>
      </c>
      <c r="I4921">
        <v>23</v>
      </c>
      <c r="J4921">
        <v>9</v>
      </c>
      <c r="K4921">
        <v>1.1768267049276659</v>
      </c>
      <c r="L4921">
        <v>346.04832517120008</v>
      </c>
    </row>
    <row r="4922" spans="1:12">
      <c r="A4922" s="73">
        <v>43306</v>
      </c>
      <c r="B4922">
        <v>9.0399999999999991</v>
      </c>
      <c r="C4922">
        <v>30.7</v>
      </c>
      <c r="D4922">
        <v>1.0436000000000001</v>
      </c>
      <c r="F4922">
        <v>1.0436000000000001</v>
      </c>
      <c r="G4922">
        <v>2</v>
      </c>
      <c r="H4922">
        <v>7</v>
      </c>
      <c r="I4922">
        <v>0</v>
      </c>
      <c r="J4922">
        <v>9</v>
      </c>
      <c r="K4922">
        <v>1.9735092254755808</v>
      </c>
      <c r="L4922">
        <v>385.48667115519993</v>
      </c>
    </row>
    <row r="4923" spans="1:12">
      <c r="A4923" s="73">
        <v>43306.041666666664</v>
      </c>
      <c r="B4923">
        <v>8.1999999999999993</v>
      </c>
      <c r="C4923">
        <v>32.1</v>
      </c>
      <c r="D4923">
        <v>1.0439000000000001</v>
      </c>
      <c r="F4923">
        <v>1.0439000000000001</v>
      </c>
      <c r="G4923">
        <v>2</v>
      </c>
      <c r="H4923">
        <v>7</v>
      </c>
      <c r="I4923">
        <v>1</v>
      </c>
      <c r="J4923">
        <v>8</v>
      </c>
      <c r="K4923">
        <v>0.31901760903729554</v>
      </c>
      <c r="L4923">
        <v>287.78652759999994</v>
      </c>
    </row>
    <row r="4924" spans="1:12">
      <c r="A4924" s="73">
        <v>43306.083333333336</v>
      </c>
      <c r="B4924">
        <v>7.34</v>
      </c>
      <c r="C4924">
        <v>31.5</v>
      </c>
      <c r="D4924">
        <v>1.0449999999999999</v>
      </c>
      <c r="F4924">
        <v>1.0449999999999999</v>
      </c>
      <c r="G4924">
        <v>2</v>
      </c>
      <c r="H4924">
        <v>7</v>
      </c>
      <c r="I4924">
        <v>2</v>
      </c>
      <c r="J4924">
        <v>7</v>
      </c>
      <c r="K4924">
        <v>8.7133335064764492E-2</v>
      </c>
      <c r="L4924">
        <v>206.62100733999998</v>
      </c>
    </row>
    <row r="4925" spans="1:12">
      <c r="A4925" s="73">
        <v>43306.125</v>
      </c>
      <c r="B4925">
        <v>7.65</v>
      </c>
      <c r="C4925">
        <v>24.9</v>
      </c>
      <c r="D4925">
        <v>1.0449999999999999</v>
      </c>
      <c r="F4925">
        <v>1.0449999999999999</v>
      </c>
      <c r="G4925">
        <v>2</v>
      </c>
      <c r="H4925">
        <v>7</v>
      </c>
      <c r="I4925">
        <v>3</v>
      </c>
      <c r="J4925">
        <v>8</v>
      </c>
      <c r="K4925">
        <v>2.1952684556080949E-4</v>
      </c>
      <c r="L4925">
        <v>233.92174781250003</v>
      </c>
    </row>
    <row r="4926" spans="1:12">
      <c r="A4926" s="73">
        <v>43306.166666666664</v>
      </c>
      <c r="B4926">
        <v>8.2200000000000006</v>
      </c>
      <c r="C4926">
        <v>18.7</v>
      </c>
      <c r="D4926">
        <v>1.0469999999999999</v>
      </c>
      <c r="F4926">
        <v>1.0469999999999999</v>
      </c>
      <c r="G4926">
        <v>2</v>
      </c>
      <c r="H4926">
        <v>7</v>
      </c>
      <c r="I4926">
        <v>4</v>
      </c>
      <c r="J4926">
        <v>8</v>
      </c>
      <c r="K4926">
        <v>0.34201026657154199</v>
      </c>
      <c r="L4926">
        <v>290.75831182800005</v>
      </c>
    </row>
    <row r="4927" spans="1:12">
      <c r="A4927" s="73">
        <v>43306.208333333336</v>
      </c>
      <c r="B4927">
        <v>6.58</v>
      </c>
      <c r="C4927">
        <v>20</v>
      </c>
      <c r="D4927">
        <v>1.0475000000000001</v>
      </c>
      <c r="F4927">
        <v>1.0475000000000001</v>
      </c>
      <c r="G4927">
        <v>2</v>
      </c>
      <c r="H4927">
        <v>7</v>
      </c>
      <c r="I4927">
        <v>5</v>
      </c>
      <c r="J4927">
        <v>7</v>
      </c>
      <c r="K4927">
        <v>1.1134123487634571</v>
      </c>
      <c r="L4927">
        <v>149.21130091000001</v>
      </c>
    </row>
    <row r="4928" spans="1:12">
      <c r="A4928" s="73">
        <v>43306.25</v>
      </c>
      <c r="B4928">
        <v>7.18</v>
      </c>
      <c r="C4928">
        <v>8.6</v>
      </c>
      <c r="D4928">
        <v>1.0468</v>
      </c>
      <c r="F4928">
        <v>1.0468</v>
      </c>
      <c r="G4928">
        <v>1</v>
      </c>
      <c r="H4928">
        <v>7</v>
      </c>
      <c r="I4928">
        <v>6</v>
      </c>
      <c r="J4928">
        <v>7</v>
      </c>
      <c r="K4928">
        <v>0.20719207479080523</v>
      </c>
      <c r="L4928">
        <v>193.73453782879997</v>
      </c>
    </row>
    <row r="4929" spans="1:12">
      <c r="A4929" s="73">
        <v>43306.291666666664</v>
      </c>
      <c r="B4929">
        <v>8.0399999999999991</v>
      </c>
      <c r="C4929">
        <v>15.1</v>
      </c>
      <c r="D4929">
        <v>1.0454000000000001</v>
      </c>
      <c r="F4929">
        <v>1.0454000000000001</v>
      </c>
      <c r="G4929">
        <v>2</v>
      </c>
      <c r="H4929">
        <v>7</v>
      </c>
      <c r="I4929">
        <v>7</v>
      </c>
      <c r="J4929">
        <v>8</v>
      </c>
      <c r="K4929">
        <v>0.1638763487633362</v>
      </c>
      <c r="L4929">
        <v>271.65684113279991</v>
      </c>
    </row>
    <row r="4930" spans="1:12">
      <c r="A4930" s="73">
        <v>43306.333333333336</v>
      </c>
      <c r="B4930">
        <v>6.95</v>
      </c>
      <c r="C4930">
        <v>27.8</v>
      </c>
      <c r="D4930">
        <v>1.0461</v>
      </c>
      <c r="F4930">
        <v>1.0461</v>
      </c>
      <c r="G4930">
        <v>2</v>
      </c>
      <c r="H4930">
        <v>7</v>
      </c>
      <c r="I4930">
        <v>8</v>
      </c>
      <c r="J4930">
        <v>7</v>
      </c>
      <c r="K4930">
        <v>0.46947651314698807</v>
      </c>
      <c r="L4930">
        <v>175.58912724375003</v>
      </c>
    </row>
    <row r="4931" spans="1:12">
      <c r="A4931" s="73">
        <v>43306.375</v>
      </c>
      <c r="B4931">
        <v>7.97</v>
      </c>
      <c r="C4931">
        <v>29.1</v>
      </c>
      <c r="D4931">
        <v>1.0431999999999999</v>
      </c>
      <c r="F4931">
        <v>1.0431999999999999</v>
      </c>
      <c r="G4931">
        <v>2</v>
      </c>
      <c r="H4931">
        <v>7</v>
      </c>
      <c r="I4931">
        <v>9</v>
      </c>
      <c r="J4931">
        <v>8</v>
      </c>
      <c r="K4931">
        <v>0.11210204739347948</v>
      </c>
      <c r="L4931">
        <v>264.06603647679992</v>
      </c>
    </row>
    <row r="4932" spans="1:12">
      <c r="A4932" s="73">
        <v>43306.416666666664</v>
      </c>
      <c r="B4932">
        <v>7.63</v>
      </c>
      <c r="C4932">
        <v>35</v>
      </c>
      <c r="D4932">
        <v>1.0418000000000001</v>
      </c>
      <c r="F4932">
        <v>1.0418000000000001</v>
      </c>
      <c r="G4932">
        <v>3</v>
      </c>
      <c r="H4932">
        <v>7</v>
      </c>
      <c r="I4932">
        <v>10</v>
      </c>
      <c r="J4932">
        <v>8</v>
      </c>
      <c r="K4932">
        <v>2.6869311315871783E-5</v>
      </c>
      <c r="L4932">
        <v>231.38114789229999</v>
      </c>
    </row>
    <row r="4933" spans="1:12">
      <c r="A4933" s="73">
        <v>43306.458333333336</v>
      </c>
      <c r="B4933">
        <v>5.45</v>
      </c>
      <c r="C4933">
        <v>28.5</v>
      </c>
      <c r="D4933">
        <v>1.0383</v>
      </c>
      <c r="F4933">
        <v>1.0383</v>
      </c>
      <c r="G4933">
        <v>2</v>
      </c>
      <c r="H4933">
        <v>7</v>
      </c>
      <c r="I4933">
        <v>11</v>
      </c>
      <c r="J4933">
        <v>5</v>
      </c>
      <c r="K4933">
        <v>4.7750271980786181</v>
      </c>
      <c r="L4933">
        <v>84.039288168750019</v>
      </c>
    </row>
    <row r="4934" spans="1:12">
      <c r="A4934" s="73">
        <v>43306.5</v>
      </c>
      <c r="B4934">
        <v>5.1100000000000003</v>
      </c>
      <c r="C4934">
        <v>23.7</v>
      </c>
      <c r="D4934">
        <v>1.0337000000000001</v>
      </c>
      <c r="F4934">
        <v>1.0337000000000001</v>
      </c>
      <c r="G4934">
        <v>2</v>
      </c>
      <c r="H4934">
        <v>7</v>
      </c>
      <c r="I4934">
        <v>12</v>
      </c>
      <c r="J4934">
        <v>5</v>
      </c>
      <c r="K4934">
        <v>6.3765520199964536</v>
      </c>
      <c r="L4934">
        <v>68.964758702350011</v>
      </c>
    </row>
    <row r="4935" spans="1:12">
      <c r="A4935" s="73">
        <v>43306.541666666664</v>
      </c>
      <c r="B4935">
        <v>5.91</v>
      </c>
      <c r="C4935">
        <v>31.5</v>
      </c>
      <c r="D4935">
        <v>1.0330999999999999</v>
      </c>
      <c r="F4935">
        <v>1.0330999999999999</v>
      </c>
      <c r="G4935">
        <v>2</v>
      </c>
      <c r="H4935">
        <v>7</v>
      </c>
      <c r="I4935">
        <v>13</v>
      </c>
      <c r="J4935">
        <v>6</v>
      </c>
      <c r="K4935">
        <v>2.9762583213662515</v>
      </c>
      <c r="L4935">
        <v>106.62887042505</v>
      </c>
    </row>
    <row r="4936" spans="1:12">
      <c r="A4936" s="73">
        <v>43306.583333333336</v>
      </c>
      <c r="B4936">
        <v>5.07</v>
      </c>
      <c r="C4936">
        <v>22.5</v>
      </c>
      <c r="D4936">
        <v>1.0304</v>
      </c>
      <c r="F4936">
        <v>1.0304</v>
      </c>
      <c r="G4936">
        <v>2</v>
      </c>
      <c r="H4936">
        <v>7</v>
      </c>
      <c r="I4936">
        <v>14</v>
      </c>
      <c r="J4936">
        <v>5</v>
      </c>
      <c r="K4936">
        <v>6.5801667049279633</v>
      </c>
      <c r="L4936">
        <v>67.142843913600004</v>
      </c>
    </row>
    <row r="4937" spans="1:12">
      <c r="A4937" s="73">
        <v>43306.625</v>
      </c>
      <c r="B4937">
        <v>5.04</v>
      </c>
      <c r="C4937">
        <v>28.1</v>
      </c>
      <c r="D4937">
        <v>1.0268999999999999</v>
      </c>
      <c r="F4937">
        <v>1.0268999999999999</v>
      </c>
      <c r="G4937">
        <v>2</v>
      </c>
      <c r="H4937">
        <v>7</v>
      </c>
      <c r="I4937">
        <v>15</v>
      </c>
      <c r="J4937">
        <v>5</v>
      </c>
      <c r="K4937">
        <v>6.7349777186265971</v>
      </c>
      <c r="L4937">
        <v>65.733955660800007</v>
      </c>
    </row>
    <row r="4938" spans="1:12">
      <c r="A4938" s="73">
        <v>43306.666666666664</v>
      </c>
      <c r="B4938">
        <v>4.7</v>
      </c>
      <c r="C4938">
        <v>20.3</v>
      </c>
      <c r="D4938">
        <v>1.026</v>
      </c>
      <c r="F4938">
        <v>1.026</v>
      </c>
      <c r="G4938">
        <v>2</v>
      </c>
      <c r="H4938">
        <v>7</v>
      </c>
      <c r="I4938">
        <v>16</v>
      </c>
      <c r="J4938">
        <v>5</v>
      </c>
      <c r="K4938">
        <v>8.6153025405444321</v>
      </c>
      <c r="L4938">
        <v>53.261199000000005</v>
      </c>
    </row>
    <row r="4939" spans="1:12">
      <c r="A4939" s="73">
        <v>43306.708333333336</v>
      </c>
      <c r="B4939">
        <v>5.13</v>
      </c>
      <c r="C4939">
        <v>31.6</v>
      </c>
      <c r="D4939">
        <v>1.0233000000000001</v>
      </c>
      <c r="F4939">
        <v>1.0233000000000001</v>
      </c>
      <c r="G4939">
        <v>2</v>
      </c>
      <c r="H4939">
        <v>7</v>
      </c>
      <c r="I4939">
        <v>17</v>
      </c>
      <c r="J4939">
        <v>5</v>
      </c>
      <c r="K4939">
        <v>6.2759446775307</v>
      </c>
      <c r="L4939">
        <v>69.075664870050005</v>
      </c>
    </row>
    <row r="4940" spans="1:12">
      <c r="A4940" s="73">
        <v>43306.75</v>
      </c>
      <c r="B4940">
        <v>4.67</v>
      </c>
      <c r="C4940">
        <v>56.2</v>
      </c>
      <c r="D4940">
        <v>1.0258</v>
      </c>
      <c r="F4940">
        <v>1.0258</v>
      </c>
      <c r="G4940">
        <v>3</v>
      </c>
      <c r="H4940">
        <v>7</v>
      </c>
      <c r="I4940">
        <v>18</v>
      </c>
      <c r="J4940">
        <v>5</v>
      </c>
      <c r="K4940">
        <v>8.7923135542430675</v>
      </c>
      <c r="L4940">
        <v>52.237615062700002</v>
      </c>
    </row>
    <row r="4941" spans="1:12">
      <c r="A4941" s="73">
        <v>43306.791666666664</v>
      </c>
      <c r="B4941">
        <v>4.51</v>
      </c>
      <c r="C4941">
        <v>97.5</v>
      </c>
      <c r="D4941">
        <v>1.0310999999999999</v>
      </c>
      <c r="F4941">
        <v>1.0310999999999999</v>
      </c>
      <c r="G4941">
        <v>5</v>
      </c>
      <c r="H4941">
        <v>7</v>
      </c>
      <c r="I4941">
        <v>19</v>
      </c>
      <c r="J4941">
        <v>5</v>
      </c>
      <c r="K4941">
        <v>9.7667722939691082</v>
      </c>
      <c r="L4941">
        <v>47.29338688304999</v>
      </c>
    </row>
    <row r="4942" spans="1:12">
      <c r="A4942" s="73">
        <v>43306.833333333336</v>
      </c>
      <c r="B4942">
        <v>4.58</v>
      </c>
      <c r="C4942">
        <v>117.4</v>
      </c>
      <c r="D4942">
        <v>1.0348999999999999</v>
      </c>
      <c r="F4942">
        <v>1.0348999999999999</v>
      </c>
      <c r="G4942">
        <v>6</v>
      </c>
      <c r="H4942">
        <v>7</v>
      </c>
      <c r="I4942">
        <v>20</v>
      </c>
      <c r="J4942">
        <v>5</v>
      </c>
      <c r="K4942">
        <v>9.3341465953389644</v>
      </c>
      <c r="L4942">
        <v>49.712410864399999</v>
      </c>
    </row>
    <row r="4943" spans="1:12">
      <c r="A4943" s="73">
        <v>43306.875</v>
      </c>
      <c r="B4943">
        <v>3.47</v>
      </c>
      <c r="C4943">
        <v>128.30000000000001</v>
      </c>
      <c r="D4943">
        <v>1.0364</v>
      </c>
      <c r="F4943">
        <v>1.0364</v>
      </c>
      <c r="G4943">
        <v>7</v>
      </c>
      <c r="H4943">
        <v>7</v>
      </c>
      <c r="I4943">
        <v>21</v>
      </c>
      <c r="J4943">
        <v>3</v>
      </c>
      <c r="K4943">
        <v>17.348754102188373</v>
      </c>
      <c r="L4943">
        <v>21.651392498600003</v>
      </c>
    </row>
    <row r="4944" spans="1:12">
      <c r="A4944" s="73">
        <v>43306.916666666664</v>
      </c>
      <c r="B4944">
        <v>1.87</v>
      </c>
      <c r="C4944">
        <v>154</v>
      </c>
      <c r="D4944">
        <v>1.0381</v>
      </c>
      <c r="F4944">
        <v>1.0381</v>
      </c>
      <c r="G4944">
        <v>8</v>
      </c>
      <c r="H4944">
        <v>7</v>
      </c>
      <c r="I4944">
        <v>22</v>
      </c>
      <c r="J4944">
        <v>2</v>
      </c>
      <c r="K4944">
        <v>33.237341499448775</v>
      </c>
      <c r="L4944">
        <v>3.3941733171500008</v>
      </c>
    </row>
    <row r="4945" spans="1:12">
      <c r="A4945" s="73">
        <v>43306.958333333336</v>
      </c>
      <c r="B4945">
        <v>1.78</v>
      </c>
      <c r="C4945">
        <v>213.5</v>
      </c>
      <c r="D4945">
        <v>1.0399</v>
      </c>
      <c r="F4945">
        <v>1.0399</v>
      </c>
      <c r="G4945">
        <v>10</v>
      </c>
      <c r="H4945">
        <v>7</v>
      </c>
      <c r="I4945">
        <v>23</v>
      </c>
      <c r="J4945">
        <v>2</v>
      </c>
      <c r="K4945">
        <v>34.283174540544671</v>
      </c>
      <c r="L4945">
        <v>2.9323890524000005</v>
      </c>
    </row>
    <row r="4946" spans="1:12">
      <c r="A4946" s="73">
        <v>43307</v>
      </c>
      <c r="B4946">
        <v>2.4300000000000002</v>
      </c>
      <c r="C4946">
        <v>252</v>
      </c>
      <c r="D4946">
        <v>1.0409999999999999</v>
      </c>
      <c r="F4946">
        <v>1.0409999999999999</v>
      </c>
      <c r="G4946">
        <v>12</v>
      </c>
      <c r="H4946">
        <v>7</v>
      </c>
      <c r="I4946">
        <v>0</v>
      </c>
      <c r="J4946">
        <v>2</v>
      </c>
      <c r="K4946">
        <v>27.093935910407627</v>
      </c>
      <c r="L4946">
        <v>7.4686060935000009</v>
      </c>
    </row>
    <row r="4947" spans="1:12">
      <c r="A4947" s="73">
        <v>43307.041666666664</v>
      </c>
      <c r="B4947">
        <v>3.77</v>
      </c>
      <c r="C4947">
        <v>266.3</v>
      </c>
      <c r="D4947">
        <v>1.0422</v>
      </c>
      <c r="F4947">
        <v>1.0422</v>
      </c>
      <c r="G4947">
        <v>13</v>
      </c>
      <c r="H4947">
        <v>7</v>
      </c>
      <c r="I4947">
        <v>1</v>
      </c>
      <c r="J4947">
        <v>4</v>
      </c>
      <c r="K4947">
        <v>14.939643965202045</v>
      </c>
      <c r="L4947">
        <v>27.9219100563</v>
      </c>
    </row>
    <row r="4948" spans="1:12">
      <c r="A4948" s="73">
        <v>43307.083333333336</v>
      </c>
      <c r="B4948">
        <v>4.0599999999999996</v>
      </c>
      <c r="C4948">
        <v>276.60000000000002</v>
      </c>
      <c r="D4948">
        <v>1.0443</v>
      </c>
      <c r="F4948">
        <v>1.0443</v>
      </c>
      <c r="G4948">
        <v>13</v>
      </c>
      <c r="H4948">
        <v>7</v>
      </c>
      <c r="I4948">
        <v>2</v>
      </c>
      <c r="J4948">
        <v>4</v>
      </c>
      <c r="K4948">
        <v>12.781937499448599</v>
      </c>
      <c r="L4948">
        <v>34.944061664399989</v>
      </c>
    </row>
    <row r="4949" spans="1:12">
      <c r="A4949" s="73">
        <v>43307.125</v>
      </c>
      <c r="B4949">
        <v>4.3499999999999996</v>
      </c>
      <c r="C4949">
        <v>277.5</v>
      </c>
      <c r="D4949">
        <v>1.0448</v>
      </c>
      <c r="F4949">
        <v>1.0448</v>
      </c>
      <c r="G4949">
        <v>13</v>
      </c>
      <c r="H4949">
        <v>7</v>
      </c>
      <c r="I4949">
        <v>3</v>
      </c>
      <c r="J4949">
        <v>4</v>
      </c>
      <c r="K4949">
        <v>10.79243103369515</v>
      </c>
      <c r="L4949">
        <v>43.000245899999989</v>
      </c>
    </row>
    <row r="4950" spans="1:12">
      <c r="A4950" s="73">
        <v>43307.166666666664</v>
      </c>
      <c r="B4950">
        <v>3.4</v>
      </c>
      <c r="C4950">
        <v>300.8</v>
      </c>
      <c r="D4950">
        <v>1.0469999999999999</v>
      </c>
      <c r="F4950">
        <v>1.0469999999999999</v>
      </c>
      <c r="G4950">
        <v>14</v>
      </c>
      <c r="H4950">
        <v>7</v>
      </c>
      <c r="I4950">
        <v>4</v>
      </c>
      <c r="J4950">
        <v>3</v>
      </c>
      <c r="K4950">
        <v>17.936779800818517</v>
      </c>
      <c r="L4950">
        <v>20.575643999999997</v>
      </c>
    </row>
    <row r="4951" spans="1:12">
      <c r="A4951" s="73">
        <v>43307.208333333336</v>
      </c>
      <c r="B4951">
        <v>2.09</v>
      </c>
      <c r="C4951">
        <v>311</v>
      </c>
      <c r="D4951">
        <v>1.046</v>
      </c>
      <c r="F4951">
        <v>1.046</v>
      </c>
      <c r="G4951">
        <v>15</v>
      </c>
      <c r="H4951">
        <v>7</v>
      </c>
      <c r="I4951">
        <v>5</v>
      </c>
      <c r="J4951">
        <v>2</v>
      </c>
      <c r="K4951">
        <v>30.749060732325471</v>
      </c>
      <c r="L4951">
        <v>4.774639066999999</v>
      </c>
    </row>
    <row r="4952" spans="1:12">
      <c r="A4952" s="73">
        <v>43307.25</v>
      </c>
      <c r="B4952">
        <v>2.77</v>
      </c>
      <c r="C4952">
        <v>325</v>
      </c>
      <c r="D4952">
        <v>1.0390999999999999</v>
      </c>
      <c r="F4952">
        <v>1.0390999999999999</v>
      </c>
      <c r="G4952">
        <v>15</v>
      </c>
      <c r="H4952">
        <v>7</v>
      </c>
      <c r="I4952">
        <v>6</v>
      </c>
      <c r="J4952">
        <v>3</v>
      </c>
      <c r="K4952">
        <v>23.670011088489794</v>
      </c>
      <c r="L4952">
        <v>11.042480890149999</v>
      </c>
    </row>
    <row r="4953" spans="1:12">
      <c r="A4953" s="73">
        <v>43307.291666666664</v>
      </c>
      <c r="B4953">
        <v>1.33</v>
      </c>
      <c r="C4953">
        <v>339.2</v>
      </c>
      <c r="D4953">
        <v>1.0368999999999999</v>
      </c>
      <c r="F4953">
        <v>1.0368999999999999</v>
      </c>
      <c r="G4953">
        <v>16</v>
      </c>
      <c r="H4953">
        <v>7</v>
      </c>
      <c r="I4953">
        <v>7</v>
      </c>
      <c r="J4953">
        <v>1</v>
      </c>
      <c r="K4953">
        <v>39.755339746024163</v>
      </c>
      <c r="L4953">
        <v>1.2197246526500003</v>
      </c>
    </row>
    <row r="4954" spans="1:12">
      <c r="A4954" s="73">
        <v>43307.333333333336</v>
      </c>
      <c r="B4954">
        <v>1.67</v>
      </c>
      <c r="C4954">
        <v>90.7</v>
      </c>
      <c r="D4954">
        <v>1.0319</v>
      </c>
      <c r="F4954">
        <v>1.0319</v>
      </c>
      <c r="G4954">
        <v>5</v>
      </c>
      <c r="H4954">
        <v>7</v>
      </c>
      <c r="I4954">
        <v>8</v>
      </c>
      <c r="J4954">
        <v>2</v>
      </c>
      <c r="K4954">
        <v>35.583414924106329</v>
      </c>
      <c r="L4954">
        <v>2.4030180348499997</v>
      </c>
    </row>
    <row r="4955" spans="1:12">
      <c r="A4955" s="73">
        <v>43307.375</v>
      </c>
      <c r="B4955">
        <v>1.47</v>
      </c>
      <c r="C4955">
        <v>104.7</v>
      </c>
      <c r="D4955">
        <v>1.03</v>
      </c>
      <c r="F4955">
        <v>1.03</v>
      </c>
      <c r="G4955">
        <v>6</v>
      </c>
      <c r="H4955">
        <v>7</v>
      </c>
      <c r="I4955">
        <v>9</v>
      </c>
      <c r="J4955">
        <v>1</v>
      </c>
      <c r="K4955">
        <v>38.009488348763881</v>
      </c>
      <c r="L4955">
        <v>1.635909345</v>
      </c>
    </row>
    <row r="4956" spans="1:12">
      <c r="A4956" s="73">
        <v>43307.416666666664</v>
      </c>
      <c r="B4956">
        <v>1.63</v>
      </c>
      <c r="C4956">
        <v>140.30000000000001</v>
      </c>
      <c r="D4956">
        <v>1.0296000000000001</v>
      </c>
      <c r="F4956">
        <v>1.0296000000000001</v>
      </c>
      <c r="G4956">
        <v>7</v>
      </c>
      <c r="H4956">
        <v>7</v>
      </c>
      <c r="I4956">
        <v>10</v>
      </c>
      <c r="J4956">
        <v>2</v>
      </c>
      <c r="K4956">
        <v>36.062229609037836</v>
      </c>
      <c r="L4956">
        <v>2.2294685555999996</v>
      </c>
    </row>
    <row r="4957" spans="1:12">
      <c r="A4957" s="73">
        <v>43307.458333333336</v>
      </c>
      <c r="B4957">
        <v>3</v>
      </c>
      <c r="C4957">
        <v>114.9</v>
      </c>
      <c r="D4957">
        <v>1.0258</v>
      </c>
      <c r="F4957">
        <v>1.0258</v>
      </c>
      <c r="G4957">
        <v>6</v>
      </c>
      <c r="H4957">
        <v>7</v>
      </c>
      <c r="I4957">
        <v>11</v>
      </c>
      <c r="J4957">
        <v>3</v>
      </c>
      <c r="K4957">
        <v>21.484926650133616</v>
      </c>
      <c r="L4957">
        <v>13.8483</v>
      </c>
    </row>
    <row r="4958" spans="1:12">
      <c r="A4958" s="73">
        <v>43307.5</v>
      </c>
      <c r="B4958">
        <v>3.09</v>
      </c>
      <c r="C4958">
        <v>134.69999999999999</v>
      </c>
      <c r="D4958">
        <v>1.0234000000000001</v>
      </c>
      <c r="F4958">
        <v>1.0234000000000001</v>
      </c>
      <c r="G4958">
        <v>7</v>
      </c>
      <c r="H4958">
        <v>7</v>
      </c>
      <c r="I4958">
        <v>12</v>
      </c>
      <c r="J4958">
        <v>3</v>
      </c>
      <c r="K4958">
        <v>20.658693609037719</v>
      </c>
      <c r="L4958">
        <v>15.0970069593</v>
      </c>
    </row>
    <row r="4959" spans="1:12">
      <c r="A4959" s="73">
        <v>43307.541666666664</v>
      </c>
      <c r="B4959">
        <v>2.63</v>
      </c>
      <c r="C4959">
        <v>137.30000000000001</v>
      </c>
      <c r="D4959">
        <v>1.0224</v>
      </c>
      <c r="F4959">
        <v>1.0224</v>
      </c>
      <c r="G4959">
        <v>7</v>
      </c>
      <c r="H4959">
        <v>7</v>
      </c>
      <c r="I4959">
        <v>13</v>
      </c>
      <c r="J4959">
        <v>3</v>
      </c>
      <c r="K4959">
        <v>25.051862485750085</v>
      </c>
      <c r="L4959">
        <v>9.299467706399998</v>
      </c>
    </row>
    <row r="4960" spans="1:12">
      <c r="A4960" s="73">
        <v>43307.583333333336</v>
      </c>
      <c r="B4960">
        <v>2.64</v>
      </c>
      <c r="C4960">
        <v>145.5</v>
      </c>
      <c r="D4960">
        <v>1.0193000000000001</v>
      </c>
      <c r="F4960">
        <v>1.0193000000000001</v>
      </c>
      <c r="G4960">
        <v>7</v>
      </c>
      <c r="H4960">
        <v>7</v>
      </c>
      <c r="I4960">
        <v>14</v>
      </c>
      <c r="J4960">
        <v>3</v>
      </c>
      <c r="K4960">
        <v>24.951858814517209</v>
      </c>
      <c r="L4960">
        <v>9.3774295296000023</v>
      </c>
    </row>
    <row r="4961" spans="1:12">
      <c r="A4961" s="73">
        <v>43307.625</v>
      </c>
      <c r="B4961">
        <v>3.1</v>
      </c>
      <c r="C4961">
        <v>125.4</v>
      </c>
      <c r="D4961">
        <v>1.0165999999999999</v>
      </c>
      <c r="F4961">
        <v>1.0165999999999999</v>
      </c>
      <c r="G4961">
        <v>7</v>
      </c>
      <c r="H4961">
        <v>7</v>
      </c>
      <c r="I4961">
        <v>15</v>
      </c>
      <c r="J4961">
        <v>3</v>
      </c>
      <c r="K4961">
        <v>20.567889937804836</v>
      </c>
      <c r="L4961">
        <v>15.142765300000001</v>
      </c>
    </row>
    <row r="4962" spans="1:12">
      <c r="A4962" s="73">
        <v>43307.666666666664</v>
      </c>
      <c r="B4962">
        <v>3.38</v>
      </c>
      <c r="C4962">
        <v>123.8</v>
      </c>
      <c r="D4962">
        <v>1.0174000000000001</v>
      </c>
      <c r="F4962">
        <v>1.0174000000000001</v>
      </c>
      <c r="G4962">
        <v>7</v>
      </c>
      <c r="H4962">
        <v>7</v>
      </c>
      <c r="I4962">
        <v>16</v>
      </c>
      <c r="J4962">
        <v>3</v>
      </c>
      <c r="K4962">
        <v>18.106587143284269</v>
      </c>
      <c r="L4962">
        <v>19.643181906400002</v>
      </c>
    </row>
    <row r="4963" spans="1:12">
      <c r="A4963" s="73">
        <v>43307.708333333336</v>
      </c>
      <c r="B4963">
        <v>3.13</v>
      </c>
      <c r="C4963">
        <v>136.4</v>
      </c>
      <c r="D4963">
        <v>1.0167999999999999</v>
      </c>
      <c r="F4963">
        <v>1.0167999999999999</v>
      </c>
      <c r="G4963">
        <v>7</v>
      </c>
      <c r="H4963">
        <v>7</v>
      </c>
      <c r="I4963">
        <v>17</v>
      </c>
      <c r="J4963">
        <v>3</v>
      </c>
      <c r="K4963">
        <v>20.296678924106207</v>
      </c>
      <c r="L4963">
        <v>15.589728594799997</v>
      </c>
    </row>
    <row r="4964" spans="1:12">
      <c r="A4964" s="73">
        <v>43307.75</v>
      </c>
      <c r="B4964">
        <v>3.7</v>
      </c>
      <c r="C4964">
        <v>125.4</v>
      </c>
      <c r="D4964">
        <v>1.0185</v>
      </c>
      <c r="F4964">
        <v>1.0185</v>
      </c>
      <c r="G4964">
        <v>7</v>
      </c>
      <c r="H4964">
        <v>7</v>
      </c>
      <c r="I4964">
        <v>18</v>
      </c>
      <c r="J4964">
        <v>4</v>
      </c>
      <c r="K4964">
        <v>15.485669663832185</v>
      </c>
      <c r="L4964">
        <v>25.795040250000003</v>
      </c>
    </row>
    <row r="4965" spans="1:12">
      <c r="A4965" s="73">
        <v>43307.791666666664</v>
      </c>
      <c r="B4965">
        <v>4.29</v>
      </c>
      <c r="C4965">
        <v>115.2</v>
      </c>
      <c r="D4965">
        <v>1.0213000000000001</v>
      </c>
      <c r="F4965">
        <v>1.0213000000000001</v>
      </c>
      <c r="G4965">
        <v>6</v>
      </c>
      <c r="H4965">
        <v>7</v>
      </c>
      <c r="I4965">
        <v>19</v>
      </c>
      <c r="J4965">
        <v>4</v>
      </c>
      <c r="K4965">
        <v>11.190253061092413</v>
      </c>
      <c r="L4965">
        <v>40.317650222850006</v>
      </c>
    </row>
    <row r="4966" spans="1:12">
      <c r="A4966" s="73">
        <v>43307.833333333336</v>
      </c>
      <c r="B4966">
        <v>5.82</v>
      </c>
      <c r="C4966">
        <v>114.5</v>
      </c>
      <c r="D4966">
        <v>1.0229999999999999</v>
      </c>
      <c r="F4966">
        <v>1.0229999999999999</v>
      </c>
      <c r="G4966">
        <v>6</v>
      </c>
      <c r="H4966">
        <v>7</v>
      </c>
      <c r="I4966">
        <v>20</v>
      </c>
      <c r="J4966">
        <v>6</v>
      </c>
      <c r="K4966">
        <v>3.294891362462149</v>
      </c>
      <c r="L4966">
        <v>100.835763732</v>
      </c>
    </row>
    <row r="4967" spans="1:12">
      <c r="A4967" s="73">
        <v>43307.875</v>
      </c>
      <c r="B4967">
        <v>6.3</v>
      </c>
      <c r="C4967">
        <v>123.4</v>
      </c>
      <c r="D4967">
        <v>1.0281</v>
      </c>
      <c r="F4967">
        <v>1.0281</v>
      </c>
      <c r="G4967">
        <v>6</v>
      </c>
      <c r="H4967">
        <v>7</v>
      </c>
      <c r="I4967">
        <v>21</v>
      </c>
      <c r="J4967">
        <v>6</v>
      </c>
      <c r="K4967">
        <v>1.7827151432840287</v>
      </c>
      <c r="L4967">
        <v>128.53666034999998</v>
      </c>
    </row>
    <row r="4968" spans="1:12">
      <c r="A4968" s="73">
        <v>43307.916666666664</v>
      </c>
      <c r="B4968">
        <v>6.84</v>
      </c>
      <c r="C4968">
        <v>128.9</v>
      </c>
      <c r="D4968">
        <v>1.0317000000000001</v>
      </c>
      <c r="F4968">
        <v>1.0317000000000001</v>
      </c>
      <c r="G4968">
        <v>7</v>
      </c>
      <c r="H4968">
        <v>7</v>
      </c>
      <c r="I4968">
        <v>22</v>
      </c>
      <c r="J4968">
        <v>7</v>
      </c>
      <c r="K4968">
        <v>0.63231689670864144</v>
      </c>
      <c r="L4968">
        <v>165.07896603839998</v>
      </c>
    </row>
    <row r="4969" spans="1:12">
      <c r="A4969" s="73">
        <v>43307.958333333336</v>
      </c>
      <c r="B4969">
        <v>6.12</v>
      </c>
      <c r="C4969">
        <v>132.6</v>
      </c>
      <c r="D4969">
        <v>1.0343</v>
      </c>
      <c r="F4969">
        <v>1.0343</v>
      </c>
      <c r="G4969">
        <v>7</v>
      </c>
      <c r="H4969">
        <v>7</v>
      </c>
      <c r="I4969">
        <v>23</v>
      </c>
      <c r="J4969">
        <v>6</v>
      </c>
      <c r="K4969">
        <v>2.2957812254758236</v>
      </c>
      <c r="L4969">
        <v>118.5416029152</v>
      </c>
    </row>
    <row r="4970" spans="1:12">
      <c r="A4970" s="73">
        <v>43308</v>
      </c>
      <c r="B4970">
        <v>4.3099999999999996</v>
      </c>
      <c r="C4970">
        <v>141</v>
      </c>
      <c r="D4970">
        <v>1.0366</v>
      </c>
      <c r="F4970">
        <v>1.0366</v>
      </c>
      <c r="G4970">
        <v>7</v>
      </c>
      <c r="H4970">
        <v>7</v>
      </c>
      <c r="I4970">
        <v>0</v>
      </c>
      <c r="J4970">
        <v>4</v>
      </c>
      <c r="K4970">
        <v>11.05684571862666</v>
      </c>
      <c r="L4970">
        <v>41.496648235299986</v>
      </c>
    </row>
    <row r="4971" spans="1:12">
      <c r="A4971" s="73">
        <v>43308.041666666664</v>
      </c>
      <c r="B4971">
        <v>3.28</v>
      </c>
      <c r="C4971">
        <v>143.19999999999999</v>
      </c>
      <c r="D4971">
        <v>1.0401</v>
      </c>
      <c r="F4971">
        <v>1.0401</v>
      </c>
      <c r="G4971">
        <v>7</v>
      </c>
      <c r="H4971">
        <v>7</v>
      </c>
      <c r="I4971">
        <v>1</v>
      </c>
      <c r="J4971">
        <v>3</v>
      </c>
      <c r="K4971">
        <v>18.967623855613041</v>
      </c>
      <c r="L4971">
        <v>18.351291417599995</v>
      </c>
    </row>
    <row r="4972" spans="1:12">
      <c r="A4972" s="73">
        <v>43308.083333333336</v>
      </c>
      <c r="B4972">
        <v>3.62</v>
      </c>
      <c r="C4972">
        <v>133</v>
      </c>
      <c r="D4972">
        <v>1.0397000000000001</v>
      </c>
      <c r="F4972">
        <v>1.0397000000000001</v>
      </c>
      <c r="G4972">
        <v>7</v>
      </c>
      <c r="H4972">
        <v>7</v>
      </c>
      <c r="I4972">
        <v>2</v>
      </c>
      <c r="J4972">
        <v>4</v>
      </c>
      <c r="K4972">
        <v>16.121699033695208</v>
      </c>
      <c r="L4972">
        <v>24.660606870800006</v>
      </c>
    </row>
    <row r="4973" spans="1:12">
      <c r="A4973" s="73">
        <v>43308.125</v>
      </c>
      <c r="B4973">
        <v>3.53</v>
      </c>
      <c r="C4973">
        <v>136.5</v>
      </c>
      <c r="D4973">
        <v>1.0399</v>
      </c>
      <c r="F4973">
        <v>1.0399</v>
      </c>
      <c r="G4973">
        <v>7</v>
      </c>
      <c r="H4973">
        <v>7</v>
      </c>
      <c r="I4973">
        <v>3</v>
      </c>
      <c r="J4973">
        <v>4</v>
      </c>
      <c r="K4973">
        <v>16.852532074791103</v>
      </c>
      <c r="L4973">
        <v>22.871028691149998</v>
      </c>
    </row>
    <row r="4974" spans="1:12">
      <c r="A4974" s="73">
        <v>43308.166666666664</v>
      </c>
      <c r="B4974">
        <v>3.3</v>
      </c>
      <c r="C4974">
        <v>158.6</v>
      </c>
      <c r="D4974">
        <v>1.0436000000000001</v>
      </c>
      <c r="F4974">
        <v>1.0436000000000001</v>
      </c>
      <c r="G4974">
        <v>8</v>
      </c>
      <c r="H4974">
        <v>7</v>
      </c>
      <c r="I4974">
        <v>4</v>
      </c>
      <c r="J4974">
        <v>3</v>
      </c>
      <c r="K4974">
        <v>18.793816513147291</v>
      </c>
      <c r="L4974">
        <v>18.751926600000001</v>
      </c>
    </row>
    <row r="4975" spans="1:12">
      <c r="A4975" s="73">
        <v>43308.208333333336</v>
      </c>
      <c r="B4975">
        <v>2.64</v>
      </c>
      <c r="C4975">
        <v>156.80000000000001</v>
      </c>
      <c r="D4975">
        <v>1.0414000000000001</v>
      </c>
      <c r="F4975">
        <v>1.0414000000000001</v>
      </c>
      <c r="G4975">
        <v>8</v>
      </c>
      <c r="H4975">
        <v>7</v>
      </c>
      <c r="I4975">
        <v>5</v>
      </c>
      <c r="J4975">
        <v>3</v>
      </c>
      <c r="K4975">
        <v>24.951858814517209</v>
      </c>
      <c r="L4975">
        <v>9.5807467008000025</v>
      </c>
    </row>
    <row r="4976" spans="1:12">
      <c r="A4976" s="73">
        <v>43308.25</v>
      </c>
      <c r="B4976">
        <v>3.85</v>
      </c>
      <c r="C4976">
        <v>191</v>
      </c>
      <c r="D4976">
        <v>1.0391999999999999</v>
      </c>
      <c r="F4976">
        <v>1.0391999999999999</v>
      </c>
      <c r="G4976">
        <v>9</v>
      </c>
      <c r="H4976">
        <v>7</v>
      </c>
      <c r="I4976">
        <v>6</v>
      </c>
      <c r="J4976">
        <v>4</v>
      </c>
      <c r="K4976">
        <v>14.327614595339023</v>
      </c>
      <c r="L4976">
        <v>29.651818349999999</v>
      </c>
    </row>
    <row r="4977" spans="1:12">
      <c r="A4977" s="73">
        <v>43308.291666666664</v>
      </c>
      <c r="B4977">
        <v>5.52</v>
      </c>
      <c r="C4977">
        <v>195.1</v>
      </c>
      <c r="D4977">
        <v>1.0337000000000001</v>
      </c>
      <c r="F4977">
        <v>1.0337000000000001</v>
      </c>
      <c r="G4977">
        <v>10</v>
      </c>
      <c r="H4977">
        <v>7</v>
      </c>
      <c r="I4977">
        <v>7</v>
      </c>
      <c r="J4977">
        <v>6</v>
      </c>
      <c r="K4977">
        <v>4.4740014994484776</v>
      </c>
      <c r="L4977">
        <v>86.932416844799988</v>
      </c>
    </row>
    <row r="4978" spans="1:12">
      <c r="A4978" s="73">
        <v>43308.333333333336</v>
      </c>
      <c r="B4978">
        <v>5.16</v>
      </c>
      <c r="C4978">
        <v>188.7</v>
      </c>
      <c r="D4978">
        <v>1.0297000000000001</v>
      </c>
      <c r="F4978">
        <v>1.0297000000000001</v>
      </c>
      <c r="G4978">
        <v>9</v>
      </c>
      <c r="H4978">
        <v>7</v>
      </c>
      <c r="I4978">
        <v>8</v>
      </c>
      <c r="J4978">
        <v>5</v>
      </c>
      <c r="K4978">
        <v>6.1265336638320669</v>
      </c>
      <c r="L4978">
        <v>70.734261225600008</v>
      </c>
    </row>
    <row r="4979" spans="1:12">
      <c r="A4979" s="73">
        <v>43308.375</v>
      </c>
      <c r="B4979">
        <v>4.7300000000000004</v>
      </c>
      <c r="C4979">
        <v>187.5</v>
      </c>
      <c r="D4979">
        <v>1.0247999999999999</v>
      </c>
      <c r="F4979">
        <v>1.0247999999999999</v>
      </c>
      <c r="G4979">
        <v>9</v>
      </c>
      <c r="H4979">
        <v>7</v>
      </c>
      <c r="I4979">
        <v>9</v>
      </c>
      <c r="J4979">
        <v>5</v>
      </c>
      <c r="K4979">
        <v>8.4400915268457997</v>
      </c>
      <c r="L4979">
        <v>54.224123830800011</v>
      </c>
    </row>
    <row r="4980" spans="1:12">
      <c r="A4980" s="73">
        <v>43308.416666666664</v>
      </c>
      <c r="B4980">
        <v>5.62</v>
      </c>
      <c r="C4980">
        <v>190.7</v>
      </c>
      <c r="D4980">
        <v>1.0193000000000001</v>
      </c>
      <c r="F4980">
        <v>1.0193000000000001</v>
      </c>
      <c r="G4980">
        <v>9</v>
      </c>
      <c r="H4980">
        <v>7</v>
      </c>
      <c r="I4980">
        <v>10</v>
      </c>
      <c r="J4980">
        <v>6</v>
      </c>
      <c r="K4980">
        <v>4.0609647871197003</v>
      </c>
      <c r="L4980">
        <v>90.465080765200014</v>
      </c>
    </row>
    <row r="4981" spans="1:12">
      <c r="A4981" s="73">
        <v>43308.458333333336</v>
      </c>
      <c r="B4981">
        <v>6.59</v>
      </c>
      <c r="C4981">
        <v>183.1</v>
      </c>
      <c r="D4981">
        <v>1.0146999999999999</v>
      </c>
      <c r="F4981">
        <v>1.0146999999999999</v>
      </c>
      <c r="G4981">
        <v>9</v>
      </c>
      <c r="H4981">
        <v>7</v>
      </c>
      <c r="I4981">
        <v>11</v>
      </c>
      <c r="J4981">
        <v>7</v>
      </c>
      <c r="K4981">
        <v>1.0924086775305799</v>
      </c>
      <c r="L4981">
        <v>145.19909466564997</v>
      </c>
    </row>
    <row r="4982" spans="1:12">
      <c r="A4982" s="73">
        <v>43308.5</v>
      </c>
      <c r="B4982">
        <v>6.46</v>
      </c>
      <c r="C4982">
        <v>186.5</v>
      </c>
      <c r="D4982">
        <v>1.012</v>
      </c>
      <c r="F4982">
        <v>1.012</v>
      </c>
      <c r="G4982">
        <v>9</v>
      </c>
      <c r="H4982">
        <v>7</v>
      </c>
      <c r="I4982">
        <v>12</v>
      </c>
      <c r="J4982">
        <v>6</v>
      </c>
      <c r="K4982">
        <v>1.3810564035579878</v>
      </c>
      <c r="L4982">
        <v>136.41058481600001</v>
      </c>
    </row>
    <row r="4983" spans="1:12">
      <c r="A4983" s="73">
        <v>43308.541666666664</v>
      </c>
      <c r="B4983">
        <v>6.85</v>
      </c>
      <c r="C4983">
        <v>189.4</v>
      </c>
      <c r="D4983">
        <v>1.0092000000000001</v>
      </c>
      <c r="F4983">
        <v>1.0092000000000001</v>
      </c>
      <c r="G4983">
        <v>9</v>
      </c>
      <c r="H4983">
        <v>7</v>
      </c>
      <c r="I4983">
        <v>13</v>
      </c>
      <c r="J4983">
        <v>7</v>
      </c>
      <c r="K4983">
        <v>0.61651322547576426</v>
      </c>
      <c r="L4983">
        <v>162.188090475</v>
      </c>
    </row>
    <row r="4984" spans="1:12">
      <c r="A4984" s="73">
        <v>43308.583333333336</v>
      </c>
      <c r="B4984">
        <v>5.86</v>
      </c>
      <c r="C4984">
        <v>187.6</v>
      </c>
      <c r="D4984">
        <v>1.0069999999999999</v>
      </c>
      <c r="F4984">
        <v>1.0069999999999999</v>
      </c>
      <c r="G4984">
        <v>9</v>
      </c>
      <c r="H4984">
        <v>7</v>
      </c>
      <c r="I4984">
        <v>14</v>
      </c>
      <c r="J4984">
        <v>6</v>
      </c>
      <c r="K4984">
        <v>3.1512766775306384</v>
      </c>
      <c r="L4984">
        <v>101.319333196</v>
      </c>
    </row>
    <row r="4985" spans="1:12">
      <c r="A4985" s="73">
        <v>43308.625</v>
      </c>
      <c r="B4985">
        <v>6.07</v>
      </c>
      <c r="C4985">
        <v>187.4</v>
      </c>
      <c r="D4985">
        <v>1.0036</v>
      </c>
      <c r="F4985">
        <v>1.0036</v>
      </c>
      <c r="G4985">
        <v>9</v>
      </c>
      <c r="H4985">
        <v>7</v>
      </c>
      <c r="I4985">
        <v>15</v>
      </c>
      <c r="J4985">
        <v>6</v>
      </c>
      <c r="K4985">
        <v>2.4497995816402107</v>
      </c>
      <c r="L4985">
        <v>112.22683887740001</v>
      </c>
    </row>
    <row r="4986" spans="1:12">
      <c r="A4986" s="73">
        <v>43308.666666666664</v>
      </c>
      <c r="B4986">
        <v>5.55</v>
      </c>
      <c r="C4986">
        <v>209.2</v>
      </c>
      <c r="D4986">
        <v>1.0015000000000001</v>
      </c>
      <c r="F4986">
        <v>1.0015000000000001</v>
      </c>
      <c r="G4986">
        <v>10</v>
      </c>
      <c r="H4986">
        <v>7</v>
      </c>
      <c r="I4986">
        <v>16</v>
      </c>
      <c r="J4986">
        <v>6</v>
      </c>
      <c r="K4986">
        <v>4.3479904857498441</v>
      </c>
      <c r="L4986">
        <v>85.605152906249998</v>
      </c>
    </row>
    <row r="4987" spans="1:12">
      <c r="A4987" s="73">
        <v>43308.708333333336</v>
      </c>
      <c r="B4987">
        <v>4.57</v>
      </c>
      <c r="C4987">
        <v>198.3</v>
      </c>
      <c r="D4987">
        <v>1.0015000000000001</v>
      </c>
      <c r="F4987">
        <v>1.0015000000000001</v>
      </c>
      <c r="G4987">
        <v>10</v>
      </c>
      <c r="H4987">
        <v>7</v>
      </c>
      <c r="I4987">
        <v>17</v>
      </c>
      <c r="J4987">
        <v>5</v>
      </c>
      <c r="K4987">
        <v>9.3953502665718407</v>
      </c>
      <c r="L4987">
        <v>47.793579494750013</v>
      </c>
    </row>
    <row r="4988" spans="1:12">
      <c r="A4988" s="73">
        <v>43308.75</v>
      </c>
      <c r="B4988">
        <v>3.12</v>
      </c>
      <c r="C4988">
        <v>185.8</v>
      </c>
      <c r="D4988">
        <v>1.0043</v>
      </c>
      <c r="F4988">
        <v>1.0043</v>
      </c>
      <c r="G4988">
        <v>9</v>
      </c>
      <c r="H4988">
        <v>7</v>
      </c>
      <c r="I4988">
        <v>18</v>
      </c>
      <c r="J4988">
        <v>3</v>
      </c>
      <c r="K4988">
        <v>20.386882595339085</v>
      </c>
      <c r="L4988">
        <v>15.2509623552</v>
      </c>
    </row>
    <row r="4989" spans="1:12">
      <c r="A4989" s="73">
        <v>43308.791666666664</v>
      </c>
      <c r="B4989">
        <v>3.04</v>
      </c>
      <c r="C4989">
        <v>143.80000000000001</v>
      </c>
      <c r="D4989">
        <v>1.0084</v>
      </c>
      <c r="F4989">
        <v>1.0084</v>
      </c>
      <c r="G4989">
        <v>7</v>
      </c>
      <c r="H4989">
        <v>7</v>
      </c>
      <c r="I4989">
        <v>19</v>
      </c>
      <c r="J4989">
        <v>3</v>
      </c>
      <c r="K4989">
        <v>21.115711965202106</v>
      </c>
      <c r="L4989">
        <v>14.165228748800001</v>
      </c>
    </row>
    <row r="4990" spans="1:12">
      <c r="A4990" s="73">
        <v>43308.833333333336</v>
      </c>
      <c r="B4990">
        <v>4.04</v>
      </c>
      <c r="C4990">
        <v>147.30000000000001</v>
      </c>
      <c r="D4990">
        <v>1.0117</v>
      </c>
      <c r="F4990">
        <v>1.0117</v>
      </c>
      <c r="G4990">
        <v>8</v>
      </c>
      <c r="H4990">
        <v>7</v>
      </c>
      <c r="I4990">
        <v>20</v>
      </c>
      <c r="J4990">
        <v>4</v>
      </c>
      <c r="K4990">
        <v>12.925344841914351</v>
      </c>
      <c r="L4990">
        <v>33.355376694400007</v>
      </c>
    </row>
    <row r="4991" spans="1:12">
      <c r="A4991" s="73">
        <v>43308.875</v>
      </c>
      <c r="B4991">
        <v>6.15</v>
      </c>
      <c r="C4991">
        <v>171</v>
      </c>
      <c r="D4991">
        <v>1.0196000000000001</v>
      </c>
      <c r="F4991">
        <v>1.0196000000000001</v>
      </c>
      <c r="G4991">
        <v>9</v>
      </c>
      <c r="H4991">
        <v>7</v>
      </c>
      <c r="I4991">
        <v>21</v>
      </c>
      <c r="J4991">
        <v>6</v>
      </c>
      <c r="K4991">
        <v>2.2057702117771902</v>
      </c>
      <c r="L4991">
        <v>118.58374957500003</v>
      </c>
    </row>
    <row r="4992" spans="1:12">
      <c r="A4992" s="73">
        <v>43308.916666666664</v>
      </c>
      <c r="B4992">
        <v>7.83</v>
      </c>
      <c r="C4992">
        <v>192.4</v>
      </c>
      <c r="D4992">
        <v>1.0237000000000001</v>
      </c>
      <c r="F4992">
        <v>1.0237000000000001</v>
      </c>
      <c r="G4992">
        <v>10</v>
      </c>
      <c r="H4992">
        <v>7</v>
      </c>
      <c r="I4992">
        <v>22</v>
      </c>
      <c r="J4992">
        <v>8</v>
      </c>
      <c r="K4992">
        <v>3.7953444653765184E-2</v>
      </c>
      <c r="L4992">
        <v>245.71292044095003</v>
      </c>
    </row>
    <row r="4993" spans="1:12">
      <c r="A4993" s="73">
        <v>43308.958333333336</v>
      </c>
      <c r="B4993">
        <v>5.27</v>
      </c>
      <c r="C4993">
        <v>198.1</v>
      </c>
      <c r="D4993">
        <v>1.0270999999999999</v>
      </c>
      <c r="F4993">
        <v>1.0270999999999999</v>
      </c>
      <c r="G4993">
        <v>10</v>
      </c>
      <c r="H4993">
        <v>7</v>
      </c>
      <c r="I4993">
        <v>23</v>
      </c>
      <c r="J4993">
        <v>5</v>
      </c>
      <c r="K4993">
        <v>5.5940932802704166</v>
      </c>
      <c r="L4993">
        <v>75.164812629649973</v>
      </c>
    </row>
    <row r="4994" spans="1:12">
      <c r="A4994" s="73">
        <v>43309</v>
      </c>
      <c r="B4994">
        <v>5.76</v>
      </c>
      <c r="C4994">
        <v>212.3</v>
      </c>
      <c r="D4994">
        <v>1.0291999999999999</v>
      </c>
      <c r="F4994">
        <v>1.0291999999999999</v>
      </c>
      <c r="G4994">
        <v>10</v>
      </c>
      <c r="H4994">
        <v>7</v>
      </c>
      <c r="I4994">
        <v>0</v>
      </c>
      <c r="J4994">
        <v>6</v>
      </c>
      <c r="K4994">
        <v>3.5163133898594157</v>
      </c>
      <c r="L4994">
        <v>98.341591449599989</v>
      </c>
    </row>
    <row r="4995" spans="1:12">
      <c r="A4995" s="73">
        <v>43309.041666666664</v>
      </c>
      <c r="B4995">
        <v>6.31</v>
      </c>
      <c r="C4995">
        <v>220</v>
      </c>
      <c r="D4995">
        <v>1.0306999999999999</v>
      </c>
      <c r="F4995">
        <v>1.0306999999999999</v>
      </c>
      <c r="G4995">
        <v>11</v>
      </c>
      <c r="H4995">
        <v>7</v>
      </c>
      <c r="I4995">
        <v>1</v>
      </c>
      <c r="J4995">
        <v>6</v>
      </c>
      <c r="K4995">
        <v>1.7561114720511517</v>
      </c>
      <c r="L4995">
        <v>129.47632322184998</v>
      </c>
    </row>
    <row r="4996" spans="1:12">
      <c r="A4996" s="73">
        <v>43309.083333333336</v>
      </c>
      <c r="B4996">
        <v>6.56</v>
      </c>
      <c r="C4996">
        <v>230.6</v>
      </c>
      <c r="D4996">
        <v>1.0324</v>
      </c>
      <c r="F4996">
        <v>1.0324</v>
      </c>
      <c r="G4996">
        <v>11</v>
      </c>
      <c r="H4996">
        <v>7</v>
      </c>
      <c r="I4996">
        <v>2</v>
      </c>
      <c r="J4996">
        <v>7</v>
      </c>
      <c r="K4996">
        <v>1.1560196912292131</v>
      </c>
      <c r="L4996">
        <v>145.72347473919996</v>
      </c>
    </row>
    <row r="4997" spans="1:12">
      <c r="A4997" s="73">
        <v>43309.125</v>
      </c>
      <c r="B4997">
        <v>5.84</v>
      </c>
      <c r="C4997">
        <v>235.3</v>
      </c>
      <c r="D4997">
        <v>1.0317000000000001</v>
      </c>
      <c r="F4997">
        <v>1.0317000000000001</v>
      </c>
      <c r="G4997">
        <v>11</v>
      </c>
      <c r="H4997">
        <v>7</v>
      </c>
      <c r="I4997">
        <v>3</v>
      </c>
      <c r="J4997">
        <v>6</v>
      </c>
      <c r="K4997">
        <v>3.2226840199963953</v>
      </c>
      <c r="L4997">
        <v>102.74530275839999</v>
      </c>
    </row>
    <row r="4998" spans="1:12">
      <c r="A4998" s="73">
        <v>43309.166666666664</v>
      </c>
      <c r="B4998">
        <v>5.39</v>
      </c>
      <c r="C4998">
        <v>227.9</v>
      </c>
      <c r="D4998">
        <v>1.0358000000000001</v>
      </c>
      <c r="F4998">
        <v>1.0358000000000001</v>
      </c>
      <c r="G4998">
        <v>11</v>
      </c>
      <c r="H4998">
        <v>7</v>
      </c>
      <c r="I4998">
        <v>4</v>
      </c>
      <c r="J4998">
        <v>5</v>
      </c>
      <c r="K4998">
        <v>5.0408492254758857</v>
      </c>
      <c r="L4998">
        <v>81.098385160099994</v>
      </c>
    </row>
    <row r="4999" spans="1:12">
      <c r="A4999" s="73">
        <v>43309.208333333336</v>
      </c>
      <c r="B4999">
        <v>4.9800000000000004</v>
      </c>
      <c r="C4999">
        <v>223.8</v>
      </c>
      <c r="D4999">
        <v>1.0356000000000001</v>
      </c>
      <c r="F4999">
        <v>1.0356000000000001</v>
      </c>
      <c r="G4999">
        <v>11</v>
      </c>
      <c r="H4999">
        <v>7</v>
      </c>
      <c r="I4999">
        <v>5</v>
      </c>
      <c r="J4999">
        <v>5</v>
      </c>
      <c r="K4999">
        <v>7.049999746023861</v>
      </c>
      <c r="L4999">
        <v>63.951402657600021</v>
      </c>
    </row>
    <row r="5000" spans="1:12">
      <c r="A5000" s="73">
        <v>43309.25</v>
      </c>
      <c r="B5000">
        <v>5.04</v>
      </c>
      <c r="C5000">
        <v>218.1</v>
      </c>
      <c r="D5000">
        <v>1.0327</v>
      </c>
      <c r="F5000">
        <v>1.0327</v>
      </c>
      <c r="G5000">
        <v>11</v>
      </c>
      <c r="H5000">
        <v>7</v>
      </c>
      <c r="I5000">
        <v>6</v>
      </c>
      <c r="J5000">
        <v>5</v>
      </c>
      <c r="K5000">
        <v>6.7349777186265971</v>
      </c>
      <c r="L5000">
        <v>66.105225446399999</v>
      </c>
    </row>
    <row r="5001" spans="1:12">
      <c r="A5001" s="73">
        <v>43309.291666666664</v>
      </c>
      <c r="B5001">
        <v>5.26</v>
      </c>
      <c r="C5001">
        <v>218.6</v>
      </c>
      <c r="D5001">
        <v>1.0277000000000001</v>
      </c>
      <c r="F5001">
        <v>1.0277000000000001</v>
      </c>
      <c r="G5001">
        <v>11</v>
      </c>
      <c r="H5001">
        <v>7</v>
      </c>
      <c r="I5001">
        <v>7</v>
      </c>
      <c r="J5001">
        <v>5</v>
      </c>
      <c r="K5001">
        <v>5.6414969515032931</v>
      </c>
      <c r="L5001">
        <v>74.781400327599997</v>
      </c>
    </row>
    <row r="5002" spans="1:12">
      <c r="A5002" s="73">
        <v>43309.333333333336</v>
      </c>
      <c r="B5002">
        <v>5.46</v>
      </c>
      <c r="C5002">
        <v>214.1</v>
      </c>
      <c r="D5002">
        <v>1.0229999999999999</v>
      </c>
      <c r="F5002">
        <v>1.0229999999999999</v>
      </c>
      <c r="G5002">
        <v>11</v>
      </c>
      <c r="H5002">
        <v>7</v>
      </c>
      <c r="I5002">
        <v>8</v>
      </c>
      <c r="J5002">
        <v>5</v>
      </c>
      <c r="K5002">
        <v>4.7314235268457416</v>
      </c>
      <c r="L5002">
        <v>83.257538363999984</v>
      </c>
    </row>
    <row r="5003" spans="1:12">
      <c r="A5003" s="73">
        <v>43309.375</v>
      </c>
      <c r="B5003">
        <v>5.92</v>
      </c>
      <c r="C5003">
        <v>217.9</v>
      </c>
      <c r="D5003">
        <v>1.0188999999999999</v>
      </c>
      <c r="F5003">
        <v>1.0188999999999999</v>
      </c>
      <c r="G5003">
        <v>11</v>
      </c>
      <c r="H5003">
        <v>7</v>
      </c>
      <c r="I5003">
        <v>9</v>
      </c>
      <c r="J5003">
        <v>6</v>
      </c>
      <c r="K5003">
        <v>2.9418546501333749</v>
      </c>
      <c r="L5003">
        <v>105.69797980159998</v>
      </c>
    </row>
    <row r="5004" spans="1:12">
      <c r="A5004" s="73">
        <v>43309.416666666664</v>
      </c>
      <c r="B5004">
        <v>6.21</v>
      </c>
      <c r="C5004">
        <v>209.8</v>
      </c>
      <c r="D5004">
        <v>1.0136000000000001</v>
      </c>
      <c r="F5004">
        <v>1.0136000000000001</v>
      </c>
      <c r="G5004">
        <v>10</v>
      </c>
      <c r="H5004">
        <v>7</v>
      </c>
      <c r="I5004">
        <v>10</v>
      </c>
      <c r="J5004">
        <v>6</v>
      </c>
      <c r="K5004">
        <v>2.0311481843799259</v>
      </c>
      <c r="L5004">
        <v>121.3700153148</v>
      </c>
    </row>
    <row r="5005" spans="1:12">
      <c r="A5005" s="73">
        <v>43309.458333333336</v>
      </c>
      <c r="B5005">
        <v>6.06</v>
      </c>
      <c r="C5005">
        <v>205.4</v>
      </c>
      <c r="D5005">
        <v>1.0101</v>
      </c>
      <c r="F5005">
        <v>1.0101</v>
      </c>
      <c r="G5005">
        <v>10</v>
      </c>
      <c r="H5005">
        <v>7</v>
      </c>
      <c r="I5005">
        <v>11</v>
      </c>
      <c r="J5005">
        <v>6</v>
      </c>
      <c r="K5005">
        <v>2.4812032528730903</v>
      </c>
      <c r="L5005">
        <v>112.39636033079998</v>
      </c>
    </row>
    <row r="5006" spans="1:12">
      <c r="A5006" s="73">
        <v>43309.5</v>
      </c>
      <c r="B5006">
        <v>6.74</v>
      </c>
      <c r="C5006">
        <v>199.7</v>
      </c>
      <c r="D5006">
        <v>1.0065999999999999</v>
      </c>
      <c r="F5006">
        <v>1.0065999999999999</v>
      </c>
      <c r="G5006">
        <v>10</v>
      </c>
      <c r="H5006">
        <v>7</v>
      </c>
      <c r="I5006">
        <v>12</v>
      </c>
      <c r="J5006">
        <v>7</v>
      </c>
      <c r="K5006">
        <v>0.80135360903741615</v>
      </c>
      <c r="L5006">
        <v>154.1014126792</v>
      </c>
    </row>
    <row r="5007" spans="1:12">
      <c r="A5007" s="73">
        <v>43309.541666666664</v>
      </c>
      <c r="B5007">
        <v>6.45</v>
      </c>
      <c r="C5007">
        <v>209.1</v>
      </c>
      <c r="D5007">
        <v>1.0025999999999999</v>
      </c>
      <c r="F5007">
        <v>1.0025999999999999</v>
      </c>
      <c r="G5007">
        <v>10</v>
      </c>
      <c r="H5007">
        <v>7</v>
      </c>
      <c r="I5007">
        <v>13</v>
      </c>
      <c r="J5007">
        <v>6</v>
      </c>
      <c r="K5007">
        <v>1.4046600747908646</v>
      </c>
      <c r="L5007">
        <v>134.51689946250002</v>
      </c>
    </row>
    <row r="5008" spans="1:12">
      <c r="A5008" s="73">
        <v>43309.583333333336</v>
      </c>
      <c r="B5008">
        <v>6.19</v>
      </c>
      <c r="C5008">
        <v>212.7</v>
      </c>
      <c r="D5008">
        <v>1</v>
      </c>
      <c r="F5008">
        <v>1</v>
      </c>
      <c r="G5008">
        <v>10</v>
      </c>
      <c r="H5008">
        <v>7</v>
      </c>
      <c r="I5008">
        <v>14</v>
      </c>
      <c r="J5008">
        <v>6</v>
      </c>
      <c r="K5008">
        <v>2.0885555268456799</v>
      </c>
      <c r="L5008">
        <v>118.58832950000003</v>
      </c>
    </row>
    <row r="5009" spans="1:12">
      <c r="A5009" s="73">
        <v>43309.625</v>
      </c>
      <c r="B5009">
        <v>6.02</v>
      </c>
      <c r="C5009">
        <v>188</v>
      </c>
      <c r="D5009">
        <v>0.99790000000000001</v>
      </c>
      <c r="F5009">
        <v>0.99790000000000001</v>
      </c>
      <c r="G5009">
        <v>9</v>
      </c>
      <c r="H5009">
        <v>7</v>
      </c>
      <c r="I5009">
        <v>15</v>
      </c>
      <c r="J5009">
        <v>6</v>
      </c>
      <c r="K5009">
        <v>2.6088179378046004</v>
      </c>
      <c r="L5009">
        <v>108.85452843159999</v>
      </c>
    </row>
    <row r="5010" spans="1:12">
      <c r="A5010" s="73">
        <v>43309.666666666664</v>
      </c>
      <c r="B5010">
        <v>5.55</v>
      </c>
      <c r="C5010">
        <v>188.2</v>
      </c>
      <c r="D5010">
        <v>0.99709999999999999</v>
      </c>
      <c r="F5010">
        <v>0.99709999999999999</v>
      </c>
      <c r="G5010">
        <v>9</v>
      </c>
      <c r="H5010">
        <v>7</v>
      </c>
      <c r="I5010">
        <v>16</v>
      </c>
      <c r="J5010">
        <v>6</v>
      </c>
      <c r="K5010">
        <v>4.3479904857498441</v>
      </c>
      <c r="L5010">
        <v>85.229054381249995</v>
      </c>
    </row>
    <row r="5011" spans="1:12">
      <c r="A5011" s="73">
        <v>43309.708333333336</v>
      </c>
      <c r="B5011">
        <v>5.19</v>
      </c>
      <c r="C5011">
        <v>212.2</v>
      </c>
      <c r="D5011">
        <v>0.99819999999999998</v>
      </c>
      <c r="F5011">
        <v>0.99819999999999998</v>
      </c>
      <c r="G5011">
        <v>10</v>
      </c>
      <c r="H5011">
        <v>7</v>
      </c>
      <c r="I5011">
        <v>17</v>
      </c>
      <c r="J5011">
        <v>5</v>
      </c>
      <c r="K5011">
        <v>5.9789226501334323</v>
      </c>
      <c r="L5011">
        <v>69.773360976900008</v>
      </c>
    </row>
    <row r="5012" spans="1:12">
      <c r="A5012" s="73">
        <v>43309.75</v>
      </c>
      <c r="B5012">
        <v>5.34</v>
      </c>
      <c r="C5012">
        <v>204.7</v>
      </c>
      <c r="D5012">
        <v>1.0027999999999999</v>
      </c>
      <c r="F5012">
        <v>1.0027999999999999</v>
      </c>
      <c r="G5012">
        <v>10</v>
      </c>
      <c r="H5012">
        <v>7</v>
      </c>
      <c r="I5012">
        <v>18</v>
      </c>
      <c r="J5012">
        <v>5</v>
      </c>
      <c r="K5012">
        <v>5.2678675816402718</v>
      </c>
      <c r="L5012">
        <v>76.349834625599996</v>
      </c>
    </row>
    <row r="5013" spans="1:12">
      <c r="A5013" s="73">
        <v>43309.791666666664</v>
      </c>
      <c r="B5013">
        <v>5.84</v>
      </c>
      <c r="C5013">
        <v>200.5</v>
      </c>
      <c r="D5013">
        <v>1.0109999999999999</v>
      </c>
      <c r="F5013">
        <v>1.0109999999999999</v>
      </c>
      <c r="G5013">
        <v>10</v>
      </c>
      <c r="H5013">
        <v>7</v>
      </c>
      <c r="I5013">
        <v>19</v>
      </c>
      <c r="J5013">
        <v>6</v>
      </c>
      <c r="K5013">
        <v>3.2226840199963953</v>
      </c>
      <c r="L5013">
        <v>100.68382387199998</v>
      </c>
    </row>
    <row r="5014" spans="1:12">
      <c r="A5014" s="73">
        <v>43309.833333333336</v>
      </c>
      <c r="B5014">
        <v>9.41</v>
      </c>
      <c r="C5014">
        <v>189.1</v>
      </c>
      <c r="D5014">
        <v>1.0193000000000001</v>
      </c>
      <c r="F5014">
        <v>1.0193000000000001</v>
      </c>
      <c r="G5014">
        <v>9</v>
      </c>
      <c r="H5014">
        <v>7</v>
      </c>
      <c r="I5014">
        <v>20</v>
      </c>
      <c r="J5014">
        <v>9</v>
      </c>
      <c r="K5014">
        <v>3.1499733898591149</v>
      </c>
      <c r="L5014">
        <v>424.65955354265003</v>
      </c>
    </row>
    <row r="5015" spans="1:12">
      <c r="A5015" s="73">
        <v>43309.875</v>
      </c>
      <c r="B5015">
        <v>10.16</v>
      </c>
      <c r="C5015">
        <v>195.9</v>
      </c>
      <c r="D5015">
        <v>1.0213000000000001</v>
      </c>
      <c r="F5015">
        <v>1.0213000000000001</v>
      </c>
      <c r="G5015">
        <v>10</v>
      </c>
      <c r="H5015">
        <v>7</v>
      </c>
      <c r="I5015">
        <v>21</v>
      </c>
      <c r="J5015">
        <v>10</v>
      </c>
      <c r="K5015">
        <v>6.3746980473933004</v>
      </c>
      <c r="L5015">
        <v>535.55547082240014</v>
      </c>
    </row>
    <row r="5016" spans="1:12">
      <c r="A5016" s="73">
        <v>43309.916666666664</v>
      </c>
      <c r="B5016">
        <v>8.15</v>
      </c>
      <c r="C5016">
        <v>201</v>
      </c>
      <c r="D5016">
        <v>1.0224</v>
      </c>
      <c r="F5016">
        <v>1.0224</v>
      </c>
      <c r="G5016">
        <v>10</v>
      </c>
      <c r="H5016">
        <v>7</v>
      </c>
      <c r="I5016">
        <v>22</v>
      </c>
      <c r="J5016">
        <v>8</v>
      </c>
      <c r="K5016">
        <v>0.26503596520168438</v>
      </c>
      <c r="L5016">
        <v>276.73473330000002</v>
      </c>
    </row>
    <row r="5017" spans="1:12">
      <c r="A5017" s="73">
        <v>43309.958333333336</v>
      </c>
      <c r="B5017">
        <v>7.84</v>
      </c>
      <c r="C5017">
        <v>210.1</v>
      </c>
      <c r="D5017">
        <v>1.0248999999999999</v>
      </c>
      <c r="F5017">
        <v>1.0248999999999999</v>
      </c>
      <c r="G5017">
        <v>10</v>
      </c>
      <c r="H5017">
        <v>7</v>
      </c>
      <c r="I5017">
        <v>23</v>
      </c>
      <c r="J5017">
        <v>8</v>
      </c>
      <c r="K5017">
        <v>4.1949773420887557E-2</v>
      </c>
      <c r="L5017">
        <v>246.94468628479996</v>
      </c>
    </row>
    <row r="5018" spans="1:12">
      <c r="A5018" s="73">
        <v>43310</v>
      </c>
      <c r="B5018">
        <v>8.1999999999999993</v>
      </c>
      <c r="C5018">
        <v>216</v>
      </c>
      <c r="D5018">
        <v>1.0267999999999999</v>
      </c>
      <c r="F5018">
        <v>1.0267999999999999</v>
      </c>
      <c r="G5018">
        <v>11</v>
      </c>
      <c r="H5018">
        <v>7</v>
      </c>
      <c r="I5018">
        <v>0</v>
      </c>
      <c r="J5018">
        <v>8</v>
      </c>
      <c r="K5018">
        <v>0.31901760903729554</v>
      </c>
      <c r="L5018">
        <v>283.07233119999989</v>
      </c>
    </row>
    <row r="5019" spans="1:12">
      <c r="A5019" s="73">
        <v>43310.041666666664</v>
      </c>
      <c r="B5019">
        <v>8.8699999999999992</v>
      </c>
      <c r="C5019">
        <v>217.6</v>
      </c>
      <c r="D5019">
        <v>1.0302</v>
      </c>
      <c r="F5019">
        <v>1.0302</v>
      </c>
      <c r="G5019">
        <v>11</v>
      </c>
      <c r="H5019">
        <v>7</v>
      </c>
      <c r="I5019">
        <v>1</v>
      </c>
      <c r="J5019">
        <v>9</v>
      </c>
      <c r="K5019">
        <v>1.5247716364344994</v>
      </c>
      <c r="L5019">
        <v>359.46979945529989</v>
      </c>
    </row>
    <row r="5020" spans="1:12">
      <c r="A5020" s="73">
        <v>43310.083333333336</v>
      </c>
      <c r="B5020">
        <v>6.18</v>
      </c>
      <c r="C5020">
        <v>221.4</v>
      </c>
      <c r="D5020">
        <v>1.0308999999999999</v>
      </c>
      <c r="F5020">
        <v>1.0308999999999999</v>
      </c>
      <c r="G5020">
        <v>11</v>
      </c>
      <c r="H5020">
        <v>7</v>
      </c>
      <c r="I5020">
        <v>2</v>
      </c>
      <c r="J5020">
        <v>6</v>
      </c>
      <c r="K5020">
        <v>2.1175591980785593</v>
      </c>
      <c r="L5020">
        <v>121.66116454439998</v>
      </c>
    </row>
    <row r="5021" spans="1:12">
      <c r="A5021" s="73">
        <v>43310.125</v>
      </c>
      <c r="B5021">
        <v>7.99</v>
      </c>
      <c r="C5021">
        <v>218.3</v>
      </c>
      <c r="D5021">
        <v>1.032</v>
      </c>
      <c r="F5021">
        <v>1.032</v>
      </c>
      <c r="G5021">
        <v>11</v>
      </c>
      <c r="H5021">
        <v>7</v>
      </c>
      <c r="I5021">
        <v>3</v>
      </c>
      <c r="J5021">
        <v>8</v>
      </c>
      <c r="K5021">
        <v>0.12589470492772473</v>
      </c>
      <c r="L5021">
        <v>263.20251788400003</v>
      </c>
    </row>
    <row r="5022" spans="1:12">
      <c r="A5022" s="73">
        <v>43310.166666666664</v>
      </c>
      <c r="B5022">
        <v>5.98</v>
      </c>
      <c r="C5022">
        <v>227.5</v>
      </c>
      <c r="D5022">
        <v>1.0329999999999999</v>
      </c>
      <c r="F5022">
        <v>1.0329999999999999</v>
      </c>
      <c r="G5022">
        <v>11</v>
      </c>
      <c r="H5022">
        <v>7</v>
      </c>
      <c r="I5022">
        <v>4</v>
      </c>
      <c r="J5022">
        <v>6</v>
      </c>
      <c r="K5022">
        <v>2.7396326227361079</v>
      </c>
      <c r="L5022">
        <v>110.45207466800001</v>
      </c>
    </row>
    <row r="5023" spans="1:12">
      <c r="A5023" s="73">
        <v>43310.208333333336</v>
      </c>
      <c r="B5023">
        <v>5.12</v>
      </c>
      <c r="C5023">
        <v>227.5</v>
      </c>
      <c r="D5023">
        <v>1.0322</v>
      </c>
      <c r="F5023">
        <v>1.0322</v>
      </c>
      <c r="G5023">
        <v>11</v>
      </c>
      <c r="H5023">
        <v>7</v>
      </c>
      <c r="I5023">
        <v>5</v>
      </c>
      <c r="J5023">
        <v>5</v>
      </c>
      <c r="K5023">
        <v>6.326148348763577</v>
      </c>
      <c r="L5023">
        <v>69.269769420800017</v>
      </c>
    </row>
    <row r="5024" spans="1:12">
      <c r="A5024" s="73">
        <v>43310.25</v>
      </c>
      <c r="B5024">
        <v>5.1100000000000003</v>
      </c>
      <c r="C5024">
        <v>233</v>
      </c>
      <c r="D5024">
        <v>1.0291999999999999</v>
      </c>
      <c r="F5024">
        <v>1.0291999999999999</v>
      </c>
      <c r="G5024">
        <v>11</v>
      </c>
      <c r="H5024">
        <v>7</v>
      </c>
      <c r="I5024">
        <v>6</v>
      </c>
      <c r="J5024">
        <v>5</v>
      </c>
      <c r="K5024">
        <v>6.3765520199964536</v>
      </c>
      <c r="L5024">
        <v>68.664534832599998</v>
      </c>
    </row>
    <row r="5025" spans="1:12">
      <c r="A5025" s="73">
        <v>43310.291666666664</v>
      </c>
      <c r="B5025">
        <v>5.43</v>
      </c>
      <c r="C5025">
        <v>229.4</v>
      </c>
      <c r="D5025">
        <v>1.0248999999999999</v>
      </c>
      <c r="F5025">
        <v>1.0248999999999999</v>
      </c>
      <c r="G5025">
        <v>11</v>
      </c>
      <c r="H5025">
        <v>7</v>
      </c>
      <c r="I5025">
        <v>7</v>
      </c>
      <c r="J5025">
        <v>5</v>
      </c>
      <c r="K5025">
        <v>4.8628345405443749</v>
      </c>
      <c r="L5025">
        <v>82.044785937149967</v>
      </c>
    </row>
    <row r="5026" spans="1:12">
      <c r="A5026" s="73">
        <v>43310.333333333336</v>
      </c>
      <c r="B5026">
        <v>6.18</v>
      </c>
      <c r="C5026">
        <v>228.8</v>
      </c>
      <c r="D5026">
        <v>1.0214000000000001</v>
      </c>
      <c r="F5026">
        <v>1.0214000000000001</v>
      </c>
      <c r="G5026">
        <v>11</v>
      </c>
      <c r="H5026">
        <v>7</v>
      </c>
      <c r="I5026">
        <v>8</v>
      </c>
      <c r="J5026">
        <v>6</v>
      </c>
      <c r="K5026">
        <v>2.1175591980785593</v>
      </c>
      <c r="L5026">
        <v>120.54002664239999</v>
      </c>
    </row>
    <row r="5027" spans="1:12">
      <c r="A5027" s="73">
        <v>43310.375</v>
      </c>
      <c r="B5027">
        <v>6</v>
      </c>
      <c r="C5027">
        <v>231.1</v>
      </c>
      <c r="D5027">
        <v>1.0172000000000001</v>
      </c>
      <c r="F5027">
        <v>1.0172000000000001</v>
      </c>
      <c r="G5027">
        <v>11</v>
      </c>
      <c r="H5027">
        <v>7</v>
      </c>
      <c r="I5027">
        <v>9</v>
      </c>
      <c r="J5027">
        <v>6</v>
      </c>
      <c r="K5027">
        <v>2.6738252802703544</v>
      </c>
      <c r="L5027">
        <v>109.85760000000001</v>
      </c>
    </row>
    <row r="5028" spans="1:12">
      <c r="A5028" s="73">
        <v>43310.416666666664</v>
      </c>
      <c r="B5028">
        <v>5.68</v>
      </c>
      <c r="C5028">
        <v>231.6</v>
      </c>
      <c r="D5028">
        <v>1.0114000000000001</v>
      </c>
      <c r="F5028">
        <v>1.0114000000000001</v>
      </c>
      <c r="G5028">
        <v>11</v>
      </c>
      <c r="H5028">
        <v>7</v>
      </c>
      <c r="I5028">
        <v>10</v>
      </c>
      <c r="J5028">
        <v>6</v>
      </c>
      <c r="K5028">
        <v>3.8227427597224364</v>
      </c>
      <c r="L5028">
        <v>92.669743462399992</v>
      </c>
    </row>
    <row r="5029" spans="1:12">
      <c r="A5029" s="73">
        <v>43310.458333333336</v>
      </c>
      <c r="B5029">
        <v>4.3099999999999996</v>
      </c>
      <c r="C5029">
        <v>234</v>
      </c>
      <c r="D5029">
        <v>1.0049999999999999</v>
      </c>
      <c r="F5029">
        <v>1.0049999999999999</v>
      </c>
      <c r="G5029">
        <v>11</v>
      </c>
      <c r="H5029">
        <v>7</v>
      </c>
      <c r="I5029">
        <v>11</v>
      </c>
      <c r="J5029">
        <v>4</v>
      </c>
      <c r="K5029">
        <v>11.05684571862666</v>
      </c>
      <c r="L5029">
        <v>40.231652977499984</v>
      </c>
    </row>
    <row r="5030" spans="1:12">
      <c r="A5030" s="73">
        <v>43310.5</v>
      </c>
      <c r="B5030">
        <v>4.68</v>
      </c>
      <c r="C5030">
        <v>221.2</v>
      </c>
      <c r="D5030">
        <v>1.0025999999999999</v>
      </c>
      <c r="F5030">
        <v>1.0025999999999999</v>
      </c>
      <c r="G5030">
        <v>11</v>
      </c>
      <c r="H5030">
        <v>7</v>
      </c>
      <c r="I5030">
        <v>12</v>
      </c>
      <c r="J5030">
        <v>5</v>
      </c>
      <c r="K5030">
        <v>8.7331098830101901</v>
      </c>
      <c r="L5030">
        <v>51.384870201599988</v>
      </c>
    </row>
    <row r="5031" spans="1:12">
      <c r="A5031" s="73">
        <v>43310.541666666664</v>
      </c>
      <c r="B5031">
        <v>5.19</v>
      </c>
      <c r="C5031">
        <v>224.9</v>
      </c>
      <c r="D5031">
        <v>0.99909999999999999</v>
      </c>
      <c r="F5031">
        <v>0.99909999999999999</v>
      </c>
      <c r="G5031">
        <v>11</v>
      </c>
      <c r="H5031">
        <v>7</v>
      </c>
      <c r="I5031">
        <v>13</v>
      </c>
      <c r="J5031">
        <v>5</v>
      </c>
      <c r="K5031">
        <v>5.9789226501334323</v>
      </c>
      <c r="L5031">
        <v>69.836270238450012</v>
      </c>
    </row>
    <row r="5032" spans="1:12">
      <c r="A5032" s="73">
        <v>43310.583333333336</v>
      </c>
      <c r="B5032">
        <v>5.68</v>
      </c>
      <c r="C5032">
        <v>229.5</v>
      </c>
      <c r="D5032">
        <v>0.99529999999999996</v>
      </c>
      <c r="F5032">
        <v>0.99529999999999996</v>
      </c>
      <c r="G5032">
        <v>11</v>
      </c>
      <c r="H5032">
        <v>7</v>
      </c>
      <c r="I5032">
        <v>14</v>
      </c>
      <c r="J5032">
        <v>6</v>
      </c>
      <c r="K5032">
        <v>3.8227427597224364</v>
      </c>
      <c r="L5032">
        <v>91.194577484799979</v>
      </c>
    </row>
    <row r="5033" spans="1:12">
      <c r="A5033" s="73">
        <v>43310.625</v>
      </c>
      <c r="B5033">
        <v>5.5</v>
      </c>
      <c r="C5033">
        <v>219.8</v>
      </c>
      <c r="D5033">
        <v>0.99419999999999997</v>
      </c>
      <c r="F5033">
        <v>0.99419999999999997</v>
      </c>
      <c r="G5033">
        <v>11</v>
      </c>
      <c r="H5033">
        <v>7</v>
      </c>
      <c r="I5033">
        <v>15</v>
      </c>
      <c r="J5033">
        <v>6</v>
      </c>
      <c r="K5033">
        <v>4.5590088419142312</v>
      </c>
      <c r="L5033">
        <v>82.705012499999995</v>
      </c>
    </row>
    <row r="5034" spans="1:12">
      <c r="A5034" s="73">
        <v>43310.666666666664</v>
      </c>
      <c r="B5034">
        <v>5.68</v>
      </c>
      <c r="C5034">
        <v>217.9</v>
      </c>
      <c r="D5034">
        <v>0.99470000000000003</v>
      </c>
      <c r="F5034">
        <v>0.99470000000000003</v>
      </c>
      <c r="G5034">
        <v>11</v>
      </c>
      <c r="H5034">
        <v>7</v>
      </c>
      <c r="I5034">
        <v>16</v>
      </c>
      <c r="J5034">
        <v>6</v>
      </c>
      <c r="K5034">
        <v>3.8227427597224364</v>
      </c>
      <c r="L5034">
        <v>91.139602355199983</v>
      </c>
    </row>
    <row r="5035" spans="1:12">
      <c r="A5035" s="73">
        <v>43310.708333333336</v>
      </c>
      <c r="B5035">
        <v>5.48</v>
      </c>
      <c r="C5035">
        <v>213</v>
      </c>
      <c r="D5035">
        <v>0.99719999999999998</v>
      </c>
      <c r="F5035">
        <v>0.99719999999999998</v>
      </c>
      <c r="G5035">
        <v>10</v>
      </c>
      <c r="H5035">
        <v>7</v>
      </c>
      <c r="I5035">
        <v>17</v>
      </c>
      <c r="J5035">
        <v>5</v>
      </c>
      <c r="K5035">
        <v>4.6448161843799847</v>
      </c>
      <c r="L5035">
        <v>82.052902771200024</v>
      </c>
    </row>
    <row r="5036" spans="1:12">
      <c r="A5036" s="73">
        <v>43310.75</v>
      </c>
      <c r="B5036">
        <v>5.05</v>
      </c>
      <c r="C5036">
        <v>210.5</v>
      </c>
      <c r="D5036">
        <v>0.99950000000000006</v>
      </c>
      <c r="F5036">
        <v>0.99950000000000006</v>
      </c>
      <c r="G5036">
        <v>10</v>
      </c>
      <c r="H5036">
        <v>7</v>
      </c>
      <c r="I5036">
        <v>18</v>
      </c>
      <c r="J5036">
        <v>5</v>
      </c>
      <c r="K5036">
        <v>6.6831740473937211</v>
      </c>
      <c r="L5036">
        <v>64.361615593750003</v>
      </c>
    </row>
    <row r="5037" spans="1:12">
      <c r="A5037" s="73">
        <v>43310.791666666664</v>
      </c>
      <c r="B5037">
        <v>4.63</v>
      </c>
      <c r="C5037">
        <v>199.3</v>
      </c>
      <c r="D5037">
        <v>1.002</v>
      </c>
      <c r="F5037">
        <v>1.002</v>
      </c>
      <c r="G5037">
        <v>10</v>
      </c>
      <c r="H5037">
        <v>7</v>
      </c>
      <c r="I5037">
        <v>19</v>
      </c>
      <c r="J5037">
        <v>5</v>
      </c>
      <c r="K5037">
        <v>9.0311282391745777</v>
      </c>
      <c r="L5037">
        <v>49.725676346999997</v>
      </c>
    </row>
    <row r="5038" spans="1:12">
      <c r="A5038" s="73">
        <v>43310.833333333336</v>
      </c>
      <c r="B5038">
        <v>4.6900000000000004</v>
      </c>
      <c r="C5038">
        <v>192.6</v>
      </c>
      <c r="D5038">
        <v>1.0069999999999999</v>
      </c>
      <c r="F5038">
        <v>1.0069999999999999</v>
      </c>
      <c r="G5038">
        <v>10</v>
      </c>
      <c r="H5038">
        <v>7</v>
      </c>
      <c r="I5038">
        <v>20</v>
      </c>
      <c r="J5038">
        <v>5</v>
      </c>
      <c r="K5038">
        <v>8.6741062117773087</v>
      </c>
      <c r="L5038">
        <v>51.941920481500013</v>
      </c>
    </row>
    <row r="5039" spans="1:12">
      <c r="A5039" s="73">
        <v>43310.875</v>
      </c>
      <c r="B5039">
        <v>4.29</v>
      </c>
      <c r="C5039">
        <v>226.6</v>
      </c>
      <c r="D5039">
        <v>1.0088999999999999</v>
      </c>
      <c r="F5039">
        <v>1.0088999999999999</v>
      </c>
      <c r="G5039">
        <v>11</v>
      </c>
      <c r="H5039">
        <v>7</v>
      </c>
      <c r="I5039">
        <v>21</v>
      </c>
      <c r="J5039">
        <v>4</v>
      </c>
      <c r="K5039">
        <v>11.190253061092413</v>
      </c>
      <c r="L5039">
        <v>39.828137971049998</v>
      </c>
    </row>
    <row r="5040" spans="1:12">
      <c r="A5040" s="73">
        <v>43310.916666666664</v>
      </c>
      <c r="B5040">
        <v>1.48</v>
      </c>
      <c r="C5040">
        <v>329.7</v>
      </c>
      <c r="D5040">
        <v>1.0104</v>
      </c>
      <c r="F5040">
        <v>1.0104</v>
      </c>
      <c r="G5040">
        <v>16</v>
      </c>
      <c r="H5040">
        <v>7</v>
      </c>
      <c r="I5040">
        <v>22</v>
      </c>
      <c r="J5040">
        <v>1</v>
      </c>
      <c r="K5040">
        <v>37.886284677531009</v>
      </c>
      <c r="L5040">
        <v>1.6377533183999999</v>
      </c>
    </row>
    <row r="5041" spans="1:12">
      <c r="A5041" s="73">
        <v>43310.958333333336</v>
      </c>
      <c r="B5041">
        <v>2.0099999999999998</v>
      </c>
      <c r="C5041">
        <v>110.9</v>
      </c>
      <c r="D5041">
        <v>1.0123</v>
      </c>
      <c r="F5041">
        <v>1.0123</v>
      </c>
      <c r="G5041">
        <v>6</v>
      </c>
      <c r="H5041">
        <v>7</v>
      </c>
      <c r="I5041">
        <v>23</v>
      </c>
      <c r="J5041">
        <v>2</v>
      </c>
      <c r="K5041">
        <v>31.642690102188492</v>
      </c>
      <c r="L5041">
        <v>4.1102421961499989</v>
      </c>
    </row>
    <row r="5042" spans="1:12">
      <c r="A5042" s="73">
        <v>43311</v>
      </c>
      <c r="B5042">
        <v>4.29</v>
      </c>
      <c r="C5042">
        <v>91.8</v>
      </c>
      <c r="D5042">
        <v>1.0136000000000001</v>
      </c>
      <c r="F5042">
        <v>1.0136000000000001</v>
      </c>
      <c r="G5042">
        <v>5</v>
      </c>
      <c r="H5042">
        <v>7</v>
      </c>
      <c r="I5042">
        <v>0</v>
      </c>
      <c r="J5042">
        <v>4</v>
      </c>
      <c r="K5042">
        <v>11.190253061092413</v>
      </c>
      <c r="L5042">
        <v>40.01367890520001</v>
      </c>
    </row>
    <row r="5043" spans="1:12">
      <c r="A5043" s="73">
        <v>43311.041666666664</v>
      </c>
      <c r="B5043">
        <v>4.04</v>
      </c>
      <c r="C5043">
        <v>75.099999999999994</v>
      </c>
      <c r="D5043">
        <v>1.0136000000000001</v>
      </c>
      <c r="F5043">
        <v>1.0136000000000001</v>
      </c>
      <c r="G5043">
        <v>4</v>
      </c>
      <c r="H5043">
        <v>7</v>
      </c>
      <c r="I5043">
        <v>1</v>
      </c>
      <c r="J5043">
        <v>4</v>
      </c>
      <c r="K5043">
        <v>12.925344841914351</v>
      </c>
      <c r="L5043">
        <v>33.418018995200008</v>
      </c>
    </row>
    <row r="5044" spans="1:12">
      <c r="A5044" s="73">
        <v>43311.083333333336</v>
      </c>
      <c r="B5044">
        <v>5.5</v>
      </c>
      <c r="C5044">
        <v>71.2</v>
      </c>
      <c r="D5044">
        <v>1.02</v>
      </c>
      <c r="F5044">
        <v>1.02</v>
      </c>
      <c r="G5044">
        <v>4</v>
      </c>
      <c r="H5044">
        <v>7</v>
      </c>
      <c r="I5044">
        <v>2</v>
      </c>
      <c r="J5044">
        <v>6</v>
      </c>
      <c r="K5044">
        <v>4.5590088419142312</v>
      </c>
      <c r="L5044">
        <v>84.851250000000007</v>
      </c>
    </row>
    <row r="5045" spans="1:12">
      <c r="A5045" s="73">
        <v>43311.125</v>
      </c>
      <c r="B5045">
        <v>5.15</v>
      </c>
      <c r="C5045">
        <v>57.5</v>
      </c>
      <c r="D5045">
        <v>1.0255000000000001</v>
      </c>
      <c r="F5045">
        <v>1.0255000000000001</v>
      </c>
      <c r="G5045">
        <v>4</v>
      </c>
      <c r="H5045">
        <v>7</v>
      </c>
      <c r="I5045">
        <v>3</v>
      </c>
      <c r="J5045">
        <v>5</v>
      </c>
      <c r="K5045">
        <v>6.1761373350649427</v>
      </c>
      <c r="L5045">
        <v>70.036971156250019</v>
      </c>
    </row>
    <row r="5046" spans="1:12">
      <c r="A5046" s="73">
        <v>43311.166666666664</v>
      </c>
      <c r="B5046">
        <v>6.33</v>
      </c>
      <c r="C5046">
        <v>41.6</v>
      </c>
      <c r="D5046">
        <v>1.0289999999999999</v>
      </c>
      <c r="F5046">
        <v>1.0289999999999999</v>
      </c>
      <c r="G5046">
        <v>3</v>
      </c>
      <c r="H5046">
        <v>7</v>
      </c>
      <c r="I5046">
        <v>4</v>
      </c>
      <c r="J5046">
        <v>6</v>
      </c>
      <c r="K5046">
        <v>1.7035041295853954</v>
      </c>
      <c r="L5046">
        <v>130.49579248649999</v>
      </c>
    </row>
    <row r="5047" spans="1:12">
      <c r="A5047" s="73">
        <v>43311.208333333336</v>
      </c>
      <c r="B5047">
        <v>5.24</v>
      </c>
      <c r="C5047">
        <v>42.3</v>
      </c>
      <c r="D5047">
        <v>1.0329999999999999</v>
      </c>
      <c r="F5047">
        <v>1.0329999999999999</v>
      </c>
      <c r="G5047">
        <v>3</v>
      </c>
      <c r="H5047">
        <v>7</v>
      </c>
      <c r="I5047">
        <v>5</v>
      </c>
      <c r="J5047">
        <v>5</v>
      </c>
      <c r="K5047">
        <v>5.7369042939690456</v>
      </c>
      <c r="L5047">
        <v>74.312896096000003</v>
      </c>
    </row>
    <row r="5048" spans="1:12">
      <c r="A5048" s="73">
        <v>43311.25</v>
      </c>
      <c r="B5048">
        <v>5.88</v>
      </c>
      <c r="C5048">
        <v>38.799999999999997</v>
      </c>
      <c r="D5048">
        <v>1.0346</v>
      </c>
      <c r="F5048">
        <v>1.0346</v>
      </c>
      <c r="G5048">
        <v>3</v>
      </c>
      <c r="H5048">
        <v>7</v>
      </c>
      <c r="I5048">
        <v>6</v>
      </c>
      <c r="J5048">
        <v>6</v>
      </c>
      <c r="K5048">
        <v>3.0806693350648851</v>
      </c>
      <c r="L5048">
        <v>105.1657822656</v>
      </c>
    </row>
    <row r="5049" spans="1:12">
      <c r="A5049" s="73">
        <v>43311.291666666664</v>
      </c>
      <c r="B5049">
        <v>5.3</v>
      </c>
      <c r="C5049">
        <v>45.5</v>
      </c>
      <c r="D5049">
        <v>1.0323</v>
      </c>
      <c r="F5049">
        <v>1.0323</v>
      </c>
      <c r="G5049">
        <v>3</v>
      </c>
      <c r="H5049">
        <v>7</v>
      </c>
      <c r="I5049">
        <v>7</v>
      </c>
      <c r="J5049">
        <v>5</v>
      </c>
      <c r="K5049">
        <v>5.4530822665717826</v>
      </c>
      <c r="L5049">
        <v>76.84286354999999</v>
      </c>
    </row>
    <row r="5050" spans="1:12">
      <c r="A5050" s="73">
        <v>43311.333333333336</v>
      </c>
      <c r="B5050">
        <v>3.85</v>
      </c>
      <c r="C5050">
        <v>55.1</v>
      </c>
      <c r="D5050">
        <v>1.0249999999999999</v>
      </c>
      <c r="F5050">
        <v>1.0249999999999999</v>
      </c>
      <c r="G5050">
        <v>3</v>
      </c>
      <c r="H5050">
        <v>7</v>
      </c>
      <c r="I5050">
        <v>8</v>
      </c>
      <c r="J5050">
        <v>4</v>
      </c>
      <c r="K5050">
        <v>14.327614595339023</v>
      </c>
      <c r="L5050">
        <v>29.2466453125</v>
      </c>
    </row>
    <row r="5051" spans="1:12">
      <c r="A5051" s="73">
        <v>43311.375</v>
      </c>
      <c r="B5051">
        <v>2.23</v>
      </c>
      <c r="C5051">
        <v>72.3</v>
      </c>
      <c r="D5051">
        <v>1.0181</v>
      </c>
      <c r="F5051">
        <v>1.0181</v>
      </c>
      <c r="G5051">
        <v>4</v>
      </c>
      <c r="H5051">
        <v>7</v>
      </c>
      <c r="I5051">
        <v>9</v>
      </c>
      <c r="J5051">
        <v>2</v>
      </c>
      <c r="K5051">
        <v>29.216009335065191</v>
      </c>
      <c r="L5051">
        <v>5.6451440813500007</v>
      </c>
    </row>
    <row r="5052" spans="1:12">
      <c r="A5052" s="73">
        <v>43311.416666666664</v>
      </c>
      <c r="B5052">
        <v>1.17</v>
      </c>
      <c r="C5052">
        <v>117.7</v>
      </c>
      <c r="D5052">
        <v>1.012</v>
      </c>
      <c r="F5052">
        <v>1.012</v>
      </c>
      <c r="G5052">
        <v>6</v>
      </c>
      <c r="H5052">
        <v>7</v>
      </c>
      <c r="I5052">
        <v>10</v>
      </c>
      <c r="J5052">
        <v>1</v>
      </c>
      <c r="K5052">
        <v>41.798598485750205</v>
      </c>
      <c r="L5052">
        <v>0.81041617799999988</v>
      </c>
    </row>
    <row r="5053" spans="1:12">
      <c r="A5053" s="73">
        <v>43311.458333333336</v>
      </c>
      <c r="B5053">
        <v>0.96899999999999997</v>
      </c>
      <c r="C5053">
        <v>97.5</v>
      </c>
      <c r="D5053">
        <v>1.0051000000000001</v>
      </c>
      <c r="F5053">
        <v>1.0051000000000001</v>
      </c>
      <c r="G5053">
        <v>5</v>
      </c>
      <c r="H5053">
        <v>7</v>
      </c>
      <c r="I5053">
        <v>11</v>
      </c>
      <c r="J5053">
        <v>1</v>
      </c>
      <c r="K5053">
        <v>44.438003277531038</v>
      </c>
      <c r="L5053">
        <v>0.45724673018294998</v>
      </c>
    </row>
    <row r="5054" spans="1:12">
      <c r="A5054" s="73">
        <v>43311.5</v>
      </c>
      <c r="B5054">
        <v>1.1599999999999999</v>
      </c>
      <c r="C5054">
        <v>164.2</v>
      </c>
      <c r="D5054">
        <v>1.0015000000000001</v>
      </c>
      <c r="F5054">
        <v>1.0015000000000001</v>
      </c>
      <c r="G5054">
        <v>8</v>
      </c>
      <c r="H5054">
        <v>7</v>
      </c>
      <c r="I5054">
        <v>12</v>
      </c>
      <c r="J5054">
        <v>1</v>
      </c>
      <c r="K5054">
        <v>41.928002156983077</v>
      </c>
      <c r="L5054">
        <v>0.7816186719999999</v>
      </c>
    </row>
    <row r="5055" spans="1:12">
      <c r="A5055" s="73">
        <v>43311.541666666664</v>
      </c>
      <c r="B5055">
        <v>2.6</v>
      </c>
      <c r="C5055">
        <v>118.4</v>
      </c>
      <c r="D5055">
        <v>0.99239999999999995</v>
      </c>
      <c r="F5055">
        <v>0.99239999999999995</v>
      </c>
      <c r="G5055">
        <v>6</v>
      </c>
      <c r="H5055">
        <v>7</v>
      </c>
      <c r="I5055">
        <v>13</v>
      </c>
      <c r="J5055">
        <v>3</v>
      </c>
      <c r="K5055">
        <v>25.353073499448712</v>
      </c>
      <c r="L5055">
        <v>8.7212111999999991</v>
      </c>
    </row>
    <row r="5056" spans="1:12">
      <c r="A5056" s="73">
        <v>43311.583333333336</v>
      </c>
      <c r="B5056">
        <v>3.92</v>
      </c>
      <c r="C5056">
        <v>82.5</v>
      </c>
      <c r="D5056">
        <v>0.99170000000000003</v>
      </c>
      <c r="F5056">
        <v>0.99170000000000003</v>
      </c>
      <c r="G5056">
        <v>5</v>
      </c>
      <c r="H5056">
        <v>7</v>
      </c>
      <c r="I5056">
        <v>14</v>
      </c>
      <c r="J5056">
        <v>4</v>
      </c>
      <c r="K5056">
        <v>13.802588896708881</v>
      </c>
      <c r="L5056">
        <v>29.868163404799997</v>
      </c>
    </row>
    <row r="5057" spans="1:12">
      <c r="A5057" s="73">
        <v>43311.625</v>
      </c>
      <c r="B5057">
        <v>3.6</v>
      </c>
      <c r="C5057">
        <v>66.900000000000006</v>
      </c>
      <c r="D5057">
        <v>0.9889</v>
      </c>
      <c r="F5057">
        <v>0.9889</v>
      </c>
      <c r="G5057">
        <v>4</v>
      </c>
      <c r="H5057">
        <v>7</v>
      </c>
      <c r="I5057">
        <v>15</v>
      </c>
      <c r="J5057">
        <v>4</v>
      </c>
      <c r="K5057">
        <v>16.282706376160959</v>
      </c>
      <c r="L5057">
        <v>23.069059200000002</v>
      </c>
    </row>
    <row r="5058" spans="1:12">
      <c r="A5058" s="73">
        <v>43311.666666666664</v>
      </c>
      <c r="B5058">
        <v>2.84</v>
      </c>
      <c r="C5058">
        <v>82.8</v>
      </c>
      <c r="D5058">
        <v>0.98919999999999997</v>
      </c>
      <c r="F5058">
        <v>0.98919999999999997</v>
      </c>
      <c r="G5058">
        <v>5</v>
      </c>
      <c r="H5058">
        <v>7</v>
      </c>
      <c r="I5058">
        <v>16</v>
      </c>
      <c r="J5058">
        <v>3</v>
      </c>
      <c r="K5058">
        <v>22.993785389859656</v>
      </c>
      <c r="L5058">
        <v>11.329457958399997</v>
      </c>
    </row>
    <row r="5059" spans="1:12">
      <c r="A5059" s="73">
        <v>43311.708333333336</v>
      </c>
      <c r="B5059">
        <v>4.01</v>
      </c>
      <c r="C5059">
        <v>87.9</v>
      </c>
      <c r="D5059">
        <v>0.99639999999999995</v>
      </c>
      <c r="F5059">
        <v>0.99639999999999995</v>
      </c>
      <c r="G5059">
        <v>5</v>
      </c>
      <c r="H5059">
        <v>7</v>
      </c>
      <c r="I5059">
        <v>17</v>
      </c>
      <c r="J5059">
        <v>4</v>
      </c>
      <c r="K5059">
        <v>13.141955855612986</v>
      </c>
      <c r="L5059">
        <v>32.124534338199993</v>
      </c>
    </row>
    <row r="5060" spans="1:12">
      <c r="A5060" s="73">
        <v>43311.75</v>
      </c>
      <c r="B5060">
        <v>5.61</v>
      </c>
      <c r="C5060">
        <v>83.2</v>
      </c>
      <c r="D5060">
        <v>1.0009999999999999</v>
      </c>
      <c r="F5060">
        <v>1.0009999999999999</v>
      </c>
      <c r="G5060">
        <v>5</v>
      </c>
      <c r="H5060">
        <v>7</v>
      </c>
      <c r="I5060">
        <v>18</v>
      </c>
      <c r="J5060">
        <v>6</v>
      </c>
      <c r="K5060">
        <v>4.1013684583525771</v>
      </c>
      <c r="L5060">
        <v>88.367519740500001</v>
      </c>
    </row>
    <row r="5061" spans="1:12">
      <c r="A5061" s="73">
        <v>43311.791666666664</v>
      </c>
      <c r="B5061">
        <v>7.23</v>
      </c>
      <c r="C5061">
        <v>68.2</v>
      </c>
      <c r="D5061">
        <v>1.0072000000000001</v>
      </c>
      <c r="F5061">
        <v>1.0072000000000001</v>
      </c>
      <c r="G5061">
        <v>4</v>
      </c>
      <c r="H5061">
        <v>7</v>
      </c>
      <c r="I5061">
        <v>19</v>
      </c>
      <c r="J5061">
        <v>7</v>
      </c>
      <c r="K5061">
        <v>0.16417371862641697</v>
      </c>
      <c r="L5061">
        <v>190.32709254120005</v>
      </c>
    </row>
    <row r="5062" spans="1:12">
      <c r="A5062" s="73">
        <v>43311.833333333336</v>
      </c>
      <c r="B5062">
        <v>8.18</v>
      </c>
      <c r="C5062">
        <v>55.7</v>
      </c>
      <c r="D5062">
        <v>1.0116000000000001</v>
      </c>
      <c r="F5062">
        <v>1.0116000000000001</v>
      </c>
      <c r="G5062">
        <v>3</v>
      </c>
      <c r="H5062">
        <v>7</v>
      </c>
      <c r="I5062">
        <v>20</v>
      </c>
      <c r="J5062">
        <v>8</v>
      </c>
      <c r="K5062">
        <v>0.2968249515030511</v>
      </c>
      <c r="L5062">
        <v>276.84630790559999</v>
      </c>
    </row>
    <row r="5063" spans="1:12">
      <c r="A5063" s="73">
        <v>43311.875</v>
      </c>
      <c r="B5063">
        <v>9.52</v>
      </c>
      <c r="C5063">
        <v>46.3</v>
      </c>
      <c r="D5063">
        <v>1.0159</v>
      </c>
      <c r="F5063">
        <v>1.0159</v>
      </c>
      <c r="G5063">
        <v>3</v>
      </c>
      <c r="H5063">
        <v>7</v>
      </c>
      <c r="I5063">
        <v>21</v>
      </c>
      <c r="J5063">
        <v>10</v>
      </c>
      <c r="K5063">
        <v>3.5525330062974598</v>
      </c>
      <c r="L5063">
        <v>438.25997519359998</v>
      </c>
    </row>
    <row r="5064" spans="1:12">
      <c r="A5064" s="73">
        <v>43311.916666666664</v>
      </c>
      <c r="B5064">
        <v>10.44</v>
      </c>
      <c r="C5064">
        <v>40.200000000000003</v>
      </c>
      <c r="D5064">
        <v>1.0192000000000001</v>
      </c>
      <c r="F5064">
        <v>1.0192000000000001</v>
      </c>
      <c r="G5064">
        <v>3</v>
      </c>
      <c r="H5064">
        <v>7</v>
      </c>
      <c r="I5064">
        <v>22</v>
      </c>
      <c r="J5064">
        <v>10</v>
      </c>
      <c r="K5064">
        <v>7.8669952528727256</v>
      </c>
      <c r="L5064">
        <v>579.87036656639998</v>
      </c>
    </row>
    <row r="5065" spans="1:12">
      <c r="A5065" s="73">
        <v>43311.958333333336</v>
      </c>
      <c r="B5065">
        <v>11.16</v>
      </c>
      <c r="C5065">
        <v>34.6</v>
      </c>
      <c r="D5065">
        <v>1.0237000000000001</v>
      </c>
      <c r="F5065">
        <v>1.0237000000000001</v>
      </c>
      <c r="G5065">
        <v>3</v>
      </c>
      <c r="H5065">
        <v>7</v>
      </c>
      <c r="I5065">
        <v>23</v>
      </c>
      <c r="J5065">
        <v>11</v>
      </c>
      <c r="K5065">
        <v>12.424330924105547</v>
      </c>
      <c r="L5065">
        <v>711.43510541760008</v>
      </c>
    </row>
    <row r="5066" spans="1:12">
      <c r="A5066" s="73">
        <v>43312</v>
      </c>
      <c r="B5066">
        <v>11.25</v>
      </c>
      <c r="C5066">
        <v>36.700000000000003</v>
      </c>
      <c r="D5066">
        <v>1.0273000000000001</v>
      </c>
      <c r="F5066">
        <v>1.0273000000000001</v>
      </c>
      <c r="G5066">
        <v>3</v>
      </c>
      <c r="H5066">
        <v>7</v>
      </c>
      <c r="I5066">
        <v>0</v>
      </c>
      <c r="J5066">
        <v>11</v>
      </c>
      <c r="K5066">
        <v>13.066897883009648</v>
      </c>
      <c r="L5066">
        <v>731.34931640625007</v>
      </c>
    </row>
    <row r="5067" spans="1:12">
      <c r="A5067" s="73">
        <v>43312.041666666664</v>
      </c>
      <c r="B5067">
        <v>11.01</v>
      </c>
      <c r="C5067">
        <v>36.200000000000003</v>
      </c>
      <c r="D5067">
        <v>1.0286999999999999</v>
      </c>
      <c r="F5067">
        <v>1.0286999999999999</v>
      </c>
      <c r="G5067">
        <v>3</v>
      </c>
      <c r="H5067">
        <v>7</v>
      </c>
      <c r="I5067">
        <v>1</v>
      </c>
      <c r="J5067">
        <v>11</v>
      </c>
      <c r="K5067">
        <v>11.389385992598708</v>
      </c>
      <c r="L5067">
        <v>686.46863836934983</v>
      </c>
    </row>
    <row r="5068" spans="1:12">
      <c r="A5068" s="73">
        <v>43312.083333333336</v>
      </c>
      <c r="B5068">
        <v>11.21</v>
      </c>
      <c r="C5068">
        <v>38.700000000000003</v>
      </c>
      <c r="D5068">
        <v>1.0302</v>
      </c>
      <c r="F5068">
        <v>1.0302</v>
      </c>
      <c r="G5068">
        <v>3</v>
      </c>
      <c r="H5068">
        <v>7</v>
      </c>
      <c r="I5068">
        <v>2</v>
      </c>
      <c r="J5068">
        <v>11</v>
      </c>
      <c r="K5068">
        <v>12.779312567941163</v>
      </c>
      <c r="L5068">
        <v>725.61856837110008</v>
      </c>
    </row>
    <row r="5069" spans="1:12">
      <c r="A5069" s="73">
        <v>43312.125</v>
      </c>
      <c r="B5069">
        <v>11.57</v>
      </c>
      <c r="C5069">
        <v>43.1</v>
      </c>
      <c r="D5069">
        <v>1.032</v>
      </c>
      <c r="F5069">
        <v>1.032</v>
      </c>
      <c r="G5069">
        <v>3</v>
      </c>
      <c r="H5069">
        <v>7</v>
      </c>
      <c r="I5069">
        <v>3</v>
      </c>
      <c r="J5069">
        <v>12</v>
      </c>
      <c r="K5069">
        <v>15.48278040355757</v>
      </c>
      <c r="L5069">
        <v>799.18951678800011</v>
      </c>
    </row>
    <row r="5070" spans="1:12">
      <c r="A5070" s="73">
        <v>43312.166666666664</v>
      </c>
      <c r="B5070">
        <v>11.52</v>
      </c>
      <c r="C5070">
        <v>45.2</v>
      </c>
      <c r="D5070">
        <v>1.0336000000000001</v>
      </c>
      <c r="F5070">
        <v>1.0336000000000001</v>
      </c>
      <c r="G5070">
        <v>3</v>
      </c>
      <c r="H5070">
        <v>7</v>
      </c>
      <c r="I5070">
        <v>4</v>
      </c>
      <c r="J5070">
        <v>12</v>
      </c>
      <c r="K5070">
        <v>15.091798759721952</v>
      </c>
      <c r="L5070">
        <v>790.09614397439998</v>
      </c>
    </row>
    <row r="5071" spans="1:12">
      <c r="A5071" s="73">
        <v>43312.208333333336</v>
      </c>
      <c r="B5071">
        <v>12.21</v>
      </c>
      <c r="C5071">
        <v>48.9</v>
      </c>
      <c r="D5071">
        <v>1.0342</v>
      </c>
      <c r="F5071">
        <v>1.0342</v>
      </c>
      <c r="G5071">
        <v>3</v>
      </c>
      <c r="H5071">
        <v>7</v>
      </c>
      <c r="I5071">
        <v>5</v>
      </c>
      <c r="J5071">
        <v>12</v>
      </c>
      <c r="K5071">
        <v>20.928945444653412</v>
      </c>
      <c r="L5071">
        <v>941.2858488231002</v>
      </c>
    </row>
    <row r="5072" spans="1:12">
      <c r="A5072" s="73">
        <v>43312.25</v>
      </c>
      <c r="B5072">
        <v>11.3</v>
      </c>
      <c r="C5072">
        <v>51.9</v>
      </c>
      <c r="D5072">
        <v>1.0343</v>
      </c>
      <c r="F5072">
        <v>1.0343</v>
      </c>
      <c r="G5072">
        <v>3</v>
      </c>
      <c r="H5072">
        <v>7</v>
      </c>
      <c r="I5072">
        <v>6</v>
      </c>
      <c r="J5072">
        <v>11</v>
      </c>
      <c r="K5072">
        <v>13.430879526845265</v>
      </c>
      <c r="L5072">
        <v>746.19418355000005</v>
      </c>
    </row>
    <row r="5073" spans="1:12">
      <c r="A5073" s="73">
        <v>43312.291666666664</v>
      </c>
      <c r="B5073">
        <v>10.51</v>
      </c>
      <c r="C5073">
        <v>56</v>
      </c>
      <c r="D5073">
        <v>1.0353000000000001</v>
      </c>
      <c r="F5073">
        <v>1.0353000000000001</v>
      </c>
      <c r="G5073">
        <v>3</v>
      </c>
      <c r="H5073">
        <v>7</v>
      </c>
      <c r="I5073">
        <v>7</v>
      </c>
      <c r="J5073">
        <v>11</v>
      </c>
      <c r="K5073">
        <v>8.2645695542425841</v>
      </c>
      <c r="L5073">
        <v>600.95833974015011</v>
      </c>
    </row>
    <row r="5074" spans="1:12">
      <c r="A5074" s="73">
        <v>43312.333333333336</v>
      </c>
      <c r="B5074">
        <v>11.01</v>
      </c>
      <c r="C5074">
        <v>60.7</v>
      </c>
      <c r="D5074">
        <v>1.0342</v>
      </c>
      <c r="F5074">
        <v>1.0342</v>
      </c>
      <c r="G5074">
        <v>4</v>
      </c>
      <c r="H5074">
        <v>7</v>
      </c>
      <c r="I5074">
        <v>8</v>
      </c>
      <c r="J5074">
        <v>11</v>
      </c>
      <c r="K5074">
        <v>11.389385992598708</v>
      </c>
      <c r="L5074">
        <v>690.13887994709989</v>
      </c>
    </row>
    <row r="5075" spans="1:12">
      <c r="A5075" s="73">
        <v>43312.375</v>
      </c>
      <c r="B5075">
        <v>10.69</v>
      </c>
      <c r="C5075">
        <v>68.400000000000006</v>
      </c>
      <c r="D5075">
        <v>1.0304</v>
      </c>
      <c r="F5075">
        <v>1.0304</v>
      </c>
      <c r="G5075">
        <v>4</v>
      </c>
      <c r="H5075">
        <v>7</v>
      </c>
      <c r="I5075">
        <v>9</v>
      </c>
      <c r="J5075">
        <v>11</v>
      </c>
      <c r="K5075">
        <v>9.3319034720507865</v>
      </c>
      <c r="L5075">
        <v>629.37424943679991</v>
      </c>
    </row>
    <row r="5076" spans="1:12">
      <c r="A5076" s="73">
        <v>43312.416666666664</v>
      </c>
      <c r="B5076">
        <v>10.48</v>
      </c>
      <c r="C5076">
        <v>65.599999999999994</v>
      </c>
      <c r="D5076">
        <v>1.0251999999999999</v>
      </c>
      <c r="F5076">
        <v>1.0251999999999999</v>
      </c>
      <c r="G5076">
        <v>4</v>
      </c>
      <c r="H5076">
        <v>7</v>
      </c>
      <c r="I5076">
        <v>10</v>
      </c>
      <c r="J5076">
        <v>10</v>
      </c>
      <c r="K5076">
        <v>8.0929805679412201</v>
      </c>
      <c r="L5076">
        <v>590.01418065919995</v>
      </c>
    </row>
    <row r="5077" spans="1:12">
      <c r="A5077" s="73">
        <v>43312.458333333336</v>
      </c>
      <c r="B5077">
        <v>9.49</v>
      </c>
      <c r="C5077">
        <v>65</v>
      </c>
      <c r="D5077">
        <v>1.0217000000000001</v>
      </c>
      <c r="F5077">
        <v>1.0217000000000001</v>
      </c>
      <c r="G5077">
        <v>4</v>
      </c>
      <c r="H5077">
        <v>7</v>
      </c>
      <c r="I5077">
        <v>11</v>
      </c>
      <c r="J5077">
        <v>9</v>
      </c>
      <c r="K5077">
        <v>3.4403440199960951</v>
      </c>
      <c r="L5077">
        <v>436.60834778665009</v>
      </c>
    </row>
    <row r="5078" spans="1:12">
      <c r="A5078" s="73">
        <v>43312.5</v>
      </c>
      <c r="B5078">
        <v>8.9600000000000009</v>
      </c>
      <c r="C5078">
        <v>68.900000000000006</v>
      </c>
      <c r="D5078">
        <v>1.0193000000000001</v>
      </c>
      <c r="F5078">
        <v>1.0193000000000001</v>
      </c>
      <c r="G5078">
        <v>4</v>
      </c>
      <c r="H5078">
        <v>7</v>
      </c>
      <c r="I5078">
        <v>12</v>
      </c>
      <c r="J5078">
        <v>9</v>
      </c>
      <c r="K5078">
        <v>1.7551385953386058</v>
      </c>
      <c r="L5078">
        <v>366.60303626240011</v>
      </c>
    </row>
    <row r="5079" spans="1:12">
      <c r="A5079" s="73">
        <v>43312.541666666664</v>
      </c>
      <c r="B5079">
        <v>8.89</v>
      </c>
      <c r="C5079">
        <v>66.2</v>
      </c>
      <c r="D5079">
        <v>1.0154000000000001</v>
      </c>
      <c r="F5079">
        <v>1.0154000000000001</v>
      </c>
      <c r="G5079">
        <v>4</v>
      </c>
      <c r="H5079">
        <v>7</v>
      </c>
      <c r="I5079">
        <v>13</v>
      </c>
      <c r="J5079">
        <v>9</v>
      </c>
      <c r="K5079">
        <v>1.5745642939687479</v>
      </c>
      <c r="L5079">
        <v>356.70766884130006</v>
      </c>
    </row>
    <row r="5080" spans="1:12">
      <c r="A5080" s="73">
        <v>43312.583333333336</v>
      </c>
      <c r="B5080">
        <v>9.02</v>
      </c>
      <c r="C5080">
        <v>65.099999999999994</v>
      </c>
      <c r="D5080">
        <v>1.0126999999999999</v>
      </c>
      <c r="F5080">
        <v>1.0126999999999999</v>
      </c>
      <c r="G5080">
        <v>4</v>
      </c>
      <c r="H5080">
        <v>7</v>
      </c>
      <c r="I5080">
        <v>14</v>
      </c>
      <c r="J5080">
        <v>9</v>
      </c>
      <c r="K5080">
        <v>1.9177165679413373</v>
      </c>
      <c r="L5080">
        <v>371.59548363079995</v>
      </c>
    </row>
    <row r="5081" spans="1:12">
      <c r="A5081" s="73">
        <v>43312.625</v>
      </c>
      <c r="B5081">
        <v>9.0500000000000007</v>
      </c>
      <c r="C5081">
        <v>65.5</v>
      </c>
      <c r="D5081">
        <v>1.0114000000000001</v>
      </c>
      <c r="F5081">
        <v>1.0114000000000001</v>
      </c>
      <c r="G5081">
        <v>4</v>
      </c>
      <c r="H5081">
        <v>7</v>
      </c>
      <c r="I5081">
        <v>15</v>
      </c>
      <c r="J5081">
        <v>9</v>
      </c>
      <c r="K5081">
        <v>2.0017055542427076</v>
      </c>
      <c r="L5081">
        <v>374.83375296250017</v>
      </c>
    </row>
    <row r="5082" spans="1:12">
      <c r="A5082" s="73">
        <v>43312.666666666664</v>
      </c>
      <c r="B5082">
        <v>8.94</v>
      </c>
      <c r="C5082">
        <v>76.3</v>
      </c>
      <c r="D5082">
        <v>1.0115000000000001</v>
      </c>
      <c r="F5082">
        <v>1.0115000000000001</v>
      </c>
      <c r="G5082">
        <v>4</v>
      </c>
      <c r="H5082">
        <v>7</v>
      </c>
      <c r="I5082">
        <v>16</v>
      </c>
      <c r="J5082">
        <v>9</v>
      </c>
      <c r="K5082">
        <v>1.7025459378043575</v>
      </c>
      <c r="L5082">
        <v>361.36696465799997</v>
      </c>
    </row>
    <row r="5083" spans="1:12">
      <c r="A5083" s="73">
        <v>43312.708333333336</v>
      </c>
      <c r="B5083">
        <v>9.5399999999999991</v>
      </c>
      <c r="C5083">
        <v>81.900000000000006</v>
      </c>
      <c r="D5083">
        <v>1.0118</v>
      </c>
      <c r="F5083">
        <v>1.0118</v>
      </c>
      <c r="G5083">
        <v>5</v>
      </c>
      <c r="H5083">
        <v>7</v>
      </c>
      <c r="I5083">
        <v>17</v>
      </c>
      <c r="J5083">
        <v>10</v>
      </c>
      <c r="K5083">
        <v>3.6283256638317032</v>
      </c>
      <c r="L5083">
        <v>439.24801091759991</v>
      </c>
    </row>
    <row r="5084" spans="1:12">
      <c r="A5084" s="73">
        <v>43312.75</v>
      </c>
      <c r="B5084">
        <v>9.6199999999999992</v>
      </c>
      <c r="C5084">
        <v>83</v>
      </c>
      <c r="D5084">
        <v>1.0135000000000001</v>
      </c>
      <c r="F5084">
        <v>1.0135000000000001</v>
      </c>
      <c r="G5084">
        <v>5</v>
      </c>
      <c r="H5084">
        <v>7</v>
      </c>
      <c r="I5084">
        <v>18</v>
      </c>
      <c r="J5084">
        <v>10</v>
      </c>
      <c r="K5084">
        <v>3.9394962939686833</v>
      </c>
      <c r="L5084">
        <v>451.14793461399995</v>
      </c>
    </row>
    <row r="5085" spans="1:12">
      <c r="A5085" s="73">
        <v>43312.791666666664</v>
      </c>
      <c r="B5085">
        <v>10.029999999999999</v>
      </c>
      <c r="C5085">
        <v>84</v>
      </c>
      <c r="D5085">
        <v>1.0190999999999999</v>
      </c>
      <c r="F5085">
        <v>1.0190999999999999</v>
      </c>
      <c r="G5085">
        <v>5</v>
      </c>
      <c r="H5085">
        <v>7</v>
      </c>
      <c r="I5085">
        <v>19</v>
      </c>
      <c r="J5085">
        <v>10</v>
      </c>
      <c r="K5085">
        <v>5.7351457734207045</v>
      </c>
      <c r="L5085">
        <v>514.14972160784987</v>
      </c>
    </row>
    <row r="5086" spans="1:12">
      <c r="A5086" s="73">
        <v>43312.833333333336</v>
      </c>
      <c r="B5086">
        <v>10.75</v>
      </c>
      <c r="C5086">
        <v>80.599999999999994</v>
      </c>
      <c r="D5086">
        <v>1.0266999999999999</v>
      </c>
      <c r="F5086">
        <v>1.0266999999999999</v>
      </c>
      <c r="G5086">
        <v>5</v>
      </c>
      <c r="H5086">
        <v>7</v>
      </c>
      <c r="I5086">
        <v>20</v>
      </c>
      <c r="J5086">
        <v>11</v>
      </c>
      <c r="K5086">
        <v>9.7020814446535244</v>
      </c>
      <c r="L5086">
        <v>637.73310078124996</v>
      </c>
    </row>
    <row r="5087" spans="1:12">
      <c r="A5087" s="73">
        <v>43312.875</v>
      </c>
      <c r="B5087">
        <v>10.8</v>
      </c>
      <c r="C5087">
        <v>75.7</v>
      </c>
      <c r="D5087">
        <v>1.0309999999999999</v>
      </c>
      <c r="F5087">
        <v>1.0309999999999999</v>
      </c>
      <c r="G5087">
        <v>4</v>
      </c>
      <c r="H5087">
        <v>7</v>
      </c>
      <c r="I5087">
        <v>21</v>
      </c>
      <c r="J5087">
        <v>11</v>
      </c>
      <c r="K5087">
        <v>10.016063088489142</v>
      </c>
      <c r="L5087">
        <v>649.3815360000001</v>
      </c>
    </row>
    <row r="5088" spans="1:12">
      <c r="A5088" s="73">
        <v>43312.916666666664</v>
      </c>
      <c r="B5088">
        <v>9.83</v>
      </c>
      <c r="C5088">
        <v>65.3</v>
      </c>
      <c r="D5088">
        <v>1.0324</v>
      </c>
      <c r="F5088">
        <v>1.0324</v>
      </c>
      <c r="G5088">
        <v>4</v>
      </c>
      <c r="H5088">
        <v>7</v>
      </c>
      <c r="I5088">
        <v>22</v>
      </c>
      <c r="J5088">
        <v>10</v>
      </c>
      <c r="K5088">
        <v>4.8172191980782584</v>
      </c>
      <c r="L5088">
        <v>490.31880930939997</v>
      </c>
    </row>
    <row r="5089" spans="1:12">
      <c r="A5089" s="73">
        <v>43312.958333333336</v>
      </c>
      <c r="B5089">
        <v>10.37</v>
      </c>
      <c r="C5089">
        <v>67.5</v>
      </c>
      <c r="D5089">
        <v>1.0339</v>
      </c>
      <c r="F5089">
        <v>1.0339</v>
      </c>
      <c r="G5089">
        <v>4</v>
      </c>
      <c r="H5089">
        <v>7</v>
      </c>
      <c r="I5089">
        <v>23</v>
      </c>
      <c r="J5089">
        <v>10</v>
      </c>
      <c r="K5089">
        <v>7.4792209515028665</v>
      </c>
      <c r="L5089">
        <v>576.4807487183499</v>
      </c>
    </row>
    <row r="5090" spans="1:12">
      <c r="A5090" s="73">
        <v>43313</v>
      </c>
      <c r="B5090">
        <v>9.8699999999999992</v>
      </c>
      <c r="C5090">
        <v>66.599999999999994</v>
      </c>
      <c r="D5090">
        <v>1.0338000000000001</v>
      </c>
      <c r="F5090">
        <v>1.0338000000000001</v>
      </c>
      <c r="G5090">
        <v>4</v>
      </c>
      <c r="H5090">
        <v>8</v>
      </c>
      <c r="I5090">
        <v>0</v>
      </c>
      <c r="J5090">
        <v>10</v>
      </c>
      <c r="K5090">
        <v>4.9944045131467441</v>
      </c>
      <c r="L5090">
        <v>497.00183267069991</v>
      </c>
    </row>
    <row r="5091" spans="1:12">
      <c r="A5091" s="73">
        <v>43313.041666666664</v>
      </c>
      <c r="B5091">
        <v>9.82</v>
      </c>
      <c r="C5091">
        <v>63.8</v>
      </c>
      <c r="D5091">
        <v>1.0357000000000001</v>
      </c>
      <c r="F5091">
        <v>1.0357000000000001</v>
      </c>
      <c r="G5091">
        <v>4</v>
      </c>
      <c r="H5091">
        <v>8</v>
      </c>
      <c r="I5091">
        <v>1</v>
      </c>
      <c r="J5091">
        <v>10</v>
      </c>
      <c r="K5091">
        <v>4.7734228693111369</v>
      </c>
      <c r="L5091">
        <v>490.38643009880008</v>
      </c>
    </row>
    <row r="5092" spans="1:12">
      <c r="A5092" s="73">
        <v>43313.083333333336</v>
      </c>
      <c r="B5092">
        <v>9.59</v>
      </c>
      <c r="C5092">
        <v>60</v>
      </c>
      <c r="D5092">
        <v>1.0366</v>
      </c>
      <c r="F5092">
        <v>1.0366</v>
      </c>
      <c r="G5092">
        <v>4</v>
      </c>
      <c r="H5092">
        <v>8</v>
      </c>
      <c r="I5092">
        <v>2</v>
      </c>
      <c r="J5092">
        <v>10</v>
      </c>
      <c r="K5092">
        <v>3.8213073076673183</v>
      </c>
      <c r="L5092">
        <v>457.12716514569996</v>
      </c>
    </row>
    <row r="5093" spans="1:12">
      <c r="A5093" s="73">
        <v>43313.125</v>
      </c>
      <c r="B5093">
        <v>9.8000000000000007</v>
      </c>
      <c r="C5093">
        <v>60.2</v>
      </c>
      <c r="D5093">
        <v>1.0379</v>
      </c>
      <c r="F5093">
        <v>1.0379</v>
      </c>
      <c r="G5093">
        <v>4</v>
      </c>
      <c r="H5093">
        <v>8</v>
      </c>
      <c r="I5093">
        <v>3</v>
      </c>
      <c r="J5093">
        <v>10</v>
      </c>
      <c r="K5093">
        <v>4.6864302117768935</v>
      </c>
      <c r="L5093">
        <v>488.43158840000012</v>
      </c>
    </row>
    <row r="5094" spans="1:12">
      <c r="A5094" s="73">
        <v>43313.166666666664</v>
      </c>
      <c r="B5094">
        <v>9.4600000000000009</v>
      </c>
      <c r="C5094">
        <v>52.5</v>
      </c>
      <c r="D5094">
        <v>1.0390999999999999</v>
      </c>
      <c r="F5094">
        <v>1.0390999999999999</v>
      </c>
      <c r="G5094">
        <v>3</v>
      </c>
      <c r="H5094">
        <v>8</v>
      </c>
      <c r="I5094">
        <v>4</v>
      </c>
      <c r="J5094">
        <v>9</v>
      </c>
      <c r="K5094">
        <v>3.3299550336947301</v>
      </c>
      <c r="L5094">
        <v>439.84611297880008</v>
      </c>
    </row>
    <row r="5095" spans="1:12">
      <c r="A5095" s="73">
        <v>43313.208333333336</v>
      </c>
      <c r="B5095">
        <v>9.3699999999999992</v>
      </c>
      <c r="C5095">
        <v>53.4</v>
      </c>
      <c r="D5095">
        <v>1.0386</v>
      </c>
      <c r="F5095">
        <v>1.0386</v>
      </c>
      <c r="G5095">
        <v>3</v>
      </c>
      <c r="H5095">
        <v>8</v>
      </c>
      <c r="I5095">
        <v>5</v>
      </c>
      <c r="J5095">
        <v>9</v>
      </c>
      <c r="K5095">
        <v>3.0095880747906221</v>
      </c>
      <c r="L5095">
        <v>427.20575569289991</v>
      </c>
    </row>
    <row r="5096" spans="1:12">
      <c r="A5096" s="73">
        <v>43313.25</v>
      </c>
      <c r="B5096">
        <v>8.1999999999999993</v>
      </c>
      <c r="C5096">
        <v>56.7</v>
      </c>
      <c r="D5096">
        <v>1.0369999999999999</v>
      </c>
      <c r="F5096">
        <v>1.0369999999999999</v>
      </c>
      <c r="G5096">
        <v>4</v>
      </c>
      <c r="H5096">
        <v>8</v>
      </c>
      <c r="I5096">
        <v>6</v>
      </c>
      <c r="J5096">
        <v>8</v>
      </c>
      <c r="K5096">
        <v>0.31901760903729554</v>
      </c>
      <c r="L5096">
        <v>285.88430799999986</v>
      </c>
    </row>
    <row r="5097" spans="1:12">
      <c r="A5097" s="73">
        <v>43313.291666666664</v>
      </c>
      <c r="B5097">
        <v>6.68</v>
      </c>
      <c r="C5097">
        <v>55.2</v>
      </c>
      <c r="D5097">
        <v>1.0330999999999999</v>
      </c>
      <c r="F5097">
        <v>1.0330999999999999</v>
      </c>
      <c r="G5097">
        <v>3</v>
      </c>
      <c r="H5097">
        <v>8</v>
      </c>
      <c r="I5097">
        <v>7</v>
      </c>
      <c r="J5097">
        <v>7</v>
      </c>
      <c r="K5097">
        <v>0.91237563643468234</v>
      </c>
      <c r="L5097">
        <v>153.97200080959996</v>
      </c>
    </row>
    <row r="5098" spans="1:12">
      <c r="A5098" s="73">
        <v>43313.333333333336</v>
      </c>
      <c r="B5098">
        <v>6.03</v>
      </c>
      <c r="C5098">
        <v>56.2</v>
      </c>
      <c r="D5098">
        <v>1.0281</v>
      </c>
      <c r="F5098">
        <v>1.0281</v>
      </c>
      <c r="G5098">
        <v>3</v>
      </c>
      <c r="H5098">
        <v>8</v>
      </c>
      <c r="I5098">
        <v>8</v>
      </c>
      <c r="J5098">
        <v>6</v>
      </c>
      <c r="K5098">
        <v>2.5766142665717209</v>
      </c>
      <c r="L5098">
        <v>112.70866348935002</v>
      </c>
    </row>
    <row r="5099" spans="1:12">
      <c r="A5099" s="73">
        <v>43313.375</v>
      </c>
      <c r="B5099">
        <v>4.3899999999999997</v>
      </c>
      <c r="C5099">
        <v>78.3</v>
      </c>
      <c r="D5099">
        <v>1.0206999999999999</v>
      </c>
      <c r="F5099">
        <v>1.0206999999999999</v>
      </c>
      <c r="G5099">
        <v>4</v>
      </c>
      <c r="H5099">
        <v>8</v>
      </c>
      <c r="I5099">
        <v>9</v>
      </c>
      <c r="J5099">
        <v>4</v>
      </c>
      <c r="K5099">
        <v>10.531216348763639</v>
      </c>
      <c r="L5099">
        <v>43.177916271649991</v>
      </c>
    </row>
    <row r="5100" spans="1:12">
      <c r="A5100" s="73">
        <v>43313.416666666664</v>
      </c>
      <c r="B5100">
        <v>3.03</v>
      </c>
      <c r="C5100">
        <v>107.9</v>
      </c>
      <c r="D5100">
        <v>1.0115000000000001</v>
      </c>
      <c r="F5100">
        <v>1.0115000000000001</v>
      </c>
      <c r="G5100">
        <v>6</v>
      </c>
      <c r="H5100">
        <v>8</v>
      </c>
      <c r="I5100">
        <v>10</v>
      </c>
      <c r="J5100">
        <v>3</v>
      </c>
      <c r="K5100">
        <v>21.20771563643498</v>
      </c>
      <c r="L5100">
        <v>14.069017730249998</v>
      </c>
    </row>
    <row r="5101" spans="1:12">
      <c r="A5101" s="73">
        <v>43313.458333333336</v>
      </c>
      <c r="B5101">
        <v>2.77</v>
      </c>
      <c r="C5101">
        <v>144.80000000000001</v>
      </c>
      <c r="D5101">
        <v>1.0051000000000001</v>
      </c>
      <c r="F5101">
        <v>1.0051000000000001</v>
      </c>
      <c r="G5101">
        <v>7</v>
      </c>
      <c r="H5101">
        <v>8</v>
      </c>
      <c r="I5101">
        <v>11</v>
      </c>
      <c r="J5101">
        <v>3</v>
      </c>
      <c r="K5101">
        <v>23.670011088489794</v>
      </c>
      <c r="L5101">
        <v>10.681164029150001</v>
      </c>
    </row>
    <row r="5102" spans="1:12">
      <c r="A5102" s="73">
        <v>43313.5</v>
      </c>
      <c r="B5102">
        <v>3.79</v>
      </c>
      <c r="C5102">
        <v>183.6</v>
      </c>
      <c r="D5102">
        <v>0.99929999999999997</v>
      </c>
      <c r="F5102">
        <v>0.99929999999999997</v>
      </c>
      <c r="G5102">
        <v>9</v>
      </c>
      <c r="H5102">
        <v>8</v>
      </c>
      <c r="I5102">
        <v>12</v>
      </c>
      <c r="J5102">
        <v>4</v>
      </c>
      <c r="K5102">
        <v>14.78543662273629</v>
      </c>
      <c r="L5102">
        <v>27.200915521350002</v>
      </c>
    </row>
    <row r="5103" spans="1:12">
      <c r="A5103" s="73">
        <v>43313.541666666664</v>
      </c>
      <c r="B5103">
        <v>4.0999999999999996</v>
      </c>
      <c r="C5103">
        <v>188.6</v>
      </c>
      <c r="D5103">
        <v>0.99509999999999998</v>
      </c>
      <c r="F5103">
        <v>0.99509999999999998</v>
      </c>
      <c r="G5103">
        <v>9</v>
      </c>
      <c r="H5103">
        <v>8</v>
      </c>
      <c r="I5103">
        <v>13</v>
      </c>
      <c r="J5103">
        <v>4</v>
      </c>
      <c r="K5103">
        <v>12.497522814517088</v>
      </c>
      <c r="L5103">
        <v>34.291643549999989</v>
      </c>
    </row>
    <row r="5104" spans="1:12">
      <c r="A5104" s="73">
        <v>43313.583333333336</v>
      </c>
      <c r="B5104">
        <v>4.72</v>
      </c>
      <c r="C5104">
        <v>201.2</v>
      </c>
      <c r="D5104">
        <v>0.9909</v>
      </c>
      <c r="F5104">
        <v>0.9909</v>
      </c>
      <c r="G5104">
        <v>10</v>
      </c>
      <c r="H5104">
        <v>8</v>
      </c>
      <c r="I5104">
        <v>14</v>
      </c>
      <c r="J5104">
        <v>5</v>
      </c>
      <c r="K5104">
        <v>8.4982951980786794</v>
      </c>
      <c r="L5104">
        <v>52.098573081599994</v>
      </c>
    </row>
    <row r="5105" spans="1:12">
      <c r="A5105" s="73">
        <v>43313.625</v>
      </c>
      <c r="B5105">
        <v>5.38</v>
      </c>
      <c r="C5105">
        <v>203.4</v>
      </c>
      <c r="D5105">
        <v>0.98839999999999995</v>
      </c>
      <c r="F5105">
        <v>0.98839999999999995</v>
      </c>
      <c r="G5105">
        <v>10</v>
      </c>
      <c r="H5105">
        <v>8</v>
      </c>
      <c r="I5105">
        <v>15</v>
      </c>
      <c r="J5105">
        <v>5</v>
      </c>
      <c r="K5105">
        <v>5.0858528967087615</v>
      </c>
      <c r="L5105">
        <v>76.957254942399985</v>
      </c>
    </row>
    <row r="5106" spans="1:12">
      <c r="A5106" s="73">
        <v>43313.666666666664</v>
      </c>
      <c r="B5106">
        <v>5.8</v>
      </c>
      <c r="C5106">
        <v>207.5</v>
      </c>
      <c r="D5106">
        <v>0.98799999999999999</v>
      </c>
      <c r="F5106">
        <v>0.98799999999999999</v>
      </c>
      <c r="G5106">
        <v>10</v>
      </c>
      <c r="H5106">
        <v>8</v>
      </c>
      <c r="I5106">
        <v>16</v>
      </c>
      <c r="J5106">
        <v>6</v>
      </c>
      <c r="K5106">
        <v>3.3678987049279057</v>
      </c>
      <c r="L5106">
        <v>96.385328000000001</v>
      </c>
    </row>
    <row r="5107" spans="1:12">
      <c r="A5107" s="73">
        <v>43313.708333333336</v>
      </c>
      <c r="B5107">
        <v>6.28</v>
      </c>
      <c r="C5107">
        <v>213.9</v>
      </c>
      <c r="D5107">
        <v>0.98780000000000001</v>
      </c>
      <c r="F5107">
        <v>0.98780000000000001</v>
      </c>
      <c r="G5107">
        <v>11</v>
      </c>
      <c r="H5107">
        <v>8</v>
      </c>
      <c r="I5107">
        <v>17</v>
      </c>
      <c r="J5107">
        <v>6</v>
      </c>
      <c r="K5107">
        <v>1.8365224857497826</v>
      </c>
      <c r="L5107">
        <v>122.32576977280002</v>
      </c>
    </row>
    <row r="5108" spans="1:12">
      <c r="A5108" s="73">
        <v>43313.75</v>
      </c>
      <c r="B5108">
        <v>5.65</v>
      </c>
      <c r="C5108">
        <v>230.3</v>
      </c>
      <c r="D5108">
        <v>0.99129999999999996</v>
      </c>
      <c r="F5108">
        <v>0.99129999999999996</v>
      </c>
      <c r="G5108">
        <v>11</v>
      </c>
      <c r="H5108">
        <v>8</v>
      </c>
      <c r="I5108">
        <v>18</v>
      </c>
      <c r="J5108">
        <v>6</v>
      </c>
      <c r="K5108">
        <v>3.9409537734210667</v>
      </c>
      <c r="L5108">
        <v>89.396487256250012</v>
      </c>
    </row>
    <row r="5109" spans="1:12">
      <c r="A5109" s="73">
        <v>43313.791666666664</v>
      </c>
      <c r="B5109">
        <v>4.0999999999999996</v>
      </c>
      <c r="C5109">
        <v>237.7</v>
      </c>
      <c r="D5109">
        <v>0.99680000000000002</v>
      </c>
      <c r="F5109">
        <v>0.99680000000000002</v>
      </c>
      <c r="G5109">
        <v>12</v>
      </c>
      <c r="H5109">
        <v>8</v>
      </c>
      <c r="I5109">
        <v>19</v>
      </c>
      <c r="J5109">
        <v>4</v>
      </c>
      <c r="K5109">
        <v>12.497522814517088</v>
      </c>
      <c r="L5109">
        <v>34.35022639999999</v>
      </c>
    </row>
    <row r="5110" spans="1:12">
      <c r="A5110" s="73">
        <v>43313.833333333336</v>
      </c>
      <c r="B5110">
        <v>2.99</v>
      </c>
      <c r="C5110">
        <v>225.1</v>
      </c>
      <c r="D5110">
        <v>1.0014000000000001</v>
      </c>
      <c r="F5110">
        <v>1.0014000000000001</v>
      </c>
      <c r="G5110">
        <v>11</v>
      </c>
      <c r="H5110">
        <v>8</v>
      </c>
      <c r="I5110">
        <v>20</v>
      </c>
      <c r="J5110">
        <v>3</v>
      </c>
      <c r="K5110">
        <v>21.577730321366491</v>
      </c>
      <c r="L5110">
        <v>13.384161129300002</v>
      </c>
    </row>
    <row r="5111" spans="1:12">
      <c r="A5111" s="73">
        <v>43313.875</v>
      </c>
      <c r="B5111">
        <v>3.36</v>
      </c>
      <c r="C5111">
        <v>205.9</v>
      </c>
      <c r="D5111">
        <v>1.0072000000000001</v>
      </c>
      <c r="F5111">
        <v>1.0072000000000001</v>
      </c>
      <c r="G5111">
        <v>10</v>
      </c>
      <c r="H5111">
        <v>8</v>
      </c>
      <c r="I5111">
        <v>21</v>
      </c>
      <c r="J5111">
        <v>3</v>
      </c>
      <c r="K5111">
        <v>18.277194485750019</v>
      </c>
      <c r="L5111">
        <v>19.103087001599999</v>
      </c>
    </row>
    <row r="5112" spans="1:12">
      <c r="A5112" s="73">
        <v>43313.916666666664</v>
      </c>
      <c r="B5112">
        <v>4.54</v>
      </c>
      <c r="C5112">
        <v>205.6</v>
      </c>
      <c r="D5112">
        <v>1.0145</v>
      </c>
      <c r="F5112">
        <v>1.0145</v>
      </c>
      <c r="G5112">
        <v>10</v>
      </c>
      <c r="H5112">
        <v>8</v>
      </c>
      <c r="I5112">
        <v>22</v>
      </c>
      <c r="J5112">
        <v>5</v>
      </c>
      <c r="K5112">
        <v>9.5801612802704739</v>
      </c>
      <c r="L5112">
        <v>47.466762813999999</v>
      </c>
    </row>
    <row r="5113" spans="1:12">
      <c r="A5113" s="73">
        <v>43313.958333333336</v>
      </c>
      <c r="B5113">
        <v>5.77</v>
      </c>
      <c r="C5113">
        <v>218.8</v>
      </c>
      <c r="D5113">
        <v>1.0193000000000001</v>
      </c>
      <c r="F5113">
        <v>1.0193000000000001</v>
      </c>
      <c r="G5113">
        <v>11</v>
      </c>
      <c r="H5113">
        <v>8</v>
      </c>
      <c r="I5113">
        <v>23</v>
      </c>
      <c r="J5113">
        <v>6</v>
      </c>
      <c r="K5113">
        <v>3.478909718626539</v>
      </c>
      <c r="L5113">
        <v>97.90378181845</v>
      </c>
    </row>
    <row r="5114" spans="1:12">
      <c r="A5114" s="73">
        <v>43314</v>
      </c>
      <c r="B5114">
        <v>5.53</v>
      </c>
      <c r="C5114">
        <v>237.4</v>
      </c>
      <c r="D5114">
        <v>1.0208999999999999</v>
      </c>
      <c r="F5114">
        <v>1.0208999999999999</v>
      </c>
      <c r="G5114">
        <v>12</v>
      </c>
      <c r="H5114">
        <v>8</v>
      </c>
      <c r="I5114">
        <v>0</v>
      </c>
      <c r="J5114">
        <v>6</v>
      </c>
      <c r="K5114">
        <v>4.431797828215597</v>
      </c>
      <c r="L5114">
        <v>86.323412839650004</v>
      </c>
    </row>
    <row r="5115" spans="1:12">
      <c r="A5115" s="73">
        <v>43314.041666666664</v>
      </c>
      <c r="B5115">
        <v>6.5</v>
      </c>
      <c r="C5115">
        <v>239.3</v>
      </c>
      <c r="D5115">
        <v>1.0222</v>
      </c>
      <c r="F5115">
        <v>1.0222</v>
      </c>
      <c r="G5115">
        <v>12</v>
      </c>
      <c r="H5115">
        <v>8</v>
      </c>
      <c r="I5115">
        <v>1</v>
      </c>
      <c r="J5115">
        <v>7</v>
      </c>
      <c r="K5115">
        <v>1.2886417186264774</v>
      </c>
      <c r="L5115">
        <v>140.3608375</v>
      </c>
    </row>
    <row r="5116" spans="1:12">
      <c r="A5116" s="73">
        <v>43314.083333333336</v>
      </c>
      <c r="B5116">
        <v>6.89</v>
      </c>
      <c r="C5116">
        <v>240.5</v>
      </c>
      <c r="D5116">
        <v>1.0254000000000001</v>
      </c>
      <c r="F5116">
        <v>1.0254000000000001</v>
      </c>
      <c r="G5116">
        <v>12</v>
      </c>
      <c r="H5116">
        <v>8</v>
      </c>
      <c r="I5116">
        <v>2</v>
      </c>
      <c r="J5116">
        <v>7</v>
      </c>
      <c r="K5116">
        <v>0.55529854054425398</v>
      </c>
      <c r="L5116">
        <v>167.69533566629997</v>
      </c>
    </row>
    <row r="5117" spans="1:12">
      <c r="A5117" s="73">
        <v>43314.125</v>
      </c>
      <c r="B5117">
        <v>6.61</v>
      </c>
      <c r="C5117">
        <v>239.1</v>
      </c>
      <c r="D5117">
        <v>1.0281</v>
      </c>
      <c r="F5117">
        <v>1.0281</v>
      </c>
      <c r="G5117">
        <v>12</v>
      </c>
      <c r="H5117">
        <v>8</v>
      </c>
      <c r="I5117">
        <v>3</v>
      </c>
      <c r="J5117">
        <v>7</v>
      </c>
      <c r="K5117">
        <v>1.051001335064824</v>
      </c>
      <c r="L5117">
        <v>148.46009767305003</v>
      </c>
    </row>
    <row r="5118" spans="1:12">
      <c r="A5118" s="73">
        <v>43314.166666666664</v>
      </c>
      <c r="B5118">
        <v>6.35</v>
      </c>
      <c r="C5118">
        <v>237.1</v>
      </c>
      <c r="D5118">
        <v>1.0306</v>
      </c>
      <c r="F5118">
        <v>1.0306</v>
      </c>
      <c r="G5118">
        <v>12</v>
      </c>
      <c r="H5118">
        <v>8</v>
      </c>
      <c r="I5118">
        <v>4</v>
      </c>
      <c r="J5118">
        <v>6</v>
      </c>
      <c r="K5118">
        <v>1.6516967871196413</v>
      </c>
      <c r="L5118">
        <v>131.94146998749997</v>
      </c>
    </row>
    <row r="5119" spans="1:12">
      <c r="A5119" s="73">
        <v>43314.208333333336</v>
      </c>
      <c r="B5119">
        <v>6.07</v>
      </c>
      <c r="C5119">
        <v>232.1</v>
      </c>
      <c r="D5119">
        <v>1.0290999999999999</v>
      </c>
      <c r="F5119">
        <v>1.0290999999999999</v>
      </c>
      <c r="G5119">
        <v>11</v>
      </c>
      <c r="H5119">
        <v>8</v>
      </c>
      <c r="I5119">
        <v>5</v>
      </c>
      <c r="J5119">
        <v>6</v>
      </c>
      <c r="K5119">
        <v>2.4497995816402107</v>
      </c>
      <c r="L5119">
        <v>115.07835780065</v>
      </c>
    </row>
    <row r="5120" spans="1:12">
      <c r="A5120" s="73">
        <v>43314.25</v>
      </c>
      <c r="B5120">
        <v>5.28</v>
      </c>
      <c r="C5120">
        <v>239.6</v>
      </c>
      <c r="D5120">
        <v>1.0244</v>
      </c>
      <c r="F5120">
        <v>1.0244</v>
      </c>
      <c r="G5120">
        <v>12</v>
      </c>
      <c r="H5120">
        <v>8</v>
      </c>
      <c r="I5120">
        <v>6</v>
      </c>
      <c r="J5120">
        <v>5</v>
      </c>
      <c r="K5120">
        <v>5.5468896090375353</v>
      </c>
      <c r="L5120">
        <v>75.394791014399999</v>
      </c>
    </row>
    <row r="5121" spans="1:12">
      <c r="A5121" s="73">
        <v>43314.291666666664</v>
      </c>
      <c r="B5121">
        <v>4.93</v>
      </c>
      <c r="C5121">
        <v>238.3</v>
      </c>
      <c r="D5121">
        <v>1.0209999999999999</v>
      </c>
      <c r="F5121">
        <v>1.0209999999999999</v>
      </c>
      <c r="G5121">
        <v>12</v>
      </c>
      <c r="H5121">
        <v>8</v>
      </c>
      <c r="I5121">
        <v>7</v>
      </c>
      <c r="J5121">
        <v>5</v>
      </c>
      <c r="K5121">
        <v>7.318018102188252</v>
      </c>
      <c r="L5121">
        <v>61.169721648499987</v>
      </c>
    </row>
    <row r="5122" spans="1:12">
      <c r="A5122" s="73">
        <v>43314.333333333336</v>
      </c>
      <c r="B5122">
        <v>6.83</v>
      </c>
      <c r="C5122">
        <v>228.9</v>
      </c>
      <c r="D5122">
        <v>1.0176000000000001</v>
      </c>
      <c r="F5122">
        <v>1.0176000000000001</v>
      </c>
      <c r="G5122">
        <v>11</v>
      </c>
      <c r="H5122">
        <v>8</v>
      </c>
      <c r="I5122">
        <v>8</v>
      </c>
      <c r="J5122">
        <v>7</v>
      </c>
      <c r="K5122">
        <v>0.6483205679415186</v>
      </c>
      <c r="L5122">
        <v>162.1097789856</v>
      </c>
    </row>
    <row r="5123" spans="1:12">
      <c r="A5123" s="73">
        <v>43314.375</v>
      </c>
      <c r="B5123">
        <v>6.08</v>
      </c>
      <c r="C5123">
        <v>226.4</v>
      </c>
      <c r="D5123">
        <v>1.0125999999999999</v>
      </c>
      <c r="F5123">
        <v>1.0125999999999999</v>
      </c>
      <c r="G5123">
        <v>11</v>
      </c>
      <c r="H5123">
        <v>8</v>
      </c>
      <c r="I5123">
        <v>9</v>
      </c>
      <c r="J5123">
        <v>6</v>
      </c>
      <c r="K5123">
        <v>2.4185959104073338</v>
      </c>
      <c r="L5123">
        <v>113.7938169856</v>
      </c>
    </row>
    <row r="5124" spans="1:12">
      <c r="A5124" s="73">
        <v>43314.416666666664</v>
      </c>
      <c r="B5124">
        <v>5.98</v>
      </c>
      <c r="C5124">
        <v>223</v>
      </c>
      <c r="D5124">
        <v>1.0064</v>
      </c>
      <c r="F5124">
        <v>1.0064</v>
      </c>
      <c r="G5124">
        <v>11</v>
      </c>
      <c r="H5124">
        <v>8</v>
      </c>
      <c r="I5124">
        <v>10</v>
      </c>
      <c r="J5124">
        <v>6</v>
      </c>
      <c r="K5124">
        <v>2.7396326227361079</v>
      </c>
      <c r="L5124">
        <v>107.60790701440001</v>
      </c>
    </row>
    <row r="5125" spans="1:12">
      <c r="A5125" s="73">
        <v>43314.458333333336</v>
      </c>
      <c r="B5125">
        <v>6.3</v>
      </c>
      <c r="C5125">
        <v>220.4</v>
      </c>
      <c r="D5125">
        <v>1.0016</v>
      </c>
      <c r="F5125">
        <v>1.0016</v>
      </c>
      <c r="G5125">
        <v>11</v>
      </c>
      <c r="H5125">
        <v>8</v>
      </c>
      <c r="I5125">
        <v>11</v>
      </c>
      <c r="J5125">
        <v>6</v>
      </c>
      <c r="K5125">
        <v>1.7827151432840287</v>
      </c>
      <c r="L5125">
        <v>125.22353759999999</v>
      </c>
    </row>
    <row r="5126" spans="1:12">
      <c r="A5126" s="73">
        <v>43314.5</v>
      </c>
      <c r="B5126">
        <v>6.53</v>
      </c>
      <c r="C5126">
        <v>216.1</v>
      </c>
      <c r="D5126">
        <v>0.99739999999999995</v>
      </c>
      <c r="F5126">
        <v>0.99739999999999995</v>
      </c>
      <c r="G5126">
        <v>11</v>
      </c>
      <c r="H5126">
        <v>8</v>
      </c>
      <c r="I5126">
        <v>12</v>
      </c>
      <c r="J5126">
        <v>7</v>
      </c>
      <c r="K5126">
        <v>1.2214307049278443</v>
      </c>
      <c r="L5126">
        <v>138.86055989990001</v>
      </c>
    </row>
    <row r="5127" spans="1:12">
      <c r="A5127" s="73">
        <v>43314.541666666664</v>
      </c>
      <c r="B5127">
        <v>7.12</v>
      </c>
      <c r="C5127">
        <v>222.3</v>
      </c>
      <c r="D5127">
        <v>0.99419999999999997</v>
      </c>
      <c r="F5127">
        <v>0.99419999999999997</v>
      </c>
      <c r="G5127">
        <v>11</v>
      </c>
      <c r="H5127">
        <v>8</v>
      </c>
      <c r="I5127">
        <v>13</v>
      </c>
      <c r="J5127">
        <v>7</v>
      </c>
      <c r="K5127">
        <v>0.2654141021880701</v>
      </c>
      <c r="L5127">
        <v>179.42532602880001</v>
      </c>
    </row>
    <row r="5128" spans="1:12">
      <c r="A5128" s="73">
        <v>43314.583333333336</v>
      </c>
      <c r="B5128">
        <v>7.59</v>
      </c>
      <c r="C5128">
        <v>219.2</v>
      </c>
      <c r="D5128">
        <v>0.99060000000000004</v>
      </c>
      <c r="F5128">
        <v>0.99060000000000004</v>
      </c>
      <c r="G5128">
        <v>11</v>
      </c>
      <c r="H5128">
        <v>8</v>
      </c>
      <c r="I5128">
        <v>14</v>
      </c>
      <c r="J5128">
        <v>8</v>
      </c>
      <c r="K5128">
        <v>2.0415542428260268E-3</v>
      </c>
      <c r="L5128">
        <v>216.5676857487</v>
      </c>
    </row>
    <row r="5129" spans="1:12">
      <c r="A5129" s="73">
        <v>43314.625</v>
      </c>
      <c r="B5129">
        <v>7.16</v>
      </c>
      <c r="C5129">
        <v>223.5</v>
      </c>
      <c r="D5129">
        <v>0.98909999999999998</v>
      </c>
      <c r="F5129">
        <v>0.98909999999999998</v>
      </c>
      <c r="G5129">
        <v>11</v>
      </c>
      <c r="H5129">
        <v>8</v>
      </c>
      <c r="I5129">
        <v>15</v>
      </c>
      <c r="J5129">
        <v>7</v>
      </c>
      <c r="K5129">
        <v>0.22579941725655991</v>
      </c>
      <c r="L5129">
        <v>181.5303617568</v>
      </c>
    </row>
    <row r="5130" spans="1:12">
      <c r="A5130" s="73">
        <v>43314.666666666664</v>
      </c>
      <c r="B5130">
        <v>6.94</v>
      </c>
      <c r="C5130">
        <v>221.5</v>
      </c>
      <c r="D5130">
        <v>0.98809999999999998</v>
      </c>
      <c r="F5130">
        <v>0.98809999999999998</v>
      </c>
      <c r="G5130">
        <v>11</v>
      </c>
      <c r="H5130">
        <v>8</v>
      </c>
      <c r="I5130">
        <v>16</v>
      </c>
      <c r="J5130">
        <v>7</v>
      </c>
      <c r="K5130">
        <v>0.48328018437986531</v>
      </c>
      <c r="L5130">
        <v>165.13887246520002</v>
      </c>
    </row>
    <row r="5131" spans="1:12">
      <c r="A5131" s="73">
        <v>43314.708333333336</v>
      </c>
      <c r="B5131">
        <v>7.38</v>
      </c>
      <c r="C5131">
        <v>216.4</v>
      </c>
      <c r="D5131">
        <v>0.98799999999999999</v>
      </c>
      <c r="F5131">
        <v>0.98799999999999999</v>
      </c>
      <c r="G5131">
        <v>11</v>
      </c>
      <c r="H5131">
        <v>8</v>
      </c>
      <c r="I5131">
        <v>17</v>
      </c>
      <c r="J5131">
        <v>7</v>
      </c>
      <c r="K5131">
        <v>6.5118650133254324E-2</v>
      </c>
      <c r="L5131">
        <v>198.56195236799999</v>
      </c>
    </row>
    <row r="5132" spans="1:12">
      <c r="A5132" s="73">
        <v>43314.75</v>
      </c>
      <c r="B5132">
        <v>7.73</v>
      </c>
      <c r="C5132">
        <v>218.1</v>
      </c>
      <c r="D5132">
        <v>0.99139999999999995</v>
      </c>
      <c r="F5132">
        <v>0.99139999999999995</v>
      </c>
      <c r="G5132">
        <v>11</v>
      </c>
      <c r="H5132">
        <v>8</v>
      </c>
      <c r="I5132">
        <v>18</v>
      </c>
      <c r="J5132">
        <v>8</v>
      </c>
      <c r="K5132">
        <v>8.9901569825405932E-3</v>
      </c>
      <c r="L5132">
        <v>228.95883185690002</v>
      </c>
    </row>
    <row r="5133" spans="1:12">
      <c r="A5133" s="73">
        <v>43314.791666666664</v>
      </c>
      <c r="B5133">
        <v>6.89</v>
      </c>
      <c r="C5133">
        <v>208.7</v>
      </c>
      <c r="D5133">
        <v>0.99829999999999997</v>
      </c>
      <c r="F5133">
        <v>0.99829999999999997</v>
      </c>
      <c r="G5133">
        <v>10</v>
      </c>
      <c r="H5133">
        <v>8</v>
      </c>
      <c r="I5133">
        <v>19</v>
      </c>
      <c r="J5133">
        <v>7</v>
      </c>
      <c r="K5133">
        <v>0.55529854054425398</v>
      </c>
      <c r="L5133">
        <v>163.26336414634997</v>
      </c>
    </row>
    <row r="5134" spans="1:12">
      <c r="A5134" s="73">
        <v>43314.833333333336</v>
      </c>
      <c r="B5134">
        <v>8.1</v>
      </c>
      <c r="C5134">
        <v>208.5</v>
      </c>
      <c r="D5134">
        <v>1.0044999999999999</v>
      </c>
      <c r="F5134">
        <v>1.0044999999999999</v>
      </c>
      <c r="G5134">
        <v>10</v>
      </c>
      <c r="H5134">
        <v>8</v>
      </c>
      <c r="I5134">
        <v>20</v>
      </c>
      <c r="J5134">
        <v>8</v>
      </c>
      <c r="K5134">
        <v>0.21605432136607136</v>
      </c>
      <c r="L5134">
        <v>266.91624224999993</v>
      </c>
    </row>
    <row r="5135" spans="1:12">
      <c r="A5135" s="73">
        <v>43314.875</v>
      </c>
      <c r="B5135">
        <v>9.94</v>
      </c>
      <c r="C5135">
        <v>213.7</v>
      </c>
      <c r="D5135">
        <v>1.0059</v>
      </c>
      <c r="F5135">
        <v>1.0059</v>
      </c>
      <c r="G5135">
        <v>10</v>
      </c>
      <c r="H5135">
        <v>8</v>
      </c>
      <c r="I5135">
        <v>21</v>
      </c>
      <c r="J5135">
        <v>10</v>
      </c>
      <c r="K5135">
        <v>5.3121788145166029</v>
      </c>
      <c r="L5135">
        <v>493.95110996279993</v>
      </c>
    </row>
    <row r="5136" spans="1:12">
      <c r="A5136" s="73">
        <v>43314.916666666664</v>
      </c>
      <c r="B5136">
        <v>9.11</v>
      </c>
      <c r="C5136">
        <v>218.1</v>
      </c>
      <c r="D5136">
        <v>1.0082</v>
      </c>
      <c r="F5136">
        <v>1.0082</v>
      </c>
      <c r="G5136">
        <v>11</v>
      </c>
      <c r="H5136">
        <v>8</v>
      </c>
      <c r="I5136">
        <v>22</v>
      </c>
      <c r="J5136">
        <v>9</v>
      </c>
      <c r="K5136">
        <v>2.1750835268454387</v>
      </c>
      <c r="L5136">
        <v>381.12885342709995</v>
      </c>
    </row>
    <row r="5137" spans="1:12">
      <c r="A5137" s="73">
        <v>43314.958333333336</v>
      </c>
      <c r="B5137">
        <v>10.220000000000001</v>
      </c>
      <c r="C5137">
        <v>225.6</v>
      </c>
      <c r="D5137">
        <v>1.0096000000000001</v>
      </c>
      <c r="F5137">
        <v>1.0096000000000001</v>
      </c>
      <c r="G5137">
        <v>11</v>
      </c>
      <c r="H5137">
        <v>8</v>
      </c>
      <c r="I5137">
        <v>23</v>
      </c>
      <c r="J5137">
        <v>10</v>
      </c>
      <c r="K5137">
        <v>6.6812760199960373</v>
      </c>
      <c r="L5137">
        <v>538.85514471040017</v>
      </c>
    </row>
    <row r="5138" spans="1:12">
      <c r="A5138" s="73">
        <v>43315</v>
      </c>
      <c r="B5138">
        <v>10.78</v>
      </c>
      <c r="C5138">
        <v>237.6</v>
      </c>
      <c r="D5138">
        <v>1.0118</v>
      </c>
      <c r="F5138">
        <v>1.0118</v>
      </c>
      <c r="G5138">
        <v>12</v>
      </c>
      <c r="H5138">
        <v>8</v>
      </c>
      <c r="I5138">
        <v>0</v>
      </c>
      <c r="J5138">
        <v>11</v>
      </c>
      <c r="K5138">
        <v>9.8898704309548879</v>
      </c>
      <c r="L5138">
        <v>633.75436265679991</v>
      </c>
    </row>
    <row r="5139" spans="1:12">
      <c r="A5139" s="73">
        <v>43315.041666666664</v>
      </c>
      <c r="B5139">
        <v>10.16</v>
      </c>
      <c r="C5139">
        <v>236.6</v>
      </c>
      <c r="D5139">
        <v>1.0138</v>
      </c>
      <c r="F5139">
        <v>1.0138</v>
      </c>
      <c r="G5139">
        <v>12</v>
      </c>
      <c r="H5139">
        <v>8</v>
      </c>
      <c r="I5139">
        <v>1</v>
      </c>
      <c r="J5139">
        <v>10</v>
      </c>
      <c r="K5139">
        <v>6.3746980473933004</v>
      </c>
      <c r="L5139">
        <v>531.62257546240005</v>
      </c>
    </row>
    <row r="5140" spans="1:12">
      <c r="A5140" s="73">
        <v>43315.083333333336</v>
      </c>
      <c r="B5140">
        <v>10.11</v>
      </c>
      <c r="C5140">
        <v>233.4</v>
      </c>
      <c r="D5140">
        <v>1.0155000000000001</v>
      </c>
      <c r="F5140">
        <v>1.0155000000000001</v>
      </c>
      <c r="G5140">
        <v>11</v>
      </c>
      <c r="H5140">
        <v>8</v>
      </c>
      <c r="I5140">
        <v>2</v>
      </c>
      <c r="J5140">
        <v>10</v>
      </c>
      <c r="K5140">
        <v>6.1247164035576844</v>
      </c>
      <c r="L5140">
        <v>524.69073906524989</v>
      </c>
    </row>
    <row r="5141" spans="1:12">
      <c r="A5141" s="73">
        <v>43315.125</v>
      </c>
      <c r="B5141">
        <v>8.6999999999999993</v>
      </c>
      <c r="C5141">
        <v>239.1</v>
      </c>
      <c r="D5141">
        <v>1.0186999999999999</v>
      </c>
      <c r="F5141">
        <v>1.0186999999999999</v>
      </c>
      <c r="G5141">
        <v>12</v>
      </c>
      <c r="H5141">
        <v>8</v>
      </c>
      <c r="I5141">
        <v>3</v>
      </c>
      <c r="J5141">
        <v>9</v>
      </c>
      <c r="K5141">
        <v>1.1338340473934181</v>
      </c>
      <c r="L5141">
        <v>335.40850304999987</v>
      </c>
    </row>
    <row r="5142" spans="1:12">
      <c r="A5142" s="73">
        <v>43315.166666666664</v>
      </c>
      <c r="B5142">
        <v>7.86</v>
      </c>
      <c r="C5142">
        <v>239.2</v>
      </c>
      <c r="D5142">
        <v>1.0216000000000001</v>
      </c>
      <c r="F5142">
        <v>1.0216000000000001</v>
      </c>
      <c r="G5142">
        <v>12</v>
      </c>
      <c r="H5142">
        <v>8</v>
      </c>
      <c r="I5142">
        <v>4</v>
      </c>
      <c r="J5142">
        <v>8</v>
      </c>
      <c r="K5142">
        <v>5.0542430955132688E-2</v>
      </c>
      <c r="L5142">
        <v>248.03817468480003</v>
      </c>
    </row>
    <row r="5143" spans="1:12">
      <c r="A5143" s="73">
        <v>43315.208333333336</v>
      </c>
      <c r="B5143">
        <v>7.74</v>
      </c>
      <c r="C5143">
        <v>240.4</v>
      </c>
      <c r="D5143">
        <v>1.0229999999999999</v>
      </c>
      <c r="F5143">
        <v>1.0229999999999999</v>
      </c>
      <c r="G5143">
        <v>12</v>
      </c>
      <c r="H5143">
        <v>8</v>
      </c>
      <c r="I5143">
        <v>5</v>
      </c>
      <c r="J5143">
        <v>8</v>
      </c>
      <c r="K5143">
        <v>1.0986485749663022E-2</v>
      </c>
      <c r="L5143">
        <v>237.17478747600001</v>
      </c>
    </row>
    <row r="5144" spans="1:12">
      <c r="A5144" s="73">
        <v>43315.25</v>
      </c>
      <c r="B5144">
        <v>7.73</v>
      </c>
      <c r="C5144">
        <v>239.4</v>
      </c>
      <c r="D5144">
        <v>1.0188999999999999</v>
      </c>
      <c r="F5144">
        <v>1.0188999999999999</v>
      </c>
      <c r="G5144">
        <v>12</v>
      </c>
      <c r="H5144">
        <v>8</v>
      </c>
      <c r="I5144">
        <v>6</v>
      </c>
      <c r="J5144">
        <v>8</v>
      </c>
      <c r="K5144">
        <v>8.9901569825405932E-3</v>
      </c>
      <c r="L5144">
        <v>235.30981821565001</v>
      </c>
    </row>
    <row r="5145" spans="1:12">
      <c r="A5145" s="73">
        <v>43315.291666666664</v>
      </c>
      <c r="B5145">
        <v>7.33</v>
      </c>
      <c r="C5145">
        <v>239.4</v>
      </c>
      <c r="D5145">
        <v>1.0145999999999999</v>
      </c>
      <c r="F5145">
        <v>1.0145999999999999</v>
      </c>
      <c r="G5145">
        <v>12</v>
      </c>
      <c r="H5145">
        <v>8</v>
      </c>
      <c r="I5145">
        <v>7</v>
      </c>
      <c r="J5145">
        <v>7</v>
      </c>
      <c r="K5145">
        <v>9.3137006297641906E-2</v>
      </c>
      <c r="L5145">
        <v>199.79139821009997</v>
      </c>
    </row>
    <row r="5146" spans="1:12">
      <c r="A5146" s="73">
        <v>43315.333333333336</v>
      </c>
      <c r="B5146">
        <v>7.47</v>
      </c>
      <c r="C5146">
        <v>241.9</v>
      </c>
      <c r="D5146">
        <v>1.0105999999999999</v>
      </c>
      <c r="F5146">
        <v>1.0105999999999999</v>
      </c>
      <c r="G5146">
        <v>12</v>
      </c>
      <c r="H5146">
        <v>8</v>
      </c>
      <c r="I5146">
        <v>8</v>
      </c>
      <c r="J5146">
        <v>7</v>
      </c>
      <c r="K5146">
        <v>2.7285609037356526E-2</v>
      </c>
      <c r="L5146">
        <v>210.62557493189996</v>
      </c>
    </row>
    <row r="5147" spans="1:12">
      <c r="A5147" s="73">
        <v>43315.375</v>
      </c>
      <c r="B5147">
        <v>7.69</v>
      </c>
      <c r="C5147">
        <v>249.2</v>
      </c>
      <c r="D5147">
        <v>1.0039</v>
      </c>
      <c r="F5147">
        <v>1.0039</v>
      </c>
      <c r="G5147">
        <v>12</v>
      </c>
      <c r="H5147">
        <v>8</v>
      </c>
      <c r="I5147">
        <v>9</v>
      </c>
      <c r="J5147">
        <v>8</v>
      </c>
      <c r="K5147">
        <v>3.0048419140506983E-3</v>
      </c>
      <c r="L5147">
        <v>228.26507988755006</v>
      </c>
    </row>
    <row r="5148" spans="1:12">
      <c r="A5148" s="73">
        <v>43315.416666666664</v>
      </c>
      <c r="B5148">
        <v>7.85</v>
      </c>
      <c r="C5148">
        <v>251.4</v>
      </c>
      <c r="D5148">
        <v>0.996</v>
      </c>
      <c r="F5148">
        <v>0.996</v>
      </c>
      <c r="G5148">
        <v>12</v>
      </c>
      <c r="H5148">
        <v>8</v>
      </c>
      <c r="I5148">
        <v>10</v>
      </c>
      <c r="J5148">
        <v>8</v>
      </c>
      <c r="K5148">
        <v>4.6146102188009928E-2</v>
      </c>
      <c r="L5148">
        <v>240.90083924999996</v>
      </c>
    </row>
    <row r="5149" spans="1:12">
      <c r="A5149" s="73">
        <v>43315.458333333336</v>
      </c>
      <c r="B5149">
        <v>8.01</v>
      </c>
      <c r="C5149">
        <v>252.4</v>
      </c>
      <c r="D5149">
        <v>0.99109999999999998</v>
      </c>
      <c r="F5149">
        <v>0.99109999999999998</v>
      </c>
      <c r="G5149">
        <v>12</v>
      </c>
      <c r="H5149">
        <v>8</v>
      </c>
      <c r="I5149">
        <v>11</v>
      </c>
      <c r="J5149">
        <v>8</v>
      </c>
      <c r="K5149">
        <v>0.14048736246196936</v>
      </c>
      <c r="L5149">
        <v>254.67424581554997</v>
      </c>
    </row>
    <row r="5150" spans="1:12">
      <c r="A5150" s="73">
        <v>43315.5</v>
      </c>
      <c r="B5150">
        <v>8.2799999999999994</v>
      </c>
      <c r="C5150">
        <v>246.4</v>
      </c>
      <c r="D5150">
        <v>0.98870000000000002</v>
      </c>
      <c r="F5150">
        <v>0.98870000000000002</v>
      </c>
      <c r="G5150">
        <v>12</v>
      </c>
      <c r="H5150">
        <v>8</v>
      </c>
      <c r="I5150">
        <v>12</v>
      </c>
      <c r="J5150">
        <v>8</v>
      </c>
      <c r="K5150">
        <v>0.41578823917427521</v>
      </c>
      <c r="L5150">
        <v>280.62447693119992</v>
      </c>
    </row>
    <row r="5151" spans="1:12">
      <c r="A5151" s="73">
        <v>43315.541666666664</v>
      </c>
      <c r="B5151">
        <v>8.75</v>
      </c>
      <c r="C5151">
        <v>241.2</v>
      </c>
      <c r="D5151">
        <v>0.98599999999999999</v>
      </c>
      <c r="F5151">
        <v>0.98599999999999999</v>
      </c>
      <c r="G5151">
        <v>12</v>
      </c>
      <c r="H5151">
        <v>8</v>
      </c>
      <c r="I5151">
        <v>13</v>
      </c>
      <c r="J5151">
        <v>9</v>
      </c>
      <c r="K5151">
        <v>1.2428156912290318</v>
      </c>
      <c r="L5151">
        <v>330.271484375</v>
      </c>
    </row>
    <row r="5152" spans="1:12">
      <c r="A5152" s="73">
        <v>43315.583333333336</v>
      </c>
      <c r="B5152">
        <v>8.8000000000000007</v>
      </c>
      <c r="C5152">
        <v>248.3</v>
      </c>
      <c r="D5152">
        <v>0.98440000000000005</v>
      </c>
      <c r="F5152">
        <v>0.98440000000000005</v>
      </c>
      <c r="G5152">
        <v>12</v>
      </c>
      <c r="H5152">
        <v>8</v>
      </c>
      <c r="I5152">
        <v>14</v>
      </c>
      <c r="J5152">
        <v>9</v>
      </c>
      <c r="K5152">
        <v>1.3567973350646458</v>
      </c>
      <c r="L5152">
        <v>335.42051840000011</v>
      </c>
    </row>
    <row r="5153" spans="1:12">
      <c r="A5153" s="73">
        <v>43315.625</v>
      </c>
      <c r="B5153">
        <v>8.5500000000000007</v>
      </c>
      <c r="C5153">
        <v>248.9</v>
      </c>
      <c r="D5153">
        <v>0.98360000000000003</v>
      </c>
      <c r="F5153">
        <v>0.98360000000000003</v>
      </c>
      <c r="G5153">
        <v>12</v>
      </c>
      <c r="H5153">
        <v>8</v>
      </c>
      <c r="I5153">
        <v>15</v>
      </c>
      <c r="J5153">
        <v>9</v>
      </c>
      <c r="K5153">
        <v>0.83688911588658388</v>
      </c>
      <c r="L5153">
        <v>307.38797122500006</v>
      </c>
    </row>
    <row r="5154" spans="1:12">
      <c r="A5154" s="73">
        <v>43315.666666666664</v>
      </c>
      <c r="B5154">
        <v>9.11</v>
      </c>
      <c r="C5154">
        <v>249.7</v>
      </c>
      <c r="D5154">
        <v>0.98340000000000005</v>
      </c>
      <c r="F5154">
        <v>0.98340000000000005</v>
      </c>
      <c r="G5154">
        <v>12</v>
      </c>
      <c r="H5154">
        <v>8</v>
      </c>
      <c r="I5154">
        <v>16</v>
      </c>
      <c r="J5154">
        <v>9</v>
      </c>
      <c r="K5154">
        <v>2.1750835268454387</v>
      </c>
      <c r="L5154">
        <v>371.7537338427</v>
      </c>
    </row>
    <row r="5155" spans="1:12">
      <c r="A5155" s="73">
        <v>43315.708333333336</v>
      </c>
      <c r="B5155">
        <v>9.42</v>
      </c>
      <c r="C5155">
        <v>252.4</v>
      </c>
      <c r="D5155">
        <v>0.98480000000000001</v>
      </c>
      <c r="F5155">
        <v>0.98480000000000001</v>
      </c>
      <c r="G5155">
        <v>12</v>
      </c>
      <c r="H5155">
        <v>8</v>
      </c>
      <c r="I5155">
        <v>17</v>
      </c>
      <c r="J5155">
        <v>9</v>
      </c>
      <c r="K5155">
        <v>3.1855697186262368</v>
      </c>
      <c r="L5155">
        <v>411.5956276512</v>
      </c>
    </row>
    <row r="5156" spans="1:12">
      <c r="A5156" s="73">
        <v>43315.75</v>
      </c>
      <c r="B5156">
        <v>8.15</v>
      </c>
      <c r="C5156">
        <v>255</v>
      </c>
      <c r="D5156">
        <v>0.9889</v>
      </c>
      <c r="F5156">
        <v>0.9889</v>
      </c>
      <c r="G5156">
        <v>12</v>
      </c>
      <c r="H5156">
        <v>8</v>
      </c>
      <c r="I5156">
        <v>18</v>
      </c>
      <c r="J5156">
        <v>8</v>
      </c>
      <c r="K5156">
        <v>0.26503596520168438</v>
      </c>
      <c r="L5156">
        <v>267.66723176875001</v>
      </c>
    </row>
    <row r="5157" spans="1:12">
      <c r="A5157" s="73">
        <v>43315.791666666664</v>
      </c>
      <c r="B5157">
        <v>13.52</v>
      </c>
      <c r="C5157">
        <v>328.3</v>
      </c>
      <c r="D5157">
        <v>1.0044</v>
      </c>
      <c r="F5157">
        <v>1.0044</v>
      </c>
      <c r="G5157">
        <v>16</v>
      </c>
      <c r="H5157">
        <v>8</v>
      </c>
      <c r="I5157">
        <v>19</v>
      </c>
      <c r="J5157">
        <v>14</v>
      </c>
      <c r="K5157">
        <v>34.631064513146441</v>
      </c>
      <c r="L5157">
        <v>1241.1000216575999</v>
      </c>
    </row>
    <row r="5158" spans="1:12">
      <c r="A5158" s="73">
        <v>43315.833333333336</v>
      </c>
      <c r="B5158">
        <v>12.21</v>
      </c>
      <c r="C5158">
        <v>356.3</v>
      </c>
      <c r="D5158">
        <v>1.0072000000000001</v>
      </c>
      <c r="F5158">
        <v>1.0072000000000001</v>
      </c>
      <c r="G5158">
        <v>1</v>
      </c>
      <c r="H5158">
        <v>8</v>
      </c>
      <c r="I5158">
        <v>20</v>
      </c>
      <c r="J5158">
        <v>12</v>
      </c>
      <c r="K5158">
        <v>20.928945444653412</v>
      </c>
      <c r="L5158">
        <v>916.71157119960037</v>
      </c>
    </row>
    <row r="5159" spans="1:12">
      <c r="A5159" s="73">
        <v>43315.875</v>
      </c>
      <c r="B5159">
        <v>9.6199999999999992</v>
      </c>
      <c r="C5159">
        <v>23.5</v>
      </c>
      <c r="D5159">
        <v>1.0085</v>
      </c>
      <c r="F5159">
        <v>1.0085</v>
      </c>
      <c r="G5159">
        <v>2</v>
      </c>
      <c r="H5159">
        <v>8</v>
      </c>
      <c r="I5159">
        <v>21</v>
      </c>
      <c r="J5159">
        <v>10</v>
      </c>
      <c r="K5159">
        <v>3.9394962939686833</v>
      </c>
      <c r="L5159">
        <v>448.92224179399989</v>
      </c>
    </row>
    <row r="5160" spans="1:12">
      <c r="A5160" s="73">
        <v>43315.916666666664</v>
      </c>
      <c r="B5160">
        <v>6.3</v>
      </c>
      <c r="C5160">
        <v>48.1</v>
      </c>
      <c r="D5160">
        <v>1.0123</v>
      </c>
      <c r="F5160">
        <v>1.0123</v>
      </c>
      <c r="G5160">
        <v>3</v>
      </c>
      <c r="H5160">
        <v>8</v>
      </c>
      <c r="I5160">
        <v>22</v>
      </c>
      <c r="J5160">
        <v>6</v>
      </c>
      <c r="K5160">
        <v>1.7827151432840287</v>
      </c>
      <c r="L5160">
        <v>126.56128904999998</v>
      </c>
    </row>
    <row r="5161" spans="1:12">
      <c r="A5161" s="73">
        <v>43315.958333333336</v>
      </c>
      <c r="B5161">
        <v>6.22</v>
      </c>
      <c r="C5161">
        <v>35.4</v>
      </c>
      <c r="D5161">
        <v>1.0150999999999999</v>
      </c>
      <c r="F5161">
        <v>1.0150999999999999</v>
      </c>
      <c r="G5161">
        <v>3</v>
      </c>
      <c r="H5161">
        <v>8</v>
      </c>
      <c r="I5161">
        <v>23</v>
      </c>
      <c r="J5161">
        <v>6</v>
      </c>
      <c r="K5161">
        <v>2.0027445131470492</v>
      </c>
      <c r="L5161">
        <v>122.13776995239998</v>
      </c>
    </row>
    <row r="5162" spans="1:12">
      <c r="A5162" s="73">
        <v>43316</v>
      </c>
      <c r="B5162">
        <v>4.34</v>
      </c>
      <c r="C5162">
        <v>40.200000000000003</v>
      </c>
      <c r="D5162">
        <v>1.0186999999999999</v>
      </c>
      <c r="F5162">
        <v>1.0186999999999999</v>
      </c>
      <c r="G5162">
        <v>3</v>
      </c>
      <c r="H5162">
        <v>8</v>
      </c>
      <c r="I5162">
        <v>0</v>
      </c>
      <c r="J5162">
        <v>4</v>
      </c>
      <c r="K5162">
        <v>10.858234704928027</v>
      </c>
      <c r="L5162">
        <v>41.637581812399993</v>
      </c>
    </row>
    <row r="5163" spans="1:12">
      <c r="A5163" s="73">
        <v>43316.041666666664</v>
      </c>
      <c r="B5163">
        <v>1.28</v>
      </c>
      <c r="C5163">
        <v>61.2</v>
      </c>
      <c r="D5163">
        <v>1.0192000000000001</v>
      </c>
      <c r="F5163">
        <v>1.0192000000000001</v>
      </c>
      <c r="G5163">
        <v>4</v>
      </c>
      <c r="H5163">
        <v>8</v>
      </c>
      <c r="I5163">
        <v>1</v>
      </c>
      <c r="J5163">
        <v>1</v>
      </c>
      <c r="K5163">
        <v>40.388358102188548</v>
      </c>
      <c r="L5163">
        <v>1.0687086592000004</v>
      </c>
    </row>
    <row r="5164" spans="1:12">
      <c r="A5164" s="73">
        <v>43316.083333333336</v>
      </c>
      <c r="B5164">
        <v>3.38</v>
      </c>
      <c r="C5164">
        <v>265.5</v>
      </c>
      <c r="D5164">
        <v>1.0222</v>
      </c>
      <c r="F5164">
        <v>1.0222</v>
      </c>
      <c r="G5164">
        <v>13</v>
      </c>
      <c r="H5164">
        <v>8</v>
      </c>
      <c r="I5164">
        <v>2</v>
      </c>
      <c r="J5164">
        <v>3</v>
      </c>
      <c r="K5164">
        <v>18.106587143284269</v>
      </c>
      <c r="L5164">
        <v>19.735856639199998</v>
      </c>
    </row>
    <row r="5165" spans="1:12">
      <c r="A5165" s="73">
        <v>43316.125</v>
      </c>
      <c r="B5165">
        <v>5.13</v>
      </c>
      <c r="C5165">
        <v>320.60000000000002</v>
      </c>
      <c r="D5165">
        <v>1.0244</v>
      </c>
      <c r="F5165">
        <v>1.0244</v>
      </c>
      <c r="G5165">
        <v>15</v>
      </c>
      <c r="H5165">
        <v>8</v>
      </c>
      <c r="I5165">
        <v>3</v>
      </c>
      <c r="J5165">
        <v>5</v>
      </c>
      <c r="K5165">
        <v>6.2759446775307</v>
      </c>
      <c r="L5165">
        <v>69.149918003400003</v>
      </c>
    </row>
    <row r="5166" spans="1:12">
      <c r="A5166" s="73">
        <v>43316.166666666664</v>
      </c>
      <c r="B5166">
        <v>5.41</v>
      </c>
      <c r="C5166">
        <v>5.4</v>
      </c>
      <c r="D5166">
        <v>1.0269999999999999</v>
      </c>
      <c r="F5166">
        <v>1.0269999999999999</v>
      </c>
      <c r="G5166">
        <v>1</v>
      </c>
      <c r="H5166">
        <v>8</v>
      </c>
      <c r="I5166">
        <v>4</v>
      </c>
      <c r="J5166">
        <v>5</v>
      </c>
      <c r="K5166">
        <v>4.9514418830101281</v>
      </c>
      <c r="L5166">
        <v>81.307806183500006</v>
      </c>
    </row>
    <row r="5167" spans="1:12">
      <c r="A5167" s="73">
        <v>43316.208333333336</v>
      </c>
      <c r="B5167">
        <v>7.37</v>
      </c>
      <c r="C5167">
        <v>38</v>
      </c>
      <c r="D5167">
        <v>1.0277000000000001</v>
      </c>
      <c r="F5167">
        <v>1.0277000000000001</v>
      </c>
      <c r="G5167">
        <v>3</v>
      </c>
      <c r="H5167">
        <v>8</v>
      </c>
      <c r="I5167">
        <v>5</v>
      </c>
      <c r="J5167">
        <v>7</v>
      </c>
      <c r="K5167">
        <v>7.0322321366131743E-2</v>
      </c>
      <c r="L5167">
        <v>205.70214690905001</v>
      </c>
    </row>
    <row r="5168" spans="1:12">
      <c r="A5168" s="73">
        <v>43316.25</v>
      </c>
      <c r="B5168">
        <v>8.07</v>
      </c>
      <c r="C5168">
        <v>38.200000000000003</v>
      </c>
      <c r="D5168">
        <v>1.0273000000000001</v>
      </c>
      <c r="F5168">
        <v>1.0273000000000001</v>
      </c>
      <c r="G5168">
        <v>3</v>
      </c>
      <c r="H5168">
        <v>8</v>
      </c>
      <c r="I5168">
        <v>6</v>
      </c>
      <c r="J5168">
        <v>8</v>
      </c>
      <c r="K5168">
        <v>0.18906533506470455</v>
      </c>
      <c r="L5168">
        <v>269.95283742195005</v>
      </c>
    </row>
    <row r="5169" spans="1:12">
      <c r="A5169" s="73">
        <v>43316.291666666664</v>
      </c>
      <c r="B5169">
        <v>8.84</v>
      </c>
      <c r="C5169">
        <v>43.4</v>
      </c>
      <c r="D5169">
        <v>1.0286</v>
      </c>
      <c r="F5169">
        <v>1.0286</v>
      </c>
      <c r="G5169">
        <v>3</v>
      </c>
      <c r="H5169">
        <v>8</v>
      </c>
      <c r="I5169">
        <v>7</v>
      </c>
      <c r="J5169">
        <v>9</v>
      </c>
      <c r="K5169">
        <v>1.4515826501331337</v>
      </c>
      <c r="L5169">
        <v>355.28209358719999</v>
      </c>
    </row>
    <row r="5170" spans="1:12">
      <c r="A5170" s="73">
        <v>43316.333333333336</v>
      </c>
      <c r="B5170">
        <v>7.37</v>
      </c>
      <c r="C5170">
        <v>41</v>
      </c>
      <c r="D5170">
        <v>1.0310999999999999</v>
      </c>
      <c r="F5170">
        <v>1.0310999999999999</v>
      </c>
      <c r="G5170">
        <v>3</v>
      </c>
      <c r="H5170">
        <v>8</v>
      </c>
      <c r="I5170">
        <v>8</v>
      </c>
      <c r="J5170">
        <v>7</v>
      </c>
      <c r="K5170">
        <v>7.0322321366131743E-2</v>
      </c>
      <c r="L5170">
        <v>206.38268334915</v>
      </c>
    </row>
    <row r="5171" spans="1:12">
      <c r="A5171" s="73">
        <v>43316.375</v>
      </c>
      <c r="B5171">
        <v>8.1</v>
      </c>
      <c r="C5171">
        <v>38.6</v>
      </c>
      <c r="D5171">
        <v>1.0319</v>
      </c>
      <c r="F5171">
        <v>1.0319</v>
      </c>
      <c r="G5171">
        <v>3</v>
      </c>
      <c r="H5171">
        <v>8</v>
      </c>
      <c r="I5171">
        <v>9</v>
      </c>
      <c r="J5171">
        <v>8</v>
      </c>
      <c r="K5171">
        <v>0.21605432136607136</v>
      </c>
      <c r="L5171">
        <v>274.19698394999995</v>
      </c>
    </row>
    <row r="5172" spans="1:12">
      <c r="A5172" s="73">
        <v>43316.416666666664</v>
      </c>
      <c r="B5172">
        <v>8.11</v>
      </c>
      <c r="C5172">
        <v>46.5</v>
      </c>
      <c r="D5172">
        <v>1.0333000000000001</v>
      </c>
      <c r="F5172">
        <v>1.0333000000000001</v>
      </c>
      <c r="G5172">
        <v>3</v>
      </c>
      <c r="H5172">
        <v>8</v>
      </c>
      <c r="I5172">
        <v>10</v>
      </c>
      <c r="J5172">
        <v>8</v>
      </c>
      <c r="K5172">
        <v>0.2254506501331936</v>
      </c>
      <c r="L5172">
        <v>275.58717082114998</v>
      </c>
    </row>
    <row r="5173" spans="1:12">
      <c r="A5173" s="73">
        <v>43316.458333333336</v>
      </c>
      <c r="B5173">
        <v>7.64</v>
      </c>
      <c r="C5173">
        <v>44.4</v>
      </c>
      <c r="D5173">
        <v>1.0302</v>
      </c>
      <c r="F5173">
        <v>1.0302</v>
      </c>
      <c r="G5173">
        <v>3</v>
      </c>
      <c r="H5173">
        <v>8</v>
      </c>
      <c r="I5173">
        <v>11</v>
      </c>
      <c r="J5173">
        <v>8</v>
      </c>
      <c r="K5173">
        <v>2.3198078438331741E-5</v>
      </c>
      <c r="L5173">
        <v>229.70562253439996</v>
      </c>
    </row>
    <row r="5174" spans="1:12">
      <c r="A5174" s="73">
        <v>43316.5</v>
      </c>
      <c r="B5174">
        <v>7.28</v>
      </c>
      <c r="C5174">
        <v>38.700000000000003</v>
      </c>
      <c r="D5174">
        <v>1.0265</v>
      </c>
      <c r="F5174">
        <v>1.0265</v>
      </c>
      <c r="G5174">
        <v>3</v>
      </c>
      <c r="H5174">
        <v>8</v>
      </c>
      <c r="I5174">
        <v>12</v>
      </c>
      <c r="J5174">
        <v>7</v>
      </c>
      <c r="K5174">
        <v>0.12615536246202944</v>
      </c>
      <c r="L5174">
        <v>198.02640166400002</v>
      </c>
    </row>
    <row r="5175" spans="1:12">
      <c r="A5175" s="73">
        <v>43316.541666666664</v>
      </c>
      <c r="B5175">
        <v>6.71</v>
      </c>
      <c r="C5175">
        <v>43.2</v>
      </c>
      <c r="D5175">
        <v>1.0284</v>
      </c>
      <c r="F5175">
        <v>1.0284</v>
      </c>
      <c r="G5175">
        <v>3</v>
      </c>
      <c r="H5175">
        <v>8</v>
      </c>
      <c r="I5175">
        <v>13</v>
      </c>
      <c r="J5175">
        <v>7</v>
      </c>
      <c r="K5175">
        <v>0.85596462273604923</v>
      </c>
      <c r="L5175">
        <v>155.34584179620001</v>
      </c>
    </row>
    <row r="5176" spans="1:12">
      <c r="A5176" s="73">
        <v>43316.583333333336</v>
      </c>
      <c r="B5176">
        <v>6.21</v>
      </c>
      <c r="C5176">
        <v>36.200000000000003</v>
      </c>
      <c r="D5176">
        <v>1.0250999999999999</v>
      </c>
      <c r="F5176">
        <v>1.0250999999999999</v>
      </c>
      <c r="G5176">
        <v>3</v>
      </c>
      <c r="H5176">
        <v>8</v>
      </c>
      <c r="I5176">
        <v>14</v>
      </c>
      <c r="J5176">
        <v>6</v>
      </c>
      <c r="K5176">
        <v>2.0311481843799259</v>
      </c>
      <c r="L5176">
        <v>122.74704291554998</v>
      </c>
    </row>
    <row r="5177" spans="1:12">
      <c r="A5177" s="73">
        <v>43316.625</v>
      </c>
      <c r="B5177">
        <v>7.45</v>
      </c>
      <c r="C5177">
        <v>51.1</v>
      </c>
      <c r="D5177">
        <v>1.0221</v>
      </c>
      <c r="F5177">
        <v>1.0221</v>
      </c>
      <c r="G5177">
        <v>3</v>
      </c>
      <c r="H5177">
        <v>8</v>
      </c>
      <c r="I5177">
        <v>15</v>
      </c>
      <c r="J5177">
        <v>7</v>
      </c>
      <c r="K5177">
        <v>3.429295150311145E-2</v>
      </c>
      <c r="L5177">
        <v>211.31591705625002</v>
      </c>
    </row>
    <row r="5178" spans="1:12">
      <c r="A5178" s="73">
        <v>43316.666666666664</v>
      </c>
      <c r="B5178">
        <v>7.07</v>
      </c>
      <c r="C5178">
        <v>49.7</v>
      </c>
      <c r="D5178">
        <v>1.022</v>
      </c>
      <c r="F5178">
        <v>1.022</v>
      </c>
      <c r="G5178">
        <v>3</v>
      </c>
      <c r="H5178">
        <v>8</v>
      </c>
      <c r="I5178">
        <v>16</v>
      </c>
      <c r="J5178">
        <v>7</v>
      </c>
      <c r="K5178">
        <v>0.31943245835245754</v>
      </c>
      <c r="L5178">
        <v>180.58394717300001</v>
      </c>
    </row>
    <row r="5179" spans="1:12">
      <c r="A5179" s="73">
        <v>43316.708333333336</v>
      </c>
      <c r="B5179">
        <v>7.4</v>
      </c>
      <c r="C5179">
        <v>55.6</v>
      </c>
      <c r="D5179">
        <v>1.0224</v>
      </c>
      <c r="F5179">
        <v>1.0224</v>
      </c>
      <c r="G5179">
        <v>3</v>
      </c>
      <c r="H5179">
        <v>8</v>
      </c>
      <c r="I5179">
        <v>17</v>
      </c>
      <c r="J5179">
        <v>7</v>
      </c>
      <c r="K5179">
        <v>5.5311307667499025E-2</v>
      </c>
      <c r="L5179">
        <v>207.15050880000001</v>
      </c>
    </row>
    <row r="5180" spans="1:12">
      <c r="A5180" s="73">
        <v>43316.75</v>
      </c>
      <c r="B5180">
        <v>7.7</v>
      </c>
      <c r="C5180">
        <v>64.599999999999994</v>
      </c>
      <c r="D5180">
        <v>1.0244</v>
      </c>
      <c r="F5180">
        <v>1.0244</v>
      </c>
      <c r="G5180">
        <v>4</v>
      </c>
      <c r="H5180">
        <v>8</v>
      </c>
      <c r="I5180">
        <v>18</v>
      </c>
      <c r="J5180">
        <v>8</v>
      </c>
      <c r="K5180">
        <v>4.2011706811731428E-3</v>
      </c>
      <c r="L5180">
        <v>233.83620260000001</v>
      </c>
    </row>
    <row r="5181" spans="1:12">
      <c r="A5181" s="73">
        <v>43316.791666666664</v>
      </c>
      <c r="B5181">
        <v>9.24</v>
      </c>
      <c r="C5181">
        <v>62.7</v>
      </c>
      <c r="D5181">
        <v>1.0286999999999999</v>
      </c>
      <c r="F5181">
        <v>1.0286999999999999</v>
      </c>
      <c r="G5181">
        <v>4</v>
      </c>
      <c r="H5181">
        <v>8</v>
      </c>
      <c r="I5181">
        <v>19</v>
      </c>
      <c r="J5181">
        <v>9</v>
      </c>
      <c r="K5181">
        <v>2.5754358008180334</v>
      </c>
      <c r="L5181">
        <v>405.7650694944</v>
      </c>
    </row>
    <row r="5182" spans="1:12">
      <c r="A5182" s="73">
        <v>43316.833333333336</v>
      </c>
      <c r="B5182">
        <v>9.74</v>
      </c>
      <c r="C5182">
        <v>53.9</v>
      </c>
      <c r="D5182">
        <v>1.0326</v>
      </c>
      <c r="F5182">
        <v>1.0326</v>
      </c>
      <c r="G5182">
        <v>3</v>
      </c>
      <c r="H5182">
        <v>8</v>
      </c>
      <c r="I5182">
        <v>20</v>
      </c>
      <c r="J5182">
        <v>10</v>
      </c>
      <c r="K5182">
        <v>4.4302522391741563</v>
      </c>
      <c r="L5182">
        <v>477.06658191119999</v>
      </c>
    </row>
    <row r="5183" spans="1:12">
      <c r="A5183" s="73">
        <v>43316.875</v>
      </c>
      <c r="B5183">
        <v>9.6199999999999992</v>
      </c>
      <c r="C5183">
        <v>56.7</v>
      </c>
      <c r="D5183">
        <v>1.0367999999999999</v>
      </c>
      <c r="F5183">
        <v>1.0367999999999999</v>
      </c>
      <c r="G5183">
        <v>4</v>
      </c>
      <c r="H5183">
        <v>8</v>
      </c>
      <c r="I5183">
        <v>21</v>
      </c>
      <c r="J5183">
        <v>10</v>
      </c>
      <c r="K5183">
        <v>3.9394962939686833</v>
      </c>
      <c r="L5183">
        <v>461.51966315519991</v>
      </c>
    </row>
    <row r="5184" spans="1:12">
      <c r="A5184" s="73">
        <v>43316.916666666664</v>
      </c>
      <c r="B5184">
        <v>10.47</v>
      </c>
      <c r="C5184">
        <v>66.3</v>
      </c>
      <c r="D5184">
        <v>1.04</v>
      </c>
      <c r="F5184">
        <v>1.04</v>
      </c>
      <c r="G5184">
        <v>4</v>
      </c>
      <c r="H5184">
        <v>8</v>
      </c>
      <c r="I5184">
        <v>22</v>
      </c>
      <c r="J5184">
        <v>10</v>
      </c>
      <c r="K5184">
        <v>8.0361842391740996</v>
      </c>
      <c r="L5184">
        <v>596.82002796000006</v>
      </c>
    </row>
    <row r="5185" spans="1:12">
      <c r="A5185" s="73">
        <v>43316.958333333336</v>
      </c>
      <c r="B5185">
        <v>9.18</v>
      </c>
      <c r="C5185">
        <v>68.400000000000006</v>
      </c>
      <c r="D5185">
        <v>1.044</v>
      </c>
      <c r="F5185">
        <v>1.044</v>
      </c>
      <c r="G5185">
        <v>4</v>
      </c>
      <c r="H5185">
        <v>8</v>
      </c>
      <c r="I5185">
        <v>23</v>
      </c>
      <c r="J5185">
        <v>9</v>
      </c>
      <c r="K5185">
        <v>2.3864578282152968</v>
      </c>
      <c r="L5185">
        <v>403.82996990399994</v>
      </c>
    </row>
    <row r="5186" spans="1:12">
      <c r="A5186" s="73">
        <v>43317</v>
      </c>
      <c r="B5186">
        <v>9.01</v>
      </c>
      <c r="C5186">
        <v>67.099999999999994</v>
      </c>
      <c r="D5186">
        <v>1.0462</v>
      </c>
      <c r="F5186">
        <v>1.0462</v>
      </c>
      <c r="G5186">
        <v>4</v>
      </c>
      <c r="H5186">
        <v>8</v>
      </c>
      <c r="I5186">
        <v>0</v>
      </c>
      <c r="J5186">
        <v>9</v>
      </c>
      <c r="K5186">
        <v>1.8901202391742153</v>
      </c>
      <c r="L5186">
        <v>382.61244589309996</v>
      </c>
    </row>
    <row r="5187" spans="1:12">
      <c r="A5187" s="73">
        <v>43317.041666666664</v>
      </c>
      <c r="B5187">
        <v>7.07</v>
      </c>
      <c r="C5187">
        <v>60.9</v>
      </c>
      <c r="D5187">
        <v>1.0462</v>
      </c>
      <c r="F5187">
        <v>1.0462</v>
      </c>
      <c r="G5187">
        <v>4</v>
      </c>
      <c r="H5187">
        <v>8</v>
      </c>
      <c r="I5187">
        <v>1</v>
      </c>
      <c r="J5187">
        <v>7</v>
      </c>
      <c r="K5187">
        <v>0.31943245835245754</v>
      </c>
      <c r="L5187">
        <v>184.86000541330003</v>
      </c>
    </row>
    <row r="5188" spans="1:12">
      <c r="A5188" s="73">
        <v>43317.083333333336</v>
      </c>
      <c r="B5188">
        <v>8.5500000000000007</v>
      </c>
      <c r="C5188">
        <v>36</v>
      </c>
      <c r="D5188">
        <v>1.0444</v>
      </c>
      <c r="F5188">
        <v>1.0444</v>
      </c>
      <c r="G5188">
        <v>3</v>
      </c>
      <c r="H5188">
        <v>8</v>
      </c>
      <c r="I5188">
        <v>2</v>
      </c>
      <c r="J5188">
        <v>9</v>
      </c>
      <c r="K5188">
        <v>0.83688911588658388</v>
      </c>
      <c r="L5188">
        <v>326.38877302500009</v>
      </c>
    </row>
    <row r="5189" spans="1:12">
      <c r="A5189" s="73">
        <v>43317.125</v>
      </c>
      <c r="B5189">
        <v>9.32</v>
      </c>
      <c r="C5189">
        <v>50.4</v>
      </c>
      <c r="D5189">
        <v>1.0489999999999999</v>
      </c>
      <c r="F5189">
        <v>1.0489999999999999</v>
      </c>
      <c r="G5189">
        <v>3</v>
      </c>
      <c r="H5189">
        <v>8</v>
      </c>
      <c r="I5189">
        <v>3</v>
      </c>
      <c r="J5189">
        <v>9</v>
      </c>
      <c r="K5189">
        <v>2.8386064309550134</v>
      </c>
      <c r="L5189">
        <v>424.612944416</v>
      </c>
    </row>
    <row r="5190" spans="1:12">
      <c r="A5190" s="73">
        <v>43317.166666666664</v>
      </c>
      <c r="B5190">
        <v>9.6199999999999992</v>
      </c>
      <c r="C5190">
        <v>50.5</v>
      </c>
      <c r="D5190">
        <v>1.0532999999999999</v>
      </c>
      <c r="F5190">
        <v>1.0532999999999999</v>
      </c>
      <c r="G5190">
        <v>3</v>
      </c>
      <c r="H5190">
        <v>8</v>
      </c>
      <c r="I5190">
        <v>4</v>
      </c>
      <c r="J5190">
        <v>10</v>
      </c>
      <c r="K5190">
        <v>3.9394962939686833</v>
      </c>
      <c r="L5190">
        <v>468.86444946119985</v>
      </c>
    </row>
    <row r="5191" spans="1:12">
      <c r="A5191" s="73">
        <v>43317.208333333336</v>
      </c>
      <c r="B5191">
        <v>10.199999999999999</v>
      </c>
      <c r="C5191">
        <v>53.4</v>
      </c>
      <c r="D5191">
        <v>1.0552999999999999</v>
      </c>
      <c r="F5191">
        <v>1.0552999999999999</v>
      </c>
      <c r="G5191">
        <v>3</v>
      </c>
      <c r="H5191">
        <v>8</v>
      </c>
      <c r="I5191">
        <v>5</v>
      </c>
      <c r="J5191">
        <v>10</v>
      </c>
      <c r="K5191">
        <v>6.5782833624617858</v>
      </c>
      <c r="L5191">
        <v>559.94640119999985</v>
      </c>
    </row>
    <row r="5192" spans="1:12">
      <c r="A5192" s="73">
        <v>43317.25</v>
      </c>
      <c r="B5192">
        <v>9.02</v>
      </c>
      <c r="C5192">
        <v>56.2</v>
      </c>
      <c r="D5192">
        <v>1.0522</v>
      </c>
      <c r="F5192">
        <v>1.0522</v>
      </c>
      <c r="G5192">
        <v>3</v>
      </c>
      <c r="H5192">
        <v>8</v>
      </c>
      <c r="I5192">
        <v>6</v>
      </c>
      <c r="J5192">
        <v>9</v>
      </c>
      <c r="K5192">
        <v>1.9177165679413373</v>
      </c>
      <c r="L5192">
        <v>386.08943208879998</v>
      </c>
    </row>
    <row r="5193" spans="1:12">
      <c r="A5193" s="73">
        <v>43317.291666666664</v>
      </c>
      <c r="B5193">
        <v>8.5299999999999994</v>
      </c>
      <c r="C5193">
        <v>57.9</v>
      </c>
      <c r="D5193">
        <v>1.0470999999999999</v>
      </c>
      <c r="F5193">
        <v>1.0470999999999999</v>
      </c>
      <c r="G5193">
        <v>4</v>
      </c>
      <c r="H5193">
        <v>8</v>
      </c>
      <c r="I5193">
        <v>7</v>
      </c>
      <c r="J5193">
        <v>9</v>
      </c>
      <c r="K5193">
        <v>0.80069645835233649</v>
      </c>
      <c r="L5193">
        <v>324.94155723334995</v>
      </c>
    </row>
    <row r="5194" spans="1:12">
      <c r="A5194" s="73">
        <v>43317.333333333336</v>
      </c>
      <c r="B5194">
        <v>8.8800000000000008</v>
      </c>
      <c r="C5194">
        <v>62.8</v>
      </c>
      <c r="D5194">
        <v>1.0443</v>
      </c>
      <c r="F5194">
        <v>1.0443</v>
      </c>
      <c r="G5194">
        <v>4</v>
      </c>
      <c r="H5194">
        <v>8</v>
      </c>
      <c r="I5194">
        <v>8</v>
      </c>
      <c r="J5194">
        <v>9</v>
      </c>
      <c r="K5194">
        <v>1.5495679652016259</v>
      </c>
      <c r="L5194">
        <v>365.62356564480007</v>
      </c>
    </row>
    <row r="5195" spans="1:12">
      <c r="A5195" s="73">
        <v>43317.375</v>
      </c>
      <c r="B5195">
        <v>8.2899999999999991</v>
      </c>
      <c r="C5195">
        <v>59.2</v>
      </c>
      <c r="D5195">
        <v>1.0405</v>
      </c>
      <c r="F5195">
        <v>1.0405</v>
      </c>
      <c r="G5195">
        <v>4</v>
      </c>
      <c r="H5195">
        <v>8</v>
      </c>
      <c r="I5195">
        <v>9</v>
      </c>
      <c r="J5195">
        <v>8</v>
      </c>
      <c r="K5195">
        <v>0.42878456794139741</v>
      </c>
      <c r="L5195">
        <v>296.3982809772499</v>
      </c>
    </row>
    <row r="5196" spans="1:12">
      <c r="A5196" s="73">
        <v>43317.416666666664</v>
      </c>
      <c r="B5196">
        <v>8.0399999999999991</v>
      </c>
      <c r="C5196">
        <v>66.099999999999994</v>
      </c>
      <c r="D5196">
        <v>1.0358000000000001</v>
      </c>
      <c r="F5196">
        <v>1.0358000000000001</v>
      </c>
      <c r="G5196">
        <v>4</v>
      </c>
      <c r="H5196">
        <v>8</v>
      </c>
      <c r="I5196">
        <v>10</v>
      </c>
      <c r="J5196">
        <v>8</v>
      </c>
      <c r="K5196">
        <v>0.1638763487633362</v>
      </c>
      <c r="L5196">
        <v>269.16219250559993</v>
      </c>
    </row>
    <row r="5197" spans="1:12">
      <c r="A5197" s="73">
        <v>43317.458333333336</v>
      </c>
      <c r="B5197">
        <v>7.3</v>
      </c>
      <c r="C5197">
        <v>73.3</v>
      </c>
      <c r="D5197">
        <v>1.0286999999999999</v>
      </c>
      <c r="F5197">
        <v>1.0286999999999999</v>
      </c>
      <c r="G5197">
        <v>4</v>
      </c>
      <c r="H5197">
        <v>8</v>
      </c>
      <c r="I5197">
        <v>11</v>
      </c>
      <c r="J5197">
        <v>7</v>
      </c>
      <c r="K5197">
        <v>0.11234801999627467</v>
      </c>
      <c r="L5197">
        <v>200.09089394999998</v>
      </c>
    </row>
    <row r="5198" spans="1:12">
      <c r="A5198" s="73">
        <v>43317.5</v>
      </c>
      <c r="B5198">
        <v>6.2</v>
      </c>
      <c r="C5198">
        <v>73.7</v>
      </c>
      <c r="D5198">
        <v>1.0239</v>
      </c>
      <c r="F5198">
        <v>1.0239</v>
      </c>
      <c r="G5198">
        <v>4</v>
      </c>
      <c r="H5198">
        <v>8</v>
      </c>
      <c r="I5198">
        <v>12</v>
      </c>
      <c r="J5198">
        <v>6</v>
      </c>
      <c r="K5198">
        <v>2.0597518556128032</v>
      </c>
      <c r="L5198">
        <v>122.01201960000002</v>
      </c>
    </row>
    <row r="5199" spans="1:12">
      <c r="A5199" s="73">
        <v>43317.541666666664</v>
      </c>
      <c r="B5199">
        <v>5.75</v>
      </c>
      <c r="C5199">
        <v>77.400000000000006</v>
      </c>
      <c r="D5199">
        <v>1.0185999999999999</v>
      </c>
      <c r="F5199">
        <v>1.0185999999999999</v>
      </c>
      <c r="G5199">
        <v>4</v>
      </c>
      <c r="H5199">
        <v>8</v>
      </c>
      <c r="I5199">
        <v>13</v>
      </c>
      <c r="J5199">
        <v>6</v>
      </c>
      <c r="K5199">
        <v>3.5539170610922928</v>
      </c>
      <c r="L5199">
        <v>96.822704687499993</v>
      </c>
    </row>
    <row r="5200" spans="1:12">
      <c r="A5200" s="73">
        <v>43317.583333333336</v>
      </c>
      <c r="B5200">
        <v>6.08</v>
      </c>
      <c r="C5200">
        <v>69</v>
      </c>
      <c r="D5200">
        <v>1.0139</v>
      </c>
      <c r="F5200">
        <v>1.0139</v>
      </c>
      <c r="G5200">
        <v>4</v>
      </c>
      <c r="H5200">
        <v>8</v>
      </c>
      <c r="I5200">
        <v>14</v>
      </c>
      <c r="J5200">
        <v>6</v>
      </c>
      <c r="K5200">
        <v>2.4185959104073338</v>
      </c>
      <c r="L5200">
        <v>113.9399081984</v>
      </c>
    </row>
    <row r="5201" spans="1:12">
      <c r="A5201" s="73">
        <v>43317.625</v>
      </c>
      <c r="B5201">
        <v>6.48</v>
      </c>
      <c r="C5201">
        <v>75.900000000000006</v>
      </c>
      <c r="D5201">
        <v>1.0111000000000001</v>
      </c>
      <c r="F5201">
        <v>1.0111000000000001</v>
      </c>
      <c r="G5201">
        <v>4</v>
      </c>
      <c r="H5201">
        <v>8</v>
      </c>
      <c r="I5201">
        <v>15</v>
      </c>
      <c r="J5201">
        <v>6</v>
      </c>
      <c r="K5201">
        <v>1.3344490610922315</v>
      </c>
      <c r="L5201">
        <v>137.55903874560002</v>
      </c>
    </row>
    <row r="5202" spans="1:12">
      <c r="A5202" s="73">
        <v>43317.666666666664</v>
      </c>
      <c r="B5202">
        <v>6.07</v>
      </c>
      <c r="C5202">
        <v>80.900000000000006</v>
      </c>
      <c r="D5202">
        <v>1.0092000000000001</v>
      </c>
      <c r="F5202">
        <v>1.0092000000000001</v>
      </c>
      <c r="G5202">
        <v>5</v>
      </c>
      <c r="H5202">
        <v>8</v>
      </c>
      <c r="I5202">
        <v>16</v>
      </c>
      <c r="J5202">
        <v>6</v>
      </c>
      <c r="K5202">
        <v>2.4497995816402107</v>
      </c>
      <c r="L5202">
        <v>112.85305479780001</v>
      </c>
    </row>
    <row r="5203" spans="1:12">
      <c r="A5203" s="73">
        <v>43317.708333333336</v>
      </c>
      <c r="B5203">
        <v>7.15</v>
      </c>
      <c r="C5203">
        <v>64.099999999999994</v>
      </c>
      <c r="D5203">
        <v>1.0097</v>
      </c>
      <c r="F5203">
        <v>1.0097</v>
      </c>
      <c r="G5203">
        <v>4</v>
      </c>
      <c r="H5203">
        <v>8</v>
      </c>
      <c r="I5203">
        <v>17</v>
      </c>
      <c r="J5203">
        <v>7</v>
      </c>
      <c r="K5203">
        <v>0.23540308848943725</v>
      </c>
      <c r="L5203">
        <v>184.53573799375002</v>
      </c>
    </row>
    <row r="5204" spans="1:12">
      <c r="A5204" s="73">
        <v>43317.75</v>
      </c>
      <c r="B5204">
        <v>7.99</v>
      </c>
      <c r="C5204">
        <v>56.9</v>
      </c>
      <c r="D5204">
        <v>1.0115000000000001</v>
      </c>
      <c r="F5204">
        <v>1.0115000000000001</v>
      </c>
      <c r="G5204">
        <v>4</v>
      </c>
      <c r="H5204">
        <v>8</v>
      </c>
      <c r="I5204">
        <v>18</v>
      </c>
      <c r="J5204">
        <v>8</v>
      </c>
      <c r="K5204">
        <v>0.12589470492772473</v>
      </c>
      <c r="L5204">
        <v>257.97417329425002</v>
      </c>
    </row>
    <row r="5205" spans="1:12">
      <c r="A5205" s="73">
        <v>43317.791666666664</v>
      </c>
      <c r="B5205">
        <v>9.4499999999999993</v>
      </c>
      <c r="C5205">
        <v>51</v>
      </c>
      <c r="D5205">
        <v>1.0157</v>
      </c>
      <c r="F5205">
        <v>1.0157</v>
      </c>
      <c r="G5205">
        <v>3</v>
      </c>
      <c r="H5205">
        <v>8</v>
      </c>
      <c r="I5205">
        <v>19</v>
      </c>
      <c r="J5205">
        <v>9</v>
      </c>
      <c r="K5205">
        <v>3.2935587049276016</v>
      </c>
      <c r="L5205">
        <v>428.57899520624994</v>
      </c>
    </row>
    <row r="5206" spans="1:12">
      <c r="A5206" s="73">
        <v>43317.833333333336</v>
      </c>
      <c r="B5206">
        <v>9.82</v>
      </c>
      <c r="C5206">
        <v>55.3</v>
      </c>
      <c r="D5206">
        <v>1.0184</v>
      </c>
      <c r="F5206">
        <v>1.0184</v>
      </c>
      <c r="G5206">
        <v>3</v>
      </c>
      <c r="H5206">
        <v>8</v>
      </c>
      <c r="I5206">
        <v>20</v>
      </c>
      <c r="J5206">
        <v>10</v>
      </c>
      <c r="K5206">
        <v>4.7734228693111369</v>
      </c>
      <c r="L5206">
        <v>482.19517274560002</v>
      </c>
    </row>
    <row r="5207" spans="1:12">
      <c r="A5207" s="73">
        <v>43317.875</v>
      </c>
      <c r="B5207">
        <v>9.2200000000000006</v>
      </c>
      <c r="C5207">
        <v>57.5</v>
      </c>
      <c r="D5207">
        <v>1.0226</v>
      </c>
      <c r="F5207">
        <v>1.0226</v>
      </c>
      <c r="G5207">
        <v>4</v>
      </c>
      <c r="H5207">
        <v>8</v>
      </c>
      <c r="I5207">
        <v>21</v>
      </c>
      <c r="J5207">
        <v>9</v>
      </c>
      <c r="K5207">
        <v>2.5116431432837896</v>
      </c>
      <c r="L5207">
        <v>400.74540916240005</v>
      </c>
    </row>
    <row r="5208" spans="1:12">
      <c r="A5208" s="73">
        <v>43317.916666666664</v>
      </c>
      <c r="B5208">
        <v>7.99</v>
      </c>
      <c r="C5208">
        <v>49</v>
      </c>
      <c r="D5208">
        <v>1.0241</v>
      </c>
      <c r="F5208">
        <v>1.0241</v>
      </c>
      <c r="G5208">
        <v>3</v>
      </c>
      <c r="H5208">
        <v>8</v>
      </c>
      <c r="I5208">
        <v>22</v>
      </c>
      <c r="J5208">
        <v>8</v>
      </c>
      <c r="K5208">
        <v>0.12589470492772473</v>
      </c>
      <c r="L5208">
        <v>261.18769240795001</v>
      </c>
    </row>
    <row r="5209" spans="1:12">
      <c r="A5209" s="73">
        <v>43317.958333333336</v>
      </c>
      <c r="B5209">
        <v>6.46</v>
      </c>
      <c r="C5209">
        <v>43.8</v>
      </c>
      <c r="D5209">
        <v>1.0246</v>
      </c>
      <c r="F5209">
        <v>1.0246</v>
      </c>
      <c r="G5209">
        <v>3</v>
      </c>
      <c r="H5209">
        <v>8</v>
      </c>
      <c r="I5209">
        <v>23</v>
      </c>
      <c r="J5209">
        <v>6</v>
      </c>
      <c r="K5209">
        <v>1.3810564035579878</v>
      </c>
      <c r="L5209">
        <v>138.10897747280001</v>
      </c>
    </row>
    <row r="5210" spans="1:12">
      <c r="A5210" s="73">
        <v>43318</v>
      </c>
      <c r="B5210">
        <v>6.31</v>
      </c>
      <c r="C5210">
        <v>39.6</v>
      </c>
      <c r="D5210">
        <v>1.0253000000000001</v>
      </c>
      <c r="F5210">
        <v>1.0253000000000001</v>
      </c>
      <c r="G5210">
        <v>3</v>
      </c>
      <c r="H5210">
        <v>8</v>
      </c>
      <c r="I5210">
        <v>0</v>
      </c>
      <c r="J5210">
        <v>6</v>
      </c>
      <c r="K5210">
        <v>1.7561114720511517</v>
      </c>
      <c r="L5210">
        <v>128.79797632615001</v>
      </c>
    </row>
    <row r="5211" spans="1:12">
      <c r="A5211" s="73">
        <v>43318.041666666664</v>
      </c>
      <c r="B5211">
        <v>3.67</v>
      </c>
      <c r="C5211">
        <v>38.1</v>
      </c>
      <c r="D5211">
        <v>1.0264</v>
      </c>
      <c r="F5211">
        <v>1.0264</v>
      </c>
      <c r="G5211">
        <v>3</v>
      </c>
      <c r="H5211">
        <v>8</v>
      </c>
      <c r="I5211">
        <v>1</v>
      </c>
      <c r="J5211">
        <v>4</v>
      </c>
      <c r="K5211">
        <v>15.722680677530821</v>
      </c>
      <c r="L5211">
        <v>25.367918891599999</v>
      </c>
    </row>
    <row r="5212" spans="1:12">
      <c r="A5212" s="73">
        <v>43318.083333333336</v>
      </c>
      <c r="B5212">
        <v>0.93799999999999994</v>
      </c>
      <c r="C5212">
        <v>350.9</v>
      </c>
      <c r="D5212">
        <v>1.0277000000000001</v>
      </c>
      <c r="F5212">
        <v>1.0277000000000001</v>
      </c>
      <c r="G5212">
        <v>1</v>
      </c>
      <c r="H5212">
        <v>8</v>
      </c>
      <c r="I5212">
        <v>2</v>
      </c>
      <c r="J5212">
        <v>1</v>
      </c>
      <c r="K5212">
        <v>44.852267658352964</v>
      </c>
      <c r="L5212">
        <v>0.42407715335719992</v>
      </c>
    </row>
    <row r="5213" spans="1:12">
      <c r="A5213" s="73">
        <v>43318.125</v>
      </c>
      <c r="B5213">
        <v>0.41399999999999998</v>
      </c>
      <c r="C5213">
        <v>340</v>
      </c>
      <c r="D5213">
        <v>1.0278</v>
      </c>
      <c r="F5213">
        <v>1.0278</v>
      </c>
      <c r="G5213">
        <v>16</v>
      </c>
      <c r="H5213">
        <v>8</v>
      </c>
      <c r="I5213">
        <v>3</v>
      </c>
      <c r="J5213">
        <v>0</v>
      </c>
      <c r="K5213">
        <v>52.145492030955751</v>
      </c>
      <c r="L5213">
        <v>3.6465287421599997E-2</v>
      </c>
    </row>
    <row r="5214" spans="1:12">
      <c r="A5214" s="73">
        <v>43318.166666666664</v>
      </c>
      <c r="B5214">
        <v>1.08</v>
      </c>
      <c r="C5214">
        <v>355.2</v>
      </c>
      <c r="D5214">
        <v>1.0286</v>
      </c>
      <c r="F5214">
        <v>1.0286</v>
      </c>
      <c r="G5214">
        <v>1</v>
      </c>
      <c r="H5214">
        <v>8</v>
      </c>
      <c r="I5214">
        <v>4</v>
      </c>
      <c r="J5214">
        <v>1</v>
      </c>
      <c r="K5214">
        <v>42.970431526846099</v>
      </c>
      <c r="L5214">
        <v>0.64786988160000003</v>
      </c>
    </row>
    <row r="5215" spans="1:12">
      <c r="A5215" s="73">
        <v>43318.208333333336</v>
      </c>
      <c r="B5215">
        <v>2.8</v>
      </c>
      <c r="C5215">
        <v>21</v>
      </c>
      <c r="D5215">
        <v>1.0301</v>
      </c>
      <c r="F5215">
        <v>1.0301</v>
      </c>
      <c r="G5215">
        <v>2</v>
      </c>
      <c r="H5215">
        <v>8</v>
      </c>
      <c r="I5215">
        <v>5</v>
      </c>
      <c r="J5215">
        <v>3</v>
      </c>
      <c r="K5215">
        <v>23.379000074791168</v>
      </c>
      <c r="L5215">
        <v>11.306377599999998</v>
      </c>
    </row>
    <row r="5216" spans="1:12">
      <c r="A5216" s="73">
        <v>43318.25</v>
      </c>
      <c r="B5216">
        <v>4.84</v>
      </c>
      <c r="C5216">
        <v>18.7</v>
      </c>
      <c r="D5216">
        <v>1.0293000000000001</v>
      </c>
      <c r="F5216">
        <v>1.0293000000000001</v>
      </c>
      <c r="G5216">
        <v>2</v>
      </c>
      <c r="H5216">
        <v>8</v>
      </c>
      <c r="I5216">
        <v>6</v>
      </c>
      <c r="J5216">
        <v>5</v>
      </c>
      <c r="K5216">
        <v>7.8130511432841487</v>
      </c>
      <c r="L5216">
        <v>58.350967593600004</v>
      </c>
    </row>
    <row r="5217" spans="1:12">
      <c r="A5217" s="73">
        <v>43318.291666666664</v>
      </c>
      <c r="B5217">
        <v>4.78</v>
      </c>
      <c r="C5217">
        <v>23.5</v>
      </c>
      <c r="D5217">
        <v>1.028</v>
      </c>
      <c r="F5217">
        <v>1.028</v>
      </c>
      <c r="G5217">
        <v>2</v>
      </c>
      <c r="H5217">
        <v>8</v>
      </c>
      <c r="I5217">
        <v>7</v>
      </c>
      <c r="J5217">
        <v>5</v>
      </c>
      <c r="K5217">
        <v>8.1520731706814118</v>
      </c>
      <c r="L5217">
        <v>56.136690928000007</v>
      </c>
    </row>
    <row r="5218" spans="1:12">
      <c r="A5218" s="73">
        <v>43318.333333333336</v>
      </c>
      <c r="B5218">
        <v>3.88</v>
      </c>
      <c r="C5218">
        <v>24.4</v>
      </c>
      <c r="D5218">
        <v>1.0287999999999999</v>
      </c>
      <c r="F5218">
        <v>1.0287999999999999</v>
      </c>
      <c r="G5218">
        <v>2</v>
      </c>
      <c r="H5218">
        <v>8</v>
      </c>
      <c r="I5218">
        <v>8</v>
      </c>
      <c r="J5218">
        <v>4</v>
      </c>
      <c r="K5218">
        <v>14.101403581640392</v>
      </c>
      <c r="L5218">
        <v>30.046655436799998</v>
      </c>
    </row>
    <row r="5219" spans="1:12">
      <c r="A5219" s="73">
        <v>43318.375</v>
      </c>
      <c r="B5219">
        <v>2.69</v>
      </c>
      <c r="C5219">
        <v>18</v>
      </c>
      <c r="D5219">
        <v>1.0336000000000001</v>
      </c>
      <c r="F5219">
        <v>1.0336000000000001</v>
      </c>
      <c r="G5219">
        <v>2</v>
      </c>
      <c r="H5219">
        <v>8</v>
      </c>
      <c r="I5219">
        <v>9</v>
      </c>
      <c r="J5219">
        <v>3</v>
      </c>
      <c r="K5219">
        <v>24.454840458352816</v>
      </c>
      <c r="L5219">
        <v>10.059568331199999</v>
      </c>
    </row>
    <row r="5220" spans="1:12">
      <c r="A5220" s="73">
        <v>43318.416666666664</v>
      </c>
      <c r="B5220">
        <v>1.6</v>
      </c>
      <c r="C5220">
        <v>83</v>
      </c>
      <c r="D5220">
        <v>1.0326</v>
      </c>
      <c r="F5220">
        <v>1.0326</v>
      </c>
      <c r="G5220">
        <v>5</v>
      </c>
      <c r="H5220">
        <v>8</v>
      </c>
      <c r="I5220">
        <v>10</v>
      </c>
      <c r="J5220">
        <v>2</v>
      </c>
      <c r="K5220">
        <v>36.423440622736464</v>
      </c>
      <c r="L5220">
        <v>2.1147648000000006</v>
      </c>
    </row>
    <row r="5221" spans="1:12">
      <c r="A5221" s="73">
        <v>43318.458333333336</v>
      </c>
      <c r="B5221">
        <v>2.37</v>
      </c>
      <c r="C5221">
        <v>121.7</v>
      </c>
      <c r="D5221">
        <v>1.0266</v>
      </c>
      <c r="F5221">
        <v>1.0266</v>
      </c>
      <c r="G5221">
        <v>6</v>
      </c>
      <c r="H5221">
        <v>8</v>
      </c>
      <c r="I5221">
        <v>11</v>
      </c>
      <c r="J5221">
        <v>2</v>
      </c>
      <c r="K5221">
        <v>27.722157937804898</v>
      </c>
      <c r="L5221">
        <v>6.833076804900001</v>
      </c>
    </row>
    <row r="5222" spans="1:12">
      <c r="A5222" s="73">
        <v>43318.5</v>
      </c>
      <c r="B5222">
        <v>0.872</v>
      </c>
      <c r="C5222">
        <v>173.9</v>
      </c>
      <c r="D5222">
        <v>1.0266</v>
      </c>
      <c r="F5222">
        <v>1.0266</v>
      </c>
      <c r="G5222">
        <v>9</v>
      </c>
      <c r="H5222">
        <v>8</v>
      </c>
      <c r="I5222">
        <v>12</v>
      </c>
      <c r="J5222">
        <v>1</v>
      </c>
      <c r="K5222">
        <v>45.740651888489957</v>
      </c>
      <c r="L5222">
        <v>0.34034605347840002</v>
      </c>
    </row>
    <row r="5223" spans="1:12">
      <c r="A5223" s="73">
        <v>43318.541666666664</v>
      </c>
      <c r="B5223">
        <v>0.71299999999999997</v>
      </c>
      <c r="C5223">
        <v>217.2</v>
      </c>
      <c r="D5223">
        <v>1.0229999999999999</v>
      </c>
      <c r="F5223">
        <v>1.0229999999999999</v>
      </c>
      <c r="G5223">
        <v>11</v>
      </c>
      <c r="H5223">
        <v>8</v>
      </c>
      <c r="I5223">
        <v>13</v>
      </c>
      <c r="J5223">
        <v>1</v>
      </c>
      <c r="K5223">
        <v>47.916625261092705</v>
      </c>
      <c r="L5223">
        <v>0.18540192011549997</v>
      </c>
    </row>
    <row r="5224" spans="1:12">
      <c r="A5224" s="73">
        <v>43318.583333333336</v>
      </c>
      <c r="B5224">
        <v>3.81</v>
      </c>
      <c r="C5224">
        <v>2</v>
      </c>
      <c r="D5224">
        <v>1.0202</v>
      </c>
      <c r="F5224">
        <v>1.0202</v>
      </c>
      <c r="G5224">
        <v>1</v>
      </c>
      <c r="H5224">
        <v>8</v>
      </c>
      <c r="I5224">
        <v>14</v>
      </c>
      <c r="J5224">
        <v>4</v>
      </c>
      <c r="K5224">
        <v>14.632029280270535</v>
      </c>
      <c r="L5224">
        <v>28.211764544100003</v>
      </c>
    </row>
    <row r="5225" spans="1:12">
      <c r="A5225" s="73">
        <v>43318.625</v>
      </c>
      <c r="B5225">
        <v>4.2300000000000004</v>
      </c>
      <c r="C5225">
        <v>33.799999999999997</v>
      </c>
      <c r="D5225">
        <v>1.0206999999999999</v>
      </c>
      <c r="F5225">
        <v>1.0206999999999999</v>
      </c>
      <c r="G5225">
        <v>3</v>
      </c>
      <c r="H5225">
        <v>8</v>
      </c>
      <c r="I5225">
        <v>15</v>
      </c>
      <c r="J5225">
        <v>4</v>
      </c>
      <c r="K5225">
        <v>11.595275088489675</v>
      </c>
      <c r="L5225">
        <v>38.62684360845001</v>
      </c>
    </row>
    <row r="5226" spans="1:12">
      <c r="A5226" s="73">
        <v>43318.666666666664</v>
      </c>
      <c r="B5226">
        <v>3.92</v>
      </c>
      <c r="C5226">
        <v>4.3</v>
      </c>
      <c r="D5226">
        <v>1.0207999999999999</v>
      </c>
      <c r="F5226">
        <v>1.0207999999999999</v>
      </c>
      <c r="G5226">
        <v>1</v>
      </c>
      <c r="H5226">
        <v>8</v>
      </c>
      <c r="I5226">
        <v>16</v>
      </c>
      <c r="J5226">
        <v>4</v>
      </c>
      <c r="K5226">
        <v>13.802588896708881</v>
      </c>
      <c r="L5226">
        <v>30.744601395199997</v>
      </c>
    </row>
    <row r="5227" spans="1:12">
      <c r="A5227" s="73">
        <v>43318.708333333336</v>
      </c>
      <c r="B5227">
        <v>3.91</v>
      </c>
      <c r="C5227">
        <v>0.6</v>
      </c>
      <c r="D5227">
        <v>1.0233000000000001</v>
      </c>
      <c r="F5227">
        <v>1.0233000000000001</v>
      </c>
      <c r="G5227">
        <v>1</v>
      </c>
      <c r="H5227">
        <v>8</v>
      </c>
      <c r="I5227">
        <v>17</v>
      </c>
      <c r="J5227">
        <v>4</v>
      </c>
      <c r="K5227">
        <v>13.876992567941759</v>
      </c>
      <c r="L5227">
        <v>30.584631387150008</v>
      </c>
    </row>
    <row r="5228" spans="1:12">
      <c r="A5228" s="73">
        <v>43318.75</v>
      </c>
      <c r="B5228">
        <v>5.85</v>
      </c>
      <c r="C5228">
        <v>39.4</v>
      </c>
      <c r="D5228">
        <v>1.0251999999999999</v>
      </c>
      <c r="F5228">
        <v>1.0251999999999999</v>
      </c>
      <c r="G5228">
        <v>3</v>
      </c>
      <c r="H5228">
        <v>8</v>
      </c>
      <c r="I5228">
        <v>18</v>
      </c>
      <c r="J5228">
        <v>6</v>
      </c>
      <c r="K5228">
        <v>3.1868803487635184</v>
      </c>
      <c r="L5228">
        <v>102.62335297499996</v>
      </c>
    </row>
    <row r="5229" spans="1:12">
      <c r="A5229" s="73">
        <v>43318.791666666664</v>
      </c>
      <c r="B5229">
        <v>5.74</v>
      </c>
      <c r="C5229">
        <v>44.7</v>
      </c>
      <c r="D5229">
        <v>1.0277000000000001</v>
      </c>
      <c r="F5229">
        <v>1.0277000000000001</v>
      </c>
      <c r="G5229">
        <v>3</v>
      </c>
      <c r="H5229">
        <v>8</v>
      </c>
      <c r="I5229">
        <v>19</v>
      </c>
      <c r="J5229">
        <v>6</v>
      </c>
      <c r="K5229">
        <v>3.5917207323251694</v>
      </c>
      <c r="L5229">
        <v>97.178913252400022</v>
      </c>
    </row>
    <row r="5230" spans="1:12">
      <c r="A5230" s="73">
        <v>43318.833333333336</v>
      </c>
      <c r="B5230">
        <v>5.21</v>
      </c>
      <c r="C5230">
        <v>39</v>
      </c>
      <c r="D5230">
        <v>1.0333000000000001</v>
      </c>
      <c r="F5230">
        <v>1.0333000000000001</v>
      </c>
      <c r="G5230">
        <v>3</v>
      </c>
      <c r="H5230">
        <v>8</v>
      </c>
      <c r="I5230">
        <v>20</v>
      </c>
      <c r="J5230">
        <v>5</v>
      </c>
      <c r="K5230">
        <v>5.88151530766768</v>
      </c>
      <c r="L5230">
        <v>73.065036170650004</v>
      </c>
    </row>
    <row r="5231" spans="1:12">
      <c r="A5231" s="73">
        <v>43318.875</v>
      </c>
      <c r="B5231">
        <v>3.69</v>
      </c>
      <c r="C5231">
        <v>36.1</v>
      </c>
      <c r="D5231">
        <v>1.0361</v>
      </c>
      <c r="F5231">
        <v>1.0361</v>
      </c>
      <c r="G5231">
        <v>3</v>
      </c>
      <c r="H5231">
        <v>8</v>
      </c>
      <c r="I5231">
        <v>21</v>
      </c>
      <c r="J5231">
        <v>4</v>
      </c>
      <c r="K5231">
        <v>15.564473335065065</v>
      </c>
      <c r="L5231">
        <v>26.028598032449999</v>
      </c>
    </row>
    <row r="5232" spans="1:12">
      <c r="A5232" s="73">
        <v>43318.916666666664</v>
      </c>
      <c r="B5232">
        <v>1.23</v>
      </c>
      <c r="C5232">
        <v>5</v>
      </c>
      <c r="D5232">
        <v>1.0364</v>
      </c>
      <c r="F5232">
        <v>1.0364</v>
      </c>
      <c r="G5232">
        <v>1</v>
      </c>
      <c r="H5232">
        <v>8</v>
      </c>
      <c r="I5232">
        <v>22</v>
      </c>
      <c r="J5232">
        <v>1</v>
      </c>
      <c r="K5232">
        <v>41.026376458352942</v>
      </c>
      <c r="L5232">
        <v>0.96430127939999988</v>
      </c>
    </row>
    <row r="5233" spans="1:12">
      <c r="A5233" s="73">
        <v>43318.958333333336</v>
      </c>
      <c r="B5233">
        <v>1.99</v>
      </c>
      <c r="C5233">
        <v>34.5</v>
      </c>
      <c r="D5233">
        <v>1.0369999999999999</v>
      </c>
      <c r="F5233">
        <v>1.0369999999999999</v>
      </c>
      <c r="G5233">
        <v>3</v>
      </c>
      <c r="H5233">
        <v>8</v>
      </c>
      <c r="I5233">
        <v>23</v>
      </c>
      <c r="J5233">
        <v>2</v>
      </c>
      <c r="K5233">
        <v>31.868097444654243</v>
      </c>
      <c r="L5233">
        <v>4.0860905814999997</v>
      </c>
    </row>
    <row r="5234" spans="1:12">
      <c r="A5234" s="73">
        <v>43319</v>
      </c>
      <c r="B5234">
        <v>0.41199999999999998</v>
      </c>
      <c r="C5234">
        <v>24.6</v>
      </c>
      <c r="D5234">
        <v>1.0383</v>
      </c>
      <c r="F5234">
        <v>1.0383</v>
      </c>
      <c r="G5234">
        <v>2</v>
      </c>
      <c r="H5234">
        <v>8</v>
      </c>
      <c r="I5234">
        <v>0</v>
      </c>
      <c r="J5234">
        <v>0</v>
      </c>
      <c r="K5234">
        <v>52.174380765202322</v>
      </c>
      <c r="L5234">
        <v>3.6306510211199988E-2</v>
      </c>
    </row>
    <row r="5235" spans="1:12">
      <c r="A5235" s="73">
        <v>43319.041666666664</v>
      </c>
      <c r="B5235">
        <v>1.94</v>
      </c>
      <c r="C5235">
        <v>343.4</v>
      </c>
      <c r="D5235">
        <v>1.0407999999999999</v>
      </c>
      <c r="F5235">
        <v>1.0407999999999999</v>
      </c>
      <c r="G5235">
        <v>16</v>
      </c>
      <c r="H5235">
        <v>8</v>
      </c>
      <c r="I5235">
        <v>1</v>
      </c>
      <c r="J5235">
        <v>2</v>
      </c>
      <c r="K5235">
        <v>32.435115800818629</v>
      </c>
      <c r="L5235">
        <v>3.7996402335999995</v>
      </c>
    </row>
    <row r="5236" spans="1:12">
      <c r="A5236" s="73">
        <v>43319.083333333336</v>
      </c>
      <c r="B5236">
        <v>2.5299999999999998</v>
      </c>
      <c r="C5236">
        <v>313.5</v>
      </c>
      <c r="D5236">
        <v>1.0419</v>
      </c>
      <c r="F5236">
        <v>1.0419</v>
      </c>
      <c r="G5236">
        <v>15</v>
      </c>
      <c r="H5236">
        <v>8</v>
      </c>
      <c r="I5236">
        <v>2</v>
      </c>
      <c r="J5236">
        <v>3</v>
      </c>
      <c r="K5236">
        <v>26.062899198078856</v>
      </c>
      <c r="L5236">
        <v>8.4364086031499976</v>
      </c>
    </row>
    <row r="5237" spans="1:12">
      <c r="A5237" s="73">
        <v>43319.125</v>
      </c>
      <c r="B5237">
        <v>4.25</v>
      </c>
      <c r="C5237">
        <v>307.60000000000002</v>
      </c>
      <c r="D5237">
        <v>1.0439000000000001</v>
      </c>
      <c r="F5237">
        <v>1.0439000000000001</v>
      </c>
      <c r="G5237">
        <v>15</v>
      </c>
      <c r="H5237">
        <v>8</v>
      </c>
      <c r="I5237">
        <v>3</v>
      </c>
      <c r="J5237">
        <v>4</v>
      </c>
      <c r="K5237">
        <v>11.459467746023924</v>
      </c>
      <c r="L5237">
        <v>40.067817968749999</v>
      </c>
    </row>
    <row r="5238" spans="1:12">
      <c r="A5238" s="73">
        <v>43319.166666666664</v>
      </c>
      <c r="B5238">
        <v>5.37</v>
      </c>
      <c r="C5238">
        <v>344.9</v>
      </c>
      <c r="D5238">
        <v>1.0435000000000001</v>
      </c>
      <c r="F5238">
        <v>1.0435000000000001</v>
      </c>
      <c r="G5238">
        <v>16</v>
      </c>
      <c r="H5238">
        <v>8</v>
      </c>
      <c r="I5238">
        <v>4</v>
      </c>
      <c r="J5238">
        <v>5</v>
      </c>
      <c r="K5238">
        <v>5.1310565679416387</v>
      </c>
      <c r="L5238">
        <v>80.795154327750012</v>
      </c>
    </row>
    <row r="5239" spans="1:12">
      <c r="A5239" s="73">
        <v>43319.208333333336</v>
      </c>
      <c r="B5239">
        <v>4.8499999999999996</v>
      </c>
      <c r="C5239">
        <v>349.1</v>
      </c>
      <c r="D5239">
        <v>1.044</v>
      </c>
      <c r="F5239">
        <v>1.044</v>
      </c>
      <c r="G5239">
        <v>1</v>
      </c>
      <c r="H5239">
        <v>8</v>
      </c>
      <c r="I5239">
        <v>5</v>
      </c>
      <c r="J5239">
        <v>5</v>
      </c>
      <c r="K5239">
        <v>7.7572474720512732</v>
      </c>
      <c r="L5239">
        <v>59.551913249999984</v>
      </c>
    </row>
    <row r="5240" spans="1:12">
      <c r="A5240" s="73">
        <v>43319.25</v>
      </c>
      <c r="B5240">
        <v>6.88</v>
      </c>
      <c r="C5240">
        <v>338.7</v>
      </c>
      <c r="D5240">
        <v>1.0388999999999999</v>
      </c>
      <c r="F5240">
        <v>1.0388999999999999</v>
      </c>
      <c r="G5240">
        <v>16</v>
      </c>
      <c r="H5240">
        <v>8</v>
      </c>
      <c r="I5240">
        <v>6</v>
      </c>
      <c r="J5240">
        <v>7</v>
      </c>
      <c r="K5240">
        <v>0.57030221177713125</v>
      </c>
      <c r="L5240">
        <v>169.16443607039997</v>
      </c>
    </row>
    <row r="5241" spans="1:12">
      <c r="A5241" s="73">
        <v>43319.291666666664</v>
      </c>
      <c r="B5241">
        <v>7.44</v>
      </c>
      <c r="C5241">
        <v>346.5</v>
      </c>
      <c r="D5241">
        <v>1.0341</v>
      </c>
      <c r="F5241">
        <v>1.0341</v>
      </c>
      <c r="G5241">
        <v>16</v>
      </c>
      <c r="H5241">
        <v>8</v>
      </c>
      <c r="I5241">
        <v>7</v>
      </c>
      <c r="J5241">
        <v>7</v>
      </c>
      <c r="K5241">
        <v>3.8096622735988898E-2</v>
      </c>
      <c r="L5241">
        <v>212.93710686720004</v>
      </c>
    </row>
    <row r="5242" spans="1:12">
      <c r="A5242" s="73">
        <v>43319.333333333336</v>
      </c>
      <c r="B5242">
        <v>5.72</v>
      </c>
      <c r="C5242">
        <v>344</v>
      </c>
      <c r="D5242">
        <v>1.0317000000000001</v>
      </c>
      <c r="F5242">
        <v>1.0317000000000001</v>
      </c>
      <c r="G5242">
        <v>16</v>
      </c>
      <c r="H5242">
        <v>8</v>
      </c>
      <c r="I5242">
        <v>8</v>
      </c>
      <c r="J5242">
        <v>6</v>
      </c>
      <c r="K5242">
        <v>3.6679280747909262</v>
      </c>
      <c r="L5242">
        <v>96.540939580799986</v>
      </c>
    </row>
    <row r="5243" spans="1:12">
      <c r="A5243" s="73">
        <v>43319.375</v>
      </c>
      <c r="B5243">
        <v>4.8899999999999997</v>
      </c>
      <c r="C5243">
        <v>345.3</v>
      </c>
      <c r="D5243">
        <v>1.0291999999999999</v>
      </c>
      <c r="F5243">
        <v>1.0291999999999999</v>
      </c>
      <c r="G5243">
        <v>16</v>
      </c>
      <c r="H5243">
        <v>8</v>
      </c>
      <c r="I5243">
        <v>9</v>
      </c>
      <c r="J5243">
        <v>5</v>
      </c>
      <c r="K5243">
        <v>7.5360327871197628</v>
      </c>
      <c r="L5243">
        <v>60.172264967399983</v>
      </c>
    </row>
    <row r="5244" spans="1:12">
      <c r="A5244" s="73">
        <v>43319.416666666664</v>
      </c>
      <c r="B5244">
        <v>4.2</v>
      </c>
      <c r="C5244">
        <v>359.8</v>
      </c>
      <c r="D5244">
        <v>1.024</v>
      </c>
      <c r="F5244">
        <v>1.024</v>
      </c>
      <c r="G5244">
        <v>1</v>
      </c>
      <c r="H5244">
        <v>8</v>
      </c>
      <c r="I5244">
        <v>10</v>
      </c>
      <c r="J5244">
        <v>4</v>
      </c>
      <c r="K5244">
        <v>11.800486102188309</v>
      </c>
      <c r="L5244">
        <v>37.933056000000008</v>
      </c>
    </row>
    <row r="5245" spans="1:12">
      <c r="A5245" s="73">
        <v>43319.458333333336</v>
      </c>
      <c r="B5245">
        <v>2.34</v>
      </c>
      <c r="C5245">
        <v>29.4</v>
      </c>
      <c r="D5245">
        <v>1.0210999999999999</v>
      </c>
      <c r="F5245">
        <v>1.0210999999999999</v>
      </c>
      <c r="G5245">
        <v>2</v>
      </c>
      <c r="H5245">
        <v>8</v>
      </c>
      <c r="I5245">
        <v>11</v>
      </c>
      <c r="J5245">
        <v>2</v>
      </c>
      <c r="K5245">
        <v>28.038968951503534</v>
      </c>
      <c r="L5245">
        <v>6.5416281371999982</v>
      </c>
    </row>
    <row r="5246" spans="1:12">
      <c r="A5246" s="73">
        <v>43319.5</v>
      </c>
      <c r="B5246">
        <v>0.87</v>
      </c>
      <c r="C5246">
        <v>264.8</v>
      </c>
      <c r="D5246">
        <v>1.0174000000000001</v>
      </c>
      <c r="F5246">
        <v>1.0174000000000001</v>
      </c>
      <c r="G5246">
        <v>13</v>
      </c>
      <c r="H5246">
        <v>8</v>
      </c>
      <c r="I5246">
        <v>12</v>
      </c>
      <c r="J5246">
        <v>1</v>
      </c>
      <c r="K5246">
        <v>45.767708622736528</v>
      </c>
      <c r="L5246">
        <v>0.33498047609999998</v>
      </c>
    </row>
    <row r="5247" spans="1:12">
      <c r="A5247" s="73">
        <v>43319.541666666664</v>
      </c>
      <c r="B5247">
        <v>0.85</v>
      </c>
      <c r="C5247">
        <v>228.3</v>
      </c>
      <c r="D5247">
        <v>1.0166999999999999</v>
      </c>
      <c r="F5247">
        <v>1.0166999999999999</v>
      </c>
      <c r="G5247">
        <v>11</v>
      </c>
      <c r="H5247">
        <v>8</v>
      </c>
      <c r="I5247">
        <v>13</v>
      </c>
      <c r="J5247">
        <v>1</v>
      </c>
      <c r="K5247">
        <v>46.038715965202293</v>
      </c>
      <c r="L5247">
        <v>0.31219044374999994</v>
      </c>
    </row>
    <row r="5248" spans="1:12">
      <c r="A5248" s="73">
        <v>43319.583333333336</v>
      </c>
      <c r="B5248">
        <v>1.89</v>
      </c>
      <c r="C5248">
        <v>158.5</v>
      </c>
      <c r="D5248">
        <v>1.0169999999999999</v>
      </c>
      <c r="F5248">
        <v>1.0169999999999999</v>
      </c>
      <c r="G5248">
        <v>8</v>
      </c>
      <c r="H5248">
        <v>8</v>
      </c>
      <c r="I5248">
        <v>14</v>
      </c>
      <c r="J5248">
        <v>2</v>
      </c>
      <c r="K5248">
        <v>33.007134156983028</v>
      </c>
      <c r="L5248">
        <v>3.4330202864999992</v>
      </c>
    </row>
    <row r="5249" spans="1:12">
      <c r="A5249" s="73">
        <v>43319.625</v>
      </c>
      <c r="B5249">
        <v>1.93</v>
      </c>
      <c r="C5249">
        <v>229.8</v>
      </c>
      <c r="D5249">
        <v>1.0153000000000001</v>
      </c>
      <c r="F5249">
        <v>1.0153000000000001</v>
      </c>
      <c r="G5249">
        <v>11</v>
      </c>
      <c r="H5249">
        <v>8</v>
      </c>
      <c r="I5249">
        <v>15</v>
      </c>
      <c r="J5249">
        <v>2</v>
      </c>
      <c r="K5249">
        <v>32.549119472051515</v>
      </c>
      <c r="L5249">
        <v>3.6495247860499997</v>
      </c>
    </row>
    <row r="5250" spans="1:12">
      <c r="A5250" s="73">
        <v>43319.666666666664</v>
      </c>
      <c r="B5250">
        <v>2</v>
      </c>
      <c r="C5250">
        <v>232.7</v>
      </c>
      <c r="D5250">
        <v>1.0145</v>
      </c>
      <c r="F5250">
        <v>1.0145</v>
      </c>
      <c r="G5250">
        <v>11</v>
      </c>
      <c r="H5250">
        <v>8</v>
      </c>
      <c r="I5250">
        <v>16</v>
      </c>
      <c r="J5250">
        <v>2</v>
      </c>
      <c r="K5250">
        <v>31.755293773421368</v>
      </c>
      <c r="L5250">
        <v>4.0579999999999998</v>
      </c>
    </row>
    <row r="5251" spans="1:12">
      <c r="A5251" s="73">
        <v>43319.708333333336</v>
      </c>
      <c r="B5251">
        <v>4.4800000000000004</v>
      </c>
      <c r="C5251">
        <v>191.5</v>
      </c>
      <c r="D5251">
        <v>1.0145</v>
      </c>
      <c r="F5251">
        <v>1.0145</v>
      </c>
      <c r="G5251">
        <v>10</v>
      </c>
      <c r="H5251">
        <v>8</v>
      </c>
      <c r="I5251">
        <v>17</v>
      </c>
      <c r="J5251">
        <v>4</v>
      </c>
      <c r="K5251">
        <v>9.9551833076677365</v>
      </c>
      <c r="L5251">
        <v>45.60958259200001</v>
      </c>
    </row>
    <row r="5252" spans="1:12">
      <c r="A5252" s="73">
        <v>43319.75</v>
      </c>
      <c r="B5252">
        <v>5.12</v>
      </c>
      <c r="C5252">
        <v>221.3</v>
      </c>
      <c r="D5252">
        <v>1.0175000000000001</v>
      </c>
      <c r="F5252">
        <v>1.0175000000000001</v>
      </c>
      <c r="G5252">
        <v>11</v>
      </c>
      <c r="H5252">
        <v>8</v>
      </c>
      <c r="I5252">
        <v>18</v>
      </c>
      <c r="J5252">
        <v>5</v>
      </c>
      <c r="K5252">
        <v>6.326148348763577</v>
      </c>
      <c r="L5252">
        <v>68.283269120000014</v>
      </c>
    </row>
    <row r="5253" spans="1:12">
      <c r="A5253" s="73">
        <v>43319.791666666664</v>
      </c>
      <c r="B5253">
        <v>7.69</v>
      </c>
      <c r="C5253">
        <v>294.5</v>
      </c>
      <c r="D5253">
        <v>1.0226999999999999</v>
      </c>
      <c r="F5253">
        <v>1.0226999999999999</v>
      </c>
      <c r="G5253">
        <v>14</v>
      </c>
      <c r="H5253">
        <v>8</v>
      </c>
      <c r="I5253">
        <v>19</v>
      </c>
      <c r="J5253">
        <v>8</v>
      </c>
      <c r="K5253">
        <v>3.0048419140506983E-3</v>
      </c>
      <c r="L5253">
        <v>232.53979201215003</v>
      </c>
    </row>
    <row r="5254" spans="1:12">
      <c r="A5254" s="73">
        <v>43319.833333333336</v>
      </c>
      <c r="B5254">
        <v>6.24</v>
      </c>
      <c r="C5254">
        <v>18.600000000000001</v>
      </c>
      <c r="D5254">
        <v>1.0302</v>
      </c>
      <c r="F5254">
        <v>1.0302</v>
      </c>
      <c r="G5254">
        <v>2</v>
      </c>
      <c r="H5254">
        <v>8</v>
      </c>
      <c r="I5254">
        <v>20</v>
      </c>
      <c r="J5254">
        <v>6</v>
      </c>
      <c r="K5254">
        <v>1.9465371706812928</v>
      </c>
      <c r="L5254">
        <v>125.15416842240001</v>
      </c>
    </row>
    <row r="5255" spans="1:12">
      <c r="A5255" s="73">
        <v>43319.875</v>
      </c>
      <c r="B5255">
        <v>4.63</v>
      </c>
      <c r="C5255">
        <v>90.2</v>
      </c>
      <c r="D5255">
        <v>1.0338000000000001</v>
      </c>
      <c r="F5255">
        <v>1.0338000000000001</v>
      </c>
      <c r="G5255">
        <v>5</v>
      </c>
      <c r="H5255">
        <v>8</v>
      </c>
      <c r="I5255">
        <v>21</v>
      </c>
      <c r="J5255">
        <v>5</v>
      </c>
      <c r="K5255">
        <v>9.0311282391745777</v>
      </c>
      <c r="L5255">
        <v>51.303796614299998</v>
      </c>
    </row>
    <row r="5256" spans="1:12">
      <c r="A5256" s="73">
        <v>43319.916666666664</v>
      </c>
      <c r="B5256">
        <v>3.11</v>
      </c>
      <c r="C5256">
        <v>105.1</v>
      </c>
      <c r="D5256">
        <v>1.0359</v>
      </c>
      <c r="F5256">
        <v>1.0359</v>
      </c>
      <c r="G5256">
        <v>6</v>
      </c>
      <c r="H5256">
        <v>8</v>
      </c>
      <c r="I5256">
        <v>22</v>
      </c>
      <c r="J5256">
        <v>3</v>
      </c>
      <c r="K5256">
        <v>20.477286266571959</v>
      </c>
      <c r="L5256">
        <v>15.580055646449999</v>
      </c>
    </row>
    <row r="5257" spans="1:12">
      <c r="A5257" s="73">
        <v>43319.958333333336</v>
      </c>
      <c r="B5257">
        <v>1.01</v>
      </c>
      <c r="C5257">
        <v>186.6</v>
      </c>
      <c r="D5257">
        <v>1.0361</v>
      </c>
      <c r="F5257">
        <v>1.0361</v>
      </c>
      <c r="G5257">
        <v>9</v>
      </c>
      <c r="H5257">
        <v>8</v>
      </c>
      <c r="I5257">
        <v>23</v>
      </c>
      <c r="J5257">
        <v>1</v>
      </c>
      <c r="K5257">
        <v>43.893057225476248</v>
      </c>
      <c r="L5257">
        <v>0.53374743305000005</v>
      </c>
    </row>
    <row r="5258" spans="1:12">
      <c r="A5258" s="73">
        <v>43320</v>
      </c>
      <c r="B5258">
        <v>0.94599999999999995</v>
      </c>
      <c r="C5258">
        <v>254.1</v>
      </c>
      <c r="D5258">
        <v>1.0367</v>
      </c>
      <c r="F5258">
        <v>1.0367</v>
      </c>
      <c r="G5258">
        <v>12</v>
      </c>
      <c r="H5258">
        <v>8</v>
      </c>
      <c r="I5258">
        <v>0</v>
      </c>
      <c r="J5258">
        <v>1</v>
      </c>
      <c r="K5258">
        <v>44.745176721366661</v>
      </c>
      <c r="L5258">
        <v>0.43883020433559994</v>
      </c>
    </row>
    <row r="5259" spans="1:12">
      <c r="A5259" s="73">
        <v>43320.041666666664</v>
      </c>
      <c r="B5259">
        <v>5.54</v>
      </c>
      <c r="C5259">
        <v>306.89999999999998</v>
      </c>
      <c r="D5259">
        <v>1.0363</v>
      </c>
      <c r="F5259">
        <v>1.0363</v>
      </c>
      <c r="G5259">
        <v>15</v>
      </c>
      <c r="H5259">
        <v>8</v>
      </c>
      <c r="I5259">
        <v>1</v>
      </c>
      <c r="J5259">
        <v>6</v>
      </c>
      <c r="K5259">
        <v>4.3897941569827204</v>
      </c>
      <c r="L5259">
        <v>88.101803071600003</v>
      </c>
    </row>
    <row r="5260" spans="1:12">
      <c r="A5260" s="73">
        <v>43320.083333333336</v>
      </c>
      <c r="B5260">
        <v>3.41</v>
      </c>
      <c r="C5260">
        <v>295.7</v>
      </c>
      <c r="D5260">
        <v>1.0374000000000001</v>
      </c>
      <c r="F5260">
        <v>1.0374000000000001</v>
      </c>
      <c r="G5260">
        <v>14</v>
      </c>
      <c r="H5260">
        <v>8</v>
      </c>
      <c r="I5260">
        <v>2</v>
      </c>
      <c r="J5260">
        <v>3</v>
      </c>
      <c r="K5260">
        <v>17.852176129585636</v>
      </c>
      <c r="L5260">
        <v>20.567399552700003</v>
      </c>
    </row>
    <row r="5261" spans="1:12">
      <c r="A5261" s="73">
        <v>43320.125</v>
      </c>
      <c r="B5261">
        <v>3.4</v>
      </c>
      <c r="C5261">
        <v>258.8</v>
      </c>
      <c r="D5261">
        <v>1.0359</v>
      </c>
      <c r="F5261">
        <v>1.0359</v>
      </c>
      <c r="G5261">
        <v>13</v>
      </c>
      <c r="H5261">
        <v>8</v>
      </c>
      <c r="I5261">
        <v>3</v>
      </c>
      <c r="J5261">
        <v>3</v>
      </c>
      <c r="K5261">
        <v>17.936779800818517</v>
      </c>
      <c r="L5261">
        <v>20.357506799999999</v>
      </c>
    </row>
    <row r="5262" spans="1:12">
      <c r="A5262" s="73">
        <v>43320.166666666664</v>
      </c>
      <c r="B5262">
        <v>2.1</v>
      </c>
      <c r="C5262">
        <v>329.8</v>
      </c>
      <c r="D5262">
        <v>1.0357000000000001</v>
      </c>
      <c r="F5262">
        <v>1.0357000000000001</v>
      </c>
      <c r="G5262">
        <v>16</v>
      </c>
      <c r="H5262">
        <v>8</v>
      </c>
      <c r="I5262">
        <v>4</v>
      </c>
      <c r="J5262">
        <v>2</v>
      </c>
      <c r="K5262">
        <v>30.638257061092588</v>
      </c>
      <c r="L5262">
        <v>4.7958088500000011</v>
      </c>
    </row>
    <row r="5263" spans="1:12">
      <c r="A5263" s="73">
        <v>43320.208333333336</v>
      </c>
      <c r="B5263">
        <v>1.62</v>
      </c>
      <c r="C5263">
        <v>34.5</v>
      </c>
      <c r="D5263">
        <v>1.0367</v>
      </c>
      <c r="F5263">
        <v>1.0367</v>
      </c>
      <c r="G5263">
        <v>3</v>
      </c>
      <c r="H5263">
        <v>8</v>
      </c>
      <c r="I5263">
        <v>5</v>
      </c>
      <c r="J5263">
        <v>2</v>
      </c>
      <c r="K5263">
        <v>36.182433280270715</v>
      </c>
      <c r="L5263">
        <v>2.2037795388000001</v>
      </c>
    </row>
    <row r="5264" spans="1:12">
      <c r="A5264" s="73">
        <v>43320.25</v>
      </c>
      <c r="B5264">
        <v>0.8</v>
      </c>
      <c r="C5264">
        <v>17.7</v>
      </c>
      <c r="D5264">
        <v>1.0325</v>
      </c>
      <c r="F5264">
        <v>1.0325</v>
      </c>
      <c r="G5264">
        <v>2</v>
      </c>
      <c r="H5264">
        <v>8</v>
      </c>
      <c r="I5264">
        <v>6</v>
      </c>
      <c r="J5264">
        <v>1</v>
      </c>
      <c r="K5264">
        <v>46.719734321366673</v>
      </c>
      <c r="L5264">
        <v>0.26432000000000005</v>
      </c>
    </row>
    <row r="5265" spans="1:12">
      <c r="A5265" s="73">
        <v>43320.291666666664</v>
      </c>
      <c r="B5265">
        <v>3.29</v>
      </c>
      <c r="C5265">
        <v>49.3</v>
      </c>
      <c r="D5265">
        <v>1.026</v>
      </c>
      <c r="F5265">
        <v>1.026</v>
      </c>
      <c r="G5265">
        <v>3</v>
      </c>
      <c r="H5265">
        <v>8</v>
      </c>
      <c r="I5265">
        <v>7</v>
      </c>
      <c r="J5265">
        <v>3</v>
      </c>
      <c r="K5265">
        <v>18.880620184380167</v>
      </c>
      <c r="L5265">
        <v>18.268591257000001</v>
      </c>
    </row>
    <row r="5266" spans="1:12">
      <c r="A5266" s="73">
        <v>43320.333333333336</v>
      </c>
      <c r="B5266">
        <v>2.58</v>
      </c>
      <c r="C5266">
        <v>53.8</v>
      </c>
      <c r="D5266">
        <v>1.0234000000000001</v>
      </c>
      <c r="F5266">
        <v>1.0234000000000001</v>
      </c>
      <c r="G5266">
        <v>3</v>
      </c>
      <c r="H5266">
        <v>8</v>
      </c>
      <c r="I5266">
        <v>8</v>
      </c>
      <c r="J5266">
        <v>3</v>
      </c>
      <c r="K5266">
        <v>25.554880841914471</v>
      </c>
      <c r="L5266">
        <v>8.7876860904000011</v>
      </c>
    </row>
    <row r="5267" spans="1:12">
      <c r="A5267" s="73">
        <v>43320.375</v>
      </c>
      <c r="B5267">
        <v>1.45</v>
      </c>
      <c r="C5267">
        <v>86.1</v>
      </c>
      <c r="D5267">
        <v>1.0206</v>
      </c>
      <c r="F5267">
        <v>1.0206</v>
      </c>
      <c r="G5267">
        <v>5</v>
      </c>
      <c r="H5267">
        <v>8</v>
      </c>
      <c r="I5267">
        <v>9</v>
      </c>
      <c r="J5267">
        <v>1</v>
      </c>
      <c r="K5267">
        <v>38.256495691229631</v>
      </c>
      <c r="L5267">
        <v>1.5557133374999998</v>
      </c>
    </row>
    <row r="5268" spans="1:12">
      <c r="A5268" s="73">
        <v>43320.416666666664</v>
      </c>
      <c r="B5268">
        <v>0.9</v>
      </c>
      <c r="C5268">
        <v>179</v>
      </c>
      <c r="D5268">
        <v>1.0174000000000001</v>
      </c>
      <c r="F5268">
        <v>1.0174000000000001</v>
      </c>
      <c r="G5268">
        <v>9</v>
      </c>
      <c r="H5268">
        <v>8</v>
      </c>
      <c r="I5268">
        <v>10</v>
      </c>
      <c r="J5268">
        <v>1</v>
      </c>
      <c r="K5268">
        <v>45.362697609037895</v>
      </c>
      <c r="L5268">
        <v>0.37084230000000007</v>
      </c>
    </row>
    <row r="5269" spans="1:12">
      <c r="A5269" s="73">
        <v>43320.458333333336</v>
      </c>
      <c r="B5269">
        <v>1.1299999999999999</v>
      </c>
      <c r="C5269">
        <v>26.6</v>
      </c>
      <c r="D5269">
        <v>1.0145</v>
      </c>
      <c r="F5269">
        <v>1.0145</v>
      </c>
      <c r="G5269">
        <v>2</v>
      </c>
      <c r="H5269">
        <v>8</v>
      </c>
      <c r="I5269">
        <v>11</v>
      </c>
      <c r="J5269">
        <v>1</v>
      </c>
      <c r="K5269">
        <v>42.317413170681718</v>
      </c>
      <c r="L5269">
        <v>0.73190950324999982</v>
      </c>
    </row>
    <row r="5270" spans="1:12">
      <c r="A5270" s="73">
        <v>43320.5</v>
      </c>
      <c r="B5270">
        <v>2.2400000000000002</v>
      </c>
      <c r="C5270">
        <v>53.2</v>
      </c>
      <c r="D5270">
        <v>1.0185999999999999</v>
      </c>
      <c r="F5270">
        <v>1.0185999999999999</v>
      </c>
      <c r="G5270">
        <v>3</v>
      </c>
      <c r="H5270">
        <v>8</v>
      </c>
      <c r="I5270">
        <v>12</v>
      </c>
      <c r="J5270">
        <v>2</v>
      </c>
      <c r="K5270">
        <v>29.108005663832305</v>
      </c>
      <c r="L5270">
        <v>5.7242386432000014</v>
      </c>
    </row>
    <row r="5271" spans="1:12">
      <c r="A5271" s="73">
        <v>43320.541666666664</v>
      </c>
      <c r="B5271">
        <v>4.6399999999999997</v>
      </c>
      <c r="C5271">
        <v>174.3</v>
      </c>
      <c r="D5271">
        <v>1.0210999999999999</v>
      </c>
      <c r="F5271">
        <v>1.0210999999999999</v>
      </c>
      <c r="G5271">
        <v>9</v>
      </c>
      <c r="H5271">
        <v>8</v>
      </c>
      <c r="I5271">
        <v>13</v>
      </c>
      <c r="J5271">
        <v>5</v>
      </c>
      <c r="K5271">
        <v>8.9711245679417004</v>
      </c>
      <c r="L5271">
        <v>51.002588979199984</v>
      </c>
    </row>
    <row r="5272" spans="1:12">
      <c r="A5272" s="73">
        <v>43320.583333333336</v>
      </c>
      <c r="B5272">
        <v>4.32</v>
      </c>
      <c r="C5272">
        <v>151.19999999999999</v>
      </c>
      <c r="D5272">
        <v>1.0284</v>
      </c>
      <c r="F5272">
        <v>1.0284</v>
      </c>
      <c r="G5272">
        <v>8</v>
      </c>
      <c r="H5272">
        <v>8</v>
      </c>
      <c r="I5272">
        <v>14</v>
      </c>
      <c r="J5272">
        <v>4</v>
      </c>
      <c r="K5272">
        <v>10.990442047393778</v>
      </c>
      <c r="L5272">
        <v>41.455610265600008</v>
      </c>
    </row>
    <row r="5273" spans="1:12">
      <c r="A5273" s="73">
        <v>43320.625</v>
      </c>
      <c r="B5273">
        <v>3.33</v>
      </c>
      <c r="C5273">
        <v>144.1</v>
      </c>
      <c r="D5273">
        <v>1.0324</v>
      </c>
      <c r="F5273">
        <v>1.0324</v>
      </c>
      <c r="G5273">
        <v>7</v>
      </c>
      <c r="H5273">
        <v>8</v>
      </c>
      <c r="I5273">
        <v>15</v>
      </c>
      <c r="J5273">
        <v>3</v>
      </c>
      <c r="K5273">
        <v>18.534605499448656</v>
      </c>
      <c r="L5273">
        <v>19.061220299399999</v>
      </c>
    </row>
    <row r="5274" spans="1:12">
      <c r="A5274" s="73">
        <v>43320.666666666664</v>
      </c>
      <c r="B5274">
        <v>1.9</v>
      </c>
      <c r="C5274">
        <v>188.8</v>
      </c>
      <c r="D5274">
        <v>1.0203</v>
      </c>
      <c r="F5274">
        <v>1.0203</v>
      </c>
      <c r="G5274">
        <v>9</v>
      </c>
      <c r="H5274">
        <v>8</v>
      </c>
      <c r="I5274">
        <v>16</v>
      </c>
      <c r="J5274">
        <v>2</v>
      </c>
      <c r="K5274">
        <v>32.892330485750151</v>
      </c>
      <c r="L5274">
        <v>3.4991188499999994</v>
      </c>
    </row>
    <row r="5275" spans="1:12">
      <c r="A5275" s="73">
        <v>43320.708333333336</v>
      </c>
      <c r="B5275">
        <v>1.36</v>
      </c>
      <c r="C5275">
        <v>75.8</v>
      </c>
      <c r="D5275">
        <v>1.0167999999999999</v>
      </c>
      <c r="F5275">
        <v>1.0167999999999999</v>
      </c>
      <c r="G5275">
        <v>4</v>
      </c>
      <c r="H5275">
        <v>8</v>
      </c>
      <c r="I5275">
        <v>17</v>
      </c>
      <c r="J5275">
        <v>1</v>
      </c>
      <c r="K5275">
        <v>39.377928732325529</v>
      </c>
      <c r="L5275">
        <v>1.2788578304</v>
      </c>
    </row>
    <row r="5276" spans="1:12">
      <c r="A5276" s="73">
        <v>43320.75</v>
      </c>
      <c r="B5276">
        <v>7.39</v>
      </c>
      <c r="C5276">
        <v>61.5</v>
      </c>
      <c r="D5276">
        <v>1.0177</v>
      </c>
      <c r="F5276">
        <v>1.0177</v>
      </c>
      <c r="G5276">
        <v>4</v>
      </c>
      <c r="H5276">
        <v>8</v>
      </c>
      <c r="I5276">
        <v>18</v>
      </c>
      <c r="J5276">
        <v>7</v>
      </c>
      <c r="K5276">
        <v>6.0114978900376891E-2</v>
      </c>
      <c r="L5276">
        <v>205.36342275814997</v>
      </c>
    </row>
    <row r="5277" spans="1:12">
      <c r="A5277" s="73">
        <v>43320.791666666664</v>
      </c>
      <c r="B5277">
        <v>6.66</v>
      </c>
      <c r="C5277">
        <v>80.3</v>
      </c>
      <c r="D5277">
        <v>1.0287999999999999</v>
      </c>
      <c r="F5277">
        <v>1.0287999999999999</v>
      </c>
      <c r="G5277">
        <v>5</v>
      </c>
      <c r="H5277">
        <v>8</v>
      </c>
      <c r="I5277">
        <v>19</v>
      </c>
      <c r="J5277">
        <v>7</v>
      </c>
      <c r="K5277">
        <v>0.95098297890043659</v>
      </c>
      <c r="L5277">
        <v>151.9580274624</v>
      </c>
    </row>
    <row r="5278" spans="1:12">
      <c r="A5278" s="73">
        <v>43320.833333333336</v>
      </c>
      <c r="B5278">
        <v>6.05</v>
      </c>
      <c r="C5278">
        <v>82.5</v>
      </c>
      <c r="D5278">
        <v>1.0345</v>
      </c>
      <c r="F5278">
        <v>1.0345</v>
      </c>
      <c r="G5278">
        <v>5</v>
      </c>
      <c r="H5278">
        <v>8</v>
      </c>
      <c r="I5278">
        <v>20</v>
      </c>
      <c r="J5278">
        <v>6</v>
      </c>
      <c r="K5278">
        <v>2.5128069241059672</v>
      </c>
      <c r="L5278">
        <v>114.54249090624999</v>
      </c>
    </row>
    <row r="5279" spans="1:12">
      <c r="A5279" s="73">
        <v>43320.875</v>
      </c>
      <c r="B5279">
        <v>5.05</v>
      </c>
      <c r="C5279">
        <v>79.8</v>
      </c>
      <c r="D5279">
        <v>1.0343</v>
      </c>
      <c r="F5279">
        <v>1.0343</v>
      </c>
      <c r="G5279">
        <v>5</v>
      </c>
      <c r="H5279">
        <v>8</v>
      </c>
      <c r="I5279">
        <v>21</v>
      </c>
      <c r="J5279">
        <v>5</v>
      </c>
      <c r="K5279">
        <v>6.6831740473937211</v>
      </c>
      <c r="L5279">
        <v>66.602520268749998</v>
      </c>
    </row>
    <row r="5280" spans="1:12">
      <c r="A5280" s="73">
        <v>43320.916666666664</v>
      </c>
      <c r="B5280">
        <v>3.58</v>
      </c>
      <c r="C5280">
        <v>90.4</v>
      </c>
      <c r="D5280">
        <v>1.036</v>
      </c>
      <c r="F5280">
        <v>1.036</v>
      </c>
      <c r="G5280">
        <v>5</v>
      </c>
      <c r="H5280">
        <v>8</v>
      </c>
      <c r="I5280">
        <v>22</v>
      </c>
      <c r="J5280">
        <v>4</v>
      </c>
      <c r="K5280">
        <v>16.444513718626716</v>
      </c>
      <c r="L5280">
        <v>23.767244816000002</v>
      </c>
    </row>
    <row r="5281" spans="1:12">
      <c r="A5281" s="73">
        <v>43320.958333333336</v>
      </c>
      <c r="B5281">
        <v>1.47</v>
      </c>
      <c r="C5281">
        <v>114.9</v>
      </c>
      <c r="D5281">
        <v>1.0383</v>
      </c>
      <c r="F5281">
        <v>1.0383</v>
      </c>
      <c r="G5281">
        <v>6</v>
      </c>
      <c r="H5281">
        <v>8</v>
      </c>
      <c r="I5281">
        <v>23</v>
      </c>
      <c r="J5281">
        <v>1</v>
      </c>
      <c r="K5281">
        <v>38.009488348763881</v>
      </c>
      <c r="L5281">
        <v>1.6490919154499999</v>
      </c>
    </row>
    <row r="5282" spans="1:12">
      <c r="A5282" s="73">
        <v>43321</v>
      </c>
      <c r="B5282">
        <v>0.79</v>
      </c>
      <c r="C5282">
        <v>222.6</v>
      </c>
      <c r="D5282">
        <v>1.0398000000000001</v>
      </c>
      <c r="F5282">
        <v>1.0398000000000001</v>
      </c>
      <c r="G5282">
        <v>11</v>
      </c>
      <c r="H5282">
        <v>8</v>
      </c>
      <c r="I5282">
        <v>0</v>
      </c>
      <c r="J5282">
        <v>1</v>
      </c>
      <c r="K5282">
        <v>46.856537992599549</v>
      </c>
      <c r="L5282">
        <v>0.25633097610000005</v>
      </c>
    </row>
    <row r="5283" spans="1:12">
      <c r="A5283" s="73">
        <v>43321.041666666664</v>
      </c>
      <c r="B5283">
        <v>1.63</v>
      </c>
      <c r="C5283">
        <v>285.10000000000002</v>
      </c>
      <c r="D5283">
        <v>1.0419</v>
      </c>
      <c r="F5283">
        <v>1.0419</v>
      </c>
      <c r="G5283">
        <v>14</v>
      </c>
      <c r="H5283">
        <v>8</v>
      </c>
      <c r="I5283">
        <v>1</v>
      </c>
      <c r="J5283">
        <v>2</v>
      </c>
      <c r="K5283">
        <v>36.062229609037836</v>
      </c>
      <c r="L5283">
        <v>2.2561026496499994</v>
      </c>
    </row>
    <row r="5284" spans="1:12">
      <c r="A5284" s="73">
        <v>43321.083333333336</v>
      </c>
      <c r="B5284">
        <v>1.73</v>
      </c>
      <c r="C5284">
        <v>10.8</v>
      </c>
      <c r="D5284">
        <v>1.0427999999999999</v>
      </c>
      <c r="F5284">
        <v>1.0427999999999999</v>
      </c>
      <c r="G5284">
        <v>1</v>
      </c>
      <c r="H5284">
        <v>8</v>
      </c>
      <c r="I5284">
        <v>2</v>
      </c>
      <c r="J5284">
        <v>2</v>
      </c>
      <c r="K5284">
        <v>34.871192896709069</v>
      </c>
      <c r="L5284">
        <v>2.6996616437999994</v>
      </c>
    </row>
    <row r="5285" spans="1:12">
      <c r="A5285" s="73">
        <v>43321.125</v>
      </c>
      <c r="B5285">
        <v>2.59</v>
      </c>
      <c r="C5285">
        <v>58.4</v>
      </c>
      <c r="D5285">
        <v>1.0410999999999999</v>
      </c>
      <c r="F5285">
        <v>1.0410999999999999</v>
      </c>
      <c r="G5285">
        <v>4</v>
      </c>
      <c r="H5285">
        <v>8</v>
      </c>
      <c r="I5285">
        <v>3</v>
      </c>
      <c r="J5285">
        <v>3</v>
      </c>
      <c r="K5285">
        <v>25.453877170681594</v>
      </c>
      <c r="L5285">
        <v>9.044024768449999</v>
      </c>
    </row>
    <row r="5286" spans="1:12">
      <c r="A5286" s="73">
        <v>43321.166666666664</v>
      </c>
      <c r="B5286">
        <v>1.78</v>
      </c>
      <c r="C5286">
        <v>72.5</v>
      </c>
      <c r="D5286">
        <v>1.0431999999999999</v>
      </c>
      <c r="F5286">
        <v>1.0431999999999999</v>
      </c>
      <c r="G5286">
        <v>4</v>
      </c>
      <c r="H5286">
        <v>8</v>
      </c>
      <c r="I5286">
        <v>4</v>
      </c>
      <c r="J5286">
        <v>2</v>
      </c>
      <c r="K5286">
        <v>34.283174540544671</v>
      </c>
      <c r="L5286">
        <v>2.9416946432</v>
      </c>
    </row>
    <row r="5287" spans="1:12">
      <c r="A5287" s="73">
        <v>43321.208333333336</v>
      </c>
      <c r="B5287">
        <v>2.29</v>
      </c>
      <c r="C5287">
        <v>37.5</v>
      </c>
      <c r="D5287">
        <v>1.0443</v>
      </c>
      <c r="F5287">
        <v>1.0443</v>
      </c>
      <c r="G5287">
        <v>3</v>
      </c>
      <c r="H5287">
        <v>8</v>
      </c>
      <c r="I5287">
        <v>5</v>
      </c>
      <c r="J5287">
        <v>2</v>
      </c>
      <c r="K5287">
        <v>28.57098730766792</v>
      </c>
      <c r="L5287">
        <v>6.2704936063499996</v>
      </c>
    </row>
    <row r="5288" spans="1:12">
      <c r="A5288" s="73">
        <v>43321.25</v>
      </c>
      <c r="B5288">
        <v>3.73</v>
      </c>
      <c r="C5288">
        <v>50.9</v>
      </c>
      <c r="D5288">
        <v>1.0366</v>
      </c>
      <c r="F5288">
        <v>1.0366</v>
      </c>
      <c r="G5288">
        <v>3</v>
      </c>
      <c r="H5288">
        <v>8</v>
      </c>
      <c r="I5288">
        <v>6</v>
      </c>
      <c r="J5288">
        <v>4</v>
      </c>
      <c r="K5288">
        <v>15.250458650133554</v>
      </c>
      <c r="L5288">
        <v>26.897239141099998</v>
      </c>
    </row>
    <row r="5289" spans="1:12">
      <c r="A5289" s="73">
        <v>43321.291666666664</v>
      </c>
      <c r="B5289">
        <v>1.3</v>
      </c>
      <c r="C5289">
        <v>117</v>
      </c>
      <c r="D5289">
        <v>1.0363</v>
      </c>
      <c r="F5289">
        <v>1.0363</v>
      </c>
      <c r="G5289">
        <v>6</v>
      </c>
      <c r="H5289">
        <v>8</v>
      </c>
      <c r="I5289">
        <v>7</v>
      </c>
      <c r="J5289">
        <v>1</v>
      </c>
      <c r="K5289">
        <v>40.134550759722799</v>
      </c>
      <c r="L5289">
        <v>1.1383755500000001</v>
      </c>
    </row>
    <row r="5290" spans="1:12">
      <c r="A5290" s="73">
        <v>43321.333333333336</v>
      </c>
      <c r="B5290">
        <v>1.91</v>
      </c>
      <c r="C5290">
        <v>277.10000000000002</v>
      </c>
      <c r="D5290">
        <v>1.0359</v>
      </c>
      <c r="F5290">
        <v>1.0359</v>
      </c>
      <c r="G5290">
        <v>13</v>
      </c>
      <c r="H5290">
        <v>8</v>
      </c>
      <c r="I5290">
        <v>8</v>
      </c>
      <c r="J5290">
        <v>2</v>
      </c>
      <c r="K5290">
        <v>32.777726814517266</v>
      </c>
      <c r="L5290">
        <v>3.6090087844499994</v>
      </c>
    </row>
    <row r="5291" spans="1:12">
      <c r="A5291" s="73">
        <v>43321.375</v>
      </c>
      <c r="B5291">
        <v>5.27</v>
      </c>
      <c r="C5291">
        <v>262.60000000000002</v>
      </c>
      <c r="D5291">
        <v>1.0368999999999999</v>
      </c>
      <c r="F5291">
        <v>1.0368999999999999</v>
      </c>
      <c r="G5291">
        <v>13</v>
      </c>
      <c r="H5291">
        <v>8</v>
      </c>
      <c r="I5291">
        <v>9</v>
      </c>
      <c r="J5291">
        <v>5</v>
      </c>
      <c r="K5291">
        <v>5.5940932802704166</v>
      </c>
      <c r="L5291">
        <v>75.881992226349979</v>
      </c>
    </row>
    <row r="5292" spans="1:12">
      <c r="A5292" s="73">
        <v>43321.416666666664</v>
      </c>
      <c r="B5292">
        <v>3.78</v>
      </c>
      <c r="C5292">
        <v>250.7</v>
      </c>
      <c r="D5292">
        <v>1.0233000000000001</v>
      </c>
      <c r="F5292">
        <v>1.0233000000000001</v>
      </c>
      <c r="G5292">
        <v>12</v>
      </c>
      <c r="H5292">
        <v>8</v>
      </c>
      <c r="I5292">
        <v>10</v>
      </c>
      <c r="J5292">
        <v>4</v>
      </c>
      <c r="K5292">
        <v>14.862440293969168</v>
      </c>
      <c r="L5292">
        <v>27.634294270799998</v>
      </c>
    </row>
    <row r="5293" spans="1:12">
      <c r="A5293" s="73">
        <v>43321.458333333336</v>
      </c>
      <c r="B5293">
        <v>3.43</v>
      </c>
      <c r="C5293">
        <v>265.8</v>
      </c>
      <c r="D5293">
        <v>1.0157</v>
      </c>
      <c r="F5293">
        <v>1.0157</v>
      </c>
      <c r="G5293">
        <v>13</v>
      </c>
      <c r="H5293">
        <v>8</v>
      </c>
      <c r="I5293">
        <v>11</v>
      </c>
      <c r="J5293">
        <v>3</v>
      </c>
      <c r="K5293">
        <v>17.683568787119874</v>
      </c>
      <c r="L5293">
        <v>20.493579314950004</v>
      </c>
    </row>
    <row r="5294" spans="1:12">
      <c r="A5294" s="73">
        <v>43321.5</v>
      </c>
      <c r="B5294">
        <v>4.1399999999999997</v>
      </c>
      <c r="C5294">
        <v>270.8</v>
      </c>
      <c r="D5294">
        <v>1.0123</v>
      </c>
      <c r="F5294">
        <v>1.0123</v>
      </c>
      <c r="G5294">
        <v>13</v>
      </c>
      <c r="H5294">
        <v>8</v>
      </c>
      <c r="I5294">
        <v>12</v>
      </c>
      <c r="J5294">
        <v>4</v>
      </c>
      <c r="K5294">
        <v>12.216308129585578</v>
      </c>
      <c r="L5294">
        <v>35.915363355599993</v>
      </c>
    </row>
    <row r="5295" spans="1:12">
      <c r="A5295" s="73">
        <v>43321.541666666664</v>
      </c>
      <c r="B5295">
        <v>5.08</v>
      </c>
      <c r="C5295">
        <v>272.60000000000002</v>
      </c>
      <c r="D5295">
        <v>1.0107999999999999</v>
      </c>
      <c r="F5295">
        <v>1.0107999999999999</v>
      </c>
      <c r="G5295">
        <v>13</v>
      </c>
      <c r="H5295">
        <v>8</v>
      </c>
      <c r="I5295">
        <v>13</v>
      </c>
      <c r="J5295">
        <v>5</v>
      </c>
      <c r="K5295">
        <v>6.5289630336950868</v>
      </c>
      <c r="L5295">
        <v>66.256177164800008</v>
      </c>
    </row>
    <row r="5296" spans="1:12">
      <c r="A5296" s="73">
        <v>43321.583333333336</v>
      </c>
      <c r="B5296">
        <v>6.26</v>
      </c>
      <c r="C5296">
        <v>267.3</v>
      </c>
      <c r="D5296">
        <v>1.0089999999999999</v>
      </c>
      <c r="F5296">
        <v>1.0089999999999999</v>
      </c>
      <c r="G5296">
        <v>13</v>
      </c>
      <c r="H5296">
        <v>8</v>
      </c>
      <c r="I5296">
        <v>14</v>
      </c>
      <c r="J5296">
        <v>6</v>
      </c>
      <c r="K5296">
        <v>1.8911298282155389</v>
      </c>
      <c r="L5296">
        <v>123.76110269199998</v>
      </c>
    </row>
    <row r="5297" spans="1:12">
      <c r="A5297" s="73">
        <v>43321.625</v>
      </c>
      <c r="B5297">
        <v>6.91</v>
      </c>
      <c r="C5297">
        <v>274.10000000000002</v>
      </c>
      <c r="D5297">
        <v>1.0059</v>
      </c>
      <c r="F5297">
        <v>1.0059</v>
      </c>
      <c r="G5297">
        <v>13</v>
      </c>
      <c r="H5297">
        <v>8</v>
      </c>
      <c r="I5297">
        <v>15</v>
      </c>
      <c r="J5297">
        <v>7</v>
      </c>
      <c r="K5297">
        <v>0.52589119807849827</v>
      </c>
      <c r="L5297">
        <v>165.94300664445001</v>
      </c>
    </row>
    <row r="5298" spans="1:12">
      <c r="A5298" s="73">
        <v>43321.666666666664</v>
      </c>
      <c r="B5298">
        <v>8</v>
      </c>
      <c r="C5298">
        <v>310.39999999999998</v>
      </c>
      <c r="D5298">
        <v>1.0053000000000001</v>
      </c>
      <c r="F5298">
        <v>1.0053000000000001</v>
      </c>
      <c r="G5298">
        <v>15</v>
      </c>
      <c r="H5298">
        <v>8</v>
      </c>
      <c r="I5298">
        <v>16</v>
      </c>
      <c r="J5298">
        <v>8</v>
      </c>
      <c r="K5298">
        <v>0.13309103369484704</v>
      </c>
      <c r="L5298">
        <v>257.35680000000002</v>
      </c>
    </row>
    <row r="5299" spans="1:12">
      <c r="A5299" s="73">
        <v>43321.708333333336</v>
      </c>
      <c r="B5299">
        <v>7.71</v>
      </c>
      <c r="C5299">
        <v>22.1</v>
      </c>
      <c r="D5299">
        <v>1.0065999999999999</v>
      </c>
      <c r="F5299">
        <v>1.0065999999999999</v>
      </c>
      <c r="G5299">
        <v>2</v>
      </c>
      <c r="H5299">
        <v>8</v>
      </c>
      <c r="I5299">
        <v>17</v>
      </c>
      <c r="J5299">
        <v>8</v>
      </c>
      <c r="K5299">
        <v>5.5974994482955783E-3</v>
      </c>
      <c r="L5299">
        <v>230.66944173629997</v>
      </c>
    </row>
    <row r="5300" spans="1:12">
      <c r="A5300" s="73">
        <v>43321.75</v>
      </c>
      <c r="B5300">
        <v>5.52</v>
      </c>
      <c r="C5300">
        <v>48.4</v>
      </c>
      <c r="D5300">
        <v>1.0185</v>
      </c>
      <c r="F5300">
        <v>1.0185</v>
      </c>
      <c r="G5300">
        <v>3</v>
      </c>
      <c r="H5300">
        <v>8</v>
      </c>
      <c r="I5300">
        <v>18</v>
      </c>
      <c r="J5300">
        <v>6</v>
      </c>
      <c r="K5300">
        <v>4.4740014994484776</v>
      </c>
      <c r="L5300">
        <v>85.654122623999982</v>
      </c>
    </row>
    <row r="5301" spans="1:12">
      <c r="A5301" s="73">
        <v>43321.791666666664</v>
      </c>
      <c r="B5301">
        <v>4.6900000000000004</v>
      </c>
      <c r="C5301">
        <v>64.099999999999994</v>
      </c>
      <c r="D5301">
        <v>1.0270999999999999</v>
      </c>
      <c r="F5301">
        <v>1.0270999999999999</v>
      </c>
      <c r="G5301">
        <v>4</v>
      </c>
      <c r="H5301">
        <v>8</v>
      </c>
      <c r="I5301">
        <v>19</v>
      </c>
      <c r="J5301">
        <v>5</v>
      </c>
      <c r="K5301">
        <v>8.6741062117773087</v>
      </c>
      <c r="L5301">
        <v>52.978695656950009</v>
      </c>
    </row>
    <row r="5302" spans="1:12">
      <c r="A5302" s="73">
        <v>43321.833333333336</v>
      </c>
      <c r="B5302">
        <v>5.32</v>
      </c>
      <c r="C5302">
        <v>66.3</v>
      </c>
      <c r="D5302">
        <v>1.0303</v>
      </c>
      <c r="F5302">
        <v>1.0303</v>
      </c>
      <c r="G5302">
        <v>4</v>
      </c>
      <c r="H5302">
        <v>8</v>
      </c>
      <c r="I5302">
        <v>20</v>
      </c>
      <c r="J5302">
        <v>5</v>
      </c>
      <c r="K5302">
        <v>5.3600749241060255</v>
      </c>
      <c r="L5302">
        <v>77.565500835200012</v>
      </c>
    </row>
    <row r="5303" spans="1:12">
      <c r="A5303" s="73">
        <v>43321.875</v>
      </c>
      <c r="B5303">
        <v>5.36</v>
      </c>
      <c r="C5303">
        <v>60.4</v>
      </c>
      <c r="D5303">
        <v>1.0330999999999999</v>
      </c>
      <c r="F5303">
        <v>1.0330999999999999</v>
      </c>
      <c r="G5303">
        <v>4</v>
      </c>
      <c r="H5303">
        <v>8</v>
      </c>
      <c r="I5303">
        <v>21</v>
      </c>
      <c r="J5303">
        <v>5</v>
      </c>
      <c r="K5303">
        <v>5.1764602391745154</v>
      </c>
      <c r="L5303">
        <v>79.543873356800006</v>
      </c>
    </row>
    <row r="5304" spans="1:12">
      <c r="A5304" s="73">
        <v>43321.916666666664</v>
      </c>
      <c r="B5304">
        <v>6.76</v>
      </c>
      <c r="C5304">
        <v>55.4</v>
      </c>
      <c r="D5304">
        <v>1.0376000000000001</v>
      </c>
      <c r="F5304">
        <v>1.0376000000000001</v>
      </c>
      <c r="G5304">
        <v>3</v>
      </c>
      <c r="H5304">
        <v>8</v>
      </c>
      <c r="I5304">
        <v>22</v>
      </c>
      <c r="J5304">
        <v>7</v>
      </c>
      <c r="K5304">
        <v>0.76594626657166187</v>
      </c>
      <c r="L5304">
        <v>160.26550458880001</v>
      </c>
    </row>
    <row r="5305" spans="1:12">
      <c r="A5305" s="73">
        <v>43321.958333333336</v>
      </c>
      <c r="B5305">
        <v>6.97</v>
      </c>
      <c r="C5305">
        <v>58.7</v>
      </c>
      <c r="D5305">
        <v>1.0388999999999999</v>
      </c>
      <c r="F5305">
        <v>1.0388999999999999</v>
      </c>
      <c r="G5305">
        <v>4</v>
      </c>
      <c r="H5305">
        <v>8</v>
      </c>
      <c r="I5305">
        <v>23</v>
      </c>
      <c r="J5305">
        <v>7</v>
      </c>
      <c r="K5305">
        <v>0.44246917068123359</v>
      </c>
      <c r="L5305">
        <v>175.89037907984996</v>
      </c>
    </row>
    <row r="5306" spans="1:12">
      <c r="A5306" s="73">
        <v>43322</v>
      </c>
      <c r="B5306">
        <v>6.28</v>
      </c>
      <c r="C5306">
        <v>76.099999999999994</v>
      </c>
      <c r="D5306">
        <v>1.0402</v>
      </c>
      <c r="F5306">
        <v>1.0402</v>
      </c>
      <c r="G5306">
        <v>4</v>
      </c>
      <c r="H5306">
        <v>8</v>
      </c>
      <c r="I5306">
        <v>0</v>
      </c>
      <c r="J5306">
        <v>6</v>
      </c>
      <c r="K5306">
        <v>1.8365224857497826</v>
      </c>
      <c r="L5306">
        <v>128.81480635520001</v>
      </c>
    </row>
    <row r="5307" spans="1:12">
      <c r="A5307" s="73">
        <v>43322.041666666664</v>
      </c>
      <c r="B5307">
        <v>3.88</v>
      </c>
      <c r="C5307">
        <v>90.7</v>
      </c>
      <c r="D5307">
        <v>1.0427999999999999</v>
      </c>
      <c r="F5307">
        <v>1.0427999999999999</v>
      </c>
      <c r="G5307">
        <v>5</v>
      </c>
      <c r="H5307">
        <v>8</v>
      </c>
      <c r="I5307">
        <v>1</v>
      </c>
      <c r="J5307">
        <v>4</v>
      </c>
      <c r="K5307">
        <v>14.101403581640392</v>
      </c>
      <c r="L5307">
        <v>30.455532940799998</v>
      </c>
    </row>
    <row r="5308" spans="1:12">
      <c r="A5308" s="73">
        <v>43322.083333333336</v>
      </c>
      <c r="B5308">
        <v>4</v>
      </c>
      <c r="C5308">
        <v>106.7</v>
      </c>
      <c r="D5308">
        <v>1.0454000000000001</v>
      </c>
      <c r="F5308">
        <v>1.0454000000000001</v>
      </c>
      <c r="G5308">
        <v>6</v>
      </c>
      <c r="H5308">
        <v>8</v>
      </c>
      <c r="I5308">
        <v>2</v>
      </c>
      <c r="J5308">
        <v>4</v>
      </c>
      <c r="K5308">
        <v>13.214559526845861</v>
      </c>
      <c r="L5308">
        <v>33.452800000000003</v>
      </c>
    </row>
    <row r="5309" spans="1:12">
      <c r="A5309" s="73">
        <v>43322.125</v>
      </c>
      <c r="B5309">
        <v>4.7300000000000004</v>
      </c>
      <c r="C5309">
        <v>92.7</v>
      </c>
      <c r="D5309">
        <v>1.0465</v>
      </c>
      <c r="F5309">
        <v>1.0465</v>
      </c>
      <c r="G5309">
        <v>5</v>
      </c>
      <c r="H5309">
        <v>8</v>
      </c>
      <c r="I5309">
        <v>3</v>
      </c>
      <c r="J5309">
        <v>5</v>
      </c>
      <c r="K5309">
        <v>8.4400915268457997</v>
      </c>
      <c r="L5309">
        <v>55.372312245250015</v>
      </c>
    </row>
    <row r="5310" spans="1:12">
      <c r="A5310" s="73">
        <v>43322.166666666664</v>
      </c>
      <c r="B5310">
        <v>3.98</v>
      </c>
      <c r="C5310">
        <v>90.3</v>
      </c>
      <c r="D5310">
        <v>1.0474000000000001</v>
      </c>
      <c r="F5310">
        <v>1.0474000000000001</v>
      </c>
      <c r="G5310">
        <v>5</v>
      </c>
      <c r="H5310">
        <v>8</v>
      </c>
      <c r="I5310">
        <v>4</v>
      </c>
      <c r="J5310">
        <v>4</v>
      </c>
      <c r="K5310">
        <v>13.360366869311617</v>
      </c>
      <c r="L5310">
        <v>33.016557570400003</v>
      </c>
    </row>
    <row r="5311" spans="1:12">
      <c r="A5311" s="73">
        <v>43322.208333333336</v>
      </c>
      <c r="B5311">
        <v>4.99</v>
      </c>
      <c r="C5311">
        <v>84.7</v>
      </c>
      <c r="D5311">
        <v>1.0482</v>
      </c>
      <c r="F5311">
        <v>1.0482</v>
      </c>
      <c r="G5311">
        <v>5</v>
      </c>
      <c r="H5311">
        <v>8</v>
      </c>
      <c r="I5311">
        <v>5</v>
      </c>
      <c r="J5311">
        <v>5</v>
      </c>
      <c r="K5311">
        <v>6.9969960747909843</v>
      </c>
      <c r="L5311">
        <v>65.1202106259</v>
      </c>
    </row>
    <row r="5312" spans="1:12">
      <c r="A5312" s="73">
        <v>43322.25</v>
      </c>
      <c r="B5312">
        <v>5.18</v>
      </c>
      <c r="C5312">
        <v>95.9</v>
      </c>
      <c r="D5312">
        <v>1.0466</v>
      </c>
      <c r="F5312">
        <v>1.0466</v>
      </c>
      <c r="G5312">
        <v>5</v>
      </c>
      <c r="H5312">
        <v>8</v>
      </c>
      <c r="I5312">
        <v>6</v>
      </c>
      <c r="J5312">
        <v>5</v>
      </c>
      <c r="K5312">
        <v>6.0279263213663139</v>
      </c>
      <c r="L5312">
        <v>72.734425685599987</v>
      </c>
    </row>
    <row r="5313" spans="1:12">
      <c r="A5313" s="73">
        <v>43322.291666666664</v>
      </c>
      <c r="B5313">
        <v>4.46</v>
      </c>
      <c r="C5313">
        <v>101.3</v>
      </c>
      <c r="D5313">
        <v>1.0403</v>
      </c>
      <c r="F5313">
        <v>1.0403</v>
      </c>
      <c r="G5313">
        <v>6</v>
      </c>
      <c r="H5313">
        <v>8</v>
      </c>
      <c r="I5313">
        <v>7</v>
      </c>
      <c r="J5313">
        <v>4</v>
      </c>
      <c r="K5313">
        <v>10.081790650133495</v>
      </c>
      <c r="L5313">
        <v>46.145906200400006</v>
      </c>
    </row>
    <row r="5314" spans="1:12">
      <c r="A5314" s="73">
        <v>43322.333333333336</v>
      </c>
      <c r="B5314">
        <v>5.34</v>
      </c>
      <c r="C5314">
        <v>99.6</v>
      </c>
      <c r="D5314">
        <v>1.0327999999999999</v>
      </c>
      <c r="F5314">
        <v>1.0327999999999999</v>
      </c>
      <c r="G5314">
        <v>5</v>
      </c>
      <c r="H5314">
        <v>8</v>
      </c>
      <c r="I5314">
        <v>8</v>
      </c>
      <c r="J5314">
        <v>5</v>
      </c>
      <c r="K5314">
        <v>5.2678675816402718</v>
      </c>
      <c r="L5314">
        <v>78.633934185599998</v>
      </c>
    </row>
    <row r="5315" spans="1:12">
      <c r="A5315" s="73">
        <v>43322.375</v>
      </c>
      <c r="B5315">
        <v>5.63</v>
      </c>
      <c r="C5315">
        <v>101.4</v>
      </c>
      <c r="D5315">
        <v>1.0256000000000001</v>
      </c>
      <c r="F5315">
        <v>1.0256000000000001</v>
      </c>
      <c r="G5315">
        <v>6</v>
      </c>
      <c r="H5315">
        <v>8</v>
      </c>
      <c r="I5315">
        <v>9</v>
      </c>
      <c r="J5315">
        <v>6</v>
      </c>
      <c r="K5315">
        <v>4.0207611158868231</v>
      </c>
      <c r="L5315">
        <v>91.510978901599998</v>
      </c>
    </row>
    <row r="5316" spans="1:12">
      <c r="A5316" s="73">
        <v>43322.416666666664</v>
      </c>
      <c r="B5316">
        <v>5.66</v>
      </c>
      <c r="C5316">
        <v>118.7</v>
      </c>
      <c r="D5316">
        <v>1.0176000000000001</v>
      </c>
      <c r="F5316">
        <v>1.0176000000000001</v>
      </c>
      <c r="G5316">
        <v>6</v>
      </c>
      <c r="H5316">
        <v>8</v>
      </c>
      <c r="I5316">
        <v>10</v>
      </c>
      <c r="J5316">
        <v>6</v>
      </c>
      <c r="K5316">
        <v>3.9013501021881898</v>
      </c>
      <c r="L5316">
        <v>92.256377164800014</v>
      </c>
    </row>
    <row r="5317" spans="1:12">
      <c r="A5317" s="73">
        <v>43322.458333333336</v>
      </c>
      <c r="B5317">
        <v>4.5</v>
      </c>
      <c r="C5317">
        <v>126.7</v>
      </c>
      <c r="D5317">
        <v>1.0103</v>
      </c>
      <c r="F5317">
        <v>1.0103</v>
      </c>
      <c r="G5317">
        <v>7</v>
      </c>
      <c r="H5317">
        <v>8</v>
      </c>
      <c r="I5317">
        <v>11</v>
      </c>
      <c r="J5317">
        <v>5</v>
      </c>
      <c r="K5317">
        <v>9.8293759652019848</v>
      </c>
      <c r="L5317">
        <v>46.031793749999999</v>
      </c>
    </row>
    <row r="5318" spans="1:12">
      <c r="A5318" s="73">
        <v>43322.5</v>
      </c>
      <c r="B5318">
        <v>3.94</v>
      </c>
      <c r="C5318">
        <v>141.19999999999999</v>
      </c>
      <c r="D5318">
        <v>1.0054000000000001</v>
      </c>
      <c r="F5318">
        <v>1.0054000000000001</v>
      </c>
      <c r="G5318">
        <v>7</v>
      </c>
      <c r="H5318">
        <v>8</v>
      </c>
      <c r="I5318">
        <v>12</v>
      </c>
      <c r="J5318">
        <v>4</v>
      </c>
      <c r="K5318">
        <v>13.654381554243127</v>
      </c>
      <c r="L5318">
        <v>30.746632056799999</v>
      </c>
    </row>
    <row r="5319" spans="1:12">
      <c r="A5319" s="73">
        <v>43322.541666666664</v>
      </c>
      <c r="B5319">
        <v>3.85</v>
      </c>
      <c r="C5319">
        <v>206</v>
      </c>
      <c r="D5319">
        <v>1.0018</v>
      </c>
      <c r="F5319">
        <v>1.0018</v>
      </c>
      <c r="G5319">
        <v>10</v>
      </c>
      <c r="H5319">
        <v>8</v>
      </c>
      <c r="I5319">
        <v>13</v>
      </c>
      <c r="J5319">
        <v>4</v>
      </c>
      <c r="K5319">
        <v>14.327614595339023</v>
      </c>
      <c r="L5319">
        <v>28.584672462500002</v>
      </c>
    </row>
    <row r="5320" spans="1:12">
      <c r="A5320" s="73">
        <v>43322.583333333336</v>
      </c>
      <c r="B5320">
        <v>5.32</v>
      </c>
      <c r="C5320">
        <v>214.1</v>
      </c>
      <c r="D5320">
        <v>0.99780000000000002</v>
      </c>
      <c r="F5320">
        <v>0.99780000000000002</v>
      </c>
      <c r="G5320">
        <v>11</v>
      </c>
      <c r="H5320">
        <v>8</v>
      </c>
      <c r="I5320">
        <v>14</v>
      </c>
      <c r="J5320">
        <v>5</v>
      </c>
      <c r="K5320">
        <v>5.3600749241060255</v>
      </c>
      <c r="L5320">
        <v>75.118758355200015</v>
      </c>
    </row>
    <row r="5321" spans="1:12">
      <c r="A5321" s="73">
        <v>43322.625</v>
      </c>
      <c r="B5321">
        <v>4.7</v>
      </c>
      <c r="C5321">
        <v>232.4</v>
      </c>
      <c r="D5321">
        <v>0.99480000000000002</v>
      </c>
      <c r="F5321">
        <v>0.99480000000000002</v>
      </c>
      <c r="G5321">
        <v>11</v>
      </c>
      <c r="H5321">
        <v>8</v>
      </c>
      <c r="I5321">
        <v>15</v>
      </c>
      <c r="J5321">
        <v>5</v>
      </c>
      <c r="K5321">
        <v>8.6153025405444321</v>
      </c>
      <c r="L5321">
        <v>51.641560200000008</v>
      </c>
    </row>
    <row r="5322" spans="1:12">
      <c r="A5322" s="73">
        <v>43322.666666666664</v>
      </c>
      <c r="B5322">
        <v>4.6399999999999997</v>
      </c>
      <c r="C5322">
        <v>228.7</v>
      </c>
      <c r="D5322">
        <v>0.99409999999999998</v>
      </c>
      <c r="F5322">
        <v>0.99409999999999998</v>
      </c>
      <c r="G5322">
        <v>11</v>
      </c>
      <c r="H5322">
        <v>8</v>
      </c>
      <c r="I5322">
        <v>16</v>
      </c>
      <c r="J5322">
        <v>5</v>
      </c>
      <c r="K5322">
        <v>8.9711245679417004</v>
      </c>
      <c r="L5322">
        <v>49.653974835199989</v>
      </c>
    </row>
    <row r="5323" spans="1:12">
      <c r="A5323" s="73">
        <v>43322.708333333336</v>
      </c>
      <c r="B5323">
        <v>5.73</v>
      </c>
      <c r="C5323">
        <v>198.2</v>
      </c>
      <c r="D5323">
        <v>0.99370000000000003</v>
      </c>
      <c r="F5323">
        <v>0.99370000000000003</v>
      </c>
      <c r="G5323">
        <v>10</v>
      </c>
      <c r="H5323">
        <v>8</v>
      </c>
      <c r="I5323">
        <v>17</v>
      </c>
      <c r="J5323">
        <v>6</v>
      </c>
      <c r="K5323">
        <v>3.629724403558046</v>
      </c>
      <c r="L5323">
        <v>93.473641071450018</v>
      </c>
    </row>
    <row r="5324" spans="1:12">
      <c r="A5324" s="73">
        <v>43322.75</v>
      </c>
      <c r="B5324">
        <v>7.31</v>
      </c>
      <c r="C5324">
        <v>202.5</v>
      </c>
      <c r="D5324">
        <v>0.99709999999999999</v>
      </c>
      <c r="F5324">
        <v>0.99709999999999999</v>
      </c>
      <c r="G5324">
        <v>10</v>
      </c>
      <c r="H5324">
        <v>8</v>
      </c>
      <c r="I5324">
        <v>18</v>
      </c>
      <c r="J5324">
        <v>7</v>
      </c>
      <c r="K5324">
        <v>0.10574434876339728</v>
      </c>
      <c r="L5324">
        <v>194.74254955804997</v>
      </c>
    </row>
    <row r="5325" spans="1:12">
      <c r="A5325" s="73">
        <v>43322.791666666664</v>
      </c>
      <c r="B5325">
        <v>7.99</v>
      </c>
      <c r="C5325">
        <v>201.1</v>
      </c>
      <c r="D5325">
        <v>1.0044999999999999</v>
      </c>
      <c r="F5325">
        <v>1.0044999999999999</v>
      </c>
      <c r="G5325">
        <v>10</v>
      </c>
      <c r="H5325">
        <v>8</v>
      </c>
      <c r="I5325">
        <v>19</v>
      </c>
      <c r="J5325">
        <v>8</v>
      </c>
      <c r="K5325">
        <v>0.12589470492772473</v>
      </c>
      <c r="L5325">
        <v>256.18888489775003</v>
      </c>
    </row>
    <row r="5326" spans="1:12">
      <c r="A5326" s="73">
        <v>43322.833333333336</v>
      </c>
      <c r="B5326">
        <v>8.26</v>
      </c>
      <c r="C5326">
        <v>193.6</v>
      </c>
      <c r="D5326">
        <v>1.0087999999999999</v>
      </c>
      <c r="F5326">
        <v>1.0087999999999999</v>
      </c>
      <c r="G5326">
        <v>10</v>
      </c>
      <c r="H5326">
        <v>8</v>
      </c>
      <c r="I5326">
        <v>20</v>
      </c>
      <c r="J5326">
        <v>8</v>
      </c>
      <c r="K5326">
        <v>0.39039558164003085</v>
      </c>
      <c r="L5326">
        <v>284.25965189440001</v>
      </c>
    </row>
    <row r="5327" spans="1:12">
      <c r="A5327" s="73">
        <v>43322.875</v>
      </c>
      <c r="B5327">
        <v>6.96</v>
      </c>
      <c r="C5327">
        <v>175</v>
      </c>
      <c r="D5327">
        <v>1.014</v>
      </c>
      <c r="F5327">
        <v>1.014</v>
      </c>
      <c r="G5327">
        <v>9</v>
      </c>
      <c r="H5327">
        <v>8</v>
      </c>
      <c r="I5327">
        <v>21</v>
      </c>
      <c r="J5327">
        <v>7</v>
      </c>
      <c r="K5327">
        <v>0.45587284191411082</v>
      </c>
      <c r="L5327">
        <v>170.93684275199999</v>
      </c>
    </row>
    <row r="5328" spans="1:12">
      <c r="A5328" s="73">
        <v>43322.916666666664</v>
      </c>
      <c r="B5328">
        <v>6.36</v>
      </c>
      <c r="C5328">
        <v>227.7</v>
      </c>
      <c r="D5328">
        <v>1.0144</v>
      </c>
      <c r="F5328">
        <v>1.0144</v>
      </c>
      <c r="G5328">
        <v>11</v>
      </c>
      <c r="H5328">
        <v>8</v>
      </c>
      <c r="I5328">
        <v>22</v>
      </c>
      <c r="J5328">
        <v>6</v>
      </c>
      <c r="K5328">
        <v>1.6260931158867622</v>
      </c>
      <c r="L5328">
        <v>130.48199608320002</v>
      </c>
    </row>
    <row r="5329" spans="1:12">
      <c r="A5329" s="73">
        <v>43322.958333333336</v>
      </c>
      <c r="B5329">
        <v>10.119999999999999</v>
      </c>
      <c r="C5329">
        <v>352</v>
      </c>
      <c r="D5329">
        <v>1.0235000000000001</v>
      </c>
      <c r="F5329">
        <v>1.0235000000000001</v>
      </c>
      <c r="G5329">
        <v>1</v>
      </c>
      <c r="H5329">
        <v>8</v>
      </c>
      <c r="I5329">
        <v>23</v>
      </c>
      <c r="J5329">
        <v>10</v>
      </c>
      <c r="K5329">
        <v>6.1743127323248057</v>
      </c>
      <c r="L5329">
        <v>530.39496030399994</v>
      </c>
    </row>
    <row r="5330" spans="1:12">
      <c r="A5330" s="73">
        <v>43323</v>
      </c>
      <c r="B5330">
        <v>10.08</v>
      </c>
      <c r="C5330">
        <v>6.9</v>
      </c>
      <c r="D5330">
        <v>1.0305</v>
      </c>
      <c r="F5330">
        <v>1.0305</v>
      </c>
      <c r="G5330">
        <v>1</v>
      </c>
      <c r="H5330">
        <v>8</v>
      </c>
      <c r="I5330">
        <v>0</v>
      </c>
      <c r="J5330">
        <v>10</v>
      </c>
      <c r="K5330">
        <v>5.9771274172563196</v>
      </c>
      <c r="L5330">
        <v>527.71519180799999</v>
      </c>
    </row>
    <row r="5331" spans="1:12">
      <c r="A5331" s="73">
        <v>43323.041666666664</v>
      </c>
      <c r="B5331">
        <v>4.66</v>
      </c>
      <c r="C5331">
        <v>355.8</v>
      </c>
      <c r="D5331">
        <v>1.0365</v>
      </c>
      <c r="F5331">
        <v>1.0365</v>
      </c>
      <c r="G5331">
        <v>1</v>
      </c>
      <c r="H5331">
        <v>8</v>
      </c>
      <c r="I5331">
        <v>1</v>
      </c>
      <c r="J5331">
        <v>5</v>
      </c>
      <c r="K5331">
        <v>8.8517172254759426</v>
      </c>
      <c r="L5331">
        <v>52.444151202</v>
      </c>
    </row>
    <row r="5332" spans="1:12">
      <c r="A5332" s="73">
        <v>43323.083333333336</v>
      </c>
      <c r="B5332">
        <v>5.54</v>
      </c>
      <c r="C5332">
        <v>66</v>
      </c>
      <c r="D5332">
        <v>1.0348999999999999</v>
      </c>
      <c r="F5332">
        <v>1.0348999999999999</v>
      </c>
      <c r="G5332">
        <v>4</v>
      </c>
      <c r="H5332">
        <v>8</v>
      </c>
      <c r="I5332">
        <v>2</v>
      </c>
      <c r="J5332">
        <v>6</v>
      </c>
      <c r="K5332">
        <v>4.3897941569827204</v>
      </c>
      <c r="L5332">
        <v>87.9827810468</v>
      </c>
    </row>
    <row r="5333" spans="1:12">
      <c r="A5333" s="73">
        <v>43323.125</v>
      </c>
      <c r="B5333">
        <v>2.76</v>
      </c>
      <c r="C5333">
        <v>69.900000000000006</v>
      </c>
      <c r="D5333">
        <v>1.0361</v>
      </c>
      <c r="F5333">
        <v>1.0361</v>
      </c>
      <c r="G5333">
        <v>4</v>
      </c>
      <c r="H5333">
        <v>8</v>
      </c>
      <c r="I5333">
        <v>3</v>
      </c>
      <c r="J5333">
        <v>3</v>
      </c>
      <c r="K5333">
        <v>23.767414759722676</v>
      </c>
      <c r="L5333">
        <v>10.891781596799998</v>
      </c>
    </row>
    <row r="5334" spans="1:12">
      <c r="A5334" s="73">
        <v>43323.166666666664</v>
      </c>
      <c r="B5334">
        <v>2.69</v>
      </c>
      <c r="C5334">
        <v>105.4</v>
      </c>
      <c r="D5334">
        <v>1.0363</v>
      </c>
      <c r="F5334">
        <v>1.0363</v>
      </c>
      <c r="G5334">
        <v>6</v>
      </c>
      <c r="H5334">
        <v>8</v>
      </c>
      <c r="I5334">
        <v>4</v>
      </c>
      <c r="J5334">
        <v>3</v>
      </c>
      <c r="K5334">
        <v>24.454840458352816</v>
      </c>
      <c r="L5334">
        <v>10.085846228349999</v>
      </c>
    </row>
    <row r="5335" spans="1:12">
      <c r="A5335" s="73">
        <v>43323.208333333336</v>
      </c>
      <c r="B5335">
        <v>1.3</v>
      </c>
      <c r="C5335">
        <v>148.1</v>
      </c>
      <c r="D5335">
        <v>1.0361</v>
      </c>
      <c r="F5335">
        <v>1.0361</v>
      </c>
      <c r="G5335">
        <v>8</v>
      </c>
      <c r="H5335">
        <v>8</v>
      </c>
      <c r="I5335">
        <v>5</v>
      </c>
      <c r="J5335">
        <v>1</v>
      </c>
      <c r="K5335">
        <v>40.134550759722799</v>
      </c>
      <c r="L5335">
        <v>1.13815585</v>
      </c>
    </row>
    <row r="5336" spans="1:12">
      <c r="A5336" s="73">
        <v>43323.25</v>
      </c>
      <c r="B5336">
        <v>0.9</v>
      </c>
      <c r="C5336">
        <v>235.8</v>
      </c>
      <c r="D5336">
        <v>1.0350999999999999</v>
      </c>
      <c r="F5336">
        <v>1.0350999999999999</v>
      </c>
      <c r="G5336">
        <v>11</v>
      </c>
      <c r="H5336">
        <v>8</v>
      </c>
      <c r="I5336">
        <v>6</v>
      </c>
      <c r="J5336">
        <v>1</v>
      </c>
      <c r="K5336">
        <v>45.362697609037895</v>
      </c>
      <c r="L5336">
        <v>0.37729394999999999</v>
      </c>
    </row>
    <row r="5337" spans="1:12">
      <c r="A5337" s="73">
        <v>43323.291666666664</v>
      </c>
      <c r="B5337">
        <v>1.52</v>
      </c>
      <c r="C5337">
        <v>248.5</v>
      </c>
      <c r="D5337">
        <v>1.0315000000000001</v>
      </c>
      <c r="F5337">
        <v>1.0315000000000001</v>
      </c>
      <c r="G5337">
        <v>12</v>
      </c>
      <c r="H5337">
        <v>8</v>
      </c>
      <c r="I5337">
        <v>7</v>
      </c>
      <c r="J5337">
        <v>2</v>
      </c>
      <c r="K5337">
        <v>37.395469992599487</v>
      </c>
      <c r="L5337">
        <v>1.8112149760000003</v>
      </c>
    </row>
    <row r="5338" spans="1:12">
      <c r="A5338" s="73">
        <v>43323.333333333336</v>
      </c>
      <c r="B5338">
        <v>3.35</v>
      </c>
      <c r="C5338">
        <v>251.7</v>
      </c>
      <c r="D5338">
        <v>1.0236000000000001</v>
      </c>
      <c r="F5338">
        <v>1.0236000000000001</v>
      </c>
      <c r="G5338">
        <v>12</v>
      </c>
      <c r="H5338">
        <v>8</v>
      </c>
      <c r="I5338">
        <v>8</v>
      </c>
      <c r="J5338">
        <v>3</v>
      </c>
      <c r="K5338">
        <v>18.362798156982898</v>
      </c>
      <c r="L5338">
        <v>19.241312925000003</v>
      </c>
    </row>
    <row r="5339" spans="1:12">
      <c r="A5339" s="73">
        <v>43323.375</v>
      </c>
      <c r="B5339">
        <v>3.71</v>
      </c>
      <c r="C5339">
        <v>245.2</v>
      </c>
      <c r="D5339">
        <v>1.0195000000000001</v>
      </c>
      <c r="F5339">
        <v>1.0195000000000001</v>
      </c>
      <c r="G5339">
        <v>12</v>
      </c>
      <c r="H5339">
        <v>8</v>
      </c>
      <c r="I5339">
        <v>9</v>
      </c>
      <c r="J5339">
        <v>4</v>
      </c>
      <c r="K5339">
        <v>15.407065992599311</v>
      </c>
      <c r="L5339">
        <v>26.03028740725</v>
      </c>
    </row>
    <row r="5340" spans="1:12">
      <c r="A5340" s="73">
        <v>43323.416666666664</v>
      </c>
      <c r="B5340">
        <v>3.18</v>
      </c>
      <c r="C5340">
        <v>243.6</v>
      </c>
      <c r="D5340">
        <v>1.0165</v>
      </c>
      <c r="F5340">
        <v>1.0165</v>
      </c>
      <c r="G5340">
        <v>12</v>
      </c>
      <c r="H5340">
        <v>8</v>
      </c>
      <c r="I5340">
        <v>10</v>
      </c>
      <c r="J5340">
        <v>3</v>
      </c>
      <c r="K5340">
        <v>19.848660567941813</v>
      </c>
      <c r="L5340">
        <v>16.344014814000001</v>
      </c>
    </row>
    <row r="5341" spans="1:12">
      <c r="A5341" s="73">
        <v>43323.458333333336</v>
      </c>
      <c r="B5341">
        <v>2</v>
      </c>
      <c r="C5341">
        <v>272.89999999999998</v>
      </c>
      <c r="D5341">
        <v>1.014</v>
      </c>
      <c r="F5341">
        <v>1.014</v>
      </c>
      <c r="G5341">
        <v>13</v>
      </c>
      <c r="H5341">
        <v>8</v>
      </c>
      <c r="I5341">
        <v>11</v>
      </c>
      <c r="J5341">
        <v>2</v>
      </c>
      <c r="K5341">
        <v>31.755293773421368</v>
      </c>
      <c r="L5341">
        <v>4.056</v>
      </c>
    </row>
    <row r="5342" spans="1:12">
      <c r="A5342" s="73">
        <v>43323.5</v>
      </c>
      <c r="B5342">
        <v>1.06</v>
      </c>
      <c r="C5342">
        <v>335</v>
      </c>
      <c r="D5342">
        <v>1.0104</v>
      </c>
      <c r="F5342">
        <v>1.0104</v>
      </c>
      <c r="G5342">
        <v>16</v>
      </c>
      <c r="H5342">
        <v>8</v>
      </c>
      <c r="I5342">
        <v>12</v>
      </c>
      <c r="J5342">
        <v>1</v>
      </c>
      <c r="K5342">
        <v>43.233038869311862</v>
      </c>
      <c r="L5342">
        <v>0.60170128320000005</v>
      </c>
    </row>
    <row r="5343" spans="1:12">
      <c r="A5343" s="73">
        <v>43323.541666666664</v>
      </c>
      <c r="B5343">
        <v>1.95</v>
      </c>
      <c r="C5343">
        <v>48.6</v>
      </c>
      <c r="D5343">
        <v>1.0092000000000001</v>
      </c>
      <c r="F5343">
        <v>1.0092000000000001</v>
      </c>
      <c r="G5343">
        <v>3</v>
      </c>
      <c r="H5343">
        <v>8</v>
      </c>
      <c r="I5343">
        <v>13</v>
      </c>
      <c r="J5343">
        <v>2</v>
      </c>
      <c r="K5343">
        <v>32.321312129585756</v>
      </c>
      <c r="L5343">
        <v>3.7415459250000001</v>
      </c>
    </row>
    <row r="5344" spans="1:12">
      <c r="A5344" s="73">
        <v>43323.583333333336</v>
      </c>
      <c r="B5344">
        <v>3.57</v>
      </c>
      <c r="C5344">
        <v>53.5</v>
      </c>
      <c r="D5344">
        <v>1.0179</v>
      </c>
      <c r="F5344">
        <v>1.0179</v>
      </c>
      <c r="G5344">
        <v>3</v>
      </c>
      <c r="H5344">
        <v>8</v>
      </c>
      <c r="I5344">
        <v>14</v>
      </c>
      <c r="J5344">
        <v>4</v>
      </c>
      <c r="K5344">
        <v>16.525717389859601</v>
      </c>
      <c r="L5344">
        <v>23.156865172349999</v>
      </c>
    </row>
    <row r="5345" spans="1:12">
      <c r="A5345" s="73">
        <v>43323.625</v>
      </c>
      <c r="B5345">
        <v>6.69</v>
      </c>
      <c r="C5345">
        <v>159.6</v>
      </c>
      <c r="D5345">
        <v>1.026</v>
      </c>
      <c r="F5345">
        <v>1.026</v>
      </c>
      <c r="G5345">
        <v>8</v>
      </c>
      <c r="H5345">
        <v>8</v>
      </c>
      <c r="I5345">
        <v>15</v>
      </c>
      <c r="J5345">
        <v>7</v>
      </c>
      <c r="K5345">
        <v>0.89337196520180351</v>
      </c>
      <c r="L5345">
        <v>153.60159251700006</v>
      </c>
    </row>
    <row r="5346" spans="1:12">
      <c r="A5346" s="73">
        <v>43323.666666666664</v>
      </c>
      <c r="B5346">
        <v>5.83</v>
      </c>
      <c r="C5346">
        <v>202</v>
      </c>
      <c r="D5346">
        <v>1.0235000000000001</v>
      </c>
      <c r="F5346">
        <v>1.0235000000000001</v>
      </c>
      <c r="G5346">
        <v>10</v>
      </c>
      <c r="H5346">
        <v>8</v>
      </c>
      <c r="I5346">
        <v>16</v>
      </c>
      <c r="J5346">
        <v>6</v>
      </c>
      <c r="K5346">
        <v>3.2586876912292722</v>
      </c>
      <c r="L5346">
        <v>101.40596812225002</v>
      </c>
    </row>
    <row r="5347" spans="1:12">
      <c r="A5347" s="73">
        <v>43323.708333333336</v>
      </c>
      <c r="B5347">
        <v>4.33</v>
      </c>
      <c r="C5347">
        <v>192.1</v>
      </c>
      <c r="D5347">
        <v>1.02</v>
      </c>
      <c r="F5347">
        <v>1.02</v>
      </c>
      <c r="G5347">
        <v>10</v>
      </c>
      <c r="H5347">
        <v>8</v>
      </c>
      <c r="I5347">
        <v>17</v>
      </c>
      <c r="J5347">
        <v>4</v>
      </c>
      <c r="K5347">
        <v>10.924238376160902</v>
      </c>
      <c r="L5347">
        <v>41.403195870000005</v>
      </c>
    </row>
    <row r="5348" spans="1:12">
      <c r="A5348" s="73">
        <v>43323.75</v>
      </c>
      <c r="B5348">
        <v>7.84</v>
      </c>
      <c r="C5348">
        <v>29.7</v>
      </c>
      <c r="D5348">
        <v>1.0214000000000001</v>
      </c>
      <c r="F5348">
        <v>1.0214000000000001</v>
      </c>
      <c r="G5348">
        <v>2</v>
      </c>
      <c r="H5348">
        <v>8</v>
      </c>
      <c r="I5348">
        <v>18</v>
      </c>
      <c r="J5348">
        <v>8</v>
      </c>
      <c r="K5348">
        <v>4.1949773420887557E-2</v>
      </c>
      <c r="L5348">
        <v>246.1013782528</v>
      </c>
    </row>
    <row r="5349" spans="1:12">
      <c r="A5349" s="73">
        <v>43323.791666666664</v>
      </c>
      <c r="B5349">
        <v>11.86</v>
      </c>
      <c r="C5349">
        <v>47</v>
      </c>
      <c r="D5349">
        <v>1.0314000000000001</v>
      </c>
      <c r="F5349">
        <v>1.0314000000000001</v>
      </c>
      <c r="G5349">
        <v>3</v>
      </c>
      <c r="H5349">
        <v>8</v>
      </c>
      <c r="I5349">
        <v>19</v>
      </c>
      <c r="J5349">
        <v>12</v>
      </c>
      <c r="K5349">
        <v>17.849073937804114</v>
      </c>
      <c r="L5349">
        <v>860.30252683920003</v>
      </c>
    </row>
    <row r="5350" spans="1:12">
      <c r="A5350" s="73">
        <v>43323.833333333336</v>
      </c>
      <c r="B5350">
        <v>7.66</v>
      </c>
      <c r="C5350">
        <v>88</v>
      </c>
      <c r="D5350">
        <v>1.0373000000000001</v>
      </c>
      <c r="F5350">
        <v>1.0373000000000001</v>
      </c>
      <c r="G5350">
        <v>5</v>
      </c>
      <c r="H5350">
        <v>8</v>
      </c>
      <c r="I5350">
        <v>20</v>
      </c>
      <c r="J5350">
        <v>8</v>
      </c>
      <c r="K5350">
        <v>6.1585561268327012E-4</v>
      </c>
      <c r="L5350">
        <v>233.10988554040003</v>
      </c>
    </row>
    <row r="5351" spans="1:12">
      <c r="A5351" s="73">
        <v>43323.875</v>
      </c>
      <c r="B5351">
        <v>5.88</v>
      </c>
      <c r="C5351">
        <v>123.9</v>
      </c>
      <c r="D5351">
        <v>1.0401</v>
      </c>
      <c r="F5351">
        <v>1.0401</v>
      </c>
      <c r="G5351">
        <v>7</v>
      </c>
      <c r="H5351">
        <v>8</v>
      </c>
      <c r="I5351">
        <v>21</v>
      </c>
      <c r="J5351">
        <v>6</v>
      </c>
      <c r="K5351">
        <v>3.0806693350648851</v>
      </c>
      <c r="L5351">
        <v>105.7248503136</v>
      </c>
    </row>
    <row r="5352" spans="1:12">
      <c r="A5352" s="73">
        <v>43323.916666666664</v>
      </c>
      <c r="B5352">
        <v>3.48</v>
      </c>
      <c r="C5352">
        <v>149.5</v>
      </c>
      <c r="D5352">
        <v>1.0378000000000001</v>
      </c>
      <c r="F5352">
        <v>1.0378000000000001</v>
      </c>
      <c r="G5352">
        <v>8</v>
      </c>
      <c r="H5352">
        <v>8</v>
      </c>
      <c r="I5352">
        <v>22</v>
      </c>
      <c r="J5352">
        <v>3</v>
      </c>
      <c r="K5352">
        <v>17.265550430955496</v>
      </c>
      <c r="L5352">
        <v>21.868621228799999</v>
      </c>
    </row>
    <row r="5353" spans="1:12">
      <c r="A5353" s="73">
        <v>43323.958333333336</v>
      </c>
      <c r="B5353">
        <v>1.72</v>
      </c>
      <c r="C5353">
        <v>213.5</v>
      </c>
      <c r="D5353">
        <v>1.0367999999999999</v>
      </c>
      <c r="F5353">
        <v>1.0367999999999999</v>
      </c>
      <c r="G5353">
        <v>10</v>
      </c>
      <c r="H5353">
        <v>8</v>
      </c>
      <c r="I5353">
        <v>23</v>
      </c>
      <c r="J5353">
        <v>2</v>
      </c>
      <c r="K5353">
        <v>34.989396567941945</v>
      </c>
      <c r="L5353">
        <v>2.6378514431999998</v>
      </c>
    </row>
    <row r="5354" spans="1:12">
      <c r="A5354" s="73">
        <v>43324</v>
      </c>
      <c r="B5354">
        <v>2.13</v>
      </c>
      <c r="C5354">
        <v>109.3</v>
      </c>
      <c r="D5354">
        <v>1.0370999999999999</v>
      </c>
      <c r="F5354">
        <v>1.0370999999999999</v>
      </c>
      <c r="G5354">
        <v>6</v>
      </c>
      <c r="H5354">
        <v>8</v>
      </c>
      <c r="I5354">
        <v>0</v>
      </c>
      <c r="J5354">
        <v>2</v>
      </c>
      <c r="K5354">
        <v>30.30704604739396</v>
      </c>
      <c r="L5354">
        <v>5.0110582243499993</v>
      </c>
    </row>
    <row r="5355" spans="1:12">
      <c r="A5355" s="73">
        <v>43324.041666666664</v>
      </c>
      <c r="B5355">
        <v>4.5599999999999996</v>
      </c>
      <c r="C5355">
        <v>63.3</v>
      </c>
      <c r="D5355">
        <v>1.0373000000000001</v>
      </c>
      <c r="F5355">
        <v>1.0373000000000001</v>
      </c>
      <c r="G5355">
        <v>4</v>
      </c>
      <c r="H5355">
        <v>8</v>
      </c>
      <c r="I5355">
        <v>1</v>
      </c>
      <c r="J5355">
        <v>5</v>
      </c>
      <c r="K5355">
        <v>9.4567539378047218</v>
      </c>
      <c r="L5355">
        <v>49.177778918399987</v>
      </c>
    </row>
    <row r="5356" spans="1:12">
      <c r="A5356" s="73">
        <v>43324.083333333336</v>
      </c>
      <c r="B5356">
        <v>5.15</v>
      </c>
      <c r="C5356">
        <v>53.9</v>
      </c>
      <c r="D5356">
        <v>1.0391999999999999</v>
      </c>
      <c r="F5356">
        <v>1.0391999999999999</v>
      </c>
      <c r="G5356">
        <v>3</v>
      </c>
      <c r="H5356">
        <v>8</v>
      </c>
      <c r="I5356">
        <v>2</v>
      </c>
      <c r="J5356">
        <v>5</v>
      </c>
      <c r="K5356">
        <v>6.1761373350649427</v>
      </c>
      <c r="L5356">
        <v>70.972618650000015</v>
      </c>
    </row>
    <row r="5357" spans="1:12">
      <c r="A5357" s="73">
        <v>43324.125</v>
      </c>
      <c r="B5357">
        <v>5.12</v>
      </c>
      <c r="C5357">
        <v>67.3</v>
      </c>
      <c r="D5357">
        <v>1.0387</v>
      </c>
      <c r="F5357">
        <v>1.0387</v>
      </c>
      <c r="G5357">
        <v>4</v>
      </c>
      <c r="H5357">
        <v>8</v>
      </c>
      <c r="I5357">
        <v>3</v>
      </c>
      <c r="J5357">
        <v>5</v>
      </c>
      <c r="K5357">
        <v>6.326148348763577</v>
      </c>
      <c r="L5357">
        <v>69.705977036800007</v>
      </c>
    </row>
    <row r="5358" spans="1:12">
      <c r="A5358" s="73">
        <v>43324.166666666664</v>
      </c>
      <c r="B5358">
        <v>4.8899999999999997</v>
      </c>
      <c r="C5358">
        <v>87.8</v>
      </c>
      <c r="D5358">
        <v>1.0387999999999999</v>
      </c>
      <c r="F5358">
        <v>1.0387999999999999</v>
      </c>
      <c r="G5358">
        <v>5</v>
      </c>
      <c r="H5358">
        <v>8</v>
      </c>
      <c r="I5358">
        <v>4</v>
      </c>
      <c r="J5358">
        <v>5</v>
      </c>
      <c r="K5358">
        <v>7.5360327871197628</v>
      </c>
      <c r="L5358">
        <v>60.733529778599987</v>
      </c>
    </row>
    <row r="5359" spans="1:12">
      <c r="A5359" s="73">
        <v>43324.208333333336</v>
      </c>
      <c r="B5359">
        <v>4.2300000000000004</v>
      </c>
      <c r="C5359">
        <v>113.6</v>
      </c>
      <c r="D5359">
        <v>1.0384</v>
      </c>
      <c r="F5359">
        <v>1.0384</v>
      </c>
      <c r="G5359">
        <v>6</v>
      </c>
      <c r="H5359">
        <v>8</v>
      </c>
      <c r="I5359">
        <v>5</v>
      </c>
      <c r="J5359">
        <v>4</v>
      </c>
      <c r="K5359">
        <v>11.595275088489675</v>
      </c>
      <c r="L5359">
        <v>39.296673266400013</v>
      </c>
    </row>
    <row r="5360" spans="1:12">
      <c r="A5360" s="73">
        <v>43324.25</v>
      </c>
      <c r="B5360">
        <v>2.6</v>
      </c>
      <c r="C5360">
        <v>153.5</v>
      </c>
      <c r="D5360">
        <v>1.0366</v>
      </c>
      <c r="F5360">
        <v>1.0366</v>
      </c>
      <c r="G5360">
        <v>8</v>
      </c>
      <c r="H5360">
        <v>8</v>
      </c>
      <c r="I5360">
        <v>6</v>
      </c>
      <c r="J5360">
        <v>3</v>
      </c>
      <c r="K5360">
        <v>25.353073499448712</v>
      </c>
      <c r="L5360">
        <v>9.1096407999999993</v>
      </c>
    </row>
    <row r="5361" spans="1:12">
      <c r="A5361" s="73">
        <v>43324.291666666664</v>
      </c>
      <c r="B5361">
        <v>2.57</v>
      </c>
      <c r="C5361">
        <v>125</v>
      </c>
      <c r="D5361">
        <v>1.0338000000000001</v>
      </c>
      <c r="F5361">
        <v>1.0338000000000001</v>
      </c>
      <c r="G5361">
        <v>7</v>
      </c>
      <c r="H5361">
        <v>8</v>
      </c>
      <c r="I5361">
        <v>7</v>
      </c>
      <c r="J5361">
        <v>3</v>
      </c>
      <c r="K5361">
        <v>25.656084513147356</v>
      </c>
      <c r="L5361">
        <v>8.7741671216999979</v>
      </c>
    </row>
    <row r="5362" spans="1:12">
      <c r="A5362" s="73">
        <v>43324.333333333336</v>
      </c>
      <c r="B5362">
        <v>2.44</v>
      </c>
      <c r="C5362">
        <v>96.4</v>
      </c>
      <c r="D5362">
        <v>1.0301</v>
      </c>
      <c r="F5362">
        <v>1.0301</v>
      </c>
      <c r="G5362">
        <v>5</v>
      </c>
      <c r="H5362">
        <v>8</v>
      </c>
      <c r="I5362">
        <v>8</v>
      </c>
      <c r="J5362">
        <v>2</v>
      </c>
      <c r="K5362">
        <v>26.989932239174752</v>
      </c>
      <c r="L5362">
        <v>7.4820200991999997</v>
      </c>
    </row>
    <row r="5363" spans="1:12">
      <c r="A5363" s="73">
        <v>43324.375</v>
      </c>
      <c r="B5363">
        <v>3.47</v>
      </c>
      <c r="C5363">
        <v>98.2</v>
      </c>
      <c r="D5363">
        <v>1.026</v>
      </c>
      <c r="F5363">
        <v>1.026</v>
      </c>
      <c r="G5363">
        <v>5</v>
      </c>
      <c r="H5363">
        <v>8</v>
      </c>
      <c r="I5363">
        <v>9</v>
      </c>
      <c r="J5363">
        <v>3</v>
      </c>
      <c r="K5363">
        <v>17.348754102188373</v>
      </c>
      <c r="L5363">
        <v>21.434126499000005</v>
      </c>
    </row>
    <row r="5364" spans="1:12">
      <c r="A5364" s="73">
        <v>43324.416666666664</v>
      </c>
      <c r="B5364">
        <v>4.01</v>
      </c>
      <c r="C5364">
        <v>109.1</v>
      </c>
      <c r="D5364">
        <v>1.0233000000000001</v>
      </c>
      <c r="F5364">
        <v>1.0233000000000001</v>
      </c>
      <c r="G5364">
        <v>6</v>
      </c>
      <c r="H5364">
        <v>8</v>
      </c>
      <c r="I5364">
        <v>10</v>
      </c>
      <c r="J5364">
        <v>4</v>
      </c>
      <c r="K5364">
        <v>13.141955855612986</v>
      </c>
      <c r="L5364">
        <v>32.991806491649996</v>
      </c>
    </row>
    <row r="5365" spans="1:12">
      <c r="A5365" s="73">
        <v>43324.458333333336</v>
      </c>
      <c r="B5365">
        <v>5.05</v>
      </c>
      <c r="C5365">
        <v>109.3</v>
      </c>
      <c r="D5365">
        <v>1.0222</v>
      </c>
      <c r="F5365">
        <v>1.0222</v>
      </c>
      <c r="G5365">
        <v>6</v>
      </c>
      <c r="H5365">
        <v>8</v>
      </c>
      <c r="I5365">
        <v>11</v>
      </c>
      <c r="J5365">
        <v>5</v>
      </c>
      <c r="K5365">
        <v>6.6831740473937211</v>
      </c>
      <c r="L5365">
        <v>65.823355137500002</v>
      </c>
    </row>
    <row r="5366" spans="1:12">
      <c r="A5366" s="73">
        <v>43324.5</v>
      </c>
      <c r="B5366">
        <v>5.24</v>
      </c>
      <c r="C5366">
        <v>90.3</v>
      </c>
      <c r="D5366">
        <v>1.0210999999999999</v>
      </c>
      <c r="F5366">
        <v>1.0210999999999999</v>
      </c>
      <c r="G5366">
        <v>5</v>
      </c>
      <c r="H5366">
        <v>8</v>
      </c>
      <c r="I5366">
        <v>12</v>
      </c>
      <c r="J5366">
        <v>5</v>
      </c>
      <c r="K5366">
        <v>5.7369042939690456</v>
      </c>
      <c r="L5366">
        <v>73.456823043199989</v>
      </c>
    </row>
    <row r="5367" spans="1:12">
      <c r="A5367" s="73">
        <v>43324.541666666664</v>
      </c>
      <c r="B5367">
        <v>7.47</v>
      </c>
      <c r="C5367">
        <v>75.5</v>
      </c>
      <c r="D5367">
        <v>1.0209999999999999</v>
      </c>
      <c r="F5367">
        <v>1.0209999999999999</v>
      </c>
      <c r="G5367">
        <v>4</v>
      </c>
      <c r="H5367">
        <v>8</v>
      </c>
      <c r="I5367">
        <v>13</v>
      </c>
      <c r="J5367">
        <v>7</v>
      </c>
      <c r="K5367">
        <v>2.7285609037356526E-2</v>
      </c>
      <c r="L5367">
        <v>212.79310509149994</v>
      </c>
    </row>
    <row r="5368" spans="1:12">
      <c r="A5368" s="73">
        <v>43324.583333333336</v>
      </c>
      <c r="B5368">
        <v>6.94</v>
      </c>
      <c r="C5368">
        <v>89.6</v>
      </c>
      <c r="D5368">
        <v>1.0232000000000001</v>
      </c>
      <c r="F5368">
        <v>1.0232000000000001</v>
      </c>
      <c r="G5368">
        <v>5</v>
      </c>
      <c r="H5368">
        <v>8</v>
      </c>
      <c r="I5368">
        <v>14</v>
      </c>
      <c r="J5368">
        <v>7</v>
      </c>
      <c r="K5368">
        <v>0.48328018437986531</v>
      </c>
      <c r="L5368">
        <v>171.00505445440004</v>
      </c>
    </row>
    <row r="5369" spans="1:12">
      <c r="A5369" s="73">
        <v>43324.625</v>
      </c>
      <c r="B5369">
        <v>5.69</v>
      </c>
      <c r="C5369">
        <v>90.8</v>
      </c>
      <c r="D5369">
        <v>1.0215000000000001</v>
      </c>
      <c r="F5369">
        <v>1.0215000000000001</v>
      </c>
      <c r="G5369">
        <v>5</v>
      </c>
      <c r="H5369">
        <v>8</v>
      </c>
      <c r="I5369">
        <v>15</v>
      </c>
      <c r="J5369">
        <v>6</v>
      </c>
      <c r="K5369">
        <v>3.7837390884895563</v>
      </c>
      <c r="L5369">
        <v>94.090369596750023</v>
      </c>
    </row>
    <row r="5370" spans="1:12">
      <c r="A5370" s="73">
        <v>43324.666666666664</v>
      </c>
      <c r="B5370">
        <v>3.99</v>
      </c>
      <c r="C5370">
        <v>79.400000000000006</v>
      </c>
      <c r="D5370">
        <v>1.0202</v>
      </c>
      <c r="F5370">
        <v>1.0202</v>
      </c>
      <c r="G5370">
        <v>5</v>
      </c>
      <c r="H5370">
        <v>8</v>
      </c>
      <c r="I5370">
        <v>16</v>
      </c>
      <c r="J5370">
        <v>4</v>
      </c>
      <c r="K5370">
        <v>13.287363198078737</v>
      </c>
      <c r="L5370">
        <v>32.402163609900008</v>
      </c>
    </row>
    <row r="5371" spans="1:12">
      <c r="A5371" s="73">
        <v>43324.708333333336</v>
      </c>
      <c r="B5371">
        <v>5.9</v>
      </c>
      <c r="C5371">
        <v>38.4</v>
      </c>
      <c r="D5371">
        <v>1.0210999999999999</v>
      </c>
      <c r="F5371">
        <v>1.0210999999999999</v>
      </c>
      <c r="G5371">
        <v>3</v>
      </c>
      <c r="H5371">
        <v>8</v>
      </c>
      <c r="I5371">
        <v>17</v>
      </c>
      <c r="J5371">
        <v>6</v>
      </c>
      <c r="K5371">
        <v>3.0108619925991285</v>
      </c>
      <c r="L5371">
        <v>104.85624845000001</v>
      </c>
    </row>
    <row r="5372" spans="1:12">
      <c r="A5372" s="73">
        <v>43324.75</v>
      </c>
      <c r="B5372">
        <v>4.3600000000000003</v>
      </c>
      <c r="C5372">
        <v>60.6</v>
      </c>
      <c r="D5372">
        <v>1.0242</v>
      </c>
      <c r="F5372">
        <v>1.0242</v>
      </c>
      <c r="G5372">
        <v>4</v>
      </c>
      <c r="H5372">
        <v>8</v>
      </c>
      <c r="I5372">
        <v>18</v>
      </c>
      <c r="J5372">
        <v>4</v>
      </c>
      <c r="K5372">
        <v>10.726827362462268</v>
      </c>
      <c r="L5372">
        <v>42.443798457600003</v>
      </c>
    </row>
    <row r="5373" spans="1:12">
      <c r="A5373" s="73">
        <v>43324.791666666664</v>
      </c>
      <c r="B5373">
        <v>3.93</v>
      </c>
      <c r="C5373">
        <v>92.3</v>
      </c>
      <c r="D5373">
        <v>1.0275000000000001</v>
      </c>
      <c r="F5373">
        <v>1.0275000000000001</v>
      </c>
      <c r="G5373">
        <v>5</v>
      </c>
      <c r="H5373">
        <v>8</v>
      </c>
      <c r="I5373">
        <v>19</v>
      </c>
      <c r="J5373">
        <v>4</v>
      </c>
      <c r="K5373">
        <v>13.728385225476003</v>
      </c>
      <c r="L5373">
        <v>31.183832283750004</v>
      </c>
    </row>
    <row r="5374" spans="1:12">
      <c r="A5374" s="73">
        <v>43324.833333333336</v>
      </c>
      <c r="B5374">
        <v>3.24</v>
      </c>
      <c r="C5374">
        <v>84.7</v>
      </c>
      <c r="D5374">
        <v>1.0317000000000001</v>
      </c>
      <c r="F5374">
        <v>1.0317000000000001</v>
      </c>
      <c r="G5374">
        <v>5</v>
      </c>
      <c r="H5374">
        <v>8</v>
      </c>
      <c r="I5374">
        <v>20</v>
      </c>
      <c r="J5374">
        <v>3</v>
      </c>
      <c r="K5374">
        <v>19.317638540544554</v>
      </c>
      <c r="L5374">
        <v>17.545205750400005</v>
      </c>
    </row>
    <row r="5375" spans="1:12">
      <c r="A5375" s="73">
        <v>43324.875</v>
      </c>
      <c r="B5375">
        <v>5.42</v>
      </c>
      <c r="C5375">
        <v>221.5</v>
      </c>
      <c r="D5375">
        <v>1.0397000000000001</v>
      </c>
      <c r="F5375">
        <v>1.0397000000000001</v>
      </c>
      <c r="G5375">
        <v>11</v>
      </c>
      <c r="H5375">
        <v>8</v>
      </c>
      <c r="I5375">
        <v>21</v>
      </c>
      <c r="J5375">
        <v>5</v>
      </c>
      <c r="K5375">
        <v>4.9070382117772517</v>
      </c>
      <c r="L5375">
        <v>82.77056274680001</v>
      </c>
    </row>
    <row r="5376" spans="1:12">
      <c r="A5376" s="73">
        <v>43324.916666666664</v>
      </c>
      <c r="B5376">
        <v>5.64</v>
      </c>
      <c r="C5376">
        <v>226.9</v>
      </c>
      <c r="D5376">
        <v>1.0376000000000001</v>
      </c>
      <c r="F5376">
        <v>1.0376000000000001</v>
      </c>
      <c r="G5376">
        <v>11</v>
      </c>
      <c r="H5376">
        <v>8</v>
      </c>
      <c r="I5376">
        <v>22</v>
      </c>
      <c r="J5376">
        <v>6</v>
      </c>
      <c r="K5376">
        <v>3.9807574446539467</v>
      </c>
      <c r="L5376">
        <v>93.0759075072</v>
      </c>
    </row>
    <row r="5377" spans="1:12">
      <c r="A5377" s="73">
        <v>43324.958333333336</v>
      </c>
      <c r="B5377">
        <v>5.41</v>
      </c>
      <c r="C5377">
        <v>232.5</v>
      </c>
      <c r="D5377">
        <v>1.0370999999999999</v>
      </c>
      <c r="F5377">
        <v>1.0370999999999999</v>
      </c>
      <c r="G5377">
        <v>11</v>
      </c>
      <c r="H5377">
        <v>8</v>
      </c>
      <c r="I5377">
        <v>23</v>
      </c>
      <c r="J5377">
        <v>5</v>
      </c>
      <c r="K5377">
        <v>4.9514418830101281</v>
      </c>
      <c r="L5377">
        <v>82.10742530955001</v>
      </c>
    </row>
    <row r="5378" spans="1:12">
      <c r="A5378" s="73">
        <v>43325</v>
      </c>
      <c r="B5378">
        <v>4.3499999999999996</v>
      </c>
      <c r="C5378">
        <v>237.3</v>
      </c>
      <c r="D5378">
        <v>1.0378000000000001</v>
      </c>
      <c r="F5378">
        <v>1.0378000000000001</v>
      </c>
      <c r="G5378">
        <v>12</v>
      </c>
      <c r="H5378">
        <v>8</v>
      </c>
      <c r="I5378">
        <v>0</v>
      </c>
      <c r="J5378">
        <v>4</v>
      </c>
      <c r="K5378">
        <v>10.79243103369515</v>
      </c>
      <c r="L5378">
        <v>42.712150837499991</v>
      </c>
    </row>
    <row r="5379" spans="1:12">
      <c r="A5379" s="73">
        <v>43325.041666666664</v>
      </c>
      <c r="B5379">
        <v>5.76</v>
      </c>
      <c r="C5379">
        <v>251.8</v>
      </c>
      <c r="D5379">
        <v>1.0407999999999999</v>
      </c>
      <c r="F5379">
        <v>1.0407999999999999</v>
      </c>
      <c r="G5379">
        <v>12</v>
      </c>
      <c r="H5379">
        <v>8</v>
      </c>
      <c r="I5379">
        <v>1</v>
      </c>
      <c r="J5379">
        <v>6</v>
      </c>
      <c r="K5379">
        <v>3.5163133898594157</v>
      </c>
      <c r="L5379">
        <v>99.449988710399992</v>
      </c>
    </row>
    <row r="5380" spans="1:12">
      <c r="A5380" s="73">
        <v>43325.083333333336</v>
      </c>
      <c r="B5380">
        <v>6.89</v>
      </c>
      <c r="C5380">
        <v>259.89999999999998</v>
      </c>
      <c r="D5380">
        <v>1.0425</v>
      </c>
      <c r="F5380">
        <v>1.0425</v>
      </c>
      <c r="G5380">
        <v>13</v>
      </c>
      <c r="H5380">
        <v>8</v>
      </c>
      <c r="I5380">
        <v>2</v>
      </c>
      <c r="J5380">
        <v>7</v>
      </c>
      <c r="K5380">
        <v>0.55529854054425398</v>
      </c>
      <c r="L5380">
        <v>170.49189334124995</v>
      </c>
    </row>
    <row r="5381" spans="1:12">
      <c r="A5381" s="73">
        <v>43325.125</v>
      </c>
      <c r="B5381">
        <v>7.91</v>
      </c>
      <c r="C5381">
        <v>258.89999999999998</v>
      </c>
      <c r="D5381">
        <v>1.0428999999999999</v>
      </c>
      <c r="F5381">
        <v>1.0428999999999999</v>
      </c>
      <c r="G5381">
        <v>13</v>
      </c>
      <c r="H5381">
        <v>8</v>
      </c>
      <c r="I5381">
        <v>3</v>
      </c>
      <c r="J5381">
        <v>8</v>
      </c>
      <c r="K5381">
        <v>7.5524074790744938E-2</v>
      </c>
      <c r="L5381">
        <v>258.07273374294999</v>
      </c>
    </row>
    <row r="5382" spans="1:12">
      <c r="A5382" s="73">
        <v>43325.166666666664</v>
      </c>
      <c r="B5382">
        <v>10.199999999999999</v>
      </c>
      <c r="C5382">
        <v>262.3</v>
      </c>
      <c r="D5382">
        <v>1.0428999999999999</v>
      </c>
      <c r="F5382">
        <v>1.0428999999999999</v>
      </c>
      <c r="G5382">
        <v>13</v>
      </c>
      <c r="H5382">
        <v>8</v>
      </c>
      <c r="I5382">
        <v>4</v>
      </c>
      <c r="J5382">
        <v>10</v>
      </c>
      <c r="K5382">
        <v>6.5782833624617858</v>
      </c>
      <c r="L5382">
        <v>553.36691159999987</v>
      </c>
    </row>
    <row r="5383" spans="1:12">
      <c r="A5383" s="73">
        <v>43325.208333333336</v>
      </c>
      <c r="B5383">
        <v>9.61</v>
      </c>
      <c r="C5383">
        <v>272.3</v>
      </c>
      <c r="D5383">
        <v>1.0417000000000001</v>
      </c>
      <c r="F5383">
        <v>1.0417000000000001</v>
      </c>
      <c r="G5383">
        <v>13</v>
      </c>
      <c r="H5383">
        <v>8</v>
      </c>
      <c r="I5383">
        <v>5</v>
      </c>
      <c r="J5383">
        <v>10</v>
      </c>
      <c r="K5383">
        <v>3.8998999652015613</v>
      </c>
      <c r="L5383">
        <v>462.25629224884995</v>
      </c>
    </row>
    <row r="5384" spans="1:12">
      <c r="A5384" s="73">
        <v>43325.25</v>
      </c>
      <c r="B5384">
        <v>6.97</v>
      </c>
      <c r="C5384">
        <v>286.89999999999998</v>
      </c>
      <c r="D5384">
        <v>1.0382</v>
      </c>
      <c r="F5384">
        <v>1.0382</v>
      </c>
      <c r="G5384">
        <v>14</v>
      </c>
      <c r="H5384">
        <v>8</v>
      </c>
      <c r="I5384">
        <v>6</v>
      </c>
      <c r="J5384">
        <v>7</v>
      </c>
      <c r="K5384">
        <v>0.44246917068123359</v>
      </c>
      <c r="L5384">
        <v>175.77186597429997</v>
      </c>
    </row>
    <row r="5385" spans="1:12">
      <c r="A5385" s="73">
        <v>43325.291666666664</v>
      </c>
      <c r="B5385">
        <v>6.03</v>
      </c>
      <c r="C5385">
        <v>282.60000000000002</v>
      </c>
      <c r="D5385">
        <v>1.0333000000000001</v>
      </c>
      <c r="F5385">
        <v>1.0333000000000001</v>
      </c>
      <c r="G5385">
        <v>14</v>
      </c>
      <c r="H5385">
        <v>8</v>
      </c>
      <c r="I5385">
        <v>7</v>
      </c>
      <c r="J5385">
        <v>6</v>
      </c>
      <c r="K5385">
        <v>2.5766142665717209</v>
      </c>
      <c r="L5385">
        <v>113.27872967955003</v>
      </c>
    </row>
    <row r="5386" spans="1:12">
      <c r="A5386" s="73">
        <v>43325.333333333336</v>
      </c>
      <c r="B5386">
        <v>5.64</v>
      </c>
      <c r="C5386">
        <v>276.89999999999998</v>
      </c>
      <c r="D5386">
        <v>1.0309999999999999</v>
      </c>
      <c r="F5386">
        <v>1.0309999999999999</v>
      </c>
      <c r="G5386">
        <v>13</v>
      </c>
      <c r="H5386">
        <v>8</v>
      </c>
      <c r="I5386">
        <v>8</v>
      </c>
      <c r="J5386">
        <v>6</v>
      </c>
      <c r="K5386">
        <v>3.9807574446539467</v>
      </c>
      <c r="L5386">
        <v>92.48386723199998</v>
      </c>
    </row>
    <row r="5387" spans="1:12">
      <c r="A5387" s="73">
        <v>43325.375</v>
      </c>
      <c r="B5387">
        <v>6.2</v>
      </c>
      <c r="C5387">
        <v>266.39999999999998</v>
      </c>
      <c r="D5387">
        <v>1.0288999999999999</v>
      </c>
      <c r="F5387">
        <v>1.0288999999999999</v>
      </c>
      <c r="G5387">
        <v>13</v>
      </c>
      <c r="H5387">
        <v>8</v>
      </c>
      <c r="I5387">
        <v>9</v>
      </c>
      <c r="J5387">
        <v>6</v>
      </c>
      <c r="K5387">
        <v>2.0597518556128032</v>
      </c>
      <c r="L5387">
        <v>122.60783960000001</v>
      </c>
    </row>
    <row r="5388" spans="1:12">
      <c r="A5388" s="73">
        <v>43325.416666666664</v>
      </c>
      <c r="B5388">
        <v>8.36</v>
      </c>
      <c r="C5388">
        <v>249.3</v>
      </c>
      <c r="D5388">
        <v>1.0282</v>
      </c>
      <c r="F5388">
        <v>1.0282</v>
      </c>
      <c r="G5388">
        <v>12</v>
      </c>
      <c r="H5388">
        <v>8</v>
      </c>
      <c r="I5388">
        <v>10</v>
      </c>
      <c r="J5388">
        <v>8</v>
      </c>
      <c r="K5388">
        <v>0.52535886931125497</v>
      </c>
      <c r="L5388">
        <v>300.37683448959996</v>
      </c>
    </row>
    <row r="5389" spans="1:12">
      <c r="A5389" s="73">
        <v>43325.458333333336</v>
      </c>
      <c r="B5389">
        <v>8.61</v>
      </c>
      <c r="C5389">
        <v>255.1</v>
      </c>
      <c r="D5389">
        <v>1.0281</v>
      </c>
      <c r="F5389">
        <v>1.0281</v>
      </c>
      <c r="G5389">
        <v>12</v>
      </c>
      <c r="H5389">
        <v>8</v>
      </c>
      <c r="I5389">
        <v>11</v>
      </c>
      <c r="J5389">
        <v>9</v>
      </c>
      <c r="K5389">
        <v>0.95026708848931629</v>
      </c>
      <c r="L5389">
        <v>328.10648770304994</v>
      </c>
    </row>
    <row r="5390" spans="1:12">
      <c r="A5390" s="73">
        <v>43325.5</v>
      </c>
      <c r="B5390">
        <v>7.67</v>
      </c>
      <c r="C5390">
        <v>261.10000000000002</v>
      </c>
      <c r="D5390">
        <v>1.0266999999999999</v>
      </c>
      <c r="F5390">
        <v>1.0266999999999999</v>
      </c>
      <c r="G5390">
        <v>13</v>
      </c>
      <c r="H5390">
        <v>8</v>
      </c>
      <c r="I5390">
        <v>12</v>
      </c>
      <c r="J5390">
        <v>8</v>
      </c>
      <c r="K5390">
        <v>1.2121843798057223E-3</v>
      </c>
      <c r="L5390">
        <v>231.63258730104997</v>
      </c>
    </row>
    <row r="5391" spans="1:12">
      <c r="A5391" s="73">
        <v>43325.541666666664</v>
      </c>
      <c r="B5391">
        <v>7.35</v>
      </c>
      <c r="C5391">
        <v>272.89999999999998</v>
      </c>
      <c r="D5391">
        <v>1.0256000000000001</v>
      </c>
      <c r="F5391">
        <v>1.0256000000000001</v>
      </c>
      <c r="G5391">
        <v>13</v>
      </c>
      <c r="H5391">
        <v>8</v>
      </c>
      <c r="I5391">
        <v>13</v>
      </c>
      <c r="J5391">
        <v>7</v>
      </c>
      <c r="K5391">
        <v>8.1329663831887083E-2</v>
      </c>
      <c r="L5391">
        <v>203.61512429999999</v>
      </c>
    </row>
    <row r="5392" spans="1:12">
      <c r="A5392" s="73">
        <v>43325.583333333336</v>
      </c>
      <c r="B5392">
        <v>6.04</v>
      </c>
      <c r="C5392">
        <v>275.8</v>
      </c>
      <c r="D5392">
        <v>1.0238</v>
      </c>
      <c r="F5392">
        <v>1.0238</v>
      </c>
      <c r="G5392">
        <v>13</v>
      </c>
      <c r="H5392">
        <v>8</v>
      </c>
      <c r="I5392">
        <v>14</v>
      </c>
      <c r="J5392">
        <v>6</v>
      </c>
      <c r="K5392">
        <v>2.544610595338844</v>
      </c>
      <c r="L5392">
        <v>112.7965834816</v>
      </c>
    </row>
    <row r="5393" spans="1:12">
      <c r="A5393" s="73">
        <v>43325.625</v>
      </c>
      <c r="B5393">
        <v>6.67</v>
      </c>
      <c r="C5393">
        <v>271.8</v>
      </c>
      <c r="D5393">
        <v>1.0205</v>
      </c>
      <c r="F5393">
        <v>1.0205</v>
      </c>
      <c r="G5393">
        <v>13</v>
      </c>
      <c r="H5393">
        <v>8</v>
      </c>
      <c r="I5393">
        <v>15</v>
      </c>
      <c r="J5393">
        <v>7</v>
      </c>
      <c r="K5393">
        <v>0.93157930766755948</v>
      </c>
      <c r="L5393">
        <v>151.41207637074999</v>
      </c>
    </row>
    <row r="5394" spans="1:12">
      <c r="A5394" s="73">
        <v>43325.666666666664</v>
      </c>
      <c r="B5394">
        <v>6.76</v>
      </c>
      <c r="C5394">
        <v>287.3</v>
      </c>
      <c r="D5394">
        <v>1.0206999999999999</v>
      </c>
      <c r="F5394">
        <v>1.0206999999999999</v>
      </c>
      <c r="G5394">
        <v>14</v>
      </c>
      <c r="H5394">
        <v>8</v>
      </c>
      <c r="I5394">
        <v>16</v>
      </c>
      <c r="J5394">
        <v>7</v>
      </c>
      <c r="K5394">
        <v>0.76594626657166187</v>
      </c>
      <c r="L5394">
        <v>157.65516628159997</v>
      </c>
    </row>
    <row r="5395" spans="1:12">
      <c r="A5395" s="73">
        <v>43325.708333333336</v>
      </c>
      <c r="B5395">
        <v>6.1</v>
      </c>
      <c r="C5395">
        <v>297.7</v>
      </c>
      <c r="D5395">
        <v>1.0221</v>
      </c>
      <c r="F5395">
        <v>1.0221</v>
      </c>
      <c r="G5395">
        <v>14</v>
      </c>
      <c r="H5395">
        <v>8</v>
      </c>
      <c r="I5395">
        <v>17</v>
      </c>
      <c r="J5395">
        <v>6</v>
      </c>
      <c r="K5395">
        <v>2.3567885679415799</v>
      </c>
      <c r="L5395">
        <v>115.99864004999998</v>
      </c>
    </row>
    <row r="5396" spans="1:12">
      <c r="A5396" s="73">
        <v>43325.75</v>
      </c>
      <c r="B5396">
        <v>5.35</v>
      </c>
      <c r="C5396">
        <v>302.60000000000002</v>
      </c>
      <c r="D5396">
        <v>1.0228999999999999</v>
      </c>
      <c r="F5396">
        <v>1.0228999999999999</v>
      </c>
      <c r="G5396">
        <v>14</v>
      </c>
      <c r="H5396">
        <v>8</v>
      </c>
      <c r="I5396">
        <v>18</v>
      </c>
      <c r="J5396">
        <v>5</v>
      </c>
      <c r="K5396">
        <v>5.222063910407396</v>
      </c>
      <c r="L5396">
        <v>78.318530293749973</v>
      </c>
    </row>
    <row r="5397" spans="1:12">
      <c r="A5397" s="73">
        <v>43325.791666666664</v>
      </c>
      <c r="B5397">
        <v>4.4400000000000004</v>
      </c>
      <c r="C5397">
        <v>299.2</v>
      </c>
      <c r="D5397">
        <v>1.0303</v>
      </c>
      <c r="F5397">
        <v>1.0303</v>
      </c>
      <c r="G5397">
        <v>14</v>
      </c>
      <c r="H5397">
        <v>8</v>
      </c>
      <c r="I5397">
        <v>19</v>
      </c>
      <c r="J5397">
        <v>4</v>
      </c>
      <c r="K5397">
        <v>10.209197992599247</v>
      </c>
      <c r="L5397">
        <v>45.090247017600007</v>
      </c>
    </row>
    <row r="5398" spans="1:12">
      <c r="A5398" s="73">
        <v>43325.833333333336</v>
      </c>
      <c r="B5398">
        <v>5.46</v>
      </c>
      <c r="C5398">
        <v>294.2</v>
      </c>
      <c r="D5398">
        <v>1.0296000000000001</v>
      </c>
      <c r="F5398">
        <v>1.0296000000000001</v>
      </c>
      <c r="G5398">
        <v>14</v>
      </c>
      <c r="H5398">
        <v>8</v>
      </c>
      <c r="I5398">
        <v>20</v>
      </c>
      <c r="J5398">
        <v>5</v>
      </c>
      <c r="K5398">
        <v>4.7314235268457416</v>
      </c>
      <c r="L5398">
        <v>83.794683772799999</v>
      </c>
    </row>
    <row r="5399" spans="1:12">
      <c r="A5399" s="73">
        <v>43325.875</v>
      </c>
      <c r="B5399">
        <v>4.83</v>
      </c>
      <c r="C5399">
        <v>296</v>
      </c>
      <c r="D5399">
        <v>1.0293000000000001</v>
      </c>
      <c r="F5399">
        <v>1.0293000000000001</v>
      </c>
      <c r="G5399">
        <v>14</v>
      </c>
      <c r="H5399">
        <v>8</v>
      </c>
      <c r="I5399">
        <v>21</v>
      </c>
      <c r="J5399">
        <v>5</v>
      </c>
      <c r="K5399">
        <v>7.8690548145170256</v>
      </c>
      <c r="L5399">
        <v>57.99003479955001</v>
      </c>
    </row>
    <row r="5400" spans="1:12">
      <c r="A5400" s="73">
        <v>43325.916666666664</v>
      </c>
      <c r="B5400">
        <v>4.9800000000000004</v>
      </c>
      <c r="C5400">
        <v>299.3</v>
      </c>
      <c r="D5400">
        <v>1.0316000000000001</v>
      </c>
      <c r="F5400">
        <v>1.0316000000000001</v>
      </c>
      <c r="G5400">
        <v>14</v>
      </c>
      <c r="H5400">
        <v>8</v>
      </c>
      <c r="I5400">
        <v>22</v>
      </c>
      <c r="J5400">
        <v>5</v>
      </c>
      <c r="K5400">
        <v>7.049999746023861</v>
      </c>
      <c r="L5400">
        <v>63.704390673600024</v>
      </c>
    </row>
    <row r="5401" spans="1:12">
      <c r="A5401" s="73">
        <v>43325.958333333336</v>
      </c>
      <c r="B5401">
        <v>5.58</v>
      </c>
      <c r="C5401">
        <v>294.7</v>
      </c>
      <c r="D5401">
        <v>1.0416000000000001</v>
      </c>
      <c r="F5401">
        <v>1.0416000000000001</v>
      </c>
      <c r="G5401">
        <v>14</v>
      </c>
      <c r="H5401">
        <v>8</v>
      </c>
      <c r="I5401">
        <v>23</v>
      </c>
      <c r="J5401">
        <v>6</v>
      </c>
      <c r="K5401">
        <v>4.2237794720512101</v>
      </c>
      <c r="L5401">
        <v>90.484371129600021</v>
      </c>
    </row>
    <row r="5402" spans="1:12">
      <c r="A5402" s="73">
        <v>43326</v>
      </c>
      <c r="B5402">
        <v>5.35</v>
      </c>
      <c r="C5402">
        <v>288.60000000000002</v>
      </c>
      <c r="D5402">
        <v>1.0355000000000001</v>
      </c>
      <c r="F5402">
        <v>1.0355000000000001</v>
      </c>
      <c r="G5402">
        <v>14</v>
      </c>
      <c r="H5402">
        <v>8</v>
      </c>
      <c r="I5402">
        <v>0</v>
      </c>
      <c r="J5402">
        <v>5</v>
      </c>
      <c r="K5402">
        <v>5.222063910407396</v>
      </c>
      <c r="L5402">
        <v>79.283251656249988</v>
      </c>
    </row>
    <row r="5403" spans="1:12">
      <c r="A5403" s="73">
        <v>43326.041666666664</v>
      </c>
      <c r="B5403">
        <v>6.08</v>
      </c>
      <c r="C5403">
        <v>292.2</v>
      </c>
      <c r="D5403">
        <v>1.0429999999999999</v>
      </c>
      <c r="F5403">
        <v>1.0429999999999999</v>
      </c>
      <c r="G5403">
        <v>14</v>
      </c>
      <c r="H5403">
        <v>8</v>
      </c>
      <c r="I5403">
        <v>1</v>
      </c>
      <c r="J5403">
        <v>6</v>
      </c>
      <c r="K5403">
        <v>2.4185959104073338</v>
      </c>
      <c r="L5403">
        <v>117.210103808</v>
      </c>
    </row>
    <row r="5404" spans="1:12">
      <c r="A5404" s="73">
        <v>43326.083333333336</v>
      </c>
      <c r="B5404">
        <v>6.44</v>
      </c>
      <c r="C5404">
        <v>292.89999999999998</v>
      </c>
      <c r="D5404">
        <v>1.0442</v>
      </c>
      <c r="F5404">
        <v>1.0442</v>
      </c>
      <c r="G5404">
        <v>14</v>
      </c>
      <c r="H5404">
        <v>8</v>
      </c>
      <c r="I5404">
        <v>2</v>
      </c>
      <c r="J5404">
        <v>6</v>
      </c>
      <c r="K5404">
        <v>1.4284637460237417</v>
      </c>
      <c r="L5404">
        <v>139.44768064640004</v>
      </c>
    </row>
    <row r="5405" spans="1:12">
      <c r="A5405" s="73">
        <v>43326.125</v>
      </c>
      <c r="B5405">
        <v>6.78</v>
      </c>
      <c r="C5405">
        <v>291.10000000000002</v>
      </c>
      <c r="D5405">
        <v>1.0481</v>
      </c>
      <c r="F5405">
        <v>1.0481</v>
      </c>
      <c r="G5405">
        <v>14</v>
      </c>
      <c r="H5405">
        <v>8</v>
      </c>
      <c r="I5405">
        <v>3</v>
      </c>
      <c r="J5405">
        <v>7</v>
      </c>
      <c r="K5405">
        <v>0.73133892410590595</v>
      </c>
      <c r="L5405">
        <v>163.32843733560003</v>
      </c>
    </row>
    <row r="5406" spans="1:12">
      <c r="A5406" s="73">
        <v>43326.166666666664</v>
      </c>
      <c r="B5406">
        <v>7.37</v>
      </c>
      <c r="C5406">
        <v>296.89999999999998</v>
      </c>
      <c r="D5406">
        <v>1.0491999999999999</v>
      </c>
      <c r="F5406">
        <v>1.0491999999999999</v>
      </c>
      <c r="G5406">
        <v>14</v>
      </c>
      <c r="H5406">
        <v>8</v>
      </c>
      <c r="I5406">
        <v>4</v>
      </c>
      <c r="J5406">
        <v>7</v>
      </c>
      <c r="K5406">
        <v>7.0322321366131743E-2</v>
      </c>
      <c r="L5406">
        <v>210.0055391038</v>
      </c>
    </row>
    <row r="5407" spans="1:12">
      <c r="A5407" s="73">
        <v>43326.208333333336</v>
      </c>
      <c r="B5407">
        <v>8.42</v>
      </c>
      <c r="C5407">
        <v>312</v>
      </c>
      <c r="D5407">
        <v>1.0462</v>
      </c>
      <c r="F5407">
        <v>1.0462</v>
      </c>
      <c r="G5407">
        <v>15</v>
      </c>
      <c r="H5407">
        <v>8</v>
      </c>
      <c r="I5407">
        <v>5</v>
      </c>
      <c r="J5407">
        <v>8</v>
      </c>
      <c r="K5407">
        <v>0.61593684191399045</v>
      </c>
      <c r="L5407">
        <v>312.26333559279999</v>
      </c>
    </row>
    <row r="5408" spans="1:12">
      <c r="A5408" s="73">
        <v>43326.25</v>
      </c>
      <c r="B5408">
        <v>7.7</v>
      </c>
      <c r="C5408">
        <v>328.5</v>
      </c>
      <c r="D5408">
        <v>1.0404</v>
      </c>
      <c r="F5408">
        <v>1.0404</v>
      </c>
      <c r="G5408">
        <v>16</v>
      </c>
      <c r="H5408">
        <v>8</v>
      </c>
      <c r="I5408">
        <v>6</v>
      </c>
      <c r="J5408">
        <v>8</v>
      </c>
      <c r="K5408">
        <v>4.2011706811731428E-3</v>
      </c>
      <c r="L5408">
        <v>237.48846660000001</v>
      </c>
    </row>
    <row r="5409" spans="1:12">
      <c r="A5409" s="73">
        <v>43326.291666666664</v>
      </c>
      <c r="B5409">
        <v>6.91</v>
      </c>
      <c r="C5409">
        <v>339.7</v>
      </c>
      <c r="D5409">
        <v>1.0326</v>
      </c>
      <c r="F5409">
        <v>1.0326</v>
      </c>
      <c r="G5409">
        <v>16</v>
      </c>
      <c r="H5409">
        <v>8</v>
      </c>
      <c r="I5409">
        <v>7</v>
      </c>
      <c r="J5409">
        <v>7</v>
      </c>
      <c r="K5409">
        <v>0.52589119807849827</v>
      </c>
      <c r="L5409">
        <v>170.3476972473</v>
      </c>
    </row>
    <row r="5410" spans="1:12">
      <c r="A5410" s="73">
        <v>43326.333333333336</v>
      </c>
      <c r="B5410">
        <v>4.26</v>
      </c>
      <c r="C5410">
        <v>356.1</v>
      </c>
      <c r="D5410">
        <v>1.0277000000000001</v>
      </c>
      <c r="F5410">
        <v>1.0277000000000001</v>
      </c>
      <c r="G5410">
        <v>1</v>
      </c>
      <c r="H5410">
        <v>8</v>
      </c>
      <c r="I5410">
        <v>8</v>
      </c>
      <c r="J5410">
        <v>4</v>
      </c>
      <c r="K5410">
        <v>11.391864074791046</v>
      </c>
      <c r="L5410">
        <v>39.7251145476</v>
      </c>
    </row>
    <row r="5411" spans="1:12">
      <c r="A5411" s="73">
        <v>43326.375</v>
      </c>
      <c r="B5411">
        <v>3.93</v>
      </c>
      <c r="C5411">
        <v>72.3</v>
      </c>
      <c r="D5411">
        <v>1.0261</v>
      </c>
      <c r="F5411">
        <v>1.0261</v>
      </c>
      <c r="G5411">
        <v>4</v>
      </c>
      <c r="H5411">
        <v>8</v>
      </c>
      <c r="I5411">
        <v>9</v>
      </c>
      <c r="J5411">
        <v>4</v>
      </c>
      <c r="K5411">
        <v>13.728385225476003</v>
      </c>
      <c r="L5411">
        <v>31.141343363850002</v>
      </c>
    </row>
    <row r="5412" spans="1:12">
      <c r="A5412" s="73">
        <v>43326.416666666664</v>
      </c>
      <c r="B5412">
        <v>3.29</v>
      </c>
      <c r="C5412">
        <v>37.6</v>
      </c>
      <c r="D5412">
        <v>1.0235000000000001</v>
      </c>
      <c r="F5412">
        <v>1.0235000000000001</v>
      </c>
      <c r="G5412">
        <v>3</v>
      </c>
      <c r="H5412">
        <v>8</v>
      </c>
      <c r="I5412">
        <v>10</v>
      </c>
      <c r="J5412">
        <v>3</v>
      </c>
      <c r="K5412">
        <v>18.880620184380167</v>
      </c>
      <c r="L5412">
        <v>18.224077145750002</v>
      </c>
    </row>
    <row r="5413" spans="1:12">
      <c r="A5413" s="73">
        <v>43326.458333333336</v>
      </c>
      <c r="B5413">
        <v>2.36</v>
      </c>
      <c r="C5413">
        <v>11.4</v>
      </c>
      <c r="D5413">
        <v>1.0226</v>
      </c>
      <c r="F5413">
        <v>1.0226</v>
      </c>
      <c r="G5413">
        <v>2</v>
      </c>
      <c r="H5413">
        <v>8</v>
      </c>
      <c r="I5413">
        <v>11</v>
      </c>
      <c r="J5413">
        <v>2</v>
      </c>
      <c r="K5413">
        <v>27.827561609037772</v>
      </c>
      <c r="L5413">
        <v>6.720658092799999</v>
      </c>
    </row>
    <row r="5414" spans="1:12">
      <c r="A5414" s="73">
        <v>43326.5</v>
      </c>
      <c r="B5414">
        <v>2.31</v>
      </c>
      <c r="C5414">
        <v>8.8000000000000007</v>
      </c>
      <c r="D5414">
        <v>1.0203</v>
      </c>
      <c r="F5414">
        <v>1.0203</v>
      </c>
      <c r="G5414">
        <v>1</v>
      </c>
      <c r="H5414">
        <v>8</v>
      </c>
      <c r="I5414">
        <v>12</v>
      </c>
      <c r="J5414">
        <v>2</v>
      </c>
      <c r="K5414">
        <v>28.35757996520217</v>
      </c>
      <c r="L5414">
        <v>6.2883083686500001</v>
      </c>
    </row>
    <row r="5415" spans="1:12">
      <c r="A5415" s="73">
        <v>43326.541666666664</v>
      </c>
      <c r="B5415">
        <v>3.16</v>
      </c>
      <c r="C5415">
        <v>354.8</v>
      </c>
      <c r="D5415">
        <v>1.0235000000000001</v>
      </c>
      <c r="F5415">
        <v>1.0235000000000001</v>
      </c>
      <c r="G5415">
        <v>1</v>
      </c>
      <c r="H5415">
        <v>8</v>
      </c>
      <c r="I5415">
        <v>13</v>
      </c>
      <c r="J5415">
        <v>3</v>
      </c>
      <c r="K5415">
        <v>20.027267910407573</v>
      </c>
      <c r="L5415">
        <v>16.148013328000005</v>
      </c>
    </row>
    <row r="5416" spans="1:12">
      <c r="A5416" s="73">
        <v>43326.583333333336</v>
      </c>
      <c r="B5416">
        <v>3.27</v>
      </c>
      <c r="C5416">
        <v>0.7</v>
      </c>
      <c r="D5416">
        <v>1.0206999999999999</v>
      </c>
      <c r="F5416">
        <v>1.0206999999999999</v>
      </c>
      <c r="G5416">
        <v>1</v>
      </c>
      <c r="H5416">
        <v>8</v>
      </c>
      <c r="I5416">
        <v>14</v>
      </c>
      <c r="J5416">
        <v>3</v>
      </c>
      <c r="K5416">
        <v>19.054827526845916</v>
      </c>
      <c r="L5416">
        <v>17.844787354049998</v>
      </c>
    </row>
    <row r="5417" spans="1:12">
      <c r="A5417" s="73">
        <v>43326.625</v>
      </c>
      <c r="B5417">
        <v>3.46</v>
      </c>
      <c r="C5417">
        <v>1.9</v>
      </c>
      <c r="D5417">
        <v>1.0192000000000001</v>
      </c>
      <c r="F5417">
        <v>1.0192000000000001</v>
      </c>
      <c r="G5417">
        <v>1</v>
      </c>
      <c r="H5417">
        <v>8</v>
      </c>
      <c r="I5417">
        <v>15</v>
      </c>
      <c r="J5417">
        <v>3</v>
      </c>
      <c r="K5417">
        <v>17.432157773421249</v>
      </c>
      <c r="L5417">
        <v>21.1085166656</v>
      </c>
    </row>
    <row r="5418" spans="1:12">
      <c r="A5418" s="73">
        <v>43326.666666666664</v>
      </c>
      <c r="B5418">
        <v>4.53</v>
      </c>
      <c r="C5418">
        <v>31</v>
      </c>
      <c r="D5418">
        <v>1.0208999999999999</v>
      </c>
      <c r="F5418">
        <v>1.0208999999999999</v>
      </c>
      <c r="G5418">
        <v>2</v>
      </c>
      <c r="H5418">
        <v>8</v>
      </c>
      <c r="I5418">
        <v>16</v>
      </c>
      <c r="J5418">
        <v>5</v>
      </c>
      <c r="K5418">
        <v>9.6421649515033501</v>
      </c>
      <c r="L5418">
        <v>47.451267124650002</v>
      </c>
    </row>
    <row r="5419" spans="1:12">
      <c r="A5419" s="73">
        <v>43326.708333333336</v>
      </c>
      <c r="B5419">
        <v>5.21</v>
      </c>
      <c r="C5419">
        <v>49.6</v>
      </c>
      <c r="D5419">
        <v>1.0181</v>
      </c>
      <c r="F5419">
        <v>1.0181</v>
      </c>
      <c r="G5419">
        <v>3</v>
      </c>
      <c r="H5419">
        <v>8</v>
      </c>
      <c r="I5419">
        <v>17</v>
      </c>
      <c r="J5419">
        <v>5</v>
      </c>
      <c r="K5419">
        <v>5.88151530766768</v>
      </c>
      <c r="L5419">
        <v>71.990238387049999</v>
      </c>
    </row>
    <row r="5420" spans="1:12">
      <c r="A5420" s="73">
        <v>43326.75</v>
      </c>
      <c r="B5420">
        <v>3.98</v>
      </c>
      <c r="C5420">
        <v>43.4</v>
      </c>
      <c r="D5420">
        <v>1.0236000000000001</v>
      </c>
      <c r="F5420">
        <v>1.0236000000000001</v>
      </c>
      <c r="G5420">
        <v>3</v>
      </c>
      <c r="H5420">
        <v>8</v>
      </c>
      <c r="I5420">
        <v>18</v>
      </c>
      <c r="J5420">
        <v>4</v>
      </c>
      <c r="K5420">
        <v>13.360366869311617</v>
      </c>
      <c r="L5420">
        <v>32.2663245456</v>
      </c>
    </row>
    <row r="5421" spans="1:12">
      <c r="A5421" s="73">
        <v>43326.791666666664</v>
      </c>
      <c r="B5421">
        <v>3.28</v>
      </c>
      <c r="C5421">
        <v>63.4</v>
      </c>
      <c r="D5421">
        <v>1.0335000000000001</v>
      </c>
      <c r="F5421">
        <v>1.0335000000000001</v>
      </c>
      <c r="G5421">
        <v>4</v>
      </c>
      <c r="H5421">
        <v>8</v>
      </c>
      <c r="I5421">
        <v>19</v>
      </c>
      <c r="J5421">
        <v>3</v>
      </c>
      <c r="K5421">
        <v>18.967623855613041</v>
      </c>
      <c r="L5421">
        <v>18.234842495999995</v>
      </c>
    </row>
    <row r="5422" spans="1:12">
      <c r="A5422" s="73">
        <v>43326.833333333336</v>
      </c>
      <c r="B5422">
        <v>4.1500000000000004</v>
      </c>
      <c r="C5422">
        <v>80</v>
      </c>
      <c r="D5422">
        <v>1.0362</v>
      </c>
      <c r="F5422">
        <v>1.0362</v>
      </c>
      <c r="G5422">
        <v>5</v>
      </c>
      <c r="H5422">
        <v>8</v>
      </c>
      <c r="I5422">
        <v>20</v>
      </c>
      <c r="J5422">
        <v>4</v>
      </c>
      <c r="K5422">
        <v>12.146504458352696</v>
      </c>
      <c r="L5422">
        <v>37.030355587500011</v>
      </c>
    </row>
    <row r="5423" spans="1:12">
      <c r="A5423" s="73">
        <v>43326.875</v>
      </c>
      <c r="B5423">
        <v>5.52</v>
      </c>
      <c r="C5423">
        <v>56</v>
      </c>
      <c r="D5423">
        <v>1.0376000000000001</v>
      </c>
      <c r="F5423">
        <v>1.0376000000000001</v>
      </c>
      <c r="G5423">
        <v>3</v>
      </c>
      <c r="H5423">
        <v>8</v>
      </c>
      <c r="I5423">
        <v>21</v>
      </c>
      <c r="J5423">
        <v>6</v>
      </c>
      <c r="K5423">
        <v>4.4740014994484776</v>
      </c>
      <c r="L5423">
        <v>87.260400230399995</v>
      </c>
    </row>
    <row r="5424" spans="1:12">
      <c r="A5424" s="73">
        <v>43326.916666666664</v>
      </c>
      <c r="B5424">
        <v>8.89</v>
      </c>
      <c r="C5424">
        <v>41.1</v>
      </c>
      <c r="D5424">
        <v>1.0412999999999999</v>
      </c>
      <c r="F5424">
        <v>1.0412999999999999</v>
      </c>
      <c r="G5424">
        <v>3</v>
      </c>
      <c r="H5424">
        <v>8</v>
      </c>
      <c r="I5424">
        <v>22</v>
      </c>
      <c r="J5424">
        <v>9</v>
      </c>
      <c r="K5424">
        <v>1.5745642939687479</v>
      </c>
      <c r="L5424">
        <v>365.80627886985002</v>
      </c>
    </row>
    <row r="5425" spans="1:12">
      <c r="A5425" s="73">
        <v>43326.958333333336</v>
      </c>
      <c r="B5425">
        <v>9.06</v>
      </c>
      <c r="C5425">
        <v>49.5</v>
      </c>
      <c r="D5425">
        <v>1.0442</v>
      </c>
      <c r="F5425">
        <v>1.0442</v>
      </c>
      <c r="G5425">
        <v>3</v>
      </c>
      <c r="H5425">
        <v>8</v>
      </c>
      <c r="I5425">
        <v>23</v>
      </c>
      <c r="J5425">
        <v>9</v>
      </c>
      <c r="K5425">
        <v>2.0301018830098299</v>
      </c>
      <c r="L5425">
        <v>388.27397889360009</v>
      </c>
    </row>
    <row r="5426" spans="1:12">
      <c r="A5426" s="73">
        <v>43327</v>
      </c>
      <c r="B5426">
        <v>8.82</v>
      </c>
      <c r="C5426">
        <v>43.2</v>
      </c>
      <c r="D5426">
        <v>1.0459000000000001</v>
      </c>
      <c r="F5426">
        <v>1.0459000000000001</v>
      </c>
      <c r="G5426">
        <v>3</v>
      </c>
      <c r="H5426">
        <v>8</v>
      </c>
      <c r="I5426">
        <v>0</v>
      </c>
      <c r="J5426">
        <v>9</v>
      </c>
      <c r="K5426">
        <v>1.4037899925988897</v>
      </c>
      <c r="L5426">
        <v>358.81114381560008</v>
      </c>
    </row>
    <row r="5427" spans="1:12">
      <c r="A5427" s="73">
        <v>43327.041666666664</v>
      </c>
      <c r="B5427">
        <v>8.65</v>
      </c>
      <c r="C5427">
        <v>42.6</v>
      </c>
      <c r="D5427">
        <v>1.0494000000000001</v>
      </c>
      <c r="F5427">
        <v>1.0494000000000001</v>
      </c>
      <c r="G5427">
        <v>3</v>
      </c>
      <c r="H5427">
        <v>8</v>
      </c>
      <c r="I5427">
        <v>1</v>
      </c>
      <c r="J5427">
        <v>9</v>
      </c>
      <c r="K5427">
        <v>1.0298524035578078</v>
      </c>
      <c r="L5427">
        <v>339.59351373750007</v>
      </c>
    </row>
    <row r="5428" spans="1:12">
      <c r="A5428" s="73">
        <v>43327.083333333336</v>
      </c>
      <c r="B5428">
        <v>7.89</v>
      </c>
      <c r="C5428">
        <v>43.7</v>
      </c>
      <c r="D5428">
        <v>1.0517000000000001</v>
      </c>
      <c r="F5428">
        <v>1.0517000000000001</v>
      </c>
      <c r="G5428">
        <v>3</v>
      </c>
      <c r="H5428">
        <v>8</v>
      </c>
      <c r="I5428">
        <v>2</v>
      </c>
      <c r="J5428">
        <v>8</v>
      </c>
      <c r="K5428">
        <v>6.4931417256499771E-2</v>
      </c>
      <c r="L5428">
        <v>258.28125493364996</v>
      </c>
    </row>
    <row r="5429" spans="1:12">
      <c r="A5429" s="73">
        <v>43327.125</v>
      </c>
      <c r="B5429">
        <v>7.56</v>
      </c>
      <c r="C5429">
        <v>46.5</v>
      </c>
      <c r="D5429">
        <v>1.0527</v>
      </c>
      <c r="F5429">
        <v>1.0527</v>
      </c>
      <c r="G5429">
        <v>3</v>
      </c>
      <c r="H5429">
        <v>8</v>
      </c>
      <c r="I5429">
        <v>3</v>
      </c>
      <c r="J5429">
        <v>8</v>
      </c>
      <c r="K5429">
        <v>5.6525679414586808E-3</v>
      </c>
      <c r="L5429">
        <v>227.42594804159995</v>
      </c>
    </row>
    <row r="5430" spans="1:12">
      <c r="A5430" s="73">
        <v>43327.166666666664</v>
      </c>
      <c r="B5430">
        <v>7.62</v>
      </c>
      <c r="C5430">
        <v>44.5</v>
      </c>
      <c r="D5430">
        <v>1.0539000000000001</v>
      </c>
      <c r="F5430">
        <v>1.0539000000000001</v>
      </c>
      <c r="G5430">
        <v>3</v>
      </c>
      <c r="H5430">
        <v>8</v>
      </c>
      <c r="I5430">
        <v>4</v>
      </c>
      <c r="J5430">
        <v>8</v>
      </c>
      <c r="K5430">
        <v>2.3054054419340331E-4</v>
      </c>
      <c r="L5430">
        <v>233.14941111960002</v>
      </c>
    </row>
    <row r="5431" spans="1:12">
      <c r="A5431" s="73">
        <v>43327.208333333336</v>
      </c>
      <c r="B5431">
        <v>6.84</v>
      </c>
      <c r="C5431">
        <v>42.2</v>
      </c>
      <c r="D5431">
        <v>1.0532999999999999</v>
      </c>
      <c r="F5431">
        <v>1.0532999999999999</v>
      </c>
      <c r="G5431">
        <v>3</v>
      </c>
      <c r="H5431">
        <v>8</v>
      </c>
      <c r="I5431">
        <v>5</v>
      </c>
      <c r="J5431">
        <v>7</v>
      </c>
      <c r="K5431">
        <v>0.63231689670864144</v>
      </c>
      <c r="L5431">
        <v>168.53511188159996</v>
      </c>
    </row>
    <row r="5432" spans="1:12">
      <c r="A5432" s="73">
        <v>43327.25</v>
      </c>
      <c r="B5432">
        <v>6.86</v>
      </c>
      <c r="C5432">
        <v>34.5</v>
      </c>
      <c r="D5432">
        <v>1.0488999999999999</v>
      </c>
      <c r="F5432">
        <v>1.0488999999999999</v>
      </c>
      <c r="G5432">
        <v>3</v>
      </c>
      <c r="H5432">
        <v>8</v>
      </c>
      <c r="I5432">
        <v>6</v>
      </c>
      <c r="J5432">
        <v>7</v>
      </c>
      <c r="K5432">
        <v>0.60090955424288561</v>
      </c>
      <c r="L5432">
        <v>169.30759352920001</v>
      </c>
    </row>
    <row r="5433" spans="1:12">
      <c r="A5433" s="73">
        <v>43327.291666666664</v>
      </c>
      <c r="B5433">
        <v>6.2</v>
      </c>
      <c r="C5433">
        <v>34.299999999999997</v>
      </c>
      <c r="D5433">
        <v>1.0465</v>
      </c>
      <c r="F5433">
        <v>1.0465</v>
      </c>
      <c r="G5433">
        <v>3</v>
      </c>
      <c r="H5433">
        <v>8</v>
      </c>
      <c r="I5433">
        <v>7</v>
      </c>
      <c r="J5433">
        <v>6</v>
      </c>
      <c r="K5433">
        <v>2.0597518556128032</v>
      </c>
      <c r="L5433">
        <v>124.70512600000002</v>
      </c>
    </row>
    <row r="5434" spans="1:12">
      <c r="A5434" s="73">
        <v>43327.333333333336</v>
      </c>
      <c r="B5434">
        <v>4.5</v>
      </c>
      <c r="C5434">
        <v>50</v>
      </c>
      <c r="D5434">
        <v>1.0438000000000001</v>
      </c>
      <c r="F5434">
        <v>1.0438000000000001</v>
      </c>
      <c r="G5434">
        <v>3</v>
      </c>
      <c r="H5434">
        <v>8</v>
      </c>
      <c r="I5434">
        <v>8</v>
      </c>
      <c r="J5434">
        <v>5</v>
      </c>
      <c r="K5434">
        <v>9.8293759652019848</v>
      </c>
      <c r="L5434">
        <v>47.558137500000001</v>
      </c>
    </row>
    <row r="5435" spans="1:12">
      <c r="A5435" s="73">
        <v>43327.375</v>
      </c>
      <c r="B5435">
        <v>5.18</v>
      </c>
      <c r="C5435">
        <v>56.7</v>
      </c>
      <c r="D5435">
        <v>1.0394000000000001</v>
      </c>
      <c r="F5435">
        <v>1.0394000000000001</v>
      </c>
      <c r="G5435">
        <v>4</v>
      </c>
      <c r="H5435">
        <v>8</v>
      </c>
      <c r="I5435">
        <v>9</v>
      </c>
      <c r="J5435">
        <v>5</v>
      </c>
      <c r="K5435">
        <v>6.0279263213663139</v>
      </c>
      <c r="L5435">
        <v>72.234055090400005</v>
      </c>
    </row>
    <row r="5436" spans="1:12">
      <c r="A5436" s="73">
        <v>43327.416666666664</v>
      </c>
      <c r="B5436">
        <v>5.57</v>
      </c>
      <c r="C5436">
        <v>60.7</v>
      </c>
      <c r="D5436">
        <v>1.0368999999999999</v>
      </c>
      <c r="F5436">
        <v>1.0368999999999999</v>
      </c>
      <c r="G5436">
        <v>4</v>
      </c>
      <c r="H5436">
        <v>8</v>
      </c>
      <c r="I5436">
        <v>10</v>
      </c>
      <c r="J5436">
        <v>6</v>
      </c>
      <c r="K5436">
        <v>4.2649831432840868</v>
      </c>
      <c r="L5436">
        <v>89.592666885850008</v>
      </c>
    </row>
    <row r="5437" spans="1:12">
      <c r="A5437" s="73">
        <v>43327.458333333336</v>
      </c>
      <c r="B5437">
        <v>4.7300000000000004</v>
      </c>
      <c r="C5437">
        <v>79.3</v>
      </c>
      <c r="D5437">
        <v>1.034</v>
      </c>
      <c r="F5437">
        <v>1.034</v>
      </c>
      <c r="G5437">
        <v>5</v>
      </c>
      <c r="H5437">
        <v>8</v>
      </c>
      <c r="I5437">
        <v>11</v>
      </c>
      <c r="J5437">
        <v>5</v>
      </c>
      <c r="K5437">
        <v>8.4400915268457997</v>
      </c>
      <c r="L5437">
        <v>54.710913389000019</v>
      </c>
    </row>
    <row r="5438" spans="1:12">
      <c r="A5438" s="73">
        <v>43327.5</v>
      </c>
      <c r="B5438">
        <v>4.8499999999999996</v>
      </c>
      <c r="C5438">
        <v>74.3</v>
      </c>
      <c r="D5438">
        <v>1.0311999999999999</v>
      </c>
      <c r="F5438">
        <v>1.0311999999999999</v>
      </c>
      <c r="G5438">
        <v>4</v>
      </c>
      <c r="H5438">
        <v>8</v>
      </c>
      <c r="I5438">
        <v>12</v>
      </c>
      <c r="J5438">
        <v>5</v>
      </c>
      <c r="K5438">
        <v>7.7572474720512732</v>
      </c>
      <c r="L5438">
        <v>58.821774849999983</v>
      </c>
    </row>
    <row r="5439" spans="1:12">
      <c r="A5439" s="73">
        <v>43327.541666666664</v>
      </c>
      <c r="B5439">
        <v>4.7300000000000004</v>
      </c>
      <c r="C5439">
        <v>75.5</v>
      </c>
      <c r="D5439">
        <v>1.0283</v>
      </c>
      <c r="F5439">
        <v>1.0283</v>
      </c>
      <c r="G5439">
        <v>4</v>
      </c>
      <c r="H5439">
        <v>8</v>
      </c>
      <c r="I5439">
        <v>13</v>
      </c>
      <c r="J5439">
        <v>5</v>
      </c>
      <c r="K5439">
        <v>8.4400915268457997</v>
      </c>
      <c r="L5439">
        <v>54.409315510550016</v>
      </c>
    </row>
    <row r="5440" spans="1:12">
      <c r="A5440" s="73">
        <v>43327.583333333336</v>
      </c>
      <c r="B5440">
        <v>5.79</v>
      </c>
      <c r="C5440">
        <v>69.8</v>
      </c>
      <c r="D5440">
        <v>1.0279</v>
      </c>
      <c r="F5440">
        <v>1.0279</v>
      </c>
      <c r="G5440">
        <v>4</v>
      </c>
      <c r="H5440">
        <v>8</v>
      </c>
      <c r="I5440">
        <v>14</v>
      </c>
      <c r="J5440">
        <v>6</v>
      </c>
      <c r="K5440">
        <v>3.4047023761607824</v>
      </c>
      <c r="L5440">
        <v>99.760027819050009</v>
      </c>
    </row>
    <row r="5441" spans="1:12">
      <c r="A5441" s="73">
        <v>43327.625</v>
      </c>
      <c r="B5441">
        <v>6.15</v>
      </c>
      <c r="C5441">
        <v>71.5</v>
      </c>
      <c r="D5441">
        <v>1.0267999999999999</v>
      </c>
      <c r="F5441">
        <v>1.0267999999999999</v>
      </c>
      <c r="G5441">
        <v>4</v>
      </c>
      <c r="H5441">
        <v>8</v>
      </c>
      <c r="I5441">
        <v>15</v>
      </c>
      <c r="J5441">
        <v>6</v>
      </c>
      <c r="K5441">
        <v>2.2057702117771902</v>
      </c>
      <c r="L5441">
        <v>119.42113972500002</v>
      </c>
    </row>
    <row r="5442" spans="1:12">
      <c r="A5442" s="73">
        <v>43327.666666666664</v>
      </c>
      <c r="B5442">
        <v>6.48</v>
      </c>
      <c r="C5442">
        <v>77.8</v>
      </c>
      <c r="D5442">
        <v>1.0261</v>
      </c>
      <c r="F5442">
        <v>1.0261</v>
      </c>
      <c r="G5442">
        <v>4</v>
      </c>
      <c r="H5442">
        <v>8</v>
      </c>
      <c r="I5442">
        <v>16</v>
      </c>
      <c r="J5442">
        <v>6</v>
      </c>
      <c r="K5442">
        <v>1.3344490610922315</v>
      </c>
      <c r="L5442">
        <v>139.59977218560002</v>
      </c>
    </row>
    <row r="5443" spans="1:12">
      <c r="A5443" s="73">
        <v>43327.708333333336</v>
      </c>
      <c r="B5443">
        <v>6.96</v>
      </c>
      <c r="C5443">
        <v>63.1</v>
      </c>
      <c r="D5443">
        <v>1.0262</v>
      </c>
      <c r="F5443">
        <v>1.0262</v>
      </c>
      <c r="G5443">
        <v>4</v>
      </c>
      <c r="H5443">
        <v>8</v>
      </c>
      <c r="I5443">
        <v>17</v>
      </c>
      <c r="J5443">
        <v>7</v>
      </c>
      <c r="K5443">
        <v>0.45587284191411082</v>
      </c>
      <c r="L5443">
        <v>172.99347932159998</v>
      </c>
    </row>
    <row r="5444" spans="1:12">
      <c r="A5444" s="73">
        <v>43327.75</v>
      </c>
      <c r="B5444">
        <v>7.67</v>
      </c>
      <c r="C5444">
        <v>62.7</v>
      </c>
      <c r="D5444">
        <v>1.0295000000000001</v>
      </c>
      <c r="F5444">
        <v>1.0295000000000001</v>
      </c>
      <c r="G5444">
        <v>4</v>
      </c>
      <c r="H5444">
        <v>8</v>
      </c>
      <c r="I5444">
        <v>18</v>
      </c>
      <c r="J5444">
        <v>8</v>
      </c>
      <c r="K5444">
        <v>1.2121843798057223E-3</v>
      </c>
      <c r="L5444">
        <v>232.26429202924999</v>
      </c>
    </row>
    <row r="5445" spans="1:12">
      <c r="A5445" s="73">
        <v>43327.791666666664</v>
      </c>
      <c r="B5445">
        <v>8.5</v>
      </c>
      <c r="C5445">
        <v>65.3</v>
      </c>
      <c r="D5445">
        <v>1.0347999999999999</v>
      </c>
      <c r="F5445">
        <v>1.0347999999999999</v>
      </c>
      <c r="G5445">
        <v>4</v>
      </c>
      <c r="H5445">
        <v>8</v>
      </c>
      <c r="I5445">
        <v>19</v>
      </c>
      <c r="J5445">
        <v>9</v>
      </c>
      <c r="K5445">
        <v>0.7479074720509703</v>
      </c>
      <c r="L5445">
        <v>317.74827499999998</v>
      </c>
    </row>
    <row r="5446" spans="1:12">
      <c r="A5446" s="73">
        <v>43327.833333333336</v>
      </c>
      <c r="B5446">
        <v>6.85</v>
      </c>
      <c r="C5446">
        <v>137.19999999999999</v>
      </c>
      <c r="D5446">
        <v>1.04</v>
      </c>
      <c r="F5446">
        <v>1.04</v>
      </c>
      <c r="G5446">
        <v>7</v>
      </c>
      <c r="H5446">
        <v>8</v>
      </c>
      <c r="I5446">
        <v>20</v>
      </c>
      <c r="J5446">
        <v>7</v>
      </c>
      <c r="K5446">
        <v>0.61651322547576426</v>
      </c>
      <c r="L5446">
        <v>167.13794499999997</v>
      </c>
    </row>
    <row r="5447" spans="1:12">
      <c r="A5447" s="73">
        <v>43327.875</v>
      </c>
      <c r="B5447">
        <v>6.23</v>
      </c>
      <c r="C5447">
        <v>153.5</v>
      </c>
      <c r="D5447">
        <v>1.0411999999999999</v>
      </c>
      <c r="F5447">
        <v>1.0411999999999999</v>
      </c>
      <c r="G5447">
        <v>8</v>
      </c>
      <c r="H5447">
        <v>8</v>
      </c>
      <c r="I5447">
        <v>21</v>
      </c>
      <c r="J5447">
        <v>6</v>
      </c>
      <c r="K5447">
        <v>1.9745408419141697</v>
      </c>
      <c r="L5447">
        <v>125.88335346020001</v>
      </c>
    </row>
    <row r="5448" spans="1:12">
      <c r="A5448" s="73">
        <v>43327.916666666664</v>
      </c>
      <c r="B5448">
        <v>6.59</v>
      </c>
      <c r="C5448">
        <v>159</v>
      </c>
      <c r="D5448">
        <v>1.0439000000000001</v>
      </c>
      <c r="F5448">
        <v>1.0439000000000001</v>
      </c>
      <c r="G5448">
        <v>8</v>
      </c>
      <c r="H5448">
        <v>8</v>
      </c>
      <c r="I5448">
        <v>22</v>
      </c>
      <c r="J5448">
        <v>7</v>
      </c>
      <c r="K5448">
        <v>1.0924086775305799</v>
      </c>
      <c r="L5448">
        <v>149.37748587905</v>
      </c>
    </row>
    <row r="5449" spans="1:12">
      <c r="A5449" s="73">
        <v>43327.958333333336</v>
      </c>
      <c r="B5449">
        <v>7.52</v>
      </c>
      <c r="C5449">
        <v>161.80000000000001</v>
      </c>
      <c r="D5449">
        <v>1.0476000000000001</v>
      </c>
      <c r="F5449">
        <v>1.0476000000000001</v>
      </c>
      <c r="G5449">
        <v>8</v>
      </c>
      <c r="H5449">
        <v>8</v>
      </c>
      <c r="I5449">
        <v>23</v>
      </c>
      <c r="J5449">
        <v>8</v>
      </c>
      <c r="K5449">
        <v>1.3267252872968864E-2</v>
      </c>
      <c r="L5449">
        <v>222.75066839039999</v>
      </c>
    </row>
    <row r="5450" spans="1:12">
      <c r="A5450" s="73">
        <v>43328</v>
      </c>
      <c r="B5450">
        <v>4.92</v>
      </c>
      <c r="C5450">
        <v>160</v>
      </c>
      <c r="D5450">
        <v>1.0506</v>
      </c>
      <c r="F5450">
        <v>1.0506</v>
      </c>
      <c r="G5450">
        <v>8</v>
      </c>
      <c r="H5450">
        <v>8</v>
      </c>
      <c r="I5450">
        <v>0</v>
      </c>
      <c r="J5450">
        <v>5</v>
      </c>
      <c r="K5450">
        <v>7.3722217734211286</v>
      </c>
      <c r="L5450">
        <v>62.560859846399993</v>
      </c>
    </row>
    <row r="5451" spans="1:12">
      <c r="A5451" s="73">
        <v>43328.041666666664</v>
      </c>
      <c r="B5451">
        <v>3.09</v>
      </c>
      <c r="C5451">
        <v>181.6</v>
      </c>
      <c r="D5451">
        <v>1.0527</v>
      </c>
      <c r="F5451">
        <v>1.0527</v>
      </c>
      <c r="G5451">
        <v>9</v>
      </c>
      <c r="H5451">
        <v>8</v>
      </c>
      <c r="I5451">
        <v>1</v>
      </c>
      <c r="J5451">
        <v>3</v>
      </c>
      <c r="K5451">
        <v>20.658693609037719</v>
      </c>
      <c r="L5451">
        <v>15.529235124149997</v>
      </c>
    </row>
    <row r="5452" spans="1:12">
      <c r="A5452" s="73">
        <v>43328.083333333336</v>
      </c>
      <c r="B5452">
        <v>3.7</v>
      </c>
      <c r="C5452">
        <v>194.6</v>
      </c>
      <c r="D5452">
        <v>1.0525</v>
      </c>
      <c r="F5452">
        <v>1.0525</v>
      </c>
      <c r="G5452">
        <v>10</v>
      </c>
      <c r="H5452">
        <v>8</v>
      </c>
      <c r="I5452">
        <v>2</v>
      </c>
      <c r="J5452">
        <v>4</v>
      </c>
      <c r="K5452">
        <v>15.485669663832185</v>
      </c>
      <c r="L5452">
        <v>26.656141250000005</v>
      </c>
    </row>
    <row r="5453" spans="1:12">
      <c r="A5453" s="73">
        <v>43328.125</v>
      </c>
      <c r="B5453">
        <v>4.49</v>
      </c>
      <c r="C5453">
        <v>185.1</v>
      </c>
      <c r="D5453">
        <v>1.0548</v>
      </c>
      <c r="F5453">
        <v>1.0548</v>
      </c>
      <c r="G5453">
        <v>9</v>
      </c>
      <c r="H5453">
        <v>8</v>
      </c>
      <c r="I5453">
        <v>3</v>
      </c>
      <c r="J5453">
        <v>4</v>
      </c>
      <c r="K5453">
        <v>9.8921796364348609</v>
      </c>
      <c r="L5453">
        <v>47.739640962600006</v>
      </c>
    </row>
    <row r="5454" spans="1:12">
      <c r="A5454" s="73">
        <v>43328.166666666664</v>
      </c>
      <c r="B5454">
        <v>5.59</v>
      </c>
      <c r="C5454">
        <v>179.2</v>
      </c>
      <c r="D5454">
        <v>1.0556000000000001</v>
      </c>
      <c r="F5454">
        <v>1.0556000000000001</v>
      </c>
      <c r="G5454">
        <v>9</v>
      </c>
      <c r="H5454">
        <v>8</v>
      </c>
      <c r="I5454">
        <v>4</v>
      </c>
      <c r="J5454">
        <v>6</v>
      </c>
      <c r="K5454">
        <v>4.1827758008183338</v>
      </c>
      <c r="L5454">
        <v>92.194456736199996</v>
      </c>
    </row>
    <row r="5455" spans="1:12">
      <c r="A5455" s="73">
        <v>43328.208333333336</v>
      </c>
      <c r="B5455">
        <v>5.49</v>
      </c>
      <c r="C5455">
        <v>174.9</v>
      </c>
      <c r="D5455">
        <v>1.0570999999999999</v>
      </c>
      <c r="F5455">
        <v>1.0570999999999999</v>
      </c>
      <c r="G5455">
        <v>9</v>
      </c>
      <c r="H5455">
        <v>8</v>
      </c>
      <c r="I5455">
        <v>5</v>
      </c>
      <c r="J5455">
        <v>5</v>
      </c>
      <c r="K5455">
        <v>4.6018125131471077</v>
      </c>
      <c r="L5455">
        <v>87.458718703949998</v>
      </c>
    </row>
    <row r="5456" spans="1:12">
      <c r="A5456" s="73">
        <v>43328.25</v>
      </c>
      <c r="B5456">
        <v>5.97</v>
      </c>
      <c r="C5456">
        <v>180.6</v>
      </c>
      <c r="D5456">
        <v>1.054</v>
      </c>
      <c r="F5456">
        <v>1.054</v>
      </c>
      <c r="G5456">
        <v>9</v>
      </c>
      <c r="H5456">
        <v>8</v>
      </c>
      <c r="I5456">
        <v>6</v>
      </c>
      <c r="J5456">
        <v>6</v>
      </c>
      <c r="K5456">
        <v>2.7728362939689877</v>
      </c>
      <c r="L5456">
        <v>112.133043171</v>
      </c>
    </row>
    <row r="5457" spans="1:12">
      <c r="A5457" s="73">
        <v>43328.291666666664</v>
      </c>
      <c r="B5457">
        <v>5.64</v>
      </c>
      <c r="C5457">
        <v>187.5</v>
      </c>
      <c r="D5457">
        <v>1.048</v>
      </c>
      <c r="F5457">
        <v>1.048</v>
      </c>
      <c r="G5457">
        <v>9</v>
      </c>
      <c r="H5457">
        <v>8</v>
      </c>
      <c r="I5457">
        <v>7</v>
      </c>
      <c r="J5457">
        <v>6</v>
      </c>
      <c r="K5457">
        <v>3.9807574446539467</v>
      </c>
      <c r="L5457">
        <v>94.008819455999998</v>
      </c>
    </row>
    <row r="5458" spans="1:12">
      <c r="A5458" s="73">
        <v>43328.333333333336</v>
      </c>
      <c r="B5458">
        <v>7.58</v>
      </c>
      <c r="C5458">
        <v>187.1</v>
      </c>
      <c r="D5458">
        <v>1.0436000000000001</v>
      </c>
      <c r="F5458">
        <v>1.0436000000000001</v>
      </c>
      <c r="G5458">
        <v>9</v>
      </c>
      <c r="H5458">
        <v>8</v>
      </c>
      <c r="I5458">
        <v>8</v>
      </c>
      <c r="J5458">
        <v>8</v>
      </c>
      <c r="K5458">
        <v>3.045225475703542E-3</v>
      </c>
      <c r="L5458">
        <v>227.25408136160002</v>
      </c>
    </row>
    <row r="5459" spans="1:12">
      <c r="A5459" s="73">
        <v>43328.375</v>
      </c>
      <c r="B5459">
        <v>8.4499999999999993</v>
      </c>
      <c r="C5459">
        <v>192.8</v>
      </c>
      <c r="D5459">
        <v>1.0387999999999999</v>
      </c>
      <c r="F5459">
        <v>1.0387999999999999</v>
      </c>
      <c r="G5459">
        <v>10</v>
      </c>
      <c r="H5459">
        <v>8</v>
      </c>
      <c r="I5459">
        <v>9</v>
      </c>
      <c r="J5459">
        <v>8</v>
      </c>
      <c r="K5459">
        <v>0.66392582821535673</v>
      </c>
      <c r="L5459">
        <v>313.38057432499988</v>
      </c>
    </row>
    <row r="5460" spans="1:12">
      <c r="A5460" s="73">
        <v>43328.416666666664</v>
      </c>
      <c r="B5460">
        <v>8.83</v>
      </c>
      <c r="C5460">
        <v>198.4</v>
      </c>
      <c r="D5460">
        <v>1.0342</v>
      </c>
      <c r="F5460">
        <v>1.0342</v>
      </c>
      <c r="G5460">
        <v>10</v>
      </c>
      <c r="H5460">
        <v>8</v>
      </c>
      <c r="I5460">
        <v>10</v>
      </c>
      <c r="J5460">
        <v>9</v>
      </c>
      <c r="K5460">
        <v>1.4275863213660118</v>
      </c>
      <c r="L5460">
        <v>356.00545161769998</v>
      </c>
    </row>
    <row r="5461" spans="1:12">
      <c r="A5461" s="73">
        <v>43328.458333333336</v>
      </c>
      <c r="B5461">
        <v>7.41</v>
      </c>
      <c r="C5461">
        <v>208.2</v>
      </c>
      <c r="D5461">
        <v>1.0289999999999999</v>
      </c>
      <c r="F5461">
        <v>1.0289999999999999</v>
      </c>
      <c r="G5461">
        <v>10</v>
      </c>
      <c r="H5461">
        <v>8</v>
      </c>
      <c r="I5461">
        <v>11</v>
      </c>
      <c r="J5461">
        <v>7</v>
      </c>
      <c r="K5461">
        <v>5.0707636434621596E-2</v>
      </c>
      <c r="L5461">
        <v>209.3341113045</v>
      </c>
    </row>
    <row r="5462" spans="1:12">
      <c r="A5462" s="73">
        <v>43328.5</v>
      </c>
      <c r="B5462">
        <v>6.54</v>
      </c>
      <c r="C5462">
        <v>208.2</v>
      </c>
      <c r="D5462">
        <v>1.0247999999999999</v>
      </c>
      <c r="F5462">
        <v>1.0247999999999999</v>
      </c>
      <c r="G5462">
        <v>10</v>
      </c>
      <c r="H5462">
        <v>8</v>
      </c>
      <c r="I5462">
        <v>12</v>
      </c>
      <c r="J5462">
        <v>7</v>
      </c>
      <c r="K5462">
        <v>1.1994270336949673</v>
      </c>
      <c r="L5462">
        <v>143.3317376736</v>
      </c>
    </row>
    <row r="5463" spans="1:12">
      <c r="A5463" s="73">
        <v>43328.541666666664</v>
      </c>
      <c r="B5463">
        <v>6.52</v>
      </c>
      <c r="C5463">
        <v>202.7</v>
      </c>
      <c r="D5463">
        <v>1.0208999999999999</v>
      </c>
      <c r="F5463">
        <v>1.0208999999999999</v>
      </c>
      <c r="G5463">
        <v>10</v>
      </c>
      <c r="H5463">
        <v>8</v>
      </c>
      <c r="I5463">
        <v>13</v>
      </c>
      <c r="J5463">
        <v>7</v>
      </c>
      <c r="K5463">
        <v>1.2436343761607234</v>
      </c>
      <c r="L5463">
        <v>141.48030759359995</v>
      </c>
    </row>
    <row r="5464" spans="1:12">
      <c r="A5464" s="73">
        <v>43328.583333333336</v>
      </c>
      <c r="B5464">
        <v>7.14</v>
      </c>
      <c r="C5464">
        <v>202.7</v>
      </c>
      <c r="D5464">
        <v>1.0170999999999999</v>
      </c>
      <c r="F5464">
        <v>1.0170999999999999</v>
      </c>
      <c r="G5464">
        <v>10</v>
      </c>
      <c r="H5464">
        <v>8</v>
      </c>
      <c r="I5464">
        <v>14</v>
      </c>
      <c r="J5464">
        <v>7</v>
      </c>
      <c r="K5464">
        <v>0.24520675972231545</v>
      </c>
      <c r="L5464">
        <v>185.10932364119995</v>
      </c>
    </row>
    <row r="5465" spans="1:12">
      <c r="A5465" s="73">
        <v>43328.625</v>
      </c>
      <c r="B5465">
        <v>7.2</v>
      </c>
      <c r="C5465">
        <v>194.9</v>
      </c>
      <c r="D5465">
        <v>1.0141</v>
      </c>
      <c r="F5465">
        <v>1.0141</v>
      </c>
      <c r="G5465">
        <v>10</v>
      </c>
      <c r="H5465">
        <v>8</v>
      </c>
      <c r="I5465">
        <v>15</v>
      </c>
      <c r="J5465">
        <v>7</v>
      </c>
      <c r="K5465">
        <v>0.18938473232504976</v>
      </c>
      <c r="L5465">
        <v>189.25539840000002</v>
      </c>
    </row>
    <row r="5466" spans="1:12">
      <c r="A5466" s="73">
        <v>43328.666666666664</v>
      </c>
      <c r="B5466">
        <v>7.52</v>
      </c>
      <c r="C5466">
        <v>196.5</v>
      </c>
      <c r="D5466">
        <v>1.0128999999999999</v>
      </c>
      <c r="F5466">
        <v>1.0128999999999999</v>
      </c>
      <c r="G5466">
        <v>10</v>
      </c>
      <c r="H5466">
        <v>8</v>
      </c>
      <c r="I5466">
        <v>16</v>
      </c>
      <c r="J5466">
        <v>8</v>
      </c>
      <c r="K5466">
        <v>1.3267252872968864E-2</v>
      </c>
      <c r="L5466">
        <v>215.37242460159996</v>
      </c>
    </row>
    <row r="5467" spans="1:12">
      <c r="A5467" s="73">
        <v>43328.708333333336</v>
      </c>
      <c r="B5467">
        <v>7.21</v>
      </c>
      <c r="C5467">
        <v>201.3</v>
      </c>
      <c r="D5467">
        <v>1.0127999999999999</v>
      </c>
      <c r="F5467">
        <v>1.0127999999999999</v>
      </c>
      <c r="G5467">
        <v>10</v>
      </c>
      <c r="H5467">
        <v>8</v>
      </c>
      <c r="I5467">
        <v>17</v>
      </c>
      <c r="J5467">
        <v>7</v>
      </c>
      <c r="K5467">
        <v>0.1807810610921724</v>
      </c>
      <c r="L5467">
        <v>189.8014348104</v>
      </c>
    </row>
    <row r="5468" spans="1:12">
      <c r="A5468" s="73">
        <v>43328.75</v>
      </c>
      <c r="B5468">
        <v>7.15</v>
      </c>
      <c r="C5468">
        <v>190.3</v>
      </c>
      <c r="D5468">
        <v>1.0185999999999999</v>
      </c>
      <c r="F5468">
        <v>1.0185999999999999</v>
      </c>
      <c r="G5468">
        <v>9</v>
      </c>
      <c r="H5468">
        <v>8</v>
      </c>
      <c r="I5468">
        <v>18</v>
      </c>
      <c r="J5468">
        <v>7</v>
      </c>
      <c r="K5468">
        <v>0.23540308848943725</v>
      </c>
      <c r="L5468">
        <v>186.16232813750003</v>
      </c>
    </row>
    <row r="5469" spans="1:12">
      <c r="A5469" s="73">
        <v>43328.791666666664</v>
      </c>
      <c r="B5469">
        <v>9.19</v>
      </c>
      <c r="C5469">
        <v>196.8</v>
      </c>
      <c r="D5469">
        <v>1.0227999999999999</v>
      </c>
      <c r="F5469">
        <v>1.0227999999999999</v>
      </c>
      <c r="G5469">
        <v>10</v>
      </c>
      <c r="H5469">
        <v>8</v>
      </c>
      <c r="I5469">
        <v>19</v>
      </c>
      <c r="J5469">
        <v>9</v>
      </c>
      <c r="K5469">
        <v>2.4174541569824188</v>
      </c>
      <c r="L5469">
        <v>396.92390727259993</v>
      </c>
    </row>
    <row r="5470" spans="1:12">
      <c r="A5470" s="73">
        <v>43328.833333333336</v>
      </c>
      <c r="B5470">
        <v>10.43</v>
      </c>
      <c r="C5470">
        <v>298.8</v>
      </c>
      <c r="D5470">
        <v>1.0373000000000001</v>
      </c>
      <c r="F5470">
        <v>1.0373000000000001</v>
      </c>
      <c r="G5470">
        <v>14</v>
      </c>
      <c r="H5470">
        <v>8</v>
      </c>
      <c r="I5470">
        <v>20</v>
      </c>
      <c r="J5470">
        <v>10</v>
      </c>
      <c r="K5470">
        <v>7.8109989241056041</v>
      </c>
      <c r="L5470">
        <v>588.47403785555002</v>
      </c>
    </row>
    <row r="5471" spans="1:12">
      <c r="A5471" s="73">
        <v>43328.875</v>
      </c>
      <c r="B5471">
        <v>12.47</v>
      </c>
      <c r="C5471">
        <v>315</v>
      </c>
      <c r="D5471">
        <v>1.0428999999999999</v>
      </c>
      <c r="F5471">
        <v>1.0428999999999999</v>
      </c>
      <c r="G5471">
        <v>15</v>
      </c>
      <c r="H5471">
        <v>8</v>
      </c>
      <c r="I5471">
        <v>21</v>
      </c>
      <c r="J5471">
        <v>12</v>
      </c>
      <c r="K5471">
        <v>23.375449992598593</v>
      </c>
      <c r="L5471">
        <v>1011.1417254833501</v>
      </c>
    </row>
    <row r="5472" spans="1:12">
      <c r="A5472" s="73">
        <v>43328.916666666664</v>
      </c>
      <c r="B5472">
        <v>10.46</v>
      </c>
      <c r="C5472">
        <v>313.3</v>
      </c>
      <c r="D5472">
        <v>1.0439000000000001</v>
      </c>
      <c r="F5472">
        <v>1.0439000000000001</v>
      </c>
      <c r="G5472">
        <v>15</v>
      </c>
      <c r="H5472">
        <v>8</v>
      </c>
      <c r="I5472">
        <v>22</v>
      </c>
      <c r="J5472">
        <v>10</v>
      </c>
      <c r="K5472">
        <v>7.9795879104069778</v>
      </c>
      <c r="L5472">
        <v>597.34324312520016</v>
      </c>
    </row>
    <row r="5473" spans="1:12">
      <c r="A5473" s="73">
        <v>43328.958333333336</v>
      </c>
      <c r="B5473">
        <v>12.21</v>
      </c>
      <c r="C5473">
        <v>313.39999999999998</v>
      </c>
      <c r="D5473">
        <v>1.0425</v>
      </c>
      <c r="F5473">
        <v>1.0425</v>
      </c>
      <c r="G5473">
        <v>15</v>
      </c>
      <c r="H5473">
        <v>8</v>
      </c>
      <c r="I5473">
        <v>23</v>
      </c>
      <c r="J5473">
        <v>12</v>
      </c>
      <c r="K5473">
        <v>20.928945444653412</v>
      </c>
      <c r="L5473">
        <v>948.84016379625018</v>
      </c>
    </row>
    <row r="5474" spans="1:12">
      <c r="A5474" s="73">
        <v>43329</v>
      </c>
      <c r="B5474">
        <v>6.71</v>
      </c>
      <c r="C5474">
        <v>282.39999999999998</v>
      </c>
      <c r="D5474">
        <v>1.0438000000000001</v>
      </c>
      <c r="F5474">
        <v>1.0438000000000001</v>
      </c>
      <c r="G5474">
        <v>14</v>
      </c>
      <c r="H5474">
        <v>8</v>
      </c>
      <c r="I5474">
        <v>0</v>
      </c>
      <c r="J5474">
        <v>7</v>
      </c>
      <c r="K5474">
        <v>0.85596462273604923</v>
      </c>
      <c r="L5474">
        <v>157.67210197090003</v>
      </c>
    </row>
    <row r="5475" spans="1:12">
      <c r="A5475" s="73">
        <v>43329.041666666664</v>
      </c>
      <c r="B5475">
        <v>6.66</v>
      </c>
      <c r="C5475">
        <v>280.7</v>
      </c>
      <c r="D5475">
        <v>1.0459000000000001</v>
      </c>
      <c r="F5475">
        <v>1.0459000000000001</v>
      </c>
      <c r="G5475">
        <v>13</v>
      </c>
      <c r="H5475">
        <v>8</v>
      </c>
      <c r="I5475">
        <v>1</v>
      </c>
      <c r="J5475">
        <v>7</v>
      </c>
      <c r="K5475">
        <v>0.95098297890043659</v>
      </c>
      <c r="L5475">
        <v>154.48376839320002</v>
      </c>
    </row>
    <row r="5476" spans="1:12">
      <c r="A5476" s="73">
        <v>43329.083333333336</v>
      </c>
      <c r="B5476">
        <v>7.36</v>
      </c>
      <c r="C5476">
        <v>266.5</v>
      </c>
      <c r="D5476">
        <v>1.0476000000000001</v>
      </c>
      <c r="F5476">
        <v>1.0476000000000001</v>
      </c>
      <c r="G5476">
        <v>13</v>
      </c>
      <c r="H5476">
        <v>8</v>
      </c>
      <c r="I5476">
        <v>2</v>
      </c>
      <c r="J5476">
        <v>7</v>
      </c>
      <c r="K5476">
        <v>7.5725992599009168E-2</v>
      </c>
      <c r="L5476">
        <v>208.83290849280002</v>
      </c>
    </row>
    <row r="5477" spans="1:12">
      <c r="A5477" s="73">
        <v>43329.125</v>
      </c>
      <c r="B5477">
        <v>7.89</v>
      </c>
      <c r="C5477">
        <v>266.3</v>
      </c>
      <c r="D5477">
        <v>1.0484</v>
      </c>
      <c r="F5477">
        <v>1.0484</v>
      </c>
      <c r="G5477">
        <v>13</v>
      </c>
      <c r="H5477">
        <v>8</v>
      </c>
      <c r="I5477">
        <v>3</v>
      </c>
      <c r="J5477">
        <v>8</v>
      </c>
      <c r="K5477">
        <v>6.4931417256499771E-2</v>
      </c>
      <c r="L5477">
        <v>257.47082596979993</v>
      </c>
    </row>
    <row r="5478" spans="1:12">
      <c r="A5478" s="73">
        <v>43329.166666666664</v>
      </c>
      <c r="B5478">
        <v>7.45</v>
      </c>
      <c r="C5478">
        <v>270.10000000000002</v>
      </c>
      <c r="D5478">
        <v>1.0483</v>
      </c>
      <c r="F5478">
        <v>1.0483</v>
      </c>
      <c r="G5478">
        <v>13</v>
      </c>
      <c r="H5478">
        <v>8</v>
      </c>
      <c r="I5478">
        <v>4</v>
      </c>
      <c r="J5478">
        <v>7</v>
      </c>
      <c r="K5478">
        <v>3.429295150311145E-2</v>
      </c>
      <c r="L5478">
        <v>216.73268354375</v>
      </c>
    </row>
    <row r="5479" spans="1:12">
      <c r="A5479" s="73">
        <v>43329.208333333336</v>
      </c>
      <c r="B5479">
        <v>7.32</v>
      </c>
      <c r="C5479">
        <v>269.8</v>
      </c>
      <c r="D5479">
        <v>1.0490999999999999</v>
      </c>
      <c r="F5479">
        <v>1.0490999999999999</v>
      </c>
      <c r="G5479">
        <v>13</v>
      </c>
      <c r="H5479">
        <v>8</v>
      </c>
      <c r="I5479">
        <v>5</v>
      </c>
      <c r="J5479">
        <v>7</v>
      </c>
      <c r="K5479">
        <v>9.9340677530519297E-2</v>
      </c>
      <c r="L5479">
        <v>205.74066277439999</v>
      </c>
    </row>
    <row r="5480" spans="1:12">
      <c r="A5480" s="73">
        <v>43329.25</v>
      </c>
      <c r="B5480">
        <v>7.56</v>
      </c>
      <c r="C5480">
        <v>270.39999999999998</v>
      </c>
      <c r="D5480">
        <v>1.0497000000000001</v>
      </c>
      <c r="F5480">
        <v>1.0497000000000001</v>
      </c>
      <c r="G5480">
        <v>13</v>
      </c>
      <c r="H5480">
        <v>8</v>
      </c>
      <c r="I5480">
        <v>6</v>
      </c>
      <c r="J5480">
        <v>8</v>
      </c>
      <c r="K5480">
        <v>5.6525679414586808E-3</v>
      </c>
      <c r="L5480">
        <v>226.77782621759997</v>
      </c>
    </row>
    <row r="5481" spans="1:12">
      <c r="A5481" s="73">
        <v>43329.291666666664</v>
      </c>
      <c r="B5481">
        <v>6.37</v>
      </c>
      <c r="C5481">
        <v>262.3</v>
      </c>
      <c r="D5481">
        <v>1.0487</v>
      </c>
      <c r="F5481">
        <v>1.0487</v>
      </c>
      <c r="G5481">
        <v>13</v>
      </c>
      <c r="H5481">
        <v>8</v>
      </c>
      <c r="I5481">
        <v>7</v>
      </c>
      <c r="J5481">
        <v>6</v>
      </c>
      <c r="K5481">
        <v>1.6006894446538851</v>
      </c>
      <c r="L5481">
        <v>135.53128917055</v>
      </c>
    </row>
    <row r="5482" spans="1:12">
      <c r="A5482" s="73">
        <v>43329.333333333336</v>
      </c>
      <c r="B5482">
        <v>6.57</v>
      </c>
      <c r="C5482">
        <v>265</v>
      </c>
      <c r="D5482">
        <v>1.0469999999999999</v>
      </c>
      <c r="F5482">
        <v>1.0469999999999999</v>
      </c>
      <c r="G5482">
        <v>13</v>
      </c>
      <c r="H5482">
        <v>8</v>
      </c>
      <c r="I5482">
        <v>8</v>
      </c>
      <c r="J5482">
        <v>7</v>
      </c>
      <c r="K5482">
        <v>1.134616019996334</v>
      </c>
      <c r="L5482">
        <v>148.46114123550001</v>
      </c>
    </row>
    <row r="5483" spans="1:12">
      <c r="A5483" s="73">
        <v>43329.375</v>
      </c>
      <c r="B5483">
        <v>6.94</v>
      </c>
      <c r="C5483">
        <v>256.3</v>
      </c>
      <c r="D5483">
        <v>1.0446</v>
      </c>
      <c r="F5483">
        <v>1.0446</v>
      </c>
      <c r="G5483">
        <v>12</v>
      </c>
      <c r="H5483">
        <v>8</v>
      </c>
      <c r="I5483">
        <v>9</v>
      </c>
      <c r="J5483">
        <v>7</v>
      </c>
      <c r="K5483">
        <v>0.48328018437986531</v>
      </c>
      <c r="L5483">
        <v>174.58158706320003</v>
      </c>
    </row>
    <row r="5484" spans="1:12">
      <c r="A5484" s="73">
        <v>43329.416666666664</v>
      </c>
      <c r="B5484">
        <v>7.72</v>
      </c>
      <c r="C5484">
        <v>263</v>
      </c>
      <c r="D5484">
        <v>1.04</v>
      </c>
      <c r="F5484">
        <v>1.04</v>
      </c>
      <c r="G5484">
        <v>13</v>
      </c>
      <c r="H5484">
        <v>8</v>
      </c>
      <c r="I5484">
        <v>10</v>
      </c>
      <c r="J5484">
        <v>8</v>
      </c>
      <c r="K5484">
        <v>7.1938282154180057E-3</v>
      </c>
      <c r="L5484">
        <v>239.25181695999999</v>
      </c>
    </row>
    <row r="5485" spans="1:12">
      <c r="A5485" s="73">
        <v>43329.458333333336</v>
      </c>
      <c r="B5485">
        <v>9.86</v>
      </c>
      <c r="C5485">
        <v>277.7</v>
      </c>
      <c r="D5485">
        <v>1.0357000000000001</v>
      </c>
      <c r="F5485">
        <v>1.0357000000000001</v>
      </c>
      <c r="G5485">
        <v>13</v>
      </c>
      <c r="H5485">
        <v>8</v>
      </c>
      <c r="I5485">
        <v>11</v>
      </c>
      <c r="J5485">
        <v>10</v>
      </c>
      <c r="K5485">
        <v>4.9498081843796227</v>
      </c>
      <c r="L5485">
        <v>496.40337481959995</v>
      </c>
    </row>
    <row r="5486" spans="1:12">
      <c r="A5486" s="73">
        <v>43329.5</v>
      </c>
      <c r="B5486">
        <v>9.73</v>
      </c>
      <c r="C5486">
        <v>291.60000000000002</v>
      </c>
      <c r="D5486">
        <v>1.0303</v>
      </c>
      <c r="F5486">
        <v>1.0303</v>
      </c>
      <c r="G5486">
        <v>14</v>
      </c>
      <c r="H5486">
        <v>8</v>
      </c>
      <c r="I5486">
        <v>12</v>
      </c>
      <c r="J5486">
        <v>10</v>
      </c>
      <c r="K5486">
        <v>4.3882559104070351</v>
      </c>
      <c r="L5486">
        <v>474.53934335255008</v>
      </c>
    </row>
    <row r="5487" spans="1:12">
      <c r="A5487" s="73">
        <v>43329.541666666664</v>
      </c>
      <c r="B5487">
        <v>7.52</v>
      </c>
      <c r="C5487">
        <v>297.3</v>
      </c>
      <c r="D5487">
        <v>1.0277000000000001</v>
      </c>
      <c r="F5487">
        <v>1.0277000000000001</v>
      </c>
      <c r="G5487">
        <v>14</v>
      </c>
      <c r="H5487">
        <v>8</v>
      </c>
      <c r="I5487">
        <v>13</v>
      </c>
      <c r="J5487">
        <v>8</v>
      </c>
      <c r="K5487">
        <v>1.3267252872968864E-2</v>
      </c>
      <c r="L5487">
        <v>218.51934126079999</v>
      </c>
    </row>
    <row r="5488" spans="1:12">
      <c r="A5488" s="73">
        <v>43329.583333333336</v>
      </c>
      <c r="B5488">
        <v>8.17</v>
      </c>
      <c r="C5488">
        <v>294.7</v>
      </c>
      <c r="D5488">
        <v>1.0275000000000001</v>
      </c>
      <c r="F5488">
        <v>1.0275000000000001</v>
      </c>
      <c r="G5488">
        <v>14</v>
      </c>
      <c r="H5488">
        <v>8</v>
      </c>
      <c r="I5488">
        <v>14</v>
      </c>
      <c r="J5488">
        <v>8</v>
      </c>
      <c r="K5488">
        <v>0.28602862273592888</v>
      </c>
      <c r="L5488">
        <v>280.16766105375007</v>
      </c>
    </row>
    <row r="5489" spans="1:12">
      <c r="A5489" s="73">
        <v>43329.625</v>
      </c>
      <c r="B5489">
        <v>8.41</v>
      </c>
      <c r="C5489">
        <v>300.10000000000002</v>
      </c>
      <c r="D5489">
        <v>1.0230999999999999</v>
      </c>
      <c r="F5489">
        <v>1.0230999999999999</v>
      </c>
      <c r="G5489">
        <v>14</v>
      </c>
      <c r="H5489">
        <v>8</v>
      </c>
      <c r="I5489">
        <v>15</v>
      </c>
      <c r="J5489">
        <v>8</v>
      </c>
      <c r="K5489">
        <v>0.60034051314686832</v>
      </c>
      <c r="L5489">
        <v>304.28186985755002</v>
      </c>
    </row>
    <row r="5490" spans="1:12">
      <c r="A5490" s="73">
        <v>43329.666666666664</v>
      </c>
      <c r="B5490">
        <v>8.4499999999999993</v>
      </c>
      <c r="C5490">
        <v>301.39999999999998</v>
      </c>
      <c r="D5490">
        <v>1.0221</v>
      </c>
      <c r="F5490">
        <v>1.0221</v>
      </c>
      <c r="G5490">
        <v>14</v>
      </c>
      <c r="H5490">
        <v>8</v>
      </c>
      <c r="I5490">
        <v>16</v>
      </c>
      <c r="J5490">
        <v>8</v>
      </c>
      <c r="K5490">
        <v>0.66392582821535673</v>
      </c>
      <c r="L5490">
        <v>308.3425924312499</v>
      </c>
    </row>
    <row r="5491" spans="1:12">
      <c r="A5491" s="73">
        <v>43329.708333333336</v>
      </c>
      <c r="B5491">
        <v>8.7100000000000009</v>
      </c>
      <c r="C5491">
        <v>299.7</v>
      </c>
      <c r="D5491">
        <v>1.0264</v>
      </c>
      <c r="F5491">
        <v>1.0264</v>
      </c>
      <c r="G5491">
        <v>14</v>
      </c>
      <c r="H5491">
        <v>8</v>
      </c>
      <c r="I5491">
        <v>17</v>
      </c>
      <c r="J5491">
        <v>9</v>
      </c>
      <c r="K5491">
        <v>1.1552303761605438</v>
      </c>
      <c r="L5491">
        <v>339.11040280520007</v>
      </c>
    </row>
    <row r="5492" spans="1:12">
      <c r="A5492" s="73">
        <v>43329.75</v>
      </c>
      <c r="B5492">
        <v>7.85</v>
      </c>
      <c r="C5492">
        <v>303.60000000000002</v>
      </c>
      <c r="D5492">
        <v>1.03</v>
      </c>
      <c r="F5492">
        <v>1.03</v>
      </c>
      <c r="G5492">
        <v>14</v>
      </c>
      <c r="H5492">
        <v>8</v>
      </c>
      <c r="I5492">
        <v>18</v>
      </c>
      <c r="J5492">
        <v>8</v>
      </c>
      <c r="K5492">
        <v>4.6146102188009928E-2</v>
      </c>
      <c r="L5492">
        <v>249.12436187499998</v>
      </c>
    </row>
    <row r="5493" spans="1:12">
      <c r="A5493" s="73">
        <v>43329.791666666664</v>
      </c>
      <c r="B5493">
        <v>7.15</v>
      </c>
      <c r="C5493">
        <v>316.89999999999998</v>
      </c>
      <c r="D5493">
        <v>1.0361</v>
      </c>
      <c r="F5493">
        <v>1.0361</v>
      </c>
      <c r="G5493">
        <v>15</v>
      </c>
      <c r="H5493">
        <v>8</v>
      </c>
      <c r="I5493">
        <v>19</v>
      </c>
      <c r="J5493">
        <v>7</v>
      </c>
      <c r="K5493">
        <v>0.23540308848943725</v>
      </c>
      <c r="L5493">
        <v>189.36067954375002</v>
      </c>
    </row>
    <row r="5494" spans="1:12">
      <c r="A5494" s="73">
        <v>43329.833333333336</v>
      </c>
      <c r="B5494">
        <v>5.8</v>
      </c>
      <c r="C5494">
        <v>329.7</v>
      </c>
      <c r="D5494">
        <v>1.0422</v>
      </c>
      <c r="F5494">
        <v>1.0422</v>
      </c>
      <c r="G5494">
        <v>16</v>
      </c>
      <c r="H5494">
        <v>8</v>
      </c>
      <c r="I5494">
        <v>20</v>
      </c>
      <c r="J5494">
        <v>6</v>
      </c>
      <c r="K5494">
        <v>3.3678987049279057</v>
      </c>
      <c r="L5494">
        <v>101.67286319999999</v>
      </c>
    </row>
    <row r="5495" spans="1:12">
      <c r="A5495" s="73">
        <v>43329.875</v>
      </c>
      <c r="B5495">
        <v>3.89</v>
      </c>
      <c r="C5495">
        <v>326.89999999999998</v>
      </c>
      <c r="D5495">
        <v>1.0446</v>
      </c>
      <c r="F5495">
        <v>1.0446</v>
      </c>
      <c r="G5495">
        <v>16</v>
      </c>
      <c r="H5495">
        <v>8</v>
      </c>
      <c r="I5495">
        <v>21</v>
      </c>
      <c r="J5495">
        <v>4</v>
      </c>
      <c r="K5495">
        <v>14.026399910407513</v>
      </c>
      <c r="L5495">
        <v>30.744598778700002</v>
      </c>
    </row>
    <row r="5496" spans="1:12">
      <c r="A5496" s="73">
        <v>43329.916666666664</v>
      </c>
      <c r="B5496">
        <v>3.71</v>
      </c>
      <c r="C5496">
        <v>304.10000000000002</v>
      </c>
      <c r="D5496">
        <v>1.0476000000000001</v>
      </c>
      <c r="F5496">
        <v>1.0476000000000001</v>
      </c>
      <c r="G5496">
        <v>15</v>
      </c>
      <c r="H5496">
        <v>8</v>
      </c>
      <c r="I5496">
        <v>22</v>
      </c>
      <c r="J5496">
        <v>4</v>
      </c>
      <c r="K5496">
        <v>15.407065992599311</v>
      </c>
      <c r="L5496">
        <v>26.747748001800002</v>
      </c>
    </row>
    <row r="5497" spans="1:12">
      <c r="A5497" s="73">
        <v>43329.958333333336</v>
      </c>
      <c r="B5497">
        <v>4.92</v>
      </c>
      <c r="C5497">
        <v>291.89999999999998</v>
      </c>
      <c r="D5497">
        <v>1.0442</v>
      </c>
      <c r="F5497">
        <v>1.0442</v>
      </c>
      <c r="G5497">
        <v>14</v>
      </c>
      <c r="H5497">
        <v>8</v>
      </c>
      <c r="I5497">
        <v>23</v>
      </c>
      <c r="J5497">
        <v>5</v>
      </c>
      <c r="K5497">
        <v>7.3722217734211286</v>
      </c>
      <c r="L5497">
        <v>62.179754284799998</v>
      </c>
    </row>
    <row r="5498" spans="1:12">
      <c r="A5498" s="73">
        <v>43330</v>
      </c>
      <c r="B5498">
        <v>7.2</v>
      </c>
      <c r="C5498">
        <v>317.2</v>
      </c>
      <c r="D5498">
        <v>1.0459000000000001</v>
      </c>
      <c r="F5498">
        <v>1.0459000000000001</v>
      </c>
      <c r="G5498">
        <v>15</v>
      </c>
      <c r="H5498">
        <v>8</v>
      </c>
      <c r="I5498">
        <v>0</v>
      </c>
      <c r="J5498">
        <v>7</v>
      </c>
      <c r="K5498">
        <v>0.18938473232504976</v>
      </c>
      <c r="L5498">
        <v>195.19004160000003</v>
      </c>
    </row>
    <row r="5499" spans="1:12">
      <c r="A5499" s="73">
        <v>43330.041666666664</v>
      </c>
      <c r="B5499">
        <v>7.65</v>
      </c>
      <c r="C5499">
        <v>321.7</v>
      </c>
      <c r="D5499">
        <v>1.0451999999999999</v>
      </c>
      <c r="F5499">
        <v>1.0451999999999999</v>
      </c>
      <c r="G5499">
        <v>15</v>
      </c>
      <c r="H5499">
        <v>8</v>
      </c>
      <c r="I5499">
        <v>1</v>
      </c>
      <c r="J5499">
        <v>8</v>
      </c>
      <c r="K5499">
        <v>2.1952684556080949E-4</v>
      </c>
      <c r="L5499">
        <v>233.96651752500003</v>
      </c>
    </row>
    <row r="5500" spans="1:12">
      <c r="A5500" s="73">
        <v>43330.083333333336</v>
      </c>
      <c r="B5500">
        <v>7.17</v>
      </c>
      <c r="C5500">
        <v>323.2</v>
      </c>
      <c r="D5500">
        <v>1.0497000000000001</v>
      </c>
      <c r="F5500">
        <v>1.0497000000000001</v>
      </c>
      <c r="G5500">
        <v>15</v>
      </c>
      <c r="H5500">
        <v>8</v>
      </c>
      <c r="I5500">
        <v>2</v>
      </c>
      <c r="J5500">
        <v>7</v>
      </c>
      <c r="K5500">
        <v>0.21639574602368258</v>
      </c>
      <c r="L5500">
        <v>193.46066155305002</v>
      </c>
    </row>
    <row r="5501" spans="1:12">
      <c r="A5501" s="73">
        <v>43330.125</v>
      </c>
      <c r="B5501">
        <v>6.19</v>
      </c>
      <c r="C5501">
        <v>328.2</v>
      </c>
      <c r="D5501">
        <v>1.0512999999999999</v>
      </c>
      <c r="F5501">
        <v>1.0512999999999999</v>
      </c>
      <c r="G5501">
        <v>16</v>
      </c>
      <c r="H5501">
        <v>8</v>
      </c>
      <c r="I5501">
        <v>3</v>
      </c>
      <c r="J5501">
        <v>6</v>
      </c>
      <c r="K5501">
        <v>2.0885555268456799</v>
      </c>
      <c r="L5501">
        <v>124.67191080335002</v>
      </c>
    </row>
    <row r="5502" spans="1:12">
      <c r="A5502" s="73">
        <v>43330.166666666664</v>
      </c>
      <c r="B5502">
        <v>5.39</v>
      </c>
      <c r="C5502">
        <v>326.10000000000002</v>
      </c>
      <c r="D5502">
        <v>1.0607</v>
      </c>
      <c r="F5502">
        <v>1.0607</v>
      </c>
      <c r="G5502">
        <v>15</v>
      </c>
      <c r="H5502">
        <v>8</v>
      </c>
      <c r="I5502">
        <v>4</v>
      </c>
      <c r="J5502">
        <v>5</v>
      </c>
      <c r="K5502">
        <v>5.0408492254758857</v>
      </c>
      <c r="L5502">
        <v>83.047940856649987</v>
      </c>
    </row>
    <row r="5503" spans="1:12">
      <c r="A5503" s="73">
        <v>43330.208333333336</v>
      </c>
      <c r="B5503">
        <v>4.58</v>
      </c>
      <c r="C5503">
        <v>304</v>
      </c>
      <c r="D5503">
        <v>1.0606</v>
      </c>
      <c r="F5503">
        <v>1.0606</v>
      </c>
      <c r="G5503">
        <v>15</v>
      </c>
      <c r="H5503">
        <v>8</v>
      </c>
      <c r="I5503">
        <v>5</v>
      </c>
      <c r="J5503">
        <v>5</v>
      </c>
      <c r="K5503">
        <v>9.3341465953389644</v>
      </c>
      <c r="L5503">
        <v>50.946934933599998</v>
      </c>
    </row>
    <row r="5504" spans="1:12">
      <c r="A5504" s="73">
        <v>43330.25</v>
      </c>
      <c r="B5504">
        <v>3.94</v>
      </c>
      <c r="C5504">
        <v>274.8</v>
      </c>
      <c r="D5504">
        <v>1.0483</v>
      </c>
      <c r="F5504">
        <v>1.0483</v>
      </c>
      <c r="G5504">
        <v>13</v>
      </c>
      <c r="H5504">
        <v>8</v>
      </c>
      <c r="I5504">
        <v>6</v>
      </c>
      <c r="J5504">
        <v>4</v>
      </c>
      <c r="K5504">
        <v>13.654381554243127</v>
      </c>
      <c r="L5504">
        <v>32.058578063599995</v>
      </c>
    </row>
    <row r="5505" spans="1:12">
      <c r="A5505" s="73">
        <v>43330.291666666664</v>
      </c>
      <c r="B5505">
        <v>4.93</v>
      </c>
      <c r="C5505">
        <v>261.89999999999998</v>
      </c>
      <c r="D5505">
        <v>1.0421</v>
      </c>
      <c r="F5505">
        <v>1.0421</v>
      </c>
      <c r="G5505">
        <v>13</v>
      </c>
      <c r="H5505">
        <v>8</v>
      </c>
      <c r="I5505">
        <v>7</v>
      </c>
      <c r="J5505">
        <v>5</v>
      </c>
      <c r="K5505">
        <v>7.318018102188252</v>
      </c>
      <c r="L5505">
        <v>62.433855954849989</v>
      </c>
    </row>
    <row r="5506" spans="1:12">
      <c r="A5506" s="73">
        <v>43330.333333333336</v>
      </c>
      <c r="B5506">
        <v>3.15</v>
      </c>
      <c r="C5506">
        <v>247.1</v>
      </c>
      <c r="D5506">
        <v>1.0407</v>
      </c>
      <c r="F5506">
        <v>1.0407</v>
      </c>
      <c r="G5506">
        <v>12</v>
      </c>
      <c r="H5506">
        <v>8</v>
      </c>
      <c r="I5506">
        <v>8</v>
      </c>
      <c r="J5506">
        <v>3</v>
      </c>
      <c r="K5506">
        <v>20.116871581640456</v>
      </c>
      <c r="L5506">
        <v>16.263994556249997</v>
      </c>
    </row>
    <row r="5507" spans="1:12">
      <c r="A5507" s="73">
        <v>43330.375</v>
      </c>
      <c r="B5507">
        <v>3.02</v>
      </c>
      <c r="C5507">
        <v>218.8</v>
      </c>
      <c r="D5507">
        <v>1.0342</v>
      </c>
      <c r="F5507">
        <v>1.0342</v>
      </c>
      <c r="G5507">
        <v>11</v>
      </c>
      <c r="H5507">
        <v>8</v>
      </c>
      <c r="I5507">
        <v>9</v>
      </c>
      <c r="J5507">
        <v>3</v>
      </c>
      <c r="K5507">
        <v>21.299919307667857</v>
      </c>
      <c r="L5507">
        <v>14.242799696799999</v>
      </c>
    </row>
    <row r="5508" spans="1:12">
      <c r="A5508" s="73">
        <v>43330.416666666664</v>
      </c>
      <c r="B5508">
        <v>4.5</v>
      </c>
      <c r="C5508">
        <v>207.6</v>
      </c>
      <c r="D5508">
        <v>1.0283</v>
      </c>
      <c r="F5508">
        <v>1.0283</v>
      </c>
      <c r="G5508">
        <v>10</v>
      </c>
      <c r="H5508">
        <v>8</v>
      </c>
      <c r="I5508">
        <v>10</v>
      </c>
      <c r="J5508">
        <v>5</v>
      </c>
      <c r="K5508">
        <v>9.8293759652019848</v>
      </c>
      <c r="L5508">
        <v>46.851918750000003</v>
      </c>
    </row>
    <row r="5509" spans="1:12">
      <c r="A5509" s="73">
        <v>43330.458333333336</v>
      </c>
      <c r="B5509">
        <v>5.55</v>
      </c>
      <c r="C5509">
        <v>236.1</v>
      </c>
      <c r="D5509">
        <v>1.0244</v>
      </c>
      <c r="F5509">
        <v>1.0244</v>
      </c>
      <c r="G5509">
        <v>11</v>
      </c>
      <c r="H5509">
        <v>8</v>
      </c>
      <c r="I5509">
        <v>11</v>
      </c>
      <c r="J5509">
        <v>6</v>
      </c>
      <c r="K5509">
        <v>4.3479904857498441</v>
      </c>
      <c r="L5509">
        <v>87.562574774999987</v>
      </c>
    </row>
    <row r="5510" spans="1:12">
      <c r="A5510" s="73">
        <v>43330.5</v>
      </c>
      <c r="B5510">
        <v>6.97</v>
      </c>
      <c r="C5510">
        <v>262</v>
      </c>
      <c r="D5510">
        <v>1.0204</v>
      </c>
      <c r="F5510">
        <v>1.0204</v>
      </c>
      <c r="G5510">
        <v>13</v>
      </c>
      <c r="H5510">
        <v>8</v>
      </c>
      <c r="I5510">
        <v>12</v>
      </c>
      <c r="J5510">
        <v>7</v>
      </c>
      <c r="K5510">
        <v>0.44246917068123359</v>
      </c>
      <c r="L5510">
        <v>172.75824700459998</v>
      </c>
    </row>
    <row r="5511" spans="1:12">
      <c r="A5511" s="73">
        <v>43330.541666666664</v>
      </c>
      <c r="B5511">
        <v>7.74</v>
      </c>
      <c r="C5511">
        <v>273.7</v>
      </c>
      <c r="D5511">
        <v>1.0175000000000001</v>
      </c>
      <c r="F5511">
        <v>1.0175000000000001</v>
      </c>
      <c r="G5511">
        <v>13</v>
      </c>
      <c r="H5511">
        <v>8</v>
      </c>
      <c r="I5511">
        <v>13</v>
      </c>
      <c r="J5511">
        <v>8</v>
      </c>
      <c r="K5511">
        <v>1.0986485749663022E-2</v>
      </c>
      <c r="L5511">
        <v>235.89965421000005</v>
      </c>
    </row>
    <row r="5512" spans="1:12">
      <c r="A5512" s="73">
        <v>43330.583333333336</v>
      </c>
      <c r="B5512">
        <v>7.75</v>
      </c>
      <c r="C5512">
        <v>271.39999999999998</v>
      </c>
      <c r="D5512">
        <v>1.0152000000000001</v>
      </c>
      <c r="F5512">
        <v>1.0152000000000001</v>
      </c>
      <c r="G5512">
        <v>13</v>
      </c>
      <c r="H5512">
        <v>8</v>
      </c>
      <c r="I5512">
        <v>14</v>
      </c>
      <c r="J5512">
        <v>8</v>
      </c>
      <c r="K5512">
        <v>1.318281451678544E-2</v>
      </c>
      <c r="L5512">
        <v>236.27986875000002</v>
      </c>
    </row>
    <row r="5513" spans="1:12">
      <c r="A5513" s="73">
        <v>43330.625</v>
      </c>
      <c r="B5513">
        <v>7.57</v>
      </c>
      <c r="C5513">
        <v>267.2</v>
      </c>
      <c r="D5513">
        <v>1.0129999999999999</v>
      </c>
      <c r="F5513">
        <v>1.0129999999999999</v>
      </c>
      <c r="G5513">
        <v>13</v>
      </c>
      <c r="H5513">
        <v>8</v>
      </c>
      <c r="I5513">
        <v>15</v>
      </c>
      <c r="J5513">
        <v>8</v>
      </c>
      <c r="K5513">
        <v>4.2488967085810491E-3</v>
      </c>
      <c r="L5513">
        <v>219.71873410450002</v>
      </c>
    </row>
    <row r="5514" spans="1:12">
      <c r="A5514" s="73">
        <v>43330.666666666664</v>
      </c>
      <c r="B5514">
        <v>6.75</v>
      </c>
      <c r="C5514">
        <v>261.2</v>
      </c>
      <c r="D5514">
        <v>1.012</v>
      </c>
      <c r="F5514">
        <v>1.012</v>
      </c>
      <c r="G5514">
        <v>13</v>
      </c>
      <c r="H5514">
        <v>8</v>
      </c>
      <c r="I5514">
        <v>16</v>
      </c>
      <c r="J5514">
        <v>7</v>
      </c>
      <c r="K5514">
        <v>0.78354993780453908</v>
      </c>
      <c r="L5514">
        <v>155.61871875</v>
      </c>
    </row>
    <row r="5515" spans="1:12">
      <c r="A5515" s="73">
        <v>43330.708333333336</v>
      </c>
      <c r="B5515">
        <v>5.92</v>
      </c>
      <c r="C5515">
        <v>257.10000000000002</v>
      </c>
      <c r="D5515">
        <v>1.0119</v>
      </c>
      <c r="F5515">
        <v>1.0119</v>
      </c>
      <c r="G5515">
        <v>12</v>
      </c>
      <c r="H5515">
        <v>8</v>
      </c>
      <c r="I5515">
        <v>17</v>
      </c>
      <c r="J5515">
        <v>6</v>
      </c>
      <c r="K5515">
        <v>2.9418546501333749</v>
      </c>
      <c r="L5515">
        <v>104.97181839359999</v>
      </c>
    </row>
    <row r="5516" spans="1:12">
      <c r="A5516" s="73">
        <v>43330.75</v>
      </c>
      <c r="B5516">
        <v>5.8</v>
      </c>
      <c r="C5516">
        <v>244.1</v>
      </c>
      <c r="D5516">
        <v>1.0153000000000001</v>
      </c>
      <c r="F5516">
        <v>1.0153000000000001</v>
      </c>
      <c r="G5516">
        <v>12</v>
      </c>
      <c r="H5516">
        <v>8</v>
      </c>
      <c r="I5516">
        <v>18</v>
      </c>
      <c r="J5516">
        <v>6</v>
      </c>
      <c r="K5516">
        <v>3.3678987049279057</v>
      </c>
      <c r="L5516">
        <v>99.048606800000002</v>
      </c>
    </row>
    <row r="5517" spans="1:12">
      <c r="A5517" s="73">
        <v>43330.791666666664</v>
      </c>
      <c r="B5517">
        <v>5.85</v>
      </c>
      <c r="C5517">
        <v>228.6</v>
      </c>
      <c r="D5517">
        <v>1.0266999999999999</v>
      </c>
      <c r="F5517">
        <v>1.0266999999999999</v>
      </c>
      <c r="G5517">
        <v>11</v>
      </c>
      <c r="H5517">
        <v>8</v>
      </c>
      <c r="I5517">
        <v>19</v>
      </c>
      <c r="J5517">
        <v>6</v>
      </c>
      <c r="K5517">
        <v>3.1868803487635184</v>
      </c>
      <c r="L5517">
        <v>102.77350419374997</v>
      </c>
    </row>
    <row r="5518" spans="1:12">
      <c r="A5518" s="73">
        <v>43330.833333333336</v>
      </c>
      <c r="B5518">
        <v>6.19</v>
      </c>
      <c r="C5518">
        <v>212.7</v>
      </c>
      <c r="D5518">
        <v>1.0327999999999999</v>
      </c>
      <c r="F5518">
        <v>1.0327999999999999</v>
      </c>
      <c r="G5518">
        <v>10</v>
      </c>
      <c r="H5518">
        <v>8</v>
      </c>
      <c r="I5518">
        <v>20</v>
      </c>
      <c r="J5518">
        <v>6</v>
      </c>
      <c r="K5518">
        <v>2.0885555268456799</v>
      </c>
      <c r="L5518">
        <v>122.47802670760002</v>
      </c>
    </row>
    <row r="5519" spans="1:12">
      <c r="A5519" s="73">
        <v>43330.875</v>
      </c>
      <c r="B5519">
        <v>5.29</v>
      </c>
      <c r="C5519">
        <v>222</v>
      </c>
      <c r="D5519">
        <v>1.0365</v>
      </c>
      <c r="F5519">
        <v>1.0365</v>
      </c>
      <c r="G5519">
        <v>11</v>
      </c>
      <c r="H5519">
        <v>8</v>
      </c>
      <c r="I5519">
        <v>21</v>
      </c>
      <c r="J5519">
        <v>5</v>
      </c>
      <c r="K5519">
        <v>5.4998859378046587</v>
      </c>
      <c r="L5519">
        <v>76.719599474250003</v>
      </c>
    </row>
    <row r="5520" spans="1:12">
      <c r="A5520" s="73">
        <v>43330.916666666664</v>
      </c>
      <c r="B5520">
        <v>5.22</v>
      </c>
      <c r="C5520">
        <v>250.5</v>
      </c>
      <c r="D5520">
        <v>1.0377000000000001</v>
      </c>
      <c r="F5520">
        <v>1.0377000000000001</v>
      </c>
      <c r="G5520">
        <v>12</v>
      </c>
      <c r="H5520">
        <v>8</v>
      </c>
      <c r="I5520">
        <v>22</v>
      </c>
      <c r="J5520">
        <v>5</v>
      </c>
      <c r="K5520">
        <v>5.8331116364348032</v>
      </c>
      <c r="L5520">
        <v>73.799484814799996</v>
      </c>
    </row>
    <row r="5521" spans="1:12">
      <c r="A5521" s="73">
        <v>43330.958333333336</v>
      </c>
      <c r="B5521">
        <v>6.47</v>
      </c>
      <c r="C5521">
        <v>246.4</v>
      </c>
      <c r="D5521">
        <v>1.0404</v>
      </c>
      <c r="F5521">
        <v>1.0404</v>
      </c>
      <c r="G5521">
        <v>12</v>
      </c>
      <c r="H5521">
        <v>8</v>
      </c>
      <c r="I5521">
        <v>23</v>
      </c>
      <c r="J5521">
        <v>6</v>
      </c>
      <c r="K5521">
        <v>1.3576527323251106</v>
      </c>
      <c r="L5521">
        <v>140.89097996459998</v>
      </c>
    </row>
    <row r="5522" spans="1:12">
      <c r="A5522" s="73">
        <v>43331</v>
      </c>
      <c r="B5522">
        <v>6.24</v>
      </c>
      <c r="C5522">
        <v>231.8</v>
      </c>
      <c r="D5522">
        <v>1.0432999999999999</v>
      </c>
      <c r="F5522">
        <v>1.0432999999999999</v>
      </c>
      <c r="G5522">
        <v>11</v>
      </c>
      <c r="H5522">
        <v>8</v>
      </c>
      <c r="I5522">
        <v>0</v>
      </c>
      <c r="J5522">
        <v>6</v>
      </c>
      <c r="K5522">
        <v>1.9465371706812928</v>
      </c>
      <c r="L5522">
        <v>126.74562600959999</v>
      </c>
    </row>
    <row r="5523" spans="1:12">
      <c r="A5523" s="73">
        <v>43331.041666666664</v>
      </c>
      <c r="B5523">
        <v>5.85</v>
      </c>
      <c r="C5523">
        <v>241.1</v>
      </c>
      <c r="D5523">
        <v>1.0458000000000001</v>
      </c>
      <c r="F5523">
        <v>1.0458000000000001</v>
      </c>
      <c r="G5523">
        <v>12</v>
      </c>
      <c r="H5523">
        <v>8</v>
      </c>
      <c r="I5523">
        <v>1</v>
      </c>
      <c r="J5523">
        <v>6</v>
      </c>
      <c r="K5523">
        <v>3.1868803487635184</v>
      </c>
      <c r="L5523">
        <v>104.68542971249998</v>
      </c>
    </row>
    <row r="5524" spans="1:12">
      <c r="A5524" s="73">
        <v>43331.083333333336</v>
      </c>
      <c r="B5524">
        <v>5.85</v>
      </c>
      <c r="C5524">
        <v>240.6</v>
      </c>
      <c r="D5524">
        <v>1.0461</v>
      </c>
      <c r="F5524">
        <v>1.0461</v>
      </c>
      <c r="G5524">
        <v>12</v>
      </c>
      <c r="H5524">
        <v>8</v>
      </c>
      <c r="I5524">
        <v>2</v>
      </c>
      <c r="J5524">
        <v>6</v>
      </c>
      <c r="K5524">
        <v>3.1868803487635184</v>
      </c>
      <c r="L5524">
        <v>104.71545995624997</v>
      </c>
    </row>
    <row r="5525" spans="1:12">
      <c r="A5525" s="73">
        <v>43331.125</v>
      </c>
      <c r="B5525">
        <v>6.87</v>
      </c>
      <c r="C5525">
        <v>240.8</v>
      </c>
      <c r="D5525">
        <v>1.0490999999999999</v>
      </c>
      <c r="F5525">
        <v>1.0490999999999999</v>
      </c>
      <c r="G5525">
        <v>12</v>
      </c>
      <c r="H5525">
        <v>8</v>
      </c>
      <c r="I5525">
        <v>3</v>
      </c>
      <c r="J5525">
        <v>7</v>
      </c>
      <c r="K5525">
        <v>0.58550588301000839</v>
      </c>
      <c r="L5525">
        <v>170.08150985864998</v>
      </c>
    </row>
    <row r="5526" spans="1:12">
      <c r="A5526" s="73">
        <v>43331.166666666664</v>
      </c>
      <c r="B5526">
        <v>6.6</v>
      </c>
      <c r="C5526">
        <v>253.2</v>
      </c>
      <c r="D5526">
        <v>1.0519000000000001</v>
      </c>
      <c r="F5526">
        <v>1.0519000000000001</v>
      </c>
      <c r="G5526">
        <v>12</v>
      </c>
      <c r="H5526">
        <v>8</v>
      </c>
      <c r="I5526">
        <v>4</v>
      </c>
      <c r="J5526">
        <v>7</v>
      </c>
      <c r="K5526">
        <v>1.0716050062977027</v>
      </c>
      <c r="L5526">
        <v>151.20852120000001</v>
      </c>
    </row>
    <row r="5527" spans="1:12">
      <c r="A5527" s="73">
        <v>43331.208333333336</v>
      </c>
      <c r="B5527">
        <v>6.73</v>
      </c>
      <c r="C5527">
        <v>246.9</v>
      </c>
      <c r="D5527">
        <v>1.0508</v>
      </c>
      <c r="F5527">
        <v>1.0508</v>
      </c>
      <c r="G5527">
        <v>12</v>
      </c>
      <c r="H5527">
        <v>8</v>
      </c>
      <c r="I5527">
        <v>5</v>
      </c>
      <c r="J5527">
        <v>7</v>
      </c>
      <c r="K5527">
        <v>0.81935728027029331</v>
      </c>
      <c r="L5527">
        <v>160.15306741180001</v>
      </c>
    </row>
    <row r="5528" spans="1:12">
      <c r="A5528" s="73">
        <v>43331.25</v>
      </c>
      <c r="B5528">
        <v>5.9</v>
      </c>
      <c r="C5528">
        <v>241.1</v>
      </c>
      <c r="D5528">
        <v>1.0458000000000001</v>
      </c>
      <c r="F5528">
        <v>1.0458000000000001</v>
      </c>
      <c r="G5528">
        <v>12</v>
      </c>
      <c r="H5528">
        <v>8</v>
      </c>
      <c r="I5528">
        <v>6</v>
      </c>
      <c r="J5528">
        <v>6</v>
      </c>
      <c r="K5528">
        <v>3.0108619925991285</v>
      </c>
      <c r="L5528">
        <v>107.39267910000004</v>
      </c>
    </row>
    <row r="5529" spans="1:12">
      <c r="A5529" s="73">
        <v>43331.291666666664</v>
      </c>
      <c r="B5529">
        <v>5.14</v>
      </c>
      <c r="C5529">
        <v>237.4</v>
      </c>
      <c r="D5529">
        <v>1.0399</v>
      </c>
      <c r="F5529">
        <v>1.0399</v>
      </c>
      <c r="G5529">
        <v>12</v>
      </c>
      <c r="H5529">
        <v>8</v>
      </c>
      <c r="I5529">
        <v>7</v>
      </c>
      <c r="J5529">
        <v>5</v>
      </c>
      <c r="K5529">
        <v>6.2259410062978242</v>
      </c>
      <c r="L5529">
        <v>70.607517042799984</v>
      </c>
    </row>
    <row r="5530" spans="1:12">
      <c r="A5530" s="73">
        <v>43331.333333333336</v>
      </c>
      <c r="B5530">
        <v>6.1</v>
      </c>
      <c r="C5530">
        <v>237.2</v>
      </c>
      <c r="D5530">
        <v>1.0346</v>
      </c>
      <c r="F5530">
        <v>1.0346</v>
      </c>
      <c r="G5530">
        <v>12</v>
      </c>
      <c r="H5530">
        <v>8</v>
      </c>
      <c r="I5530">
        <v>8</v>
      </c>
      <c r="J5530">
        <v>6</v>
      </c>
      <c r="K5530">
        <v>2.3567885679415799</v>
      </c>
      <c r="L5530">
        <v>117.41727129999998</v>
      </c>
    </row>
    <row r="5531" spans="1:12">
      <c r="A5531" s="73">
        <v>43331.375</v>
      </c>
      <c r="B5531">
        <v>5.62</v>
      </c>
      <c r="C5531">
        <v>234.8</v>
      </c>
      <c r="D5531">
        <v>1.0286</v>
      </c>
      <c r="F5531">
        <v>1.0286</v>
      </c>
      <c r="G5531">
        <v>11</v>
      </c>
      <c r="H5531">
        <v>8</v>
      </c>
      <c r="I5531">
        <v>9</v>
      </c>
      <c r="J5531">
        <v>6</v>
      </c>
      <c r="K5531">
        <v>4.0609647871197003</v>
      </c>
      <c r="L5531">
        <v>91.290475890400003</v>
      </c>
    </row>
    <row r="5532" spans="1:12">
      <c r="A5532" s="73">
        <v>43331.416666666664</v>
      </c>
      <c r="B5532">
        <v>6.12</v>
      </c>
      <c r="C5532">
        <v>226.7</v>
      </c>
      <c r="D5532">
        <v>1.0204</v>
      </c>
      <c r="F5532">
        <v>1.0204</v>
      </c>
      <c r="G5532">
        <v>11</v>
      </c>
      <c r="H5532">
        <v>8</v>
      </c>
      <c r="I5532">
        <v>10</v>
      </c>
      <c r="J5532">
        <v>6</v>
      </c>
      <c r="K5532">
        <v>2.2957812254758236</v>
      </c>
      <c r="L5532">
        <v>116.94851746560001</v>
      </c>
    </row>
    <row r="5533" spans="1:12">
      <c r="A5533" s="73">
        <v>43331.458333333336</v>
      </c>
      <c r="B5533">
        <v>6.95</v>
      </c>
      <c r="C5533">
        <v>229.4</v>
      </c>
      <c r="D5533">
        <v>1.0132000000000001</v>
      </c>
      <c r="F5533">
        <v>1.0132000000000001</v>
      </c>
      <c r="G5533">
        <v>11</v>
      </c>
      <c r="H5533">
        <v>8</v>
      </c>
      <c r="I5533">
        <v>11</v>
      </c>
      <c r="J5533">
        <v>7</v>
      </c>
      <c r="K5533">
        <v>0.46947651314698807</v>
      </c>
      <c r="L5533">
        <v>170.06682317500002</v>
      </c>
    </row>
    <row r="5534" spans="1:12">
      <c r="A5534" s="73">
        <v>43331.5</v>
      </c>
      <c r="B5534">
        <v>6.29</v>
      </c>
      <c r="C5534">
        <v>239</v>
      </c>
      <c r="D5534">
        <v>1.0085999999999999</v>
      </c>
      <c r="F5534">
        <v>1.0085999999999999</v>
      </c>
      <c r="G5534">
        <v>12</v>
      </c>
      <c r="H5534">
        <v>8</v>
      </c>
      <c r="I5534">
        <v>12</v>
      </c>
      <c r="J5534">
        <v>6</v>
      </c>
      <c r="K5534">
        <v>1.8095188145169057</v>
      </c>
      <c r="L5534">
        <v>125.4991847127</v>
      </c>
    </row>
    <row r="5535" spans="1:12">
      <c r="A5535" s="73">
        <v>43331.541666666664</v>
      </c>
      <c r="B5535">
        <v>6.63</v>
      </c>
      <c r="C5535">
        <v>248.9</v>
      </c>
      <c r="D5535">
        <v>1.0048999999999999</v>
      </c>
      <c r="F5535">
        <v>1.0048999999999999</v>
      </c>
      <c r="G5535">
        <v>12</v>
      </c>
      <c r="H5535">
        <v>8</v>
      </c>
      <c r="I5535">
        <v>13</v>
      </c>
      <c r="J5535">
        <v>7</v>
      </c>
      <c r="K5535">
        <v>1.0103939925990697</v>
      </c>
      <c r="L5535">
        <v>146.43113740514997</v>
      </c>
    </row>
    <row r="5536" spans="1:12">
      <c r="A5536" s="73">
        <v>43331.583333333336</v>
      </c>
      <c r="B5536">
        <v>5.6</v>
      </c>
      <c r="C5536">
        <v>242.6</v>
      </c>
      <c r="D5536">
        <v>1.0014000000000001</v>
      </c>
      <c r="F5536">
        <v>1.0014000000000001</v>
      </c>
      <c r="G5536">
        <v>12</v>
      </c>
      <c r="H5536">
        <v>8</v>
      </c>
      <c r="I5536">
        <v>14</v>
      </c>
      <c r="J5536">
        <v>6</v>
      </c>
      <c r="K5536">
        <v>4.141972129585457</v>
      </c>
      <c r="L5536">
        <v>87.930931199999989</v>
      </c>
    </row>
    <row r="5537" spans="1:12">
      <c r="A5537" s="73">
        <v>43331.625</v>
      </c>
      <c r="B5537">
        <v>5.19</v>
      </c>
      <c r="C5537">
        <v>258.89999999999998</v>
      </c>
      <c r="D5537">
        <v>1.0006999999999999</v>
      </c>
      <c r="F5537">
        <v>1.0006999999999999</v>
      </c>
      <c r="G5537">
        <v>13</v>
      </c>
      <c r="H5537">
        <v>8</v>
      </c>
      <c r="I5537">
        <v>15</v>
      </c>
      <c r="J5537">
        <v>5</v>
      </c>
      <c r="K5537">
        <v>5.9789226501334323</v>
      </c>
      <c r="L5537">
        <v>69.948108925650018</v>
      </c>
    </row>
    <row r="5538" spans="1:12">
      <c r="A5538" s="73">
        <v>43331.666666666664</v>
      </c>
      <c r="B5538">
        <v>5.71</v>
      </c>
      <c r="C5538">
        <v>247.4</v>
      </c>
      <c r="D5538">
        <v>1.0009999999999999</v>
      </c>
      <c r="F5538">
        <v>1.0009999999999999</v>
      </c>
      <c r="G5538">
        <v>12</v>
      </c>
      <c r="H5538">
        <v>8</v>
      </c>
      <c r="I5538">
        <v>16</v>
      </c>
      <c r="J5538">
        <v>6</v>
      </c>
      <c r="K5538">
        <v>3.7063317460238028</v>
      </c>
      <c r="L5538">
        <v>93.177790205499988</v>
      </c>
    </row>
    <row r="5539" spans="1:12">
      <c r="A5539" s="73">
        <v>43331.708333333336</v>
      </c>
      <c r="B5539">
        <v>5.28</v>
      </c>
      <c r="C5539">
        <v>252.4</v>
      </c>
      <c r="D5539">
        <v>1.0024999999999999</v>
      </c>
      <c r="F5539">
        <v>1.0024999999999999</v>
      </c>
      <c r="G5539">
        <v>12</v>
      </c>
      <c r="H5539">
        <v>8</v>
      </c>
      <c r="I5539">
        <v>17</v>
      </c>
      <c r="J5539">
        <v>5</v>
      </c>
      <c r="K5539">
        <v>5.5468896090375353</v>
      </c>
      <c r="L5539">
        <v>73.782973440000006</v>
      </c>
    </row>
    <row r="5540" spans="1:12">
      <c r="A5540" s="73">
        <v>43331.75</v>
      </c>
      <c r="B5540">
        <v>4.32</v>
      </c>
      <c r="C5540">
        <v>249.2</v>
      </c>
      <c r="D5540">
        <v>1.0108999999999999</v>
      </c>
      <c r="F5540">
        <v>1.0108999999999999</v>
      </c>
      <c r="G5540">
        <v>12</v>
      </c>
      <c r="H5540">
        <v>8</v>
      </c>
      <c r="I5540">
        <v>18</v>
      </c>
      <c r="J5540">
        <v>4</v>
      </c>
      <c r="K5540">
        <v>10.990442047393778</v>
      </c>
      <c r="L5540">
        <v>40.750171545600004</v>
      </c>
    </row>
    <row r="5541" spans="1:12">
      <c r="A5541" s="73">
        <v>43331.791666666664</v>
      </c>
      <c r="B5541">
        <v>7.12</v>
      </c>
      <c r="C5541">
        <v>213.6</v>
      </c>
      <c r="D5541">
        <v>1.0206999999999999</v>
      </c>
      <c r="F5541">
        <v>1.0206999999999999</v>
      </c>
      <c r="G5541">
        <v>10</v>
      </c>
      <c r="H5541">
        <v>8</v>
      </c>
      <c r="I5541">
        <v>19</v>
      </c>
      <c r="J5541">
        <v>7</v>
      </c>
      <c r="K5541">
        <v>0.2654141021880701</v>
      </c>
      <c r="L5541">
        <v>184.20783572480002</v>
      </c>
    </row>
    <row r="5542" spans="1:12">
      <c r="A5542" s="73">
        <v>43331.833333333336</v>
      </c>
      <c r="B5542">
        <v>9.73</v>
      </c>
      <c r="C5542">
        <v>210</v>
      </c>
      <c r="D5542">
        <v>1.0245</v>
      </c>
      <c r="F5542">
        <v>1.0245</v>
      </c>
      <c r="G5542">
        <v>10</v>
      </c>
      <c r="H5542">
        <v>8</v>
      </c>
      <c r="I5542">
        <v>20</v>
      </c>
      <c r="J5542">
        <v>10</v>
      </c>
      <c r="K5542">
        <v>4.3882559104070351</v>
      </c>
      <c r="L5542">
        <v>471.86795813325006</v>
      </c>
    </row>
    <row r="5543" spans="1:12">
      <c r="A5543" s="73">
        <v>43331.875</v>
      </c>
      <c r="B5543">
        <v>7.95</v>
      </c>
      <c r="C5543">
        <v>221.4</v>
      </c>
      <c r="D5543">
        <v>1.0242</v>
      </c>
      <c r="F5543">
        <v>1.0242</v>
      </c>
      <c r="G5543">
        <v>11</v>
      </c>
      <c r="H5543">
        <v>8</v>
      </c>
      <c r="I5543">
        <v>21</v>
      </c>
      <c r="J5543">
        <v>8</v>
      </c>
      <c r="K5543">
        <v>9.9109389859234828E-2</v>
      </c>
      <c r="L5543">
        <v>257.30970198749998</v>
      </c>
    </row>
    <row r="5544" spans="1:12">
      <c r="A5544" s="73">
        <v>43331.916666666664</v>
      </c>
      <c r="B5544">
        <v>7.77</v>
      </c>
      <c r="C5544">
        <v>231</v>
      </c>
      <c r="D5544">
        <v>1.0283</v>
      </c>
      <c r="F5544">
        <v>1.0283</v>
      </c>
      <c r="G5544">
        <v>11</v>
      </c>
      <c r="H5544">
        <v>8</v>
      </c>
      <c r="I5544">
        <v>22</v>
      </c>
      <c r="J5544">
        <v>8</v>
      </c>
      <c r="K5544">
        <v>1.8175472051030254E-2</v>
      </c>
      <c r="L5544">
        <v>241.18644517694995</v>
      </c>
    </row>
    <row r="5545" spans="1:12">
      <c r="A5545" s="73">
        <v>43331.958333333336</v>
      </c>
      <c r="B5545">
        <v>8.67</v>
      </c>
      <c r="C5545">
        <v>231</v>
      </c>
      <c r="D5545">
        <v>1.0335000000000001</v>
      </c>
      <c r="F5545">
        <v>1.0335000000000001</v>
      </c>
      <c r="G5545">
        <v>11</v>
      </c>
      <c r="H5545">
        <v>8</v>
      </c>
      <c r="I5545">
        <v>23</v>
      </c>
      <c r="J5545">
        <v>9</v>
      </c>
      <c r="K5545">
        <v>1.0708450610920519</v>
      </c>
      <c r="L5545">
        <v>336.77339708024999</v>
      </c>
    </row>
    <row r="5546" spans="1:12">
      <c r="A5546" s="73">
        <v>43332</v>
      </c>
      <c r="B5546">
        <v>7.07</v>
      </c>
      <c r="C5546">
        <v>241.7</v>
      </c>
      <c r="D5546">
        <v>1.0342</v>
      </c>
      <c r="F5546">
        <v>1.0342</v>
      </c>
      <c r="G5546">
        <v>12</v>
      </c>
      <c r="H5546">
        <v>8</v>
      </c>
      <c r="I5546">
        <v>0</v>
      </c>
      <c r="J5546">
        <v>7</v>
      </c>
      <c r="K5546">
        <v>0.31943245835245754</v>
      </c>
      <c r="L5546">
        <v>182.73964595530003</v>
      </c>
    </row>
    <row r="5547" spans="1:12">
      <c r="A5547" s="73">
        <v>43332.041666666664</v>
      </c>
      <c r="B5547">
        <v>9.7799999999999994</v>
      </c>
      <c r="C5547">
        <v>264.60000000000002</v>
      </c>
      <c r="D5547">
        <v>1.0357000000000001</v>
      </c>
      <c r="F5547">
        <v>1.0357000000000001</v>
      </c>
      <c r="G5547">
        <v>13</v>
      </c>
      <c r="H5547">
        <v>8</v>
      </c>
      <c r="I5547">
        <v>1</v>
      </c>
      <c r="J5547">
        <v>10</v>
      </c>
      <c r="K5547">
        <v>4.6002375542426428</v>
      </c>
      <c r="L5547">
        <v>484.41830413319997</v>
      </c>
    </row>
    <row r="5548" spans="1:12">
      <c r="A5548" s="73">
        <v>43332.083333333336</v>
      </c>
      <c r="B5548">
        <v>10.17</v>
      </c>
      <c r="C5548">
        <v>260</v>
      </c>
      <c r="D5548">
        <v>1.0367999999999999</v>
      </c>
      <c r="F5548">
        <v>1.0367999999999999</v>
      </c>
      <c r="G5548">
        <v>13</v>
      </c>
      <c r="H5548">
        <v>8</v>
      </c>
      <c r="I5548">
        <v>2</v>
      </c>
      <c r="J5548">
        <v>10</v>
      </c>
      <c r="K5548">
        <v>6.4252943761604211</v>
      </c>
      <c r="L5548">
        <v>545.29039969919995</v>
      </c>
    </row>
    <row r="5549" spans="1:12">
      <c r="A5549" s="73">
        <v>43332.125</v>
      </c>
      <c r="B5549">
        <v>6.19</v>
      </c>
      <c r="C5549">
        <v>248.1</v>
      </c>
      <c r="D5549">
        <v>1.0388999999999999</v>
      </c>
      <c r="F5549">
        <v>1.0388999999999999</v>
      </c>
      <c r="G5549">
        <v>12</v>
      </c>
      <c r="H5549">
        <v>8</v>
      </c>
      <c r="I5549">
        <v>3</v>
      </c>
      <c r="J5549">
        <v>6</v>
      </c>
      <c r="K5549">
        <v>2.0885555268456799</v>
      </c>
      <c r="L5549">
        <v>123.20141551755002</v>
      </c>
    </row>
    <row r="5550" spans="1:12">
      <c r="A5550" s="73">
        <v>43332.166666666664</v>
      </c>
      <c r="B5550">
        <v>6.66</v>
      </c>
      <c r="C5550">
        <v>247.2</v>
      </c>
      <c r="D5550">
        <v>1.0438000000000001</v>
      </c>
      <c r="F5550">
        <v>1.0438000000000001</v>
      </c>
      <c r="G5550">
        <v>12</v>
      </c>
      <c r="H5550">
        <v>8</v>
      </c>
      <c r="I5550">
        <v>4</v>
      </c>
      <c r="J5550">
        <v>7</v>
      </c>
      <c r="K5550">
        <v>0.95098297890043659</v>
      </c>
      <c r="L5550">
        <v>154.17358968240001</v>
      </c>
    </row>
    <row r="5551" spans="1:12">
      <c r="A5551" s="73">
        <v>43332.208333333336</v>
      </c>
      <c r="B5551">
        <v>5.51</v>
      </c>
      <c r="C5551">
        <v>302.7</v>
      </c>
      <c r="D5551">
        <v>1.0498000000000001</v>
      </c>
      <c r="F5551">
        <v>1.0498000000000001</v>
      </c>
      <c r="G5551">
        <v>14</v>
      </c>
      <c r="H5551">
        <v>8</v>
      </c>
      <c r="I5551">
        <v>5</v>
      </c>
      <c r="J5551">
        <v>6</v>
      </c>
      <c r="K5551">
        <v>4.5164051706813542</v>
      </c>
      <c r="L5551">
        <v>87.807450859900001</v>
      </c>
    </row>
    <row r="5552" spans="1:12">
      <c r="A5552" s="73">
        <v>43332.25</v>
      </c>
      <c r="B5552">
        <v>3.4</v>
      </c>
      <c r="C5552">
        <v>18.2</v>
      </c>
      <c r="D5552">
        <v>1.0394000000000001</v>
      </c>
      <c r="F5552">
        <v>1.0394000000000001</v>
      </c>
      <c r="G5552">
        <v>2</v>
      </c>
      <c r="H5552">
        <v>8</v>
      </c>
      <c r="I5552">
        <v>6</v>
      </c>
      <c r="J5552">
        <v>3</v>
      </c>
      <c r="K5552">
        <v>17.936779800818517</v>
      </c>
      <c r="L5552">
        <v>20.426288799999998</v>
      </c>
    </row>
    <row r="5553" spans="1:12">
      <c r="A5553" s="73">
        <v>43332.291666666664</v>
      </c>
      <c r="B5553">
        <v>6.63</v>
      </c>
      <c r="C5553">
        <v>60.4</v>
      </c>
      <c r="D5553">
        <v>1.0284</v>
      </c>
      <c r="F5553">
        <v>1.0284</v>
      </c>
      <c r="G5553">
        <v>4</v>
      </c>
      <c r="H5553">
        <v>8</v>
      </c>
      <c r="I5553">
        <v>7</v>
      </c>
      <c r="J5553">
        <v>7</v>
      </c>
      <c r="K5553">
        <v>1.0103939925990697</v>
      </c>
      <c r="L5553">
        <v>149.85548980739998</v>
      </c>
    </row>
    <row r="5554" spans="1:12">
      <c r="A5554" s="73">
        <v>43332.333333333336</v>
      </c>
      <c r="B5554">
        <v>4.99</v>
      </c>
      <c r="C5554">
        <v>32.5</v>
      </c>
      <c r="D5554">
        <v>1.0302</v>
      </c>
      <c r="F5554">
        <v>1.0302</v>
      </c>
      <c r="G5554">
        <v>2</v>
      </c>
      <c r="H5554">
        <v>8</v>
      </c>
      <c r="I5554">
        <v>8</v>
      </c>
      <c r="J5554">
        <v>5</v>
      </c>
      <c r="K5554">
        <v>6.9969960747909843</v>
      </c>
      <c r="L5554">
        <v>64.001947134900007</v>
      </c>
    </row>
    <row r="5555" spans="1:12">
      <c r="A5555" s="73">
        <v>43332.375</v>
      </c>
      <c r="B5555">
        <v>7.69</v>
      </c>
      <c r="C5555">
        <v>40.6</v>
      </c>
      <c r="D5555">
        <v>1.0289999999999999</v>
      </c>
      <c r="F5555">
        <v>1.0289999999999999</v>
      </c>
      <c r="G5555">
        <v>3</v>
      </c>
      <c r="H5555">
        <v>8</v>
      </c>
      <c r="I5555">
        <v>9</v>
      </c>
      <c r="J5555">
        <v>8</v>
      </c>
      <c r="K5555">
        <v>3.0048419140506983E-3</v>
      </c>
      <c r="L5555">
        <v>233.97227533050003</v>
      </c>
    </row>
    <row r="5556" spans="1:12">
      <c r="A5556" s="73">
        <v>43332.416666666664</v>
      </c>
      <c r="B5556">
        <v>10.07</v>
      </c>
      <c r="C5556">
        <v>40</v>
      </c>
      <c r="D5556">
        <v>1.0269999999999999</v>
      </c>
      <c r="F5556">
        <v>1.0269999999999999</v>
      </c>
      <c r="G5556">
        <v>3</v>
      </c>
      <c r="H5556">
        <v>8</v>
      </c>
      <c r="I5556">
        <v>10</v>
      </c>
      <c r="J5556">
        <v>10</v>
      </c>
      <c r="K5556">
        <v>5.9283310884891982</v>
      </c>
      <c r="L5556">
        <v>524.35916063050001</v>
      </c>
    </row>
    <row r="5557" spans="1:12">
      <c r="A5557" s="73">
        <v>43332.458333333336</v>
      </c>
      <c r="B5557">
        <v>8.26</v>
      </c>
      <c r="C5557">
        <v>50.1</v>
      </c>
      <c r="D5557">
        <v>1.0257000000000001</v>
      </c>
      <c r="F5557">
        <v>1.0257000000000001</v>
      </c>
      <c r="G5557">
        <v>3</v>
      </c>
      <c r="H5557">
        <v>8</v>
      </c>
      <c r="I5557">
        <v>11</v>
      </c>
      <c r="J5557">
        <v>8</v>
      </c>
      <c r="K5557">
        <v>0.39039558164003085</v>
      </c>
      <c r="L5557">
        <v>289.02173369159999</v>
      </c>
    </row>
    <row r="5558" spans="1:12">
      <c r="A5558" s="73">
        <v>43332.5</v>
      </c>
      <c r="B5558">
        <v>8.65</v>
      </c>
      <c r="C5558">
        <v>31.2</v>
      </c>
      <c r="D5558">
        <v>1.0216000000000001</v>
      </c>
      <c r="F5558">
        <v>1.0216000000000001</v>
      </c>
      <c r="G5558">
        <v>2</v>
      </c>
      <c r="H5558">
        <v>8</v>
      </c>
      <c r="I5558">
        <v>12</v>
      </c>
      <c r="J5558">
        <v>9</v>
      </c>
      <c r="K5558">
        <v>1.0298524035578078</v>
      </c>
      <c r="L5558">
        <v>330.59723045000004</v>
      </c>
    </row>
    <row r="5559" spans="1:12">
      <c r="A5559" s="73">
        <v>43332.541666666664</v>
      </c>
      <c r="B5559">
        <v>13.24</v>
      </c>
      <c r="C5559">
        <v>22.8</v>
      </c>
      <c r="D5559">
        <v>1.0242</v>
      </c>
      <c r="F5559">
        <v>1.0242</v>
      </c>
      <c r="G5559">
        <v>2</v>
      </c>
      <c r="H5559">
        <v>8</v>
      </c>
      <c r="I5559">
        <v>13</v>
      </c>
      <c r="J5559">
        <v>13</v>
      </c>
      <c r="K5559">
        <v>31.413967307667022</v>
      </c>
      <c r="L5559">
        <v>1188.5534887104</v>
      </c>
    </row>
    <row r="5560" spans="1:12">
      <c r="A5560" s="73">
        <v>43332.583333333336</v>
      </c>
      <c r="B5560">
        <v>15.92</v>
      </c>
      <c r="C5560">
        <v>27.1</v>
      </c>
      <c r="D5560">
        <v>1.0249999999999999</v>
      </c>
      <c r="F5560">
        <v>1.0249999999999999</v>
      </c>
      <c r="G5560">
        <v>2</v>
      </c>
      <c r="H5560">
        <v>8</v>
      </c>
      <c r="I5560">
        <v>14</v>
      </c>
      <c r="J5560">
        <v>16</v>
      </c>
      <c r="K5560">
        <v>68.638183417255846</v>
      </c>
      <c r="L5560">
        <v>2067.8691776000001</v>
      </c>
    </row>
    <row r="5561" spans="1:12">
      <c r="A5561" s="73">
        <v>43332.625</v>
      </c>
      <c r="B5561">
        <v>11.02</v>
      </c>
      <c r="C5561">
        <v>26.6</v>
      </c>
      <c r="D5561">
        <v>1.026</v>
      </c>
      <c r="F5561">
        <v>1.026</v>
      </c>
      <c r="G5561">
        <v>2</v>
      </c>
      <c r="H5561">
        <v>8</v>
      </c>
      <c r="I5561">
        <v>15</v>
      </c>
      <c r="J5561">
        <v>11</v>
      </c>
      <c r="K5561">
        <v>11.456982321365828</v>
      </c>
      <c r="L5561">
        <v>686.53415570399989</v>
      </c>
    </row>
    <row r="5562" spans="1:12">
      <c r="A5562" s="73">
        <v>43332.666666666664</v>
      </c>
      <c r="B5562">
        <v>8.4600000000000009</v>
      </c>
      <c r="C5562">
        <v>1.3</v>
      </c>
      <c r="D5562">
        <v>1.0243</v>
      </c>
      <c r="F5562">
        <v>1.0243</v>
      </c>
      <c r="G5562">
        <v>1</v>
      </c>
      <c r="H5562">
        <v>8</v>
      </c>
      <c r="I5562">
        <v>16</v>
      </c>
      <c r="J5562">
        <v>8</v>
      </c>
      <c r="K5562">
        <v>0.68032215698248177</v>
      </c>
      <c r="L5562">
        <v>310.10464119240009</v>
      </c>
    </row>
    <row r="5563" spans="1:12">
      <c r="A5563" s="73">
        <v>43332.708333333336</v>
      </c>
      <c r="B5563">
        <v>9.06</v>
      </c>
      <c r="C5563">
        <v>11.5</v>
      </c>
      <c r="D5563">
        <v>1.0276000000000001</v>
      </c>
      <c r="F5563">
        <v>1.0276000000000001</v>
      </c>
      <c r="G5563">
        <v>2</v>
      </c>
      <c r="H5563">
        <v>8</v>
      </c>
      <c r="I5563">
        <v>17</v>
      </c>
      <c r="J5563">
        <v>9</v>
      </c>
      <c r="K5563">
        <v>2.0301018830098299</v>
      </c>
      <c r="L5563">
        <v>382.1014563408001</v>
      </c>
    </row>
    <row r="5564" spans="1:12">
      <c r="A5564" s="73">
        <v>43332.75</v>
      </c>
      <c r="B5564">
        <v>8.2799999999999994</v>
      </c>
      <c r="C5564">
        <v>7.7</v>
      </c>
      <c r="D5564">
        <v>1.0317000000000001</v>
      </c>
      <c r="F5564">
        <v>1.0317000000000001</v>
      </c>
      <c r="G5564">
        <v>1</v>
      </c>
      <c r="H5564">
        <v>8</v>
      </c>
      <c r="I5564">
        <v>18</v>
      </c>
      <c r="J5564">
        <v>8</v>
      </c>
      <c r="K5564">
        <v>0.41578823917427521</v>
      </c>
      <c r="L5564">
        <v>292.82924329919996</v>
      </c>
    </row>
    <row r="5565" spans="1:12">
      <c r="A5565" s="73">
        <v>43332.791666666664</v>
      </c>
      <c r="B5565">
        <v>9.42</v>
      </c>
      <c r="C5565">
        <v>353.7</v>
      </c>
      <c r="D5565">
        <v>1.0378000000000001</v>
      </c>
      <c r="F5565">
        <v>1.0378000000000001</v>
      </c>
      <c r="G5565">
        <v>1</v>
      </c>
      <c r="H5565">
        <v>8</v>
      </c>
      <c r="I5565">
        <v>19</v>
      </c>
      <c r="J5565">
        <v>9</v>
      </c>
      <c r="K5565">
        <v>3.1855697186262368</v>
      </c>
      <c r="L5565">
        <v>433.74689518320002</v>
      </c>
    </row>
    <row r="5566" spans="1:12">
      <c r="A5566" s="73">
        <v>43332.833333333336</v>
      </c>
      <c r="B5566">
        <v>11.17</v>
      </c>
      <c r="C5566">
        <v>348</v>
      </c>
      <c r="D5566">
        <v>1.0432999999999999</v>
      </c>
      <c r="F5566">
        <v>1.0432999999999999</v>
      </c>
      <c r="G5566">
        <v>16</v>
      </c>
      <c r="H5566">
        <v>8</v>
      </c>
      <c r="I5566">
        <v>20</v>
      </c>
      <c r="J5566">
        <v>11</v>
      </c>
      <c r="K5566">
        <v>12.494927252872667</v>
      </c>
      <c r="L5566">
        <v>727.00723197144998</v>
      </c>
    </row>
    <row r="5567" spans="1:12">
      <c r="A5567" s="73">
        <v>43332.875</v>
      </c>
      <c r="B5567">
        <v>10.77</v>
      </c>
      <c r="C5567">
        <v>348.1</v>
      </c>
      <c r="D5567">
        <v>1.0474000000000001</v>
      </c>
      <c r="F5567">
        <v>1.0474000000000001</v>
      </c>
      <c r="G5567">
        <v>16</v>
      </c>
      <c r="H5567">
        <v>8</v>
      </c>
      <c r="I5567">
        <v>21</v>
      </c>
      <c r="J5567">
        <v>11</v>
      </c>
      <c r="K5567">
        <v>9.8270741021877672</v>
      </c>
      <c r="L5567">
        <v>654.22883823209997</v>
      </c>
    </row>
    <row r="5568" spans="1:12">
      <c r="A5568" s="73">
        <v>43332.916666666664</v>
      </c>
      <c r="B5568">
        <v>11.3</v>
      </c>
      <c r="C5568">
        <v>352</v>
      </c>
      <c r="D5568">
        <v>1.0504</v>
      </c>
      <c r="F5568">
        <v>1.0504</v>
      </c>
      <c r="G5568">
        <v>1</v>
      </c>
      <c r="H5568">
        <v>8</v>
      </c>
      <c r="I5568">
        <v>22</v>
      </c>
      <c r="J5568">
        <v>11</v>
      </c>
      <c r="K5568">
        <v>13.430879526845265</v>
      </c>
      <c r="L5568">
        <v>757.80950440000004</v>
      </c>
    </row>
    <row r="5569" spans="1:12">
      <c r="A5569" s="73">
        <v>43332.958333333336</v>
      </c>
      <c r="B5569">
        <v>11.83</v>
      </c>
      <c r="C5569">
        <v>2.2999999999999998</v>
      </c>
      <c r="D5569">
        <v>1.052</v>
      </c>
      <c r="F5569">
        <v>1.052</v>
      </c>
      <c r="G5569">
        <v>1</v>
      </c>
      <c r="H5569">
        <v>8</v>
      </c>
      <c r="I5569">
        <v>23</v>
      </c>
      <c r="J5569">
        <v>12</v>
      </c>
      <c r="K5569">
        <v>17.596484951502752</v>
      </c>
      <c r="L5569">
        <v>870.84322616200006</v>
      </c>
    </row>
    <row r="5570" spans="1:12">
      <c r="A5570" s="73">
        <v>43333</v>
      </c>
      <c r="B5570">
        <v>11.8</v>
      </c>
      <c r="C5570">
        <v>0.5</v>
      </c>
      <c r="D5570">
        <v>1.0529999999999999</v>
      </c>
      <c r="F5570">
        <v>1.0529999999999999</v>
      </c>
      <c r="G5570">
        <v>1</v>
      </c>
      <c r="H5570">
        <v>8</v>
      </c>
      <c r="I5570">
        <v>0</v>
      </c>
      <c r="J5570">
        <v>12</v>
      </c>
      <c r="K5570">
        <v>17.34569596520139</v>
      </c>
      <c r="L5570">
        <v>865.05634800000018</v>
      </c>
    </row>
    <row r="5571" spans="1:12">
      <c r="A5571" s="73">
        <v>43333.041666666664</v>
      </c>
      <c r="B5571">
        <v>9.8000000000000007</v>
      </c>
      <c r="C5571">
        <v>359.9</v>
      </c>
      <c r="D5571">
        <v>1.0538000000000001</v>
      </c>
      <c r="F5571">
        <v>1.0538000000000001</v>
      </c>
      <c r="G5571">
        <v>1</v>
      </c>
      <c r="H5571">
        <v>8</v>
      </c>
      <c r="I5571">
        <v>1</v>
      </c>
      <c r="J5571">
        <v>10</v>
      </c>
      <c r="K5571">
        <v>4.6864302117768935</v>
      </c>
      <c r="L5571">
        <v>495.91406480000018</v>
      </c>
    </row>
    <row r="5572" spans="1:12">
      <c r="A5572" s="73">
        <v>43333.083333333336</v>
      </c>
      <c r="B5572">
        <v>9.68</v>
      </c>
      <c r="C5572">
        <v>2.6</v>
      </c>
      <c r="D5572">
        <v>1.0559000000000001</v>
      </c>
      <c r="F5572">
        <v>1.0559000000000001</v>
      </c>
      <c r="G5572">
        <v>1</v>
      </c>
      <c r="H5572">
        <v>8</v>
      </c>
      <c r="I5572">
        <v>2</v>
      </c>
      <c r="J5572">
        <v>10</v>
      </c>
      <c r="K5572">
        <v>4.1812742665714202</v>
      </c>
      <c r="L5572">
        <v>478.87136253440002</v>
      </c>
    </row>
    <row r="5573" spans="1:12">
      <c r="A5573" s="73">
        <v>43333.125</v>
      </c>
      <c r="B5573">
        <v>9.41</v>
      </c>
      <c r="C5573">
        <v>0.7</v>
      </c>
      <c r="D5573">
        <v>1.0604</v>
      </c>
      <c r="F5573">
        <v>1.0604</v>
      </c>
      <c r="G5573">
        <v>1</v>
      </c>
      <c r="H5573">
        <v>8</v>
      </c>
      <c r="I5573">
        <v>3</v>
      </c>
      <c r="J5573">
        <v>9</v>
      </c>
      <c r="K5573">
        <v>3.1499733898591149</v>
      </c>
      <c r="L5573">
        <v>441.78258665419997</v>
      </c>
    </row>
    <row r="5574" spans="1:12">
      <c r="A5574" s="73">
        <v>43333.166666666664</v>
      </c>
      <c r="B5574">
        <v>9.58</v>
      </c>
      <c r="C5574">
        <v>347.2</v>
      </c>
      <c r="D5574">
        <v>1.0633999999999999</v>
      </c>
      <c r="F5574">
        <v>1.0633999999999999</v>
      </c>
      <c r="G5574">
        <v>16</v>
      </c>
      <c r="H5574">
        <v>8</v>
      </c>
      <c r="I5574">
        <v>4</v>
      </c>
      <c r="J5574">
        <v>10</v>
      </c>
      <c r="K5574">
        <v>3.7823109789001967</v>
      </c>
      <c r="L5574">
        <v>467.48016381039997</v>
      </c>
    </row>
    <row r="5575" spans="1:12">
      <c r="A5575" s="73">
        <v>43333.208333333336</v>
      </c>
      <c r="B5575">
        <v>9.76</v>
      </c>
      <c r="C5575">
        <v>346.5</v>
      </c>
      <c r="D5575">
        <v>1.0626</v>
      </c>
      <c r="F5575">
        <v>1.0626</v>
      </c>
      <c r="G5575">
        <v>16</v>
      </c>
      <c r="H5575">
        <v>8</v>
      </c>
      <c r="I5575">
        <v>5</v>
      </c>
      <c r="J5575">
        <v>10</v>
      </c>
      <c r="K5575">
        <v>4.5148448967084001</v>
      </c>
      <c r="L5575">
        <v>493.95714170879995</v>
      </c>
    </row>
    <row r="5576" spans="1:12">
      <c r="A5576" s="73">
        <v>43333.25</v>
      </c>
      <c r="B5576">
        <v>8.69</v>
      </c>
      <c r="C5576">
        <v>342.9</v>
      </c>
      <c r="D5576">
        <v>1.0541</v>
      </c>
      <c r="F5576">
        <v>1.0541</v>
      </c>
      <c r="G5576">
        <v>16</v>
      </c>
      <c r="H5576">
        <v>8</v>
      </c>
      <c r="I5576">
        <v>6</v>
      </c>
      <c r="J5576">
        <v>9</v>
      </c>
      <c r="K5576">
        <v>1.1126377186262961</v>
      </c>
      <c r="L5576">
        <v>345.86860878844993</v>
      </c>
    </row>
    <row r="5577" spans="1:12">
      <c r="A5577" s="73">
        <v>43333.291666666664</v>
      </c>
      <c r="B5577">
        <v>6.81</v>
      </c>
      <c r="C5577">
        <v>340.8</v>
      </c>
      <c r="D5577">
        <v>1.0466</v>
      </c>
      <c r="F5577">
        <v>1.0466</v>
      </c>
      <c r="G5577">
        <v>16</v>
      </c>
      <c r="H5577">
        <v>8</v>
      </c>
      <c r="I5577">
        <v>7</v>
      </c>
      <c r="J5577">
        <v>7</v>
      </c>
      <c r="K5577">
        <v>0.68092791040727441</v>
      </c>
      <c r="L5577">
        <v>165.26925541529997</v>
      </c>
    </row>
    <row r="5578" spans="1:12">
      <c r="A5578" s="73">
        <v>43333.333333333336</v>
      </c>
      <c r="B5578">
        <v>5.82</v>
      </c>
      <c r="C5578">
        <v>346.5</v>
      </c>
      <c r="D5578">
        <v>1.0395000000000001</v>
      </c>
      <c r="F5578">
        <v>1.0395000000000001</v>
      </c>
      <c r="G5578">
        <v>16</v>
      </c>
      <c r="H5578">
        <v>8</v>
      </c>
      <c r="I5578">
        <v>8</v>
      </c>
      <c r="J5578">
        <v>6</v>
      </c>
      <c r="K5578">
        <v>3.294891362462149</v>
      </c>
      <c r="L5578">
        <v>102.46214701800002</v>
      </c>
    </row>
    <row r="5579" spans="1:12">
      <c r="A5579" s="73">
        <v>43333.375</v>
      </c>
      <c r="B5579">
        <v>6.15</v>
      </c>
      <c r="C5579">
        <v>348.8</v>
      </c>
      <c r="D5579">
        <v>1.0366</v>
      </c>
      <c r="F5579">
        <v>1.0366</v>
      </c>
      <c r="G5579">
        <v>1</v>
      </c>
      <c r="H5579">
        <v>8</v>
      </c>
      <c r="I5579">
        <v>9</v>
      </c>
      <c r="J5579">
        <v>6</v>
      </c>
      <c r="K5579">
        <v>2.2057702117771902</v>
      </c>
      <c r="L5579">
        <v>120.56092076250002</v>
      </c>
    </row>
    <row r="5580" spans="1:12">
      <c r="A5580" s="73">
        <v>43333.416666666664</v>
      </c>
      <c r="B5580">
        <v>5.91</v>
      </c>
      <c r="C5580">
        <v>347.5</v>
      </c>
      <c r="D5580">
        <v>1.0336000000000001</v>
      </c>
      <c r="F5580">
        <v>1.0336000000000001</v>
      </c>
      <c r="G5580">
        <v>16</v>
      </c>
      <c r="H5580">
        <v>8</v>
      </c>
      <c r="I5580">
        <v>10</v>
      </c>
      <c r="J5580">
        <v>6</v>
      </c>
      <c r="K5580">
        <v>2.9762583213662515</v>
      </c>
      <c r="L5580">
        <v>106.68047669280001</v>
      </c>
    </row>
    <row r="5581" spans="1:12">
      <c r="A5581" s="73">
        <v>43333.458333333336</v>
      </c>
      <c r="B5581">
        <v>6.93</v>
      </c>
      <c r="C5581">
        <v>352.9</v>
      </c>
      <c r="D5581">
        <v>1.0304</v>
      </c>
      <c r="F5581">
        <v>1.0304</v>
      </c>
      <c r="G5581">
        <v>1</v>
      </c>
      <c r="H5581">
        <v>8</v>
      </c>
      <c r="I5581">
        <v>11</v>
      </c>
      <c r="J5581">
        <v>7</v>
      </c>
      <c r="K5581">
        <v>0.4972838556127438</v>
      </c>
      <c r="L5581">
        <v>171.46502936639999</v>
      </c>
    </row>
    <row r="5582" spans="1:12">
      <c r="A5582" s="73">
        <v>43333.5</v>
      </c>
      <c r="B5582">
        <v>6.14</v>
      </c>
      <c r="C5582">
        <v>0.2</v>
      </c>
      <c r="D5582">
        <v>1.0278</v>
      </c>
      <c r="F5582">
        <v>1.0278</v>
      </c>
      <c r="G5582">
        <v>1</v>
      </c>
      <c r="H5582">
        <v>8</v>
      </c>
      <c r="I5582">
        <v>12</v>
      </c>
      <c r="J5582">
        <v>6</v>
      </c>
      <c r="K5582">
        <v>2.2355738830100695</v>
      </c>
      <c r="L5582">
        <v>118.95528206159999</v>
      </c>
    </row>
    <row r="5583" spans="1:12">
      <c r="A5583" s="73">
        <v>43333.541666666664</v>
      </c>
      <c r="B5583">
        <v>5.52</v>
      </c>
      <c r="C5583">
        <v>342.3</v>
      </c>
      <c r="D5583">
        <v>1.0266999999999999</v>
      </c>
      <c r="F5583">
        <v>1.0266999999999999</v>
      </c>
      <c r="G5583">
        <v>16</v>
      </c>
      <c r="H5583">
        <v>8</v>
      </c>
      <c r="I5583">
        <v>13</v>
      </c>
      <c r="J5583">
        <v>6</v>
      </c>
      <c r="K5583">
        <v>4.4740014994484776</v>
      </c>
      <c r="L5583">
        <v>86.343728716799973</v>
      </c>
    </row>
    <row r="5584" spans="1:12">
      <c r="A5584" s="73">
        <v>43333.583333333336</v>
      </c>
      <c r="B5584">
        <v>5.89</v>
      </c>
      <c r="C5584">
        <v>344.4</v>
      </c>
      <c r="D5584">
        <v>1.0235000000000001</v>
      </c>
      <c r="F5584">
        <v>1.0235000000000001</v>
      </c>
      <c r="G5584">
        <v>16</v>
      </c>
      <c r="H5584">
        <v>8</v>
      </c>
      <c r="I5584">
        <v>14</v>
      </c>
      <c r="J5584">
        <v>6</v>
      </c>
      <c r="K5584">
        <v>3.0456656638320081</v>
      </c>
      <c r="L5584">
        <v>104.56918801075</v>
      </c>
    </row>
    <row r="5585" spans="1:12">
      <c r="A5585" s="73">
        <v>43333.625</v>
      </c>
      <c r="B5585">
        <v>6.64</v>
      </c>
      <c r="C5585">
        <v>350.8</v>
      </c>
      <c r="D5585">
        <v>1.0215000000000001</v>
      </c>
      <c r="F5585">
        <v>1.0215000000000001</v>
      </c>
      <c r="G5585">
        <v>1</v>
      </c>
      <c r="H5585">
        <v>8</v>
      </c>
      <c r="I5585">
        <v>15</v>
      </c>
      <c r="J5585">
        <v>7</v>
      </c>
      <c r="K5585">
        <v>0.99039032136619254</v>
      </c>
      <c r="L5585">
        <v>149.52458764799999</v>
      </c>
    </row>
    <row r="5586" spans="1:12">
      <c r="A5586" s="73">
        <v>43333.666666666664</v>
      </c>
      <c r="B5586">
        <v>6.16</v>
      </c>
      <c r="C5586">
        <v>1</v>
      </c>
      <c r="D5586">
        <v>1.0226999999999999</v>
      </c>
      <c r="F5586">
        <v>1.0226999999999999</v>
      </c>
      <c r="G5586">
        <v>1</v>
      </c>
      <c r="H5586">
        <v>8</v>
      </c>
      <c r="I5586">
        <v>16</v>
      </c>
      <c r="J5586">
        <v>6</v>
      </c>
      <c r="K5586">
        <v>2.1761665405443131</v>
      </c>
      <c r="L5586">
        <v>119.52545256960001</v>
      </c>
    </row>
    <row r="5587" spans="1:12">
      <c r="A5587" s="73">
        <v>43333.708333333336</v>
      </c>
      <c r="B5587">
        <v>6.17</v>
      </c>
      <c r="C5587">
        <v>0</v>
      </c>
      <c r="D5587">
        <v>1.0245</v>
      </c>
      <c r="F5587">
        <v>1.0245</v>
      </c>
      <c r="G5587">
        <v>1</v>
      </c>
      <c r="H5587">
        <v>8</v>
      </c>
      <c r="I5587">
        <v>17</v>
      </c>
      <c r="J5587">
        <v>6</v>
      </c>
      <c r="K5587">
        <v>2.1467628693114365</v>
      </c>
      <c r="L5587">
        <v>120.31989913424999</v>
      </c>
    </row>
    <row r="5588" spans="1:12">
      <c r="A5588" s="73">
        <v>43333.75</v>
      </c>
      <c r="B5588">
        <v>4.95</v>
      </c>
      <c r="C5588">
        <v>23.6</v>
      </c>
      <c r="D5588">
        <v>1.0286</v>
      </c>
      <c r="F5588">
        <v>1.0286</v>
      </c>
      <c r="G5588">
        <v>2</v>
      </c>
      <c r="H5588">
        <v>8</v>
      </c>
      <c r="I5588">
        <v>18</v>
      </c>
      <c r="J5588">
        <v>5</v>
      </c>
      <c r="K5588">
        <v>7.2102107597224947</v>
      </c>
      <c r="L5588">
        <v>62.378096962500003</v>
      </c>
    </row>
    <row r="5589" spans="1:12">
      <c r="A5589" s="73">
        <v>43333.791666666664</v>
      </c>
      <c r="B5589">
        <v>5.33</v>
      </c>
      <c r="C5589">
        <v>30.7</v>
      </c>
      <c r="D5589">
        <v>1.0327999999999999</v>
      </c>
      <c r="F5589">
        <v>1.0327999999999999</v>
      </c>
      <c r="G5589">
        <v>2</v>
      </c>
      <c r="H5589">
        <v>8</v>
      </c>
      <c r="I5589">
        <v>19</v>
      </c>
      <c r="J5589">
        <v>5</v>
      </c>
      <c r="K5589">
        <v>5.3138712528731489</v>
      </c>
      <c r="L5589">
        <v>78.192997266800006</v>
      </c>
    </row>
    <row r="5590" spans="1:12">
      <c r="A5590" s="73">
        <v>43333.833333333336</v>
      </c>
      <c r="B5590">
        <v>4.16</v>
      </c>
      <c r="C5590">
        <v>29.6</v>
      </c>
      <c r="D5590">
        <v>1.0368999999999999</v>
      </c>
      <c r="F5590">
        <v>1.0368999999999999</v>
      </c>
      <c r="G5590">
        <v>2</v>
      </c>
      <c r="H5590">
        <v>8</v>
      </c>
      <c r="I5590">
        <v>20</v>
      </c>
      <c r="J5590">
        <v>4</v>
      </c>
      <c r="K5590">
        <v>12.07690078711982</v>
      </c>
      <c r="L5590">
        <v>37.323887411199998</v>
      </c>
    </row>
    <row r="5591" spans="1:12">
      <c r="A5591" s="73">
        <v>43333.875</v>
      </c>
      <c r="B5591">
        <v>4.8899999999999997</v>
      </c>
      <c r="C5591">
        <v>40.4</v>
      </c>
      <c r="D5591">
        <v>1.0388999999999999</v>
      </c>
      <c r="F5591">
        <v>1.0388999999999999</v>
      </c>
      <c r="G5591">
        <v>3</v>
      </c>
      <c r="H5591">
        <v>8</v>
      </c>
      <c r="I5591">
        <v>21</v>
      </c>
      <c r="J5591">
        <v>5</v>
      </c>
      <c r="K5591">
        <v>7.5360327871197628</v>
      </c>
      <c r="L5591">
        <v>60.739376287049986</v>
      </c>
    </row>
    <row r="5592" spans="1:12">
      <c r="A5592" s="73">
        <v>43333.916666666664</v>
      </c>
      <c r="B5592">
        <v>3.83</v>
      </c>
      <c r="C5592">
        <v>76.3</v>
      </c>
      <c r="D5592">
        <v>1.0405</v>
      </c>
      <c r="F5592">
        <v>1.0405</v>
      </c>
      <c r="G5592">
        <v>4</v>
      </c>
      <c r="H5592">
        <v>8</v>
      </c>
      <c r="I5592">
        <v>22</v>
      </c>
      <c r="J5592">
        <v>4</v>
      </c>
      <c r="K5592">
        <v>14.479421937804778</v>
      </c>
      <c r="L5592">
        <v>29.22862671175</v>
      </c>
    </row>
    <row r="5593" spans="1:12">
      <c r="A5593" s="73">
        <v>43333.958333333336</v>
      </c>
      <c r="B5593">
        <v>3.09</v>
      </c>
      <c r="C5593">
        <v>94</v>
      </c>
      <c r="D5593">
        <v>1.0416000000000001</v>
      </c>
      <c r="F5593">
        <v>1.0416000000000001</v>
      </c>
      <c r="G5593">
        <v>5</v>
      </c>
      <c r="H5593">
        <v>8</v>
      </c>
      <c r="I5593">
        <v>23</v>
      </c>
      <c r="J5593">
        <v>3</v>
      </c>
      <c r="K5593">
        <v>20.658693609037719</v>
      </c>
      <c r="L5593">
        <v>15.3654899832</v>
      </c>
    </row>
    <row r="5594" spans="1:12">
      <c r="A5594" s="73">
        <v>43334</v>
      </c>
      <c r="B5594">
        <v>2.69</v>
      </c>
      <c r="C5594">
        <v>111.3</v>
      </c>
      <c r="D5594">
        <v>1.0438000000000001</v>
      </c>
      <c r="F5594">
        <v>1.0438000000000001</v>
      </c>
      <c r="G5594">
        <v>6</v>
      </c>
      <c r="H5594">
        <v>8</v>
      </c>
      <c r="I5594">
        <v>0</v>
      </c>
      <c r="J5594">
        <v>3</v>
      </c>
      <c r="K5594">
        <v>24.454840458352816</v>
      </c>
      <c r="L5594">
        <v>10.1588403871</v>
      </c>
    </row>
    <row r="5595" spans="1:12">
      <c r="A5595" s="73">
        <v>43334.041666666664</v>
      </c>
      <c r="B5595">
        <v>1.91</v>
      </c>
      <c r="C5595">
        <v>120</v>
      </c>
      <c r="D5595">
        <v>1.0503</v>
      </c>
      <c r="F5595">
        <v>1.0503</v>
      </c>
      <c r="G5595">
        <v>6</v>
      </c>
      <c r="H5595">
        <v>8</v>
      </c>
      <c r="I5595">
        <v>1</v>
      </c>
      <c r="J5595">
        <v>2</v>
      </c>
      <c r="K5595">
        <v>32.777726814517266</v>
      </c>
      <c r="L5595">
        <v>3.6591774556499996</v>
      </c>
    </row>
    <row r="5596" spans="1:12">
      <c r="A5596" s="73">
        <v>43334.083333333336</v>
      </c>
      <c r="B5596">
        <v>1.48</v>
      </c>
      <c r="C5596">
        <v>142.1</v>
      </c>
      <c r="D5596">
        <v>1.0495000000000001</v>
      </c>
      <c r="F5596">
        <v>1.0495000000000001</v>
      </c>
      <c r="G5596">
        <v>7</v>
      </c>
      <c r="H5596">
        <v>8</v>
      </c>
      <c r="I5596">
        <v>2</v>
      </c>
      <c r="J5596">
        <v>1</v>
      </c>
      <c r="K5596">
        <v>37.886284677531009</v>
      </c>
      <c r="L5596">
        <v>1.7011303520000001</v>
      </c>
    </row>
    <row r="5597" spans="1:12">
      <c r="A5597" s="73">
        <v>43334.125</v>
      </c>
      <c r="B5597">
        <v>0.81100000000000005</v>
      </c>
      <c r="C5597">
        <v>152.6</v>
      </c>
      <c r="D5597">
        <v>1.0513999999999999</v>
      </c>
      <c r="F5597">
        <v>1.0513999999999999</v>
      </c>
      <c r="G5597">
        <v>8</v>
      </c>
      <c r="H5597">
        <v>8</v>
      </c>
      <c r="I5597">
        <v>3</v>
      </c>
      <c r="J5597">
        <v>1</v>
      </c>
      <c r="K5597">
        <v>46.569481283010511</v>
      </c>
      <c r="L5597">
        <v>0.28041454698669999</v>
      </c>
    </row>
    <row r="5598" spans="1:12">
      <c r="A5598" s="73">
        <v>43334.166666666664</v>
      </c>
      <c r="B5598">
        <v>1.24</v>
      </c>
      <c r="C5598">
        <v>195.2</v>
      </c>
      <c r="D5598">
        <v>1.0506</v>
      </c>
      <c r="F5598">
        <v>1.0506</v>
      </c>
      <c r="G5598">
        <v>10</v>
      </c>
      <c r="H5598">
        <v>8</v>
      </c>
      <c r="I5598">
        <v>4</v>
      </c>
      <c r="J5598">
        <v>1</v>
      </c>
      <c r="K5598">
        <v>40.89837278712006</v>
      </c>
      <c r="L5598">
        <v>1.0015495872</v>
      </c>
    </row>
    <row r="5599" spans="1:12">
      <c r="A5599" s="73">
        <v>43334.208333333336</v>
      </c>
      <c r="B5599">
        <v>1.76</v>
      </c>
      <c r="C5599">
        <v>184.4</v>
      </c>
      <c r="D5599">
        <v>1.0526</v>
      </c>
      <c r="F5599">
        <v>1.0526</v>
      </c>
      <c r="G5599">
        <v>9</v>
      </c>
      <c r="H5599">
        <v>8</v>
      </c>
      <c r="I5599">
        <v>5</v>
      </c>
      <c r="J5599">
        <v>2</v>
      </c>
      <c r="K5599">
        <v>34.517781883010429</v>
      </c>
      <c r="L5599">
        <v>2.8692697087999997</v>
      </c>
    </row>
    <row r="5600" spans="1:12">
      <c r="A5600" s="73">
        <v>43334.25</v>
      </c>
      <c r="B5600">
        <v>2.1</v>
      </c>
      <c r="C5600">
        <v>205</v>
      </c>
      <c r="D5600">
        <v>1.0485</v>
      </c>
      <c r="F5600">
        <v>1.0485</v>
      </c>
      <c r="G5600">
        <v>10</v>
      </c>
      <c r="H5600">
        <v>8</v>
      </c>
      <c r="I5600">
        <v>6</v>
      </c>
      <c r="J5600">
        <v>2</v>
      </c>
      <c r="K5600">
        <v>30.638257061092588</v>
      </c>
      <c r="L5600">
        <v>4.8550792500000002</v>
      </c>
    </row>
    <row r="5601" spans="1:12">
      <c r="A5601" s="73">
        <v>43334.291666666664</v>
      </c>
      <c r="B5601">
        <v>1.1000000000000001</v>
      </c>
      <c r="C5601">
        <v>175.4</v>
      </c>
      <c r="D5601">
        <v>1.0406</v>
      </c>
      <c r="F5601">
        <v>1.0406</v>
      </c>
      <c r="G5601">
        <v>9</v>
      </c>
      <c r="H5601">
        <v>8</v>
      </c>
      <c r="I5601">
        <v>7</v>
      </c>
      <c r="J5601">
        <v>1</v>
      </c>
      <c r="K5601">
        <v>42.708624184380341</v>
      </c>
      <c r="L5601">
        <v>0.69251930000000017</v>
      </c>
    </row>
    <row r="5602" spans="1:12">
      <c r="A5602" s="73">
        <v>43334.333333333336</v>
      </c>
      <c r="B5602">
        <v>1.65</v>
      </c>
      <c r="C5602">
        <v>178.4</v>
      </c>
      <c r="D5602">
        <v>1.0356000000000001</v>
      </c>
      <c r="F5602">
        <v>1.0356000000000001</v>
      </c>
      <c r="G5602">
        <v>9</v>
      </c>
      <c r="H5602">
        <v>8</v>
      </c>
      <c r="I5602">
        <v>8</v>
      </c>
      <c r="J5602">
        <v>2</v>
      </c>
      <c r="K5602">
        <v>35.82242226657209</v>
      </c>
      <c r="L5602">
        <v>2.3260223249999998</v>
      </c>
    </row>
    <row r="5603" spans="1:12">
      <c r="A5603" s="73">
        <v>43334.375</v>
      </c>
      <c r="B5603">
        <v>2.94</v>
      </c>
      <c r="C5603">
        <v>201.8</v>
      </c>
      <c r="D5603">
        <v>1.0315000000000001</v>
      </c>
      <c r="F5603">
        <v>1.0315000000000001</v>
      </c>
      <c r="G5603">
        <v>10</v>
      </c>
      <c r="H5603">
        <v>8</v>
      </c>
      <c r="I5603">
        <v>9</v>
      </c>
      <c r="J5603">
        <v>3</v>
      </c>
      <c r="K5603">
        <v>22.044748677530876</v>
      </c>
      <c r="L5603">
        <v>13.106333898000001</v>
      </c>
    </row>
    <row r="5604" spans="1:12">
      <c r="A5604" s="73">
        <v>43334.416666666664</v>
      </c>
      <c r="B5604">
        <v>3.15</v>
      </c>
      <c r="C5604">
        <v>187.8</v>
      </c>
      <c r="D5604">
        <v>1.0283</v>
      </c>
      <c r="F5604">
        <v>1.0283</v>
      </c>
      <c r="G5604">
        <v>9</v>
      </c>
      <c r="H5604">
        <v>8</v>
      </c>
      <c r="I5604">
        <v>10</v>
      </c>
      <c r="J5604">
        <v>3</v>
      </c>
      <c r="K5604">
        <v>20.116871581640456</v>
      </c>
      <c r="L5604">
        <v>16.070208131249998</v>
      </c>
    </row>
    <row r="5605" spans="1:12">
      <c r="A5605" s="73">
        <v>43334.458333333336</v>
      </c>
      <c r="B5605">
        <v>2.54</v>
      </c>
      <c r="C5605">
        <v>150</v>
      </c>
      <c r="D5605">
        <v>1.0270999999999999</v>
      </c>
      <c r="F5605">
        <v>1.0270999999999999</v>
      </c>
      <c r="G5605">
        <v>8</v>
      </c>
      <c r="H5605">
        <v>8</v>
      </c>
      <c r="I5605">
        <v>11</v>
      </c>
      <c r="J5605">
        <v>3</v>
      </c>
      <c r="K5605">
        <v>25.960895526845981</v>
      </c>
      <c r="L5605">
        <v>8.4155767172000004</v>
      </c>
    </row>
    <row r="5606" spans="1:12">
      <c r="A5606" s="73">
        <v>43334.5</v>
      </c>
      <c r="B5606">
        <v>2.5</v>
      </c>
      <c r="C5606">
        <v>163.30000000000001</v>
      </c>
      <c r="D5606">
        <v>1.0232000000000001</v>
      </c>
      <c r="F5606">
        <v>1.0232000000000001</v>
      </c>
      <c r="G5606">
        <v>8</v>
      </c>
      <c r="H5606">
        <v>8</v>
      </c>
      <c r="I5606">
        <v>12</v>
      </c>
      <c r="J5606">
        <v>3</v>
      </c>
      <c r="K5606">
        <v>26.37011021177749</v>
      </c>
      <c r="L5606">
        <v>7.9937500000000012</v>
      </c>
    </row>
    <row r="5607" spans="1:12">
      <c r="A5607" s="73">
        <v>43334.541666666664</v>
      </c>
      <c r="B5607">
        <v>1.93</v>
      </c>
      <c r="C5607">
        <v>120.1</v>
      </c>
      <c r="D5607">
        <v>1.0212000000000001</v>
      </c>
      <c r="F5607">
        <v>1.0212000000000001</v>
      </c>
      <c r="G5607">
        <v>6</v>
      </c>
      <c r="H5607">
        <v>8</v>
      </c>
      <c r="I5607">
        <v>13</v>
      </c>
      <c r="J5607">
        <v>2</v>
      </c>
      <c r="K5607">
        <v>32.549119472051515</v>
      </c>
      <c r="L5607">
        <v>3.6707325042000001</v>
      </c>
    </row>
    <row r="5608" spans="1:12">
      <c r="A5608" s="73">
        <v>43334.583333333336</v>
      </c>
      <c r="B5608">
        <v>2.73</v>
      </c>
      <c r="C5608">
        <v>114</v>
      </c>
      <c r="D5608">
        <v>1.0215000000000001</v>
      </c>
      <c r="F5608">
        <v>1.0215000000000001</v>
      </c>
      <c r="G5608">
        <v>6</v>
      </c>
      <c r="H5608">
        <v>8</v>
      </c>
      <c r="I5608">
        <v>14</v>
      </c>
      <c r="J5608">
        <v>3</v>
      </c>
      <c r="K5608">
        <v>24.060825773421314</v>
      </c>
      <c r="L5608">
        <v>10.391932482750001</v>
      </c>
    </row>
    <row r="5609" spans="1:12">
      <c r="A5609" s="73">
        <v>43334.625</v>
      </c>
      <c r="B5609">
        <v>2.2599999999999998</v>
      </c>
      <c r="C5609">
        <v>164.4</v>
      </c>
      <c r="D5609">
        <v>1.0189999999999999</v>
      </c>
      <c r="F5609">
        <v>1.0189999999999999</v>
      </c>
      <c r="G5609">
        <v>8</v>
      </c>
      <c r="H5609">
        <v>8</v>
      </c>
      <c r="I5609">
        <v>15</v>
      </c>
      <c r="J5609">
        <v>2</v>
      </c>
      <c r="K5609">
        <v>28.892598321366556</v>
      </c>
      <c r="L5609">
        <v>5.8812481719999976</v>
      </c>
    </row>
    <row r="5610" spans="1:12">
      <c r="A5610" s="73">
        <v>43334.666666666664</v>
      </c>
      <c r="B5610">
        <v>1.2</v>
      </c>
      <c r="C5610">
        <v>129.1</v>
      </c>
      <c r="D5610">
        <v>1.0170999999999999</v>
      </c>
      <c r="F5610">
        <v>1.0170999999999999</v>
      </c>
      <c r="G5610">
        <v>7</v>
      </c>
      <c r="H5610">
        <v>8</v>
      </c>
      <c r="I5610">
        <v>16</v>
      </c>
      <c r="J5610">
        <v>1</v>
      </c>
      <c r="K5610">
        <v>41.411587472051572</v>
      </c>
      <c r="L5610">
        <v>0.87877439999999973</v>
      </c>
    </row>
    <row r="5611" spans="1:12">
      <c r="A5611" s="73">
        <v>43334.708333333336</v>
      </c>
      <c r="B5611">
        <v>1.66</v>
      </c>
      <c r="C5611">
        <v>159.80000000000001</v>
      </c>
      <c r="D5611">
        <v>1.0195000000000001</v>
      </c>
      <c r="F5611">
        <v>1.0195000000000001</v>
      </c>
      <c r="G5611">
        <v>8</v>
      </c>
      <c r="H5611">
        <v>8</v>
      </c>
      <c r="I5611">
        <v>17</v>
      </c>
      <c r="J5611">
        <v>2</v>
      </c>
      <c r="K5611">
        <v>35.702818595339203</v>
      </c>
      <c r="L5611">
        <v>2.331747386</v>
      </c>
    </row>
    <row r="5612" spans="1:12">
      <c r="A5612" s="73">
        <v>43334.75</v>
      </c>
      <c r="B5612">
        <v>2.65</v>
      </c>
      <c r="C5612">
        <v>93.8</v>
      </c>
      <c r="D5612">
        <v>1.0217000000000001</v>
      </c>
      <c r="F5612">
        <v>1.0217000000000001</v>
      </c>
      <c r="G5612">
        <v>5</v>
      </c>
      <c r="H5612">
        <v>8</v>
      </c>
      <c r="I5612">
        <v>18</v>
      </c>
      <c r="J5612">
        <v>3</v>
      </c>
      <c r="K5612">
        <v>24.852055143284336</v>
      </c>
      <c r="L5612">
        <v>9.5067269312499985</v>
      </c>
    </row>
    <row r="5613" spans="1:12">
      <c r="A5613" s="73">
        <v>43334.791666666664</v>
      </c>
      <c r="B5613">
        <v>3.78</v>
      </c>
      <c r="C5613">
        <v>93.9</v>
      </c>
      <c r="D5613">
        <v>1.0263</v>
      </c>
      <c r="F5613">
        <v>1.0263</v>
      </c>
      <c r="G5613">
        <v>5</v>
      </c>
      <c r="H5613">
        <v>8</v>
      </c>
      <c r="I5613">
        <v>19</v>
      </c>
      <c r="J5613">
        <v>4</v>
      </c>
      <c r="K5613">
        <v>14.862440293969168</v>
      </c>
      <c r="L5613">
        <v>27.715309498799996</v>
      </c>
    </row>
    <row r="5614" spans="1:12">
      <c r="A5614" s="73">
        <v>43334.833333333336</v>
      </c>
      <c r="B5614">
        <v>6.22</v>
      </c>
      <c r="C5614">
        <v>108.3</v>
      </c>
      <c r="D5614">
        <v>1.0314000000000001</v>
      </c>
      <c r="F5614">
        <v>1.0314000000000001</v>
      </c>
      <c r="G5614">
        <v>6</v>
      </c>
      <c r="H5614">
        <v>8</v>
      </c>
      <c r="I5614">
        <v>20</v>
      </c>
      <c r="J5614">
        <v>6</v>
      </c>
      <c r="K5614">
        <v>2.0027445131470492</v>
      </c>
      <c r="L5614">
        <v>124.0990010136</v>
      </c>
    </row>
    <row r="5615" spans="1:12">
      <c r="A5615" s="73">
        <v>43334.875</v>
      </c>
      <c r="B5615">
        <v>6.37</v>
      </c>
      <c r="C5615">
        <v>117.5</v>
      </c>
      <c r="D5615">
        <v>1.036</v>
      </c>
      <c r="F5615">
        <v>1.036</v>
      </c>
      <c r="G5615">
        <v>6</v>
      </c>
      <c r="H5615">
        <v>8</v>
      </c>
      <c r="I5615">
        <v>21</v>
      </c>
      <c r="J5615">
        <v>6</v>
      </c>
      <c r="K5615">
        <v>1.6006894446538851</v>
      </c>
      <c r="L5615">
        <v>133.889973854</v>
      </c>
    </row>
    <row r="5616" spans="1:12">
      <c r="A5616" s="73">
        <v>43334.916666666664</v>
      </c>
      <c r="B5616">
        <v>6.54</v>
      </c>
      <c r="C5616">
        <v>127.6</v>
      </c>
      <c r="D5616">
        <v>1.0386</v>
      </c>
      <c r="F5616">
        <v>1.0386</v>
      </c>
      <c r="G5616">
        <v>7</v>
      </c>
      <c r="H5616">
        <v>8</v>
      </c>
      <c r="I5616">
        <v>22</v>
      </c>
      <c r="J5616">
        <v>7</v>
      </c>
      <c r="K5616">
        <v>1.1994270336949673</v>
      </c>
      <c r="L5616">
        <v>145.26184889519999</v>
      </c>
    </row>
    <row r="5617" spans="1:12">
      <c r="A5617" s="73">
        <v>43334.958333333336</v>
      </c>
      <c r="B5617">
        <v>5.9</v>
      </c>
      <c r="C5617">
        <v>129.4</v>
      </c>
      <c r="D5617">
        <v>1.0436000000000001</v>
      </c>
      <c r="F5617">
        <v>1.0436000000000001</v>
      </c>
      <c r="G5617">
        <v>7</v>
      </c>
      <c r="H5617">
        <v>8</v>
      </c>
      <c r="I5617">
        <v>23</v>
      </c>
      <c r="J5617">
        <v>6</v>
      </c>
      <c r="K5617">
        <v>3.0108619925991285</v>
      </c>
      <c r="L5617">
        <v>107.16676220000004</v>
      </c>
    </row>
    <row r="5618" spans="1:12">
      <c r="A5618" s="73">
        <v>43335</v>
      </c>
      <c r="B5618">
        <v>5.34</v>
      </c>
      <c r="C5618">
        <v>150.6</v>
      </c>
      <c r="D5618">
        <v>1.0459000000000001</v>
      </c>
      <c r="F5618">
        <v>1.0459000000000001</v>
      </c>
      <c r="G5618">
        <v>8</v>
      </c>
      <c r="H5618">
        <v>8</v>
      </c>
      <c r="I5618">
        <v>0</v>
      </c>
      <c r="J5618">
        <v>5</v>
      </c>
      <c r="K5618">
        <v>5.2678675816402718</v>
      </c>
      <c r="L5618">
        <v>79.631324326799998</v>
      </c>
    </row>
    <row r="5619" spans="1:12">
      <c r="A5619" s="73">
        <v>43335.041666666664</v>
      </c>
      <c r="B5619">
        <v>4.41</v>
      </c>
      <c r="C5619">
        <v>162.4</v>
      </c>
      <c r="D5619">
        <v>1.0449999999999999</v>
      </c>
      <c r="F5619">
        <v>1.0449999999999999</v>
      </c>
      <c r="G5619">
        <v>8</v>
      </c>
      <c r="H5619">
        <v>8</v>
      </c>
      <c r="I5619">
        <v>1</v>
      </c>
      <c r="J5619">
        <v>4</v>
      </c>
      <c r="K5619">
        <v>10.401809006297881</v>
      </c>
      <c r="L5619">
        <v>44.812798222500007</v>
      </c>
    </row>
    <row r="5620" spans="1:12">
      <c r="A5620" s="73">
        <v>43335.083333333336</v>
      </c>
      <c r="B5620">
        <v>2.73</v>
      </c>
      <c r="C5620">
        <v>152.19999999999999</v>
      </c>
      <c r="D5620">
        <v>1.0490999999999999</v>
      </c>
      <c r="F5620">
        <v>1.0490999999999999</v>
      </c>
      <c r="G5620">
        <v>8</v>
      </c>
      <c r="H5620">
        <v>8</v>
      </c>
      <c r="I5620">
        <v>2</v>
      </c>
      <c r="J5620">
        <v>3</v>
      </c>
      <c r="K5620">
        <v>24.060825773421314</v>
      </c>
      <c r="L5620">
        <v>10.672713037349999</v>
      </c>
    </row>
    <row r="5621" spans="1:12">
      <c r="A5621" s="73">
        <v>43335.125</v>
      </c>
      <c r="B5621">
        <v>1.96</v>
      </c>
      <c r="C5621">
        <v>166.9</v>
      </c>
      <c r="D5621">
        <v>1.0511999999999999</v>
      </c>
      <c r="F5621">
        <v>1.0511999999999999</v>
      </c>
      <c r="G5621">
        <v>8</v>
      </c>
      <c r="H5621">
        <v>8</v>
      </c>
      <c r="I5621">
        <v>3</v>
      </c>
      <c r="J5621">
        <v>2</v>
      </c>
      <c r="K5621">
        <v>32.207708458352876</v>
      </c>
      <c r="L5621">
        <v>3.9575241215999992</v>
      </c>
    </row>
    <row r="5622" spans="1:12">
      <c r="A5622" s="73">
        <v>43335.166666666664</v>
      </c>
      <c r="B5622">
        <v>3.24</v>
      </c>
      <c r="C5622">
        <v>200</v>
      </c>
      <c r="D5622">
        <v>1.0516000000000001</v>
      </c>
      <c r="F5622">
        <v>1.0516000000000001</v>
      </c>
      <c r="G5622">
        <v>10</v>
      </c>
      <c r="H5622">
        <v>8</v>
      </c>
      <c r="I5622">
        <v>4</v>
      </c>
      <c r="J5622">
        <v>3</v>
      </c>
      <c r="K5622">
        <v>19.317638540544554</v>
      </c>
      <c r="L5622">
        <v>17.883627379200004</v>
      </c>
    </row>
    <row r="5623" spans="1:12">
      <c r="A5623" s="73">
        <v>43335.208333333336</v>
      </c>
      <c r="B5623">
        <v>1.98</v>
      </c>
      <c r="C5623">
        <v>181.9</v>
      </c>
      <c r="D5623">
        <v>1.0535000000000001</v>
      </c>
      <c r="F5623">
        <v>1.0535000000000001</v>
      </c>
      <c r="G5623">
        <v>9</v>
      </c>
      <c r="H5623">
        <v>8</v>
      </c>
      <c r="I5623">
        <v>5</v>
      </c>
      <c r="J5623">
        <v>2</v>
      </c>
      <c r="K5623">
        <v>31.981101115887128</v>
      </c>
      <c r="L5623">
        <v>4.0888399860000009</v>
      </c>
    </row>
    <row r="5624" spans="1:12">
      <c r="A5624" s="73">
        <v>43335.25</v>
      </c>
      <c r="B5624">
        <v>2.35</v>
      </c>
      <c r="C5624">
        <v>94.8</v>
      </c>
      <c r="D5624">
        <v>1.0515000000000001</v>
      </c>
      <c r="F5624">
        <v>1.0515000000000001</v>
      </c>
      <c r="G5624">
        <v>5</v>
      </c>
      <c r="H5624">
        <v>8</v>
      </c>
      <c r="I5624">
        <v>6</v>
      </c>
      <c r="J5624">
        <v>2</v>
      </c>
      <c r="K5624">
        <v>27.93316528027065</v>
      </c>
      <c r="L5624">
        <v>6.8231177812500015</v>
      </c>
    </row>
    <row r="5625" spans="1:12">
      <c r="A5625" s="73">
        <v>43335.291666666664</v>
      </c>
      <c r="B5625">
        <v>1.1100000000000001</v>
      </c>
      <c r="C5625">
        <v>117.1</v>
      </c>
      <c r="D5625">
        <v>1.0468</v>
      </c>
      <c r="F5625">
        <v>1.0468</v>
      </c>
      <c r="G5625">
        <v>6</v>
      </c>
      <c r="H5625">
        <v>8</v>
      </c>
      <c r="I5625">
        <v>7</v>
      </c>
      <c r="J5625">
        <v>1</v>
      </c>
      <c r="K5625">
        <v>42.578020513147464</v>
      </c>
      <c r="L5625">
        <v>0.71581806540000015</v>
      </c>
    </row>
    <row r="5626" spans="1:12">
      <c r="A5626" s="73">
        <v>43335.333333333336</v>
      </c>
      <c r="B5626">
        <v>1.55</v>
      </c>
      <c r="C5626">
        <v>133.30000000000001</v>
      </c>
      <c r="D5626">
        <v>1.0407</v>
      </c>
      <c r="F5626">
        <v>1.0407</v>
      </c>
      <c r="G5626">
        <v>7</v>
      </c>
      <c r="H5626">
        <v>8</v>
      </c>
      <c r="I5626">
        <v>8</v>
      </c>
      <c r="J5626">
        <v>2</v>
      </c>
      <c r="K5626">
        <v>37.029458978900863</v>
      </c>
      <c r="L5626">
        <v>1.9377183562500002</v>
      </c>
    </row>
    <row r="5627" spans="1:12">
      <c r="A5627" s="73">
        <v>43335.375</v>
      </c>
      <c r="B5627">
        <v>2.76</v>
      </c>
      <c r="C5627">
        <v>133</v>
      </c>
      <c r="D5627">
        <v>1.0309999999999999</v>
      </c>
      <c r="F5627">
        <v>1.0309999999999999</v>
      </c>
      <c r="G5627">
        <v>7</v>
      </c>
      <c r="H5627">
        <v>8</v>
      </c>
      <c r="I5627">
        <v>9</v>
      </c>
      <c r="J5627">
        <v>3</v>
      </c>
      <c r="K5627">
        <v>23.767414759722676</v>
      </c>
      <c r="L5627">
        <v>10.838168927999996</v>
      </c>
    </row>
    <row r="5628" spans="1:12">
      <c r="A5628" s="73">
        <v>43335.416666666664</v>
      </c>
      <c r="B5628">
        <v>4.1900000000000004</v>
      </c>
      <c r="C5628">
        <v>115.3</v>
      </c>
      <c r="D5628">
        <v>1.0277000000000001</v>
      </c>
      <c r="F5628">
        <v>1.0277000000000001</v>
      </c>
      <c r="G5628">
        <v>6</v>
      </c>
      <c r="H5628">
        <v>8</v>
      </c>
      <c r="I5628">
        <v>10</v>
      </c>
      <c r="J5628">
        <v>4</v>
      </c>
      <c r="K5628">
        <v>11.869289773421185</v>
      </c>
      <c r="L5628">
        <v>37.798836317150013</v>
      </c>
    </row>
    <row r="5629" spans="1:12">
      <c r="A5629" s="73">
        <v>43335.458333333336</v>
      </c>
      <c r="B5629">
        <v>5.2</v>
      </c>
      <c r="C5629">
        <v>100.3</v>
      </c>
      <c r="D5629">
        <v>1.0226999999999999</v>
      </c>
      <c r="F5629">
        <v>1.0226999999999999</v>
      </c>
      <c r="G5629">
        <v>5</v>
      </c>
      <c r="H5629">
        <v>8</v>
      </c>
      <c r="I5629">
        <v>11</v>
      </c>
      <c r="J5629">
        <v>5</v>
      </c>
      <c r="K5629">
        <v>5.9301189789005564</v>
      </c>
      <c r="L5629">
        <v>71.899900799999998</v>
      </c>
    </row>
    <row r="5630" spans="1:12">
      <c r="A5630" s="73">
        <v>43335.5</v>
      </c>
      <c r="B5630">
        <v>4.55</v>
      </c>
      <c r="C5630">
        <v>83.4</v>
      </c>
      <c r="D5630">
        <v>1.0203</v>
      </c>
      <c r="F5630">
        <v>1.0203</v>
      </c>
      <c r="G5630">
        <v>5</v>
      </c>
      <c r="H5630">
        <v>8</v>
      </c>
      <c r="I5630">
        <v>12</v>
      </c>
      <c r="J5630">
        <v>5</v>
      </c>
      <c r="K5630">
        <v>9.5183576090375972</v>
      </c>
      <c r="L5630">
        <v>48.05428070624999</v>
      </c>
    </row>
    <row r="5631" spans="1:12">
      <c r="A5631" s="73">
        <v>43335.541666666664</v>
      </c>
      <c r="B5631">
        <v>5.82</v>
      </c>
      <c r="C5631">
        <v>72.3</v>
      </c>
      <c r="D5631">
        <v>1.0176000000000001</v>
      </c>
      <c r="F5631">
        <v>1.0176000000000001</v>
      </c>
      <c r="G5631">
        <v>4</v>
      </c>
      <c r="H5631">
        <v>8</v>
      </c>
      <c r="I5631">
        <v>13</v>
      </c>
      <c r="J5631">
        <v>6</v>
      </c>
      <c r="K5631">
        <v>3.294891362462149</v>
      </c>
      <c r="L5631">
        <v>100.30349283840002</v>
      </c>
    </row>
    <row r="5632" spans="1:12">
      <c r="A5632" s="73">
        <v>43335.583333333336</v>
      </c>
      <c r="B5632">
        <v>7.27</v>
      </c>
      <c r="C5632">
        <v>60.5</v>
      </c>
      <c r="D5632">
        <v>1.0158</v>
      </c>
      <c r="F5632">
        <v>1.0158</v>
      </c>
      <c r="G5632">
        <v>4</v>
      </c>
      <c r="H5632">
        <v>8</v>
      </c>
      <c r="I5632">
        <v>14</v>
      </c>
      <c r="J5632">
        <v>7</v>
      </c>
      <c r="K5632">
        <v>0.13335903369490748</v>
      </c>
      <c r="L5632">
        <v>195.15579210569999</v>
      </c>
    </row>
    <row r="5633" spans="1:12">
      <c r="A5633" s="73">
        <v>43335.625</v>
      </c>
      <c r="B5633">
        <v>7.83</v>
      </c>
      <c r="C5633">
        <v>50.3</v>
      </c>
      <c r="D5633">
        <v>1.0146999999999999</v>
      </c>
      <c r="F5633">
        <v>1.0146999999999999</v>
      </c>
      <c r="G5633">
        <v>3</v>
      </c>
      <c r="H5633">
        <v>8</v>
      </c>
      <c r="I5633">
        <v>15</v>
      </c>
      <c r="J5633">
        <v>8</v>
      </c>
      <c r="K5633">
        <v>3.7953444653765184E-2</v>
      </c>
      <c r="L5633">
        <v>243.55270134944999</v>
      </c>
    </row>
    <row r="5634" spans="1:12">
      <c r="A5634" s="73">
        <v>43335.666666666664</v>
      </c>
      <c r="B5634">
        <v>7.25</v>
      </c>
      <c r="C5634">
        <v>66.099999999999994</v>
      </c>
      <c r="D5634">
        <v>1.0145</v>
      </c>
      <c r="F5634">
        <v>1.0145</v>
      </c>
      <c r="G5634">
        <v>4</v>
      </c>
      <c r="H5634">
        <v>8</v>
      </c>
      <c r="I5634">
        <v>16</v>
      </c>
      <c r="J5634">
        <v>7</v>
      </c>
      <c r="K5634">
        <v>0.14836637616066223</v>
      </c>
      <c r="L5634">
        <v>193.30187890624998</v>
      </c>
    </row>
    <row r="5635" spans="1:12">
      <c r="A5635" s="73">
        <v>43335.708333333336</v>
      </c>
      <c r="B5635">
        <v>8.34</v>
      </c>
      <c r="C5635">
        <v>67</v>
      </c>
      <c r="D5635">
        <v>1.0157</v>
      </c>
      <c r="F5635">
        <v>1.0157</v>
      </c>
      <c r="G5635">
        <v>4</v>
      </c>
      <c r="H5635">
        <v>8</v>
      </c>
      <c r="I5635">
        <v>17</v>
      </c>
      <c r="J5635">
        <v>8</v>
      </c>
      <c r="K5635">
        <v>0.49676621177701064</v>
      </c>
      <c r="L5635">
        <v>294.60058757640002</v>
      </c>
    </row>
    <row r="5636" spans="1:12">
      <c r="A5636" s="73">
        <v>43335.75</v>
      </c>
      <c r="B5636">
        <v>9.68</v>
      </c>
      <c r="C5636">
        <v>71.900000000000006</v>
      </c>
      <c r="D5636">
        <v>1.0204</v>
      </c>
      <c r="F5636">
        <v>1.0204</v>
      </c>
      <c r="G5636">
        <v>4</v>
      </c>
      <c r="H5636">
        <v>8</v>
      </c>
      <c r="I5636">
        <v>18</v>
      </c>
      <c r="J5636">
        <v>10</v>
      </c>
      <c r="K5636">
        <v>4.1812742665714202</v>
      </c>
      <c r="L5636">
        <v>462.77141616639994</v>
      </c>
    </row>
    <row r="5637" spans="1:12">
      <c r="A5637" s="73">
        <v>43335.791666666664</v>
      </c>
      <c r="B5637">
        <v>11.47</v>
      </c>
      <c r="C5637">
        <v>77.7</v>
      </c>
      <c r="D5637">
        <v>1.0278</v>
      </c>
      <c r="F5637">
        <v>1.0278</v>
      </c>
      <c r="G5637">
        <v>4</v>
      </c>
      <c r="H5637">
        <v>8</v>
      </c>
      <c r="I5637">
        <v>19</v>
      </c>
      <c r="J5637">
        <v>11</v>
      </c>
      <c r="K5637">
        <v>14.705817115886347</v>
      </c>
      <c r="L5637">
        <v>775.47691046970021</v>
      </c>
    </row>
    <row r="5638" spans="1:12">
      <c r="A5638" s="73">
        <v>43335.833333333336</v>
      </c>
      <c r="B5638">
        <v>10.82</v>
      </c>
      <c r="C5638">
        <v>90.7</v>
      </c>
      <c r="D5638">
        <v>1.0375000000000001</v>
      </c>
      <c r="F5638">
        <v>1.0375000000000001</v>
      </c>
      <c r="G5638">
        <v>5</v>
      </c>
      <c r="H5638">
        <v>8</v>
      </c>
      <c r="I5638">
        <v>20</v>
      </c>
      <c r="J5638">
        <v>11</v>
      </c>
      <c r="K5638">
        <v>10.143055746023384</v>
      </c>
      <c r="L5638">
        <v>657.11274715000013</v>
      </c>
    </row>
    <row r="5639" spans="1:12">
      <c r="A5639" s="73">
        <v>43335.875</v>
      </c>
      <c r="B5639">
        <v>9.2200000000000006</v>
      </c>
      <c r="C5639">
        <v>96.9</v>
      </c>
      <c r="D5639">
        <v>1.044</v>
      </c>
      <c r="F5639">
        <v>1.044</v>
      </c>
      <c r="G5639">
        <v>5</v>
      </c>
      <c r="H5639">
        <v>8</v>
      </c>
      <c r="I5639">
        <v>21</v>
      </c>
      <c r="J5639">
        <v>9</v>
      </c>
      <c r="K5639">
        <v>2.5116431432837896</v>
      </c>
      <c r="L5639">
        <v>409.13182785600009</v>
      </c>
    </row>
    <row r="5640" spans="1:12">
      <c r="A5640" s="73">
        <v>43335.916666666664</v>
      </c>
      <c r="B5640">
        <v>5.79</v>
      </c>
      <c r="C5640">
        <v>108.8</v>
      </c>
      <c r="D5640">
        <v>1.0439000000000001</v>
      </c>
      <c r="F5640">
        <v>1.0439000000000001</v>
      </c>
      <c r="G5640">
        <v>6</v>
      </c>
      <c r="H5640">
        <v>8</v>
      </c>
      <c r="I5640">
        <v>22</v>
      </c>
      <c r="J5640">
        <v>6</v>
      </c>
      <c r="K5640">
        <v>3.4047023761607824</v>
      </c>
      <c r="L5640">
        <v>101.31286413105002</v>
      </c>
    </row>
    <row r="5641" spans="1:12">
      <c r="A5641" s="73">
        <v>43335.958333333336</v>
      </c>
      <c r="B5641">
        <v>3.77</v>
      </c>
      <c r="C5641">
        <v>132.4</v>
      </c>
      <c r="D5641">
        <v>1.0448</v>
      </c>
      <c r="F5641">
        <v>1.0448</v>
      </c>
      <c r="G5641">
        <v>7</v>
      </c>
      <c r="H5641">
        <v>8</v>
      </c>
      <c r="I5641">
        <v>23</v>
      </c>
      <c r="J5641">
        <v>4</v>
      </c>
      <c r="K5641">
        <v>14.939643965202045</v>
      </c>
      <c r="L5641">
        <v>27.9915674792</v>
      </c>
    </row>
    <row r="5642" spans="1:12">
      <c r="A5642" s="73">
        <v>43336</v>
      </c>
      <c r="B5642">
        <v>3.32</v>
      </c>
      <c r="C5642">
        <v>136.5</v>
      </c>
      <c r="D5642">
        <v>1.0491999999999999</v>
      </c>
      <c r="F5642">
        <v>1.0491999999999999</v>
      </c>
      <c r="G5642">
        <v>7</v>
      </c>
      <c r="H5642">
        <v>8</v>
      </c>
      <c r="I5642">
        <v>0</v>
      </c>
      <c r="J5642">
        <v>3</v>
      </c>
      <c r="K5642">
        <v>18.62080917068154</v>
      </c>
      <c r="L5642">
        <v>19.197405452799995</v>
      </c>
    </row>
    <row r="5643" spans="1:12">
      <c r="A5643" s="73">
        <v>43336.041666666664</v>
      </c>
      <c r="B5643">
        <v>2.1800000000000002</v>
      </c>
      <c r="C5643">
        <v>132.80000000000001</v>
      </c>
      <c r="D5643">
        <v>1.0523</v>
      </c>
      <c r="F5643">
        <v>1.0523</v>
      </c>
      <c r="G5643">
        <v>7</v>
      </c>
      <c r="H5643">
        <v>8</v>
      </c>
      <c r="I5643">
        <v>1</v>
      </c>
      <c r="J5643">
        <v>2</v>
      </c>
      <c r="K5643">
        <v>29.759027691229566</v>
      </c>
      <c r="L5643">
        <v>5.4510360668000013</v>
      </c>
    </row>
    <row r="5644" spans="1:12">
      <c r="A5644" s="73">
        <v>43336.083333333336</v>
      </c>
      <c r="B5644">
        <v>0.79</v>
      </c>
      <c r="C5644">
        <v>178.4</v>
      </c>
      <c r="D5644">
        <v>1.0532999999999999</v>
      </c>
      <c r="F5644">
        <v>1.0532999999999999</v>
      </c>
      <c r="G5644">
        <v>9</v>
      </c>
      <c r="H5644">
        <v>8</v>
      </c>
      <c r="I5644">
        <v>2</v>
      </c>
      <c r="J5644">
        <v>1</v>
      </c>
      <c r="K5644">
        <v>46.856537992599549</v>
      </c>
      <c r="L5644">
        <v>0.25965898935000004</v>
      </c>
    </row>
    <row r="5645" spans="1:12">
      <c r="A5645" s="73">
        <v>43336.125</v>
      </c>
      <c r="B5645">
        <v>1.34</v>
      </c>
      <c r="C5645">
        <v>157.6</v>
      </c>
      <c r="D5645">
        <v>1.0548</v>
      </c>
      <c r="F5645">
        <v>1.0548</v>
      </c>
      <c r="G5645">
        <v>8</v>
      </c>
      <c r="H5645">
        <v>8</v>
      </c>
      <c r="I5645">
        <v>3</v>
      </c>
      <c r="J5645">
        <v>1</v>
      </c>
      <c r="K5645">
        <v>39.62933607479129</v>
      </c>
      <c r="L5645">
        <v>1.2689792496000003</v>
      </c>
    </row>
    <row r="5646" spans="1:12">
      <c r="A5646" s="73">
        <v>43336.166666666664</v>
      </c>
      <c r="B5646">
        <v>1.44</v>
      </c>
      <c r="C5646">
        <v>152.69999999999999</v>
      </c>
      <c r="D5646">
        <v>1.0558000000000001</v>
      </c>
      <c r="F5646">
        <v>1.0558000000000001</v>
      </c>
      <c r="G5646">
        <v>8</v>
      </c>
      <c r="H5646">
        <v>8</v>
      </c>
      <c r="I5646">
        <v>4</v>
      </c>
      <c r="J5646">
        <v>1</v>
      </c>
      <c r="K5646">
        <v>38.380299362462509</v>
      </c>
      <c r="L5646">
        <v>1.5763009535999999</v>
      </c>
    </row>
    <row r="5647" spans="1:12">
      <c r="A5647" s="73">
        <v>43336.208333333336</v>
      </c>
      <c r="B5647">
        <v>0.96</v>
      </c>
      <c r="C5647">
        <v>197</v>
      </c>
      <c r="D5647">
        <v>1.0547</v>
      </c>
      <c r="F5647">
        <v>1.0547</v>
      </c>
      <c r="G5647">
        <v>10</v>
      </c>
      <c r="H5647">
        <v>8</v>
      </c>
      <c r="I5647">
        <v>5</v>
      </c>
      <c r="J5647">
        <v>1</v>
      </c>
      <c r="K5647">
        <v>44.55807558164063</v>
      </c>
      <c r="L5647">
        <v>0.46656552959999992</v>
      </c>
    </row>
    <row r="5648" spans="1:12">
      <c r="A5648" s="73">
        <v>43336.25</v>
      </c>
      <c r="B5648">
        <v>0.85799999999999998</v>
      </c>
      <c r="C5648">
        <v>114.7</v>
      </c>
      <c r="D5648">
        <v>1.0522</v>
      </c>
      <c r="F5648">
        <v>1.0522</v>
      </c>
      <c r="G5648">
        <v>6</v>
      </c>
      <c r="H5648">
        <v>8</v>
      </c>
      <c r="I5648">
        <v>6</v>
      </c>
      <c r="J5648">
        <v>1</v>
      </c>
      <c r="K5648">
        <v>45.930217028215985</v>
      </c>
      <c r="L5648">
        <v>0.33229986538319994</v>
      </c>
    </row>
    <row r="5649" spans="1:12">
      <c r="A5649" s="73">
        <v>43336.291666666664</v>
      </c>
      <c r="B5649">
        <v>2.91</v>
      </c>
      <c r="C5649">
        <v>73</v>
      </c>
      <c r="D5649">
        <v>1.0491999999999999</v>
      </c>
      <c r="F5649">
        <v>1.0491999999999999</v>
      </c>
      <c r="G5649">
        <v>4</v>
      </c>
      <c r="H5649">
        <v>8</v>
      </c>
      <c r="I5649">
        <v>7</v>
      </c>
      <c r="J5649">
        <v>3</v>
      </c>
      <c r="K5649">
        <v>22.32735969122951</v>
      </c>
      <c r="L5649">
        <v>12.927282906600002</v>
      </c>
    </row>
    <row r="5650" spans="1:12">
      <c r="A5650" s="73">
        <v>43336.333333333336</v>
      </c>
      <c r="B5650">
        <v>3.17</v>
      </c>
      <c r="C5650">
        <v>77.8</v>
      </c>
      <c r="D5650">
        <v>1.0416000000000001</v>
      </c>
      <c r="F5650">
        <v>1.0416000000000001</v>
      </c>
      <c r="G5650">
        <v>4</v>
      </c>
      <c r="H5650">
        <v>8</v>
      </c>
      <c r="I5650">
        <v>8</v>
      </c>
      <c r="J5650">
        <v>3</v>
      </c>
      <c r="K5650">
        <v>19.937864239174697</v>
      </c>
      <c r="L5650">
        <v>16.5900907704</v>
      </c>
    </row>
    <row r="5651" spans="1:12">
      <c r="A5651" s="73">
        <v>43336.375</v>
      </c>
      <c r="B5651">
        <v>3.55</v>
      </c>
      <c r="C5651">
        <v>89.6</v>
      </c>
      <c r="D5651">
        <v>1.0353000000000001</v>
      </c>
      <c r="F5651">
        <v>1.0353000000000001</v>
      </c>
      <c r="G5651">
        <v>5</v>
      </c>
      <c r="H5651">
        <v>8</v>
      </c>
      <c r="I5651">
        <v>9</v>
      </c>
      <c r="J5651">
        <v>4</v>
      </c>
      <c r="K5651">
        <v>16.688724732325351</v>
      </c>
      <c r="L5651">
        <v>23.15907864375</v>
      </c>
    </row>
    <row r="5652" spans="1:12">
      <c r="A5652" s="73">
        <v>43336.416666666664</v>
      </c>
      <c r="B5652">
        <v>4.28</v>
      </c>
      <c r="C5652">
        <v>92.3</v>
      </c>
      <c r="D5652">
        <v>1.0311999999999999</v>
      </c>
      <c r="F5652">
        <v>1.0311999999999999</v>
      </c>
      <c r="G5652">
        <v>5</v>
      </c>
      <c r="H5652">
        <v>8</v>
      </c>
      <c r="I5652">
        <v>10</v>
      </c>
      <c r="J5652">
        <v>4</v>
      </c>
      <c r="K5652">
        <v>11.257256732325288</v>
      </c>
      <c r="L5652">
        <v>40.4244589312</v>
      </c>
    </row>
    <row r="5653" spans="1:12">
      <c r="A5653" s="73">
        <v>43336.458333333336</v>
      </c>
      <c r="B5653">
        <v>5.0999999999999996</v>
      </c>
      <c r="C5653">
        <v>80</v>
      </c>
      <c r="D5653">
        <v>1.0287999999999999</v>
      </c>
      <c r="F5653">
        <v>1.0287999999999999</v>
      </c>
      <c r="G5653">
        <v>5</v>
      </c>
      <c r="H5653">
        <v>8</v>
      </c>
      <c r="I5653">
        <v>11</v>
      </c>
      <c r="J5653">
        <v>5</v>
      </c>
      <c r="K5653">
        <v>6.4271556912293342</v>
      </c>
      <c r="L5653">
        <v>68.235674399999994</v>
      </c>
    </row>
    <row r="5654" spans="1:12">
      <c r="A5654" s="73">
        <v>43336.5</v>
      </c>
      <c r="B5654">
        <v>5.08</v>
      </c>
      <c r="C5654">
        <v>67.599999999999994</v>
      </c>
      <c r="D5654">
        <v>1.0255000000000001</v>
      </c>
      <c r="F5654">
        <v>1.0255000000000001</v>
      </c>
      <c r="G5654">
        <v>4</v>
      </c>
      <c r="H5654">
        <v>8</v>
      </c>
      <c r="I5654">
        <v>12</v>
      </c>
      <c r="J5654">
        <v>5</v>
      </c>
      <c r="K5654">
        <v>6.5289630336950868</v>
      </c>
      <c r="L5654">
        <v>67.219736528000013</v>
      </c>
    </row>
    <row r="5655" spans="1:12">
      <c r="A5655" s="73">
        <v>43336.541666666664</v>
      </c>
      <c r="B5655">
        <v>5.35</v>
      </c>
      <c r="C5655">
        <v>61.5</v>
      </c>
      <c r="D5655">
        <v>1.0229999999999999</v>
      </c>
      <c r="F5655">
        <v>1.0229999999999999</v>
      </c>
      <c r="G5655">
        <v>4</v>
      </c>
      <c r="H5655">
        <v>8</v>
      </c>
      <c r="I5655">
        <v>13</v>
      </c>
      <c r="J5655">
        <v>5</v>
      </c>
      <c r="K5655">
        <v>5.222063910407396</v>
      </c>
      <c r="L5655">
        <v>78.326186812499969</v>
      </c>
    </row>
    <row r="5656" spans="1:12">
      <c r="A5656" s="73">
        <v>43336.583333333336</v>
      </c>
      <c r="B5656">
        <v>6.28</v>
      </c>
      <c r="C5656">
        <v>47.6</v>
      </c>
      <c r="D5656">
        <v>1.0203</v>
      </c>
      <c r="F5656">
        <v>1.0203</v>
      </c>
      <c r="G5656">
        <v>3</v>
      </c>
      <c r="H5656">
        <v>8</v>
      </c>
      <c r="I5656">
        <v>14</v>
      </c>
      <c r="J5656">
        <v>6</v>
      </c>
      <c r="K5656">
        <v>1.8365224857497826</v>
      </c>
      <c r="L5656">
        <v>126.3504584928</v>
      </c>
    </row>
    <row r="5657" spans="1:12">
      <c r="A5657" s="73">
        <v>43336.625</v>
      </c>
      <c r="B5657">
        <v>6.48</v>
      </c>
      <c r="C5657">
        <v>63.5</v>
      </c>
      <c r="D5657">
        <v>1.0198</v>
      </c>
      <c r="F5657">
        <v>1.0198</v>
      </c>
      <c r="G5657">
        <v>4</v>
      </c>
      <c r="H5657">
        <v>8</v>
      </c>
      <c r="I5657">
        <v>15</v>
      </c>
      <c r="J5657">
        <v>6</v>
      </c>
      <c r="K5657">
        <v>1.3344490610922315</v>
      </c>
      <c r="L5657">
        <v>138.74266414080003</v>
      </c>
    </row>
    <row r="5658" spans="1:12">
      <c r="A5658" s="73">
        <v>43336.666666666664</v>
      </c>
      <c r="B5658">
        <v>6.54</v>
      </c>
      <c r="C5658">
        <v>66.5</v>
      </c>
      <c r="D5658">
        <v>1.0183</v>
      </c>
      <c r="F5658">
        <v>1.0183</v>
      </c>
      <c r="G5658">
        <v>4</v>
      </c>
      <c r="H5658">
        <v>8</v>
      </c>
      <c r="I5658">
        <v>16</v>
      </c>
      <c r="J5658">
        <v>7</v>
      </c>
      <c r="K5658">
        <v>1.1994270336949673</v>
      </c>
      <c r="L5658">
        <v>142.42262731560001</v>
      </c>
    </row>
    <row r="5659" spans="1:12">
      <c r="A5659" s="73">
        <v>43336.708333333336</v>
      </c>
      <c r="B5659">
        <v>6.83</v>
      </c>
      <c r="C5659">
        <v>59.1</v>
      </c>
      <c r="D5659">
        <v>1.0210999999999999</v>
      </c>
      <c r="F5659">
        <v>1.0210999999999999</v>
      </c>
      <c r="G5659">
        <v>4</v>
      </c>
      <c r="H5659">
        <v>8</v>
      </c>
      <c r="I5659">
        <v>17</v>
      </c>
      <c r="J5659">
        <v>7</v>
      </c>
      <c r="K5659">
        <v>0.6483205679415186</v>
      </c>
      <c r="L5659">
        <v>162.66734996284998</v>
      </c>
    </row>
    <row r="5660" spans="1:12">
      <c r="A5660" s="73">
        <v>43336.75</v>
      </c>
      <c r="B5660">
        <v>7.26</v>
      </c>
      <c r="C5660">
        <v>69.7</v>
      </c>
      <c r="D5660">
        <v>1.026</v>
      </c>
      <c r="F5660">
        <v>1.026</v>
      </c>
      <c r="G5660">
        <v>4</v>
      </c>
      <c r="H5660">
        <v>8</v>
      </c>
      <c r="I5660">
        <v>18</v>
      </c>
      <c r="J5660">
        <v>7</v>
      </c>
      <c r="K5660">
        <v>0.14076270492778487</v>
      </c>
      <c r="L5660">
        <v>196.303131288</v>
      </c>
    </row>
    <row r="5661" spans="1:12">
      <c r="A5661" s="73">
        <v>43336.791666666664</v>
      </c>
      <c r="B5661">
        <v>7.22</v>
      </c>
      <c r="C5661">
        <v>76</v>
      </c>
      <c r="D5661">
        <v>1.0351999999999999</v>
      </c>
      <c r="F5661">
        <v>1.0351999999999999</v>
      </c>
      <c r="G5661">
        <v>4</v>
      </c>
      <c r="H5661">
        <v>8</v>
      </c>
      <c r="I5661">
        <v>19</v>
      </c>
      <c r="J5661">
        <v>7</v>
      </c>
      <c r="K5661">
        <v>0.17237738985929504</v>
      </c>
      <c r="L5661">
        <v>194.80758404479997</v>
      </c>
    </row>
    <row r="5662" spans="1:12">
      <c r="A5662" s="73">
        <v>43336.833333333336</v>
      </c>
      <c r="B5662">
        <v>7.72</v>
      </c>
      <c r="C5662">
        <v>90.5</v>
      </c>
      <c r="D5662">
        <v>1.0407</v>
      </c>
      <c r="F5662">
        <v>1.0407</v>
      </c>
      <c r="G5662">
        <v>5</v>
      </c>
      <c r="H5662">
        <v>8</v>
      </c>
      <c r="I5662">
        <v>20</v>
      </c>
      <c r="J5662">
        <v>8</v>
      </c>
      <c r="K5662">
        <v>7.1938282154180057E-3</v>
      </c>
      <c r="L5662">
        <v>239.41285183679997</v>
      </c>
    </row>
    <row r="5663" spans="1:12">
      <c r="A5663" s="73">
        <v>43336.875</v>
      </c>
      <c r="B5663">
        <v>6.46</v>
      </c>
      <c r="C5663">
        <v>98.5</v>
      </c>
      <c r="D5663">
        <v>1.0444</v>
      </c>
      <c r="F5663">
        <v>1.0444</v>
      </c>
      <c r="G5663">
        <v>5</v>
      </c>
      <c r="H5663">
        <v>8</v>
      </c>
      <c r="I5663">
        <v>21</v>
      </c>
      <c r="J5663">
        <v>6</v>
      </c>
      <c r="K5663">
        <v>1.3810564035579878</v>
      </c>
      <c r="L5663">
        <v>140.7778802192</v>
      </c>
    </row>
    <row r="5664" spans="1:12">
      <c r="A5664" s="73">
        <v>43336.916666666664</v>
      </c>
      <c r="B5664">
        <v>3.92</v>
      </c>
      <c r="C5664">
        <v>108.7</v>
      </c>
      <c r="D5664">
        <v>1.0439000000000001</v>
      </c>
      <c r="F5664">
        <v>1.0439000000000001</v>
      </c>
      <c r="G5664">
        <v>6</v>
      </c>
      <c r="H5664">
        <v>8</v>
      </c>
      <c r="I5664">
        <v>22</v>
      </c>
      <c r="J5664">
        <v>4</v>
      </c>
      <c r="K5664">
        <v>13.802588896708881</v>
      </c>
      <c r="L5664">
        <v>31.4403305216</v>
      </c>
    </row>
    <row r="5665" spans="1:12">
      <c r="A5665" s="73">
        <v>43336.958333333336</v>
      </c>
      <c r="B5665">
        <v>3.65</v>
      </c>
      <c r="C5665">
        <v>105.5</v>
      </c>
      <c r="D5665">
        <v>1.0464</v>
      </c>
      <c r="F5665">
        <v>1.0464</v>
      </c>
      <c r="G5665">
        <v>6</v>
      </c>
      <c r="H5665">
        <v>8</v>
      </c>
      <c r="I5665">
        <v>23</v>
      </c>
      <c r="J5665">
        <v>4</v>
      </c>
      <c r="K5665">
        <v>15.881688019996576</v>
      </c>
      <c r="L5665">
        <v>25.4417118</v>
      </c>
    </row>
    <row r="5666" spans="1:12">
      <c r="A5666" s="73">
        <v>43337</v>
      </c>
      <c r="B5666">
        <v>2.68</v>
      </c>
      <c r="C5666">
        <v>134.30000000000001</v>
      </c>
      <c r="D5666">
        <v>1.0482</v>
      </c>
      <c r="F5666">
        <v>1.0482</v>
      </c>
      <c r="G5666">
        <v>7</v>
      </c>
      <c r="H5666">
        <v>8</v>
      </c>
      <c r="I5666">
        <v>0</v>
      </c>
      <c r="J5666">
        <v>3</v>
      </c>
      <c r="K5666">
        <v>24.553844129585691</v>
      </c>
      <c r="L5666">
        <v>10.088312851200001</v>
      </c>
    </row>
    <row r="5667" spans="1:12">
      <c r="A5667" s="73">
        <v>43337.041666666664</v>
      </c>
      <c r="B5667">
        <v>1.01</v>
      </c>
      <c r="C5667">
        <v>166.8</v>
      </c>
      <c r="D5667">
        <v>1.0470999999999999</v>
      </c>
      <c r="F5667">
        <v>1.0470999999999999</v>
      </c>
      <c r="G5667">
        <v>8</v>
      </c>
      <c r="H5667">
        <v>8</v>
      </c>
      <c r="I5667">
        <v>1</v>
      </c>
      <c r="J5667">
        <v>1</v>
      </c>
      <c r="K5667">
        <v>43.893057225476248</v>
      </c>
      <c r="L5667">
        <v>0.53941408855000006</v>
      </c>
    </row>
    <row r="5668" spans="1:12">
      <c r="A5668" s="73">
        <v>43337.083333333336</v>
      </c>
      <c r="B5668">
        <v>1.23</v>
      </c>
      <c r="C5668">
        <v>240.1</v>
      </c>
      <c r="D5668">
        <v>1.0474000000000001</v>
      </c>
      <c r="F5668">
        <v>1.0474000000000001</v>
      </c>
      <c r="G5668">
        <v>12</v>
      </c>
      <c r="H5668">
        <v>8</v>
      </c>
      <c r="I5668">
        <v>2</v>
      </c>
      <c r="J5668">
        <v>1</v>
      </c>
      <c r="K5668">
        <v>41.026376458352942</v>
      </c>
      <c r="L5668">
        <v>0.97453604790000004</v>
      </c>
    </row>
    <row r="5669" spans="1:12">
      <c r="A5669" s="73">
        <v>43337.125</v>
      </c>
      <c r="B5669">
        <v>1.56</v>
      </c>
      <c r="C5669">
        <v>249.4</v>
      </c>
      <c r="D5669">
        <v>1.0487</v>
      </c>
      <c r="F5669">
        <v>1.0487</v>
      </c>
      <c r="G5669">
        <v>12</v>
      </c>
      <c r="H5669">
        <v>8</v>
      </c>
      <c r="I5669">
        <v>3</v>
      </c>
      <c r="J5669">
        <v>2</v>
      </c>
      <c r="K5669">
        <v>36.907855307667987</v>
      </c>
      <c r="L5669">
        <v>1.9906507296</v>
      </c>
    </row>
    <row r="5670" spans="1:12">
      <c r="A5670" s="73">
        <v>43337.166666666664</v>
      </c>
      <c r="B5670">
        <v>1.97</v>
      </c>
      <c r="C5670">
        <v>240.4</v>
      </c>
      <c r="D5670">
        <v>1.0529999999999999</v>
      </c>
      <c r="F5670">
        <v>1.0529999999999999</v>
      </c>
      <c r="G5670">
        <v>12</v>
      </c>
      <c r="H5670">
        <v>8</v>
      </c>
      <c r="I5670">
        <v>4</v>
      </c>
      <c r="J5670">
        <v>2</v>
      </c>
      <c r="K5670">
        <v>32.094304787120002</v>
      </c>
      <c r="L5670">
        <v>4.0252888844999992</v>
      </c>
    </row>
    <row r="5671" spans="1:12">
      <c r="A5671" s="73">
        <v>43337.208333333336</v>
      </c>
      <c r="B5671">
        <v>2.33</v>
      </c>
      <c r="C5671">
        <v>279.39999999999998</v>
      </c>
      <c r="D5671">
        <v>1.0518000000000001</v>
      </c>
      <c r="F5671">
        <v>1.0518000000000001</v>
      </c>
      <c r="G5671">
        <v>13</v>
      </c>
      <c r="H5671">
        <v>8</v>
      </c>
      <c r="I5671">
        <v>5</v>
      </c>
      <c r="J5671">
        <v>2</v>
      </c>
      <c r="K5671">
        <v>28.144972622736407</v>
      </c>
      <c r="L5671">
        <v>6.6522863283000007</v>
      </c>
    </row>
    <row r="5672" spans="1:12">
      <c r="A5672" s="73">
        <v>43337.25</v>
      </c>
      <c r="B5672">
        <v>0.63500000000000001</v>
      </c>
      <c r="C5672">
        <v>289.2</v>
      </c>
      <c r="D5672">
        <v>1.0471999999999999</v>
      </c>
      <c r="F5672">
        <v>1.0471999999999999</v>
      </c>
      <c r="G5672">
        <v>14</v>
      </c>
      <c r="H5672">
        <v>8</v>
      </c>
      <c r="I5672">
        <v>6</v>
      </c>
      <c r="J5672">
        <v>1</v>
      </c>
      <c r="K5672">
        <v>49.002569896709154</v>
      </c>
      <c r="L5672">
        <v>0.13406666735</v>
      </c>
    </row>
    <row r="5673" spans="1:12">
      <c r="A5673" s="73">
        <v>43337.291666666664</v>
      </c>
      <c r="B5673">
        <v>0.997</v>
      </c>
      <c r="C5673">
        <v>95.2</v>
      </c>
      <c r="D5673">
        <v>1.0371999999999999</v>
      </c>
      <c r="F5673">
        <v>1.0371999999999999</v>
      </c>
      <c r="G5673">
        <v>5</v>
      </c>
      <c r="H5673">
        <v>8</v>
      </c>
      <c r="I5673">
        <v>7</v>
      </c>
      <c r="J5673">
        <v>1</v>
      </c>
      <c r="K5673">
        <v>44.065480998078989</v>
      </c>
      <c r="L5673">
        <v>0.51394658819779993</v>
      </c>
    </row>
    <row r="5674" spans="1:12">
      <c r="A5674" s="73">
        <v>43337.333333333336</v>
      </c>
      <c r="B5674">
        <v>1.54</v>
      </c>
      <c r="C5674">
        <v>124.9</v>
      </c>
      <c r="D5674">
        <v>1.0315000000000001</v>
      </c>
      <c r="F5674">
        <v>1.0315000000000001</v>
      </c>
      <c r="G5674">
        <v>7</v>
      </c>
      <c r="H5674">
        <v>8</v>
      </c>
      <c r="I5674">
        <v>8</v>
      </c>
      <c r="J5674">
        <v>2</v>
      </c>
      <c r="K5674">
        <v>37.151262650133738</v>
      </c>
      <c r="L5674">
        <v>1.8836551580000003</v>
      </c>
    </row>
    <row r="5675" spans="1:12">
      <c r="A5675" s="73">
        <v>43337.375</v>
      </c>
      <c r="B5675">
        <v>1.54</v>
      </c>
      <c r="C5675">
        <v>151.6</v>
      </c>
      <c r="D5675">
        <v>1.0263</v>
      </c>
      <c r="F5675">
        <v>1.0263</v>
      </c>
      <c r="G5675">
        <v>8</v>
      </c>
      <c r="H5675">
        <v>8</v>
      </c>
      <c r="I5675">
        <v>9</v>
      </c>
      <c r="J5675">
        <v>2</v>
      </c>
      <c r="K5675">
        <v>37.151262650133738</v>
      </c>
      <c r="L5675">
        <v>1.8741592716000002</v>
      </c>
    </row>
    <row r="5676" spans="1:12">
      <c r="A5676" s="73">
        <v>43337.416666666664</v>
      </c>
      <c r="B5676">
        <v>2.83</v>
      </c>
      <c r="C5676">
        <v>6.7</v>
      </c>
      <c r="D5676">
        <v>1.0210999999999999</v>
      </c>
      <c r="F5676">
        <v>1.0210999999999999</v>
      </c>
      <c r="G5676">
        <v>1</v>
      </c>
      <c r="H5676">
        <v>8</v>
      </c>
      <c r="I5676">
        <v>10</v>
      </c>
      <c r="J5676">
        <v>3</v>
      </c>
      <c r="K5676">
        <v>23.089789061092532</v>
      </c>
      <c r="L5676">
        <v>11.57171122285</v>
      </c>
    </row>
    <row r="5677" spans="1:12">
      <c r="A5677" s="73">
        <v>43337.458333333336</v>
      </c>
      <c r="B5677">
        <v>2.5099999999999998</v>
      </c>
      <c r="C5677">
        <v>23.4</v>
      </c>
      <c r="D5677">
        <v>1.0154000000000001</v>
      </c>
      <c r="F5677">
        <v>1.0154000000000001</v>
      </c>
      <c r="G5677">
        <v>2</v>
      </c>
      <c r="H5677">
        <v>8</v>
      </c>
      <c r="I5677">
        <v>11</v>
      </c>
      <c r="J5677">
        <v>3</v>
      </c>
      <c r="K5677">
        <v>26.267506540544616</v>
      </c>
      <c r="L5677">
        <v>8.0283875326999983</v>
      </c>
    </row>
    <row r="5678" spans="1:12">
      <c r="A5678" s="73">
        <v>43337.5</v>
      </c>
      <c r="B5678">
        <v>2.12</v>
      </c>
      <c r="C5678">
        <v>323.3</v>
      </c>
      <c r="D5678">
        <v>1.0188999999999999</v>
      </c>
      <c r="F5678">
        <v>1.0188999999999999</v>
      </c>
      <c r="G5678">
        <v>15</v>
      </c>
      <c r="H5678">
        <v>8</v>
      </c>
      <c r="I5678">
        <v>12</v>
      </c>
      <c r="J5678">
        <v>2</v>
      </c>
      <c r="K5678">
        <v>30.417249718626838</v>
      </c>
      <c r="L5678">
        <v>4.8541048095999999</v>
      </c>
    </row>
    <row r="5679" spans="1:12">
      <c r="A5679" s="73">
        <v>43337.541666666664</v>
      </c>
      <c r="B5679">
        <v>2.95</v>
      </c>
      <c r="C5679">
        <v>283.7</v>
      </c>
      <c r="D5679">
        <v>1.0161</v>
      </c>
      <c r="F5679">
        <v>1.0161</v>
      </c>
      <c r="G5679">
        <v>14</v>
      </c>
      <c r="H5679">
        <v>8</v>
      </c>
      <c r="I5679">
        <v>13</v>
      </c>
      <c r="J5679">
        <v>3</v>
      </c>
      <c r="K5679">
        <v>21.950945006297999</v>
      </c>
      <c r="L5679">
        <v>13.042850118750003</v>
      </c>
    </row>
    <row r="5680" spans="1:12">
      <c r="A5680" s="73">
        <v>43337.583333333336</v>
      </c>
      <c r="B5680">
        <v>3.7</v>
      </c>
      <c r="C5680">
        <v>343.4</v>
      </c>
      <c r="D5680">
        <v>1.0127999999999999</v>
      </c>
      <c r="F5680">
        <v>1.0127999999999999</v>
      </c>
      <c r="G5680">
        <v>16</v>
      </c>
      <c r="H5680">
        <v>8</v>
      </c>
      <c r="I5680">
        <v>14</v>
      </c>
      <c r="J5680">
        <v>4</v>
      </c>
      <c r="K5680">
        <v>15.485669663832185</v>
      </c>
      <c r="L5680">
        <v>25.650679200000003</v>
      </c>
    </row>
    <row r="5681" spans="1:12">
      <c r="A5681" s="73">
        <v>43337.625</v>
      </c>
      <c r="B5681">
        <v>3.29</v>
      </c>
      <c r="C5681">
        <v>1.3</v>
      </c>
      <c r="D5681">
        <v>1.0113000000000001</v>
      </c>
      <c r="F5681">
        <v>1.0113000000000001</v>
      </c>
      <c r="G5681">
        <v>1</v>
      </c>
      <c r="H5681">
        <v>8</v>
      </c>
      <c r="I5681">
        <v>15</v>
      </c>
      <c r="J5681">
        <v>3</v>
      </c>
      <c r="K5681">
        <v>18.880620184380167</v>
      </c>
      <c r="L5681">
        <v>18.006848282850001</v>
      </c>
    </row>
    <row r="5682" spans="1:12">
      <c r="A5682" s="73">
        <v>43337.666666666664</v>
      </c>
      <c r="B5682">
        <v>3.88</v>
      </c>
      <c r="C5682">
        <v>330.2</v>
      </c>
      <c r="D5682">
        <v>1.0121</v>
      </c>
      <c r="F5682">
        <v>1.0121</v>
      </c>
      <c r="G5682">
        <v>16</v>
      </c>
      <c r="H5682">
        <v>8</v>
      </c>
      <c r="I5682">
        <v>16</v>
      </c>
      <c r="J5682">
        <v>4</v>
      </c>
      <c r="K5682">
        <v>14.101403581640392</v>
      </c>
      <c r="L5682">
        <v>29.558922985599999</v>
      </c>
    </row>
    <row r="5683" spans="1:12">
      <c r="A5683" s="73">
        <v>43337.708333333336</v>
      </c>
      <c r="B5683">
        <v>4.1100000000000003</v>
      </c>
      <c r="C5683">
        <v>3.5</v>
      </c>
      <c r="D5683">
        <v>1.0106999999999999</v>
      </c>
      <c r="F5683">
        <v>1.0106999999999999</v>
      </c>
      <c r="G5683">
        <v>1</v>
      </c>
      <c r="H5683">
        <v>8</v>
      </c>
      <c r="I5683">
        <v>17</v>
      </c>
      <c r="J5683">
        <v>4</v>
      </c>
      <c r="K5683">
        <v>12.426919143284206</v>
      </c>
      <c r="L5683">
        <v>35.08469744085</v>
      </c>
    </row>
    <row r="5684" spans="1:12">
      <c r="A5684" s="73">
        <v>43337.75</v>
      </c>
      <c r="B5684">
        <v>3.46</v>
      </c>
      <c r="C5684">
        <v>9.6999999999999993</v>
      </c>
      <c r="D5684">
        <v>1.0156000000000001</v>
      </c>
      <c r="F5684">
        <v>1.0156000000000001</v>
      </c>
      <c r="G5684">
        <v>1</v>
      </c>
      <c r="H5684">
        <v>8</v>
      </c>
      <c r="I5684">
        <v>18</v>
      </c>
      <c r="J5684">
        <v>3</v>
      </c>
      <c r="K5684">
        <v>17.432157773421249</v>
      </c>
      <c r="L5684">
        <v>21.033957540799999</v>
      </c>
    </row>
    <row r="5685" spans="1:12">
      <c r="A5685" s="73">
        <v>43337.791666666664</v>
      </c>
      <c r="B5685">
        <v>4.62</v>
      </c>
      <c r="C5685">
        <v>57.9</v>
      </c>
      <c r="D5685">
        <v>1.0227999999999999</v>
      </c>
      <c r="F5685">
        <v>1.0227999999999999</v>
      </c>
      <c r="G5685">
        <v>4</v>
      </c>
      <c r="H5685">
        <v>8</v>
      </c>
      <c r="I5685">
        <v>19</v>
      </c>
      <c r="J5685">
        <v>5</v>
      </c>
      <c r="K5685">
        <v>9.0913319104074528</v>
      </c>
      <c r="L5685">
        <v>50.429730859199999</v>
      </c>
    </row>
    <row r="5686" spans="1:12">
      <c r="A5686" s="73">
        <v>43337.833333333336</v>
      </c>
      <c r="B5686">
        <v>4.82</v>
      </c>
      <c r="C5686">
        <v>70.400000000000006</v>
      </c>
      <c r="D5686">
        <v>1.0284</v>
      </c>
      <c r="F5686">
        <v>1.0284</v>
      </c>
      <c r="G5686">
        <v>4</v>
      </c>
      <c r="H5686">
        <v>8</v>
      </c>
      <c r="I5686">
        <v>20</v>
      </c>
      <c r="J5686">
        <v>5</v>
      </c>
      <c r="K5686">
        <v>7.925258485749902</v>
      </c>
      <c r="L5686">
        <v>57.58020238560001</v>
      </c>
    </row>
    <row r="5687" spans="1:12">
      <c r="A5687" s="73">
        <v>43337.875</v>
      </c>
      <c r="B5687">
        <v>5.16</v>
      </c>
      <c r="C5687">
        <v>83.5</v>
      </c>
      <c r="D5687">
        <v>1.0302</v>
      </c>
      <c r="F5687">
        <v>1.0302</v>
      </c>
      <c r="G5687">
        <v>5</v>
      </c>
      <c r="H5687">
        <v>8</v>
      </c>
      <c r="I5687">
        <v>21</v>
      </c>
      <c r="J5687">
        <v>5</v>
      </c>
      <c r="K5687">
        <v>6.1265336638320669</v>
      </c>
      <c r="L5687">
        <v>70.768608249600007</v>
      </c>
    </row>
    <row r="5688" spans="1:12">
      <c r="A5688" s="73">
        <v>43337.916666666664</v>
      </c>
      <c r="B5688">
        <v>3.25</v>
      </c>
      <c r="C5688">
        <v>129.19999999999999</v>
      </c>
      <c r="D5688">
        <v>1.0318000000000001</v>
      </c>
      <c r="F5688">
        <v>1.0318000000000001</v>
      </c>
      <c r="G5688">
        <v>7</v>
      </c>
      <c r="H5688">
        <v>8</v>
      </c>
      <c r="I5688">
        <v>22</v>
      </c>
      <c r="J5688">
        <v>3</v>
      </c>
      <c r="K5688">
        <v>19.229834869311677</v>
      </c>
      <c r="L5688">
        <v>17.709879687500003</v>
      </c>
    </row>
    <row r="5689" spans="1:12">
      <c r="A5689" s="73">
        <v>43337.958333333336</v>
      </c>
      <c r="B5689">
        <v>3.37</v>
      </c>
      <c r="C5689">
        <v>161.4</v>
      </c>
      <c r="D5689">
        <v>1.0357000000000001</v>
      </c>
      <c r="F5689">
        <v>1.0357000000000001</v>
      </c>
      <c r="G5689">
        <v>8</v>
      </c>
      <c r="H5689">
        <v>8</v>
      </c>
      <c r="I5689">
        <v>23</v>
      </c>
      <c r="J5689">
        <v>3</v>
      </c>
      <c r="K5689">
        <v>18.191790814517145</v>
      </c>
      <c r="L5689">
        <v>19.819545141050003</v>
      </c>
    </row>
    <row r="5690" spans="1:12">
      <c r="A5690" s="73">
        <v>43338</v>
      </c>
      <c r="B5690">
        <v>3.48</v>
      </c>
      <c r="C5690">
        <v>178.7</v>
      </c>
      <c r="D5690">
        <v>1.0403</v>
      </c>
      <c r="F5690">
        <v>1.0403</v>
      </c>
      <c r="G5690">
        <v>9</v>
      </c>
      <c r="H5690">
        <v>8</v>
      </c>
      <c r="I5690">
        <v>0</v>
      </c>
      <c r="J5690">
        <v>3</v>
      </c>
      <c r="K5690">
        <v>17.265550430955496</v>
      </c>
      <c r="L5690">
        <v>21.921301468799999</v>
      </c>
    </row>
    <row r="5691" spans="1:12">
      <c r="A5691" s="73">
        <v>43338.041666666664</v>
      </c>
      <c r="B5691">
        <v>1.77</v>
      </c>
      <c r="C5691">
        <v>158.19999999999999</v>
      </c>
      <c r="D5691">
        <v>1.0396000000000001</v>
      </c>
      <c r="F5691">
        <v>1.0396000000000001</v>
      </c>
      <c r="G5691">
        <v>8</v>
      </c>
      <c r="H5691">
        <v>8</v>
      </c>
      <c r="I5691">
        <v>1</v>
      </c>
      <c r="J5691">
        <v>2</v>
      </c>
      <c r="K5691">
        <v>34.400378211777543</v>
      </c>
      <c r="L5691">
        <v>2.8824121134000005</v>
      </c>
    </row>
    <row r="5692" spans="1:12">
      <c r="A5692" s="73">
        <v>43338.083333333336</v>
      </c>
      <c r="B5692">
        <v>4.43</v>
      </c>
      <c r="C5692">
        <v>223.2</v>
      </c>
      <c r="D5692">
        <v>1.0395000000000001</v>
      </c>
      <c r="F5692">
        <v>1.0395000000000001</v>
      </c>
      <c r="G5692">
        <v>11</v>
      </c>
      <c r="H5692">
        <v>8</v>
      </c>
      <c r="I5692">
        <v>2</v>
      </c>
      <c r="J5692">
        <v>4</v>
      </c>
      <c r="K5692">
        <v>10.273201663832129</v>
      </c>
      <c r="L5692">
        <v>45.186185063249994</v>
      </c>
    </row>
    <row r="5693" spans="1:12">
      <c r="A5693" s="73">
        <v>43338.125</v>
      </c>
      <c r="B5693">
        <v>4.24</v>
      </c>
      <c r="C5693">
        <v>254.5</v>
      </c>
      <c r="D5693">
        <v>1.0441</v>
      </c>
      <c r="F5693">
        <v>1.0441</v>
      </c>
      <c r="G5693">
        <v>12</v>
      </c>
      <c r="H5693">
        <v>8</v>
      </c>
      <c r="I5693">
        <v>3</v>
      </c>
      <c r="J5693">
        <v>4</v>
      </c>
      <c r="K5693">
        <v>11.527271417256799</v>
      </c>
      <c r="L5693">
        <v>39.793273779200007</v>
      </c>
    </row>
    <row r="5694" spans="1:12">
      <c r="A5694" s="73">
        <v>43338.166666666664</v>
      </c>
      <c r="B5694">
        <v>4.09</v>
      </c>
      <c r="C5694">
        <v>259.89999999999998</v>
      </c>
      <c r="D5694">
        <v>1.0462</v>
      </c>
      <c r="F5694">
        <v>1.0462</v>
      </c>
      <c r="G5694">
        <v>13</v>
      </c>
      <c r="H5694">
        <v>8</v>
      </c>
      <c r="I5694">
        <v>4</v>
      </c>
      <c r="J5694">
        <v>4</v>
      </c>
      <c r="K5694">
        <v>12.568326485749964</v>
      </c>
      <c r="L5694">
        <v>35.789418659899994</v>
      </c>
    </row>
    <row r="5695" spans="1:12">
      <c r="A5695" s="73">
        <v>43338.208333333336</v>
      </c>
      <c r="B5695">
        <v>4.72</v>
      </c>
      <c r="C5695">
        <v>281.89999999999998</v>
      </c>
      <c r="D5695">
        <v>1.0507</v>
      </c>
      <c r="F5695">
        <v>1.0507</v>
      </c>
      <c r="G5695">
        <v>14</v>
      </c>
      <c r="H5695">
        <v>8</v>
      </c>
      <c r="I5695">
        <v>5</v>
      </c>
      <c r="J5695">
        <v>5</v>
      </c>
      <c r="K5695">
        <v>8.4982951980786794</v>
      </c>
      <c r="L5695">
        <v>55.242679116799991</v>
      </c>
    </row>
    <row r="5696" spans="1:12">
      <c r="A5696" s="73">
        <v>43338.25</v>
      </c>
      <c r="B5696">
        <v>5.74</v>
      </c>
      <c r="C5696">
        <v>229.5</v>
      </c>
      <c r="D5696">
        <v>1.0455000000000001</v>
      </c>
      <c r="F5696">
        <v>1.0455000000000001</v>
      </c>
      <c r="G5696">
        <v>11</v>
      </c>
      <c r="H5696">
        <v>8</v>
      </c>
      <c r="I5696">
        <v>6</v>
      </c>
      <c r="J5696">
        <v>6</v>
      </c>
      <c r="K5696">
        <v>3.5917207323251694</v>
      </c>
      <c r="L5696">
        <v>98.862074346000028</v>
      </c>
    </row>
    <row r="5697" spans="1:12">
      <c r="A5697" s="73">
        <v>43338.291666666664</v>
      </c>
      <c r="B5697">
        <v>5.34</v>
      </c>
      <c r="C5697">
        <v>239.2</v>
      </c>
      <c r="D5697">
        <v>1.04</v>
      </c>
      <c r="F5697">
        <v>1.04</v>
      </c>
      <c r="G5697">
        <v>12</v>
      </c>
      <c r="H5697">
        <v>8</v>
      </c>
      <c r="I5697">
        <v>7</v>
      </c>
      <c r="J5697">
        <v>5</v>
      </c>
      <c r="K5697">
        <v>5.2678675816402718</v>
      </c>
      <c r="L5697">
        <v>79.182118079999995</v>
      </c>
    </row>
    <row r="5698" spans="1:12">
      <c r="A5698" s="73">
        <v>43338.333333333336</v>
      </c>
      <c r="B5698">
        <v>5.53</v>
      </c>
      <c r="C5698">
        <v>248</v>
      </c>
      <c r="D5698">
        <v>1.0373000000000001</v>
      </c>
      <c r="F5698">
        <v>1.0373000000000001</v>
      </c>
      <c r="G5698">
        <v>12</v>
      </c>
      <c r="H5698">
        <v>8</v>
      </c>
      <c r="I5698">
        <v>8</v>
      </c>
      <c r="J5698">
        <v>6</v>
      </c>
      <c r="K5698">
        <v>4.431797828215597</v>
      </c>
      <c r="L5698">
        <v>87.710134331050014</v>
      </c>
    </row>
    <row r="5699" spans="1:12">
      <c r="A5699" s="73">
        <v>43338.375</v>
      </c>
      <c r="B5699">
        <v>5.49</v>
      </c>
      <c r="C5699">
        <v>250.7</v>
      </c>
      <c r="D5699">
        <v>1.0297000000000001</v>
      </c>
      <c r="F5699">
        <v>1.0297000000000001</v>
      </c>
      <c r="G5699">
        <v>12</v>
      </c>
      <c r="H5699">
        <v>8</v>
      </c>
      <c r="I5699">
        <v>9</v>
      </c>
      <c r="J5699">
        <v>5</v>
      </c>
      <c r="K5699">
        <v>4.6018125131471077</v>
      </c>
      <c r="L5699">
        <v>85.191791362650008</v>
      </c>
    </row>
    <row r="5700" spans="1:12">
      <c r="A5700" s="73">
        <v>43338.416666666664</v>
      </c>
      <c r="B5700">
        <v>5.59</v>
      </c>
      <c r="C5700">
        <v>273.89999999999998</v>
      </c>
      <c r="D5700">
        <v>1.0310999999999999</v>
      </c>
      <c r="F5700">
        <v>1.0310999999999999</v>
      </c>
      <c r="G5700">
        <v>13</v>
      </c>
      <c r="H5700">
        <v>8</v>
      </c>
      <c r="I5700">
        <v>10</v>
      </c>
      <c r="J5700">
        <v>6</v>
      </c>
      <c r="K5700">
        <v>4.1827758008183338</v>
      </c>
      <c r="L5700">
        <v>90.054664968449984</v>
      </c>
    </row>
    <row r="5701" spans="1:12">
      <c r="A5701" s="73">
        <v>43338.458333333336</v>
      </c>
      <c r="B5701">
        <v>5.94</v>
      </c>
      <c r="C5701">
        <v>260.3</v>
      </c>
      <c r="D5701">
        <v>1.0285</v>
      </c>
      <c r="F5701">
        <v>1.0285</v>
      </c>
      <c r="G5701">
        <v>13</v>
      </c>
      <c r="H5701">
        <v>8</v>
      </c>
      <c r="I5701">
        <v>11</v>
      </c>
      <c r="J5701">
        <v>6</v>
      </c>
      <c r="K5701">
        <v>2.8736473076676181</v>
      </c>
      <c r="L5701">
        <v>107.77887232200001</v>
      </c>
    </row>
    <row r="5702" spans="1:12">
      <c r="A5702" s="73">
        <v>43338.5</v>
      </c>
      <c r="B5702">
        <v>5.95</v>
      </c>
      <c r="C5702">
        <v>264</v>
      </c>
      <c r="D5702">
        <v>1.022</v>
      </c>
      <c r="F5702">
        <v>1.022</v>
      </c>
      <c r="G5702">
        <v>13</v>
      </c>
      <c r="H5702">
        <v>8</v>
      </c>
      <c r="I5702">
        <v>12</v>
      </c>
      <c r="J5702">
        <v>6</v>
      </c>
      <c r="K5702">
        <v>2.8398436364347415</v>
      </c>
      <c r="L5702">
        <v>107.639531125</v>
      </c>
    </row>
    <row r="5703" spans="1:12">
      <c r="A5703" s="73">
        <v>43338.541666666664</v>
      </c>
      <c r="B5703">
        <v>4.37</v>
      </c>
      <c r="C5703">
        <v>226.5</v>
      </c>
      <c r="D5703">
        <v>1.0192000000000001</v>
      </c>
      <c r="F5703">
        <v>1.0192000000000001</v>
      </c>
      <c r="G5703">
        <v>11</v>
      </c>
      <c r="H5703">
        <v>8</v>
      </c>
      <c r="I5703">
        <v>13</v>
      </c>
      <c r="J5703">
        <v>4</v>
      </c>
      <c r="K5703">
        <v>10.661423691229391</v>
      </c>
      <c r="L5703">
        <v>42.52787964880001</v>
      </c>
    </row>
    <row r="5704" spans="1:12">
      <c r="A5704" s="73">
        <v>43338.583333333336</v>
      </c>
      <c r="B5704">
        <v>4.37</v>
      </c>
      <c r="C5704">
        <v>205.6</v>
      </c>
      <c r="D5704">
        <v>1.0168999999999999</v>
      </c>
      <c r="F5704">
        <v>1.0168999999999999</v>
      </c>
      <c r="G5704">
        <v>10</v>
      </c>
      <c r="H5704">
        <v>8</v>
      </c>
      <c r="I5704">
        <v>14</v>
      </c>
      <c r="J5704">
        <v>4</v>
      </c>
      <c r="K5704">
        <v>10.661423691229391</v>
      </c>
      <c r="L5704">
        <v>42.431908177850005</v>
      </c>
    </row>
    <row r="5705" spans="1:12">
      <c r="A5705" s="73">
        <v>43338.625</v>
      </c>
      <c r="B5705">
        <v>3.64</v>
      </c>
      <c r="C5705">
        <v>88.5</v>
      </c>
      <c r="D5705">
        <v>1.0185</v>
      </c>
      <c r="F5705">
        <v>1.0185</v>
      </c>
      <c r="G5705">
        <v>5</v>
      </c>
      <c r="H5705">
        <v>8</v>
      </c>
      <c r="I5705">
        <v>15</v>
      </c>
      <c r="J5705">
        <v>4</v>
      </c>
      <c r="K5705">
        <v>15.961491691229451</v>
      </c>
      <c r="L5705">
        <v>24.560386032000004</v>
      </c>
    </row>
    <row r="5706" spans="1:12">
      <c r="A5706" s="73">
        <v>43338.666666666664</v>
      </c>
      <c r="B5706">
        <v>3.53</v>
      </c>
      <c r="C5706">
        <v>121.6</v>
      </c>
      <c r="D5706">
        <v>1.0155000000000001</v>
      </c>
      <c r="F5706">
        <v>1.0155000000000001</v>
      </c>
      <c r="G5706">
        <v>6</v>
      </c>
      <c r="H5706">
        <v>8</v>
      </c>
      <c r="I5706">
        <v>16</v>
      </c>
      <c r="J5706">
        <v>4</v>
      </c>
      <c r="K5706">
        <v>16.852532074791103</v>
      </c>
      <c r="L5706">
        <v>22.33438757175</v>
      </c>
    </row>
    <row r="5707" spans="1:12">
      <c r="A5707" s="73">
        <v>43338.708333333336</v>
      </c>
      <c r="B5707">
        <v>4.47</v>
      </c>
      <c r="C5707">
        <v>40.799999999999997</v>
      </c>
      <c r="D5707">
        <v>1.0196000000000001</v>
      </c>
      <c r="F5707">
        <v>1.0196000000000001</v>
      </c>
      <c r="G5707">
        <v>3</v>
      </c>
      <c r="H5707">
        <v>8</v>
      </c>
      <c r="I5707">
        <v>17</v>
      </c>
      <c r="J5707">
        <v>4</v>
      </c>
      <c r="K5707">
        <v>10.018386978900619</v>
      </c>
      <c r="L5707">
        <v>45.532594805399995</v>
      </c>
    </row>
    <row r="5708" spans="1:12">
      <c r="A5708" s="73">
        <v>43338.75</v>
      </c>
      <c r="B5708">
        <v>3.96</v>
      </c>
      <c r="C5708">
        <v>69.599999999999994</v>
      </c>
      <c r="D5708">
        <v>1.0215000000000001</v>
      </c>
      <c r="F5708">
        <v>1.0215000000000001</v>
      </c>
      <c r="G5708">
        <v>4</v>
      </c>
      <c r="H5708">
        <v>8</v>
      </c>
      <c r="I5708">
        <v>18</v>
      </c>
      <c r="J5708">
        <v>4</v>
      </c>
      <c r="K5708">
        <v>13.506974211777372</v>
      </c>
      <c r="L5708">
        <v>31.717133712000003</v>
      </c>
    </row>
    <row r="5709" spans="1:12">
      <c r="A5709" s="73">
        <v>43338.791666666664</v>
      </c>
      <c r="B5709">
        <v>4.03</v>
      </c>
      <c r="C5709">
        <v>102.4</v>
      </c>
      <c r="D5709">
        <v>1.0281</v>
      </c>
      <c r="F5709">
        <v>1.0281</v>
      </c>
      <c r="G5709">
        <v>6</v>
      </c>
      <c r="H5709">
        <v>8</v>
      </c>
      <c r="I5709">
        <v>19</v>
      </c>
      <c r="J5709">
        <v>4</v>
      </c>
      <c r="K5709">
        <v>12.997348513147227</v>
      </c>
      <c r="L5709">
        <v>33.644997619350008</v>
      </c>
    </row>
    <row r="5710" spans="1:12">
      <c r="A5710" s="73">
        <v>43338.833333333336</v>
      </c>
      <c r="B5710">
        <v>4.83</v>
      </c>
      <c r="C5710">
        <v>94.2</v>
      </c>
      <c r="D5710">
        <v>1.0311999999999999</v>
      </c>
      <c r="F5710">
        <v>1.0311999999999999</v>
      </c>
      <c r="G5710">
        <v>5</v>
      </c>
      <c r="H5710">
        <v>8</v>
      </c>
      <c r="I5710">
        <v>20</v>
      </c>
      <c r="J5710">
        <v>5</v>
      </c>
      <c r="K5710">
        <v>7.8690548145170256</v>
      </c>
      <c r="L5710">
        <v>58.097079457199996</v>
      </c>
    </row>
    <row r="5711" spans="1:12">
      <c r="A5711" s="73">
        <v>43338.875</v>
      </c>
      <c r="B5711">
        <v>5.66</v>
      </c>
      <c r="C5711">
        <v>109.9</v>
      </c>
      <c r="D5711">
        <v>1.0377000000000001</v>
      </c>
      <c r="F5711">
        <v>1.0377000000000001</v>
      </c>
      <c r="G5711">
        <v>6</v>
      </c>
      <c r="H5711">
        <v>8</v>
      </c>
      <c r="I5711">
        <v>21</v>
      </c>
      <c r="J5711">
        <v>6</v>
      </c>
      <c r="K5711">
        <v>3.9013501021881898</v>
      </c>
      <c r="L5711">
        <v>94.078658199600014</v>
      </c>
    </row>
    <row r="5712" spans="1:12">
      <c r="A5712" s="73">
        <v>43338.916666666664</v>
      </c>
      <c r="B5712">
        <v>2.65</v>
      </c>
      <c r="C5712">
        <v>128.5</v>
      </c>
      <c r="D5712">
        <v>1.0428999999999999</v>
      </c>
      <c r="F5712">
        <v>1.0428999999999999</v>
      </c>
      <c r="G5712">
        <v>7</v>
      </c>
      <c r="H5712">
        <v>8</v>
      </c>
      <c r="I5712">
        <v>22</v>
      </c>
      <c r="J5712">
        <v>3</v>
      </c>
      <c r="K5712">
        <v>24.852055143284336</v>
      </c>
      <c r="L5712">
        <v>9.703988956249999</v>
      </c>
    </row>
    <row r="5713" spans="1:12">
      <c r="A5713" s="73">
        <v>43338.958333333336</v>
      </c>
      <c r="B5713">
        <v>2.56</v>
      </c>
      <c r="C5713">
        <v>225.5</v>
      </c>
      <c r="D5713">
        <v>1.0419</v>
      </c>
      <c r="F5713">
        <v>1.0419</v>
      </c>
      <c r="G5713">
        <v>11</v>
      </c>
      <c r="H5713">
        <v>8</v>
      </c>
      <c r="I5713">
        <v>23</v>
      </c>
      <c r="J5713">
        <v>3</v>
      </c>
      <c r="K5713">
        <v>25.757488184380229</v>
      </c>
      <c r="L5713">
        <v>8.7400906752000012</v>
      </c>
    </row>
    <row r="5714" spans="1:12">
      <c r="A5714" s="73">
        <v>43339</v>
      </c>
      <c r="B5714">
        <v>3.89</v>
      </c>
      <c r="C5714">
        <v>236</v>
      </c>
      <c r="D5714">
        <v>1.0448999999999999</v>
      </c>
      <c r="F5714">
        <v>1.0448999999999999</v>
      </c>
      <c r="G5714">
        <v>11</v>
      </c>
      <c r="H5714">
        <v>8</v>
      </c>
      <c r="I5714">
        <v>0</v>
      </c>
      <c r="J5714">
        <v>4</v>
      </c>
      <c r="K5714">
        <v>14.026399910407513</v>
      </c>
      <c r="L5714">
        <v>30.753428359050002</v>
      </c>
    </row>
    <row r="5715" spans="1:12">
      <c r="A5715" s="73">
        <v>43339.041666666664</v>
      </c>
      <c r="B5715">
        <v>3.8</v>
      </c>
      <c r="C5715">
        <v>228.4</v>
      </c>
      <c r="D5715">
        <v>1.046</v>
      </c>
      <c r="F5715">
        <v>1.046</v>
      </c>
      <c r="G5715">
        <v>11</v>
      </c>
      <c r="H5715">
        <v>8</v>
      </c>
      <c r="I5715">
        <v>1</v>
      </c>
      <c r="J5715">
        <v>4</v>
      </c>
      <c r="K5715">
        <v>14.708632951503413</v>
      </c>
      <c r="L5715">
        <v>28.698055999999998</v>
      </c>
    </row>
    <row r="5716" spans="1:12">
      <c r="A5716" s="73">
        <v>43339.083333333336</v>
      </c>
      <c r="B5716">
        <v>3.08</v>
      </c>
      <c r="C5716">
        <v>232.8</v>
      </c>
      <c r="D5716">
        <v>1.0505</v>
      </c>
      <c r="F5716">
        <v>1.0505</v>
      </c>
      <c r="G5716">
        <v>11</v>
      </c>
      <c r="H5716">
        <v>8</v>
      </c>
      <c r="I5716">
        <v>2</v>
      </c>
      <c r="J5716">
        <v>3</v>
      </c>
      <c r="K5716">
        <v>20.749697280270595</v>
      </c>
      <c r="L5716">
        <v>15.346813328000001</v>
      </c>
    </row>
    <row r="5717" spans="1:12">
      <c r="A5717" s="73">
        <v>43339.125</v>
      </c>
      <c r="B5717">
        <v>1.81</v>
      </c>
      <c r="C5717">
        <v>230.5</v>
      </c>
      <c r="D5717">
        <v>1.0508</v>
      </c>
      <c r="F5717">
        <v>1.0508</v>
      </c>
      <c r="G5717">
        <v>11</v>
      </c>
      <c r="H5717">
        <v>8</v>
      </c>
      <c r="I5717">
        <v>3</v>
      </c>
      <c r="J5717">
        <v>2</v>
      </c>
      <c r="K5717">
        <v>33.932763526846045</v>
      </c>
      <c r="L5717">
        <v>3.1154859214000004</v>
      </c>
    </row>
    <row r="5718" spans="1:12">
      <c r="A5718" s="73">
        <v>43339.166666666664</v>
      </c>
      <c r="B5718">
        <v>2.0699999999999998</v>
      </c>
      <c r="C5718">
        <v>160.80000000000001</v>
      </c>
      <c r="D5718">
        <v>1.0533999999999999</v>
      </c>
      <c r="F5718">
        <v>1.0533999999999999</v>
      </c>
      <c r="G5718">
        <v>8</v>
      </c>
      <c r="H5718">
        <v>8</v>
      </c>
      <c r="I5718">
        <v>4</v>
      </c>
      <c r="J5718">
        <v>2</v>
      </c>
      <c r="K5718">
        <v>30.971268074791233</v>
      </c>
      <c r="L5718">
        <v>4.671693638099998</v>
      </c>
    </row>
    <row r="5719" spans="1:12">
      <c r="A5719" s="73">
        <v>43339.208333333336</v>
      </c>
      <c r="B5719">
        <v>2.08</v>
      </c>
      <c r="C5719">
        <v>162</v>
      </c>
      <c r="D5719">
        <v>1.0546</v>
      </c>
      <c r="F5719">
        <v>1.0546</v>
      </c>
      <c r="G5719">
        <v>8</v>
      </c>
      <c r="H5719">
        <v>8</v>
      </c>
      <c r="I5719">
        <v>5</v>
      </c>
      <c r="J5719">
        <v>2</v>
      </c>
      <c r="K5719">
        <v>30.860064403558347</v>
      </c>
      <c r="L5719">
        <v>4.7451262976000006</v>
      </c>
    </row>
    <row r="5720" spans="1:12">
      <c r="A5720" s="73">
        <v>43339.25</v>
      </c>
      <c r="B5720">
        <v>1.9</v>
      </c>
      <c r="C5720">
        <v>171.2</v>
      </c>
      <c r="D5720">
        <v>1.0528</v>
      </c>
      <c r="F5720">
        <v>1.0528</v>
      </c>
      <c r="G5720">
        <v>9</v>
      </c>
      <c r="H5720">
        <v>8</v>
      </c>
      <c r="I5720">
        <v>6</v>
      </c>
      <c r="J5720">
        <v>2</v>
      </c>
      <c r="K5720">
        <v>32.892330485750151</v>
      </c>
      <c r="L5720">
        <v>3.6105775999999992</v>
      </c>
    </row>
    <row r="5721" spans="1:12">
      <c r="A5721" s="73">
        <v>43339.291666666664</v>
      </c>
      <c r="B5721">
        <v>2.17</v>
      </c>
      <c r="C5721">
        <v>180.6</v>
      </c>
      <c r="D5721">
        <v>1.0490999999999999</v>
      </c>
      <c r="F5721">
        <v>1.0490999999999999</v>
      </c>
      <c r="G5721">
        <v>9</v>
      </c>
      <c r="H5721">
        <v>8</v>
      </c>
      <c r="I5721">
        <v>7</v>
      </c>
      <c r="J5721">
        <v>2</v>
      </c>
      <c r="K5721">
        <v>29.868231362462453</v>
      </c>
      <c r="L5721">
        <v>5.3600160841499989</v>
      </c>
    </row>
    <row r="5722" spans="1:12">
      <c r="A5722" s="73">
        <v>43339.333333333336</v>
      </c>
      <c r="B5722">
        <v>2.08</v>
      </c>
      <c r="C5722">
        <v>198.1</v>
      </c>
      <c r="D5722">
        <v>1.0396000000000001</v>
      </c>
      <c r="F5722">
        <v>1.0396000000000001</v>
      </c>
      <c r="G5722">
        <v>10</v>
      </c>
      <c r="H5722">
        <v>8</v>
      </c>
      <c r="I5722">
        <v>8</v>
      </c>
      <c r="J5722">
        <v>2</v>
      </c>
      <c r="K5722">
        <v>30.860064403558347</v>
      </c>
      <c r="L5722">
        <v>4.6776344576000009</v>
      </c>
    </row>
    <row r="5723" spans="1:12">
      <c r="A5723" s="73">
        <v>43339.375</v>
      </c>
      <c r="B5723">
        <v>2.96</v>
      </c>
      <c r="C5723">
        <v>196.7</v>
      </c>
      <c r="D5723">
        <v>1.03</v>
      </c>
      <c r="F5723">
        <v>1.03</v>
      </c>
      <c r="G5723">
        <v>10</v>
      </c>
      <c r="H5723">
        <v>8</v>
      </c>
      <c r="I5723">
        <v>9</v>
      </c>
      <c r="J5723">
        <v>3</v>
      </c>
      <c r="K5723">
        <v>21.857341335065126</v>
      </c>
      <c r="L5723">
        <v>13.356183039999999</v>
      </c>
    </row>
    <row r="5724" spans="1:12">
      <c r="A5724" s="73">
        <v>43339.416666666664</v>
      </c>
      <c r="B5724">
        <v>3.56</v>
      </c>
      <c r="C5724">
        <v>166.4</v>
      </c>
      <c r="D5724">
        <v>1.0235000000000001</v>
      </c>
      <c r="F5724">
        <v>1.0235000000000001</v>
      </c>
      <c r="G5724">
        <v>8</v>
      </c>
      <c r="H5724">
        <v>8</v>
      </c>
      <c r="I5724">
        <v>10</v>
      </c>
      <c r="J5724">
        <v>4</v>
      </c>
      <c r="K5724">
        <v>16.607121061092474</v>
      </c>
      <c r="L5724">
        <v>23.089144688000005</v>
      </c>
    </row>
    <row r="5725" spans="1:12">
      <c r="A5725" s="73">
        <v>43339.458333333336</v>
      </c>
      <c r="B5725">
        <v>4.22</v>
      </c>
      <c r="C5725">
        <v>169</v>
      </c>
      <c r="D5725">
        <v>1.0184</v>
      </c>
      <c r="F5725">
        <v>1.0184</v>
      </c>
      <c r="G5725">
        <v>9</v>
      </c>
      <c r="H5725">
        <v>8</v>
      </c>
      <c r="I5725">
        <v>11</v>
      </c>
      <c r="J5725">
        <v>4</v>
      </c>
      <c r="K5725">
        <v>11.663478759722556</v>
      </c>
      <c r="L5725">
        <v>38.26711732159999</v>
      </c>
    </row>
    <row r="5726" spans="1:12">
      <c r="A5726" s="73">
        <v>43339.5</v>
      </c>
      <c r="B5726">
        <v>4.1100000000000003</v>
      </c>
      <c r="C5726">
        <v>180.7</v>
      </c>
      <c r="D5726">
        <v>1.0163</v>
      </c>
      <c r="F5726">
        <v>1.0163</v>
      </c>
      <c r="G5726">
        <v>9</v>
      </c>
      <c r="H5726">
        <v>8</v>
      </c>
      <c r="I5726">
        <v>12</v>
      </c>
      <c r="J5726">
        <v>4</v>
      </c>
      <c r="K5726">
        <v>12.426919143284206</v>
      </c>
      <c r="L5726">
        <v>35.279091727650005</v>
      </c>
    </row>
    <row r="5727" spans="1:12">
      <c r="A5727" s="73">
        <v>43339.541666666664</v>
      </c>
      <c r="B5727">
        <v>2.5299999999999998</v>
      </c>
      <c r="C5727">
        <v>191.2</v>
      </c>
      <c r="D5727">
        <v>1.0158</v>
      </c>
      <c r="F5727">
        <v>1.0158</v>
      </c>
      <c r="G5727">
        <v>9</v>
      </c>
      <c r="H5727">
        <v>8</v>
      </c>
      <c r="I5727">
        <v>13</v>
      </c>
      <c r="J5727">
        <v>3</v>
      </c>
      <c r="K5727">
        <v>26.062899198078856</v>
      </c>
      <c r="L5727">
        <v>8.2250732882999991</v>
      </c>
    </row>
    <row r="5728" spans="1:12">
      <c r="A5728" s="73">
        <v>43339.583333333336</v>
      </c>
      <c r="B5728">
        <v>1.68</v>
      </c>
      <c r="C5728">
        <v>178.9</v>
      </c>
      <c r="D5728">
        <v>1.014</v>
      </c>
      <c r="F5728">
        <v>1.014</v>
      </c>
      <c r="G5728">
        <v>9</v>
      </c>
      <c r="H5728">
        <v>8</v>
      </c>
      <c r="I5728">
        <v>14</v>
      </c>
      <c r="J5728">
        <v>2</v>
      </c>
      <c r="K5728">
        <v>35.464211252873454</v>
      </c>
      <c r="L5728">
        <v>2.4040074239999996</v>
      </c>
    </row>
    <row r="5729" spans="1:12">
      <c r="A5729" s="73">
        <v>43339.625</v>
      </c>
      <c r="B5729">
        <v>3.81</v>
      </c>
      <c r="C5729">
        <v>172.4</v>
      </c>
      <c r="D5729">
        <v>1.0147999999999999</v>
      </c>
      <c r="F5729">
        <v>1.0147999999999999</v>
      </c>
      <c r="G5729">
        <v>9</v>
      </c>
      <c r="H5729">
        <v>8</v>
      </c>
      <c r="I5729">
        <v>15</v>
      </c>
      <c r="J5729">
        <v>4</v>
      </c>
      <c r="K5729">
        <v>14.632029280270535</v>
      </c>
      <c r="L5729">
        <v>28.062437423399999</v>
      </c>
    </row>
    <row r="5730" spans="1:12">
      <c r="A5730" s="73">
        <v>43339.666666666664</v>
      </c>
      <c r="B5730">
        <v>8.7899999999999991</v>
      </c>
      <c r="C5730">
        <v>48.8</v>
      </c>
      <c r="D5730">
        <v>1.0226999999999999</v>
      </c>
      <c r="F5730">
        <v>1.0226999999999999</v>
      </c>
      <c r="G5730">
        <v>3</v>
      </c>
      <c r="H5730">
        <v>8</v>
      </c>
      <c r="I5730">
        <v>16</v>
      </c>
      <c r="J5730">
        <v>9</v>
      </c>
      <c r="K5730">
        <v>1.3336010062975197</v>
      </c>
      <c r="L5730">
        <v>347.28408833264984</v>
      </c>
    </row>
    <row r="5731" spans="1:12">
      <c r="A5731" s="73">
        <v>43339.708333333336</v>
      </c>
      <c r="B5731">
        <v>5.19</v>
      </c>
      <c r="C5731">
        <v>63.6</v>
      </c>
      <c r="D5731">
        <v>1.04</v>
      </c>
      <c r="F5731">
        <v>1.04</v>
      </c>
      <c r="G5731">
        <v>4</v>
      </c>
      <c r="H5731">
        <v>8</v>
      </c>
      <c r="I5731">
        <v>17</v>
      </c>
      <c r="J5731">
        <v>5</v>
      </c>
      <c r="K5731">
        <v>5.9789226501334323</v>
      </c>
      <c r="L5731">
        <v>72.695146680000022</v>
      </c>
    </row>
    <row r="5732" spans="1:12">
      <c r="A5732" s="73">
        <v>43339.75</v>
      </c>
      <c r="B5732">
        <v>6.19</v>
      </c>
      <c r="C5732">
        <v>42.6</v>
      </c>
      <c r="D5732">
        <v>1.0499000000000001</v>
      </c>
      <c r="F5732">
        <v>1.0499000000000001</v>
      </c>
      <c r="G5732">
        <v>3</v>
      </c>
      <c r="H5732">
        <v>8</v>
      </c>
      <c r="I5732">
        <v>18</v>
      </c>
      <c r="J5732">
        <v>6</v>
      </c>
      <c r="K5732">
        <v>2.0885555268456799</v>
      </c>
      <c r="L5732">
        <v>124.50588714205004</v>
      </c>
    </row>
    <row r="5733" spans="1:12">
      <c r="A5733" s="73">
        <v>43339.791666666664</v>
      </c>
      <c r="B5733">
        <v>4.78</v>
      </c>
      <c r="C5733">
        <v>59.8</v>
      </c>
      <c r="D5733">
        <v>1.0502</v>
      </c>
      <c r="F5733">
        <v>1.0502</v>
      </c>
      <c r="G5733">
        <v>4</v>
      </c>
      <c r="H5733">
        <v>8</v>
      </c>
      <c r="I5733">
        <v>19</v>
      </c>
      <c r="J5733">
        <v>5</v>
      </c>
      <c r="K5733">
        <v>8.1520731706814118</v>
      </c>
      <c r="L5733">
        <v>57.348981335200008</v>
      </c>
    </row>
    <row r="5734" spans="1:12">
      <c r="A5734" s="73">
        <v>43339.833333333336</v>
      </c>
      <c r="B5734">
        <v>5.15</v>
      </c>
      <c r="C5734">
        <v>84.3</v>
      </c>
      <c r="D5734">
        <v>1.0487</v>
      </c>
      <c r="F5734">
        <v>1.0487</v>
      </c>
      <c r="G5734">
        <v>5</v>
      </c>
      <c r="H5734">
        <v>8</v>
      </c>
      <c r="I5734">
        <v>20</v>
      </c>
      <c r="J5734">
        <v>5</v>
      </c>
      <c r="K5734">
        <v>6.1761373350649427</v>
      </c>
      <c r="L5734">
        <v>71.621425306250018</v>
      </c>
    </row>
    <row r="5735" spans="1:12">
      <c r="A5735" s="73">
        <v>43339.875</v>
      </c>
      <c r="B5735">
        <v>6.09</v>
      </c>
      <c r="C5735">
        <v>95</v>
      </c>
      <c r="D5735">
        <v>1.0483</v>
      </c>
      <c r="F5735">
        <v>1.0483</v>
      </c>
      <c r="G5735">
        <v>5</v>
      </c>
      <c r="H5735">
        <v>8</v>
      </c>
      <c r="I5735">
        <v>21</v>
      </c>
      <c r="J5735">
        <v>6</v>
      </c>
      <c r="K5735">
        <v>2.3875922391744568</v>
      </c>
      <c r="L5735">
        <v>118.38794117534999</v>
      </c>
    </row>
    <row r="5736" spans="1:12">
      <c r="A5736" s="73">
        <v>43339.916666666664</v>
      </c>
      <c r="B5736">
        <v>7.88</v>
      </c>
      <c r="C5736">
        <v>83.2</v>
      </c>
      <c r="D5736">
        <v>1.0472999999999999</v>
      </c>
      <c r="F5736">
        <v>1.0472999999999999</v>
      </c>
      <c r="G5736">
        <v>5</v>
      </c>
      <c r="H5736">
        <v>8</v>
      </c>
      <c r="I5736">
        <v>22</v>
      </c>
      <c r="J5736">
        <v>8</v>
      </c>
      <c r="K5736">
        <v>5.9935088489377425E-2</v>
      </c>
      <c r="L5736">
        <v>256.22397257279994</v>
      </c>
    </row>
    <row r="5737" spans="1:12">
      <c r="A5737" s="73">
        <v>43339.958333333336</v>
      </c>
      <c r="B5737">
        <v>9.6999999999999993</v>
      </c>
      <c r="C5737">
        <v>71.5</v>
      </c>
      <c r="D5737">
        <v>1.0468</v>
      </c>
      <c r="F5737">
        <v>1.0468</v>
      </c>
      <c r="G5737">
        <v>4</v>
      </c>
      <c r="H5737">
        <v>8</v>
      </c>
      <c r="I5737">
        <v>23</v>
      </c>
      <c r="J5737">
        <v>10</v>
      </c>
      <c r="K5737">
        <v>4.2634669241056633</v>
      </c>
      <c r="L5737">
        <v>477.69304819999985</v>
      </c>
    </row>
    <row r="5738" spans="1:12">
      <c r="A5738" s="73">
        <v>43340</v>
      </c>
      <c r="B5738">
        <v>9.07</v>
      </c>
      <c r="C5738">
        <v>64.099999999999994</v>
      </c>
      <c r="D5738">
        <v>1.0468</v>
      </c>
      <c r="F5738">
        <v>1.0468</v>
      </c>
      <c r="G5738">
        <v>4</v>
      </c>
      <c r="H5738">
        <v>8</v>
      </c>
      <c r="I5738">
        <v>0</v>
      </c>
      <c r="J5738">
        <v>9</v>
      </c>
      <c r="K5738">
        <v>2.0586982117769517</v>
      </c>
      <c r="L5738">
        <v>390.53105934619998</v>
      </c>
    </row>
    <row r="5739" spans="1:12">
      <c r="A5739" s="73">
        <v>43340.041666666664</v>
      </c>
      <c r="B5739">
        <v>8.41</v>
      </c>
      <c r="C5739">
        <v>57.7</v>
      </c>
      <c r="D5739">
        <v>1.0468</v>
      </c>
      <c r="F5739">
        <v>1.0468</v>
      </c>
      <c r="G5739">
        <v>4</v>
      </c>
      <c r="H5739">
        <v>8</v>
      </c>
      <c r="I5739">
        <v>1</v>
      </c>
      <c r="J5739">
        <v>8</v>
      </c>
      <c r="K5739">
        <v>0.60034051314686832</v>
      </c>
      <c r="L5739">
        <v>311.33052621140001</v>
      </c>
    </row>
    <row r="5740" spans="1:12">
      <c r="A5740" s="73">
        <v>43340.083333333336</v>
      </c>
      <c r="B5740">
        <v>8.19</v>
      </c>
      <c r="C5740">
        <v>58.6</v>
      </c>
      <c r="D5740">
        <v>1.0467</v>
      </c>
      <c r="F5740">
        <v>1.0467</v>
      </c>
      <c r="G5740">
        <v>4</v>
      </c>
      <c r="H5740">
        <v>8</v>
      </c>
      <c r="I5740">
        <v>2</v>
      </c>
      <c r="J5740">
        <v>8</v>
      </c>
      <c r="K5740">
        <v>0.3078212802701733</v>
      </c>
      <c r="L5740">
        <v>287.50402809764989</v>
      </c>
    </row>
    <row r="5741" spans="1:12">
      <c r="A5741" s="73">
        <v>43340.125</v>
      </c>
      <c r="B5741">
        <v>7.86</v>
      </c>
      <c r="C5741">
        <v>38.299999999999997</v>
      </c>
      <c r="D5741">
        <v>1.0464</v>
      </c>
      <c r="F5741">
        <v>1.0464</v>
      </c>
      <c r="G5741">
        <v>3</v>
      </c>
      <c r="H5741">
        <v>8</v>
      </c>
      <c r="I5741">
        <v>3</v>
      </c>
      <c r="J5741">
        <v>8</v>
      </c>
      <c r="K5741">
        <v>5.0542430955132688E-2</v>
      </c>
      <c r="L5741">
        <v>254.05946161920002</v>
      </c>
    </row>
    <row r="5742" spans="1:12">
      <c r="A5742" s="73">
        <v>43340.166666666664</v>
      </c>
      <c r="B5742">
        <v>9.76</v>
      </c>
      <c r="C5742">
        <v>24.5</v>
      </c>
      <c r="D5742">
        <v>1.0467</v>
      </c>
      <c r="F5742">
        <v>1.0467</v>
      </c>
      <c r="G5742">
        <v>2</v>
      </c>
      <c r="H5742">
        <v>8</v>
      </c>
      <c r="I5742">
        <v>4</v>
      </c>
      <c r="J5742">
        <v>10</v>
      </c>
      <c r="K5742">
        <v>4.5148448967084001</v>
      </c>
      <c r="L5742">
        <v>486.56591400959996</v>
      </c>
    </row>
    <row r="5743" spans="1:12">
      <c r="A5743" s="73">
        <v>43340.208333333336</v>
      </c>
      <c r="B5743">
        <v>11.81</v>
      </c>
      <c r="C5743">
        <v>26.1</v>
      </c>
      <c r="D5743">
        <v>1.0496000000000001</v>
      </c>
      <c r="F5743">
        <v>1.0496000000000001</v>
      </c>
      <c r="G5743">
        <v>2</v>
      </c>
      <c r="H5743">
        <v>8</v>
      </c>
      <c r="I5743">
        <v>5</v>
      </c>
      <c r="J5743">
        <v>12</v>
      </c>
      <c r="K5743">
        <v>17.429092293968509</v>
      </c>
      <c r="L5743">
        <v>864.45724647680026</v>
      </c>
    </row>
    <row r="5744" spans="1:12">
      <c r="A5744" s="73">
        <v>43340.25</v>
      </c>
      <c r="B5744">
        <v>15.42</v>
      </c>
      <c r="C5744">
        <v>31.1</v>
      </c>
      <c r="D5744">
        <v>1.0496000000000001</v>
      </c>
      <c r="F5744">
        <v>1.0496000000000001</v>
      </c>
      <c r="G5744">
        <v>2</v>
      </c>
      <c r="H5744">
        <v>8</v>
      </c>
      <c r="I5744">
        <v>6</v>
      </c>
      <c r="J5744">
        <v>15</v>
      </c>
      <c r="K5744">
        <v>60.603366978899714</v>
      </c>
      <c r="L5744">
        <v>1924.1855437824001</v>
      </c>
    </row>
    <row r="5745" spans="1:12">
      <c r="A5745" s="73">
        <v>43340.291666666664</v>
      </c>
      <c r="B5745">
        <v>13.15</v>
      </c>
      <c r="C5745">
        <v>28</v>
      </c>
      <c r="D5745">
        <v>1.0489999999999999</v>
      </c>
      <c r="F5745">
        <v>1.0489999999999999</v>
      </c>
      <c r="G5745">
        <v>2</v>
      </c>
      <c r="H5745">
        <v>8</v>
      </c>
      <c r="I5745">
        <v>7</v>
      </c>
      <c r="J5745">
        <v>13</v>
      </c>
      <c r="K5745">
        <v>30.413200348762921</v>
      </c>
      <c r="L5745">
        <v>1192.6767439374999</v>
      </c>
    </row>
    <row r="5746" spans="1:12">
      <c r="A5746" s="73">
        <v>43340.333333333336</v>
      </c>
      <c r="B5746">
        <v>13.12</v>
      </c>
      <c r="C5746">
        <v>24.4</v>
      </c>
      <c r="D5746">
        <v>1.05</v>
      </c>
      <c r="F5746">
        <v>1.05</v>
      </c>
      <c r="G5746">
        <v>2</v>
      </c>
      <c r="H5746">
        <v>8</v>
      </c>
      <c r="I5746">
        <v>8</v>
      </c>
      <c r="J5746">
        <v>13</v>
      </c>
      <c r="K5746">
        <v>30.08321136246154</v>
      </c>
      <c r="L5746">
        <v>1185.6617471999998</v>
      </c>
    </row>
    <row r="5747" spans="1:12">
      <c r="A5747" s="73">
        <v>43340.375</v>
      </c>
      <c r="B5747">
        <v>13.67</v>
      </c>
      <c r="C5747">
        <v>26.3</v>
      </c>
      <c r="D5747">
        <v>1.0484</v>
      </c>
      <c r="F5747">
        <v>1.0484</v>
      </c>
      <c r="G5747">
        <v>2</v>
      </c>
      <c r="H5747">
        <v>8</v>
      </c>
      <c r="I5747">
        <v>9</v>
      </c>
      <c r="J5747">
        <v>14</v>
      </c>
      <c r="K5747">
        <v>36.419009444653284</v>
      </c>
      <c r="L5747">
        <v>1339.0677797846001</v>
      </c>
    </row>
    <row r="5748" spans="1:12">
      <c r="A5748" s="73">
        <v>43340.416666666664</v>
      </c>
      <c r="B5748">
        <v>11.51</v>
      </c>
      <c r="C5748">
        <v>23.3</v>
      </c>
      <c r="D5748">
        <v>1.0492999999999999</v>
      </c>
      <c r="F5748">
        <v>1.0492999999999999</v>
      </c>
      <c r="G5748">
        <v>2</v>
      </c>
      <c r="H5748">
        <v>8</v>
      </c>
      <c r="I5748">
        <v>10</v>
      </c>
      <c r="J5748">
        <v>12</v>
      </c>
      <c r="K5748">
        <v>15.01420243095483</v>
      </c>
      <c r="L5748">
        <v>800.0104281921499</v>
      </c>
    </row>
    <row r="5749" spans="1:12">
      <c r="A5749" s="73">
        <v>43340.458333333336</v>
      </c>
      <c r="B5749">
        <v>10.26</v>
      </c>
      <c r="C5749">
        <v>15.7</v>
      </c>
      <c r="D5749">
        <v>1.0502</v>
      </c>
      <c r="F5749">
        <v>1.0502</v>
      </c>
      <c r="G5749">
        <v>2</v>
      </c>
      <c r="H5749">
        <v>8</v>
      </c>
      <c r="I5749">
        <v>11</v>
      </c>
      <c r="J5749">
        <v>10</v>
      </c>
      <c r="K5749">
        <v>6.8896613350645231</v>
      </c>
      <c r="L5749">
        <v>567.13193195760005</v>
      </c>
    </row>
    <row r="5750" spans="1:12">
      <c r="A5750" s="73">
        <v>43340.5</v>
      </c>
      <c r="B5750">
        <v>11.23</v>
      </c>
      <c r="C5750">
        <v>22.9</v>
      </c>
      <c r="D5750">
        <v>1.0435000000000001</v>
      </c>
      <c r="F5750">
        <v>1.0435000000000001</v>
      </c>
      <c r="G5750">
        <v>2</v>
      </c>
      <c r="H5750">
        <v>8</v>
      </c>
      <c r="I5750">
        <v>12</v>
      </c>
      <c r="J5750">
        <v>11</v>
      </c>
      <c r="K5750">
        <v>12.922705225475406</v>
      </c>
      <c r="L5750">
        <v>738.92732460725017</v>
      </c>
    </row>
    <row r="5751" spans="1:12">
      <c r="A5751" s="73">
        <v>43340.541666666664</v>
      </c>
      <c r="B5751">
        <v>10.3</v>
      </c>
      <c r="C5751">
        <v>28.6</v>
      </c>
      <c r="D5751">
        <v>1.0412999999999999</v>
      </c>
      <c r="F5751">
        <v>1.0412999999999999</v>
      </c>
      <c r="G5751">
        <v>2</v>
      </c>
      <c r="H5751">
        <v>8</v>
      </c>
      <c r="I5751">
        <v>13</v>
      </c>
      <c r="J5751">
        <v>10</v>
      </c>
      <c r="K5751">
        <v>7.1012466501330174</v>
      </c>
      <c r="L5751">
        <v>568.9283125500001</v>
      </c>
    </row>
    <row r="5752" spans="1:12">
      <c r="A5752" s="73">
        <v>43340.583333333336</v>
      </c>
      <c r="B5752">
        <v>10.08</v>
      </c>
      <c r="C5752">
        <v>25.9</v>
      </c>
      <c r="D5752">
        <v>1.0432999999999999</v>
      </c>
      <c r="F5752">
        <v>1.0432999999999999</v>
      </c>
      <c r="G5752">
        <v>2</v>
      </c>
      <c r="H5752">
        <v>8</v>
      </c>
      <c r="I5752">
        <v>14</v>
      </c>
      <c r="J5752">
        <v>10</v>
      </c>
      <c r="K5752">
        <v>5.9771274172563196</v>
      </c>
      <c r="L5752">
        <v>534.27002388480003</v>
      </c>
    </row>
    <row r="5753" spans="1:12">
      <c r="A5753" s="73">
        <v>43340.625</v>
      </c>
      <c r="B5753">
        <v>10.08</v>
      </c>
      <c r="C5753">
        <v>30.7</v>
      </c>
      <c r="D5753">
        <v>1.0388999999999999</v>
      </c>
      <c r="F5753">
        <v>1.0388999999999999</v>
      </c>
      <c r="G5753">
        <v>2</v>
      </c>
      <c r="H5753">
        <v>8</v>
      </c>
      <c r="I5753">
        <v>15</v>
      </c>
      <c r="J5753">
        <v>10</v>
      </c>
      <c r="K5753">
        <v>5.9771274172563196</v>
      </c>
      <c r="L5753">
        <v>532.01680035840002</v>
      </c>
    </row>
    <row r="5754" spans="1:12">
      <c r="A5754" s="73">
        <v>43340.666666666664</v>
      </c>
      <c r="B5754">
        <v>8.75</v>
      </c>
      <c r="C5754">
        <v>30.8</v>
      </c>
      <c r="D5754">
        <v>1.0412999999999999</v>
      </c>
      <c r="F5754">
        <v>1.0412999999999999</v>
      </c>
      <c r="G5754">
        <v>2</v>
      </c>
      <c r="H5754">
        <v>8</v>
      </c>
      <c r="I5754">
        <v>16</v>
      </c>
      <c r="J5754">
        <v>9</v>
      </c>
      <c r="K5754">
        <v>1.2428156912290318</v>
      </c>
      <c r="L5754">
        <v>348.79482421874997</v>
      </c>
    </row>
    <row r="5755" spans="1:12">
      <c r="A5755" s="73">
        <v>43340.708333333336</v>
      </c>
      <c r="B5755">
        <v>7.17</v>
      </c>
      <c r="C5755">
        <v>29.4</v>
      </c>
      <c r="D5755">
        <v>1.0406</v>
      </c>
      <c r="F5755">
        <v>1.0406</v>
      </c>
      <c r="G5755">
        <v>2</v>
      </c>
      <c r="H5755">
        <v>8</v>
      </c>
      <c r="I5755">
        <v>17</v>
      </c>
      <c r="J5755">
        <v>7</v>
      </c>
      <c r="K5755">
        <v>0.21639574602368258</v>
      </c>
      <c r="L5755">
        <v>191.78352330389998</v>
      </c>
    </row>
    <row r="5756" spans="1:12">
      <c r="A5756" s="73">
        <v>43340.75</v>
      </c>
      <c r="B5756">
        <v>6.42</v>
      </c>
      <c r="C5756">
        <v>29.6</v>
      </c>
      <c r="D5756">
        <v>1.0428999999999999</v>
      </c>
      <c r="F5756">
        <v>1.0428999999999999</v>
      </c>
      <c r="G5756">
        <v>2</v>
      </c>
      <c r="H5756">
        <v>8</v>
      </c>
      <c r="I5756">
        <v>18</v>
      </c>
      <c r="J5756">
        <v>6</v>
      </c>
      <c r="K5756">
        <v>1.4766710884894978</v>
      </c>
      <c r="L5756">
        <v>137.9805132276</v>
      </c>
    </row>
    <row r="5757" spans="1:12">
      <c r="A5757" s="73">
        <v>43340.791666666664</v>
      </c>
      <c r="B5757">
        <v>3.95</v>
      </c>
      <c r="C5757">
        <v>23.1</v>
      </c>
      <c r="D5757">
        <v>1.0496000000000001</v>
      </c>
      <c r="F5757">
        <v>1.0496000000000001</v>
      </c>
      <c r="G5757">
        <v>2</v>
      </c>
      <c r="H5757">
        <v>8</v>
      </c>
      <c r="I5757">
        <v>19</v>
      </c>
      <c r="J5757">
        <v>4</v>
      </c>
      <c r="K5757">
        <v>13.580577883010248</v>
      </c>
      <c r="L5757">
        <v>32.343358400000007</v>
      </c>
    </row>
    <row r="5758" spans="1:12">
      <c r="A5758" s="73">
        <v>43340.833333333336</v>
      </c>
      <c r="B5758">
        <v>5.18</v>
      </c>
      <c r="C5758">
        <v>3</v>
      </c>
      <c r="D5758">
        <v>1.0562</v>
      </c>
      <c r="F5758">
        <v>1.0562</v>
      </c>
      <c r="G5758">
        <v>1</v>
      </c>
      <c r="H5758">
        <v>8</v>
      </c>
      <c r="I5758">
        <v>20</v>
      </c>
      <c r="J5758">
        <v>5</v>
      </c>
      <c r="K5758">
        <v>6.0279263213663139</v>
      </c>
      <c r="L5758">
        <v>73.401586479199992</v>
      </c>
    </row>
    <row r="5759" spans="1:12">
      <c r="A5759" s="73">
        <v>43340.875</v>
      </c>
      <c r="B5759">
        <v>4.54</v>
      </c>
      <c r="C5759">
        <v>22.7</v>
      </c>
      <c r="D5759">
        <v>1.0590999999999999</v>
      </c>
      <c r="F5759">
        <v>1.0590999999999999</v>
      </c>
      <c r="G5759">
        <v>2</v>
      </c>
      <c r="H5759">
        <v>8</v>
      </c>
      <c r="I5759">
        <v>21</v>
      </c>
      <c r="J5759">
        <v>5</v>
      </c>
      <c r="K5759">
        <v>9.5801612802704739</v>
      </c>
      <c r="L5759">
        <v>49.5535224212</v>
      </c>
    </row>
    <row r="5760" spans="1:12">
      <c r="A5760" s="73">
        <v>43340.916666666664</v>
      </c>
      <c r="B5760">
        <v>3.57</v>
      </c>
      <c r="C5760">
        <v>29.8</v>
      </c>
      <c r="D5760">
        <v>1.0604</v>
      </c>
      <c r="F5760">
        <v>1.0604</v>
      </c>
      <c r="G5760">
        <v>2</v>
      </c>
      <c r="H5760">
        <v>8</v>
      </c>
      <c r="I5760">
        <v>22</v>
      </c>
      <c r="J5760">
        <v>4</v>
      </c>
      <c r="K5760">
        <v>16.525717389859601</v>
      </c>
      <c r="L5760">
        <v>24.123725148599998</v>
      </c>
    </row>
    <row r="5761" spans="1:12">
      <c r="A5761" s="73">
        <v>43340.958333333336</v>
      </c>
      <c r="B5761">
        <v>4.1399999999999997</v>
      </c>
      <c r="C5761">
        <v>39.799999999999997</v>
      </c>
      <c r="D5761">
        <v>1.0624</v>
      </c>
      <c r="F5761">
        <v>1.0624</v>
      </c>
      <c r="G5761">
        <v>3</v>
      </c>
      <c r="H5761">
        <v>8</v>
      </c>
      <c r="I5761">
        <v>23</v>
      </c>
      <c r="J5761">
        <v>4</v>
      </c>
      <c r="K5761">
        <v>12.216308129585578</v>
      </c>
      <c r="L5761">
        <v>37.692859852799991</v>
      </c>
    </row>
    <row r="5762" spans="1:12">
      <c r="A5762" s="73">
        <v>43341</v>
      </c>
      <c r="B5762">
        <v>2.37</v>
      </c>
      <c r="C5762">
        <v>300.2</v>
      </c>
      <c r="D5762">
        <v>1.0615000000000001</v>
      </c>
      <c r="F5762">
        <v>1.0615000000000001</v>
      </c>
      <c r="G5762">
        <v>14</v>
      </c>
      <c r="H5762">
        <v>8</v>
      </c>
      <c r="I5762">
        <v>0</v>
      </c>
      <c r="J5762">
        <v>2</v>
      </c>
      <c r="K5762">
        <v>27.722157937804898</v>
      </c>
      <c r="L5762">
        <v>7.0653721297500018</v>
      </c>
    </row>
    <row r="5763" spans="1:12">
      <c r="A5763" s="73">
        <v>43341.041666666664</v>
      </c>
      <c r="B5763">
        <v>4.8</v>
      </c>
      <c r="C5763">
        <v>311.7</v>
      </c>
      <c r="D5763">
        <v>1.0602</v>
      </c>
      <c r="F5763">
        <v>1.0602</v>
      </c>
      <c r="G5763">
        <v>15</v>
      </c>
      <c r="H5763">
        <v>8</v>
      </c>
      <c r="I5763">
        <v>1</v>
      </c>
      <c r="J5763">
        <v>5</v>
      </c>
      <c r="K5763">
        <v>8.0382658282156587</v>
      </c>
      <c r="L5763">
        <v>58.62481919999999</v>
      </c>
    </row>
    <row r="5764" spans="1:12">
      <c r="A5764" s="73">
        <v>43341.083333333336</v>
      </c>
      <c r="B5764">
        <v>5.87</v>
      </c>
      <c r="C5764">
        <v>7.4</v>
      </c>
      <c r="D5764">
        <v>1.0646</v>
      </c>
      <c r="F5764">
        <v>1.0646</v>
      </c>
      <c r="G5764">
        <v>1</v>
      </c>
      <c r="H5764">
        <v>8</v>
      </c>
      <c r="I5764">
        <v>2</v>
      </c>
      <c r="J5764">
        <v>6</v>
      </c>
      <c r="K5764">
        <v>3.115873006297762</v>
      </c>
      <c r="L5764">
        <v>107.66406419690001</v>
      </c>
    </row>
    <row r="5765" spans="1:12">
      <c r="A5765" s="73">
        <v>43341.125</v>
      </c>
      <c r="B5765">
        <v>5.91</v>
      </c>
      <c r="C5765">
        <v>17.8</v>
      </c>
      <c r="D5765">
        <v>1.0664</v>
      </c>
      <c r="F5765">
        <v>1.0664</v>
      </c>
      <c r="G5765">
        <v>2</v>
      </c>
      <c r="H5765">
        <v>8</v>
      </c>
      <c r="I5765">
        <v>3</v>
      </c>
      <c r="J5765">
        <v>6</v>
      </c>
      <c r="K5765">
        <v>2.9762583213662515</v>
      </c>
      <c r="L5765">
        <v>110.0658478572</v>
      </c>
    </row>
    <row r="5766" spans="1:12">
      <c r="A5766" s="73">
        <v>43341.166666666664</v>
      </c>
      <c r="B5766">
        <v>5.97</v>
      </c>
      <c r="C5766">
        <v>20</v>
      </c>
      <c r="D5766">
        <v>1.0656000000000001</v>
      </c>
      <c r="F5766">
        <v>1.0656000000000001</v>
      </c>
      <c r="G5766">
        <v>2</v>
      </c>
      <c r="H5766">
        <v>8</v>
      </c>
      <c r="I5766">
        <v>4</v>
      </c>
      <c r="J5766">
        <v>6</v>
      </c>
      <c r="K5766">
        <v>2.7728362939689877</v>
      </c>
      <c r="L5766">
        <v>113.36714497439999</v>
      </c>
    </row>
    <row r="5767" spans="1:12">
      <c r="A5767" s="73">
        <v>43341.208333333336</v>
      </c>
      <c r="B5767">
        <v>8.23</v>
      </c>
      <c r="C5767">
        <v>13.1</v>
      </c>
      <c r="D5767">
        <v>1.0685</v>
      </c>
      <c r="F5767">
        <v>1.0685</v>
      </c>
      <c r="G5767">
        <v>2</v>
      </c>
      <c r="H5767">
        <v>8</v>
      </c>
      <c r="I5767">
        <v>5</v>
      </c>
      <c r="J5767">
        <v>8</v>
      </c>
      <c r="K5767">
        <v>0.35380659533866421</v>
      </c>
      <c r="L5767">
        <v>297.81326401975008</v>
      </c>
    </row>
    <row r="5768" spans="1:12">
      <c r="A5768" s="73">
        <v>43341.25</v>
      </c>
      <c r="B5768">
        <v>8.84</v>
      </c>
      <c r="C5768">
        <v>15.7</v>
      </c>
      <c r="D5768">
        <v>1.0623</v>
      </c>
      <c r="F5768">
        <v>1.0623</v>
      </c>
      <c r="G5768">
        <v>2</v>
      </c>
      <c r="H5768">
        <v>8</v>
      </c>
      <c r="I5768">
        <v>6</v>
      </c>
      <c r="J5768">
        <v>9</v>
      </c>
      <c r="K5768">
        <v>1.4515826501331337</v>
      </c>
      <c r="L5768">
        <v>366.92219328959999</v>
      </c>
    </row>
    <row r="5769" spans="1:12">
      <c r="A5769" s="73">
        <v>43341.291666666664</v>
      </c>
      <c r="B5769">
        <v>6</v>
      </c>
      <c r="C5769">
        <v>12.8</v>
      </c>
      <c r="D5769">
        <v>1.0568</v>
      </c>
      <c r="F5769">
        <v>1.0568</v>
      </c>
      <c r="G5769">
        <v>2</v>
      </c>
      <c r="H5769">
        <v>8</v>
      </c>
      <c r="I5769">
        <v>7</v>
      </c>
      <c r="J5769">
        <v>6</v>
      </c>
      <c r="K5769">
        <v>2.6738252802703544</v>
      </c>
      <c r="L5769">
        <v>114.1344</v>
      </c>
    </row>
    <row r="5770" spans="1:12">
      <c r="A5770" s="73">
        <v>43341.333333333336</v>
      </c>
      <c r="B5770">
        <v>6.26</v>
      </c>
      <c r="C5770">
        <v>32.1</v>
      </c>
      <c r="D5770">
        <v>1.0498000000000001</v>
      </c>
      <c r="F5770">
        <v>1.0498000000000001</v>
      </c>
      <c r="G5770">
        <v>2</v>
      </c>
      <c r="H5770">
        <v>8</v>
      </c>
      <c r="I5770">
        <v>8</v>
      </c>
      <c r="J5770">
        <v>6</v>
      </c>
      <c r="K5770">
        <v>1.8911298282155389</v>
      </c>
      <c r="L5770">
        <v>128.7655159624</v>
      </c>
    </row>
    <row r="5771" spans="1:12">
      <c r="A5771" s="73">
        <v>43341.375</v>
      </c>
      <c r="B5771">
        <v>6.01</v>
      </c>
      <c r="C5771">
        <v>33.9</v>
      </c>
      <c r="D5771">
        <v>1.0459000000000001</v>
      </c>
      <c r="F5771">
        <v>1.0459000000000001</v>
      </c>
      <c r="G5771">
        <v>3</v>
      </c>
      <c r="H5771">
        <v>8</v>
      </c>
      <c r="I5771">
        <v>9</v>
      </c>
      <c r="J5771">
        <v>6</v>
      </c>
      <c r="K5771">
        <v>2.6412216090374772</v>
      </c>
      <c r="L5771">
        <v>113.52292783295</v>
      </c>
    </row>
    <row r="5772" spans="1:12">
      <c r="A5772" s="73">
        <v>43341.416666666664</v>
      </c>
      <c r="B5772">
        <v>6.63</v>
      </c>
      <c r="C5772">
        <v>33.5</v>
      </c>
      <c r="D5772">
        <v>1.0434000000000001</v>
      </c>
      <c r="F5772">
        <v>1.0434000000000001</v>
      </c>
      <c r="G5772">
        <v>2</v>
      </c>
      <c r="H5772">
        <v>8</v>
      </c>
      <c r="I5772">
        <v>10</v>
      </c>
      <c r="J5772">
        <v>7</v>
      </c>
      <c r="K5772">
        <v>1.0103939925990697</v>
      </c>
      <c r="L5772">
        <v>152.0412466599</v>
      </c>
    </row>
    <row r="5773" spans="1:12">
      <c r="A5773" s="73">
        <v>43341.458333333336</v>
      </c>
      <c r="B5773">
        <v>6.05</v>
      </c>
      <c r="C5773">
        <v>38.700000000000003</v>
      </c>
      <c r="D5773">
        <v>1.0425</v>
      </c>
      <c r="F5773">
        <v>1.0425</v>
      </c>
      <c r="G5773">
        <v>3</v>
      </c>
      <c r="H5773">
        <v>8</v>
      </c>
      <c r="I5773">
        <v>11</v>
      </c>
      <c r="J5773">
        <v>6</v>
      </c>
      <c r="K5773">
        <v>2.5128069241059672</v>
      </c>
      <c r="L5773">
        <v>115.42827140624999</v>
      </c>
    </row>
    <row r="5774" spans="1:12">
      <c r="A5774" s="73">
        <v>43341.5</v>
      </c>
      <c r="B5774">
        <v>6.05</v>
      </c>
      <c r="C5774">
        <v>37.9</v>
      </c>
      <c r="D5774">
        <v>1.0387999999999999</v>
      </c>
      <c r="F5774">
        <v>1.0387999999999999</v>
      </c>
      <c r="G5774">
        <v>3</v>
      </c>
      <c r="H5774">
        <v>8</v>
      </c>
      <c r="I5774">
        <v>12</v>
      </c>
      <c r="J5774">
        <v>6</v>
      </c>
      <c r="K5774">
        <v>2.5128069241059672</v>
      </c>
      <c r="L5774">
        <v>115.01859792499999</v>
      </c>
    </row>
    <row r="5775" spans="1:12">
      <c r="A5775" s="73">
        <v>43341.541666666664</v>
      </c>
      <c r="B5775">
        <v>5.64</v>
      </c>
      <c r="C5775">
        <v>38.200000000000003</v>
      </c>
      <c r="D5775">
        <v>1.0362</v>
      </c>
      <c r="F5775">
        <v>1.0362</v>
      </c>
      <c r="G5775">
        <v>3</v>
      </c>
      <c r="H5775">
        <v>8</v>
      </c>
      <c r="I5775">
        <v>13</v>
      </c>
      <c r="J5775">
        <v>6</v>
      </c>
      <c r="K5775">
        <v>3.9807574446539467</v>
      </c>
      <c r="L5775">
        <v>92.950323206399986</v>
      </c>
    </row>
    <row r="5776" spans="1:12">
      <c r="A5776" s="73">
        <v>43341.583333333336</v>
      </c>
      <c r="B5776">
        <v>4.08</v>
      </c>
      <c r="C5776">
        <v>16.7</v>
      </c>
      <c r="D5776">
        <v>1.0347999999999999</v>
      </c>
      <c r="F5776">
        <v>1.0347999999999999</v>
      </c>
      <c r="G5776">
        <v>2</v>
      </c>
      <c r="H5776">
        <v>8</v>
      </c>
      <c r="I5776">
        <v>14</v>
      </c>
      <c r="J5776">
        <v>4</v>
      </c>
      <c r="K5776">
        <v>12.63933015698284</v>
      </c>
      <c r="L5776">
        <v>35.140417228800004</v>
      </c>
    </row>
    <row r="5777" spans="1:12">
      <c r="A5777" s="73">
        <v>43341.625</v>
      </c>
      <c r="B5777">
        <v>4.49</v>
      </c>
      <c r="C5777">
        <v>33.6</v>
      </c>
      <c r="D5777">
        <v>1.0336000000000001</v>
      </c>
      <c r="F5777">
        <v>1.0336000000000001</v>
      </c>
      <c r="G5777">
        <v>2</v>
      </c>
      <c r="H5777">
        <v>8</v>
      </c>
      <c r="I5777">
        <v>15</v>
      </c>
      <c r="J5777">
        <v>4</v>
      </c>
      <c r="K5777">
        <v>9.8921796364348609</v>
      </c>
      <c r="L5777">
        <v>46.780141163200014</v>
      </c>
    </row>
    <row r="5778" spans="1:12">
      <c r="A5778" s="73">
        <v>43341.666666666664</v>
      </c>
      <c r="B5778">
        <v>5.38</v>
      </c>
      <c r="C5778">
        <v>35</v>
      </c>
      <c r="D5778">
        <v>1.0316000000000001</v>
      </c>
      <c r="F5778">
        <v>1.0316000000000001</v>
      </c>
      <c r="G5778">
        <v>3</v>
      </c>
      <c r="H5778">
        <v>8</v>
      </c>
      <c r="I5778">
        <v>16</v>
      </c>
      <c r="J5778">
        <v>5</v>
      </c>
      <c r="K5778">
        <v>5.0858528967087615</v>
      </c>
      <c r="L5778">
        <v>80.320825777599993</v>
      </c>
    </row>
    <row r="5779" spans="1:12">
      <c r="A5779" s="73">
        <v>43341.708333333336</v>
      </c>
      <c r="B5779">
        <v>5.03</v>
      </c>
      <c r="C5779">
        <v>26.9</v>
      </c>
      <c r="D5779">
        <v>1.0348999999999999</v>
      </c>
      <c r="F5779">
        <v>1.0348999999999999</v>
      </c>
      <c r="G5779">
        <v>2</v>
      </c>
      <c r="H5779">
        <v>8</v>
      </c>
      <c r="I5779">
        <v>17</v>
      </c>
      <c r="J5779">
        <v>5</v>
      </c>
      <c r="K5779">
        <v>6.7869813898594735</v>
      </c>
      <c r="L5779">
        <v>65.852512046150011</v>
      </c>
    </row>
    <row r="5780" spans="1:12">
      <c r="A5780" s="73">
        <v>43341.75</v>
      </c>
      <c r="B5780">
        <v>3.75</v>
      </c>
      <c r="C5780">
        <v>30.4</v>
      </c>
      <c r="D5780">
        <v>1.04</v>
      </c>
      <c r="F5780">
        <v>1.04</v>
      </c>
      <c r="G5780">
        <v>2</v>
      </c>
      <c r="H5780">
        <v>8</v>
      </c>
      <c r="I5780">
        <v>18</v>
      </c>
      <c r="J5780">
        <v>4</v>
      </c>
      <c r="K5780">
        <v>15.0946513076678</v>
      </c>
      <c r="L5780">
        <v>27.421875</v>
      </c>
    </row>
    <row r="5781" spans="1:12">
      <c r="A5781" s="73">
        <v>43341.791666666664</v>
      </c>
      <c r="B5781">
        <v>4.0999999999999996</v>
      </c>
      <c r="C5781">
        <v>36.6</v>
      </c>
      <c r="D5781">
        <v>1.0445</v>
      </c>
      <c r="F5781">
        <v>1.0445</v>
      </c>
      <c r="G5781">
        <v>3</v>
      </c>
      <c r="H5781">
        <v>8</v>
      </c>
      <c r="I5781">
        <v>19</v>
      </c>
      <c r="J5781">
        <v>4</v>
      </c>
      <c r="K5781">
        <v>12.497522814517088</v>
      </c>
      <c r="L5781">
        <v>35.993992249999991</v>
      </c>
    </row>
    <row r="5782" spans="1:12">
      <c r="A5782" s="73">
        <v>43341.833333333336</v>
      </c>
      <c r="B5782">
        <v>6.64</v>
      </c>
      <c r="C5782">
        <v>57.9</v>
      </c>
      <c r="D5782">
        <v>1.0467</v>
      </c>
      <c r="F5782">
        <v>1.0467</v>
      </c>
      <c r="G5782">
        <v>4</v>
      </c>
      <c r="H5782">
        <v>8</v>
      </c>
      <c r="I5782">
        <v>20</v>
      </c>
      <c r="J5782">
        <v>7</v>
      </c>
      <c r="K5782">
        <v>0.99039032136619254</v>
      </c>
      <c r="L5782">
        <v>153.21329994239997</v>
      </c>
    </row>
    <row r="5783" spans="1:12">
      <c r="A5783" s="73">
        <v>43341.875</v>
      </c>
      <c r="B5783">
        <v>7.41</v>
      </c>
      <c r="C5783">
        <v>55</v>
      </c>
      <c r="D5783">
        <v>1.0510999999999999</v>
      </c>
      <c r="F5783">
        <v>1.0510999999999999</v>
      </c>
      <c r="G5783">
        <v>3</v>
      </c>
      <c r="H5783">
        <v>8</v>
      </c>
      <c r="I5783">
        <v>21</v>
      </c>
      <c r="J5783">
        <v>7</v>
      </c>
      <c r="K5783">
        <v>5.0707636434621596E-2</v>
      </c>
      <c r="L5783">
        <v>213.83001398655</v>
      </c>
    </row>
    <row r="5784" spans="1:12">
      <c r="A5784" s="73">
        <v>43341.916666666664</v>
      </c>
      <c r="B5784">
        <v>6.79</v>
      </c>
      <c r="C5784">
        <v>52.7</v>
      </c>
      <c r="D5784">
        <v>1.0522</v>
      </c>
      <c r="F5784">
        <v>1.0522</v>
      </c>
      <c r="G5784">
        <v>3</v>
      </c>
      <c r="H5784">
        <v>8</v>
      </c>
      <c r="I5784">
        <v>22</v>
      </c>
      <c r="J5784">
        <v>7</v>
      </c>
      <c r="K5784">
        <v>0.71433525287302879</v>
      </c>
      <c r="L5784">
        <v>164.6939419979</v>
      </c>
    </row>
    <row r="5785" spans="1:12">
      <c r="A5785" s="73">
        <v>43341.958333333336</v>
      </c>
      <c r="B5785">
        <v>7.01</v>
      </c>
      <c r="C5785">
        <v>42.1</v>
      </c>
      <c r="D5785">
        <v>1.054</v>
      </c>
      <c r="F5785">
        <v>1.054</v>
      </c>
      <c r="G5785">
        <v>3</v>
      </c>
      <c r="H5785">
        <v>8</v>
      </c>
      <c r="I5785">
        <v>23</v>
      </c>
      <c r="J5785">
        <v>7</v>
      </c>
      <c r="K5785">
        <v>0.39085448574972337</v>
      </c>
      <c r="L5785">
        <v>181.53679722699999</v>
      </c>
    </row>
    <row r="5786" spans="1:12">
      <c r="A5786" s="73">
        <v>43342</v>
      </c>
      <c r="B5786">
        <v>6.81</v>
      </c>
      <c r="C5786">
        <v>41.5</v>
      </c>
      <c r="D5786">
        <v>1.0532999999999999</v>
      </c>
      <c r="F5786">
        <v>1.0532999999999999</v>
      </c>
      <c r="G5786">
        <v>3</v>
      </c>
      <c r="H5786">
        <v>8</v>
      </c>
      <c r="I5786">
        <v>0</v>
      </c>
      <c r="J5786">
        <v>7</v>
      </c>
      <c r="K5786">
        <v>0.68092791040727441</v>
      </c>
      <c r="L5786">
        <v>166.32725657264996</v>
      </c>
    </row>
    <row r="5787" spans="1:12">
      <c r="A5787" s="73">
        <v>43342.041666666664</v>
      </c>
      <c r="B5787">
        <v>5.93</v>
      </c>
      <c r="C5787">
        <v>39.4</v>
      </c>
      <c r="D5787">
        <v>1.0545</v>
      </c>
      <c r="F5787">
        <v>1.0545</v>
      </c>
      <c r="G5787">
        <v>3</v>
      </c>
      <c r="H5787">
        <v>8</v>
      </c>
      <c r="I5787">
        <v>1</v>
      </c>
      <c r="J5787">
        <v>6</v>
      </c>
      <c r="K5787">
        <v>2.9076509789004978</v>
      </c>
      <c r="L5787">
        <v>109.94631260324999</v>
      </c>
    </row>
    <row r="5788" spans="1:12">
      <c r="A5788" s="73">
        <v>43342.083333333336</v>
      </c>
      <c r="B5788">
        <v>5.92</v>
      </c>
      <c r="C5788">
        <v>39.5</v>
      </c>
      <c r="D5788">
        <v>1.0571999999999999</v>
      </c>
      <c r="F5788">
        <v>1.0571999999999999</v>
      </c>
      <c r="G5788">
        <v>3</v>
      </c>
      <c r="H5788">
        <v>8</v>
      </c>
      <c r="I5788">
        <v>2</v>
      </c>
      <c r="J5788">
        <v>6</v>
      </c>
      <c r="K5788">
        <v>2.9418546501333749</v>
      </c>
      <c r="L5788">
        <v>109.67112007679998</v>
      </c>
    </row>
    <row r="5789" spans="1:12">
      <c r="A5789" s="73">
        <v>43342.125</v>
      </c>
      <c r="B5789">
        <v>4.7300000000000004</v>
      </c>
      <c r="C5789">
        <v>48.7</v>
      </c>
      <c r="D5789">
        <v>1.0593999999999999</v>
      </c>
      <c r="F5789">
        <v>1.0593999999999999</v>
      </c>
      <c r="G5789">
        <v>3</v>
      </c>
      <c r="H5789">
        <v>8</v>
      </c>
      <c r="I5789">
        <v>3</v>
      </c>
      <c r="J5789">
        <v>5</v>
      </c>
      <c r="K5789">
        <v>8.4400915268457997</v>
      </c>
      <c r="L5789">
        <v>56.054875864900012</v>
      </c>
    </row>
    <row r="5790" spans="1:12">
      <c r="A5790" s="73">
        <v>43342.166666666664</v>
      </c>
      <c r="B5790">
        <v>4.33</v>
      </c>
      <c r="C5790">
        <v>48.8</v>
      </c>
      <c r="D5790">
        <v>1.0595000000000001</v>
      </c>
      <c r="F5790">
        <v>1.0595000000000001</v>
      </c>
      <c r="G5790">
        <v>3</v>
      </c>
      <c r="H5790">
        <v>8</v>
      </c>
      <c r="I5790">
        <v>4</v>
      </c>
      <c r="J5790">
        <v>4</v>
      </c>
      <c r="K5790">
        <v>10.924238376160902</v>
      </c>
      <c r="L5790">
        <v>43.006554925750009</v>
      </c>
    </row>
    <row r="5791" spans="1:12">
      <c r="A5791" s="73">
        <v>43342.208333333336</v>
      </c>
      <c r="B5791">
        <v>4.87</v>
      </c>
      <c r="C5791">
        <v>47.4</v>
      </c>
      <c r="D5791">
        <v>1.0592999999999999</v>
      </c>
      <c r="F5791">
        <v>1.0592999999999999</v>
      </c>
      <c r="G5791">
        <v>3</v>
      </c>
      <c r="H5791">
        <v>8</v>
      </c>
      <c r="I5791">
        <v>5</v>
      </c>
      <c r="J5791">
        <v>5</v>
      </c>
      <c r="K5791">
        <v>7.6462401295855154</v>
      </c>
      <c r="L5791">
        <v>61.175265133949999</v>
      </c>
    </row>
    <row r="5792" spans="1:12">
      <c r="A5792" s="73">
        <v>43342.25</v>
      </c>
      <c r="B5792">
        <v>4.7</v>
      </c>
      <c r="C5792">
        <v>50.2</v>
      </c>
      <c r="D5792">
        <v>1.0602</v>
      </c>
      <c r="F5792">
        <v>1.0602</v>
      </c>
      <c r="G5792">
        <v>3</v>
      </c>
      <c r="H5792">
        <v>8</v>
      </c>
      <c r="I5792">
        <v>6</v>
      </c>
      <c r="J5792">
        <v>5</v>
      </c>
      <c r="K5792">
        <v>8.6153025405444321</v>
      </c>
      <c r="L5792">
        <v>55.036572300000003</v>
      </c>
    </row>
    <row r="5793" spans="1:12">
      <c r="A5793" s="73">
        <v>43342.291666666664</v>
      </c>
      <c r="B5793">
        <v>4.13</v>
      </c>
      <c r="C5793">
        <v>43.4</v>
      </c>
      <c r="D5793">
        <v>1.0526</v>
      </c>
      <c r="F5793">
        <v>1.0526</v>
      </c>
      <c r="G5793">
        <v>3</v>
      </c>
      <c r="H5793">
        <v>8</v>
      </c>
      <c r="I5793">
        <v>7</v>
      </c>
      <c r="J5793">
        <v>4</v>
      </c>
      <c r="K5793">
        <v>12.286311800818455</v>
      </c>
      <c r="L5793">
        <v>37.075201921100003</v>
      </c>
    </row>
    <row r="5794" spans="1:12">
      <c r="A5794" s="73">
        <v>43342.333333333336</v>
      </c>
      <c r="B5794">
        <v>4.88</v>
      </c>
      <c r="C5794">
        <v>38.4</v>
      </c>
      <c r="D5794">
        <v>1.048</v>
      </c>
      <c r="F5794">
        <v>1.048</v>
      </c>
      <c r="G5794">
        <v>3</v>
      </c>
      <c r="H5794">
        <v>8</v>
      </c>
      <c r="I5794">
        <v>8</v>
      </c>
      <c r="J5794">
        <v>5</v>
      </c>
      <c r="K5794">
        <v>7.5910364583526384</v>
      </c>
      <c r="L5794">
        <v>60.896278527999996</v>
      </c>
    </row>
    <row r="5795" spans="1:12">
      <c r="A5795" s="73">
        <v>43342.375</v>
      </c>
      <c r="B5795">
        <v>5.03</v>
      </c>
      <c r="C5795">
        <v>43.1</v>
      </c>
      <c r="D5795">
        <v>1.0441</v>
      </c>
      <c r="F5795">
        <v>1.0441</v>
      </c>
      <c r="G5795">
        <v>3</v>
      </c>
      <c r="H5795">
        <v>8</v>
      </c>
      <c r="I5795">
        <v>9</v>
      </c>
      <c r="J5795">
        <v>5</v>
      </c>
      <c r="K5795">
        <v>6.7869813898594735</v>
      </c>
      <c r="L5795">
        <v>66.43792427035001</v>
      </c>
    </row>
    <row r="5796" spans="1:12">
      <c r="A5796" s="73">
        <v>43342.416666666664</v>
      </c>
      <c r="B5796">
        <v>5.45</v>
      </c>
      <c r="C5796">
        <v>36.1</v>
      </c>
      <c r="D5796">
        <v>1.0412999999999999</v>
      </c>
      <c r="F5796">
        <v>1.0412999999999999</v>
      </c>
      <c r="G5796">
        <v>3</v>
      </c>
      <c r="H5796">
        <v>8</v>
      </c>
      <c r="I5796">
        <v>10</v>
      </c>
      <c r="J5796">
        <v>5</v>
      </c>
      <c r="K5796">
        <v>4.7750271980786181</v>
      </c>
      <c r="L5796">
        <v>84.282106106250012</v>
      </c>
    </row>
    <row r="5797" spans="1:12">
      <c r="A5797" s="73">
        <v>43342.458333333336</v>
      </c>
      <c r="B5797">
        <v>5.12</v>
      </c>
      <c r="C5797">
        <v>24.5</v>
      </c>
      <c r="D5797">
        <v>1.038</v>
      </c>
      <c r="F5797">
        <v>1.038</v>
      </c>
      <c r="G5797">
        <v>2</v>
      </c>
      <c r="H5797">
        <v>8</v>
      </c>
      <c r="I5797">
        <v>11</v>
      </c>
      <c r="J5797">
        <v>5</v>
      </c>
      <c r="K5797">
        <v>6.326148348763577</v>
      </c>
      <c r="L5797">
        <v>69.659000832000018</v>
      </c>
    </row>
    <row r="5798" spans="1:12">
      <c r="A5798" s="73">
        <v>43342.5</v>
      </c>
      <c r="B5798">
        <v>4.8499999999999996</v>
      </c>
      <c r="C5798">
        <v>27.8</v>
      </c>
      <c r="D5798">
        <v>1.036</v>
      </c>
      <c r="F5798">
        <v>1.036</v>
      </c>
      <c r="G5798">
        <v>2</v>
      </c>
      <c r="H5798">
        <v>8</v>
      </c>
      <c r="I5798">
        <v>12</v>
      </c>
      <c r="J5798">
        <v>5</v>
      </c>
      <c r="K5798">
        <v>7.7572474720512732</v>
      </c>
      <c r="L5798">
        <v>59.095576749999985</v>
      </c>
    </row>
    <row r="5799" spans="1:12">
      <c r="A5799" s="73">
        <v>43342.541666666664</v>
      </c>
      <c r="B5799">
        <v>4.7699999999999996</v>
      </c>
      <c r="C5799">
        <v>26.8</v>
      </c>
      <c r="D5799">
        <v>1.0341</v>
      </c>
      <c r="F5799">
        <v>1.0341</v>
      </c>
      <c r="G5799">
        <v>2</v>
      </c>
      <c r="H5799">
        <v>8</v>
      </c>
      <c r="I5799">
        <v>13</v>
      </c>
      <c r="J5799">
        <v>5</v>
      </c>
      <c r="K5799">
        <v>8.2092768419142939</v>
      </c>
      <c r="L5799">
        <v>56.116125727649987</v>
      </c>
    </row>
    <row r="5800" spans="1:12">
      <c r="A5800" s="73">
        <v>43342.583333333336</v>
      </c>
      <c r="B5800">
        <v>4.93</v>
      </c>
      <c r="C5800">
        <v>19.100000000000001</v>
      </c>
      <c r="D5800">
        <v>1.0348999999999999</v>
      </c>
      <c r="F5800">
        <v>1.0348999999999999</v>
      </c>
      <c r="G5800">
        <v>2</v>
      </c>
      <c r="H5800">
        <v>8</v>
      </c>
      <c r="I5800">
        <v>14</v>
      </c>
      <c r="J5800">
        <v>5</v>
      </c>
      <c r="K5800">
        <v>7.318018102188252</v>
      </c>
      <c r="L5800">
        <v>62.002492589649982</v>
      </c>
    </row>
    <row r="5801" spans="1:12">
      <c r="A5801" s="73">
        <v>43342.625</v>
      </c>
      <c r="B5801">
        <v>4.4000000000000004</v>
      </c>
      <c r="C5801">
        <v>14.4</v>
      </c>
      <c r="D5801">
        <v>1.0342</v>
      </c>
      <c r="F5801">
        <v>1.0342</v>
      </c>
      <c r="G5801">
        <v>2</v>
      </c>
      <c r="H5801">
        <v>8</v>
      </c>
      <c r="I5801">
        <v>15</v>
      </c>
      <c r="J5801">
        <v>4</v>
      </c>
      <c r="K5801">
        <v>10.466412677530757</v>
      </c>
      <c r="L5801">
        <v>44.048646400000017</v>
      </c>
    </row>
    <row r="5802" spans="1:12">
      <c r="A5802" s="73">
        <v>43342.666666666664</v>
      </c>
      <c r="B5802">
        <v>3.8</v>
      </c>
      <c r="C5802">
        <v>27.7</v>
      </c>
      <c r="D5802">
        <v>1.0356000000000001</v>
      </c>
      <c r="F5802">
        <v>1.0356000000000001</v>
      </c>
      <c r="G5802">
        <v>2</v>
      </c>
      <c r="H5802">
        <v>8</v>
      </c>
      <c r="I5802">
        <v>16</v>
      </c>
      <c r="J5802">
        <v>4</v>
      </c>
      <c r="K5802">
        <v>14.708632951503413</v>
      </c>
      <c r="L5802">
        <v>28.412721599999998</v>
      </c>
    </row>
    <row r="5803" spans="1:12">
      <c r="A5803" s="73">
        <v>43342.708333333336</v>
      </c>
      <c r="B5803">
        <v>4.7699999999999996</v>
      </c>
      <c r="C5803">
        <v>37.799999999999997</v>
      </c>
      <c r="D5803">
        <v>1.0366</v>
      </c>
      <c r="F5803">
        <v>1.0366</v>
      </c>
      <c r="G5803">
        <v>3</v>
      </c>
      <c r="H5803">
        <v>8</v>
      </c>
      <c r="I5803">
        <v>17</v>
      </c>
      <c r="J5803">
        <v>5</v>
      </c>
      <c r="K5803">
        <v>8.2092768419142939</v>
      </c>
      <c r="L5803">
        <v>56.251789893899982</v>
      </c>
    </row>
    <row r="5804" spans="1:12">
      <c r="A5804" s="73">
        <v>43342.75</v>
      </c>
      <c r="B5804">
        <v>4.71</v>
      </c>
      <c r="C5804">
        <v>54.7</v>
      </c>
      <c r="D5804">
        <v>1.04</v>
      </c>
      <c r="F5804">
        <v>1.04</v>
      </c>
      <c r="G5804">
        <v>3</v>
      </c>
      <c r="H5804">
        <v>8</v>
      </c>
      <c r="I5804">
        <v>18</v>
      </c>
      <c r="J5804">
        <v>5</v>
      </c>
      <c r="K5804">
        <v>8.5566988693115569</v>
      </c>
      <c r="L5804">
        <v>54.333297720000004</v>
      </c>
    </row>
    <row r="5805" spans="1:12">
      <c r="A5805" s="73">
        <v>43342.791666666664</v>
      </c>
      <c r="B5805">
        <v>3.89</v>
      </c>
      <c r="C5805">
        <v>75.2</v>
      </c>
      <c r="D5805">
        <v>1.0508999999999999</v>
      </c>
      <c r="F5805">
        <v>1.0508999999999999</v>
      </c>
      <c r="G5805">
        <v>4</v>
      </c>
      <c r="H5805">
        <v>8</v>
      </c>
      <c r="I5805">
        <v>19</v>
      </c>
      <c r="J5805">
        <v>4</v>
      </c>
      <c r="K5805">
        <v>14.026399910407513</v>
      </c>
      <c r="L5805">
        <v>30.930019966050004</v>
      </c>
    </row>
    <row r="5806" spans="1:12">
      <c r="A5806" s="73">
        <v>43342.833333333336</v>
      </c>
      <c r="B5806">
        <v>3.29</v>
      </c>
      <c r="C5806">
        <v>82.4</v>
      </c>
      <c r="D5806">
        <v>1.0516000000000001</v>
      </c>
      <c r="F5806">
        <v>1.0516000000000001</v>
      </c>
      <c r="G5806">
        <v>5</v>
      </c>
      <c r="H5806">
        <v>8</v>
      </c>
      <c r="I5806">
        <v>20</v>
      </c>
      <c r="J5806">
        <v>3</v>
      </c>
      <c r="K5806">
        <v>18.880620184380167</v>
      </c>
      <c r="L5806">
        <v>18.724415756200003</v>
      </c>
    </row>
    <row r="5807" spans="1:12">
      <c r="A5807" s="73">
        <v>43342.875</v>
      </c>
      <c r="B5807">
        <v>1.85</v>
      </c>
      <c r="C5807">
        <v>90.4</v>
      </c>
      <c r="D5807">
        <v>1.0529999999999999</v>
      </c>
      <c r="F5807">
        <v>1.0529999999999999</v>
      </c>
      <c r="G5807">
        <v>5</v>
      </c>
      <c r="H5807">
        <v>8</v>
      </c>
      <c r="I5807">
        <v>21</v>
      </c>
      <c r="J5807">
        <v>2</v>
      </c>
      <c r="K5807">
        <v>33.468348841914526</v>
      </c>
      <c r="L5807">
        <v>3.3336005625</v>
      </c>
    </row>
    <row r="5808" spans="1:12">
      <c r="A5808" s="73">
        <v>43342.916666666664</v>
      </c>
      <c r="B5808">
        <v>2.3199999999999998</v>
      </c>
      <c r="C5808">
        <v>106.4</v>
      </c>
      <c r="D5808">
        <v>1.0553999999999999</v>
      </c>
      <c r="F5808">
        <v>1.0553999999999999</v>
      </c>
      <c r="G5808">
        <v>6</v>
      </c>
      <c r="H5808">
        <v>8</v>
      </c>
      <c r="I5808">
        <v>22</v>
      </c>
      <c r="J5808">
        <v>2</v>
      </c>
      <c r="K5808">
        <v>28.251176293969294</v>
      </c>
      <c r="L5808">
        <v>6.5894785535999976</v>
      </c>
    </row>
    <row r="5809" spans="1:12">
      <c r="A5809" s="73">
        <v>43342.958333333336</v>
      </c>
      <c r="B5809">
        <v>1.59</v>
      </c>
      <c r="C5809">
        <v>126.5</v>
      </c>
      <c r="D5809">
        <v>1.056</v>
      </c>
      <c r="F5809">
        <v>1.056</v>
      </c>
      <c r="G5809">
        <v>7</v>
      </c>
      <c r="H5809">
        <v>8</v>
      </c>
      <c r="I5809">
        <v>23</v>
      </c>
      <c r="J5809">
        <v>2</v>
      </c>
      <c r="K5809">
        <v>36.544244293969349</v>
      </c>
      <c r="L5809">
        <v>2.1223905120000004</v>
      </c>
    </row>
    <row r="5810" spans="1:12">
      <c r="A5810" s="73">
        <v>43343</v>
      </c>
      <c r="B5810">
        <v>1.63</v>
      </c>
      <c r="C5810">
        <v>132.30000000000001</v>
      </c>
      <c r="D5810">
        <v>1.0585</v>
      </c>
      <c r="F5810">
        <v>1.0585</v>
      </c>
      <c r="G5810">
        <v>7</v>
      </c>
      <c r="H5810">
        <v>8</v>
      </c>
      <c r="I5810">
        <v>0</v>
      </c>
      <c r="J5810">
        <v>2</v>
      </c>
      <c r="K5810">
        <v>36.062229609037836</v>
      </c>
      <c r="L5810">
        <v>2.2920478497499994</v>
      </c>
    </row>
    <row r="5811" spans="1:12">
      <c r="A5811" s="73">
        <v>43343.041666666664</v>
      </c>
      <c r="B5811">
        <v>1.49</v>
      </c>
      <c r="C5811">
        <v>159.6</v>
      </c>
      <c r="D5811">
        <v>1.0626</v>
      </c>
      <c r="F5811">
        <v>1.0626</v>
      </c>
      <c r="G5811">
        <v>8</v>
      </c>
      <c r="H5811">
        <v>8</v>
      </c>
      <c r="I5811">
        <v>1</v>
      </c>
      <c r="J5811">
        <v>1</v>
      </c>
      <c r="K5811">
        <v>37.763281006298122</v>
      </c>
      <c r="L5811">
        <v>1.7575133036999999</v>
      </c>
    </row>
    <row r="5812" spans="1:12">
      <c r="A5812" s="73">
        <v>43343.083333333336</v>
      </c>
      <c r="B5812">
        <v>1.73</v>
      </c>
      <c r="C5812">
        <v>212.1</v>
      </c>
      <c r="D5812">
        <v>1.0640000000000001</v>
      </c>
      <c r="F5812">
        <v>1.0640000000000001</v>
      </c>
      <c r="G5812">
        <v>10</v>
      </c>
      <c r="H5812">
        <v>8</v>
      </c>
      <c r="I5812">
        <v>2</v>
      </c>
      <c r="J5812">
        <v>2</v>
      </c>
      <c r="K5812">
        <v>34.871192896709069</v>
      </c>
      <c r="L5812">
        <v>2.7545454439999997</v>
      </c>
    </row>
    <row r="5813" spans="1:12">
      <c r="A5813" s="73">
        <v>43343.125</v>
      </c>
      <c r="B5813">
        <v>1.89</v>
      </c>
      <c r="C5813">
        <v>214</v>
      </c>
      <c r="D5813">
        <v>1.0666</v>
      </c>
      <c r="F5813">
        <v>1.0666</v>
      </c>
      <c r="G5813">
        <v>11</v>
      </c>
      <c r="H5813">
        <v>8</v>
      </c>
      <c r="I5813">
        <v>3</v>
      </c>
      <c r="J5813">
        <v>2</v>
      </c>
      <c r="K5813">
        <v>33.007134156983028</v>
      </c>
      <c r="L5813">
        <v>3.6004517576999993</v>
      </c>
    </row>
    <row r="5814" spans="1:12">
      <c r="A5814" s="73">
        <v>43343.166666666664</v>
      </c>
      <c r="B5814">
        <v>1.89</v>
      </c>
      <c r="C5814">
        <v>231.2</v>
      </c>
      <c r="D5814">
        <v>1.0668</v>
      </c>
      <c r="F5814">
        <v>1.0668</v>
      </c>
      <c r="G5814">
        <v>11</v>
      </c>
      <c r="H5814">
        <v>8</v>
      </c>
      <c r="I5814">
        <v>4</v>
      </c>
      <c r="J5814">
        <v>2</v>
      </c>
      <c r="K5814">
        <v>33.007134156983028</v>
      </c>
      <c r="L5814">
        <v>3.6011268845999993</v>
      </c>
    </row>
    <row r="5815" spans="1:12">
      <c r="A5815" s="73">
        <v>43343.208333333336</v>
      </c>
      <c r="B5815">
        <v>1.66</v>
      </c>
      <c r="C5815">
        <v>228.5</v>
      </c>
      <c r="D5815">
        <v>1.0668</v>
      </c>
      <c r="F5815">
        <v>1.0668</v>
      </c>
      <c r="G5815">
        <v>11</v>
      </c>
      <c r="H5815">
        <v>8</v>
      </c>
      <c r="I5815">
        <v>5</v>
      </c>
      <c r="J5815">
        <v>2</v>
      </c>
      <c r="K5815">
        <v>35.702818595339203</v>
      </c>
      <c r="L5815">
        <v>2.4399294863999996</v>
      </c>
    </row>
    <row r="5816" spans="1:12">
      <c r="A5816" s="73">
        <v>43343.25</v>
      </c>
      <c r="B5816">
        <v>1.19</v>
      </c>
      <c r="C5816">
        <v>251.6</v>
      </c>
      <c r="D5816">
        <v>1.0637000000000001</v>
      </c>
      <c r="F5816">
        <v>1.0637000000000001</v>
      </c>
      <c r="G5816">
        <v>12</v>
      </c>
      <c r="H5816">
        <v>8</v>
      </c>
      <c r="I5816">
        <v>6</v>
      </c>
      <c r="J5816">
        <v>1</v>
      </c>
      <c r="K5816">
        <v>41.540391143284445</v>
      </c>
      <c r="L5816">
        <v>0.89625181414999999</v>
      </c>
    </row>
    <row r="5817" spans="1:12">
      <c r="A5817" s="73">
        <v>43343.291666666664</v>
      </c>
      <c r="B5817">
        <v>0.46899999999999997</v>
      </c>
      <c r="C5817">
        <v>262.7</v>
      </c>
      <c r="D5817">
        <v>1.0536000000000001</v>
      </c>
      <c r="F5817">
        <v>1.0536000000000001</v>
      </c>
      <c r="G5817">
        <v>13</v>
      </c>
      <c r="H5817">
        <v>8</v>
      </c>
      <c r="I5817">
        <v>7</v>
      </c>
      <c r="J5817">
        <v>0</v>
      </c>
      <c r="K5817">
        <v>51.354186839174915</v>
      </c>
      <c r="L5817">
        <v>5.4345588301199996E-2</v>
      </c>
    </row>
    <row r="5818" spans="1:12">
      <c r="A5818" s="73">
        <v>43343.333333333336</v>
      </c>
      <c r="B5818">
        <v>1.27</v>
      </c>
      <c r="C5818">
        <v>151</v>
      </c>
      <c r="D5818">
        <v>1.0487</v>
      </c>
      <c r="F5818">
        <v>1.0487</v>
      </c>
      <c r="G5818">
        <v>8</v>
      </c>
      <c r="H5818">
        <v>8</v>
      </c>
      <c r="I5818">
        <v>8</v>
      </c>
      <c r="J5818">
        <v>1</v>
      </c>
      <c r="K5818">
        <v>40.515561773421425</v>
      </c>
      <c r="L5818">
        <v>1.0740696260500002</v>
      </c>
    </row>
    <row r="5819" spans="1:12">
      <c r="A5819" s="73">
        <v>43343.375</v>
      </c>
      <c r="B5819">
        <v>2.36</v>
      </c>
      <c r="C5819">
        <v>128.9</v>
      </c>
      <c r="D5819">
        <v>1.0458000000000001</v>
      </c>
      <c r="F5819">
        <v>1.0458000000000001</v>
      </c>
      <c r="G5819">
        <v>7</v>
      </c>
      <c r="H5819">
        <v>8</v>
      </c>
      <c r="I5819">
        <v>9</v>
      </c>
      <c r="J5819">
        <v>2</v>
      </c>
      <c r="K5819">
        <v>27.827561609037772</v>
      </c>
      <c r="L5819">
        <v>6.8731314623999999</v>
      </c>
    </row>
    <row r="5820" spans="1:12">
      <c r="A5820" s="73">
        <v>43343.416666666664</v>
      </c>
      <c r="B5820">
        <v>3.27</v>
      </c>
      <c r="C5820">
        <v>118.3</v>
      </c>
      <c r="D5820">
        <v>1.0425</v>
      </c>
      <c r="F5820">
        <v>1.0425</v>
      </c>
      <c r="G5820">
        <v>6</v>
      </c>
      <c r="H5820">
        <v>8</v>
      </c>
      <c r="I5820">
        <v>10</v>
      </c>
      <c r="J5820">
        <v>3</v>
      </c>
      <c r="K5820">
        <v>19.054827526845916</v>
      </c>
      <c r="L5820">
        <v>18.225914388750002</v>
      </c>
    </row>
    <row r="5821" spans="1:12">
      <c r="A5821" s="73">
        <v>43343.458333333336</v>
      </c>
      <c r="B5821">
        <v>3.66</v>
      </c>
      <c r="C5821">
        <v>116.2</v>
      </c>
      <c r="D5821">
        <v>1.0406</v>
      </c>
      <c r="F5821">
        <v>1.0406</v>
      </c>
      <c r="G5821">
        <v>6</v>
      </c>
      <c r="H5821">
        <v>8</v>
      </c>
      <c r="I5821">
        <v>11</v>
      </c>
      <c r="J5821">
        <v>4</v>
      </c>
      <c r="K5821">
        <v>15.802084348763696</v>
      </c>
      <c r="L5821">
        <v>25.509214288800003</v>
      </c>
    </row>
    <row r="5822" spans="1:12">
      <c r="A5822" s="73">
        <v>43343.5</v>
      </c>
      <c r="B5822">
        <v>3.71</v>
      </c>
      <c r="C5822">
        <v>123.5</v>
      </c>
      <c r="D5822">
        <v>1.0367999999999999</v>
      </c>
      <c r="F5822">
        <v>1.0367999999999999</v>
      </c>
      <c r="G5822">
        <v>6</v>
      </c>
      <c r="H5822">
        <v>8</v>
      </c>
      <c r="I5822">
        <v>12</v>
      </c>
      <c r="J5822">
        <v>4</v>
      </c>
      <c r="K5822">
        <v>15.407065992599311</v>
      </c>
      <c r="L5822">
        <v>26.471998022399998</v>
      </c>
    </row>
    <row r="5823" spans="1:12">
      <c r="A5823" s="73">
        <v>43343.541666666664</v>
      </c>
      <c r="B5823">
        <v>3.74</v>
      </c>
      <c r="C5823">
        <v>133.80000000000001</v>
      </c>
      <c r="D5823">
        <v>1.0353000000000001</v>
      </c>
      <c r="F5823">
        <v>1.0353000000000001</v>
      </c>
      <c r="G5823">
        <v>7</v>
      </c>
      <c r="H5823">
        <v>8</v>
      </c>
      <c r="I5823">
        <v>13</v>
      </c>
      <c r="J5823">
        <v>4</v>
      </c>
      <c r="K5823">
        <v>15.172454978900676</v>
      </c>
      <c r="L5823">
        <v>27.08014746360001</v>
      </c>
    </row>
    <row r="5824" spans="1:12">
      <c r="A5824" s="73">
        <v>43343.583333333336</v>
      </c>
      <c r="B5824">
        <v>3.73</v>
      </c>
      <c r="C5824">
        <v>137</v>
      </c>
      <c r="D5824">
        <v>1.0330999999999999</v>
      </c>
      <c r="F5824">
        <v>1.0330999999999999</v>
      </c>
      <c r="G5824">
        <v>7</v>
      </c>
      <c r="H5824">
        <v>8</v>
      </c>
      <c r="I5824">
        <v>14</v>
      </c>
      <c r="J5824">
        <v>4</v>
      </c>
      <c r="K5824">
        <v>15.250458650133554</v>
      </c>
      <c r="L5824">
        <v>26.806422686349997</v>
      </c>
    </row>
    <row r="5825" spans="1:12">
      <c r="A5825" s="73">
        <v>43343.625</v>
      </c>
      <c r="B5825">
        <v>4.83</v>
      </c>
      <c r="C5825">
        <v>107.6</v>
      </c>
      <c r="D5825">
        <v>1.0310999999999999</v>
      </c>
      <c r="F5825">
        <v>1.0310999999999999</v>
      </c>
      <c r="G5825">
        <v>6</v>
      </c>
      <c r="H5825">
        <v>8</v>
      </c>
      <c r="I5825">
        <v>15</v>
      </c>
      <c r="J5825">
        <v>5</v>
      </c>
      <c r="K5825">
        <v>7.8690548145170256</v>
      </c>
      <c r="L5825">
        <v>58.091445527849999</v>
      </c>
    </row>
    <row r="5826" spans="1:12">
      <c r="A5826" s="73">
        <v>43343.666666666664</v>
      </c>
      <c r="B5826">
        <v>4.5599999999999996</v>
      </c>
      <c r="C5826">
        <v>117.5</v>
      </c>
      <c r="D5826">
        <v>1.0295000000000001</v>
      </c>
      <c r="F5826">
        <v>1.0295000000000001</v>
      </c>
      <c r="G5826">
        <v>6</v>
      </c>
      <c r="H5826">
        <v>8</v>
      </c>
      <c r="I5826">
        <v>16</v>
      </c>
      <c r="J5826">
        <v>5</v>
      </c>
      <c r="K5826">
        <v>9.4567539378047218</v>
      </c>
      <c r="L5826">
        <v>48.80798553599999</v>
      </c>
    </row>
    <row r="5827" spans="1:12">
      <c r="A5827" s="73">
        <v>43343.708333333336</v>
      </c>
      <c r="B5827">
        <v>5.14</v>
      </c>
      <c r="C5827">
        <v>100</v>
      </c>
      <c r="D5827">
        <v>1.0306999999999999</v>
      </c>
      <c r="F5827">
        <v>1.0306999999999999</v>
      </c>
      <c r="G5827">
        <v>5</v>
      </c>
      <c r="H5827">
        <v>8</v>
      </c>
      <c r="I5827">
        <v>17</v>
      </c>
      <c r="J5827">
        <v>5</v>
      </c>
      <c r="K5827">
        <v>6.2259410062978242</v>
      </c>
      <c r="L5827">
        <v>69.982852020399974</v>
      </c>
    </row>
    <row r="5828" spans="1:12">
      <c r="A5828" s="73">
        <v>43343.75</v>
      </c>
      <c r="B5828">
        <v>5.68</v>
      </c>
      <c r="C5828">
        <v>87.7</v>
      </c>
      <c r="D5828">
        <v>1.034</v>
      </c>
      <c r="F5828">
        <v>1.034</v>
      </c>
      <c r="G5828">
        <v>5</v>
      </c>
      <c r="H5828">
        <v>8</v>
      </c>
      <c r="I5828">
        <v>18</v>
      </c>
      <c r="J5828">
        <v>6</v>
      </c>
      <c r="K5828">
        <v>3.8227427597224364</v>
      </c>
      <c r="L5828">
        <v>94.74047334399998</v>
      </c>
    </row>
    <row r="5829" spans="1:12">
      <c r="A5829" s="73">
        <v>43343.791666666664</v>
      </c>
      <c r="B5829">
        <v>6.11</v>
      </c>
      <c r="C5829">
        <v>84.9</v>
      </c>
      <c r="D5829">
        <v>1.0414000000000001</v>
      </c>
      <c r="F5829">
        <v>1.0414000000000001</v>
      </c>
      <c r="G5829">
        <v>5</v>
      </c>
      <c r="H5829">
        <v>8</v>
      </c>
      <c r="I5829">
        <v>19</v>
      </c>
      <c r="J5829">
        <v>6</v>
      </c>
      <c r="K5829">
        <v>2.3261848967087002</v>
      </c>
      <c r="L5829">
        <v>118.77121751170003</v>
      </c>
    </row>
    <row r="5830" spans="1:12">
      <c r="A5830" s="73">
        <v>43343.833333333336</v>
      </c>
      <c r="B5830">
        <v>6.03</v>
      </c>
      <c r="C5830">
        <v>87.4</v>
      </c>
      <c r="D5830">
        <v>1.0468999999999999</v>
      </c>
      <c r="F5830">
        <v>1.0468999999999999</v>
      </c>
      <c r="G5830">
        <v>5</v>
      </c>
      <c r="H5830">
        <v>8</v>
      </c>
      <c r="I5830">
        <v>20</v>
      </c>
      <c r="J5830">
        <v>6</v>
      </c>
      <c r="K5830">
        <v>2.5766142665717209</v>
      </c>
      <c r="L5830">
        <v>114.76967202315001</v>
      </c>
    </row>
    <row r="5831" spans="1:12">
      <c r="A5831" s="73">
        <v>43343.875</v>
      </c>
      <c r="B5831">
        <v>6.32</v>
      </c>
      <c r="C5831">
        <v>92.7</v>
      </c>
      <c r="D5831">
        <v>1.0504</v>
      </c>
      <c r="F5831">
        <v>1.0504</v>
      </c>
      <c r="G5831">
        <v>5</v>
      </c>
      <c r="H5831">
        <v>8</v>
      </c>
      <c r="I5831">
        <v>21</v>
      </c>
      <c r="J5831">
        <v>6</v>
      </c>
      <c r="K5831">
        <v>1.7297078008182722</v>
      </c>
      <c r="L5831">
        <v>132.57937039360002</v>
      </c>
    </row>
    <row r="5832" spans="1:12">
      <c r="A5832" s="73">
        <v>43343.916666666664</v>
      </c>
      <c r="B5832">
        <v>5.74</v>
      </c>
      <c r="C5832">
        <v>119.4</v>
      </c>
      <c r="D5832">
        <v>1.0504</v>
      </c>
      <c r="F5832">
        <v>1.0504</v>
      </c>
      <c r="G5832">
        <v>6</v>
      </c>
      <c r="H5832">
        <v>8</v>
      </c>
      <c r="I5832">
        <v>22</v>
      </c>
      <c r="J5832">
        <v>6</v>
      </c>
      <c r="K5832">
        <v>3.5917207323251694</v>
      </c>
      <c r="L5832">
        <v>99.325416444800013</v>
      </c>
    </row>
    <row r="5833" spans="1:12">
      <c r="A5833" s="73">
        <v>43343.958333333336</v>
      </c>
      <c r="B5833">
        <v>5.48</v>
      </c>
      <c r="C5833">
        <v>141</v>
      </c>
      <c r="D5833">
        <v>1.0530999999999999</v>
      </c>
      <c r="F5833">
        <v>1.0530999999999999</v>
      </c>
      <c r="G5833">
        <v>7</v>
      </c>
      <c r="H5833">
        <v>8</v>
      </c>
      <c r="I5833">
        <v>23</v>
      </c>
      <c r="J5833">
        <v>5</v>
      </c>
      <c r="K5833">
        <v>4.6448161843799847</v>
      </c>
      <c r="L5833">
        <v>86.65253901760002</v>
      </c>
    </row>
    <row r="5834" spans="1:12">
      <c r="A5834" s="73">
        <v>43344</v>
      </c>
      <c r="B5834">
        <v>4</v>
      </c>
      <c r="C5834">
        <v>160</v>
      </c>
      <c r="D5834">
        <v>1.0531999999999999</v>
      </c>
      <c r="F5834">
        <v>1.0531999999999999</v>
      </c>
      <c r="G5834">
        <v>8</v>
      </c>
      <c r="H5834">
        <v>9</v>
      </c>
      <c r="I5834">
        <v>0</v>
      </c>
      <c r="J5834">
        <v>4</v>
      </c>
      <c r="K5834">
        <v>13.214559526845861</v>
      </c>
      <c r="L5834">
        <v>33.702399999999997</v>
      </c>
    </row>
    <row r="5835" spans="1:12">
      <c r="A5835" s="73">
        <v>43344.041666666664</v>
      </c>
      <c r="B5835">
        <v>4.3099999999999996</v>
      </c>
      <c r="C5835">
        <v>163.80000000000001</v>
      </c>
      <c r="D5835">
        <v>1.0546</v>
      </c>
      <c r="F5835">
        <v>1.0546</v>
      </c>
      <c r="G5835">
        <v>8</v>
      </c>
      <c r="H5835">
        <v>9</v>
      </c>
      <c r="I5835">
        <v>1</v>
      </c>
      <c r="J5835">
        <v>4</v>
      </c>
      <c r="K5835">
        <v>11.05684571862666</v>
      </c>
      <c r="L5835">
        <v>42.217215154299993</v>
      </c>
    </row>
    <row r="5836" spans="1:12">
      <c r="A5836" s="73">
        <v>43344.083333333336</v>
      </c>
      <c r="B5836">
        <v>4.59</v>
      </c>
      <c r="C5836">
        <v>171.1</v>
      </c>
      <c r="D5836">
        <v>1.0549999999999999</v>
      </c>
      <c r="F5836">
        <v>1.0549999999999999</v>
      </c>
      <c r="G5836">
        <v>9</v>
      </c>
      <c r="H5836">
        <v>9</v>
      </c>
      <c r="I5836">
        <v>2</v>
      </c>
      <c r="J5836">
        <v>5</v>
      </c>
      <c r="K5836">
        <v>9.2731429241060876</v>
      </c>
      <c r="L5836">
        <v>51.010610422499987</v>
      </c>
    </row>
    <row r="5837" spans="1:12">
      <c r="A5837" s="73">
        <v>43344.125</v>
      </c>
      <c r="B5837">
        <v>4.3</v>
      </c>
      <c r="C5837">
        <v>195</v>
      </c>
      <c r="D5837">
        <v>1.0567</v>
      </c>
      <c r="F5837">
        <v>1.0567</v>
      </c>
      <c r="G5837">
        <v>10</v>
      </c>
      <c r="H5837">
        <v>9</v>
      </c>
      <c r="I5837">
        <v>3</v>
      </c>
      <c r="J5837">
        <v>4</v>
      </c>
      <c r="K5837">
        <v>11.123449389859536</v>
      </c>
      <c r="L5837">
        <v>42.007523449999994</v>
      </c>
    </row>
    <row r="5838" spans="1:12">
      <c r="A5838" s="73">
        <v>43344.166666666664</v>
      </c>
      <c r="B5838">
        <v>5.4</v>
      </c>
      <c r="C5838">
        <v>220.5</v>
      </c>
      <c r="D5838">
        <v>1.0576000000000001</v>
      </c>
      <c r="F5838">
        <v>1.0576000000000001</v>
      </c>
      <c r="G5838">
        <v>11</v>
      </c>
      <c r="H5838">
        <v>9</v>
      </c>
      <c r="I5838">
        <v>4</v>
      </c>
      <c r="J5838">
        <v>5</v>
      </c>
      <c r="K5838">
        <v>4.9960455542430049</v>
      </c>
      <c r="L5838">
        <v>83.266963200000021</v>
      </c>
    </row>
    <row r="5839" spans="1:12">
      <c r="A5839" s="73">
        <v>43344.208333333336</v>
      </c>
      <c r="B5839">
        <v>3.88</v>
      </c>
      <c r="C5839">
        <v>227.6</v>
      </c>
      <c r="D5839">
        <v>1.0571999999999999</v>
      </c>
      <c r="F5839">
        <v>1.0571999999999999</v>
      </c>
      <c r="G5839">
        <v>11</v>
      </c>
      <c r="H5839">
        <v>9</v>
      </c>
      <c r="I5839">
        <v>5</v>
      </c>
      <c r="J5839">
        <v>4</v>
      </c>
      <c r="K5839">
        <v>14.101403581640392</v>
      </c>
      <c r="L5839">
        <v>30.876092659199998</v>
      </c>
    </row>
    <row r="5840" spans="1:12">
      <c r="A5840" s="73">
        <v>43344.25</v>
      </c>
      <c r="B5840">
        <v>3.42</v>
      </c>
      <c r="C5840">
        <v>207.7</v>
      </c>
      <c r="D5840">
        <v>1.0548999999999999</v>
      </c>
      <c r="F5840">
        <v>1.0548999999999999</v>
      </c>
      <c r="G5840">
        <v>10</v>
      </c>
      <c r="H5840">
        <v>9</v>
      </c>
      <c r="I5840">
        <v>6</v>
      </c>
      <c r="J5840">
        <v>3</v>
      </c>
      <c r="K5840">
        <v>17.767772458352759</v>
      </c>
      <c r="L5840">
        <v>21.098890335599997</v>
      </c>
    </row>
    <row r="5841" spans="1:12">
      <c r="A5841" s="73">
        <v>43344.291666666664</v>
      </c>
      <c r="B5841">
        <v>2.48</v>
      </c>
      <c r="C5841">
        <v>187.2</v>
      </c>
      <c r="D5841">
        <v>1.0458000000000001</v>
      </c>
      <c r="F5841">
        <v>1.0458000000000001</v>
      </c>
      <c r="G5841">
        <v>9</v>
      </c>
      <c r="H5841">
        <v>9</v>
      </c>
      <c r="I5841">
        <v>7</v>
      </c>
      <c r="J5841">
        <v>2</v>
      </c>
      <c r="K5841">
        <v>26.575917554243251</v>
      </c>
      <c r="L5841">
        <v>7.9757895167999999</v>
      </c>
    </row>
    <row r="5842" spans="1:12">
      <c r="A5842" s="73">
        <v>43344.333333333336</v>
      </c>
      <c r="B5842">
        <v>3.37</v>
      </c>
      <c r="C5842">
        <v>183.5</v>
      </c>
      <c r="D5842">
        <v>1.0408999999999999</v>
      </c>
      <c r="F5842">
        <v>1.0408999999999999</v>
      </c>
      <c r="G5842">
        <v>9</v>
      </c>
      <c r="H5842">
        <v>9</v>
      </c>
      <c r="I5842">
        <v>8</v>
      </c>
      <c r="J5842">
        <v>3</v>
      </c>
      <c r="K5842">
        <v>18.191790814517145</v>
      </c>
      <c r="L5842">
        <v>19.91905429885</v>
      </c>
    </row>
    <row r="5843" spans="1:12">
      <c r="A5843" s="73">
        <v>43344.375</v>
      </c>
      <c r="B5843">
        <v>5.09</v>
      </c>
      <c r="C5843">
        <v>190.1</v>
      </c>
      <c r="D5843">
        <v>1.0377000000000001</v>
      </c>
      <c r="F5843">
        <v>1.0377000000000001</v>
      </c>
      <c r="G5843">
        <v>9</v>
      </c>
      <c r="H5843">
        <v>9</v>
      </c>
      <c r="I5843">
        <v>9</v>
      </c>
      <c r="J5843">
        <v>5</v>
      </c>
      <c r="K5843">
        <v>6.4779593624622107</v>
      </c>
      <c r="L5843">
        <v>68.421906016649999</v>
      </c>
    </row>
    <row r="5844" spans="1:12">
      <c r="A5844" s="73">
        <v>43344.416666666664</v>
      </c>
      <c r="B5844">
        <v>7.3</v>
      </c>
      <c r="C5844">
        <v>181.6</v>
      </c>
      <c r="D5844">
        <v>1.036</v>
      </c>
      <c r="F5844">
        <v>1.036</v>
      </c>
      <c r="G5844">
        <v>9</v>
      </c>
      <c r="H5844">
        <v>9</v>
      </c>
      <c r="I5844">
        <v>10</v>
      </c>
      <c r="J5844">
        <v>7</v>
      </c>
      <c r="K5844">
        <v>0.11234801999627467</v>
      </c>
      <c r="L5844">
        <v>201.510806</v>
      </c>
    </row>
    <row r="5845" spans="1:12">
      <c r="A5845" s="73">
        <v>43344.458333333336</v>
      </c>
      <c r="B5845">
        <v>8.5</v>
      </c>
      <c r="C5845">
        <v>188.9</v>
      </c>
      <c r="D5845">
        <v>1.0351999999999999</v>
      </c>
      <c r="F5845">
        <v>1.0351999999999999</v>
      </c>
      <c r="G5845">
        <v>9</v>
      </c>
      <c r="H5845">
        <v>9</v>
      </c>
      <c r="I5845">
        <v>11</v>
      </c>
      <c r="J5845">
        <v>9</v>
      </c>
      <c r="K5845">
        <v>0.7479074720509703</v>
      </c>
      <c r="L5845">
        <v>317.87109999999996</v>
      </c>
    </row>
    <row r="5846" spans="1:12">
      <c r="A5846" s="73">
        <v>43344.5</v>
      </c>
      <c r="B5846">
        <v>8.1300000000000008</v>
      </c>
      <c r="C5846">
        <v>193.8</v>
      </c>
      <c r="D5846">
        <v>1.0353000000000001</v>
      </c>
      <c r="F5846">
        <v>1.0353000000000001</v>
      </c>
      <c r="G5846">
        <v>10</v>
      </c>
      <c r="H5846">
        <v>9</v>
      </c>
      <c r="I5846">
        <v>12</v>
      </c>
      <c r="J5846">
        <v>8</v>
      </c>
      <c r="K5846">
        <v>0.24484330766743986</v>
      </c>
      <c r="L5846">
        <v>278.16844011705007</v>
      </c>
    </row>
    <row r="5847" spans="1:12">
      <c r="A5847" s="73">
        <v>43344.541666666664</v>
      </c>
      <c r="B5847">
        <v>7.8</v>
      </c>
      <c r="C5847">
        <v>197.4</v>
      </c>
      <c r="D5847">
        <v>1.0349999999999999</v>
      </c>
      <c r="F5847">
        <v>1.0349999999999999</v>
      </c>
      <c r="G5847">
        <v>10</v>
      </c>
      <c r="H5847">
        <v>9</v>
      </c>
      <c r="I5847">
        <v>13</v>
      </c>
      <c r="J5847">
        <v>8</v>
      </c>
      <c r="K5847">
        <v>2.7164458352397704E-2</v>
      </c>
      <c r="L5847">
        <v>245.58065999999997</v>
      </c>
    </row>
    <row r="5848" spans="1:12">
      <c r="A5848" s="73">
        <v>43344.583333333336</v>
      </c>
      <c r="B5848">
        <v>7.81</v>
      </c>
      <c r="C5848">
        <v>191.3</v>
      </c>
      <c r="D5848">
        <v>1.0391999999999999</v>
      </c>
      <c r="F5848">
        <v>1.0391999999999999</v>
      </c>
      <c r="G5848">
        <v>10</v>
      </c>
      <c r="H5848">
        <v>9</v>
      </c>
      <c r="I5848">
        <v>14</v>
      </c>
      <c r="J5848">
        <v>8</v>
      </c>
      <c r="K5848">
        <v>3.0560787119520087E-2</v>
      </c>
      <c r="L5848">
        <v>247.52680950359994</v>
      </c>
    </row>
    <row r="5849" spans="1:12">
      <c r="A5849" s="73">
        <v>43344.625</v>
      </c>
      <c r="B5849">
        <v>6.12</v>
      </c>
      <c r="C5849">
        <v>205.6</v>
      </c>
      <c r="D5849">
        <v>1.0445</v>
      </c>
      <c r="F5849">
        <v>1.0445</v>
      </c>
      <c r="G5849">
        <v>10</v>
      </c>
      <c r="H5849">
        <v>9</v>
      </c>
      <c r="I5849">
        <v>15</v>
      </c>
      <c r="J5849">
        <v>6</v>
      </c>
      <c r="K5849">
        <v>2.2957812254758236</v>
      </c>
      <c r="L5849">
        <v>119.71062964800001</v>
      </c>
    </row>
    <row r="5850" spans="1:12">
      <c r="A5850" s="73">
        <v>43344.666666666664</v>
      </c>
      <c r="B5850">
        <v>5.34</v>
      </c>
      <c r="C5850">
        <v>201.7</v>
      </c>
      <c r="D5850">
        <v>1.0446</v>
      </c>
      <c r="F5850">
        <v>1.0446</v>
      </c>
      <c r="G5850">
        <v>10</v>
      </c>
      <c r="H5850">
        <v>9</v>
      </c>
      <c r="I5850">
        <v>16</v>
      </c>
      <c r="J5850">
        <v>5</v>
      </c>
      <c r="K5850">
        <v>5.2678675816402718</v>
      </c>
      <c r="L5850">
        <v>79.532346679199989</v>
      </c>
    </row>
    <row r="5851" spans="1:12">
      <c r="A5851" s="73">
        <v>43344.708333333336</v>
      </c>
      <c r="B5851">
        <v>4.54</v>
      </c>
      <c r="C5851">
        <v>170.4</v>
      </c>
      <c r="D5851">
        <v>1.0457000000000001</v>
      </c>
      <c r="F5851">
        <v>1.0457000000000001</v>
      </c>
      <c r="G5851">
        <v>9</v>
      </c>
      <c r="H5851">
        <v>9</v>
      </c>
      <c r="I5851">
        <v>17</v>
      </c>
      <c r="J5851">
        <v>5</v>
      </c>
      <c r="K5851">
        <v>9.5801612802704739</v>
      </c>
      <c r="L5851">
        <v>48.926558772400007</v>
      </c>
    </row>
    <row r="5852" spans="1:12">
      <c r="A5852" s="73">
        <v>43344.75</v>
      </c>
      <c r="B5852">
        <v>6.21</v>
      </c>
      <c r="C5852">
        <v>179.1</v>
      </c>
      <c r="D5852">
        <v>1.0459000000000001</v>
      </c>
      <c r="F5852">
        <v>1.0459000000000001</v>
      </c>
      <c r="G5852">
        <v>9</v>
      </c>
      <c r="H5852">
        <v>9</v>
      </c>
      <c r="I5852">
        <v>18</v>
      </c>
      <c r="J5852">
        <v>6</v>
      </c>
      <c r="K5852">
        <v>2.0311481843799259</v>
      </c>
      <c r="L5852">
        <v>125.23766674995001</v>
      </c>
    </row>
    <row r="5853" spans="1:12">
      <c r="A5853" s="73">
        <v>43344.791666666664</v>
      </c>
      <c r="B5853">
        <v>6.73</v>
      </c>
      <c r="C5853">
        <v>174.4</v>
      </c>
      <c r="D5853">
        <v>1.044</v>
      </c>
      <c r="F5853">
        <v>1.044</v>
      </c>
      <c r="G5853">
        <v>9</v>
      </c>
      <c r="H5853">
        <v>9</v>
      </c>
      <c r="I5853">
        <v>19</v>
      </c>
      <c r="J5853">
        <v>7</v>
      </c>
      <c r="K5853">
        <v>0.81935728027029331</v>
      </c>
      <c r="L5853">
        <v>159.11667527400002</v>
      </c>
    </row>
    <row r="5854" spans="1:12">
      <c r="A5854" s="73">
        <v>43344.833333333336</v>
      </c>
      <c r="B5854">
        <v>9.42</v>
      </c>
      <c r="C5854">
        <v>174.3</v>
      </c>
      <c r="D5854">
        <v>1.0432999999999999</v>
      </c>
      <c r="F5854">
        <v>1.0432999999999999</v>
      </c>
      <c r="G5854">
        <v>9</v>
      </c>
      <c r="H5854">
        <v>9</v>
      </c>
      <c r="I5854">
        <v>20</v>
      </c>
      <c r="J5854">
        <v>9</v>
      </c>
      <c r="K5854">
        <v>3.1855697186262368</v>
      </c>
      <c r="L5854">
        <v>436.04561162519997</v>
      </c>
    </row>
    <row r="5855" spans="1:12">
      <c r="A5855" s="73">
        <v>43344.875</v>
      </c>
      <c r="B5855">
        <v>8.35</v>
      </c>
      <c r="C5855">
        <v>179.1</v>
      </c>
      <c r="D5855">
        <v>1.0423</v>
      </c>
      <c r="F5855">
        <v>1.0423</v>
      </c>
      <c r="G5855">
        <v>9</v>
      </c>
      <c r="H5855">
        <v>9</v>
      </c>
      <c r="I5855">
        <v>21</v>
      </c>
      <c r="J5855">
        <v>8</v>
      </c>
      <c r="K5855">
        <v>0.51096254054413281</v>
      </c>
      <c r="L5855">
        <v>303.40460530625001</v>
      </c>
    </row>
    <row r="5856" spans="1:12">
      <c r="A5856" s="73">
        <v>43344.916666666664</v>
      </c>
      <c r="B5856">
        <v>10.81</v>
      </c>
      <c r="C5856">
        <v>191.9</v>
      </c>
      <c r="D5856">
        <v>1.0417000000000001</v>
      </c>
      <c r="F5856">
        <v>1.0417000000000001</v>
      </c>
      <c r="G5856">
        <v>10</v>
      </c>
      <c r="H5856">
        <v>9</v>
      </c>
      <c r="I5856">
        <v>22</v>
      </c>
      <c r="J5856">
        <v>11</v>
      </c>
      <c r="K5856">
        <v>10.079459417256263</v>
      </c>
      <c r="L5856">
        <v>657.94524159485013</v>
      </c>
    </row>
    <row r="5857" spans="1:12">
      <c r="A5857" s="73">
        <v>43344.958333333336</v>
      </c>
      <c r="B5857">
        <v>11.58</v>
      </c>
      <c r="C5857">
        <v>200.2</v>
      </c>
      <c r="D5857">
        <v>1.0412999999999999</v>
      </c>
      <c r="F5857">
        <v>1.0412999999999999</v>
      </c>
      <c r="G5857">
        <v>10</v>
      </c>
      <c r="H5857">
        <v>9</v>
      </c>
      <c r="I5857">
        <v>23</v>
      </c>
      <c r="J5857">
        <v>12</v>
      </c>
      <c r="K5857">
        <v>15.56157673232469</v>
      </c>
      <c r="L5857">
        <v>808.48422584280002</v>
      </c>
    </row>
    <row r="5858" spans="1:12">
      <c r="A5858" s="73">
        <v>43345</v>
      </c>
      <c r="B5858">
        <v>11.49</v>
      </c>
      <c r="C5858">
        <v>207.1</v>
      </c>
      <c r="D5858">
        <v>1.0389999999999999</v>
      </c>
      <c r="F5858">
        <v>1.0389999999999999</v>
      </c>
      <c r="G5858">
        <v>10</v>
      </c>
      <c r="H5858">
        <v>9</v>
      </c>
      <c r="I5858">
        <v>0</v>
      </c>
      <c r="J5858">
        <v>11</v>
      </c>
      <c r="K5858">
        <v>14.859609773420589</v>
      </c>
      <c r="L5858">
        <v>788.03523800549999</v>
      </c>
    </row>
    <row r="5859" spans="1:12">
      <c r="A5859" s="73">
        <v>43345.041666666664</v>
      </c>
      <c r="B5859">
        <v>10.38</v>
      </c>
      <c r="C5859">
        <v>217.6</v>
      </c>
      <c r="D5859">
        <v>1.0361</v>
      </c>
      <c r="F5859">
        <v>1.0361</v>
      </c>
      <c r="G5859">
        <v>11</v>
      </c>
      <c r="H5859">
        <v>9</v>
      </c>
      <c r="I5859">
        <v>1</v>
      </c>
      <c r="J5859">
        <v>10</v>
      </c>
      <c r="K5859">
        <v>7.5340172802699978</v>
      </c>
      <c r="L5859">
        <v>579.38031903960018</v>
      </c>
    </row>
    <row r="5860" spans="1:12">
      <c r="A5860" s="73">
        <v>43345.083333333336</v>
      </c>
      <c r="B5860">
        <v>9.1999999999999993</v>
      </c>
      <c r="C5860">
        <v>245.3</v>
      </c>
      <c r="D5860">
        <v>1.0313000000000001</v>
      </c>
      <c r="F5860">
        <v>1.0313000000000001</v>
      </c>
      <c r="G5860">
        <v>12</v>
      </c>
      <c r="H5860">
        <v>9</v>
      </c>
      <c r="I5860">
        <v>2</v>
      </c>
      <c r="J5860">
        <v>9</v>
      </c>
      <c r="K5860">
        <v>2.4486504857495404</v>
      </c>
      <c r="L5860">
        <v>401.53046719999998</v>
      </c>
    </row>
    <row r="5861" spans="1:12">
      <c r="A5861" s="73">
        <v>43345.125</v>
      </c>
      <c r="B5861">
        <v>11.46</v>
      </c>
      <c r="C5861">
        <v>284.10000000000002</v>
      </c>
      <c r="D5861">
        <v>1.0324</v>
      </c>
      <c r="F5861">
        <v>1.0324</v>
      </c>
      <c r="G5861">
        <v>14</v>
      </c>
      <c r="H5861">
        <v>9</v>
      </c>
      <c r="I5861">
        <v>3</v>
      </c>
      <c r="J5861">
        <v>11</v>
      </c>
      <c r="K5861">
        <v>14.629220787119227</v>
      </c>
      <c r="L5861">
        <v>776.91204220320014</v>
      </c>
    </row>
    <row r="5862" spans="1:12">
      <c r="A5862" s="73">
        <v>43345.166666666664</v>
      </c>
      <c r="B5862">
        <v>14.61</v>
      </c>
      <c r="C5862">
        <v>310.5</v>
      </c>
      <c r="D5862">
        <v>1.0377000000000001</v>
      </c>
      <c r="F5862">
        <v>1.0377000000000001</v>
      </c>
      <c r="G5862">
        <v>15</v>
      </c>
      <c r="H5862">
        <v>9</v>
      </c>
      <c r="I5862">
        <v>4</v>
      </c>
      <c r="J5862">
        <v>15</v>
      </c>
      <c r="K5862">
        <v>48.648064348762787</v>
      </c>
      <c r="L5862">
        <v>1618.0519786618499</v>
      </c>
    </row>
    <row r="5863" spans="1:12">
      <c r="A5863" s="73">
        <v>43345.208333333336</v>
      </c>
      <c r="B5863">
        <v>11.39</v>
      </c>
      <c r="C5863">
        <v>299</v>
      </c>
      <c r="D5863">
        <v>1.0402</v>
      </c>
      <c r="F5863">
        <v>1.0402</v>
      </c>
      <c r="G5863">
        <v>14</v>
      </c>
      <c r="H5863">
        <v>9</v>
      </c>
      <c r="I5863">
        <v>5</v>
      </c>
      <c r="J5863">
        <v>11</v>
      </c>
      <c r="K5863">
        <v>14.098646485749367</v>
      </c>
      <c r="L5863">
        <v>768.52504674190016</v>
      </c>
    </row>
    <row r="5864" spans="1:12">
      <c r="A5864" s="73">
        <v>43345.25</v>
      </c>
      <c r="B5864">
        <v>13.45</v>
      </c>
      <c r="C5864">
        <v>284.5</v>
      </c>
      <c r="D5864">
        <v>1.0414000000000001</v>
      </c>
      <c r="F5864">
        <v>1.0414000000000001</v>
      </c>
      <c r="G5864">
        <v>14</v>
      </c>
      <c r="H5864">
        <v>9</v>
      </c>
      <c r="I5864">
        <v>6</v>
      </c>
      <c r="J5864">
        <v>13</v>
      </c>
      <c r="K5864">
        <v>33.812090211776585</v>
      </c>
      <c r="L5864">
        <v>1266.9352820375</v>
      </c>
    </row>
    <row r="5865" spans="1:12">
      <c r="A5865" s="73">
        <v>43345.291666666664</v>
      </c>
      <c r="B5865">
        <v>13.74</v>
      </c>
      <c r="C5865">
        <v>284.3</v>
      </c>
      <c r="D5865">
        <v>1.0374000000000001</v>
      </c>
      <c r="F5865">
        <v>1.0374000000000001</v>
      </c>
      <c r="G5865">
        <v>14</v>
      </c>
      <c r="H5865">
        <v>9</v>
      </c>
      <c r="I5865">
        <v>7</v>
      </c>
      <c r="J5865">
        <v>14</v>
      </c>
      <c r="K5865">
        <v>37.268783746023146</v>
      </c>
      <c r="L5865">
        <v>1345.4775203688002</v>
      </c>
    </row>
    <row r="5866" spans="1:12">
      <c r="A5866" s="73">
        <v>43345.333333333336</v>
      </c>
      <c r="B5866">
        <v>15.71</v>
      </c>
      <c r="C5866">
        <v>289.39999999999998</v>
      </c>
      <c r="D5866">
        <v>1.0359</v>
      </c>
      <c r="F5866">
        <v>1.0359</v>
      </c>
      <c r="G5866">
        <v>14</v>
      </c>
      <c r="H5866">
        <v>9</v>
      </c>
      <c r="I5866">
        <v>8</v>
      </c>
      <c r="J5866">
        <v>16</v>
      </c>
      <c r="K5866">
        <v>65.20266051314627</v>
      </c>
      <c r="L5866">
        <v>2008.2436042774505</v>
      </c>
    </row>
    <row r="5867" spans="1:12">
      <c r="A5867" s="73">
        <v>43345.375</v>
      </c>
      <c r="B5867">
        <v>15.6</v>
      </c>
      <c r="C5867">
        <v>293.3</v>
      </c>
      <c r="D5867">
        <v>1.0338000000000001</v>
      </c>
      <c r="F5867">
        <v>1.0338000000000001</v>
      </c>
      <c r="G5867">
        <v>14</v>
      </c>
      <c r="H5867">
        <v>9</v>
      </c>
      <c r="I5867">
        <v>9</v>
      </c>
      <c r="J5867">
        <v>16</v>
      </c>
      <c r="K5867">
        <v>63.438300896707915</v>
      </c>
      <c r="L5867">
        <v>1962.3674303999999</v>
      </c>
    </row>
    <row r="5868" spans="1:12">
      <c r="A5868" s="73">
        <v>43345.416666666664</v>
      </c>
      <c r="B5868">
        <v>13.95</v>
      </c>
      <c r="C5868">
        <v>289.8</v>
      </c>
      <c r="D5868">
        <v>1.0307999999999999</v>
      </c>
      <c r="F5868">
        <v>1.0307999999999999</v>
      </c>
      <c r="G5868">
        <v>14</v>
      </c>
      <c r="H5868">
        <v>9</v>
      </c>
      <c r="I5868">
        <v>10</v>
      </c>
      <c r="J5868">
        <v>14</v>
      </c>
      <c r="K5868">
        <v>39.876906650132703</v>
      </c>
      <c r="L5868">
        <v>1399.1588925749995</v>
      </c>
    </row>
    <row r="5869" spans="1:12">
      <c r="A5869" s="73">
        <v>43345.458333333336</v>
      </c>
      <c r="B5869">
        <v>14.31</v>
      </c>
      <c r="C5869">
        <v>291.5</v>
      </c>
      <c r="D5869">
        <v>1.0286</v>
      </c>
      <c r="F5869">
        <v>1.0286</v>
      </c>
      <c r="G5869">
        <v>14</v>
      </c>
      <c r="H5869">
        <v>9</v>
      </c>
      <c r="I5869">
        <v>11</v>
      </c>
      <c r="J5869">
        <v>14</v>
      </c>
      <c r="K5869">
        <v>44.553174485749132</v>
      </c>
      <c r="L5869">
        <v>1507.0769431712999</v>
      </c>
    </row>
    <row r="5870" spans="1:12">
      <c r="A5870" s="73">
        <v>43345.5</v>
      </c>
      <c r="B5870">
        <v>12.44</v>
      </c>
      <c r="C5870">
        <v>282.39999999999998</v>
      </c>
      <c r="D5870">
        <v>1.0249999999999999</v>
      </c>
      <c r="F5870">
        <v>1.0249999999999999</v>
      </c>
      <c r="G5870">
        <v>14</v>
      </c>
      <c r="H5870">
        <v>9</v>
      </c>
      <c r="I5870">
        <v>12</v>
      </c>
      <c r="J5870">
        <v>12</v>
      </c>
      <c r="K5870">
        <v>23.086261006297217</v>
      </c>
      <c r="L5870">
        <v>986.63157679999983</v>
      </c>
    </row>
    <row r="5871" spans="1:12">
      <c r="A5871" s="73">
        <v>43345.541666666664</v>
      </c>
      <c r="B5871">
        <v>12.68</v>
      </c>
      <c r="C5871">
        <v>289.2</v>
      </c>
      <c r="D5871">
        <v>1.0201</v>
      </c>
      <c r="F5871">
        <v>1.0201</v>
      </c>
      <c r="G5871">
        <v>14</v>
      </c>
      <c r="H5871">
        <v>9</v>
      </c>
      <c r="I5871">
        <v>13</v>
      </c>
      <c r="J5871">
        <v>13</v>
      </c>
      <c r="K5871">
        <v>25.450172896708157</v>
      </c>
      <c r="L5871">
        <v>1039.8495603616</v>
      </c>
    </row>
    <row r="5872" spans="1:12">
      <c r="A5872" s="73">
        <v>43345.583333333336</v>
      </c>
      <c r="B5872">
        <v>13.34</v>
      </c>
      <c r="C5872">
        <v>279.60000000000002</v>
      </c>
      <c r="D5872">
        <v>1.0253000000000001</v>
      </c>
      <c r="F5872">
        <v>1.0253000000000001</v>
      </c>
      <c r="G5872">
        <v>13</v>
      </c>
      <c r="H5872">
        <v>9</v>
      </c>
      <c r="I5872">
        <v>14</v>
      </c>
      <c r="J5872">
        <v>13</v>
      </c>
      <c r="K5872">
        <v>32.544930595338244</v>
      </c>
      <c r="L5872">
        <v>1216.9940374555999</v>
      </c>
    </row>
    <row r="5873" spans="1:12">
      <c r="A5873" s="73">
        <v>43345.625</v>
      </c>
      <c r="B5873">
        <v>12.6</v>
      </c>
      <c r="C5873">
        <v>284.7</v>
      </c>
      <c r="D5873">
        <v>1.0212000000000001</v>
      </c>
      <c r="F5873">
        <v>1.0212000000000001</v>
      </c>
      <c r="G5873">
        <v>14</v>
      </c>
      <c r="H5873">
        <v>9</v>
      </c>
      <c r="I5873">
        <v>15</v>
      </c>
      <c r="J5873">
        <v>13</v>
      </c>
      <c r="K5873">
        <v>24.649402266571176</v>
      </c>
      <c r="L5873">
        <v>1021.3919856</v>
      </c>
    </row>
    <row r="5874" spans="1:12">
      <c r="A5874" s="73">
        <v>43345.666666666664</v>
      </c>
      <c r="B5874">
        <v>12.2</v>
      </c>
      <c r="C5874">
        <v>286.8</v>
      </c>
      <c r="D5874">
        <v>1.0174000000000001</v>
      </c>
      <c r="F5874">
        <v>1.0174000000000001</v>
      </c>
      <c r="G5874">
        <v>14</v>
      </c>
      <c r="H5874">
        <v>9</v>
      </c>
      <c r="I5874">
        <v>16</v>
      </c>
      <c r="J5874">
        <v>12</v>
      </c>
      <c r="K5874">
        <v>20.837549115886276</v>
      </c>
      <c r="L5874">
        <v>923.72187759999997</v>
      </c>
    </row>
    <row r="5875" spans="1:12">
      <c r="A5875" s="73">
        <v>43345.708333333336</v>
      </c>
      <c r="B5875">
        <v>10.06</v>
      </c>
      <c r="C5875">
        <v>289</v>
      </c>
      <c r="D5875">
        <v>1.0183</v>
      </c>
      <c r="F5875">
        <v>1.0183</v>
      </c>
      <c r="G5875">
        <v>14</v>
      </c>
      <c r="H5875">
        <v>9</v>
      </c>
      <c r="I5875">
        <v>17</v>
      </c>
      <c r="J5875">
        <v>10</v>
      </c>
      <c r="K5875">
        <v>5.8797347597220773</v>
      </c>
      <c r="L5875">
        <v>518.36979817640008</v>
      </c>
    </row>
    <row r="5876" spans="1:12">
      <c r="A5876" s="73">
        <v>43345.75</v>
      </c>
      <c r="B5876">
        <v>9.7899999999999991</v>
      </c>
      <c r="C5876">
        <v>293.60000000000002</v>
      </c>
      <c r="D5876">
        <v>1.0255000000000001</v>
      </c>
      <c r="F5876">
        <v>1.0255000000000001</v>
      </c>
      <c r="G5876">
        <v>14</v>
      </c>
      <c r="H5876">
        <v>9</v>
      </c>
      <c r="I5876">
        <v>18</v>
      </c>
      <c r="J5876">
        <v>10</v>
      </c>
      <c r="K5876">
        <v>4.6432338830097644</v>
      </c>
      <c r="L5876">
        <v>481.12036967224986</v>
      </c>
    </row>
    <row r="5877" spans="1:12">
      <c r="A5877" s="73">
        <v>43345.791666666664</v>
      </c>
      <c r="B5877">
        <v>9.43</v>
      </c>
      <c r="C5877">
        <v>293.8</v>
      </c>
      <c r="D5877">
        <v>1.0323</v>
      </c>
      <c r="F5877">
        <v>1.0323</v>
      </c>
      <c r="G5877">
        <v>14</v>
      </c>
      <c r="H5877">
        <v>9</v>
      </c>
      <c r="I5877">
        <v>19</v>
      </c>
      <c r="J5877">
        <v>9</v>
      </c>
      <c r="K5877">
        <v>3.2213660473933583</v>
      </c>
      <c r="L5877">
        <v>432.82367668304994</v>
      </c>
    </row>
    <row r="5878" spans="1:12">
      <c r="A5878" s="73">
        <v>43345.833333333336</v>
      </c>
      <c r="B5878">
        <v>8.01</v>
      </c>
      <c r="C5878">
        <v>330.2</v>
      </c>
      <c r="D5878">
        <v>1.0358000000000001</v>
      </c>
      <c r="F5878">
        <v>1.0358000000000001</v>
      </c>
      <c r="G5878">
        <v>16</v>
      </c>
      <c r="H5878">
        <v>9</v>
      </c>
      <c r="I5878">
        <v>20</v>
      </c>
      <c r="J5878">
        <v>8</v>
      </c>
      <c r="K5878">
        <v>0.14048736246196936</v>
      </c>
      <c r="L5878">
        <v>266.16041147789997</v>
      </c>
    </row>
    <row r="5879" spans="1:12">
      <c r="A5879" s="73">
        <v>43345.875</v>
      </c>
      <c r="B5879">
        <v>5.0599999999999996</v>
      </c>
      <c r="C5879">
        <v>9.8000000000000007</v>
      </c>
      <c r="D5879">
        <v>1.0368999999999999</v>
      </c>
      <c r="F5879">
        <v>1.0368999999999999</v>
      </c>
      <c r="G5879">
        <v>1</v>
      </c>
      <c r="H5879">
        <v>9</v>
      </c>
      <c r="I5879">
        <v>21</v>
      </c>
      <c r="J5879">
        <v>5</v>
      </c>
      <c r="K5879">
        <v>6.6315703761608447</v>
      </c>
      <c r="L5879">
        <v>67.167383285199975</v>
      </c>
    </row>
    <row r="5880" spans="1:12">
      <c r="A5880" s="73">
        <v>43345.916666666664</v>
      </c>
      <c r="B5880">
        <v>3.23</v>
      </c>
      <c r="C5880">
        <v>11.3</v>
      </c>
      <c r="D5880">
        <v>1.0419</v>
      </c>
      <c r="F5880">
        <v>1.0419</v>
      </c>
      <c r="G5880">
        <v>2</v>
      </c>
      <c r="H5880">
        <v>9</v>
      </c>
      <c r="I5880">
        <v>22</v>
      </c>
      <c r="J5880">
        <v>3</v>
      </c>
      <c r="K5880">
        <v>19.405642211777437</v>
      </c>
      <c r="L5880">
        <v>17.55511219365</v>
      </c>
    </row>
    <row r="5881" spans="1:12">
      <c r="A5881" s="73">
        <v>43345.958333333336</v>
      </c>
      <c r="B5881">
        <v>7.73</v>
      </c>
      <c r="C5881">
        <v>333.2</v>
      </c>
      <c r="D5881">
        <v>1.0470999999999999</v>
      </c>
      <c r="F5881">
        <v>1.0470999999999999</v>
      </c>
      <c r="G5881">
        <v>16</v>
      </c>
      <c r="H5881">
        <v>9</v>
      </c>
      <c r="I5881">
        <v>23</v>
      </c>
      <c r="J5881">
        <v>8</v>
      </c>
      <c r="K5881">
        <v>8.9901569825405932E-3</v>
      </c>
      <c r="L5881">
        <v>241.82246604535001</v>
      </c>
    </row>
    <row r="5882" spans="1:12">
      <c r="A5882" s="73">
        <v>43346</v>
      </c>
      <c r="B5882">
        <v>5.09</v>
      </c>
      <c r="C5882">
        <v>319.3</v>
      </c>
      <c r="D5882">
        <v>1.0474000000000001</v>
      </c>
      <c r="F5882">
        <v>1.0474000000000001</v>
      </c>
      <c r="G5882">
        <v>15</v>
      </c>
      <c r="H5882">
        <v>9</v>
      </c>
      <c r="I5882">
        <v>0</v>
      </c>
      <c r="J5882">
        <v>5</v>
      </c>
      <c r="K5882">
        <v>6.4779593624622107</v>
      </c>
      <c r="L5882">
        <v>69.061486327299988</v>
      </c>
    </row>
    <row r="5883" spans="1:12">
      <c r="A5883" s="73">
        <v>43346.041666666664</v>
      </c>
      <c r="B5883">
        <v>7.53</v>
      </c>
      <c r="C5883">
        <v>322.3</v>
      </c>
      <c r="D5883">
        <v>1.0478000000000001</v>
      </c>
      <c r="F5883">
        <v>1.0478000000000001</v>
      </c>
      <c r="G5883">
        <v>15</v>
      </c>
      <c r="H5883">
        <v>9</v>
      </c>
      <c r="I5883">
        <v>1</v>
      </c>
      <c r="J5883">
        <v>8</v>
      </c>
      <c r="K5883">
        <v>1.1063581640091177E-2</v>
      </c>
      <c r="L5883">
        <v>223.68317937030002</v>
      </c>
    </row>
    <row r="5884" spans="1:12">
      <c r="A5884" s="73">
        <v>43346.083333333336</v>
      </c>
      <c r="B5884">
        <v>6.49</v>
      </c>
      <c r="C5884">
        <v>331.5</v>
      </c>
      <c r="D5884">
        <v>1.0509999999999999</v>
      </c>
      <c r="F5884">
        <v>1.0509999999999999</v>
      </c>
      <c r="G5884">
        <v>16</v>
      </c>
      <c r="H5884">
        <v>9</v>
      </c>
      <c r="I5884">
        <v>2</v>
      </c>
      <c r="J5884">
        <v>6</v>
      </c>
      <c r="K5884">
        <v>1.3114453898593545</v>
      </c>
      <c r="L5884">
        <v>143.65039044950001</v>
      </c>
    </row>
    <row r="5885" spans="1:12">
      <c r="A5885" s="73">
        <v>43346.125</v>
      </c>
      <c r="B5885">
        <v>5.34</v>
      </c>
      <c r="C5885">
        <v>360</v>
      </c>
      <c r="D5885">
        <v>1.0544</v>
      </c>
      <c r="F5885">
        <v>1.0544</v>
      </c>
      <c r="G5885">
        <v>1</v>
      </c>
      <c r="H5885">
        <v>9</v>
      </c>
      <c r="I5885">
        <v>3</v>
      </c>
      <c r="J5885">
        <v>5</v>
      </c>
      <c r="K5885">
        <v>5.2678675816402718</v>
      </c>
      <c r="L5885">
        <v>80.278485868800004</v>
      </c>
    </row>
    <row r="5886" spans="1:12">
      <c r="A5886" s="73">
        <v>43346.166666666664</v>
      </c>
      <c r="B5886">
        <v>4.7699999999999996</v>
      </c>
      <c r="C5886">
        <v>349.8</v>
      </c>
      <c r="D5886">
        <v>1.0577000000000001</v>
      </c>
      <c r="F5886">
        <v>1.0577000000000001</v>
      </c>
      <c r="G5886">
        <v>1</v>
      </c>
      <c r="H5886">
        <v>9</v>
      </c>
      <c r="I5886">
        <v>4</v>
      </c>
      <c r="J5886">
        <v>5</v>
      </c>
      <c r="K5886">
        <v>8.2092768419142939</v>
      </c>
      <c r="L5886">
        <v>57.39679545704999</v>
      </c>
    </row>
    <row r="5887" spans="1:12">
      <c r="A5887" s="73">
        <v>43346.208333333336</v>
      </c>
      <c r="B5887">
        <v>8.4700000000000006</v>
      </c>
      <c r="C5887">
        <v>333.5</v>
      </c>
      <c r="D5887">
        <v>1.0581</v>
      </c>
      <c r="F5887">
        <v>1.0581</v>
      </c>
      <c r="G5887">
        <v>16</v>
      </c>
      <c r="H5887">
        <v>9</v>
      </c>
      <c r="I5887">
        <v>5</v>
      </c>
      <c r="J5887">
        <v>8</v>
      </c>
      <c r="K5887">
        <v>0.69691848574960391</v>
      </c>
      <c r="L5887">
        <v>321.47481103815011</v>
      </c>
    </row>
    <row r="5888" spans="1:12">
      <c r="A5888" s="73">
        <v>43346.25</v>
      </c>
      <c r="B5888">
        <v>9.02</v>
      </c>
      <c r="C5888">
        <v>326.89999999999998</v>
      </c>
      <c r="D5888">
        <v>1.0565</v>
      </c>
      <c r="F5888">
        <v>1.0565</v>
      </c>
      <c r="G5888">
        <v>16</v>
      </c>
      <c r="H5888">
        <v>9</v>
      </c>
      <c r="I5888">
        <v>6</v>
      </c>
      <c r="J5888">
        <v>9</v>
      </c>
      <c r="K5888">
        <v>1.9177165679413373</v>
      </c>
      <c r="L5888">
        <v>387.66725432599992</v>
      </c>
    </row>
    <row r="5889" spans="1:12">
      <c r="A5889" s="73">
        <v>43346.291666666664</v>
      </c>
      <c r="B5889">
        <v>9.6300000000000008</v>
      </c>
      <c r="C5889">
        <v>321.10000000000002</v>
      </c>
      <c r="D5889">
        <v>1.0530999999999999</v>
      </c>
      <c r="F5889">
        <v>1.0530999999999999</v>
      </c>
      <c r="G5889">
        <v>15</v>
      </c>
      <c r="H5889">
        <v>9</v>
      </c>
      <c r="I5889">
        <v>7</v>
      </c>
      <c r="J5889">
        <v>10</v>
      </c>
      <c r="K5889">
        <v>3.9792926227358119</v>
      </c>
      <c r="L5889">
        <v>470.23881951285006</v>
      </c>
    </row>
    <row r="5890" spans="1:12">
      <c r="A5890" s="73">
        <v>43346.333333333336</v>
      </c>
      <c r="B5890">
        <v>11.61</v>
      </c>
      <c r="C5890">
        <v>326.89999999999998</v>
      </c>
      <c r="D5890">
        <v>1.0523</v>
      </c>
      <c r="F5890">
        <v>1.0523</v>
      </c>
      <c r="G5890">
        <v>16</v>
      </c>
      <c r="H5890">
        <v>9</v>
      </c>
      <c r="I5890">
        <v>8</v>
      </c>
      <c r="J5890">
        <v>12</v>
      </c>
      <c r="K5890">
        <v>15.799165718626051</v>
      </c>
      <c r="L5890">
        <v>823.39122424814991</v>
      </c>
    </row>
    <row r="5891" spans="1:12">
      <c r="A5891" s="73">
        <v>43346.375</v>
      </c>
      <c r="B5891">
        <v>12.23</v>
      </c>
      <c r="C5891">
        <v>327.9</v>
      </c>
      <c r="D5891">
        <v>1.0492999999999999</v>
      </c>
      <c r="F5891">
        <v>1.0492999999999999</v>
      </c>
      <c r="G5891">
        <v>16</v>
      </c>
      <c r="H5891">
        <v>9</v>
      </c>
      <c r="I5891">
        <v>9</v>
      </c>
      <c r="J5891">
        <v>12</v>
      </c>
      <c r="K5891">
        <v>21.112338102187653</v>
      </c>
      <c r="L5891">
        <v>959.72995087654999</v>
      </c>
    </row>
    <row r="5892" spans="1:12">
      <c r="A5892" s="73">
        <v>43346.416666666664</v>
      </c>
      <c r="B5892">
        <v>10.210000000000001</v>
      </c>
      <c r="C5892">
        <v>341.7</v>
      </c>
      <c r="D5892">
        <v>1.046</v>
      </c>
      <c r="F5892">
        <v>1.046</v>
      </c>
      <c r="G5892">
        <v>16</v>
      </c>
      <c r="H5892">
        <v>9</v>
      </c>
      <c r="I5892">
        <v>10</v>
      </c>
      <c r="J5892">
        <v>10</v>
      </c>
      <c r="K5892">
        <v>6.6296796912289162</v>
      </c>
      <c r="L5892">
        <v>556.6457725030001</v>
      </c>
    </row>
    <row r="5893" spans="1:12">
      <c r="A5893" s="73">
        <v>43346.458333333336</v>
      </c>
      <c r="B5893">
        <v>10.26</v>
      </c>
      <c r="C5893">
        <v>343.1</v>
      </c>
      <c r="D5893">
        <v>1.0432999999999999</v>
      </c>
      <c r="F5893">
        <v>1.0432999999999999</v>
      </c>
      <c r="G5893">
        <v>16</v>
      </c>
      <c r="H5893">
        <v>9</v>
      </c>
      <c r="I5893">
        <v>11</v>
      </c>
      <c r="J5893">
        <v>10</v>
      </c>
      <c r="K5893">
        <v>6.8896613350645231</v>
      </c>
      <c r="L5893">
        <v>563.4057747203999</v>
      </c>
    </row>
    <row r="5894" spans="1:12">
      <c r="A5894" s="73">
        <v>43346.5</v>
      </c>
      <c r="B5894">
        <v>11.71</v>
      </c>
      <c r="C5894">
        <v>347.9</v>
      </c>
      <c r="D5894">
        <v>1.0387999999999999</v>
      </c>
      <c r="F5894">
        <v>1.0387999999999999</v>
      </c>
      <c r="G5894">
        <v>16</v>
      </c>
      <c r="H5894">
        <v>9</v>
      </c>
      <c r="I5894">
        <v>12</v>
      </c>
      <c r="J5894">
        <v>12</v>
      </c>
      <c r="K5894">
        <v>16.604129006297288</v>
      </c>
      <c r="L5894">
        <v>834.01263579340014</v>
      </c>
    </row>
    <row r="5895" spans="1:12">
      <c r="A5895" s="73">
        <v>43346.541666666664</v>
      </c>
      <c r="B5895">
        <v>12.06</v>
      </c>
      <c r="C5895">
        <v>340.3</v>
      </c>
      <c r="D5895">
        <v>1.0381</v>
      </c>
      <c r="F5895">
        <v>1.0381</v>
      </c>
      <c r="G5895">
        <v>16</v>
      </c>
      <c r="H5895">
        <v>9</v>
      </c>
      <c r="I5895">
        <v>13</v>
      </c>
      <c r="J5895">
        <v>12</v>
      </c>
      <c r="K5895">
        <v>19.579000513146571</v>
      </c>
      <c r="L5895">
        <v>910.43955699480011</v>
      </c>
    </row>
    <row r="5896" spans="1:12">
      <c r="A5896" s="73">
        <v>43346.583333333336</v>
      </c>
      <c r="B5896">
        <v>11</v>
      </c>
      <c r="C5896">
        <v>331.3</v>
      </c>
      <c r="D5896">
        <v>1.0381</v>
      </c>
      <c r="F5896">
        <v>1.0381</v>
      </c>
      <c r="G5896">
        <v>16</v>
      </c>
      <c r="H5896">
        <v>9</v>
      </c>
      <c r="I5896">
        <v>14</v>
      </c>
      <c r="J5896">
        <v>11</v>
      </c>
      <c r="K5896">
        <v>11.321989663831586</v>
      </c>
      <c r="L5896">
        <v>690.85554999999999</v>
      </c>
    </row>
    <row r="5897" spans="1:12">
      <c r="A5897" s="73">
        <v>43346.625</v>
      </c>
      <c r="B5897">
        <v>10.24</v>
      </c>
      <c r="C5897">
        <v>329.3</v>
      </c>
      <c r="D5897">
        <v>1.0349999999999999</v>
      </c>
      <c r="F5897">
        <v>1.0349999999999999</v>
      </c>
      <c r="G5897">
        <v>16</v>
      </c>
      <c r="H5897">
        <v>9</v>
      </c>
      <c r="I5897">
        <v>15</v>
      </c>
      <c r="J5897">
        <v>10</v>
      </c>
      <c r="K5897">
        <v>6.7850686775302798</v>
      </c>
      <c r="L5897">
        <v>555.66139392000002</v>
      </c>
    </row>
    <row r="5898" spans="1:12">
      <c r="A5898" s="73">
        <v>43346.666666666664</v>
      </c>
      <c r="B5898">
        <v>10.45</v>
      </c>
      <c r="C5898">
        <v>331.5</v>
      </c>
      <c r="D5898">
        <v>1.0368999999999999</v>
      </c>
      <c r="F5898">
        <v>1.0368999999999999</v>
      </c>
      <c r="G5898">
        <v>16</v>
      </c>
      <c r="H5898">
        <v>9</v>
      </c>
      <c r="I5898">
        <v>16</v>
      </c>
      <c r="J5898">
        <v>10</v>
      </c>
      <c r="K5898">
        <v>7.9231915816398466</v>
      </c>
      <c r="L5898">
        <v>591.63757750624984</v>
      </c>
    </row>
    <row r="5899" spans="1:12">
      <c r="A5899" s="73">
        <v>43346.708333333336</v>
      </c>
      <c r="B5899">
        <v>9.16</v>
      </c>
      <c r="C5899">
        <v>334.4</v>
      </c>
      <c r="D5899">
        <v>1.0382</v>
      </c>
      <c r="F5899">
        <v>1.0382</v>
      </c>
      <c r="G5899">
        <v>16</v>
      </c>
      <c r="H5899">
        <v>9</v>
      </c>
      <c r="I5899">
        <v>17</v>
      </c>
      <c r="J5899">
        <v>9</v>
      </c>
      <c r="K5899">
        <v>2.3250651706810532</v>
      </c>
      <c r="L5899">
        <v>398.96743615359998</v>
      </c>
    </row>
    <row r="5900" spans="1:12">
      <c r="A5900" s="73">
        <v>43346.75</v>
      </c>
      <c r="B5900">
        <v>7.32</v>
      </c>
      <c r="C5900">
        <v>340.2</v>
      </c>
      <c r="D5900">
        <v>1.0444</v>
      </c>
      <c r="F5900">
        <v>1.0444</v>
      </c>
      <c r="G5900">
        <v>16</v>
      </c>
      <c r="H5900">
        <v>9</v>
      </c>
      <c r="I5900">
        <v>18</v>
      </c>
      <c r="J5900">
        <v>7</v>
      </c>
      <c r="K5900">
        <v>9.9340677530519297E-2</v>
      </c>
      <c r="L5900">
        <v>204.81893832960003</v>
      </c>
    </row>
    <row r="5901" spans="1:12">
      <c r="A5901" s="73">
        <v>43346.791666666664</v>
      </c>
      <c r="B5901">
        <v>7.69</v>
      </c>
      <c r="C5901">
        <v>339.4</v>
      </c>
      <c r="D5901">
        <v>1.0491999999999999</v>
      </c>
      <c r="F5901">
        <v>1.0491999999999999</v>
      </c>
      <c r="G5901">
        <v>16</v>
      </c>
      <c r="H5901">
        <v>9</v>
      </c>
      <c r="I5901">
        <v>19</v>
      </c>
      <c r="J5901">
        <v>8</v>
      </c>
      <c r="K5901">
        <v>3.0048419140506983E-3</v>
      </c>
      <c r="L5901">
        <v>238.56531708140002</v>
      </c>
    </row>
    <row r="5902" spans="1:12">
      <c r="A5902" s="73">
        <v>43346.833333333336</v>
      </c>
      <c r="B5902">
        <v>8.2100000000000009</v>
      </c>
      <c r="C5902">
        <v>342</v>
      </c>
      <c r="D5902">
        <v>1.0535000000000001</v>
      </c>
      <c r="F5902">
        <v>1.0535000000000001</v>
      </c>
      <c r="G5902">
        <v>16</v>
      </c>
      <c r="H5902">
        <v>9</v>
      </c>
      <c r="I5902">
        <v>20</v>
      </c>
      <c r="J5902">
        <v>8</v>
      </c>
      <c r="K5902">
        <v>0.33041393780441974</v>
      </c>
      <c r="L5902">
        <v>291.49695043175012</v>
      </c>
    </row>
    <row r="5903" spans="1:12">
      <c r="A5903" s="73">
        <v>43346.875</v>
      </c>
      <c r="B5903">
        <v>8.2799999999999994</v>
      </c>
      <c r="C5903">
        <v>344</v>
      </c>
      <c r="D5903">
        <v>1.0598000000000001</v>
      </c>
      <c r="F5903">
        <v>1.0598000000000001</v>
      </c>
      <c r="G5903">
        <v>16</v>
      </c>
      <c r="H5903">
        <v>9</v>
      </c>
      <c r="I5903">
        <v>21</v>
      </c>
      <c r="J5903">
        <v>8</v>
      </c>
      <c r="K5903">
        <v>0.41578823917427521</v>
      </c>
      <c r="L5903">
        <v>300.80491620479995</v>
      </c>
    </row>
    <row r="5904" spans="1:12">
      <c r="A5904" s="73">
        <v>43346.916666666664</v>
      </c>
      <c r="B5904">
        <v>9.5</v>
      </c>
      <c r="C5904">
        <v>344.7</v>
      </c>
      <c r="D5904">
        <v>1.0626</v>
      </c>
      <c r="F5904">
        <v>1.0626</v>
      </c>
      <c r="G5904">
        <v>16</v>
      </c>
      <c r="H5904">
        <v>9</v>
      </c>
      <c r="I5904">
        <v>22</v>
      </c>
      <c r="J5904">
        <v>10</v>
      </c>
      <c r="K5904">
        <v>3.4775403487632168</v>
      </c>
      <c r="L5904">
        <v>455.52333749999997</v>
      </c>
    </row>
    <row r="5905" spans="1:12">
      <c r="A5905" s="73">
        <v>43346.958333333336</v>
      </c>
      <c r="B5905">
        <v>9.73</v>
      </c>
      <c r="C5905">
        <v>341.7</v>
      </c>
      <c r="D5905">
        <v>1.0625</v>
      </c>
      <c r="F5905">
        <v>1.0625</v>
      </c>
      <c r="G5905">
        <v>16</v>
      </c>
      <c r="H5905">
        <v>9</v>
      </c>
      <c r="I5905">
        <v>23</v>
      </c>
      <c r="J5905">
        <v>10</v>
      </c>
      <c r="K5905">
        <v>4.3882559104070351</v>
      </c>
      <c r="L5905">
        <v>489.37013715625005</v>
      </c>
    </row>
    <row r="5906" spans="1:12">
      <c r="A5906" s="73">
        <v>43347</v>
      </c>
      <c r="B5906">
        <v>10.49</v>
      </c>
      <c r="C5906">
        <v>342.9</v>
      </c>
      <c r="D5906">
        <v>1.0632999999999999</v>
      </c>
      <c r="F5906">
        <v>1.0632999999999999</v>
      </c>
      <c r="G5906">
        <v>16</v>
      </c>
      <c r="H5906">
        <v>9</v>
      </c>
      <c r="I5906">
        <v>0</v>
      </c>
      <c r="J5906">
        <v>10</v>
      </c>
      <c r="K5906">
        <v>8.1499768967083419</v>
      </c>
      <c r="L5906">
        <v>613.69457304084995</v>
      </c>
    </row>
    <row r="5907" spans="1:12">
      <c r="A5907" s="73">
        <v>43347.041666666664</v>
      </c>
      <c r="B5907">
        <v>10.7</v>
      </c>
      <c r="C5907">
        <v>341.6</v>
      </c>
      <c r="D5907">
        <v>1.0636000000000001</v>
      </c>
      <c r="F5907">
        <v>1.0636000000000001</v>
      </c>
      <c r="G5907">
        <v>16</v>
      </c>
      <c r="H5907">
        <v>9</v>
      </c>
      <c r="I5907">
        <v>1</v>
      </c>
      <c r="J5907">
        <v>11</v>
      </c>
      <c r="K5907">
        <v>9.3930998008179074</v>
      </c>
      <c r="L5907">
        <v>651.47786739999992</v>
      </c>
    </row>
    <row r="5908" spans="1:12">
      <c r="A5908" s="73">
        <v>43347.083333333336</v>
      </c>
      <c r="B5908">
        <v>9.61</v>
      </c>
      <c r="C5908">
        <v>342</v>
      </c>
      <c r="D5908">
        <v>1.0668</v>
      </c>
      <c r="F5908">
        <v>1.0668</v>
      </c>
      <c r="G5908">
        <v>16</v>
      </c>
      <c r="H5908">
        <v>9</v>
      </c>
      <c r="I5908">
        <v>2</v>
      </c>
      <c r="J5908">
        <v>10</v>
      </c>
      <c r="K5908">
        <v>3.8998999652015613</v>
      </c>
      <c r="L5908">
        <v>473.39446344539988</v>
      </c>
    </row>
    <row r="5909" spans="1:12">
      <c r="A5909" s="73">
        <v>43347.125</v>
      </c>
      <c r="B5909">
        <v>8.1</v>
      </c>
      <c r="C5909">
        <v>345.5</v>
      </c>
      <c r="D5909">
        <v>1.0674999999999999</v>
      </c>
      <c r="F5909">
        <v>1.0674999999999999</v>
      </c>
      <c r="G5909">
        <v>16</v>
      </c>
      <c r="H5909">
        <v>9</v>
      </c>
      <c r="I5909">
        <v>3</v>
      </c>
      <c r="J5909">
        <v>8</v>
      </c>
      <c r="K5909">
        <v>0.21605432136607136</v>
      </c>
      <c r="L5909">
        <v>283.65663374999991</v>
      </c>
    </row>
    <row r="5910" spans="1:12">
      <c r="A5910" s="73">
        <v>43347.166666666664</v>
      </c>
      <c r="B5910">
        <v>6.98</v>
      </c>
      <c r="C5910">
        <v>350</v>
      </c>
      <c r="D5910">
        <v>1.0682</v>
      </c>
      <c r="F5910">
        <v>1.0682</v>
      </c>
      <c r="G5910">
        <v>1</v>
      </c>
      <c r="H5910">
        <v>9</v>
      </c>
      <c r="I5910">
        <v>4</v>
      </c>
      <c r="J5910">
        <v>7</v>
      </c>
      <c r="K5910">
        <v>0.42926549944835513</v>
      </c>
      <c r="L5910">
        <v>181.63052816720005</v>
      </c>
    </row>
    <row r="5911" spans="1:12">
      <c r="A5911" s="73">
        <v>43347.208333333336</v>
      </c>
      <c r="B5911">
        <v>6.05</v>
      </c>
      <c r="C5911">
        <v>2</v>
      </c>
      <c r="D5911">
        <v>1.0678000000000001</v>
      </c>
      <c r="F5911">
        <v>1.0678000000000001</v>
      </c>
      <c r="G5911">
        <v>1</v>
      </c>
      <c r="H5911">
        <v>9</v>
      </c>
      <c r="I5911">
        <v>5</v>
      </c>
      <c r="J5911">
        <v>6</v>
      </c>
      <c r="K5911">
        <v>2.5128069241059672</v>
      </c>
      <c r="L5911">
        <v>118.2295522375</v>
      </c>
    </row>
    <row r="5912" spans="1:12">
      <c r="A5912" s="73">
        <v>43347.25</v>
      </c>
      <c r="B5912">
        <v>5.8</v>
      </c>
      <c r="C5912">
        <v>332.9</v>
      </c>
      <c r="D5912">
        <v>1.0633999999999999</v>
      </c>
      <c r="F5912">
        <v>1.0633999999999999</v>
      </c>
      <c r="G5912">
        <v>16</v>
      </c>
      <c r="H5912">
        <v>9</v>
      </c>
      <c r="I5912">
        <v>6</v>
      </c>
      <c r="J5912">
        <v>6</v>
      </c>
      <c r="K5912">
        <v>3.3678987049279057</v>
      </c>
      <c r="L5912">
        <v>103.74105039999999</v>
      </c>
    </row>
    <row r="5913" spans="1:12">
      <c r="A5913" s="73">
        <v>43347.291666666664</v>
      </c>
      <c r="B5913">
        <v>6.65</v>
      </c>
      <c r="C5913">
        <v>321.60000000000002</v>
      </c>
      <c r="D5913">
        <v>1.0556000000000001</v>
      </c>
      <c r="F5913">
        <v>1.0556000000000001</v>
      </c>
      <c r="G5913">
        <v>15</v>
      </c>
      <c r="H5913">
        <v>9</v>
      </c>
      <c r="I5913">
        <v>7</v>
      </c>
      <c r="J5913">
        <v>7</v>
      </c>
      <c r="K5913">
        <v>0.97058665013331369</v>
      </c>
      <c r="L5913">
        <v>155.21522607500003</v>
      </c>
    </row>
    <row r="5914" spans="1:12">
      <c r="A5914" s="73">
        <v>43347.333333333336</v>
      </c>
      <c r="B5914">
        <v>5.65</v>
      </c>
      <c r="C5914">
        <v>339</v>
      </c>
      <c r="D5914">
        <v>1.0488999999999999</v>
      </c>
      <c r="F5914">
        <v>1.0488999999999999</v>
      </c>
      <c r="G5914">
        <v>16</v>
      </c>
      <c r="H5914">
        <v>9</v>
      </c>
      <c r="I5914">
        <v>8</v>
      </c>
      <c r="J5914">
        <v>6</v>
      </c>
      <c r="K5914">
        <v>3.9409537734210667</v>
      </c>
      <c r="L5914">
        <v>94.59091645625</v>
      </c>
    </row>
    <row r="5915" spans="1:12">
      <c r="A5915" s="73">
        <v>43347.375</v>
      </c>
      <c r="B5915">
        <v>5.55</v>
      </c>
      <c r="C5915">
        <v>336.6</v>
      </c>
      <c r="D5915">
        <v>1.0444</v>
      </c>
      <c r="F5915">
        <v>1.0444</v>
      </c>
      <c r="G5915">
        <v>16</v>
      </c>
      <c r="H5915">
        <v>9</v>
      </c>
      <c r="I5915">
        <v>9</v>
      </c>
      <c r="J5915">
        <v>6</v>
      </c>
      <c r="K5915">
        <v>4.3479904857498441</v>
      </c>
      <c r="L5915">
        <v>89.272113524999995</v>
      </c>
    </row>
    <row r="5916" spans="1:12">
      <c r="A5916" s="73">
        <v>43347.416666666664</v>
      </c>
      <c r="B5916">
        <v>5.85</v>
      </c>
      <c r="C5916">
        <v>346.8</v>
      </c>
      <c r="D5916">
        <v>1.0386</v>
      </c>
      <c r="F5916">
        <v>1.0386</v>
      </c>
      <c r="G5916">
        <v>16</v>
      </c>
      <c r="H5916">
        <v>9</v>
      </c>
      <c r="I5916">
        <v>10</v>
      </c>
      <c r="J5916">
        <v>6</v>
      </c>
      <c r="K5916">
        <v>3.1868803487635184</v>
      </c>
      <c r="L5916">
        <v>103.96470386249997</v>
      </c>
    </row>
    <row r="5917" spans="1:12">
      <c r="A5917" s="73">
        <v>43347.458333333336</v>
      </c>
      <c r="B5917">
        <v>5.45</v>
      </c>
      <c r="C5917">
        <v>332.4</v>
      </c>
      <c r="D5917">
        <v>1.036</v>
      </c>
      <c r="F5917">
        <v>1.036</v>
      </c>
      <c r="G5917">
        <v>16</v>
      </c>
      <c r="H5917">
        <v>9</v>
      </c>
      <c r="I5917">
        <v>11</v>
      </c>
      <c r="J5917">
        <v>5</v>
      </c>
      <c r="K5917">
        <v>4.7750271980786181</v>
      </c>
      <c r="L5917">
        <v>83.853127750000013</v>
      </c>
    </row>
    <row r="5918" spans="1:12">
      <c r="A5918" s="73">
        <v>43347.5</v>
      </c>
      <c r="B5918">
        <v>7.54</v>
      </c>
      <c r="C5918">
        <v>330.4</v>
      </c>
      <c r="D5918">
        <v>1.0334000000000001</v>
      </c>
      <c r="F5918">
        <v>1.0334000000000001</v>
      </c>
      <c r="G5918">
        <v>16</v>
      </c>
      <c r="H5918">
        <v>9</v>
      </c>
      <c r="I5918">
        <v>12</v>
      </c>
      <c r="J5918">
        <v>8</v>
      </c>
      <c r="K5918">
        <v>9.0599104072136873E-3</v>
      </c>
      <c r="L5918">
        <v>221.48917176880002</v>
      </c>
    </row>
    <row r="5919" spans="1:12">
      <c r="A5919" s="73">
        <v>43347.541666666664</v>
      </c>
      <c r="B5919">
        <v>7.1</v>
      </c>
      <c r="C5919">
        <v>323.89999999999998</v>
      </c>
      <c r="D5919">
        <v>1.0306</v>
      </c>
      <c r="F5919">
        <v>1.0306</v>
      </c>
      <c r="G5919">
        <v>15</v>
      </c>
      <c r="H5919">
        <v>9</v>
      </c>
      <c r="I5919">
        <v>13</v>
      </c>
      <c r="J5919">
        <v>7</v>
      </c>
      <c r="K5919">
        <v>0.28642144465382563</v>
      </c>
      <c r="L5919">
        <v>184.43153829999997</v>
      </c>
    </row>
    <row r="5920" spans="1:12">
      <c r="A5920" s="73">
        <v>43347.583333333336</v>
      </c>
      <c r="B5920">
        <v>8.31</v>
      </c>
      <c r="C5920">
        <v>327.39999999999998</v>
      </c>
      <c r="D5920">
        <v>1.0309999999999999</v>
      </c>
      <c r="F5920">
        <v>1.0309999999999999</v>
      </c>
      <c r="G5920">
        <v>16</v>
      </c>
      <c r="H5920">
        <v>9</v>
      </c>
      <c r="I5920">
        <v>14</v>
      </c>
      <c r="J5920">
        <v>8</v>
      </c>
      <c r="K5920">
        <v>0.45537722547564408</v>
      </c>
      <c r="L5920">
        <v>295.82286646049999</v>
      </c>
    </row>
    <row r="5921" spans="1:12">
      <c r="A5921" s="73">
        <v>43347.625</v>
      </c>
      <c r="B5921">
        <v>9.6</v>
      </c>
      <c r="C5921">
        <v>323.10000000000002</v>
      </c>
      <c r="D5921">
        <v>1.0296000000000001</v>
      </c>
      <c r="F5921">
        <v>1.0296000000000001</v>
      </c>
      <c r="G5921">
        <v>15</v>
      </c>
      <c r="H5921">
        <v>9</v>
      </c>
      <c r="I5921">
        <v>15</v>
      </c>
      <c r="J5921">
        <v>10</v>
      </c>
      <c r="K5921">
        <v>3.8605036364344398</v>
      </c>
      <c r="L5921">
        <v>455.46209279999999</v>
      </c>
    </row>
    <row r="5922" spans="1:12">
      <c r="A5922" s="73">
        <v>43347.666666666664</v>
      </c>
      <c r="B5922">
        <v>9.07</v>
      </c>
      <c r="C5922">
        <v>331.5</v>
      </c>
      <c r="D5922">
        <v>1.0262</v>
      </c>
      <c r="F5922">
        <v>1.0262</v>
      </c>
      <c r="G5922">
        <v>16</v>
      </c>
      <c r="H5922">
        <v>9</v>
      </c>
      <c r="I5922">
        <v>16</v>
      </c>
      <c r="J5922">
        <v>9</v>
      </c>
      <c r="K5922">
        <v>2.0586982117769517</v>
      </c>
      <c r="L5922">
        <v>382.84579012329999</v>
      </c>
    </row>
    <row r="5923" spans="1:12">
      <c r="A5923" s="73">
        <v>43347.708333333336</v>
      </c>
      <c r="B5923">
        <v>7.15</v>
      </c>
      <c r="C5923">
        <v>340.8</v>
      </c>
      <c r="D5923">
        <v>1.0268999999999999</v>
      </c>
      <c r="F5923">
        <v>1.0268999999999999</v>
      </c>
      <c r="G5923">
        <v>16</v>
      </c>
      <c r="H5923">
        <v>9</v>
      </c>
      <c r="I5923">
        <v>17</v>
      </c>
      <c r="J5923">
        <v>7</v>
      </c>
      <c r="K5923">
        <v>0.23540308848943725</v>
      </c>
      <c r="L5923">
        <v>187.67926051875</v>
      </c>
    </row>
    <row r="5924" spans="1:12">
      <c r="A5924" s="73">
        <v>43347.75</v>
      </c>
      <c r="B5924">
        <v>6.14</v>
      </c>
      <c r="C5924">
        <v>22.5</v>
      </c>
      <c r="D5924">
        <v>1.036</v>
      </c>
      <c r="F5924">
        <v>1.036</v>
      </c>
      <c r="G5924">
        <v>2</v>
      </c>
      <c r="H5924">
        <v>9</v>
      </c>
      <c r="I5924">
        <v>18</v>
      </c>
      <c r="J5924">
        <v>6</v>
      </c>
      <c r="K5924">
        <v>2.2355738830100695</v>
      </c>
      <c r="L5924">
        <v>119.90433179199998</v>
      </c>
    </row>
    <row r="5925" spans="1:12">
      <c r="A5925" s="73">
        <v>43347.791666666664</v>
      </c>
      <c r="B5925">
        <v>5.77</v>
      </c>
      <c r="C5925">
        <v>28.6</v>
      </c>
      <c r="D5925">
        <v>1.0457000000000001</v>
      </c>
      <c r="F5925">
        <v>1.0457000000000001</v>
      </c>
      <c r="G5925">
        <v>2</v>
      </c>
      <c r="H5925">
        <v>9</v>
      </c>
      <c r="I5925">
        <v>19</v>
      </c>
      <c r="J5925">
        <v>6</v>
      </c>
      <c r="K5925">
        <v>3.478909718626539</v>
      </c>
      <c r="L5925">
        <v>100.43950225404998</v>
      </c>
    </row>
    <row r="5926" spans="1:12">
      <c r="A5926" s="73">
        <v>43347.833333333336</v>
      </c>
      <c r="B5926">
        <v>5.15</v>
      </c>
      <c r="C5926">
        <v>28.2</v>
      </c>
      <c r="D5926">
        <v>1.0482</v>
      </c>
      <c r="F5926">
        <v>1.0482</v>
      </c>
      <c r="G5926">
        <v>2</v>
      </c>
      <c r="H5926">
        <v>9</v>
      </c>
      <c r="I5926">
        <v>20</v>
      </c>
      <c r="J5926">
        <v>5</v>
      </c>
      <c r="K5926">
        <v>6.1761373350649427</v>
      </c>
      <c r="L5926">
        <v>71.587277587500026</v>
      </c>
    </row>
    <row r="5927" spans="1:12">
      <c r="A5927" s="73">
        <v>43347.875</v>
      </c>
      <c r="B5927">
        <v>6.63</v>
      </c>
      <c r="C5927">
        <v>33.6</v>
      </c>
      <c r="D5927">
        <v>1.0479000000000001</v>
      </c>
      <c r="F5927">
        <v>1.0479000000000001</v>
      </c>
      <c r="G5927">
        <v>2</v>
      </c>
      <c r="H5927">
        <v>9</v>
      </c>
      <c r="I5927">
        <v>21</v>
      </c>
      <c r="J5927">
        <v>7</v>
      </c>
      <c r="K5927">
        <v>1.0103939925990697</v>
      </c>
      <c r="L5927">
        <v>152.69697371564999</v>
      </c>
    </row>
    <row r="5928" spans="1:12">
      <c r="A5928" s="73">
        <v>43347.916666666664</v>
      </c>
      <c r="B5928">
        <v>5.96</v>
      </c>
      <c r="C5928">
        <v>44.6</v>
      </c>
      <c r="D5928">
        <v>1.0507</v>
      </c>
      <c r="F5928">
        <v>1.0507</v>
      </c>
      <c r="G5928">
        <v>3</v>
      </c>
      <c r="H5928">
        <v>9</v>
      </c>
      <c r="I5928">
        <v>22</v>
      </c>
      <c r="J5928">
        <v>6</v>
      </c>
      <c r="K5928">
        <v>2.8062399652018644</v>
      </c>
      <c r="L5928">
        <v>111.22118445759999</v>
      </c>
    </row>
    <row r="5929" spans="1:12">
      <c r="A5929" s="73">
        <v>43347.958333333336</v>
      </c>
      <c r="B5929">
        <v>5.57</v>
      </c>
      <c r="C5929">
        <v>43.3</v>
      </c>
      <c r="D5929">
        <v>1.0545</v>
      </c>
      <c r="F5929">
        <v>1.0545</v>
      </c>
      <c r="G5929">
        <v>3</v>
      </c>
      <c r="H5929">
        <v>9</v>
      </c>
      <c r="I5929">
        <v>23</v>
      </c>
      <c r="J5929">
        <v>6</v>
      </c>
      <c r="K5929">
        <v>4.2649831432840868</v>
      </c>
      <c r="L5929">
        <v>91.113383384250014</v>
      </c>
    </row>
    <row r="5930" spans="1:12">
      <c r="A5930" s="73">
        <v>43348</v>
      </c>
      <c r="B5930">
        <v>5.81</v>
      </c>
      <c r="C5930">
        <v>47.3</v>
      </c>
      <c r="D5930">
        <v>1.0550999999999999</v>
      </c>
      <c r="F5930">
        <v>1.0550999999999999</v>
      </c>
      <c r="G5930">
        <v>3</v>
      </c>
      <c r="H5930">
        <v>9</v>
      </c>
      <c r="I5930">
        <v>0</v>
      </c>
      <c r="J5930">
        <v>6</v>
      </c>
      <c r="K5930">
        <v>3.3312950336950289</v>
      </c>
      <c r="L5930">
        <v>103.46465752454998</v>
      </c>
    </row>
    <row r="5931" spans="1:12">
      <c r="A5931" s="73">
        <v>43348.041666666664</v>
      </c>
      <c r="B5931">
        <v>3.08</v>
      </c>
      <c r="C5931">
        <v>58</v>
      </c>
      <c r="D5931">
        <v>1.0572999999999999</v>
      </c>
      <c r="F5931">
        <v>1.0572999999999999</v>
      </c>
      <c r="G5931">
        <v>4</v>
      </c>
      <c r="H5931">
        <v>9</v>
      </c>
      <c r="I5931">
        <v>1</v>
      </c>
      <c r="J5931">
        <v>3</v>
      </c>
      <c r="K5931">
        <v>20.749697280270595</v>
      </c>
      <c r="L5931">
        <v>15.446154908799999</v>
      </c>
    </row>
    <row r="5932" spans="1:12">
      <c r="A5932" s="73">
        <v>43348.083333333336</v>
      </c>
      <c r="B5932">
        <v>1</v>
      </c>
      <c r="C5932">
        <v>127.5</v>
      </c>
      <c r="D5932">
        <v>1.0596000000000001</v>
      </c>
      <c r="F5932">
        <v>1.0596000000000001</v>
      </c>
      <c r="G5932">
        <v>7</v>
      </c>
      <c r="H5932">
        <v>9</v>
      </c>
      <c r="I5932">
        <v>2</v>
      </c>
      <c r="J5932">
        <v>1</v>
      </c>
      <c r="K5932">
        <v>44.02566089670912</v>
      </c>
      <c r="L5932">
        <v>0.52980000000000005</v>
      </c>
    </row>
    <row r="5933" spans="1:12">
      <c r="A5933" s="73">
        <v>43348.125</v>
      </c>
      <c r="B5933">
        <v>3.16</v>
      </c>
      <c r="C5933">
        <v>233.8</v>
      </c>
      <c r="D5933">
        <v>1.0611999999999999</v>
      </c>
      <c r="F5933">
        <v>1.0611999999999999</v>
      </c>
      <c r="G5933">
        <v>11</v>
      </c>
      <c r="H5933">
        <v>9</v>
      </c>
      <c r="I5933">
        <v>3</v>
      </c>
      <c r="J5933">
        <v>3</v>
      </c>
      <c r="K5933">
        <v>20.027267910407573</v>
      </c>
      <c r="L5933">
        <v>16.742815577600002</v>
      </c>
    </row>
    <row r="5934" spans="1:12">
      <c r="A5934" s="73">
        <v>43348.166666666664</v>
      </c>
      <c r="B5934">
        <v>4.24</v>
      </c>
      <c r="C5934">
        <v>243.7</v>
      </c>
      <c r="D5934">
        <v>1.0621</v>
      </c>
      <c r="F5934">
        <v>1.0621</v>
      </c>
      <c r="G5934">
        <v>12</v>
      </c>
      <c r="H5934">
        <v>9</v>
      </c>
      <c r="I5934">
        <v>4</v>
      </c>
      <c r="J5934">
        <v>4</v>
      </c>
      <c r="K5934">
        <v>11.527271417256799</v>
      </c>
      <c r="L5934">
        <v>40.479298995200004</v>
      </c>
    </row>
    <row r="5935" spans="1:12">
      <c r="A5935" s="73">
        <v>43348.208333333336</v>
      </c>
      <c r="B5935">
        <v>4.22</v>
      </c>
      <c r="C5935">
        <v>242.9</v>
      </c>
      <c r="D5935">
        <v>1.0615000000000001</v>
      </c>
      <c r="F5935">
        <v>1.0615000000000001</v>
      </c>
      <c r="G5935">
        <v>12</v>
      </c>
      <c r="H5935">
        <v>9</v>
      </c>
      <c r="I5935">
        <v>5</v>
      </c>
      <c r="J5935">
        <v>4</v>
      </c>
      <c r="K5935">
        <v>11.663478759722556</v>
      </c>
      <c r="L5935">
        <v>39.886631025999996</v>
      </c>
    </row>
    <row r="5936" spans="1:12">
      <c r="A5936" s="73">
        <v>43348.25</v>
      </c>
      <c r="B5936">
        <v>3.85</v>
      </c>
      <c r="C5936">
        <v>276.7</v>
      </c>
      <c r="D5936">
        <v>1.0627</v>
      </c>
      <c r="F5936">
        <v>1.0627</v>
      </c>
      <c r="G5936">
        <v>13</v>
      </c>
      <c r="H5936">
        <v>9</v>
      </c>
      <c r="I5936">
        <v>6</v>
      </c>
      <c r="J5936">
        <v>4</v>
      </c>
      <c r="K5936">
        <v>14.327614595339023</v>
      </c>
      <c r="L5936">
        <v>30.322351193750002</v>
      </c>
    </row>
    <row r="5937" spans="1:12">
      <c r="A5937" s="73">
        <v>43348.291666666664</v>
      </c>
      <c r="B5937">
        <v>4.34</v>
      </c>
      <c r="C5937">
        <v>237.4</v>
      </c>
      <c r="D5937">
        <v>1.0512999999999999</v>
      </c>
      <c r="F5937">
        <v>1.0512999999999999</v>
      </c>
      <c r="G5937">
        <v>12</v>
      </c>
      <c r="H5937">
        <v>9</v>
      </c>
      <c r="I5937">
        <v>7</v>
      </c>
      <c r="J5937">
        <v>4</v>
      </c>
      <c r="K5937">
        <v>10.858234704928027</v>
      </c>
      <c r="L5937">
        <v>42.970049827599986</v>
      </c>
    </row>
    <row r="5938" spans="1:12">
      <c r="A5938" s="73">
        <v>43348.333333333336</v>
      </c>
      <c r="B5938">
        <v>4.07</v>
      </c>
      <c r="C5938">
        <v>223</v>
      </c>
      <c r="D5938">
        <v>1.0441</v>
      </c>
      <c r="F5938">
        <v>1.0441</v>
      </c>
      <c r="G5938">
        <v>11</v>
      </c>
      <c r="H5938">
        <v>9</v>
      </c>
      <c r="I5938">
        <v>8</v>
      </c>
      <c r="J5938">
        <v>4</v>
      </c>
      <c r="K5938">
        <v>12.710533828215716</v>
      </c>
      <c r="L5938">
        <v>35.196163603150012</v>
      </c>
    </row>
    <row r="5939" spans="1:12">
      <c r="A5939" s="73">
        <v>43348.375</v>
      </c>
      <c r="B5939">
        <v>4.62</v>
      </c>
      <c r="C5939">
        <v>205.6</v>
      </c>
      <c r="D5939">
        <v>1.0364</v>
      </c>
      <c r="F5939">
        <v>1.0364</v>
      </c>
      <c r="G5939">
        <v>10</v>
      </c>
      <c r="H5939">
        <v>9</v>
      </c>
      <c r="I5939">
        <v>9</v>
      </c>
      <c r="J5939">
        <v>5</v>
      </c>
      <c r="K5939">
        <v>9.0913319104074528</v>
      </c>
      <c r="L5939">
        <v>51.100286529600005</v>
      </c>
    </row>
    <row r="5940" spans="1:12">
      <c r="A5940" s="73">
        <v>43348.416666666664</v>
      </c>
      <c r="B5940">
        <v>5.84</v>
      </c>
      <c r="C5940">
        <v>201.7</v>
      </c>
      <c r="D5940">
        <v>1.034</v>
      </c>
      <c r="F5940">
        <v>1.034</v>
      </c>
      <c r="G5940">
        <v>10</v>
      </c>
      <c r="H5940">
        <v>9</v>
      </c>
      <c r="I5940">
        <v>10</v>
      </c>
      <c r="J5940">
        <v>6</v>
      </c>
      <c r="K5940">
        <v>3.2226840199963953</v>
      </c>
      <c r="L5940">
        <v>102.97435596799998</v>
      </c>
    </row>
    <row r="5941" spans="1:12">
      <c r="A5941" s="73">
        <v>43348.458333333336</v>
      </c>
      <c r="B5941">
        <v>6.15</v>
      </c>
      <c r="C5941">
        <v>214</v>
      </c>
      <c r="D5941">
        <v>1.0266999999999999</v>
      </c>
      <c r="F5941">
        <v>1.0266999999999999</v>
      </c>
      <c r="G5941">
        <v>11</v>
      </c>
      <c r="H5941">
        <v>9</v>
      </c>
      <c r="I5941">
        <v>11</v>
      </c>
      <c r="J5941">
        <v>6</v>
      </c>
      <c r="K5941">
        <v>2.2057702117771902</v>
      </c>
      <c r="L5941">
        <v>119.40950930625002</v>
      </c>
    </row>
    <row r="5942" spans="1:12">
      <c r="A5942" s="73">
        <v>43348.5</v>
      </c>
      <c r="B5942">
        <v>8.2899999999999991</v>
      </c>
      <c r="C5942">
        <v>247.7</v>
      </c>
      <c r="D5942">
        <v>1.0246999999999999</v>
      </c>
      <c r="F5942">
        <v>1.0246999999999999</v>
      </c>
      <c r="G5942">
        <v>12</v>
      </c>
      <c r="H5942">
        <v>9</v>
      </c>
      <c r="I5942">
        <v>12</v>
      </c>
      <c r="J5942">
        <v>8</v>
      </c>
      <c r="K5942">
        <v>0.42878456794139741</v>
      </c>
      <c r="L5942">
        <v>291.89747094414986</v>
      </c>
    </row>
    <row r="5943" spans="1:12">
      <c r="A5943" s="73">
        <v>43348.541666666664</v>
      </c>
      <c r="B5943">
        <v>6.42</v>
      </c>
      <c r="C5943">
        <v>242.1</v>
      </c>
      <c r="D5943">
        <v>1.018</v>
      </c>
      <c r="F5943">
        <v>1.018</v>
      </c>
      <c r="G5943">
        <v>12</v>
      </c>
      <c r="H5943">
        <v>9</v>
      </c>
      <c r="I5943">
        <v>13</v>
      </c>
      <c r="J5943">
        <v>6</v>
      </c>
      <c r="K5943">
        <v>1.4766710884894978</v>
      </c>
      <c r="L5943">
        <v>134.68612759199999</v>
      </c>
    </row>
    <row r="5944" spans="1:12">
      <c r="A5944" s="73">
        <v>43348.583333333336</v>
      </c>
      <c r="B5944">
        <v>6.77</v>
      </c>
      <c r="C5944">
        <v>256.60000000000002</v>
      </c>
      <c r="D5944">
        <v>1.0125999999999999</v>
      </c>
      <c r="F5944">
        <v>1.0125999999999999</v>
      </c>
      <c r="G5944">
        <v>12</v>
      </c>
      <c r="H5944">
        <v>9</v>
      </c>
      <c r="I5944">
        <v>14</v>
      </c>
      <c r="J5944">
        <v>7</v>
      </c>
      <c r="K5944">
        <v>0.74854259533878464</v>
      </c>
      <c r="L5944">
        <v>157.09918551789994</v>
      </c>
    </row>
    <row r="5945" spans="1:12">
      <c r="A5945" s="73">
        <v>43348.625</v>
      </c>
      <c r="B5945">
        <v>8.17</v>
      </c>
      <c r="C5945">
        <v>314.39999999999998</v>
      </c>
      <c r="D5945">
        <v>1.0142</v>
      </c>
      <c r="F5945">
        <v>1.0142</v>
      </c>
      <c r="G5945">
        <v>15</v>
      </c>
      <c r="H5945">
        <v>9</v>
      </c>
      <c r="I5945">
        <v>15</v>
      </c>
      <c r="J5945">
        <v>8</v>
      </c>
      <c r="K5945">
        <v>0.28602862273592888</v>
      </c>
      <c r="L5945">
        <v>276.5411599423</v>
      </c>
    </row>
    <row r="5946" spans="1:12">
      <c r="A5946" s="73">
        <v>43348.666666666664</v>
      </c>
      <c r="B5946">
        <v>10.43</v>
      </c>
      <c r="C5946">
        <v>317.89999999999998</v>
      </c>
      <c r="D5946">
        <v>1.0194000000000001</v>
      </c>
      <c r="F5946">
        <v>1.0194000000000001</v>
      </c>
      <c r="G5946">
        <v>15</v>
      </c>
      <c r="H5946">
        <v>9</v>
      </c>
      <c r="I5946">
        <v>16</v>
      </c>
      <c r="J5946">
        <v>10</v>
      </c>
      <c r="K5946">
        <v>7.8109989241056041</v>
      </c>
      <c r="L5946">
        <v>578.31913061789999</v>
      </c>
    </row>
    <row r="5947" spans="1:12">
      <c r="A5947" s="73">
        <v>43348.708333333336</v>
      </c>
      <c r="B5947">
        <v>2.25</v>
      </c>
      <c r="C5947">
        <v>9</v>
      </c>
      <c r="D5947">
        <v>1.0155000000000001</v>
      </c>
      <c r="F5947">
        <v>1.0155000000000001</v>
      </c>
      <c r="G5947">
        <v>1</v>
      </c>
      <c r="H5947">
        <v>9</v>
      </c>
      <c r="I5947">
        <v>17</v>
      </c>
      <c r="J5947">
        <v>2</v>
      </c>
      <c r="K5947">
        <v>29.000201992599429</v>
      </c>
      <c r="L5947">
        <v>5.7835898437500006</v>
      </c>
    </row>
    <row r="5948" spans="1:12">
      <c r="A5948" s="73">
        <v>43348.75</v>
      </c>
      <c r="B5948">
        <v>5.54</v>
      </c>
      <c r="C5948">
        <v>50.1</v>
      </c>
      <c r="D5948">
        <v>1.0262</v>
      </c>
      <c r="F5948">
        <v>1.0262</v>
      </c>
      <c r="G5948">
        <v>3</v>
      </c>
      <c r="H5948">
        <v>9</v>
      </c>
      <c r="I5948">
        <v>18</v>
      </c>
      <c r="J5948">
        <v>6</v>
      </c>
      <c r="K5948">
        <v>4.3897941569827204</v>
      </c>
      <c r="L5948">
        <v>87.243144178400001</v>
      </c>
    </row>
    <row r="5949" spans="1:12">
      <c r="A5949" s="73">
        <v>43348.791666666664</v>
      </c>
      <c r="B5949">
        <v>6.97</v>
      </c>
      <c r="C5949">
        <v>85.4</v>
      </c>
      <c r="D5949">
        <v>1.0401</v>
      </c>
      <c r="F5949">
        <v>1.0401</v>
      </c>
      <c r="G5949">
        <v>5</v>
      </c>
      <c r="H5949">
        <v>9</v>
      </c>
      <c r="I5949">
        <v>19</v>
      </c>
      <c r="J5949">
        <v>7</v>
      </c>
      <c r="K5949">
        <v>0.44246917068123359</v>
      </c>
      <c r="L5949">
        <v>176.09354440364999</v>
      </c>
    </row>
    <row r="5950" spans="1:12">
      <c r="A5950" s="73">
        <v>43348.833333333336</v>
      </c>
      <c r="B5950">
        <v>5.24</v>
      </c>
      <c r="C5950">
        <v>87.3</v>
      </c>
      <c r="D5950">
        <v>1.0432999999999999</v>
      </c>
      <c r="F5950">
        <v>1.0432999999999999</v>
      </c>
      <c r="G5950">
        <v>5</v>
      </c>
      <c r="H5950">
        <v>9</v>
      </c>
      <c r="I5950">
        <v>20</v>
      </c>
      <c r="J5950">
        <v>5</v>
      </c>
      <c r="K5950">
        <v>5.7369042939690456</v>
      </c>
      <c r="L5950">
        <v>75.053866889599988</v>
      </c>
    </row>
    <row r="5951" spans="1:12">
      <c r="A5951" s="73">
        <v>43348.875</v>
      </c>
      <c r="B5951">
        <v>2.2999999999999998</v>
      </c>
      <c r="C5951">
        <v>81.5</v>
      </c>
      <c r="D5951">
        <v>1.0365</v>
      </c>
      <c r="F5951">
        <v>1.0365</v>
      </c>
      <c r="G5951">
        <v>5</v>
      </c>
      <c r="H5951">
        <v>9</v>
      </c>
      <c r="I5951">
        <v>21</v>
      </c>
      <c r="J5951">
        <v>2</v>
      </c>
      <c r="K5951">
        <v>28.464183636435045</v>
      </c>
      <c r="L5951">
        <v>6.3055477499999988</v>
      </c>
    </row>
    <row r="5952" spans="1:12">
      <c r="A5952" s="73">
        <v>43348.916666666664</v>
      </c>
      <c r="B5952">
        <v>7.11</v>
      </c>
      <c r="C5952">
        <v>45.8</v>
      </c>
      <c r="D5952">
        <v>1.0401</v>
      </c>
      <c r="F5952">
        <v>1.0401</v>
      </c>
      <c r="G5952">
        <v>3</v>
      </c>
      <c r="H5952">
        <v>9</v>
      </c>
      <c r="I5952">
        <v>22</v>
      </c>
      <c r="J5952">
        <v>7</v>
      </c>
      <c r="K5952">
        <v>0.27581777342094738</v>
      </c>
      <c r="L5952">
        <v>186.91919539155003</v>
      </c>
    </row>
    <row r="5953" spans="1:12">
      <c r="A5953" s="73">
        <v>43348.958333333336</v>
      </c>
      <c r="B5953">
        <v>6.31</v>
      </c>
      <c r="C5953">
        <v>69.5</v>
      </c>
      <c r="D5953">
        <v>1.0448</v>
      </c>
      <c r="F5953">
        <v>1.0448</v>
      </c>
      <c r="G5953">
        <v>4</v>
      </c>
      <c r="H5953">
        <v>9</v>
      </c>
      <c r="I5953">
        <v>23</v>
      </c>
      <c r="J5953">
        <v>6</v>
      </c>
      <c r="K5953">
        <v>1.7561114720511517</v>
      </c>
      <c r="L5953">
        <v>131.24756233839997</v>
      </c>
    </row>
    <row r="5954" spans="1:12">
      <c r="A5954" s="73">
        <v>43349</v>
      </c>
      <c r="B5954">
        <v>3.31</v>
      </c>
      <c r="C5954">
        <v>94.6</v>
      </c>
      <c r="D5954">
        <v>1.0465</v>
      </c>
      <c r="F5954">
        <v>1.0465</v>
      </c>
      <c r="G5954">
        <v>5</v>
      </c>
      <c r="H5954">
        <v>9</v>
      </c>
      <c r="I5954">
        <v>0</v>
      </c>
      <c r="J5954">
        <v>3</v>
      </c>
      <c r="K5954">
        <v>18.707212841914416</v>
      </c>
      <c r="L5954">
        <v>18.975499565749999</v>
      </c>
    </row>
    <row r="5955" spans="1:12">
      <c r="A5955" s="73">
        <v>43349.041666666664</v>
      </c>
      <c r="B5955">
        <v>3.49</v>
      </c>
      <c r="C5955">
        <v>291.89999999999998</v>
      </c>
      <c r="D5955">
        <v>1.0516000000000001</v>
      </c>
      <c r="F5955">
        <v>1.0516000000000001</v>
      </c>
      <c r="G5955">
        <v>14</v>
      </c>
      <c r="H5955">
        <v>9</v>
      </c>
      <c r="I5955">
        <v>1</v>
      </c>
      <c r="J5955">
        <v>3</v>
      </c>
      <c r="K5955">
        <v>17.182546759722612</v>
      </c>
      <c r="L5955">
        <v>22.350995064200006</v>
      </c>
    </row>
    <row r="5956" spans="1:12">
      <c r="A5956" s="73">
        <v>43349.083333333336</v>
      </c>
      <c r="B5956">
        <v>6.77</v>
      </c>
      <c r="C5956">
        <v>282.5</v>
      </c>
      <c r="D5956">
        <v>1.0551999999999999</v>
      </c>
      <c r="F5956">
        <v>1.0551999999999999</v>
      </c>
      <c r="G5956">
        <v>14</v>
      </c>
      <c r="H5956">
        <v>9</v>
      </c>
      <c r="I5956">
        <v>2</v>
      </c>
      <c r="J5956">
        <v>7</v>
      </c>
      <c r="K5956">
        <v>0.74854259533878464</v>
      </c>
      <c r="L5956">
        <v>163.70833553079996</v>
      </c>
    </row>
    <row r="5957" spans="1:12">
      <c r="A5957" s="73">
        <v>43349.125</v>
      </c>
      <c r="B5957">
        <v>6.3</v>
      </c>
      <c r="C5957">
        <v>257.10000000000002</v>
      </c>
      <c r="D5957">
        <v>1.0537000000000001</v>
      </c>
      <c r="F5957">
        <v>1.0537000000000001</v>
      </c>
      <c r="G5957">
        <v>12</v>
      </c>
      <c r="H5957">
        <v>9</v>
      </c>
      <c r="I5957">
        <v>3</v>
      </c>
      <c r="J5957">
        <v>6</v>
      </c>
      <c r="K5957">
        <v>1.7827151432840287</v>
      </c>
      <c r="L5957">
        <v>131.73726195</v>
      </c>
    </row>
    <row r="5958" spans="1:12">
      <c r="A5958" s="73">
        <v>43349.166666666664</v>
      </c>
      <c r="B5958">
        <v>5.9</v>
      </c>
      <c r="C5958">
        <v>357.3</v>
      </c>
      <c r="D5958">
        <v>1.0577000000000001</v>
      </c>
      <c r="F5958">
        <v>1.0577000000000001</v>
      </c>
      <c r="G5958">
        <v>1</v>
      </c>
      <c r="H5958">
        <v>9</v>
      </c>
      <c r="I5958">
        <v>4</v>
      </c>
      <c r="J5958">
        <v>6</v>
      </c>
      <c r="K5958">
        <v>3.0108619925991285</v>
      </c>
      <c r="L5958">
        <v>108.61468415000003</v>
      </c>
    </row>
    <row r="5959" spans="1:12">
      <c r="A5959" s="73">
        <v>43349.208333333336</v>
      </c>
      <c r="B5959">
        <v>9.2200000000000006</v>
      </c>
      <c r="C5959">
        <v>24.4</v>
      </c>
      <c r="D5959">
        <v>1.0606</v>
      </c>
      <c r="F5959">
        <v>1.0606</v>
      </c>
      <c r="G5959">
        <v>2</v>
      </c>
      <c r="H5959">
        <v>9</v>
      </c>
      <c r="I5959">
        <v>5</v>
      </c>
      <c r="J5959">
        <v>9</v>
      </c>
      <c r="K5959">
        <v>2.5116431432837896</v>
      </c>
      <c r="L5959">
        <v>415.6371806744001</v>
      </c>
    </row>
    <row r="5960" spans="1:12">
      <c r="A5960" s="73">
        <v>43349.25</v>
      </c>
      <c r="B5960">
        <v>13.33</v>
      </c>
      <c r="C5960">
        <v>16.899999999999999</v>
      </c>
      <c r="D5960">
        <v>1.0649</v>
      </c>
      <c r="F5960">
        <v>1.0649</v>
      </c>
      <c r="G5960">
        <v>2</v>
      </c>
      <c r="H5960">
        <v>9</v>
      </c>
      <c r="I5960">
        <v>6</v>
      </c>
      <c r="J5960">
        <v>13</v>
      </c>
      <c r="K5960">
        <v>32.430934266571121</v>
      </c>
      <c r="L5960">
        <v>1261.1573625506501</v>
      </c>
    </row>
    <row r="5961" spans="1:12">
      <c r="A5961" s="73">
        <v>43349.291666666664</v>
      </c>
      <c r="B5961">
        <v>13.21</v>
      </c>
      <c r="C5961">
        <v>19.399999999999999</v>
      </c>
      <c r="D5961">
        <v>1.0622</v>
      </c>
      <c r="F5961">
        <v>1.0622</v>
      </c>
      <c r="G5961">
        <v>2</v>
      </c>
      <c r="H5961">
        <v>9</v>
      </c>
      <c r="I5961">
        <v>7</v>
      </c>
      <c r="J5961">
        <v>13</v>
      </c>
      <c r="K5961">
        <v>31.078578321365661</v>
      </c>
      <c r="L5961">
        <v>1224.2912744071002</v>
      </c>
    </row>
    <row r="5962" spans="1:12">
      <c r="A5962" s="73">
        <v>43349.333333333336</v>
      </c>
      <c r="B5962">
        <v>11.31</v>
      </c>
      <c r="C5962">
        <v>25</v>
      </c>
      <c r="D5962">
        <v>1.0580000000000001</v>
      </c>
      <c r="F5962">
        <v>1.0580000000000001</v>
      </c>
      <c r="G5962">
        <v>2</v>
      </c>
      <c r="H5962">
        <v>9</v>
      </c>
      <c r="I5962">
        <v>8</v>
      </c>
      <c r="J5962">
        <v>11</v>
      </c>
      <c r="K5962">
        <v>13.504275855612386</v>
      </c>
      <c r="L5962">
        <v>765.3207471390001</v>
      </c>
    </row>
    <row r="5963" spans="1:12">
      <c r="A5963" s="73">
        <v>43349.375</v>
      </c>
      <c r="B5963">
        <v>12.16</v>
      </c>
      <c r="C5963">
        <v>21.2</v>
      </c>
      <c r="D5963">
        <v>1.0547</v>
      </c>
      <c r="F5963">
        <v>1.0547</v>
      </c>
      <c r="G5963">
        <v>2</v>
      </c>
      <c r="H5963">
        <v>9</v>
      </c>
      <c r="I5963">
        <v>9</v>
      </c>
      <c r="J5963">
        <v>12</v>
      </c>
      <c r="K5963">
        <v>20.473963800817792</v>
      </c>
      <c r="L5963">
        <v>948.19939778560001</v>
      </c>
    </row>
    <row r="5964" spans="1:12">
      <c r="A5964" s="73">
        <v>43349.416666666664</v>
      </c>
      <c r="B5964">
        <v>11.95</v>
      </c>
      <c r="C5964">
        <v>24.9</v>
      </c>
      <c r="D5964">
        <v>1.0523</v>
      </c>
      <c r="F5964">
        <v>1.0523</v>
      </c>
      <c r="G5964">
        <v>2</v>
      </c>
      <c r="H5964">
        <v>9</v>
      </c>
      <c r="I5964">
        <v>10</v>
      </c>
      <c r="J5964">
        <v>12</v>
      </c>
      <c r="K5964">
        <v>18.617640896708213</v>
      </c>
      <c r="L5964">
        <v>897.86964773124987</v>
      </c>
    </row>
    <row r="5965" spans="1:12">
      <c r="A5965" s="73">
        <v>43349.458333333336</v>
      </c>
      <c r="B5965">
        <v>13.11</v>
      </c>
      <c r="C5965">
        <v>26.1</v>
      </c>
      <c r="D5965">
        <v>1.0490999999999999</v>
      </c>
      <c r="F5965">
        <v>1.0490999999999999</v>
      </c>
      <c r="G5965">
        <v>2</v>
      </c>
      <c r="H5965">
        <v>9</v>
      </c>
      <c r="I5965">
        <v>11</v>
      </c>
      <c r="J5965">
        <v>13</v>
      </c>
      <c r="K5965">
        <v>29.973615033694418</v>
      </c>
      <c r="L5965">
        <v>1181.9387368210498</v>
      </c>
    </row>
    <row r="5966" spans="1:12">
      <c r="A5966" s="73">
        <v>43349.5</v>
      </c>
      <c r="B5966">
        <v>12.84</v>
      </c>
      <c r="C5966">
        <v>22.5</v>
      </c>
      <c r="D5966">
        <v>1.0481</v>
      </c>
      <c r="F5966">
        <v>1.0481</v>
      </c>
      <c r="G5966">
        <v>2</v>
      </c>
      <c r="H5966">
        <v>9</v>
      </c>
      <c r="I5966">
        <v>12</v>
      </c>
      <c r="J5966">
        <v>13</v>
      </c>
      <c r="K5966">
        <v>27.090114156982118</v>
      </c>
      <c r="L5966">
        <v>1109.3479790112001</v>
      </c>
    </row>
    <row r="5967" spans="1:12">
      <c r="A5967" s="73">
        <v>43349.541666666664</v>
      </c>
      <c r="B5967">
        <v>12.26</v>
      </c>
      <c r="C5967">
        <v>10.3</v>
      </c>
      <c r="D5967">
        <v>1.0466</v>
      </c>
      <c r="F5967">
        <v>1.0466</v>
      </c>
      <c r="G5967">
        <v>1</v>
      </c>
      <c r="H5967">
        <v>9</v>
      </c>
      <c r="I5967">
        <v>13</v>
      </c>
      <c r="J5967">
        <v>12</v>
      </c>
      <c r="K5967">
        <v>21.388927088489016</v>
      </c>
      <c r="L5967">
        <v>964.32215640079994</v>
      </c>
    </row>
    <row r="5968" spans="1:12">
      <c r="A5968" s="73">
        <v>43349.583333333336</v>
      </c>
      <c r="B5968">
        <v>12.13</v>
      </c>
      <c r="C5968">
        <v>4.8</v>
      </c>
      <c r="D5968">
        <v>1.0455000000000001</v>
      </c>
      <c r="F5968">
        <v>1.0455000000000001</v>
      </c>
      <c r="G5968">
        <v>1</v>
      </c>
      <c r="H5968">
        <v>9</v>
      </c>
      <c r="I5968">
        <v>14</v>
      </c>
      <c r="J5968">
        <v>12</v>
      </c>
      <c r="K5968">
        <v>20.203374814516433</v>
      </c>
      <c r="L5968">
        <v>932.98882958175034</v>
      </c>
    </row>
    <row r="5969" spans="1:12">
      <c r="A5969" s="73">
        <v>43349.625</v>
      </c>
      <c r="B5969">
        <v>13.71</v>
      </c>
      <c r="C5969">
        <v>0.1</v>
      </c>
      <c r="D5969">
        <v>1.0461</v>
      </c>
      <c r="F5969">
        <v>1.0461</v>
      </c>
      <c r="G5969">
        <v>1</v>
      </c>
      <c r="H5969">
        <v>9</v>
      </c>
      <c r="I5969">
        <v>15</v>
      </c>
      <c r="J5969">
        <v>14</v>
      </c>
      <c r="K5969">
        <v>36.903394759721785</v>
      </c>
      <c r="L5969">
        <v>1347.8934745435502</v>
      </c>
    </row>
    <row r="5970" spans="1:12">
      <c r="A5970" s="73">
        <v>43349.666666666664</v>
      </c>
      <c r="B5970">
        <v>12.85</v>
      </c>
      <c r="C5970">
        <v>3.5</v>
      </c>
      <c r="D5970">
        <v>1.0518000000000001</v>
      </c>
      <c r="F5970">
        <v>1.0518000000000001</v>
      </c>
      <c r="G5970">
        <v>1</v>
      </c>
      <c r="H5970">
        <v>9</v>
      </c>
      <c r="I5970">
        <v>16</v>
      </c>
      <c r="J5970">
        <v>13</v>
      </c>
      <c r="K5970">
        <v>27.194310485749238</v>
      </c>
      <c r="L5970">
        <v>1115.8673073374998</v>
      </c>
    </row>
    <row r="5971" spans="1:12">
      <c r="A5971" s="73">
        <v>43349.708333333336</v>
      </c>
      <c r="B5971">
        <v>10.76</v>
      </c>
      <c r="C5971">
        <v>343.8</v>
      </c>
      <c r="D5971">
        <v>1.0572999999999999</v>
      </c>
      <c r="F5971">
        <v>1.0572999999999999</v>
      </c>
      <c r="G5971">
        <v>16</v>
      </c>
      <c r="H5971">
        <v>9</v>
      </c>
      <c r="I5971">
        <v>17</v>
      </c>
      <c r="J5971">
        <v>11</v>
      </c>
      <c r="K5971">
        <v>9.764477773420646</v>
      </c>
      <c r="L5971">
        <v>658.57471186239991</v>
      </c>
    </row>
    <row r="5972" spans="1:12">
      <c r="A5972" s="73">
        <v>43349.75</v>
      </c>
      <c r="B5972">
        <v>7.84</v>
      </c>
      <c r="C5972">
        <v>328.8</v>
      </c>
      <c r="D5972">
        <v>1.0609999999999999</v>
      </c>
      <c r="F5972">
        <v>1.0609999999999999</v>
      </c>
      <c r="G5972">
        <v>16</v>
      </c>
      <c r="H5972">
        <v>9</v>
      </c>
      <c r="I5972">
        <v>18</v>
      </c>
      <c r="J5972">
        <v>8</v>
      </c>
      <c r="K5972">
        <v>4.1949773420887557E-2</v>
      </c>
      <c r="L5972">
        <v>255.64280627199997</v>
      </c>
    </row>
    <row r="5973" spans="1:12">
      <c r="A5973" s="73">
        <v>43349.791666666664</v>
      </c>
      <c r="B5973">
        <v>10.15</v>
      </c>
      <c r="C5973">
        <v>347.5</v>
      </c>
      <c r="D5973">
        <v>1.0650999999999999</v>
      </c>
      <c r="F5973">
        <v>1.0650999999999999</v>
      </c>
      <c r="G5973">
        <v>16</v>
      </c>
      <c r="H5973">
        <v>9</v>
      </c>
      <c r="I5973">
        <v>19</v>
      </c>
      <c r="J5973">
        <v>10</v>
      </c>
      <c r="K5973">
        <v>6.3243017186261783</v>
      </c>
      <c r="L5973">
        <v>556.87601860625011</v>
      </c>
    </row>
    <row r="5974" spans="1:12">
      <c r="A5974" s="73">
        <v>43349.833333333336</v>
      </c>
      <c r="B5974">
        <v>10.33</v>
      </c>
      <c r="C5974">
        <v>341.4</v>
      </c>
      <c r="D5974">
        <v>1.0697000000000001</v>
      </c>
      <c r="F5974">
        <v>1.0697000000000001</v>
      </c>
      <c r="G5974">
        <v>16</v>
      </c>
      <c r="H5974">
        <v>9</v>
      </c>
      <c r="I5974">
        <v>20</v>
      </c>
      <c r="J5974">
        <v>10</v>
      </c>
      <c r="K5974">
        <v>7.2620356364343817</v>
      </c>
      <c r="L5974">
        <v>589.56672585445006</v>
      </c>
    </row>
    <row r="5975" spans="1:12">
      <c r="A5975" s="73">
        <v>43349.875</v>
      </c>
      <c r="B5975">
        <v>9.77</v>
      </c>
      <c r="C5975">
        <v>341.9</v>
      </c>
      <c r="D5975">
        <v>1.0736000000000001</v>
      </c>
      <c r="F5975">
        <v>1.0736000000000001</v>
      </c>
      <c r="G5975">
        <v>16</v>
      </c>
      <c r="H5975">
        <v>9</v>
      </c>
      <c r="I5975">
        <v>21</v>
      </c>
      <c r="J5975">
        <v>10</v>
      </c>
      <c r="K5975">
        <v>4.5574412254755217</v>
      </c>
      <c r="L5975">
        <v>500.60617035439998</v>
      </c>
    </row>
    <row r="5976" spans="1:12">
      <c r="A5976" s="73">
        <v>43349.916666666664</v>
      </c>
      <c r="B5976">
        <v>8.23</v>
      </c>
      <c r="C5976">
        <v>327</v>
      </c>
      <c r="D5976">
        <v>1.0753999999999999</v>
      </c>
      <c r="F5976">
        <v>1.0753999999999999</v>
      </c>
      <c r="G5976">
        <v>16</v>
      </c>
      <c r="H5976">
        <v>9</v>
      </c>
      <c r="I5976">
        <v>22</v>
      </c>
      <c r="J5976">
        <v>8</v>
      </c>
      <c r="K5976">
        <v>0.35380659533866421</v>
      </c>
      <c r="L5976">
        <v>299.73643811590006</v>
      </c>
    </row>
    <row r="5977" spans="1:12">
      <c r="A5977" s="73">
        <v>43349.958333333336</v>
      </c>
      <c r="B5977">
        <v>8.85</v>
      </c>
      <c r="C5977">
        <v>331.2</v>
      </c>
      <c r="D5977">
        <v>1.0781000000000001</v>
      </c>
      <c r="F5977">
        <v>1.0781000000000001</v>
      </c>
      <c r="G5977">
        <v>16</v>
      </c>
      <c r="H5977">
        <v>9</v>
      </c>
      <c r="I5977">
        <v>23</v>
      </c>
      <c r="J5977">
        <v>9</v>
      </c>
      <c r="K5977">
        <v>1.4757789789002556</v>
      </c>
      <c r="L5977">
        <v>373.64473108124997</v>
      </c>
    </row>
    <row r="5978" spans="1:12">
      <c r="A5978" s="73">
        <v>43350</v>
      </c>
      <c r="B5978">
        <v>10.35</v>
      </c>
      <c r="C5978">
        <v>336.2</v>
      </c>
      <c r="D5978">
        <v>1.0788</v>
      </c>
      <c r="F5978">
        <v>1.0788</v>
      </c>
      <c r="G5978">
        <v>16</v>
      </c>
      <c r="H5978">
        <v>9</v>
      </c>
      <c r="I5978">
        <v>0</v>
      </c>
      <c r="J5978">
        <v>10</v>
      </c>
      <c r="K5978">
        <v>7.3702282939686246</v>
      </c>
      <c r="L5978">
        <v>598.04242177499987</v>
      </c>
    </row>
    <row r="5979" spans="1:12">
      <c r="A5979" s="73">
        <v>43350.041666666664</v>
      </c>
      <c r="B5979">
        <v>10.36</v>
      </c>
      <c r="C5979">
        <v>334.1</v>
      </c>
      <c r="D5979">
        <v>1.081</v>
      </c>
      <c r="F5979">
        <v>1.081</v>
      </c>
      <c r="G5979">
        <v>16</v>
      </c>
      <c r="H5979">
        <v>9</v>
      </c>
      <c r="I5979">
        <v>1</v>
      </c>
      <c r="J5979">
        <v>10</v>
      </c>
      <c r="K5979">
        <v>7.4246246227357453</v>
      </c>
      <c r="L5979">
        <v>601.00068156799989</v>
      </c>
    </row>
    <row r="5980" spans="1:12">
      <c r="A5980" s="73">
        <v>43350.083333333336</v>
      </c>
      <c r="B5980">
        <v>9.99</v>
      </c>
      <c r="C5980">
        <v>339</v>
      </c>
      <c r="D5980">
        <v>1.0828</v>
      </c>
      <c r="F5980">
        <v>1.0828</v>
      </c>
      <c r="G5980">
        <v>16</v>
      </c>
      <c r="H5980">
        <v>9</v>
      </c>
      <c r="I5980">
        <v>2</v>
      </c>
      <c r="J5980">
        <v>10</v>
      </c>
      <c r="K5980">
        <v>5.5451604583522185</v>
      </c>
      <c r="L5980">
        <v>539.77742365860001</v>
      </c>
    </row>
    <row r="5981" spans="1:12">
      <c r="A5981" s="73">
        <v>43350.125</v>
      </c>
      <c r="B5981">
        <v>9.6300000000000008</v>
      </c>
      <c r="C5981">
        <v>346.5</v>
      </c>
      <c r="D5981">
        <v>1.0843</v>
      </c>
      <c r="F5981">
        <v>1.0843</v>
      </c>
      <c r="G5981">
        <v>16</v>
      </c>
      <c r="H5981">
        <v>9</v>
      </c>
      <c r="I5981">
        <v>3</v>
      </c>
      <c r="J5981">
        <v>10</v>
      </c>
      <c r="K5981">
        <v>3.9792926227358119</v>
      </c>
      <c r="L5981">
        <v>484.1704985260501</v>
      </c>
    </row>
    <row r="5982" spans="1:12">
      <c r="A5982" s="73">
        <v>43350.166666666664</v>
      </c>
      <c r="B5982">
        <v>9.36</v>
      </c>
      <c r="C5982">
        <v>336.1</v>
      </c>
      <c r="D5982">
        <v>1.0866</v>
      </c>
      <c r="F5982">
        <v>1.0866</v>
      </c>
      <c r="G5982">
        <v>16</v>
      </c>
      <c r="H5982">
        <v>9</v>
      </c>
      <c r="I5982">
        <v>4</v>
      </c>
      <c r="J5982">
        <v>9</v>
      </c>
      <c r="K5982">
        <v>2.9749917460235</v>
      </c>
      <c r="L5982">
        <v>445.52004756479994</v>
      </c>
    </row>
    <row r="5983" spans="1:12">
      <c r="A5983" s="73">
        <v>43350.208333333336</v>
      </c>
      <c r="B5983">
        <v>8.2799999999999994</v>
      </c>
      <c r="C5983">
        <v>334</v>
      </c>
      <c r="D5983">
        <v>1.0885</v>
      </c>
      <c r="F5983">
        <v>1.0885</v>
      </c>
      <c r="G5983">
        <v>16</v>
      </c>
      <c r="H5983">
        <v>9</v>
      </c>
      <c r="I5983">
        <v>5</v>
      </c>
      <c r="J5983">
        <v>8</v>
      </c>
      <c r="K5983">
        <v>0.41578823917427521</v>
      </c>
      <c r="L5983">
        <v>308.95088817599992</v>
      </c>
    </row>
    <row r="5984" spans="1:12">
      <c r="A5984" s="73">
        <v>43350.25</v>
      </c>
      <c r="B5984">
        <v>7.52</v>
      </c>
      <c r="C5984">
        <v>322.89999999999998</v>
      </c>
      <c r="D5984">
        <v>1.0844</v>
      </c>
      <c r="F5984">
        <v>1.0844</v>
      </c>
      <c r="G5984">
        <v>15</v>
      </c>
      <c r="H5984">
        <v>9</v>
      </c>
      <c r="I5984">
        <v>6</v>
      </c>
      <c r="J5984">
        <v>8</v>
      </c>
      <c r="K5984">
        <v>1.3267252872968864E-2</v>
      </c>
      <c r="L5984">
        <v>230.57543413759998</v>
      </c>
    </row>
    <row r="5985" spans="1:12">
      <c r="A5985" s="73">
        <v>43350.291666666664</v>
      </c>
      <c r="B5985">
        <v>7.65</v>
      </c>
      <c r="C5985">
        <v>316.89999999999998</v>
      </c>
      <c r="D5985">
        <v>1.0794999999999999</v>
      </c>
      <c r="F5985">
        <v>1.0794999999999999</v>
      </c>
      <c r="G5985">
        <v>15</v>
      </c>
      <c r="H5985">
        <v>9</v>
      </c>
      <c r="I5985">
        <v>7</v>
      </c>
      <c r="J5985">
        <v>8</v>
      </c>
      <c r="K5985">
        <v>2.1952684556080949E-4</v>
      </c>
      <c r="L5985">
        <v>241.64452321875004</v>
      </c>
    </row>
    <row r="5986" spans="1:12">
      <c r="A5986" s="73">
        <v>43350.333333333336</v>
      </c>
      <c r="B5986">
        <v>7.47</v>
      </c>
      <c r="C5986">
        <v>321.7</v>
      </c>
      <c r="D5986">
        <v>1.0740000000000001</v>
      </c>
      <c r="F5986">
        <v>1.0740000000000001</v>
      </c>
      <c r="G5986">
        <v>15</v>
      </c>
      <c r="H5986">
        <v>9</v>
      </c>
      <c r="I5986">
        <v>8</v>
      </c>
      <c r="J5986">
        <v>7</v>
      </c>
      <c r="K5986">
        <v>2.7285609037356526E-2</v>
      </c>
      <c r="L5986">
        <v>223.83917225099998</v>
      </c>
    </row>
    <row r="5987" spans="1:12">
      <c r="A5987" s="73">
        <v>43350.375</v>
      </c>
      <c r="B5987">
        <v>6.99</v>
      </c>
      <c r="C5987">
        <v>316.10000000000002</v>
      </c>
      <c r="D5987">
        <v>1.069</v>
      </c>
      <c r="F5987">
        <v>1.069</v>
      </c>
      <c r="G5987">
        <v>15</v>
      </c>
      <c r="H5987">
        <v>9</v>
      </c>
      <c r="I5987">
        <v>9</v>
      </c>
      <c r="J5987">
        <v>7</v>
      </c>
      <c r="K5987">
        <v>0.41626182821547791</v>
      </c>
      <c r="L5987">
        <v>182.5489069155</v>
      </c>
    </row>
    <row r="5988" spans="1:12">
      <c r="A5988" s="73">
        <v>43350.416666666664</v>
      </c>
      <c r="B5988">
        <v>7.86</v>
      </c>
      <c r="C5988">
        <v>322.2</v>
      </c>
      <c r="D5988">
        <v>1.0696000000000001</v>
      </c>
      <c r="F5988">
        <v>1.0696000000000001</v>
      </c>
      <c r="G5988">
        <v>15</v>
      </c>
      <c r="H5988">
        <v>9</v>
      </c>
      <c r="I5988">
        <v>10</v>
      </c>
      <c r="J5988">
        <v>8</v>
      </c>
      <c r="K5988">
        <v>5.0542430955132688E-2</v>
      </c>
      <c r="L5988">
        <v>259.69227842880002</v>
      </c>
    </row>
    <row r="5989" spans="1:12">
      <c r="A5989" s="73">
        <v>43350.458333333336</v>
      </c>
      <c r="B5989">
        <v>7.51</v>
      </c>
      <c r="C5989">
        <v>322.5</v>
      </c>
      <c r="D5989">
        <v>1.0658000000000001</v>
      </c>
      <c r="F5989">
        <v>1.0658000000000001</v>
      </c>
      <c r="G5989">
        <v>15</v>
      </c>
      <c r="H5989">
        <v>9</v>
      </c>
      <c r="I5989">
        <v>11</v>
      </c>
      <c r="J5989">
        <v>8</v>
      </c>
      <c r="K5989">
        <v>1.5670924105846355E-2</v>
      </c>
      <c r="L5989">
        <v>225.71765580789997</v>
      </c>
    </row>
    <row r="5990" spans="1:12">
      <c r="A5990" s="73">
        <v>43350.5</v>
      </c>
      <c r="B5990">
        <v>8.84</v>
      </c>
      <c r="C5990">
        <v>325.5</v>
      </c>
      <c r="D5990">
        <v>1.0626</v>
      </c>
      <c r="F5990">
        <v>1.0626</v>
      </c>
      <c r="G5990">
        <v>15</v>
      </c>
      <c r="H5990">
        <v>9</v>
      </c>
      <c r="I5990">
        <v>12</v>
      </c>
      <c r="J5990">
        <v>9</v>
      </c>
      <c r="K5990">
        <v>1.4515826501331337</v>
      </c>
      <c r="L5990">
        <v>367.0258143552</v>
      </c>
    </row>
    <row r="5991" spans="1:12">
      <c r="A5991" s="73">
        <v>43350.541666666664</v>
      </c>
      <c r="B5991">
        <v>8.8800000000000008</v>
      </c>
      <c r="C5991">
        <v>308.10000000000002</v>
      </c>
      <c r="D5991">
        <v>1.0609999999999999</v>
      </c>
      <c r="F5991">
        <v>1.0609999999999999</v>
      </c>
      <c r="G5991">
        <v>15</v>
      </c>
      <c r="H5991">
        <v>9</v>
      </c>
      <c r="I5991">
        <v>13</v>
      </c>
      <c r="J5991">
        <v>9</v>
      </c>
      <c r="K5991">
        <v>1.5495679652016259</v>
      </c>
      <c r="L5991">
        <v>371.47046169600003</v>
      </c>
    </row>
    <row r="5992" spans="1:12">
      <c r="A5992" s="73">
        <v>43350.583333333336</v>
      </c>
      <c r="B5992">
        <v>9.76</v>
      </c>
      <c r="C5992">
        <v>313.5</v>
      </c>
      <c r="D5992">
        <v>1.0576000000000001</v>
      </c>
      <c r="F5992">
        <v>1.0576000000000001</v>
      </c>
      <c r="G5992">
        <v>15</v>
      </c>
      <c r="H5992">
        <v>9</v>
      </c>
      <c r="I5992">
        <v>14</v>
      </c>
      <c r="J5992">
        <v>10</v>
      </c>
      <c r="K5992">
        <v>4.5148448967084001</v>
      </c>
      <c r="L5992">
        <v>491.63285626880003</v>
      </c>
    </row>
    <row r="5993" spans="1:12">
      <c r="A5993" s="73">
        <v>43350.625</v>
      </c>
      <c r="B5993">
        <v>9.9</v>
      </c>
      <c r="C5993">
        <v>320.8</v>
      </c>
      <c r="D5993">
        <v>1.054</v>
      </c>
      <c r="F5993">
        <v>1.054</v>
      </c>
      <c r="G5993">
        <v>15</v>
      </c>
      <c r="H5993">
        <v>9</v>
      </c>
      <c r="I5993">
        <v>15</v>
      </c>
      <c r="J5993">
        <v>10</v>
      </c>
      <c r="K5993">
        <v>5.129393499448117</v>
      </c>
      <c r="L5993">
        <v>511.34757300000007</v>
      </c>
    </row>
    <row r="5994" spans="1:12">
      <c r="A5994" s="73">
        <v>43350.666666666664</v>
      </c>
      <c r="B5994">
        <v>9.3000000000000007</v>
      </c>
      <c r="C5994">
        <v>326.3</v>
      </c>
      <c r="D5994">
        <v>1.0557000000000001</v>
      </c>
      <c r="F5994">
        <v>1.0557000000000001</v>
      </c>
      <c r="G5994">
        <v>16</v>
      </c>
      <c r="H5994">
        <v>9</v>
      </c>
      <c r="I5994">
        <v>16</v>
      </c>
      <c r="J5994">
        <v>9</v>
      </c>
      <c r="K5994">
        <v>2.7716137734207695</v>
      </c>
      <c r="L5994">
        <v>424.57984245000011</v>
      </c>
    </row>
    <row r="5995" spans="1:12">
      <c r="A5995" s="73">
        <v>43350.708333333336</v>
      </c>
      <c r="B5995">
        <v>9.16</v>
      </c>
      <c r="C5995">
        <v>317</v>
      </c>
      <c r="D5995">
        <v>1.0548999999999999</v>
      </c>
      <c r="F5995">
        <v>1.0548999999999999</v>
      </c>
      <c r="G5995">
        <v>15</v>
      </c>
      <c r="H5995">
        <v>9</v>
      </c>
      <c r="I5995">
        <v>17</v>
      </c>
      <c r="J5995">
        <v>9</v>
      </c>
      <c r="K5995">
        <v>2.3250651706810532</v>
      </c>
      <c r="L5995">
        <v>405.38503987519999</v>
      </c>
    </row>
    <row r="5996" spans="1:12">
      <c r="A5996" s="73">
        <v>43350.75</v>
      </c>
      <c r="B5996">
        <v>9.1199999999999992</v>
      </c>
      <c r="C5996">
        <v>311</v>
      </c>
      <c r="D5996">
        <v>1.0624</v>
      </c>
      <c r="F5996">
        <v>1.0624</v>
      </c>
      <c r="G5996">
        <v>15</v>
      </c>
      <c r="H5996">
        <v>9</v>
      </c>
      <c r="I5996">
        <v>18</v>
      </c>
      <c r="J5996">
        <v>9</v>
      </c>
      <c r="K5996">
        <v>2.2046798556125609</v>
      </c>
      <c r="L5996">
        <v>402.94204047359989</v>
      </c>
    </row>
    <row r="5997" spans="1:12">
      <c r="A5997" s="73">
        <v>43350.791666666664</v>
      </c>
      <c r="B5997">
        <v>9.59</v>
      </c>
      <c r="C5997">
        <v>310.39999999999998</v>
      </c>
      <c r="D5997">
        <v>1.0659000000000001</v>
      </c>
      <c r="F5997">
        <v>1.0659000000000001</v>
      </c>
      <c r="G5997">
        <v>15</v>
      </c>
      <c r="H5997">
        <v>9</v>
      </c>
      <c r="I5997">
        <v>19</v>
      </c>
      <c r="J5997">
        <v>10</v>
      </c>
      <c r="K5997">
        <v>3.8213073076673183</v>
      </c>
      <c r="L5997">
        <v>470.04808540304998</v>
      </c>
    </row>
    <row r="5998" spans="1:12">
      <c r="A5998" s="73">
        <v>43350.833333333336</v>
      </c>
      <c r="B5998">
        <v>9.3000000000000007</v>
      </c>
      <c r="C5998">
        <v>355.6</v>
      </c>
      <c r="D5998">
        <v>1.069</v>
      </c>
      <c r="F5998">
        <v>1.069</v>
      </c>
      <c r="G5998">
        <v>1</v>
      </c>
      <c r="H5998">
        <v>9</v>
      </c>
      <c r="I5998">
        <v>20</v>
      </c>
      <c r="J5998">
        <v>9</v>
      </c>
      <c r="K5998">
        <v>2.7716137734207695</v>
      </c>
      <c r="L5998">
        <v>429.9288165000001</v>
      </c>
    </row>
    <row r="5999" spans="1:12">
      <c r="A5999" s="73">
        <v>43350.875</v>
      </c>
      <c r="B5999">
        <v>5.77</v>
      </c>
      <c r="C5999">
        <v>19.100000000000001</v>
      </c>
      <c r="D5999">
        <v>1.0722</v>
      </c>
      <c r="F5999">
        <v>1.0722</v>
      </c>
      <c r="G5999">
        <v>2</v>
      </c>
      <c r="H5999">
        <v>9</v>
      </c>
      <c r="I5999">
        <v>21</v>
      </c>
      <c r="J5999">
        <v>6</v>
      </c>
      <c r="K5999">
        <v>3.478909718626539</v>
      </c>
      <c r="L5999">
        <v>102.98482769129998</v>
      </c>
    </row>
    <row r="6000" spans="1:12">
      <c r="A6000" s="73">
        <v>43350.916666666664</v>
      </c>
      <c r="B6000">
        <v>5.5</v>
      </c>
      <c r="C6000">
        <v>7</v>
      </c>
      <c r="D6000">
        <v>1.0761000000000001</v>
      </c>
      <c r="F6000">
        <v>1.0761000000000001</v>
      </c>
      <c r="G6000">
        <v>1</v>
      </c>
      <c r="H6000">
        <v>9</v>
      </c>
      <c r="I6000">
        <v>22</v>
      </c>
      <c r="J6000">
        <v>6</v>
      </c>
      <c r="K6000">
        <v>4.5590088419142312</v>
      </c>
      <c r="L6000">
        <v>89.518068749999998</v>
      </c>
    </row>
    <row r="6001" spans="1:12">
      <c r="A6001" s="73">
        <v>43350.958333333336</v>
      </c>
      <c r="B6001">
        <v>6.03</v>
      </c>
      <c r="C6001">
        <v>0.6</v>
      </c>
      <c r="D6001">
        <v>1.0781000000000001</v>
      </c>
      <c r="F6001">
        <v>1.0781000000000001</v>
      </c>
      <c r="G6001">
        <v>1</v>
      </c>
      <c r="H6001">
        <v>9</v>
      </c>
      <c r="I6001">
        <v>23</v>
      </c>
      <c r="J6001">
        <v>6</v>
      </c>
      <c r="K6001">
        <v>2.5766142665717209</v>
      </c>
      <c r="L6001">
        <v>118.19006916435002</v>
      </c>
    </row>
    <row r="6002" spans="1:12">
      <c r="A6002" s="73">
        <v>43351</v>
      </c>
      <c r="B6002">
        <v>6.98</v>
      </c>
      <c r="C6002">
        <v>11.4</v>
      </c>
      <c r="D6002">
        <v>1.0801000000000001</v>
      </c>
      <c r="F6002">
        <v>1.0801000000000001</v>
      </c>
      <c r="G6002">
        <v>2</v>
      </c>
      <c r="H6002">
        <v>9</v>
      </c>
      <c r="I6002">
        <v>0</v>
      </c>
      <c r="J6002">
        <v>7</v>
      </c>
      <c r="K6002">
        <v>0.42926549944835513</v>
      </c>
      <c r="L6002">
        <v>183.65393509960006</v>
      </c>
    </row>
    <row r="6003" spans="1:12">
      <c r="A6003" s="73">
        <v>43351.041666666664</v>
      </c>
      <c r="B6003">
        <v>5.48</v>
      </c>
      <c r="C6003">
        <v>23.2</v>
      </c>
      <c r="D6003">
        <v>1.0829</v>
      </c>
      <c r="F6003">
        <v>1.0829</v>
      </c>
      <c r="G6003">
        <v>2</v>
      </c>
      <c r="H6003">
        <v>9</v>
      </c>
      <c r="I6003">
        <v>1</v>
      </c>
      <c r="J6003">
        <v>5</v>
      </c>
      <c r="K6003">
        <v>4.6448161843799847</v>
      </c>
      <c r="L6003">
        <v>89.104581238400016</v>
      </c>
    </row>
    <row r="6004" spans="1:12">
      <c r="A6004" s="73">
        <v>43351.083333333336</v>
      </c>
      <c r="B6004">
        <v>4.3499999999999996</v>
      </c>
      <c r="C6004">
        <v>30.6</v>
      </c>
      <c r="D6004">
        <v>1.0849</v>
      </c>
      <c r="F6004">
        <v>1.0849</v>
      </c>
      <c r="G6004">
        <v>2</v>
      </c>
      <c r="H6004">
        <v>9</v>
      </c>
      <c r="I6004">
        <v>2</v>
      </c>
      <c r="J6004">
        <v>4</v>
      </c>
      <c r="K6004">
        <v>10.79243103369515</v>
      </c>
      <c r="L6004">
        <v>44.650619043749984</v>
      </c>
    </row>
    <row r="6005" spans="1:12">
      <c r="A6005" s="73">
        <v>43351.125</v>
      </c>
      <c r="B6005">
        <v>0.77</v>
      </c>
      <c r="C6005">
        <v>26</v>
      </c>
      <c r="D6005">
        <v>1.0853999999999999</v>
      </c>
      <c r="F6005">
        <v>1.0853999999999999</v>
      </c>
      <c r="G6005">
        <v>2</v>
      </c>
      <c r="H6005">
        <v>9</v>
      </c>
      <c r="I6005">
        <v>3</v>
      </c>
      <c r="J6005">
        <v>1</v>
      </c>
      <c r="K6005">
        <v>47.130745335065299</v>
      </c>
      <c r="L6005">
        <v>0.2477604591</v>
      </c>
    </row>
    <row r="6006" spans="1:12">
      <c r="A6006" s="73">
        <v>43351.166666666664</v>
      </c>
      <c r="B6006">
        <v>0.81299999999999994</v>
      </c>
      <c r="C6006">
        <v>31.5</v>
      </c>
      <c r="D6006">
        <v>1.087</v>
      </c>
      <c r="F6006">
        <v>1.087</v>
      </c>
      <c r="G6006">
        <v>2</v>
      </c>
      <c r="H6006">
        <v>9</v>
      </c>
      <c r="I6006">
        <v>4</v>
      </c>
      <c r="J6006">
        <v>1</v>
      </c>
      <c r="K6006">
        <v>46.542188548763939</v>
      </c>
      <c r="L6006">
        <v>0.29205939766949995</v>
      </c>
    </row>
    <row r="6007" spans="1:12">
      <c r="A6007" s="73">
        <v>43351.208333333336</v>
      </c>
      <c r="B6007">
        <v>0.875</v>
      </c>
      <c r="C6007">
        <v>158</v>
      </c>
      <c r="D6007">
        <v>1.0876999999999999</v>
      </c>
      <c r="F6007">
        <v>1.0876999999999999</v>
      </c>
      <c r="G6007">
        <v>8</v>
      </c>
      <c r="H6007">
        <v>9</v>
      </c>
      <c r="I6007">
        <v>5</v>
      </c>
      <c r="J6007">
        <v>1</v>
      </c>
      <c r="K6007">
        <v>45.700081787120091</v>
      </c>
      <c r="L6007">
        <v>0.36433701171874994</v>
      </c>
    </row>
    <row r="6008" spans="1:12">
      <c r="A6008" s="73">
        <v>43351.25</v>
      </c>
      <c r="B6008">
        <v>2.5299999999999998</v>
      </c>
      <c r="C6008">
        <v>195.3</v>
      </c>
      <c r="D6008">
        <v>1.0889</v>
      </c>
      <c r="F6008">
        <v>1.0889</v>
      </c>
      <c r="G6008">
        <v>10</v>
      </c>
      <c r="H6008">
        <v>9</v>
      </c>
      <c r="I6008">
        <v>6</v>
      </c>
      <c r="J6008">
        <v>3</v>
      </c>
      <c r="K6008">
        <v>26.062899198078856</v>
      </c>
      <c r="L6008">
        <v>8.8169741126499979</v>
      </c>
    </row>
    <row r="6009" spans="1:12">
      <c r="A6009" s="73">
        <v>43351.291666666664</v>
      </c>
      <c r="B6009">
        <v>3.42</v>
      </c>
      <c r="C6009">
        <v>232.5</v>
      </c>
      <c r="D6009">
        <v>1.0792999999999999</v>
      </c>
      <c r="F6009">
        <v>1.0792999999999999</v>
      </c>
      <c r="G6009">
        <v>11</v>
      </c>
      <c r="H6009">
        <v>9</v>
      </c>
      <c r="I6009">
        <v>7</v>
      </c>
      <c r="J6009">
        <v>3</v>
      </c>
      <c r="K6009">
        <v>17.767772458352759</v>
      </c>
      <c r="L6009">
        <v>21.586910929199995</v>
      </c>
    </row>
    <row r="6010" spans="1:12">
      <c r="A6010" s="73">
        <v>43351.333333333336</v>
      </c>
      <c r="B6010">
        <v>4.16</v>
      </c>
      <c r="C6010">
        <v>225.9</v>
      </c>
      <c r="D6010">
        <v>1.0762</v>
      </c>
      <c r="F6010">
        <v>1.0762</v>
      </c>
      <c r="G6010">
        <v>11</v>
      </c>
      <c r="H6010">
        <v>9</v>
      </c>
      <c r="I6010">
        <v>8</v>
      </c>
      <c r="J6010">
        <v>4</v>
      </c>
      <c r="K6010">
        <v>12.07690078711982</v>
      </c>
      <c r="L6010">
        <v>38.738516377600007</v>
      </c>
    </row>
    <row r="6011" spans="1:12">
      <c r="A6011" s="73">
        <v>43351.375</v>
      </c>
      <c r="B6011">
        <v>4.43</v>
      </c>
      <c r="C6011">
        <v>213</v>
      </c>
      <c r="D6011">
        <v>1.0719000000000001</v>
      </c>
      <c r="F6011">
        <v>1.0719000000000001</v>
      </c>
      <c r="G6011">
        <v>10</v>
      </c>
      <c r="H6011">
        <v>9</v>
      </c>
      <c r="I6011">
        <v>9</v>
      </c>
      <c r="J6011">
        <v>4</v>
      </c>
      <c r="K6011">
        <v>10.273201663832129</v>
      </c>
      <c r="L6011">
        <v>46.594585636649995</v>
      </c>
    </row>
    <row r="6012" spans="1:12">
      <c r="A6012" s="73">
        <v>43351.416666666664</v>
      </c>
      <c r="B6012">
        <v>5.3</v>
      </c>
      <c r="C6012">
        <v>218.1</v>
      </c>
      <c r="D6012">
        <v>1.0686</v>
      </c>
      <c r="F6012">
        <v>1.0686</v>
      </c>
      <c r="G6012">
        <v>11</v>
      </c>
      <c r="H6012">
        <v>9</v>
      </c>
      <c r="I6012">
        <v>10</v>
      </c>
      <c r="J6012">
        <v>5</v>
      </c>
      <c r="K6012">
        <v>5.4530822665717826</v>
      </c>
      <c r="L6012">
        <v>79.544981099999987</v>
      </c>
    </row>
    <row r="6013" spans="1:12">
      <c r="A6013" s="73">
        <v>43351.458333333336</v>
      </c>
      <c r="B6013">
        <v>5.97</v>
      </c>
      <c r="C6013">
        <v>220.3</v>
      </c>
      <c r="D6013">
        <v>1.0649</v>
      </c>
      <c r="F6013">
        <v>1.0649</v>
      </c>
      <c r="G6013">
        <v>11</v>
      </c>
      <c r="H6013">
        <v>9</v>
      </c>
      <c r="I6013">
        <v>11</v>
      </c>
      <c r="J6013">
        <v>6</v>
      </c>
      <c r="K6013">
        <v>2.7728362939689877</v>
      </c>
      <c r="L6013">
        <v>113.29267331384997</v>
      </c>
    </row>
    <row r="6014" spans="1:12">
      <c r="A6014" s="73">
        <v>43351.5</v>
      </c>
      <c r="B6014">
        <v>5.55</v>
      </c>
      <c r="C6014">
        <v>246.1</v>
      </c>
      <c r="D6014">
        <v>1.0595000000000001</v>
      </c>
      <c r="F6014">
        <v>1.0595000000000001</v>
      </c>
      <c r="G6014">
        <v>12</v>
      </c>
      <c r="H6014">
        <v>9</v>
      </c>
      <c r="I6014">
        <v>12</v>
      </c>
      <c r="J6014">
        <v>6</v>
      </c>
      <c r="K6014">
        <v>4.3479904857498441</v>
      </c>
      <c r="L6014">
        <v>90.562815281249996</v>
      </c>
    </row>
    <row r="6015" spans="1:12">
      <c r="A6015" s="73">
        <v>43351.541666666664</v>
      </c>
      <c r="B6015">
        <v>6.23</v>
      </c>
      <c r="C6015">
        <v>268.10000000000002</v>
      </c>
      <c r="D6015">
        <v>1.0516000000000001</v>
      </c>
      <c r="F6015">
        <v>1.0516000000000001</v>
      </c>
      <c r="G6015">
        <v>13</v>
      </c>
      <c r="H6015">
        <v>9</v>
      </c>
      <c r="I6015">
        <v>13</v>
      </c>
      <c r="J6015">
        <v>6</v>
      </c>
      <c r="K6015">
        <v>1.9745408419141697</v>
      </c>
      <c r="L6015">
        <v>127.14073616860003</v>
      </c>
    </row>
    <row r="6016" spans="1:12">
      <c r="A6016" s="73">
        <v>43351.583333333336</v>
      </c>
      <c r="B6016">
        <v>5.24</v>
      </c>
      <c r="C6016">
        <v>266.60000000000002</v>
      </c>
      <c r="D6016">
        <v>1.0484</v>
      </c>
      <c r="F6016">
        <v>1.0484</v>
      </c>
      <c r="G6016">
        <v>13</v>
      </c>
      <c r="H6016">
        <v>9</v>
      </c>
      <c r="I6016">
        <v>14</v>
      </c>
      <c r="J6016">
        <v>5</v>
      </c>
      <c r="K6016">
        <v>5.7369042939690456</v>
      </c>
      <c r="L6016">
        <v>75.4207553408</v>
      </c>
    </row>
    <row r="6017" spans="1:12">
      <c r="A6017" s="73">
        <v>43351.625</v>
      </c>
      <c r="B6017">
        <v>7.76</v>
      </c>
      <c r="C6017">
        <v>284.39999999999998</v>
      </c>
      <c r="D6017">
        <v>1.0448</v>
      </c>
      <c r="F6017">
        <v>1.0448</v>
      </c>
      <c r="G6017">
        <v>14</v>
      </c>
      <c r="H6017">
        <v>9</v>
      </c>
      <c r="I6017">
        <v>15</v>
      </c>
      <c r="J6017">
        <v>8</v>
      </c>
      <c r="K6017">
        <v>1.5579143283907851E-2</v>
      </c>
      <c r="L6017">
        <v>244.11155210239997</v>
      </c>
    </row>
    <row r="6018" spans="1:12">
      <c r="A6018" s="73">
        <v>43351.666666666664</v>
      </c>
      <c r="B6018">
        <v>7.27</v>
      </c>
      <c r="C6018">
        <v>303.10000000000002</v>
      </c>
      <c r="D6018">
        <v>1.0438000000000001</v>
      </c>
      <c r="F6018">
        <v>1.0438000000000001</v>
      </c>
      <c r="G6018">
        <v>14</v>
      </c>
      <c r="H6018">
        <v>9</v>
      </c>
      <c r="I6018">
        <v>16</v>
      </c>
      <c r="J6018">
        <v>7</v>
      </c>
      <c r="K6018">
        <v>0.13335903369490748</v>
      </c>
      <c r="L6018">
        <v>200.53516026769998</v>
      </c>
    </row>
    <row r="6019" spans="1:12">
      <c r="A6019" s="73">
        <v>43351.708333333336</v>
      </c>
      <c r="B6019">
        <v>7.31</v>
      </c>
      <c r="C6019">
        <v>281.39999999999998</v>
      </c>
      <c r="D6019">
        <v>1.0449999999999999</v>
      </c>
      <c r="F6019">
        <v>1.0449999999999999</v>
      </c>
      <c r="G6019">
        <v>14</v>
      </c>
      <c r="H6019">
        <v>9</v>
      </c>
      <c r="I6019">
        <v>17</v>
      </c>
      <c r="J6019">
        <v>7</v>
      </c>
      <c r="K6019">
        <v>0.10574434876339728</v>
      </c>
      <c r="L6019">
        <v>204.09784804749995</v>
      </c>
    </row>
    <row r="6020" spans="1:12">
      <c r="A6020" s="73">
        <v>43351.75</v>
      </c>
      <c r="B6020">
        <v>7.15</v>
      </c>
      <c r="C6020">
        <v>21.7</v>
      </c>
      <c r="D6020">
        <v>1.0533999999999999</v>
      </c>
      <c r="F6020">
        <v>1.0533999999999999</v>
      </c>
      <c r="G6020">
        <v>2</v>
      </c>
      <c r="H6020">
        <v>9</v>
      </c>
      <c r="I6020">
        <v>18</v>
      </c>
      <c r="J6020">
        <v>7</v>
      </c>
      <c r="K6020">
        <v>0.23540308848943725</v>
      </c>
      <c r="L6020">
        <v>192.52247836250001</v>
      </c>
    </row>
    <row r="6021" spans="1:12">
      <c r="A6021" s="73">
        <v>43351.791666666664</v>
      </c>
      <c r="B6021">
        <v>5.81</v>
      </c>
      <c r="C6021">
        <v>43.5</v>
      </c>
      <c r="D6021">
        <v>1.0631999999999999</v>
      </c>
      <c r="F6021">
        <v>1.0631999999999999</v>
      </c>
      <c r="G6021">
        <v>3</v>
      </c>
      <c r="H6021">
        <v>9</v>
      </c>
      <c r="I6021">
        <v>19</v>
      </c>
      <c r="J6021">
        <v>6</v>
      </c>
      <c r="K6021">
        <v>3.3312950336950289</v>
      </c>
      <c r="L6021">
        <v>104.25895543559997</v>
      </c>
    </row>
    <row r="6022" spans="1:12">
      <c r="A6022" s="73">
        <v>43351.833333333336</v>
      </c>
      <c r="B6022">
        <v>5.62</v>
      </c>
      <c r="C6022">
        <v>5.6</v>
      </c>
      <c r="D6022">
        <v>1.0682</v>
      </c>
      <c r="F6022">
        <v>1.0682</v>
      </c>
      <c r="G6022">
        <v>1</v>
      </c>
      <c r="H6022">
        <v>9</v>
      </c>
      <c r="I6022">
        <v>20</v>
      </c>
      <c r="J6022">
        <v>6</v>
      </c>
      <c r="K6022">
        <v>4.0609647871197003</v>
      </c>
      <c r="L6022">
        <v>94.805061584800015</v>
      </c>
    </row>
    <row r="6023" spans="1:12">
      <c r="A6023" s="73">
        <v>43351.875</v>
      </c>
      <c r="B6023">
        <v>9.57</v>
      </c>
      <c r="C6023">
        <v>0.5</v>
      </c>
      <c r="D6023">
        <v>1.0689</v>
      </c>
      <c r="F6023">
        <v>1.0689</v>
      </c>
      <c r="G6023">
        <v>1</v>
      </c>
      <c r="H6023">
        <v>9</v>
      </c>
      <c r="I6023">
        <v>21</v>
      </c>
      <c r="J6023">
        <v>10</v>
      </c>
      <c r="K6023">
        <v>3.7435146501330752</v>
      </c>
      <c r="L6023">
        <v>468.42805163385003</v>
      </c>
    </row>
    <row r="6024" spans="1:12">
      <c r="A6024" s="73">
        <v>43351.916666666664</v>
      </c>
      <c r="B6024">
        <v>8.5</v>
      </c>
      <c r="C6024">
        <v>12.6</v>
      </c>
      <c r="D6024">
        <v>1.0750999999999999</v>
      </c>
      <c r="F6024">
        <v>1.0750999999999999</v>
      </c>
      <c r="G6024">
        <v>2</v>
      </c>
      <c r="H6024">
        <v>9</v>
      </c>
      <c r="I6024">
        <v>22</v>
      </c>
      <c r="J6024">
        <v>9</v>
      </c>
      <c r="K6024">
        <v>0.7479074720509703</v>
      </c>
      <c r="L6024">
        <v>330.12289375</v>
      </c>
    </row>
    <row r="6025" spans="1:12">
      <c r="A6025" s="73">
        <v>43351.958333333336</v>
      </c>
      <c r="B6025">
        <v>7.24</v>
      </c>
      <c r="C6025">
        <v>17.7</v>
      </c>
      <c r="D6025">
        <v>1.0734999999999999</v>
      </c>
      <c r="F6025">
        <v>1.0734999999999999</v>
      </c>
      <c r="G6025">
        <v>2</v>
      </c>
      <c r="H6025">
        <v>9</v>
      </c>
      <c r="I6025">
        <v>23</v>
      </c>
      <c r="J6025">
        <v>7</v>
      </c>
      <c r="K6025">
        <v>0.1561700473935396</v>
      </c>
      <c r="L6025">
        <v>203.69846283200002</v>
      </c>
    </row>
    <row r="6026" spans="1:12">
      <c r="A6026" s="73">
        <v>43352</v>
      </c>
      <c r="B6026">
        <v>6.6</v>
      </c>
      <c r="C6026">
        <v>30.7</v>
      </c>
      <c r="D6026">
        <v>1.0749</v>
      </c>
      <c r="F6026">
        <v>1.0749</v>
      </c>
      <c r="G6026">
        <v>2</v>
      </c>
      <c r="H6026">
        <v>9</v>
      </c>
      <c r="I6026">
        <v>0</v>
      </c>
      <c r="J6026">
        <v>7</v>
      </c>
      <c r="K6026">
        <v>1.0716050062977027</v>
      </c>
      <c r="L6026">
        <v>154.51472519999999</v>
      </c>
    </row>
    <row r="6027" spans="1:12">
      <c r="A6027" s="73">
        <v>43352.041666666664</v>
      </c>
      <c r="B6027">
        <v>4.68</v>
      </c>
      <c r="C6027">
        <v>35.4</v>
      </c>
      <c r="D6027">
        <v>1.0758000000000001</v>
      </c>
      <c r="F6027">
        <v>1.0758000000000001</v>
      </c>
      <c r="G6027">
        <v>3</v>
      </c>
      <c r="H6027">
        <v>9</v>
      </c>
      <c r="I6027">
        <v>1</v>
      </c>
      <c r="J6027">
        <v>5</v>
      </c>
      <c r="K6027">
        <v>8.7331098830101901</v>
      </c>
      <c r="L6027">
        <v>55.136488492799998</v>
      </c>
    </row>
    <row r="6028" spans="1:12">
      <c r="A6028" s="73">
        <v>43352.083333333336</v>
      </c>
      <c r="B6028">
        <v>5.23</v>
      </c>
      <c r="C6028">
        <v>46.5</v>
      </c>
      <c r="D6028">
        <v>1.0793999999999999</v>
      </c>
      <c r="F6028">
        <v>1.0793999999999999</v>
      </c>
      <c r="G6028">
        <v>3</v>
      </c>
      <c r="H6028">
        <v>9</v>
      </c>
      <c r="I6028">
        <v>2</v>
      </c>
      <c r="J6028">
        <v>5</v>
      </c>
      <c r="K6028">
        <v>5.7849079652019224</v>
      </c>
      <c r="L6028">
        <v>77.207143479900012</v>
      </c>
    </row>
    <row r="6029" spans="1:12">
      <c r="A6029" s="73">
        <v>43352.125</v>
      </c>
      <c r="B6029">
        <v>2.41</v>
      </c>
      <c r="C6029">
        <v>51.6</v>
      </c>
      <c r="D6029">
        <v>1.0810999999999999</v>
      </c>
      <c r="F6029">
        <v>1.0810999999999999</v>
      </c>
      <c r="G6029">
        <v>3</v>
      </c>
      <c r="H6029">
        <v>9</v>
      </c>
      <c r="I6029">
        <v>3</v>
      </c>
      <c r="J6029">
        <v>2</v>
      </c>
      <c r="K6029">
        <v>27.302543252873388</v>
      </c>
      <c r="L6029">
        <v>7.5663599765500011</v>
      </c>
    </row>
    <row r="6030" spans="1:12">
      <c r="A6030" s="73">
        <v>43352.166666666664</v>
      </c>
      <c r="B6030">
        <v>1.54</v>
      </c>
      <c r="C6030">
        <v>77.099999999999994</v>
      </c>
      <c r="D6030">
        <v>1.0821000000000001</v>
      </c>
      <c r="F6030">
        <v>1.0821000000000001</v>
      </c>
      <c r="G6030">
        <v>4</v>
      </c>
      <c r="H6030">
        <v>9</v>
      </c>
      <c r="I6030">
        <v>4</v>
      </c>
      <c r="J6030">
        <v>2</v>
      </c>
      <c r="K6030">
        <v>37.151262650133738</v>
      </c>
      <c r="L6030">
        <v>1.9760574372000002</v>
      </c>
    </row>
    <row r="6031" spans="1:12">
      <c r="A6031" s="73">
        <v>43352.208333333336</v>
      </c>
      <c r="B6031">
        <v>2.4700000000000002</v>
      </c>
      <c r="C6031">
        <v>106.9</v>
      </c>
      <c r="D6031">
        <v>1.081</v>
      </c>
      <c r="F6031">
        <v>1.081</v>
      </c>
      <c r="G6031">
        <v>6</v>
      </c>
      <c r="H6031">
        <v>9</v>
      </c>
      <c r="I6031">
        <v>5</v>
      </c>
      <c r="J6031">
        <v>2</v>
      </c>
      <c r="K6031">
        <v>26.679121225476127</v>
      </c>
      <c r="L6031">
        <v>8.1449150315000018</v>
      </c>
    </row>
    <row r="6032" spans="1:12">
      <c r="A6032" s="73">
        <v>43352.25</v>
      </c>
      <c r="B6032">
        <v>3</v>
      </c>
      <c r="C6032">
        <v>123</v>
      </c>
      <c r="D6032">
        <v>1.0760000000000001</v>
      </c>
      <c r="F6032">
        <v>1.0760000000000001</v>
      </c>
      <c r="G6032">
        <v>6</v>
      </c>
      <c r="H6032">
        <v>9</v>
      </c>
      <c r="I6032">
        <v>6</v>
      </c>
      <c r="J6032">
        <v>3</v>
      </c>
      <c r="K6032">
        <v>21.484926650133616</v>
      </c>
      <c r="L6032">
        <v>14.526000000000002</v>
      </c>
    </row>
    <row r="6033" spans="1:12">
      <c r="A6033" s="73">
        <v>43352.291666666664</v>
      </c>
      <c r="B6033">
        <v>2.44</v>
      </c>
      <c r="C6033">
        <v>134.4</v>
      </c>
      <c r="D6033">
        <v>1.0717000000000001</v>
      </c>
      <c r="F6033">
        <v>1.0717000000000001</v>
      </c>
      <c r="G6033">
        <v>7</v>
      </c>
      <c r="H6033">
        <v>9</v>
      </c>
      <c r="I6033">
        <v>7</v>
      </c>
      <c r="J6033">
        <v>2</v>
      </c>
      <c r="K6033">
        <v>26.989932239174752</v>
      </c>
      <c r="L6033">
        <v>7.7841772063999999</v>
      </c>
    </row>
    <row r="6034" spans="1:12">
      <c r="A6034" s="73">
        <v>43352.333333333336</v>
      </c>
      <c r="B6034">
        <v>2.89</v>
      </c>
      <c r="C6034">
        <v>147</v>
      </c>
      <c r="D6034">
        <v>1.0645</v>
      </c>
      <c r="F6034">
        <v>1.0645</v>
      </c>
      <c r="G6034">
        <v>8</v>
      </c>
      <c r="H6034">
        <v>9</v>
      </c>
      <c r="I6034">
        <v>8</v>
      </c>
      <c r="J6034">
        <v>3</v>
      </c>
      <c r="K6034">
        <v>22.51676703369527</v>
      </c>
      <c r="L6034">
        <v>12.847221100250001</v>
      </c>
    </row>
    <row r="6035" spans="1:12">
      <c r="A6035" s="73">
        <v>43352.375</v>
      </c>
      <c r="B6035">
        <v>4.1100000000000003</v>
      </c>
      <c r="C6035">
        <v>155</v>
      </c>
      <c r="D6035">
        <v>1.0581</v>
      </c>
      <c r="F6035">
        <v>1.0581</v>
      </c>
      <c r="G6035">
        <v>8</v>
      </c>
      <c r="H6035">
        <v>9</v>
      </c>
      <c r="I6035">
        <v>9</v>
      </c>
      <c r="J6035">
        <v>4</v>
      </c>
      <c r="K6035">
        <v>12.426919143284206</v>
      </c>
      <c r="L6035">
        <v>36.73010622555001</v>
      </c>
    </row>
    <row r="6036" spans="1:12">
      <c r="A6036" s="73">
        <v>43352.416666666664</v>
      </c>
      <c r="B6036">
        <v>4.72</v>
      </c>
      <c r="C6036">
        <v>153.9</v>
      </c>
      <c r="D6036">
        <v>1.0527</v>
      </c>
      <c r="F6036">
        <v>1.0527</v>
      </c>
      <c r="G6036">
        <v>8</v>
      </c>
      <c r="H6036">
        <v>9</v>
      </c>
      <c r="I6036">
        <v>10</v>
      </c>
      <c r="J6036">
        <v>5</v>
      </c>
      <c r="K6036">
        <v>8.4982951980786794</v>
      </c>
      <c r="L6036">
        <v>55.347833164799994</v>
      </c>
    </row>
    <row r="6037" spans="1:12">
      <c r="A6037" s="73">
        <v>43352.458333333336</v>
      </c>
      <c r="B6037">
        <v>5.01</v>
      </c>
      <c r="C6037">
        <v>164.8</v>
      </c>
      <c r="D6037">
        <v>1.0478000000000001</v>
      </c>
      <c r="F6037">
        <v>1.0478000000000001</v>
      </c>
      <c r="G6037">
        <v>8</v>
      </c>
      <c r="H6037">
        <v>9</v>
      </c>
      <c r="I6037">
        <v>11</v>
      </c>
      <c r="J6037">
        <v>5</v>
      </c>
      <c r="K6037">
        <v>6.8915887323252312</v>
      </c>
      <c r="L6037">
        <v>65.881211373900001</v>
      </c>
    </row>
    <row r="6038" spans="1:12">
      <c r="A6038" s="73">
        <v>43352.5</v>
      </c>
      <c r="B6038">
        <v>5</v>
      </c>
      <c r="C6038">
        <v>174.8</v>
      </c>
      <c r="D6038">
        <v>1.0434000000000001</v>
      </c>
      <c r="F6038">
        <v>1.0434000000000001</v>
      </c>
      <c r="G6038">
        <v>9</v>
      </c>
      <c r="H6038">
        <v>9</v>
      </c>
      <c r="I6038">
        <v>12</v>
      </c>
      <c r="J6038">
        <v>5</v>
      </c>
      <c r="K6038">
        <v>6.944192403558108</v>
      </c>
      <c r="L6038">
        <v>65.212500000000006</v>
      </c>
    </row>
    <row r="6039" spans="1:12">
      <c r="A6039" s="73">
        <v>43352.541666666664</v>
      </c>
      <c r="B6039">
        <v>5.65</v>
      </c>
      <c r="C6039">
        <v>190.5</v>
      </c>
      <c r="D6039">
        <v>1.0392999999999999</v>
      </c>
      <c r="F6039">
        <v>1.0392999999999999</v>
      </c>
      <c r="G6039">
        <v>9</v>
      </c>
      <c r="H6039">
        <v>9</v>
      </c>
      <c r="I6039">
        <v>13</v>
      </c>
      <c r="J6039">
        <v>6</v>
      </c>
      <c r="K6039">
        <v>3.9409537734210667</v>
      </c>
      <c r="L6039">
        <v>93.725178256250004</v>
      </c>
    </row>
    <row r="6040" spans="1:12">
      <c r="A6040" s="73">
        <v>43352.583333333336</v>
      </c>
      <c r="B6040">
        <v>5.65</v>
      </c>
      <c r="C6040">
        <v>222.2</v>
      </c>
      <c r="D6040">
        <v>1.0370999999999999</v>
      </c>
      <c r="F6040">
        <v>1.0370999999999999</v>
      </c>
      <c r="G6040">
        <v>11</v>
      </c>
      <c r="H6040">
        <v>9</v>
      </c>
      <c r="I6040">
        <v>14</v>
      </c>
      <c r="J6040">
        <v>6</v>
      </c>
      <c r="K6040">
        <v>3.9409537734210667</v>
      </c>
      <c r="L6040">
        <v>93.526779918750009</v>
      </c>
    </row>
    <row r="6041" spans="1:12">
      <c r="A6041" s="73">
        <v>43352.625</v>
      </c>
      <c r="B6041">
        <v>6.55</v>
      </c>
      <c r="C6041">
        <v>232.2</v>
      </c>
      <c r="D6041">
        <v>1.0345</v>
      </c>
      <c r="F6041">
        <v>1.0345</v>
      </c>
      <c r="G6041">
        <v>11</v>
      </c>
      <c r="H6041">
        <v>9</v>
      </c>
      <c r="I6041">
        <v>15</v>
      </c>
      <c r="J6041">
        <v>7</v>
      </c>
      <c r="K6041">
        <v>1.1776233624620902</v>
      </c>
      <c r="L6041">
        <v>145.35313371875</v>
      </c>
    </row>
    <row r="6042" spans="1:12">
      <c r="A6042" s="73">
        <v>43352.666666666664</v>
      </c>
      <c r="B6042">
        <v>7.35</v>
      </c>
      <c r="C6042">
        <v>247.7</v>
      </c>
      <c r="D6042">
        <v>1.0335000000000001</v>
      </c>
      <c r="F6042">
        <v>1.0335000000000001</v>
      </c>
      <c r="G6042">
        <v>12</v>
      </c>
      <c r="H6042">
        <v>9</v>
      </c>
      <c r="I6042">
        <v>16</v>
      </c>
      <c r="J6042">
        <v>7</v>
      </c>
      <c r="K6042">
        <v>8.1329663831887083E-2</v>
      </c>
      <c r="L6042">
        <v>205.18353253124999</v>
      </c>
    </row>
    <row r="6043" spans="1:12">
      <c r="A6043" s="73">
        <v>43352.708333333336</v>
      </c>
      <c r="B6043">
        <v>7.15</v>
      </c>
      <c r="C6043">
        <v>239.3</v>
      </c>
      <c r="D6043">
        <v>1.0378000000000001</v>
      </c>
      <c r="F6043">
        <v>1.0378000000000001</v>
      </c>
      <c r="G6043">
        <v>12</v>
      </c>
      <c r="H6043">
        <v>9</v>
      </c>
      <c r="I6043">
        <v>17</v>
      </c>
      <c r="J6043">
        <v>7</v>
      </c>
      <c r="K6043">
        <v>0.23540308848943725</v>
      </c>
      <c r="L6043">
        <v>189.67137653750004</v>
      </c>
    </row>
    <row r="6044" spans="1:12">
      <c r="A6044" s="73">
        <v>43352.75</v>
      </c>
      <c r="B6044">
        <v>8.02</v>
      </c>
      <c r="C6044">
        <v>221.2</v>
      </c>
      <c r="D6044">
        <v>1.0479000000000001</v>
      </c>
      <c r="F6044">
        <v>1.0479000000000001</v>
      </c>
      <c r="G6044">
        <v>11</v>
      </c>
      <c r="H6044">
        <v>9</v>
      </c>
      <c r="I6044">
        <v>18</v>
      </c>
      <c r="J6044">
        <v>8</v>
      </c>
      <c r="K6044">
        <v>0.14808369122909165</v>
      </c>
      <c r="L6044">
        <v>270.27940211159995</v>
      </c>
    </row>
    <row r="6045" spans="1:12">
      <c r="A6045" s="73">
        <v>43352.791666666664</v>
      </c>
      <c r="B6045">
        <v>10.18</v>
      </c>
      <c r="C6045">
        <v>221.2</v>
      </c>
      <c r="D6045">
        <v>1.0549999999999999</v>
      </c>
      <c r="F6045">
        <v>1.0549999999999999</v>
      </c>
      <c r="G6045">
        <v>11</v>
      </c>
      <c r="H6045">
        <v>9</v>
      </c>
      <c r="I6045">
        <v>19</v>
      </c>
      <c r="J6045">
        <v>10</v>
      </c>
      <c r="K6045">
        <v>6.4760907049275431</v>
      </c>
      <c r="L6045">
        <v>556.50080637999986</v>
      </c>
    </row>
    <row r="6046" spans="1:12">
      <c r="A6046" s="73">
        <v>43352.833333333336</v>
      </c>
      <c r="B6046">
        <v>9.59</v>
      </c>
      <c r="C6046">
        <v>223</v>
      </c>
      <c r="D6046">
        <v>1.0578000000000001</v>
      </c>
      <c r="F6046">
        <v>1.0578000000000001</v>
      </c>
      <c r="G6046">
        <v>11</v>
      </c>
      <c r="H6046">
        <v>9</v>
      </c>
      <c r="I6046">
        <v>20</v>
      </c>
      <c r="J6046">
        <v>10</v>
      </c>
      <c r="K6046">
        <v>3.8213073076673183</v>
      </c>
      <c r="L6046">
        <v>466.47609038310003</v>
      </c>
    </row>
    <row r="6047" spans="1:12">
      <c r="A6047" s="73">
        <v>43352.875</v>
      </c>
      <c r="B6047">
        <v>8.58</v>
      </c>
      <c r="C6047">
        <v>237.1</v>
      </c>
      <c r="D6047">
        <v>1.0608</v>
      </c>
      <c r="F6047">
        <v>1.0608</v>
      </c>
      <c r="G6047">
        <v>12</v>
      </c>
      <c r="H6047">
        <v>9</v>
      </c>
      <c r="I6047">
        <v>21</v>
      </c>
      <c r="J6047">
        <v>9</v>
      </c>
      <c r="K6047">
        <v>0.89267810218795007</v>
      </c>
      <c r="L6047">
        <v>335.01586884480002</v>
      </c>
    </row>
    <row r="6048" spans="1:12">
      <c r="A6048" s="73">
        <v>43352.916666666664</v>
      </c>
      <c r="B6048">
        <v>8.15</v>
      </c>
      <c r="C6048">
        <v>243.2</v>
      </c>
      <c r="D6048">
        <v>1.0628</v>
      </c>
      <c r="F6048">
        <v>1.0628</v>
      </c>
      <c r="G6048">
        <v>12</v>
      </c>
      <c r="H6048">
        <v>9</v>
      </c>
      <c r="I6048">
        <v>22</v>
      </c>
      <c r="J6048">
        <v>8</v>
      </c>
      <c r="K6048">
        <v>0.26503596520168438</v>
      </c>
      <c r="L6048">
        <v>287.66986947499998</v>
      </c>
    </row>
    <row r="6049" spans="1:12">
      <c r="A6049" s="73">
        <v>43352.958333333336</v>
      </c>
      <c r="B6049">
        <v>6.44</v>
      </c>
      <c r="C6049">
        <v>236.7</v>
      </c>
      <c r="D6049">
        <v>1.0687</v>
      </c>
      <c r="F6049">
        <v>1.0687</v>
      </c>
      <c r="G6049">
        <v>12</v>
      </c>
      <c r="H6049">
        <v>9</v>
      </c>
      <c r="I6049">
        <v>23</v>
      </c>
      <c r="J6049">
        <v>6</v>
      </c>
      <c r="K6049">
        <v>1.4284637460237417</v>
      </c>
      <c r="L6049">
        <v>142.71953295040004</v>
      </c>
    </row>
    <row r="6050" spans="1:12">
      <c r="A6050" s="73">
        <v>43353</v>
      </c>
      <c r="B6050">
        <v>6.73</v>
      </c>
      <c r="C6050">
        <v>236.9</v>
      </c>
      <c r="D6050">
        <v>1.0690999999999999</v>
      </c>
      <c r="F6050">
        <v>1.0690999999999999</v>
      </c>
      <c r="G6050">
        <v>12</v>
      </c>
      <c r="H6050">
        <v>9</v>
      </c>
      <c r="I6050">
        <v>0</v>
      </c>
      <c r="J6050">
        <v>7</v>
      </c>
      <c r="K6050">
        <v>0.81935728027029331</v>
      </c>
      <c r="L6050">
        <v>162.94218154735</v>
      </c>
    </row>
    <row r="6051" spans="1:12">
      <c r="A6051" s="73">
        <v>43353.041666666664</v>
      </c>
      <c r="B6051">
        <v>7.54</v>
      </c>
      <c r="C6051">
        <v>235.2</v>
      </c>
      <c r="D6051">
        <v>1.0686</v>
      </c>
      <c r="F6051">
        <v>1.0686</v>
      </c>
      <c r="G6051">
        <v>11</v>
      </c>
      <c r="H6051">
        <v>9</v>
      </c>
      <c r="I6051">
        <v>1</v>
      </c>
      <c r="J6051">
        <v>8</v>
      </c>
      <c r="K6051">
        <v>9.0599104072136873E-3</v>
      </c>
      <c r="L6051">
        <v>229.03360649519999</v>
      </c>
    </row>
    <row r="6052" spans="1:12">
      <c r="A6052" s="73">
        <v>43353.083333333336</v>
      </c>
      <c r="B6052">
        <v>7.9</v>
      </c>
      <c r="C6052">
        <v>240</v>
      </c>
      <c r="D6052">
        <v>1.0686</v>
      </c>
      <c r="F6052">
        <v>1.0686</v>
      </c>
      <c r="G6052">
        <v>12</v>
      </c>
      <c r="H6052">
        <v>9</v>
      </c>
      <c r="I6052">
        <v>2</v>
      </c>
      <c r="J6052">
        <v>8</v>
      </c>
      <c r="K6052">
        <v>7.0127746023622595E-2</v>
      </c>
      <c r="L6052">
        <v>263.43073770000001</v>
      </c>
    </row>
    <row r="6053" spans="1:12">
      <c r="A6053" s="73">
        <v>43353.125</v>
      </c>
      <c r="B6053">
        <v>8.4700000000000006</v>
      </c>
      <c r="C6053">
        <v>233.3</v>
      </c>
      <c r="D6053">
        <v>1.0698000000000001</v>
      </c>
      <c r="F6053">
        <v>1.0698000000000001</v>
      </c>
      <c r="G6053">
        <v>11</v>
      </c>
      <c r="H6053">
        <v>9</v>
      </c>
      <c r="I6053">
        <v>3</v>
      </c>
      <c r="J6053">
        <v>8</v>
      </c>
      <c r="K6053">
        <v>0.69691848574960391</v>
      </c>
      <c r="L6053">
        <v>325.0295367627001</v>
      </c>
    </row>
    <row r="6054" spans="1:12">
      <c r="A6054" s="73">
        <v>43353.166666666664</v>
      </c>
      <c r="B6054">
        <v>8.27</v>
      </c>
      <c r="C6054">
        <v>234.6</v>
      </c>
      <c r="D6054">
        <v>1.0711999999999999</v>
      </c>
      <c r="F6054">
        <v>1.0711999999999999</v>
      </c>
      <c r="G6054">
        <v>11</v>
      </c>
      <c r="H6054">
        <v>9</v>
      </c>
      <c r="I6054">
        <v>4</v>
      </c>
      <c r="J6054">
        <v>8</v>
      </c>
      <c r="K6054">
        <v>0.40299191040715304</v>
      </c>
      <c r="L6054">
        <v>302.9403319747999</v>
      </c>
    </row>
    <row r="6055" spans="1:12">
      <c r="A6055" s="73">
        <v>43353.208333333336</v>
      </c>
      <c r="B6055">
        <v>9.35</v>
      </c>
      <c r="C6055">
        <v>239.8</v>
      </c>
      <c r="D6055">
        <v>1.073</v>
      </c>
      <c r="F6055">
        <v>1.073</v>
      </c>
      <c r="G6055">
        <v>12</v>
      </c>
      <c r="H6055">
        <v>9</v>
      </c>
      <c r="I6055">
        <v>5</v>
      </c>
      <c r="J6055">
        <v>9</v>
      </c>
      <c r="K6055">
        <v>2.9405954172563784</v>
      </c>
      <c r="L6055">
        <v>438.53530118749995</v>
      </c>
    </row>
    <row r="6056" spans="1:12">
      <c r="A6056" s="73">
        <v>43353.25</v>
      </c>
      <c r="B6056">
        <v>10.24</v>
      </c>
      <c r="C6056">
        <v>245.3</v>
      </c>
      <c r="D6056">
        <v>1.0738000000000001</v>
      </c>
      <c r="F6056">
        <v>1.0738000000000001</v>
      </c>
      <c r="G6056">
        <v>12</v>
      </c>
      <c r="H6056">
        <v>9</v>
      </c>
      <c r="I6056">
        <v>6</v>
      </c>
      <c r="J6056">
        <v>10</v>
      </c>
      <c r="K6056">
        <v>6.7850686775302798</v>
      </c>
      <c r="L6056">
        <v>576.49198530560011</v>
      </c>
    </row>
    <row r="6057" spans="1:12">
      <c r="A6057" s="73">
        <v>43353.291666666664</v>
      </c>
      <c r="B6057">
        <v>9.11</v>
      </c>
      <c r="C6057">
        <v>240.4</v>
      </c>
      <c r="D6057">
        <v>1.0624</v>
      </c>
      <c r="F6057">
        <v>1.0624</v>
      </c>
      <c r="G6057">
        <v>12</v>
      </c>
      <c r="H6057">
        <v>9</v>
      </c>
      <c r="I6057">
        <v>7</v>
      </c>
      <c r="J6057">
        <v>9</v>
      </c>
      <c r="K6057">
        <v>2.1750835268454387</v>
      </c>
      <c r="L6057">
        <v>401.61802606719993</v>
      </c>
    </row>
    <row r="6058" spans="1:12">
      <c r="A6058" s="73">
        <v>43353.333333333336</v>
      </c>
      <c r="B6058">
        <v>8.26</v>
      </c>
      <c r="C6058">
        <v>232.6</v>
      </c>
      <c r="D6058">
        <v>1.0567</v>
      </c>
      <c r="F6058">
        <v>1.0567</v>
      </c>
      <c r="G6058">
        <v>11</v>
      </c>
      <c r="H6058">
        <v>9</v>
      </c>
      <c r="I6058">
        <v>8</v>
      </c>
      <c r="J6058">
        <v>8</v>
      </c>
      <c r="K6058">
        <v>0.39039558164003085</v>
      </c>
      <c r="L6058">
        <v>297.75691331960002</v>
      </c>
    </row>
    <row r="6059" spans="1:12">
      <c r="A6059" s="73">
        <v>43353.375</v>
      </c>
      <c r="B6059">
        <v>8.1999999999999993</v>
      </c>
      <c r="C6059">
        <v>227.1</v>
      </c>
      <c r="D6059">
        <v>1.0528</v>
      </c>
      <c r="F6059">
        <v>1.0528</v>
      </c>
      <c r="G6059">
        <v>11</v>
      </c>
      <c r="H6059">
        <v>9</v>
      </c>
      <c r="I6059">
        <v>9</v>
      </c>
      <c r="J6059">
        <v>8</v>
      </c>
      <c r="K6059">
        <v>0.31901760903729554</v>
      </c>
      <c r="L6059">
        <v>290.24011519999988</v>
      </c>
    </row>
    <row r="6060" spans="1:12">
      <c r="A6060" s="73">
        <v>43353.416666666664</v>
      </c>
      <c r="B6060">
        <v>9</v>
      </c>
      <c r="C6060">
        <v>225.8</v>
      </c>
      <c r="D6060">
        <v>1.0476000000000001</v>
      </c>
      <c r="F6060">
        <v>1.0476000000000001</v>
      </c>
      <c r="G6060">
        <v>11</v>
      </c>
      <c r="H6060">
        <v>9</v>
      </c>
      <c r="I6060">
        <v>10</v>
      </c>
      <c r="J6060">
        <v>9</v>
      </c>
      <c r="K6060">
        <v>1.8627239104070934</v>
      </c>
      <c r="L6060">
        <v>381.85020000000003</v>
      </c>
    </row>
    <row r="6061" spans="1:12">
      <c r="A6061" s="73">
        <v>43353.458333333336</v>
      </c>
      <c r="B6061">
        <v>9.39</v>
      </c>
      <c r="C6061">
        <v>220.3</v>
      </c>
      <c r="D6061">
        <v>1.0414000000000001</v>
      </c>
      <c r="F6061">
        <v>1.0414000000000001</v>
      </c>
      <c r="G6061">
        <v>11</v>
      </c>
      <c r="H6061">
        <v>9</v>
      </c>
      <c r="I6061">
        <v>11</v>
      </c>
      <c r="J6061">
        <v>9</v>
      </c>
      <c r="K6061">
        <v>3.0793807323248714</v>
      </c>
      <c r="L6061">
        <v>431.10628509330007</v>
      </c>
    </row>
    <row r="6062" spans="1:12">
      <c r="A6062" s="73">
        <v>43353.5</v>
      </c>
      <c r="B6062">
        <v>9.76</v>
      </c>
      <c r="C6062">
        <v>217.1</v>
      </c>
      <c r="D6062">
        <v>1.0375000000000001</v>
      </c>
      <c r="F6062">
        <v>1.0375000000000001</v>
      </c>
      <c r="G6062">
        <v>11</v>
      </c>
      <c r="H6062">
        <v>9</v>
      </c>
      <c r="I6062">
        <v>12</v>
      </c>
      <c r="J6062">
        <v>10</v>
      </c>
      <c r="K6062">
        <v>4.5148448967084001</v>
      </c>
      <c r="L6062">
        <v>482.28922879999999</v>
      </c>
    </row>
    <row r="6063" spans="1:12">
      <c r="A6063" s="73">
        <v>43353.541666666664</v>
      </c>
      <c r="B6063">
        <v>8.27</v>
      </c>
      <c r="C6063">
        <v>220.8</v>
      </c>
      <c r="D6063">
        <v>1.034</v>
      </c>
      <c r="F6063">
        <v>1.034</v>
      </c>
      <c r="G6063">
        <v>11</v>
      </c>
      <c r="H6063">
        <v>9</v>
      </c>
      <c r="I6063">
        <v>13</v>
      </c>
      <c r="J6063">
        <v>8</v>
      </c>
      <c r="K6063">
        <v>0.40299191040715304</v>
      </c>
      <c r="L6063">
        <v>292.41999931099997</v>
      </c>
    </row>
    <row r="6064" spans="1:12">
      <c r="A6064" s="73">
        <v>43353.583333333336</v>
      </c>
      <c r="B6064">
        <v>8.9700000000000006</v>
      </c>
      <c r="C6064">
        <v>235.5</v>
      </c>
      <c r="D6064">
        <v>1.0319</v>
      </c>
      <c r="F6064">
        <v>1.0319</v>
      </c>
      <c r="G6064">
        <v>11</v>
      </c>
      <c r="H6064">
        <v>9</v>
      </c>
      <c r="I6064">
        <v>14</v>
      </c>
      <c r="J6064">
        <v>9</v>
      </c>
      <c r="K6064">
        <v>1.7817349241057279</v>
      </c>
      <c r="L6064">
        <v>372.37879815435008</v>
      </c>
    </row>
    <row r="6065" spans="1:12">
      <c r="A6065" s="73">
        <v>43353.625</v>
      </c>
      <c r="B6065">
        <v>9.7100000000000009</v>
      </c>
      <c r="C6065">
        <v>227.9</v>
      </c>
      <c r="D6065">
        <v>1.0311999999999999</v>
      </c>
      <c r="F6065">
        <v>1.0311999999999999</v>
      </c>
      <c r="G6065">
        <v>11</v>
      </c>
      <c r="H6065">
        <v>9</v>
      </c>
      <c r="I6065">
        <v>15</v>
      </c>
      <c r="J6065">
        <v>10</v>
      </c>
      <c r="K6065">
        <v>4.3048632528727921</v>
      </c>
      <c r="L6065">
        <v>472.03108383160009</v>
      </c>
    </row>
    <row r="6066" spans="1:12">
      <c r="A6066" s="73">
        <v>43353.666666666664</v>
      </c>
      <c r="B6066">
        <v>9.06</v>
      </c>
      <c r="C6066">
        <v>228.1</v>
      </c>
      <c r="D6066">
        <v>1.0309999999999999</v>
      </c>
      <c r="F6066">
        <v>1.0309999999999999</v>
      </c>
      <c r="G6066">
        <v>11</v>
      </c>
      <c r="H6066">
        <v>9</v>
      </c>
      <c r="I6066">
        <v>16</v>
      </c>
      <c r="J6066">
        <v>9</v>
      </c>
      <c r="K6066">
        <v>2.0301018830098299</v>
      </c>
      <c r="L6066">
        <v>383.36570794800002</v>
      </c>
    </row>
    <row r="6067" spans="1:12">
      <c r="A6067" s="73">
        <v>43353.708333333336</v>
      </c>
      <c r="B6067">
        <v>9.02</v>
      </c>
      <c r="C6067">
        <v>214.9</v>
      </c>
      <c r="D6067">
        <v>1.0323</v>
      </c>
      <c r="F6067">
        <v>1.0323</v>
      </c>
      <c r="G6067">
        <v>11</v>
      </c>
      <c r="H6067">
        <v>9</v>
      </c>
      <c r="I6067">
        <v>17</v>
      </c>
      <c r="J6067">
        <v>9</v>
      </c>
      <c r="K6067">
        <v>1.9177165679413373</v>
      </c>
      <c r="L6067">
        <v>378.78741754919997</v>
      </c>
    </row>
    <row r="6068" spans="1:12">
      <c r="A6068" s="73">
        <v>43353.75</v>
      </c>
      <c r="B6068">
        <v>8.69</v>
      </c>
      <c r="C6068">
        <v>210.6</v>
      </c>
      <c r="D6068">
        <v>1.0419</v>
      </c>
      <c r="F6068">
        <v>1.0419</v>
      </c>
      <c r="G6068">
        <v>10</v>
      </c>
      <c r="H6068">
        <v>9</v>
      </c>
      <c r="I6068">
        <v>18</v>
      </c>
      <c r="J6068">
        <v>9</v>
      </c>
      <c r="K6068">
        <v>1.1126377186262961</v>
      </c>
      <c r="L6068">
        <v>341.86557584354995</v>
      </c>
    </row>
    <row r="6069" spans="1:12">
      <c r="A6069" s="73">
        <v>43353.791666666664</v>
      </c>
      <c r="B6069">
        <v>9.39</v>
      </c>
      <c r="C6069">
        <v>206.9</v>
      </c>
      <c r="D6069">
        <v>1.0474000000000001</v>
      </c>
      <c r="F6069">
        <v>1.0474000000000001</v>
      </c>
      <c r="G6069">
        <v>10</v>
      </c>
      <c r="H6069">
        <v>9</v>
      </c>
      <c r="I6069">
        <v>19</v>
      </c>
      <c r="J6069">
        <v>9</v>
      </c>
      <c r="K6069">
        <v>3.0793807323248714</v>
      </c>
      <c r="L6069">
        <v>433.59009315030011</v>
      </c>
    </row>
    <row r="6070" spans="1:12">
      <c r="A6070" s="73">
        <v>43353.833333333336</v>
      </c>
      <c r="B6070">
        <v>10.56</v>
      </c>
      <c r="C6070">
        <v>211.3</v>
      </c>
      <c r="D6070">
        <v>1.0444</v>
      </c>
      <c r="F6070">
        <v>1.0444</v>
      </c>
      <c r="G6070">
        <v>10</v>
      </c>
      <c r="H6070">
        <v>9</v>
      </c>
      <c r="I6070">
        <v>20</v>
      </c>
      <c r="J6070">
        <v>11</v>
      </c>
      <c r="K6070">
        <v>8.554551198078201</v>
      </c>
      <c r="L6070">
        <v>614.93416427520003</v>
      </c>
    </row>
    <row r="6071" spans="1:12">
      <c r="A6071" s="73">
        <v>43353.875</v>
      </c>
      <c r="B6071">
        <v>12.32</v>
      </c>
      <c r="C6071">
        <v>222.2</v>
      </c>
      <c r="D6071">
        <v>1.0495000000000001</v>
      </c>
      <c r="F6071">
        <v>1.0495000000000001</v>
      </c>
      <c r="G6071">
        <v>11</v>
      </c>
      <c r="H6071">
        <v>9</v>
      </c>
      <c r="I6071">
        <v>21</v>
      </c>
      <c r="J6071">
        <v>12</v>
      </c>
      <c r="K6071">
        <v>21.947505061091753</v>
      </c>
      <c r="L6071">
        <v>981.26107340800013</v>
      </c>
    </row>
    <row r="6072" spans="1:12">
      <c r="A6072" s="73">
        <v>43353.916666666664</v>
      </c>
      <c r="B6072">
        <v>12.74</v>
      </c>
      <c r="C6072">
        <v>225.6</v>
      </c>
      <c r="D6072">
        <v>1.0569999999999999</v>
      </c>
      <c r="F6072">
        <v>1.0569999999999999</v>
      </c>
      <c r="G6072">
        <v>11</v>
      </c>
      <c r="H6072">
        <v>9</v>
      </c>
      <c r="I6072">
        <v>22</v>
      </c>
      <c r="J6072">
        <v>13</v>
      </c>
      <c r="K6072">
        <v>26.059150869310898</v>
      </c>
      <c r="L6072">
        <v>1092.8316784839999</v>
      </c>
    </row>
    <row r="6073" spans="1:12">
      <c r="A6073" s="73">
        <v>43353.958333333336</v>
      </c>
      <c r="B6073">
        <v>12.27</v>
      </c>
      <c r="C6073">
        <v>216.2</v>
      </c>
      <c r="D6073">
        <v>1.0604</v>
      </c>
      <c r="F6073">
        <v>1.0604</v>
      </c>
      <c r="G6073">
        <v>11</v>
      </c>
      <c r="H6073">
        <v>9</v>
      </c>
      <c r="I6073">
        <v>23</v>
      </c>
      <c r="J6073">
        <v>12</v>
      </c>
      <c r="K6073">
        <v>21.481523417256135</v>
      </c>
      <c r="L6073">
        <v>979.43002080659994</v>
      </c>
    </row>
    <row r="6074" spans="1:12">
      <c r="A6074" s="73">
        <v>43354</v>
      </c>
      <c r="B6074">
        <v>10.83</v>
      </c>
      <c r="C6074">
        <v>205.7</v>
      </c>
      <c r="D6074">
        <v>1.0615000000000001</v>
      </c>
      <c r="F6074">
        <v>1.0615000000000001</v>
      </c>
      <c r="G6074">
        <v>10</v>
      </c>
      <c r="H6074">
        <v>9</v>
      </c>
      <c r="I6074">
        <v>0</v>
      </c>
      <c r="J6074">
        <v>11</v>
      </c>
      <c r="K6074">
        <v>10.206852074790504</v>
      </c>
      <c r="L6074">
        <v>674.1792362002501</v>
      </c>
    </row>
    <row r="6075" spans="1:12">
      <c r="A6075" s="73">
        <v>43354.041666666664</v>
      </c>
      <c r="B6075">
        <v>12.65</v>
      </c>
      <c r="C6075">
        <v>202</v>
      </c>
      <c r="D6075">
        <v>1.0559000000000001</v>
      </c>
      <c r="F6075">
        <v>1.0559000000000001</v>
      </c>
      <c r="G6075">
        <v>10</v>
      </c>
      <c r="H6075">
        <v>9</v>
      </c>
      <c r="I6075">
        <v>1</v>
      </c>
      <c r="J6075">
        <v>13</v>
      </c>
      <c r="K6075">
        <v>25.148383910406796</v>
      </c>
      <c r="L6075">
        <v>1068.7210677687501</v>
      </c>
    </row>
    <row r="6076" spans="1:12">
      <c r="A6076" s="73">
        <v>43354.083333333336</v>
      </c>
      <c r="B6076">
        <v>12.39</v>
      </c>
      <c r="C6076">
        <v>201.6</v>
      </c>
      <c r="D6076">
        <v>1.0530999999999999</v>
      </c>
      <c r="F6076">
        <v>1.0530999999999999</v>
      </c>
      <c r="G6076">
        <v>10</v>
      </c>
      <c r="H6076">
        <v>9</v>
      </c>
      <c r="I6076">
        <v>2</v>
      </c>
      <c r="J6076">
        <v>12</v>
      </c>
      <c r="K6076">
        <v>22.608279362461616</v>
      </c>
      <c r="L6076">
        <v>1001.50595559945</v>
      </c>
    </row>
    <row r="6077" spans="1:12">
      <c r="A6077" s="73">
        <v>43354.125</v>
      </c>
      <c r="B6077">
        <v>12.68</v>
      </c>
      <c r="C6077">
        <v>206.5</v>
      </c>
      <c r="D6077">
        <v>1.0528999999999999</v>
      </c>
      <c r="F6077">
        <v>1.0528999999999999</v>
      </c>
      <c r="G6077">
        <v>10</v>
      </c>
      <c r="H6077">
        <v>9</v>
      </c>
      <c r="I6077">
        <v>3</v>
      </c>
      <c r="J6077">
        <v>13</v>
      </c>
      <c r="K6077">
        <v>25.450172896708157</v>
      </c>
      <c r="L6077">
        <v>1073.2845820063999</v>
      </c>
    </row>
    <row r="6078" spans="1:12">
      <c r="A6078" s="73">
        <v>43354.166666666664</v>
      </c>
      <c r="B6078">
        <v>13.98</v>
      </c>
      <c r="C6078">
        <v>210.4</v>
      </c>
      <c r="D6078">
        <v>1.0545</v>
      </c>
      <c r="F6078">
        <v>1.0545</v>
      </c>
      <c r="G6078">
        <v>10</v>
      </c>
      <c r="H6078">
        <v>9</v>
      </c>
      <c r="I6078">
        <v>4</v>
      </c>
      <c r="J6078">
        <v>14</v>
      </c>
      <c r="K6078">
        <v>40.256695636434088</v>
      </c>
      <c r="L6078">
        <v>1440.5823935820001</v>
      </c>
    </row>
    <row r="6079" spans="1:12">
      <c r="A6079" s="73">
        <v>43354.208333333336</v>
      </c>
      <c r="B6079">
        <v>12.87</v>
      </c>
      <c r="C6079">
        <v>206.9</v>
      </c>
      <c r="D6079">
        <v>1.0573999999999999</v>
      </c>
      <c r="F6079">
        <v>1.0573999999999999</v>
      </c>
      <c r="G6079">
        <v>10</v>
      </c>
      <c r="H6079">
        <v>9</v>
      </c>
      <c r="I6079">
        <v>5</v>
      </c>
      <c r="J6079">
        <v>13</v>
      </c>
      <c r="K6079">
        <v>27.40330314328348</v>
      </c>
      <c r="L6079">
        <v>1127.0545876160998</v>
      </c>
    </row>
    <row r="6080" spans="1:12">
      <c r="A6080" s="73">
        <v>43354.25</v>
      </c>
      <c r="B6080">
        <v>10.92</v>
      </c>
      <c r="C6080">
        <v>204.8</v>
      </c>
      <c r="D6080">
        <v>1.0550999999999999</v>
      </c>
      <c r="F6080">
        <v>1.0550999999999999</v>
      </c>
      <c r="G6080">
        <v>10</v>
      </c>
      <c r="H6080">
        <v>9</v>
      </c>
      <c r="I6080">
        <v>6</v>
      </c>
      <c r="J6080">
        <v>11</v>
      </c>
      <c r="K6080">
        <v>10.790019033694605</v>
      </c>
      <c r="L6080">
        <v>686.96014645439993</v>
      </c>
    </row>
    <row r="6081" spans="1:12">
      <c r="A6081" s="73">
        <v>43354.291666666664</v>
      </c>
      <c r="B6081">
        <v>13.12</v>
      </c>
      <c r="C6081">
        <v>207.1</v>
      </c>
      <c r="D6081">
        <v>1.0519000000000001</v>
      </c>
      <c r="F6081">
        <v>1.0519000000000001</v>
      </c>
      <c r="G6081">
        <v>10</v>
      </c>
      <c r="H6081">
        <v>9</v>
      </c>
      <c r="I6081">
        <v>7</v>
      </c>
      <c r="J6081">
        <v>13</v>
      </c>
      <c r="K6081">
        <v>30.08321136246154</v>
      </c>
      <c r="L6081">
        <v>1187.8072303615997</v>
      </c>
    </row>
    <row r="6082" spans="1:12">
      <c r="A6082" s="73">
        <v>43354.333333333336</v>
      </c>
      <c r="B6082">
        <v>14.17</v>
      </c>
      <c r="C6082">
        <v>216.2</v>
      </c>
      <c r="D6082">
        <v>1.0561</v>
      </c>
      <c r="F6082">
        <v>1.0561</v>
      </c>
      <c r="G6082">
        <v>11</v>
      </c>
      <c r="H6082">
        <v>9</v>
      </c>
      <c r="I6082">
        <v>8</v>
      </c>
      <c r="J6082">
        <v>14</v>
      </c>
      <c r="K6082">
        <v>42.703825883009408</v>
      </c>
      <c r="L6082">
        <v>1502.39661939965</v>
      </c>
    </row>
    <row r="6083" spans="1:12">
      <c r="A6083" s="73">
        <v>43354.375</v>
      </c>
      <c r="B6083">
        <v>14.36</v>
      </c>
      <c r="C6083">
        <v>209.2</v>
      </c>
      <c r="D6083">
        <v>1.0499000000000001</v>
      </c>
      <c r="F6083">
        <v>1.0499000000000001</v>
      </c>
      <c r="G6083">
        <v>10</v>
      </c>
      <c r="H6083">
        <v>9</v>
      </c>
      <c r="I6083">
        <v>9</v>
      </c>
      <c r="J6083">
        <v>14</v>
      </c>
      <c r="K6083">
        <v>45.22315612958473</v>
      </c>
      <c r="L6083">
        <v>1554.4661159071998</v>
      </c>
    </row>
    <row r="6084" spans="1:12">
      <c r="A6084" s="73">
        <v>43354.416666666664</v>
      </c>
      <c r="B6084">
        <v>15.42</v>
      </c>
      <c r="C6084">
        <v>218.1</v>
      </c>
      <c r="D6084">
        <v>1.0384</v>
      </c>
      <c r="F6084">
        <v>1.0384</v>
      </c>
      <c r="G6084">
        <v>11</v>
      </c>
      <c r="H6084">
        <v>9</v>
      </c>
      <c r="I6084">
        <v>10</v>
      </c>
      <c r="J6084">
        <v>15</v>
      </c>
      <c r="K6084">
        <v>60.603366978899714</v>
      </c>
      <c r="L6084">
        <v>1903.6530760896001</v>
      </c>
    </row>
    <row r="6085" spans="1:12">
      <c r="A6085" s="73">
        <v>43354.458333333336</v>
      </c>
      <c r="B6085">
        <v>14.79</v>
      </c>
      <c r="C6085">
        <v>226.3</v>
      </c>
      <c r="D6085">
        <v>1.032</v>
      </c>
      <c r="F6085">
        <v>1.032</v>
      </c>
      <c r="G6085">
        <v>11</v>
      </c>
      <c r="H6085">
        <v>9</v>
      </c>
      <c r="I6085">
        <v>11</v>
      </c>
      <c r="J6085">
        <v>15</v>
      </c>
      <c r="K6085">
        <v>51.191398266570985</v>
      </c>
      <c r="L6085">
        <v>1669.3762233239997</v>
      </c>
    </row>
    <row r="6086" spans="1:12">
      <c r="A6086" s="73">
        <v>43354.5</v>
      </c>
      <c r="B6086">
        <v>15.08</v>
      </c>
      <c r="C6086">
        <v>235.8</v>
      </c>
      <c r="D6086">
        <v>1.0247999999999999</v>
      </c>
      <c r="F6086">
        <v>1.0247999999999999</v>
      </c>
      <c r="G6086">
        <v>11</v>
      </c>
      <c r="H6086">
        <v>9</v>
      </c>
      <c r="I6086">
        <v>12</v>
      </c>
      <c r="J6086">
        <v>15</v>
      </c>
      <c r="K6086">
        <v>55.425291800817554</v>
      </c>
      <c r="L6086">
        <v>1757.1674335487999</v>
      </c>
    </row>
    <row r="6087" spans="1:12">
      <c r="A6087" s="73">
        <v>43354.541666666664</v>
      </c>
      <c r="B6087">
        <v>14.66</v>
      </c>
      <c r="C6087">
        <v>245.2</v>
      </c>
      <c r="D6087">
        <v>1.0224</v>
      </c>
      <c r="F6087">
        <v>1.0224</v>
      </c>
      <c r="G6087">
        <v>12</v>
      </c>
      <c r="H6087">
        <v>9</v>
      </c>
      <c r="I6087">
        <v>13</v>
      </c>
      <c r="J6087">
        <v>15</v>
      </c>
      <c r="K6087">
        <v>49.348045992598408</v>
      </c>
      <c r="L6087">
        <v>1610.6187701951999</v>
      </c>
    </row>
    <row r="6088" spans="1:12">
      <c r="A6088" s="73">
        <v>43354.583333333336</v>
      </c>
      <c r="B6088">
        <v>15.01</v>
      </c>
      <c r="C6088">
        <v>249.3</v>
      </c>
      <c r="D6088">
        <v>1.022</v>
      </c>
      <c r="F6088">
        <v>1.022</v>
      </c>
      <c r="G6088">
        <v>12</v>
      </c>
      <c r="H6088">
        <v>9</v>
      </c>
      <c r="I6088">
        <v>14</v>
      </c>
      <c r="J6088">
        <v>15</v>
      </c>
      <c r="K6088">
        <v>54.387917499447688</v>
      </c>
      <c r="L6088">
        <v>1728.0765500109999</v>
      </c>
    </row>
    <row r="6089" spans="1:12">
      <c r="A6089" s="73">
        <v>43354.625</v>
      </c>
      <c r="B6089">
        <v>14.14</v>
      </c>
      <c r="C6089">
        <v>250.6</v>
      </c>
      <c r="D6089">
        <v>1.0221</v>
      </c>
      <c r="F6089">
        <v>1.0221</v>
      </c>
      <c r="G6089">
        <v>12</v>
      </c>
      <c r="H6089">
        <v>9</v>
      </c>
      <c r="I6089">
        <v>15</v>
      </c>
      <c r="J6089">
        <v>14</v>
      </c>
      <c r="K6089">
        <v>42.31263689670805</v>
      </c>
      <c r="L6089">
        <v>1444.8129346812002</v>
      </c>
    </row>
    <row r="6090" spans="1:12">
      <c r="A6090" s="73">
        <v>43354.666666666664</v>
      </c>
      <c r="B6090">
        <v>13.8</v>
      </c>
      <c r="C6090">
        <v>247.5</v>
      </c>
      <c r="D6090">
        <v>1.0236000000000001</v>
      </c>
      <c r="F6090">
        <v>1.0236000000000001</v>
      </c>
      <c r="G6090">
        <v>12</v>
      </c>
      <c r="H6090">
        <v>9</v>
      </c>
      <c r="I6090">
        <v>16</v>
      </c>
      <c r="J6090">
        <v>14</v>
      </c>
      <c r="K6090">
        <v>38.004961718625886</v>
      </c>
      <c r="L6090">
        <v>1345.0472496000004</v>
      </c>
    </row>
    <row r="6091" spans="1:12">
      <c r="A6091" s="73">
        <v>43354.708333333336</v>
      </c>
      <c r="B6091">
        <v>13.26</v>
      </c>
      <c r="C6091">
        <v>269.8</v>
      </c>
      <c r="D6091">
        <v>1.0282</v>
      </c>
      <c r="F6091">
        <v>1.0282</v>
      </c>
      <c r="G6091">
        <v>13</v>
      </c>
      <c r="H6091">
        <v>9</v>
      </c>
      <c r="I6091">
        <v>17</v>
      </c>
      <c r="J6091">
        <v>13</v>
      </c>
      <c r="K6091">
        <v>31.63855996520126</v>
      </c>
      <c r="L6091">
        <v>1198.6107710616</v>
      </c>
    </row>
    <row r="6092" spans="1:12">
      <c r="A6092" s="73">
        <v>43354.75</v>
      </c>
      <c r="B6092">
        <v>12.26</v>
      </c>
      <c r="C6092">
        <v>274.39999999999998</v>
      </c>
      <c r="D6092">
        <v>1.0376000000000001</v>
      </c>
      <c r="F6092">
        <v>1.0376000000000001</v>
      </c>
      <c r="G6092">
        <v>13</v>
      </c>
      <c r="H6092">
        <v>9</v>
      </c>
      <c r="I6092">
        <v>18</v>
      </c>
      <c r="J6092">
        <v>12</v>
      </c>
      <c r="K6092">
        <v>21.388927088489016</v>
      </c>
      <c r="L6092">
        <v>956.02968610880009</v>
      </c>
    </row>
    <row r="6093" spans="1:12">
      <c r="A6093" s="73">
        <v>43354.791666666664</v>
      </c>
      <c r="B6093">
        <v>11.4</v>
      </c>
      <c r="C6093">
        <v>275.39999999999998</v>
      </c>
      <c r="D6093">
        <v>1.0452999999999999</v>
      </c>
      <c r="F6093">
        <v>1.0452999999999999</v>
      </c>
      <c r="G6093">
        <v>13</v>
      </c>
      <c r="H6093">
        <v>9</v>
      </c>
      <c r="I6093">
        <v>19</v>
      </c>
      <c r="J6093">
        <v>11</v>
      </c>
      <c r="K6093">
        <v>14.173842814516487</v>
      </c>
      <c r="L6093">
        <v>774.32897159999993</v>
      </c>
    </row>
    <row r="6094" spans="1:12">
      <c r="A6094" s="73">
        <v>43354.833333333336</v>
      </c>
      <c r="B6094">
        <v>10.02</v>
      </c>
      <c r="C6094">
        <v>279.10000000000002</v>
      </c>
      <c r="D6094">
        <v>1.0516000000000001</v>
      </c>
      <c r="F6094">
        <v>1.0516000000000001</v>
      </c>
      <c r="G6094">
        <v>13</v>
      </c>
      <c r="H6094">
        <v>9</v>
      </c>
      <c r="I6094">
        <v>20</v>
      </c>
      <c r="J6094">
        <v>10</v>
      </c>
      <c r="K6094">
        <v>5.6873494446535826</v>
      </c>
      <c r="L6094">
        <v>528.96111380640002</v>
      </c>
    </row>
    <row r="6095" spans="1:12">
      <c r="A6095" s="73">
        <v>43354.875</v>
      </c>
      <c r="B6095">
        <v>10.19</v>
      </c>
      <c r="C6095">
        <v>293</v>
      </c>
      <c r="D6095">
        <v>1.0559000000000001</v>
      </c>
      <c r="F6095">
        <v>1.0559000000000001</v>
      </c>
      <c r="G6095">
        <v>14</v>
      </c>
      <c r="H6095">
        <v>9</v>
      </c>
      <c r="I6095">
        <v>21</v>
      </c>
      <c r="J6095">
        <v>10</v>
      </c>
      <c r="K6095">
        <v>6.5270870336946638</v>
      </c>
      <c r="L6095">
        <v>558.61854105905002</v>
      </c>
    </row>
    <row r="6096" spans="1:12">
      <c r="A6096" s="73">
        <v>43354.916666666664</v>
      </c>
      <c r="B6096">
        <v>8.5500000000000007</v>
      </c>
      <c r="C6096">
        <v>288.89999999999998</v>
      </c>
      <c r="D6096">
        <v>1.0611999999999999</v>
      </c>
      <c r="F6096">
        <v>1.0611999999999999</v>
      </c>
      <c r="G6096">
        <v>14</v>
      </c>
      <c r="H6096">
        <v>9</v>
      </c>
      <c r="I6096">
        <v>22</v>
      </c>
      <c r="J6096">
        <v>9</v>
      </c>
      <c r="K6096">
        <v>0.83688911588658388</v>
      </c>
      <c r="L6096">
        <v>331.63899457500003</v>
      </c>
    </row>
    <row r="6097" spans="1:12">
      <c r="A6097" s="73">
        <v>43354.958333333336</v>
      </c>
      <c r="B6097">
        <v>6.47</v>
      </c>
      <c r="C6097">
        <v>273.89999999999998</v>
      </c>
      <c r="D6097">
        <v>1.0649999999999999</v>
      </c>
      <c r="F6097">
        <v>1.0649999999999999</v>
      </c>
      <c r="G6097">
        <v>13</v>
      </c>
      <c r="H6097">
        <v>9</v>
      </c>
      <c r="I6097">
        <v>23</v>
      </c>
      <c r="J6097">
        <v>6</v>
      </c>
      <c r="K6097">
        <v>1.3576527323251106</v>
      </c>
      <c r="L6097">
        <v>144.22231224749999</v>
      </c>
    </row>
    <row r="6098" spans="1:12">
      <c r="A6098" s="73">
        <v>43355</v>
      </c>
      <c r="B6098">
        <v>5.29</v>
      </c>
      <c r="C6098">
        <v>264.39999999999998</v>
      </c>
      <c r="D6098">
        <v>1.0682</v>
      </c>
      <c r="F6098">
        <v>1.0682</v>
      </c>
      <c r="G6098">
        <v>13</v>
      </c>
      <c r="H6098">
        <v>9</v>
      </c>
      <c r="I6098">
        <v>0</v>
      </c>
      <c r="J6098">
        <v>5</v>
      </c>
      <c r="K6098">
        <v>5.4998859378046587</v>
      </c>
      <c r="L6098">
        <v>79.065968314900005</v>
      </c>
    </row>
    <row r="6099" spans="1:12">
      <c r="A6099" s="73">
        <v>43355.041666666664</v>
      </c>
      <c r="B6099">
        <v>5.37</v>
      </c>
      <c r="C6099">
        <v>256.89999999999998</v>
      </c>
      <c r="D6099">
        <v>1.0718000000000001</v>
      </c>
      <c r="F6099">
        <v>1.0718000000000001</v>
      </c>
      <c r="G6099">
        <v>12</v>
      </c>
      <c r="H6099">
        <v>9</v>
      </c>
      <c r="I6099">
        <v>1</v>
      </c>
      <c r="J6099">
        <v>5</v>
      </c>
      <c r="K6099">
        <v>5.1310565679416387</v>
      </c>
      <c r="L6099">
        <v>82.986340592700003</v>
      </c>
    </row>
    <row r="6100" spans="1:12">
      <c r="A6100" s="73">
        <v>43355.083333333336</v>
      </c>
      <c r="B6100">
        <v>7.61</v>
      </c>
      <c r="C6100">
        <v>274.7</v>
      </c>
      <c r="D6100">
        <v>1.0727</v>
      </c>
      <c r="F6100">
        <v>1.0727</v>
      </c>
      <c r="G6100">
        <v>13</v>
      </c>
      <c r="H6100">
        <v>9</v>
      </c>
      <c r="I6100">
        <v>2</v>
      </c>
      <c r="J6100">
        <v>8</v>
      </c>
      <c r="K6100">
        <v>6.3421177707092624E-4</v>
      </c>
      <c r="L6100">
        <v>236.37538829435002</v>
      </c>
    </row>
    <row r="6101" spans="1:12">
      <c r="A6101" s="73">
        <v>43355.125</v>
      </c>
      <c r="B6101">
        <v>6.71</v>
      </c>
      <c r="C6101">
        <v>270</v>
      </c>
      <c r="D6101">
        <v>1.0752999999999999</v>
      </c>
      <c r="F6101">
        <v>1.0752999999999999</v>
      </c>
      <c r="G6101">
        <v>13</v>
      </c>
      <c r="H6101">
        <v>9</v>
      </c>
      <c r="I6101">
        <v>3</v>
      </c>
      <c r="J6101">
        <v>7</v>
      </c>
      <c r="K6101">
        <v>0.85596462273604923</v>
      </c>
      <c r="L6101">
        <v>162.43036141914999</v>
      </c>
    </row>
    <row r="6102" spans="1:12">
      <c r="A6102" s="73">
        <v>43355.166666666664</v>
      </c>
      <c r="B6102">
        <v>8.8800000000000008</v>
      </c>
      <c r="C6102">
        <v>278.10000000000002</v>
      </c>
      <c r="D6102">
        <v>1.0781000000000001</v>
      </c>
      <c r="F6102">
        <v>1.0781000000000001</v>
      </c>
      <c r="G6102">
        <v>13</v>
      </c>
      <c r="H6102">
        <v>9</v>
      </c>
      <c r="I6102">
        <v>4</v>
      </c>
      <c r="J6102">
        <v>9</v>
      </c>
      <c r="K6102">
        <v>1.5495679652016259</v>
      </c>
      <c r="L6102">
        <v>377.4574031616001</v>
      </c>
    </row>
    <row r="6103" spans="1:12">
      <c r="A6103" s="73">
        <v>43355.208333333336</v>
      </c>
      <c r="B6103">
        <v>8.83</v>
      </c>
      <c r="C6103">
        <v>264.10000000000002</v>
      </c>
      <c r="D6103">
        <v>1.0765</v>
      </c>
      <c r="F6103">
        <v>1.0765</v>
      </c>
      <c r="G6103">
        <v>13</v>
      </c>
      <c r="H6103">
        <v>9</v>
      </c>
      <c r="I6103">
        <v>5</v>
      </c>
      <c r="J6103">
        <v>9</v>
      </c>
      <c r="K6103">
        <v>1.4275863213660118</v>
      </c>
      <c r="L6103">
        <v>370.56649455274999</v>
      </c>
    </row>
    <row r="6104" spans="1:12">
      <c r="A6104" s="73">
        <v>43355.25</v>
      </c>
      <c r="B6104">
        <v>9.59</v>
      </c>
      <c r="C6104">
        <v>256.5</v>
      </c>
      <c r="D6104">
        <v>1.0719000000000001</v>
      </c>
      <c r="F6104">
        <v>1.0719000000000001</v>
      </c>
      <c r="G6104">
        <v>12</v>
      </c>
      <c r="H6104">
        <v>9</v>
      </c>
      <c r="I6104">
        <v>6</v>
      </c>
      <c r="J6104">
        <v>10</v>
      </c>
      <c r="K6104">
        <v>3.8213073076673183</v>
      </c>
      <c r="L6104">
        <v>472.69400764005002</v>
      </c>
    </row>
    <row r="6105" spans="1:12">
      <c r="A6105" s="73">
        <v>43355.291666666664</v>
      </c>
      <c r="B6105">
        <v>7.28</v>
      </c>
      <c r="C6105">
        <v>250.3</v>
      </c>
      <c r="D6105">
        <v>1.0648</v>
      </c>
      <c r="F6105">
        <v>1.0648</v>
      </c>
      <c r="G6105">
        <v>12</v>
      </c>
      <c r="H6105">
        <v>9</v>
      </c>
      <c r="I6105">
        <v>7</v>
      </c>
      <c r="J6105">
        <v>7</v>
      </c>
      <c r="K6105">
        <v>0.12615536246202944</v>
      </c>
      <c r="L6105">
        <v>205.41501460480004</v>
      </c>
    </row>
    <row r="6106" spans="1:12">
      <c r="A6106" s="73">
        <v>43355.333333333336</v>
      </c>
      <c r="B6106">
        <v>5.7</v>
      </c>
      <c r="C6106">
        <v>242.1</v>
      </c>
      <c r="D6106">
        <v>1.0613999999999999</v>
      </c>
      <c r="F6106">
        <v>1.0613999999999999</v>
      </c>
      <c r="G6106">
        <v>12</v>
      </c>
      <c r="H6106">
        <v>9</v>
      </c>
      <c r="I6106">
        <v>8</v>
      </c>
      <c r="J6106">
        <v>6</v>
      </c>
      <c r="K6106">
        <v>3.7449354172566798</v>
      </c>
      <c r="L6106">
        <v>98.281925099999995</v>
      </c>
    </row>
    <row r="6107" spans="1:12">
      <c r="A6107" s="73">
        <v>43355.375</v>
      </c>
      <c r="B6107">
        <v>5.49</v>
      </c>
      <c r="C6107">
        <v>226.2</v>
      </c>
      <c r="D6107">
        <v>1.0528</v>
      </c>
      <c r="F6107">
        <v>1.0528</v>
      </c>
      <c r="G6107">
        <v>11</v>
      </c>
      <c r="H6107">
        <v>9</v>
      </c>
      <c r="I6107">
        <v>9</v>
      </c>
      <c r="J6107">
        <v>5</v>
      </c>
      <c r="K6107">
        <v>4.6018125131471077</v>
      </c>
      <c r="L6107">
        <v>87.102960033599999</v>
      </c>
    </row>
    <row r="6108" spans="1:12">
      <c r="A6108" s="73">
        <v>43355.416666666664</v>
      </c>
      <c r="B6108">
        <v>8.1</v>
      </c>
      <c r="C6108">
        <v>250.2</v>
      </c>
      <c r="D6108">
        <v>1.0469999999999999</v>
      </c>
      <c r="F6108">
        <v>1.0469999999999999</v>
      </c>
      <c r="G6108">
        <v>12</v>
      </c>
      <c r="H6108">
        <v>9</v>
      </c>
      <c r="I6108">
        <v>10</v>
      </c>
      <c r="J6108">
        <v>8</v>
      </c>
      <c r="K6108">
        <v>0.21605432136607136</v>
      </c>
      <c r="L6108">
        <v>278.20936349999994</v>
      </c>
    </row>
    <row r="6109" spans="1:12">
      <c r="A6109" s="73">
        <v>43355.458333333336</v>
      </c>
      <c r="B6109">
        <v>8.7799999999999994</v>
      </c>
      <c r="C6109">
        <v>243.1</v>
      </c>
      <c r="D6109">
        <v>1.0423</v>
      </c>
      <c r="F6109">
        <v>1.0423</v>
      </c>
      <c r="G6109">
        <v>12</v>
      </c>
      <c r="H6109">
        <v>9</v>
      </c>
      <c r="I6109">
        <v>11</v>
      </c>
      <c r="J6109">
        <v>9</v>
      </c>
      <c r="K6109">
        <v>1.3106046775303979</v>
      </c>
      <c r="L6109">
        <v>352.73316061479994</v>
      </c>
    </row>
    <row r="6110" spans="1:12">
      <c r="A6110" s="73">
        <v>43355.5</v>
      </c>
      <c r="B6110">
        <v>9.01</v>
      </c>
      <c r="C6110">
        <v>248.4</v>
      </c>
      <c r="D6110">
        <v>1.0382</v>
      </c>
      <c r="F6110">
        <v>1.0382</v>
      </c>
      <c r="G6110">
        <v>12</v>
      </c>
      <c r="H6110">
        <v>9</v>
      </c>
      <c r="I6110">
        <v>12</v>
      </c>
      <c r="J6110">
        <v>9</v>
      </c>
      <c r="K6110">
        <v>1.8901202391742153</v>
      </c>
      <c r="L6110">
        <v>379.68671508910001</v>
      </c>
    </row>
    <row r="6111" spans="1:12">
      <c r="A6111" s="73">
        <v>43355.541666666664</v>
      </c>
      <c r="B6111">
        <v>10.31</v>
      </c>
      <c r="C6111">
        <v>253.1</v>
      </c>
      <c r="D6111">
        <v>1.0364</v>
      </c>
      <c r="F6111">
        <v>1.0364</v>
      </c>
      <c r="G6111">
        <v>12</v>
      </c>
      <c r="H6111">
        <v>9</v>
      </c>
      <c r="I6111">
        <v>13</v>
      </c>
      <c r="J6111">
        <v>10</v>
      </c>
      <c r="K6111">
        <v>7.1546429789001387</v>
      </c>
      <c r="L6111">
        <v>567.90200829620005</v>
      </c>
    </row>
    <row r="6112" spans="1:12">
      <c r="A6112" s="73">
        <v>43355.583333333336</v>
      </c>
      <c r="B6112">
        <v>9.75</v>
      </c>
      <c r="C6112">
        <v>251.9</v>
      </c>
      <c r="D6112">
        <v>1.0326</v>
      </c>
      <c r="F6112">
        <v>1.0326</v>
      </c>
      <c r="G6112">
        <v>12</v>
      </c>
      <c r="H6112">
        <v>9</v>
      </c>
      <c r="I6112">
        <v>14</v>
      </c>
      <c r="J6112">
        <v>10</v>
      </c>
      <c r="K6112">
        <v>4.472448567941278</v>
      </c>
      <c r="L6112">
        <v>478.53749531249997</v>
      </c>
    </row>
    <row r="6113" spans="1:12">
      <c r="A6113" s="73">
        <v>43355.625</v>
      </c>
      <c r="B6113">
        <v>8.68</v>
      </c>
      <c r="C6113">
        <v>245.2</v>
      </c>
      <c r="D6113">
        <v>1.0302</v>
      </c>
      <c r="F6113">
        <v>1.0302</v>
      </c>
      <c r="G6113">
        <v>12</v>
      </c>
      <c r="H6113">
        <v>9</v>
      </c>
      <c r="I6113">
        <v>15</v>
      </c>
      <c r="J6113">
        <v>9</v>
      </c>
      <c r="K6113">
        <v>1.0916413898591739</v>
      </c>
      <c r="L6113">
        <v>336.86099368319992</v>
      </c>
    </row>
    <row r="6114" spans="1:12">
      <c r="A6114" s="73">
        <v>43355.666666666664</v>
      </c>
      <c r="B6114">
        <v>8.51</v>
      </c>
      <c r="C6114">
        <v>250.6</v>
      </c>
      <c r="D6114">
        <v>1.0269999999999999</v>
      </c>
      <c r="F6114">
        <v>1.0269999999999999</v>
      </c>
      <c r="G6114">
        <v>12</v>
      </c>
      <c r="H6114">
        <v>9</v>
      </c>
      <c r="I6114">
        <v>16</v>
      </c>
      <c r="J6114">
        <v>9</v>
      </c>
      <c r="K6114">
        <v>0.76530380081809235</v>
      </c>
      <c r="L6114">
        <v>316.46750868849995</v>
      </c>
    </row>
    <row r="6115" spans="1:12">
      <c r="A6115" s="73">
        <v>43355.708333333336</v>
      </c>
      <c r="B6115">
        <v>6.35</v>
      </c>
      <c r="C6115">
        <v>255.1</v>
      </c>
      <c r="D6115">
        <v>1.0286</v>
      </c>
      <c r="F6115">
        <v>1.0286</v>
      </c>
      <c r="G6115">
        <v>12</v>
      </c>
      <c r="H6115">
        <v>9</v>
      </c>
      <c r="I6115">
        <v>17</v>
      </c>
      <c r="J6115">
        <v>6</v>
      </c>
      <c r="K6115">
        <v>1.6516967871196413</v>
      </c>
      <c r="L6115">
        <v>131.68542211249999</v>
      </c>
    </row>
    <row r="6116" spans="1:12">
      <c r="A6116" s="73">
        <v>43355.75</v>
      </c>
      <c r="B6116">
        <v>4.74</v>
      </c>
      <c r="C6116">
        <v>271.8</v>
      </c>
      <c r="D6116">
        <v>1.0377000000000001</v>
      </c>
      <c r="F6116">
        <v>1.0377000000000001</v>
      </c>
      <c r="G6116">
        <v>13</v>
      </c>
      <c r="H6116">
        <v>9</v>
      </c>
      <c r="I6116">
        <v>18</v>
      </c>
      <c r="J6116">
        <v>5</v>
      </c>
      <c r="K6116">
        <v>8.382087855612923</v>
      </c>
      <c r="L6116">
        <v>55.255669592400011</v>
      </c>
    </row>
    <row r="6117" spans="1:12">
      <c r="A6117" s="73">
        <v>43355.791666666664</v>
      </c>
      <c r="B6117">
        <v>4.84</v>
      </c>
      <c r="C6117">
        <v>288.5</v>
      </c>
      <c r="D6117">
        <v>1.0442</v>
      </c>
      <c r="F6117">
        <v>1.0442</v>
      </c>
      <c r="G6117">
        <v>14</v>
      </c>
      <c r="H6117">
        <v>9</v>
      </c>
      <c r="I6117">
        <v>19</v>
      </c>
      <c r="J6117">
        <v>5</v>
      </c>
      <c r="K6117">
        <v>7.8130511432841487</v>
      </c>
      <c r="L6117">
        <v>59.195647878399996</v>
      </c>
    </row>
    <row r="6118" spans="1:12">
      <c r="A6118" s="73">
        <v>43355.833333333336</v>
      </c>
      <c r="B6118">
        <v>3.53</v>
      </c>
      <c r="C6118">
        <v>307</v>
      </c>
      <c r="D6118">
        <v>1.0450999999999999</v>
      </c>
      <c r="F6118">
        <v>1.0450999999999999</v>
      </c>
      <c r="G6118">
        <v>15</v>
      </c>
      <c r="H6118">
        <v>9</v>
      </c>
      <c r="I6118">
        <v>20</v>
      </c>
      <c r="J6118">
        <v>4</v>
      </c>
      <c r="K6118">
        <v>16.852532074791103</v>
      </c>
      <c r="L6118">
        <v>22.985394831349996</v>
      </c>
    </row>
    <row r="6119" spans="1:12">
      <c r="A6119" s="73">
        <v>43355.875</v>
      </c>
      <c r="B6119">
        <v>1.77</v>
      </c>
      <c r="C6119">
        <v>281.60000000000002</v>
      </c>
      <c r="D6119">
        <v>1.0548</v>
      </c>
      <c r="F6119">
        <v>1.0548</v>
      </c>
      <c r="G6119">
        <v>14</v>
      </c>
      <c r="H6119">
        <v>9</v>
      </c>
      <c r="I6119">
        <v>21</v>
      </c>
      <c r="J6119">
        <v>2</v>
      </c>
      <c r="K6119">
        <v>34.400378211777543</v>
      </c>
      <c r="L6119">
        <v>2.9245558842000001</v>
      </c>
    </row>
    <row r="6120" spans="1:12">
      <c r="A6120" s="73">
        <v>43355.916666666664</v>
      </c>
      <c r="B6120">
        <v>2.23</v>
      </c>
      <c r="C6120">
        <v>245.2</v>
      </c>
      <c r="D6120">
        <v>1.0584</v>
      </c>
      <c r="F6120">
        <v>1.0584</v>
      </c>
      <c r="G6120">
        <v>12</v>
      </c>
      <c r="H6120">
        <v>9</v>
      </c>
      <c r="I6120">
        <v>22</v>
      </c>
      <c r="J6120">
        <v>2</v>
      </c>
      <c r="K6120">
        <v>29.216009335065191</v>
      </c>
      <c r="L6120">
        <v>5.8685988564000002</v>
      </c>
    </row>
    <row r="6121" spans="1:12">
      <c r="A6121" s="73">
        <v>43355.958333333336</v>
      </c>
      <c r="B6121">
        <v>2.37</v>
      </c>
      <c r="C6121">
        <v>254.1</v>
      </c>
      <c r="D6121">
        <v>1.0619000000000001</v>
      </c>
      <c r="F6121">
        <v>1.0619000000000001</v>
      </c>
      <c r="G6121">
        <v>12</v>
      </c>
      <c r="H6121">
        <v>9</v>
      </c>
      <c r="I6121">
        <v>23</v>
      </c>
      <c r="J6121">
        <v>2</v>
      </c>
      <c r="K6121">
        <v>27.722157937804898</v>
      </c>
      <c r="L6121">
        <v>7.068034540350002</v>
      </c>
    </row>
    <row r="6122" spans="1:12">
      <c r="A6122" s="73">
        <v>43356</v>
      </c>
      <c r="B6122">
        <v>5.0199999999999996</v>
      </c>
      <c r="C6122">
        <v>224.4</v>
      </c>
      <c r="D6122">
        <v>1.0669999999999999</v>
      </c>
      <c r="F6122">
        <v>1.0669999999999999</v>
      </c>
      <c r="G6122">
        <v>11</v>
      </c>
      <c r="H6122">
        <v>9</v>
      </c>
      <c r="I6122">
        <v>0</v>
      </c>
      <c r="J6122">
        <v>5</v>
      </c>
      <c r="K6122">
        <v>6.8391850610923548</v>
      </c>
      <c r="L6122">
        <v>67.490955267999979</v>
      </c>
    </row>
    <row r="6123" spans="1:12">
      <c r="A6123" s="73">
        <v>43356.041666666664</v>
      </c>
      <c r="B6123">
        <v>5.44</v>
      </c>
      <c r="C6123">
        <v>257.5</v>
      </c>
      <c r="D6123">
        <v>1.0703</v>
      </c>
      <c r="F6123">
        <v>1.0703</v>
      </c>
      <c r="G6123">
        <v>12</v>
      </c>
      <c r="H6123">
        <v>9</v>
      </c>
      <c r="I6123">
        <v>1</v>
      </c>
      <c r="J6123">
        <v>5</v>
      </c>
      <c r="K6123">
        <v>4.8188308693114941</v>
      </c>
      <c r="L6123">
        <v>86.153361817600015</v>
      </c>
    </row>
    <row r="6124" spans="1:12">
      <c r="A6124" s="73">
        <v>43356.083333333336</v>
      </c>
      <c r="B6124">
        <v>6.29</v>
      </c>
      <c r="C6124">
        <v>281.60000000000002</v>
      </c>
      <c r="D6124">
        <v>1.0710999999999999</v>
      </c>
      <c r="F6124">
        <v>1.0710999999999999</v>
      </c>
      <c r="G6124">
        <v>14</v>
      </c>
      <c r="H6124">
        <v>9</v>
      </c>
      <c r="I6124">
        <v>2</v>
      </c>
      <c r="J6124">
        <v>6</v>
      </c>
      <c r="K6124">
        <v>1.8095188145169057</v>
      </c>
      <c r="L6124">
        <v>133.27600311895</v>
      </c>
    </row>
    <row r="6125" spans="1:12">
      <c r="A6125" s="73">
        <v>43356.125</v>
      </c>
      <c r="B6125">
        <v>6.54</v>
      </c>
      <c r="C6125">
        <v>277.8</v>
      </c>
      <c r="D6125">
        <v>1.079</v>
      </c>
      <c r="F6125">
        <v>1.079</v>
      </c>
      <c r="G6125">
        <v>13</v>
      </c>
      <c r="H6125">
        <v>9</v>
      </c>
      <c r="I6125">
        <v>3</v>
      </c>
      <c r="J6125">
        <v>7</v>
      </c>
      <c r="K6125">
        <v>1.1994270336949673</v>
      </c>
      <c r="L6125">
        <v>150.91231942799999</v>
      </c>
    </row>
    <row r="6126" spans="1:12">
      <c r="A6126" s="73">
        <v>43356.166666666664</v>
      </c>
      <c r="B6126">
        <v>3.85</v>
      </c>
      <c r="C6126">
        <v>258</v>
      </c>
      <c r="D6126">
        <v>1.0740000000000001</v>
      </c>
      <c r="F6126">
        <v>1.0740000000000001</v>
      </c>
      <c r="G6126">
        <v>12</v>
      </c>
      <c r="H6126">
        <v>9</v>
      </c>
      <c r="I6126">
        <v>4</v>
      </c>
      <c r="J6126">
        <v>4</v>
      </c>
      <c r="K6126">
        <v>14.327614595339023</v>
      </c>
      <c r="L6126">
        <v>30.644777625000003</v>
      </c>
    </row>
    <row r="6127" spans="1:12">
      <c r="A6127" s="73">
        <v>43356.208333333336</v>
      </c>
      <c r="B6127">
        <v>5.78</v>
      </c>
      <c r="C6127">
        <v>262.7</v>
      </c>
      <c r="D6127">
        <v>1.0763</v>
      </c>
      <c r="F6127">
        <v>1.0763</v>
      </c>
      <c r="G6127">
        <v>13</v>
      </c>
      <c r="H6127">
        <v>9</v>
      </c>
      <c r="I6127">
        <v>5</v>
      </c>
      <c r="J6127">
        <v>6</v>
      </c>
      <c r="K6127">
        <v>3.4417060473936592</v>
      </c>
      <c r="L6127">
        <v>103.91706205880001</v>
      </c>
    </row>
    <row r="6128" spans="1:12">
      <c r="A6128" s="73">
        <v>43356.25</v>
      </c>
      <c r="B6128">
        <v>7.68</v>
      </c>
      <c r="C6128">
        <v>274.39999999999998</v>
      </c>
      <c r="D6128">
        <v>1.0774999999999999</v>
      </c>
      <c r="F6128">
        <v>1.0774999999999999</v>
      </c>
      <c r="G6128">
        <v>13</v>
      </c>
      <c r="H6128">
        <v>9</v>
      </c>
      <c r="I6128">
        <v>6</v>
      </c>
      <c r="J6128">
        <v>8</v>
      </c>
      <c r="K6128">
        <v>2.0085131469281658E-3</v>
      </c>
      <c r="L6128">
        <v>244.04557823999994</v>
      </c>
    </row>
    <row r="6129" spans="1:12">
      <c r="A6129" s="73">
        <v>43356.291666666664</v>
      </c>
      <c r="B6129">
        <v>6.16</v>
      </c>
      <c r="C6129">
        <v>280.10000000000002</v>
      </c>
      <c r="D6129">
        <v>1.0654999999999999</v>
      </c>
      <c r="F6129">
        <v>1.0654999999999999</v>
      </c>
      <c r="G6129">
        <v>13</v>
      </c>
      <c r="H6129">
        <v>9</v>
      </c>
      <c r="I6129">
        <v>7</v>
      </c>
      <c r="J6129">
        <v>6</v>
      </c>
      <c r="K6129">
        <v>2.1761665405443131</v>
      </c>
      <c r="L6129">
        <v>124.527593344</v>
      </c>
    </row>
    <row r="6130" spans="1:12">
      <c r="A6130" s="73">
        <v>43356.333333333336</v>
      </c>
      <c r="B6130">
        <v>3.74</v>
      </c>
      <c r="C6130">
        <v>261.8</v>
      </c>
      <c r="D6130">
        <v>1.0525</v>
      </c>
      <c r="F6130">
        <v>1.0525</v>
      </c>
      <c r="G6130">
        <v>13</v>
      </c>
      <c r="H6130">
        <v>9</v>
      </c>
      <c r="I6130">
        <v>8</v>
      </c>
      <c r="J6130">
        <v>4</v>
      </c>
      <c r="K6130">
        <v>15.172454978900676</v>
      </c>
      <c r="L6130">
        <v>27.530044630000006</v>
      </c>
    </row>
    <row r="6131" spans="1:12">
      <c r="A6131" s="73">
        <v>43356.375</v>
      </c>
      <c r="B6131">
        <v>3.39</v>
      </c>
      <c r="C6131">
        <v>208.1</v>
      </c>
      <c r="D6131">
        <v>1.042</v>
      </c>
      <c r="F6131">
        <v>1.042</v>
      </c>
      <c r="G6131">
        <v>10</v>
      </c>
      <c r="H6131">
        <v>9</v>
      </c>
      <c r="I6131">
        <v>9</v>
      </c>
      <c r="J6131">
        <v>3</v>
      </c>
      <c r="K6131">
        <v>18.021583472051393</v>
      </c>
      <c r="L6131">
        <v>20.297232099000006</v>
      </c>
    </row>
    <row r="6132" spans="1:12">
      <c r="A6132" s="73">
        <v>43356.416666666664</v>
      </c>
      <c r="B6132">
        <v>4.1399999999999997</v>
      </c>
      <c r="C6132">
        <v>221.3</v>
      </c>
      <c r="D6132">
        <v>1.0387999999999999</v>
      </c>
      <c r="F6132">
        <v>1.0387999999999999</v>
      </c>
      <c r="G6132">
        <v>11</v>
      </c>
      <c r="H6132">
        <v>9</v>
      </c>
      <c r="I6132">
        <v>10</v>
      </c>
      <c r="J6132">
        <v>4</v>
      </c>
      <c r="K6132">
        <v>12.216308129585578</v>
      </c>
      <c r="L6132">
        <v>36.855556113599988</v>
      </c>
    </row>
    <row r="6133" spans="1:12">
      <c r="A6133" s="73">
        <v>43356.458333333336</v>
      </c>
      <c r="B6133">
        <v>5.04</v>
      </c>
      <c r="C6133">
        <v>247.9</v>
      </c>
      <c r="D6133">
        <v>1.0347999999999999</v>
      </c>
      <c r="F6133">
        <v>1.0347999999999999</v>
      </c>
      <c r="G6133">
        <v>12</v>
      </c>
      <c r="H6133">
        <v>9</v>
      </c>
      <c r="I6133">
        <v>11</v>
      </c>
      <c r="J6133">
        <v>5</v>
      </c>
      <c r="K6133">
        <v>6.7349777186265971</v>
      </c>
      <c r="L6133">
        <v>66.2396507136</v>
      </c>
    </row>
    <row r="6134" spans="1:12">
      <c r="A6134" s="73">
        <v>43356.5</v>
      </c>
      <c r="B6134">
        <v>5.86</v>
      </c>
      <c r="C6134">
        <v>248</v>
      </c>
      <c r="D6134">
        <v>1.0306</v>
      </c>
      <c r="F6134">
        <v>1.0306</v>
      </c>
      <c r="G6134">
        <v>12</v>
      </c>
      <c r="H6134">
        <v>9</v>
      </c>
      <c r="I6134">
        <v>12</v>
      </c>
      <c r="J6134">
        <v>6</v>
      </c>
      <c r="K6134">
        <v>3.1512766775306384</v>
      </c>
      <c r="L6134">
        <v>103.69384785680001</v>
      </c>
    </row>
    <row r="6135" spans="1:12">
      <c r="A6135" s="73">
        <v>43356.541666666664</v>
      </c>
      <c r="B6135">
        <v>7.31</v>
      </c>
      <c r="C6135">
        <v>260.2</v>
      </c>
      <c r="D6135">
        <v>1.0266</v>
      </c>
      <c r="F6135">
        <v>1.0266</v>
      </c>
      <c r="G6135">
        <v>13</v>
      </c>
      <c r="H6135">
        <v>9</v>
      </c>
      <c r="I6135">
        <v>13</v>
      </c>
      <c r="J6135">
        <v>7</v>
      </c>
      <c r="K6135">
        <v>0.10574434876339728</v>
      </c>
      <c r="L6135">
        <v>200.50416345029996</v>
      </c>
    </row>
    <row r="6136" spans="1:12">
      <c r="A6136" s="73">
        <v>43356.583333333336</v>
      </c>
      <c r="B6136">
        <v>7.77</v>
      </c>
      <c r="C6136">
        <v>264.8</v>
      </c>
      <c r="D6136">
        <v>1.0242</v>
      </c>
      <c r="F6136">
        <v>1.0242</v>
      </c>
      <c r="G6136">
        <v>13</v>
      </c>
      <c r="H6136">
        <v>9</v>
      </c>
      <c r="I6136">
        <v>14</v>
      </c>
      <c r="J6136">
        <v>8</v>
      </c>
      <c r="K6136">
        <v>1.8175472051030254E-2</v>
      </c>
      <c r="L6136">
        <v>240.22479543929995</v>
      </c>
    </row>
    <row r="6137" spans="1:12">
      <c r="A6137" s="73">
        <v>43356.625</v>
      </c>
      <c r="B6137">
        <v>7.31</v>
      </c>
      <c r="C6137">
        <v>266.7</v>
      </c>
      <c r="D6137">
        <v>1.0229999999999999</v>
      </c>
      <c r="F6137">
        <v>1.0229999999999999</v>
      </c>
      <c r="G6137">
        <v>13</v>
      </c>
      <c r="H6137">
        <v>9</v>
      </c>
      <c r="I6137">
        <v>15</v>
      </c>
      <c r="J6137">
        <v>7</v>
      </c>
      <c r="K6137">
        <v>0.10574434876339728</v>
      </c>
      <c r="L6137">
        <v>199.80105124649995</v>
      </c>
    </row>
    <row r="6138" spans="1:12">
      <c r="A6138" s="73">
        <v>43356.666666666664</v>
      </c>
      <c r="B6138">
        <v>6.11</v>
      </c>
      <c r="C6138">
        <v>271.7</v>
      </c>
      <c r="D6138">
        <v>1.0233000000000001</v>
      </c>
      <c r="F6138">
        <v>1.0233000000000001</v>
      </c>
      <c r="G6138">
        <v>13</v>
      </c>
      <c r="H6138">
        <v>9</v>
      </c>
      <c r="I6138">
        <v>16</v>
      </c>
      <c r="J6138">
        <v>6</v>
      </c>
      <c r="K6138">
        <v>2.3261848967087002</v>
      </c>
      <c r="L6138">
        <v>116.70692037615002</v>
      </c>
    </row>
    <row r="6139" spans="1:12">
      <c r="A6139" s="73">
        <v>43356.708333333336</v>
      </c>
      <c r="B6139">
        <v>4.82</v>
      </c>
      <c r="C6139">
        <v>280.8</v>
      </c>
      <c r="D6139">
        <v>1.0263</v>
      </c>
      <c r="F6139">
        <v>1.0263</v>
      </c>
      <c r="G6139">
        <v>13</v>
      </c>
      <c r="H6139">
        <v>9</v>
      </c>
      <c r="I6139">
        <v>17</v>
      </c>
      <c r="J6139">
        <v>5</v>
      </c>
      <c r="K6139">
        <v>7.925258485749902</v>
      </c>
      <c r="L6139">
        <v>57.462623209200011</v>
      </c>
    </row>
    <row r="6140" spans="1:12">
      <c r="A6140" s="73">
        <v>43356.75</v>
      </c>
      <c r="B6140">
        <v>3.54</v>
      </c>
      <c r="C6140">
        <v>293.10000000000002</v>
      </c>
      <c r="D6140">
        <v>1.0295000000000001</v>
      </c>
      <c r="F6140">
        <v>1.0295000000000001</v>
      </c>
      <c r="G6140">
        <v>14</v>
      </c>
      <c r="H6140">
        <v>9</v>
      </c>
      <c r="I6140">
        <v>18</v>
      </c>
      <c r="J6140">
        <v>4</v>
      </c>
      <c r="K6140">
        <v>16.770528403558227</v>
      </c>
      <c r="L6140">
        <v>22.835269494000006</v>
      </c>
    </row>
    <row r="6141" spans="1:12">
      <c r="A6141" s="73">
        <v>43356.791666666664</v>
      </c>
      <c r="B6141">
        <v>4.54</v>
      </c>
      <c r="C6141">
        <v>345.7</v>
      </c>
      <c r="D6141">
        <v>1.0401</v>
      </c>
      <c r="F6141">
        <v>1.0401</v>
      </c>
      <c r="G6141">
        <v>16</v>
      </c>
      <c r="H6141">
        <v>9</v>
      </c>
      <c r="I6141">
        <v>19</v>
      </c>
      <c r="J6141">
        <v>5</v>
      </c>
      <c r="K6141">
        <v>9.5801612802704739</v>
      </c>
      <c r="L6141">
        <v>48.664544113200009</v>
      </c>
    </row>
    <row r="6142" spans="1:12">
      <c r="A6142" s="73">
        <v>43356.833333333336</v>
      </c>
      <c r="B6142">
        <v>3.76</v>
      </c>
      <c r="C6142">
        <v>334.5</v>
      </c>
      <c r="D6142">
        <v>1.0441</v>
      </c>
      <c r="F6142">
        <v>1.0441</v>
      </c>
      <c r="G6142">
        <v>16</v>
      </c>
      <c r="H6142">
        <v>9</v>
      </c>
      <c r="I6142">
        <v>20</v>
      </c>
      <c r="J6142">
        <v>4</v>
      </c>
      <c r="K6142">
        <v>15.017047636434924</v>
      </c>
      <c r="L6142">
        <v>27.750808140799997</v>
      </c>
    </row>
    <row r="6143" spans="1:12">
      <c r="A6143" s="73">
        <v>43356.875</v>
      </c>
      <c r="B6143">
        <v>2.46</v>
      </c>
      <c r="C6143">
        <v>341.5</v>
      </c>
      <c r="D6143">
        <v>1.0487</v>
      </c>
      <c r="F6143">
        <v>1.0487</v>
      </c>
      <c r="G6143">
        <v>16</v>
      </c>
      <c r="H6143">
        <v>9</v>
      </c>
      <c r="I6143">
        <v>21</v>
      </c>
      <c r="J6143">
        <v>2</v>
      </c>
      <c r="K6143">
        <v>26.782524896709003</v>
      </c>
      <c r="L6143">
        <v>7.8059648915999986</v>
      </c>
    </row>
    <row r="6144" spans="1:12">
      <c r="A6144" s="73">
        <v>43356.916666666664</v>
      </c>
      <c r="B6144">
        <v>1.67</v>
      </c>
      <c r="C6144">
        <v>121.1</v>
      </c>
      <c r="D6144">
        <v>1.0563</v>
      </c>
      <c r="F6144">
        <v>1.0563</v>
      </c>
      <c r="G6144">
        <v>6</v>
      </c>
      <c r="H6144">
        <v>9</v>
      </c>
      <c r="I6144">
        <v>22</v>
      </c>
      <c r="J6144">
        <v>2</v>
      </c>
      <c r="K6144">
        <v>35.583414924106329</v>
      </c>
      <c r="L6144">
        <v>2.4598390834499995</v>
      </c>
    </row>
    <row r="6145" spans="1:12">
      <c r="A6145" s="73">
        <v>43356.958333333336</v>
      </c>
      <c r="B6145">
        <v>4.0199999999999996</v>
      </c>
      <c r="C6145">
        <v>155.9</v>
      </c>
      <c r="D6145">
        <v>1.0530999999999999</v>
      </c>
      <c r="F6145">
        <v>1.0530999999999999</v>
      </c>
      <c r="G6145">
        <v>8</v>
      </c>
      <c r="H6145">
        <v>9</v>
      </c>
      <c r="I6145">
        <v>23</v>
      </c>
      <c r="J6145">
        <v>4</v>
      </c>
      <c r="K6145">
        <v>13.069552184380109</v>
      </c>
      <c r="L6145">
        <v>34.207219652399985</v>
      </c>
    </row>
    <row r="6146" spans="1:12">
      <c r="A6146" s="73">
        <v>43357</v>
      </c>
      <c r="B6146">
        <v>3.99</v>
      </c>
      <c r="C6146">
        <v>187</v>
      </c>
      <c r="D6146">
        <v>1.0519000000000001</v>
      </c>
      <c r="F6146">
        <v>1.0519000000000001</v>
      </c>
      <c r="G6146">
        <v>9</v>
      </c>
      <c r="H6146">
        <v>9</v>
      </c>
      <c r="I6146">
        <v>0</v>
      </c>
      <c r="J6146">
        <v>4</v>
      </c>
      <c r="K6146">
        <v>13.287363198078737</v>
      </c>
      <c r="L6146">
        <v>33.40897461405001</v>
      </c>
    </row>
    <row r="6147" spans="1:12">
      <c r="A6147" s="73">
        <v>43357.041666666664</v>
      </c>
      <c r="B6147">
        <v>6.15</v>
      </c>
      <c r="C6147">
        <v>269.8</v>
      </c>
      <c r="D6147">
        <v>1.0580000000000001</v>
      </c>
      <c r="F6147">
        <v>1.0580000000000001</v>
      </c>
      <c r="G6147">
        <v>13</v>
      </c>
      <c r="H6147">
        <v>9</v>
      </c>
      <c r="I6147">
        <v>1</v>
      </c>
      <c r="J6147">
        <v>6</v>
      </c>
      <c r="K6147">
        <v>2.2057702117771902</v>
      </c>
      <c r="L6147">
        <v>123.04983037500003</v>
      </c>
    </row>
    <row r="6148" spans="1:12">
      <c r="A6148" s="73">
        <v>43357.083333333336</v>
      </c>
      <c r="B6148">
        <v>7.13</v>
      </c>
      <c r="C6148">
        <v>249.3</v>
      </c>
      <c r="D6148">
        <v>1.0646</v>
      </c>
      <c r="F6148">
        <v>1.0646</v>
      </c>
      <c r="G6148">
        <v>12</v>
      </c>
      <c r="H6148">
        <v>9</v>
      </c>
      <c r="I6148">
        <v>2</v>
      </c>
      <c r="J6148">
        <v>7</v>
      </c>
      <c r="K6148">
        <v>0.25521043095519275</v>
      </c>
      <c r="L6148">
        <v>192.94123573309997</v>
      </c>
    </row>
    <row r="6149" spans="1:12">
      <c r="A6149" s="73">
        <v>43357.125</v>
      </c>
      <c r="B6149">
        <v>8.49</v>
      </c>
      <c r="C6149">
        <v>227.1</v>
      </c>
      <c r="D6149">
        <v>1.0640000000000001</v>
      </c>
      <c r="F6149">
        <v>1.0640000000000001</v>
      </c>
      <c r="G6149">
        <v>11</v>
      </c>
      <c r="H6149">
        <v>9</v>
      </c>
      <c r="I6149">
        <v>3</v>
      </c>
      <c r="J6149">
        <v>8</v>
      </c>
      <c r="K6149">
        <v>0.73071114328384812</v>
      </c>
      <c r="L6149">
        <v>325.56274606800002</v>
      </c>
    </row>
    <row r="6150" spans="1:12">
      <c r="A6150" s="73">
        <v>43357.166666666664</v>
      </c>
      <c r="B6150">
        <v>7.72</v>
      </c>
      <c r="C6150">
        <v>226.8</v>
      </c>
      <c r="D6150">
        <v>1.0623</v>
      </c>
      <c r="F6150">
        <v>1.0623</v>
      </c>
      <c r="G6150">
        <v>11</v>
      </c>
      <c r="H6150">
        <v>9</v>
      </c>
      <c r="I6150">
        <v>4</v>
      </c>
      <c r="J6150">
        <v>8</v>
      </c>
      <c r="K6150">
        <v>7.1938282154180057E-3</v>
      </c>
      <c r="L6150">
        <v>244.38192803519996</v>
      </c>
    </row>
    <row r="6151" spans="1:12">
      <c r="A6151" s="73">
        <v>43357.208333333336</v>
      </c>
      <c r="B6151">
        <v>8.08</v>
      </c>
      <c r="C6151">
        <v>240.9</v>
      </c>
      <c r="D6151">
        <v>1.0608</v>
      </c>
      <c r="F6151">
        <v>1.0608</v>
      </c>
      <c r="G6151">
        <v>12</v>
      </c>
      <c r="H6151">
        <v>9</v>
      </c>
      <c r="I6151">
        <v>5</v>
      </c>
      <c r="J6151">
        <v>8</v>
      </c>
      <c r="K6151">
        <v>0.19786166383182682</v>
      </c>
      <c r="L6151">
        <v>279.7934850048</v>
      </c>
    </row>
    <row r="6152" spans="1:12">
      <c r="A6152" s="73">
        <v>43357.25</v>
      </c>
      <c r="B6152">
        <v>6.62</v>
      </c>
      <c r="C6152">
        <v>256.60000000000002</v>
      </c>
      <c r="D6152">
        <v>1.0615000000000001</v>
      </c>
      <c r="F6152">
        <v>1.0615000000000001</v>
      </c>
      <c r="G6152">
        <v>12</v>
      </c>
      <c r="H6152">
        <v>9</v>
      </c>
      <c r="I6152">
        <v>6</v>
      </c>
      <c r="J6152">
        <v>7</v>
      </c>
      <c r="K6152">
        <v>1.0305976638319467</v>
      </c>
      <c r="L6152">
        <v>153.97987798600002</v>
      </c>
    </row>
    <row r="6153" spans="1:12">
      <c r="A6153" s="73">
        <v>43357.291666666664</v>
      </c>
      <c r="B6153">
        <v>7.4</v>
      </c>
      <c r="C6153">
        <v>224.7</v>
      </c>
      <c r="D6153">
        <v>1.0572999999999999</v>
      </c>
      <c r="F6153">
        <v>1.0572999999999999</v>
      </c>
      <c r="G6153">
        <v>11</v>
      </c>
      <c r="H6153">
        <v>9</v>
      </c>
      <c r="I6153">
        <v>7</v>
      </c>
      <c r="J6153">
        <v>7</v>
      </c>
      <c r="K6153">
        <v>5.5311307667499025E-2</v>
      </c>
      <c r="L6153">
        <v>214.22166760000002</v>
      </c>
    </row>
    <row r="6154" spans="1:12">
      <c r="A6154" s="73">
        <v>43357.333333333336</v>
      </c>
      <c r="B6154">
        <v>6.45</v>
      </c>
      <c r="C6154">
        <v>239.8</v>
      </c>
      <c r="D6154">
        <v>1.0507</v>
      </c>
      <c r="F6154">
        <v>1.0507</v>
      </c>
      <c r="G6154">
        <v>12</v>
      </c>
      <c r="H6154">
        <v>9</v>
      </c>
      <c r="I6154">
        <v>8</v>
      </c>
      <c r="J6154">
        <v>6</v>
      </c>
      <c r="K6154">
        <v>1.4046600747908646</v>
      </c>
      <c r="L6154">
        <v>140.97038326875003</v>
      </c>
    </row>
    <row r="6155" spans="1:12">
      <c r="A6155" s="73">
        <v>43357.375</v>
      </c>
      <c r="B6155">
        <v>9.6999999999999993</v>
      </c>
      <c r="C6155">
        <v>216.1</v>
      </c>
      <c r="D6155">
        <v>1.0462</v>
      </c>
      <c r="F6155">
        <v>1.0462</v>
      </c>
      <c r="G6155">
        <v>11</v>
      </c>
      <c r="H6155">
        <v>9</v>
      </c>
      <c r="I6155">
        <v>9</v>
      </c>
      <c r="J6155">
        <v>10</v>
      </c>
      <c r="K6155">
        <v>4.2634669241056633</v>
      </c>
      <c r="L6155">
        <v>477.41924629999988</v>
      </c>
    </row>
    <row r="6156" spans="1:12">
      <c r="A6156" s="73">
        <v>43357.416666666664</v>
      </c>
      <c r="B6156">
        <v>11.08</v>
      </c>
      <c r="C6156">
        <v>224.8</v>
      </c>
      <c r="D6156">
        <v>1.0427</v>
      </c>
      <c r="F6156">
        <v>1.0427</v>
      </c>
      <c r="G6156">
        <v>11</v>
      </c>
      <c r="H6156">
        <v>9</v>
      </c>
      <c r="I6156">
        <v>10</v>
      </c>
      <c r="J6156">
        <v>11</v>
      </c>
      <c r="K6156">
        <v>11.866760293968566</v>
      </c>
      <c r="L6156">
        <v>709.16723005120002</v>
      </c>
    </row>
    <row r="6157" spans="1:12">
      <c r="A6157" s="73">
        <v>43357.458333333336</v>
      </c>
      <c r="B6157">
        <v>10.72</v>
      </c>
      <c r="C6157">
        <v>229.8</v>
      </c>
      <c r="D6157">
        <v>1.0385</v>
      </c>
      <c r="F6157">
        <v>1.0385</v>
      </c>
      <c r="G6157">
        <v>11</v>
      </c>
      <c r="H6157">
        <v>9</v>
      </c>
      <c r="I6157">
        <v>11</v>
      </c>
      <c r="J6157">
        <v>11</v>
      </c>
      <c r="K6157">
        <v>9.516092458352162</v>
      </c>
      <c r="L6157">
        <v>639.6771850240001</v>
      </c>
    </row>
    <row r="6158" spans="1:12">
      <c r="A6158" s="73">
        <v>43357.5</v>
      </c>
      <c r="B6158">
        <v>10.37</v>
      </c>
      <c r="C6158">
        <v>266</v>
      </c>
      <c r="D6158">
        <v>1.0421</v>
      </c>
      <c r="F6158">
        <v>1.0421</v>
      </c>
      <c r="G6158">
        <v>13</v>
      </c>
      <c r="H6158">
        <v>9</v>
      </c>
      <c r="I6158">
        <v>12</v>
      </c>
      <c r="J6158">
        <v>10</v>
      </c>
      <c r="K6158">
        <v>7.4792209515028665</v>
      </c>
      <c r="L6158">
        <v>581.05289509564989</v>
      </c>
    </row>
    <row r="6159" spans="1:12">
      <c r="A6159" s="73">
        <v>43357.541666666664</v>
      </c>
      <c r="B6159">
        <v>12.58</v>
      </c>
      <c r="C6159">
        <v>274.89999999999998</v>
      </c>
      <c r="D6159">
        <v>1.0565</v>
      </c>
      <c r="F6159">
        <v>1.0565</v>
      </c>
      <c r="G6159">
        <v>13</v>
      </c>
      <c r="H6159">
        <v>9</v>
      </c>
      <c r="I6159">
        <v>13</v>
      </c>
      <c r="J6159">
        <v>13</v>
      </c>
      <c r="K6159">
        <v>24.451209609036937</v>
      </c>
      <c r="L6159">
        <v>1051.674706714</v>
      </c>
    </row>
    <row r="6160" spans="1:12">
      <c r="A6160" s="73">
        <v>43357.583333333336</v>
      </c>
      <c r="B6160">
        <v>11.56</v>
      </c>
      <c r="C6160">
        <v>273.7</v>
      </c>
      <c r="D6160">
        <v>1.0503</v>
      </c>
      <c r="F6160">
        <v>1.0503</v>
      </c>
      <c r="G6160">
        <v>13</v>
      </c>
      <c r="H6160">
        <v>9</v>
      </c>
      <c r="I6160">
        <v>14</v>
      </c>
      <c r="J6160">
        <v>12</v>
      </c>
      <c r="K6160">
        <v>15.404184074790448</v>
      </c>
      <c r="L6160">
        <v>811.25403906240012</v>
      </c>
    </row>
    <row r="6161" spans="1:12">
      <c r="A6161" s="73">
        <v>43357.625</v>
      </c>
      <c r="B6161">
        <v>12.65</v>
      </c>
      <c r="C6161">
        <v>272.89999999999998</v>
      </c>
      <c r="D6161">
        <v>1.0542</v>
      </c>
      <c r="F6161">
        <v>1.0542</v>
      </c>
      <c r="G6161">
        <v>13</v>
      </c>
      <c r="H6161">
        <v>9</v>
      </c>
      <c r="I6161">
        <v>15</v>
      </c>
      <c r="J6161">
        <v>13</v>
      </c>
      <c r="K6161">
        <v>25.148383910406796</v>
      </c>
      <c r="L6161">
        <v>1067.0004258375002</v>
      </c>
    </row>
    <row r="6162" spans="1:12">
      <c r="A6162" s="73">
        <v>43357.666666666664</v>
      </c>
      <c r="B6162">
        <v>11.39</v>
      </c>
      <c r="C6162">
        <v>280.89999999999998</v>
      </c>
      <c r="D6162">
        <v>1.0589999999999999</v>
      </c>
      <c r="F6162">
        <v>1.0589999999999999</v>
      </c>
      <c r="G6162">
        <v>13</v>
      </c>
      <c r="H6162">
        <v>9</v>
      </c>
      <c r="I6162">
        <v>16</v>
      </c>
      <c r="J6162">
        <v>11</v>
      </c>
      <c r="K6162">
        <v>14.098646485749367</v>
      </c>
      <c r="L6162">
        <v>782.41494376050014</v>
      </c>
    </row>
    <row r="6163" spans="1:12">
      <c r="A6163" s="73">
        <v>43357.708333333336</v>
      </c>
      <c r="B6163">
        <v>9.2799999999999994</v>
      </c>
      <c r="C6163">
        <v>278</v>
      </c>
      <c r="D6163">
        <v>1.0642</v>
      </c>
      <c r="F6163">
        <v>1.0642</v>
      </c>
      <c r="G6163">
        <v>13</v>
      </c>
      <c r="H6163">
        <v>9</v>
      </c>
      <c r="I6163">
        <v>17</v>
      </c>
      <c r="J6163">
        <v>9</v>
      </c>
      <c r="K6163">
        <v>2.7054211158865202</v>
      </c>
      <c r="L6163">
        <v>425.2430139391999</v>
      </c>
    </row>
    <row r="6164" spans="1:12">
      <c r="A6164" s="73">
        <v>43357.75</v>
      </c>
      <c r="B6164">
        <v>9.86</v>
      </c>
      <c r="C6164">
        <v>282</v>
      </c>
      <c r="D6164">
        <v>1.0662</v>
      </c>
      <c r="F6164">
        <v>1.0662</v>
      </c>
      <c r="G6164">
        <v>14</v>
      </c>
      <c r="H6164">
        <v>9</v>
      </c>
      <c r="I6164">
        <v>18</v>
      </c>
      <c r="J6164">
        <v>10</v>
      </c>
      <c r="K6164">
        <v>4.9498081843796227</v>
      </c>
      <c r="L6164">
        <v>511.02179997359991</v>
      </c>
    </row>
    <row r="6165" spans="1:12">
      <c r="A6165" s="73">
        <v>43357.791666666664</v>
      </c>
      <c r="B6165">
        <v>8.82</v>
      </c>
      <c r="C6165">
        <v>302</v>
      </c>
      <c r="D6165">
        <v>1.0671999999999999</v>
      </c>
      <c r="F6165">
        <v>1.0671999999999999</v>
      </c>
      <c r="G6165">
        <v>14</v>
      </c>
      <c r="H6165">
        <v>9</v>
      </c>
      <c r="I6165">
        <v>19</v>
      </c>
      <c r="J6165">
        <v>9</v>
      </c>
      <c r="K6165">
        <v>1.4037899925988897</v>
      </c>
      <c r="L6165">
        <v>366.11841732480002</v>
      </c>
    </row>
    <row r="6166" spans="1:12">
      <c r="A6166" s="73">
        <v>43357.833333333336</v>
      </c>
      <c r="B6166">
        <v>10.79</v>
      </c>
      <c r="C6166">
        <v>7.4</v>
      </c>
      <c r="D6166">
        <v>1.0763</v>
      </c>
      <c r="F6166">
        <v>1.0763</v>
      </c>
      <c r="G6166">
        <v>1</v>
      </c>
      <c r="H6166">
        <v>9</v>
      </c>
      <c r="I6166">
        <v>20</v>
      </c>
      <c r="J6166">
        <v>11</v>
      </c>
      <c r="K6166">
        <v>9.95286675972201</v>
      </c>
      <c r="L6166">
        <v>676.03266138784988</v>
      </c>
    </row>
    <row r="6167" spans="1:12">
      <c r="A6167" s="73">
        <v>43357.875</v>
      </c>
      <c r="B6167">
        <v>10.47</v>
      </c>
      <c r="C6167">
        <v>2.6</v>
      </c>
      <c r="D6167">
        <v>1.0849</v>
      </c>
      <c r="F6167">
        <v>1.0849</v>
      </c>
      <c r="G6167">
        <v>1</v>
      </c>
      <c r="H6167">
        <v>9</v>
      </c>
      <c r="I6167">
        <v>21</v>
      </c>
      <c r="J6167">
        <v>10</v>
      </c>
      <c r="K6167">
        <v>8.0361842391740996</v>
      </c>
      <c r="L6167">
        <v>622.58658493635005</v>
      </c>
    </row>
    <row r="6168" spans="1:12">
      <c r="A6168" s="73">
        <v>43357.916666666664</v>
      </c>
      <c r="B6168">
        <v>6.74</v>
      </c>
      <c r="C6168">
        <v>352.1</v>
      </c>
      <c r="D6168">
        <v>1.0903</v>
      </c>
      <c r="F6168">
        <v>1.0903</v>
      </c>
      <c r="G6168">
        <v>1</v>
      </c>
      <c r="H6168">
        <v>9</v>
      </c>
      <c r="I6168">
        <v>22</v>
      </c>
      <c r="J6168">
        <v>7</v>
      </c>
      <c r="K6168">
        <v>0.80135360903741615</v>
      </c>
      <c r="L6168">
        <v>166.9151303836</v>
      </c>
    </row>
    <row r="6169" spans="1:12">
      <c r="A6169" s="73">
        <v>43357.958333333336</v>
      </c>
      <c r="B6169">
        <v>5.76</v>
      </c>
      <c r="C6169">
        <v>351.2</v>
      </c>
      <c r="D6169">
        <v>1.0942000000000001</v>
      </c>
      <c r="F6169">
        <v>1.0942000000000001</v>
      </c>
      <c r="G6169">
        <v>1</v>
      </c>
      <c r="H6169">
        <v>9</v>
      </c>
      <c r="I6169">
        <v>23</v>
      </c>
      <c r="J6169">
        <v>6</v>
      </c>
      <c r="K6169">
        <v>3.5163133898594157</v>
      </c>
      <c r="L6169">
        <v>104.55243816959999</v>
      </c>
    </row>
    <row r="6170" spans="1:12">
      <c r="A6170" s="73">
        <v>43358</v>
      </c>
      <c r="B6170">
        <v>6.81</v>
      </c>
      <c r="C6170">
        <v>4.0999999999999996</v>
      </c>
      <c r="D6170">
        <v>1.0976999999999999</v>
      </c>
      <c r="F6170">
        <v>1.0976999999999999</v>
      </c>
      <c r="G6170">
        <v>1</v>
      </c>
      <c r="H6170">
        <v>9</v>
      </c>
      <c r="I6170">
        <v>0</v>
      </c>
      <c r="J6170">
        <v>7</v>
      </c>
      <c r="K6170">
        <v>0.68092791040727441</v>
      </c>
      <c r="L6170">
        <v>173.33848812284995</v>
      </c>
    </row>
    <row r="6171" spans="1:12">
      <c r="A6171" s="73">
        <v>43358.041666666664</v>
      </c>
      <c r="B6171">
        <v>6.5</v>
      </c>
      <c r="C6171">
        <v>5.7</v>
      </c>
      <c r="D6171">
        <v>1.0979000000000001</v>
      </c>
      <c r="F6171">
        <v>1.0979000000000001</v>
      </c>
      <c r="G6171">
        <v>1</v>
      </c>
      <c r="H6171">
        <v>9</v>
      </c>
      <c r="I6171">
        <v>1</v>
      </c>
      <c r="J6171">
        <v>7</v>
      </c>
      <c r="K6171">
        <v>1.2886417186264774</v>
      </c>
      <c r="L6171">
        <v>150.75539375000002</v>
      </c>
    </row>
    <row r="6172" spans="1:12">
      <c r="A6172" s="73">
        <v>43358.083333333336</v>
      </c>
      <c r="B6172">
        <v>5.69</v>
      </c>
      <c r="C6172">
        <v>352.8</v>
      </c>
      <c r="D6172">
        <v>1.0985</v>
      </c>
      <c r="F6172">
        <v>1.0985</v>
      </c>
      <c r="G6172">
        <v>1</v>
      </c>
      <c r="H6172">
        <v>9</v>
      </c>
      <c r="I6172">
        <v>2</v>
      </c>
      <c r="J6172">
        <v>6</v>
      </c>
      <c r="K6172">
        <v>3.7837390884895563</v>
      </c>
      <c r="L6172">
        <v>101.18283994325002</v>
      </c>
    </row>
    <row r="6173" spans="1:12">
      <c r="A6173" s="73">
        <v>43358.125</v>
      </c>
      <c r="B6173">
        <v>3.61</v>
      </c>
      <c r="C6173">
        <v>335.8</v>
      </c>
      <c r="D6173">
        <v>1.1029</v>
      </c>
      <c r="F6173">
        <v>1.1029</v>
      </c>
      <c r="G6173">
        <v>16</v>
      </c>
      <c r="H6173">
        <v>9</v>
      </c>
      <c r="I6173">
        <v>3</v>
      </c>
      <c r="J6173">
        <v>4</v>
      </c>
      <c r="K6173">
        <v>16.202102704928084</v>
      </c>
      <c r="L6173">
        <v>25.943451077449996</v>
      </c>
    </row>
    <row r="6174" spans="1:12">
      <c r="A6174" s="73">
        <v>43358.166666666664</v>
      </c>
      <c r="B6174">
        <v>4.16</v>
      </c>
      <c r="C6174">
        <v>322.3</v>
      </c>
      <c r="D6174">
        <v>1.1085</v>
      </c>
      <c r="F6174">
        <v>1.1085</v>
      </c>
      <c r="G6174">
        <v>15</v>
      </c>
      <c r="H6174">
        <v>9</v>
      </c>
      <c r="I6174">
        <v>4</v>
      </c>
      <c r="J6174">
        <v>4</v>
      </c>
      <c r="K6174">
        <v>12.07690078711982</v>
      </c>
      <c r="L6174">
        <v>39.901175808000005</v>
      </c>
    </row>
    <row r="6175" spans="1:12">
      <c r="A6175" s="73">
        <v>43358.208333333336</v>
      </c>
      <c r="B6175">
        <v>5.22</v>
      </c>
      <c r="C6175">
        <v>309.8</v>
      </c>
      <c r="D6175">
        <v>1.1107</v>
      </c>
      <c r="F6175">
        <v>1.1107</v>
      </c>
      <c r="G6175">
        <v>15</v>
      </c>
      <c r="H6175">
        <v>9</v>
      </c>
      <c r="I6175">
        <v>5</v>
      </c>
      <c r="J6175">
        <v>5</v>
      </c>
      <c r="K6175">
        <v>5.8331116364348032</v>
      </c>
      <c r="L6175">
        <v>78.991122466799993</v>
      </c>
    </row>
    <row r="6176" spans="1:12">
      <c r="A6176" s="73">
        <v>43358.25</v>
      </c>
      <c r="B6176">
        <v>5.66</v>
      </c>
      <c r="C6176">
        <v>317.60000000000002</v>
      </c>
      <c r="D6176">
        <v>1.1055999999999999</v>
      </c>
      <c r="F6176">
        <v>1.1055999999999999</v>
      </c>
      <c r="G6176">
        <v>15</v>
      </c>
      <c r="H6176">
        <v>9</v>
      </c>
      <c r="I6176">
        <v>6</v>
      </c>
      <c r="J6176">
        <v>6</v>
      </c>
      <c r="K6176">
        <v>3.9013501021881898</v>
      </c>
      <c r="L6176">
        <v>100.23452298880001</v>
      </c>
    </row>
    <row r="6177" spans="1:12">
      <c r="A6177" s="73">
        <v>43358.291666666664</v>
      </c>
      <c r="B6177">
        <v>5.26</v>
      </c>
      <c r="C6177">
        <v>310.8</v>
      </c>
      <c r="D6177">
        <v>1.1000000000000001</v>
      </c>
      <c r="F6177">
        <v>1.1000000000000001</v>
      </c>
      <c r="G6177">
        <v>15</v>
      </c>
      <c r="H6177">
        <v>9</v>
      </c>
      <c r="I6177">
        <v>7</v>
      </c>
      <c r="J6177">
        <v>5</v>
      </c>
      <c r="K6177">
        <v>5.6414969515032931</v>
      </c>
      <c r="L6177">
        <v>80.042366799999996</v>
      </c>
    </row>
    <row r="6178" spans="1:12">
      <c r="A6178" s="73">
        <v>43358.333333333336</v>
      </c>
      <c r="B6178">
        <v>3.44</v>
      </c>
      <c r="C6178">
        <v>287.89999999999998</v>
      </c>
      <c r="D6178">
        <v>1.0952</v>
      </c>
      <c r="F6178">
        <v>1.0952</v>
      </c>
      <c r="G6178">
        <v>14</v>
      </c>
      <c r="H6178">
        <v>9</v>
      </c>
      <c r="I6178">
        <v>8</v>
      </c>
      <c r="J6178">
        <v>3</v>
      </c>
      <c r="K6178">
        <v>17.599565115887</v>
      </c>
      <c r="L6178">
        <v>22.291472998399996</v>
      </c>
    </row>
    <row r="6179" spans="1:12">
      <c r="A6179" s="73">
        <v>43358.375</v>
      </c>
      <c r="B6179">
        <v>3.3</v>
      </c>
      <c r="C6179">
        <v>292.10000000000002</v>
      </c>
      <c r="D6179">
        <v>1.0915999999999999</v>
      </c>
      <c r="F6179">
        <v>1.0915999999999999</v>
      </c>
      <c r="G6179">
        <v>14</v>
      </c>
      <c r="H6179">
        <v>9</v>
      </c>
      <c r="I6179">
        <v>9</v>
      </c>
      <c r="J6179">
        <v>3</v>
      </c>
      <c r="K6179">
        <v>18.793816513147291</v>
      </c>
      <c r="L6179">
        <v>19.614414599999996</v>
      </c>
    </row>
    <row r="6180" spans="1:12">
      <c r="A6180" s="73">
        <v>43358.416666666664</v>
      </c>
      <c r="B6180">
        <v>4.45</v>
      </c>
      <c r="C6180">
        <v>290.60000000000002</v>
      </c>
      <c r="D6180">
        <v>1.0863</v>
      </c>
      <c r="F6180">
        <v>1.0863</v>
      </c>
      <c r="G6180">
        <v>14</v>
      </c>
      <c r="H6180">
        <v>9</v>
      </c>
      <c r="I6180">
        <v>10</v>
      </c>
      <c r="J6180">
        <v>4</v>
      </c>
      <c r="K6180">
        <v>10.145394321366371</v>
      </c>
      <c r="L6180">
        <v>47.862989043750005</v>
      </c>
    </row>
    <row r="6181" spans="1:12">
      <c r="A6181" s="73">
        <v>43358.458333333336</v>
      </c>
      <c r="B6181">
        <v>5.82</v>
      </c>
      <c r="C6181">
        <v>294.10000000000002</v>
      </c>
      <c r="D6181">
        <v>1.0801000000000001</v>
      </c>
      <c r="F6181">
        <v>1.0801000000000001</v>
      </c>
      <c r="G6181">
        <v>14</v>
      </c>
      <c r="H6181">
        <v>9</v>
      </c>
      <c r="I6181">
        <v>11</v>
      </c>
      <c r="J6181">
        <v>6</v>
      </c>
      <c r="K6181">
        <v>3.294891362462149</v>
      </c>
      <c r="L6181">
        <v>106.46403558840002</v>
      </c>
    </row>
    <row r="6182" spans="1:12">
      <c r="A6182" s="73">
        <v>43358.5</v>
      </c>
      <c r="B6182">
        <v>6.2</v>
      </c>
      <c r="C6182">
        <v>290.5</v>
      </c>
      <c r="D6182">
        <v>1.0751999999999999</v>
      </c>
      <c r="F6182">
        <v>1.0751999999999999</v>
      </c>
      <c r="G6182">
        <v>14</v>
      </c>
      <c r="H6182">
        <v>9</v>
      </c>
      <c r="I6182">
        <v>12</v>
      </c>
      <c r="J6182">
        <v>6</v>
      </c>
      <c r="K6182">
        <v>2.0597518556128032</v>
      </c>
      <c r="L6182">
        <v>128.12513280000002</v>
      </c>
    </row>
    <row r="6183" spans="1:12">
      <c r="A6183" s="73">
        <v>43358.541666666664</v>
      </c>
      <c r="B6183">
        <v>7.66</v>
      </c>
      <c r="C6183">
        <v>285.89999999999998</v>
      </c>
      <c r="D6183">
        <v>1.0711999999999999</v>
      </c>
      <c r="F6183">
        <v>1.0711999999999999</v>
      </c>
      <c r="G6183">
        <v>14</v>
      </c>
      <c r="H6183">
        <v>9</v>
      </c>
      <c r="I6183">
        <v>13</v>
      </c>
      <c r="J6183">
        <v>8</v>
      </c>
      <c r="K6183">
        <v>6.1585561268327012E-4</v>
      </c>
      <c r="L6183">
        <v>240.72814941760001</v>
      </c>
    </row>
    <row r="6184" spans="1:12">
      <c r="A6184" s="73">
        <v>43358.583333333336</v>
      </c>
      <c r="B6184">
        <v>8.2200000000000006</v>
      </c>
      <c r="C6184">
        <v>284.89999999999998</v>
      </c>
      <c r="D6184">
        <v>1.0686</v>
      </c>
      <c r="F6184">
        <v>1.0686</v>
      </c>
      <c r="G6184">
        <v>14</v>
      </c>
      <c r="H6184">
        <v>9</v>
      </c>
      <c r="I6184">
        <v>14</v>
      </c>
      <c r="J6184">
        <v>8</v>
      </c>
      <c r="K6184">
        <v>0.34201026657154199</v>
      </c>
      <c r="L6184">
        <v>296.75676410640006</v>
      </c>
    </row>
    <row r="6185" spans="1:12">
      <c r="A6185" s="73">
        <v>43358.625</v>
      </c>
      <c r="B6185">
        <v>8.39</v>
      </c>
      <c r="C6185">
        <v>279</v>
      </c>
      <c r="D6185">
        <v>1.0668</v>
      </c>
      <c r="F6185">
        <v>1.0668</v>
      </c>
      <c r="G6185">
        <v>13</v>
      </c>
      <c r="H6185">
        <v>9</v>
      </c>
      <c r="I6185">
        <v>15</v>
      </c>
      <c r="J6185">
        <v>8</v>
      </c>
      <c r="K6185">
        <v>0.56974785561262398</v>
      </c>
      <c r="L6185">
        <v>315.02055611460008</v>
      </c>
    </row>
    <row r="6186" spans="1:12">
      <c r="A6186" s="73">
        <v>43358.666666666664</v>
      </c>
      <c r="B6186">
        <v>9.1300000000000008</v>
      </c>
      <c r="C6186">
        <v>278.7</v>
      </c>
      <c r="D6186">
        <v>1.0666</v>
      </c>
      <c r="F6186">
        <v>1.0666</v>
      </c>
      <c r="G6186">
        <v>13</v>
      </c>
      <c r="H6186">
        <v>9</v>
      </c>
      <c r="I6186">
        <v>16</v>
      </c>
      <c r="J6186">
        <v>9</v>
      </c>
      <c r="K6186">
        <v>2.2344761843796879</v>
      </c>
      <c r="L6186">
        <v>405.86716345010012</v>
      </c>
    </row>
    <row r="6187" spans="1:12">
      <c r="A6187" s="73">
        <v>43358.708333333336</v>
      </c>
      <c r="B6187">
        <v>9.91</v>
      </c>
      <c r="C6187">
        <v>280.8</v>
      </c>
      <c r="D6187">
        <v>1.0688</v>
      </c>
      <c r="F6187">
        <v>1.0688</v>
      </c>
      <c r="G6187">
        <v>13</v>
      </c>
      <c r="H6187">
        <v>9</v>
      </c>
      <c r="I6187">
        <v>17</v>
      </c>
      <c r="J6187">
        <v>10</v>
      </c>
      <c r="K6187">
        <v>5.1747898282152383</v>
      </c>
      <c r="L6187">
        <v>520.10066962240001</v>
      </c>
    </row>
    <row r="6188" spans="1:12">
      <c r="A6188" s="73">
        <v>43358.75</v>
      </c>
      <c r="B6188">
        <v>8.8800000000000008</v>
      </c>
      <c r="C6188">
        <v>267.7</v>
      </c>
      <c r="D6188">
        <v>1.0775999999999999</v>
      </c>
      <c r="F6188">
        <v>1.0775999999999999</v>
      </c>
      <c r="G6188">
        <v>13</v>
      </c>
      <c r="H6188">
        <v>9</v>
      </c>
      <c r="I6188">
        <v>18</v>
      </c>
      <c r="J6188">
        <v>9</v>
      </c>
      <c r="K6188">
        <v>1.5495679652016259</v>
      </c>
      <c r="L6188">
        <v>377.28234639360005</v>
      </c>
    </row>
    <row r="6189" spans="1:12">
      <c r="A6189" s="73">
        <v>43358.791666666664</v>
      </c>
      <c r="B6189">
        <v>9.82</v>
      </c>
      <c r="C6189">
        <v>265.60000000000002</v>
      </c>
      <c r="D6189">
        <v>1.0867</v>
      </c>
      <c r="F6189">
        <v>1.0867</v>
      </c>
      <c r="G6189">
        <v>13</v>
      </c>
      <c r="H6189">
        <v>9</v>
      </c>
      <c r="I6189">
        <v>19</v>
      </c>
      <c r="J6189">
        <v>10</v>
      </c>
      <c r="K6189">
        <v>4.7734228693111369</v>
      </c>
      <c r="L6189">
        <v>514.5340673828</v>
      </c>
    </row>
    <row r="6190" spans="1:12">
      <c r="A6190" s="73">
        <v>43358.833333333336</v>
      </c>
      <c r="B6190">
        <v>9</v>
      </c>
      <c r="C6190">
        <v>265.5</v>
      </c>
      <c r="D6190">
        <v>1.0878000000000001</v>
      </c>
      <c r="F6190">
        <v>1.0878000000000001</v>
      </c>
      <c r="G6190">
        <v>13</v>
      </c>
      <c r="H6190">
        <v>9</v>
      </c>
      <c r="I6190">
        <v>20</v>
      </c>
      <c r="J6190">
        <v>9</v>
      </c>
      <c r="K6190">
        <v>1.8627239104070934</v>
      </c>
      <c r="L6190">
        <v>396.50310000000002</v>
      </c>
    </row>
    <row r="6191" spans="1:12">
      <c r="A6191" s="73">
        <v>43358.875</v>
      </c>
      <c r="B6191">
        <v>9.56</v>
      </c>
      <c r="C6191">
        <v>269.7</v>
      </c>
      <c r="D6191">
        <v>1.0911</v>
      </c>
      <c r="F6191">
        <v>1.0911</v>
      </c>
      <c r="G6191">
        <v>13</v>
      </c>
      <c r="H6191">
        <v>9</v>
      </c>
      <c r="I6191">
        <v>21</v>
      </c>
      <c r="J6191">
        <v>10</v>
      </c>
      <c r="K6191">
        <v>3.7049183213659536</v>
      </c>
      <c r="L6191">
        <v>476.65948226880005</v>
      </c>
    </row>
    <row r="6192" spans="1:12">
      <c r="A6192" s="73">
        <v>43358.916666666664</v>
      </c>
      <c r="B6192">
        <v>11.78</v>
      </c>
      <c r="C6192">
        <v>276</v>
      </c>
      <c r="D6192">
        <v>1.0945</v>
      </c>
      <c r="F6192">
        <v>1.0945</v>
      </c>
      <c r="G6192">
        <v>13</v>
      </c>
      <c r="H6192">
        <v>9</v>
      </c>
      <c r="I6192">
        <v>22</v>
      </c>
      <c r="J6192">
        <v>12</v>
      </c>
      <c r="K6192">
        <v>17.179503307667133</v>
      </c>
      <c r="L6192">
        <v>894.58506128199986</v>
      </c>
    </row>
    <row r="6193" spans="1:12">
      <c r="A6193" s="73">
        <v>43358.958333333336</v>
      </c>
      <c r="B6193">
        <v>11.64</v>
      </c>
      <c r="C6193">
        <v>283.3</v>
      </c>
      <c r="D6193">
        <v>1.0928</v>
      </c>
      <c r="F6193">
        <v>1.0928</v>
      </c>
      <c r="G6193">
        <v>14</v>
      </c>
      <c r="H6193">
        <v>9</v>
      </c>
      <c r="I6193">
        <v>23</v>
      </c>
      <c r="J6193">
        <v>12</v>
      </c>
      <c r="K6193">
        <v>16.038554704927428</v>
      </c>
      <c r="L6193">
        <v>861.72686300160012</v>
      </c>
    </row>
    <row r="6194" spans="1:12">
      <c r="A6194" s="73">
        <v>43359</v>
      </c>
      <c r="B6194">
        <v>9.19</v>
      </c>
      <c r="C6194">
        <v>284.89999999999998</v>
      </c>
      <c r="D6194">
        <v>1.0949</v>
      </c>
      <c r="F6194">
        <v>1.0949</v>
      </c>
      <c r="G6194">
        <v>14</v>
      </c>
      <c r="H6194">
        <v>9</v>
      </c>
      <c r="I6194">
        <v>0</v>
      </c>
      <c r="J6194">
        <v>9</v>
      </c>
      <c r="K6194">
        <v>2.4174541569824188</v>
      </c>
      <c r="L6194">
        <v>424.90417097454997</v>
      </c>
    </row>
    <row r="6195" spans="1:12">
      <c r="A6195" s="73">
        <v>43359.041666666664</v>
      </c>
      <c r="B6195">
        <v>11.19</v>
      </c>
      <c r="C6195">
        <v>282.60000000000002</v>
      </c>
      <c r="D6195">
        <v>1.0988</v>
      </c>
      <c r="F6195">
        <v>1.0988</v>
      </c>
      <c r="G6195">
        <v>14</v>
      </c>
      <c r="H6195">
        <v>9</v>
      </c>
      <c r="I6195">
        <v>1</v>
      </c>
      <c r="J6195">
        <v>11</v>
      </c>
      <c r="K6195">
        <v>12.63671991040691</v>
      </c>
      <c r="L6195">
        <v>769.80178655459986</v>
      </c>
    </row>
    <row r="6196" spans="1:12">
      <c r="A6196" s="73">
        <v>43359.083333333336</v>
      </c>
      <c r="B6196">
        <v>9.8000000000000007</v>
      </c>
      <c r="C6196">
        <v>285.2</v>
      </c>
      <c r="D6196">
        <v>1.1024</v>
      </c>
      <c r="F6196">
        <v>1.1024</v>
      </c>
      <c r="G6196">
        <v>14</v>
      </c>
      <c r="H6196">
        <v>9</v>
      </c>
      <c r="I6196">
        <v>2</v>
      </c>
      <c r="J6196">
        <v>10</v>
      </c>
      <c r="K6196">
        <v>4.6864302117768935</v>
      </c>
      <c r="L6196">
        <v>518.7850304000001</v>
      </c>
    </row>
    <row r="6197" spans="1:12">
      <c r="A6197" s="73">
        <v>43359.125</v>
      </c>
      <c r="B6197">
        <v>10.79</v>
      </c>
      <c r="C6197">
        <v>281.89999999999998</v>
      </c>
      <c r="D6197">
        <v>1.1027</v>
      </c>
      <c r="F6197">
        <v>1.1027</v>
      </c>
      <c r="G6197">
        <v>14</v>
      </c>
      <c r="H6197">
        <v>9</v>
      </c>
      <c r="I6197">
        <v>3</v>
      </c>
      <c r="J6197">
        <v>11</v>
      </c>
      <c r="K6197">
        <v>9.95286675972201</v>
      </c>
      <c r="L6197">
        <v>692.61471310264983</v>
      </c>
    </row>
    <row r="6198" spans="1:12">
      <c r="A6198" s="73">
        <v>43359.166666666664</v>
      </c>
      <c r="B6198">
        <v>11.74</v>
      </c>
      <c r="C6198">
        <v>279</v>
      </c>
      <c r="D6198">
        <v>1.1055999999999999</v>
      </c>
      <c r="F6198">
        <v>1.1055999999999999</v>
      </c>
      <c r="G6198">
        <v>13</v>
      </c>
      <c r="H6198">
        <v>9</v>
      </c>
      <c r="I6198">
        <v>4</v>
      </c>
      <c r="J6198">
        <v>12</v>
      </c>
      <c r="K6198">
        <v>16.849517992598649</v>
      </c>
      <c r="L6198">
        <v>894.48348206720004</v>
      </c>
    </row>
    <row r="6199" spans="1:12">
      <c r="A6199" s="73">
        <v>43359.208333333336</v>
      </c>
      <c r="B6199">
        <v>10.74</v>
      </c>
      <c r="C6199">
        <v>276.5</v>
      </c>
      <c r="D6199">
        <v>1.1037999999999999</v>
      </c>
      <c r="F6199">
        <v>1.1037999999999999</v>
      </c>
      <c r="G6199">
        <v>13</v>
      </c>
      <c r="H6199">
        <v>9</v>
      </c>
      <c r="I6199">
        <v>5</v>
      </c>
      <c r="J6199">
        <v>11</v>
      </c>
      <c r="K6199">
        <v>9.6398851158864041</v>
      </c>
      <c r="L6199">
        <v>683.71205632559997</v>
      </c>
    </row>
    <row r="6200" spans="1:12">
      <c r="A6200" s="73">
        <v>43359.25</v>
      </c>
      <c r="B6200">
        <v>10.64</v>
      </c>
      <c r="C6200">
        <v>277.60000000000002</v>
      </c>
      <c r="D6200">
        <v>1.1003000000000001</v>
      </c>
      <c r="F6200">
        <v>1.1003000000000001</v>
      </c>
      <c r="G6200">
        <v>13</v>
      </c>
      <c r="H6200">
        <v>9</v>
      </c>
      <c r="I6200">
        <v>6</v>
      </c>
      <c r="J6200">
        <v>11</v>
      </c>
      <c r="K6200">
        <v>9.0289218282151804</v>
      </c>
      <c r="L6200">
        <v>662.68326172160016</v>
      </c>
    </row>
    <row r="6201" spans="1:12">
      <c r="A6201" s="73">
        <v>43359.291666666664</v>
      </c>
      <c r="B6201">
        <v>8.15</v>
      </c>
      <c r="C6201">
        <v>273.3</v>
      </c>
      <c r="D6201">
        <v>1.0847</v>
      </c>
      <c r="F6201">
        <v>1.0847</v>
      </c>
      <c r="G6201">
        <v>13</v>
      </c>
      <c r="H6201">
        <v>9</v>
      </c>
      <c r="I6201">
        <v>7</v>
      </c>
      <c r="J6201">
        <v>8</v>
      </c>
      <c r="K6201">
        <v>0.26503596520168438</v>
      </c>
      <c r="L6201">
        <v>293.59757943125004</v>
      </c>
    </row>
    <row r="6202" spans="1:12">
      <c r="A6202" s="73">
        <v>43359.333333333336</v>
      </c>
      <c r="B6202">
        <v>7.53</v>
      </c>
      <c r="C6202">
        <v>279.7</v>
      </c>
      <c r="D6202">
        <v>1.0744</v>
      </c>
      <c r="F6202">
        <v>1.0744</v>
      </c>
      <c r="G6202">
        <v>13</v>
      </c>
      <c r="H6202">
        <v>9</v>
      </c>
      <c r="I6202">
        <v>8</v>
      </c>
      <c r="J6202">
        <v>8</v>
      </c>
      <c r="K6202">
        <v>1.1063581640091177E-2</v>
      </c>
      <c r="L6202">
        <v>229.36171780440003</v>
      </c>
    </row>
    <row r="6203" spans="1:12">
      <c r="A6203" s="73">
        <v>43359.375</v>
      </c>
      <c r="B6203">
        <v>10.119999999999999</v>
      </c>
      <c r="C6203">
        <v>286.5</v>
      </c>
      <c r="D6203">
        <v>1.0689</v>
      </c>
      <c r="F6203">
        <v>1.0689</v>
      </c>
      <c r="G6203">
        <v>14</v>
      </c>
      <c r="H6203">
        <v>9</v>
      </c>
      <c r="I6203">
        <v>9</v>
      </c>
      <c r="J6203">
        <v>10</v>
      </c>
      <c r="K6203">
        <v>6.1743127323248057</v>
      </c>
      <c r="L6203">
        <v>553.92200592959989</v>
      </c>
    </row>
    <row r="6204" spans="1:12">
      <c r="A6204" s="73">
        <v>43359.416666666664</v>
      </c>
      <c r="B6204">
        <v>11.5</v>
      </c>
      <c r="C6204">
        <v>287</v>
      </c>
      <c r="D6204">
        <v>1.0644</v>
      </c>
      <c r="F6204">
        <v>1.0644</v>
      </c>
      <c r="G6204">
        <v>14</v>
      </c>
      <c r="H6204">
        <v>9</v>
      </c>
      <c r="I6204">
        <v>10</v>
      </c>
      <c r="J6204">
        <v>12</v>
      </c>
      <c r="K6204">
        <v>14.93680610218771</v>
      </c>
      <c r="L6204">
        <v>809.40967499999999</v>
      </c>
    </row>
    <row r="6205" spans="1:12">
      <c r="A6205" s="73">
        <v>43359.458333333336</v>
      </c>
      <c r="B6205">
        <v>12.01</v>
      </c>
      <c r="C6205">
        <v>280</v>
      </c>
      <c r="D6205">
        <v>1.0589</v>
      </c>
      <c r="F6205">
        <v>1.0589</v>
      </c>
      <c r="G6205">
        <v>13</v>
      </c>
      <c r="H6205">
        <v>9</v>
      </c>
      <c r="I6205">
        <v>11</v>
      </c>
      <c r="J6205">
        <v>12</v>
      </c>
      <c r="K6205">
        <v>19.139018869310952</v>
      </c>
      <c r="L6205">
        <v>917.17873054944982</v>
      </c>
    </row>
    <row r="6206" spans="1:12">
      <c r="A6206" s="73">
        <v>43359.5</v>
      </c>
      <c r="B6206">
        <v>11.72</v>
      </c>
      <c r="C6206">
        <v>273.5</v>
      </c>
      <c r="D6206">
        <v>1.054</v>
      </c>
      <c r="F6206">
        <v>1.054</v>
      </c>
      <c r="G6206">
        <v>13</v>
      </c>
      <c r="H6206">
        <v>9</v>
      </c>
      <c r="I6206">
        <v>12</v>
      </c>
      <c r="J6206">
        <v>12</v>
      </c>
      <c r="K6206">
        <v>16.685725335064408</v>
      </c>
      <c r="L6206">
        <v>848.38591609600007</v>
      </c>
    </row>
    <row r="6207" spans="1:12">
      <c r="A6207" s="73">
        <v>43359.541666666664</v>
      </c>
      <c r="B6207">
        <v>10.78</v>
      </c>
      <c r="C6207">
        <v>275</v>
      </c>
      <c r="D6207">
        <v>1.0515000000000001</v>
      </c>
      <c r="F6207">
        <v>1.0515000000000001</v>
      </c>
      <c r="G6207">
        <v>13</v>
      </c>
      <c r="H6207">
        <v>9</v>
      </c>
      <c r="I6207">
        <v>13</v>
      </c>
      <c r="J6207">
        <v>11</v>
      </c>
      <c r="K6207">
        <v>9.8898704309548879</v>
      </c>
      <c r="L6207">
        <v>658.62098471399997</v>
      </c>
    </row>
    <row r="6208" spans="1:12">
      <c r="A6208" s="73">
        <v>43359.583333333336</v>
      </c>
      <c r="B6208">
        <v>10.72</v>
      </c>
      <c r="C6208">
        <v>274.89999999999998</v>
      </c>
      <c r="D6208">
        <v>1.0488999999999999</v>
      </c>
      <c r="F6208">
        <v>1.0488999999999999</v>
      </c>
      <c r="G6208">
        <v>13</v>
      </c>
      <c r="H6208">
        <v>9</v>
      </c>
      <c r="I6208">
        <v>14</v>
      </c>
      <c r="J6208">
        <v>11</v>
      </c>
      <c r="K6208">
        <v>9.516092458352162</v>
      </c>
      <c r="L6208">
        <v>646.08319631360007</v>
      </c>
    </row>
    <row r="6209" spans="1:12">
      <c r="A6209" s="73">
        <v>43359.625</v>
      </c>
      <c r="B6209">
        <v>10.99</v>
      </c>
      <c r="C6209">
        <v>283.5</v>
      </c>
      <c r="D6209">
        <v>1.0470999999999999</v>
      </c>
      <c r="F6209">
        <v>1.0470999999999999</v>
      </c>
      <c r="G6209">
        <v>14</v>
      </c>
      <c r="H6209">
        <v>9</v>
      </c>
      <c r="I6209">
        <v>15</v>
      </c>
      <c r="J6209">
        <v>11</v>
      </c>
      <c r="K6209">
        <v>11.254793335064464</v>
      </c>
      <c r="L6209">
        <v>694.94629069145003</v>
      </c>
    </row>
    <row r="6210" spans="1:12">
      <c r="A6210" s="73">
        <v>43359.666666666664</v>
      </c>
      <c r="B6210">
        <v>10.55</v>
      </c>
      <c r="C6210">
        <v>282.10000000000002</v>
      </c>
      <c r="D6210">
        <v>1.0471999999999999</v>
      </c>
      <c r="F6210">
        <v>1.0471999999999999</v>
      </c>
      <c r="G6210">
        <v>14</v>
      </c>
      <c r="H6210">
        <v>9</v>
      </c>
      <c r="I6210">
        <v>16</v>
      </c>
      <c r="J6210">
        <v>11</v>
      </c>
      <c r="K6210">
        <v>8.4961548693110789</v>
      </c>
      <c r="L6210">
        <v>614.83278395000013</v>
      </c>
    </row>
    <row r="6211" spans="1:12">
      <c r="A6211" s="73">
        <v>43359.708333333336</v>
      </c>
      <c r="B6211">
        <v>9.7899999999999991</v>
      </c>
      <c r="C6211">
        <v>276.10000000000002</v>
      </c>
      <c r="D6211">
        <v>1.0507</v>
      </c>
      <c r="F6211">
        <v>1.0507</v>
      </c>
      <c r="G6211">
        <v>13</v>
      </c>
      <c r="H6211">
        <v>9</v>
      </c>
      <c r="I6211">
        <v>17</v>
      </c>
      <c r="J6211">
        <v>10</v>
      </c>
      <c r="K6211">
        <v>4.6432338830097644</v>
      </c>
      <c r="L6211">
        <v>492.94312278364981</v>
      </c>
    </row>
    <row r="6212" spans="1:12">
      <c r="A6212" s="73">
        <v>43359.75</v>
      </c>
      <c r="B6212">
        <v>10.19</v>
      </c>
      <c r="C6212">
        <v>268.89999999999998</v>
      </c>
      <c r="D6212">
        <v>1.0624</v>
      </c>
      <c r="F6212">
        <v>1.0624</v>
      </c>
      <c r="G6212">
        <v>13</v>
      </c>
      <c r="H6212">
        <v>9</v>
      </c>
      <c r="I6212">
        <v>18</v>
      </c>
      <c r="J6212">
        <v>10</v>
      </c>
      <c r="K6212">
        <v>6.5270870336946638</v>
      </c>
      <c r="L6212">
        <v>562.05733310079995</v>
      </c>
    </row>
    <row r="6213" spans="1:12">
      <c r="A6213" s="73">
        <v>43359.791666666664</v>
      </c>
      <c r="B6213">
        <v>10.89</v>
      </c>
      <c r="C6213">
        <v>267.7</v>
      </c>
      <c r="D6213">
        <v>1.0687</v>
      </c>
      <c r="F6213">
        <v>1.0687</v>
      </c>
      <c r="G6213">
        <v>13</v>
      </c>
      <c r="H6213">
        <v>9</v>
      </c>
      <c r="I6213">
        <v>19</v>
      </c>
      <c r="J6213">
        <v>11</v>
      </c>
      <c r="K6213">
        <v>10.593830047393244</v>
      </c>
      <c r="L6213">
        <v>690.09590923515009</v>
      </c>
    </row>
    <row r="6214" spans="1:12">
      <c r="A6214" s="73">
        <v>43359.833333333336</v>
      </c>
      <c r="B6214">
        <v>9.7200000000000006</v>
      </c>
      <c r="C6214">
        <v>272.2</v>
      </c>
      <c r="D6214">
        <v>1.0698000000000001</v>
      </c>
      <c r="F6214">
        <v>1.0698000000000001</v>
      </c>
      <c r="G6214">
        <v>13</v>
      </c>
      <c r="H6214">
        <v>9</v>
      </c>
      <c r="I6214">
        <v>20</v>
      </c>
      <c r="J6214">
        <v>10</v>
      </c>
      <c r="K6214">
        <v>4.3464595816399134</v>
      </c>
      <c r="L6214">
        <v>491.21474267520011</v>
      </c>
    </row>
    <row r="6215" spans="1:12">
      <c r="A6215" s="73">
        <v>43359.875</v>
      </c>
      <c r="B6215">
        <v>10.54</v>
      </c>
      <c r="C6215">
        <v>275.8</v>
      </c>
      <c r="D6215">
        <v>1.0744</v>
      </c>
      <c r="F6215">
        <v>1.0744</v>
      </c>
      <c r="G6215">
        <v>13</v>
      </c>
      <c r="H6215">
        <v>9</v>
      </c>
      <c r="I6215">
        <v>21</v>
      </c>
      <c r="J6215">
        <v>11</v>
      </c>
      <c r="K6215">
        <v>8.4379585405439474</v>
      </c>
      <c r="L6215">
        <v>629.01041526079985</v>
      </c>
    </row>
    <row r="6216" spans="1:12">
      <c r="A6216" s="73">
        <v>43359.916666666664</v>
      </c>
      <c r="B6216">
        <v>10.08</v>
      </c>
      <c r="C6216">
        <v>294.3</v>
      </c>
      <c r="D6216">
        <v>1.0762</v>
      </c>
      <c r="F6216">
        <v>1.0762</v>
      </c>
      <c r="G6216">
        <v>14</v>
      </c>
      <c r="H6216">
        <v>9</v>
      </c>
      <c r="I6216">
        <v>22</v>
      </c>
      <c r="J6216">
        <v>10</v>
      </c>
      <c r="K6216">
        <v>5.9771274172563196</v>
      </c>
      <c r="L6216">
        <v>551.11799070720008</v>
      </c>
    </row>
    <row r="6217" spans="1:12">
      <c r="A6217" s="73">
        <v>43359.958333333336</v>
      </c>
      <c r="B6217">
        <v>8.3699999999999992</v>
      </c>
      <c r="C6217">
        <v>301.60000000000002</v>
      </c>
      <c r="D6217">
        <v>1.0741000000000001</v>
      </c>
      <c r="F6217">
        <v>1.0741000000000001</v>
      </c>
      <c r="G6217">
        <v>14</v>
      </c>
      <c r="H6217">
        <v>9</v>
      </c>
      <c r="I6217">
        <v>23</v>
      </c>
      <c r="J6217">
        <v>8</v>
      </c>
      <c r="K6217">
        <v>0.53995519807837711</v>
      </c>
      <c r="L6217">
        <v>314.91336667364993</v>
      </c>
    </row>
    <row r="6218" spans="1:12">
      <c r="A6218" s="73">
        <v>43360</v>
      </c>
      <c r="B6218">
        <v>7.65</v>
      </c>
      <c r="C6218">
        <v>297.2</v>
      </c>
      <c r="D6218">
        <v>1.0767</v>
      </c>
      <c r="F6218">
        <v>1.0767</v>
      </c>
      <c r="G6218">
        <v>14</v>
      </c>
      <c r="H6218">
        <v>9</v>
      </c>
      <c r="I6218">
        <v>0</v>
      </c>
      <c r="J6218">
        <v>8</v>
      </c>
      <c r="K6218">
        <v>2.1952684556080949E-4</v>
      </c>
      <c r="L6218">
        <v>241.01774724375005</v>
      </c>
    </row>
    <row r="6219" spans="1:12">
      <c r="A6219" s="73">
        <v>43360.041666666664</v>
      </c>
      <c r="B6219">
        <v>8.5</v>
      </c>
      <c r="C6219">
        <v>285</v>
      </c>
      <c r="D6219">
        <v>1.0764</v>
      </c>
      <c r="F6219">
        <v>1.0764</v>
      </c>
      <c r="G6219">
        <v>14</v>
      </c>
      <c r="H6219">
        <v>9</v>
      </c>
      <c r="I6219">
        <v>1</v>
      </c>
      <c r="J6219">
        <v>9</v>
      </c>
      <c r="K6219">
        <v>0.7479074720509703</v>
      </c>
      <c r="L6219">
        <v>330.52207500000003</v>
      </c>
    </row>
    <row r="6220" spans="1:12">
      <c r="A6220" s="73">
        <v>43360.083333333336</v>
      </c>
      <c r="B6220">
        <v>8.61</v>
      </c>
      <c r="C6220">
        <v>286.5</v>
      </c>
      <c r="D6220">
        <v>1.0759000000000001</v>
      </c>
      <c r="F6220">
        <v>1.0759000000000001</v>
      </c>
      <c r="G6220">
        <v>14</v>
      </c>
      <c r="H6220">
        <v>9</v>
      </c>
      <c r="I6220">
        <v>2</v>
      </c>
      <c r="J6220">
        <v>9</v>
      </c>
      <c r="K6220">
        <v>0.95026708848931629</v>
      </c>
      <c r="L6220">
        <v>343.36131710894995</v>
      </c>
    </row>
    <row r="6221" spans="1:12">
      <c r="A6221" s="73">
        <v>43360.125</v>
      </c>
      <c r="B6221">
        <v>8.93</v>
      </c>
      <c r="C6221">
        <v>283.10000000000002</v>
      </c>
      <c r="D6221">
        <v>1.0854999999999999</v>
      </c>
      <c r="F6221">
        <v>1.0854999999999999</v>
      </c>
      <c r="G6221">
        <v>14</v>
      </c>
      <c r="H6221">
        <v>9</v>
      </c>
      <c r="I6221">
        <v>3</v>
      </c>
      <c r="J6221">
        <v>9</v>
      </c>
      <c r="K6221">
        <v>1.6765496090372354</v>
      </c>
      <c r="L6221">
        <v>386.50419216174993</v>
      </c>
    </row>
    <row r="6222" spans="1:12">
      <c r="A6222" s="73">
        <v>43360.166666666664</v>
      </c>
      <c r="B6222">
        <v>8.0399999999999991</v>
      </c>
      <c r="C6222">
        <v>283.89999999999998</v>
      </c>
      <c r="D6222">
        <v>1.0952</v>
      </c>
      <c r="F6222">
        <v>1.0952</v>
      </c>
      <c r="G6222">
        <v>14</v>
      </c>
      <c r="H6222">
        <v>9</v>
      </c>
      <c r="I6222">
        <v>4</v>
      </c>
      <c r="J6222">
        <v>8</v>
      </c>
      <c r="K6222">
        <v>0.1638763487633362</v>
      </c>
      <c r="L6222">
        <v>284.59783088639989</v>
      </c>
    </row>
    <row r="6223" spans="1:12">
      <c r="A6223" s="73">
        <v>43360.208333333336</v>
      </c>
      <c r="B6223">
        <v>6.15</v>
      </c>
      <c r="C6223">
        <v>282.39999999999998</v>
      </c>
      <c r="D6223">
        <v>1.0974999999999999</v>
      </c>
      <c r="F6223">
        <v>1.0974999999999999</v>
      </c>
      <c r="G6223">
        <v>14</v>
      </c>
      <c r="H6223">
        <v>9</v>
      </c>
      <c r="I6223">
        <v>5</v>
      </c>
      <c r="J6223">
        <v>6</v>
      </c>
      <c r="K6223">
        <v>2.2057702117771902</v>
      </c>
      <c r="L6223">
        <v>127.64384578125002</v>
      </c>
    </row>
    <row r="6224" spans="1:12">
      <c r="A6224" s="73">
        <v>43360.25</v>
      </c>
      <c r="B6224">
        <v>5.99</v>
      </c>
      <c r="C6224">
        <v>281.10000000000002</v>
      </c>
      <c r="D6224">
        <v>1.0974999999999999</v>
      </c>
      <c r="F6224">
        <v>1.0974999999999999</v>
      </c>
      <c r="G6224">
        <v>13</v>
      </c>
      <c r="H6224">
        <v>9</v>
      </c>
      <c r="I6224">
        <v>6</v>
      </c>
      <c r="J6224">
        <v>6</v>
      </c>
      <c r="K6224">
        <v>2.7066289515032311</v>
      </c>
      <c r="L6224">
        <v>117.93833720125001</v>
      </c>
    </row>
    <row r="6225" spans="1:12">
      <c r="A6225" s="73">
        <v>43360.291666666664</v>
      </c>
      <c r="B6225">
        <v>4.13</v>
      </c>
      <c r="C6225">
        <v>276.8</v>
      </c>
      <c r="D6225">
        <v>1.0900000000000001</v>
      </c>
      <c r="F6225">
        <v>1.0900000000000001</v>
      </c>
      <c r="G6225">
        <v>13</v>
      </c>
      <c r="H6225">
        <v>9</v>
      </c>
      <c r="I6225">
        <v>7</v>
      </c>
      <c r="J6225">
        <v>4</v>
      </c>
      <c r="K6225">
        <v>12.286311800818455</v>
      </c>
      <c r="L6225">
        <v>38.392523365000002</v>
      </c>
    </row>
    <row r="6226" spans="1:12">
      <c r="A6226" s="73">
        <v>43360.333333333336</v>
      </c>
      <c r="B6226">
        <v>2.94</v>
      </c>
      <c r="C6226">
        <v>249.5</v>
      </c>
      <c r="D6226">
        <v>1.0712999999999999</v>
      </c>
      <c r="F6226">
        <v>1.0712999999999999</v>
      </c>
      <c r="G6226">
        <v>12</v>
      </c>
      <c r="H6226">
        <v>9</v>
      </c>
      <c r="I6226">
        <v>8</v>
      </c>
      <c r="J6226">
        <v>3</v>
      </c>
      <c r="K6226">
        <v>22.044748677530876</v>
      </c>
      <c r="L6226">
        <v>13.612036359599999</v>
      </c>
    </row>
    <row r="6227" spans="1:12">
      <c r="A6227" s="73">
        <v>43360.375</v>
      </c>
      <c r="B6227">
        <v>4.1900000000000004</v>
      </c>
      <c r="C6227">
        <v>226.6</v>
      </c>
      <c r="D6227">
        <v>1.0592999999999999</v>
      </c>
      <c r="F6227">
        <v>1.0592999999999999</v>
      </c>
      <c r="G6227">
        <v>11</v>
      </c>
      <c r="H6227">
        <v>9</v>
      </c>
      <c r="I6227">
        <v>9</v>
      </c>
      <c r="J6227">
        <v>4</v>
      </c>
      <c r="K6227">
        <v>11.869289773421185</v>
      </c>
      <c r="L6227">
        <v>38.961085249350006</v>
      </c>
    </row>
    <row r="6228" spans="1:12">
      <c r="A6228" s="73">
        <v>43360.416666666664</v>
      </c>
      <c r="B6228">
        <v>4.92</v>
      </c>
      <c r="C6228">
        <v>227</v>
      </c>
      <c r="D6228">
        <v>1.0549999999999999</v>
      </c>
      <c r="F6228">
        <v>1.0549999999999999</v>
      </c>
      <c r="G6228">
        <v>11</v>
      </c>
      <c r="H6228">
        <v>9</v>
      </c>
      <c r="I6228">
        <v>10</v>
      </c>
      <c r="J6228">
        <v>5</v>
      </c>
      <c r="K6228">
        <v>7.3722217734211286</v>
      </c>
      <c r="L6228">
        <v>62.822869919999988</v>
      </c>
    </row>
    <row r="6229" spans="1:12">
      <c r="A6229" s="73">
        <v>43360.458333333336</v>
      </c>
      <c r="B6229">
        <v>5.25</v>
      </c>
      <c r="C6229">
        <v>221.1</v>
      </c>
      <c r="D6229">
        <v>1.0546</v>
      </c>
      <c r="F6229">
        <v>1.0546</v>
      </c>
      <c r="G6229">
        <v>11</v>
      </c>
      <c r="H6229">
        <v>9</v>
      </c>
      <c r="I6229">
        <v>11</v>
      </c>
      <c r="J6229">
        <v>5</v>
      </c>
      <c r="K6229">
        <v>5.6891006227361691</v>
      </c>
      <c r="L6229">
        <v>76.301957812499992</v>
      </c>
    </row>
    <row r="6230" spans="1:12">
      <c r="A6230" s="73">
        <v>43360.5</v>
      </c>
      <c r="B6230">
        <v>6.18</v>
      </c>
      <c r="C6230">
        <v>235.8</v>
      </c>
      <c r="D6230">
        <v>1.0476000000000001</v>
      </c>
      <c r="F6230">
        <v>1.0476000000000001</v>
      </c>
      <c r="G6230">
        <v>11</v>
      </c>
      <c r="H6230">
        <v>9</v>
      </c>
      <c r="I6230">
        <v>12</v>
      </c>
      <c r="J6230">
        <v>6</v>
      </c>
      <c r="K6230">
        <v>2.1175591980785593</v>
      </c>
      <c r="L6230">
        <v>123.6320069616</v>
      </c>
    </row>
    <row r="6231" spans="1:12">
      <c r="A6231" s="73">
        <v>43360.541666666664</v>
      </c>
      <c r="B6231">
        <v>8.1</v>
      </c>
      <c r="C6231">
        <v>257.3</v>
      </c>
      <c r="D6231">
        <v>1.0441</v>
      </c>
      <c r="F6231">
        <v>1.0441</v>
      </c>
      <c r="G6231">
        <v>12</v>
      </c>
      <c r="H6231">
        <v>9</v>
      </c>
      <c r="I6231">
        <v>13</v>
      </c>
      <c r="J6231">
        <v>8</v>
      </c>
      <c r="K6231">
        <v>0.21605432136607136</v>
      </c>
      <c r="L6231">
        <v>277.43877404999995</v>
      </c>
    </row>
    <row r="6232" spans="1:12">
      <c r="A6232" s="73">
        <v>43360.583333333336</v>
      </c>
      <c r="B6232">
        <v>8.6199999999999992</v>
      </c>
      <c r="C6232">
        <v>253.7</v>
      </c>
      <c r="D6232">
        <v>1.0446</v>
      </c>
      <c r="F6232">
        <v>1.0446</v>
      </c>
      <c r="G6232">
        <v>12</v>
      </c>
      <c r="H6232">
        <v>9</v>
      </c>
      <c r="I6232">
        <v>14</v>
      </c>
      <c r="J6232">
        <v>9</v>
      </c>
      <c r="K6232">
        <v>0.96986341725643832</v>
      </c>
      <c r="L6232">
        <v>334.53520159439989</v>
      </c>
    </row>
    <row r="6233" spans="1:12">
      <c r="A6233" s="73">
        <v>43360.625</v>
      </c>
      <c r="B6233">
        <v>9.24</v>
      </c>
      <c r="C6233">
        <v>258.3</v>
      </c>
      <c r="D6233">
        <v>1.0444</v>
      </c>
      <c r="F6233">
        <v>1.0444</v>
      </c>
      <c r="G6233">
        <v>12</v>
      </c>
      <c r="H6233">
        <v>9</v>
      </c>
      <c r="I6233">
        <v>15</v>
      </c>
      <c r="J6233">
        <v>9</v>
      </c>
      <c r="K6233">
        <v>2.5754358008180334</v>
      </c>
      <c r="L6233">
        <v>411.95784833280004</v>
      </c>
    </row>
    <row r="6234" spans="1:12">
      <c r="A6234" s="73">
        <v>43360.666666666664</v>
      </c>
      <c r="B6234">
        <v>8.3000000000000007</v>
      </c>
      <c r="C6234">
        <v>253.1</v>
      </c>
      <c r="D6234">
        <v>1.0459000000000001</v>
      </c>
      <c r="F6234">
        <v>1.0459000000000001</v>
      </c>
      <c r="G6234">
        <v>12</v>
      </c>
      <c r="H6234">
        <v>9</v>
      </c>
      <c r="I6234">
        <v>16</v>
      </c>
      <c r="J6234">
        <v>8</v>
      </c>
      <c r="K6234">
        <v>0.44198089670852192</v>
      </c>
      <c r="L6234">
        <v>299.01601165000011</v>
      </c>
    </row>
    <row r="6235" spans="1:12">
      <c r="A6235" s="73">
        <v>43360.708333333336</v>
      </c>
      <c r="B6235">
        <v>8.09</v>
      </c>
      <c r="C6235">
        <v>254.5</v>
      </c>
      <c r="D6235">
        <v>1.0492999999999999</v>
      </c>
      <c r="F6235">
        <v>1.0492999999999999</v>
      </c>
      <c r="G6235">
        <v>12</v>
      </c>
      <c r="H6235">
        <v>9</v>
      </c>
      <c r="I6235">
        <v>17</v>
      </c>
      <c r="J6235">
        <v>8</v>
      </c>
      <c r="K6235">
        <v>0.2068579925989491</v>
      </c>
      <c r="L6235">
        <v>277.78912642984994</v>
      </c>
    </row>
    <row r="6236" spans="1:12">
      <c r="A6236" s="73">
        <v>43360.75</v>
      </c>
      <c r="B6236">
        <v>8.2200000000000006</v>
      </c>
      <c r="C6236">
        <v>258.8</v>
      </c>
      <c r="D6236">
        <v>1.0525</v>
      </c>
      <c r="F6236">
        <v>1.0525</v>
      </c>
      <c r="G6236">
        <v>13</v>
      </c>
      <c r="H6236">
        <v>9</v>
      </c>
      <c r="I6236">
        <v>18</v>
      </c>
      <c r="J6236">
        <v>8</v>
      </c>
      <c r="K6236">
        <v>0.34201026657154199</v>
      </c>
      <c r="L6236">
        <v>292.28569551000004</v>
      </c>
    </row>
    <row r="6237" spans="1:12">
      <c r="A6237" s="73">
        <v>43360.791666666664</v>
      </c>
      <c r="B6237">
        <v>7.81</v>
      </c>
      <c r="C6237">
        <v>265.2</v>
      </c>
      <c r="D6237">
        <v>1.0537000000000001</v>
      </c>
      <c r="F6237">
        <v>1.0537000000000001</v>
      </c>
      <c r="G6237">
        <v>13</v>
      </c>
      <c r="H6237">
        <v>9</v>
      </c>
      <c r="I6237">
        <v>19</v>
      </c>
      <c r="J6237">
        <v>8</v>
      </c>
      <c r="K6237">
        <v>3.0560787119520087E-2</v>
      </c>
      <c r="L6237">
        <v>250.98056117584997</v>
      </c>
    </row>
    <row r="6238" spans="1:12">
      <c r="A6238" s="73">
        <v>43360.833333333336</v>
      </c>
      <c r="B6238">
        <v>6.56</v>
      </c>
      <c r="C6238">
        <v>269.89999999999998</v>
      </c>
      <c r="D6238">
        <v>1.0569</v>
      </c>
      <c r="F6238">
        <v>1.0569</v>
      </c>
      <c r="G6238">
        <v>13</v>
      </c>
      <c r="H6238">
        <v>9</v>
      </c>
      <c r="I6238">
        <v>20</v>
      </c>
      <c r="J6238">
        <v>7</v>
      </c>
      <c r="K6238">
        <v>1.1560196912292131</v>
      </c>
      <c r="L6238">
        <v>149.18165483519996</v>
      </c>
    </row>
    <row r="6239" spans="1:12">
      <c r="A6239" s="73">
        <v>43360.875</v>
      </c>
      <c r="B6239">
        <v>6.8</v>
      </c>
      <c r="C6239">
        <v>260</v>
      </c>
      <c r="D6239">
        <v>1.0585</v>
      </c>
      <c r="F6239">
        <v>1.0585</v>
      </c>
      <c r="G6239">
        <v>13</v>
      </c>
      <c r="H6239">
        <v>9</v>
      </c>
      <c r="I6239">
        <v>21</v>
      </c>
      <c r="J6239">
        <v>7</v>
      </c>
      <c r="K6239">
        <v>0.69753158164015161</v>
      </c>
      <c r="L6239">
        <v>166.41313599999998</v>
      </c>
    </row>
    <row r="6240" spans="1:12">
      <c r="A6240" s="73">
        <v>43360.916666666664</v>
      </c>
      <c r="B6240">
        <v>5.74</v>
      </c>
      <c r="C6240">
        <v>269.60000000000002</v>
      </c>
      <c r="D6240">
        <v>1.0617000000000001</v>
      </c>
      <c r="F6240">
        <v>1.0617000000000001</v>
      </c>
      <c r="G6240">
        <v>13</v>
      </c>
      <c r="H6240">
        <v>9</v>
      </c>
      <c r="I6240">
        <v>22</v>
      </c>
      <c r="J6240">
        <v>6</v>
      </c>
      <c r="K6240">
        <v>3.5917207323251694</v>
      </c>
      <c r="L6240">
        <v>100.39394006040003</v>
      </c>
    </row>
    <row r="6241" spans="1:12">
      <c r="A6241" s="73">
        <v>43360.958333333336</v>
      </c>
      <c r="B6241">
        <v>7.33</v>
      </c>
      <c r="C6241">
        <v>277.3</v>
      </c>
      <c r="D6241">
        <v>1.0623</v>
      </c>
      <c r="F6241">
        <v>1.0623</v>
      </c>
      <c r="G6241">
        <v>13</v>
      </c>
      <c r="H6241">
        <v>9</v>
      </c>
      <c r="I6241">
        <v>23</v>
      </c>
      <c r="J6241">
        <v>7</v>
      </c>
      <c r="K6241">
        <v>9.3137006297641906E-2</v>
      </c>
      <c r="L6241">
        <v>209.18431137254998</v>
      </c>
    </row>
    <row r="6242" spans="1:12">
      <c r="A6242" s="73">
        <v>43361</v>
      </c>
      <c r="B6242">
        <v>8.16</v>
      </c>
      <c r="C6242">
        <v>275.3</v>
      </c>
      <c r="D6242">
        <v>1.0680000000000001</v>
      </c>
      <c r="F6242">
        <v>1.0680000000000001</v>
      </c>
      <c r="G6242">
        <v>13</v>
      </c>
      <c r="H6242">
        <v>9</v>
      </c>
      <c r="I6242">
        <v>0</v>
      </c>
      <c r="J6242">
        <v>8</v>
      </c>
      <c r="K6242">
        <v>0.27543229396880664</v>
      </c>
      <c r="L6242">
        <v>290.14275686400003</v>
      </c>
    </row>
    <row r="6243" spans="1:12">
      <c r="A6243" s="73">
        <v>43361.041666666664</v>
      </c>
      <c r="B6243">
        <v>8.2200000000000006</v>
      </c>
      <c r="C6243">
        <v>274.2</v>
      </c>
      <c r="D6243">
        <v>1.0713999999999999</v>
      </c>
      <c r="F6243">
        <v>1.0713999999999999</v>
      </c>
      <c r="G6243">
        <v>13</v>
      </c>
      <c r="H6243">
        <v>9</v>
      </c>
      <c r="I6243">
        <v>1</v>
      </c>
      <c r="J6243">
        <v>8</v>
      </c>
      <c r="K6243">
        <v>0.34201026657154199</v>
      </c>
      <c r="L6243">
        <v>297.53434125360002</v>
      </c>
    </row>
    <row r="6244" spans="1:12">
      <c r="A6244" s="73">
        <v>43361.083333333336</v>
      </c>
      <c r="B6244">
        <v>6.26</v>
      </c>
      <c r="C6244">
        <v>279</v>
      </c>
      <c r="D6244">
        <v>1.0731999999999999</v>
      </c>
      <c r="F6244">
        <v>1.0731999999999999</v>
      </c>
      <c r="G6244">
        <v>13</v>
      </c>
      <c r="H6244">
        <v>9</v>
      </c>
      <c r="I6244">
        <v>2</v>
      </c>
      <c r="J6244">
        <v>6</v>
      </c>
      <c r="K6244">
        <v>1.8911298282155389</v>
      </c>
      <c r="L6244">
        <v>131.63569416159999</v>
      </c>
    </row>
    <row r="6245" spans="1:12">
      <c r="A6245" s="73">
        <v>43361.125</v>
      </c>
      <c r="B6245">
        <v>5.96</v>
      </c>
      <c r="C6245">
        <v>281.3</v>
      </c>
      <c r="D6245">
        <v>1.0781000000000001</v>
      </c>
      <c r="F6245">
        <v>1.0781000000000001</v>
      </c>
      <c r="G6245">
        <v>14</v>
      </c>
      <c r="H6245">
        <v>9</v>
      </c>
      <c r="I6245">
        <v>3</v>
      </c>
      <c r="J6245">
        <v>6</v>
      </c>
      <c r="K6245">
        <v>2.8062399652018644</v>
      </c>
      <c r="L6245">
        <v>114.1215941408</v>
      </c>
    </row>
    <row r="6246" spans="1:12">
      <c r="A6246" s="73">
        <v>43361.166666666664</v>
      </c>
      <c r="B6246">
        <v>5</v>
      </c>
      <c r="C6246">
        <v>278.2</v>
      </c>
      <c r="D6246">
        <v>1.0863</v>
      </c>
      <c r="F6246">
        <v>1.0863</v>
      </c>
      <c r="G6246">
        <v>13</v>
      </c>
      <c r="H6246">
        <v>9</v>
      </c>
      <c r="I6246">
        <v>4</v>
      </c>
      <c r="J6246">
        <v>5</v>
      </c>
      <c r="K6246">
        <v>6.944192403558108</v>
      </c>
      <c r="L6246">
        <v>67.893749999999997</v>
      </c>
    </row>
    <row r="6247" spans="1:12">
      <c r="A6247" s="73">
        <v>43361.208333333336</v>
      </c>
      <c r="B6247">
        <v>4.0199999999999996</v>
      </c>
      <c r="C6247">
        <v>277.60000000000002</v>
      </c>
      <c r="D6247">
        <v>1.0895999999999999</v>
      </c>
      <c r="F6247">
        <v>1.0895999999999999</v>
      </c>
      <c r="G6247">
        <v>13</v>
      </c>
      <c r="H6247">
        <v>9</v>
      </c>
      <c r="I6247">
        <v>5</v>
      </c>
      <c r="J6247">
        <v>4</v>
      </c>
      <c r="K6247">
        <v>13.069552184380109</v>
      </c>
      <c r="L6247">
        <v>35.392827398399987</v>
      </c>
    </row>
    <row r="6248" spans="1:12">
      <c r="A6248" s="73">
        <v>43361.25</v>
      </c>
      <c r="B6248">
        <v>3.36</v>
      </c>
      <c r="C6248">
        <v>279.39999999999998</v>
      </c>
      <c r="D6248">
        <v>1.0861000000000001</v>
      </c>
      <c r="F6248">
        <v>1.0861000000000001</v>
      </c>
      <c r="G6248">
        <v>13</v>
      </c>
      <c r="H6248">
        <v>9</v>
      </c>
      <c r="I6248">
        <v>6</v>
      </c>
      <c r="J6248">
        <v>3</v>
      </c>
      <c r="K6248">
        <v>18.277194485750019</v>
      </c>
      <c r="L6248">
        <v>20.599546060799998</v>
      </c>
    </row>
    <row r="6249" spans="1:12">
      <c r="A6249" s="73">
        <v>43361.291666666664</v>
      </c>
      <c r="B6249">
        <v>4.46</v>
      </c>
      <c r="C6249">
        <v>264.10000000000002</v>
      </c>
      <c r="D6249">
        <v>1.0760000000000001</v>
      </c>
      <c r="F6249">
        <v>1.0760000000000001</v>
      </c>
      <c r="G6249">
        <v>13</v>
      </c>
      <c r="H6249">
        <v>9</v>
      </c>
      <c r="I6249">
        <v>7</v>
      </c>
      <c r="J6249">
        <v>4</v>
      </c>
      <c r="K6249">
        <v>10.081790650133495</v>
      </c>
      <c r="L6249">
        <v>47.729496368000007</v>
      </c>
    </row>
    <row r="6250" spans="1:12">
      <c r="A6250" s="73">
        <v>43361.333333333336</v>
      </c>
      <c r="B6250">
        <v>4.12</v>
      </c>
      <c r="C6250">
        <v>253.9</v>
      </c>
      <c r="D6250">
        <v>1.0609</v>
      </c>
      <c r="F6250">
        <v>1.0609</v>
      </c>
      <c r="G6250">
        <v>12</v>
      </c>
      <c r="H6250">
        <v>9</v>
      </c>
      <c r="I6250">
        <v>8</v>
      </c>
      <c r="J6250">
        <v>4</v>
      </c>
      <c r="K6250">
        <v>12.356515472051329</v>
      </c>
      <c r="L6250">
        <v>37.096770377599995</v>
      </c>
    </row>
    <row r="6251" spans="1:12">
      <c r="A6251" s="73">
        <v>43361.375</v>
      </c>
      <c r="B6251">
        <v>3.14</v>
      </c>
      <c r="C6251">
        <v>243.4</v>
      </c>
      <c r="D6251">
        <v>1.0505</v>
      </c>
      <c r="F6251">
        <v>1.0505</v>
      </c>
      <c r="G6251">
        <v>12</v>
      </c>
      <c r="H6251">
        <v>9</v>
      </c>
      <c r="I6251">
        <v>9</v>
      </c>
      <c r="J6251">
        <v>3</v>
      </c>
      <c r="K6251">
        <v>20.206675252873332</v>
      </c>
      <c r="L6251">
        <v>16.261290386000002</v>
      </c>
    </row>
    <row r="6252" spans="1:12">
      <c r="A6252" s="73">
        <v>43361.416666666664</v>
      </c>
      <c r="B6252">
        <v>3.72</v>
      </c>
      <c r="C6252">
        <v>212.9</v>
      </c>
      <c r="D6252">
        <v>1.0438000000000001</v>
      </c>
      <c r="F6252">
        <v>1.0438000000000001</v>
      </c>
      <c r="G6252">
        <v>10</v>
      </c>
      <c r="H6252">
        <v>9</v>
      </c>
      <c r="I6252">
        <v>10</v>
      </c>
      <c r="J6252">
        <v>4</v>
      </c>
      <c r="K6252">
        <v>15.328662321366432</v>
      </c>
      <c r="L6252">
        <v>26.866810771200004</v>
      </c>
    </row>
    <row r="6253" spans="1:12">
      <c r="A6253" s="73">
        <v>43361.458333333336</v>
      </c>
      <c r="B6253">
        <v>5.39</v>
      </c>
      <c r="C6253">
        <v>307</v>
      </c>
      <c r="D6253">
        <v>1.0404</v>
      </c>
      <c r="F6253">
        <v>1.0404</v>
      </c>
      <c r="G6253">
        <v>15</v>
      </c>
      <c r="H6253">
        <v>9</v>
      </c>
      <c r="I6253">
        <v>11</v>
      </c>
      <c r="J6253">
        <v>5</v>
      </c>
      <c r="K6253">
        <v>5.0408492254758857</v>
      </c>
      <c r="L6253">
        <v>81.458544043799989</v>
      </c>
    </row>
    <row r="6254" spans="1:12">
      <c r="A6254" s="73">
        <v>43361.5</v>
      </c>
      <c r="B6254">
        <v>6.46</v>
      </c>
      <c r="C6254">
        <v>303.39999999999998</v>
      </c>
      <c r="D6254">
        <v>1.0365</v>
      </c>
      <c r="F6254">
        <v>1.0365</v>
      </c>
      <c r="G6254">
        <v>14</v>
      </c>
      <c r="H6254">
        <v>9</v>
      </c>
      <c r="I6254">
        <v>12</v>
      </c>
      <c r="J6254">
        <v>6</v>
      </c>
      <c r="K6254">
        <v>1.3810564035579878</v>
      </c>
      <c r="L6254">
        <v>139.713014982</v>
      </c>
    </row>
    <row r="6255" spans="1:12">
      <c r="A6255" s="73">
        <v>43361.541666666664</v>
      </c>
      <c r="B6255">
        <v>7.43</v>
      </c>
      <c r="C6255">
        <v>302.3</v>
      </c>
      <c r="D6255">
        <v>1.0347</v>
      </c>
      <c r="F6255">
        <v>1.0347</v>
      </c>
      <c r="G6255">
        <v>14</v>
      </c>
      <c r="H6255">
        <v>9</v>
      </c>
      <c r="I6255">
        <v>13</v>
      </c>
      <c r="J6255">
        <v>7</v>
      </c>
      <c r="K6255">
        <v>4.2100293968866706E-2</v>
      </c>
      <c r="L6255">
        <v>212.20269476144998</v>
      </c>
    </row>
    <row r="6256" spans="1:12">
      <c r="A6256" s="73">
        <v>43361.583333333336</v>
      </c>
      <c r="B6256">
        <v>6.38</v>
      </c>
      <c r="C6256">
        <v>299.8</v>
      </c>
      <c r="D6256">
        <v>1.0883</v>
      </c>
      <c r="F6256">
        <v>1.0883</v>
      </c>
      <c r="G6256">
        <v>14</v>
      </c>
      <c r="H6256">
        <v>9</v>
      </c>
      <c r="I6256">
        <v>14</v>
      </c>
      <c r="J6256">
        <v>6</v>
      </c>
      <c r="K6256">
        <v>1.5754857734210082</v>
      </c>
      <c r="L6256">
        <v>141.31252927880001</v>
      </c>
    </row>
    <row r="6257" spans="1:12">
      <c r="A6257" s="73">
        <v>43361.625</v>
      </c>
      <c r="B6257">
        <v>6.69</v>
      </c>
      <c r="C6257">
        <v>300.60000000000002</v>
      </c>
      <c r="D6257">
        <v>1.0880000000000001</v>
      </c>
      <c r="F6257">
        <v>1.0880000000000001</v>
      </c>
      <c r="G6257">
        <v>14</v>
      </c>
      <c r="H6257">
        <v>9</v>
      </c>
      <c r="I6257">
        <v>15</v>
      </c>
      <c r="J6257">
        <v>7</v>
      </c>
      <c r="K6257">
        <v>0.89337196520180351</v>
      </c>
      <c r="L6257">
        <v>162.88356009600005</v>
      </c>
    </row>
    <row r="6258" spans="1:12">
      <c r="A6258" s="73">
        <v>43361.666666666664</v>
      </c>
      <c r="B6258">
        <v>6.36</v>
      </c>
      <c r="C6258">
        <v>292.2</v>
      </c>
      <c r="D6258">
        <v>1.0867</v>
      </c>
      <c r="F6258">
        <v>1.0867</v>
      </c>
      <c r="G6258">
        <v>14</v>
      </c>
      <c r="H6258">
        <v>9</v>
      </c>
      <c r="I6258">
        <v>16</v>
      </c>
      <c r="J6258">
        <v>6</v>
      </c>
      <c r="K6258">
        <v>1.6260931158867622</v>
      </c>
      <c r="L6258">
        <v>139.78192541760004</v>
      </c>
    </row>
    <row r="6259" spans="1:12">
      <c r="A6259" s="73">
        <v>43361.708333333336</v>
      </c>
      <c r="B6259">
        <v>5.93</v>
      </c>
      <c r="C6259">
        <v>291.39999999999998</v>
      </c>
      <c r="D6259">
        <v>1.0859000000000001</v>
      </c>
      <c r="F6259">
        <v>1.0859000000000001</v>
      </c>
      <c r="G6259">
        <v>14</v>
      </c>
      <c r="H6259">
        <v>9</v>
      </c>
      <c r="I6259">
        <v>17</v>
      </c>
      <c r="J6259">
        <v>6</v>
      </c>
      <c r="K6259">
        <v>2.9076509789004978</v>
      </c>
      <c r="L6259">
        <v>113.22019995815</v>
      </c>
    </row>
    <row r="6260" spans="1:12">
      <c r="A6260" s="73">
        <v>43361.75</v>
      </c>
      <c r="B6260">
        <v>5.29</v>
      </c>
      <c r="C6260">
        <v>303.5</v>
      </c>
      <c r="D6260">
        <v>1.0847</v>
      </c>
      <c r="F6260">
        <v>1.0847</v>
      </c>
      <c r="G6260">
        <v>14</v>
      </c>
      <c r="H6260">
        <v>9</v>
      </c>
      <c r="I6260">
        <v>18</v>
      </c>
      <c r="J6260">
        <v>5</v>
      </c>
      <c r="K6260">
        <v>5.4998859378046587</v>
      </c>
      <c r="L6260">
        <v>80.287264399150004</v>
      </c>
    </row>
    <row r="6261" spans="1:12">
      <c r="A6261" s="73">
        <v>43361.791666666664</v>
      </c>
      <c r="B6261">
        <v>3.96</v>
      </c>
      <c r="C6261">
        <v>289.3</v>
      </c>
      <c r="D6261">
        <v>1.0844</v>
      </c>
      <c r="F6261">
        <v>1.0844</v>
      </c>
      <c r="G6261">
        <v>14</v>
      </c>
      <c r="H6261">
        <v>9</v>
      </c>
      <c r="I6261">
        <v>19</v>
      </c>
      <c r="J6261">
        <v>4</v>
      </c>
      <c r="K6261">
        <v>13.506974211777372</v>
      </c>
      <c r="L6261">
        <v>33.670151539199999</v>
      </c>
    </row>
    <row r="6262" spans="1:12">
      <c r="A6262" s="73">
        <v>43361.833333333336</v>
      </c>
      <c r="B6262">
        <v>4.92</v>
      </c>
      <c r="C6262">
        <v>247.7</v>
      </c>
      <c r="D6262">
        <v>1.0831999999999999</v>
      </c>
      <c r="F6262">
        <v>1.0831999999999999</v>
      </c>
      <c r="G6262">
        <v>12</v>
      </c>
      <c r="H6262">
        <v>9</v>
      </c>
      <c r="I6262">
        <v>20</v>
      </c>
      <c r="J6262">
        <v>5</v>
      </c>
      <c r="K6262">
        <v>7.3722217734211286</v>
      </c>
      <c r="L6262">
        <v>64.502116300799997</v>
      </c>
    </row>
    <row r="6263" spans="1:12">
      <c r="A6263" s="73">
        <v>43361.875</v>
      </c>
      <c r="B6263">
        <v>7.88</v>
      </c>
      <c r="C6263">
        <v>243.9</v>
      </c>
      <c r="D6263">
        <v>1.0829</v>
      </c>
      <c r="F6263">
        <v>1.0829</v>
      </c>
      <c r="G6263">
        <v>12</v>
      </c>
      <c r="H6263">
        <v>9</v>
      </c>
      <c r="I6263">
        <v>21</v>
      </c>
      <c r="J6263">
        <v>8</v>
      </c>
      <c r="K6263">
        <v>5.9935088489377425E-2</v>
      </c>
      <c r="L6263">
        <v>264.93358149439996</v>
      </c>
    </row>
    <row r="6264" spans="1:12">
      <c r="A6264" s="73">
        <v>43361.916666666664</v>
      </c>
      <c r="B6264">
        <v>8.84</v>
      </c>
      <c r="C6264">
        <v>248.1</v>
      </c>
      <c r="D6264">
        <v>1.0824</v>
      </c>
      <c r="F6264">
        <v>1.0824</v>
      </c>
      <c r="G6264">
        <v>12</v>
      </c>
      <c r="H6264">
        <v>9</v>
      </c>
      <c r="I6264">
        <v>22</v>
      </c>
      <c r="J6264">
        <v>9</v>
      </c>
      <c r="K6264">
        <v>1.4515826501331337</v>
      </c>
      <c r="L6264">
        <v>373.86480468479999</v>
      </c>
    </row>
    <row r="6265" spans="1:12">
      <c r="A6265" s="73">
        <v>43361.958333333336</v>
      </c>
      <c r="B6265">
        <v>7.77</v>
      </c>
      <c r="C6265">
        <v>249</v>
      </c>
      <c r="D6265">
        <v>1.0827</v>
      </c>
      <c r="F6265">
        <v>1.0827</v>
      </c>
      <c r="G6265">
        <v>12</v>
      </c>
      <c r="H6265">
        <v>9</v>
      </c>
      <c r="I6265">
        <v>23</v>
      </c>
      <c r="J6265">
        <v>8</v>
      </c>
      <c r="K6265">
        <v>1.8175472051030254E-2</v>
      </c>
      <c r="L6265">
        <v>253.94589535454995</v>
      </c>
    </row>
    <row r="6266" spans="1:12">
      <c r="A6266" s="73">
        <v>43362</v>
      </c>
      <c r="B6266">
        <v>7.77</v>
      </c>
      <c r="C6266">
        <v>246.9</v>
      </c>
      <c r="D6266">
        <v>1.0822000000000001</v>
      </c>
      <c r="F6266">
        <v>1.0822000000000001</v>
      </c>
      <c r="G6266">
        <v>12</v>
      </c>
      <c r="H6266">
        <v>9</v>
      </c>
      <c r="I6266">
        <v>0</v>
      </c>
      <c r="J6266">
        <v>8</v>
      </c>
      <c r="K6266">
        <v>1.8175472051030254E-2</v>
      </c>
      <c r="L6266">
        <v>253.82862099629997</v>
      </c>
    </row>
    <row r="6267" spans="1:12">
      <c r="A6267" s="73">
        <v>43362.041666666664</v>
      </c>
      <c r="B6267">
        <v>8.27</v>
      </c>
      <c r="C6267">
        <v>249</v>
      </c>
      <c r="D6267">
        <v>1.0821000000000001</v>
      </c>
      <c r="F6267">
        <v>1.0821000000000001</v>
      </c>
      <c r="G6267">
        <v>12</v>
      </c>
      <c r="H6267">
        <v>9</v>
      </c>
      <c r="I6267">
        <v>1</v>
      </c>
      <c r="J6267">
        <v>8</v>
      </c>
      <c r="K6267">
        <v>0.40299191040715304</v>
      </c>
      <c r="L6267">
        <v>306.02290256714997</v>
      </c>
    </row>
    <row r="6268" spans="1:12">
      <c r="A6268" s="73">
        <v>43362.083333333336</v>
      </c>
      <c r="B6268">
        <v>7.76</v>
      </c>
      <c r="C6268">
        <v>245.7</v>
      </c>
      <c r="D6268">
        <v>1.0822000000000001</v>
      </c>
      <c r="F6268">
        <v>1.0822000000000001</v>
      </c>
      <c r="G6268">
        <v>12</v>
      </c>
      <c r="H6268">
        <v>9</v>
      </c>
      <c r="I6268">
        <v>2</v>
      </c>
      <c r="J6268">
        <v>8</v>
      </c>
      <c r="K6268">
        <v>1.5579143283907851E-2</v>
      </c>
      <c r="L6268">
        <v>252.84984847359999</v>
      </c>
    </row>
    <row r="6269" spans="1:12">
      <c r="A6269" s="73">
        <v>43362.125</v>
      </c>
      <c r="B6269">
        <v>7.99</v>
      </c>
      <c r="C6269">
        <v>245.9</v>
      </c>
      <c r="D6269">
        <v>1.0814999999999999</v>
      </c>
      <c r="F6269">
        <v>1.0814999999999999</v>
      </c>
      <c r="G6269">
        <v>12</v>
      </c>
      <c r="H6269">
        <v>9</v>
      </c>
      <c r="I6269">
        <v>3</v>
      </c>
      <c r="J6269">
        <v>8</v>
      </c>
      <c r="K6269">
        <v>0.12589470492772473</v>
      </c>
      <c r="L6269">
        <v>275.82705725925001</v>
      </c>
    </row>
    <row r="6270" spans="1:12">
      <c r="A6270" s="73">
        <v>43362.166666666664</v>
      </c>
      <c r="B6270">
        <v>7.16</v>
      </c>
      <c r="C6270">
        <v>241.2</v>
      </c>
      <c r="D6270">
        <v>1.081</v>
      </c>
      <c r="F6270">
        <v>1.081</v>
      </c>
      <c r="G6270">
        <v>12</v>
      </c>
      <c r="H6270">
        <v>9</v>
      </c>
      <c r="I6270">
        <v>4</v>
      </c>
      <c r="J6270">
        <v>7</v>
      </c>
      <c r="K6270">
        <v>0.22579941725655991</v>
      </c>
      <c r="L6270">
        <v>198.39684668800001</v>
      </c>
    </row>
    <row r="6271" spans="1:12">
      <c r="A6271" s="73">
        <v>43362.208333333336</v>
      </c>
      <c r="B6271">
        <v>6.67</v>
      </c>
      <c r="C6271">
        <v>242.8</v>
      </c>
      <c r="D6271">
        <v>1.081</v>
      </c>
      <c r="F6271">
        <v>1.081</v>
      </c>
      <c r="G6271">
        <v>12</v>
      </c>
      <c r="H6271">
        <v>9</v>
      </c>
      <c r="I6271">
        <v>5</v>
      </c>
      <c r="J6271">
        <v>7</v>
      </c>
      <c r="K6271">
        <v>0.93157930766755948</v>
      </c>
      <c r="L6271">
        <v>160.38849050149997</v>
      </c>
    </row>
    <row r="6272" spans="1:12">
      <c r="A6272" s="73">
        <v>43362.25</v>
      </c>
      <c r="B6272">
        <v>8.07</v>
      </c>
      <c r="C6272">
        <v>248.4</v>
      </c>
      <c r="D6272">
        <v>1.0806</v>
      </c>
      <c r="F6272">
        <v>1.0806</v>
      </c>
      <c r="G6272">
        <v>12</v>
      </c>
      <c r="H6272">
        <v>9</v>
      </c>
      <c r="I6272">
        <v>6</v>
      </c>
      <c r="J6272">
        <v>8</v>
      </c>
      <c r="K6272">
        <v>0.18906533506470455</v>
      </c>
      <c r="L6272">
        <v>283.9589566029</v>
      </c>
    </row>
    <row r="6273" spans="1:12">
      <c r="A6273" s="73">
        <v>43362.291666666664</v>
      </c>
      <c r="B6273">
        <v>7.99</v>
      </c>
      <c r="C6273">
        <v>243.5</v>
      </c>
      <c r="D6273">
        <v>1.0815999999999999</v>
      </c>
      <c r="F6273">
        <v>1.0815999999999999</v>
      </c>
      <c r="G6273">
        <v>12</v>
      </c>
      <c r="H6273">
        <v>9</v>
      </c>
      <c r="I6273">
        <v>7</v>
      </c>
      <c r="J6273">
        <v>8</v>
      </c>
      <c r="K6273">
        <v>0.12589470492772473</v>
      </c>
      <c r="L6273">
        <v>275.85256137919998</v>
      </c>
    </row>
    <row r="6274" spans="1:12">
      <c r="A6274" s="73">
        <v>43362.333333333336</v>
      </c>
      <c r="B6274">
        <v>6.65</v>
      </c>
      <c r="C6274">
        <v>236.8</v>
      </c>
      <c r="D6274">
        <v>1.0831999999999999</v>
      </c>
      <c r="F6274">
        <v>1.0831999999999999</v>
      </c>
      <c r="G6274">
        <v>12</v>
      </c>
      <c r="H6274">
        <v>9</v>
      </c>
      <c r="I6274">
        <v>8</v>
      </c>
      <c r="J6274">
        <v>7</v>
      </c>
      <c r="K6274">
        <v>0.97058665013331369</v>
      </c>
      <c r="L6274">
        <v>159.27352490000001</v>
      </c>
    </row>
    <row r="6275" spans="1:12">
      <c r="A6275" s="73">
        <v>43362.375</v>
      </c>
      <c r="B6275">
        <v>7.63</v>
      </c>
      <c r="C6275">
        <v>238</v>
      </c>
      <c r="D6275">
        <v>1.0845</v>
      </c>
      <c r="F6275">
        <v>1.0845</v>
      </c>
      <c r="G6275">
        <v>12</v>
      </c>
      <c r="H6275">
        <v>9</v>
      </c>
      <c r="I6275">
        <v>9</v>
      </c>
      <c r="J6275">
        <v>8</v>
      </c>
      <c r="K6275">
        <v>2.6869311315871783E-5</v>
      </c>
      <c r="L6275">
        <v>240.86471001074997</v>
      </c>
    </row>
    <row r="6276" spans="1:12">
      <c r="A6276" s="73">
        <v>43362.416666666664</v>
      </c>
      <c r="B6276">
        <v>9.32</v>
      </c>
      <c r="C6276">
        <v>237.9</v>
      </c>
      <c r="D6276">
        <v>1.0853999999999999</v>
      </c>
      <c r="F6276">
        <v>1.0853999999999999</v>
      </c>
      <c r="G6276">
        <v>12</v>
      </c>
      <c r="H6276">
        <v>9</v>
      </c>
      <c r="I6276">
        <v>10</v>
      </c>
      <c r="J6276">
        <v>9</v>
      </c>
      <c r="K6276">
        <v>2.8386064309550134</v>
      </c>
      <c r="L6276">
        <v>439.34689215359998</v>
      </c>
    </row>
    <row r="6277" spans="1:12">
      <c r="A6277" s="73">
        <v>43362.458333333336</v>
      </c>
      <c r="B6277">
        <v>8.94</v>
      </c>
      <c r="C6277">
        <v>244.9</v>
      </c>
      <c r="D6277">
        <v>1.0859000000000001</v>
      </c>
      <c r="F6277">
        <v>1.0859000000000001</v>
      </c>
      <c r="G6277">
        <v>12</v>
      </c>
      <c r="H6277">
        <v>9</v>
      </c>
      <c r="I6277">
        <v>11</v>
      </c>
      <c r="J6277">
        <v>9</v>
      </c>
      <c r="K6277">
        <v>1.7025459378043575</v>
      </c>
      <c r="L6277">
        <v>387.94699646279997</v>
      </c>
    </row>
    <row r="6278" spans="1:12">
      <c r="A6278" s="73">
        <v>43362.5</v>
      </c>
      <c r="B6278">
        <v>8.99</v>
      </c>
      <c r="C6278">
        <v>242</v>
      </c>
      <c r="D6278">
        <v>1.0855999999999999</v>
      </c>
      <c r="F6278">
        <v>1.0855999999999999</v>
      </c>
      <c r="G6278">
        <v>12</v>
      </c>
      <c r="H6278">
        <v>9</v>
      </c>
      <c r="I6278">
        <v>12</v>
      </c>
      <c r="J6278">
        <v>9</v>
      </c>
      <c r="K6278">
        <v>1.8355275816399717</v>
      </c>
      <c r="L6278">
        <v>394.38366101719998</v>
      </c>
    </row>
    <row r="6279" spans="1:12">
      <c r="A6279" s="73">
        <v>43362.541666666664</v>
      </c>
      <c r="B6279">
        <v>9.26</v>
      </c>
      <c r="C6279">
        <v>246.5</v>
      </c>
      <c r="D6279">
        <v>1.0851</v>
      </c>
      <c r="F6279">
        <v>1.0851</v>
      </c>
      <c r="G6279">
        <v>12</v>
      </c>
      <c r="H6279">
        <v>9</v>
      </c>
      <c r="I6279">
        <v>13</v>
      </c>
      <c r="J6279">
        <v>9</v>
      </c>
      <c r="K6279">
        <v>2.6400284583522766</v>
      </c>
      <c r="L6279">
        <v>430.79705711879996</v>
      </c>
    </row>
    <row r="6280" spans="1:12">
      <c r="A6280" s="73">
        <v>43362.583333333336</v>
      </c>
      <c r="B6280">
        <v>9.15</v>
      </c>
      <c r="C6280">
        <v>261.89999999999998</v>
      </c>
      <c r="D6280">
        <v>1.0845</v>
      </c>
      <c r="F6280">
        <v>1.0845</v>
      </c>
      <c r="G6280">
        <v>13</v>
      </c>
      <c r="H6280">
        <v>9</v>
      </c>
      <c r="I6280">
        <v>14</v>
      </c>
      <c r="J6280">
        <v>9</v>
      </c>
      <c r="K6280">
        <v>2.2946688419139316</v>
      </c>
      <c r="L6280">
        <v>415.39650946875008</v>
      </c>
    </row>
    <row r="6281" spans="1:12">
      <c r="A6281" s="73">
        <v>43362.625</v>
      </c>
      <c r="B6281">
        <v>8.2200000000000006</v>
      </c>
      <c r="C6281">
        <v>249.8</v>
      </c>
      <c r="D6281">
        <v>1.0837000000000001</v>
      </c>
      <c r="F6281">
        <v>1.0837000000000001</v>
      </c>
      <c r="G6281">
        <v>12</v>
      </c>
      <c r="H6281">
        <v>9</v>
      </c>
      <c r="I6281">
        <v>15</v>
      </c>
      <c r="J6281">
        <v>8</v>
      </c>
      <c r="K6281">
        <v>0.34201026657154199</v>
      </c>
      <c r="L6281">
        <v>300.95012657880005</v>
      </c>
    </row>
    <row r="6282" spans="1:12">
      <c r="A6282" s="73">
        <v>43362.666666666664</v>
      </c>
      <c r="B6282">
        <v>7.25</v>
      </c>
      <c r="C6282">
        <v>249</v>
      </c>
      <c r="D6282">
        <v>1.0827</v>
      </c>
      <c r="F6282">
        <v>1.0827</v>
      </c>
      <c r="G6282">
        <v>12</v>
      </c>
      <c r="H6282">
        <v>9</v>
      </c>
      <c r="I6282">
        <v>16</v>
      </c>
      <c r="J6282">
        <v>7</v>
      </c>
      <c r="K6282">
        <v>0.14836637616066223</v>
      </c>
      <c r="L6282">
        <v>206.29664296875001</v>
      </c>
    </row>
    <row r="6283" spans="1:12">
      <c r="A6283" s="73">
        <v>43362.708333333336</v>
      </c>
      <c r="B6283">
        <v>7.25</v>
      </c>
      <c r="C6283">
        <v>242.9</v>
      </c>
      <c r="D6283">
        <v>1.0815999999999999</v>
      </c>
      <c r="F6283">
        <v>1.0815999999999999</v>
      </c>
      <c r="G6283">
        <v>12</v>
      </c>
      <c r="H6283">
        <v>9</v>
      </c>
      <c r="I6283">
        <v>17</v>
      </c>
      <c r="J6283">
        <v>7</v>
      </c>
      <c r="K6283">
        <v>0.14836637616066223</v>
      </c>
      <c r="L6283">
        <v>206.08704999999998</v>
      </c>
    </row>
    <row r="6284" spans="1:12">
      <c r="A6284" s="73">
        <v>43362.75</v>
      </c>
      <c r="B6284">
        <v>7.81</v>
      </c>
      <c r="C6284">
        <v>239</v>
      </c>
      <c r="D6284">
        <v>1.08</v>
      </c>
      <c r="F6284">
        <v>1.08</v>
      </c>
      <c r="G6284">
        <v>12</v>
      </c>
      <c r="H6284">
        <v>9</v>
      </c>
      <c r="I6284">
        <v>18</v>
      </c>
      <c r="J6284">
        <v>8</v>
      </c>
      <c r="K6284">
        <v>3.0560787119520087E-2</v>
      </c>
      <c r="L6284">
        <v>257.24495213999995</v>
      </c>
    </row>
    <row r="6285" spans="1:12">
      <c r="A6285" s="73">
        <v>43362.791666666664</v>
      </c>
      <c r="B6285">
        <v>7.62</v>
      </c>
      <c r="C6285">
        <v>226.1</v>
      </c>
      <c r="D6285">
        <v>1.0789</v>
      </c>
      <c r="F6285">
        <v>1.0789</v>
      </c>
      <c r="G6285">
        <v>11</v>
      </c>
      <c r="H6285">
        <v>9</v>
      </c>
      <c r="I6285">
        <v>19</v>
      </c>
      <c r="J6285">
        <v>8</v>
      </c>
      <c r="K6285">
        <v>2.3054054419340331E-4</v>
      </c>
      <c r="L6285">
        <v>238.6800452196</v>
      </c>
    </row>
    <row r="6286" spans="1:12">
      <c r="A6286" s="73">
        <v>43362.833333333336</v>
      </c>
      <c r="B6286">
        <v>8.4499999999999993</v>
      </c>
      <c r="C6286">
        <v>229.5</v>
      </c>
      <c r="D6286">
        <v>1.0789</v>
      </c>
      <c r="F6286">
        <v>1.0789</v>
      </c>
      <c r="G6286">
        <v>11</v>
      </c>
      <c r="H6286">
        <v>9</v>
      </c>
      <c r="I6286">
        <v>20</v>
      </c>
      <c r="J6286">
        <v>8</v>
      </c>
      <c r="K6286">
        <v>0.66392582821535673</v>
      </c>
      <c r="L6286">
        <v>325.47776438124987</v>
      </c>
    </row>
    <row r="6287" spans="1:12">
      <c r="A6287" s="73">
        <v>43362.875</v>
      </c>
      <c r="B6287">
        <v>7.48</v>
      </c>
      <c r="C6287">
        <v>233.2</v>
      </c>
      <c r="D6287">
        <v>1.0783</v>
      </c>
      <c r="F6287">
        <v>1.0783</v>
      </c>
      <c r="G6287">
        <v>11</v>
      </c>
      <c r="H6287">
        <v>9</v>
      </c>
      <c r="I6287">
        <v>21</v>
      </c>
      <c r="J6287">
        <v>7</v>
      </c>
      <c r="K6287">
        <v>2.4081937804478776E-2</v>
      </c>
      <c r="L6287">
        <v>225.63912303680004</v>
      </c>
    </row>
    <row r="6288" spans="1:12">
      <c r="A6288" s="73">
        <v>43362.916666666664</v>
      </c>
      <c r="B6288">
        <v>6.69</v>
      </c>
      <c r="C6288">
        <v>222.9</v>
      </c>
      <c r="D6288">
        <v>1.0774999999999999</v>
      </c>
      <c r="F6288">
        <v>1.0774999999999999</v>
      </c>
      <c r="G6288">
        <v>11</v>
      </c>
      <c r="H6288">
        <v>9</v>
      </c>
      <c r="I6288">
        <v>22</v>
      </c>
      <c r="J6288">
        <v>7</v>
      </c>
      <c r="K6288">
        <v>0.89337196520180351</v>
      </c>
      <c r="L6288">
        <v>161.31161397375004</v>
      </c>
    </row>
    <row r="6289" spans="1:12">
      <c r="A6289" s="73">
        <v>43362.958333333336</v>
      </c>
      <c r="B6289">
        <v>7.57</v>
      </c>
      <c r="C6289">
        <v>221.6</v>
      </c>
      <c r="D6289">
        <v>1.0767</v>
      </c>
      <c r="F6289">
        <v>1.0767</v>
      </c>
      <c r="G6289">
        <v>11</v>
      </c>
      <c r="H6289">
        <v>9</v>
      </c>
      <c r="I6289">
        <v>23</v>
      </c>
      <c r="J6289">
        <v>8</v>
      </c>
      <c r="K6289">
        <v>4.2488967085810491E-3</v>
      </c>
      <c r="L6289">
        <v>233.53520336655004</v>
      </c>
    </row>
    <row r="6290" spans="1:12">
      <c r="A6290" s="73">
        <v>43363</v>
      </c>
      <c r="B6290">
        <v>8.4499999999999993</v>
      </c>
      <c r="C6290">
        <v>223.3</v>
      </c>
      <c r="D6290">
        <v>1.0760000000000001</v>
      </c>
      <c r="F6290">
        <v>1.0760000000000001</v>
      </c>
      <c r="G6290">
        <v>11</v>
      </c>
      <c r="H6290">
        <v>9</v>
      </c>
      <c r="I6290">
        <v>0</v>
      </c>
      <c r="J6290">
        <v>8</v>
      </c>
      <c r="K6290">
        <v>0.66392582821535673</v>
      </c>
      <c r="L6290">
        <v>324.60290524999994</v>
      </c>
    </row>
    <row r="6291" spans="1:12">
      <c r="A6291" s="73">
        <v>43363.041666666664</v>
      </c>
      <c r="B6291">
        <v>8.83</v>
      </c>
      <c r="C6291">
        <v>220.9</v>
      </c>
      <c r="D6291">
        <v>1.0747</v>
      </c>
      <c r="F6291">
        <v>1.0747</v>
      </c>
      <c r="G6291">
        <v>11</v>
      </c>
      <c r="H6291">
        <v>9</v>
      </c>
      <c r="I6291">
        <v>1</v>
      </c>
      <c r="J6291">
        <v>9</v>
      </c>
      <c r="K6291">
        <v>1.4275863213660118</v>
      </c>
      <c r="L6291">
        <v>369.94687570444995</v>
      </c>
    </row>
    <row r="6292" spans="1:12">
      <c r="A6292" s="73">
        <v>43363.083333333336</v>
      </c>
      <c r="B6292">
        <v>9.34</v>
      </c>
      <c r="C6292">
        <v>219.8</v>
      </c>
      <c r="D6292">
        <v>1.0739000000000001</v>
      </c>
      <c r="F6292">
        <v>1.0739000000000001</v>
      </c>
      <c r="G6292">
        <v>11</v>
      </c>
      <c r="H6292">
        <v>9</v>
      </c>
      <c r="I6292">
        <v>2</v>
      </c>
      <c r="J6292">
        <v>9</v>
      </c>
      <c r="K6292">
        <v>2.9063990884892568</v>
      </c>
      <c r="L6292">
        <v>437.49639162279999</v>
      </c>
    </row>
    <row r="6293" spans="1:12">
      <c r="A6293" s="73">
        <v>43363.125</v>
      </c>
      <c r="B6293">
        <v>9.82</v>
      </c>
      <c r="C6293">
        <v>229.9</v>
      </c>
      <c r="D6293">
        <v>1.0739000000000001</v>
      </c>
      <c r="F6293">
        <v>1.0739000000000001</v>
      </c>
      <c r="G6293">
        <v>11</v>
      </c>
      <c r="H6293">
        <v>9</v>
      </c>
      <c r="I6293">
        <v>3</v>
      </c>
      <c r="J6293">
        <v>10</v>
      </c>
      <c r="K6293">
        <v>4.7734228693111369</v>
      </c>
      <c r="L6293">
        <v>508.47348390760004</v>
      </c>
    </row>
    <row r="6294" spans="1:12">
      <c r="A6294" s="73">
        <v>43363.166666666664</v>
      </c>
      <c r="B6294">
        <v>10.52</v>
      </c>
      <c r="C6294">
        <v>249.6</v>
      </c>
      <c r="D6294">
        <v>1.0740000000000001</v>
      </c>
      <c r="F6294">
        <v>1.0740000000000001</v>
      </c>
      <c r="G6294">
        <v>12</v>
      </c>
      <c r="H6294">
        <v>9</v>
      </c>
      <c r="I6294">
        <v>4</v>
      </c>
      <c r="J6294">
        <v>11</v>
      </c>
      <c r="K6294">
        <v>8.3221658830097063</v>
      </c>
      <c r="L6294">
        <v>625.20365049599991</v>
      </c>
    </row>
    <row r="6295" spans="1:12">
      <c r="A6295" s="73">
        <v>43363.208333333336</v>
      </c>
      <c r="B6295">
        <v>11.66</v>
      </c>
      <c r="C6295">
        <v>255.8</v>
      </c>
      <c r="D6295">
        <v>1.0742</v>
      </c>
      <c r="F6295">
        <v>1.0742</v>
      </c>
      <c r="G6295">
        <v>12</v>
      </c>
      <c r="H6295">
        <v>9</v>
      </c>
      <c r="I6295">
        <v>5</v>
      </c>
      <c r="J6295">
        <v>12</v>
      </c>
      <c r="K6295">
        <v>16.19914736246167</v>
      </c>
      <c r="L6295">
        <v>851.43363718160015</v>
      </c>
    </row>
    <row r="6296" spans="1:12">
      <c r="A6296" s="73">
        <v>43363.25</v>
      </c>
      <c r="B6296">
        <v>12.01</v>
      </c>
      <c r="C6296">
        <v>252.5</v>
      </c>
      <c r="D6296">
        <v>1.0745</v>
      </c>
      <c r="F6296">
        <v>1.0745</v>
      </c>
      <c r="G6296">
        <v>12</v>
      </c>
      <c r="H6296">
        <v>9</v>
      </c>
      <c r="I6296">
        <v>6</v>
      </c>
      <c r="J6296">
        <v>12</v>
      </c>
      <c r="K6296">
        <v>19.139018869310952</v>
      </c>
      <c r="L6296">
        <v>930.69085463724991</v>
      </c>
    </row>
    <row r="6297" spans="1:12">
      <c r="A6297" s="73">
        <v>43363.291666666664</v>
      </c>
      <c r="B6297">
        <v>13.41</v>
      </c>
      <c r="C6297">
        <v>260.39999999999998</v>
      </c>
      <c r="D6297">
        <v>1.0754999999999999</v>
      </c>
      <c r="F6297">
        <v>1.0754999999999999</v>
      </c>
      <c r="G6297">
        <v>13</v>
      </c>
      <c r="H6297">
        <v>9</v>
      </c>
      <c r="I6297">
        <v>7</v>
      </c>
      <c r="J6297">
        <v>13</v>
      </c>
      <c r="K6297">
        <v>33.3485048967081</v>
      </c>
      <c r="L6297">
        <v>1296.78133999275</v>
      </c>
    </row>
    <row r="6298" spans="1:12">
      <c r="A6298" s="73">
        <v>43363.333333333336</v>
      </c>
      <c r="B6298">
        <v>16.010000000000002</v>
      </c>
      <c r="C6298">
        <v>261.39999999999998</v>
      </c>
      <c r="D6298">
        <v>1.0764</v>
      </c>
      <c r="F6298">
        <v>1.0764</v>
      </c>
      <c r="G6298">
        <v>13</v>
      </c>
      <c r="H6298">
        <v>9</v>
      </c>
      <c r="I6298">
        <v>8</v>
      </c>
      <c r="J6298">
        <v>16</v>
      </c>
      <c r="K6298">
        <v>70.13755037615995</v>
      </c>
      <c r="L6298">
        <v>2208.6031598982008</v>
      </c>
    </row>
    <row r="6299" spans="1:12">
      <c r="A6299" s="73">
        <v>43363.375</v>
      </c>
      <c r="B6299">
        <v>14.82</v>
      </c>
      <c r="C6299">
        <v>254.4</v>
      </c>
      <c r="D6299">
        <v>1.0771999999999999</v>
      </c>
      <c r="F6299">
        <v>1.0771999999999999</v>
      </c>
      <c r="G6299">
        <v>12</v>
      </c>
      <c r="H6299">
        <v>9</v>
      </c>
      <c r="I6299">
        <v>9</v>
      </c>
      <c r="J6299">
        <v>15</v>
      </c>
      <c r="K6299">
        <v>51.621587252872374</v>
      </c>
      <c r="L6299">
        <v>1753.1172376848001</v>
      </c>
    </row>
    <row r="6300" spans="1:12">
      <c r="A6300" s="73">
        <v>43363.416666666664</v>
      </c>
      <c r="B6300">
        <v>14.76</v>
      </c>
      <c r="C6300">
        <v>253.7</v>
      </c>
      <c r="D6300">
        <v>1.0777000000000001</v>
      </c>
      <c r="F6300">
        <v>1.0777000000000001</v>
      </c>
      <c r="G6300">
        <v>12</v>
      </c>
      <c r="H6300">
        <v>9</v>
      </c>
      <c r="I6300">
        <v>10</v>
      </c>
      <c r="J6300">
        <v>15</v>
      </c>
      <c r="K6300">
        <v>50.763009280269628</v>
      </c>
      <c r="L6300">
        <v>1732.7143001376</v>
      </c>
    </row>
    <row r="6301" spans="1:12">
      <c r="A6301" s="73">
        <v>43363.458333333336</v>
      </c>
      <c r="B6301">
        <v>15.45</v>
      </c>
      <c r="C6301">
        <v>253.8</v>
      </c>
      <c r="D6301">
        <v>1.0778000000000001</v>
      </c>
      <c r="F6301">
        <v>1.0778000000000001</v>
      </c>
      <c r="G6301">
        <v>12</v>
      </c>
      <c r="H6301">
        <v>9</v>
      </c>
      <c r="I6301">
        <v>11</v>
      </c>
      <c r="J6301">
        <v>15</v>
      </c>
      <c r="K6301">
        <v>61.071355965201072</v>
      </c>
      <c r="L6301">
        <v>1987.4382085125001</v>
      </c>
    </row>
    <row r="6302" spans="1:12">
      <c r="A6302" s="73">
        <v>43363.5</v>
      </c>
      <c r="B6302">
        <v>16.55</v>
      </c>
      <c r="C6302">
        <v>256.3</v>
      </c>
      <c r="D6302">
        <v>1.0774999999999999</v>
      </c>
      <c r="F6302">
        <v>1.0774999999999999</v>
      </c>
      <c r="G6302">
        <v>12</v>
      </c>
      <c r="H6302">
        <v>9</v>
      </c>
      <c r="I6302">
        <v>12</v>
      </c>
      <c r="J6302">
        <v>17</v>
      </c>
      <c r="K6302">
        <v>79.473952129584546</v>
      </c>
      <c r="L6302">
        <v>2442.2002845312504</v>
      </c>
    </row>
    <row r="6303" spans="1:12">
      <c r="A6303" s="73">
        <v>43363.541666666664</v>
      </c>
      <c r="B6303">
        <v>17.61</v>
      </c>
      <c r="C6303">
        <v>252</v>
      </c>
      <c r="D6303">
        <v>1.0771999999999999</v>
      </c>
      <c r="F6303">
        <v>1.0771999999999999</v>
      </c>
      <c r="G6303">
        <v>12</v>
      </c>
      <c r="H6303">
        <v>9</v>
      </c>
      <c r="I6303">
        <v>13</v>
      </c>
      <c r="J6303">
        <v>18</v>
      </c>
      <c r="K6303">
        <v>99.496962978899504</v>
      </c>
      <c r="L6303">
        <v>2941.3345000265995</v>
      </c>
    </row>
    <row r="6304" spans="1:12">
      <c r="A6304" s="73">
        <v>43363.583333333336</v>
      </c>
      <c r="B6304">
        <v>18.3</v>
      </c>
      <c r="C6304">
        <v>253.5</v>
      </c>
      <c r="D6304">
        <v>1.0768</v>
      </c>
      <c r="F6304">
        <v>1.0768</v>
      </c>
      <c r="G6304">
        <v>12</v>
      </c>
      <c r="H6304">
        <v>9</v>
      </c>
      <c r="I6304">
        <v>14</v>
      </c>
      <c r="J6304">
        <v>18</v>
      </c>
      <c r="K6304">
        <v>113.73830966383098</v>
      </c>
      <c r="L6304">
        <v>3299.5774008000003</v>
      </c>
    </row>
    <row r="6305" spans="1:12">
      <c r="A6305" s="73">
        <v>43363.625</v>
      </c>
      <c r="B6305">
        <v>19.16</v>
      </c>
      <c r="C6305">
        <v>255.4</v>
      </c>
      <c r="D6305">
        <v>1.0764</v>
      </c>
      <c r="F6305">
        <v>1.0764</v>
      </c>
      <c r="G6305">
        <v>12</v>
      </c>
      <c r="H6305">
        <v>9</v>
      </c>
      <c r="I6305">
        <v>15</v>
      </c>
      <c r="J6305">
        <v>19</v>
      </c>
      <c r="K6305">
        <v>132.82139393780349</v>
      </c>
      <c r="L6305">
        <v>3785.5606419072005</v>
      </c>
    </row>
    <row r="6306" spans="1:12">
      <c r="A6306" s="73">
        <v>43363.666666666664</v>
      </c>
      <c r="B6306">
        <v>17.93</v>
      </c>
      <c r="C6306">
        <v>255.5</v>
      </c>
      <c r="D6306">
        <v>1.0758000000000001</v>
      </c>
      <c r="F6306">
        <v>1.0758000000000001</v>
      </c>
      <c r="G6306">
        <v>12</v>
      </c>
      <c r="H6306">
        <v>9</v>
      </c>
      <c r="I6306">
        <v>16</v>
      </c>
      <c r="J6306">
        <v>18</v>
      </c>
      <c r="K6306">
        <v>105.98324549944743</v>
      </c>
      <c r="L6306">
        <v>3100.5762278403004</v>
      </c>
    </row>
    <row r="6307" spans="1:12">
      <c r="A6307" s="73">
        <v>43363.708333333336</v>
      </c>
      <c r="B6307">
        <v>17.73</v>
      </c>
      <c r="C6307">
        <v>257.60000000000002</v>
      </c>
      <c r="D6307">
        <v>1.0751999999999999</v>
      </c>
      <c r="F6307">
        <v>1.0751999999999999</v>
      </c>
      <c r="G6307">
        <v>12</v>
      </c>
      <c r="H6307">
        <v>9</v>
      </c>
      <c r="I6307">
        <v>17</v>
      </c>
      <c r="J6307">
        <v>18</v>
      </c>
      <c r="K6307">
        <v>101.90531892410499</v>
      </c>
      <c r="L6307">
        <v>2996.3011905792</v>
      </c>
    </row>
    <row r="6308" spans="1:12">
      <c r="A6308" s="73">
        <v>43363.75</v>
      </c>
      <c r="B6308">
        <v>16.059999999999999</v>
      </c>
      <c r="C6308">
        <v>265</v>
      </c>
      <c r="D6308">
        <v>1.0744</v>
      </c>
      <c r="F6308">
        <v>1.0744</v>
      </c>
      <c r="G6308">
        <v>13</v>
      </c>
      <c r="H6308">
        <v>9</v>
      </c>
      <c r="I6308">
        <v>18</v>
      </c>
      <c r="J6308">
        <v>16</v>
      </c>
      <c r="K6308">
        <v>70.977532019995522</v>
      </c>
      <c r="L6308">
        <v>2225.2183201951993</v>
      </c>
    </row>
    <row r="6309" spans="1:12">
      <c r="A6309" s="73">
        <v>43363.791666666664</v>
      </c>
      <c r="B6309">
        <v>14.93</v>
      </c>
      <c r="C6309">
        <v>264</v>
      </c>
      <c r="D6309">
        <v>1.0743</v>
      </c>
      <c r="F6309">
        <v>1.0743</v>
      </c>
      <c r="G6309">
        <v>13</v>
      </c>
      <c r="H6309">
        <v>9</v>
      </c>
      <c r="I6309">
        <v>19</v>
      </c>
      <c r="J6309">
        <v>15</v>
      </c>
      <c r="K6309">
        <v>53.21434686931071</v>
      </c>
      <c r="L6309">
        <v>1787.6191698325499</v>
      </c>
    </row>
    <row r="6310" spans="1:12">
      <c r="A6310" s="73">
        <v>43363.833333333336</v>
      </c>
      <c r="B6310">
        <v>13.78</v>
      </c>
      <c r="C6310">
        <v>253.1</v>
      </c>
      <c r="D6310">
        <v>1.0739000000000001</v>
      </c>
      <c r="F6310">
        <v>1.0739000000000001</v>
      </c>
      <c r="G6310">
        <v>12</v>
      </c>
      <c r="H6310">
        <v>9</v>
      </c>
      <c r="I6310">
        <v>20</v>
      </c>
      <c r="J6310">
        <v>14</v>
      </c>
      <c r="K6310">
        <v>37.758769061091627</v>
      </c>
      <c r="L6310">
        <v>1405.0167425163997</v>
      </c>
    </row>
    <row r="6311" spans="1:12">
      <c r="A6311" s="73">
        <v>43363.875</v>
      </c>
      <c r="B6311">
        <v>13.14</v>
      </c>
      <c r="C6311">
        <v>248.7</v>
      </c>
      <c r="D6311">
        <v>1.0730999999999999</v>
      </c>
      <c r="F6311">
        <v>1.0730999999999999</v>
      </c>
      <c r="G6311">
        <v>12</v>
      </c>
      <c r="H6311">
        <v>9</v>
      </c>
      <c r="I6311">
        <v>21</v>
      </c>
      <c r="J6311">
        <v>13</v>
      </c>
      <c r="K6311">
        <v>30.3030040199958</v>
      </c>
      <c r="L6311">
        <v>1217.2962801132001</v>
      </c>
    </row>
    <row r="6312" spans="1:12">
      <c r="A6312" s="73">
        <v>43363.916666666664</v>
      </c>
      <c r="B6312">
        <v>14.94</v>
      </c>
      <c r="C6312">
        <v>243.5</v>
      </c>
      <c r="D6312">
        <v>1.0721000000000001</v>
      </c>
      <c r="F6312">
        <v>1.0721000000000001</v>
      </c>
      <c r="G6312">
        <v>12</v>
      </c>
      <c r="H6312">
        <v>9</v>
      </c>
      <c r="I6312">
        <v>22</v>
      </c>
      <c r="J6312">
        <v>15</v>
      </c>
      <c r="K6312">
        <v>53.360343198077828</v>
      </c>
      <c r="L6312">
        <v>1787.5454493131997</v>
      </c>
    </row>
    <row r="6313" spans="1:12">
      <c r="A6313" s="73">
        <v>43363.958333333336</v>
      </c>
      <c r="B6313">
        <v>14.96</v>
      </c>
      <c r="C6313">
        <v>248.8</v>
      </c>
      <c r="D6313">
        <v>1.0707</v>
      </c>
      <c r="F6313">
        <v>1.0707</v>
      </c>
      <c r="G6313">
        <v>12</v>
      </c>
      <c r="H6313">
        <v>9</v>
      </c>
      <c r="I6313">
        <v>23</v>
      </c>
      <c r="J6313">
        <v>15</v>
      </c>
      <c r="K6313">
        <v>53.652935855612093</v>
      </c>
      <c r="L6313">
        <v>1792.3903109376004</v>
      </c>
    </row>
    <row r="6314" spans="1:12">
      <c r="A6314" s="73">
        <v>43364</v>
      </c>
      <c r="B6314">
        <v>16.89</v>
      </c>
      <c r="C6314">
        <v>247</v>
      </c>
      <c r="D6314">
        <v>1.0698000000000001</v>
      </c>
      <c r="F6314">
        <v>1.0698000000000001</v>
      </c>
      <c r="G6314">
        <v>12</v>
      </c>
      <c r="H6314">
        <v>9</v>
      </c>
      <c r="I6314">
        <v>0</v>
      </c>
      <c r="J6314">
        <v>17</v>
      </c>
      <c r="K6314">
        <v>85.651627307666715</v>
      </c>
      <c r="L6314">
        <v>2577.2796618381003</v>
      </c>
    </row>
    <row r="6315" spans="1:12">
      <c r="A6315" s="73">
        <v>43364.041666666664</v>
      </c>
      <c r="B6315">
        <v>17.18</v>
      </c>
      <c r="C6315">
        <v>242.4</v>
      </c>
      <c r="D6315">
        <v>1.0688</v>
      </c>
      <c r="F6315">
        <v>1.0688</v>
      </c>
      <c r="G6315">
        <v>12</v>
      </c>
      <c r="H6315">
        <v>9</v>
      </c>
      <c r="I6315">
        <v>1</v>
      </c>
      <c r="J6315">
        <v>17</v>
      </c>
      <c r="K6315">
        <v>91.103520841913252</v>
      </c>
      <c r="L6315">
        <v>2709.7918231807998</v>
      </c>
    </row>
    <row r="6316" spans="1:12">
      <c r="A6316" s="73">
        <v>43364.083333333336</v>
      </c>
      <c r="B6316">
        <v>16.43</v>
      </c>
      <c r="C6316">
        <v>249.5</v>
      </c>
      <c r="D6316">
        <v>1.0686</v>
      </c>
      <c r="F6316">
        <v>1.0686</v>
      </c>
      <c r="G6316">
        <v>12</v>
      </c>
      <c r="H6316">
        <v>9</v>
      </c>
      <c r="I6316">
        <v>2</v>
      </c>
      <c r="J6316">
        <v>16</v>
      </c>
      <c r="K6316">
        <v>77.348796184379069</v>
      </c>
      <c r="L6316">
        <v>2369.7245319500998</v>
      </c>
    </row>
    <row r="6317" spans="1:12">
      <c r="A6317" s="73">
        <v>43364.125</v>
      </c>
      <c r="B6317">
        <v>14.44</v>
      </c>
      <c r="C6317">
        <v>258.10000000000002</v>
      </c>
      <c r="D6317">
        <v>1.0682</v>
      </c>
      <c r="F6317">
        <v>1.0682</v>
      </c>
      <c r="G6317">
        <v>12</v>
      </c>
      <c r="H6317">
        <v>9</v>
      </c>
      <c r="I6317">
        <v>3</v>
      </c>
      <c r="J6317">
        <v>14</v>
      </c>
      <c r="K6317">
        <v>46.305526759721708</v>
      </c>
      <c r="L6317">
        <v>1608.1411226943999</v>
      </c>
    </row>
    <row r="6318" spans="1:12">
      <c r="A6318" s="73">
        <v>43364.166666666664</v>
      </c>
      <c r="B6318">
        <v>12.84</v>
      </c>
      <c r="C6318">
        <v>258.3</v>
      </c>
      <c r="D6318">
        <v>1.0674999999999999</v>
      </c>
      <c r="F6318">
        <v>1.0674999999999999</v>
      </c>
      <c r="G6318">
        <v>12</v>
      </c>
      <c r="H6318">
        <v>9</v>
      </c>
      <c r="I6318">
        <v>4</v>
      </c>
      <c r="J6318">
        <v>13</v>
      </c>
      <c r="K6318">
        <v>27.090114156982118</v>
      </c>
      <c r="L6318">
        <v>1129.8816597599998</v>
      </c>
    </row>
    <row r="6319" spans="1:12">
      <c r="A6319" s="73">
        <v>43364.208333333336</v>
      </c>
      <c r="B6319">
        <v>16.329999999999998</v>
      </c>
      <c r="C6319">
        <v>259.10000000000002</v>
      </c>
      <c r="D6319">
        <v>1.0665</v>
      </c>
      <c r="F6319">
        <v>1.0665</v>
      </c>
      <c r="G6319">
        <v>13</v>
      </c>
      <c r="H6319">
        <v>9</v>
      </c>
      <c r="I6319">
        <v>5</v>
      </c>
      <c r="J6319">
        <v>16</v>
      </c>
      <c r="K6319">
        <v>75.599832896707809</v>
      </c>
      <c r="L6319">
        <v>2322.1454478052492</v>
      </c>
    </row>
    <row r="6320" spans="1:12">
      <c r="A6320" s="73">
        <v>43364.25</v>
      </c>
      <c r="B6320">
        <v>16.850000000000001</v>
      </c>
      <c r="C6320">
        <v>263.10000000000002</v>
      </c>
      <c r="D6320">
        <v>1.0660000000000001</v>
      </c>
      <c r="F6320">
        <v>1.0660000000000001</v>
      </c>
      <c r="G6320">
        <v>13</v>
      </c>
      <c r="H6320">
        <v>9</v>
      </c>
      <c r="I6320">
        <v>6</v>
      </c>
      <c r="J6320">
        <v>17</v>
      </c>
      <c r="K6320">
        <v>84.912841992598231</v>
      </c>
      <c r="L6320">
        <v>2549.9221686250007</v>
      </c>
    </row>
    <row r="6321" spans="1:12">
      <c r="A6321" s="73">
        <v>43364.291666666664</v>
      </c>
      <c r="B6321">
        <v>14.84</v>
      </c>
      <c r="C6321">
        <v>267.2</v>
      </c>
      <c r="D6321">
        <v>1.0661</v>
      </c>
      <c r="F6321">
        <v>1.0661</v>
      </c>
      <c r="G6321">
        <v>13</v>
      </c>
      <c r="H6321">
        <v>9</v>
      </c>
      <c r="I6321">
        <v>7</v>
      </c>
      <c r="J6321">
        <v>15</v>
      </c>
      <c r="K6321">
        <v>51.909379910406614</v>
      </c>
      <c r="L6321">
        <v>1742.0862402272001</v>
      </c>
    </row>
    <row r="6322" spans="1:12">
      <c r="A6322" s="73">
        <v>43364.333333333336</v>
      </c>
      <c r="B6322">
        <v>16.68</v>
      </c>
      <c r="C6322">
        <v>260.2</v>
      </c>
      <c r="D6322">
        <v>1.0660000000000001</v>
      </c>
      <c r="F6322">
        <v>1.0660000000000001</v>
      </c>
      <c r="G6322">
        <v>13</v>
      </c>
      <c r="H6322">
        <v>9</v>
      </c>
      <c r="I6322">
        <v>8</v>
      </c>
      <c r="J6322">
        <v>17</v>
      </c>
      <c r="K6322">
        <v>81.80870440355713</v>
      </c>
      <c r="L6322">
        <v>2473.5195538560001</v>
      </c>
    </row>
    <row r="6323" spans="1:12">
      <c r="A6323" s="73">
        <v>43364.375</v>
      </c>
      <c r="B6323">
        <v>19.440000000000001</v>
      </c>
      <c r="C6323">
        <v>269</v>
      </c>
      <c r="D6323">
        <v>1.0672999999999999</v>
      </c>
      <c r="F6323">
        <v>1.0672999999999999</v>
      </c>
      <c r="G6323">
        <v>13</v>
      </c>
      <c r="H6323">
        <v>9</v>
      </c>
      <c r="I6323">
        <v>9</v>
      </c>
      <c r="J6323">
        <v>19</v>
      </c>
      <c r="K6323">
        <v>139.35369114328296</v>
      </c>
      <c r="L6323">
        <v>3920.5346409216004</v>
      </c>
    </row>
    <row r="6324" spans="1:12">
      <c r="A6324" s="73">
        <v>43364.416666666664</v>
      </c>
      <c r="B6324">
        <v>19.25</v>
      </c>
      <c r="C6324">
        <v>272.7</v>
      </c>
      <c r="D6324">
        <v>1.0685</v>
      </c>
      <c r="F6324">
        <v>1.0685</v>
      </c>
      <c r="G6324">
        <v>13</v>
      </c>
      <c r="H6324">
        <v>9</v>
      </c>
      <c r="I6324">
        <v>10</v>
      </c>
      <c r="J6324">
        <v>19</v>
      </c>
      <c r="K6324">
        <v>134.90396089670759</v>
      </c>
      <c r="L6324">
        <v>3810.9805507812498</v>
      </c>
    </row>
    <row r="6325" spans="1:12">
      <c r="A6325" s="73">
        <v>43364.458333333336</v>
      </c>
      <c r="B6325">
        <v>16.95</v>
      </c>
      <c r="C6325">
        <v>272</v>
      </c>
      <c r="D6325">
        <v>1.0691999999999999</v>
      </c>
      <c r="F6325">
        <v>1.0691999999999999</v>
      </c>
      <c r="G6325">
        <v>13</v>
      </c>
      <c r="H6325">
        <v>9</v>
      </c>
      <c r="I6325">
        <v>11</v>
      </c>
      <c r="J6325">
        <v>17</v>
      </c>
      <c r="K6325">
        <v>86.765805280269419</v>
      </c>
      <c r="L6325">
        <v>2603.3829846749995</v>
      </c>
    </row>
    <row r="6326" spans="1:12">
      <c r="A6326" s="73">
        <v>43364.5</v>
      </c>
      <c r="B6326">
        <v>16.59</v>
      </c>
      <c r="C6326">
        <v>278.2</v>
      </c>
      <c r="D6326">
        <v>1.0701000000000001</v>
      </c>
      <c r="F6326">
        <v>1.0701000000000001</v>
      </c>
      <c r="G6326">
        <v>13</v>
      </c>
      <c r="H6326">
        <v>9</v>
      </c>
      <c r="I6326">
        <v>12</v>
      </c>
      <c r="J6326">
        <v>17</v>
      </c>
      <c r="K6326">
        <v>80.188737444653029</v>
      </c>
      <c r="L6326">
        <v>2443.0565874739505</v>
      </c>
    </row>
    <row r="6327" spans="1:12">
      <c r="A6327" s="73">
        <v>43364.541666666664</v>
      </c>
      <c r="B6327">
        <v>17.63</v>
      </c>
      <c r="C6327">
        <v>297</v>
      </c>
      <c r="D6327">
        <v>1.0706</v>
      </c>
      <c r="F6327">
        <v>1.0706</v>
      </c>
      <c r="G6327">
        <v>14</v>
      </c>
      <c r="H6327">
        <v>9</v>
      </c>
      <c r="I6327">
        <v>13</v>
      </c>
      <c r="J6327">
        <v>18</v>
      </c>
      <c r="K6327">
        <v>99.896355636433739</v>
      </c>
      <c r="L6327">
        <v>2933.2844522290993</v>
      </c>
    </row>
    <row r="6328" spans="1:12">
      <c r="A6328" s="73">
        <v>43364.583333333336</v>
      </c>
      <c r="B6328">
        <v>16.97</v>
      </c>
      <c r="C6328">
        <v>301</v>
      </c>
      <c r="D6328">
        <v>1.0713999999999999</v>
      </c>
      <c r="F6328">
        <v>1.0713999999999999</v>
      </c>
      <c r="G6328">
        <v>14</v>
      </c>
      <c r="H6328">
        <v>9</v>
      </c>
      <c r="I6328">
        <v>14</v>
      </c>
      <c r="J6328">
        <v>17</v>
      </c>
      <c r="K6328">
        <v>87.138797937803659</v>
      </c>
      <c r="L6328">
        <v>2617.9851171660994</v>
      </c>
    </row>
    <row r="6329" spans="1:12">
      <c r="A6329" s="73">
        <v>43364.625</v>
      </c>
      <c r="B6329">
        <v>15.59</v>
      </c>
      <c r="C6329">
        <v>307.7</v>
      </c>
      <c r="D6329">
        <v>1.0728</v>
      </c>
      <c r="F6329">
        <v>1.0728</v>
      </c>
      <c r="G6329">
        <v>15</v>
      </c>
      <c r="H6329">
        <v>9</v>
      </c>
      <c r="I6329">
        <v>15</v>
      </c>
      <c r="J6329">
        <v>16</v>
      </c>
      <c r="K6329">
        <v>63.279104567940792</v>
      </c>
      <c r="L6329">
        <v>2032.4839030955998</v>
      </c>
    </row>
    <row r="6330" spans="1:12">
      <c r="A6330" s="73">
        <v>43364.666666666664</v>
      </c>
      <c r="B6330">
        <v>14.14</v>
      </c>
      <c r="C6330">
        <v>312.10000000000002</v>
      </c>
      <c r="D6330">
        <v>1.0734999999999999</v>
      </c>
      <c r="F6330">
        <v>1.0734999999999999</v>
      </c>
      <c r="G6330">
        <v>15</v>
      </c>
      <c r="H6330">
        <v>9</v>
      </c>
      <c r="I6330">
        <v>16</v>
      </c>
      <c r="J6330">
        <v>14</v>
      </c>
      <c r="K6330">
        <v>42.31263689670805</v>
      </c>
      <c r="L6330">
        <v>1517.4705854420001</v>
      </c>
    </row>
    <row r="6331" spans="1:12">
      <c r="A6331" s="73">
        <v>43364.708333333336</v>
      </c>
      <c r="B6331">
        <v>11.75</v>
      </c>
      <c r="C6331">
        <v>314.39999999999998</v>
      </c>
      <c r="D6331">
        <v>1.0743</v>
      </c>
      <c r="F6331">
        <v>1.0743</v>
      </c>
      <c r="G6331">
        <v>15</v>
      </c>
      <c r="H6331">
        <v>9</v>
      </c>
      <c r="I6331">
        <v>17</v>
      </c>
      <c r="J6331">
        <v>12</v>
      </c>
      <c r="K6331">
        <v>16.931714321365771</v>
      </c>
      <c r="L6331">
        <v>871.38319453125007</v>
      </c>
    </row>
    <row r="6332" spans="1:12">
      <c r="A6332" s="73">
        <v>43364.75</v>
      </c>
      <c r="B6332">
        <v>10.45</v>
      </c>
      <c r="C6332">
        <v>325.5</v>
      </c>
      <c r="D6332">
        <v>1.0743</v>
      </c>
      <c r="F6332">
        <v>1.0743</v>
      </c>
      <c r="G6332">
        <v>15</v>
      </c>
      <c r="H6332">
        <v>9</v>
      </c>
      <c r="I6332">
        <v>18</v>
      </c>
      <c r="J6332">
        <v>10</v>
      </c>
      <c r="K6332">
        <v>7.9231915816398466</v>
      </c>
      <c r="L6332">
        <v>612.97738404374991</v>
      </c>
    </row>
    <row r="6333" spans="1:12">
      <c r="A6333" s="73">
        <v>43364.791666666664</v>
      </c>
      <c r="B6333">
        <v>8.34</v>
      </c>
      <c r="C6333">
        <v>323.8</v>
      </c>
      <c r="D6333">
        <v>1.0748</v>
      </c>
      <c r="F6333">
        <v>1.0748</v>
      </c>
      <c r="G6333">
        <v>15</v>
      </c>
      <c r="H6333">
        <v>9</v>
      </c>
      <c r="I6333">
        <v>19</v>
      </c>
      <c r="J6333">
        <v>8</v>
      </c>
      <c r="K6333">
        <v>0.49676621177701064</v>
      </c>
      <c r="L6333">
        <v>311.74235652959999</v>
      </c>
    </row>
    <row r="6334" spans="1:12">
      <c r="A6334" s="73">
        <v>43364.833333333336</v>
      </c>
      <c r="B6334">
        <v>10.3</v>
      </c>
      <c r="C6334">
        <v>311</v>
      </c>
      <c r="D6334">
        <v>1.0751999999999999</v>
      </c>
      <c r="F6334">
        <v>1.0751999999999999</v>
      </c>
      <c r="G6334">
        <v>15</v>
      </c>
      <c r="H6334">
        <v>9</v>
      </c>
      <c r="I6334">
        <v>20</v>
      </c>
      <c r="J6334">
        <v>10</v>
      </c>
      <c r="K6334">
        <v>7.1012466501330174</v>
      </c>
      <c r="L6334">
        <v>587.45003520000012</v>
      </c>
    </row>
    <row r="6335" spans="1:12">
      <c r="A6335" s="73">
        <v>43364.875</v>
      </c>
      <c r="B6335">
        <v>10.43</v>
      </c>
      <c r="C6335">
        <v>309.10000000000002</v>
      </c>
      <c r="D6335">
        <v>1.0752999999999999</v>
      </c>
      <c r="F6335">
        <v>1.0752999999999999</v>
      </c>
      <c r="G6335">
        <v>15</v>
      </c>
      <c r="H6335">
        <v>9</v>
      </c>
      <c r="I6335">
        <v>21</v>
      </c>
      <c r="J6335">
        <v>10</v>
      </c>
      <c r="K6335">
        <v>7.8109989241056041</v>
      </c>
      <c r="L6335">
        <v>610.03194148854993</v>
      </c>
    </row>
    <row r="6336" spans="1:12">
      <c r="A6336" s="73">
        <v>43364.916666666664</v>
      </c>
      <c r="B6336">
        <v>9.2200000000000006</v>
      </c>
      <c r="C6336">
        <v>309.2</v>
      </c>
      <c r="D6336">
        <v>1.0754999999999999</v>
      </c>
      <c r="F6336">
        <v>1.0754999999999999</v>
      </c>
      <c r="G6336">
        <v>15</v>
      </c>
      <c r="H6336">
        <v>9</v>
      </c>
      <c r="I6336">
        <v>22</v>
      </c>
      <c r="J6336">
        <v>9</v>
      </c>
      <c r="K6336">
        <v>2.5116431432837896</v>
      </c>
      <c r="L6336">
        <v>421.47632266200003</v>
      </c>
    </row>
    <row r="6337" spans="1:12">
      <c r="A6337" s="73">
        <v>43364.958333333336</v>
      </c>
      <c r="B6337">
        <v>8.77</v>
      </c>
      <c r="C6337">
        <v>294</v>
      </c>
      <c r="D6337">
        <v>1.0758000000000001</v>
      </c>
      <c r="F6337">
        <v>1.0758000000000001</v>
      </c>
      <c r="G6337">
        <v>14</v>
      </c>
      <c r="H6337">
        <v>9</v>
      </c>
      <c r="I6337">
        <v>23</v>
      </c>
      <c r="J6337">
        <v>9</v>
      </c>
      <c r="K6337">
        <v>1.2878083487632759</v>
      </c>
      <c r="L6337">
        <v>362.82760694069992</v>
      </c>
    </row>
    <row r="6338" spans="1:12">
      <c r="A6338" s="73">
        <v>43365</v>
      </c>
      <c r="B6338">
        <v>7.62</v>
      </c>
      <c r="C6338">
        <v>294.89999999999998</v>
      </c>
      <c r="D6338">
        <v>1.0752999999999999</v>
      </c>
      <c r="F6338">
        <v>1.0752999999999999</v>
      </c>
      <c r="G6338">
        <v>14</v>
      </c>
      <c r="H6338">
        <v>9</v>
      </c>
      <c r="I6338">
        <v>0</v>
      </c>
      <c r="J6338">
        <v>8</v>
      </c>
      <c r="K6338">
        <v>2.3054054419340331E-4</v>
      </c>
      <c r="L6338">
        <v>237.8836339092</v>
      </c>
    </row>
    <row r="6339" spans="1:12">
      <c r="A6339" s="73">
        <v>43365.041666666664</v>
      </c>
      <c r="B6339">
        <v>5.65</v>
      </c>
      <c r="C6339">
        <v>285.10000000000002</v>
      </c>
      <c r="D6339">
        <v>1.0745</v>
      </c>
      <c r="F6339">
        <v>1.0745</v>
      </c>
      <c r="G6339">
        <v>14</v>
      </c>
      <c r="H6339">
        <v>9</v>
      </c>
      <c r="I6339">
        <v>1</v>
      </c>
      <c r="J6339">
        <v>6</v>
      </c>
      <c r="K6339">
        <v>3.9409537734210667</v>
      </c>
      <c r="L6339">
        <v>96.899551656250011</v>
      </c>
    </row>
    <row r="6340" spans="1:12">
      <c r="A6340" s="73">
        <v>43365.083333333336</v>
      </c>
      <c r="B6340">
        <v>6.82</v>
      </c>
      <c r="C6340">
        <v>286.3</v>
      </c>
      <c r="D6340">
        <v>1.0739000000000001</v>
      </c>
      <c r="F6340">
        <v>1.0739000000000001</v>
      </c>
      <c r="G6340">
        <v>14</v>
      </c>
      <c r="H6340">
        <v>9</v>
      </c>
      <c r="I6340">
        <v>2</v>
      </c>
      <c r="J6340">
        <v>7</v>
      </c>
      <c r="K6340">
        <v>0.66452423917439585</v>
      </c>
      <c r="L6340">
        <v>170.32836228760004</v>
      </c>
    </row>
    <row r="6341" spans="1:12">
      <c r="A6341" s="73">
        <v>43365.125</v>
      </c>
      <c r="B6341">
        <v>10.48</v>
      </c>
      <c r="C6341">
        <v>310</v>
      </c>
      <c r="D6341">
        <v>1.0733999999999999</v>
      </c>
      <c r="F6341">
        <v>1.0733999999999999</v>
      </c>
      <c r="G6341">
        <v>15</v>
      </c>
      <c r="H6341">
        <v>9</v>
      </c>
      <c r="I6341">
        <v>3</v>
      </c>
      <c r="J6341">
        <v>10</v>
      </c>
      <c r="K6341">
        <v>8.0929805679412201</v>
      </c>
      <c r="L6341">
        <v>617.75382512639999</v>
      </c>
    </row>
    <row r="6342" spans="1:12">
      <c r="A6342" s="73">
        <v>43365.166666666664</v>
      </c>
      <c r="B6342">
        <v>9.61</v>
      </c>
      <c r="C6342">
        <v>310.39999999999998</v>
      </c>
      <c r="D6342">
        <v>1.0729</v>
      </c>
      <c r="F6342">
        <v>1.0729</v>
      </c>
      <c r="G6342">
        <v>15</v>
      </c>
      <c r="H6342">
        <v>9</v>
      </c>
      <c r="I6342">
        <v>4</v>
      </c>
      <c r="J6342">
        <v>10</v>
      </c>
      <c r="K6342">
        <v>3.8998999652015613</v>
      </c>
      <c r="L6342">
        <v>476.10134967244989</v>
      </c>
    </row>
    <row r="6343" spans="1:12">
      <c r="A6343" s="73">
        <v>43365.208333333336</v>
      </c>
      <c r="B6343">
        <v>10.1</v>
      </c>
      <c r="C6343">
        <v>307.60000000000002</v>
      </c>
      <c r="D6343">
        <v>1.0733999999999999</v>
      </c>
      <c r="F6343">
        <v>1.0733999999999999</v>
      </c>
      <c r="G6343">
        <v>15</v>
      </c>
      <c r="H6343">
        <v>9</v>
      </c>
      <c r="I6343">
        <v>5</v>
      </c>
      <c r="J6343">
        <v>10</v>
      </c>
      <c r="K6343">
        <v>6.0753200747905627</v>
      </c>
      <c r="L6343">
        <v>552.96254669999996</v>
      </c>
    </row>
    <row r="6344" spans="1:12">
      <c r="A6344" s="73">
        <v>43365.25</v>
      </c>
      <c r="B6344">
        <v>10.27</v>
      </c>
      <c r="C6344">
        <v>307.60000000000002</v>
      </c>
      <c r="D6344">
        <v>1.0740000000000001</v>
      </c>
      <c r="F6344">
        <v>1.0740000000000001</v>
      </c>
      <c r="G6344">
        <v>15</v>
      </c>
      <c r="H6344">
        <v>9</v>
      </c>
      <c r="I6344">
        <v>6</v>
      </c>
      <c r="J6344">
        <v>10</v>
      </c>
      <c r="K6344">
        <v>6.9422576638316444</v>
      </c>
      <c r="L6344">
        <v>581.68198877099996</v>
      </c>
    </row>
    <row r="6345" spans="1:12">
      <c r="A6345" s="73">
        <v>43365.291666666664</v>
      </c>
      <c r="B6345">
        <v>9.59</v>
      </c>
      <c r="C6345">
        <v>309.89999999999998</v>
      </c>
      <c r="D6345">
        <v>1.0751999999999999</v>
      </c>
      <c r="F6345">
        <v>1.0751999999999999</v>
      </c>
      <c r="G6345">
        <v>15</v>
      </c>
      <c r="H6345">
        <v>9</v>
      </c>
      <c r="I6345">
        <v>7</v>
      </c>
      <c r="J6345">
        <v>10</v>
      </c>
      <c r="K6345">
        <v>3.8213073076673183</v>
      </c>
      <c r="L6345">
        <v>474.14926487039997</v>
      </c>
    </row>
    <row r="6346" spans="1:12">
      <c r="A6346" s="73">
        <v>43365.333333333336</v>
      </c>
      <c r="B6346">
        <v>9.92</v>
      </c>
      <c r="C6346">
        <v>301.2</v>
      </c>
      <c r="D6346">
        <v>1.0765</v>
      </c>
      <c r="F6346">
        <v>1.0765</v>
      </c>
      <c r="G6346">
        <v>14</v>
      </c>
      <c r="H6346">
        <v>9</v>
      </c>
      <c r="I6346">
        <v>8</v>
      </c>
      <c r="J6346">
        <v>10</v>
      </c>
      <c r="K6346">
        <v>5.22038615698236</v>
      </c>
      <c r="L6346">
        <v>525.43506841599992</v>
      </c>
    </row>
    <row r="6347" spans="1:12">
      <c r="A6347" s="73">
        <v>43365.375</v>
      </c>
      <c r="B6347">
        <v>11.05</v>
      </c>
      <c r="C6347">
        <v>300.10000000000002</v>
      </c>
      <c r="D6347">
        <v>1.0773999999999999</v>
      </c>
      <c r="F6347">
        <v>1.0773999999999999</v>
      </c>
      <c r="G6347">
        <v>14</v>
      </c>
      <c r="H6347">
        <v>9</v>
      </c>
      <c r="I6347">
        <v>9</v>
      </c>
      <c r="J6347">
        <v>11</v>
      </c>
      <c r="K6347">
        <v>11.660971307667204</v>
      </c>
      <c r="L6347">
        <v>726.83161508750015</v>
      </c>
    </row>
    <row r="6348" spans="1:12">
      <c r="A6348" s="73">
        <v>43365.416666666664</v>
      </c>
      <c r="B6348">
        <v>10.5</v>
      </c>
      <c r="C6348">
        <v>299</v>
      </c>
      <c r="D6348">
        <v>1.0785</v>
      </c>
      <c r="F6348">
        <v>1.0785</v>
      </c>
      <c r="G6348">
        <v>14</v>
      </c>
      <c r="H6348">
        <v>9</v>
      </c>
      <c r="I6348">
        <v>10</v>
      </c>
      <c r="J6348">
        <v>11</v>
      </c>
      <c r="K6348">
        <v>8.2071732254754632</v>
      </c>
      <c r="L6348">
        <v>624.24928124999997</v>
      </c>
    </row>
    <row r="6349" spans="1:12">
      <c r="A6349" s="73">
        <v>43365.458333333336</v>
      </c>
      <c r="B6349">
        <v>10.59</v>
      </c>
      <c r="C6349">
        <v>295.7</v>
      </c>
      <c r="D6349">
        <v>1.0783</v>
      </c>
      <c r="F6349">
        <v>1.0783</v>
      </c>
      <c r="G6349">
        <v>14</v>
      </c>
      <c r="H6349">
        <v>9</v>
      </c>
      <c r="I6349">
        <v>11</v>
      </c>
      <c r="J6349">
        <v>11</v>
      </c>
      <c r="K6349">
        <v>8.7309401843795644</v>
      </c>
      <c r="L6349">
        <v>640.32062353785</v>
      </c>
    </row>
    <row r="6350" spans="1:12">
      <c r="A6350" s="73">
        <v>43365.5</v>
      </c>
      <c r="B6350">
        <v>10.55</v>
      </c>
      <c r="C6350">
        <v>289.60000000000002</v>
      </c>
      <c r="D6350">
        <v>1.0781000000000001</v>
      </c>
      <c r="F6350">
        <v>1.0781000000000001</v>
      </c>
      <c r="G6350">
        <v>14</v>
      </c>
      <c r="H6350">
        <v>9</v>
      </c>
      <c r="I6350">
        <v>12</v>
      </c>
      <c r="J6350">
        <v>11</v>
      </c>
      <c r="K6350">
        <v>8.4961548693110789</v>
      </c>
      <c r="L6350">
        <v>632.97481319375015</v>
      </c>
    </row>
    <row r="6351" spans="1:12">
      <c r="A6351" s="73">
        <v>43365.541666666664</v>
      </c>
      <c r="B6351">
        <v>10.6</v>
      </c>
      <c r="C6351">
        <v>299.2</v>
      </c>
      <c r="D6351">
        <v>1.0774999999999999</v>
      </c>
      <c r="F6351">
        <v>1.0774999999999999</v>
      </c>
      <c r="G6351">
        <v>14</v>
      </c>
      <c r="H6351">
        <v>9</v>
      </c>
      <c r="I6351">
        <v>13</v>
      </c>
      <c r="J6351">
        <v>11</v>
      </c>
      <c r="K6351">
        <v>8.7901365131466864</v>
      </c>
      <c r="L6351">
        <v>641.65986999999984</v>
      </c>
    </row>
    <row r="6352" spans="1:12">
      <c r="A6352" s="73">
        <v>43365.583333333336</v>
      </c>
      <c r="B6352">
        <v>10.82</v>
      </c>
      <c r="C6352">
        <v>295.60000000000002</v>
      </c>
      <c r="D6352">
        <v>1.0777000000000001</v>
      </c>
      <c r="F6352">
        <v>1.0777000000000001</v>
      </c>
      <c r="G6352">
        <v>14</v>
      </c>
      <c r="H6352">
        <v>9</v>
      </c>
      <c r="I6352">
        <v>14</v>
      </c>
      <c r="J6352">
        <v>11</v>
      </c>
      <c r="K6352">
        <v>10.143055746023384</v>
      </c>
      <c r="L6352">
        <v>682.57388684680018</v>
      </c>
    </row>
    <row r="6353" spans="1:12">
      <c r="A6353" s="73">
        <v>43365.625</v>
      </c>
      <c r="B6353">
        <v>11.92</v>
      </c>
      <c r="C6353">
        <v>294.89999999999998</v>
      </c>
      <c r="D6353">
        <v>1.0778000000000001</v>
      </c>
      <c r="F6353">
        <v>1.0778000000000001</v>
      </c>
      <c r="G6353">
        <v>14</v>
      </c>
      <c r="H6353">
        <v>9</v>
      </c>
      <c r="I6353">
        <v>15</v>
      </c>
      <c r="J6353">
        <v>12</v>
      </c>
      <c r="K6353">
        <v>18.359651910406853</v>
      </c>
      <c r="L6353">
        <v>912.7187026432</v>
      </c>
    </row>
    <row r="6354" spans="1:12">
      <c r="A6354" s="73">
        <v>43365.666666666664</v>
      </c>
      <c r="B6354">
        <v>11.51</v>
      </c>
      <c r="C6354">
        <v>305.2</v>
      </c>
      <c r="D6354">
        <v>1.0773999999999999</v>
      </c>
      <c r="F6354">
        <v>1.0773999999999999</v>
      </c>
      <c r="G6354">
        <v>15</v>
      </c>
      <c r="H6354">
        <v>9</v>
      </c>
      <c r="I6354">
        <v>16</v>
      </c>
      <c r="J6354">
        <v>12</v>
      </c>
      <c r="K6354">
        <v>15.01420243095483</v>
      </c>
      <c r="L6354">
        <v>821.43451380369993</v>
      </c>
    </row>
    <row r="6355" spans="1:12">
      <c r="A6355" s="73">
        <v>43365.708333333336</v>
      </c>
      <c r="B6355">
        <v>10.5</v>
      </c>
      <c r="C6355">
        <v>296.2</v>
      </c>
      <c r="D6355">
        <v>1.0769</v>
      </c>
      <c r="F6355">
        <v>1.0769</v>
      </c>
      <c r="G6355">
        <v>14</v>
      </c>
      <c r="H6355">
        <v>9</v>
      </c>
      <c r="I6355">
        <v>17</v>
      </c>
      <c r="J6355">
        <v>11</v>
      </c>
      <c r="K6355">
        <v>8.2071732254754632</v>
      </c>
      <c r="L6355">
        <v>623.32318124999995</v>
      </c>
    </row>
    <row r="6356" spans="1:12">
      <c r="A6356" s="73">
        <v>43365.75</v>
      </c>
      <c r="B6356">
        <v>10.52</v>
      </c>
      <c r="C6356">
        <v>290.89999999999998</v>
      </c>
      <c r="D6356">
        <v>1.0767</v>
      </c>
      <c r="F6356">
        <v>1.0767</v>
      </c>
      <c r="G6356">
        <v>14</v>
      </c>
      <c r="H6356">
        <v>9</v>
      </c>
      <c r="I6356">
        <v>18</v>
      </c>
      <c r="J6356">
        <v>11</v>
      </c>
      <c r="K6356">
        <v>8.3221658830097063</v>
      </c>
      <c r="L6356">
        <v>626.77539151679991</v>
      </c>
    </row>
    <row r="6357" spans="1:12">
      <c r="A6357" s="73">
        <v>43365.791666666664</v>
      </c>
      <c r="B6357">
        <v>10.52</v>
      </c>
      <c r="C6357">
        <v>293.10000000000002</v>
      </c>
      <c r="D6357">
        <v>1.0772999999999999</v>
      </c>
      <c r="F6357">
        <v>1.0772999999999999</v>
      </c>
      <c r="G6357">
        <v>14</v>
      </c>
      <c r="H6357">
        <v>9</v>
      </c>
      <c r="I6357">
        <v>19</v>
      </c>
      <c r="J6357">
        <v>11</v>
      </c>
      <c r="K6357">
        <v>8.3221658830097063</v>
      </c>
      <c r="L6357">
        <v>627.12466729919981</v>
      </c>
    </row>
    <row r="6358" spans="1:12">
      <c r="A6358" s="73">
        <v>43365.833333333336</v>
      </c>
      <c r="B6358">
        <v>11.6</v>
      </c>
      <c r="C6358">
        <v>294.3</v>
      </c>
      <c r="D6358">
        <v>1.0772999999999999</v>
      </c>
      <c r="F6358">
        <v>1.0772999999999999</v>
      </c>
      <c r="G6358">
        <v>14</v>
      </c>
      <c r="H6358">
        <v>9</v>
      </c>
      <c r="I6358">
        <v>20</v>
      </c>
      <c r="J6358">
        <v>12</v>
      </c>
      <c r="K6358">
        <v>15.719769389858932</v>
      </c>
      <c r="L6358">
        <v>840.77663039999993</v>
      </c>
    </row>
    <row r="6359" spans="1:12">
      <c r="A6359" s="73">
        <v>43365.875</v>
      </c>
      <c r="B6359">
        <v>11.22</v>
      </c>
      <c r="C6359">
        <v>290.5</v>
      </c>
      <c r="D6359">
        <v>1.0773999999999999</v>
      </c>
      <c r="F6359">
        <v>1.0773999999999999</v>
      </c>
      <c r="G6359">
        <v>14</v>
      </c>
      <c r="H6359">
        <v>9</v>
      </c>
      <c r="I6359">
        <v>21</v>
      </c>
      <c r="J6359">
        <v>11</v>
      </c>
      <c r="K6359">
        <v>12.850908896708285</v>
      </c>
      <c r="L6359">
        <v>760.89642971760009</v>
      </c>
    </row>
    <row r="6360" spans="1:12">
      <c r="A6360" s="73">
        <v>43365.916666666664</v>
      </c>
      <c r="B6360">
        <v>11.79</v>
      </c>
      <c r="C6360">
        <v>290.3</v>
      </c>
      <c r="D6360">
        <v>1.0769</v>
      </c>
      <c r="F6360">
        <v>1.0769</v>
      </c>
      <c r="G6360">
        <v>14</v>
      </c>
      <c r="H6360">
        <v>9</v>
      </c>
      <c r="I6360">
        <v>22</v>
      </c>
      <c r="J6360">
        <v>12</v>
      </c>
      <c r="K6360">
        <v>17.262499636434253</v>
      </c>
      <c r="L6360">
        <v>882.44327263454977</v>
      </c>
    </row>
    <row r="6361" spans="1:12">
      <c r="A6361" s="73">
        <v>43365.958333333336</v>
      </c>
      <c r="B6361">
        <v>12.3</v>
      </c>
      <c r="C6361">
        <v>296.89999999999998</v>
      </c>
      <c r="D6361">
        <v>1.0765</v>
      </c>
      <c r="F6361">
        <v>1.0765</v>
      </c>
      <c r="G6361">
        <v>14</v>
      </c>
      <c r="H6361">
        <v>9</v>
      </c>
      <c r="I6361">
        <v>23</v>
      </c>
      <c r="J6361">
        <v>12</v>
      </c>
      <c r="K6361">
        <v>21.760512403557513</v>
      </c>
      <c r="L6361">
        <v>1001.6116627500003</v>
      </c>
    </row>
    <row r="6362" spans="1:12">
      <c r="A6362" s="73">
        <v>43366</v>
      </c>
      <c r="B6362">
        <v>12.15</v>
      </c>
      <c r="C6362">
        <v>299.39999999999998</v>
      </c>
      <c r="D6362">
        <v>1.0763</v>
      </c>
      <c r="F6362">
        <v>1.0763</v>
      </c>
      <c r="G6362">
        <v>14</v>
      </c>
      <c r="H6362">
        <v>9</v>
      </c>
      <c r="I6362">
        <v>0</v>
      </c>
      <c r="J6362">
        <v>12</v>
      </c>
      <c r="K6362">
        <v>20.383567472050672</v>
      </c>
      <c r="L6362">
        <v>965.23303775625016</v>
      </c>
    </row>
    <row r="6363" spans="1:12">
      <c r="A6363" s="73">
        <v>43366.041666666664</v>
      </c>
      <c r="B6363">
        <v>10.98</v>
      </c>
      <c r="C6363">
        <v>299.60000000000002</v>
      </c>
      <c r="D6363">
        <v>1.0764</v>
      </c>
      <c r="F6363">
        <v>1.0764</v>
      </c>
      <c r="G6363">
        <v>14</v>
      </c>
      <c r="H6363">
        <v>9</v>
      </c>
      <c r="I6363">
        <v>1</v>
      </c>
      <c r="J6363">
        <v>11</v>
      </c>
      <c r="K6363">
        <v>11.187797006297345</v>
      </c>
      <c r="L6363">
        <v>712.44396793440012</v>
      </c>
    </row>
    <row r="6364" spans="1:12">
      <c r="A6364" s="73">
        <v>43366.083333333336</v>
      </c>
      <c r="B6364">
        <v>10.26</v>
      </c>
      <c r="C6364">
        <v>310.10000000000002</v>
      </c>
      <c r="D6364">
        <v>1.0768</v>
      </c>
      <c r="F6364">
        <v>1.0768</v>
      </c>
      <c r="G6364">
        <v>15</v>
      </c>
      <c r="H6364">
        <v>9</v>
      </c>
      <c r="I6364">
        <v>2</v>
      </c>
      <c r="J6364">
        <v>10</v>
      </c>
      <c r="K6364">
        <v>6.8896613350645231</v>
      </c>
      <c r="L6364">
        <v>581.49653811839994</v>
      </c>
    </row>
    <row r="6365" spans="1:12">
      <c r="A6365" s="73">
        <v>43366.125</v>
      </c>
      <c r="B6365">
        <v>8.8800000000000008</v>
      </c>
      <c r="C6365">
        <v>329.1</v>
      </c>
      <c r="D6365">
        <v>1.0777000000000001</v>
      </c>
      <c r="F6365">
        <v>1.0777000000000001</v>
      </c>
      <c r="G6365">
        <v>16</v>
      </c>
      <c r="H6365">
        <v>9</v>
      </c>
      <c r="I6365">
        <v>3</v>
      </c>
      <c r="J6365">
        <v>9</v>
      </c>
      <c r="K6365">
        <v>1.5495679652016259</v>
      </c>
      <c r="L6365">
        <v>377.31735774720011</v>
      </c>
    </row>
    <row r="6366" spans="1:12">
      <c r="A6366" s="73">
        <v>43366.166666666664</v>
      </c>
      <c r="B6366">
        <v>7.83</v>
      </c>
      <c r="C6366">
        <v>328.5</v>
      </c>
      <c r="D6366">
        <v>1.0784</v>
      </c>
      <c r="F6366">
        <v>1.0784</v>
      </c>
      <c r="G6366">
        <v>16</v>
      </c>
      <c r="H6366">
        <v>9</v>
      </c>
      <c r="I6366">
        <v>4</v>
      </c>
      <c r="J6366">
        <v>8</v>
      </c>
      <c r="K6366">
        <v>3.7953444653765184E-2</v>
      </c>
      <c r="L6366">
        <v>258.8422520304</v>
      </c>
    </row>
    <row r="6367" spans="1:12">
      <c r="A6367" s="73">
        <v>43366.208333333336</v>
      </c>
      <c r="B6367">
        <v>9.14</v>
      </c>
      <c r="C6367">
        <v>339.7</v>
      </c>
      <c r="D6367">
        <v>1.0789</v>
      </c>
      <c r="F6367">
        <v>1.0789</v>
      </c>
      <c r="G6367">
        <v>16</v>
      </c>
      <c r="H6367">
        <v>9</v>
      </c>
      <c r="I6367">
        <v>5</v>
      </c>
      <c r="J6367">
        <v>9</v>
      </c>
      <c r="K6367">
        <v>2.2644725131468095</v>
      </c>
      <c r="L6367">
        <v>411.89809619080006</v>
      </c>
    </row>
    <row r="6368" spans="1:12">
      <c r="A6368" s="73">
        <v>43366.25</v>
      </c>
      <c r="B6368">
        <v>9.0500000000000007</v>
      </c>
      <c r="C6368">
        <v>348.1</v>
      </c>
      <c r="D6368">
        <v>1.0801000000000001</v>
      </c>
      <c r="F6368">
        <v>1.0801000000000001</v>
      </c>
      <c r="G6368">
        <v>16</v>
      </c>
      <c r="H6368">
        <v>9</v>
      </c>
      <c r="I6368">
        <v>6</v>
      </c>
      <c r="J6368">
        <v>9</v>
      </c>
      <c r="K6368">
        <v>2.0017055542427076</v>
      </c>
      <c r="L6368">
        <v>400.29457838125012</v>
      </c>
    </row>
    <row r="6369" spans="1:12">
      <c r="A6369" s="73">
        <v>43366.291666666664</v>
      </c>
      <c r="B6369">
        <v>9.11</v>
      </c>
      <c r="C6369">
        <v>352.8</v>
      </c>
      <c r="D6369">
        <v>1.0813999999999999</v>
      </c>
      <c r="F6369">
        <v>1.0813999999999999</v>
      </c>
      <c r="G6369">
        <v>1</v>
      </c>
      <c r="H6369">
        <v>9</v>
      </c>
      <c r="I6369">
        <v>7</v>
      </c>
      <c r="J6369">
        <v>9</v>
      </c>
      <c r="K6369">
        <v>2.1750835268454387</v>
      </c>
      <c r="L6369">
        <v>408.80057736169994</v>
      </c>
    </row>
    <row r="6370" spans="1:12">
      <c r="A6370" s="73">
        <v>43366.333333333336</v>
      </c>
      <c r="B6370">
        <v>9.77</v>
      </c>
      <c r="C6370">
        <v>355</v>
      </c>
      <c r="D6370">
        <v>1.0825</v>
      </c>
      <c r="F6370">
        <v>1.0825</v>
      </c>
      <c r="G6370">
        <v>1</v>
      </c>
      <c r="H6370">
        <v>9</v>
      </c>
      <c r="I6370">
        <v>8</v>
      </c>
      <c r="J6370">
        <v>10</v>
      </c>
      <c r="K6370">
        <v>4.5574412254755217</v>
      </c>
      <c r="L6370">
        <v>504.75612836124998</v>
      </c>
    </row>
    <row r="6371" spans="1:12">
      <c r="A6371" s="73">
        <v>43366.375</v>
      </c>
      <c r="B6371">
        <v>9.6</v>
      </c>
      <c r="C6371">
        <v>355.9</v>
      </c>
      <c r="D6371">
        <v>1.0835999999999999</v>
      </c>
      <c r="F6371">
        <v>1.0835999999999999</v>
      </c>
      <c r="G6371">
        <v>1</v>
      </c>
      <c r="H6371">
        <v>9</v>
      </c>
      <c r="I6371">
        <v>9</v>
      </c>
      <c r="J6371">
        <v>10</v>
      </c>
      <c r="K6371">
        <v>3.8605036364344398</v>
      </c>
      <c r="L6371">
        <v>479.3499647999999</v>
      </c>
    </row>
    <row r="6372" spans="1:12">
      <c r="A6372" s="73">
        <v>43366.416666666664</v>
      </c>
      <c r="B6372">
        <v>9.2100000000000009</v>
      </c>
      <c r="C6372">
        <v>354.5</v>
      </c>
      <c r="D6372">
        <v>1.0842000000000001</v>
      </c>
      <c r="F6372">
        <v>1.0842000000000001</v>
      </c>
      <c r="G6372">
        <v>1</v>
      </c>
      <c r="H6372">
        <v>9</v>
      </c>
      <c r="I6372">
        <v>10</v>
      </c>
      <c r="J6372">
        <v>9</v>
      </c>
      <c r="K6372">
        <v>2.4800468145166681</v>
      </c>
      <c r="L6372">
        <v>423.50476185810015</v>
      </c>
    </row>
    <row r="6373" spans="1:12">
      <c r="A6373" s="73">
        <v>43366.458333333336</v>
      </c>
      <c r="B6373">
        <v>10.28</v>
      </c>
      <c r="C6373">
        <v>348.7</v>
      </c>
      <c r="D6373">
        <v>1.0845</v>
      </c>
      <c r="F6373">
        <v>1.0845</v>
      </c>
      <c r="G6373">
        <v>16</v>
      </c>
      <c r="H6373">
        <v>9</v>
      </c>
      <c r="I6373">
        <v>11</v>
      </c>
      <c r="J6373">
        <v>10</v>
      </c>
      <c r="K6373">
        <v>6.9950539925987654</v>
      </c>
      <c r="L6373">
        <v>589.0862754719999</v>
      </c>
    </row>
    <row r="6374" spans="1:12">
      <c r="A6374" s="73">
        <v>43366.5</v>
      </c>
      <c r="B6374">
        <v>10.83</v>
      </c>
      <c r="C6374">
        <v>1.7</v>
      </c>
      <c r="D6374">
        <v>1.0846</v>
      </c>
      <c r="F6374">
        <v>1.0846</v>
      </c>
      <c r="G6374">
        <v>1</v>
      </c>
      <c r="H6374">
        <v>9</v>
      </c>
      <c r="I6374">
        <v>12</v>
      </c>
      <c r="J6374">
        <v>11</v>
      </c>
      <c r="K6374">
        <v>10.206852074790504</v>
      </c>
      <c r="L6374">
        <v>688.85049419009999</v>
      </c>
    </row>
    <row r="6375" spans="1:12">
      <c r="A6375" s="73">
        <v>43366.541666666664</v>
      </c>
      <c r="B6375">
        <v>11.94</v>
      </c>
      <c r="C6375">
        <v>358.2</v>
      </c>
      <c r="D6375">
        <v>1.0847</v>
      </c>
      <c r="F6375">
        <v>1.0847</v>
      </c>
      <c r="G6375">
        <v>1</v>
      </c>
      <c r="H6375">
        <v>9</v>
      </c>
      <c r="I6375">
        <v>13</v>
      </c>
      <c r="J6375">
        <v>12</v>
      </c>
      <c r="K6375">
        <v>18.531444567941094</v>
      </c>
      <c r="L6375">
        <v>923.19325941239993</v>
      </c>
    </row>
    <row r="6376" spans="1:12">
      <c r="A6376" s="73">
        <v>43366.583333333336</v>
      </c>
      <c r="B6376">
        <v>9.48</v>
      </c>
      <c r="C6376">
        <v>4.2</v>
      </c>
      <c r="D6376">
        <v>1.0853999999999999</v>
      </c>
      <c r="F6376">
        <v>1.0853999999999999</v>
      </c>
      <c r="G6376">
        <v>1</v>
      </c>
      <c r="H6376">
        <v>9</v>
      </c>
      <c r="I6376">
        <v>14</v>
      </c>
      <c r="J6376">
        <v>9</v>
      </c>
      <c r="K6376">
        <v>3.4033476912289733</v>
      </c>
      <c r="L6376">
        <v>462.36487443840002</v>
      </c>
    </row>
    <row r="6377" spans="1:12">
      <c r="A6377" s="73">
        <v>43366.625</v>
      </c>
      <c r="B6377">
        <v>6.83</v>
      </c>
      <c r="C6377">
        <v>12.8</v>
      </c>
      <c r="D6377">
        <v>1.0853999999999999</v>
      </c>
      <c r="F6377">
        <v>1.0853999999999999</v>
      </c>
      <c r="G6377">
        <v>2</v>
      </c>
      <c r="H6377">
        <v>9</v>
      </c>
      <c r="I6377">
        <v>15</v>
      </c>
      <c r="J6377">
        <v>7</v>
      </c>
      <c r="K6377">
        <v>0.6483205679415186</v>
      </c>
      <c r="L6377">
        <v>172.91072534489999</v>
      </c>
    </row>
    <row r="6378" spans="1:12">
      <c r="A6378" s="73">
        <v>43366.666666666664</v>
      </c>
      <c r="B6378">
        <v>6.84</v>
      </c>
      <c r="C6378">
        <v>22.7</v>
      </c>
      <c r="D6378">
        <v>1.0859000000000001</v>
      </c>
      <c r="F6378">
        <v>1.0859000000000001</v>
      </c>
      <c r="G6378">
        <v>2</v>
      </c>
      <c r="H6378">
        <v>9</v>
      </c>
      <c r="I6378">
        <v>16</v>
      </c>
      <c r="J6378">
        <v>7</v>
      </c>
      <c r="K6378">
        <v>0.63231689670864144</v>
      </c>
      <c r="L6378">
        <v>173.75133199679999</v>
      </c>
    </row>
    <row r="6379" spans="1:12">
      <c r="A6379" s="73">
        <v>43366.708333333336</v>
      </c>
      <c r="B6379">
        <v>4.63</v>
      </c>
      <c r="C6379">
        <v>38.700000000000003</v>
      </c>
      <c r="D6379">
        <v>1.0861000000000001</v>
      </c>
      <c r="F6379">
        <v>1.0861000000000001</v>
      </c>
      <c r="G6379">
        <v>3</v>
      </c>
      <c r="H6379">
        <v>9</v>
      </c>
      <c r="I6379">
        <v>17</v>
      </c>
      <c r="J6379">
        <v>5</v>
      </c>
      <c r="K6379">
        <v>9.0311282391745777</v>
      </c>
      <c r="L6379">
        <v>53.899258563349996</v>
      </c>
    </row>
    <row r="6380" spans="1:12">
      <c r="A6380" s="73">
        <v>43366.75</v>
      </c>
      <c r="B6380">
        <v>2.6</v>
      </c>
      <c r="C6380">
        <v>76.7</v>
      </c>
      <c r="D6380">
        <v>1.0864</v>
      </c>
      <c r="F6380">
        <v>1.0864</v>
      </c>
      <c r="G6380">
        <v>4</v>
      </c>
      <c r="H6380">
        <v>9</v>
      </c>
      <c r="I6380">
        <v>18</v>
      </c>
      <c r="J6380">
        <v>3</v>
      </c>
      <c r="K6380">
        <v>25.353073499448712</v>
      </c>
      <c r="L6380">
        <v>9.5472832000000007</v>
      </c>
    </row>
    <row r="6381" spans="1:12">
      <c r="A6381" s="73">
        <v>43366.791666666664</v>
      </c>
      <c r="B6381">
        <v>1.23</v>
      </c>
      <c r="C6381">
        <v>83.9</v>
      </c>
      <c r="D6381">
        <v>1.0865</v>
      </c>
      <c r="F6381">
        <v>1.0865</v>
      </c>
      <c r="G6381">
        <v>5</v>
      </c>
      <c r="H6381">
        <v>9</v>
      </c>
      <c r="I6381">
        <v>19</v>
      </c>
      <c r="J6381">
        <v>1</v>
      </c>
      <c r="K6381">
        <v>41.026376458352942</v>
      </c>
      <c r="L6381">
        <v>1.01091599775</v>
      </c>
    </row>
    <row r="6382" spans="1:12">
      <c r="A6382" s="73">
        <v>43366.833333333336</v>
      </c>
      <c r="B6382">
        <v>1.97</v>
      </c>
      <c r="C6382">
        <v>240.7</v>
      </c>
      <c r="D6382">
        <v>1.0861000000000001</v>
      </c>
      <c r="F6382">
        <v>1.0861000000000001</v>
      </c>
      <c r="G6382">
        <v>12</v>
      </c>
      <c r="H6382">
        <v>9</v>
      </c>
      <c r="I6382">
        <v>20</v>
      </c>
      <c r="J6382">
        <v>2</v>
      </c>
      <c r="K6382">
        <v>32.094304787120002</v>
      </c>
      <c r="L6382">
        <v>4.1518198076499999</v>
      </c>
    </row>
    <row r="6383" spans="1:12">
      <c r="A6383" s="73">
        <v>43366.875</v>
      </c>
      <c r="B6383">
        <v>3.15</v>
      </c>
      <c r="C6383">
        <v>265.5</v>
      </c>
      <c r="D6383">
        <v>1.0862000000000001</v>
      </c>
      <c r="F6383">
        <v>1.0862000000000001</v>
      </c>
      <c r="G6383">
        <v>13</v>
      </c>
      <c r="H6383">
        <v>9</v>
      </c>
      <c r="I6383">
        <v>21</v>
      </c>
      <c r="J6383">
        <v>3</v>
      </c>
      <c r="K6383">
        <v>20.116871581640456</v>
      </c>
      <c r="L6383">
        <v>16.975065712499998</v>
      </c>
    </row>
    <row r="6384" spans="1:12">
      <c r="A6384" s="73">
        <v>43366.916666666664</v>
      </c>
      <c r="B6384">
        <v>2.48</v>
      </c>
      <c r="C6384">
        <v>309.3</v>
      </c>
      <c r="D6384">
        <v>1.0864</v>
      </c>
      <c r="F6384">
        <v>1.0864</v>
      </c>
      <c r="G6384">
        <v>15</v>
      </c>
      <c r="H6384">
        <v>9</v>
      </c>
      <c r="I6384">
        <v>22</v>
      </c>
      <c r="J6384">
        <v>2</v>
      </c>
      <c r="K6384">
        <v>26.575917554243251</v>
      </c>
      <c r="L6384">
        <v>8.2854252543999998</v>
      </c>
    </row>
    <row r="6385" spans="1:12">
      <c r="A6385" s="73">
        <v>43366.958333333336</v>
      </c>
      <c r="B6385">
        <v>2.89</v>
      </c>
      <c r="C6385">
        <v>331</v>
      </c>
      <c r="D6385">
        <v>1.0868</v>
      </c>
      <c r="F6385">
        <v>1.0868</v>
      </c>
      <c r="G6385">
        <v>16</v>
      </c>
      <c r="H6385">
        <v>9</v>
      </c>
      <c r="I6385">
        <v>23</v>
      </c>
      <c r="J6385">
        <v>3</v>
      </c>
      <c r="K6385">
        <v>22.51676703369527</v>
      </c>
      <c r="L6385">
        <v>13.116354994600002</v>
      </c>
    </row>
    <row r="6386" spans="1:12">
      <c r="A6386" s="73">
        <v>43367</v>
      </c>
      <c r="B6386">
        <v>3.45</v>
      </c>
      <c r="C6386">
        <v>316.89999999999998</v>
      </c>
      <c r="D6386">
        <v>1.0872999999999999</v>
      </c>
      <c r="F6386">
        <v>1.0872999999999999</v>
      </c>
      <c r="G6386">
        <v>15</v>
      </c>
      <c r="H6386">
        <v>9</v>
      </c>
      <c r="I6386">
        <v>0</v>
      </c>
      <c r="J6386">
        <v>3</v>
      </c>
      <c r="K6386">
        <v>17.515761444654125</v>
      </c>
      <c r="L6386">
        <v>22.324239731250003</v>
      </c>
    </row>
    <row r="6387" spans="1:12">
      <c r="A6387" s="73">
        <v>43367.041666666664</v>
      </c>
      <c r="B6387">
        <v>4.17</v>
      </c>
      <c r="C6387">
        <v>316.10000000000002</v>
      </c>
      <c r="D6387">
        <v>1.0871</v>
      </c>
      <c r="F6387">
        <v>1.0871</v>
      </c>
      <c r="G6387">
        <v>15</v>
      </c>
      <c r="H6387">
        <v>9</v>
      </c>
      <c r="I6387">
        <v>1</v>
      </c>
      <c r="J6387">
        <v>4</v>
      </c>
      <c r="K6387">
        <v>12.007497115886943</v>
      </c>
      <c r="L6387">
        <v>39.413741601150001</v>
      </c>
    </row>
    <row r="6388" spans="1:12">
      <c r="A6388" s="73">
        <v>43367.083333333336</v>
      </c>
      <c r="B6388">
        <v>4.12</v>
      </c>
      <c r="C6388">
        <v>325.8</v>
      </c>
      <c r="D6388">
        <v>1.0867</v>
      </c>
      <c r="F6388">
        <v>1.0867</v>
      </c>
      <c r="G6388">
        <v>15</v>
      </c>
      <c r="H6388">
        <v>9</v>
      </c>
      <c r="I6388">
        <v>2</v>
      </c>
      <c r="J6388">
        <v>4</v>
      </c>
      <c r="K6388">
        <v>12.356515472051329</v>
      </c>
      <c r="L6388">
        <v>37.998925788800001</v>
      </c>
    </row>
    <row r="6389" spans="1:12">
      <c r="A6389" s="73">
        <v>43367.125</v>
      </c>
      <c r="B6389">
        <v>4.28</v>
      </c>
      <c r="C6389">
        <v>326.39999999999998</v>
      </c>
      <c r="D6389">
        <v>1.0864</v>
      </c>
      <c r="F6389">
        <v>1.0864</v>
      </c>
      <c r="G6389">
        <v>16</v>
      </c>
      <c r="H6389">
        <v>9</v>
      </c>
      <c r="I6389">
        <v>3</v>
      </c>
      <c r="J6389">
        <v>4</v>
      </c>
      <c r="K6389">
        <v>11.257256732325288</v>
      </c>
      <c r="L6389">
        <v>42.588374886400004</v>
      </c>
    </row>
    <row r="6390" spans="1:12">
      <c r="A6390" s="73">
        <v>43367.166666666664</v>
      </c>
      <c r="B6390">
        <v>5.08</v>
      </c>
      <c r="C6390">
        <v>318.10000000000002</v>
      </c>
      <c r="D6390">
        <v>1.0862000000000001</v>
      </c>
      <c r="F6390">
        <v>1.0862000000000001</v>
      </c>
      <c r="G6390">
        <v>15</v>
      </c>
      <c r="H6390">
        <v>9</v>
      </c>
      <c r="I6390">
        <v>4</v>
      </c>
      <c r="J6390">
        <v>5</v>
      </c>
      <c r="K6390">
        <v>6.5289630336950868</v>
      </c>
      <c r="L6390">
        <v>71.198515667200013</v>
      </c>
    </row>
    <row r="6391" spans="1:12">
      <c r="A6391" s="73">
        <v>43367.208333333336</v>
      </c>
      <c r="B6391">
        <v>5.43</v>
      </c>
      <c r="C6391">
        <v>310.89999999999998</v>
      </c>
      <c r="D6391">
        <v>1.0861000000000001</v>
      </c>
      <c r="F6391">
        <v>1.0861000000000001</v>
      </c>
      <c r="G6391">
        <v>15</v>
      </c>
      <c r="H6391">
        <v>9</v>
      </c>
      <c r="I6391">
        <v>5</v>
      </c>
      <c r="J6391">
        <v>5</v>
      </c>
      <c r="K6391">
        <v>4.8628345405443749</v>
      </c>
      <c r="L6391">
        <v>86.94393795134998</v>
      </c>
    </row>
    <row r="6392" spans="1:12">
      <c r="A6392" s="73">
        <v>43367.25</v>
      </c>
      <c r="B6392">
        <v>5.87</v>
      </c>
      <c r="C6392">
        <v>311.3</v>
      </c>
      <c r="D6392">
        <v>1.0868</v>
      </c>
      <c r="F6392">
        <v>1.0868</v>
      </c>
      <c r="G6392">
        <v>15</v>
      </c>
      <c r="H6392">
        <v>9</v>
      </c>
      <c r="I6392">
        <v>6</v>
      </c>
      <c r="J6392">
        <v>6</v>
      </c>
      <c r="K6392">
        <v>3.115873006297762</v>
      </c>
      <c r="L6392">
        <v>109.90917243020002</v>
      </c>
    </row>
    <row r="6393" spans="1:12">
      <c r="A6393" s="73">
        <v>43367.291666666664</v>
      </c>
      <c r="B6393">
        <v>5.38</v>
      </c>
      <c r="C6393">
        <v>321.3</v>
      </c>
      <c r="D6393">
        <v>1.089</v>
      </c>
      <c r="F6393">
        <v>1.089</v>
      </c>
      <c r="G6393">
        <v>15</v>
      </c>
      <c r="H6393">
        <v>9</v>
      </c>
      <c r="I6393">
        <v>7</v>
      </c>
      <c r="J6393">
        <v>5</v>
      </c>
      <c r="K6393">
        <v>5.0858528967087615</v>
      </c>
      <c r="L6393">
        <v>84.790014803999995</v>
      </c>
    </row>
    <row r="6394" spans="1:12">
      <c r="A6394" s="73">
        <v>43367.333333333336</v>
      </c>
      <c r="B6394">
        <v>2.77</v>
      </c>
      <c r="C6394">
        <v>324.60000000000002</v>
      </c>
      <c r="D6394">
        <v>1.0919000000000001</v>
      </c>
      <c r="F6394">
        <v>1.0919000000000001</v>
      </c>
      <c r="G6394">
        <v>15</v>
      </c>
      <c r="H6394">
        <v>9</v>
      </c>
      <c r="I6394">
        <v>8</v>
      </c>
      <c r="J6394">
        <v>3</v>
      </c>
      <c r="K6394">
        <v>23.670011088489794</v>
      </c>
      <c r="L6394">
        <v>11.603584721350002</v>
      </c>
    </row>
    <row r="6395" spans="1:12">
      <c r="A6395" s="73">
        <v>43367.375</v>
      </c>
      <c r="B6395">
        <v>3.27</v>
      </c>
      <c r="C6395">
        <v>346</v>
      </c>
      <c r="D6395">
        <v>1.0927</v>
      </c>
      <c r="F6395">
        <v>1.0927</v>
      </c>
      <c r="G6395">
        <v>16</v>
      </c>
      <c r="H6395">
        <v>9</v>
      </c>
      <c r="I6395">
        <v>9</v>
      </c>
      <c r="J6395">
        <v>3</v>
      </c>
      <c r="K6395">
        <v>19.054827526845916</v>
      </c>
      <c r="L6395">
        <v>19.10355554205</v>
      </c>
    </row>
    <row r="6396" spans="1:12">
      <c r="A6396" s="73">
        <v>43367.416666666664</v>
      </c>
      <c r="B6396">
        <v>4.2699999999999996</v>
      </c>
      <c r="C6396">
        <v>343.3</v>
      </c>
      <c r="D6396">
        <v>1.0919000000000001</v>
      </c>
      <c r="F6396">
        <v>1.0919000000000001</v>
      </c>
      <c r="G6396">
        <v>16</v>
      </c>
      <c r="H6396">
        <v>9</v>
      </c>
      <c r="I6396">
        <v>10</v>
      </c>
      <c r="J6396">
        <v>4</v>
      </c>
      <c r="K6396">
        <v>11.32446040355817</v>
      </c>
      <c r="L6396">
        <v>42.504654993849989</v>
      </c>
    </row>
    <row r="6397" spans="1:12">
      <c r="A6397" s="73">
        <v>43367.458333333336</v>
      </c>
      <c r="B6397">
        <v>4.29</v>
      </c>
      <c r="C6397">
        <v>357</v>
      </c>
      <c r="D6397">
        <v>1.0913999999999999</v>
      </c>
      <c r="F6397">
        <v>1.0913999999999999</v>
      </c>
      <c r="G6397">
        <v>1</v>
      </c>
      <c r="H6397">
        <v>9</v>
      </c>
      <c r="I6397">
        <v>11</v>
      </c>
      <c r="J6397">
        <v>4</v>
      </c>
      <c r="K6397">
        <v>11.190253061092413</v>
      </c>
      <c r="L6397">
        <v>43.0849735173</v>
      </c>
    </row>
    <row r="6398" spans="1:12">
      <c r="A6398" s="73">
        <v>43367.5</v>
      </c>
      <c r="B6398">
        <v>3.37</v>
      </c>
      <c r="C6398">
        <v>13.7</v>
      </c>
      <c r="D6398">
        <v>1.0906</v>
      </c>
      <c r="F6398">
        <v>1.0906</v>
      </c>
      <c r="G6398">
        <v>2</v>
      </c>
      <c r="H6398">
        <v>9</v>
      </c>
      <c r="I6398">
        <v>12</v>
      </c>
      <c r="J6398">
        <v>3</v>
      </c>
      <c r="K6398">
        <v>18.191790814517145</v>
      </c>
      <c r="L6398">
        <v>20.8701322109</v>
      </c>
    </row>
    <row r="6399" spans="1:12">
      <c r="A6399" s="73">
        <v>43367.541666666664</v>
      </c>
      <c r="B6399">
        <v>2.2000000000000002</v>
      </c>
      <c r="C6399">
        <v>19.100000000000001</v>
      </c>
      <c r="D6399">
        <v>1.0918000000000001</v>
      </c>
      <c r="F6399">
        <v>1.0918000000000001</v>
      </c>
      <c r="G6399">
        <v>2</v>
      </c>
      <c r="H6399">
        <v>9</v>
      </c>
      <c r="I6399">
        <v>13</v>
      </c>
      <c r="J6399">
        <v>2</v>
      </c>
      <c r="K6399">
        <v>29.541220348763815</v>
      </c>
      <c r="L6399">
        <v>5.8127432000000026</v>
      </c>
    </row>
    <row r="6400" spans="1:12">
      <c r="A6400" s="73">
        <v>43367.583333333336</v>
      </c>
      <c r="B6400">
        <v>2.61</v>
      </c>
      <c r="C6400">
        <v>60.1</v>
      </c>
      <c r="D6400">
        <v>1.0907</v>
      </c>
      <c r="F6400">
        <v>1.0907</v>
      </c>
      <c r="G6400">
        <v>4</v>
      </c>
      <c r="H6400">
        <v>9</v>
      </c>
      <c r="I6400">
        <v>14</v>
      </c>
      <c r="J6400">
        <v>3</v>
      </c>
      <c r="K6400">
        <v>25.252469828215837</v>
      </c>
      <c r="L6400">
        <v>9.6960944983499981</v>
      </c>
    </row>
    <row r="6401" spans="1:12">
      <c r="A6401" s="73">
        <v>43367.625</v>
      </c>
      <c r="B6401">
        <v>1.94</v>
      </c>
      <c r="C6401">
        <v>124.7</v>
      </c>
      <c r="D6401">
        <v>1.0895999999999999</v>
      </c>
      <c r="F6401">
        <v>1.0895999999999999</v>
      </c>
      <c r="G6401">
        <v>7</v>
      </c>
      <c r="H6401">
        <v>9</v>
      </c>
      <c r="I6401">
        <v>15</v>
      </c>
      <c r="J6401">
        <v>2</v>
      </c>
      <c r="K6401">
        <v>32.435115800818629</v>
      </c>
      <c r="L6401">
        <v>3.9777940031999997</v>
      </c>
    </row>
    <row r="6402" spans="1:12">
      <c r="A6402" s="73">
        <v>43367.666666666664</v>
      </c>
      <c r="B6402">
        <v>1.18</v>
      </c>
      <c r="C6402">
        <v>236</v>
      </c>
      <c r="D6402">
        <v>1.0891</v>
      </c>
      <c r="F6402">
        <v>1.0891</v>
      </c>
      <c r="G6402">
        <v>11</v>
      </c>
      <c r="H6402">
        <v>9</v>
      </c>
      <c r="I6402">
        <v>16</v>
      </c>
      <c r="J6402">
        <v>1</v>
      </c>
      <c r="K6402">
        <v>41.669394814517332</v>
      </c>
      <c r="L6402">
        <v>0.89471307559999991</v>
      </c>
    </row>
    <row r="6403" spans="1:12">
      <c r="A6403" s="73">
        <v>43367.708333333336</v>
      </c>
      <c r="B6403">
        <v>1.1000000000000001</v>
      </c>
      <c r="C6403">
        <v>212.9</v>
      </c>
      <c r="D6403">
        <v>1.0882000000000001</v>
      </c>
      <c r="F6403">
        <v>1.0882000000000001</v>
      </c>
      <c r="G6403">
        <v>10</v>
      </c>
      <c r="H6403">
        <v>9</v>
      </c>
      <c r="I6403">
        <v>17</v>
      </c>
      <c r="J6403">
        <v>1</v>
      </c>
      <c r="K6403">
        <v>42.708624184380341</v>
      </c>
      <c r="L6403">
        <v>0.72419710000000026</v>
      </c>
    </row>
    <row r="6404" spans="1:12">
      <c r="A6404" s="73">
        <v>43367.75</v>
      </c>
      <c r="B6404">
        <v>2.52</v>
      </c>
      <c r="C6404">
        <v>100.4</v>
      </c>
      <c r="D6404">
        <v>1.0872999999999999</v>
      </c>
      <c r="F6404">
        <v>1.0872999999999999</v>
      </c>
      <c r="G6404">
        <v>5</v>
      </c>
      <c r="H6404">
        <v>9</v>
      </c>
      <c r="I6404">
        <v>18</v>
      </c>
      <c r="J6404">
        <v>3</v>
      </c>
      <c r="K6404">
        <v>26.165102869311731</v>
      </c>
      <c r="L6404">
        <v>8.7000352991999996</v>
      </c>
    </row>
    <row r="6405" spans="1:12">
      <c r="A6405" s="73">
        <v>43367.791666666664</v>
      </c>
      <c r="B6405">
        <v>3.98</v>
      </c>
      <c r="C6405">
        <v>121</v>
      </c>
      <c r="D6405">
        <v>1.087</v>
      </c>
      <c r="F6405">
        <v>1.087</v>
      </c>
      <c r="G6405">
        <v>6</v>
      </c>
      <c r="H6405">
        <v>9</v>
      </c>
      <c r="I6405">
        <v>19</v>
      </c>
      <c r="J6405">
        <v>4</v>
      </c>
      <c r="K6405">
        <v>13.360366869311617</v>
      </c>
      <c r="L6405">
        <v>34.264844451999998</v>
      </c>
    </row>
    <row r="6406" spans="1:12">
      <c r="A6406" s="73">
        <v>43367.833333333336</v>
      </c>
      <c r="B6406">
        <v>4.07</v>
      </c>
      <c r="C6406">
        <v>135.1</v>
      </c>
      <c r="D6406">
        <v>1.0872999999999999</v>
      </c>
      <c r="F6406">
        <v>1.0872999999999999</v>
      </c>
      <c r="G6406">
        <v>7</v>
      </c>
      <c r="H6406">
        <v>9</v>
      </c>
      <c r="I6406">
        <v>20</v>
      </c>
      <c r="J6406">
        <v>4</v>
      </c>
      <c r="K6406">
        <v>12.710533828215716</v>
      </c>
      <c r="L6406">
        <v>36.652417091950007</v>
      </c>
    </row>
    <row r="6407" spans="1:12">
      <c r="A6407" s="73">
        <v>43367.875</v>
      </c>
      <c r="B6407">
        <v>3.85</v>
      </c>
      <c r="C6407">
        <v>167</v>
      </c>
      <c r="D6407">
        <v>1.0872999999999999</v>
      </c>
      <c r="F6407">
        <v>1.0872999999999999</v>
      </c>
      <c r="G6407">
        <v>8</v>
      </c>
      <c r="H6407">
        <v>9</v>
      </c>
      <c r="I6407">
        <v>21</v>
      </c>
      <c r="J6407">
        <v>4</v>
      </c>
      <c r="K6407">
        <v>14.327614595339023</v>
      </c>
      <c r="L6407">
        <v>31.024270681249998</v>
      </c>
    </row>
    <row r="6408" spans="1:12">
      <c r="A6408" s="73">
        <v>43367.916666666664</v>
      </c>
      <c r="B6408">
        <v>2.75</v>
      </c>
      <c r="C6408">
        <v>157.80000000000001</v>
      </c>
      <c r="D6408">
        <v>1.0868</v>
      </c>
      <c r="F6408">
        <v>1.0868</v>
      </c>
      <c r="G6408">
        <v>8</v>
      </c>
      <c r="H6408">
        <v>9</v>
      </c>
      <c r="I6408">
        <v>22</v>
      </c>
      <c r="J6408">
        <v>3</v>
      </c>
      <c r="K6408">
        <v>23.865018430955555</v>
      </c>
      <c r="L6408">
        <v>11.301021875</v>
      </c>
    </row>
    <row r="6409" spans="1:12">
      <c r="A6409" s="73">
        <v>43367.958333333336</v>
      </c>
      <c r="B6409">
        <v>3.58</v>
      </c>
      <c r="C6409">
        <v>157.69999999999999</v>
      </c>
      <c r="D6409">
        <v>1.0864</v>
      </c>
      <c r="F6409">
        <v>1.0864</v>
      </c>
      <c r="G6409">
        <v>8</v>
      </c>
      <c r="H6409">
        <v>9</v>
      </c>
      <c r="I6409">
        <v>23</v>
      </c>
      <c r="J6409">
        <v>4</v>
      </c>
      <c r="K6409">
        <v>16.444513718626716</v>
      </c>
      <c r="L6409">
        <v>24.923489158400002</v>
      </c>
    </row>
    <row r="6410" spans="1:12">
      <c r="A6410" s="73">
        <v>43368</v>
      </c>
      <c r="B6410">
        <v>2.52</v>
      </c>
      <c r="C6410">
        <v>179.2</v>
      </c>
      <c r="D6410">
        <v>1.0861000000000001</v>
      </c>
      <c r="F6410">
        <v>1.0861000000000001</v>
      </c>
      <c r="G6410">
        <v>9</v>
      </c>
      <c r="H6410">
        <v>9</v>
      </c>
      <c r="I6410">
        <v>0</v>
      </c>
      <c r="J6410">
        <v>3</v>
      </c>
      <c r="K6410">
        <v>26.165102869311731</v>
      </c>
      <c r="L6410">
        <v>8.6904334944000006</v>
      </c>
    </row>
    <row r="6411" spans="1:12">
      <c r="A6411" s="73">
        <v>43368.041666666664</v>
      </c>
      <c r="B6411">
        <v>2.44</v>
      </c>
      <c r="C6411">
        <v>162.6</v>
      </c>
      <c r="D6411">
        <v>1.0860000000000001</v>
      </c>
      <c r="F6411">
        <v>1.0860000000000001</v>
      </c>
      <c r="G6411">
        <v>8</v>
      </c>
      <c r="H6411">
        <v>9</v>
      </c>
      <c r="I6411">
        <v>1</v>
      </c>
      <c r="J6411">
        <v>2</v>
      </c>
      <c r="K6411">
        <v>26.989932239174752</v>
      </c>
      <c r="L6411">
        <v>7.888043712</v>
      </c>
    </row>
    <row r="6412" spans="1:12">
      <c r="A6412" s="73">
        <v>43368.083333333336</v>
      </c>
      <c r="B6412">
        <v>1.47</v>
      </c>
      <c r="C6412">
        <v>156.9</v>
      </c>
      <c r="D6412">
        <v>1.0853999999999999</v>
      </c>
      <c r="F6412">
        <v>1.0853999999999999</v>
      </c>
      <c r="G6412">
        <v>8</v>
      </c>
      <c r="H6412">
        <v>9</v>
      </c>
      <c r="I6412">
        <v>2</v>
      </c>
      <c r="J6412">
        <v>1</v>
      </c>
      <c r="K6412">
        <v>38.009488348763881</v>
      </c>
      <c r="L6412">
        <v>1.7238990320999998</v>
      </c>
    </row>
    <row r="6413" spans="1:12">
      <c r="A6413" s="73">
        <v>43368.125</v>
      </c>
      <c r="B6413">
        <v>1.08</v>
      </c>
      <c r="C6413">
        <v>172.6</v>
      </c>
      <c r="D6413">
        <v>1.0854999999999999</v>
      </c>
      <c r="F6413">
        <v>1.0854999999999999</v>
      </c>
      <c r="G6413">
        <v>9</v>
      </c>
      <c r="H6413">
        <v>9</v>
      </c>
      <c r="I6413">
        <v>3</v>
      </c>
      <c r="J6413">
        <v>1</v>
      </c>
      <c r="K6413">
        <v>42.970431526846099</v>
      </c>
      <c r="L6413">
        <v>0.68370868800000006</v>
      </c>
    </row>
    <row r="6414" spans="1:12">
      <c r="A6414" s="73">
        <v>43368.166666666664</v>
      </c>
      <c r="B6414">
        <v>1.32</v>
      </c>
      <c r="C6414">
        <v>146.5</v>
      </c>
      <c r="D6414">
        <v>1.0855999999999999</v>
      </c>
      <c r="F6414">
        <v>1.0855999999999999</v>
      </c>
      <c r="G6414">
        <v>8</v>
      </c>
      <c r="H6414">
        <v>9</v>
      </c>
      <c r="I6414">
        <v>4</v>
      </c>
      <c r="J6414">
        <v>1</v>
      </c>
      <c r="K6414">
        <v>39.881543417257035</v>
      </c>
      <c r="L6414">
        <v>1.2484226303999999</v>
      </c>
    </row>
    <row r="6415" spans="1:12">
      <c r="A6415" s="73">
        <v>43368.208333333336</v>
      </c>
      <c r="B6415">
        <v>2.0699999999999998</v>
      </c>
      <c r="C6415">
        <v>143.1</v>
      </c>
      <c r="D6415">
        <v>1.0855999999999999</v>
      </c>
      <c r="F6415">
        <v>1.0855999999999999</v>
      </c>
      <c r="G6415">
        <v>7</v>
      </c>
      <c r="H6415">
        <v>9</v>
      </c>
      <c r="I6415">
        <v>5</v>
      </c>
      <c r="J6415">
        <v>2</v>
      </c>
      <c r="K6415">
        <v>30.971268074791233</v>
      </c>
      <c r="L6415">
        <v>4.814496500399998</v>
      </c>
    </row>
    <row r="6416" spans="1:12">
      <c r="A6416" s="73">
        <v>43368.25</v>
      </c>
      <c r="B6416">
        <v>2.0699999999999998</v>
      </c>
      <c r="C6416">
        <v>136.19999999999999</v>
      </c>
      <c r="D6416">
        <v>1.0854999999999999</v>
      </c>
      <c r="F6416">
        <v>1.0854999999999999</v>
      </c>
      <c r="G6416">
        <v>7</v>
      </c>
      <c r="H6416">
        <v>9</v>
      </c>
      <c r="I6416">
        <v>6</v>
      </c>
      <c r="J6416">
        <v>2</v>
      </c>
      <c r="K6416">
        <v>30.971268074791233</v>
      </c>
      <c r="L6416">
        <v>4.8140530132499988</v>
      </c>
    </row>
    <row r="6417" spans="1:12">
      <c r="A6417" s="73">
        <v>43368.291666666664</v>
      </c>
      <c r="B6417">
        <v>2.67</v>
      </c>
      <c r="C6417">
        <v>129.5</v>
      </c>
      <c r="D6417">
        <v>1.0867</v>
      </c>
      <c r="F6417">
        <v>1.0867</v>
      </c>
      <c r="G6417">
        <v>7</v>
      </c>
      <c r="H6417">
        <v>9</v>
      </c>
      <c r="I6417">
        <v>7</v>
      </c>
      <c r="J6417">
        <v>3</v>
      </c>
      <c r="K6417">
        <v>24.653047800818573</v>
      </c>
      <c r="L6417">
        <v>10.34221246605</v>
      </c>
    </row>
    <row r="6418" spans="1:12">
      <c r="A6418" s="73">
        <v>43368.333333333336</v>
      </c>
      <c r="B6418">
        <v>2.91</v>
      </c>
      <c r="C6418">
        <v>102.3</v>
      </c>
      <c r="D6418">
        <v>1.0874999999999999</v>
      </c>
      <c r="F6418">
        <v>1.0874999999999999</v>
      </c>
      <c r="G6418">
        <v>6</v>
      </c>
      <c r="H6418">
        <v>9</v>
      </c>
      <c r="I6418">
        <v>8</v>
      </c>
      <c r="J6418">
        <v>3</v>
      </c>
      <c r="K6418">
        <v>22.32735969122951</v>
      </c>
      <c r="L6418">
        <v>13.399180481250001</v>
      </c>
    </row>
    <row r="6419" spans="1:12">
      <c r="A6419" s="73">
        <v>43368.375</v>
      </c>
      <c r="B6419">
        <v>3.69</v>
      </c>
      <c r="C6419">
        <v>99.4</v>
      </c>
      <c r="D6419">
        <v>1.0896999999999999</v>
      </c>
      <c r="F6419">
        <v>1.0896999999999999</v>
      </c>
      <c r="G6419">
        <v>5</v>
      </c>
      <c r="H6419">
        <v>9</v>
      </c>
      <c r="I6419">
        <v>9</v>
      </c>
      <c r="J6419">
        <v>4</v>
      </c>
      <c r="K6419">
        <v>15.564473335065065</v>
      </c>
      <c r="L6419">
        <v>27.375121393649998</v>
      </c>
    </row>
    <row r="6420" spans="1:12">
      <c r="A6420" s="73">
        <v>43368.416666666664</v>
      </c>
      <c r="B6420">
        <v>5.69</v>
      </c>
      <c r="C6420">
        <v>124.5</v>
      </c>
      <c r="D6420">
        <v>1.0900000000000001</v>
      </c>
      <c r="F6420">
        <v>1.0900000000000001</v>
      </c>
      <c r="G6420">
        <v>7</v>
      </c>
      <c r="H6420">
        <v>9</v>
      </c>
      <c r="I6420">
        <v>10</v>
      </c>
      <c r="J6420">
        <v>6</v>
      </c>
      <c r="K6420">
        <v>3.7837390884895563</v>
      </c>
      <c r="L6420">
        <v>100.39990490500003</v>
      </c>
    </row>
    <row r="6421" spans="1:12">
      <c r="A6421" s="73">
        <v>43368.458333333336</v>
      </c>
      <c r="B6421">
        <v>6.92</v>
      </c>
      <c r="C6421">
        <v>123.9</v>
      </c>
      <c r="D6421">
        <v>1.0894999999999999</v>
      </c>
      <c r="F6421">
        <v>1.0894999999999999</v>
      </c>
      <c r="G6421">
        <v>7</v>
      </c>
      <c r="H6421">
        <v>9</v>
      </c>
      <c r="I6421">
        <v>11</v>
      </c>
      <c r="J6421">
        <v>7</v>
      </c>
      <c r="K6421">
        <v>0.51148752684562104</v>
      </c>
      <c r="L6421">
        <v>180.51592548799997</v>
      </c>
    </row>
    <row r="6422" spans="1:12">
      <c r="A6422" s="73">
        <v>43368.5</v>
      </c>
      <c r="B6422">
        <v>6.07</v>
      </c>
      <c r="C6422">
        <v>125.9</v>
      </c>
      <c r="D6422">
        <v>1.0892999999999999</v>
      </c>
      <c r="F6422">
        <v>1.0892999999999999</v>
      </c>
      <c r="G6422">
        <v>7</v>
      </c>
      <c r="H6422">
        <v>9</v>
      </c>
      <c r="I6422">
        <v>12</v>
      </c>
      <c r="J6422">
        <v>6</v>
      </c>
      <c r="K6422">
        <v>2.4497995816402107</v>
      </c>
      <c r="L6422">
        <v>121.81017894495</v>
      </c>
    </row>
    <row r="6423" spans="1:12">
      <c r="A6423" s="73">
        <v>43368.541666666664</v>
      </c>
      <c r="B6423">
        <v>4.87</v>
      </c>
      <c r="C6423">
        <v>119.2</v>
      </c>
      <c r="D6423">
        <v>1.0892999999999999</v>
      </c>
      <c r="F6423">
        <v>1.0892999999999999</v>
      </c>
      <c r="G6423">
        <v>6</v>
      </c>
      <c r="H6423">
        <v>9</v>
      </c>
      <c r="I6423">
        <v>13</v>
      </c>
      <c r="J6423">
        <v>5</v>
      </c>
      <c r="K6423">
        <v>7.6462401295855154</v>
      </c>
      <c r="L6423">
        <v>62.907784678950001</v>
      </c>
    </row>
    <row r="6424" spans="1:12">
      <c r="A6424" s="73">
        <v>43368.583333333336</v>
      </c>
      <c r="B6424">
        <v>5.37</v>
      </c>
      <c r="C6424">
        <v>129.6</v>
      </c>
      <c r="D6424">
        <v>1.089</v>
      </c>
      <c r="F6424">
        <v>1.089</v>
      </c>
      <c r="G6424">
        <v>7</v>
      </c>
      <c r="H6424">
        <v>9</v>
      </c>
      <c r="I6424">
        <v>14</v>
      </c>
      <c r="J6424">
        <v>5</v>
      </c>
      <c r="K6424">
        <v>5.1310565679416387</v>
      </c>
      <c r="L6424">
        <v>84.3180863085</v>
      </c>
    </row>
    <row r="6425" spans="1:12">
      <c r="A6425" s="73">
        <v>43368.625</v>
      </c>
      <c r="B6425">
        <v>4.8899999999999997</v>
      </c>
      <c r="C6425">
        <v>133.19999999999999</v>
      </c>
      <c r="D6425">
        <v>1.0886</v>
      </c>
      <c r="F6425">
        <v>1.0886</v>
      </c>
      <c r="G6425">
        <v>7</v>
      </c>
      <c r="H6425">
        <v>9</v>
      </c>
      <c r="I6425">
        <v>15</v>
      </c>
      <c r="J6425">
        <v>5</v>
      </c>
      <c r="K6425">
        <v>7.5360327871197628</v>
      </c>
      <c r="L6425">
        <v>63.645090986699991</v>
      </c>
    </row>
    <row r="6426" spans="1:12">
      <c r="A6426" s="73">
        <v>43368.666666666664</v>
      </c>
      <c r="B6426">
        <v>5.08</v>
      </c>
      <c r="C6426">
        <v>135.30000000000001</v>
      </c>
      <c r="D6426">
        <v>1.0875999999999999</v>
      </c>
      <c r="F6426">
        <v>1.0875999999999999</v>
      </c>
      <c r="G6426">
        <v>7</v>
      </c>
      <c r="H6426">
        <v>9</v>
      </c>
      <c r="I6426">
        <v>16</v>
      </c>
      <c r="J6426">
        <v>5</v>
      </c>
      <c r="K6426">
        <v>6.5289630336950868</v>
      </c>
      <c r="L6426">
        <v>71.290283225600007</v>
      </c>
    </row>
    <row r="6427" spans="1:12">
      <c r="A6427" s="73">
        <v>43368.708333333336</v>
      </c>
      <c r="B6427">
        <v>4.91</v>
      </c>
      <c r="C6427">
        <v>135.4</v>
      </c>
      <c r="D6427">
        <v>1.0866</v>
      </c>
      <c r="F6427">
        <v>1.0866</v>
      </c>
      <c r="G6427">
        <v>7</v>
      </c>
      <c r="H6427">
        <v>9</v>
      </c>
      <c r="I6427">
        <v>17</v>
      </c>
      <c r="J6427">
        <v>5</v>
      </c>
      <c r="K6427">
        <v>7.4266254446540048</v>
      </c>
      <c r="L6427">
        <v>64.310839884300009</v>
      </c>
    </row>
    <row r="6428" spans="1:12">
      <c r="A6428" s="73">
        <v>43368.75</v>
      </c>
      <c r="B6428">
        <v>5.81</v>
      </c>
      <c r="C6428">
        <v>141</v>
      </c>
      <c r="D6428">
        <v>1.0859000000000001</v>
      </c>
      <c r="F6428">
        <v>1.0859000000000001</v>
      </c>
      <c r="G6428">
        <v>7</v>
      </c>
      <c r="H6428">
        <v>9</v>
      </c>
      <c r="I6428">
        <v>18</v>
      </c>
      <c r="J6428">
        <v>6</v>
      </c>
      <c r="K6428">
        <v>3.3312950336950289</v>
      </c>
      <c r="L6428">
        <v>106.48495081594999</v>
      </c>
    </row>
    <row r="6429" spans="1:12">
      <c r="A6429" s="73">
        <v>43368.791666666664</v>
      </c>
      <c r="B6429">
        <v>5.95</v>
      </c>
      <c r="C6429">
        <v>141.69999999999999</v>
      </c>
      <c r="D6429">
        <v>1.0855999999999999</v>
      </c>
      <c r="F6429">
        <v>1.0855999999999999</v>
      </c>
      <c r="G6429">
        <v>7</v>
      </c>
      <c r="H6429">
        <v>9</v>
      </c>
      <c r="I6429">
        <v>19</v>
      </c>
      <c r="J6429">
        <v>6</v>
      </c>
      <c r="K6429">
        <v>2.8398436364347415</v>
      </c>
      <c r="L6429">
        <v>114.33803815</v>
      </c>
    </row>
    <row r="6430" spans="1:12">
      <c r="A6430" s="73">
        <v>43368.833333333336</v>
      </c>
      <c r="B6430">
        <v>5.85</v>
      </c>
      <c r="C6430">
        <v>142.80000000000001</v>
      </c>
      <c r="D6430">
        <v>1.0866</v>
      </c>
      <c r="F6430">
        <v>1.0866</v>
      </c>
      <c r="G6430">
        <v>7</v>
      </c>
      <c r="H6430">
        <v>9</v>
      </c>
      <c r="I6430">
        <v>20</v>
      </c>
      <c r="J6430">
        <v>6</v>
      </c>
      <c r="K6430">
        <v>3.1868803487635184</v>
      </c>
      <c r="L6430">
        <v>108.76954286249997</v>
      </c>
    </row>
    <row r="6431" spans="1:12">
      <c r="A6431" s="73">
        <v>43368.875</v>
      </c>
      <c r="B6431">
        <v>6.58</v>
      </c>
      <c r="C6431">
        <v>160.6</v>
      </c>
      <c r="D6431">
        <v>1.0864</v>
      </c>
      <c r="F6431">
        <v>1.0864</v>
      </c>
      <c r="G6431">
        <v>8</v>
      </c>
      <c r="H6431">
        <v>9</v>
      </c>
      <c r="I6431">
        <v>21</v>
      </c>
      <c r="J6431">
        <v>7</v>
      </c>
      <c r="K6431">
        <v>1.1134123487634571</v>
      </c>
      <c r="L6431">
        <v>154.75241747839999</v>
      </c>
    </row>
    <row r="6432" spans="1:12">
      <c r="A6432" s="73">
        <v>43368.916666666664</v>
      </c>
      <c r="B6432">
        <v>5.92</v>
      </c>
      <c r="C6432">
        <v>161</v>
      </c>
      <c r="D6432">
        <v>1.0859000000000001</v>
      </c>
      <c r="F6432">
        <v>1.0859000000000001</v>
      </c>
      <c r="G6432">
        <v>8</v>
      </c>
      <c r="H6432">
        <v>9</v>
      </c>
      <c r="I6432">
        <v>22</v>
      </c>
      <c r="J6432">
        <v>6</v>
      </c>
      <c r="K6432">
        <v>2.9418546501333749</v>
      </c>
      <c r="L6432">
        <v>112.6483818496</v>
      </c>
    </row>
    <row r="6433" spans="1:12">
      <c r="A6433" s="73">
        <v>43368.958333333336</v>
      </c>
      <c r="B6433">
        <v>5.85</v>
      </c>
      <c r="C6433">
        <v>175.3</v>
      </c>
      <c r="D6433">
        <v>1.0857000000000001</v>
      </c>
      <c r="F6433">
        <v>1.0857000000000001</v>
      </c>
      <c r="G6433">
        <v>9</v>
      </c>
      <c r="H6433">
        <v>9</v>
      </c>
      <c r="I6433">
        <v>23</v>
      </c>
      <c r="J6433">
        <v>6</v>
      </c>
      <c r="K6433">
        <v>3.1868803487635184</v>
      </c>
      <c r="L6433">
        <v>108.67945213124999</v>
      </c>
    </row>
    <row r="6434" spans="1:12">
      <c r="A6434" s="73">
        <v>43369</v>
      </c>
      <c r="B6434">
        <v>6.39</v>
      </c>
      <c r="C6434">
        <v>175.1</v>
      </c>
      <c r="D6434">
        <v>1.0853999999999999</v>
      </c>
      <c r="F6434">
        <v>1.0853999999999999</v>
      </c>
      <c r="G6434">
        <v>9</v>
      </c>
      <c r="H6434">
        <v>9</v>
      </c>
      <c r="I6434">
        <v>0</v>
      </c>
      <c r="J6434">
        <v>6</v>
      </c>
      <c r="K6434">
        <v>1.5504821021881312</v>
      </c>
      <c r="L6434">
        <v>141.59972048129995</v>
      </c>
    </row>
    <row r="6435" spans="1:12">
      <c r="A6435" s="73">
        <v>43369.041666666664</v>
      </c>
      <c r="B6435">
        <v>5.15</v>
      </c>
      <c r="C6435">
        <v>184.9</v>
      </c>
      <c r="D6435">
        <v>1.0854999999999999</v>
      </c>
      <c r="F6435">
        <v>1.0854999999999999</v>
      </c>
      <c r="G6435">
        <v>9</v>
      </c>
      <c r="H6435">
        <v>9</v>
      </c>
      <c r="I6435">
        <v>1</v>
      </c>
      <c r="J6435">
        <v>5</v>
      </c>
      <c r="K6435">
        <v>6.1761373350649427</v>
      </c>
      <c r="L6435">
        <v>74.134697406250012</v>
      </c>
    </row>
    <row r="6436" spans="1:12">
      <c r="A6436" s="73">
        <v>43369.083333333336</v>
      </c>
      <c r="B6436">
        <v>4.54</v>
      </c>
      <c r="C6436">
        <v>207.1</v>
      </c>
      <c r="D6436">
        <v>1.0853999999999999</v>
      </c>
      <c r="F6436">
        <v>1.0853999999999999</v>
      </c>
      <c r="G6436">
        <v>10</v>
      </c>
      <c r="H6436">
        <v>9</v>
      </c>
      <c r="I6436">
        <v>2</v>
      </c>
      <c r="J6436">
        <v>5</v>
      </c>
      <c r="K6436">
        <v>9.5801612802704739</v>
      </c>
      <c r="L6436">
        <v>50.784055552799998</v>
      </c>
    </row>
    <row r="6437" spans="1:12">
      <c r="A6437" s="73">
        <v>43369.125</v>
      </c>
      <c r="B6437">
        <v>3.69</v>
      </c>
      <c r="C6437">
        <v>224.4</v>
      </c>
      <c r="D6437">
        <v>1.0851</v>
      </c>
      <c r="F6437">
        <v>1.0851</v>
      </c>
      <c r="G6437">
        <v>11</v>
      </c>
      <c r="H6437">
        <v>9</v>
      </c>
      <c r="I6437">
        <v>3</v>
      </c>
      <c r="J6437">
        <v>4</v>
      </c>
      <c r="K6437">
        <v>15.564473335065065</v>
      </c>
      <c r="L6437">
        <v>27.25956155295</v>
      </c>
    </row>
    <row r="6438" spans="1:12">
      <c r="A6438" s="73">
        <v>43369.166666666664</v>
      </c>
      <c r="B6438">
        <v>3.04</v>
      </c>
      <c r="C6438">
        <v>225.1</v>
      </c>
      <c r="D6438">
        <v>1.085</v>
      </c>
      <c r="F6438">
        <v>1.085</v>
      </c>
      <c r="G6438">
        <v>11</v>
      </c>
      <c r="H6438">
        <v>9</v>
      </c>
      <c r="I6438">
        <v>4</v>
      </c>
      <c r="J6438">
        <v>3</v>
      </c>
      <c r="K6438">
        <v>21.115711965202106</v>
      </c>
      <c r="L6438">
        <v>15.241246720000001</v>
      </c>
    </row>
    <row r="6439" spans="1:12">
      <c r="A6439" s="73">
        <v>43369.208333333336</v>
      </c>
      <c r="B6439">
        <v>2.39</v>
      </c>
      <c r="C6439">
        <v>139.30000000000001</v>
      </c>
      <c r="D6439">
        <v>1.0849</v>
      </c>
      <c r="F6439">
        <v>1.0849</v>
      </c>
      <c r="G6439">
        <v>7</v>
      </c>
      <c r="H6439">
        <v>9</v>
      </c>
      <c r="I6439">
        <v>5</v>
      </c>
      <c r="J6439">
        <v>2</v>
      </c>
      <c r="K6439">
        <v>27.511950595339147</v>
      </c>
      <c r="L6439">
        <v>7.4054834615500003</v>
      </c>
    </row>
    <row r="6440" spans="1:12">
      <c r="A6440" s="73">
        <v>43369.25</v>
      </c>
      <c r="B6440">
        <v>3.49</v>
      </c>
      <c r="C6440">
        <v>138</v>
      </c>
      <c r="D6440">
        <v>1.0851</v>
      </c>
      <c r="F6440">
        <v>1.0851</v>
      </c>
      <c r="G6440">
        <v>7</v>
      </c>
      <c r="H6440">
        <v>9</v>
      </c>
      <c r="I6440">
        <v>6</v>
      </c>
      <c r="J6440">
        <v>3</v>
      </c>
      <c r="K6440">
        <v>17.182546759722612</v>
      </c>
      <c r="L6440">
        <v>23.063013259950004</v>
      </c>
    </row>
    <row r="6441" spans="1:12">
      <c r="A6441" s="73">
        <v>43369.291666666664</v>
      </c>
      <c r="B6441">
        <v>3.17</v>
      </c>
      <c r="C6441">
        <v>133.30000000000001</v>
      </c>
      <c r="D6441">
        <v>1.0866</v>
      </c>
      <c r="F6441">
        <v>1.0866</v>
      </c>
      <c r="G6441">
        <v>7</v>
      </c>
      <c r="H6441">
        <v>9</v>
      </c>
      <c r="I6441">
        <v>7</v>
      </c>
      <c r="J6441">
        <v>3</v>
      </c>
      <c r="K6441">
        <v>19.937864239174697</v>
      </c>
      <c r="L6441">
        <v>17.306828562900002</v>
      </c>
    </row>
    <row r="6442" spans="1:12">
      <c r="A6442" s="73">
        <v>43369.333333333336</v>
      </c>
      <c r="B6442">
        <v>2.44</v>
      </c>
      <c r="C6442">
        <v>126.8</v>
      </c>
      <c r="D6442">
        <v>1.0886</v>
      </c>
      <c r="F6442">
        <v>1.0886</v>
      </c>
      <c r="G6442">
        <v>7</v>
      </c>
      <c r="H6442">
        <v>9</v>
      </c>
      <c r="I6442">
        <v>8</v>
      </c>
      <c r="J6442">
        <v>2</v>
      </c>
      <c r="K6442">
        <v>26.989932239174752</v>
      </c>
      <c r="L6442">
        <v>7.9069285311999993</v>
      </c>
    </row>
    <row r="6443" spans="1:12">
      <c r="A6443" s="73">
        <v>43369.375</v>
      </c>
      <c r="B6443">
        <v>2.5</v>
      </c>
      <c r="C6443">
        <v>142.19999999999999</v>
      </c>
      <c r="D6443">
        <v>1.0902000000000001</v>
      </c>
      <c r="F6443">
        <v>1.0902000000000001</v>
      </c>
      <c r="G6443">
        <v>7</v>
      </c>
      <c r="H6443">
        <v>9</v>
      </c>
      <c r="I6443">
        <v>9</v>
      </c>
      <c r="J6443">
        <v>3</v>
      </c>
      <c r="K6443">
        <v>26.37011021177749</v>
      </c>
      <c r="L6443">
        <v>8.5171875000000004</v>
      </c>
    </row>
    <row r="6444" spans="1:12">
      <c r="A6444" s="73">
        <v>43369.416666666664</v>
      </c>
      <c r="B6444">
        <v>3.25</v>
      </c>
      <c r="C6444">
        <v>131.9</v>
      </c>
      <c r="D6444">
        <v>1.0906</v>
      </c>
      <c r="F6444">
        <v>1.0906</v>
      </c>
      <c r="G6444">
        <v>7</v>
      </c>
      <c r="H6444">
        <v>9</v>
      </c>
      <c r="I6444">
        <v>10</v>
      </c>
      <c r="J6444">
        <v>3</v>
      </c>
      <c r="K6444">
        <v>19.229834869311677</v>
      </c>
      <c r="L6444">
        <v>18.719126562500001</v>
      </c>
    </row>
    <row r="6445" spans="1:12">
      <c r="A6445" s="73">
        <v>43369.458333333336</v>
      </c>
      <c r="B6445">
        <v>3.43</v>
      </c>
      <c r="C6445">
        <v>136.5</v>
      </c>
      <c r="D6445">
        <v>1.0903</v>
      </c>
      <c r="F6445">
        <v>1.0903</v>
      </c>
      <c r="G6445">
        <v>7</v>
      </c>
      <c r="H6445">
        <v>9</v>
      </c>
      <c r="I6445">
        <v>11</v>
      </c>
      <c r="J6445">
        <v>3</v>
      </c>
      <c r="K6445">
        <v>17.683568787119874</v>
      </c>
      <c r="L6445">
        <v>21.998768856050003</v>
      </c>
    </row>
    <row r="6446" spans="1:12">
      <c r="A6446" s="73">
        <v>43369.5</v>
      </c>
      <c r="B6446">
        <v>3.12</v>
      </c>
      <c r="C6446">
        <v>155.69999999999999</v>
      </c>
      <c r="D6446">
        <v>1.0905</v>
      </c>
      <c r="F6446">
        <v>1.0905</v>
      </c>
      <c r="G6446">
        <v>8</v>
      </c>
      <c r="H6446">
        <v>9</v>
      </c>
      <c r="I6446">
        <v>12</v>
      </c>
      <c r="J6446">
        <v>3</v>
      </c>
      <c r="K6446">
        <v>20.386882595339085</v>
      </c>
      <c r="L6446">
        <v>16.559966592000002</v>
      </c>
    </row>
    <row r="6447" spans="1:12">
      <c r="A6447" s="73">
        <v>43369.541666666664</v>
      </c>
      <c r="B6447">
        <v>2.79</v>
      </c>
      <c r="C6447">
        <v>176</v>
      </c>
      <c r="D6447">
        <v>1.0903</v>
      </c>
      <c r="F6447">
        <v>1.0903</v>
      </c>
      <c r="G6447">
        <v>9</v>
      </c>
      <c r="H6447">
        <v>9</v>
      </c>
      <c r="I6447">
        <v>13</v>
      </c>
      <c r="J6447">
        <v>3</v>
      </c>
      <c r="K6447">
        <v>23.475803746024042</v>
      </c>
      <c r="L6447">
        <v>11.839370900850001</v>
      </c>
    </row>
    <row r="6448" spans="1:12">
      <c r="A6448" s="73">
        <v>43369.583333333336</v>
      </c>
      <c r="B6448">
        <v>2.04</v>
      </c>
      <c r="C6448">
        <v>232.6</v>
      </c>
      <c r="D6448">
        <v>1.0892999999999999</v>
      </c>
      <c r="F6448">
        <v>1.0892999999999999</v>
      </c>
      <c r="G6448">
        <v>11</v>
      </c>
      <c r="H6448">
        <v>9</v>
      </c>
      <c r="I6448">
        <v>14</v>
      </c>
      <c r="J6448">
        <v>2</v>
      </c>
      <c r="K6448">
        <v>31.306079088489859</v>
      </c>
      <c r="L6448">
        <v>4.6238954976000004</v>
      </c>
    </row>
    <row r="6449" spans="1:12">
      <c r="A6449" s="73">
        <v>43369.625</v>
      </c>
      <c r="B6449">
        <v>1.95</v>
      </c>
      <c r="C6449">
        <v>275</v>
      </c>
      <c r="D6449">
        <v>1.0882000000000001</v>
      </c>
      <c r="F6449">
        <v>1.0882000000000001</v>
      </c>
      <c r="G6449">
        <v>13</v>
      </c>
      <c r="H6449">
        <v>9</v>
      </c>
      <c r="I6449">
        <v>15</v>
      </c>
      <c r="J6449">
        <v>2</v>
      </c>
      <c r="K6449">
        <v>32.321312129585756</v>
      </c>
      <c r="L6449">
        <v>4.0344334875000003</v>
      </c>
    </row>
    <row r="6450" spans="1:12">
      <c r="A6450" s="73">
        <v>43369.666666666664</v>
      </c>
      <c r="B6450">
        <v>2.14</v>
      </c>
      <c r="C6450">
        <v>243.7</v>
      </c>
      <c r="D6450">
        <v>1.0871999999999999</v>
      </c>
      <c r="F6450">
        <v>1.0871999999999999</v>
      </c>
      <c r="G6450">
        <v>12</v>
      </c>
      <c r="H6450">
        <v>9</v>
      </c>
      <c r="I6450">
        <v>16</v>
      </c>
      <c r="J6450">
        <v>2</v>
      </c>
      <c r="K6450">
        <v>30.197042376161086</v>
      </c>
      <c r="L6450">
        <v>5.3274669984000003</v>
      </c>
    </row>
    <row r="6451" spans="1:12">
      <c r="A6451" s="73">
        <v>43369.708333333336</v>
      </c>
      <c r="B6451">
        <v>2.06</v>
      </c>
      <c r="C6451">
        <v>268.39999999999998</v>
      </c>
      <c r="D6451">
        <v>1.0862000000000001</v>
      </c>
      <c r="F6451">
        <v>1.0862000000000001</v>
      </c>
      <c r="G6451">
        <v>13</v>
      </c>
      <c r="H6451">
        <v>9</v>
      </c>
      <c r="I6451">
        <v>17</v>
      </c>
      <c r="J6451">
        <v>2</v>
      </c>
      <c r="K6451">
        <v>31.082671746024108</v>
      </c>
      <c r="L6451">
        <v>4.7476802696</v>
      </c>
    </row>
    <row r="6452" spans="1:12">
      <c r="A6452" s="73">
        <v>43369.75</v>
      </c>
      <c r="B6452">
        <v>1.28</v>
      </c>
      <c r="C6452">
        <v>284.2</v>
      </c>
      <c r="D6452">
        <v>1.0854999999999999</v>
      </c>
      <c r="F6452">
        <v>1.0854999999999999</v>
      </c>
      <c r="G6452">
        <v>14</v>
      </c>
      <c r="H6452">
        <v>9</v>
      </c>
      <c r="I6452">
        <v>18</v>
      </c>
      <c r="J6452">
        <v>1</v>
      </c>
      <c r="K6452">
        <v>40.388358102188548</v>
      </c>
      <c r="L6452">
        <v>1.138229248</v>
      </c>
    </row>
    <row r="6453" spans="1:12">
      <c r="A6453" s="73">
        <v>43369.791666666664</v>
      </c>
      <c r="B6453">
        <v>2.4300000000000002</v>
      </c>
      <c r="C6453">
        <v>2.6</v>
      </c>
      <c r="D6453">
        <v>1.0851999999999999</v>
      </c>
      <c r="F6453">
        <v>1.0851999999999999</v>
      </c>
      <c r="G6453">
        <v>1</v>
      </c>
      <c r="H6453">
        <v>9</v>
      </c>
      <c r="I6453">
        <v>19</v>
      </c>
      <c r="J6453">
        <v>2</v>
      </c>
      <c r="K6453">
        <v>27.093935910407627</v>
      </c>
      <c r="L6453">
        <v>7.7857169382000011</v>
      </c>
    </row>
    <row r="6454" spans="1:12">
      <c r="A6454" s="73">
        <v>43369.833333333336</v>
      </c>
      <c r="B6454">
        <v>5.22</v>
      </c>
      <c r="C6454">
        <v>47</v>
      </c>
      <c r="D6454">
        <v>1.0845</v>
      </c>
      <c r="F6454">
        <v>1.0845</v>
      </c>
      <c r="G6454">
        <v>3</v>
      </c>
      <c r="H6454">
        <v>9</v>
      </c>
      <c r="I6454">
        <v>20</v>
      </c>
      <c r="J6454">
        <v>5</v>
      </c>
      <c r="K6454">
        <v>5.8331116364348032</v>
      </c>
      <c r="L6454">
        <v>77.127822377999991</v>
      </c>
    </row>
    <row r="6455" spans="1:12">
      <c r="A6455" s="73">
        <v>43369.875</v>
      </c>
      <c r="B6455">
        <v>4.25</v>
      </c>
      <c r="C6455">
        <v>77</v>
      </c>
      <c r="D6455">
        <v>1.0845</v>
      </c>
      <c r="F6455">
        <v>1.0845</v>
      </c>
      <c r="G6455">
        <v>4</v>
      </c>
      <c r="H6455">
        <v>9</v>
      </c>
      <c r="I6455">
        <v>21</v>
      </c>
      <c r="J6455">
        <v>4</v>
      </c>
      <c r="K6455">
        <v>11.459467746023924</v>
      </c>
      <c r="L6455">
        <v>41.626160156250002</v>
      </c>
    </row>
    <row r="6456" spans="1:12">
      <c r="A6456" s="73">
        <v>43369.916666666664</v>
      </c>
      <c r="B6456">
        <v>4.08</v>
      </c>
      <c r="C6456">
        <v>102.6</v>
      </c>
      <c r="D6456">
        <v>1.0842000000000001</v>
      </c>
      <c r="F6456">
        <v>1.0842000000000001</v>
      </c>
      <c r="G6456">
        <v>6</v>
      </c>
      <c r="H6456">
        <v>9</v>
      </c>
      <c r="I6456">
        <v>22</v>
      </c>
      <c r="J6456">
        <v>4</v>
      </c>
      <c r="K6456">
        <v>12.63933015698284</v>
      </c>
      <c r="L6456">
        <v>36.817974835200005</v>
      </c>
    </row>
    <row r="6457" spans="1:12">
      <c r="A6457" s="73">
        <v>43369.958333333336</v>
      </c>
      <c r="B6457">
        <v>4.3600000000000003</v>
      </c>
      <c r="C6457">
        <v>132.19999999999999</v>
      </c>
      <c r="D6457">
        <v>1.0835999999999999</v>
      </c>
      <c r="F6457">
        <v>1.0835999999999999</v>
      </c>
      <c r="G6457">
        <v>7</v>
      </c>
      <c r="H6457">
        <v>9</v>
      </c>
      <c r="I6457">
        <v>23</v>
      </c>
      <c r="J6457">
        <v>4</v>
      </c>
      <c r="K6457">
        <v>10.726827362462268</v>
      </c>
      <c r="L6457">
        <v>44.905389580800005</v>
      </c>
    </row>
    <row r="6458" spans="1:12">
      <c r="A6458" s="73">
        <v>43370</v>
      </c>
      <c r="B6458">
        <v>3.85</v>
      </c>
      <c r="C6458">
        <v>192.6</v>
      </c>
      <c r="D6458">
        <v>1.0826</v>
      </c>
      <c r="F6458">
        <v>1.0826</v>
      </c>
      <c r="G6458">
        <v>10</v>
      </c>
      <c r="H6458">
        <v>9</v>
      </c>
      <c r="I6458">
        <v>0</v>
      </c>
      <c r="J6458">
        <v>4</v>
      </c>
      <c r="K6458">
        <v>14.327614595339023</v>
      </c>
      <c r="L6458">
        <v>30.890164112500003</v>
      </c>
    </row>
    <row r="6459" spans="1:12">
      <c r="A6459" s="73">
        <v>43370.041666666664</v>
      </c>
      <c r="B6459">
        <v>5.28</v>
      </c>
      <c r="C6459">
        <v>224.9</v>
      </c>
      <c r="D6459">
        <v>1.0814999999999999</v>
      </c>
      <c r="F6459">
        <v>1.0814999999999999</v>
      </c>
      <c r="G6459">
        <v>11</v>
      </c>
      <c r="H6459">
        <v>9</v>
      </c>
      <c r="I6459">
        <v>1</v>
      </c>
      <c r="J6459">
        <v>5</v>
      </c>
      <c r="K6459">
        <v>5.5468896090375353</v>
      </c>
      <c r="L6459">
        <v>79.597292543999998</v>
      </c>
    </row>
    <row r="6460" spans="1:12">
      <c r="A6460" s="73">
        <v>43370.083333333336</v>
      </c>
      <c r="B6460">
        <v>6.71</v>
      </c>
      <c r="C6460">
        <v>222.7</v>
      </c>
      <c r="D6460">
        <v>1.0806</v>
      </c>
      <c r="F6460">
        <v>1.0806</v>
      </c>
      <c r="G6460">
        <v>11</v>
      </c>
      <c r="H6460">
        <v>9</v>
      </c>
      <c r="I6460">
        <v>2</v>
      </c>
      <c r="J6460">
        <v>7</v>
      </c>
      <c r="K6460">
        <v>0.85596462273604923</v>
      </c>
      <c r="L6460">
        <v>163.23095745330002</v>
      </c>
    </row>
    <row r="6461" spans="1:12">
      <c r="A6461" s="73">
        <v>43370.125</v>
      </c>
      <c r="B6461">
        <v>6.43</v>
      </c>
      <c r="C6461">
        <v>234.5</v>
      </c>
      <c r="D6461">
        <v>1.0795999999999999</v>
      </c>
      <c r="F6461">
        <v>1.0795999999999999</v>
      </c>
      <c r="G6461">
        <v>11</v>
      </c>
      <c r="H6461">
        <v>9</v>
      </c>
      <c r="I6461">
        <v>3</v>
      </c>
      <c r="J6461">
        <v>6</v>
      </c>
      <c r="K6461">
        <v>1.4524674172566208</v>
      </c>
      <c r="L6461">
        <v>143.50459223859997</v>
      </c>
    </row>
    <row r="6462" spans="1:12">
      <c r="A6462" s="73">
        <v>43370.166666666664</v>
      </c>
      <c r="B6462">
        <v>7.87</v>
      </c>
      <c r="C6462">
        <v>231</v>
      </c>
      <c r="D6462">
        <v>1.0789</v>
      </c>
      <c r="F6462">
        <v>1.0789</v>
      </c>
      <c r="G6462">
        <v>11</v>
      </c>
      <c r="H6462">
        <v>9</v>
      </c>
      <c r="I6462">
        <v>4</v>
      </c>
      <c r="J6462">
        <v>8</v>
      </c>
      <c r="K6462">
        <v>5.5138759722255057E-2</v>
      </c>
      <c r="L6462">
        <v>262.95134374835004</v>
      </c>
    </row>
    <row r="6463" spans="1:12">
      <c r="A6463" s="73">
        <v>43370.208333333336</v>
      </c>
      <c r="B6463">
        <v>6.91</v>
      </c>
      <c r="C6463">
        <v>231</v>
      </c>
      <c r="D6463">
        <v>1.0784</v>
      </c>
      <c r="F6463">
        <v>1.0784</v>
      </c>
      <c r="G6463">
        <v>11</v>
      </c>
      <c r="H6463">
        <v>9</v>
      </c>
      <c r="I6463">
        <v>5</v>
      </c>
      <c r="J6463">
        <v>7</v>
      </c>
      <c r="K6463">
        <v>0.52589119807849827</v>
      </c>
      <c r="L6463">
        <v>177.90330884319999</v>
      </c>
    </row>
    <row r="6464" spans="1:12">
      <c r="A6464" s="73">
        <v>43370.25</v>
      </c>
      <c r="B6464">
        <v>7.34</v>
      </c>
      <c r="C6464">
        <v>219</v>
      </c>
      <c r="D6464">
        <v>1.0785</v>
      </c>
      <c r="F6464">
        <v>1.0785</v>
      </c>
      <c r="G6464">
        <v>11</v>
      </c>
      <c r="H6464">
        <v>9</v>
      </c>
      <c r="I6464">
        <v>6</v>
      </c>
      <c r="J6464">
        <v>7</v>
      </c>
      <c r="K6464">
        <v>8.7133335064764492E-2</v>
      </c>
      <c r="L6464">
        <v>213.24474298199999</v>
      </c>
    </row>
    <row r="6465" spans="1:12">
      <c r="A6465" s="73">
        <v>43370.291666666664</v>
      </c>
      <c r="B6465">
        <v>8.3000000000000007</v>
      </c>
      <c r="C6465">
        <v>214.7</v>
      </c>
      <c r="D6465">
        <v>1.0792999999999999</v>
      </c>
      <c r="F6465">
        <v>1.0792999999999999</v>
      </c>
      <c r="G6465">
        <v>11</v>
      </c>
      <c r="H6465">
        <v>9</v>
      </c>
      <c r="I6465">
        <v>7</v>
      </c>
      <c r="J6465">
        <v>8</v>
      </c>
      <c r="K6465">
        <v>0.44198089670852192</v>
      </c>
      <c r="L6465">
        <v>308.56485455000006</v>
      </c>
    </row>
    <row r="6466" spans="1:12">
      <c r="A6466" s="73">
        <v>43370.333333333336</v>
      </c>
      <c r="B6466">
        <v>9.57</v>
      </c>
      <c r="C6466">
        <v>208.6</v>
      </c>
      <c r="D6466">
        <v>1.0799000000000001</v>
      </c>
      <c r="F6466">
        <v>1.0799000000000001</v>
      </c>
      <c r="G6466">
        <v>10</v>
      </c>
      <c r="H6466">
        <v>9</v>
      </c>
      <c r="I6466">
        <v>8</v>
      </c>
      <c r="J6466">
        <v>10</v>
      </c>
      <c r="K6466">
        <v>3.7435146501330752</v>
      </c>
      <c r="L6466">
        <v>473.2486228453501</v>
      </c>
    </row>
    <row r="6467" spans="1:12">
      <c r="A6467" s="73">
        <v>43370.375</v>
      </c>
      <c r="B6467">
        <v>10.83</v>
      </c>
      <c r="C6467">
        <v>210</v>
      </c>
      <c r="D6467">
        <v>1.0805</v>
      </c>
      <c r="F6467">
        <v>1.0805</v>
      </c>
      <c r="G6467">
        <v>10</v>
      </c>
      <c r="H6467">
        <v>9</v>
      </c>
      <c r="I6467">
        <v>9</v>
      </c>
      <c r="J6467">
        <v>11</v>
      </c>
      <c r="K6467">
        <v>10.206852074790504</v>
      </c>
      <c r="L6467">
        <v>686.24650467674996</v>
      </c>
    </row>
    <row r="6468" spans="1:12">
      <c r="A6468" s="73">
        <v>43370.416666666664</v>
      </c>
      <c r="B6468">
        <v>10.78</v>
      </c>
      <c r="C6468">
        <v>213</v>
      </c>
      <c r="D6468">
        <v>1.0798000000000001</v>
      </c>
      <c r="F6468">
        <v>1.0798000000000001</v>
      </c>
      <c r="G6468">
        <v>10</v>
      </c>
      <c r="H6468">
        <v>9</v>
      </c>
      <c r="I6468">
        <v>10</v>
      </c>
      <c r="J6468">
        <v>11</v>
      </c>
      <c r="K6468">
        <v>9.8898704309548879</v>
      </c>
      <c r="L6468">
        <v>676.34706542480001</v>
      </c>
    </row>
    <row r="6469" spans="1:12">
      <c r="A6469" s="73">
        <v>43370.458333333336</v>
      </c>
      <c r="B6469">
        <v>11.18</v>
      </c>
      <c r="C6469">
        <v>218.7</v>
      </c>
      <c r="D6469">
        <v>1.0788</v>
      </c>
      <c r="F6469">
        <v>1.0788</v>
      </c>
      <c r="G6469">
        <v>11</v>
      </c>
      <c r="H6469">
        <v>9</v>
      </c>
      <c r="I6469">
        <v>11</v>
      </c>
      <c r="J6469">
        <v>11</v>
      </c>
      <c r="K6469">
        <v>12.565723581639789</v>
      </c>
      <c r="L6469">
        <v>753.76566826079988</v>
      </c>
    </row>
    <row r="6470" spans="1:12">
      <c r="A6470" s="73">
        <v>43370.5</v>
      </c>
      <c r="B6470">
        <v>11.36</v>
      </c>
      <c r="C6470">
        <v>229.9</v>
      </c>
      <c r="D6470">
        <v>1.0772999999999999</v>
      </c>
      <c r="F6470">
        <v>1.0772999999999999</v>
      </c>
      <c r="G6470">
        <v>11</v>
      </c>
      <c r="H6470">
        <v>9</v>
      </c>
      <c r="I6470">
        <v>12</v>
      </c>
      <c r="J6470">
        <v>11</v>
      </c>
      <c r="K6470">
        <v>13.874257499447991</v>
      </c>
      <c r="L6470">
        <v>789.66276157439972</v>
      </c>
    </row>
    <row r="6471" spans="1:12">
      <c r="A6471" s="73">
        <v>43370.541666666664</v>
      </c>
      <c r="B6471">
        <v>10.76</v>
      </c>
      <c r="C6471">
        <v>241</v>
      </c>
      <c r="D6471">
        <v>1.0754999999999999</v>
      </c>
      <c r="F6471">
        <v>1.0754999999999999</v>
      </c>
      <c r="G6471">
        <v>12</v>
      </c>
      <c r="H6471">
        <v>9</v>
      </c>
      <c r="I6471">
        <v>13</v>
      </c>
      <c r="J6471">
        <v>11</v>
      </c>
      <c r="K6471">
        <v>9.764477773420646</v>
      </c>
      <c r="L6471">
        <v>669.91119134399992</v>
      </c>
    </row>
    <row r="6472" spans="1:12">
      <c r="A6472" s="73">
        <v>43370.583333333336</v>
      </c>
      <c r="B6472">
        <v>12.33</v>
      </c>
      <c r="C6472">
        <v>263.60000000000002</v>
      </c>
      <c r="D6472">
        <v>1.0745</v>
      </c>
      <c r="F6472">
        <v>1.0745</v>
      </c>
      <c r="G6472">
        <v>13</v>
      </c>
      <c r="H6472">
        <v>9</v>
      </c>
      <c r="I6472">
        <v>14</v>
      </c>
      <c r="J6472">
        <v>12</v>
      </c>
      <c r="K6472">
        <v>22.041301389858873</v>
      </c>
      <c r="L6472">
        <v>1007.08390205325</v>
      </c>
    </row>
    <row r="6473" spans="1:12">
      <c r="A6473" s="73">
        <v>43370.625</v>
      </c>
      <c r="B6473">
        <v>12.43</v>
      </c>
      <c r="C6473">
        <v>269</v>
      </c>
      <c r="D6473">
        <v>1.0737000000000001</v>
      </c>
      <c r="F6473">
        <v>1.0737000000000001</v>
      </c>
      <c r="G6473">
        <v>13</v>
      </c>
      <c r="H6473">
        <v>9</v>
      </c>
      <c r="I6473">
        <v>15</v>
      </c>
      <c r="J6473">
        <v>12</v>
      </c>
      <c r="K6473">
        <v>22.990264677530096</v>
      </c>
      <c r="L6473">
        <v>1031.0182276729499</v>
      </c>
    </row>
    <row r="6474" spans="1:12">
      <c r="A6474" s="73">
        <v>43370.666666666664</v>
      </c>
      <c r="B6474">
        <v>12.32</v>
      </c>
      <c r="C6474">
        <v>266.7</v>
      </c>
      <c r="D6474">
        <v>1.0732999999999999</v>
      </c>
      <c r="F6474">
        <v>1.0732999999999999</v>
      </c>
      <c r="G6474">
        <v>13</v>
      </c>
      <c r="H6474">
        <v>9</v>
      </c>
      <c r="I6474">
        <v>16</v>
      </c>
      <c r="J6474">
        <v>12</v>
      </c>
      <c r="K6474">
        <v>21.947505061091753</v>
      </c>
      <c r="L6474">
        <v>1003.5135875072</v>
      </c>
    </row>
    <row r="6475" spans="1:12">
      <c r="A6475" s="73">
        <v>43370.708333333336</v>
      </c>
      <c r="B6475">
        <v>12.79</v>
      </c>
      <c r="C6475">
        <v>265.60000000000002</v>
      </c>
      <c r="D6475">
        <v>1.0730999999999999</v>
      </c>
      <c r="F6475">
        <v>1.0730999999999999</v>
      </c>
      <c r="G6475">
        <v>13</v>
      </c>
      <c r="H6475">
        <v>9</v>
      </c>
      <c r="I6475">
        <v>17</v>
      </c>
      <c r="J6475">
        <v>13</v>
      </c>
      <c r="K6475">
        <v>26.572132513146499</v>
      </c>
      <c r="L6475">
        <v>1122.5917148554497</v>
      </c>
    </row>
    <row r="6476" spans="1:12">
      <c r="A6476" s="73">
        <v>43370.75</v>
      </c>
      <c r="B6476">
        <v>9.83</v>
      </c>
      <c r="C6476">
        <v>250.6</v>
      </c>
      <c r="D6476">
        <v>1.0728</v>
      </c>
      <c r="F6476">
        <v>1.0728</v>
      </c>
      <c r="G6476">
        <v>12</v>
      </c>
      <c r="H6476">
        <v>9</v>
      </c>
      <c r="I6476">
        <v>18</v>
      </c>
      <c r="J6476">
        <v>10</v>
      </c>
      <c r="K6476">
        <v>4.8172191980782584</v>
      </c>
      <c r="L6476">
        <v>509.5060234668</v>
      </c>
    </row>
    <row r="6477" spans="1:12">
      <c r="A6477" s="73">
        <v>43370.791666666664</v>
      </c>
      <c r="B6477">
        <v>7.61</v>
      </c>
      <c r="C6477">
        <v>212</v>
      </c>
      <c r="D6477">
        <v>1.0724</v>
      </c>
      <c r="F6477">
        <v>1.0724</v>
      </c>
      <c r="G6477">
        <v>10</v>
      </c>
      <c r="H6477">
        <v>9</v>
      </c>
      <c r="I6477">
        <v>19</v>
      </c>
      <c r="J6477">
        <v>8</v>
      </c>
      <c r="K6477">
        <v>6.3421177707092624E-4</v>
      </c>
      <c r="L6477">
        <v>236.30928163220003</v>
      </c>
    </row>
    <row r="6478" spans="1:12">
      <c r="A6478" s="73">
        <v>43370.833333333336</v>
      </c>
      <c r="B6478">
        <v>8.24</v>
      </c>
      <c r="C6478">
        <v>209.8</v>
      </c>
      <c r="D6478">
        <v>1.0724</v>
      </c>
      <c r="F6478">
        <v>1.0724</v>
      </c>
      <c r="G6478">
        <v>10</v>
      </c>
      <c r="H6478">
        <v>9</v>
      </c>
      <c r="I6478">
        <v>20</v>
      </c>
      <c r="J6478">
        <v>8</v>
      </c>
      <c r="K6478">
        <v>0.36580292410578646</v>
      </c>
      <c r="L6478">
        <v>299.9911513088</v>
      </c>
    </row>
    <row r="6479" spans="1:12">
      <c r="A6479" s="73">
        <v>43370.875</v>
      </c>
      <c r="B6479">
        <v>13</v>
      </c>
      <c r="C6479">
        <v>217.2</v>
      </c>
      <c r="D6479">
        <v>1.0716000000000001</v>
      </c>
      <c r="F6479">
        <v>1.0716000000000001</v>
      </c>
      <c r="G6479">
        <v>11</v>
      </c>
      <c r="H6479">
        <v>9</v>
      </c>
      <c r="I6479">
        <v>21</v>
      </c>
      <c r="J6479">
        <v>13</v>
      </c>
      <c r="K6479">
        <v>28.78125541725608</v>
      </c>
      <c r="L6479">
        <v>1177.1526000000001</v>
      </c>
    </row>
    <row r="6480" spans="1:12">
      <c r="A6480" s="73">
        <v>43370.916666666664</v>
      </c>
      <c r="B6480">
        <v>14.42</v>
      </c>
      <c r="C6480">
        <v>236.8</v>
      </c>
      <c r="D6480">
        <v>1.0704</v>
      </c>
      <c r="F6480">
        <v>1.0704</v>
      </c>
      <c r="G6480">
        <v>12</v>
      </c>
      <c r="H6480">
        <v>9</v>
      </c>
      <c r="I6480">
        <v>22</v>
      </c>
      <c r="J6480">
        <v>14</v>
      </c>
      <c r="K6480">
        <v>46.033734102187466</v>
      </c>
      <c r="L6480">
        <v>1604.7666336576001</v>
      </c>
    </row>
    <row r="6481" spans="1:12">
      <c r="A6481" s="73">
        <v>43370.958333333336</v>
      </c>
      <c r="B6481">
        <v>15.76</v>
      </c>
      <c r="C6481">
        <v>234.5</v>
      </c>
      <c r="D6481">
        <v>1.0691999999999999</v>
      </c>
      <c r="F6481">
        <v>1.0691999999999999</v>
      </c>
      <c r="G6481">
        <v>11</v>
      </c>
      <c r="H6481">
        <v>9</v>
      </c>
      <c r="I6481">
        <v>23</v>
      </c>
      <c r="J6481">
        <v>16</v>
      </c>
      <c r="K6481">
        <v>66.012642156981883</v>
      </c>
      <c r="L6481">
        <v>2092.6547997695998</v>
      </c>
    </row>
    <row r="6482" spans="1:12">
      <c r="A6482" s="73">
        <v>43371</v>
      </c>
      <c r="B6482">
        <v>17.559999999999999</v>
      </c>
      <c r="C6482">
        <v>245.6</v>
      </c>
      <c r="D6482">
        <v>1.0687</v>
      </c>
      <c r="F6482">
        <v>1.0687</v>
      </c>
      <c r="G6482">
        <v>12</v>
      </c>
      <c r="H6482">
        <v>9</v>
      </c>
      <c r="I6482">
        <v>0</v>
      </c>
      <c r="J6482">
        <v>18</v>
      </c>
      <c r="K6482">
        <v>98.501981335063874</v>
      </c>
      <c r="L6482">
        <v>2893.3391825695994</v>
      </c>
    </row>
    <row r="6483" spans="1:12">
      <c r="A6483" s="73">
        <v>43371.041666666664</v>
      </c>
      <c r="B6483">
        <v>17.690000000000001</v>
      </c>
      <c r="C6483">
        <v>249.6</v>
      </c>
      <c r="D6483">
        <v>1.0682</v>
      </c>
      <c r="F6483">
        <v>1.0682</v>
      </c>
      <c r="G6483">
        <v>12</v>
      </c>
      <c r="H6483">
        <v>9</v>
      </c>
      <c r="I6483">
        <v>1</v>
      </c>
      <c r="J6483">
        <v>18</v>
      </c>
      <c r="K6483">
        <v>101.09933360903652</v>
      </c>
      <c r="L6483">
        <v>2956.6919351669007</v>
      </c>
    </row>
    <row r="6484" spans="1:12">
      <c r="A6484" s="73">
        <v>43371.083333333336</v>
      </c>
      <c r="B6484">
        <v>17.46</v>
      </c>
      <c r="C6484">
        <v>255.4</v>
      </c>
      <c r="D6484">
        <v>1.0678000000000001</v>
      </c>
      <c r="F6484">
        <v>1.0678000000000001</v>
      </c>
      <c r="G6484">
        <v>12</v>
      </c>
      <c r="H6484">
        <v>9</v>
      </c>
      <c r="I6484">
        <v>2</v>
      </c>
      <c r="J6484">
        <v>17</v>
      </c>
      <c r="K6484">
        <v>96.527018047392701</v>
      </c>
      <c r="L6484">
        <v>2841.7943009304008</v>
      </c>
    </row>
    <row r="6485" spans="1:12">
      <c r="A6485" s="73">
        <v>43371.125</v>
      </c>
      <c r="B6485">
        <v>17.18</v>
      </c>
      <c r="C6485">
        <v>264.39999999999998</v>
      </c>
      <c r="D6485">
        <v>1.0680000000000001</v>
      </c>
      <c r="F6485">
        <v>1.0680000000000001</v>
      </c>
      <c r="G6485">
        <v>13</v>
      </c>
      <c r="H6485">
        <v>9</v>
      </c>
      <c r="I6485">
        <v>3</v>
      </c>
      <c r="J6485">
        <v>17</v>
      </c>
      <c r="K6485">
        <v>91.103520841913252</v>
      </c>
      <c r="L6485">
        <v>2707.7635358880002</v>
      </c>
    </row>
    <row r="6486" spans="1:12">
      <c r="A6486" s="73">
        <v>43371.166666666664</v>
      </c>
      <c r="B6486">
        <v>17.079999999999998</v>
      </c>
      <c r="C6486">
        <v>272.5</v>
      </c>
      <c r="D6486">
        <v>1.0686</v>
      </c>
      <c r="F6486">
        <v>1.0686</v>
      </c>
      <c r="G6486">
        <v>13</v>
      </c>
      <c r="H6486">
        <v>9</v>
      </c>
      <c r="I6486">
        <v>4</v>
      </c>
      <c r="J6486">
        <v>17</v>
      </c>
      <c r="K6486">
        <v>89.204557554242001</v>
      </c>
      <c r="L6486">
        <v>2662.2496170815989</v>
      </c>
    </row>
    <row r="6487" spans="1:12">
      <c r="A6487" s="73">
        <v>43371.208333333336</v>
      </c>
      <c r="B6487">
        <v>18.02</v>
      </c>
      <c r="C6487">
        <v>274.60000000000002</v>
      </c>
      <c r="D6487">
        <v>1.0685</v>
      </c>
      <c r="F6487">
        <v>1.0685</v>
      </c>
      <c r="G6487">
        <v>13</v>
      </c>
      <c r="H6487">
        <v>9</v>
      </c>
      <c r="I6487">
        <v>5</v>
      </c>
      <c r="J6487">
        <v>18</v>
      </c>
      <c r="K6487">
        <v>107.84441245835153</v>
      </c>
      <c r="L6487">
        <v>3126.1433640739997</v>
      </c>
    </row>
    <row r="6488" spans="1:12">
      <c r="A6488" s="73">
        <v>43371.25</v>
      </c>
      <c r="B6488">
        <v>13.88</v>
      </c>
      <c r="C6488">
        <v>272.60000000000002</v>
      </c>
      <c r="D6488">
        <v>1.0691999999999999</v>
      </c>
      <c r="F6488">
        <v>1.0691999999999999</v>
      </c>
      <c r="G6488">
        <v>13</v>
      </c>
      <c r="H6488">
        <v>9</v>
      </c>
      <c r="I6488">
        <v>6</v>
      </c>
      <c r="J6488">
        <v>14</v>
      </c>
      <c r="K6488">
        <v>38.997732348762867</v>
      </c>
      <c r="L6488">
        <v>1429.5434262912001</v>
      </c>
    </row>
    <row r="6489" spans="1:12">
      <c r="A6489" s="73">
        <v>43371.291666666664</v>
      </c>
      <c r="B6489">
        <v>13.46</v>
      </c>
      <c r="C6489">
        <v>276.39999999999998</v>
      </c>
      <c r="D6489">
        <v>1.0703</v>
      </c>
      <c r="F6489">
        <v>1.0703</v>
      </c>
      <c r="G6489">
        <v>13</v>
      </c>
      <c r="H6489">
        <v>9</v>
      </c>
      <c r="I6489">
        <v>7</v>
      </c>
      <c r="J6489">
        <v>13</v>
      </c>
      <c r="K6489">
        <v>33.928486540543723</v>
      </c>
      <c r="L6489">
        <v>1305.0005942204002</v>
      </c>
    </row>
    <row r="6490" spans="1:12">
      <c r="A6490" s="73">
        <v>43371.333333333336</v>
      </c>
      <c r="B6490">
        <v>12.07</v>
      </c>
      <c r="C6490">
        <v>267.3</v>
      </c>
      <c r="D6490">
        <v>1.0711999999999999</v>
      </c>
      <c r="F6490">
        <v>1.0711999999999999</v>
      </c>
      <c r="G6490">
        <v>13</v>
      </c>
      <c r="H6490">
        <v>9</v>
      </c>
      <c r="I6490">
        <v>8</v>
      </c>
      <c r="J6490">
        <v>12</v>
      </c>
      <c r="K6490">
        <v>19.667596841913692</v>
      </c>
      <c r="L6490">
        <v>941.80800755080008</v>
      </c>
    </row>
    <row r="6491" spans="1:12">
      <c r="A6491" s="73">
        <v>43371.375</v>
      </c>
      <c r="B6491">
        <v>11.19</v>
      </c>
      <c r="C6491">
        <v>270.3</v>
      </c>
      <c r="D6491">
        <v>1.0721000000000001</v>
      </c>
      <c r="F6491">
        <v>1.0721000000000001</v>
      </c>
      <c r="G6491">
        <v>13</v>
      </c>
      <c r="H6491">
        <v>9</v>
      </c>
      <c r="I6491">
        <v>9</v>
      </c>
      <c r="J6491">
        <v>11</v>
      </c>
      <c r="K6491">
        <v>12.63671991040691</v>
      </c>
      <c r="L6491">
        <v>751.09619163194998</v>
      </c>
    </row>
    <row r="6492" spans="1:12">
      <c r="A6492" s="73">
        <v>43371.416666666664</v>
      </c>
      <c r="B6492">
        <v>11.38</v>
      </c>
      <c r="C6492">
        <v>263.60000000000002</v>
      </c>
      <c r="D6492">
        <v>1.0726</v>
      </c>
      <c r="F6492">
        <v>1.0726</v>
      </c>
      <c r="G6492">
        <v>13</v>
      </c>
      <c r="H6492">
        <v>9</v>
      </c>
      <c r="I6492">
        <v>10</v>
      </c>
      <c r="J6492">
        <v>11</v>
      </c>
      <c r="K6492">
        <v>14.023650156982246</v>
      </c>
      <c r="L6492">
        <v>790.37752661360014</v>
      </c>
    </row>
    <row r="6493" spans="1:12">
      <c r="A6493" s="73">
        <v>43371.458333333336</v>
      </c>
      <c r="B6493">
        <v>11.32</v>
      </c>
      <c r="C6493">
        <v>256.5</v>
      </c>
      <c r="D6493">
        <v>1.0727</v>
      </c>
      <c r="F6493">
        <v>1.0727</v>
      </c>
      <c r="G6493">
        <v>12</v>
      </c>
      <c r="H6493">
        <v>9</v>
      </c>
      <c r="I6493">
        <v>11</v>
      </c>
      <c r="J6493">
        <v>11</v>
      </c>
      <c r="K6493">
        <v>13.577872184379506</v>
      </c>
      <c r="L6493">
        <v>778.01427503680009</v>
      </c>
    </row>
    <row r="6494" spans="1:12">
      <c r="A6494" s="73">
        <v>43371.5</v>
      </c>
      <c r="B6494">
        <v>11.45</v>
      </c>
      <c r="C6494">
        <v>265.2</v>
      </c>
      <c r="D6494">
        <v>1.0731999999999999</v>
      </c>
      <c r="F6494">
        <v>1.0731999999999999</v>
      </c>
      <c r="G6494">
        <v>13</v>
      </c>
      <c r="H6494">
        <v>9</v>
      </c>
      <c r="I6494">
        <v>12</v>
      </c>
      <c r="J6494">
        <v>11</v>
      </c>
      <c r="K6494">
        <v>14.552824458352092</v>
      </c>
      <c r="L6494">
        <v>805.50293717499983</v>
      </c>
    </row>
    <row r="6495" spans="1:12">
      <c r="A6495" s="73">
        <v>43371.541666666664</v>
      </c>
      <c r="B6495">
        <v>11.61</v>
      </c>
      <c r="C6495">
        <v>262.3</v>
      </c>
      <c r="D6495">
        <v>1.0731999999999999</v>
      </c>
      <c r="F6495">
        <v>1.0731999999999999</v>
      </c>
      <c r="G6495">
        <v>13</v>
      </c>
      <c r="H6495">
        <v>9</v>
      </c>
      <c r="I6495">
        <v>13</v>
      </c>
      <c r="J6495">
        <v>12</v>
      </c>
      <c r="K6495">
        <v>15.799165718626051</v>
      </c>
      <c r="L6495">
        <v>839.74480838459988</v>
      </c>
    </row>
    <row r="6496" spans="1:12">
      <c r="A6496" s="73">
        <v>43371.583333333336</v>
      </c>
      <c r="B6496">
        <v>10.86</v>
      </c>
      <c r="C6496">
        <v>259.8</v>
      </c>
      <c r="D6496">
        <v>1.0734999999999999</v>
      </c>
      <c r="F6496">
        <v>1.0734999999999999</v>
      </c>
      <c r="G6496">
        <v>13</v>
      </c>
      <c r="H6496">
        <v>9</v>
      </c>
      <c r="I6496">
        <v>14</v>
      </c>
      <c r="J6496">
        <v>11</v>
      </c>
      <c r="K6496">
        <v>10.399441061091869</v>
      </c>
      <c r="L6496">
        <v>687.48231205799982</v>
      </c>
    </row>
    <row r="6497" spans="1:12">
      <c r="A6497" s="73">
        <v>43371.625</v>
      </c>
      <c r="B6497">
        <v>9.57</v>
      </c>
      <c r="C6497">
        <v>273.3</v>
      </c>
      <c r="D6497">
        <v>1.0740000000000001</v>
      </c>
      <c r="F6497">
        <v>1.0740000000000001</v>
      </c>
      <c r="G6497">
        <v>13</v>
      </c>
      <c r="H6497">
        <v>9</v>
      </c>
      <c r="I6497">
        <v>15</v>
      </c>
      <c r="J6497">
        <v>10</v>
      </c>
      <c r="K6497">
        <v>3.7435146501330752</v>
      </c>
      <c r="L6497">
        <v>470.66304374100008</v>
      </c>
    </row>
    <row r="6498" spans="1:12">
      <c r="A6498" s="73">
        <v>43371.666666666664</v>
      </c>
      <c r="B6498">
        <v>9.1199999999999992</v>
      </c>
      <c r="C6498">
        <v>273.60000000000002</v>
      </c>
      <c r="D6498">
        <v>1.0743</v>
      </c>
      <c r="F6498">
        <v>1.0743</v>
      </c>
      <c r="G6498">
        <v>13</v>
      </c>
      <c r="H6498">
        <v>9</v>
      </c>
      <c r="I6498">
        <v>16</v>
      </c>
      <c r="J6498">
        <v>9</v>
      </c>
      <c r="K6498">
        <v>2.2046798556125609</v>
      </c>
      <c r="L6498">
        <v>407.45541611519991</v>
      </c>
    </row>
    <row r="6499" spans="1:12">
      <c r="A6499" s="73">
        <v>43371.708333333336</v>
      </c>
      <c r="B6499">
        <v>8.16</v>
      </c>
      <c r="C6499">
        <v>284.2</v>
      </c>
      <c r="D6499">
        <v>1.0744</v>
      </c>
      <c r="F6499">
        <v>1.0744</v>
      </c>
      <c r="G6499">
        <v>14</v>
      </c>
      <c r="H6499">
        <v>9</v>
      </c>
      <c r="I6499">
        <v>17</v>
      </c>
      <c r="J6499">
        <v>8</v>
      </c>
      <c r="K6499">
        <v>0.27543229396880664</v>
      </c>
      <c r="L6499">
        <v>291.88144005120006</v>
      </c>
    </row>
    <row r="6500" spans="1:12">
      <c r="A6500" s="73">
        <v>43371.75</v>
      </c>
      <c r="B6500">
        <v>6.91</v>
      </c>
      <c r="C6500">
        <v>278.39999999999998</v>
      </c>
      <c r="D6500">
        <v>1.0738000000000001</v>
      </c>
      <c r="F6500">
        <v>1.0738000000000001</v>
      </c>
      <c r="G6500">
        <v>13</v>
      </c>
      <c r="H6500">
        <v>9</v>
      </c>
      <c r="I6500">
        <v>18</v>
      </c>
      <c r="J6500">
        <v>7</v>
      </c>
      <c r="K6500">
        <v>0.52589119807849827</v>
      </c>
      <c r="L6500">
        <v>177.1444482899</v>
      </c>
    </row>
    <row r="6501" spans="1:12">
      <c r="A6501" s="73">
        <v>43371.791666666664</v>
      </c>
      <c r="B6501">
        <v>6.08</v>
      </c>
      <c r="C6501">
        <v>275.8</v>
      </c>
      <c r="D6501">
        <v>1.0739000000000001</v>
      </c>
      <c r="F6501">
        <v>1.0739000000000001</v>
      </c>
      <c r="G6501">
        <v>13</v>
      </c>
      <c r="H6501">
        <v>9</v>
      </c>
      <c r="I6501">
        <v>19</v>
      </c>
      <c r="J6501">
        <v>6</v>
      </c>
      <c r="K6501">
        <v>2.4185959104073338</v>
      </c>
      <c r="L6501">
        <v>120.68257955840002</v>
      </c>
    </row>
    <row r="6502" spans="1:12">
      <c r="A6502" s="73">
        <v>43371.833333333336</v>
      </c>
      <c r="B6502">
        <v>5.07</v>
      </c>
      <c r="C6502">
        <v>260.5</v>
      </c>
      <c r="D6502">
        <v>1.0737000000000001</v>
      </c>
      <c r="F6502">
        <v>1.0737000000000001</v>
      </c>
      <c r="G6502">
        <v>13</v>
      </c>
      <c r="H6502">
        <v>9</v>
      </c>
      <c r="I6502">
        <v>20</v>
      </c>
      <c r="J6502">
        <v>5</v>
      </c>
      <c r="K6502">
        <v>6.5801667049279633</v>
      </c>
      <c r="L6502">
        <v>69.964355114550017</v>
      </c>
    </row>
    <row r="6503" spans="1:12">
      <c r="A6503" s="73">
        <v>43371.875</v>
      </c>
      <c r="B6503">
        <v>4.17</v>
      </c>
      <c r="C6503">
        <v>242.5</v>
      </c>
      <c r="D6503">
        <v>1.0730999999999999</v>
      </c>
      <c r="F6503">
        <v>1.0730999999999999</v>
      </c>
      <c r="G6503">
        <v>12</v>
      </c>
      <c r="H6503">
        <v>9</v>
      </c>
      <c r="I6503">
        <v>21</v>
      </c>
      <c r="J6503">
        <v>4</v>
      </c>
      <c r="K6503">
        <v>12.007497115886943</v>
      </c>
      <c r="L6503">
        <v>38.906159610149999</v>
      </c>
    </row>
    <row r="6504" spans="1:12">
      <c r="A6504" s="73">
        <v>43371.916666666664</v>
      </c>
      <c r="B6504">
        <v>4.5</v>
      </c>
      <c r="C6504">
        <v>237.1</v>
      </c>
      <c r="D6504">
        <v>1.0728</v>
      </c>
      <c r="F6504">
        <v>1.0728</v>
      </c>
      <c r="G6504">
        <v>12</v>
      </c>
      <c r="H6504">
        <v>9</v>
      </c>
      <c r="I6504">
        <v>22</v>
      </c>
      <c r="J6504">
        <v>5</v>
      </c>
      <c r="K6504">
        <v>9.8293759652019848</v>
      </c>
      <c r="L6504">
        <v>48.879449999999999</v>
      </c>
    </row>
    <row r="6505" spans="1:12">
      <c r="A6505" s="73">
        <v>43371.958333333336</v>
      </c>
      <c r="B6505">
        <v>4</v>
      </c>
      <c r="C6505">
        <v>250.9</v>
      </c>
      <c r="D6505">
        <v>1.0726</v>
      </c>
      <c r="F6505">
        <v>1.0726</v>
      </c>
      <c r="G6505">
        <v>12</v>
      </c>
      <c r="H6505">
        <v>9</v>
      </c>
      <c r="I6505">
        <v>23</v>
      </c>
      <c r="J6505">
        <v>4</v>
      </c>
      <c r="K6505">
        <v>13.214559526845861</v>
      </c>
      <c r="L6505">
        <v>34.3232</v>
      </c>
    </row>
    <row r="6506" spans="1:12">
      <c r="A6506" s="73">
        <v>43372</v>
      </c>
      <c r="B6506">
        <v>2.52</v>
      </c>
      <c r="C6506">
        <v>257.60000000000002</v>
      </c>
      <c r="D6506">
        <v>1.0726</v>
      </c>
      <c r="F6506">
        <v>1.0726</v>
      </c>
      <c r="G6506">
        <v>12</v>
      </c>
      <c r="H6506">
        <v>9</v>
      </c>
      <c r="I6506">
        <v>0</v>
      </c>
      <c r="J6506">
        <v>3</v>
      </c>
      <c r="K6506">
        <v>26.165102869311731</v>
      </c>
      <c r="L6506">
        <v>8.5824131904000005</v>
      </c>
    </row>
    <row r="6507" spans="1:12">
      <c r="A6507" s="73">
        <v>43372.041666666664</v>
      </c>
      <c r="B6507">
        <v>2.79</v>
      </c>
      <c r="C6507">
        <v>262.8</v>
      </c>
      <c r="D6507">
        <v>1.0718000000000001</v>
      </c>
      <c r="F6507">
        <v>1.0718000000000001</v>
      </c>
      <c r="G6507">
        <v>13</v>
      </c>
      <c r="H6507">
        <v>9</v>
      </c>
      <c r="I6507">
        <v>1</v>
      </c>
      <c r="J6507">
        <v>3</v>
      </c>
      <c r="K6507">
        <v>23.475803746024042</v>
      </c>
      <c r="L6507">
        <v>11.638482740100002</v>
      </c>
    </row>
    <row r="6508" spans="1:12">
      <c r="A6508" s="73">
        <v>43372.083333333336</v>
      </c>
      <c r="B6508">
        <v>2.5499999999999998</v>
      </c>
      <c r="C6508">
        <v>270.60000000000002</v>
      </c>
      <c r="D6508">
        <v>1.0721000000000001</v>
      </c>
      <c r="F6508">
        <v>1.0721000000000001</v>
      </c>
      <c r="G6508">
        <v>13</v>
      </c>
      <c r="H6508">
        <v>9</v>
      </c>
      <c r="I6508">
        <v>2</v>
      </c>
      <c r="J6508">
        <v>3</v>
      </c>
      <c r="K6508">
        <v>25.859091855613105</v>
      </c>
      <c r="L6508">
        <v>8.8884460687499995</v>
      </c>
    </row>
    <row r="6509" spans="1:12">
      <c r="A6509" s="73">
        <v>43372.125</v>
      </c>
      <c r="B6509">
        <v>4.17</v>
      </c>
      <c r="C6509">
        <v>312.7</v>
      </c>
      <c r="D6509">
        <v>1.0727</v>
      </c>
      <c r="F6509">
        <v>1.0727</v>
      </c>
      <c r="G6509">
        <v>15</v>
      </c>
      <c r="H6509">
        <v>9</v>
      </c>
      <c r="I6509">
        <v>3</v>
      </c>
      <c r="J6509">
        <v>4</v>
      </c>
      <c r="K6509">
        <v>12.007497115886943</v>
      </c>
      <c r="L6509">
        <v>38.891657267550002</v>
      </c>
    </row>
    <row r="6510" spans="1:12">
      <c r="A6510" s="73">
        <v>43372.166666666664</v>
      </c>
      <c r="B6510">
        <v>6.49</v>
      </c>
      <c r="C6510">
        <v>335.8</v>
      </c>
      <c r="D6510">
        <v>1.0724</v>
      </c>
      <c r="F6510">
        <v>1.0724</v>
      </c>
      <c r="G6510">
        <v>16</v>
      </c>
      <c r="H6510">
        <v>9</v>
      </c>
      <c r="I6510">
        <v>4</v>
      </c>
      <c r="J6510">
        <v>6</v>
      </c>
      <c r="K6510">
        <v>1.3114453898593545</v>
      </c>
      <c r="L6510">
        <v>146.57533655380001</v>
      </c>
    </row>
    <row r="6511" spans="1:12">
      <c r="A6511" s="73">
        <v>43372.208333333336</v>
      </c>
      <c r="B6511">
        <v>8.6300000000000008</v>
      </c>
      <c r="C6511">
        <v>345.4</v>
      </c>
      <c r="D6511">
        <v>1.0726</v>
      </c>
      <c r="F6511">
        <v>1.0726</v>
      </c>
      <c r="G6511">
        <v>16</v>
      </c>
      <c r="H6511">
        <v>9</v>
      </c>
      <c r="I6511">
        <v>5</v>
      </c>
      <c r="J6511">
        <v>9</v>
      </c>
      <c r="K6511">
        <v>0.98965974602356388</v>
      </c>
      <c r="L6511">
        <v>344.69912748610011</v>
      </c>
    </row>
    <row r="6512" spans="1:12">
      <c r="A6512" s="73">
        <v>43372.25</v>
      </c>
      <c r="B6512">
        <v>7.88</v>
      </c>
      <c r="C6512">
        <v>338.8</v>
      </c>
      <c r="D6512">
        <v>1.0731999999999999</v>
      </c>
      <c r="F6512">
        <v>1.0731999999999999</v>
      </c>
      <c r="G6512">
        <v>16</v>
      </c>
      <c r="H6512">
        <v>9</v>
      </c>
      <c r="I6512">
        <v>6</v>
      </c>
      <c r="J6512">
        <v>8</v>
      </c>
      <c r="K6512">
        <v>5.9935088489377425E-2</v>
      </c>
      <c r="L6512">
        <v>262.56045771519996</v>
      </c>
    </row>
    <row r="6513" spans="1:12">
      <c r="A6513" s="73">
        <v>43372.291666666664</v>
      </c>
      <c r="B6513">
        <v>4.58</v>
      </c>
      <c r="C6513">
        <v>348.3</v>
      </c>
      <c r="D6513">
        <v>1.0739000000000001</v>
      </c>
      <c r="F6513">
        <v>1.0739000000000001</v>
      </c>
      <c r="G6513">
        <v>16</v>
      </c>
      <c r="H6513">
        <v>9</v>
      </c>
      <c r="I6513">
        <v>7</v>
      </c>
      <c r="J6513">
        <v>5</v>
      </c>
      <c r="K6513">
        <v>9.3341465953389644</v>
      </c>
      <c r="L6513">
        <v>51.5858131484</v>
      </c>
    </row>
    <row r="6514" spans="1:12">
      <c r="A6514" s="73">
        <v>43372.333333333336</v>
      </c>
      <c r="B6514">
        <v>3.89</v>
      </c>
      <c r="C6514">
        <v>316.60000000000002</v>
      </c>
      <c r="D6514">
        <v>1.0751999999999999</v>
      </c>
      <c r="F6514">
        <v>1.0751999999999999</v>
      </c>
      <c r="G6514">
        <v>15</v>
      </c>
      <c r="H6514">
        <v>9</v>
      </c>
      <c r="I6514">
        <v>8</v>
      </c>
      <c r="J6514">
        <v>4</v>
      </c>
      <c r="K6514">
        <v>14.026399910407513</v>
      </c>
      <c r="L6514">
        <v>31.645215974400003</v>
      </c>
    </row>
    <row r="6515" spans="1:12">
      <c r="A6515" s="73">
        <v>43372.375</v>
      </c>
      <c r="B6515">
        <v>4.55</v>
      </c>
      <c r="C6515">
        <v>281.10000000000002</v>
      </c>
      <c r="D6515">
        <v>1.0768</v>
      </c>
      <c r="F6515">
        <v>1.0768</v>
      </c>
      <c r="G6515">
        <v>13</v>
      </c>
      <c r="H6515">
        <v>9</v>
      </c>
      <c r="I6515">
        <v>9</v>
      </c>
      <c r="J6515">
        <v>5</v>
      </c>
      <c r="K6515">
        <v>9.5183576090375972</v>
      </c>
      <c r="L6515">
        <v>50.715328299999996</v>
      </c>
    </row>
    <row r="6516" spans="1:12">
      <c r="A6516" s="73">
        <v>43372.416666666664</v>
      </c>
      <c r="B6516">
        <v>4.97</v>
      </c>
      <c r="C6516">
        <v>279</v>
      </c>
      <c r="D6516">
        <v>1.0780000000000001</v>
      </c>
      <c r="F6516">
        <v>1.0780000000000001</v>
      </c>
      <c r="G6516">
        <v>13</v>
      </c>
      <c r="H6516">
        <v>9</v>
      </c>
      <c r="I6516">
        <v>10</v>
      </c>
      <c r="J6516">
        <v>5</v>
      </c>
      <c r="K6516">
        <v>7.1032034172567418</v>
      </c>
      <c r="L6516">
        <v>66.16951194699999</v>
      </c>
    </row>
    <row r="6517" spans="1:12">
      <c r="A6517" s="73">
        <v>43372.458333333336</v>
      </c>
      <c r="B6517">
        <v>6.08</v>
      </c>
      <c r="C6517">
        <v>299.5</v>
      </c>
      <c r="D6517">
        <v>1.0780000000000001</v>
      </c>
      <c r="F6517">
        <v>1.0780000000000001</v>
      </c>
      <c r="G6517">
        <v>14</v>
      </c>
      <c r="H6517">
        <v>9</v>
      </c>
      <c r="I6517">
        <v>11</v>
      </c>
      <c r="J6517">
        <v>6</v>
      </c>
      <c r="K6517">
        <v>2.4185959104073338</v>
      </c>
      <c r="L6517">
        <v>121.14332876800002</v>
      </c>
    </row>
    <row r="6518" spans="1:12">
      <c r="A6518" s="73">
        <v>43372.5</v>
      </c>
      <c r="B6518">
        <v>6.55</v>
      </c>
      <c r="C6518">
        <v>303.5</v>
      </c>
      <c r="D6518">
        <v>1.0779000000000001</v>
      </c>
      <c r="F6518">
        <v>1.0779000000000001</v>
      </c>
      <c r="G6518">
        <v>14</v>
      </c>
      <c r="H6518">
        <v>9</v>
      </c>
      <c r="I6518">
        <v>12</v>
      </c>
      <c r="J6518">
        <v>7</v>
      </c>
      <c r="K6518">
        <v>1.1776233624620902</v>
      </c>
      <c r="L6518">
        <v>151.45108055624999</v>
      </c>
    </row>
    <row r="6519" spans="1:12">
      <c r="A6519" s="73">
        <v>43372.541666666664</v>
      </c>
      <c r="B6519">
        <v>6.76</v>
      </c>
      <c r="C6519">
        <v>290.10000000000002</v>
      </c>
      <c r="D6519">
        <v>1.0774999999999999</v>
      </c>
      <c r="F6519">
        <v>1.0774999999999999</v>
      </c>
      <c r="G6519">
        <v>14</v>
      </c>
      <c r="H6519">
        <v>9</v>
      </c>
      <c r="I6519">
        <v>13</v>
      </c>
      <c r="J6519">
        <v>7</v>
      </c>
      <c r="K6519">
        <v>0.76594626657166187</v>
      </c>
      <c r="L6519">
        <v>166.42837431999999</v>
      </c>
    </row>
    <row r="6520" spans="1:12">
      <c r="A6520" s="73">
        <v>43372.583333333336</v>
      </c>
      <c r="B6520">
        <v>7.07</v>
      </c>
      <c r="C6520">
        <v>300.39999999999998</v>
      </c>
      <c r="D6520">
        <v>1.0777000000000001</v>
      </c>
      <c r="F6520">
        <v>1.0777000000000001</v>
      </c>
      <c r="G6520">
        <v>14</v>
      </c>
      <c r="H6520">
        <v>9</v>
      </c>
      <c r="I6520">
        <v>14</v>
      </c>
      <c r="J6520">
        <v>7</v>
      </c>
      <c r="K6520">
        <v>0.31943245835245754</v>
      </c>
      <c r="L6520">
        <v>190.42594899055004</v>
      </c>
    </row>
    <row r="6521" spans="1:12">
      <c r="A6521" s="73">
        <v>43372.625</v>
      </c>
      <c r="B6521">
        <v>7.55</v>
      </c>
      <c r="C6521">
        <v>301.39999999999998</v>
      </c>
      <c r="D6521">
        <v>1.0779000000000001</v>
      </c>
      <c r="F6521">
        <v>1.0779000000000001</v>
      </c>
      <c r="G6521">
        <v>14</v>
      </c>
      <c r="H6521">
        <v>9</v>
      </c>
      <c r="I6521">
        <v>15</v>
      </c>
      <c r="J6521">
        <v>8</v>
      </c>
      <c r="K6521">
        <v>7.2562391743361881E-3</v>
      </c>
      <c r="L6521">
        <v>231.94730518124999</v>
      </c>
    </row>
    <row r="6522" spans="1:12">
      <c r="A6522" s="73">
        <v>43372.666666666664</v>
      </c>
      <c r="B6522">
        <v>7.87</v>
      </c>
      <c r="C6522">
        <v>291</v>
      </c>
      <c r="D6522">
        <v>1.0778000000000001</v>
      </c>
      <c r="F6522">
        <v>1.0778000000000001</v>
      </c>
      <c r="G6522">
        <v>14</v>
      </c>
      <c r="H6522">
        <v>9</v>
      </c>
      <c r="I6522">
        <v>16</v>
      </c>
      <c r="J6522">
        <v>8</v>
      </c>
      <c r="K6522">
        <v>5.5138759722255057E-2</v>
      </c>
      <c r="L6522">
        <v>262.68324987670007</v>
      </c>
    </row>
    <row r="6523" spans="1:12">
      <c r="A6523" s="73">
        <v>43372.708333333336</v>
      </c>
      <c r="B6523">
        <v>8.0399999999999991</v>
      </c>
      <c r="C6523">
        <v>303.5</v>
      </c>
      <c r="D6523">
        <v>1.0777000000000001</v>
      </c>
      <c r="F6523">
        <v>1.0777000000000001</v>
      </c>
      <c r="G6523">
        <v>14</v>
      </c>
      <c r="H6523">
        <v>9</v>
      </c>
      <c r="I6523">
        <v>17</v>
      </c>
      <c r="J6523">
        <v>8</v>
      </c>
      <c r="K6523">
        <v>0.1638763487633362</v>
      </c>
      <c r="L6523">
        <v>280.05029432639992</v>
      </c>
    </row>
    <row r="6524" spans="1:12">
      <c r="A6524" s="73">
        <v>43372.75</v>
      </c>
      <c r="B6524">
        <v>7.49</v>
      </c>
      <c r="C6524">
        <v>301.8</v>
      </c>
      <c r="D6524">
        <v>1.0772999999999999</v>
      </c>
      <c r="F6524">
        <v>1.0772999999999999</v>
      </c>
      <c r="G6524">
        <v>14</v>
      </c>
      <c r="H6524">
        <v>9</v>
      </c>
      <c r="I6524">
        <v>18</v>
      </c>
      <c r="J6524">
        <v>7</v>
      </c>
      <c r="K6524">
        <v>2.107826657160131E-2</v>
      </c>
      <c r="L6524">
        <v>226.33520829885001</v>
      </c>
    </row>
    <row r="6525" spans="1:12">
      <c r="A6525" s="73">
        <v>43372.791666666664</v>
      </c>
      <c r="B6525">
        <v>8.33</v>
      </c>
      <c r="C6525">
        <v>292.8</v>
      </c>
      <c r="D6525">
        <v>1.0767</v>
      </c>
      <c r="F6525">
        <v>1.0767</v>
      </c>
      <c r="G6525">
        <v>14</v>
      </c>
      <c r="H6525">
        <v>9</v>
      </c>
      <c r="I6525">
        <v>19</v>
      </c>
      <c r="J6525">
        <v>8</v>
      </c>
      <c r="K6525">
        <v>0.48276988300988843</v>
      </c>
      <c r="L6525">
        <v>311.17143424394999</v>
      </c>
    </row>
    <row r="6526" spans="1:12">
      <c r="A6526" s="73">
        <v>43372.833333333336</v>
      </c>
      <c r="B6526">
        <v>9.98</v>
      </c>
      <c r="C6526">
        <v>293.60000000000002</v>
      </c>
      <c r="D6526">
        <v>1.0760000000000001</v>
      </c>
      <c r="F6526">
        <v>1.0760000000000001</v>
      </c>
      <c r="G6526">
        <v>14</v>
      </c>
      <c r="H6526">
        <v>9</v>
      </c>
      <c r="I6526">
        <v>20</v>
      </c>
      <c r="J6526">
        <v>10</v>
      </c>
      <c r="K6526">
        <v>5.4981641295850974</v>
      </c>
      <c r="L6526">
        <v>534.77845169600005</v>
      </c>
    </row>
    <row r="6527" spans="1:12">
      <c r="A6527" s="73">
        <v>43372.875</v>
      </c>
      <c r="B6527">
        <v>9.9600000000000009</v>
      </c>
      <c r="C6527">
        <v>295.10000000000002</v>
      </c>
      <c r="D6527">
        <v>1.0753999999999999</v>
      </c>
      <c r="F6527">
        <v>1.0753999999999999</v>
      </c>
      <c r="G6527">
        <v>14</v>
      </c>
      <c r="H6527">
        <v>9</v>
      </c>
      <c r="I6527">
        <v>21</v>
      </c>
      <c r="J6527">
        <v>10</v>
      </c>
      <c r="K6527">
        <v>5.4047714720508537</v>
      </c>
      <c r="L6527">
        <v>531.27337518720014</v>
      </c>
    </row>
    <row r="6528" spans="1:12">
      <c r="A6528" s="73">
        <v>43372.916666666664</v>
      </c>
      <c r="B6528">
        <v>10.71</v>
      </c>
      <c r="C6528">
        <v>312.7</v>
      </c>
      <c r="D6528">
        <v>1.0747</v>
      </c>
      <c r="F6528">
        <v>1.0747</v>
      </c>
      <c r="G6528">
        <v>15</v>
      </c>
      <c r="H6528">
        <v>9</v>
      </c>
      <c r="I6528">
        <v>22</v>
      </c>
      <c r="J6528">
        <v>11</v>
      </c>
      <c r="K6528">
        <v>9.4544961295850403</v>
      </c>
      <c r="L6528">
        <v>660.12421752585021</v>
      </c>
    </row>
    <row r="6529" spans="1:12">
      <c r="A6529" s="73">
        <v>43372.958333333336</v>
      </c>
      <c r="B6529">
        <v>9.41</v>
      </c>
      <c r="C6529">
        <v>324.5</v>
      </c>
      <c r="D6529">
        <v>1.0745</v>
      </c>
      <c r="F6529">
        <v>1.0745</v>
      </c>
      <c r="G6529">
        <v>15</v>
      </c>
      <c r="H6529">
        <v>9</v>
      </c>
      <c r="I6529">
        <v>23</v>
      </c>
      <c r="J6529">
        <v>9</v>
      </c>
      <c r="K6529">
        <v>3.1499733898591149</v>
      </c>
      <c r="L6529">
        <v>447.65691188224997</v>
      </c>
    </row>
    <row r="6530" spans="1:12">
      <c r="A6530" s="73">
        <v>43373</v>
      </c>
      <c r="B6530">
        <v>9.33</v>
      </c>
      <c r="C6530">
        <v>317.8</v>
      </c>
      <c r="D6530">
        <v>1.0740000000000001</v>
      </c>
      <c r="F6530">
        <v>1.0740000000000001</v>
      </c>
      <c r="G6530">
        <v>15</v>
      </c>
      <c r="H6530">
        <v>9</v>
      </c>
      <c r="I6530">
        <v>0</v>
      </c>
      <c r="J6530">
        <v>9</v>
      </c>
      <c r="K6530">
        <v>2.8724027597221351</v>
      </c>
      <c r="L6530">
        <v>436.13326926900004</v>
      </c>
    </row>
    <row r="6531" spans="1:12">
      <c r="A6531" s="73">
        <v>43373.041666666664</v>
      </c>
      <c r="B6531">
        <v>11.99</v>
      </c>
      <c r="C6531">
        <v>310.10000000000002</v>
      </c>
      <c r="D6531">
        <v>1.0734999999999999</v>
      </c>
      <c r="F6531">
        <v>1.0734999999999999</v>
      </c>
      <c r="G6531">
        <v>15</v>
      </c>
      <c r="H6531">
        <v>9</v>
      </c>
      <c r="I6531">
        <v>1</v>
      </c>
      <c r="J6531">
        <v>12</v>
      </c>
      <c r="K6531">
        <v>18.964426211776711</v>
      </c>
      <c r="L6531">
        <v>925.18717176325003</v>
      </c>
    </row>
    <row r="6532" spans="1:12">
      <c r="A6532" s="73">
        <v>43373.083333333336</v>
      </c>
      <c r="B6532">
        <v>11.4</v>
      </c>
      <c r="C6532">
        <v>298</v>
      </c>
      <c r="D6532">
        <v>1.0724</v>
      </c>
      <c r="F6532">
        <v>1.0724</v>
      </c>
      <c r="G6532">
        <v>14</v>
      </c>
      <c r="H6532">
        <v>9</v>
      </c>
      <c r="I6532">
        <v>2</v>
      </c>
      <c r="J6532">
        <v>11</v>
      </c>
      <c r="K6532">
        <v>14.173842814516487</v>
      </c>
      <c r="L6532">
        <v>794.40389280000011</v>
      </c>
    </row>
    <row r="6533" spans="1:12">
      <c r="A6533" s="73">
        <v>43373.125</v>
      </c>
      <c r="B6533">
        <v>10.47</v>
      </c>
      <c r="C6533">
        <v>297.89999999999998</v>
      </c>
      <c r="D6533">
        <v>1.0713999999999999</v>
      </c>
      <c r="F6533">
        <v>1.0713999999999999</v>
      </c>
      <c r="G6533">
        <v>14</v>
      </c>
      <c r="H6533">
        <v>9</v>
      </c>
      <c r="I6533">
        <v>3</v>
      </c>
      <c r="J6533">
        <v>10</v>
      </c>
      <c r="K6533">
        <v>8.0361842391740996</v>
      </c>
      <c r="L6533">
        <v>614.8394018811</v>
      </c>
    </row>
    <row r="6534" spans="1:12">
      <c r="A6534" s="73">
        <v>43373.166666666664</v>
      </c>
      <c r="B6534">
        <v>10.15</v>
      </c>
      <c r="C6534">
        <v>316.39999999999998</v>
      </c>
      <c r="D6534">
        <v>1.0709</v>
      </c>
      <c r="F6534">
        <v>1.0709</v>
      </c>
      <c r="G6534">
        <v>15</v>
      </c>
      <c r="H6534">
        <v>9</v>
      </c>
      <c r="I6534">
        <v>4</v>
      </c>
      <c r="J6534">
        <v>10</v>
      </c>
      <c r="K6534">
        <v>6.3243017186261783</v>
      </c>
      <c r="L6534">
        <v>559.90848589375003</v>
      </c>
    </row>
    <row r="6535" spans="1:12">
      <c r="A6535" s="73">
        <v>43373.208333333336</v>
      </c>
      <c r="B6535">
        <v>12.69</v>
      </c>
      <c r="C6535">
        <v>13.4</v>
      </c>
      <c r="D6535">
        <v>1.0712999999999999</v>
      </c>
      <c r="F6535">
        <v>1.0712999999999999</v>
      </c>
      <c r="G6535">
        <v>2</v>
      </c>
      <c r="H6535">
        <v>9</v>
      </c>
      <c r="I6535">
        <v>5</v>
      </c>
      <c r="J6535">
        <v>13</v>
      </c>
      <c r="K6535">
        <v>25.551169225475277</v>
      </c>
      <c r="L6535">
        <v>1094.6265445858498</v>
      </c>
    </row>
    <row r="6536" spans="1:12">
      <c r="A6536" s="73">
        <v>43373.25</v>
      </c>
      <c r="B6536">
        <v>13.12</v>
      </c>
      <c r="C6536">
        <v>22.8</v>
      </c>
      <c r="D6536">
        <v>1.0723</v>
      </c>
      <c r="F6536">
        <v>1.0723</v>
      </c>
      <c r="G6536">
        <v>2</v>
      </c>
      <c r="H6536">
        <v>9</v>
      </c>
      <c r="I6536">
        <v>6</v>
      </c>
      <c r="J6536">
        <v>13</v>
      </c>
      <c r="K6536">
        <v>30.08321136246154</v>
      </c>
      <c r="L6536">
        <v>1210.8429443071998</v>
      </c>
    </row>
    <row r="6537" spans="1:12">
      <c r="A6537" s="73">
        <v>43373.291666666664</v>
      </c>
      <c r="B6537">
        <v>13.52</v>
      </c>
      <c r="C6537">
        <v>24.8</v>
      </c>
      <c r="D6537">
        <v>1.0732999999999999</v>
      </c>
      <c r="F6537">
        <v>1.0732999999999999</v>
      </c>
      <c r="G6537">
        <v>2</v>
      </c>
      <c r="H6537">
        <v>9</v>
      </c>
      <c r="I6537">
        <v>7</v>
      </c>
      <c r="J6537">
        <v>14</v>
      </c>
      <c r="K6537">
        <v>34.631064513146441</v>
      </c>
      <c r="L6537">
        <v>1326.2372095231999</v>
      </c>
    </row>
    <row r="6538" spans="1:12">
      <c r="A6538" s="73">
        <v>43373.333333333336</v>
      </c>
      <c r="B6538">
        <v>13.22</v>
      </c>
      <c r="C6538">
        <v>33.1</v>
      </c>
      <c r="D6538">
        <v>1.0747</v>
      </c>
      <c r="F6538">
        <v>1.0747</v>
      </c>
      <c r="G6538">
        <v>2</v>
      </c>
      <c r="H6538">
        <v>9</v>
      </c>
      <c r="I6538">
        <v>8</v>
      </c>
      <c r="J6538">
        <v>13</v>
      </c>
      <c r="K6538">
        <v>31.190174650132782</v>
      </c>
      <c r="L6538">
        <v>1241.5139925628002</v>
      </c>
    </row>
    <row r="6539" spans="1:12">
      <c r="A6539" s="73">
        <v>43373.375</v>
      </c>
      <c r="B6539">
        <v>11.68</v>
      </c>
      <c r="C6539">
        <v>20.5</v>
      </c>
      <c r="D6539">
        <v>1.0763</v>
      </c>
      <c r="F6539">
        <v>1.0763</v>
      </c>
      <c r="G6539">
        <v>2</v>
      </c>
      <c r="H6539">
        <v>9</v>
      </c>
      <c r="I6539">
        <v>9</v>
      </c>
      <c r="J6539">
        <v>12</v>
      </c>
      <c r="K6539">
        <v>16.360540019995913</v>
      </c>
      <c r="L6539">
        <v>857.49554606079994</v>
      </c>
    </row>
    <row r="6540" spans="1:12">
      <c r="A6540" s="73">
        <v>43373.416666666664</v>
      </c>
      <c r="B6540">
        <v>10.59</v>
      </c>
      <c r="C6540">
        <v>12.7</v>
      </c>
      <c r="D6540">
        <v>1.0768</v>
      </c>
      <c r="F6540">
        <v>1.0768</v>
      </c>
      <c r="G6540">
        <v>2</v>
      </c>
      <c r="H6540">
        <v>9</v>
      </c>
      <c r="I6540">
        <v>10</v>
      </c>
      <c r="J6540">
        <v>11</v>
      </c>
      <c r="K6540">
        <v>8.7309401843795644</v>
      </c>
      <c r="L6540">
        <v>639.42988725359999</v>
      </c>
    </row>
    <row r="6541" spans="1:12">
      <c r="A6541" s="73">
        <v>43373.458333333336</v>
      </c>
      <c r="B6541">
        <v>12.65</v>
      </c>
      <c r="C6541">
        <v>5.2</v>
      </c>
      <c r="D6541">
        <v>1.0769</v>
      </c>
      <c r="F6541">
        <v>1.0769</v>
      </c>
      <c r="G6541">
        <v>1</v>
      </c>
      <c r="H6541">
        <v>9</v>
      </c>
      <c r="I6541">
        <v>11</v>
      </c>
      <c r="J6541">
        <v>13</v>
      </c>
      <c r="K6541">
        <v>25.148383910406796</v>
      </c>
      <c r="L6541">
        <v>1089.97605633125</v>
      </c>
    </row>
    <row r="6542" spans="1:12">
      <c r="A6542" s="73">
        <v>43373.5</v>
      </c>
      <c r="B6542">
        <v>11.82</v>
      </c>
      <c r="C6542">
        <v>22.7</v>
      </c>
      <c r="D6542">
        <v>1.0777000000000001</v>
      </c>
      <c r="F6542">
        <v>1.0777000000000001</v>
      </c>
      <c r="G6542">
        <v>2</v>
      </c>
      <c r="H6542">
        <v>9</v>
      </c>
      <c r="I6542">
        <v>12</v>
      </c>
      <c r="J6542">
        <v>12</v>
      </c>
      <c r="K6542">
        <v>17.512688622735631</v>
      </c>
      <c r="L6542">
        <v>889.85719606680004</v>
      </c>
    </row>
    <row r="6543" spans="1:12">
      <c r="A6543" s="73">
        <v>43373.541666666664</v>
      </c>
      <c r="B6543">
        <v>12.92</v>
      </c>
      <c r="C6543">
        <v>25.3</v>
      </c>
      <c r="D6543">
        <v>1.0779000000000001</v>
      </c>
      <c r="F6543">
        <v>1.0779000000000001</v>
      </c>
      <c r="G6543">
        <v>2</v>
      </c>
      <c r="H6543">
        <v>9</v>
      </c>
      <c r="I6543">
        <v>13</v>
      </c>
      <c r="J6543">
        <v>13</v>
      </c>
      <c r="K6543">
        <v>27.929284787119098</v>
      </c>
      <c r="L6543">
        <v>1162.3475839776002</v>
      </c>
    </row>
    <row r="6544" spans="1:12">
      <c r="A6544" s="73">
        <v>43373.583333333336</v>
      </c>
      <c r="B6544">
        <v>14.77</v>
      </c>
      <c r="C6544">
        <v>22.7</v>
      </c>
      <c r="D6544">
        <v>1.0789</v>
      </c>
      <c r="F6544">
        <v>1.0789</v>
      </c>
      <c r="G6544">
        <v>2</v>
      </c>
      <c r="H6544">
        <v>9</v>
      </c>
      <c r="I6544">
        <v>14</v>
      </c>
      <c r="J6544">
        <v>15</v>
      </c>
      <c r="K6544">
        <v>50.905605609036748</v>
      </c>
      <c r="L6544">
        <v>1738.1717347368499</v>
      </c>
    </row>
    <row r="6545" spans="1:12">
      <c r="A6545" s="73">
        <v>43373.625</v>
      </c>
      <c r="B6545">
        <v>15.55</v>
      </c>
      <c r="C6545">
        <v>22.5</v>
      </c>
      <c r="D6545">
        <v>1.0792999999999999</v>
      </c>
      <c r="F6545">
        <v>1.0792999999999999</v>
      </c>
      <c r="G6545">
        <v>2</v>
      </c>
      <c r="H6545">
        <v>9</v>
      </c>
      <c r="I6545">
        <v>15</v>
      </c>
      <c r="J6545">
        <v>16</v>
      </c>
      <c r="K6545">
        <v>62.644319252872322</v>
      </c>
      <c r="L6545">
        <v>2029.0995823937501</v>
      </c>
    </row>
    <row r="6546" spans="1:12">
      <c r="A6546" s="73">
        <v>43373.666666666664</v>
      </c>
      <c r="B6546">
        <v>8.16</v>
      </c>
      <c r="C6546">
        <v>53.5</v>
      </c>
      <c r="D6546">
        <v>1.0804</v>
      </c>
      <c r="F6546">
        <v>1.0804</v>
      </c>
      <c r="G6546">
        <v>3</v>
      </c>
      <c r="H6546">
        <v>9</v>
      </c>
      <c r="I6546">
        <v>16</v>
      </c>
      <c r="J6546">
        <v>8</v>
      </c>
      <c r="K6546">
        <v>0.27543229396880664</v>
      </c>
      <c r="L6546">
        <v>293.51145553920003</v>
      </c>
    </row>
    <row r="6547" spans="1:12">
      <c r="A6547" s="73">
        <v>43373.708333333336</v>
      </c>
      <c r="B6547">
        <v>6.71</v>
      </c>
      <c r="C6547">
        <v>24</v>
      </c>
      <c r="D6547">
        <v>1.0806</v>
      </c>
      <c r="F6547">
        <v>1.0806</v>
      </c>
      <c r="G6547">
        <v>2</v>
      </c>
      <c r="H6547">
        <v>9</v>
      </c>
      <c r="I6547">
        <v>17</v>
      </c>
      <c r="J6547">
        <v>7</v>
      </c>
      <c r="K6547">
        <v>0.85596462273604923</v>
      </c>
      <c r="L6547">
        <v>163.23095745330002</v>
      </c>
    </row>
    <row r="6548" spans="1:12">
      <c r="A6548" s="73">
        <v>43373.75</v>
      </c>
      <c r="B6548">
        <v>11.92</v>
      </c>
      <c r="C6548">
        <v>7.6</v>
      </c>
      <c r="D6548">
        <v>1.0813999999999999</v>
      </c>
      <c r="F6548">
        <v>1.0813999999999999</v>
      </c>
      <c r="G6548">
        <v>1</v>
      </c>
      <c r="H6548">
        <v>9</v>
      </c>
      <c r="I6548">
        <v>18</v>
      </c>
      <c r="J6548">
        <v>12</v>
      </c>
      <c r="K6548">
        <v>18.359651910406853</v>
      </c>
      <c r="L6548">
        <v>915.76730844159988</v>
      </c>
    </row>
    <row r="6549" spans="1:12">
      <c r="A6549" s="73">
        <v>43373.791666666664</v>
      </c>
      <c r="B6549">
        <v>11.79</v>
      </c>
      <c r="C6549">
        <v>357.9</v>
      </c>
      <c r="D6549">
        <v>1.0819000000000001</v>
      </c>
      <c r="F6549">
        <v>1.0819000000000001</v>
      </c>
      <c r="G6549">
        <v>1</v>
      </c>
      <c r="H6549">
        <v>9</v>
      </c>
      <c r="I6549">
        <v>19</v>
      </c>
      <c r="J6549">
        <v>12</v>
      </c>
      <c r="K6549">
        <v>17.262499636434253</v>
      </c>
      <c r="L6549">
        <v>886.54041848204986</v>
      </c>
    </row>
    <row r="6550" spans="1:12">
      <c r="A6550" s="73">
        <v>43373.833333333336</v>
      </c>
      <c r="B6550">
        <v>11.75</v>
      </c>
      <c r="C6550">
        <v>351.2</v>
      </c>
      <c r="D6550">
        <v>1.0821000000000001</v>
      </c>
      <c r="F6550">
        <v>1.0821000000000001</v>
      </c>
      <c r="G6550">
        <v>1</v>
      </c>
      <c r="H6550">
        <v>9</v>
      </c>
      <c r="I6550">
        <v>20</v>
      </c>
      <c r="J6550">
        <v>12</v>
      </c>
      <c r="K6550">
        <v>16.931714321365771</v>
      </c>
      <c r="L6550">
        <v>877.70990859375001</v>
      </c>
    </row>
    <row r="6551" spans="1:12">
      <c r="A6551" s="73">
        <v>43373.875</v>
      </c>
      <c r="B6551">
        <v>11.58</v>
      </c>
      <c r="C6551">
        <v>346</v>
      </c>
      <c r="D6551">
        <v>1.0822000000000001</v>
      </c>
      <c r="F6551">
        <v>1.0822000000000001</v>
      </c>
      <c r="G6551">
        <v>16</v>
      </c>
      <c r="H6551">
        <v>9</v>
      </c>
      <c r="I6551">
        <v>21</v>
      </c>
      <c r="J6551">
        <v>12</v>
      </c>
      <c r="K6551">
        <v>15.56157673232469</v>
      </c>
      <c r="L6551">
        <v>840.23972842320006</v>
      </c>
    </row>
    <row r="6552" spans="1:12">
      <c r="A6552" s="73">
        <v>43373.916666666664</v>
      </c>
      <c r="B6552">
        <v>12.06</v>
      </c>
      <c r="C6552">
        <v>339.3</v>
      </c>
      <c r="D6552">
        <v>1.0818000000000001</v>
      </c>
      <c r="F6552">
        <v>1.0818000000000001</v>
      </c>
      <c r="G6552">
        <v>16</v>
      </c>
      <c r="H6552">
        <v>9</v>
      </c>
      <c r="I6552">
        <v>22</v>
      </c>
      <c r="J6552">
        <v>12</v>
      </c>
      <c r="K6552">
        <v>19.579000513146571</v>
      </c>
      <c r="L6552">
        <v>948.76554547440014</v>
      </c>
    </row>
    <row r="6553" spans="1:12">
      <c r="A6553" s="73">
        <v>43373.958333333336</v>
      </c>
      <c r="B6553">
        <v>12.42</v>
      </c>
      <c r="C6553">
        <v>344.3</v>
      </c>
      <c r="D6553">
        <v>1.0824</v>
      </c>
      <c r="F6553">
        <v>1.0824</v>
      </c>
      <c r="G6553">
        <v>16</v>
      </c>
      <c r="H6553">
        <v>9</v>
      </c>
      <c r="I6553">
        <v>23</v>
      </c>
      <c r="J6553">
        <v>12</v>
      </c>
      <c r="K6553">
        <v>22.894468348762974</v>
      </c>
      <c r="L6553">
        <v>1036.8658609055999</v>
      </c>
    </row>
    <row r="6554" spans="1:12">
      <c r="A6554" s="73">
        <v>43374</v>
      </c>
      <c r="B6554">
        <v>12.82</v>
      </c>
      <c r="C6554">
        <v>349.2</v>
      </c>
      <c r="D6554">
        <v>1.0820000000000001</v>
      </c>
      <c r="F6554">
        <v>1.0820000000000001</v>
      </c>
      <c r="G6554">
        <v>1</v>
      </c>
      <c r="H6554">
        <v>10</v>
      </c>
      <c r="I6554">
        <v>0</v>
      </c>
      <c r="J6554">
        <v>13</v>
      </c>
      <c r="K6554">
        <v>26.882321499447876</v>
      </c>
      <c r="L6554">
        <v>1139.8857924880001</v>
      </c>
    </row>
    <row r="6555" spans="1:12">
      <c r="A6555" s="73">
        <v>43374.041666666664</v>
      </c>
      <c r="B6555">
        <v>13.55</v>
      </c>
      <c r="C6555">
        <v>348.4</v>
      </c>
      <c r="D6555">
        <v>1.0813999999999999</v>
      </c>
      <c r="F6555">
        <v>1.0813999999999999</v>
      </c>
      <c r="G6555">
        <v>16</v>
      </c>
      <c r="H6555">
        <v>10</v>
      </c>
      <c r="I6555">
        <v>1</v>
      </c>
      <c r="J6555">
        <v>14</v>
      </c>
      <c r="K6555">
        <v>34.985053499447822</v>
      </c>
      <c r="L6555">
        <v>1345.1609622125</v>
      </c>
    </row>
    <row r="6556" spans="1:12">
      <c r="A6556" s="73">
        <v>43374.083333333336</v>
      </c>
      <c r="B6556">
        <v>13.2</v>
      </c>
      <c r="C6556">
        <v>345.4</v>
      </c>
      <c r="D6556">
        <v>1.0810999999999999</v>
      </c>
      <c r="F6556">
        <v>1.0810999999999999</v>
      </c>
      <c r="G6556">
        <v>16</v>
      </c>
      <c r="H6556">
        <v>10</v>
      </c>
      <c r="I6556">
        <v>2</v>
      </c>
      <c r="J6556">
        <v>13</v>
      </c>
      <c r="K6556">
        <v>30.967181992598519</v>
      </c>
      <c r="L6556">
        <v>1243.2477023999998</v>
      </c>
    </row>
    <row r="6557" spans="1:12">
      <c r="A6557" s="73">
        <v>43374.125</v>
      </c>
      <c r="B6557">
        <v>12.88</v>
      </c>
      <c r="C6557">
        <v>341</v>
      </c>
      <c r="D6557">
        <v>1.081</v>
      </c>
      <c r="F6557">
        <v>1.081</v>
      </c>
      <c r="G6557">
        <v>16</v>
      </c>
      <c r="H6557">
        <v>10</v>
      </c>
      <c r="I6557">
        <v>3</v>
      </c>
      <c r="J6557">
        <v>13</v>
      </c>
      <c r="K6557">
        <v>27.508099472050617</v>
      </c>
      <c r="L6557">
        <v>1154.8970908160002</v>
      </c>
    </row>
    <row r="6558" spans="1:12">
      <c r="A6558" s="73">
        <v>43374.166666666664</v>
      </c>
      <c r="B6558">
        <v>12.94</v>
      </c>
      <c r="C6558">
        <v>333.7</v>
      </c>
      <c r="D6558">
        <v>1.0809</v>
      </c>
      <c r="F6558">
        <v>1.0809</v>
      </c>
      <c r="G6558">
        <v>16</v>
      </c>
      <c r="H6558">
        <v>10</v>
      </c>
      <c r="I6558">
        <v>4</v>
      </c>
      <c r="J6558">
        <v>13</v>
      </c>
      <c r="K6558">
        <v>28.141077444653337</v>
      </c>
      <c r="L6558">
        <v>1171.0039234427998</v>
      </c>
    </row>
    <row r="6559" spans="1:12">
      <c r="A6559" s="73">
        <v>43374.208333333336</v>
      </c>
      <c r="B6559">
        <v>13</v>
      </c>
      <c r="C6559">
        <v>337.7</v>
      </c>
      <c r="D6559">
        <v>1.0810999999999999</v>
      </c>
      <c r="F6559">
        <v>1.0810999999999999</v>
      </c>
      <c r="G6559">
        <v>16</v>
      </c>
      <c r="H6559">
        <v>10</v>
      </c>
      <c r="I6559">
        <v>5</v>
      </c>
      <c r="J6559">
        <v>13</v>
      </c>
      <c r="K6559">
        <v>28.78125541725608</v>
      </c>
      <c r="L6559">
        <v>1187.58835</v>
      </c>
    </row>
    <row r="6560" spans="1:12">
      <c r="A6560" s="73">
        <v>43374.25</v>
      </c>
      <c r="B6560">
        <v>13.44</v>
      </c>
      <c r="C6560">
        <v>347.9</v>
      </c>
      <c r="D6560">
        <v>1.0815999999999999</v>
      </c>
      <c r="F6560">
        <v>1.0815999999999999</v>
      </c>
      <c r="G6560">
        <v>16</v>
      </c>
      <c r="H6560">
        <v>10</v>
      </c>
      <c r="I6560">
        <v>6</v>
      </c>
      <c r="J6560">
        <v>13</v>
      </c>
      <c r="K6560">
        <v>33.695893883009461</v>
      </c>
      <c r="L6560">
        <v>1312.9085878271997</v>
      </c>
    </row>
    <row r="6561" spans="1:12">
      <c r="A6561" s="73">
        <v>43374.291666666664</v>
      </c>
      <c r="B6561">
        <v>11.97</v>
      </c>
      <c r="C6561">
        <v>345.4</v>
      </c>
      <c r="D6561">
        <v>1.0831999999999999</v>
      </c>
      <c r="F6561">
        <v>1.0831999999999999</v>
      </c>
      <c r="G6561">
        <v>16</v>
      </c>
      <c r="H6561">
        <v>10</v>
      </c>
      <c r="I6561">
        <v>7</v>
      </c>
      <c r="J6561">
        <v>12</v>
      </c>
      <c r="K6561">
        <v>18.790633554242472</v>
      </c>
      <c r="L6561">
        <v>928.88319721680011</v>
      </c>
    </row>
    <row r="6562" spans="1:12">
      <c r="A6562" s="73">
        <v>43374.333333333336</v>
      </c>
      <c r="B6562">
        <v>10.039999999999999</v>
      </c>
      <c r="C6562">
        <v>339.1</v>
      </c>
      <c r="D6562">
        <v>1.085</v>
      </c>
      <c r="F6562">
        <v>1.085</v>
      </c>
      <c r="G6562">
        <v>16</v>
      </c>
      <c r="H6562">
        <v>10</v>
      </c>
      <c r="I6562">
        <v>8</v>
      </c>
      <c r="J6562">
        <v>10</v>
      </c>
      <c r="K6562">
        <v>5.783142102187826</v>
      </c>
      <c r="L6562">
        <v>549.03607471999987</v>
      </c>
    </row>
    <row r="6563" spans="1:12">
      <c r="A6563" s="73">
        <v>43374.375</v>
      </c>
      <c r="B6563">
        <v>8.5</v>
      </c>
      <c r="C6563">
        <v>337.9</v>
      </c>
      <c r="D6563">
        <v>1.0864</v>
      </c>
      <c r="F6563">
        <v>1.0864</v>
      </c>
      <c r="G6563">
        <v>16</v>
      </c>
      <c r="H6563">
        <v>10</v>
      </c>
      <c r="I6563">
        <v>9</v>
      </c>
      <c r="J6563">
        <v>9</v>
      </c>
      <c r="K6563">
        <v>0.7479074720509703</v>
      </c>
      <c r="L6563">
        <v>333.59270000000004</v>
      </c>
    </row>
    <row r="6564" spans="1:12">
      <c r="A6564" s="73">
        <v>43374.416666666664</v>
      </c>
      <c r="B6564">
        <v>8.14</v>
      </c>
      <c r="C6564">
        <v>339.9</v>
      </c>
      <c r="D6564">
        <v>1.0871999999999999</v>
      </c>
      <c r="F6564">
        <v>1.0871999999999999</v>
      </c>
      <c r="G6564">
        <v>16</v>
      </c>
      <c r="H6564">
        <v>10</v>
      </c>
      <c r="I6564">
        <v>10</v>
      </c>
      <c r="J6564">
        <v>8</v>
      </c>
      <c r="K6564">
        <v>0.25483963643456209</v>
      </c>
      <c r="L6564">
        <v>293.19236907840008</v>
      </c>
    </row>
    <row r="6565" spans="1:12">
      <c r="A6565" s="73">
        <v>43374.458333333336</v>
      </c>
      <c r="B6565">
        <v>9.19</v>
      </c>
      <c r="C6565">
        <v>353.8</v>
      </c>
      <c r="D6565">
        <v>1.087</v>
      </c>
      <c r="F6565">
        <v>1.087</v>
      </c>
      <c r="G6565">
        <v>1</v>
      </c>
      <c r="H6565">
        <v>10</v>
      </c>
      <c r="I6565">
        <v>11</v>
      </c>
      <c r="J6565">
        <v>9</v>
      </c>
      <c r="K6565">
        <v>2.4174541569824188</v>
      </c>
      <c r="L6565">
        <v>421.83837231649994</v>
      </c>
    </row>
    <row r="6566" spans="1:12">
      <c r="A6566" s="73">
        <v>43374.5</v>
      </c>
      <c r="B6566">
        <v>7.72</v>
      </c>
      <c r="C6566">
        <v>342.4</v>
      </c>
      <c r="D6566">
        <v>1.0867</v>
      </c>
      <c r="F6566">
        <v>1.0867</v>
      </c>
      <c r="G6566">
        <v>16</v>
      </c>
      <c r="H6566">
        <v>10</v>
      </c>
      <c r="I6566">
        <v>12</v>
      </c>
      <c r="J6566">
        <v>8</v>
      </c>
      <c r="K6566">
        <v>7.1938282154180057E-3</v>
      </c>
      <c r="L6566">
        <v>249.99514374079996</v>
      </c>
    </row>
    <row r="6567" spans="1:12">
      <c r="A6567" s="73">
        <v>43374.541666666664</v>
      </c>
      <c r="B6567">
        <v>7.83</v>
      </c>
      <c r="C6567">
        <v>345.3</v>
      </c>
      <c r="D6567">
        <v>1.0864</v>
      </c>
      <c r="F6567">
        <v>1.0864</v>
      </c>
      <c r="G6567">
        <v>16</v>
      </c>
      <c r="H6567">
        <v>10</v>
      </c>
      <c r="I6567">
        <v>13</v>
      </c>
      <c r="J6567">
        <v>8</v>
      </c>
      <c r="K6567">
        <v>3.7953444653765184E-2</v>
      </c>
      <c r="L6567">
        <v>260.76244677840003</v>
      </c>
    </row>
    <row r="6568" spans="1:12">
      <c r="A6568" s="73">
        <v>43374.583333333336</v>
      </c>
      <c r="B6568">
        <v>7.12</v>
      </c>
      <c r="C6568">
        <v>341.3</v>
      </c>
      <c r="D6568">
        <v>1.0865</v>
      </c>
      <c r="F6568">
        <v>1.0865</v>
      </c>
      <c r="G6568">
        <v>16</v>
      </c>
      <c r="H6568">
        <v>10</v>
      </c>
      <c r="I6568">
        <v>14</v>
      </c>
      <c r="J6568">
        <v>7</v>
      </c>
      <c r="K6568">
        <v>0.2654141021880701</v>
      </c>
      <c r="L6568">
        <v>196.08289753600002</v>
      </c>
    </row>
    <row r="6569" spans="1:12">
      <c r="A6569" s="73">
        <v>43374.625</v>
      </c>
      <c r="B6569">
        <v>7.69</v>
      </c>
      <c r="C6569">
        <v>345.3</v>
      </c>
      <c r="D6569">
        <v>1.0859000000000001</v>
      </c>
      <c r="F6569">
        <v>1.0859000000000001</v>
      </c>
      <c r="G6569">
        <v>16</v>
      </c>
      <c r="H6569">
        <v>10</v>
      </c>
      <c r="I6569">
        <v>15</v>
      </c>
      <c r="J6569">
        <v>8</v>
      </c>
      <c r="K6569">
        <v>3.0048419140506983E-3</v>
      </c>
      <c r="L6569">
        <v>246.91010085655006</v>
      </c>
    </row>
    <row r="6570" spans="1:12">
      <c r="A6570" s="73">
        <v>43374.666666666664</v>
      </c>
      <c r="B6570">
        <v>6.65</v>
      </c>
      <c r="C6570">
        <v>353.1</v>
      </c>
      <c r="D6570">
        <v>1.0859000000000001</v>
      </c>
      <c r="F6570">
        <v>1.0859000000000001</v>
      </c>
      <c r="G6570">
        <v>1</v>
      </c>
      <c r="H6570">
        <v>10</v>
      </c>
      <c r="I6570">
        <v>16</v>
      </c>
      <c r="J6570">
        <v>7</v>
      </c>
      <c r="K6570">
        <v>0.97058665013331369</v>
      </c>
      <c r="L6570">
        <v>159.67053239375002</v>
      </c>
    </row>
    <row r="6571" spans="1:12">
      <c r="A6571" s="73">
        <v>43374.708333333336</v>
      </c>
      <c r="B6571">
        <v>6.01</v>
      </c>
      <c r="C6571">
        <v>357</v>
      </c>
      <c r="D6571">
        <v>1.0853999999999999</v>
      </c>
      <c r="F6571">
        <v>1.0853999999999999</v>
      </c>
      <c r="G6571">
        <v>1</v>
      </c>
      <c r="H6571">
        <v>10</v>
      </c>
      <c r="I6571">
        <v>17</v>
      </c>
      <c r="J6571">
        <v>6</v>
      </c>
      <c r="K6571">
        <v>2.6412216090374772</v>
      </c>
      <c r="L6571">
        <v>117.81029340269998</v>
      </c>
    </row>
    <row r="6572" spans="1:12">
      <c r="A6572" s="73">
        <v>43374.75</v>
      </c>
      <c r="B6572">
        <v>5.79</v>
      </c>
      <c r="C6572">
        <v>351.5</v>
      </c>
      <c r="D6572">
        <v>1.0849</v>
      </c>
      <c r="F6572">
        <v>1.0849</v>
      </c>
      <c r="G6572">
        <v>1</v>
      </c>
      <c r="H6572">
        <v>10</v>
      </c>
      <c r="I6572">
        <v>18</v>
      </c>
      <c r="J6572">
        <v>6</v>
      </c>
      <c r="K6572">
        <v>3.4047023761607824</v>
      </c>
      <c r="L6572">
        <v>105.29200718055</v>
      </c>
    </row>
    <row r="6573" spans="1:12">
      <c r="A6573" s="73">
        <v>43374.791666666664</v>
      </c>
      <c r="B6573">
        <v>5.35</v>
      </c>
      <c r="C6573">
        <v>347.2</v>
      </c>
      <c r="D6573">
        <v>1.0845</v>
      </c>
      <c r="F6573">
        <v>1.0845</v>
      </c>
      <c r="G6573">
        <v>16</v>
      </c>
      <c r="H6573">
        <v>10</v>
      </c>
      <c r="I6573">
        <v>19</v>
      </c>
      <c r="J6573">
        <v>5</v>
      </c>
      <c r="K6573">
        <v>5.222063910407396</v>
      </c>
      <c r="L6573">
        <v>83.034945843749981</v>
      </c>
    </row>
    <row r="6574" spans="1:12">
      <c r="A6574" s="73">
        <v>43374.833333333336</v>
      </c>
      <c r="B6574">
        <v>7.75</v>
      </c>
      <c r="C6574">
        <v>330</v>
      </c>
      <c r="D6574">
        <v>1.0844</v>
      </c>
      <c r="F6574">
        <v>1.0844</v>
      </c>
      <c r="G6574">
        <v>16</v>
      </c>
      <c r="H6574">
        <v>10</v>
      </c>
      <c r="I6574">
        <v>20</v>
      </c>
      <c r="J6574">
        <v>8</v>
      </c>
      <c r="K6574">
        <v>1.318281451678544E-2</v>
      </c>
      <c r="L6574">
        <v>252.38562812500001</v>
      </c>
    </row>
    <row r="6575" spans="1:12">
      <c r="A6575" s="73">
        <v>43374.875</v>
      </c>
      <c r="B6575">
        <v>10.1</v>
      </c>
      <c r="C6575">
        <v>327</v>
      </c>
      <c r="D6575">
        <v>1.0837000000000001</v>
      </c>
      <c r="F6575">
        <v>1.0837000000000001</v>
      </c>
      <c r="G6575">
        <v>16</v>
      </c>
      <c r="H6575">
        <v>10</v>
      </c>
      <c r="I6575">
        <v>21</v>
      </c>
      <c r="J6575">
        <v>10</v>
      </c>
      <c r="K6575">
        <v>6.0753200747905627</v>
      </c>
      <c r="L6575">
        <v>558.26859684999999</v>
      </c>
    </row>
    <row r="6576" spans="1:12">
      <c r="A6576" s="73">
        <v>43374.916666666664</v>
      </c>
      <c r="B6576">
        <v>9.64</v>
      </c>
      <c r="C6576">
        <v>324.89999999999998</v>
      </c>
      <c r="D6576">
        <v>1.0833999999999999</v>
      </c>
      <c r="F6576">
        <v>1.0833999999999999</v>
      </c>
      <c r="G6576">
        <v>15</v>
      </c>
      <c r="H6576">
        <v>10</v>
      </c>
      <c r="I6576">
        <v>22</v>
      </c>
      <c r="J6576">
        <v>10</v>
      </c>
      <c r="K6576">
        <v>4.0192889515029337</v>
      </c>
      <c r="L6576">
        <v>485.27725604480003</v>
      </c>
    </row>
    <row r="6577" spans="1:12">
      <c r="A6577" s="73">
        <v>43374.958333333336</v>
      </c>
      <c r="B6577">
        <v>8.75</v>
      </c>
      <c r="C6577">
        <v>322.3</v>
      </c>
      <c r="D6577">
        <v>1.0831</v>
      </c>
      <c r="F6577">
        <v>1.0831</v>
      </c>
      <c r="G6577">
        <v>15</v>
      </c>
      <c r="H6577">
        <v>10</v>
      </c>
      <c r="I6577">
        <v>23</v>
      </c>
      <c r="J6577">
        <v>9</v>
      </c>
      <c r="K6577">
        <v>1.2428156912290318</v>
      </c>
      <c r="L6577">
        <v>362.79619140624999</v>
      </c>
    </row>
    <row r="6578" spans="1:12">
      <c r="A6578" s="73">
        <v>43375</v>
      </c>
      <c r="B6578">
        <v>8.09</v>
      </c>
      <c r="C6578">
        <v>317.7</v>
      </c>
      <c r="D6578">
        <v>1.0833999999999999</v>
      </c>
      <c r="F6578">
        <v>1.0833999999999999</v>
      </c>
      <c r="G6578">
        <v>15</v>
      </c>
      <c r="H6578">
        <v>10</v>
      </c>
      <c r="I6578">
        <v>0</v>
      </c>
      <c r="J6578">
        <v>8</v>
      </c>
      <c r="K6578">
        <v>0.2068579925989491</v>
      </c>
      <c r="L6578">
        <v>286.81667737929996</v>
      </c>
    </row>
    <row r="6579" spans="1:12">
      <c r="A6579" s="73">
        <v>43375.041666666664</v>
      </c>
      <c r="B6579">
        <v>9.6300000000000008</v>
      </c>
      <c r="C6579">
        <v>312.8</v>
      </c>
      <c r="D6579">
        <v>1.0827</v>
      </c>
      <c r="F6579">
        <v>1.0827</v>
      </c>
      <c r="G6579">
        <v>15</v>
      </c>
      <c r="H6579">
        <v>10</v>
      </c>
      <c r="I6579">
        <v>1</v>
      </c>
      <c r="J6579">
        <v>10</v>
      </c>
      <c r="K6579">
        <v>3.9792926227358119</v>
      </c>
      <c r="L6579">
        <v>483.45605344845012</v>
      </c>
    </row>
    <row r="6580" spans="1:12">
      <c r="A6580" s="73">
        <v>43375.083333333336</v>
      </c>
      <c r="B6580">
        <v>7.75</v>
      </c>
      <c r="C6580">
        <v>315.5</v>
      </c>
      <c r="D6580">
        <v>1.0824</v>
      </c>
      <c r="F6580">
        <v>1.0824</v>
      </c>
      <c r="G6580">
        <v>15</v>
      </c>
      <c r="H6580">
        <v>10</v>
      </c>
      <c r="I6580">
        <v>2</v>
      </c>
      <c r="J6580">
        <v>8</v>
      </c>
      <c r="K6580">
        <v>1.318281451678544E-2</v>
      </c>
      <c r="L6580">
        <v>251.92014374999999</v>
      </c>
    </row>
    <row r="6581" spans="1:12">
      <c r="A6581" s="73">
        <v>43375.125</v>
      </c>
      <c r="B6581">
        <v>6.66</v>
      </c>
      <c r="C6581">
        <v>326</v>
      </c>
      <c r="D6581">
        <v>1.0821000000000001</v>
      </c>
      <c r="F6581">
        <v>1.0821000000000001</v>
      </c>
      <c r="G6581">
        <v>15</v>
      </c>
      <c r="H6581">
        <v>10</v>
      </c>
      <c r="I6581">
        <v>3</v>
      </c>
      <c r="J6581">
        <v>7</v>
      </c>
      <c r="K6581">
        <v>0.95098297890043659</v>
      </c>
      <c r="L6581">
        <v>159.83065855080002</v>
      </c>
    </row>
    <row r="6582" spans="1:12">
      <c r="A6582" s="73">
        <v>43375.166666666664</v>
      </c>
      <c r="B6582">
        <v>7.99</v>
      </c>
      <c r="C6582">
        <v>318.7</v>
      </c>
      <c r="D6582">
        <v>1.0815999999999999</v>
      </c>
      <c r="F6582">
        <v>1.0815999999999999</v>
      </c>
      <c r="G6582">
        <v>15</v>
      </c>
      <c r="H6582">
        <v>10</v>
      </c>
      <c r="I6582">
        <v>4</v>
      </c>
      <c r="J6582">
        <v>8</v>
      </c>
      <c r="K6582">
        <v>0.12589470492772473</v>
      </c>
      <c r="L6582">
        <v>275.85256137919998</v>
      </c>
    </row>
    <row r="6583" spans="1:12">
      <c r="A6583" s="73">
        <v>43375.208333333336</v>
      </c>
      <c r="B6583">
        <v>7.22</v>
      </c>
      <c r="C6583">
        <v>314.8</v>
      </c>
      <c r="D6583">
        <v>1.0818000000000001</v>
      </c>
      <c r="F6583">
        <v>1.0818000000000001</v>
      </c>
      <c r="G6583">
        <v>15</v>
      </c>
      <c r="H6583">
        <v>10</v>
      </c>
      <c r="I6583">
        <v>5</v>
      </c>
      <c r="J6583">
        <v>7</v>
      </c>
      <c r="K6583">
        <v>0.17237738985929504</v>
      </c>
      <c r="L6583">
        <v>203.5769362632</v>
      </c>
    </row>
    <row r="6584" spans="1:12">
      <c r="A6584" s="73">
        <v>43375.25</v>
      </c>
      <c r="B6584">
        <v>8.3699999999999992</v>
      </c>
      <c r="C6584">
        <v>311.7</v>
      </c>
      <c r="D6584">
        <v>1.0815999999999999</v>
      </c>
      <c r="F6584">
        <v>1.0815999999999999</v>
      </c>
      <c r="G6584">
        <v>15</v>
      </c>
      <c r="H6584">
        <v>10</v>
      </c>
      <c r="I6584">
        <v>6</v>
      </c>
      <c r="J6584">
        <v>8</v>
      </c>
      <c r="K6584">
        <v>0.53995519807837711</v>
      </c>
      <c r="L6584">
        <v>317.11227762239986</v>
      </c>
    </row>
    <row r="6585" spans="1:12">
      <c r="A6585" s="73">
        <v>43375.291666666664</v>
      </c>
      <c r="B6585">
        <v>8.57</v>
      </c>
      <c r="C6585">
        <v>315</v>
      </c>
      <c r="D6585">
        <v>1.0842000000000001</v>
      </c>
      <c r="F6585">
        <v>1.0842000000000001</v>
      </c>
      <c r="G6585">
        <v>15</v>
      </c>
      <c r="H6585">
        <v>10</v>
      </c>
      <c r="I6585">
        <v>7</v>
      </c>
      <c r="J6585">
        <v>9</v>
      </c>
      <c r="K6585">
        <v>0.87388177342082807</v>
      </c>
      <c r="L6585">
        <v>341.21009608530005</v>
      </c>
    </row>
    <row r="6586" spans="1:12">
      <c r="A6586" s="73">
        <v>43375.333333333336</v>
      </c>
      <c r="B6586">
        <v>6.98</v>
      </c>
      <c r="C6586">
        <v>321</v>
      </c>
      <c r="D6586">
        <v>1.087</v>
      </c>
      <c r="F6586">
        <v>1.087</v>
      </c>
      <c r="G6586">
        <v>15</v>
      </c>
      <c r="H6586">
        <v>10</v>
      </c>
      <c r="I6586">
        <v>8</v>
      </c>
      <c r="J6586">
        <v>7</v>
      </c>
      <c r="K6586">
        <v>0.42926549944835513</v>
      </c>
      <c r="L6586">
        <v>184.82717105200004</v>
      </c>
    </row>
    <row r="6587" spans="1:12">
      <c r="A6587" s="73">
        <v>43375.375</v>
      </c>
      <c r="B6587">
        <v>6.48</v>
      </c>
      <c r="C6587">
        <v>316.8</v>
      </c>
      <c r="D6587">
        <v>1.0885</v>
      </c>
      <c r="F6587">
        <v>1.0885</v>
      </c>
      <c r="G6587">
        <v>15</v>
      </c>
      <c r="H6587">
        <v>10</v>
      </c>
      <c r="I6587">
        <v>9</v>
      </c>
      <c r="J6587">
        <v>6</v>
      </c>
      <c r="K6587">
        <v>1.3344490610922315</v>
      </c>
      <c r="L6587">
        <v>148.08922329600003</v>
      </c>
    </row>
    <row r="6588" spans="1:12">
      <c r="A6588" s="73">
        <v>43375.416666666664</v>
      </c>
      <c r="B6588">
        <v>6.29</v>
      </c>
      <c r="C6588">
        <v>305.60000000000002</v>
      </c>
      <c r="D6588">
        <v>1.0891999999999999</v>
      </c>
      <c r="F6588">
        <v>1.0891999999999999</v>
      </c>
      <c r="G6588">
        <v>15</v>
      </c>
      <c r="H6588">
        <v>10</v>
      </c>
      <c r="I6588">
        <v>10</v>
      </c>
      <c r="J6588">
        <v>6</v>
      </c>
      <c r="K6588">
        <v>1.8095188145169057</v>
      </c>
      <c r="L6588">
        <v>135.52816972939999</v>
      </c>
    </row>
    <row r="6589" spans="1:12">
      <c r="A6589" s="73">
        <v>43375.458333333336</v>
      </c>
      <c r="B6589">
        <v>6.21</v>
      </c>
      <c r="C6589">
        <v>308.2</v>
      </c>
      <c r="D6589">
        <v>1.0892999999999999</v>
      </c>
      <c r="F6589">
        <v>1.0892999999999999</v>
      </c>
      <c r="G6589">
        <v>15</v>
      </c>
      <c r="H6589">
        <v>10</v>
      </c>
      <c r="I6589">
        <v>11</v>
      </c>
      <c r="J6589">
        <v>6</v>
      </c>
      <c r="K6589">
        <v>2.0311481843799259</v>
      </c>
      <c r="L6589">
        <v>130.43444917364999</v>
      </c>
    </row>
    <row r="6590" spans="1:12">
      <c r="A6590" s="73">
        <v>43375.5</v>
      </c>
      <c r="B6590">
        <v>6.84</v>
      </c>
      <c r="C6590">
        <v>308.5</v>
      </c>
      <c r="D6590">
        <v>1.0891999999999999</v>
      </c>
      <c r="F6590">
        <v>1.0891999999999999</v>
      </c>
      <c r="G6590">
        <v>15</v>
      </c>
      <c r="H6590">
        <v>10</v>
      </c>
      <c r="I6590">
        <v>12</v>
      </c>
      <c r="J6590">
        <v>7</v>
      </c>
      <c r="K6590">
        <v>0.63231689670864144</v>
      </c>
      <c r="L6590">
        <v>174.27935427839998</v>
      </c>
    </row>
    <row r="6591" spans="1:12">
      <c r="A6591" s="73">
        <v>43375.541666666664</v>
      </c>
      <c r="B6591">
        <v>7.25</v>
      </c>
      <c r="C6591">
        <v>308.5</v>
      </c>
      <c r="D6591">
        <v>1.0888</v>
      </c>
      <c r="F6591">
        <v>1.0888</v>
      </c>
      <c r="G6591">
        <v>15</v>
      </c>
      <c r="H6591">
        <v>10</v>
      </c>
      <c r="I6591">
        <v>13</v>
      </c>
      <c r="J6591">
        <v>7</v>
      </c>
      <c r="K6591">
        <v>0.14836637616066223</v>
      </c>
      <c r="L6591">
        <v>207.45893125000001</v>
      </c>
    </row>
    <row r="6592" spans="1:12">
      <c r="A6592" s="73">
        <v>43375.583333333336</v>
      </c>
      <c r="B6592">
        <v>7.55</v>
      </c>
      <c r="C6592">
        <v>302.8</v>
      </c>
      <c r="D6592">
        <v>1.0886</v>
      </c>
      <c r="F6592">
        <v>1.0886</v>
      </c>
      <c r="G6592">
        <v>14</v>
      </c>
      <c r="H6592">
        <v>10</v>
      </c>
      <c r="I6592">
        <v>14</v>
      </c>
      <c r="J6592">
        <v>8</v>
      </c>
      <c r="K6592">
        <v>7.2562391743361881E-3</v>
      </c>
      <c r="L6592">
        <v>234.24977866249998</v>
      </c>
    </row>
    <row r="6593" spans="1:12">
      <c r="A6593" s="73">
        <v>43375.625</v>
      </c>
      <c r="B6593">
        <v>7.18</v>
      </c>
      <c r="C6593">
        <v>298.39999999999998</v>
      </c>
      <c r="D6593">
        <v>1.0882000000000001</v>
      </c>
      <c r="F6593">
        <v>1.0882000000000001</v>
      </c>
      <c r="G6593">
        <v>14</v>
      </c>
      <c r="H6593">
        <v>10</v>
      </c>
      <c r="I6593">
        <v>15</v>
      </c>
      <c r="J6593">
        <v>7</v>
      </c>
      <c r="K6593">
        <v>0.20719207479080523</v>
      </c>
      <c r="L6593">
        <v>201.39656483119998</v>
      </c>
    </row>
    <row r="6594" spans="1:12">
      <c r="A6594" s="73">
        <v>43375.666666666664</v>
      </c>
      <c r="B6594">
        <v>7.41</v>
      </c>
      <c r="C6594">
        <v>320.7</v>
      </c>
      <c r="D6594">
        <v>1.0874999999999999</v>
      </c>
      <c r="F6594">
        <v>1.0874999999999999</v>
      </c>
      <c r="G6594">
        <v>15</v>
      </c>
      <c r="H6594">
        <v>10</v>
      </c>
      <c r="I6594">
        <v>16</v>
      </c>
      <c r="J6594">
        <v>7</v>
      </c>
      <c r="K6594">
        <v>5.0707636434621596E-2</v>
      </c>
      <c r="L6594">
        <v>221.23503016875</v>
      </c>
    </row>
    <row r="6595" spans="1:12">
      <c r="A6595" s="73">
        <v>43375.708333333336</v>
      </c>
      <c r="B6595">
        <v>6.08</v>
      </c>
      <c r="C6595">
        <v>308.89999999999998</v>
      </c>
      <c r="D6595">
        <v>1.0866</v>
      </c>
      <c r="F6595">
        <v>1.0866</v>
      </c>
      <c r="G6595">
        <v>15</v>
      </c>
      <c r="H6595">
        <v>10</v>
      </c>
      <c r="I6595">
        <v>17</v>
      </c>
      <c r="J6595">
        <v>6</v>
      </c>
      <c r="K6595">
        <v>2.4185959104073338</v>
      </c>
      <c r="L6595">
        <v>122.1097783296</v>
      </c>
    </row>
    <row r="6596" spans="1:12">
      <c r="A6596" s="73">
        <v>43375.75</v>
      </c>
      <c r="B6596">
        <v>5.71</v>
      </c>
      <c r="C6596">
        <v>305.5</v>
      </c>
      <c r="D6596">
        <v>1.0855999999999999</v>
      </c>
      <c r="F6596">
        <v>1.0855999999999999</v>
      </c>
      <c r="G6596">
        <v>15</v>
      </c>
      <c r="H6596">
        <v>10</v>
      </c>
      <c r="I6596">
        <v>18</v>
      </c>
      <c r="J6596">
        <v>6</v>
      </c>
      <c r="K6596">
        <v>3.7063317460238028</v>
      </c>
      <c r="L6596">
        <v>101.05275629079999</v>
      </c>
    </row>
    <row r="6597" spans="1:12">
      <c r="A6597" s="73">
        <v>43375.791666666664</v>
      </c>
      <c r="B6597">
        <v>8.89</v>
      </c>
      <c r="C6597">
        <v>290.10000000000002</v>
      </c>
      <c r="D6597">
        <v>1.0851</v>
      </c>
      <c r="F6597">
        <v>1.0851</v>
      </c>
      <c r="G6597">
        <v>14</v>
      </c>
      <c r="H6597">
        <v>10</v>
      </c>
      <c r="I6597">
        <v>19</v>
      </c>
      <c r="J6597">
        <v>9</v>
      </c>
      <c r="K6597">
        <v>1.5745642939687479</v>
      </c>
      <c r="L6597">
        <v>381.19311745095007</v>
      </c>
    </row>
    <row r="6598" spans="1:12">
      <c r="A6598" s="73">
        <v>43375.833333333336</v>
      </c>
      <c r="B6598">
        <v>9.4700000000000006</v>
      </c>
      <c r="C6598">
        <v>291</v>
      </c>
      <c r="D6598">
        <v>1.0845</v>
      </c>
      <c r="F6598">
        <v>1.0845</v>
      </c>
      <c r="G6598">
        <v>14</v>
      </c>
      <c r="H6598">
        <v>10</v>
      </c>
      <c r="I6598">
        <v>20</v>
      </c>
      <c r="J6598">
        <v>9</v>
      </c>
      <c r="K6598">
        <v>3.3665513624618515</v>
      </c>
      <c r="L6598">
        <v>460.52106219675011</v>
      </c>
    </row>
    <row r="6599" spans="1:12">
      <c r="A6599" s="73">
        <v>43375.875</v>
      </c>
      <c r="B6599">
        <v>9.5</v>
      </c>
      <c r="C6599">
        <v>293.60000000000002</v>
      </c>
      <c r="D6599">
        <v>1.0845</v>
      </c>
      <c r="F6599">
        <v>1.0845</v>
      </c>
      <c r="G6599">
        <v>14</v>
      </c>
      <c r="H6599">
        <v>10</v>
      </c>
      <c r="I6599">
        <v>21</v>
      </c>
      <c r="J6599">
        <v>10</v>
      </c>
      <c r="K6599">
        <v>3.4775403487632168</v>
      </c>
      <c r="L6599">
        <v>464.91159375000001</v>
      </c>
    </row>
    <row r="6600" spans="1:12">
      <c r="A6600" s="73">
        <v>43375.916666666664</v>
      </c>
      <c r="B6600">
        <v>9.6199999999999992</v>
      </c>
      <c r="C6600">
        <v>290</v>
      </c>
      <c r="D6600">
        <v>1.0849</v>
      </c>
      <c r="F6600">
        <v>1.0849</v>
      </c>
      <c r="G6600">
        <v>14</v>
      </c>
      <c r="H6600">
        <v>10</v>
      </c>
      <c r="I6600">
        <v>22</v>
      </c>
      <c r="J6600">
        <v>10</v>
      </c>
      <c r="K6600">
        <v>3.9394962939686833</v>
      </c>
      <c r="L6600">
        <v>482.93082808359992</v>
      </c>
    </row>
    <row r="6601" spans="1:12">
      <c r="A6601" s="73">
        <v>43375.958333333336</v>
      </c>
      <c r="B6601">
        <v>8.92</v>
      </c>
      <c r="C6601">
        <v>286.60000000000002</v>
      </c>
      <c r="D6601">
        <v>1.0851</v>
      </c>
      <c r="F6601">
        <v>1.0851</v>
      </c>
      <c r="G6601">
        <v>14</v>
      </c>
      <c r="H6601">
        <v>10</v>
      </c>
      <c r="I6601">
        <v>23</v>
      </c>
      <c r="J6601">
        <v>9</v>
      </c>
      <c r="K6601">
        <v>1.6507532802701135</v>
      </c>
      <c r="L6601">
        <v>385.0652528544</v>
      </c>
    </row>
    <row r="6602" spans="1:12">
      <c r="A6602" s="73">
        <v>43376</v>
      </c>
      <c r="B6602">
        <v>7.59</v>
      </c>
      <c r="C6602">
        <v>294.10000000000002</v>
      </c>
      <c r="D6602">
        <v>1.085</v>
      </c>
      <c r="F6602">
        <v>1.085</v>
      </c>
      <c r="G6602">
        <v>14</v>
      </c>
      <c r="H6602">
        <v>10</v>
      </c>
      <c r="I6602">
        <v>0</v>
      </c>
      <c r="J6602">
        <v>8</v>
      </c>
      <c r="K6602">
        <v>2.0415542428260268E-3</v>
      </c>
      <c r="L6602">
        <v>237.20567235749999</v>
      </c>
    </row>
    <row r="6603" spans="1:12">
      <c r="A6603" s="73">
        <v>43376.041666666664</v>
      </c>
      <c r="B6603">
        <v>5.78</v>
      </c>
      <c r="C6603">
        <v>296.7</v>
      </c>
      <c r="D6603">
        <v>1.0842000000000001</v>
      </c>
      <c r="F6603">
        <v>1.0842000000000001</v>
      </c>
      <c r="G6603">
        <v>14</v>
      </c>
      <c r="H6603">
        <v>10</v>
      </c>
      <c r="I6603">
        <v>1</v>
      </c>
      <c r="J6603">
        <v>6</v>
      </c>
      <c r="K6603">
        <v>3.4417060473936592</v>
      </c>
      <c r="L6603">
        <v>104.67980923920001</v>
      </c>
    </row>
    <row r="6604" spans="1:12">
      <c r="A6604" s="73">
        <v>43376.083333333336</v>
      </c>
      <c r="B6604">
        <v>4.51</v>
      </c>
      <c r="C6604">
        <v>295.3</v>
      </c>
      <c r="D6604">
        <v>1.0847</v>
      </c>
      <c r="F6604">
        <v>1.0847</v>
      </c>
      <c r="G6604">
        <v>14</v>
      </c>
      <c r="H6604">
        <v>10</v>
      </c>
      <c r="I6604">
        <v>2</v>
      </c>
      <c r="J6604">
        <v>5</v>
      </c>
      <c r="K6604">
        <v>9.7667722939691082</v>
      </c>
      <c r="L6604">
        <v>49.751854089849992</v>
      </c>
    </row>
    <row r="6605" spans="1:12">
      <c r="A6605" s="73">
        <v>43376.125</v>
      </c>
      <c r="B6605">
        <v>4.41</v>
      </c>
      <c r="C6605">
        <v>293.3</v>
      </c>
      <c r="D6605">
        <v>1.0846</v>
      </c>
      <c r="F6605">
        <v>1.0846</v>
      </c>
      <c r="G6605">
        <v>14</v>
      </c>
      <c r="H6605">
        <v>10</v>
      </c>
      <c r="I6605">
        <v>3</v>
      </c>
      <c r="J6605">
        <v>4</v>
      </c>
      <c r="K6605">
        <v>10.401809006297881</v>
      </c>
      <c r="L6605">
        <v>46.510967418300005</v>
      </c>
    </row>
    <row r="6606" spans="1:12">
      <c r="A6606" s="73">
        <v>43376.166666666664</v>
      </c>
      <c r="B6606">
        <v>4.3</v>
      </c>
      <c r="C6606">
        <v>283.3</v>
      </c>
      <c r="D6606">
        <v>1.0839000000000001</v>
      </c>
      <c r="F6606">
        <v>1.0839000000000001</v>
      </c>
      <c r="G6606">
        <v>14</v>
      </c>
      <c r="H6606">
        <v>10</v>
      </c>
      <c r="I6606">
        <v>4</v>
      </c>
      <c r="J6606">
        <v>4</v>
      </c>
      <c r="K6606">
        <v>11.123449389859536</v>
      </c>
      <c r="L6606">
        <v>43.08881865</v>
      </c>
    </row>
    <row r="6607" spans="1:12">
      <c r="A6607" s="73">
        <v>43376.208333333336</v>
      </c>
      <c r="B6607">
        <v>4.53</v>
      </c>
      <c r="C6607">
        <v>266.7</v>
      </c>
      <c r="D6607">
        <v>1.0834999999999999</v>
      </c>
      <c r="F6607">
        <v>1.0834999999999999</v>
      </c>
      <c r="G6607">
        <v>13</v>
      </c>
      <c r="H6607">
        <v>10</v>
      </c>
      <c r="I6607">
        <v>5</v>
      </c>
      <c r="J6607">
        <v>5</v>
      </c>
      <c r="K6607">
        <v>9.6421649515033501</v>
      </c>
      <c r="L6607">
        <v>50.360905014750003</v>
      </c>
    </row>
    <row r="6608" spans="1:12">
      <c r="A6608" s="73">
        <v>43376.25</v>
      </c>
      <c r="B6608">
        <v>4.01</v>
      </c>
      <c r="C6608">
        <v>261.60000000000002</v>
      </c>
      <c r="D6608">
        <v>1.0839000000000001</v>
      </c>
      <c r="F6608">
        <v>1.0839000000000001</v>
      </c>
      <c r="G6608">
        <v>13</v>
      </c>
      <c r="H6608">
        <v>10</v>
      </c>
      <c r="I6608">
        <v>6</v>
      </c>
      <c r="J6608">
        <v>4</v>
      </c>
      <c r="K6608">
        <v>13.141955855612986</v>
      </c>
      <c r="L6608">
        <v>34.945586881949993</v>
      </c>
    </row>
    <row r="6609" spans="1:12">
      <c r="A6609" s="73">
        <v>43376.291666666664</v>
      </c>
      <c r="B6609">
        <v>5.44</v>
      </c>
      <c r="C6609">
        <v>258.7</v>
      </c>
      <c r="D6609">
        <v>1.0864</v>
      </c>
      <c r="F6609">
        <v>1.0864</v>
      </c>
      <c r="G6609">
        <v>12</v>
      </c>
      <c r="H6609">
        <v>10</v>
      </c>
      <c r="I6609">
        <v>7</v>
      </c>
      <c r="J6609">
        <v>5</v>
      </c>
      <c r="K6609">
        <v>4.8188308693114941</v>
      </c>
      <c r="L6609">
        <v>87.449324748800009</v>
      </c>
    </row>
    <row r="6610" spans="1:12">
      <c r="A6610" s="73">
        <v>43376.333333333336</v>
      </c>
      <c r="B6610">
        <v>5.14</v>
      </c>
      <c r="C6610">
        <v>256.60000000000002</v>
      </c>
      <c r="D6610">
        <v>1.0891</v>
      </c>
      <c r="F6610">
        <v>1.0891</v>
      </c>
      <c r="G6610">
        <v>12</v>
      </c>
      <c r="H6610">
        <v>10</v>
      </c>
      <c r="I6610">
        <v>8</v>
      </c>
      <c r="J6610">
        <v>5</v>
      </c>
      <c r="K6610">
        <v>6.2259410062978242</v>
      </c>
      <c r="L6610">
        <v>73.94811694519997</v>
      </c>
    </row>
    <row r="6611" spans="1:12">
      <c r="A6611" s="73">
        <v>43376.375</v>
      </c>
      <c r="B6611">
        <v>5.2</v>
      </c>
      <c r="C6611">
        <v>234.3</v>
      </c>
      <c r="D6611">
        <v>1.0907</v>
      </c>
      <c r="F6611">
        <v>1.0907</v>
      </c>
      <c r="G6611">
        <v>11</v>
      </c>
      <c r="H6611">
        <v>10</v>
      </c>
      <c r="I6611">
        <v>9</v>
      </c>
      <c r="J6611">
        <v>5</v>
      </c>
      <c r="K6611">
        <v>5.9301189789005564</v>
      </c>
      <c r="L6611">
        <v>76.680572800000007</v>
      </c>
    </row>
    <row r="6612" spans="1:12">
      <c r="A6612" s="73">
        <v>43376.416666666664</v>
      </c>
      <c r="B6612">
        <v>5.91</v>
      </c>
      <c r="C6612">
        <v>235.3</v>
      </c>
      <c r="D6612">
        <v>1.0915999999999999</v>
      </c>
      <c r="F6612">
        <v>1.0915999999999999</v>
      </c>
      <c r="G6612">
        <v>11</v>
      </c>
      <c r="H6612">
        <v>10</v>
      </c>
      <c r="I6612">
        <v>10</v>
      </c>
      <c r="J6612">
        <v>6</v>
      </c>
      <c r="K6612">
        <v>2.9762583213662515</v>
      </c>
      <c r="L6612">
        <v>112.66680375179999</v>
      </c>
    </row>
    <row r="6613" spans="1:12">
      <c r="A6613" s="73">
        <v>43376.458333333336</v>
      </c>
      <c r="B6613">
        <v>7.13</v>
      </c>
      <c r="C6613">
        <v>252.6</v>
      </c>
      <c r="D6613">
        <v>1.0918000000000001</v>
      </c>
      <c r="F6613">
        <v>1.0918000000000001</v>
      </c>
      <c r="G6613">
        <v>12</v>
      </c>
      <c r="H6613">
        <v>10</v>
      </c>
      <c r="I6613">
        <v>11</v>
      </c>
      <c r="J6613">
        <v>7</v>
      </c>
      <c r="K6613">
        <v>0.25521043095519275</v>
      </c>
      <c r="L6613">
        <v>197.8707882523</v>
      </c>
    </row>
    <row r="6614" spans="1:12">
      <c r="A6614" s="73">
        <v>43376.5</v>
      </c>
      <c r="B6614">
        <v>8.1</v>
      </c>
      <c r="C6614">
        <v>262.89999999999998</v>
      </c>
      <c r="D6614">
        <v>1.0916999999999999</v>
      </c>
      <c r="F6614">
        <v>1.0916999999999999</v>
      </c>
      <c r="G6614">
        <v>13</v>
      </c>
      <c r="H6614">
        <v>10</v>
      </c>
      <c r="I6614">
        <v>12</v>
      </c>
      <c r="J6614">
        <v>8</v>
      </c>
      <c r="K6614">
        <v>0.21605432136607136</v>
      </c>
      <c r="L6614">
        <v>290.08706984999992</v>
      </c>
    </row>
    <row r="6615" spans="1:12">
      <c r="A6615" s="73">
        <v>43376.541666666664</v>
      </c>
      <c r="B6615">
        <v>8.14</v>
      </c>
      <c r="C6615">
        <v>258.5</v>
      </c>
      <c r="D6615">
        <v>1.0911999999999999</v>
      </c>
      <c r="F6615">
        <v>1.0911999999999999</v>
      </c>
      <c r="G6615">
        <v>12</v>
      </c>
      <c r="H6615">
        <v>10</v>
      </c>
      <c r="I6615">
        <v>13</v>
      </c>
      <c r="J6615">
        <v>8</v>
      </c>
      <c r="K6615">
        <v>0.25483963643456209</v>
      </c>
      <c r="L6615">
        <v>294.27107536640005</v>
      </c>
    </row>
    <row r="6616" spans="1:12">
      <c r="A6616" s="73">
        <v>43376.583333333336</v>
      </c>
      <c r="B6616">
        <v>7.35</v>
      </c>
      <c r="C6616">
        <v>253.1</v>
      </c>
      <c r="D6616">
        <v>1.0907</v>
      </c>
      <c r="F6616">
        <v>1.0907</v>
      </c>
      <c r="G6616">
        <v>12</v>
      </c>
      <c r="H6616">
        <v>10</v>
      </c>
      <c r="I6616">
        <v>14</v>
      </c>
      <c r="J6616">
        <v>7</v>
      </c>
      <c r="K6616">
        <v>8.1329663831887083E-2</v>
      </c>
      <c r="L6616">
        <v>216.53960225624999</v>
      </c>
    </row>
    <row r="6617" spans="1:12">
      <c r="A6617" s="73">
        <v>43376.625</v>
      </c>
      <c r="B6617">
        <v>7.42</v>
      </c>
      <c r="C6617">
        <v>251.5</v>
      </c>
      <c r="D6617">
        <v>1.0902000000000001</v>
      </c>
      <c r="F6617">
        <v>1.0902000000000001</v>
      </c>
      <c r="G6617">
        <v>12</v>
      </c>
      <c r="H6617">
        <v>10</v>
      </c>
      <c r="I6617">
        <v>15</v>
      </c>
      <c r="J6617">
        <v>7</v>
      </c>
      <c r="K6617">
        <v>4.6303965201744152E-2</v>
      </c>
      <c r="L6617">
        <v>222.68342780880002</v>
      </c>
    </row>
    <row r="6618" spans="1:12">
      <c r="A6618" s="73">
        <v>43376.666666666664</v>
      </c>
      <c r="B6618">
        <v>6.69</v>
      </c>
      <c r="C6618">
        <v>248.4</v>
      </c>
      <c r="D6618">
        <v>1.0895999999999999</v>
      </c>
      <c r="F6618">
        <v>1.0895999999999999</v>
      </c>
      <c r="G6618">
        <v>12</v>
      </c>
      <c r="H6618">
        <v>10</v>
      </c>
      <c r="I6618">
        <v>16</v>
      </c>
      <c r="J6618">
        <v>7</v>
      </c>
      <c r="K6618">
        <v>0.89337196520180351</v>
      </c>
      <c r="L6618">
        <v>163.12309474320003</v>
      </c>
    </row>
    <row r="6619" spans="1:12">
      <c r="A6619" s="73">
        <v>43376.708333333336</v>
      </c>
      <c r="B6619">
        <v>6.92</v>
      </c>
      <c r="C6619">
        <v>244.6</v>
      </c>
      <c r="D6619">
        <v>1.0887</v>
      </c>
      <c r="F6619">
        <v>1.0887</v>
      </c>
      <c r="G6619">
        <v>12</v>
      </c>
      <c r="H6619">
        <v>10</v>
      </c>
      <c r="I6619">
        <v>17</v>
      </c>
      <c r="J6619">
        <v>7</v>
      </c>
      <c r="K6619">
        <v>0.51148752684562104</v>
      </c>
      <c r="L6619">
        <v>180.38337593279999</v>
      </c>
    </row>
    <row r="6620" spans="1:12">
      <c r="A6620" s="73">
        <v>43376.75</v>
      </c>
      <c r="B6620">
        <v>7.92</v>
      </c>
      <c r="C6620">
        <v>232.6</v>
      </c>
      <c r="D6620">
        <v>1.0871999999999999</v>
      </c>
      <c r="F6620">
        <v>1.0871999999999999</v>
      </c>
      <c r="G6620">
        <v>11</v>
      </c>
      <c r="H6620">
        <v>10</v>
      </c>
      <c r="I6620">
        <v>18</v>
      </c>
      <c r="J6620">
        <v>8</v>
      </c>
      <c r="K6620">
        <v>8.1120403557867288E-2</v>
      </c>
      <c r="L6620">
        <v>270.05672263679998</v>
      </c>
    </row>
    <row r="6621" spans="1:12">
      <c r="A6621" s="73">
        <v>43376.791666666664</v>
      </c>
      <c r="B6621">
        <v>8.66</v>
      </c>
      <c r="C6621">
        <v>224.4</v>
      </c>
      <c r="D6621">
        <v>1.0867</v>
      </c>
      <c r="F6621">
        <v>1.0867</v>
      </c>
      <c r="G6621">
        <v>11</v>
      </c>
      <c r="H6621">
        <v>10</v>
      </c>
      <c r="I6621">
        <v>19</v>
      </c>
      <c r="J6621">
        <v>9</v>
      </c>
      <c r="K6621">
        <v>1.0502487323249299</v>
      </c>
      <c r="L6621">
        <v>352.88512119160004</v>
      </c>
    </row>
    <row r="6622" spans="1:12">
      <c r="A6622" s="73">
        <v>43376.833333333336</v>
      </c>
      <c r="B6622">
        <v>8.93</v>
      </c>
      <c r="C6622">
        <v>232</v>
      </c>
      <c r="D6622">
        <v>1.0867</v>
      </c>
      <c r="F6622">
        <v>1.0867</v>
      </c>
      <c r="G6622">
        <v>11</v>
      </c>
      <c r="H6622">
        <v>10</v>
      </c>
      <c r="I6622">
        <v>20</v>
      </c>
      <c r="J6622">
        <v>9</v>
      </c>
      <c r="K6622">
        <v>1.6765496090372354</v>
      </c>
      <c r="L6622">
        <v>386.93146533594995</v>
      </c>
    </row>
    <row r="6623" spans="1:12">
      <c r="A6623" s="73">
        <v>43376.875</v>
      </c>
      <c r="B6623">
        <v>8.9700000000000006</v>
      </c>
      <c r="C6623">
        <v>236.8</v>
      </c>
      <c r="D6623">
        <v>1.0862000000000001</v>
      </c>
      <c r="F6623">
        <v>1.0862000000000001</v>
      </c>
      <c r="G6623">
        <v>12</v>
      </c>
      <c r="H6623">
        <v>10</v>
      </c>
      <c r="I6623">
        <v>21</v>
      </c>
      <c r="J6623">
        <v>9</v>
      </c>
      <c r="K6623">
        <v>1.7817349241057279</v>
      </c>
      <c r="L6623">
        <v>391.97388366630008</v>
      </c>
    </row>
    <row r="6624" spans="1:12">
      <c r="A6624" s="73">
        <v>43376.916666666664</v>
      </c>
      <c r="B6624">
        <v>8.85</v>
      </c>
      <c r="C6624">
        <v>232.1</v>
      </c>
      <c r="D6624">
        <v>1.0860000000000001</v>
      </c>
      <c r="F6624">
        <v>1.0860000000000001</v>
      </c>
      <c r="G6624">
        <v>11</v>
      </c>
      <c r="H6624">
        <v>10</v>
      </c>
      <c r="I6624">
        <v>22</v>
      </c>
      <c r="J6624">
        <v>9</v>
      </c>
      <c r="K6624">
        <v>1.4757789789002556</v>
      </c>
      <c r="L6624">
        <v>376.38268987499998</v>
      </c>
    </row>
    <row r="6625" spans="1:12">
      <c r="A6625" s="73">
        <v>43376.958333333336</v>
      </c>
      <c r="B6625">
        <v>6.71</v>
      </c>
      <c r="C6625">
        <v>230.2</v>
      </c>
      <c r="D6625">
        <v>1.0857000000000001</v>
      </c>
      <c r="F6625">
        <v>1.0857000000000001</v>
      </c>
      <c r="G6625">
        <v>11</v>
      </c>
      <c r="H6625">
        <v>10</v>
      </c>
      <c r="I6625">
        <v>23</v>
      </c>
      <c r="J6625">
        <v>7</v>
      </c>
      <c r="K6625">
        <v>0.85596462273604923</v>
      </c>
      <c r="L6625">
        <v>164.00134231635002</v>
      </c>
    </row>
    <row r="6626" spans="1:12">
      <c r="A6626" s="73">
        <v>43377</v>
      </c>
      <c r="B6626">
        <v>6.08</v>
      </c>
      <c r="C6626">
        <v>235.1</v>
      </c>
      <c r="D6626">
        <v>1.0857000000000001</v>
      </c>
      <c r="F6626">
        <v>1.0857000000000001</v>
      </c>
      <c r="G6626">
        <v>11</v>
      </c>
      <c r="H6626">
        <v>10</v>
      </c>
      <c r="I6626">
        <v>0</v>
      </c>
      <c r="J6626">
        <v>6</v>
      </c>
      <c r="K6626">
        <v>2.4185959104073338</v>
      </c>
      <c r="L6626">
        <v>122.00863825920003</v>
      </c>
    </row>
    <row r="6627" spans="1:12">
      <c r="A6627" s="73">
        <v>43377.041666666664</v>
      </c>
      <c r="B6627">
        <v>6.2</v>
      </c>
      <c r="C6627">
        <v>232</v>
      </c>
      <c r="D6627">
        <v>1.0854999999999999</v>
      </c>
      <c r="F6627">
        <v>1.0854999999999999</v>
      </c>
      <c r="G6627">
        <v>11</v>
      </c>
      <c r="H6627">
        <v>10</v>
      </c>
      <c r="I6627">
        <v>1</v>
      </c>
      <c r="J6627">
        <v>6</v>
      </c>
      <c r="K6627">
        <v>2.0597518556128032</v>
      </c>
      <c r="L6627">
        <v>129.35252199999999</v>
      </c>
    </row>
    <row r="6628" spans="1:12">
      <c r="A6628" s="73">
        <v>43377.083333333336</v>
      </c>
      <c r="B6628">
        <v>6.26</v>
      </c>
      <c r="C6628">
        <v>234.5</v>
      </c>
      <c r="D6628">
        <v>1.0851</v>
      </c>
      <c r="F6628">
        <v>1.0851</v>
      </c>
      <c r="G6628">
        <v>11</v>
      </c>
      <c r="H6628">
        <v>10</v>
      </c>
      <c r="I6628">
        <v>2</v>
      </c>
      <c r="J6628">
        <v>6</v>
      </c>
      <c r="K6628">
        <v>1.8911298282155389</v>
      </c>
      <c r="L6628">
        <v>133.0953146988</v>
      </c>
    </row>
    <row r="6629" spans="1:12">
      <c r="A6629" s="73">
        <v>43377.125</v>
      </c>
      <c r="B6629">
        <v>6.06</v>
      </c>
      <c r="C6629">
        <v>239.3</v>
      </c>
      <c r="D6629">
        <v>1.0849</v>
      </c>
      <c r="F6629">
        <v>1.0849</v>
      </c>
      <c r="G6629">
        <v>12</v>
      </c>
      <c r="H6629">
        <v>10</v>
      </c>
      <c r="I6629">
        <v>3</v>
      </c>
      <c r="J6629">
        <v>6</v>
      </c>
      <c r="K6629">
        <v>2.4812032528730903</v>
      </c>
      <c r="L6629">
        <v>120.71954392919997</v>
      </c>
    </row>
    <row r="6630" spans="1:12">
      <c r="A6630" s="73">
        <v>43377.166666666664</v>
      </c>
      <c r="B6630">
        <v>5.81</v>
      </c>
      <c r="C6630">
        <v>237.9</v>
      </c>
      <c r="D6630">
        <v>1.085</v>
      </c>
      <c r="F6630">
        <v>1.085</v>
      </c>
      <c r="G6630">
        <v>12</v>
      </c>
      <c r="H6630">
        <v>10</v>
      </c>
      <c r="I6630">
        <v>4</v>
      </c>
      <c r="J6630">
        <v>6</v>
      </c>
      <c r="K6630">
        <v>3.3312950336950289</v>
      </c>
      <c r="L6630">
        <v>106.39669549249997</v>
      </c>
    </row>
    <row r="6631" spans="1:12">
      <c r="A6631" s="73">
        <v>43377.208333333336</v>
      </c>
      <c r="B6631">
        <v>5.0599999999999996</v>
      </c>
      <c r="C6631">
        <v>247.5</v>
      </c>
      <c r="D6631">
        <v>1.0845</v>
      </c>
      <c r="F6631">
        <v>1.0845</v>
      </c>
      <c r="G6631">
        <v>12</v>
      </c>
      <c r="H6631">
        <v>10</v>
      </c>
      <c r="I6631">
        <v>5</v>
      </c>
      <c r="J6631">
        <v>5</v>
      </c>
      <c r="K6631">
        <v>6.6315703761608447</v>
      </c>
      <c r="L6631">
        <v>70.250773625999983</v>
      </c>
    </row>
    <row r="6632" spans="1:12">
      <c r="A6632" s="73">
        <v>43377.25</v>
      </c>
      <c r="B6632">
        <v>6.1</v>
      </c>
      <c r="C6632">
        <v>233.4</v>
      </c>
      <c r="D6632">
        <v>1.085</v>
      </c>
      <c r="F6632">
        <v>1.085</v>
      </c>
      <c r="G6632">
        <v>11</v>
      </c>
      <c r="H6632">
        <v>10</v>
      </c>
      <c r="I6632">
        <v>6</v>
      </c>
      <c r="J6632">
        <v>6</v>
      </c>
      <c r="K6632">
        <v>2.3567885679415799</v>
      </c>
      <c r="L6632">
        <v>123.13719249999998</v>
      </c>
    </row>
    <row r="6633" spans="1:12">
      <c r="A6633" s="73">
        <v>43377.291666666664</v>
      </c>
      <c r="B6633">
        <v>5.73</v>
      </c>
      <c r="C6633">
        <v>230.9</v>
      </c>
      <c r="D6633">
        <v>1.0865</v>
      </c>
      <c r="F6633">
        <v>1.0865</v>
      </c>
      <c r="G6633">
        <v>11</v>
      </c>
      <c r="H6633">
        <v>10</v>
      </c>
      <c r="I6633">
        <v>7</v>
      </c>
      <c r="J6633">
        <v>6</v>
      </c>
      <c r="K6633">
        <v>3.629724403558046</v>
      </c>
      <c r="L6633">
        <v>102.20298986025003</v>
      </c>
    </row>
    <row r="6634" spans="1:12">
      <c r="A6634" s="73">
        <v>43377.333333333336</v>
      </c>
      <c r="B6634">
        <v>4.74</v>
      </c>
      <c r="C6634">
        <v>238.7</v>
      </c>
      <c r="D6634">
        <v>1.0881000000000001</v>
      </c>
      <c r="F6634">
        <v>1.0881000000000001</v>
      </c>
      <c r="G6634">
        <v>12</v>
      </c>
      <c r="H6634">
        <v>10</v>
      </c>
      <c r="I6634">
        <v>8</v>
      </c>
      <c r="J6634">
        <v>5</v>
      </c>
      <c r="K6634">
        <v>8.382087855612923</v>
      </c>
      <c r="L6634">
        <v>57.939379477200013</v>
      </c>
    </row>
    <row r="6635" spans="1:12">
      <c r="A6635" s="73">
        <v>43377.375</v>
      </c>
      <c r="B6635">
        <v>5.66</v>
      </c>
      <c r="C6635">
        <v>234.6</v>
      </c>
      <c r="D6635">
        <v>1.0891</v>
      </c>
      <c r="F6635">
        <v>1.0891</v>
      </c>
      <c r="G6635">
        <v>11</v>
      </c>
      <c r="H6635">
        <v>10</v>
      </c>
      <c r="I6635">
        <v>9</v>
      </c>
      <c r="J6635">
        <v>6</v>
      </c>
      <c r="K6635">
        <v>3.9013501021881898</v>
      </c>
      <c r="L6635">
        <v>98.738620646800015</v>
      </c>
    </row>
    <row r="6636" spans="1:12">
      <c r="A6636" s="73">
        <v>43377.416666666664</v>
      </c>
      <c r="B6636">
        <v>6.95</v>
      </c>
      <c r="C6636">
        <v>227.8</v>
      </c>
      <c r="D6636">
        <v>1.0896999999999999</v>
      </c>
      <c r="F6636">
        <v>1.0896999999999999</v>
      </c>
      <c r="G6636">
        <v>11</v>
      </c>
      <c r="H6636">
        <v>10</v>
      </c>
      <c r="I6636">
        <v>10</v>
      </c>
      <c r="J6636">
        <v>7</v>
      </c>
      <c r="K6636">
        <v>0.46947651314698807</v>
      </c>
      <c r="L6636">
        <v>182.90743901874998</v>
      </c>
    </row>
    <row r="6637" spans="1:12">
      <c r="A6637" s="73">
        <v>43377.458333333336</v>
      </c>
      <c r="B6637">
        <v>7.6</v>
      </c>
      <c r="C6637">
        <v>221.5</v>
      </c>
      <c r="D6637">
        <v>1.0900000000000001</v>
      </c>
      <c r="F6637">
        <v>1.0900000000000001</v>
      </c>
      <c r="G6637">
        <v>11</v>
      </c>
      <c r="H6637">
        <v>10</v>
      </c>
      <c r="I6637">
        <v>11</v>
      </c>
      <c r="J6637">
        <v>8</v>
      </c>
      <c r="K6637">
        <v>1.2378830099485033E-3</v>
      </c>
      <c r="L6637">
        <v>239.24191999999999</v>
      </c>
    </row>
    <row r="6638" spans="1:12">
      <c r="A6638" s="73">
        <v>43377.5</v>
      </c>
      <c r="B6638">
        <v>8.9</v>
      </c>
      <c r="C6638">
        <v>227.1</v>
      </c>
      <c r="D6638">
        <v>1.0896999999999999</v>
      </c>
      <c r="F6638">
        <v>1.0896999999999999</v>
      </c>
      <c r="G6638">
        <v>11</v>
      </c>
      <c r="H6638">
        <v>10</v>
      </c>
      <c r="I6638">
        <v>12</v>
      </c>
      <c r="J6638">
        <v>9</v>
      </c>
      <c r="K6638">
        <v>1.5997606227358696</v>
      </c>
      <c r="L6638">
        <v>384.10235964999998</v>
      </c>
    </row>
    <row r="6639" spans="1:12">
      <c r="A6639" s="73">
        <v>43377.541666666664</v>
      </c>
      <c r="B6639">
        <v>9.1</v>
      </c>
      <c r="C6639">
        <v>228.7</v>
      </c>
      <c r="D6639">
        <v>1.0892999999999999</v>
      </c>
      <c r="F6639">
        <v>1.0892999999999999</v>
      </c>
      <c r="G6639">
        <v>11</v>
      </c>
      <c r="H6639">
        <v>10</v>
      </c>
      <c r="I6639">
        <v>13</v>
      </c>
      <c r="J6639">
        <v>9</v>
      </c>
      <c r="K6639">
        <v>2.145687198078317</v>
      </c>
      <c r="L6639">
        <v>410.43244514999992</v>
      </c>
    </row>
    <row r="6640" spans="1:12">
      <c r="A6640" s="73">
        <v>43377.583333333336</v>
      </c>
      <c r="B6640">
        <v>9.11</v>
      </c>
      <c r="C6640">
        <v>223.4</v>
      </c>
      <c r="D6640">
        <v>1.0887</v>
      </c>
      <c r="F6640">
        <v>1.0887</v>
      </c>
      <c r="G6640">
        <v>11</v>
      </c>
      <c r="H6640">
        <v>10</v>
      </c>
      <c r="I6640">
        <v>14</v>
      </c>
      <c r="J6640">
        <v>9</v>
      </c>
      <c r="K6640">
        <v>2.1750835268454387</v>
      </c>
      <c r="L6640">
        <v>411.56018917484994</v>
      </c>
    </row>
    <row r="6641" spans="1:12">
      <c r="A6641" s="73">
        <v>43377.625</v>
      </c>
      <c r="B6641">
        <v>8.58</v>
      </c>
      <c r="C6641">
        <v>217.3</v>
      </c>
      <c r="D6641">
        <v>1.0881000000000001</v>
      </c>
      <c r="F6641">
        <v>1.0881000000000001</v>
      </c>
      <c r="G6641">
        <v>11</v>
      </c>
      <c r="H6641">
        <v>10</v>
      </c>
      <c r="I6641">
        <v>15</v>
      </c>
      <c r="J6641">
        <v>9</v>
      </c>
      <c r="K6641">
        <v>0.89267810218795007</v>
      </c>
      <c r="L6641">
        <v>343.63760076360006</v>
      </c>
    </row>
    <row r="6642" spans="1:12">
      <c r="A6642" s="73">
        <v>43377.666666666664</v>
      </c>
      <c r="B6642">
        <v>8.57</v>
      </c>
      <c r="C6642">
        <v>213.5</v>
      </c>
      <c r="D6642">
        <v>1.0871999999999999</v>
      </c>
      <c r="F6642">
        <v>1.0871999999999999</v>
      </c>
      <c r="G6642">
        <v>10</v>
      </c>
      <c r="H6642">
        <v>10</v>
      </c>
      <c r="I6642">
        <v>16</v>
      </c>
      <c r="J6642">
        <v>9</v>
      </c>
      <c r="K6642">
        <v>0.87388177342082807</v>
      </c>
      <c r="L6642">
        <v>342.1542302748</v>
      </c>
    </row>
    <row r="6643" spans="1:12">
      <c r="A6643" s="73">
        <v>43377.708333333336</v>
      </c>
      <c r="B6643">
        <v>8.1</v>
      </c>
      <c r="C6643">
        <v>207.1</v>
      </c>
      <c r="D6643">
        <v>1.0860000000000001</v>
      </c>
      <c r="F6643">
        <v>1.0860000000000001</v>
      </c>
      <c r="G6643">
        <v>10</v>
      </c>
      <c r="H6643">
        <v>10</v>
      </c>
      <c r="I6643">
        <v>17</v>
      </c>
      <c r="J6643">
        <v>8</v>
      </c>
      <c r="K6643">
        <v>0.21605432136607136</v>
      </c>
      <c r="L6643">
        <v>288.57246299999997</v>
      </c>
    </row>
    <row r="6644" spans="1:12">
      <c r="A6644" s="73">
        <v>43377.75</v>
      </c>
      <c r="B6644">
        <v>8.69</v>
      </c>
      <c r="C6644">
        <v>209.4</v>
      </c>
      <c r="D6644">
        <v>1.0849</v>
      </c>
      <c r="F6644">
        <v>1.0849</v>
      </c>
      <c r="G6644">
        <v>10</v>
      </c>
      <c r="H6644">
        <v>10</v>
      </c>
      <c r="I6644">
        <v>18</v>
      </c>
      <c r="J6644">
        <v>9</v>
      </c>
      <c r="K6644">
        <v>1.1126377186262961</v>
      </c>
      <c r="L6644">
        <v>355.97462638704997</v>
      </c>
    </row>
    <row r="6645" spans="1:12">
      <c r="A6645" s="73">
        <v>43377.791666666664</v>
      </c>
      <c r="B6645">
        <v>7.53</v>
      </c>
      <c r="C6645">
        <v>203.1</v>
      </c>
      <c r="D6645">
        <v>1.0841000000000001</v>
      </c>
      <c r="F6645">
        <v>1.0841000000000001</v>
      </c>
      <c r="G6645">
        <v>10</v>
      </c>
      <c r="H6645">
        <v>10</v>
      </c>
      <c r="I6645">
        <v>19</v>
      </c>
      <c r="J6645">
        <v>8</v>
      </c>
      <c r="K6645">
        <v>1.1063581640091177E-2</v>
      </c>
      <c r="L6645">
        <v>231.43246302285002</v>
      </c>
    </row>
    <row r="6646" spans="1:12">
      <c r="A6646" s="73">
        <v>43377.833333333336</v>
      </c>
      <c r="B6646">
        <v>7.55</v>
      </c>
      <c r="C6646">
        <v>204.4</v>
      </c>
      <c r="D6646">
        <v>1.0840000000000001</v>
      </c>
      <c r="F6646">
        <v>1.0840000000000001</v>
      </c>
      <c r="G6646">
        <v>10</v>
      </c>
      <c r="H6646">
        <v>10</v>
      </c>
      <c r="I6646">
        <v>20</v>
      </c>
      <c r="J6646">
        <v>8</v>
      </c>
      <c r="K6646">
        <v>7.2562391743361881E-3</v>
      </c>
      <c r="L6646">
        <v>233.25993025</v>
      </c>
    </row>
    <row r="6647" spans="1:12">
      <c r="A6647" s="73">
        <v>43377.875</v>
      </c>
      <c r="B6647">
        <v>8.82</v>
      </c>
      <c r="C6647">
        <v>207.6</v>
      </c>
      <c r="D6647">
        <v>1.0834999999999999</v>
      </c>
      <c r="F6647">
        <v>1.0834999999999999</v>
      </c>
      <c r="G6647">
        <v>10</v>
      </c>
      <c r="H6647">
        <v>10</v>
      </c>
      <c r="I6647">
        <v>21</v>
      </c>
      <c r="J6647">
        <v>9</v>
      </c>
      <c r="K6647">
        <v>1.4037899925988897</v>
      </c>
      <c r="L6647">
        <v>371.71036841400002</v>
      </c>
    </row>
    <row r="6648" spans="1:12">
      <c r="A6648" s="73">
        <v>43377.916666666664</v>
      </c>
      <c r="B6648">
        <v>8.7899999999999991</v>
      </c>
      <c r="C6648">
        <v>207.3</v>
      </c>
      <c r="D6648">
        <v>1.0829</v>
      </c>
      <c r="F6648">
        <v>1.0829</v>
      </c>
      <c r="G6648">
        <v>10</v>
      </c>
      <c r="H6648">
        <v>10</v>
      </c>
      <c r="I6648">
        <v>22</v>
      </c>
      <c r="J6648">
        <v>9</v>
      </c>
      <c r="K6648">
        <v>1.3336010062975197</v>
      </c>
      <c r="L6648">
        <v>367.72654664654988</v>
      </c>
    </row>
    <row r="6649" spans="1:12">
      <c r="A6649" s="73">
        <v>43377.958333333336</v>
      </c>
      <c r="B6649">
        <v>7.37</v>
      </c>
      <c r="C6649">
        <v>221.1</v>
      </c>
      <c r="D6649">
        <v>1.0822000000000001</v>
      </c>
      <c r="F6649">
        <v>1.0822000000000001</v>
      </c>
      <c r="G6649">
        <v>11</v>
      </c>
      <c r="H6649">
        <v>10</v>
      </c>
      <c r="I6649">
        <v>23</v>
      </c>
      <c r="J6649">
        <v>7</v>
      </c>
      <c r="K6649">
        <v>7.0322321366131743E-2</v>
      </c>
      <c r="L6649">
        <v>216.61074572830003</v>
      </c>
    </row>
    <row r="6650" spans="1:12">
      <c r="A6650" s="73">
        <v>43378</v>
      </c>
      <c r="B6650">
        <v>8.51</v>
      </c>
      <c r="C6650">
        <v>227.4</v>
      </c>
      <c r="D6650">
        <v>1.0815999999999999</v>
      </c>
      <c r="F6650">
        <v>1.0815999999999999</v>
      </c>
      <c r="G6650">
        <v>11</v>
      </c>
      <c r="H6650">
        <v>10</v>
      </c>
      <c r="I6650">
        <v>0</v>
      </c>
      <c r="J6650">
        <v>9</v>
      </c>
      <c r="K6650">
        <v>0.76530380081809235</v>
      </c>
      <c r="L6650">
        <v>333.29236358079993</v>
      </c>
    </row>
    <row r="6651" spans="1:12">
      <c r="A6651" s="73">
        <v>43378.041666666664</v>
      </c>
      <c r="B6651">
        <v>8.6</v>
      </c>
      <c r="C6651">
        <v>232.4</v>
      </c>
      <c r="D6651">
        <v>1.0813999999999999</v>
      </c>
      <c r="F6651">
        <v>1.0813999999999999</v>
      </c>
      <c r="G6651">
        <v>11</v>
      </c>
      <c r="H6651">
        <v>10</v>
      </c>
      <c r="I6651">
        <v>1</v>
      </c>
      <c r="J6651">
        <v>9</v>
      </c>
      <c r="K6651">
        <v>0.93087075972219424</v>
      </c>
      <c r="L6651">
        <v>343.91547919999994</v>
      </c>
    </row>
    <row r="6652" spans="1:12">
      <c r="A6652" s="73">
        <v>43378.083333333336</v>
      </c>
      <c r="B6652">
        <v>8.02</v>
      </c>
      <c r="C6652">
        <v>239.5</v>
      </c>
      <c r="D6652">
        <v>1.0812999999999999</v>
      </c>
      <c r="F6652">
        <v>1.0812999999999999</v>
      </c>
      <c r="G6652">
        <v>12</v>
      </c>
      <c r="H6652">
        <v>10</v>
      </c>
      <c r="I6652">
        <v>2</v>
      </c>
      <c r="J6652">
        <v>8</v>
      </c>
      <c r="K6652">
        <v>0.14808369122909165</v>
      </c>
      <c r="L6652">
        <v>278.89409056519992</v>
      </c>
    </row>
    <row r="6653" spans="1:12">
      <c r="A6653" s="73">
        <v>43378.125</v>
      </c>
      <c r="B6653">
        <v>8.06</v>
      </c>
      <c r="C6653">
        <v>237.3</v>
      </c>
      <c r="D6653">
        <v>1.0808</v>
      </c>
      <c r="F6653">
        <v>1.0808</v>
      </c>
      <c r="G6653">
        <v>12</v>
      </c>
      <c r="H6653">
        <v>10</v>
      </c>
      <c r="I6653">
        <v>3</v>
      </c>
      <c r="J6653">
        <v>8</v>
      </c>
      <c r="K6653">
        <v>0.18046900629758225</v>
      </c>
      <c r="L6653">
        <v>282.95701528640006</v>
      </c>
    </row>
    <row r="6654" spans="1:12">
      <c r="A6654" s="73">
        <v>43378.166666666664</v>
      </c>
      <c r="B6654">
        <v>8.18</v>
      </c>
      <c r="C6654">
        <v>237</v>
      </c>
      <c r="D6654">
        <v>1.0806</v>
      </c>
      <c r="F6654">
        <v>1.0806</v>
      </c>
      <c r="G6654">
        <v>12</v>
      </c>
      <c r="H6654">
        <v>10</v>
      </c>
      <c r="I6654">
        <v>4</v>
      </c>
      <c r="J6654">
        <v>8</v>
      </c>
      <c r="K6654">
        <v>0.2968249515030511</v>
      </c>
      <c r="L6654">
        <v>295.72965630959993</v>
      </c>
    </row>
    <row r="6655" spans="1:12">
      <c r="A6655" s="73">
        <v>43378.208333333336</v>
      </c>
      <c r="B6655">
        <v>6.97</v>
      </c>
      <c r="C6655">
        <v>252.6</v>
      </c>
      <c r="D6655">
        <v>1.0806</v>
      </c>
      <c r="F6655">
        <v>1.0806</v>
      </c>
      <c r="G6655">
        <v>12</v>
      </c>
      <c r="H6655">
        <v>10</v>
      </c>
      <c r="I6655">
        <v>5</v>
      </c>
      <c r="J6655">
        <v>7</v>
      </c>
      <c r="K6655">
        <v>0.44246917068123359</v>
      </c>
      <c r="L6655">
        <v>182.95037408189998</v>
      </c>
    </row>
    <row r="6656" spans="1:12">
      <c r="A6656" s="73">
        <v>43378.25</v>
      </c>
      <c r="B6656">
        <v>10.37</v>
      </c>
      <c r="C6656">
        <v>299.89999999999998</v>
      </c>
      <c r="D6656">
        <v>1.0812999999999999</v>
      </c>
      <c r="F6656">
        <v>1.0812999999999999</v>
      </c>
      <c r="G6656">
        <v>14</v>
      </c>
      <c r="H6656">
        <v>10</v>
      </c>
      <c r="I6656">
        <v>6</v>
      </c>
      <c r="J6656">
        <v>10</v>
      </c>
      <c r="K6656">
        <v>7.4792209515028665</v>
      </c>
      <c r="L6656">
        <v>602.90998509444978</v>
      </c>
    </row>
    <row r="6657" spans="1:12">
      <c r="A6657" s="73">
        <v>43378.291666666664</v>
      </c>
      <c r="B6657">
        <v>10.8</v>
      </c>
      <c r="C6657">
        <v>303.5</v>
      </c>
      <c r="D6657">
        <v>1.0831999999999999</v>
      </c>
      <c r="F6657">
        <v>1.0831999999999999</v>
      </c>
      <c r="G6657">
        <v>14</v>
      </c>
      <c r="H6657">
        <v>10</v>
      </c>
      <c r="I6657">
        <v>7</v>
      </c>
      <c r="J6657">
        <v>11</v>
      </c>
      <c r="K6657">
        <v>10.016063088489142</v>
      </c>
      <c r="L6657">
        <v>682.2600192000001</v>
      </c>
    </row>
    <row r="6658" spans="1:12">
      <c r="A6658" s="73">
        <v>43378.333333333336</v>
      </c>
      <c r="B6658">
        <v>10.07</v>
      </c>
      <c r="C6658">
        <v>270.3</v>
      </c>
      <c r="D6658">
        <v>1.0851999999999999</v>
      </c>
      <c r="F6658">
        <v>1.0851999999999999</v>
      </c>
      <c r="G6658">
        <v>13</v>
      </c>
      <c r="H6658">
        <v>10</v>
      </c>
      <c r="I6658">
        <v>8</v>
      </c>
      <c r="J6658">
        <v>10</v>
      </c>
      <c r="K6658">
        <v>5.9283310884891982</v>
      </c>
      <c r="L6658">
        <v>554.07454831180007</v>
      </c>
    </row>
    <row r="6659" spans="1:12">
      <c r="A6659" s="73">
        <v>43378.375</v>
      </c>
      <c r="B6659">
        <v>11.96</v>
      </c>
      <c r="C6659">
        <v>256</v>
      </c>
      <c r="D6659">
        <v>1.0857000000000001</v>
      </c>
      <c r="F6659">
        <v>1.0857000000000001</v>
      </c>
      <c r="G6659">
        <v>12</v>
      </c>
      <c r="H6659">
        <v>10</v>
      </c>
      <c r="I6659">
        <v>9</v>
      </c>
      <c r="J6659">
        <v>12</v>
      </c>
      <c r="K6659">
        <v>18.70403722547535</v>
      </c>
      <c r="L6659">
        <v>928.69558541760023</v>
      </c>
    </row>
    <row r="6660" spans="1:12">
      <c r="A6660" s="73">
        <v>43378.416666666664</v>
      </c>
      <c r="B6660">
        <v>12.07</v>
      </c>
      <c r="C6660">
        <v>257.7</v>
      </c>
      <c r="D6660">
        <v>1.0866</v>
      </c>
      <c r="F6660">
        <v>1.0866</v>
      </c>
      <c r="G6660">
        <v>12</v>
      </c>
      <c r="H6660">
        <v>10</v>
      </c>
      <c r="I6660">
        <v>10</v>
      </c>
      <c r="J6660">
        <v>12</v>
      </c>
      <c r="K6660">
        <v>19.667596841913692</v>
      </c>
      <c r="L6660">
        <v>955.34781647190016</v>
      </c>
    </row>
    <row r="6661" spans="1:12">
      <c r="A6661" s="73">
        <v>43378.458333333336</v>
      </c>
      <c r="B6661">
        <v>13.25</v>
      </c>
      <c r="C6661">
        <v>263.89999999999998</v>
      </c>
      <c r="D6661">
        <v>1.0868</v>
      </c>
      <c r="F6661">
        <v>1.0868</v>
      </c>
      <c r="G6661">
        <v>13</v>
      </c>
      <c r="H6661">
        <v>10</v>
      </c>
      <c r="I6661">
        <v>11</v>
      </c>
      <c r="J6661">
        <v>13</v>
      </c>
      <c r="K6661">
        <v>31.526163636434141</v>
      </c>
      <c r="L6661">
        <v>1264.0587781249999</v>
      </c>
    </row>
    <row r="6662" spans="1:12">
      <c r="A6662" s="73">
        <v>43378.5</v>
      </c>
      <c r="B6662">
        <v>13.46</v>
      </c>
      <c r="C6662">
        <v>265.3</v>
      </c>
      <c r="D6662">
        <v>1.0867</v>
      </c>
      <c r="F6662">
        <v>1.0867</v>
      </c>
      <c r="G6662">
        <v>13</v>
      </c>
      <c r="H6662">
        <v>10</v>
      </c>
      <c r="I6662">
        <v>12</v>
      </c>
      <c r="J6662">
        <v>13</v>
      </c>
      <c r="K6662">
        <v>33.928486540543723</v>
      </c>
      <c r="L6662">
        <v>1324.9968660556001</v>
      </c>
    </row>
    <row r="6663" spans="1:12">
      <c r="A6663" s="73">
        <v>43378.541666666664</v>
      </c>
      <c r="B6663">
        <v>14.59</v>
      </c>
      <c r="C6663">
        <v>263.3</v>
      </c>
      <c r="D6663">
        <v>1.0864</v>
      </c>
      <c r="F6663">
        <v>1.0864</v>
      </c>
      <c r="G6663">
        <v>13</v>
      </c>
      <c r="H6663">
        <v>10</v>
      </c>
      <c r="I6663">
        <v>13</v>
      </c>
      <c r="J6663">
        <v>15</v>
      </c>
      <c r="K6663">
        <v>48.369471691228547</v>
      </c>
      <c r="L6663">
        <v>1687.0409985127999</v>
      </c>
    </row>
    <row r="6664" spans="1:12">
      <c r="A6664" s="73">
        <v>43378.583333333336</v>
      </c>
      <c r="B6664">
        <v>14.5</v>
      </c>
      <c r="C6664">
        <v>265.5</v>
      </c>
      <c r="D6664">
        <v>1.0859000000000001</v>
      </c>
      <c r="F6664">
        <v>1.0859000000000001</v>
      </c>
      <c r="G6664">
        <v>13</v>
      </c>
      <c r="H6664">
        <v>10</v>
      </c>
      <c r="I6664">
        <v>14</v>
      </c>
      <c r="J6664">
        <v>15</v>
      </c>
      <c r="K6664">
        <v>47.125704732324451</v>
      </c>
      <c r="L6664">
        <v>1655.25094375</v>
      </c>
    </row>
    <row r="6665" spans="1:12">
      <c r="A6665" s="73">
        <v>43378.625</v>
      </c>
      <c r="B6665">
        <v>14.9</v>
      </c>
      <c r="C6665">
        <v>264.60000000000002</v>
      </c>
      <c r="D6665">
        <v>1.0855999999999999</v>
      </c>
      <c r="F6665">
        <v>1.0855999999999999</v>
      </c>
      <c r="G6665">
        <v>13</v>
      </c>
      <c r="H6665">
        <v>10</v>
      </c>
      <c r="I6665">
        <v>15</v>
      </c>
      <c r="J6665">
        <v>15</v>
      </c>
      <c r="K6665">
        <v>52.777557883009351</v>
      </c>
      <c r="L6665">
        <v>1795.5547171999999</v>
      </c>
    </row>
    <row r="6666" spans="1:12">
      <c r="A6666" s="73">
        <v>43378.666666666664</v>
      </c>
      <c r="B6666">
        <v>13.91</v>
      </c>
      <c r="C6666">
        <v>268.89999999999998</v>
      </c>
      <c r="D6666">
        <v>1.0851</v>
      </c>
      <c r="F6666">
        <v>1.0851</v>
      </c>
      <c r="G6666">
        <v>13</v>
      </c>
      <c r="H6666">
        <v>10</v>
      </c>
      <c r="I6666">
        <v>16</v>
      </c>
      <c r="J6666">
        <v>14</v>
      </c>
      <c r="K6666">
        <v>39.373321335064226</v>
      </c>
      <c r="L6666">
        <v>1460.2296339910499</v>
      </c>
    </row>
    <row r="6667" spans="1:12">
      <c r="A6667" s="73">
        <v>43378.708333333336</v>
      </c>
      <c r="B6667">
        <v>12.41</v>
      </c>
      <c r="C6667">
        <v>269.3</v>
      </c>
      <c r="D6667">
        <v>1.0845</v>
      </c>
      <c r="F6667">
        <v>1.0845</v>
      </c>
      <c r="G6667">
        <v>13</v>
      </c>
      <c r="H6667">
        <v>10</v>
      </c>
      <c r="I6667">
        <v>17</v>
      </c>
      <c r="J6667">
        <v>12</v>
      </c>
      <c r="K6667">
        <v>22.798872019995855</v>
      </c>
      <c r="L6667">
        <v>1036.3701725122501</v>
      </c>
    </row>
    <row r="6668" spans="1:12">
      <c r="A6668" s="73">
        <v>43378.75</v>
      </c>
      <c r="B6668">
        <v>11.17</v>
      </c>
      <c r="C6668">
        <v>275.60000000000002</v>
      </c>
      <c r="D6668">
        <v>1.0845</v>
      </c>
      <c r="F6668">
        <v>1.0845</v>
      </c>
      <c r="G6668">
        <v>13</v>
      </c>
      <c r="H6668">
        <v>10</v>
      </c>
      <c r="I6668">
        <v>18</v>
      </c>
      <c r="J6668">
        <v>11</v>
      </c>
      <c r="K6668">
        <v>12.494927252872667</v>
      </c>
      <c r="L6668">
        <v>755.71680539925001</v>
      </c>
    </row>
    <row r="6669" spans="1:12">
      <c r="A6669" s="73">
        <v>43378.791666666664</v>
      </c>
      <c r="B6669">
        <v>10.75</v>
      </c>
      <c r="C6669">
        <v>273.60000000000002</v>
      </c>
      <c r="D6669">
        <v>1.0842000000000001</v>
      </c>
      <c r="F6669">
        <v>1.0842000000000001</v>
      </c>
      <c r="G6669">
        <v>13</v>
      </c>
      <c r="H6669">
        <v>10</v>
      </c>
      <c r="I6669">
        <v>19</v>
      </c>
      <c r="J6669">
        <v>11</v>
      </c>
      <c r="K6669">
        <v>9.7020814446535244</v>
      </c>
      <c r="L6669">
        <v>673.44913593750005</v>
      </c>
    </row>
    <row r="6670" spans="1:12">
      <c r="A6670" s="73">
        <v>43378.833333333336</v>
      </c>
      <c r="B6670">
        <v>10.029999999999999</v>
      </c>
      <c r="C6670">
        <v>278</v>
      </c>
      <c r="D6670">
        <v>1.0844</v>
      </c>
      <c r="F6670">
        <v>1.0844</v>
      </c>
      <c r="G6670">
        <v>13</v>
      </c>
      <c r="H6670">
        <v>10</v>
      </c>
      <c r="I6670">
        <v>20</v>
      </c>
      <c r="J6670">
        <v>10</v>
      </c>
      <c r="K6670">
        <v>5.7351457734207045</v>
      </c>
      <c r="L6670">
        <v>547.09445403939992</v>
      </c>
    </row>
    <row r="6671" spans="1:12">
      <c r="A6671" s="73">
        <v>43378.875</v>
      </c>
      <c r="B6671">
        <v>10.53</v>
      </c>
      <c r="C6671">
        <v>282.60000000000002</v>
      </c>
      <c r="D6671">
        <v>1.0845</v>
      </c>
      <c r="F6671">
        <v>1.0845</v>
      </c>
      <c r="G6671">
        <v>14</v>
      </c>
      <c r="H6671">
        <v>10</v>
      </c>
      <c r="I6671">
        <v>21</v>
      </c>
      <c r="J6671">
        <v>11</v>
      </c>
      <c r="K6671">
        <v>8.3799622117768262</v>
      </c>
      <c r="L6671">
        <v>633.11801930324987</v>
      </c>
    </row>
    <row r="6672" spans="1:12">
      <c r="A6672" s="73">
        <v>43378.916666666664</v>
      </c>
      <c r="B6672">
        <v>9.27</v>
      </c>
      <c r="C6672">
        <v>280.7</v>
      </c>
      <c r="D6672">
        <v>1.0839000000000001</v>
      </c>
      <c r="F6672">
        <v>1.0839000000000001</v>
      </c>
      <c r="G6672">
        <v>13</v>
      </c>
      <c r="H6672">
        <v>10</v>
      </c>
      <c r="I6672">
        <v>22</v>
      </c>
      <c r="J6672">
        <v>9</v>
      </c>
      <c r="K6672">
        <v>2.6726247871193984</v>
      </c>
      <c r="L6672">
        <v>431.71627688684998</v>
      </c>
    </row>
    <row r="6673" spans="1:12">
      <c r="A6673" s="73">
        <v>43378.958333333336</v>
      </c>
      <c r="B6673">
        <v>9.2200000000000006</v>
      </c>
      <c r="C6673">
        <v>269.60000000000002</v>
      </c>
      <c r="D6673">
        <v>1.0831999999999999</v>
      </c>
      <c r="F6673">
        <v>1.0831999999999999</v>
      </c>
      <c r="G6673">
        <v>13</v>
      </c>
      <c r="H6673">
        <v>10</v>
      </c>
      <c r="I6673">
        <v>23</v>
      </c>
      <c r="J6673">
        <v>9</v>
      </c>
      <c r="K6673">
        <v>2.5116431432837896</v>
      </c>
      <c r="L6673">
        <v>424.49386583680007</v>
      </c>
    </row>
    <row r="6674" spans="1:12">
      <c r="A6674" s="73">
        <v>43379</v>
      </c>
      <c r="B6674">
        <v>8.06</v>
      </c>
      <c r="C6674">
        <v>255.5</v>
      </c>
      <c r="D6674">
        <v>1.0831</v>
      </c>
      <c r="F6674">
        <v>1.0831</v>
      </c>
      <c r="G6674">
        <v>12</v>
      </c>
      <c r="H6674">
        <v>10</v>
      </c>
      <c r="I6674">
        <v>0</v>
      </c>
      <c r="J6674">
        <v>8</v>
      </c>
      <c r="K6674">
        <v>0.18046900629758225</v>
      </c>
      <c r="L6674">
        <v>283.55916289480007</v>
      </c>
    </row>
    <row r="6675" spans="1:12">
      <c r="A6675" s="73">
        <v>43379.041666666664</v>
      </c>
      <c r="B6675">
        <v>6.71</v>
      </c>
      <c r="C6675">
        <v>252.5</v>
      </c>
      <c r="D6675">
        <v>1.0820000000000001</v>
      </c>
      <c r="F6675">
        <v>1.0820000000000001</v>
      </c>
      <c r="G6675">
        <v>12</v>
      </c>
      <c r="H6675">
        <v>10</v>
      </c>
      <c r="I6675">
        <v>1</v>
      </c>
      <c r="J6675">
        <v>7</v>
      </c>
      <c r="K6675">
        <v>0.85596462273604923</v>
      </c>
      <c r="L6675">
        <v>163.44243565100001</v>
      </c>
    </row>
    <row r="6676" spans="1:12">
      <c r="A6676" s="73">
        <v>43379.083333333336</v>
      </c>
      <c r="B6676">
        <v>7.84</v>
      </c>
      <c r="C6676">
        <v>260.7</v>
      </c>
      <c r="D6676">
        <v>1.081</v>
      </c>
      <c r="F6676">
        <v>1.081</v>
      </c>
      <c r="G6676">
        <v>13</v>
      </c>
      <c r="H6676">
        <v>10</v>
      </c>
      <c r="I6676">
        <v>2</v>
      </c>
      <c r="J6676">
        <v>8</v>
      </c>
      <c r="K6676">
        <v>4.1949773420887557E-2</v>
      </c>
      <c r="L6676">
        <v>260.46170931199998</v>
      </c>
    </row>
    <row r="6677" spans="1:12">
      <c r="A6677" s="73">
        <v>43379.125</v>
      </c>
      <c r="B6677">
        <v>9.39</v>
      </c>
      <c r="C6677">
        <v>262.39999999999998</v>
      </c>
      <c r="D6677">
        <v>1.0801000000000001</v>
      </c>
      <c r="F6677">
        <v>1.0801000000000001</v>
      </c>
      <c r="G6677">
        <v>13</v>
      </c>
      <c r="H6677">
        <v>10</v>
      </c>
      <c r="I6677">
        <v>3</v>
      </c>
      <c r="J6677">
        <v>9</v>
      </c>
      <c r="K6677">
        <v>3.0793807323248714</v>
      </c>
      <c r="L6677">
        <v>447.12684706095007</v>
      </c>
    </row>
    <row r="6678" spans="1:12">
      <c r="A6678" s="73">
        <v>43379.166666666664</v>
      </c>
      <c r="B6678">
        <v>9.6300000000000008</v>
      </c>
      <c r="C6678">
        <v>259.5</v>
      </c>
      <c r="D6678">
        <v>1.0795999999999999</v>
      </c>
      <c r="F6678">
        <v>1.0795999999999999</v>
      </c>
      <c r="G6678">
        <v>13</v>
      </c>
      <c r="H6678">
        <v>10</v>
      </c>
      <c r="I6678">
        <v>4</v>
      </c>
      <c r="J6678">
        <v>10</v>
      </c>
      <c r="K6678">
        <v>3.9792926227358119</v>
      </c>
      <c r="L6678">
        <v>482.07181611060003</v>
      </c>
    </row>
    <row r="6679" spans="1:12">
      <c r="A6679" s="73">
        <v>43379.208333333336</v>
      </c>
      <c r="B6679">
        <v>10.039999999999999</v>
      </c>
      <c r="C6679">
        <v>259.39999999999998</v>
      </c>
      <c r="D6679">
        <v>1.0798000000000001</v>
      </c>
      <c r="F6679">
        <v>1.0798000000000001</v>
      </c>
      <c r="G6679">
        <v>13</v>
      </c>
      <c r="H6679">
        <v>10</v>
      </c>
      <c r="I6679">
        <v>5</v>
      </c>
      <c r="J6679">
        <v>10</v>
      </c>
      <c r="K6679">
        <v>5.783142102187826</v>
      </c>
      <c r="L6679">
        <v>546.40474975359984</v>
      </c>
    </row>
    <row r="6680" spans="1:12">
      <c r="A6680" s="73">
        <v>43379.25</v>
      </c>
      <c r="B6680">
        <v>11.39</v>
      </c>
      <c r="C6680">
        <v>272.60000000000002</v>
      </c>
      <c r="D6680">
        <v>1.0798000000000001</v>
      </c>
      <c r="F6680">
        <v>1.0798000000000001</v>
      </c>
      <c r="G6680">
        <v>13</v>
      </c>
      <c r="H6680">
        <v>10</v>
      </c>
      <c r="I6680">
        <v>6</v>
      </c>
      <c r="J6680">
        <v>11</v>
      </c>
      <c r="K6680">
        <v>14.098646485749367</v>
      </c>
      <c r="L6680">
        <v>797.78248939810021</v>
      </c>
    </row>
    <row r="6681" spans="1:12">
      <c r="A6681" s="73">
        <v>43379.291666666664</v>
      </c>
      <c r="B6681">
        <v>8.91</v>
      </c>
      <c r="C6681">
        <v>268.39999999999998</v>
      </c>
      <c r="D6681">
        <v>1.0815999999999999</v>
      </c>
      <c r="F6681">
        <v>1.0815999999999999</v>
      </c>
      <c r="G6681">
        <v>13</v>
      </c>
      <c r="H6681">
        <v>10</v>
      </c>
      <c r="I6681">
        <v>7</v>
      </c>
      <c r="J6681">
        <v>9</v>
      </c>
      <c r="K6681">
        <v>1.6251569515029916</v>
      </c>
      <c r="L6681">
        <v>382.53378271679998</v>
      </c>
    </row>
    <row r="6682" spans="1:12">
      <c r="A6682" s="73">
        <v>43379.333333333336</v>
      </c>
      <c r="B6682">
        <v>7.34</v>
      </c>
      <c r="C6682">
        <v>260.89999999999998</v>
      </c>
      <c r="D6682">
        <v>1.0831</v>
      </c>
      <c r="F6682">
        <v>1.0831</v>
      </c>
      <c r="G6682">
        <v>13</v>
      </c>
      <c r="H6682">
        <v>10</v>
      </c>
      <c r="I6682">
        <v>8</v>
      </c>
      <c r="J6682">
        <v>7</v>
      </c>
      <c r="K6682">
        <v>8.7133335064764492E-2</v>
      </c>
      <c r="L6682">
        <v>214.15427086119996</v>
      </c>
    </row>
    <row r="6683" spans="1:12">
      <c r="A6683" s="73">
        <v>43379.375</v>
      </c>
      <c r="B6683">
        <v>10.83</v>
      </c>
      <c r="C6683">
        <v>275.7</v>
      </c>
      <c r="D6683">
        <v>1.0837000000000001</v>
      </c>
      <c r="F6683">
        <v>1.0837000000000001</v>
      </c>
      <c r="G6683">
        <v>13</v>
      </c>
      <c r="H6683">
        <v>10</v>
      </c>
      <c r="I6683">
        <v>9</v>
      </c>
      <c r="J6683">
        <v>11</v>
      </c>
      <c r="K6683">
        <v>10.206852074790504</v>
      </c>
      <c r="L6683">
        <v>688.2788867359501</v>
      </c>
    </row>
    <row r="6684" spans="1:12">
      <c r="A6684" s="73">
        <v>43379.416666666664</v>
      </c>
      <c r="B6684">
        <v>13.59</v>
      </c>
      <c r="C6684">
        <v>277.8</v>
      </c>
      <c r="D6684">
        <v>1.0831999999999999</v>
      </c>
      <c r="F6684">
        <v>1.0831999999999999</v>
      </c>
      <c r="G6684">
        <v>13</v>
      </c>
      <c r="H6684">
        <v>10</v>
      </c>
      <c r="I6684">
        <v>10</v>
      </c>
      <c r="J6684">
        <v>14</v>
      </c>
      <c r="K6684">
        <v>35.459838814516303</v>
      </c>
      <c r="L6684">
        <v>1359.3679487063998</v>
      </c>
    </row>
    <row r="6685" spans="1:12">
      <c r="A6685" s="73">
        <v>43379.458333333336</v>
      </c>
      <c r="B6685">
        <v>14.8</v>
      </c>
      <c r="C6685">
        <v>271.10000000000002</v>
      </c>
      <c r="D6685">
        <v>1.0826</v>
      </c>
      <c r="F6685">
        <v>1.0826</v>
      </c>
      <c r="G6685">
        <v>13</v>
      </c>
      <c r="H6685">
        <v>10</v>
      </c>
      <c r="I6685">
        <v>11</v>
      </c>
      <c r="J6685">
        <v>15</v>
      </c>
      <c r="K6685">
        <v>51.334594595338132</v>
      </c>
      <c r="L6685">
        <v>1754.7820096000003</v>
      </c>
    </row>
    <row r="6686" spans="1:12">
      <c r="A6686" s="73">
        <v>43379.5</v>
      </c>
      <c r="B6686">
        <v>14.48</v>
      </c>
      <c r="C6686">
        <v>275.8</v>
      </c>
      <c r="D6686">
        <v>1.0822000000000001</v>
      </c>
      <c r="F6686">
        <v>1.0822000000000001</v>
      </c>
      <c r="G6686">
        <v>13</v>
      </c>
      <c r="H6686">
        <v>10</v>
      </c>
      <c r="I6686">
        <v>12</v>
      </c>
      <c r="J6686">
        <v>14</v>
      </c>
      <c r="K6686">
        <v>46.851512074790207</v>
      </c>
      <c r="L6686">
        <v>1642.7944218112002</v>
      </c>
    </row>
    <row r="6687" spans="1:12">
      <c r="A6687" s="73">
        <v>43379.541666666664</v>
      </c>
      <c r="B6687">
        <v>14.64</v>
      </c>
      <c r="C6687">
        <v>276.2</v>
      </c>
      <c r="D6687">
        <v>1.0814999999999999</v>
      </c>
      <c r="F6687">
        <v>1.0814999999999999</v>
      </c>
      <c r="G6687">
        <v>13</v>
      </c>
      <c r="H6687">
        <v>10</v>
      </c>
      <c r="I6687">
        <v>13</v>
      </c>
      <c r="J6687">
        <v>15</v>
      </c>
      <c r="K6687">
        <v>49.067453335064172</v>
      </c>
      <c r="L6687">
        <v>1696.757424768</v>
      </c>
    </row>
    <row r="6688" spans="1:12">
      <c r="A6688" s="73">
        <v>43379.583333333336</v>
      </c>
      <c r="B6688">
        <v>15.34</v>
      </c>
      <c r="C6688">
        <v>279</v>
      </c>
      <c r="D6688">
        <v>1.081</v>
      </c>
      <c r="F6688">
        <v>1.081</v>
      </c>
      <c r="G6688">
        <v>13</v>
      </c>
      <c r="H6688">
        <v>10</v>
      </c>
      <c r="I6688">
        <v>14</v>
      </c>
      <c r="J6688">
        <v>15</v>
      </c>
      <c r="K6688">
        <v>59.364196348762732</v>
      </c>
      <c r="L6688">
        <v>1951.0651748119997</v>
      </c>
    </row>
    <row r="6689" spans="1:12">
      <c r="A6689" s="73">
        <v>43379.625</v>
      </c>
      <c r="B6689">
        <v>15.85</v>
      </c>
      <c r="C6689">
        <v>280</v>
      </c>
      <c r="D6689">
        <v>1.0805</v>
      </c>
      <c r="F6689">
        <v>1.0805</v>
      </c>
      <c r="G6689">
        <v>13</v>
      </c>
      <c r="H6689">
        <v>10</v>
      </c>
      <c r="I6689">
        <v>15</v>
      </c>
      <c r="J6689">
        <v>16</v>
      </c>
      <c r="K6689">
        <v>67.483209115885984</v>
      </c>
      <c r="L6689">
        <v>2151.20884665625</v>
      </c>
    </row>
    <row r="6690" spans="1:12">
      <c r="A6690" s="73">
        <v>43379.666666666664</v>
      </c>
      <c r="B6690">
        <v>15.15</v>
      </c>
      <c r="C6690">
        <v>288.3</v>
      </c>
      <c r="D6690">
        <v>1.0795999999999999</v>
      </c>
      <c r="F6690">
        <v>1.0795999999999999</v>
      </c>
      <c r="G6690">
        <v>14</v>
      </c>
      <c r="H6690">
        <v>10</v>
      </c>
      <c r="I6690">
        <v>16</v>
      </c>
      <c r="J6690">
        <v>15</v>
      </c>
      <c r="K6690">
        <v>56.472466102187411</v>
      </c>
      <c r="L6690">
        <v>1877.0281193249998</v>
      </c>
    </row>
    <row r="6691" spans="1:12">
      <c r="A6691" s="73">
        <v>43379.708333333336</v>
      </c>
      <c r="B6691">
        <v>12.72</v>
      </c>
      <c r="C6691">
        <v>283</v>
      </c>
      <c r="D6691">
        <v>1.0789</v>
      </c>
      <c r="F6691">
        <v>1.0789</v>
      </c>
      <c r="G6691">
        <v>14</v>
      </c>
      <c r="H6691">
        <v>10</v>
      </c>
      <c r="I6691">
        <v>17</v>
      </c>
      <c r="J6691">
        <v>13</v>
      </c>
      <c r="K6691">
        <v>25.855358211776657</v>
      </c>
      <c r="L6691">
        <v>1110.2289083136002</v>
      </c>
    </row>
    <row r="6692" spans="1:12">
      <c r="A6692" s="73">
        <v>43379.75</v>
      </c>
      <c r="B6692">
        <v>10.97</v>
      </c>
      <c r="C6692">
        <v>273.2</v>
      </c>
      <c r="D6692">
        <v>1.0786</v>
      </c>
      <c r="F6692">
        <v>1.0786</v>
      </c>
      <c r="G6692">
        <v>13</v>
      </c>
      <c r="H6692">
        <v>10</v>
      </c>
      <c r="I6692">
        <v>18</v>
      </c>
      <c r="J6692">
        <v>11</v>
      </c>
      <c r="K6692">
        <v>11.121000677530223</v>
      </c>
      <c r="L6692">
        <v>711.95132564890002</v>
      </c>
    </row>
    <row r="6693" spans="1:12">
      <c r="A6693" s="73">
        <v>43379.791666666664</v>
      </c>
      <c r="B6693">
        <v>9.36</v>
      </c>
      <c r="C6693">
        <v>266.89999999999998</v>
      </c>
      <c r="D6693">
        <v>1.0777000000000001</v>
      </c>
      <c r="F6693">
        <v>1.0777000000000001</v>
      </c>
      <c r="G6693">
        <v>13</v>
      </c>
      <c r="H6693">
        <v>10</v>
      </c>
      <c r="I6693">
        <v>19</v>
      </c>
      <c r="J6693">
        <v>9</v>
      </c>
      <c r="K6693">
        <v>2.9749917460235</v>
      </c>
      <c r="L6693">
        <v>441.87093250559997</v>
      </c>
    </row>
    <row r="6694" spans="1:12">
      <c r="A6694" s="73">
        <v>43379.833333333336</v>
      </c>
      <c r="B6694">
        <v>9.44</v>
      </c>
      <c r="C6694">
        <v>270.2</v>
      </c>
      <c r="D6694">
        <v>1.0763</v>
      </c>
      <c r="F6694">
        <v>1.0763</v>
      </c>
      <c r="G6694">
        <v>13</v>
      </c>
      <c r="H6694">
        <v>10</v>
      </c>
      <c r="I6694">
        <v>20</v>
      </c>
      <c r="J6694">
        <v>9</v>
      </c>
      <c r="K6694">
        <v>3.2573623761604802</v>
      </c>
      <c r="L6694">
        <v>452.70920744959994</v>
      </c>
    </row>
    <row r="6695" spans="1:12">
      <c r="A6695" s="73">
        <v>43379.875</v>
      </c>
      <c r="B6695">
        <v>9.75</v>
      </c>
      <c r="C6695">
        <v>267.60000000000002</v>
      </c>
      <c r="D6695">
        <v>1.0758000000000001</v>
      </c>
      <c r="F6695">
        <v>1.0758000000000001</v>
      </c>
      <c r="G6695">
        <v>13</v>
      </c>
      <c r="H6695">
        <v>10</v>
      </c>
      <c r="I6695">
        <v>21</v>
      </c>
      <c r="J6695">
        <v>10</v>
      </c>
      <c r="K6695">
        <v>4.472448567941278</v>
      </c>
      <c r="L6695">
        <v>498.55765781250005</v>
      </c>
    </row>
    <row r="6696" spans="1:12">
      <c r="A6696" s="73">
        <v>43379.916666666664</v>
      </c>
      <c r="B6696">
        <v>9.0500000000000007</v>
      </c>
      <c r="C6696">
        <v>257.60000000000002</v>
      </c>
      <c r="D6696">
        <v>1.0765</v>
      </c>
      <c r="F6696">
        <v>1.0765</v>
      </c>
      <c r="G6696">
        <v>12</v>
      </c>
      <c r="H6696">
        <v>10</v>
      </c>
      <c r="I6696">
        <v>22</v>
      </c>
      <c r="J6696">
        <v>9</v>
      </c>
      <c r="K6696">
        <v>2.0017055542427076</v>
      </c>
      <c r="L6696">
        <v>398.96038665625014</v>
      </c>
    </row>
    <row r="6697" spans="1:12">
      <c r="A6697" s="73">
        <v>43379.958333333336</v>
      </c>
      <c r="B6697">
        <v>10.01</v>
      </c>
      <c r="C6697">
        <v>257.60000000000002</v>
      </c>
      <c r="D6697">
        <v>1.0762</v>
      </c>
      <c r="F6697">
        <v>1.0762</v>
      </c>
      <c r="G6697">
        <v>12</v>
      </c>
      <c r="H6697">
        <v>10</v>
      </c>
      <c r="I6697">
        <v>23</v>
      </c>
      <c r="J6697">
        <v>10</v>
      </c>
      <c r="K6697">
        <v>5.6397531158864611</v>
      </c>
      <c r="L6697">
        <v>539.71591483809993</v>
      </c>
    </row>
    <row r="6698" spans="1:12">
      <c r="A6698" s="73">
        <v>43380</v>
      </c>
      <c r="B6698">
        <v>10.050000000000001</v>
      </c>
      <c r="C6698">
        <v>274.60000000000002</v>
      </c>
      <c r="D6698">
        <v>1.075</v>
      </c>
      <c r="F6698">
        <v>1.075</v>
      </c>
      <c r="G6698">
        <v>13</v>
      </c>
      <c r="H6698">
        <v>10</v>
      </c>
      <c r="I6698">
        <v>0</v>
      </c>
      <c r="J6698">
        <v>10</v>
      </c>
      <c r="K6698">
        <v>5.8313384309549559</v>
      </c>
      <c r="L6698">
        <v>545.60287968750004</v>
      </c>
    </row>
    <row r="6699" spans="1:12">
      <c r="A6699" s="73">
        <v>43380.041666666664</v>
      </c>
      <c r="B6699">
        <v>9.92</v>
      </c>
      <c r="C6699">
        <v>270.60000000000002</v>
      </c>
      <c r="D6699">
        <v>1.0744</v>
      </c>
      <c r="F6699">
        <v>1.0744</v>
      </c>
      <c r="G6699">
        <v>13</v>
      </c>
      <c r="H6699">
        <v>10</v>
      </c>
      <c r="I6699">
        <v>1</v>
      </c>
      <c r="J6699">
        <v>10</v>
      </c>
      <c r="K6699">
        <v>5.22038615698236</v>
      </c>
      <c r="L6699">
        <v>524.41006735359997</v>
      </c>
    </row>
    <row r="6700" spans="1:12">
      <c r="A6700" s="73">
        <v>43380.083333333336</v>
      </c>
      <c r="B6700">
        <v>8.4700000000000006</v>
      </c>
      <c r="C6700">
        <v>267.60000000000002</v>
      </c>
      <c r="D6700">
        <v>1.0733999999999999</v>
      </c>
      <c r="F6700">
        <v>1.0733999999999999</v>
      </c>
      <c r="G6700">
        <v>13</v>
      </c>
      <c r="H6700">
        <v>10</v>
      </c>
      <c r="I6700">
        <v>2</v>
      </c>
      <c r="J6700">
        <v>8</v>
      </c>
      <c r="K6700">
        <v>0.69691848574960391</v>
      </c>
      <c r="L6700">
        <v>326.12329852410005</v>
      </c>
    </row>
    <row r="6701" spans="1:12">
      <c r="A6701" s="73">
        <v>43380.125</v>
      </c>
      <c r="B6701">
        <v>8.5299999999999994</v>
      </c>
      <c r="C6701">
        <v>273.3</v>
      </c>
      <c r="D6701">
        <v>1.0732999999999999</v>
      </c>
      <c r="F6701">
        <v>1.0732999999999999</v>
      </c>
      <c r="G6701">
        <v>13</v>
      </c>
      <c r="H6701">
        <v>10</v>
      </c>
      <c r="I6701">
        <v>3</v>
      </c>
      <c r="J6701">
        <v>9</v>
      </c>
      <c r="K6701">
        <v>0.80069645835233649</v>
      </c>
      <c r="L6701">
        <v>333.0720784820499</v>
      </c>
    </row>
    <row r="6702" spans="1:12">
      <c r="A6702" s="73">
        <v>43380.166666666664</v>
      </c>
      <c r="B6702">
        <v>8.52</v>
      </c>
      <c r="C6702">
        <v>278</v>
      </c>
      <c r="D6702">
        <v>1.0730999999999999</v>
      </c>
      <c r="F6702">
        <v>1.0730999999999999</v>
      </c>
      <c r="G6702">
        <v>13</v>
      </c>
      <c r="H6702">
        <v>10</v>
      </c>
      <c r="I6702">
        <v>4</v>
      </c>
      <c r="J6702">
        <v>9</v>
      </c>
      <c r="K6702">
        <v>0.78290012958521438</v>
      </c>
      <c r="L6702">
        <v>331.84019010239996</v>
      </c>
    </row>
    <row r="6703" spans="1:12">
      <c r="A6703" s="73">
        <v>43380.208333333336</v>
      </c>
      <c r="B6703">
        <v>8.64</v>
      </c>
      <c r="C6703">
        <v>273.7</v>
      </c>
      <c r="D6703">
        <v>1.0732999999999999</v>
      </c>
      <c r="F6703">
        <v>1.0732999999999999</v>
      </c>
      <c r="G6703">
        <v>13</v>
      </c>
      <c r="H6703">
        <v>10</v>
      </c>
      <c r="I6703">
        <v>5</v>
      </c>
      <c r="J6703">
        <v>9</v>
      </c>
      <c r="K6703">
        <v>1.009656074790686</v>
      </c>
      <c r="L6703">
        <v>346.12451573760001</v>
      </c>
    </row>
    <row r="6704" spans="1:12">
      <c r="A6704" s="73">
        <v>43380.25</v>
      </c>
      <c r="B6704">
        <v>10.25</v>
      </c>
      <c r="C6704">
        <v>261.7</v>
      </c>
      <c r="D6704">
        <v>1.0733999999999999</v>
      </c>
      <c r="F6704">
        <v>1.0733999999999999</v>
      </c>
      <c r="G6704">
        <v>13</v>
      </c>
      <c r="H6704">
        <v>10</v>
      </c>
      <c r="I6704">
        <v>6</v>
      </c>
      <c r="J6704">
        <v>10</v>
      </c>
      <c r="K6704">
        <v>6.8372650062974012</v>
      </c>
      <c r="L6704">
        <v>577.96719843749997</v>
      </c>
    </row>
    <row r="6705" spans="1:12">
      <c r="A6705" s="73">
        <v>43380.291666666664</v>
      </c>
      <c r="B6705">
        <v>9.3800000000000008</v>
      </c>
      <c r="C6705">
        <v>266.39999999999998</v>
      </c>
      <c r="D6705">
        <v>1.0748</v>
      </c>
      <c r="F6705">
        <v>1.0748</v>
      </c>
      <c r="G6705">
        <v>13</v>
      </c>
      <c r="H6705">
        <v>10</v>
      </c>
      <c r="I6705">
        <v>7</v>
      </c>
      <c r="J6705">
        <v>9</v>
      </c>
      <c r="K6705">
        <v>3.0443844035577499</v>
      </c>
      <c r="L6705">
        <v>443.51281933280012</v>
      </c>
    </row>
    <row r="6706" spans="1:12">
      <c r="A6706" s="73">
        <v>43380.333333333336</v>
      </c>
      <c r="B6706">
        <v>10.87</v>
      </c>
      <c r="C6706">
        <v>272.8</v>
      </c>
      <c r="D6706">
        <v>1.0764</v>
      </c>
      <c r="F6706">
        <v>1.0764</v>
      </c>
      <c r="G6706">
        <v>13</v>
      </c>
      <c r="H6706">
        <v>10</v>
      </c>
      <c r="I6706">
        <v>8</v>
      </c>
      <c r="J6706">
        <v>11</v>
      </c>
      <c r="K6706">
        <v>10.464037389858989</v>
      </c>
      <c r="L6706">
        <v>691.24551371459984</v>
      </c>
    </row>
    <row r="6707" spans="1:12">
      <c r="A6707" s="73">
        <v>43380.375</v>
      </c>
      <c r="B6707">
        <v>12.11</v>
      </c>
      <c r="C6707">
        <v>290.3</v>
      </c>
      <c r="D6707">
        <v>1.0772999999999999</v>
      </c>
      <c r="F6707">
        <v>1.0772999999999999</v>
      </c>
      <c r="G6707">
        <v>14</v>
      </c>
      <c r="H6707">
        <v>10</v>
      </c>
      <c r="I6707">
        <v>9</v>
      </c>
      <c r="J6707">
        <v>12</v>
      </c>
      <c r="K6707">
        <v>20.023982156982175</v>
      </c>
      <c r="L6707">
        <v>956.6192008831498</v>
      </c>
    </row>
    <row r="6708" spans="1:12">
      <c r="A6708" s="73">
        <v>43380.416666666664</v>
      </c>
      <c r="B6708">
        <v>11</v>
      </c>
      <c r="C6708">
        <v>291</v>
      </c>
      <c r="D6708">
        <v>1.0773999999999999</v>
      </c>
      <c r="F6708">
        <v>1.0773999999999999</v>
      </c>
      <c r="G6708">
        <v>14</v>
      </c>
      <c r="H6708">
        <v>10</v>
      </c>
      <c r="I6708">
        <v>10</v>
      </c>
      <c r="J6708">
        <v>11</v>
      </c>
      <c r="K6708">
        <v>11.321989663831586</v>
      </c>
      <c r="L6708">
        <v>717.00969999999995</v>
      </c>
    </row>
    <row r="6709" spans="1:12">
      <c r="A6709" s="73">
        <v>43380.458333333336</v>
      </c>
      <c r="B6709">
        <v>11.11</v>
      </c>
      <c r="C6709">
        <v>292.2</v>
      </c>
      <c r="D6709">
        <v>1.0778000000000001</v>
      </c>
      <c r="F6709">
        <v>1.0778000000000001</v>
      </c>
      <c r="G6709">
        <v>14</v>
      </c>
      <c r="H6709">
        <v>10</v>
      </c>
      <c r="I6709">
        <v>11</v>
      </c>
      <c r="J6709">
        <v>11</v>
      </c>
      <c r="K6709">
        <v>12.07434928026993</v>
      </c>
      <c r="L6709">
        <v>739.01007704589995</v>
      </c>
    </row>
    <row r="6710" spans="1:12">
      <c r="A6710" s="73">
        <v>43380.5</v>
      </c>
      <c r="B6710">
        <v>11.92</v>
      </c>
      <c r="C6710">
        <v>296.5</v>
      </c>
      <c r="D6710">
        <v>1.0769</v>
      </c>
      <c r="F6710">
        <v>1.0769</v>
      </c>
      <c r="G6710">
        <v>14</v>
      </c>
      <c r="H6710">
        <v>10</v>
      </c>
      <c r="I6710">
        <v>12</v>
      </c>
      <c r="J6710">
        <v>12</v>
      </c>
      <c r="K6710">
        <v>18.359651910406853</v>
      </c>
      <c r="L6710">
        <v>911.95655119359992</v>
      </c>
    </row>
    <row r="6711" spans="1:12">
      <c r="A6711" s="73">
        <v>43380.541666666664</v>
      </c>
      <c r="B6711">
        <v>12.88</v>
      </c>
      <c r="C6711">
        <v>295</v>
      </c>
      <c r="D6711">
        <v>1.077</v>
      </c>
      <c r="F6711">
        <v>1.077</v>
      </c>
      <c r="G6711">
        <v>14</v>
      </c>
      <c r="H6711">
        <v>10</v>
      </c>
      <c r="I6711">
        <v>13</v>
      </c>
      <c r="J6711">
        <v>13</v>
      </c>
      <c r="K6711">
        <v>27.508099472050617</v>
      </c>
      <c r="L6711">
        <v>1150.6236510720003</v>
      </c>
    </row>
    <row r="6712" spans="1:12">
      <c r="A6712" s="73">
        <v>43380.583333333336</v>
      </c>
      <c r="B6712">
        <v>13.37</v>
      </c>
      <c r="C6712">
        <v>292.60000000000002</v>
      </c>
      <c r="D6712">
        <v>1.077</v>
      </c>
      <c r="F6712">
        <v>1.077</v>
      </c>
      <c r="G6712">
        <v>14</v>
      </c>
      <c r="H6712">
        <v>10</v>
      </c>
      <c r="I6712">
        <v>14</v>
      </c>
      <c r="J6712">
        <v>13</v>
      </c>
      <c r="K6712">
        <v>32.8881195816396</v>
      </c>
      <c r="L6712">
        <v>1287.0040969904996</v>
      </c>
    </row>
    <row r="6713" spans="1:12">
      <c r="A6713" s="73">
        <v>43380.625</v>
      </c>
      <c r="B6713">
        <v>12.9</v>
      </c>
      <c r="C6713">
        <v>291.89999999999998</v>
      </c>
      <c r="D6713">
        <v>1.0769</v>
      </c>
      <c r="F6713">
        <v>1.0769</v>
      </c>
      <c r="G6713">
        <v>14</v>
      </c>
      <c r="H6713">
        <v>10</v>
      </c>
      <c r="I6713">
        <v>15</v>
      </c>
      <c r="J6713">
        <v>13</v>
      </c>
      <c r="K6713">
        <v>27.718292129584857</v>
      </c>
      <c r="L6713">
        <v>1155.8846920500002</v>
      </c>
    </row>
    <row r="6714" spans="1:12">
      <c r="A6714" s="73">
        <v>43380.666666666664</v>
      </c>
      <c r="B6714">
        <v>11.66</v>
      </c>
      <c r="C6714">
        <v>299.10000000000002</v>
      </c>
      <c r="D6714">
        <v>1.0771999999999999</v>
      </c>
      <c r="F6714">
        <v>1.0771999999999999</v>
      </c>
      <c r="G6714">
        <v>14</v>
      </c>
      <c r="H6714">
        <v>10</v>
      </c>
      <c r="I6714">
        <v>16</v>
      </c>
      <c r="J6714">
        <v>12</v>
      </c>
      <c r="K6714">
        <v>16.19914736246167</v>
      </c>
      <c r="L6714">
        <v>853.81150062560005</v>
      </c>
    </row>
    <row r="6715" spans="1:12">
      <c r="A6715" s="73">
        <v>43380.708333333336</v>
      </c>
      <c r="B6715">
        <v>11.46</v>
      </c>
      <c r="C6715">
        <v>295.3</v>
      </c>
      <c r="D6715">
        <v>1.077</v>
      </c>
      <c r="F6715">
        <v>1.077</v>
      </c>
      <c r="G6715">
        <v>14</v>
      </c>
      <c r="H6715">
        <v>10</v>
      </c>
      <c r="I6715">
        <v>17</v>
      </c>
      <c r="J6715">
        <v>11</v>
      </c>
      <c r="K6715">
        <v>14.629220787119227</v>
      </c>
      <c r="L6715">
        <v>810.4748832360001</v>
      </c>
    </row>
    <row r="6716" spans="1:12">
      <c r="A6716" s="73">
        <v>43380.75</v>
      </c>
      <c r="B6716">
        <v>8.35</v>
      </c>
      <c r="C6716">
        <v>299.39999999999998</v>
      </c>
      <c r="D6716">
        <v>1.0773999999999999</v>
      </c>
      <c r="F6716">
        <v>1.0773999999999999</v>
      </c>
      <c r="G6716">
        <v>14</v>
      </c>
      <c r="H6716">
        <v>10</v>
      </c>
      <c r="I6716">
        <v>18</v>
      </c>
      <c r="J6716">
        <v>8</v>
      </c>
      <c r="K6716">
        <v>0.51096254054413281</v>
      </c>
      <c r="L6716">
        <v>313.62191476249996</v>
      </c>
    </row>
    <row r="6717" spans="1:12">
      <c r="A6717" s="73">
        <v>43380.791666666664</v>
      </c>
      <c r="B6717">
        <v>9.2200000000000006</v>
      </c>
      <c r="C6717">
        <v>301.5</v>
      </c>
      <c r="D6717">
        <v>1.0774999999999999</v>
      </c>
      <c r="F6717">
        <v>1.0774999999999999</v>
      </c>
      <c r="G6717">
        <v>14</v>
      </c>
      <c r="H6717">
        <v>10</v>
      </c>
      <c r="I6717">
        <v>19</v>
      </c>
      <c r="J6717">
        <v>9</v>
      </c>
      <c r="K6717">
        <v>2.5116431432837896</v>
      </c>
      <c r="L6717">
        <v>422.26010011000005</v>
      </c>
    </row>
    <row r="6718" spans="1:12">
      <c r="A6718" s="73">
        <v>43380.833333333336</v>
      </c>
      <c r="B6718">
        <v>7.63</v>
      </c>
      <c r="C6718">
        <v>290.39999999999998</v>
      </c>
      <c r="D6718">
        <v>1.0773999999999999</v>
      </c>
      <c r="F6718">
        <v>1.0773999999999999</v>
      </c>
      <c r="G6718">
        <v>14</v>
      </c>
      <c r="H6718">
        <v>10</v>
      </c>
      <c r="I6718">
        <v>20</v>
      </c>
      <c r="J6718">
        <v>8</v>
      </c>
      <c r="K6718">
        <v>2.6869311315871783E-5</v>
      </c>
      <c r="L6718">
        <v>239.28781794889997</v>
      </c>
    </row>
    <row r="6719" spans="1:12">
      <c r="A6719" s="73">
        <v>43380.875</v>
      </c>
      <c r="B6719">
        <v>7.08</v>
      </c>
      <c r="C6719">
        <v>295</v>
      </c>
      <c r="D6719">
        <v>1.0774999999999999</v>
      </c>
      <c r="F6719">
        <v>1.0774999999999999</v>
      </c>
      <c r="G6719">
        <v>14</v>
      </c>
      <c r="H6719">
        <v>10</v>
      </c>
      <c r="I6719">
        <v>21</v>
      </c>
      <c r="J6719">
        <v>7</v>
      </c>
      <c r="K6719">
        <v>0.30822878711958024</v>
      </c>
      <c r="L6719">
        <v>191.19963383999999</v>
      </c>
    </row>
    <row r="6720" spans="1:12">
      <c r="A6720" s="73">
        <v>43380.916666666664</v>
      </c>
      <c r="B6720">
        <v>7.62</v>
      </c>
      <c r="C6720">
        <v>298.60000000000002</v>
      </c>
      <c r="D6720">
        <v>1.0778000000000001</v>
      </c>
      <c r="F6720">
        <v>1.0778000000000001</v>
      </c>
      <c r="G6720">
        <v>14</v>
      </c>
      <c r="H6720">
        <v>10</v>
      </c>
      <c r="I6720">
        <v>22</v>
      </c>
      <c r="J6720">
        <v>8</v>
      </c>
      <c r="K6720">
        <v>2.3054054419340331E-4</v>
      </c>
      <c r="L6720">
        <v>238.43669731920002</v>
      </c>
    </row>
    <row r="6721" spans="1:12">
      <c r="A6721" s="73">
        <v>43380.958333333336</v>
      </c>
      <c r="B6721">
        <v>8.25</v>
      </c>
      <c r="C6721">
        <v>296</v>
      </c>
      <c r="D6721">
        <v>1.0774999999999999</v>
      </c>
      <c r="F6721">
        <v>1.0774999999999999</v>
      </c>
      <c r="G6721">
        <v>14</v>
      </c>
      <c r="H6721">
        <v>10</v>
      </c>
      <c r="I6721">
        <v>23</v>
      </c>
      <c r="J6721">
        <v>8</v>
      </c>
      <c r="K6721">
        <v>0.37799925287290864</v>
      </c>
      <c r="L6721">
        <v>302.51654296874995</v>
      </c>
    </row>
    <row r="6722" spans="1:12">
      <c r="A6722" s="73">
        <v>43381</v>
      </c>
      <c r="B6722">
        <v>6.27</v>
      </c>
      <c r="C6722">
        <v>293.89999999999998</v>
      </c>
      <c r="D6722">
        <v>1.0771999999999999</v>
      </c>
      <c r="F6722">
        <v>1.0771999999999999</v>
      </c>
      <c r="G6722">
        <v>14</v>
      </c>
      <c r="H6722">
        <v>10</v>
      </c>
      <c r="I6722">
        <v>0</v>
      </c>
      <c r="J6722">
        <v>6</v>
      </c>
      <c r="K6722">
        <v>1.863726156982662</v>
      </c>
      <c r="L6722">
        <v>132.76052818379995</v>
      </c>
    </row>
    <row r="6723" spans="1:12">
      <c r="A6723" s="73">
        <v>43381.041666666664</v>
      </c>
      <c r="B6723">
        <v>7.26</v>
      </c>
      <c r="C6723">
        <v>303.39999999999998</v>
      </c>
      <c r="D6723">
        <v>1.0768</v>
      </c>
      <c r="F6723">
        <v>1.0768</v>
      </c>
      <c r="G6723">
        <v>14</v>
      </c>
      <c r="H6723">
        <v>10</v>
      </c>
      <c r="I6723">
        <v>1</v>
      </c>
      <c r="J6723">
        <v>7</v>
      </c>
      <c r="K6723">
        <v>0.14076270492778487</v>
      </c>
      <c r="L6723">
        <v>206.0226235584</v>
      </c>
    </row>
    <row r="6724" spans="1:12">
      <c r="A6724" s="73">
        <v>43381.083333333336</v>
      </c>
      <c r="B6724">
        <v>6.79</v>
      </c>
      <c r="C6724">
        <v>313.2</v>
      </c>
      <c r="D6724">
        <v>1.0765</v>
      </c>
      <c r="F6724">
        <v>1.0765</v>
      </c>
      <c r="G6724">
        <v>15</v>
      </c>
      <c r="H6724">
        <v>10</v>
      </c>
      <c r="I6724">
        <v>2</v>
      </c>
      <c r="J6724">
        <v>7</v>
      </c>
      <c r="K6724">
        <v>0.71433525287302879</v>
      </c>
      <c r="L6724">
        <v>168.49746109174998</v>
      </c>
    </row>
    <row r="6725" spans="1:12">
      <c r="A6725" s="73">
        <v>43381.125</v>
      </c>
      <c r="B6725">
        <v>6.41</v>
      </c>
      <c r="C6725">
        <v>318.89999999999998</v>
      </c>
      <c r="D6725">
        <v>1.0760000000000001</v>
      </c>
      <c r="F6725">
        <v>1.0760000000000001</v>
      </c>
      <c r="G6725">
        <v>15</v>
      </c>
      <c r="H6725">
        <v>10</v>
      </c>
      <c r="I6725">
        <v>3</v>
      </c>
      <c r="J6725">
        <v>6</v>
      </c>
      <c r="K6725">
        <v>1.5010747597223748</v>
      </c>
      <c r="L6725">
        <v>141.69559989800001</v>
      </c>
    </row>
    <row r="6726" spans="1:12">
      <c r="A6726" s="73">
        <v>43381.166666666664</v>
      </c>
      <c r="B6726">
        <v>7.42</v>
      </c>
      <c r="C6726">
        <v>307.60000000000002</v>
      </c>
      <c r="D6726">
        <v>1.0760000000000001</v>
      </c>
      <c r="F6726">
        <v>1.0760000000000001</v>
      </c>
      <c r="G6726">
        <v>15</v>
      </c>
      <c r="H6726">
        <v>10</v>
      </c>
      <c r="I6726">
        <v>4</v>
      </c>
      <c r="J6726">
        <v>7</v>
      </c>
      <c r="K6726">
        <v>4.6303965201744152E-2</v>
      </c>
      <c r="L6726">
        <v>219.782946544</v>
      </c>
    </row>
    <row r="6727" spans="1:12">
      <c r="A6727" s="73">
        <v>43381.208333333336</v>
      </c>
      <c r="B6727">
        <v>6.96</v>
      </c>
      <c r="C6727">
        <v>315.2</v>
      </c>
      <c r="D6727">
        <v>1.0760000000000001</v>
      </c>
      <c r="F6727">
        <v>1.0760000000000001</v>
      </c>
      <c r="G6727">
        <v>15</v>
      </c>
      <c r="H6727">
        <v>10</v>
      </c>
      <c r="I6727">
        <v>5</v>
      </c>
      <c r="J6727">
        <v>7</v>
      </c>
      <c r="K6727">
        <v>0.45587284191411082</v>
      </c>
      <c r="L6727">
        <v>181.38860236799999</v>
      </c>
    </row>
    <row r="6728" spans="1:12">
      <c r="A6728" s="73">
        <v>43381.25</v>
      </c>
      <c r="B6728">
        <v>6.97</v>
      </c>
      <c r="C6728">
        <v>311.2</v>
      </c>
      <c r="D6728">
        <v>1.0762</v>
      </c>
      <c r="F6728">
        <v>1.0762</v>
      </c>
      <c r="G6728">
        <v>15</v>
      </c>
      <c r="H6728">
        <v>10</v>
      </c>
      <c r="I6728">
        <v>6</v>
      </c>
      <c r="J6728">
        <v>7</v>
      </c>
      <c r="K6728">
        <v>0.44246917068123359</v>
      </c>
      <c r="L6728">
        <v>182.2054345613</v>
      </c>
    </row>
    <row r="6729" spans="1:12">
      <c r="A6729" s="73">
        <v>43381.291666666664</v>
      </c>
      <c r="B6729">
        <v>5.39</v>
      </c>
      <c r="C6729">
        <v>322.60000000000002</v>
      </c>
      <c r="D6729">
        <v>1.0769</v>
      </c>
      <c r="F6729">
        <v>1.0769</v>
      </c>
      <c r="G6729">
        <v>15</v>
      </c>
      <c r="H6729">
        <v>10</v>
      </c>
      <c r="I6729">
        <v>7</v>
      </c>
      <c r="J6729">
        <v>5</v>
      </c>
      <c r="K6729">
        <v>5.0408492254758857</v>
      </c>
      <c r="L6729">
        <v>84.316326490549983</v>
      </c>
    </row>
    <row r="6730" spans="1:12">
      <c r="A6730" s="73">
        <v>43381.333333333336</v>
      </c>
      <c r="B6730">
        <v>4.1500000000000004</v>
      </c>
      <c r="C6730">
        <v>324.2</v>
      </c>
      <c r="D6730">
        <v>1.0777000000000001</v>
      </c>
      <c r="F6730">
        <v>1.0777000000000001</v>
      </c>
      <c r="G6730">
        <v>15</v>
      </c>
      <c r="H6730">
        <v>10</v>
      </c>
      <c r="I6730">
        <v>8</v>
      </c>
      <c r="J6730">
        <v>4</v>
      </c>
      <c r="K6730">
        <v>12.146504458352696</v>
      </c>
      <c r="L6730">
        <v>38.513428118750014</v>
      </c>
    </row>
    <row r="6731" spans="1:12">
      <c r="A6731" s="73">
        <v>43381.375</v>
      </c>
      <c r="B6731">
        <v>4.13</v>
      </c>
      <c r="C6731">
        <v>325.89999999999998</v>
      </c>
      <c r="D6731">
        <v>1.0785</v>
      </c>
      <c r="F6731">
        <v>1.0785</v>
      </c>
      <c r="G6731">
        <v>15</v>
      </c>
      <c r="H6731">
        <v>10</v>
      </c>
      <c r="I6731">
        <v>9</v>
      </c>
      <c r="J6731">
        <v>4</v>
      </c>
      <c r="K6731">
        <v>12.286311800818455</v>
      </c>
      <c r="L6731">
        <v>37.987464632250003</v>
      </c>
    </row>
    <row r="6732" spans="1:12">
      <c r="A6732" s="73">
        <v>43381.416666666664</v>
      </c>
      <c r="B6732">
        <v>4</v>
      </c>
      <c r="C6732">
        <v>318.3</v>
      </c>
      <c r="D6732">
        <v>1.0788</v>
      </c>
      <c r="F6732">
        <v>1.0788</v>
      </c>
      <c r="G6732">
        <v>15</v>
      </c>
      <c r="H6732">
        <v>10</v>
      </c>
      <c r="I6732">
        <v>10</v>
      </c>
      <c r="J6732">
        <v>4</v>
      </c>
      <c r="K6732">
        <v>13.214559526845861</v>
      </c>
      <c r="L6732">
        <v>34.521599999999999</v>
      </c>
    </row>
    <row r="6733" spans="1:12">
      <c r="A6733" s="73">
        <v>43381.458333333336</v>
      </c>
      <c r="B6733">
        <v>3.54</v>
      </c>
      <c r="C6733">
        <v>289.2</v>
      </c>
      <c r="D6733">
        <v>1.079</v>
      </c>
      <c r="F6733">
        <v>1.079</v>
      </c>
      <c r="G6733">
        <v>14</v>
      </c>
      <c r="H6733">
        <v>10</v>
      </c>
      <c r="I6733">
        <v>11</v>
      </c>
      <c r="J6733">
        <v>4</v>
      </c>
      <c r="K6733">
        <v>16.770528403558227</v>
      </c>
      <c r="L6733">
        <v>23.933225628000002</v>
      </c>
    </row>
    <row r="6734" spans="1:12">
      <c r="A6734" s="73">
        <v>43381.5</v>
      </c>
      <c r="B6734">
        <v>7.36</v>
      </c>
      <c r="C6734">
        <v>282.39999999999998</v>
      </c>
      <c r="D6734">
        <v>1.0781000000000001</v>
      </c>
      <c r="F6734">
        <v>1.0781000000000001</v>
      </c>
      <c r="G6734">
        <v>14</v>
      </c>
      <c r="H6734">
        <v>10</v>
      </c>
      <c r="I6734">
        <v>12</v>
      </c>
      <c r="J6734">
        <v>7</v>
      </c>
      <c r="K6734">
        <v>7.5725992599009168E-2</v>
      </c>
      <c r="L6734">
        <v>214.91290439680003</v>
      </c>
    </row>
    <row r="6735" spans="1:12">
      <c r="A6735" s="73">
        <v>43381.541666666664</v>
      </c>
      <c r="B6735">
        <v>4.5999999999999996</v>
      </c>
      <c r="C6735">
        <v>298.7</v>
      </c>
      <c r="D6735">
        <v>1.0779000000000001</v>
      </c>
      <c r="F6735">
        <v>1.0779000000000001</v>
      </c>
      <c r="G6735">
        <v>14</v>
      </c>
      <c r="H6735">
        <v>10</v>
      </c>
      <c r="I6735">
        <v>13</v>
      </c>
      <c r="J6735">
        <v>5</v>
      </c>
      <c r="K6735">
        <v>9.2123392528732122</v>
      </c>
      <c r="L6735">
        <v>52.459237199999997</v>
      </c>
    </row>
    <row r="6736" spans="1:12">
      <c r="A6736" s="73">
        <v>43381.583333333336</v>
      </c>
      <c r="B6736">
        <v>8.64</v>
      </c>
      <c r="C6736">
        <v>313</v>
      </c>
      <c r="D6736">
        <v>1.0780000000000001</v>
      </c>
      <c r="F6736">
        <v>1.0780000000000001</v>
      </c>
      <c r="G6736">
        <v>15</v>
      </c>
      <c r="H6736">
        <v>10</v>
      </c>
      <c r="I6736">
        <v>14</v>
      </c>
      <c r="J6736">
        <v>9</v>
      </c>
      <c r="K6736">
        <v>1.009656074790686</v>
      </c>
      <c r="L6736">
        <v>347.64020121600009</v>
      </c>
    </row>
    <row r="6737" spans="1:12">
      <c r="A6737" s="73">
        <v>43381.625</v>
      </c>
      <c r="B6737">
        <v>9.07</v>
      </c>
      <c r="C6737">
        <v>305.7</v>
      </c>
      <c r="D6737">
        <v>1.0784</v>
      </c>
      <c r="F6737">
        <v>1.0784</v>
      </c>
      <c r="G6737">
        <v>15</v>
      </c>
      <c r="H6737">
        <v>10</v>
      </c>
      <c r="I6737">
        <v>15</v>
      </c>
      <c r="J6737">
        <v>9</v>
      </c>
      <c r="K6737">
        <v>2.0586982117769517</v>
      </c>
      <c r="L6737">
        <v>402.3201131056</v>
      </c>
    </row>
    <row r="6738" spans="1:12">
      <c r="A6738" s="73">
        <v>43381.666666666664</v>
      </c>
      <c r="B6738">
        <v>7.16</v>
      </c>
      <c r="C6738">
        <v>310</v>
      </c>
      <c r="D6738">
        <v>1.0781000000000001</v>
      </c>
      <c r="F6738">
        <v>1.0781000000000001</v>
      </c>
      <c r="G6738">
        <v>15</v>
      </c>
      <c r="H6738">
        <v>10</v>
      </c>
      <c r="I6738">
        <v>16</v>
      </c>
      <c r="J6738">
        <v>7</v>
      </c>
      <c r="K6738">
        <v>0.22579941725655991</v>
      </c>
      <c r="L6738">
        <v>197.86460722880003</v>
      </c>
    </row>
    <row r="6739" spans="1:12">
      <c r="A6739" s="73">
        <v>43381.708333333336</v>
      </c>
      <c r="B6739">
        <v>5.19</v>
      </c>
      <c r="C6739">
        <v>321.2</v>
      </c>
      <c r="D6739">
        <v>1.0780000000000001</v>
      </c>
      <c r="F6739">
        <v>1.0780000000000001</v>
      </c>
      <c r="G6739">
        <v>15</v>
      </c>
      <c r="H6739">
        <v>10</v>
      </c>
      <c r="I6739">
        <v>17</v>
      </c>
      <c r="J6739">
        <v>5</v>
      </c>
      <c r="K6739">
        <v>5.9789226501334323</v>
      </c>
      <c r="L6739">
        <v>75.351315501000016</v>
      </c>
    </row>
    <row r="6740" spans="1:12">
      <c r="A6740" s="73">
        <v>43381.75</v>
      </c>
      <c r="B6740">
        <v>4.62</v>
      </c>
      <c r="C6740">
        <v>330.4</v>
      </c>
      <c r="D6740">
        <v>1.0786</v>
      </c>
      <c r="F6740">
        <v>1.0786</v>
      </c>
      <c r="G6740">
        <v>16</v>
      </c>
      <c r="H6740">
        <v>10</v>
      </c>
      <c r="I6740">
        <v>18</v>
      </c>
      <c r="J6740">
        <v>5</v>
      </c>
      <c r="K6740">
        <v>9.0913319104074528</v>
      </c>
      <c r="L6740">
        <v>53.180981330400002</v>
      </c>
    </row>
    <row r="6741" spans="1:12">
      <c r="A6741" s="73">
        <v>43381.791666666664</v>
      </c>
      <c r="B6741">
        <v>6.91</v>
      </c>
      <c r="C6741">
        <v>306.89999999999998</v>
      </c>
      <c r="D6741">
        <v>1.0785</v>
      </c>
      <c r="F6741">
        <v>1.0785</v>
      </c>
      <c r="G6741">
        <v>15</v>
      </c>
      <c r="H6741">
        <v>10</v>
      </c>
      <c r="I6741">
        <v>19</v>
      </c>
      <c r="J6741">
        <v>7</v>
      </c>
      <c r="K6741">
        <v>0.52589119807849827</v>
      </c>
      <c r="L6741">
        <v>177.91980581175</v>
      </c>
    </row>
    <row r="6742" spans="1:12">
      <c r="A6742" s="73">
        <v>43381.833333333336</v>
      </c>
      <c r="B6742">
        <v>5.44</v>
      </c>
      <c r="C6742">
        <v>324.89999999999998</v>
      </c>
      <c r="D6742">
        <v>1.0784</v>
      </c>
      <c r="F6742">
        <v>1.0784</v>
      </c>
      <c r="G6742">
        <v>15</v>
      </c>
      <c r="H6742">
        <v>10</v>
      </c>
      <c r="I6742">
        <v>20</v>
      </c>
      <c r="J6742">
        <v>5</v>
      </c>
      <c r="K6742">
        <v>4.8188308693114941</v>
      </c>
      <c r="L6742">
        <v>86.805368012800017</v>
      </c>
    </row>
    <row r="6743" spans="1:12">
      <c r="A6743" s="73">
        <v>43381.875</v>
      </c>
      <c r="B6743">
        <v>6</v>
      </c>
      <c r="C6743">
        <v>334.7</v>
      </c>
      <c r="D6743">
        <v>1.0784</v>
      </c>
      <c r="F6743">
        <v>1.0784</v>
      </c>
      <c r="G6743">
        <v>16</v>
      </c>
      <c r="H6743">
        <v>10</v>
      </c>
      <c r="I6743">
        <v>21</v>
      </c>
      <c r="J6743">
        <v>6</v>
      </c>
      <c r="K6743">
        <v>2.6738252802703544</v>
      </c>
      <c r="L6743">
        <v>116.46720000000001</v>
      </c>
    </row>
    <row r="6744" spans="1:12">
      <c r="A6744" s="73">
        <v>43381.916666666664</v>
      </c>
      <c r="B6744">
        <v>6.32</v>
      </c>
      <c r="C6744">
        <v>340.7</v>
      </c>
      <c r="D6744">
        <v>1.0783</v>
      </c>
      <c r="F6744">
        <v>1.0783</v>
      </c>
      <c r="G6744">
        <v>16</v>
      </c>
      <c r="H6744">
        <v>10</v>
      </c>
      <c r="I6744">
        <v>22</v>
      </c>
      <c r="J6744">
        <v>6</v>
      </c>
      <c r="K6744">
        <v>1.7297078008182722</v>
      </c>
      <c r="L6744">
        <v>136.10085214720002</v>
      </c>
    </row>
    <row r="6745" spans="1:12">
      <c r="A6745" s="73">
        <v>43381.958333333336</v>
      </c>
      <c r="B6745">
        <v>7.57</v>
      </c>
      <c r="C6745">
        <v>333.9</v>
      </c>
      <c r="D6745">
        <v>1.0780000000000001</v>
      </c>
      <c r="F6745">
        <v>1.0780000000000001</v>
      </c>
      <c r="G6745">
        <v>16</v>
      </c>
      <c r="H6745">
        <v>10</v>
      </c>
      <c r="I6745">
        <v>23</v>
      </c>
      <c r="J6745">
        <v>8</v>
      </c>
      <c r="K6745">
        <v>4.2488967085810491E-3</v>
      </c>
      <c r="L6745">
        <v>233.81717212700005</v>
      </c>
    </row>
    <row r="6746" spans="1:12">
      <c r="A6746" s="73">
        <v>43382</v>
      </c>
      <c r="B6746">
        <v>7.82</v>
      </c>
      <c r="C6746">
        <v>351.8</v>
      </c>
      <c r="D6746">
        <v>1.0781000000000001</v>
      </c>
      <c r="F6746">
        <v>1.0781000000000001</v>
      </c>
      <c r="G6746">
        <v>1</v>
      </c>
      <c r="H6746">
        <v>10</v>
      </c>
      <c r="I6746">
        <v>0</v>
      </c>
      <c r="J6746">
        <v>8</v>
      </c>
      <c r="K6746">
        <v>3.4157115886642796E-2</v>
      </c>
      <c r="L6746">
        <v>257.78005354040005</v>
      </c>
    </row>
    <row r="6747" spans="1:12">
      <c r="A6747" s="73">
        <v>43382.041666666664</v>
      </c>
      <c r="B6747">
        <v>8.1199999999999992</v>
      </c>
      <c r="C6747">
        <v>2</v>
      </c>
      <c r="D6747">
        <v>1.0785</v>
      </c>
      <c r="F6747">
        <v>1.0785</v>
      </c>
      <c r="G6747">
        <v>1</v>
      </c>
      <c r="H6747">
        <v>10</v>
      </c>
      <c r="I6747">
        <v>1</v>
      </c>
      <c r="J6747">
        <v>8</v>
      </c>
      <c r="K6747">
        <v>0.23504697890031587</v>
      </c>
      <c r="L6747">
        <v>288.70761662399991</v>
      </c>
    </row>
    <row r="6748" spans="1:12">
      <c r="A6748" s="73">
        <v>43382.083333333336</v>
      </c>
      <c r="B6748">
        <v>5.7</v>
      </c>
      <c r="C6748">
        <v>352</v>
      </c>
      <c r="D6748">
        <v>1.0783</v>
      </c>
      <c r="F6748">
        <v>1.0783</v>
      </c>
      <c r="G6748">
        <v>1</v>
      </c>
      <c r="H6748">
        <v>10</v>
      </c>
      <c r="I6748">
        <v>2</v>
      </c>
      <c r="J6748">
        <v>6</v>
      </c>
      <c r="K6748">
        <v>3.7449354172566798</v>
      </c>
      <c r="L6748">
        <v>99.846805950000004</v>
      </c>
    </row>
    <row r="6749" spans="1:12">
      <c r="A6749" s="73">
        <v>43382.125</v>
      </c>
      <c r="B6749">
        <v>7.41</v>
      </c>
      <c r="C6749">
        <v>349.5</v>
      </c>
      <c r="D6749">
        <v>1.0771999999999999</v>
      </c>
      <c r="F6749">
        <v>1.0771999999999999</v>
      </c>
      <c r="G6749">
        <v>1</v>
      </c>
      <c r="H6749">
        <v>10</v>
      </c>
      <c r="I6749">
        <v>3</v>
      </c>
      <c r="J6749">
        <v>7</v>
      </c>
      <c r="K6749">
        <v>5.0707636434621596E-2</v>
      </c>
      <c r="L6749">
        <v>219.13965471060001</v>
      </c>
    </row>
    <row r="6750" spans="1:12">
      <c r="A6750" s="73">
        <v>43382.166666666664</v>
      </c>
      <c r="B6750">
        <v>7.48</v>
      </c>
      <c r="C6750">
        <v>340.4</v>
      </c>
      <c r="D6750">
        <v>1.0771999999999999</v>
      </c>
      <c r="F6750">
        <v>1.0771999999999999</v>
      </c>
      <c r="G6750">
        <v>16</v>
      </c>
      <c r="H6750">
        <v>10</v>
      </c>
      <c r="I6750">
        <v>4</v>
      </c>
      <c r="J6750">
        <v>7</v>
      </c>
      <c r="K6750">
        <v>2.4081937804478776E-2</v>
      </c>
      <c r="L6750">
        <v>225.40894309120003</v>
      </c>
    </row>
    <row r="6751" spans="1:12">
      <c r="A6751" s="73">
        <v>43382.208333333336</v>
      </c>
      <c r="B6751">
        <v>9.16</v>
      </c>
      <c r="C6751">
        <v>339.6</v>
      </c>
      <c r="D6751">
        <v>1.0772999999999999</v>
      </c>
      <c r="F6751">
        <v>1.0772999999999999</v>
      </c>
      <c r="G6751">
        <v>16</v>
      </c>
      <c r="H6751">
        <v>10</v>
      </c>
      <c r="I6751">
        <v>5</v>
      </c>
      <c r="J6751">
        <v>9</v>
      </c>
      <c r="K6751">
        <v>2.3250651706810532</v>
      </c>
      <c r="L6751">
        <v>413.99308319039994</v>
      </c>
    </row>
    <row r="6752" spans="1:12">
      <c r="A6752" s="73">
        <v>43382.25</v>
      </c>
      <c r="B6752">
        <v>8.14</v>
      </c>
      <c r="C6752">
        <v>334.6</v>
      </c>
      <c r="D6752">
        <v>1.0779000000000001</v>
      </c>
      <c r="F6752">
        <v>1.0779000000000001</v>
      </c>
      <c r="G6752">
        <v>16</v>
      </c>
      <c r="H6752">
        <v>10</v>
      </c>
      <c r="I6752">
        <v>6</v>
      </c>
      <c r="J6752">
        <v>8</v>
      </c>
      <c r="K6752">
        <v>0.25483963643456209</v>
      </c>
      <c r="L6752">
        <v>290.6843769588001</v>
      </c>
    </row>
    <row r="6753" spans="1:12">
      <c r="A6753" s="73">
        <v>43382.291666666664</v>
      </c>
      <c r="B6753">
        <v>8.86</v>
      </c>
      <c r="C6753">
        <v>321.7</v>
      </c>
      <c r="D6753">
        <v>1.0789</v>
      </c>
      <c r="F6753">
        <v>1.0789</v>
      </c>
      <c r="G6753">
        <v>15</v>
      </c>
      <c r="H6753">
        <v>10</v>
      </c>
      <c r="I6753">
        <v>7</v>
      </c>
      <c r="J6753">
        <v>9</v>
      </c>
      <c r="K6753">
        <v>1.5001753076673776</v>
      </c>
      <c r="L6753">
        <v>375.19095768919993</v>
      </c>
    </row>
    <row r="6754" spans="1:12">
      <c r="A6754" s="73">
        <v>43382.333333333336</v>
      </c>
      <c r="B6754">
        <v>7.1</v>
      </c>
      <c r="C6754">
        <v>316.39999999999998</v>
      </c>
      <c r="D6754">
        <v>1.0808</v>
      </c>
      <c r="F6754">
        <v>1.0808</v>
      </c>
      <c r="G6754">
        <v>15</v>
      </c>
      <c r="H6754">
        <v>10</v>
      </c>
      <c r="I6754">
        <v>8</v>
      </c>
      <c r="J6754">
        <v>7</v>
      </c>
      <c r="K6754">
        <v>0.28642144465382563</v>
      </c>
      <c r="L6754">
        <v>193.41510439999996</v>
      </c>
    </row>
    <row r="6755" spans="1:12">
      <c r="A6755" s="73">
        <v>43382.375</v>
      </c>
      <c r="B6755">
        <v>8.52</v>
      </c>
      <c r="C6755">
        <v>322.5</v>
      </c>
      <c r="D6755">
        <v>1.0821000000000001</v>
      </c>
      <c r="F6755">
        <v>1.0821000000000001</v>
      </c>
      <c r="G6755">
        <v>15</v>
      </c>
      <c r="H6755">
        <v>10</v>
      </c>
      <c r="I6755">
        <v>9</v>
      </c>
      <c r="J6755">
        <v>9</v>
      </c>
      <c r="K6755">
        <v>0.78290012958521438</v>
      </c>
      <c r="L6755">
        <v>334.62330603840002</v>
      </c>
    </row>
    <row r="6756" spans="1:12">
      <c r="A6756" s="73">
        <v>43382.416666666664</v>
      </c>
      <c r="B6756">
        <v>8.61</v>
      </c>
      <c r="C6756">
        <v>315</v>
      </c>
      <c r="D6756">
        <v>1.0825</v>
      </c>
      <c r="F6756">
        <v>1.0825</v>
      </c>
      <c r="G6756">
        <v>15</v>
      </c>
      <c r="H6756">
        <v>10</v>
      </c>
      <c r="I6756">
        <v>10</v>
      </c>
      <c r="J6756">
        <v>9</v>
      </c>
      <c r="K6756">
        <v>0.95026708848931629</v>
      </c>
      <c r="L6756">
        <v>345.46763246624994</v>
      </c>
    </row>
    <row r="6757" spans="1:12">
      <c r="A6757" s="73">
        <v>43382.458333333336</v>
      </c>
      <c r="B6757">
        <v>8.58</v>
      </c>
      <c r="C6757">
        <v>322.2</v>
      </c>
      <c r="D6757">
        <v>1.0812999999999999</v>
      </c>
      <c r="F6757">
        <v>1.0812999999999999</v>
      </c>
      <c r="G6757">
        <v>15</v>
      </c>
      <c r="H6757">
        <v>10</v>
      </c>
      <c r="I6757">
        <v>11</v>
      </c>
      <c r="J6757">
        <v>9</v>
      </c>
      <c r="K6757">
        <v>0.89267810218795007</v>
      </c>
      <c r="L6757">
        <v>341.49006314280001</v>
      </c>
    </row>
    <row r="6758" spans="1:12">
      <c r="A6758" s="73">
        <v>43382.5</v>
      </c>
      <c r="B6758">
        <v>8.86</v>
      </c>
      <c r="C6758">
        <v>316.8</v>
      </c>
      <c r="D6758">
        <v>1.0810999999999999</v>
      </c>
      <c r="F6758">
        <v>1.0810999999999999</v>
      </c>
      <c r="G6758">
        <v>15</v>
      </c>
      <c r="H6758">
        <v>10</v>
      </c>
      <c r="I6758">
        <v>12</v>
      </c>
      <c r="J6758">
        <v>9</v>
      </c>
      <c r="K6758">
        <v>1.5001753076673776</v>
      </c>
      <c r="L6758">
        <v>375.95601479079988</v>
      </c>
    </row>
    <row r="6759" spans="1:12">
      <c r="A6759" s="73">
        <v>43382.541666666664</v>
      </c>
      <c r="B6759">
        <v>8.9499999999999993</v>
      </c>
      <c r="C6759">
        <v>311.7</v>
      </c>
      <c r="D6759">
        <v>1.081</v>
      </c>
      <c r="F6759">
        <v>1.081</v>
      </c>
      <c r="G6759">
        <v>15</v>
      </c>
      <c r="H6759">
        <v>10</v>
      </c>
      <c r="I6759">
        <v>13</v>
      </c>
      <c r="J6759">
        <v>9</v>
      </c>
      <c r="K6759">
        <v>1.7287422665714793</v>
      </c>
      <c r="L6759">
        <v>387.49384118749992</v>
      </c>
    </row>
    <row r="6760" spans="1:12">
      <c r="A6760" s="73">
        <v>43382.583333333336</v>
      </c>
      <c r="B6760">
        <v>10.11</v>
      </c>
      <c r="C6760">
        <v>321</v>
      </c>
      <c r="D6760">
        <v>1.0806</v>
      </c>
      <c r="F6760">
        <v>1.0806</v>
      </c>
      <c r="G6760">
        <v>15</v>
      </c>
      <c r="H6760">
        <v>10</v>
      </c>
      <c r="I6760">
        <v>14</v>
      </c>
      <c r="J6760">
        <v>10</v>
      </c>
      <c r="K6760">
        <v>6.1247164035576844</v>
      </c>
      <c r="L6760">
        <v>558.3267480392999</v>
      </c>
    </row>
    <row r="6761" spans="1:12">
      <c r="A6761" s="73">
        <v>43382.625</v>
      </c>
      <c r="B6761">
        <v>8.6</v>
      </c>
      <c r="C6761">
        <v>312.10000000000002</v>
      </c>
      <c r="D6761">
        <v>1.0806</v>
      </c>
      <c r="F6761">
        <v>1.0806</v>
      </c>
      <c r="G6761">
        <v>15</v>
      </c>
      <c r="H6761">
        <v>10</v>
      </c>
      <c r="I6761">
        <v>15</v>
      </c>
      <c r="J6761">
        <v>9</v>
      </c>
      <c r="K6761">
        <v>0.93087075972219424</v>
      </c>
      <c r="L6761">
        <v>343.66105679999998</v>
      </c>
    </row>
    <row r="6762" spans="1:12">
      <c r="A6762" s="73">
        <v>43382.666666666664</v>
      </c>
      <c r="B6762">
        <v>8.86</v>
      </c>
      <c r="C6762">
        <v>308.5</v>
      </c>
      <c r="D6762">
        <v>1.0804</v>
      </c>
      <c r="F6762">
        <v>1.0804</v>
      </c>
      <c r="G6762">
        <v>15</v>
      </c>
      <c r="H6762">
        <v>10</v>
      </c>
      <c r="I6762">
        <v>16</v>
      </c>
      <c r="J6762">
        <v>9</v>
      </c>
      <c r="K6762">
        <v>1.5001753076673776</v>
      </c>
      <c r="L6762">
        <v>375.71258753119992</v>
      </c>
    </row>
    <row r="6763" spans="1:12">
      <c r="A6763" s="73">
        <v>43382.708333333336</v>
      </c>
      <c r="B6763">
        <v>7.67</v>
      </c>
      <c r="C6763">
        <v>297.89999999999998</v>
      </c>
      <c r="D6763">
        <v>1.0801000000000001</v>
      </c>
      <c r="F6763">
        <v>1.0801000000000001</v>
      </c>
      <c r="G6763">
        <v>14</v>
      </c>
      <c r="H6763">
        <v>10</v>
      </c>
      <c r="I6763">
        <v>17</v>
      </c>
      <c r="J6763">
        <v>8</v>
      </c>
      <c r="K6763">
        <v>1.2121843798057223E-3</v>
      </c>
      <c r="L6763">
        <v>243.68009890315</v>
      </c>
    </row>
    <row r="6764" spans="1:12">
      <c r="A6764" s="73">
        <v>43382.75</v>
      </c>
      <c r="B6764">
        <v>7.48</v>
      </c>
      <c r="C6764">
        <v>313.3</v>
      </c>
      <c r="D6764">
        <v>1.0804</v>
      </c>
      <c r="F6764">
        <v>1.0804</v>
      </c>
      <c r="G6764">
        <v>15</v>
      </c>
      <c r="H6764">
        <v>10</v>
      </c>
      <c r="I6764">
        <v>18</v>
      </c>
      <c r="J6764">
        <v>7</v>
      </c>
      <c r="K6764">
        <v>2.4081937804478776E-2</v>
      </c>
      <c r="L6764">
        <v>226.07855747840006</v>
      </c>
    </row>
    <row r="6765" spans="1:12">
      <c r="A6765" s="73">
        <v>43382.791666666664</v>
      </c>
      <c r="B6765">
        <v>8.6300000000000008</v>
      </c>
      <c r="C6765">
        <v>320.3</v>
      </c>
      <c r="D6765">
        <v>1.08</v>
      </c>
      <c r="F6765">
        <v>1.08</v>
      </c>
      <c r="G6765">
        <v>15</v>
      </c>
      <c r="H6765">
        <v>10</v>
      </c>
      <c r="I6765">
        <v>19</v>
      </c>
      <c r="J6765">
        <v>9</v>
      </c>
      <c r="K6765">
        <v>0.98965974602356388</v>
      </c>
      <c r="L6765">
        <v>347.07724938000013</v>
      </c>
    </row>
    <row r="6766" spans="1:12">
      <c r="A6766" s="73">
        <v>43382.833333333336</v>
      </c>
      <c r="B6766">
        <v>8.23</v>
      </c>
      <c r="C6766">
        <v>315.3</v>
      </c>
      <c r="D6766">
        <v>1.0795999999999999</v>
      </c>
      <c r="F6766">
        <v>1.0795999999999999</v>
      </c>
      <c r="G6766">
        <v>15</v>
      </c>
      <c r="H6766">
        <v>10</v>
      </c>
      <c r="I6766">
        <v>20</v>
      </c>
      <c r="J6766">
        <v>8</v>
      </c>
      <c r="K6766">
        <v>0.35380659533866421</v>
      </c>
      <c r="L6766">
        <v>300.90706582660005</v>
      </c>
    </row>
    <row r="6767" spans="1:12">
      <c r="A6767" s="73">
        <v>43382.875</v>
      </c>
      <c r="B6767">
        <v>7.68</v>
      </c>
      <c r="C6767">
        <v>314.2</v>
      </c>
      <c r="D6767">
        <v>1.0798000000000001</v>
      </c>
      <c r="F6767">
        <v>1.0798000000000001</v>
      </c>
      <c r="G6767">
        <v>15</v>
      </c>
      <c r="H6767">
        <v>10</v>
      </c>
      <c r="I6767">
        <v>21</v>
      </c>
      <c r="J6767">
        <v>8</v>
      </c>
      <c r="K6767">
        <v>2.0085131469281658E-3</v>
      </c>
      <c r="L6767">
        <v>244.56651079679997</v>
      </c>
    </row>
    <row r="6768" spans="1:12">
      <c r="A6768" s="73">
        <v>43382.916666666664</v>
      </c>
      <c r="B6768">
        <v>5.54</v>
      </c>
      <c r="C6768">
        <v>323.7</v>
      </c>
      <c r="D6768">
        <v>1.0794999999999999</v>
      </c>
      <c r="F6768">
        <v>1.0794999999999999</v>
      </c>
      <c r="G6768">
        <v>15</v>
      </c>
      <c r="H6768">
        <v>10</v>
      </c>
      <c r="I6768">
        <v>22</v>
      </c>
      <c r="J6768">
        <v>6</v>
      </c>
      <c r="K6768">
        <v>4.3897941569827204</v>
      </c>
      <c r="L6768">
        <v>91.774482693999985</v>
      </c>
    </row>
    <row r="6769" spans="1:12">
      <c r="A6769" s="73">
        <v>43382.958333333336</v>
      </c>
      <c r="B6769">
        <v>6.9</v>
      </c>
      <c r="C6769">
        <v>333.7</v>
      </c>
      <c r="D6769">
        <v>1.0790999999999999</v>
      </c>
      <c r="F6769">
        <v>1.0790999999999999</v>
      </c>
      <c r="G6769">
        <v>16</v>
      </c>
      <c r="H6769">
        <v>10</v>
      </c>
      <c r="I6769">
        <v>23</v>
      </c>
      <c r="J6769">
        <v>7</v>
      </c>
      <c r="K6769">
        <v>0.54049486931137547</v>
      </c>
      <c r="L6769">
        <v>177.24703095000004</v>
      </c>
    </row>
    <row r="6770" spans="1:12">
      <c r="A6770" s="73">
        <v>43383</v>
      </c>
      <c r="B6770">
        <v>6.2</v>
      </c>
      <c r="C6770">
        <v>339.4</v>
      </c>
      <c r="D6770">
        <v>1.0789</v>
      </c>
      <c r="F6770">
        <v>1.0789</v>
      </c>
      <c r="G6770">
        <v>16</v>
      </c>
      <c r="H6770">
        <v>10</v>
      </c>
      <c r="I6770">
        <v>0</v>
      </c>
      <c r="J6770">
        <v>6</v>
      </c>
      <c r="K6770">
        <v>2.0597518556128032</v>
      </c>
      <c r="L6770">
        <v>128.56603960000001</v>
      </c>
    </row>
    <row r="6771" spans="1:12">
      <c r="A6771" s="73">
        <v>43383.041666666664</v>
      </c>
      <c r="B6771">
        <v>6.78</v>
      </c>
      <c r="C6771">
        <v>346.7</v>
      </c>
      <c r="D6771">
        <v>1.0785</v>
      </c>
      <c r="F6771">
        <v>1.0785</v>
      </c>
      <c r="G6771">
        <v>16</v>
      </c>
      <c r="H6771">
        <v>10</v>
      </c>
      <c r="I6771">
        <v>1</v>
      </c>
      <c r="J6771">
        <v>7</v>
      </c>
      <c r="K6771">
        <v>0.73133892410590595</v>
      </c>
      <c r="L6771">
        <v>168.06575676600002</v>
      </c>
    </row>
    <row r="6772" spans="1:12">
      <c r="A6772" s="73">
        <v>43383.083333333336</v>
      </c>
      <c r="B6772">
        <v>6.16</v>
      </c>
      <c r="C6772">
        <v>334.7</v>
      </c>
      <c r="D6772">
        <v>1.0786</v>
      </c>
      <c r="F6772">
        <v>1.0786</v>
      </c>
      <c r="G6772">
        <v>16</v>
      </c>
      <c r="H6772">
        <v>10</v>
      </c>
      <c r="I6772">
        <v>2</v>
      </c>
      <c r="J6772">
        <v>6</v>
      </c>
      <c r="K6772">
        <v>2.1761665405443131</v>
      </c>
      <c r="L6772">
        <v>126.05862241280001</v>
      </c>
    </row>
    <row r="6773" spans="1:12">
      <c r="A6773" s="73">
        <v>43383.125</v>
      </c>
      <c r="B6773">
        <v>9.27</v>
      </c>
      <c r="C6773">
        <v>4.0999999999999996</v>
      </c>
      <c r="D6773">
        <v>1.0786</v>
      </c>
      <c r="F6773">
        <v>1.0786</v>
      </c>
      <c r="G6773">
        <v>1</v>
      </c>
      <c r="H6773">
        <v>10</v>
      </c>
      <c r="I6773">
        <v>3</v>
      </c>
      <c r="J6773">
        <v>9</v>
      </c>
      <c r="K6773">
        <v>2.6726247871193984</v>
      </c>
      <c r="L6773">
        <v>429.60529223189997</v>
      </c>
    </row>
    <row r="6774" spans="1:12">
      <c r="A6774" s="73">
        <v>43383.166666666664</v>
      </c>
      <c r="B6774">
        <v>9.75</v>
      </c>
      <c r="C6774">
        <v>10.199999999999999</v>
      </c>
      <c r="D6774">
        <v>1.0786</v>
      </c>
      <c r="F6774">
        <v>1.0786</v>
      </c>
      <c r="G6774">
        <v>1</v>
      </c>
      <c r="H6774">
        <v>10</v>
      </c>
      <c r="I6774">
        <v>4</v>
      </c>
      <c r="J6774">
        <v>10</v>
      </c>
      <c r="K6774">
        <v>4.472448567941278</v>
      </c>
      <c r="L6774">
        <v>499.85526093750002</v>
      </c>
    </row>
    <row r="6775" spans="1:12">
      <c r="A6775" s="73">
        <v>43383.208333333336</v>
      </c>
      <c r="B6775">
        <v>9.1199999999999992</v>
      </c>
      <c r="C6775">
        <v>15</v>
      </c>
      <c r="D6775">
        <v>1.0793999999999999</v>
      </c>
      <c r="F6775">
        <v>1.0793999999999999</v>
      </c>
      <c r="G6775">
        <v>2</v>
      </c>
      <c r="H6775">
        <v>10</v>
      </c>
      <c r="I6775">
        <v>5</v>
      </c>
      <c r="J6775">
        <v>9</v>
      </c>
      <c r="K6775">
        <v>2.2046798556125609</v>
      </c>
      <c r="L6775">
        <v>409.38971996159984</v>
      </c>
    </row>
    <row r="6776" spans="1:12">
      <c r="A6776" s="73">
        <v>43383.25</v>
      </c>
      <c r="B6776">
        <v>8.9499999999999993</v>
      </c>
      <c r="C6776">
        <v>16.399999999999999</v>
      </c>
      <c r="D6776">
        <v>1.0801000000000001</v>
      </c>
      <c r="F6776">
        <v>1.0801000000000001</v>
      </c>
      <c r="G6776">
        <v>2</v>
      </c>
      <c r="H6776">
        <v>10</v>
      </c>
      <c r="I6776">
        <v>6</v>
      </c>
      <c r="J6776">
        <v>9</v>
      </c>
      <c r="K6776">
        <v>1.7287422665714793</v>
      </c>
      <c r="L6776">
        <v>387.17122836874995</v>
      </c>
    </row>
    <row r="6777" spans="1:12">
      <c r="A6777" s="73">
        <v>43383.291666666664</v>
      </c>
      <c r="B6777">
        <v>8.2200000000000006</v>
      </c>
      <c r="C6777">
        <v>17.399999999999999</v>
      </c>
      <c r="D6777">
        <v>1.0818000000000001</v>
      </c>
      <c r="F6777">
        <v>1.0818000000000001</v>
      </c>
      <c r="G6777">
        <v>2</v>
      </c>
      <c r="H6777">
        <v>10</v>
      </c>
      <c r="I6777">
        <v>7</v>
      </c>
      <c r="J6777">
        <v>8</v>
      </c>
      <c r="K6777">
        <v>0.34201026657154199</v>
      </c>
      <c r="L6777">
        <v>300.42248494320006</v>
      </c>
    </row>
    <row r="6778" spans="1:12">
      <c r="A6778" s="73">
        <v>43383.333333333336</v>
      </c>
      <c r="B6778">
        <v>6.61</v>
      </c>
      <c r="C6778">
        <v>7.9</v>
      </c>
      <c r="D6778">
        <v>1.0831999999999999</v>
      </c>
      <c r="F6778">
        <v>1.0831999999999999</v>
      </c>
      <c r="G6778">
        <v>1</v>
      </c>
      <c r="H6778">
        <v>10</v>
      </c>
      <c r="I6778">
        <v>8</v>
      </c>
      <c r="J6778">
        <v>7</v>
      </c>
      <c r="K6778">
        <v>1.051001335064824</v>
      </c>
      <c r="L6778">
        <v>156.41666938960003</v>
      </c>
    </row>
    <row r="6779" spans="1:12">
      <c r="A6779" s="73">
        <v>43383.375</v>
      </c>
      <c r="B6779">
        <v>6.65</v>
      </c>
      <c r="C6779">
        <v>4.4000000000000004</v>
      </c>
      <c r="D6779">
        <v>1.0847</v>
      </c>
      <c r="F6779">
        <v>1.0847</v>
      </c>
      <c r="G6779">
        <v>1</v>
      </c>
      <c r="H6779">
        <v>10</v>
      </c>
      <c r="I6779">
        <v>9</v>
      </c>
      <c r="J6779">
        <v>7</v>
      </c>
      <c r="K6779">
        <v>0.97058665013331369</v>
      </c>
      <c r="L6779">
        <v>159.49408461875001</v>
      </c>
    </row>
    <row r="6780" spans="1:12">
      <c r="A6780" s="73">
        <v>43383.416666666664</v>
      </c>
      <c r="B6780">
        <v>7.63</v>
      </c>
      <c r="C6780">
        <v>1.1000000000000001</v>
      </c>
      <c r="D6780">
        <v>1.0859000000000001</v>
      </c>
      <c r="F6780">
        <v>1.0859000000000001</v>
      </c>
      <c r="G6780">
        <v>1</v>
      </c>
      <c r="H6780">
        <v>10</v>
      </c>
      <c r="I6780">
        <v>10</v>
      </c>
      <c r="J6780">
        <v>8</v>
      </c>
      <c r="K6780">
        <v>2.6869311315871783E-5</v>
      </c>
      <c r="L6780">
        <v>241.17564647365</v>
      </c>
    </row>
    <row r="6781" spans="1:12">
      <c r="A6781" s="73">
        <v>43383.458333333336</v>
      </c>
      <c r="B6781">
        <v>6.58</v>
      </c>
      <c r="C6781">
        <v>359.1</v>
      </c>
      <c r="D6781">
        <v>1.0853999999999999</v>
      </c>
      <c r="F6781">
        <v>1.0853999999999999</v>
      </c>
      <c r="G6781">
        <v>1</v>
      </c>
      <c r="H6781">
        <v>10</v>
      </c>
      <c r="I6781">
        <v>11</v>
      </c>
      <c r="J6781">
        <v>7</v>
      </c>
      <c r="K6781">
        <v>1.1134123487634571</v>
      </c>
      <c r="L6781">
        <v>154.60997232239998</v>
      </c>
    </row>
    <row r="6782" spans="1:12">
      <c r="A6782" s="73">
        <v>43383.5</v>
      </c>
      <c r="B6782">
        <v>6.57</v>
      </c>
      <c r="C6782">
        <v>8.1</v>
      </c>
      <c r="D6782">
        <v>1.0851999999999999</v>
      </c>
      <c r="F6782">
        <v>1.0851999999999999</v>
      </c>
      <c r="G6782">
        <v>1</v>
      </c>
      <c r="H6782">
        <v>10</v>
      </c>
      <c r="I6782">
        <v>12</v>
      </c>
      <c r="J6782">
        <v>7</v>
      </c>
      <c r="K6782">
        <v>1.134616019996334</v>
      </c>
      <c r="L6782">
        <v>153.87777504180002</v>
      </c>
    </row>
    <row r="6783" spans="1:12">
      <c r="A6783" s="73">
        <v>43383.541666666664</v>
      </c>
      <c r="B6783">
        <v>5.53</v>
      </c>
      <c r="C6783">
        <v>10.4</v>
      </c>
      <c r="D6783">
        <v>1.0853999999999999</v>
      </c>
      <c r="F6783">
        <v>1.0853999999999999</v>
      </c>
      <c r="G6783">
        <v>1</v>
      </c>
      <c r="H6783">
        <v>10</v>
      </c>
      <c r="I6783">
        <v>13</v>
      </c>
      <c r="J6783">
        <v>6</v>
      </c>
      <c r="K6783">
        <v>4.431797828215597</v>
      </c>
      <c r="L6783">
        <v>91.777286997899992</v>
      </c>
    </row>
    <row r="6784" spans="1:12">
      <c r="A6784" s="73">
        <v>43383.583333333336</v>
      </c>
      <c r="B6784">
        <v>5.78</v>
      </c>
      <c r="C6784">
        <v>357.7</v>
      </c>
      <c r="D6784">
        <v>1.0857000000000001</v>
      </c>
      <c r="F6784">
        <v>1.0857000000000001</v>
      </c>
      <c r="G6784">
        <v>1</v>
      </c>
      <c r="H6784">
        <v>10</v>
      </c>
      <c r="I6784">
        <v>14</v>
      </c>
      <c r="J6784">
        <v>6</v>
      </c>
      <c r="K6784">
        <v>3.4417060473936592</v>
      </c>
      <c r="L6784">
        <v>104.82463465320002</v>
      </c>
    </row>
    <row r="6785" spans="1:12">
      <c r="A6785" s="73">
        <v>43383.625</v>
      </c>
      <c r="B6785">
        <v>6.44</v>
      </c>
      <c r="C6785">
        <v>350.7</v>
      </c>
      <c r="D6785">
        <v>1.0865</v>
      </c>
      <c r="F6785">
        <v>1.0865</v>
      </c>
      <c r="G6785">
        <v>1</v>
      </c>
      <c r="H6785">
        <v>10</v>
      </c>
      <c r="I6785">
        <v>15</v>
      </c>
      <c r="J6785">
        <v>6</v>
      </c>
      <c r="K6785">
        <v>1.4284637460237417</v>
      </c>
      <c r="L6785">
        <v>145.09663380800004</v>
      </c>
    </row>
    <row r="6786" spans="1:12">
      <c r="A6786" s="73">
        <v>43383.666666666664</v>
      </c>
      <c r="B6786">
        <v>5.92</v>
      </c>
      <c r="C6786">
        <v>355.4</v>
      </c>
      <c r="D6786">
        <v>1.0864</v>
      </c>
      <c r="F6786">
        <v>1.0864</v>
      </c>
      <c r="G6786">
        <v>1</v>
      </c>
      <c r="H6786">
        <v>10</v>
      </c>
      <c r="I6786">
        <v>16</v>
      </c>
      <c r="J6786">
        <v>6</v>
      </c>
      <c r="K6786">
        <v>2.9418546501333749</v>
      </c>
      <c r="L6786">
        <v>112.7002505216</v>
      </c>
    </row>
    <row r="6787" spans="1:12">
      <c r="A6787" s="73">
        <v>43383.708333333336</v>
      </c>
      <c r="B6787">
        <v>5.12</v>
      </c>
      <c r="C6787">
        <v>337.6</v>
      </c>
      <c r="D6787">
        <v>1.0861000000000001</v>
      </c>
      <c r="F6787">
        <v>1.0861000000000001</v>
      </c>
      <c r="G6787">
        <v>16</v>
      </c>
      <c r="H6787">
        <v>10</v>
      </c>
      <c r="I6787">
        <v>17</v>
      </c>
      <c r="J6787">
        <v>5</v>
      </c>
      <c r="K6787">
        <v>6.326148348763577</v>
      </c>
      <c r="L6787">
        <v>72.886937190400019</v>
      </c>
    </row>
    <row r="6788" spans="1:12">
      <c r="A6788" s="73">
        <v>43383.75</v>
      </c>
      <c r="B6788">
        <v>3.72</v>
      </c>
      <c r="C6788">
        <v>332</v>
      </c>
      <c r="D6788">
        <v>1.0861000000000001</v>
      </c>
      <c r="F6788">
        <v>1.0861000000000001</v>
      </c>
      <c r="G6788">
        <v>16</v>
      </c>
      <c r="H6788">
        <v>10</v>
      </c>
      <c r="I6788">
        <v>18</v>
      </c>
      <c r="J6788">
        <v>4</v>
      </c>
      <c r="K6788">
        <v>15.328662321366432</v>
      </c>
      <c r="L6788">
        <v>27.955588406400004</v>
      </c>
    </row>
    <row r="6789" spans="1:12">
      <c r="A6789" s="73">
        <v>43383.791666666664</v>
      </c>
      <c r="B6789">
        <v>3.73</v>
      </c>
      <c r="C6789">
        <v>320.5</v>
      </c>
      <c r="D6789">
        <v>1.0860000000000001</v>
      </c>
      <c r="F6789">
        <v>1.0860000000000001</v>
      </c>
      <c r="G6789">
        <v>15</v>
      </c>
      <c r="H6789">
        <v>10</v>
      </c>
      <c r="I6789">
        <v>19</v>
      </c>
      <c r="J6789">
        <v>4</v>
      </c>
      <c r="K6789">
        <v>15.250458650133554</v>
      </c>
      <c r="L6789">
        <v>28.179048531000003</v>
      </c>
    </row>
    <row r="6790" spans="1:12">
      <c r="A6790" s="73">
        <v>43383.833333333336</v>
      </c>
      <c r="B6790">
        <v>2.73</v>
      </c>
      <c r="C6790">
        <v>291.89999999999998</v>
      </c>
      <c r="D6790">
        <v>1.0862000000000001</v>
      </c>
      <c r="F6790">
        <v>1.0862000000000001</v>
      </c>
      <c r="G6790">
        <v>14</v>
      </c>
      <c r="H6790">
        <v>10</v>
      </c>
      <c r="I6790">
        <v>20</v>
      </c>
      <c r="J6790">
        <v>3</v>
      </c>
      <c r="K6790">
        <v>24.060825773421314</v>
      </c>
      <c r="L6790">
        <v>11.0501390727</v>
      </c>
    </row>
    <row r="6791" spans="1:12">
      <c r="A6791" s="73">
        <v>43383.875</v>
      </c>
      <c r="B6791">
        <v>5.24</v>
      </c>
      <c r="C6791">
        <v>273.89999999999998</v>
      </c>
      <c r="D6791">
        <v>1.0851999999999999</v>
      </c>
      <c r="F6791">
        <v>1.0851999999999999</v>
      </c>
      <c r="G6791">
        <v>13</v>
      </c>
      <c r="H6791">
        <v>10</v>
      </c>
      <c r="I6791">
        <v>21</v>
      </c>
      <c r="J6791">
        <v>5</v>
      </c>
      <c r="K6791">
        <v>5.7369042939690456</v>
      </c>
      <c r="L6791">
        <v>78.068107302399994</v>
      </c>
    </row>
    <row r="6792" spans="1:12">
      <c r="A6792" s="73">
        <v>43383.916666666664</v>
      </c>
      <c r="B6792">
        <v>6.27</v>
      </c>
      <c r="C6792">
        <v>267.3</v>
      </c>
      <c r="D6792">
        <v>1.0854999999999999</v>
      </c>
      <c r="F6792">
        <v>1.0854999999999999</v>
      </c>
      <c r="G6792">
        <v>13</v>
      </c>
      <c r="H6792">
        <v>10</v>
      </c>
      <c r="I6792">
        <v>22</v>
      </c>
      <c r="J6792">
        <v>6</v>
      </c>
      <c r="K6792">
        <v>1.863726156982662</v>
      </c>
      <c r="L6792">
        <v>133.78346949824996</v>
      </c>
    </row>
    <row r="6793" spans="1:12">
      <c r="A6793" s="73">
        <v>43383.958333333336</v>
      </c>
      <c r="B6793">
        <v>5.82</v>
      </c>
      <c r="C6793">
        <v>274.7</v>
      </c>
      <c r="D6793">
        <v>1.0857000000000001</v>
      </c>
      <c r="F6793">
        <v>1.0857000000000001</v>
      </c>
      <c r="G6793">
        <v>13</v>
      </c>
      <c r="H6793">
        <v>10</v>
      </c>
      <c r="I6793">
        <v>23</v>
      </c>
      <c r="J6793">
        <v>6</v>
      </c>
      <c r="K6793">
        <v>3.294891362462149</v>
      </c>
      <c r="L6793">
        <v>107.01602021880004</v>
      </c>
    </row>
    <row r="6794" spans="1:12">
      <c r="A6794" s="73">
        <v>43384</v>
      </c>
      <c r="B6794">
        <v>6.37</v>
      </c>
      <c r="C6794">
        <v>282</v>
      </c>
      <c r="D6794">
        <v>1.0851</v>
      </c>
      <c r="F6794">
        <v>1.0851</v>
      </c>
      <c r="G6794">
        <v>14</v>
      </c>
      <c r="H6794">
        <v>10</v>
      </c>
      <c r="I6794">
        <v>0</v>
      </c>
      <c r="J6794">
        <v>6</v>
      </c>
      <c r="K6794">
        <v>1.6006894446538851</v>
      </c>
      <c r="L6794">
        <v>140.23553149514998</v>
      </c>
    </row>
    <row r="6795" spans="1:12">
      <c r="A6795" s="73">
        <v>43384.041666666664</v>
      </c>
      <c r="B6795">
        <v>7.02</v>
      </c>
      <c r="C6795">
        <v>284.8</v>
      </c>
      <c r="D6795">
        <v>1.0846</v>
      </c>
      <c r="F6795">
        <v>1.0846</v>
      </c>
      <c r="G6795">
        <v>14</v>
      </c>
      <c r="H6795">
        <v>10</v>
      </c>
      <c r="I6795">
        <v>1</v>
      </c>
      <c r="J6795">
        <v>7</v>
      </c>
      <c r="K6795">
        <v>0.37845081451684609</v>
      </c>
      <c r="L6795">
        <v>187.60782165839996</v>
      </c>
    </row>
    <row r="6796" spans="1:12">
      <c r="A6796" s="73">
        <v>43384.083333333336</v>
      </c>
      <c r="B6796">
        <v>8.56</v>
      </c>
      <c r="C6796">
        <v>287.8</v>
      </c>
      <c r="D6796">
        <v>1.0849</v>
      </c>
      <c r="F6796">
        <v>1.0849</v>
      </c>
      <c r="G6796">
        <v>14</v>
      </c>
      <c r="H6796">
        <v>10</v>
      </c>
      <c r="I6796">
        <v>2</v>
      </c>
      <c r="J6796">
        <v>9</v>
      </c>
      <c r="K6796">
        <v>0.85528544465370593</v>
      </c>
      <c r="L6796">
        <v>340.23658257920005</v>
      </c>
    </row>
    <row r="6797" spans="1:12">
      <c r="A6797" s="73">
        <v>43384.125</v>
      </c>
      <c r="B6797">
        <v>10.15</v>
      </c>
      <c r="C6797">
        <v>289.3</v>
      </c>
      <c r="D6797">
        <v>1.0844</v>
      </c>
      <c r="F6797">
        <v>1.0844</v>
      </c>
      <c r="G6797">
        <v>14</v>
      </c>
      <c r="H6797">
        <v>10</v>
      </c>
      <c r="I6797">
        <v>3</v>
      </c>
      <c r="J6797">
        <v>10</v>
      </c>
      <c r="K6797">
        <v>6.3243017186261783</v>
      </c>
      <c r="L6797">
        <v>566.96681492500011</v>
      </c>
    </row>
    <row r="6798" spans="1:12">
      <c r="A6798" s="73">
        <v>43384.166666666664</v>
      </c>
      <c r="B6798">
        <v>9.9600000000000009</v>
      </c>
      <c r="C6798">
        <v>290.3</v>
      </c>
      <c r="D6798">
        <v>1.0846</v>
      </c>
      <c r="F6798">
        <v>1.0846</v>
      </c>
      <c r="G6798">
        <v>14</v>
      </c>
      <c r="H6798">
        <v>10</v>
      </c>
      <c r="I6798">
        <v>4</v>
      </c>
      <c r="J6798">
        <v>10</v>
      </c>
      <c r="K6798">
        <v>5.4047714720508537</v>
      </c>
      <c r="L6798">
        <v>535.81839569280021</v>
      </c>
    </row>
    <row r="6799" spans="1:12">
      <c r="A6799" s="73">
        <v>43384.208333333336</v>
      </c>
      <c r="B6799">
        <v>9.5399999999999991</v>
      </c>
      <c r="C6799">
        <v>302.2</v>
      </c>
      <c r="D6799">
        <v>1.0847</v>
      </c>
      <c r="F6799">
        <v>1.0847</v>
      </c>
      <c r="G6799">
        <v>14</v>
      </c>
      <c r="H6799">
        <v>10</v>
      </c>
      <c r="I6799">
        <v>5</v>
      </c>
      <c r="J6799">
        <v>10</v>
      </c>
      <c r="K6799">
        <v>3.6283256638317032</v>
      </c>
      <c r="L6799">
        <v>470.8957476203999</v>
      </c>
    </row>
    <row r="6800" spans="1:12">
      <c r="A6800" s="73">
        <v>43384.25</v>
      </c>
      <c r="B6800">
        <v>8.75</v>
      </c>
      <c r="C6800">
        <v>320.3</v>
      </c>
      <c r="D6800">
        <v>1.085</v>
      </c>
      <c r="F6800">
        <v>1.085</v>
      </c>
      <c r="G6800">
        <v>15</v>
      </c>
      <c r="H6800">
        <v>10</v>
      </c>
      <c r="I6800">
        <v>6</v>
      </c>
      <c r="J6800">
        <v>9</v>
      </c>
      <c r="K6800">
        <v>1.2428156912290318</v>
      </c>
      <c r="L6800">
        <v>363.4326171875</v>
      </c>
    </row>
    <row r="6801" spans="1:12">
      <c r="A6801" s="73">
        <v>43384.291666666664</v>
      </c>
      <c r="B6801">
        <v>8.8699999999999992</v>
      </c>
      <c r="C6801">
        <v>321.8</v>
      </c>
      <c r="D6801">
        <v>1.0871</v>
      </c>
      <c r="F6801">
        <v>1.0871</v>
      </c>
      <c r="G6801">
        <v>15</v>
      </c>
      <c r="H6801">
        <v>10</v>
      </c>
      <c r="I6801">
        <v>7</v>
      </c>
      <c r="J6801">
        <v>9</v>
      </c>
      <c r="K6801">
        <v>1.5247716364344994</v>
      </c>
      <c r="L6801">
        <v>379.32403318564985</v>
      </c>
    </row>
    <row r="6802" spans="1:12">
      <c r="A6802" s="73">
        <v>43384.333333333336</v>
      </c>
      <c r="B6802">
        <v>7.42</v>
      </c>
      <c r="C6802">
        <v>327.5</v>
      </c>
      <c r="D6802">
        <v>1.0892999999999999</v>
      </c>
      <c r="F6802">
        <v>1.0892999999999999</v>
      </c>
      <c r="G6802">
        <v>16</v>
      </c>
      <c r="H6802">
        <v>10</v>
      </c>
      <c r="I6802">
        <v>8</v>
      </c>
      <c r="J6802">
        <v>7</v>
      </c>
      <c r="K6802">
        <v>4.6303965201744152E-2</v>
      </c>
      <c r="L6802">
        <v>222.49959448919998</v>
      </c>
    </row>
    <row r="6803" spans="1:12">
      <c r="A6803" s="73">
        <v>43384.375</v>
      </c>
      <c r="B6803">
        <v>4.8899999999999997</v>
      </c>
      <c r="C6803">
        <v>330.4</v>
      </c>
      <c r="D6803">
        <v>1.0911</v>
      </c>
      <c r="F6803">
        <v>1.0911</v>
      </c>
      <c r="G6803">
        <v>16</v>
      </c>
      <c r="H6803">
        <v>10</v>
      </c>
      <c r="I6803">
        <v>9</v>
      </c>
      <c r="J6803">
        <v>5</v>
      </c>
      <c r="K6803">
        <v>7.5360327871197628</v>
      </c>
      <c r="L6803">
        <v>63.791253697949983</v>
      </c>
    </row>
    <row r="6804" spans="1:12">
      <c r="A6804" s="73">
        <v>43384.416666666664</v>
      </c>
      <c r="B6804">
        <v>4.18</v>
      </c>
      <c r="C6804">
        <v>334.6</v>
      </c>
      <c r="D6804">
        <v>1.0919000000000001</v>
      </c>
      <c r="F6804">
        <v>1.0919000000000001</v>
      </c>
      <c r="G6804">
        <v>16</v>
      </c>
      <c r="H6804">
        <v>10</v>
      </c>
      <c r="I6804">
        <v>10</v>
      </c>
      <c r="J6804">
        <v>4</v>
      </c>
      <c r="K6804">
        <v>11.938293444654068</v>
      </c>
      <c r="L6804">
        <v>39.873257340399995</v>
      </c>
    </row>
    <row r="6805" spans="1:12">
      <c r="A6805" s="73">
        <v>43384.458333333336</v>
      </c>
      <c r="B6805">
        <v>5.31</v>
      </c>
      <c r="C6805">
        <v>331.2</v>
      </c>
      <c r="D6805">
        <v>1.0921000000000001</v>
      </c>
      <c r="F6805">
        <v>1.0921000000000001</v>
      </c>
      <c r="G6805">
        <v>16</v>
      </c>
      <c r="H6805">
        <v>10</v>
      </c>
      <c r="I6805">
        <v>11</v>
      </c>
      <c r="J6805">
        <v>5</v>
      </c>
      <c r="K6805">
        <v>5.4064785953389061</v>
      </c>
      <c r="L6805">
        <v>81.755310950549998</v>
      </c>
    </row>
    <row r="6806" spans="1:12">
      <c r="A6806" s="73">
        <v>43384.5</v>
      </c>
      <c r="B6806">
        <v>4.8</v>
      </c>
      <c r="C6806">
        <v>327.39999999999998</v>
      </c>
      <c r="D6806">
        <v>1.0921000000000001</v>
      </c>
      <c r="F6806">
        <v>1.0921000000000001</v>
      </c>
      <c r="G6806">
        <v>16</v>
      </c>
      <c r="H6806">
        <v>10</v>
      </c>
      <c r="I6806">
        <v>12</v>
      </c>
      <c r="J6806">
        <v>5</v>
      </c>
      <c r="K6806">
        <v>8.0382658282156587</v>
      </c>
      <c r="L6806">
        <v>60.388761599999995</v>
      </c>
    </row>
    <row r="6807" spans="1:12">
      <c r="A6807" s="73">
        <v>43384.541666666664</v>
      </c>
      <c r="B6807">
        <v>5.12</v>
      </c>
      <c r="C6807">
        <v>308.89999999999998</v>
      </c>
      <c r="D6807">
        <v>1.0919000000000001</v>
      </c>
      <c r="F6807">
        <v>1.0919000000000001</v>
      </c>
      <c r="G6807">
        <v>15</v>
      </c>
      <c r="H6807">
        <v>10</v>
      </c>
      <c r="I6807">
        <v>13</v>
      </c>
      <c r="J6807">
        <v>5</v>
      </c>
      <c r="K6807">
        <v>6.326148348763577</v>
      </c>
      <c r="L6807">
        <v>73.27616860160002</v>
      </c>
    </row>
    <row r="6808" spans="1:12">
      <c r="A6808" s="73">
        <v>43384.583333333336</v>
      </c>
      <c r="B6808">
        <v>5.03</v>
      </c>
      <c r="C6808">
        <v>324.5</v>
      </c>
      <c r="D6808">
        <v>1.0913999999999999</v>
      </c>
      <c r="F6808">
        <v>1.0913999999999999</v>
      </c>
      <c r="G6808">
        <v>15</v>
      </c>
      <c r="H6808">
        <v>10</v>
      </c>
      <c r="I6808">
        <v>14</v>
      </c>
      <c r="J6808">
        <v>5</v>
      </c>
      <c r="K6808">
        <v>6.7869813898594735</v>
      </c>
      <c r="L6808">
        <v>69.447706683900009</v>
      </c>
    </row>
    <row r="6809" spans="1:12">
      <c r="A6809" s="73">
        <v>43384.625</v>
      </c>
      <c r="B6809">
        <v>5.81</v>
      </c>
      <c r="C6809">
        <v>317.8</v>
      </c>
      <c r="D6809">
        <v>1.0907</v>
      </c>
      <c r="F6809">
        <v>1.0907</v>
      </c>
      <c r="G6809">
        <v>15</v>
      </c>
      <c r="H6809">
        <v>10</v>
      </c>
      <c r="I6809">
        <v>15</v>
      </c>
      <c r="J6809">
        <v>6</v>
      </c>
      <c r="K6809">
        <v>3.3312950336950289</v>
      </c>
      <c r="L6809">
        <v>106.95564587434998</v>
      </c>
    </row>
    <row r="6810" spans="1:12">
      <c r="A6810" s="73">
        <v>43384.666666666664</v>
      </c>
      <c r="B6810">
        <v>5.9</v>
      </c>
      <c r="C6810">
        <v>305.60000000000002</v>
      </c>
      <c r="D6810">
        <v>1.0892999999999999</v>
      </c>
      <c r="F6810">
        <v>1.0892999999999999</v>
      </c>
      <c r="G6810">
        <v>15</v>
      </c>
      <c r="H6810">
        <v>10</v>
      </c>
      <c r="I6810">
        <v>16</v>
      </c>
      <c r="J6810">
        <v>6</v>
      </c>
      <c r="K6810">
        <v>3.0108619925991285</v>
      </c>
      <c r="L6810">
        <v>111.85967235000003</v>
      </c>
    </row>
    <row r="6811" spans="1:12">
      <c r="A6811" s="73">
        <v>43384.708333333336</v>
      </c>
      <c r="B6811">
        <v>5.94</v>
      </c>
      <c r="C6811">
        <v>284</v>
      </c>
      <c r="D6811">
        <v>1.0880000000000001</v>
      </c>
      <c r="F6811">
        <v>1.0880000000000001</v>
      </c>
      <c r="G6811">
        <v>14</v>
      </c>
      <c r="H6811">
        <v>10</v>
      </c>
      <c r="I6811">
        <v>17</v>
      </c>
      <c r="J6811">
        <v>6</v>
      </c>
      <c r="K6811">
        <v>2.8736473076676181</v>
      </c>
      <c r="L6811">
        <v>114.01401369600002</v>
      </c>
    </row>
    <row r="6812" spans="1:12">
      <c r="A6812" s="73">
        <v>43384.75</v>
      </c>
      <c r="B6812">
        <v>7.12</v>
      </c>
      <c r="C6812">
        <v>274.7</v>
      </c>
      <c r="D6812">
        <v>1.0871</v>
      </c>
      <c r="F6812">
        <v>1.0871</v>
      </c>
      <c r="G6812">
        <v>13</v>
      </c>
      <c r="H6812">
        <v>10</v>
      </c>
      <c r="I6812">
        <v>18</v>
      </c>
      <c r="J6812">
        <v>7</v>
      </c>
      <c r="K6812">
        <v>0.2654141021880701</v>
      </c>
      <c r="L6812">
        <v>196.19118077440001</v>
      </c>
    </row>
    <row r="6813" spans="1:12">
      <c r="A6813" s="73">
        <v>43384.791666666664</v>
      </c>
      <c r="B6813">
        <v>7.45</v>
      </c>
      <c r="C6813">
        <v>274.39999999999998</v>
      </c>
      <c r="D6813">
        <v>1.087</v>
      </c>
      <c r="F6813">
        <v>1.087</v>
      </c>
      <c r="G6813">
        <v>13</v>
      </c>
      <c r="H6813">
        <v>10</v>
      </c>
      <c r="I6813">
        <v>19</v>
      </c>
      <c r="J6813">
        <v>7</v>
      </c>
      <c r="K6813">
        <v>3.429295150311145E-2</v>
      </c>
      <c r="L6813">
        <v>224.73378518749999</v>
      </c>
    </row>
    <row r="6814" spans="1:12">
      <c r="A6814" s="73">
        <v>43384.833333333336</v>
      </c>
      <c r="B6814">
        <v>8.59</v>
      </c>
      <c r="C6814">
        <v>275.3</v>
      </c>
      <c r="D6814">
        <v>1.0865</v>
      </c>
      <c r="F6814">
        <v>1.0865</v>
      </c>
      <c r="G6814">
        <v>13</v>
      </c>
      <c r="H6814">
        <v>10</v>
      </c>
      <c r="I6814">
        <v>20</v>
      </c>
      <c r="J6814">
        <v>9</v>
      </c>
      <c r="K6814">
        <v>0.91167443095507217</v>
      </c>
      <c r="L6814">
        <v>344.33345994174999</v>
      </c>
    </row>
    <row r="6815" spans="1:12">
      <c r="A6815" s="73">
        <v>43384.875</v>
      </c>
      <c r="B6815">
        <v>9.0399999999999991</v>
      </c>
      <c r="C6815">
        <v>276.2</v>
      </c>
      <c r="D6815">
        <v>1.0868</v>
      </c>
      <c r="F6815">
        <v>1.0868</v>
      </c>
      <c r="G6815">
        <v>13</v>
      </c>
      <c r="H6815">
        <v>10</v>
      </c>
      <c r="I6815">
        <v>21</v>
      </c>
      <c r="J6815">
        <v>9</v>
      </c>
      <c r="K6815">
        <v>1.9735092254755808</v>
      </c>
      <c r="L6815">
        <v>401.44395765759992</v>
      </c>
    </row>
    <row r="6816" spans="1:12">
      <c r="A6816" s="73">
        <v>43384.916666666664</v>
      </c>
      <c r="B6816">
        <v>9.64</v>
      </c>
      <c r="C6816">
        <v>273.10000000000002</v>
      </c>
      <c r="D6816">
        <v>1.0866</v>
      </c>
      <c r="F6816">
        <v>1.0866</v>
      </c>
      <c r="G6816">
        <v>13</v>
      </c>
      <c r="H6816">
        <v>10</v>
      </c>
      <c r="I6816">
        <v>22</v>
      </c>
      <c r="J6816">
        <v>10</v>
      </c>
      <c r="K6816">
        <v>4.0192889515029337</v>
      </c>
      <c r="L6816">
        <v>486.71060219520007</v>
      </c>
    </row>
    <row r="6817" spans="1:12">
      <c r="A6817" s="73">
        <v>43384.958333333336</v>
      </c>
      <c r="B6817">
        <v>8.82</v>
      </c>
      <c r="C6817">
        <v>278</v>
      </c>
      <c r="D6817">
        <v>1.0862000000000001</v>
      </c>
      <c r="F6817">
        <v>1.0862000000000001</v>
      </c>
      <c r="G6817">
        <v>13</v>
      </c>
      <c r="H6817">
        <v>10</v>
      </c>
      <c r="I6817">
        <v>23</v>
      </c>
      <c r="J6817">
        <v>9</v>
      </c>
      <c r="K6817">
        <v>1.4037899925988897</v>
      </c>
      <c r="L6817">
        <v>372.63664252080008</v>
      </c>
    </row>
    <row r="6818" spans="1:12">
      <c r="A6818" s="73">
        <v>43385</v>
      </c>
      <c r="B6818">
        <v>6.39</v>
      </c>
      <c r="C6818">
        <v>284.7</v>
      </c>
      <c r="D6818">
        <v>1.0854999999999999</v>
      </c>
      <c r="F6818">
        <v>1.0854999999999999</v>
      </c>
      <c r="G6818">
        <v>14</v>
      </c>
      <c r="H6818">
        <v>10</v>
      </c>
      <c r="I6818">
        <v>0</v>
      </c>
      <c r="J6818">
        <v>6</v>
      </c>
      <c r="K6818">
        <v>1.5504821021881312</v>
      </c>
      <c r="L6818">
        <v>141.61276633724995</v>
      </c>
    </row>
    <row r="6819" spans="1:12">
      <c r="A6819" s="73">
        <v>43385.041666666664</v>
      </c>
      <c r="B6819">
        <v>6.23</v>
      </c>
      <c r="C6819">
        <v>291.39999999999998</v>
      </c>
      <c r="D6819">
        <v>1.0859000000000001</v>
      </c>
      <c r="F6819">
        <v>1.0859000000000001</v>
      </c>
      <c r="G6819">
        <v>14</v>
      </c>
      <c r="H6819">
        <v>10</v>
      </c>
      <c r="I6819">
        <v>1</v>
      </c>
      <c r="J6819">
        <v>6</v>
      </c>
      <c r="K6819">
        <v>1.9745408419141697</v>
      </c>
      <c r="L6819">
        <v>131.28768106265002</v>
      </c>
    </row>
    <row r="6820" spans="1:12">
      <c r="A6820" s="73">
        <v>43385.083333333336</v>
      </c>
      <c r="B6820">
        <v>5.87</v>
      </c>
      <c r="C6820">
        <v>287.39999999999998</v>
      </c>
      <c r="D6820">
        <v>1.0854999999999999</v>
      </c>
      <c r="F6820">
        <v>1.0854999999999999</v>
      </c>
      <c r="G6820">
        <v>14</v>
      </c>
      <c r="H6820">
        <v>10</v>
      </c>
      <c r="I6820">
        <v>2</v>
      </c>
      <c r="J6820">
        <v>6</v>
      </c>
      <c r="K6820">
        <v>3.115873006297762</v>
      </c>
      <c r="L6820">
        <v>109.77770212825</v>
      </c>
    </row>
    <row r="6821" spans="1:12">
      <c r="A6821" s="73">
        <v>43385.125</v>
      </c>
      <c r="B6821">
        <v>5.31</v>
      </c>
      <c r="C6821">
        <v>289.39999999999998</v>
      </c>
      <c r="D6821">
        <v>1.0854999999999999</v>
      </c>
      <c r="F6821">
        <v>1.0854999999999999</v>
      </c>
      <c r="G6821">
        <v>14</v>
      </c>
      <c r="H6821">
        <v>10</v>
      </c>
      <c r="I6821">
        <v>3</v>
      </c>
      <c r="J6821">
        <v>5</v>
      </c>
      <c r="K6821">
        <v>5.4064785953389061</v>
      </c>
      <c r="L6821">
        <v>81.261230690249988</v>
      </c>
    </row>
    <row r="6822" spans="1:12">
      <c r="A6822" s="73">
        <v>43385.166666666664</v>
      </c>
      <c r="B6822">
        <v>4.3600000000000003</v>
      </c>
      <c r="C6822">
        <v>293.8</v>
      </c>
      <c r="D6822">
        <v>1.0851</v>
      </c>
      <c r="F6822">
        <v>1.0851</v>
      </c>
      <c r="G6822">
        <v>14</v>
      </c>
      <c r="H6822">
        <v>10</v>
      </c>
      <c r="I6822">
        <v>4</v>
      </c>
      <c r="J6822">
        <v>4</v>
      </c>
      <c r="K6822">
        <v>10.726827362462268</v>
      </c>
      <c r="L6822">
        <v>44.967550972800005</v>
      </c>
    </row>
    <row r="6823" spans="1:12">
      <c r="A6823" s="73">
        <v>43385.208333333336</v>
      </c>
      <c r="B6823">
        <v>4.9400000000000004</v>
      </c>
      <c r="C6823">
        <v>302</v>
      </c>
      <c r="D6823">
        <v>1.0849</v>
      </c>
      <c r="F6823">
        <v>1.0849</v>
      </c>
      <c r="G6823">
        <v>14</v>
      </c>
      <c r="H6823">
        <v>10</v>
      </c>
      <c r="I6823">
        <v>5</v>
      </c>
      <c r="J6823">
        <v>5</v>
      </c>
      <c r="K6823">
        <v>7.2640144309553705</v>
      </c>
      <c r="L6823">
        <v>65.394400130800008</v>
      </c>
    </row>
    <row r="6824" spans="1:12">
      <c r="A6824" s="73">
        <v>43385.25</v>
      </c>
      <c r="B6824">
        <v>6.2</v>
      </c>
      <c r="C6824">
        <v>307.39999999999998</v>
      </c>
      <c r="D6824">
        <v>1.0849</v>
      </c>
      <c r="F6824">
        <v>1.0849</v>
      </c>
      <c r="G6824">
        <v>15</v>
      </c>
      <c r="H6824">
        <v>10</v>
      </c>
      <c r="I6824">
        <v>6</v>
      </c>
      <c r="J6824">
        <v>6</v>
      </c>
      <c r="K6824">
        <v>2.0597518556128032</v>
      </c>
      <c r="L6824">
        <v>129.28102360000003</v>
      </c>
    </row>
    <row r="6825" spans="1:12">
      <c r="A6825" s="73">
        <v>43385.291666666664</v>
      </c>
      <c r="B6825">
        <v>5.87</v>
      </c>
      <c r="C6825">
        <v>305.39999999999998</v>
      </c>
      <c r="D6825">
        <v>1.0868</v>
      </c>
      <c r="F6825">
        <v>1.0868</v>
      </c>
      <c r="G6825">
        <v>15</v>
      </c>
      <c r="H6825">
        <v>10</v>
      </c>
      <c r="I6825">
        <v>7</v>
      </c>
      <c r="J6825">
        <v>6</v>
      </c>
      <c r="K6825">
        <v>3.115873006297762</v>
      </c>
      <c r="L6825">
        <v>109.90917243020002</v>
      </c>
    </row>
    <row r="6826" spans="1:12">
      <c r="A6826" s="73">
        <v>43385.333333333336</v>
      </c>
      <c r="B6826">
        <v>3.1</v>
      </c>
      <c r="C6826">
        <v>298.89999999999998</v>
      </c>
      <c r="D6826">
        <v>1.0905</v>
      </c>
      <c r="F6826">
        <v>1.0905</v>
      </c>
      <c r="G6826">
        <v>14</v>
      </c>
      <c r="H6826">
        <v>10</v>
      </c>
      <c r="I6826">
        <v>8</v>
      </c>
      <c r="J6826">
        <v>3</v>
      </c>
      <c r="K6826">
        <v>20.567889937804836</v>
      </c>
      <c r="L6826">
        <v>16.243542750000003</v>
      </c>
    </row>
    <row r="6827" spans="1:12">
      <c r="A6827" s="73">
        <v>43385.375</v>
      </c>
      <c r="B6827">
        <v>2.48</v>
      </c>
      <c r="C6827">
        <v>234.8</v>
      </c>
      <c r="D6827">
        <v>1.0915999999999999</v>
      </c>
      <c r="F6827">
        <v>1.0915999999999999</v>
      </c>
      <c r="G6827">
        <v>11</v>
      </c>
      <c r="H6827">
        <v>10</v>
      </c>
      <c r="I6827">
        <v>9</v>
      </c>
      <c r="J6827">
        <v>2</v>
      </c>
      <c r="K6827">
        <v>26.575917554243251</v>
      </c>
      <c r="L6827">
        <v>8.3250830335999986</v>
      </c>
    </row>
    <row r="6828" spans="1:12">
      <c r="A6828" s="73">
        <v>43385.416666666664</v>
      </c>
      <c r="B6828">
        <v>4.24</v>
      </c>
      <c r="C6828">
        <v>213.6</v>
      </c>
      <c r="D6828">
        <v>1.0909</v>
      </c>
      <c r="F6828">
        <v>1.0909</v>
      </c>
      <c r="G6828">
        <v>10</v>
      </c>
      <c r="H6828">
        <v>10</v>
      </c>
      <c r="I6828">
        <v>10</v>
      </c>
      <c r="J6828">
        <v>4</v>
      </c>
      <c r="K6828">
        <v>11.527271417256799</v>
      </c>
      <c r="L6828">
        <v>41.576939340800003</v>
      </c>
    </row>
    <row r="6829" spans="1:12">
      <c r="A6829" s="73">
        <v>43385.458333333336</v>
      </c>
      <c r="B6829">
        <v>5.0199999999999996</v>
      </c>
      <c r="C6829">
        <v>220.1</v>
      </c>
      <c r="D6829">
        <v>1.0906</v>
      </c>
      <c r="F6829">
        <v>1.0906</v>
      </c>
      <c r="G6829">
        <v>11</v>
      </c>
      <c r="H6829">
        <v>10</v>
      </c>
      <c r="I6829">
        <v>11</v>
      </c>
      <c r="J6829">
        <v>5</v>
      </c>
      <c r="K6829">
        <v>6.8391850610923548</v>
      </c>
      <c r="L6829">
        <v>68.983726162399989</v>
      </c>
    </row>
    <row r="6830" spans="1:12">
      <c r="A6830" s="73">
        <v>43385.5</v>
      </c>
      <c r="B6830">
        <v>5.23</v>
      </c>
      <c r="C6830">
        <v>224.8</v>
      </c>
      <c r="D6830">
        <v>1.0902000000000001</v>
      </c>
      <c r="F6830">
        <v>1.0902000000000001</v>
      </c>
      <c r="G6830">
        <v>11</v>
      </c>
      <c r="H6830">
        <v>10</v>
      </c>
      <c r="I6830">
        <v>12</v>
      </c>
      <c r="J6830">
        <v>5</v>
      </c>
      <c r="K6830">
        <v>5.7849079652019224</v>
      </c>
      <c r="L6830">
        <v>77.979644081700016</v>
      </c>
    </row>
    <row r="6831" spans="1:12">
      <c r="A6831" s="73">
        <v>43385.541666666664</v>
      </c>
      <c r="B6831">
        <v>5.23</v>
      </c>
      <c r="C6831">
        <v>233.9</v>
      </c>
      <c r="D6831">
        <v>1.0896999999999999</v>
      </c>
      <c r="F6831">
        <v>1.0896999999999999</v>
      </c>
      <c r="G6831">
        <v>11</v>
      </c>
      <c r="H6831">
        <v>10</v>
      </c>
      <c r="I6831">
        <v>13</v>
      </c>
      <c r="J6831">
        <v>5</v>
      </c>
      <c r="K6831">
        <v>5.7849079652019224</v>
      </c>
      <c r="L6831">
        <v>77.943880164950002</v>
      </c>
    </row>
    <row r="6832" spans="1:12">
      <c r="A6832" s="73">
        <v>43385.583333333336</v>
      </c>
      <c r="B6832">
        <v>5.37</v>
      </c>
      <c r="C6832">
        <v>229.2</v>
      </c>
      <c r="D6832">
        <v>1.0891</v>
      </c>
      <c r="F6832">
        <v>1.0891</v>
      </c>
      <c r="G6832">
        <v>11</v>
      </c>
      <c r="H6832">
        <v>10</v>
      </c>
      <c r="I6832">
        <v>14</v>
      </c>
      <c r="J6832">
        <v>5</v>
      </c>
      <c r="K6832">
        <v>5.1310565679416387</v>
      </c>
      <c r="L6832">
        <v>84.325829016149996</v>
      </c>
    </row>
    <row r="6833" spans="1:12">
      <c r="A6833" s="73">
        <v>43385.625</v>
      </c>
      <c r="B6833">
        <v>5.15</v>
      </c>
      <c r="C6833">
        <v>238.5</v>
      </c>
      <c r="D6833">
        <v>1.0886</v>
      </c>
      <c r="F6833">
        <v>1.0886</v>
      </c>
      <c r="G6833">
        <v>12</v>
      </c>
      <c r="H6833">
        <v>10</v>
      </c>
      <c r="I6833">
        <v>15</v>
      </c>
      <c r="J6833">
        <v>5</v>
      </c>
      <c r="K6833">
        <v>6.1761373350649427</v>
      </c>
      <c r="L6833">
        <v>74.346413262500022</v>
      </c>
    </row>
    <row r="6834" spans="1:12">
      <c r="A6834" s="73">
        <v>43385.666666666664</v>
      </c>
      <c r="B6834">
        <v>5.05</v>
      </c>
      <c r="C6834">
        <v>231.7</v>
      </c>
      <c r="D6834">
        <v>1.0871999999999999</v>
      </c>
      <c r="F6834">
        <v>1.0871999999999999</v>
      </c>
      <c r="G6834">
        <v>11</v>
      </c>
      <c r="H6834">
        <v>10</v>
      </c>
      <c r="I6834">
        <v>16</v>
      </c>
      <c r="J6834">
        <v>5</v>
      </c>
      <c r="K6834">
        <v>6.6831740473937211</v>
      </c>
      <c r="L6834">
        <v>70.008952949999994</v>
      </c>
    </row>
    <row r="6835" spans="1:12">
      <c r="A6835" s="73">
        <v>43385.708333333336</v>
      </c>
      <c r="B6835">
        <v>5.01</v>
      </c>
      <c r="C6835">
        <v>216.8</v>
      </c>
      <c r="D6835">
        <v>1.0860000000000001</v>
      </c>
      <c r="F6835">
        <v>1.0860000000000001</v>
      </c>
      <c r="G6835">
        <v>11</v>
      </c>
      <c r="H6835">
        <v>10</v>
      </c>
      <c r="I6835">
        <v>17</v>
      </c>
      <c r="J6835">
        <v>5</v>
      </c>
      <c r="K6835">
        <v>6.8915887323252312</v>
      </c>
      <c r="L6835">
        <v>68.283065042999993</v>
      </c>
    </row>
    <row r="6836" spans="1:12">
      <c r="A6836" s="73">
        <v>43385.75</v>
      </c>
      <c r="B6836">
        <v>6.22</v>
      </c>
      <c r="C6836">
        <v>209.8</v>
      </c>
      <c r="D6836">
        <v>1.0851999999999999</v>
      </c>
      <c r="F6836">
        <v>1.0851999999999999</v>
      </c>
      <c r="G6836">
        <v>10</v>
      </c>
      <c r="H6836">
        <v>10</v>
      </c>
      <c r="I6836">
        <v>18</v>
      </c>
      <c r="J6836">
        <v>6</v>
      </c>
      <c r="K6836">
        <v>2.0027445131470492</v>
      </c>
      <c r="L6836">
        <v>130.57226672479999</v>
      </c>
    </row>
    <row r="6837" spans="1:12">
      <c r="A6837" s="73">
        <v>43385.791666666664</v>
      </c>
      <c r="B6837">
        <v>6.28</v>
      </c>
      <c r="C6837">
        <v>223.9</v>
      </c>
      <c r="D6837">
        <v>1.0849</v>
      </c>
      <c r="F6837">
        <v>1.0849</v>
      </c>
      <c r="G6837">
        <v>11</v>
      </c>
      <c r="H6837">
        <v>10</v>
      </c>
      <c r="I6837">
        <v>19</v>
      </c>
      <c r="J6837">
        <v>6</v>
      </c>
      <c r="K6837">
        <v>1.8365224857497826</v>
      </c>
      <c r="L6837">
        <v>134.3503013024</v>
      </c>
    </row>
    <row r="6838" spans="1:12">
      <c r="A6838" s="73">
        <v>43385.833333333336</v>
      </c>
      <c r="B6838">
        <v>6.21</v>
      </c>
      <c r="C6838">
        <v>226.4</v>
      </c>
      <c r="D6838">
        <v>1.0849</v>
      </c>
      <c r="F6838">
        <v>1.0849</v>
      </c>
      <c r="G6838">
        <v>11</v>
      </c>
      <c r="H6838">
        <v>10</v>
      </c>
      <c r="I6838">
        <v>20</v>
      </c>
      <c r="J6838">
        <v>6</v>
      </c>
      <c r="K6838">
        <v>2.0311481843799259</v>
      </c>
      <c r="L6838">
        <v>129.90758643945</v>
      </c>
    </row>
    <row r="6839" spans="1:12">
      <c r="A6839" s="73">
        <v>43385.875</v>
      </c>
      <c r="B6839">
        <v>5.93</v>
      </c>
      <c r="C6839">
        <v>238.5</v>
      </c>
      <c r="D6839">
        <v>1.0847</v>
      </c>
      <c r="F6839">
        <v>1.0847</v>
      </c>
      <c r="G6839">
        <v>12</v>
      </c>
      <c r="H6839">
        <v>10</v>
      </c>
      <c r="I6839">
        <v>21</v>
      </c>
      <c r="J6839">
        <v>6</v>
      </c>
      <c r="K6839">
        <v>2.9076509789004978</v>
      </c>
      <c r="L6839">
        <v>113.09508324394999</v>
      </c>
    </row>
    <row r="6840" spans="1:12">
      <c r="A6840" s="73">
        <v>43385.916666666664</v>
      </c>
      <c r="B6840">
        <v>6.11</v>
      </c>
      <c r="C6840">
        <v>243.6</v>
      </c>
      <c r="D6840">
        <v>1.0840000000000001</v>
      </c>
      <c r="F6840">
        <v>1.0840000000000001</v>
      </c>
      <c r="G6840">
        <v>12</v>
      </c>
      <c r="H6840">
        <v>10</v>
      </c>
      <c r="I6840">
        <v>22</v>
      </c>
      <c r="J6840">
        <v>6</v>
      </c>
      <c r="K6840">
        <v>2.3261848967087002</v>
      </c>
      <c r="L6840">
        <v>123.62972900200002</v>
      </c>
    </row>
    <row r="6841" spans="1:12">
      <c r="A6841" s="73">
        <v>43385.958333333336</v>
      </c>
      <c r="B6841">
        <v>6.67</v>
      </c>
      <c r="C6841">
        <v>244.9</v>
      </c>
      <c r="D6841">
        <v>1.0833999999999999</v>
      </c>
      <c r="F6841">
        <v>1.0833999999999999</v>
      </c>
      <c r="G6841">
        <v>12</v>
      </c>
      <c r="H6841">
        <v>10</v>
      </c>
      <c r="I6841">
        <v>23</v>
      </c>
      <c r="J6841">
        <v>7</v>
      </c>
      <c r="K6841">
        <v>0.93157930766755948</v>
      </c>
      <c r="L6841">
        <v>160.74457965709996</v>
      </c>
    </row>
    <row r="6842" spans="1:12">
      <c r="A6842" s="73">
        <v>43386</v>
      </c>
      <c r="B6842">
        <v>6.32</v>
      </c>
      <c r="C6842">
        <v>242</v>
      </c>
      <c r="D6842">
        <v>1.0834999999999999</v>
      </c>
      <c r="F6842">
        <v>1.0834999999999999</v>
      </c>
      <c r="G6842">
        <v>12</v>
      </c>
      <c r="H6842">
        <v>10</v>
      </c>
      <c r="I6842">
        <v>0</v>
      </c>
      <c r="J6842">
        <v>6</v>
      </c>
      <c r="K6842">
        <v>1.7297078008182722</v>
      </c>
      <c r="L6842">
        <v>136.75718566400002</v>
      </c>
    </row>
    <row r="6843" spans="1:12">
      <c r="A6843" s="73">
        <v>43386.041666666664</v>
      </c>
      <c r="B6843">
        <v>5.56</v>
      </c>
      <c r="C6843">
        <v>253.3</v>
      </c>
      <c r="D6843">
        <v>1.0833999999999999</v>
      </c>
      <c r="F6843">
        <v>1.0833999999999999</v>
      </c>
      <c r="G6843">
        <v>12</v>
      </c>
      <c r="H6843">
        <v>10</v>
      </c>
      <c r="I6843">
        <v>1</v>
      </c>
      <c r="J6843">
        <v>6</v>
      </c>
      <c r="K6843">
        <v>4.3063868145169675</v>
      </c>
      <c r="L6843">
        <v>93.107187987199978</v>
      </c>
    </row>
    <row r="6844" spans="1:12">
      <c r="A6844" s="73">
        <v>43386.083333333336</v>
      </c>
      <c r="B6844">
        <v>4.5</v>
      </c>
      <c r="C6844">
        <v>255.6</v>
      </c>
      <c r="D6844">
        <v>1.0835999999999999</v>
      </c>
      <c r="F6844">
        <v>1.0835999999999999</v>
      </c>
      <c r="G6844">
        <v>12</v>
      </c>
      <c r="H6844">
        <v>10</v>
      </c>
      <c r="I6844">
        <v>2</v>
      </c>
      <c r="J6844">
        <v>5</v>
      </c>
      <c r="K6844">
        <v>9.8293759652019848</v>
      </c>
      <c r="L6844">
        <v>49.371524999999998</v>
      </c>
    </row>
    <row r="6845" spans="1:12">
      <c r="A6845" s="73">
        <v>43386.125</v>
      </c>
      <c r="B6845">
        <v>4.12</v>
      </c>
      <c r="C6845">
        <v>247.6</v>
      </c>
      <c r="D6845">
        <v>1.0831999999999999</v>
      </c>
      <c r="F6845">
        <v>1.0831999999999999</v>
      </c>
      <c r="G6845">
        <v>12</v>
      </c>
      <c r="H6845">
        <v>10</v>
      </c>
      <c r="I6845">
        <v>3</v>
      </c>
      <c r="J6845">
        <v>4</v>
      </c>
      <c r="K6845">
        <v>12.356515472051329</v>
      </c>
      <c r="L6845">
        <v>37.8765403648</v>
      </c>
    </row>
    <row r="6846" spans="1:12">
      <c r="A6846" s="73">
        <v>43386.166666666664</v>
      </c>
      <c r="B6846">
        <v>4.29</v>
      </c>
      <c r="C6846">
        <v>256.2</v>
      </c>
      <c r="D6846">
        <v>1.0810999999999999</v>
      </c>
      <c r="F6846">
        <v>1.0810999999999999</v>
      </c>
      <c r="G6846">
        <v>12</v>
      </c>
      <c r="H6846">
        <v>10</v>
      </c>
      <c r="I6846">
        <v>4</v>
      </c>
      <c r="J6846">
        <v>4</v>
      </c>
      <c r="K6846">
        <v>11.190253061092413</v>
      </c>
      <c r="L6846">
        <v>42.678362533950001</v>
      </c>
    </row>
    <row r="6847" spans="1:12">
      <c r="A6847" s="73">
        <v>43386.208333333336</v>
      </c>
      <c r="B6847">
        <v>3.35</v>
      </c>
      <c r="C6847">
        <v>252.3</v>
      </c>
      <c r="D6847">
        <v>1.0812999999999999</v>
      </c>
      <c r="F6847">
        <v>1.0812999999999999</v>
      </c>
      <c r="G6847">
        <v>12</v>
      </c>
      <c r="H6847">
        <v>10</v>
      </c>
      <c r="I6847">
        <v>5</v>
      </c>
      <c r="J6847">
        <v>3</v>
      </c>
      <c r="K6847">
        <v>18.362798156982898</v>
      </c>
      <c r="L6847">
        <v>20.325939493750003</v>
      </c>
    </row>
    <row r="6848" spans="1:12">
      <c r="A6848" s="73">
        <v>43386.25</v>
      </c>
      <c r="B6848">
        <v>3.76</v>
      </c>
      <c r="C6848">
        <v>260.3</v>
      </c>
      <c r="D6848">
        <v>1.0814999999999999</v>
      </c>
      <c r="F6848">
        <v>1.0814999999999999</v>
      </c>
      <c r="G6848">
        <v>13</v>
      </c>
      <c r="H6848">
        <v>10</v>
      </c>
      <c r="I6848">
        <v>6</v>
      </c>
      <c r="J6848">
        <v>4</v>
      </c>
      <c r="K6848">
        <v>15.017047636434924</v>
      </c>
      <c r="L6848">
        <v>28.744851071999992</v>
      </c>
    </row>
    <row r="6849" spans="1:12">
      <c r="A6849" s="73">
        <v>43386.291666666664</v>
      </c>
      <c r="B6849">
        <v>3.75</v>
      </c>
      <c r="C6849">
        <v>246.3</v>
      </c>
      <c r="D6849">
        <v>1.0835999999999999</v>
      </c>
      <c r="F6849">
        <v>1.0835999999999999</v>
      </c>
      <c r="G6849">
        <v>12</v>
      </c>
      <c r="H6849">
        <v>10</v>
      </c>
      <c r="I6849">
        <v>7</v>
      </c>
      <c r="J6849">
        <v>4</v>
      </c>
      <c r="K6849">
        <v>15.0946513076678</v>
      </c>
      <c r="L6849">
        <v>28.571484374999997</v>
      </c>
    </row>
    <row r="6850" spans="1:12">
      <c r="A6850" s="73">
        <v>43386.333333333336</v>
      </c>
      <c r="B6850">
        <v>3.79</v>
      </c>
      <c r="C6850">
        <v>258.39999999999998</v>
      </c>
      <c r="D6850">
        <v>1.0862000000000001</v>
      </c>
      <c r="F6850">
        <v>1.0862000000000001</v>
      </c>
      <c r="G6850">
        <v>12</v>
      </c>
      <c r="H6850">
        <v>10</v>
      </c>
      <c r="I6850">
        <v>8</v>
      </c>
      <c r="J6850">
        <v>4</v>
      </c>
      <c r="K6850">
        <v>14.78543662273629</v>
      </c>
      <c r="L6850">
        <v>29.566330870900003</v>
      </c>
    </row>
    <row r="6851" spans="1:12">
      <c r="A6851" s="73">
        <v>43386.375</v>
      </c>
      <c r="B6851">
        <v>3.54</v>
      </c>
      <c r="C6851">
        <v>239</v>
      </c>
      <c r="D6851">
        <v>1.0871999999999999</v>
      </c>
      <c r="F6851">
        <v>1.0871999999999999</v>
      </c>
      <c r="G6851">
        <v>12</v>
      </c>
      <c r="H6851">
        <v>10</v>
      </c>
      <c r="I6851">
        <v>9</v>
      </c>
      <c r="J6851">
        <v>4</v>
      </c>
      <c r="K6851">
        <v>16.770528403558227</v>
      </c>
      <c r="L6851">
        <v>24.115109270400001</v>
      </c>
    </row>
    <row r="6852" spans="1:12">
      <c r="A6852" s="73">
        <v>43386.416666666664</v>
      </c>
      <c r="B6852">
        <v>4.76</v>
      </c>
      <c r="C6852">
        <v>249.2</v>
      </c>
      <c r="D6852">
        <v>1.0882000000000001</v>
      </c>
      <c r="F6852">
        <v>1.0882000000000001</v>
      </c>
      <c r="G6852">
        <v>12</v>
      </c>
      <c r="H6852">
        <v>10</v>
      </c>
      <c r="I6852">
        <v>10</v>
      </c>
      <c r="J6852">
        <v>5</v>
      </c>
      <c r="K6852">
        <v>8.2666805131471701</v>
      </c>
      <c r="L6852">
        <v>58.6812807616</v>
      </c>
    </row>
    <row r="6853" spans="1:12">
      <c r="A6853" s="73">
        <v>43386.458333333336</v>
      </c>
      <c r="B6853">
        <v>4.54</v>
      </c>
      <c r="C6853">
        <v>261.7</v>
      </c>
      <c r="D6853">
        <v>1.0887</v>
      </c>
      <c r="F6853">
        <v>1.0887</v>
      </c>
      <c r="G6853">
        <v>13</v>
      </c>
      <c r="H6853">
        <v>10</v>
      </c>
      <c r="I6853">
        <v>11</v>
      </c>
      <c r="J6853">
        <v>5</v>
      </c>
      <c r="K6853">
        <v>9.5801612802704739</v>
      </c>
      <c r="L6853">
        <v>50.938457048400004</v>
      </c>
    </row>
    <row r="6854" spans="1:12">
      <c r="A6854" s="73">
        <v>43386.5</v>
      </c>
      <c r="B6854">
        <v>3.86</v>
      </c>
      <c r="C6854">
        <v>271.8</v>
      </c>
      <c r="D6854">
        <v>1.0888</v>
      </c>
      <c r="F6854">
        <v>1.0888</v>
      </c>
      <c r="G6854">
        <v>13</v>
      </c>
      <c r="H6854">
        <v>10</v>
      </c>
      <c r="I6854">
        <v>12</v>
      </c>
      <c r="J6854">
        <v>4</v>
      </c>
      <c r="K6854">
        <v>14.252010924106148</v>
      </c>
      <c r="L6854">
        <v>31.309781046399998</v>
      </c>
    </row>
    <row r="6855" spans="1:12">
      <c r="A6855" s="73">
        <v>43386.541666666664</v>
      </c>
      <c r="B6855">
        <v>3.69</v>
      </c>
      <c r="C6855">
        <v>276.3</v>
      </c>
      <c r="D6855">
        <v>1.0885</v>
      </c>
      <c r="F6855">
        <v>1.0885</v>
      </c>
      <c r="G6855">
        <v>13</v>
      </c>
      <c r="H6855">
        <v>10</v>
      </c>
      <c r="I6855">
        <v>13</v>
      </c>
      <c r="J6855">
        <v>4</v>
      </c>
      <c r="K6855">
        <v>15.564473335065065</v>
      </c>
      <c r="L6855">
        <v>27.344975348249999</v>
      </c>
    </row>
    <row r="6856" spans="1:12">
      <c r="A6856" s="73">
        <v>43386.583333333336</v>
      </c>
      <c r="B6856">
        <v>3.84</v>
      </c>
      <c r="C6856">
        <v>292</v>
      </c>
      <c r="D6856">
        <v>1.0878000000000001</v>
      </c>
      <c r="F6856">
        <v>1.0878000000000001</v>
      </c>
      <c r="G6856">
        <v>14</v>
      </c>
      <c r="H6856">
        <v>10</v>
      </c>
      <c r="I6856">
        <v>14</v>
      </c>
      <c r="J6856">
        <v>4</v>
      </c>
      <c r="K6856">
        <v>14.403418266571903</v>
      </c>
      <c r="L6856">
        <v>30.797306265599996</v>
      </c>
    </row>
    <row r="6857" spans="1:12">
      <c r="A6857" s="73">
        <v>43386.625</v>
      </c>
      <c r="B6857">
        <v>3.53</v>
      </c>
      <c r="C6857">
        <v>282.39999999999998</v>
      </c>
      <c r="D6857">
        <v>1.0871999999999999</v>
      </c>
      <c r="F6857">
        <v>1.0871999999999999</v>
      </c>
      <c r="G6857">
        <v>14</v>
      </c>
      <c r="H6857">
        <v>10</v>
      </c>
      <c r="I6857">
        <v>15</v>
      </c>
      <c r="J6857">
        <v>4</v>
      </c>
      <c r="K6857">
        <v>16.852532074791103</v>
      </c>
      <c r="L6857">
        <v>23.911320697199997</v>
      </c>
    </row>
    <row r="6858" spans="1:12">
      <c r="A6858" s="73">
        <v>43386.666666666664</v>
      </c>
      <c r="B6858">
        <v>4.0599999999999996</v>
      </c>
      <c r="C6858">
        <v>293.8</v>
      </c>
      <c r="D6858">
        <v>1.0857000000000001</v>
      </c>
      <c r="F6858">
        <v>1.0857000000000001</v>
      </c>
      <c r="G6858">
        <v>14</v>
      </c>
      <c r="H6858">
        <v>10</v>
      </c>
      <c r="I6858">
        <v>16</v>
      </c>
      <c r="J6858">
        <v>4</v>
      </c>
      <c r="K6858">
        <v>12.781937499448599</v>
      </c>
      <c r="L6858">
        <v>36.329376375599992</v>
      </c>
    </row>
    <row r="6859" spans="1:12">
      <c r="A6859" s="73">
        <v>43386.708333333336</v>
      </c>
      <c r="B6859">
        <v>4.58</v>
      </c>
      <c r="C6859">
        <v>276.60000000000002</v>
      </c>
      <c r="D6859">
        <v>1.0839000000000001</v>
      </c>
      <c r="F6859">
        <v>1.0839000000000001</v>
      </c>
      <c r="G6859">
        <v>13</v>
      </c>
      <c r="H6859">
        <v>10</v>
      </c>
      <c r="I6859">
        <v>17</v>
      </c>
      <c r="J6859">
        <v>5</v>
      </c>
      <c r="K6859">
        <v>9.3341465953389644</v>
      </c>
      <c r="L6859">
        <v>52.066172708400003</v>
      </c>
    </row>
    <row r="6860" spans="1:12">
      <c r="A6860" s="73">
        <v>43386.75</v>
      </c>
      <c r="B6860">
        <v>5.43</v>
      </c>
      <c r="C6860">
        <v>274.39999999999998</v>
      </c>
      <c r="D6860">
        <v>1.083</v>
      </c>
      <c r="F6860">
        <v>1.083</v>
      </c>
      <c r="G6860">
        <v>13</v>
      </c>
      <c r="H6860">
        <v>10</v>
      </c>
      <c r="I6860">
        <v>18</v>
      </c>
      <c r="J6860">
        <v>5</v>
      </c>
      <c r="K6860">
        <v>4.8628345405443749</v>
      </c>
      <c r="L6860">
        <v>86.695778290499973</v>
      </c>
    </row>
    <row r="6861" spans="1:12">
      <c r="A6861" s="73">
        <v>43386.791666666664</v>
      </c>
      <c r="B6861">
        <v>7.02</v>
      </c>
      <c r="C6861">
        <v>280.2</v>
      </c>
      <c r="D6861">
        <v>1.0822000000000001</v>
      </c>
      <c r="F6861">
        <v>1.0822000000000001</v>
      </c>
      <c r="G6861">
        <v>13</v>
      </c>
      <c r="H6861">
        <v>10</v>
      </c>
      <c r="I6861">
        <v>19</v>
      </c>
      <c r="J6861">
        <v>7</v>
      </c>
      <c r="K6861">
        <v>0.37845081451684609</v>
      </c>
      <c r="L6861">
        <v>187.19268356879996</v>
      </c>
    </row>
    <row r="6862" spans="1:12">
      <c r="A6862" s="73">
        <v>43386.833333333336</v>
      </c>
      <c r="B6862">
        <v>8.3800000000000008</v>
      </c>
      <c r="C6862">
        <v>314.5</v>
      </c>
      <c r="D6862">
        <v>1.0831999999999999</v>
      </c>
      <c r="F6862">
        <v>1.0831999999999999</v>
      </c>
      <c r="G6862">
        <v>15</v>
      </c>
      <c r="H6862">
        <v>10</v>
      </c>
      <c r="I6862">
        <v>20</v>
      </c>
      <c r="J6862">
        <v>8</v>
      </c>
      <c r="K6862">
        <v>0.55475152684550189</v>
      </c>
      <c r="L6862">
        <v>318.72102363520008</v>
      </c>
    </row>
    <row r="6863" spans="1:12">
      <c r="A6863" s="73">
        <v>43386.875</v>
      </c>
      <c r="B6863">
        <v>10.31</v>
      </c>
      <c r="C6863">
        <v>21.8</v>
      </c>
      <c r="D6863">
        <v>1.0826</v>
      </c>
      <c r="F6863">
        <v>1.0826</v>
      </c>
      <c r="G6863">
        <v>2</v>
      </c>
      <c r="H6863">
        <v>10</v>
      </c>
      <c r="I6863">
        <v>21</v>
      </c>
      <c r="J6863">
        <v>10</v>
      </c>
      <c r="K6863">
        <v>7.1546429789001387</v>
      </c>
      <c r="L6863">
        <v>593.21759376830016</v>
      </c>
    </row>
    <row r="6864" spans="1:12">
      <c r="A6864" s="73">
        <v>43386.916666666664</v>
      </c>
      <c r="B6864">
        <v>11.42</v>
      </c>
      <c r="C6864">
        <v>37.700000000000003</v>
      </c>
      <c r="D6864">
        <v>1.0829</v>
      </c>
      <c r="F6864">
        <v>1.0829</v>
      </c>
      <c r="G6864">
        <v>3</v>
      </c>
      <c r="H6864">
        <v>10</v>
      </c>
      <c r="I6864">
        <v>22</v>
      </c>
      <c r="J6864">
        <v>11</v>
      </c>
      <c r="K6864">
        <v>14.324835472050729</v>
      </c>
      <c r="L6864">
        <v>806.41142068759996</v>
      </c>
    </row>
    <row r="6865" spans="1:12">
      <c r="A6865" s="73">
        <v>43386.958333333336</v>
      </c>
      <c r="B6865">
        <v>11.57</v>
      </c>
      <c r="C6865">
        <v>41.2</v>
      </c>
      <c r="D6865">
        <v>1.0831999999999999</v>
      </c>
      <c r="F6865">
        <v>1.0831999999999999</v>
      </c>
      <c r="G6865">
        <v>3</v>
      </c>
      <c r="H6865">
        <v>10</v>
      </c>
      <c r="I6865">
        <v>23</v>
      </c>
      <c r="J6865">
        <v>12</v>
      </c>
      <c r="K6865">
        <v>15.48278040355757</v>
      </c>
      <c r="L6865">
        <v>838.83922924880005</v>
      </c>
    </row>
    <row r="6866" spans="1:12">
      <c r="A6866" s="73">
        <v>43387</v>
      </c>
      <c r="B6866">
        <v>11.23</v>
      </c>
      <c r="C6866">
        <v>42.7</v>
      </c>
      <c r="D6866">
        <v>1.083</v>
      </c>
      <c r="F6866">
        <v>1.083</v>
      </c>
      <c r="G6866">
        <v>3</v>
      </c>
      <c r="H6866">
        <v>10</v>
      </c>
      <c r="I6866">
        <v>0</v>
      </c>
      <c r="J6866">
        <v>11</v>
      </c>
      <c r="K6866">
        <v>12.922705225475406</v>
      </c>
      <c r="L6866">
        <v>766.89821998050013</v>
      </c>
    </row>
    <row r="6867" spans="1:12">
      <c r="A6867" s="73">
        <v>43387.041666666664</v>
      </c>
      <c r="B6867">
        <v>11.38</v>
      </c>
      <c r="C6867">
        <v>45.2</v>
      </c>
      <c r="D6867">
        <v>1.0829</v>
      </c>
      <c r="F6867">
        <v>1.0829</v>
      </c>
      <c r="G6867">
        <v>3</v>
      </c>
      <c r="H6867">
        <v>10</v>
      </c>
      <c r="I6867">
        <v>1</v>
      </c>
      <c r="J6867">
        <v>11</v>
      </c>
      <c r="K6867">
        <v>14.023650156982246</v>
      </c>
      <c r="L6867">
        <v>797.96739098440014</v>
      </c>
    </row>
    <row r="6868" spans="1:12">
      <c r="A6868" s="73">
        <v>43387.083333333336</v>
      </c>
      <c r="B6868">
        <v>10.59</v>
      </c>
      <c r="C6868">
        <v>46.4</v>
      </c>
      <c r="D6868">
        <v>1.0825</v>
      </c>
      <c r="F6868">
        <v>1.0825</v>
      </c>
      <c r="G6868">
        <v>3</v>
      </c>
      <c r="H6868">
        <v>10</v>
      </c>
      <c r="I6868">
        <v>2</v>
      </c>
      <c r="J6868">
        <v>11</v>
      </c>
      <c r="K6868">
        <v>8.7309401843795644</v>
      </c>
      <c r="L6868">
        <v>642.81468513375</v>
      </c>
    </row>
    <row r="6869" spans="1:12">
      <c r="A6869" s="73">
        <v>43387.125</v>
      </c>
      <c r="B6869">
        <v>9.99</v>
      </c>
      <c r="C6869">
        <v>52.5</v>
      </c>
      <c r="D6869">
        <v>1.0821000000000001</v>
      </c>
      <c r="F6869">
        <v>1.0821000000000001</v>
      </c>
      <c r="G6869">
        <v>3</v>
      </c>
      <c r="H6869">
        <v>10</v>
      </c>
      <c r="I6869">
        <v>3</v>
      </c>
      <c r="J6869">
        <v>10</v>
      </c>
      <c r="K6869">
        <v>5.5451604583522185</v>
      </c>
      <c r="L6869">
        <v>539.42847260895007</v>
      </c>
    </row>
    <row r="6870" spans="1:12">
      <c r="A6870" s="73">
        <v>43387.166666666664</v>
      </c>
      <c r="B6870">
        <v>8.9600000000000009</v>
      </c>
      <c r="C6870">
        <v>57</v>
      </c>
      <c r="D6870">
        <v>1.0821000000000001</v>
      </c>
      <c r="F6870">
        <v>1.0821000000000001</v>
      </c>
      <c r="G6870">
        <v>4</v>
      </c>
      <c r="H6870">
        <v>10</v>
      </c>
      <c r="I6870">
        <v>4</v>
      </c>
      <c r="J6870">
        <v>9</v>
      </c>
      <c r="K6870">
        <v>1.7551385953386058</v>
      </c>
      <c r="L6870">
        <v>389.18978273280015</v>
      </c>
    </row>
    <row r="6871" spans="1:12">
      <c r="A6871" s="73">
        <v>43387.208333333336</v>
      </c>
      <c r="B6871">
        <v>8.51</v>
      </c>
      <c r="C6871">
        <v>57.7</v>
      </c>
      <c r="D6871">
        <v>1.0824</v>
      </c>
      <c r="F6871">
        <v>1.0824</v>
      </c>
      <c r="G6871">
        <v>4</v>
      </c>
      <c r="H6871">
        <v>10</v>
      </c>
      <c r="I6871">
        <v>5</v>
      </c>
      <c r="J6871">
        <v>9</v>
      </c>
      <c r="K6871">
        <v>0.76530380081809235</v>
      </c>
      <c r="L6871">
        <v>333.53888160119999</v>
      </c>
    </row>
    <row r="6872" spans="1:12">
      <c r="A6872" s="73">
        <v>43387.25</v>
      </c>
      <c r="B6872">
        <v>8.61</v>
      </c>
      <c r="C6872">
        <v>66.3</v>
      </c>
      <c r="D6872">
        <v>1.0827</v>
      </c>
      <c r="F6872">
        <v>1.0827</v>
      </c>
      <c r="G6872">
        <v>4</v>
      </c>
      <c r="H6872">
        <v>10</v>
      </c>
      <c r="I6872">
        <v>6</v>
      </c>
      <c r="J6872">
        <v>9</v>
      </c>
      <c r="K6872">
        <v>0.95026708848931629</v>
      </c>
      <c r="L6872">
        <v>345.53146020434991</v>
      </c>
    </row>
    <row r="6873" spans="1:12">
      <c r="A6873" s="73">
        <v>43387.291666666664</v>
      </c>
      <c r="B6873">
        <v>8.4600000000000009</v>
      </c>
      <c r="C6873">
        <v>64.8</v>
      </c>
      <c r="D6873">
        <v>1.0847</v>
      </c>
      <c r="F6873">
        <v>1.0847</v>
      </c>
      <c r="G6873">
        <v>4</v>
      </c>
      <c r="H6873">
        <v>10</v>
      </c>
      <c r="I6873">
        <v>7</v>
      </c>
      <c r="J6873">
        <v>8</v>
      </c>
      <c r="K6873">
        <v>0.68032215698248177</v>
      </c>
      <c r="L6873">
        <v>328.39061241960013</v>
      </c>
    </row>
    <row r="6874" spans="1:12">
      <c r="A6874" s="73">
        <v>43387.333333333336</v>
      </c>
      <c r="B6874">
        <v>7.6</v>
      </c>
      <c r="C6874">
        <v>62.7</v>
      </c>
      <c r="D6874">
        <v>1.087</v>
      </c>
      <c r="F6874">
        <v>1.087</v>
      </c>
      <c r="G6874">
        <v>4</v>
      </c>
      <c r="H6874">
        <v>10</v>
      </c>
      <c r="I6874">
        <v>8</v>
      </c>
      <c r="J6874">
        <v>8</v>
      </c>
      <c r="K6874">
        <v>1.2378830099485033E-3</v>
      </c>
      <c r="L6874">
        <v>238.58345599999996</v>
      </c>
    </row>
    <row r="6875" spans="1:12">
      <c r="A6875" s="73">
        <v>43387.375</v>
      </c>
      <c r="B6875">
        <v>6.34</v>
      </c>
      <c r="C6875">
        <v>64.400000000000006</v>
      </c>
      <c r="D6875">
        <v>1.0882000000000001</v>
      </c>
      <c r="F6875">
        <v>1.0882000000000001</v>
      </c>
      <c r="G6875">
        <v>4</v>
      </c>
      <c r="H6875">
        <v>10</v>
      </c>
      <c r="I6875">
        <v>9</v>
      </c>
      <c r="J6875">
        <v>6</v>
      </c>
      <c r="K6875">
        <v>1.6775004583525184</v>
      </c>
      <c r="L6875">
        <v>138.65850058640001</v>
      </c>
    </row>
    <row r="6876" spans="1:12">
      <c r="A6876" s="73">
        <v>43387.416666666664</v>
      </c>
      <c r="B6876">
        <v>5.58</v>
      </c>
      <c r="C6876">
        <v>70.7</v>
      </c>
      <c r="D6876">
        <v>1.0888</v>
      </c>
      <c r="F6876">
        <v>1.0888</v>
      </c>
      <c r="G6876">
        <v>4</v>
      </c>
      <c r="H6876">
        <v>10</v>
      </c>
      <c r="I6876">
        <v>10</v>
      </c>
      <c r="J6876">
        <v>6</v>
      </c>
      <c r="K6876">
        <v>4.2237794720512101</v>
      </c>
      <c r="L6876">
        <v>94.584661372800014</v>
      </c>
    </row>
    <row r="6877" spans="1:12">
      <c r="A6877" s="73">
        <v>43387.458333333336</v>
      </c>
      <c r="B6877">
        <v>4.93</v>
      </c>
      <c r="C6877">
        <v>64.900000000000006</v>
      </c>
      <c r="D6877">
        <v>1.0894999999999999</v>
      </c>
      <c r="F6877">
        <v>1.0894999999999999</v>
      </c>
      <c r="G6877">
        <v>4</v>
      </c>
      <c r="H6877">
        <v>10</v>
      </c>
      <c r="I6877">
        <v>11</v>
      </c>
      <c r="J6877">
        <v>5</v>
      </c>
      <c r="K6877">
        <v>7.318018102188252</v>
      </c>
      <c r="L6877">
        <v>65.273664775749978</v>
      </c>
    </row>
    <row r="6878" spans="1:12">
      <c r="A6878" s="73">
        <v>43387.5</v>
      </c>
      <c r="B6878">
        <v>4.3499999999999996</v>
      </c>
      <c r="C6878">
        <v>80.3</v>
      </c>
      <c r="D6878">
        <v>1.0896999999999999</v>
      </c>
      <c r="F6878">
        <v>1.0896999999999999</v>
      </c>
      <c r="G6878">
        <v>5</v>
      </c>
      <c r="H6878">
        <v>10</v>
      </c>
      <c r="I6878">
        <v>12</v>
      </c>
      <c r="J6878">
        <v>4</v>
      </c>
      <c r="K6878">
        <v>10.79243103369515</v>
      </c>
      <c r="L6878">
        <v>44.84816994374998</v>
      </c>
    </row>
    <row r="6879" spans="1:12">
      <c r="A6879" s="73">
        <v>43387.541666666664</v>
      </c>
      <c r="B6879">
        <v>3.94</v>
      </c>
      <c r="C6879">
        <v>56.9</v>
      </c>
      <c r="D6879">
        <v>1.0894999999999999</v>
      </c>
      <c r="F6879">
        <v>1.0894999999999999</v>
      </c>
      <c r="G6879">
        <v>4</v>
      </c>
      <c r="H6879">
        <v>10</v>
      </c>
      <c r="I6879">
        <v>13</v>
      </c>
      <c r="J6879">
        <v>4</v>
      </c>
      <c r="K6879">
        <v>13.654381554243127</v>
      </c>
      <c r="L6879">
        <v>33.318535533999992</v>
      </c>
    </row>
    <row r="6880" spans="1:12">
      <c r="A6880" s="73">
        <v>43387.583333333336</v>
      </c>
      <c r="B6880">
        <v>3.23</v>
      </c>
      <c r="C6880">
        <v>62.7</v>
      </c>
      <c r="D6880">
        <v>1.0896999999999999</v>
      </c>
      <c r="F6880">
        <v>1.0896999999999999</v>
      </c>
      <c r="G6880">
        <v>4</v>
      </c>
      <c r="H6880">
        <v>10</v>
      </c>
      <c r="I6880">
        <v>14</v>
      </c>
      <c r="J6880">
        <v>3</v>
      </c>
      <c r="K6880">
        <v>19.405642211777437</v>
      </c>
      <c r="L6880">
        <v>18.360500774949998</v>
      </c>
    </row>
    <row r="6881" spans="1:12">
      <c r="A6881" s="73">
        <v>43387.625</v>
      </c>
      <c r="B6881">
        <v>3.46</v>
      </c>
      <c r="C6881">
        <v>53.7</v>
      </c>
      <c r="D6881">
        <v>1.089</v>
      </c>
      <c r="F6881">
        <v>1.089</v>
      </c>
      <c r="G6881">
        <v>3</v>
      </c>
      <c r="H6881">
        <v>10</v>
      </c>
      <c r="I6881">
        <v>15</v>
      </c>
      <c r="J6881">
        <v>3</v>
      </c>
      <c r="K6881">
        <v>17.432157773421249</v>
      </c>
      <c r="L6881">
        <v>22.554135251999998</v>
      </c>
    </row>
    <row r="6882" spans="1:12">
      <c r="A6882" s="73">
        <v>43387.666666666664</v>
      </c>
      <c r="B6882">
        <v>4.2699999999999996</v>
      </c>
      <c r="C6882">
        <v>46.4</v>
      </c>
      <c r="D6882">
        <v>1.0875999999999999</v>
      </c>
      <c r="F6882">
        <v>1.0875999999999999</v>
      </c>
      <c r="G6882">
        <v>3</v>
      </c>
      <c r="H6882">
        <v>10</v>
      </c>
      <c r="I6882">
        <v>16</v>
      </c>
      <c r="J6882">
        <v>4</v>
      </c>
      <c r="K6882">
        <v>11.32446040355817</v>
      </c>
      <c r="L6882">
        <v>42.337267855399979</v>
      </c>
    </row>
    <row r="6883" spans="1:12">
      <c r="A6883" s="73">
        <v>43387.708333333336</v>
      </c>
      <c r="B6883">
        <v>6.18</v>
      </c>
      <c r="C6883">
        <v>49.6</v>
      </c>
      <c r="D6883">
        <v>1.0864</v>
      </c>
      <c r="F6883">
        <v>1.0864</v>
      </c>
      <c r="G6883">
        <v>3</v>
      </c>
      <c r="H6883">
        <v>10</v>
      </c>
      <c r="I6883">
        <v>17</v>
      </c>
      <c r="J6883">
        <v>6</v>
      </c>
      <c r="K6883">
        <v>2.1175591980785593</v>
      </c>
      <c r="L6883">
        <v>128.21097018239999</v>
      </c>
    </row>
    <row r="6884" spans="1:12">
      <c r="A6884" s="73">
        <v>43387.75</v>
      </c>
      <c r="B6884">
        <v>6.79</v>
      </c>
      <c r="C6884">
        <v>47.4</v>
      </c>
      <c r="D6884">
        <v>1.0855999999999999</v>
      </c>
      <c r="F6884">
        <v>1.0855999999999999</v>
      </c>
      <c r="G6884">
        <v>3</v>
      </c>
      <c r="H6884">
        <v>10</v>
      </c>
      <c r="I6884">
        <v>18</v>
      </c>
      <c r="J6884">
        <v>7</v>
      </c>
      <c r="K6884">
        <v>0.71433525287302879</v>
      </c>
      <c r="L6884">
        <v>169.92182420919997</v>
      </c>
    </row>
    <row r="6885" spans="1:12">
      <c r="A6885" s="73">
        <v>43387.791666666664</v>
      </c>
      <c r="B6885">
        <v>5.09</v>
      </c>
      <c r="C6885">
        <v>62.1</v>
      </c>
      <c r="D6885">
        <v>1.0855999999999999</v>
      </c>
      <c r="F6885">
        <v>1.0855999999999999</v>
      </c>
      <c r="G6885">
        <v>4</v>
      </c>
      <c r="H6885">
        <v>10</v>
      </c>
      <c r="I6885">
        <v>19</v>
      </c>
      <c r="J6885">
        <v>5</v>
      </c>
      <c r="K6885">
        <v>6.4779593624622107</v>
      </c>
      <c r="L6885">
        <v>71.580245901199987</v>
      </c>
    </row>
    <row r="6886" spans="1:12">
      <c r="A6886" s="73">
        <v>43387.833333333336</v>
      </c>
      <c r="B6886">
        <v>4.5199999999999996</v>
      </c>
      <c r="C6886">
        <v>87.7</v>
      </c>
      <c r="D6886">
        <v>1.0859000000000001</v>
      </c>
      <c r="F6886">
        <v>1.0859000000000001</v>
      </c>
      <c r="G6886">
        <v>5</v>
      </c>
      <c r="H6886">
        <v>10</v>
      </c>
      <c r="I6886">
        <v>20</v>
      </c>
      <c r="J6886">
        <v>5</v>
      </c>
      <c r="K6886">
        <v>9.7043686227362329</v>
      </c>
      <c r="L6886">
        <v>50.138939273599995</v>
      </c>
    </row>
    <row r="6887" spans="1:12">
      <c r="A6887" s="73">
        <v>43387.875</v>
      </c>
      <c r="B6887">
        <v>4.13</v>
      </c>
      <c r="C6887">
        <v>96.9</v>
      </c>
      <c r="D6887">
        <v>1.0862000000000001</v>
      </c>
      <c r="F6887">
        <v>1.0862000000000001</v>
      </c>
      <c r="G6887">
        <v>5</v>
      </c>
      <c r="H6887">
        <v>10</v>
      </c>
      <c r="I6887">
        <v>21</v>
      </c>
      <c r="J6887">
        <v>4</v>
      </c>
      <c r="K6887">
        <v>12.286311800818455</v>
      </c>
      <c r="L6887">
        <v>38.258677870700005</v>
      </c>
    </row>
    <row r="6888" spans="1:12">
      <c r="A6888" s="73">
        <v>43387.916666666664</v>
      </c>
      <c r="B6888">
        <v>3.09</v>
      </c>
      <c r="C6888">
        <v>102.4</v>
      </c>
      <c r="D6888">
        <v>1.0865</v>
      </c>
      <c r="F6888">
        <v>1.0865</v>
      </c>
      <c r="G6888">
        <v>6</v>
      </c>
      <c r="H6888">
        <v>10</v>
      </c>
      <c r="I6888">
        <v>22</v>
      </c>
      <c r="J6888">
        <v>3</v>
      </c>
      <c r="K6888">
        <v>20.658693609037719</v>
      </c>
      <c r="L6888">
        <v>16.02784645425</v>
      </c>
    </row>
    <row r="6889" spans="1:12">
      <c r="A6889" s="73">
        <v>43387.958333333336</v>
      </c>
      <c r="B6889">
        <v>2.16</v>
      </c>
      <c r="C6889">
        <v>101.3</v>
      </c>
      <c r="D6889">
        <v>1.0864</v>
      </c>
      <c r="F6889">
        <v>1.0864</v>
      </c>
      <c r="G6889">
        <v>6</v>
      </c>
      <c r="H6889">
        <v>10</v>
      </c>
      <c r="I6889">
        <v>23</v>
      </c>
      <c r="J6889">
        <v>2</v>
      </c>
      <c r="K6889">
        <v>29.977635033695325</v>
      </c>
      <c r="L6889">
        <v>5.4742044672000008</v>
      </c>
    </row>
    <row r="6890" spans="1:12">
      <c r="A6890" s="73">
        <v>43388</v>
      </c>
      <c r="B6890">
        <v>1.77</v>
      </c>
      <c r="C6890">
        <v>91.6</v>
      </c>
      <c r="D6890">
        <v>1.0861000000000001</v>
      </c>
      <c r="F6890">
        <v>1.0861000000000001</v>
      </c>
      <c r="G6890">
        <v>5</v>
      </c>
      <c r="H6890">
        <v>10</v>
      </c>
      <c r="I6890">
        <v>0</v>
      </c>
      <c r="J6890">
        <v>2</v>
      </c>
      <c r="K6890">
        <v>34.400378211777543</v>
      </c>
      <c r="L6890">
        <v>3.0113387806500005</v>
      </c>
    </row>
    <row r="6891" spans="1:12">
      <c r="A6891" s="73">
        <v>43388.041666666664</v>
      </c>
      <c r="B6891">
        <v>1.22</v>
      </c>
      <c r="C6891">
        <v>81.7</v>
      </c>
      <c r="D6891">
        <v>1.0861000000000001</v>
      </c>
      <c r="F6891">
        <v>1.0861000000000001</v>
      </c>
      <c r="G6891">
        <v>5</v>
      </c>
      <c r="H6891">
        <v>10</v>
      </c>
      <c r="I6891">
        <v>1</v>
      </c>
      <c r="J6891">
        <v>1</v>
      </c>
      <c r="K6891">
        <v>41.154580129585817</v>
      </c>
      <c r="L6891">
        <v>0.98609625639999998</v>
      </c>
    </row>
    <row r="6892" spans="1:12">
      <c r="A6892" s="73">
        <v>43388.083333333336</v>
      </c>
      <c r="B6892">
        <v>1.42</v>
      </c>
      <c r="C6892">
        <v>57</v>
      </c>
      <c r="D6892">
        <v>1.0859000000000001</v>
      </c>
      <c r="F6892">
        <v>1.0859000000000001</v>
      </c>
      <c r="G6892">
        <v>4</v>
      </c>
      <c r="H6892">
        <v>10</v>
      </c>
      <c r="I6892">
        <v>2</v>
      </c>
      <c r="J6892">
        <v>1</v>
      </c>
      <c r="K6892">
        <v>38.628506704928263</v>
      </c>
      <c r="L6892">
        <v>1.5546222195999997</v>
      </c>
    </row>
    <row r="6893" spans="1:12">
      <c r="A6893" s="73">
        <v>43388.125</v>
      </c>
      <c r="B6893">
        <v>0.437</v>
      </c>
      <c r="C6893">
        <v>55.9</v>
      </c>
      <c r="D6893">
        <v>1.0851</v>
      </c>
      <c r="F6893">
        <v>1.0851</v>
      </c>
      <c r="G6893">
        <v>3</v>
      </c>
      <c r="H6893">
        <v>10</v>
      </c>
      <c r="I6893">
        <v>3</v>
      </c>
      <c r="J6893">
        <v>0</v>
      </c>
      <c r="K6893">
        <v>51.813846587120125</v>
      </c>
      <c r="L6893">
        <v>4.5277670925149997E-2</v>
      </c>
    </row>
    <row r="6894" spans="1:12">
      <c r="A6894" s="73">
        <v>43388.166666666664</v>
      </c>
      <c r="B6894">
        <v>0.38900000000000001</v>
      </c>
      <c r="C6894">
        <v>55.9</v>
      </c>
      <c r="D6894">
        <v>1.0845</v>
      </c>
      <c r="F6894">
        <v>1.0845</v>
      </c>
      <c r="G6894">
        <v>3</v>
      </c>
      <c r="H6894">
        <v>10</v>
      </c>
      <c r="I6894">
        <v>4</v>
      </c>
      <c r="J6894">
        <v>0</v>
      </c>
      <c r="K6894">
        <v>52.507176209037937</v>
      </c>
      <c r="L6894">
        <v>3.1918932965250002E-2</v>
      </c>
    </row>
    <row r="6895" spans="1:12">
      <c r="A6895" s="73">
        <v>43388.208333333336</v>
      </c>
      <c r="B6895">
        <v>0.38900000000000001</v>
      </c>
      <c r="C6895">
        <v>55.9</v>
      </c>
      <c r="D6895">
        <v>1.0845</v>
      </c>
      <c r="F6895">
        <v>1.0845</v>
      </c>
      <c r="G6895">
        <v>3</v>
      </c>
      <c r="H6895">
        <v>10</v>
      </c>
      <c r="I6895">
        <v>5</v>
      </c>
      <c r="J6895">
        <v>0</v>
      </c>
      <c r="K6895">
        <v>52.507176209037937</v>
      </c>
      <c r="L6895">
        <v>3.1918932965250002E-2</v>
      </c>
    </row>
    <row r="6896" spans="1:12">
      <c r="A6896" s="73">
        <v>43388.25</v>
      </c>
      <c r="B6896">
        <v>0.64</v>
      </c>
      <c r="C6896">
        <v>45.8</v>
      </c>
      <c r="D6896">
        <v>1.0847</v>
      </c>
      <c r="F6896">
        <v>1.0847</v>
      </c>
      <c r="G6896">
        <v>3</v>
      </c>
      <c r="H6896">
        <v>10</v>
      </c>
      <c r="I6896">
        <v>6</v>
      </c>
      <c r="J6896">
        <v>1</v>
      </c>
      <c r="K6896">
        <v>48.932593061092717</v>
      </c>
      <c r="L6896">
        <v>0.14217379840000002</v>
      </c>
    </row>
    <row r="6897" spans="1:12">
      <c r="A6897" s="73">
        <v>43388.291666666664</v>
      </c>
      <c r="B6897">
        <v>0.99299999999999999</v>
      </c>
      <c r="C6897">
        <v>23.7</v>
      </c>
      <c r="D6897">
        <v>1.0881000000000001</v>
      </c>
      <c r="F6897">
        <v>1.0881000000000001</v>
      </c>
      <c r="G6897">
        <v>2</v>
      </c>
      <c r="H6897">
        <v>10</v>
      </c>
      <c r="I6897">
        <v>7</v>
      </c>
      <c r="J6897">
        <v>1</v>
      </c>
      <c r="K6897">
        <v>44.118602466572135</v>
      </c>
      <c r="L6897">
        <v>0.53270473874085</v>
      </c>
    </row>
    <row r="6898" spans="1:12">
      <c r="A6898" s="73">
        <v>43388.333333333336</v>
      </c>
      <c r="B6898">
        <v>1.34</v>
      </c>
      <c r="C6898">
        <v>24.6</v>
      </c>
      <c r="D6898">
        <v>1.0907</v>
      </c>
      <c r="F6898">
        <v>1.0907</v>
      </c>
      <c r="G6898">
        <v>2</v>
      </c>
      <c r="H6898">
        <v>10</v>
      </c>
      <c r="I6898">
        <v>8</v>
      </c>
      <c r="J6898">
        <v>1</v>
      </c>
      <c r="K6898">
        <v>39.62933607479129</v>
      </c>
      <c r="L6898">
        <v>1.3121688164000003</v>
      </c>
    </row>
    <row r="6899" spans="1:12">
      <c r="A6899" s="73">
        <v>43388.375</v>
      </c>
      <c r="B6899">
        <v>2.64</v>
      </c>
      <c r="C6899">
        <v>54.1</v>
      </c>
      <c r="D6899">
        <v>1.0907</v>
      </c>
      <c r="F6899">
        <v>1.0907</v>
      </c>
      <c r="G6899">
        <v>3</v>
      </c>
      <c r="H6899">
        <v>10</v>
      </c>
      <c r="I6899">
        <v>9</v>
      </c>
      <c r="J6899">
        <v>3</v>
      </c>
      <c r="K6899">
        <v>24.951858814517209</v>
      </c>
      <c r="L6899">
        <v>10.0343003904</v>
      </c>
    </row>
    <row r="6900" spans="1:12">
      <c r="A6900" s="73">
        <v>43388.416666666664</v>
      </c>
      <c r="B6900">
        <v>4.25</v>
      </c>
      <c r="C6900">
        <v>69.900000000000006</v>
      </c>
      <c r="D6900">
        <v>1.0898000000000001</v>
      </c>
      <c r="F6900">
        <v>1.0898000000000001</v>
      </c>
      <c r="G6900">
        <v>4</v>
      </c>
      <c r="H6900">
        <v>10</v>
      </c>
      <c r="I6900">
        <v>10</v>
      </c>
      <c r="J6900">
        <v>4</v>
      </c>
      <c r="K6900">
        <v>11.459467746023924</v>
      </c>
      <c r="L6900">
        <v>41.829589062500006</v>
      </c>
    </row>
    <row r="6901" spans="1:12">
      <c r="A6901" s="73">
        <v>43388.458333333336</v>
      </c>
      <c r="B6901">
        <v>4.3099999999999996</v>
      </c>
      <c r="C6901">
        <v>71.7</v>
      </c>
      <c r="D6901">
        <v>1.0901000000000001</v>
      </c>
      <c r="F6901">
        <v>1.0901000000000001</v>
      </c>
      <c r="G6901">
        <v>4</v>
      </c>
      <c r="H6901">
        <v>10</v>
      </c>
      <c r="I6901">
        <v>11</v>
      </c>
      <c r="J6901">
        <v>4</v>
      </c>
      <c r="K6901">
        <v>11.05684571862666</v>
      </c>
      <c r="L6901">
        <v>43.63833324454999</v>
      </c>
    </row>
    <row r="6902" spans="1:12">
      <c r="A6902" s="73">
        <v>43388.5</v>
      </c>
      <c r="B6902">
        <v>5.5</v>
      </c>
      <c r="C6902">
        <v>47.1</v>
      </c>
      <c r="D6902">
        <v>1.0892999999999999</v>
      </c>
      <c r="F6902">
        <v>1.0892999999999999</v>
      </c>
      <c r="G6902">
        <v>3</v>
      </c>
      <c r="H6902">
        <v>10</v>
      </c>
      <c r="I6902">
        <v>12</v>
      </c>
      <c r="J6902">
        <v>6</v>
      </c>
      <c r="K6902">
        <v>4.5590088419142312</v>
      </c>
      <c r="L6902">
        <v>90.616143749999992</v>
      </c>
    </row>
    <row r="6903" spans="1:12">
      <c r="A6903" s="73">
        <v>43388.541666666664</v>
      </c>
      <c r="B6903">
        <v>5.39</v>
      </c>
      <c r="C6903">
        <v>39.6</v>
      </c>
      <c r="D6903">
        <v>1.0888</v>
      </c>
      <c r="F6903">
        <v>1.0888</v>
      </c>
      <c r="G6903">
        <v>3</v>
      </c>
      <c r="H6903">
        <v>10</v>
      </c>
      <c r="I6903">
        <v>13</v>
      </c>
      <c r="J6903">
        <v>5</v>
      </c>
      <c r="K6903">
        <v>5.0408492254758857</v>
      </c>
      <c r="L6903">
        <v>85.248041863599994</v>
      </c>
    </row>
    <row r="6904" spans="1:12">
      <c r="A6904" s="73">
        <v>43388.583333333336</v>
      </c>
      <c r="B6904">
        <v>5.56</v>
      </c>
      <c r="C6904">
        <v>43.5</v>
      </c>
      <c r="D6904">
        <v>1.0883</v>
      </c>
      <c r="F6904">
        <v>1.0883</v>
      </c>
      <c r="G6904">
        <v>3</v>
      </c>
      <c r="H6904">
        <v>10</v>
      </c>
      <c r="I6904">
        <v>14</v>
      </c>
      <c r="J6904">
        <v>6</v>
      </c>
      <c r="K6904">
        <v>4.3063868145169675</v>
      </c>
      <c r="L6904">
        <v>93.528293046399995</v>
      </c>
    </row>
    <row r="6905" spans="1:12">
      <c r="A6905" s="73">
        <v>43388.625</v>
      </c>
      <c r="B6905">
        <v>5.13</v>
      </c>
      <c r="C6905">
        <v>32.799999999999997</v>
      </c>
      <c r="D6905">
        <v>1.0880000000000001</v>
      </c>
      <c r="F6905">
        <v>1.0880000000000001</v>
      </c>
      <c r="G6905">
        <v>2</v>
      </c>
      <c r="H6905">
        <v>10</v>
      </c>
      <c r="I6905">
        <v>15</v>
      </c>
      <c r="J6905">
        <v>5</v>
      </c>
      <c r="K6905">
        <v>6.2759446775307</v>
      </c>
      <c r="L6905">
        <v>73.443099168000003</v>
      </c>
    </row>
    <row r="6906" spans="1:12">
      <c r="A6906" s="73">
        <v>43388.666666666664</v>
      </c>
      <c r="B6906">
        <v>4.17</v>
      </c>
      <c r="C6906">
        <v>46.6</v>
      </c>
      <c r="D6906">
        <v>1.087</v>
      </c>
      <c r="F6906">
        <v>1.087</v>
      </c>
      <c r="G6906">
        <v>3</v>
      </c>
      <c r="H6906">
        <v>10</v>
      </c>
      <c r="I6906">
        <v>16</v>
      </c>
      <c r="J6906">
        <v>4</v>
      </c>
      <c r="K6906">
        <v>12.007497115886943</v>
      </c>
      <c r="L6906">
        <v>39.410116015500002</v>
      </c>
    </row>
    <row r="6907" spans="1:12">
      <c r="A6907" s="73">
        <v>43388.708333333336</v>
      </c>
      <c r="B6907">
        <v>3.33</v>
      </c>
      <c r="C6907">
        <v>64.900000000000006</v>
      </c>
      <c r="D6907">
        <v>1.0860000000000001</v>
      </c>
      <c r="F6907">
        <v>1.0860000000000001</v>
      </c>
      <c r="G6907">
        <v>4</v>
      </c>
      <c r="H6907">
        <v>10</v>
      </c>
      <c r="I6907">
        <v>17</v>
      </c>
      <c r="J6907">
        <v>3</v>
      </c>
      <c r="K6907">
        <v>18.534605499448656</v>
      </c>
      <c r="L6907">
        <v>20.050838091000003</v>
      </c>
    </row>
    <row r="6908" spans="1:12">
      <c r="A6908" s="73">
        <v>43388.75</v>
      </c>
      <c r="B6908">
        <v>6.9</v>
      </c>
      <c r="C6908">
        <v>71.7</v>
      </c>
      <c r="D6908">
        <v>1.0855999999999999</v>
      </c>
      <c r="F6908">
        <v>1.0855999999999999</v>
      </c>
      <c r="G6908">
        <v>4</v>
      </c>
      <c r="H6908">
        <v>10</v>
      </c>
      <c r="I6908">
        <v>18</v>
      </c>
      <c r="J6908">
        <v>7</v>
      </c>
      <c r="K6908">
        <v>0.54049486931137547</v>
      </c>
      <c r="L6908">
        <v>178.31468520000001</v>
      </c>
    </row>
    <row r="6909" spans="1:12">
      <c r="A6909" s="73">
        <v>43388.791666666664</v>
      </c>
      <c r="B6909">
        <v>9.17</v>
      </c>
      <c r="C6909">
        <v>47.8</v>
      </c>
      <c r="D6909">
        <v>1.0851999999999999</v>
      </c>
      <c r="F6909">
        <v>1.0851999999999999</v>
      </c>
      <c r="G6909">
        <v>3</v>
      </c>
      <c r="H6909">
        <v>10</v>
      </c>
      <c r="I6909">
        <v>19</v>
      </c>
      <c r="J6909">
        <v>9</v>
      </c>
      <c r="K6909">
        <v>2.3556614994481753</v>
      </c>
      <c r="L6909">
        <v>418.39626257379996</v>
      </c>
    </row>
    <row r="6910" spans="1:12">
      <c r="A6910" s="73">
        <v>43388.833333333336</v>
      </c>
      <c r="B6910">
        <v>9.51</v>
      </c>
      <c r="C6910">
        <v>42.2</v>
      </c>
      <c r="D6910">
        <v>1.0851999999999999</v>
      </c>
      <c r="F6910">
        <v>1.0851999999999999</v>
      </c>
      <c r="G6910">
        <v>3</v>
      </c>
      <c r="H6910">
        <v>10</v>
      </c>
      <c r="I6910">
        <v>20</v>
      </c>
      <c r="J6910">
        <v>10</v>
      </c>
      <c r="K6910">
        <v>3.5149366775303381</v>
      </c>
      <c r="L6910">
        <v>466.68231145259995</v>
      </c>
    </row>
    <row r="6911" spans="1:12">
      <c r="A6911" s="73">
        <v>43388.875</v>
      </c>
      <c r="B6911">
        <v>9.93</v>
      </c>
      <c r="C6911">
        <v>44.8</v>
      </c>
      <c r="D6911">
        <v>1.0851</v>
      </c>
      <c r="F6911">
        <v>1.0851</v>
      </c>
      <c r="G6911">
        <v>3</v>
      </c>
      <c r="H6911">
        <v>10</v>
      </c>
      <c r="I6911">
        <v>21</v>
      </c>
      <c r="J6911">
        <v>10</v>
      </c>
      <c r="K6911">
        <v>5.2661824857494812</v>
      </c>
      <c r="L6911">
        <v>531.23601875534996</v>
      </c>
    </row>
    <row r="6912" spans="1:12">
      <c r="A6912" s="73">
        <v>43388.916666666664</v>
      </c>
      <c r="B6912">
        <v>9.4600000000000009</v>
      </c>
      <c r="C6912">
        <v>57.3</v>
      </c>
      <c r="D6912">
        <v>1.0851</v>
      </c>
      <c r="F6912">
        <v>1.0851</v>
      </c>
      <c r="G6912">
        <v>4</v>
      </c>
      <c r="H6912">
        <v>10</v>
      </c>
      <c r="I6912">
        <v>22</v>
      </c>
      <c r="J6912">
        <v>9</v>
      </c>
      <c r="K6912">
        <v>3.3299550336947301</v>
      </c>
      <c r="L6912">
        <v>459.31769530680015</v>
      </c>
    </row>
    <row r="6913" spans="1:12">
      <c r="A6913" s="73">
        <v>43388.958333333336</v>
      </c>
      <c r="B6913">
        <v>9.17</v>
      </c>
      <c r="C6913">
        <v>60</v>
      </c>
      <c r="D6913">
        <v>1.0847</v>
      </c>
      <c r="F6913">
        <v>1.0847</v>
      </c>
      <c r="G6913">
        <v>4</v>
      </c>
      <c r="H6913">
        <v>10</v>
      </c>
      <c r="I6913">
        <v>23</v>
      </c>
      <c r="J6913">
        <v>9</v>
      </c>
      <c r="K6913">
        <v>2.3556614994481753</v>
      </c>
      <c r="L6913">
        <v>418.20348877055</v>
      </c>
    </row>
    <row r="6914" spans="1:12">
      <c r="A6914" s="73">
        <v>43389</v>
      </c>
      <c r="B6914">
        <v>9.83</v>
      </c>
      <c r="C6914">
        <v>65.2</v>
      </c>
      <c r="D6914">
        <v>1.0840000000000001</v>
      </c>
      <c r="F6914">
        <v>1.0840000000000001</v>
      </c>
      <c r="G6914">
        <v>4</v>
      </c>
      <c r="H6914">
        <v>10</v>
      </c>
      <c r="I6914">
        <v>0</v>
      </c>
      <c r="J6914">
        <v>10</v>
      </c>
      <c r="K6914">
        <v>4.8172191980782584</v>
      </c>
      <c r="L6914">
        <v>514.82525115400006</v>
      </c>
    </row>
    <row r="6915" spans="1:12">
      <c r="A6915" s="73">
        <v>43389.041666666664</v>
      </c>
      <c r="B6915">
        <v>8.65</v>
      </c>
      <c r="C6915">
        <v>69.3</v>
      </c>
      <c r="D6915">
        <v>1.0839000000000001</v>
      </c>
      <c r="F6915">
        <v>1.0839000000000001</v>
      </c>
      <c r="G6915">
        <v>4</v>
      </c>
      <c r="H6915">
        <v>10</v>
      </c>
      <c r="I6915">
        <v>1</v>
      </c>
      <c r="J6915">
        <v>9</v>
      </c>
      <c r="K6915">
        <v>1.0298524035578078</v>
      </c>
      <c r="L6915">
        <v>350.75796601875004</v>
      </c>
    </row>
    <row r="6916" spans="1:12">
      <c r="A6916" s="73">
        <v>43389.083333333336</v>
      </c>
      <c r="B6916">
        <v>7.17</v>
      </c>
      <c r="C6916">
        <v>68.900000000000006</v>
      </c>
      <c r="D6916">
        <v>1.0839000000000001</v>
      </c>
      <c r="F6916">
        <v>1.0839000000000001</v>
      </c>
      <c r="G6916">
        <v>4</v>
      </c>
      <c r="H6916">
        <v>10</v>
      </c>
      <c r="I6916">
        <v>2</v>
      </c>
      <c r="J6916">
        <v>7</v>
      </c>
      <c r="K6916">
        <v>0.21639574602368258</v>
      </c>
      <c r="L6916">
        <v>199.76375255535001</v>
      </c>
    </row>
    <row r="6917" spans="1:12">
      <c r="A6917" s="73">
        <v>43389.125</v>
      </c>
      <c r="B6917">
        <v>5.95</v>
      </c>
      <c r="C6917">
        <v>69.599999999999994</v>
      </c>
      <c r="D6917">
        <v>1.0839000000000001</v>
      </c>
      <c r="F6917">
        <v>1.0839000000000001</v>
      </c>
      <c r="G6917">
        <v>4</v>
      </c>
      <c r="H6917">
        <v>10</v>
      </c>
      <c r="I6917">
        <v>3</v>
      </c>
      <c r="J6917">
        <v>6</v>
      </c>
      <c r="K6917">
        <v>2.8398436364347415</v>
      </c>
      <c r="L6917">
        <v>114.15899000625002</v>
      </c>
    </row>
    <row r="6918" spans="1:12">
      <c r="A6918" s="73">
        <v>43389.166666666664</v>
      </c>
      <c r="B6918">
        <v>5.9</v>
      </c>
      <c r="C6918">
        <v>69.3</v>
      </c>
      <c r="D6918">
        <v>1.0835999999999999</v>
      </c>
      <c r="F6918">
        <v>1.0835999999999999</v>
      </c>
      <c r="G6918">
        <v>4</v>
      </c>
      <c r="H6918">
        <v>10</v>
      </c>
      <c r="I6918">
        <v>4</v>
      </c>
      <c r="J6918">
        <v>6</v>
      </c>
      <c r="K6918">
        <v>3.0108619925991285</v>
      </c>
      <c r="L6918">
        <v>111.27434220000002</v>
      </c>
    </row>
    <row r="6919" spans="1:12">
      <c r="A6919" s="73">
        <v>43389.208333333336</v>
      </c>
      <c r="B6919">
        <v>4.7</v>
      </c>
      <c r="C6919">
        <v>68.400000000000006</v>
      </c>
      <c r="D6919">
        <v>1.0834999999999999</v>
      </c>
      <c r="F6919">
        <v>1.0834999999999999</v>
      </c>
      <c r="G6919">
        <v>4</v>
      </c>
      <c r="H6919">
        <v>10</v>
      </c>
      <c r="I6919">
        <v>5</v>
      </c>
      <c r="J6919">
        <v>5</v>
      </c>
      <c r="K6919">
        <v>8.6153025405444321</v>
      </c>
      <c r="L6919">
        <v>56.246110250000001</v>
      </c>
    </row>
    <row r="6920" spans="1:12">
      <c r="A6920" s="73">
        <v>43389.25</v>
      </c>
      <c r="B6920">
        <v>4.24</v>
      </c>
      <c r="C6920">
        <v>74.599999999999994</v>
      </c>
      <c r="D6920">
        <v>1.0840000000000001</v>
      </c>
      <c r="F6920">
        <v>1.0840000000000001</v>
      </c>
      <c r="G6920">
        <v>4</v>
      </c>
      <c r="H6920">
        <v>10</v>
      </c>
      <c r="I6920">
        <v>6</v>
      </c>
      <c r="J6920">
        <v>4</v>
      </c>
      <c r="K6920">
        <v>11.527271417256799</v>
      </c>
      <c r="L6920">
        <v>41.313963008000009</v>
      </c>
    </row>
    <row r="6921" spans="1:12">
      <c r="A6921" s="73">
        <v>43389.291666666664</v>
      </c>
      <c r="B6921">
        <v>3.13</v>
      </c>
      <c r="C6921">
        <v>74.7</v>
      </c>
      <c r="D6921">
        <v>1.0861000000000001</v>
      </c>
      <c r="F6921">
        <v>1.0861000000000001</v>
      </c>
      <c r="G6921">
        <v>4</v>
      </c>
      <c r="H6921">
        <v>10</v>
      </c>
      <c r="I6921">
        <v>7</v>
      </c>
      <c r="J6921">
        <v>3</v>
      </c>
      <c r="K6921">
        <v>20.296678924106207</v>
      </c>
      <c r="L6921">
        <v>16.65224648585</v>
      </c>
    </row>
    <row r="6922" spans="1:12">
      <c r="A6922" s="73">
        <v>43389.333333333336</v>
      </c>
      <c r="B6922">
        <v>2.17</v>
      </c>
      <c r="C6922">
        <v>78.8</v>
      </c>
      <c r="D6922">
        <v>1.0886</v>
      </c>
      <c r="F6922">
        <v>1.0886</v>
      </c>
      <c r="G6922">
        <v>5</v>
      </c>
      <c r="H6922">
        <v>10</v>
      </c>
      <c r="I6922">
        <v>8</v>
      </c>
      <c r="J6922">
        <v>2</v>
      </c>
      <c r="K6922">
        <v>29.868231362462453</v>
      </c>
      <c r="L6922">
        <v>5.5618277658999995</v>
      </c>
    </row>
    <row r="6923" spans="1:12">
      <c r="A6923" s="73">
        <v>43389.375</v>
      </c>
      <c r="B6923">
        <v>3.22</v>
      </c>
      <c r="C6923">
        <v>73.400000000000006</v>
      </c>
      <c r="D6923">
        <v>1.0896999999999999</v>
      </c>
      <c r="F6923">
        <v>1.0896999999999999</v>
      </c>
      <c r="G6923">
        <v>4</v>
      </c>
      <c r="H6923">
        <v>10</v>
      </c>
      <c r="I6923">
        <v>9</v>
      </c>
      <c r="J6923">
        <v>3</v>
      </c>
      <c r="K6923">
        <v>19.493845883010312</v>
      </c>
      <c r="L6923">
        <v>18.190497222800005</v>
      </c>
    </row>
    <row r="6924" spans="1:12">
      <c r="A6924" s="73">
        <v>43389.416666666664</v>
      </c>
      <c r="B6924">
        <v>3.47</v>
      </c>
      <c r="C6924">
        <v>59</v>
      </c>
      <c r="D6924">
        <v>1.0895999999999999</v>
      </c>
      <c r="F6924">
        <v>1.0895999999999999</v>
      </c>
      <c r="G6924">
        <v>4</v>
      </c>
      <c r="H6924">
        <v>10</v>
      </c>
      <c r="I6924">
        <v>10</v>
      </c>
      <c r="J6924">
        <v>3</v>
      </c>
      <c r="K6924">
        <v>17.348754102188373</v>
      </c>
      <c r="L6924">
        <v>22.762791650400001</v>
      </c>
    </row>
    <row r="6925" spans="1:12">
      <c r="A6925" s="73">
        <v>43389.458333333336</v>
      </c>
      <c r="B6925">
        <v>3.18</v>
      </c>
      <c r="C6925">
        <v>61.6</v>
      </c>
      <c r="D6925">
        <v>1.0903</v>
      </c>
      <c r="F6925">
        <v>1.0903</v>
      </c>
      <c r="G6925">
        <v>4</v>
      </c>
      <c r="H6925">
        <v>10</v>
      </c>
      <c r="I6925">
        <v>11</v>
      </c>
      <c r="J6925">
        <v>3</v>
      </c>
      <c r="K6925">
        <v>19.848660567941813</v>
      </c>
      <c r="L6925">
        <v>17.530624054800004</v>
      </c>
    </row>
    <row r="6926" spans="1:12">
      <c r="A6926" s="73">
        <v>43389.5</v>
      </c>
      <c r="B6926">
        <v>3.33</v>
      </c>
      <c r="C6926">
        <v>58.3</v>
      </c>
      <c r="D6926">
        <v>1.0901000000000001</v>
      </c>
      <c r="F6926">
        <v>1.0901000000000001</v>
      </c>
      <c r="G6926">
        <v>4</v>
      </c>
      <c r="H6926">
        <v>10</v>
      </c>
      <c r="I6926">
        <v>12</v>
      </c>
      <c r="J6926">
        <v>3</v>
      </c>
      <c r="K6926">
        <v>18.534605499448656</v>
      </c>
      <c r="L6926">
        <v>20.126536466850002</v>
      </c>
    </row>
    <row r="6927" spans="1:12">
      <c r="A6927" s="73">
        <v>43389.541666666664</v>
      </c>
      <c r="B6927">
        <v>4.24</v>
      </c>
      <c r="C6927">
        <v>51.7</v>
      </c>
      <c r="D6927">
        <v>1.0894999999999999</v>
      </c>
      <c r="F6927">
        <v>1.0894999999999999</v>
      </c>
      <c r="G6927">
        <v>3</v>
      </c>
      <c r="H6927">
        <v>10</v>
      </c>
      <c r="I6927">
        <v>13</v>
      </c>
      <c r="J6927">
        <v>4</v>
      </c>
      <c r="K6927">
        <v>11.527271417256799</v>
      </c>
      <c r="L6927">
        <v>41.523581823999997</v>
      </c>
    </row>
    <row r="6928" spans="1:12">
      <c r="A6928" s="73">
        <v>43389.583333333336</v>
      </c>
      <c r="B6928">
        <v>4.7699999999999996</v>
      </c>
      <c r="C6928">
        <v>35.9</v>
      </c>
      <c r="D6928">
        <v>1.0886</v>
      </c>
      <c r="F6928">
        <v>1.0886</v>
      </c>
      <c r="G6928">
        <v>3</v>
      </c>
      <c r="H6928">
        <v>10</v>
      </c>
      <c r="I6928">
        <v>14</v>
      </c>
      <c r="J6928">
        <v>5</v>
      </c>
      <c r="K6928">
        <v>8.2092768419142939</v>
      </c>
      <c r="L6928">
        <v>59.07360455189999</v>
      </c>
    </row>
    <row r="6929" spans="1:12">
      <c r="A6929" s="73">
        <v>43389.625</v>
      </c>
      <c r="B6929">
        <v>4.88</v>
      </c>
      <c r="C6929">
        <v>22.5</v>
      </c>
      <c r="D6929">
        <v>1.0878000000000001</v>
      </c>
      <c r="F6929">
        <v>1.0878000000000001</v>
      </c>
      <c r="G6929">
        <v>2</v>
      </c>
      <c r="H6929">
        <v>10</v>
      </c>
      <c r="I6929">
        <v>15</v>
      </c>
      <c r="J6929">
        <v>5</v>
      </c>
      <c r="K6929">
        <v>7.5910364583526384</v>
      </c>
      <c r="L6929">
        <v>63.208942540800003</v>
      </c>
    </row>
    <row r="6930" spans="1:12">
      <c r="A6930" s="73">
        <v>43389.666666666664</v>
      </c>
      <c r="B6930">
        <v>4.22</v>
      </c>
      <c r="C6930">
        <v>27.9</v>
      </c>
      <c r="D6930">
        <v>1.0867</v>
      </c>
      <c r="F6930">
        <v>1.0867</v>
      </c>
      <c r="G6930">
        <v>2</v>
      </c>
      <c r="H6930">
        <v>10</v>
      </c>
      <c r="I6930">
        <v>16</v>
      </c>
      <c r="J6930">
        <v>4</v>
      </c>
      <c r="K6930">
        <v>11.663478759722556</v>
      </c>
      <c r="L6930">
        <v>40.833539270799996</v>
      </c>
    </row>
    <row r="6931" spans="1:12">
      <c r="A6931" s="73">
        <v>43389.708333333336</v>
      </c>
      <c r="B6931">
        <v>3.71</v>
      </c>
      <c r="C6931">
        <v>59.6</v>
      </c>
      <c r="D6931">
        <v>1.0857000000000001</v>
      </c>
      <c r="F6931">
        <v>1.0857000000000001</v>
      </c>
      <c r="G6931">
        <v>4</v>
      </c>
      <c r="H6931">
        <v>10</v>
      </c>
      <c r="I6931">
        <v>17</v>
      </c>
      <c r="J6931">
        <v>4</v>
      </c>
      <c r="K6931">
        <v>15.407065992599311</v>
      </c>
      <c r="L6931">
        <v>27.720532651350002</v>
      </c>
    </row>
    <row r="6932" spans="1:12">
      <c r="A6932" s="73">
        <v>43389.75</v>
      </c>
      <c r="B6932">
        <v>3.43</v>
      </c>
      <c r="C6932">
        <v>74.7</v>
      </c>
      <c r="D6932">
        <v>1.0855999999999999</v>
      </c>
      <c r="F6932">
        <v>1.0855999999999999</v>
      </c>
      <c r="G6932">
        <v>4</v>
      </c>
      <c r="H6932">
        <v>10</v>
      </c>
      <c r="I6932">
        <v>18</v>
      </c>
      <c r="J6932">
        <v>3</v>
      </c>
      <c r="K6932">
        <v>17.683568787119874</v>
      </c>
      <c r="L6932">
        <v>21.903937879600001</v>
      </c>
    </row>
    <row r="6933" spans="1:12">
      <c r="A6933" s="73">
        <v>43389.791666666664</v>
      </c>
      <c r="B6933">
        <v>3.16</v>
      </c>
      <c r="C6933">
        <v>76.5</v>
      </c>
      <c r="D6933">
        <v>1.0859000000000001</v>
      </c>
      <c r="F6933">
        <v>1.0859000000000001</v>
      </c>
      <c r="G6933">
        <v>4</v>
      </c>
      <c r="H6933">
        <v>10</v>
      </c>
      <c r="I6933">
        <v>19</v>
      </c>
      <c r="J6933">
        <v>3</v>
      </c>
      <c r="K6933">
        <v>20.027267910407573</v>
      </c>
      <c r="L6933">
        <v>17.132513603200003</v>
      </c>
    </row>
    <row r="6934" spans="1:12">
      <c r="A6934" s="73">
        <v>43389.833333333336</v>
      </c>
      <c r="B6934">
        <v>3.2</v>
      </c>
      <c r="C6934">
        <v>87</v>
      </c>
      <c r="D6934">
        <v>1.0859000000000001</v>
      </c>
      <c r="F6934">
        <v>1.0859000000000001</v>
      </c>
      <c r="G6934">
        <v>5</v>
      </c>
      <c r="H6934">
        <v>10</v>
      </c>
      <c r="I6934">
        <v>20</v>
      </c>
      <c r="J6934">
        <v>3</v>
      </c>
      <c r="K6934">
        <v>19.670853225476062</v>
      </c>
      <c r="L6934">
        <v>17.791385600000005</v>
      </c>
    </row>
    <row r="6935" spans="1:12">
      <c r="A6935" s="73">
        <v>43389.875</v>
      </c>
      <c r="B6935">
        <v>2.4300000000000002</v>
      </c>
      <c r="C6935">
        <v>87.4</v>
      </c>
      <c r="D6935">
        <v>1.0860000000000001</v>
      </c>
      <c r="F6935">
        <v>1.0860000000000001</v>
      </c>
      <c r="G6935">
        <v>5</v>
      </c>
      <c r="H6935">
        <v>10</v>
      </c>
      <c r="I6935">
        <v>21</v>
      </c>
      <c r="J6935">
        <v>2</v>
      </c>
      <c r="K6935">
        <v>27.093935910407627</v>
      </c>
      <c r="L6935">
        <v>7.7914565010000016</v>
      </c>
    </row>
    <row r="6936" spans="1:12">
      <c r="A6936" s="73">
        <v>43389.916666666664</v>
      </c>
      <c r="B6936">
        <v>0.70099999999999996</v>
      </c>
      <c r="C6936">
        <v>87.4</v>
      </c>
      <c r="D6936">
        <v>1.0859000000000001</v>
      </c>
      <c r="F6936">
        <v>1.0859000000000001</v>
      </c>
      <c r="G6936">
        <v>5</v>
      </c>
      <c r="H6936">
        <v>10</v>
      </c>
      <c r="I6936">
        <v>22</v>
      </c>
      <c r="J6936">
        <v>1</v>
      </c>
      <c r="K6936">
        <v>48.082901666572162</v>
      </c>
      <c r="L6936">
        <v>0.18703112723794998</v>
      </c>
    </row>
    <row r="6937" spans="1:12">
      <c r="A6937" s="73">
        <v>43389.958333333336</v>
      </c>
      <c r="B6937">
        <v>0.44600000000000001</v>
      </c>
      <c r="C6937">
        <v>83</v>
      </c>
      <c r="D6937">
        <v>1.0854999999999999</v>
      </c>
      <c r="F6937">
        <v>1.0854999999999999</v>
      </c>
      <c r="G6937">
        <v>5</v>
      </c>
      <c r="H6937">
        <v>10</v>
      </c>
      <c r="I6937">
        <v>23</v>
      </c>
      <c r="J6937">
        <v>0</v>
      </c>
      <c r="K6937">
        <v>51.684360283010541</v>
      </c>
      <c r="L6937">
        <v>4.8150899913999998E-2</v>
      </c>
    </row>
    <row r="6938" spans="1:12">
      <c r="A6938" s="73">
        <v>43390</v>
      </c>
      <c r="B6938">
        <v>1.94</v>
      </c>
      <c r="C6938">
        <v>314.7</v>
      </c>
      <c r="D6938">
        <v>1.0855999999999999</v>
      </c>
      <c r="F6938">
        <v>1.0855999999999999</v>
      </c>
      <c r="G6938">
        <v>15</v>
      </c>
      <c r="H6938">
        <v>10</v>
      </c>
      <c r="I6938">
        <v>0</v>
      </c>
      <c r="J6938">
        <v>2</v>
      </c>
      <c r="K6938">
        <v>32.435115800818629</v>
      </c>
      <c r="L6938">
        <v>3.9631912351999996</v>
      </c>
    </row>
    <row r="6939" spans="1:12">
      <c r="A6939" s="73">
        <v>43390.041666666664</v>
      </c>
      <c r="B6939">
        <v>0.86199999999999999</v>
      </c>
      <c r="C6939">
        <v>338.7</v>
      </c>
      <c r="D6939">
        <v>1.0853999999999999</v>
      </c>
      <c r="F6939">
        <v>1.0853999999999999</v>
      </c>
      <c r="G6939">
        <v>16</v>
      </c>
      <c r="H6939">
        <v>10</v>
      </c>
      <c r="I6939">
        <v>1</v>
      </c>
      <c r="J6939">
        <v>1</v>
      </c>
      <c r="K6939">
        <v>45.876015559722831</v>
      </c>
      <c r="L6939">
        <v>0.34760148172559996</v>
      </c>
    </row>
    <row r="6940" spans="1:12">
      <c r="A6940" s="73">
        <v>43390.083333333336</v>
      </c>
      <c r="B6940">
        <v>0.88</v>
      </c>
      <c r="C6940">
        <v>342.5</v>
      </c>
      <c r="D6940">
        <v>1.085</v>
      </c>
      <c r="F6940">
        <v>1.085</v>
      </c>
      <c r="G6940">
        <v>16</v>
      </c>
      <c r="H6940">
        <v>10</v>
      </c>
      <c r="I6940">
        <v>2</v>
      </c>
      <c r="J6940">
        <v>1</v>
      </c>
      <c r="K6940">
        <v>45.632504951503655</v>
      </c>
      <c r="L6940">
        <v>0.36969855999999995</v>
      </c>
    </row>
    <row r="6941" spans="1:12">
      <c r="A6941" s="73">
        <v>43390.125</v>
      </c>
      <c r="B6941">
        <v>2.76</v>
      </c>
      <c r="C6941">
        <v>6.5</v>
      </c>
      <c r="D6941">
        <v>1.0851999999999999</v>
      </c>
      <c r="F6941">
        <v>1.0851999999999999</v>
      </c>
      <c r="G6941">
        <v>1</v>
      </c>
      <c r="H6941">
        <v>10</v>
      </c>
      <c r="I6941">
        <v>3</v>
      </c>
      <c r="J6941">
        <v>3</v>
      </c>
      <c r="K6941">
        <v>23.767414759722676</v>
      </c>
      <c r="L6941">
        <v>11.407934937599997</v>
      </c>
    </row>
    <row r="6942" spans="1:12">
      <c r="A6942" s="73">
        <v>43390.166666666664</v>
      </c>
      <c r="B6942">
        <v>3.51</v>
      </c>
      <c r="C6942">
        <v>341.2</v>
      </c>
      <c r="D6942">
        <v>1.0853999999999999</v>
      </c>
      <c r="F6942">
        <v>1.0853999999999999</v>
      </c>
      <c r="G6942">
        <v>16</v>
      </c>
      <c r="H6942">
        <v>10</v>
      </c>
      <c r="I6942">
        <v>4</v>
      </c>
      <c r="J6942">
        <v>4</v>
      </c>
      <c r="K6942">
        <v>17.017139417256864</v>
      </c>
      <c r="L6942">
        <v>23.468275127699993</v>
      </c>
    </row>
    <row r="6943" spans="1:12">
      <c r="A6943" s="73">
        <v>43390.208333333336</v>
      </c>
      <c r="B6943">
        <v>4.2300000000000004</v>
      </c>
      <c r="C6943">
        <v>342.8</v>
      </c>
      <c r="D6943">
        <v>1.0851999999999999</v>
      </c>
      <c r="F6943">
        <v>1.0851999999999999</v>
      </c>
      <c r="G6943">
        <v>16</v>
      </c>
      <c r="H6943">
        <v>10</v>
      </c>
      <c r="I6943">
        <v>5</v>
      </c>
      <c r="J6943">
        <v>4</v>
      </c>
      <c r="K6943">
        <v>11.595275088489675</v>
      </c>
      <c r="L6943">
        <v>41.067748294200008</v>
      </c>
    </row>
    <row r="6944" spans="1:12">
      <c r="A6944" s="73">
        <v>43390.25</v>
      </c>
      <c r="B6944">
        <v>3.94</v>
      </c>
      <c r="C6944">
        <v>351.5</v>
      </c>
      <c r="D6944">
        <v>1.0851999999999999</v>
      </c>
      <c r="F6944">
        <v>1.0851999999999999</v>
      </c>
      <c r="G6944">
        <v>1</v>
      </c>
      <c r="H6944">
        <v>10</v>
      </c>
      <c r="I6944">
        <v>6</v>
      </c>
      <c r="J6944">
        <v>4</v>
      </c>
      <c r="K6944">
        <v>13.654381554243127</v>
      </c>
      <c r="L6944">
        <v>33.187035118399997</v>
      </c>
    </row>
    <row r="6945" spans="1:12">
      <c r="A6945" s="73">
        <v>43390.291666666664</v>
      </c>
      <c r="B6945">
        <v>3.68</v>
      </c>
      <c r="C6945">
        <v>13.7</v>
      </c>
      <c r="D6945">
        <v>1.0867</v>
      </c>
      <c r="F6945">
        <v>1.0867</v>
      </c>
      <c r="G6945">
        <v>2</v>
      </c>
      <c r="H6945">
        <v>10</v>
      </c>
      <c r="I6945">
        <v>7</v>
      </c>
      <c r="J6945">
        <v>4</v>
      </c>
      <c r="K6945">
        <v>15.643477006297941</v>
      </c>
      <c r="L6945">
        <v>27.078407987200002</v>
      </c>
    </row>
    <row r="6946" spans="1:12">
      <c r="A6946" s="73">
        <v>43390.333333333336</v>
      </c>
      <c r="B6946">
        <v>2.94</v>
      </c>
      <c r="C6946">
        <v>22.6</v>
      </c>
      <c r="D6946">
        <v>1.0892999999999999</v>
      </c>
      <c r="F6946">
        <v>1.0892999999999999</v>
      </c>
      <c r="G6946">
        <v>2</v>
      </c>
      <c r="H6946">
        <v>10</v>
      </c>
      <c r="I6946">
        <v>8</v>
      </c>
      <c r="J6946">
        <v>3</v>
      </c>
      <c r="K6946">
        <v>22.044748677530876</v>
      </c>
      <c r="L6946">
        <v>13.840746015599999</v>
      </c>
    </row>
    <row r="6947" spans="1:12">
      <c r="A6947" s="73">
        <v>43390.375</v>
      </c>
      <c r="B6947">
        <v>2.86</v>
      </c>
      <c r="C6947">
        <v>12.2</v>
      </c>
      <c r="D6947">
        <v>1.0905</v>
      </c>
      <c r="F6947">
        <v>1.0905</v>
      </c>
      <c r="G6947">
        <v>2</v>
      </c>
      <c r="H6947">
        <v>10</v>
      </c>
      <c r="I6947">
        <v>9</v>
      </c>
      <c r="J6947">
        <v>3</v>
      </c>
      <c r="K6947">
        <v>22.802378047393898</v>
      </c>
      <c r="L6947">
        <v>12.755390933999998</v>
      </c>
    </row>
    <row r="6948" spans="1:12">
      <c r="A6948" s="73">
        <v>43390.416666666664</v>
      </c>
      <c r="B6948">
        <v>4.78</v>
      </c>
      <c r="C6948">
        <v>36.9</v>
      </c>
      <c r="D6948">
        <v>1.0903</v>
      </c>
      <c r="F6948">
        <v>1.0903</v>
      </c>
      <c r="G6948">
        <v>3</v>
      </c>
      <c r="H6948">
        <v>10</v>
      </c>
      <c r="I6948">
        <v>10</v>
      </c>
      <c r="J6948">
        <v>5</v>
      </c>
      <c r="K6948">
        <v>8.1520731706814118</v>
      </c>
      <c r="L6948">
        <v>59.538749142800008</v>
      </c>
    </row>
    <row r="6949" spans="1:12">
      <c r="A6949" s="73">
        <v>43390.458333333336</v>
      </c>
      <c r="B6949">
        <v>5.31</v>
      </c>
      <c r="C6949">
        <v>42.9</v>
      </c>
      <c r="D6949">
        <v>1.0902000000000001</v>
      </c>
      <c r="F6949">
        <v>1.0902000000000001</v>
      </c>
      <c r="G6949">
        <v>3</v>
      </c>
      <c r="H6949">
        <v>10</v>
      </c>
      <c r="I6949">
        <v>11</v>
      </c>
      <c r="J6949">
        <v>5</v>
      </c>
      <c r="K6949">
        <v>5.4064785953389061</v>
      </c>
      <c r="L6949">
        <v>81.6130757241</v>
      </c>
    </row>
    <row r="6950" spans="1:12">
      <c r="A6950" s="73">
        <v>43390.5</v>
      </c>
      <c r="B6950">
        <v>5.18</v>
      </c>
      <c r="C6950">
        <v>48.3</v>
      </c>
      <c r="D6950">
        <v>1.0900000000000001</v>
      </c>
      <c r="F6950">
        <v>1.0900000000000001</v>
      </c>
      <c r="G6950">
        <v>3</v>
      </c>
      <c r="H6950">
        <v>10</v>
      </c>
      <c r="I6950">
        <v>12</v>
      </c>
      <c r="J6950">
        <v>5</v>
      </c>
      <c r="K6950">
        <v>6.0279263213663139</v>
      </c>
      <c r="L6950">
        <v>75.750548440000003</v>
      </c>
    </row>
    <row r="6951" spans="1:12">
      <c r="A6951" s="73">
        <v>43390.541666666664</v>
      </c>
      <c r="B6951">
        <v>4.29</v>
      </c>
      <c r="C6951">
        <v>48.3</v>
      </c>
      <c r="D6951">
        <v>1.0902000000000001</v>
      </c>
      <c r="F6951">
        <v>1.0902000000000001</v>
      </c>
      <c r="G6951">
        <v>3</v>
      </c>
      <c r="H6951">
        <v>10</v>
      </c>
      <c r="I6951">
        <v>13</v>
      </c>
      <c r="J6951">
        <v>4</v>
      </c>
      <c r="K6951">
        <v>11.190253061092413</v>
      </c>
      <c r="L6951">
        <v>43.037601363900009</v>
      </c>
    </row>
    <row r="6952" spans="1:12">
      <c r="A6952" s="73">
        <v>43390.583333333336</v>
      </c>
      <c r="B6952">
        <v>4.47</v>
      </c>
      <c r="C6952">
        <v>62.1</v>
      </c>
      <c r="D6952">
        <v>1.0894999999999999</v>
      </c>
      <c r="F6952">
        <v>1.0894999999999999</v>
      </c>
      <c r="G6952">
        <v>4</v>
      </c>
      <c r="H6952">
        <v>10</v>
      </c>
      <c r="I6952">
        <v>14</v>
      </c>
      <c r="J6952">
        <v>4</v>
      </c>
      <c r="K6952">
        <v>10.018386978900619</v>
      </c>
      <c r="L6952">
        <v>48.654140879249987</v>
      </c>
    </row>
    <row r="6953" spans="1:12">
      <c r="A6953" s="73">
        <v>43390.625</v>
      </c>
      <c r="B6953">
        <v>4.0199999999999996</v>
      </c>
      <c r="C6953">
        <v>50</v>
      </c>
      <c r="D6953">
        <v>1.089</v>
      </c>
      <c r="F6953">
        <v>1.089</v>
      </c>
      <c r="G6953">
        <v>3</v>
      </c>
      <c r="H6953">
        <v>10</v>
      </c>
      <c r="I6953">
        <v>15</v>
      </c>
      <c r="J6953">
        <v>4</v>
      </c>
      <c r="K6953">
        <v>13.069552184380109</v>
      </c>
      <c r="L6953">
        <v>35.373337955999986</v>
      </c>
    </row>
    <row r="6954" spans="1:12">
      <c r="A6954" s="73">
        <v>43390.666666666664</v>
      </c>
      <c r="B6954">
        <v>3.89</v>
      </c>
      <c r="C6954">
        <v>52.2</v>
      </c>
      <c r="D6954">
        <v>1.0876999999999999</v>
      </c>
      <c r="F6954">
        <v>1.0876999999999999</v>
      </c>
      <c r="G6954">
        <v>3</v>
      </c>
      <c r="H6954">
        <v>10</v>
      </c>
      <c r="I6954">
        <v>16</v>
      </c>
      <c r="J6954">
        <v>4</v>
      </c>
      <c r="K6954">
        <v>14.026399910407513</v>
      </c>
      <c r="L6954">
        <v>32.013115155649999</v>
      </c>
    </row>
    <row r="6955" spans="1:12">
      <c r="A6955" s="73">
        <v>43390.708333333336</v>
      </c>
      <c r="B6955">
        <v>3.76</v>
      </c>
      <c r="C6955">
        <v>82.2</v>
      </c>
      <c r="D6955">
        <v>1.0865</v>
      </c>
      <c r="F6955">
        <v>1.0865</v>
      </c>
      <c r="G6955">
        <v>5</v>
      </c>
      <c r="H6955">
        <v>10</v>
      </c>
      <c r="I6955">
        <v>17</v>
      </c>
      <c r="J6955">
        <v>4</v>
      </c>
      <c r="K6955">
        <v>15.017047636434924</v>
      </c>
      <c r="L6955">
        <v>28.877744511999996</v>
      </c>
    </row>
    <row r="6956" spans="1:12">
      <c r="A6956" s="73">
        <v>43390.75</v>
      </c>
      <c r="B6956">
        <v>4.29</v>
      </c>
      <c r="C6956">
        <v>97.7</v>
      </c>
      <c r="D6956">
        <v>1.0862000000000001</v>
      </c>
      <c r="F6956">
        <v>1.0862000000000001</v>
      </c>
      <c r="G6956">
        <v>5</v>
      </c>
      <c r="H6956">
        <v>10</v>
      </c>
      <c r="I6956">
        <v>18</v>
      </c>
      <c r="J6956">
        <v>4</v>
      </c>
      <c r="K6956">
        <v>11.190253061092413</v>
      </c>
      <c r="L6956">
        <v>42.879694185900007</v>
      </c>
    </row>
    <row r="6957" spans="1:12">
      <c r="A6957" s="73">
        <v>43390.791666666664</v>
      </c>
      <c r="B6957">
        <v>3.86</v>
      </c>
      <c r="C6957">
        <v>99.2</v>
      </c>
      <c r="D6957">
        <v>1.0865</v>
      </c>
      <c r="F6957">
        <v>1.0865</v>
      </c>
      <c r="G6957">
        <v>5</v>
      </c>
      <c r="H6957">
        <v>10</v>
      </c>
      <c r="I6957">
        <v>19</v>
      </c>
      <c r="J6957">
        <v>4</v>
      </c>
      <c r="K6957">
        <v>14.252010924106148</v>
      </c>
      <c r="L6957">
        <v>31.243641721999996</v>
      </c>
    </row>
    <row r="6958" spans="1:12">
      <c r="A6958" s="73">
        <v>43390.833333333336</v>
      </c>
      <c r="B6958">
        <v>3.42</v>
      </c>
      <c r="C6958">
        <v>107.1</v>
      </c>
      <c r="D6958">
        <v>1.0867</v>
      </c>
      <c r="F6958">
        <v>1.0867</v>
      </c>
      <c r="G6958">
        <v>6</v>
      </c>
      <c r="H6958">
        <v>10</v>
      </c>
      <c r="I6958">
        <v>20</v>
      </c>
      <c r="J6958">
        <v>3</v>
      </c>
      <c r="K6958">
        <v>17.767772458352759</v>
      </c>
      <c r="L6958">
        <v>21.734917174799996</v>
      </c>
    </row>
    <row r="6959" spans="1:12">
      <c r="A6959" s="73">
        <v>43390.875</v>
      </c>
      <c r="B6959">
        <v>3.04</v>
      </c>
      <c r="C6959">
        <v>110.9</v>
      </c>
      <c r="D6959">
        <v>1.0871</v>
      </c>
      <c r="F6959">
        <v>1.0871</v>
      </c>
      <c r="G6959">
        <v>6</v>
      </c>
      <c r="H6959">
        <v>10</v>
      </c>
      <c r="I6959">
        <v>21</v>
      </c>
      <c r="J6959">
        <v>3</v>
      </c>
      <c r="K6959">
        <v>21.115711965202106</v>
      </c>
      <c r="L6959">
        <v>15.2707459072</v>
      </c>
    </row>
    <row r="6960" spans="1:12">
      <c r="A6960" s="73">
        <v>43390.916666666664</v>
      </c>
      <c r="B6960">
        <v>2.4500000000000002</v>
      </c>
      <c r="C6960">
        <v>124.8</v>
      </c>
      <c r="D6960">
        <v>1.0871999999999999</v>
      </c>
      <c r="F6960">
        <v>1.0871999999999999</v>
      </c>
      <c r="G6960">
        <v>7</v>
      </c>
      <c r="H6960">
        <v>10</v>
      </c>
      <c r="I6960">
        <v>22</v>
      </c>
      <c r="J6960">
        <v>2</v>
      </c>
      <c r="K6960">
        <v>26.886128567941878</v>
      </c>
      <c r="L6960">
        <v>7.9942495500000019</v>
      </c>
    </row>
    <row r="6961" spans="1:12">
      <c r="A6961" s="73">
        <v>43390.958333333336</v>
      </c>
      <c r="B6961">
        <v>1.78</v>
      </c>
      <c r="C6961">
        <v>151.30000000000001</v>
      </c>
      <c r="D6961">
        <v>1.0867</v>
      </c>
      <c r="F6961">
        <v>1.0867</v>
      </c>
      <c r="G6961">
        <v>8</v>
      </c>
      <c r="H6961">
        <v>10</v>
      </c>
      <c r="I6961">
        <v>23</v>
      </c>
      <c r="J6961">
        <v>2</v>
      </c>
      <c r="K6961">
        <v>34.283174540544671</v>
      </c>
      <c r="L6961">
        <v>3.0643592492000002</v>
      </c>
    </row>
    <row r="6962" spans="1:12">
      <c r="A6962" s="73">
        <v>43391</v>
      </c>
      <c r="B6962">
        <v>2.12</v>
      </c>
      <c r="C6962">
        <v>188.1</v>
      </c>
      <c r="D6962">
        <v>1.0871</v>
      </c>
      <c r="F6962">
        <v>1.0871</v>
      </c>
      <c r="G6962">
        <v>9</v>
      </c>
      <c r="H6962">
        <v>10</v>
      </c>
      <c r="I6962">
        <v>0</v>
      </c>
      <c r="J6962">
        <v>2</v>
      </c>
      <c r="K6962">
        <v>30.417249718626838</v>
      </c>
      <c r="L6962">
        <v>5.1790139744000001</v>
      </c>
    </row>
    <row r="6963" spans="1:12">
      <c r="A6963" s="73">
        <v>43391.041666666664</v>
      </c>
      <c r="B6963">
        <v>2.79</v>
      </c>
      <c r="C6963">
        <v>258.39999999999998</v>
      </c>
      <c r="D6963">
        <v>1.0872999999999999</v>
      </c>
      <c r="F6963">
        <v>1.0872999999999999</v>
      </c>
      <c r="G6963">
        <v>12</v>
      </c>
      <c r="H6963">
        <v>10</v>
      </c>
      <c r="I6963">
        <v>1</v>
      </c>
      <c r="J6963">
        <v>3</v>
      </c>
      <c r="K6963">
        <v>23.475803746024042</v>
      </c>
      <c r="L6963">
        <v>11.80679444235</v>
      </c>
    </row>
    <row r="6964" spans="1:12">
      <c r="A6964" s="73">
        <v>43391.083333333336</v>
      </c>
      <c r="B6964">
        <v>2.71</v>
      </c>
      <c r="C6964">
        <v>261.89999999999998</v>
      </c>
      <c r="D6964">
        <v>1.0874999999999999</v>
      </c>
      <c r="F6964">
        <v>1.0874999999999999</v>
      </c>
      <c r="G6964">
        <v>13</v>
      </c>
      <c r="H6964">
        <v>10</v>
      </c>
      <c r="I6964">
        <v>2</v>
      </c>
      <c r="J6964">
        <v>3</v>
      </c>
      <c r="K6964">
        <v>24.257433115887064</v>
      </c>
      <c r="L6964">
        <v>10.82199035625</v>
      </c>
    </row>
    <row r="6965" spans="1:12">
      <c r="A6965" s="73">
        <v>43391.125</v>
      </c>
      <c r="B6965">
        <v>2.56</v>
      </c>
      <c r="C6965">
        <v>241.1</v>
      </c>
      <c r="D6965">
        <v>1.0871</v>
      </c>
      <c r="F6965">
        <v>1.0871</v>
      </c>
      <c r="G6965">
        <v>12</v>
      </c>
      <c r="H6965">
        <v>10</v>
      </c>
      <c r="I6965">
        <v>3</v>
      </c>
      <c r="J6965">
        <v>3</v>
      </c>
      <c r="K6965">
        <v>25.757488184380229</v>
      </c>
      <c r="L6965">
        <v>9.1192557568000012</v>
      </c>
    </row>
    <row r="6966" spans="1:12">
      <c r="A6966" s="73">
        <v>43391.166666666664</v>
      </c>
      <c r="B6966">
        <v>3.08</v>
      </c>
      <c r="C6966">
        <v>234</v>
      </c>
      <c r="D6966">
        <v>1.087</v>
      </c>
      <c r="F6966">
        <v>1.087</v>
      </c>
      <c r="G6966">
        <v>11</v>
      </c>
      <c r="H6966">
        <v>10</v>
      </c>
      <c r="I6966">
        <v>4</v>
      </c>
      <c r="J6966">
        <v>3</v>
      </c>
      <c r="K6966">
        <v>20.749697280270595</v>
      </c>
      <c r="L6966">
        <v>15.880043872</v>
      </c>
    </row>
    <row r="6967" spans="1:12">
      <c r="A6967" s="73">
        <v>43391.208333333336</v>
      </c>
      <c r="B6967">
        <v>3.97</v>
      </c>
      <c r="C6967">
        <v>243.3</v>
      </c>
      <c r="D6967">
        <v>1.0871</v>
      </c>
      <c r="F6967">
        <v>1.0871</v>
      </c>
      <c r="G6967">
        <v>12</v>
      </c>
      <c r="H6967">
        <v>10</v>
      </c>
      <c r="I6967">
        <v>5</v>
      </c>
      <c r="J6967">
        <v>4</v>
      </c>
      <c r="K6967">
        <v>13.433570540544492</v>
      </c>
      <c r="L6967">
        <v>34.010343664150007</v>
      </c>
    </row>
    <row r="6968" spans="1:12">
      <c r="A6968" s="73">
        <v>43391.25</v>
      </c>
      <c r="B6968">
        <v>3.49</v>
      </c>
      <c r="C6968">
        <v>252.1</v>
      </c>
      <c r="D6968">
        <v>1.0868</v>
      </c>
      <c r="F6968">
        <v>1.0868</v>
      </c>
      <c r="G6968">
        <v>12</v>
      </c>
      <c r="H6968">
        <v>10</v>
      </c>
      <c r="I6968">
        <v>6</v>
      </c>
      <c r="J6968">
        <v>3</v>
      </c>
      <c r="K6968">
        <v>17.182546759722612</v>
      </c>
      <c r="L6968">
        <v>23.099145526600005</v>
      </c>
    </row>
    <row r="6969" spans="1:12">
      <c r="A6969" s="73">
        <v>43391.291666666664</v>
      </c>
      <c r="B6969">
        <v>3.38</v>
      </c>
      <c r="C6969">
        <v>251</v>
      </c>
      <c r="D6969">
        <v>1.0885</v>
      </c>
      <c r="F6969">
        <v>1.0885</v>
      </c>
      <c r="G6969">
        <v>12</v>
      </c>
      <c r="H6969">
        <v>10</v>
      </c>
      <c r="I6969">
        <v>7</v>
      </c>
      <c r="J6969">
        <v>3</v>
      </c>
      <c r="K6969">
        <v>18.106587143284269</v>
      </c>
      <c r="L6969">
        <v>21.015926386</v>
      </c>
    </row>
    <row r="6970" spans="1:12">
      <c r="A6970" s="73">
        <v>43391.333333333336</v>
      </c>
      <c r="B6970">
        <v>4.18</v>
      </c>
      <c r="C6970">
        <v>254.3</v>
      </c>
      <c r="D6970">
        <v>1.0905</v>
      </c>
      <c r="F6970">
        <v>1.0905</v>
      </c>
      <c r="G6970">
        <v>12</v>
      </c>
      <c r="H6970">
        <v>10</v>
      </c>
      <c r="I6970">
        <v>8</v>
      </c>
      <c r="J6970">
        <v>4</v>
      </c>
      <c r="K6970">
        <v>11.938293444654068</v>
      </c>
      <c r="L6970">
        <v>39.822133097999995</v>
      </c>
    </row>
    <row r="6971" spans="1:12">
      <c r="A6971" s="73">
        <v>43391.375</v>
      </c>
      <c r="B6971">
        <v>3.23</v>
      </c>
      <c r="C6971">
        <v>250.7</v>
      </c>
      <c r="D6971">
        <v>1.0926</v>
      </c>
      <c r="F6971">
        <v>1.0926</v>
      </c>
      <c r="G6971">
        <v>12</v>
      </c>
      <c r="H6971">
        <v>10</v>
      </c>
      <c r="I6971">
        <v>9</v>
      </c>
      <c r="J6971">
        <v>3</v>
      </c>
      <c r="K6971">
        <v>19.405642211777437</v>
      </c>
      <c r="L6971">
        <v>18.409363262100001</v>
      </c>
    </row>
    <row r="6972" spans="1:12">
      <c r="A6972" s="73">
        <v>43391.416666666664</v>
      </c>
      <c r="B6972">
        <v>2.89</v>
      </c>
      <c r="C6972">
        <v>227.8</v>
      </c>
      <c r="D6972">
        <v>1.0938000000000001</v>
      </c>
      <c r="F6972">
        <v>1.0938000000000001</v>
      </c>
      <c r="G6972">
        <v>11</v>
      </c>
      <c r="H6972">
        <v>10</v>
      </c>
      <c r="I6972">
        <v>10</v>
      </c>
      <c r="J6972">
        <v>3</v>
      </c>
      <c r="K6972">
        <v>22.51676703369527</v>
      </c>
      <c r="L6972">
        <v>13.200836486100004</v>
      </c>
    </row>
    <row r="6973" spans="1:12">
      <c r="A6973" s="73">
        <v>43391.458333333336</v>
      </c>
      <c r="B6973">
        <v>3.24</v>
      </c>
      <c r="C6973">
        <v>213.4</v>
      </c>
      <c r="D6973">
        <v>1.0946</v>
      </c>
      <c r="F6973">
        <v>1.0946</v>
      </c>
      <c r="G6973">
        <v>10</v>
      </c>
      <c r="H6973">
        <v>10</v>
      </c>
      <c r="I6973">
        <v>11</v>
      </c>
      <c r="J6973">
        <v>3</v>
      </c>
      <c r="K6973">
        <v>19.317638540544554</v>
      </c>
      <c r="L6973">
        <v>18.614890195200001</v>
      </c>
    </row>
    <row r="6974" spans="1:12">
      <c r="A6974" s="73">
        <v>43391.5</v>
      </c>
      <c r="B6974">
        <v>3.29</v>
      </c>
      <c r="C6974">
        <v>213.8</v>
      </c>
      <c r="D6974">
        <v>1.0941000000000001</v>
      </c>
      <c r="F6974">
        <v>1.0941000000000001</v>
      </c>
      <c r="G6974">
        <v>11</v>
      </c>
      <c r="H6974">
        <v>10</v>
      </c>
      <c r="I6974">
        <v>12</v>
      </c>
      <c r="J6974">
        <v>3</v>
      </c>
      <c r="K6974">
        <v>18.880620184380167</v>
      </c>
      <c r="L6974">
        <v>19.481155647450002</v>
      </c>
    </row>
    <row r="6975" spans="1:12">
      <c r="A6975" s="73">
        <v>43391.541666666664</v>
      </c>
      <c r="B6975">
        <v>3.31</v>
      </c>
      <c r="C6975">
        <v>205.6</v>
      </c>
      <c r="D6975">
        <v>1.0935999999999999</v>
      </c>
      <c r="F6975">
        <v>1.0935999999999999</v>
      </c>
      <c r="G6975">
        <v>10</v>
      </c>
      <c r="H6975">
        <v>10</v>
      </c>
      <c r="I6975">
        <v>13</v>
      </c>
      <c r="J6975">
        <v>3</v>
      </c>
      <c r="K6975">
        <v>18.707212841914416</v>
      </c>
      <c r="L6975">
        <v>19.829533038799998</v>
      </c>
    </row>
    <row r="6976" spans="1:12">
      <c r="A6976" s="73">
        <v>43391.583333333336</v>
      </c>
      <c r="B6976">
        <v>2.56</v>
      </c>
      <c r="C6976">
        <v>223.4</v>
      </c>
      <c r="D6976">
        <v>1.0931</v>
      </c>
      <c r="F6976">
        <v>1.0931</v>
      </c>
      <c r="G6976">
        <v>11</v>
      </c>
      <c r="H6976">
        <v>10</v>
      </c>
      <c r="I6976">
        <v>14</v>
      </c>
      <c r="J6976">
        <v>3</v>
      </c>
      <c r="K6976">
        <v>25.757488184380229</v>
      </c>
      <c r="L6976">
        <v>9.1695874048000015</v>
      </c>
    </row>
    <row r="6977" spans="1:12">
      <c r="A6977" s="73">
        <v>43391.625</v>
      </c>
      <c r="B6977">
        <v>1.95</v>
      </c>
      <c r="C6977">
        <v>229.6</v>
      </c>
      <c r="D6977">
        <v>1.0933999999999999</v>
      </c>
      <c r="F6977">
        <v>1.0933999999999999</v>
      </c>
      <c r="G6977">
        <v>11</v>
      </c>
      <c r="H6977">
        <v>10</v>
      </c>
      <c r="I6977">
        <v>15</v>
      </c>
      <c r="J6977">
        <v>2</v>
      </c>
      <c r="K6977">
        <v>32.321312129585756</v>
      </c>
      <c r="L6977">
        <v>4.0537121624999992</v>
      </c>
    </row>
    <row r="6978" spans="1:12">
      <c r="A6978" s="73">
        <v>43391.666666666664</v>
      </c>
      <c r="B6978">
        <v>2.17</v>
      </c>
      <c r="C6978">
        <v>282.2</v>
      </c>
      <c r="D6978">
        <v>1.0913999999999999</v>
      </c>
      <c r="F6978">
        <v>1.0913999999999999</v>
      </c>
      <c r="G6978">
        <v>14</v>
      </c>
      <c r="H6978">
        <v>10</v>
      </c>
      <c r="I6978">
        <v>16</v>
      </c>
      <c r="J6978">
        <v>2</v>
      </c>
      <c r="K6978">
        <v>29.868231362462453</v>
      </c>
      <c r="L6978">
        <v>5.5761334040999984</v>
      </c>
    </row>
    <row r="6979" spans="1:12">
      <c r="A6979" s="73">
        <v>43391.708333333336</v>
      </c>
      <c r="B6979">
        <v>2.0499999999999998</v>
      </c>
      <c r="C6979">
        <v>9.6999999999999993</v>
      </c>
      <c r="D6979">
        <v>1.0898000000000001</v>
      </c>
      <c r="F6979">
        <v>1.0898000000000001</v>
      </c>
      <c r="G6979">
        <v>1</v>
      </c>
      <c r="H6979">
        <v>10</v>
      </c>
      <c r="I6979">
        <v>17</v>
      </c>
      <c r="J6979">
        <v>2</v>
      </c>
      <c r="K6979">
        <v>31.194275417256982</v>
      </c>
      <c r="L6979">
        <v>4.6943816124999991</v>
      </c>
    </row>
    <row r="6980" spans="1:12">
      <c r="A6980" s="73">
        <v>43391.75</v>
      </c>
      <c r="B6980">
        <v>1.51</v>
      </c>
      <c r="C6980">
        <v>234.3</v>
      </c>
      <c r="D6980">
        <v>1.0895999999999999</v>
      </c>
      <c r="F6980">
        <v>1.0895999999999999</v>
      </c>
      <c r="G6980">
        <v>11</v>
      </c>
      <c r="H6980">
        <v>10</v>
      </c>
      <c r="I6980">
        <v>18</v>
      </c>
      <c r="J6980">
        <v>2</v>
      </c>
      <c r="K6980">
        <v>37.517873663832368</v>
      </c>
      <c r="L6980">
        <v>1.8757197047999998</v>
      </c>
    </row>
    <row r="6981" spans="1:12">
      <c r="A6981" s="73">
        <v>43391.791666666664</v>
      </c>
      <c r="B6981">
        <v>3.76</v>
      </c>
      <c r="C6981">
        <v>222.7</v>
      </c>
      <c r="D6981">
        <v>1.0895999999999999</v>
      </c>
      <c r="F6981">
        <v>1.0895999999999999</v>
      </c>
      <c r="G6981">
        <v>11</v>
      </c>
      <c r="H6981">
        <v>10</v>
      </c>
      <c r="I6981">
        <v>19</v>
      </c>
      <c r="J6981">
        <v>4</v>
      </c>
      <c r="K6981">
        <v>15.017047636434924</v>
      </c>
      <c r="L6981">
        <v>28.960138444799995</v>
      </c>
    </row>
    <row r="6982" spans="1:12">
      <c r="A6982" s="73">
        <v>43391.833333333336</v>
      </c>
      <c r="B6982">
        <v>3.58</v>
      </c>
      <c r="C6982">
        <v>227.5</v>
      </c>
      <c r="D6982">
        <v>1.0896999999999999</v>
      </c>
      <c r="F6982">
        <v>1.0896999999999999</v>
      </c>
      <c r="G6982">
        <v>11</v>
      </c>
      <c r="H6982">
        <v>10</v>
      </c>
      <c r="I6982">
        <v>20</v>
      </c>
      <c r="J6982">
        <v>4</v>
      </c>
      <c r="K6982">
        <v>16.444513718626716</v>
      </c>
      <c r="L6982">
        <v>24.999195633199999</v>
      </c>
    </row>
    <row r="6983" spans="1:12">
      <c r="A6983" s="73">
        <v>43391.875</v>
      </c>
      <c r="B6983">
        <v>4.2</v>
      </c>
      <c r="C6983">
        <v>229.4</v>
      </c>
      <c r="D6983">
        <v>1.0891</v>
      </c>
      <c r="F6983">
        <v>1.0891</v>
      </c>
      <c r="G6983">
        <v>11</v>
      </c>
      <c r="H6983">
        <v>10</v>
      </c>
      <c r="I6983">
        <v>21</v>
      </c>
      <c r="J6983">
        <v>4</v>
      </c>
      <c r="K6983">
        <v>11.800486102188309</v>
      </c>
      <c r="L6983">
        <v>40.344620400000004</v>
      </c>
    </row>
    <row r="6984" spans="1:12">
      <c r="A6984" s="73">
        <v>43391.916666666664</v>
      </c>
      <c r="B6984">
        <v>3.93</v>
      </c>
      <c r="C6984">
        <v>232.6</v>
      </c>
      <c r="D6984">
        <v>1.0895999999999999</v>
      </c>
      <c r="F6984">
        <v>1.0895999999999999</v>
      </c>
      <c r="G6984">
        <v>11</v>
      </c>
      <c r="H6984">
        <v>10</v>
      </c>
      <c r="I6984">
        <v>22</v>
      </c>
      <c r="J6984">
        <v>4</v>
      </c>
      <c r="K6984">
        <v>13.728385225476003</v>
      </c>
      <c r="L6984">
        <v>33.068519373599997</v>
      </c>
    </row>
    <row r="6985" spans="1:12">
      <c r="A6985" s="73">
        <v>43391.958333333336</v>
      </c>
      <c r="B6985">
        <v>3.31</v>
      </c>
      <c r="C6985">
        <v>237.1</v>
      </c>
      <c r="D6985">
        <v>1.0898000000000001</v>
      </c>
      <c r="F6985">
        <v>1.0898000000000001</v>
      </c>
      <c r="G6985">
        <v>12</v>
      </c>
      <c r="H6985">
        <v>10</v>
      </c>
      <c r="I6985">
        <v>23</v>
      </c>
      <c r="J6985">
        <v>3</v>
      </c>
      <c r="K6985">
        <v>18.707212841914416</v>
      </c>
      <c r="L6985">
        <v>19.760630125900001</v>
      </c>
    </row>
    <row r="6986" spans="1:12">
      <c r="A6986" s="73">
        <v>43392</v>
      </c>
      <c r="B6986">
        <v>4.08</v>
      </c>
      <c r="C6986">
        <v>239.5</v>
      </c>
      <c r="D6986">
        <v>1.0891</v>
      </c>
      <c r="F6986">
        <v>1.0891</v>
      </c>
      <c r="G6986">
        <v>12</v>
      </c>
      <c r="H6986">
        <v>10</v>
      </c>
      <c r="I6986">
        <v>0</v>
      </c>
      <c r="J6986">
        <v>4</v>
      </c>
      <c r="K6986">
        <v>12.63933015698284</v>
      </c>
      <c r="L6986">
        <v>36.984372249600007</v>
      </c>
    </row>
    <row r="6987" spans="1:12">
      <c r="A6987" s="73">
        <v>43392.041666666664</v>
      </c>
      <c r="B6987">
        <v>4.25</v>
      </c>
      <c r="C6987">
        <v>242.9</v>
      </c>
      <c r="D6987">
        <v>1.0894999999999999</v>
      </c>
      <c r="F6987">
        <v>1.0894999999999999</v>
      </c>
      <c r="G6987">
        <v>12</v>
      </c>
      <c r="H6987">
        <v>10</v>
      </c>
      <c r="I6987">
        <v>1</v>
      </c>
      <c r="J6987">
        <v>4</v>
      </c>
      <c r="K6987">
        <v>11.459467746023924</v>
      </c>
      <c r="L6987">
        <v>41.818074218749999</v>
      </c>
    </row>
    <row r="6988" spans="1:12">
      <c r="A6988" s="73">
        <v>43392.083333333336</v>
      </c>
      <c r="B6988">
        <v>4.91</v>
      </c>
      <c r="C6988">
        <v>238.3</v>
      </c>
      <c r="D6988">
        <v>1.0888</v>
      </c>
      <c r="F6988">
        <v>1.0888</v>
      </c>
      <c r="G6988">
        <v>12</v>
      </c>
      <c r="H6988">
        <v>10</v>
      </c>
      <c r="I6988">
        <v>2</v>
      </c>
      <c r="J6988">
        <v>5</v>
      </c>
      <c r="K6988">
        <v>7.4266254446540048</v>
      </c>
      <c r="L6988">
        <v>64.441047732400008</v>
      </c>
    </row>
    <row r="6989" spans="1:12">
      <c r="A6989" s="73">
        <v>43392.125</v>
      </c>
      <c r="B6989">
        <v>5.05</v>
      </c>
      <c r="C6989">
        <v>242.7</v>
      </c>
      <c r="D6989">
        <v>1.0888</v>
      </c>
      <c r="F6989">
        <v>1.0888</v>
      </c>
      <c r="G6989">
        <v>12</v>
      </c>
      <c r="H6989">
        <v>10</v>
      </c>
      <c r="I6989">
        <v>3</v>
      </c>
      <c r="J6989">
        <v>5</v>
      </c>
      <c r="K6989">
        <v>6.6831740473937211</v>
      </c>
      <c r="L6989">
        <v>70.111983049999992</v>
      </c>
    </row>
    <row r="6990" spans="1:12">
      <c r="A6990" s="73">
        <v>43392.166666666664</v>
      </c>
      <c r="B6990">
        <v>4.95</v>
      </c>
      <c r="C6990">
        <v>247</v>
      </c>
      <c r="D6990">
        <v>1.0881000000000001</v>
      </c>
      <c r="F6990">
        <v>1.0881000000000001</v>
      </c>
      <c r="G6990">
        <v>12</v>
      </c>
      <c r="H6990">
        <v>10</v>
      </c>
      <c r="I6990">
        <v>4</v>
      </c>
      <c r="J6990">
        <v>5</v>
      </c>
      <c r="K6990">
        <v>7.2102107597224947</v>
      </c>
      <c r="L6990">
        <v>65.986396368750007</v>
      </c>
    </row>
    <row r="6991" spans="1:12">
      <c r="A6991" s="73">
        <v>43392.208333333336</v>
      </c>
      <c r="B6991">
        <v>5.0999999999999996</v>
      </c>
      <c r="C6991">
        <v>260</v>
      </c>
      <c r="D6991">
        <v>1.0880000000000001</v>
      </c>
      <c r="F6991">
        <v>1.0880000000000001</v>
      </c>
      <c r="G6991">
        <v>13</v>
      </c>
      <c r="H6991">
        <v>10</v>
      </c>
      <c r="I6991">
        <v>5</v>
      </c>
      <c r="J6991">
        <v>5</v>
      </c>
      <c r="K6991">
        <v>6.4271556912293342</v>
      </c>
      <c r="L6991">
        <v>72.162143999999998</v>
      </c>
    </row>
    <row r="6992" spans="1:12">
      <c r="A6992" s="73">
        <v>43392.25</v>
      </c>
      <c r="B6992">
        <v>5.43</v>
      </c>
      <c r="C6992">
        <v>252.7</v>
      </c>
      <c r="D6992">
        <v>1.0885</v>
      </c>
      <c r="F6992">
        <v>1.0885</v>
      </c>
      <c r="G6992">
        <v>12</v>
      </c>
      <c r="H6992">
        <v>10</v>
      </c>
      <c r="I6992">
        <v>6</v>
      </c>
      <c r="J6992">
        <v>5</v>
      </c>
      <c r="K6992">
        <v>4.8628345405443749</v>
      </c>
      <c r="L6992">
        <v>87.136061559749976</v>
      </c>
    </row>
    <row r="6993" spans="1:12">
      <c r="A6993" s="73">
        <v>43392.291666666664</v>
      </c>
      <c r="B6993">
        <v>4.71</v>
      </c>
      <c r="C6993">
        <v>248.5</v>
      </c>
      <c r="D6993">
        <v>1.0902000000000001</v>
      </c>
      <c r="F6993">
        <v>1.0902000000000001</v>
      </c>
      <c r="G6993">
        <v>12</v>
      </c>
      <c r="H6993">
        <v>10</v>
      </c>
      <c r="I6993">
        <v>7</v>
      </c>
      <c r="J6993">
        <v>5</v>
      </c>
      <c r="K6993">
        <v>8.5566988693115569</v>
      </c>
      <c r="L6993">
        <v>56.955924206100001</v>
      </c>
    </row>
    <row r="6994" spans="1:12">
      <c r="A6994" s="73">
        <v>43392.333333333336</v>
      </c>
      <c r="B6994">
        <v>3.69</v>
      </c>
      <c r="C6994">
        <v>253.6</v>
      </c>
      <c r="D6994">
        <v>1.0921000000000001</v>
      </c>
      <c r="F6994">
        <v>1.0921000000000001</v>
      </c>
      <c r="G6994">
        <v>12</v>
      </c>
      <c r="H6994">
        <v>10</v>
      </c>
      <c r="I6994">
        <v>8</v>
      </c>
      <c r="J6994">
        <v>4</v>
      </c>
      <c r="K6994">
        <v>15.564473335065065</v>
      </c>
      <c r="L6994">
        <v>27.435413484450002</v>
      </c>
    </row>
    <row r="6995" spans="1:12">
      <c r="A6995" s="73">
        <v>43392.375</v>
      </c>
      <c r="B6995">
        <v>3.06</v>
      </c>
      <c r="C6995">
        <v>243.4</v>
      </c>
      <c r="D6995">
        <v>1.0935999999999999</v>
      </c>
      <c r="F6995">
        <v>1.0935999999999999</v>
      </c>
      <c r="G6995">
        <v>12</v>
      </c>
      <c r="H6995">
        <v>10</v>
      </c>
      <c r="I6995">
        <v>9</v>
      </c>
      <c r="J6995">
        <v>3</v>
      </c>
      <c r="K6995">
        <v>20.932304622736353</v>
      </c>
      <c r="L6995">
        <v>15.667250428799999</v>
      </c>
    </row>
    <row r="6996" spans="1:12">
      <c r="A6996" s="73">
        <v>43392.416666666664</v>
      </c>
      <c r="B6996">
        <v>3.91</v>
      </c>
      <c r="C6996">
        <v>234.4</v>
      </c>
      <c r="D6996">
        <v>1.0942000000000001</v>
      </c>
      <c r="F6996">
        <v>1.0942000000000001</v>
      </c>
      <c r="G6996">
        <v>11</v>
      </c>
      <c r="H6996">
        <v>10</v>
      </c>
      <c r="I6996">
        <v>10</v>
      </c>
      <c r="J6996">
        <v>4</v>
      </c>
      <c r="K6996">
        <v>13.876992567941759</v>
      </c>
      <c r="L6996">
        <v>32.703707284100005</v>
      </c>
    </row>
    <row r="6997" spans="1:12">
      <c r="A6997" s="73">
        <v>43392.458333333336</v>
      </c>
      <c r="B6997">
        <v>4.4000000000000004</v>
      </c>
      <c r="C6997">
        <v>217.8</v>
      </c>
      <c r="D6997">
        <v>1.0943000000000001</v>
      </c>
      <c r="F6997">
        <v>1.0943000000000001</v>
      </c>
      <c r="G6997">
        <v>11</v>
      </c>
      <c r="H6997">
        <v>10</v>
      </c>
      <c r="I6997">
        <v>11</v>
      </c>
      <c r="J6997">
        <v>4</v>
      </c>
      <c r="K6997">
        <v>10.466412677530757</v>
      </c>
      <c r="L6997">
        <v>46.608425600000018</v>
      </c>
    </row>
    <row r="6998" spans="1:12">
      <c r="A6998" s="73">
        <v>43392.5</v>
      </c>
      <c r="B6998">
        <v>4.68</v>
      </c>
      <c r="C6998">
        <v>214.8</v>
      </c>
      <c r="D6998">
        <v>1.0941000000000001</v>
      </c>
      <c r="F6998">
        <v>1.0941000000000001</v>
      </c>
      <c r="G6998">
        <v>11</v>
      </c>
      <c r="H6998">
        <v>10</v>
      </c>
      <c r="I6998">
        <v>12</v>
      </c>
      <c r="J6998">
        <v>5</v>
      </c>
      <c r="K6998">
        <v>8.7331098830101901</v>
      </c>
      <c r="L6998">
        <v>56.074393065599992</v>
      </c>
    </row>
    <row r="6999" spans="1:12">
      <c r="A6999" s="73">
        <v>43392.541666666664</v>
      </c>
      <c r="B6999">
        <v>4.62</v>
      </c>
      <c r="C6999">
        <v>220</v>
      </c>
      <c r="D6999">
        <v>1.0935999999999999</v>
      </c>
      <c r="F6999">
        <v>1.0935999999999999</v>
      </c>
      <c r="G6999">
        <v>11</v>
      </c>
      <c r="H6999">
        <v>10</v>
      </c>
      <c r="I6999">
        <v>13</v>
      </c>
      <c r="J6999">
        <v>5</v>
      </c>
      <c r="K6999">
        <v>9.0913319104074528</v>
      </c>
      <c r="L6999">
        <v>53.9205647904</v>
      </c>
    </row>
    <row r="7000" spans="1:12">
      <c r="A7000" s="73">
        <v>43392.583333333336</v>
      </c>
      <c r="B7000">
        <v>5.24</v>
      </c>
      <c r="C7000">
        <v>206.9</v>
      </c>
      <c r="D7000">
        <v>1.0927</v>
      </c>
      <c r="F7000">
        <v>1.0927</v>
      </c>
      <c r="G7000">
        <v>10</v>
      </c>
      <c r="H7000">
        <v>10</v>
      </c>
      <c r="I7000">
        <v>14</v>
      </c>
      <c r="J7000">
        <v>5</v>
      </c>
      <c r="K7000">
        <v>5.7369042939690456</v>
      </c>
      <c r="L7000">
        <v>78.607649142400007</v>
      </c>
    </row>
    <row r="7001" spans="1:12">
      <c r="A7001" s="73">
        <v>43392.625</v>
      </c>
      <c r="B7001">
        <v>5.0199999999999996</v>
      </c>
      <c r="C7001">
        <v>210.3</v>
      </c>
      <c r="D7001">
        <v>1.0918000000000001</v>
      </c>
      <c r="F7001">
        <v>1.0918000000000001</v>
      </c>
      <c r="G7001">
        <v>10</v>
      </c>
      <c r="H7001">
        <v>10</v>
      </c>
      <c r="I7001">
        <v>15</v>
      </c>
      <c r="J7001">
        <v>5</v>
      </c>
      <c r="K7001">
        <v>6.8391850610923548</v>
      </c>
      <c r="L7001">
        <v>69.059629767199993</v>
      </c>
    </row>
    <row r="7002" spans="1:12">
      <c r="A7002" s="73">
        <v>43392.666666666664</v>
      </c>
      <c r="B7002">
        <v>4.7699999999999996</v>
      </c>
      <c r="C7002">
        <v>205.6</v>
      </c>
      <c r="D7002">
        <v>1.0906</v>
      </c>
      <c r="F7002">
        <v>1.0906</v>
      </c>
      <c r="G7002">
        <v>10</v>
      </c>
      <c r="H7002">
        <v>10</v>
      </c>
      <c r="I7002">
        <v>16</v>
      </c>
      <c r="J7002">
        <v>5</v>
      </c>
      <c r="K7002">
        <v>8.2092768419142939</v>
      </c>
      <c r="L7002">
        <v>59.182135884899985</v>
      </c>
    </row>
    <row r="7003" spans="1:12">
      <c r="A7003" s="73">
        <v>43392.708333333336</v>
      </c>
      <c r="B7003">
        <v>5.31</v>
      </c>
      <c r="C7003">
        <v>208</v>
      </c>
      <c r="D7003">
        <v>1.0892999999999999</v>
      </c>
      <c r="F7003">
        <v>1.0892999999999999</v>
      </c>
      <c r="G7003">
        <v>10</v>
      </c>
      <c r="H7003">
        <v>10</v>
      </c>
      <c r="I7003">
        <v>17</v>
      </c>
      <c r="J7003">
        <v>5</v>
      </c>
      <c r="K7003">
        <v>5.4064785953389061</v>
      </c>
      <c r="L7003">
        <v>81.545701143149984</v>
      </c>
    </row>
    <row r="7004" spans="1:12">
      <c r="A7004" s="73">
        <v>43392.75</v>
      </c>
      <c r="B7004">
        <v>5.28</v>
      </c>
      <c r="C7004">
        <v>209.4</v>
      </c>
      <c r="D7004">
        <v>1.0887</v>
      </c>
      <c r="F7004">
        <v>1.0887</v>
      </c>
      <c r="G7004">
        <v>10</v>
      </c>
      <c r="H7004">
        <v>10</v>
      </c>
      <c r="I7004">
        <v>18</v>
      </c>
      <c r="J7004">
        <v>5</v>
      </c>
      <c r="K7004">
        <v>5.5468896090375353</v>
      </c>
      <c r="L7004">
        <v>80.127205171200004</v>
      </c>
    </row>
    <row r="7005" spans="1:12">
      <c r="A7005" s="73">
        <v>43392.791666666664</v>
      </c>
      <c r="B7005">
        <v>6.39</v>
      </c>
      <c r="C7005">
        <v>210.9</v>
      </c>
      <c r="D7005">
        <v>1.0885</v>
      </c>
      <c r="F7005">
        <v>1.0885</v>
      </c>
      <c r="G7005">
        <v>10</v>
      </c>
      <c r="H7005">
        <v>10</v>
      </c>
      <c r="I7005">
        <v>19</v>
      </c>
      <c r="J7005">
        <v>6</v>
      </c>
      <c r="K7005">
        <v>1.5504821021881312</v>
      </c>
      <c r="L7005">
        <v>142.00414201574998</v>
      </c>
    </row>
    <row r="7006" spans="1:12">
      <c r="A7006" s="73">
        <v>43392.833333333336</v>
      </c>
      <c r="B7006">
        <v>6.1</v>
      </c>
      <c r="C7006">
        <v>208.9</v>
      </c>
      <c r="D7006">
        <v>1.0881000000000001</v>
      </c>
      <c r="F7006">
        <v>1.0881000000000001</v>
      </c>
      <c r="G7006">
        <v>10</v>
      </c>
      <c r="H7006">
        <v>10</v>
      </c>
      <c r="I7006">
        <v>20</v>
      </c>
      <c r="J7006">
        <v>6</v>
      </c>
      <c r="K7006">
        <v>2.3567885679415799</v>
      </c>
      <c r="L7006">
        <v>123.48901304999998</v>
      </c>
    </row>
    <row r="7007" spans="1:12">
      <c r="A7007" s="73">
        <v>43392.875</v>
      </c>
      <c r="B7007">
        <v>5.14</v>
      </c>
      <c r="C7007">
        <v>207.7</v>
      </c>
      <c r="D7007">
        <v>1.0883</v>
      </c>
      <c r="F7007">
        <v>1.0883</v>
      </c>
      <c r="G7007">
        <v>10</v>
      </c>
      <c r="H7007">
        <v>10</v>
      </c>
      <c r="I7007">
        <v>21</v>
      </c>
      <c r="J7007">
        <v>5</v>
      </c>
      <c r="K7007">
        <v>6.2259410062978242</v>
      </c>
      <c r="L7007">
        <v>73.893798247599989</v>
      </c>
    </row>
    <row r="7008" spans="1:12">
      <c r="A7008" s="73">
        <v>43392.916666666664</v>
      </c>
      <c r="B7008">
        <v>4.5</v>
      </c>
      <c r="C7008">
        <v>203.6</v>
      </c>
      <c r="D7008">
        <v>1.0883</v>
      </c>
      <c r="F7008">
        <v>1.0883</v>
      </c>
      <c r="G7008">
        <v>10</v>
      </c>
      <c r="H7008">
        <v>10</v>
      </c>
      <c r="I7008">
        <v>22</v>
      </c>
      <c r="J7008">
        <v>5</v>
      </c>
      <c r="K7008">
        <v>9.8293759652019848</v>
      </c>
      <c r="L7008">
        <v>49.585668750000004</v>
      </c>
    </row>
    <row r="7009" spans="1:12">
      <c r="A7009" s="73">
        <v>43392.958333333336</v>
      </c>
      <c r="B7009">
        <v>5.0599999999999996</v>
      </c>
      <c r="C7009">
        <v>208.2</v>
      </c>
      <c r="D7009">
        <v>1.0878000000000001</v>
      </c>
      <c r="F7009">
        <v>1.0878000000000001</v>
      </c>
      <c r="G7009">
        <v>10</v>
      </c>
      <c r="H7009">
        <v>10</v>
      </c>
      <c r="I7009">
        <v>23</v>
      </c>
      <c r="J7009">
        <v>5</v>
      </c>
      <c r="K7009">
        <v>6.6315703761608447</v>
      </c>
      <c r="L7009">
        <v>70.464538082399983</v>
      </c>
    </row>
    <row r="7010" spans="1:12">
      <c r="A7010" s="73">
        <v>43393</v>
      </c>
      <c r="B7010">
        <v>4.87</v>
      </c>
      <c r="C7010">
        <v>218.5</v>
      </c>
      <c r="D7010">
        <v>1.0871999999999999</v>
      </c>
      <c r="F7010">
        <v>1.0871999999999999</v>
      </c>
      <c r="G7010">
        <v>11</v>
      </c>
      <c r="H7010">
        <v>10</v>
      </c>
      <c r="I7010">
        <v>0</v>
      </c>
      <c r="J7010">
        <v>5</v>
      </c>
      <c r="K7010">
        <v>7.6462401295855154</v>
      </c>
      <c r="L7010">
        <v>62.786508310800002</v>
      </c>
    </row>
    <row r="7011" spans="1:12">
      <c r="A7011" s="73">
        <v>43393.041666666664</v>
      </c>
      <c r="B7011">
        <v>3.15</v>
      </c>
      <c r="C7011">
        <v>220.7</v>
      </c>
      <c r="D7011">
        <v>1.0867</v>
      </c>
      <c r="F7011">
        <v>1.0867</v>
      </c>
      <c r="G7011">
        <v>11</v>
      </c>
      <c r="H7011">
        <v>10</v>
      </c>
      <c r="I7011">
        <v>1</v>
      </c>
      <c r="J7011">
        <v>3</v>
      </c>
      <c r="K7011">
        <v>20.116871581640456</v>
      </c>
      <c r="L7011">
        <v>16.982879681249997</v>
      </c>
    </row>
    <row r="7012" spans="1:12">
      <c r="A7012" s="73">
        <v>43393.083333333336</v>
      </c>
      <c r="B7012">
        <v>3.84</v>
      </c>
      <c r="C7012">
        <v>237.7</v>
      </c>
      <c r="D7012">
        <v>1.0855999999999999</v>
      </c>
      <c r="F7012">
        <v>1.0855999999999999</v>
      </c>
      <c r="G7012">
        <v>12</v>
      </c>
      <c r="H7012">
        <v>10</v>
      </c>
      <c r="I7012">
        <v>2</v>
      </c>
      <c r="J7012">
        <v>4</v>
      </c>
      <c r="K7012">
        <v>14.403418266571903</v>
      </c>
      <c r="L7012">
        <v>30.735020851199991</v>
      </c>
    </row>
    <row r="7013" spans="1:12">
      <c r="A7013" s="73">
        <v>43393.125</v>
      </c>
      <c r="B7013">
        <v>4.92</v>
      </c>
      <c r="C7013">
        <v>240.9</v>
      </c>
      <c r="D7013">
        <v>1.0847</v>
      </c>
      <c r="F7013">
        <v>1.0847</v>
      </c>
      <c r="G7013">
        <v>12</v>
      </c>
      <c r="H7013">
        <v>10</v>
      </c>
      <c r="I7013">
        <v>3</v>
      </c>
      <c r="J7013">
        <v>5</v>
      </c>
      <c r="K7013">
        <v>7.3722217734211286</v>
      </c>
      <c r="L7013">
        <v>64.59143791679999</v>
      </c>
    </row>
    <row r="7014" spans="1:12">
      <c r="A7014" s="73">
        <v>43393.166666666664</v>
      </c>
      <c r="B7014">
        <v>4.13</v>
      </c>
      <c r="C7014">
        <v>233.2</v>
      </c>
      <c r="D7014">
        <v>1.0842000000000001</v>
      </c>
      <c r="F7014">
        <v>1.0842000000000001</v>
      </c>
      <c r="G7014">
        <v>11</v>
      </c>
      <c r="H7014">
        <v>10</v>
      </c>
      <c r="I7014">
        <v>4</v>
      </c>
      <c r="J7014">
        <v>4</v>
      </c>
      <c r="K7014">
        <v>12.286311800818455</v>
      </c>
      <c r="L7014">
        <v>38.188232873700002</v>
      </c>
    </row>
    <row r="7015" spans="1:12">
      <c r="A7015" s="73">
        <v>43393.208333333336</v>
      </c>
      <c r="B7015">
        <v>5.12</v>
      </c>
      <c r="C7015">
        <v>228.4</v>
      </c>
      <c r="D7015">
        <v>1.0837000000000001</v>
      </c>
      <c r="F7015">
        <v>1.0837000000000001</v>
      </c>
      <c r="G7015">
        <v>11</v>
      </c>
      <c r="H7015">
        <v>10</v>
      </c>
      <c r="I7015">
        <v>5</v>
      </c>
      <c r="J7015">
        <v>5</v>
      </c>
      <c r="K7015">
        <v>6.326148348763577</v>
      </c>
      <c r="L7015">
        <v>72.725875916800021</v>
      </c>
    </row>
    <row r="7016" spans="1:12">
      <c r="A7016" s="73">
        <v>43393.25</v>
      </c>
      <c r="B7016">
        <v>6.43</v>
      </c>
      <c r="C7016">
        <v>233.5</v>
      </c>
      <c r="D7016">
        <v>1.0834999999999999</v>
      </c>
      <c r="F7016">
        <v>1.0834999999999999</v>
      </c>
      <c r="G7016">
        <v>11</v>
      </c>
      <c r="H7016">
        <v>10</v>
      </c>
      <c r="I7016">
        <v>6</v>
      </c>
      <c r="J7016">
        <v>6</v>
      </c>
      <c r="K7016">
        <v>1.4524674172566208</v>
      </c>
      <c r="L7016">
        <v>144.02299526724997</v>
      </c>
    </row>
    <row r="7017" spans="1:12">
      <c r="A7017" s="73">
        <v>43393.291666666664</v>
      </c>
      <c r="B7017">
        <v>5.93</v>
      </c>
      <c r="C7017">
        <v>233</v>
      </c>
      <c r="D7017">
        <v>1.0839000000000001</v>
      </c>
      <c r="F7017">
        <v>1.0839000000000001</v>
      </c>
      <c r="G7017">
        <v>11</v>
      </c>
      <c r="H7017">
        <v>10</v>
      </c>
      <c r="I7017">
        <v>7</v>
      </c>
      <c r="J7017">
        <v>6</v>
      </c>
      <c r="K7017">
        <v>2.9076509789004978</v>
      </c>
      <c r="L7017">
        <v>113.01167210115</v>
      </c>
    </row>
    <row r="7018" spans="1:12">
      <c r="A7018" s="73">
        <v>43393.333333333336</v>
      </c>
      <c r="B7018">
        <v>5.92</v>
      </c>
      <c r="C7018">
        <v>233.3</v>
      </c>
      <c r="D7018">
        <v>1.0859000000000001</v>
      </c>
      <c r="F7018">
        <v>1.0859000000000001</v>
      </c>
      <c r="G7018">
        <v>11</v>
      </c>
      <c r="H7018">
        <v>10</v>
      </c>
      <c r="I7018">
        <v>8</v>
      </c>
      <c r="J7018">
        <v>6</v>
      </c>
      <c r="K7018">
        <v>2.9418546501333749</v>
      </c>
      <c r="L7018">
        <v>112.6483818496</v>
      </c>
    </row>
    <row r="7019" spans="1:12">
      <c r="A7019" s="73">
        <v>43393.375</v>
      </c>
      <c r="B7019">
        <v>3.86</v>
      </c>
      <c r="C7019">
        <v>235.7</v>
      </c>
      <c r="D7019">
        <v>1.087</v>
      </c>
      <c r="F7019">
        <v>1.087</v>
      </c>
      <c r="G7019">
        <v>11</v>
      </c>
      <c r="H7019">
        <v>10</v>
      </c>
      <c r="I7019">
        <v>9</v>
      </c>
      <c r="J7019">
        <v>4</v>
      </c>
      <c r="K7019">
        <v>14.252010924106148</v>
      </c>
      <c r="L7019">
        <v>31.258019835999995</v>
      </c>
    </row>
    <row r="7020" spans="1:12">
      <c r="A7020" s="73">
        <v>43393.416666666664</v>
      </c>
      <c r="B7020">
        <v>4.42</v>
      </c>
      <c r="C7020">
        <v>232.4</v>
      </c>
      <c r="D7020">
        <v>1.0872999999999999</v>
      </c>
      <c r="F7020">
        <v>1.0872999999999999</v>
      </c>
      <c r="G7020">
        <v>11</v>
      </c>
      <c r="H7020">
        <v>10</v>
      </c>
      <c r="I7020">
        <v>10</v>
      </c>
      <c r="J7020">
        <v>4</v>
      </c>
      <c r="K7020">
        <v>10.337405335065005</v>
      </c>
      <c r="L7020">
        <v>46.944660261199999</v>
      </c>
    </row>
    <row r="7021" spans="1:12">
      <c r="A7021" s="73">
        <v>43393.458333333336</v>
      </c>
      <c r="B7021">
        <v>5.56</v>
      </c>
      <c r="C7021">
        <v>226.9</v>
      </c>
      <c r="D7021">
        <v>1.0878000000000001</v>
      </c>
      <c r="F7021">
        <v>1.0878000000000001</v>
      </c>
      <c r="G7021">
        <v>11</v>
      </c>
      <c r="H7021">
        <v>10</v>
      </c>
      <c r="I7021">
        <v>11</v>
      </c>
      <c r="J7021">
        <v>6</v>
      </c>
      <c r="K7021">
        <v>4.3063868145169675</v>
      </c>
      <c r="L7021">
        <v>93.485323142399992</v>
      </c>
    </row>
    <row r="7022" spans="1:12">
      <c r="A7022" s="73">
        <v>43393.5</v>
      </c>
      <c r="B7022">
        <v>5.78</v>
      </c>
      <c r="C7022">
        <v>213.1</v>
      </c>
      <c r="D7022">
        <v>1.0872999999999999</v>
      </c>
      <c r="F7022">
        <v>1.0872999999999999</v>
      </c>
      <c r="G7022">
        <v>10</v>
      </c>
      <c r="H7022">
        <v>10</v>
      </c>
      <c r="I7022">
        <v>12</v>
      </c>
      <c r="J7022">
        <v>6</v>
      </c>
      <c r="K7022">
        <v>3.4417060473936592</v>
      </c>
      <c r="L7022">
        <v>104.97911509480001</v>
      </c>
    </row>
    <row r="7023" spans="1:12">
      <c r="A7023" s="73">
        <v>43393.541666666664</v>
      </c>
      <c r="B7023">
        <v>7.5</v>
      </c>
      <c r="C7023">
        <v>227.6</v>
      </c>
      <c r="D7023">
        <v>1.0868</v>
      </c>
      <c r="F7023">
        <v>1.0868</v>
      </c>
      <c r="G7023">
        <v>11</v>
      </c>
      <c r="H7023">
        <v>10</v>
      </c>
      <c r="I7023">
        <v>13</v>
      </c>
      <c r="J7023">
        <v>8</v>
      </c>
      <c r="K7023">
        <v>1.8274595338723838E-2</v>
      </c>
      <c r="L7023">
        <v>229.24687499999999</v>
      </c>
    </row>
    <row r="7024" spans="1:12">
      <c r="A7024" s="73">
        <v>43393.583333333336</v>
      </c>
      <c r="B7024">
        <v>7.49</v>
      </c>
      <c r="C7024">
        <v>228.3</v>
      </c>
      <c r="D7024">
        <v>1.0867</v>
      </c>
      <c r="F7024">
        <v>1.0867</v>
      </c>
      <c r="G7024">
        <v>11</v>
      </c>
      <c r="H7024">
        <v>10</v>
      </c>
      <c r="I7024">
        <v>14</v>
      </c>
      <c r="J7024">
        <v>7</v>
      </c>
      <c r="K7024">
        <v>2.107826657160131E-2</v>
      </c>
      <c r="L7024">
        <v>228.31010011915004</v>
      </c>
    </row>
    <row r="7025" spans="1:12">
      <c r="A7025" s="73">
        <v>43393.625</v>
      </c>
      <c r="B7025">
        <v>7.29</v>
      </c>
      <c r="C7025">
        <v>227.4</v>
      </c>
      <c r="D7025">
        <v>1.0861000000000001</v>
      </c>
      <c r="F7025">
        <v>1.0861000000000001</v>
      </c>
      <c r="G7025">
        <v>11</v>
      </c>
      <c r="H7025">
        <v>10</v>
      </c>
      <c r="I7025">
        <v>15</v>
      </c>
      <c r="J7025">
        <v>7</v>
      </c>
      <c r="K7025">
        <v>0.11915169122915206</v>
      </c>
      <c r="L7025">
        <v>210.38869655145004</v>
      </c>
    </row>
    <row r="7026" spans="1:12">
      <c r="A7026" s="73">
        <v>43393.666666666664</v>
      </c>
      <c r="B7026">
        <v>8.0399999999999991</v>
      </c>
      <c r="C7026">
        <v>232.7</v>
      </c>
      <c r="D7026">
        <v>1.0851999999999999</v>
      </c>
      <c r="F7026">
        <v>1.0851999999999999</v>
      </c>
      <c r="G7026">
        <v>11</v>
      </c>
      <c r="H7026">
        <v>10</v>
      </c>
      <c r="I7026">
        <v>16</v>
      </c>
      <c r="J7026">
        <v>8</v>
      </c>
      <c r="K7026">
        <v>0.1638763487633362</v>
      </c>
      <c r="L7026">
        <v>281.99923856639987</v>
      </c>
    </row>
    <row r="7027" spans="1:12">
      <c r="A7027" s="73">
        <v>43393.708333333336</v>
      </c>
      <c r="B7027">
        <v>9.74</v>
      </c>
      <c r="C7027">
        <v>232.7</v>
      </c>
      <c r="D7027">
        <v>1.0842000000000001</v>
      </c>
      <c r="F7027">
        <v>1.0842000000000001</v>
      </c>
      <c r="G7027">
        <v>11</v>
      </c>
      <c r="H7027">
        <v>10</v>
      </c>
      <c r="I7027">
        <v>17</v>
      </c>
      <c r="J7027">
        <v>10</v>
      </c>
      <c r="K7027">
        <v>4.4302522391741563</v>
      </c>
      <c r="L7027">
        <v>500.90605085040005</v>
      </c>
    </row>
    <row r="7028" spans="1:12">
      <c r="A7028" s="73">
        <v>43393.75</v>
      </c>
      <c r="B7028">
        <v>11.06</v>
      </c>
      <c r="C7028">
        <v>235.6</v>
      </c>
      <c r="D7028">
        <v>1.0837000000000001</v>
      </c>
      <c r="F7028">
        <v>1.0837000000000001</v>
      </c>
      <c r="G7028">
        <v>11</v>
      </c>
      <c r="H7028">
        <v>10</v>
      </c>
      <c r="I7028">
        <v>18</v>
      </c>
      <c r="J7028">
        <v>11</v>
      </c>
      <c r="K7028">
        <v>11.729367636434324</v>
      </c>
      <c r="L7028">
        <v>733.06833181960008</v>
      </c>
    </row>
    <row r="7029" spans="1:12">
      <c r="A7029" s="73">
        <v>43393.791666666664</v>
      </c>
      <c r="B7029">
        <v>10.210000000000001</v>
      </c>
      <c r="C7029">
        <v>232.3</v>
      </c>
      <c r="D7029">
        <v>1.0829</v>
      </c>
      <c r="F7029">
        <v>1.0829</v>
      </c>
      <c r="G7029">
        <v>11</v>
      </c>
      <c r="H7029">
        <v>10</v>
      </c>
      <c r="I7029">
        <v>19</v>
      </c>
      <c r="J7029">
        <v>10</v>
      </c>
      <c r="K7029">
        <v>6.6296796912289162</v>
      </c>
      <c r="L7029">
        <v>576.28270271845008</v>
      </c>
    </row>
    <row r="7030" spans="1:12">
      <c r="A7030" s="73">
        <v>43393.833333333336</v>
      </c>
      <c r="B7030">
        <v>10.63</v>
      </c>
      <c r="C7030">
        <v>241.5</v>
      </c>
      <c r="D7030">
        <v>1.0822000000000001</v>
      </c>
      <c r="F7030">
        <v>1.0822000000000001</v>
      </c>
      <c r="G7030">
        <v>12</v>
      </c>
      <c r="H7030">
        <v>10</v>
      </c>
      <c r="I7030">
        <v>20</v>
      </c>
      <c r="J7030">
        <v>11</v>
      </c>
      <c r="K7030">
        <v>8.9689254994480603</v>
      </c>
      <c r="L7030">
        <v>649.94607813170023</v>
      </c>
    </row>
    <row r="7031" spans="1:12">
      <c r="A7031" s="73">
        <v>43393.875</v>
      </c>
      <c r="B7031">
        <v>9.36</v>
      </c>
      <c r="C7031">
        <v>248.3</v>
      </c>
      <c r="D7031">
        <v>1.0822000000000001</v>
      </c>
      <c r="F7031">
        <v>1.0822000000000001</v>
      </c>
      <c r="G7031">
        <v>12</v>
      </c>
      <c r="H7031">
        <v>10</v>
      </c>
      <c r="I7031">
        <v>21</v>
      </c>
      <c r="J7031">
        <v>9</v>
      </c>
      <c r="K7031">
        <v>2.9749917460235</v>
      </c>
      <c r="L7031">
        <v>443.71599068159992</v>
      </c>
    </row>
    <row r="7032" spans="1:12">
      <c r="A7032" s="73">
        <v>43393.916666666664</v>
      </c>
      <c r="B7032">
        <v>8.44</v>
      </c>
      <c r="C7032">
        <v>257.8</v>
      </c>
      <c r="D7032">
        <v>1.083</v>
      </c>
      <c r="F7032">
        <v>1.083</v>
      </c>
      <c r="G7032">
        <v>12</v>
      </c>
      <c r="H7032">
        <v>10</v>
      </c>
      <c r="I7032">
        <v>22</v>
      </c>
      <c r="J7032">
        <v>8</v>
      </c>
      <c r="K7032">
        <v>0.64772949944823466</v>
      </c>
      <c r="L7032">
        <v>325.55607273599992</v>
      </c>
    </row>
    <row r="7033" spans="1:12">
      <c r="A7033" s="73">
        <v>43393.958333333336</v>
      </c>
      <c r="B7033">
        <v>8.36</v>
      </c>
      <c r="C7033">
        <v>254.2</v>
      </c>
      <c r="D7033">
        <v>1.0829</v>
      </c>
      <c r="F7033">
        <v>1.0829</v>
      </c>
      <c r="G7033">
        <v>12</v>
      </c>
      <c r="H7033">
        <v>10</v>
      </c>
      <c r="I7033">
        <v>23</v>
      </c>
      <c r="J7033">
        <v>8</v>
      </c>
      <c r="K7033">
        <v>0.52535886931125497</v>
      </c>
      <c r="L7033">
        <v>316.35681197119993</v>
      </c>
    </row>
    <row r="7034" spans="1:12">
      <c r="A7034" s="73">
        <v>43394</v>
      </c>
      <c r="B7034">
        <v>8.33</v>
      </c>
      <c r="C7034">
        <v>254</v>
      </c>
      <c r="D7034">
        <v>1.0814999999999999</v>
      </c>
      <c r="F7034">
        <v>1.0814999999999999</v>
      </c>
      <c r="G7034">
        <v>12</v>
      </c>
      <c r="H7034">
        <v>10</v>
      </c>
      <c r="I7034">
        <v>0</v>
      </c>
      <c r="J7034">
        <v>8</v>
      </c>
      <c r="K7034">
        <v>0.48276988300988843</v>
      </c>
      <c r="L7034">
        <v>312.55865713275</v>
      </c>
    </row>
    <row r="7035" spans="1:12">
      <c r="A7035" s="73">
        <v>43394.041666666664</v>
      </c>
      <c r="B7035">
        <v>8.43</v>
      </c>
      <c r="C7035">
        <v>256.7</v>
      </c>
      <c r="D7035">
        <v>1.0805</v>
      </c>
      <c r="F7035">
        <v>1.0805</v>
      </c>
      <c r="G7035">
        <v>12</v>
      </c>
      <c r="H7035">
        <v>10</v>
      </c>
      <c r="I7035">
        <v>1</v>
      </c>
      <c r="J7035">
        <v>8</v>
      </c>
      <c r="K7035">
        <v>0.63173317068111257</v>
      </c>
      <c r="L7035">
        <v>323.65140705674997</v>
      </c>
    </row>
    <row r="7036" spans="1:12">
      <c r="A7036" s="73">
        <v>43394.083333333336</v>
      </c>
      <c r="B7036">
        <v>7.99</v>
      </c>
      <c r="C7036">
        <v>262.7</v>
      </c>
      <c r="D7036">
        <v>1.08</v>
      </c>
      <c r="F7036">
        <v>1.08</v>
      </c>
      <c r="G7036">
        <v>13</v>
      </c>
      <c r="H7036">
        <v>10</v>
      </c>
      <c r="I7036">
        <v>2</v>
      </c>
      <c r="J7036">
        <v>8</v>
      </c>
      <c r="K7036">
        <v>0.12589470492772473</v>
      </c>
      <c r="L7036">
        <v>275.44449546000004</v>
      </c>
    </row>
    <row r="7037" spans="1:12">
      <c r="A7037" s="73">
        <v>43394.125</v>
      </c>
      <c r="B7037">
        <v>6.93</v>
      </c>
      <c r="C7037">
        <v>252.6</v>
      </c>
      <c r="D7037">
        <v>1.0794999999999999</v>
      </c>
      <c r="F7037">
        <v>1.0794999999999999</v>
      </c>
      <c r="G7037">
        <v>12</v>
      </c>
      <c r="H7037">
        <v>10</v>
      </c>
      <c r="I7037">
        <v>3</v>
      </c>
      <c r="J7037">
        <v>7</v>
      </c>
      <c r="K7037">
        <v>0.4972838556127438</v>
      </c>
      <c r="L7037">
        <v>179.63557764074997</v>
      </c>
    </row>
    <row r="7038" spans="1:12">
      <c r="A7038" s="73">
        <v>43394.166666666664</v>
      </c>
      <c r="B7038">
        <v>6.76</v>
      </c>
      <c r="C7038">
        <v>250</v>
      </c>
      <c r="D7038">
        <v>1.0788</v>
      </c>
      <c r="F7038">
        <v>1.0788</v>
      </c>
      <c r="G7038">
        <v>12</v>
      </c>
      <c r="H7038">
        <v>10</v>
      </c>
      <c r="I7038">
        <v>4</v>
      </c>
      <c r="J7038">
        <v>7</v>
      </c>
      <c r="K7038">
        <v>0.76594626657166187</v>
      </c>
      <c r="L7038">
        <v>166.62916957439998</v>
      </c>
    </row>
    <row r="7039" spans="1:12">
      <c r="A7039" s="73">
        <v>43394.208333333336</v>
      </c>
      <c r="B7039">
        <v>6.98</v>
      </c>
      <c r="C7039">
        <v>252.8</v>
      </c>
      <c r="D7039">
        <v>1.0789</v>
      </c>
      <c r="F7039">
        <v>1.0789</v>
      </c>
      <c r="G7039">
        <v>12</v>
      </c>
      <c r="H7039">
        <v>10</v>
      </c>
      <c r="I7039">
        <v>5</v>
      </c>
      <c r="J7039">
        <v>7</v>
      </c>
      <c r="K7039">
        <v>0.42926549944835513</v>
      </c>
      <c r="L7039">
        <v>183.44989406440004</v>
      </c>
    </row>
    <row r="7040" spans="1:12">
      <c r="A7040" s="73">
        <v>43394.25</v>
      </c>
      <c r="B7040">
        <v>6.76</v>
      </c>
      <c r="C7040">
        <v>248.4</v>
      </c>
      <c r="D7040">
        <v>1.0784</v>
      </c>
      <c r="F7040">
        <v>1.0784</v>
      </c>
      <c r="G7040">
        <v>12</v>
      </c>
      <c r="H7040">
        <v>10</v>
      </c>
      <c r="I7040">
        <v>6</v>
      </c>
      <c r="J7040">
        <v>7</v>
      </c>
      <c r="K7040">
        <v>0.76594626657166187</v>
      </c>
      <c r="L7040">
        <v>166.56738641920001</v>
      </c>
    </row>
    <row r="7041" spans="1:12">
      <c r="A7041" s="73">
        <v>43394.291666666664</v>
      </c>
      <c r="B7041">
        <v>7.47</v>
      </c>
      <c r="C7041">
        <v>247.4</v>
      </c>
      <c r="D7041">
        <v>1.079</v>
      </c>
      <c r="F7041">
        <v>1.079</v>
      </c>
      <c r="G7041">
        <v>12</v>
      </c>
      <c r="H7041">
        <v>10</v>
      </c>
      <c r="I7041">
        <v>7</v>
      </c>
      <c r="J7041">
        <v>7</v>
      </c>
      <c r="K7041">
        <v>2.7285609037356526E-2</v>
      </c>
      <c r="L7041">
        <v>224.88125405849996</v>
      </c>
    </row>
    <row r="7042" spans="1:12">
      <c r="A7042" s="73">
        <v>43394.333333333336</v>
      </c>
      <c r="B7042">
        <v>7.37</v>
      </c>
      <c r="C7042">
        <v>247.1</v>
      </c>
      <c r="D7042">
        <v>1.0806</v>
      </c>
      <c r="F7042">
        <v>1.0806</v>
      </c>
      <c r="G7042">
        <v>12</v>
      </c>
      <c r="H7042">
        <v>10</v>
      </c>
      <c r="I7042">
        <v>8</v>
      </c>
      <c r="J7042">
        <v>7</v>
      </c>
      <c r="K7042">
        <v>7.0322321366131743E-2</v>
      </c>
      <c r="L7042">
        <v>216.29049328590003</v>
      </c>
    </row>
    <row r="7043" spans="1:12">
      <c r="A7043" s="73">
        <v>43394.375</v>
      </c>
      <c r="B7043">
        <v>8.64</v>
      </c>
      <c r="C7043">
        <v>240.6</v>
      </c>
      <c r="D7043">
        <v>1.0819000000000001</v>
      </c>
      <c r="F7043">
        <v>1.0819000000000001</v>
      </c>
      <c r="G7043">
        <v>12</v>
      </c>
      <c r="H7043">
        <v>10</v>
      </c>
      <c r="I7043">
        <v>9</v>
      </c>
      <c r="J7043">
        <v>9</v>
      </c>
      <c r="K7043">
        <v>1.009656074790686</v>
      </c>
      <c r="L7043">
        <v>348.89789767680008</v>
      </c>
    </row>
    <row r="7044" spans="1:12">
      <c r="A7044" s="73">
        <v>43394.416666666664</v>
      </c>
      <c r="B7044">
        <v>7.65</v>
      </c>
      <c r="C7044">
        <v>235.7</v>
      </c>
      <c r="D7044">
        <v>1.0822000000000001</v>
      </c>
      <c r="F7044">
        <v>1.0822000000000001</v>
      </c>
      <c r="G7044">
        <v>11</v>
      </c>
      <c r="H7044">
        <v>10</v>
      </c>
      <c r="I7044">
        <v>10</v>
      </c>
      <c r="J7044">
        <v>8</v>
      </c>
      <c r="K7044">
        <v>2.1952684556080949E-4</v>
      </c>
      <c r="L7044">
        <v>242.24891433750005</v>
      </c>
    </row>
    <row r="7045" spans="1:12">
      <c r="A7045" s="73">
        <v>43394.458333333336</v>
      </c>
      <c r="B7045">
        <v>7.72</v>
      </c>
      <c r="C7045">
        <v>231</v>
      </c>
      <c r="D7045">
        <v>1.0821000000000001</v>
      </c>
      <c r="F7045">
        <v>1.0821000000000001</v>
      </c>
      <c r="G7045">
        <v>11</v>
      </c>
      <c r="H7045">
        <v>10</v>
      </c>
      <c r="I7045">
        <v>11</v>
      </c>
      <c r="J7045">
        <v>8</v>
      </c>
      <c r="K7045">
        <v>7.1938282154180057E-3</v>
      </c>
      <c r="L7045">
        <v>248.93691455039999</v>
      </c>
    </row>
    <row r="7046" spans="1:12">
      <c r="A7046" s="73">
        <v>43394.5</v>
      </c>
      <c r="B7046">
        <v>8.4</v>
      </c>
      <c r="C7046">
        <v>223.3</v>
      </c>
      <c r="D7046">
        <v>1.0819000000000001</v>
      </c>
      <c r="F7046">
        <v>1.0819000000000001</v>
      </c>
      <c r="G7046">
        <v>11</v>
      </c>
      <c r="H7046">
        <v>10</v>
      </c>
      <c r="I7046">
        <v>12</v>
      </c>
      <c r="J7046">
        <v>8</v>
      </c>
      <c r="K7046">
        <v>0.58494418437974616</v>
      </c>
      <c r="L7046">
        <v>320.62322880000005</v>
      </c>
    </row>
    <row r="7047" spans="1:12">
      <c r="A7047" s="73">
        <v>43394.541666666664</v>
      </c>
      <c r="B7047">
        <v>9.93</v>
      </c>
      <c r="C7047">
        <v>227.9</v>
      </c>
      <c r="D7047">
        <v>1.0806</v>
      </c>
      <c r="F7047">
        <v>1.0806</v>
      </c>
      <c r="G7047">
        <v>11</v>
      </c>
      <c r="H7047">
        <v>10</v>
      </c>
      <c r="I7047">
        <v>13</v>
      </c>
      <c r="J7047">
        <v>10</v>
      </c>
      <c r="K7047">
        <v>5.2661824857494812</v>
      </c>
      <c r="L7047">
        <v>529.03293877709996</v>
      </c>
    </row>
    <row r="7048" spans="1:12">
      <c r="A7048" s="73">
        <v>43394.583333333336</v>
      </c>
      <c r="B7048">
        <v>9.6199999999999992</v>
      </c>
      <c r="C7048">
        <v>236</v>
      </c>
      <c r="D7048">
        <v>1.0798000000000001</v>
      </c>
      <c r="F7048">
        <v>1.0798000000000001</v>
      </c>
      <c r="G7048">
        <v>11</v>
      </c>
      <c r="H7048">
        <v>10</v>
      </c>
      <c r="I7048">
        <v>14</v>
      </c>
      <c r="J7048">
        <v>10</v>
      </c>
      <c r="K7048">
        <v>3.9394962939686833</v>
      </c>
      <c r="L7048">
        <v>480.66062140719993</v>
      </c>
    </row>
    <row r="7049" spans="1:12">
      <c r="A7049" s="73">
        <v>43394.625</v>
      </c>
      <c r="B7049">
        <v>9.7799999999999994</v>
      </c>
      <c r="C7049">
        <v>237.2</v>
      </c>
      <c r="D7049">
        <v>1.0795999999999999</v>
      </c>
      <c r="F7049">
        <v>1.0795999999999999</v>
      </c>
      <c r="G7049">
        <v>12</v>
      </c>
      <c r="H7049">
        <v>10</v>
      </c>
      <c r="I7049">
        <v>15</v>
      </c>
      <c r="J7049">
        <v>10</v>
      </c>
      <c r="K7049">
        <v>4.6002375542426428</v>
      </c>
      <c r="L7049">
        <v>504.95124180959988</v>
      </c>
    </row>
    <row r="7050" spans="1:12">
      <c r="A7050" s="73">
        <v>43394.666666666664</v>
      </c>
      <c r="B7050">
        <v>11.32</v>
      </c>
      <c r="C7050">
        <v>236.6</v>
      </c>
      <c r="D7050">
        <v>1.0786</v>
      </c>
      <c r="F7050">
        <v>1.0786</v>
      </c>
      <c r="G7050">
        <v>12</v>
      </c>
      <c r="H7050">
        <v>10</v>
      </c>
      <c r="I7050">
        <v>16</v>
      </c>
      <c r="J7050">
        <v>11</v>
      </c>
      <c r="K7050">
        <v>13.577872184379506</v>
      </c>
      <c r="L7050">
        <v>782.29346234240006</v>
      </c>
    </row>
    <row r="7051" spans="1:12">
      <c r="A7051" s="73">
        <v>43394.708333333336</v>
      </c>
      <c r="B7051">
        <v>10.84</v>
      </c>
      <c r="C7051">
        <v>227</v>
      </c>
      <c r="D7051">
        <v>1.0778000000000001</v>
      </c>
      <c r="F7051">
        <v>1.0778000000000001</v>
      </c>
      <c r="G7051">
        <v>11</v>
      </c>
      <c r="H7051">
        <v>10</v>
      </c>
      <c r="I7051">
        <v>17</v>
      </c>
      <c r="J7051">
        <v>11</v>
      </c>
      <c r="K7051">
        <v>10.270848403557626</v>
      </c>
      <c r="L7051">
        <v>686.42964338560012</v>
      </c>
    </row>
    <row r="7052" spans="1:12">
      <c r="A7052" s="73">
        <v>43394.75</v>
      </c>
      <c r="B7052">
        <v>11.07</v>
      </c>
      <c r="C7052">
        <v>219</v>
      </c>
      <c r="D7052">
        <v>1.0771999999999999</v>
      </c>
      <c r="F7052">
        <v>1.0771999999999999</v>
      </c>
      <c r="G7052">
        <v>11</v>
      </c>
      <c r="H7052">
        <v>10</v>
      </c>
      <c r="I7052">
        <v>18</v>
      </c>
      <c r="J7052">
        <v>11</v>
      </c>
      <c r="K7052">
        <v>11.797963965201445</v>
      </c>
      <c r="L7052">
        <v>730.64970235980002</v>
      </c>
    </row>
    <row r="7053" spans="1:12">
      <c r="A7053" s="73">
        <v>43394.791666666664</v>
      </c>
      <c r="B7053">
        <v>10.07</v>
      </c>
      <c r="C7053">
        <v>227.3</v>
      </c>
      <c r="D7053">
        <v>1.0763</v>
      </c>
      <c r="F7053">
        <v>1.0763</v>
      </c>
      <c r="G7053">
        <v>11</v>
      </c>
      <c r="H7053">
        <v>10</v>
      </c>
      <c r="I7053">
        <v>19</v>
      </c>
      <c r="J7053">
        <v>10</v>
      </c>
      <c r="K7053">
        <v>5.9283310884891982</v>
      </c>
      <c r="L7053">
        <v>549.53044263545007</v>
      </c>
    </row>
    <row r="7054" spans="1:12">
      <c r="A7054" s="73">
        <v>43394.833333333336</v>
      </c>
      <c r="B7054">
        <v>12.12</v>
      </c>
      <c r="C7054">
        <v>244.5</v>
      </c>
      <c r="D7054">
        <v>1.0760000000000001</v>
      </c>
      <c r="F7054">
        <v>1.0760000000000001</v>
      </c>
      <c r="G7054">
        <v>12</v>
      </c>
      <c r="H7054">
        <v>10</v>
      </c>
      <c r="I7054">
        <v>20</v>
      </c>
      <c r="J7054">
        <v>12</v>
      </c>
      <c r="K7054">
        <v>20.113578485749294</v>
      </c>
      <c r="L7054">
        <v>957.83374886399986</v>
      </c>
    </row>
    <row r="7055" spans="1:12">
      <c r="A7055" s="73">
        <v>43394.875</v>
      </c>
      <c r="B7055">
        <v>12.27</v>
      </c>
      <c r="C7055">
        <v>257.39999999999998</v>
      </c>
      <c r="D7055">
        <v>1.0760000000000001</v>
      </c>
      <c r="F7055">
        <v>1.0760000000000001</v>
      </c>
      <c r="G7055">
        <v>12</v>
      </c>
      <c r="H7055">
        <v>10</v>
      </c>
      <c r="I7055">
        <v>21</v>
      </c>
      <c r="J7055">
        <v>12</v>
      </c>
      <c r="K7055">
        <v>21.481523417256135</v>
      </c>
      <c r="L7055">
        <v>993.83883665399992</v>
      </c>
    </row>
    <row r="7056" spans="1:12">
      <c r="A7056" s="73">
        <v>43394.916666666664</v>
      </c>
      <c r="B7056">
        <v>12.19</v>
      </c>
      <c r="C7056">
        <v>264.10000000000002</v>
      </c>
      <c r="D7056">
        <v>1.0759000000000001</v>
      </c>
      <c r="F7056">
        <v>1.0759000000000001</v>
      </c>
      <c r="G7056">
        <v>13</v>
      </c>
      <c r="H7056">
        <v>10</v>
      </c>
      <c r="I7056">
        <v>22</v>
      </c>
      <c r="J7056">
        <v>12</v>
      </c>
      <c r="K7056">
        <v>20.746352787119154</v>
      </c>
      <c r="L7056">
        <v>974.43534561904994</v>
      </c>
    </row>
    <row r="7057" spans="1:12">
      <c r="A7057" s="73">
        <v>43394.958333333336</v>
      </c>
      <c r="B7057">
        <v>12</v>
      </c>
      <c r="C7057">
        <v>266.89999999999998</v>
      </c>
      <c r="D7057">
        <v>1.0747</v>
      </c>
      <c r="F7057">
        <v>1.0747</v>
      </c>
      <c r="G7057">
        <v>13</v>
      </c>
      <c r="H7057">
        <v>10</v>
      </c>
      <c r="I7057">
        <v>23</v>
      </c>
      <c r="J7057">
        <v>12</v>
      </c>
      <c r="K7057">
        <v>19.051622540543832</v>
      </c>
      <c r="L7057">
        <v>928.54079999999999</v>
      </c>
    </row>
    <row r="7058" spans="1:12">
      <c r="A7058" s="73">
        <v>43395</v>
      </c>
      <c r="B7058">
        <v>11.06</v>
      </c>
      <c r="C7058">
        <v>251.5</v>
      </c>
      <c r="D7058">
        <v>1.0729</v>
      </c>
      <c r="F7058">
        <v>1.0729</v>
      </c>
      <c r="G7058">
        <v>12</v>
      </c>
      <c r="H7058">
        <v>10</v>
      </c>
      <c r="I7058">
        <v>0</v>
      </c>
      <c r="J7058">
        <v>11</v>
      </c>
      <c r="K7058">
        <v>11.729367636434324</v>
      </c>
      <c r="L7058">
        <v>725.76267713319999</v>
      </c>
    </row>
    <row r="7059" spans="1:12">
      <c r="A7059" s="73">
        <v>43395.041666666664</v>
      </c>
      <c r="B7059">
        <v>10.72</v>
      </c>
      <c r="C7059">
        <v>242.4</v>
      </c>
      <c r="D7059">
        <v>1.0724</v>
      </c>
      <c r="F7059">
        <v>1.0724</v>
      </c>
      <c r="G7059">
        <v>12</v>
      </c>
      <c r="H7059">
        <v>10</v>
      </c>
      <c r="I7059">
        <v>1</v>
      </c>
      <c r="J7059">
        <v>11</v>
      </c>
      <c r="K7059">
        <v>9.516092458352162</v>
      </c>
      <c r="L7059">
        <v>660.55831797760015</v>
      </c>
    </row>
    <row r="7060" spans="1:12">
      <c r="A7060" s="73">
        <v>43395.083333333336</v>
      </c>
      <c r="B7060">
        <v>7.72</v>
      </c>
      <c r="C7060">
        <v>241.8</v>
      </c>
      <c r="D7060">
        <v>1.0722</v>
      </c>
      <c r="F7060">
        <v>1.0722</v>
      </c>
      <c r="G7060">
        <v>12</v>
      </c>
      <c r="H7060">
        <v>10</v>
      </c>
      <c r="I7060">
        <v>2</v>
      </c>
      <c r="J7060">
        <v>8</v>
      </c>
      <c r="K7060">
        <v>7.1938282154180057E-3</v>
      </c>
      <c r="L7060">
        <v>246.65942129279998</v>
      </c>
    </row>
    <row r="7061" spans="1:12">
      <c r="A7061" s="73">
        <v>43395.125</v>
      </c>
      <c r="B7061">
        <v>11.44</v>
      </c>
      <c r="C7061">
        <v>243.1</v>
      </c>
      <c r="D7061">
        <v>1.0713999999999999</v>
      </c>
      <c r="F7061">
        <v>1.0713999999999999</v>
      </c>
      <c r="G7061">
        <v>12</v>
      </c>
      <c r="H7061">
        <v>10</v>
      </c>
      <c r="I7061">
        <v>3</v>
      </c>
      <c r="J7061">
        <v>11</v>
      </c>
      <c r="K7061">
        <v>14.47662812958497</v>
      </c>
      <c r="L7061">
        <v>802.0468172287998</v>
      </c>
    </row>
    <row r="7062" spans="1:12">
      <c r="A7062" s="73">
        <v>43395.166666666664</v>
      </c>
      <c r="B7062">
        <v>14.14</v>
      </c>
      <c r="C7062">
        <v>243.8</v>
      </c>
      <c r="D7062">
        <v>1.0709</v>
      </c>
      <c r="F7062">
        <v>1.0709</v>
      </c>
      <c r="G7062">
        <v>12</v>
      </c>
      <c r="H7062">
        <v>10</v>
      </c>
      <c r="I7062">
        <v>4</v>
      </c>
      <c r="J7062">
        <v>14</v>
      </c>
      <c r="K7062">
        <v>42.31263689670805</v>
      </c>
      <c r="L7062">
        <v>1513.7952957148002</v>
      </c>
    </row>
    <row r="7063" spans="1:12">
      <c r="A7063" s="73">
        <v>43395.208333333336</v>
      </c>
      <c r="B7063">
        <v>14.84</v>
      </c>
      <c r="C7063">
        <v>245.4</v>
      </c>
      <c r="D7063">
        <v>1.0704</v>
      </c>
      <c r="F7063">
        <v>1.0704</v>
      </c>
      <c r="G7063">
        <v>12</v>
      </c>
      <c r="H7063">
        <v>10</v>
      </c>
      <c r="I7063">
        <v>5</v>
      </c>
      <c r="J7063">
        <v>15</v>
      </c>
      <c r="K7063">
        <v>51.909379910406614</v>
      </c>
      <c r="L7063">
        <v>1749.1127582208001</v>
      </c>
    </row>
    <row r="7064" spans="1:12">
      <c r="A7064" s="73">
        <v>43395.25</v>
      </c>
      <c r="B7064">
        <v>16.61</v>
      </c>
      <c r="C7064">
        <v>244.4</v>
      </c>
      <c r="D7064">
        <v>1.0698000000000001</v>
      </c>
      <c r="F7064">
        <v>1.0698000000000001</v>
      </c>
      <c r="G7064">
        <v>12</v>
      </c>
      <c r="H7064">
        <v>10</v>
      </c>
      <c r="I7064">
        <v>6</v>
      </c>
      <c r="J7064">
        <v>17</v>
      </c>
      <c r="K7064">
        <v>80.54733010218726</v>
      </c>
      <c r="L7064">
        <v>2451.2155060569003</v>
      </c>
    </row>
    <row r="7065" spans="1:12">
      <c r="A7065" s="73">
        <v>43395.291666666664</v>
      </c>
      <c r="B7065">
        <v>15.75</v>
      </c>
      <c r="C7065">
        <v>241.4</v>
      </c>
      <c r="D7065">
        <v>1.0703</v>
      </c>
      <c r="F7065">
        <v>1.0703</v>
      </c>
      <c r="G7065">
        <v>12</v>
      </c>
      <c r="H7065">
        <v>10</v>
      </c>
      <c r="I7065">
        <v>7</v>
      </c>
      <c r="J7065">
        <v>16</v>
      </c>
      <c r="K7065">
        <v>65.850245828214739</v>
      </c>
      <c r="L7065">
        <v>2090.8226882812501</v>
      </c>
    </row>
    <row r="7066" spans="1:12">
      <c r="A7066" s="73">
        <v>43395.333333333336</v>
      </c>
      <c r="B7066">
        <v>16.2</v>
      </c>
      <c r="C7066">
        <v>246</v>
      </c>
      <c r="D7066">
        <v>1.0710999999999999</v>
      </c>
      <c r="F7066">
        <v>1.0710999999999999</v>
      </c>
      <c r="G7066">
        <v>12</v>
      </c>
      <c r="H7066">
        <v>10</v>
      </c>
      <c r="I7066">
        <v>8</v>
      </c>
      <c r="J7066">
        <v>16</v>
      </c>
      <c r="K7066">
        <v>73.356080622735234</v>
      </c>
      <c r="L7066">
        <v>2276.9058203999994</v>
      </c>
    </row>
    <row r="7067" spans="1:12">
      <c r="A7067" s="73">
        <v>43395.375</v>
      </c>
      <c r="B7067">
        <v>17.920000000000002</v>
      </c>
      <c r="C7067">
        <v>254.4</v>
      </c>
      <c r="D7067">
        <v>1.0717000000000001</v>
      </c>
      <c r="F7067">
        <v>1.0717000000000001</v>
      </c>
      <c r="G7067">
        <v>12</v>
      </c>
      <c r="H7067">
        <v>10</v>
      </c>
      <c r="I7067">
        <v>9</v>
      </c>
      <c r="J7067">
        <v>18</v>
      </c>
      <c r="K7067">
        <v>105.77744917068034</v>
      </c>
      <c r="L7067">
        <v>3083.5944194048011</v>
      </c>
    </row>
    <row r="7068" spans="1:12">
      <c r="A7068" s="73">
        <v>43395.416666666664</v>
      </c>
      <c r="B7068">
        <v>17.61</v>
      </c>
      <c r="C7068">
        <v>260.10000000000002</v>
      </c>
      <c r="D7068">
        <v>1.0724</v>
      </c>
      <c r="F7068">
        <v>1.0724</v>
      </c>
      <c r="G7068">
        <v>13</v>
      </c>
      <c r="H7068">
        <v>10</v>
      </c>
      <c r="I7068">
        <v>10</v>
      </c>
      <c r="J7068">
        <v>18</v>
      </c>
      <c r="K7068">
        <v>99.496962978899504</v>
      </c>
      <c r="L7068">
        <v>2928.2279222321999</v>
      </c>
    </row>
    <row r="7069" spans="1:12">
      <c r="A7069" s="73">
        <v>43395.458333333336</v>
      </c>
      <c r="B7069">
        <v>16.05</v>
      </c>
      <c r="C7069">
        <v>260.2</v>
      </c>
      <c r="D7069">
        <v>1.0731999999999999</v>
      </c>
      <c r="F7069">
        <v>1.0731999999999999</v>
      </c>
      <c r="G7069">
        <v>13</v>
      </c>
      <c r="H7069">
        <v>10</v>
      </c>
      <c r="I7069">
        <v>11</v>
      </c>
      <c r="J7069">
        <v>16</v>
      </c>
      <c r="K7069">
        <v>70.809135691228434</v>
      </c>
      <c r="L7069">
        <v>2218.5834990750004</v>
      </c>
    </row>
    <row r="7070" spans="1:12">
      <c r="A7070" s="73">
        <v>43395.5</v>
      </c>
      <c r="B7070">
        <v>16.600000000000001</v>
      </c>
      <c r="C7070">
        <v>260.8</v>
      </c>
      <c r="D7070">
        <v>1.0729</v>
      </c>
      <c r="F7070">
        <v>1.0729</v>
      </c>
      <c r="G7070">
        <v>13</v>
      </c>
      <c r="H7070">
        <v>10</v>
      </c>
      <c r="I7070">
        <v>12</v>
      </c>
      <c r="J7070">
        <v>17</v>
      </c>
      <c r="K7070">
        <v>80.367933773420177</v>
      </c>
      <c r="L7070">
        <v>2453.8810892000006</v>
      </c>
    </row>
    <row r="7071" spans="1:12">
      <c r="A7071" s="73">
        <v>43395.541666666664</v>
      </c>
      <c r="B7071">
        <v>16.66</v>
      </c>
      <c r="C7071">
        <v>262.60000000000002</v>
      </c>
      <c r="D7071">
        <v>1.0722</v>
      </c>
      <c r="F7071">
        <v>1.0722</v>
      </c>
      <c r="G7071">
        <v>13</v>
      </c>
      <c r="H7071">
        <v>10</v>
      </c>
      <c r="I7071">
        <v>13</v>
      </c>
      <c r="J7071">
        <v>17</v>
      </c>
      <c r="K7071">
        <v>81.447311746022891</v>
      </c>
      <c r="L7071">
        <v>2478.9673022856</v>
      </c>
    </row>
    <row r="7072" spans="1:12">
      <c r="A7072" s="73">
        <v>43395.583333333336</v>
      </c>
      <c r="B7072">
        <v>14.31</v>
      </c>
      <c r="C7072">
        <v>263.8</v>
      </c>
      <c r="D7072">
        <v>1.0724</v>
      </c>
      <c r="F7072">
        <v>1.0724</v>
      </c>
      <c r="G7072">
        <v>13</v>
      </c>
      <c r="H7072">
        <v>10</v>
      </c>
      <c r="I7072">
        <v>14</v>
      </c>
      <c r="J7072">
        <v>14</v>
      </c>
      <c r="K7072">
        <v>44.553174485749132</v>
      </c>
      <c r="L7072">
        <v>1571.2515203742</v>
      </c>
    </row>
    <row r="7073" spans="1:12">
      <c r="A7073" s="73">
        <v>43395.625</v>
      </c>
      <c r="B7073">
        <v>13.46</v>
      </c>
      <c r="C7073">
        <v>268.2</v>
      </c>
      <c r="D7073">
        <v>1.0727</v>
      </c>
      <c r="F7073">
        <v>1.0727</v>
      </c>
      <c r="G7073">
        <v>13</v>
      </c>
      <c r="H7073">
        <v>10</v>
      </c>
      <c r="I7073">
        <v>15</v>
      </c>
      <c r="J7073">
        <v>13</v>
      </c>
      <c r="K7073">
        <v>33.928486540543723</v>
      </c>
      <c r="L7073">
        <v>1307.9268779036001</v>
      </c>
    </row>
    <row r="7074" spans="1:12">
      <c r="A7074" s="73">
        <v>43395.666666666664</v>
      </c>
      <c r="B7074">
        <v>13.99</v>
      </c>
      <c r="C7074">
        <v>281.60000000000002</v>
      </c>
      <c r="D7074">
        <v>1.0731999999999999</v>
      </c>
      <c r="F7074">
        <v>1.0731999999999999</v>
      </c>
      <c r="G7074">
        <v>14</v>
      </c>
      <c r="H7074">
        <v>10</v>
      </c>
      <c r="I7074">
        <v>16</v>
      </c>
      <c r="J7074">
        <v>14</v>
      </c>
      <c r="K7074">
        <v>40.383691965201209</v>
      </c>
      <c r="L7074">
        <v>1469.2774451834</v>
      </c>
    </row>
    <row r="7075" spans="1:12">
      <c r="A7075" s="73">
        <v>43395.708333333336</v>
      </c>
      <c r="B7075">
        <v>12.19</v>
      </c>
      <c r="C7075">
        <v>293.5</v>
      </c>
      <c r="D7075">
        <v>1.0737000000000001</v>
      </c>
      <c r="F7075">
        <v>1.0737000000000001</v>
      </c>
      <c r="G7075">
        <v>14</v>
      </c>
      <c r="H7075">
        <v>10</v>
      </c>
      <c r="I7075">
        <v>17</v>
      </c>
      <c r="J7075">
        <v>12</v>
      </c>
      <c r="K7075">
        <v>20.746352787119154</v>
      </c>
      <c r="L7075">
        <v>972.44282051414996</v>
      </c>
    </row>
    <row r="7076" spans="1:12">
      <c r="A7076" s="73">
        <v>43395.75</v>
      </c>
      <c r="B7076">
        <v>10.64</v>
      </c>
      <c r="C7076">
        <v>293.10000000000002</v>
      </c>
      <c r="D7076">
        <v>1.0742</v>
      </c>
      <c r="F7076">
        <v>1.0742</v>
      </c>
      <c r="G7076">
        <v>14</v>
      </c>
      <c r="H7076">
        <v>10</v>
      </c>
      <c r="I7076">
        <v>18</v>
      </c>
      <c r="J7076">
        <v>11</v>
      </c>
      <c r="K7076">
        <v>9.0289218282151804</v>
      </c>
      <c r="L7076">
        <v>646.96388234240021</v>
      </c>
    </row>
    <row r="7077" spans="1:12">
      <c r="A7077" s="73">
        <v>43395.791666666664</v>
      </c>
      <c r="B7077">
        <v>11.06</v>
      </c>
      <c r="C7077">
        <v>284.8</v>
      </c>
      <c r="D7077">
        <v>1.0743</v>
      </c>
      <c r="F7077">
        <v>1.0743</v>
      </c>
      <c r="G7077">
        <v>14</v>
      </c>
      <c r="H7077">
        <v>10</v>
      </c>
      <c r="I7077">
        <v>19</v>
      </c>
      <c r="J7077">
        <v>11</v>
      </c>
      <c r="K7077">
        <v>11.729367636434324</v>
      </c>
      <c r="L7077">
        <v>726.70970644440001</v>
      </c>
    </row>
    <row r="7078" spans="1:12">
      <c r="A7078" s="73">
        <v>43395.833333333336</v>
      </c>
      <c r="B7078">
        <v>10.78</v>
      </c>
      <c r="C7078">
        <v>288.39999999999998</v>
      </c>
      <c r="D7078">
        <v>1.0744</v>
      </c>
      <c r="F7078">
        <v>1.0744</v>
      </c>
      <c r="G7078">
        <v>14</v>
      </c>
      <c r="H7078">
        <v>10</v>
      </c>
      <c r="I7078">
        <v>20</v>
      </c>
      <c r="J7078">
        <v>11</v>
      </c>
      <c r="K7078">
        <v>9.8898704309548879</v>
      </c>
      <c r="L7078">
        <v>672.9647037343999</v>
      </c>
    </row>
    <row r="7079" spans="1:12">
      <c r="A7079" s="73">
        <v>43395.875</v>
      </c>
      <c r="B7079">
        <v>10.220000000000001</v>
      </c>
      <c r="C7079">
        <v>286.5</v>
      </c>
      <c r="D7079">
        <v>1.0743</v>
      </c>
      <c r="F7079">
        <v>1.0743</v>
      </c>
      <c r="G7079">
        <v>14</v>
      </c>
      <c r="H7079">
        <v>10</v>
      </c>
      <c r="I7079">
        <v>21</v>
      </c>
      <c r="J7079">
        <v>10</v>
      </c>
      <c r="K7079">
        <v>6.6812760199960373</v>
      </c>
      <c r="L7079">
        <v>573.38756137320013</v>
      </c>
    </row>
    <row r="7080" spans="1:12">
      <c r="A7080" s="73">
        <v>43395.916666666664</v>
      </c>
      <c r="B7080">
        <v>9.23</v>
      </c>
      <c r="C7080">
        <v>278.39999999999998</v>
      </c>
      <c r="D7080">
        <v>1.0744</v>
      </c>
      <c r="F7080">
        <v>1.0744</v>
      </c>
      <c r="G7080">
        <v>13</v>
      </c>
      <c r="H7080">
        <v>10</v>
      </c>
      <c r="I7080">
        <v>22</v>
      </c>
      <c r="J7080">
        <v>9</v>
      </c>
      <c r="K7080">
        <v>2.5434394720509115</v>
      </c>
      <c r="L7080">
        <v>422.41672687240009</v>
      </c>
    </row>
    <row r="7081" spans="1:12">
      <c r="A7081" s="73">
        <v>43395.958333333336</v>
      </c>
      <c r="B7081">
        <v>8.83</v>
      </c>
      <c r="C7081">
        <v>271.5</v>
      </c>
      <c r="D7081">
        <v>1.0737000000000001</v>
      </c>
      <c r="F7081">
        <v>1.0737000000000001</v>
      </c>
      <c r="G7081">
        <v>13</v>
      </c>
      <c r="H7081">
        <v>10</v>
      </c>
      <c r="I7081">
        <v>23</v>
      </c>
      <c r="J7081">
        <v>9</v>
      </c>
      <c r="K7081">
        <v>1.4275863213660118</v>
      </c>
      <c r="L7081">
        <v>369.60264301095003</v>
      </c>
    </row>
    <row r="7082" spans="1:12">
      <c r="A7082" s="73">
        <v>43396</v>
      </c>
      <c r="B7082">
        <v>9.67</v>
      </c>
      <c r="C7082">
        <v>275.7</v>
      </c>
      <c r="D7082">
        <v>1.0726</v>
      </c>
      <c r="F7082">
        <v>1.0726</v>
      </c>
      <c r="G7082">
        <v>13</v>
      </c>
      <c r="H7082">
        <v>10</v>
      </c>
      <c r="I7082">
        <v>0</v>
      </c>
      <c r="J7082">
        <v>10</v>
      </c>
      <c r="K7082">
        <v>4.140477937804298</v>
      </c>
      <c r="L7082">
        <v>484.93911908689995</v>
      </c>
    </row>
    <row r="7083" spans="1:12">
      <c r="A7083" s="73">
        <v>43396.041666666664</v>
      </c>
      <c r="B7083">
        <v>10.130000000000001</v>
      </c>
      <c r="C7083">
        <v>278.2</v>
      </c>
      <c r="D7083">
        <v>1.0727</v>
      </c>
      <c r="F7083">
        <v>1.0727</v>
      </c>
      <c r="G7083">
        <v>13</v>
      </c>
      <c r="H7083">
        <v>10</v>
      </c>
      <c r="I7083">
        <v>1</v>
      </c>
      <c r="J7083">
        <v>10</v>
      </c>
      <c r="K7083">
        <v>6.2241090610919354</v>
      </c>
      <c r="L7083">
        <v>557.54075781095014</v>
      </c>
    </row>
    <row r="7084" spans="1:12">
      <c r="A7084" s="73">
        <v>43396.083333333336</v>
      </c>
      <c r="B7084">
        <v>10.68</v>
      </c>
      <c r="C7084">
        <v>282.89999999999998</v>
      </c>
      <c r="D7084">
        <v>1.0721000000000001</v>
      </c>
      <c r="F7084">
        <v>1.0721000000000001</v>
      </c>
      <c r="G7084">
        <v>14</v>
      </c>
      <c r="H7084">
        <v>10</v>
      </c>
      <c r="I7084">
        <v>2</v>
      </c>
      <c r="J7084">
        <v>11</v>
      </c>
      <c r="K7084">
        <v>9.2709071432836652</v>
      </c>
      <c r="L7084">
        <v>653.00883687359999</v>
      </c>
    </row>
    <row r="7085" spans="1:12">
      <c r="A7085" s="73">
        <v>43396.125</v>
      </c>
      <c r="B7085">
        <v>11.62</v>
      </c>
      <c r="C7085">
        <v>278.3</v>
      </c>
      <c r="D7085">
        <v>1.0716000000000001</v>
      </c>
      <c r="F7085">
        <v>1.0716000000000001</v>
      </c>
      <c r="G7085">
        <v>13</v>
      </c>
      <c r="H7085">
        <v>10</v>
      </c>
      <c r="I7085">
        <v>3</v>
      </c>
      <c r="J7085">
        <v>12</v>
      </c>
      <c r="K7085">
        <v>15.878762047393172</v>
      </c>
      <c r="L7085">
        <v>840.66137430239996</v>
      </c>
    </row>
    <row r="7086" spans="1:12">
      <c r="A7086" s="73">
        <v>43396.166666666664</v>
      </c>
      <c r="B7086">
        <v>10.220000000000001</v>
      </c>
      <c r="C7086">
        <v>274</v>
      </c>
      <c r="D7086">
        <v>1.0718000000000001</v>
      </c>
      <c r="F7086">
        <v>1.0718000000000001</v>
      </c>
      <c r="G7086">
        <v>13</v>
      </c>
      <c r="H7086">
        <v>10</v>
      </c>
      <c r="I7086">
        <v>4</v>
      </c>
      <c r="J7086">
        <v>10</v>
      </c>
      <c r="K7086">
        <v>6.6812760199960373</v>
      </c>
      <c r="L7086">
        <v>572.05323306320008</v>
      </c>
    </row>
    <row r="7087" spans="1:12">
      <c r="A7087" s="73">
        <v>43396.208333333336</v>
      </c>
      <c r="B7087">
        <v>9.9700000000000006</v>
      </c>
      <c r="C7087">
        <v>272</v>
      </c>
      <c r="D7087">
        <v>1.0710999999999999</v>
      </c>
      <c r="F7087">
        <v>1.0710999999999999</v>
      </c>
      <c r="G7087">
        <v>13</v>
      </c>
      <c r="H7087">
        <v>10</v>
      </c>
      <c r="I7087">
        <v>5</v>
      </c>
      <c r="J7087">
        <v>10</v>
      </c>
      <c r="K7087">
        <v>5.4513678008179758</v>
      </c>
      <c r="L7087">
        <v>530.74449539015006</v>
      </c>
    </row>
    <row r="7088" spans="1:12">
      <c r="A7088" s="73">
        <v>43396.25</v>
      </c>
      <c r="B7088">
        <v>11.02</v>
      </c>
      <c r="C7088">
        <v>272</v>
      </c>
      <c r="D7088">
        <v>1.0703</v>
      </c>
      <c r="F7088">
        <v>1.0703</v>
      </c>
      <c r="G7088">
        <v>13</v>
      </c>
      <c r="H7088">
        <v>10</v>
      </c>
      <c r="I7088">
        <v>6</v>
      </c>
      <c r="J7088">
        <v>11</v>
      </c>
      <c r="K7088">
        <v>11.456982321365828</v>
      </c>
      <c r="L7088">
        <v>716.17690726119997</v>
      </c>
    </row>
    <row r="7089" spans="1:12">
      <c r="A7089" s="73">
        <v>43396.291666666664</v>
      </c>
      <c r="B7089">
        <v>10.29</v>
      </c>
      <c r="C7089">
        <v>270.7</v>
      </c>
      <c r="D7089">
        <v>1.0711999999999999</v>
      </c>
      <c r="F7089">
        <v>1.0711999999999999</v>
      </c>
      <c r="G7089">
        <v>13</v>
      </c>
      <c r="H7089">
        <v>10</v>
      </c>
      <c r="I7089">
        <v>7</v>
      </c>
      <c r="J7089">
        <v>10</v>
      </c>
      <c r="K7089">
        <v>7.0480503213658867</v>
      </c>
      <c r="L7089">
        <v>583.56158154839989</v>
      </c>
    </row>
    <row r="7090" spans="1:12">
      <c r="A7090" s="73">
        <v>43396.333333333336</v>
      </c>
      <c r="B7090">
        <v>8.83</v>
      </c>
      <c r="C7090">
        <v>261.2</v>
      </c>
      <c r="D7090">
        <v>1.0733999999999999</v>
      </c>
      <c r="F7090">
        <v>1.0733999999999999</v>
      </c>
      <c r="G7090">
        <v>13</v>
      </c>
      <c r="H7090">
        <v>10</v>
      </c>
      <c r="I7090">
        <v>8</v>
      </c>
      <c r="J7090">
        <v>9</v>
      </c>
      <c r="K7090">
        <v>1.4275863213660118</v>
      </c>
      <c r="L7090">
        <v>369.49937320289996</v>
      </c>
    </row>
    <row r="7091" spans="1:12">
      <c r="A7091" s="73">
        <v>43396.375</v>
      </c>
      <c r="B7091">
        <v>6.09</v>
      </c>
      <c r="C7091">
        <v>247</v>
      </c>
      <c r="D7091">
        <v>1.0752999999999999</v>
      </c>
      <c r="F7091">
        <v>1.0752999999999999</v>
      </c>
      <c r="G7091">
        <v>12</v>
      </c>
      <c r="H7091">
        <v>10</v>
      </c>
      <c r="I7091">
        <v>9</v>
      </c>
      <c r="J7091">
        <v>6</v>
      </c>
      <c r="K7091">
        <v>2.3875922391744568</v>
      </c>
      <c r="L7091">
        <v>121.43713931684998</v>
      </c>
    </row>
    <row r="7092" spans="1:12">
      <c r="A7092" s="73">
        <v>43396.416666666664</v>
      </c>
      <c r="B7092">
        <v>5.86</v>
      </c>
      <c r="C7092">
        <v>242.5</v>
      </c>
      <c r="D7092">
        <v>1.0753999999999999</v>
      </c>
      <c r="F7092">
        <v>1.0753999999999999</v>
      </c>
      <c r="G7092">
        <v>12</v>
      </c>
      <c r="H7092">
        <v>10</v>
      </c>
      <c r="I7092">
        <v>10</v>
      </c>
      <c r="J7092">
        <v>6</v>
      </c>
      <c r="K7092">
        <v>3.1512766775306384</v>
      </c>
      <c r="L7092">
        <v>108.2014011112</v>
      </c>
    </row>
    <row r="7093" spans="1:12">
      <c r="A7093" s="73">
        <v>43396.458333333336</v>
      </c>
      <c r="B7093">
        <v>7.04</v>
      </c>
      <c r="C7093">
        <v>248.2</v>
      </c>
      <c r="D7093">
        <v>1.0758000000000001</v>
      </c>
      <c r="F7093">
        <v>1.0758000000000001</v>
      </c>
      <c r="G7093">
        <v>12</v>
      </c>
      <c r="H7093">
        <v>10</v>
      </c>
      <c r="I7093">
        <v>11</v>
      </c>
      <c r="J7093">
        <v>7</v>
      </c>
      <c r="K7093">
        <v>0.35424347205109047</v>
      </c>
      <c r="L7093">
        <v>187.68065986560001</v>
      </c>
    </row>
    <row r="7094" spans="1:12">
      <c r="A7094" s="73">
        <v>43396.5</v>
      </c>
      <c r="B7094">
        <v>6.94</v>
      </c>
      <c r="C7094">
        <v>251.5</v>
      </c>
      <c r="D7094">
        <v>1.0760000000000001</v>
      </c>
      <c r="F7094">
        <v>1.0760000000000001</v>
      </c>
      <c r="G7094">
        <v>12</v>
      </c>
      <c r="H7094">
        <v>10</v>
      </c>
      <c r="I7094">
        <v>12</v>
      </c>
      <c r="J7094">
        <v>7</v>
      </c>
      <c r="K7094">
        <v>0.48328018437986531</v>
      </c>
      <c r="L7094">
        <v>179.82939659200005</v>
      </c>
    </row>
    <row r="7095" spans="1:12">
      <c r="A7095" s="73">
        <v>43396.541666666664</v>
      </c>
      <c r="B7095">
        <v>7.64</v>
      </c>
      <c r="C7095">
        <v>254.9</v>
      </c>
      <c r="D7095">
        <v>1.0754999999999999</v>
      </c>
      <c r="F7095">
        <v>1.0754999999999999</v>
      </c>
      <c r="G7095">
        <v>12</v>
      </c>
      <c r="H7095">
        <v>10</v>
      </c>
      <c r="I7095">
        <v>13</v>
      </c>
      <c r="J7095">
        <v>8</v>
      </c>
      <c r="K7095">
        <v>2.3198078438331741E-5</v>
      </c>
      <c r="L7095">
        <v>239.80624833599992</v>
      </c>
    </row>
    <row r="7096" spans="1:12">
      <c r="A7096" s="73">
        <v>43396.583333333336</v>
      </c>
      <c r="B7096">
        <v>8.66</v>
      </c>
      <c r="C7096">
        <v>252.5</v>
      </c>
      <c r="D7096">
        <v>1.0752999999999999</v>
      </c>
      <c r="F7096">
        <v>1.0752999999999999</v>
      </c>
      <c r="G7096">
        <v>12</v>
      </c>
      <c r="H7096">
        <v>10</v>
      </c>
      <c r="I7096">
        <v>14</v>
      </c>
      <c r="J7096">
        <v>9</v>
      </c>
      <c r="K7096">
        <v>1.0502487323249299</v>
      </c>
      <c r="L7096">
        <v>349.18318838440001</v>
      </c>
    </row>
    <row r="7097" spans="1:12">
      <c r="A7097" s="73">
        <v>43396.625</v>
      </c>
      <c r="B7097">
        <v>10.039999999999999</v>
      </c>
      <c r="C7097">
        <v>257.7</v>
      </c>
      <c r="D7097">
        <v>1.0749</v>
      </c>
      <c r="F7097">
        <v>1.0749</v>
      </c>
      <c r="G7097">
        <v>12</v>
      </c>
      <c r="H7097">
        <v>10</v>
      </c>
      <c r="I7097">
        <v>15</v>
      </c>
      <c r="J7097">
        <v>10</v>
      </c>
      <c r="K7097">
        <v>5.783142102187826</v>
      </c>
      <c r="L7097">
        <v>543.92523199679988</v>
      </c>
    </row>
    <row r="7098" spans="1:12">
      <c r="A7098" s="73">
        <v>43396.666666666664</v>
      </c>
      <c r="B7098">
        <v>10.92</v>
      </c>
      <c r="C7098">
        <v>275.89999999999998</v>
      </c>
      <c r="D7098">
        <v>1.0739000000000001</v>
      </c>
      <c r="F7098">
        <v>1.0739000000000001</v>
      </c>
      <c r="G7098">
        <v>13</v>
      </c>
      <c r="H7098">
        <v>10</v>
      </c>
      <c r="I7098">
        <v>16</v>
      </c>
      <c r="J7098">
        <v>11</v>
      </c>
      <c r="K7098">
        <v>10.790019033694605</v>
      </c>
      <c r="L7098">
        <v>699.20055092159998</v>
      </c>
    </row>
    <row r="7099" spans="1:12">
      <c r="A7099" s="73">
        <v>43396.708333333336</v>
      </c>
      <c r="B7099">
        <v>8.1300000000000008</v>
      </c>
      <c r="C7099">
        <v>296.10000000000002</v>
      </c>
      <c r="D7099">
        <v>1.0729</v>
      </c>
      <c r="F7099">
        <v>1.0729</v>
      </c>
      <c r="G7099">
        <v>14</v>
      </c>
      <c r="H7099">
        <v>10</v>
      </c>
      <c r="I7099">
        <v>17</v>
      </c>
      <c r="J7099">
        <v>8</v>
      </c>
      <c r="K7099">
        <v>0.24484330766743986</v>
      </c>
      <c r="L7099">
        <v>288.27095470065007</v>
      </c>
    </row>
    <row r="7100" spans="1:12">
      <c r="A7100" s="73">
        <v>43396.75</v>
      </c>
      <c r="B7100">
        <v>8.16</v>
      </c>
      <c r="C7100">
        <v>285.39999999999998</v>
      </c>
      <c r="D7100">
        <v>1.0721000000000001</v>
      </c>
      <c r="F7100">
        <v>1.0721000000000001</v>
      </c>
      <c r="G7100">
        <v>14</v>
      </c>
      <c r="H7100">
        <v>10</v>
      </c>
      <c r="I7100">
        <v>18</v>
      </c>
      <c r="J7100">
        <v>8</v>
      </c>
      <c r="K7100">
        <v>0.27543229396880664</v>
      </c>
      <c r="L7100">
        <v>291.25660078080006</v>
      </c>
    </row>
    <row r="7101" spans="1:12">
      <c r="A7101" s="73">
        <v>43396.791666666664</v>
      </c>
      <c r="B7101">
        <v>7.02</v>
      </c>
      <c r="C7101">
        <v>272.60000000000002</v>
      </c>
      <c r="D7101">
        <v>1.0718000000000001</v>
      </c>
      <c r="F7101">
        <v>1.0718000000000001</v>
      </c>
      <c r="G7101">
        <v>13</v>
      </c>
      <c r="H7101">
        <v>10</v>
      </c>
      <c r="I7101">
        <v>19</v>
      </c>
      <c r="J7101">
        <v>7</v>
      </c>
      <c r="K7101">
        <v>0.37845081451684609</v>
      </c>
      <c r="L7101">
        <v>185.39375184719998</v>
      </c>
    </row>
    <row r="7102" spans="1:12">
      <c r="A7102" s="73">
        <v>43396.833333333336</v>
      </c>
      <c r="B7102">
        <v>8.9499999999999993</v>
      </c>
      <c r="C7102">
        <v>275.5</v>
      </c>
      <c r="D7102">
        <v>1.0709</v>
      </c>
      <c r="F7102">
        <v>1.0709</v>
      </c>
      <c r="G7102">
        <v>13</v>
      </c>
      <c r="H7102">
        <v>10</v>
      </c>
      <c r="I7102">
        <v>20</v>
      </c>
      <c r="J7102">
        <v>9</v>
      </c>
      <c r="K7102">
        <v>1.7287422665714793</v>
      </c>
      <c r="L7102">
        <v>383.8734084437499</v>
      </c>
    </row>
    <row r="7103" spans="1:12">
      <c r="A7103" s="73">
        <v>43396.875</v>
      </c>
      <c r="B7103">
        <v>7.86</v>
      </c>
      <c r="C7103">
        <v>283.5</v>
      </c>
      <c r="D7103">
        <v>1.0709</v>
      </c>
      <c r="F7103">
        <v>1.0709</v>
      </c>
      <c r="G7103">
        <v>14</v>
      </c>
      <c r="H7103">
        <v>10</v>
      </c>
      <c r="I7103">
        <v>21</v>
      </c>
      <c r="J7103">
        <v>8</v>
      </c>
      <c r="K7103">
        <v>5.0542430955132688E-2</v>
      </c>
      <c r="L7103">
        <v>260.00791040519999</v>
      </c>
    </row>
    <row r="7104" spans="1:12">
      <c r="A7104" s="73">
        <v>43396.916666666664</v>
      </c>
      <c r="B7104">
        <v>9.77</v>
      </c>
      <c r="C7104">
        <v>304.89999999999998</v>
      </c>
      <c r="D7104">
        <v>1.0712999999999999</v>
      </c>
      <c r="F7104">
        <v>1.0712999999999999</v>
      </c>
      <c r="G7104">
        <v>15</v>
      </c>
      <c r="H7104">
        <v>10</v>
      </c>
      <c r="I7104">
        <v>22</v>
      </c>
      <c r="J7104">
        <v>10</v>
      </c>
      <c r="K7104">
        <v>4.5574412254755217</v>
      </c>
      <c r="L7104">
        <v>499.5337092964499</v>
      </c>
    </row>
    <row r="7105" spans="1:12">
      <c r="A7105" s="73">
        <v>43396.958333333336</v>
      </c>
      <c r="B7105">
        <v>9.6</v>
      </c>
      <c r="C7105">
        <v>311.3</v>
      </c>
      <c r="D7105">
        <v>1.0717000000000001</v>
      </c>
      <c r="F7105">
        <v>1.0717000000000001</v>
      </c>
      <c r="G7105">
        <v>15</v>
      </c>
      <c r="H7105">
        <v>10</v>
      </c>
      <c r="I7105">
        <v>23</v>
      </c>
      <c r="J7105">
        <v>10</v>
      </c>
      <c r="K7105">
        <v>3.8605036364344398</v>
      </c>
      <c r="L7105">
        <v>474.08578559999995</v>
      </c>
    </row>
    <row r="7106" spans="1:12">
      <c r="A7106" s="73">
        <v>43397</v>
      </c>
      <c r="B7106">
        <v>9.5299999999999994</v>
      </c>
      <c r="C7106">
        <v>331.5</v>
      </c>
      <c r="D7106">
        <v>1.0727</v>
      </c>
      <c r="F7106">
        <v>1.0727</v>
      </c>
      <c r="G7106">
        <v>16</v>
      </c>
      <c r="H7106">
        <v>10</v>
      </c>
      <c r="I7106">
        <v>0</v>
      </c>
      <c r="J7106">
        <v>10</v>
      </c>
      <c r="K7106">
        <v>3.5903293350645815</v>
      </c>
      <c r="L7106">
        <v>464.22335598394989</v>
      </c>
    </row>
    <row r="7107" spans="1:12">
      <c r="A7107" s="73">
        <v>43397.041666666664</v>
      </c>
      <c r="B7107">
        <v>9.2200000000000006</v>
      </c>
      <c r="C7107">
        <v>334.2</v>
      </c>
      <c r="D7107">
        <v>1.0727</v>
      </c>
      <c r="F7107">
        <v>1.0727</v>
      </c>
      <c r="G7107">
        <v>16</v>
      </c>
      <c r="H7107">
        <v>10</v>
      </c>
      <c r="I7107">
        <v>1</v>
      </c>
      <c r="J7107">
        <v>9</v>
      </c>
      <c r="K7107">
        <v>2.5116431432837896</v>
      </c>
      <c r="L7107">
        <v>420.37903423480009</v>
      </c>
    </row>
    <row r="7108" spans="1:12">
      <c r="A7108" s="73">
        <v>43397.083333333336</v>
      </c>
      <c r="B7108">
        <v>8.66</v>
      </c>
      <c r="C7108">
        <v>332.1</v>
      </c>
      <c r="D7108">
        <v>1.0730999999999999</v>
      </c>
      <c r="F7108">
        <v>1.0730999999999999</v>
      </c>
      <c r="G7108">
        <v>16</v>
      </c>
      <c r="H7108">
        <v>10</v>
      </c>
      <c r="I7108">
        <v>2</v>
      </c>
      <c r="J7108">
        <v>9</v>
      </c>
      <c r="K7108">
        <v>1.0502487323249299</v>
      </c>
      <c r="L7108">
        <v>348.46878029879997</v>
      </c>
    </row>
    <row r="7109" spans="1:12">
      <c r="A7109" s="73">
        <v>43397.125</v>
      </c>
      <c r="B7109">
        <v>6.76</v>
      </c>
      <c r="C7109">
        <v>315.2</v>
      </c>
      <c r="D7109">
        <v>1.0726</v>
      </c>
      <c r="F7109">
        <v>1.0726</v>
      </c>
      <c r="G7109">
        <v>15</v>
      </c>
      <c r="H7109">
        <v>10</v>
      </c>
      <c r="I7109">
        <v>3</v>
      </c>
      <c r="J7109">
        <v>7</v>
      </c>
      <c r="K7109">
        <v>0.76594626657166187</v>
      </c>
      <c r="L7109">
        <v>165.67153066879999</v>
      </c>
    </row>
    <row r="7110" spans="1:12">
      <c r="A7110" s="73">
        <v>43397.166666666664</v>
      </c>
      <c r="B7110">
        <v>7.45</v>
      </c>
      <c r="C7110">
        <v>313.8</v>
      </c>
      <c r="D7110">
        <v>1.0731999999999999</v>
      </c>
      <c r="F7110">
        <v>1.0731999999999999</v>
      </c>
      <c r="G7110">
        <v>15</v>
      </c>
      <c r="H7110">
        <v>10</v>
      </c>
      <c r="I7110">
        <v>4</v>
      </c>
      <c r="J7110">
        <v>7</v>
      </c>
      <c r="K7110">
        <v>3.429295150311145E-2</v>
      </c>
      <c r="L7110">
        <v>221.88067917499998</v>
      </c>
    </row>
    <row r="7111" spans="1:12">
      <c r="A7111" s="73">
        <v>43397.208333333336</v>
      </c>
      <c r="B7111">
        <v>5.82</v>
      </c>
      <c r="C7111">
        <v>309.39999999999998</v>
      </c>
      <c r="D7111">
        <v>1.0731999999999999</v>
      </c>
      <c r="F7111">
        <v>1.0731999999999999</v>
      </c>
      <c r="G7111">
        <v>15</v>
      </c>
      <c r="H7111">
        <v>10</v>
      </c>
      <c r="I7111">
        <v>5</v>
      </c>
      <c r="J7111">
        <v>6</v>
      </c>
      <c r="K7111">
        <v>3.294891362462149</v>
      </c>
      <c r="L7111">
        <v>105.78391166880002</v>
      </c>
    </row>
    <row r="7112" spans="1:12">
      <c r="A7112" s="73">
        <v>43397.25</v>
      </c>
      <c r="B7112">
        <v>4.45</v>
      </c>
      <c r="C7112">
        <v>294.2</v>
      </c>
      <c r="D7112">
        <v>1.0724</v>
      </c>
      <c r="F7112">
        <v>1.0724</v>
      </c>
      <c r="G7112">
        <v>14</v>
      </c>
      <c r="H7112">
        <v>10</v>
      </c>
      <c r="I7112">
        <v>6</v>
      </c>
      <c r="J7112">
        <v>4</v>
      </c>
      <c r="K7112">
        <v>10.145394321366371</v>
      </c>
      <c r="L7112">
        <v>47.250547225000005</v>
      </c>
    </row>
    <row r="7113" spans="1:12">
      <c r="A7113" s="73">
        <v>43397.291666666664</v>
      </c>
      <c r="B7113">
        <v>4.76</v>
      </c>
      <c r="C7113">
        <v>274.10000000000002</v>
      </c>
      <c r="D7113">
        <v>1.0747</v>
      </c>
      <c r="F7113">
        <v>1.0747</v>
      </c>
      <c r="G7113">
        <v>13</v>
      </c>
      <c r="H7113">
        <v>10</v>
      </c>
      <c r="I7113">
        <v>7</v>
      </c>
      <c r="J7113">
        <v>5</v>
      </c>
      <c r="K7113">
        <v>8.2666805131471701</v>
      </c>
      <c r="L7113">
        <v>57.953292073599997</v>
      </c>
    </row>
    <row r="7114" spans="1:12">
      <c r="A7114" s="73">
        <v>43397.333333333336</v>
      </c>
      <c r="B7114">
        <v>5.12</v>
      </c>
      <c r="C7114">
        <v>257</v>
      </c>
      <c r="D7114">
        <v>1.0783</v>
      </c>
      <c r="F7114">
        <v>1.0783</v>
      </c>
      <c r="G7114">
        <v>12</v>
      </c>
      <c r="H7114">
        <v>10</v>
      </c>
      <c r="I7114">
        <v>8</v>
      </c>
      <c r="J7114">
        <v>5</v>
      </c>
      <c r="K7114">
        <v>6.326148348763577</v>
      </c>
      <c r="L7114">
        <v>72.363488051200008</v>
      </c>
    </row>
    <row r="7115" spans="1:12">
      <c r="A7115" s="73">
        <v>43397.375</v>
      </c>
      <c r="B7115">
        <v>5.2</v>
      </c>
      <c r="C7115">
        <v>242.2</v>
      </c>
      <c r="D7115">
        <v>1.0790999999999999</v>
      </c>
      <c r="F7115">
        <v>1.0790999999999999</v>
      </c>
      <c r="G7115">
        <v>12</v>
      </c>
      <c r="H7115">
        <v>10</v>
      </c>
      <c r="I7115">
        <v>9</v>
      </c>
      <c r="J7115">
        <v>5</v>
      </c>
      <c r="K7115">
        <v>5.9301189789005564</v>
      </c>
      <c r="L7115">
        <v>75.865046399999997</v>
      </c>
    </row>
    <row r="7116" spans="1:12">
      <c r="A7116" s="73">
        <v>43397.416666666664</v>
      </c>
      <c r="B7116">
        <v>4.97</v>
      </c>
      <c r="C7116">
        <v>233.3</v>
      </c>
      <c r="D7116">
        <v>1.0804</v>
      </c>
      <c r="F7116">
        <v>1.0804</v>
      </c>
      <c r="G7116">
        <v>11</v>
      </c>
      <c r="H7116">
        <v>10</v>
      </c>
      <c r="I7116">
        <v>10</v>
      </c>
      <c r="J7116">
        <v>5</v>
      </c>
      <c r="K7116">
        <v>7.1032034172567418</v>
      </c>
      <c r="L7116">
        <v>66.316828114599986</v>
      </c>
    </row>
    <row r="7117" spans="1:12">
      <c r="A7117" s="73">
        <v>43397.458333333336</v>
      </c>
      <c r="B7117">
        <v>5.8</v>
      </c>
      <c r="C7117">
        <v>222.6</v>
      </c>
      <c r="D7117">
        <v>1.0805</v>
      </c>
      <c r="F7117">
        <v>1.0805</v>
      </c>
      <c r="G7117">
        <v>11</v>
      </c>
      <c r="H7117">
        <v>10</v>
      </c>
      <c r="I7117">
        <v>11</v>
      </c>
      <c r="J7117">
        <v>6</v>
      </c>
      <c r="K7117">
        <v>3.3678987049279057</v>
      </c>
      <c r="L7117">
        <v>105.40925799999999</v>
      </c>
    </row>
    <row r="7118" spans="1:12">
      <c r="A7118" s="73">
        <v>43397.5</v>
      </c>
      <c r="B7118">
        <v>6.31</v>
      </c>
      <c r="C7118">
        <v>215.5</v>
      </c>
      <c r="D7118">
        <v>1.0804</v>
      </c>
      <c r="F7118">
        <v>1.0804</v>
      </c>
      <c r="G7118">
        <v>11</v>
      </c>
      <c r="H7118">
        <v>10</v>
      </c>
      <c r="I7118">
        <v>12</v>
      </c>
      <c r="J7118">
        <v>6</v>
      </c>
      <c r="K7118">
        <v>1.7561114720511517</v>
      </c>
      <c r="L7118">
        <v>135.71962705819999</v>
      </c>
    </row>
    <row r="7119" spans="1:12">
      <c r="A7119" s="73">
        <v>43397.541666666664</v>
      </c>
      <c r="B7119">
        <v>5.75</v>
      </c>
      <c r="C7119">
        <v>217.6</v>
      </c>
      <c r="D7119">
        <v>1.0803</v>
      </c>
      <c r="F7119">
        <v>1.0803</v>
      </c>
      <c r="G7119">
        <v>11</v>
      </c>
      <c r="H7119">
        <v>10</v>
      </c>
      <c r="I7119">
        <v>13</v>
      </c>
      <c r="J7119">
        <v>6</v>
      </c>
      <c r="K7119">
        <v>3.5539170610922928</v>
      </c>
      <c r="L7119">
        <v>102.68757890625001</v>
      </c>
    </row>
    <row r="7120" spans="1:12">
      <c r="A7120" s="73">
        <v>43397.583333333336</v>
      </c>
      <c r="B7120">
        <v>6.13</v>
      </c>
      <c r="C7120">
        <v>222.3</v>
      </c>
      <c r="D7120">
        <v>1.0798000000000001</v>
      </c>
      <c r="F7120">
        <v>1.0798000000000001</v>
      </c>
      <c r="G7120">
        <v>11</v>
      </c>
      <c r="H7120">
        <v>10</v>
      </c>
      <c r="I7120">
        <v>14</v>
      </c>
      <c r="J7120">
        <v>6</v>
      </c>
      <c r="K7120">
        <v>2.2655775542429466</v>
      </c>
      <c r="L7120">
        <v>124.36401974030001</v>
      </c>
    </row>
    <row r="7121" spans="1:12">
      <c r="A7121" s="73">
        <v>43397.625</v>
      </c>
      <c r="B7121">
        <v>6.73</v>
      </c>
      <c r="C7121">
        <v>225.9</v>
      </c>
      <c r="D7121">
        <v>1.0792999999999999</v>
      </c>
      <c r="F7121">
        <v>1.0792999999999999</v>
      </c>
      <c r="G7121">
        <v>11</v>
      </c>
      <c r="H7121">
        <v>10</v>
      </c>
      <c r="I7121">
        <v>15</v>
      </c>
      <c r="J7121">
        <v>7</v>
      </c>
      <c r="K7121">
        <v>0.81935728027029331</v>
      </c>
      <c r="L7121">
        <v>164.49676975405001</v>
      </c>
    </row>
    <row r="7122" spans="1:12">
      <c r="A7122" s="73">
        <v>43397.666666666664</v>
      </c>
      <c r="B7122">
        <v>6.2</v>
      </c>
      <c r="C7122">
        <v>228.8</v>
      </c>
      <c r="D7122">
        <v>1.0784</v>
      </c>
      <c r="F7122">
        <v>1.0784</v>
      </c>
      <c r="G7122">
        <v>11</v>
      </c>
      <c r="H7122">
        <v>10</v>
      </c>
      <c r="I7122">
        <v>16</v>
      </c>
      <c r="J7122">
        <v>6</v>
      </c>
      <c r="K7122">
        <v>2.0597518556128032</v>
      </c>
      <c r="L7122">
        <v>128.50645760000003</v>
      </c>
    </row>
    <row r="7123" spans="1:12">
      <c r="A7123" s="73">
        <v>43397.708333333336</v>
      </c>
      <c r="B7123">
        <v>6.6</v>
      </c>
      <c r="C7123">
        <v>207.7</v>
      </c>
      <c r="D7123">
        <v>1.0772999999999999</v>
      </c>
      <c r="F7123">
        <v>1.0772999999999999</v>
      </c>
      <c r="G7123">
        <v>10</v>
      </c>
      <c r="H7123">
        <v>10</v>
      </c>
      <c r="I7123">
        <v>17</v>
      </c>
      <c r="J7123">
        <v>7</v>
      </c>
      <c r="K7123">
        <v>1.0716050062977027</v>
      </c>
      <c r="L7123">
        <v>154.85972039999999</v>
      </c>
    </row>
    <row r="7124" spans="1:12">
      <c r="A7124" s="73">
        <v>43397.75</v>
      </c>
      <c r="B7124">
        <v>6.91</v>
      </c>
      <c r="C7124">
        <v>231.1</v>
      </c>
      <c r="D7124">
        <v>1.0765</v>
      </c>
      <c r="F7124">
        <v>1.0765</v>
      </c>
      <c r="G7124">
        <v>11</v>
      </c>
      <c r="H7124">
        <v>10</v>
      </c>
      <c r="I7124">
        <v>18</v>
      </c>
      <c r="J7124">
        <v>7</v>
      </c>
      <c r="K7124">
        <v>0.52589119807849827</v>
      </c>
      <c r="L7124">
        <v>177.58986644075</v>
      </c>
    </row>
    <row r="7125" spans="1:12">
      <c r="A7125" s="73">
        <v>43397.791666666664</v>
      </c>
      <c r="B7125">
        <v>6.84</v>
      </c>
      <c r="C7125">
        <v>233.3</v>
      </c>
      <c r="D7125">
        <v>1.0753999999999999</v>
      </c>
      <c r="F7125">
        <v>1.0753999999999999</v>
      </c>
      <c r="G7125">
        <v>11</v>
      </c>
      <c r="H7125">
        <v>10</v>
      </c>
      <c r="I7125">
        <v>19</v>
      </c>
      <c r="J7125">
        <v>7</v>
      </c>
      <c r="K7125">
        <v>0.63231689670864144</v>
      </c>
      <c r="L7125">
        <v>172.07126110079997</v>
      </c>
    </row>
    <row r="7126" spans="1:12">
      <c r="A7126" s="73">
        <v>43397.833333333336</v>
      </c>
      <c r="B7126">
        <v>5.83</v>
      </c>
      <c r="C7126">
        <v>218.4</v>
      </c>
      <c r="D7126">
        <v>1.0752999999999999</v>
      </c>
      <c r="F7126">
        <v>1.0752999999999999</v>
      </c>
      <c r="G7126">
        <v>11</v>
      </c>
      <c r="H7126">
        <v>10</v>
      </c>
      <c r="I7126">
        <v>20</v>
      </c>
      <c r="J7126">
        <v>6</v>
      </c>
      <c r="K7126">
        <v>3.2586876912292722</v>
      </c>
      <c r="L7126">
        <v>106.53819005555</v>
      </c>
    </row>
    <row r="7127" spans="1:12">
      <c r="A7127" s="73">
        <v>43397.875</v>
      </c>
      <c r="B7127">
        <v>6.24</v>
      </c>
      <c r="C7127">
        <v>223.3</v>
      </c>
      <c r="D7127">
        <v>1.0751999999999999</v>
      </c>
      <c r="F7127">
        <v>1.0751999999999999</v>
      </c>
      <c r="G7127">
        <v>11</v>
      </c>
      <c r="H7127">
        <v>10</v>
      </c>
      <c r="I7127">
        <v>21</v>
      </c>
      <c r="J7127">
        <v>6</v>
      </c>
      <c r="K7127">
        <v>1.9465371706812928</v>
      </c>
      <c r="L7127">
        <v>130.6210074624</v>
      </c>
    </row>
    <row r="7128" spans="1:12">
      <c r="A7128" s="73">
        <v>43397.916666666664</v>
      </c>
      <c r="B7128">
        <v>7.25</v>
      </c>
      <c r="C7128">
        <v>225.1</v>
      </c>
      <c r="D7128">
        <v>1.0744</v>
      </c>
      <c r="F7128">
        <v>1.0744</v>
      </c>
      <c r="G7128">
        <v>11</v>
      </c>
      <c r="H7128">
        <v>10</v>
      </c>
      <c r="I7128">
        <v>22</v>
      </c>
      <c r="J7128">
        <v>7</v>
      </c>
      <c r="K7128">
        <v>0.14836637616066223</v>
      </c>
      <c r="L7128">
        <v>204.71516875</v>
      </c>
    </row>
    <row r="7129" spans="1:12">
      <c r="A7129" s="73">
        <v>43397.958333333336</v>
      </c>
      <c r="B7129">
        <v>6.37</v>
      </c>
      <c r="C7129">
        <v>230.5</v>
      </c>
      <c r="D7129">
        <v>1.0743</v>
      </c>
      <c r="F7129">
        <v>1.0743</v>
      </c>
      <c r="G7129">
        <v>11</v>
      </c>
      <c r="H7129">
        <v>10</v>
      </c>
      <c r="I7129">
        <v>23</v>
      </c>
      <c r="J7129">
        <v>6</v>
      </c>
      <c r="K7129">
        <v>1.6006894446538851</v>
      </c>
      <c r="L7129">
        <v>138.83976728895001</v>
      </c>
    </row>
    <row r="7130" spans="1:12">
      <c r="A7130" s="73">
        <v>43398</v>
      </c>
      <c r="B7130">
        <v>5.43</v>
      </c>
      <c r="C7130">
        <v>229.1</v>
      </c>
      <c r="D7130">
        <v>1.0739000000000001</v>
      </c>
      <c r="F7130">
        <v>1.0739000000000001</v>
      </c>
      <c r="G7130">
        <v>11</v>
      </c>
      <c r="H7130">
        <v>10</v>
      </c>
      <c r="I7130">
        <v>0</v>
      </c>
      <c r="J7130">
        <v>5</v>
      </c>
      <c r="K7130">
        <v>4.8628345405443749</v>
      </c>
      <c r="L7130">
        <v>85.967309608649984</v>
      </c>
    </row>
    <row r="7131" spans="1:12">
      <c r="A7131" s="73">
        <v>43398.041666666664</v>
      </c>
      <c r="B7131">
        <v>5.78</v>
      </c>
      <c r="C7131">
        <v>236.3</v>
      </c>
      <c r="D7131">
        <v>1.0732999999999999</v>
      </c>
      <c r="F7131">
        <v>1.0732999999999999</v>
      </c>
      <c r="G7131">
        <v>12</v>
      </c>
      <c r="H7131">
        <v>10</v>
      </c>
      <c r="I7131">
        <v>1</v>
      </c>
      <c r="J7131">
        <v>6</v>
      </c>
      <c r="K7131">
        <v>3.4417060473936592</v>
      </c>
      <c r="L7131">
        <v>103.62741123080001</v>
      </c>
    </row>
    <row r="7132" spans="1:12">
      <c r="A7132" s="73">
        <v>43398.083333333336</v>
      </c>
      <c r="B7132">
        <v>8.1</v>
      </c>
      <c r="C7132">
        <v>232.1</v>
      </c>
      <c r="D7132">
        <v>1.0724</v>
      </c>
      <c r="F7132">
        <v>1.0724</v>
      </c>
      <c r="G7132">
        <v>11</v>
      </c>
      <c r="H7132">
        <v>10</v>
      </c>
      <c r="I7132">
        <v>2</v>
      </c>
      <c r="J7132">
        <v>8</v>
      </c>
      <c r="K7132">
        <v>0.21605432136607136</v>
      </c>
      <c r="L7132">
        <v>284.95866419999999</v>
      </c>
    </row>
    <row r="7133" spans="1:12">
      <c r="A7133" s="73">
        <v>43398.125</v>
      </c>
      <c r="B7133">
        <v>6.65</v>
      </c>
      <c r="C7133">
        <v>227.5</v>
      </c>
      <c r="D7133">
        <v>1.0708</v>
      </c>
      <c r="F7133">
        <v>1.0708</v>
      </c>
      <c r="G7133">
        <v>11</v>
      </c>
      <c r="H7133">
        <v>10</v>
      </c>
      <c r="I7133">
        <v>3</v>
      </c>
      <c r="J7133">
        <v>7</v>
      </c>
      <c r="K7133">
        <v>0.97058665013331369</v>
      </c>
      <c r="L7133">
        <v>157.45023122500001</v>
      </c>
    </row>
    <row r="7134" spans="1:12">
      <c r="A7134" s="73">
        <v>43398.166666666664</v>
      </c>
      <c r="B7134">
        <v>8.43</v>
      </c>
      <c r="C7134">
        <v>225.2</v>
      </c>
      <c r="D7134">
        <v>1.0697000000000001</v>
      </c>
      <c r="F7134">
        <v>1.0697000000000001</v>
      </c>
      <c r="G7134">
        <v>11</v>
      </c>
      <c r="H7134">
        <v>10</v>
      </c>
      <c r="I7134">
        <v>4</v>
      </c>
      <c r="J7134">
        <v>8</v>
      </c>
      <c r="K7134">
        <v>0.63173317068111257</v>
      </c>
      <c r="L7134">
        <v>320.41639067894999</v>
      </c>
    </row>
    <row r="7135" spans="1:12">
      <c r="A7135" s="73">
        <v>43398.208333333336</v>
      </c>
      <c r="B7135">
        <v>7.58</v>
      </c>
      <c r="C7135">
        <v>226.8</v>
      </c>
      <c r="D7135">
        <v>1.0701000000000001</v>
      </c>
      <c r="F7135">
        <v>1.0701000000000001</v>
      </c>
      <c r="G7135">
        <v>11</v>
      </c>
      <c r="H7135">
        <v>10</v>
      </c>
      <c r="I7135">
        <v>5</v>
      </c>
      <c r="J7135">
        <v>8</v>
      </c>
      <c r="K7135">
        <v>3.045225475703542E-3</v>
      </c>
      <c r="L7135">
        <v>233.02471489560003</v>
      </c>
    </row>
    <row r="7136" spans="1:12">
      <c r="A7136" s="73">
        <v>43398.25</v>
      </c>
      <c r="B7136">
        <v>9.73</v>
      </c>
      <c r="C7136">
        <v>228</v>
      </c>
      <c r="D7136">
        <v>1.0704</v>
      </c>
      <c r="F7136">
        <v>1.0704</v>
      </c>
      <c r="G7136">
        <v>11</v>
      </c>
      <c r="H7136">
        <v>10</v>
      </c>
      <c r="I7136">
        <v>6</v>
      </c>
      <c r="J7136">
        <v>10</v>
      </c>
      <c r="K7136">
        <v>4.3882559104070351</v>
      </c>
      <c r="L7136">
        <v>493.0087480584001</v>
      </c>
    </row>
    <row r="7137" spans="1:12">
      <c r="A7137" s="73">
        <v>43398.291666666664</v>
      </c>
      <c r="B7137">
        <v>11.26</v>
      </c>
      <c r="C7137">
        <v>241.3</v>
      </c>
      <c r="D7137">
        <v>1.0709</v>
      </c>
      <c r="F7137">
        <v>1.0709</v>
      </c>
      <c r="G7137">
        <v>12</v>
      </c>
      <c r="H7137">
        <v>10</v>
      </c>
      <c r="I7137">
        <v>7</v>
      </c>
      <c r="J7137">
        <v>11</v>
      </c>
      <c r="K7137">
        <v>13.139294211776768</v>
      </c>
      <c r="L7137">
        <v>764.42361392919986</v>
      </c>
    </row>
    <row r="7138" spans="1:12">
      <c r="A7138" s="73">
        <v>43398.333333333336</v>
      </c>
      <c r="B7138">
        <v>12.4</v>
      </c>
      <c r="C7138">
        <v>255.5</v>
      </c>
      <c r="D7138">
        <v>1.0718000000000001</v>
      </c>
      <c r="F7138">
        <v>1.0718000000000001</v>
      </c>
      <c r="G7138">
        <v>12</v>
      </c>
      <c r="H7138">
        <v>10</v>
      </c>
      <c r="I7138">
        <v>8</v>
      </c>
      <c r="J7138">
        <v>12</v>
      </c>
      <c r="K7138">
        <v>22.703475691228736</v>
      </c>
      <c r="L7138">
        <v>1021.7598016000002</v>
      </c>
    </row>
    <row r="7139" spans="1:12">
      <c r="A7139" s="73">
        <v>43398.375</v>
      </c>
      <c r="B7139">
        <v>15.59</v>
      </c>
      <c r="C7139">
        <v>261.5</v>
      </c>
      <c r="D7139">
        <v>1.0719000000000001</v>
      </c>
      <c r="F7139">
        <v>1.0719000000000001</v>
      </c>
      <c r="G7139">
        <v>13</v>
      </c>
      <c r="H7139">
        <v>10</v>
      </c>
      <c r="I7139">
        <v>9</v>
      </c>
      <c r="J7139">
        <v>16</v>
      </c>
      <c r="K7139">
        <v>63.279104567940792</v>
      </c>
      <c r="L7139">
        <v>2030.77879915005</v>
      </c>
    </row>
    <row r="7140" spans="1:12">
      <c r="A7140" s="73">
        <v>43398.416666666664</v>
      </c>
      <c r="B7140">
        <v>16.29</v>
      </c>
      <c r="C7140">
        <v>253.8</v>
      </c>
      <c r="D7140">
        <v>1.0717000000000001</v>
      </c>
      <c r="F7140">
        <v>1.0717000000000001</v>
      </c>
      <c r="G7140">
        <v>12</v>
      </c>
      <c r="H7140">
        <v>10</v>
      </c>
      <c r="I7140">
        <v>10</v>
      </c>
      <c r="J7140">
        <v>16</v>
      </c>
      <c r="K7140">
        <v>74.905847581639335</v>
      </c>
      <c r="L7140">
        <v>2316.3623001256497</v>
      </c>
    </row>
    <row r="7141" spans="1:12">
      <c r="A7141" s="73">
        <v>43398.458333333336</v>
      </c>
      <c r="B7141">
        <v>16.850000000000001</v>
      </c>
      <c r="C7141">
        <v>251.5</v>
      </c>
      <c r="D7141">
        <v>1.0716000000000001</v>
      </c>
      <c r="F7141">
        <v>1.0716000000000001</v>
      </c>
      <c r="G7141">
        <v>12</v>
      </c>
      <c r="H7141">
        <v>10</v>
      </c>
      <c r="I7141">
        <v>11</v>
      </c>
      <c r="J7141">
        <v>17</v>
      </c>
      <c r="K7141">
        <v>84.912841992598231</v>
      </c>
      <c r="L7141">
        <v>2563.3176321750011</v>
      </c>
    </row>
    <row r="7142" spans="1:12">
      <c r="A7142" s="73">
        <v>43398.5</v>
      </c>
      <c r="B7142">
        <v>19.55</v>
      </c>
      <c r="C7142">
        <v>247.5</v>
      </c>
      <c r="D7142">
        <v>1.0718000000000001</v>
      </c>
      <c r="F7142">
        <v>1.0718000000000001</v>
      </c>
      <c r="G7142">
        <v>12</v>
      </c>
      <c r="H7142">
        <v>10</v>
      </c>
      <c r="I7142">
        <v>12</v>
      </c>
      <c r="J7142">
        <v>20</v>
      </c>
      <c r="K7142">
        <v>141.96285075972128</v>
      </c>
      <c r="L7142">
        <v>4004.2763511125008</v>
      </c>
    </row>
    <row r="7143" spans="1:12">
      <c r="A7143" s="73">
        <v>43398.541666666664</v>
      </c>
      <c r="B7143">
        <v>19.27</v>
      </c>
      <c r="C7143">
        <v>253.9</v>
      </c>
      <c r="D7143">
        <v>1.0709</v>
      </c>
      <c r="F7143">
        <v>1.0709</v>
      </c>
      <c r="G7143">
        <v>12</v>
      </c>
      <c r="H7143">
        <v>10</v>
      </c>
      <c r="I7143">
        <v>13</v>
      </c>
      <c r="J7143">
        <v>19</v>
      </c>
      <c r="K7143">
        <v>135.36895355424184</v>
      </c>
      <c r="L7143">
        <v>3831.4579791473498</v>
      </c>
    </row>
    <row r="7144" spans="1:12">
      <c r="A7144" s="73">
        <v>43398.583333333336</v>
      </c>
      <c r="B7144">
        <v>20.36</v>
      </c>
      <c r="C7144">
        <v>259.89999999999998</v>
      </c>
      <c r="D7144">
        <v>1.0697000000000001</v>
      </c>
      <c r="F7144">
        <v>1.0697000000000001</v>
      </c>
      <c r="G7144">
        <v>13</v>
      </c>
      <c r="H7144">
        <v>10</v>
      </c>
      <c r="I7144">
        <v>14</v>
      </c>
      <c r="J7144">
        <v>20</v>
      </c>
      <c r="K7144">
        <v>161.92095338985817</v>
      </c>
      <c r="L7144">
        <v>4514.0391475615997</v>
      </c>
    </row>
    <row r="7145" spans="1:12">
      <c r="A7145" s="73">
        <v>43398.625</v>
      </c>
      <c r="B7145">
        <v>21.62</v>
      </c>
      <c r="C7145">
        <v>264.3</v>
      </c>
      <c r="D7145">
        <v>1.0686</v>
      </c>
      <c r="F7145">
        <v>1.0686</v>
      </c>
      <c r="G7145">
        <v>13</v>
      </c>
      <c r="H7145">
        <v>10</v>
      </c>
      <c r="I7145">
        <v>15</v>
      </c>
      <c r="J7145">
        <v>22</v>
      </c>
      <c r="K7145">
        <v>195.57509081451565</v>
      </c>
      <c r="L7145">
        <v>5399.4838066104003</v>
      </c>
    </row>
    <row r="7146" spans="1:12">
      <c r="A7146" s="73">
        <v>43398.666666666664</v>
      </c>
      <c r="B7146">
        <v>21.03</v>
      </c>
      <c r="C7146">
        <v>262.89999999999998</v>
      </c>
      <c r="D7146">
        <v>1.0677000000000001</v>
      </c>
      <c r="F7146">
        <v>1.0677000000000001</v>
      </c>
      <c r="G7146">
        <v>13</v>
      </c>
      <c r="H7146">
        <v>10</v>
      </c>
      <c r="I7146">
        <v>16</v>
      </c>
      <c r="J7146">
        <v>21</v>
      </c>
      <c r="K7146">
        <v>179.42110741725543</v>
      </c>
      <c r="L7146">
        <v>4965.2036402089516</v>
      </c>
    </row>
    <row r="7147" spans="1:12">
      <c r="A7147" s="73">
        <v>43398.708333333336</v>
      </c>
      <c r="B7147">
        <v>19.170000000000002</v>
      </c>
      <c r="C7147">
        <v>264.3</v>
      </c>
      <c r="D7147">
        <v>1.0670999999999999</v>
      </c>
      <c r="F7147">
        <v>1.0670999999999999</v>
      </c>
      <c r="G7147">
        <v>13</v>
      </c>
      <c r="H7147">
        <v>10</v>
      </c>
      <c r="I7147">
        <v>17</v>
      </c>
      <c r="J7147">
        <v>19</v>
      </c>
      <c r="K7147">
        <v>133.05199026657067</v>
      </c>
      <c r="L7147">
        <v>3758.7328787461506</v>
      </c>
    </row>
    <row r="7148" spans="1:12">
      <c r="A7148" s="73">
        <v>43398.75</v>
      </c>
      <c r="B7148">
        <v>19.84</v>
      </c>
      <c r="C7148">
        <v>268.5</v>
      </c>
      <c r="D7148">
        <v>1.0672999999999999</v>
      </c>
      <c r="F7148">
        <v>1.0672999999999999</v>
      </c>
      <c r="G7148">
        <v>13</v>
      </c>
      <c r="H7148">
        <v>10</v>
      </c>
      <c r="I7148">
        <v>18</v>
      </c>
      <c r="J7148">
        <v>20</v>
      </c>
      <c r="K7148">
        <v>148.95754429396783</v>
      </c>
      <c r="L7148">
        <v>4167.5567005695993</v>
      </c>
    </row>
    <row r="7149" spans="1:12">
      <c r="A7149" s="73">
        <v>43398.791666666664</v>
      </c>
      <c r="B7149">
        <v>18.600000000000001</v>
      </c>
      <c r="C7149">
        <v>268.7</v>
      </c>
      <c r="D7149">
        <v>1.0669999999999999</v>
      </c>
      <c r="F7149">
        <v>1.0669999999999999</v>
      </c>
      <c r="G7149">
        <v>13</v>
      </c>
      <c r="H7149">
        <v>10</v>
      </c>
      <c r="I7149">
        <v>19</v>
      </c>
      <c r="J7149">
        <v>19</v>
      </c>
      <c r="K7149">
        <v>120.22719952684467</v>
      </c>
      <c r="L7149">
        <v>3432.9956760000005</v>
      </c>
    </row>
    <row r="7150" spans="1:12">
      <c r="A7150" s="73">
        <v>43398.833333333336</v>
      </c>
      <c r="B7150">
        <v>19.66</v>
      </c>
      <c r="C7150">
        <v>271.39999999999998</v>
      </c>
      <c r="D7150">
        <v>1.0661</v>
      </c>
      <c r="F7150">
        <v>1.0661</v>
      </c>
      <c r="G7150">
        <v>13</v>
      </c>
      <c r="H7150">
        <v>10</v>
      </c>
      <c r="I7150">
        <v>20</v>
      </c>
      <c r="J7150">
        <v>20</v>
      </c>
      <c r="K7150">
        <v>144.59621037615963</v>
      </c>
      <c r="L7150">
        <v>4050.5918838028001</v>
      </c>
    </row>
    <row r="7151" spans="1:12">
      <c r="A7151" s="73">
        <v>43398.875</v>
      </c>
      <c r="B7151">
        <v>17.88</v>
      </c>
      <c r="C7151">
        <v>280.60000000000002</v>
      </c>
      <c r="D7151">
        <v>1.0661</v>
      </c>
      <c r="F7151">
        <v>1.0661</v>
      </c>
      <c r="G7151">
        <v>13</v>
      </c>
      <c r="H7151">
        <v>10</v>
      </c>
      <c r="I7151">
        <v>21</v>
      </c>
      <c r="J7151">
        <v>18</v>
      </c>
      <c r="K7151">
        <v>104.95626385561181</v>
      </c>
      <c r="L7151">
        <v>3046.9862265695997</v>
      </c>
    </row>
    <row r="7152" spans="1:12">
      <c r="A7152" s="73">
        <v>43398.916666666664</v>
      </c>
      <c r="B7152">
        <v>16.22</v>
      </c>
      <c r="C7152">
        <v>282</v>
      </c>
      <c r="D7152">
        <v>1.0666</v>
      </c>
      <c r="F7152">
        <v>1.0666</v>
      </c>
      <c r="G7152">
        <v>14</v>
      </c>
      <c r="H7152">
        <v>10</v>
      </c>
      <c r="I7152">
        <v>22</v>
      </c>
      <c r="J7152">
        <v>16</v>
      </c>
      <c r="K7152">
        <v>73.699073280269474</v>
      </c>
      <c r="L7152">
        <v>2275.7478091383996</v>
      </c>
    </row>
    <row r="7153" spans="1:12">
      <c r="A7153" s="73">
        <v>43398.958333333336</v>
      </c>
      <c r="B7153">
        <v>15.6</v>
      </c>
      <c r="C7153">
        <v>293.8</v>
      </c>
      <c r="D7153">
        <v>1.0667</v>
      </c>
      <c r="F7153">
        <v>1.0667</v>
      </c>
      <c r="G7153">
        <v>14</v>
      </c>
      <c r="H7153">
        <v>10</v>
      </c>
      <c r="I7153">
        <v>23</v>
      </c>
      <c r="J7153">
        <v>16</v>
      </c>
      <c r="K7153">
        <v>63.438300896707915</v>
      </c>
      <c r="L7153">
        <v>2024.8184735999998</v>
      </c>
    </row>
    <row r="7154" spans="1:12">
      <c r="A7154" s="73">
        <v>43399</v>
      </c>
      <c r="B7154">
        <v>13.29</v>
      </c>
      <c r="C7154">
        <v>297.10000000000002</v>
      </c>
      <c r="D7154">
        <v>1.0670999999999999</v>
      </c>
      <c r="F7154">
        <v>1.0670999999999999</v>
      </c>
      <c r="G7154">
        <v>14</v>
      </c>
      <c r="H7154">
        <v>10</v>
      </c>
      <c r="I7154">
        <v>0</v>
      </c>
      <c r="J7154">
        <v>13</v>
      </c>
      <c r="K7154">
        <v>31.976948951502621</v>
      </c>
      <c r="L7154">
        <v>1252.4202098959497</v>
      </c>
    </row>
    <row r="7155" spans="1:12">
      <c r="A7155" s="73">
        <v>43399.041666666664</v>
      </c>
      <c r="B7155">
        <v>12.98</v>
      </c>
      <c r="C7155">
        <v>295.7</v>
      </c>
      <c r="D7155">
        <v>1.0674999999999999</v>
      </c>
      <c r="F7155">
        <v>1.0674999999999999</v>
      </c>
      <c r="G7155">
        <v>14</v>
      </c>
      <c r="H7155">
        <v>10</v>
      </c>
      <c r="I7155">
        <v>1</v>
      </c>
      <c r="J7155">
        <v>13</v>
      </c>
      <c r="K7155">
        <v>28.567062759721839</v>
      </c>
      <c r="L7155">
        <v>1167.24484723</v>
      </c>
    </row>
    <row r="7156" spans="1:12">
      <c r="A7156" s="73">
        <v>43399.083333333336</v>
      </c>
      <c r="B7156">
        <v>13.04</v>
      </c>
      <c r="C7156">
        <v>293.60000000000002</v>
      </c>
      <c r="D7156">
        <v>1.0677000000000001</v>
      </c>
      <c r="F7156">
        <v>1.0677000000000001</v>
      </c>
      <c r="G7156">
        <v>14</v>
      </c>
      <c r="H7156">
        <v>10</v>
      </c>
      <c r="I7156">
        <v>2</v>
      </c>
      <c r="J7156">
        <v>13</v>
      </c>
      <c r="K7156">
        <v>29.21204073232456</v>
      </c>
      <c r="L7156">
        <v>1183.7282744063998</v>
      </c>
    </row>
    <row r="7157" spans="1:12">
      <c r="A7157" s="73">
        <v>43399.125</v>
      </c>
      <c r="B7157">
        <v>13.6</v>
      </c>
      <c r="C7157">
        <v>294.10000000000002</v>
      </c>
      <c r="D7157">
        <v>1.0677000000000001</v>
      </c>
      <c r="F7157">
        <v>1.0677000000000001</v>
      </c>
      <c r="G7157">
        <v>14</v>
      </c>
      <c r="H7157">
        <v>10</v>
      </c>
      <c r="I7157">
        <v>3</v>
      </c>
      <c r="J7157">
        <v>14</v>
      </c>
      <c r="K7157">
        <v>35.57903514328342</v>
      </c>
      <c r="L7157">
        <v>1342.8761855999999</v>
      </c>
    </row>
    <row r="7158" spans="1:12">
      <c r="A7158" s="73">
        <v>43399.166666666664</v>
      </c>
      <c r="B7158">
        <v>13.96</v>
      </c>
      <c r="C7158">
        <v>299.89999999999998</v>
      </c>
      <c r="D7158">
        <v>1.0682</v>
      </c>
      <c r="F7158">
        <v>1.0682</v>
      </c>
      <c r="G7158">
        <v>14</v>
      </c>
      <c r="H7158">
        <v>10</v>
      </c>
      <c r="I7158">
        <v>4</v>
      </c>
      <c r="J7158">
        <v>14</v>
      </c>
      <c r="K7158">
        <v>40.003302978899846</v>
      </c>
      <c r="L7158">
        <v>1453.0442253376004</v>
      </c>
    </row>
    <row r="7159" spans="1:12">
      <c r="A7159" s="73">
        <v>43399.208333333336</v>
      </c>
      <c r="B7159">
        <v>13.19</v>
      </c>
      <c r="C7159">
        <v>297.60000000000002</v>
      </c>
      <c r="D7159">
        <v>1.0688</v>
      </c>
      <c r="F7159">
        <v>1.0688</v>
      </c>
      <c r="G7159">
        <v>14</v>
      </c>
      <c r="H7159">
        <v>10</v>
      </c>
      <c r="I7159">
        <v>5</v>
      </c>
      <c r="J7159">
        <v>13</v>
      </c>
      <c r="K7159">
        <v>30.855985663831401</v>
      </c>
      <c r="L7159">
        <v>1226.3115992095998</v>
      </c>
    </row>
    <row r="7160" spans="1:12">
      <c r="A7160" s="73">
        <v>43399.25</v>
      </c>
      <c r="B7160">
        <v>12.63</v>
      </c>
      <c r="C7160">
        <v>296.5</v>
      </c>
      <c r="D7160">
        <v>1.0692999999999999</v>
      </c>
      <c r="F7160">
        <v>1.0692999999999999</v>
      </c>
      <c r="G7160">
        <v>14</v>
      </c>
      <c r="H7160">
        <v>10</v>
      </c>
      <c r="I7160">
        <v>6</v>
      </c>
      <c r="J7160">
        <v>13</v>
      </c>
      <c r="K7160">
        <v>24.948191252872554</v>
      </c>
      <c r="L7160">
        <v>1077.1585246885502</v>
      </c>
    </row>
    <row r="7161" spans="1:12">
      <c r="A7161" s="73">
        <v>43399.291666666664</v>
      </c>
      <c r="B7161">
        <v>14.31</v>
      </c>
      <c r="C7161">
        <v>298.60000000000002</v>
      </c>
      <c r="D7161">
        <v>1.0696000000000001</v>
      </c>
      <c r="F7161">
        <v>1.0696000000000001</v>
      </c>
      <c r="G7161">
        <v>14</v>
      </c>
      <c r="H7161">
        <v>10</v>
      </c>
      <c r="I7161">
        <v>7</v>
      </c>
      <c r="J7161">
        <v>14</v>
      </c>
      <c r="K7161">
        <v>44.553174485749132</v>
      </c>
      <c r="L7161">
        <v>1567.1490359868003</v>
      </c>
    </row>
    <row r="7162" spans="1:12">
      <c r="A7162" s="73">
        <v>43399.333333333336</v>
      </c>
      <c r="B7162">
        <v>16.739999999999998</v>
      </c>
      <c r="C7162">
        <v>306.60000000000002</v>
      </c>
      <c r="D7162">
        <v>1.0706</v>
      </c>
      <c r="F7162">
        <v>1.0706</v>
      </c>
      <c r="G7162">
        <v>15</v>
      </c>
      <c r="H7162">
        <v>10</v>
      </c>
      <c r="I7162">
        <v>8</v>
      </c>
      <c r="J7162">
        <v>17</v>
      </c>
      <c r="K7162">
        <v>82.897682376159835</v>
      </c>
      <c r="L7162">
        <v>2511.0976658471991</v>
      </c>
    </row>
    <row r="7163" spans="1:12">
      <c r="A7163" s="73">
        <v>43399.375</v>
      </c>
      <c r="B7163">
        <v>18.72</v>
      </c>
      <c r="C7163">
        <v>318.39999999999998</v>
      </c>
      <c r="D7163">
        <v>1.0716000000000001</v>
      </c>
      <c r="F7163">
        <v>1.0716000000000001</v>
      </c>
      <c r="G7163">
        <v>15</v>
      </c>
      <c r="H7163">
        <v>10</v>
      </c>
      <c r="I7163">
        <v>9</v>
      </c>
      <c r="J7163">
        <v>19</v>
      </c>
      <c r="K7163">
        <v>122.87315547205009</v>
      </c>
      <c r="L7163">
        <v>3514.9588291583996</v>
      </c>
    </row>
    <row r="7164" spans="1:12">
      <c r="A7164" s="73">
        <v>43399.416666666664</v>
      </c>
      <c r="B7164">
        <v>17.72</v>
      </c>
      <c r="C7164">
        <v>325.60000000000002</v>
      </c>
      <c r="D7164">
        <v>1.0728</v>
      </c>
      <c r="F7164">
        <v>1.0728</v>
      </c>
      <c r="G7164">
        <v>15</v>
      </c>
      <c r="H7164">
        <v>10</v>
      </c>
      <c r="I7164">
        <v>10</v>
      </c>
      <c r="J7164">
        <v>18</v>
      </c>
      <c r="K7164">
        <v>101.70352259533784</v>
      </c>
      <c r="L7164">
        <v>2984.5573039871992</v>
      </c>
    </row>
    <row r="7165" spans="1:12">
      <c r="A7165" s="73">
        <v>43399.458333333336</v>
      </c>
      <c r="B7165">
        <v>16.84</v>
      </c>
      <c r="C7165">
        <v>329.5</v>
      </c>
      <c r="D7165">
        <v>1.0740000000000001</v>
      </c>
      <c r="F7165">
        <v>1.0740000000000001</v>
      </c>
      <c r="G7165">
        <v>16</v>
      </c>
      <c r="H7165">
        <v>10</v>
      </c>
      <c r="I7165">
        <v>11</v>
      </c>
      <c r="J7165">
        <v>17</v>
      </c>
      <c r="K7165">
        <v>84.728645663831088</v>
      </c>
      <c r="L7165">
        <v>2564.4872676479999</v>
      </c>
    </row>
    <row r="7166" spans="1:12">
      <c r="A7166" s="73">
        <v>43399.5</v>
      </c>
      <c r="B7166">
        <v>13.86</v>
      </c>
      <c r="C7166">
        <v>324.39999999999998</v>
      </c>
      <c r="D7166">
        <v>1.0751999999999999</v>
      </c>
      <c r="F7166">
        <v>1.0751999999999999</v>
      </c>
      <c r="G7166">
        <v>15</v>
      </c>
      <c r="H7166">
        <v>10</v>
      </c>
      <c r="I7166">
        <v>12</v>
      </c>
      <c r="J7166">
        <v>14</v>
      </c>
      <c r="K7166">
        <v>38.748339691228601</v>
      </c>
      <c r="L7166">
        <v>1431.3602451455997</v>
      </c>
    </row>
    <row r="7167" spans="1:12">
      <c r="A7167" s="73">
        <v>43399.541666666664</v>
      </c>
      <c r="B7167">
        <v>14.49</v>
      </c>
      <c r="C7167">
        <v>321.10000000000002</v>
      </c>
      <c r="D7167">
        <v>1.0751999999999999</v>
      </c>
      <c r="F7167">
        <v>1.0751999999999999</v>
      </c>
      <c r="G7167">
        <v>15</v>
      </c>
      <c r="H7167">
        <v>10</v>
      </c>
      <c r="I7167">
        <v>13</v>
      </c>
      <c r="J7167">
        <v>14</v>
      </c>
      <c r="K7167">
        <v>46.988508403557326</v>
      </c>
      <c r="L7167">
        <v>1635.5522260224</v>
      </c>
    </row>
    <row r="7168" spans="1:12">
      <c r="A7168" s="73">
        <v>43399.583333333336</v>
      </c>
      <c r="B7168">
        <v>17.95</v>
      </c>
      <c r="C7168">
        <v>319.3</v>
      </c>
      <c r="D7168">
        <v>1.0743</v>
      </c>
      <c r="F7168">
        <v>1.0743</v>
      </c>
      <c r="G7168">
        <v>15</v>
      </c>
      <c r="H7168">
        <v>10</v>
      </c>
      <c r="I7168">
        <v>14</v>
      </c>
      <c r="J7168">
        <v>18</v>
      </c>
      <c r="K7168">
        <v>106.39543815698167</v>
      </c>
      <c r="L7168">
        <v>3106.6257581062496</v>
      </c>
    </row>
    <row r="7169" spans="1:12">
      <c r="A7169" s="73">
        <v>43399.625</v>
      </c>
      <c r="B7169">
        <v>17.75</v>
      </c>
      <c r="C7169">
        <v>319.8</v>
      </c>
      <c r="D7169">
        <v>1.0748</v>
      </c>
      <c r="F7169">
        <v>1.0748</v>
      </c>
      <c r="G7169">
        <v>15</v>
      </c>
      <c r="H7169">
        <v>10</v>
      </c>
      <c r="I7169">
        <v>15</v>
      </c>
      <c r="J7169">
        <v>18</v>
      </c>
      <c r="K7169">
        <v>102.30951158163923</v>
      </c>
      <c r="L7169">
        <v>3005.3339281250001</v>
      </c>
    </row>
    <row r="7170" spans="1:12">
      <c r="A7170" s="73">
        <v>43399.666666666664</v>
      </c>
      <c r="B7170">
        <v>13.16</v>
      </c>
      <c r="C7170">
        <v>313.39999999999998</v>
      </c>
      <c r="D7170">
        <v>1.0753999999999999</v>
      </c>
      <c r="F7170">
        <v>1.0753999999999999</v>
      </c>
      <c r="G7170">
        <v>15</v>
      </c>
      <c r="H7170">
        <v>10</v>
      </c>
      <c r="I7170">
        <v>16</v>
      </c>
      <c r="J7170">
        <v>13</v>
      </c>
      <c r="K7170">
        <v>30.52359667753004</v>
      </c>
      <c r="L7170">
        <v>1225.4841660991999</v>
      </c>
    </row>
    <row r="7171" spans="1:12">
      <c r="A7171" s="73">
        <v>43399.708333333336</v>
      </c>
      <c r="B7171">
        <v>10.57</v>
      </c>
      <c r="C7171">
        <v>312.89999999999998</v>
      </c>
      <c r="D7171">
        <v>1.0758000000000001</v>
      </c>
      <c r="F7171">
        <v>1.0758000000000001</v>
      </c>
      <c r="G7171">
        <v>15</v>
      </c>
      <c r="H7171">
        <v>10</v>
      </c>
      <c r="I7171">
        <v>17</v>
      </c>
      <c r="J7171">
        <v>11</v>
      </c>
      <c r="K7171">
        <v>8.6131475268453226</v>
      </c>
      <c r="L7171">
        <v>635.22342661470009</v>
      </c>
    </row>
    <row r="7172" spans="1:12">
      <c r="A7172" s="73">
        <v>43399.75</v>
      </c>
      <c r="B7172">
        <v>9.19</v>
      </c>
      <c r="C7172">
        <v>305.39999999999998</v>
      </c>
      <c r="D7172">
        <v>1.0762</v>
      </c>
      <c r="F7172">
        <v>1.0762</v>
      </c>
      <c r="G7172">
        <v>15</v>
      </c>
      <c r="H7172">
        <v>10</v>
      </c>
      <c r="I7172">
        <v>18</v>
      </c>
      <c r="J7172">
        <v>9</v>
      </c>
      <c r="K7172">
        <v>2.4174541569824188</v>
      </c>
      <c r="L7172">
        <v>417.64715389789995</v>
      </c>
    </row>
    <row r="7173" spans="1:12">
      <c r="A7173" s="73">
        <v>43399.791666666664</v>
      </c>
      <c r="B7173">
        <v>8.75</v>
      </c>
      <c r="C7173">
        <v>300.7</v>
      </c>
      <c r="D7173">
        <v>1.0759000000000001</v>
      </c>
      <c r="F7173">
        <v>1.0759000000000001</v>
      </c>
      <c r="G7173">
        <v>14</v>
      </c>
      <c r="H7173">
        <v>10</v>
      </c>
      <c r="I7173">
        <v>19</v>
      </c>
      <c r="J7173">
        <v>9</v>
      </c>
      <c r="K7173">
        <v>1.2428156912290318</v>
      </c>
      <c r="L7173">
        <v>360.38447265625001</v>
      </c>
    </row>
    <row r="7174" spans="1:12">
      <c r="A7174" s="73">
        <v>43399.833333333336</v>
      </c>
      <c r="B7174">
        <v>8.25</v>
      </c>
      <c r="C7174">
        <v>308.5</v>
      </c>
      <c r="D7174">
        <v>1.0754999999999999</v>
      </c>
      <c r="F7174">
        <v>1.0754999999999999</v>
      </c>
      <c r="G7174">
        <v>15</v>
      </c>
      <c r="H7174">
        <v>10</v>
      </c>
      <c r="I7174">
        <v>20</v>
      </c>
      <c r="J7174">
        <v>8</v>
      </c>
      <c r="K7174">
        <v>0.37799925287290864</v>
      </c>
      <c r="L7174">
        <v>301.95502734374998</v>
      </c>
    </row>
    <row r="7175" spans="1:12">
      <c r="A7175" s="73">
        <v>43399.875</v>
      </c>
      <c r="B7175">
        <v>7.84</v>
      </c>
      <c r="C7175">
        <v>319.10000000000002</v>
      </c>
      <c r="D7175">
        <v>1.0757000000000001</v>
      </c>
      <c r="F7175">
        <v>1.0757000000000001</v>
      </c>
      <c r="G7175">
        <v>15</v>
      </c>
      <c r="H7175">
        <v>10</v>
      </c>
      <c r="I7175">
        <v>21</v>
      </c>
      <c r="J7175">
        <v>8</v>
      </c>
      <c r="K7175">
        <v>4.1949773420887557E-2</v>
      </c>
      <c r="L7175">
        <v>259.18470000640002</v>
      </c>
    </row>
    <row r="7176" spans="1:12">
      <c r="A7176" s="73">
        <v>43399.916666666664</v>
      </c>
      <c r="B7176">
        <v>6.85</v>
      </c>
      <c r="C7176">
        <v>310.60000000000002</v>
      </c>
      <c r="D7176">
        <v>1.0753999999999999</v>
      </c>
      <c r="F7176">
        <v>1.0753999999999999</v>
      </c>
      <c r="G7176">
        <v>15</v>
      </c>
      <c r="H7176">
        <v>10</v>
      </c>
      <c r="I7176">
        <v>22</v>
      </c>
      <c r="J7176">
        <v>7</v>
      </c>
      <c r="K7176">
        <v>0.61651322547576426</v>
      </c>
      <c r="L7176">
        <v>172.82706351249996</v>
      </c>
    </row>
    <row r="7177" spans="1:12">
      <c r="A7177" s="73">
        <v>43399.958333333336</v>
      </c>
      <c r="B7177">
        <v>8.19</v>
      </c>
      <c r="C7177">
        <v>306.60000000000002</v>
      </c>
      <c r="D7177">
        <v>1.0743</v>
      </c>
      <c r="F7177">
        <v>1.0743</v>
      </c>
      <c r="G7177">
        <v>15</v>
      </c>
      <c r="H7177">
        <v>10</v>
      </c>
      <c r="I7177">
        <v>23</v>
      </c>
      <c r="J7177">
        <v>8</v>
      </c>
      <c r="K7177">
        <v>0.3078212802701733</v>
      </c>
      <c r="L7177">
        <v>295.08510307184991</v>
      </c>
    </row>
    <row r="7178" spans="1:12">
      <c r="A7178" s="73">
        <v>43400</v>
      </c>
      <c r="B7178">
        <v>7.83</v>
      </c>
      <c r="C7178">
        <v>310.39999999999998</v>
      </c>
      <c r="D7178">
        <v>1.0749</v>
      </c>
      <c r="F7178">
        <v>1.0749</v>
      </c>
      <c r="G7178">
        <v>15</v>
      </c>
      <c r="H7178">
        <v>10</v>
      </c>
      <c r="I7178">
        <v>0</v>
      </c>
      <c r="J7178">
        <v>8</v>
      </c>
      <c r="K7178">
        <v>3.7953444653765184E-2</v>
      </c>
      <c r="L7178">
        <v>258.00216682815</v>
      </c>
    </row>
    <row r="7179" spans="1:12">
      <c r="A7179" s="73">
        <v>43400.041666666664</v>
      </c>
      <c r="B7179">
        <v>8.23</v>
      </c>
      <c r="C7179">
        <v>309.89999999999998</v>
      </c>
      <c r="D7179">
        <v>1.0747</v>
      </c>
      <c r="F7179">
        <v>1.0747</v>
      </c>
      <c r="G7179">
        <v>15</v>
      </c>
      <c r="H7179">
        <v>10</v>
      </c>
      <c r="I7179">
        <v>1</v>
      </c>
      <c r="J7179">
        <v>8</v>
      </c>
      <c r="K7179">
        <v>0.35380659533866421</v>
      </c>
      <c r="L7179">
        <v>299.54133349745007</v>
      </c>
    </row>
    <row r="7180" spans="1:12">
      <c r="A7180" s="73">
        <v>43400.083333333336</v>
      </c>
      <c r="B7180">
        <v>7.41</v>
      </c>
      <c r="C7180">
        <v>297.89999999999998</v>
      </c>
      <c r="D7180">
        <v>1.0739000000000001</v>
      </c>
      <c r="F7180">
        <v>1.0739000000000001</v>
      </c>
      <c r="G7180">
        <v>14</v>
      </c>
      <c r="H7180">
        <v>10</v>
      </c>
      <c r="I7180">
        <v>2</v>
      </c>
      <c r="J7180">
        <v>7</v>
      </c>
      <c r="K7180">
        <v>5.0707636434621596E-2</v>
      </c>
      <c r="L7180">
        <v>218.46832082595003</v>
      </c>
    </row>
    <row r="7181" spans="1:12">
      <c r="A7181" s="73">
        <v>43400.125</v>
      </c>
      <c r="B7181">
        <v>8.77</v>
      </c>
      <c r="C7181">
        <v>299.7</v>
      </c>
      <c r="D7181">
        <v>1.0743</v>
      </c>
      <c r="F7181">
        <v>1.0743</v>
      </c>
      <c r="G7181">
        <v>14</v>
      </c>
      <c r="H7181">
        <v>10</v>
      </c>
      <c r="I7181">
        <v>3</v>
      </c>
      <c r="J7181">
        <v>9</v>
      </c>
      <c r="K7181">
        <v>1.2878083487632759</v>
      </c>
      <c r="L7181">
        <v>362.32171234094994</v>
      </c>
    </row>
    <row r="7182" spans="1:12">
      <c r="A7182" s="73">
        <v>43400.166666666664</v>
      </c>
      <c r="B7182">
        <v>6.25</v>
      </c>
      <c r="C7182">
        <v>291.60000000000002</v>
      </c>
      <c r="D7182">
        <v>1.0740000000000001</v>
      </c>
      <c r="F7182">
        <v>1.0740000000000001</v>
      </c>
      <c r="G7182">
        <v>14</v>
      </c>
      <c r="H7182">
        <v>10</v>
      </c>
      <c r="I7182">
        <v>4</v>
      </c>
      <c r="J7182">
        <v>6</v>
      </c>
      <c r="K7182">
        <v>1.9187334994484158</v>
      </c>
      <c r="L7182">
        <v>131.103515625</v>
      </c>
    </row>
    <row r="7183" spans="1:12">
      <c r="A7183" s="73">
        <v>43400.208333333336</v>
      </c>
      <c r="B7183">
        <v>4.8</v>
      </c>
      <c r="C7183">
        <v>288.89999999999998</v>
      </c>
      <c r="D7183">
        <v>1.0732999999999999</v>
      </c>
      <c r="F7183">
        <v>1.0732999999999999</v>
      </c>
      <c r="G7183">
        <v>14</v>
      </c>
      <c r="H7183">
        <v>10</v>
      </c>
      <c r="I7183">
        <v>5</v>
      </c>
      <c r="J7183">
        <v>5</v>
      </c>
      <c r="K7183">
        <v>8.0382658282156587</v>
      </c>
      <c r="L7183">
        <v>59.349196799999987</v>
      </c>
    </row>
    <row r="7184" spans="1:12">
      <c r="A7184" s="73">
        <v>43400.25</v>
      </c>
      <c r="B7184">
        <v>6.41</v>
      </c>
      <c r="C7184">
        <v>301.7</v>
      </c>
      <c r="D7184">
        <v>1.0733999999999999</v>
      </c>
      <c r="F7184">
        <v>1.0733999999999999</v>
      </c>
      <c r="G7184">
        <v>14</v>
      </c>
      <c r="H7184">
        <v>10</v>
      </c>
      <c r="I7184">
        <v>6</v>
      </c>
      <c r="J7184">
        <v>6</v>
      </c>
      <c r="K7184">
        <v>1.5010747597223748</v>
      </c>
      <c r="L7184">
        <v>141.35321276069999</v>
      </c>
    </row>
    <row r="7185" spans="1:12">
      <c r="A7185" s="73">
        <v>43400.291666666664</v>
      </c>
      <c r="B7185">
        <v>6.47</v>
      </c>
      <c r="C7185">
        <v>301</v>
      </c>
      <c r="D7185">
        <v>1.0743</v>
      </c>
      <c r="F7185">
        <v>1.0743</v>
      </c>
      <c r="G7185">
        <v>14</v>
      </c>
      <c r="H7185">
        <v>10</v>
      </c>
      <c r="I7185">
        <v>7</v>
      </c>
      <c r="J7185">
        <v>6</v>
      </c>
      <c r="K7185">
        <v>1.3576527323251106</v>
      </c>
      <c r="L7185">
        <v>145.48171835444998</v>
      </c>
    </row>
    <row r="7186" spans="1:12">
      <c r="A7186" s="73">
        <v>43400.333333333336</v>
      </c>
      <c r="B7186">
        <v>5.26</v>
      </c>
      <c r="C7186">
        <v>270.89999999999998</v>
      </c>
      <c r="D7186">
        <v>1.0748</v>
      </c>
      <c r="F7186">
        <v>1.0748</v>
      </c>
      <c r="G7186">
        <v>13</v>
      </c>
      <c r="H7186">
        <v>10</v>
      </c>
      <c r="I7186">
        <v>8</v>
      </c>
      <c r="J7186">
        <v>5</v>
      </c>
      <c r="K7186">
        <v>5.6414969515032931</v>
      </c>
      <c r="L7186">
        <v>78.208668942399981</v>
      </c>
    </row>
    <row r="7187" spans="1:12">
      <c r="A7187" s="73">
        <v>43400.375</v>
      </c>
      <c r="B7187">
        <v>9.11</v>
      </c>
      <c r="C7187">
        <v>279.3</v>
      </c>
      <c r="D7187">
        <v>1.0751999999999999</v>
      </c>
      <c r="F7187">
        <v>1.0751999999999999</v>
      </c>
      <c r="G7187">
        <v>13</v>
      </c>
      <c r="H7187">
        <v>10</v>
      </c>
      <c r="I7187">
        <v>9</v>
      </c>
      <c r="J7187">
        <v>9</v>
      </c>
      <c r="K7187">
        <v>2.1750835268454387</v>
      </c>
      <c r="L7187">
        <v>406.45679746559995</v>
      </c>
    </row>
    <row r="7188" spans="1:12">
      <c r="A7188" s="73">
        <v>43400.416666666664</v>
      </c>
      <c r="B7188">
        <v>10.53</v>
      </c>
      <c r="C7188">
        <v>278.89999999999998</v>
      </c>
      <c r="D7188">
        <v>1.0748</v>
      </c>
      <c r="F7188">
        <v>1.0748</v>
      </c>
      <c r="G7188">
        <v>13</v>
      </c>
      <c r="H7188">
        <v>10</v>
      </c>
      <c r="I7188">
        <v>10</v>
      </c>
      <c r="J7188">
        <v>11</v>
      </c>
      <c r="K7188">
        <v>8.3799622117768262</v>
      </c>
      <c r="L7188">
        <v>627.45527629979983</v>
      </c>
    </row>
    <row r="7189" spans="1:12">
      <c r="A7189" s="73">
        <v>43400.458333333336</v>
      </c>
      <c r="B7189">
        <v>10.98</v>
      </c>
      <c r="C7189">
        <v>290.89999999999998</v>
      </c>
      <c r="D7189">
        <v>1.0742</v>
      </c>
      <c r="F7189">
        <v>1.0742</v>
      </c>
      <c r="G7189">
        <v>14</v>
      </c>
      <c r="H7189">
        <v>10</v>
      </c>
      <c r="I7189">
        <v>11</v>
      </c>
      <c r="J7189">
        <v>11</v>
      </c>
      <c r="K7189">
        <v>11.187797006297345</v>
      </c>
      <c r="L7189">
        <v>710.98783942320006</v>
      </c>
    </row>
    <row r="7190" spans="1:12">
      <c r="A7190" s="73">
        <v>43400.5</v>
      </c>
      <c r="B7190">
        <v>12.21</v>
      </c>
      <c r="C7190">
        <v>293.5</v>
      </c>
      <c r="D7190">
        <v>1.0737000000000001</v>
      </c>
      <c r="F7190">
        <v>1.0737000000000001</v>
      </c>
      <c r="G7190">
        <v>14</v>
      </c>
      <c r="H7190">
        <v>10</v>
      </c>
      <c r="I7190">
        <v>12</v>
      </c>
      <c r="J7190">
        <v>12</v>
      </c>
      <c r="K7190">
        <v>20.928945444653412</v>
      </c>
      <c r="L7190">
        <v>977.23710682785031</v>
      </c>
    </row>
    <row r="7191" spans="1:12">
      <c r="A7191" s="73">
        <v>43400.541666666664</v>
      </c>
      <c r="B7191">
        <v>15.19</v>
      </c>
      <c r="C7191">
        <v>305.3</v>
      </c>
      <c r="D7191">
        <v>1.0730999999999999</v>
      </c>
      <c r="F7191">
        <v>1.0730999999999999</v>
      </c>
      <c r="G7191">
        <v>15</v>
      </c>
      <c r="H7191">
        <v>10</v>
      </c>
      <c r="I7191">
        <v>13</v>
      </c>
      <c r="J7191">
        <v>15</v>
      </c>
      <c r="K7191">
        <v>57.075251417255892</v>
      </c>
      <c r="L7191">
        <v>1880.5440931714497</v>
      </c>
    </row>
    <row r="7192" spans="1:12">
      <c r="A7192" s="73">
        <v>43400.583333333336</v>
      </c>
      <c r="B7192">
        <v>15.94</v>
      </c>
      <c r="C7192">
        <v>307.8</v>
      </c>
      <c r="D7192">
        <v>1.0729</v>
      </c>
      <c r="F7192">
        <v>1.0729</v>
      </c>
      <c r="G7192">
        <v>15</v>
      </c>
      <c r="H7192">
        <v>10</v>
      </c>
      <c r="I7192">
        <v>14</v>
      </c>
      <c r="J7192">
        <v>16</v>
      </c>
      <c r="K7192">
        <v>68.969976074790097</v>
      </c>
      <c r="L7192">
        <v>2172.6721666867998</v>
      </c>
    </row>
    <row r="7193" spans="1:12">
      <c r="A7193" s="73">
        <v>43400.625</v>
      </c>
      <c r="B7193">
        <v>14.39</v>
      </c>
      <c r="C7193">
        <v>320</v>
      </c>
      <c r="D7193">
        <v>1.0731999999999999</v>
      </c>
      <c r="F7193">
        <v>1.0731999999999999</v>
      </c>
      <c r="G7193">
        <v>15</v>
      </c>
      <c r="H7193">
        <v>10</v>
      </c>
      <c r="I7193">
        <v>15</v>
      </c>
      <c r="J7193">
        <v>14</v>
      </c>
      <c r="K7193">
        <v>45.627545115886107</v>
      </c>
      <c r="L7193">
        <v>1598.9432506954001</v>
      </c>
    </row>
    <row r="7194" spans="1:12">
      <c r="A7194" s="73">
        <v>43400.666666666664</v>
      </c>
      <c r="B7194">
        <v>13.72</v>
      </c>
      <c r="C7194">
        <v>319.2</v>
      </c>
      <c r="D7194">
        <v>1.0731999999999999</v>
      </c>
      <c r="F7194">
        <v>1.0731999999999999</v>
      </c>
      <c r="G7194">
        <v>15</v>
      </c>
      <c r="H7194">
        <v>10</v>
      </c>
      <c r="I7194">
        <v>16</v>
      </c>
      <c r="J7194">
        <v>14</v>
      </c>
      <c r="K7194">
        <v>37.024991088488903</v>
      </c>
      <c r="L7194">
        <v>1385.8397130368</v>
      </c>
    </row>
    <row r="7195" spans="1:12">
      <c r="A7195" s="73">
        <v>43400.708333333336</v>
      </c>
      <c r="B7195">
        <v>11.97</v>
      </c>
      <c r="C7195">
        <v>316</v>
      </c>
      <c r="D7195">
        <v>1.0732999999999999</v>
      </c>
      <c r="F7195">
        <v>1.0732999999999999</v>
      </c>
      <c r="G7195">
        <v>15</v>
      </c>
      <c r="H7195">
        <v>10</v>
      </c>
      <c r="I7195">
        <v>17</v>
      </c>
      <c r="J7195">
        <v>12</v>
      </c>
      <c r="K7195">
        <v>18.790633554242472</v>
      </c>
      <c r="L7195">
        <v>920.39358897045008</v>
      </c>
    </row>
    <row r="7196" spans="1:12">
      <c r="A7196" s="73">
        <v>43400.75</v>
      </c>
      <c r="B7196">
        <v>11.19</v>
      </c>
      <c r="C7196">
        <v>318.39999999999998</v>
      </c>
      <c r="D7196">
        <v>1.0732999999999999</v>
      </c>
      <c r="F7196">
        <v>1.0732999999999999</v>
      </c>
      <c r="G7196">
        <v>15</v>
      </c>
      <c r="H7196">
        <v>10</v>
      </c>
      <c r="I7196">
        <v>18</v>
      </c>
      <c r="J7196">
        <v>11</v>
      </c>
      <c r="K7196">
        <v>12.63671991040691</v>
      </c>
      <c r="L7196">
        <v>751.93689252734987</v>
      </c>
    </row>
    <row r="7197" spans="1:12">
      <c r="A7197" s="73">
        <v>43400.791666666664</v>
      </c>
      <c r="B7197">
        <v>11.42</v>
      </c>
      <c r="C7197">
        <v>314.89999999999998</v>
      </c>
      <c r="D7197">
        <v>1.0723</v>
      </c>
      <c r="F7197">
        <v>1.0723</v>
      </c>
      <c r="G7197">
        <v>15</v>
      </c>
      <c r="H7197">
        <v>10</v>
      </c>
      <c r="I7197">
        <v>19</v>
      </c>
      <c r="J7197">
        <v>11</v>
      </c>
      <c r="K7197">
        <v>14.324835472050729</v>
      </c>
      <c r="L7197">
        <v>798.51783766120002</v>
      </c>
    </row>
    <row r="7198" spans="1:12">
      <c r="A7198" s="73">
        <v>43400.833333333336</v>
      </c>
      <c r="B7198">
        <v>14.05</v>
      </c>
      <c r="C7198">
        <v>316.5</v>
      </c>
      <c r="D7198">
        <v>1.0717000000000001</v>
      </c>
      <c r="F7198">
        <v>1.0717000000000001</v>
      </c>
      <c r="G7198">
        <v>15</v>
      </c>
      <c r="H7198">
        <v>10</v>
      </c>
      <c r="I7198">
        <v>20</v>
      </c>
      <c r="J7198">
        <v>14</v>
      </c>
      <c r="K7198">
        <v>41.149869937803949</v>
      </c>
      <c r="L7198">
        <v>1486.1827212312505</v>
      </c>
    </row>
    <row r="7199" spans="1:12">
      <c r="A7199" s="73">
        <v>43400.875</v>
      </c>
      <c r="B7199">
        <v>9.81</v>
      </c>
      <c r="C7199">
        <v>313.7</v>
      </c>
      <c r="D7199">
        <v>1.0710999999999999</v>
      </c>
      <c r="F7199">
        <v>1.0710999999999999</v>
      </c>
      <c r="G7199">
        <v>15</v>
      </c>
      <c r="H7199">
        <v>10</v>
      </c>
      <c r="I7199">
        <v>21</v>
      </c>
      <c r="J7199">
        <v>10</v>
      </c>
      <c r="K7199">
        <v>4.729826540544015</v>
      </c>
      <c r="L7199">
        <v>505.59997731255004</v>
      </c>
    </row>
    <row r="7200" spans="1:12">
      <c r="A7200" s="73">
        <v>43400.916666666664</v>
      </c>
      <c r="B7200">
        <v>9.8699999999999992</v>
      </c>
      <c r="C7200">
        <v>313.10000000000002</v>
      </c>
      <c r="D7200">
        <v>1.0702</v>
      </c>
      <c r="F7200">
        <v>1.0702</v>
      </c>
      <c r="G7200">
        <v>15</v>
      </c>
      <c r="H7200">
        <v>10</v>
      </c>
      <c r="I7200">
        <v>22</v>
      </c>
      <c r="J7200">
        <v>10</v>
      </c>
      <c r="K7200">
        <v>4.9944045131467441</v>
      </c>
      <c r="L7200">
        <v>514.50122008529991</v>
      </c>
    </row>
    <row r="7201" spans="1:12">
      <c r="A7201" s="73">
        <v>43400.958333333336</v>
      </c>
      <c r="B7201">
        <v>9.1</v>
      </c>
      <c r="C7201">
        <v>328.4</v>
      </c>
      <c r="D7201">
        <v>1.0696000000000001</v>
      </c>
      <c r="F7201">
        <v>1.0696000000000001</v>
      </c>
      <c r="G7201">
        <v>16</v>
      </c>
      <c r="H7201">
        <v>10</v>
      </c>
      <c r="I7201">
        <v>23</v>
      </c>
      <c r="J7201">
        <v>9</v>
      </c>
      <c r="K7201">
        <v>2.145687198078317</v>
      </c>
      <c r="L7201">
        <v>403.00977080000001</v>
      </c>
    </row>
    <row r="7202" spans="1:12">
      <c r="A7202" s="73">
        <v>43401</v>
      </c>
      <c r="B7202">
        <v>9.9600000000000009</v>
      </c>
      <c r="C7202">
        <v>350</v>
      </c>
      <c r="D7202">
        <v>1.0687</v>
      </c>
      <c r="F7202">
        <v>1.0687</v>
      </c>
      <c r="G7202">
        <v>1</v>
      </c>
      <c r="H7202">
        <v>10</v>
      </c>
      <c r="I7202">
        <v>0</v>
      </c>
      <c r="J7202">
        <v>10</v>
      </c>
      <c r="K7202">
        <v>5.4047714720508537</v>
      </c>
      <c r="L7202">
        <v>527.96341460160011</v>
      </c>
    </row>
    <row r="7203" spans="1:12">
      <c r="A7203" s="73">
        <v>43401.041666666664</v>
      </c>
      <c r="B7203">
        <v>8.84</v>
      </c>
      <c r="C7203">
        <v>358.1</v>
      </c>
      <c r="D7203">
        <v>1.0680000000000001</v>
      </c>
      <c r="F7203">
        <v>1.0680000000000001</v>
      </c>
      <c r="G7203">
        <v>1</v>
      </c>
      <c r="H7203">
        <v>10</v>
      </c>
      <c r="I7203">
        <v>1</v>
      </c>
      <c r="J7203">
        <v>9</v>
      </c>
      <c r="K7203">
        <v>1.4515826501331337</v>
      </c>
      <c r="L7203">
        <v>368.890993536</v>
      </c>
    </row>
    <row r="7204" spans="1:12">
      <c r="A7204" s="73">
        <v>43401.083333333336</v>
      </c>
      <c r="B7204">
        <v>8.94</v>
      </c>
      <c r="C7204">
        <v>351.7</v>
      </c>
      <c r="D7204">
        <v>1.0671999999999999</v>
      </c>
      <c r="F7204">
        <v>1.0671999999999999</v>
      </c>
      <c r="G7204">
        <v>1</v>
      </c>
      <c r="H7204">
        <v>10</v>
      </c>
      <c r="I7204">
        <v>2</v>
      </c>
      <c r="J7204">
        <v>9</v>
      </c>
      <c r="K7204">
        <v>1.7025459378043575</v>
      </c>
      <c r="L7204">
        <v>381.26626266239992</v>
      </c>
    </row>
    <row r="7205" spans="1:12">
      <c r="A7205" s="73">
        <v>43401.125</v>
      </c>
      <c r="B7205">
        <v>8.7200000000000006</v>
      </c>
      <c r="C7205">
        <v>333.5</v>
      </c>
      <c r="D7205">
        <v>1.0665</v>
      </c>
      <c r="F7205">
        <v>1.0665</v>
      </c>
      <c r="G7205">
        <v>16</v>
      </c>
      <c r="H7205">
        <v>10</v>
      </c>
      <c r="I7205">
        <v>3</v>
      </c>
      <c r="J7205">
        <v>9</v>
      </c>
      <c r="K7205">
        <v>1.1768267049276659</v>
      </c>
      <c r="L7205">
        <v>353.57399769600005</v>
      </c>
    </row>
    <row r="7206" spans="1:12">
      <c r="A7206" s="73">
        <v>43401.166666666664</v>
      </c>
      <c r="B7206">
        <v>9.56</v>
      </c>
      <c r="C7206">
        <v>0.1</v>
      </c>
      <c r="D7206">
        <v>1.0663</v>
      </c>
      <c r="F7206">
        <v>1.0663</v>
      </c>
      <c r="G7206">
        <v>1</v>
      </c>
      <c r="H7206">
        <v>10</v>
      </c>
      <c r="I7206">
        <v>4</v>
      </c>
      <c r="J7206">
        <v>10</v>
      </c>
      <c r="K7206">
        <v>3.7049183213659536</v>
      </c>
      <c r="L7206">
        <v>465.82531935040004</v>
      </c>
    </row>
    <row r="7207" spans="1:12">
      <c r="A7207" s="73">
        <v>43401.208333333336</v>
      </c>
      <c r="B7207">
        <v>8.5500000000000007</v>
      </c>
      <c r="C7207">
        <v>12.1</v>
      </c>
      <c r="D7207">
        <v>1.0663</v>
      </c>
      <c r="F7207">
        <v>1.0663</v>
      </c>
      <c r="G7207">
        <v>2</v>
      </c>
      <c r="H7207">
        <v>10</v>
      </c>
      <c r="I7207">
        <v>5</v>
      </c>
      <c r="J7207">
        <v>9</v>
      </c>
      <c r="K7207">
        <v>0.83688911588658388</v>
      </c>
      <c r="L7207">
        <v>333.2328118312501</v>
      </c>
    </row>
    <row r="7208" spans="1:12">
      <c r="A7208" s="73">
        <v>43401.25</v>
      </c>
      <c r="B7208">
        <v>8.23</v>
      </c>
      <c r="C7208">
        <v>354.8</v>
      </c>
      <c r="D7208">
        <v>1.0663</v>
      </c>
      <c r="F7208">
        <v>1.0663</v>
      </c>
      <c r="G7208">
        <v>1</v>
      </c>
      <c r="H7208">
        <v>10</v>
      </c>
      <c r="I7208">
        <v>6</v>
      </c>
      <c r="J7208">
        <v>8</v>
      </c>
      <c r="K7208">
        <v>0.35380659533866421</v>
      </c>
      <c r="L7208">
        <v>297.20007807605009</v>
      </c>
    </row>
    <row r="7209" spans="1:12">
      <c r="A7209" s="73">
        <v>43401.291666666664</v>
      </c>
      <c r="B7209">
        <v>6.78</v>
      </c>
      <c r="C7209">
        <v>344.7</v>
      </c>
      <c r="D7209">
        <v>1.0667</v>
      </c>
      <c r="F7209">
        <v>1.0667</v>
      </c>
      <c r="G7209">
        <v>16</v>
      </c>
      <c r="H7209">
        <v>10</v>
      </c>
      <c r="I7209">
        <v>7</v>
      </c>
      <c r="J7209">
        <v>7</v>
      </c>
      <c r="K7209">
        <v>0.73133892410590595</v>
      </c>
      <c r="L7209">
        <v>166.22692882920003</v>
      </c>
    </row>
    <row r="7210" spans="1:12">
      <c r="A7210" s="73">
        <v>43401.333333333336</v>
      </c>
      <c r="B7210">
        <v>5.66</v>
      </c>
      <c r="C7210">
        <v>342.2</v>
      </c>
      <c r="D7210">
        <v>1.0677000000000001</v>
      </c>
      <c r="F7210">
        <v>1.0677000000000001</v>
      </c>
      <c r="G7210">
        <v>16</v>
      </c>
      <c r="H7210">
        <v>10</v>
      </c>
      <c r="I7210">
        <v>8</v>
      </c>
      <c r="J7210">
        <v>6</v>
      </c>
      <c r="K7210">
        <v>3.9013501021881898</v>
      </c>
      <c r="L7210">
        <v>96.798480639600015</v>
      </c>
    </row>
    <row r="7211" spans="1:12">
      <c r="A7211" s="73">
        <v>43401.375</v>
      </c>
      <c r="B7211">
        <v>6.1</v>
      </c>
      <c r="C7211">
        <v>342.6</v>
      </c>
      <c r="D7211">
        <v>1.0683</v>
      </c>
      <c r="F7211">
        <v>1.0683</v>
      </c>
      <c r="G7211">
        <v>16</v>
      </c>
      <c r="H7211">
        <v>10</v>
      </c>
      <c r="I7211">
        <v>9</v>
      </c>
      <c r="J7211">
        <v>6</v>
      </c>
      <c r="K7211">
        <v>2.3567885679415799</v>
      </c>
      <c r="L7211">
        <v>121.24190114999999</v>
      </c>
    </row>
    <row r="7212" spans="1:12">
      <c r="A7212" s="73">
        <v>43401.416666666664</v>
      </c>
      <c r="B7212">
        <v>8.3800000000000008</v>
      </c>
      <c r="C7212">
        <v>348.4</v>
      </c>
      <c r="D7212">
        <v>1.0685</v>
      </c>
      <c r="F7212">
        <v>1.0685</v>
      </c>
      <c r="G7212">
        <v>16</v>
      </c>
      <c r="H7212">
        <v>10</v>
      </c>
      <c r="I7212">
        <v>10</v>
      </c>
      <c r="J7212">
        <v>8</v>
      </c>
      <c r="K7212">
        <v>0.55475152684550189</v>
      </c>
      <c r="L7212">
        <v>314.39569216600012</v>
      </c>
    </row>
    <row r="7213" spans="1:12">
      <c r="A7213" s="73">
        <v>43401.458333333336</v>
      </c>
      <c r="B7213">
        <v>9.32</v>
      </c>
      <c r="C7213">
        <v>334.8</v>
      </c>
      <c r="D7213">
        <v>1.069</v>
      </c>
      <c r="F7213">
        <v>1.069</v>
      </c>
      <c r="G7213">
        <v>16</v>
      </c>
      <c r="H7213">
        <v>10</v>
      </c>
      <c r="I7213">
        <v>11</v>
      </c>
      <c r="J7213">
        <v>9</v>
      </c>
      <c r="K7213">
        <v>2.8386064309550134</v>
      </c>
      <c r="L7213">
        <v>432.70852009600003</v>
      </c>
    </row>
    <row r="7214" spans="1:12">
      <c r="A7214" s="73">
        <v>43401.5</v>
      </c>
      <c r="B7214">
        <v>10.31</v>
      </c>
      <c r="C7214">
        <v>342.5</v>
      </c>
      <c r="D7214">
        <v>1.0693999999999999</v>
      </c>
      <c r="F7214">
        <v>1.0693999999999999</v>
      </c>
      <c r="G7214">
        <v>16</v>
      </c>
      <c r="H7214">
        <v>10</v>
      </c>
      <c r="I7214">
        <v>12</v>
      </c>
      <c r="J7214">
        <v>10</v>
      </c>
      <c r="K7214">
        <v>7.1546429789001387</v>
      </c>
      <c r="L7214">
        <v>585.98456934770002</v>
      </c>
    </row>
    <row r="7215" spans="1:12">
      <c r="A7215" s="73">
        <v>43401.541666666664</v>
      </c>
      <c r="B7215">
        <v>11.54</v>
      </c>
      <c r="C7215">
        <v>352.9</v>
      </c>
      <c r="D7215">
        <v>1.0704</v>
      </c>
      <c r="F7215">
        <v>1.0704</v>
      </c>
      <c r="G7215">
        <v>1</v>
      </c>
      <c r="H7215">
        <v>10</v>
      </c>
      <c r="I7215">
        <v>13</v>
      </c>
      <c r="J7215">
        <v>12</v>
      </c>
      <c r="K7215">
        <v>15.247591417256192</v>
      </c>
      <c r="L7215">
        <v>822.49550129279987</v>
      </c>
    </row>
    <row r="7216" spans="1:12">
      <c r="A7216" s="73">
        <v>43401.583333333336</v>
      </c>
      <c r="B7216">
        <v>10.54</v>
      </c>
      <c r="C7216">
        <v>349.1</v>
      </c>
      <c r="D7216">
        <v>1.0712999999999999</v>
      </c>
      <c r="F7216">
        <v>1.0712999999999999</v>
      </c>
      <c r="G7216">
        <v>1</v>
      </c>
      <c r="H7216">
        <v>10</v>
      </c>
      <c r="I7216">
        <v>14</v>
      </c>
      <c r="J7216">
        <v>11</v>
      </c>
      <c r="K7216">
        <v>8.4379585405439474</v>
      </c>
      <c r="L7216">
        <v>627.19551179159976</v>
      </c>
    </row>
    <row r="7217" spans="1:12">
      <c r="A7217" s="73">
        <v>43401.625</v>
      </c>
      <c r="B7217">
        <v>10.67</v>
      </c>
      <c r="C7217">
        <v>338.9</v>
      </c>
      <c r="D7217">
        <v>1.0712999999999999</v>
      </c>
      <c r="F7217">
        <v>1.0712999999999999</v>
      </c>
      <c r="G7217">
        <v>16</v>
      </c>
      <c r="H7217">
        <v>10</v>
      </c>
      <c r="I7217">
        <v>15</v>
      </c>
      <c r="J7217">
        <v>11</v>
      </c>
      <c r="K7217">
        <v>9.2101108145165451</v>
      </c>
      <c r="L7217">
        <v>650.69035225095001</v>
      </c>
    </row>
    <row r="7218" spans="1:12">
      <c r="A7218" s="73">
        <v>43401.666666666664</v>
      </c>
      <c r="B7218">
        <v>12.57</v>
      </c>
      <c r="C7218">
        <v>340.6</v>
      </c>
      <c r="D7218">
        <v>1.0707</v>
      </c>
      <c r="F7218">
        <v>1.0707</v>
      </c>
      <c r="G7218">
        <v>16</v>
      </c>
      <c r="H7218">
        <v>10</v>
      </c>
      <c r="I7218">
        <v>16</v>
      </c>
      <c r="J7218">
        <v>13</v>
      </c>
      <c r="K7218">
        <v>24.352413280269815</v>
      </c>
      <c r="L7218">
        <v>1063.27019481255</v>
      </c>
    </row>
    <row r="7219" spans="1:12">
      <c r="A7219" s="73">
        <v>43401.708333333336</v>
      </c>
      <c r="B7219">
        <v>10.85</v>
      </c>
      <c r="C7219">
        <v>329.5</v>
      </c>
      <c r="D7219">
        <v>1.0704</v>
      </c>
      <c r="F7219">
        <v>1.0704</v>
      </c>
      <c r="G7219">
        <v>16</v>
      </c>
      <c r="H7219">
        <v>10</v>
      </c>
      <c r="I7219">
        <v>17</v>
      </c>
      <c r="J7219">
        <v>11</v>
      </c>
      <c r="K7219">
        <v>10.335044732324747</v>
      </c>
      <c r="L7219">
        <v>683.60513969999988</v>
      </c>
    </row>
    <row r="7220" spans="1:12">
      <c r="A7220" s="73">
        <v>43401.75</v>
      </c>
      <c r="B7220">
        <v>11.87</v>
      </c>
      <c r="C7220">
        <v>322.89999999999998</v>
      </c>
      <c r="D7220">
        <v>1.0704</v>
      </c>
      <c r="F7220">
        <v>1.0704</v>
      </c>
      <c r="G7220">
        <v>15</v>
      </c>
      <c r="H7220">
        <v>10</v>
      </c>
      <c r="I7220">
        <v>18</v>
      </c>
      <c r="J7220">
        <v>12</v>
      </c>
      <c r="K7220">
        <v>17.933670266571234</v>
      </c>
      <c r="L7220">
        <v>895.09320784559986</v>
      </c>
    </row>
    <row r="7221" spans="1:12">
      <c r="A7221" s="73">
        <v>43401.791666666664</v>
      </c>
      <c r="B7221">
        <v>11.74</v>
      </c>
      <c r="C7221">
        <v>334.1</v>
      </c>
      <c r="D7221">
        <v>1.0708</v>
      </c>
      <c r="F7221">
        <v>1.0708</v>
      </c>
      <c r="G7221">
        <v>16</v>
      </c>
      <c r="H7221">
        <v>10</v>
      </c>
      <c r="I7221">
        <v>19</v>
      </c>
      <c r="J7221">
        <v>12</v>
      </c>
      <c r="K7221">
        <v>16.849517992598649</v>
      </c>
      <c r="L7221">
        <v>866.32861124960004</v>
      </c>
    </row>
    <row r="7222" spans="1:12">
      <c r="A7222" s="73">
        <v>43401.833333333336</v>
      </c>
      <c r="B7222">
        <v>14.4</v>
      </c>
      <c r="C7222">
        <v>338.6</v>
      </c>
      <c r="D7222">
        <v>1.0708</v>
      </c>
      <c r="F7222">
        <v>1.0708</v>
      </c>
      <c r="G7222">
        <v>16</v>
      </c>
      <c r="H7222">
        <v>10</v>
      </c>
      <c r="I7222">
        <v>20</v>
      </c>
      <c r="J7222">
        <v>14</v>
      </c>
      <c r="K7222">
        <v>45.76274144465323</v>
      </c>
      <c r="L7222">
        <v>1598.6958336000002</v>
      </c>
    </row>
    <row r="7223" spans="1:12">
      <c r="A7223" s="73">
        <v>43401.875</v>
      </c>
      <c r="B7223">
        <v>15.26</v>
      </c>
      <c r="C7223">
        <v>344.3</v>
      </c>
      <c r="D7223">
        <v>1.0709</v>
      </c>
      <c r="F7223">
        <v>1.0709</v>
      </c>
      <c r="G7223">
        <v>16</v>
      </c>
      <c r="H7223">
        <v>10</v>
      </c>
      <c r="I7223">
        <v>21</v>
      </c>
      <c r="J7223">
        <v>15</v>
      </c>
      <c r="K7223">
        <v>58.137825718625756</v>
      </c>
      <c r="L7223">
        <v>1902.7534749691997</v>
      </c>
    </row>
    <row r="7224" spans="1:12">
      <c r="A7224" s="73">
        <v>43401.916666666664</v>
      </c>
      <c r="B7224">
        <v>14.51</v>
      </c>
      <c r="C7224">
        <v>348.5</v>
      </c>
      <c r="D7224">
        <v>1.0709</v>
      </c>
      <c r="F7224">
        <v>1.0709</v>
      </c>
      <c r="G7224">
        <v>16</v>
      </c>
      <c r="H7224">
        <v>10</v>
      </c>
      <c r="I7224">
        <v>22</v>
      </c>
      <c r="J7224">
        <v>15</v>
      </c>
      <c r="K7224">
        <v>47.263101061091568</v>
      </c>
      <c r="L7224">
        <v>1635.7659368679499</v>
      </c>
    </row>
    <row r="7225" spans="1:12">
      <c r="A7225" s="73">
        <v>43401.958333333336</v>
      </c>
      <c r="B7225">
        <v>11.85</v>
      </c>
      <c r="C7225">
        <v>341.5</v>
      </c>
      <c r="D7225">
        <v>1.0712999999999999</v>
      </c>
      <c r="F7225">
        <v>1.0712999999999999</v>
      </c>
      <c r="G7225">
        <v>16</v>
      </c>
      <c r="H7225">
        <v>10</v>
      </c>
      <c r="I7225">
        <v>23</v>
      </c>
      <c r="J7225">
        <v>12</v>
      </c>
      <c r="K7225">
        <v>17.764677609036994</v>
      </c>
      <c r="L7225">
        <v>891.32514868124986</v>
      </c>
    </row>
    <row r="7226" spans="1:12">
      <c r="A7226" s="73">
        <v>43402</v>
      </c>
      <c r="B7226">
        <v>9.9</v>
      </c>
      <c r="C7226">
        <v>319.89999999999998</v>
      </c>
      <c r="D7226">
        <v>1.0713999999999999</v>
      </c>
      <c r="F7226">
        <v>1.0713999999999999</v>
      </c>
      <c r="G7226">
        <v>15</v>
      </c>
      <c r="H7226">
        <v>10</v>
      </c>
      <c r="I7226">
        <v>0</v>
      </c>
      <c r="J7226">
        <v>10</v>
      </c>
      <c r="K7226">
        <v>5.129393499448117</v>
      </c>
      <c r="L7226">
        <v>519.78917430000001</v>
      </c>
    </row>
    <row r="7227" spans="1:12">
      <c r="A7227" s="73">
        <v>43402.041666666664</v>
      </c>
      <c r="B7227">
        <v>9.1300000000000008</v>
      </c>
      <c r="C7227">
        <v>306.5</v>
      </c>
      <c r="D7227">
        <v>1.0712999999999999</v>
      </c>
      <c r="F7227">
        <v>1.0712999999999999</v>
      </c>
      <c r="G7227">
        <v>15</v>
      </c>
      <c r="H7227">
        <v>10</v>
      </c>
      <c r="I7227">
        <v>1</v>
      </c>
      <c r="J7227">
        <v>9</v>
      </c>
      <c r="K7227">
        <v>2.2344761843796879</v>
      </c>
      <c r="L7227">
        <v>407.65562741805007</v>
      </c>
    </row>
    <row r="7228" spans="1:12">
      <c r="A7228" s="73">
        <v>43402.083333333336</v>
      </c>
      <c r="B7228">
        <v>9.77</v>
      </c>
      <c r="C7228">
        <v>308</v>
      </c>
      <c r="D7228">
        <v>1.0709</v>
      </c>
      <c r="F7228">
        <v>1.0709</v>
      </c>
      <c r="G7228">
        <v>15</v>
      </c>
      <c r="H7228">
        <v>10</v>
      </c>
      <c r="I7228">
        <v>2</v>
      </c>
      <c r="J7228">
        <v>10</v>
      </c>
      <c r="K7228">
        <v>4.5574412254755217</v>
      </c>
      <c r="L7228">
        <v>499.34719432984991</v>
      </c>
    </row>
    <row r="7229" spans="1:12">
      <c r="A7229" s="73">
        <v>43402.125</v>
      </c>
      <c r="B7229">
        <v>9.32</v>
      </c>
      <c r="C7229">
        <v>308.3</v>
      </c>
      <c r="D7229">
        <v>1.0708</v>
      </c>
      <c r="F7229">
        <v>1.0708</v>
      </c>
      <c r="G7229">
        <v>15</v>
      </c>
      <c r="H7229">
        <v>10</v>
      </c>
      <c r="I7229">
        <v>3</v>
      </c>
      <c r="J7229">
        <v>9</v>
      </c>
      <c r="K7229">
        <v>2.8386064309550134</v>
      </c>
      <c r="L7229">
        <v>433.43712190720004</v>
      </c>
    </row>
    <row r="7230" spans="1:12">
      <c r="A7230" s="73">
        <v>43402.166666666664</v>
      </c>
      <c r="B7230">
        <v>9.08</v>
      </c>
      <c r="C7230">
        <v>317.89999999999998</v>
      </c>
      <c r="D7230">
        <v>1.0711999999999999</v>
      </c>
      <c r="F7230">
        <v>1.0711999999999999</v>
      </c>
      <c r="G7230">
        <v>15</v>
      </c>
      <c r="H7230">
        <v>10</v>
      </c>
      <c r="I7230">
        <v>4</v>
      </c>
      <c r="J7230">
        <v>9</v>
      </c>
      <c r="K7230">
        <v>2.0874945405440735</v>
      </c>
      <c r="L7230">
        <v>400.95728990719999</v>
      </c>
    </row>
    <row r="7231" spans="1:12">
      <c r="A7231" s="73">
        <v>43402.208333333336</v>
      </c>
      <c r="B7231">
        <v>11.12</v>
      </c>
      <c r="C7231">
        <v>324.10000000000002</v>
      </c>
      <c r="D7231">
        <v>1.0713999999999999</v>
      </c>
      <c r="F7231">
        <v>1.0713999999999999</v>
      </c>
      <c r="G7231">
        <v>15</v>
      </c>
      <c r="H7231">
        <v>10</v>
      </c>
      <c r="I7231">
        <v>5</v>
      </c>
      <c r="J7231">
        <v>11</v>
      </c>
      <c r="K7231">
        <v>12.143945609037051</v>
      </c>
      <c r="L7231">
        <v>736.6072823295998</v>
      </c>
    </row>
    <row r="7232" spans="1:12">
      <c r="A7232" s="73">
        <v>43402.25</v>
      </c>
      <c r="B7232">
        <v>11.09</v>
      </c>
      <c r="C7232">
        <v>327.10000000000002</v>
      </c>
      <c r="D7232">
        <v>1.0718000000000001</v>
      </c>
      <c r="F7232">
        <v>1.0718000000000001</v>
      </c>
      <c r="G7232">
        <v>16</v>
      </c>
      <c r="H7232">
        <v>10</v>
      </c>
      <c r="I7232">
        <v>6</v>
      </c>
      <c r="J7232">
        <v>11</v>
      </c>
      <c r="K7232">
        <v>11.935756622735687</v>
      </c>
      <c r="L7232">
        <v>730.93438974110006</v>
      </c>
    </row>
    <row r="7233" spans="1:12">
      <c r="A7233" s="73">
        <v>43402.291666666664</v>
      </c>
      <c r="B7233">
        <v>11.76</v>
      </c>
      <c r="C7233">
        <v>334.1</v>
      </c>
      <c r="D7233">
        <v>1.0732999999999999</v>
      </c>
      <c r="F7233">
        <v>1.0732999999999999</v>
      </c>
      <c r="G7233">
        <v>16</v>
      </c>
      <c r="H7233">
        <v>10</v>
      </c>
      <c r="I7233">
        <v>7</v>
      </c>
      <c r="J7233">
        <v>12</v>
      </c>
      <c r="K7233">
        <v>17.014110650132892</v>
      </c>
      <c r="L7233">
        <v>872.79670679039998</v>
      </c>
    </row>
    <row r="7234" spans="1:12">
      <c r="A7234" s="73">
        <v>43402.333333333336</v>
      </c>
      <c r="B7234">
        <v>9.4600000000000009</v>
      </c>
      <c r="C7234">
        <v>334.5</v>
      </c>
      <c r="D7234">
        <v>1.0760000000000001</v>
      </c>
      <c r="F7234">
        <v>1.0760000000000001</v>
      </c>
      <c r="G7234">
        <v>16</v>
      </c>
      <c r="H7234">
        <v>10</v>
      </c>
      <c r="I7234">
        <v>8</v>
      </c>
      <c r="J7234">
        <v>9</v>
      </c>
      <c r="K7234">
        <v>3.3299550336947301</v>
      </c>
      <c r="L7234">
        <v>455.46570836800015</v>
      </c>
    </row>
    <row r="7235" spans="1:12">
      <c r="A7235" s="73">
        <v>43402.375</v>
      </c>
      <c r="B7235">
        <v>8.51</v>
      </c>
      <c r="C7235">
        <v>330.8</v>
      </c>
      <c r="D7235">
        <v>1.0779000000000001</v>
      </c>
      <c r="F7235">
        <v>1.0779000000000001</v>
      </c>
      <c r="G7235">
        <v>16</v>
      </c>
      <c r="H7235">
        <v>10</v>
      </c>
      <c r="I7235">
        <v>9</v>
      </c>
      <c r="J7235">
        <v>9</v>
      </c>
      <c r="K7235">
        <v>0.76530380081809235</v>
      </c>
      <c r="L7235">
        <v>332.15221773644998</v>
      </c>
    </row>
    <row r="7236" spans="1:12">
      <c r="A7236" s="73">
        <v>43402.416666666664</v>
      </c>
      <c r="B7236">
        <v>9.23</v>
      </c>
      <c r="C7236">
        <v>337.7</v>
      </c>
      <c r="D7236">
        <v>1.0784</v>
      </c>
      <c r="F7236">
        <v>1.0784</v>
      </c>
      <c r="G7236">
        <v>16</v>
      </c>
      <c r="H7236">
        <v>10</v>
      </c>
      <c r="I7236">
        <v>10</v>
      </c>
      <c r="J7236">
        <v>9</v>
      </c>
      <c r="K7236">
        <v>2.5434394720509115</v>
      </c>
      <c r="L7236">
        <v>423.98938780640009</v>
      </c>
    </row>
    <row r="7237" spans="1:12">
      <c r="A7237" s="73">
        <v>43402.458333333336</v>
      </c>
      <c r="B7237">
        <v>7.15</v>
      </c>
      <c r="C7237">
        <v>339.8</v>
      </c>
      <c r="D7237">
        <v>1.0795999999999999</v>
      </c>
      <c r="F7237">
        <v>1.0795999999999999</v>
      </c>
      <c r="G7237">
        <v>16</v>
      </c>
      <c r="H7237">
        <v>10</v>
      </c>
      <c r="I7237">
        <v>11</v>
      </c>
      <c r="J7237">
        <v>7</v>
      </c>
      <c r="K7237">
        <v>0.23540308848943725</v>
      </c>
      <c r="L7237">
        <v>197.310867325</v>
      </c>
    </row>
    <row r="7238" spans="1:12">
      <c r="A7238" s="73">
        <v>43402.5</v>
      </c>
      <c r="B7238">
        <v>5.71</v>
      </c>
      <c r="C7238">
        <v>335.6</v>
      </c>
      <c r="D7238">
        <v>1.0801000000000001</v>
      </c>
      <c r="F7238">
        <v>1.0801000000000001</v>
      </c>
      <c r="G7238">
        <v>16</v>
      </c>
      <c r="H7238">
        <v>10</v>
      </c>
      <c r="I7238">
        <v>12</v>
      </c>
      <c r="J7238">
        <v>6</v>
      </c>
      <c r="K7238">
        <v>3.7063317460238028</v>
      </c>
      <c r="L7238">
        <v>100.54079041055</v>
      </c>
    </row>
    <row r="7239" spans="1:12">
      <c r="A7239" s="73">
        <v>43402.541666666664</v>
      </c>
      <c r="B7239">
        <v>5.5</v>
      </c>
      <c r="C7239">
        <v>335.6</v>
      </c>
      <c r="D7239">
        <v>1.0801000000000001</v>
      </c>
      <c r="F7239">
        <v>1.0801000000000001</v>
      </c>
      <c r="G7239">
        <v>16</v>
      </c>
      <c r="H7239">
        <v>10</v>
      </c>
      <c r="I7239">
        <v>13</v>
      </c>
      <c r="J7239">
        <v>6</v>
      </c>
      <c r="K7239">
        <v>4.5590088419142312</v>
      </c>
      <c r="L7239">
        <v>89.850818750000002</v>
      </c>
    </row>
    <row r="7240" spans="1:12">
      <c r="A7240" s="73">
        <v>43402.583333333336</v>
      </c>
      <c r="B7240">
        <v>6.11</v>
      </c>
      <c r="C7240">
        <v>337.9</v>
      </c>
      <c r="D7240">
        <v>1.0795999999999999</v>
      </c>
      <c r="F7240">
        <v>1.0795999999999999</v>
      </c>
      <c r="G7240">
        <v>16</v>
      </c>
      <c r="H7240">
        <v>10</v>
      </c>
      <c r="I7240">
        <v>14</v>
      </c>
      <c r="J7240">
        <v>6</v>
      </c>
      <c r="K7240">
        <v>2.3261848967087002</v>
      </c>
      <c r="L7240">
        <v>123.12791091380001</v>
      </c>
    </row>
    <row r="7241" spans="1:12">
      <c r="A7241" s="73">
        <v>43402.625</v>
      </c>
      <c r="B7241">
        <v>6.81</v>
      </c>
      <c r="C7241">
        <v>339.4</v>
      </c>
      <c r="D7241">
        <v>1.0792999999999999</v>
      </c>
      <c r="F7241">
        <v>1.0792999999999999</v>
      </c>
      <c r="G7241">
        <v>16</v>
      </c>
      <c r="H7241">
        <v>10</v>
      </c>
      <c r="I7241">
        <v>15</v>
      </c>
      <c r="J7241">
        <v>7</v>
      </c>
      <c r="K7241">
        <v>0.68092791040727441</v>
      </c>
      <c r="L7241">
        <v>170.43293270564996</v>
      </c>
    </row>
    <row r="7242" spans="1:12">
      <c r="A7242" s="73">
        <v>43402.666666666664</v>
      </c>
      <c r="B7242">
        <v>8.07</v>
      </c>
      <c r="C7242">
        <v>346.5</v>
      </c>
      <c r="D7242">
        <v>1.0780000000000001</v>
      </c>
      <c r="F7242">
        <v>1.0780000000000001</v>
      </c>
      <c r="G7242">
        <v>16</v>
      </c>
      <c r="H7242">
        <v>10</v>
      </c>
      <c r="I7242">
        <v>16</v>
      </c>
      <c r="J7242">
        <v>8</v>
      </c>
      <c r="K7242">
        <v>0.18906533506470455</v>
      </c>
      <c r="L7242">
        <v>283.27573127700003</v>
      </c>
    </row>
    <row r="7243" spans="1:12">
      <c r="A7243" s="73">
        <v>43402.708333333336</v>
      </c>
      <c r="B7243">
        <v>9.34</v>
      </c>
      <c r="C7243">
        <v>339.6</v>
      </c>
      <c r="D7243">
        <v>1.0774999999999999</v>
      </c>
      <c r="F7243">
        <v>1.0774999999999999</v>
      </c>
      <c r="G7243">
        <v>16</v>
      </c>
      <c r="H7243">
        <v>10</v>
      </c>
      <c r="I7243">
        <v>17</v>
      </c>
      <c r="J7243">
        <v>9</v>
      </c>
      <c r="K7243">
        <v>2.9063990884892568</v>
      </c>
      <c r="L7243">
        <v>438.96299652999994</v>
      </c>
    </row>
    <row r="7244" spans="1:12">
      <c r="A7244" s="73">
        <v>43402.75</v>
      </c>
      <c r="B7244">
        <v>9.76</v>
      </c>
      <c r="C7244">
        <v>337</v>
      </c>
      <c r="D7244">
        <v>1.0773999999999999</v>
      </c>
      <c r="F7244">
        <v>1.0773999999999999</v>
      </c>
      <c r="G7244">
        <v>16</v>
      </c>
      <c r="H7244">
        <v>10</v>
      </c>
      <c r="I7244">
        <v>18</v>
      </c>
      <c r="J7244">
        <v>10</v>
      </c>
      <c r="K7244">
        <v>4.5148448967084001</v>
      </c>
      <c r="L7244">
        <v>500.83702661119992</v>
      </c>
    </row>
    <row r="7245" spans="1:12">
      <c r="A7245" s="73">
        <v>43402.791666666664</v>
      </c>
      <c r="B7245">
        <v>10.27</v>
      </c>
      <c r="C7245">
        <v>342.7</v>
      </c>
      <c r="D7245">
        <v>1.0779000000000001</v>
      </c>
      <c r="F7245">
        <v>1.0779000000000001</v>
      </c>
      <c r="G7245">
        <v>16</v>
      </c>
      <c r="H7245">
        <v>10</v>
      </c>
      <c r="I7245">
        <v>19</v>
      </c>
      <c r="J7245">
        <v>10</v>
      </c>
      <c r="K7245">
        <v>6.9422576638316444</v>
      </c>
      <c r="L7245">
        <v>583.79424180285002</v>
      </c>
    </row>
    <row r="7246" spans="1:12">
      <c r="A7246" s="73">
        <v>43402.833333333336</v>
      </c>
      <c r="B7246">
        <v>7.14</v>
      </c>
      <c r="C7246">
        <v>332.6</v>
      </c>
      <c r="D7246">
        <v>1.0778000000000001</v>
      </c>
      <c r="F7246">
        <v>1.0778000000000001</v>
      </c>
      <c r="G7246">
        <v>16</v>
      </c>
      <c r="H7246">
        <v>10</v>
      </c>
      <c r="I7246">
        <v>20</v>
      </c>
      <c r="J7246">
        <v>7</v>
      </c>
      <c r="K7246">
        <v>0.24520675972231545</v>
      </c>
      <c r="L7246">
        <v>196.15655198159999</v>
      </c>
    </row>
    <row r="7247" spans="1:12">
      <c r="A7247" s="73">
        <v>43402.875</v>
      </c>
      <c r="B7247">
        <v>6.78</v>
      </c>
      <c r="C7247">
        <v>346.5</v>
      </c>
      <c r="D7247">
        <v>1.0777000000000001</v>
      </c>
      <c r="F7247">
        <v>1.0777000000000001</v>
      </c>
      <c r="G7247">
        <v>16</v>
      </c>
      <c r="H7247">
        <v>10</v>
      </c>
      <c r="I7247">
        <v>21</v>
      </c>
      <c r="J7247">
        <v>7</v>
      </c>
      <c r="K7247">
        <v>0.73133892410590595</v>
      </c>
      <c r="L7247">
        <v>167.94109046520003</v>
      </c>
    </row>
    <row r="7248" spans="1:12">
      <c r="A7248" s="73">
        <v>43402.916666666664</v>
      </c>
      <c r="B7248">
        <v>8.1300000000000008</v>
      </c>
      <c r="C7248">
        <v>356.8</v>
      </c>
      <c r="D7248">
        <v>1.0773999999999999</v>
      </c>
      <c r="F7248">
        <v>1.0773999999999999</v>
      </c>
      <c r="G7248">
        <v>1</v>
      </c>
      <c r="H7248">
        <v>10</v>
      </c>
      <c r="I7248">
        <v>22</v>
      </c>
      <c r="J7248">
        <v>8</v>
      </c>
      <c r="K7248">
        <v>0.24484330766743986</v>
      </c>
      <c r="L7248">
        <v>289.48003224390004</v>
      </c>
    </row>
    <row r="7249" spans="1:12">
      <c r="A7249" s="73">
        <v>43402.958333333336</v>
      </c>
      <c r="B7249">
        <v>9.64</v>
      </c>
      <c r="C7249">
        <v>350.9</v>
      </c>
      <c r="D7249">
        <v>1.077</v>
      </c>
      <c r="F7249">
        <v>1.077</v>
      </c>
      <c r="G7249">
        <v>1</v>
      </c>
      <c r="H7249">
        <v>10</v>
      </c>
      <c r="I7249">
        <v>23</v>
      </c>
      <c r="J7249">
        <v>10</v>
      </c>
      <c r="K7249">
        <v>4.0192889515029337</v>
      </c>
      <c r="L7249">
        <v>482.41056374400006</v>
      </c>
    </row>
    <row r="7250" spans="1:12">
      <c r="A7250" s="73">
        <v>43403</v>
      </c>
      <c r="B7250">
        <v>8.19</v>
      </c>
      <c r="C7250">
        <v>354.3</v>
      </c>
      <c r="D7250">
        <v>1.0764</v>
      </c>
      <c r="F7250">
        <v>1.0764</v>
      </c>
      <c r="G7250">
        <v>1</v>
      </c>
      <c r="H7250">
        <v>10</v>
      </c>
      <c r="I7250">
        <v>0</v>
      </c>
      <c r="J7250">
        <v>8</v>
      </c>
      <c r="K7250">
        <v>0.3078212802701733</v>
      </c>
      <c r="L7250">
        <v>295.66192399379992</v>
      </c>
    </row>
    <row r="7251" spans="1:12">
      <c r="A7251" s="73">
        <v>43403.041666666664</v>
      </c>
      <c r="B7251">
        <v>7.93</v>
      </c>
      <c r="C7251">
        <v>353.4</v>
      </c>
      <c r="D7251">
        <v>1.0765</v>
      </c>
      <c r="F7251">
        <v>1.0765</v>
      </c>
      <c r="G7251">
        <v>1</v>
      </c>
      <c r="H7251">
        <v>10</v>
      </c>
      <c r="I7251">
        <v>1</v>
      </c>
      <c r="J7251">
        <v>8</v>
      </c>
      <c r="K7251">
        <v>8.6916732324989629E-2</v>
      </c>
      <c r="L7251">
        <v>268.41303358024999</v>
      </c>
    </row>
    <row r="7252" spans="1:12">
      <c r="A7252" s="73">
        <v>43403.083333333336</v>
      </c>
      <c r="B7252">
        <v>8.0399999999999991</v>
      </c>
      <c r="C7252">
        <v>1.2</v>
      </c>
      <c r="D7252">
        <v>1.0763</v>
      </c>
      <c r="F7252">
        <v>1.0763</v>
      </c>
      <c r="G7252">
        <v>1</v>
      </c>
      <c r="H7252">
        <v>10</v>
      </c>
      <c r="I7252">
        <v>2</v>
      </c>
      <c r="J7252">
        <v>8</v>
      </c>
      <c r="K7252">
        <v>0.1638763487633362</v>
      </c>
      <c r="L7252">
        <v>279.68649140159988</v>
      </c>
    </row>
    <row r="7253" spans="1:12">
      <c r="A7253" s="73">
        <v>43403.125</v>
      </c>
      <c r="B7253">
        <v>8.34</v>
      </c>
      <c r="C7253">
        <v>7.3</v>
      </c>
      <c r="D7253">
        <v>1.0762</v>
      </c>
      <c r="F7253">
        <v>1.0762</v>
      </c>
      <c r="G7253">
        <v>1</v>
      </c>
      <c r="H7253">
        <v>10</v>
      </c>
      <c r="I7253">
        <v>3</v>
      </c>
      <c r="J7253">
        <v>8</v>
      </c>
      <c r="K7253">
        <v>0.49676621177701064</v>
      </c>
      <c r="L7253">
        <v>312.14842212240001</v>
      </c>
    </row>
    <row r="7254" spans="1:12">
      <c r="A7254" s="73">
        <v>43403.166666666664</v>
      </c>
      <c r="B7254">
        <v>4.45</v>
      </c>
      <c r="C7254">
        <v>1.8</v>
      </c>
      <c r="D7254">
        <v>1.0763</v>
      </c>
      <c r="F7254">
        <v>1.0763</v>
      </c>
      <c r="G7254">
        <v>1</v>
      </c>
      <c r="H7254">
        <v>10</v>
      </c>
      <c r="I7254">
        <v>4</v>
      </c>
      <c r="J7254">
        <v>4</v>
      </c>
      <c r="K7254">
        <v>10.145394321366371</v>
      </c>
      <c r="L7254">
        <v>47.422383418750002</v>
      </c>
    </row>
    <row r="7255" spans="1:12">
      <c r="A7255" s="73">
        <v>43403.208333333336</v>
      </c>
      <c r="B7255">
        <v>2.8</v>
      </c>
      <c r="C7255">
        <v>8.1999999999999993</v>
      </c>
      <c r="D7255">
        <v>1.0771999999999999</v>
      </c>
      <c r="F7255">
        <v>1.0771999999999999</v>
      </c>
      <c r="G7255">
        <v>1</v>
      </c>
      <c r="H7255">
        <v>10</v>
      </c>
      <c r="I7255">
        <v>5</v>
      </c>
      <c r="J7255">
        <v>3</v>
      </c>
      <c r="K7255">
        <v>23.379000074791168</v>
      </c>
      <c r="L7255">
        <v>11.823347199999997</v>
      </c>
    </row>
    <row r="7256" spans="1:12">
      <c r="A7256" s="73">
        <v>43403.25</v>
      </c>
      <c r="B7256">
        <v>4.92</v>
      </c>
      <c r="C7256">
        <v>3.7</v>
      </c>
      <c r="D7256">
        <v>1.0780000000000001</v>
      </c>
      <c r="F7256">
        <v>1.0780000000000001</v>
      </c>
      <c r="G7256">
        <v>1</v>
      </c>
      <c r="H7256">
        <v>10</v>
      </c>
      <c r="I7256">
        <v>6</v>
      </c>
      <c r="J7256">
        <v>5</v>
      </c>
      <c r="K7256">
        <v>7.3722217734211286</v>
      </c>
      <c r="L7256">
        <v>64.192468031999994</v>
      </c>
    </row>
    <row r="7257" spans="1:12">
      <c r="A7257" s="73">
        <v>43403.291666666664</v>
      </c>
      <c r="B7257">
        <v>4.84</v>
      </c>
      <c r="C7257">
        <v>8.1</v>
      </c>
      <c r="D7257">
        <v>1.0799000000000001</v>
      </c>
      <c r="F7257">
        <v>1.0799000000000001</v>
      </c>
      <c r="G7257">
        <v>1</v>
      </c>
      <c r="H7257">
        <v>10</v>
      </c>
      <c r="I7257">
        <v>7</v>
      </c>
      <c r="J7257">
        <v>5</v>
      </c>
      <c r="K7257">
        <v>7.8130511432841487</v>
      </c>
      <c r="L7257">
        <v>61.219479164799999</v>
      </c>
    </row>
    <row r="7258" spans="1:12">
      <c r="A7258" s="73">
        <v>43403.333333333336</v>
      </c>
      <c r="B7258">
        <v>5.29</v>
      </c>
      <c r="C7258">
        <v>11</v>
      </c>
      <c r="D7258">
        <v>1.0812999999999999</v>
      </c>
      <c r="F7258">
        <v>1.0812999999999999</v>
      </c>
      <c r="G7258">
        <v>1</v>
      </c>
      <c r="H7258">
        <v>10</v>
      </c>
      <c r="I7258">
        <v>8</v>
      </c>
      <c r="J7258">
        <v>5</v>
      </c>
      <c r="K7258">
        <v>5.4998859378046587</v>
      </c>
      <c r="L7258">
        <v>80.035603387849989</v>
      </c>
    </row>
    <row r="7259" spans="1:12">
      <c r="A7259" s="73">
        <v>43403.375</v>
      </c>
      <c r="B7259">
        <v>3.97</v>
      </c>
      <c r="C7259">
        <v>25.4</v>
      </c>
      <c r="D7259">
        <v>1.0825</v>
      </c>
      <c r="F7259">
        <v>1.0825</v>
      </c>
      <c r="G7259">
        <v>2</v>
      </c>
      <c r="H7259">
        <v>10</v>
      </c>
      <c r="I7259">
        <v>9</v>
      </c>
      <c r="J7259">
        <v>4</v>
      </c>
      <c r="K7259">
        <v>13.433570540544492</v>
      </c>
      <c r="L7259">
        <v>33.866430886250008</v>
      </c>
    </row>
    <row r="7260" spans="1:12">
      <c r="A7260" s="73">
        <v>43403.416666666664</v>
      </c>
      <c r="B7260">
        <v>3.92</v>
      </c>
      <c r="C7260">
        <v>29.2</v>
      </c>
      <c r="D7260">
        <v>1.0831</v>
      </c>
      <c r="F7260">
        <v>1.0831</v>
      </c>
      <c r="G7260">
        <v>2</v>
      </c>
      <c r="H7260">
        <v>10</v>
      </c>
      <c r="I7260">
        <v>10</v>
      </c>
      <c r="J7260">
        <v>4</v>
      </c>
      <c r="K7260">
        <v>13.802588896708881</v>
      </c>
      <c r="L7260">
        <v>32.620961766399994</v>
      </c>
    </row>
    <row r="7261" spans="1:12">
      <c r="A7261" s="73">
        <v>43403.458333333336</v>
      </c>
      <c r="B7261">
        <v>3.73</v>
      </c>
      <c r="C7261">
        <v>45.5</v>
      </c>
      <c r="D7261">
        <v>1.0840000000000001</v>
      </c>
      <c r="F7261">
        <v>1.0840000000000001</v>
      </c>
      <c r="G7261">
        <v>3</v>
      </c>
      <c r="H7261">
        <v>10</v>
      </c>
      <c r="I7261">
        <v>11</v>
      </c>
      <c r="J7261">
        <v>4</v>
      </c>
      <c r="K7261">
        <v>15.250458650133554</v>
      </c>
      <c r="L7261">
        <v>28.127153414000002</v>
      </c>
    </row>
    <row r="7262" spans="1:12">
      <c r="A7262" s="73">
        <v>43403.5</v>
      </c>
      <c r="B7262">
        <v>2.87</v>
      </c>
      <c r="C7262">
        <v>59.9</v>
      </c>
      <c r="D7262">
        <v>1.0845</v>
      </c>
      <c r="F7262">
        <v>1.0845</v>
      </c>
      <c r="G7262">
        <v>4</v>
      </c>
      <c r="H7262">
        <v>10</v>
      </c>
      <c r="I7262">
        <v>12</v>
      </c>
      <c r="J7262">
        <v>3</v>
      </c>
      <c r="K7262">
        <v>22.706974376161021</v>
      </c>
      <c r="L7262">
        <v>12.818737401750003</v>
      </c>
    </row>
    <row r="7263" spans="1:12">
      <c r="A7263" s="73">
        <v>43403.541666666664</v>
      </c>
      <c r="B7263">
        <v>3.47</v>
      </c>
      <c r="C7263">
        <v>62.4</v>
      </c>
      <c r="D7263">
        <v>1.0840000000000001</v>
      </c>
      <c r="F7263">
        <v>1.0840000000000001</v>
      </c>
      <c r="G7263">
        <v>4</v>
      </c>
      <c r="H7263">
        <v>10</v>
      </c>
      <c r="I7263">
        <v>13</v>
      </c>
      <c r="J7263">
        <v>3</v>
      </c>
      <c r="K7263">
        <v>17.348754102188373</v>
      </c>
      <c r="L7263">
        <v>22.645802266000004</v>
      </c>
    </row>
    <row r="7264" spans="1:12">
      <c r="A7264" s="73">
        <v>43403.583333333336</v>
      </c>
      <c r="B7264">
        <v>2.02</v>
      </c>
      <c r="C7264">
        <v>61</v>
      </c>
      <c r="D7264">
        <v>1.0849</v>
      </c>
      <c r="F7264">
        <v>1.0849</v>
      </c>
      <c r="G7264">
        <v>4</v>
      </c>
      <c r="H7264">
        <v>10</v>
      </c>
      <c r="I7264">
        <v>14</v>
      </c>
      <c r="J7264">
        <v>2</v>
      </c>
      <c r="K7264">
        <v>31.530286430955609</v>
      </c>
      <c r="L7264">
        <v>4.4710942196000003</v>
      </c>
    </row>
    <row r="7265" spans="1:12">
      <c r="A7265" s="73">
        <v>43403.625</v>
      </c>
      <c r="B7265">
        <v>1.8</v>
      </c>
      <c r="C7265">
        <v>94.9</v>
      </c>
      <c r="D7265">
        <v>1.0847</v>
      </c>
      <c r="F7265">
        <v>1.0847</v>
      </c>
      <c r="G7265">
        <v>5</v>
      </c>
      <c r="H7265">
        <v>10</v>
      </c>
      <c r="I7265">
        <v>15</v>
      </c>
      <c r="J7265">
        <v>2</v>
      </c>
      <c r="K7265">
        <v>34.049367198078919</v>
      </c>
      <c r="L7265">
        <v>3.1629852000000005</v>
      </c>
    </row>
    <row r="7266" spans="1:12">
      <c r="A7266" s="73">
        <v>43403.666666666664</v>
      </c>
      <c r="B7266">
        <v>0.83899999999999997</v>
      </c>
      <c r="C7266">
        <v>69.7</v>
      </c>
      <c r="D7266">
        <v>1.0827</v>
      </c>
      <c r="F7266">
        <v>1.0827</v>
      </c>
      <c r="G7266">
        <v>4</v>
      </c>
      <c r="H7266">
        <v>10</v>
      </c>
      <c r="I7266">
        <v>16</v>
      </c>
      <c r="J7266">
        <v>1</v>
      </c>
      <c r="K7266">
        <v>46.188111003558454</v>
      </c>
      <c r="L7266">
        <v>0.31971574438064992</v>
      </c>
    </row>
    <row r="7267" spans="1:12">
      <c r="A7267" s="73">
        <v>43403.708333333336</v>
      </c>
      <c r="B7267">
        <v>0.58299999999999996</v>
      </c>
      <c r="C7267">
        <v>10.8</v>
      </c>
      <c r="D7267">
        <v>1.0819000000000001</v>
      </c>
      <c r="F7267">
        <v>1.0819000000000001</v>
      </c>
      <c r="G7267">
        <v>1</v>
      </c>
      <c r="H7267">
        <v>10</v>
      </c>
      <c r="I7267">
        <v>17</v>
      </c>
      <c r="J7267">
        <v>1</v>
      </c>
      <c r="K7267">
        <v>49.733292987120116</v>
      </c>
      <c r="L7267">
        <v>0.10719210250264999</v>
      </c>
    </row>
    <row r="7268" spans="1:12">
      <c r="A7268" s="73">
        <v>43403.75</v>
      </c>
      <c r="B7268">
        <v>1.1399999999999999</v>
      </c>
      <c r="C7268">
        <v>230.2</v>
      </c>
      <c r="D7268">
        <v>1.0821000000000001</v>
      </c>
      <c r="F7268">
        <v>1.0821000000000001</v>
      </c>
      <c r="G7268">
        <v>11</v>
      </c>
      <c r="H7268">
        <v>10</v>
      </c>
      <c r="I7268">
        <v>18</v>
      </c>
      <c r="J7268">
        <v>1</v>
      </c>
      <c r="K7268">
        <v>42.18740949944884</v>
      </c>
      <c r="L7268">
        <v>0.80158938119999978</v>
      </c>
    </row>
    <row r="7269" spans="1:12">
      <c r="A7269" s="73">
        <v>43403.791666666664</v>
      </c>
      <c r="B7269">
        <v>1.77</v>
      </c>
      <c r="C7269">
        <v>223.9</v>
      </c>
      <c r="D7269">
        <v>1.0820000000000001</v>
      </c>
      <c r="F7269">
        <v>1.0820000000000001</v>
      </c>
      <c r="G7269">
        <v>11</v>
      </c>
      <c r="H7269">
        <v>10</v>
      </c>
      <c r="I7269">
        <v>19</v>
      </c>
      <c r="J7269">
        <v>2</v>
      </c>
      <c r="K7269">
        <v>34.400378211777543</v>
      </c>
      <c r="L7269">
        <v>2.9999710530000003</v>
      </c>
    </row>
    <row r="7270" spans="1:12">
      <c r="A7270" s="73">
        <v>43403.833333333336</v>
      </c>
      <c r="B7270">
        <v>3.18</v>
      </c>
      <c r="C7270">
        <v>230.8</v>
      </c>
      <c r="D7270">
        <v>1.0820000000000001</v>
      </c>
      <c r="F7270">
        <v>1.0820000000000001</v>
      </c>
      <c r="G7270">
        <v>11</v>
      </c>
      <c r="H7270">
        <v>10</v>
      </c>
      <c r="I7270">
        <v>20</v>
      </c>
      <c r="J7270">
        <v>3</v>
      </c>
      <c r="K7270">
        <v>19.848660567941813</v>
      </c>
      <c r="L7270">
        <v>17.397170712000005</v>
      </c>
    </row>
    <row r="7271" spans="1:12">
      <c r="A7271" s="73">
        <v>43403.875</v>
      </c>
      <c r="B7271">
        <v>2.8</v>
      </c>
      <c r="C7271">
        <v>252.1</v>
      </c>
      <c r="D7271">
        <v>1.0819000000000001</v>
      </c>
      <c r="F7271">
        <v>1.0819000000000001</v>
      </c>
      <c r="G7271">
        <v>12</v>
      </c>
      <c r="H7271">
        <v>10</v>
      </c>
      <c r="I7271">
        <v>21</v>
      </c>
      <c r="J7271">
        <v>3</v>
      </c>
      <c r="K7271">
        <v>23.379000074791168</v>
      </c>
      <c r="L7271">
        <v>11.874934399999997</v>
      </c>
    </row>
    <row r="7272" spans="1:12">
      <c r="A7272" s="73">
        <v>43403.916666666664</v>
      </c>
      <c r="B7272">
        <v>3.83</v>
      </c>
      <c r="C7272">
        <v>267.89999999999998</v>
      </c>
      <c r="D7272">
        <v>1.0815999999999999</v>
      </c>
      <c r="F7272">
        <v>1.0815999999999999</v>
      </c>
      <c r="G7272">
        <v>13</v>
      </c>
      <c r="H7272">
        <v>10</v>
      </c>
      <c r="I7272">
        <v>22</v>
      </c>
      <c r="J7272">
        <v>4</v>
      </c>
      <c r="K7272">
        <v>14.479421937804778</v>
      </c>
      <c r="L7272">
        <v>30.383164489599999</v>
      </c>
    </row>
    <row r="7273" spans="1:12">
      <c r="A7273" s="73">
        <v>43403.958333333336</v>
      </c>
      <c r="B7273">
        <v>4.78</v>
      </c>
      <c r="C7273">
        <v>296.5</v>
      </c>
      <c r="D7273">
        <v>1.0818000000000001</v>
      </c>
      <c r="F7273">
        <v>1.0818000000000001</v>
      </c>
      <c r="G7273">
        <v>14</v>
      </c>
      <c r="H7273">
        <v>10</v>
      </c>
      <c r="I7273">
        <v>23</v>
      </c>
      <c r="J7273">
        <v>5</v>
      </c>
      <c r="K7273">
        <v>8.1520731706814118</v>
      </c>
      <c r="L7273">
        <v>59.074583896800007</v>
      </c>
    </row>
    <row r="7274" spans="1:12">
      <c r="A7274" s="73">
        <v>43404</v>
      </c>
      <c r="B7274">
        <v>5.3</v>
      </c>
      <c r="C7274">
        <v>312.7</v>
      </c>
      <c r="D7274">
        <v>1.0819000000000001</v>
      </c>
      <c r="F7274">
        <v>1.0819000000000001</v>
      </c>
      <c r="G7274">
        <v>15</v>
      </c>
      <c r="H7274">
        <v>10</v>
      </c>
      <c r="I7274">
        <v>0</v>
      </c>
      <c r="J7274">
        <v>5</v>
      </c>
      <c r="K7274">
        <v>5.4530822665717826</v>
      </c>
      <c r="L7274">
        <v>80.535013149999997</v>
      </c>
    </row>
    <row r="7275" spans="1:12">
      <c r="A7275" s="73">
        <v>43404.041666666664</v>
      </c>
      <c r="B7275">
        <v>4.32</v>
      </c>
      <c r="C7275">
        <v>309.8</v>
      </c>
      <c r="D7275">
        <v>1.0818000000000001</v>
      </c>
      <c r="F7275">
        <v>1.0818000000000001</v>
      </c>
      <c r="G7275">
        <v>15</v>
      </c>
      <c r="H7275">
        <v>10</v>
      </c>
      <c r="I7275">
        <v>1</v>
      </c>
      <c r="J7275">
        <v>4</v>
      </c>
      <c r="K7275">
        <v>10.990442047393778</v>
      </c>
      <c r="L7275">
        <v>43.608206131200006</v>
      </c>
    </row>
    <row r="7276" spans="1:12">
      <c r="A7276" s="73">
        <v>43404.083333333336</v>
      </c>
      <c r="B7276">
        <v>7.05</v>
      </c>
      <c r="C7276">
        <v>328.6</v>
      </c>
      <c r="D7276">
        <v>1.0815999999999999</v>
      </c>
      <c r="F7276">
        <v>1.0815999999999999</v>
      </c>
      <c r="G7276">
        <v>16</v>
      </c>
      <c r="H7276">
        <v>10</v>
      </c>
      <c r="I7276">
        <v>2</v>
      </c>
      <c r="J7276">
        <v>7</v>
      </c>
      <c r="K7276">
        <v>0.34243980081821318</v>
      </c>
      <c r="L7276">
        <v>189.49773959999999</v>
      </c>
    </row>
    <row r="7277" spans="1:12">
      <c r="A7277" s="73">
        <v>43404.125</v>
      </c>
      <c r="B7277">
        <v>6.93</v>
      </c>
      <c r="C7277">
        <v>320</v>
      </c>
      <c r="D7277">
        <v>1.0815999999999999</v>
      </c>
      <c r="F7277">
        <v>1.0815999999999999</v>
      </c>
      <c r="G7277">
        <v>15</v>
      </c>
      <c r="H7277">
        <v>10</v>
      </c>
      <c r="I7277">
        <v>3</v>
      </c>
      <c r="J7277">
        <v>7</v>
      </c>
      <c r="K7277">
        <v>0.4972838556127438</v>
      </c>
      <c r="L7277">
        <v>179.98503082559998</v>
      </c>
    </row>
    <row r="7278" spans="1:12">
      <c r="A7278" s="73">
        <v>43404.166666666664</v>
      </c>
      <c r="B7278">
        <v>6.69</v>
      </c>
      <c r="C7278">
        <v>321</v>
      </c>
      <c r="D7278">
        <v>1.0814999999999999</v>
      </c>
      <c r="F7278">
        <v>1.0814999999999999</v>
      </c>
      <c r="G7278">
        <v>15</v>
      </c>
      <c r="H7278">
        <v>10</v>
      </c>
      <c r="I7278">
        <v>4</v>
      </c>
      <c r="J7278">
        <v>7</v>
      </c>
      <c r="K7278">
        <v>0.89337196520180351</v>
      </c>
      <c r="L7278">
        <v>161.91045059175002</v>
      </c>
    </row>
    <row r="7279" spans="1:12">
      <c r="A7279" s="73">
        <v>43404.208333333336</v>
      </c>
      <c r="B7279">
        <v>5.82</v>
      </c>
      <c r="C7279">
        <v>320.3</v>
      </c>
      <c r="D7279">
        <v>1.0820000000000001</v>
      </c>
      <c r="F7279">
        <v>1.0820000000000001</v>
      </c>
      <c r="G7279">
        <v>15</v>
      </c>
      <c r="H7279">
        <v>10</v>
      </c>
      <c r="I7279">
        <v>5</v>
      </c>
      <c r="J7279">
        <v>6</v>
      </c>
      <c r="K7279">
        <v>3.294891362462149</v>
      </c>
      <c r="L7279">
        <v>106.65131608800003</v>
      </c>
    </row>
    <row r="7280" spans="1:12">
      <c r="A7280" s="73">
        <v>43404.25</v>
      </c>
      <c r="B7280">
        <v>6.49</v>
      </c>
      <c r="C7280">
        <v>316.3</v>
      </c>
      <c r="D7280">
        <v>1.0819000000000001</v>
      </c>
      <c r="F7280">
        <v>1.0819000000000001</v>
      </c>
      <c r="G7280">
        <v>15</v>
      </c>
      <c r="H7280">
        <v>10</v>
      </c>
      <c r="I7280">
        <v>6</v>
      </c>
      <c r="J7280">
        <v>6</v>
      </c>
      <c r="K7280">
        <v>1.3114453898593545</v>
      </c>
      <c r="L7280">
        <v>147.87379393655004</v>
      </c>
    </row>
    <row r="7281" spans="1:12">
      <c r="A7281" s="73">
        <v>43404.291666666664</v>
      </c>
      <c r="B7281">
        <v>8.18</v>
      </c>
      <c r="C7281">
        <v>316.60000000000002</v>
      </c>
      <c r="D7281">
        <v>1.0831</v>
      </c>
      <c r="F7281">
        <v>1.0831</v>
      </c>
      <c r="G7281">
        <v>15</v>
      </c>
      <c r="H7281">
        <v>10</v>
      </c>
      <c r="I7281">
        <v>7</v>
      </c>
      <c r="J7281">
        <v>8</v>
      </c>
      <c r="K7281">
        <v>0.2968249515030511</v>
      </c>
      <c r="L7281">
        <v>296.41383559959991</v>
      </c>
    </row>
    <row r="7282" spans="1:12">
      <c r="A7282" s="73">
        <v>43404.333333333336</v>
      </c>
      <c r="B7282">
        <v>6.75</v>
      </c>
      <c r="C7282">
        <v>322</v>
      </c>
      <c r="D7282">
        <v>1.0854999999999999</v>
      </c>
      <c r="F7282">
        <v>1.0854999999999999</v>
      </c>
      <c r="G7282">
        <v>15</v>
      </c>
      <c r="H7282">
        <v>10</v>
      </c>
      <c r="I7282">
        <v>8</v>
      </c>
      <c r="J7282">
        <v>7</v>
      </c>
      <c r="K7282">
        <v>0.78354993780453908</v>
      </c>
      <c r="L7282">
        <v>166.92106640624999</v>
      </c>
    </row>
    <row r="7283" spans="1:12">
      <c r="A7283" s="73">
        <v>43404.375</v>
      </c>
      <c r="B7283">
        <v>5.28</v>
      </c>
      <c r="C7283">
        <v>321.7</v>
      </c>
      <c r="D7283">
        <v>1.0882000000000001</v>
      </c>
      <c r="F7283">
        <v>1.0882000000000001</v>
      </c>
      <c r="G7283">
        <v>15</v>
      </c>
      <c r="H7283">
        <v>10</v>
      </c>
      <c r="I7283">
        <v>9</v>
      </c>
      <c r="J7283">
        <v>5</v>
      </c>
      <c r="K7283">
        <v>5.5468896090375353</v>
      </c>
      <c r="L7283">
        <v>80.090405683200018</v>
      </c>
    </row>
    <row r="7284" spans="1:12">
      <c r="A7284" s="73">
        <v>43404.416666666664</v>
      </c>
      <c r="B7284">
        <v>3.84</v>
      </c>
      <c r="C7284">
        <v>326.7</v>
      </c>
      <c r="D7284">
        <v>1.0892999999999999</v>
      </c>
      <c r="F7284">
        <v>1.0892999999999999</v>
      </c>
      <c r="G7284">
        <v>16</v>
      </c>
      <c r="H7284">
        <v>10</v>
      </c>
      <c r="I7284">
        <v>10</v>
      </c>
      <c r="J7284">
        <v>4</v>
      </c>
      <c r="K7284">
        <v>14.403418266571903</v>
      </c>
      <c r="L7284">
        <v>30.839773593599993</v>
      </c>
    </row>
    <row r="7285" spans="1:12">
      <c r="A7285" s="73">
        <v>43404.458333333336</v>
      </c>
      <c r="B7285">
        <v>3.58</v>
      </c>
      <c r="C7285">
        <v>307.8</v>
      </c>
      <c r="D7285">
        <v>1.0903</v>
      </c>
      <c r="F7285">
        <v>1.0903</v>
      </c>
      <c r="G7285">
        <v>15</v>
      </c>
      <c r="H7285">
        <v>10</v>
      </c>
      <c r="I7285">
        <v>11</v>
      </c>
      <c r="J7285">
        <v>4</v>
      </c>
      <c r="K7285">
        <v>16.444513718626716</v>
      </c>
      <c r="L7285">
        <v>25.012960446800005</v>
      </c>
    </row>
    <row r="7286" spans="1:12">
      <c r="A7286" s="73">
        <v>43404.5</v>
      </c>
      <c r="B7286">
        <v>4.08</v>
      </c>
      <c r="C7286">
        <v>304.39999999999998</v>
      </c>
      <c r="D7286">
        <v>1.0902000000000001</v>
      </c>
      <c r="F7286">
        <v>1.0902000000000001</v>
      </c>
      <c r="G7286">
        <v>15</v>
      </c>
      <c r="H7286">
        <v>10</v>
      </c>
      <c r="I7286">
        <v>12</v>
      </c>
      <c r="J7286">
        <v>4</v>
      </c>
      <c r="K7286">
        <v>12.63933015698284</v>
      </c>
      <c r="L7286">
        <v>37.021726771200008</v>
      </c>
    </row>
    <row r="7287" spans="1:12">
      <c r="A7287" s="73">
        <v>43404.541666666664</v>
      </c>
      <c r="B7287">
        <v>4.08</v>
      </c>
      <c r="C7287">
        <v>303.5</v>
      </c>
      <c r="D7287">
        <v>1.0905</v>
      </c>
      <c r="F7287">
        <v>1.0905</v>
      </c>
      <c r="G7287">
        <v>14</v>
      </c>
      <c r="H7287">
        <v>10</v>
      </c>
      <c r="I7287">
        <v>13</v>
      </c>
      <c r="J7287">
        <v>4</v>
      </c>
      <c r="K7287">
        <v>12.63933015698284</v>
      </c>
      <c r="L7287">
        <v>37.03191436800001</v>
      </c>
    </row>
    <row r="7288" spans="1:12">
      <c r="A7288" s="73">
        <v>43404.583333333336</v>
      </c>
      <c r="B7288">
        <v>4.33</v>
      </c>
      <c r="C7288">
        <v>316.7</v>
      </c>
      <c r="D7288">
        <v>1.0903</v>
      </c>
      <c r="F7288">
        <v>1.0903</v>
      </c>
      <c r="G7288">
        <v>15</v>
      </c>
      <c r="H7288">
        <v>10</v>
      </c>
      <c r="I7288">
        <v>14</v>
      </c>
      <c r="J7288">
        <v>4</v>
      </c>
      <c r="K7288">
        <v>10.924238376160902</v>
      </c>
      <c r="L7288">
        <v>44.256769075550004</v>
      </c>
    </row>
    <row r="7289" spans="1:12">
      <c r="A7289" s="73">
        <v>43404.625</v>
      </c>
      <c r="B7289">
        <v>5.24</v>
      </c>
      <c r="C7289">
        <v>306.2</v>
      </c>
      <c r="D7289">
        <v>1.0894999999999999</v>
      </c>
      <c r="F7289">
        <v>1.0894999999999999</v>
      </c>
      <c r="G7289">
        <v>15</v>
      </c>
      <c r="H7289">
        <v>10</v>
      </c>
      <c r="I7289">
        <v>15</v>
      </c>
      <c r="J7289">
        <v>5</v>
      </c>
      <c r="K7289">
        <v>5.7369042939690456</v>
      </c>
      <c r="L7289">
        <v>78.377444623999992</v>
      </c>
    </row>
    <row r="7290" spans="1:12">
      <c r="A7290" s="73">
        <v>43404.666666666664</v>
      </c>
      <c r="B7290">
        <v>4.42</v>
      </c>
      <c r="C7290">
        <v>287.7</v>
      </c>
      <c r="D7290">
        <v>1.0880000000000001</v>
      </c>
      <c r="F7290">
        <v>1.0880000000000001</v>
      </c>
      <c r="G7290">
        <v>14</v>
      </c>
      <c r="H7290">
        <v>10</v>
      </c>
      <c r="I7290">
        <v>16</v>
      </c>
      <c r="J7290">
        <v>4</v>
      </c>
      <c r="K7290">
        <v>10.337405335065005</v>
      </c>
      <c r="L7290">
        <v>46.974883072000004</v>
      </c>
    </row>
    <row r="7291" spans="1:12">
      <c r="A7291" s="73">
        <v>43404.708333333336</v>
      </c>
      <c r="B7291">
        <v>5.88</v>
      </c>
      <c r="C7291">
        <v>279.89999999999998</v>
      </c>
      <c r="D7291">
        <v>1.0861000000000001</v>
      </c>
      <c r="F7291">
        <v>1.0861000000000001</v>
      </c>
      <c r="G7291">
        <v>13</v>
      </c>
      <c r="H7291">
        <v>10</v>
      </c>
      <c r="I7291">
        <v>17</v>
      </c>
      <c r="J7291">
        <v>6</v>
      </c>
      <c r="K7291">
        <v>3.0806693350648851</v>
      </c>
      <c r="L7291">
        <v>110.40069216960001</v>
      </c>
    </row>
    <row r="7292" spans="1:12">
      <c r="A7292" s="73">
        <v>43404.75</v>
      </c>
      <c r="B7292">
        <v>6.39</v>
      </c>
      <c r="C7292">
        <v>276.39999999999998</v>
      </c>
      <c r="D7292">
        <v>1.0862000000000001</v>
      </c>
      <c r="F7292">
        <v>1.0862000000000001</v>
      </c>
      <c r="G7292">
        <v>13</v>
      </c>
      <c r="H7292">
        <v>10</v>
      </c>
      <c r="I7292">
        <v>18</v>
      </c>
      <c r="J7292">
        <v>6</v>
      </c>
      <c r="K7292">
        <v>1.5504821021881312</v>
      </c>
      <c r="L7292">
        <v>141.70408732889999</v>
      </c>
    </row>
    <row r="7293" spans="1:12">
      <c r="A7293" s="73">
        <v>43404.791666666664</v>
      </c>
      <c r="B7293">
        <v>7.58</v>
      </c>
      <c r="C7293">
        <v>269.10000000000002</v>
      </c>
      <c r="D7293">
        <v>1.0861000000000001</v>
      </c>
      <c r="F7293">
        <v>1.0861000000000001</v>
      </c>
      <c r="G7293">
        <v>13</v>
      </c>
      <c r="H7293">
        <v>10</v>
      </c>
      <c r="I7293">
        <v>19</v>
      </c>
      <c r="J7293">
        <v>8</v>
      </c>
      <c r="K7293">
        <v>3.045225475703542E-3</v>
      </c>
      <c r="L7293">
        <v>236.50887099160002</v>
      </c>
    </row>
    <row r="7294" spans="1:12">
      <c r="A7294" s="73">
        <v>43404.833333333336</v>
      </c>
      <c r="B7294">
        <v>8.48</v>
      </c>
      <c r="C7294">
        <v>273.89999999999998</v>
      </c>
      <c r="D7294">
        <v>1.0857000000000001</v>
      </c>
      <c r="F7294">
        <v>1.0857000000000001</v>
      </c>
      <c r="G7294">
        <v>13</v>
      </c>
      <c r="H7294">
        <v>10</v>
      </c>
      <c r="I7294">
        <v>20</v>
      </c>
      <c r="J7294">
        <v>8</v>
      </c>
      <c r="K7294">
        <v>0.71371481451672603</v>
      </c>
      <c r="L7294">
        <v>331.03003422720008</v>
      </c>
    </row>
    <row r="7295" spans="1:12">
      <c r="A7295" s="73">
        <v>43404.875</v>
      </c>
      <c r="B7295">
        <v>8.18</v>
      </c>
      <c r="C7295">
        <v>276.5</v>
      </c>
      <c r="D7295">
        <v>1.0860000000000001</v>
      </c>
      <c r="F7295">
        <v>1.0860000000000001</v>
      </c>
      <c r="G7295">
        <v>13</v>
      </c>
      <c r="H7295">
        <v>10</v>
      </c>
      <c r="I7295">
        <v>21</v>
      </c>
      <c r="J7295">
        <v>8</v>
      </c>
      <c r="K7295">
        <v>0.2968249515030511</v>
      </c>
      <c r="L7295">
        <v>297.20748357599996</v>
      </c>
    </row>
    <row r="7296" spans="1:12">
      <c r="A7296" s="73">
        <v>43404.916666666664</v>
      </c>
      <c r="B7296">
        <v>8.7799999999999994</v>
      </c>
      <c r="C7296">
        <v>275.10000000000002</v>
      </c>
      <c r="D7296">
        <v>1.0855999999999999</v>
      </c>
      <c r="F7296">
        <v>1.0855999999999999</v>
      </c>
      <c r="G7296">
        <v>13</v>
      </c>
      <c r="H7296">
        <v>10</v>
      </c>
      <c r="I7296">
        <v>22</v>
      </c>
      <c r="J7296">
        <v>9</v>
      </c>
      <c r="K7296">
        <v>1.3106046775303979</v>
      </c>
      <c r="L7296">
        <v>367.38666330559988</v>
      </c>
    </row>
    <row r="7297" spans="1:12">
      <c r="A7297" s="73">
        <v>43404.958333333336</v>
      </c>
      <c r="B7297">
        <v>8.98</v>
      </c>
      <c r="C7297">
        <v>269.89999999999998</v>
      </c>
      <c r="D7297">
        <v>1.0849</v>
      </c>
      <c r="F7297">
        <v>1.0849</v>
      </c>
      <c r="G7297">
        <v>13</v>
      </c>
      <c r="H7297">
        <v>10</v>
      </c>
      <c r="I7297">
        <v>23</v>
      </c>
      <c r="J7297">
        <v>9</v>
      </c>
      <c r="K7297">
        <v>1.8085312528728497</v>
      </c>
      <c r="L7297">
        <v>392.81559712040007</v>
      </c>
    </row>
    <row r="7298" spans="1:12">
      <c r="A7298" s="73">
        <v>43405</v>
      </c>
      <c r="B7298">
        <v>7.74</v>
      </c>
      <c r="C7298">
        <v>269.5</v>
      </c>
      <c r="D7298">
        <v>1.0844</v>
      </c>
      <c r="F7298">
        <v>1.0844</v>
      </c>
      <c r="G7298">
        <v>13</v>
      </c>
      <c r="H7298">
        <v>11</v>
      </c>
      <c r="I7298">
        <v>0</v>
      </c>
      <c r="J7298">
        <v>8</v>
      </c>
      <c r="K7298">
        <v>1.0986485749663022E-2</v>
      </c>
      <c r="L7298">
        <v>251.40991157280004</v>
      </c>
    </row>
    <row r="7299" spans="1:12">
      <c r="A7299" s="73">
        <v>43405.041666666664</v>
      </c>
      <c r="B7299">
        <v>7.03</v>
      </c>
      <c r="C7299">
        <v>264.60000000000002</v>
      </c>
      <c r="D7299">
        <v>1.0834999999999999</v>
      </c>
      <c r="F7299">
        <v>1.0834999999999999</v>
      </c>
      <c r="G7299">
        <v>13</v>
      </c>
      <c r="H7299">
        <v>11</v>
      </c>
      <c r="I7299">
        <v>1</v>
      </c>
      <c r="J7299">
        <v>7</v>
      </c>
      <c r="K7299">
        <v>0.36624714328396774</v>
      </c>
      <c r="L7299">
        <v>188.21962120225001</v>
      </c>
    </row>
    <row r="7300" spans="1:12">
      <c r="A7300" s="73">
        <v>43405.083333333336</v>
      </c>
      <c r="B7300">
        <v>6.96</v>
      </c>
      <c r="C7300">
        <v>259.89999999999998</v>
      </c>
      <c r="D7300">
        <v>1.0833999999999999</v>
      </c>
      <c r="F7300">
        <v>1.0833999999999999</v>
      </c>
      <c r="G7300">
        <v>13</v>
      </c>
      <c r="H7300">
        <v>11</v>
      </c>
      <c r="I7300">
        <v>2</v>
      </c>
      <c r="J7300">
        <v>7</v>
      </c>
      <c r="K7300">
        <v>0.45587284191411082</v>
      </c>
      <c r="L7300">
        <v>182.63607045119997</v>
      </c>
    </row>
    <row r="7301" spans="1:12">
      <c r="A7301" s="73">
        <v>43405.125</v>
      </c>
      <c r="B7301">
        <v>7.85</v>
      </c>
      <c r="C7301">
        <v>259.89999999999998</v>
      </c>
      <c r="D7301">
        <v>1.0834999999999999</v>
      </c>
      <c r="F7301">
        <v>1.0834999999999999</v>
      </c>
      <c r="G7301">
        <v>13</v>
      </c>
      <c r="H7301">
        <v>11</v>
      </c>
      <c r="I7301">
        <v>3</v>
      </c>
      <c r="J7301">
        <v>8</v>
      </c>
      <c r="K7301">
        <v>4.6146102188009928E-2</v>
      </c>
      <c r="L7301">
        <v>262.06431659374994</v>
      </c>
    </row>
    <row r="7302" spans="1:12">
      <c r="A7302" s="73">
        <v>43405.166666666664</v>
      </c>
      <c r="B7302">
        <v>8.59</v>
      </c>
      <c r="C7302">
        <v>257</v>
      </c>
      <c r="D7302">
        <v>1.0834999999999999</v>
      </c>
      <c r="F7302">
        <v>1.0834999999999999</v>
      </c>
      <c r="G7302">
        <v>12</v>
      </c>
      <c r="H7302">
        <v>11</v>
      </c>
      <c r="I7302">
        <v>4</v>
      </c>
      <c r="J7302">
        <v>9</v>
      </c>
      <c r="K7302">
        <v>0.91167443095507217</v>
      </c>
      <c r="L7302">
        <v>343.38270027325001</v>
      </c>
    </row>
    <row r="7303" spans="1:12">
      <c r="A7303" s="73">
        <v>43405.208333333336</v>
      </c>
      <c r="B7303">
        <v>7.24</v>
      </c>
      <c r="C7303">
        <v>258.10000000000002</v>
      </c>
      <c r="D7303">
        <v>1.0840000000000001</v>
      </c>
      <c r="F7303">
        <v>1.0840000000000001</v>
      </c>
      <c r="G7303">
        <v>12</v>
      </c>
      <c r="H7303">
        <v>11</v>
      </c>
      <c r="I7303">
        <v>5</v>
      </c>
      <c r="J7303">
        <v>7</v>
      </c>
      <c r="K7303">
        <v>0.1561700473935396</v>
      </c>
      <c r="L7303">
        <v>205.69085580800004</v>
      </c>
    </row>
    <row r="7304" spans="1:12">
      <c r="A7304" s="73">
        <v>43405.25</v>
      </c>
      <c r="B7304">
        <v>6.99</v>
      </c>
      <c r="C7304">
        <v>253.2</v>
      </c>
      <c r="D7304">
        <v>1.0827</v>
      </c>
      <c r="F7304">
        <v>1.0827</v>
      </c>
      <c r="G7304">
        <v>12</v>
      </c>
      <c r="H7304">
        <v>11</v>
      </c>
      <c r="I7304">
        <v>6</v>
      </c>
      <c r="J7304">
        <v>7</v>
      </c>
      <c r="K7304">
        <v>0.41626182821547791</v>
      </c>
      <c r="L7304">
        <v>184.88840179365002</v>
      </c>
    </row>
    <row r="7305" spans="1:12">
      <c r="A7305" s="73">
        <v>43405.291666666664</v>
      </c>
      <c r="B7305">
        <v>9.0399999999999991</v>
      </c>
      <c r="C7305">
        <v>252.9</v>
      </c>
      <c r="D7305">
        <v>1.0840000000000001</v>
      </c>
      <c r="F7305">
        <v>1.0840000000000001</v>
      </c>
      <c r="G7305">
        <v>12</v>
      </c>
      <c r="H7305">
        <v>11</v>
      </c>
      <c r="I7305">
        <v>7</v>
      </c>
      <c r="J7305">
        <v>9</v>
      </c>
      <c r="K7305">
        <v>1.9735092254755808</v>
      </c>
      <c r="L7305">
        <v>400.40968908799994</v>
      </c>
    </row>
    <row r="7306" spans="1:12">
      <c r="A7306" s="73">
        <v>43405.333333333336</v>
      </c>
      <c r="B7306">
        <v>8.32</v>
      </c>
      <c r="C7306">
        <v>248.9</v>
      </c>
      <c r="D7306">
        <v>1.0867</v>
      </c>
      <c r="F7306">
        <v>1.0867</v>
      </c>
      <c r="G7306">
        <v>12</v>
      </c>
      <c r="H7306">
        <v>11</v>
      </c>
      <c r="I7306">
        <v>8</v>
      </c>
      <c r="J7306">
        <v>8</v>
      </c>
      <c r="K7306">
        <v>0.46897355424276627</v>
      </c>
      <c r="L7306">
        <v>312.93176545280005</v>
      </c>
    </row>
    <row r="7307" spans="1:12">
      <c r="A7307" s="73">
        <v>43405.375</v>
      </c>
      <c r="B7307">
        <v>5.88</v>
      </c>
      <c r="C7307">
        <v>242.2</v>
      </c>
      <c r="D7307">
        <v>1.0881000000000001</v>
      </c>
      <c r="F7307">
        <v>1.0881000000000001</v>
      </c>
      <c r="G7307">
        <v>12</v>
      </c>
      <c r="H7307">
        <v>11</v>
      </c>
      <c r="I7307">
        <v>9</v>
      </c>
      <c r="J7307">
        <v>6</v>
      </c>
      <c r="K7307">
        <v>3.0806693350648851</v>
      </c>
      <c r="L7307">
        <v>110.60398964160001</v>
      </c>
    </row>
    <row r="7308" spans="1:12">
      <c r="A7308" s="73">
        <v>43405.416666666664</v>
      </c>
      <c r="B7308">
        <v>5.21</v>
      </c>
      <c r="C7308">
        <v>226.6</v>
      </c>
      <c r="D7308">
        <v>1.0885</v>
      </c>
      <c r="F7308">
        <v>1.0885</v>
      </c>
      <c r="G7308">
        <v>11</v>
      </c>
      <c r="H7308">
        <v>11</v>
      </c>
      <c r="I7308">
        <v>10</v>
      </c>
      <c r="J7308">
        <v>5</v>
      </c>
      <c r="K7308">
        <v>5.88151530766768</v>
      </c>
      <c r="L7308">
        <v>76.968249174250005</v>
      </c>
    </row>
    <row r="7309" spans="1:12">
      <c r="A7309" s="73">
        <v>43405.458333333336</v>
      </c>
      <c r="B7309">
        <v>5.37</v>
      </c>
      <c r="C7309">
        <v>221.2</v>
      </c>
      <c r="D7309">
        <v>1.0891</v>
      </c>
      <c r="F7309">
        <v>1.0891</v>
      </c>
      <c r="G7309">
        <v>11</v>
      </c>
      <c r="H7309">
        <v>11</v>
      </c>
      <c r="I7309">
        <v>11</v>
      </c>
      <c r="J7309">
        <v>5</v>
      </c>
      <c r="K7309">
        <v>5.1310565679416387</v>
      </c>
      <c r="L7309">
        <v>84.325829016149996</v>
      </c>
    </row>
    <row r="7310" spans="1:12">
      <c r="A7310" s="73">
        <v>43405.5</v>
      </c>
      <c r="B7310">
        <v>6.44</v>
      </c>
      <c r="C7310">
        <v>220.9</v>
      </c>
      <c r="D7310">
        <v>1.089</v>
      </c>
      <c r="F7310">
        <v>1.089</v>
      </c>
      <c r="G7310">
        <v>11</v>
      </c>
      <c r="H7310">
        <v>11</v>
      </c>
      <c r="I7310">
        <v>12</v>
      </c>
      <c r="J7310">
        <v>6</v>
      </c>
      <c r="K7310">
        <v>1.4284637460237417</v>
      </c>
      <c r="L7310">
        <v>145.43049628800003</v>
      </c>
    </row>
    <row r="7311" spans="1:12">
      <c r="A7311" s="73">
        <v>43405.541666666664</v>
      </c>
      <c r="B7311">
        <v>6.87</v>
      </c>
      <c r="C7311">
        <v>222.8</v>
      </c>
      <c r="D7311">
        <v>1.0887</v>
      </c>
      <c r="F7311">
        <v>1.0887</v>
      </c>
      <c r="G7311">
        <v>11</v>
      </c>
      <c r="H7311">
        <v>11</v>
      </c>
      <c r="I7311">
        <v>13</v>
      </c>
      <c r="J7311">
        <v>7</v>
      </c>
      <c r="K7311">
        <v>0.58550588301000839</v>
      </c>
      <c r="L7311">
        <v>176.50151537805002</v>
      </c>
    </row>
    <row r="7312" spans="1:12">
      <c r="A7312" s="73">
        <v>43405.583333333336</v>
      </c>
      <c r="B7312">
        <v>6.62</v>
      </c>
      <c r="C7312">
        <v>219.4</v>
      </c>
      <c r="D7312">
        <v>1.0885</v>
      </c>
      <c r="F7312">
        <v>1.0885</v>
      </c>
      <c r="G7312">
        <v>11</v>
      </c>
      <c r="H7312">
        <v>11</v>
      </c>
      <c r="I7312">
        <v>14</v>
      </c>
      <c r="J7312">
        <v>7</v>
      </c>
      <c r="K7312">
        <v>1.0305976638319467</v>
      </c>
      <c r="L7312">
        <v>157.896464614</v>
      </c>
    </row>
    <row r="7313" spans="1:12">
      <c r="A7313" s="73">
        <v>43405.625</v>
      </c>
      <c r="B7313">
        <v>6.48</v>
      </c>
      <c r="C7313">
        <v>220.2</v>
      </c>
      <c r="D7313">
        <v>1.0880000000000001</v>
      </c>
      <c r="F7313">
        <v>1.0880000000000001</v>
      </c>
      <c r="G7313">
        <v>11</v>
      </c>
      <c r="H7313">
        <v>11</v>
      </c>
      <c r="I7313">
        <v>15</v>
      </c>
      <c r="J7313">
        <v>6</v>
      </c>
      <c r="K7313">
        <v>1.3344490610922315</v>
      </c>
      <c r="L7313">
        <v>148.02119884800001</v>
      </c>
    </row>
    <row r="7314" spans="1:12">
      <c r="A7314" s="73">
        <v>43405.666666666664</v>
      </c>
      <c r="B7314">
        <v>7.08</v>
      </c>
      <c r="C7314">
        <v>212.6</v>
      </c>
      <c r="D7314">
        <v>1.0862000000000001</v>
      </c>
      <c r="F7314">
        <v>1.0862000000000001</v>
      </c>
      <c r="G7314">
        <v>10</v>
      </c>
      <c r="H7314">
        <v>11</v>
      </c>
      <c r="I7314">
        <v>16</v>
      </c>
      <c r="J7314">
        <v>7</v>
      </c>
      <c r="K7314">
        <v>0.30822878711958024</v>
      </c>
      <c r="L7314">
        <v>192.74342670720003</v>
      </c>
    </row>
    <row r="7315" spans="1:12">
      <c r="A7315" s="73">
        <v>43405.708333333336</v>
      </c>
      <c r="B7315">
        <v>7.89</v>
      </c>
      <c r="C7315">
        <v>213.9</v>
      </c>
      <c r="D7315">
        <v>1.0846</v>
      </c>
      <c r="F7315">
        <v>1.0846</v>
      </c>
      <c r="G7315">
        <v>11</v>
      </c>
      <c r="H7315">
        <v>11</v>
      </c>
      <c r="I7315">
        <v>17</v>
      </c>
      <c r="J7315">
        <v>8</v>
      </c>
      <c r="K7315">
        <v>6.4931417256499771E-2</v>
      </c>
      <c r="L7315">
        <v>266.36098611869994</v>
      </c>
    </row>
    <row r="7316" spans="1:12">
      <c r="A7316" s="73">
        <v>43405.75</v>
      </c>
      <c r="B7316">
        <v>8.16</v>
      </c>
      <c r="C7316">
        <v>222.7</v>
      </c>
      <c r="D7316">
        <v>1.0835999999999999</v>
      </c>
      <c r="F7316">
        <v>1.0835999999999999</v>
      </c>
      <c r="G7316">
        <v>11</v>
      </c>
      <c r="H7316">
        <v>11</v>
      </c>
      <c r="I7316">
        <v>18</v>
      </c>
      <c r="J7316">
        <v>8</v>
      </c>
      <c r="K7316">
        <v>0.27543229396880664</v>
      </c>
      <c r="L7316">
        <v>294.38079713280001</v>
      </c>
    </row>
    <row r="7317" spans="1:12">
      <c r="A7317" s="73">
        <v>43405.791666666664</v>
      </c>
      <c r="B7317">
        <v>8</v>
      </c>
      <c r="C7317">
        <v>218.8</v>
      </c>
      <c r="D7317">
        <v>1.083</v>
      </c>
      <c r="F7317">
        <v>1.083</v>
      </c>
      <c r="G7317">
        <v>11</v>
      </c>
      <c r="H7317">
        <v>11</v>
      </c>
      <c r="I7317">
        <v>19</v>
      </c>
      <c r="J7317">
        <v>8</v>
      </c>
      <c r="K7317">
        <v>0.13309103369484704</v>
      </c>
      <c r="L7317">
        <v>277.24799999999999</v>
      </c>
    </row>
    <row r="7318" spans="1:12">
      <c r="A7318" s="73">
        <v>43405.833333333336</v>
      </c>
      <c r="B7318">
        <v>9.27</v>
      </c>
      <c r="C7318">
        <v>220.3</v>
      </c>
      <c r="D7318">
        <v>1.0831999999999999</v>
      </c>
      <c r="F7318">
        <v>1.0831999999999999</v>
      </c>
      <c r="G7318">
        <v>11</v>
      </c>
      <c r="H7318">
        <v>11</v>
      </c>
      <c r="I7318">
        <v>20</v>
      </c>
      <c r="J7318">
        <v>9</v>
      </c>
      <c r="K7318">
        <v>2.6726247871193984</v>
      </c>
      <c r="L7318">
        <v>431.43746759279992</v>
      </c>
    </row>
    <row r="7319" spans="1:12">
      <c r="A7319" s="73">
        <v>43405.875</v>
      </c>
      <c r="B7319">
        <v>8.76</v>
      </c>
      <c r="C7319">
        <v>222</v>
      </c>
      <c r="D7319">
        <v>1.0831999999999999</v>
      </c>
      <c r="F7319">
        <v>1.0831999999999999</v>
      </c>
      <c r="G7319">
        <v>11</v>
      </c>
      <c r="H7319">
        <v>11</v>
      </c>
      <c r="I7319">
        <v>21</v>
      </c>
      <c r="J7319">
        <v>9</v>
      </c>
      <c r="K7319">
        <v>1.2652120199961538</v>
      </c>
      <c r="L7319">
        <v>364.07509724159996</v>
      </c>
    </row>
    <row r="7320" spans="1:12">
      <c r="A7320" s="73">
        <v>43405.916666666664</v>
      </c>
      <c r="B7320">
        <v>9.99</v>
      </c>
      <c r="C7320">
        <v>218.8</v>
      </c>
      <c r="D7320">
        <v>1.0818000000000001</v>
      </c>
      <c r="F7320">
        <v>1.0818000000000001</v>
      </c>
      <c r="G7320">
        <v>11</v>
      </c>
      <c r="H7320">
        <v>11</v>
      </c>
      <c r="I7320">
        <v>22</v>
      </c>
      <c r="J7320">
        <v>10</v>
      </c>
      <c r="K7320">
        <v>5.5451604583522185</v>
      </c>
      <c r="L7320">
        <v>539.27892215910003</v>
      </c>
    </row>
    <row r="7321" spans="1:12">
      <c r="A7321" s="73">
        <v>43405.958333333336</v>
      </c>
      <c r="B7321">
        <v>8.5</v>
      </c>
      <c r="C7321">
        <v>226.5</v>
      </c>
      <c r="D7321">
        <v>1.0801000000000001</v>
      </c>
      <c r="F7321">
        <v>1.0801000000000001</v>
      </c>
      <c r="G7321">
        <v>11</v>
      </c>
      <c r="H7321">
        <v>11</v>
      </c>
      <c r="I7321">
        <v>23</v>
      </c>
      <c r="J7321">
        <v>9</v>
      </c>
      <c r="K7321">
        <v>0.7479074720509703</v>
      </c>
      <c r="L7321">
        <v>331.65820625000003</v>
      </c>
    </row>
    <row r="7322" spans="1:12">
      <c r="A7322" s="73">
        <v>43406</v>
      </c>
      <c r="B7322">
        <v>8.52</v>
      </c>
      <c r="C7322">
        <v>228.6</v>
      </c>
      <c r="D7322">
        <v>1.0803</v>
      </c>
      <c r="F7322">
        <v>1.0803</v>
      </c>
      <c r="G7322">
        <v>11</v>
      </c>
      <c r="H7322">
        <v>11</v>
      </c>
      <c r="I7322">
        <v>0</v>
      </c>
      <c r="J7322">
        <v>9</v>
      </c>
      <c r="K7322">
        <v>0.78290012958521438</v>
      </c>
      <c r="L7322">
        <v>334.06668285119997</v>
      </c>
    </row>
    <row r="7323" spans="1:12">
      <c r="A7323" s="73">
        <v>43406.041666666664</v>
      </c>
      <c r="B7323">
        <v>8.6999999999999993</v>
      </c>
      <c r="C7323">
        <v>233.6</v>
      </c>
      <c r="D7323">
        <v>1.08</v>
      </c>
      <c r="F7323">
        <v>1.08</v>
      </c>
      <c r="G7323">
        <v>11</v>
      </c>
      <c r="H7323">
        <v>11</v>
      </c>
      <c r="I7323">
        <v>1</v>
      </c>
      <c r="J7323">
        <v>9</v>
      </c>
      <c r="K7323">
        <v>1.1338340473934181</v>
      </c>
      <c r="L7323">
        <v>355.59161999999992</v>
      </c>
    </row>
    <row r="7324" spans="1:12">
      <c r="A7324" s="73">
        <v>43406.083333333336</v>
      </c>
      <c r="B7324">
        <v>7.19</v>
      </c>
      <c r="C7324">
        <v>245</v>
      </c>
      <c r="D7324">
        <v>1.0804</v>
      </c>
      <c r="F7324">
        <v>1.0804</v>
      </c>
      <c r="G7324">
        <v>12</v>
      </c>
      <c r="H7324">
        <v>11</v>
      </c>
      <c r="I7324">
        <v>2</v>
      </c>
      <c r="J7324">
        <v>7</v>
      </c>
      <c r="K7324">
        <v>0.19818840355792711</v>
      </c>
      <c r="L7324">
        <v>200.78961685180002</v>
      </c>
    </row>
    <row r="7325" spans="1:12">
      <c r="A7325" s="73">
        <v>43406.125</v>
      </c>
      <c r="B7325">
        <v>6.9</v>
      </c>
      <c r="C7325">
        <v>243.3</v>
      </c>
      <c r="D7325">
        <v>1.0795999999999999</v>
      </c>
      <c r="F7325">
        <v>1.0795999999999999</v>
      </c>
      <c r="G7325">
        <v>12</v>
      </c>
      <c r="H7325">
        <v>11</v>
      </c>
      <c r="I7325">
        <v>3</v>
      </c>
      <c r="J7325">
        <v>7</v>
      </c>
      <c r="K7325">
        <v>0.54049486931137547</v>
      </c>
      <c r="L7325">
        <v>177.32915820000002</v>
      </c>
    </row>
    <row r="7326" spans="1:12">
      <c r="A7326" s="73">
        <v>43406.166666666664</v>
      </c>
      <c r="B7326">
        <v>8.18</v>
      </c>
      <c r="C7326">
        <v>241.4</v>
      </c>
      <c r="D7326">
        <v>1.0790999999999999</v>
      </c>
      <c r="F7326">
        <v>1.0790999999999999</v>
      </c>
      <c r="G7326">
        <v>12</v>
      </c>
      <c r="H7326">
        <v>11</v>
      </c>
      <c r="I7326">
        <v>4</v>
      </c>
      <c r="J7326">
        <v>8</v>
      </c>
      <c r="K7326">
        <v>0.2968249515030511</v>
      </c>
      <c r="L7326">
        <v>295.31914873559992</v>
      </c>
    </row>
    <row r="7327" spans="1:12">
      <c r="A7327" s="73">
        <v>43406.208333333336</v>
      </c>
      <c r="B7327">
        <v>6.61</v>
      </c>
      <c r="C7327">
        <v>240.2</v>
      </c>
      <c r="D7327">
        <v>1.0795999999999999</v>
      </c>
      <c r="F7327">
        <v>1.0795999999999999</v>
      </c>
      <c r="G7327">
        <v>12</v>
      </c>
      <c r="H7327">
        <v>11</v>
      </c>
      <c r="I7327">
        <v>5</v>
      </c>
      <c r="J7327">
        <v>7</v>
      </c>
      <c r="K7327">
        <v>1.051001335064824</v>
      </c>
      <c r="L7327">
        <v>155.89682078380002</v>
      </c>
    </row>
    <row r="7328" spans="1:12">
      <c r="A7328" s="73">
        <v>43406.25</v>
      </c>
      <c r="B7328">
        <v>7.16</v>
      </c>
      <c r="C7328">
        <v>239.3</v>
      </c>
      <c r="D7328">
        <v>1.0792999999999999</v>
      </c>
      <c r="F7328">
        <v>1.0792999999999999</v>
      </c>
      <c r="G7328">
        <v>12</v>
      </c>
      <c r="H7328">
        <v>11</v>
      </c>
      <c r="I7328">
        <v>6</v>
      </c>
      <c r="J7328">
        <v>7</v>
      </c>
      <c r="K7328">
        <v>0.22579941725655991</v>
      </c>
      <c r="L7328">
        <v>198.0848442464</v>
      </c>
    </row>
    <row r="7329" spans="1:12">
      <c r="A7329" s="73">
        <v>43406.291666666664</v>
      </c>
      <c r="B7329">
        <v>6.65</v>
      </c>
      <c r="C7329">
        <v>238.7</v>
      </c>
      <c r="D7329">
        <v>1.08</v>
      </c>
      <c r="F7329">
        <v>1.08</v>
      </c>
      <c r="G7329">
        <v>12</v>
      </c>
      <c r="H7329">
        <v>11</v>
      </c>
      <c r="I7329">
        <v>7</v>
      </c>
      <c r="J7329">
        <v>7</v>
      </c>
      <c r="K7329">
        <v>0.97058665013331369</v>
      </c>
      <c r="L7329">
        <v>158.80299750000003</v>
      </c>
    </row>
    <row r="7330" spans="1:12">
      <c r="A7330" s="73">
        <v>43406.333333333336</v>
      </c>
      <c r="B7330">
        <v>4.95</v>
      </c>
      <c r="C7330">
        <v>240</v>
      </c>
      <c r="D7330">
        <v>1.0820000000000001</v>
      </c>
      <c r="F7330">
        <v>1.0820000000000001</v>
      </c>
      <c r="G7330">
        <v>12</v>
      </c>
      <c r="H7330">
        <v>11</v>
      </c>
      <c r="I7330">
        <v>8</v>
      </c>
      <c r="J7330">
        <v>5</v>
      </c>
      <c r="K7330">
        <v>7.2102107597224947</v>
      </c>
      <c r="L7330">
        <v>65.616469875000007</v>
      </c>
    </row>
    <row r="7331" spans="1:12">
      <c r="A7331" s="73">
        <v>43406.375</v>
      </c>
      <c r="B7331">
        <v>3.67</v>
      </c>
      <c r="C7331">
        <v>230.7</v>
      </c>
      <c r="D7331">
        <v>1.0833999999999999</v>
      </c>
      <c r="F7331">
        <v>1.0833999999999999</v>
      </c>
      <c r="G7331">
        <v>11</v>
      </c>
      <c r="H7331">
        <v>11</v>
      </c>
      <c r="I7331">
        <v>9</v>
      </c>
      <c r="J7331">
        <v>4</v>
      </c>
      <c r="K7331">
        <v>15.722680677530821</v>
      </c>
      <c r="L7331">
        <v>26.776698487099996</v>
      </c>
    </row>
    <row r="7332" spans="1:12">
      <c r="A7332" s="73">
        <v>43406.416666666664</v>
      </c>
      <c r="B7332">
        <v>9.16</v>
      </c>
      <c r="C7332">
        <v>222.1</v>
      </c>
      <c r="D7332">
        <v>1.0831999999999999</v>
      </c>
      <c r="F7332">
        <v>1.0831999999999999</v>
      </c>
      <c r="G7332">
        <v>11</v>
      </c>
      <c r="H7332">
        <v>11</v>
      </c>
      <c r="I7332">
        <v>10</v>
      </c>
      <c r="J7332">
        <v>9</v>
      </c>
      <c r="K7332">
        <v>2.3250651706810532</v>
      </c>
      <c r="L7332">
        <v>416.26038031359997</v>
      </c>
    </row>
    <row r="7333" spans="1:12">
      <c r="A7333" s="73">
        <v>43406.458333333336</v>
      </c>
      <c r="B7333">
        <v>8.7899999999999991</v>
      </c>
      <c r="C7333">
        <v>226.9</v>
      </c>
      <c r="D7333">
        <v>1.0831999999999999</v>
      </c>
      <c r="F7333">
        <v>1.0831999999999999</v>
      </c>
      <c r="G7333">
        <v>11</v>
      </c>
      <c r="H7333">
        <v>11</v>
      </c>
      <c r="I7333">
        <v>11</v>
      </c>
      <c r="J7333">
        <v>9</v>
      </c>
      <c r="K7333">
        <v>1.3336010062975197</v>
      </c>
      <c r="L7333">
        <v>367.82841936239987</v>
      </c>
    </row>
    <row r="7334" spans="1:12">
      <c r="A7334" s="73">
        <v>43406.5</v>
      </c>
      <c r="B7334">
        <v>8.59</v>
      </c>
      <c r="C7334">
        <v>229.3</v>
      </c>
      <c r="D7334">
        <v>1.0831</v>
      </c>
      <c r="F7334">
        <v>1.0831</v>
      </c>
      <c r="G7334">
        <v>11</v>
      </c>
      <c r="H7334">
        <v>11</v>
      </c>
      <c r="I7334">
        <v>12</v>
      </c>
      <c r="J7334">
        <v>9</v>
      </c>
      <c r="K7334">
        <v>0.91167443095507217</v>
      </c>
      <c r="L7334">
        <v>343.25593231745</v>
      </c>
    </row>
    <row r="7335" spans="1:12">
      <c r="A7335" s="73">
        <v>43406.541666666664</v>
      </c>
      <c r="B7335">
        <v>9.83</v>
      </c>
      <c r="C7335">
        <v>235.1</v>
      </c>
      <c r="D7335">
        <v>1.0827</v>
      </c>
      <c r="F7335">
        <v>1.0827</v>
      </c>
      <c r="G7335">
        <v>11</v>
      </c>
      <c r="H7335">
        <v>11</v>
      </c>
      <c r="I7335">
        <v>13</v>
      </c>
      <c r="J7335">
        <v>10</v>
      </c>
      <c r="K7335">
        <v>4.8172191980782584</v>
      </c>
      <c r="L7335">
        <v>514.20784079744999</v>
      </c>
    </row>
    <row r="7336" spans="1:12">
      <c r="A7336" s="73">
        <v>43406.583333333336</v>
      </c>
      <c r="B7336">
        <v>9.31</v>
      </c>
      <c r="C7336">
        <v>227.8</v>
      </c>
      <c r="D7336">
        <v>1.0820000000000001</v>
      </c>
      <c r="F7336">
        <v>1.0820000000000001</v>
      </c>
      <c r="G7336">
        <v>11</v>
      </c>
      <c r="H7336">
        <v>11</v>
      </c>
      <c r="I7336">
        <v>14</v>
      </c>
      <c r="J7336">
        <v>9</v>
      </c>
      <c r="K7336">
        <v>2.8050101021878917</v>
      </c>
      <c r="L7336">
        <v>436.56237963100006</v>
      </c>
    </row>
    <row r="7337" spans="1:12">
      <c r="A7337" s="73">
        <v>43406.625</v>
      </c>
      <c r="B7337">
        <v>9.7799999999999994</v>
      </c>
      <c r="C7337">
        <v>219.2</v>
      </c>
      <c r="D7337">
        <v>1.0813999999999999</v>
      </c>
      <c r="F7337">
        <v>1.0813999999999999</v>
      </c>
      <c r="G7337">
        <v>11</v>
      </c>
      <c r="H7337">
        <v>11</v>
      </c>
      <c r="I7337">
        <v>15</v>
      </c>
      <c r="J7337">
        <v>10</v>
      </c>
      <c r="K7337">
        <v>4.6002375542426428</v>
      </c>
      <c r="L7337">
        <v>505.79313902639984</v>
      </c>
    </row>
    <row r="7338" spans="1:12">
      <c r="A7338" s="73">
        <v>43406.666666666664</v>
      </c>
      <c r="B7338">
        <v>11.49</v>
      </c>
      <c r="C7338">
        <v>216.8</v>
      </c>
      <c r="D7338">
        <v>1.08</v>
      </c>
      <c r="F7338">
        <v>1.08</v>
      </c>
      <c r="G7338">
        <v>11</v>
      </c>
      <c r="H7338">
        <v>11</v>
      </c>
      <c r="I7338">
        <v>16</v>
      </c>
      <c r="J7338">
        <v>11</v>
      </c>
      <c r="K7338">
        <v>14.859609773420589</v>
      </c>
      <c r="L7338">
        <v>819.13191246000008</v>
      </c>
    </row>
    <row r="7339" spans="1:12">
      <c r="A7339" s="73">
        <v>43406.708333333336</v>
      </c>
      <c r="B7339">
        <v>10.49</v>
      </c>
      <c r="C7339">
        <v>218.7</v>
      </c>
      <c r="D7339">
        <v>1.0789</v>
      </c>
      <c r="F7339">
        <v>1.0789</v>
      </c>
      <c r="G7339">
        <v>11</v>
      </c>
      <c r="H7339">
        <v>11</v>
      </c>
      <c r="I7339">
        <v>17</v>
      </c>
      <c r="J7339">
        <v>10</v>
      </c>
      <c r="K7339">
        <v>8.1499768967083419</v>
      </c>
      <c r="L7339">
        <v>622.69827410305004</v>
      </c>
    </row>
    <row r="7340" spans="1:12">
      <c r="A7340" s="73">
        <v>43406.75</v>
      </c>
      <c r="B7340">
        <v>9.84</v>
      </c>
      <c r="C7340">
        <v>224.1</v>
      </c>
      <c r="D7340">
        <v>1.0788</v>
      </c>
      <c r="F7340">
        <v>1.0788</v>
      </c>
      <c r="G7340">
        <v>11</v>
      </c>
      <c r="H7340">
        <v>11</v>
      </c>
      <c r="I7340">
        <v>18</v>
      </c>
      <c r="J7340">
        <v>10</v>
      </c>
      <c r="K7340">
        <v>4.8612155268453794</v>
      </c>
      <c r="L7340">
        <v>513.9208498175999</v>
      </c>
    </row>
    <row r="7341" spans="1:12">
      <c r="A7341" s="73">
        <v>43406.791666666664</v>
      </c>
      <c r="B7341">
        <v>10.19</v>
      </c>
      <c r="C7341">
        <v>230.7</v>
      </c>
      <c r="D7341">
        <v>1.0783</v>
      </c>
      <c r="F7341">
        <v>1.0783</v>
      </c>
      <c r="G7341">
        <v>11</v>
      </c>
      <c r="H7341">
        <v>11</v>
      </c>
      <c r="I7341">
        <v>19</v>
      </c>
      <c r="J7341">
        <v>10</v>
      </c>
      <c r="K7341">
        <v>6.5270870336946638</v>
      </c>
      <c r="L7341">
        <v>570.46914747984999</v>
      </c>
    </row>
    <row r="7342" spans="1:12">
      <c r="A7342" s="73">
        <v>43406.833333333336</v>
      </c>
      <c r="B7342">
        <v>9.5399999999999991</v>
      </c>
      <c r="C7342">
        <v>240.2</v>
      </c>
      <c r="D7342">
        <v>1.0779000000000001</v>
      </c>
      <c r="F7342">
        <v>1.0779000000000001</v>
      </c>
      <c r="G7342">
        <v>12</v>
      </c>
      <c r="H7342">
        <v>11</v>
      </c>
      <c r="I7342">
        <v>20</v>
      </c>
      <c r="J7342">
        <v>10</v>
      </c>
      <c r="K7342">
        <v>3.6283256638317032</v>
      </c>
      <c r="L7342">
        <v>467.94369536279993</v>
      </c>
    </row>
    <row r="7343" spans="1:12">
      <c r="A7343" s="73">
        <v>43406.875</v>
      </c>
      <c r="B7343">
        <v>8.42</v>
      </c>
      <c r="C7343">
        <v>234.3</v>
      </c>
      <c r="D7343">
        <v>1.0784</v>
      </c>
      <c r="F7343">
        <v>1.0784</v>
      </c>
      <c r="G7343">
        <v>11</v>
      </c>
      <c r="H7343">
        <v>11</v>
      </c>
      <c r="I7343">
        <v>21</v>
      </c>
      <c r="J7343">
        <v>8</v>
      </c>
      <c r="K7343">
        <v>0.61593684191399045</v>
      </c>
      <c r="L7343">
        <v>321.87419336959999</v>
      </c>
    </row>
    <row r="7344" spans="1:12">
      <c r="A7344" s="73">
        <v>43406.916666666664</v>
      </c>
      <c r="B7344">
        <v>6.96</v>
      </c>
      <c r="C7344">
        <v>231.3</v>
      </c>
      <c r="D7344">
        <v>1.0790999999999999</v>
      </c>
      <c r="F7344">
        <v>1.0790999999999999</v>
      </c>
      <c r="G7344">
        <v>11</v>
      </c>
      <c r="H7344">
        <v>11</v>
      </c>
      <c r="I7344">
        <v>22</v>
      </c>
      <c r="J7344">
        <v>7</v>
      </c>
      <c r="K7344">
        <v>0.45587284191411082</v>
      </c>
      <c r="L7344">
        <v>181.91119034879998</v>
      </c>
    </row>
    <row r="7345" spans="1:12">
      <c r="A7345" s="73">
        <v>43406.958333333336</v>
      </c>
      <c r="B7345">
        <v>7.85</v>
      </c>
      <c r="C7345">
        <v>231.8</v>
      </c>
      <c r="D7345">
        <v>1.0785</v>
      </c>
      <c r="F7345">
        <v>1.0785</v>
      </c>
      <c r="G7345">
        <v>11</v>
      </c>
      <c r="H7345">
        <v>11</v>
      </c>
      <c r="I7345">
        <v>23</v>
      </c>
      <c r="J7345">
        <v>8</v>
      </c>
      <c r="K7345">
        <v>4.6146102188009928E-2</v>
      </c>
      <c r="L7345">
        <v>260.85497503124998</v>
      </c>
    </row>
    <row r="7346" spans="1:12">
      <c r="A7346" s="73">
        <v>43407</v>
      </c>
      <c r="B7346">
        <v>7.67</v>
      </c>
      <c r="C7346">
        <v>229.7</v>
      </c>
      <c r="D7346">
        <v>1.0777000000000001</v>
      </c>
      <c r="F7346">
        <v>1.0777000000000001</v>
      </c>
      <c r="G7346">
        <v>11</v>
      </c>
      <c r="H7346">
        <v>11</v>
      </c>
      <c r="I7346">
        <v>0</v>
      </c>
      <c r="J7346">
        <v>8</v>
      </c>
      <c r="K7346">
        <v>1.2121843798057223E-3</v>
      </c>
      <c r="L7346">
        <v>243.13863770755</v>
      </c>
    </row>
    <row r="7347" spans="1:12">
      <c r="A7347" s="73">
        <v>43407.041666666664</v>
      </c>
      <c r="B7347">
        <v>8.4499999999999993</v>
      </c>
      <c r="C7347">
        <v>232.6</v>
      </c>
      <c r="D7347">
        <v>1.0768</v>
      </c>
      <c r="F7347">
        <v>1.0768</v>
      </c>
      <c r="G7347">
        <v>11</v>
      </c>
      <c r="H7347">
        <v>11</v>
      </c>
      <c r="I7347">
        <v>1</v>
      </c>
      <c r="J7347">
        <v>8</v>
      </c>
      <c r="K7347">
        <v>0.66392582821535673</v>
      </c>
      <c r="L7347">
        <v>324.84424569999987</v>
      </c>
    </row>
    <row r="7348" spans="1:12">
      <c r="A7348" s="73">
        <v>43407.083333333336</v>
      </c>
      <c r="B7348">
        <v>3.27</v>
      </c>
      <c r="C7348">
        <v>318.7</v>
      </c>
      <c r="D7348">
        <v>1.0781000000000001</v>
      </c>
      <c r="F7348">
        <v>1.0781000000000001</v>
      </c>
      <c r="G7348">
        <v>15</v>
      </c>
      <c r="H7348">
        <v>11</v>
      </c>
      <c r="I7348">
        <v>2</v>
      </c>
      <c r="J7348">
        <v>3</v>
      </c>
      <c r="K7348">
        <v>19.054827526845916</v>
      </c>
      <c r="L7348">
        <v>18.848305326150001</v>
      </c>
    </row>
    <row r="7349" spans="1:12">
      <c r="A7349" s="73">
        <v>43407.125</v>
      </c>
      <c r="B7349">
        <v>5.59</v>
      </c>
      <c r="C7349">
        <v>37</v>
      </c>
      <c r="D7349">
        <v>1.0764</v>
      </c>
      <c r="F7349">
        <v>1.0764</v>
      </c>
      <c r="G7349">
        <v>3</v>
      </c>
      <c r="H7349">
        <v>11</v>
      </c>
      <c r="I7349">
        <v>3</v>
      </c>
      <c r="J7349">
        <v>6</v>
      </c>
      <c r="K7349">
        <v>4.1827758008183338</v>
      </c>
      <c r="L7349">
        <v>94.011096277799993</v>
      </c>
    </row>
    <row r="7350" spans="1:12">
      <c r="A7350" s="73">
        <v>43407.166666666664</v>
      </c>
      <c r="B7350">
        <v>11.64</v>
      </c>
      <c r="C7350">
        <v>33.9</v>
      </c>
      <c r="D7350">
        <v>1.0758000000000001</v>
      </c>
      <c r="F7350">
        <v>1.0758000000000001</v>
      </c>
      <c r="G7350">
        <v>3</v>
      </c>
      <c r="H7350">
        <v>11</v>
      </c>
      <c r="I7350">
        <v>4</v>
      </c>
      <c r="J7350">
        <v>12</v>
      </c>
      <c r="K7350">
        <v>16.038554704927428</v>
      </c>
      <c r="L7350">
        <v>848.32152197760024</v>
      </c>
    </row>
    <row r="7351" spans="1:12">
      <c r="A7351" s="73">
        <v>43407.208333333336</v>
      </c>
      <c r="B7351">
        <v>11.73</v>
      </c>
      <c r="C7351">
        <v>36</v>
      </c>
      <c r="D7351">
        <v>1.0759000000000001</v>
      </c>
      <c r="F7351">
        <v>1.0759000000000001</v>
      </c>
      <c r="G7351">
        <v>3</v>
      </c>
      <c r="H7351">
        <v>11</v>
      </c>
      <c r="I7351">
        <v>5</v>
      </c>
      <c r="J7351">
        <v>12</v>
      </c>
      <c r="K7351">
        <v>16.767521663831531</v>
      </c>
      <c r="L7351">
        <v>868.23231951015009</v>
      </c>
    </row>
    <row r="7352" spans="1:12">
      <c r="A7352" s="73">
        <v>43407.25</v>
      </c>
      <c r="B7352">
        <v>11.66</v>
      </c>
      <c r="C7352">
        <v>35.799999999999997</v>
      </c>
      <c r="D7352">
        <v>1.0763</v>
      </c>
      <c r="F7352">
        <v>1.0763</v>
      </c>
      <c r="G7352">
        <v>3</v>
      </c>
      <c r="H7352">
        <v>11</v>
      </c>
      <c r="I7352">
        <v>6</v>
      </c>
      <c r="J7352">
        <v>12</v>
      </c>
      <c r="K7352">
        <v>16.19914736246167</v>
      </c>
      <c r="L7352">
        <v>853.09814159240011</v>
      </c>
    </row>
    <row r="7353" spans="1:12">
      <c r="A7353" s="73">
        <v>43407.291666666664</v>
      </c>
      <c r="B7353">
        <v>11.19</v>
      </c>
      <c r="C7353">
        <v>42.7</v>
      </c>
      <c r="D7353">
        <v>1.0769</v>
      </c>
      <c r="F7353">
        <v>1.0769</v>
      </c>
      <c r="G7353">
        <v>3</v>
      </c>
      <c r="H7353">
        <v>11</v>
      </c>
      <c r="I7353">
        <v>7</v>
      </c>
      <c r="J7353">
        <v>11</v>
      </c>
      <c r="K7353">
        <v>12.63671991040691</v>
      </c>
      <c r="L7353">
        <v>754.45899521354988</v>
      </c>
    </row>
    <row r="7354" spans="1:12">
      <c r="A7354" s="73">
        <v>43407.333333333336</v>
      </c>
      <c r="B7354">
        <v>11.45</v>
      </c>
      <c r="C7354">
        <v>39.6</v>
      </c>
      <c r="D7354">
        <v>1.0777000000000001</v>
      </c>
      <c r="F7354">
        <v>1.0777000000000001</v>
      </c>
      <c r="G7354">
        <v>3</v>
      </c>
      <c r="H7354">
        <v>11</v>
      </c>
      <c r="I7354">
        <v>8</v>
      </c>
      <c r="J7354">
        <v>11</v>
      </c>
      <c r="K7354">
        <v>14.552824458352092</v>
      </c>
      <c r="L7354">
        <v>808.88046533124998</v>
      </c>
    </row>
    <row r="7355" spans="1:12">
      <c r="A7355" s="73">
        <v>43407.375</v>
      </c>
      <c r="B7355">
        <v>11.3</v>
      </c>
      <c r="C7355">
        <v>40.1</v>
      </c>
      <c r="D7355">
        <v>1.0781000000000001</v>
      </c>
      <c r="F7355">
        <v>1.0781000000000001</v>
      </c>
      <c r="G7355">
        <v>3</v>
      </c>
      <c r="H7355">
        <v>11</v>
      </c>
      <c r="I7355">
        <v>9</v>
      </c>
      <c r="J7355">
        <v>11</v>
      </c>
      <c r="K7355">
        <v>13.430879526845265</v>
      </c>
      <c r="L7355">
        <v>777.79362785000012</v>
      </c>
    </row>
    <row r="7356" spans="1:12">
      <c r="A7356" s="73">
        <v>43407.416666666664</v>
      </c>
      <c r="B7356">
        <v>13.03</v>
      </c>
      <c r="C7356">
        <v>41.8</v>
      </c>
      <c r="D7356">
        <v>1.0778000000000001</v>
      </c>
      <c r="F7356">
        <v>1.0778000000000001</v>
      </c>
      <c r="G7356">
        <v>3</v>
      </c>
      <c r="H7356">
        <v>11</v>
      </c>
      <c r="I7356">
        <v>10</v>
      </c>
      <c r="J7356">
        <v>13</v>
      </c>
      <c r="K7356">
        <v>29.104044403557438</v>
      </c>
      <c r="L7356">
        <v>1192.1788989402999</v>
      </c>
    </row>
    <row r="7357" spans="1:12">
      <c r="A7357" s="73">
        <v>43407.458333333336</v>
      </c>
      <c r="B7357">
        <v>13.53</v>
      </c>
      <c r="C7357">
        <v>43.3</v>
      </c>
      <c r="D7357">
        <v>1.0777000000000001</v>
      </c>
      <c r="F7357">
        <v>1.0777000000000001</v>
      </c>
      <c r="G7357">
        <v>3</v>
      </c>
      <c r="H7357">
        <v>11</v>
      </c>
      <c r="I7357">
        <v>11</v>
      </c>
      <c r="J7357">
        <v>14</v>
      </c>
      <c r="K7357">
        <v>34.748860841913562</v>
      </c>
      <c r="L7357">
        <v>1334.63121150645</v>
      </c>
    </row>
    <row r="7358" spans="1:12">
      <c r="A7358" s="73">
        <v>43407.5</v>
      </c>
      <c r="B7358">
        <v>13.74</v>
      </c>
      <c r="C7358">
        <v>41.8</v>
      </c>
      <c r="D7358">
        <v>1.0780000000000001</v>
      </c>
      <c r="F7358">
        <v>1.0780000000000001</v>
      </c>
      <c r="G7358">
        <v>3</v>
      </c>
      <c r="H7358">
        <v>11</v>
      </c>
      <c r="I7358">
        <v>12</v>
      </c>
      <c r="J7358">
        <v>14</v>
      </c>
      <c r="K7358">
        <v>37.268783746023146</v>
      </c>
      <c r="L7358">
        <v>1398.1345353360002</v>
      </c>
    </row>
    <row r="7359" spans="1:12">
      <c r="A7359" s="73">
        <v>43407.541666666664</v>
      </c>
      <c r="B7359">
        <v>14.87</v>
      </c>
      <c r="C7359">
        <v>35.200000000000003</v>
      </c>
      <c r="D7359">
        <v>1.0773999999999999</v>
      </c>
      <c r="F7359">
        <v>1.0773999999999999</v>
      </c>
      <c r="G7359">
        <v>3</v>
      </c>
      <c r="H7359">
        <v>11</v>
      </c>
      <c r="I7359">
        <v>13</v>
      </c>
      <c r="J7359">
        <v>15</v>
      </c>
      <c r="K7359">
        <v>52.342568896707967</v>
      </c>
      <c r="L7359">
        <v>1771.2500728260995</v>
      </c>
    </row>
    <row r="7360" spans="1:12">
      <c r="A7360" s="73">
        <v>43407.583333333336</v>
      </c>
      <c r="B7360">
        <v>14.97</v>
      </c>
      <c r="C7360">
        <v>34.799999999999997</v>
      </c>
      <c r="D7360">
        <v>1.0772999999999999</v>
      </c>
      <c r="F7360">
        <v>1.0772999999999999</v>
      </c>
      <c r="G7360">
        <v>3</v>
      </c>
      <c r="H7360">
        <v>11</v>
      </c>
      <c r="I7360">
        <v>14</v>
      </c>
      <c r="J7360">
        <v>15</v>
      </c>
      <c r="K7360">
        <v>53.799532184379217</v>
      </c>
      <c r="L7360">
        <v>1807.0578882814502</v>
      </c>
    </row>
    <row r="7361" spans="1:12">
      <c r="A7361" s="73">
        <v>43407.625</v>
      </c>
      <c r="B7361">
        <v>14.87</v>
      </c>
      <c r="C7361">
        <v>36.200000000000003</v>
      </c>
      <c r="D7361">
        <v>1.0781000000000001</v>
      </c>
      <c r="F7361">
        <v>1.0781000000000001</v>
      </c>
      <c r="G7361">
        <v>3</v>
      </c>
      <c r="H7361">
        <v>11</v>
      </c>
      <c r="I7361">
        <v>15</v>
      </c>
      <c r="J7361">
        <v>15</v>
      </c>
      <c r="K7361">
        <v>52.342568896707967</v>
      </c>
      <c r="L7361">
        <v>1772.4008757321499</v>
      </c>
    </row>
    <row r="7362" spans="1:12">
      <c r="A7362" s="73">
        <v>43407.666666666664</v>
      </c>
      <c r="B7362">
        <v>14.44</v>
      </c>
      <c r="C7362">
        <v>38.299999999999997</v>
      </c>
      <c r="D7362">
        <v>1.0786</v>
      </c>
      <c r="F7362">
        <v>1.0786</v>
      </c>
      <c r="G7362">
        <v>3</v>
      </c>
      <c r="H7362">
        <v>11</v>
      </c>
      <c r="I7362">
        <v>16</v>
      </c>
      <c r="J7362">
        <v>14</v>
      </c>
      <c r="K7362">
        <v>46.305526759721708</v>
      </c>
      <c r="L7362">
        <v>1623.7979918911999</v>
      </c>
    </row>
    <row r="7363" spans="1:12">
      <c r="A7363" s="73">
        <v>43407.708333333336</v>
      </c>
      <c r="B7363">
        <v>12.29</v>
      </c>
      <c r="C7363">
        <v>38.5</v>
      </c>
      <c r="D7363">
        <v>1.0795999999999999</v>
      </c>
      <c r="F7363">
        <v>1.0795999999999999</v>
      </c>
      <c r="G7363">
        <v>3</v>
      </c>
      <c r="H7363">
        <v>11</v>
      </c>
      <c r="I7363">
        <v>17</v>
      </c>
      <c r="J7363">
        <v>12</v>
      </c>
      <c r="K7363">
        <v>21.667316074790378</v>
      </c>
      <c r="L7363">
        <v>1002.0480076621997</v>
      </c>
    </row>
    <row r="7364" spans="1:12">
      <c r="A7364" s="73">
        <v>43407.75</v>
      </c>
      <c r="B7364">
        <v>11.75</v>
      </c>
      <c r="C7364">
        <v>40.6</v>
      </c>
      <c r="D7364">
        <v>1.0806</v>
      </c>
      <c r="F7364">
        <v>1.0806</v>
      </c>
      <c r="G7364">
        <v>3</v>
      </c>
      <c r="H7364">
        <v>11</v>
      </c>
      <c r="I7364">
        <v>18</v>
      </c>
      <c r="J7364">
        <v>12</v>
      </c>
      <c r="K7364">
        <v>16.931714321365771</v>
      </c>
      <c r="L7364">
        <v>876.49323281249997</v>
      </c>
    </row>
    <row r="7365" spans="1:12">
      <c r="A7365" s="73">
        <v>43407.791666666664</v>
      </c>
      <c r="B7365">
        <v>12.1</v>
      </c>
      <c r="C7365">
        <v>40.4</v>
      </c>
      <c r="D7365">
        <v>1.0810999999999999</v>
      </c>
      <c r="F7365">
        <v>1.0810999999999999</v>
      </c>
      <c r="G7365">
        <v>3</v>
      </c>
      <c r="H7365">
        <v>11</v>
      </c>
      <c r="I7365">
        <v>19</v>
      </c>
      <c r="J7365">
        <v>12</v>
      </c>
      <c r="K7365">
        <v>19.934585828215056</v>
      </c>
      <c r="L7365">
        <v>957.61729854999987</v>
      </c>
    </row>
    <row r="7366" spans="1:12">
      <c r="A7366" s="73">
        <v>43407.833333333336</v>
      </c>
      <c r="B7366">
        <v>13.15</v>
      </c>
      <c r="C7366">
        <v>34.200000000000003</v>
      </c>
      <c r="D7366">
        <v>1.0810999999999999</v>
      </c>
      <c r="F7366">
        <v>1.0810999999999999</v>
      </c>
      <c r="G7366">
        <v>3</v>
      </c>
      <c r="H7366">
        <v>11</v>
      </c>
      <c r="I7366">
        <v>20</v>
      </c>
      <c r="J7366">
        <v>13</v>
      </c>
      <c r="K7366">
        <v>30.413200348762921</v>
      </c>
      <c r="L7366">
        <v>1229.1733344812499</v>
      </c>
    </row>
    <row r="7367" spans="1:12">
      <c r="A7367" s="73">
        <v>43407.875</v>
      </c>
      <c r="B7367">
        <v>12.74</v>
      </c>
      <c r="C7367">
        <v>35.5</v>
      </c>
      <c r="D7367">
        <v>1.0814999999999999</v>
      </c>
      <c r="F7367">
        <v>1.0814999999999999</v>
      </c>
      <c r="G7367">
        <v>3</v>
      </c>
      <c r="H7367">
        <v>11</v>
      </c>
      <c r="I7367">
        <v>21</v>
      </c>
      <c r="J7367">
        <v>13</v>
      </c>
      <c r="K7367">
        <v>26.059150869310898</v>
      </c>
      <c r="L7367">
        <v>1118.1622140779998</v>
      </c>
    </row>
    <row r="7368" spans="1:12">
      <c r="A7368" s="73">
        <v>43407.916666666664</v>
      </c>
      <c r="B7368">
        <v>11.87</v>
      </c>
      <c r="C7368">
        <v>40</v>
      </c>
      <c r="D7368">
        <v>1.0819000000000001</v>
      </c>
      <c r="F7368">
        <v>1.0819000000000001</v>
      </c>
      <c r="G7368">
        <v>3</v>
      </c>
      <c r="H7368">
        <v>11</v>
      </c>
      <c r="I7368">
        <v>22</v>
      </c>
      <c r="J7368">
        <v>12</v>
      </c>
      <c r="K7368">
        <v>17.933670266571234</v>
      </c>
      <c r="L7368">
        <v>904.70977351284989</v>
      </c>
    </row>
    <row r="7369" spans="1:12">
      <c r="A7369" s="73">
        <v>43407.958333333336</v>
      </c>
      <c r="B7369">
        <v>11.54</v>
      </c>
      <c r="C7369">
        <v>39.799999999999997</v>
      </c>
      <c r="D7369">
        <v>1.0821000000000001</v>
      </c>
      <c r="F7369">
        <v>1.0821000000000001</v>
      </c>
      <c r="G7369">
        <v>3</v>
      </c>
      <c r="H7369">
        <v>11</v>
      </c>
      <c r="I7369">
        <v>23</v>
      </c>
      <c r="J7369">
        <v>12</v>
      </c>
      <c r="K7369">
        <v>15.247591417256192</v>
      </c>
      <c r="L7369">
        <v>831.48578283719996</v>
      </c>
    </row>
    <row r="7370" spans="1:12">
      <c r="A7370" s="73">
        <v>43408</v>
      </c>
      <c r="B7370">
        <v>10.29</v>
      </c>
      <c r="C7370">
        <v>43.3</v>
      </c>
      <c r="D7370">
        <v>1.0820000000000001</v>
      </c>
      <c r="F7370">
        <v>1.0820000000000001</v>
      </c>
      <c r="G7370">
        <v>3</v>
      </c>
      <c r="H7370">
        <v>11</v>
      </c>
      <c r="I7370">
        <v>0</v>
      </c>
      <c r="J7370">
        <v>10</v>
      </c>
      <c r="K7370">
        <v>7.0480503213658867</v>
      </c>
      <c r="L7370">
        <v>589.44513744899996</v>
      </c>
    </row>
    <row r="7371" spans="1:12">
      <c r="A7371" s="73">
        <v>43408.041666666664</v>
      </c>
      <c r="B7371">
        <v>10.23</v>
      </c>
      <c r="C7371">
        <v>40.200000000000003</v>
      </c>
      <c r="D7371">
        <v>1.0820000000000001</v>
      </c>
      <c r="F7371">
        <v>1.0820000000000001</v>
      </c>
      <c r="G7371">
        <v>3</v>
      </c>
      <c r="H7371">
        <v>11</v>
      </c>
      <c r="I7371">
        <v>1</v>
      </c>
      <c r="J7371">
        <v>10</v>
      </c>
      <c r="K7371">
        <v>6.7330723487631587</v>
      </c>
      <c r="L7371">
        <v>579.19414934700012</v>
      </c>
    </row>
    <row r="7372" spans="1:12">
      <c r="A7372" s="73">
        <v>43408.083333333336</v>
      </c>
      <c r="B7372">
        <v>8.86</v>
      </c>
      <c r="C7372">
        <v>42.6</v>
      </c>
      <c r="D7372">
        <v>1.0819000000000001</v>
      </c>
      <c r="F7372">
        <v>1.0819000000000001</v>
      </c>
      <c r="G7372">
        <v>3</v>
      </c>
      <c r="H7372">
        <v>11</v>
      </c>
      <c r="I7372">
        <v>2</v>
      </c>
      <c r="J7372">
        <v>9</v>
      </c>
      <c r="K7372">
        <v>1.5001753076673776</v>
      </c>
      <c r="L7372">
        <v>376.23421737319995</v>
      </c>
    </row>
    <row r="7373" spans="1:12">
      <c r="A7373" s="73">
        <v>43408.125</v>
      </c>
      <c r="B7373">
        <v>8.2200000000000006</v>
      </c>
      <c r="C7373">
        <v>38.9</v>
      </c>
      <c r="D7373">
        <v>1.0814999999999999</v>
      </c>
      <c r="F7373">
        <v>1.0814999999999999</v>
      </c>
      <c r="G7373">
        <v>3</v>
      </c>
      <c r="H7373">
        <v>11</v>
      </c>
      <c r="I7373">
        <v>3</v>
      </c>
      <c r="J7373">
        <v>8</v>
      </c>
      <c r="K7373">
        <v>0.34201026657154199</v>
      </c>
      <c r="L7373">
        <v>300.33917310600003</v>
      </c>
    </row>
    <row r="7374" spans="1:12">
      <c r="A7374" s="73">
        <v>43408.166666666664</v>
      </c>
      <c r="B7374">
        <v>8.5399999999999991</v>
      </c>
      <c r="C7374">
        <v>38.700000000000003</v>
      </c>
      <c r="D7374">
        <v>1.0813999999999999</v>
      </c>
      <c r="F7374">
        <v>1.0813999999999999</v>
      </c>
      <c r="G7374">
        <v>3</v>
      </c>
      <c r="H7374">
        <v>11</v>
      </c>
      <c r="I7374">
        <v>4</v>
      </c>
      <c r="J7374">
        <v>9</v>
      </c>
      <c r="K7374">
        <v>0.81869278711945859</v>
      </c>
      <c r="L7374">
        <v>336.76735166479983</v>
      </c>
    </row>
    <row r="7375" spans="1:12">
      <c r="A7375" s="73">
        <v>43408.208333333336</v>
      </c>
      <c r="B7375">
        <v>7.73</v>
      </c>
      <c r="C7375">
        <v>39.299999999999997</v>
      </c>
      <c r="D7375">
        <v>1.0814999999999999</v>
      </c>
      <c r="F7375">
        <v>1.0814999999999999</v>
      </c>
      <c r="G7375">
        <v>3</v>
      </c>
      <c r="H7375">
        <v>11</v>
      </c>
      <c r="I7375">
        <v>5</v>
      </c>
      <c r="J7375">
        <v>8</v>
      </c>
      <c r="K7375">
        <v>8.9901569825405932E-3</v>
      </c>
      <c r="L7375">
        <v>249.76697261775001</v>
      </c>
    </row>
    <row r="7376" spans="1:12">
      <c r="A7376" s="73">
        <v>43408.25</v>
      </c>
      <c r="B7376">
        <v>8.3699999999999992</v>
      </c>
      <c r="C7376">
        <v>30.3</v>
      </c>
      <c r="D7376">
        <v>1.0821000000000001</v>
      </c>
      <c r="F7376">
        <v>1.0821000000000001</v>
      </c>
      <c r="G7376">
        <v>2</v>
      </c>
      <c r="H7376">
        <v>11</v>
      </c>
      <c r="I7376">
        <v>6</v>
      </c>
      <c r="J7376">
        <v>8</v>
      </c>
      <c r="K7376">
        <v>0.53995519807837711</v>
      </c>
      <c r="L7376">
        <v>317.25887168564992</v>
      </c>
    </row>
    <row r="7377" spans="1:12">
      <c r="A7377" s="73">
        <v>43408.291666666664</v>
      </c>
      <c r="B7377">
        <v>7.04</v>
      </c>
      <c r="C7377">
        <v>48.7</v>
      </c>
      <c r="D7377">
        <v>1.0824</v>
      </c>
      <c r="F7377">
        <v>1.0824</v>
      </c>
      <c r="G7377">
        <v>3</v>
      </c>
      <c r="H7377">
        <v>11</v>
      </c>
      <c r="I7377">
        <v>7</v>
      </c>
      <c r="J7377">
        <v>7</v>
      </c>
      <c r="K7377">
        <v>0.35424347205109047</v>
      </c>
      <c r="L7377">
        <v>188.8320749568</v>
      </c>
    </row>
    <row r="7378" spans="1:12">
      <c r="A7378" s="73">
        <v>43408.333333333336</v>
      </c>
      <c r="B7378">
        <v>5.89</v>
      </c>
      <c r="C7378">
        <v>53.7</v>
      </c>
      <c r="D7378">
        <v>1.0839000000000001</v>
      </c>
      <c r="F7378">
        <v>1.0839000000000001</v>
      </c>
      <c r="G7378">
        <v>3</v>
      </c>
      <c r="H7378">
        <v>11</v>
      </c>
      <c r="I7378">
        <v>8</v>
      </c>
      <c r="J7378">
        <v>6</v>
      </c>
      <c r="K7378">
        <v>3.0456656638320081</v>
      </c>
      <c r="L7378">
        <v>110.74014937454999</v>
      </c>
    </row>
    <row r="7379" spans="1:12">
      <c r="A7379" s="73">
        <v>43408.375</v>
      </c>
      <c r="B7379">
        <v>4.4800000000000004</v>
      </c>
      <c r="C7379">
        <v>46.3</v>
      </c>
      <c r="D7379">
        <v>1.0854999999999999</v>
      </c>
      <c r="F7379">
        <v>1.0854999999999999</v>
      </c>
      <c r="G7379">
        <v>3</v>
      </c>
      <c r="H7379">
        <v>11</v>
      </c>
      <c r="I7379">
        <v>9</v>
      </c>
      <c r="J7379">
        <v>4</v>
      </c>
      <c r="K7379">
        <v>9.9551833076677365</v>
      </c>
      <c r="L7379">
        <v>48.801579008000012</v>
      </c>
    </row>
    <row r="7380" spans="1:12">
      <c r="A7380" s="73">
        <v>43408.416666666664</v>
      </c>
      <c r="B7380">
        <v>3.85</v>
      </c>
      <c r="C7380">
        <v>37.9</v>
      </c>
      <c r="D7380">
        <v>1.0860000000000001</v>
      </c>
      <c r="F7380">
        <v>1.0860000000000001</v>
      </c>
      <c r="G7380">
        <v>3</v>
      </c>
      <c r="H7380">
        <v>11</v>
      </c>
      <c r="I7380">
        <v>10</v>
      </c>
      <c r="J7380">
        <v>4</v>
      </c>
      <c r="K7380">
        <v>14.327614595339023</v>
      </c>
      <c r="L7380">
        <v>30.987177375000002</v>
      </c>
    </row>
    <row r="7381" spans="1:12">
      <c r="A7381" s="73">
        <v>43408.458333333336</v>
      </c>
      <c r="B7381">
        <v>3.71</v>
      </c>
      <c r="C7381">
        <v>49.7</v>
      </c>
      <c r="D7381">
        <v>1.0865</v>
      </c>
      <c r="F7381">
        <v>1.0865</v>
      </c>
      <c r="G7381">
        <v>3</v>
      </c>
      <c r="H7381">
        <v>11</v>
      </c>
      <c r="I7381">
        <v>11</v>
      </c>
      <c r="J7381">
        <v>4</v>
      </c>
      <c r="K7381">
        <v>15.407065992599311</v>
      </c>
      <c r="L7381">
        <v>27.74095857575</v>
      </c>
    </row>
    <row r="7382" spans="1:12">
      <c r="A7382" s="73">
        <v>43408.5</v>
      </c>
      <c r="B7382">
        <v>2.65</v>
      </c>
      <c r="C7382">
        <v>87.7</v>
      </c>
      <c r="D7382">
        <v>1.087</v>
      </c>
      <c r="F7382">
        <v>1.087</v>
      </c>
      <c r="G7382">
        <v>5</v>
      </c>
      <c r="H7382">
        <v>11</v>
      </c>
      <c r="I7382">
        <v>12</v>
      </c>
      <c r="J7382">
        <v>3</v>
      </c>
      <c r="K7382">
        <v>24.852055143284336</v>
      </c>
      <c r="L7382">
        <v>10.114331187499998</v>
      </c>
    </row>
    <row r="7383" spans="1:12">
      <c r="A7383" s="73">
        <v>43408.541666666664</v>
      </c>
      <c r="B7383">
        <v>1.64</v>
      </c>
      <c r="C7383">
        <v>183.1</v>
      </c>
      <c r="D7383">
        <v>1.0876999999999999</v>
      </c>
      <c r="F7383">
        <v>1.0876999999999999</v>
      </c>
      <c r="G7383">
        <v>9</v>
      </c>
      <c r="H7383">
        <v>11</v>
      </c>
      <c r="I7383">
        <v>13</v>
      </c>
      <c r="J7383">
        <v>2</v>
      </c>
      <c r="K7383">
        <v>35.942225937804963</v>
      </c>
      <c r="L7383">
        <v>2.3988918943999993</v>
      </c>
    </row>
    <row r="7384" spans="1:12">
      <c r="A7384" s="73">
        <v>43408.583333333336</v>
      </c>
      <c r="B7384">
        <v>1.28</v>
      </c>
      <c r="C7384">
        <v>196.6</v>
      </c>
      <c r="D7384">
        <v>1.087</v>
      </c>
      <c r="F7384">
        <v>1.087</v>
      </c>
      <c r="G7384">
        <v>10</v>
      </c>
      <c r="H7384">
        <v>11</v>
      </c>
      <c r="I7384">
        <v>14</v>
      </c>
      <c r="J7384">
        <v>1</v>
      </c>
      <c r="K7384">
        <v>40.388358102188548</v>
      </c>
      <c r="L7384">
        <v>1.1398021120000001</v>
      </c>
    </row>
    <row r="7385" spans="1:12">
      <c r="A7385" s="73">
        <v>43408.625</v>
      </c>
      <c r="B7385">
        <v>3.04</v>
      </c>
      <c r="C7385">
        <v>182.4</v>
      </c>
      <c r="D7385">
        <v>1.0851</v>
      </c>
      <c r="F7385">
        <v>1.0851</v>
      </c>
      <c r="G7385">
        <v>9</v>
      </c>
      <c r="H7385">
        <v>11</v>
      </c>
      <c r="I7385">
        <v>15</v>
      </c>
      <c r="J7385">
        <v>3</v>
      </c>
      <c r="K7385">
        <v>21.115711965202106</v>
      </c>
      <c r="L7385">
        <v>15.2426514432</v>
      </c>
    </row>
    <row r="7386" spans="1:12">
      <c r="A7386" s="73">
        <v>43408.666666666664</v>
      </c>
      <c r="B7386">
        <v>1.47</v>
      </c>
      <c r="C7386">
        <v>182.8</v>
      </c>
      <c r="D7386">
        <v>1.0831</v>
      </c>
      <c r="F7386">
        <v>1.0831</v>
      </c>
      <c r="G7386">
        <v>9</v>
      </c>
      <c r="H7386">
        <v>11</v>
      </c>
      <c r="I7386">
        <v>16</v>
      </c>
      <c r="J7386">
        <v>1</v>
      </c>
      <c r="K7386">
        <v>38.009488348763881</v>
      </c>
      <c r="L7386">
        <v>1.7202460306499998</v>
      </c>
    </row>
    <row r="7387" spans="1:12">
      <c r="A7387" s="73">
        <v>43408.708333333336</v>
      </c>
      <c r="B7387">
        <v>0.89700000000000002</v>
      </c>
      <c r="C7387">
        <v>182.4</v>
      </c>
      <c r="D7387">
        <v>1.0819000000000001</v>
      </c>
      <c r="F7387">
        <v>1.0819000000000001</v>
      </c>
      <c r="G7387">
        <v>9</v>
      </c>
      <c r="H7387">
        <v>11</v>
      </c>
      <c r="I7387">
        <v>17</v>
      </c>
      <c r="J7387">
        <v>1</v>
      </c>
      <c r="K7387">
        <v>45.403117710407756</v>
      </c>
      <c r="L7387">
        <v>0.39042215497935007</v>
      </c>
    </row>
    <row r="7388" spans="1:12">
      <c r="A7388" s="73">
        <v>43408.75</v>
      </c>
      <c r="B7388">
        <v>2.73</v>
      </c>
      <c r="C7388">
        <v>222.4</v>
      </c>
      <c r="D7388">
        <v>1.0818000000000001</v>
      </c>
      <c r="F7388">
        <v>1.0818000000000001</v>
      </c>
      <c r="G7388">
        <v>11</v>
      </c>
      <c r="H7388">
        <v>11</v>
      </c>
      <c r="I7388">
        <v>18</v>
      </c>
      <c r="J7388">
        <v>3</v>
      </c>
      <c r="K7388">
        <v>24.060825773421314</v>
      </c>
      <c r="L7388">
        <v>11.005376955300001</v>
      </c>
    </row>
    <row r="7389" spans="1:12">
      <c r="A7389" s="73">
        <v>43408.791666666664</v>
      </c>
      <c r="B7389">
        <v>8.02</v>
      </c>
      <c r="C7389">
        <v>262.3</v>
      </c>
      <c r="D7389">
        <v>1.0812999999999999</v>
      </c>
      <c r="F7389">
        <v>1.0812999999999999</v>
      </c>
      <c r="G7389">
        <v>13</v>
      </c>
      <c r="H7389">
        <v>11</v>
      </c>
      <c r="I7389">
        <v>19</v>
      </c>
      <c r="J7389">
        <v>8</v>
      </c>
      <c r="K7389">
        <v>0.14808369122909165</v>
      </c>
      <c r="L7389">
        <v>278.89409056519992</v>
      </c>
    </row>
    <row r="7390" spans="1:12">
      <c r="A7390" s="73">
        <v>43408.833333333336</v>
      </c>
      <c r="B7390">
        <v>9.5299999999999994</v>
      </c>
      <c r="C7390">
        <v>257.8</v>
      </c>
      <c r="D7390">
        <v>1.081</v>
      </c>
      <c r="F7390">
        <v>1.081</v>
      </c>
      <c r="G7390">
        <v>12</v>
      </c>
      <c r="H7390">
        <v>11</v>
      </c>
      <c r="I7390">
        <v>20</v>
      </c>
      <c r="J7390">
        <v>10</v>
      </c>
      <c r="K7390">
        <v>3.5903293350645815</v>
      </c>
      <c r="L7390">
        <v>467.8152771684999</v>
      </c>
    </row>
    <row r="7391" spans="1:12">
      <c r="A7391" s="73">
        <v>43408.875</v>
      </c>
      <c r="B7391">
        <v>8.6</v>
      </c>
      <c r="C7391">
        <v>253.8</v>
      </c>
      <c r="D7391">
        <v>1.0818000000000001</v>
      </c>
      <c r="F7391">
        <v>1.0818000000000001</v>
      </c>
      <c r="G7391">
        <v>12</v>
      </c>
      <c r="H7391">
        <v>11</v>
      </c>
      <c r="I7391">
        <v>21</v>
      </c>
      <c r="J7391">
        <v>9</v>
      </c>
      <c r="K7391">
        <v>0.93087075972219424</v>
      </c>
      <c r="L7391">
        <v>344.04269039999997</v>
      </c>
    </row>
    <row r="7392" spans="1:12">
      <c r="A7392" s="73">
        <v>43408.916666666664</v>
      </c>
      <c r="B7392">
        <v>7.19</v>
      </c>
      <c r="C7392">
        <v>250.8</v>
      </c>
      <c r="D7392">
        <v>1.0827</v>
      </c>
      <c r="F7392">
        <v>1.0827</v>
      </c>
      <c r="G7392">
        <v>12</v>
      </c>
      <c r="H7392">
        <v>11</v>
      </c>
      <c r="I7392">
        <v>22</v>
      </c>
      <c r="J7392">
        <v>7</v>
      </c>
      <c r="K7392">
        <v>0.19818840355792711</v>
      </c>
      <c r="L7392">
        <v>201.21706605465002</v>
      </c>
    </row>
    <row r="7393" spans="1:12">
      <c r="A7393" s="73">
        <v>43408.958333333336</v>
      </c>
      <c r="B7393">
        <v>8.02</v>
      </c>
      <c r="C7393">
        <v>252.7</v>
      </c>
      <c r="D7393">
        <v>1.0821000000000001</v>
      </c>
      <c r="F7393">
        <v>1.0821000000000001</v>
      </c>
      <c r="G7393">
        <v>12</v>
      </c>
      <c r="H7393">
        <v>11</v>
      </c>
      <c r="I7393">
        <v>23</v>
      </c>
      <c r="J7393">
        <v>8</v>
      </c>
      <c r="K7393">
        <v>0.14808369122909165</v>
      </c>
      <c r="L7393">
        <v>279.10043040839997</v>
      </c>
    </row>
    <row r="7394" spans="1:12">
      <c r="A7394" s="73">
        <v>43409</v>
      </c>
      <c r="B7394">
        <v>8.3000000000000007</v>
      </c>
      <c r="C7394">
        <v>257.5</v>
      </c>
      <c r="D7394">
        <v>1.0820000000000001</v>
      </c>
      <c r="F7394">
        <v>1.0820000000000001</v>
      </c>
      <c r="G7394">
        <v>12</v>
      </c>
      <c r="H7394">
        <v>11</v>
      </c>
      <c r="I7394">
        <v>0</v>
      </c>
      <c r="J7394">
        <v>8</v>
      </c>
      <c r="K7394">
        <v>0.44198089670852192</v>
      </c>
      <c r="L7394">
        <v>309.33676700000012</v>
      </c>
    </row>
    <row r="7395" spans="1:12">
      <c r="A7395" s="73">
        <v>43409.041666666664</v>
      </c>
      <c r="B7395">
        <v>9.08</v>
      </c>
      <c r="C7395">
        <v>257.10000000000002</v>
      </c>
      <c r="D7395">
        <v>1.0815999999999999</v>
      </c>
      <c r="F7395">
        <v>1.0815999999999999</v>
      </c>
      <c r="G7395">
        <v>12</v>
      </c>
      <c r="H7395">
        <v>11</v>
      </c>
      <c r="I7395">
        <v>1</v>
      </c>
      <c r="J7395">
        <v>9</v>
      </c>
      <c r="K7395">
        <v>2.0874945405440735</v>
      </c>
      <c r="L7395">
        <v>404.85007912959998</v>
      </c>
    </row>
    <row r="7396" spans="1:12">
      <c r="A7396" s="73">
        <v>43409.083333333336</v>
      </c>
      <c r="B7396">
        <v>7.41</v>
      </c>
      <c r="C7396">
        <v>250.8</v>
      </c>
      <c r="D7396">
        <v>1.0813999999999999</v>
      </c>
      <c r="F7396">
        <v>1.0813999999999999</v>
      </c>
      <c r="G7396">
        <v>12</v>
      </c>
      <c r="H7396">
        <v>11</v>
      </c>
      <c r="I7396">
        <v>2</v>
      </c>
      <c r="J7396">
        <v>7</v>
      </c>
      <c r="K7396">
        <v>5.0707636434621596E-2</v>
      </c>
      <c r="L7396">
        <v>219.99407965469999</v>
      </c>
    </row>
    <row r="7397" spans="1:12">
      <c r="A7397" s="73">
        <v>43409.125</v>
      </c>
      <c r="B7397">
        <v>8.0299999999999994</v>
      </c>
      <c r="C7397">
        <v>253.2</v>
      </c>
      <c r="D7397">
        <v>1.0809</v>
      </c>
      <c r="F7397">
        <v>1.0809</v>
      </c>
      <c r="G7397">
        <v>12</v>
      </c>
      <c r="H7397">
        <v>11</v>
      </c>
      <c r="I7397">
        <v>3</v>
      </c>
      <c r="J7397">
        <v>8</v>
      </c>
      <c r="K7397">
        <v>0.15588001999621393</v>
      </c>
      <c r="L7397">
        <v>279.8350803121499</v>
      </c>
    </row>
    <row r="7398" spans="1:12">
      <c r="A7398" s="73">
        <v>43409.166666666664</v>
      </c>
      <c r="B7398">
        <v>7.1</v>
      </c>
      <c r="C7398">
        <v>245.6</v>
      </c>
      <c r="D7398">
        <v>1.0803</v>
      </c>
      <c r="F7398">
        <v>1.0803</v>
      </c>
      <c r="G7398">
        <v>12</v>
      </c>
      <c r="H7398">
        <v>11</v>
      </c>
      <c r="I7398">
        <v>4</v>
      </c>
      <c r="J7398">
        <v>7</v>
      </c>
      <c r="K7398">
        <v>0.28642144465382563</v>
      </c>
      <c r="L7398">
        <v>193.32562664999998</v>
      </c>
    </row>
    <row r="7399" spans="1:12">
      <c r="A7399" s="73">
        <v>43409.208333333336</v>
      </c>
      <c r="B7399">
        <v>6.04</v>
      </c>
      <c r="C7399">
        <v>236.2</v>
      </c>
      <c r="D7399">
        <v>1.0799000000000001</v>
      </c>
      <c r="F7399">
        <v>1.0799000000000001</v>
      </c>
      <c r="G7399">
        <v>11</v>
      </c>
      <c r="H7399">
        <v>11</v>
      </c>
      <c r="I7399">
        <v>5</v>
      </c>
      <c r="J7399">
        <v>6</v>
      </c>
      <c r="K7399">
        <v>2.544610595338844</v>
      </c>
      <c r="L7399">
        <v>118.97736911680001</v>
      </c>
    </row>
    <row r="7400" spans="1:12">
      <c r="A7400" s="73">
        <v>43409.25</v>
      </c>
      <c r="B7400">
        <v>6.24</v>
      </c>
      <c r="C7400">
        <v>237.1</v>
      </c>
      <c r="D7400">
        <v>1.0798000000000001</v>
      </c>
      <c r="F7400">
        <v>1.0798000000000001</v>
      </c>
      <c r="G7400">
        <v>12</v>
      </c>
      <c r="H7400">
        <v>11</v>
      </c>
      <c r="I7400">
        <v>6</v>
      </c>
      <c r="J7400">
        <v>6</v>
      </c>
      <c r="K7400">
        <v>1.9465371706812928</v>
      </c>
      <c r="L7400">
        <v>131.17983989760003</v>
      </c>
    </row>
    <row r="7401" spans="1:12">
      <c r="A7401" s="73">
        <v>43409.291666666664</v>
      </c>
      <c r="B7401">
        <v>7.21</v>
      </c>
      <c r="C7401">
        <v>231.4</v>
      </c>
      <c r="D7401">
        <v>1.0804</v>
      </c>
      <c r="F7401">
        <v>1.0804</v>
      </c>
      <c r="G7401">
        <v>11</v>
      </c>
      <c r="H7401">
        <v>11</v>
      </c>
      <c r="I7401">
        <v>7</v>
      </c>
      <c r="J7401">
        <v>7</v>
      </c>
      <c r="K7401">
        <v>0.1807810610921724</v>
      </c>
      <c r="L7401">
        <v>202.46985601220001</v>
      </c>
    </row>
    <row r="7402" spans="1:12">
      <c r="A7402" s="73">
        <v>43409.333333333336</v>
      </c>
      <c r="B7402">
        <v>7.04</v>
      </c>
      <c r="C7402">
        <v>238.6</v>
      </c>
      <c r="D7402">
        <v>1.0821000000000001</v>
      </c>
      <c r="F7402">
        <v>1.0821000000000001</v>
      </c>
      <c r="G7402">
        <v>12</v>
      </c>
      <c r="H7402">
        <v>11</v>
      </c>
      <c r="I7402">
        <v>8</v>
      </c>
      <c r="J7402">
        <v>7</v>
      </c>
      <c r="K7402">
        <v>0.35424347205109047</v>
      </c>
      <c r="L7402">
        <v>188.7797379072</v>
      </c>
    </row>
    <row r="7403" spans="1:12">
      <c r="A7403" s="73">
        <v>43409.375</v>
      </c>
      <c r="B7403">
        <v>5.41</v>
      </c>
      <c r="C7403">
        <v>247.3</v>
      </c>
      <c r="D7403">
        <v>1.0829</v>
      </c>
      <c r="F7403">
        <v>1.0829</v>
      </c>
      <c r="G7403">
        <v>12</v>
      </c>
      <c r="H7403">
        <v>11</v>
      </c>
      <c r="I7403">
        <v>9</v>
      </c>
      <c r="J7403">
        <v>5</v>
      </c>
      <c r="K7403">
        <v>4.9514418830101281</v>
      </c>
      <c r="L7403">
        <v>85.733420950450011</v>
      </c>
    </row>
    <row r="7404" spans="1:12">
      <c r="A7404" s="73">
        <v>43409.416666666664</v>
      </c>
      <c r="B7404">
        <v>6.27</v>
      </c>
      <c r="C7404">
        <v>247.2</v>
      </c>
      <c r="D7404">
        <v>1.0835999999999999</v>
      </c>
      <c r="F7404">
        <v>1.0835999999999999</v>
      </c>
      <c r="G7404">
        <v>12</v>
      </c>
      <c r="H7404">
        <v>11</v>
      </c>
      <c r="I7404">
        <v>10</v>
      </c>
      <c r="J7404">
        <v>6</v>
      </c>
      <c r="K7404">
        <v>1.863726156982662</v>
      </c>
      <c r="L7404">
        <v>133.54930220939997</v>
      </c>
    </row>
    <row r="7405" spans="1:12">
      <c r="A7405" s="73">
        <v>43409.458333333336</v>
      </c>
      <c r="B7405">
        <v>6.46</v>
      </c>
      <c r="C7405">
        <v>242.6</v>
      </c>
      <c r="D7405">
        <v>1.0842000000000001</v>
      </c>
      <c r="F7405">
        <v>1.0842000000000001</v>
      </c>
      <c r="G7405">
        <v>12</v>
      </c>
      <c r="H7405">
        <v>11</v>
      </c>
      <c r="I7405">
        <v>11</v>
      </c>
      <c r="J7405">
        <v>6</v>
      </c>
      <c r="K7405">
        <v>1.3810564035579878</v>
      </c>
      <c r="L7405">
        <v>146.1426443256</v>
      </c>
    </row>
    <row r="7406" spans="1:12">
      <c r="A7406" s="73">
        <v>43409.5</v>
      </c>
      <c r="B7406">
        <v>8.1</v>
      </c>
      <c r="C7406">
        <v>261.3</v>
      </c>
      <c r="D7406">
        <v>1.0839000000000001</v>
      </c>
      <c r="F7406">
        <v>1.0839000000000001</v>
      </c>
      <c r="G7406">
        <v>13</v>
      </c>
      <c r="H7406">
        <v>11</v>
      </c>
      <c r="I7406">
        <v>12</v>
      </c>
      <c r="J7406">
        <v>8</v>
      </c>
      <c r="K7406">
        <v>0.21605432136607136</v>
      </c>
      <c r="L7406">
        <v>288.01444994999997</v>
      </c>
    </row>
    <row r="7407" spans="1:12">
      <c r="A7407" s="73">
        <v>43409.541666666664</v>
      </c>
      <c r="B7407">
        <v>8.89</v>
      </c>
      <c r="C7407">
        <v>259.5</v>
      </c>
      <c r="D7407">
        <v>1.0834999999999999</v>
      </c>
      <c r="F7407">
        <v>1.0834999999999999</v>
      </c>
      <c r="G7407">
        <v>13</v>
      </c>
      <c r="H7407">
        <v>11</v>
      </c>
      <c r="I7407">
        <v>13</v>
      </c>
      <c r="J7407">
        <v>9</v>
      </c>
      <c r="K7407">
        <v>1.5745642939687479</v>
      </c>
      <c r="L7407">
        <v>380.63104115575004</v>
      </c>
    </row>
    <row r="7408" spans="1:12">
      <c r="A7408" s="73">
        <v>43409.583333333336</v>
      </c>
      <c r="B7408">
        <v>8.9600000000000009</v>
      </c>
      <c r="C7408">
        <v>280.5</v>
      </c>
      <c r="D7408">
        <v>1.0839000000000001</v>
      </c>
      <c r="F7408">
        <v>1.0839000000000001</v>
      </c>
      <c r="G7408">
        <v>13</v>
      </c>
      <c r="H7408">
        <v>11</v>
      </c>
      <c r="I7408">
        <v>14</v>
      </c>
      <c r="J7408">
        <v>9</v>
      </c>
      <c r="K7408">
        <v>1.7551385953386058</v>
      </c>
      <c r="L7408">
        <v>389.83717355520014</v>
      </c>
    </row>
    <row r="7409" spans="1:12">
      <c r="A7409" s="73">
        <v>43409.625</v>
      </c>
      <c r="B7409">
        <v>9.02</v>
      </c>
      <c r="C7409">
        <v>291.5</v>
      </c>
      <c r="D7409">
        <v>1.0835999999999999</v>
      </c>
      <c r="F7409">
        <v>1.0835999999999999</v>
      </c>
      <c r="G7409">
        <v>14</v>
      </c>
      <c r="H7409">
        <v>11</v>
      </c>
      <c r="I7409">
        <v>15</v>
      </c>
      <c r="J7409">
        <v>9</v>
      </c>
      <c r="K7409">
        <v>1.9177165679413373</v>
      </c>
      <c r="L7409">
        <v>397.61120377439988</v>
      </c>
    </row>
    <row r="7410" spans="1:12">
      <c r="A7410" s="73">
        <v>43409.666666666664</v>
      </c>
      <c r="B7410">
        <v>8.61</v>
      </c>
      <c r="C7410">
        <v>285.2</v>
      </c>
      <c r="D7410">
        <v>1.0831</v>
      </c>
      <c r="F7410">
        <v>1.0831</v>
      </c>
      <c r="G7410">
        <v>14</v>
      </c>
      <c r="H7410">
        <v>11</v>
      </c>
      <c r="I7410">
        <v>16</v>
      </c>
      <c r="J7410">
        <v>9</v>
      </c>
      <c r="K7410">
        <v>0.95026708848931629</v>
      </c>
      <c r="L7410">
        <v>345.65911568054992</v>
      </c>
    </row>
    <row r="7411" spans="1:12">
      <c r="A7411" s="73">
        <v>43409.708333333336</v>
      </c>
      <c r="B7411">
        <v>7.61</v>
      </c>
      <c r="C7411">
        <v>306.89999999999998</v>
      </c>
      <c r="D7411">
        <v>1.0825</v>
      </c>
      <c r="F7411">
        <v>1.0825</v>
      </c>
      <c r="G7411">
        <v>15</v>
      </c>
      <c r="H7411">
        <v>11</v>
      </c>
      <c r="I7411">
        <v>17</v>
      </c>
      <c r="J7411">
        <v>8</v>
      </c>
      <c r="K7411">
        <v>6.3421177707092624E-4</v>
      </c>
      <c r="L7411">
        <v>238.53487259125004</v>
      </c>
    </row>
    <row r="7412" spans="1:12">
      <c r="A7412" s="73">
        <v>43409.75</v>
      </c>
      <c r="B7412">
        <v>8.3800000000000008</v>
      </c>
      <c r="C7412">
        <v>323.5</v>
      </c>
      <c r="D7412">
        <v>1.083</v>
      </c>
      <c r="F7412">
        <v>1.083</v>
      </c>
      <c r="G7412">
        <v>15</v>
      </c>
      <c r="H7412">
        <v>11</v>
      </c>
      <c r="I7412">
        <v>18</v>
      </c>
      <c r="J7412">
        <v>8</v>
      </c>
      <c r="K7412">
        <v>0.55475152684550189</v>
      </c>
      <c r="L7412">
        <v>318.66217558800008</v>
      </c>
    </row>
    <row r="7413" spans="1:12">
      <c r="A7413" s="73">
        <v>43409.791666666664</v>
      </c>
      <c r="B7413">
        <v>9.94</v>
      </c>
      <c r="C7413">
        <v>323.8</v>
      </c>
      <c r="D7413">
        <v>1.0831999999999999</v>
      </c>
      <c r="F7413">
        <v>1.0831999999999999</v>
      </c>
      <c r="G7413">
        <v>15</v>
      </c>
      <c r="H7413">
        <v>11</v>
      </c>
      <c r="I7413">
        <v>19</v>
      </c>
      <c r="J7413">
        <v>10</v>
      </c>
      <c r="K7413">
        <v>5.3121788145166029</v>
      </c>
      <c r="L7413">
        <v>531.90957581439989</v>
      </c>
    </row>
    <row r="7414" spans="1:12">
      <c r="A7414" s="73">
        <v>43409.833333333336</v>
      </c>
      <c r="B7414">
        <v>10.199999999999999</v>
      </c>
      <c r="C7414">
        <v>323.39999999999998</v>
      </c>
      <c r="D7414">
        <v>1.0835999999999999</v>
      </c>
      <c r="F7414">
        <v>1.0835999999999999</v>
      </c>
      <c r="G7414">
        <v>15</v>
      </c>
      <c r="H7414">
        <v>11</v>
      </c>
      <c r="I7414">
        <v>20</v>
      </c>
      <c r="J7414">
        <v>10</v>
      </c>
      <c r="K7414">
        <v>6.5782833624617858</v>
      </c>
      <c r="L7414">
        <v>574.96249439999985</v>
      </c>
    </row>
    <row r="7415" spans="1:12">
      <c r="A7415" s="73">
        <v>43409.875</v>
      </c>
      <c r="B7415">
        <v>9.2799999999999994</v>
      </c>
      <c r="C7415">
        <v>329.7</v>
      </c>
      <c r="D7415">
        <v>1.0841000000000001</v>
      </c>
      <c r="F7415">
        <v>1.0841000000000001</v>
      </c>
      <c r="G7415">
        <v>16</v>
      </c>
      <c r="H7415">
        <v>11</v>
      </c>
      <c r="I7415">
        <v>21</v>
      </c>
      <c r="J7415">
        <v>9</v>
      </c>
      <c r="K7415">
        <v>2.7054211158865202</v>
      </c>
      <c r="L7415">
        <v>433.19484252159992</v>
      </c>
    </row>
    <row r="7416" spans="1:12">
      <c r="A7416" s="73">
        <v>43409.916666666664</v>
      </c>
      <c r="B7416">
        <v>7.07</v>
      </c>
      <c r="C7416">
        <v>324.5</v>
      </c>
      <c r="D7416">
        <v>1.0845</v>
      </c>
      <c r="F7416">
        <v>1.0845</v>
      </c>
      <c r="G7416">
        <v>15</v>
      </c>
      <c r="H7416">
        <v>11</v>
      </c>
      <c r="I7416">
        <v>22</v>
      </c>
      <c r="J7416">
        <v>7</v>
      </c>
      <c r="K7416">
        <v>0.31943245835245754</v>
      </c>
      <c r="L7416">
        <v>191.62748601675003</v>
      </c>
    </row>
    <row r="7417" spans="1:12">
      <c r="A7417" s="73">
        <v>43409.958333333336</v>
      </c>
      <c r="B7417">
        <v>7.38</v>
      </c>
      <c r="C7417">
        <v>306.39999999999998</v>
      </c>
      <c r="D7417">
        <v>1.0847</v>
      </c>
      <c r="F7417">
        <v>1.0847</v>
      </c>
      <c r="G7417">
        <v>15</v>
      </c>
      <c r="H7417">
        <v>11</v>
      </c>
      <c r="I7417">
        <v>23</v>
      </c>
      <c r="J7417">
        <v>7</v>
      </c>
      <c r="K7417">
        <v>6.5118650133254324E-2</v>
      </c>
      <c r="L7417">
        <v>217.9961029692</v>
      </c>
    </row>
    <row r="7418" spans="1:12">
      <c r="A7418" s="73">
        <v>43410</v>
      </c>
      <c r="B7418">
        <v>7.42</v>
      </c>
      <c r="C7418">
        <v>300.5</v>
      </c>
      <c r="D7418">
        <v>1.0841000000000001</v>
      </c>
      <c r="F7418">
        <v>1.0841000000000001</v>
      </c>
      <c r="G7418">
        <v>14</v>
      </c>
      <c r="H7418">
        <v>11</v>
      </c>
      <c r="I7418">
        <v>0</v>
      </c>
      <c r="J7418">
        <v>7</v>
      </c>
      <c r="K7418">
        <v>4.6303965201744152E-2</v>
      </c>
      <c r="L7418">
        <v>221.43744642040002</v>
      </c>
    </row>
    <row r="7419" spans="1:12">
      <c r="A7419" s="73">
        <v>43410.041666666664</v>
      </c>
      <c r="B7419">
        <v>6.84</v>
      </c>
      <c r="C7419">
        <v>284</v>
      </c>
      <c r="D7419">
        <v>1.0837000000000001</v>
      </c>
      <c r="F7419">
        <v>1.0837000000000001</v>
      </c>
      <c r="G7419">
        <v>14</v>
      </c>
      <c r="H7419">
        <v>11</v>
      </c>
      <c r="I7419">
        <v>1</v>
      </c>
      <c r="J7419">
        <v>7</v>
      </c>
      <c r="K7419">
        <v>0.63231689670864144</v>
      </c>
      <c r="L7419">
        <v>173.39931714239998</v>
      </c>
    </row>
    <row r="7420" spans="1:12">
      <c r="A7420" s="73">
        <v>43410.083333333336</v>
      </c>
      <c r="B7420">
        <v>6.55</v>
      </c>
      <c r="C7420">
        <v>283.7</v>
      </c>
      <c r="D7420">
        <v>1.0831</v>
      </c>
      <c r="F7420">
        <v>1.0831</v>
      </c>
      <c r="G7420">
        <v>14</v>
      </c>
      <c r="H7420">
        <v>11</v>
      </c>
      <c r="I7420">
        <v>2</v>
      </c>
      <c r="J7420">
        <v>7</v>
      </c>
      <c r="K7420">
        <v>1.1776233624620902</v>
      </c>
      <c r="L7420">
        <v>152.18171013124999</v>
      </c>
    </row>
    <row r="7421" spans="1:12">
      <c r="A7421" s="73">
        <v>43410.125</v>
      </c>
      <c r="B7421">
        <v>5.14</v>
      </c>
      <c r="C7421">
        <v>282.7</v>
      </c>
      <c r="D7421">
        <v>1.0825</v>
      </c>
      <c r="F7421">
        <v>1.0825</v>
      </c>
      <c r="G7421">
        <v>14</v>
      </c>
      <c r="H7421">
        <v>11</v>
      </c>
      <c r="I7421">
        <v>3</v>
      </c>
      <c r="J7421">
        <v>5</v>
      </c>
      <c r="K7421">
        <v>6.2259410062978242</v>
      </c>
      <c r="L7421">
        <v>73.499987689999983</v>
      </c>
    </row>
    <row r="7422" spans="1:12">
      <c r="A7422" s="73">
        <v>43410.166666666664</v>
      </c>
      <c r="B7422">
        <v>6.65</v>
      </c>
      <c r="C7422">
        <v>265.5</v>
      </c>
      <c r="D7422">
        <v>1.0815999999999999</v>
      </c>
      <c r="F7422">
        <v>1.0815999999999999</v>
      </c>
      <c r="G7422">
        <v>13</v>
      </c>
      <c r="H7422">
        <v>11</v>
      </c>
      <c r="I7422">
        <v>4</v>
      </c>
      <c r="J7422">
        <v>7</v>
      </c>
      <c r="K7422">
        <v>0.97058665013331369</v>
      </c>
      <c r="L7422">
        <v>159.03826119999999</v>
      </c>
    </row>
    <row r="7423" spans="1:12">
      <c r="A7423" s="73">
        <v>43410.208333333336</v>
      </c>
      <c r="B7423">
        <v>7.26</v>
      </c>
      <c r="C7423">
        <v>257.89999999999998</v>
      </c>
      <c r="D7423">
        <v>1.0812999999999999</v>
      </c>
      <c r="F7423">
        <v>1.0812999999999999</v>
      </c>
      <c r="G7423">
        <v>12</v>
      </c>
      <c r="H7423">
        <v>11</v>
      </c>
      <c r="I7423">
        <v>5</v>
      </c>
      <c r="J7423">
        <v>7</v>
      </c>
      <c r="K7423">
        <v>0.14076270492778487</v>
      </c>
      <c r="L7423">
        <v>206.88360220439998</v>
      </c>
    </row>
    <row r="7424" spans="1:12">
      <c r="A7424" s="73">
        <v>43410.25</v>
      </c>
      <c r="B7424">
        <v>8.51</v>
      </c>
      <c r="C7424">
        <v>259.8</v>
      </c>
      <c r="D7424">
        <v>1.0812999999999999</v>
      </c>
      <c r="F7424">
        <v>1.0812999999999999</v>
      </c>
      <c r="G7424">
        <v>13</v>
      </c>
      <c r="H7424">
        <v>11</v>
      </c>
      <c r="I7424">
        <v>6</v>
      </c>
      <c r="J7424">
        <v>9</v>
      </c>
      <c r="K7424">
        <v>0.76530380081809235</v>
      </c>
      <c r="L7424">
        <v>333.19991932314997</v>
      </c>
    </row>
    <row r="7425" spans="1:12">
      <c r="A7425" s="73">
        <v>43410.291666666664</v>
      </c>
      <c r="B7425">
        <v>10.87</v>
      </c>
      <c r="C7425">
        <v>266.39999999999998</v>
      </c>
      <c r="D7425">
        <v>1.0824</v>
      </c>
      <c r="F7425">
        <v>1.0824</v>
      </c>
      <c r="G7425">
        <v>13</v>
      </c>
      <c r="H7425">
        <v>11</v>
      </c>
      <c r="I7425">
        <v>7</v>
      </c>
      <c r="J7425">
        <v>11</v>
      </c>
      <c r="K7425">
        <v>10.464037389858989</v>
      </c>
      <c r="L7425">
        <v>695.09861022359985</v>
      </c>
    </row>
    <row r="7426" spans="1:12">
      <c r="A7426" s="73">
        <v>43410.333333333336</v>
      </c>
      <c r="B7426">
        <v>13.55</v>
      </c>
      <c r="C7426">
        <v>270</v>
      </c>
      <c r="D7426">
        <v>1.0840000000000001</v>
      </c>
      <c r="F7426">
        <v>1.0840000000000001</v>
      </c>
      <c r="G7426">
        <v>13</v>
      </c>
      <c r="H7426">
        <v>11</v>
      </c>
      <c r="I7426">
        <v>8</v>
      </c>
      <c r="J7426">
        <v>14</v>
      </c>
      <c r="K7426">
        <v>34.985053499447822</v>
      </c>
      <c r="L7426">
        <v>1348.3951202500002</v>
      </c>
    </row>
    <row r="7427" spans="1:12">
      <c r="A7427" s="73">
        <v>43410.375</v>
      </c>
      <c r="B7427">
        <v>9.35</v>
      </c>
      <c r="C7427">
        <v>266.60000000000002</v>
      </c>
      <c r="D7427">
        <v>1.0865</v>
      </c>
      <c r="F7427">
        <v>1.0865</v>
      </c>
      <c r="G7427">
        <v>13</v>
      </c>
      <c r="H7427">
        <v>11</v>
      </c>
      <c r="I7427">
        <v>9</v>
      </c>
      <c r="J7427">
        <v>9</v>
      </c>
      <c r="K7427">
        <v>2.9405954172563784</v>
      </c>
      <c r="L7427">
        <v>444.05275371874995</v>
      </c>
    </row>
    <row r="7428" spans="1:12">
      <c r="A7428" s="73">
        <v>43410.416666666664</v>
      </c>
      <c r="B7428">
        <v>7.57</v>
      </c>
      <c r="C7428">
        <v>236.7</v>
      </c>
      <c r="D7428">
        <v>1.0875999999999999</v>
      </c>
      <c r="F7428">
        <v>1.0875999999999999</v>
      </c>
      <c r="G7428">
        <v>12</v>
      </c>
      <c r="H7428">
        <v>11</v>
      </c>
      <c r="I7428">
        <v>10</v>
      </c>
      <c r="J7428">
        <v>8</v>
      </c>
      <c r="K7428">
        <v>4.2488967085810491E-3</v>
      </c>
      <c r="L7428">
        <v>235.89940297340002</v>
      </c>
    </row>
    <row r="7429" spans="1:12">
      <c r="A7429" s="73">
        <v>43410.458333333336</v>
      </c>
      <c r="B7429">
        <v>9.0299999999999994</v>
      </c>
      <c r="C7429">
        <v>240.1</v>
      </c>
      <c r="D7429">
        <v>1.0874999999999999</v>
      </c>
      <c r="F7429">
        <v>1.0874999999999999</v>
      </c>
      <c r="G7429">
        <v>12</v>
      </c>
      <c r="H7429">
        <v>11</v>
      </c>
      <c r="I7429">
        <v>11</v>
      </c>
      <c r="J7429">
        <v>9</v>
      </c>
      <c r="K7429">
        <v>1.9455128967084592</v>
      </c>
      <c r="L7429">
        <v>400.37091530624986</v>
      </c>
    </row>
    <row r="7430" spans="1:12">
      <c r="A7430" s="73">
        <v>43410.5</v>
      </c>
      <c r="B7430">
        <v>9.27</v>
      </c>
      <c r="C7430">
        <v>248.6</v>
      </c>
      <c r="D7430">
        <v>1.0875999999999999</v>
      </c>
      <c r="F7430">
        <v>1.0875999999999999</v>
      </c>
      <c r="G7430">
        <v>12</v>
      </c>
      <c r="H7430">
        <v>11</v>
      </c>
      <c r="I7430">
        <v>12</v>
      </c>
      <c r="J7430">
        <v>9</v>
      </c>
      <c r="K7430">
        <v>2.6726247871193984</v>
      </c>
      <c r="L7430">
        <v>433.18998315539989</v>
      </c>
    </row>
    <row r="7431" spans="1:12">
      <c r="A7431" s="73">
        <v>43410.541666666664</v>
      </c>
      <c r="B7431">
        <v>9.9700000000000006</v>
      </c>
      <c r="C7431">
        <v>249.6</v>
      </c>
      <c r="D7431">
        <v>1.0874999999999999</v>
      </c>
      <c r="F7431">
        <v>1.0874999999999999</v>
      </c>
      <c r="G7431">
        <v>12</v>
      </c>
      <c r="H7431">
        <v>11</v>
      </c>
      <c r="I7431">
        <v>13</v>
      </c>
      <c r="J7431">
        <v>10</v>
      </c>
      <c r="K7431">
        <v>5.4513678008179758</v>
      </c>
      <c r="L7431">
        <v>538.87091656875009</v>
      </c>
    </row>
    <row r="7432" spans="1:12">
      <c r="A7432" s="73">
        <v>43410.583333333336</v>
      </c>
      <c r="B7432">
        <v>10.71</v>
      </c>
      <c r="C7432">
        <v>243.5</v>
      </c>
      <c r="D7432">
        <v>1.0866</v>
      </c>
      <c r="F7432">
        <v>1.0866</v>
      </c>
      <c r="G7432">
        <v>12</v>
      </c>
      <c r="H7432">
        <v>11</v>
      </c>
      <c r="I7432">
        <v>14</v>
      </c>
      <c r="J7432">
        <v>11</v>
      </c>
      <c r="K7432">
        <v>9.4544961295850403</v>
      </c>
      <c r="L7432">
        <v>667.43367894630023</v>
      </c>
    </row>
    <row r="7433" spans="1:12">
      <c r="A7433" s="73">
        <v>43410.625</v>
      </c>
      <c r="B7433">
        <v>10.44</v>
      </c>
      <c r="C7433">
        <v>242.4</v>
      </c>
      <c r="D7433">
        <v>1.0854999999999999</v>
      </c>
      <c r="F7433">
        <v>1.0854999999999999</v>
      </c>
      <c r="G7433">
        <v>12</v>
      </c>
      <c r="H7433">
        <v>11</v>
      </c>
      <c r="I7433">
        <v>15</v>
      </c>
      <c r="J7433">
        <v>10</v>
      </c>
      <c r="K7433">
        <v>7.8669952528727256</v>
      </c>
      <c r="L7433">
        <v>617.59152561599979</v>
      </c>
    </row>
    <row r="7434" spans="1:12">
      <c r="A7434" s="73">
        <v>43410.666666666664</v>
      </c>
      <c r="B7434">
        <v>8.83</v>
      </c>
      <c r="C7434">
        <v>239.5</v>
      </c>
      <c r="D7434">
        <v>1.0839000000000001</v>
      </c>
      <c r="F7434">
        <v>1.0839000000000001</v>
      </c>
      <c r="G7434">
        <v>12</v>
      </c>
      <c r="H7434">
        <v>11</v>
      </c>
      <c r="I7434">
        <v>16</v>
      </c>
      <c r="J7434">
        <v>9</v>
      </c>
      <c r="K7434">
        <v>1.4275863213660118</v>
      </c>
      <c r="L7434">
        <v>373.11381648464999</v>
      </c>
    </row>
    <row r="7435" spans="1:12">
      <c r="A7435" s="73">
        <v>43410.708333333336</v>
      </c>
      <c r="B7435">
        <v>8.7799999999999994</v>
      </c>
      <c r="C7435">
        <v>248.9</v>
      </c>
      <c r="D7435">
        <v>1.0826</v>
      </c>
      <c r="F7435">
        <v>1.0826</v>
      </c>
      <c r="G7435">
        <v>12</v>
      </c>
      <c r="H7435">
        <v>11</v>
      </c>
      <c r="I7435">
        <v>17</v>
      </c>
      <c r="J7435">
        <v>9</v>
      </c>
      <c r="K7435">
        <v>1.3106046775303979</v>
      </c>
      <c r="L7435">
        <v>366.37140907759994</v>
      </c>
    </row>
    <row r="7436" spans="1:12">
      <c r="A7436" s="73">
        <v>43410.75</v>
      </c>
      <c r="B7436">
        <v>10.07</v>
      </c>
      <c r="C7436">
        <v>255.9</v>
      </c>
      <c r="D7436">
        <v>1.0819000000000001</v>
      </c>
      <c r="F7436">
        <v>1.0819000000000001</v>
      </c>
      <c r="G7436">
        <v>12</v>
      </c>
      <c r="H7436">
        <v>11</v>
      </c>
      <c r="I7436">
        <v>18</v>
      </c>
      <c r="J7436">
        <v>10</v>
      </c>
      <c r="K7436">
        <v>5.9283310884891982</v>
      </c>
      <c r="L7436">
        <v>552.38965519585008</v>
      </c>
    </row>
    <row r="7437" spans="1:12">
      <c r="A7437" s="73">
        <v>43410.791666666664</v>
      </c>
      <c r="B7437">
        <v>10.34</v>
      </c>
      <c r="C7437">
        <v>257.10000000000002</v>
      </c>
      <c r="D7437">
        <v>1.0822000000000001</v>
      </c>
      <c r="F7437">
        <v>1.0822000000000001</v>
      </c>
      <c r="G7437">
        <v>12</v>
      </c>
      <c r="H7437">
        <v>11</v>
      </c>
      <c r="I7437">
        <v>19</v>
      </c>
      <c r="J7437">
        <v>10</v>
      </c>
      <c r="K7437">
        <v>7.3160319652015025</v>
      </c>
      <c r="L7437">
        <v>598.19000219439999</v>
      </c>
    </row>
    <row r="7438" spans="1:12">
      <c r="A7438" s="73">
        <v>43410.833333333336</v>
      </c>
      <c r="B7438">
        <v>9.94</v>
      </c>
      <c r="C7438">
        <v>261.60000000000002</v>
      </c>
      <c r="D7438">
        <v>1.0818000000000001</v>
      </c>
      <c r="F7438">
        <v>1.0818000000000001</v>
      </c>
      <c r="G7438">
        <v>13</v>
      </c>
      <c r="H7438">
        <v>11</v>
      </c>
      <c r="I7438">
        <v>20</v>
      </c>
      <c r="J7438">
        <v>10</v>
      </c>
      <c r="K7438">
        <v>5.3121788145166029</v>
      </c>
      <c r="L7438">
        <v>531.2221003656</v>
      </c>
    </row>
    <row r="7439" spans="1:12">
      <c r="A7439" s="73">
        <v>43410.875</v>
      </c>
      <c r="B7439">
        <v>9.99</v>
      </c>
      <c r="C7439">
        <v>259.5</v>
      </c>
      <c r="D7439">
        <v>1.0812999999999999</v>
      </c>
      <c r="F7439">
        <v>1.0812999999999999</v>
      </c>
      <c r="G7439">
        <v>13</v>
      </c>
      <c r="H7439">
        <v>11</v>
      </c>
      <c r="I7439">
        <v>21</v>
      </c>
      <c r="J7439">
        <v>10</v>
      </c>
      <c r="K7439">
        <v>5.5451604583522185</v>
      </c>
      <c r="L7439">
        <v>539.02967140935004</v>
      </c>
    </row>
    <row r="7440" spans="1:12">
      <c r="A7440" s="73">
        <v>43410.916666666664</v>
      </c>
      <c r="B7440">
        <v>10.01</v>
      </c>
      <c r="C7440">
        <v>261</v>
      </c>
      <c r="D7440">
        <v>1.081</v>
      </c>
      <c r="F7440">
        <v>1.081</v>
      </c>
      <c r="G7440">
        <v>13</v>
      </c>
      <c r="H7440">
        <v>11</v>
      </c>
      <c r="I7440">
        <v>22</v>
      </c>
      <c r="J7440">
        <v>10</v>
      </c>
      <c r="K7440">
        <v>5.6397531158864611</v>
      </c>
      <c r="L7440">
        <v>542.12312204049999</v>
      </c>
    </row>
    <row r="7441" spans="1:12">
      <c r="A7441" s="73">
        <v>43410.958333333336</v>
      </c>
      <c r="B7441">
        <v>10.119999999999999</v>
      </c>
      <c r="C7441">
        <v>259.89999999999998</v>
      </c>
      <c r="D7441">
        <v>1.0808</v>
      </c>
      <c r="F7441">
        <v>1.0808</v>
      </c>
      <c r="G7441">
        <v>13</v>
      </c>
      <c r="H7441">
        <v>11</v>
      </c>
      <c r="I7441">
        <v>23</v>
      </c>
      <c r="J7441">
        <v>10</v>
      </c>
      <c r="K7441">
        <v>6.1743127323248057</v>
      </c>
      <c r="L7441">
        <v>560.08878661119991</v>
      </c>
    </row>
    <row r="7442" spans="1:12">
      <c r="A7442" s="73">
        <v>43411</v>
      </c>
      <c r="B7442">
        <v>10</v>
      </c>
      <c r="C7442">
        <v>254.6</v>
      </c>
      <c r="D7442">
        <v>1.0804</v>
      </c>
      <c r="F7442">
        <v>1.0804</v>
      </c>
      <c r="G7442">
        <v>12</v>
      </c>
      <c r="H7442">
        <v>11</v>
      </c>
      <c r="I7442">
        <v>0</v>
      </c>
      <c r="J7442">
        <v>10</v>
      </c>
      <c r="K7442">
        <v>5.59235678711934</v>
      </c>
      <c r="L7442">
        <v>540.20000000000005</v>
      </c>
    </row>
    <row r="7443" spans="1:12">
      <c r="A7443" s="73">
        <v>43411.041666666664</v>
      </c>
      <c r="B7443">
        <v>9.44</v>
      </c>
      <c r="C7443">
        <v>254.9</v>
      </c>
      <c r="D7443">
        <v>1.0798000000000001</v>
      </c>
      <c r="F7443">
        <v>1.0798000000000001</v>
      </c>
      <c r="G7443">
        <v>12</v>
      </c>
      <c r="H7443">
        <v>11</v>
      </c>
      <c r="I7443">
        <v>1</v>
      </c>
      <c r="J7443">
        <v>9</v>
      </c>
      <c r="K7443">
        <v>3.2573623761604802</v>
      </c>
      <c r="L7443">
        <v>454.18136412159998</v>
      </c>
    </row>
    <row r="7444" spans="1:12">
      <c r="A7444" s="73">
        <v>43411.083333333336</v>
      </c>
      <c r="B7444">
        <v>8.56</v>
      </c>
      <c r="C7444">
        <v>249.4</v>
      </c>
      <c r="D7444">
        <v>1.0792999999999999</v>
      </c>
      <c r="F7444">
        <v>1.0792999999999999</v>
      </c>
      <c r="G7444">
        <v>12</v>
      </c>
      <c r="H7444">
        <v>11</v>
      </c>
      <c r="I7444">
        <v>2</v>
      </c>
      <c r="J7444">
        <v>9</v>
      </c>
      <c r="K7444">
        <v>0.85528544465370593</v>
      </c>
      <c r="L7444">
        <v>338.48036093439998</v>
      </c>
    </row>
    <row r="7445" spans="1:12">
      <c r="A7445" s="73">
        <v>43411.125</v>
      </c>
      <c r="B7445">
        <v>8.2100000000000009</v>
      </c>
      <c r="C7445">
        <v>252.5</v>
      </c>
      <c r="D7445">
        <v>1.0774999999999999</v>
      </c>
      <c r="F7445">
        <v>1.0774999999999999</v>
      </c>
      <c r="G7445">
        <v>12</v>
      </c>
      <c r="H7445">
        <v>11</v>
      </c>
      <c r="I7445">
        <v>3</v>
      </c>
      <c r="J7445">
        <v>8</v>
      </c>
      <c r="K7445">
        <v>0.33041393780441974</v>
      </c>
      <c r="L7445">
        <v>298.13760236375009</v>
      </c>
    </row>
    <row r="7446" spans="1:12">
      <c r="A7446" s="73">
        <v>43411.166666666664</v>
      </c>
      <c r="B7446">
        <v>9.1199999999999992</v>
      </c>
      <c r="C7446">
        <v>253.3</v>
      </c>
      <c r="D7446">
        <v>1.0768</v>
      </c>
      <c r="F7446">
        <v>1.0768</v>
      </c>
      <c r="G7446">
        <v>12</v>
      </c>
      <c r="H7446">
        <v>11</v>
      </c>
      <c r="I7446">
        <v>4</v>
      </c>
      <c r="J7446">
        <v>9</v>
      </c>
      <c r="K7446">
        <v>2.2046798556125609</v>
      </c>
      <c r="L7446">
        <v>408.40360427519988</v>
      </c>
    </row>
    <row r="7447" spans="1:12">
      <c r="A7447" s="73">
        <v>43411.208333333336</v>
      </c>
      <c r="B7447">
        <v>9.2100000000000009</v>
      </c>
      <c r="C7447">
        <v>258.3</v>
      </c>
      <c r="D7447">
        <v>1.0768</v>
      </c>
      <c r="F7447">
        <v>1.0768</v>
      </c>
      <c r="G7447">
        <v>12</v>
      </c>
      <c r="H7447">
        <v>11</v>
      </c>
      <c r="I7447">
        <v>5</v>
      </c>
      <c r="J7447">
        <v>9</v>
      </c>
      <c r="K7447">
        <v>2.4800468145166681</v>
      </c>
      <c r="L7447">
        <v>420.61421100240011</v>
      </c>
    </row>
    <row r="7448" spans="1:12">
      <c r="A7448" s="73">
        <v>43411.25</v>
      </c>
      <c r="B7448">
        <v>6.97</v>
      </c>
      <c r="C7448">
        <v>260</v>
      </c>
      <c r="D7448">
        <v>1.0767</v>
      </c>
      <c r="F7448">
        <v>1.0767</v>
      </c>
      <c r="G7448">
        <v>13</v>
      </c>
      <c r="H7448">
        <v>11</v>
      </c>
      <c r="I7448">
        <v>6</v>
      </c>
      <c r="J7448">
        <v>7</v>
      </c>
      <c r="K7448">
        <v>0.44246917068123359</v>
      </c>
      <c r="L7448">
        <v>182.29008677954997</v>
      </c>
    </row>
    <row r="7449" spans="1:12">
      <c r="A7449" s="73">
        <v>43411.291666666664</v>
      </c>
      <c r="B7449">
        <v>7.7</v>
      </c>
      <c r="C7449">
        <v>250.8</v>
      </c>
      <c r="D7449">
        <v>1.0773999999999999</v>
      </c>
      <c r="F7449">
        <v>1.0773999999999999</v>
      </c>
      <c r="G7449">
        <v>12</v>
      </c>
      <c r="H7449">
        <v>11</v>
      </c>
      <c r="I7449">
        <v>7</v>
      </c>
      <c r="J7449">
        <v>8</v>
      </c>
      <c r="K7449">
        <v>4.2011706811731428E-3</v>
      </c>
      <c r="L7449">
        <v>245.93432709999999</v>
      </c>
    </row>
    <row r="7450" spans="1:12">
      <c r="A7450" s="73">
        <v>43411.333333333336</v>
      </c>
      <c r="B7450">
        <v>11.56</v>
      </c>
      <c r="C7450">
        <v>256.2</v>
      </c>
      <c r="D7450">
        <v>1.0786</v>
      </c>
      <c r="F7450">
        <v>1.0786</v>
      </c>
      <c r="G7450">
        <v>12</v>
      </c>
      <c r="H7450">
        <v>11</v>
      </c>
      <c r="I7450">
        <v>8</v>
      </c>
      <c r="J7450">
        <v>12</v>
      </c>
      <c r="K7450">
        <v>15.404184074790448</v>
      </c>
      <c r="L7450">
        <v>833.11302154880013</v>
      </c>
    </row>
    <row r="7451" spans="1:12">
      <c r="A7451" s="73">
        <v>43411.375</v>
      </c>
      <c r="B7451">
        <v>11.18</v>
      </c>
      <c r="C7451">
        <v>253.7</v>
      </c>
      <c r="D7451">
        <v>1.0793999999999999</v>
      </c>
      <c r="F7451">
        <v>1.0793999999999999</v>
      </c>
      <c r="G7451">
        <v>12</v>
      </c>
      <c r="H7451">
        <v>11</v>
      </c>
      <c r="I7451">
        <v>9</v>
      </c>
      <c r="J7451">
        <v>11</v>
      </c>
      <c r="K7451">
        <v>12.565723581639789</v>
      </c>
      <c r="L7451">
        <v>754.18489277039987</v>
      </c>
    </row>
    <row r="7452" spans="1:12">
      <c r="A7452" s="73">
        <v>43411.416666666664</v>
      </c>
      <c r="B7452">
        <v>10.07</v>
      </c>
      <c r="C7452">
        <v>248.3</v>
      </c>
      <c r="D7452">
        <v>1.0801000000000001</v>
      </c>
      <c r="F7452">
        <v>1.0801000000000001</v>
      </c>
      <c r="G7452">
        <v>12</v>
      </c>
      <c r="H7452">
        <v>11</v>
      </c>
      <c r="I7452">
        <v>10</v>
      </c>
      <c r="J7452">
        <v>10</v>
      </c>
      <c r="K7452">
        <v>5.9283310884891982</v>
      </c>
      <c r="L7452">
        <v>551.47062258715005</v>
      </c>
    </row>
    <row r="7453" spans="1:12">
      <c r="A7453" s="73">
        <v>43411.458333333336</v>
      </c>
      <c r="B7453">
        <v>10.36</v>
      </c>
      <c r="C7453">
        <v>243.2</v>
      </c>
      <c r="D7453">
        <v>1.0799000000000001</v>
      </c>
      <c r="F7453">
        <v>1.0799000000000001</v>
      </c>
      <c r="G7453">
        <v>12</v>
      </c>
      <c r="H7453">
        <v>11</v>
      </c>
      <c r="I7453">
        <v>11</v>
      </c>
      <c r="J7453">
        <v>10</v>
      </c>
      <c r="K7453">
        <v>7.4246246227357453</v>
      </c>
      <c r="L7453">
        <v>600.38911750720001</v>
      </c>
    </row>
    <row r="7454" spans="1:12">
      <c r="A7454" s="73">
        <v>43411.5</v>
      </c>
      <c r="B7454">
        <v>11.57</v>
      </c>
      <c r="C7454">
        <v>246.9</v>
      </c>
      <c r="D7454">
        <v>1.0793999999999999</v>
      </c>
      <c r="F7454">
        <v>1.0793999999999999</v>
      </c>
      <c r="G7454">
        <v>12</v>
      </c>
      <c r="H7454">
        <v>11</v>
      </c>
      <c r="I7454">
        <v>12</v>
      </c>
      <c r="J7454">
        <v>12</v>
      </c>
      <c r="K7454">
        <v>15.48278040355757</v>
      </c>
      <c r="L7454">
        <v>835.89647715210003</v>
      </c>
    </row>
    <row r="7455" spans="1:12">
      <c r="A7455" s="73">
        <v>43411.541666666664</v>
      </c>
      <c r="B7455">
        <v>11.37</v>
      </c>
      <c r="C7455">
        <v>247.3</v>
      </c>
      <c r="D7455">
        <v>1.0783</v>
      </c>
      <c r="F7455">
        <v>1.0783</v>
      </c>
      <c r="G7455">
        <v>12</v>
      </c>
      <c r="H7455">
        <v>11</v>
      </c>
      <c r="I7455">
        <v>13</v>
      </c>
      <c r="J7455">
        <v>11</v>
      </c>
      <c r="K7455">
        <v>13.948853828215112</v>
      </c>
      <c r="L7455">
        <v>792.48491401994977</v>
      </c>
    </row>
    <row r="7456" spans="1:12">
      <c r="A7456" s="73">
        <v>43411.583333333336</v>
      </c>
      <c r="B7456">
        <v>9</v>
      </c>
      <c r="C7456">
        <v>237.1</v>
      </c>
      <c r="D7456">
        <v>1.0778000000000001</v>
      </c>
      <c r="F7456">
        <v>1.0778000000000001</v>
      </c>
      <c r="G7456">
        <v>12</v>
      </c>
      <c r="H7456">
        <v>11</v>
      </c>
      <c r="I7456">
        <v>14</v>
      </c>
      <c r="J7456">
        <v>9</v>
      </c>
      <c r="K7456">
        <v>1.8627239104070934</v>
      </c>
      <c r="L7456">
        <v>392.85810000000004</v>
      </c>
    </row>
    <row r="7457" spans="1:12">
      <c r="A7457" s="73">
        <v>43411.625</v>
      </c>
      <c r="B7457">
        <v>7.92</v>
      </c>
      <c r="C7457">
        <v>242.5</v>
      </c>
      <c r="D7457">
        <v>1.077</v>
      </c>
      <c r="F7457">
        <v>1.077</v>
      </c>
      <c r="G7457">
        <v>12</v>
      </c>
      <c r="H7457">
        <v>11</v>
      </c>
      <c r="I7457">
        <v>15</v>
      </c>
      <c r="J7457">
        <v>8</v>
      </c>
      <c r="K7457">
        <v>8.1120403557867288E-2</v>
      </c>
      <c r="L7457">
        <v>267.52307788799999</v>
      </c>
    </row>
    <row r="7458" spans="1:12">
      <c r="A7458" s="73">
        <v>43411.666666666664</v>
      </c>
      <c r="B7458">
        <v>8.69</v>
      </c>
      <c r="C7458">
        <v>239.2</v>
      </c>
      <c r="D7458">
        <v>1.0758000000000001</v>
      </c>
      <c r="F7458">
        <v>1.0758000000000001</v>
      </c>
      <c r="G7458">
        <v>12</v>
      </c>
      <c r="H7458">
        <v>11</v>
      </c>
      <c r="I7458">
        <v>16</v>
      </c>
      <c r="J7458">
        <v>9</v>
      </c>
      <c r="K7458">
        <v>1.1126377186262961</v>
      </c>
      <c r="L7458">
        <v>352.98875755109998</v>
      </c>
    </row>
    <row r="7459" spans="1:12">
      <c r="A7459" s="73">
        <v>43411.708333333336</v>
      </c>
      <c r="B7459">
        <v>9.2100000000000009</v>
      </c>
      <c r="C7459">
        <v>238.2</v>
      </c>
      <c r="D7459">
        <v>1.0747</v>
      </c>
      <c r="F7459">
        <v>1.0747</v>
      </c>
      <c r="G7459">
        <v>12</v>
      </c>
      <c r="H7459">
        <v>11</v>
      </c>
      <c r="I7459">
        <v>17</v>
      </c>
      <c r="J7459">
        <v>9</v>
      </c>
      <c r="K7459">
        <v>2.4800468145166681</v>
      </c>
      <c r="L7459">
        <v>419.79391954335011</v>
      </c>
    </row>
    <row r="7460" spans="1:12">
      <c r="A7460" s="73">
        <v>43411.75</v>
      </c>
      <c r="B7460">
        <v>10.81</v>
      </c>
      <c r="C7460">
        <v>235.9</v>
      </c>
      <c r="D7460">
        <v>1.0743</v>
      </c>
      <c r="F7460">
        <v>1.0743</v>
      </c>
      <c r="G7460">
        <v>11</v>
      </c>
      <c r="H7460">
        <v>11</v>
      </c>
      <c r="I7460">
        <v>18</v>
      </c>
      <c r="J7460">
        <v>11</v>
      </c>
      <c r="K7460">
        <v>10.079459417256263</v>
      </c>
      <c r="L7460">
        <v>678.53563698315008</v>
      </c>
    </row>
    <row r="7461" spans="1:12">
      <c r="A7461" s="73">
        <v>43411.791666666664</v>
      </c>
      <c r="B7461">
        <v>8.4700000000000006</v>
      </c>
      <c r="C7461">
        <v>243.3</v>
      </c>
      <c r="D7461">
        <v>1.0739000000000001</v>
      </c>
      <c r="F7461">
        <v>1.0739000000000001</v>
      </c>
      <c r="G7461">
        <v>12</v>
      </c>
      <c r="H7461">
        <v>11</v>
      </c>
      <c r="I7461">
        <v>19</v>
      </c>
      <c r="J7461">
        <v>8</v>
      </c>
      <c r="K7461">
        <v>0.69691848574960391</v>
      </c>
      <c r="L7461">
        <v>326.27520987985014</v>
      </c>
    </row>
    <row r="7462" spans="1:12">
      <c r="A7462" s="73">
        <v>43411.833333333336</v>
      </c>
      <c r="B7462">
        <v>9.16</v>
      </c>
      <c r="C7462">
        <v>242.5</v>
      </c>
      <c r="D7462">
        <v>1.0737000000000001</v>
      </c>
      <c r="F7462">
        <v>1.0737000000000001</v>
      </c>
      <c r="G7462">
        <v>12</v>
      </c>
      <c r="H7462">
        <v>11</v>
      </c>
      <c r="I7462">
        <v>20</v>
      </c>
      <c r="J7462">
        <v>9</v>
      </c>
      <c r="K7462">
        <v>2.3250651706810532</v>
      </c>
      <c r="L7462">
        <v>412.60964765760002</v>
      </c>
    </row>
    <row r="7463" spans="1:12">
      <c r="A7463" s="73">
        <v>43411.875</v>
      </c>
      <c r="B7463">
        <v>11.23</v>
      </c>
      <c r="C7463">
        <v>237</v>
      </c>
      <c r="D7463">
        <v>1.0727</v>
      </c>
      <c r="F7463">
        <v>1.0727</v>
      </c>
      <c r="G7463">
        <v>12</v>
      </c>
      <c r="H7463">
        <v>11</v>
      </c>
      <c r="I7463">
        <v>21</v>
      </c>
      <c r="J7463">
        <v>11</v>
      </c>
      <c r="K7463">
        <v>12.922705225475406</v>
      </c>
      <c r="L7463">
        <v>759.60454346545009</v>
      </c>
    </row>
    <row r="7464" spans="1:12">
      <c r="A7464" s="73">
        <v>43411.916666666664</v>
      </c>
      <c r="B7464">
        <v>11.11</v>
      </c>
      <c r="C7464">
        <v>240.9</v>
      </c>
      <c r="D7464">
        <v>1.0718000000000001</v>
      </c>
      <c r="F7464">
        <v>1.0718000000000001</v>
      </c>
      <c r="G7464">
        <v>12</v>
      </c>
      <c r="H7464">
        <v>11</v>
      </c>
      <c r="I7464">
        <v>22</v>
      </c>
      <c r="J7464">
        <v>11</v>
      </c>
      <c r="K7464">
        <v>12.07434928026993</v>
      </c>
      <c r="L7464">
        <v>734.89608515290001</v>
      </c>
    </row>
    <row r="7465" spans="1:12">
      <c r="A7465" s="73">
        <v>43411.958333333336</v>
      </c>
      <c r="B7465">
        <v>10.63</v>
      </c>
      <c r="C7465">
        <v>247.5</v>
      </c>
      <c r="D7465">
        <v>1.0712999999999999</v>
      </c>
      <c r="F7465">
        <v>1.0712999999999999</v>
      </c>
      <c r="G7465">
        <v>12</v>
      </c>
      <c r="H7465">
        <v>11</v>
      </c>
      <c r="I7465">
        <v>23</v>
      </c>
      <c r="J7465">
        <v>11</v>
      </c>
      <c r="K7465">
        <v>8.9689254994480603</v>
      </c>
      <c r="L7465">
        <v>643.39977222555012</v>
      </c>
    </row>
    <row r="7466" spans="1:12">
      <c r="A7466" s="73">
        <v>43412</v>
      </c>
      <c r="B7466">
        <v>10.15</v>
      </c>
      <c r="C7466">
        <v>249.1</v>
      </c>
      <c r="D7466">
        <v>1.0702</v>
      </c>
      <c r="F7466">
        <v>1.0702</v>
      </c>
      <c r="G7466">
        <v>12</v>
      </c>
      <c r="H7466">
        <v>11</v>
      </c>
      <c r="I7466">
        <v>0</v>
      </c>
      <c r="J7466">
        <v>10</v>
      </c>
      <c r="K7466">
        <v>6.3243017186261783</v>
      </c>
      <c r="L7466">
        <v>559.54249846250013</v>
      </c>
    </row>
    <row r="7467" spans="1:12">
      <c r="A7467" s="73">
        <v>43412.041666666664</v>
      </c>
      <c r="B7467">
        <v>7</v>
      </c>
      <c r="C7467">
        <v>248.2</v>
      </c>
      <c r="D7467">
        <v>1.0697000000000001</v>
      </c>
      <c r="F7467">
        <v>1.0697000000000001</v>
      </c>
      <c r="G7467">
        <v>12</v>
      </c>
      <c r="H7467">
        <v>11</v>
      </c>
      <c r="I7467">
        <v>1</v>
      </c>
      <c r="J7467">
        <v>7</v>
      </c>
      <c r="K7467">
        <v>0.40345815698260062</v>
      </c>
      <c r="L7467">
        <v>183.45355000000001</v>
      </c>
    </row>
    <row r="7468" spans="1:12">
      <c r="A7468" s="73">
        <v>43412.083333333336</v>
      </c>
      <c r="B7468">
        <v>6.86</v>
      </c>
      <c r="C7468">
        <v>244.3</v>
      </c>
      <c r="D7468">
        <v>1.0692999999999999</v>
      </c>
      <c r="F7468">
        <v>1.0692999999999999</v>
      </c>
      <c r="G7468">
        <v>12</v>
      </c>
      <c r="H7468">
        <v>11</v>
      </c>
      <c r="I7468">
        <v>2</v>
      </c>
      <c r="J7468">
        <v>7</v>
      </c>
      <c r="K7468">
        <v>0.60090955424288561</v>
      </c>
      <c r="L7468">
        <v>172.60044786040001</v>
      </c>
    </row>
    <row r="7469" spans="1:12">
      <c r="A7469" s="73">
        <v>43412.125</v>
      </c>
      <c r="B7469">
        <v>7.02</v>
      </c>
      <c r="C7469">
        <v>236.7</v>
      </c>
      <c r="D7469">
        <v>1.0688</v>
      </c>
      <c r="F7469">
        <v>1.0688</v>
      </c>
      <c r="G7469">
        <v>12</v>
      </c>
      <c r="H7469">
        <v>11</v>
      </c>
      <c r="I7469">
        <v>3</v>
      </c>
      <c r="J7469">
        <v>7</v>
      </c>
      <c r="K7469">
        <v>0.37845081451684609</v>
      </c>
      <c r="L7469">
        <v>184.87482923519994</v>
      </c>
    </row>
    <row r="7470" spans="1:12">
      <c r="A7470" s="73">
        <v>43412.166666666664</v>
      </c>
      <c r="B7470">
        <v>6.88</v>
      </c>
      <c r="C7470">
        <v>237.4</v>
      </c>
      <c r="D7470">
        <v>1.0680000000000001</v>
      </c>
      <c r="F7470">
        <v>1.0680000000000001</v>
      </c>
      <c r="G7470">
        <v>12</v>
      </c>
      <c r="H7470">
        <v>11</v>
      </c>
      <c r="I7470">
        <v>4</v>
      </c>
      <c r="J7470">
        <v>7</v>
      </c>
      <c r="K7470">
        <v>0.57030221177713125</v>
      </c>
      <c r="L7470">
        <v>173.902798848</v>
      </c>
    </row>
    <row r="7471" spans="1:12">
      <c r="A7471" s="73">
        <v>43412.208333333336</v>
      </c>
      <c r="B7471">
        <v>6.17</v>
      </c>
      <c r="C7471">
        <v>238.4</v>
      </c>
      <c r="D7471">
        <v>1.0678000000000001</v>
      </c>
      <c r="F7471">
        <v>1.0678000000000001</v>
      </c>
      <c r="G7471">
        <v>12</v>
      </c>
      <c r="H7471">
        <v>11</v>
      </c>
      <c r="I7471">
        <v>5</v>
      </c>
      <c r="J7471">
        <v>6</v>
      </c>
      <c r="K7471">
        <v>2.1467628693114365</v>
      </c>
      <c r="L7471">
        <v>125.40516183070001</v>
      </c>
    </row>
    <row r="7472" spans="1:12">
      <c r="A7472" s="73">
        <v>43412.25</v>
      </c>
      <c r="B7472">
        <v>6.4</v>
      </c>
      <c r="C7472">
        <v>239.5</v>
      </c>
      <c r="D7472">
        <v>1.0677000000000001</v>
      </c>
      <c r="F7472">
        <v>1.0677000000000001</v>
      </c>
      <c r="G7472">
        <v>12</v>
      </c>
      <c r="H7472">
        <v>11</v>
      </c>
      <c r="I7472">
        <v>6</v>
      </c>
      <c r="J7472">
        <v>6</v>
      </c>
      <c r="K7472">
        <v>1.5256784309552518</v>
      </c>
      <c r="L7472">
        <v>139.94557440000005</v>
      </c>
    </row>
    <row r="7473" spans="1:12">
      <c r="A7473" s="73">
        <v>43412.291666666664</v>
      </c>
      <c r="B7473">
        <v>6.12</v>
      </c>
      <c r="C7473">
        <v>237.1</v>
      </c>
      <c r="D7473">
        <v>1.0680000000000001</v>
      </c>
      <c r="F7473">
        <v>1.0680000000000001</v>
      </c>
      <c r="G7473">
        <v>12</v>
      </c>
      <c r="H7473">
        <v>11</v>
      </c>
      <c r="I7473">
        <v>7</v>
      </c>
      <c r="J7473">
        <v>6</v>
      </c>
      <c r="K7473">
        <v>2.2957812254758236</v>
      </c>
      <c r="L7473">
        <v>122.40397555200002</v>
      </c>
    </row>
    <row r="7474" spans="1:12">
      <c r="A7474" s="73">
        <v>43412.333333333336</v>
      </c>
      <c r="B7474">
        <v>6.53</v>
      </c>
      <c r="C7474">
        <v>230.5</v>
      </c>
      <c r="D7474">
        <v>1.0693999999999999</v>
      </c>
      <c r="F7474">
        <v>1.0693999999999999</v>
      </c>
      <c r="G7474">
        <v>11</v>
      </c>
      <c r="H7474">
        <v>11</v>
      </c>
      <c r="I7474">
        <v>8</v>
      </c>
      <c r="J7474">
        <v>7</v>
      </c>
      <c r="K7474">
        <v>1.2214307049278443</v>
      </c>
      <c r="L7474">
        <v>148.88458267190001</v>
      </c>
    </row>
    <row r="7475" spans="1:12">
      <c r="A7475" s="73">
        <v>43412.375</v>
      </c>
      <c r="B7475">
        <v>6.14</v>
      </c>
      <c r="C7475">
        <v>229.6</v>
      </c>
      <c r="D7475">
        <v>1.0699000000000001</v>
      </c>
      <c r="F7475">
        <v>1.0699000000000001</v>
      </c>
      <c r="G7475">
        <v>11</v>
      </c>
      <c r="H7475">
        <v>11</v>
      </c>
      <c r="I7475">
        <v>9</v>
      </c>
      <c r="J7475">
        <v>6</v>
      </c>
      <c r="K7475">
        <v>2.2355738830100695</v>
      </c>
      <c r="L7475">
        <v>123.82784226279999</v>
      </c>
    </row>
    <row r="7476" spans="1:12">
      <c r="A7476" s="73">
        <v>43412.416666666664</v>
      </c>
      <c r="B7476">
        <v>8.33</v>
      </c>
      <c r="C7476">
        <v>226.9</v>
      </c>
      <c r="D7476">
        <v>1.0693999999999999</v>
      </c>
      <c r="F7476">
        <v>1.0693999999999999</v>
      </c>
      <c r="G7476">
        <v>11</v>
      </c>
      <c r="H7476">
        <v>11</v>
      </c>
      <c r="I7476">
        <v>10</v>
      </c>
      <c r="J7476">
        <v>8</v>
      </c>
      <c r="K7476">
        <v>0.48276988300988843</v>
      </c>
      <c r="L7476">
        <v>309.0616994339</v>
      </c>
    </row>
    <row r="7477" spans="1:12">
      <c r="A7477" s="73">
        <v>43412.458333333336</v>
      </c>
      <c r="B7477">
        <v>7.56</v>
      </c>
      <c r="C7477">
        <v>231.2</v>
      </c>
      <c r="D7477">
        <v>1.0696000000000001</v>
      </c>
      <c r="F7477">
        <v>1.0696000000000001</v>
      </c>
      <c r="G7477">
        <v>11</v>
      </c>
      <c r="H7477">
        <v>11</v>
      </c>
      <c r="I7477">
        <v>11</v>
      </c>
      <c r="J7477">
        <v>8</v>
      </c>
      <c r="K7477">
        <v>5.6525679414586808E-3</v>
      </c>
      <c r="L7477">
        <v>231.0770343168</v>
      </c>
    </row>
    <row r="7478" spans="1:12">
      <c r="A7478" s="73">
        <v>43412.5</v>
      </c>
      <c r="B7478">
        <v>7.49</v>
      </c>
      <c r="C7478">
        <v>234.6</v>
      </c>
      <c r="D7478">
        <v>1.0696000000000001</v>
      </c>
      <c r="F7478">
        <v>1.0696000000000001</v>
      </c>
      <c r="G7478">
        <v>11</v>
      </c>
      <c r="H7478">
        <v>11</v>
      </c>
      <c r="I7478">
        <v>12</v>
      </c>
      <c r="J7478">
        <v>7</v>
      </c>
      <c r="K7478">
        <v>2.107826657160131E-2</v>
      </c>
      <c r="L7478">
        <v>224.71747776520004</v>
      </c>
    </row>
    <row r="7479" spans="1:12">
      <c r="A7479" s="73">
        <v>43412.541666666664</v>
      </c>
      <c r="B7479">
        <v>7.87</v>
      </c>
      <c r="C7479">
        <v>238.6</v>
      </c>
      <c r="D7479">
        <v>1.0691999999999999</v>
      </c>
      <c r="F7479">
        <v>1.0691999999999999</v>
      </c>
      <c r="G7479">
        <v>12</v>
      </c>
      <c r="H7479">
        <v>11</v>
      </c>
      <c r="I7479">
        <v>13</v>
      </c>
      <c r="J7479">
        <v>8</v>
      </c>
      <c r="K7479">
        <v>5.5138759722255057E-2</v>
      </c>
      <c r="L7479">
        <v>260.5872432438</v>
      </c>
    </row>
    <row r="7480" spans="1:12">
      <c r="A7480" s="73">
        <v>43412.583333333336</v>
      </c>
      <c r="B7480">
        <v>7.55</v>
      </c>
      <c r="C7480">
        <v>242.1</v>
      </c>
      <c r="D7480">
        <v>1.0687</v>
      </c>
      <c r="F7480">
        <v>1.0687</v>
      </c>
      <c r="G7480">
        <v>12</v>
      </c>
      <c r="H7480">
        <v>11</v>
      </c>
      <c r="I7480">
        <v>14</v>
      </c>
      <c r="J7480">
        <v>8</v>
      </c>
      <c r="K7480">
        <v>7.2562391743361881E-3</v>
      </c>
      <c r="L7480">
        <v>229.96760835624997</v>
      </c>
    </row>
    <row r="7481" spans="1:12">
      <c r="A7481" s="73">
        <v>43412.625</v>
      </c>
      <c r="B7481">
        <v>6.92</v>
      </c>
      <c r="C7481">
        <v>247.4</v>
      </c>
      <c r="D7481">
        <v>1.0681</v>
      </c>
      <c r="F7481">
        <v>1.0681</v>
      </c>
      <c r="G7481">
        <v>12</v>
      </c>
      <c r="H7481">
        <v>11</v>
      </c>
      <c r="I7481">
        <v>15</v>
      </c>
      <c r="J7481">
        <v>7</v>
      </c>
      <c r="K7481">
        <v>0.51148752684562104</v>
      </c>
      <c r="L7481">
        <v>176.97022488639999</v>
      </c>
    </row>
    <row r="7482" spans="1:12">
      <c r="A7482" s="73">
        <v>43412.666666666664</v>
      </c>
      <c r="B7482">
        <v>6.1</v>
      </c>
      <c r="C7482">
        <v>249.9</v>
      </c>
      <c r="D7482">
        <v>1.0681</v>
      </c>
      <c r="F7482">
        <v>1.0681</v>
      </c>
      <c r="G7482">
        <v>12</v>
      </c>
      <c r="H7482">
        <v>11</v>
      </c>
      <c r="I7482">
        <v>16</v>
      </c>
      <c r="J7482">
        <v>6</v>
      </c>
      <c r="K7482">
        <v>2.3567885679415799</v>
      </c>
      <c r="L7482">
        <v>121.21920304999999</v>
      </c>
    </row>
    <row r="7483" spans="1:12">
      <c r="A7483" s="73">
        <v>43412.708333333336</v>
      </c>
      <c r="B7483">
        <v>6.14</v>
      </c>
      <c r="C7483">
        <v>256.60000000000002</v>
      </c>
      <c r="D7483">
        <v>1.0676000000000001</v>
      </c>
      <c r="F7483">
        <v>1.0676000000000001</v>
      </c>
      <c r="G7483">
        <v>12</v>
      </c>
      <c r="H7483">
        <v>11</v>
      </c>
      <c r="I7483">
        <v>17</v>
      </c>
      <c r="J7483">
        <v>6</v>
      </c>
      <c r="K7483">
        <v>2.2355738830100695</v>
      </c>
      <c r="L7483">
        <v>123.56164538719999</v>
      </c>
    </row>
    <row r="7484" spans="1:12">
      <c r="A7484" s="73">
        <v>43412.75</v>
      </c>
      <c r="B7484">
        <v>6.98</v>
      </c>
      <c r="C7484">
        <v>257.8</v>
      </c>
      <c r="D7484">
        <v>1.0672999999999999</v>
      </c>
      <c r="F7484">
        <v>1.0672999999999999</v>
      </c>
      <c r="G7484">
        <v>12</v>
      </c>
      <c r="H7484">
        <v>11</v>
      </c>
      <c r="I7484">
        <v>18</v>
      </c>
      <c r="J7484">
        <v>7</v>
      </c>
      <c r="K7484">
        <v>0.42926549944835513</v>
      </c>
      <c r="L7484">
        <v>181.47749739080004</v>
      </c>
    </row>
    <row r="7485" spans="1:12">
      <c r="A7485" s="73">
        <v>43412.791666666664</v>
      </c>
      <c r="B7485">
        <v>6.69</v>
      </c>
      <c r="C7485">
        <v>258.10000000000002</v>
      </c>
      <c r="D7485">
        <v>1.0669999999999999</v>
      </c>
      <c r="F7485">
        <v>1.0669999999999999</v>
      </c>
      <c r="G7485">
        <v>12</v>
      </c>
      <c r="H7485">
        <v>11</v>
      </c>
      <c r="I7485">
        <v>19</v>
      </c>
      <c r="J7485">
        <v>7</v>
      </c>
      <c r="K7485">
        <v>0.89337196520180351</v>
      </c>
      <c r="L7485">
        <v>159.73966785150003</v>
      </c>
    </row>
    <row r="7486" spans="1:12">
      <c r="A7486" s="73">
        <v>43412.833333333336</v>
      </c>
      <c r="B7486">
        <v>8.7799999999999994</v>
      </c>
      <c r="C7486">
        <v>261.10000000000002</v>
      </c>
      <c r="D7486">
        <v>1.0662</v>
      </c>
      <c r="F7486">
        <v>1.0662</v>
      </c>
      <c r="G7486">
        <v>13</v>
      </c>
      <c r="H7486">
        <v>11</v>
      </c>
      <c r="I7486">
        <v>20</v>
      </c>
      <c r="J7486">
        <v>9</v>
      </c>
      <c r="K7486">
        <v>1.3106046775303979</v>
      </c>
      <c r="L7486">
        <v>360.82135263119994</v>
      </c>
    </row>
    <row r="7487" spans="1:12">
      <c r="A7487" s="73">
        <v>43412.875</v>
      </c>
      <c r="B7487">
        <v>7.67</v>
      </c>
      <c r="C7487">
        <v>267.5</v>
      </c>
      <c r="D7487">
        <v>1.0668</v>
      </c>
      <c r="F7487">
        <v>1.0668</v>
      </c>
      <c r="G7487">
        <v>13</v>
      </c>
      <c r="H7487">
        <v>11</v>
      </c>
      <c r="I7487">
        <v>21</v>
      </c>
      <c r="J7487">
        <v>8</v>
      </c>
      <c r="K7487">
        <v>1.2121843798057223E-3</v>
      </c>
      <c r="L7487">
        <v>240.67950144419999</v>
      </c>
    </row>
    <row r="7488" spans="1:12">
      <c r="A7488" s="73">
        <v>43412.916666666664</v>
      </c>
      <c r="B7488">
        <v>6.91</v>
      </c>
      <c r="C7488">
        <v>281</v>
      </c>
      <c r="D7488">
        <v>1.0669999999999999</v>
      </c>
      <c r="F7488">
        <v>1.0669999999999999</v>
      </c>
      <c r="G7488">
        <v>13</v>
      </c>
      <c r="H7488">
        <v>11</v>
      </c>
      <c r="I7488">
        <v>22</v>
      </c>
      <c r="J7488">
        <v>7</v>
      </c>
      <c r="K7488">
        <v>0.52589119807849827</v>
      </c>
      <c r="L7488">
        <v>176.02265442849998</v>
      </c>
    </row>
    <row r="7489" spans="1:12">
      <c r="A7489" s="73">
        <v>43412.958333333336</v>
      </c>
      <c r="B7489">
        <v>6.64</v>
      </c>
      <c r="C7489">
        <v>313.89999999999998</v>
      </c>
      <c r="D7489">
        <v>1.0663</v>
      </c>
      <c r="F7489">
        <v>1.0663</v>
      </c>
      <c r="G7489">
        <v>15</v>
      </c>
      <c r="H7489">
        <v>11</v>
      </c>
      <c r="I7489">
        <v>23</v>
      </c>
      <c r="J7489">
        <v>7</v>
      </c>
      <c r="K7489">
        <v>0.99039032136619254</v>
      </c>
      <c r="L7489">
        <v>156.08229839359998</v>
      </c>
    </row>
    <row r="7490" spans="1:12">
      <c r="A7490" s="73">
        <v>43413</v>
      </c>
      <c r="B7490">
        <v>7.37</v>
      </c>
      <c r="C7490">
        <v>10.9</v>
      </c>
      <c r="D7490">
        <v>1.0668</v>
      </c>
      <c r="F7490">
        <v>1.0668</v>
      </c>
      <c r="G7490">
        <v>1</v>
      </c>
      <c r="H7490">
        <v>11</v>
      </c>
      <c r="I7490">
        <v>0</v>
      </c>
      <c r="J7490">
        <v>7</v>
      </c>
      <c r="K7490">
        <v>7.0322321366131743E-2</v>
      </c>
      <c r="L7490">
        <v>213.5283159702</v>
      </c>
    </row>
    <row r="7491" spans="1:12">
      <c r="A7491" s="73">
        <v>43413.041666666664</v>
      </c>
      <c r="B7491">
        <v>9.68</v>
      </c>
      <c r="C7491">
        <v>25</v>
      </c>
      <c r="D7491">
        <v>1.0670999999999999</v>
      </c>
      <c r="F7491">
        <v>1.0670999999999999</v>
      </c>
      <c r="G7491">
        <v>2</v>
      </c>
      <c r="H7491">
        <v>11</v>
      </c>
      <c r="I7491">
        <v>1</v>
      </c>
      <c r="J7491">
        <v>10</v>
      </c>
      <c r="K7491">
        <v>4.1812742665714202</v>
      </c>
      <c r="L7491">
        <v>483.95078223359997</v>
      </c>
    </row>
    <row r="7492" spans="1:12">
      <c r="A7492" s="73">
        <v>43413.083333333336</v>
      </c>
      <c r="B7492">
        <v>10.54</v>
      </c>
      <c r="C7492">
        <v>21.4</v>
      </c>
      <c r="D7492">
        <v>1.0676000000000001</v>
      </c>
      <c r="F7492">
        <v>1.0676000000000001</v>
      </c>
      <c r="G7492">
        <v>2</v>
      </c>
      <c r="H7492">
        <v>11</v>
      </c>
      <c r="I7492">
        <v>2</v>
      </c>
      <c r="J7492">
        <v>11</v>
      </c>
      <c r="K7492">
        <v>8.4379585405439474</v>
      </c>
      <c r="L7492">
        <v>625.02933668319986</v>
      </c>
    </row>
    <row r="7493" spans="1:12">
      <c r="A7493" s="73">
        <v>43413.125</v>
      </c>
      <c r="B7493">
        <v>9.98</v>
      </c>
      <c r="C7493">
        <v>20.399999999999999</v>
      </c>
      <c r="D7493">
        <v>1.0682</v>
      </c>
      <c r="F7493">
        <v>1.0682</v>
      </c>
      <c r="G7493">
        <v>2</v>
      </c>
      <c r="H7493">
        <v>11</v>
      </c>
      <c r="I7493">
        <v>3</v>
      </c>
      <c r="J7493">
        <v>10</v>
      </c>
      <c r="K7493">
        <v>5.4981641295850974</v>
      </c>
      <c r="L7493">
        <v>530.90180492720003</v>
      </c>
    </row>
    <row r="7494" spans="1:12">
      <c r="A7494" s="73">
        <v>43413.166666666664</v>
      </c>
      <c r="B7494">
        <v>9.49</v>
      </c>
      <c r="C7494">
        <v>17.2</v>
      </c>
      <c r="D7494">
        <v>1.069</v>
      </c>
      <c r="F7494">
        <v>1.069</v>
      </c>
      <c r="G7494">
        <v>2</v>
      </c>
      <c r="H7494">
        <v>11</v>
      </c>
      <c r="I7494">
        <v>4</v>
      </c>
      <c r="J7494">
        <v>9</v>
      </c>
      <c r="K7494">
        <v>3.4403440199960951</v>
      </c>
      <c r="L7494">
        <v>456.82130154050003</v>
      </c>
    </row>
    <row r="7495" spans="1:12">
      <c r="A7495" s="73">
        <v>43413.208333333336</v>
      </c>
      <c r="B7495">
        <v>9.67</v>
      </c>
      <c r="C7495">
        <v>7.8</v>
      </c>
      <c r="D7495">
        <v>1.0697000000000001</v>
      </c>
      <c r="F7495">
        <v>1.0697000000000001</v>
      </c>
      <c r="G7495">
        <v>1</v>
      </c>
      <c r="H7495">
        <v>11</v>
      </c>
      <c r="I7495">
        <v>5</v>
      </c>
      <c r="J7495">
        <v>10</v>
      </c>
      <c r="K7495">
        <v>4.140477937804298</v>
      </c>
      <c r="L7495">
        <v>483.62798404555002</v>
      </c>
    </row>
    <row r="7496" spans="1:12">
      <c r="A7496" s="73">
        <v>43413.25</v>
      </c>
      <c r="B7496">
        <v>10.38</v>
      </c>
      <c r="C7496">
        <v>2.7</v>
      </c>
      <c r="D7496">
        <v>1.0704</v>
      </c>
      <c r="F7496">
        <v>1.0704</v>
      </c>
      <c r="G7496">
        <v>1</v>
      </c>
      <c r="H7496">
        <v>11</v>
      </c>
      <c r="I7496">
        <v>6</v>
      </c>
      <c r="J7496">
        <v>10</v>
      </c>
      <c r="K7496">
        <v>7.5340172802699978</v>
      </c>
      <c r="L7496">
        <v>598.56065389440016</v>
      </c>
    </row>
    <row r="7497" spans="1:12">
      <c r="A7497" s="73">
        <v>43413.291666666664</v>
      </c>
      <c r="B7497">
        <v>10.1</v>
      </c>
      <c r="C7497">
        <v>2.8</v>
      </c>
      <c r="D7497">
        <v>1.0717000000000001</v>
      </c>
      <c r="F7497">
        <v>1.0717000000000001</v>
      </c>
      <c r="G7497">
        <v>1</v>
      </c>
      <c r="H7497">
        <v>11</v>
      </c>
      <c r="I7497">
        <v>7</v>
      </c>
      <c r="J7497">
        <v>10</v>
      </c>
      <c r="K7497">
        <v>6.0753200747905627</v>
      </c>
      <c r="L7497">
        <v>552.08679085000006</v>
      </c>
    </row>
    <row r="7498" spans="1:12">
      <c r="A7498" s="73">
        <v>43413.333333333336</v>
      </c>
      <c r="B7498">
        <v>9.11</v>
      </c>
      <c r="C7498">
        <v>357.5</v>
      </c>
      <c r="D7498">
        <v>1.0744</v>
      </c>
      <c r="F7498">
        <v>1.0744</v>
      </c>
      <c r="G7498">
        <v>1</v>
      </c>
      <c r="H7498">
        <v>11</v>
      </c>
      <c r="I7498">
        <v>8</v>
      </c>
      <c r="J7498">
        <v>9</v>
      </c>
      <c r="K7498">
        <v>2.1750835268454387</v>
      </c>
      <c r="L7498">
        <v>406.15437425319999</v>
      </c>
    </row>
    <row r="7499" spans="1:12">
      <c r="A7499" s="73">
        <v>43413.375</v>
      </c>
      <c r="B7499">
        <v>7.39</v>
      </c>
      <c r="C7499">
        <v>349.8</v>
      </c>
      <c r="D7499">
        <v>1.0762</v>
      </c>
      <c r="F7499">
        <v>1.0762</v>
      </c>
      <c r="G7499">
        <v>1</v>
      </c>
      <c r="H7499">
        <v>11</v>
      </c>
      <c r="I7499">
        <v>9</v>
      </c>
      <c r="J7499">
        <v>7</v>
      </c>
      <c r="K7499">
        <v>6.0114978900376891E-2</v>
      </c>
      <c r="L7499">
        <v>217.16823776389998</v>
      </c>
    </row>
    <row r="7500" spans="1:12">
      <c r="A7500" s="73">
        <v>43413.416666666664</v>
      </c>
      <c r="B7500">
        <v>4.24</v>
      </c>
      <c r="C7500">
        <v>19.100000000000001</v>
      </c>
      <c r="D7500">
        <v>1.0779000000000001</v>
      </c>
      <c r="F7500">
        <v>1.0779000000000001</v>
      </c>
      <c r="G7500">
        <v>2</v>
      </c>
      <c r="H7500">
        <v>11</v>
      </c>
      <c r="I7500">
        <v>10</v>
      </c>
      <c r="J7500">
        <v>4</v>
      </c>
      <c r="K7500">
        <v>11.527271417256799</v>
      </c>
      <c r="L7500">
        <v>41.081476684800009</v>
      </c>
    </row>
    <row r="7501" spans="1:12">
      <c r="A7501" s="73">
        <v>43413.458333333336</v>
      </c>
      <c r="B7501">
        <v>4.26</v>
      </c>
      <c r="C7501">
        <v>9.8000000000000007</v>
      </c>
      <c r="D7501">
        <v>1.0788</v>
      </c>
      <c r="F7501">
        <v>1.0788</v>
      </c>
      <c r="G7501">
        <v>1</v>
      </c>
      <c r="H7501">
        <v>11</v>
      </c>
      <c r="I7501">
        <v>11</v>
      </c>
      <c r="J7501">
        <v>4</v>
      </c>
      <c r="K7501">
        <v>11.391864074791046</v>
      </c>
      <c r="L7501">
        <v>41.7003537744</v>
      </c>
    </row>
    <row r="7502" spans="1:12">
      <c r="A7502" s="73">
        <v>43413.5</v>
      </c>
      <c r="B7502">
        <v>5.25</v>
      </c>
      <c r="C7502">
        <v>351.9</v>
      </c>
      <c r="D7502">
        <v>1.0786</v>
      </c>
      <c r="F7502">
        <v>1.0786</v>
      </c>
      <c r="G7502">
        <v>1</v>
      </c>
      <c r="H7502">
        <v>11</v>
      </c>
      <c r="I7502">
        <v>12</v>
      </c>
      <c r="J7502">
        <v>5</v>
      </c>
      <c r="K7502">
        <v>5.6891006227361691</v>
      </c>
      <c r="L7502">
        <v>78.038395312500001</v>
      </c>
    </row>
    <row r="7503" spans="1:12">
      <c r="A7503" s="73">
        <v>43413.541666666664</v>
      </c>
      <c r="B7503">
        <v>4.46</v>
      </c>
      <c r="C7503">
        <v>330.7</v>
      </c>
      <c r="D7503">
        <v>1.0794999999999999</v>
      </c>
      <c r="F7503">
        <v>1.0794999999999999</v>
      </c>
      <c r="G7503">
        <v>16</v>
      </c>
      <c r="H7503">
        <v>11</v>
      </c>
      <c r="I7503">
        <v>13</v>
      </c>
      <c r="J7503">
        <v>4</v>
      </c>
      <c r="K7503">
        <v>10.081790650133495</v>
      </c>
      <c r="L7503">
        <v>47.884750306000001</v>
      </c>
    </row>
    <row r="7504" spans="1:12">
      <c r="A7504" s="73">
        <v>43413.583333333336</v>
      </c>
      <c r="B7504">
        <v>4.43</v>
      </c>
      <c r="C7504">
        <v>324.89999999999998</v>
      </c>
      <c r="D7504">
        <v>1.0798000000000001</v>
      </c>
      <c r="F7504">
        <v>1.0798000000000001</v>
      </c>
      <c r="G7504">
        <v>15</v>
      </c>
      <c r="H7504">
        <v>11</v>
      </c>
      <c r="I7504">
        <v>14</v>
      </c>
      <c r="J7504">
        <v>4</v>
      </c>
      <c r="K7504">
        <v>10.273201663832129</v>
      </c>
      <c r="L7504">
        <v>46.937991949299992</v>
      </c>
    </row>
    <row r="7505" spans="1:12">
      <c r="A7505" s="73">
        <v>43413.625</v>
      </c>
      <c r="B7505">
        <v>5.82</v>
      </c>
      <c r="C7505">
        <v>305.8</v>
      </c>
      <c r="D7505">
        <v>1.0795999999999999</v>
      </c>
      <c r="F7505">
        <v>1.0795999999999999</v>
      </c>
      <c r="G7505">
        <v>15</v>
      </c>
      <c r="H7505">
        <v>11</v>
      </c>
      <c r="I7505">
        <v>15</v>
      </c>
      <c r="J7505">
        <v>6</v>
      </c>
      <c r="K7505">
        <v>3.294891362462149</v>
      </c>
      <c r="L7505">
        <v>106.41475124640002</v>
      </c>
    </row>
    <row r="7506" spans="1:12">
      <c r="A7506" s="73">
        <v>43413.666666666664</v>
      </c>
      <c r="B7506">
        <v>5.15</v>
      </c>
      <c r="C7506">
        <v>289.60000000000002</v>
      </c>
      <c r="D7506">
        <v>1.0785</v>
      </c>
      <c r="F7506">
        <v>1.0785</v>
      </c>
      <c r="G7506">
        <v>14</v>
      </c>
      <c r="H7506">
        <v>11</v>
      </c>
      <c r="I7506">
        <v>16</v>
      </c>
      <c r="J7506">
        <v>5</v>
      </c>
      <c r="K7506">
        <v>6.1761373350649427</v>
      </c>
      <c r="L7506">
        <v>73.656629343750026</v>
      </c>
    </row>
    <row r="7507" spans="1:12">
      <c r="A7507" s="73">
        <v>43413.708333333336</v>
      </c>
      <c r="B7507">
        <v>5.94</v>
      </c>
      <c r="C7507">
        <v>272</v>
      </c>
      <c r="D7507">
        <v>1.0771999999999999</v>
      </c>
      <c r="F7507">
        <v>1.0771999999999999</v>
      </c>
      <c r="G7507">
        <v>13</v>
      </c>
      <c r="H7507">
        <v>11</v>
      </c>
      <c r="I7507">
        <v>17</v>
      </c>
      <c r="J7507">
        <v>6</v>
      </c>
      <c r="K7507">
        <v>2.8736473076676181</v>
      </c>
      <c r="L7507">
        <v>112.88225694240001</v>
      </c>
    </row>
    <row r="7508" spans="1:12">
      <c r="A7508" s="73">
        <v>43413.75</v>
      </c>
      <c r="B7508">
        <v>8.17</v>
      </c>
      <c r="C7508">
        <v>270.60000000000002</v>
      </c>
      <c r="D7508">
        <v>1.0769</v>
      </c>
      <c r="F7508">
        <v>1.0769</v>
      </c>
      <c r="G7508">
        <v>13</v>
      </c>
      <c r="H7508">
        <v>11</v>
      </c>
      <c r="I7508">
        <v>18</v>
      </c>
      <c r="J7508">
        <v>8</v>
      </c>
      <c r="K7508">
        <v>0.28602862273592888</v>
      </c>
      <c r="L7508">
        <v>293.63752232485001</v>
      </c>
    </row>
    <row r="7509" spans="1:12">
      <c r="A7509" s="73">
        <v>43413.791666666664</v>
      </c>
      <c r="B7509">
        <v>9.14</v>
      </c>
      <c r="C7509">
        <v>269.5</v>
      </c>
      <c r="D7509">
        <v>1.0769</v>
      </c>
      <c r="F7509">
        <v>1.0769</v>
      </c>
      <c r="G7509">
        <v>13</v>
      </c>
      <c r="H7509">
        <v>11</v>
      </c>
      <c r="I7509">
        <v>19</v>
      </c>
      <c r="J7509">
        <v>9</v>
      </c>
      <c r="K7509">
        <v>2.2644725131468095</v>
      </c>
      <c r="L7509">
        <v>411.13454424680009</v>
      </c>
    </row>
    <row r="7510" spans="1:12">
      <c r="A7510" s="73">
        <v>43413.833333333336</v>
      </c>
      <c r="B7510">
        <v>10.41</v>
      </c>
      <c r="C7510">
        <v>266.10000000000002</v>
      </c>
      <c r="D7510">
        <v>1.077</v>
      </c>
      <c r="F7510">
        <v>1.077</v>
      </c>
      <c r="G7510">
        <v>13</v>
      </c>
      <c r="H7510">
        <v>11</v>
      </c>
      <c r="I7510">
        <v>20</v>
      </c>
      <c r="J7510">
        <v>10</v>
      </c>
      <c r="K7510">
        <v>7.6996062665713616</v>
      </c>
      <c r="L7510">
        <v>607.48826945849999</v>
      </c>
    </row>
    <row r="7511" spans="1:12">
      <c r="A7511" s="73">
        <v>43413.875</v>
      </c>
      <c r="B7511">
        <v>10.06</v>
      </c>
      <c r="C7511">
        <v>269</v>
      </c>
      <c r="D7511">
        <v>1.0771999999999999</v>
      </c>
      <c r="F7511">
        <v>1.0771999999999999</v>
      </c>
      <c r="G7511">
        <v>13</v>
      </c>
      <c r="H7511">
        <v>11</v>
      </c>
      <c r="I7511">
        <v>21</v>
      </c>
      <c r="J7511">
        <v>10</v>
      </c>
      <c r="K7511">
        <v>5.8797347597220773</v>
      </c>
      <c r="L7511">
        <v>548.35308513760003</v>
      </c>
    </row>
    <row r="7512" spans="1:12">
      <c r="A7512" s="73">
        <v>43413.916666666664</v>
      </c>
      <c r="B7512">
        <v>10.45</v>
      </c>
      <c r="C7512">
        <v>272</v>
      </c>
      <c r="D7512">
        <v>1.0771999999999999</v>
      </c>
      <c r="F7512">
        <v>1.0771999999999999</v>
      </c>
      <c r="G7512">
        <v>13</v>
      </c>
      <c r="H7512">
        <v>11</v>
      </c>
      <c r="I7512">
        <v>22</v>
      </c>
      <c r="J7512">
        <v>10</v>
      </c>
      <c r="K7512">
        <v>7.9231915816398466</v>
      </c>
      <c r="L7512">
        <v>614.63207492499987</v>
      </c>
    </row>
    <row r="7513" spans="1:12">
      <c r="A7513" s="73">
        <v>43413.958333333336</v>
      </c>
      <c r="B7513">
        <v>10.16</v>
      </c>
      <c r="C7513">
        <v>277.5</v>
      </c>
      <c r="D7513">
        <v>1.0769</v>
      </c>
      <c r="F7513">
        <v>1.0769</v>
      </c>
      <c r="G7513">
        <v>13</v>
      </c>
      <c r="H7513">
        <v>11</v>
      </c>
      <c r="I7513">
        <v>23</v>
      </c>
      <c r="J7513">
        <v>10</v>
      </c>
      <c r="K7513">
        <v>6.3746980473933004</v>
      </c>
      <c r="L7513">
        <v>564.71133509120011</v>
      </c>
    </row>
    <row r="7514" spans="1:12">
      <c r="A7514" s="73">
        <v>43414</v>
      </c>
      <c r="B7514">
        <v>8.7899999999999991</v>
      </c>
      <c r="C7514">
        <v>280.10000000000002</v>
      </c>
      <c r="D7514">
        <v>1.0769</v>
      </c>
      <c r="F7514">
        <v>1.0769</v>
      </c>
      <c r="G7514">
        <v>13</v>
      </c>
      <c r="H7514">
        <v>11</v>
      </c>
      <c r="I7514">
        <v>0</v>
      </c>
      <c r="J7514">
        <v>9</v>
      </c>
      <c r="K7514">
        <v>1.3336010062975197</v>
      </c>
      <c r="L7514">
        <v>365.68909232954985</v>
      </c>
    </row>
    <row r="7515" spans="1:12">
      <c r="A7515" s="73">
        <v>43414.041666666664</v>
      </c>
      <c r="B7515">
        <v>6.61</v>
      </c>
      <c r="C7515">
        <v>278.2</v>
      </c>
      <c r="D7515">
        <v>1.0774999999999999</v>
      </c>
      <c r="F7515">
        <v>1.0774999999999999</v>
      </c>
      <c r="G7515">
        <v>13</v>
      </c>
      <c r="H7515">
        <v>11</v>
      </c>
      <c r="I7515">
        <v>1</v>
      </c>
      <c r="J7515">
        <v>7</v>
      </c>
      <c r="K7515">
        <v>1.051001335064824</v>
      </c>
      <c r="L7515">
        <v>155.59357576375001</v>
      </c>
    </row>
    <row r="7516" spans="1:12">
      <c r="A7516" s="73">
        <v>43414.083333333336</v>
      </c>
      <c r="B7516">
        <v>6.85</v>
      </c>
      <c r="C7516">
        <v>281.5</v>
      </c>
      <c r="D7516">
        <v>1.0781000000000001</v>
      </c>
      <c r="F7516">
        <v>1.0781000000000001</v>
      </c>
      <c r="G7516">
        <v>14</v>
      </c>
      <c r="H7516">
        <v>11</v>
      </c>
      <c r="I7516">
        <v>2</v>
      </c>
      <c r="J7516">
        <v>7</v>
      </c>
      <c r="K7516">
        <v>0.61651322547576426</v>
      </c>
      <c r="L7516">
        <v>173.26097933124998</v>
      </c>
    </row>
    <row r="7517" spans="1:12">
      <c r="A7517" s="73">
        <v>43414.125</v>
      </c>
      <c r="B7517">
        <v>5.99</v>
      </c>
      <c r="C7517">
        <v>280.60000000000002</v>
      </c>
      <c r="D7517">
        <v>1.0773999999999999</v>
      </c>
      <c r="F7517">
        <v>1.0773999999999999</v>
      </c>
      <c r="G7517">
        <v>13</v>
      </c>
      <c r="H7517">
        <v>11</v>
      </c>
      <c r="I7517">
        <v>3</v>
      </c>
      <c r="J7517">
        <v>6</v>
      </c>
      <c r="K7517">
        <v>2.7066289515032311</v>
      </c>
      <c r="L7517">
        <v>115.77837312130001</v>
      </c>
    </row>
    <row r="7518" spans="1:12">
      <c r="A7518" s="73">
        <v>43414.166666666664</v>
      </c>
      <c r="B7518">
        <v>7.97</v>
      </c>
      <c r="C7518">
        <v>268.39999999999998</v>
      </c>
      <c r="D7518">
        <v>1.0769</v>
      </c>
      <c r="F7518">
        <v>1.0769</v>
      </c>
      <c r="G7518">
        <v>13</v>
      </c>
      <c r="H7518">
        <v>11</v>
      </c>
      <c r="I7518">
        <v>4</v>
      </c>
      <c r="J7518">
        <v>8</v>
      </c>
      <c r="K7518">
        <v>0.11210204739347948</v>
      </c>
      <c r="L7518">
        <v>272.59654398184995</v>
      </c>
    </row>
    <row r="7519" spans="1:12">
      <c r="A7519" s="73">
        <v>43414.208333333336</v>
      </c>
      <c r="B7519">
        <v>7.58</v>
      </c>
      <c r="C7519">
        <v>261.39999999999998</v>
      </c>
      <c r="D7519">
        <v>1.0774999999999999</v>
      </c>
      <c r="F7519">
        <v>1.0774999999999999</v>
      </c>
      <c r="G7519">
        <v>13</v>
      </c>
      <c r="H7519">
        <v>11</v>
      </c>
      <c r="I7519">
        <v>5</v>
      </c>
      <c r="J7519">
        <v>8</v>
      </c>
      <c r="K7519">
        <v>3.045225475703542E-3</v>
      </c>
      <c r="L7519">
        <v>234.63613708999998</v>
      </c>
    </row>
    <row r="7520" spans="1:12">
      <c r="A7520" s="73">
        <v>43414.25</v>
      </c>
      <c r="B7520">
        <v>7.27</v>
      </c>
      <c r="C7520">
        <v>254.6</v>
      </c>
      <c r="D7520">
        <v>1.0771999999999999</v>
      </c>
      <c r="F7520">
        <v>1.0771999999999999</v>
      </c>
      <c r="G7520">
        <v>12</v>
      </c>
      <c r="H7520">
        <v>11</v>
      </c>
      <c r="I7520">
        <v>6</v>
      </c>
      <c r="J7520">
        <v>7</v>
      </c>
      <c r="K7520">
        <v>0.13335903369490748</v>
      </c>
      <c r="L7520">
        <v>206.95197800379995</v>
      </c>
    </row>
    <row r="7521" spans="1:12">
      <c r="A7521" s="73">
        <v>43414.291666666664</v>
      </c>
      <c r="B7521">
        <v>6.14</v>
      </c>
      <c r="C7521">
        <v>245.5</v>
      </c>
      <c r="D7521">
        <v>1.0779000000000001</v>
      </c>
      <c r="F7521">
        <v>1.0779000000000001</v>
      </c>
      <c r="G7521">
        <v>12</v>
      </c>
      <c r="H7521">
        <v>11</v>
      </c>
      <c r="I7521">
        <v>7</v>
      </c>
      <c r="J7521">
        <v>6</v>
      </c>
      <c r="K7521">
        <v>2.2355738830100695</v>
      </c>
      <c r="L7521">
        <v>124.75374443879998</v>
      </c>
    </row>
    <row r="7522" spans="1:12">
      <c r="A7522" s="73">
        <v>43414.333333333336</v>
      </c>
      <c r="B7522">
        <v>5.26</v>
      </c>
      <c r="C7522">
        <v>245.9</v>
      </c>
      <c r="D7522">
        <v>1.0792999999999999</v>
      </c>
      <c r="F7522">
        <v>1.0792999999999999</v>
      </c>
      <c r="G7522">
        <v>12</v>
      </c>
      <c r="H7522">
        <v>11</v>
      </c>
      <c r="I7522">
        <v>8</v>
      </c>
      <c r="J7522">
        <v>5</v>
      </c>
      <c r="K7522">
        <v>5.6414969515032931</v>
      </c>
      <c r="L7522">
        <v>78.536114988399973</v>
      </c>
    </row>
    <row r="7523" spans="1:12">
      <c r="A7523" s="73">
        <v>43414.375</v>
      </c>
      <c r="B7523">
        <v>5.83</v>
      </c>
      <c r="C7523">
        <v>241.2</v>
      </c>
      <c r="D7523">
        <v>1.0801000000000001</v>
      </c>
      <c r="F7523">
        <v>1.0801000000000001</v>
      </c>
      <c r="G7523">
        <v>12</v>
      </c>
      <c r="H7523">
        <v>11</v>
      </c>
      <c r="I7523">
        <v>9</v>
      </c>
      <c r="J7523">
        <v>6</v>
      </c>
      <c r="K7523">
        <v>3.2586876912292722</v>
      </c>
      <c r="L7523">
        <v>107.01376274435002</v>
      </c>
    </row>
    <row r="7524" spans="1:12">
      <c r="A7524" s="73">
        <v>43414.416666666664</v>
      </c>
      <c r="B7524">
        <v>5.53</v>
      </c>
      <c r="C7524">
        <v>239.2</v>
      </c>
      <c r="D7524">
        <v>1.0804</v>
      </c>
      <c r="F7524">
        <v>1.0804</v>
      </c>
      <c r="G7524">
        <v>12</v>
      </c>
      <c r="H7524">
        <v>11</v>
      </c>
      <c r="I7524">
        <v>10</v>
      </c>
      <c r="J7524">
        <v>6</v>
      </c>
      <c r="K7524">
        <v>4.431797828215597</v>
      </c>
      <c r="L7524">
        <v>91.354506055400009</v>
      </c>
    </row>
    <row r="7525" spans="1:12">
      <c r="A7525" s="73">
        <v>43414.458333333336</v>
      </c>
      <c r="B7525">
        <v>5.37</v>
      </c>
      <c r="C7525">
        <v>232.5</v>
      </c>
      <c r="D7525">
        <v>1.0806</v>
      </c>
      <c r="F7525">
        <v>1.0806</v>
      </c>
      <c r="G7525">
        <v>11</v>
      </c>
      <c r="H7525">
        <v>11</v>
      </c>
      <c r="I7525">
        <v>11</v>
      </c>
      <c r="J7525">
        <v>5</v>
      </c>
      <c r="K7525">
        <v>5.1310565679416387</v>
      </c>
      <c r="L7525">
        <v>83.667698865899993</v>
      </c>
    </row>
    <row r="7526" spans="1:12">
      <c r="A7526" s="73">
        <v>43414.5</v>
      </c>
      <c r="B7526">
        <v>5.29</v>
      </c>
      <c r="C7526">
        <v>227.6</v>
      </c>
      <c r="D7526">
        <v>1.0804</v>
      </c>
      <c r="F7526">
        <v>1.0804</v>
      </c>
      <c r="G7526">
        <v>11</v>
      </c>
      <c r="H7526">
        <v>11</v>
      </c>
      <c r="I7526">
        <v>12</v>
      </c>
      <c r="J7526">
        <v>5</v>
      </c>
      <c r="K7526">
        <v>5.4998859378046587</v>
      </c>
      <c r="L7526">
        <v>79.968987237800008</v>
      </c>
    </row>
    <row r="7527" spans="1:12">
      <c r="A7527" s="73">
        <v>43414.541666666664</v>
      </c>
      <c r="B7527">
        <v>3.96</v>
      </c>
      <c r="C7527">
        <v>218.6</v>
      </c>
      <c r="D7527">
        <v>1.0801000000000001</v>
      </c>
      <c r="F7527">
        <v>1.0801000000000001</v>
      </c>
      <c r="G7527">
        <v>11</v>
      </c>
      <c r="H7527">
        <v>11</v>
      </c>
      <c r="I7527">
        <v>13</v>
      </c>
      <c r="J7527">
        <v>4</v>
      </c>
      <c r="K7527">
        <v>13.506974211777372</v>
      </c>
      <c r="L7527">
        <v>33.536638396800001</v>
      </c>
    </row>
    <row r="7528" spans="1:12">
      <c r="A7528" s="73">
        <v>43414.583333333336</v>
      </c>
      <c r="B7528">
        <v>3.2</v>
      </c>
      <c r="C7528">
        <v>197.1</v>
      </c>
      <c r="D7528">
        <v>1.0793999999999999</v>
      </c>
      <c r="F7528">
        <v>1.0793999999999999</v>
      </c>
      <c r="G7528">
        <v>10</v>
      </c>
      <c r="H7528">
        <v>11</v>
      </c>
      <c r="I7528">
        <v>14</v>
      </c>
      <c r="J7528">
        <v>3</v>
      </c>
      <c r="K7528">
        <v>19.670853225476062</v>
      </c>
      <c r="L7528">
        <v>17.684889600000002</v>
      </c>
    </row>
    <row r="7529" spans="1:12">
      <c r="A7529" s="73">
        <v>43414.625</v>
      </c>
      <c r="B7529">
        <v>2.85</v>
      </c>
      <c r="C7529">
        <v>206.3</v>
      </c>
      <c r="D7529">
        <v>1.0788</v>
      </c>
      <c r="F7529">
        <v>1.0788</v>
      </c>
      <c r="G7529">
        <v>10</v>
      </c>
      <c r="H7529">
        <v>11</v>
      </c>
      <c r="I7529">
        <v>15</v>
      </c>
      <c r="J7529">
        <v>3</v>
      </c>
      <c r="K7529">
        <v>22.897981718626774</v>
      </c>
      <c r="L7529">
        <v>12.486638025000001</v>
      </c>
    </row>
    <row r="7530" spans="1:12">
      <c r="A7530" s="73">
        <v>43414.666666666664</v>
      </c>
      <c r="B7530">
        <v>3.5</v>
      </c>
      <c r="C7530">
        <v>234.1</v>
      </c>
      <c r="D7530">
        <v>1.0784</v>
      </c>
      <c r="F7530">
        <v>1.0784</v>
      </c>
      <c r="G7530">
        <v>11</v>
      </c>
      <c r="H7530">
        <v>11</v>
      </c>
      <c r="I7530">
        <v>16</v>
      </c>
      <c r="J7530">
        <v>4</v>
      </c>
      <c r="K7530">
        <v>17.099743088489738</v>
      </c>
      <c r="L7530">
        <v>23.118200000000002</v>
      </c>
    </row>
    <row r="7531" spans="1:12">
      <c r="A7531" s="73">
        <v>43414.708333333336</v>
      </c>
      <c r="B7531">
        <v>7.13</v>
      </c>
      <c r="C7531">
        <v>248.5</v>
      </c>
      <c r="D7531">
        <v>1.0781000000000001</v>
      </c>
      <c r="F7531">
        <v>1.0781000000000001</v>
      </c>
      <c r="G7531">
        <v>12</v>
      </c>
      <c r="H7531">
        <v>11</v>
      </c>
      <c r="I7531">
        <v>17</v>
      </c>
      <c r="J7531">
        <v>7</v>
      </c>
      <c r="K7531">
        <v>0.25521043095519275</v>
      </c>
      <c r="L7531">
        <v>195.38788863784998</v>
      </c>
    </row>
    <row r="7532" spans="1:12">
      <c r="A7532" s="73">
        <v>43414.75</v>
      </c>
      <c r="B7532">
        <v>5.57</v>
      </c>
      <c r="C7532">
        <v>247.9</v>
      </c>
      <c r="D7532">
        <v>1.0777000000000001</v>
      </c>
      <c r="F7532">
        <v>1.0777000000000001</v>
      </c>
      <c r="G7532">
        <v>12</v>
      </c>
      <c r="H7532">
        <v>11</v>
      </c>
      <c r="I7532">
        <v>18</v>
      </c>
      <c r="J7532">
        <v>6</v>
      </c>
      <c r="K7532">
        <v>4.2649831432840868</v>
      </c>
      <c r="L7532">
        <v>93.117964223050024</v>
      </c>
    </row>
    <row r="7533" spans="1:12">
      <c r="A7533" s="73">
        <v>43414.791666666664</v>
      </c>
      <c r="B7533">
        <v>5.42</v>
      </c>
      <c r="C7533">
        <v>246.3</v>
      </c>
      <c r="D7533">
        <v>1.0773999999999999</v>
      </c>
      <c r="F7533">
        <v>1.0773999999999999</v>
      </c>
      <c r="G7533">
        <v>12</v>
      </c>
      <c r="H7533">
        <v>11</v>
      </c>
      <c r="I7533">
        <v>19</v>
      </c>
      <c r="J7533">
        <v>5</v>
      </c>
      <c r="K7533">
        <v>4.9070382117772517</v>
      </c>
      <c r="L7533">
        <v>85.771861405599992</v>
      </c>
    </row>
    <row r="7534" spans="1:12">
      <c r="A7534" s="73">
        <v>43414.833333333336</v>
      </c>
      <c r="B7534">
        <v>5.56</v>
      </c>
      <c r="C7534">
        <v>244.2</v>
      </c>
      <c r="D7534">
        <v>1.0774999999999999</v>
      </c>
      <c r="F7534">
        <v>1.0774999999999999</v>
      </c>
      <c r="G7534">
        <v>12</v>
      </c>
      <c r="H7534">
        <v>11</v>
      </c>
      <c r="I7534">
        <v>20</v>
      </c>
      <c r="J7534">
        <v>6</v>
      </c>
      <c r="K7534">
        <v>4.3063868145169675</v>
      </c>
      <c r="L7534">
        <v>92.60014311999997</v>
      </c>
    </row>
    <row r="7535" spans="1:12">
      <c r="A7535" s="73">
        <v>43414.875</v>
      </c>
      <c r="B7535">
        <v>5.48</v>
      </c>
      <c r="C7535">
        <v>242.1</v>
      </c>
      <c r="D7535">
        <v>1.0778000000000001</v>
      </c>
      <c r="F7535">
        <v>1.0778000000000001</v>
      </c>
      <c r="G7535">
        <v>12</v>
      </c>
      <c r="H7535">
        <v>11</v>
      </c>
      <c r="I7535">
        <v>21</v>
      </c>
      <c r="J7535">
        <v>5</v>
      </c>
      <c r="K7535">
        <v>4.6448161843799847</v>
      </c>
      <c r="L7535">
        <v>88.684936428800029</v>
      </c>
    </row>
    <row r="7536" spans="1:12">
      <c r="A7536" s="73">
        <v>43414.916666666664</v>
      </c>
      <c r="B7536">
        <v>6.26</v>
      </c>
      <c r="C7536">
        <v>250.4</v>
      </c>
      <c r="D7536">
        <v>1.0780000000000001</v>
      </c>
      <c r="F7536">
        <v>1.0780000000000001</v>
      </c>
      <c r="G7536">
        <v>12</v>
      </c>
      <c r="H7536">
        <v>11</v>
      </c>
      <c r="I7536">
        <v>22</v>
      </c>
      <c r="J7536">
        <v>6</v>
      </c>
      <c r="K7536">
        <v>1.8911298282155389</v>
      </c>
      <c r="L7536">
        <v>132.22444866399999</v>
      </c>
    </row>
    <row r="7537" spans="1:12">
      <c r="A7537" s="73">
        <v>43414.958333333336</v>
      </c>
      <c r="B7537">
        <v>6.74</v>
      </c>
      <c r="C7537">
        <v>258.89999999999998</v>
      </c>
      <c r="D7537">
        <v>1.0780000000000001</v>
      </c>
      <c r="F7537">
        <v>1.0780000000000001</v>
      </c>
      <c r="G7537">
        <v>13</v>
      </c>
      <c r="H7537">
        <v>11</v>
      </c>
      <c r="I7537">
        <v>23</v>
      </c>
      <c r="J7537">
        <v>7</v>
      </c>
      <c r="K7537">
        <v>0.80135360903741615</v>
      </c>
      <c r="L7537">
        <v>165.03211093600001</v>
      </c>
    </row>
    <row r="7538" spans="1:12">
      <c r="A7538" s="73">
        <v>43415</v>
      </c>
      <c r="B7538">
        <v>6.03</v>
      </c>
      <c r="C7538">
        <v>258.39999999999998</v>
      </c>
      <c r="D7538">
        <v>1.0772999999999999</v>
      </c>
      <c r="F7538">
        <v>1.0772999999999999</v>
      </c>
      <c r="G7538">
        <v>12</v>
      </c>
      <c r="H7538">
        <v>11</v>
      </c>
      <c r="I7538">
        <v>0</v>
      </c>
      <c r="J7538">
        <v>6</v>
      </c>
      <c r="K7538">
        <v>2.5766142665717209</v>
      </c>
      <c r="L7538">
        <v>118.10236667355001</v>
      </c>
    </row>
    <row r="7539" spans="1:12">
      <c r="A7539" s="73">
        <v>43415.041666666664</v>
      </c>
      <c r="B7539">
        <v>4.4800000000000004</v>
      </c>
      <c r="C7539">
        <v>246.2</v>
      </c>
      <c r="D7539">
        <v>1.0774999999999999</v>
      </c>
      <c r="F7539">
        <v>1.0774999999999999</v>
      </c>
      <c r="G7539">
        <v>12</v>
      </c>
      <c r="H7539">
        <v>11</v>
      </c>
      <c r="I7539">
        <v>1</v>
      </c>
      <c r="J7539">
        <v>4</v>
      </c>
      <c r="K7539">
        <v>9.9551833076677365</v>
      </c>
      <c r="L7539">
        <v>48.441917440000012</v>
      </c>
    </row>
    <row r="7540" spans="1:12">
      <c r="A7540" s="73">
        <v>43415.083333333336</v>
      </c>
      <c r="B7540">
        <v>4.3499999999999996</v>
      </c>
      <c r="C7540">
        <v>251.9</v>
      </c>
      <c r="D7540">
        <v>1.077</v>
      </c>
      <c r="F7540">
        <v>1.077</v>
      </c>
      <c r="G7540">
        <v>12</v>
      </c>
      <c r="H7540">
        <v>11</v>
      </c>
      <c r="I7540">
        <v>2</v>
      </c>
      <c r="J7540">
        <v>4</v>
      </c>
      <c r="K7540">
        <v>10.79243103369515</v>
      </c>
      <c r="L7540">
        <v>44.325483187499984</v>
      </c>
    </row>
    <row r="7541" spans="1:12">
      <c r="A7541" s="73">
        <v>43415.125</v>
      </c>
      <c r="B7541">
        <v>4.5999999999999996</v>
      </c>
      <c r="C7541">
        <v>257.39999999999998</v>
      </c>
      <c r="D7541">
        <v>1.0765</v>
      </c>
      <c r="F7541">
        <v>1.0765</v>
      </c>
      <c r="G7541">
        <v>12</v>
      </c>
      <c r="H7541">
        <v>11</v>
      </c>
      <c r="I7541">
        <v>3</v>
      </c>
      <c r="J7541">
        <v>5</v>
      </c>
      <c r="K7541">
        <v>9.2123392528732122</v>
      </c>
      <c r="L7541">
        <v>52.391101999999989</v>
      </c>
    </row>
    <row r="7542" spans="1:12">
      <c r="A7542" s="73">
        <v>43415.166666666664</v>
      </c>
      <c r="B7542">
        <v>3.25</v>
      </c>
      <c r="C7542">
        <v>261.2</v>
      </c>
      <c r="D7542">
        <v>1.0765</v>
      </c>
      <c r="F7542">
        <v>1.0765</v>
      </c>
      <c r="G7542">
        <v>13</v>
      </c>
      <c r="H7542">
        <v>11</v>
      </c>
      <c r="I7542">
        <v>4</v>
      </c>
      <c r="J7542">
        <v>3</v>
      </c>
      <c r="K7542">
        <v>19.229834869311677</v>
      </c>
      <c r="L7542">
        <v>18.477113281249999</v>
      </c>
    </row>
    <row r="7543" spans="1:12">
      <c r="A7543" s="73">
        <v>43415.208333333336</v>
      </c>
      <c r="B7543">
        <v>2.29</v>
      </c>
      <c r="C7543">
        <v>261.3</v>
      </c>
      <c r="D7543">
        <v>1.0765</v>
      </c>
      <c r="F7543">
        <v>1.0765</v>
      </c>
      <c r="G7543">
        <v>13</v>
      </c>
      <c r="H7543">
        <v>11</v>
      </c>
      <c r="I7543">
        <v>5</v>
      </c>
      <c r="J7543">
        <v>2</v>
      </c>
      <c r="K7543">
        <v>28.57098730766792</v>
      </c>
      <c r="L7543">
        <v>6.4638383292499997</v>
      </c>
    </row>
    <row r="7544" spans="1:12">
      <c r="A7544" s="73">
        <v>43415.25</v>
      </c>
      <c r="B7544">
        <v>1.08</v>
      </c>
      <c r="C7544">
        <v>261.3</v>
      </c>
      <c r="D7544">
        <v>1.0764</v>
      </c>
      <c r="F7544">
        <v>1.0764</v>
      </c>
      <c r="G7544">
        <v>13</v>
      </c>
      <c r="H7544">
        <v>11</v>
      </c>
      <c r="I7544">
        <v>6</v>
      </c>
      <c r="J7544">
        <v>1</v>
      </c>
      <c r="K7544">
        <v>42.970431526846099</v>
      </c>
      <c r="L7544">
        <v>0.67797699840000014</v>
      </c>
    </row>
    <row r="7545" spans="1:12">
      <c r="A7545" s="73">
        <v>43415.291666666664</v>
      </c>
      <c r="B7545">
        <v>0.38900000000000001</v>
      </c>
      <c r="C7545">
        <v>261.3</v>
      </c>
      <c r="D7545">
        <v>1.0768</v>
      </c>
      <c r="F7545">
        <v>1.0768</v>
      </c>
      <c r="G7545">
        <v>13</v>
      </c>
      <c r="H7545">
        <v>11</v>
      </c>
      <c r="I7545">
        <v>7</v>
      </c>
      <c r="J7545">
        <v>0</v>
      </c>
      <c r="K7545">
        <v>52.507176209037937</v>
      </c>
      <c r="L7545">
        <v>3.1692307069600002E-2</v>
      </c>
    </row>
    <row r="7546" spans="1:12">
      <c r="A7546" s="73">
        <v>43415.333333333336</v>
      </c>
      <c r="B7546">
        <v>0.85299999999999998</v>
      </c>
      <c r="C7546">
        <v>261.3</v>
      </c>
      <c r="D7546">
        <v>1.0774999999999999</v>
      </c>
      <c r="F7546">
        <v>1.0774999999999999</v>
      </c>
      <c r="G7546">
        <v>13</v>
      </c>
      <c r="H7546">
        <v>11</v>
      </c>
      <c r="I7546">
        <v>8</v>
      </c>
      <c r="J7546">
        <v>1</v>
      </c>
      <c r="K7546">
        <v>45.998013863832426</v>
      </c>
      <c r="L7546">
        <v>0.33437544448374995</v>
      </c>
    </row>
    <row r="7547" spans="1:12">
      <c r="A7547" s="73">
        <v>43415.375</v>
      </c>
      <c r="B7547">
        <v>1.31</v>
      </c>
      <c r="C7547">
        <v>261.3</v>
      </c>
      <c r="D7547">
        <v>1.0777000000000001</v>
      </c>
      <c r="F7547">
        <v>1.0777000000000001</v>
      </c>
      <c r="G7547">
        <v>13</v>
      </c>
      <c r="H7547">
        <v>11</v>
      </c>
      <c r="I7547">
        <v>9</v>
      </c>
      <c r="J7547">
        <v>1</v>
      </c>
      <c r="K7547">
        <v>40.007947088489921</v>
      </c>
      <c r="L7547">
        <v>1.2113838353500002</v>
      </c>
    </row>
    <row r="7548" spans="1:12">
      <c r="A7548" s="73">
        <v>43415.416666666664</v>
      </c>
      <c r="B7548">
        <v>2.0299999999999998</v>
      </c>
      <c r="C7548">
        <v>261.2</v>
      </c>
      <c r="D7548">
        <v>1.0779000000000001</v>
      </c>
      <c r="F7548">
        <v>1.0779000000000001</v>
      </c>
      <c r="G7548">
        <v>13</v>
      </c>
      <c r="H7548">
        <v>11</v>
      </c>
      <c r="I7548">
        <v>10</v>
      </c>
      <c r="J7548">
        <v>2</v>
      </c>
      <c r="K7548">
        <v>31.418082759722733</v>
      </c>
      <c r="L7548">
        <v>4.5085468816499983</v>
      </c>
    </row>
    <row r="7549" spans="1:12">
      <c r="A7549" s="73">
        <v>43415.458333333336</v>
      </c>
      <c r="B7549">
        <v>2.06</v>
      </c>
      <c r="C7549">
        <v>261.2</v>
      </c>
      <c r="D7549">
        <v>1.0780000000000001</v>
      </c>
      <c r="F7549">
        <v>1.0780000000000001</v>
      </c>
      <c r="G7549">
        <v>13</v>
      </c>
      <c r="H7549">
        <v>11</v>
      </c>
      <c r="I7549">
        <v>11</v>
      </c>
      <c r="J7549">
        <v>2</v>
      </c>
      <c r="K7549">
        <v>31.082671746024108</v>
      </c>
      <c r="L7549">
        <v>4.711838824</v>
      </c>
    </row>
    <row r="7550" spans="1:12">
      <c r="A7550" s="73">
        <v>43415.5</v>
      </c>
      <c r="B7550">
        <v>2.96</v>
      </c>
      <c r="C7550">
        <v>261.2</v>
      </c>
      <c r="D7550">
        <v>1.0786</v>
      </c>
      <c r="F7550">
        <v>1.0786</v>
      </c>
      <c r="G7550">
        <v>13</v>
      </c>
      <c r="H7550">
        <v>11</v>
      </c>
      <c r="I7550">
        <v>12</v>
      </c>
      <c r="J7550">
        <v>3</v>
      </c>
      <c r="K7550">
        <v>21.857341335065126</v>
      </c>
      <c r="L7550">
        <v>13.986387404799999</v>
      </c>
    </row>
    <row r="7551" spans="1:12">
      <c r="A7551" s="73">
        <v>43415.541666666664</v>
      </c>
      <c r="B7551">
        <v>1.71</v>
      </c>
      <c r="C7551">
        <v>241.2</v>
      </c>
      <c r="D7551">
        <v>1.0803</v>
      </c>
      <c r="F7551">
        <v>1.0803</v>
      </c>
      <c r="G7551">
        <v>12</v>
      </c>
      <c r="H7551">
        <v>11</v>
      </c>
      <c r="I7551">
        <v>13</v>
      </c>
      <c r="J7551">
        <v>2</v>
      </c>
      <c r="K7551">
        <v>35.107800239174814</v>
      </c>
      <c r="L7551">
        <v>2.7008639716499996</v>
      </c>
    </row>
    <row r="7552" spans="1:12">
      <c r="A7552" s="73">
        <v>43415.583333333336</v>
      </c>
      <c r="B7552">
        <v>3.46</v>
      </c>
      <c r="C7552">
        <v>220.9</v>
      </c>
      <c r="D7552">
        <v>1.0799000000000001</v>
      </c>
      <c r="F7552">
        <v>1.0799000000000001</v>
      </c>
      <c r="G7552">
        <v>11</v>
      </c>
      <c r="H7552">
        <v>11</v>
      </c>
      <c r="I7552">
        <v>14</v>
      </c>
      <c r="J7552">
        <v>3</v>
      </c>
      <c r="K7552">
        <v>17.432157773421249</v>
      </c>
      <c r="L7552">
        <v>22.365666353199998</v>
      </c>
    </row>
    <row r="7553" spans="1:12">
      <c r="A7553" s="73">
        <v>43415.625</v>
      </c>
      <c r="B7553">
        <v>4.4000000000000004</v>
      </c>
      <c r="C7553">
        <v>219.1</v>
      </c>
      <c r="D7553">
        <v>1.0794999999999999</v>
      </c>
      <c r="F7553">
        <v>1.0794999999999999</v>
      </c>
      <c r="G7553">
        <v>11</v>
      </c>
      <c r="H7553">
        <v>11</v>
      </c>
      <c r="I7553">
        <v>15</v>
      </c>
      <c r="J7553">
        <v>4</v>
      </c>
      <c r="K7553">
        <v>10.466412677530757</v>
      </c>
      <c r="L7553">
        <v>45.97806400000001</v>
      </c>
    </row>
    <row r="7554" spans="1:12">
      <c r="A7554" s="73">
        <v>43415.666666666664</v>
      </c>
      <c r="B7554">
        <v>4.72</v>
      </c>
      <c r="C7554">
        <v>227.9</v>
      </c>
      <c r="D7554">
        <v>1.0781000000000001</v>
      </c>
      <c r="F7554">
        <v>1.0781000000000001</v>
      </c>
      <c r="G7554">
        <v>11</v>
      </c>
      <c r="H7554">
        <v>11</v>
      </c>
      <c r="I7554">
        <v>16</v>
      </c>
      <c r="J7554">
        <v>5</v>
      </c>
      <c r="K7554">
        <v>8.4982951980786794</v>
      </c>
      <c r="L7554">
        <v>56.6832895744</v>
      </c>
    </row>
    <row r="7555" spans="1:12">
      <c r="A7555" s="73">
        <v>43415.708333333336</v>
      </c>
      <c r="B7555">
        <v>4.7699999999999996</v>
      </c>
      <c r="C7555">
        <v>221.3</v>
      </c>
      <c r="D7555">
        <v>1.0773999999999999</v>
      </c>
      <c r="F7555">
        <v>1.0773999999999999</v>
      </c>
      <c r="G7555">
        <v>11</v>
      </c>
      <c r="H7555">
        <v>11</v>
      </c>
      <c r="I7555">
        <v>17</v>
      </c>
      <c r="J7555">
        <v>5</v>
      </c>
      <c r="K7555">
        <v>8.2092768419142939</v>
      </c>
      <c r="L7555">
        <v>58.465829087099983</v>
      </c>
    </row>
    <row r="7556" spans="1:12">
      <c r="A7556" s="73">
        <v>43415.75</v>
      </c>
      <c r="B7556">
        <v>5.22</v>
      </c>
      <c r="C7556">
        <v>268.2</v>
      </c>
      <c r="D7556">
        <v>1.077</v>
      </c>
      <c r="F7556">
        <v>1.077</v>
      </c>
      <c r="G7556">
        <v>13</v>
      </c>
      <c r="H7556">
        <v>11</v>
      </c>
      <c r="I7556">
        <v>18</v>
      </c>
      <c r="J7556">
        <v>5</v>
      </c>
      <c r="K7556">
        <v>5.8331116364348032</v>
      </c>
      <c r="L7556">
        <v>76.594434947999986</v>
      </c>
    </row>
    <row r="7557" spans="1:12">
      <c r="A7557" s="73">
        <v>43415.791666666664</v>
      </c>
      <c r="B7557">
        <v>5.77</v>
      </c>
      <c r="C7557">
        <v>266.3</v>
      </c>
      <c r="D7557">
        <v>1.0768</v>
      </c>
      <c r="F7557">
        <v>1.0768</v>
      </c>
      <c r="G7557">
        <v>13</v>
      </c>
      <c r="H7557">
        <v>11</v>
      </c>
      <c r="I7557">
        <v>19</v>
      </c>
      <c r="J7557">
        <v>6</v>
      </c>
      <c r="K7557">
        <v>3.478909718626539</v>
      </c>
      <c r="L7557">
        <v>103.42665776719998</v>
      </c>
    </row>
    <row r="7558" spans="1:12">
      <c r="A7558" s="73">
        <v>43415.833333333336</v>
      </c>
      <c r="B7558">
        <v>3.67</v>
      </c>
      <c r="C7558">
        <v>270.5</v>
      </c>
      <c r="D7558">
        <v>1.077</v>
      </c>
      <c r="F7558">
        <v>1.077</v>
      </c>
      <c r="G7558">
        <v>13</v>
      </c>
      <c r="H7558">
        <v>11</v>
      </c>
      <c r="I7558">
        <v>20</v>
      </c>
      <c r="J7558">
        <v>4</v>
      </c>
      <c r="K7558">
        <v>15.722680677530821</v>
      </c>
      <c r="L7558">
        <v>26.618519725499997</v>
      </c>
    </row>
    <row r="7559" spans="1:12">
      <c r="A7559" s="73">
        <v>43415.875</v>
      </c>
      <c r="B7559">
        <v>3.53</v>
      </c>
      <c r="C7559">
        <v>256.60000000000002</v>
      </c>
      <c r="D7559">
        <v>1.0769</v>
      </c>
      <c r="F7559">
        <v>1.0769</v>
      </c>
      <c r="G7559">
        <v>12</v>
      </c>
      <c r="H7559">
        <v>11</v>
      </c>
      <c r="I7559">
        <v>21</v>
      </c>
      <c r="J7559">
        <v>4</v>
      </c>
      <c r="K7559">
        <v>16.852532074791103</v>
      </c>
      <c r="L7559">
        <v>23.684787765649997</v>
      </c>
    </row>
    <row r="7560" spans="1:12">
      <c r="A7560" s="73">
        <v>43415.916666666664</v>
      </c>
      <c r="B7560">
        <v>3.14</v>
      </c>
      <c r="C7560">
        <v>263.8</v>
      </c>
      <c r="D7560">
        <v>1.0762</v>
      </c>
      <c r="F7560">
        <v>1.0762</v>
      </c>
      <c r="G7560">
        <v>13</v>
      </c>
      <c r="H7560">
        <v>11</v>
      </c>
      <c r="I7560">
        <v>22</v>
      </c>
      <c r="J7560">
        <v>3</v>
      </c>
      <c r="K7560">
        <v>20.206675252873332</v>
      </c>
      <c r="L7560">
        <v>16.659115386400003</v>
      </c>
    </row>
    <row r="7561" spans="1:12">
      <c r="A7561" s="73">
        <v>43415.958333333336</v>
      </c>
      <c r="B7561">
        <v>2.66</v>
      </c>
      <c r="C7561">
        <v>255.3</v>
      </c>
      <c r="D7561">
        <v>1.0754999999999999</v>
      </c>
      <c r="F7561">
        <v>1.0754999999999999</v>
      </c>
      <c r="G7561">
        <v>12</v>
      </c>
      <c r="H7561">
        <v>11</v>
      </c>
      <c r="I7561">
        <v>23</v>
      </c>
      <c r="J7561">
        <v>3</v>
      </c>
      <c r="K7561">
        <v>24.752451472051451</v>
      </c>
      <c r="L7561">
        <v>10.121044374000002</v>
      </c>
    </row>
    <row r="7562" spans="1:12">
      <c r="A7562" s="73">
        <v>43416</v>
      </c>
      <c r="B7562">
        <v>1.88</v>
      </c>
      <c r="C7562">
        <v>251.7</v>
      </c>
      <c r="D7562">
        <v>1.0759000000000001</v>
      </c>
      <c r="F7562">
        <v>1.0759000000000001</v>
      </c>
      <c r="G7562">
        <v>12</v>
      </c>
      <c r="H7562">
        <v>11</v>
      </c>
      <c r="I7562">
        <v>0</v>
      </c>
      <c r="J7562">
        <v>2</v>
      </c>
      <c r="K7562">
        <v>33.122137828215898</v>
      </c>
      <c r="L7562">
        <v>3.5745013023999999</v>
      </c>
    </row>
    <row r="7563" spans="1:12">
      <c r="A7563" s="73">
        <v>43416.041666666664</v>
      </c>
      <c r="B7563">
        <v>2.87</v>
      </c>
      <c r="C7563">
        <v>263.2</v>
      </c>
      <c r="D7563">
        <v>1.0758000000000001</v>
      </c>
      <c r="F7563">
        <v>1.0758000000000001</v>
      </c>
      <c r="G7563">
        <v>13</v>
      </c>
      <c r="H7563">
        <v>11</v>
      </c>
      <c r="I7563">
        <v>1</v>
      </c>
      <c r="J7563">
        <v>3</v>
      </c>
      <c r="K7563">
        <v>22.706974376161021</v>
      </c>
      <c r="L7563">
        <v>12.715903823700003</v>
      </c>
    </row>
    <row r="7564" spans="1:12">
      <c r="A7564" s="73">
        <v>43416.083333333336</v>
      </c>
      <c r="B7564">
        <v>4.67</v>
      </c>
      <c r="C7564">
        <v>266.39999999999998</v>
      </c>
      <c r="D7564">
        <v>1.0759000000000001</v>
      </c>
      <c r="F7564">
        <v>1.0759000000000001</v>
      </c>
      <c r="G7564">
        <v>13</v>
      </c>
      <c r="H7564">
        <v>11</v>
      </c>
      <c r="I7564">
        <v>2</v>
      </c>
      <c r="J7564">
        <v>5</v>
      </c>
      <c r="K7564">
        <v>8.7923135542430675</v>
      </c>
      <c r="L7564">
        <v>54.788896515849999</v>
      </c>
    </row>
    <row r="7565" spans="1:12">
      <c r="A7565" s="73">
        <v>43416.125</v>
      </c>
      <c r="B7565">
        <v>6.04</v>
      </c>
      <c r="C7565">
        <v>257.3</v>
      </c>
      <c r="D7565">
        <v>1.0752999999999999</v>
      </c>
      <c r="F7565">
        <v>1.0752999999999999</v>
      </c>
      <c r="G7565">
        <v>12</v>
      </c>
      <c r="H7565">
        <v>11</v>
      </c>
      <c r="I7565">
        <v>3</v>
      </c>
      <c r="J7565">
        <v>6</v>
      </c>
      <c r="K7565">
        <v>2.544610595338844</v>
      </c>
      <c r="L7565">
        <v>118.47056672959998</v>
      </c>
    </row>
    <row r="7566" spans="1:12">
      <c r="A7566" s="73">
        <v>43416.166666666664</v>
      </c>
      <c r="B7566">
        <v>4.8499999999999996</v>
      </c>
      <c r="C7566">
        <v>264.39999999999998</v>
      </c>
      <c r="D7566">
        <v>1.0751999999999999</v>
      </c>
      <c r="F7566">
        <v>1.0751999999999999</v>
      </c>
      <c r="G7566">
        <v>13</v>
      </c>
      <c r="H7566">
        <v>11</v>
      </c>
      <c r="I7566">
        <v>4</v>
      </c>
      <c r="J7566">
        <v>5</v>
      </c>
      <c r="K7566">
        <v>7.7572474720512732</v>
      </c>
      <c r="L7566">
        <v>61.331625599999981</v>
      </c>
    </row>
    <row r="7567" spans="1:12">
      <c r="A7567" s="73">
        <v>43416.208333333336</v>
      </c>
      <c r="B7567">
        <v>6.09</v>
      </c>
      <c r="C7567">
        <v>271.10000000000002</v>
      </c>
      <c r="D7567">
        <v>1.0749</v>
      </c>
      <c r="F7567">
        <v>1.0749</v>
      </c>
      <c r="G7567">
        <v>13</v>
      </c>
      <c r="H7567">
        <v>11</v>
      </c>
      <c r="I7567">
        <v>5</v>
      </c>
      <c r="J7567">
        <v>6</v>
      </c>
      <c r="K7567">
        <v>2.3875922391744568</v>
      </c>
      <c r="L7567">
        <v>121.39196601104999</v>
      </c>
    </row>
    <row r="7568" spans="1:12">
      <c r="A7568" s="73">
        <v>43416.25</v>
      </c>
      <c r="B7568">
        <v>6.12</v>
      </c>
      <c r="C7568">
        <v>272.39999999999998</v>
      </c>
      <c r="D7568">
        <v>1.0753999999999999</v>
      </c>
      <c r="F7568">
        <v>1.0753999999999999</v>
      </c>
      <c r="G7568">
        <v>13</v>
      </c>
      <c r="H7568">
        <v>11</v>
      </c>
      <c r="I7568">
        <v>6</v>
      </c>
      <c r="J7568">
        <v>6</v>
      </c>
      <c r="K7568">
        <v>2.2957812254758236</v>
      </c>
      <c r="L7568">
        <v>123.2520929856</v>
      </c>
    </row>
    <row r="7569" spans="1:12">
      <c r="A7569" s="73">
        <v>43416.291666666664</v>
      </c>
      <c r="B7569">
        <v>4.0999999999999996</v>
      </c>
      <c r="C7569">
        <v>267.60000000000002</v>
      </c>
      <c r="D7569">
        <v>1.0754999999999999</v>
      </c>
      <c r="F7569">
        <v>1.0754999999999999</v>
      </c>
      <c r="G7569">
        <v>13</v>
      </c>
      <c r="H7569">
        <v>11</v>
      </c>
      <c r="I7569">
        <v>7</v>
      </c>
      <c r="J7569">
        <v>4</v>
      </c>
      <c r="K7569">
        <v>12.497522814517088</v>
      </c>
      <c r="L7569">
        <v>37.062267749999982</v>
      </c>
    </row>
    <row r="7570" spans="1:12">
      <c r="A7570" s="73">
        <v>43416.333333333336</v>
      </c>
      <c r="B7570">
        <v>4.0199999999999996</v>
      </c>
      <c r="C7570">
        <v>269.7</v>
      </c>
      <c r="D7570">
        <v>1.0777000000000001</v>
      </c>
      <c r="F7570">
        <v>1.0777000000000001</v>
      </c>
      <c r="G7570">
        <v>13</v>
      </c>
      <c r="H7570">
        <v>11</v>
      </c>
      <c r="I7570">
        <v>8</v>
      </c>
      <c r="J7570">
        <v>4</v>
      </c>
      <c r="K7570">
        <v>13.069552184380109</v>
      </c>
      <c r="L7570">
        <v>35.00628679079999</v>
      </c>
    </row>
    <row r="7571" spans="1:12">
      <c r="A7571" s="73">
        <v>43416.375</v>
      </c>
      <c r="B7571">
        <v>3.49</v>
      </c>
      <c r="C7571">
        <v>258</v>
      </c>
      <c r="D7571">
        <v>1.0789</v>
      </c>
      <c r="F7571">
        <v>1.0789</v>
      </c>
      <c r="G7571">
        <v>12</v>
      </c>
      <c r="H7571">
        <v>11</v>
      </c>
      <c r="I7571">
        <v>9</v>
      </c>
      <c r="J7571">
        <v>3</v>
      </c>
      <c r="K7571">
        <v>17.182546759722612</v>
      </c>
      <c r="L7571">
        <v>22.931236758050005</v>
      </c>
    </row>
    <row r="7572" spans="1:12">
      <c r="A7572" s="73">
        <v>43416.416666666664</v>
      </c>
      <c r="B7572">
        <v>2.78</v>
      </c>
      <c r="C7572">
        <v>236.7</v>
      </c>
      <c r="D7572">
        <v>1.0795999999999999</v>
      </c>
      <c r="F7572">
        <v>1.0795999999999999</v>
      </c>
      <c r="G7572">
        <v>12</v>
      </c>
      <c r="H7572">
        <v>11</v>
      </c>
      <c r="I7572">
        <v>10</v>
      </c>
      <c r="J7572">
        <v>3</v>
      </c>
      <c r="K7572">
        <v>23.572807417256918</v>
      </c>
      <c r="L7572">
        <v>11.597577089599996</v>
      </c>
    </row>
    <row r="7573" spans="1:12">
      <c r="A7573" s="73">
        <v>43416.458333333336</v>
      </c>
      <c r="B7573">
        <v>4.38</v>
      </c>
      <c r="C7573">
        <v>232</v>
      </c>
      <c r="D7573">
        <v>1.0794999999999999</v>
      </c>
      <c r="F7573">
        <v>1.0794999999999999</v>
      </c>
      <c r="G7573">
        <v>11</v>
      </c>
      <c r="H7573">
        <v>11</v>
      </c>
      <c r="I7573">
        <v>11</v>
      </c>
      <c r="J7573">
        <v>4</v>
      </c>
      <c r="K7573">
        <v>10.596220019996515</v>
      </c>
      <c r="L7573">
        <v>45.353935961999994</v>
      </c>
    </row>
    <row r="7574" spans="1:12">
      <c r="A7574" s="73">
        <v>43416.5</v>
      </c>
      <c r="B7574">
        <v>4.91</v>
      </c>
      <c r="C7574">
        <v>226.2</v>
      </c>
      <c r="D7574">
        <v>1.0792999999999999</v>
      </c>
      <c r="F7574">
        <v>1.0792999999999999</v>
      </c>
      <c r="G7574">
        <v>11</v>
      </c>
      <c r="H7574">
        <v>11</v>
      </c>
      <c r="I7574">
        <v>12</v>
      </c>
      <c r="J7574">
        <v>5</v>
      </c>
      <c r="K7574">
        <v>7.4266254446540048</v>
      </c>
      <c r="L7574">
        <v>63.878786570149998</v>
      </c>
    </row>
    <row r="7575" spans="1:12">
      <c r="A7575" s="73">
        <v>43416.541666666664</v>
      </c>
      <c r="B7575">
        <v>4.37</v>
      </c>
      <c r="C7575">
        <v>215.3</v>
      </c>
      <c r="D7575">
        <v>1.0793999999999999</v>
      </c>
      <c r="F7575">
        <v>1.0793999999999999</v>
      </c>
      <c r="G7575">
        <v>11</v>
      </c>
      <c r="H7575">
        <v>11</v>
      </c>
      <c r="I7575">
        <v>13</v>
      </c>
      <c r="J7575">
        <v>4</v>
      </c>
      <c r="K7575">
        <v>10.661423691229391</v>
      </c>
      <c r="L7575">
        <v>45.0398285841</v>
      </c>
    </row>
    <row r="7576" spans="1:12">
      <c r="A7576" s="73">
        <v>43416.583333333336</v>
      </c>
      <c r="B7576">
        <v>5.07</v>
      </c>
      <c r="C7576">
        <v>223</v>
      </c>
      <c r="D7576">
        <v>1.0792999999999999</v>
      </c>
      <c r="F7576">
        <v>1.0792999999999999</v>
      </c>
      <c r="G7576">
        <v>11</v>
      </c>
      <c r="H7576">
        <v>11</v>
      </c>
      <c r="I7576">
        <v>14</v>
      </c>
      <c r="J7576">
        <v>5</v>
      </c>
      <c r="K7576">
        <v>6.5801667049279633</v>
      </c>
      <c r="L7576">
        <v>70.329261874950006</v>
      </c>
    </row>
    <row r="7577" spans="1:12">
      <c r="A7577" s="73">
        <v>43416.625</v>
      </c>
      <c r="B7577">
        <v>5.33</v>
      </c>
      <c r="C7577">
        <v>220.7</v>
      </c>
      <c r="D7577">
        <v>1.0786</v>
      </c>
      <c r="F7577">
        <v>1.0786</v>
      </c>
      <c r="G7577">
        <v>11</v>
      </c>
      <c r="H7577">
        <v>11</v>
      </c>
      <c r="I7577">
        <v>15</v>
      </c>
      <c r="J7577">
        <v>5</v>
      </c>
      <c r="K7577">
        <v>5.3138712528731489</v>
      </c>
      <c r="L7577">
        <v>81.660502374100005</v>
      </c>
    </row>
    <row r="7578" spans="1:12">
      <c r="A7578" s="73">
        <v>43416.666666666664</v>
      </c>
      <c r="B7578">
        <v>5.66</v>
      </c>
      <c r="C7578">
        <v>234.1</v>
      </c>
      <c r="D7578">
        <v>1.0772999999999999</v>
      </c>
      <c r="F7578">
        <v>1.0772999999999999</v>
      </c>
      <c r="G7578">
        <v>11</v>
      </c>
      <c r="H7578">
        <v>11</v>
      </c>
      <c r="I7578">
        <v>16</v>
      </c>
      <c r="J7578">
        <v>6</v>
      </c>
      <c r="K7578">
        <v>3.9013501021881898</v>
      </c>
      <c r="L7578">
        <v>97.668823820400007</v>
      </c>
    </row>
    <row r="7579" spans="1:12">
      <c r="A7579" s="73">
        <v>43416.708333333336</v>
      </c>
      <c r="B7579">
        <v>5.78</v>
      </c>
      <c r="C7579">
        <v>255.9</v>
      </c>
      <c r="D7579">
        <v>1.0759000000000001</v>
      </c>
      <c r="F7579">
        <v>1.0759000000000001</v>
      </c>
      <c r="G7579">
        <v>12</v>
      </c>
      <c r="H7579">
        <v>11</v>
      </c>
      <c r="I7579">
        <v>17</v>
      </c>
      <c r="J7579">
        <v>6</v>
      </c>
      <c r="K7579">
        <v>3.4417060473936592</v>
      </c>
      <c r="L7579">
        <v>103.87844194840002</v>
      </c>
    </row>
    <row r="7580" spans="1:12">
      <c r="A7580" s="73">
        <v>43416.75</v>
      </c>
      <c r="B7580">
        <v>6.08</v>
      </c>
      <c r="C7580">
        <v>280.7</v>
      </c>
      <c r="D7580">
        <v>1.0753999999999999</v>
      </c>
      <c r="F7580">
        <v>1.0753999999999999</v>
      </c>
      <c r="G7580">
        <v>13</v>
      </c>
      <c r="H7580">
        <v>11</v>
      </c>
      <c r="I7580">
        <v>18</v>
      </c>
      <c r="J7580">
        <v>6</v>
      </c>
      <c r="K7580">
        <v>2.4185959104073338</v>
      </c>
      <c r="L7580">
        <v>120.8511463424</v>
      </c>
    </row>
    <row r="7581" spans="1:12">
      <c r="A7581" s="73">
        <v>43416.791666666664</v>
      </c>
      <c r="B7581">
        <v>6.31</v>
      </c>
      <c r="C7581">
        <v>280.5</v>
      </c>
      <c r="D7581">
        <v>1.0751999999999999</v>
      </c>
      <c r="F7581">
        <v>1.0751999999999999</v>
      </c>
      <c r="G7581">
        <v>13</v>
      </c>
      <c r="H7581">
        <v>11</v>
      </c>
      <c r="I7581">
        <v>19</v>
      </c>
      <c r="J7581">
        <v>6</v>
      </c>
      <c r="K7581">
        <v>1.7561114720511517</v>
      </c>
      <c r="L7581">
        <v>135.06640412159996</v>
      </c>
    </row>
    <row r="7582" spans="1:12">
      <c r="A7582" s="73">
        <v>43416.833333333336</v>
      </c>
      <c r="B7582">
        <v>4.24</v>
      </c>
      <c r="C7582">
        <v>279.89999999999998</v>
      </c>
      <c r="D7582">
        <v>1.0753999999999999</v>
      </c>
      <c r="F7582">
        <v>1.0753999999999999</v>
      </c>
      <c r="G7582">
        <v>13</v>
      </c>
      <c r="H7582">
        <v>11</v>
      </c>
      <c r="I7582">
        <v>20</v>
      </c>
      <c r="J7582">
        <v>4</v>
      </c>
      <c r="K7582">
        <v>11.527271417256799</v>
      </c>
      <c r="L7582">
        <v>40.9861954048</v>
      </c>
    </row>
    <row r="7583" spans="1:12">
      <c r="A7583" s="73">
        <v>43416.875</v>
      </c>
      <c r="B7583">
        <v>3.71</v>
      </c>
      <c r="C7583">
        <v>289.2</v>
      </c>
      <c r="D7583">
        <v>1.0751999999999999</v>
      </c>
      <c r="F7583">
        <v>1.0751999999999999</v>
      </c>
      <c r="G7583">
        <v>14</v>
      </c>
      <c r="H7583">
        <v>11</v>
      </c>
      <c r="I7583">
        <v>21</v>
      </c>
      <c r="J7583">
        <v>4</v>
      </c>
      <c r="K7583">
        <v>15.407065992599311</v>
      </c>
      <c r="L7583">
        <v>27.452442393599998</v>
      </c>
    </row>
    <row r="7584" spans="1:12">
      <c r="A7584" s="73">
        <v>43416.916666666664</v>
      </c>
      <c r="B7584">
        <v>2.78</v>
      </c>
      <c r="C7584">
        <v>267.60000000000002</v>
      </c>
      <c r="D7584">
        <v>1.0743</v>
      </c>
      <c r="F7584">
        <v>1.0743</v>
      </c>
      <c r="G7584">
        <v>13</v>
      </c>
      <c r="H7584">
        <v>11</v>
      </c>
      <c r="I7584">
        <v>22</v>
      </c>
      <c r="J7584">
        <v>3</v>
      </c>
      <c r="K7584">
        <v>23.572807417256918</v>
      </c>
      <c r="L7584">
        <v>11.540641966799999</v>
      </c>
    </row>
    <row r="7585" spans="1:12">
      <c r="A7585" s="73">
        <v>43416.958333333336</v>
      </c>
      <c r="B7585">
        <v>2.5</v>
      </c>
      <c r="C7585">
        <v>273.8</v>
      </c>
      <c r="D7585">
        <v>1.0742</v>
      </c>
      <c r="F7585">
        <v>1.0742</v>
      </c>
      <c r="G7585">
        <v>13</v>
      </c>
      <c r="H7585">
        <v>11</v>
      </c>
      <c r="I7585">
        <v>23</v>
      </c>
      <c r="J7585">
        <v>3</v>
      </c>
      <c r="K7585">
        <v>26.37011021177749</v>
      </c>
      <c r="L7585">
        <v>8.3921875000000004</v>
      </c>
    </row>
    <row r="7586" spans="1:12">
      <c r="A7586" s="73">
        <v>43417</v>
      </c>
      <c r="B7586">
        <v>2.57</v>
      </c>
      <c r="C7586">
        <v>277.3</v>
      </c>
      <c r="D7586">
        <v>1.0744</v>
      </c>
      <c r="F7586">
        <v>1.0744</v>
      </c>
      <c r="G7586">
        <v>13</v>
      </c>
      <c r="H7586">
        <v>11</v>
      </c>
      <c r="I7586">
        <v>0</v>
      </c>
      <c r="J7586">
        <v>3</v>
      </c>
      <c r="K7586">
        <v>25.656084513147356</v>
      </c>
      <c r="L7586">
        <v>9.1187513595999974</v>
      </c>
    </row>
    <row r="7587" spans="1:12">
      <c r="A7587" s="73">
        <v>43417.041666666664</v>
      </c>
      <c r="B7587">
        <v>5.67</v>
      </c>
      <c r="C7587">
        <v>268.10000000000002</v>
      </c>
      <c r="D7587">
        <v>1.0742</v>
      </c>
      <c r="F7587">
        <v>1.0742</v>
      </c>
      <c r="G7587">
        <v>13</v>
      </c>
      <c r="H7587">
        <v>11</v>
      </c>
      <c r="I7587">
        <v>1</v>
      </c>
      <c r="J7587">
        <v>6</v>
      </c>
      <c r="K7587">
        <v>3.8619464309553133</v>
      </c>
      <c r="L7587">
        <v>97.904877657299991</v>
      </c>
    </row>
    <row r="7588" spans="1:12">
      <c r="A7588" s="73">
        <v>43417.083333333336</v>
      </c>
      <c r="B7588">
        <v>5.73</v>
      </c>
      <c r="C7588">
        <v>256.10000000000002</v>
      </c>
      <c r="D7588">
        <v>1.0743</v>
      </c>
      <c r="F7588">
        <v>1.0743</v>
      </c>
      <c r="G7588">
        <v>12</v>
      </c>
      <c r="H7588">
        <v>11</v>
      </c>
      <c r="I7588">
        <v>2</v>
      </c>
      <c r="J7588">
        <v>6</v>
      </c>
      <c r="K7588">
        <v>3.629724403558046</v>
      </c>
      <c r="L7588">
        <v>101.05538150655002</v>
      </c>
    </row>
    <row r="7589" spans="1:12">
      <c r="A7589" s="73">
        <v>43417.125</v>
      </c>
      <c r="B7589">
        <v>6.59</v>
      </c>
      <c r="C7589">
        <v>244.9</v>
      </c>
      <c r="D7589">
        <v>1.0737000000000001</v>
      </c>
      <c r="F7589">
        <v>1.0737000000000001</v>
      </c>
      <c r="G7589">
        <v>12</v>
      </c>
      <c r="H7589">
        <v>11</v>
      </c>
      <c r="I7589">
        <v>3</v>
      </c>
      <c r="J7589">
        <v>7</v>
      </c>
      <c r="K7589">
        <v>1.0924086775305799</v>
      </c>
      <c r="L7589">
        <v>153.64173444615</v>
      </c>
    </row>
    <row r="7590" spans="1:12">
      <c r="A7590" s="73">
        <v>43417.166666666664</v>
      </c>
      <c r="B7590">
        <v>6.57</v>
      </c>
      <c r="C7590">
        <v>237</v>
      </c>
      <c r="D7590">
        <v>1.0740000000000001</v>
      </c>
      <c r="F7590">
        <v>1.0740000000000001</v>
      </c>
      <c r="G7590">
        <v>12</v>
      </c>
      <c r="H7590">
        <v>11</v>
      </c>
      <c r="I7590">
        <v>4</v>
      </c>
      <c r="J7590">
        <v>7</v>
      </c>
      <c r="K7590">
        <v>1.134616019996334</v>
      </c>
      <c r="L7590">
        <v>152.28965204100004</v>
      </c>
    </row>
    <row r="7591" spans="1:12">
      <c r="A7591" s="73">
        <v>43417.208333333336</v>
      </c>
      <c r="B7591">
        <v>5.29</v>
      </c>
      <c r="C7591">
        <v>242.8</v>
      </c>
      <c r="D7591">
        <v>1.0739000000000001</v>
      </c>
      <c r="F7591">
        <v>1.0739000000000001</v>
      </c>
      <c r="G7591">
        <v>12</v>
      </c>
      <c r="H7591">
        <v>11</v>
      </c>
      <c r="I7591">
        <v>5</v>
      </c>
      <c r="J7591">
        <v>5</v>
      </c>
      <c r="K7591">
        <v>5.4998859378046587</v>
      </c>
      <c r="L7591">
        <v>79.487870598550003</v>
      </c>
    </row>
    <row r="7592" spans="1:12">
      <c r="A7592" s="73">
        <v>43417.25</v>
      </c>
      <c r="B7592">
        <v>4.1500000000000004</v>
      </c>
      <c r="C7592">
        <v>243.2</v>
      </c>
      <c r="D7592">
        <v>1.0737000000000001</v>
      </c>
      <c r="F7592">
        <v>1.0737000000000001</v>
      </c>
      <c r="G7592">
        <v>12</v>
      </c>
      <c r="H7592">
        <v>11</v>
      </c>
      <c r="I7592">
        <v>6</v>
      </c>
      <c r="J7592">
        <v>4</v>
      </c>
      <c r="K7592">
        <v>12.146504458352696</v>
      </c>
      <c r="L7592">
        <v>38.370481368750013</v>
      </c>
    </row>
    <row r="7593" spans="1:12">
      <c r="A7593" s="73">
        <v>43417.291666666664</v>
      </c>
      <c r="B7593">
        <v>5.9</v>
      </c>
      <c r="C7593">
        <v>222.1</v>
      </c>
      <c r="D7593">
        <v>1.0742</v>
      </c>
      <c r="F7593">
        <v>1.0742</v>
      </c>
      <c r="G7593">
        <v>11</v>
      </c>
      <c r="H7593">
        <v>11</v>
      </c>
      <c r="I7593">
        <v>7</v>
      </c>
      <c r="J7593">
        <v>6</v>
      </c>
      <c r="K7593">
        <v>3.0108619925991285</v>
      </c>
      <c r="L7593">
        <v>110.30906090000003</v>
      </c>
    </row>
    <row r="7594" spans="1:12">
      <c r="A7594" s="73">
        <v>43417.333333333336</v>
      </c>
      <c r="B7594">
        <v>4.8099999999999996</v>
      </c>
      <c r="C7594">
        <v>233.5</v>
      </c>
      <c r="D7594">
        <v>1.0763</v>
      </c>
      <c r="F7594">
        <v>1.0763</v>
      </c>
      <c r="G7594">
        <v>11</v>
      </c>
      <c r="H7594">
        <v>11</v>
      </c>
      <c r="I7594">
        <v>8</v>
      </c>
      <c r="J7594">
        <v>5</v>
      </c>
      <c r="K7594">
        <v>7.9816621569827833</v>
      </c>
      <c r="L7594">
        <v>59.887829554149988</v>
      </c>
    </row>
    <row r="7595" spans="1:12">
      <c r="A7595" s="73">
        <v>43417.375</v>
      </c>
      <c r="B7595">
        <v>5.63</v>
      </c>
      <c r="C7595">
        <v>234.1</v>
      </c>
      <c r="D7595">
        <v>1.0768</v>
      </c>
      <c r="F7595">
        <v>1.0768</v>
      </c>
      <c r="G7595">
        <v>11</v>
      </c>
      <c r="H7595">
        <v>11</v>
      </c>
      <c r="I7595">
        <v>9</v>
      </c>
      <c r="J7595">
        <v>6</v>
      </c>
      <c r="K7595">
        <v>4.0207611158868231</v>
      </c>
      <c r="L7595">
        <v>96.079389704799993</v>
      </c>
    </row>
    <row r="7596" spans="1:12">
      <c r="A7596" s="73">
        <v>43417.416666666664</v>
      </c>
      <c r="B7596">
        <v>4.96</v>
      </c>
      <c r="C7596">
        <v>234.6</v>
      </c>
      <c r="D7596">
        <v>1.0771999999999999</v>
      </c>
      <c r="F7596">
        <v>1.0771999999999999</v>
      </c>
      <c r="G7596">
        <v>11</v>
      </c>
      <c r="H7596">
        <v>11</v>
      </c>
      <c r="I7596">
        <v>10</v>
      </c>
      <c r="J7596">
        <v>5</v>
      </c>
      <c r="K7596">
        <v>7.1566070884896185</v>
      </c>
      <c r="L7596">
        <v>65.722091929599998</v>
      </c>
    </row>
    <row r="7597" spans="1:12">
      <c r="A7597" s="73">
        <v>43417.458333333336</v>
      </c>
      <c r="B7597">
        <v>5.74</v>
      </c>
      <c r="C7597">
        <v>231.7</v>
      </c>
      <c r="D7597">
        <v>1.0772999999999999</v>
      </c>
      <c r="F7597">
        <v>1.0772999999999999</v>
      </c>
      <c r="G7597">
        <v>11</v>
      </c>
      <c r="H7597">
        <v>11</v>
      </c>
      <c r="I7597">
        <v>11</v>
      </c>
      <c r="J7597">
        <v>6</v>
      </c>
      <c r="K7597">
        <v>3.5917207323251694</v>
      </c>
      <c r="L7597">
        <v>101.86907000760002</v>
      </c>
    </row>
    <row r="7598" spans="1:12">
      <c r="A7598" s="73">
        <v>43417.5</v>
      </c>
      <c r="B7598">
        <v>5.69</v>
      </c>
      <c r="C7598">
        <v>220</v>
      </c>
      <c r="D7598">
        <v>1.0771999999999999</v>
      </c>
      <c r="F7598">
        <v>1.0771999999999999</v>
      </c>
      <c r="G7598">
        <v>11</v>
      </c>
      <c r="H7598">
        <v>11</v>
      </c>
      <c r="I7598">
        <v>12</v>
      </c>
      <c r="J7598">
        <v>6</v>
      </c>
      <c r="K7598">
        <v>3.7837390884895563</v>
      </c>
      <c r="L7598">
        <v>99.220896847400013</v>
      </c>
    </row>
    <row r="7599" spans="1:12">
      <c r="A7599" s="73">
        <v>43417.541666666664</v>
      </c>
      <c r="B7599">
        <v>6.11</v>
      </c>
      <c r="C7599">
        <v>214.9</v>
      </c>
      <c r="D7599">
        <v>1.077</v>
      </c>
      <c r="F7599">
        <v>1.077</v>
      </c>
      <c r="G7599">
        <v>11</v>
      </c>
      <c r="H7599">
        <v>11</v>
      </c>
      <c r="I7599">
        <v>13</v>
      </c>
      <c r="J7599">
        <v>6</v>
      </c>
      <c r="K7599">
        <v>2.3261848967087002</v>
      </c>
      <c r="L7599">
        <v>122.83138204350001</v>
      </c>
    </row>
    <row r="7600" spans="1:12">
      <c r="A7600" s="73">
        <v>43417.583333333336</v>
      </c>
      <c r="B7600">
        <v>6.18</v>
      </c>
      <c r="C7600">
        <v>212</v>
      </c>
      <c r="D7600">
        <v>1.0767</v>
      </c>
      <c r="F7600">
        <v>1.0767</v>
      </c>
      <c r="G7600">
        <v>10</v>
      </c>
      <c r="H7600">
        <v>11</v>
      </c>
      <c r="I7600">
        <v>14</v>
      </c>
      <c r="J7600">
        <v>6</v>
      </c>
      <c r="K7600">
        <v>2.1175591980785593</v>
      </c>
      <c r="L7600">
        <v>127.06622937719999</v>
      </c>
    </row>
    <row r="7601" spans="1:12">
      <c r="A7601" s="73">
        <v>43417.625</v>
      </c>
      <c r="B7601">
        <v>4.96</v>
      </c>
      <c r="C7601">
        <v>223.1</v>
      </c>
      <c r="D7601">
        <v>1.0765</v>
      </c>
      <c r="F7601">
        <v>1.0765</v>
      </c>
      <c r="G7601">
        <v>11</v>
      </c>
      <c r="H7601">
        <v>11</v>
      </c>
      <c r="I7601">
        <v>15</v>
      </c>
      <c r="J7601">
        <v>5</v>
      </c>
      <c r="K7601">
        <v>7.1566070884896185</v>
      </c>
      <c r="L7601">
        <v>65.67938355199999</v>
      </c>
    </row>
    <row r="7602" spans="1:12">
      <c r="A7602" s="73">
        <v>43417.666666666664</v>
      </c>
      <c r="B7602">
        <v>3.8</v>
      </c>
      <c r="C7602">
        <v>226.9</v>
      </c>
      <c r="D7602">
        <v>1.0753999999999999</v>
      </c>
      <c r="F7602">
        <v>1.0753999999999999</v>
      </c>
      <c r="G7602">
        <v>11</v>
      </c>
      <c r="H7602">
        <v>11</v>
      </c>
      <c r="I7602">
        <v>16</v>
      </c>
      <c r="J7602">
        <v>4</v>
      </c>
      <c r="K7602">
        <v>14.708632951503413</v>
      </c>
      <c r="L7602">
        <v>29.504674399999995</v>
      </c>
    </row>
    <row r="7603" spans="1:12">
      <c r="A7603" s="73">
        <v>43417.708333333336</v>
      </c>
      <c r="B7603">
        <v>5.93</v>
      </c>
      <c r="C7603">
        <v>221.7</v>
      </c>
      <c r="D7603">
        <v>1.0739000000000001</v>
      </c>
      <c r="F7603">
        <v>1.0739000000000001</v>
      </c>
      <c r="G7603">
        <v>11</v>
      </c>
      <c r="H7603">
        <v>11</v>
      </c>
      <c r="I7603">
        <v>17</v>
      </c>
      <c r="J7603">
        <v>6</v>
      </c>
      <c r="K7603">
        <v>2.9076509789004978</v>
      </c>
      <c r="L7603">
        <v>111.96903281615</v>
      </c>
    </row>
    <row r="7604" spans="1:12">
      <c r="A7604" s="73">
        <v>43417.75</v>
      </c>
      <c r="B7604">
        <v>5.83</v>
      </c>
      <c r="C7604">
        <v>220.3</v>
      </c>
      <c r="D7604">
        <v>1.0733999999999999</v>
      </c>
      <c r="F7604">
        <v>1.0733999999999999</v>
      </c>
      <c r="G7604">
        <v>11</v>
      </c>
      <c r="H7604">
        <v>11</v>
      </c>
      <c r="I7604">
        <v>18</v>
      </c>
      <c r="J7604">
        <v>6</v>
      </c>
      <c r="K7604">
        <v>3.2586876912292722</v>
      </c>
      <c r="L7604">
        <v>106.3499425329</v>
      </c>
    </row>
    <row r="7605" spans="1:12">
      <c r="A7605" s="73">
        <v>43417.791666666664</v>
      </c>
      <c r="B7605">
        <v>6.81</v>
      </c>
      <c r="C7605">
        <v>209.5</v>
      </c>
      <c r="D7605">
        <v>1.0733999999999999</v>
      </c>
      <c r="F7605">
        <v>1.0733999999999999</v>
      </c>
      <c r="G7605">
        <v>10</v>
      </c>
      <c r="H7605">
        <v>11</v>
      </c>
      <c r="I7605">
        <v>19</v>
      </c>
      <c r="J7605">
        <v>7</v>
      </c>
      <c r="K7605">
        <v>0.68092791040727441</v>
      </c>
      <c r="L7605">
        <v>169.50126004469996</v>
      </c>
    </row>
    <row r="7606" spans="1:12">
      <c r="A7606" s="73">
        <v>43417.833333333336</v>
      </c>
      <c r="B7606">
        <v>8.61</v>
      </c>
      <c r="C7606">
        <v>223.3</v>
      </c>
      <c r="D7606">
        <v>1.0734999999999999</v>
      </c>
      <c r="F7606">
        <v>1.0734999999999999</v>
      </c>
      <c r="G7606">
        <v>11</v>
      </c>
      <c r="H7606">
        <v>11</v>
      </c>
      <c r="I7606">
        <v>20</v>
      </c>
      <c r="J7606">
        <v>9</v>
      </c>
      <c r="K7606">
        <v>0.95026708848931629</v>
      </c>
      <c r="L7606">
        <v>342.59538425174992</v>
      </c>
    </row>
    <row r="7607" spans="1:12">
      <c r="A7607" s="73">
        <v>43417.875</v>
      </c>
      <c r="B7607">
        <v>7.09</v>
      </c>
      <c r="C7607">
        <v>226.6</v>
      </c>
      <c r="D7607">
        <v>1.0733999999999999</v>
      </c>
      <c r="F7607">
        <v>1.0733999999999999</v>
      </c>
      <c r="G7607">
        <v>11</v>
      </c>
      <c r="H7607">
        <v>11</v>
      </c>
      <c r="I7607">
        <v>21</v>
      </c>
      <c r="J7607">
        <v>7</v>
      </c>
      <c r="K7607">
        <v>0.29722511588670297</v>
      </c>
      <c r="L7607">
        <v>191.28032492429998</v>
      </c>
    </row>
    <row r="7608" spans="1:12">
      <c r="A7608" s="73">
        <v>43417.916666666664</v>
      </c>
      <c r="B7608">
        <v>7.24</v>
      </c>
      <c r="C7608">
        <v>219.3</v>
      </c>
      <c r="D7608">
        <v>1.0728</v>
      </c>
      <c r="F7608">
        <v>1.0728</v>
      </c>
      <c r="G7608">
        <v>11</v>
      </c>
      <c r="H7608">
        <v>11</v>
      </c>
      <c r="I7608">
        <v>22</v>
      </c>
      <c r="J7608">
        <v>7</v>
      </c>
      <c r="K7608">
        <v>0.1561700473935396</v>
      </c>
      <c r="L7608">
        <v>203.56563663360004</v>
      </c>
    </row>
    <row r="7609" spans="1:12">
      <c r="A7609" s="73">
        <v>43417.958333333336</v>
      </c>
      <c r="B7609">
        <v>8.7100000000000009</v>
      </c>
      <c r="C7609">
        <v>226.3</v>
      </c>
      <c r="D7609">
        <v>1.0721000000000001</v>
      </c>
      <c r="F7609">
        <v>1.0721000000000001</v>
      </c>
      <c r="G7609">
        <v>11</v>
      </c>
      <c r="H7609">
        <v>11</v>
      </c>
      <c r="I7609">
        <v>23</v>
      </c>
      <c r="J7609">
        <v>9</v>
      </c>
      <c r="K7609">
        <v>1.1552303761605438</v>
      </c>
      <c r="L7609">
        <v>354.20914151155011</v>
      </c>
    </row>
    <row r="7610" spans="1:12">
      <c r="A7610" s="73">
        <v>43418</v>
      </c>
      <c r="B7610">
        <v>8.57</v>
      </c>
      <c r="C7610">
        <v>229.9</v>
      </c>
      <c r="D7610">
        <v>1.0719000000000001</v>
      </c>
      <c r="F7610">
        <v>1.0719000000000001</v>
      </c>
      <c r="G7610">
        <v>11</v>
      </c>
      <c r="H7610">
        <v>11</v>
      </c>
      <c r="I7610">
        <v>0</v>
      </c>
      <c r="J7610">
        <v>9</v>
      </c>
      <c r="K7610">
        <v>0.87388177342082807</v>
      </c>
      <c r="L7610">
        <v>337.33914590835008</v>
      </c>
    </row>
    <row r="7611" spans="1:12">
      <c r="A7611" s="73">
        <v>43418.041666666664</v>
      </c>
      <c r="B7611">
        <v>9.08</v>
      </c>
      <c r="C7611">
        <v>236.1</v>
      </c>
      <c r="D7611">
        <v>1.0718000000000001</v>
      </c>
      <c r="F7611">
        <v>1.0718000000000001</v>
      </c>
      <c r="G7611">
        <v>11</v>
      </c>
      <c r="H7611">
        <v>11</v>
      </c>
      <c r="I7611">
        <v>1</v>
      </c>
      <c r="J7611">
        <v>9</v>
      </c>
      <c r="K7611">
        <v>2.0874945405440735</v>
      </c>
      <c r="L7611">
        <v>401.18187390080004</v>
      </c>
    </row>
    <row r="7612" spans="1:12">
      <c r="A7612" s="73">
        <v>43418.083333333336</v>
      </c>
      <c r="B7612">
        <v>6.24</v>
      </c>
      <c r="C7612">
        <v>241.8</v>
      </c>
      <c r="D7612">
        <v>1.0722</v>
      </c>
      <c r="F7612">
        <v>1.0722</v>
      </c>
      <c r="G7612">
        <v>12</v>
      </c>
      <c r="H7612">
        <v>11</v>
      </c>
      <c r="I7612">
        <v>2</v>
      </c>
      <c r="J7612">
        <v>6</v>
      </c>
      <c r="K7612">
        <v>1.9465371706812928</v>
      </c>
      <c r="L7612">
        <v>130.25655152640002</v>
      </c>
    </row>
    <row r="7613" spans="1:12">
      <c r="A7613" s="73">
        <v>43418.125</v>
      </c>
      <c r="B7613">
        <v>4.79</v>
      </c>
      <c r="C7613">
        <v>246.8</v>
      </c>
      <c r="D7613">
        <v>1.0718000000000001</v>
      </c>
      <c r="F7613">
        <v>1.0718000000000001</v>
      </c>
      <c r="G7613">
        <v>12</v>
      </c>
      <c r="H7613">
        <v>11</v>
      </c>
      <c r="I7613">
        <v>3</v>
      </c>
      <c r="J7613">
        <v>5</v>
      </c>
      <c r="K7613">
        <v>8.0950694994485364</v>
      </c>
      <c r="L7613">
        <v>58.896609880100009</v>
      </c>
    </row>
    <row r="7614" spans="1:12">
      <c r="A7614" s="73">
        <v>43418.166666666664</v>
      </c>
      <c r="B7614">
        <v>5.65</v>
      </c>
      <c r="C7614">
        <v>243.6</v>
      </c>
      <c r="D7614">
        <v>1.0718000000000001</v>
      </c>
      <c r="F7614">
        <v>1.0718000000000001</v>
      </c>
      <c r="G7614">
        <v>12</v>
      </c>
      <c r="H7614">
        <v>11</v>
      </c>
      <c r="I7614">
        <v>4</v>
      </c>
      <c r="J7614">
        <v>6</v>
      </c>
      <c r="K7614">
        <v>3.9409537734210667</v>
      </c>
      <c r="L7614">
        <v>96.656062787500019</v>
      </c>
    </row>
    <row r="7615" spans="1:12">
      <c r="A7615" s="73">
        <v>43418.208333333336</v>
      </c>
      <c r="B7615">
        <v>6.59</v>
      </c>
      <c r="C7615">
        <v>261.39999999999998</v>
      </c>
      <c r="D7615">
        <v>1.0716000000000001</v>
      </c>
      <c r="F7615">
        <v>1.0716000000000001</v>
      </c>
      <c r="G7615">
        <v>13</v>
      </c>
      <c r="H7615">
        <v>11</v>
      </c>
      <c r="I7615">
        <v>5</v>
      </c>
      <c r="J7615">
        <v>7</v>
      </c>
      <c r="K7615">
        <v>1.0924086775305799</v>
      </c>
      <c r="L7615">
        <v>153.34123370820001</v>
      </c>
    </row>
    <row r="7616" spans="1:12">
      <c r="A7616" s="73">
        <v>43418.25</v>
      </c>
      <c r="B7616">
        <v>5.83</v>
      </c>
      <c r="C7616">
        <v>259.39999999999998</v>
      </c>
      <c r="D7616">
        <v>1.0719000000000001</v>
      </c>
      <c r="F7616">
        <v>1.0719000000000001</v>
      </c>
      <c r="G7616">
        <v>13</v>
      </c>
      <c r="H7616">
        <v>11</v>
      </c>
      <c r="I7616">
        <v>6</v>
      </c>
      <c r="J7616">
        <v>6</v>
      </c>
      <c r="K7616">
        <v>3.2586876912292722</v>
      </c>
      <c r="L7616">
        <v>106.20132606765002</v>
      </c>
    </row>
    <row r="7617" spans="1:12">
      <c r="A7617" s="73">
        <v>43418.291666666664</v>
      </c>
      <c r="B7617">
        <v>6.1</v>
      </c>
      <c r="C7617">
        <v>260.5</v>
      </c>
      <c r="D7617">
        <v>1.0729</v>
      </c>
      <c r="F7617">
        <v>1.0729</v>
      </c>
      <c r="G7617">
        <v>13</v>
      </c>
      <c r="H7617">
        <v>11</v>
      </c>
      <c r="I7617">
        <v>7</v>
      </c>
      <c r="J7617">
        <v>6</v>
      </c>
      <c r="K7617">
        <v>2.3567885679415799</v>
      </c>
      <c r="L7617">
        <v>121.76395744999998</v>
      </c>
    </row>
    <row r="7618" spans="1:12">
      <c r="A7618" s="73">
        <v>43418.333333333336</v>
      </c>
      <c r="B7618">
        <v>6.12</v>
      </c>
      <c r="C7618">
        <v>248.8</v>
      </c>
      <c r="D7618">
        <v>1.0747</v>
      </c>
      <c r="F7618">
        <v>1.0747</v>
      </c>
      <c r="G7618">
        <v>12</v>
      </c>
      <c r="H7618">
        <v>11</v>
      </c>
      <c r="I7618">
        <v>8</v>
      </c>
      <c r="J7618">
        <v>6</v>
      </c>
      <c r="K7618">
        <v>2.2957812254758236</v>
      </c>
      <c r="L7618">
        <v>123.17186566080001</v>
      </c>
    </row>
    <row r="7619" spans="1:12">
      <c r="A7619" s="73">
        <v>43418.375</v>
      </c>
      <c r="B7619">
        <v>5.82</v>
      </c>
      <c r="C7619">
        <v>273.60000000000002</v>
      </c>
      <c r="D7619">
        <v>1.0758000000000001</v>
      </c>
      <c r="F7619">
        <v>1.0758000000000001</v>
      </c>
      <c r="G7619">
        <v>13</v>
      </c>
      <c r="H7619">
        <v>11</v>
      </c>
      <c r="I7619">
        <v>9</v>
      </c>
      <c r="J7619">
        <v>6</v>
      </c>
      <c r="K7619">
        <v>3.294891362462149</v>
      </c>
      <c r="L7619">
        <v>106.04019024720003</v>
      </c>
    </row>
    <row r="7620" spans="1:12">
      <c r="A7620" s="73">
        <v>43418.416666666664</v>
      </c>
      <c r="B7620">
        <v>3.77</v>
      </c>
      <c r="C7620">
        <v>309</v>
      </c>
      <c r="D7620">
        <v>1.0778000000000001</v>
      </c>
      <c r="F7620">
        <v>1.0778000000000001</v>
      </c>
      <c r="G7620">
        <v>15</v>
      </c>
      <c r="H7620">
        <v>11</v>
      </c>
      <c r="I7620">
        <v>10</v>
      </c>
      <c r="J7620">
        <v>4</v>
      </c>
      <c r="K7620">
        <v>14.939643965202045</v>
      </c>
      <c r="L7620">
        <v>28.875680923700003</v>
      </c>
    </row>
    <row r="7621" spans="1:12">
      <c r="A7621" s="73">
        <v>43418.458333333336</v>
      </c>
      <c r="B7621">
        <v>3.68</v>
      </c>
      <c r="C7621">
        <v>349.3</v>
      </c>
      <c r="D7621">
        <v>1.0785</v>
      </c>
      <c r="F7621">
        <v>1.0785</v>
      </c>
      <c r="G7621">
        <v>1</v>
      </c>
      <c r="H7621">
        <v>11</v>
      </c>
      <c r="I7621">
        <v>11</v>
      </c>
      <c r="J7621">
        <v>4</v>
      </c>
      <c r="K7621">
        <v>15.643477006297941</v>
      </c>
      <c r="L7621">
        <v>26.874080256000003</v>
      </c>
    </row>
    <row r="7622" spans="1:12">
      <c r="A7622" s="73">
        <v>43418.5</v>
      </c>
      <c r="B7622">
        <v>5.47</v>
      </c>
      <c r="C7622">
        <v>21.6</v>
      </c>
      <c r="D7622">
        <v>1.0767</v>
      </c>
      <c r="F7622">
        <v>1.0767</v>
      </c>
      <c r="G7622">
        <v>2</v>
      </c>
      <c r="H7622">
        <v>11</v>
      </c>
      <c r="I7622">
        <v>12</v>
      </c>
      <c r="J7622">
        <v>5</v>
      </c>
      <c r="K7622">
        <v>4.6880198556128647</v>
      </c>
      <c r="L7622">
        <v>88.110303337049984</v>
      </c>
    </row>
    <row r="7623" spans="1:12">
      <c r="A7623" s="73">
        <v>43418.541666666664</v>
      </c>
      <c r="B7623">
        <v>7.33</v>
      </c>
      <c r="C7623">
        <v>42.4</v>
      </c>
      <c r="D7623">
        <v>1.0763</v>
      </c>
      <c r="F7623">
        <v>1.0763</v>
      </c>
      <c r="G7623">
        <v>3</v>
      </c>
      <c r="H7623">
        <v>11</v>
      </c>
      <c r="I7623">
        <v>13</v>
      </c>
      <c r="J7623">
        <v>7</v>
      </c>
      <c r="K7623">
        <v>9.3137006297641906E-2</v>
      </c>
      <c r="L7623">
        <v>211.94114123155001</v>
      </c>
    </row>
    <row r="7624" spans="1:12">
      <c r="A7624" s="73">
        <v>43418.583333333336</v>
      </c>
      <c r="B7624">
        <v>7.95</v>
      </c>
      <c r="C7624">
        <v>39.700000000000003</v>
      </c>
      <c r="D7624">
        <v>1.0753999999999999</v>
      </c>
      <c r="F7624">
        <v>1.0753999999999999</v>
      </c>
      <c r="G7624">
        <v>3</v>
      </c>
      <c r="H7624">
        <v>11</v>
      </c>
      <c r="I7624">
        <v>14</v>
      </c>
      <c r="J7624">
        <v>8</v>
      </c>
      <c r="K7624">
        <v>9.9109389859234828E-2</v>
      </c>
      <c r="L7624">
        <v>270.1726747875</v>
      </c>
    </row>
    <row r="7625" spans="1:12">
      <c r="A7625" s="73">
        <v>43418.625</v>
      </c>
      <c r="B7625">
        <v>8.25</v>
      </c>
      <c r="C7625">
        <v>35.700000000000003</v>
      </c>
      <c r="D7625">
        <v>1.0760000000000001</v>
      </c>
      <c r="F7625">
        <v>1.0760000000000001</v>
      </c>
      <c r="G7625">
        <v>3</v>
      </c>
      <c r="H7625">
        <v>11</v>
      </c>
      <c r="I7625">
        <v>15</v>
      </c>
      <c r="J7625">
        <v>8</v>
      </c>
      <c r="K7625">
        <v>0.37799925287290864</v>
      </c>
      <c r="L7625">
        <v>302.09540625</v>
      </c>
    </row>
    <row r="7626" spans="1:12">
      <c r="A7626" s="73">
        <v>43418.666666666664</v>
      </c>
      <c r="B7626">
        <v>8.1999999999999993</v>
      </c>
      <c r="C7626">
        <v>30</v>
      </c>
      <c r="D7626">
        <v>1.0762</v>
      </c>
      <c r="F7626">
        <v>1.0762</v>
      </c>
      <c r="G7626">
        <v>2</v>
      </c>
      <c r="H7626">
        <v>11</v>
      </c>
      <c r="I7626">
        <v>16</v>
      </c>
      <c r="J7626">
        <v>8</v>
      </c>
      <c r="K7626">
        <v>0.31901760903729554</v>
      </c>
      <c r="L7626">
        <v>296.69112079999991</v>
      </c>
    </row>
    <row r="7627" spans="1:12">
      <c r="A7627" s="73">
        <v>43418.708333333336</v>
      </c>
      <c r="B7627">
        <v>7.61</v>
      </c>
      <c r="C7627">
        <v>33.5</v>
      </c>
      <c r="D7627">
        <v>1.077</v>
      </c>
      <c r="F7627">
        <v>1.077</v>
      </c>
      <c r="G7627">
        <v>2</v>
      </c>
      <c r="H7627">
        <v>11</v>
      </c>
      <c r="I7627">
        <v>17</v>
      </c>
      <c r="J7627">
        <v>8</v>
      </c>
      <c r="K7627">
        <v>6.3421177707092624E-4</v>
      </c>
      <c r="L7627">
        <v>237.32291711850002</v>
      </c>
    </row>
    <row r="7628" spans="1:12">
      <c r="A7628" s="73">
        <v>43418.75</v>
      </c>
      <c r="B7628">
        <v>8.15</v>
      </c>
      <c r="C7628">
        <v>31.2</v>
      </c>
      <c r="D7628">
        <v>1.0779000000000001</v>
      </c>
      <c r="F7628">
        <v>1.0779000000000001</v>
      </c>
      <c r="G7628">
        <v>2</v>
      </c>
      <c r="H7628">
        <v>11</v>
      </c>
      <c r="I7628">
        <v>18</v>
      </c>
      <c r="J7628">
        <v>8</v>
      </c>
      <c r="K7628">
        <v>0.26503596520168438</v>
      </c>
      <c r="L7628">
        <v>291.75701195625004</v>
      </c>
    </row>
    <row r="7629" spans="1:12">
      <c r="A7629" s="73">
        <v>43418.791666666664</v>
      </c>
      <c r="B7629">
        <v>6.6</v>
      </c>
      <c r="C7629">
        <v>23.9</v>
      </c>
      <c r="D7629">
        <v>1.0788</v>
      </c>
      <c r="F7629">
        <v>1.0788</v>
      </c>
      <c r="G7629">
        <v>2</v>
      </c>
      <c r="H7629">
        <v>11</v>
      </c>
      <c r="I7629">
        <v>19</v>
      </c>
      <c r="J7629">
        <v>7</v>
      </c>
      <c r="K7629">
        <v>1.0716050062977027</v>
      </c>
      <c r="L7629">
        <v>155.07534239999998</v>
      </c>
    </row>
    <row r="7630" spans="1:12">
      <c r="A7630" s="73">
        <v>43418.833333333336</v>
      </c>
      <c r="B7630">
        <v>6.55</v>
      </c>
      <c r="C7630">
        <v>25.2</v>
      </c>
      <c r="D7630">
        <v>1.0793999999999999</v>
      </c>
      <c r="F7630">
        <v>1.0793999999999999</v>
      </c>
      <c r="G7630">
        <v>2</v>
      </c>
      <c r="H7630">
        <v>11</v>
      </c>
      <c r="I7630">
        <v>20</v>
      </c>
      <c r="J7630">
        <v>7</v>
      </c>
      <c r="K7630">
        <v>1.1776233624620902</v>
      </c>
      <c r="L7630">
        <v>151.66183908749997</v>
      </c>
    </row>
    <row r="7631" spans="1:12">
      <c r="A7631" s="73">
        <v>43418.875</v>
      </c>
      <c r="B7631">
        <v>6.42</v>
      </c>
      <c r="C7631">
        <v>21.7</v>
      </c>
      <c r="D7631">
        <v>1.0798000000000001</v>
      </c>
      <c r="F7631">
        <v>1.0798000000000001</v>
      </c>
      <c r="G7631">
        <v>2</v>
      </c>
      <c r="H7631">
        <v>11</v>
      </c>
      <c r="I7631">
        <v>21</v>
      </c>
      <c r="J7631">
        <v>6</v>
      </c>
      <c r="K7631">
        <v>1.4766710884894978</v>
      </c>
      <c r="L7631">
        <v>142.8625545912</v>
      </c>
    </row>
    <row r="7632" spans="1:12">
      <c r="A7632" s="73">
        <v>43418.916666666664</v>
      </c>
      <c r="B7632">
        <v>6.72</v>
      </c>
      <c r="C7632">
        <v>11.3</v>
      </c>
      <c r="D7632">
        <v>1.0801000000000001</v>
      </c>
      <c r="F7632">
        <v>1.0801000000000001</v>
      </c>
      <c r="G7632">
        <v>2</v>
      </c>
      <c r="H7632">
        <v>11</v>
      </c>
      <c r="I7632">
        <v>22</v>
      </c>
      <c r="J7632">
        <v>7</v>
      </c>
      <c r="K7632">
        <v>0.83756095150317211</v>
      </c>
      <c r="L7632">
        <v>163.88597514239999</v>
      </c>
    </row>
    <row r="7633" spans="1:12">
      <c r="A7633" s="73">
        <v>43418.958333333336</v>
      </c>
      <c r="B7633">
        <v>5.22</v>
      </c>
      <c r="C7633">
        <v>21.7</v>
      </c>
      <c r="D7633">
        <v>1.0805</v>
      </c>
      <c r="F7633">
        <v>1.0805</v>
      </c>
      <c r="G7633">
        <v>2</v>
      </c>
      <c r="H7633">
        <v>11</v>
      </c>
      <c r="I7633">
        <v>23</v>
      </c>
      <c r="J7633">
        <v>5</v>
      </c>
      <c r="K7633">
        <v>5.8331116364348032</v>
      </c>
      <c r="L7633">
        <v>76.843349081999989</v>
      </c>
    </row>
    <row r="7634" spans="1:12">
      <c r="A7634" s="73">
        <v>43419</v>
      </c>
      <c r="B7634">
        <v>3.73</v>
      </c>
      <c r="C7634">
        <v>27.8</v>
      </c>
      <c r="D7634">
        <v>1.0808</v>
      </c>
      <c r="F7634">
        <v>1.0808</v>
      </c>
      <c r="G7634">
        <v>2</v>
      </c>
      <c r="H7634">
        <v>11</v>
      </c>
      <c r="I7634">
        <v>0</v>
      </c>
      <c r="J7634">
        <v>4</v>
      </c>
      <c r="K7634">
        <v>15.250458650133554</v>
      </c>
      <c r="L7634">
        <v>28.044121226799998</v>
      </c>
    </row>
    <row r="7635" spans="1:12">
      <c r="A7635" s="73">
        <v>43419.041666666664</v>
      </c>
      <c r="B7635">
        <v>4.13</v>
      </c>
      <c r="C7635">
        <v>25.1</v>
      </c>
      <c r="D7635">
        <v>1.0806</v>
      </c>
      <c r="F7635">
        <v>1.0806</v>
      </c>
      <c r="G7635">
        <v>2</v>
      </c>
      <c r="H7635">
        <v>11</v>
      </c>
      <c r="I7635">
        <v>1</v>
      </c>
      <c r="J7635">
        <v>4</v>
      </c>
      <c r="K7635">
        <v>12.286311800818455</v>
      </c>
      <c r="L7635">
        <v>38.061431879099999</v>
      </c>
    </row>
    <row r="7636" spans="1:12">
      <c r="A7636" s="73">
        <v>43419.083333333336</v>
      </c>
      <c r="B7636">
        <v>2.54</v>
      </c>
      <c r="C7636">
        <v>26.1</v>
      </c>
      <c r="D7636">
        <v>1.0803</v>
      </c>
      <c r="F7636">
        <v>1.0803</v>
      </c>
      <c r="G7636">
        <v>2</v>
      </c>
      <c r="H7636">
        <v>11</v>
      </c>
      <c r="I7636">
        <v>2</v>
      </c>
      <c r="J7636">
        <v>3</v>
      </c>
      <c r="K7636">
        <v>25.960895526845981</v>
      </c>
      <c r="L7636">
        <v>8.8514726196000009</v>
      </c>
    </row>
    <row r="7637" spans="1:12">
      <c r="A7637" s="73">
        <v>43419.125</v>
      </c>
      <c r="B7637">
        <v>1.8</v>
      </c>
      <c r="C7637">
        <v>4.3</v>
      </c>
      <c r="D7637">
        <v>1.08</v>
      </c>
      <c r="F7637">
        <v>1.08</v>
      </c>
      <c r="G7637">
        <v>1</v>
      </c>
      <c r="H7637">
        <v>11</v>
      </c>
      <c r="I7637">
        <v>3</v>
      </c>
      <c r="J7637">
        <v>2</v>
      </c>
      <c r="K7637">
        <v>34.049367198078919</v>
      </c>
      <c r="L7637">
        <v>3.1492800000000005</v>
      </c>
    </row>
    <row r="7638" spans="1:12">
      <c r="A7638" s="73">
        <v>43419.166666666664</v>
      </c>
      <c r="B7638">
        <v>2.59</v>
      </c>
      <c r="C7638">
        <v>277.89999999999998</v>
      </c>
      <c r="D7638">
        <v>1.0795999999999999</v>
      </c>
      <c r="F7638">
        <v>1.0795999999999999</v>
      </c>
      <c r="G7638">
        <v>13</v>
      </c>
      <c r="H7638">
        <v>11</v>
      </c>
      <c r="I7638">
        <v>4</v>
      </c>
      <c r="J7638">
        <v>3</v>
      </c>
      <c r="K7638">
        <v>25.453877170681594</v>
      </c>
      <c r="L7638">
        <v>9.3784738641999983</v>
      </c>
    </row>
    <row r="7639" spans="1:12">
      <c r="A7639" s="73">
        <v>43419.208333333336</v>
      </c>
      <c r="B7639">
        <v>3.34</v>
      </c>
      <c r="C7639">
        <v>262.60000000000002</v>
      </c>
      <c r="D7639">
        <v>1.0792999999999999</v>
      </c>
      <c r="F7639">
        <v>1.0792999999999999</v>
      </c>
      <c r="G7639">
        <v>13</v>
      </c>
      <c r="H7639">
        <v>11</v>
      </c>
      <c r="I7639">
        <v>5</v>
      </c>
      <c r="J7639">
        <v>3</v>
      </c>
      <c r="K7639">
        <v>18.448601828215779</v>
      </c>
      <c r="L7639">
        <v>20.107199263599995</v>
      </c>
    </row>
    <row r="7640" spans="1:12">
      <c r="A7640" s="73">
        <v>43419.25</v>
      </c>
      <c r="B7640">
        <v>5.28</v>
      </c>
      <c r="C7640">
        <v>274.10000000000002</v>
      </c>
      <c r="D7640">
        <v>1.0790999999999999</v>
      </c>
      <c r="F7640">
        <v>1.0790999999999999</v>
      </c>
      <c r="G7640">
        <v>13</v>
      </c>
      <c r="H7640">
        <v>11</v>
      </c>
      <c r="I7640">
        <v>6</v>
      </c>
      <c r="J7640">
        <v>5</v>
      </c>
      <c r="K7640">
        <v>5.5468896090375353</v>
      </c>
      <c r="L7640">
        <v>79.420655001600011</v>
      </c>
    </row>
    <row r="7641" spans="1:12">
      <c r="A7641" s="73">
        <v>43419.291666666664</v>
      </c>
      <c r="B7641">
        <v>5.08</v>
      </c>
      <c r="C7641">
        <v>282.10000000000002</v>
      </c>
      <c r="D7641">
        <v>1.0799000000000001</v>
      </c>
      <c r="F7641">
        <v>1.0799000000000001</v>
      </c>
      <c r="G7641">
        <v>14</v>
      </c>
      <c r="H7641">
        <v>11</v>
      </c>
      <c r="I7641">
        <v>7</v>
      </c>
      <c r="J7641">
        <v>5</v>
      </c>
      <c r="K7641">
        <v>6.5289630336950868</v>
      </c>
      <c r="L7641">
        <v>70.785561654400013</v>
      </c>
    </row>
    <row r="7642" spans="1:12">
      <c r="A7642" s="73">
        <v>43419.333333333336</v>
      </c>
      <c r="B7642">
        <v>6.99</v>
      </c>
      <c r="C7642">
        <v>288.89999999999998</v>
      </c>
      <c r="D7642">
        <v>1.0812999999999999</v>
      </c>
      <c r="F7642">
        <v>1.0812999999999999</v>
      </c>
      <c r="G7642">
        <v>14</v>
      </c>
      <c r="H7642">
        <v>11</v>
      </c>
      <c r="I7642">
        <v>8</v>
      </c>
      <c r="J7642">
        <v>7</v>
      </c>
      <c r="K7642">
        <v>0.41626182821547791</v>
      </c>
      <c r="L7642">
        <v>184.64932932434999</v>
      </c>
    </row>
    <row r="7643" spans="1:12">
      <c r="A7643" s="73">
        <v>43419.375</v>
      </c>
      <c r="B7643">
        <v>6.76</v>
      </c>
      <c r="C7643">
        <v>288.10000000000002</v>
      </c>
      <c r="D7643">
        <v>1.0824</v>
      </c>
      <c r="F7643">
        <v>1.0824</v>
      </c>
      <c r="G7643">
        <v>14</v>
      </c>
      <c r="H7643">
        <v>11</v>
      </c>
      <c r="I7643">
        <v>9</v>
      </c>
      <c r="J7643">
        <v>7</v>
      </c>
      <c r="K7643">
        <v>0.76594626657166187</v>
      </c>
      <c r="L7643">
        <v>167.18521797119999</v>
      </c>
    </row>
    <row r="7644" spans="1:12">
      <c r="A7644" s="73">
        <v>43419.416666666664</v>
      </c>
      <c r="B7644">
        <v>6.98</v>
      </c>
      <c r="C7644">
        <v>300.8</v>
      </c>
      <c r="D7644">
        <v>1.0831999999999999</v>
      </c>
      <c r="F7644">
        <v>1.0831999999999999</v>
      </c>
      <c r="G7644">
        <v>14</v>
      </c>
      <c r="H7644">
        <v>11</v>
      </c>
      <c r="I7644">
        <v>10</v>
      </c>
      <c r="J7644">
        <v>7</v>
      </c>
      <c r="K7644">
        <v>0.42926549944835513</v>
      </c>
      <c r="L7644">
        <v>184.18104110720003</v>
      </c>
    </row>
    <row r="7645" spans="1:12">
      <c r="A7645" s="73">
        <v>43419.458333333336</v>
      </c>
      <c r="B7645">
        <v>7.84</v>
      </c>
      <c r="C7645">
        <v>318.60000000000002</v>
      </c>
      <c r="D7645">
        <v>1.0834999999999999</v>
      </c>
      <c r="F7645">
        <v>1.0834999999999999</v>
      </c>
      <c r="G7645">
        <v>15</v>
      </c>
      <c r="H7645">
        <v>11</v>
      </c>
      <c r="I7645">
        <v>11</v>
      </c>
      <c r="J7645">
        <v>8</v>
      </c>
      <c r="K7645">
        <v>4.1949773420887557E-2</v>
      </c>
      <c r="L7645">
        <v>261.06407219199997</v>
      </c>
    </row>
    <row r="7646" spans="1:12">
      <c r="A7646" s="73">
        <v>43419.5</v>
      </c>
      <c r="B7646">
        <v>8.27</v>
      </c>
      <c r="C7646">
        <v>324.10000000000002</v>
      </c>
      <c r="D7646">
        <v>1.083</v>
      </c>
      <c r="F7646">
        <v>1.083</v>
      </c>
      <c r="G7646">
        <v>15</v>
      </c>
      <c r="H7646">
        <v>11</v>
      </c>
      <c r="I7646">
        <v>12</v>
      </c>
      <c r="J7646">
        <v>8</v>
      </c>
      <c r="K7646">
        <v>0.40299191040715304</v>
      </c>
      <c r="L7646">
        <v>306.27742674449991</v>
      </c>
    </row>
    <row r="7647" spans="1:12">
      <c r="A7647" s="73">
        <v>43419.541666666664</v>
      </c>
      <c r="B7647">
        <v>8.94</v>
      </c>
      <c r="C7647">
        <v>326.3</v>
      </c>
      <c r="D7647">
        <v>1.0827</v>
      </c>
      <c r="F7647">
        <v>1.0827</v>
      </c>
      <c r="G7647">
        <v>16</v>
      </c>
      <c r="H7647">
        <v>11</v>
      </c>
      <c r="I7647">
        <v>13</v>
      </c>
      <c r="J7647">
        <v>9</v>
      </c>
      <c r="K7647">
        <v>1.7025459378043575</v>
      </c>
      <c r="L7647">
        <v>386.80376928839991</v>
      </c>
    </row>
    <row r="7648" spans="1:12">
      <c r="A7648" s="73">
        <v>43419.583333333336</v>
      </c>
      <c r="B7648">
        <v>7.94</v>
      </c>
      <c r="C7648">
        <v>324.7</v>
      </c>
      <c r="D7648">
        <v>1.0825</v>
      </c>
      <c r="F7648">
        <v>1.0825</v>
      </c>
      <c r="G7648">
        <v>15</v>
      </c>
      <c r="H7648">
        <v>11</v>
      </c>
      <c r="I7648">
        <v>14</v>
      </c>
      <c r="J7648">
        <v>8</v>
      </c>
      <c r="K7648">
        <v>9.2913061092112503E-2</v>
      </c>
      <c r="L7648">
        <v>270.93144709000006</v>
      </c>
    </row>
    <row r="7649" spans="1:12">
      <c r="A7649" s="73">
        <v>43419.625</v>
      </c>
      <c r="B7649">
        <v>6.8</v>
      </c>
      <c r="C7649">
        <v>322.39999999999998</v>
      </c>
      <c r="D7649">
        <v>1.0826</v>
      </c>
      <c r="F7649">
        <v>1.0826</v>
      </c>
      <c r="G7649">
        <v>15</v>
      </c>
      <c r="H7649">
        <v>11</v>
      </c>
      <c r="I7649">
        <v>15</v>
      </c>
      <c r="J7649">
        <v>7</v>
      </c>
      <c r="K7649">
        <v>0.69753158164015161</v>
      </c>
      <c r="L7649">
        <v>170.20204159999997</v>
      </c>
    </row>
    <row r="7650" spans="1:12">
      <c r="A7650" s="73">
        <v>43419.666666666664</v>
      </c>
      <c r="B7650">
        <v>6.31</v>
      </c>
      <c r="C7650">
        <v>308.5</v>
      </c>
      <c r="D7650">
        <v>1.0819000000000001</v>
      </c>
      <c r="F7650">
        <v>1.0819000000000001</v>
      </c>
      <c r="G7650">
        <v>15</v>
      </c>
      <c r="H7650">
        <v>11</v>
      </c>
      <c r="I7650">
        <v>16</v>
      </c>
      <c r="J7650">
        <v>6</v>
      </c>
      <c r="K7650">
        <v>1.7561114720511517</v>
      </c>
      <c r="L7650">
        <v>135.90805675144998</v>
      </c>
    </row>
    <row r="7651" spans="1:12">
      <c r="A7651" s="73">
        <v>43419.708333333336</v>
      </c>
      <c r="B7651">
        <v>5.75</v>
      </c>
      <c r="C7651">
        <v>307.89999999999998</v>
      </c>
      <c r="D7651">
        <v>1.0808</v>
      </c>
      <c r="F7651">
        <v>1.0808</v>
      </c>
      <c r="G7651">
        <v>15</v>
      </c>
      <c r="H7651">
        <v>11</v>
      </c>
      <c r="I7651">
        <v>17</v>
      </c>
      <c r="J7651">
        <v>6</v>
      </c>
      <c r="K7651">
        <v>3.5539170610922928</v>
      </c>
      <c r="L7651">
        <v>102.73510625</v>
      </c>
    </row>
    <row r="7652" spans="1:12">
      <c r="A7652" s="73">
        <v>43419.75</v>
      </c>
      <c r="B7652">
        <v>4.8499999999999996</v>
      </c>
      <c r="C7652">
        <v>300.7</v>
      </c>
      <c r="D7652">
        <v>1.0806</v>
      </c>
      <c r="F7652">
        <v>1.0806</v>
      </c>
      <c r="G7652">
        <v>14</v>
      </c>
      <c r="H7652">
        <v>11</v>
      </c>
      <c r="I7652">
        <v>18</v>
      </c>
      <c r="J7652">
        <v>5</v>
      </c>
      <c r="K7652">
        <v>7.7572474720512732</v>
      </c>
      <c r="L7652">
        <v>61.639652737499986</v>
      </c>
    </row>
    <row r="7653" spans="1:12">
      <c r="A7653" s="73">
        <v>43419.791666666664</v>
      </c>
      <c r="B7653">
        <v>4.9800000000000004</v>
      </c>
      <c r="C7653">
        <v>281.39999999999998</v>
      </c>
      <c r="D7653">
        <v>1.0809</v>
      </c>
      <c r="F7653">
        <v>1.0809</v>
      </c>
      <c r="G7653">
        <v>14</v>
      </c>
      <c r="H7653">
        <v>11</v>
      </c>
      <c r="I7653">
        <v>19</v>
      </c>
      <c r="J7653">
        <v>5</v>
      </c>
      <c r="K7653">
        <v>7.049999746023861</v>
      </c>
      <c r="L7653">
        <v>66.748813376400022</v>
      </c>
    </row>
    <row r="7654" spans="1:12">
      <c r="A7654" s="73">
        <v>43419.833333333336</v>
      </c>
      <c r="B7654">
        <v>5.9</v>
      </c>
      <c r="C7654">
        <v>280.60000000000002</v>
      </c>
      <c r="D7654">
        <v>1.0810999999999999</v>
      </c>
      <c r="F7654">
        <v>1.0810999999999999</v>
      </c>
      <c r="G7654">
        <v>13</v>
      </c>
      <c r="H7654">
        <v>11</v>
      </c>
      <c r="I7654">
        <v>20</v>
      </c>
      <c r="J7654">
        <v>6</v>
      </c>
      <c r="K7654">
        <v>3.0108619925991285</v>
      </c>
      <c r="L7654">
        <v>111.01761845000001</v>
      </c>
    </row>
    <row r="7655" spans="1:12">
      <c r="A7655" s="73">
        <v>43419.875</v>
      </c>
      <c r="B7655">
        <v>6.92</v>
      </c>
      <c r="C7655">
        <v>282</v>
      </c>
      <c r="D7655">
        <v>1.0812999999999999</v>
      </c>
      <c r="F7655">
        <v>1.0812999999999999</v>
      </c>
      <c r="G7655">
        <v>14</v>
      </c>
      <c r="H7655">
        <v>11</v>
      </c>
      <c r="I7655">
        <v>21</v>
      </c>
      <c r="J7655">
        <v>7</v>
      </c>
      <c r="K7655">
        <v>0.51148752684562104</v>
      </c>
      <c r="L7655">
        <v>179.15729254719997</v>
      </c>
    </row>
    <row r="7656" spans="1:12">
      <c r="A7656" s="73">
        <v>43419.916666666664</v>
      </c>
      <c r="B7656">
        <v>7.11</v>
      </c>
      <c r="C7656">
        <v>284.3</v>
      </c>
      <c r="D7656">
        <v>1.0808</v>
      </c>
      <c r="F7656">
        <v>1.0808</v>
      </c>
      <c r="G7656">
        <v>14</v>
      </c>
      <c r="H7656">
        <v>11</v>
      </c>
      <c r="I7656">
        <v>22</v>
      </c>
      <c r="J7656">
        <v>7</v>
      </c>
      <c r="K7656">
        <v>0.27581777342094738</v>
      </c>
      <c r="L7656">
        <v>194.23350291240004</v>
      </c>
    </row>
    <row r="7657" spans="1:12">
      <c r="A7657" s="73">
        <v>43419.958333333336</v>
      </c>
      <c r="B7657">
        <v>9.08</v>
      </c>
      <c r="C7657">
        <v>284.10000000000002</v>
      </c>
      <c r="D7657">
        <v>1.0799000000000001</v>
      </c>
      <c r="F7657">
        <v>1.0799000000000001</v>
      </c>
      <c r="G7657">
        <v>14</v>
      </c>
      <c r="H7657">
        <v>11</v>
      </c>
      <c r="I7657">
        <v>23</v>
      </c>
      <c r="J7657">
        <v>9</v>
      </c>
      <c r="K7657">
        <v>2.0874945405440735</v>
      </c>
      <c r="L7657">
        <v>404.21375781440008</v>
      </c>
    </row>
    <row r="7658" spans="1:12">
      <c r="A7658" s="73">
        <v>43420</v>
      </c>
      <c r="B7658">
        <v>9.59</v>
      </c>
      <c r="C7658">
        <v>281.89999999999998</v>
      </c>
      <c r="D7658">
        <v>1.0795999999999999</v>
      </c>
      <c r="F7658">
        <v>1.0795999999999999</v>
      </c>
      <c r="G7658">
        <v>14</v>
      </c>
      <c r="H7658">
        <v>11</v>
      </c>
      <c r="I7658">
        <v>0</v>
      </c>
      <c r="J7658">
        <v>10</v>
      </c>
      <c r="K7658">
        <v>3.8213073076673183</v>
      </c>
      <c r="L7658">
        <v>476.08960784419992</v>
      </c>
    </row>
    <row r="7659" spans="1:12">
      <c r="A7659" s="73">
        <v>43420.041666666664</v>
      </c>
      <c r="B7659">
        <v>7.65</v>
      </c>
      <c r="C7659">
        <v>282.39999999999998</v>
      </c>
      <c r="D7659">
        <v>1.0788</v>
      </c>
      <c r="F7659">
        <v>1.0788</v>
      </c>
      <c r="G7659">
        <v>14</v>
      </c>
      <c r="H7659">
        <v>11</v>
      </c>
      <c r="I7659">
        <v>1</v>
      </c>
      <c r="J7659">
        <v>8</v>
      </c>
      <c r="K7659">
        <v>2.1952684556080949E-4</v>
      </c>
      <c r="L7659">
        <v>241.48782922500004</v>
      </c>
    </row>
    <row r="7660" spans="1:12">
      <c r="A7660" s="73">
        <v>43420.083333333336</v>
      </c>
      <c r="B7660">
        <v>8.5</v>
      </c>
      <c r="C7660">
        <v>277.2</v>
      </c>
      <c r="D7660">
        <v>1.0783</v>
      </c>
      <c r="F7660">
        <v>1.0783</v>
      </c>
      <c r="G7660">
        <v>13</v>
      </c>
      <c r="H7660">
        <v>11</v>
      </c>
      <c r="I7660">
        <v>2</v>
      </c>
      <c r="J7660">
        <v>9</v>
      </c>
      <c r="K7660">
        <v>0.7479074720509703</v>
      </c>
      <c r="L7660">
        <v>331.10549374999999</v>
      </c>
    </row>
    <row r="7661" spans="1:12">
      <c r="A7661" s="73">
        <v>43420.125</v>
      </c>
      <c r="B7661">
        <v>9.2899999999999991</v>
      </c>
      <c r="C7661">
        <v>278.39999999999998</v>
      </c>
      <c r="D7661">
        <v>1.0778000000000001</v>
      </c>
      <c r="F7661">
        <v>1.0778000000000001</v>
      </c>
      <c r="G7661">
        <v>13</v>
      </c>
      <c r="H7661">
        <v>11</v>
      </c>
      <c r="I7661">
        <v>3</v>
      </c>
      <c r="J7661">
        <v>9</v>
      </c>
      <c r="K7661">
        <v>2.738417444653642</v>
      </c>
      <c r="L7661">
        <v>432.07120646209989</v>
      </c>
    </row>
    <row r="7662" spans="1:12">
      <c r="A7662" s="73">
        <v>43420.166666666664</v>
      </c>
      <c r="B7662">
        <v>8.3699999999999992</v>
      </c>
      <c r="C7662">
        <v>282.5</v>
      </c>
      <c r="D7662">
        <v>1.0780000000000001</v>
      </c>
      <c r="F7662">
        <v>1.0780000000000001</v>
      </c>
      <c r="G7662">
        <v>14</v>
      </c>
      <c r="H7662">
        <v>11</v>
      </c>
      <c r="I7662">
        <v>4</v>
      </c>
      <c r="J7662">
        <v>8</v>
      </c>
      <c r="K7662">
        <v>0.53995519807837711</v>
      </c>
      <c r="L7662">
        <v>316.05680036699988</v>
      </c>
    </row>
    <row r="7663" spans="1:12">
      <c r="A7663" s="73">
        <v>43420.208333333336</v>
      </c>
      <c r="B7663">
        <v>8.19</v>
      </c>
      <c r="C7663">
        <v>283.5</v>
      </c>
      <c r="D7663">
        <v>1.0780000000000001</v>
      </c>
      <c r="F7663">
        <v>1.0780000000000001</v>
      </c>
      <c r="G7663">
        <v>14</v>
      </c>
      <c r="H7663">
        <v>11</v>
      </c>
      <c r="I7663">
        <v>5</v>
      </c>
      <c r="J7663">
        <v>8</v>
      </c>
      <c r="K7663">
        <v>0.3078212802701733</v>
      </c>
      <c r="L7663">
        <v>296.10140660099995</v>
      </c>
    </row>
    <row r="7664" spans="1:12">
      <c r="A7664" s="73">
        <v>43420.25</v>
      </c>
      <c r="B7664">
        <v>8.82</v>
      </c>
      <c r="C7664">
        <v>271.89999999999998</v>
      </c>
      <c r="D7664">
        <v>1.0774999999999999</v>
      </c>
      <c r="F7664">
        <v>1.0774999999999999</v>
      </c>
      <c r="G7664">
        <v>13</v>
      </c>
      <c r="H7664">
        <v>11</v>
      </c>
      <c r="I7664">
        <v>6</v>
      </c>
      <c r="J7664">
        <v>9</v>
      </c>
      <c r="K7664">
        <v>1.4037899925988897</v>
      </c>
      <c r="L7664">
        <v>369.65198151000004</v>
      </c>
    </row>
    <row r="7665" spans="1:12">
      <c r="A7665" s="73">
        <v>43420.291666666664</v>
      </c>
      <c r="B7665">
        <v>7.69</v>
      </c>
      <c r="C7665">
        <v>269.10000000000002</v>
      </c>
      <c r="D7665">
        <v>1.0784</v>
      </c>
      <c r="F7665">
        <v>1.0784</v>
      </c>
      <c r="G7665">
        <v>13</v>
      </c>
      <c r="H7665">
        <v>11</v>
      </c>
      <c r="I7665">
        <v>7</v>
      </c>
      <c r="J7665">
        <v>8</v>
      </c>
      <c r="K7665">
        <v>3.0048419140506983E-3</v>
      </c>
      <c r="L7665">
        <v>245.20476357280006</v>
      </c>
    </row>
    <row r="7666" spans="1:12">
      <c r="A7666" s="73">
        <v>43420.333333333336</v>
      </c>
      <c r="B7666">
        <v>6.93</v>
      </c>
      <c r="C7666">
        <v>264.2</v>
      </c>
      <c r="D7666">
        <v>1.0805</v>
      </c>
      <c r="F7666">
        <v>1.0805</v>
      </c>
      <c r="G7666">
        <v>13</v>
      </c>
      <c r="H7666">
        <v>11</v>
      </c>
      <c r="I7666">
        <v>8</v>
      </c>
      <c r="J7666">
        <v>7</v>
      </c>
      <c r="K7666">
        <v>0.4972838556127438</v>
      </c>
      <c r="L7666">
        <v>179.80198391924998</v>
      </c>
    </row>
    <row r="7667" spans="1:12">
      <c r="A7667" s="73">
        <v>43420.375</v>
      </c>
      <c r="B7667">
        <v>11.97</v>
      </c>
      <c r="C7667">
        <v>265.3</v>
      </c>
      <c r="D7667">
        <v>1.0801000000000001</v>
      </c>
      <c r="F7667">
        <v>1.0801000000000001</v>
      </c>
      <c r="G7667">
        <v>13</v>
      </c>
      <c r="H7667">
        <v>11</v>
      </c>
      <c r="I7667">
        <v>9</v>
      </c>
      <c r="J7667">
        <v>12</v>
      </c>
      <c r="K7667">
        <v>18.790633554242472</v>
      </c>
      <c r="L7667">
        <v>926.22483503865021</v>
      </c>
    </row>
    <row r="7668" spans="1:12">
      <c r="A7668" s="73">
        <v>43420.416666666664</v>
      </c>
      <c r="B7668">
        <v>12.2</v>
      </c>
      <c r="C7668">
        <v>258.60000000000002</v>
      </c>
      <c r="D7668">
        <v>1.0805</v>
      </c>
      <c r="F7668">
        <v>1.0805</v>
      </c>
      <c r="G7668">
        <v>12</v>
      </c>
      <c r="H7668">
        <v>11</v>
      </c>
      <c r="I7668">
        <v>10</v>
      </c>
      <c r="J7668">
        <v>12</v>
      </c>
      <c r="K7668">
        <v>20.837549115886276</v>
      </c>
      <c r="L7668">
        <v>981.0118819999999</v>
      </c>
    </row>
    <row r="7669" spans="1:12">
      <c r="A7669" s="73">
        <v>43420.458333333336</v>
      </c>
      <c r="B7669">
        <v>12.69</v>
      </c>
      <c r="C7669">
        <v>249</v>
      </c>
      <c r="D7669">
        <v>1.0805</v>
      </c>
      <c r="F7669">
        <v>1.0805</v>
      </c>
      <c r="G7669">
        <v>12</v>
      </c>
      <c r="H7669">
        <v>11</v>
      </c>
      <c r="I7669">
        <v>11</v>
      </c>
      <c r="J7669">
        <v>13</v>
      </c>
      <c r="K7669">
        <v>25.551169225475277</v>
      </c>
      <c r="L7669">
        <v>1104.0268658872499</v>
      </c>
    </row>
    <row r="7670" spans="1:12">
      <c r="A7670" s="73">
        <v>43420.5</v>
      </c>
      <c r="B7670">
        <v>14.04</v>
      </c>
      <c r="C7670">
        <v>251.9</v>
      </c>
      <c r="D7670">
        <v>1.0795999999999999</v>
      </c>
      <c r="F7670">
        <v>1.0795999999999999</v>
      </c>
      <c r="G7670">
        <v>12</v>
      </c>
      <c r="H7670">
        <v>11</v>
      </c>
      <c r="I7670">
        <v>12</v>
      </c>
      <c r="J7670">
        <v>14</v>
      </c>
      <c r="K7670">
        <v>41.021673609036803</v>
      </c>
      <c r="L7670">
        <v>1493.9436051071996</v>
      </c>
    </row>
    <row r="7671" spans="1:12">
      <c r="A7671" s="73">
        <v>43420.541666666664</v>
      </c>
      <c r="B7671">
        <v>15.32</v>
      </c>
      <c r="C7671">
        <v>256.3</v>
      </c>
      <c r="D7671">
        <v>1.0788</v>
      </c>
      <c r="F7671">
        <v>1.0788</v>
      </c>
      <c r="G7671">
        <v>12</v>
      </c>
      <c r="H7671">
        <v>11</v>
      </c>
      <c r="I7671">
        <v>13</v>
      </c>
      <c r="J7671">
        <v>15</v>
      </c>
      <c r="K7671">
        <v>59.056403691228496</v>
      </c>
      <c r="L7671">
        <v>1939.4886302592001</v>
      </c>
    </row>
    <row r="7672" spans="1:12">
      <c r="A7672" s="73">
        <v>43420.583333333336</v>
      </c>
      <c r="B7672">
        <v>15.66</v>
      </c>
      <c r="C7672">
        <v>257.60000000000002</v>
      </c>
      <c r="D7672">
        <v>1.0783</v>
      </c>
      <c r="F7672">
        <v>1.0783</v>
      </c>
      <c r="G7672">
        <v>12</v>
      </c>
      <c r="H7672">
        <v>11</v>
      </c>
      <c r="I7672">
        <v>14</v>
      </c>
      <c r="J7672">
        <v>16</v>
      </c>
      <c r="K7672">
        <v>64.397678869310639</v>
      </c>
      <c r="L7672">
        <v>2070.5459967684001</v>
      </c>
    </row>
    <row r="7673" spans="1:12">
      <c r="A7673" s="73">
        <v>43420.625</v>
      </c>
      <c r="B7673">
        <v>11.93</v>
      </c>
      <c r="C7673">
        <v>262.39999999999998</v>
      </c>
      <c r="D7673">
        <v>1.0781000000000001</v>
      </c>
      <c r="F7673">
        <v>1.0781000000000001</v>
      </c>
      <c r="G7673">
        <v>13</v>
      </c>
      <c r="H7673">
        <v>11</v>
      </c>
      <c r="I7673">
        <v>15</v>
      </c>
      <c r="J7673">
        <v>12</v>
      </c>
      <c r="K7673">
        <v>18.445448239173974</v>
      </c>
      <c r="L7673">
        <v>915.27243152585004</v>
      </c>
    </row>
    <row r="7674" spans="1:12">
      <c r="A7674" s="73">
        <v>43420.666666666664</v>
      </c>
      <c r="B7674">
        <v>11.79</v>
      </c>
      <c r="C7674">
        <v>262.8</v>
      </c>
      <c r="D7674">
        <v>1.077</v>
      </c>
      <c r="F7674">
        <v>1.077</v>
      </c>
      <c r="G7674">
        <v>13</v>
      </c>
      <c r="H7674">
        <v>11</v>
      </c>
      <c r="I7674">
        <v>16</v>
      </c>
      <c r="J7674">
        <v>12</v>
      </c>
      <c r="K7674">
        <v>17.262499636434253</v>
      </c>
      <c r="L7674">
        <v>882.52521555149974</v>
      </c>
    </row>
    <row r="7675" spans="1:12">
      <c r="A7675" s="73">
        <v>43420.708333333336</v>
      </c>
      <c r="B7675">
        <v>13.53</v>
      </c>
      <c r="C7675">
        <v>268.8</v>
      </c>
      <c r="D7675">
        <v>1.0758000000000001</v>
      </c>
      <c r="F7675">
        <v>1.0758000000000001</v>
      </c>
      <c r="G7675">
        <v>13</v>
      </c>
      <c r="H7675">
        <v>11</v>
      </c>
      <c r="I7675">
        <v>17</v>
      </c>
      <c r="J7675">
        <v>14</v>
      </c>
      <c r="K7675">
        <v>34.748860841913562</v>
      </c>
      <c r="L7675">
        <v>1332.2782382283001</v>
      </c>
    </row>
    <row r="7676" spans="1:12">
      <c r="A7676" s="73">
        <v>43420.75</v>
      </c>
      <c r="B7676">
        <v>10.11</v>
      </c>
      <c r="C7676">
        <v>269.39999999999998</v>
      </c>
      <c r="D7676">
        <v>1.0760000000000001</v>
      </c>
      <c r="F7676">
        <v>1.0760000000000001</v>
      </c>
      <c r="G7676">
        <v>13</v>
      </c>
      <c r="H7676">
        <v>11</v>
      </c>
      <c r="I7676">
        <v>18</v>
      </c>
      <c r="J7676">
        <v>10</v>
      </c>
      <c r="K7676">
        <v>6.1247164035576844</v>
      </c>
      <c r="L7676">
        <v>555.95001007799988</v>
      </c>
    </row>
    <row r="7677" spans="1:12">
      <c r="A7677" s="73">
        <v>43420.791666666664</v>
      </c>
      <c r="B7677">
        <v>13.07</v>
      </c>
      <c r="C7677">
        <v>270.5</v>
      </c>
      <c r="D7677">
        <v>1.0757000000000001</v>
      </c>
      <c r="F7677">
        <v>1.0757000000000001</v>
      </c>
      <c r="G7677">
        <v>13</v>
      </c>
      <c r="H7677">
        <v>11</v>
      </c>
      <c r="I7677">
        <v>19</v>
      </c>
      <c r="J7677">
        <v>13</v>
      </c>
      <c r="K7677">
        <v>29.537229718625941</v>
      </c>
      <c r="L7677">
        <v>1200.8477141175501</v>
      </c>
    </row>
    <row r="7678" spans="1:12">
      <c r="A7678" s="73">
        <v>43420.833333333336</v>
      </c>
      <c r="B7678">
        <v>15.68</v>
      </c>
      <c r="C7678">
        <v>279.60000000000002</v>
      </c>
      <c r="D7678">
        <v>1.0754999999999999</v>
      </c>
      <c r="F7678">
        <v>1.0754999999999999</v>
      </c>
      <c r="G7678">
        <v>13</v>
      </c>
      <c r="H7678">
        <v>11</v>
      </c>
      <c r="I7678">
        <v>20</v>
      </c>
      <c r="J7678">
        <v>16</v>
      </c>
      <c r="K7678">
        <v>64.719071526844886</v>
      </c>
      <c r="L7678">
        <v>2073.0920878079996</v>
      </c>
    </row>
    <row r="7679" spans="1:12">
      <c r="A7679" s="73">
        <v>43420.875</v>
      </c>
      <c r="B7679">
        <v>13.9</v>
      </c>
      <c r="C7679">
        <v>277.7</v>
      </c>
      <c r="D7679">
        <v>1.0762</v>
      </c>
      <c r="F7679">
        <v>1.0762</v>
      </c>
      <c r="G7679">
        <v>13</v>
      </c>
      <c r="H7679">
        <v>11</v>
      </c>
      <c r="I7679">
        <v>21</v>
      </c>
      <c r="J7679">
        <v>14</v>
      </c>
      <c r="K7679">
        <v>39.247925006297102</v>
      </c>
      <c r="L7679">
        <v>1445.1315839000001</v>
      </c>
    </row>
    <row r="7680" spans="1:12">
      <c r="A7680" s="73">
        <v>43420.916666666664</v>
      </c>
      <c r="B7680">
        <v>12.36</v>
      </c>
      <c r="C7680">
        <v>282.60000000000002</v>
      </c>
      <c r="D7680">
        <v>1.0762</v>
      </c>
      <c r="F7680">
        <v>1.0762</v>
      </c>
      <c r="G7680">
        <v>14</v>
      </c>
      <c r="H7680">
        <v>11</v>
      </c>
      <c r="I7680">
        <v>22</v>
      </c>
      <c r="J7680">
        <v>12</v>
      </c>
      <c r="K7680">
        <v>22.323890376160236</v>
      </c>
      <c r="L7680">
        <v>1016.0577769536</v>
      </c>
    </row>
    <row r="7681" spans="1:12">
      <c r="A7681" s="73">
        <v>43420.958333333336</v>
      </c>
      <c r="B7681">
        <v>14.36</v>
      </c>
      <c r="C7681">
        <v>277.10000000000002</v>
      </c>
      <c r="D7681">
        <v>1.0757000000000001</v>
      </c>
      <c r="F7681">
        <v>1.0757000000000001</v>
      </c>
      <c r="G7681">
        <v>13</v>
      </c>
      <c r="H7681">
        <v>11</v>
      </c>
      <c r="I7681">
        <v>23</v>
      </c>
      <c r="J7681">
        <v>14</v>
      </c>
      <c r="K7681">
        <v>45.22315612958473</v>
      </c>
      <c r="L7681">
        <v>1592.6652070496</v>
      </c>
    </row>
    <row r="7682" spans="1:12">
      <c r="A7682" s="73">
        <v>43421</v>
      </c>
      <c r="B7682">
        <v>14.04</v>
      </c>
      <c r="C7682">
        <v>280.89999999999998</v>
      </c>
      <c r="D7682">
        <v>1.0753999999999999</v>
      </c>
      <c r="F7682">
        <v>1.0753999999999999</v>
      </c>
      <c r="G7682">
        <v>13</v>
      </c>
      <c r="H7682">
        <v>11</v>
      </c>
      <c r="I7682">
        <v>0</v>
      </c>
      <c r="J7682">
        <v>14</v>
      </c>
      <c r="K7682">
        <v>41.021673609036803</v>
      </c>
      <c r="L7682">
        <v>1488.1316718527994</v>
      </c>
    </row>
    <row r="7683" spans="1:12">
      <c r="A7683" s="73">
        <v>43421.041666666664</v>
      </c>
      <c r="B7683">
        <v>14.6</v>
      </c>
      <c r="C7683">
        <v>287.8</v>
      </c>
      <c r="D7683">
        <v>1.0745</v>
      </c>
      <c r="F7683">
        <v>1.0745</v>
      </c>
      <c r="G7683">
        <v>14</v>
      </c>
      <c r="H7683">
        <v>11</v>
      </c>
      <c r="I7683">
        <v>1</v>
      </c>
      <c r="J7683">
        <v>15</v>
      </c>
      <c r="K7683">
        <v>48.508668019995667</v>
      </c>
      <c r="L7683">
        <v>1671.995066</v>
      </c>
    </row>
    <row r="7684" spans="1:12">
      <c r="A7684" s="73">
        <v>43421.083333333336</v>
      </c>
      <c r="B7684">
        <v>12.14</v>
      </c>
      <c r="C7684">
        <v>274.5</v>
      </c>
      <c r="D7684">
        <v>1.0739000000000001</v>
      </c>
      <c r="F7684">
        <v>1.0739000000000001</v>
      </c>
      <c r="G7684">
        <v>13</v>
      </c>
      <c r="H7684">
        <v>11</v>
      </c>
      <c r="I7684">
        <v>2</v>
      </c>
      <c r="J7684">
        <v>12</v>
      </c>
      <c r="K7684">
        <v>20.293371143283551</v>
      </c>
      <c r="L7684">
        <v>960.7046813108002</v>
      </c>
    </row>
    <row r="7685" spans="1:12">
      <c r="A7685" s="73">
        <v>43421.125</v>
      </c>
      <c r="B7685">
        <v>12.05</v>
      </c>
      <c r="C7685">
        <v>271.60000000000002</v>
      </c>
      <c r="D7685">
        <v>1.0729</v>
      </c>
      <c r="F7685">
        <v>1.0729</v>
      </c>
      <c r="G7685">
        <v>13</v>
      </c>
      <c r="H7685">
        <v>11</v>
      </c>
      <c r="I7685">
        <v>3</v>
      </c>
      <c r="J7685">
        <v>12</v>
      </c>
      <c r="K7685">
        <v>19.49060418437945</v>
      </c>
      <c r="L7685">
        <v>938.62126755625013</v>
      </c>
    </row>
    <row r="7686" spans="1:12">
      <c r="A7686" s="73">
        <v>43421.166666666664</v>
      </c>
      <c r="B7686">
        <v>7.79</v>
      </c>
      <c r="C7686">
        <v>265.8</v>
      </c>
      <c r="D7686">
        <v>1.0723</v>
      </c>
      <c r="F7686">
        <v>1.0723</v>
      </c>
      <c r="G7686">
        <v>13</v>
      </c>
      <c r="H7686">
        <v>11</v>
      </c>
      <c r="I7686">
        <v>4</v>
      </c>
      <c r="J7686">
        <v>8</v>
      </c>
      <c r="K7686">
        <v>2.3968129585275309E-2</v>
      </c>
      <c r="L7686">
        <v>253.45372787485002</v>
      </c>
    </row>
    <row r="7687" spans="1:12">
      <c r="A7687" s="73">
        <v>43421.208333333336</v>
      </c>
      <c r="B7687">
        <v>6.7</v>
      </c>
      <c r="C7687">
        <v>258.5</v>
      </c>
      <c r="D7687">
        <v>1.0723</v>
      </c>
      <c r="F7687">
        <v>1.0723</v>
      </c>
      <c r="G7687">
        <v>12</v>
      </c>
      <c r="H7687">
        <v>11</v>
      </c>
      <c r="I7687">
        <v>5</v>
      </c>
      <c r="J7687">
        <v>7</v>
      </c>
      <c r="K7687">
        <v>0.87456829396892632</v>
      </c>
      <c r="L7687">
        <v>161.25408245000003</v>
      </c>
    </row>
    <row r="7688" spans="1:12">
      <c r="A7688" s="73">
        <v>43421.25</v>
      </c>
      <c r="B7688">
        <v>8.41</v>
      </c>
      <c r="C7688">
        <v>257.60000000000002</v>
      </c>
      <c r="D7688">
        <v>1.0722</v>
      </c>
      <c r="F7688">
        <v>1.0722</v>
      </c>
      <c r="G7688">
        <v>12</v>
      </c>
      <c r="H7688">
        <v>11</v>
      </c>
      <c r="I7688">
        <v>6</v>
      </c>
      <c r="J7688">
        <v>8</v>
      </c>
      <c r="K7688">
        <v>0.60034051314686832</v>
      </c>
      <c r="L7688">
        <v>318.88478238810006</v>
      </c>
    </row>
    <row r="7689" spans="1:12">
      <c r="A7689" s="73">
        <v>43421.291666666664</v>
      </c>
      <c r="B7689">
        <v>7.73</v>
      </c>
      <c r="C7689">
        <v>262.89999999999998</v>
      </c>
      <c r="D7689">
        <v>1.0721000000000001</v>
      </c>
      <c r="F7689">
        <v>1.0721000000000001</v>
      </c>
      <c r="G7689">
        <v>13</v>
      </c>
      <c r="H7689">
        <v>11</v>
      </c>
      <c r="I7689">
        <v>7</v>
      </c>
      <c r="J7689">
        <v>8</v>
      </c>
      <c r="K7689">
        <v>8.9901569825405932E-3</v>
      </c>
      <c r="L7689">
        <v>247.59609000785005</v>
      </c>
    </row>
    <row r="7690" spans="1:12">
      <c r="A7690" s="73">
        <v>43421.333333333336</v>
      </c>
      <c r="B7690">
        <v>9.2799999999999994</v>
      </c>
      <c r="C7690">
        <v>265.5</v>
      </c>
      <c r="D7690">
        <v>1.0737000000000001</v>
      </c>
      <c r="F7690">
        <v>1.0737000000000001</v>
      </c>
      <c r="G7690">
        <v>13</v>
      </c>
      <c r="H7690">
        <v>11</v>
      </c>
      <c r="I7690">
        <v>8</v>
      </c>
      <c r="J7690">
        <v>9</v>
      </c>
      <c r="K7690">
        <v>2.7054211158865202</v>
      </c>
      <c r="L7690">
        <v>429.03911301119996</v>
      </c>
    </row>
    <row r="7691" spans="1:12">
      <c r="A7691" s="73">
        <v>43421.375</v>
      </c>
      <c r="B7691">
        <v>10.47</v>
      </c>
      <c r="C7691">
        <v>257.7</v>
      </c>
      <c r="D7691">
        <v>1.0742</v>
      </c>
      <c r="F7691">
        <v>1.0742</v>
      </c>
      <c r="G7691">
        <v>12</v>
      </c>
      <c r="H7691">
        <v>11</v>
      </c>
      <c r="I7691">
        <v>9</v>
      </c>
      <c r="J7691">
        <v>10</v>
      </c>
      <c r="K7691">
        <v>8.0361842391740996</v>
      </c>
      <c r="L7691">
        <v>616.44622503330004</v>
      </c>
    </row>
    <row r="7692" spans="1:12">
      <c r="A7692" s="73">
        <v>43421.416666666664</v>
      </c>
      <c r="B7692">
        <v>11.97</v>
      </c>
      <c r="C7692">
        <v>260.3</v>
      </c>
      <c r="D7692">
        <v>1.0743</v>
      </c>
      <c r="F7692">
        <v>1.0743</v>
      </c>
      <c r="G7692">
        <v>13</v>
      </c>
      <c r="H7692">
        <v>11</v>
      </c>
      <c r="I7692">
        <v>10</v>
      </c>
      <c r="J7692">
        <v>12</v>
      </c>
      <c r="K7692">
        <v>18.790633554242472</v>
      </c>
      <c r="L7692">
        <v>921.25112515695014</v>
      </c>
    </row>
    <row r="7693" spans="1:12">
      <c r="A7693" s="73">
        <v>43421.458333333336</v>
      </c>
      <c r="B7693">
        <v>12.48</v>
      </c>
      <c r="C7693">
        <v>258.60000000000002</v>
      </c>
      <c r="D7693">
        <v>1.0743</v>
      </c>
      <c r="F7693">
        <v>1.0743</v>
      </c>
      <c r="G7693">
        <v>12</v>
      </c>
      <c r="H7693">
        <v>11</v>
      </c>
      <c r="I7693">
        <v>11</v>
      </c>
      <c r="J7693">
        <v>12</v>
      </c>
      <c r="K7693">
        <v>23.472246321365716</v>
      </c>
      <c r="L7693">
        <v>1044.0933654528001</v>
      </c>
    </row>
    <row r="7694" spans="1:12">
      <c r="A7694" s="73">
        <v>43421.5</v>
      </c>
      <c r="B7694">
        <v>13.38</v>
      </c>
      <c r="C7694">
        <v>253.7</v>
      </c>
      <c r="D7694">
        <v>1.0739000000000001</v>
      </c>
      <c r="F7694">
        <v>1.0739000000000001</v>
      </c>
      <c r="G7694">
        <v>12</v>
      </c>
      <c r="H7694">
        <v>11</v>
      </c>
      <c r="I7694">
        <v>12</v>
      </c>
      <c r="J7694">
        <v>13</v>
      </c>
      <c r="K7694">
        <v>33.002915910406742</v>
      </c>
      <c r="L7694">
        <v>1286.1812881404005</v>
      </c>
    </row>
    <row r="7695" spans="1:12">
      <c r="A7695" s="73">
        <v>43421.541666666664</v>
      </c>
      <c r="B7695">
        <v>12.26</v>
      </c>
      <c r="C7695">
        <v>253.6</v>
      </c>
      <c r="D7695">
        <v>1.0740000000000001</v>
      </c>
      <c r="F7695">
        <v>1.0740000000000001</v>
      </c>
      <c r="G7695">
        <v>12</v>
      </c>
      <c r="H7695">
        <v>11</v>
      </c>
      <c r="I7695">
        <v>13</v>
      </c>
      <c r="J7695">
        <v>12</v>
      </c>
      <c r="K7695">
        <v>21.388927088489016</v>
      </c>
      <c r="L7695">
        <v>989.56812151200006</v>
      </c>
    </row>
    <row r="7696" spans="1:12">
      <c r="A7696" s="73">
        <v>43421.583333333336</v>
      </c>
      <c r="B7696">
        <v>11.97</v>
      </c>
      <c r="C7696">
        <v>248.6</v>
      </c>
      <c r="D7696">
        <v>1.0740000000000001</v>
      </c>
      <c r="F7696">
        <v>1.0740000000000001</v>
      </c>
      <c r="G7696">
        <v>12</v>
      </c>
      <c r="H7696">
        <v>11</v>
      </c>
      <c r="I7696">
        <v>14</v>
      </c>
      <c r="J7696">
        <v>12</v>
      </c>
      <c r="K7696">
        <v>18.790633554242472</v>
      </c>
      <c r="L7696">
        <v>920.99386430100014</v>
      </c>
    </row>
    <row r="7697" spans="1:12">
      <c r="A7697" s="73">
        <v>43421.625</v>
      </c>
      <c r="B7697">
        <v>11.04</v>
      </c>
      <c r="C7697">
        <v>252.1</v>
      </c>
      <c r="D7697">
        <v>1.0738000000000001</v>
      </c>
      <c r="F7697">
        <v>1.0738000000000001</v>
      </c>
      <c r="G7697">
        <v>12</v>
      </c>
      <c r="H7697">
        <v>11</v>
      </c>
      <c r="I7697">
        <v>15</v>
      </c>
      <c r="J7697">
        <v>11</v>
      </c>
      <c r="K7697">
        <v>11.592774978900071</v>
      </c>
      <c r="L7697">
        <v>722.43807068159992</v>
      </c>
    </row>
    <row r="7698" spans="1:12">
      <c r="A7698" s="73">
        <v>43421.666666666664</v>
      </c>
      <c r="B7698">
        <v>8.99</v>
      </c>
      <c r="C7698">
        <v>256.2</v>
      </c>
      <c r="D7698">
        <v>1.0731999999999999</v>
      </c>
      <c r="F7698">
        <v>1.0731999999999999</v>
      </c>
      <c r="G7698">
        <v>12</v>
      </c>
      <c r="H7698">
        <v>11</v>
      </c>
      <c r="I7698">
        <v>16</v>
      </c>
      <c r="J7698">
        <v>9</v>
      </c>
      <c r="K7698">
        <v>1.8355275816399717</v>
      </c>
      <c r="L7698">
        <v>389.87891028339999</v>
      </c>
    </row>
    <row r="7699" spans="1:12">
      <c r="A7699" s="73">
        <v>43421.708333333336</v>
      </c>
      <c r="B7699">
        <v>7.72</v>
      </c>
      <c r="C7699">
        <v>262.60000000000002</v>
      </c>
      <c r="D7699">
        <v>1.0728</v>
      </c>
      <c r="F7699">
        <v>1.0728</v>
      </c>
      <c r="G7699">
        <v>13</v>
      </c>
      <c r="H7699">
        <v>11</v>
      </c>
      <c r="I7699">
        <v>17</v>
      </c>
      <c r="J7699">
        <v>8</v>
      </c>
      <c r="K7699">
        <v>7.1938282154180057E-3</v>
      </c>
      <c r="L7699">
        <v>246.79745118719995</v>
      </c>
    </row>
    <row r="7700" spans="1:12">
      <c r="A7700" s="73">
        <v>43421.75</v>
      </c>
      <c r="B7700">
        <v>9.42</v>
      </c>
      <c r="C7700">
        <v>274.7</v>
      </c>
      <c r="D7700">
        <v>1.0723</v>
      </c>
      <c r="F7700">
        <v>1.0723</v>
      </c>
      <c r="G7700">
        <v>13</v>
      </c>
      <c r="H7700">
        <v>11</v>
      </c>
      <c r="I7700">
        <v>18</v>
      </c>
      <c r="J7700">
        <v>9</v>
      </c>
      <c r="K7700">
        <v>3.1855697186262368</v>
      </c>
      <c r="L7700">
        <v>448.16611650120001</v>
      </c>
    </row>
    <row r="7701" spans="1:12">
      <c r="A7701" s="73">
        <v>43421.791666666664</v>
      </c>
      <c r="B7701">
        <v>8.82</v>
      </c>
      <c r="C7701">
        <v>272.39999999999998</v>
      </c>
      <c r="D7701">
        <v>1.0719000000000001</v>
      </c>
      <c r="F7701">
        <v>1.0719000000000001</v>
      </c>
      <c r="G7701">
        <v>13</v>
      </c>
      <c r="H7701">
        <v>11</v>
      </c>
      <c r="I7701">
        <v>19</v>
      </c>
      <c r="J7701">
        <v>9</v>
      </c>
      <c r="K7701">
        <v>1.4037899925988897</v>
      </c>
      <c r="L7701">
        <v>367.73082039960008</v>
      </c>
    </row>
    <row r="7702" spans="1:12">
      <c r="A7702" s="73">
        <v>43421.833333333336</v>
      </c>
      <c r="B7702">
        <v>7.8</v>
      </c>
      <c r="C7702">
        <v>273</v>
      </c>
      <c r="D7702">
        <v>1.0710999999999999</v>
      </c>
      <c r="F7702">
        <v>1.0710999999999999</v>
      </c>
      <c r="G7702">
        <v>13</v>
      </c>
      <c r="H7702">
        <v>11</v>
      </c>
      <c r="I7702">
        <v>20</v>
      </c>
      <c r="J7702">
        <v>8</v>
      </c>
      <c r="K7702">
        <v>2.7164458352397704E-2</v>
      </c>
      <c r="L7702">
        <v>254.14632359999996</v>
      </c>
    </row>
    <row r="7703" spans="1:12">
      <c r="A7703" s="73">
        <v>43421.875</v>
      </c>
      <c r="B7703">
        <v>6.73</v>
      </c>
      <c r="C7703">
        <v>266.3</v>
      </c>
      <c r="D7703">
        <v>1.0712999999999999</v>
      </c>
      <c r="F7703">
        <v>1.0712999999999999</v>
      </c>
      <c r="G7703">
        <v>13</v>
      </c>
      <c r="H7703">
        <v>11</v>
      </c>
      <c r="I7703">
        <v>21</v>
      </c>
      <c r="J7703">
        <v>7</v>
      </c>
      <c r="K7703">
        <v>0.81935728027029331</v>
      </c>
      <c r="L7703">
        <v>163.27748488605002</v>
      </c>
    </row>
    <row r="7704" spans="1:12">
      <c r="A7704" s="73">
        <v>43421.916666666664</v>
      </c>
      <c r="B7704">
        <v>8.19</v>
      </c>
      <c r="C7704">
        <v>278</v>
      </c>
      <c r="D7704">
        <v>1.0712999999999999</v>
      </c>
      <c r="F7704">
        <v>1.0712999999999999</v>
      </c>
      <c r="G7704">
        <v>13</v>
      </c>
      <c r="H7704">
        <v>11</v>
      </c>
      <c r="I7704">
        <v>22</v>
      </c>
      <c r="J7704">
        <v>8</v>
      </c>
      <c r="K7704">
        <v>0.3078212802701733</v>
      </c>
      <c r="L7704">
        <v>294.26107318334988</v>
      </c>
    </row>
    <row r="7705" spans="1:12">
      <c r="A7705" s="73">
        <v>43421.958333333336</v>
      </c>
      <c r="B7705">
        <v>8.15</v>
      </c>
      <c r="C7705">
        <v>282</v>
      </c>
      <c r="D7705">
        <v>1.0704</v>
      </c>
      <c r="F7705">
        <v>1.0704</v>
      </c>
      <c r="G7705">
        <v>14</v>
      </c>
      <c r="H7705">
        <v>11</v>
      </c>
      <c r="I7705">
        <v>23</v>
      </c>
      <c r="J7705">
        <v>8</v>
      </c>
      <c r="K7705">
        <v>0.26503596520168438</v>
      </c>
      <c r="L7705">
        <v>289.72697430000005</v>
      </c>
    </row>
    <row r="7706" spans="1:12">
      <c r="A7706" s="73">
        <v>43422</v>
      </c>
      <c r="B7706">
        <v>5.4</v>
      </c>
      <c r="C7706">
        <v>283.60000000000002</v>
      </c>
      <c r="D7706">
        <v>1.0696000000000001</v>
      </c>
      <c r="F7706">
        <v>1.0696000000000001</v>
      </c>
      <c r="G7706">
        <v>14</v>
      </c>
      <c r="H7706">
        <v>11</v>
      </c>
      <c r="I7706">
        <v>0</v>
      </c>
      <c r="J7706">
        <v>5</v>
      </c>
      <c r="K7706">
        <v>4.9960455542430049</v>
      </c>
      <c r="L7706">
        <v>84.211747200000019</v>
      </c>
    </row>
    <row r="7707" spans="1:12">
      <c r="A7707" s="73">
        <v>43422.041666666664</v>
      </c>
      <c r="B7707">
        <v>3.9</v>
      </c>
      <c r="C7707">
        <v>286.5</v>
      </c>
      <c r="D7707">
        <v>1.0696000000000001</v>
      </c>
      <c r="F7707">
        <v>1.0696000000000001</v>
      </c>
      <c r="G7707">
        <v>14</v>
      </c>
      <c r="H7707">
        <v>11</v>
      </c>
      <c r="I7707">
        <v>1</v>
      </c>
      <c r="J7707">
        <v>4</v>
      </c>
      <c r="K7707">
        <v>13.951596239174638</v>
      </c>
      <c r="L7707">
        <v>31.7238012</v>
      </c>
    </row>
    <row r="7708" spans="1:12">
      <c r="A7708" s="73">
        <v>43422.083333333336</v>
      </c>
      <c r="B7708">
        <v>6</v>
      </c>
      <c r="C7708">
        <v>275.39999999999998</v>
      </c>
      <c r="D7708">
        <v>1.0692999999999999</v>
      </c>
      <c r="F7708">
        <v>1.0692999999999999</v>
      </c>
      <c r="G7708">
        <v>13</v>
      </c>
      <c r="H7708">
        <v>11</v>
      </c>
      <c r="I7708">
        <v>2</v>
      </c>
      <c r="J7708">
        <v>6</v>
      </c>
      <c r="K7708">
        <v>2.6738252802703544</v>
      </c>
      <c r="L7708">
        <v>115.48439999999999</v>
      </c>
    </row>
    <row r="7709" spans="1:12">
      <c r="A7709" s="73">
        <v>43422.125</v>
      </c>
      <c r="B7709">
        <v>7.59</v>
      </c>
      <c r="C7709">
        <v>290.2</v>
      </c>
      <c r="D7709">
        <v>1.0693999999999999</v>
      </c>
      <c r="F7709">
        <v>1.0693999999999999</v>
      </c>
      <c r="G7709">
        <v>14</v>
      </c>
      <c r="H7709">
        <v>11</v>
      </c>
      <c r="I7709">
        <v>3</v>
      </c>
      <c r="J7709">
        <v>8</v>
      </c>
      <c r="K7709">
        <v>2.0415542428260268E-3</v>
      </c>
      <c r="L7709">
        <v>233.79515762129998</v>
      </c>
    </row>
    <row r="7710" spans="1:12">
      <c r="A7710" s="73">
        <v>43422.166666666664</v>
      </c>
      <c r="B7710">
        <v>7.51</v>
      </c>
      <c r="C7710">
        <v>300.3</v>
      </c>
      <c r="D7710">
        <v>1.0693999999999999</v>
      </c>
      <c r="F7710">
        <v>1.0693999999999999</v>
      </c>
      <c r="G7710">
        <v>14</v>
      </c>
      <c r="H7710">
        <v>11</v>
      </c>
      <c r="I7710">
        <v>4</v>
      </c>
      <c r="J7710">
        <v>8</v>
      </c>
      <c r="K7710">
        <v>1.5670924105846355E-2</v>
      </c>
      <c r="L7710">
        <v>226.48007235969996</v>
      </c>
    </row>
    <row r="7711" spans="1:12">
      <c r="A7711" s="73">
        <v>43422.208333333336</v>
      </c>
      <c r="B7711">
        <v>6.53</v>
      </c>
      <c r="C7711">
        <v>308.60000000000002</v>
      </c>
      <c r="D7711">
        <v>1.0698000000000001</v>
      </c>
      <c r="F7711">
        <v>1.0698000000000001</v>
      </c>
      <c r="G7711">
        <v>15</v>
      </c>
      <c r="H7711">
        <v>11</v>
      </c>
      <c r="I7711">
        <v>5</v>
      </c>
      <c r="J7711">
        <v>7</v>
      </c>
      <c r="K7711">
        <v>1.2214307049278443</v>
      </c>
      <c r="L7711">
        <v>148.94027168730003</v>
      </c>
    </row>
    <row r="7712" spans="1:12">
      <c r="A7712" s="73">
        <v>43422.25</v>
      </c>
      <c r="B7712">
        <v>2.4700000000000002</v>
      </c>
      <c r="C7712">
        <v>340.4</v>
      </c>
      <c r="D7712">
        <v>1.0697000000000001</v>
      </c>
      <c r="F7712">
        <v>1.0697000000000001</v>
      </c>
      <c r="G7712">
        <v>16</v>
      </c>
      <c r="H7712">
        <v>11</v>
      </c>
      <c r="I7712">
        <v>6</v>
      </c>
      <c r="J7712">
        <v>2</v>
      </c>
      <c r="K7712">
        <v>26.679121225476127</v>
      </c>
      <c r="L7712">
        <v>8.0597739215500024</v>
      </c>
    </row>
    <row r="7713" spans="1:12">
      <c r="A7713" s="73">
        <v>43422.291666666664</v>
      </c>
      <c r="B7713">
        <v>2.66</v>
      </c>
      <c r="C7713">
        <v>102.1</v>
      </c>
      <c r="D7713">
        <v>1.0704</v>
      </c>
      <c r="F7713">
        <v>1.0704</v>
      </c>
      <c r="G7713">
        <v>6</v>
      </c>
      <c r="H7713">
        <v>11</v>
      </c>
      <c r="I7713">
        <v>7</v>
      </c>
      <c r="J7713">
        <v>3</v>
      </c>
      <c r="K7713">
        <v>24.752451472051451</v>
      </c>
      <c r="L7713">
        <v>10.073050579200002</v>
      </c>
    </row>
    <row r="7714" spans="1:12">
      <c r="A7714" s="73">
        <v>43422.333333333336</v>
      </c>
      <c r="B7714">
        <v>1.68</v>
      </c>
      <c r="C7714">
        <v>148.4</v>
      </c>
      <c r="D7714">
        <v>1.0730999999999999</v>
      </c>
      <c r="F7714">
        <v>1.0730999999999999</v>
      </c>
      <c r="G7714">
        <v>8</v>
      </c>
      <c r="H7714">
        <v>11</v>
      </c>
      <c r="I7714">
        <v>8</v>
      </c>
      <c r="J7714">
        <v>2</v>
      </c>
      <c r="K7714">
        <v>35.464211252873454</v>
      </c>
      <c r="L7714">
        <v>2.5441226495999993</v>
      </c>
    </row>
    <row r="7715" spans="1:12">
      <c r="A7715" s="73">
        <v>43422.375</v>
      </c>
      <c r="B7715">
        <v>1.46</v>
      </c>
      <c r="C7715">
        <v>193.7</v>
      </c>
      <c r="D7715">
        <v>1.0748</v>
      </c>
      <c r="F7715">
        <v>1.0748</v>
      </c>
      <c r="G7715">
        <v>10</v>
      </c>
      <c r="H7715">
        <v>11</v>
      </c>
      <c r="I7715">
        <v>9</v>
      </c>
      <c r="J7715">
        <v>1</v>
      </c>
      <c r="K7715">
        <v>38.132892019996753</v>
      </c>
      <c r="L7715">
        <v>1.6724618863999998</v>
      </c>
    </row>
    <row r="7716" spans="1:12">
      <c r="A7716" s="73">
        <v>43422.416666666664</v>
      </c>
      <c r="B7716">
        <v>2.15</v>
      </c>
      <c r="C7716">
        <v>258.10000000000002</v>
      </c>
      <c r="D7716">
        <v>1.0762</v>
      </c>
      <c r="F7716">
        <v>1.0762</v>
      </c>
      <c r="G7716">
        <v>12</v>
      </c>
      <c r="H7716">
        <v>11</v>
      </c>
      <c r="I7716">
        <v>10</v>
      </c>
      <c r="J7716">
        <v>2</v>
      </c>
      <c r="K7716">
        <v>30.087238704928211</v>
      </c>
      <c r="L7716">
        <v>5.3478395874999993</v>
      </c>
    </row>
    <row r="7717" spans="1:12">
      <c r="A7717" s="73">
        <v>43422.458333333336</v>
      </c>
      <c r="B7717">
        <v>5.71</v>
      </c>
      <c r="C7717">
        <v>270.89999999999998</v>
      </c>
      <c r="D7717">
        <v>1.0749</v>
      </c>
      <c r="F7717">
        <v>1.0749</v>
      </c>
      <c r="G7717">
        <v>13</v>
      </c>
      <c r="H7717">
        <v>11</v>
      </c>
      <c r="I7717">
        <v>11</v>
      </c>
      <c r="J7717">
        <v>6</v>
      </c>
      <c r="K7717">
        <v>3.7063317460238028</v>
      </c>
      <c r="L7717">
        <v>100.05674994194999</v>
      </c>
    </row>
    <row r="7718" spans="1:12">
      <c r="A7718" s="73">
        <v>43422.5</v>
      </c>
      <c r="B7718">
        <v>7.04</v>
      </c>
      <c r="C7718">
        <v>269.60000000000002</v>
      </c>
      <c r="D7718">
        <v>1.0740000000000001</v>
      </c>
      <c r="F7718">
        <v>1.0740000000000001</v>
      </c>
      <c r="G7718">
        <v>13</v>
      </c>
      <c r="H7718">
        <v>11</v>
      </c>
      <c r="I7718">
        <v>12</v>
      </c>
      <c r="J7718">
        <v>7</v>
      </c>
      <c r="K7718">
        <v>0.35424347205109047</v>
      </c>
      <c r="L7718">
        <v>187.36663756800002</v>
      </c>
    </row>
    <row r="7719" spans="1:12">
      <c r="A7719" s="73">
        <v>43422.541666666664</v>
      </c>
      <c r="B7719">
        <v>8.99</v>
      </c>
      <c r="C7719">
        <v>275.10000000000002</v>
      </c>
      <c r="D7719">
        <v>1.0737000000000001</v>
      </c>
      <c r="F7719">
        <v>1.0737000000000001</v>
      </c>
      <c r="G7719">
        <v>13</v>
      </c>
      <c r="H7719">
        <v>11</v>
      </c>
      <c r="I7719">
        <v>13</v>
      </c>
      <c r="J7719">
        <v>9</v>
      </c>
      <c r="K7719">
        <v>1.8355275816399717</v>
      </c>
      <c r="L7719">
        <v>390.06055345815008</v>
      </c>
    </row>
    <row r="7720" spans="1:12">
      <c r="A7720" s="73">
        <v>43422.583333333336</v>
      </c>
      <c r="B7720">
        <v>9.3699999999999992</v>
      </c>
      <c r="C7720">
        <v>285.8</v>
      </c>
      <c r="D7720">
        <v>1.0738000000000001</v>
      </c>
      <c r="F7720">
        <v>1.0738000000000001</v>
      </c>
      <c r="G7720">
        <v>14</v>
      </c>
      <c r="H7720">
        <v>11</v>
      </c>
      <c r="I7720">
        <v>14</v>
      </c>
      <c r="J7720">
        <v>9</v>
      </c>
      <c r="K7720">
        <v>3.0095880747906221</v>
      </c>
      <c r="L7720">
        <v>441.68451806569993</v>
      </c>
    </row>
    <row r="7721" spans="1:12">
      <c r="A7721" s="73">
        <v>43422.625</v>
      </c>
      <c r="B7721">
        <v>9.4700000000000006</v>
      </c>
      <c r="C7721">
        <v>301</v>
      </c>
      <c r="D7721">
        <v>1.0739000000000001</v>
      </c>
      <c r="F7721">
        <v>1.0739000000000001</v>
      </c>
      <c r="G7721">
        <v>14</v>
      </c>
      <c r="H7721">
        <v>11</v>
      </c>
      <c r="I7721">
        <v>15</v>
      </c>
      <c r="J7721">
        <v>9</v>
      </c>
      <c r="K7721">
        <v>3.3665513624618515</v>
      </c>
      <c r="L7721">
        <v>456.01988814485014</v>
      </c>
    </row>
    <row r="7722" spans="1:12">
      <c r="A7722" s="73">
        <v>43422.666666666664</v>
      </c>
      <c r="B7722">
        <v>8.08</v>
      </c>
      <c r="C7722">
        <v>303.39999999999998</v>
      </c>
      <c r="D7722">
        <v>1.0734999999999999</v>
      </c>
      <c r="F7722">
        <v>1.0734999999999999</v>
      </c>
      <c r="G7722">
        <v>14</v>
      </c>
      <c r="H7722">
        <v>11</v>
      </c>
      <c r="I7722">
        <v>16</v>
      </c>
      <c r="J7722">
        <v>8</v>
      </c>
      <c r="K7722">
        <v>0.19786166383182682</v>
      </c>
      <c r="L7722">
        <v>283.143199616</v>
      </c>
    </row>
    <row r="7723" spans="1:12">
      <c r="A7723" s="73">
        <v>43422.708333333336</v>
      </c>
      <c r="B7723">
        <v>5.85</v>
      </c>
      <c r="C7723">
        <v>322.3</v>
      </c>
      <c r="D7723">
        <v>1.0726</v>
      </c>
      <c r="F7723">
        <v>1.0726</v>
      </c>
      <c r="G7723">
        <v>15</v>
      </c>
      <c r="H7723">
        <v>11</v>
      </c>
      <c r="I7723">
        <v>17</v>
      </c>
      <c r="J7723">
        <v>6</v>
      </c>
      <c r="K7723">
        <v>3.1868803487635184</v>
      </c>
      <c r="L7723">
        <v>107.36813148749998</v>
      </c>
    </row>
    <row r="7724" spans="1:12">
      <c r="A7724" s="73">
        <v>43422.75</v>
      </c>
      <c r="B7724">
        <v>5.41</v>
      </c>
      <c r="C7724">
        <v>324.60000000000002</v>
      </c>
      <c r="D7724">
        <v>1.0724</v>
      </c>
      <c r="F7724">
        <v>1.0724</v>
      </c>
      <c r="G7724">
        <v>15</v>
      </c>
      <c r="H7724">
        <v>11</v>
      </c>
      <c r="I7724">
        <v>18</v>
      </c>
      <c r="J7724">
        <v>5</v>
      </c>
      <c r="K7724">
        <v>4.9514418830101281</v>
      </c>
      <c r="L7724">
        <v>84.902133740200014</v>
      </c>
    </row>
    <row r="7725" spans="1:12">
      <c r="A7725" s="73">
        <v>43422.791666666664</v>
      </c>
      <c r="B7725">
        <v>4.28</v>
      </c>
      <c r="C7725">
        <v>327.5</v>
      </c>
      <c r="D7725">
        <v>1.0728</v>
      </c>
      <c r="F7725">
        <v>1.0728</v>
      </c>
      <c r="G7725">
        <v>16</v>
      </c>
      <c r="H7725">
        <v>11</v>
      </c>
      <c r="I7725">
        <v>19</v>
      </c>
      <c r="J7725">
        <v>4</v>
      </c>
      <c r="K7725">
        <v>11.257256732325288</v>
      </c>
      <c r="L7725">
        <v>42.055236172800001</v>
      </c>
    </row>
    <row r="7726" spans="1:12">
      <c r="A7726" s="73">
        <v>43422.833333333336</v>
      </c>
      <c r="B7726">
        <v>1.52</v>
      </c>
      <c r="C7726">
        <v>342.5</v>
      </c>
      <c r="D7726">
        <v>1.0726</v>
      </c>
      <c r="F7726">
        <v>1.0726</v>
      </c>
      <c r="G7726">
        <v>16</v>
      </c>
      <c r="H7726">
        <v>11</v>
      </c>
      <c r="I7726">
        <v>20</v>
      </c>
      <c r="J7726">
        <v>2</v>
      </c>
      <c r="K7726">
        <v>37.395469992599487</v>
      </c>
      <c r="L7726">
        <v>1.8833826304000001</v>
      </c>
    </row>
    <row r="7727" spans="1:12">
      <c r="A7727" s="73">
        <v>43422.875</v>
      </c>
      <c r="B7727">
        <v>0.95199999999999996</v>
      </c>
      <c r="C7727">
        <v>134.5</v>
      </c>
      <c r="D7727">
        <v>1.0724</v>
      </c>
      <c r="F7727">
        <v>1.0724</v>
      </c>
      <c r="G7727">
        <v>7</v>
      </c>
      <c r="H7727">
        <v>11</v>
      </c>
      <c r="I7727">
        <v>21</v>
      </c>
      <c r="J7727">
        <v>1</v>
      </c>
      <c r="K7727">
        <v>44.664942518626937</v>
      </c>
      <c r="L7727">
        <v>0.4626341149696</v>
      </c>
    </row>
    <row r="7728" spans="1:12">
      <c r="A7728" s="73">
        <v>43422.916666666664</v>
      </c>
      <c r="B7728">
        <v>1.27</v>
      </c>
      <c r="C7728">
        <v>213.4</v>
      </c>
      <c r="D7728">
        <v>1.0723</v>
      </c>
      <c r="F7728">
        <v>1.0723</v>
      </c>
      <c r="G7728">
        <v>10</v>
      </c>
      <c r="H7728">
        <v>11</v>
      </c>
      <c r="I7728">
        <v>22</v>
      </c>
      <c r="J7728">
        <v>1</v>
      </c>
      <c r="K7728">
        <v>40.515561773421425</v>
      </c>
      <c r="L7728">
        <v>1.0982405454500002</v>
      </c>
    </row>
    <row r="7729" spans="1:12">
      <c r="A7729" s="73">
        <v>43422.958333333336</v>
      </c>
      <c r="B7729">
        <v>2.57</v>
      </c>
      <c r="C7729">
        <v>244.5</v>
      </c>
      <c r="D7729">
        <v>1.0721000000000001</v>
      </c>
      <c r="F7729">
        <v>1.0721000000000001</v>
      </c>
      <c r="G7729">
        <v>12</v>
      </c>
      <c r="H7729">
        <v>11</v>
      </c>
      <c r="I7729">
        <v>23</v>
      </c>
      <c r="J7729">
        <v>3</v>
      </c>
      <c r="K7729">
        <v>25.656084513147356</v>
      </c>
      <c r="L7729">
        <v>9.0992305776499975</v>
      </c>
    </row>
    <row r="7730" spans="1:12">
      <c r="A7730" s="73">
        <v>43423</v>
      </c>
      <c r="B7730">
        <v>3.76</v>
      </c>
      <c r="C7730">
        <v>245</v>
      </c>
      <c r="D7730">
        <v>1.0712999999999999</v>
      </c>
      <c r="F7730">
        <v>1.0712999999999999</v>
      </c>
      <c r="G7730">
        <v>12</v>
      </c>
      <c r="H7730">
        <v>11</v>
      </c>
      <c r="I7730">
        <v>0</v>
      </c>
      <c r="J7730">
        <v>4</v>
      </c>
      <c r="K7730">
        <v>15.017047636434924</v>
      </c>
      <c r="L7730">
        <v>28.473748454399992</v>
      </c>
    </row>
    <row r="7731" spans="1:12">
      <c r="A7731" s="73">
        <v>43423.041666666664</v>
      </c>
      <c r="B7731">
        <v>4.37</v>
      </c>
      <c r="C7731">
        <v>242.1</v>
      </c>
      <c r="D7731">
        <v>1.0711999999999999</v>
      </c>
      <c r="F7731">
        <v>1.0711999999999999</v>
      </c>
      <c r="G7731">
        <v>12</v>
      </c>
      <c r="H7731">
        <v>11</v>
      </c>
      <c r="I7731">
        <v>1</v>
      </c>
      <c r="J7731">
        <v>4</v>
      </c>
      <c r="K7731">
        <v>10.661423691229391</v>
      </c>
      <c r="L7731">
        <v>44.697669426800005</v>
      </c>
    </row>
    <row r="7732" spans="1:12">
      <c r="A7732" s="73">
        <v>43423.083333333336</v>
      </c>
      <c r="B7732">
        <v>5</v>
      </c>
      <c r="C7732">
        <v>241.5</v>
      </c>
      <c r="D7732">
        <v>1.0706</v>
      </c>
      <c r="F7732">
        <v>1.0706</v>
      </c>
      <c r="G7732">
        <v>12</v>
      </c>
      <c r="H7732">
        <v>11</v>
      </c>
      <c r="I7732">
        <v>2</v>
      </c>
      <c r="J7732">
        <v>5</v>
      </c>
      <c r="K7732">
        <v>6.944192403558108</v>
      </c>
      <c r="L7732">
        <v>66.912499999999994</v>
      </c>
    </row>
    <row r="7733" spans="1:12">
      <c r="A7733" s="73">
        <v>43423.125</v>
      </c>
      <c r="B7733">
        <v>4.0199999999999996</v>
      </c>
      <c r="C7733">
        <v>250.7</v>
      </c>
      <c r="D7733">
        <v>1.0703</v>
      </c>
      <c r="F7733">
        <v>1.0703</v>
      </c>
      <c r="G7733">
        <v>12</v>
      </c>
      <c r="H7733">
        <v>11</v>
      </c>
      <c r="I7733">
        <v>3</v>
      </c>
      <c r="J7733">
        <v>4</v>
      </c>
      <c r="K7733">
        <v>13.069552184380109</v>
      </c>
      <c r="L7733">
        <v>34.765917001199988</v>
      </c>
    </row>
    <row r="7734" spans="1:12">
      <c r="A7734" s="73">
        <v>43423.166666666664</v>
      </c>
      <c r="B7734">
        <v>2.92</v>
      </c>
      <c r="C7734">
        <v>260.39999999999998</v>
      </c>
      <c r="D7734">
        <v>1.0701000000000001</v>
      </c>
      <c r="F7734">
        <v>1.0701000000000001</v>
      </c>
      <c r="G7734">
        <v>13</v>
      </c>
      <c r="H7734">
        <v>11</v>
      </c>
      <c r="I7734">
        <v>4</v>
      </c>
      <c r="J7734">
        <v>3</v>
      </c>
      <c r="K7734">
        <v>22.232956019996635</v>
      </c>
      <c r="L7734">
        <v>13.321186934399998</v>
      </c>
    </row>
    <row r="7735" spans="1:12">
      <c r="A7735" s="73">
        <v>43423.208333333336</v>
      </c>
      <c r="B7735">
        <v>4.78</v>
      </c>
      <c r="C7735">
        <v>250.4</v>
      </c>
      <c r="D7735">
        <v>1.0692999999999999</v>
      </c>
      <c r="F7735">
        <v>1.0692999999999999</v>
      </c>
      <c r="G7735">
        <v>12</v>
      </c>
      <c r="H7735">
        <v>11</v>
      </c>
      <c r="I7735">
        <v>5</v>
      </c>
      <c r="J7735">
        <v>5</v>
      </c>
      <c r="K7735">
        <v>8.1520731706814118</v>
      </c>
      <c r="L7735">
        <v>58.3919879468</v>
      </c>
    </row>
    <row r="7736" spans="1:12">
      <c r="A7736" s="73">
        <v>43423.25</v>
      </c>
      <c r="B7736">
        <v>5.39</v>
      </c>
      <c r="C7736">
        <v>240.1</v>
      </c>
      <c r="D7736">
        <v>1.0687</v>
      </c>
      <c r="F7736">
        <v>1.0687</v>
      </c>
      <c r="G7736">
        <v>12</v>
      </c>
      <c r="H7736">
        <v>11</v>
      </c>
      <c r="I7736">
        <v>6</v>
      </c>
      <c r="J7736">
        <v>5</v>
      </c>
      <c r="K7736">
        <v>5.0408492254758857</v>
      </c>
      <c r="L7736">
        <v>83.674304132649993</v>
      </c>
    </row>
    <row r="7737" spans="1:12">
      <c r="A7737" s="73">
        <v>43423.291666666664</v>
      </c>
      <c r="B7737">
        <v>3.98</v>
      </c>
      <c r="C7737">
        <v>239</v>
      </c>
      <c r="D7737">
        <v>1.0693999999999999</v>
      </c>
      <c r="F7737">
        <v>1.0693999999999999</v>
      </c>
      <c r="G7737">
        <v>12</v>
      </c>
      <c r="H7737">
        <v>11</v>
      </c>
      <c r="I7737">
        <v>7</v>
      </c>
      <c r="J7737">
        <v>4</v>
      </c>
      <c r="K7737">
        <v>13.360366869311617</v>
      </c>
      <c r="L7737">
        <v>33.710050282399997</v>
      </c>
    </row>
    <row r="7738" spans="1:12">
      <c r="A7738" s="73">
        <v>43423.333333333336</v>
      </c>
      <c r="B7738">
        <v>3.99</v>
      </c>
      <c r="C7738">
        <v>221.6</v>
      </c>
      <c r="D7738">
        <v>1.0703</v>
      </c>
      <c r="F7738">
        <v>1.0703</v>
      </c>
      <c r="G7738">
        <v>11</v>
      </c>
      <c r="H7738">
        <v>11</v>
      </c>
      <c r="I7738">
        <v>8</v>
      </c>
      <c r="J7738">
        <v>4</v>
      </c>
      <c r="K7738">
        <v>13.287363198078737</v>
      </c>
      <c r="L7738">
        <v>33.993369644850006</v>
      </c>
    </row>
    <row r="7739" spans="1:12">
      <c r="A7739" s="73">
        <v>43423.375</v>
      </c>
      <c r="B7739">
        <v>2.02</v>
      </c>
      <c r="C7739">
        <v>216.7</v>
      </c>
      <c r="D7739">
        <v>1.0708</v>
      </c>
      <c r="F7739">
        <v>1.0708</v>
      </c>
      <c r="G7739">
        <v>11</v>
      </c>
      <c r="H7739">
        <v>11</v>
      </c>
      <c r="I7739">
        <v>9</v>
      </c>
      <c r="J7739">
        <v>2</v>
      </c>
      <c r="K7739">
        <v>31.530286430955609</v>
      </c>
      <c r="L7739">
        <v>4.4129852432000005</v>
      </c>
    </row>
    <row r="7740" spans="1:12">
      <c r="A7740" s="73">
        <v>43423.416666666664</v>
      </c>
      <c r="B7740">
        <v>1.52</v>
      </c>
      <c r="C7740">
        <v>196.6</v>
      </c>
      <c r="D7740">
        <v>1.0709</v>
      </c>
      <c r="F7740">
        <v>1.0709</v>
      </c>
      <c r="G7740">
        <v>10</v>
      </c>
      <c r="H7740">
        <v>11</v>
      </c>
      <c r="I7740">
        <v>10</v>
      </c>
      <c r="J7740">
        <v>2</v>
      </c>
      <c r="K7740">
        <v>37.395469992599487</v>
      </c>
      <c r="L7740">
        <v>1.8803975936000001</v>
      </c>
    </row>
    <row r="7741" spans="1:12">
      <c r="A7741" s="73">
        <v>43423.458333333336</v>
      </c>
      <c r="B7741">
        <v>1.28</v>
      </c>
      <c r="C7741">
        <v>154.4</v>
      </c>
      <c r="D7741">
        <v>1.0713999999999999</v>
      </c>
      <c r="F7741">
        <v>1.0713999999999999</v>
      </c>
      <c r="G7741">
        <v>8</v>
      </c>
      <c r="H7741">
        <v>11</v>
      </c>
      <c r="I7741">
        <v>11</v>
      </c>
      <c r="J7741">
        <v>1</v>
      </c>
      <c r="K7741">
        <v>40.388358102188548</v>
      </c>
      <c r="L7741">
        <v>1.1234443264</v>
      </c>
    </row>
    <row r="7742" spans="1:12">
      <c r="A7742" s="73">
        <v>43423.5</v>
      </c>
      <c r="B7742">
        <v>2.1800000000000002</v>
      </c>
      <c r="C7742">
        <v>126.8</v>
      </c>
      <c r="D7742">
        <v>1.0712999999999999</v>
      </c>
      <c r="F7742">
        <v>1.0712999999999999</v>
      </c>
      <c r="G7742">
        <v>7</v>
      </c>
      <c r="H7742">
        <v>11</v>
      </c>
      <c r="I7742">
        <v>12</v>
      </c>
      <c r="J7742">
        <v>2</v>
      </c>
      <c r="K7742">
        <v>29.759027691229566</v>
      </c>
      <c r="L7742">
        <v>5.5494582708000006</v>
      </c>
    </row>
    <row r="7743" spans="1:12">
      <c r="A7743" s="73">
        <v>43423.541666666664</v>
      </c>
      <c r="B7743">
        <v>2.6</v>
      </c>
      <c r="C7743">
        <v>105.7</v>
      </c>
      <c r="D7743">
        <v>1.0718000000000001</v>
      </c>
      <c r="F7743">
        <v>1.0718000000000001</v>
      </c>
      <c r="G7743">
        <v>6</v>
      </c>
      <c r="H7743">
        <v>11</v>
      </c>
      <c r="I7743">
        <v>13</v>
      </c>
      <c r="J7743">
        <v>3</v>
      </c>
      <c r="K7743">
        <v>25.353073499448712</v>
      </c>
      <c r="L7743">
        <v>9.4189784000000003</v>
      </c>
    </row>
    <row r="7744" spans="1:12">
      <c r="A7744" s="73">
        <v>43423.583333333336</v>
      </c>
      <c r="B7744">
        <v>2.39</v>
      </c>
      <c r="C7744">
        <v>95.9</v>
      </c>
      <c r="D7744">
        <v>1.0717000000000001</v>
      </c>
      <c r="F7744">
        <v>1.0717000000000001</v>
      </c>
      <c r="G7744">
        <v>5</v>
      </c>
      <c r="H7744">
        <v>11</v>
      </c>
      <c r="I7744">
        <v>14</v>
      </c>
      <c r="J7744">
        <v>2</v>
      </c>
      <c r="K7744">
        <v>27.511950595339147</v>
      </c>
      <c r="L7744">
        <v>7.3153807961500013</v>
      </c>
    </row>
    <row r="7745" spans="1:12">
      <c r="A7745" s="73">
        <v>43423.625</v>
      </c>
      <c r="B7745">
        <v>2.2799999999999998</v>
      </c>
      <c r="C7745">
        <v>60</v>
      </c>
      <c r="D7745">
        <v>1.0710999999999999</v>
      </c>
      <c r="F7745">
        <v>1.0710999999999999</v>
      </c>
      <c r="G7745">
        <v>4</v>
      </c>
      <c r="H7745">
        <v>11</v>
      </c>
      <c r="I7745">
        <v>15</v>
      </c>
      <c r="J7745">
        <v>2</v>
      </c>
      <c r="K7745">
        <v>28.677990978900795</v>
      </c>
      <c r="L7745">
        <v>6.3475271135999973</v>
      </c>
    </row>
    <row r="7746" spans="1:12">
      <c r="A7746" s="73">
        <v>43423.666666666664</v>
      </c>
      <c r="B7746">
        <v>4.42</v>
      </c>
      <c r="C7746">
        <v>56.6</v>
      </c>
      <c r="D7746">
        <v>1.0701000000000001</v>
      </c>
      <c r="F7746">
        <v>1.0701000000000001</v>
      </c>
      <c r="G7746">
        <v>4</v>
      </c>
      <c r="H7746">
        <v>11</v>
      </c>
      <c r="I7746">
        <v>16</v>
      </c>
      <c r="J7746">
        <v>4</v>
      </c>
      <c r="K7746">
        <v>10.337405335065005</v>
      </c>
      <c r="L7746">
        <v>46.202042624400001</v>
      </c>
    </row>
    <row r="7747" spans="1:12">
      <c r="A7747" s="73">
        <v>43423.708333333336</v>
      </c>
      <c r="B7747">
        <v>8.48</v>
      </c>
      <c r="C7747">
        <v>37.700000000000003</v>
      </c>
      <c r="D7747">
        <v>1.0693999999999999</v>
      </c>
      <c r="F7747">
        <v>1.0693999999999999</v>
      </c>
      <c r="G7747">
        <v>3</v>
      </c>
      <c r="H7747">
        <v>11</v>
      </c>
      <c r="I7747">
        <v>17</v>
      </c>
      <c r="J7747">
        <v>8</v>
      </c>
      <c r="K7747">
        <v>0.71371481451672603</v>
      </c>
      <c r="L7747">
        <v>326.06016266239999</v>
      </c>
    </row>
    <row r="7748" spans="1:12">
      <c r="A7748" s="73">
        <v>43423.75</v>
      </c>
      <c r="B7748">
        <v>9.39</v>
      </c>
      <c r="C7748">
        <v>31.1</v>
      </c>
      <c r="D7748">
        <v>1.0704</v>
      </c>
      <c r="F7748">
        <v>1.0704</v>
      </c>
      <c r="G7748">
        <v>2</v>
      </c>
      <c r="H7748">
        <v>11</v>
      </c>
      <c r="I7748">
        <v>18</v>
      </c>
      <c r="J7748">
        <v>9</v>
      </c>
      <c r="K7748">
        <v>3.0793807323248714</v>
      </c>
      <c r="L7748">
        <v>443.11135736880004</v>
      </c>
    </row>
    <row r="7749" spans="1:12">
      <c r="A7749" s="73">
        <v>43423.791666666664</v>
      </c>
      <c r="B7749">
        <v>8.8800000000000008</v>
      </c>
      <c r="C7749">
        <v>31.4</v>
      </c>
      <c r="D7749">
        <v>1.0709</v>
      </c>
      <c r="F7749">
        <v>1.0709</v>
      </c>
      <c r="G7749">
        <v>2</v>
      </c>
      <c r="H7749">
        <v>11</v>
      </c>
      <c r="I7749">
        <v>19</v>
      </c>
      <c r="J7749">
        <v>9</v>
      </c>
      <c r="K7749">
        <v>1.5495679652016259</v>
      </c>
      <c r="L7749">
        <v>374.93658570240007</v>
      </c>
    </row>
    <row r="7750" spans="1:12">
      <c r="A7750" s="73">
        <v>43423.833333333336</v>
      </c>
      <c r="B7750">
        <v>7.98</v>
      </c>
      <c r="C7750">
        <v>39.4</v>
      </c>
      <c r="D7750">
        <v>1.0716000000000001</v>
      </c>
      <c r="F7750">
        <v>1.0716000000000001</v>
      </c>
      <c r="G7750">
        <v>3</v>
      </c>
      <c r="H7750">
        <v>11</v>
      </c>
      <c r="I7750">
        <v>20</v>
      </c>
      <c r="J7750">
        <v>8</v>
      </c>
      <c r="K7750">
        <v>0.11889837616060241</v>
      </c>
      <c r="L7750">
        <v>272.27726739360008</v>
      </c>
    </row>
    <row r="7751" spans="1:12">
      <c r="A7751" s="73">
        <v>43423.875</v>
      </c>
      <c r="B7751">
        <v>6.62</v>
      </c>
      <c r="C7751">
        <v>43.8</v>
      </c>
      <c r="D7751">
        <v>1.0723</v>
      </c>
      <c r="F7751">
        <v>1.0723</v>
      </c>
      <c r="G7751">
        <v>3</v>
      </c>
      <c r="H7751">
        <v>11</v>
      </c>
      <c r="I7751">
        <v>21</v>
      </c>
      <c r="J7751">
        <v>7</v>
      </c>
      <c r="K7751">
        <v>1.0305976638319467</v>
      </c>
      <c r="L7751">
        <v>155.54651263720001</v>
      </c>
    </row>
    <row r="7752" spans="1:12">
      <c r="A7752" s="73">
        <v>43423.916666666664</v>
      </c>
      <c r="B7752">
        <v>6.09</v>
      </c>
      <c r="C7752">
        <v>38.9</v>
      </c>
      <c r="D7752">
        <v>1.0722</v>
      </c>
      <c r="F7752">
        <v>1.0722</v>
      </c>
      <c r="G7752">
        <v>3</v>
      </c>
      <c r="H7752">
        <v>11</v>
      </c>
      <c r="I7752">
        <v>22</v>
      </c>
      <c r="J7752">
        <v>6</v>
      </c>
      <c r="K7752">
        <v>2.3875922391744568</v>
      </c>
      <c r="L7752">
        <v>121.08704619689999</v>
      </c>
    </row>
    <row r="7753" spans="1:12">
      <c r="A7753" s="73">
        <v>43423.958333333336</v>
      </c>
      <c r="B7753">
        <v>5.94</v>
      </c>
      <c r="C7753">
        <v>31.8</v>
      </c>
      <c r="D7753">
        <v>1.0723</v>
      </c>
      <c r="F7753">
        <v>1.0723</v>
      </c>
      <c r="G7753">
        <v>2</v>
      </c>
      <c r="H7753">
        <v>11</v>
      </c>
      <c r="I7753">
        <v>23</v>
      </c>
      <c r="J7753">
        <v>6</v>
      </c>
      <c r="K7753">
        <v>2.8736473076676181</v>
      </c>
      <c r="L7753">
        <v>112.36877471160003</v>
      </c>
    </row>
    <row r="7754" spans="1:12">
      <c r="A7754" s="73">
        <v>43424</v>
      </c>
      <c r="B7754">
        <v>5.07</v>
      </c>
      <c r="C7754">
        <v>33.1</v>
      </c>
      <c r="D7754">
        <v>1.0722</v>
      </c>
      <c r="F7754">
        <v>1.0722</v>
      </c>
      <c r="G7754">
        <v>2</v>
      </c>
      <c r="H7754">
        <v>11</v>
      </c>
      <c r="I7754">
        <v>0</v>
      </c>
      <c r="J7754">
        <v>5</v>
      </c>
      <c r="K7754">
        <v>6.5801667049279633</v>
      </c>
      <c r="L7754">
        <v>69.866612232300014</v>
      </c>
    </row>
    <row r="7755" spans="1:12">
      <c r="A7755" s="73">
        <v>43424.041666666664</v>
      </c>
      <c r="B7755">
        <v>4.28</v>
      </c>
      <c r="C7755">
        <v>36.200000000000003</v>
      </c>
      <c r="D7755">
        <v>1.0719000000000001</v>
      </c>
      <c r="F7755">
        <v>1.0719000000000001</v>
      </c>
      <c r="G7755">
        <v>3</v>
      </c>
      <c r="H7755">
        <v>11</v>
      </c>
      <c r="I7755">
        <v>1</v>
      </c>
      <c r="J7755">
        <v>4</v>
      </c>
      <c r="K7755">
        <v>11.257256732325288</v>
      </c>
      <c r="L7755">
        <v>42.019954934400005</v>
      </c>
    </row>
    <row r="7756" spans="1:12">
      <c r="A7756" s="73">
        <v>43424.083333333336</v>
      </c>
      <c r="B7756">
        <v>5.93</v>
      </c>
      <c r="C7756">
        <v>39.6</v>
      </c>
      <c r="D7756">
        <v>1.0719000000000001</v>
      </c>
      <c r="F7756">
        <v>1.0719000000000001</v>
      </c>
      <c r="G7756">
        <v>3</v>
      </c>
      <c r="H7756">
        <v>11</v>
      </c>
      <c r="I7756">
        <v>2</v>
      </c>
      <c r="J7756">
        <v>6</v>
      </c>
      <c r="K7756">
        <v>2.9076509789004978</v>
      </c>
      <c r="L7756">
        <v>111.76050495915</v>
      </c>
    </row>
    <row r="7757" spans="1:12">
      <c r="A7757" s="73">
        <v>43424.125</v>
      </c>
      <c r="B7757">
        <v>5.33</v>
      </c>
      <c r="C7757">
        <v>42.4</v>
      </c>
      <c r="D7757">
        <v>1.0717000000000001</v>
      </c>
      <c r="F7757">
        <v>1.0717000000000001</v>
      </c>
      <c r="G7757">
        <v>3</v>
      </c>
      <c r="H7757">
        <v>11</v>
      </c>
      <c r="I7757">
        <v>3</v>
      </c>
      <c r="J7757">
        <v>5</v>
      </c>
      <c r="K7757">
        <v>5.3138712528731489</v>
      </c>
      <c r="L7757">
        <v>81.138105316450023</v>
      </c>
    </row>
    <row r="7758" spans="1:12">
      <c r="A7758" s="73">
        <v>43424.166666666664</v>
      </c>
      <c r="B7758">
        <v>4.24</v>
      </c>
      <c r="C7758">
        <v>46.3</v>
      </c>
      <c r="D7758">
        <v>1.0716000000000001</v>
      </c>
      <c r="F7758">
        <v>1.0716000000000001</v>
      </c>
      <c r="G7758">
        <v>3</v>
      </c>
      <c r="H7758">
        <v>11</v>
      </c>
      <c r="I7758">
        <v>4</v>
      </c>
      <c r="J7758">
        <v>4</v>
      </c>
      <c r="K7758">
        <v>11.527271417256799</v>
      </c>
      <c r="L7758">
        <v>40.841367859200005</v>
      </c>
    </row>
    <row r="7759" spans="1:12">
      <c r="A7759" s="73">
        <v>43424.208333333336</v>
      </c>
      <c r="B7759">
        <v>3.22</v>
      </c>
      <c r="C7759">
        <v>46.8</v>
      </c>
      <c r="D7759">
        <v>1.0721000000000001</v>
      </c>
      <c r="F7759">
        <v>1.0721000000000001</v>
      </c>
      <c r="G7759">
        <v>3</v>
      </c>
      <c r="H7759">
        <v>11</v>
      </c>
      <c r="I7759">
        <v>5</v>
      </c>
      <c r="J7759">
        <v>3</v>
      </c>
      <c r="K7759">
        <v>19.493845883010312</v>
      </c>
      <c r="L7759">
        <v>17.896698240400006</v>
      </c>
    </row>
    <row r="7760" spans="1:12">
      <c r="A7760" s="73">
        <v>43424.25</v>
      </c>
      <c r="B7760">
        <v>2.33</v>
      </c>
      <c r="C7760">
        <v>35.700000000000003</v>
      </c>
      <c r="D7760">
        <v>1.0726</v>
      </c>
      <c r="F7760">
        <v>1.0726</v>
      </c>
      <c r="G7760">
        <v>3</v>
      </c>
      <c r="H7760">
        <v>11</v>
      </c>
      <c r="I7760">
        <v>6</v>
      </c>
      <c r="J7760">
        <v>2</v>
      </c>
      <c r="K7760">
        <v>28.144972622736407</v>
      </c>
      <c r="L7760">
        <v>6.7838394331000007</v>
      </c>
    </row>
    <row r="7761" spans="1:12">
      <c r="A7761" s="73">
        <v>43424.291666666664</v>
      </c>
      <c r="B7761">
        <v>1.31</v>
      </c>
      <c r="C7761">
        <v>2.6</v>
      </c>
      <c r="D7761">
        <v>1.0734999999999999</v>
      </c>
      <c r="F7761">
        <v>1.0734999999999999</v>
      </c>
      <c r="G7761">
        <v>1</v>
      </c>
      <c r="H7761">
        <v>11</v>
      </c>
      <c r="I7761">
        <v>7</v>
      </c>
      <c r="J7761">
        <v>1</v>
      </c>
      <c r="K7761">
        <v>40.007947088489921</v>
      </c>
      <c r="L7761">
        <v>1.2066628442499998</v>
      </c>
    </row>
    <row r="7762" spans="1:12">
      <c r="A7762" s="73">
        <v>43424.333333333336</v>
      </c>
      <c r="B7762">
        <v>2.78</v>
      </c>
      <c r="C7762">
        <v>314.7</v>
      </c>
      <c r="D7762">
        <v>1.0768</v>
      </c>
      <c r="F7762">
        <v>1.0768</v>
      </c>
      <c r="G7762">
        <v>15</v>
      </c>
      <c r="H7762">
        <v>11</v>
      </c>
      <c r="I7762">
        <v>8</v>
      </c>
      <c r="J7762">
        <v>3</v>
      </c>
      <c r="K7762">
        <v>23.572807417256918</v>
      </c>
      <c r="L7762">
        <v>11.567498156799997</v>
      </c>
    </row>
    <row r="7763" spans="1:12">
      <c r="A7763" s="73">
        <v>43424.375</v>
      </c>
      <c r="B7763">
        <v>2.74</v>
      </c>
      <c r="C7763">
        <v>332.8</v>
      </c>
      <c r="D7763">
        <v>1.0781000000000001</v>
      </c>
      <c r="F7763">
        <v>1.0781000000000001</v>
      </c>
      <c r="G7763">
        <v>16</v>
      </c>
      <c r="H7763">
        <v>11</v>
      </c>
      <c r="I7763">
        <v>9</v>
      </c>
      <c r="J7763">
        <v>3</v>
      </c>
      <c r="K7763">
        <v>23.962822102188429</v>
      </c>
      <c r="L7763">
        <v>11.088702677200004</v>
      </c>
    </row>
    <row r="7764" spans="1:12">
      <c r="A7764" s="73">
        <v>43424.416666666664</v>
      </c>
      <c r="B7764">
        <v>3.39</v>
      </c>
      <c r="C7764">
        <v>338.2</v>
      </c>
      <c r="D7764">
        <v>1.0790999999999999</v>
      </c>
      <c r="F7764">
        <v>1.0790999999999999</v>
      </c>
      <c r="G7764">
        <v>16</v>
      </c>
      <c r="H7764">
        <v>11</v>
      </c>
      <c r="I7764">
        <v>10</v>
      </c>
      <c r="J7764">
        <v>3</v>
      </c>
      <c r="K7764">
        <v>18.021583472051393</v>
      </c>
      <c r="L7764">
        <v>21.019907061450002</v>
      </c>
    </row>
    <row r="7765" spans="1:12">
      <c r="A7765" s="73">
        <v>43424.458333333336</v>
      </c>
      <c r="B7765">
        <v>3.49</v>
      </c>
      <c r="C7765">
        <v>323.39999999999998</v>
      </c>
      <c r="D7765">
        <v>1.0798000000000001</v>
      </c>
      <c r="F7765">
        <v>1.0798000000000001</v>
      </c>
      <c r="G7765">
        <v>15</v>
      </c>
      <c r="H7765">
        <v>11</v>
      </c>
      <c r="I7765">
        <v>11</v>
      </c>
      <c r="J7765">
        <v>3</v>
      </c>
      <c r="K7765">
        <v>17.182546759722612</v>
      </c>
      <c r="L7765">
        <v>22.950365605100007</v>
      </c>
    </row>
    <row r="7766" spans="1:12">
      <c r="A7766" s="73">
        <v>43424.5</v>
      </c>
      <c r="B7766">
        <v>4.55</v>
      </c>
      <c r="C7766">
        <v>316.2</v>
      </c>
      <c r="D7766">
        <v>1.0794999999999999</v>
      </c>
      <c r="F7766">
        <v>1.0794999999999999</v>
      </c>
      <c r="G7766">
        <v>15</v>
      </c>
      <c r="H7766">
        <v>11</v>
      </c>
      <c r="I7766">
        <v>12</v>
      </c>
      <c r="J7766">
        <v>5</v>
      </c>
      <c r="K7766">
        <v>9.5183576090375972</v>
      </c>
      <c r="L7766">
        <v>50.842493406249993</v>
      </c>
    </row>
    <row r="7767" spans="1:12">
      <c r="A7767" s="73">
        <v>43424.541666666664</v>
      </c>
      <c r="B7767">
        <v>6.5</v>
      </c>
      <c r="C7767">
        <v>302.39999999999998</v>
      </c>
      <c r="D7767">
        <v>1.0789</v>
      </c>
      <c r="F7767">
        <v>1.0789</v>
      </c>
      <c r="G7767">
        <v>14</v>
      </c>
      <c r="H7767">
        <v>11</v>
      </c>
      <c r="I7767">
        <v>13</v>
      </c>
      <c r="J7767">
        <v>7</v>
      </c>
      <c r="K7767">
        <v>1.2886417186264774</v>
      </c>
      <c r="L7767">
        <v>148.14645625</v>
      </c>
    </row>
    <row r="7768" spans="1:12">
      <c r="A7768" s="73">
        <v>43424.583333333336</v>
      </c>
      <c r="B7768">
        <v>7.27</v>
      </c>
      <c r="C7768">
        <v>306.60000000000002</v>
      </c>
      <c r="D7768">
        <v>1.0785</v>
      </c>
      <c r="F7768">
        <v>1.0785</v>
      </c>
      <c r="G7768">
        <v>15</v>
      </c>
      <c r="H7768">
        <v>11</v>
      </c>
      <c r="I7768">
        <v>14</v>
      </c>
      <c r="J7768">
        <v>7</v>
      </c>
      <c r="K7768">
        <v>0.13335903369490748</v>
      </c>
      <c r="L7768">
        <v>207.20173438274998</v>
      </c>
    </row>
    <row r="7769" spans="1:12">
      <c r="A7769" s="73">
        <v>43424.625</v>
      </c>
      <c r="B7769">
        <v>7.91</v>
      </c>
      <c r="C7769">
        <v>301.3</v>
      </c>
      <c r="D7769">
        <v>1.0781000000000001</v>
      </c>
      <c r="F7769">
        <v>1.0781000000000001</v>
      </c>
      <c r="G7769">
        <v>14</v>
      </c>
      <c r="H7769">
        <v>11</v>
      </c>
      <c r="I7769">
        <v>15</v>
      </c>
      <c r="J7769">
        <v>8</v>
      </c>
      <c r="K7769">
        <v>7.5524074790744938E-2</v>
      </c>
      <c r="L7769">
        <v>266.78321435255003</v>
      </c>
    </row>
    <row r="7770" spans="1:12">
      <c r="A7770" s="73">
        <v>43424.666666666664</v>
      </c>
      <c r="B7770">
        <v>7.19</v>
      </c>
      <c r="C7770">
        <v>288.3</v>
      </c>
      <c r="D7770">
        <v>1.0773999999999999</v>
      </c>
      <c r="F7770">
        <v>1.0773999999999999</v>
      </c>
      <c r="G7770">
        <v>14</v>
      </c>
      <c r="H7770">
        <v>11</v>
      </c>
      <c r="I7770">
        <v>16</v>
      </c>
      <c r="J7770">
        <v>7</v>
      </c>
      <c r="K7770">
        <v>0.19818840355792711</v>
      </c>
      <c r="L7770">
        <v>200.23207441330001</v>
      </c>
    </row>
    <row r="7771" spans="1:12">
      <c r="A7771" s="73">
        <v>43424.708333333336</v>
      </c>
      <c r="B7771">
        <v>6.27</v>
      </c>
      <c r="C7771">
        <v>276.8</v>
      </c>
      <c r="D7771">
        <v>1.0758000000000001</v>
      </c>
      <c r="F7771">
        <v>1.0758000000000001</v>
      </c>
      <c r="G7771">
        <v>13</v>
      </c>
      <c r="H7771">
        <v>11</v>
      </c>
      <c r="I7771">
        <v>17</v>
      </c>
      <c r="J7771">
        <v>6</v>
      </c>
      <c r="K7771">
        <v>1.863726156982662</v>
      </c>
      <c r="L7771">
        <v>132.58798386569998</v>
      </c>
    </row>
    <row r="7772" spans="1:12">
      <c r="A7772" s="73">
        <v>43424.75</v>
      </c>
      <c r="B7772">
        <v>7.31</v>
      </c>
      <c r="C7772">
        <v>268.10000000000002</v>
      </c>
      <c r="D7772">
        <v>1.0757000000000001</v>
      </c>
      <c r="F7772">
        <v>1.0757000000000001</v>
      </c>
      <c r="G7772">
        <v>13</v>
      </c>
      <c r="H7772">
        <v>11</v>
      </c>
      <c r="I7772">
        <v>18</v>
      </c>
      <c r="J7772">
        <v>7</v>
      </c>
      <c r="K7772">
        <v>0.10574434876339728</v>
      </c>
      <c r="L7772">
        <v>210.09383267434998</v>
      </c>
    </row>
    <row r="7773" spans="1:12">
      <c r="A7773" s="73">
        <v>43424.791666666664</v>
      </c>
      <c r="B7773">
        <v>9.19</v>
      </c>
      <c r="C7773">
        <v>283.8</v>
      </c>
      <c r="D7773">
        <v>1.0759000000000001</v>
      </c>
      <c r="F7773">
        <v>1.0759000000000001</v>
      </c>
      <c r="G7773">
        <v>14</v>
      </c>
      <c r="H7773">
        <v>11</v>
      </c>
      <c r="I7773">
        <v>19</v>
      </c>
      <c r="J7773">
        <v>9</v>
      </c>
      <c r="K7773">
        <v>2.4174541569824188</v>
      </c>
      <c r="L7773">
        <v>417.53073116405</v>
      </c>
    </row>
    <row r="7774" spans="1:12">
      <c r="A7774" s="73">
        <v>43424.833333333336</v>
      </c>
      <c r="B7774">
        <v>10.35</v>
      </c>
      <c r="C7774">
        <v>279.39999999999998</v>
      </c>
      <c r="D7774">
        <v>1.0760000000000001</v>
      </c>
      <c r="F7774">
        <v>1.0760000000000001</v>
      </c>
      <c r="G7774">
        <v>13</v>
      </c>
      <c r="H7774">
        <v>11</v>
      </c>
      <c r="I7774">
        <v>20</v>
      </c>
      <c r="J7774">
        <v>10</v>
      </c>
      <c r="K7774">
        <v>7.3702282939686246</v>
      </c>
      <c r="L7774">
        <v>596.49021674999995</v>
      </c>
    </row>
    <row r="7775" spans="1:12">
      <c r="A7775" s="73">
        <v>43424.875</v>
      </c>
      <c r="B7775">
        <v>8.81</v>
      </c>
      <c r="C7775">
        <v>275.60000000000002</v>
      </c>
      <c r="D7775">
        <v>1.0758000000000001</v>
      </c>
      <c r="F7775">
        <v>1.0758000000000001</v>
      </c>
      <c r="G7775">
        <v>13</v>
      </c>
      <c r="H7775">
        <v>11</v>
      </c>
      <c r="I7775">
        <v>21</v>
      </c>
      <c r="J7775">
        <v>9</v>
      </c>
      <c r="K7775">
        <v>1.3801936638317678</v>
      </c>
      <c r="L7775">
        <v>367.81485867390006</v>
      </c>
    </row>
    <row r="7776" spans="1:12">
      <c r="A7776" s="73">
        <v>43424.916666666664</v>
      </c>
      <c r="B7776">
        <v>10.119999999999999</v>
      </c>
      <c r="C7776">
        <v>275.60000000000002</v>
      </c>
      <c r="D7776">
        <v>1.0754999999999999</v>
      </c>
      <c r="F7776">
        <v>1.0754999999999999</v>
      </c>
      <c r="G7776">
        <v>13</v>
      </c>
      <c r="H7776">
        <v>11</v>
      </c>
      <c r="I7776">
        <v>22</v>
      </c>
      <c r="J7776">
        <v>10</v>
      </c>
      <c r="K7776">
        <v>6.1743127323248057</v>
      </c>
      <c r="L7776">
        <v>557.34223723199977</v>
      </c>
    </row>
    <row r="7777" spans="1:12">
      <c r="A7777" s="73">
        <v>43424.958333333336</v>
      </c>
      <c r="B7777">
        <v>9.3800000000000008</v>
      </c>
      <c r="C7777">
        <v>273.60000000000002</v>
      </c>
      <c r="D7777">
        <v>1.0749</v>
      </c>
      <c r="F7777">
        <v>1.0749</v>
      </c>
      <c r="G7777">
        <v>13</v>
      </c>
      <c r="H7777">
        <v>11</v>
      </c>
      <c r="I7777">
        <v>23</v>
      </c>
      <c r="J7777">
        <v>9</v>
      </c>
      <c r="K7777">
        <v>3.0443844035577499</v>
      </c>
      <c r="L7777">
        <v>443.55408401640011</v>
      </c>
    </row>
    <row r="7778" spans="1:12">
      <c r="A7778" s="73">
        <v>43425</v>
      </c>
      <c r="B7778">
        <v>8.59</v>
      </c>
      <c r="C7778">
        <v>277.8</v>
      </c>
      <c r="D7778">
        <v>1.0743</v>
      </c>
      <c r="F7778">
        <v>1.0743</v>
      </c>
      <c r="G7778">
        <v>13</v>
      </c>
      <c r="H7778">
        <v>11</v>
      </c>
      <c r="I7778">
        <v>0</v>
      </c>
      <c r="J7778">
        <v>9</v>
      </c>
      <c r="K7778">
        <v>0.91167443095507217</v>
      </c>
      <c r="L7778">
        <v>340.46703728985</v>
      </c>
    </row>
    <row r="7779" spans="1:12">
      <c r="A7779" s="73">
        <v>43425.041666666664</v>
      </c>
      <c r="B7779">
        <v>9.35</v>
      </c>
      <c r="C7779">
        <v>271.8</v>
      </c>
      <c r="D7779">
        <v>1.0738000000000001</v>
      </c>
      <c r="F7779">
        <v>1.0738000000000001</v>
      </c>
      <c r="G7779">
        <v>13</v>
      </c>
      <c r="H7779">
        <v>11</v>
      </c>
      <c r="I7779">
        <v>1</v>
      </c>
      <c r="J7779">
        <v>9</v>
      </c>
      <c r="K7779">
        <v>2.9405954172563784</v>
      </c>
      <c r="L7779">
        <v>438.8622613375</v>
      </c>
    </row>
    <row r="7780" spans="1:12">
      <c r="A7780" s="73">
        <v>43425.083333333336</v>
      </c>
      <c r="B7780">
        <v>11.04</v>
      </c>
      <c r="C7780">
        <v>277.89999999999998</v>
      </c>
      <c r="D7780">
        <v>1.0733999999999999</v>
      </c>
      <c r="F7780">
        <v>1.0733999999999999</v>
      </c>
      <c r="G7780">
        <v>13</v>
      </c>
      <c r="H7780">
        <v>11</v>
      </c>
      <c r="I7780">
        <v>2</v>
      </c>
      <c r="J7780">
        <v>11</v>
      </c>
      <c r="K7780">
        <v>11.592774978900071</v>
      </c>
      <c r="L7780">
        <v>722.16895610879976</v>
      </c>
    </row>
    <row r="7781" spans="1:12">
      <c r="A7781" s="73">
        <v>43425.125</v>
      </c>
      <c r="B7781">
        <v>8.7799999999999994</v>
      </c>
      <c r="C7781">
        <v>262.7</v>
      </c>
      <c r="D7781">
        <v>1.0728</v>
      </c>
      <c r="F7781">
        <v>1.0728</v>
      </c>
      <c r="G7781">
        <v>13</v>
      </c>
      <c r="H7781">
        <v>11</v>
      </c>
      <c r="I7781">
        <v>3</v>
      </c>
      <c r="J7781">
        <v>9</v>
      </c>
      <c r="K7781">
        <v>1.3106046775303979</v>
      </c>
      <c r="L7781">
        <v>363.05491193279994</v>
      </c>
    </row>
    <row r="7782" spans="1:12">
      <c r="A7782" s="73">
        <v>43425.166666666664</v>
      </c>
      <c r="B7782">
        <v>10.44</v>
      </c>
      <c r="C7782">
        <v>267.10000000000002</v>
      </c>
      <c r="D7782">
        <v>1.0718000000000001</v>
      </c>
      <c r="F7782">
        <v>1.0718000000000001</v>
      </c>
      <c r="G7782">
        <v>13</v>
      </c>
      <c r="H7782">
        <v>11</v>
      </c>
      <c r="I7782">
        <v>4</v>
      </c>
      <c r="J7782">
        <v>10</v>
      </c>
      <c r="K7782">
        <v>7.8669952528727256</v>
      </c>
      <c r="L7782">
        <v>609.7969573055999</v>
      </c>
    </row>
    <row r="7783" spans="1:12">
      <c r="A7783" s="73">
        <v>43425.208333333336</v>
      </c>
      <c r="B7783">
        <v>9.59</v>
      </c>
      <c r="C7783">
        <v>269.8</v>
      </c>
      <c r="D7783">
        <v>1.0713999999999999</v>
      </c>
      <c r="F7783">
        <v>1.0713999999999999</v>
      </c>
      <c r="G7783">
        <v>13</v>
      </c>
      <c r="H7783">
        <v>11</v>
      </c>
      <c r="I7783">
        <v>5</v>
      </c>
      <c r="J7783">
        <v>10</v>
      </c>
      <c r="K7783">
        <v>3.8213073076673183</v>
      </c>
      <c r="L7783">
        <v>472.47351412029991</v>
      </c>
    </row>
    <row r="7784" spans="1:12">
      <c r="A7784" s="73">
        <v>43425.25</v>
      </c>
      <c r="B7784">
        <v>7.84</v>
      </c>
      <c r="C7784">
        <v>269.8</v>
      </c>
      <c r="D7784">
        <v>1.0711999999999999</v>
      </c>
      <c r="F7784">
        <v>1.0711999999999999</v>
      </c>
      <c r="G7784">
        <v>13</v>
      </c>
      <c r="H7784">
        <v>11</v>
      </c>
      <c r="I7784">
        <v>6</v>
      </c>
      <c r="J7784">
        <v>8</v>
      </c>
      <c r="K7784">
        <v>4.1949773420887557E-2</v>
      </c>
      <c r="L7784">
        <v>258.10044682239999</v>
      </c>
    </row>
    <row r="7785" spans="1:12">
      <c r="A7785" s="73">
        <v>43425.291666666664</v>
      </c>
      <c r="B7785">
        <v>9.5399999999999991</v>
      </c>
      <c r="C7785">
        <v>283.10000000000002</v>
      </c>
      <c r="D7785">
        <v>1.0718000000000001</v>
      </c>
      <c r="F7785">
        <v>1.0718000000000001</v>
      </c>
      <c r="G7785">
        <v>14</v>
      </c>
      <c r="H7785">
        <v>11</v>
      </c>
      <c r="I7785">
        <v>7</v>
      </c>
      <c r="J7785">
        <v>10</v>
      </c>
      <c r="K7785">
        <v>3.6283256638317032</v>
      </c>
      <c r="L7785">
        <v>465.29553083759993</v>
      </c>
    </row>
    <row r="7786" spans="1:12">
      <c r="A7786" s="73">
        <v>43425.333333333336</v>
      </c>
      <c r="B7786">
        <v>11.46</v>
      </c>
      <c r="C7786">
        <v>286.8</v>
      </c>
      <c r="D7786">
        <v>1.0742</v>
      </c>
      <c r="F7786">
        <v>1.0742</v>
      </c>
      <c r="G7786">
        <v>14</v>
      </c>
      <c r="H7786">
        <v>11</v>
      </c>
      <c r="I7786">
        <v>8</v>
      </c>
      <c r="J7786">
        <v>11</v>
      </c>
      <c r="K7786">
        <v>14.629220787119227</v>
      </c>
      <c r="L7786">
        <v>808.36779904560024</v>
      </c>
    </row>
    <row r="7787" spans="1:12">
      <c r="A7787" s="73">
        <v>43425.375</v>
      </c>
      <c r="B7787">
        <v>9.8699999999999992</v>
      </c>
      <c r="C7787">
        <v>288.5</v>
      </c>
      <c r="D7787">
        <v>1.0751999999999999</v>
      </c>
      <c r="F7787">
        <v>1.0751999999999999</v>
      </c>
      <c r="G7787">
        <v>14</v>
      </c>
      <c r="H7787">
        <v>11</v>
      </c>
      <c r="I7787">
        <v>9</v>
      </c>
      <c r="J7787">
        <v>10</v>
      </c>
      <c r="K7787">
        <v>4.9944045131467441</v>
      </c>
      <c r="L7787">
        <v>516.90498209279986</v>
      </c>
    </row>
    <row r="7788" spans="1:12">
      <c r="A7788" s="73">
        <v>43425.416666666664</v>
      </c>
      <c r="B7788">
        <v>8.89</v>
      </c>
      <c r="C7788">
        <v>290</v>
      </c>
      <c r="D7788">
        <v>1.0762</v>
      </c>
      <c r="F7788">
        <v>1.0762</v>
      </c>
      <c r="G7788">
        <v>14</v>
      </c>
      <c r="H7788">
        <v>11</v>
      </c>
      <c r="I7788">
        <v>10</v>
      </c>
      <c r="J7788">
        <v>9</v>
      </c>
      <c r="K7788">
        <v>1.5745642939687479</v>
      </c>
      <c r="L7788">
        <v>378.06656805890009</v>
      </c>
    </row>
    <row r="7789" spans="1:12">
      <c r="A7789" s="73">
        <v>43425.458333333336</v>
      </c>
      <c r="B7789">
        <v>8.43</v>
      </c>
      <c r="C7789">
        <v>298.7</v>
      </c>
      <c r="D7789">
        <v>1.0767</v>
      </c>
      <c r="F7789">
        <v>1.0767</v>
      </c>
      <c r="G7789">
        <v>14</v>
      </c>
      <c r="H7789">
        <v>11</v>
      </c>
      <c r="I7789">
        <v>11</v>
      </c>
      <c r="J7789">
        <v>8</v>
      </c>
      <c r="K7789">
        <v>0.63173317068111257</v>
      </c>
      <c r="L7789">
        <v>322.51316055344995</v>
      </c>
    </row>
    <row r="7790" spans="1:12">
      <c r="A7790" s="73">
        <v>43425.5</v>
      </c>
      <c r="B7790">
        <v>7.74</v>
      </c>
      <c r="C7790">
        <v>319.2</v>
      </c>
      <c r="D7790">
        <v>1.0767</v>
      </c>
      <c r="F7790">
        <v>1.0767</v>
      </c>
      <c r="G7790">
        <v>15</v>
      </c>
      <c r="H7790">
        <v>11</v>
      </c>
      <c r="I7790">
        <v>12</v>
      </c>
      <c r="J7790">
        <v>8</v>
      </c>
      <c r="K7790">
        <v>1.0986485749663022E-2</v>
      </c>
      <c r="L7790">
        <v>249.62472500040002</v>
      </c>
    </row>
    <row r="7791" spans="1:12">
      <c r="A7791" s="73">
        <v>43425.541666666664</v>
      </c>
      <c r="B7791">
        <v>7.56</v>
      </c>
      <c r="C7791">
        <v>318.10000000000002</v>
      </c>
      <c r="D7791">
        <v>1.0768</v>
      </c>
      <c r="F7791">
        <v>1.0768</v>
      </c>
      <c r="G7791">
        <v>15</v>
      </c>
      <c r="H7791">
        <v>11</v>
      </c>
      <c r="I7791">
        <v>13</v>
      </c>
      <c r="J7791">
        <v>8</v>
      </c>
      <c r="K7791">
        <v>5.6525679414586808E-3</v>
      </c>
      <c r="L7791">
        <v>232.63252669439996</v>
      </c>
    </row>
    <row r="7792" spans="1:12">
      <c r="A7792" s="73">
        <v>43425.583333333336</v>
      </c>
      <c r="B7792">
        <v>8.7899999999999991</v>
      </c>
      <c r="C7792">
        <v>305.39999999999998</v>
      </c>
      <c r="D7792">
        <v>1.0762</v>
      </c>
      <c r="F7792">
        <v>1.0762</v>
      </c>
      <c r="G7792">
        <v>15</v>
      </c>
      <c r="H7792">
        <v>11</v>
      </c>
      <c r="I7792">
        <v>14</v>
      </c>
      <c r="J7792">
        <v>9</v>
      </c>
      <c r="K7792">
        <v>1.3336010062975197</v>
      </c>
      <c r="L7792">
        <v>365.45138932589987</v>
      </c>
    </row>
    <row r="7793" spans="1:12">
      <c r="A7793" s="73">
        <v>43425.625</v>
      </c>
      <c r="B7793">
        <v>8.49</v>
      </c>
      <c r="C7793">
        <v>296.60000000000002</v>
      </c>
      <c r="D7793">
        <v>1.0759000000000001</v>
      </c>
      <c r="F7793">
        <v>1.0759000000000001</v>
      </c>
      <c r="G7793">
        <v>14</v>
      </c>
      <c r="H7793">
        <v>11</v>
      </c>
      <c r="I7793">
        <v>15</v>
      </c>
      <c r="J7793">
        <v>8</v>
      </c>
      <c r="K7793">
        <v>0.73071114328384812</v>
      </c>
      <c r="L7793">
        <v>329.20390835955004</v>
      </c>
    </row>
    <row r="7794" spans="1:12">
      <c r="A7794" s="73">
        <v>43425.666666666664</v>
      </c>
      <c r="B7794">
        <v>8.7899999999999991</v>
      </c>
      <c r="C7794">
        <v>291.7</v>
      </c>
      <c r="D7794">
        <v>1.0753999999999999</v>
      </c>
      <c r="F7794">
        <v>1.0753999999999999</v>
      </c>
      <c r="G7794">
        <v>14</v>
      </c>
      <c r="H7794">
        <v>11</v>
      </c>
      <c r="I7794">
        <v>16</v>
      </c>
      <c r="J7794">
        <v>9</v>
      </c>
      <c r="K7794">
        <v>1.3336010062975197</v>
      </c>
      <c r="L7794">
        <v>365.17972875029983</v>
      </c>
    </row>
    <row r="7795" spans="1:12">
      <c r="A7795" s="73">
        <v>43425.708333333336</v>
      </c>
      <c r="B7795">
        <v>7.14</v>
      </c>
      <c r="C7795">
        <v>290.7</v>
      </c>
      <c r="D7795">
        <v>1.0745</v>
      </c>
      <c r="F7795">
        <v>1.0745</v>
      </c>
      <c r="G7795">
        <v>14</v>
      </c>
      <c r="H7795">
        <v>11</v>
      </c>
      <c r="I7795">
        <v>17</v>
      </c>
      <c r="J7795">
        <v>7</v>
      </c>
      <c r="K7795">
        <v>0.24520675972231545</v>
      </c>
      <c r="L7795">
        <v>195.55596131399997</v>
      </c>
    </row>
    <row r="7796" spans="1:12">
      <c r="A7796" s="73">
        <v>43425.75</v>
      </c>
      <c r="B7796">
        <v>7.81</v>
      </c>
      <c r="C7796">
        <v>292.7</v>
      </c>
      <c r="D7796">
        <v>1.0743</v>
      </c>
      <c r="F7796">
        <v>1.0743</v>
      </c>
      <c r="G7796">
        <v>14</v>
      </c>
      <c r="H7796">
        <v>11</v>
      </c>
      <c r="I7796">
        <v>18</v>
      </c>
      <c r="J7796">
        <v>8</v>
      </c>
      <c r="K7796">
        <v>3.0560787119520087E-2</v>
      </c>
      <c r="L7796">
        <v>255.88727044814996</v>
      </c>
    </row>
    <row r="7797" spans="1:12">
      <c r="A7797" s="73">
        <v>43425.791666666664</v>
      </c>
      <c r="B7797">
        <v>7.09</v>
      </c>
      <c r="C7797">
        <v>305.89999999999998</v>
      </c>
      <c r="D7797">
        <v>1.0747</v>
      </c>
      <c r="F7797">
        <v>1.0747</v>
      </c>
      <c r="G7797">
        <v>15</v>
      </c>
      <c r="H7797">
        <v>11</v>
      </c>
      <c r="I7797">
        <v>19</v>
      </c>
      <c r="J7797">
        <v>7</v>
      </c>
      <c r="K7797">
        <v>0.29722511588670297</v>
      </c>
      <c r="L7797">
        <v>191.51198546314998</v>
      </c>
    </row>
    <row r="7798" spans="1:12">
      <c r="A7798" s="73">
        <v>43425.833333333336</v>
      </c>
      <c r="B7798">
        <v>7.08</v>
      </c>
      <c r="C7798">
        <v>320.89999999999998</v>
      </c>
      <c r="D7798">
        <v>1.0752999999999999</v>
      </c>
      <c r="F7798">
        <v>1.0752999999999999</v>
      </c>
      <c r="G7798">
        <v>15</v>
      </c>
      <c r="H7798">
        <v>11</v>
      </c>
      <c r="I7798">
        <v>20</v>
      </c>
      <c r="J7798">
        <v>7</v>
      </c>
      <c r="K7798">
        <v>0.30822878711958024</v>
      </c>
      <c r="L7798">
        <v>190.8092494368</v>
      </c>
    </row>
    <row r="7799" spans="1:12">
      <c r="A7799" s="73">
        <v>43425.875</v>
      </c>
      <c r="B7799">
        <v>7.44</v>
      </c>
      <c r="C7799">
        <v>306</v>
      </c>
      <c r="D7799">
        <v>1.0748</v>
      </c>
      <c r="F7799">
        <v>1.0748</v>
      </c>
      <c r="G7799">
        <v>15</v>
      </c>
      <c r="H7799">
        <v>11</v>
      </c>
      <c r="I7799">
        <v>21</v>
      </c>
      <c r="J7799">
        <v>7</v>
      </c>
      <c r="K7799">
        <v>3.8096622735988898E-2</v>
      </c>
      <c r="L7799">
        <v>221.31786332160002</v>
      </c>
    </row>
    <row r="7800" spans="1:12">
      <c r="A7800" s="73">
        <v>43425.916666666664</v>
      </c>
      <c r="B7800">
        <v>7.77</v>
      </c>
      <c r="C7800">
        <v>299.89999999999998</v>
      </c>
      <c r="D7800">
        <v>1.075</v>
      </c>
      <c r="F7800">
        <v>1.075</v>
      </c>
      <c r="G7800">
        <v>14</v>
      </c>
      <c r="H7800">
        <v>11</v>
      </c>
      <c r="I7800">
        <v>22</v>
      </c>
      <c r="J7800">
        <v>8</v>
      </c>
      <c r="K7800">
        <v>1.8175472051030254E-2</v>
      </c>
      <c r="L7800">
        <v>252.13987023749993</v>
      </c>
    </row>
    <row r="7801" spans="1:12">
      <c r="A7801" s="73">
        <v>43425.958333333336</v>
      </c>
      <c r="B7801">
        <v>8.85</v>
      </c>
      <c r="C7801">
        <v>315.10000000000002</v>
      </c>
      <c r="D7801">
        <v>1.0749</v>
      </c>
      <c r="F7801">
        <v>1.0749</v>
      </c>
      <c r="G7801">
        <v>15</v>
      </c>
      <c r="H7801">
        <v>11</v>
      </c>
      <c r="I7801">
        <v>23</v>
      </c>
      <c r="J7801">
        <v>9</v>
      </c>
      <c r="K7801">
        <v>1.4757789789002556</v>
      </c>
      <c r="L7801">
        <v>372.53568448124992</v>
      </c>
    </row>
    <row r="7802" spans="1:12">
      <c r="A7802" s="73">
        <v>43426</v>
      </c>
      <c r="B7802">
        <v>9.0500000000000007</v>
      </c>
      <c r="C7802">
        <v>305.10000000000002</v>
      </c>
      <c r="D7802">
        <v>1.0748</v>
      </c>
      <c r="F7802">
        <v>1.0748</v>
      </c>
      <c r="G7802">
        <v>15</v>
      </c>
      <c r="H7802">
        <v>11</v>
      </c>
      <c r="I7802">
        <v>0</v>
      </c>
      <c r="J7802">
        <v>9</v>
      </c>
      <c r="K7802">
        <v>2.0017055542427076</v>
      </c>
      <c r="L7802">
        <v>398.33035167500009</v>
      </c>
    </row>
    <row r="7803" spans="1:12">
      <c r="A7803" s="73">
        <v>43426.041666666664</v>
      </c>
      <c r="B7803">
        <v>8.9499999999999993</v>
      </c>
      <c r="C7803">
        <v>299.5</v>
      </c>
      <c r="D7803">
        <v>1.0745</v>
      </c>
      <c r="F7803">
        <v>1.0745</v>
      </c>
      <c r="G7803">
        <v>14</v>
      </c>
      <c r="H7803">
        <v>11</v>
      </c>
      <c r="I7803">
        <v>1</v>
      </c>
      <c r="J7803">
        <v>9</v>
      </c>
      <c r="K7803">
        <v>1.7287422665714793</v>
      </c>
      <c r="L7803">
        <v>385.16385971874996</v>
      </c>
    </row>
    <row r="7804" spans="1:12">
      <c r="A7804" s="73">
        <v>43426.083333333336</v>
      </c>
      <c r="B7804">
        <v>9.7200000000000006</v>
      </c>
      <c r="C7804">
        <v>301.2</v>
      </c>
      <c r="D7804">
        <v>1.0744</v>
      </c>
      <c r="F7804">
        <v>1.0744</v>
      </c>
      <c r="G7804">
        <v>14</v>
      </c>
      <c r="H7804">
        <v>11</v>
      </c>
      <c r="I7804">
        <v>2</v>
      </c>
      <c r="J7804">
        <v>10</v>
      </c>
      <c r="K7804">
        <v>4.3464595816399134</v>
      </c>
      <c r="L7804">
        <v>493.32690178560011</v>
      </c>
    </row>
    <row r="7805" spans="1:12">
      <c r="A7805" s="73">
        <v>43426.125</v>
      </c>
      <c r="B7805">
        <v>10.08</v>
      </c>
      <c r="C7805">
        <v>313.10000000000002</v>
      </c>
      <c r="D7805">
        <v>1.0742</v>
      </c>
      <c r="F7805">
        <v>1.0742</v>
      </c>
      <c r="G7805">
        <v>15</v>
      </c>
      <c r="H7805">
        <v>11</v>
      </c>
      <c r="I7805">
        <v>3</v>
      </c>
      <c r="J7805">
        <v>10</v>
      </c>
      <c r="K7805">
        <v>5.9771274172563196</v>
      </c>
      <c r="L7805">
        <v>550.09379819520007</v>
      </c>
    </row>
    <row r="7806" spans="1:12">
      <c r="A7806" s="73">
        <v>43426.166666666664</v>
      </c>
      <c r="B7806">
        <v>8.09</v>
      </c>
      <c r="C7806">
        <v>300.5</v>
      </c>
      <c r="D7806">
        <v>1.0738000000000001</v>
      </c>
      <c r="F7806">
        <v>1.0738000000000001</v>
      </c>
      <c r="G7806">
        <v>14</v>
      </c>
      <c r="H7806">
        <v>11</v>
      </c>
      <c r="I7806">
        <v>4</v>
      </c>
      <c r="J7806">
        <v>8</v>
      </c>
      <c r="K7806">
        <v>0.2068579925989491</v>
      </c>
      <c r="L7806">
        <v>284.27519676009996</v>
      </c>
    </row>
    <row r="7807" spans="1:12">
      <c r="A7807" s="73">
        <v>43426.208333333336</v>
      </c>
      <c r="B7807">
        <v>6.76</v>
      </c>
      <c r="C7807">
        <v>296.3</v>
      </c>
      <c r="D7807">
        <v>1.0733999999999999</v>
      </c>
      <c r="F7807">
        <v>1.0733999999999999</v>
      </c>
      <c r="G7807">
        <v>14</v>
      </c>
      <c r="H7807">
        <v>11</v>
      </c>
      <c r="I7807">
        <v>5</v>
      </c>
      <c r="J7807">
        <v>7</v>
      </c>
      <c r="K7807">
        <v>0.76594626657166187</v>
      </c>
      <c r="L7807">
        <v>165.7950969792</v>
      </c>
    </row>
    <row r="7808" spans="1:12">
      <c r="A7808" s="73">
        <v>43426.25</v>
      </c>
      <c r="B7808">
        <v>8.2100000000000009</v>
      </c>
      <c r="C7808">
        <v>308.89999999999998</v>
      </c>
      <c r="D7808">
        <v>1.0739000000000001</v>
      </c>
      <c r="F7808">
        <v>1.0739000000000001</v>
      </c>
      <c r="G7808">
        <v>15</v>
      </c>
      <c r="H7808">
        <v>11</v>
      </c>
      <c r="I7808">
        <v>6</v>
      </c>
      <c r="J7808">
        <v>8</v>
      </c>
      <c r="K7808">
        <v>0.33041393780441974</v>
      </c>
      <c r="L7808">
        <v>297.14150457395016</v>
      </c>
    </row>
    <row r="7809" spans="1:12">
      <c r="A7809" s="73">
        <v>43426.291666666664</v>
      </c>
      <c r="B7809">
        <v>8.83</v>
      </c>
      <c r="C7809">
        <v>320.8</v>
      </c>
      <c r="D7809">
        <v>1.0745</v>
      </c>
      <c r="F7809">
        <v>1.0745</v>
      </c>
      <c r="G7809">
        <v>15</v>
      </c>
      <c r="H7809">
        <v>11</v>
      </c>
      <c r="I7809">
        <v>7</v>
      </c>
      <c r="J7809">
        <v>9</v>
      </c>
      <c r="K7809">
        <v>1.4275863213660118</v>
      </c>
      <c r="L7809">
        <v>369.87802916574998</v>
      </c>
    </row>
    <row r="7810" spans="1:12">
      <c r="A7810" s="73">
        <v>43426.333333333336</v>
      </c>
      <c r="B7810">
        <v>8.57</v>
      </c>
      <c r="C7810">
        <v>322.10000000000002</v>
      </c>
      <c r="D7810">
        <v>1.0765</v>
      </c>
      <c r="F7810">
        <v>1.0765</v>
      </c>
      <c r="G7810">
        <v>15</v>
      </c>
      <c r="H7810">
        <v>11</v>
      </c>
      <c r="I7810">
        <v>8</v>
      </c>
      <c r="J7810">
        <v>9</v>
      </c>
      <c r="K7810">
        <v>0.87388177342082807</v>
      </c>
      <c r="L7810">
        <v>338.78681833225005</v>
      </c>
    </row>
    <row r="7811" spans="1:12">
      <c r="A7811" s="73">
        <v>43426.375</v>
      </c>
      <c r="B7811">
        <v>5.94</v>
      </c>
      <c r="C7811">
        <v>326.8</v>
      </c>
      <c r="D7811">
        <v>1.0788</v>
      </c>
      <c r="F7811">
        <v>1.0788</v>
      </c>
      <c r="G7811">
        <v>16</v>
      </c>
      <c r="H7811">
        <v>11</v>
      </c>
      <c r="I7811">
        <v>9</v>
      </c>
      <c r="J7811">
        <v>6</v>
      </c>
      <c r="K7811">
        <v>2.8736473076676181</v>
      </c>
      <c r="L7811">
        <v>113.04992460960001</v>
      </c>
    </row>
    <row r="7812" spans="1:12">
      <c r="A7812" s="73">
        <v>43426.416666666664</v>
      </c>
      <c r="B7812">
        <v>5.13</v>
      </c>
      <c r="C7812">
        <v>317.10000000000002</v>
      </c>
      <c r="D7812">
        <v>1.0804</v>
      </c>
      <c r="F7812">
        <v>1.0804</v>
      </c>
      <c r="G7812">
        <v>15</v>
      </c>
      <c r="H7812">
        <v>11</v>
      </c>
      <c r="I7812">
        <v>10</v>
      </c>
      <c r="J7812">
        <v>5</v>
      </c>
      <c r="K7812">
        <v>6.2759446775307</v>
      </c>
      <c r="L7812">
        <v>72.930077519400001</v>
      </c>
    </row>
    <row r="7813" spans="1:12">
      <c r="A7813" s="73">
        <v>43426.458333333336</v>
      </c>
      <c r="B7813">
        <v>5.61</v>
      </c>
      <c r="C7813">
        <v>315.39999999999998</v>
      </c>
      <c r="D7813">
        <v>1.0805</v>
      </c>
      <c r="F7813">
        <v>1.0805</v>
      </c>
      <c r="G7813">
        <v>15</v>
      </c>
      <c r="H7813">
        <v>11</v>
      </c>
      <c r="I7813">
        <v>11</v>
      </c>
      <c r="J7813">
        <v>6</v>
      </c>
      <c r="K7813">
        <v>4.1013684583525771</v>
      </c>
      <c r="L7813">
        <v>95.385719360250022</v>
      </c>
    </row>
    <row r="7814" spans="1:12">
      <c r="A7814" s="73">
        <v>43426.5</v>
      </c>
      <c r="B7814">
        <v>6.21</v>
      </c>
      <c r="C7814">
        <v>284.39999999999998</v>
      </c>
      <c r="D7814">
        <v>1.08</v>
      </c>
      <c r="F7814">
        <v>1.08</v>
      </c>
      <c r="G7814">
        <v>14</v>
      </c>
      <c r="H7814">
        <v>11</v>
      </c>
      <c r="I7814">
        <v>12</v>
      </c>
      <c r="J7814">
        <v>6</v>
      </c>
      <c r="K7814">
        <v>2.0311481843799259</v>
      </c>
      <c r="L7814">
        <v>129.32085294000001</v>
      </c>
    </row>
    <row r="7815" spans="1:12">
      <c r="A7815" s="73">
        <v>43426.541666666664</v>
      </c>
      <c r="B7815">
        <v>6.7</v>
      </c>
      <c r="C7815">
        <v>283.2</v>
      </c>
      <c r="D7815">
        <v>1.0790999999999999</v>
      </c>
      <c r="F7815">
        <v>1.0790999999999999</v>
      </c>
      <c r="G7815">
        <v>14</v>
      </c>
      <c r="H7815">
        <v>11</v>
      </c>
      <c r="I7815">
        <v>13</v>
      </c>
      <c r="J7815">
        <v>7</v>
      </c>
      <c r="K7815">
        <v>0.87456829396892632</v>
      </c>
      <c r="L7815">
        <v>162.27667665000001</v>
      </c>
    </row>
    <row r="7816" spans="1:12">
      <c r="A7816" s="73">
        <v>43426.583333333336</v>
      </c>
      <c r="B7816">
        <v>6.64</v>
      </c>
      <c r="C7816">
        <v>280.60000000000002</v>
      </c>
      <c r="D7816">
        <v>1.0786</v>
      </c>
      <c r="F7816">
        <v>1.0786</v>
      </c>
      <c r="G7816">
        <v>13</v>
      </c>
      <c r="H7816">
        <v>11</v>
      </c>
      <c r="I7816">
        <v>14</v>
      </c>
      <c r="J7816">
        <v>7</v>
      </c>
      <c r="K7816">
        <v>0.99039032136619254</v>
      </c>
      <c r="L7816">
        <v>157.88274129919998</v>
      </c>
    </row>
    <row r="7817" spans="1:12">
      <c r="A7817" s="73">
        <v>43426.625</v>
      </c>
      <c r="B7817">
        <v>6.56</v>
      </c>
      <c r="C7817">
        <v>281.10000000000002</v>
      </c>
      <c r="D7817">
        <v>1.0780000000000001</v>
      </c>
      <c r="F7817">
        <v>1.0780000000000001</v>
      </c>
      <c r="G7817">
        <v>13</v>
      </c>
      <c r="H7817">
        <v>11</v>
      </c>
      <c r="I7817">
        <v>15</v>
      </c>
      <c r="J7817">
        <v>7</v>
      </c>
      <c r="K7817">
        <v>1.1560196912292131</v>
      </c>
      <c r="L7817">
        <v>152.15992422399998</v>
      </c>
    </row>
    <row r="7818" spans="1:12">
      <c r="A7818" s="73">
        <v>43426.666666666664</v>
      </c>
      <c r="B7818">
        <v>6</v>
      </c>
      <c r="C7818">
        <v>275.5</v>
      </c>
      <c r="D7818">
        <v>1.0765</v>
      </c>
      <c r="F7818">
        <v>1.0765</v>
      </c>
      <c r="G7818">
        <v>13</v>
      </c>
      <c r="H7818">
        <v>11</v>
      </c>
      <c r="I7818">
        <v>16</v>
      </c>
      <c r="J7818">
        <v>6</v>
      </c>
      <c r="K7818">
        <v>2.6738252802703544</v>
      </c>
      <c r="L7818">
        <v>116.262</v>
      </c>
    </row>
    <row r="7819" spans="1:12">
      <c r="A7819" s="73">
        <v>43426.708333333336</v>
      </c>
      <c r="B7819">
        <v>5.82</v>
      </c>
      <c r="C7819">
        <v>269.8</v>
      </c>
      <c r="D7819">
        <v>1.075</v>
      </c>
      <c r="F7819">
        <v>1.075</v>
      </c>
      <c r="G7819">
        <v>13</v>
      </c>
      <c r="H7819">
        <v>11</v>
      </c>
      <c r="I7819">
        <v>17</v>
      </c>
      <c r="J7819">
        <v>6</v>
      </c>
      <c r="K7819">
        <v>3.294891362462149</v>
      </c>
      <c r="L7819">
        <v>105.96133530000002</v>
      </c>
    </row>
    <row r="7820" spans="1:12">
      <c r="A7820" s="73">
        <v>43426.75</v>
      </c>
      <c r="B7820">
        <v>6.52</v>
      </c>
      <c r="C7820">
        <v>256</v>
      </c>
      <c r="D7820">
        <v>1.0744</v>
      </c>
      <c r="F7820">
        <v>1.0744</v>
      </c>
      <c r="G7820">
        <v>12</v>
      </c>
      <c r="H7820">
        <v>11</v>
      </c>
      <c r="I7820">
        <v>18</v>
      </c>
      <c r="J7820">
        <v>7</v>
      </c>
      <c r="K7820">
        <v>1.2436343761607234</v>
      </c>
      <c r="L7820">
        <v>148.89454645759997</v>
      </c>
    </row>
    <row r="7821" spans="1:12">
      <c r="A7821" s="73">
        <v>43426.791666666664</v>
      </c>
      <c r="B7821">
        <v>7.15</v>
      </c>
      <c r="C7821">
        <v>256.7</v>
      </c>
      <c r="D7821">
        <v>1.0740000000000001</v>
      </c>
      <c r="F7821">
        <v>1.0740000000000001</v>
      </c>
      <c r="G7821">
        <v>12</v>
      </c>
      <c r="H7821">
        <v>11</v>
      </c>
      <c r="I7821">
        <v>19</v>
      </c>
      <c r="J7821">
        <v>7</v>
      </c>
      <c r="K7821">
        <v>0.23540308848943725</v>
      </c>
      <c r="L7821">
        <v>196.28739487500005</v>
      </c>
    </row>
    <row r="7822" spans="1:12">
      <c r="A7822" s="73">
        <v>43426.833333333336</v>
      </c>
      <c r="B7822">
        <v>8.26</v>
      </c>
      <c r="C7822">
        <v>259.10000000000002</v>
      </c>
      <c r="D7822">
        <v>1.0733999999999999</v>
      </c>
      <c r="F7822">
        <v>1.0733999999999999</v>
      </c>
      <c r="G7822">
        <v>13</v>
      </c>
      <c r="H7822">
        <v>11</v>
      </c>
      <c r="I7822">
        <v>20</v>
      </c>
      <c r="J7822">
        <v>8</v>
      </c>
      <c r="K7822">
        <v>0.39039558164003085</v>
      </c>
      <c r="L7822">
        <v>302.46263911919999</v>
      </c>
    </row>
    <row r="7823" spans="1:12">
      <c r="A7823" s="73">
        <v>43426.875</v>
      </c>
      <c r="B7823">
        <v>6.68</v>
      </c>
      <c r="C7823">
        <v>255.5</v>
      </c>
      <c r="D7823">
        <v>1.0730999999999999</v>
      </c>
      <c r="F7823">
        <v>1.0730999999999999</v>
      </c>
      <c r="G7823">
        <v>12</v>
      </c>
      <c r="H7823">
        <v>11</v>
      </c>
      <c r="I7823">
        <v>21</v>
      </c>
      <c r="J7823">
        <v>7</v>
      </c>
      <c r="K7823">
        <v>0.91237563643468234</v>
      </c>
      <c r="L7823">
        <v>159.93355344959997</v>
      </c>
    </row>
    <row r="7824" spans="1:12">
      <c r="A7824" s="73">
        <v>43426.916666666664</v>
      </c>
      <c r="B7824">
        <v>4.76</v>
      </c>
      <c r="C7824">
        <v>250.5</v>
      </c>
      <c r="D7824">
        <v>1.0729</v>
      </c>
      <c r="F7824">
        <v>1.0729</v>
      </c>
      <c r="G7824">
        <v>12</v>
      </c>
      <c r="H7824">
        <v>11</v>
      </c>
      <c r="I7824">
        <v>22</v>
      </c>
      <c r="J7824">
        <v>5</v>
      </c>
      <c r="K7824">
        <v>8.2666805131471701</v>
      </c>
      <c r="L7824">
        <v>57.85622691519999</v>
      </c>
    </row>
    <row r="7825" spans="1:12">
      <c r="A7825" s="73">
        <v>43426.958333333336</v>
      </c>
      <c r="B7825">
        <v>3.94</v>
      </c>
      <c r="C7825">
        <v>255.8</v>
      </c>
      <c r="D7825">
        <v>1.0723</v>
      </c>
      <c r="F7825">
        <v>1.0723</v>
      </c>
      <c r="G7825">
        <v>12</v>
      </c>
      <c r="H7825">
        <v>11</v>
      </c>
      <c r="I7825">
        <v>23</v>
      </c>
      <c r="J7825">
        <v>4</v>
      </c>
      <c r="K7825">
        <v>13.654381554243127</v>
      </c>
      <c r="L7825">
        <v>32.7925338716</v>
      </c>
    </row>
    <row r="7826" spans="1:12">
      <c r="A7826" s="73">
        <v>43427</v>
      </c>
      <c r="B7826">
        <v>6.14</v>
      </c>
      <c r="C7826">
        <v>244.9</v>
      </c>
      <c r="D7826">
        <v>1.0722</v>
      </c>
      <c r="F7826">
        <v>1.0722</v>
      </c>
      <c r="G7826">
        <v>12</v>
      </c>
      <c r="H7826">
        <v>11</v>
      </c>
      <c r="I7826">
        <v>0</v>
      </c>
      <c r="J7826">
        <v>6</v>
      </c>
      <c r="K7826">
        <v>2.2355738830100695</v>
      </c>
      <c r="L7826">
        <v>124.09403913839998</v>
      </c>
    </row>
    <row r="7827" spans="1:12">
      <c r="A7827" s="73">
        <v>43427.041666666664</v>
      </c>
      <c r="B7827">
        <v>5.93</v>
      </c>
      <c r="C7827">
        <v>244.3</v>
      </c>
      <c r="D7827">
        <v>1.0712999999999999</v>
      </c>
      <c r="F7827">
        <v>1.0712999999999999</v>
      </c>
      <c r="G7827">
        <v>12</v>
      </c>
      <c r="H7827">
        <v>11</v>
      </c>
      <c r="I7827">
        <v>1</v>
      </c>
      <c r="J7827">
        <v>6</v>
      </c>
      <c r="K7827">
        <v>2.9076509789004978</v>
      </c>
      <c r="L7827">
        <v>111.69794660204998</v>
      </c>
    </row>
    <row r="7828" spans="1:12">
      <c r="A7828" s="73">
        <v>43427.083333333336</v>
      </c>
      <c r="B7828">
        <v>5.51</v>
      </c>
      <c r="C7828">
        <v>236.5</v>
      </c>
      <c r="D7828">
        <v>1.0709</v>
      </c>
      <c r="F7828">
        <v>1.0709</v>
      </c>
      <c r="G7828">
        <v>12</v>
      </c>
      <c r="H7828">
        <v>11</v>
      </c>
      <c r="I7828">
        <v>2</v>
      </c>
      <c r="J7828">
        <v>6</v>
      </c>
      <c r="K7828">
        <v>4.5164051706813542</v>
      </c>
      <c r="L7828">
        <v>89.572298652949982</v>
      </c>
    </row>
    <row r="7829" spans="1:12">
      <c r="A7829" s="73">
        <v>43427.125</v>
      </c>
      <c r="B7829">
        <v>4.75</v>
      </c>
      <c r="C7829">
        <v>227.9</v>
      </c>
      <c r="D7829">
        <v>1.0702</v>
      </c>
      <c r="F7829">
        <v>1.0702</v>
      </c>
      <c r="G7829">
        <v>11</v>
      </c>
      <c r="H7829">
        <v>11</v>
      </c>
      <c r="I7829">
        <v>3</v>
      </c>
      <c r="J7829">
        <v>5</v>
      </c>
      <c r="K7829">
        <v>8.3242841843800459</v>
      </c>
      <c r="L7829">
        <v>57.3476703125</v>
      </c>
    </row>
    <row r="7830" spans="1:12">
      <c r="A7830" s="73">
        <v>43427.166666666664</v>
      </c>
      <c r="B7830">
        <v>4.66</v>
      </c>
      <c r="C7830">
        <v>222.9</v>
      </c>
      <c r="D7830">
        <v>1.0701000000000001</v>
      </c>
      <c r="F7830">
        <v>1.0701000000000001</v>
      </c>
      <c r="G7830">
        <v>11</v>
      </c>
      <c r="H7830">
        <v>11</v>
      </c>
      <c r="I7830">
        <v>4</v>
      </c>
      <c r="J7830">
        <v>5</v>
      </c>
      <c r="K7830">
        <v>8.8517172254759426</v>
      </c>
      <c r="L7830">
        <v>54.144222094800007</v>
      </c>
    </row>
    <row r="7831" spans="1:12">
      <c r="A7831" s="73">
        <v>43427.208333333336</v>
      </c>
      <c r="B7831">
        <v>4.42</v>
      </c>
      <c r="C7831">
        <v>229.3</v>
      </c>
      <c r="D7831">
        <v>1.0698000000000001</v>
      </c>
      <c r="F7831">
        <v>1.0698000000000001</v>
      </c>
      <c r="G7831">
        <v>11</v>
      </c>
      <c r="H7831">
        <v>11</v>
      </c>
      <c r="I7831">
        <v>5</v>
      </c>
      <c r="J7831">
        <v>4</v>
      </c>
      <c r="K7831">
        <v>10.337405335065005</v>
      </c>
      <c r="L7831">
        <v>46.189089991199999</v>
      </c>
    </row>
    <row r="7832" spans="1:12">
      <c r="A7832" s="73">
        <v>43427.25</v>
      </c>
      <c r="B7832">
        <v>3.06</v>
      </c>
      <c r="C7832">
        <v>251.5</v>
      </c>
      <c r="D7832">
        <v>1.0699000000000001</v>
      </c>
      <c r="F7832">
        <v>1.0699000000000001</v>
      </c>
      <c r="G7832">
        <v>12</v>
      </c>
      <c r="H7832">
        <v>11</v>
      </c>
      <c r="I7832">
        <v>6</v>
      </c>
      <c r="J7832">
        <v>3</v>
      </c>
      <c r="K7832">
        <v>20.932304622736353</v>
      </c>
      <c r="L7832">
        <v>15.327716929200003</v>
      </c>
    </row>
    <row r="7833" spans="1:12">
      <c r="A7833" s="73">
        <v>43427.291666666664</v>
      </c>
      <c r="B7833">
        <v>1.94</v>
      </c>
      <c r="C7833">
        <v>251.7</v>
      </c>
      <c r="D7833">
        <v>1.0708</v>
      </c>
      <c r="F7833">
        <v>1.0708</v>
      </c>
      <c r="G7833">
        <v>12</v>
      </c>
      <c r="H7833">
        <v>11</v>
      </c>
      <c r="I7833">
        <v>7</v>
      </c>
      <c r="J7833">
        <v>2</v>
      </c>
      <c r="K7833">
        <v>32.435115800818629</v>
      </c>
      <c r="L7833">
        <v>3.9091609935999996</v>
      </c>
    </row>
    <row r="7834" spans="1:12">
      <c r="A7834" s="73">
        <v>43427.333333333336</v>
      </c>
      <c r="B7834">
        <v>0.77</v>
      </c>
      <c r="C7834">
        <v>253.5</v>
      </c>
      <c r="D7834">
        <v>1.0747</v>
      </c>
      <c r="F7834">
        <v>1.0747</v>
      </c>
      <c r="G7834">
        <v>12</v>
      </c>
      <c r="H7834">
        <v>11</v>
      </c>
      <c r="I7834">
        <v>8</v>
      </c>
      <c r="J7834">
        <v>1</v>
      </c>
      <c r="K7834">
        <v>47.130745335065299</v>
      </c>
      <c r="L7834">
        <v>0.24531800755000002</v>
      </c>
    </row>
    <row r="7835" spans="1:12">
      <c r="A7835" s="73">
        <v>43427.375</v>
      </c>
      <c r="B7835">
        <v>0.88200000000000001</v>
      </c>
      <c r="C7835">
        <v>178.4</v>
      </c>
      <c r="D7835">
        <v>1.0765</v>
      </c>
      <c r="F7835">
        <v>1.0765</v>
      </c>
      <c r="G7835">
        <v>9</v>
      </c>
      <c r="H7835">
        <v>11</v>
      </c>
      <c r="I7835">
        <v>9</v>
      </c>
      <c r="J7835">
        <v>1</v>
      </c>
      <c r="K7835">
        <v>45.605488217257083</v>
      </c>
      <c r="L7835">
        <v>0.36930891702599999</v>
      </c>
    </row>
    <row r="7836" spans="1:12">
      <c r="A7836" s="73">
        <v>43427.416666666664</v>
      </c>
      <c r="B7836">
        <v>1.08</v>
      </c>
      <c r="C7836">
        <v>170.2</v>
      </c>
      <c r="D7836">
        <v>1.0763</v>
      </c>
      <c r="F7836">
        <v>1.0763</v>
      </c>
      <c r="G7836">
        <v>9</v>
      </c>
      <c r="H7836">
        <v>11</v>
      </c>
      <c r="I7836">
        <v>10</v>
      </c>
      <c r="J7836">
        <v>1</v>
      </c>
      <c r="K7836">
        <v>42.970431526846099</v>
      </c>
      <c r="L7836">
        <v>0.67791401280000008</v>
      </c>
    </row>
    <row r="7837" spans="1:12">
      <c r="A7837" s="73">
        <v>43427.458333333336</v>
      </c>
      <c r="B7837">
        <v>1.1299999999999999</v>
      </c>
      <c r="C7837">
        <v>231</v>
      </c>
      <c r="D7837">
        <v>1.0767</v>
      </c>
      <c r="F7837">
        <v>1.0767</v>
      </c>
      <c r="G7837">
        <v>11</v>
      </c>
      <c r="H7837">
        <v>11</v>
      </c>
      <c r="I7837">
        <v>11</v>
      </c>
      <c r="J7837">
        <v>1</v>
      </c>
      <c r="K7837">
        <v>42.317413170681718</v>
      </c>
      <c r="L7837">
        <v>0.77678359994999979</v>
      </c>
    </row>
    <row r="7838" spans="1:12">
      <c r="A7838" s="73">
        <v>43427.5</v>
      </c>
      <c r="B7838">
        <v>1.47</v>
      </c>
      <c r="C7838">
        <v>204.1</v>
      </c>
      <c r="D7838">
        <v>1.0765</v>
      </c>
      <c r="F7838">
        <v>1.0765</v>
      </c>
      <c r="G7838">
        <v>10</v>
      </c>
      <c r="H7838">
        <v>11</v>
      </c>
      <c r="I7838">
        <v>12</v>
      </c>
      <c r="J7838">
        <v>1</v>
      </c>
      <c r="K7838">
        <v>38.009488348763881</v>
      </c>
      <c r="L7838">
        <v>1.7097635047499999</v>
      </c>
    </row>
    <row r="7839" spans="1:12">
      <c r="A7839" s="73">
        <v>43427.541666666664</v>
      </c>
      <c r="B7839">
        <v>1.45</v>
      </c>
      <c r="C7839">
        <v>226</v>
      </c>
      <c r="D7839">
        <v>1.0769</v>
      </c>
      <c r="F7839">
        <v>1.0769</v>
      </c>
      <c r="G7839">
        <v>11</v>
      </c>
      <c r="H7839">
        <v>11</v>
      </c>
      <c r="I7839">
        <v>13</v>
      </c>
      <c r="J7839">
        <v>1</v>
      </c>
      <c r="K7839">
        <v>38.256495691229631</v>
      </c>
      <c r="L7839">
        <v>1.64153213125</v>
      </c>
    </row>
    <row r="7840" spans="1:12">
      <c r="A7840" s="73">
        <v>43427.583333333336</v>
      </c>
      <c r="B7840">
        <v>1.74</v>
      </c>
      <c r="C7840">
        <v>256.10000000000002</v>
      </c>
      <c r="D7840">
        <v>1.0778000000000001</v>
      </c>
      <c r="F7840">
        <v>1.0778000000000001</v>
      </c>
      <c r="G7840">
        <v>12</v>
      </c>
      <c r="H7840">
        <v>11</v>
      </c>
      <c r="I7840">
        <v>14</v>
      </c>
      <c r="J7840">
        <v>2</v>
      </c>
      <c r="K7840">
        <v>34.753189225476184</v>
      </c>
      <c r="L7840">
        <v>2.8389381336000001</v>
      </c>
    </row>
    <row r="7841" spans="1:12">
      <c r="A7841" s="73">
        <v>43427.625</v>
      </c>
      <c r="B7841">
        <v>5.04</v>
      </c>
      <c r="C7841">
        <v>310.39999999999998</v>
      </c>
      <c r="D7841">
        <v>1.0753999999999999</v>
      </c>
      <c r="F7841">
        <v>1.0753999999999999</v>
      </c>
      <c r="G7841">
        <v>15</v>
      </c>
      <c r="H7841">
        <v>11</v>
      </c>
      <c r="I7841">
        <v>15</v>
      </c>
      <c r="J7841">
        <v>5</v>
      </c>
      <c r="K7841">
        <v>6.7349777186265971</v>
      </c>
      <c r="L7841">
        <v>68.838539212800001</v>
      </c>
    </row>
    <row r="7842" spans="1:12">
      <c r="A7842" s="73">
        <v>43427.666666666664</v>
      </c>
      <c r="B7842">
        <v>5.19</v>
      </c>
      <c r="C7842">
        <v>293.2</v>
      </c>
      <c r="D7842">
        <v>1.0738000000000001</v>
      </c>
      <c r="F7842">
        <v>1.0738000000000001</v>
      </c>
      <c r="G7842">
        <v>14</v>
      </c>
      <c r="H7842">
        <v>11</v>
      </c>
      <c r="I7842">
        <v>16</v>
      </c>
      <c r="J7842">
        <v>5</v>
      </c>
      <c r="K7842">
        <v>5.9789226501334323</v>
      </c>
      <c r="L7842">
        <v>75.05773894710002</v>
      </c>
    </row>
    <row r="7843" spans="1:12">
      <c r="A7843" s="73">
        <v>43427.708333333336</v>
      </c>
      <c r="B7843">
        <v>4.1100000000000003</v>
      </c>
      <c r="C7843">
        <v>284</v>
      </c>
      <c r="D7843">
        <v>1.0723</v>
      </c>
      <c r="F7843">
        <v>1.0723</v>
      </c>
      <c r="G7843">
        <v>14</v>
      </c>
      <c r="H7843">
        <v>11</v>
      </c>
      <c r="I7843">
        <v>17</v>
      </c>
      <c r="J7843">
        <v>4</v>
      </c>
      <c r="K7843">
        <v>12.426919143284206</v>
      </c>
      <c r="L7843">
        <v>37.223034595650006</v>
      </c>
    </row>
    <row r="7844" spans="1:12">
      <c r="A7844" s="73">
        <v>43427.75</v>
      </c>
      <c r="B7844">
        <v>7.17</v>
      </c>
      <c r="C7844">
        <v>280.3</v>
      </c>
      <c r="D7844">
        <v>1.0724</v>
      </c>
      <c r="F7844">
        <v>1.0724</v>
      </c>
      <c r="G7844">
        <v>13</v>
      </c>
      <c r="H7844">
        <v>11</v>
      </c>
      <c r="I7844">
        <v>18</v>
      </c>
      <c r="J7844">
        <v>7</v>
      </c>
      <c r="K7844">
        <v>0.21639574602368258</v>
      </c>
      <c r="L7844">
        <v>197.64429213060001</v>
      </c>
    </row>
    <row r="7845" spans="1:12">
      <c r="A7845" s="73">
        <v>43427.791666666664</v>
      </c>
      <c r="B7845">
        <v>9.86</v>
      </c>
      <c r="C7845">
        <v>282.10000000000002</v>
      </c>
      <c r="D7845">
        <v>1.0734999999999999</v>
      </c>
      <c r="F7845">
        <v>1.0734999999999999</v>
      </c>
      <c r="G7845">
        <v>14</v>
      </c>
      <c r="H7845">
        <v>11</v>
      </c>
      <c r="I7845">
        <v>19</v>
      </c>
      <c r="J7845">
        <v>10</v>
      </c>
      <c r="K7845">
        <v>4.9498081843796227</v>
      </c>
      <c r="L7845">
        <v>514.52063615799989</v>
      </c>
    </row>
    <row r="7846" spans="1:12">
      <c r="A7846" s="73">
        <v>43427.833333333336</v>
      </c>
      <c r="B7846">
        <v>9.4499999999999993</v>
      </c>
      <c r="C7846">
        <v>280.60000000000002</v>
      </c>
      <c r="D7846">
        <v>1.0744</v>
      </c>
      <c r="F7846">
        <v>1.0744</v>
      </c>
      <c r="G7846">
        <v>13</v>
      </c>
      <c r="H7846">
        <v>11</v>
      </c>
      <c r="I7846">
        <v>20</v>
      </c>
      <c r="J7846">
        <v>9</v>
      </c>
      <c r="K7846">
        <v>3.2935587049276016</v>
      </c>
      <c r="L7846">
        <v>453.34771334999988</v>
      </c>
    </row>
    <row r="7847" spans="1:12">
      <c r="A7847" s="73">
        <v>43427.875</v>
      </c>
      <c r="B7847">
        <v>9.24</v>
      </c>
      <c r="C7847">
        <v>274.3</v>
      </c>
      <c r="D7847">
        <v>1.0739000000000001</v>
      </c>
      <c r="F7847">
        <v>1.0739000000000001</v>
      </c>
      <c r="G7847">
        <v>13</v>
      </c>
      <c r="H7847">
        <v>11</v>
      </c>
      <c r="I7847">
        <v>21</v>
      </c>
      <c r="J7847">
        <v>9</v>
      </c>
      <c r="K7847">
        <v>2.5754358008180334</v>
      </c>
      <c r="L7847">
        <v>423.59396143680004</v>
      </c>
    </row>
    <row r="7848" spans="1:12">
      <c r="A7848" s="73">
        <v>43427.916666666664</v>
      </c>
      <c r="B7848">
        <v>10.88</v>
      </c>
      <c r="C7848">
        <v>274.2</v>
      </c>
      <c r="D7848">
        <v>1.0733999999999999</v>
      </c>
      <c r="F7848">
        <v>1.0733999999999999</v>
      </c>
      <c r="G7848">
        <v>13</v>
      </c>
      <c r="H7848">
        <v>11</v>
      </c>
      <c r="I7848">
        <v>22</v>
      </c>
      <c r="J7848">
        <v>11</v>
      </c>
      <c r="K7848">
        <v>10.528833718626121</v>
      </c>
      <c r="L7848">
        <v>691.22316042240004</v>
      </c>
    </row>
    <row r="7849" spans="1:12">
      <c r="A7849" s="73">
        <v>43427.958333333336</v>
      </c>
      <c r="B7849">
        <v>11.54</v>
      </c>
      <c r="C7849">
        <v>275.60000000000002</v>
      </c>
      <c r="D7849">
        <v>1.0722</v>
      </c>
      <c r="F7849">
        <v>1.0722</v>
      </c>
      <c r="G7849">
        <v>13</v>
      </c>
      <c r="H7849">
        <v>11</v>
      </c>
      <c r="I7849">
        <v>23</v>
      </c>
      <c r="J7849">
        <v>12</v>
      </c>
      <c r="K7849">
        <v>15.247591417256192</v>
      </c>
      <c r="L7849">
        <v>823.87862153039987</v>
      </c>
    </row>
    <row r="7850" spans="1:12">
      <c r="A7850" s="73">
        <v>43428</v>
      </c>
      <c r="B7850">
        <v>9.7899999999999991</v>
      </c>
      <c r="C7850">
        <v>270</v>
      </c>
      <c r="D7850">
        <v>1.0721000000000001</v>
      </c>
      <c r="F7850">
        <v>1.0721000000000001</v>
      </c>
      <c r="G7850">
        <v>13</v>
      </c>
      <c r="H7850">
        <v>11</v>
      </c>
      <c r="I7850">
        <v>0</v>
      </c>
      <c r="J7850">
        <v>10</v>
      </c>
      <c r="K7850">
        <v>4.6432338830097644</v>
      </c>
      <c r="L7850">
        <v>502.98307979094989</v>
      </c>
    </row>
    <row r="7851" spans="1:12">
      <c r="A7851" s="73">
        <v>43428.041666666664</v>
      </c>
      <c r="B7851">
        <v>8.98</v>
      </c>
      <c r="C7851">
        <v>263.39999999999998</v>
      </c>
      <c r="D7851">
        <v>1.0717000000000001</v>
      </c>
      <c r="F7851">
        <v>1.0717000000000001</v>
      </c>
      <c r="G7851">
        <v>13</v>
      </c>
      <c r="H7851">
        <v>11</v>
      </c>
      <c r="I7851">
        <v>1</v>
      </c>
      <c r="J7851">
        <v>9</v>
      </c>
      <c r="K7851">
        <v>1.8085312528728497</v>
      </c>
      <c r="L7851">
        <v>388.03620189320009</v>
      </c>
    </row>
    <row r="7852" spans="1:12">
      <c r="A7852" s="73">
        <v>43428.083333333336</v>
      </c>
      <c r="B7852">
        <v>11.05</v>
      </c>
      <c r="C7852">
        <v>261.3</v>
      </c>
      <c r="D7852">
        <v>1.0719000000000001</v>
      </c>
      <c r="F7852">
        <v>1.0719000000000001</v>
      </c>
      <c r="G7852">
        <v>13</v>
      </c>
      <c r="H7852">
        <v>11</v>
      </c>
      <c r="I7852">
        <v>2</v>
      </c>
      <c r="J7852">
        <v>11</v>
      </c>
      <c r="K7852">
        <v>11.660971307667204</v>
      </c>
      <c r="L7852">
        <v>723.12122536875017</v>
      </c>
    </row>
    <row r="7853" spans="1:12">
      <c r="A7853" s="73">
        <v>43428.125</v>
      </c>
      <c r="B7853">
        <v>11.81</v>
      </c>
      <c r="C7853">
        <v>259.2</v>
      </c>
      <c r="D7853">
        <v>1.0713999999999999</v>
      </c>
      <c r="F7853">
        <v>1.0713999999999999</v>
      </c>
      <c r="G7853">
        <v>13</v>
      </c>
      <c r="H7853">
        <v>11</v>
      </c>
      <c r="I7853">
        <v>3</v>
      </c>
      <c r="J7853">
        <v>12</v>
      </c>
      <c r="K7853">
        <v>17.429092293968509</v>
      </c>
      <c r="L7853">
        <v>882.41186535370002</v>
      </c>
    </row>
    <row r="7854" spans="1:12">
      <c r="A7854" s="73">
        <v>43428.166666666664</v>
      </c>
      <c r="B7854">
        <v>10.199999999999999</v>
      </c>
      <c r="C7854">
        <v>262.2</v>
      </c>
      <c r="D7854">
        <v>1.0712999999999999</v>
      </c>
      <c r="F7854">
        <v>1.0712999999999999</v>
      </c>
      <c r="G7854">
        <v>13</v>
      </c>
      <c r="H7854">
        <v>11</v>
      </c>
      <c r="I7854">
        <v>4</v>
      </c>
      <c r="J7854">
        <v>10</v>
      </c>
      <c r="K7854">
        <v>6.5782833624617858</v>
      </c>
      <c r="L7854">
        <v>568.43606519999992</v>
      </c>
    </row>
    <row r="7855" spans="1:12">
      <c r="A7855" s="73">
        <v>43428.208333333336</v>
      </c>
      <c r="B7855">
        <v>10.29</v>
      </c>
      <c r="C7855">
        <v>266.8</v>
      </c>
      <c r="D7855">
        <v>1.0708</v>
      </c>
      <c r="F7855">
        <v>1.0708</v>
      </c>
      <c r="G7855">
        <v>13</v>
      </c>
      <c r="H7855">
        <v>11</v>
      </c>
      <c r="I7855">
        <v>5</v>
      </c>
      <c r="J7855">
        <v>10</v>
      </c>
      <c r="K7855">
        <v>7.0480503213658867</v>
      </c>
      <c r="L7855">
        <v>583.34367207059995</v>
      </c>
    </row>
    <row r="7856" spans="1:12">
      <c r="A7856" s="73">
        <v>43428.25</v>
      </c>
      <c r="B7856">
        <v>6.91</v>
      </c>
      <c r="C7856">
        <v>261.2</v>
      </c>
      <c r="D7856">
        <v>1.0707</v>
      </c>
      <c r="F7856">
        <v>1.0707</v>
      </c>
      <c r="G7856">
        <v>13</v>
      </c>
      <c r="H7856">
        <v>11</v>
      </c>
      <c r="I7856">
        <v>6</v>
      </c>
      <c r="J7856">
        <v>7</v>
      </c>
      <c r="K7856">
        <v>0.52589119807849827</v>
      </c>
      <c r="L7856">
        <v>176.63304226484999</v>
      </c>
    </row>
    <row r="7857" spans="1:12">
      <c r="A7857" s="73">
        <v>43428.291666666664</v>
      </c>
      <c r="B7857">
        <v>10.27</v>
      </c>
      <c r="C7857">
        <v>260.39999999999998</v>
      </c>
      <c r="D7857">
        <v>1.0707</v>
      </c>
      <c r="F7857">
        <v>1.0707</v>
      </c>
      <c r="G7857">
        <v>13</v>
      </c>
      <c r="H7857">
        <v>11</v>
      </c>
      <c r="I7857">
        <v>7</v>
      </c>
      <c r="J7857">
        <v>10</v>
      </c>
      <c r="K7857">
        <v>6.9422576638316444</v>
      </c>
      <c r="L7857">
        <v>579.89469774404995</v>
      </c>
    </row>
    <row r="7858" spans="1:12">
      <c r="A7858" s="73">
        <v>43428.333333333336</v>
      </c>
      <c r="B7858">
        <v>12.84</v>
      </c>
      <c r="C7858">
        <v>255.9</v>
      </c>
      <c r="D7858">
        <v>1.0718000000000001</v>
      </c>
      <c r="F7858">
        <v>1.0718000000000001</v>
      </c>
      <c r="G7858">
        <v>12</v>
      </c>
      <c r="H7858">
        <v>11</v>
      </c>
      <c r="I7858">
        <v>8</v>
      </c>
      <c r="J7858">
        <v>13</v>
      </c>
      <c r="K7858">
        <v>27.090114156982118</v>
      </c>
      <c r="L7858">
        <v>1134.4329395136001</v>
      </c>
    </row>
    <row r="7859" spans="1:12">
      <c r="A7859" s="73">
        <v>43428.375</v>
      </c>
      <c r="B7859">
        <v>11.52</v>
      </c>
      <c r="C7859">
        <v>254.7</v>
      </c>
      <c r="D7859">
        <v>1.0728</v>
      </c>
      <c r="F7859">
        <v>1.0728</v>
      </c>
      <c r="G7859">
        <v>12</v>
      </c>
      <c r="H7859">
        <v>11</v>
      </c>
      <c r="I7859">
        <v>9</v>
      </c>
      <c r="J7859">
        <v>12</v>
      </c>
      <c r="K7859">
        <v>15.091798759721952</v>
      </c>
      <c r="L7859">
        <v>820.06109061119992</v>
      </c>
    </row>
    <row r="7860" spans="1:12">
      <c r="A7860" s="73">
        <v>43428.416666666664</v>
      </c>
      <c r="B7860">
        <v>10.119999999999999</v>
      </c>
      <c r="C7860">
        <v>264.8</v>
      </c>
      <c r="D7860">
        <v>1.0744</v>
      </c>
      <c r="F7860">
        <v>1.0744</v>
      </c>
      <c r="G7860">
        <v>13</v>
      </c>
      <c r="H7860">
        <v>11</v>
      </c>
      <c r="I7860">
        <v>10</v>
      </c>
      <c r="J7860">
        <v>10</v>
      </c>
      <c r="K7860">
        <v>6.1743127323248057</v>
      </c>
      <c r="L7860">
        <v>556.77219868159989</v>
      </c>
    </row>
    <row r="7861" spans="1:12">
      <c r="A7861" s="73">
        <v>43428.458333333336</v>
      </c>
      <c r="B7861">
        <v>8.56</v>
      </c>
      <c r="C7861">
        <v>270.5</v>
      </c>
      <c r="D7861">
        <v>1.0757000000000001</v>
      </c>
      <c r="F7861">
        <v>1.0757000000000001</v>
      </c>
      <c r="G7861">
        <v>13</v>
      </c>
      <c r="H7861">
        <v>11</v>
      </c>
      <c r="I7861">
        <v>11</v>
      </c>
      <c r="J7861">
        <v>9</v>
      </c>
      <c r="K7861">
        <v>0.85528544465370593</v>
      </c>
      <c r="L7861">
        <v>337.35136130560005</v>
      </c>
    </row>
    <row r="7862" spans="1:12">
      <c r="A7862" s="73">
        <v>43428.5</v>
      </c>
      <c r="B7862">
        <v>9.8699999999999992</v>
      </c>
      <c r="C7862">
        <v>273.10000000000002</v>
      </c>
      <c r="D7862">
        <v>1.0760000000000001</v>
      </c>
      <c r="F7862">
        <v>1.0760000000000001</v>
      </c>
      <c r="G7862">
        <v>13</v>
      </c>
      <c r="H7862">
        <v>11</v>
      </c>
      <c r="I7862">
        <v>12</v>
      </c>
      <c r="J7862">
        <v>10</v>
      </c>
      <c r="K7862">
        <v>4.9944045131467441</v>
      </c>
      <c r="L7862">
        <v>517.28958401399996</v>
      </c>
    </row>
    <row r="7863" spans="1:12">
      <c r="A7863" s="73">
        <v>43428.541666666664</v>
      </c>
      <c r="B7863">
        <v>8.48</v>
      </c>
      <c r="C7863">
        <v>284.60000000000002</v>
      </c>
      <c r="D7863">
        <v>1.0769</v>
      </c>
      <c r="F7863">
        <v>1.0769</v>
      </c>
      <c r="G7863">
        <v>14</v>
      </c>
      <c r="H7863">
        <v>11</v>
      </c>
      <c r="I7863">
        <v>13</v>
      </c>
      <c r="J7863">
        <v>8</v>
      </c>
      <c r="K7863">
        <v>0.71371481451672603</v>
      </c>
      <c r="L7863">
        <v>328.34691338240003</v>
      </c>
    </row>
    <row r="7864" spans="1:12">
      <c r="A7864" s="73">
        <v>43428.583333333336</v>
      </c>
      <c r="B7864">
        <v>9</v>
      </c>
      <c r="C7864">
        <v>286.7</v>
      </c>
      <c r="D7864">
        <v>1.0769</v>
      </c>
      <c r="F7864">
        <v>1.0769</v>
      </c>
      <c r="G7864">
        <v>14</v>
      </c>
      <c r="H7864">
        <v>11</v>
      </c>
      <c r="I7864">
        <v>14</v>
      </c>
      <c r="J7864">
        <v>9</v>
      </c>
      <c r="K7864">
        <v>1.8627239104070934</v>
      </c>
      <c r="L7864">
        <v>392.53004999999996</v>
      </c>
    </row>
    <row r="7865" spans="1:12">
      <c r="A7865" s="73">
        <v>43428.625</v>
      </c>
      <c r="B7865">
        <v>7.68</v>
      </c>
      <c r="C7865">
        <v>286.39999999999998</v>
      </c>
      <c r="D7865">
        <v>1.0768</v>
      </c>
      <c r="F7865">
        <v>1.0768</v>
      </c>
      <c r="G7865">
        <v>14</v>
      </c>
      <c r="H7865">
        <v>11</v>
      </c>
      <c r="I7865">
        <v>15</v>
      </c>
      <c r="J7865">
        <v>8</v>
      </c>
      <c r="K7865">
        <v>2.0085131469281658E-3</v>
      </c>
      <c r="L7865">
        <v>243.88703354879996</v>
      </c>
    </row>
    <row r="7866" spans="1:12">
      <c r="A7866" s="73">
        <v>43428.666666666664</v>
      </c>
      <c r="B7866">
        <v>6.83</v>
      </c>
      <c r="C7866">
        <v>278</v>
      </c>
      <c r="D7866">
        <v>1.0759000000000001</v>
      </c>
      <c r="F7866">
        <v>1.0759000000000001</v>
      </c>
      <c r="G7866">
        <v>13</v>
      </c>
      <c r="H7866">
        <v>11</v>
      </c>
      <c r="I7866">
        <v>16</v>
      </c>
      <c r="J7866">
        <v>7</v>
      </c>
      <c r="K7866">
        <v>0.6483205679415186</v>
      </c>
      <c r="L7866">
        <v>171.39731840665002</v>
      </c>
    </row>
    <row r="7867" spans="1:12">
      <c r="A7867" s="73">
        <v>43428.708333333336</v>
      </c>
      <c r="B7867">
        <v>6.57</v>
      </c>
      <c r="C7867">
        <v>273.7</v>
      </c>
      <c r="D7867">
        <v>1.075</v>
      </c>
      <c r="F7867">
        <v>1.075</v>
      </c>
      <c r="G7867">
        <v>13</v>
      </c>
      <c r="H7867">
        <v>11</v>
      </c>
      <c r="I7867">
        <v>17</v>
      </c>
      <c r="J7867">
        <v>7</v>
      </c>
      <c r="K7867">
        <v>1.134616019996334</v>
      </c>
      <c r="L7867">
        <v>152.43144873750003</v>
      </c>
    </row>
    <row r="7868" spans="1:12">
      <c r="A7868" s="73">
        <v>43428.75</v>
      </c>
      <c r="B7868">
        <v>6.8</v>
      </c>
      <c r="C7868">
        <v>279.10000000000002</v>
      </c>
      <c r="D7868">
        <v>1.075</v>
      </c>
      <c r="F7868">
        <v>1.075</v>
      </c>
      <c r="G7868">
        <v>13</v>
      </c>
      <c r="H7868">
        <v>11</v>
      </c>
      <c r="I7868">
        <v>18</v>
      </c>
      <c r="J7868">
        <v>7</v>
      </c>
      <c r="K7868">
        <v>0.69753158164015161</v>
      </c>
      <c r="L7868">
        <v>169.00719999999998</v>
      </c>
    </row>
    <row r="7869" spans="1:12">
      <c r="A7869" s="73">
        <v>43428.791666666664</v>
      </c>
      <c r="B7869">
        <v>6.1</v>
      </c>
      <c r="C7869">
        <v>286.5</v>
      </c>
      <c r="D7869">
        <v>1.0752999999999999</v>
      </c>
      <c r="F7869">
        <v>1.0752999999999999</v>
      </c>
      <c r="G7869">
        <v>14</v>
      </c>
      <c r="H7869">
        <v>11</v>
      </c>
      <c r="I7869">
        <v>19</v>
      </c>
      <c r="J7869">
        <v>6</v>
      </c>
      <c r="K7869">
        <v>2.3567885679415799</v>
      </c>
      <c r="L7869">
        <v>122.03633464999997</v>
      </c>
    </row>
    <row r="7870" spans="1:12">
      <c r="A7870" s="73">
        <v>43428.833333333336</v>
      </c>
      <c r="B7870">
        <v>9.5399999999999991</v>
      </c>
      <c r="C7870">
        <v>302.5</v>
      </c>
      <c r="D7870">
        <v>1.0751999999999999</v>
      </c>
      <c r="F7870">
        <v>1.0751999999999999</v>
      </c>
      <c r="G7870">
        <v>14</v>
      </c>
      <c r="H7870">
        <v>11</v>
      </c>
      <c r="I7870">
        <v>20</v>
      </c>
      <c r="J7870">
        <v>10</v>
      </c>
      <c r="K7870">
        <v>3.6283256638317032</v>
      </c>
      <c r="L7870">
        <v>466.77155696639988</v>
      </c>
    </row>
    <row r="7871" spans="1:12">
      <c r="A7871" s="73">
        <v>43428.875</v>
      </c>
      <c r="B7871">
        <v>9.85</v>
      </c>
      <c r="C7871">
        <v>316.3</v>
      </c>
      <c r="D7871">
        <v>1.0744</v>
      </c>
      <c r="F7871">
        <v>1.0744</v>
      </c>
      <c r="G7871">
        <v>15</v>
      </c>
      <c r="H7871">
        <v>11</v>
      </c>
      <c r="I7871">
        <v>21</v>
      </c>
      <c r="J7871">
        <v>10</v>
      </c>
      <c r="K7871">
        <v>4.9054118556125017</v>
      </c>
      <c r="L7871">
        <v>513.38679694999996</v>
      </c>
    </row>
    <row r="7872" spans="1:12">
      <c r="A7872" s="73">
        <v>43428.916666666664</v>
      </c>
      <c r="B7872">
        <v>9.1199999999999992</v>
      </c>
      <c r="C7872">
        <v>319</v>
      </c>
      <c r="D7872">
        <v>1.0744</v>
      </c>
      <c r="F7872">
        <v>1.0744</v>
      </c>
      <c r="G7872">
        <v>15</v>
      </c>
      <c r="H7872">
        <v>11</v>
      </c>
      <c r="I7872">
        <v>22</v>
      </c>
      <c r="J7872">
        <v>9</v>
      </c>
      <c r="K7872">
        <v>2.2046798556125609</v>
      </c>
      <c r="L7872">
        <v>407.49334364159989</v>
      </c>
    </row>
    <row r="7873" spans="1:12">
      <c r="A7873" s="73">
        <v>43428.958333333336</v>
      </c>
      <c r="B7873">
        <v>8.7200000000000006</v>
      </c>
      <c r="C7873">
        <v>309.8</v>
      </c>
      <c r="D7873">
        <v>1.0744</v>
      </c>
      <c r="F7873">
        <v>1.0744</v>
      </c>
      <c r="G7873">
        <v>15</v>
      </c>
      <c r="H7873">
        <v>11</v>
      </c>
      <c r="I7873">
        <v>23</v>
      </c>
      <c r="J7873">
        <v>9</v>
      </c>
      <c r="K7873">
        <v>1.1768267049276659</v>
      </c>
      <c r="L7873">
        <v>356.19306434560008</v>
      </c>
    </row>
    <row r="7874" spans="1:12">
      <c r="A7874" s="73">
        <v>43429</v>
      </c>
      <c r="B7874">
        <v>7.81</v>
      </c>
      <c r="C7874">
        <v>310.5</v>
      </c>
      <c r="D7874">
        <v>1.0742</v>
      </c>
      <c r="F7874">
        <v>1.0742</v>
      </c>
      <c r="G7874">
        <v>15</v>
      </c>
      <c r="H7874">
        <v>11</v>
      </c>
      <c r="I7874">
        <v>0</v>
      </c>
      <c r="J7874">
        <v>8</v>
      </c>
      <c r="K7874">
        <v>3.0560787119520087E-2</v>
      </c>
      <c r="L7874">
        <v>255.86345147109995</v>
      </c>
    </row>
    <row r="7875" spans="1:12">
      <c r="A7875" s="73">
        <v>43429.041666666664</v>
      </c>
      <c r="B7875">
        <v>7.66</v>
      </c>
      <c r="C7875">
        <v>306</v>
      </c>
      <c r="D7875">
        <v>1.0739000000000001</v>
      </c>
      <c r="F7875">
        <v>1.0739000000000001</v>
      </c>
      <c r="G7875">
        <v>15</v>
      </c>
      <c r="H7875">
        <v>11</v>
      </c>
      <c r="I7875">
        <v>1</v>
      </c>
      <c r="J7875">
        <v>8</v>
      </c>
      <c r="K7875">
        <v>6.1585561268327012E-4</v>
      </c>
      <c r="L7875">
        <v>241.33491379720004</v>
      </c>
    </row>
    <row r="7876" spans="1:12">
      <c r="A7876" s="73">
        <v>43429.083333333336</v>
      </c>
      <c r="B7876">
        <v>7.95</v>
      </c>
      <c r="C7876">
        <v>302.60000000000002</v>
      </c>
      <c r="D7876">
        <v>1.0737000000000001</v>
      </c>
      <c r="F7876">
        <v>1.0737000000000001</v>
      </c>
      <c r="G7876">
        <v>14</v>
      </c>
      <c r="H7876">
        <v>11</v>
      </c>
      <c r="I7876">
        <v>2</v>
      </c>
      <c r="J7876">
        <v>8</v>
      </c>
      <c r="K7876">
        <v>9.9109389859234828E-2</v>
      </c>
      <c r="L7876">
        <v>269.74558389375005</v>
      </c>
    </row>
    <row r="7877" spans="1:12">
      <c r="A7877" s="73">
        <v>43429.125</v>
      </c>
      <c r="B7877">
        <v>6.6</v>
      </c>
      <c r="C7877">
        <v>296.39999999999998</v>
      </c>
      <c r="D7877">
        <v>1.0728</v>
      </c>
      <c r="F7877">
        <v>1.0728</v>
      </c>
      <c r="G7877">
        <v>14</v>
      </c>
      <c r="H7877">
        <v>11</v>
      </c>
      <c r="I7877">
        <v>3</v>
      </c>
      <c r="J7877">
        <v>7</v>
      </c>
      <c r="K7877">
        <v>1.0716050062977027</v>
      </c>
      <c r="L7877">
        <v>154.2128544</v>
      </c>
    </row>
    <row r="7878" spans="1:12">
      <c r="A7878" s="73">
        <v>43429.166666666664</v>
      </c>
      <c r="B7878">
        <v>4.0199999999999996</v>
      </c>
      <c r="C7878">
        <v>284.7</v>
      </c>
      <c r="D7878">
        <v>1.0721000000000001</v>
      </c>
      <c r="F7878">
        <v>1.0721000000000001</v>
      </c>
      <c r="G7878">
        <v>14</v>
      </c>
      <c r="H7878">
        <v>11</v>
      </c>
      <c r="I7878">
        <v>4</v>
      </c>
      <c r="J7878">
        <v>4</v>
      </c>
      <c r="K7878">
        <v>13.069552184380109</v>
      </c>
      <c r="L7878">
        <v>34.824385328399991</v>
      </c>
    </row>
    <row r="7879" spans="1:12">
      <c r="A7879" s="73">
        <v>43429.208333333336</v>
      </c>
      <c r="B7879">
        <v>5.35</v>
      </c>
      <c r="C7879">
        <v>272.2</v>
      </c>
      <c r="D7879">
        <v>1.0713999999999999</v>
      </c>
      <c r="F7879">
        <v>1.0713999999999999</v>
      </c>
      <c r="G7879">
        <v>13</v>
      </c>
      <c r="H7879">
        <v>11</v>
      </c>
      <c r="I7879">
        <v>5</v>
      </c>
      <c r="J7879">
        <v>5</v>
      </c>
      <c r="K7879">
        <v>5.222063910407396</v>
      </c>
      <c r="L7879">
        <v>82.031941887499968</v>
      </c>
    </row>
    <row r="7880" spans="1:12">
      <c r="A7880" s="73">
        <v>43429.25</v>
      </c>
      <c r="B7880">
        <v>4.97</v>
      </c>
      <c r="C7880">
        <v>267.39999999999998</v>
      </c>
      <c r="D7880">
        <v>1.0709</v>
      </c>
      <c r="F7880">
        <v>1.0709</v>
      </c>
      <c r="G7880">
        <v>13</v>
      </c>
      <c r="H7880">
        <v>11</v>
      </c>
      <c r="I7880">
        <v>6</v>
      </c>
      <c r="J7880">
        <v>5</v>
      </c>
      <c r="K7880">
        <v>7.1032034172567418</v>
      </c>
      <c r="L7880">
        <v>65.733701617849988</v>
      </c>
    </row>
    <row r="7881" spans="1:12">
      <c r="A7881" s="73">
        <v>43429.291666666664</v>
      </c>
      <c r="B7881">
        <v>7.01</v>
      </c>
      <c r="C7881">
        <v>253.9</v>
      </c>
      <c r="D7881">
        <v>1.0710999999999999</v>
      </c>
      <c r="F7881">
        <v>1.0710999999999999</v>
      </c>
      <c r="G7881">
        <v>12</v>
      </c>
      <c r="H7881">
        <v>11</v>
      </c>
      <c r="I7881">
        <v>7</v>
      </c>
      <c r="J7881">
        <v>7</v>
      </c>
      <c r="K7881">
        <v>0.39085448574972337</v>
      </c>
      <c r="L7881">
        <v>184.48203369054997</v>
      </c>
    </row>
    <row r="7882" spans="1:12">
      <c r="A7882" s="73">
        <v>43429.333333333336</v>
      </c>
      <c r="B7882">
        <v>10.33</v>
      </c>
      <c r="C7882">
        <v>254.4</v>
      </c>
      <c r="D7882">
        <v>1.0730999999999999</v>
      </c>
      <c r="F7882">
        <v>1.0730999999999999</v>
      </c>
      <c r="G7882">
        <v>12</v>
      </c>
      <c r="H7882">
        <v>11</v>
      </c>
      <c r="I7882">
        <v>8</v>
      </c>
      <c r="J7882">
        <v>10</v>
      </c>
      <c r="K7882">
        <v>7.2620356364343817</v>
      </c>
      <c r="L7882">
        <v>591.44064084734998</v>
      </c>
    </row>
    <row r="7883" spans="1:12">
      <c r="A7883" s="73">
        <v>43429.375</v>
      </c>
      <c r="B7883">
        <v>9.65</v>
      </c>
      <c r="C7883">
        <v>255.9</v>
      </c>
      <c r="D7883">
        <v>1.0753999999999999</v>
      </c>
      <c r="F7883">
        <v>1.0753999999999999</v>
      </c>
      <c r="G7883">
        <v>12</v>
      </c>
      <c r="H7883">
        <v>11</v>
      </c>
      <c r="I7883">
        <v>9</v>
      </c>
      <c r="J7883">
        <v>10</v>
      </c>
      <c r="K7883">
        <v>4.0594852802700547</v>
      </c>
      <c r="L7883">
        <v>483.19449361250003</v>
      </c>
    </row>
    <row r="7884" spans="1:12">
      <c r="A7884" s="73">
        <v>43429.416666666664</v>
      </c>
      <c r="B7884">
        <v>6.76</v>
      </c>
      <c r="C7884">
        <v>238.2</v>
      </c>
      <c r="D7884">
        <v>1.0762</v>
      </c>
      <c r="F7884">
        <v>1.0762</v>
      </c>
      <c r="G7884">
        <v>12</v>
      </c>
      <c r="H7884">
        <v>11</v>
      </c>
      <c r="I7884">
        <v>10</v>
      </c>
      <c r="J7884">
        <v>7</v>
      </c>
      <c r="K7884">
        <v>0.76594626657166187</v>
      </c>
      <c r="L7884">
        <v>166.2275790656</v>
      </c>
    </row>
    <row r="7885" spans="1:12">
      <c r="A7885" s="73">
        <v>43429.458333333336</v>
      </c>
      <c r="B7885">
        <v>7.6</v>
      </c>
      <c r="C7885">
        <v>240.4</v>
      </c>
      <c r="D7885">
        <v>1.0767</v>
      </c>
      <c r="F7885">
        <v>1.0767</v>
      </c>
      <c r="G7885">
        <v>12</v>
      </c>
      <c r="H7885">
        <v>11</v>
      </c>
      <c r="I7885">
        <v>11</v>
      </c>
      <c r="J7885">
        <v>8</v>
      </c>
      <c r="K7885">
        <v>1.2378830099485033E-3</v>
      </c>
      <c r="L7885">
        <v>236.32272959999997</v>
      </c>
    </row>
    <row r="7886" spans="1:12">
      <c r="A7886" s="73">
        <v>43429.5</v>
      </c>
      <c r="B7886">
        <v>9.84</v>
      </c>
      <c r="C7886">
        <v>243.9</v>
      </c>
      <c r="D7886">
        <v>1.0759000000000001</v>
      </c>
      <c r="F7886">
        <v>1.0759000000000001</v>
      </c>
      <c r="G7886">
        <v>12</v>
      </c>
      <c r="H7886">
        <v>11</v>
      </c>
      <c r="I7886">
        <v>12</v>
      </c>
      <c r="J7886">
        <v>10</v>
      </c>
      <c r="K7886">
        <v>4.8612155268453794</v>
      </c>
      <c r="L7886">
        <v>512.53934215679999</v>
      </c>
    </row>
    <row r="7887" spans="1:12">
      <c r="A7887" s="73">
        <v>43429.541666666664</v>
      </c>
      <c r="B7887">
        <v>9.9499999999999993</v>
      </c>
      <c r="C7887">
        <v>233</v>
      </c>
      <c r="D7887">
        <v>1.0749</v>
      </c>
      <c r="F7887">
        <v>1.0749</v>
      </c>
      <c r="G7887">
        <v>11</v>
      </c>
      <c r="H7887">
        <v>11</v>
      </c>
      <c r="I7887">
        <v>13</v>
      </c>
      <c r="J7887">
        <v>10</v>
      </c>
      <c r="K7887">
        <v>5.3583751432837241</v>
      </c>
      <c r="L7887">
        <v>529.42849156874991</v>
      </c>
    </row>
    <row r="7888" spans="1:12">
      <c r="A7888" s="73">
        <v>43429.583333333336</v>
      </c>
      <c r="B7888">
        <v>11.35</v>
      </c>
      <c r="C7888">
        <v>217.7</v>
      </c>
      <c r="D7888">
        <v>1.0731999999999999</v>
      </c>
      <c r="F7888">
        <v>1.0731999999999999</v>
      </c>
      <c r="G7888">
        <v>11</v>
      </c>
      <c r="H7888">
        <v>11</v>
      </c>
      <c r="I7888">
        <v>14</v>
      </c>
      <c r="J7888">
        <v>11</v>
      </c>
      <c r="K7888">
        <v>13.79986117068087</v>
      </c>
      <c r="L7888">
        <v>784.58184222499983</v>
      </c>
    </row>
    <row r="7889" spans="1:12">
      <c r="A7889" s="73">
        <v>43429.625</v>
      </c>
      <c r="B7889">
        <v>10.65</v>
      </c>
      <c r="C7889">
        <v>227.7</v>
      </c>
      <c r="D7889">
        <v>1.0734999999999999</v>
      </c>
      <c r="F7889">
        <v>1.0734999999999999</v>
      </c>
      <c r="G7889">
        <v>11</v>
      </c>
      <c r="H7889">
        <v>11</v>
      </c>
      <c r="I7889">
        <v>15</v>
      </c>
      <c r="J7889">
        <v>11</v>
      </c>
      <c r="K7889">
        <v>9.0891181569823019</v>
      </c>
      <c r="L7889">
        <v>648.36696121875002</v>
      </c>
    </row>
    <row r="7890" spans="1:12">
      <c r="A7890" s="73">
        <v>43429.666666666664</v>
      </c>
      <c r="B7890">
        <v>11.37</v>
      </c>
      <c r="C7890">
        <v>222.7</v>
      </c>
      <c r="D7890">
        <v>1.0721000000000001</v>
      </c>
      <c r="F7890">
        <v>1.0721000000000001</v>
      </c>
      <c r="G7890">
        <v>11</v>
      </c>
      <c r="H7890">
        <v>11</v>
      </c>
      <c r="I7890">
        <v>16</v>
      </c>
      <c r="J7890">
        <v>11</v>
      </c>
      <c r="K7890">
        <v>13.948853828215112</v>
      </c>
      <c r="L7890">
        <v>787.92829112564982</v>
      </c>
    </row>
    <row r="7891" spans="1:12">
      <c r="A7891" s="73">
        <v>43429.708333333336</v>
      </c>
      <c r="B7891">
        <v>13.61</v>
      </c>
      <c r="C7891">
        <v>226.8</v>
      </c>
      <c r="D7891">
        <v>1.0701000000000001</v>
      </c>
      <c r="F7891">
        <v>1.0701000000000001</v>
      </c>
      <c r="G7891">
        <v>11</v>
      </c>
      <c r="H7891">
        <v>11</v>
      </c>
      <c r="I7891">
        <v>17</v>
      </c>
      <c r="J7891">
        <v>14</v>
      </c>
      <c r="K7891">
        <v>35.698431472050544</v>
      </c>
      <c r="L7891">
        <v>1348.8658017790499</v>
      </c>
    </row>
    <row r="7892" spans="1:12">
      <c r="A7892" s="73">
        <v>43429.75</v>
      </c>
      <c r="B7892">
        <v>16.09</v>
      </c>
      <c r="C7892">
        <v>226</v>
      </c>
      <c r="D7892">
        <v>1.0690999999999999</v>
      </c>
      <c r="F7892">
        <v>1.0690999999999999</v>
      </c>
      <c r="G7892">
        <v>11</v>
      </c>
      <c r="H7892">
        <v>11</v>
      </c>
      <c r="I7892">
        <v>18</v>
      </c>
      <c r="J7892">
        <v>16</v>
      </c>
      <c r="K7892">
        <v>71.48392100629691</v>
      </c>
      <c r="L7892">
        <v>2226.6731187269497</v>
      </c>
    </row>
    <row r="7893" spans="1:12">
      <c r="A7893" s="73">
        <v>43429.791666666664</v>
      </c>
      <c r="B7893">
        <v>12.42</v>
      </c>
      <c r="C7893">
        <v>226.3</v>
      </c>
      <c r="D7893">
        <v>1.0683</v>
      </c>
      <c r="F7893">
        <v>1.0683</v>
      </c>
      <c r="G7893">
        <v>11</v>
      </c>
      <c r="H7893">
        <v>11</v>
      </c>
      <c r="I7893">
        <v>19</v>
      </c>
      <c r="J7893">
        <v>12</v>
      </c>
      <c r="K7893">
        <v>22.894468348762974</v>
      </c>
      <c r="L7893">
        <v>1023.3590162652</v>
      </c>
    </row>
    <row r="7894" spans="1:12">
      <c r="A7894" s="73">
        <v>43429.833333333336</v>
      </c>
      <c r="B7894">
        <v>14.75</v>
      </c>
      <c r="C7894">
        <v>227.8</v>
      </c>
      <c r="D7894">
        <v>1.0680000000000001</v>
      </c>
      <c r="F7894">
        <v>1.0680000000000001</v>
      </c>
      <c r="G7894">
        <v>11</v>
      </c>
      <c r="H7894">
        <v>11</v>
      </c>
      <c r="I7894">
        <v>20</v>
      </c>
      <c r="J7894">
        <v>15</v>
      </c>
      <c r="K7894">
        <v>50.620612951502508</v>
      </c>
      <c r="L7894">
        <v>1713.6310312500002</v>
      </c>
    </row>
    <row r="7895" spans="1:12">
      <c r="A7895" s="73">
        <v>43429.875</v>
      </c>
      <c r="B7895">
        <v>15.9</v>
      </c>
      <c r="C7895">
        <v>224.4</v>
      </c>
      <c r="D7895">
        <v>1.0670999999999999</v>
      </c>
      <c r="F7895">
        <v>1.0670999999999999</v>
      </c>
      <c r="G7895">
        <v>11</v>
      </c>
      <c r="H7895">
        <v>11</v>
      </c>
      <c r="I7895">
        <v>21</v>
      </c>
      <c r="J7895">
        <v>16</v>
      </c>
      <c r="K7895">
        <v>68.307190759721621</v>
      </c>
      <c r="L7895">
        <v>2144.6997304500001</v>
      </c>
    </row>
    <row r="7896" spans="1:12">
      <c r="A7896" s="73">
        <v>43429.916666666664</v>
      </c>
      <c r="B7896">
        <v>14.97</v>
      </c>
      <c r="C7896">
        <v>231.7</v>
      </c>
      <c r="D7896">
        <v>1.0660000000000001</v>
      </c>
      <c r="F7896">
        <v>1.0660000000000001</v>
      </c>
      <c r="G7896">
        <v>11</v>
      </c>
      <c r="H7896">
        <v>11</v>
      </c>
      <c r="I7896">
        <v>22</v>
      </c>
      <c r="J7896">
        <v>15</v>
      </c>
      <c r="K7896">
        <v>53.799532184379217</v>
      </c>
      <c r="L7896">
        <v>1788.1033221090004</v>
      </c>
    </row>
    <row r="7897" spans="1:12">
      <c r="A7897" s="73">
        <v>43429.958333333336</v>
      </c>
      <c r="B7897">
        <v>16.600000000000001</v>
      </c>
      <c r="C7897">
        <v>233.1</v>
      </c>
      <c r="D7897">
        <v>1.0652999999999999</v>
      </c>
      <c r="F7897">
        <v>1.0652999999999999</v>
      </c>
      <c r="G7897">
        <v>11</v>
      </c>
      <c r="H7897">
        <v>11</v>
      </c>
      <c r="I7897">
        <v>23</v>
      </c>
      <c r="J7897">
        <v>17</v>
      </c>
      <c r="K7897">
        <v>80.367933773420177</v>
      </c>
      <c r="L7897">
        <v>2436.4987644000003</v>
      </c>
    </row>
    <row r="7898" spans="1:12">
      <c r="A7898" s="73">
        <v>43430</v>
      </c>
      <c r="B7898">
        <v>14.98</v>
      </c>
      <c r="C7898">
        <v>229.6</v>
      </c>
      <c r="D7898">
        <v>1.0647</v>
      </c>
      <c r="F7898">
        <v>1.0647</v>
      </c>
      <c r="G7898">
        <v>11</v>
      </c>
      <c r="H7898">
        <v>11</v>
      </c>
      <c r="I7898">
        <v>0</v>
      </c>
      <c r="J7898">
        <v>15</v>
      </c>
      <c r="K7898">
        <v>53.946328513146334</v>
      </c>
      <c r="L7898">
        <v>1789.5041030412003</v>
      </c>
    </row>
    <row r="7899" spans="1:12">
      <c r="A7899" s="73">
        <v>43430.041666666664</v>
      </c>
      <c r="B7899">
        <v>13.57</v>
      </c>
      <c r="C7899">
        <v>225.8</v>
      </c>
      <c r="D7899">
        <v>1.0640000000000001</v>
      </c>
      <c r="F7899">
        <v>1.0640000000000001</v>
      </c>
      <c r="G7899">
        <v>11</v>
      </c>
      <c r="H7899">
        <v>11</v>
      </c>
      <c r="I7899">
        <v>1</v>
      </c>
      <c r="J7899">
        <v>14</v>
      </c>
      <c r="K7899">
        <v>35.22204615698206</v>
      </c>
      <c r="L7899">
        <v>1329.386227876</v>
      </c>
    </row>
    <row r="7900" spans="1:12">
      <c r="A7900" s="73">
        <v>43430.083333333336</v>
      </c>
      <c r="B7900">
        <v>15.05</v>
      </c>
      <c r="C7900">
        <v>232.4</v>
      </c>
      <c r="D7900">
        <v>1.0634999999999999</v>
      </c>
      <c r="F7900">
        <v>1.0634999999999999</v>
      </c>
      <c r="G7900">
        <v>11</v>
      </c>
      <c r="H7900">
        <v>11</v>
      </c>
      <c r="I7900">
        <v>2</v>
      </c>
      <c r="J7900">
        <v>15</v>
      </c>
      <c r="K7900">
        <v>54.979502814516195</v>
      </c>
      <c r="L7900">
        <v>1812.6627008437501</v>
      </c>
    </row>
    <row r="7901" spans="1:12">
      <c r="A7901" s="73">
        <v>43430.125</v>
      </c>
      <c r="B7901">
        <v>17.100000000000001</v>
      </c>
      <c r="C7901">
        <v>246.1</v>
      </c>
      <c r="D7901">
        <v>1.0641</v>
      </c>
      <c r="F7901">
        <v>1.0641</v>
      </c>
      <c r="G7901">
        <v>12</v>
      </c>
      <c r="H7901">
        <v>11</v>
      </c>
      <c r="I7901">
        <v>3</v>
      </c>
      <c r="J7901">
        <v>17</v>
      </c>
      <c r="K7901">
        <v>89.5827502117763</v>
      </c>
      <c r="L7901">
        <v>2660.3622625500007</v>
      </c>
    </row>
    <row r="7902" spans="1:12">
      <c r="A7902" s="73">
        <v>43430.166666666664</v>
      </c>
      <c r="B7902">
        <v>20.95</v>
      </c>
      <c r="C7902">
        <v>258.39999999999998</v>
      </c>
      <c r="D7902">
        <v>1.0640000000000001</v>
      </c>
      <c r="F7902">
        <v>1.0640000000000001</v>
      </c>
      <c r="G7902">
        <v>12</v>
      </c>
      <c r="H7902">
        <v>11</v>
      </c>
      <c r="I7902">
        <v>4</v>
      </c>
      <c r="J7902">
        <v>21</v>
      </c>
      <c r="K7902">
        <v>177.28433678711841</v>
      </c>
      <c r="L7902">
        <v>4891.7439235000002</v>
      </c>
    </row>
    <row r="7903" spans="1:12">
      <c r="A7903" s="73">
        <v>43430.208333333336</v>
      </c>
      <c r="B7903">
        <v>23.69</v>
      </c>
      <c r="C7903">
        <v>262.89999999999998</v>
      </c>
      <c r="D7903">
        <v>1.0639000000000001</v>
      </c>
      <c r="F7903">
        <v>1.0639000000000001</v>
      </c>
      <c r="G7903">
        <v>13</v>
      </c>
      <c r="H7903">
        <v>11</v>
      </c>
      <c r="I7903">
        <v>5</v>
      </c>
      <c r="J7903">
        <v>24</v>
      </c>
      <c r="K7903">
        <v>257.75713086931</v>
      </c>
      <c r="L7903">
        <v>7072.3866451175518</v>
      </c>
    </row>
    <row r="7904" spans="1:12">
      <c r="A7904" s="73">
        <v>43430.25</v>
      </c>
      <c r="B7904">
        <v>20.53</v>
      </c>
      <c r="C7904">
        <v>266.5</v>
      </c>
      <c r="D7904">
        <v>1.0652999999999999</v>
      </c>
      <c r="F7904">
        <v>1.0652999999999999</v>
      </c>
      <c r="G7904">
        <v>13</v>
      </c>
      <c r="H7904">
        <v>11</v>
      </c>
      <c r="I7904">
        <v>6</v>
      </c>
      <c r="J7904">
        <v>21</v>
      </c>
      <c r="K7904">
        <v>166.27629097889931</v>
      </c>
      <c r="L7904">
        <v>4609.0219824340502</v>
      </c>
    </row>
    <row r="7905" spans="1:12">
      <c r="A7905" s="73">
        <v>43430.291666666664</v>
      </c>
      <c r="B7905">
        <v>14.41</v>
      </c>
      <c r="C7905">
        <v>276.60000000000002</v>
      </c>
      <c r="D7905">
        <v>1.0677000000000001</v>
      </c>
      <c r="F7905">
        <v>1.0677000000000001</v>
      </c>
      <c r="G7905">
        <v>13</v>
      </c>
      <c r="H7905">
        <v>11</v>
      </c>
      <c r="I7905">
        <v>7</v>
      </c>
      <c r="J7905">
        <v>14</v>
      </c>
      <c r="K7905">
        <v>45.898137773420352</v>
      </c>
      <c r="L7905">
        <v>1597.39083924585</v>
      </c>
    </row>
    <row r="7906" spans="1:12">
      <c r="A7906" s="73">
        <v>43430.333333333336</v>
      </c>
      <c r="B7906">
        <v>13.2</v>
      </c>
      <c r="C7906">
        <v>276.39999999999998</v>
      </c>
      <c r="D7906">
        <v>1.069</v>
      </c>
      <c r="F7906">
        <v>1.069</v>
      </c>
      <c r="G7906">
        <v>13</v>
      </c>
      <c r="H7906">
        <v>11</v>
      </c>
      <c r="I7906">
        <v>8</v>
      </c>
      <c r="J7906">
        <v>13</v>
      </c>
      <c r="K7906">
        <v>30.967181992598519</v>
      </c>
      <c r="L7906">
        <v>1229.3328959999999</v>
      </c>
    </row>
    <row r="7907" spans="1:12">
      <c r="A7907" s="73">
        <v>43430.375</v>
      </c>
      <c r="B7907">
        <v>18</v>
      </c>
      <c r="C7907">
        <v>274.10000000000002</v>
      </c>
      <c r="D7907">
        <v>1.0690999999999999</v>
      </c>
      <c r="F7907">
        <v>1.0690999999999999</v>
      </c>
      <c r="G7907">
        <v>13</v>
      </c>
      <c r="H7907">
        <v>11</v>
      </c>
      <c r="I7907">
        <v>9</v>
      </c>
      <c r="J7907">
        <v>18</v>
      </c>
      <c r="K7907">
        <v>107.4294198008173</v>
      </c>
      <c r="L7907">
        <v>3117.4955999999997</v>
      </c>
    </row>
    <row r="7908" spans="1:12">
      <c r="A7908" s="73">
        <v>43430.416666666664</v>
      </c>
      <c r="B7908">
        <v>22.46</v>
      </c>
      <c r="C7908">
        <v>275.5</v>
      </c>
      <c r="D7908">
        <v>1.0691999999999999</v>
      </c>
      <c r="F7908">
        <v>1.0691999999999999</v>
      </c>
      <c r="G7908">
        <v>13</v>
      </c>
      <c r="H7908">
        <v>11</v>
      </c>
      <c r="I7908">
        <v>10</v>
      </c>
      <c r="J7908">
        <v>22</v>
      </c>
      <c r="K7908">
        <v>219.77518243095392</v>
      </c>
      <c r="L7908">
        <v>6057.0088775856011</v>
      </c>
    </row>
    <row r="7909" spans="1:12">
      <c r="A7909" s="73">
        <v>43430.458333333336</v>
      </c>
      <c r="B7909">
        <v>22.53</v>
      </c>
      <c r="C7909">
        <v>276.39999999999998</v>
      </c>
      <c r="D7909">
        <v>1.0701000000000001</v>
      </c>
      <c r="F7909">
        <v>1.0701000000000001</v>
      </c>
      <c r="G7909">
        <v>13</v>
      </c>
      <c r="H7909">
        <v>11</v>
      </c>
      <c r="I7909">
        <v>11</v>
      </c>
      <c r="J7909">
        <v>23</v>
      </c>
      <c r="K7909">
        <v>221.85555673232381</v>
      </c>
      <c r="L7909">
        <v>6118.9646406088514</v>
      </c>
    </row>
    <row r="7910" spans="1:12">
      <c r="A7910" s="73">
        <v>43430.5</v>
      </c>
      <c r="B7910">
        <v>21.53</v>
      </c>
      <c r="C7910">
        <v>276.60000000000002</v>
      </c>
      <c r="D7910">
        <v>1.0706</v>
      </c>
      <c r="F7910">
        <v>1.0706</v>
      </c>
      <c r="G7910">
        <v>13</v>
      </c>
      <c r="H7910">
        <v>11</v>
      </c>
      <c r="I7910">
        <v>12</v>
      </c>
      <c r="J7910">
        <v>22</v>
      </c>
      <c r="K7910">
        <v>193.06592385561154</v>
      </c>
      <c r="L7910">
        <v>5342.3130443681011</v>
      </c>
    </row>
    <row r="7911" spans="1:12">
      <c r="A7911" s="73">
        <v>43430.541666666664</v>
      </c>
      <c r="B7911">
        <v>22.91</v>
      </c>
      <c r="C7911">
        <v>277.7</v>
      </c>
      <c r="D7911">
        <v>1.0703</v>
      </c>
      <c r="F7911">
        <v>1.0703</v>
      </c>
      <c r="G7911">
        <v>13</v>
      </c>
      <c r="H7911">
        <v>11</v>
      </c>
      <c r="I7911">
        <v>13</v>
      </c>
      <c r="J7911">
        <v>23</v>
      </c>
      <c r="K7911">
        <v>233.32001722547443</v>
      </c>
      <c r="L7911">
        <v>6435.0332807106506</v>
      </c>
    </row>
    <row r="7912" spans="1:12">
      <c r="A7912" s="73">
        <v>43430.583333333336</v>
      </c>
      <c r="B7912">
        <v>21.22</v>
      </c>
      <c r="C7912">
        <v>279.7</v>
      </c>
      <c r="D7912">
        <v>1.0711999999999999</v>
      </c>
      <c r="F7912">
        <v>1.0711999999999999</v>
      </c>
      <c r="G7912">
        <v>13</v>
      </c>
      <c r="H7912">
        <v>11</v>
      </c>
      <c r="I7912">
        <v>14</v>
      </c>
      <c r="J7912">
        <v>21</v>
      </c>
      <c r="K7912">
        <v>184.54723766383069</v>
      </c>
      <c r="L7912">
        <v>5117.7221905887991</v>
      </c>
    </row>
    <row r="7913" spans="1:12">
      <c r="A7913" s="73">
        <v>43430.625</v>
      </c>
      <c r="B7913">
        <v>19.440000000000001</v>
      </c>
      <c r="C7913">
        <v>280.60000000000002</v>
      </c>
      <c r="D7913">
        <v>1.0719000000000001</v>
      </c>
      <c r="F7913">
        <v>1.0719000000000001</v>
      </c>
      <c r="G7913">
        <v>13</v>
      </c>
      <c r="H7913">
        <v>11</v>
      </c>
      <c r="I7913">
        <v>15</v>
      </c>
      <c r="J7913">
        <v>19</v>
      </c>
      <c r="K7913">
        <v>139.35369114328296</v>
      </c>
      <c r="L7913">
        <v>3937.4319138048008</v>
      </c>
    </row>
    <row r="7914" spans="1:12">
      <c r="A7914" s="73">
        <v>43430.666666666664</v>
      </c>
      <c r="B7914">
        <v>14.36</v>
      </c>
      <c r="C7914">
        <v>281.89999999999998</v>
      </c>
      <c r="D7914">
        <v>1.0722</v>
      </c>
      <c r="F7914">
        <v>1.0722</v>
      </c>
      <c r="G7914">
        <v>14</v>
      </c>
      <c r="H7914">
        <v>11</v>
      </c>
      <c r="I7914">
        <v>16</v>
      </c>
      <c r="J7914">
        <v>14</v>
      </c>
      <c r="K7914">
        <v>45.22315612958473</v>
      </c>
      <c r="L7914">
        <v>1587.4831598015999</v>
      </c>
    </row>
    <row r="7915" spans="1:12">
      <c r="A7915" s="73">
        <v>43430.708333333336</v>
      </c>
      <c r="B7915">
        <v>11.75</v>
      </c>
      <c r="C7915">
        <v>284.8</v>
      </c>
      <c r="D7915">
        <v>1.0723</v>
      </c>
      <c r="F7915">
        <v>1.0723</v>
      </c>
      <c r="G7915">
        <v>14</v>
      </c>
      <c r="H7915">
        <v>11</v>
      </c>
      <c r="I7915">
        <v>17</v>
      </c>
      <c r="J7915">
        <v>12</v>
      </c>
      <c r="K7915">
        <v>16.931714321365771</v>
      </c>
      <c r="L7915">
        <v>869.76096015625001</v>
      </c>
    </row>
    <row r="7916" spans="1:12">
      <c r="A7916" s="73">
        <v>43430.75</v>
      </c>
      <c r="B7916">
        <v>10.86</v>
      </c>
      <c r="C7916">
        <v>286.60000000000002</v>
      </c>
      <c r="D7916">
        <v>1.0724</v>
      </c>
      <c r="F7916">
        <v>1.0724</v>
      </c>
      <c r="G7916">
        <v>14</v>
      </c>
      <c r="H7916">
        <v>11</v>
      </c>
      <c r="I7916">
        <v>18</v>
      </c>
      <c r="J7916">
        <v>11</v>
      </c>
      <c r="K7916">
        <v>10.399441061091869</v>
      </c>
      <c r="L7916">
        <v>686.77785882719991</v>
      </c>
    </row>
    <row r="7917" spans="1:12">
      <c r="A7917" s="73">
        <v>43430.791666666664</v>
      </c>
      <c r="B7917">
        <v>11.48</v>
      </c>
      <c r="C7917">
        <v>283</v>
      </c>
      <c r="D7917">
        <v>1.0726</v>
      </c>
      <c r="F7917">
        <v>1.0726</v>
      </c>
      <c r="G7917">
        <v>14</v>
      </c>
      <c r="H7917">
        <v>11</v>
      </c>
      <c r="I7917">
        <v>19</v>
      </c>
      <c r="J7917">
        <v>11</v>
      </c>
      <c r="K7917">
        <v>14.782613444653467</v>
      </c>
      <c r="L7917">
        <v>811.39711864960009</v>
      </c>
    </row>
    <row r="7918" spans="1:12">
      <c r="A7918" s="73">
        <v>43430.833333333336</v>
      </c>
      <c r="B7918">
        <v>11.56</v>
      </c>
      <c r="C7918">
        <v>287.89999999999998</v>
      </c>
      <c r="D7918">
        <v>1.0723</v>
      </c>
      <c r="F7918">
        <v>1.0723</v>
      </c>
      <c r="G7918">
        <v>14</v>
      </c>
      <c r="H7918">
        <v>11</v>
      </c>
      <c r="I7918">
        <v>20</v>
      </c>
      <c r="J7918">
        <v>12</v>
      </c>
      <c r="K7918">
        <v>15.404184074790448</v>
      </c>
      <c r="L7918">
        <v>828.24688763840015</v>
      </c>
    </row>
    <row r="7919" spans="1:12">
      <c r="A7919" s="73">
        <v>43430.875</v>
      </c>
      <c r="B7919">
        <v>10.96</v>
      </c>
      <c r="C7919">
        <v>280</v>
      </c>
      <c r="D7919">
        <v>1.0724</v>
      </c>
      <c r="F7919">
        <v>1.0724</v>
      </c>
      <c r="G7919">
        <v>13</v>
      </c>
      <c r="H7919">
        <v>11</v>
      </c>
      <c r="I7919">
        <v>21</v>
      </c>
      <c r="J7919">
        <v>11</v>
      </c>
      <c r="K7919">
        <v>11.054404348763102</v>
      </c>
      <c r="L7919">
        <v>705.92485304320019</v>
      </c>
    </row>
    <row r="7920" spans="1:12">
      <c r="A7920" s="73">
        <v>43430.916666666664</v>
      </c>
      <c r="B7920">
        <v>9.92</v>
      </c>
      <c r="C7920">
        <v>275.7</v>
      </c>
      <c r="D7920">
        <v>1.0721000000000001</v>
      </c>
      <c r="F7920">
        <v>1.0721000000000001</v>
      </c>
      <c r="G7920">
        <v>13</v>
      </c>
      <c r="H7920">
        <v>11</v>
      </c>
      <c r="I7920">
        <v>22</v>
      </c>
      <c r="J7920">
        <v>10</v>
      </c>
      <c r="K7920">
        <v>5.22038615698236</v>
      </c>
      <c r="L7920">
        <v>523.28744714239997</v>
      </c>
    </row>
    <row r="7921" spans="1:12">
      <c r="A7921" s="73">
        <v>43430.958333333336</v>
      </c>
      <c r="B7921">
        <v>11.47</v>
      </c>
      <c r="C7921">
        <v>271.3</v>
      </c>
      <c r="D7921">
        <v>1.0722</v>
      </c>
      <c r="F7921">
        <v>1.0722</v>
      </c>
      <c r="G7921">
        <v>13</v>
      </c>
      <c r="H7921">
        <v>11</v>
      </c>
      <c r="I7921">
        <v>23</v>
      </c>
      <c r="J7921">
        <v>11</v>
      </c>
      <c r="K7921">
        <v>14.705817115886347</v>
      </c>
      <c r="L7921">
        <v>808.97678868030016</v>
      </c>
    </row>
    <row r="7922" spans="1:12">
      <c r="A7922" s="73">
        <v>43431</v>
      </c>
      <c r="B7922">
        <v>11.35</v>
      </c>
      <c r="C7922">
        <v>264.5</v>
      </c>
      <c r="D7922">
        <v>1.0718000000000001</v>
      </c>
      <c r="F7922">
        <v>1.0718000000000001</v>
      </c>
      <c r="G7922">
        <v>13</v>
      </c>
      <c r="H7922">
        <v>11</v>
      </c>
      <c r="I7922">
        <v>0</v>
      </c>
      <c r="J7922">
        <v>11</v>
      </c>
      <c r="K7922">
        <v>13.79986117068087</v>
      </c>
      <c r="L7922">
        <v>783.55834746250002</v>
      </c>
    </row>
    <row r="7923" spans="1:12">
      <c r="A7923" s="73">
        <v>43431.041666666664</v>
      </c>
      <c r="B7923">
        <v>12.52</v>
      </c>
      <c r="C7923">
        <v>278.7</v>
      </c>
      <c r="D7923">
        <v>1.0723</v>
      </c>
      <c r="F7923">
        <v>1.0723</v>
      </c>
      <c r="G7923">
        <v>13</v>
      </c>
      <c r="H7923">
        <v>11</v>
      </c>
      <c r="I7923">
        <v>1</v>
      </c>
      <c r="J7923">
        <v>13</v>
      </c>
      <c r="K7923">
        <v>23.861431636434197</v>
      </c>
      <c r="L7923">
        <v>1052.2024215392</v>
      </c>
    </row>
    <row r="7924" spans="1:12">
      <c r="A7924" s="73">
        <v>43431.083333333336</v>
      </c>
      <c r="B7924">
        <v>13.04</v>
      </c>
      <c r="C7924">
        <v>294.2</v>
      </c>
      <c r="D7924">
        <v>1.0727</v>
      </c>
      <c r="F7924">
        <v>1.0727</v>
      </c>
      <c r="G7924">
        <v>14</v>
      </c>
      <c r="H7924">
        <v>11</v>
      </c>
      <c r="I7924">
        <v>2</v>
      </c>
      <c r="J7924">
        <v>13</v>
      </c>
      <c r="K7924">
        <v>29.21204073232456</v>
      </c>
      <c r="L7924">
        <v>1189.2716305663996</v>
      </c>
    </row>
    <row r="7925" spans="1:12">
      <c r="A7925" s="73">
        <v>43431.125</v>
      </c>
      <c r="B7925">
        <v>11.29</v>
      </c>
      <c r="C7925">
        <v>294.39999999999998</v>
      </c>
      <c r="D7925">
        <v>1.0724</v>
      </c>
      <c r="F7925">
        <v>1.0724</v>
      </c>
      <c r="G7925">
        <v>14</v>
      </c>
      <c r="H7925">
        <v>11</v>
      </c>
      <c r="I7925">
        <v>3</v>
      </c>
      <c r="J7925">
        <v>11</v>
      </c>
      <c r="K7925">
        <v>13.357683198078131</v>
      </c>
      <c r="L7925">
        <v>771.62916724179991</v>
      </c>
    </row>
    <row r="7926" spans="1:12">
      <c r="A7926" s="73">
        <v>43431.166666666664</v>
      </c>
      <c r="B7926">
        <v>11.44</v>
      </c>
      <c r="C7926">
        <v>291.7</v>
      </c>
      <c r="D7926">
        <v>1.0723</v>
      </c>
      <c r="F7926">
        <v>1.0723</v>
      </c>
      <c r="G7926">
        <v>14</v>
      </c>
      <c r="H7926">
        <v>11</v>
      </c>
      <c r="I7926">
        <v>4</v>
      </c>
      <c r="J7926">
        <v>11</v>
      </c>
      <c r="K7926">
        <v>14.47662812958497</v>
      </c>
      <c r="L7926">
        <v>802.72055452159987</v>
      </c>
    </row>
    <row r="7927" spans="1:12">
      <c r="A7927" s="73">
        <v>43431.208333333336</v>
      </c>
      <c r="B7927">
        <v>11.01</v>
      </c>
      <c r="C7927">
        <v>285.10000000000002</v>
      </c>
      <c r="D7927">
        <v>1.0723</v>
      </c>
      <c r="F7927">
        <v>1.0723</v>
      </c>
      <c r="G7927">
        <v>14</v>
      </c>
      <c r="H7927">
        <v>11</v>
      </c>
      <c r="I7927">
        <v>5</v>
      </c>
      <c r="J7927">
        <v>11</v>
      </c>
      <c r="K7927">
        <v>11.389385992598708</v>
      </c>
      <c r="L7927">
        <v>715.56364433114993</v>
      </c>
    </row>
    <row r="7928" spans="1:12">
      <c r="A7928" s="73">
        <v>43431.25</v>
      </c>
      <c r="B7928">
        <v>10.31</v>
      </c>
      <c r="C7928">
        <v>288.5</v>
      </c>
      <c r="D7928">
        <v>1.0728</v>
      </c>
      <c r="F7928">
        <v>1.0728</v>
      </c>
      <c r="G7928">
        <v>14</v>
      </c>
      <c r="H7928">
        <v>11</v>
      </c>
      <c r="I7928">
        <v>6</v>
      </c>
      <c r="J7928">
        <v>10</v>
      </c>
      <c r="K7928">
        <v>7.1546429789001387</v>
      </c>
      <c r="L7928">
        <v>587.84762109240012</v>
      </c>
    </row>
    <row r="7929" spans="1:12">
      <c r="A7929" s="73">
        <v>43431.291666666664</v>
      </c>
      <c r="B7929">
        <v>9.0399999999999991</v>
      </c>
      <c r="C7929">
        <v>289.5</v>
      </c>
      <c r="D7929">
        <v>1.0732999999999999</v>
      </c>
      <c r="F7929">
        <v>1.0732999999999999</v>
      </c>
      <c r="G7929">
        <v>14</v>
      </c>
      <c r="H7929">
        <v>11</v>
      </c>
      <c r="I7929">
        <v>7</v>
      </c>
      <c r="J7929">
        <v>9</v>
      </c>
      <c r="K7929">
        <v>1.9735092254755808</v>
      </c>
      <c r="L7929">
        <v>396.45730562559987</v>
      </c>
    </row>
    <row r="7930" spans="1:12">
      <c r="A7930" s="73">
        <v>43431.333333333336</v>
      </c>
      <c r="B7930">
        <v>9.39</v>
      </c>
      <c r="C7930">
        <v>291.5</v>
      </c>
      <c r="D7930">
        <v>1.0751999999999999</v>
      </c>
      <c r="F7930">
        <v>1.0751999999999999</v>
      </c>
      <c r="G7930">
        <v>14</v>
      </c>
      <c r="H7930">
        <v>11</v>
      </c>
      <c r="I7930">
        <v>8</v>
      </c>
      <c r="J7930">
        <v>9</v>
      </c>
      <c r="K7930">
        <v>3.0793807323248714</v>
      </c>
      <c r="L7930">
        <v>445.0984038144</v>
      </c>
    </row>
    <row r="7931" spans="1:12">
      <c r="A7931" s="73">
        <v>43431.375</v>
      </c>
      <c r="B7931">
        <v>9.15</v>
      </c>
      <c r="C7931">
        <v>294.2</v>
      </c>
      <c r="D7931">
        <v>1.0768</v>
      </c>
      <c r="F7931">
        <v>1.0768</v>
      </c>
      <c r="G7931">
        <v>14</v>
      </c>
      <c r="H7931">
        <v>11</v>
      </c>
      <c r="I7931">
        <v>9</v>
      </c>
      <c r="J7931">
        <v>9</v>
      </c>
      <c r="K7931">
        <v>2.2946688419139316</v>
      </c>
      <c r="L7931">
        <v>412.44717510000004</v>
      </c>
    </row>
    <row r="7932" spans="1:12">
      <c r="A7932" s="73">
        <v>43431.416666666664</v>
      </c>
      <c r="B7932">
        <v>9.5</v>
      </c>
      <c r="C7932">
        <v>292.8</v>
      </c>
      <c r="D7932">
        <v>1.0778000000000001</v>
      </c>
      <c r="F7932">
        <v>1.0778000000000001</v>
      </c>
      <c r="G7932">
        <v>14</v>
      </c>
      <c r="H7932">
        <v>11</v>
      </c>
      <c r="I7932">
        <v>10</v>
      </c>
      <c r="J7932">
        <v>10</v>
      </c>
      <c r="K7932">
        <v>3.4775403487632168</v>
      </c>
      <c r="L7932">
        <v>462.03938750000003</v>
      </c>
    </row>
    <row r="7933" spans="1:12">
      <c r="A7933" s="73">
        <v>43431.458333333336</v>
      </c>
      <c r="B7933">
        <v>10.54</v>
      </c>
      <c r="C7933">
        <v>297.10000000000002</v>
      </c>
      <c r="D7933">
        <v>1.0779000000000001</v>
      </c>
      <c r="F7933">
        <v>1.0779000000000001</v>
      </c>
      <c r="G7933">
        <v>14</v>
      </c>
      <c r="H7933">
        <v>11</v>
      </c>
      <c r="I7933">
        <v>11</v>
      </c>
      <c r="J7933">
        <v>11</v>
      </c>
      <c r="K7933">
        <v>8.4379585405439474</v>
      </c>
      <c r="L7933">
        <v>631.05949982279992</v>
      </c>
    </row>
    <row r="7934" spans="1:12">
      <c r="A7934" s="73">
        <v>43431.5</v>
      </c>
      <c r="B7934">
        <v>12.71</v>
      </c>
      <c r="C7934">
        <v>291.89999999999998</v>
      </c>
      <c r="D7934">
        <v>1.0774999999999999</v>
      </c>
      <c r="F7934">
        <v>1.0774999999999999</v>
      </c>
      <c r="G7934">
        <v>14</v>
      </c>
      <c r="H7934">
        <v>11</v>
      </c>
      <c r="I7934">
        <v>12</v>
      </c>
      <c r="J7934">
        <v>13</v>
      </c>
      <c r="K7934">
        <v>25.753761883009535</v>
      </c>
      <c r="L7934">
        <v>1106.1752440512503</v>
      </c>
    </row>
    <row r="7935" spans="1:12">
      <c r="A7935" s="73">
        <v>43431.541666666664</v>
      </c>
      <c r="B7935">
        <v>12.39</v>
      </c>
      <c r="C7935">
        <v>290.10000000000002</v>
      </c>
      <c r="D7935">
        <v>1.0772999999999999</v>
      </c>
      <c r="F7935">
        <v>1.0772999999999999</v>
      </c>
      <c r="G7935">
        <v>14</v>
      </c>
      <c r="H7935">
        <v>11</v>
      </c>
      <c r="I7935">
        <v>13</v>
      </c>
      <c r="J7935">
        <v>12</v>
      </c>
      <c r="K7935">
        <v>22.608279362461616</v>
      </c>
      <c r="L7935">
        <v>1024.5203361193501</v>
      </c>
    </row>
    <row r="7936" spans="1:12">
      <c r="A7936" s="73">
        <v>43431.583333333336</v>
      </c>
      <c r="B7936">
        <v>12.67</v>
      </c>
      <c r="C7936">
        <v>290.3</v>
      </c>
      <c r="D7936">
        <v>1.0771999999999999</v>
      </c>
      <c r="F7936">
        <v>1.0771999999999999</v>
      </c>
      <c r="G7936">
        <v>14</v>
      </c>
      <c r="H7936">
        <v>11</v>
      </c>
      <c r="I7936">
        <v>14</v>
      </c>
      <c r="J7936">
        <v>13</v>
      </c>
      <c r="K7936">
        <v>25.349376567941036</v>
      </c>
      <c r="L7936">
        <v>1095.4591663918</v>
      </c>
    </row>
    <row r="7937" spans="1:12">
      <c r="A7937" s="73">
        <v>43431.625</v>
      </c>
      <c r="B7937">
        <v>11.17</v>
      </c>
      <c r="C7937">
        <v>288.89999999999998</v>
      </c>
      <c r="D7937">
        <v>1.077</v>
      </c>
      <c r="F7937">
        <v>1.077</v>
      </c>
      <c r="G7937">
        <v>14</v>
      </c>
      <c r="H7937">
        <v>11</v>
      </c>
      <c r="I7937">
        <v>15</v>
      </c>
      <c r="J7937">
        <v>11</v>
      </c>
      <c r="K7937">
        <v>12.494927252872667</v>
      </c>
      <c r="L7937">
        <v>750.49054810049995</v>
      </c>
    </row>
    <row r="7938" spans="1:12">
      <c r="A7938" s="73">
        <v>43431.666666666664</v>
      </c>
      <c r="B7938">
        <v>9.14</v>
      </c>
      <c r="C7938">
        <v>286.60000000000002</v>
      </c>
      <c r="D7938">
        <v>1.0762</v>
      </c>
      <c r="F7938">
        <v>1.0762</v>
      </c>
      <c r="G7938">
        <v>14</v>
      </c>
      <c r="H7938">
        <v>11</v>
      </c>
      <c r="I7938">
        <v>16</v>
      </c>
      <c r="J7938">
        <v>9</v>
      </c>
      <c r="K7938">
        <v>2.2644725131468095</v>
      </c>
      <c r="L7938">
        <v>410.8673010664001</v>
      </c>
    </row>
    <row r="7939" spans="1:12">
      <c r="A7939" s="73">
        <v>43431.708333333336</v>
      </c>
      <c r="B7939">
        <v>7.43</v>
      </c>
      <c r="C7939">
        <v>294.8</v>
      </c>
      <c r="D7939">
        <v>1.0747</v>
      </c>
      <c r="F7939">
        <v>1.0747</v>
      </c>
      <c r="G7939">
        <v>14</v>
      </c>
      <c r="H7939">
        <v>11</v>
      </c>
      <c r="I7939">
        <v>17</v>
      </c>
      <c r="J7939">
        <v>7</v>
      </c>
      <c r="K7939">
        <v>4.2100293968866706E-2</v>
      </c>
      <c r="L7939">
        <v>220.40614290144998</v>
      </c>
    </row>
    <row r="7940" spans="1:12">
      <c r="A7940" s="73">
        <v>43431.75</v>
      </c>
      <c r="B7940">
        <v>6.58</v>
      </c>
      <c r="C7940">
        <v>299.39999999999998</v>
      </c>
      <c r="D7940">
        <v>1.0745</v>
      </c>
      <c r="F7940">
        <v>1.0745</v>
      </c>
      <c r="G7940">
        <v>14</v>
      </c>
      <c r="H7940">
        <v>11</v>
      </c>
      <c r="I7940">
        <v>18</v>
      </c>
      <c r="J7940">
        <v>7</v>
      </c>
      <c r="K7940">
        <v>1.1134123487634571</v>
      </c>
      <c r="L7940">
        <v>153.05732012199999</v>
      </c>
    </row>
    <row r="7941" spans="1:12">
      <c r="A7941" s="73">
        <v>43431.791666666664</v>
      </c>
      <c r="B7941">
        <v>7.86</v>
      </c>
      <c r="C7941">
        <v>305.60000000000002</v>
      </c>
      <c r="D7941">
        <v>1.0742</v>
      </c>
      <c r="F7941">
        <v>1.0742</v>
      </c>
      <c r="G7941">
        <v>15</v>
      </c>
      <c r="H7941">
        <v>11</v>
      </c>
      <c r="I7941">
        <v>19</v>
      </c>
      <c r="J7941">
        <v>8</v>
      </c>
      <c r="K7941">
        <v>5.0542430955132688E-2</v>
      </c>
      <c r="L7941">
        <v>260.80913003760003</v>
      </c>
    </row>
    <row r="7942" spans="1:12">
      <c r="A7942" s="73">
        <v>43431.833333333336</v>
      </c>
      <c r="B7942">
        <v>6.92</v>
      </c>
      <c r="C7942">
        <v>312</v>
      </c>
      <c r="D7942">
        <v>1.0738000000000001</v>
      </c>
      <c r="F7942">
        <v>1.0738000000000001</v>
      </c>
      <c r="G7942">
        <v>15</v>
      </c>
      <c r="H7942">
        <v>11</v>
      </c>
      <c r="I7942">
        <v>20</v>
      </c>
      <c r="J7942">
        <v>7</v>
      </c>
      <c r="K7942">
        <v>0.51148752684562104</v>
      </c>
      <c r="L7942">
        <v>177.9146404672</v>
      </c>
    </row>
    <row r="7943" spans="1:12">
      <c r="A7943" s="73">
        <v>43431.875</v>
      </c>
      <c r="B7943">
        <v>5.58</v>
      </c>
      <c r="C7943">
        <v>313.39999999999998</v>
      </c>
      <c r="D7943">
        <v>1.0731999999999999</v>
      </c>
      <c r="F7943">
        <v>1.0731999999999999</v>
      </c>
      <c r="G7943">
        <v>15</v>
      </c>
      <c r="H7943">
        <v>11</v>
      </c>
      <c r="I7943">
        <v>21</v>
      </c>
      <c r="J7943">
        <v>6</v>
      </c>
      <c r="K7943">
        <v>4.2237794720512101</v>
      </c>
      <c r="L7943">
        <v>93.229480699199996</v>
      </c>
    </row>
    <row r="7944" spans="1:12">
      <c r="A7944" s="73">
        <v>43431.916666666664</v>
      </c>
      <c r="B7944">
        <v>4.0599999999999996</v>
      </c>
      <c r="C7944">
        <v>320.10000000000002</v>
      </c>
      <c r="D7944">
        <v>1.0737000000000001</v>
      </c>
      <c r="F7944">
        <v>1.0737000000000001</v>
      </c>
      <c r="G7944">
        <v>15</v>
      </c>
      <c r="H7944">
        <v>11</v>
      </c>
      <c r="I7944">
        <v>22</v>
      </c>
      <c r="J7944">
        <v>4</v>
      </c>
      <c r="K7944">
        <v>12.781937499448599</v>
      </c>
      <c r="L7944">
        <v>35.927835879599989</v>
      </c>
    </row>
    <row r="7945" spans="1:12">
      <c r="A7945" s="73">
        <v>43431.958333333336</v>
      </c>
      <c r="B7945">
        <v>2.98</v>
      </c>
      <c r="C7945">
        <v>307.2</v>
      </c>
      <c r="D7945">
        <v>1.0733999999999999</v>
      </c>
      <c r="F7945">
        <v>1.0733999999999999</v>
      </c>
      <c r="G7945">
        <v>15</v>
      </c>
      <c r="H7945">
        <v>11</v>
      </c>
      <c r="I7945">
        <v>23</v>
      </c>
      <c r="J7945">
        <v>3</v>
      </c>
      <c r="K7945">
        <v>21.670733992599374</v>
      </c>
      <c r="L7945">
        <v>14.203009826399997</v>
      </c>
    </row>
    <row r="7946" spans="1:12">
      <c r="A7946" s="73">
        <v>43432</v>
      </c>
      <c r="B7946">
        <v>2.69</v>
      </c>
      <c r="C7946">
        <v>301.89999999999998</v>
      </c>
      <c r="D7946">
        <v>1.0734999999999999</v>
      </c>
      <c r="F7946">
        <v>1.0734999999999999</v>
      </c>
      <c r="G7946">
        <v>14</v>
      </c>
      <c r="H7946">
        <v>11</v>
      </c>
      <c r="I7946">
        <v>0</v>
      </c>
      <c r="J7946">
        <v>3</v>
      </c>
      <c r="K7946">
        <v>24.454840458352816</v>
      </c>
      <c r="L7946">
        <v>10.447897255749998</v>
      </c>
    </row>
    <row r="7947" spans="1:12">
      <c r="A7947" s="73">
        <v>43432.041666666664</v>
      </c>
      <c r="B7947">
        <v>2.1800000000000002</v>
      </c>
      <c r="C7947">
        <v>269</v>
      </c>
      <c r="D7947">
        <v>1.0730999999999999</v>
      </c>
      <c r="F7947">
        <v>1.0730999999999999</v>
      </c>
      <c r="G7947">
        <v>13</v>
      </c>
      <c r="H7947">
        <v>11</v>
      </c>
      <c r="I7947">
        <v>1</v>
      </c>
      <c r="J7947">
        <v>2</v>
      </c>
      <c r="K7947">
        <v>29.759027691229566</v>
      </c>
      <c r="L7947">
        <v>5.5587824796000005</v>
      </c>
    </row>
    <row r="7948" spans="1:12">
      <c r="A7948" s="73">
        <v>43432.083333333336</v>
      </c>
      <c r="B7948">
        <v>1.8</v>
      </c>
      <c r="C7948">
        <v>245.5</v>
      </c>
      <c r="D7948">
        <v>1.0726</v>
      </c>
      <c r="F7948">
        <v>1.0726</v>
      </c>
      <c r="G7948">
        <v>12</v>
      </c>
      <c r="H7948">
        <v>11</v>
      </c>
      <c r="I7948">
        <v>2</v>
      </c>
      <c r="J7948">
        <v>2</v>
      </c>
      <c r="K7948">
        <v>34.049367198078919</v>
      </c>
      <c r="L7948">
        <v>3.1277016000000004</v>
      </c>
    </row>
    <row r="7949" spans="1:12">
      <c r="A7949" s="73">
        <v>43432.125</v>
      </c>
      <c r="B7949">
        <v>1.57</v>
      </c>
      <c r="C7949">
        <v>250.8</v>
      </c>
      <c r="D7949">
        <v>1.0726</v>
      </c>
      <c r="F7949">
        <v>1.0726</v>
      </c>
      <c r="G7949">
        <v>12</v>
      </c>
      <c r="H7949">
        <v>11</v>
      </c>
      <c r="I7949">
        <v>3</v>
      </c>
      <c r="J7949">
        <v>2</v>
      </c>
      <c r="K7949">
        <v>36.786451636435096</v>
      </c>
      <c r="L7949">
        <v>2.0754236159000001</v>
      </c>
    </row>
    <row r="7950" spans="1:12">
      <c r="A7950" s="73">
        <v>43432.166666666664</v>
      </c>
      <c r="B7950">
        <v>1.61</v>
      </c>
      <c r="C7950">
        <v>260.5</v>
      </c>
      <c r="D7950">
        <v>1.0729</v>
      </c>
      <c r="F7950">
        <v>1.0729</v>
      </c>
      <c r="G7950">
        <v>13</v>
      </c>
      <c r="H7950">
        <v>11</v>
      </c>
      <c r="I7950">
        <v>4</v>
      </c>
      <c r="J7950">
        <v>2</v>
      </c>
      <c r="K7950">
        <v>36.302836951503586</v>
      </c>
      <c r="L7950">
        <v>2.2387565924500006</v>
      </c>
    </row>
    <row r="7951" spans="1:12">
      <c r="A7951" s="73">
        <v>43432.208333333336</v>
      </c>
      <c r="B7951">
        <v>1.27</v>
      </c>
      <c r="C7951">
        <v>296.3</v>
      </c>
      <c r="D7951">
        <v>1.0732999999999999</v>
      </c>
      <c r="F7951">
        <v>1.0732999999999999</v>
      </c>
      <c r="G7951">
        <v>14</v>
      </c>
      <c r="H7951">
        <v>11</v>
      </c>
      <c r="I7951">
        <v>5</v>
      </c>
      <c r="J7951">
        <v>1</v>
      </c>
      <c r="K7951">
        <v>40.515561773421425</v>
      </c>
      <c r="L7951">
        <v>1.0992647369500002</v>
      </c>
    </row>
    <row r="7952" spans="1:12">
      <c r="A7952" s="73">
        <v>43432.25</v>
      </c>
      <c r="B7952">
        <v>0.59</v>
      </c>
      <c r="C7952">
        <v>337</v>
      </c>
      <c r="D7952">
        <v>1.0726</v>
      </c>
      <c r="F7952">
        <v>1.0726</v>
      </c>
      <c r="G7952">
        <v>16</v>
      </c>
      <c r="H7952">
        <v>11</v>
      </c>
      <c r="I7952">
        <v>6</v>
      </c>
      <c r="J7952">
        <v>1</v>
      </c>
      <c r="K7952">
        <v>49.634611417257105</v>
      </c>
      <c r="L7952">
        <v>0.11014475769999998</v>
      </c>
    </row>
    <row r="7953" spans="1:12">
      <c r="A7953" s="73">
        <v>43432.291666666664</v>
      </c>
      <c r="B7953">
        <v>0.92900000000000005</v>
      </c>
      <c r="C7953">
        <v>285.7</v>
      </c>
      <c r="D7953">
        <v>1.0727</v>
      </c>
      <c r="F7953">
        <v>1.0727</v>
      </c>
      <c r="G7953">
        <v>14</v>
      </c>
      <c r="H7953">
        <v>11</v>
      </c>
      <c r="I7953">
        <v>7</v>
      </c>
      <c r="J7953">
        <v>1</v>
      </c>
      <c r="K7953">
        <v>44.972897962462547</v>
      </c>
      <c r="L7953">
        <v>0.43002670548515004</v>
      </c>
    </row>
    <row r="7954" spans="1:12">
      <c r="A7954" s="73">
        <v>43432.333333333336</v>
      </c>
      <c r="B7954">
        <v>1.69</v>
      </c>
      <c r="C7954">
        <v>300.89999999999998</v>
      </c>
      <c r="D7954">
        <v>1.0768</v>
      </c>
      <c r="F7954">
        <v>1.0768</v>
      </c>
      <c r="G7954">
        <v>14</v>
      </c>
      <c r="H7954">
        <v>11</v>
      </c>
      <c r="I7954">
        <v>8</v>
      </c>
      <c r="J7954">
        <v>2</v>
      </c>
      <c r="K7954">
        <v>35.345207581640565</v>
      </c>
      <c r="L7954">
        <v>2.5987539655999998</v>
      </c>
    </row>
    <row r="7955" spans="1:12">
      <c r="A7955" s="73">
        <v>43432.375</v>
      </c>
      <c r="B7955">
        <v>2.86</v>
      </c>
      <c r="C7955">
        <v>309.2</v>
      </c>
      <c r="D7955">
        <v>1.0788</v>
      </c>
      <c r="F7955">
        <v>1.0788</v>
      </c>
      <c r="G7955">
        <v>15</v>
      </c>
      <c r="H7955">
        <v>11</v>
      </c>
      <c r="I7955">
        <v>9</v>
      </c>
      <c r="J7955">
        <v>3</v>
      </c>
      <c r="K7955">
        <v>22.802378047393898</v>
      </c>
      <c r="L7955">
        <v>12.618538046399998</v>
      </c>
    </row>
    <row r="7956" spans="1:12">
      <c r="A7956" s="73">
        <v>43432.416666666664</v>
      </c>
      <c r="B7956">
        <v>3.03</v>
      </c>
      <c r="C7956">
        <v>314</v>
      </c>
      <c r="D7956">
        <v>1.0792999999999999</v>
      </c>
      <c r="F7956">
        <v>1.0792999999999999</v>
      </c>
      <c r="G7956">
        <v>15</v>
      </c>
      <c r="H7956">
        <v>11</v>
      </c>
      <c r="I7956">
        <v>10</v>
      </c>
      <c r="J7956">
        <v>3</v>
      </c>
      <c r="K7956">
        <v>21.20771563643498</v>
      </c>
      <c r="L7956">
        <v>15.012052235549996</v>
      </c>
    </row>
    <row r="7957" spans="1:12">
      <c r="A7957" s="73">
        <v>43432.458333333336</v>
      </c>
      <c r="B7957">
        <v>3.97</v>
      </c>
      <c r="C7957">
        <v>291.2</v>
      </c>
      <c r="D7957">
        <v>1.0792999999999999</v>
      </c>
      <c r="F7957">
        <v>1.0792999999999999</v>
      </c>
      <c r="G7957">
        <v>14</v>
      </c>
      <c r="H7957">
        <v>11</v>
      </c>
      <c r="I7957">
        <v>11</v>
      </c>
      <c r="J7957">
        <v>4</v>
      </c>
      <c r="K7957">
        <v>13.433570540544492</v>
      </c>
      <c r="L7957">
        <v>33.766317649450002</v>
      </c>
    </row>
    <row r="7958" spans="1:12">
      <c r="A7958" s="73">
        <v>43432.5</v>
      </c>
      <c r="B7958">
        <v>5.23</v>
      </c>
      <c r="C7958">
        <v>305.8</v>
      </c>
      <c r="D7958">
        <v>1.0789</v>
      </c>
      <c r="F7958">
        <v>1.0789</v>
      </c>
      <c r="G7958">
        <v>15</v>
      </c>
      <c r="H7958">
        <v>11</v>
      </c>
      <c r="I7958">
        <v>12</v>
      </c>
      <c r="J7958">
        <v>5</v>
      </c>
      <c r="K7958">
        <v>5.7849079652019224</v>
      </c>
      <c r="L7958">
        <v>77.171379563150012</v>
      </c>
    </row>
    <row r="7959" spans="1:12">
      <c r="A7959" s="73">
        <v>43432.541666666664</v>
      </c>
      <c r="B7959">
        <v>5.61</v>
      </c>
      <c r="C7959">
        <v>306.5</v>
      </c>
      <c r="D7959">
        <v>1.0788</v>
      </c>
      <c r="F7959">
        <v>1.0788</v>
      </c>
      <c r="G7959">
        <v>15</v>
      </c>
      <c r="H7959">
        <v>11</v>
      </c>
      <c r="I7959">
        <v>13</v>
      </c>
      <c r="J7959">
        <v>6</v>
      </c>
      <c r="K7959">
        <v>4.1013684583525771</v>
      </c>
      <c r="L7959">
        <v>95.235644651400008</v>
      </c>
    </row>
    <row r="7960" spans="1:12">
      <c r="A7960" s="73">
        <v>43432.583333333336</v>
      </c>
      <c r="B7960">
        <v>6.16</v>
      </c>
      <c r="C7960">
        <v>312.7</v>
      </c>
      <c r="D7960">
        <v>1.0786</v>
      </c>
      <c r="F7960">
        <v>1.0786</v>
      </c>
      <c r="G7960">
        <v>15</v>
      </c>
      <c r="H7960">
        <v>11</v>
      </c>
      <c r="I7960">
        <v>14</v>
      </c>
      <c r="J7960">
        <v>6</v>
      </c>
      <c r="K7960">
        <v>2.1761665405443131</v>
      </c>
      <c r="L7960">
        <v>126.05862241280001</v>
      </c>
    </row>
    <row r="7961" spans="1:12">
      <c r="A7961" s="73">
        <v>43432.625</v>
      </c>
      <c r="B7961">
        <v>6.19</v>
      </c>
      <c r="C7961">
        <v>300.60000000000002</v>
      </c>
      <c r="D7961">
        <v>1.0784</v>
      </c>
      <c r="F7961">
        <v>1.0784</v>
      </c>
      <c r="G7961">
        <v>14</v>
      </c>
      <c r="H7961">
        <v>11</v>
      </c>
      <c r="I7961">
        <v>15</v>
      </c>
      <c r="J7961">
        <v>6</v>
      </c>
      <c r="K7961">
        <v>2.0885555268456799</v>
      </c>
      <c r="L7961">
        <v>127.88565453280003</v>
      </c>
    </row>
    <row r="7962" spans="1:12">
      <c r="A7962" s="73">
        <v>43432.666666666664</v>
      </c>
      <c r="B7962">
        <v>6.16</v>
      </c>
      <c r="C7962">
        <v>286.39999999999998</v>
      </c>
      <c r="D7962">
        <v>1.0772999999999999</v>
      </c>
      <c r="F7962">
        <v>1.0772999999999999</v>
      </c>
      <c r="G7962">
        <v>14</v>
      </c>
      <c r="H7962">
        <v>11</v>
      </c>
      <c r="I7962">
        <v>16</v>
      </c>
      <c r="J7962">
        <v>6</v>
      </c>
      <c r="K7962">
        <v>2.1761665405443131</v>
      </c>
      <c r="L7962">
        <v>125.90668823039999</v>
      </c>
    </row>
    <row r="7963" spans="1:12">
      <c r="A7963" s="73">
        <v>43432.708333333336</v>
      </c>
      <c r="B7963">
        <v>6.73</v>
      </c>
      <c r="C7963">
        <v>273.7</v>
      </c>
      <c r="D7963">
        <v>1.0767</v>
      </c>
      <c r="F7963">
        <v>1.0767</v>
      </c>
      <c r="G7963">
        <v>13</v>
      </c>
      <c r="H7963">
        <v>11</v>
      </c>
      <c r="I7963">
        <v>17</v>
      </c>
      <c r="J7963">
        <v>7</v>
      </c>
      <c r="K7963">
        <v>0.81935728027029331</v>
      </c>
      <c r="L7963">
        <v>164.10050217195001</v>
      </c>
    </row>
    <row r="7964" spans="1:12">
      <c r="A7964" s="73">
        <v>43432.75</v>
      </c>
      <c r="B7964">
        <v>8.34</v>
      </c>
      <c r="C7964">
        <v>268.3</v>
      </c>
      <c r="D7964">
        <v>1.077</v>
      </c>
      <c r="F7964">
        <v>1.077</v>
      </c>
      <c r="G7964">
        <v>13</v>
      </c>
      <c r="H7964">
        <v>11</v>
      </c>
      <c r="I7964">
        <v>18</v>
      </c>
      <c r="J7964">
        <v>8</v>
      </c>
      <c r="K7964">
        <v>0.49676621177701064</v>
      </c>
      <c r="L7964">
        <v>312.38045960400001</v>
      </c>
    </row>
    <row r="7965" spans="1:12">
      <c r="A7965" s="73">
        <v>43432.791666666664</v>
      </c>
      <c r="B7965">
        <v>8.56</v>
      </c>
      <c r="C7965">
        <v>273.2</v>
      </c>
      <c r="D7965">
        <v>1.0769</v>
      </c>
      <c r="F7965">
        <v>1.0769</v>
      </c>
      <c r="G7965">
        <v>13</v>
      </c>
      <c r="H7965">
        <v>11</v>
      </c>
      <c r="I7965">
        <v>19</v>
      </c>
      <c r="J7965">
        <v>9</v>
      </c>
      <c r="K7965">
        <v>0.85528544465370593</v>
      </c>
      <c r="L7965">
        <v>337.72769451520003</v>
      </c>
    </row>
    <row r="7966" spans="1:12">
      <c r="A7966" s="73">
        <v>43432.833333333336</v>
      </c>
      <c r="B7966">
        <v>8.5399999999999991</v>
      </c>
      <c r="C7966">
        <v>278.89999999999998</v>
      </c>
      <c r="D7966">
        <v>1.0768</v>
      </c>
      <c r="F7966">
        <v>1.0768</v>
      </c>
      <c r="G7966">
        <v>13</v>
      </c>
      <c r="H7966">
        <v>11</v>
      </c>
      <c r="I7966">
        <v>20</v>
      </c>
      <c r="J7966">
        <v>9</v>
      </c>
      <c r="K7966">
        <v>0.81869278711945859</v>
      </c>
      <c r="L7966">
        <v>335.33482917759989</v>
      </c>
    </row>
    <row r="7967" spans="1:12">
      <c r="A7967" s="73">
        <v>43432.875</v>
      </c>
      <c r="B7967">
        <v>8.56</v>
      </c>
      <c r="C7967">
        <v>286.2</v>
      </c>
      <c r="D7967">
        <v>1.0767</v>
      </c>
      <c r="F7967">
        <v>1.0767</v>
      </c>
      <c r="G7967">
        <v>14</v>
      </c>
      <c r="H7967">
        <v>11</v>
      </c>
      <c r="I7967">
        <v>21</v>
      </c>
      <c r="J7967">
        <v>9</v>
      </c>
      <c r="K7967">
        <v>0.85528544465370593</v>
      </c>
      <c r="L7967">
        <v>337.6649723136</v>
      </c>
    </row>
    <row r="7968" spans="1:12">
      <c r="A7968" s="73">
        <v>43432.916666666664</v>
      </c>
      <c r="B7968">
        <v>6.58</v>
      </c>
      <c r="C7968">
        <v>281.39999999999998</v>
      </c>
      <c r="D7968">
        <v>1.0764</v>
      </c>
      <c r="F7968">
        <v>1.0764</v>
      </c>
      <c r="G7968">
        <v>14</v>
      </c>
      <c r="H7968">
        <v>11</v>
      </c>
      <c r="I7968">
        <v>22</v>
      </c>
      <c r="J7968">
        <v>7</v>
      </c>
      <c r="K7968">
        <v>1.1134123487634571</v>
      </c>
      <c r="L7968">
        <v>153.3279659184</v>
      </c>
    </row>
    <row r="7969" spans="1:12">
      <c r="A7969" s="73">
        <v>43432.958333333336</v>
      </c>
      <c r="B7969">
        <v>6.61</v>
      </c>
      <c r="C7969">
        <v>283.60000000000002</v>
      </c>
      <c r="D7969">
        <v>1.0762</v>
      </c>
      <c r="F7969">
        <v>1.0762</v>
      </c>
      <c r="G7969">
        <v>14</v>
      </c>
      <c r="H7969">
        <v>11</v>
      </c>
      <c r="I7969">
        <v>23</v>
      </c>
      <c r="J7969">
        <v>7</v>
      </c>
      <c r="K7969">
        <v>1.051001335064824</v>
      </c>
      <c r="L7969">
        <v>155.40585265610002</v>
      </c>
    </row>
    <row r="7970" spans="1:12">
      <c r="A7970" s="73">
        <v>43433</v>
      </c>
      <c r="B7970">
        <v>5.71</v>
      </c>
      <c r="C7970">
        <v>307.39999999999998</v>
      </c>
      <c r="D7970">
        <v>1.0763</v>
      </c>
      <c r="F7970">
        <v>1.0763</v>
      </c>
      <c r="G7970">
        <v>15</v>
      </c>
      <c r="H7970">
        <v>11</v>
      </c>
      <c r="I7970">
        <v>0</v>
      </c>
      <c r="J7970">
        <v>6</v>
      </c>
      <c r="K7970">
        <v>3.7063317460238028</v>
      </c>
      <c r="L7970">
        <v>100.18706852965001</v>
      </c>
    </row>
    <row r="7971" spans="1:12">
      <c r="A7971" s="73">
        <v>43433.041666666664</v>
      </c>
      <c r="B7971">
        <v>5.61</v>
      </c>
      <c r="C7971">
        <v>317.89999999999998</v>
      </c>
      <c r="D7971">
        <v>1.0762</v>
      </c>
      <c r="F7971">
        <v>1.0762</v>
      </c>
      <c r="G7971">
        <v>15</v>
      </c>
      <c r="H7971">
        <v>11</v>
      </c>
      <c r="I7971">
        <v>1</v>
      </c>
      <c r="J7971">
        <v>6</v>
      </c>
      <c r="K7971">
        <v>4.1013684583525771</v>
      </c>
      <c r="L7971">
        <v>95.006118626100019</v>
      </c>
    </row>
    <row r="7972" spans="1:12">
      <c r="A7972" s="73">
        <v>43433.083333333336</v>
      </c>
      <c r="B7972">
        <v>5.7</v>
      </c>
      <c r="C7972">
        <v>307.3</v>
      </c>
      <c r="D7972">
        <v>1.0757000000000001</v>
      </c>
      <c r="F7972">
        <v>1.0757000000000001</v>
      </c>
      <c r="G7972">
        <v>15</v>
      </c>
      <c r="H7972">
        <v>11</v>
      </c>
      <c r="I7972">
        <v>2</v>
      </c>
      <c r="J7972">
        <v>6</v>
      </c>
      <c r="K7972">
        <v>3.7449354172566798</v>
      </c>
      <c r="L7972">
        <v>99.606055050000009</v>
      </c>
    </row>
    <row r="7973" spans="1:12">
      <c r="A7973" s="73">
        <v>43433.125</v>
      </c>
      <c r="B7973">
        <v>4.51</v>
      </c>
      <c r="C7973">
        <v>293.89999999999998</v>
      </c>
      <c r="D7973">
        <v>1.0759000000000001</v>
      </c>
      <c r="F7973">
        <v>1.0759000000000001</v>
      </c>
      <c r="G7973">
        <v>14</v>
      </c>
      <c r="H7973">
        <v>11</v>
      </c>
      <c r="I7973">
        <v>3</v>
      </c>
      <c r="J7973">
        <v>5</v>
      </c>
      <c r="K7973">
        <v>9.7667722939691082</v>
      </c>
      <c r="L7973">
        <v>49.348225145449994</v>
      </c>
    </row>
    <row r="7974" spans="1:12">
      <c r="A7974" s="73">
        <v>43433.166666666664</v>
      </c>
      <c r="B7974">
        <v>4.68</v>
      </c>
      <c r="C7974">
        <v>293.5</v>
      </c>
      <c r="D7974">
        <v>1.0751999999999999</v>
      </c>
      <c r="F7974">
        <v>1.0751999999999999</v>
      </c>
      <c r="G7974">
        <v>14</v>
      </c>
      <c r="H7974">
        <v>11</v>
      </c>
      <c r="I7974">
        <v>4</v>
      </c>
      <c r="J7974">
        <v>5</v>
      </c>
      <c r="K7974">
        <v>8.7331098830101901</v>
      </c>
      <c r="L7974">
        <v>55.105737523199984</v>
      </c>
    </row>
    <row r="7975" spans="1:12">
      <c r="A7975" s="73">
        <v>43433.208333333336</v>
      </c>
      <c r="B7975">
        <v>7.18</v>
      </c>
      <c r="C7975">
        <v>285.7</v>
      </c>
      <c r="D7975">
        <v>1.0752999999999999</v>
      </c>
      <c r="F7975">
        <v>1.0752999999999999</v>
      </c>
      <c r="G7975">
        <v>14</v>
      </c>
      <c r="H7975">
        <v>11</v>
      </c>
      <c r="I7975">
        <v>5</v>
      </c>
      <c r="J7975">
        <v>7</v>
      </c>
      <c r="K7975">
        <v>0.20719207479080523</v>
      </c>
      <c r="L7975">
        <v>199.00912163479995</v>
      </c>
    </row>
    <row r="7976" spans="1:12">
      <c r="A7976" s="73">
        <v>43433.25</v>
      </c>
      <c r="B7976">
        <v>6.67</v>
      </c>
      <c r="C7976">
        <v>276.2</v>
      </c>
      <c r="D7976">
        <v>1.0748</v>
      </c>
      <c r="F7976">
        <v>1.0748</v>
      </c>
      <c r="G7976">
        <v>13</v>
      </c>
      <c r="H7976">
        <v>11</v>
      </c>
      <c r="I7976">
        <v>6</v>
      </c>
      <c r="J7976">
        <v>7</v>
      </c>
      <c r="K7976">
        <v>0.93157930766755948</v>
      </c>
      <c r="L7976">
        <v>159.46859351619997</v>
      </c>
    </row>
    <row r="7977" spans="1:12">
      <c r="A7977" s="73">
        <v>43433.291666666664</v>
      </c>
      <c r="B7977">
        <v>8.16</v>
      </c>
      <c r="C7977">
        <v>264.10000000000002</v>
      </c>
      <c r="D7977">
        <v>1.0753999999999999</v>
      </c>
      <c r="F7977">
        <v>1.0753999999999999</v>
      </c>
      <c r="G7977">
        <v>13</v>
      </c>
      <c r="H7977">
        <v>11</v>
      </c>
      <c r="I7977">
        <v>7</v>
      </c>
      <c r="J7977">
        <v>8</v>
      </c>
      <c r="K7977">
        <v>0.27543229396880664</v>
      </c>
      <c r="L7977">
        <v>292.15310929920003</v>
      </c>
    </row>
    <row r="7978" spans="1:12">
      <c r="A7978" s="73">
        <v>43433.333333333336</v>
      </c>
      <c r="B7978">
        <v>8.65</v>
      </c>
      <c r="C7978">
        <v>267.10000000000002</v>
      </c>
      <c r="D7978">
        <v>1.0774999999999999</v>
      </c>
      <c r="F7978">
        <v>1.0774999999999999</v>
      </c>
      <c r="G7978">
        <v>13</v>
      </c>
      <c r="H7978">
        <v>11</v>
      </c>
      <c r="I7978">
        <v>8</v>
      </c>
      <c r="J7978">
        <v>9</v>
      </c>
      <c r="K7978">
        <v>1.0298524035578078</v>
      </c>
      <c r="L7978">
        <v>348.68687921874999</v>
      </c>
    </row>
    <row r="7979" spans="1:12">
      <c r="A7979" s="73">
        <v>43433.375</v>
      </c>
      <c r="B7979">
        <v>5.35</v>
      </c>
      <c r="C7979">
        <v>249.5</v>
      </c>
      <c r="D7979">
        <v>1.079</v>
      </c>
      <c r="F7979">
        <v>1.079</v>
      </c>
      <c r="G7979">
        <v>12</v>
      </c>
      <c r="H7979">
        <v>11</v>
      </c>
      <c r="I7979">
        <v>9</v>
      </c>
      <c r="J7979">
        <v>5</v>
      </c>
      <c r="K7979">
        <v>5.222063910407396</v>
      </c>
      <c r="L7979">
        <v>82.613837312499967</v>
      </c>
    </row>
    <row r="7980" spans="1:12">
      <c r="A7980" s="73">
        <v>43433.416666666664</v>
      </c>
      <c r="B7980">
        <v>8.8000000000000007</v>
      </c>
      <c r="C7980">
        <v>250.1</v>
      </c>
      <c r="D7980">
        <v>1.08</v>
      </c>
      <c r="F7980">
        <v>1.08</v>
      </c>
      <c r="G7980">
        <v>12</v>
      </c>
      <c r="H7980">
        <v>11</v>
      </c>
      <c r="I7980">
        <v>10</v>
      </c>
      <c r="J7980">
        <v>9</v>
      </c>
      <c r="K7980">
        <v>1.3567973350646458</v>
      </c>
      <c r="L7980">
        <v>367.99488000000014</v>
      </c>
    </row>
    <row r="7981" spans="1:12">
      <c r="A7981" s="73">
        <v>43433.458333333336</v>
      </c>
      <c r="B7981">
        <v>9.59</v>
      </c>
      <c r="C7981">
        <v>244.2</v>
      </c>
      <c r="D7981">
        <v>1.0798000000000001</v>
      </c>
      <c r="F7981">
        <v>1.0798000000000001</v>
      </c>
      <c r="G7981">
        <v>12</v>
      </c>
      <c r="H7981">
        <v>11</v>
      </c>
      <c r="I7981">
        <v>11</v>
      </c>
      <c r="J7981">
        <v>10</v>
      </c>
      <c r="K7981">
        <v>3.8213073076673183</v>
      </c>
      <c r="L7981">
        <v>476.17780525210003</v>
      </c>
    </row>
    <row r="7982" spans="1:12">
      <c r="A7982" s="73">
        <v>43433.5</v>
      </c>
      <c r="B7982">
        <v>12.15</v>
      </c>
      <c r="C7982">
        <v>245.6</v>
      </c>
      <c r="D7982">
        <v>1.0789</v>
      </c>
      <c r="F7982">
        <v>1.0789</v>
      </c>
      <c r="G7982">
        <v>12</v>
      </c>
      <c r="H7982">
        <v>11</v>
      </c>
      <c r="I7982">
        <v>12</v>
      </c>
      <c r="J7982">
        <v>12</v>
      </c>
      <c r="K7982">
        <v>20.383567472050672</v>
      </c>
      <c r="L7982">
        <v>967.56473514375</v>
      </c>
    </row>
    <row r="7983" spans="1:12">
      <c r="A7983" s="73">
        <v>43433.541666666664</v>
      </c>
      <c r="B7983">
        <v>12</v>
      </c>
      <c r="C7983">
        <v>247.2</v>
      </c>
      <c r="D7983">
        <v>1.0785</v>
      </c>
      <c r="F7983">
        <v>1.0785</v>
      </c>
      <c r="G7983">
        <v>12</v>
      </c>
      <c r="H7983">
        <v>11</v>
      </c>
      <c r="I7983">
        <v>13</v>
      </c>
      <c r="J7983">
        <v>12</v>
      </c>
      <c r="K7983">
        <v>19.051622540543832</v>
      </c>
      <c r="L7983">
        <v>931.82400000000007</v>
      </c>
    </row>
    <row r="7984" spans="1:12">
      <c r="A7984" s="73">
        <v>43433.583333333336</v>
      </c>
      <c r="B7984">
        <v>13.73</v>
      </c>
      <c r="C7984">
        <v>252.2</v>
      </c>
      <c r="D7984">
        <v>1.0779000000000001</v>
      </c>
      <c r="F7984">
        <v>1.0779000000000001</v>
      </c>
      <c r="G7984">
        <v>12</v>
      </c>
      <c r="H7984">
        <v>11</v>
      </c>
      <c r="I7984">
        <v>14</v>
      </c>
      <c r="J7984">
        <v>14</v>
      </c>
      <c r="K7984">
        <v>37.146787417256022</v>
      </c>
      <c r="L7984">
        <v>1394.9546469571503</v>
      </c>
    </row>
    <row r="7985" spans="1:12">
      <c r="A7985" s="73">
        <v>43433.625</v>
      </c>
      <c r="B7985">
        <v>12.89</v>
      </c>
      <c r="C7985">
        <v>253.2</v>
      </c>
      <c r="D7985">
        <v>1.0773999999999999</v>
      </c>
      <c r="F7985">
        <v>1.0773999999999999</v>
      </c>
      <c r="G7985">
        <v>12</v>
      </c>
      <c r="H7985">
        <v>11</v>
      </c>
      <c r="I7985">
        <v>15</v>
      </c>
      <c r="J7985">
        <v>13</v>
      </c>
      <c r="K7985">
        <v>27.613095800817739</v>
      </c>
      <c r="L7985">
        <v>1153.7340965203</v>
      </c>
    </row>
    <row r="7986" spans="1:12">
      <c r="A7986" s="73">
        <v>43433.666666666664</v>
      </c>
      <c r="B7986">
        <v>7.56</v>
      </c>
      <c r="C7986">
        <v>242.2</v>
      </c>
      <c r="D7986">
        <v>1.0772999999999999</v>
      </c>
      <c r="F7986">
        <v>1.0772999999999999</v>
      </c>
      <c r="G7986">
        <v>12</v>
      </c>
      <c r="H7986">
        <v>11</v>
      </c>
      <c r="I7986">
        <v>16</v>
      </c>
      <c r="J7986">
        <v>8</v>
      </c>
      <c r="K7986">
        <v>5.6525679414586808E-3</v>
      </c>
      <c r="L7986">
        <v>232.74054699839994</v>
      </c>
    </row>
    <row r="7987" spans="1:12">
      <c r="A7987" s="73">
        <v>43433.708333333336</v>
      </c>
      <c r="B7987">
        <v>11.43</v>
      </c>
      <c r="C7987">
        <v>250.6</v>
      </c>
      <c r="D7987">
        <v>1.0765</v>
      </c>
      <c r="F7987">
        <v>1.0765</v>
      </c>
      <c r="G7987">
        <v>12</v>
      </c>
      <c r="H7987">
        <v>11</v>
      </c>
      <c r="I7987">
        <v>17</v>
      </c>
      <c r="J7987">
        <v>11</v>
      </c>
      <c r="K7987">
        <v>14.40063180081785</v>
      </c>
      <c r="L7987">
        <v>803.75322716774986</v>
      </c>
    </row>
    <row r="7988" spans="1:12">
      <c r="A7988" s="73">
        <v>43433.75</v>
      </c>
      <c r="B7988">
        <v>10.65</v>
      </c>
      <c r="C7988">
        <v>248.5</v>
      </c>
      <c r="D7988">
        <v>1.0757000000000001</v>
      </c>
      <c r="F7988">
        <v>1.0757000000000001</v>
      </c>
      <c r="G7988">
        <v>12</v>
      </c>
      <c r="H7988">
        <v>11</v>
      </c>
      <c r="I7988">
        <v>18</v>
      </c>
      <c r="J7988">
        <v>11</v>
      </c>
      <c r="K7988">
        <v>9.0891181569823019</v>
      </c>
      <c r="L7988">
        <v>649.6957058062502</v>
      </c>
    </row>
    <row r="7989" spans="1:12">
      <c r="A7989" s="73">
        <v>43433.791666666664</v>
      </c>
      <c r="B7989">
        <v>13.2</v>
      </c>
      <c r="C7989">
        <v>257</v>
      </c>
      <c r="D7989">
        <v>1.0753999999999999</v>
      </c>
      <c r="F7989">
        <v>1.0753999999999999</v>
      </c>
      <c r="G7989">
        <v>12</v>
      </c>
      <c r="H7989">
        <v>11</v>
      </c>
      <c r="I7989">
        <v>19</v>
      </c>
      <c r="J7989">
        <v>13</v>
      </c>
      <c r="K7989">
        <v>30.967181992598519</v>
      </c>
      <c r="L7989">
        <v>1236.6927935999997</v>
      </c>
    </row>
    <row r="7990" spans="1:12">
      <c r="A7990" s="73">
        <v>43433.833333333336</v>
      </c>
      <c r="B7990">
        <v>12.3</v>
      </c>
      <c r="C7990">
        <v>258.10000000000002</v>
      </c>
      <c r="D7990">
        <v>1.0751999999999999</v>
      </c>
      <c r="F7990">
        <v>1.0751999999999999</v>
      </c>
      <c r="G7990">
        <v>12</v>
      </c>
      <c r="H7990">
        <v>11</v>
      </c>
      <c r="I7990">
        <v>20</v>
      </c>
      <c r="J7990">
        <v>12</v>
      </c>
      <c r="K7990">
        <v>21.760512403557513</v>
      </c>
      <c r="L7990">
        <v>1000.4020992000002</v>
      </c>
    </row>
    <row r="7991" spans="1:12">
      <c r="A7991" s="73">
        <v>43433.875</v>
      </c>
      <c r="B7991">
        <v>11.42</v>
      </c>
      <c r="C7991">
        <v>261.5</v>
      </c>
      <c r="D7991">
        <v>1.0748</v>
      </c>
      <c r="F7991">
        <v>1.0748</v>
      </c>
      <c r="G7991">
        <v>13</v>
      </c>
      <c r="H7991">
        <v>11</v>
      </c>
      <c r="I7991">
        <v>21</v>
      </c>
      <c r="J7991">
        <v>11</v>
      </c>
      <c r="K7991">
        <v>14.324835472050729</v>
      </c>
      <c r="L7991">
        <v>800.37953177119994</v>
      </c>
    </row>
    <row r="7992" spans="1:12">
      <c r="A7992" s="73">
        <v>43433.916666666664</v>
      </c>
      <c r="B7992">
        <v>11.32</v>
      </c>
      <c r="C7992">
        <v>258.60000000000002</v>
      </c>
      <c r="D7992">
        <v>1.0742</v>
      </c>
      <c r="F7992">
        <v>1.0742</v>
      </c>
      <c r="G7992">
        <v>12</v>
      </c>
      <c r="H7992">
        <v>11</v>
      </c>
      <c r="I7992">
        <v>22</v>
      </c>
      <c r="J7992">
        <v>11</v>
      </c>
      <c r="K7992">
        <v>13.577872184379506</v>
      </c>
      <c r="L7992">
        <v>779.10220401280014</v>
      </c>
    </row>
    <row r="7993" spans="1:12">
      <c r="A7993" s="73">
        <v>43433.958333333336</v>
      </c>
      <c r="B7993">
        <v>12.22</v>
      </c>
      <c r="C7993">
        <v>266.5</v>
      </c>
      <c r="D7993">
        <v>1.0731999999999999</v>
      </c>
      <c r="F7993">
        <v>1.0731999999999999</v>
      </c>
      <c r="G7993">
        <v>13</v>
      </c>
      <c r="H7993">
        <v>11</v>
      </c>
      <c r="I7993">
        <v>23</v>
      </c>
      <c r="J7993">
        <v>12</v>
      </c>
      <c r="K7993">
        <v>21.020541773420533</v>
      </c>
      <c r="L7993">
        <v>979.18394955680003</v>
      </c>
    </row>
    <row r="7994" spans="1:12">
      <c r="A7994" s="73">
        <v>43434</v>
      </c>
      <c r="B7994">
        <v>14.36</v>
      </c>
      <c r="C7994">
        <v>263.2</v>
      </c>
      <c r="D7994">
        <v>1.0726</v>
      </c>
      <c r="F7994">
        <v>1.0726</v>
      </c>
      <c r="G7994">
        <v>13</v>
      </c>
      <c r="H7994">
        <v>11</v>
      </c>
      <c r="I7994">
        <v>0</v>
      </c>
      <c r="J7994">
        <v>14</v>
      </c>
      <c r="K7994">
        <v>45.22315612958473</v>
      </c>
      <c r="L7994">
        <v>1588.0753937727998</v>
      </c>
    </row>
    <row r="7995" spans="1:12">
      <c r="A7995" s="73">
        <v>43434.041666666664</v>
      </c>
      <c r="B7995">
        <v>12.71</v>
      </c>
      <c r="C7995">
        <v>267.39999999999998</v>
      </c>
      <c r="D7995">
        <v>1.0726</v>
      </c>
      <c r="F7995">
        <v>1.0726</v>
      </c>
      <c r="G7995">
        <v>13</v>
      </c>
      <c r="H7995">
        <v>11</v>
      </c>
      <c r="I7995">
        <v>1</v>
      </c>
      <c r="J7995">
        <v>13</v>
      </c>
      <c r="K7995">
        <v>25.753761883009535</v>
      </c>
      <c r="L7995">
        <v>1101.1448415493003</v>
      </c>
    </row>
    <row r="7996" spans="1:12">
      <c r="A7996" s="73">
        <v>43434.083333333336</v>
      </c>
      <c r="B7996">
        <v>9.86</v>
      </c>
      <c r="C7996">
        <v>282.60000000000002</v>
      </c>
      <c r="D7996">
        <v>1.0729</v>
      </c>
      <c r="F7996">
        <v>1.0729</v>
      </c>
      <c r="G7996">
        <v>14</v>
      </c>
      <c r="H7996">
        <v>11</v>
      </c>
      <c r="I7996">
        <v>2</v>
      </c>
      <c r="J7996">
        <v>10</v>
      </c>
      <c r="K7996">
        <v>4.9498081843796227</v>
      </c>
      <c r="L7996">
        <v>514.23306058119988</v>
      </c>
    </row>
    <row r="7997" spans="1:12">
      <c r="A7997" s="73">
        <v>43434.125</v>
      </c>
      <c r="B7997">
        <v>8.92</v>
      </c>
      <c r="C7997">
        <v>298.5</v>
      </c>
      <c r="D7997">
        <v>1.0732999999999999</v>
      </c>
      <c r="F7997">
        <v>1.0732999999999999</v>
      </c>
      <c r="G7997">
        <v>14</v>
      </c>
      <c r="H7997">
        <v>11</v>
      </c>
      <c r="I7997">
        <v>3</v>
      </c>
      <c r="J7997">
        <v>9</v>
      </c>
      <c r="K7997">
        <v>1.6507532802701135</v>
      </c>
      <c r="L7997">
        <v>380.87783235519998</v>
      </c>
    </row>
    <row r="7998" spans="1:12">
      <c r="A7998" s="73">
        <v>43434.166666666664</v>
      </c>
      <c r="B7998">
        <v>10.84</v>
      </c>
      <c r="C7998">
        <v>307.89999999999998</v>
      </c>
      <c r="D7998">
        <v>1.0731999999999999</v>
      </c>
      <c r="F7998">
        <v>1.0731999999999999</v>
      </c>
      <c r="G7998">
        <v>15</v>
      </c>
      <c r="H7998">
        <v>11</v>
      </c>
      <c r="I7998">
        <v>4</v>
      </c>
      <c r="J7998">
        <v>11</v>
      </c>
      <c r="K7998">
        <v>10.270848403557626</v>
      </c>
      <c r="L7998">
        <v>683.49999376639994</v>
      </c>
    </row>
    <row r="7999" spans="1:12">
      <c r="A7999" s="73">
        <v>43434.208333333336</v>
      </c>
      <c r="B7999">
        <v>11.16</v>
      </c>
      <c r="C7999">
        <v>318.39999999999998</v>
      </c>
      <c r="D7999">
        <v>1.0731999999999999</v>
      </c>
      <c r="F7999">
        <v>1.0731999999999999</v>
      </c>
      <c r="G7999">
        <v>15</v>
      </c>
      <c r="H7999">
        <v>11</v>
      </c>
      <c r="I7999">
        <v>5</v>
      </c>
      <c r="J7999">
        <v>11</v>
      </c>
      <c r="K7999">
        <v>12.424330924105547</v>
      </c>
      <c r="L7999">
        <v>745.83584559359997</v>
      </c>
    </row>
    <row r="8000" spans="1:12">
      <c r="A8000" s="73">
        <v>43434.25</v>
      </c>
      <c r="B8000">
        <v>9.0399999999999991</v>
      </c>
      <c r="C8000">
        <v>331.1</v>
      </c>
      <c r="D8000">
        <v>1.0734999999999999</v>
      </c>
      <c r="F8000">
        <v>1.0734999999999999</v>
      </c>
      <c r="G8000">
        <v>16</v>
      </c>
      <c r="H8000">
        <v>11</v>
      </c>
      <c r="I8000">
        <v>6</v>
      </c>
      <c r="J8000">
        <v>9</v>
      </c>
      <c r="K8000">
        <v>1.9735092254755808</v>
      </c>
      <c r="L8000">
        <v>396.53118195199988</v>
      </c>
    </row>
    <row r="8001" spans="1:12">
      <c r="A8001" s="73">
        <v>43434.291666666664</v>
      </c>
      <c r="B8001">
        <v>9.2100000000000009</v>
      </c>
      <c r="C8001">
        <v>347.6</v>
      </c>
      <c r="D8001">
        <v>1.0742</v>
      </c>
      <c r="F8001">
        <v>1.0742</v>
      </c>
      <c r="G8001">
        <v>16</v>
      </c>
      <c r="H8001">
        <v>11</v>
      </c>
      <c r="I8001">
        <v>7</v>
      </c>
      <c r="J8001">
        <v>9</v>
      </c>
      <c r="K8001">
        <v>2.4800468145166681</v>
      </c>
      <c r="L8001">
        <v>419.59861205310017</v>
      </c>
    </row>
    <row r="8002" spans="1:12">
      <c r="A8002" s="73">
        <v>43434.333333333336</v>
      </c>
      <c r="B8002">
        <v>3.6</v>
      </c>
      <c r="C8002">
        <v>37</v>
      </c>
      <c r="D8002">
        <v>1.0774999999999999</v>
      </c>
      <c r="F8002">
        <v>1.0774999999999999</v>
      </c>
      <c r="G8002">
        <v>3</v>
      </c>
      <c r="H8002">
        <v>11</v>
      </c>
      <c r="I8002">
        <v>8</v>
      </c>
      <c r="J8002">
        <v>4</v>
      </c>
      <c r="K8002">
        <v>16.282706376160959</v>
      </c>
      <c r="L8002">
        <v>25.135920000000002</v>
      </c>
    </row>
    <row r="8003" spans="1:12">
      <c r="A8003" s="73">
        <v>43434.375</v>
      </c>
      <c r="B8003">
        <v>1.84</v>
      </c>
      <c r="C8003">
        <v>136.80000000000001</v>
      </c>
      <c r="D8003">
        <v>1.0795999999999999</v>
      </c>
      <c r="F8003">
        <v>1.0795999999999999</v>
      </c>
      <c r="G8003">
        <v>7</v>
      </c>
      <c r="H8003">
        <v>11</v>
      </c>
      <c r="I8003">
        <v>9</v>
      </c>
      <c r="J8003">
        <v>2</v>
      </c>
      <c r="K8003">
        <v>33.584152513147409</v>
      </c>
      <c r="L8003">
        <v>3.3626862591999997</v>
      </c>
    </row>
    <row r="8004" spans="1:12">
      <c r="A8004" s="73">
        <v>43434.416666666664</v>
      </c>
      <c r="B8004">
        <v>2.5099999999999998</v>
      </c>
      <c r="C8004">
        <v>126.3</v>
      </c>
      <c r="D8004">
        <v>1.0813999999999999</v>
      </c>
      <c r="F8004">
        <v>1.0813999999999999</v>
      </c>
      <c r="G8004">
        <v>7</v>
      </c>
      <c r="H8004">
        <v>11</v>
      </c>
      <c r="I8004">
        <v>10</v>
      </c>
      <c r="J8004">
        <v>3</v>
      </c>
      <c r="K8004">
        <v>26.267506540544616</v>
      </c>
      <c r="L8004">
        <v>8.5502248156999965</v>
      </c>
    </row>
    <row r="8005" spans="1:12">
      <c r="A8005" s="73">
        <v>43434.458333333336</v>
      </c>
      <c r="B8005">
        <v>1.75</v>
      </c>
      <c r="C8005">
        <v>221.1</v>
      </c>
      <c r="D8005">
        <v>1.0829</v>
      </c>
      <c r="F8005">
        <v>1.0829</v>
      </c>
      <c r="G8005">
        <v>11</v>
      </c>
      <c r="H8005">
        <v>11</v>
      </c>
      <c r="I8005">
        <v>11</v>
      </c>
      <c r="J8005">
        <v>2</v>
      </c>
      <c r="K8005">
        <v>34.635385554243307</v>
      </c>
      <c r="L8005">
        <v>2.9018335937499997</v>
      </c>
    </row>
    <row r="8006" spans="1:12">
      <c r="A8006" s="73">
        <v>43434.5</v>
      </c>
      <c r="B8006">
        <v>2.38</v>
      </c>
      <c r="C8006">
        <v>212.8</v>
      </c>
      <c r="D8006">
        <v>1.0824</v>
      </c>
      <c r="F8006">
        <v>1.0824</v>
      </c>
      <c r="G8006">
        <v>10</v>
      </c>
      <c r="H8006">
        <v>11</v>
      </c>
      <c r="I8006">
        <v>12</v>
      </c>
      <c r="J8006">
        <v>2</v>
      </c>
      <c r="K8006">
        <v>27.616954266572023</v>
      </c>
      <c r="L8006">
        <v>7.2960644063999993</v>
      </c>
    </row>
    <row r="8007" spans="1:12">
      <c r="A8007" s="73">
        <v>43434.541666666664</v>
      </c>
      <c r="B8007">
        <v>3</v>
      </c>
      <c r="C8007">
        <v>210.7</v>
      </c>
      <c r="D8007">
        <v>1.0813999999999999</v>
      </c>
      <c r="F8007">
        <v>1.0813999999999999</v>
      </c>
      <c r="G8007">
        <v>10</v>
      </c>
      <c r="H8007">
        <v>11</v>
      </c>
      <c r="I8007">
        <v>13</v>
      </c>
      <c r="J8007">
        <v>3</v>
      </c>
      <c r="K8007">
        <v>21.484926650133616</v>
      </c>
      <c r="L8007">
        <v>14.598899999999999</v>
      </c>
    </row>
    <row r="8008" spans="1:12">
      <c r="A8008" s="73">
        <v>43434.583333333336</v>
      </c>
      <c r="B8008">
        <v>2.19</v>
      </c>
      <c r="C8008">
        <v>196</v>
      </c>
      <c r="D8008">
        <v>1.0818000000000001</v>
      </c>
      <c r="F8008">
        <v>1.0818000000000001</v>
      </c>
      <c r="G8008">
        <v>10</v>
      </c>
      <c r="H8008">
        <v>11</v>
      </c>
      <c r="I8008">
        <v>14</v>
      </c>
      <c r="J8008">
        <v>2</v>
      </c>
      <c r="K8008">
        <v>29.650024019996692</v>
      </c>
      <c r="L8008">
        <v>5.6813209731000001</v>
      </c>
    </row>
    <row r="8009" spans="1:12">
      <c r="A8009" s="73">
        <v>43434.625</v>
      </c>
      <c r="B8009">
        <v>5.09</v>
      </c>
      <c r="C8009">
        <v>296.2</v>
      </c>
      <c r="D8009">
        <v>1.0813999999999999</v>
      </c>
      <c r="F8009">
        <v>1.0813999999999999</v>
      </c>
      <c r="G8009">
        <v>14</v>
      </c>
      <c r="H8009">
        <v>11</v>
      </c>
      <c r="I8009">
        <v>15</v>
      </c>
      <c r="J8009">
        <v>5</v>
      </c>
      <c r="K8009">
        <v>6.4779593624622107</v>
      </c>
      <c r="L8009">
        <v>71.303314220299981</v>
      </c>
    </row>
    <row r="8010" spans="1:12">
      <c r="A8010" s="73">
        <v>43434.666666666664</v>
      </c>
      <c r="B8010">
        <v>5.12</v>
      </c>
      <c r="C8010">
        <v>300.10000000000002</v>
      </c>
      <c r="D8010">
        <v>1.08</v>
      </c>
      <c r="F8010">
        <v>1.08</v>
      </c>
      <c r="G8010">
        <v>14</v>
      </c>
      <c r="H8010">
        <v>11</v>
      </c>
      <c r="I8010">
        <v>16</v>
      </c>
      <c r="J8010">
        <v>5</v>
      </c>
      <c r="K8010">
        <v>6.326148348763577</v>
      </c>
      <c r="L8010">
        <v>72.477573120000017</v>
      </c>
    </row>
    <row r="8011" spans="1:12">
      <c r="A8011" s="73">
        <v>43434.708333333336</v>
      </c>
      <c r="B8011">
        <v>6.54</v>
      </c>
      <c r="C8011">
        <v>287.2</v>
      </c>
      <c r="D8011">
        <v>1.0789</v>
      </c>
      <c r="F8011">
        <v>1.0789</v>
      </c>
      <c r="G8011">
        <v>14</v>
      </c>
      <c r="H8011">
        <v>11</v>
      </c>
      <c r="I8011">
        <v>17</v>
      </c>
      <c r="J8011">
        <v>7</v>
      </c>
      <c r="K8011">
        <v>1.1994270336949673</v>
      </c>
      <c r="L8011">
        <v>150.89833311480001</v>
      </c>
    </row>
    <row r="8012" spans="1:12">
      <c r="A8012" s="73">
        <v>43434.75</v>
      </c>
      <c r="B8012">
        <v>6.81</v>
      </c>
      <c r="C8012">
        <v>271.7</v>
      </c>
      <c r="D8012">
        <v>1.0778000000000001</v>
      </c>
      <c r="F8012">
        <v>1.0778000000000001</v>
      </c>
      <c r="G8012">
        <v>13</v>
      </c>
      <c r="H8012">
        <v>11</v>
      </c>
      <c r="I8012">
        <v>18</v>
      </c>
      <c r="J8012">
        <v>7</v>
      </c>
      <c r="K8012">
        <v>0.68092791040727441</v>
      </c>
      <c r="L8012">
        <v>170.19606677489998</v>
      </c>
    </row>
    <row r="8013" spans="1:12">
      <c r="A8013" s="73">
        <v>43434.791666666664</v>
      </c>
      <c r="B8013">
        <v>8.26</v>
      </c>
      <c r="C8013">
        <v>263.3</v>
      </c>
      <c r="D8013">
        <v>1.0777000000000001</v>
      </c>
      <c r="F8013">
        <v>1.0777000000000001</v>
      </c>
      <c r="G8013">
        <v>13</v>
      </c>
      <c r="H8013">
        <v>11</v>
      </c>
      <c r="I8013">
        <v>19</v>
      </c>
      <c r="J8013">
        <v>8</v>
      </c>
      <c r="K8013">
        <v>0.39039558164003085</v>
      </c>
      <c r="L8013">
        <v>303.67429306760005</v>
      </c>
    </row>
    <row r="8014" spans="1:12">
      <c r="A8014" s="73">
        <v>43434.833333333336</v>
      </c>
      <c r="B8014">
        <v>9.66</v>
      </c>
      <c r="C8014">
        <v>264.39999999999998</v>
      </c>
      <c r="D8014">
        <v>1.0774999999999999</v>
      </c>
      <c r="F8014">
        <v>1.0774999999999999</v>
      </c>
      <c r="G8014">
        <v>13</v>
      </c>
      <c r="H8014">
        <v>11</v>
      </c>
      <c r="I8014">
        <v>20</v>
      </c>
      <c r="J8014">
        <v>10</v>
      </c>
      <c r="K8014">
        <v>4.099881609037177</v>
      </c>
      <c r="L8014">
        <v>485.64470997000001</v>
      </c>
    </row>
    <row r="8015" spans="1:12">
      <c r="A8015" s="73">
        <v>43434.875</v>
      </c>
      <c r="B8015">
        <v>8.4499999999999993</v>
      </c>
      <c r="C8015">
        <v>260.3</v>
      </c>
      <c r="D8015">
        <v>1.0773999999999999</v>
      </c>
      <c r="F8015">
        <v>1.0773999999999999</v>
      </c>
      <c r="G8015">
        <v>13</v>
      </c>
      <c r="H8015">
        <v>11</v>
      </c>
      <c r="I8015">
        <v>21</v>
      </c>
      <c r="J8015">
        <v>8</v>
      </c>
      <c r="K8015">
        <v>0.66392582821535673</v>
      </c>
      <c r="L8015">
        <v>325.02525103749986</v>
      </c>
    </row>
    <row r="8016" spans="1:12">
      <c r="A8016" s="73">
        <v>43434.916666666664</v>
      </c>
      <c r="B8016">
        <v>9.23</v>
      </c>
      <c r="C8016">
        <v>255.9</v>
      </c>
      <c r="D8016">
        <v>1.0767</v>
      </c>
      <c r="F8016">
        <v>1.0767</v>
      </c>
      <c r="G8016">
        <v>12</v>
      </c>
      <c r="H8016">
        <v>11</v>
      </c>
      <c r="I8016">
        <v>22</v>
      </c>
      <c r="J8016">
        <v>9</v>
      </c>
      <c r="K8016">
        <v>2.5434394720509115</v>
      </c>
      <c r="L8016">
        <v>423.32100690945003</v>
      </c>
    </row>
    <row r="8017" spans="1:12">
      <c r="A8017" s="73">
        <v>43434.958333333336</v>
      </c>
      <c r="B8017">
        <v>8.9499999999999993</v>
      </c>
      <c r="C8017">
        <v>251.8</v>
      </c>
      <c r="D8017">
        <v>1.0764</v>
      </c>
      <c r="F8017">
        <v>1.0764</v>
      </c>
      <c r="G8017">
        <v>12</v>
      </c>
      <c r="H8017">
        <v>11</v>
      </c>
      <c r="I8017">
        <v>23</v>
      </c>
      <c r="J8017">
        <v>9</v>
      </c>
      <c r="K8017">
        <v>1.7287422665714793</v>
      </c>
      <c r="L8017">
        <v>385.84493122499993</v>
      </c>
    </row>
    <row r="8018" spans="1:12">
      <c r="A8018" s="73">
        <v>43435</v>
      </c>
      <c r="B8018">
        <v>8.0399999999999991</v>
      </c>
      <c r="C8018">
        <v>242.4</v>
      </c>
      <c r="D8018">
        <v>1.0760000000000001</v>
      </c>
      <c r="F8018">
        <v>1.0760000000000001</v>
      </c>
      <c r="G8018">
        <v>12</v>
      </c>
      <c r="H8018">
        <v>12</v>
      </c>
      <c r="I8018">
        <v>0</v>
      </c>
      <c r="J8018">
        <v>8</v>
      </c>
      <c r="K8018">
        <v>0.1638763487633362</v>
      </c>
      <c r="L8018">
        <v>279.60853363199993</v>
      </c>
    </row>
    <row r="8019" spans="1:12">
      <c r="A8019" s="73">
        <v>43435.041666666664</v>
      </c>
      <c r="B8019">
        <v>7.09</v>
      </c>
      <c r="C8019">
        <v>240.2</v>
      </c>
      <c r="D8019">
        <v>1.0759000000000001</v>
      </c>
      <c r="F8019">
        <v>1.0759000000000001</v>
      </c>
      <c r="G8019">
        <v>12</v>
      </c>
      <c r="H8019">
        <v>12</v>
      </c>
      <c r="I8019">
        <v>1</v>
      </c>
      <c r="J8019">
        <v>7</v>
      </c>
      <c r="K8019">
        <v>0.29722511588670297</v>
      </c>
      <c r="L8019">
        <v>191.72582596055</v>
      </c>
    </row>
    <row r="8020" spans="1:12">
      <c r="A8020" s="73">
        <v>43435.083333333336</v>
      </c>
      <c r="B8020">
        <v>8.7100000000000009</v>
      </c>
      <c r="C8020">
        <v>236.8</v>
      </c>
      <c r="D8020">
        <v>1.075</v>
      </c>
      <c r="F8020">
        <v>1.075</v>
      </c>
      <c r="G8020">
        <v>12</v>
      </c>
      <c r="H8020">
        <v>12</v>
      </c>
      <c r="I8020">
        <v>2</v>
      </c>
      <c r="J8020">
        <v>9</v>
      </c>
      <c r="K8020">
        <v>1.1552303761605438</v>
      </c>
      <c r="L8020">
        <v>355.16726716250008</v>
      </c>
    </row>
    <row r="8021" spans="1:12">
      <c r="A8021" s="73">
        <v>43435.125</v>
      </c>
      <c r="B8021">
        <v>8.5500000000000007</v>
      </c>
      <c r="C8021">
        <v>238.6</v>
      </c>
      <c r="D8021">
        <v>1.0739000000000001</v>
      </c>
      <c r="F8021">
        <v>1.0739000000000001</v>
      </c>
      <c r="G8021">
        <v>12</v>
      </c>
      <c r="H8021">
        <v>12</v>
      </c>
      <c r="I8021">
        <v>3</v>
      </c>
      <c r="J8021">
        <v>9</v>
      </c>
      <c r="K8021">
        <v>0.83688911588658388</v>
      </c>
      <c r="L8021">
        <v>335.60791205625009</v>
      </c>
    </row>
    <row r="8022" spans="1:12">
      <c r="A8022" s="73">
        <v>43435.166666666664</v>
      </c>
      <c r="B8022">
        <v>8.42</v>
      </c>
      <c r="C8022">
        <v>237.6</v>
      </c>
      <c r="D8022">
        <v>1.0724</v>
      </c>
      <c r="F8022">
        <v>1.0724</v>
      </c>
      <c r="G8022">
        <v>12</v>
      </c>
      <c r="H8022">
        <v>12</v>
      </c>
      <c r="I8022">
        <v>4</v>
      </c>
      <c r="J8022">
        <v>8</v>
      </c>
      <c r="K8022">
        <v>0.61593684191399045</v>
      </c>
      <c r="L8022">
        <v>320.08335030559999</v>
      </c>
    </row>
    <row r="8023" spans="1:12">
      <c r="A8023" s="73">
        <v>43435.208333333336</v>
      </c>
      <c r="B8023">
        <v>7.76</v>
      </c>
      <c r="C8023">
        <v>245.3</v>
      </c>
      <c r="D8023">
        <v>1.0716000000000001</v>
      </c>
      <c r="F8023">
        <v>1.0716000000000001</v>
      </c>
      <c r="G8023">
        <v>12</v>
      </c>
      <c r="H8023">
        <v>12</v>
      </c>
      <c r="I8023">
        <v>5</v>
      </c>
      <c r="J8023">
        <v>8</v>
      </c>
      <c r="K8023">
        <v>1.5579143283907851E-2</v>
      </c>
      <c r="L8023">
        <v>250.37321902080001</v>
      </c>
    </row>
    <row r="8024" spans="1:12">
      <c r="A8024" s="73">
        <v>43435.25</v>
      </c>
      <c r="B8024">
        <v>9.41</v>
      </c>
      <c r="C8024">
        <v>240.3</v>
      </c>
      <c r="D8024">
        <v>1.0702</v>
      </c>
      <c r="F8024">
        <v>1.0702</v>
      </c>
      <c r="G8024">
        <v>12</v>
      </c>
      <c r="H8024">
        <v>12</v>
      </c>
      <c r="I8024">
        <v>6</v>
      </c>
      <c r="J8024">
        <v>9</v>
      </c>
      <c r="K8024">
        <v>3.1499733898591149</v>
      </c>
      <c r="L8024">
        <v>445.86545099710003</v>
      </c>
    </row>
    <row r="8025" spans="1:12">
      <c r="A8025" s="73">
        <v>43435.291666666664</v>
      </c>
      <c r="B8025">
        <v>11.97</v>
      </c>
      <c r="C8025">
        <v>240.5</v>
      </c>
      <c r="D8025">
        <v>1.0701000000000001</v>
      </c>
      <c r="F8025">
        <v>1.0701000000000001</v>
      </c>
      <c r="G8025">
        <v>12</v>
      </c>
      <c r="H8025">
        <v>12</v>
      </c>
      <c r="I8025">
        <v>7</v>
      </c>
      <c r="J8025">
        <v>12</v>
      </c>
      <c r="K8025">
        <v>18.790633554242472</v>
      </c>
      <c r="L8025">
        <v>917.64947317365011</v>
      </c>
    </row>
    <row r="8026" spans="1:12">
      <c r="A8026" s="73">
        <v>43435.333333333336</v>
      </c>
      <c r="B8026">
        <v>11.95</v>
      </c>
      <c r="C8026">
        <v>243.5</v>
      </c>
      <c r="D8026">
        <v>1.0717000000000001</v>
      </c>
      <c r="F8026">
        <v>1.0717000000000001</v>
      </c>
      <c r="G8026">
        <v>12</v>
      </c>
      <c r="H8026">
        <v>12</v>
      </c>
      <c r="I8026">
        <v>8</v>
      </c>
      <c r="J8026">
        <v>12</v>
      </c>
      <c r="K8026">
        <v>18.617640896708213</v>
      </c>
      <c r="L8026">
        <v>914.42259951874996</v>
      </c>
    </row>
    <row r="8027" spans="1:12">
      <c r="A8027" s="73">
        <v>43435.375</v>
      </c>
      <c r="B8027">
        <v>11.5</v>
      </c>
      <c r="C8027">
        <v>239.9</v>
      </c>
      <c r="D8027">
        <v>1.0726</v>
      </c>
      <c r="F8027">
        <v>1.0726</v>
      </c>
      <c r="G8027">
        <v>12</v>
      </c>
      <c r="H8027">
        <v>12</v>
      </c>
      <c r="I8027">
        <v>9</v>
      </c>
      <c r="J8027">
        <v>12</v>
      </c>
      <c r="K8027">
        <v>14.93680610218771</v>
      </c>
      <c r="L8027">
        <v>815.64526249999994</v>
      </c>
    </row>
    <row r="8028" spans="1:12">
      <c r="A8028" s="73">
        <v>43435.416666666664</v>
      </c>
      <c r="B8028">
        <v>11.64</v>
      </c>
      <c r="C8028">
        <v>233.2</v>
      </c>
      <c r="D8028">
        <v>1.0726</v>
      </c>
      <c r="F8028">
        <v>1.0726</v>
      </c>
      <c r="G8028">
        <v>11</v>
      </c>
      <c r="H8028">
        <v>12</v>
      </c>
      <c r="I8028">
        <v>10</v>
      </c>
      <c r="J8028">
        <v>12</v>
      </c>
      <c r="K8028">
        <v>16.038554704927428</v>
      </c>
      <c r="L8028">
        <v>845.79816366720013</v>
      </c>
    </row>
    <row r="8029" spans="1:12">
      <c r="A8029" s="73">
        <v>43435.458333333336</v>
      </c>
      <c r="B8029">
        <v>13.41</v>
      </c>
      <c r="C8029">
        <v>236.5</v>
      </c>
      <c r="D8029">
        <v>1.0730999999999999</v>
      </c>
      <c r="F8029">
        <v>1.0730999999999999</v>
      </c>
      <c r="G8029">
        <v>12</v>
      </c>
      <c r="H8029">
        <v>12</v>
      </c>
      <c r="I8029">
        <v>11</v>
      </c>
      <c r="J8029">
        <v>13</v>
      </c>
      <c r="K8029">
        <v>33.3485048967081</v>
      </c>
      <c r="L8029">
        <v>1293.88754620755</v>
      </c>
    </row>
    <row r="8030" spans="1:12">
      <c r="A8030" s="73">
        <v>43435.5</v>
      </c>
      <c r="B8030">
        <v>14.61</v>
      </c>
      <c r="C8030">
        <v>241.9</v>
      </c>
      <c r="D8030">
        <v>1.0732999999999999</v>
      </c>
      <c r="F8030">
        <v>1.0732999999999999</v>
      </c>
      <c r="G8030">
        <v>12</v>
      </c>
      <c r="H8030">
        <v>12</v>
      </c>
      <c r="I8030">
        <v>12</v>
      </c>
      <c r="J8030">
        <v>15</v>
      </c>
      <c r="K8030">
        <v>48.648064348762787</v>
      </c>
      <c r="L8030">
        <v>1673.5619048836497</v>
      </c>
    </row>
    <row r="8031" spans="1:12">
      <c r="A8031" s="73">
        <v>43435.541666666664</v>
      </c>
      <c r="B8031">
        <v>16.05</v>
      </c>
      <c r="C8031">
        <v>246.8</v>
      </c>
      <c r="D8031">
        <v>1.0730999999999999</v>
      </c>
      <c r="F8031">
        <v>1.0730999999999999</v>
      </c>
      <c r="G8031">
        <v>12</v>
      </c>
      <c r="H8031">
        <v>12</v>
      </c>
      <c r="I8031">
        <v>13</v>
      </c>
      <c r="J8031">
        <v>16</v>
      </c>
      <c r="K8031">
        <v>70.809135691228434</v>
      </c>
      <c r="L8031">
        <v>2218.3767730687505</v>
      </c>
    </row>
    <row r="8032" spans="1:12">
      <c r="A8032" s="73">
        <v>43435.583333333336</v>
      </c>
      <c r="B8032">
        <v>15.79</v>
      </c>
      <c r="C8032">
        <v>243.4</v>
      </c>
      <c r="D8032">
        <v>1.0727</v>
      </c>
      <c r="F8032">
        <v>1.0727</v>
      </c>
      <c r="G8032">
        <v>12</v>
      </c>
      <c r="H8032">
        <v>12</v>
      </c>
      <c r="I8032">
        <v>14</v>
      </c>
      <c r="J8032">
        <v>16</v>
      </c>
      <c r="K8032">
        <v>66.501031143283214</v>
      </c>
      <c r="L8032">
        <v>2111.5174505426498</v>
      </c>
    </row>
    <row r="8033" spans="1:12">
      <c r="A8033" s="73">
        <v>43435.625</v>
      </c>
      <c r="B8033">
        <v>13.91</v>
      </c>
      <c r="C8033">
        <v>245.7</v>
      </c>
      <c r="D8033">
        <v>1.0722</v>
      </c>
      <c r="F8033">
        <v>1.0722</v>
      </c>
      <c r="G8033">
        <v>12</v>
      </c>
      <c r="H8033">
        <v>12</v>
      </c>
      <c r="I8033">
        <v>15</v>
      </c>
      <c r="J8033">
        <v>14</v>
      </c>
      <c r="K8033">
        <v>39.373321335064226</v>
      </c>
      <c r="L8033">
        <v>1442.8699784031</v>
      </c>
    </row>
    <row r="8034" spans="1:12">
      <c r="A8034" s="73">
        <v>43435.666666666664</v>
      </c>
      <c r="B8034">
        <v>12.71</v>
      </c>
      <c r="C8034">
        <v>241.7</v>
      </c>
      <c r="D8034">
        <v>1.0709</v>
      </c>
      <c r="F8034">
        <v>1.0709</v>
      </c>
      <c r="G8034">
        <v>12</v>
      </c>
      <c r="H8034">
        <v>12</v>
      </c>
      <c r="I8034">
        <v>16</v>
      </c>
      <c r="J8034">
        <v>13</v>
      </c>
      <c r="K8034">
        <v>25.753761883009535</v>
      </c>
      <c r="L8034">
        <v>1099.3995998649502</v>
      </c>
    </row>
    <row r="8035" spans="1:12">
      <c r="A8035" s="73">
        <v>43435.708333333336</v>
      </c>
      <c r="B8035">
        <v>12.52</v>
      </c>
      <c r="C8035">
        <v>236.5</v>
      </c>
      <c r="D8035">
        <v>1.0693999999999999</v>
      </c>
      <c r="F8035">
        <v>1.0693999999999999</v>
      </c>
      <c r="G8035">
        <v>12</v>
      </c>
      <c r="H8035">
        <v>12</v>
      </c>
      <c r="I8035">
        <v>17</v>
      </c>
      <c r="J8035">
        <v>13</v>
      </c>
      <c r="K8035">
        <v>23.861431636434197</v>
      </c>
      <c r="L8035">
        <v>1049.3567747775999</v>
      </c>
    </row>
    <row r="8036" spans="1:12">
      <c r="A8036" s="73">
        <v>43435.75</v>
      </c>
      <c r="B8036">
        <v>13.22</v>
      </c>
      <c r="C8036">
        <v>240</v>
      </c>
      <c r="D8036">
        <v>1.0685</v>
      </c>
      <c r="F8036">
        <v>1.0685</v>
      </c>
      <c r="G8036">
        <v>12</v>
      </c>
      <c r="H8036">
        <v>12</v>
      </c>
      <c r="I8036">
        <v>18</v>
      </c>
      <c r="J8036">
        <v>13</v>
      </c>
      <c r="K8036">
        <v>31.190174650132782</v>
      </c>
      <c r="L8036">
        <v>1234.3516339940002</v>
      </c>
    </row>
    <row r="8037" spans="1:12">
      <c r="A8037" s="73">
        <v>43435.791666666664</v>
      </c>
      <c r="B8037">
        <v>11.51</v>
      </c>
      <c r="C8037">
        <v>236.3</v>
      </c>
      <c r="D8037">
        <v>1.0680000000000001</v>
      </c>
      <c r="F8037">
        <v>1.0680000000000001</v>
      </c>
      <c r="G8037">
        <v>12</v>
      </c>
      <c r="H8037">
        <v>12</v>
      </c>
      <c r="I8037">
        <v>19</v>
      </c>
      <c r="J8037">
        <v>12</v>
      </c>
      <c r="K8037">
        <v>15.01420243095483</v>
      </c>
      <c r="L8037">
        <v>814.26773783400006</v>
      </c>
    </row>
    <row r="8038" spans="1:12">
      <c r="A8038" s="73">
        <v>43435.833333333336</v>
      </c>
      <c r="B8038">
        <v>11.67</v>
      </c>
      <c r="C8038">
        <v>233.8</v>
      </c>
      <c r="D8038">
        <v>1.0685</v>
      </c>
      <c r="F8038">
        <v>1.0685</v>
      </c>
      <c r="G8038">
        <v>11</v>
      </c>
      <c r="H8038">
        <v>12</v>
      </c>
      <c r="I8038">
        <v>20</v>
      </c>
      <c r="J8038">
        <v>12</v>
      </c>
      <c r="K8038">
        <v>16.279743691228791</v>
      </c>
      <c r="L8038">
        <v>849.09659435774995</v>
      </c>
    </row>
    <row r="8039" spans="1:12">
      <c r="A8039" s="73">
        <v>43435.875</v>
      </c>
      <c r="B8039">
        <v>13.6</v>
      </c>
      <c r="C8039">
        <v>232</v>
      </c>
      <c r="D8039">
        <v>1.0677000000000001</v>
      </c>
      <c r="F8039">
        <v>1.0677000000000001</v>
      </c>
      <c r="G8039">
        <v>11</v>
      </c>
      <c r="H8039">
        <v>12</v>
      </c>
      <c r="I8039">
        <v>21</v>
      </c>
      <c r="J8039">
        <v>14</v>
      </c>
      <c r="K8039">
        <v>35.57903514328342</v>
      </c>
      <c r="L8039">
        <v>1342.8761855999999</v>
      </c>
    </row>
    <row r="8040" spans="1:12">
      <c r="A8040" s="73">
        <v>43435.916666666664</v>
      </c>
      <c r="B8040">
        <v>13.91</v>
      </c>
      <c r="C8040">
        <v>234.8</v>
      </c>
      <c r="D8040">
        <v>1.0668</v>
      </c>
      <c r="F8040">
        <v>1.0668</v>
      </c>
      <c r="G8040">
        <v>11</v>
      </c>
      <c r="H8040">
        <v>12</v>
      </c>
      <c r="I8040">
        <v>22</v>
      </c>
      <c r="J8040">
        <v>14</v>
      </c>
      <c r="K8040">
        <v>39.373321335064226</v>
      </c>
      <c r="L8040">
        <v>1435.6031458314001</v>
      </c>
    </row>
    <row r="8041" spans="1:12">
      <c r="A8041" s="73">
        <v>43435.958333333336</v>
      </c>
      <c r="B8041">
        <v>13.21</v>
      </c>
      <c r="C8041">
        <v>233.5</v>
      </c>
      <c r="D8041">
        <v>1.0663</v>
      </c>
      <c r="F8041">
        <v>1.0663</v>
      </c>
      <c r="G8041">
        <v>11</v>
      </c>
      <c r="H8041">
        <v>12</v>
      </c>
      <c r="I8041">
        <v>23</v>
      </c>
      <c r="J8041">
        <v>13</v>
      </c>
      <c r="K8041">
        <v>31.078578321365661</v>
      </c>
      <c r="L8041">
        <v>1229.0169326871503</v>
      </c>
    </row>
    <row r="8042" spans="1:12">
      <c r="A8042" s="73">
        <v>43436</v>
      </c>
      <c r="B8042">
        <v>12.05</v>
      </c>
      <c r="C8042">
        <v>230.3</v>
      </c>
      <c r="D8042">
        <v>1.0658000000000001</v>
      </c>
      <c r="F8042">
        <v>1.0658000000000001</v>
      </c>
      <c r="G8042">
        <v>11</v>
      </c>
      <c r="H8042">
        <v>12</v>
      </c>
      <c r="I8042">
        <v>0</v>
      </c>
      <c r="J8042">
        <v>12</v>
      </c>
      <c r="K8042">
        <v>19.49060418437945</v>
      </c>
      <c r="L8042">
        <v>932.40986761250019</v>
      </c>
    </row>
    <row r="8043" spans="1:12">
      <c r="A8043" s="73">
        <v>43436.041666666664</v>
      </c>
      <c r="B8043">
        <v>10.4</v>
      </c>
      <c r="C8043">
        <v>236.6</v>
      </c>
      <c r="D8043">
        <v>1.0648</v>
      </c>
      <c r="F8043">
        <v>1.0648</v>
      </c>
      <c r="G8043">
        <v>12</v>
      </c>
      <c r="H8043">
        <v>12</v>
      </c>
      <c r="I8043">
        <v>1</v>
      </c>
      <c r="J8043">
        <v>10</v>
      </c>
      <c r="K8043">
        <v>7.6442099378042405</v>
      </c>
      <c r="L8043">
        <v>598.87759359999995</v>
      </c>
    </row>
    <row r="8044" spans="1:12">
      <c r="A8044" s="73">
        <v>43436.083333333336</v>
      </c>
      <c r="B8044">
        <v>10.99</v>
      </c>
      <c r="C8044">
        <v>227.2</v>
      </c>
      <c r="D8044">
        <v>1.0639000000000001</v>
      </c>
      <c r="F8044">
        <v>1.0639000000000001</v>
      </c>
      <c r="G8044">
        <v>11</v>
      </c>
      <c r="H8044">
        <v>12</v>
      </c>
      <c r="I8044">
        <v>2</v>
      </c>
      <c r="J8044">
        <v>11</v>
      </c>
      <c r="K8044">
        <v>11.254793335064464</v>
      </c>
      <c r="L8044">
        <v>706.09622640305008</v>
      </c>
    </row>
    <row r="8045" spans="1:12">
      <c r="A8045" s="73">
        <v>43436.125</v>
      </c>
      <c r="B8045">
        <v>9.8000000000000007</v>
      </c>
      <c r="C8045">
        <v>229.9</v>
      </c>
      <c r="D8045">
        <v>1.0629</v>
      </c>
      <c r="F8045">
        <v>1.0629</v>
      </c>
      <c r="G8045">
        <v>11</v>
      </c>
      <c r="H8045">
        <v>12</v>
      </c>
      <c r="I8045">
        <v>3</v>
      </c>
      <c r="J8045">
        <v>10</v>
      </c>
      <c r="K8045">
        <v>4.6864302117768935</v>
      </c>
      <c r="L8045">
        <v>500.19648840000008</v>
      </c>
    </row>
    <row r="8046" spans="1:12">
      <c r="A8046" s="73">
        <v>43436.166666666664</v>
      </c>
      <c r="B8046">
        <v>11.99</v>
      </c>
      <c r="C8046">
        <v>231.3</v>
      </c>
      <c r="D8046">
        <v>1.0624</v>
      </c>
      <c r="F8046">
        <v>1.0624</v>
      </c>
      <c r="G8046">
        <v>11</v>
      </c>
      <c r="H8046">
        <v>12</v>
      </c>
      <c r="I8046">
        <v>4</v>
      </c>
      <c r="J8046">
        <v>12</v>
      </c>
      <c r="K8046">
        <v>18.964426211776711</v>
      </c>
      <c r="L8046">
        <v>915.62072778880008</v>
      </c>
    </row>
    <row r="8047" spans="1:12">
      <c r="A8047" s="73">
        <v>43436.208333333336</v>
      </c>
      <c r="B8047">
        <v>12.25</v>
      </c>
      <c r="C8047">
        <v>231.4</v>
      </c>
      <c r="D8047">
        <v>1.0615000000000001</v>
      </c>
      <c r="F8047">
        <v>1.0615000000000001</v>
      </c>
      <c r="G8047">
        <v>11</v>
      </c>
      <c r="H8047">
        <v>12</v>
      </c>
      <c r="I8047">
        <v>5</v>
      </c>
      <c r="J8047">
        <v>12</v>
      </c>
      <c r="K8047">
        <v>21.296530759721893</v>
      </c>
      <c r="L8047">
        <v>975.65948046875008</v>
      </c>
    </row>
    <row r="8048" spans="1:12">
      <c r="A8048" s="73">
        <v>43436.25</v>
      </c>
      <c r="B8048">
        <v>17.670000000000002</v>
      </c>
      <c r="C8048">
        <v>234.4</v>
      </c>
      <c r="D8048">
        <v>1.0613999999999999</v>
      </c>
      <c r="F8048">
        <v>1.0613999999999999</v>
      </c>
      <c r="G8048">
        <v>11</v>
      </c>
      <c r="H8048">
        <v>12</v>
      </c>
      <c r="I8048">
        <v>6</v>
      </c>
      <c r="J8048">
        <v>18</v>
      </c>
      <c r="K8048">
        <v>100.69754095150229</v>
      </c>
      <c r="L8048">
        <v>2927.9168306541005</v>
      </c>
    </row>
    <row r="8049" spans="1:12">
      <c r="A8049" s="73">
        <v>43436.291666666664</v>
      </c>
      <c r="B8049">
        <v>16.79</v>
      </c>
      <c r="C8049">
        <v>234.5</v>
      </c>
      <c r="D8049">
        <v>1.0619000000000001</v>
      </c>
      <c r="F8049">
        <v>1.0619000000000001</v>
      </c>
      <c r="G8049">
        <v>11</v>
      </c>
      <c r="H8049">
        <v>12</v>
      </c>
      <c r="I8049">
        <v>7</v>
      </c>
      <c r="J8049">
        <v>17</v>
      </c>
      <c r="K8049">
        <v>83.810664019995457</v>
      </c>
      <c r="L8049">
        <v>2513.0765260170497</v>
      </c>
    </row>
    <row r="8050" spans="1:12">
      <c r="A8050" s="73">
        <v>43436.333333333336</v>
      </c>
      <c r="B8050">
        <v>13.06</v>
      </c>
      <c r="C8050">
        <v>240.6</v>
      </c>
      <c r="D8050">
        <v>1.0633999999999999</v>
      </c>
      <c r="F8050">
        <v>1.0633999999999999</v>
      </c>
      <c r="G8050">
        <v>12</v>
      </c>
      <c r="H8050">
        <v>12</v>
      </c>
      <c r="I8050">
        <v>8</v>
      </c>
      <c r="J8050">
        <v>13</v>
      </c>
      <c r="K8050">
        <v>29.42863338985882</v>
      </c>
      <c r="L8050">
        <v>1184.3939795271999</v>
      </c>
    </row>
    <row r="8051" spans="1:12">
      <c r="A8051" s="73">
        <v>43436.375</v>
      </c>
      <c r="B8051">
        <v>15.03</v>
      </c>
      <c r="C8051">
        <v>250.1</v>
      </c>
      <c r="D8051">
        <v>1.0649999999999999</v>
      </c>
      <c r="F8051">
        <v>1.0649999999999999</v>
      </c>
      <c r="G8051">
        <v>12</v>
      </c>
      <c r="H8051">
        <v>12</v>
      </c>
      <c r="I8051">
        <v>9</v>
      </c>
      <c r="J8051">
        <v>15</v>
      </c>
      <c r="K8051">
        <v>54.683310156981932</v>
      </c>
      <c r="L8051">
        <v>1807.9922056274997</v>
      </c>
    </row>
    <row r="8052" spans="1:12">
      <c r="A8052" s="73">
        <v>43436.416666666664</v>
      </c>
      <c r="B8052">
        <v>15.15</v>
      </c>
      <c r="C8052">
        <v>257.3</v>
      </c>
      <c r="D8052">
        <v>1.0661</v>
      </c>
      <c r="F8052">
        <v>1.0661</v>
      </c>
      <c r="G8052">
        <v>12</v>
      </c>
      <c r="H8052">
        <v>12</v>
      </c>
      <c r="I8052">
        <v>10</v>
      </c>
      <c r="J8052">
        <v>15</v>
      </c>
      <c r="K8052">
        <v>56.472466102187411</v>
      </c>
      <c r="L8052">
        <v>1853.55657466875</v>
      </c>
    </row>
    <row r="8053" spans="1:12">
      <c r="A8053" s="73">
        <v>43436.458333333336</v>
      </c>
      <c r="B8053">
        <v>16.63</v>
      </c>
      <c r="C8053">
        <v>258.8</v>
      </c>
      <c r="D8053">
        <v>1.0661</v>
      </c>
      <c r="F8053">
        <v>1.0661</v>
      </c>
      <c r="G8053">
        <v>13</v>
      </c>
      <c r="H8053">
        <v>12</v>
      </c>
      <c r="I8053">
        <v>11</v>
      </c>
      <c r="J8053">
        <v>17</v>
      </c>
      <c r="K8053">
        <v>80.906722759721504</v>
      </c>
      <c r="L8053">
        <v>2451.5722417133497</v>
      </c>
    </row>
    <row r="8054" spans="1:12">
      <c r="A8054" s="73">
        <v>43436.5</v>
      </c>
      <c r="B8054">
        <v>21.59</v>
      </c>
      <c r="C8054">
        <v>255.9</v>
      </c>
      <c r="D8054">
        <v>1.0647</v>
      </c>
      <c r="F8054">
        <v>1.0647</v>
      </c>
      <c r="G8054">
        <v>12</v>
      </c>
      <c r="H8054">
        <v>12</v>
      </c>
      <c r="I8054">
        <v>12</v>
      </c>
      <c r="J8054">
        <v>22</v>
      </c>
      <c r="K8054">
        <v>194.73690182821426</v>
      </c>
      <c r="L8054">
        <v>5357.4137182156501</v>
      </c>
    </row>
    <row r="8055" spans="1:12">
      <c r="A8055" s="73">
        <v>43436.541666666664</v>
      </c>
      <c r="B8055">
        <v>21.06</v>
      </c>
      <c r="C8055">
        <v>257.2</v>
      </c>
      <c r="D8055">
        <v>1.0656000000000001</v>
      </c>
      <c r="F8055">
        <v>1.0656000000000001</v>
      </c>
      <c r="G8055">
        <v>12</v>
      </c>
      <c r="H8055">
        <v>12</v>
      </c>
      <c r="I8055">
        <v>13</v>
      </c>
      <c r="J8055">
        <v>21</v>
      </c>
      <c r="K8055">
        <v>180.22569640355673</v>
      </c>
      <c r="L8055">
        <v>4976.6754181247998</v>
      </c>
    </row>
    <row r="8056" spans="1:12">
      <c r="A8056" s="73">
        <v>43436.583333333336</v>
      </c>
      <c r="B8056">
        <v>19.68</v>
      </c>
      <c r="C8056">
        <v>263.3</v>
      </c>
      <c r="D8056">
        <v>1.0660000000000001</v>
      </c>
      <c r="F8056">
        <v>1.0660000000000001</v>
      </c>
      <c r="G8056">
        <v>13</v>
      </c>
      <c r="H8056">
        <v>12</v>
      </c>
      <c r="I8056">
        <v>14</v>
      </c>
      <c r="J8056">
        <v>20</v>
      </c>
      <c r="K8056">
        <v>145.07760303369386</v>
      </c>
      <c r="L8056">
        <v>4062.5852866559999</v>
      </c>
    </row>
    <row r="8057" spans="1:12">
      <c r="A8057" s="73">
        <v>43436.625</v>
      </c>
      <c r="B8057">
        <v>19.13</v>
      </c>
      <c r="C8057">
        <v>263.10000000000002</v>
      </c>
      <c r="D8057">
        <v>1.0665</v>
      </c>
      <c r="F8057">
        <v>1.0665</v>
      </c>
      <c r="G8057">
        <v>13</v>
      </c>
      <c r="H8057">
        <v>12</v>
      </c>
      <c r="I8057">
        <v>15</v>
      </c>
      <c r="J8057">
        <v>19</v>
      </c>
      <c r="K8057">
        <v>132.13080495150211</v>
      </c>
      <c r="L8057">
        <v>3733.1528687752498</v>
      </c>
    </row>
    <row r="8058" spans="1:12">
      <c r="A8058" s="73">
        <v>43436.666666666664</v>
      </c>
      <c r="B8058">
        <v>19.52</v>
      </c>
      <c r="C8058">
        <v>263</v>
      </c>
      <c r="D8058">
        <v>1.0674999999999999</v>
      </c>
      <c r="F8058">
        <v>1.0674999999999999</v>
      </c>
      <c r="G8058">
        <v>13</v>
      </c>
      <c r="H8058">
        <v>12</v>
      </c>
      <c r="I8058">
        <v>16</v>
      </c>
      <c r="J8058">
        <v>20</v>
      </c>
      <c r="K8058">
        <v>141.24886177341989</v>
      </c>
      <c r="L8058">
        <v>3969.8795315199995</v>
      </c>
    </row>
    <row r="8059" spans="1:12">
      <c r="A8059" s="73">
        <v>43436.708333333336</v>
      </c>
      <c r="B8059">
        <v>19.52</v>
      </c>
      <c r="C8059">
        <v>260.89999999999998</v>
      </c>
      <c r="D8059">
        <v>1.0682</v>
      </c>
      <c r="F8059">
        <v>1.0682</v>
      </c>
      <c r="G8059">
        <v>13</v>
      </c>
      <c r="H8059">
        <v>12</v>
      </c>
      <c r="I8059">
        <v>17</v>
      </c>
      <c r="J8059">
        <v>20</v>
      </c>
      <c r="K8059">
        <v>141.24886177341989</v>
      </c>
      <c r="L8059">
        <v>3972.4827312128</v>
      </c>
    </row>
    <row r="8060" spans="1:12">
      <c r="A8060" s="73">
        <v>43436.75</v>
      </c>
      <c r="B8060">
        <v>18.12</v>
      </c>
      <c r="C8060">
        <v>258.89999999999998</v>
      </c>
      <c r="D8060">
        <v>1.0688</v>
      </c>
      <c r="F8060">
        <v>1.0688</v>
      </c>
      <c r="G8060">
        <v>13</v>
      </c>
      <c r="H8060">
        <v>12</v>
      </c>
      <c r="I8060">
        <v>18</v>
      </c>
      <c r="J8060">
        <v>18</v>
      </c>
      <c r="K8060">
        <v>109.93137574602278</v>
      </c>
      <c r="L8060">
        <v>3179.3696888832005</v>
      </c>
    </row>
    <row r="8061" spans="1:12">
      <c r="A8061" s="73">
        <v>43436.791666666664</v>
      </c>
      <c r="B8061">
        <v>16.059999999999999</v>
      </c>
      <c r="C8061">
        <v>264.39999999999998</v>
      </c>
      <c r="D8061">
        <v>1.0699000000000001</v>
      </c>
      <c r="F8061">
        <v>1.0699000000000001</v>
      </c>
      <c r="G8061">
        <v>13</v>
      </c>
      <c r="H8061">
        <v>12</v>
      </c>
      <c r="I8061">
        <v>19</v>
      </c>
      <c r="J8061">
        <v>16</v>
      </c>
      <c r="K8061">
        <v>70.977532019995522</v>
      </c>
      <c r="L8061">
        <v>2215.8982509091993</v>
      </c>
    </row>
    <row r="8062" spans="1:12">
      <c r="A8062" s="73">
        <v>43436.833333333336</v>
      </c>
      <c r="B8062">
        <v>10.65</v>
      </c>
      <c r="C8062">
        <v>267</v>
      </c>
      <c r="D8062">
        <v>1.0713999999999999</v>
      </c>
      <c r="F8062">
        <v>1.0713999999999999</v>
      </c>
      <c r="G8062">
        <v>13</v>
      </c>
      <c r="H8062">
        <v>12</v>
      </c>
      <c r="I8062">
        <v>20</v>
      </c>
      <c r="J8062">
        <v>11</v>
      </c>
      <c r="K8062">
        <v>9.0891181569823019</v>
      </c>
      <c r="L8062">
        <v>647.09861411250006</v>
      </c>
    </row>
    <row r="8063" spans="1:12">
      <c r="A8063" s="73">
        <v>43436.875</v>
      </c>
      <c r="B8063">
        <v>11.47</v>
      </c>
      <c r="C8063">
        <v>271.3</v>
      </c>
      <c r="D8063">
        <v>1.0719000000000001</v>
      </c>
      <c r="F8063">
        <v>1.0719000000000001</v>
      </c>
      <c r="G8063">
        <v>13</v>
      </c>
      <c r="H8063">
        <v>12</v>
      </c>
      <c r="I8063">
        <v>21</v>
      </c>
      <c r="J8063">
        <v>11</v>
      </c>
      <c r="K8063">
        <v>14.705817115886347</v>
      </c>
      <c r="L8063">
        <v>808.75043815185018</v>
      </c>
    </row>
    <row r="8064" spans="1:12">
      <c r="A8064" s="73">
        <v>43436.916666666664</v>
      </c>
      <c r="B8064">
        <v>14.21</v>
      </c>
      <c r="C8064">
        <v>269.10000000000002</v>
      </c>
      <c r="D8064">
        <v>1.0727</v>
      </c>
      <c r="F8064">
        <v>1.0727</v>
      </c>
      <c r="G8064">
        <v>13</v>
      </c>
      <c r="H8064">
        <v>12</v>
      </c>
      <c r="I8064">
        <v>22</v>
      </c>
      <c r="J8064">
        <v>14</v>
      </c>
      <c r="K8064">
        <v>43.228211198077908</v>
      </c>
      <c r="L8064">
        <v>1538.9712926073503</v>
      </c>
    </row>
    <row r="8065" spans="1:12">
      <c r="A8065" s="73">
        <v>43436.958333333336</v>
      </c>
      <c r="B8065">
        <v>12.42</v>
      </c>
      <c r="C8065">
        <v>267.8</v>
      </c>
      <c r="D8065">
        <v>1.0730999999999999</v>
      </c>
      <c r="F8065">
        <v>1.0730999999999999</v>
      </c>
      <c r="G8065">
        <v>13</v>
      </c>
      <c r="H8065">
        <v>12</v>
      </c>
      <c r="I8065">
        <v>23</v>
      </c>
      <c r="J8065">
        <v>12</v>
      </c>
      <c r="K8065">
        <v>22.894468348762974</v>
      </c>
      <c r="L8065">
        <v>1027.9570910364</v>
      </c>
    </row>
    <row r="8066" spans="1:12">
      <c r="A8066" s="73">
        <v>43437</v>
      </c>
      <c r="B8066">
        <v>8.86</v>
      </c>
      <c r="C8066">
        <v>268.39999999999998</v>
      </c>
      <c r="D8066">
        <v>1.0729</v>
      </c>
      <c r="F8066">
        <v>1.0729</v>
      </c>
      <c r="G8066">
        <v>13</v>
      </c>
      <c r="H8066">
        <v>12</v>
      </c>
      <c r="I8066">
        <v>0</v>
      </c>
      <c r="J8066">
        <v>9</v>
      </c>
      <c r="K8066">
        <v>1.5001753076673776</v>
      </c>
      <c r="L8066">
        <v>373.10443832119989</v>
      </c>
    </row>
    <row r="8067" spans="1:12">
      <c r="A8067" s="73">
        <v>43437.041666666664</v>
      </c>
      <c r="B8067">
        <v>7.9</v>
      </c>
      <c r="C8067">
        <v>278.10000000000002</v>
      </c>
      <c r="D8067">
        <v>1.0726</v>
      </c>
      <c r="F8067">
        <v>1.0726</v>
      </c>
      <c r="G8067">
        <v>13</v>
      </c>
      <c r="H8067">
        <v>12</v>
      </c>
      <c r="I8067">
        <v>1</v>
      </c>
      <c r="J8067">
        <v>8</v>
      </c>
      <c r="K8067">
        <v>7.0127746023622595E-2</v>
      </c>
      <c r="L8067">
        <v>264.41681570000003</v>
      </c>
    </row>
    <row r="8068" spans="1:12">
      <c r="A8068" s="73">
        <v>43437.083333333336</v>
      </c>
      <c r="B8068">
        <v>11.28</v>
      </c>
      <c r="C8068">
        <v>276.60000000000002</v>
      </c>
      <c r="D8068">
        <v>1.0722</v>
      </c>
      <c r="F8068">
        <v>1.0722</v>
      </c>
      <c r="G8068">
        <v>13</v>
      </c>
      <c r="H8068">
        <v>12</v>
      </c>
      <c r="I8068">
        <v>2</v>
      </c>
      <c r="J8068">
        <v>11</v>
      </c>
      <c r="K8068">
        <v>13.284686869311011</v>
      </c>
      <c r="L8068">
        <v>769.43707038719992</v>
      </c>
    </row>
    <row r="8069" spans="1:12">
      <c r="A8069" s="73">
        <v>43437.125</v>
      </c>
      <c r="B8069">
        <v>11.39</v>
      </c>
      <c r="C8069">
        <v>276.5</v>
      </c>
      <c r="D8069">
        <v>1.0721000000000001</v>
      </c>
      <c r="F8069">
        <v>1.0721000000000001</v>
      </c>
      <c r="G8069">
        <v>13</v>
      </c>
      <c r="H8069">
        <v>12</v>
      </c>
      <c r="I8069">
        <v>3</v>
      </c>
      <c r="J8069">
        <v>11</v>
      </c>
      <c r="K8069">
        <v>14.098646485749367</v>
      </c>
      <c r="L8069">
        <v>792.09354221495016</v>
      </c>
    </row>
    <row r="8070" spans="1:12">
      <c r="A8070" s="73">
        <v>43437.166666666664</v>
      </c>
      <c r="B8070">
        <v>10.68</v>
      </c>
      <c r="C8070">
        <v>279.2</v>
      </c>
      <c r="D8070">
        <v>1.0724</v>
      </c>
      <c r="F8070">
        <v>1.0724</v>
      </c>
      <c r="G8070">
        <v>13</v>
      </c>
      <c r="H8070">
        <v>12</v>
      </c>
      <c r="I8070">
        <v>4</v>
      </c>
      <c r="J8070">
        <v>11</v>
      </c>
      <c r="K8070">
        <v>9.2709071432836652</v>
      </c>
      <c r="L8070">
        <v>653.19156483840004</v>
      </c>
    </row>
    <row r="8071" spans="1:12">
      <c r="A8071" s="73">
        <v>43437.208333333336</v>
      </c>
      <c r="B8071">
        <v>10.19</v>
      </c>
      <c r="C8071">
        <v>282.3</v>
      </c>
      <c r="D8071">
        <v>1.0729</v>
      </c>
      <c r="F8071">
        <v>1.0729</v>
      </c>
      <c r="G8071">
        <v>14</v>
      </c>
      <c r="H8071">
        <v>12</v>
      </c>
      <c r="I8071">
        <v>5</v>
      </c>
      <c r="J8071">
        <v>10</v>
      </c>
      <c r="K8071">
        <v>6.5270870336946638</v>
      </c>
      <c r="L8071">
        <v>567.6123048605499</v>
      </c>
    </row>
    <row r="8072" spans="1:12">
      <c r="A8072" s="73">
        <v>43437.25</v>
      </c>
      <c r="B8072">
        <v>10.5</v>
      </c>
      <c r="C8072">
        <v>286.3</v>
      </c>
      <c r="D8072">
        <v>1.0731999999999999</v>
      </c>
      <c r="F8072">
        <v>1.0731999999999999</v>
      </c>
      <c r="G8072">
        <v>14</v>
      </c>
      <c r="H8072">
        <v>12</v>
      </c>
      <c r="I8072">
        <v>6</v>
      </c>
      <c r="J8072">
        <v>11</v>
      </c>
      <c r="K8072">
        <v>8.2071732254754632</v>
      </c>
      <c r="L8072">
        <v>621.18157499999995</v>
      </c>
    </row>
    <row r="8073" spans="1:12">
      <c r="A8073" s="73">
        <v>43437.291666666664</v>
      </c>
      <c r="B8073">
        <v>10.039999999999999</v>
      </c>
      <c r="C8073">
        <v>292.3</v>
      </c>
      <c r="D8073">
        <v>1.0732999999999999</v>
      </c>
      <c r="F8073">
        <v>1.0732999999999999</v>
      </c>
      <c r="G8073">
        <v>14</v>
      </c>
      <c r="H8073">
        <v>12</v>
      </c>
      <c r="I8073">
        <v>7</v>
      </c>
      <c r="J8073">
        <v>10</v>
      </c>
      <c r="K8073">
        <v>5.783142102187826</v>
      </c>
      <c r="L8073">
        <v>543.11559354559984</v>
      </c>
    </row>
    <row r="8074" spans="1:12">
      <c r="A8074" s="73">
        <v>43437.333333333336</v>
      </c>
      <c r="B8074">
        <v>7.98</v>
      </c>
      <c r="C8074">
        <v>282.89999999999998</v>
      </c>
      <c r="D8074">
        <v>1.0749</v>
      </c>
      <c r="F8074">
        <v>1.0749</v>
      </c>
      <c r="G8074">
        <v>14</v>
      </c>
      <c r="H8074">
        <v>12</v>
      </c>
      <c r="I8074">
        <v>8</v>
      </c>
      <c r="J8074">
        <v>8</v>
      </c>
      <c r="K8074">
        <v>0.11889837616060241</v>
      </c>
      <c r="L8074">
        <v>273.11574722040001</v>
      </c>
    </row>
    <row r="8075" spans="1:12">
      <c r="A8075" s="73">
        <v>43437.375</v>
      </c>
      <c r="B8075">
        <v>11.34</v>
      </c>
      <c r="C8075">
        <v>295.8</v>
      </c>
      <c r="D8075">
        <v>1.0751999999999999</v>
      </c>
      <c r="F8075">
        <v>1.0751999999999999</v>
      </c>
      <c r="G8075">
        <v>14</v>
      </c>
      <c r="H8075">
        <v>12</v>
      </c>
      <c r="I8075">
        <v>9</v>
      </c>
      <c r="J8075">
        <v>11</v>
      </c>
      <c r="K8075">
        <v>13.725664841913749</v>
      </c>
      <c r="L8075">
        <v>783.96815831039987</v>
      </c>
    </row>
    <row r="8076" spans="1:12">
      <c r="A8076" s="73">
        <v>43437.416666666664</v>
      </c>
      <c r="B8076">
        <v>6.81</v>
      </c>
      <c r="C8076">
        <v>271.7</v>
      </c>
      <c r="D8076">
        <v>1.0768</v>
      </c>
      <c r="F8076">
        <v>1.0768</v>
      </c>
      <c r="G8076">
        <v>13</v>
      </c>
      <c r="H8076">
        <v>12</v>
      </c>
      <c r="I8076">
        <v>10</v>
      </c>
      <c r="J8076">
        <v>7</v>
      </c>
      <c r="K8076">
        <v>0.68092791040727441</v>
      </c>
      <c r="L8076">
        <v>170.03815615439996</v>
      </c>
    </row>
    <row r="8077" spans="1:12">
      <c r="A8077" s="73">
        <v>43437.458333333336</v>
      </c>
      <c r="B8077">
        <v>8.4600000000000009</v>
      </c>
      <c r="C8077">
        <v>288.5</v>
      </c>
      <c r="D8077">
        <v>1.0777000000000001</v>
      </c>
      <c r="F8077">
        <v>1.0777000000000001</v>
      </c>
      <c r="G8077">
        <v>14</v>
      </c>
      <c r="H8077">
        <v>12</v>
      </c>
      <c r="I8077">
        <v>11</v>
      </c>
      <c r="J8077">
        <v>8</v>
      </c>
      <c r="K8077">
        <v>0.68032215698248177</v>
      </c>
      <c r="L8077">
        <v>326.27137734360014</v>
      </c>
    </row>
    <row r="8078" spans="1:12">
      <c r="A8078" s="73">
        <v>43437.5</v>
      </c>
      <c r="B8078">
        <v>9.39</v>
      </c>
      <c r="C8078">
        <v>291.5</v>
      </c>
      <c r="D8078">
        <v>1.0772999999999999</v>
      </c>
      <c r="F8078">
        <v>1.0772999999999999</v>
      </c>
      <c r="G8078">
        <v>14</v>
      </c>
      <c r="H8078">
        <v>12</v>
      </c>
      <c r="I8078">
        <v>12</v>
      </c>
      <c r="J8078">
        <v>9</v>
      </c>
      <c r="K8078">
        <v>3.0793807323248714</v>
      </c>
      <c r="L8078">
        <v>445.96773663435005</v>
      </c>
    </row>
    <row r="8079" spans="1:12">
      <c r="A8079" s="73">
        <v>43437.541666666664</v>
      </c>
      <c r="B8079">
        <v>8.6999999999999993</v>
      </c>
      <c r="C8079">
        <v>297.10000000000002</v>
      </c>
      <c r="D8079">
        <v>1.0768</v>
      </c>
      <c r="F8079">
        <v>1.0768</v>
      </c>
      <c r="G8079">
        <v>14</v>
      </c>
      <c r="H8079">
        <v>12</v>
      </c>
      <c r="I8079">
        <v>13</v>
      </c>
      <c r="J8079">
        <v>9</v>
      </c>
      <c r="K8079">
        <v>1.1338340473934181</v>
      </c>
      <c r="L8079">
        <v>354.5380151999999</v>
      </c>
    </row>
    <row r="8080" spans="1:12">
      <c r="A8080" s="73">
        <v>43437.583333333336</v>
      </c>
      <c r="B8080">
        <v>9.69</v>
      </c>
      <c r="C8080">
        <v>296.89999999999998</v>
      </c>
      <c r="D8080">
        <v>1.0769</v>
      </c>
      <c r="F8080">
        <v>1.0769</v>
      </c>
      <c r="G8080">
        <v>14</v>
      </c>
      <c r="H8080">
        <v>12</v>
      </c>
      <c r="I8080">
        <v>14</v>
      </c>
      <c r="J8080">
        <v>10</v>
      </c>
      <c r="K8080">
        <v>4.2222705953385411</v>
      </c>
      <c r="L8080">
        <v>489.91046038604992</v>
      </c>
    </row>
    <row r="8081" spans="1:12">
      <c r="A8081" s="73">
        <v>43437.625</v>
      </c>
      <c r="B8081">
        <v>8.52</v>
      </c>
      <c r="C8081">
        <v>294.5</v>
      </c>
      <c r="D8081">
        <v>1.0768</v>
      </c>
      <c r="F8081">
        <v>1.0768</v>
      </c>
      <c r="G8081">
        <v>14</v>
      </c>
      <c r="H8081">
        <v>12</v>
      </c>
      <c r="I8081">
        <v>15</v>
      </c>
      <c r="J8081">
        <v>9</v>
      </c>
      <c r="K8081">
        <v>0.78290012958521438</v>
      </c>
      <c r="L8081">
        <v>332.98435998719998</v>
      </c>
    </row>
    <row r="8082" spans="1:12">
      <c r="A8082" s="73">
        <v>43437.666666666664</v>
      </c>
      <c r="B8082">
        <v>7.46</v>
      </c>
      <c r="C8082">
        <v>295.7</v>
      </c>
      <c r="D8082">
        <v>1.0762</v>
      </c>
      <c r="F8082">
        <v>1.0762</v>
      </c>
      <c r="G8082">
        <v>14</v>
      </c>
      <c r="H8082">
        <v>12</v>
      </c>
      <c r="I8082">
        <v>16</v>
      </c>
      <c r="J8082">
        <v>7</v>
      </c>
      <c r="K8082">
        <v>3.0689280270233994E-2</v>
      </c>
      <c r="L8082">
        <v>223.39809966160001</v>
      </c>
    </row>
    <row r="8083" spans="1:12">
      <c r="A8083" s="73">
        <v>43437.708333333336</v>
      </c>
      <c r="B8083">
        <v>4.63</v>
      </c>
      <c r="C8083">
        <v>286.8</v>
      </c>
      <c r="D8083">
        <v>1.0758000000000001</v>
      </c>
      <c r="F8083">
        <v>1.0758000000000001</v>
      </c>
      <c r="G8083">
        <v>14</v>
      </c>
      <c r="H8083">
        <v>12</v>
      </c>
      <c r="I8083">
        <v>17</v>
      </c>
      <c r="J8083">
        <v>5</v>
      </c>
      <c r="K8083">
        <v>9.0311282391745777</v>
      </c>
      <c r="L8083">
        <v>53.3881064013</v>
      </c>
    </row>
    <row r="8084" spans="1:12">
      <c r="A8084" s="73">
        <v>43437.75</v>
      </c>
      <c r="B8084">
        <v>5.8</v>
      </c>
      <c r="C8084">
        <v>298.39999999999998</v>
      </c>
      <c r="D8084">
        <v>1.0760000000000001</v>
      </c>
      <c r="F8084">
        <v>1.0760000000000001</v>
      </c>
      <c r="G8084">
        <v>14</v>
      </c>
      <c r="H8084">
        <v>12</v>
      </c>
      <c r="I8084">
        <v>18</v>
      </c>
      <c r="J8084">
        <v>6</v>
      </c>
      <c r="K8084">
        <v>3.3678987049279057</v>
      </c>
      <c r="L8084">
        <v>104.97025600000001</v>
      </c>
    </row>
    <row r="8085" spans="1:12">
      <c r="A8085" s="73">
        <v>43437.791666666664</v>
      </c>
      <c r="B8085">
        <v>5.01</v>
      </c>
      <c r="C8085">
        <v>297.7</v>
      </c>
      <c r="D8085">
        <v>1.0760000000000001</v>
      </c>
      <c r="F8085">
        <v>1.0760000000000001</v>
      </c>
      <c r="G8085">
        <v>14</v>
      </c>
      <c r="H8085">
        <v>12</v>
      </c>
      <c r="I8085">
        <v>19</v>
      </c>
      <c r="J8085">
        <v>5</v>
      </c>
      <c r="K8085">
        <v>6.8915887323252312</v>
      </c>
      <c r="L8085">
        <v>67.654307537999998</v>
      </c>
    </row>
    <row r="8086" spans="1:12">
      <c r="A8086" s="73">
        <v>43437.833333333336</v>
      </c>
      <c r="B8086">
        <v>4.87</v>
      </c>
      <c r="C8086">
        <v>293.10000000000002</v>
      </c>
      <c r="D8086">
        <v>1.0763</v>
      </c>
      <c r="F8086">
        <v>1.0763</v>
      </c>
      <c r="G8086">
        <v>14</v>
      </c>
      <c r="H8086">
        <v>12</v>
      </c>
      <c r="I8086">
        <v>20</v>
      </c>
      <c r="J8086">
        <v>5</v>
      </c>
      <c r="K8086">
        <v>7.6462401295855154</v>
      </c>
      <c r="L8086">
        <v>62.157026209450002</v>
      </c>
    </row>
    <row r="8087" spans="1:12">
      <c r="A8087" s="73">
        <v>43437.875</v>
      </c>
      <c r="B8087">
        <v>5.09</v>
      </c>
      <c r="C8087">
        <v>298.3</v>
      </c>
      <c r="D8087">
        <v>1.0762</v>
      </c>
      <c r="F8087">
        <v>1.0762</v>
      </c>
      <c r="G8087">
        <v>14</v>
      </c>
      <c r="H8087">
        <v>12</v>
      </c>
      <c r="I8087">
        <v>21</v>
      </c>
      <c r="J8087">
        <v>5</v>
      </c>
      <c r="K8087">
        <v>6.4779593624622107</v>
      </c>
      <c r="L8087">
        <v>70.960446424899985</v>
      </c>
    </row>
    <row r="8088" spans="1:12">
      <c r="A8088" s="73">
        <v>43437.916666666664</v>
      </c>
      <c r="B8088">
        <v>5.44</v>
      </c>
      <c r="C8088">
        <v>288.39999999999998</v>
      </c>
      <c r="D8088">
        <v>1.0760000000000001</v>
      </c>
      <c r="F8088">
        <v>1.0760000000000001</v>
      </c>
      <c r="G8088">
        <v>14</v>
      </c>
      <c r="H8088">
        <v>12</v>
      </c>
      <c r="I8088">
        <v>22</v>
      </c>
      <c r="J8088">
        <v>5</v>
      </c>
      <c r="K8088">
        <v>4.8188308693114941</v>
      </c>
      <c r="L8088">
        <v>86.61218099200002</v>
      </c>
    </row>
    <row r="8089" spans="1:12">
      <c r="A8089" s="73">
        <v>43437.958333333336</v>
      </c>
      <c r="B8089">
        <v>5.97</v>
      </c>
      <c r="C8089">
        <v>287</v>
      </c>
      <c r="D8089">
        <v>1.0751999999999999</v>
      </c>
      <c r="F8089">
        <v>1.0751999999999999</v>
      </c>
      <c r="G8089">
        <v>14</v>
      </c>
      <c r="H8089">
        <v>12</v>
      </c>
      <c r="I8089">
        <v>23</v>
      </c>
      <c r="J8089">
        <v>6</v>
      </c>
      <c r="K8089">
        <v>2.7728362939689877</v>
      </c>
      <c r="L8089">
        <v>114.38847060479998</v>
      </c>
    </row>
    <row r="8090" spans="1:12">
      <c r="A8090" s="73">
        <v>43438</v>
      </c>
      <c r="B8090">
        <v>6.89</v>
      </c>
      <c r="C8090">
        <v>294.5</v>
      </c>
      <c r="D8090">
        <v>1.0745</v>
      </c>
      <c r="F8090">
        <v>1.0745</v>
      </c>
      <c r="G8090">
        <v>14</v>
      </c>
      <c r="H8090">
        <v>12</v>
      </c>
      <c r="I8090">
        <v>0</v>
      </c>
      <c r="J8090">
        <v>7</v>
      </c>
      <c r="K8090">
        <v>0.55529854054425398</v>
      </c>
      <c r="L8090">
        <v>175.72521764524996</v>
      </c>
    </row>
    <row r="8091" spans="1:12">
      <c r="A8091" s="73">
        <v>43438.041666666664</v>
      </c>
      <c r="B8091">
        <v>5.99</v>
      </c>
      <c r="C8091">
        <v>289.2</v>
      </c>
      <c r="D8091">
        <v>1.0740000000000001</v>
      </c>
      <c r="F8091">
        <v>1.0740000000000001</v>
      </c>
      <c r="G8091">
        <v>14</v>
      </c>
      <c r="H8091">
        <v>12</v>
      </c>
      <c r="I8091">
        <v>1</v>
      </c>
      <c r="J8091">
        <v>6</v>
      </c>
      <c r="K8091">
        <v>2.7066289515032311</v>
      </c>
      <c r="L8091">
        <v>115.41300606300001</v>
      </c>
    </row>
    <row r="8092" spans="1:12">
      <c r="A8092" s="73">
        <v>43438.083333333336</v>
      </c>
      <c r="B8092">
        <v>6.58</v>
      </c>
      <c r="C8092">
        <v>290.8</v>
      </c>
      <c r="D8092">
        <v>1.0734999999999999</v>
      </c>
      <c r="F8092">
        <v>1.0734999999999999</v>
      </c>
      <c r="G8092">
        <v>14</v>
      </c>
      <c r="H8092">
        <v>12</v>
      </c>
      <c r="I8092">
        <v>2</v>
      </c>
      <c r="J8092">
        <v>7</v>
      </c>
      <c r="K8092">
        <v>1.1134123487634571</v>
      </c>
      <c r="L8092">
        <v>152.91487496599999</v>
      </c>
    </row>
    <row r="8093" spans="1:12">
      <c r="A8093" s="73">
        <v>43438.125</v>
      </c>
      <c r="B8093">
        <v>6.39</v>
      </c>
      <c r="C8093">
        <v>284.3</v>
      </c>
      <c r="D8093">
        <v>1.0731999999999999</v>
      </c>
      <c r="F8093">
        <v>1.0731999999999999</v>
      </c>
      <c r="G8093">
        <v>14</v>
      </c>
      <c r="H8093">
        <v>12</v>
      </c>
      <c r="I8093">
        <v>3</v>
      </c>
      <c r="J8093">
        <v>6</v>
      </c>
      <c r="K8093">
        <v>1.5504821021881312</v>
      </c>
      <c r="L8093">
        <v>140.00812605539997</v>
      </c>
    </row>
    <row r="8094" spans="1:12">
      <c r="A8094" s="73">
        <v>43438.166666666664</v>
      </c>
      <c r="B8094">
        <v>6.1</v>
      </c>
      <c r="C8094">
        <v>278.89999999999998</v>
      </c>
      <c r="D8094">
        <v>1.0723</v>
      </c>
      <c r="F8094">
        <v>1.0723</v>
      </c>
      <c r="G8094">
        <v>13</v>
      </c>
      <c r="H8094">
        <v>12</v>
      </c>
      <c r="I8094">
        <v>4</v>
      </c>
      <c r="J8094">
        <v>6</v>
      </c>
      <c r="K8094">
        <v>2.3567885679415799</v>
      </c>
      <c r="L8094">
        <v>121.69586314999998</v>
      </c>
    </row>
    <row r="8095" spans="1:12">
      <c r="A8095" s="73">
        <v>43438.208333333336</v>
      </c>
      <c r="B8095">
        <v>8.48</v>
      </c>
      <c r="C8095">
        <v>271.10000000000002</v>
      </c>
      <c r="D8095">
        <v>1.0718000000000001</v>
      </c>
      <c r="F8095">
        <v>1.0718000000000001</v>
      </c>
      <c r="G8095">
        <v>13</v>
      </c>
      <c r="H8095">
        <v>12</v>
      </c>
      <c r="I8095">
        <v>5</v>
      </c>
      <c r="J8095">
        <v>8</v>
      </c>
      <c r="K8095">
        <v>0.71371481451672603</v>
      </c>
      <c r="L8095">
        <v>326.79192289280007</v>
      </c>
    </row>
    <row r="8096" spans="1:12">
      <c r="A8096" s="73">
        <v>43438.25</v>
      </c>
      <c r="B8096">
        <v>8.51</v>
      </c>
      <c r="C8096">
        <v>273.3</v>
      </c>
      <c r="D8096">
        <v>1.0719000000000001</v>
      </c>
      <c r="F8096">
        <v>1.0719000000000001</v>
      </c>
      <c r="G8096">
        <v>13</v>
      </c>
      <c r="H8096">
        <v>12</v>
      </c>
      <c r="I8096">
        <v>6</v>
      </c>
      <c r="J8096">
        <v>9</v>
      </c>
      <c r="K8096">
        <v>0.76530380081809235</v>
      </c>
      <c r="L8096">
        <v>330.30333258345001</v>
      </c>
    </row>
    <row r="8097" spans="1:12">
      <c r="A8097" s="73">
        <v>43438.291666666664</v>
      </c>
      <c r="B8097">
        <v>8.7100000000000009</v>
      </c>
      <c r="C8097">
        <v>266.5</v>
      </c>
      <c r="D8097">
        <v>1.0727</v>
      </c>
      <c r="F8097">
        <v>1.0727</v>
      </c>
      <c r="G8097">
        <v>13</v>
      </c>
      <c r="H8097">
        <v>12</v>
      </c>
      <c r="I8097">
        <v>7</v>
      </c>
      <c r="J8097">
        <v>9</v>
      </c>
      <c r="K8097">
        <v>1.1552303761605438</v>
      </c>
      <c r="L8097">
        <v>354.40737440485009</v>
      </c>
    </row>
    <row r="8098" spans="1:12">
      <c r="A8098" s="73">
        <v>43438.333333333336</v>
      </c>
      <c r="B8098">
        <v>8.1999999999999993</v>
      </c>
      <c r="C8098">
        <v>268.5</v>
      </c>
      <c r="D8098">
        <v>1.0738000000000001</v>
      </c>
      <c r="F8098">
        <v>1.0738000000000001</v>
      </c>
      <c r="G8098">
        <v>13</v>
      </c>
      <c r="H8098">
        <v>12</v>
      </c>
      <c r="I8098">
        <v>8</v>
      </c>
      <c r="J8098">
        <v>8</v>
      </c>
      <c r="K8098">
        <v>0.31901760903729554</v>
      </c>
      <c r="L8098">
        <v>296.02947919999991</v>
      </c>
    </row>
    <row r="8099" spans="1:12">
      <c r="A8099" s="73">
        <v>43438.375</v>
      </c>
      <c r="B8099">
        <v>10.98</v>
      </c>
      <c r="C8099">
        <v>280</v>
      </c>
      <c r="D8099">
        <v>1.0751999999999999</v>
      </c>
      <c r="F8099">
        <v>1.0751999999999999</v>
      </c>
      <c r="G8099">
        <v>13</v>
      </c>
      <c r="H8099">
        <v>12</v>
      </c>
      <c r="I8099">
        <v>9</v>
      </c>
      <c r="J8099">
        <v>11</v>
      </c>
      <c r="K8099">
        <v>11.187797006297345</v>
      </c>
      <c r="L8099">
        <v>711.64971601920001</v>
      </c>
    </row>
    <row r="8100" spans="1:12">
      <c r="A8100" s="73">
        <v>43438.416666666664</v>
      </c>
      <c r="B8100">
        <v>12.58</v>
      </c>
      <c r="C8100">
        <v>285.89999999999998</v>
      </c>
      <c r="D8100">
        <v>1.0757000000000001</v>
      </c>
      <c r="F8100">
        <v>1.0757000000000001</v>
      </c>
      <c r="G8100">
        <v>14</v>
      </c>
      <c r="H8100">
        <v>12</v>
      </c>
      <c r="I8100">
        <v>10</v>
      </c>
      <c r="J8100">
        <v>13</v>
      </c>
      <c r="K8100">
        <v>24.451209609036937</v>
      </c>
      <c r="L8100">
        <v>1070.7870156292001</v>
      </c>
    </row>
    <row r="8101" spans="1:12">
      <c r="A8101" s="73">
        <v>43438.458333333336</v>
      </c>
      <c r="B8101">
        <v>12.92</v>
      </c>
      <c r="C8101">
        <v>288.3</v>
      </c>
      <c r="D8101">
        <v>1.0754999999999999</v>
      </c>
      <c r="F8101">
        <v>1.0754999999999999</v>
      </c>
      <c r="G8101">
        <v>14</v>
      </c>
      <c r="H8101">
        <v>12</v>
      </c>
      <c r="I8101">
        <v>11</v>
      </c>
      <c r="J8101">
        <v>13</v>
      </c>
      <c r="K8101">
        <v>27.929284787119098</v>
      </c>
      <c r="L8101">
        <v>1159.759557072</v>
      </c>
    </row>
    <row r="8102" spans="1:12">
      <c r="A8102" s="73">
        <v>43438.5</v>
      </c>
      <c r="B8102">
        <v>13.5</v>
      </c>
      <c r="C8102">
        <v>288.39999999999998</v>
      </c>
      <c r="D8102">
        <v>1.0752999999999999</v>
      </c>
      <c r="F8102">
        <v>1.0752999999999999</v>
      </c>
      <c r="G8102">
        <v>14</v>
      </c>
      <c r="H8102">
        <v>12</v>
      </c>
      <c r="I8102">
        <v>12</v>
      </c>
      <c r="J8102">
        <v>14</v>
      </c>
      <c r="K8102">
        <v>34.396071855612199</v>
      </c>
      <c r="L8102">
        <v>1322.82061875</v>
      </c>
    </row>
    <row r="8103" spans="1:12">
      <c r="A8103" s="73">
        <v>43438.541666666664</v>
      </c>
      <c r="B8103">
        <v>13.26</v>
      </c>
      <c r="C8103">
        <v>294.5</v>
      </c>
      <c r="D8103">
        <v>1.0752999999999999</v>
      </c>
      <c r="F8103">
        <v>1.0752999999999999</v>
      </c>
      <c r="G8103">
        <v>14</v>
      </c>
      <c r="H8103">
        <v>12</v>
      </c>
      <c r="I8103">
        <v>13</v>
      </c>
      <c r="J8103">
        <v>13</v>
      </c>
      <c r="K8103">
        <v>31.63855996520126</v>
      </c>
      <c r="L8103">
        <v>1253.5169831963997</v>
      </c>
    </row>
    <row r="8104" spans="1:12">
      <c r="A8104" s="73">
        <v>43438.583333333336</v>
      </c>
      <c r="B8104">
        <v>12.82</v>
      </c>
      <c r="C8104">
        <v>289.39999999999998</v>
      </c>
      <c r="D8104">
        <v>1.0757000000000001</v>
      </c>
      <c r="F8104">
        <v>1.0757000000000001</v>
      </c>
      <c r="G8104">
        <v>14</v>
      </c>
      <c r="H8104">
        <v>12</v>
      </c>
      <c r="I8104">
        <v>14</v>
      </c>
      <c r="J8104">
        <v>13</v>
      </c>
      <c r="K8104">
        <v>26.882321499447876</v>
      </c>
      <c r="L8104">
        <v>1133.2487495188002</v>
      </c>
    </row>
    <row r="8105" spans="1:12">
      <c r="A8105" s="73">
        <v>43438.625</v>
      </c>
      <c r="B8105">
        <v>11.8</v>
      </c>
      <c r="C8105">
        <v>287.7</v>
      </c>
      <c r="D8105">
        <v>1.0757000000000001</v>
      </c>
      <c r="F8105">
        <v>1.0757000000000001</v>
      </c>
      <c r="G8105">
        <v>14</v>
      </c>
      <c r="H8105">
        <v>12</v>
      </c>
      <c r="I8105">
        <v>15</v>
      </c>
      <c r="J8105">
        <v>12</v>
      </c>
      <c r="K8105">
        <v>17.34569596520139</v>
      </c>
      <c r="L8105">
        <v>883.70476120000023</v>
      </c>
    </row>
    <row r="8106" spans="1:12">
      <c r="A8106" s="73">
        <v>43438.666666666664</v>
      </c>
      <c r="B8106">
        <v>8.67</v>
      </c>
      <c r="C8106">
        <v>281.39999999999998</v>
      </c>
      <c r="D8106">
        <v>1.075</v>
      </c>
      <c r="F8106">
        <v>1.075</v>
      </c>
      <c r="G8106">
        <v>14</v>
      </c>
      <c r="H8106">
        <v>12</v>
      </c>
      <c r="I8106">
        <v>16</v>
      </c>
      <c r="J8106">
        <v>9</v>
      </c>
      <c r="K8106">
        <v>1.0708450610920519</v>
      </c>
      <c r="L8106">
        <v>350.29647011249995</v>
      </c>
    </row>
    <row r="8107" spans="1:12">
      <c r="A8107" s="73">
        <v>43438.708333333336</v>
      </c>
      <c r="B8107">
        <v>8.7100000000000009</v>
      </c>
      <c r="C8107">
        <v>278.10000000000002</v>
      </c>
      <c r="D8107">
        <v>1.0743</v>
      </c>
      <c r="F8107">
        <v>1.0743</v>
      </c>
      <c r="G8107">
        <v>13</v>
      </c>
      <c r="H8107">
        <v>12</v>
      </c>
      <c r="I8107">
        <v>17</v>
      </c>
      <c r="J8107">
        <v>9</v>
      </c>
      <c r="K8107">
        <v>1.1552303761605438</v>
      </c>
      <c r="L8107">
        <v>354.93599545365009</v>
      </c>
    </row>
    <row r="8108" spans="1:12">
      <c r="A8108" s="73">
        <v>43438.75</v>
      </c>
      <c r="B8108">
        <v>6.15</v>
      </c>
      <c r="C8108">
        <v>276</v>
      </c>
      <c r="D8108">
        <v>1.0743</v>
      </c>
      <c r="F8108">
        <v>1.0743</v>
      </c>
      <c r="G8108">
        <v>13</v>
      </c>
      <c r="H8108">
        <v>12</v>
      </c>
      <c r="I8108">
        <v>18</v>
      </c>
      <c r="J8108">
        <v>6</v>
      </c>
      <c r="K8108">
        <v>2.2057702117771902</v>
      </c>
      <c r="L8108">
        <v>124.94558863125003</v>
      </c>
    </row>
    <row r="8109" spans="1:12">
      <c r="A8109" s="73">
        <v>43438.791666666664</v>
      </c>
      <c r="B8109">
        <v>7.06</v>
      </c>
      <c r="C8109">
        <v>272.60000000000002</v>
      </c>
      <c r="D8109">
        <v>1.0742</v>
      </c>
      <c r="F8109">
        <v>1.0742</v>
      </c>
      <c r="G8109">
        <v>13</v>
      </c>
      <c r="H8109">
        <v>12</v>
      </c>
      <c r="I8109">
        <v>19</v>
      </c>
      <c r="J8109">
        <v>7</v>
      </c>
      <c r="K8109">
        <v>0.33083612958533587</v>
      </c>
      <c r="L8109">
        <v>189.00324277359999</v>
      </c>
    </row>
    <row r="8110" spans="1:12">
      <c r="A8110" s="73">
        <v>43438.833333333336</v>
      </c>
      <c r="B8110">
        <v>6.62</v>
      </c>
      <c r="C8110">
        <v>262.60000000000002</v>
      </c>
      <c r="D8110">
        <v>1.0739000000000001</v>
      </c>
      <c r="F8110">
        <v>1.0739000000000001</v>
      </c>
      <c r="G8110">
        <v>13</v>
      </c>
      <c r="H8110">
        <v>12</v>
      </c>
      <c r="I8110">
        <v>20</v>
      </c>
      <c r="J8110">
        <v>7</v>
      </c>
      <c r="K8110">
        <v>1.0305976638319467</v>
      </c>
      <c r="L8110">
        <v>155.7786066596</v>
      </c>
    </row>
    <row r="8111" spans="1:12">
      <c r="A8111" s="73">
        <v>43438.875</v>
      </c>
      <c r="B8111">
        <v>5.47</v>
      </c>
      <c r="C8111">
        <v>254.9</v>
      </c>
      <c r="D8111">
        <v>1.0740000000000001</v>
      </c>
      <c r="F8111">
        <v>1.0740000000000001</v>
      </c>
      <c r="G8111">
        <v>12</v>
      </c>
      <c r="H8111">
        <v>12</v>
      </c>
      <c r="I8111">
        <v>21</v>
      </c>
      <c r="J8111">
        <v>5</v>
      </c>
      <c r="K8111">
        <v>4.6880198556128647</v>
      </c>
      <c r="L8111">
        <v>87.889352450999993</v>
      </c>
    </row>
    <row r="8112" spans="1:12">
      <c r="A8112" s="73">
        <v>43438.916666666664</v>
      </c>
      <c r="B8112">
        <v>5.14</v>
      </c>
      <c r="C8112">
        <v>247.4</v>
      </c>
      <c r="D8112">
        <v>1.0739000000000001</v>
      </c>
      <c r="F8112">
        <v>1.0739000000000001</v>
      </c>
      <c r="G8112">
        <v>12</v>
      </c>
      <c r="H8112">
        <v>12</v>
      </c>
      <c r="I8112">
        <v>22</v>
      </c>
      <c r="J8112">
        <v>5</v>
      </c>
      <c r="K8112">
        <v>6.2259410062978242</v>
      </c>
      <c r="L8112">
        <v>72.916061690799978</v>
      </c>
    </row>
    <row r="8113" spans="1:12">
      <c r="A8113" s="73">
        <v>43438.958333333336</v>
      </c>
      <c r="B8113">
        <v>3.63</v>
      </c>
      <c r="C8113">
        <v>231.1</v>
      </c>
      <c r="D8113">
        <v>1.0733999999999999</v>
      </c>
      <c r="F8113">
        <v>1.0733999999999999</v>
      </c>
      <c r="G8113">
        <v>11</v>
      </c>
      <c r="H8113">
        <v>12</v>
      </c>
      <c r="I8113">
        <v>23</v>
      </c>
      <c r="J8113">
        <v>4</v>
      </c>
      <c r="K8113">
        <v>16.041495362462332</v>
      </c>
      <c r="L8113">
        <v>25.671513294899999</v>
      </c>
    </row>
    <row r="8114" spans="1:12">
      <c r="A8114" s="73">
        <v>43439</v>
      </c>
      <c r="B8114">
        <v>5.67</v>
      </c>
      <c r="C8114">
        <v>212.1</v>
      </c>
      <c r="D8114">
        <v>1.0726</v>
      </c>
      <c r="F8114">
        <v>1.0726</v>
      </c>
      <c r="G8114">
        <v>10</v>
      </c>
      <c r="H8114">
        <v>12</v>
      </c>
      <c r="I8114">
        <v>0</v>
      </c>
      <c r="J8114">
        <v>6</v>
      </c>
      <c r="K8114">
        <v>3.8619464309553133</v>
      </c>
      <c r="L8114">
        <v>97.759050246899989</v>
      </c>
    </row>
    <row r="8115" spans="1:12">
      <c r="A8115" s="73">
        <v>43439.041666666664</v>
      </c>
      <c r="B8115">
        <v>7.34</v>
      </c>
      <c r="C8115">
        <v>209.3</v>
      </c>
      <c r="D8115">
        <v>1.0719000000000001</v>
      </c>
      <c r="F8115">
        <v>1.0719000000000001</v>
      </c>
      <c r="G8115">
        <v>10</v>
      </c>
      <c r="H8115">
        <v>12</v>
      </c>
      <c r="I8115">
        <v>1</v>
      </c>
      <c r="J8115">
        <v>7</v>
      </c>
      <c r="K8115">
        <v>8.7133335064764492E-2</v>
      </c>
      <c r="L8115">
        <v>211.93976819879998</v>
      </c>
    </row>
    <row r="8116" spans="1:12">
      <c r="A8116" s="73">
        <v>43439.083333333336</v>
      </c>
      <c r="B8116">
        <v>7.95</v>
      </c>
      <c r="C8116">
        <v>213.8</v>
      </c>
      <c r="D8116">
        <v>1.0716000000000001</v>
      </c>
      <c r="F8116">
        <v>1.0716000000000001</v>
      </c>
      <c r="G8116">
        <v>11</v>
      </c>
      <c r="H8116">
        <v>12</v>
      </c>
      <c r="I8116">
        <v>2</v>
      </c>
      <c r="J8116">
        <v>8</v>
      </c>
      <c r="K8116">
        <v>9.9109389859234828E-2</v>
      </c>
      <c r="L8116">
        <v>269.21800102500004</v>
      </c>
    </row>
    <row r="8117" spans="1:12">
      <c r="A8117" s="73">
        <v>43439.125</v>
      </c>
      <c r="B8117">
        <v>5.42</v>
      </c>
      <c r="C8117">
        <v>224.1</v>
      </c>
      <c r="D8117">
        <v>1.0713999999999999</v>
      </c>
      <c r="F8117">
        <v>1.0713999999999999</v>
      </c>
      <c r="G8117">
        <v>11</v>
      </c>
      <c r="H8117">
        <v>12</v>
      </c>
      <c r="I8117">
        <v>3</v>
      </c>
      <c r="J8117">
        <v>5</v>
      </c>
      <c r="K8117">
        <v>4.9070382117772517</v>
      </c>
      <c r="L8117">
        <v>85.294201141599999</v>
      </c>
    </row>
    <row r="8118" spans="1:12">
      <c r="A8118" s="73">
        <v>43439.166666666664</v>
      </c>
      <c r="B8118">
        <v>4.18</v>
      </c>
      <c r="C8118">
        <v>237.8</v>
      </c>
      <c r="D8118">
        <v>1.0706</v>
      </c>
      <c r="F8118">
        <v>1.0706</v>
      </c>
      <c r="G8118">
        <v>12</v>
      </c>
      <c r="H8118">
        <v>12</v>
      </c>
      <c r="I8118">
        <v>4</v>
      </c>
      <c r="J8118">
        <v>4</v>
      </c>
      <c r="K8118">
        <v>11.938293444654068</v>
      </c>
      <c r="L8118">
        <v>39.095438509599994</v>
      </c>
    </row>
    <row r="8119" spans="1:12">
      <c r="A8119" s="73">
        <v>43439.208333333336</v>
      </c>
      <c r="B8119">
        <v>4.25</v>
      </c>
      <c r="C8119">
        <v>238.9</v>
      </c>
      <c r="D8119">
        <v>1.0702</v>
      </c>
      <c r="F8119">
        <v>1.0702</v>
      </c>
      <c r="G8119">
        <v>12</v>
      </c>
      <c r="H8119">
        <v>12</v>
      </c>
      <c r="I8119">
        <v>5</v>
      </c>
      <c r="J8119">
        <v>4</v>
      </c>
      <c r="K8119">
        <v>11.459467746023924</v>
      </c>
      <c r="L8119">
        <v>41.077285937500001</v>
      </c>
    </row>
    <row r="8120" spans="1:12">
      <c r="A8120" s="73">
        <v>43439.25</v>
      </c>
      <c r="B8120">
        <v>5.26</v>
      </c>
      <c r="C8120">
        <v>235.2</v>
      </c>
      <c r="D8120">
        <v>1.0702</v>
      </c>
      <c r="F8120">
        <v>1.0702</v>
      </c>
      <c r="G8120">
        <v>11</v>
      </c>
      <c r="H8120">
        <v>12</v>
      </c>
      <c r="I8120">
        <v>6</v>
      </c>
      <c r="J8120">
        <v>5</v>
      </c>
      <c r="K8120">
        <v>5.6414969515032931</v>
      </c>
      <c r="L8120">
        <v>77.873946317599987</v>
      </c>
    </row>
    <row r="8121" spans="1:12">
      <c r="A8121" s="73">
        <v>43439.291666666664</v>
      </c>
      <c r="B8121">
        <v>6.04</v>
      </c>
      <c r="C8121">
        <v>261.8</v>
      </c>
      <c r="D8121">
        <v>1.0702</v>
      </c>
      <c r="F8121">
        <v>1.0702</v>
      </c>
      <c r="G8121">
        <v>13</v>
      </c>
      <c r="H8121">
        <v>12</v>
      </c>
      <c r="I8121">
        <v>7</v>
      </c>
      <c r="J8121">
        <v>6</v>
      </c>
      <c r="K8121">
        <v>2.544610595338844</v>
      </c>
      <c r="L8121">
        <v>117.90867712639999</v>
      </c>
    </row>
    <row r="8122" spans="1:12">
      <c r="A8122" s="73">
        <v>43439.333333333336</v>
      </c>
      <c r="B8122">
        <v>6.22</v>
      </c>
      <c r="C8122">
        <v>280.3</v>
      </c>
      <c r="D8122">
        <v>1.0709</v>
      </c>
      <c r="F8122">
        <v>1.0709</v>
      </c>
      <c r="G8122">
        <v>13</v>
      </c>
      <c r="H8122">
        <v>12</v>
      </c>
      <c r="I8122">
        <v>8</v>
      </c>
      <c r="J8122">
        <v>6</v>
      </c>
      <c r="K8122">
        <v>2.0027445131470492</v>
      </c>
      <c r="L8122">
        <v>128.85167751159997</v>
      </c>
    </row>
    <row r="8123" spans="1:12">
      <c r="A8123" s="73">
        <v>43439.375</v>
      </c>
      <c r="B8123">
        <v>3.16</v>
      </c>
      <c r="C8123">
        <v>288.60000000000002</v>
      </c>
      <c r="D8123">
        <v>1.0733999999999999</v>
      </c>
      <c r="F8123">
        <v>1.0733999999999999</v>
      </c>
      <c r="G8123">
        <v>14</v>
      </c>
      <c r="H8123">
        <v>12</v>
      </c>
      <c r="I8123">
        <v>9</v>
      </c>
      <c r="J8123">
        <v>3</v>
      </c>
      <c r="K8123">
        <v>20.027267910407573</v>
      </c>
      <c r="L8123">
        <v>16.9352980032</v>
      </c>
    </row>
    <row r="8124" spans="1:12">
      <c r="A8124" s="73">
        <v>43439.416666666664</v>
      </c>
      <c r="B8124">
        <v>5.09</v>
      </c>
      <c r="C8124">
        <v>294.7</v>
      </c>
      <c r="D8124">
        <v>1.0743</v>
      </c>
      <c r="F8124">
        <v>1.0743</v>
      </c>
      <c r="G8124">
        <v>14</v>
      </c>
      <c r="H8124">
        <v>12</v>
      </c>
      <c r="I8124">
        <v>10</v>
      </c>
      <c r="J8124">
        <v>5</v>
      </c>
      <c r="K8124">
        <v>6.4779593624622107</v>
      </c>
      <c r="L8124">
        <v>70.83516780734999</v>
      </c>
    </row>
    <row r="8125" spans="1:12">
      <c r="A8125" s="73">
        <v>43439.458333333336</v>
      </c>
      <c r="B8125">
        <v>6</v>
      </c>
      <c r="C8125">
        <v>288.60000000000002</v>
      </c>
      <c r="D8125">
        <v>1.0740000000000001</v>
      </c>
      <c r="F8125">
        <v>1.0740000000000001</v>
      </c>
      <c r="G8125">
        <v>14</v>
      </c>
      <c r="H8125">
        <v>12</v>
      </c>
      <c r="I8125">
        <v>11</v>
      </c>
      <c r="J8125">
        <v>6</v>
      </c>
      <c r="K8125">
        <v>2.6738252802703544</v>
      </c>
      <c r="L8125">
        <v>115.992</v>
      </c>
    </row>
    <row r="8126" spans="1:12">
      <c r="A8126" s="73">
        <v>43439.5</v>
      </c>
      <c r="B8126">
        <v>6.19</v>
      </c>
      <c r="C8126">
        <v>294.8</v>
      </c>
      <c r="D8126">
        <v>1.0740000000000001</v>
      </c>
      <c r="F8126">
        <v>1.0740000000000001</v>
      </c>
      <c r="G8126">
        <v>14</v>
      </c>
      <c r="H8126">
        <v>12</v>
      </c>
      <c r="I8126">
        <v>12</v>
      </c>
      <c r="J8126">
        <v>6</v>
      </c>
      <c r="K8126">
        <v>2.0885555268456799</v>
      </c>
      <c r="L8126">
        <v>127.36386588300005</v>
      </c>
    </row>
    <row r="8127" spans="1:12">
      <c r="A8127" s="73">
        <v>43439.541666666664</v>
      </c>
      <c r="B8127">
        <v>6.59</v>
      </c>
      <c r="C8127">
        <v>298.7</v>
      </c>
      <c r="D8127">
        <v>1.0743</v>
      </c>
      <c r="F8127">
        <v>1.0743</v>
      </c>
      <c r="G8127">
        <v>14</v>
      </c>
      <c r="H8127">
        <v>12</v>
      </c>
      <c r="I8127">
        <v>13</v>
      </c>
      <c r="J8127">
        <v>7</v>
      </c>
      <c r="K8127">
        <v>1.0924086775305799</v>
      </c>
      <c r="L8127">
        <v>153.72759179984999</v>
      </c>
    </row>
    <row r="8128" spans="1:12">
      <c r="A8128" s="73">
        <v>43439.583333333336</v>
      </c>
      <c r="B8128">
        <v>7.71</v>
      </c>
      <c r="C8128">
        <v>308.60000000000002</v>
      </c>
      <c r="D8128">
        <v>1.0744</v>
      </c>
      <c r="F8128">
        <v>1.0744</v>
      </c>
      <c r="G8128">
        <v>15</v>
      </c>
      <c r="H8128">
        <v>12</v>
      </c>
      <c r="I8128">
        <v>14</v>
      </c>
      <c r="J8128">
        <v>8</v>
      </c>
      <c r="K8128">
        <v>5.5974994482955783E-3</v>
      </c>
      <c r="L8128">
        <v>246.20628670920001</v>
      </c>
    </row>
    <row r="8129" spans="1:12">
      <c r="A8129" s="73">
        <v>43439.625</v>
      </c>
      <c r="B8129">
        <v>6.31</v>
      </c>
      <c r="C8129">
        <v>0.5</v>
      </c>
      <c r="D8129">
        <v>1.0738000000000001</v>
      </c>
      <c r="F8129">
        <v>1.0738000000000001</v>
      </c>
      <c r="G8129">
        <v>1</v>
      </c>
      <c r="H8129">
        <v>12</v>
      </c>
      <c r="I8129">
        <v>15</v>
      </c>
      <c r="J8129">
        <v>6</v>
      </c>
      <c r="K8129">
        <v>1.7561114720511517</v>
      </c>
      <c r="L8129">
        <v>134.89053640789999</v>
      </c>
    </row>
    <row r="8130" spans="1:12">
      <c r="A8130" s="73">
        <v>43439.666666666664</v>
      </c>
      <c r="B8130">
        <v>6.6</v>
      </c>
      <c r="C8130">
        <v>29.9</v>
      </c>
      <c r="D8130">
        <v>1.0733999999999999</v>
      </c>
      <c r="F8130">
        <v>1.0733999999999999</v>
      </c>
      <c r="G8130">
        <v>2</v>
      </c>
      <c r="H8130">
        <v>12</v>
      </c>
      <c r="I8130">
        <v>16</v>
      </c>
      <c r="J8130">
        <v>7</v>
      </c>
      <c r="K8130">
        <v>1.0716050062977027</v>
      </c>
      <c r="L8130">
        <v>154.29910319999999</v>
      </c>
    </row>
    <row r="8131" spans="1:12">
      <c r="A8131" s="73">
        <v>43439.708333333336</v>
      </c>
      <c r="B8131">
        <v>6.69</v>
      </c>
      <c r="C8131">
        <v>41.9</v>
      </c>
      <c r="D8131">
        <v>1.0740000000000001</v>
      </c>
      <c r="F8131">
        <v>1.0740000000000001</v>
      </c>
      <c r="G8131">
        <v>3</v>
      </c>
      <c r="H8131">
        <v>12</v>
      </c>
      <c r="I8131">
        <v>17</v>
      </c>
      <c r="J8131">
        <v>7</v>
      </c>
      <c r="K8131">
        <v>0.89337196520180351</v>
      </c>
      <c r="L8131">
        <v>160.78763193300006</v>
      </c>
    </row>
    <row r="8132" spans="1:12">
      <c r="A8132" s="73">
        <v>43439.75</v>
      </c>
      <c r="B8132">
        <v>8.09</v>
      </c>
      <c r="C8132">
        <v>41.1</v>
      </c>
      <c r="D8132">
        <v>1.0742</v>
      </c>
      <c r="F8132">
        <v>1.0742</v>
      </c>
      <c r="G8132">
        <v>3</v>
      </c>
      <c r="H8132">
        <v>12</v>
      </c>
      <c r="I8132">
        <v>18</v>
      </c>
      <c r="J8132">
        <v>8</v>
      </c>
      <c r="K8132">
        <v>0.2068579925989491</v>
      </c>
      <c r="L8132">
        <v>284.38109178589997</v>
      </c>
    </row>
    <row r="8133" spans="1:12">
      <c r="A8133" s="73">
        <v>43439.791666666664</v>
      </c>
      <c r="B8133">
        <v>9.65</v>
      </c>
      <c r="C8133">
        <v>35.1</v>
      </c>
      <c r="D8133">
        <v>1.0744</v>
      </c>
      <c r="F8133">
        <v>1.0744</v>
      </c>
      <c r="G8133">
        <v>3</v>
      </c>
      <c r="H8133">
        <v>12</v>
      </c>
      <c r="I8133">
        <v>19</v>
      </c>
      <c r="J8133">
        <v>10</v>
      </c>
      <c r="K8133">
        <v>4.0594852802700547</v>
      </c>
      <c r="L8133">
        <v>482.74517755000005</v>
      </c>
    </row>
    <row r="8134" spans="1:12">
      <c r="A8134" s="73">
        <v>43439.833333333336</v>
      </c>
      <c r="B8134">
        <v>8.8000000000000007</v>
      </c>
      <c r="C8134">
        <v>22.8</v>
      </c>
      <c r="D8134">
        <v>1.0747</v>
      </c>
      <c r="F8134">
        <v>1.0747</v>
      </c>
      <c r="G8134">
        <v>2</v>
      </c>
      <c r="H8134">
        <v>12</v>
      </c>
      <c r="I8134">
        <v>20</v>
      </c>
      <c r="J8134">
        <v>9</v>
      </c>
      <c r="K8134">
        <v>1.3567973350646458</v>
      </c>
      <c r="L8134">
        <v>366.18897920000012</v>
      </c>
    </row>
    <row r="8135" spans="1:12">
      <c r="A8135" s="73">
        <v>43439.875</v>
      </c>
      <c r="B8135">
        <v>8.76</v>
      </c>
      <c r="C8135">
        <v>16.600000000000001</v>
      </c>
      <c r="D8135">
        <v>1.075</v>
      </c>
      <c r="F8135">
        <v>1.075</v>
      </c>
      <c r="G8135">
        <v>2</v>
      </c>
      <c r="H8135">
        <v>12</v>
      </c>
      <c r="I8135">
        <v>21</v>
      </c>
      <c r="J8135">
        <v>9</v>
      </c>
      <c r="K8135">
        <v>1.2652120199961538</v>
      </c>
      <c r="L8135">
        <v>361.31898959999995</v>
      </c>
    </row>
    <row r="8136" spans="1:12">
      <c r="A8136" s="73">
        <v>43439.916666666664</v>
      </c>
      <c r="B8136">
        <v>5.25</v>
      </c>
      <c r="C8136">
        <v>4.2</v>
      </c>
      <c r="D8136">
        <v>1.0753999999999999</v>
      </c>
      <c r="F8136">
        <v>1.0753999999999999</v>
      </c>
      <c r="G8136">
        <v>1</v>
      </c>
      <c r="H8136">
        <v>12</v>
      </c>
      <c r="I8136">
        <v>22</v>
      </c>
      <c r="J8136">
        <v>5</v>
      </c>
      <c r="K8136">
        <v>5.6891006227361691</v>
      </c>
      <c r="L8136">
        <v>77.806870312499996</v>
      </c>
    </row>
    <row r="8137" spans="1:12">
      <c r="A8137" s="73">
        <v>43439.958333333336</v>
      </c>
      <c r="B8137">
        <v>3.29</v>
      </c>
      <c r="C8137">
        <v>345.4</v>
      </c>
      <c r="D8137">
        <v>1.0757000000000001</v>
      </c>
      <c r="F8137">
        <v>1.0757000000000001</v>
      </c>
      <c r="G8137">
        <v>16</v>
      </c>
      <c r="H8137">
        <v>12</v>
      </c>
      <c r="I8137">
        <v>23</v>
      </c>
      <c r="J8137">
        <v>3</v>
      </c>
      <c r="K8137">
        <v>18.880620184380167</v>
      </c>
      <c r="L8137">
        <v>19.153531788650003</v>
      </c>
    </row>
    <row r="8138" spans="1:12">
      <c r="A8138" s="73">
        <v>43440</v>
      </c>
      <c r="B8138">
        <v>2.1800000000000002</v>
      </c>
      <c r="C8138">
        <v>314.39999999999998</v>
      </c>
      <c r="D8138">
        <v>1.0744</v>
      </c>
      <c r="F8138">
        <v>1.0744</v>
      </c>
      <c r="G8138">
        <v>15</v>
      </c>
      <c r="H8138">
        <v>12</v>
      </c>
      <c r="I8138">
        <v>0</v>
      </c>
      <c r="J8138">
        <v>2</v>
      </c>
      <c r="K8138">
        <v>29.759027691229566</v>
      </c>
      <c r="L8138">
        <v>5.5655166304000012</v>
      </c>
    </row>
    <row r="8139" spans="1:12">
      <c r="A8139" s="73">
        <v>43440.041666666664</v>
      </c>
      <c r="B8139">
        <v>6.2</v>
      </c>
      <c r="C8139">
        <v>316.89999999999998</v>
      </c>
      <c r="D8139">
        <v>1.0739000000000001</v>
      </c>
      <c r="F8139">
        <v>1.0739000000000001</v>
      </c>
      <c r="G8139">
        <v>15</v>
      </c>
      <c r="H8139">
        <v>12</v>
      </c>
      <c r="I8139">
        <v>1</v>
      </c>
      <c r="J8139">
        <v>6</v>
      </c>
      <c r="K8139">
        <v>2.0597518556128032</v>
      </c>
      <c r="L8139">
        <v>127.97021960000002</v>
      </c>
    </row>
    <row r="8140" spans="1:12">
      <c r="A8140" s="73">
        <v>43440.083333333336</v>
      </c>
      <c r="B8140">
        <v>8.15</v>
      </c>
      <c r="C8140">
        <v>322.8</v>
      </c>
      <c r="D8140">
        <v>1.0739000000000001</v>
      </c>
      <c r="F8140">
        <v>1.0739000000000001</v>
      </c>
      <c r="G8140">
        <v>15</v>
      </c>
      <c r="H8140">
        <v>12</v>
      </c>
      <c r="I8140">
        <v>2</v>
      </c>
      <c r="J8140">
        <v>8</v>
      </c>
      <c r="K8140">
        <v>0.26503596520168438</v>
      </c>
      <c r="L8140">
        <v>290.67432520625005</v>
      </c>
    </row>
    <row r="8141" spans="1:12">
      <c r="A8141" s="73">
        <v>43440.125</v>
      </c>
      <c r="B8141">
        <v>7.73</v>
      </c>
      <c r="C8141">
        <v>324.89999999999998</v>
      </c>
      <c r="D8141">
        <v>1.0734999999999999</v>
      </c>
      <c r="F8141">
        <v>1.0734999999999999</v>
      </c>
      <c r="G8141">
        <v>15</v>
      </c>
      <c r="H8141">
        <v>12</v>
      </c>
      <c r="I8141">
        <v>3</v>
      </c>
      <c r="J8141">
        <v>8</v>
      </c>
      <c r="K8141">
        <v>8.9901569825405932E-3</v>
      </c>
      <c r="L8141">
        <v>247.91941294975001</v>
      </c>
    </row>
    <row r="8142" spans="1:12">
      <c r="A8142" s="73">
        <v>43440.166666666664</v>
      </c>
      <c r="B8142">
        <v>7.33</v>
      </c>
      <c r="C8142">
        <v>323.8</v>
      </c>
      <c r="D8142">
        <v>1.0731999999999999</v>
      </c>
      <c r="F8142">
        <v>1.0731999999999999</v>
      </c>
      <c r="G8142">
        <v>15</v>
      </c>
      <c r="H8142">
        <v>12</v>
      </c>
      <c r="I8142">
        <v>4</v>
      </c>
      <c r="J8142">
        <v>7</v>
      </c>
      <c r="K8142">
        <v>9.3137006297641906E-2</v>
      </c>
      <c r="L8142">
        <v>211.33070033419997</v>
      </c>
    </row>
    <row r="8143" spans="1:12">
      <c r="A8143" s="73">
        <v>43440.208333333336</v>
      </c>
      <c r="B8143">
        <v>7.59</v>
      </c>
      <c r="C8143">
        <v>322.60000000000002</v>
      </c>
      <c r="D8143">
        <v>1.0731999999999999</v>
      </c>
      <c r="F8143">
        <v>1.0731999999999999</v>
      </c>
      <c r="G8143">
        <v>15</v>
      </c>
      <c r="H8143">
        <v>12</v>
      </c>
      <c r="I8143">
        <v>5</v>
      </c>
      <c r="J8143">
        <v>8</v>
      </c>
      <c r="K8143">
        <v>2.0415542428260268E-3</v>
      </c>
      <c r="L8143">
        <v>234.62592403139999</v>
      </c>
    </row>
    <row r="8144" spans="1:12">
      <c r="A8144" s="73">
        <v>43440.25</v>
      </c>
      <c r="B8144">
        <v>8.2100000000000009</v>
      </c>
      <c r="C8144">
        <v>317.5</v>
      </c>
      <c r="D8144">
        <v>1.0730999999999999</v>
      </c>
      <c r="F8144">
        <v>1.0730999999999999</v>
      </c>
      <c r="G8144">
        <v>15</v>
      </c>
      <c r="H8144">
        <v>12</v>
      </c>
      <c r="I8144">
        <v>6</v>
      </c>
      <c r="J8144">
        <v>8</v>
      </c>
      <c r="K8144">
        <v>0.33041393780441974</v>
      </c>
      <c r="L8144">
        <v>296.92014950955007</v>
      </c>
    </row>
    <row r="8145" spans="1:12">
      <c r="A8145" s="73">
        <v>43440.291666666664</v>
      </c>
      <c r="B8145">
        <v>8.92</v>
      </c>
      <c r="C8145">
        <v>306.2</v>
      </c>
      <c r="D8145">
        <v>1.0730999999999999</v>
      </c>
      <c r="F8145">
        <v>1.0730999999999999</v>
      </c>
      <c r="G8145">
        <v>15</v>
      </c>
      <c r="H8145">
        <v>12</v>
      </c>
      <c r="I8145">
        <v>7</v>
      </c>
      <c r="J8145">
        <v>9</v>
      </c>
      <c r="K8145">
        <v>1.6507532802701135</v>
      </c>
      <c r="L8145">
        <v>380.80685912640001</v>
      </c>
    </row>
    <row r="8146" spans="1:12">
      <c r="A8146" s="73">
        <v>43440.333333333336</v>
      </c>
      <c r="B8146">
        <v>9.3699999999999992</v>
      </c>
      <c r="C8146">
        <v>301.10000000000002</v>
      </c>
      <c r="D8146">
        <v>1.0742</v>
      </c>
      <c r="F8146">
        <v>1.0742</v>
      </c>
      <c r="G8146">
        <v>14</v>
      </c>
      <c r="H8146">
        <v>12</v>
      </c>
      <c r="I8146">
        <v>8</v>
      </c>
      <c r="J8146">
        <v>9</v>
      </c>
      <c r="K8146">
        <v>3.0095880747906221</v>
      </c>
      <c r="L8146">
        <v>441.84904945629989</v>
      </c>
    </row>
    <row r="8147" spans="1:12">
      <c r="A8147" s="73">
        <v>43440.375</v>
      </c>
      <c r="B8147">
        <v>10.67</v>
      </c>
      <c r="C8147">
        <v>303.2</v>
      </c>
      <c r="D8147">
        <v>1.0753999999999999</v>
      </c>
      <c r="F8147">
        <v>1.0753999999999999</v>
      </c>
      <c r="G8147">
        <v>14</v>
      </c>
      <c r="H8147">
        <v>12</v>
      </c>
      <c r="I8147">
        <v>9</v>
      </c>
      <c r="J8147">
        <v>11</v>
      </c>
      <c r="K8147">
        <v>9.2101108145165451</v>
      </c>
      <c r="L8147">
        <v>653.18062616509997</v>
      </c>
    </row>
    <row r="8148" spans="1:12">
      <c r="A8148" s="73">
        <v>43440.416666666664</v>
      </c>
      <c r="B8148">
        <v>11.02</v>
      </c>
      <c r="C8148">
        <v>301.3</v>
      </c>
      <c r="D8148">
        <v>1.0757000000000001</v>
      </c>
      <c r="F8148">
        <v>1.0757000000000001</v>
      </c>
      <c r="G8148">
        <v>14</v>
      </c>
      <c r="H8148">
        <v>12</v>
      </c>
      <c r="I8148">
        <v>10</v>
      </c>
      <c r="J8148">
        <v>11</v>
      </c>
      <c r="K8148">
        <v>11.456982321365828</v>
      </c>
      <c r="L8148">
        <v>719.79024492279996</v>
      </c>
    </row>
    <row r="8149" spans="1:12">
      <c r="A8149" s="73">
        <v>43440.458333333336</v>
      </c>
      <c r="B8149">
        <v>11.33</v>
      </c>
      <c r="C8149">
        <v>302.8</v>
      </c>
      <c r="D8149">
        <v>1.0760000000000001</v>
      </c>
      <c r="F8149">
        <v>1.0760000000000001</v>
      </c>
      <c r="G8149">
        <v>14</v>
      </c>
      <c r="H8149">
        <v>12</v>
      </c>
      <c r="I8149">
        <v>11</v>
      </c>
      <c r="J8149">
        <v>11</v>
      </c>
      <c r="K8149">
        <v>13.651668513146628</v>
      </c>
      <c r="L8149">
        <v>782.47776470600002</v>
      </c>
    </row>
    <row r="8150" spans="1:12">
      <c r="A8150" s="73">
        <v>43440.5</v>
      </c>
      <c r="B8150">
        <v>14.33</v>
      </c>
      <c r="C8150">
        <v>303.10000000000002</v>
      </c>
      <c r="D8150">
        <v>1.0752999999999999</v>
      </c>
      <c r="F8150">
        <v>1.0752999999999999</v>
      </c>
      <c r="G8150">
        <v>14</v>
      </c>
      <c r="H8150">
        <v>12</v>
      </c>
      <c r="I8150">
        <v>12</v>
      </c>
      <c r="J8150">
        <v>14</v>
      </c>
      <c r="K8150">
        <v>44.82056714328337</v>
      </c>
      <c r="L8150">
        <v>1582.11563109805</v>
      </c>
    </row>
    <row r="8151" spans="1:12">
      <c r="A8151" s="73">
        <v>43440.541666666664</v>
      </c>
      <c r="B8151">
        <v>16.14</v>
      </c>
      <c r="C8151">
        <v>303.3</v>
      </c>
      <c r="D8151">
        <v>1.0751999999999999</v>
      </c>
      <c r="F8151">
        <v>1.0751999999999999</v>
      </c>
      <c r="G8151">
        <v>14</v>
      </c>
      <c r="H8151">
        <v>12</v>
      </c>
      <c r="I8151">
        <v>13</v>
      </c>
      <c r="J8151">
        <v>16</v>
      </c>
      <c r="K8151">
        <v>72.331902650132534</v>
      </c>
      <c r="L8151">
        <v>2260.3196012543999</v>
      </c>
    </row>
    <row r="8152" spans="1:12">
      <c r="A8152" s="73">
        <v>43440.583333333336</v>
      </c>
      <c r="B8152">
        <v>15.93</v>
      </c>
      <c r="C8152">
        <v>305.10000000000002</v>
      </c>
      <c r="D8152">
        <v>1.0753999999999999</v>
      </c>
      <c r="F8152">
        <v>1.0753999999999999</v>
      </c>
      <c r="G8152">
        <v>15</v>
      </c>
      <c r="H8152">
        <v>12</v>
      </c>
      <c r="I8152">
        <v>14</v>
      </c>
      <c r="J8152">
        <v>16</v>
      </c>
      <c r="K8152">
        <v>68.803979746022947</v>
      </c>
      <c r="L8152">
        <v>2173.6387306088996</v>
      </c>
    </row>
    <row r="8153" spans="1:12">
      <c r="A8153" s="73">
        <v>43440.625</v>
      </c>
      <c r="B8153">
        <v>14.26</v>
      </c>
      <c r="C8153">
        <v>307.8</v>
      </c>
      <c r="D8153">
        <v>1.0752999999999999</v>
      </c>
      <c r="F8153">
        <v>1.0752999999999999</v>
      </c>
      <c r="G8153">
        <v>15</v>
      </c>
      <c r="H8153">
        <v>12</v>
      </c>
      <c r="I8153">
        <v>15</v>
      </c>
      <c r="J8153">
        <v>14</v>
      </c>
      <c r="K8153">
        <v>43.888192841913508</v>
      </c>
      <c r="L8153">
        <v>1559.0434776163997</v>
      </c>
    </row>
    <row r="8154" spans="1:12">
      <c r="A8154" s="73">
        <v>43440.666666666664</v>
      </c>
      <c r="B8154">
        <v>11.53</v>
      </c>
      <c r="C8154">
        <v>307.2</v>
      </c>
      <c r="D8154">
        <v>1.0748</v>
      </c>
      <c r="F8154">
        <v>1.0748</v>
      </c>
      <c r="G8154">
        <v>15</v>
      </c>
      <c r="H8154">
        <v>12</v>
      </c>
      <c r="I8154">
        <v>16</v>
      </c>
      <c r="J8154">
        <v>12</v>
      </c>
      <c r="K8154">
        <v>15.169595088489071</v>
      </c>
      <c r="L8154">
        <v>823.73132927979987</v>
      </c>
    </row>
    <row r="8155" spans="1:12">
      <c r="A8155" s="73">
        <v>43440.708333333336</v>
      </c>
      <c r="B8155">
        <v>11.12</v>
      </c>
      <c r="C8155">
        <v>308.2</v>
      </c>
      <c r="D8155">
        <v>1.0744</v>
      </c>
      <c r="F8155">
        <v>1.0744</v>
      </c>
      <c r="G8155">
        <v>15</v>
      </c>
      <c r="H8155">
        <v>12</v>
      </c>
      <c r="I8155">
        <v>17</v>
      </c>
      <c r="J8155">
        <v>11</v>
      </c>
      <c r="K8155">
        <v>12.143945609037051</v>
      </c>
      <c r="L8155">
        <v>738.66983772159983</v>
      </c>
    </row>
    <row r="8156" spans="1:12">
      <c r="A8156" s="73">
        <v>43440.75</v>
      </c>
      <c r="B8156">
        <v>12.6</v>
      </c>
      <c r="C8156">
        <v>307.3</v>
      </c>
      <c r="D8156">
        <v>1.0742</v>
      </c>
      <c r="F8156">
        <v>1.0742</v>
      </c>
      <c r="G8156">
        <v>15</v>
      </c>
      <c r="H8156">
        <v>12</v>
      </c>
      <c r="I8156">
        <v>18</v>
      </c>
      <c r="J8156">
        <v>13</v>
      </c>
      <c r="K8156">
        <v>24.649402266571176</v>
      </c>
      <c r="L8156">
        <v>1074.4019495999999</v>
      </c>
    </row>
    <row r="8157" spans="1:12">
      <c r="A8157" s="73">
        <v>43440.791666666664</v>
      </c>
      <c r="B8157">
        <v>10.75</v>
      </c>
      <c r="C8157">
        <v>315.5</v>
      </c>
      <c r="D8157">
        <v>1.0743</v>
      </c>
      <c r="F8157">
        <v>1.0743</v>
      </c>
      <c r="G8157">
        <v>15</v>
      </c>
      <c r="H8157">
        <v>12</v>
      </c>
      <c r="I8157">
        <v>19</v>
      </c>
      <c r="J8157">
        <v>11</v>
      </c>
      <c r="K8157">
        <v>9.7020814446535244</v>
      </c>
      <c r="L8157">
        <v>667.29976640625</v>
      </c>
    </row>
    <row r="8158" spans="1:12">
      <c r="A8158" s="73">
        <v>43440.833333333336</v>
      </c>
      <c r="B8158">
        <v>12.22</v>
      </c>
      <c r="C8158">
        <v>311.10000000000002</v>
      </c>
      <c r="D8158">
        <v>1.0740000000000001</v>
      </c>
      <c r="F8158">
        <v>1.0740000000000001</v>
      </c>
      <c r="G8158">
        <v>15</v>
      </c>
      <c r="H8158">
        <v>12</v>
      </c>
      <c r="I8158">
        <v>20</v>
      </c>
      <c r="J8158">
        <v>12</v>
      </c>
      <c r="K8158">
        <v>21.020541773420533</v>
      </c>
      <c r="L8158">
        <v>979.91386677600019</v>
      </c>
    </row>
    <row r="8159" spans="1:12">
      <c r="A8159" s="73">
        <v>43440.875</v>
      </c>
      <c r="B8159">
        <v>12.63</v>
      </c>
      <c r="C8159">
        <v>301.3</v>
      </c>
      <c r="D8159">
        <v>1.0737000000000001</v>
      </c>
      <c r="F8159">
        <v>1.0737000000000001</v>
      </c>
      <c r="G8159">
        <v>14</v>
      </c>
      <c r="H8159">
        <v>12</v>
      </c>
      <c r="I8159">
        <v>21</v>
      </c>
      <c r="J8159">
        <v>13</v>
      </c>
      <c r="K8159">
        <v>24.948191252872554</v>
      </c>
      <c r="L8159">
        <v>1081.5908612719504</v>
      </c>
    </row>
    <row r="8160" spans="1:12">
      <c r="A8160" s="73">
        <v>43440.916666666664</v>
      </c>
      <c r="B8160">
        <v>13.05</v>
      </c>
      <c r="C8160">
        <v>302.39999999999998</v>
      </c>
      <c r="D8160">
        <v>1.0737000000000001</v>
      </c>
      <c r="F8160">
        <v>1.0737000000000001</v>
      </c>
      <c r="G8160">
        <v>14</v>
      </c>
      <c r="H8160">
        <v>12</v>
      </c>
      <c r="I8160">
        <v>22</v>
      </c>
      <c r="J8160">
        <v>13</v>
      </c>
      <c r="K8160">
        <v>29.320237061091699</v>
      </c>
      <c r="L8160">
        <v>1193.1210074812502</v>
      </c>
    </row>
    <row r="8161" spans="1:12">
      <c r="A8161" s="73">
        <v>43440.958333333336</v>
      </c>
      <c r="B8161">
        <v>12.62</v>
      </c>
      <c r="C8161">
        <v>301.7</v>
      </c>
      <c r="D8161">
        <v>1.0733999999999999</v>
      </c>
      <c r="F8161">
        <v>1.0733999999999999</v>
      </c>
      <c r="G8161">
        <v>14</v>
      </c>
      <c r="H8161">
        <v>12</v>
      </c>
      <c r="I8161">
        <v>23</v>
      </c>
      <c r="J8161">
        <v>13</v>
      </c>
      <c r="K8161">
        <v>24.848394924105417</v>
      </c>
      <c r="L8161">
        <v>1078.7223079175997</v>
      </c>
    </row>
    <row r="8162" spans="1:12">
      <c r="A8162" s="73">
        <v>43441</v>
      </c>
      <c r="B8162">
        <v>12.95</v>
      </c>
      <c r="C8162">
        <v>301</v>
      </c>
      <c r="D8162">
        <v>1.0734999999999999</v>
      </c>
      <c r="F8162">
        <v>1.0734999999999999</v>
      </c>
      <c r="G8162">
        <v>14</v>
      </c>
      <c r="H8162">
        <v>12</v>
      </c>
      <c r="I8162">
        <v>0</v>
      </c>
      <c r="J8162">
        <v>13</v>
      </c>
      <c r="K8162">
        <v>28.24727377342046</v>
      </c>
      <c r="L8162">
        <v>1165.6854035312497</v>
      </c>
    </row>
    <row r="8163" spans="1:12">
      <c r="A8163" s="73">
        <v>43441.041666666664</v>
      </c>
      <c r="B8163">
        <v>10.01</v>
      </c>
      <c r="C8163">
        <v>301.10000000000002</v>
      </c>
      <c r="D8163">
        <v>1.0738000000000001</v>
      </c>
      <c r="F8163">
        <v>1.0738000000000001</v>
      </c>
      <c r="G8163">
        <v>14</v>
      </c>
      <c r="H8163">
        <v>12</v>
      </c>
      <c r="I8163">
        <v>1</v>
      </c>
      <c r="J8163">
        <v>10</v>
      </c>
      <c r="K8163">
        <v>5.6397531158864611</v>
      </c>
      <c r="L8163">
        <v>538.51231123690002</v>
      </c>
    </row>
    <row r="8164" spans="1:12">
      <c r="A8164" s="73">
        <v>43441.083333333336</v>
      </c>
      <c r="B8164">
        <v>9.58</v>
      </c>
      <c r="C8164">
        <v>300.10000000000002</v>
      </c>
      <c r="D8164">
        <v>1.0739000000000001</v>
      </c>
      <c r="F8164">
        <v>1.0739000000000001</v>
      </c>
      <c r="G8164">
        <v>14</v>
      </c>
      <c r="H8164">
        <v>12</v>
      </c>
      <c r="I8164">
        <v>2</v>
      </c>
      <c r="J8164">
        <v>10</v>
      </c>
      <c r="K8164">
        <v>3.7823109789001967</v>
      </c>
      <c r="L8164">
        <v>472.09605784840005</v>
      </c>
    </row>
    <row r="8165" spans="1:12">
      <c r="A8165" s="73">
        <v>43441.125</v>
      </c>
      <c r="B8165">
        <v>9.76</v>
      </c>
      <c r="C8165">
        <v>296.7</v>
      </c>
      <c r="D8165">
        <v>1.0739000000000001</v>
      </c>
      <c r="F8165">
        <v>1.0739000000000001</v>
      </c>
      <c r="G8165">
        <v>14</v>
      </c>
      <c r="H8165">
        <v>12</v>
      </c>
      <c r="I8165">
        <v>3</v>
      </c>
      <c r="J8165">
        <v>10</v>
      </c>
      <c r="K8165">
        <v>4.5148448967084001</v>
      </c>
      <c r="L8165">
        <v>499.21002680320004</v>
      </c>
    </row>
    <row r="8166" spans="1:12">
      <c r="A8166" s="73">
        <v>43441.166666666664</v>
      </c>
      <c r="B8166">
        <v>7.86</v>
      </c>
      <c r="C8166">
        <v>281.39999999999998</v>
      </c>
      <c r="D8166">
        <v>1.0730999999999999</v>
      </c>
      <c r="F8166">
        <v>1.0730999999999999</v>
      </c>
      <c r="G8166">
        <v>14</v>
      </c>
      <c r="H8166">
        <v>12</v>
      </c>
      <c r="I8166">
        <v>4</v>
      </c>
      <c r="J8166">
        <v>8</v>
      </c>
      <c r="K8166">
        <v>5.0542430955132688E-2</v>
      </c>
      <c r="L8166">
        <v>260.54205682679998</v>
      </c>
    </row>
    <row r="8167" spans="1:12">
      <c r="A8167" s="73">
        <v>43441.208333333336</v>
      </c>
      <c r="B8167">
        <v>9.59</v>
      </c>
      <c r="C8167">
        <v>276.5</v>
      </c>
      <c r="D8167">
        <v>1.0726</v>
      </c>
      <c r="F8167">
        <v>1.0726</v>
      </c>
      <c r="G8167">
        <v>13</v>
      </c>
      <c r="H8167">
        <v>12</v>
      </c>
      <c r="I8167">
        <v>5</v>
      </c>
      <c r="J8167">
        <v>10</v>
      </c>
      <c r="K8167">
        <v>3.8213073076673183</v>
      </c>
      <c r="L8167">
        <v>473.00269856769995</v>
      </c>
    </row>
    <row r="8168" spans="1:12">
      <c r="A8168" s="73">
        <v>43441.25</v>
      </c>
      <c r="B8168">
        <v>8.48</v>
      </c>
      <c r="C8168">
        <v>279.39999999999998</v>
      </c>
      <c r="D8168">
        <v>1.0727</v>
      </c>
      <c r="F8168">
        <v>1.0727</v>
      </c>
      <c r="G8168">
        <v>13</v>
      </c>
      <c r="H8168">
        <v>12</v>
      </c>
      <c r="I8168">
        <v>6</v>
      </c>
      <c r="J8168">
        <v>8</v>
      </c>
      <c r="K8168">
        <v>0.71371481451672603</v>
      </c>
      <c r="L8168">
        <v>327.06633297920001</v>
      </c>
    </row>
    <row r="8169" spans="1:12">
      <c r="A8169" s="73">
        <v>43441.291666666664</v>
      </c>
      <c r="B8169">
        <v>9.52</v>
      </c>
      <c r="C8169">
        <v>281.10000000000002</v>
      </c>
      <c r="D8169">
        <v>1.0731999999999999</v>
      </c>
      <c r="F8169">
        <v>1.0731999999999999</v>
      </c>
      <c r="G8169">
        <v>13</v>
      </c>
      <c r="H8169">
        <v>12</v>
      </c>
      <c r="I8169">
        <v>7</v>
      </c>
      <c r="J8169">
        <v>10</v>
      </c>
      <c r="K8169">
        <v>3.5525330062974598</v>
      </c>
      <c r="L8169">
        <v>462.97923553279992</v>
      </c>
    </row>
    <row r="8170" spans="1:12">
      <c r="A8170" s="73">
        <v>43441.333333333336</v>
      </c>
      <c r="B8170">
        <v>10.81</v>
      </c>
      <c r="C8170">
        <v>276.2</v>
      </c>
      <c r="D8170">
        <v>1.0743</v>
      </c>
      <c r="F8170">
        <v>1.0743</v>
      </c>
      <c r="G8170">
        <v>13</v>
      </c>
      <c r="H8170">
        <v>12</v>
      </c>
      <c r="I8170">
        <v>8</v>
      </c>
      <c r="J8170">
        <v>11</v>
      </c>
      <c r="K8170">
        <v>10.079459417256263</v>
      </c>
      <c r="L8170">
        <v>678.53563698315008</v>
      </c>
    </row>
    <row r="8171" spans="1:12">
      <c r="A8171" s="73">
        <v>43441.375</v>
      </c>
      <c r="B8171">
        <v>10.33</v>
      </c>
      <c r="C8171">
        <v>277.3</v>
      </c>
      <c r="D8171">
        <v>1.0751999999999999</v>
      </c>
      <c r="F8171">
        <v>1.0751999999999999</v>
      </c>
      <c r="G8171">
        <v>13</v>
      </c>
      <c r="H8171">
        <v>12</v>
      </c>
      <c r="I8171">
        <v>9</v>
      </c>
      <c r="J8171">
        <v>10</v>
      </c>
      <c r="K8171">
        <v>7.2620356364343817</v>
      </c>
      <c r="L8171">
        <v>592.59805893119994</v>
      </c>
    </row>
    <row r="8172" spans="1:12">
      <c r="A8172" s="73">
        <v>43441.416666666664</v>
      </c>
      <c r="B8172">
        <v>9.74</v>
      </c>
      <c r="C8172">
        <v>279.2</v>
      </c>
      <c r="D8172">
        <v>1.0767</v>
      </c>
      <c r="F8172">
        <v>1.0767</v>
      </c>
      <c r="G8172">
        <v>13</v>
      </c>
      <c r="H8172">
        <v>12</v>
      </c>
      <c r="I8172">
        <v>10</v>
      </c>
      <c r="J8172">
        <v>10</v>
      </c>
      <c r="K8172">
        <v>4.4302522391741563</v>
      </c>
      <c r="L8172">
        <v>497.44101176040004</v>
      </c>
    </row>
    <row r="8173" spans="1:12">
      <c r="A8173" s="73">
        <v>43441.458333333336</v>
      </c>
      <c r="B8173">
        <v>11.94</v>
      </c>
      <c r="C8173">
        <v>287.5</v>
      </c>
      <c r="D8173">
        <v>1.0765</v>
      </c>
      <c r="F8173">
        <v>1.0765</v>
      </c>
      <c r="G8173">
        <v>14</v>
      </c>
      <c r="H8173">
        <v>12</v>
      </c>
      <c r="I8173">
        <v>11</v>
      </c>
      <c r="J8173">
        <v>12</v>
      </c>
      <c r="K8173">
        <v>18.531444567941094</v>
      </c>
      <c r="L8173">
        <v>916.21420093799986</v>
      </c>
    </row>
    <row r="8174" spans="1:12">
      <c r="A8174" s="73">
        <v>43441.5</v>
      </c>
      <c r="B8174">
        <v>14.09</v>
      </c>
      <c r="C8174">
        <v>290.60000000000002</v>
      </c>
      <c r="D8174">
        <v>1.0760000000000001</v>
      </c>
      <c r="F8174">
        <v>1.0760000000000001</v>
      </c>
      <c r="G8174">
        <v>14</v>
      </c>
      <c r="H8174">
        <v>12</v>
      </c>
      <c r="I8174">
        <v>12</v>
      </c>
      <c r="J8174">
        <v>14</v>
      </c>
      <c r="K8174">
        <v>41.664655252872429</v>
      </c>
      <c r="L8174">
        <v>1504.9263798020002</v>
      </c>
    </row>
    <row r="8175" spans="1:12">
      <c r="A8175" s="73">
        <v>43441.541666666664</v>
      </c>
      <c r="B8175">
        <v>14.11</v>
      </c>
      <c r="C8175">
        <v>289.3</v>
      </c>
      <c r="D8175">
        <v>1.0757000000000001</v>
      </c>
      <c r="F8175">
        <v>1.0757000000000001</v>
      </c>
      <c r="G8175">
        <v>14</v>
      </c>
      <c r="H8175">
        <v>12</v>
      </c>
      <c r="I8175">
        <v>13</v>
      </c>
      <c r="J8175">
        <v>14</v>
      </c>
      <c r="K8175">
        <v>41.923247910406666</v>
      </c>
      <c r="L8175">
        <v>1510.9225892483498</v>
      </c>
    </row>
    <row r="8176" spans="1:12">
      <c r="A8176" s="73">
        <v>43441.583333333336</v>
      </c>
      <c r="B8176">
        <v>14.24</v>
      </c>
      <c r="C8176">
        <v>293.39999999999998</v>
      </c>
      <c r="D8176">
        <v>1.0757000000000001</v>
      </c>
      <c r="F8176">
        <v>1.0757000000000001</v>
      </c>
      <c r="G8176">
        <v>14</v>
      </c>
      <c r="H8176">
        <v>12</v>
      </c>
      <c r="I8176">
        <v>14</v>
      </c>
      <c r="J8176">
        <v>14</v>
      </c>
      <c r="K8176">
        <v>43.623600184379271</v>
      </c>
      <c r="L8176">
        <v>1553.0703939584002</v>
      </c>
    </row>
    <row r="8177" spans="1:12">
      <c r="A8177" s="73">
        <v>43441.625</v>
      </c>
      <c r="B8177">
        <v>12.86</v>
      </c>
      <c r="C8177">
        <v>291.39999999999998</v>
      </c>
      <c r="D8177">
        <v>1.0758000000000001</v>
      </c>
      <c r="F8177">
        <v>1.0758000000000001</v>
      </c>
      <c r="G8177">
        <v>14</v>
      </c>
      <c r="H8177">
        <v>12</v>
      </c>
      <c r="I8177">
        <v>15</v>
      </c>
      <c r="J8177">
        <v>13</v>
      </c>
      <c r="K8177">
        <v>27.298706814516358</v>
      </c>
      <c r="L8177">
        <v>1143.9958527623999</v>
      </c>
    </row>
    <row r="8178" spans="1:12">
      <c r="A8178" s="73">
        <v>43441.666666666664</v>
      </c>
      <c r="B8178">
        <v>10.72</v>
      </c>
      <c r="C8178">
        <v>294.7</v>
      </c>
      <c r="D8178">
        <v>1.0754999999999999</v>
      </c>
      <c r="F8178">
        <v>1.0754999999999999</v>
      </c>
      <c r="G8178">
        <v>14</v>
      </c>
      <c r="H8178">
        <v>12</v>
      </c>
      <c r="I8178">
        <v>16</v>
      </c>
      <c r="J8178">
        <v>11</v>
      </c>
      <c r="K8178">
        <v>9.516092458352162</v>
      </c>
      <c r="L8178">
        <v>662.46780211200007</v>
      </c>
    </row>
    <row r="8179" spans="1:12">
      <c r="A8179" s="73">
        <v>43441.708333333336</v>
      </c>
      <c r="B8179">
        <v>9.0500000000000007</v>
      </c>
      <c r="C8179">
        <v>292.60000000000002</v>
      </c>
      <c r="D8179">
        <v>1.0752999999999999</v>
      </c>
      <c r="F8179">
        <v>1.0752999999999999</v>
      </c>
      <c r="G8179">
        <v>14</v>
      </c>
      <c r="H8179">
        <v>12</v>
      </c>
      <c r="I8179">
        <v>17</v>
      </c>
      <c r="J8179">
        <v>9</v>
      </c>
      <c r="K8179">
        <v>2.0017055542427076</v>
      </c>
      <c r="L8179">
        <v>398.51565608125009</v>
      </c>
    </row>
    <row r="8180" spans="1:12">
      <c r="A8180" s="73">
        <v>43441.75</v>
      </c>
      <c r="B8180">
        <v>8.67</v>
      </c>
      <c r="C8180">
        <v>294.3</v>
      </c>
      <c r="D8180">
        <v>1.0752999999999999</v>
      </c>
      <c r="F8180">
        <v>1.0752999999999999</v>
      </c>
      <c r="G8180">
        <v>14</v>
      </c>
      <c r="H8180">
        <v>12</v>
      </c>
      <c r="I8180">
        <v>18</v>
      </c>
      <c r="J8180">
        <v>9</v>
      </c>
      <c r="K8180">
        <v>1.0708450610920519</v>
      </c>
      <c r="L8180">
        <v>350.39422726694994</v>
      </c>
    </row>
    <row r="8181" spans="1:12">
      <c r="A8181" s="73">
        <v>43441.791666666664</v>
      </c>
      <c r="B8181">
        <v>12.98</v>
      </c>
      <c r="C8181">
        <v>295.2</v>
      </c>
      <c r="D8181">
        <v>1.0747</v>
      </c>
      <c r="F8181">
        <v>1.0747</v>
      </c>
      <c r="G8181">
        <v>14</v>
      </c>
      <c r="H8181">
        <v>12</v>
      </c>
      <c r="I8181">
        <v>19</v>
      </c>
      <c r="J8181">
        <v>13</v>
      </c>
      <c r="K8181">
        <v>28.567062759721839</v>
      </c>
      <c r="L8181">
        <v>1175.1175993612001</v>
      </c>
    </row>
    <row r="8182" spans="1:12">
      <c r="A8182" s="73">
        <v>43441.833333333336</v>
      </c>
      <c r="B8182">
        <v>12.56</v>
      </c>
      <c r="C8182">
        <v>292.8</v>
      </c>
      <c r="D8182">
        <v>1.0748</v>
      </c>
      <c r="F8182">
        <v>1.0748</v>
      </c>
      <c r="G8182">
        <v>14</v>
      </c>
      <c r="H8182">
        <v>12</v>
      </c>
      <c r="I8182">
        <v>20</v>
      </c>
      <c r="J8182">
        <v>13</v>
      </c>
      <c r="K8182">
        <v>24.253816951502696</v>
      </c>
      <c r="L8182">
        <v>1064.7964150784001</v>
      </c>
    </row>
    <row r="8183" spans="1:12">
      <c r="A8183" s="73">
        <v>43441.875</v>
      </c>
      <c r="B8183">
        <v>13.25</v>
      </c>
      <c r="C8183">
        <v>290.60000000000002</v>
      </c>
      <c r="D8183">
        <v>1.0747</v>
      </c>
      <c r="F8183">
        <v>1.0747</v>
      </c>
      <c r="G8183">
        <v>14</v>
      </c>
      <c r="H8183">
        <v>12</v>
      </c>
      <c r="I8183">
        <v>21</v>
      </c>
      <c r="J8183">
        <v>13</v>
      </c>
      <c r="K8183">
        <v>31.526163636434141</v>
      </c>
      <c r="L8183">
        <v>1249.9852492187499</v>
      </c>
    </row>
    <row r="8184" spans="1:12">
      <c r="A8184" s="73">
        <v>43441.916666666664</v>
      </c>
      <c r="B8184">
        <v>12.65</v>
      </c>
      <c r="C8184">
        <v>294.7</v>
      </c>
      <c r="D8184">
        <v>1.0749</v>
      </c>
      <c r="F8184">
        <v>1.0749</v>
      </c>
      <c r="G8184">
        <v>14</v>
      </c>
      <c r="H8184">
        <v>12</v>
      </c>
      <c r="I8184">
        <v>22</v>
      </c>
      <c r="J8184">
        <v>13</v>
      </c>
      <c r="K8184">
        <v>25.148383910406796</v>
      </c>
      <c r="L8184">
        <v>1087.9517717062502</v>
      </c>
    </row>
    <row r="8185" spans="1:12">
      <c r="A8185" s="73">
        <v>43441.958333333336</v>
      </c>
      <c r="B8185">
        <v>12.74</v>
      </c>
      <c r="C8185">
        <v>299</v>
      </c>
      <c r="D8185">
        <v>1.0745</v>
      </c>
      <c r="F8185">
        <v>1.0745</v>
      </c>
      <c r="G8185">
        <v>14</v>
      </c>
      <c r="H8185">
        <v>12</v>
      </c>
      <c r="I8185">
        <v>23</v>
      </c>
      <c r="J8185">
        <v>13</v>
      </c>
      <c r="K8185">
        <v>26.059150869310898</v>
      </c>
      <c r="L8185">
        <v>1110.9249181939999</v>
      </c>
    </row>
    <row r="8186" spans="1:12">
      <c r="A8186" s="73">
        <v>43442</v>
      </c>
      <c r="B8186">
        <v>14.68</v>
      </c>
      <c r="C8186">
        <v>301.3</v>
      </c>
      <c r="D8186">
        <v>1.0742</v>
      </c>
      <c r="F8186">
        <v>1.0742</v>
      </c>
      <c r="G8186">
        <v>14</v>
      </c>
      <c r="H8186">
        <v>12</v>
      </c>
      <c r="I8186">
        <v>0</v>
      </c>
      <c r="J8186">
        <v>15</v>
      </c>
      <c r="K8186">
        <v>49.629438650132649</v>
      </c>
      <c r="L8186">
        <v>1699.1562571072</v>
      </c>
    </row>
    <row r="8187" spans="1:12">
      <c r="A8187" s="73">
        <v>43442.041666666664</v>
      </c>
      <c r="B8187">
        <v>13.38</v>
      </c>
      <c r="C8187">
        <v>297.2</v>
      </c>
      <c r="D8187">
        <v>1.0742</v>
      </c>
      <c r="F8187">
        <v>1.0742</v>
      </c>
      <c r="G8187">
        <v>14</v>
      </c>
      <c r="H8187">
        <v>12</v>
      </c>
      <c r="I8187">
        <v>1</v>
      </c>
      <c r="J8187">
        <v>13</v>
      </c>
      <c r="K8187">
        <v>33.002915910406742</v>
      </c>
      <c r="L8187">
        <v>1286.5405901112003</v>
      </c>
    </row>
    <row r="8188" spans="1:12">
      <c r="A8188" s="73">
        <v>43442.083333333336</v>
      </c>
      <c r="B8188">
        <v>14.15</v>
      </c>
      <c r="C8188">
        <v>298</v>
      </c>
      <c r="D8188">
        <v>1.0745</v>
      </c>
      <c r="F8188">
        <v>1.0745</v>
      </c>
      <c r="G8188">
        <v>14</v>
      </c>
      <c r="H8188">
        <v>12</v>
      </c>
      <c r="I8188">
        <v>2</v>
      </c>
      <c r="J8188">
        <v>14</v>
      </c>
      <c r="K8188">
        <v>42.442833225475169</v>
      </c>
      <c r="L8188">
        <v>1522.1089644687502</v>
      </c>
    </row>
    <row r="8189" spans="1:12">
      <c r="A8189" s="73">
        <v>43442.125</v>
      </c>
      <c r="B8189">
        <v>12.97</v>
      </c>
      <c r="C8189">
        <v>291</v>
      </c>
      <c r="D8189">
        <v>1.0743</v>
      </c>
      <c r="F8189">
        <v>1.0743</v>
      </c>
      <c r="G8189">
        <v>14</v>
      </c>
      <c r="H8189">
        <v>12</v>
      </c>
      <c r="I8189">
        <v>3</v>
      </c>
      <c r="J8189">
        <v>13</v>
      </c>
      <c r="K8189">
        <v>28.460266430954718</v>
      </c>
      <c r="L8189">
        <v>1171.9673379619503</v>
      </c>
    </row>
    <row r="8190" spans="1:12">
      <c r="A8190" s="73">
        <v>43442.166666666664</v>
      </c>
      <c r="B8190">
        <v>14.19</v>
      </c>
      <c r="C8190">
        <v>293.7</v>
      </c>
      <c r="D8190">
        <v>1.0737000000000001</v>
      </c>
      <c r="F8190">
        <v>1.0737000000000001</v>
      </c>
      <c r="G8190">
        <v>14</v>
      </c>
      <c r="H8190">
        <v>12</v>
      </c>
      <c r="I8190">
        <v>4</v>
      </c>
      <c r="J8190">
        <v>14</v>
      </c>
      <c r="K8190">
        <v>42.965618540543645</v>
      </c>
      <c r="L8190">
        <v>1533.9109362241502</v>
      </c>
    </row>
    <row r="8191" spans="1:12">
      <c r="A8191" s="73">
        <v>43442.208333333336</v>
      </c>
      <c r="B8191">
        <v>12.2</v>
      </c>
      <c r="C8191">
        <v>290.39999999999998</v>
      </c>
      <c r="D8191">
        <v>1.0742</v>
      </c>
      <c r="F8191">
        <v>1.0742</v>
      </c>
      <c r="G8191">
        <v>14</v>
      </c>
      <c r="H8191">
        <v>12</v>
      </c>
      <c r="I8191">
        <v>5</v>
      </c>
      <c r="J8191">
        <v>12</v>
      </c>
      <c r="K8191">
        <v>20.837549115886276</v>
      </c>
      <c r="L8191">
        <v>975.29196079999986</v>
      </c>
    </row>
    <row r="8192" spans="1:12">
      <c r="A8192" s="73">
        <v>43442.25</v>
      </c>
      <c r="B8192">
        <v>10.97</v>
      </c>
      <c r="C8192">
        <v>285.8</v>
      </c>
      <c r="D8192">
        <v>1.0744</v>
      </c>
      <c r="F8192">
        <v>1.0744</v>
      </c>
      <c r="G8192">
        <v>14</v>
      </c>
      <c r="H8192">
        <v>12</v>
      </c>
      <c r="I8192">
        <v>6</v>
      </c>
      <c r="J8192">
        <v>11</v>
      </c>
      <c r="K8192">
        <v>11.121000677530223</v>
      </c>
      <c r="L8192">
        <v>709.17903233560014</v>
      </c>
    </row>
    <row r="8193" spans="1:12">
      <c r="A8193" s="73">
        <v>43442.291666666664</v>
      </c>
      <c r="B8193">
        <v>11.65</v>
      </c>
      <c r="C8193">
        <v>289.8</v>
      </c>
      <c r="D8193">
        <v>1.0740000000000001</v>
      </c>
      <c r="F8193">
        <v>1.0740000000000001</v>
      </c>
      <c r="G8193">
        <v>14</v>
      </c>
      <c r="H8193">
        <v>12</v>
      </c>
      <c r="I8193">
        <v>7</v>
      </c>
      <c r="J8193">
        <v>12</v>
      </c>
      <c r="K8193">
        <v>16.118751033694551</v>
      </c>
      <c r="L8193">
        <v>849.0867461250001</v>
      </c>
    </row>
    <row r="8194" spans="1:12">
      <c r="A8194" s="73">
        <v>43442.333333333336</v>
      </c>
      <c r="B8194">
        <v>12.1</v>
      </c>
      <c r="C8194">
        <v>283</v>
      </c>
      <c r="D8194">
        <v>1.0753999999999999</v>
      </c>
      <c r="F8194">
        <v>1.0753999999999999</v>
      </c>
      <c r="G8194">
        <v>14</v>
      </c>
      <c r="H8194">
        <v>12</v>
      </c>
      <c r="I8194">
        <v>8</v>
      </c>
      <c r="J8194">
        <v>12</v>
      </c>
      <c r="K8194">
        <v>19.934585828215056</v>
      </c>
      <c r="L8194">
        <v>952.56834969999989</v>
      </c>
    </row>
    <row r="8195" spans="1:12">
      <c r="A8195" s="73">
        <v>43442.375</v>
      </c>
      <c r="B8195">
        <v>12.75</v>
      </c>
      <c r="C8195">
        <v>291.3</v>
      </c>
      <c r="D8195">
        <v>1.0764</v>
      </c>
      <c r="F8195">
        <v>1.0764</v>
      </c>
      <c r="G8195">
        <v>14</v>
      </c>
      <c r="H8195">
        <v>12</v>
      </c>
      <c r="I8195">
        <v>9</v>
      </c>
      <c r="J8195">
        <v>13</v>
      </c>
      <c r="K8195">
        <v>26.161347198078019</v>
      </c>
      <c r="L8195">
        <v>1115.5120031250001</v>
      </c>
    </row>
    <row r="8196" spans="1:12">
      <c r="A8196" s="73">
        <v>43442.416666666664</v>
      </c>
      <c r="B8196">
        <v>11.06</v>
      </c>
      <c r="C8196">
        <v>286</v>
      </c>
      <c r="D8196">
        <v>1.0781000000000001</v>
      </c>
      <c r="F8196">
        <v>1.0781000000000001</v>
      </c>
      <c r="G8196">
        <v>14</v>
      </c>
      <c r="H8196">
        <v>12</v>
      </c>
      <c r="I8196">
        <v>10</v>
      </c>
      <c r="J8196">
        <v>11</v>
      </c>
      <c r="K8196">
        <v>11.729367636434324</v>
      </c>
      <c r="L8196">
        <v>729.28021457480008</v>
      </c>
    </row>
    <row r="8197" spans="1:12">
      <c r="A8197" s="73">
        <v>43442.458333333336</v>
      </c>
      <c r="B8197">
        <v>12.16</v>
      </c>
      <c r="C8197">
        <v>282.89999999999998</v>
      </c>
      <c r="D8197">
        <v>1.0784</v>
      </c>
      <c r="F8197">
        <v>1.0784</v>
      </c>
      <c r="G8197">
        <v>14</v>
      </c>
      <c r="H8197">
        <v>12</v>
      </c>
      <c r="I8197">
        <v>11</v>
      </c>
      <c r="J8197">
        <v>12</v>
      </c>
      <c r="K8197">
        <v>20.473963800817792</v>
      </c>
      <c r="L8197">
        <v>969.5062392832001</v>
      </c>
    </row>
    <row r="8198" spans="1:12">
      <c r="A8198" s="73">
        <v>43442.5</v>
      </c>
      <c r="B8198">
        <v>12.87</v>
      </c>
      <c r="C8198">
        <v>280.2</v>
      </c>
      <c r="D8198">
        <v>1.0784</v>
      </c>
      <c r="F8198">
        <v>1.0784</v>
      </c>
      <c r="G8198">
        <v>13</v>
      </c>
      <c r="H8198">
        <v>12</v>
      </c>
      <c r="I8198">
        <v>12</v>
      </c>
      <c r="J8198">
        <v>13</v>
      </c>
      <c r="K8198">
        <v>27.40330314328348</v>
      </c>
      <c r="L8198">
        <v>1149.4379300976</v>
      </c>
    </row>
    <row r="8199" spans="1:12">
      <c r="A8199" s="73">
        <v>43442.541666666664</v>
      </c>
      <c r="B8199">
        <v>13.46</v>
      </c>
      <c r="C8199">
        <v>285.2</v>
      </c>
      <c r="D8199">
        <v>1.0783</v>
      </c>
      <c r="F8199">
        <v>1.0783</v>
      </c>
      <c r="G8199">
        <v>14</v>
      </c>
      <c r="H8199">
        <v>12</v>
      </c>
      <c r="I8199">
        <v>13</v>
      </c>
      <c r="J8199">
        <v>13</v>
      </c>
      <c r="K8199">
        <v>33.928486540543723</v>
      </c>
      <c r="L8199">
        <v>1314.7548731644004</v>
      </c>
    </row>
    <row r="8200" spans="1:12">
      <c r="A8200" s="73">
        <v>43442.583333333336</v>
      </c>
      <c r="B8200">
        <v>12.49</v>
      </c>
      <c r="C8200">
        <v>282.2</v>
      </c>
      <c r="D8200">
        <v>1.0781000000000001</v>
      </c>
      <c r="F8200">
        <v>1.0781000000000001</v>
      </c>
      <c r="G8200">
        <v>14</v>
      </c>
      <c r="H8200">
        <v>12</v>
      </c>
      <c r="I8200">
        <v>14</v>
      </c>
      <c r="J8200">
        <v>12</v>
      </c>
      <c r="K8200">
        <v>23.569242650132836</v>
      </c>
      <c r="L8200">
        <v>1050.3072552734502</v>
      </c>
    </row>
    <row r="8201" spans="1:12">
      <c r="A8201" s="73">
        <v>43442.625</v>
      </c>
      <c r="B8201">
        <v>11.16</v>
      </c>
      <c r="C8201">
        <v>274.8</v>
      </c>
      <c r="D8201">
        <v>1.0780000000000001</v>
      </c>
      <c r="F8201">
        <v>1.0780000000000001</v>
      </c>
      <c r="G8201">
        <v>13</v>
      </c>
      <c r="H8201">
        <v>12</v>
      </c>
      <c r="I8201">
        <v>15</v>
      </c>
      <c r="J8201">
        <v>11</v>
      </c>
      <c r="K8201">
        <v>12.424330924105547</v>
      </c>
      <c r="L8201">
        <v>749.17167494400007</v>
      </c>
    </row>
    <row r="8202" spans="1:12">
      <c r="A8202" s="73">
        <v>43442.666666666664</v>
      </c>
      <c r="B8202">
        <v>13.57</v>
      </c>
      <c r="C8202">
        <v>278.89999999999998</v>
      </c>
      <c r="D8202">
        <v>1.0763</v>
      </c>
      <c r="F8202">
        <v>1.0763</v>
      </c>
      <c r="G8202">
        <v>13</v>
      </c>
      <c r="H8202">
        <v>12</v>
      </c>
      <c r="I8202">
        <v>16</v>
      </c>
      <c r="J8202">
        <v>14</v>
      </c>
      <c r="K8202">
        <v>35.22204615698206</v>
      </c>
      <c r="L8202">
        <v>1344.75413257795</v>
      </c>
    </row>
    <row r="8203" spans="1:12">
      <c r="A8203" s="73">
        <v>43442.708333333336</v>
      </c>
      <c r="B8203">
        <v>12.08</v>
      </c>
      <c r="C8203">
        <v>269.10000000000002</v>
      </c>
      <c r="D8203">
        <v>1.0760000000000001</v>
      </c>
      <c r="F8203">
        <v>1.0760000000000001</v>
      </c>
      <c r="G8203">
        <v>13</v>
      </c>
      <c r="H8203">
        <v>12</v>
      </c>
      <c r="I8203">
        <v>17</v>
      </c>
      <c r="J8203">
        <v>12</v>
      </c>
      <c r="K8203">
        <v>19.756393170680813</v>
      </c>
      <c r="L8203">
        <v>948.38151065600005</v>
      </c>
    </row>
    <row r="8204" spans="1:12">
      <c r="A8204" s="73">
        <v>43442.75</v>
      </c>
      <c r="B8204">
        <v>8.5299999999999994</v>
      </c>
      <c r="C8204">
        <v>253.4</v>
      </c>
      <c r="D8204">
        <v>1.0764</v>
      </c>
      <c r="F8204">
        <v>1.0764</v>
      </c>
      <c r="G8204">
        <v>12</v>
      </c>
      <c r="H8204">
        <v>12</v>
      </c>
      <c r="I8204">
        <v>18</v>
      </c>
      <c r="J8204">
        <v>9</v>
      </c>
      <c r="K8204">
        <v>0.80069645835233649</v>
      </c>
      <c r="L8204">
        <v>334.03408672139994</v>
      </c>
    </row>
    <row r="8205" spans="1:12">
      <c r="A8205" s="73">
        <v>43442.791666666664</v>
      </c>
      <c r="B8205">
        <v>10.1</v>
      </c>
      <c r="C8205">
        <v>260.2</v>
      </c>
      <c r="D8205">
        <v>1.0763</v>
      </c>
      <c r="F8205">
        <v>1.0763</v>
      </c>
      <c r="G8205">
        <v>13</v>
      </c>
      <c r="H8205">
        <v>12</v>
      </c>
      <c r="I8205">
        <v>19</v>
      </c>
      <c r="J8205">
        <v>10</v>
      </c>
      <c r="K8205">
        <v>6.0753200747905627</v>
      </c>
      <c r="L8205">
        <v>554.45648314999994</v>
      </c>
    </row>
    <row r="8206" spans="1:12">
      <c r="A8206" s="73">
        <v>43442.833333333336</v>
      </c>
      <c r="B8206">
        <v>8.41</v>
      </c>
      <c r="C8206">
        <v>259.89999999999998</v>
      </c>
      <c r="D8206">
        <v>1.0768</v>
      </c>
      <c r="F8206">
        <v>1.0768</v>
      </c>
      <c r="G8206">
        <v>13</v>
      </c>
      <c r="H8206">
        <v>12</v>
      </c>
      <c r="I8206">
        <v>20</v>
      </c>
      <c r="J8206">
        <v>8</v>
      </c>
      <c r="K8206">
        <v>0.60034051314686832</v>
      </c>
      <c r="L8206">
        <v>320.25287602640003</v>
      </c>
    </row>
    <row r="8207" spans="1:12">
      <c r="A8207" s="73">
        <v>43442.875</v>
      </c>
      <c r="B8207">
        <v>4.95</v>
      </c>
      <c r="C8207">
        <v>254.5</v>
      </c>
      <c r="D8207">
        <v>1.0768</v>
      </c>
      <c r="F8207">
        <v>1.0768</v>
      </c>
      <c r="G8207">
        <v>12</v>
      </c>
      <c r="H8207">
        <v>12</v>
      </c>
      <c r="I8207">
        <v>21</v>
      </c>
      <c r="J8207">
        <v>5</v>
      </c>
      <c r="K8207">
        <v>7.2102107597224947</v>
      </c>
      <c r="L8207">
        <v>65.301122700000008</v>
      </c>
    </row>
    <row r="8208" spans="1:12">
      <c r="A8208" s="73">
        <v>43442.916666666664</v>
      </c>
      <c r="B8208">
        <v>10.29</v>
      </c>
      <c r="C8208">
        <v>276.7</v>
      </c>
      <c r="D8208">
        <v>1.0768</v>
      </c>
      <c r="F8208">
        <v>1.0768</v>
      </c>
      <c r="G8208">
        <v>13</v>
      </c>
      <c r="H8208">
        <v>12</v>
      </c>
      <c r="I8208">
        <v>22</v>
      </c>
      <c r="J8208">
        <v>10</v>
      </c>
      <c r="K8208">
        <v>7.0480503213658867</v>
      </c>
      <c r="L8208">
        <v>586.61231423759989</v>
      </c>
    </row>
    <row r="8209" spans="1:12">
      <c r="A8209" s="73">
        <v>43442.958333333336</v>
      </c>
      <c r="B8209">
        <v>12.87</v>
      </c>
      <c r="C8209">
        <v>284.89999999999998</v>
      </c>
      <c r="D8209">
        <v>1.0763</v>
      </c>
      <c r="F8209">
        <v>1.0763</v>
      </c>
      <c r="G8209">
        <v>14</v>
      </c>
      <c r="H8209">
        <v>12</v>
      </c>
      <c r="I8209">
        <v>23</v>
      </c>
      <c r="J8209">
        <v>13</v>
      </c>
      <c r="K8209">
        <v>27.40330314328348</v>
      </c>
      <c r="L8209">
        <v>1147.1995958494499</v>
      </c>
    </row>
    <row r="8210" spans="1:12">
      <c r="A8210" s="73">
        <v>43443</v>
      </c>
      <c r="B8210">
        <v>11.7</v>
      </c>
      <c r="C8210">
        <v>282.7</v>
      </c>
      <c r="D8210">
        <v>1.0762</v>
      </c>
      <c r="F8210">
        <v>1.0762</v>
      </c>
      <c r="G8210">
        <v>14</v>
      </c>
      <c r="H8210">
        <v>12</v>
      </c>
      <c r="I8210">
        <v>0</v>
      </c>
      <c r="J8210">
        <v>12</v>
      </c>
      <c r="K8210">
        <v>16.522732677530154</v>
      </c>
      <c r="L8210">
        <v>861.82795529999987</v>
      </c>
    </row>
    <row r="8211" spans="1:12">
      <c r="A8211" s="73">
        <v>43443.041666666664</v>
      </c>
      <c r="B8211">
        <v>6.89</v>
      </c>
      <c r="C8211">
        <v>265.3</v>
      </c>
      <c r="D8211">
        <v>1.0758000000000001</v>
      </c>
      <c r="F8211">
        <v>1.0758000000000001</v>
      </c>
      <c r="G8211">
        <v>13</v>
      </c>
      <c r="H8211">
        <v>12</v>
      </c>
      <c r="I8211">
        <v>1</v>
      </c>
      <c r="J8211">
        <v>7</v>
      </c>
      <c r="K8211">
        <v>0.55529854054425398</v>
      </c>
      <c r="L8211">
        <v>175.93782144509998</v>
      </c>
    </row>
    <row r="8212" spans="1:12">
      <c r="A8212" s="73">
        <v>43443.083333333336</v>
      </c>
      <c r="B8212">
        <v>6.54</v>
      </c>
      <c r="C8212">
        <v>255.3</v>
      </c>
      <c r="D8212">
        <v>1.0747</v>
      </c>
      <c r="F8212">
        <v>1.0747</v>
      </c>
      <c r="G8212">
        <v>12</v>
      </c>
      <c r="H8212">
        <v>12</v>
      </c>
      <c r="I8212">
        <v>2</v>
      </c>
      <c r="J8212">
        <v>7</v>
      </c>
      <c r="K8212">
        <v>1.1994270336949673</v>
      </c>
      <c r="L8212">
        <v>150.31090796040002</v>
      </c>
    </row>
    <row r="8213" spans="1:12">
      <c r="A8213" s="73">
        <v>43443.125</v>
      </c>
      <c r="B8213">
        <v>9.5299999999999994</v>
      </c>
      <c r="C8213">
        <v>274.3</v>
      </c>
      <c r="D8213">
        <v>1.0742</v>
      </c>
      <c r="F8213">
        <v>1.0742</v>
      </c>
      <c r="G8213">
        <v>13</v>
      </c>
      <c r="H8213">
        <v>12</v>
      </c>
      <c r="I8213">
        <v>3</v>
      </c>
      <c r="J8213">
        <v>10</v>
      </c>
      <c r="K8213">
        <v>3.5903293350645815</v>
      </c>
      <c r="L8213">
        <v>464.87249836669992</v>
      </c>
    </row>
    <row r="8214" spans="1:12">
      <c r="A8214" s="73">
        <v>43443.166666666664</v>
      </c>
      <c r="B8214">
        <v>8.52</v>
      </c>
      <c r="C8214">
        <v>270</v>
      </c>
      <c r="D8214">
        <v>1.0733999999999999</v>
      </c>
      <c r="F8214">
        <v>1.0733999999999999</v>
      </c>
      <c r="G8214">
        <v>13</v>
      </c>
      <c r="H8214">
        <v>12</v>
      </c>
      <c r="I8214">
        <v>4</v>
      </c>
      <c r="J8214">
        <v>9</v>
      </c>
      <c r="K8214">
        <v>0.78290012958521438</v>
      </c>
      <c r="L8214">
        <v>331.93296063359998</v>
      </c>
    </row>
    <row r="8215" spans="1:12">
      <c r="A8215" s="73">
        <v>43443.208333333336</v>
      </c>
      <c r="B8215">
        <v>8.66</v>
      </c>
      <c r="C8215">
        <v>271.89999999999998</v>
      </c>
      <c r="D8215">
        <v>1.0732999999999999</v>
      </c>
      <c r="F8215">
        <v>1.0732999999999999</v>
      </c>
      <c r="G8215">
        <v>13</v>
      </c>
      <c r="H8215">
        <v>12</v>
      </c>
      <c r="I8215">
        <v>5</v>
      </c>
      <c r="J8215">
        <v>9</v>
      </c>
      <c r="K8215">
        <v>1.0502487323249299</v>
      </c>
      <c r="L8215">
        <v>348.53372648839996</v>
      </c>
    </row>
    <row r="8216" spans="1:12">
      <c r="A8216" s="73">
        <v>43443.25</v>
      </c>
      <c r="B8216">
        <v>6.17</v>
      </c>
      <c r="C8216">
        <v>254.8</v>
      </c>
      <c r="D8216">
        <v>1.0729</v>
      </c>
      <c r="F8216">
        <v>1.0729</v>
      </c>
      <c r="G8216">
        <v>12</v>
      </c>
      <c r="H8216">
        <v>12</v>
      </c>
      <c r="I8216">
        <v>6</v>
      </c>
      <c r="J8216">
        <v>6</v>
      </c>
      <c r="K8216">
        <v>2.1467628693114365</v>
      </c>
      <c r="L8216">
        <v>126.00411886884999</v>
      </c>
    </row>
    <row r="8217" spans="1:12">
      <c r="A8217" s="73">
        <v>43443.291666666664</v>
      </c>
      <c r="B8217">
        <v>6.22</v>
      </c>
      <c r="C8217">
        <v>258.8</v>
      </c>
      <c r="D8217">
        <v>1.0730999999999999</v>
      </c>
      <c r="F8217">
        <v>1.0730999999999999</v>
      </c>
      <c r="G8217">
        <v>13</v>
      </c>
      <c r="H8217">
        <v>12</v>
      </c>
      <c r="I8217">
        <v>7</v>
      </c>
      <c r="J8217">
        <v>6</v>
      </c>
      <c r="K8217">
        <v>2.0027445131470492</v>
      </c>
      <c r="L8217">
        <v>129.11638354439998</v>
      </c>
    </row>
    <row r="8218" spans="1:12">
      <c r="A8218" s="73">
        <v>43443.333333333336</v>
      </c>
      <c r="B8218">
        <v>7.39</v>
      </c>
      <c r="C8218">
        <v>265.5</v>
      </c>
      <c r="D8218">
        <v>1.0745</v>
      </c>
      <c r="F8218">
        <v>1.0745</v>
      </c>
      <c r="G8218">
        <v>13</v>
      </c>
      <c r="H8218">
        <v>12</v>
      </c>
      <c r="I8218">
        <v>8</v>
      </c>
      <c r="J8218">
        <v>7</v>
      </c>
      <c r="K8218">
        <v>6.0114978900376891E-2</v>
      </c>
      <c r="L8218">
        <v>216.82519185774996</v>
      </c>
    </row>
    <row r="8219" spans="1:12">
      <c r="A8219" s="73">
        <v>43443.375</v>
      </c>
      <c r="B8219">
        <v>6.52</v>
      </c>
      <c r="C8219">
        <v>262.10000000000002</v>
      </c>
      <c r="D8219">
        <v>1.0769</v>
      </c>
      <c r="F8219">
        <v>1.0769</v>
      </c>
      <c r="G8219">
        <v>13</v>
      </c>
      <c r="H8219">
        <v>12</v>
      </c>
      <c r="I8219">
        <v>9</v>
      </c>
      <c r="J8219">
        <v>7</v>
      </c>
      <c r="K8219">
        <v>1.2436343761607234</v>
      </c>
      <c r="L8219">
        <v>149.24100621759996</v>
      </c>
    </row>
    <row r="8220" spans="1:12">
      <c r="A8220" s="73">
        <v>43443.416666666664</v>
      </c>
      <c r="B8220">
        <v>3.35</v>
      </c>
      <c r="C8220">
        <v>232.5</v>
      </c>
      <c r="D8220">
        <v>1.0785</v>
      </c>
      <c r="F8220">
        <v>1.0785</v>
      </c>
      <c r="G8220">
        <v>11</v>
      </c>
      <c r="H8220">
        <v>12</v>
      </c>
      <c r="I8220">
        <v>10</v>
      </c>
      <c r="J8220">
        <v>3</v>
      </c>
      <c r="K8220">
        <v>18.362798156982898</v>
      </c>
      <c r="L8220">
        <v>20.273305968750002</v>
      </c>
    </row>
    <row r="8221" spans="1:12">
      <c r="A8221" s="73">
        <v>43443.458333333336</v>
      </c>
      <c r="B8221">
        <v>4.5599999999999996</v>
      </c>
      <c r="C8221">
        <v>245.6</v>
      </c>
      <c r="D8221">
        <v>1.079</v>
      </c>
      <c r="F8221">
        <v>1.079</v>
      </c>
      <c r="G8221">
        <v>12</v>
      </c>
      <c r="H8221">
        <v>12</v>
      </c>
      <c r="I8221">
        <v>11</v>
      </c>
      <c r="J8221">
        <v>5</v>
      </c>
      <c r="K8221">
        <v>9.4567539378047218</v>
      </c>
      <c r="L8221">
        <v>51.154751231999981</v>
      </c>
    </row>
    <row r="8222" spans="1:12">
      <c r="A8222" s="73">
        <v>43443.5</v>
      </c>
      <c r="B8222">
        <v>5.88</v>
      </c>
      <c r="C8222">
        <v>247</v>
      </c>
      <c r="D8222">
        <v>1.0789</v>
      </c>
      <c r="F8222">
        <v>1.0789</v>
      </c>
      <c r="G8222">
        <v>12</v>
      </c>
      <c r="H8222">
        <v>12</v>
      </c>
      <c r="I8222">
        <v>12</v>
      </c>
      <c r="J8222">
        <v>6</v>
      </c>
      <c r="K8222">
        <v>3.0806693350648851</v>
      </c>
      <c r="L8222">
        <v>109.6688212704</v>
      </c>
    </row>
    <row r="8223" spans="1:12">
      <c r="A8223" s="73">
        <v>43443.541666666664</v>
      </c>
      <c r="B8223">
        <v>5.57</v>
      </c>
      <c r="C8223">
        <v>243</v>
      </c>
      <c r="D8223">
        <v>1.0786</v>
      </c>
      <c r="F8223">
        <v>1.0786</v>
      </c>
      <c r="G8223">
        <v>12</v>
      </c>
      <c r="H8223">
        <v>12</v>
      </c>
      <c r="I8223">
        <v>13</v>
      </c>
      <c r="J8223">
        <v>6</v>
      </c>
      <c r="K8223">
        <v>4.2649831432840868</v>
      </c>
      <c r="L8223">
        <v>93.195728134900023</v>
      </c>
    </row>
    <row r="8224" spans="1:12">
      <c r="A8224" s="73">
        <v>43443.583333333336</v>
      </c>
      <c r="B8224">
        <v>4.3</v>
      </c>
      <c r="C8224">
        <v>237.8</v>
      </c>
      <c r="D8224">
        <v>1.0789</v>
      </c>
      <c r="F8224">
        <v>1.0789</v>
      </c>
      <c r="G8224">
        <v>12</v>
      </c>
      <c r="H8224">
        <v>12</v>
      </c>
      <c r="I8224">
        <v>14</v>
      </c>
      <c r="J8224">
        <v>4</v>
      </c>
      <c r="K8224">
        <v>11.123449389859536</v>
      </c>
      <c r="L8224">
        <v>42.890051149999991</v>
      </c>
    </row>
    <row r="8225" spans="1:12">
      <c r="A8225" s="73">
        <v>43443.625</v>
      </c>
      <c r="B8225">
        <v>4.75</v>
      </c>
      <c r="C8225">
        <v>249.6</v>
      </c>
      <c r="D8225">
        <v>1.0785</v>
      </c>
      <c r="F8225">
        <v>1.0785</v>
      </c>
      <c r="G8225">
        <v>12</v>
      </c>
      <c r="H8225">
        <v>12</v>
      </c>
      <c r="I8225">
        <v>15</v>
      </c>
      <c r="J8225">
        <v>5</v>
      </c>
      <c r="K8225">
        <v>8.3242841843800459</v>
      </c>
      <c r="L8225">
        <v>57.792433593749998</v>
      </c>
    </row>
    <row r="8226" spans="1:12">
      <c r="A8226" s="73">
        <v>43443.666666666664</v>
      </c>
      <c r="B8226">
        <v>4.63</v>
      </c>
      <c r="C8226">
        <v>259.7</v>
      </c>
      <c r="D8226">
        <v>1.0769</v>
      </c>
      <c r="F8226">
        <v>1.0769</v>
      </c>
      <c r="G8226">
        <v>13</v>
      </c>
      <c r="H8226">
        <v>12</v>
      </c>
      <c r="I8226">
        <v>16</v>
      </c>
      <c r="J8226">
        <v>5</v>
      </c>
      <c r="K8226">
        <v>9.0311282391745777</v>
      </c>
      <c r="L8226">
        <v>53.442695467149996</v>
      </c>
    </row>
    <row r="8227" spans="1:12">
      <c r="A8227" s="73">
        <v>43443.708333333336</v>
      </c>
      <c r="B8227">
        <v>4.5999999999999996</v>
      </c>
      <c r="C8227">
        <v>260.5</v>
      </c>
      <c r="D8227">
        <v>1.0759000000000001</v>
      </c>
      <c r="F8227">
        <v>1.0759000000000001</v>
      </c>
      <c r="G8227">
        <v>13</v>
      </c>
      <c r="H8227">
        <v>12</v>
      </c>
      <c r="I8227">
        <v>17</v>
      </c>
      <c r="J8227">
        <v>5</v>
      </c>
      <c r="K8227">
        <v>9.2123392528732122</v>
      </c>
      <c r="L8227">
        <v>52.361901199999998</v>
      </c>
    </row>
    <row r="8228" spans="1:12">
      <c r="A8228" s="73">
        <v>43443.75</v>
      </c>
      <c r="B8228">
        <v>3.32</v>
      </c>
      <c r="C8228">
        <v>249.4</v>
      </c>
      <c r="D8228">
        <v>1.0764</v>
      </c>
      <c r="F8228">
        <v>1.0764</v>
      </c>
      <c r="G8228">
        <v>12</v>
      </c>
      <c r="H8228">
        <v>12</v>
      </c>
      <c r="I8228">
        <v>18</v>
      </c>
      <c r="J8228">
        <v>3</v>
      </c>
      <c r="K8228">
        <v>18.62080917068154</v>
      </c>
      <c r="L8228">
        <v>19.695088857599998</v>
      </c>
    </row>
    <row r="8229" spans="1:12">
      <c r="A8229" s="73">
        <v>43443.791666666664</v>
      </c>
      <c r="B8229">
        <v>3.84</v>
      </c>
      <c r="C8229">
        <v>264.7</v>
      </c>
      <c r="D8229">
        <v>1.0767</v>
      </c>
      <c r="F8229">
        <v>1.0767</v>
      </c>
      <c r="G8229">
        <v>13</v>
      </c>
      <c r="H8229">
        <v>12</v>
      </c>
      <c r="I8229">
        <v>19</v>
      </c>
      <c r="J8229">
        <v>4</v>
      </c>
      <c r="K8229">
        <v>14.403418266571903</v>
      </c>
      <c r="L8229">
        <v>30.483048038399996</v>
      </c>
    </row>
    <row r="8230" spans="1:12">
      <c r="A8230" s="73">
        <v>43443.833333333336</v>
      </c>
      <c r="B8230">
        <v>3.38</v>
      </c>
      <c r="C8230">
        <v>265.3</v>
      </c>
      <c r="D8230">
        <v>1.0768</v>
      </c>
      <c r="F8230">
        <v>1.0768</v>
      </c>
      <c r="G8230">
        <v>13</v>
      </c>
      <c r="H8230">
        <v>12</v>
      </c>
      <c r="I8230">
        <v>20</v>
      </c>
      <c r="J8230">
        <v>3</v>
      </c>
      <c r="K8230">
        <v>18.106587143284269</v>
      </c>
      <c r="L8230">
        <v>20.790031724799999</v>
      </c>
    </row>
    <row r="8231" spans="1:12">
      <c r="A8231" s="73">
        <v>43443.875</v>
      </c>
      <c r="B8231">
        <v>3.21</v>
      </c>
      <c r="C8231">
        <v>257.3</v>
      </c>
      <c r="D8231">
        <v>1.0773999999999999</v>
      </c>
      <c r="F8231">
        <v>1.0773999999999999</v>
      </c>
      <c r="G8231">
        <v>12</v>
      </c>
      <c r="H8231">
        <v>12</v>
      </c>
      <c r="I8231">
        <v>21</v>
      </c>
      <c r="J8231">
        <v>3</v>
      </c>
      <c r="K8231">
        <v>19.582249554243187</v>
      </c>
      <c r="L8231">
        <v>17.818127930699998</v>
      </c>
    </row>
    <row r="8232" spans="1:12">
      <c r="A8232" s="73">
        <v>43443.916666666664</v>
      </c>
      <c r="B8232">
        <v>1.64</v>
      </c>
      <c r="C8232">
        <v>265.7</v>
      </c>
      <c r="D8232">
        <v>1.0772999999999999</v>
      </c>
      <c r="F8232">
        <v>1.0772999999999999</v>
      </c>
      <c r="G8232">
        <v>13</v>
      </c>
      <c r="H8232">
        <v>12</v>
      </c>
      <c r="I8232">
        <v>22</v>
      </c>
      <c r="J8232">
        <v>2</v>
      </c>
      <c r="K8232">
        <v>35.942225937804963</v>
      </c>
      <c r="L8232">
        <v>2.3759549855999991</v>
      </c>
    </row>
    <row r="8233" spans="1:12">
      <c r="A8233" s="73">
        <v>43443.958333333336</v>
      </c>
      <c r="B8233">
        <v>0.78100000000000003</v>
      </c>
      <c r="C8233">
        <v>262.8</v>
      </c>
      <c r="D8233">
        <v>1.077</v>
      </c>
      <c r="F8233">
        <v>1.077</v>
      </c>
      <c r="G8233">
        <v>13</v>
      </c>
      <c r="H8233">
        <v>12</v>
      </c>
      <c r="I8233">
        <v>23</v>
      </c>
      <c r="J8233">
        <v>1</v>
      </c>
      <c r="K8233">
        <v>46.979832296709141</v>
      </c>
      <c r="L8233">
        <v>0.25653038282850005</v>
      </c>
    </row>
    <row r="8234" spans="1:12">
      <c r="A8234" s="73">
        <v>43444</v>
      </c>
      <c r="B8234">
        <v>0.71699999999999997</v>
      </c>
      <c r="C8234">
        <v>67.2</v>
      </c>
      <c r="D8234">
        <v>1.0771999999999999</v>
      </c>
      <c r="F8234">
        <v>1.0771999999999999</v>
      </c>
      <c r="G8234">
        <v>4</v>
      </c>
      <c r="H8234">
        <v>12</v>
      </c>
      <c r="I8234">
        <v>0</v>
      </c>
      <c r="J8234">
        <v>1</v>
      </c>
      <c r="K8234">
        <v>47.861263792599559</v>
      </c>
      <c r="L8234">
        <v>0.19852893648179995</v>
      </c>
    </row>
    <row r="8235" spans="1:12">
      <c r="A8235" s="73">
        <v>43444.041666666664</v>
      </c>
      <c r="B8235">
        <v>1.19</v>
      </c>
      <c r="C8235">
        <v>58.9</v>
      </c>
      <c r="D8235">
        <v>1.0774999999999999</v>
      </c>
      <c r="F8235">
        <v>1.0774999999999999</v>
      </c>
      <c r="G8235">
        <v>4</v>
      </c>
      <c r="H8235">
        <v>12</v>
      </c>
      <c r="I8235">
        <v>1</v>
      </c>
      <c r="J8235">
        <v>1</v>
      </c>
      <c r="K8235">
        <v>41.540391143284445</v>
      </c>
      <c r="L8235">
        <v>0.90787941124999982</v>
      </c>
    </row>
    <row r="8236" spans="1:12">
      <c r="A8236" s="73">
        <v>43444.083333333336</v>
      </c>
      <c r="B8236">
        <v>0.71599999999999997</v>
      </c>
      <c r="C8236">
        <v>54.1</v>
      </c>
      <c r="D8236">
        <v>1.0774999999999999</v>
      </c>
      <c r="F8236">
        <v>1.0774999999999999</v>
      </c>
      <c r="G8236">
        <v>3</v>
      </c>
      <c r="H8236">
        <v>12</v>
      </c>
      <c r="I8236">
        <v>2</v>
      </c>
      <c r="J8236">
        <v>1</v>
      </c>
      <c r="K8236">
        <v>47.875101159722838</v>
      </c>
      <c r="L8236">
        <v>0.19775448871999995</v>
      </c>
    </row>
    <row r="8237" spans="1:12">
      <c r="A8237" s="73">
        <v>43444.125</v>
      </c>
      <c r="B8237">
        <v>0.38900000000000001</v>
      </c>
      <c r="C8237">
        <v>54.3</v>
      </c>
      <c r="D8237">
        <v>1.0772999999999999</v>
      </c>
      <c r="F8237">
        <v>1.0772999999999999</v>
      </c>
      <c r="G8237">
        <v>3</v>
      </c>
      <c r="H8237">
        <v>12</v>
      </c>
      <c r="I8237">
        <v>3</v>
      </c>
      <c r="J8237">
        <v>0</v>
      </c>
      <c r="K8237">
        <v>52.507176209037937</v>
      </c>
      <c r="L8237">
        <v>3.1707023036850003E-2</v>
      </c>
    </row>
    <row r="8238" spans="1:12">
      <c r="A8238" s="73">
        <v>43444.166666666664</v>
      </c>
      <c r="B8238">
        <v>0.40200000000000002</v>
      </c>
      <c r="C8238">
        <v>54.3</v>
      </c>
      <c r="D8238">
        <v>1.0771999999999999</v>
      </c>
      <c r="F8238">
        <v>1.0771999999999999</v>
      </c>
      <c r="G8238">
        <v>3</v>
      </c>
      <c r="H8238">
        <v>12</v>
      </c>
      <c r="I8238">
        <v>4</v>
      </c>
      <c r="J8238">
        <v>0</v>
      </c>
      <c r="K8238">
        <v>52.318944436435196</v>
      </c>
      <c r="L8238">
        <v>3.4990045588800006E-2</v>
      </c>
    </row>
    <row r="8239" spans="1:12">
      <c r="A8239" s="73">
        <v>43444.208333333336</v>
      </c>
      <c r="B8239">
        <v>0.73099999999999998</v>
      </c>
      <c r="C8239">
        <v>95</v>
      </c>
      <c r="D8239">
        <v>1.077</v>
      </c>
      <c r="F8239">
        <v>1.077</v>
      </c>
      <c r="G8239">
        <v>5</v>
      </c>
      <c r="H8239">
        <v>12</v>
      </c>
      <c r="I8239">
        <v>5</v>
      </c>
      <c r="J8239">
        <v>1</v>
      </c>
      <c r="K8239">
        <v>47.667750652873529</v>
      </c>
      <c r="L8239">
        <v>0.21034773430349998</v>
      </c>
    </row>
    <row r="8240" spans="1:12">
      <c r="A8240" s="73">
        <v>43444.25</v>
      </c>
      <c r="B8240">
        <v>0.57999999999999996</v>
      </c>
      <c r="C8240">
        <v>134.30000000000001</v>
      </c>
      <c r="D8240">
        <v>1.0771999999999999</v>
      </c>
      <c r="F8240">
        <v>1.0771999999999999</v>
      </c>
      <c r="G8240">
        <v>7</v>
      </c>
      <c r="H8240">
        <v>12</v>
      </c>
      <c r="I8240">
        <v>6</v>
      </c>
      <c r="J8240">
        <v>1</v>
      </c>
      <c r="K8240">
        <v>49.775615088489978</v>
      </c>
      <c r="L8240">
        <v>0.10508732319999997</v>
      </c>
    </row>
    <row r="8241" spans="1:12">
      <c r="A8241" s="73">
        <v>43444.291666666664</v>
      </c>
      <c r="B8241">
        <v>0.84199999999999997</v>
      </c>
      <c r="C8241">
        <v>136.5</v>
      </c>
      <c r="D8241">
        <v>1.0774999999999999</v>
      </c>
      <c r="F8241">
        <v>1.0774999999999999</v>
      </c>
      <c r="G8241">
        <v>7</v>
      </c>
      <c r="H8241">
        <v>12</v>
      </c>
      <c r="I8241">
        <v>7</v>
      </c>
      <c r="J8241">
        <v>1</v>
      </c>
      <c r="K8241">
        <v>46.147342902188591</v>
      </c>
      <c r="L8241">
        <v>0.32160556690999997</v>
      </c>
    </row>
    <row r="8242" spans="1:12">
      <c r="A8242" s="73">
        <v>43444.333333333336</v>
      </c>
      <c r="B8242">
        <v>0.81799999999999995</v>
      </c>
      <c r="C8242">
        <v>82.3</v>
      </c>
      <c r="D8242">
        <v>1.0789</v>
      </c>
      <c r="F8242">
        <v>1.0789</v>
      </c>
      <c r="G8242">
        <v>5</v>
      </c>
      <c r="H8242">
        <v>12</v>
      </c>
      <c r="I8242">
        <v>8</v>
      </c>
      <c r="J8242">
        <v>1</v>
      </c>
      <c r="K8242">
        <v>46.473991713147498</v>
      </c>
      <c r="L8242">
        <v>0.29526441439239992</v>
      </c>
    </row>
    <row r="8243" spans="1:12">
      <c r="A8243" s="73">
        <v>43444.375</v>
      </c>
      <c r="B8243">
        <v>0.97</v>
      </c>
      <c r="C8243">
        <v>68.8</v>
      </c>
      <c r="D8243">
        <v>1.0808</v>
      </c>
      <c r="F8243">
        <v>1.0808</v>
      </c>
      <c r="G8243">
        <v>4</v>
      </c>
      <c r="H8243">
        <v>12</v>
      </c>
      <c r="I8243">
        <v>9</v>
      </c>
      <c r="J8243">
        <v>1</v>
      </c>
      <c r="K8243">
        <v>44.42467191040776</v>
      </c>
      <c r="L8243">
        <v>0.49320848919999999</v>
      </c>
    </row>
    <row r="8244" spans="1:12">
      <c r="A8244" s="73">
        <v>43444.416666666664</v>
      </c>
      <c r="B8244">
        <v>1.79</v>
      </c>
      <c r="C8244">
        <v>85.1</v>
      </c>
      <c r="D8244">
        <v>1.0812999999999999</v>
      </c>
      <c r="F8244">
        <v>1.0812999999999999</v>
      </c>
      <c r="G8244">
        <v>5</v>
      </c>
      <c r="H8244">
        <v>12</v>
      </c>
      <c r="I8244">
        <v>10</v>
      </c>
      <c r="J8244">
        <v>2</v>
      </c>
      <c r="K8244">
        <v>34.166170869311799</v>
      </c>
      <c r="L8244">
        <v>3.1008110303500001</v>
      </c>
    </row>
    <row r="8245" spans="1:12">
      <c r="A8245" s="73">
        <v>43444.458333333336</v>
      </c>
      <c r="B8245">
        <v>1.67</v>
      </c>
      <c r="C8245">
        <v>98.6</v>
      </c>
      <c r="D8245">
        <v>1.0818000000000001</v>
      </c>
      <c r="F8245">
        <v>1.0818000000000001</v>
      </c>
      <c r="G8245">
        <v>5</v>
      </c>
      <c r="H8245">
        <v>12</v>
      </c>
      <c r="I8245">
        <v>11</v>
      </c>
      <c r="J8245">
        <v>2</v>
      </c>
      <c r="K8245">
        <v>35.583414924106329</v>
      </c>
      <c r="L8245">
        <v>2.5192217366999996</v>
      </c>
    </row>
    <row r="8246" spans="1:12">
      <c r="A8246" s="73">
        <v>43444.5</v>
      </c>
      <c r="B8246">
        <v>1.68</v>
      </c>
      <c r="C8246">
        <v>129.30000000000001</v>
      </c>
      <c r="D8246">
        <v>1.0826</v>
      </c>
      <c r="F8246">
        <v>1.0826</v>
      </c>
      <c r="G8246">
        <v>7</v>
      </c>
      <c r="H8246">
        <v>12</v>
      </c>
      <c r="I8246">
        <v>12</v>
      </c>
      <c r="J8246">
        <v>2</v>
      </c>
      <c r="K8246">
        <v>35.464211252873454</v>
      </c>
      <c r="L8246">
        <v>2.5666454015999998</v>
      </c>
    </row>
    <row r="8247" spans="1:12">
      <c r="A8247" s="73">
        <v>43444.541666666664</v>
      </c>
      <c r="B8247">
        <v>1.77</v>
      </c>
      <c r="C8247">
        <v>108.3</v>
      </c>
      <c r="D8247">
        <v>1.0829</v>
      </c>
      <c r="F8247">
        <v>1.0829</v>
      </c>
      <c r="G8247">
        <v>6</v>
      </c>
      <c r="H8247">
        <v>12</v>
      </c>
      <c r="I8247">
        <v>13</v>
      </c>
      <c r="J8247">
        <v>2</v>
      </c>
      <c r="K8247">
        <v>34.400378211777543</v>
      </c>
      <c r="L8247">
        <v>3.0024664078500001</v>
      </c>
    </row>
    <row r="8248" spans="1:12">
      <c r="A8248" s="73">
        <v>43444.583333333336</v>
      </c>
      <c r="B8248">
        <v>1.99</v>
      </c>
      <c r="C8248">
        <v>115.7</v>
      </c>
      <c r="D8248">
        <v>1.0812999999999999</v>
      </c>
      <c r="F8248">
        <v>1.0812999999999999</v>
      </c>
      <c r="G8248">
        <v>6</v>
      </c>
      <c r="H8248">
        <v>12</v>
      </c>
      <c r="I8248">
        <v>14</v>
      </c>
      <c r="J8248">
        <v>2</v>
      </c>
      <c r="K8248">
        <v>31.868097444654243</v>
      </c>
      <c r="L8248">
        <v>4.2606458493499995</v>
      </c>
    </row>
    <row r="8249" spans="1:12">
      <c r="A8249" s="73">
        <v>43444.625</v>
      </c>
      <c r="B8249">
        <v>1.07</v>
      </c>
      <c r="C8249">
        <v>93</v>
      </c>
      <c r="D8249">
        <v>1.081</v>
      </c>
      <c r="F8249">
        <v>1.081</v>
      </c>
      <c r="G8249">
        <v>5</v>
      </c>
      <c r="H8249">
        <v>12</v>
      </c>
      <c r="I8249">
        <v>15</v>
      </c>
      <c r="J8249">
        <v>1</v>
      </c>
      <c r="K8249">
        <v>43.101635198078974</v>
      </c>
      <c r="L8249">
        <v>0.66213574149999999</v>
      </c>
    </row>
    <row r="8250" spans="1:12">
      <c r="A8250" s="73">
        <v>43444.666666666664</v>
      </c>
      <c r="B8250">
        <v>1.96</v>
      </c>
      <c r="C8250">
        <v>37.4</v>
      </c>
      <c r="D8250">
        <v>1.0793999999999999</v>
      </c>
      <c r="F8250">
        <v>1.0793999999999999</v>
      </c>
      <c r="G8250">
        <v>3</v>
      </c>
      <c r="H8250">
        <v>12</v>
      </c>
      <c r="I8250">
        <v>16</v>
      </c>
      <c r="J8250">
        <v>2</v>
      </c>
      <c r="K8250">
        <v>32.207708458352876</v>
      </c>
      <c r="L8250">
        <v>4.0636905791999993</v>
      </c>
    </row>
    <row r="8251" spans="1:12">
      <c r="A8251" s="73">
        <v>43444.708333333336</v>
      </c>
      <c r="B8251">
        <v>2.39</v>
      </c>
      <c r="C8251">
        <v>33.9</v>
      </c>
      <c r="D8251">
        <v>1.0789</v>
      </c>
      <c r="F8251">
        <v>1.0789</v>
      </c>
      <c r="G8251">
        <v>3</v>
      </c>
      <c r="H8251">
        <v>12</v>
      </c>
      <c r="I8251">
        <v>17</v>
      </c>
      <c r="J8251">
        <v>2</v>
      </c>
      <c r="K8251">
        <v>27.511950595339147</v>
      </c>
      <c r="L8251">
        <v>7.3645277045500004</v>
      </c>
    </row>
    <row r="8252" spans="1:12">
      <c r="A8252" s="73">
        <v>43444.75</v>
      </c>
      <c r="B8252">
        <v>3.34</v>
      </c>
      <c r="C8252">
        <v>52.6</v>
      </c>
      <c r="D8252">
        <v>1.079</v>
      </c>
      <c r="F8252">
        <v>1.079</v>
      </c>
      <c r="G8252">
        <v>3</v>
      </c>
      <c r="H8252">
        <v>12</v>
      </c>
      <c r="I8252">
        <v>18</v>
      </c>
      <c r="J8252">
        <v>3</v>
      </c>
      <c r="K8252">
        <v>18.448601828215779</v>
      </c>
      <c r="L8252">
        <v>20.101610307999994</v>
      </c>
    </row>
    <row r="8253" spans="1:12">
      <c r="A8253" s="73">
        <v>43444.791666666664</v>
      </c>
      <c r="B8253">
        <v>2.72</v>
      </c>
      <c r="C8253">
        <v>70.5</v>
      </c>
      <c r="D8253">
        <v>1.0790999999999999</v>
      </c>
      <c r="F8253">
        <v>1.0790999999999999</v>
      </c>
      <c r="G8253">
        <v>4</v>
      </c>
      <c r="H8253">
        <v>12</v>
      </c>
      <c r="I8253">
        <v>19</v>
      </c>
      <c r="J8253">
        <v>3</v>
      </c>
      <c r="K8253">
        <v>24.159029444654188</v>
      </c>
      <c r="L8253">
        <v>10.857714278400001</v>
      </c>
    </row>
    <row r="8254" spans="1:12">
      <c r="A8254" s="73">
        <v>43444.833333333336</v>
      </c>
      <c r="B8254">
        <v>2.23</v>
      </c>
      <c r="C8254">
        <v>50.8</v>
      </c>
      <c r="D8254">
        <v>1.0792999999999999</v>
      </c>
      <c r="F8254">
        <v>1.0792999999999999</v>
      </c>
      <c r="G8254">
        <v>3</v>
      </c>
      <c r="H8254">
        <v>12</v>
      </c>
      <c r="I8254">
        <v>20</v>
      </c>
      <c r="J8254">
        <v>2</v>
      </c>
      <c r="K8254">
        <v>29.216009335065191</v>
      </c>
      <c r="L8254">
        <v>5.9844848315499997</v>
      </c>
    </row>
    <row r="8255" spans="1:12">
      <c r="A8255" s="73">
        <v>43444.875</v>
      </c>
      <c r="B8255">
        <v>2.61</v>
      </c>
      <c r="C8255">
        <v>58.9</v>
      </c>
      <c r="D8255">
        <v>1.0790999999999999</v>
      </c>
      <c r="F8255">
        <v>1.0790999999999999</v>
      </c>
      <c r="G8255">
        <v>4</v>
      </c>
      <c r="H8255">
        <v>12</v>
      </c>
      <c r="I8255">
        <v>21</v>
      </c>
      <c r="J8255">
        <v>3</v>
      </c>
      <c r="K8255">
        <v>25.252469828215837</v>
      </c>
      <c r="L8255">
        <v>9.5929729285499974</v>
      </c>
    </row>
    <row r="8256" spans="1:12">
      <c r="A8256" s="73">
        <v>43444.916666666664</v>
      </c>
      <c r="B8256">
        <v>1.82</v>
      </c>
      <c r="C8256">
        <v>92.5</v>
      </c>
      <c r="D8256">
        <v>1.079</v>
      </c>
      <c r="F8256">
        <v>1.079</v>
      </c>
      <c r="G8256">
        <v>5</v>
      </c>
      <c r="H8256">
        <v>12</v>
      </c>
      <c r="I8256">
        <v>22</v>
      </c>
      <c r="J8256">
        <v>2</v>
      </c>
      <c r="K8256">
        <v>33.816359855613157</v>
      </c>
      <c r="L8256">
        <v>3.2524124360000002</v>
      </c>
    </row>
    <row r="8257" spans="1:12">
      <c r="A8257" s="73">
        <v>43444.958333333336</v>
      </c>
      <c r="B8257">
        <v>0.57199999999999995</v>
      </c>
      <c r="C8257">
        <v>126</v>
      </c>
      <c r="D8257">
        <v>1.0792999999999999</v>
      </c>
      <c r="F8257">
        <v>1.0792999999999999</v>
      </c>
      <c r="G8257">
        <v>7</v>
      </c>
      <c r="H8257">
        <v>12</v>
      </c>
      <c r="I8257">
        <v>23</v>
      </c>
      <c r="J8257">
        <v>1</v>
      </c>
      <c r="K8257">
        <v>49.888562025476283</v>
      </c>
      <c r="L8257">
        <v>0.10099509168319998</v>
      </c>
    </row>
    <row r="8258" spans="1:12">
      <c r="A8258" s="73">
        <v>43445</v>
      </c>
      <c r="B8258">
        <v>0.99199999999999999</v>
      </c>
      <c r="C8258">
        <v>195</v>
      </c>
      <c r="D8258">
        <v>1.0792999999999999</v>
      </c>
      <c r="F8258">
        <v>1.0792999999999999</v>
      </c>
      <c r="G8258">
        <v>10</v>
      </c>
      <c r="H8258">
        <v>12</v>
      </c>
      <c r="I8258">
        <v>0</v>
      </c>
      <c r="J8258">
        <v>1</v>
      </c>
      <c r="K8258">
        <v>44.131887833695423</v>
      </c>
      <c r="L8258">
        <v>0.52680173649919992</v>
      </c>
    </row>
    <row r="8259" spans="1:12">
      <c r="A8259" s="73">
        <v>43445.041666666664</v>
      </c>
      <c r="B8259">
        <v>1.02</v>
      </c>
      <c r="C8259">
        <v>245.7</v>
      </c>
      <c r="D8259">
        <v>1.0790999999999999</v>
      </c>
      <c r="F8259">
        <v>1.0790999999999999</v>
      </c>
      <c r="G8259">
        <v>12</v>
      </c>
      <c r="H8259">
        <v>12</v>
      </c>
      <c r="I8259">
        <v>1</v>
      </c>
      <c r="J8259">
        <v>1</v>
      </c>
      <c r="K8259">
        <v>43.760653554243362</v>
      </c>
      <c r="L8259">
        <v>0.5725747764000001</v>
      </c>
    </row>
    <row r="8260" spans="1:12">
      <c r="A8260" s="73">
        <v>43445.083333333336</v>
      </c>
      <c r="B8260">
        <v>2.57</v>
      </c>
      <c r="C8260">
        <v>254.1</v>
      </c>
      <c r="D8260">
        <v>1.079</v>
      </c>
      <c r="F8260">
        <v>1.079</v>
      </c>
      <c r="G8260">
        <v>12</v>
      </c>
      <c r="H8260">
        <v>12</v>
      </c>
      <c r="I8260">
        <v>2</v>
      </c>
      <c r="J8260">
        <v>3</v>
      </c>
      <c r="K8260">
        <v>25.656084513147356</v>
      </c>
      <c r="L8260">
        <v>9.1577929234999971</v>
      </c>
    </row>
    <row r="8261" spans="1:12">
      <c r="A8261" s="73">
        <v>43445.125</v>
      </c>
      <c r="B8261">
        <v>3.82</v>
      </c>
      <c r="C8261">
        <v>285.8</v>
      </c>
      <c r="D8261">
        <v>1.0780000000000001</v>
      </c>
      <c r="F8261">
        <v>1.0780000000000001</v>
      </c>
      <c r="G8261">
        <v>14</v>
      </c>
      <c r="H8261">
        <v>12</v>
      </c>
      <c r="I8261">
        <v>3</v>
      </c>
      <c r="J8261">
        <v>4</v>
      </c>
      <c r="K8261">
        <v>14.555625609037659</v>
      </c>
      <c r="L8261">
        <v>30.045459751999996</v>
      </c>
    </row>
    <row r="8262" spans="1:12">
      <c r="A8262" s="73">
        <v>43445.166666666664</v>
      </c>
      <c r="B8262">
        <v>1.51</v>
      </c>
      <c r="C8262">
        <v>304.5</v>
      </c>
      <c r="D8262">
        <v>1.0779000000000001</v>
      </c>
      <c r="F8262">
        <v>1.0779000000000001</v>
      </c>
      <c r="G8262">
        <v>15</v>
      </c>
      <c r="H8262">
        <v>12</v>
      </c>
      <c r="I8262">
        <v>4</v>
      </c>
      <c r="J8262">
        <v>2</v>
      </c>
      <c r="K8262">
        <v>37.517873663832368</v>
      </c>
      <c r="L8262">
        <v>1.8555784414500001</v>
      </c>
    </row>
    <row r="8263" spans="1:12">
      <c r="A8263" s="73">
        <v>43445.208333333336</v>
      </c>
      <c r="B8263">
        <v>7.44</v>
      </c>
      <c r="C8263">
        <v>310.8</v>
      </c>
      <c r="D8263">
        <v>1.0771999999999999</v>
      </c>
      <c r="F8263">
        <v>1.0771999999999999</v>
      </c>
      <c r="G8263">
        <v>15</v>
      </c>
      <c r="H8263">
        <v>12</v>
      </c>
      <c r="I8263">
        <v>5</v>
      </c>
      <c r="J8263">
        <v>7</v>
      </c>
      <c r="K8263">
        <v>3.8096622735988898E-2</v>
      </c>
      <c r="L8263">
        <v>221.81206026240002</v>
      </c>
    </row>
    <row r="8264" spans="1:12">
      <c r="A8264" s="73">
        <v>43445.25</v>
      </c>
      <c r="B8264">
        <v>9.27</v>
      </c>
      <c r="C8264">
        <v>319.5</v>
      </c>
      <c r="D8264">
        <v>1.0771999999999999</v>
      </c>
      <c r="F8264">
        <v>1.0771999999999999</v>
      </c>
      <c r="G8264">
        <v>15</v>
      </c>
      <c r="H8264">
        <v>12</v>
      </c>
      <c r="I8264">
        <v>6</v>
      </c>
      <c r="J8264">
        <v>9</v>
      </c>
      <c r="K8264">
        <v>2.6726247871193984</v>
      </c>
      <c r="L8264">
        <v>429.0476736437999</v>
      </c>
    </row>
    <row r="8265" spans="1:12">
      <c r="A8265" s="73">
        <v>43445.291666666664</v>
      </c>
      <c r="B8265">
        <v>8.42</v>
      </c>
      <c r="C8265">
        <v>313.60000000000002</v>
      </c>
      <c r="D8265">
        <v>1.0773999999999999</v>
      </c>
      <c r="F8265">
        <v>1.0773999999999999</v>
      </c>
      <c r="G8265">
        <v>15</v>
      </c>
      <c r="H8265">
        <v>12</v>
      </c>
      <c r="I8265">
        <v>7</v>
      </c>
      <c r="J8265">
        <v>8</v>
      </c>
      <c r="K8265">
        <v>0.61593684191399045</v>
      </c>
      <c r="L8265">
        <v>321.57571952559994</v>
      </c>
    </row>
    <row r="8266" spans="1:12">
      <c r="A8266" s="73">
        <v>43445.333333333336</v>
      </c>
      <c r="B8266">
        <v>7.35</v>
      </c>
      <c r="C8266">
        <v>303.39999999999998</v>
      </c>
      <c r="D8266">
        <v>1.0794999999999999</v>
      </c>
      <c r="F8266">
        <v>1.0794999999999999</v>
      </c>
      <c r="G8266">
        <v>14</v>
      </c>
      <c r="H8266">
        <v>12</v>
      </c>
      <c r="I8266">
        <v>8</v>
      </c>
      <c r="J8266">
        <v>7</v>
      </c>
      <c r="K8266">
        <v>8.1329663831887083E-2</v>
      </c>
      <c r="L8266">
        <v>214.31603615624996</v>
      </c>
    </row>
    <row r="8267" spans="1:12">
      <c r="A8267" s="73">
        <v>43445.375</v>
      </c>
      <c r="B8267">
        <v>4.78</v>
      </c>
      <c r="C8267">
        <v>288.60000000000002</v>
      </c>
      <c r="D8267">
        <v>1.0819000000000001</v>
      </c>
      <c r="F8267">
        <v>1.0819000000000001</v>
      </c>
      <c r="G8267">
        <v>14</v>
      </c>
      <c r="H8267">
        <v>12</v>
      </c>
      <c r="I8267">
        <v>9</v>
      </c>
      <c r="J8267">
        <v>5</v>
      </c>
      <c r="K8267">
        <v>8.1520731706814118</v>
      </c>
      <c r="L8267">
        <v>59.080044664400013</v>
      </c>
    </row>
    <row r="8268" spans="1:12">
      <c r="A8268" s="73">
        <v>43445.416666666664</v>
      </c>
      <c r="B8268">
        <v>7.37</v>
      </c>
      <c r="C8268">
        <v>291.7</v>
      </c>
      <c r="D8268">
        <v>1.0822000000000001</v>
      </c>
      <c r="F8268">
        <v>1.0822000000000001</v>
      </c>
      <c r="G8268">
        <v>14</v>
      </c>
      <c r="H8268">
        <v>12</v>
      </c>
      <c r="I8268">
        <v>10</v>
      </c>
      <c r="J8268">
        <v>7</v>
      </c>
      <c r="K8268">
        <v>7.0322321366131743E-2</v>
      </c>
      <c r="L8268">
        <v>216.61074572830003</v>
      </c>
    </row>
    <row r="8269" spans="1:12">
      <c r="A8269" s="73">
        <v>43445.458333333336</v>
      </c>
      <c r="B8269">
        <v>10.039999999999999</v>
      </c>
      <c r="C8269">
        <v>293.89999999999998</v>
      </c>
      <c r="D8269">
        <v>1.0815999999999999</v>
      </c>
      <c r="F8269">
        <v>1.0815999999999999</v>
      </c>
      <c r="G8269">
        <v>14</v>
      </c>
      <c r="H8269">
        <v>12</v>
      </c>
      <c r="I8269">
        <v>11</v>
      </c>
      <c r="J8269">
        <v>10</v>
      </c>
      <c r="K8269">
        <v>5.783142102187826</v>
      </c>
      <c r="L8269">
        <v>547.31559301119978</v>
      </c>
    </row>
    <row r="8270" spans="1:12">
      <c r="A8270" s="73">
        <v>43445.5</v>
      </c>
      <c r="B8270">
        <v>9.73</v>
      </c>
      <c r="C8270">
        <v>286.39999999999998</v>
      </c>
      <c r="D8270">
        <v>1.0814999999999999</v>
      </c>
      <c r="F8270">
        <v>1.0814999999999999</v>
      </c>
      <c r="G8270">
        <v>14</v>
      </c>
      <c r="H8270">
        <v>12</v>
      </c>
      <c r="I8270">
        <v>12</v>
      </c>
      <c r="J8270">
        <v>10</v>
      </c>
      <c r="K8270">
        <v>4.3882559104070351</v>
      </c>
      <c r="L8270">
        <v>498.12122666775002</v>
      </c>
    </row>
    <row r="8271" spans="1:12">
      <c r="A8271" s="73">
        <v>43445.541666666664</v>
      </c>
      <c r="B8271">
        <v>9.75</v>
      </c>
      <c r="C8271">
        <v>277.60000000000002</v>
      </c>
      <c r="D8271">
        <v>1.0812999999999999</v>
      </c>
      <c r="F8271">
        <v>1.0812999999999999</v>
      </c>
      <c r="G8271">
        <v>13</v>
      </c>
      <c r="H8271">
        <v>12</v>
      </c>
      <c r="I8271">
        <v>13</v>
      </c>
      <c r="J8271">
        <v>10</v>
      </c>
      <c r="K8271">
        <v>4.472448567941278</v>
      </c>
      <c r="L8271">
        <v>501.10652109374996</v>
      </c>
    </row>
    <row r="8272" spans="1:12">
      <c r="A8272" s="73">
        <v>43445.583333333336</v>
      </c>
      <c r="B8272">
        <v>10.16</v>
      </c>
      <c r="C8272">
        <v>271.2</v>
      </c>
      <c r="D8272">
        <v>1.0809</v>
      </c>
      <c r="F8272">
        <v>1.0809</v>
      </c>
      <c r="G8272">
        <v>13</v>
      </c>
      <c r="H8272">
        <v>12</v>
      </c>
      <c r="I8272">
        <v>14</v>
      </c>
      <c r="J8272">
        <v>10</v>
      </c>
      <c r="K8272">
        <v>6.3746980473933004</v>
      </c>
      <c r="L8272">
        <v>566.8088792832001</v>
      </c>
    </row>
    <row r="8273" spans="1:12">
      <c r="A8273" s="73">
        <v>43445.625</v>
      </c>
      <c r="B8273">
        <v>11.73</v>
      </c>
      <c r="C8273">
        <v>269.89999999999998</v>
      </c>
      <c r="D8273">
        <v>1.08</v>
      </c>
      <c r="F8273">
        <v>1.08</v>
      </c>
      <c r="G8273">
        <v>13</v>
      </c>
      <c r="H8273">
        <v>12</v>
      </c>
      <c r="I8273">
        <v>15</v>
      </c>
      <c r="J8273">
        <v>12</v>
      </c>
      <c r="K8273">
        <v>16.767521663831531</v>
      </c>
      <c r="L8273">
        <v>871.5409471800001</v>
      </c>
    </row>
    <row r="8274" spans="1:12">
      <c r="A8274" s="73">
        <v>43445.666666666664</v>
      </c>
      <c r="B8274">
        <v>13.58</v>
      </c>
      <c r="C8274">
        <v>268.89999999999998</v>
      </c>
      <c r="D8274">
        <v>1.0786</v>
      </c>
      <c r="F8274">
        <v>1.0786</v>
      </c>
      <c r="G8274">
        <v>13</v>
      </c>
      <c r="H8274">
        <v>12</v>
      </c>
      <c r="I8274">
        <v>16</v>
      </c>
      <c r="J8274">
        <v>14</v>
      </c>
      <c r="K8274">
        <v>35.340842485749185</v>
      </c>
      <c r="L8274">
        <v>1350.6092821815998</v>
      </c>
    </row>
    <row r="8275" spans="1:12">
      <c r="A8275" s="73">
        <v>43445.708333333336</v>
      </c>
      <c r="B8275">
        <v>14.44</v>
      </c>
      <c r="C8275">
        <v>269.8</v>
      </c>
      <c r="D8275">
        <v>1.0778000000000001</v>
      </c>
      <c r="F8275">
        <v>1.0778000000000001</v>
      </c>
      <c r="G8275">
        <v>13</v>
      </c>
      <c r="H8275">
        <v>12</v>
      </c>
      <c r="I8275">
        <v>17</v>
      </c>
      <c r="J8275">
        <v>14</v>
      </c>
      <c r="K8275">
        <v>46.305526759721708</v>
      </c>
      <c r="L8275">
        <v>1622.5936173375999</v>
      </c>
    </row>
    <row r="8276" spans="1:12">
      <c r="A8276" s="73">
        <v>43445.75</v>
      </c>
      <c r="B8276">
        <v>11.89</v>
      </c>
      <c r="C8276">
        <v>270.89999999999998</v>
      </c>
      <c r="D8276">
        <v>1.0778000000000001</v>
      </c>
      <c r="F8276">
        <v>1.0778000000000001</v>
      </c>
      <c r="G8276">
        <v>13</v>
      </c>
      <c r="H8276">
        <v>12</v>
      </c>
      <c r="I8276">
        <v>18</v>
      </c>
      <c r="J8276">
        <v>12</v>
      </c>
      <c r="K8276">
        <v>18.103462924105489</v>
      </c>
      <c r="L8276">
        <v>905.84469956410021</v>
      </c>
    </row>
    <row r="8277" spans="1:12">
      <c r="A8277" s="73">
        <v>43445.791666666664</v>
      </c>
      <c r="B8277">
        <v>11.73</v>
      </c>
      <c r="C8277">
        <v>272.7</v>
      </c>
      <c r="D8277">
        <v>1.0777000000000001</v>
      </c>
      <c r="F8277">
        <v>1.0777000000000001</v>
      </c>
      <c r="G8277">
        <v>13</v>
      </c>
      <c r="H8277">
        <v>12</v>
      </c>
      <c r="I8277">
        <v>19</v>
      </c>
      <c r="J8277">
        <v>12</v>
      </c>
      <c r="K8277">
        <v>16.767521663831531</v>
      </c>
      <c r="L8277">
        <v>869.68488775545006</v>
      </c>
    </row>
    <row r="8278" spans="1:12">
      <c r="A8278" s="73">
        <v>43445.833333333336</v>
      </c>
      <c r="B8278">
        <v>9.41</v>
      </c>
      <c r="C8278">
        <v>268.2</v>
      </c>
      <c r="D8278">
        <v>1.0771999999999999</v>
      </c>
      <c r="F8278">
        <v>1.0771999999999999</v>
      </c>
      <c r="G8278">
        <v>13</v>
      </c>
      <c r="H8278">
        <v>12</v>
      </c>
      <c r="I8278">
        <v>20</v>
      </c>
      <c r="J8278">
        <v>9</v>
      </c>
      <c r="K8278">
        <v>3.1499733898591149</v>
      </c>
      <c r="L8278">
        <v>448.78178267059997</v>
      </c>
    </row>
    <row r="8279" spans="1:12">
      <c r="A8279" s="73">
        <v>43445.875</v>
      </c>
      <c r="B8279">
        <v>9.65</v>
      </c>
      <c r="C8279">
        <v>266.60000000000002</v>
      </c>
      <c r="D8279">
        <v>1.0764</v>
      </c>
      <c r="F8279">
        <v>1.0764</v>
      </c>
      <c r="G8279">
        <v>13</v>
      </c>
      <c r="H8279">
        <v>12</v>
      </c>
      <c r="I8279">
        <v>21</v>
      </c>
      <c r="J8279">
        <v>10</v>
      </c>
      <c r="K8279">
        <v>4.0594852802700547</v>
      </c>
      <c r="L8279">
        <v>483.64380967500006</v>
      </c>
    </row>
    <row r="8280" spans="1:12">
      <c r="A8280" s="73">
        <v>43445.916666666664</v>
      </c>
      <c r="B8280">
        <v>10.16</v>
      </c>
      <c r="C8280">
        <v>255.6</v>
      </c>
      <c r="D8280">
        <v>1.0758000000000001</v>
      </c>
      <c r="F8280">
        <v>1.0758000000000001</v>
      </c>
      <c r="G8280">
        <v>12</v>
      </c>
      <c r="H8280">
        <v>12</v>
      </c>
      <c r="I8280">
        <v>22</v>
      </c>
      <c r="J8280">
        <v>10</v>
      </c>
      <c r="K8280">
        <v>6.3746980473933004</v>
      </c>
      <c r="L8280">
        <v>564.13451043840007</v>
      </c>
    </row>
    <row r="8281" spans="1:12">
      <c r="A8281" s="73">
        <v>43445.958333333336</v>
      </c>
      <c r="B8281">
        <v>11.83</v>
      </c>
      <c r="C8281">
        <v>259.60000000000002</v>
      </c>
      <c r="D8281">
        <v>1.0747</v>
      </c>
      <c r="F8281">
        <v>1.0747</v>
      </c>
      <c r="G8281">
        <v>13</v>
      </c>
      <c r="H8281">
        <v>12</v>
      </c>
      <c r="I8281">
        <v>23</v>
      </c>
      <c r="J8281">
        <v>12</v>
      </c>
      <c r="K8281">
        <v>17.596484951502752</v>
      </c>
      <c r="L8281">
        <v>889.63423493945004</v>
      </c>
    </row>
    <row r="8282" spans="1:12">
      <c r="A8282" s="73">
        <v>43446</v>
      </c>
      <c r="B8282">
        <v>9.16</v>
      </c>
      <c r="C8282">
        <v>257.8</v>
      </c>
      <c r="D8282">
        <v>1.0742</v>
      </c>
      <c r="F8282">
        <v>1.0742</v>
      </c>
      <c r="G8282">
        <v>12</v>
      </c>
      <c r="H8282">
        <v>12</v>
      </c>
      <c r="I8282">
        <v>0</v>
      </c>
      <c r="J8282">
        <v>9</v>
      </c>
      <c r="K8282">
        <v>2.3250651706810532</v>
      </c>
      <c r="L8282">
        <v>412.80179148159999</v>
      </c>
    </row>
    <row r="8283" spans="1:12">
      <c r="A8283" s="73">
        <v>43446.041666666664</v>
      </c>
      <c r="B8283">
        <v>10.26</v>
      </c>
      <c r="C8283">
        <v>258.5</v>
      </c>
      <c r="D8283">
        <v>1.0732999999999999</v>
      </c>
      <c r="F8283">
        <v>1.0732999999999999</v>
      </c>
      <c r="G8283">
        <v>12</v>
      </c>
      <c r="H8283">
        <v>12</v>
      </c>
      <c r="I8283">
        <v>1</v>
      </c>
      <c r="J8283">
        <v>10</v>
      </c>
      <c r="K8283">
        <v>6.8896613350645231</v>
      </c>
      <c r="L8283">
        <v>579.60645836039998</v>
      </c>
    </row>
    <row r="8284" spans="1:12">
      <c r="A8284" s="73">
        <v>43446.083333333336</v>
      </c>
      <c r="B8284">
        <v>13.93</v>
      </c>
      <c r="C8284">
        <v>267.39999999999998</v>
      </c>
      <c r="D8284">
        <v>1.0728</v>
      </c>
      <c r="F8284">
        <v>1.0728</v>
      </c>
      <c r="G8284">
        <v>13</v>
      </c>
      <c r="H8284">
        <v>12</v>
      </c>
      <c r="I8284">
        <v>2</v>
      </c>
      <c r="J8284">
        <v>14</v>
      </c>
      <c r="K8284">
        <v>39.624713992598465</v>
      </c>
      <c r="L8284">
        <v>1449.9135831347999</v>
      </c>
    </row>
    <row r="8285" spans="1:12">
      <c r="A8285" s="73">
        <v>43446.125</v>
      </c>
      <c r="B8285">
        <v>13.37</v>
      </c>
      <c r="C8285">
        <v>264.8</v>
      </c>
      <c r="D8285">
        <v>1.0722</v>
      </c>
      <c r="F8285">
        <v>1.0722</v>
      </c>
      <c r="G8285">
        <v>13</v>
      </c>
      <c r="H8285">
        <v>12</v>
      </c>
      <c r="I8285">
        <v>3</v>
      </c>
      <c r="J8285">
        <v>13</v>
      </c>
      <c r="K8285">
        <v>32.8881195816396</v>
      </c>
      <c r="L8285">
        <v>1281.2681455832999</v>
      </c>
    </row>
    <row r="8286" spans="1:12">
      <c r="A8286" s="73">
        <v>43446.166666666664</v>
      </c>
      <c r="B8286">
        <v>11.88</v>
      </c>
      <c r="C8286">
        <v>256.2</v>
      </c>
      <c r="D8286">
        <v>1.0713999999999999</v>
      </c>
      <c r="F8286">
        <v>1.0713999999999999</v>
      </c>
      <c r="G8286">
        <v>12</v>
      </c>
      <c r="H8286">
        <v>12</v>
      </c>
      <c r="I8286">
        <v>4</v>
      </c>
      <c r="J8286">
        <v>12</v>
      </c>
      <c r="K8286">
        <v>18.018466595338371</v>
      </c>
      <c r="L8286">
        <v>898.19569319040011</v>
      </c>
    </row>
    <row r="8287" spans="1:12">
      <c r="A8287" s="73">
        <v>43446.208333333336</v>
      </c>
      <c r="B8287">
        <v>10.3</v>
      </c>
      <c r="C8287">
        <v>250.6</v>
      </c>
      <c r="D8287">
        <v>1.0708</v>
      </c>
      <c r="F8287">
        <v>1.0708</v>
      </c>
      <c r="G8287">
        <v>12</v>
      </c>
      <c r="H8287">
        <v>12</v>
      </c>
      <c r="I8287">
        <v>5</v>
      </c>
      <c r="J8287">
        <v>10</v>
      </c>
      <c r="K8287">
        <v>7.1012466501330174</v>
      </c>
      <c r="L8287">
        <v>585.04603580000014</v>
      </c>
    </row>
    <row r="8288" spans="1:12">
      <c r="A8288" s="73">
        <v>43446.25</v>
      </c>
      <c r="B8288">
        <v>10.02</v>
      </c>
      <c r="C8288">
        <v>247.9</v>
      </c>
      <c r="D8288">
        <v>1.0702</v>
      </c>
      <c r="F8288">
        <v>1.0702</v>
      </c>
      <c r="G8288">
        <v>12</v>
      </c>
      <c r="H8288">
        <v>12</v>
      </c>
      <c r="I8288">
        <v>6</v>
      </c>
      <c r="J8288">
        <v>10</v>
      </c>
      <c r="K8288">
        <v>5.6873494446535826</v>
      </c>
      <c r="L8288">
        <v>538.3170254808</v>
      </c>
    </row>
    <row r="8289" spans="1:12">
      <c r="A8289" s="73">
        <v>43446.291666666664</v>
      </c>
      <c r="B8289">
        <v>12.98</v>
      </c>
      <c r="C8289">
        <v>257</v>
      </c>
      <c r="D8289">
        <v>1.0699000000000001</v>
      </c>
      <c r="F8289">
        <v>1.0699000000000001</v>
      </c>
      <c r="G8289">
        <v>12</v>
      </c>
      <c r="H8289">
        <v>12</v>
      </c>
      <c r="I8289">
        <v>7</v>
      </c>
      <c r="J8289">
        <v>13</v>
      </c>
      <c r="K8289">
        <v>28.567062759721839</v>
      </c>
      <c r="L8289">
        <v>1169.8690979404003</v>
      </c>
    </row>
    <row r="8290" spans="1:12">
      <c r="A8290" s="73">
        <v>43446.333333333336</v>
      </c>
      <c r="B8290">
        <v>13.89</v>
      </c>
      <c r="C8290">
        <v>268.7</v>
      </c>
      <c r="D8290">
        <v>1.0701000000000001</v>
      </c>
      <c r="F8290">
        <v>1.0701000000000001</v>
      </c>
      <c r="G8290">
        <v>13</v>
      </c>
      <c r="H8290">
        <v>12</v>
      </c>
      <c r="I8290">
        <v>8</v>
      </c>
      <c r="J8290">
        <v>14</v>
      </c>
      <c r="K8290">
        <v>39.122728677529985</v>
      </c>
      <c r="L8290">
        <v>1433.8413662584503</v>
      </c>
    </row>
    <row r="8291" spans="1:12">
      <c r="A8291" s="73">
        <v>43446.375</v>
      </c>
      <c r="B8291">
        <v>13.59</v>
      </c>
      <c r="C8291">
        <v>275.2</v>
      </c>
      <c r="D8291">
        <v>1.0709</v>
      </c>
      <c r="F8291">
        <v>1.0709</v>
      </c>
      <c r="G8291">
        <v>13</v>
      </c>
      <c r="H8291">
        <v>12</v>
      </c>
      <c r="I8291">
        <v>9</v>
      </c>
      <c r="J8291">
        <v>14</v>
      </c>
      <c r="K8291">
        <v>35.459838814516303</v>
      </c>
      <c r="L8291">
        <v>1343.9319943405499</v>
      </c>
    </row>
    <row r="8292" spans="1:12">
      <c r="A8292" s="73">
        <v>43446.416666666664</v>
      </c>
      <c r="B8292">
        <v>14.72</v>
      </c>
      <c r="C8292">
        <v>288.8</v>
      </c>
      <c r="D8292">
        <v>1.0717000000000001</v>
      </c>
      <c r="F8292">
        <v>1.0717000000000001</v>
      </c>
      <c r="G8292">
        <v>14</v>
      </c>
      <c r="H8292">
        <v>12</v>
      </c>
      <c r="I8292">
        <v>10</v>
      </c>
      <c r="J8292">
        <v>15</v>
      </c>
      <c r="K8292">
        <v>50.194623965201153</v>
      </c>
      <c r="L8292">
        <v>1709.0968158208002</v>
      </c>
    </row>
    <row r="8293" spans="1:12">
      <c r="A8293" s="73">
        <v>43446.458333333336</v>
      </c>
      <c r="B8293">
        <v>11.63</v>
      </c>
      <c r="C8293">
        <v>301.2</v>
      </c>
      <c r="D8293">
        <v>1.0726</v>
      </c>
      <c r="F8293">
        <v>1.0726</v>
      </c>
      <c r="G8293">
        <v>14</v>
      </c>
      <c r="H8293">
        <v>12</v>
      </c>
      <c r="I8293">
        <v>11</v>
      </c>
      <c r="J8293">
        <v>12</v>
      </c>
      <c r="K8293">
        <v>15.958558376160308</v>
      </c>
      <c r="L8293">
        <v>843.62014371610019</v>
      </c>
    </row>
    <row r="8294" spans="1:12">
      <c r="A8294" s="73">
        <v>43446.5</v>
      </c>
      <c r="B8294">
        <v>7.83</v>
      </c>
      <c r="C8294">
        <v>299.39999999999998</v>
      </c>
      <c r="D8294">
        <v>1.0744</v>
      </c>
      <c r="F8294">
        <v>1.0744</v>
      </c>
      <c r="G8294">
        <v>14</v>
      </c>
      <c r="H8294">
        <v>12</v>
      </c>
      <c r="I8294">
        <v>12</v>
      </c>
      <c r="J8294">
        <v>8</v>
      </c>
      <c r="K8294">
        <v>3.7953444653765184E-2</v>
      </c>
      <c r="L8294">
        <v>257.88215465640002</v>
      </c>
    </row>
    <row r="8295" spans="1:12">
      <c r="A8295" s="73">
        <v>43446.541666666664</v>
      </c>
      <c r="B8295">
        <v>8.39</v>
      </c>
      <c r="C8295">
        <v>297.60000000000002</v>
      </c>
      <c r="D8295">
        <v>1.075</v>
      </c>
      <c r="F8295">
        <v>1.075</v>
      </c>
      <c r="G8295">
        <v>14</v>
      </c>
      <c r="H8295">
        <v>12</v>
      </c>
      <c r="I8295">
        <v>13</v>
      </c>
      <c r="J8295">
        <v>8</v>
      </c>
      <c r="K8295">
        <v>0.56974785561262398</v>
      </c>
      <c r="L8295">
        <v>317.44197396250007</v>
      </c>
    </row>
    <row r="8296" spans="1:12">
      <c r="A8296" s="73">
        <v>43446.583333333336</v>
      </c>
      <c r="B8296">
        <v>9.35</v>
      </c>
      <c r="C8296">
        <v>300.39999999999998</v>
      </c>
      <c r="D8296">
        <v>1.0752999999999999</v>
      </c>
      <c r="F8296">
        <v>1.0752999999999999</v>
      </c>
      <c r="G8296">
        <v>14</v>
      </c>
      <c r="H8296">
        <v>12</v>
      </c>
      <c r="I8296">
        <v>14</v>
      </c>
      <c r="J8296">
        <v>9</v>
      </c>
      <c r="K8296">
        <v>2.9405954172563784</v>
      </c>
      <c r="L8296">
        <v>439.47531161874991</v>
      </c>
    </row>
    <row r="8297" spans="1:12">
      <c r="A8297" s="73">
        <v>43446.625</v>
      </c>
      <c r="B8297">
        <v>9.26</v>
      </c>
      <c r="C8297">
        <v>291.39999999999998</v>
      </c>
      <c r="D8297">
        <v>1.0757000000000001</v>
      </c>
      <c r="F8297">
        <v>1.0757000000000001</v>
      </c>
      <c r="G8297">
        <v>14</v>
      </c>
      <c r="H8297">
        <v>12</v>
      </c>
      <c r="I8297">
        <v>15</v>
      </c>
      <c r="J8297">
        <v>9</v>
      </c>
      <c r="K8297">
        <v>2.6400284583522766</v>
      </c>
      <c r="L8297">
        <v>427.06515007159999</v>
      </c>
    </row>
    <row r="8298" spans="1:12">
      <c r="A8298" s="73">
        <v>43446.666666666664</v>
      </c>
      <c r="B8298">
        <v>9.09</v>
      </c>
      <c r="C8298">
        <v>302.89999999999998</v>
      </c>
      <c r="D8298">
        <v>1.0754999999999999</v>
      </c>
      <c r="F8298">
        <v>1.0754999999999999</v>
      </c>
      <c r="G8298">
        <v>14</v>
      </c>
      <c r="H8298">
        <v>12</v>
      </c>
      <c r="I8298">
        <v>16</v>
      </c>
      <c r="J8298">
        <v>9</v>
      </c>
      <c r="K8298">
        <v>2.1164908693111952</v>
      </c>
      <c r="L8298">
        <v>403.89834044474998</v>
      </c>
    </row>
    <row r="8299" spans="1:12">
      <c r="A8299" s="73">
        <v>43446.708333333336</v>
      </c>
      <c r="B8299">
        <v>9.83</v>
      </c>
      <c r="C8299">
        <v>308.5</v>
      </c>
      <c r="D8299">
        <v>1.0753999999999999</v>
      </c>
      <c r="F8299">
        <v>1.0753999999999999</v>
      </c>
      <c r="G8299">
        <v>15</v>
      </c>
      <c r="H8299">
        <v>12</v>
      </c>
      <c r="I8299">
        <v>17</v>
      </c>
      <c r="J8299">
        <v>10</v>
      </c>
      <c r="K8299">
        <v>4.8172191980782584</v>
      </c>
      <c r="L8299">
        <v>510.74084417989997</v>
      </c>
    </row>
    <row r="8300" spans="1:12">
      <c r="A8300" s="73">
        <v>43446.75</v>
      </c>
      <c r="B8300">
        <v>10.99</v>
      </c>
      <c r="C8300">
        <v>306.39999999999998</v>
      </c>
      <c r="D8300">
        <v>1.0760000000000001</v>
      </c>
      <c r="F8300">
        <v>1.0760000000000001</v>
      </c>
      <c r="G8300">
        <v>15</v>
      </c>
      <c r="H8300">
        <v>12</v>
      </c>
      <c r="I8300">
        <v>18</v>
      </c>
      <c r="J8300">
        <v>11</v>
      </c>
      <c r="K8300">
        <v>11.254793335064464</v>
      </c>
      <c r="L8300">
        <v>714.12683486200012</v>
      </c>
    </row>
    <row r="8301" spans="1:12">
      <c r="A8301" s="73">
        <v>43446.791666666664</v>
      </c>
      <c r="B8301">
        <v>11.07</v>
      </c>
      <c r="C8301">
        <v>309.60000000000002</v>
      </c>
      <c r="D8301">
        <v>1.0763</v>
      </c>
      <c r="F8301">
        <v>1.0763</v>
      </c>
      <c r="G8301">
        <v>15</v>
      </c>
      <c r="H8301">
        <v>12</v>
      </c>
      <c r="I8301">
        <v>19</v>
      </c>
      <c r="J8301">
        <v>11</v>
      </c>
      <c r="K8301">
        <v>11.797963965201445</v>
      </c>
      <c r="L8301">
        <v>730.03924494045009</v>
      </c>
    </row>
    <row r="8302" spans="1:12">
      <c r="A8302" s="73">
        <v>43446.833333333336</v>
      </c>
      <c r="B8302">
        <v>7.94</v>
      </c>
      <c r="C8302">
        <v>320.2</v>
      </c>
      <c r="D8302">
        <v>1.0769</v>
      </c>
      <c r="F8302">
        <v>1.0769</v>
      </c>
      <c r="G8302">
        <v>15</v>
      </c>
      <c r="H8302">
        <v>12</v>
      </c>
      <c r="I8302">
        <v>20</v>
      </c>
      <c r="J8302">
        <v>8</v>
      </c>
      <c r="K8302">
        <v>9.2913061092112503E-2</v>
      </c>
      <c r="L8302">
        <v>269.52986177480005</v>
      </c>
    </row>
    <row r="8303" spans="1:12">
      <c r="A8303" s="73">
        <v>43446.875</v>
      </c>
      <c r="B8303">
        <v>8.15</v>
      </c>
      <c r="C8303">
        <v>326.3</v>
      </c>
      <c r="D8303">
        <v>1.077</v>
      </c>
      <c r="F8303">
        <v>1.077</v>
      </c>
      <c r="G8303">
        <v>16</v>
      </c>
      <c r="H8303">
        <v>12</v>
      </c>
      <c r="I8303">
        <v>21</v>
      </c>
      <c r="J8303">
        <v>8</v>
      </c>
      <c r="K8303">
        <v>0.26503596520168438</v>
      </c>
      <c r="L8303">
        <v>291.51340743750001</v>
      </c>
    </row>
    <row r="8304" spans="1:12">
      <c r="A8304" s="73">
        <v>43446.916666666664</v>
      </c>
      <c r="B8304">
        <v>8.0500000000000007</v>
      </c>
      <c r="C8304">
        <v>331.2</v>
      </c>
      <c r="D8304">
        <v>1.077</v>
      </c>
      <c r="F8304">
        <v>1.077</v>
      </c>
      <c r="G8304">
        <v>16</v>
      </c>
      <c r="H8304">
        <v>12</v>
      </c>
      <c r="I8304">
        <v>22</v>
      </c>
      <c r="J8304">
        <v>8</v>
      </c>
      <c r="K8304">
        <v>0.17207267753045996</v>
      </c>
      <c r="L8304">
        <v>280.91397731250004</v>
      </c>
    </row>
    <row r="8305" spans="1:12">
      <c r="A8305" s="73">
        <v>43446.958333333336</v>
      </c>
      <c r="B8305">
        <v>8.34</v>
      </c>
      <c r="C8305">
        <v>329.4</v>
      </c>
      <c r="D8305">
        <v>1.0771999999999999</v>
      </c>
      <c r="F8305">
        <v>1.0771999999999999</v>
      </c>
      <c r="G8305">
        <v>16</v>
      </c>
      <c r="H8305">
        <v>12</v>
      </c>
      <c r="I8305">
        <v>23</v>
      </c>
      <c r="J8305">
        <v>8</v>
      </c>
      <c r="K8305">
        <v>0.49676621177701064</v>
      </c>
      <c r="L8305">
        <v>312.4384689744</v>
      </c>
    </row>
    <row r="8306" spans="1:12">
      <c r="A8306" s="73">
        <v>43447</v>
      </c>
      <c r="B8306">
        <v>8.9499999999999993</v>
      </c>
      <c r="C8306">
        <v>326.7</v>
      </c>
      <c r="D8306">
        <v>1.0777000000000001</v>
      </c>
      <c r="F8306">
        <v>1.0777000000000001</v>
      </c>
      <c r="G8306">
        <v>16</v>
      </c>
      <c r="H8306">
        <v>12</v>
      </c>
      <c r="I8306">
        <v>0</v>
      </c>
      <c r="J8306">
        <v>9</v>
      </c>
      <c r="K8306">
        <v>1.7287422665714793</v>
      </c>
      <c r="L8306">
        <v>386.31092751874996</v>
      </c>
    </row>
    <row r="8307" spans="1:12">
      <c r="A8307" s="73">
        <v>43447.041666666664</v>
      </c>
      <c r="B8307">
        <v>9.91</v>
      </c>
      <c r="C8307">
        <v>326.2</v>
      </c>
      <c r="D8307">
        <v>1.0778000000000001</v>
      </c>
      <c r="F8307">
        <v>1.0778000000000001</v>
      </c>
      <c r="G8307">
        <v>15</v>
      </c>
      <c r="H8307">
        <v>12</v>
      </c>
      <c r="I8307">
        <v>1</v>
      </c>
      <c r="J8307">
        <v>10</v>
      </c>
      <c r="K8307">
        <v>5.1747898282152383</v>
      </c>
      <c r="L8307">
        <v>524.48025984190008</v>
      </c>
    </row>
    <row r="8308" spans="1:12">
      <c r="A8308" s="73">
        <v>43447.083333333336</v>
      </c>
      <c r="B8308">
        <v>10.26</v>
      </c>
      <c r="C8308">
        <v>338.1</v>
      </c>
      <c r="D8308">
        <v>1.0785</v>
      </c>
      <c r="F8308">
        <v>1.0785</v>
      </c>
      <c r="G8308">
        <v>16</v>
      </c>
      <c r="H8308">
        <v>12</v>
      </c>
      <c r="I8308">
        <v>2</v>
      </c>
      <c r="J8308">
        <v>10</v>
      </c>
      <c r="K8308">
        <v>6.8896613350645231</v>
      </c>
      <c r="L8308">
        <v>582.41457685800003</v>
      </c>
    </row>
    <row r="8309" spans="1:12">
      <c r="A8309" s="73">
        <v>43447.125</v>
      </c>
      <c r="B8309">
        <v>9.89</v>
      </c>
      <c r="C8309">
        <v>343</v>
      </c>
      <c r="D8309">
        <v>1.079</v>
      </c>
      <c r="F8309">
        <v>1.079</v>
      </c>
      <c r="G8309">
        <v>16</v>
      </c>
      <c r="H8309">
        <v>12</v>
      </c>
      <c r="I8309">
        <v>3</v>
      </c>
      <c r="J8309">
        <v>10</v>
      </c>
      <c r="K8309">
        <v>5.0841971706809952</v>
      </c>
      <c r="L8309">
        <v>521.89162042550004</v>
      </c>
    </row>
    <row r="8310" spans="1:12">
      <c r="A8310" s="73">
        <v>43447.166666666664</v>
      </c>
      <c r="B8310">
        <v>9.08</v>
      </c>
      <c r="C8310">
        <v>351.6</v>
      </c>
      <c r="D8310">
        <v>1.0792999999999999</v>
      </c>
      <c r="F8310">
        <v>1.0792999999999999</v>
      </c>
      <c r="G8310">
        <v>1</v>
      </c>
      <c r="H8310">
        <v>12</v>
      </c>
      <c r="I8310">
        <v>4</v>
      </c>
      <c r="J8310">
        <v>9</v>
      </c>
      <c r="K8310">
        <v>2.0874945405440735</v>
      </c>
      <c r="L8310">
        <v>403.98917382080003</v>
      </c>
    </row>
    <row r="8311" spans="1:12">
      <c r="A8311" s="73">
        <v>43447.208333333336</v>
      </c>
      <c r="B8311">
        <v>8.59</v>
      </c>
      <c r="C8311">
        <v>350.9</v>
      </c>
      <c r="D8311">
        <v>1.0793999999999999</v>
      </c>
      <c r="F8311">
        <v>1.0793999999999999</v>
      </c>
      <c r="G8311">
        <v>1</v>
      </c>
      <c r="H8311">
        <v>12</v>
      </c>
      <c r="I8311">
        <v>5</v>
      </c>
      <c r="J8311">
        <v>9</v>
      </c>
      <c r="K8311">
        <v>0.91167443095507217</v>
      </c>
      <c r="L8311">
        <v>342.08332872630001</v>
      </c>
    </row>
    <row r="8312" spans="1:12">
      <c r="A8312" s="73">
        <v>43447.25</v>
      </c>
      <c r="B8312">
        <v>8.82</v>
      </c>
      <c r="C8312">
        <v>353.2</v>
      </c>
      <c r="D8312">
        <v>1.0798000000000001</v>
      </c>
      <c r="F8312">
        <v>1.0798000000000001</v>
      </c>
      <c r="G8312">
        <v>1</v>
      </c>
      <c r="H8312">
        <v>12</v>
      </c>
      <c r="I8312">
        <v>6</v>
      </c>
      <c r="J8312">
        <v>9</v>
      </c>
      <c r="K8312">
        <v>1.4037899925988897</v>
      </c>
      <c r="L8312">
        <v>370.4410298232001</v>
      </c>
    </row>
    <row r="8313" spans="1:12">
      <c r="A8313" s="73">
        <v>43447.291666666664</v>
      </c>
      <c r="B8313">
        <v>9.41</v>
      </c>
      <c r="C8313">
        <v>348.6</v>
      </c>
      <c r="D8313">
        <v>1.0801000000000001</v>
      </c>
      <c r="F8313">
        <v>1.0801000000000001</v>
      </c>
      <c r="G8313">
        <v>16</v>
      </c>
      <c r="H8313">
        <v>12</v>
      </c>
      <c r="I8313">
        <v>7</v>
      </c>
      <c r="J8313">
        <v>9</v>
      </c>
      <c r="K8313">
        <v>3.1499733898591149</v>
      </c>
      <c r="L8313">
        <v>449.98997722105003</v>
      </c>
    </row>
    <row r="8314" spans="1:12">
      <c r="A8314" s="73">
        <v>43447.333333333336</v>
      </c>
      <c r="B8314">
        <v>9.33</v>
      </c>
      <c r="C8314">
        <v>334.6</v>
      </c>
      <c r="D8314">
        <v>1.0818000000000001</v>
      </c>
      <c r="F8314">
        <v>1.0818000000000001</v>
      </c>
      <c r="G8314">
        <v>16</v>
      </c>
      <c r="H8314">
        <v>12</v>
      </c>
      <c r="I8314">
        <v>8</v>
      </c>
      <c r="J8314">
        <v>9</v>
      </c>
      <c r="K8314">
        <v>2.8724027597221351</v>
      </c>
      <c r="L8314">
        <v>439.30071759330008</v>
      </c>
    </row>
    <row r="8315" spans="1:12">
      <c r="A8315" s="73">
        <v>43447.375</v>
      </c>
      <c r="B8315">
        <v>1.08</v>
      </c>
      <c r="C8315">
        <v>219.2</v>
      </c>
      <c r="D8315">
        <v>1.0845</v>
      </c>
      <c r="F8315">
        <v>1.0845</v>
      </c>
      <c r="G8315">
        <v>11</v>
      </c>
      <c r="H8315">
        <v>12</v>
      </c>
      <c r="I8315">
        <v>9</v>
      </c>
      <c r="J8315">
        <v>1</v>
      </c>
      <c r="K8315">
        <v>42.970431526846099</v>
      </c>
      <c r="L8315">
        <v>0.68307883200000008</v>
      </c>
    </row>
    <row r="8316" spans="1:12">
      <c r="A8316" s="73">
        <v>43447.416666666664</v>
      </c>
      <c r="B8316">
        <v>2.13</v>
      </c>
      <c r="C8316">
        <v>200.2</v>
      </c>
      <c r="D8316">
        <v>1.0855999999999999</v>
      </c>
      <c r="F8316">
        <v>1.0855999999999999</v>
      </c>
      <c r="G8316">
        <v>10</v>
      </c>
      <c r="H8316">
        <v>12</v>
      </c>
      <c r="I8316">
        <v>10</v>
      </c>
      <c r="J8316">
        <v>2</v>
      </c>
      <c r="K8316">
        <v>30.30704604739396</v>
      </c>
      <c r="L8316">
        <v>5.2454004515999992</v>
      </c>
    </row>
    <row r="8317" spans="1:12">
      <c r="A8317" s="73">
        <v>43447.458333333336</v>
      </c>
      <c r="B8317">
        <v>2.4500000000000002</v>
      </c>
      <c r="C8317">
        <v>209.9</v>
      </c>
      <c r="D8317">
        <v>1.0865</v>
      </c>
      <c r="F8317">
        <v>1.0865</v>
      </c>
      <c r="G8317">
        <v>10</v>
      </c>
      <c r="H8317">
        <v>12</v>
      </c>
      <c r="I8317">
        <v>11</v>
      </c>
      <c r="J8317">
        <v>2</v>
      </c>
      <c r="K8317">
        <v>26.886128567941878</v>
      </c>
      <c r="L8317">
        <v>7.9891024062500025</v>
      </c>
    </row>
    <row r="8318" spans="1:12">
      <c r="A8318" s="73">
        <v>43447.5</v>
      </c>
      <c r="B8318">
        <v>1.81</v>
      </c>
      <c r="C8318">
        <v>259.60000000000002</v>
      </c>
      <c r="D8318">
        <v>1.0878000000000001</v>
      </c>
      <c r="F8318">
        <v>1.0878000000000001</v>
      </c>
      <c r="G8318">
        <v>13</v>
      </c>
      <c r="H8318">
        <v>12</v>
      </c>
      <c r="I8318">
        <v>12</v>
      </c>
      <c r="J8318">
        <v>2</v>
      </c>
      <c r="K8318">
        <v>33.932763526846045</v>
      </c>
      <c r="L8318">
        <v>3.2251861299000009</v>
      </c>
    </row>
    <row r="8319" spans="1:12">
      <c r="A8319" s="73">
        <v>43447.541666666664</v>
      </c>
      <c r="B8319">
        <v>2.34</v>
      </c>
      <c r="C8319">
        <v>267.5</v>
      </c>
      <c r="D8319">
        <v>1.0871</v>
      </c>
      <c r="F8319">
        <v>1.0871</v>
      </c>
      <c r="G8319">
        <v>13</v>
      </c>
      <c r="H8319">
        <v>12</v>
      </c>
      <c r="I8319">
        <v>13</v>
      </c>
      <c r="J8319">
        <v>2</v>
      </c>
      <c r="K8319">
        <v>28.038968951503534</v>
      </c>
      <c r="L8319">
        <v>6.9644539691999983</v>
      </c>
    </row>
    <row r="8320" spans="1:12">
      <c r="A8320" s="73">
        <v>43447.583333333336</v>
      </c>
      <c r="B8320">
        <v>3.18</v>
      </c>
      <c r="C8320">
        <v>285.89999999999998</v>
      </c>
      <c r="D8320">
        <v>1.0865</v>
      </c>
      <c r="F8320">
        <v>1.0865</v>
      </c>
      <c r="G8320">
        <v>14</v>
      </c>
      <c r="H8320">
        <v>12</v>
      </c>
      <c r="I8320">
        <v>14</v>
      </c>
      <c r="J8320">
        <v>3</v>
      </c>
      <c r="K8320">
        <v>19.848660567941813</v>
      </c>
      <c r="L8320">
        <v>17.469524934000003</v>
      </c>
    </row>
    <row r="8321" spans="1:12">
      <c r="A8321" s="73">
        <v>43447.625</v>
      </c>
      <c r="B8321">
        <v>3.62</v>
      </c>
      <c r="C8321">
        <v>275.10000000000002</v>
      </c>
      <c r="D8321">
        <v>1.0855999999999999</v>
      </c>
      <c r="F8321">
        <v>1.0855999999999999</v>
      </c>
      <c r="G8321">
        <v>13</v>
      </c>
      <c r="H8321">
        <v>12</v>
      </c>
      <c r="I8321">
        <v>15</v>
      </c>
      <c r="J8321">
        <v>4</v>
      </c>
      <c r="K8321">
        <v>16.121699033695208</v>
      </c>
      <c r="L8321">
        <v>25.7493073184</v>
      </c>
    </row>
    <row r="8322" spans="1:12">
      <c r="A8322" s="73">
        <v>43447.666666666664</v>
      </c>
      <c r="B8322">
        <v>4.08</v>
      </c>
      <c r="C8322">
        <v>273.7</v>
      </c>
      <c r="D8322">
        <v>1.0840000000000001</v>
      </c>
      <c r="F8322">
        <v>1.0840000000000001</v>
      </c>
      <c r="G8322">
        <v>13</v>
      </c>
      <c r="H8322">
        <v>12</v>
      </c>
      <c r="I8322">
        <v>16</v>
      </c>
      <c r="J8322">
        <v>4</v>
      </c>
      <c r="K8322">
        <v>12.63933015698284</v>
      </c>
      <c r="L8322">
        <v>36.811183104000008</v>
      </c>
    </row>
    <row r="8323" spans="1:12">
      <c r="A8323" s="73">
        <v>43447.708333333336</v>
      </c>
      <c r="B8323">
        <v>4.57</v>
      </c>
      <c r="C8323">
        <v>283.3</v>
      </c>
      <c r="D8323">
        <v>1.0822000000000001</v>
      </c>
      <c r="F8323">
        <v>1.0822000000000001</v>
      </c>
      <c r="G8323">
        <v>14</v>
      </c>
      <c r="H8323">
        <v>12</v>
      </c>
      <c r="I8323">
        <v>17</v>
      </c>
      <c r="J8323">
        <v>5</v>
      </c>
      <c r="K8323">
        <v>9.3953502665718407</v>
      </c>
      <c r="L8323">
        <v>51.644744612300016</v>
      </c>
    </row>
    <row r="8324" spans="1:12">
      <c r="A8324" s="73">
        <v>43447.75</v>
      </c>
      <c r="B8324">
        <v>4.8600000000000003</v>
      </c>
      <c r="C8324">
        <v>275.2</v>
      </c>
      <c r="D8324">
        <v>1.0824</v>
      </c>
      <c r="F8324">
        <v>1.0824</v>
      </c>
      <c r="G8324">
        <v>13</v>
      </c>
      <c r="H8324">
        <v>12</v>
      </c>
      <c r="I8324">
        <v>18</v>
      </c>
      <c r="J8324">
        <v>5</v>
      </c>
      <c r="K8324">
        <v>7.7016438008183918</v>
      </c>
      <c r="L8324">
        <v>62.125027747200015</v>
      </c>
    </row>
    <row r="8325" spans="1:12">
      <c r="A8325" s="73">
        <v>43447.791666666664</v>
      </c>
      <c r="B8325">
        <v>6.69</v>
      </c>
      <c r="C8325">
        <v>270.39999999999998</v>
      </c>
      <c r="D8325">
        <v>1.0819000000000001</v>
      </c>
      <c r="F8325">
        <v>1.0819000000000001</v>
      </c>
      <c r="G8325">
        <v>13</v>
      </c>
      <c r="H8325">
        <v>12</v>
      </c>
      <c r="I8325">
        <v>19</v>
      </c>
      <c r="J8325">
        <v>7</v>
      </c>
      <c r="K8325">
        <v>0.89337196520180351</v>
      </c>
      <c r="L8325">
        <v>161.97033425355005</v>
      </c>
    </row>
    <row r="8326" spans="1:12">
      <c r="A8326" s="73">
        <v>43447.833333333336</v>
      </c>
      <c r="B8326">
        <v>6.13</v>
      </c>
      <c r="C8326">
        <v>258.39999999999998</v>
      </c>
      <c r="D8326">
        <v>1.0815999999999999</v>
      </c>
      <c r="F8326">
        <v>1.0815999999999999</v>
      </c>
      <c r="G8326">
        <v>12</v>
      </c>
      <c r="H8326">
        <v>12</v>
      </c>
      <c r="I8326">
        <v>20</v>
      </c>
      <c r="J8326">
        <v>6</v>
      </c>
      <c r="K8326">
        <v>2.2655775542429466</v>
      </c>
      <c r="L8326">
        <v>124.57133149759999</v>
      </c>
    </row>
    <row r="8327" spans="1:12">
      <c r="A8327" s="73">
        <v>43447.875</v>
      </c>
      <c r="B8327">
        <v>5.89</v>
      </c>
      <c r="C8327">
        <v>251.3</v>
      </c>
      <c r="D8327">
        <v>1.0819000000000001</v>
      </c>
      <c r="F8327">
        <v>1.0819000000000001</v>
      </c>
      <c r="G8327">
        <v>12</v>
      </c>
      <c r="H8327">
        <v>12</v>
      </c>
      <c r="I8327">
        <v>21</v>
      </c>
      <c r="J8327">
        <v>6</v>
      </c>
      <c r="K8327">
        <v>3.0456656638320081</v>
      </c>
      <c r="L8327">
        <v>110.53581290554999</v>
      </c>
    </row>
    <row r="8328" spans="1:12">
      <c r="A8328" s="73">
        <v>43447.916666666664</v>
      </c>
      <c r="B8328">
        <v>5.76</v>
      </c>
      <c r="C8328">
        <v>253.1</v>
      </c>
      <c r="D8328">
        <v>1.0814999999999999</v>
      </c>
      <c r="F8328">
        <v>1.0814999999999999</v>
      </c>
      <c r="G8328">
        <v>12</v>
      </c>
      <c r="H8328">
        <v>12</v>
      </c>
      <c r="I8328">
        <v>22</v>
      </c>
      <c r="J8328">
        <v>6</v>
      </c>
      <c r="K8328">
        <v>3.5163133898594157</v>
      </c>
      <c r="L8328">
        <v>103.33893427199999</v>
      </c>
    </row>
    <row r="8329" spans="1:12">
      <c r="A8329" s="73">
        <v>43447.958333333336</v>
      </c>
      <c r="B8329">
        <v>6.52</v>
      </c>
      <c r="C8329">
        <v>241.8</v>
      </c>
      <c r="D8329">
        <v>1.081</v>
      </c>
      <c r="F8329">
        <v>1.081</v>
      </c>
      <c r="G8329">
        <v>12</v>
      </c>
      <c r="H8329">
        <v>12</v>
      </c>
      <c r="I8329">
        <v>23</v>
      </c>
      <c r="J8329">
        <v>7</v>
      </c>
      <c r="K8329">
        <v>1.2436343761607234</v>
      </c>
      <c r="L8329">
        <v>149.80920022399997</v>
      </c>
    </row>
    <row r="8330" spans="1:12">
      <c r="A8330" s="73">
        <v>43448</v>
      </c>
      <c r="B8330">
        <v>7.38</v>
      </c>
      <c r="C8330">
        <v>242.6</v>
      </c>
      <c r="D8330">
        <v>1.0806</v>
      </c>
      <c r="F8330">
        <v>1.0806</v>
      </c>
      <c r="G8330">
        <v>12</v>
      </c>
      <c r="H8330">
        <v>12</v>
      </c>
      <c r="I8330">
        <v>0</v>
      </c>
      <c r="J8330">
        <v>7</v>
      </c>
      <c r="K8330">
        <v>6.5118650133254324E-2</v>
      </c>
      <c r="L8330">
        <v>217.17211106159999</v>
      </c>
    </row>
    <row r="8331" spans="1:12">
      <c r="A8331" s="73">
        <v>43448.041666666664</v>
      </c>
      <c r="B8331">
        <v>6.9</v>
      </c>
      <c r="C8331">
        <v>241.6</v>
      </c>
      <c r="D8331">
        <v>1.0806</v>
      </c>
      <c r="F8331">
        <v>1.0806</v>
      </c>
      <c r="G8331">
        <v>12</v>
      </c>
      <c r="H8331">
        <v>12</v>
      </c>
      <c r="I8331">
        <v>1</v>
      </c>
      <c r="J8331">
        <v>7</v>
      </c>
      <c r="K8331">
        <v>0.54049486931137547</v>
      </c>
      <c r="L8331">
        <v>177.49341270000005</v>
      </c>
    </row>
    <row r="8332" spans="1:12">
      <c r="A8332" s="73">
        <v>43448.083333333336</v>
      </c>
      <c r="B8332">
        <v>6.52</v>
      </c>
      <c r="C8332">
        <v>233.8</v>
      </c>
      <c r="D8332">
        <v>1.0803</v>
      </c>
      <c r="F8332">
        <v>1.0803</v>
      </c>
      <c r="G8332">
        <v>11</v>
      </c>
      <c r="H8332">
        <v>12</v>
      </c>
      <c r="I8332">
        <v>2</v>
      </c>
      <c r="J8332">
        <v>7</v>
      </c>
      <c r="K8332">
        <v>1.2436343761607234</v>
      </c>
      <c r="L8332">
        <v>149.71219149119997</v>
      </c>
    </row>
    <row r="8333" spans="1:12">
      <c r="A8333" s="73">
        <v>43448.125</v>
      </c>
      <c r="B8333">
        <v>6.07</v>
      </c>
      <c r="C8333">
        <v>237.5</v>
      </c>
      <c r="D8333">
        <v>1.0794999999999999</v>
      </c>
      <c r="F8333">
        <v>1.0794999999999999</v>
      </c>
      <c r="G8333">
        <v>12</v>
      </c>
      <c r="H8333">
        <v>12</v>
      </c>
      <c r="I8333">
        <v>3</v>
      </c>
      <c r="J8333">
        <v>6</v>
      </c>
      <c r="K8333">
        <v>2.4497995816402107</v>
      </c>
      <c r="L8333">
        <v>120.71430108425</v>
      </c>
    </row>
    <row r="8334" spans="1:12">
      <c r="A8334" s="73">
        <v>43448.166666666664</v>
      </c>
      <c r="B8334">
        <v>4.87</v>
      </c>
      <c r="C8334">
        <v>242.3</v>
      </c>
      <c r="D8334">
        <v>1.0786</v>
      </c>
      <c r="F8334">
        <v>1.0786</v>
      </c>
      <c r="G8334">
        <v>12</v>
      </c>
      <c r="H8334">
        <v>12</v>
      </c>
      <c r="I8334">
        <v>4</v>
      </c>
      <c r="J8334">
        <v>5</v>
      </c>
      <c r="K8334">
        <v>7.6462401295855154</v>
      </c>
      <c r="L8334">
        <v>62.289852707900003</v>
      </c>
    </row>
    <row r="8335" spans="1:12">
      <c r="A8335" s="73">
        <v>43448.208333333336</v>
      </c>
      <c r="B8335">
        <v>5.95</v>
      </c>
      <c r="C8335">
        <v>247.9</v>
      </c>
      <c r="D8335">
        <v>1.0778000000000001</v>
      </c>
      <c r="F8335">
        <v>1.0778000000000001</v>
      </c>
      <c r="G8335">
        <v>12</v>
      </c>
      <c r="H8335">
        <v>12</v>
      </c>
      <c r="I8335">
        <v>5</v>
      </c>
      <c r="J8335">
        <v>6</v>
      </c>
      <c r="K8335">
        <v>2.8398436364347415</v>
      </c>
      <c r="L8335">
        <v>113.51652313750002</v>
      </c>
    </row>
    <row r="8336" spans="1:12">
      <c r="A8336" s="73">
        <v>43448.25</v>
      </c>
      <c r="B8336">
        <v>5.6</v>
      </c>
      <c r="C8336">
        <v>248.8</v>
      </c>
      <c r="D8336">
        <v>1.0771999999999999</v>
      </c>
      <c r="F8336">
        <v>1.0771999999999999</v>
      </c>
      <c r="G8336">
        <v>12</v>
      </c>
      <c r="H8336">
        <v>12</v>
      </c>
      <c r="I8336">
        <v>6</v>
      </c>
      <c r="J8336">
        <v>6</v>
      </c>
      <c r="K8336">
        <v>4.141972129585457</v>
      </c>
      <c r="L8336">
        <v>94.586777599999976</v>
      </c>
    </row>
    <row r="8337" spans="1:12">
      <c r="A8337" s="73">
        <v>43448.291666666664</v>
      </c>
      <c r="B8337">
        <v>6.94</v>
      </c>
      <c r="C8337">
        <v>251.2</v>
      </c>
      <c r="D8337">
        <v>1.077</v>
      </c>
      <c r="F8337">
        <v>1.077</v>
      </c>
      <c r="G8337">
        <v>12</v>
      </c>
      <c r="H8337">
        <v>12</v>
      </c>
      <c r="I8337">
        <v>7</v>
      </c>
      <c r="J8337">
        <v>7</v>
      </c>
      <c r="K8337">
        <v>0.48328018437986531</v>
      </c>
      <c r="L8337">
        <v>179.99652428400003</v>
      </c>
    </row>
    <row r="8338" spans="1:12">
      <c r="A8338" s="73">
        <v>43448.333333333336</v>
      </c>
      <c r="B8338">
        <v>7.04</v>
      </c>
      <c r="C8338">
        <v>242.8</v>
      </c>
      <c r="D8338">
        <v>1.0788</v>
      </c>
      <c r="F8338">
        <v>1.0788</v>
      </c>
      <c r="G8338">
        <v>12</v>
      </c>
      <c r="H8338">
        <v>12</v>
      </c>
      <c r="I8338">
        <v>8</v>
      </c>
      <c r="J8338">
        <v>7</v>
      </c>
      <c r="K8338">
        <v>0.35424347205109047</v>
      </c>
      <c r="L8338">
        <v>188.20403036159999</v>
      </c>
    </row>
    <row r="8339" spans="1:12">
      <c r="A8339" s="73">
        <v>43448.375</v>
      </c>
      <c r="B8339">
        <v>6.49</v>
      </c>
      <c r="C8339">
        <v>247.9</v>
      </c>
      <c r="D8339">
        <v>1.08</v>
      </c>
      <c r="F8339">
        <v>1.08</v>
      </c>
      <c r="G8339">
        <v>12</v>
      </c>
      <c r="H8339">
        <v>12</v>
      </c>
      <c r="I8339">
        <v>9</v>
      </c>
      <c r="J8339">
        <v>6</v>
      </c>
      <c r="K8339">
        <v>1.3114453898593545</v>
      </c>
      <c r="L8339">
        <v>147.61410246000003</v>
      </c>
    </row>
    <row r="8340" spans="1:12">
      <c r="A8340" s="73">
        <v>43448.416666666664</v>
      </c>
      <c r="B8340">
        <v>5.71</v>
      </c>
      <c r="C8340">
        <v>238.4</v>
      </c>
      <c r="D8340">
        <v>1.0804</v>
      </c>
      <c r="F8340">
        <v>1.0804</v>
      </c>
      <c r="G8340">
        <v>12</v>
      </c>
      <c r="H8340">
        <v>12</v>
      </c>
      <c r="I8340">
        <v>10</v>
      </c>
      <c r="J8340">
        <v>6</v>
      </c>
      <c r="K8340">
        <v>3.7063317460238028</v>
      </c>
      <c r="L8340">
        <v>100.56871582220001</v>
      </c>
    </row>
    <row r="8341" spans="1:12">
      <c r="A8341" s="73">
        <v>43448.458333333336</v>
      </c>
      <c r="B8341">
        <v>5.87</v>
      </c>
      <c r="C8341">
        <v>230.8</v>
      </c>
      <c r="D8341">
        <v>1.0801000000000001</v>
      </c>
      <c r="F8341">
        <v>1.0801000000000001</v>
      </c>
      <c r="G8341">
        <v>11</v>
      </c>
      <c r="H8341">
        <v>12</v>
      </c>
      <c r="I8341">
        <v>11</v>
      </c>
      <c r="J8341">
        <v>6</v>
      </c>
      <c r="K8341">
        <v>3.115873006297762</v>
      </c>
      <c r="L8341">
        <v>109.23159472015001</v>
      </c>
    </row>
    <row r="8342" spans="1:12">
      <c r="A8342" s="73">
        <v>43448.5</v>
      </c>
      <c r="B8342">
        <v>8.73</v>
      </c>
      <c r="C8342">
        <v>231.2</v>
      </c>
      <c r="D8342">
        <v>1.0795999999999999</v>
      </c>
      <c r="F8342">
        <v>1.0795999999999999</v>
      </c>
      <c r="G8342">
        <v>11</v>
      </c>
      <c r="H8342">
        <v>12</v>
      </c>
      <c r="I8342">
        <v>12</v>
      </c>
      <c r="J8342">
        <v>9</v>
      </c>
      <c r="K8342">
        <v>1.1986230336947878</v>
      </c>
      <c r="L8342">
        <v>359.1497854566</v>
      </c>
    </row>
    <row r="8343" spans="1:12">
      <c r="A8343" s="73">
        <v>43448.541666666664</v>
      </c>
      <c r="B8343">
        <v>8.7200000000000006</v>
      </c>
      <c r="C8343">
        <v>237</v>
      </c>
      <c r="D8343">
        <v>1.0793999999999999</v>
      </c>
      <c r="F8343">
        <v>1.0793999999999999</v>
      </c>
      <c r="G8343">
        <v>12</v>
      </c>
      <c r="H8343">
        <v>12</v>
      </c>
      <c r="I8343">
        <v>13</v>
      </c>
      <c r="J8343">
        <v>9</v>
      </c>
      <c r="K8343">
        <v>1.1768267049276659</v>
      </c>
      <c r="L8343">
        <v>357.85070146560003</v>
      </c>
    </row>
    <row r="8344" spans="1:12">
      <c r="A8344" s="73">
        <v>43448.583333333336</v>
      </c>
      <c r="B8344">
        <v>9.1999999999999993</v>
      </c>
      <c r="C8344">
        <v>238.6</v>
      </c>
      <c r="D8344">
        <v>1.0790999999999999</v>
      </c>
      <c r="F8344">
        <v>1.0790999999999999</v>
      </c>
      <c r="G8344">
        <v>12</v>
      </c>
      <c r="H8344">
        <v>12</v>
      </c>
      <c r="I8344">
        <v>14</v>
      </c>
      <c r="J8344">
        <v>9</v>
      </c>
      <c r="K8344">
        <v>2.4486504857495404</v>
      </c>
      <c r="L8344">
        <v>420.14111039999989</v>
      </c>
    </row>
    <row r="8345" spans="1:12">
      <c r="A8345" s="73">
        <v>43448.625</v>
      </c>
      <c r="B8345">
        <v>8.8800000000000008</v>
      </c>
      <c r="C8345">
        <v>242.7</v>
      </c>
      <c r="D8345">
        <v>1.0786</v>
      </c>
      <c r="F8345">
        <v>1.0786</v>
      </c>
      <c r="G8345">
        <v>12</v>
      </c>
      <c r="H8345">
        <v>12</v>
      </c>
      <c r="I8345">
        <v>15</v>
      </c>
      <c r="J8345">
        <v>9</v>
      </c>
      <c r="K8345">
        <v>1.5495679652016259</v>
      </c>
      <c r="L8345">
        <v>377.63245992960009</v>
      </c>
    </row>
    <row r="8346" spans="1:12">
      <c r="A8346" s="73">
        <v>43448.666666666664</v>
      </c>
      <c r="B8346">
        <v>9.68</v>
      </c>
      <c r="C8346">
        <v>237.4</v>
      </c>
      <c r="D8346">
        <v>1.0772999999999999</v>
      </c>
      <c r="F8346">
        <v>1.0772999999999999</v>
      </c>
      <c r="G8346">
        <v>12</v>
      </c>
      <c r="H8346">
        <v>12</v>
      </c>
      <c r="I8346">
        <v>16</v>
      </c>
      <c r="J8346">
        <v>10</v>
      </c>
      <c r="K8346">
        <v>4.1812742665714202</v>
      </c>
      <c r="L8346">
        <v>488.57668231679997</v>
      </c>
    </row>
    <row r="8347" spans="1:12">
      <c r="A8347" s="73">
        <v>43448.708333333336</v>
      </c>
      <c r="B8347">
        <v>10.47</v>
      </c>
      <c r="C8347">
        <v>237.4</v>
      </c>
      <c r="D8347">
        <v>1.0762</v>
      </c>
      <c r="F8347">
        <v>1.0762</v>
      </c>
      <c r="G8347">
        <v>12</v>
      </c>
      <c r="H8347">
        <v>12</v>
      </c>
      <c r="I8347">
        <v>17</v>
      </c>
      <c r="J8347">
        <v>10</v>
      </c>
      <c r="K8347">
        <v>8.0361842391740996</v>
      </c>
      <c r="L8347">
        <v>617.59395585630011</v>
      </c>
    </row>
    <row r="8348" spans="1:12">
      <c r="A8348" s="73">
        <v>43448.75</v>
      </c>
      <c r="B8348">
        <v>13.48</v>
      </c>
      <c r="C8348">
        <v>245.2</v>
      </c>
      <c r="D8348">
        <v>1.075</v>
      </c>
      <c r="F8348">
        <v>1.075</v>
      </c>
      <c r="G8348">
        <v>12</v>
      </c>
      <c r="H8348">
        <v>12</v>
      </c>
      <c r="I8348">
        <v>18</v>
      </c>
      <c r="J8348">
        <v>13</v>
      </c>
      <c r="K8348">
        <v>34.161879198077962</v>
      </c>
      <c r="L8348">
        <v>1316.5827032</v>
      </c>
    </row>
    <row r="8349" spans="1:12">
      <c r="A8349" s="73">
        <v>43448.791666666664</v>
      </c>
      <c r="B8349">
        <v>14.54</v>
      </c>
      <c r="C8349">
        <v>247.9</v>
      </c>
      <c r="D8349">
        <v>1.0743</v>
      </c>
      <c r="F8349">
        <v>1.0743</v>
      </c>
      <c r="G8349">
        <v>12</v>
      </c>
      <c r="H8349">
        <v>12</v>
      </c>
      <c r="I8349">
        <v>19</v>
      </c>
      <c r="J8349">
        <v>15</v>
      </c>
      <c r="K8349">
        <v>47.676490047392925</v>
      </c>
      <c r="L8349">
        <v>1651.1586332676</v>
      </c>
    </row>
    <row r="8350" spans="1:12">
      <c r="A8350" s="73">
        <v>43448.833333333336</v>
      </c>
      <c r="B8350">
        <v>13.52</v>
      </c>
      <c r="C8350">
        <v>251.2</v>
      </c>
      <c r="D8350">
        <v>1.0739000000000001</v>
      </c>
      <c r="F8350">
        <v>1.0739000000000001</v>
      </c>
      <c r="G8350">
        <v>12</v>
      </c>
      <c r="H8350">
        <v>12</v>
      </c>
      <c r="I8350">
        <v>20</v>
      </c>
      <c r="J8350">
        <v>14</v>
      </c>
      <c r="K8350">
        <v>34.631064513146441</v>
      </c>
      <c r="L8350">
        <v>1326.9786073856001</v>
      </c>
    </row>
    <row r="8351" spans="1:12">
      <c r="A8351" s="73">
        <v>43448.875</v>
      </c>
      <c r="B8351">
        <v>12.81</v>
      </c>
      <c r="C8351">
        <v>256.5</v>
      </c>
      <c r="D8351">
        <v>1.0738000000000001</v>
      </c>
      <c r="F8351">
        <v>1.0738000000000001</v>
      </c>
      <c r="G8351">
        <v>12</v>
      </c>
      <c r="H8351">
        <v>12</v>
      </c>
      <c r="I8351">
        <v>21</v>
      </c>
      <c r="J8351">
        <v>13</v>
      </c>
      <c r="K8351">
        <v>26.778725170680758</v>
      </c>
      <c r="L8351">
        <v>1128.6019419129002</v>
      </c>
    </row>
    <row r="8352" spans="1:12">
      <c r="A8352" s="73">
        <v>43448.916666666664</v>
      </c>
      <c r="B8352">
        <v>12.4</v>
      </c>
      <c r="C8352">
        <v>257.3</v>
      </c>
      <c r="D8352">
        <v>1.0737000000000001</v>
      </c>
      <c r="F8352">
        <v>1.0737000000000001</v>
      </c>
      <c r="G8352">
        <v>12</v>
      </c>
      <c r="H8352">
        <v>12</v>
      </c>
      <c r="I8352">
        <v>22</v>
      </c>
      <c r="J8352">
        <v>12</v>
      </c>
      <c r="K8352">
        <v>22.703475691228736</v>
      </c>
      <c r="L8352">
        <v>1023.5710944000002</v>
      </c>
    </row>
    <row r="8353" spans="1:12">
      <c r="A8353" s="73">
        <v>43448.958333333336</v>
      </c>
      <c r="B8353">
        <v>13.07</v>
      </c>
      <c r="C8353">
        <v>257.7</v>
      </c>
      <c r="D8353">
        <v>1.0730999999999999</v>
      </c>
      <c r="F8353">
        <v>1.0730999999999999</v>
      </c>
      <c r="G8353">
        <v>12</v>
      </c>
      <c r="H8353">
        <v>12</v>
      </c>
      <c r="I8353">
        <v>23</v>
      </c>
      <c r="J8353">
        <v>13</v>
      </c>
      <c r="K8353">
        <v>29.537229718625941</v>
      </c>
      <c r="L8353">
        <v>1197.9452282416498</v>
      </c>
    </row>
    <row r="8354" spans="1:12">
      <c r="A8354" s="73">
        <v>43449</v>
      </c>
      <c r="B8354">
        <v>12.38</v>
      </c>
      <c r="C8354">
        <v>256.8</v>
      </c>
      <c r="D8354">
        <v>1.0726</v>
      </c>
      <c r="F8354">
        <v>1.0726</v>
      </c>
      <c r="G8354">
        <v>12</v>
      </c>
      <c r="H8354">
        <v>12</v>
      </c>
      <c r="I8354">
        <v>0</v>
      </c>
      <c r="J8354">
        <v>12</v>
      </c>
      <c r="K8354">
        <v>22.513283033694492</v>
      </c>
      <c r="L8354">
        <v>1017.5827377736002</v>
      </c>
    </row>
    <row r="8355" spans="1:12">
      <c r="A8355" s="73">
        <v>43449.041666666664</v>
      </c>
      <c r="B8355">
        <v>10.79</v>
      </c>
      <c r="C8355">
        <v>258.89999999999998</v>
      </c>
      <c r="D8355">
        <v>1.0723</v>
      </c>
      <c r="F8355">
        <v>1.0723</v>
      </c>
      <c r="G8355">
        <v>13</v>
      </c>
      <c r="H8355">
        <v>12</v>
      </c>
      <c r="I8355">
        <v>1</v>
      </c>
      <c r="J8355">
        <v>11</v>
      </c>
      <c r="K8355">
        <v>9.95286675972201</v>
      </c>
      <c r="L8355">
        <v>673.52022930984981</v>
      </c>
    </row>
    <row r="8356" spans="1:12">
      <c r="A8356" s="73">
        <v>43449.083333333336</v>
      </c>
      <c r="B8356">
        <v>10.06</v>
      </c>
      <c r="C8356">
        <v>259.60000000000002</v>
      </c>
      <c r="D8356">
        <v>1.0717000000000001</v>
      </c>
      <c r="F8356">
        <v>1.0717000000000001</v>
      </c>
      <c r="G8356">
        <v>13</v>
      </c>
      <c r="H8356">
        <v>12</v>
      </c>
      <c r="I8356">
        <v>2</v>
      </c>
      <c r="J8356">
        <v>10</v>
      </c>
      <c r="K8356">
        <v>5.8797347597220773</v>
      </c>
      <c r="L8356">
        <v>545.55328754360016</v>
      </c>
    </row>
    <row r="8357" spans="1:12">
      <c r="A8357" s="73">
        <v>43449.125</v>
      </c>
      <c r="B8357">
        <v>11.7</v>
      </c>
      <c r="C8357">
        <v>260.89999999999998</v>
      </c>
      <c r="D8357">
        <v>1.0711999999999999</v>
      </c>
      <c r="F8357">
        <v>1.0711999999999999</v>
      </c>
      <c r="G8357">
        <v>13</v>
      </c>
      <c r="H8357">
        <v>12</v>
      </c>
      <c r="I8357">
        <v>3</v>
      </c>
      <c r="J8357">
        <v>12</v>
      </c>
      <c r="K8357">
        <v>16.522732677530154</v>
      </c>
      <c r="L8357">
        <v>857.82392279999976</v>
      </c>
    </row>
    <row r="8358" spans="1:12">
      <c r="A8358" s="73">
        <v>43449.166666666664</v>
      </c>
      <c r="B8358">
        <v>12.53</v>
      </c>
      <c r="C8358">
        <v>260</v>
      </c>
      <c r="D8358">
        <v>1.0703</v>
      </c>
      <c r="F8358">
        <v>1.0703</v>
      </c>
      <c r="G8358">
        <v>13</v>
      </c>
      <c r="H8358">
        <v>12</v>
      </c>
      <c r="I8358">
        <v>4</v>
      </c>
      <c r="J8358">
        <v>13</v>
      </c>
      <c r="K8358">
        <v>23.959227965201318</v>
      </c>
      <c r="L8358">
        <v>1052.7584663865498</v>
      </c>
    </row>
    <row r="8359" spans="1:12">
      <c r="A8359" s="73">
        <v>43449.208333333336</v>
      </c>
      <c r="B8359">
        <v>12.53</v>
      </c>
      <c r="C8359">
        <v>259.3</v>
      </c>
      <c r="D8359">
        <v>1.0699000000000001</v>
      </c>
      <c r="F8359">
        <v>1.0699000000000001</v>
      </c>
      <c r="G8359">
        <v>13</v>
      </c>
      <c r="H8359">
        <v>12</v>
      </c>
      <c r="I8359">
        <v>5</v>
      </c>
      <c r="J8359">
        <v>13</v>
      </c>
      <c r="K8359">
        <v>23.959227965201318</v>
      </c>
      <c r="L8359">
        <v>1052.3650221311498</v>
      </c>
    </row>
    <row r="8360" spans="1:12">
      <c r="A8360" s="73">
        <v>43449.25</v>
      </c>
      <c r="B8360">
        <v>12.27</v>
      </c>
      <c r="C8360">
        <v>256.7</v>
      </c>
      <c r="D8360">
        <v>1.0699000000000001</v>
      </c>
      <c r="F8360">
        <v>1.0699000000000001</v>
      </c>
      <c r="G8360">
        <v>12</v>
      </c>
      <c r="H8360">
        <v>12</v>
      </c>
      <c r="I8360">
        <v>6</v>
      </c>
      <c r="J8360">
        <v>12</v>
      </c>
      <c r="K8360">
        <v>21.481523417256135</v>
      </c>
      <c r="L8360">
        <v>988.20462020084994</v>
      </c>
    </row>
    <row r="8361" spans="1:12">
      <c r="A8361" s="73">
        <v>43449.291666666664</v>
      </c>
      <c r="B8361">
        <v>13.72</v>
      </c>
      <c r="C8361">
        <v>261</v>
      </c>
      <c r="D8361">
        <v>1.0698000000000001</v>
      </c>
      <c r="F8361">
        <v>1.0698000000000001</v>
      </c>
      <c r="G8361">
        <v>13</v>
      </c>
      <c r="H8361">
        <v>12</v>
      </c>
      <c r="I8361">
        <v>7</v>
      </c>
      <c r="J8361">
        <v>14</v>
      </c>
      <c r="K8361">
        <v>37.024991088488903</v>
      </c>
      <c r="L8361">
        <v>1381.4492405952003</v>
      </c>
    </row>
    <row r="8362" spans="1:12">
      <c r="A8362" s="73">
        <v>43449.333333333336</v>
      </c>
      <c r="B8362">
        <v>12.54</v>
      </c>
      <c r="C8362">
        <v>268</v>
      </c>
      <c r="D8362">
        <v>1.0710999999999999</v>
      </c>
      <c r="F8362">
        <v>1.0710999999999999</v>
      </c>
      <c r="G8362">
        <v>13</v>
      </c>
      <c r="H8362">
        <v>12</v>
      </c>
      <c r="I8362">
        <v>8</v>
      </c>
      <c r="J8362">
        <v>13</v>
      </c>
      <c r="K8362">
        <v>24.057224293968439</v>
      </c>
      <c r="L8362">
        <v>1056.0698235251998</v>
      </c>
    </row>
    <row r="8363" spans="1:12">
      <c r="A8363" s="73">
        <v>43449.375</v>
      </c>
      <c r="B8363">
        <v>9.5500000000000007</v>
      </c>
      <c r="C8363">
        <v>270.39999999999998</v>
      </c>
      <c r="D8363">
        <v>1.0729</v>
      </c>
      <c r="F8363">
        <v>1.0729</v>
      </c>
      <c r="G8363">
        <v>13</v>
      </c>
      <c r="H8363">
        <v>12</v>
      </c>
      <c r="I8363">
        <v>9</v>
      </c>
      <c r="J8363">
        <v>10</v>
      </c>
      <c r="K8363">
        <v>3.6665219925988315</v>
      </c>
      <c r="L8363">
        <v>467.23929974375011</v>
      </c>
    </row>
    <row r="8364" spans="1:12">
      <c r="A8364" s="73">
        <v>43449.416666666664</v>
      </c>
      <c r="B8364">
        <v>9.4499999999999993</v>
      </c>
      <c r="C8364">
        <v>263</v>
      </c>
      <c r="D8364">
        <v>1.0734999999999999</v>
      </c>
      <c r="F8364">
        <v>1.0734999999999999</v>
      </c>
      <c r="G8364">
        <v>13</v>
      </c>
      <c r="H8364">
        <v>12</v>
      </c>
      <c r="I8364">
        <v>10</v>
      </c>
      <c r="J8364">
        <v>9</v>
      </c>
      <c r="K8364">
        <v>3.2935587049276016</v>
      </c>
      <c r="L8364">
        <v>452.96795446874984</v>
      </c>
    </row>
    <row r="8365" spans="1:12">
      <c r="A8365" s="73">
        <v>43449.458333333336</v>
      </c>
      <c r="B8365">
        <v>11.37</v>
      </c>
      <c r="C8365">
        <v>263.60000000000002</v>
      </c>
      <c r="D8365">
        <v>1.0731999999999999</v>
      </c>
      <c r="F8365">
        <v>1.0731999999999999</v>
      </c>
      <c r="G8365">
        <v>13</v>
      </c>
      <c r="H8365">
        <v>12</v>
      </c>
      <c r="I8365">
        <v>11</v>
      </c>
      <c r="J8365">
        <v>11</v>
      </c>
      <c r="K8365">
        <v>13.948853828215112</v>
      </c>
      <c r="L8365">
        <v>788.73672421979973</v>
      </c>
    </row>
    <row r="8366" spans="1:12">
      <c r="A8366" s="73">
        <v>43449.5</v>
      </c>
      <c r="B8366">
        <v>8.3000000000000007</v>
      </c>
      <c r="C8366">
        <v>264</v>
      </c>
      <c r="D8366">
        <v>1.0737000000000001</v>
      </c>
      <c r="F8366">
        <v>1.0737000000000001</v>
      </c>
      <c r="G8366">
        <v>13</v>
      </c>
      <c r="H8366">
        <v>12</v>
      </c>
      <c r="I8366">
        <v>12</v>
      </c>
      <c r="J8366">
        <v>8</v>
      </c>
      <c r="K8366">
        <v>0.44198089670852192</v>
      </c>
      <c r="L8366">
        <v>306.96385095000011</v>
      </c>
    </row>
    <row r="8367" spans="1:12">
      <c r="A8367" s="73">
        <v>43449.541666666664</v>
      </c>
      <c r="B8367">
        <v>10.9</v>
      </c>
      <c r="C8367">
        <v>262.89999999999998</v>
      </c>
      <c r="D8367">
        <v>1.0728</v>
      </c>
      <c r="F8367">
        <v>1.0728</v>
      </c>
      <c r="G8367">
        <v>13</v>
      </c>
      <c r="H8367">
        <v>12</v>
      </c>
      <c r="I8367">
        <v>13</v>
      </c>
      <c r="J8367">
        <v>11</v>
      </c>
      <c r="K8367">
        <v>10.659026376160364</v>
      </c>
      <c r="L8367">
        <v>694.65355560000012</v>
      </c>
    </row>
    <row r="8368" spans="1:12">
      <c r="A8368" s="73">
        <v>43449.583333333336</v>
      </c>
      <c r="B8368">
        <v>9.1999999999999993</v>
      </c>
      <c r="C8368">
        <v>272.39999999999998</v>
      </c>
      <c r="D8368">
        <v>1.0730999999999999</v>
      </c>
      <c r="F8368">
        <v>1.0730999999999999</v>
      </c>
      <c r="G8368">
        <v>13</v>
      </c>
      <c r="H8368">
        <v>12</v>
      </c>
      <c r="I8368">
        <v>14</v>
      </c>
      <c r="J8368">
        <v>9</v>
      </c>
      <c r="K8368">
        <v>2.4486504857495404</v>
      </c>
      <c r="L8368">
        <v>417.80504639999992</v>
      </c>
    </row>
    <row r="8369" spans="1:12">
      <c r="A8369" s="73">
        <v>43449.625</v>
      </c>
      <c r="B8369">
        <v>10.119999999999999</v>
      </c>
      <c r="C8369">
        <v>268.3</v>
      </c>
      <c r="D8369">
        <v>1.0726</v>
      </c>
      <c r="F8369">
        <v>1.0726</v>
      </c>
      <c r="G8369">
        <v>13</v>
      </c>
      <c r="H8369">
        <v>12</v>
      </c>
      <c r="I8369">
        <v>15</v>
      </c>
      <c r="J8369">
        <v>10</v>
      </c>
      <c r="K8369">
        <v>6.1743127323248057</v>
      </c>
      <c r="L8369">
        <v>555.83940832639985</v>
      </c>
    </row>
    <row r="8370" spans="1:12">
      <c r="A8370" s="73">
        <v>43449.666666666664</v>
      </c>
      <c r="B8370">
        <v>8.8699999999999992</v>
      </c>
      <c r="C8370">
        <v>265.39999999999998</v>
      </c>
      <c r="D8370">
        <v>1.0721000000000001</v>
      </c>
      <c r="F8370">
        <v>1.0721000000000001</v>
      </c>
      <c r="G8370">
        <v>13</v>
      </c>
      <c r="H8370">
        <v>12</v>
      </c>
      <c r="I8370">
        <v>16</v>
      </c>
      <c r="J8370">
        <v>9</v>
      </c>
      <c r="K8370">
        <v>1.5247716364344994</v>
      </c>
      <c r="L8370">
        <v>374.09005241314992</v>
      </c>
    </row>
    <row r="8371" spans="1:12">
      <c r="A8371" s="73">
        <v>43449.708333333336</v>
      </c>
      <c r="B8371">
        <v>11.43</v>
      </c>
      <c r="C8371">
        <v>268</v>
      </c>
      <c r="D8371">
        <v>1.0711999999999999</v>
      </c>
      <c r="F8371">
        <v>1.0711999999999999</v>
      </c>
      <c r="G8371">
        <v>13</v>
      </c>
      <c r="H8371">
        <v>12</v>
      </c>
      <c r="I8371">
        <v>17</v>
      </c>
      <c r="J8371">
        <v>11</v>
      </c>
      <c r="K8371">
        <v>14.40063180081785</v>
      </c>
      <c r="L8371">
        <v>799.79605846919981</v>
      </c>
    </row>
    <row r="8372" spans="1:12">
      <c r="A8372" s="73">
        <v>43449.75</v>
      </c>
      <c r="B8372">
        <v>11.9</v>
      </c>
      <c r="C8372">
        <v>269.60000000000002</v>
      </c>
      <c r="D8372">
        <v>1.0709</v>
      </c>
      <c r="F8372">
        <v>1.0709</v>
      </c>
      <c r="G8372">
        <v>13</v>
      </c>
      <c r="H8372">
        <v>12</v>
      </c>
      <c r="I8372">
        <v>18</v>
      </c>
      <c r="J8372">
        <v>12</v>
      </c>
      <c r="K8372">
        <v>18.188659252872611</v>
      </c>
      <c r="L8372">
        <v>902.31838655000001</v>
      </c>
    </row>
    <row r="8373" spans="1:12">
      <c r="A8373" s="73">
        <v>43449.791666666664</v>
      </c>
      <c r="B8373">
        <v>9.2200000000000006</v>
      </c>
      <c r="C8373">
        <v>281.8</v>
      </c>
      <c r="D8373">
        <v>1.0712999999999999</v>
      </c>
      <c r="F8373">
        <v>1.0712999999999999</v>
      </c>
      <c r="G8373">
        <v>14</v>
      </c>
      <c r="H8373">
        <v>12</v>
      </c>
      <c r="I8373">
        <v>19</v>
      </c>
      <c r="J8373">
        <v>9</v>
      </c>
      <c r="K8373">
        <v>2.5116431432837896</v>
      </c>
      <c r="L8373">
        <v>419.83039002120006</v>
      </c>
    </row>
    <row r="8374" spans="1:12">
      <c r="A8374" s="73">
        <v>43449.833333333336</v>
      </c>
      <c r="B8374">
        <v>11.24</v>
      </c>
      <c r="C8374">
        <v>279.39999999999998</v>
      </c>
      <c r="D8374">
        <v>1.0708</v>
      </c>
      <c r="F8374">
        <v>1.0708</v>
      </c>
      <c r="G8374">
        <v>13</v>
      </c>
      <c r="H8374">
        <v>12</v>
      </c>
      <c r="I8374">
        <v>20</v>
      </c>
      <c r="J8374">
        <v>11</v>
      </c>
      <c r="K8374">
        <v>12.994701554242527</v>
      </c>
      <c r="L8374">
        <v>760.2865376896001</v>
      </c>
    </row>
    <row r="8375" spans="1:12">
      <c r="A8375" s="73">
        <v>43449.875</v>
      </c>
      <c r="B8375">
        <v>14.71</v>
      </c>
      <c r="C8375">
        <v>280.39999999999998</v>
      </c>
      <c r="D8375">
        <v>1.0706</v>
      </c>
      <c r="F8375">
        <v>1.0706</v>
      </c>
      <c r="G8375">
        <v>13</v>
      </c>
      <c r="H8375">
        <v>12</v>
      </c>
      <c r="I8375">
        <v>21</v>
      </c>
      <c r="J8375">
        <v>15</v>
      </c>
      <c r="K8375">
        <v>50.053027636434031</v>
      </c>
      <c r="L8375">
        <v>1703.8653124183002</v>
      </c>
    </row>
    <row r="8376" spans="1:12">
      <c r="A8376" s="73">
        <v>43449.916666666664</v>
      </c>
      <c r="B8376">
        <v>11.16</v>
      </c>
      <c r="C8376">
        <v>279.39999999999998</v>
      </c>
      <c r="D8376">
        <v>1.0698000000000001</v>
      </c>
      <c r="F8376">
        <v>1.0698000000000001</v>
      </c>
      <c r="G8376">
        <v>13</v>
      </c>
      <c r="H8376">
        <v>12</v>
      </c>
      <c r="I8376">
        <v>22</v>
      </c>
      <c r="J8376">
        <v>11</v>
      </c>
      <c r="K8376">
        <v>12.424330924105547</v>
      </c>
      <c r="L8376">
        <v>743.47296647040014</v>
      </c>
    </row>
    <row r="8377" spans="1:12">
      <c r="A8377" s="73">
        <v>43449.958333333336</v>
      </c>
      <c r="B8377">
        <v>11.02</v>
      </c>
      <c r="C8377">
        <v>281.7</v>
      </c>
      <c r="D8377">
        <v>1.0687</v>
      </c>
      <c r="F8377">
        <v>1.0687</v>
      </c>
      <c r="G8377">
        <v>14</v>
      </c>
      <c r="H8377">
        <v>12</v>
      </c>
      <c r="I8377">
        <v>23</v>
      </c>
      <c r="J8377">
        <v>11</v>
      </c>
      <c r="K8377">
        <v>11.456982321365828</v>
      </c>
      <c r="L8377">
        <v>715.1062886947999</v>
      </c>
    </row>
    <row r="8378" spans="1:12">
      <c r="A8378" s="73">
        <v>43450</v>
      </c>
      <c r="B8378">
        <v>9.5500000000000007</v>
      </c>
      <c r="C8378">
        <v>286.7</v>
      </c>
      <c r="D8378">
        <v>1.0683</v>
      </c>
      <c r="F8378">
        <v>1.0683</v>
      </c>
      <c r="G8378">
        <v>14</v>
      </c>
      <c r="H8378">
        <v>12</v>
      </c>
      <c r="I8378">
        <v>0</v>
      </c>
      <c r="J8378">
        <v>10</v>
      </c>
      <c r="K8378">
        <v>3.6665219925988315</v>
      </c>
      <c r="L8378">
        <v>465.23603683125015</v>
      </c>
    </row>
    <row r="8379" spans="1:12">
      <c r="A8379" s="73">
        <v>43450.041666666664</v>
      </c>
      <c r="B8379">
        <v>7.96</v>
      </c>
      <c r="C8379">
        <v>285</v>
      </c>
      <c r="D8379">
        <v>1.0672999999999999</v>
      </c>
      <c r="F8379">
        <v>1.0672999999999999</v>
      </c>
      <c r="G8379">
        <v>14</v>
      </c>
      <c r="H8379">
        <v>12</v>
      </c>
      <c r="I8379">
        <v>1</v>
      </c>
      <c r="J8379">
        <v>8</v>
      </c>
      <c r="K8379">
        <v>0.10550571862635716</v>
      </c>
      <c r="L8379">
        <v>269.1508260064</v>
      </c>
    </row>
    <row r="8380" spans="1:12">
      <c r="A8380" s="73">
        <v>43450.083333333336</v>
      </c>
      <c r="B8380">
        <v>9.52</v>
      </c>
      <c r="C8380">
        <v>270.60000000000002</v>
      </c>
      <c r="D8380">
        <v>1.0666</v>
      </c>
      <c r="F8380">
        <v>1.0666</v>
      </c>
      <c r="G8380">
        <v>13</v>
      </c>
      <c r="H8380">
        <v>12</v>
      </c>
      <c r="I8380">
        <v>2</v>
      </c>
      <c r="J8380">
        <v>10</v>
      </c>
      <c r="K8380">
        <v>3.5525330062974598</v>
      </c>
      <c r="L8380">
        <v>460.13199088639993</v>
      </c>
    </row>
    <row r="8381" spans="1:12">
      <c r="A8381" s="73">
        <v>43450.125</v>
      </c>
      <c r="B8381">
        <v>10.45</v>
      </c>
      <c r="C8381">
        <v>264.89999999999998</v>
      </c>
      <c r="D8381">
        <v>1.0652999999999999</v>
      </c>
      <c r="F8381">
        <v>1.0652999999999999</v>
      </c>
      <c r="G8381">
        <v>13</v>
      </c>
      <c r="H8381">
        <v>12</v>
      </c>
      <c r="I8381">
        <v>3</v>
      </c>
      <c r="J8381">
        <v>10</v>
      </c>
      <c r="K8381">
        <v>7.9231915816398466</v>
      </c>
      <c r="L8381">
        <v>607.84213648124978</v>
      </c>
    </row>
    <row r="8382" spans="1:12">
      <c r="A8382" s="73">
        <v>43450.166666666664</v>
      </c>
      <c r="B8382">
        <v>10.15</v>
      </c>
      <c r="C8382">
        <v>266.7</v>
      </c>
      <c r="D8382">
        <v>1.0642</v>
      </c>
      <c r="F8382">
        <v>1.0642</v>
      </c>
      <c r="G8382">
        <v>13</v>
      </c>
      <c r="H8382">
        <v>12</v>
      </c>
      <c r="I8382">
        <v>4</v>
      </c>
      <c r="J8382">
        <v>10</v>
      </c>
      <c r="K8382">
        <v>6.3243017186261783</v>
      </c>
      <c r="L8382">
        <v>556.40546333750012</v>
      </c>
    </row>
    <row r="8383" spans="1:12">
      <c r="A8383" s="73">
        <v>43450.208333333336</v>
      </c>
      <c r="B8383">
        <v>8.83</v>
      </c>
      <c r="C8383">
        <v>268.5</v>
      </c>
      <c r="D8383">
        <v>1.0639000000000001</v>
      </c>
      <c r="F8383">
        <v>1.0639000000000001</v>
      </c>
      <c r="G8383">
        <v>13</v>
      </c>
      <c r="H8383">
        <v>12</v>
      </c>
      <c r="I8383">
        <v>5</v>
      </c>
      <c r="J8383">
        <v>9</v>
      </c>
      <c r="K8383">
        <v>1.4275863213660118</v>
      </c>
      <c r="L8383">
        <v>366.22916261465002</v>
      </c>
    </row>
    <row r="8384" spans="1:12">
      <c r="A8384" s="73">
        <v>43450.25</v>
      </c>
      <c r="B8384">
        <v>6.34</v>
      </c>
      <c r="C8384">
        <v>270.39999999999998</v>
      </c>
      <c r="D8384">
        <v>1.0640000000000001</v>
      </c>
      <c r="F8384">
        <v>1.0640000000000001</v>
      </c>
      <c r="G8384">
        <v>13</v>
      </c>
      <c r="H8384">
        <v>12</v>
      </c>
      <c r="I8384">
        <v>6</v>
      </c>
      <c r="J8384">
        <v>6</v>
      </c>
      <c r="K8384">
        <v>1.6775004583525184</v>
      </c>
      <c r="L8384">
        <v>135.57493532800001</v>
      </c>
    </row>
    <row r="8385" spans="1:12">
      <c r="A8385" s="73">
        <v>43450.291666666664</v>
      </c>
      <c r="B8385">
        <v>7.68</v>
      </c>
      <c r="C8385">
        <v>271.89999999999998</v>
      </c>
      <c r="D8385">
        <v>1.0640000000000001</v>
      </c>
      <c r="F8385">
        <v>1.0640000000000001</v>
      </c>
      <c r="G8385">
        <v>13</v>
      </c>
      <c r="H8385">
        <v>12</v>
      </c>
      <c r="I8385">
        <v>7</v>
      </c>
      <c r="J8385">
        <v>8</v>
      </c>
      <c r="K8385">
        <v>2.0085131469281658E-3</v>
      </c>
      <c r="L8385">
        <v>240.98793062399997</v>
      </c>
    </row>
    <row r="8386" spans="1:12">
      <c r="A8386" s="73">
        <v>43450.333333333336</v>
      </c>
      <c r="B8386">
        <v>6.1</v>
      </c>
      <c r="C8386">
        <v>284.39999999999998</v>
      </c>
      <c r="D8386">
        <v>1.0665</v>
      </c>
      <c r="F8386">
        <v>1.0665</v>
      </c>
      <c r="G8386">
        <v>14</v>
      </c>
      <c r="H8386">
        <v>12</v>
      </c>
      <c r="I8386">
        <v>8</v>
      </c>
      <c r="J8386">
        <v>6</v>
      </c>
      <c r="K8386">
        <v>2.3567885679415799</v>
      </c>
      <c r="L8386">
        <v>121.03761824999998</v>
      </c>
    </row>
    <row r="8387" spans="1:12">
      <c r="A8387" s="73">
        <v>43450.375</v>
      </c>
      <c r="B8387">
        <v>7.44</v>
      </c>
      <c r="C8387">
        <v>282.3</v>
      </c>
      <c r="D8387">
        <v>1.0671999999999999</v>
      </c>
      <c r="F8387">
        <v>1.0671999999999999</v>
      </c>
      <c r="G8387">
        <v>14</v>
      </c>
      <c r="H8387">
        <v>12</v>
      </c>
      <c r="I8387">
        <v>9</v>
      </c>
      <c r="J8387">
        <v>7</v>
      </c>
      <c r="K8387">
        <v>3.8096622735988898E-2</v>
      </c>
      <c r="L8387">
        <v>219.75290634240002</v>
      </c>
    </row>
    <row r="8388" spans="1:12">
      <c r="A8388" s="73">
        <v>43450.416666666664</v>
      </c>
      <c r="B8388">
        <v>7.32</v>
      </c>
      <c r="C8388">
        <v>273.60000000000002</v>
      </c>
      <c r="D8388">
        <v>1.0685</v>
      </c>
      <c r="F8388">
        <v>1.0685</v>
      </c>
      <c r="G8388">
        <v>13</v>
      </c>
      <c r="H8388">
        <v>12</v>
      </c>
      <c r="I8388">
        <v>10</v>
      </c>
      <c r="J8388">
        <v>7</v>
      </c>
      <c r="K8388">
        <v>9.9340677530519297E-2</v>
      </c>
      <c r="L8388">
        <v>209.54522750400002</v>
      </c>
    </row>
    <row r="8389" spans="1:12">
      <c r="A8389" s="73">
        <v>43450.458333333336</v>
      </c>
      <c r="B8389">
        <v>7.37</v>
      </c>
      <c r="C8389">
        <v>269.3</v>
      </c>
      <c r="D8389">
        <v>1.0688</v>
      </c>
      <c r="F8389">
        <v>1.0688</v>
      </c>
      <c r="G8389">
        <v>13</v>
      </c>
      <c r="H8389">
        <v>12</v>
      </c>
      <c r="I8389">
        <v>11</v>
      </c>
      <c r="J8389">
        <v>7</v>
      </c>
      <c r="K8389">
        <v>7.0322321366131743E-2</v>
      </c>
      <c r="L8389">
        <v>213.92863152320001</v>
      </c>
    </row>
    <row r="8390" spans="1:12">
      <c r="A8390" s="73">
        <v>43450.5</v>
      </c>
      <c r="B8390">
        <v>6.63</v>
      </c>
      <c r="C8390">
        <v>265.2</v>
      </c>
      <c r="D8390">
        <v>1.069</v>
      </c>
      <c r="F8390">
        <v>1.069</v>
      </c>
      <c r="G8390">
        <v>13</v>
      </c>
      <c r="H8390">
        <v>12</v>
      </c>
      <c r="I8390">
        <v>12</v>
      </c>
      <c r="J8390">
        <v>7</v>
      </c>
      <c r="K8390">
        <v>1.0103939925990697</v>
      </c>
      <c r="L8390">
        <v>155.77160502149997</v>
      </c>
    </row>
    <row r="8391" spans="1:12">
      <c r="A8391" s="73">
        <v>43450.541666666664</v>
      </c>
      <c r="B8391">
        <v>6.88</v>
      </c>
      <c r="C8391">
        <v>278</v>
      </c>
      <c r="D8391">
        <v>1.0691999999999999</v>
      </c>
      <c r="F8391">
        <v>1.0691999999999999</v>
      </c>
      <c r="G8391">
        <v>13</v>
      </c>
      <c r="H8391">
        <v>12</v>
      </c>
      <c r="I8391">
        <v>13</v>
      </c>
      <c r="J8391">
        <v>7</v>
      </c>
      <c r="K8391">
        <v>0.57030221177713125</v>
      </c>
      <c r="L8391">
        <v>174.09819525119997</v>
      </c>
    </row>
    <row r="8392" spans="1:12">
      <c r="A8392" s="73">
        <v>43450.583333333336</v>
      </c>
      <c r="B8392">
        <v>7.79</v>
      </c>
      <c r="C8392">
        <v>296.3</v>
      </c>
      <c r="D8392">
        <v>1.0696000000000001</v>
      </c>
      <c r="F8392">
        <v>1.0696000000000001</v>
      </c>
      <c r="G8392">
        <v>14</v>
      </c>
      <c r="H8392">
        <v>12</v>
      </c>
      <c r="I8392">
        <v>14</v>
      </c>
      <c r="J8392">
        <v>8</v>
      </c>
      <c r="K8392">
        <v>2.3968129585275309E-2</v>
      </c>
      <c r="L8392">
        <v>252.81554353720003</v>
      </c>
    </row>
    <row r="8393" spans="1:12">
      <c r="A8393" s="73">
        <v>43450.625</v>
      </c>
      <c r="B8393">
        <v>7.86</v>
      </c>
      <c r="C8393">
        <v>292.8</v>
      </c>
      <c r="D8393">
        <v>1.0696000000000001</v>
      </c>
      <c r="F8393">
        <v>1.0696000000000001</v>
      </c>
      <c r="G8393">
        <v>14</v>
      </c>
      <c r="H8393">
        <v>12</v>
      </c>
      <c r="I8393">
        <v>15</v>
      </c>
      <c r="J8393">
        <v>8</v>
      </c>
      <c r="K8393">
        <v>5.0542430955132688E-2</v>
      </c>
      <c r="L8393">
        <v>259.69227842880002</v>
      </c>
    </row>
    <row r="8394" spans="1:12">
      <c r="A8394" s="73">
        <v>43450.666666666664</v>
      </c>
      <c r="B8394">
        <v>9.24</v>
      </c>
      <c r="C8394">
        <v>285.8</v>
      </c>
      <c r="D8394">
        <v>1.0688</v>
      </c>
      <c r="F8394">
        <v>1.0688</v>
      </c>
      <c r="G8394">
        <v>14</v>
      </c>
      <c r="H8394">
        <v>12</v>
      </c>
      <c r="I8394">
        <v>16</v>
      </c>
      <c r="J8394">
        <v>9</v>
      </c>
      <c r="K8394">
        <v>2.5754358008180334</v>
      </c>
      <c r="L8394">
        <v>421.58229442560003</v>
      </c>
    </row>
    <row r="8395" spans="1:12">
      <c r="A8395" s="73">
        <v>43450.708333333336</v>
      </c>
      <c r="B8395">
        <v>10.45</v>
      </c>
      <c r="C8395">
        <v>279.8</v>
      </c>
      <c r="D8395">
        <v>1.0682</v>
      </c>
      <c r="F8395">
        <v>1.0682</v>
      </c>
      <c r="G8395">
        <v>13</v>
      </c>
      <c r="H8395">
        <v>12</v>
      </c>
      <c r="I8395">
        <v>17</v>
      </c>
      <c r="J8395">
        <v>10</v>
      </c>
      <c r="K8395">
        <v>7.9231915816398466</v>
      </c>
      <c r="L8395">
        <v>609.49682736249986</v>
      </c>
    </row>
    <row r="8396" spans="1:12">
      <c r="A8396" s="73">
        <v>43450.75</v>
      </c>
      <c r="B8396">
        <v>10.35</v>
      </c>
      <c r="C8396">
        <v>283.5</v>
      </c>
      <c r="D8396">
        <v>1.0685</v>
      </c>
      <c r="F8396">
        <v>1.0685</v>
      </c>
      <c r="G8396">
        <v>14</v>
      </c>
      <c r="H8396">
        <v>12</v>
      </c>
      <c r="I8396">
        <v>18</v>
      </c>
      <c r="J8396">
        <v>10</v>
      </c>
      <c r="K8396">
        <v>7.3702282939686246</v>
      </c>
      <c r="L8396">
        <v>592.33252471874994</v>
      </c>
    </row>
    <row r="8397" spans="1:12">
      <c r="A8397" s="73">
        <v>43450.791666666664</v>
      </c>
      <c r="B8397">
        <v>9.34</v>
      </c>
      <c r="C8397">
        <v>285.89999999999998</v>
      </c>
      <c r="D8397">
        <v>1.0683</v>
      </c>
      <c r="F8397">
        <v>1.0683</v>
      </c>
      <c r="G8397">
        <v>14</v>
      </c>
      <c r="H8397">
        <v>12</v>
      </c>
      <c r="I8397">
        <v>19</v>
      </c>
      <c r="J8397">
        <v>9</v>
      </c>
      <c r="K8397">
        <v>2.9063990884892568</v>
      </c>
      <c r="L8397">
        <v>435.21500621159998</v>
      </c>
    </row>
    <row r="8398" spans="1:12">
      <c r="A8398" s="73">
        <v>43450.833333333336</v>
      </c>
      <c r="B8398">
        <v>9.8000000000000007</v>
      </c>
      <c r="C8398">
        <v>287.2</v>
      </c>
      <c r="D8398">
        <v>1.0681</v>
      </c>
      <c r="F8398">
        <v>1.0681</v>
      </c>
      <c r="G8398">
        <v>14</v>
      </c>
      <c r="H8398">
        <v>12</v>
      </c>
      <c r="I8398">
        <v>20</v>
      </c>
      <c r="J8398">
        <v>10</v>
      </c>
      <c r="K8398">
        <v>4.6864302117768935</v>
      </c>
      <c r="L8398">
        <v>502.64358760000016</v>
      </c>
    </row>
    <row r="8399" spans="1:12">
      <c r="A8399" s="73">
        <v>43450.875</v>
      </c>
      <c r="B8399">
        <v>8.32</v>
      </c>
      <c r="C8399">
        <v>284.10000000000002</v>
      </c>
      <c r="D8399">
        <v>1.0683</v>
      </c>
      <c r="F8399">
        <v>1.0683</v>
      </c>
      <c r="G8399">
        <v>14</v>
      </c>
      <c r="H8399">
        <v>12</v>
      </c>
      <c r="I8399">
        <v>21</v>
      </c>
      <c r="J8399">
        <v>8</v>
      </c>
      <c r="K8399">
        <v>0.46897355424276627</v>
      </c>
      <c r="L8399">
        <v>307.63320606720004</v>
      </c>
    </row>
    <row r="8400" spans="1:12">
      <c r="A8400" s="73">
        <v>43450.916666666664</v>
      </c>
      <c r="B8400">
        <v>7.73</v>
      </c>
      <c r="C8400">
        <v>280.10000000000002</v>
      </c>
      <c r="D8400">
        <v>1.0677000000000001</v>
      </c>
      <c r="F8400">
        <v>1.0677000000000001</v>
      </c>
      <c r="G8400">
        <v>13</v>
      </c>
      <c r="H8400">
        <v>12</v>
      </c>
      <c r="I8400">
        <v>22</v>
      </c>
      <c r="J8400">
        <v>8</v>
      </c>
      <c r="K8400">
        <v>8.9901569825405932E-3</v>
      </c>
      <c r="L8400">
        <v>246.57993219045005</v>
      </c>
    </row>
    <row r="8401" spans="1:12">
      <c r="A8401" s="73">
        <v>43450.958333333336</v>
      </c>
      <c r="B8401">
        <v>12.01</v>
      </c>
      <c r="C8401">
        <v>298.89999999999998</v>
      </c>
      <c r="D8401">
        <v>1.0672999999999999</v>
      </c>
      <c r="F8401">
        <v>1.0672999999999999</v>
      </c>
      <c r="G8401">
        <v>14</v>
      </c>
      <c r="H8401">
        <v>12</v>
      </c>
      <c r="I8401">
        <v>23</v>
      </c>
      <c r="J8401">
        <v>12</v>
      </c>
      <c r="K8401">
        <v>19.139018869310952</v>
      </c>
      <c r="L8401">
        <v>924.45448967364985</v>
      </c>
    </row>
    <row r="8402" spans="1:12">
      <c r="A8402" s="73">
        <v>43451</v>
      </c>
      <c r="B8402">
        <v>11.61</v>
      </c>
      <c r="C8402">
        <v>295</v>
      </c>
      <c r="D8402">
        <v>1.0667</v>
      </c>
      <c r="F8402">
        <v>1.0667</v>
      </c>
      <c r="G8402">
        <v>14</v>
      </c>
      <c r="H8402">
        <v>12</v>
      </c>
      <c r="I8402">
        <v>0</v>
      </c>
      <c r="J8402">
        <v>12</v>
      </c>
      <c r="K8402">
        <v>15.799165718626051</v>
      </c>
      <c r="L8402">
        <v>834.65876547134985</v>
      </c>
    </row>
    <row r="8403" spans="1:12">
      <c r="A8403" s="73">
        <v>43451.041666666664</v>
      </c>
      <c r="B8403">
        <v>6.67</v>
      </c>
      <c r="C8403">
        <v>268.39999999999998</v>
      </c>
      <c r="D8403">
        <v>1.0656000000000001</v>
      </c>
      <c r="F8403">
        <v>1.0656000000000001</v>
      </c>
      <c r="G8403">
        <v>13</v>
      </c>
      <c r="H8403">
        <v>12</v>
      </c>
      <c r="I8403">
        <v>1</v>
      </c>
      <c r="J8403">
        <v>7</v>
      </c>
      <c r="K8403">
        <v>0.93157930766755948</v>
      </c>
      <c r="L8403">
        <v>158.10358508639999</v>
      </c>
    </row>
    <row r="8404" spans="1:12">
      <c r="A8404" s="73">
        <v>43451.083333333336</v>
      </c>
      <c r="B8404">
        <v>10.37</v>
      </c>
      <c r="C8404">
        <v>284.8</v>
      </c>
      <c r="D8404">
        <v>1.0650999999999999</v>
      </c>
      <c r="F8404">
        <v>1.0650999999999999</v>
      </c>
      <c r="G8404">
        <v>14</v>
      </c>
      <c r="H8404">
        <v>12</v>
      </c>
      <c r="I8404">
        <v>2</v>
      </c>
      <c r="J8404">
        <v>10</v>
      </c>
      <c r="K8404">
        <v>7.4792209515028665</v>
      </c>
      <c r="L8404">
        <v>593.87720810514986</v>
      </c>
    </row>
    <row r="8405" spans="1:12">
      <c r="A8405" s="73">
        <v>43451.125</v>
      </c>
      <c r="B8405">
        <v>12.04</v>
      </c>
      <c r="C8405">
        <v>291.10000000000002</v>
      </c>
      <c r="D8405">
        <v>1.0654999999999999</v>
      </c>
      <c r="F8405">
        <v>1.0654999999999999</v>
      </c>
      <c r="G8405">
        <v>14</v>
      </c>
      <c r="H8405">
        <v>12</v>
      </c>
      <c r="I8405">
        <v>3</v>
      </c>
      <c r="J8405">
        <v>12</v>
      </c>
      <c r="K8405">
        <v>19.402407855612314</v>
      </c>
      <c r="L8405">
        <v>929.82864049599971</v>
      </c>
    </row>
    <row r="8406" spans="1:12">
      <c r="A8406" s="73">
        <v>43451.166666666664</v>
      </c>
      <c r="B8406">
        <v>9.83</v>
      </c>
      <c r="C8406">
        <v>292.3</v>
      </c>
      <c r="D8406">
        <v>1.0656000000000001</v>
      </c>
      <c r="F8406">
        <v>1.0656000000000001</v>
      </c>
      <c r="G8406">
        <v>14</v>
      </c>
      <c r="H8406">
        <v>12</v>
      </c>
      <c r="I8406">
        <v>4</v>
      </c>
      <c r="J8406">
        <v>10</v>
      </c>
      <c r="K8406">
        <v>4.8172191980782584</v>
      </c>
      <c r="L8406">
        <v>506.08651995360003</v>
      </c>
    </row>
    <row r="8407" spans="1:12">
      <c r="A8407" s="73">
        <v>43451.208333333336</v>
      </c>
      <c r="B8407">
        <v>8.4499999999999993</v>
      </c>
      <c r="C8407">
        <v>304.2</v>
      </c>
      <c r="D8407">
        <v>1.0656000000000001</v>
      </c>
      <c r="F8407">
        <v>1.0656000000000001</v>
      </c>
      <c r="G8407">
        <v>15</v>
      </c>
      <c r="H8407">
        <v>12</v>
      </c>
      <c r="I8407">
        <v>5</v>
      </c>
      <c r="J8407">
        <v>8</v>
      </c>
      <c r="K8407">
        <v>0.66392582821535673</v>
      </c>
      <c r="L8407">
        <v>321.46547939999994</v>
      </c>
    </row>
    <row r="8408" spans="1:12">
      <c r="A8408" s="73">
        <v>43451.25</v>
      </c>
      <c r="B8408">
        <v>9.5</v>
      </c>
      <c r="C8408">
        <v>306.10000000000002</v>
      </c>
      <c r="D8408">
        <v>1.0662</v>
      </c>
      <c r="F8408">
        <v>1.0662</v>
      </c>
      <c r="G8408">
        <v>15</v>
      </c>
      <c r="H8408">
        <v>12</v>
      </c>
      <c r="I8408">
        <v>6</v>
      </c>
      <c r="J8408">
        <v>10</v>
      </c>
      <c r="K8408">
        <v>3.4775403487632168</v>
      </c>
      <c r="L8408">
        <v>457.06661250000002</v>
      </c>
    </row>
    <row r="8409" spans="1:12">
      <c r="A8409" s="73">
        <v>43451.291666666664</v>
      </c>
      <c r="B8409">
        <v>11.61</v>
      </c>
      <c r="C8409">
        <v>311.3</v>
      </c>
      <c r="D8409">
        <v>1.0666</v>
      </c>
      <c r="F8409">
        <v>1.0666</v>
      </c>
      <c r="G8409">
        <v>15</v>
      </c>
      <c r="H8409">
        <v>12</v>
      </c>
      <c r="I8409">
        <v>7</v>
      </c>
      <c r="J8409">
        <v>12</v>
      </c>
      <c r="K8409">
        <v>15.799165718626051</v>
      </c>
      <c r="L8409">
        <v>834.58051865729988</v>
      </c>
    </row>
    <row r="8410" spans="1:12">
      <c r="A8410" s="73">
        <v>43451.333333333336</v>
      </c>
      <c r="B8410">
        <v>9.69</v>
      </c>
      <c r="C8410">
        <v>317.60000000000002</v>
      </c>
      <c r="D8410">
        <v>1.0681</v>
      </c>
      <c r="F8410">
        <v>1.0681</v>
      </c>
      <c r="G8410">
        <v>15</v>
      </c>
      <c r="H8410">
        <v>12</v>
      </c>
      <c r="I8410">
        <v>8</v>
      </c>
      <c r="J8410">
        <v>10</v>
      </c>
      <c r="K8410">
        <v>4.2222705953385411</v>
      </c>
      <c r="L8410">
        <v>485.90710626644994</v>
      </c>
    </row>
    <row r="8411" spans="1:12">
      <c r="A8411" s="73">
        <v>43451.375</v>
      </c>
      <c r="B8411">
        <v>7.26</v>
      </c>
      <c r="C8411">
        <v>310.5</v>
      </c>
      <c r="D8411">
        <v>1.0702</v>
      </c>
      <c r="F8411">
        <v>1.0702</v>
      </c>
      <c r="G8411">
        <v>15</v>
      </c>
      <c r="H8411">
        <v>12</v>
      </c>
      <c r="I8411">
        <v>9</v>
      </c>
      <c r="J8411">
        <v>7</v>
      </c>
      <c r="K8411">
        <v>0.14076270492778487</v>
      </c>
      <c r="L8411">
        <v>204.75985487759999</v>
      </c>
    </row>
    <row r="8412" spans="1:12">
      <c r="A8412" s="73">
        <v>43451.416666666664</v>
      </c>
      <c r="B8412">
        <v>5.99</v>
      </c>
      <c r="C8412">
        <v>281.7</v>
      </c>
      <c r="D8412">
        <v>1.0711999999999999</v>
      </c>
      <c r="F8412">
        <v>1.0711999999999999</v>
      </c>
      <c r="G8412">
        <v>14</v>
      </c>
      <c r="H8412">
        <v>12</v>
      </c>
      <c r="I8412">
        <v>10</v>
      </c>
      <c r="J8412">
        <v>6</v>
      </c>
      <c r="K8412">
        <v>2.7066289515032311</v>
      </c>
      <c r="L8412">
        <v>115.1121155444</v>
      </c>
    </row>
    <row r="8413" spans="1:12">
      <c r="A8413" s="73">
        <v>43451.458333333336</v>
      </c>
      <c r="B8413">
        <v>5.95</v>
      </c>
      <c r="C8413">
        <v>277.7</v>
      </c>
      <c r="D8413">
        <v>1.0709</v>
      </c>
      <c r="F8413">
        <v>1.0709</v>
      </c>
      <c r="G8413">
        <v>13</v>
      </c>
      <c r="H8413">
        <v>12</v>
      </c>
      <c r="I8413">
        <v>11</v>
      </c>
      <c r="J8413">
        <v>6</v>
      </c>
      <c r="K8413">
        <v>2.8398436364347415</v>
      </c>
      <c r="L8413">
        <v>112.78979831875</v>
      </c>
    </row>
    <row r="8414" spans="1:12">
      <c r="A8414" s="73">
        <v>43451.5</v>
      </c>
      <c r="B8414">
        <v>7.09</v>
      </c>
      <c r="C8414">
        <v>268.39999999999998</v>
      </c>
      <c r="D8414">
        <v>1.0702</v>
      </c>
      <c r="F8414">
        <v>1.0702</v>
      </c>
      <c r="G8414">
        <v>13</v>
      </c>
      <c r="H8414">
        <v>12</v>
      </c>
      <c r="I8414">
        <v>12</v>
      </c>
      <c r="J8414">
        <v>7</v>
      </c>
      <c r="K8414">
        <v>0.29722511588670297</v>
      </c>
      <c r="L8414">
        <v>190.7100835979</v>
      </c>
    </row>
    <row r="8415" spans="1:12">
      <c r="A8415" s="73">
        <v>43451.541666666664</v>
      </c>
      <c r="B8415">
        <v>7.61</v>
      </c>
      <c r="C8415">
        <v>270.60000000000002</v>
      </c>
      <c r="D8415">
        <v>1.0686</v>
      </c>
      <c r="F8415">
        <v>1.0686</v>
      </c>
      <c r="G8415">
        <v>13</v>
      </c>
      <c r="H8415">
        <v>12</v>
      </c>
      <c r="I8415">
        <v>13</v>
      </c>
      <c r="J8415">
        <v>8</v>
      </c>
      <c r="K8415">
        <v>6.3421177707092624E-4</v>
      </c>
      <c r="L8415">
        <v>235.4719305783</v>
      </c>
    </row>
    <row r="8416" spans="1:12">
      <c r="A8416" s="73">
        <v>43451.583333333336</v>
      </c>
      <c r="B8416">
        <v>7.85</v>
      </c>
      <c r="C8416">
        <v>257.89999999999998</v>
      </c>
      <c r="D8416">
        <v>1.0682</v>
      </c>
      <c r="F8416">
        <v>1.0682</v>
      </c>
      <c r="G8416">
        <v>12</v>
      </c>
      <c r="H8416">
        <v>12</v>
      </c>
      <c r="I8416">
        <v>14</v>
      </c>
      <c r="J8416">
        <v>8</v>
      </c>
      <c r="K8416">
        <v>4.6146102188009928E-2</v>
      </c>
      <c r="L8416">
        <v>258.36373141249999</v>
      </c>
    </row>
    <row r="8417" spans="1:12">
      <c r="A8417" s="73">
        <v>43451.625</v>
      </c>
      <c r="B8417">
        <v>9.06</v>
      </c>
      <c r="C8417">
        <v>258</v>
      </c>
      <c r="D8417">
        <v>1.0677000000000001</v>
      </c>
      <c r="F8417">
        <v>1.0677000000000001</v>
      </c>
      <c r="G8417">
        <v>12</v>
      </c>
      <c r="H8417">
        <v>12</v>
      </c>
      <c r="I8417">
        <v>15</v>
      </c>
      <c r="J8417">
        <v>9</v>
      </c>
      <c r="K8417">
        <v>2.0301018830098299</v>
      </c>
      <c r="L8417">
        <v>397.01218853160009</v>
      </c>
    </row>
    <row r="8418" spans="1:12">
      <c r="A8418" s="73">
        <v>43451.666666666664</v>
      </c>
      <c r="B8418">
        <v>9.52</v>
      </c>
      <c r="C8418">
        <v>254.8</v>
      </c>
      <c r="D8418">
        <v>1.0669999999999999</v>
      </c>
      <c r="F8418">
        <v>1.0669999999999999</v>
      </c>
      <c r="G8418">
        <v>12</v>
      </c>
      <c r="H8418">
        <v>12</v>
      </c>
      <c r="I8418">
        <v>16</v>
      </c>
      <c r="J8418">
        <v>10</v>
      </c>
      <c r="K8418">
        <v>3.5525330062974598</v>
      </c>
      <c r="L8418">
        <v>460.30455116799993</v>
      </c>
    </row>
    <row r="8419" spans="1:12">
      <c r="A8419" s="73">
        <v>43451.708333333336</v>
      </c>
      <c r="B8419">
        <v>8.77</v>
      </c>
      <c r="C8419">
        <v>251.6</v>
      </c>
      <c r="D8419">
        <v>1.0668</v>
      </c>
      <c r="F8419">
        <v>1.0668</v>
      </c>
      <c r="G8419">
        <v>12</v>
      </c>
      <c r="H8419">
        <v>12</v>
      </c>
      <c r="I8419">
        <v>17</v>
      </c>
      <c r="J8419">
        <v>9</v>
      </c>
      <c r="K8419">
        <v>1.2878083487632759</v>
      </c>
      <c r="L8419">
        <v>359.79223934219993</v>
      </c>
    </row>
    <row r="8420" spans="1:12">
      <c r="A8420" s="73">
        <v>43451.75</v>
      </c>
      <c r="B8420">
        <v>7.08</v>
      </c>
      <c r="C8420">
        <v>259.2</v>
      </c>
      <c r="D8420">
        <v>1.0666</v>
      </c>
      <c r="F8420">
        <v>1.0666</v>
      </c>
      <c r="G8420">
        <v>13</v>
      </c>
      <c r="H8420">
        <v>12</v>
      </c>
      <c r="I8420">
        <v>18</v>
      </c>
      <c r="J8420">
        <v>7</v>
      </c>
      <c r="K8420">
        <v>0.30822878711958024</v>
      </c>
      <c r="L8420">
        <v>189.26545656960002</v>
      </c>
    </row>
    <row r="8421" spans="1:12">
      <c r="A8421" s="73">
        <v>43451.791666666664</v>
      </c>
      <c r="B8421">
        <v>5.99</v>
      </c>
      <c r="C8421">
        <v>274.5</v>
      </c>
      <c r="D8421">
        <v>1.0663</v>
      </c>
      <c r="F8421">
        <v>1.0663</v>
      </c>
      <c r="G8421">
        <v>13</v>
      </c>
      <c r="H8421">
        <v>12</v>
      </c>
      <c r="I8421">
        <v>19</v>
      </c>
      <c r="J8421">
        <v>6</v>
      </c>
      <c r="K8421">
        <v>2.7066289515032311</v>
      </c>
      <c r="L8421">
        <v>114.58555713685001</v>
      </c>
    </row>
    <row r="8422" spans="1:12">
      <c r="A8422" s="73">
        <v>43451.833333333336</v>
      </c>
      <c r="B8422">
        <v>9.27</v>
      </c>
      <c r="C8422">
        <v>275.89999999999998</v>
      </c>
      <c r="D8422">
        <v>1.0657000000000001</v>
      </c>
      <c r="F8422">
        <v>1.0657000000000001</v>
      </c>
      <c r="G8422">
        <v>13</v>
      </c>
      <c r="H8422">
        <v>12</v>
      </c>
      <c r="I8422">
        <v>20</v>
      </c>
      <c r="J8422">
        <v>9</v>
      </c>
      <c r="K8422">
        <v>2.6726247871193984</v>
      </c>
      <c r="L8422">
        <v>424.46723524154999</v>
      </c>
    </row>
    <row r="8423" spans="1:12">
      <c r="A8423" s="73">
        <v>43451.875</v>
      </c>
      <c r="B8423">
        <v>10.19</v>
      </c>
      <c r="C8423">
        <v>293.3</v>
      </c>
      <c r="D8423">
        <v>1.0651999999999999</v>
      </c>
      <c r="F8423">
        <v>1.0651999999999999</v>
      </c>
      <c r="G8423">
        <v>14</v>
      </c>
      <c r="H8423">
        <v>12</v>
      </c>
      <c r="I8423">
        <v>21</v>
      </c>
      <c r="J8423">
        <v>10</v>
      </c>
      <c r="K8423">
        <v>6.5270870336946638</v>
      </c>
      <c r="L8423">
        <v>563.53865890339989</v>
      </c>
    </row>
    <row r="8424" spans="1:12">
      <c r="A8424" s="73">
        <v>43451.916666666664</v>
      </c>
      <c r="B8424">
        <v>10.63</v>
      </c>
      <c r="C8424">
        <v>319.8</v>
      </c>
      <c r="D8424">
        <v>1.0657000000000001</v>
      </c>
      <c r="F8424">
        <v>1.0657000000000001</v>
      </c>
      <c r="G8424">
        <v>15</v>
      </c>
      <c r="H8424">
        <v>12</v>
      </c>
      <c r="I8424">
        <v>22</v>
      </c>
      <c r="J8424">
        <v>11</v>
      </c>
      <c r="K8424">
        <v>8.9689254994480603</v>
      </c>
      <c r="L8424">
        <v>640.03653249395029</v>
      </c>
    </row>
    <row r="8425" spans="1:12">
      <c r="A8425" s="73">
        <v>43451.958333333336</v>
      </c>
      <c r="B8425">
        <v>11.41</v>
      </c>
      <c r="C8425">
        <v>330.3</v>
      </c>
      <c r="D8425">
        <v>1.0658000000000001</v>
      </c>
      <c r="F8425">
        <v>1.0658000000000001</v>
      </c>
      <c r="G8425">
        <v>16</v>
      </c>
      <c r="H8425">
        <v>12</v>
      </c>
      <c r="I8425">
        <v>23</v>
      </c>
      <c r="J8425">
        <v>11</v>
      </c>
      <c r="K8425">
        <v>14.249239143283608</v>
      </c>
      <c r="L8425">
        <v>791.59429117090019</v>
      </c>
    </row>
    <row r="8426" spans="1:12">
      <c r="A8426" s="73">
        <v>43452</v>
      </c>
      <c r="B8426">
        <v>10.56</v>
      </c>
      <c r="C8426">
        <v>331.6</v>
      </c>
      <c r="D8426">
        <v>1.0658000000000001</v>
      </c>
      <c r="F8426">
        <v>1.0658000000000001</v>
      </c>
      <c r="G8426">
        <v>16</v>
      </c>
      <c r="H8426">
        <v>12</v>
      </c>
      <c r="I8426">
        <v>0</v>
      </c>
      <c r="J8426">
        <v>11</v>
      </c>
      <c r="K8426">
        <v>8.554551198078201</v>
      </c>
      <c r="L8426">
        <v>627.53430896640009</v>
      </c>
    </row>
    <row r="8427" spans="1:12">
      <c r="A8427" s="73">
        <v>43452.041666666664</v>
      </c>
      <c r="B8427">
        <v>10.81</v>
      </c>
      <c r="C8427">
        <v>331.8</v>
      </c>
      <c r="D8427">
        <v>1.0661</v>
      </c>
      <c r="F8427">
        <v>1.0661</v>
      </c>
      <c r="G8427">
        <v>16</v>
      </c>
      <c r="H8427">
        <v>12</v>
      </c>
      <c r="I8427">
        <v>1</v>
      </c>
      <c r="J8427">
        <v>11</v>
      </c>
      <c r="K8427">
        <v>10.079459417256263</v>
      </c>
      <c r="L8427">
        <v>673.3564577750501</v>
      </c>
    </row>
    <row r="8428" spans="1:12">
      <c r="A8428" s="73">
        <v>43452.083333333336</v>
      </c>
      <c r="B8428">
        <v>11.34</v>
      </c>
      <c r="C8428">
        <v>322.2</v>
      </c>
      <c r="D8428">
        <v>1.0662</v>
      </c>
      <c r="F8428">
        <v>1.0662</v>
      </c>
      <c r="G8428">
        <v>15</v>
      </c>
      <c r="H8428">
        <v>12</v>
      </c>
      <c r="I8428">
        <v>2</v>
      </c>
      <c r="J8428">
        <v>11</v>
      </c>
      <c r="K8428">
        <v>13.725664841913749</v>
      </c>
      <c r="L8428">
        <v>777.40592484239994</v>
      </c>
    </row>
    <row r="8429" spans="1:12">
      <c r="A8429" s="73">
        <v>43452.125</v>
      </c>
      <c r="B8429">
        <v>10.11</v>
      </c>
      <c r="C8429">
        <v>323.3</v>
      </c>
      <c r="D8429">
        <v>1.0660000000000001</v>
      </c>
      <c r="F8429">
        <v>1.0660000000000001</v>
      </c>
      <c r="G8429">
        <v>15</v>
      </c>
      <c r="H8429">
        <v>12</v>
      </c>
      <c r="I8429">
        <v>3</v>
      </c>
      <c r="J8429">
        <v>10</v>
      </c>
      <c r="K8429">
        <v>6.1247164035576844</v>
      </c>
      <c r="L8429">
        <v>550.78318842299996</v>
      </c>
    </row>
    <row r="8430" spans="1:12">
      <c r="A8430" s="73">
        <v>43452.166666666664</v>
      </c>
      <c r="B8430">
        <v>11.21</v>
      </c>
      <c r="C8430">
        <v>311.7</v>
      </c>
      <c r="D8430">
        <v>1.0666</v>
      </c>
      <c r="F8430">
        <v>1.0666</v>
      </c>
      <c r="G8430">
        <v>15</v>
      </c>
      <c r="H8430">
        <v>12</v>
      </c>
      <c r="I8430">
        <v>4</v>
      </c>
      <c r="J8430">
        <v>11</v>
      </c>
      <c r="K8430">
        <v>12.779312567941163</v>
      </c>
      <c r="L8430">
        <v>751.25680938130017</v>
      </c>
    </row>
    <row r="8431" spans="1:12">
      <c r="A8431" s="73">
        <v>43452.208333333336</v>
      </c>
      <c r="B8431">
        <v>11.16</v>
      </c>
      <c r="C8431">
        <v>316.10000000000002</v>
      </c>
      <c r="D8431">
        <v>1.0670999999999999</v>
      </c>
      <c r="F8431">
        <v>1.0670999999999999</v>
      </c>
      <c r="G8431">
        <v>15</v>
      </c>
      <c r="H8431">
        <v>12</v>
      </c>
      <c r="I8431">
        <v>5</v>
      </c>
      <c r="J8431">
        <v>11</v>
      </c>
      <c r="K8431">
        <v>12.424330924105547</v>
      </c>
      <c r="L8431">
        <v>741.59656246079999</v>
      </c>
    </row>
    <row r="8432" spans="1:12">
      <c r="A8432" s="73">
        <v>43452.25</v>
      </c>
      <c r="B8432">
        <v>8.56</v>
      </c>
      <c r="C8432">
        <v>314</v>
      </c>
      <c r="D8432">
        <v>1.0676000000000001</v>
      </c>
      <c r="F8432">
        <v>1.0676000000000001</v>
      </c>
      <c r="G8432">
        <v>15</v>
      </c>
      <c r="H8432">
        <v>12</v>
      </c>
      <c r="I8432">
        <v>6</v>
      </c>
      <c r="J8432">
        <v>9</v>
      </c>
      <c r="K8432">
        <v>0.85528544465370593</v>
      </c>
      <c r="L8432">
        <v>334.81111214080005</v>
      </c>
    </row>
    <row r="8433" spans="1:12">
      <c r="A8433" s="73">
        <v>43452.291666666664</v>
      </c>
      <c r="B8433">
        <v>8.4700000000000006</v>
      </c>
      <c r="C8433">
        <v>300.89999999999998</v>
      </c>
      <c r="D8433">
        <v>1.0678000000000001</v>
      </c>
      <c r="F8433">
        <v>1.0678000000000001</v>
      </c>
      <c r="G8433">
        <v>14</v>
      </c>
      <c r="H8433">
        <v>12</v>
      </c>
      <c r="I8433">
        <v>7</v>
      </c>
      <c r="J8433">
        <v>8</v>
      </c>
      <c r="K8433">
        <v>0.69691848574960391</v>
      </c>
      <c r="L8433">
        <v>324.4218913397001</v>
      </c>
    </row>
    <row r="8434" spans="1:12">
      <c r="A8434" s="73">
        <v>43452.333333333336</v>
      </c>
      <c r="B8434">
        <v>7.43</v>
      </c>
      <c r="C8434">
        <v>299.2</v>
      </c>
      <c r="D8434">
        <v>1.0688</v>
      </c>
      <c r="F8434">
        <v>1.0688</v>
      </c>
      <c r="G8434">
        <v>14</v>
      </c>
      <c r="H8434">
        <v>12</v>
      </c>
      <c r="I8434">
        <v>8</v>
      </c>
      <c r="J8434">
        <v>7</v>
      </c>
      <c r="K8434">
        <v>4.2100293968866706E-2</v>
      </c>
      <c r="L8434">
        <v>219.19613430079997</v>
      </c>
    </row>
    <row r="8435" spans="1:12">
      <c r="A8435" s="73">
        <v>43452.375</v>
      </c>
      <c r="B8435">
        <v>6</v>
      </c>
      <c r="C8435">
        <v>284.89999999999998</v>
      </c>
      <c r="D8435">
        <v>1.0698000000000001</v>
      </c>
      <c r="F8435">
        <v>1.0698000000000001</v>
      </c>
      <c r="G8435">
        <v>14</v>
      </c>
      <c r="H8435">
        <v>12</v>
      </c>
      <c r="I8435">
        <v>9</v>
      </c>
      <c r="J8435">
        <v>6</v>
      </c>
      <c r="K8435">
        <v>2.6738252802703544</v>
      </c>
      <c r="L8435">
        <v>115.53840000000001</v>
      </c>
    </row>
    <row r="8436" spans="1:12">
      <c r="A8436" s="73">
        <v>43452.416666666664</v>
      </c>
      <c r="B8436">
        <v>5.84</v>
      </c>
      <c r="C8436">
        <v>275.2</v>
      </c>
      <c r="D8436">
        <v>1.0710999999999999</v>
      </c>
      <c r="F8436">
        <v>1.0710999999999999</v>
      </c>
      <c r="G8436">
        <v>13</v>
      </c>
      <c r="H8436">
        <v>12</v>
      </c>
      <c r="I8436">
        <v>10</v>
      </c>
      <c r="J8436">
        <v>6</v>
      </c>
      <c r="K8436">
        <v>3.2226840199963953</v>
      </c>
      <c r="L8436">
        <v>106.66908382719998</v>
      </c>
    </row>
    <row r="8437" spans="1:12">
      <c r="A8437" s="73">
        <v>43452.458333333336</v>
      </c>
      <c r="B8437">
        <v>7.31</v>
      </c>
      <c r="C8437">
        <v>265.39999999999998</v>
      </c>
      <c r="D8437">
        <v>1.0711999999999999</v>
      </c>
      <c r="F8437">
        <v>1.0711999999999999</v>
      </c>
      <c r="G8437">
        <v>13</v>
      </c>
      <c r="H8437">
        <v>12</v>
      </c>
      <c r="I8437">
        <v>11</v>
      </c>
      <c r="J8437">
        <v>7</v>
      </c>
      <c r="K8437">
        <v>0.10574434876339728</v>
      </c>
      <c r="L8437">
        <v>209.21494241959994</v>
      </c>
    </row>
    <row r="8438" spans="1:12">
      <c r="A8438" s="73">
        <v>43452.5</v>
      </c>
      <c r="B8438">
        <v>10</v>
      </c>
      <c r="C8438">
        <v>260.10000000000002</v>
      </c>
      <c r="D8438">
        <v>1.0696000000000001</v>
      </c>
      <c r="F8438">
        <v>1.0696000000000001</v>
      </c>
      <c r="G8438">
        <v>13</v>
      </c>
      <c r="H8438">
        <v>12</v>
      </c>
      <c r="I8438">
        <v>12</v>
      </c>
      <c r="J8438">
        <v>10</v>
      </c>
      <c r="K8438">
        <v>5.59235678711934</v>
      </c>
      <c r="L8438">
        <v>534.80000000000007</v>
      </c>
    </row>
    <row r="8439" spans="1:12">
      <c r="A8439" s="73">
        <v>43452.541666666664</v>
      </c>
      <c r="B8439">
        <v>10.99</v>
      </c>
      <c r="C8439">
        <v>264.8</v>
      </c>
      <c r="D8439">
        <v>1.0686</v>
      </c>
      <c r="F8439">
        <v>1.0686</v>
      </c>
      <c r="G8439">
        <v>13</v>
      </c>
      <c r="H8439">
        <v>12</v>
      </c>
      <c r="I8439">
        <v>13</v>
      </c>
      <c r="J8439">
        <v>11</v>
      </c>
      <c r="K8439">
        <v>11.254793335064464</v>
      </c>
      <c r="L8439">
        <v>709.21555365570009</v>
      </c>
    </row>
    <row r="8440" spans="1:12">
      <c r="A8440" s="73">
        <v>43452.583333333336</v>
      </c>
      <c r="B8440">
        <v>9.6</v>
      </c>
      <c r="C8440">
        <v>258.8</v>
      </c>
      <c r="D8440">
        <v>1.0683</v>
      </c>
      <c r="F8440">
        <v>1.0683</v>
      </c>
      <c r="G8440">
        <v>13</v>
      </c>
      <c r="H8440">
        <v>12</v>
      </c>
      <c r="I8440">
        <v>14</v>
      </c>
      <c r="J8440">
        <v>10</v>
      </c>
      <c r="K8440">
        <v>3.8605036364344398</v>
      </c>
      <c r="L8440">
        <v>472.58173439999996</v>
      </c>
    </row>
    <row r="8441" spans="1:12">
      <c r="A8441" s="73">
        <v>43452.625</v>
      </c>
      <c r="B8441">
        <v>8.25</v>
      </c>
      <c r="C8441">
        <v>258.60000000000002</v>
      </c>
      <c r="D8441">
        <v>1.0672999999999999</v>
      </c>
      <c r="F8441">
        <v>1.0672999999999999</v>
      </c>
      <c r="G8441">
        <v>12</v>
      </c>
      <c r="H8441">
        <v>12</v>
      </c>
      <c r="I8441">
        <v>15</v>
      </c>
      <c r="J8441">
        <v>8</v>
      </c>
      <c r="K8441">
        <v>0.37799925287290864</v>
      </c>
      <c r="L8441">
        <v>299.65281328124996</v>
      </c>
    </row>
    <row r="8442" spans="1:12">
      <c r="A8442" s="73">
        <v>43452.666666666664</v>
      </c>
      <c r="B8442">
        <v>9.9499999999999993</v>
      </c>
      <c r="C8442">
        <v>260.60000000000002</v>
      </c>
      <c r="D8442">
        <v>1.0662</v>
      </c>
      <c r="F8442">
        <v>1.0662</v>
      </c>
      <c r="G8442">
        <v>13</v>
      </c>
      <c r="H8442">
        <v>12</v>
      </c>
      <c r="I8442">
        <v>16</v>
      </c>
      <c r="J8442">
        <v>10</v>
      </c>
      <c r="K8442">
        <v>5.3583751432837241</v>
      </c>
      <c r="L8442">
        <v>525.14341586249986</v>
      </c>
    </row>
    <row r="8443" spans="1:12">
      <c r="A8443" s="73">
        <v>43452.708333333336</v>
      </c>
      <c r="B8443">
        <v>11.1</v>
      </c>
      <c r="C8443">
        <v>260.3</v>
      </c>
      <c r="D8443">
        <v>1.0657000000000001</v>
      </c>
      <c r="F8443">
        <v>1.0657000000000001</v>
      </c>
      <c r="G8443">
        <v>13</v>
      </c>
      <c r="H8443">
        <v>12</v>
      </c>
      <c r="I8443">
        <v>17</v>
      </c>
      <c r="J8443">
        <v>11</v>
      </c>
      <c r="K8443">
        <v>12.004952951502808</v>
      </c>
      <c r="L8443">
        <v>728.74217835000002</v>
      </c>
    </row>
    <row r="8444" spans="1:12">
      <c r="A8444" s="73">
        <v>43452.75</v>
      </c>
      <c r="B8444">
        <v>10.08</v>
      </c>
      <c r="C8444">
        <v>262.10000000000002</v>
      </c>
      <c r="D8444">
        <v>1.0657000000000001</v>
      </c>
      <c r="F8444">
        <v>1.0657000000000001</v>
      </c>
      <c r="G8444">
        <v>13</v>
      </c>
      <c r="H8444">
        <v>12</v>
      </c>
      <c r="I8444">
        <v>18</v>
      </c>
      <c r="J8444">
        <v>10</v>
      </c>
      <c r="K8444">
        <v>5.9771274172563196</v>
      </c>
      <c r="L8444">
        <v>545.74098001920004</v>
      </c>
    </row>
    <row r="8445" spans="1:12">
      <c r="A8445" s="73">
        <v>43452.791666666664</v>
      </c>
      <c r="B8445">
        <v>10.37</v>
      </c>
      <c r="C8445">
        <v>278.5</v>
      </c>
      <c r="D8445">
        <v>1.0661</v>
      </c>
      <c r="F8445">
        <v>1.0661</v>
      </c>
      <c r="G8445">
        <v>13</v>
      </c>
      <c r="H8445">
        <v>12</v>
      </c>
      <c r="I8445">
        <v>19</v>
      </c>
      <c r="J8445">
        <v>10</v>
      </c>
      <c r="K8445">
        <v>7.4792209515028665</v>
      </c>
      <c r="L8445">
        <v>594.43478693164991</v>
      </c>
    </row>
    <row r="8446" spans="1:12">
      <c r="A8446" s="73">
        <v>43452.833333333336</v>
      </c>
      <c r="B8446">
        <v>12</v>
      </c>
      <c r="C8446">
        <v>283.3</v>
      </c>
      <c r="D8446">
        <v>1.0661</v>
      </c>
      <c r="F8446">
        <v>1.0661</v>
      </c>
      <c r="G8446">
        <v>14</v>
      </c>
      <c r="H8446">
        <v>12</v>
      </c>
      <c r="I8446">
        <v>20</v>
      </c>
      <c r="J8446">
        <v>12</v>
      </c>
      <c r="K8446">
        <v>19.051622540543832</v>
      </c>
      <c r="L8446">
        <v>921.11040000000003</v>
      </c>
    </row>
    <row r="8447" spans="1:12">
      <c r="A8447" s="73">
        <v>43452.875</v>
      </c>
      <c r="B8447">
        <v>11.25</v>
      </c>
      <c r="C8447">
        <v>283.60000000000002</v>
      </c>
      <c r="D8447">
        <v>1.0660000000000001</v>
      </c>
      <c r="F8447">
        <v>1.0660000000000001</v>
      </c>
      <c r="G8447">
        <v>14</v>
      </c>
      <c r="H8447">
        <v>12</v>
      </c>
      <c r="I8447">
        <v>21</v>
      </c>
      <c r="J8447">
        <v>11</v>
      </c>
      <c r="K8447">
        <v>13.066897883009648</v>
      </c>
      <c r="L8447">
        <v>758.900390625</v>
      </c>
    </row>
    <row r="8448" spans="1:12">
      <c r="A8448" s="73">
        <v>43452.916666666664</v>
      </c>
      <c r="B8448">
        <v>12.54</v>
      </c>
      <c r="C8448">
        <v>294.2</v>
      </c>
      <c r="D8448">
        <v>1.0658000000000001</v>
      </c>
      <c r="F8448">
        <v>1.0658000000000001</v>
      </c>
      <c r="G8448">
        <v>14</v>
      </c>
      <c r="H8448">
        <v>12</v>
      </c>
      <c r="I8448">
        <v>22</v>
      </c>
      <c r="J8448">
        <v>13</v>
      </c>
      <c r="K8448">
        <v>24.057224293968439</v>
      </c>
      <c r="L8448">
        <v>1050.8441956055999</v>
      </c>
    </row>
    <row r="8449" spans="1:12">
      <c r="A8449" s="73">
        <v>43452.958333333336</v>
      </c>
      <c r="B8449">
        <v>11.7</v>
      </c>
      <c r="C8449">
        <v>295.10000000000002</v>
      </c>
      <c r="D8449">
        <v>1.0663</v>
      </c>
      <c r="F8449">
        <v>1.0663</v>
      </c>
      <c r="G8449">
        <v>14</v>
      </c>
      <c r="H8449">
        <v>12</v>
      </c>
      <c r="I8449">
        <v>23</v>
      </c>
      <c r="J8449">
        <v>12</v>
      </c>
      <c r="K8449">
        <v>16.522732677530154</v>
      </c>
      <c r="L8449">
        <v>853.89997094999978</v>
      </c>
    </row>
    <row r="8450" spans="1:12">
      <c r="A8450" s="73">
        <v>43453</v>
      </c>
      <c r="B8450">
        <v>11</v>
      </c>
      <c r="C8450">
        <v>297.10000000000002</v>
      </c>
      <c r="D8450">
        <v>1.0665</v>
      </c>
      <c r="F8450">
        <v>1.0665</v>
      </c>
      <c r="G8450">
        <v>14</v>
      </c>
      <c r="H8450">
        <v>12</v>
      </c>
      <c r="I8450">
        <v>0</v>
      </c>
      <c r="J8450">
        <v>11</v>
      </c>
      <c r="K8450">
        <v>11.321989663831586</v>
      </c>
      <c r="L8450">
        <v>709.75575000000003</v>
      </c>
    </row>
    <row r="8451" spans="1:12">
      <c r="A8451" s="73">
        <v>43453.041666666664</v>
      </c>
      <c r="B8451">
        <v>10.220000000000001</v>
      </c>
      <c r="C8451">
        <v>308.39999999999998</v>
      </c>
      <c r="D8451">
        <v>1.0665</v>
      </c>
      <c r="F8451">
        <v>1.0665</v>
      </c>
      <c r="G8451">
        <v>15</v>
      </c>
      <c r="H8451">
        <v>12</v>
      </c>
      <c r="I8451">
        <v>1</v>
      </c>
      <c r="J8451">
        <v>10</v>
      </c>
      <c r="K8451">
        <v>6.6812760199960373</v>
      </c>
      <c r="L8451">
        <v>569.22445704600011</v>
      </c>
    </row>
    <row r="8452" spans="1:12">
      <c r="A8452" s="73">
        <v>43453.083333333336</v>
      </c>
      <c r="B8452">
        <v>8.1199999999999992</v>
      </c>
      <c r="C8452">
        <v>297.8</v>
      </c>
      <c r="D8452">
        <v>1.0666</v>
      </c>
      <c r="F8452">
        <v>1.0666</v>
      </c>
      <c r="G8452">
        <v>14</v>
      </c>
      <c r="H8452">
        <v>12</v>
      </c>
      <c r="I8452">
        <v>2</v>
      </c>
      <c r="J8452">
        <v>8</v>
      </c>
      <c r="K8452">
        <v>0.23504697890031587</v>
      </c>
      <c r="L8452">
        <v>285.52206202239989</v>
      </c>
    </row>
    <row r="8453" spans="1:12">
      <c r="A8453" s="73">
        <v>43453.125</v>
      </c>
      <c r="B8453">
        <v>8.41</v>
      </c>
      <c r="C8453">
        <v>290</v>
      </c>
      <c r="D8453">
        <v>1.0667</v>
      </c>
      <c r="F8453">
        <v>1.0667</v>
      </c>
      <c r="G8453">
        <v>14</v>
      </c>
      <c r="H8453">
        <v>12</v>
      </c>
      <c r="I8453">
        <v>3</v>
      </c>
      <c r="J8453">
        <v>8</v>
      </c>
      <c r="K8453">
        <v>0.60034051314686832</v>
      </c>
      <c r="L8453">
        <v>317.24901825535005</v>
      </c>
    </row>
    <row r="8454" spans="1:12">
      <c r="A8454" s="73">
        <v>43453.166666666664</v>
      </c>
      <c r="B8454">
        <v>9.24</v>
      </c>
      <c r="C8454">
        <v>299.2</v>
      </c>
      <c r="D8454">
        <v>1.0665</v>
      </c>
      <c r="F8454">
        <v>1.0665</v>
      </c>
      <c r="G8454">
        <v>14</v>
      </c>
      <c r="H8454">
        <v>12</v>
      </c>
      <c r="I8454">
        <v>4</v>
      </c>
      <c r="J8454">
        <v>9</v>
      </c>
      <c r="K8454">
        <v>2.5754358008180334</v>
      </c>
      <c r="L8454">
        <v>420.67507204800006</v>
      </c>
    </row>
    <row r="8455" spans="1:12">
      <c r="A8455" s="73">
        <v>43453.208333333336</v>
      </c>
      <c r="B8455">
        <v>9.7799999999999994</v>
      </c>
      <c r="C8455">
        <v>307.10000000000002</v>
      </c>
      <c r="D8455">
        <v>1.0669999999999999</v>
      </c>
      <c r="F8455">
        <v>1.0669999999999999</v>
      </c>
      <c r="G8455">
        <v>15</v>
      </c>
      <c r="H8455">
        <v>12</v>
      </c>
      <c r="I8455">
        <v>5</v>
      </c>
      <c r="J8455">
        <v>10</v>
      </c>
      <c r="K8455">
        <v>4.6002375542426428</v>
      </c>
      <c r="L8455">
        <v>499.0579612919999</v>
      </c>
    </row>
    <row r="8456" spans="1:12">
      <c r="A8456" s="73">
        <v>43453.25</v>
      </c>
      <c r="B8456">
        <v>9.07</v>
      </c>
      <c r="C8456">
        <v>315.3</v>
      </c>
      <c r="D8456">
        <v>1.0677000000000001</v>
      </c>
      <c r="F8456">
        <v>1.0677000000000001</v>
      </c>
      <c r="G8456">
        <v>15</v>
      </c>
      <c r="H8456">
        <v>12</v>
      </c>
      <c r="I8456">
        <v>6</v>
      </c>
      <c r="J8456">
        <v>9</v>
      </c>
      <c r="K8456">
        <v>2.0586982117769517</v>
      </c>
      <c r="L8456">
        <v>398.32824996555007</v>
      </c>
    </row>
    <row r="8457" spans="1:12">
      <c r="A8457" s="73">
        <v>43453.291666666664</v>
      </c>
      <c r="B8457">
        <v>9.26</v>
      </c>
      <c r="C8457">
        <v>305.7</v>
      </c>
      <c r="D8457">
        <v>1.0676000000000001</v>
      </c>
      <c r="F8457">
        <v>1.0676000000000001</v>
      </c>
      <c r="G8457">
        <v>15</v>
      </c>
      <c r="H8457">
        <v>12</v>
      </c>
      <c r="I8457">
        <v>7</v>
      </c>
      <c r="J8457">
        <v>9</v>
      </c>
      <c r="K8457">
        <v>2.6400284583522766</v>
      </c>
      <c r="L8457">
        <v>423.84935782880001</v>
      </c>
    </row>
    <row r="8458" spans="1:12">
      <c r="A8458" s="73">
        <v>43453.333333333336</v>
      </c>
      <c r="B8458">
        <v>8.5500000000000007</v>
      </c>
      <c r="C8458">
        <v>294</v>
      </c>
      <c r="D8458">
        <v>1.0686</v>
      </c>
      <c r="F8458">
        <v>1.0686</v>
      </c>
      <c r="G8458">
        <v>14</v>
      </c>
      <c r="H8458">
        <v>12</v>
      </c>
      <c r="I8458">
        <v>8</v>
      </c>
      <c r="J8458">
        <v>9</v>
      </c>
      <c r="K8458">
        <v>0.83688911588658388</v>
      </c>
      <c r="L8458">
        <v>333.95159216250005</v>
      </c>
    </row>
    <row r="8459" spans="1:12">
      <c r="A8459" s="73">
        <v>43453.375</v>
      </c>
      <c r="B8459">
        <v>9.5500000000000007</v>
      </c>
      <c r="C8459">
        <v>293.8</v>
      </c>
      <c r="D8459">
        <v>1.0701000000000001</v>
      </c>
      <c r="F8459">
        <v>1.0701000000000001</v>
      </c>
      <c r="G8459">
        <v>14</v>
      </c>
      <c r="H8459">
        <v>12</v>
      </c>
      <c r="I8459">
        <v>9</v>
      </c>
      <c r="J8459">
        <v>10</v>
      </c>
      <c r="K8459">
        <v>3.6665219925988315</v>
      </c>
      <c r="L8459">
        <v>466.01992231875016</v>
      </c>
    </row>
    <row r="8460" spans="1:12">
      <c r="A8460" s="73">
        <v>43453.416666666664</v>
      </c>
      <c r="B8460">
        <v>10.06</v>
      </c>
      <c r="C8460">
        <v>282.60000000000002</v>
      </c>
      <c r="D8460">
        <v>1.0709</v>
      </c>
      <c r="F8460">
        <v>1.0709</v>
      </c>
      <c r="G8460">
        <v>14</v>
      </c>
      <c r="H8460">
        <v>12</v>
      </c>
      <c r="I8460">
        <v>10</v>
      </c>
      <c r="J8460">
        <v>10</v>
      </c>
      <c r="K8460">
        <v>5.8797347597220773</v>
      </c>
      <c r="L8460">
        <v>545.14604425720006</v>
      </c>
    </row>
    <row r="8461" spans="1:12">
      <c r="A8461" s="73">
        <v>43453.458333333336</v>
      </c>
      <c r="B8461">
        <v>8.08</v>
      </c>
      <c r="C8461">
        <v>279.5</v>
      </c>
      <c r="D8461">
        <v>1.0710999999999999</v>
      </c>
      <c r="F8461">
        <v>1.0710999999999999</v>
      </c>
      <c r="G8461">
        <v>13</v>
      </c>
      <c r="H8461">
        <v>12</v>
      </c>
      <c r="I8461">
        <v>11</v>
      </c>
      <c r="J8461">
        <v>8</v>
      </c>
      <c r="K8461">
        <v>0.19786166383182682</v>
      </c>
      <c r="L8461">
        <v>282.51018268160004</v>
      </c>
    </row>
    <row r="8462" spans="1:12">
      <c r="A8462" s="73">
        <v>43453.5</v>
      </c>
      <c r="B8462">
        <v>6.79</v>
      </c>
      <c r="C8462">
        <v>278.3</v>
      </c>
      <c r="D8462">
        <v>1.0712999999999999</v>
      </c>
      <c r="F8462">
        <v>1.0712999999999999</v>
      </c>
      <c r="G8462">
        <v>13</v>
      </c>
      <c r="H8462">
        <v>12</v>
      </c>
      <c r="I8462">
        <v>12</v>
      </c>
      <c r="J8462">
        <v>7</v>
      </c>
      <c r="K8462">
        <v>0.71433525287302879</v>
      </c>
      <c r="L8462">
        <v>167.68353931034997</v>
      </c>
    </row>
    <row r="8463" spans="1:12">
      <c r="A8463" s="73">
        <v>43453.541666666664</v>
      </c>
      <c r="B8463">
        <v>6.68</v>
      </c>
      <c r="C8463">
        <v>267.3</v>
      </c>
      <c r="D8463">
        <v>1.0722</v>
      </c>
      <c r="F8463">
        <v>1.0722</v>
      </c>
      <c r="G8463">
        <v>13</v>
      </c>
      <c r="H8463">
        <v>12</v>
      </c>
      <c r="I8463">
        <v>13</v>
      </c>
      <c r="J8463">
        <v>7</v>
      </c>
      <c r="K8463">
        <v>0.91237563643468234</v>
      </c>
      <c r="L8463">
        <v>159.79941851519996</v>
      </c>
    </row>
    <row r="8464" spans="1:12">
      <c r="A8464" s="73">
        <v>43453.583333333336</v>
      </c>
      <c r="B8464">
        <v>7.85</v>
      </c>
      <c r="C8464">
        <v>256.8</v>
      </c>
      <c r="D8464">
        <v>1.0727</v>
      </c>
      <c r="F8464">
        <v>1.0727</v>
      </c>
      <c r="G8464">
        <v>12</v>
      </c>
      <c r="H8464">
        <v>12</v>
      </c>
      <c r="I8464">
        <v>14</v>
      </c>
      <c r="J8464">
        <v>8</v>
      </c>
      <c r="K8464">
        <v>4.6146102188009928E-2</v>
      </c>
      <c r="L8464">
        <v>259.45213881874997</v>
      </c>
    </row>
    <row r="8465" spans="1:12">
      <c r="A8465" s="73">
        <v>43453.625</v>
      </c>
      <c r="B8465">
        <v>7.7</v>
      </c>
      <c r="C8465">
        <v>271.7</v>
      </c>
      <c r="D8465">
        <v>1.0723</v>
      </c>
      <c r="F8465">
        <v>1.0723</v>
      </c>
      <c r="G8465">
        <v>13</v>
      </c>
      <c r="H8465">
        <v>12</v>
      </c>
      <c r="I8465">
        <v>15</v>
      </c>
      <c r="J8465">
        <v>8</v>
      </c>
      <c r="K8465">
        <v>4.2011706811731428E-3</v>
      </c>
      <c r="L8465">
        <v>244.77016795</v>
      </c>
    </row>
    <row r="8466" spans="1:12">
      <c r="A8466" s="73">
        <v>43453.666666666664</v>
      </c>
      <c r="B8466">
        <v>7.84</v>
      </c>
      <c r="C8466">
        <v>266.89999999999998</v>
      </c>
      <c r="D8466">
        <v>1.0710999999999999</v>
      </c>
      <c r="F8466">
        <v>1.0710999999999999</v>
      </c>
      <c r="G8466">
        <v>13</v>
      </c>
      <c r="H8466">
        <v>12</v>
      </c>
      <c r="I8466">
        <v>16</v>
      </c>
      <c r="J8466">
        <v>8</v>
      </c>
      <c r="K8466">
        <v>4.1949773420887557E-2</v>
      </c>
      <c r="L8466">
        <v>258.07635230719995</v>
      </c>
    </row>
    <row r="8467" spans="1:12">
      <c r="A8467" s="73">
        <v>43453.708333333336</v>
      </c>
      <c r="B8467">
        <v>9.32</v>
      </c>
      <c r="C8467">
        <v>266.10000000000002</v>
      </c>
      <c r="D8467">
        <v>1.0702</v>
      </c>
      <c r="F8467">
        <v>1.0702</v>
      </c>
      <c r="G8467">
        <v>13</v>
      </c>
      <c r="H8467">
        <v>12</v>
      </c>
      <c r="I8467">
        <v>17</v>
      </c>
      <c r="J8467">
        <v>9</v>
      </c>
      <c r="K8467">
        <v>2.8386064309550134</v>
      </c>
      <c r="L8467">
        <v>433.19425463680005</v>
      </c>
    </row>
    <row r="8468" spans="1:12">
      <c r="A8468" s="73">
        <v>43453.75</v>
      </c>
      <c r="B8468">
        <v>8.9700000000000006</v>
      </c>
      <c r="C8468">
        <v>254.7</v>
      </c>
      <c r="D8468">
        <v>1.0693999999999999</v>
      </c>
      <c r="F8468">
        <v>1.0693999999999999</v>
      </c>
      <c r="G8468">
        <v>12</v>
      </c>
      <c r="H8468">
        <v>12</v>
      </c>
      <c r="I8468">
        <v>18</v>
      </c>
      <c r="J8468">
        <v>9</v>
      </c>
      <c r="K8468">
        <v>1.7817349241057279</v>
      </c>
      <c r="L8468">
        <v>385.91131577310006</v>
      </c>
    </row>
    <row r="8469" spans="1:12">
      <c r="A8469" s="73">
        <v>43453.791666666664</v>
      </c>
      <c r="B8469">
        <v>9.2200000000000006</v>
      </c>
      <c r="C8469">
        <v>262.3</v>
      </c>
      <c r="D8469">
        <v>1.0693999999999999</v>
      </c>
      <c r="F8469">
        <v>1.0693999999999999</v>
      </c>
      <c r="G8469">
        <v>13</v>
      </c>
      <c r="H8469">
        <v>12</v>
      </c>
      <c r="I8469">
        <v>19</v>
      </c>
      <c r="J8469">
        <v>9</v>
      </c>
      <c r="K8469">
        <v>2.5116431432837896</v>
      </c>
      <c r="L8469">
        <v>419.08580144560005</v>
      </c>
    </row>
    <row r="8470" spans="1:12">
      <c r="A8470" s="73">
        <v>43453.833333333336</v>
      </c>
      <c r="B8470">
        <v>8.9499999999999993</v>
      </c>
      <c r="C8470">
        <v>271.2</v>
      </c>
      <c r="D8470">
        <v>1.0703</v>
      </c>
      <c r="F8470">
        <v>1.0703</v>
      </c>
      <c r="G8470">
        <v>13</v>
      </c>
      <c r="H8470">
        <v>12</v>
      </c>
      <c r="I8470">
        <v>20</v>
      </c>
      <c r="J8470">
        <v>9</v>
      </c>
      <c r="K8470">
        <v>1.7287422665714793</v>
      </c>
      <c r="L8470">
        <v>383.65833323124997</v>
      </c>
    </row>
    <row r="8471" spans="1:12">
      <c r="A8471" s="73">
        <v>43453.875</v>
      </c>
      <c r="B8471">
        <v>8.9</v>
      </c>
      <c r="C8471">
        <v>262.5</v>
      </c>
      <c r="D8471">
        <v>1.0707</v>
      </c>
      <c r="F8471">
        <v>1.0707</v>
      </c>
      <c r="G8471">
        <v>13</v>
      </c>
      <c r="H8471">
        <v>12</v>
      </c>
      <c r="I8471">
        <v>21</v>
      </c>
      <c r="J8471">
        <v>9</v>
      </c>
      <c r="K8471">
        <v>1.5997606227358696</v>
      </c>
      <c r="L8471">
        <v>377.40515415000004</v>
      </c>
    </row>
    <row r="8472" spans="1:12">
      <c r="A8472" s="73">
        <v>43453.916666666664</v>
      </c>
      <c r="B8472">
        <v>7.64</v>
      </c>
      <c r="C8472">
        <v>261.60000000000002</v>
      </c>
      <c r="D8472">
        <v>1.0707</v>
      </c>
      <c r="F8472">
        <v>1.0707</v>
      </c>
      <c r="G8472">
        <v>13</v>
      </c>
      <c r="H8472">
        <v>12</v>
      </c>
      <c r="I8472">
        <v>22</v>
      </c>
      <c r="J8472">
        <v>8</v>
      </c>
      <c r="K8472">
        <v>2.3198078438331741E-5</v>
      </c>
      <c r="L8472">
        <v>238.73598335039995</v>
      </c>
    </row>
    <row r="8473" spans="1:12">
      <c r="A8473" s="73">
        <v>43453.958333333336</v>
      </c>
      <c r="B8473">
        <v>6.32</v>
      </c>
      <c r="C8473">
        <v>275.7</v>
      </c>
      <c r="D8473">
        <v>1.0698000000000001</v>
      </c>
      <c r="F8473">
        <v>1.0698000000000001</v>
      </c>
      <c r="G8473">
        <v>13</v>
      </c>
      <c r="H8473">
        <v>12</v>
      </c>
      <c r="I8473">
        <v>23</v>
      </c>
      <c r="J8473">
        <v>6</v>
      </c>
      <c r="K8473">
        <v>1.7297078008182722</v>
      </c>
      <c r="L8473">
        <v>135.02799928320002</v>
      </c>
    </row>
    <row r="8474" spans="1:12">
      <c r="A8474" s="73">
        <v>43454</v>
      </c>
      <c r="B8474">
        <v>6.21</v>
      </c>
      <c r="C8474">
        <v>265.10000000000002</v>
      </c>
      <c r="D8474">
        <v>1.0690999999999999</v>
      </c>
      <c r="F8474">
        <v>1.0690999999999999</v>
      </c>
      <c r="G8474">
        <v>13</v>
      </c>
      <c r="H8474">
        <v>12</v>
      </c>
      <c r="I8474">
        <v>0</v>
      </c>
      <c r="J8474">
        <v>6</v>
      </c>
      <c r="K8474">
        <v>2.0311481843799259</v>
      </c>
      <c r="L8474">
        <v>128.01567025755</v>
      </c>
    </row>
    <row r="8475" spans="1:12">
      <c r="A8475" s="73">
        <v>43454.041666666664</v>
      </c>
      <c r="B8475">
        <v>4.4000000000000004</v>
      </c>
      <c r="C8475">
        <v>265.7</v>
      </c>
      <c r="D8475">
        <v>1.0687</v>
      </c>
      <c r="F8475">
        <v>1.0687</v>
      </c>
      <c r="G8475">
        <v>13</v>
      </c>
      <c r="H8475">
        <v>12</v>
      </c>
      <c r="I8475">
        <v>1</v>
      </c>
      <c r="J8475">
        <v>4</v>
      </c>
      <c r="K8475">
        <v>10.466412677530757</v>
      </c>
      <c r="L8475">
        <v>45.518070400000013</v>
      </c>
    </row>
    <row r="8476" spans="1:12">
      <c r="A8476" s="73">
        <v>43454.083333333336</v>
      </c>
      <c r="B8476">
        <v>4.3099999999999996</v>
      </c>
      <c r="C8476">
        <v>269.39999999999998</v>
      </c>
      <c r="D8476">
        <v>1.0687</v>
      </c>
      <c r="F8476">
        <v>1.0687</v>
      </c>
      <c r="G8476">
        <v>13</v>
      </c>
      <c r="H8476">
        <v>12</v>
      </c>
      <c r="I8476">
        <v>2</v>
      </c>
      <c r="J8476">
        <v>4</v>
      </c>
      <c r="K8476">
        <v>11.05684571862666</v>
      </c>
      <c r="L8476">
        <v>42.78165924084999</v>
      </c>
    </row>
    <row r="8477" spans="1:12">
      <c r="A8477" s="73">
        <v>43454.125</v>
      </c>
      <c r="B8477">
        <v>4.3899999999999997</v>
      </c>
      <c r="C8477">
        <v>260.89999999999998</v>
      </c>
      <c r="D8477">
        <v>1.0683</v>
      </c>
      <c r="F8477">
        <v>1.0683</v>
      </c>
      <c r="G8477">
        <v>13</v>
      </c>
      <c r="H8477">
        <v>12</v>
      </c>
      <c r="I8477">
        <v>3</v>
      </c>
      <c r="J8477">
        <v>4</v>
      </c>
      <c r="K8477">
        <v>10.531216348763639</v>
      </c>
      <c r="L8477">
        <v>45.191503823849992</v>
      </c>
    </row>
    <row r="8478" spans="1:12">
      <c r="A8478" s="73">
        <v>43454.166666666664</v>
      </c>
      <c r="B8478">
        <v>4.45</v>
      </c>
      <c r="C8478">
        <v>257.60000000000002</v>
      </c>
      <c r="D8478">
        <v>1.0672999999999999</v>
      </c>
      <c r="F8478">
        <v>1.0672999999999999</v>
      </c>
      <c r="G8478">
        <v>12</v>
      </c>
      <c r="H8478">
        <v>12</v>
      </c>
      <c r="I8478">
        <v>4</v>
      </c>
      <c r="J8478">
        <v>4</v>
      </c>
      <c r="K8478">
        <v>10.145394321366371</v>
      </c>
      <c r="L8478">
        <v>47.025838356249999</v>
      </c>
    </row>
    <row r="8479" spans="1:12">
      <c r="A8479" s="73">
        <v>43454.208333333336</v>
      </c>
      <c r="B8479">
        <v>6.49</v>
      </c>
      <c r="C8479">
        <v>251.4</v>
      </c>
      <c r="D8479">
        <v>1.0670999999999999</v>
      </c>
      <c r="F8479">
        <v>1.0670999999999999</v>
      </c>
      <c r="G8479">
        <v>12</v>
      </c>
      <c r="H8479">
        <v>12</v>
      </c>
      <c r="I8479">
        <v>5</v>
      </c>
      <c r="J8479">
        <v>6</v>
      </c>
      <c r="K8479">
        <v>1.3114453898593545</v>
      </c>
      <c r="L8479">
        <v>145.85093401395002</v>
      </c>
    </row>
    <row r="8480" spans="1:12">
      <c r="A8480" s="73">
        <v>43454.25</v>
      </c>
      <c r="B8480">
        <v>6.04</v>
      </c>
      <c r="C8480">
        <v>255.9</v>
      </c>
      <c r="D8480">
        <v>1.0669999999999999</v>
      </c>
      <c r="F8480">
        <v>1.0669999999999999</v>
      </c>
      <c r="G8480">
        <v>12</v>
      </c>
      <c r="H8480">
        <v>12</v>
      </c>
      <c r="I8480">
        <v>6</v>
      </c>
      <c r="J8480">
        <v>6</v>
      </c>
      <c r="K8480">
        <v>2.544610595338844</v>
      </c>
      <c r="L8480">
        <v>117.55611894399999</v>
      </c>
    </row>
    <row r="8481" spans="1:12">
      <c r="A8481" s="73">
        <v>43454.291666666664</v>
      </c>
      <c r="B8481">
        <v>5.29</v>
      </c>
      <c r="C8481">
        <v>256.60000000000002</v>
      </c>
      <c r="D8481">
        <v>1.0665</v>
      </c>
      <c r="F8481">
        <v>1.0665</v>
      </c>
      <c r="G8481">
        <v>12</v>
      </c>
      <c r="H8481">
        <v>12</v>
      </c>
      <c r="I8481">
        <v>7</v>
      </c>
      <c r="J8481">
        <v>5</v>
      </c>
      <c r="K8481">
        <v>5.4998859378046587</v>
      </c>
      <c r="L8481">
        <v>78.940137809250004</v>
      </c>
    </row>
    <row r="8482" spans="1:12">
      <c r="A8482" s="73">
        <v>43454.333333333336</v>
      </c>
      <c r="B8482">
        <v>4.88</v>
      </c>
      <c r="C8482">
        <v>242.4</v>
      </c>
      <c r="D8482">
        <v>1.0674999999999999</v>
      </c>
      <c r="F8482">
        <v>1.0674999999999999</v>
      </c>
      <c r="G8482">
        <v>12</v>
      </c>
      <c r="H8482">
        <v>12</v>
      </c>
      <c r="I8482">
        <v>8</v>
      </c>
      <c r="J8482">
        <v>5</v>
      </c>
      <c r="K8482">
        <v>7.5910364583526384</v>
      </c>
      <c r="L8482">
        <v>62.029367679999993</v>
      </c>
    </row>
    <row r="8483" spans="1:12">
      <c r="A8483" s="73">
        <v>43454.375</v>
      </c>
      <c r="B8483">
        <v>3.08</v>
      </c>
      <c r="C8483">
        <v>238.2</v>
      </c>
      <c r="D8483">
        <v>1.0680000000000001</v>
      </c>
      <c r="F8483">
        <v>1.0680000000000001</v>
      </c>
      <c r="G8483">
        <v>12</v>
      </c>
      <c r="H8483">
        <v>12</v>
      </c>
      <c r="I8483">
        <v>9</v>
      </c>
      <c r="J8483">
        <v>3</v>
      </c>
      <c r="K8483">
        <v>20.749697280270595</v>
      </c>
      <c r="L8483">
        <v>15.602471808000002</v>
      </c>
    </row>
    <row r="8484" spans="1:12">
      <c r="A8484" s="73">
        <v>43454.416666666664</v>
      </c>
      <c r="B8484">
        <v>3.04</v>
      </c>
      <c r="C8484">
        <v>230.2</v>
      </c>
      <c r="D8484">
        <v>1.0683</v>
      </c>
      <c r="F8484">
        <v>1.0683</v>
      </c>
      <c r="G8484">
        <v>11</v>
      </c>
      <c r="H8484">
        <v>12</v>
      </c>
      <c r="I8484">
        <v>10</v>
      </c>
      <c r="J8484">
        <v>3</v>
      </c>
      <c r="K8484">
        <v>21.115711965202106</v>
      </c>
      <c r="L8484">
        <v>15.006657945600001</v>
      </c>
    </row>
    <row r="8485" spans="1:12">
      <c r="A8485" s="73">
        <v>43454.458333333336</v>
      </c>
      <c r="B8485">
        <v>3.18</v>
      </c>
      <c r="C8485">
        <v>237.6</v>
      </c>
      <c r="D8485">
        <v>1.0692999999999999</v>
      </c>
      <c r="F8485">
        <v>1.0692999999999999</v>
      </c>
      <c r="G8485">
        <v>12</v>
      </c>
      <c r="H8485">
        <v>12</v>
      </c>
      <c r="I8485">
        <v>11</v>
      </c>
      <c r="J8485">
        <v>3</v>
      </c>
      <c r="K8485">
        <v>19.848660567941813</v>
      </c>
      <c r="L8485">
        <v>17.192971018800002</v>
      </c>
    </row>
    <row r="8486" spans="1:12">
      <c r="A8486" s="73">
        <v>43454.5</v>
      </c>
      <c r="B8486">
        <v>4.2699999999999996</v>
      </c>
      <c r="C8486">
        <v>222</v>
      </c>
      <c r="D8486">
        <v>1.0692999999999999</v>
      </c>
      <c r="F8486">
        <v>1.0692999999999999</v>
      </c>
      <c r="G8486">
        <v>11</v>
      </c>
      <c r="H8486">
        <v>12</v>
      </c>
      <c r="I8486">
        <v>12</v>
      </c>
      <c r="J8486">
        <v>4</v>
      </c>
      <c r="K8486">
        <v>11.32446040355817</v>
      </c>
      <c r="L8486">
        <v>41.624899335949983</v>
      </c>
    </row>
    <row r="8487" spans="1:12">
      <c r="A8487" s="73">
        <v>43454.541666666664</v>
      </c>
      <c r="B8487">
        <v>4.7699999999999996</v>
      </c>
      <c r="C8487">
        <v>224.1</v>
      </c>
      <c r="D8487">
        <v>1.0680000000000001</v>
      </c>
      <c r="F8487">
        <v>1.0680000000000001</v>
      </c>
      <c r="G8487">
        <v>11</v>
      </c>
      <c r="H8487">
        <v>12</v>
      </c>
      <c r="I8487">
        <v>13</v>
      </c>
      <c r="J8487">
        <v>5</v>
      </c>
      <c r="K8487">
        <v>8.2092768419142939</v>
      </c>
      <c r="L8487">
        <v>57.95573182199999</v>
      </c>
    </row>
    <row r="8488" spans="1:12">
      <c r="A8488" s="73">
        <v>43454.583333333336</v>
      </c>
      <c r="B8488">
        <v>4.3</v>
      </c>
      <c r="C8488">
        <v>217</v>
      </c>
      <c r="D8488">
        <v>1.0667</v>
      </c>
      <c r="F8488">
        <v>1.0667</v>
      </c>
      <c r="G8488">
        <v>11</v>
      </c>
      <c r="H8488">
        <v>12</v>
      </c>
      <c r="I8488">
        <v>14</v>
      </c>
      <c r="J8488">
        <v>4</v>
      </c>
      <c r="K8488">
        <v>11.123449389859536</v>
      </c>
      <c r="L8488">
        <v>42.405058449999991</v>
      </c>
    </row>
    <row r="8489" spans="1:12">
      <c r="A8489" s="73">
        <v>43454.625</v>
      </c>
      <c r="B8489">
        <v>4.58</v>
      </c>
      <c r="C8489">
        <v>215.4</v>
      </c>
      <c r="D8489">
        <v>1.0665</v>
      </c>
      <c r="F8489">
        <v>1.0665</v>
      </c>
      <c r="G8489">
        <v>11</v>
      </c>
      <c r="H8489">
        <v>12</v>
      </c>
      <c r="I8489">
        <v>15</v>
      </c>
      <c r="J8489">
        <v>5</v>
      </c>
      <c r="K8489">
        <v>9.3341465953389644</v>
      </c>
      <c r="L8489">
        <v>51.230347074000001</v>
      </c>
    </row>
    <row r="8490" spans="1:12">
      <c r="A8490" s="73">
        <v>43454.666666666664</v>
      </c>
      <c r="B8490">
        <v>7.16</v>
      </c>
      <c r="C8490">
        <v>219.5</v>
      </c>
      <c r="D8490">
        <v>1.0666</v>
      </c>
      <c r="F8490">
        <v>1.0666</v>
      </c>
      <c r="G8490">
        <v>11</v>
      </c>
      <c r="H8490">
        <v>12</v>
      </c>
      <c r="I8490">
        <v>16</v>
      </c>
      <c r="J8490">
        <v>7</v>
      </c>
      <c r="K8490">
        <v>0.22579941725655991</v>
      </c>
      <c r="L8490">
        <v>195.75400247680003</v>
      </c>
    </row>
    <row r="8491" spans="1:12">
      <c r="A8491" s="73">
        <v>43454.708333333336</v>
      </c>
      <c r="B8491">
        <v>7.2</v>
      </c>
      <c r="C8491">
        <v>217.8</v>
      </c>
      <c r="D8491">
        <v>1.0662</v>
      </c>
      <c r="F8491">
        <v>1.0662</v>
      </c>
      <c r="G8491">
        <v>11</v>
      </c>
      <c r="H8491">
        <v>12</v>
      </c>
      <c r="I8491">
        <v>17</v>
      </c>
      <c r="J8491">
        <v>7</v>
      </c>
      <c r="K8491">
        <v>0.18938473232504976</v>
      </c>
      <c r="L8491">
        <v>198.97850880000004</v>
      </c>
    </row>
    <row r="8492" spans="1:12">
      <c r="A8492" s="73">
        <v>43454.75</v>
      </c>
      <c r="B8492">
        <v>5.91</v>
      </c>
      <c r="C8492">
        <v>247.1</v>
      </c>
      <c r="D8492">
        <v>1.0656000000000001</v>
      </c>
      <c r="F8492">
        <v>1.0656000000000001</v>
      </c>
      <c r="G8492">
        <v>12</v>
      </c>
      <c r="H8492">
        <v>12</v>
      </c>
      <c r="I8492">
        <v>18</v>
      </c>
      <c r="J8492">
        <v>6</v>
      </c>
      <c r="K8492">
        <v>2.9762583213662515</v>
      </c>
      <c r="L8492">
        <v>109.98327782880001</v>
      </c>
    </row>
    <row r="8493" spans="1:12">
      <c r="A8493" s="73">
        <v>43454.791666666664</v>
      </c>
      <c r="B8493">
        <v>8.02</v>
      </c>
      <c r="C8493">
        <v>245.2</v>
      </c>
      <c r="D8493">
        <v>1.0648</v>
      </c>
      <c r="F8493">
        <v>1.0648</v>
      </c>
      <c r="G8493">
        <v>12</v>
      </c>
      <c r="H8493">
        <v>12</v>
      </c>
      <c r="I8493">
        <v>19</v>
      </c>
      <c r="J8493">
        <v>8</v>
      </c>
      <c r="K8493">
        <v>0.14808369122909165</v>
      </c>
      <c r="L8493">
        <v>274.63833129919993</v>
      </c>
    </row>
    <row r="8494" spans="1:12">
      <c r="A8494" s="73">
        <v>43454.833333333336</v>
      </c>
      <c r="B8494">
        <v>10.130000000000001</v>
      </c>
      <c r="C8494">
        <v>253.8</v>
      </c>
      <c r="D8494">
        <v>1.0652999999999999</v>
      </c>
      <c r="F8494">
        <v>1.0652999999999999</v>
      </c>
      <c r="G8494">
        <v>12</v>
      </c>
      <c r="H8494">
        <v>12</v>
      </c>
      <c r="I8494">
        <v>20</v>
      </c>
      <c r="J8494">
        <v>10</v>
      </c>
      <c r="K8494">
        <v>6.2241090610919354</v>
      </c>
      <c r="L8494">
        <v>553.69457378205016</v>
      </c>
    </row>
    <row r="8495" spans="1:12">
      <c r="A8495" s="73">
        <v>43454.875</v>
      </c>
      <c r="B8495">
        <v>10.55</v>
      </c>
      <c r="C8495">
        <v>263.2</v>
      </c>
      <c r="D8495">
        <v>1.0656000000000001</v>
      </c>
      <c r="F8495">
        <v>1.0656000000000001</v>
      </c>
      <c r="G8495">
        <v>13</v>
      </c>
      <c r="H8495">
        <v>12</v>
      </c>
      <c r="I8495">
        <v>21</v>
      </c>
      <c r="J8495">
        <v>11</v>
      </c>
      <c r="K8495">
        <v>8.4961548693110789</v>
      </c>
      <c r="L8495">
        <v>625.63580460000026</v>
      </c>
    </row>
    <row r="8496" spans="1:12">
      <c r="A8496" s="73">
        <v>43454.916666666664</v>
      </c>
      <c r="B8496">
        <v>10.81</v>
      </c>
      <c r="C8496">
        <v>266.89999999999998</v>
      </c>
      <c r="D8496">
        <v>1.0658000000000001</v>
      </c>
      <c r="F8496">
        <v>1.0658000000000001</v>
      </c>
      <c r="G8496">
        <v>13</v>
      </c>
      <c r="H8496">
        <v>12</v>
      </c>
      <c r="I8496">
        <v>22</v>
      </c>
      <c r="J8496">
        <v>11</v>
      </c>
      <c r="K8496">
        <v>10.079459417256263</v>
      </c>
      <c r="L8496">
        <v>673.16697560890009</v>
      </c>
    </row>
    <row r="8497" spans="1:12">
      <c r="A8497" s="73">
        <v>43454.958333333336</v>
      </c>
      <c r="B8497">
        <v>11.46</v>
      </c>
      <c r="C8497">
        <v>260.7</v>
      </c>
      <c r="D8497">
        <v>1.0662</v>
      </c>
      <c r="F8497">
        <v>1.0662</v>
      </c>
      <c r="G8497">
        <v>13</v>
      </c>
      <c r="H8497">
        <v>12</v>
      </c>
      <c r="I8497">
        <v>23</v>
      </c>
      <c r="J8497">
        <v>11</v>
      </c>
      <c r="K8497">
        <v>14.629220787119227</v>
      </c>
      <c r="L8497">
        <v>802.34755850160013</v>
      </c>
    </row>
    <row r="8498" spans="1:12">
      <c r="A8498" s="73">
        <v>43455</v>
      </c>
      <c r="B8498">
        <v>10.85</v>
      </c>
      <c r="C8498">
        <v>266</v>
      </c>
      <c r="D8498">
        <v>1.0663</v>
      </c>
      <c r="F8498">
        <v>1.0663</v>
      </c>
      <c r="G8498">
        <v>13</v>
      </c>
      <c r="H8498">
        <v>12</v>
      </c>
      <c r="I8498">
        <v>0</v>
      </c>
      <c r="J8498">
        <v>11</v>
      </c>
      <c r="K8498">
        <v>10.335044732324747</v>
      </c>
      <c r="L8498">
        <v>680.98669699374989</v>
      </c>
    </row>
    <row r="8499" spans="1:12">
      <c r="A8499" s="73">
        <v>43455.041666666664</v>
      </c>
      <c r="B8499">
        <v>15.91</v>
      </c>
      <c r="C8499">
        <v>263.7</v>
      </c>
      <c r="D8499">
        <v>1.0657000000000001</v>
      </c>
      <c r="F8499">
        <v>1.0657000000000001</v>
      </c>
      <c r="G8499">
        <v>13</v>
      </c>
      <c r="H8499">
        <v>12</v>
      </c>
      <c r="I8499">
        <v>1</v>
      </c>
      <c r="J8499">
        <v>16</v>
      </c>
      <c r="K8499">
        <v>68.472587088488709</v>
      </c>
      <c r="L8499">
        <v>2145.9297916323503</v>
      </c>
    </row>
    <row r="8500" spans="1:12">
      <c r="A8500" s="73">
        <v>43455.083333333336</v>
      </c>
      <c r="B8500">
        <v>13.8</v>
      </c>
      <c r="C8500">
        <v>268.39999999999998</v>
      </c>
      <c r="D8500">
        <v>1.0658000000000001</v>
      </c>
      <c r="F8500">
        <v>1.0658000000000001</v>
      </c>
      <c r="G8500">
        <v>13</v>
      </c>
      <c r="H8500">
        <v>12</v>
      </c>
      <c r="I8500">
        <v>2</v>
      </c>
      <c r="J8500">
        <v>14</v>
      </c>
      <c r="K8500">
        <v>38.004961718625886</v>
      </c>
      <c r="L8500">
        <v>1400.4995688000004</v>
      </c>
    </row>
    <row r="8501" spans="1:12">
      <c r="A8501" s="73">
        <v>43455.125</v>
      </c>
      <c r="B8501">
        <v>13.52</v>
      </c>
      <c r="C8501">
        <v>273.89999999999998</v>
      </c>
      <c r="D8501">
        <v>1.0658000000000001</v>
      </c>
      <c r="F8501">
        <v>1.0658000000000001</v>
      </c>
      <c r="G8501">
        <v>13</v>
      </c>
      <c r="H8501">
        <v>12</v>
      </c>
      <c r="I8501">
        <v>3</v>
      </c>
      <c r="J8501">
        <v>14</v>
      </c>
      <c r="K8501">
        <v>34.631064513146441</v>
      </c>
      <c r="L8501">
        <v>1316.9697362432</v>
      </c>
    </row>
    <row r="8502" spans="1:12">
      <c r="A8502" s="73">
        <v>43455.166666666664</v>
      </c>
      <c r="B8502">
        <v>14.68</v>
      </c>
      <c r="C8502">
        <v>273.10000000000002</v>
      </c>
      <c r="D8502">
        <v>1.0650999999999999</v>
      </c>
      <c r="F8502">
        <v>1.0650999999999999</v>
      </c>
      <c r="G8502">
        <v>13</v>
      </c>
      <c r="H8502">
        <v>12</v>
      </c>
      <c r="I8502">
        <v>4</v>
      </c>
      <c r="J8502">
        <v>15</v>
      </c>
      <c r="K8502">
        <v>49.629438650132649</v>
      </c>
      <c r="L8502">
        <v>1684.7619898015998</v>
      </c>
    </row>
    <row r="8503" spans="1:12">
      <c r="A8503" s="73">
        <v>43455.208333333336</v>
      </c>
      <c r="B8503">
        <v>10.16</v>
      </c>
      <c r="C8503">
        <v>263.5</v>
      </c>
      <c r="D8503">
        <v>1.0654999999999999</v>
      </c>
      <c r="F8503">
        <v>1.0654999999999999</v>
      </c>
      <c r="G8503">
        <v>13</v>
      </c>
      <c r="H8503">
        <v>12</v>
      </c>
      <c r="I8503">
        <v>5</v>
      </c>
      <c r="J8503">
        <v>10</v>
      </c>
      <c r="K8503">
        <v>6.3746980473933004</v>
      </c>
      <c r="L8503">
        <v>558.73333414399997</v>
      </c>
    </row>
    <row r="8504" spans="1:12">
      <c r="A8504" s="73">
        <v>43455.25</v>
      </c>
      <c r="B8504">
        <v>9.0299999999999994</v>
      </c>
      <c r="C8504">
        <v>245.5</v>
      </c>
      <c r="D8504">
        <v>1.0662</v>
      </c>
      <c r="F8504">
        <v>1.0662</v>
      </c>
      <c r="G8504">
        <v>12</v>
      </c>
      <c r="H8504">
        <v>12</v>
      </c>
      <c r="I8504">
        <v>6</v>
      </c>
      <c r="J8504">
        <v>9</v>
      </c>
      <c r="K8504">
        <v>1.9455128967084592</v>
      </c>
      <c r="L8504">
        <v>392.52916772369991</v>
      </c>
    </row>
    <row r="8505" spans="1:12">
      <c r="A8505" s="73">
        <v>43455.291666666664</v>
      </c>
      <c r="B8505">
        <v>11.14</v>
      </c>
      <c r="C8505">
        <v>250.1</v>
      </c>
      <c r="D8505">
        <v>1.0666</v>
      </c>
      <c r="F8505">
        <v>1.0666</v>
      </c>
      <c r="G8505">
        <v>12</v>
      </c>
      <c r="H8505">
        <v>12</v>
      </c>
      <c r="I8505">
        <v>7</v>
      </c>
      <c r="J8505">
        <v>11</v>
      </c>
      <c r="K8505">
        <v>12.283738266571305</v>
      </c>
      <c r="L8505">
        <v>737.27100781520016</v>
      </c>
    </row>
    <row r="8506" spans="1:12">
      <c r="A8506" s="73">
        <v>43455.333333333336</v>
      </c>
      <c r="B8506">
        <v>11.98</v>
      </c>
      <c r="C8506">
        <v>256</v>
      </c>
      <c r="D8506">
        <v>1.0674999999999999</v>
      </c>
      <c r="F8506">
        <v>1.0674999999999999</v>
      </c>
      <c r="G8506">
        <v>12</v>
      </c>
      <c r="H8506">
        <v>12</v>
      </c>
      <c r="I8506">
        <v>8</v>
      </c>
      <c r="J8506">
        <v>12</v>
      </c>
      <c r="K8506">
        <v>18.87742988300959</v>
      </c>
      <c r="L8506">
        <v>917.71608173000004</v>
      </c>
    </row>
    <row r="8507" spans="1:12">
      <c r="A8507" s="73">
        <v>43455.375</v>
      </c>
      <c r="B8507">
        <v>9.5399999999999991</v>
      </c>
      <c r="C8507">
        <v>259.10000000000002</v>
      </c>
      <c r="D8507">
        <v>1.0693999999999999</v>
      </c>
      <c r="F8507">
        <v>1.0693999999999999</v>
      </c>
      <c r="G8507">
        <v>13</v>
      </c>
      <c r="H8507">
        <v>12</v>
      </c>
      <c r="I8507">
        <v>9</v>
      </c>
      <c r="J8507">
        <v>10</v>
      </c>
      <c r="K8507">
        <v>3.6283256638317032</v>
      </c>
      <c r="L8507">
        <v>464.25363004079986</v>
      </c>
    </row>
    <row r="8508" spans="1:12">
      <c r="A8508" s="73">
        <v>43455.416666666664</v>
      </c>
      <c r="B8508">
        <v>10.87</v>
      </c>
      <c r="C8508">
        <v>263.8</v>
      </c>
      <c r="D8508">
        <v>1.0701000000000001</v>
      </c>
      <c r="F8508">
        <v>1.0701000000000001</v>
      </c>
      <c r="G8508">
        <v>13</v>
      </c>
      <c r="H8508">
        <v>12</v>
      </c>
      <c r="I8508">
        <v>10</v>
      </c>
      <c r="J8508">
        <v>11</v>
      </c>
      <c r="K8508">
        <v>10.464037389858989</v>
      </c>
      <c r="L8508">
        <v>687.19976238014988</v>
      </c>
    </row>
    <row r="8509" spans="1:12">
      <c r="A8509" s="73">
        <v>43455.458333333336</v>
      </c>
      <c r="B8509">
        <v>12.66</v>
      </c>
      <c r="C8509">
        <v>259.5</v>
      </c>
      <c r="D8509">
        <v>1.0702</v>
      </c>
      <c r="F8509">
        <v>1.0702</v>
      </c>
      <c r="G8509">
        <v>13</v>
      </c>
      <c r="H8509">
        <v>12</v>
      </c>
      <c r="I8509">
        <v>11</v>
      </c>
      <c r="J8509">
        <v>13</v>
      </c>
      <c r="K8509">
        <v>25.248780239173918</v>
      </c>
      <c r="L8509">
        <v>1085.7655752696</v>
      </c>
    </row>
    <row r="8510" spans="1:12">
      <c r="A8510" s="73">
        <v>43455.5</v>
      </c>
      <c r="B8510">
        <v>10.029999999999999</v>
      </c>
      <c r="C8510">
        <v>253.8</v>
      </c>
      <c r="D8510">
        <v>1.0709</v>
      </c>
      <c r="F8510">
        <v>1.0709</v>
      </c>
      <c r="G8510">
        <v>12</v>
      </c>
      <c r="H8510">
        <v>12</v>
      </c>
      <c r="I8510">
        <v>12</v>
      </c>
      <c r="J8510">
        <v>10</v>
      </c>
      <c r="K8510">
        <v>5.7351457734207045</v>
      </c>
      <c r="L8510">
        <v>540.28352160714985</v>
      </c>
    </row>
    <row r="8511" spans="1:12">
      <c r="A8511" s="73">
        <v>43455.541666666664</v>
      </c>
      <c r="B8511">
        <v>10.86</v>
      </c>
      <c r="C8511">
        <v>256.2</v>
      </c>
      <c r="D8511">
        <v>1.0711999999999999</v>
      </c>
      <c r="F8511">
        <v>1.0711999999999999</v>
      </c>
      <c r="G8511">
        <v>12</v>
      </c>
      <c r="H8511">
        <v>12</v>
      </c>
      <c r="I8511">
        <v>13</v>
      </c>
      <c r="J8511">
        <v>11</v>
      </c>
      <c r="K8511">
        <v>10.399441061091869</v>
      </c>
      <c r="L8511">
        <v>686.00936439359975</v>
      </c>
    </row>
    <row r="8512" spans="1:12">
      <c r="A8512" s="73">
        <v>43455.583333333336</v>
      </c>
      <c r="B8512">
        <v>11.78</v>
      </c>
      <c r="C8512">
        <v>248.6</v>
      </c>
      <c r="D8512">
        <v>1.0709</v>
      </c>
      <c r="F8512">
        <v>1.0709</v>
      </c>
      <c r="G8512">
        <v>12</v>
      </c>
      <c r="H8512">
        <v>12</v>
      </c>
      <c r="I8512">
        <v>14</v>
      </c>
      <c r="J8512">
        <v>12</v>
      </c>
      <c r="K8512">
        <v>17.179503307667133</v>
      </c>
      <c r="L8512">
        <v>875.29569860839979</v>
      </c>
    </row>
    <row r="8513" spans="1:12">
      <c r="A8513" s="73">
        <v>43455.625</v>
      </c>
      <c r="B8513">
        <v>11.58</v>
      </c>
      <c r="C8513">
        <v>251.2</v>
      </c>
      <c r="D8513">
        <v>1.0708</v>
      </c>
      <c r="F8513">
        <v>1.0708</v>
      </c>
      <c r="G8513">
        <v>12</v>
      </c>
      <c r="H8513">
        <v>12</v>
      </c>
      <c r="I8513">
        <v>15</v>
      </c>
      <c r="J8513">
        <v>12</v>
      </c>
      <c r="K8513">
        <v>15.56157673232469</v>
      </c>
      <c r="L8513">
        <v>831.38856144480008</v>
      </c>
    </row>
    <row r="8514" spans="1:12">
      <c r="A8514" s="73">
        <v>43455.666666666664</v>
      </c>
      <c r="B8514">
        <v>9.07</v>
      </c>
      <c r="C8514">
        <v>248.9</v>
      </c>
      <c r="D8514">
        <v>1.0701000000000001</v>
      </c>
      <c r="F8514">
        <v>1.0701000000000001</v>
      </c>
      <c r="G8514">
        <v>12</v>
      </c>
      <c r="H8514">
        <v>12</v>
      </c>
      <c r="I8514">
        <v>16</v>
      </c>
      <c r="J8514">
        <v>9</v>
      </c>
      <c r="K8514">
        <v>2.0586982117769517</v>
      </c>
      <c r="L8514">
        <v>399.22362113715002</v>
      </c>
    </row>
    <row r="8515" spans="1:12">
      <c r="A8515" s="73">
        <v>43455.708333333336</v>
      </c>
      <c r="B8515">
        <v>10.130000000000001</v>
      </c>
      <c r="C8515">
        <v>255.1</v>
      </c>
      <c r="D8515">
        <v>1.0697000000000001</v>
      </c>
      <c r="F8515">
        <v>1.0697000000000001</v>
      </c>
      <c r="G8515">
        <v>12</v>
      </c>
      <c r="H8515">
        <v>12</v>
      </c>
      <c r="I8515">
        <v>17</v>
      </c>
      <c r="J8515">
        <v>10</v>
      </c>
      <c r="K8515">
        <v>6.2241090610919354</v>
      </c>
      <c r="L8515">
        <v>555.98149401545027</v>
      </c>
    </row>
    <row r="8516" spans="1:12">
      <c r="A8516" s="73">
        <v>43455.75</v>
      </c>
      <c r="B8516">
        <v>10.89</v>
      </c>
      <c r="C8516">
        <v>255.6</v>
      </c>
      <c r="D8516">
        <v>1.0697000000000001</v>
      </c>
      <c r="F8516">
        <v>1.0697000000000001</v>
      </c>
      <c r="G8516">
        <v>12</v>
      </c>
      <c r="H8516">
        <v>12</v>
      </c>
      <c r="I8516">
        <v>18</v>
      </c>
      <c r="J8516">
        <v>11</v>
      </c>
      <c r="K8516">
        <v>10.593830047393244</v>
      </c>
      <c r="L8516">
        <v>690.7416432196502</v>
      </c>
    </row>
    <row r="8517" spans="1:12">
      <c r="A8517" s="73">
        <v>43455.791666666664</v>
      </c>
      <c r="B8517">
        <v>10.19</v>
      </c>
      <c r="C8517">
        <v>263.2</v>
      </c>
      <c r="D8517">
        <v>1.0699000000000001</v>
      </c>
      <c r="F8517">
        <v>1.0699000000000001</v>
      </c>
      <c r="G8517">
        <v>13</v>
      </c>
      <c r="H8517">
        <v>12</v>
      </c>
      <c r="I8517">
        <v>19</v>
      </c>
      <c r="J8517">
        <v>10</v>
      </c>
      <c r="K8517">
        <v>6.5270870336946638</v>
      </c>
      <c r="L8517">
        <v>566.02517007205006</v>
      </c>
    </row>
    <row r="8518" spans="1:12">
      <c r="A8518" s="73">
        <v>43455.833333333336</v>
      </c>
      <c r="B8518">
        <v>8.01</v>
      </c>
      <c r="C8518">
        <v>263.3</v>
      </c>
      <c r="D8518">
        <v>1.0710999999999999</v>
      </c>
      <c r="F8518">
        <v>1.0710999999999999</v>
      </c>
      <c r="G8518">
        <v>13</v>
      </c>
      <c r="H8518">
        <v>12</v>
      </c>
      <c r="I8518">
        <v>20</v>
      </c>
      <c r="J8518">
        <v>8</v>
      </c>
      <c r="K8518">
        <v>0.14048736246196936</v>
      </c>
      <c r="L8518">
        <v>275.23114185554994</v>
      </c>
    </row>
    <row r="8519" spans="1:12">
      <c r="A8519" s="73">
        <v>43455.875</v>
      </c>
      <c r="B8519">
        <v>5.1100000000000003</v>
      </c>
      <c r="C8519">
        <v>265.3</v>
      </c>
      <c r="D8519">
        <v>1.0711999999999999</v>
      </c>
      <c r="F8519">
        <v>1.0711999999999999</v>
      </c>
      <c r="G8519">
        <v>13</v>
      </c>
      <c r="H8519">
        <v>12</v>
      </c>
      <c r="I8519">
        <v>21</v>
      </c>
      <c r="J8519">
        <v>5</v>
      </c>
      <c r="K8519">
        <v>6.3765520199964536</v>
      </c>
      <c r="L8519">
        <v>71.466624283600012</v>
      </c>
    </row>
    <row r="8520" spans="1:12">
      <c r="A8520" s="73">
        <v>43455.916666666664</v>
      </c>
      <c r="B8520">
        <v>10.65</v>
      </c>
      <c r="C8520">
        <v>276.8</v>
      </c>
      <c r="D8520">
        <v>1.0709</v>
      </c>
      <c r="F8520">
        <v>1.0709</v>
      </c>
      <c r="G8520">
        <v>13</v>
      </c>
      <c r="H8520">
        <v>12</v>
      </c>
      <c r="I8520">
        <v>22</v>
      </c>
      <c r="J8520">
        <v>11</v>
      </c>
      <c r="K8520">
        <v>9.0891181569823019</v>
      </c>
      <c r="L8520">
        <v>646.79662670625009</v>
      </c>
    </row>
    <row r="8521" spans="1:12">
      <c r="A8521" s="73">
        <v>43455.958333333336</v>
      </c>
      <c r="B8521">
        <v>9.0500000000000007</v>
      </c>
      <c r="C8521">
        <v>283.7</v>
      </c>
      <c r="D8521">
        <v>1.0711999999999999</v>
      </c>
      <c r="F8521">
        <v>1.0711999999999999</v>
      </c>
      <c r="G8521">
        <v>14</v>
      </c>
      <c r="H8521">
        <v>12</v>
      </c>
      <c r="I8521">
        <v>23</v>
      </c>
      <c r="J8521">
        <v>9</v>
      </c>
      <c r="K8521">
        <v>2.0017055542427076</v>
      </c>
      <c r="L8521">
        <v>396.99615995000011</v>
      </c>
    </row>
    <row r="8522" spans="1:12">
      <c r="A8522" s="73">
        <v>43456</v>
      </c>
      <c r="B8522">
        <v>5.27</v>
      </c>
      <c r="C8522">
        <v>256.39999999999998</v>
      </c>
      <c r="D8522">
        <v>1.0713999999999999</v>
      </c>
      <c r="F8522">
        <v>1.0713999999999999</v>
      </c>
      <c r="G8522">
        <v>12</v>
      </c>
      <c r="H8522">
        <v>12</v>
      </c>
      <c r="I8522">
        <v>0</v>
      </c>
      <c r="J8522">
        <v>5</v>
      </c>
      <c r="K8522">
        <v>5.5940932802704166</v>
      </c>
      <c r="L8522">
        <v>78.406757133099973</v>
      </c>
    </row>
    <row r="8523" spans="1:12">
      <c r="A8523" s="73">
        <v>43456.041666666664</v>
      </c>
      <c r="B8523">
        <v>6.88</v>
      </c>
      <c r="C8523">
        <v>257.39999999999998</v>
      </c>
      <c r="D8523">
        <v>1.0713999999999999</v>
      </c>
      <c r="F8523">
        <v>1.0713999999999999</v>
      </c>
      <c r="G8523">
        <v>12</v>
      </c>
      <c r="H8523">
        <v>12</v>
      </c>
      <c r="I8523">
        <v>1</v>
      </c>
      <c r="J8523">
        <v>7</v>
      </c>
      <c r="K8523">
        <v>0.57030221177713125</v>
      </c>
      <c r="L8523">
        <v>174.45642199039997</v>
      </c>
    </row>
    <row r="8524" spans="1:12">
      <c r="A8524" s="73">
        <v>43456.083333333336</v>
      </c>
      <c r="B8524">
        <v>10.33</v>
      </c>
      <c r="C8524">
        <v>256.60000000000002</v>
      </c>
      <c r="D8524">
        <v>1.0712999999999999</v>
      </c>
      <c r="F8524">
        <v>1.0712999999999999</v>
      </c>
      <c r="G8524">
        <v>12</v>
      </c>
      <c r="H8524">
        <v>12</v>
      </c>
      <c r="I8524">
        <v>2</v>
      </c>
      <c r="J8524">
        <v>10</v>
      </c>
      <c r="K8524">
        <v>7.2620356364343817</v>
      </c>
      <c r="L8524">
        <v>590.44856820404993</v>
      </c>
    </row>
    <row r="8525" spans="1:12">
      <c r="A8525" s="73">
        <v>43456.125</v>
      </c>
      <c r="B8525">
        <v>12.57</v>
      </c>
      <c r="C8525">
        <v>272.89999999999998</v>
      </c>
      <c r="D8525">
        <v>1.0711999999999999</v>
      </c>
      <c r="F8525">
        <v>1.0711999999999999</v>
      </c>
      <c r="G8525">
        <v>13</v>
      </c>
      <c r="H8525">
        <v>12</v>
      </c>
      <c r="I8525">
        <v>3</v>
      </c>
      <c r="J8525">
        <v>13</v>
      </c>
      <c r="K8525">
        <v>24.352413280269815</v>
      </c>
      <c r="L8525">
        <v>1063.7667252107999</v>
      </c>
    </row>
    <row r="8526" spans="1:12">
      <c r="A8526" s="73">
        <v>43456.166666666664</v>
      </c>
      <c r="B8526">
        <v>8.5500000000000007</v>
      </c>
      <c r="C8526">
        <v>280.3</v>
      </c>
      <c r="D8526">
        <v>1.0711999999999999</v>
      </c>
      <c r="F8526">
        <v>1.0711999999999999</v>
      </c>
      <c r="G8526">
        <v>13</v>
      </c>
      <c r="H8526">
        <v>12</v>
      </c>
      <c r="I8526">
        <v>4</v>
      </c>
      <c r="J8526">
        <v>9</v>
      </c>
      <c r="K8526">
        <v>0.83688911588658388</v>
      </c>
      <c r="L8526">
        <v>334.76412645000005</v>
      </c>
    </row>
    <row r="8527" spans="1:12">
      <c r="A8527" s="73">
        <v>43456.208333333336</v>
      </c>
      <c r="B8527">
        <v>8.66</v>
      </c>
      <c r="C8527">
        <v>280.3</v>
      </c>
      <c r="D8527">
        <v>1.0718000000000001</v>
      </c>
      <c r="F8527">
        <v>1.0718000000000001</v>
      </c>
      <c r="G8527">
        <v>13</v>
      </c>
      <c r="H8527">
        <v>12</v>
      </c>
      <c r="I8527">
        <v>5</v>
      </c>
      <c r="J8527">
        <v>9</v>
      </c>
      <c r="K8527">
        <v>1.0502487323249299</v>
      </c>
      <c r="L8527">
        <v>348.04663006640004</v>
      </c>
    </row>
    <row r="8528" spans="1:12">
      <c r="A8528" s="73">
        <v>43456.25</v>
      </c>
      <c r="B8528">
        <v>9.75</v>
      </c>
      <c r="C8528">
        <v>272.39999999999998</v>
      </c>
      <c r="D8528">
        <v>1.0717000000000001</v>
      </c>
      <c r="F8528">
        <v>1.0717000000000001</v>
      </c>
      <c r="G8528">
        <v>13</v>
      </c>
      <c r="H8528">
        <v>12</v>
      </c>
      <c r="I8528">
        <v>6</v>
      </c>
      <c r="J8528">
        <v>10</v>
      </c>
      <c r="K8528">
        <v>4.472448567941278</v>
      </c>
      <c r="L8528">
        <v>496.65759609375004</v>
      </c>
    </row>
    <row r="8529" spans="1:12">
      <c r="A8529" s="73">
        <v>43456.291666666664</v>
      </c>
      <c r="B8529">
        <v>11.68</v>
      </c>
      <c r="C8529">
        <v>266.5</v>
      </c>
      <c r="D8529">
        <v>1.0728</v>
      </c>
      <c r="F8529">
        <v>1.0728</v>
      </c>
      <c r="G8529">
        <v>13</v>
      </c>
      <c r="H8529">
        <v>12</v>
      </c>
      <c r="I8529">
        <v>7</v>
      </c>
      <c r="J8529">
        <v>12</v>
      </c>
      <c r="K8529">
        <v>16.360540019995913</v>
      </c>
      <c r="L8529">
        <v>854.70707220479983</v>
      </c>
    </row>
    <row r="8530" spans="1:12">
      <c r="A8530" s="73">
        <v>43456.333333333336</v>
      </c>
      <c r="B8530">
        <v>10.46</v>
      </c>
      <c r="C8530">
        <v>273.89999999999998</v>
      </c>
      <c r="D8530">
        <v>1.0740000000000001</v>
      </c>
      <c r="F8530">
        <v>1.0740000000000001</v>
      </c>
      <c r="G8530">
        <v>13</v>
      </c>
      <c r="H8530">
        <v>12</v>
      </c>
      <c r="I8530">
        <v>8</v>
      </c>
      <c r="J8530">
        <v>10</v>
      </c>
      <c r="K8530">
        <v>7.9795879104069778</v>
      </c>
      <c r="L8530">
        <v>614.56714543200019</v>
      </c>
    </row>
    <row r="8531" spans="1:12">
      <c r="A8531" s="73">
        <v>43456.375</v>
      </c>
      <c r="B8531">
        <v>10.17</v>
      </c>
      <c r="C8531">
        <v>275.3</v>
      </c>
      <c r="D8531">
        <v>1.0757000000000001</v>
      </c>
      <c r="F8531">
        <v>1.0757000000000001</v>
      </c>
      <c r="G8531">
        <v>13</v>
      </c>
      <c r="H8531">
        <v>12</v>
      </c>
      <c r="I8531">
        <v>9</v>
      </c>
      <c r="J8531">
        <v>10</v>
      </c>
      <c r="K8531">
        <v>6.4252943761604211</v>
      </c>
      <c r="L8531">
        <v>565.74930840705008</v>
      </c>
    </row>
    <row r="8532" spans="1:12">
      <c r="A8532" s="73">
        <v>43456.416666666664</v>
      </c>
      <c r="B8532">
        <v>10</v>
      </c>
      <c r="C8532">
        <v>277.39999999999998</v>
      </c>
      <c r="D8532">
        <v>1.0768</v>
      </c>
      <c r="F8532">
        <v>1.0768</v>
      </c>
      <c r="G8532">
        <v>13</v>
      </c>
      <c r="H8532">
        <v>12</v>
      </c>
      <c r="I8532">
        <v>10</v>
      </c>
      <c r="J8532">
        <v>10</v>
      </c>
      <c r="K8532">
        <v>5.59235678711934</v>
      </c>
      <c r="L8532">
        <v>538.4</v>
      </c>
    </row>
    <row r="8533" spans="1:12">
      <c r="A8533" s="73">
        <v>43456.458333333336</v>
      </c>
      <c r="B8533">
        <v>10.3</v>
      </c>
      <c r="C8533">
        <v>277.89999999999998</v>
      </c>
      <c r="D8533">
        <v>1.0767</v>
      </c>
      <c r="F8533">
        <v>1.0767</v>
      </c>
      <c r="G8533">
        <v>13</v>
      </c>
      <c r="H8533">
        <v>12</v>
      </c>
      <c r="I8533">
        <v>11</v>
      </c>
      <c r="J8533">
        <v>10</v>
      </c>
      <c r="K8533">
        <v>7.1012466501330174</v>
      </c>
      <c r="L8533">
        <v>588.26958045000015</v>
      </c>
    </row>
    <row r="8534" spans="1:12">
      <c r="A8534" s="73">
        <v>43456.5</v>
      </c>
      <c r="B8534">
        <v>10.89</v>
      </c>
      <c r="C8534">
        <v>283.89999999999998</v>
      </c>
      <c r="D8534">
        <v>1.0765</v>
      </c>
      <c r="F8534">
        <v>1.0765</v>
      </c>
      <c r="G8534">
        <v>14</v>
      </c>
      <c r="H8534">
        <v>12</v>
      </c>
      <c r="I8534">
        <v>12</v>
      </c>
      <c r="J8534">
        <v>11</v>
      </c>
      <c r="K8534">
        <v>10.593830047393244</v>
      </c>
      <c r="L8534">
        <v>695.13263431425014</v>
      </c>
    </row>
    <row r="8535" spans="1:12">
      <c r="A8535" s="73">
        <v>43456.541666666664</v>
      </c>
      <c r="B8535">
        <v>10.02</v>
      </c>
      <c r="C8535">
        <v>281.3</v>
      </c>
      <c r="D8535">
        <v>1.0768</v>
      </c>
      <c r="F8535">
        <v>1.0768</v>
      </c>
      <c r="G8535">
        <v>14</v>
      </c>
      <c r="H8535">
        <v>12</v>
      </c>
      <c r="I8535">
        <v>13</v>
      </c>
      <c r="J8535">
        <v>10</v>
      </c>
      <c r="K8535">
        <v>5.6873494446535826</v>
      </c>
      <c r="L8535">
        <v>541.63686510719992</v>
      </c>
    </row>
    <row r="8536" spans="1:12">
      <c r="A8536" s="73">
        <v>43456.583333333336</v>
      </c>
      <c r="B8536">
        <v>9.7799999999999994</v>
      </c>
      <c r="C8536">
        <v>280.10000000000002</v>
      </c>
      <c r="D8536">
        <v>1.0768</v>
      </c>
      <c r="F8536">
        <v>1.0768</v>
      </c>
      <c r="G8536">
        <v>13</v>
      </c>
      <c r="H8536">
        <v>12</v>
      </c>
      <c r="I8536">
        <v>14</v>
      </c>
      <c r="J8536">
        <v>10</v>
      </c>
      <c r="K8536">
        <v>4.6002375542426428</v>
      </c>
      <c r="L8536">
        <v>503.64162391679992</v>
      </c>
    </row>
    <row r="8537" spans="1:12">
      <c r="A8537" s="73">
        <v>43456.625</v>
      </c>
      <c r="B8537">
        <v>10.24</v>
      </c>
      <c r="C8537">
        <v>281.10000000000002</v>
      </c>
      <c r="D8537">
        <v>1.077</v>
      </c>
      <c r="F8537">
        <v>1.077</v>
      </c>
      <c r="G8537">
        <v>13</v>
      </c>
      <c r="H8537">
        <v>12</v>
      </c>
      <c r="I8537">
        <v>15</v>
      </c>
      <c r="J8537">
        <v>10</v>
      </c>
      <c r="K8537">
        <v>6.7850686775302798</v>
      </c>
      <c r="L8537">
        <v>578.20997222400013</v>
      </c>
    </row>
    <row r="8538" spans="1:12">
      <c r="A8538" s="73">
        <v>43456.666666666664</v>
      </c>
      <c r="B8538">
        <v>9.65</v>
      </c>
      <c r="C8538">
        <v>281.7</v>
      </c>
      <c r="D8538">
        <v>1.0768</v>
      </c>
      <c r="F8538">
        <v>1.0768</v>
      </c>
      <c r="G8538">
        <v>14</v>
      </c>
      <c r="H8538">
        <v>12</v>
      </c>
      <c r="I8538">
        <v>16</v>
      </c>
      <c r="J8538">
        <v>10</v>
      </c>
      <c r="K8538">
        <v>4.0594852802700547</v>
      </c>
      <c r="L8538">
        <v>483.82353610000001</v>
      </c>
    </row>
    <row r="8539" spans="1:12">
      <c r="A8539" s="73">
        <v>43456.708333333336</v>
      </c>
      <c r="B8539">
        <v>11.43</v>
      </c>
      <c r="C8539">
        <v>297.5</v>
      </c>
      <c r="D8539">
        <v>1.077</v>
      </c>
      <c r="F8539">
        <v>1.077</v>
      </c>
      <c r="G8539">
        <v>14</v>
      </c>
      <c r="H8539">
        <v>12</v>
      </c>
      <c r="I8539">
        <v>17</v>
      </c>
      <c r="J8539">
        <v>11</v>
      </c>
      <c r="K8539">
        <v>14.40063180081785</v>
      </c>
      <c r="L8539">
        <v>804.12654496949983</v>
      </c>
    </row>
    <row r="8540" spans="1:12">
      <c r="A8540" s="73">
        <v>43456.75</v>
      </c>
      <c r="B8540">
        <v>14.03</v>
      </c>
      <c r="C8540">
        <v>294.60000000000002</v>
      </c>
      <c r="D8540">
        <v>1.077</v>
      </c>
      <c r="F8540">
        <v>1.077</v>
      </c>
      <c r="G8540">
        <v>14</v>
      </c>
      <c r="H8540">
        <v>12</v>
      </c>
      <c r="I8540">
        <v>18</v>
      </c>
      <c r="J8540">
        <v>14</v>
      </c>
      <c r="K8540">
        <v>40.893677280269685</v>
      </c>
      <c r="L8540">
        <v>1487.1635098394997</v>
      </c>
    </row>
    <row r="8541" spans="1:12">
      <c r="A8541" s="73">
        <v>43456.791666666664</v>
      </c>
      <c r="B8541">
        <v>15.07</v>
      </c>
      <c r="C8541">
        <v>289.7</v>
      </c>
      <c r="D8541">
        <v>1.077</v>
      </c>
      <c r="F8541">
        <v>1.077</v>
      </c>
      <c r="G8541">
        <v>14</v>
      </c>
      <c r="H8541">
        <v>12</v>
      </c>
      <c r="I8541">
        <v>19</v>
      </c>
      <c r="J8541">
        <v>15</v>
      </c>
      <c r="K8541">
        <v>55.276495472050435</v>
      </c>
      <c r="L8541">
        <v>1843.0005489554999</v>
      </c>
    </row>
    <row r="8542" spans="1:12">
      <c r="A8542" s="73">
        <v>43456.833333333336</v>
      </c>
      <c r="B8542">
        <v>14.33</v>
      </c>
      <c r="C8542">
        <v>288.5</v>
      </c>
      <c r="D8542">
        <v>1.0774999999999999</v>
      </c>
      <c r="F8542">
        <v>1.0774999999999999</v>
      </c>
      <c r="G8542">
        <v>14</v>
      </c>
      <c r="H8542">
        <v>12</v>
      </c>
      <c r="I8542">
        <v>20</v>
      </c>
      <c r="J8542">
        <v>14</v>
      </c>
      <c r="K8542">
        <v>44.82056714328337</v>
      </c>
      <c r="L8542">
        <v>1585.3525458087499</v>
      </c>
    </row>
    <row r="8543" spans="1:12">
      <c r="A8543" s="73">
        <v>43456.875</v>
      </c>
      <c r="B8543">
        <v>12.83</v>
      </c>
      <c r="C8543">
        <v>287.7</v>
      </c>
      <c r="D8543">
        <v>1.0779000000000001</v>
      </c>
      <c r="F8543">
        <v>1.0779000000000001</v>
      </c>
      <c r="G8543">
        <v>14</v>
      </c>
      <c r="H8543">
        <v>12</v>
      </c>
      <c r="I8543">
        <v>21</v>
      </c>
      <c r="J8543">
        <v>13</v>
      </c>
      <c r="K8543">
        <v>26.986117828214997</v>
      </c>
      <c r="L8543">
        <v>1138.22585218365</v>
      </c>
    </row>
    <row r="8544" spans="1:12">
      <c r="A8544" s="73">
        <v>43456.916666666664</v>
      </c>
      <c r="B8544">
        <v>13.85</v>
      </c>
      <c r="C8544">
        <v>289.10000000000002</v>
      </c>
      <c r="D8544">
        <v>1.0779000000000001</v>
      </c>
      <c r="F8544">
        <v>1.0779000000000001</v>
      </c>
      <c r="G8544">
        <v>14</v>
      </c>
      <c r="H8544">
        <v>12</v>
      </c>
      <c r="I8544">
        <v>22</v>
      </c>
      <c r="J8544">
        <v>14</v>
      </c>
      <c r="K8544">
        <v>38.623943362461482</v>
      </c>
      <c r="L8544">
        <v>1431.8508987937498</v>
      </c>
    </row>
    <row r="8545" spans="1:12">
      <c r="A8545" s="73">
        <v>43456.958333333336</v>
      </c>
      <c r="B8545">
        <v>12.88</v>
      </c>
      <c r="C8545">
        <v>286.2</v>
      </c>
      <c r="D8545">
        <v>1.0773999999999999</v>
      </c>
      <c r="F8545">
        <v>1.0773999999999999</v>
      </c>
      <c r="G8545">
        <v>14</v>
      </c>
      <c r="H8545">
        <v>12</v>
      </c>
      <c r="I8545">
        <v>23</v>
      </c>
      <c r="J8545">
        <v>13</v>
      </c>
      <c r="K8545">
        <v>27.508099472050617</v>
      </c>
      <c r="L8545">
        <v>1151.0509950464002</v>
      </c>
    </row>
    <row r="8546" spans="1:12">
      <c r="A8546" s="73">
        <v>43457</v>
      </c>
      <c r="B8546">
        <v>11.57</v>
      </c>
      <c r="C8546">
        <v>284.89999999999998</v>
      </c>
      <c r="D8546">
        <v>1.0771999999999999</v>
      </c>
      <c r="F8546">
        <v>1.0771999999999999</v>
      </c>
      <c r="G8546">
        <v>14</v>
      </c>
      <c r="H8546">
        <v>12</v>
      </c>
      <c r="I8546">
        <v>0</v>
      </c>
      <c r="J8546">
        <v>12</v>
      </c>
      <c r="K8546">
        <v>15.48278040355757</v>
      </c>
      <c r="L8546">
        <v>834.1927785698</v>
      </c>
    </row>
    <row r="8547" spans="1:12">
      <c r="A8547" s="73">
        <v>43457.041666666664</v>
      </c>
      <c r="B8547">
        <v>12.19</v>
      </c>
      <c r="C8547">
        <v>283.39999999999998</v>
      </c>
      <c r="D8547">
        <v>1.0769</v>
      </c>
      <c r="F8547">
        <v>1.0769</v>
      </c>
      <c r="G8547">
        <v>14</v>
      </c>
      <c r="H8547">
        <v>12</v>
      </c>
      <c r="I8547">
        <v>1</v>
      </c>
      <c r="J8547">
        <v>12</v>
      </c>
      <c r="K8547">
        <v>20.746352787119154</v>
      </c>
      <c r="L8547">
        <v>975.34103884854983</v>
      </c>
    </row>
    <row r="8548" spans="1:12">
      <c r="A8548" s="73">
        <v>43457.083333333336</v>
      </c>
      <c r="B8548">
        <v>12.63</v>
      </c>
      <c r="C8548">
        <v>275.2</v>
      </c>
      <c r="D8548">
        <v>1.0760000000000001</v>
      </c>
      <c r="F8548">
        <v>1.0760000000000001</v>
      </c>
      <c r="G8548">
        <v>13</v>
      </c>
      <c r="H8548">
        <v>12</v>
      </c>
      <c r="I8548">
        <v>2</v>
      </c>
      <c r="J8548">
        <v>13</v>
      </c>
      <c r="K8548">
        <v>24.948191252872554</v>
      </c>
      <c r="L8548">
        <v>1083.9077644860004</v>
      </c>
    </row>
    <row r="8549" spans="1:12">
      <c r="A8549" s="73">
        <v>43457.125</v>
      </c>
      <c r="B8549">
        <v>13.26</v>
      </c>
      <c r="C8549">
        <v>278.60000000000002</v>
      </c>
      <c r="D8549">
        <v>1.0754999999999999</v>
      </c>
      <c r="F8549">
        <v>1.0754999999999999</v>
      </c>
      <c r="G8549">
        <v>13</v>
      </c>
      <c r="H8549">
        <v>12</v>
      </c>
      <c r="I8549">
        <v>3</v>
      </c>
      <c r="J8549">
        <v>13</v>
      </c>
      <c r="K8549">
        <v>31.63855996520126</v>
      </c>
      <c r="L8549">
        <v>1253.7501305939998</v>
      </c>
    </row>
    <row r="8550" spans="1:12">
      <c r="A8550" s="73">
        <v>43457.166666666664</v>
      </c>
      <c r="B8550">
        <v>13.38</v>
      </c>
      <c r="C8550">
        <v>273.5</v>
      </c>
      <c r="D8550">
        <v>1.0745</v>
      </c>
      <c r="F8550">
        <v>1.0745</v>
      </c>
      <c r="G8550">
        <v>13</v>
      </c>
      <c r="H8550">
        <v>12</v>
      </c>
      <c r="I8550">
        <v>4</v>
      </c>
      <c r="J8550">
        <v>13</v>
      </c>
      <c r="K8550">
        <v>33.002915910406742</v>
      </c>
      <c r="L8550">
        <v>1286.8998920820004</v>
      </c>
    </row>
    <row r="8551" spans="1:12">
      <c r="A8551" s="73">
        <v>43457.208333333336</v>
      </c>
      <c r="B8551">
        <v>11.5</v>
      </c>
      <c r="C8551">
        <v>255.1</v>
      </c>
      <c r="D8551">
        <v>1.0740000000000001</v>
      </c>
      <c r="F8551">
        <v>1.0740000000000001</v>
      </c>
      <c r="G8551">
        <v>12</v>
      </c>
      <c r="H8551">
        <v>12</v>
      </c>
      <c r="I8551">
        <v>5</v>
      </c>
      <c r="J8551">
        <v>12</v>
      </c>
      <c r="K8551">
        <v>14.93680610218771</v>
      </c>
      <c r="L8551">
        <v>816.70987500000001</v>
      </c>
    </row>
    <row r="8552" spans="1:12">
      <c r="A8552" s="73">
        <v>43457.25</v>
      </c>
      <c r="B8552">
        <v>10.39</v>
      </c>
      <c r="C8552">
        <v>252.5</v>
      </c>
      <c r="D8552">
        <v>1.0738000000000001</v>
      </c>
      <c r="F8552">
        <v>1.0738000000000001</v>
      </c>
      <c r="G8552">
        <v>12</v>
      </c>
      <c r="H8552">
        <v>12</v>
      </c>
      <c r="I8552">
        <v>6</v>
      </c>
      <c r="J8552">
        <v>10</v>
      </c>
      <c r="K8552">
        <v>7.589013609037119</v>
      </c>
      <c r="L8552">
        <v>602.19902307110021</v>
      </c>
    </row>
    <row r="8553" spans="1:12">
      <c r="A8553" s="73">
        <v>43457.291666666664</v>
      </c>
      <c r="B8553">
        <v>10.77</v>
      </c>
      <c r="C8553">
        <v>257.10000000000002</v>
      </c>
      <c r="D8553">
        <v>1.0731999999999999</v>
      </c>
      <c r="F8553">
        <v>1.0731999999999999</v>
      </c>
      <c r="G8553">
        <v>12</v>
      </c>
      <c r="H8553">
        <v>12</v>
      </c>
      <c r="I8553">
        <v>7</v>
      </c>
      <c r="J8553">
        <v>11</v>
      </c>
      <c r="K8553">
        <v>9.8270741021877672</v>
      </c>
      <c r="L8553">
        <v>670.34407980779986</v>
      </c>
    </row>
    <row r="8554" spans="1:12">
      <c r="A8554" s="73">
        <v>43457.333333333336</v>
      </c>
      <c r="B8554">
        <v>9.9700000000000006</v>
      </c>
      <c r="C8554">
        <v>266</v>
      </c>
      <c r="D8554">
        <v>1.0739000000000001</v>
      </c>
      <c r="F8554">
        <v>1.0739000000000001</v>
      </c>
      <c r="G8554">
        <v>13</v>
      </c>
      <c r="H8554">
        <v>12</v>
      </c>
      <c r="I8554">
        <v>8</v>
      </c>
      <c r="J8554">
        <v>10</v>
      </c>
      <c r="K8554">
        <v>5.4513678008179758</v>
      </c>
      <c r="L8554">
        <v>532.13193315235014</v>
      </c>
    </row>
    <row r="8555" spans="1:12">
      <c r="A8555" s="73">
        <v>43457.375</v>
      </c>
      <c r="B8555">
        <v>16.61</v>
      </c>
      <c r="C8555">
        <v>254.9</v>
      </c>
      <c r="D8555">
        <v>1.0733999999999999</v>
      </c>
      <c r="F8555">
        <v>1.0733999999999999</v>
      </c>
      <c r="G8555">
        <v>12</v>
      </c>
      <c r="H8555">
        <v>12</v>
      </c>
      <c r="I8555">
        <v>9</v>
      </c>
      <c r="J8555">
        <v>17</v>
      </c>
      <c r="K8555">
        <v>80.54733010218726</v>
      </c>
      <c r="L8555">
        <v>2459.4641280626997</v>
      </c>
    </row>
    <row r="8556" spans="1:12">
      <c r="A8556" s="73">
        <v>43457.416666666664</v>
      </c>
      <c r="B8556">
        <v>16.09</v>
      </c>
      <c r="C8556">
        <v>263.8</v>
      </c>
      <c r="D8556">
        <v>1.0738000000000001</v>
      </c>
      <c r="F8556">
        <v>1.0738000000000001</v>
      </c>
      <c r="G8556">
        <v>13</v>
      </c>
      <c r="H8556">
        <v>12</v>
      </c>
      <c r="I8556">
        <v>10</v>
      </c>
      <c r="J8556">
        <v>16</v>
      </c>
      <c r="K8556">
        <v>71.48392100629691</v>
      </c>
      <c r="L8556">
        <v>2236.4620661201002</v>
      </c>
    </row>
    <row r="8557" spans="1:12">
      <c r="A8557" s="73">
        <v>43457.458333333336</v>
      </c>
      <c r="B8557">
        <v>14.69</v>
      </c>
      <c r="C8557">
        <v>259.7</v>
      </c>
      <c r="D8557">
        <v>1.0738000000000001</v>
      </c>
      <c r="F8557">
        <v>1.0738000000000001</v>
      </c>
      <c r="G8557">
        <v>13</v>
      </c>
      <c r="H8557">
        <v>12</v>
      </c>
      <c r="I8557">
        <v>11</v>
      </c>
      <c r="J8557">
        <v>15</v>
      </c>
      <c r="K8557">
        <v>49.770434978899772</v>
      </c>
      <c r="L8557">
        <v>1701.9970042621001</v>
      </c>
    </row>
    <row r="8558" spans="1:12">
      <c r="A8558" s="73">
        <v>43457.5</v>
      </c>
      <c r="B8558">
        <v>11.79</v>
      </c>
      <c r="C8558">
        <v>253.1</v>
      </c>
      <c r="D8558">
        <v>1.0744</v>
      </c>
      <c r="F8558">
        <v>1.0744</v>
      </c>
      <c r="G8558">
        <v>12</v>
      </c>
      <c r="H8558">
        <v>12</v>
      </c>
      <c r="I8558">
        <v>12</v>
      </c>
      <c r="J8558">
        <v>12</v>
      </c>
      <c r="K8558">
        <v>17.262499636434253</v>
      </c>
      <c r="L8558">
        <v>880.39469971079984</v>
      </c>
    </row>
    <row r="8559" spans="1:12">
      <c r="A8559" s="73">
        <v>43457.541666666664</v>
      </c>
      <c r="B8559">
        <v>11.69</v>
      </c>
      <c r="C8559">
        <v>255.3</v>
      </c>
      <c r="D8559">
        <v>1.0743</v>
      </c>
      <c r="F8559">
        <v>1.0743</v>
      </c>
      <c r="G8559">
        <v>12</v>
      </c>
      <c r="H8559">
        <v>12</v>
      </c>
      <c r="I8559">
        <v>13</v>
      </c>
      <c r="J8559">
        <v>12</v>
      </c>
      <c r="K8559">
        <v>16.441536348763034</v>
      </c>
      <c r="L8559">
        <v>858.10239390434992</v>
      </c>
    </row>
    <row r="8560" spans="1:12">
      <c r="A8560" s="73">
        <v>43457.583333333336</v>
      </c>
      <c r="B8560">
        <v>13.17</v>
      </c>
      <c r="C8560">
        <v>260.60000000000002</v>
      </c>
      <c r="D8560">
        <v>1.0743</v>
      </c>
      <c r="F8560">
        <v>1.0743</v>
      </c>
      <c r="G8560">
        <v>13</v>
      </c>
      <c r="H8560">
        <v>12</v>
      </c>
      <c r="I8560">
        <v>14</v>
      </c>
      <c r="J8560">
        <v>13</v>
      </c>
      <c r="K8560">
        <v>30.63419300629716</v>
      </c>
      <c r="L8560">
        <v>1227.0235692829501</v>
      </c>
    </row>
    <row r="8561" spans="1:12">
      <c r="A8561" s="73">
        <v>43457.625</v>
      </c>
      <c r="B8561">
        <v>9.52</v>
      </c>
      <c r="C8561">
        <v>255.2</v>
      </c>
      <c r="D8561">
        <v>1.0747</v>
      </c>
      <c r="F8561">
        <v>1.0747</v>
      </c>
      <c r="G8561">
        <v>12</v>
      </c>
      <c r="H8561">
        <v>12</v>
      </c>
      <c r="I8561">
        <v>15</v>
      </c>
      <c r="J8561">
        <v>10</v>
      </c>
      <c r="K8561">
        <v>3.5525330062974598</v>
      </c>
      <c r="L8561">
        <v>463.62633658879997</v>
      </c>
    </row>
    <row r="8562" spans="1:12">
      <c r="A8562" s="73">
        <v>43457.666666666664</v>
      </c>
      <c r="B8562">
        <v>6.24</v>
      </c>
      <c r="C8562">
        <v>249.5</v>
      </c>
      <c r="D8562">
        <v>1.0739000000000001</v>
      </c>
      <c r="F8562">
        <v>1.0739000000000001</v>
      </c>
      <c r="G8562">
        <v>12</v>
      </c>
      <c r="H8562">
        <v>12</v>
      </c>
      <c r="I8562">
        <v>16</v>
      </c>
      <c r="J8562">
        <v>6</v>
      </c>
      <c r="K8562">
        <v>1.9465371706812928</v>
      </c>
      <c r="L8562">
        <v>130.46307655680002</v>
      </c>
    </row>
    <row r="8563" spans="1:12">
      <c r="A8563" s="73">
        <v>43457.708333333336</v>
      </c>
      <c r="B8563">
        <v>6.41</v>
      </c>
      <c r="C8563">
        <v>251.2</v>
      </c>
      <c r="D8563">
        <v>1.0729</v>
      </c>
      <c r="F8563">
        <v>1.0729</v>
      </c>
      <c r="G8563">
        <v>12</v>
      </c>
      <c r="H8563">
        <v>12</v>
      </c>
      <c r="I8563">
        <v>17</v>
      </c>
      <c r="J8563">
        <v>6</v>
      </c>
      <c r="K8563">
        <v>1.5010747597223748</v>
      </c>
      <c r="L8563">
        <v>141.28736908045002</v>
      </c>
    </row>
    <row r="8564" spans="1:12">
      <c r="A8564" s="73">
        <v>43457.75</v>
      </c>
      <c r="B8564">
        <v>7.74</v>
      </c>
      <c r="C8564">
        <v>257.2</v>
      </c>
      <c r="D8564">
        <v>1.0729</v>
      </c>
      <c r="F8564">
        <v>1.0729</v>
      </c>
      <c r="G8564">
        <v>12</v>
      </c>
      <c r="H8564">
        <v>12</v>
      </c>
      <c r="I8564">
        <v>18</v>
      </c>
      <c r="J8564">
        <v>8</v>
      </c>
      <c r="K8564">
        <v>1.0986485749663022E-2</v>
      </c>
      <c r="L8564">
        <v>248.74372383480002</v>
      </c>
    </row>
    <row r="8565" spans="1:12">
      <c r="A8565" s="73">
        <v>43457.791666666664</v>
      </c>
      <c r="B8565">
        <v>8.1199999999999992</v>
      </c>
      <c r="C8565">
        <v>259.2</v>
      </c>
      <c r="D8565">
        <v>1.0722</v>
      </c>
      <c r="F8565">
        <v>1.0722</v>
      </c>
      <c r="G8565">
        <v>13</v>
      </c>
      <c r="H8565">
        <v>12</v>
      </c>
      <c r="I8565">
        <v>19</v>
      </c>
      <c r="J8565">
        <v>8</v>
      </c>
      <c r="K8565">
        <v>0.23504697890031587</v>
      </c>
      <c r="L8565">
        <v>287.02114654079992</v>
      </c>
    </row>
    <row r="8566" spans="1:12">
      <c r="A8566" s="73">
        <v>43457.833333333336</v>
      </c>
      <c r="B8566">
        <v>8</v>
      </c>
      <c r="C8566">
        <v>261.60000000000002</v>
      </c>
      <c r="D8566">
        <v>1.0712999999999999</v>
      </c>
      <c r="F8566">
        <v>1.0712999999999999</v>
      </c>
      <c r="G8566">
        <v>13</v>
      </c>
      <c r="H8566">
        <v>12</v>
      </c>
      <c r="I8566">
        <v>20</v>
      </c>
      <c r="J8566">
        <v>8</v>
      </c>
      <c r="K8566">
        <v>0.13309103369484704</v>
      </c>
      <c r="L8566">
        <v>274.25279999999998</v>
      </c>
    </row>
    <row r="8567" spans="1:12">
      <c r="A8567" s="73">
        <v>43457.875</v>
      </c>
      <c r="B8567">
        <v>6.9</v>
      </c>
      <c r="C8567">
        <v>256.5</v>
      </c>
      <c r="D8567">
        <v>1.0706</v>
      </c>
      <c r="F8567">
        <v>1.0706</v>
      </c>
      <c r="G8567">
        <v>12</v>
      </c>
      <c r="H8567">
        <v>12</v>
      </c>
      <c r="I8567">
        <v>21</v>
      </c>
      <c r="J8567">
        <v>7</v>
      </c>
      <c r="K8567">
        <v>0.54049486931137547</v>
      </c>
      <c r="L8567">
        <v>175.85086770000004</v>
      </c>
    </row>
    <row r="8568" spans="1:12">
      <c r="A8568" s="73">
        <v>43457.916666666664</v>
      </c>
      <c r="B8568">
        <v>13.69</v>
      </c>
      <c r="C8568">
        <v>270.5</v>
      </c>
      <c r="D8568">
        <v>1.0703</v>
      </c>
      <c r="F8568">
        <v>1.0703</v>
      </c>
      <c r="G8568">
        <v>13</v>
      </c>
      <c r="H8568">
        <v>12</v>
      </c>
      <c r="I8568">
        <v>22</v>
      </c>
      <c r="J8568">
        <v>14</v>
      </c>
      <c r="K8568">
        <v>36.660802102187525</v>
      </c>
      <c r="L8568">
        <v>1373.0484877763499</v>
      </c>
    </row>
    <row r="8569" spans="1:12">
      <c r="A8569" s="73">
        <v>43457.958333333336</v>
      </c>
      <c r="B8569">
        <v>9.56</v>
      </c>
      <c r="C8569">
        <v>263.8</v>
      </c>
      <c r="D8569">
        <v>1.0697000000000001</v>
      </c>
      <c r="F8569">
        <v>1.0697000000000001</v>
      </c>
      <c r="G8569">
        <v>13</v>
      </c>
      <c r="H8569">
        <v>12</v>
      </c>
      <c r="I8569">
        <v>23</v>
      </c>
      <c r="J8569">
        <v>10</v>
      </c>
      <c r="K8569">
        <v>3.7049183213659536</v>
      </c>
      <c r="L8569">
        <v>467.31064813760008</v>
      </c>
    </row>
    <row r="8570" spans="1:12">
      <c r="A8570" s="73">
        <v>43458</v>
      </c>
      <c r="B8570">
        <v>12.36</v>
      </c>
      <c r="C8570">
        <v>268.7</v>
      </c>
      <c r="D8570">
        <v>1.0692999999999999</v>
      </c>
      <c r="F8570">
        <v>1.0692999999999999</v>
      </c>
      <c r="G8570">
        <v>13</v>
      </c>
      <c r="H8570">
        <v>12</v>
      </c>
      <c r="I8570">
        <v>0</v>
      </c>
      <c r="J8570">
        <v>12</v>
      </c>
      <c r="K8570">
        <v>22.323890376160236</v>
      </c>
      <c r="L8570">
        <v>1009.5433756703998</v>
      </c>
    </row>
    <row r="8571" spans="1:12">
      <c r="A8571" s="73">
        <v>43458.041666666664</v>
      </c>
      <c r="B8571">
        <v>11.27</v>
      </c>
      <c r="C8571">
        <v>270.7</v>
      </c>
      <c r="D8571">
        <v>1.0685</v>
      </c>
      <c r="F8571">
        <v>1.0685</v>
      </c>
      <c r="G8571">
        <v>13</v>
      </c>
      <c r="H8571">
        <v>12</v>
      </c>
      <c r="I8571">
        <v>1</v>
      </c>
      <c r="J8571">
        <v>11</v>
      </c>
      <c r="K8571">
        <v>13.211890540543889</v>
      </c>
      <c r="L8571">
        <v>764.74435336774991</v>
      </c>
    </row>
    <row r="8572" spans="1:12">
      <c r="A8572" s="73">
        <v>43458.083333333336</v>
      </c>
      <c r="B8572">
        <v>10.7</v>
      </c>
      <c r="C8572">
        <v>268.60000000000002</v>
      </c>
      <c r="D8572">
        <v>1.0678000000000001</v>
      </c>
      <c r="F8572">
        <v>1.0678000000000001</v>
      </c>
      <c r="G8572">
        <v>13</v>
      </c>
      <c r="H8572">
        <v>12</v>
      </c>
      <c r="I8572">
        <v>2</v>
      </c>
      <c r="J8572">
        <v>11</v>
      </c>
      <c r="K8572">
        <v>9.3930998008179074</v>
      </c>
      <c r="L8572">
        <v>654.05045769999992</v>
      </c>
    </row>
    <row r="8573" spans="1:12">
      <c r="A8573" s="73">
        <v>43458.125</v>
      </c>
      <c r="B8573">
        <v>10.54</v>
      </c>
      <c r="C8573">
        <v>265.10000000000002</v>
      </c>
      <c r="D8573">
        <v>1.0671999999999999</v>
      </c>
      <c r="F8573">
        <v>1.0671999999999999</v>
      </c>
      <c r="G8573">
        <v>13</v>
      </c>
      <c r="H8573">
        <v>12</v>
      </c>
      <c r="I8573">
        <v>3</v>
      </c>
      <c r="J8573">
        <v>11</v>
      </c>
      <c r="K8573">
        <v>8.4379585405439474</v>
      </c>
      <c r="L8573">
        <v>624.79515559039976</v>
      </c>
    </row>
    <row r="8574" spans="1:12">
      <c r="A8574" s="73">
        <v>43458.166666666664</v>
      </c>
      <c r="B8574">
        <v>9.9600000000000009</v>
      </c>
      <c r="C8574">
        <v>259.10000000000002</v>
      </c>
      <c r="D8574">
        <v>1.0660000000000001</v>
      </c>
      <c r="F8574">
        <v>1.0660000000000001</v>
      </c>
      <c r="G8574">
        <v>13</v>
      </c>
      <c r="H8574">
        <v>12</v>
      </c>
      <c r="I8574">
        <v>4</v>
      </c>
      <c r="J8574">
        <v>10</v>
      </c>
      <c r="K8574">
        <v>5.4047714720508537</v>
      </c>
      <c r="L8574">
        <v>526.62954988800016</v>
      </c>
    </row>
    <row r="8575" spans="1:12">
      <c r="A8575" s="73">
        <v>43458.208333333336</v>
      </c>
      <c r="B8575">
        <v>10.4</v>
      </c>
      <c r="C8575">
        <v>269.39999999999998</v>
      </c>
      <c r="D8575">
        <v>1.0650999999999999</v>
      </c>
      <c r="F8575">
        <v>1.0650999999999999</v>
      </c>
      <c r="G8575">
        <v>13</v>
      </c>
      <c r="H8575">
        <v>12</v>
      </c>
      <c r="I8575">
        <v>5</v>
      </c>
      <c r="J8575">
        <v>10</v>
      </c>
      <c r="K8575">
        <v>7.6442099378042405</v>
      </c>
      <c r="L8575">
        <v>599.04632319999996</v>
      </c>
    </row>
    <row r="8576" spans="1:12">
      <c r="A8576" s="73">
        <v>43458.25</v>
      </c>
      <c r="B8576">
        <v>8.93</v>
      </c>
      <c r="C8576">
        <v>269.60000000000002</v>
      </c>
      <c r="D8576">
        <v>1.0649999999999999</v>
      </c>
      <c r="F8576">
        <v>1.0649999999999999</v>
      </c>
      <c r="G8576">
        <v>13</v>
      </c>
      <c r="H8576">
        <v>12</v>
      </c>
      <c r="I8576">
        <v>6</v>
      </c>
      <c r="J8576">
        <v>9</v>
      </c>
      <c r="K8576">
        <v>1.6765496090372354</v>
      </c>
      <c r="L8576">
        <v>379.20494210249996</v>
      </c>
    </row>
    <row r="8577" spans="1:12">
      <c r="A8577" s="73">
        <v>43458.291666666664</v>
      </c>
      <c r="B8577">
        <v>10.8</v>
      </c>
      <c r="C8577">
        <v>254.8</v>
      </c>
      <c r="D8577">
        <v>1.0644</v>
      </c>
      <c r="F8577">
        <v>1.0644</v>
      </c>
      <c r="G8577">
        <v>12</v>
      </c>
      <c r="H8577">
        <v>12</v>
      </c>
      <c r="I8577">
        <v>7</v>
      </c>
      <c r="J8577">
        <v>11</v>
      </c>
      <c r="K8577">
        <v>10.016063088489142</v>
      </c>
      <c r="L8577">
        <v>670.41872640000008</v>
      </c>
    </row>
    <row r="8578" spans="1:12">
      <c r="A8578" s="73">
        <v>43458.333333333336</v>
      </c>
      <c r="B8578">
        <v>13.24</v>
      </c>
      <c r="C8578">
        <v>256.10000000000002</v>
      </c>
      <c r="D8578">
        <v>1.0646</v>
      </c>
      <c r="F8578">
        <v>1.0646</v>
      </c>
      <c r="G8578">
        <v>12</v>
      </c>
      <c r="H8578">
        <v>12</v>
      </c>
      <c r="I8578">
        <v>8</v>
      </c>
      <c r="J8578">
        <v>13</v>
      </c>
      <c r="K8578">
        <v>31.413967307667022</v>
      </c>
      <c r="L8578">
        <v>1235.4364812352001</v>
      </c>
    </row>
    <row r="8579" spans="1:12">
      <c r="A8579" s="73">
        <v>43458.375</v>
      </c>
      <c r="B8579">
        <v>14.04</v>
      </c>
      <c r="C8579">
        <v>255</v>
      </c>
      <c r="D8579">
        <v>1.0651999999999999</v>
      </c>
      <c r="F8579">
        <v>1.0651999999999999</v>
      </c>
      <c r="G8579">
        <v>12</v>
      </c>
      <c r="H8579">
        <v>12</v>
      </c>
      <c r="I8579">
        <v>9</v>
      </c>
      <c r="J8579">
        <v>14</v>
      </c>
      <c r="K8579">
        <v>41.021673609036803</v>
      </c>
      <c r="L8579">
        <v>1474.0169768063995</v>
      </c>
    </row>
    <row r="8580" spans="1:12">
      <c r="A8580" s="73">
        <v>43458.416666666664</v>
      </c>
      <c r="B8580">
        <v>12.39</v>
      </c>
      <c r="C8580">
        <v>252</v>
      </c>
      <c r="D8580">
        <v>1.0658000000000001</v>
      </c>
      <c r="F8580">
        <v>1.0658000000000001</v>
      </c>
      <c r="G8580">
        <v>12</v>
      </c>
      <c r="H8580">
        <v>12</v>
      </c>
      <c r="I8580">
        <v>10</v>
      </c>
      <c r="J8580">
        <v>12</v>
      </c>
      <c r="K8580">
        <v>22.608279362461616</v>
      </c>
      <c r="L8580">
        <v>1013.5837503351001</v>
      </c>
    </row>
    <row r="8581" spans="1:12">
      <c r="A8581" s="73">
        <v>43458.458333333336</v>
      </c>
      <c r="B8581">
        <v>13.94</v>
      </c>
      <c r="C8581">
        <v>253.8</v>
      </c>
      <c r="D8581">
        <v>1.0656000000000001</v>
      </c>
      <c r="F8581">
        <v>1.0656000000000001</v>
      </c>
      <c r="G8581">
        <v>12</v>
      </c>
      <c r="H8581">
        <v>12</v>
      </c>
      <c r="I8581">
        <v>11</v>
      </c>
      <c r="J8581">
        <v>14</v>
      </c>
      <c r="K8581">
        <v>39.750710321365581</v>
      </c>
      <c r="L8581">
        <v>1443.2864602751999</v>
      </c>
    </row>
    <row r="8582" spans="1:12">
      <c r="A8582" s="73">
        <v>43458.5</v>
      </c>
      <c r="B8582">
        <v>15.71</v>
      </c>
      <c r="C8582">
        <v>252.5</v>
      </c>
      <c r="D8582">
        <v>1.0645</v>
      </c>
      <c r="F8582">
        <v>1.0645</v>
      </c>
      <c r="G8582">
        <v>12</v>
      </c>
      <c r="H8582">
        <v>12</v>
      </c>
      <c r="I8582">
        <v>12</v>
      </c>
      <c r="J8582">
        <v>16</v>
      </c>
      <c r="K8582">
        <v>65.20266051314627</v>
      </c>
      <c r="L8582">
        <v>2063.6888857547506</v>
      </c>
    </row>
    <row r="8583" spans="1:12">
      <c r="A8583" s="73">
        <v>43458.541666666664</v>
      </c>
      <c r="B8583">
        <v>15.96</v>
      </c>
      <c r="C8583">
        <v>256.89999999999998</v>
      </c>
      <c r="D8583">
        <v>1.0637000000000001</v>
      </c>
      <c r="F8583">
        <v>1.0637000000000001</v>
      </c>
      <c r="G8583">
        <v>12</v>
      </c>
      <c r="H8583">
        <v>12</v>
      </c>
      <c r="I8583">
        <v>13</v>
      </c>
      <c r="J8583">
        <v>16</v>
      </c>
      <c r="K8583">
        <v>69.302568732324332</v>
      </c>
      <c r="L8583">
        <v>2162.1599800416006</v>
      </c>
    </row>
    <row r="8584" spans="1:12">
      <c r="A8584" s="73">
        <v>43458.583333333336</v>
      </c>
      <c r="B8584">
        <v>15.71</v>
      </c>
      <c r="C8584">
        <v>251.9</v>
      </c>
      <c r="D8584">
        <v>1.0636000000000001</v>
      </c>
      <c r="F8584">
        <v>1.0636000000000001</v>
      </c>
      <c r="G8584">
        <v>12</v>
      </c>
      <c r="H8584">
        <v>12</v>
      </c>
      <c r="I8584">
        <v>14</v>
      </c>
      <c r="J8584">
        <v>16</v>
      </c>
      <c r="K8584">
        <v>65.20266051314627</v>
      </c>
      <c r="L8584">
        <v>2061.9441041698005</v>
      </c>
    </row>
    <row r="8585" spans="1:12">
      <c r="A8585" s="73">
        <v>43458.625</v>
      </c>
      <c r="B8585">
        <v>14.69</v>
      </c>
      <c r="C8585">
        <v>253</v>
      </c>
      <c r="D8585">
        <v>1.0633999999999999</v>
      </c>
      <c r="F8585">
        <v>1.0633999999999999</v>
      </c>
      <c r="G8585">
        <v>12</v>
      </c>
      <c r="H8585">
        <v>12</v>
      </c>
      <c r="I8585">
        <v>15</v>
      </c>
      <c r="J8585">
        <v>15</v>
      </c>
      <c r="K8585">
        <v>49.770434978899772</v>
      </c>
      <c r="L8585">
        <v>1685.5127717752998</v>
      </c>
    </row>
    <row r="8586" spans="1:12">
      <c r="A8586" s="73">
        <v>43458.666666666664</v>
      </c>
      <c r="B8586">
        <v>13.32</v>
      </c>
      <c r="C8586">
        <v>254.4</v>
      </c>
      <c r="D8586">
        <v>1.0627</v>
      </c>
      <c r="F8586">
        <v>1.0627</v>
      </c>
      <c r="G8586">
        <v>12</v>
      </c>
      <c r="H8586">
        <v>12</v>
      </c>
      <c r="I8586">
        <v>16</v>
      </c>
      <c r="J8586">
        <v>13</v>
      </c>
      <c r="K8586">
        <v>32.317137937803999</v>
      </c>
      <c r="L8586">
        <v>1255.7215846368001</v>
      </c>
    </row>
    <row r="8587" spans="1:12">
      <c r="A8587" s="73">
        <v>43458.708333333336</v>
      </c>
      <c r="B8587">
        <v>11.73</v>
      </c>
      <c r="C8587">
        <v>259</v>
      </c>
      <c r="D8587">
        <v>1.0621</v>
      </c>
      <c r="F8587">
        <v>1.0621</v>
      </c>
      <c r="G8587">
        <v>13</v>
      </c>
      <c r="H8587">
        <v>12</v>
      </c>
      <c r="I8587">
        <v>17</v>
      </c>
      <c r="J8587">
        <v>12</v>
      </c>
      <c r="K8587">
        <v>16.767521663831531</v>
      </c>
      <c r="L8587">
        <v>857.09596296285008</v>
      </c>
    </row>
    <row r="8588" spans="1:12">
      <c r="A8588" s="73">
        <v>43458.75</v>
      </c>
      <c r="B8588">
        <v>11.18</v>
      </c>
      <c r="C8588">
        <v>262.10000000000002</v>
      </c>
      <c r="D8588">
        <v>1.0615000000000001</v>
      </c>
      <c r="F8588">
        <v>1.0615000000000001</v>
      </c>
      <c r="G8588">
        <v>13</v>
      </c>
      <c r="H8588">
        <v>12</v>
      </c>
      <c r="I8588">
        <v>18</v>
      </c>
      <c r="J8588">
        <v>11</v>
      </c>
      <c r="K8588">
        <v>12.565723581639789</v>
      </c>
      <c r="L8588">
        <v>741.67802823400007</v>
      </c>
    </row>
    <row r="8589" spans="1:12">
      <c r="A8589" s="73">
        <v>43458.791666666664</v>
      </c>
      <c r="B8589">
        <v>13.86</v>
      </c>
      <c r="C8589">
        <v>270.5</v>
      </c>
      <c r="D8589">
        <v>1.0617000000000001</v>
      </c>
      <c r="F8589">
        <v>1.0617000000000001</v>
      </c>
      <c r="G8589">
        <v>13</v>
      </c>
      <c r="H8589">
        <v>12</v>
      </c>
      <c r="I8589">
        <v>19</v>
      </c>
      <c r="J8589">
        <v>14</v>
      </c>
      <c r="K8589">
        <v>38.748339691228601</v>
      </c>
      <c r="L8589">
        <v>1413.3883670676</v>
      </c>
    </row>
    <row r="8590" spans="1:12">
      <c r="A8590" s="73">
        <v>43458.833333333336</v>
      </c>
      <c r="B8590">
        <v>13.73</v>
      </c>
      <c r="C8590">
        <v>287.89999999999998</v>
      </c>
      <c r="D8590">
        <v>1.0620000000000001</v>
      </c>
      <c r="F8590">
        <v>1.0620000000000001</v>
      </c>
      <c r="G8590">
        <v>14</v>
      </c>
      <c r="H8590">
        <v>12</v>
      </c>
      <c r="I8590">
        <v>20</v>
      </c>
      <c r="J8590">
        <v>14</v>
      </c>
      <c r="K8590">
        <v>37.146787417256022</v>
      </c>
      <c r="L8590">
        <v>1374.3778041270002</v>
      </c>
    </row>
    <row r="8591" spans="1:12">
      <c r="A8591" s="73">
        <v>43458.875</v>
      </c>
      <c r="B8591">
        <v>11.44</v>
      </c>
      <c r="C8591">
        <v>303.60000000000002</v>
      </c>
      <c r="D8591">
        <v>1.0627</v>
      </c>
      <c r="F8591">
        <v>1.0627</v>
      </c>
      <c r="G8591">
        <v>14</v>
      </c>
      <c r="H8591">
        <v>12</v>
      </c>
      <c r="I8591">
        <v>21</v>
      </c>
      <c r="J8591">
        <v>11</v>
      </c>
      <c r="K8591">
        <v>14.47662812958497</v>
      </c>
      <c r="L8591">
        <v>795.53402339839988</v>
      </c>
    </row>
    <row r="8592" spans="1:12">
      <c r="A8592" s="73">
        <v>43458.916666666664</v>
      </c>
      <c r="B8592">
        <v>9.82</v>
      </c>
      <c r="C8592">
        <v>312.3</v>
      </c>
      <c r="D8592">
        <v>1.0636000000000001</v>
      </c>
      <c r="F8592">
        <v>1.0636000000000001</v>
      </c>
      <c r="G8592">
        <v>15</v>
      </c>
      <c r="H8592">
        <v>12</v>
      </c>
      <c r="I8592">
        <v>22</v>
      </c>
      <c r="J8592">
        <v>10</v>
      </c>
      <c r="K8592">
        <v>4.7734228693111369</v>
      </c>
      <c r="L8592">
        <v>503.59660814240004</v>
      </c>
    </row>
    <row r="8593" spans="1:12">
      <c r="A8593" s="73">
        <v>43458.958333333336</v>
      </c>
      <c r="B8593">
        <v>9.89</v>
      </c>
      <c r="C8593">
        <v>319</v>
      </c>
      <c r="D8593">
        <v>1.0642</v>
      </c>
      <c r="F8593">
        <v>1.0642</v>
      </c>
      <c r="G8593">
        <v>15</v>
      </c>
      <c r="H8593">
        <v>12</v>
      </c>
      <c r="I8593">
        <v>23</v>
      </c>
      <c r="J8593">
        <v>10</v>
      </c>
      <c r="K8593">
        <v>5.0841971706809952</v>
      </c>
      <c r="L8593">
        <v>514.73314407490011</v>
      </c>
    </row>
    <row r="8594" spans="1:12">
      <c r="A8594" s="73">
        <v>43459</v>
      </c>
      <c r="B8594">
        <v>7.57</v>
      </c>
      <c r="C8594">
        <v>331.2</v>
      </c>
      <c r="D8594">
        <v>1.0652999999999999</v>
      </c>
      <c r="F8594">
        <v>1.0652999999999999</v>
      </c>
      <c r="G8594">
        <v>16</v>
      </c>
      <c r="H8594">
        <v>12</v>
      </c>
      <c r="I8594">
        <v>0</v>
      </c>
      <c r="J8594">
        <v>8</v>
      </c>
      <c r="K8594">
        <v>4.2488967085810491E-3</v>
      </c>
      <c r="L8594">
        <v>231.06255423645001</v>
      </c>
    </row>
    <row r="8595" spans="1:12">
      <c r="A8595" s="73">
        <v>43459.041666666664</v>
      </c>
      <c r="B8595">
        <v>5.59</v>
      </c>
      <c r="C8595">
        <v>328.3</v>
      </c>
      <c r="D8595">
        <v>1.0661</v>
      </c>
      <c r="F8595">
        <v>1.0661</v>
      </c>
      <c r="G8595">
        <v>16</v>
      </c>
      <c r="H8595">
        <v>12</v>
      </c>
      <c r="I8595">
        <v>1</v>
      </c>
      <c r="J8595">
        <v>6</v>
      </c>
      <c r="K8595">
        <v>4.1827758008183338</v>
      </c>
      <c r="L8595">
        <v>93.111510350949999</v>
      </c>
    </row>
    <row r="8596" spans="1:12">
      <c r="A8596" s="73">
        <v>43459.083333333336</v>
      </c>
      <c r="B8596">
        <v>7.84</v>
      </c>
      <c r="C8596">
        <v>341.7</v>
      </c>
      <c r="D8596">
        <v>1.0668</v>
      </c>
      <c r="F8596">
        <v>1.0668</v>
      </c>
      <c r="G8596">
        <v>16</v>
      </c>
      <c r="H8596">
        <v>12</v>
      </c>
      <c r="I8596">
        <v>2</v>
      </c>
      <c r="J8596">
        <v>8</v>
      </c>
      <c r="K8596">
        <v>4.1949773420887557E-2</v>
      </c>
      <c r="L8596">
        <v>257.04028815359999</v>
      </c>
    </row>
    <row r="8597" spans="1:12">
      <c r="A8597" s="73">
        <v>43459.125</v>
      </c>
      <c r="B8597">
        <v>7.61</v>
      </c>
      <c r="C8597">
        <v>350</v>
      </c>
      <c r="D8597">
        <v>1.0672999999999999</v>
      </c>
      <c r="F8597">
        <v>1.0672999999999999</v>
      </c>
      <c r="G8597">
        <v>1</v>
      </c>
      <c r="H8597">
        <v>12</v>
      </c>
      <c r="I8597">
        <v>3</v>
      </c>
      <c r="J8597">
        <v>8</v>
      </c>
      <c r="K8597">
        <v>6.3421177707092624E-4</v>
      </c>
      <c r="L8597">
        <v>235.18546837565</v>
      </c>
    </row>
    <row r="8598" spans="1:12">
      <c r="A8598" s="73">
        <v>43459.166666666664</v>
      </c>
      <c r="B8598">
        <v>9.08</v>
      </c>
      <c r="C8598">
        <v>349.6</v>
      </c>
      <c r="D8598">
        <v>1.0671999999999999</v>
      </c>
      <c r="F8598">
        <v>1.0671999999999999</v>
      </c>
      <c r="G8598">
        <v>1</v>
      </c>
      <c r="H8598">
        <v>12</v>
      </c>
      <c r="I8598">
        <v>4</v>
      </c>
      <c r="J8598">
        <v>9</v>
      </c>
      <c r="K8598">
        <v>2.0874945405440735</v>
      </c>
      <c r="L8598">
        <v>399.46006328319999</v>
      </c>
    </row>
    <row r="8599" spans="1:12">
      <c r="A8599" s="73">
        <v>43459.208333333336</v>
      </c>
      <c r="B8599">
        <v>11.94</v>
      </c>
      <c r="C8599">
        <v>347</v>
      </c>
      <c r="D8599">
        <v>1.0680000000000001</v>
      </c>
      <c r="F8599">
        <v>1.0680000000000001</v>
      </c>
      <c r="G8599">
        <v>16</v>
      </c>
      <c r="H8599">
        <v>12</v>
      </c>
      <c r="I8599">
        <v>5</v>
      </c>
      <c r="J8599">
        <v>12</v>
      </c>
      <c r="K8599">
        <v>18.531444567941094</v>
      </c>
      <c r="L8599">
        <v>908.9798110559999</v>
      </c>
    </row>
    <row r="8600" spans="1:12">
      <c r="A8600" s="73">
        <v>43459.25</v>
      </c>
      <c r="B8600">
        <v>7.4</v>
      </c>
      <c r="C8600">
        <v>1.6</v>
      </c>
      <c r="D8600">
        <v>1.0685</v>
      </c>
      <c r="F8600">
        <v>1.0685</v>
      </c>
      <c r="G8600">
        <v>1</v>
      </c>
      <c r="H8600">
        <v>12</v>
      </c>
      <c r="I8600">
        <v>6</v>
      </c>
      <c r="J8600">
        <v>7</v>
      </c>
      <c r="K8600">
        <v>5.5311307667499025E-2</v>
      </c>
      <c r="L8600">
        <v>216.49092200000001</v>
      </c>
    </row>
    <row r="8601" spans="1:12">
      <c r="A8601" s="73">
        <v>43459.291666666664</v>
      </c>
      <c r="B8601">
        <v>5.16</v>
      </c>
      <c r="C8601">
        <v>333</v>
      </c>
      <c r="D8601">
        <v>1.069</v>
      </c>
      <c r="F8601">
        <v>1.069</v>
      </c>
      <c r="G8601">
        <v>16</v>
      </c>
      <c r="H8601">
        <v>12</v>
      </c>
      <c r="I8601">
        <v>7</v>
      </c>
      <c r="J8601">
        <v>5</v>
      </c>
      <c r="K8601">
        <v>6.1265336638320669</v>
      </c>
      <c r="L8601">
        <v>73.433937312000012</v>
      </c>
    </row>
    <row r="8602" spans="1:12">
      <c r="A8602" s="73">
        <v>43459.333333333336</v>
      </c>
      <c r="B8602">
        <v>7.71</v>
      </c>
      <c r="C8602">
        <v>321.5</v>
      </c>
      <c r="D8602">
        <v>1.0710999999999999</v>
      </c>
      <c r="F8602">
        <v>1.0710999999999999</v>
      </c>
      <c r="G8602">
        <v>15</v>
      </c>
      <c r="H8602">
        <v>12</v>
      </c>
      <c r="I8602">
        <v>8</v>
      </c>
      <c r="J8602">
        <v>8</v>
      </c>
      <c r="K8602">
        <v>5.5974994482955783E-3</v>
      </c>
      <c r="L8602">
        <v>245.45006859104998</v>
      </c>
    </row>
    <row r="8603" spans="1:12">
      <c r="A8603" s="73">
        <v>43459.375</v>
      </c>
      <c r="B8603">
        <v>6.44</v>
      </c>
      <c r="C8603">
        <v>316.8</v>
      </c>
      <c r="D8603">
        <v>1.0727</v>
      </c>
      <c r="F8603">
        <v>1.0727</v>
      </c>
      <c r="G8603">
        <v>15</v>
      </c>
      <c r="H8603">
        <v>12</v>
      </c>
      <c r="I8603">
        <v>9</v>
      </c>
      <c r="J8603">
        <v>6</v>
      </c>
      <c r="K8603">
        <v>1.4284637460237417</v>
      </c>
      <c r="L8603">
        <v>143.25371291840003</v>
      </c>
    </row>
    <row r="8604" spans="1:12">
      <c r="A8604" s="73">
        <v>43459.416666666664</v>
      </c>
      <c r="B8604">
        <v>7.36</v>
      </c>
      <c r="C8604">
        <v>325.60000000000002</v>
      </c>
      <c r="D8604">
        <v>1.0732999999999999</v>
      </c>
      <c r="F8604">
        <v>1.0732999999999999</v>
      </c>
      <c r="G8604">
        <v>15</v>
      </c>
      <c r="H8604">
        <v>12</v>
      </c>
      <c r="I8604">
        <v>10</v>
      </c>
      <c r="J8604">
        <v>7</v>
      </c>
      <c r="K8604">
        <v>7.5725992599009168E-2</v>
      </c>
      <c r="L8604">
        <v>213.95605258239999</v>
      </c>
    </row>
    <row r="8605" spans="1:12">
      <c r="A8605" s="73">
        <v>43459.458333333336</v>
      </c>
      <c r="B8605">
        <v>7.81</v>
      </c>
      <c r="C8605">
        <v>321.10000000000002</v>
      </c>
      <c r="D8605">
        <v>1.0737000000000001</v>
      </c>
      <c r="F8605">
        <v>1.0737000000000001</v>
      </c>
      <c r="G8605">
        <v>15</v>
      </c>
      <c r="H8605">
        <v>12</v>
      </c>
      <c r="I8605">
        <v>11</v>
      </c>
      <c r="J8605">
        <v>8</v>
      </c>
      <c r="K8605">
        <v>3.0560787119520087E-2</v>
      </c>
      <c r="L8605">
        <v>255.74435658584997</v>
      </c>
    </row>
    <row r="8606" spans="1:12">
      <c r="A8606" s="73">
        <v>43459.5</v>
      </c>
      <c r="B8606">
        <v>8.42</v>
      </c>
      <c r="C8606">
        <v>310.7</v>
      </c>
      <c r="D8606">
        <v>1.0739000000000001</v>
      </c>
      <c r="F8606">
        <v>1.0739000000000001</v>
      </c>
      <c r="G8606">
        <v>15</v>
      </c>
      <c r="H8606">
        <v>12</v>
      </c>
      <c r="I8606">
        <v>12</v>
      </c>
      <c r="J8606">
        <v>8</v>
      </c>
      <c r="K8606">
        <v>0.61593684191399045</v>
      </c>
      <c r="L8606">
        <v>320.53106107159999</v>
      </c>
    </row>
    <row r="8607" spans="1:12">
      <c r="A8607" s="73">
        <v>43459.541666666664</v>
      </c>
      <c r="B8607">
        <v>9.2200000000000006</v>
      </c>
      <c r="C8607">
        <v>310.39999999999998</v>
      </c>
      <c r="D8607">
        <v>1.0737000000000001</v>
      </c>
      <c r="F8607">
        <v>1.0737000000000001</v>
      </c>
      <c r="G8607">
        <v>15</v>
      </c>
      <c r="H8607">
        <v>12</v>
      </c>
      <c r="I8607">
        <v>13</v>
      </c>
      <c r="J8607">
        <v>9</v>
      </c>
      <c r="K8607">
        <v>2.5116431432837896</v>
      </c>
      <c r="L8607">
        <v>420.7709229588001</v>
      </c>
    </row>
    <row r="8608" spans="1:12">
      <c r="A8608" s="73">
        <v>43459.583333333336</v>
      </c>
      <c r="B8608">
        <v>9.1199999999999992</v>
      </c>
      <c r="C8608">
        <v>305.10000000000002</v>
      </c>
      <c r="D8608">
        <v>1.0739000000000001</v>
      </c>
      <c r="F8608">
        <v>1.0739000000000001</v>
      </c>
      <c r="G8608">
        <v>15</v>
      </c>
      <c r="H8608">
        <v>12</v>
      </c>
      <c r="I8608">
        <v>14</v>
      </c>
      <c r="J8608">
        <v>9</v>
      </c>
      <c r="K8608">
        <v>2.2046798556125609</v>
      </c>
      <c r="L8608">
        <v>407.30370600959992</v>
      </c>
    </row>
    <row r="8609" spans="1:12">
      <c r="A8609" s="73">
        <v>43459.625</v>
      </c>
      <c r="B8609">
        <v>8.6199999999999992</v>
      </c>
      <c r="C8609">
        <v>299.5</v>
      </c>
      <c r="D8609">
        <v>1.0738000000000001</v>
      </c>
      <c r="F8609">
        <v>1.0738000000000001</v>
      </c>
      <c r="G8609">
        <v>14</v>
      </c>
      <c r="H8609">
        <v>12</v>
      </c>
      <c r="I8609">
        <v>15</v>
      </c>
      <c r="J8609">
        <v>9</v>
      </c>
      <c r="K8609">
        <v>0.96986341725643832</v>
      </c>
      <c r="L8609">
        <v>343.88655894319993</v>
      </c>
    </row>
    <row r="8610" spans="1:12">
      <c r="A8610" s="73">
        <v>43459.666666666664</v>
      </c>
      <c r="B8610">
        <v>7.89</v>
      </c>
      <c r="C8610">
        <v>290.39999999999998</v>
      </c>
      <c r="D8610">
        <v>1.0732999999999999</v>
      </c>
      <c r="F8610">
        <v>1.0732999999999999</v>
      </c>
      <c r="G8610">
        <v>14</v>
      </c>
      <c r="H8610">
        <v>12</v>
      </c>
      <c r="I8610">
        <v>16</v>
      </c>
      <c r="J8610">
        <v>8</v>
      </c>
      <c r="K8610">
        <v>6.4931417256499771E-2</v>
      </c>
      <c r="L8610">
        <v>263.58588087884993</v>
      </c>
    </row>
    <row r="8611" spans="1:12">
      <c r="A8611" s="73">
        <v>43459.708333333336</v>
      </c>
      <c r="B8611">
        <v>7.4</v>
      </c>
      <c r="C8611">
        <v>283.8</v>
      </c>
      <c r="D8611">
        <v>1.0721000000000001</v>
      </c>
      <c r="F8611">
        <v>1.0721000000000001</v>
      </c>
      <c r="G8611">
        <v>14</v>
      </c>
      <c r="H8611">
        <v>12</v>
      </c>
      <c r="I8611">
        <v>17</v>
      </c>
      <c r="J8611">
        <v>7</v>
      </c>
      <c r="K8611">
        <v>5.5311307667499025E-2</v>
      </c>
      <c r="L8611">
        <v>217.22032520000005</v>
      </c>
    </row>
    <row r="8612" spans="1:12">
      <c r="A8612" s="73">
        <v>43459.75</v>
      </c>
      <c r="B8612">
        <v>6.79</v>
      </c>
      <c r="C8612">
        <v>286.5</v>
      </c>
      <c r="D8612">
        <v>1.0726</v>
      </c>
      <c r="F8612">
        <v>1.0726</v>
      </c>
      <c r="G8612">
        <v>14</v>
      </c>
      <c r="H8612">
        <v>12</v>
      </c>
      <c r="I8612">
        <v>18</v>
      </c>
      <c r="J8612">
        <v>7</v>
      </c>
      <c r="K8612">
        <v>0.71433525287302879</v>
      </c>
      <c r="L8612">
        <v>167.88701975569998</v>
      </c>
    </row>
    <row r="8613" spans="1:12">
      <c r="A8613" s="73">
        <v>43459.791666666664</v>
      </c>
      <c r="B8613">
        <v>7.69</v>
      </c>
      <c r="C8613">
        <v>303.8</v>
      </c>
      <c r="D8613">
        <v>1.0727</v>
      </c>
      <c r="F8613">
        <v>1.0727</v>
      </c>
      <c r="G8613">
        <v>15</v>
      </c>
      <c r="H8613">
        <v>12</v>
      </c>
      <c r="I8613">
        <v>19</v>
      </c>
      <c r="J8613">
        <v>8</v>
      </c>
      <c r="K8613">
        <v>3.0048419140506983E-3</v>
      </c>
      <c r="L8613">
        <v>243.90870723715005</v>
      </c>
    </row>
    <row r="8614" spans="1:12">
      <c r="A8614" s="73">
        <v>43459.833333333336</v>
      </c>
      <c r="B8614">
        <v>7.5</v>
      </c>
      <c r="C8614">
        <v>312.5</v>
      </c>
      <c r="D8614">
        <v>1.0730999999999999</v>
      </c>
      <c r="F8614">
        <v>1.0730999999999999</v>
      </c>
      <c r="G8614">
        <v>15</v>
      </c>
      <c r="H8614">
        <v>12</v>
      </c>
      <c r="I8614">
        <v>20</v>
      </c>
      <c r="J8614">
        <v>8</v>
      </c>
      <c r="K8614">
        <v>1.8274595338723838E-2</v>
      </c>
      <c r="L8614">
        <v>226.35703124999998</v>
      </c>
    </row>
    <row r="8615" spans="1:12">
      <c r="A8615" s="73">
        <v>43459.875</v>
      </c>
      <c r="B8615">
        <v>6.84</v>
      </c>
      <c r="C8615">
        <v>325.60000000000002</v>
      </c>
      <c r="D8615">
        <v>1.0732999999999999</v>
      </c>
      <c r="F8615">
        <v>1.0732999999999999</v>
      </c>
      <c r="G8615">
        <v>15</v>
      </c>
      <c r="H8615">
        <v>12</v>
      </c>
      <c r="I8615">
        <v>21</v>
      </c>
      <c r="J8615">
        <v>7</v>
      </c>
      <c r="K8615">
        <v>0.63231689670864144</v>
      </c>
      <c r="L8615">
        <v>171.73524692159995</v>
      </c>
    </row>
    <row r="8616" spans="1:12">
      <c r="A8616" s="73">
        <v>43459.916666666664</v>
      </c>
      <c r="B8616">
        <v>6.38</v>
      </c>
      <c r="C8616">
        <v>356.3</v>
      </c>
      <c r="D8616">
        <v>1.0734999999999999</v>
      </c>
      <c r="F8616">
        <v>1.0734999999999999</v>
      </c>
      <c r="G8616">
        <v>1</v>
      </c>
      <c r="H8616">
        <v>12</v>
      </c>
      <c r="I8616">
        <v>22</v>
      </c>
      <c r="J8616">
        <v>6</v>
      </c>
      <c r="K8616">
        <v>1.5754857734210082</v>
      </c>
      <c r="L8616">
        <v>139.39079314599999</v>
      </c>
    </row>
    <row r="8617" spans="1:12">
      <c r="A8617" s="73">
        <v>43459.958333333336</v>
      </c>
      <c r="B8617">
        <v>5.32</v>
      </c>
      <c r="C8617">
        <v>13.5</v>
      </c>
      <c r="D8617">
        <v>1.0732999999999999</v>
      </c>
      <c r="F8617">
        <v>1.0732999999999999</v>
      </c>
      <c r="G8617">
        <v>2</v>
      </c>
      <c r="H8617">
        <v>12</v>
      </c>
      <c r="I8617">
        <v>23</v>
      </c>
      <c r="J8617">
        <v>5</v>
      </c>
      <c r="K8617">
        <v>5.3600749241060255</v>
      </c>
      <c r="L8617">
        <v>80.802729347200014</v>
      </c>
    </row>
    <row r="8618" spans="1:12">
      <c r="A8618" s="73">
        <v>43460</v>
      </c>
      <c r="B8618">
        <v>3.16</v>
      </c>
      <c r="C8618">
        <v>350.4</v>
      </c>
      <c r="D8618">
        <v>1.0730999999999999</v>
      </c>
      <c r="F8618">
        <v>1.0730999999999999</v>
      </c>
      <c r="G8618">
        <v>1</v>
      </c>
      <c r="H8618">
        <v>12</v>
      </c>
      <c r="I8618">
        <v>0</v>
      </c>
      <c r="J8618">
        <v>3</v>
      </c>
      <c r="K8618">
        <v>20.027267910407573</v>
      </c>
      <c r="L8618">
        <v>16.930564828800001</v>
      </c>
    </row>
    <row r="8619" spans="1:12">
      <c r="A8619" s="73">
        <v>43460.041666666664</v>
      </c>
      <c r="B8619">
        <v>1.32</v>
      </c>
      <c r="C8619">
        <v>180.9</v>
      </c>
      <c r="D8619">
        <v>1.0729</v>
      </c>
      <c r="F8619">
        <v>1.0729</v>
      </c>
      <c r="G8619">
        <v>9</v>
      </c>
      <c r="H8619">
        <v>12</v>
      </c>
      <c r="I8619">
        <v>1</v>
      </c>
      <c r="J8619">
        <v>1</v>
      </c>
      <c r="K8619">
        <v>39.881543417257035</v>
      </c>
      <c r="L8619">
        <v>1.2338178336000001</v>
      </c>
    </row>
    <row r="8620" spans="1:12">
      <c r="A8620" s="73">
        <v>43460.083333333336</v>
      </c>
      <c r="B8620">
        <v>1.41</v>
      </c>
      <c r="C8620">
        <v>276.89999999999998</v>
      </c>
      <c r="D8620">
        <v>1.0731999999999999</v>
      </c>
      <c r="F8620">
        <v>1.0731999999999999</v>
      </c>
      <c r="G8620">
        <v>13</v>
      </c>
      <c r="H8620">
        <v>12</v>
      </c>
      <c r="I8620">
        <v>2</v>
      </c>
      <c r="J8620">
        <v>1</v>
      </c>
      <c r="K8620">
        <v>38.75291037616114</v>
      </c>
      <c r="L8620">
        <v>1.5042083885999997</v>
      </c>
    </row>
    <row r="8621" spans="1:12">
      <c r="A8621" s="73">
        <v>43460.125</v>
      </c>
      <c r="B8621">
        <v>2.56</v>
      </c>
      <c r="C8621">
        <v>302.39999999999998</v>
      </c>
      <c r="D8621">
        <v>1.0732999999999999</v>
      </c>
      <c r="F8621">
        <v>1.0732999999999999</v>
      </c>
      <c r="G8621">
        <v>14</v>
      </c>
      <c r="H8621">
        <v>12</v>
      </c>
      <c r="I8621">
        <v>3</v>
      </c>
      <c r="J8621">
        <v>3</v>
      </c>
      <c r="K8621">
        <v>25.757488184380229</v>
      </c>
      <c r="L8621">
        <v>9.0034929664000014</v>
      </c>
    </row>
    <row r="8622" spans="1:12">
      <c r="A8622" s="73">
        <v>43460.166666666664</v>
      </c>
      <c r="B8622">
        <v>3.67</v>
      </c>
      <c r="C8622">
        <v>318.2</v>
      </c>
      <c r="D8622">
        <v>1.0730999999999999</v>
      </c>
      <c r="F8622">
        <v>1.0730999999999999</v>
      </c>
      <c r="G8622">
        <v>15</v>
      </c>
      <c r="H8622">
        <v>12</v>
      </c>
      <c r="I8622">
        <v>4</v>
      </c>
      <c r="J8622">
        <v>4</v>
      </c>
      <c r="K8622">
        <v>15.722680677530821</v>
      </c>
      <c r="L8622">
        <v>26.522129542649996</v>
      </c>
    </row>
    <row r="8623" spans="1:12">
      <c r="A8623" s="73">
        <v>43460.208333333336</v>
      </c>
      <c r="B8623">
        <v>4.33</v>
      </c>
      <c r="C8623">
        <v>333.7</v>
      </c>
      <c r="D8623">
        <v>1.0732999999999999</v>
      </c>
      <c r="F8623">
        <v>1.0732999999999999</v>
      </c>
      <c r="G8623">
        <v>16</v>
      </c>
      <c r="H8623">
        <v>12</v>
      </c>
      <c r="I8623">
        <v>5</v>
      </c>
      <c r="J8623">
        <v>4</v>
      </c>
      <c r="K8623">
        <v>10.924238376160902</v>
      </c>
      <c r="L8623">
        <v>43.566715811049995</v>
      </c>
    </row>
    <row r="8624" spans="1:12">
      <c r="A8624" s="73">
        <v>43460.25</v>
      </c>
      <c r="B8624">
        <v>4.49</v>
      </c>
      <c r="C8624">
        <v>359.9</v>
      </c>
      <c r="D8624">
        <v>1.0734999999999999</v>
      </c>
      <c r="F8624">
        <v>1.0734999999999999</v>
      </c>
      <c r="G8624">
        <v>1</v>
      </c>
      <c r="H8624">
        <v>12</v>
      </c>
      <c r="I8624">
        <v>6</v>
      </c>
      <c r="J8624">
        <v>4</v>
      </c>
      <c r="K8624">
        <v>9.8921796364348609</v>
      </c>
      <c r="L8624">
        <v>48.585992200750006</v>
      </c>
    </row>
    <row r="8625" spans="1:12">
      <c r="A8625" s="73">
        <v>43460.291666666664</v>
      </c>
      <c r="B8625">
        <v>4.45</v>
      </c>
      <c r="C8625">
        <v>359.1</v>
      </c>
      <c r="D8625">
        <v>1.0739000000000001</v>
      </c>
      <c r="F8625">
        <v>1.0739000000000001</v>
      </c>
      <c r="G8625">
        <v>1</v>
      </c>
      <c r="H8625">
        <v>12</v>
      </c>
      <c r="I8625">
        <v>7</v>
      </c>
      <c r="J8625">
        <v>4</v>
      </c>
      <c r="K8625">
        <v>10.145394321366371</v>
      </c>
      <c r="L8625">
        <v>47.316638068750009</v>
      </c>
    </row>
    <row r="8626" spans="1:12">
      <c r="A8626" s="73">
        <v>43460.333333333336</v>
      </c>
      <c r="B8626">
        <v>5.75</v>
      </c>
      <c r="C8626">
        <v>349.9</v>
      </c>
      <c r="D8626">
        <v>1.0757000000000001</v>
      </c>
      <c r="F8626">
        <v>1.0757000000000001</v>
      </c>
      <c r="G8626">
        <v>1</v>
      </c>
      <c r="H8626">
        <v>12</v>
      </c>
      <c r="I8626">
        <v>8</v>
      </c>
      <c r="J8626">
        <v>6</v>
      </c>
      <c r="K8626">
        <v>3.5539170610922928</v>
      </c>
      <c r="L8626">
        <v>102.25032734375002</v>
      </c>
    </row>
    <row r="8627" spans="1:12">
      <c r="A8627" s="73">
        <v>43460.375</v>
      </c>
      <c r="B8627">
        <v>3.98</v>
      </c>
      <c r="C8627">
        <v>335.3</v>
      </c>
      <c r="D8627">
        <v>1.0777000000000001</v>
      </c>
      <c r="F8627">
        <v>1.0777000000000001</v>
      </c>
      <c r="G8627">
        <v>16</v>
      </c>
      <c r="H8627">
        <v>12</v>
      </c>
      <c r="I8627">
        <v>9</v>
      </c>
      <c r="J8627">
        <v>4</v>
      </c>
      <c r="K8627">
        <v>13.360366869311617</v>
      </c>
      <c r="L8627">
        <v>33.971686169200005</v>
      </c>
    </row>
    <row r="8628" spans="1:12">
      <c r="A8628" s="73">
        <v>43460.416666666664</v>
      </c>
      <c r="B8628">
        <v>4.74</v>
      </c>
      <c r="C8628">
        <v>322.60000000000002</v>
      </c>
      <c r="D8628">
        <v>1.0789</v>
      </c>
      <c r="F8628">
        <v>1.0789</v>
      </c>
      <c r="G8628">
        <v>15</v>
      </c>
      <c r="H8628">
        <v>12</v>
      </c>
      <c r="I8628">
        <v>10</v>
      </c>
      <c r="J8628">
        <v>5</v>
      </c>
      <c r="K8628">
        <v>8.382087855612923</v>
      </c>
      <c r="L8628">
        <v>57.449495926800012</v>
      </c>
    </row>
    <row r="8629" spans="1:12">
      <c r="A8629" s="73">
        <v>43460.458333333336</v>
      </c>
      <c r="B8629">
        <v>6.77</v>
      </c>
      <c r="C8629">
        <v>334.2</v>
      </c>
      <c r="D8629">
        <v>1.0783</v>
      </c>
      <c r="F8629">
        <v>1.0783</v>
      </c>
      <c r="G8629">
        <v>16</v>
      </c>
      <c r="H8629">
        <v>12</v>
      </c>
      <c r="I8629">
        <v>11</v>
      </c>
      <c r="J8629">
        <v>7</v>
      </c>
      <c r="K8629">
        <v>0.74854259533878464</v>
      </c>
      <c r="L8629">
        <v>167.29217039694996</v>
      </c>
    </row>
    <row r="8630" spans="1:12">
      <c r="A8630" s="73">
        <v>43460.5</v>
      </c>
      <c r="B8630">
        <v>7.83</v>
      </c>
      <c r="C8630">
        <v>327.5</v>
      </c>
      <c r="D8630">
        <v>1.0778000000000001</v>
      </c>
      <c r="F8630">
        <v>1.0778000000000001</v>
      </c>
      <c r="G8630">
        <v>16</v>
      </c>
      <c r="H8630">
        <v>12</v>
      </c>
      <c r="I8630">
        <v>12</v>
      </c>
      <c r="J8630">
        <v>8</v>
      </c>
      <c r="K8630">
        <v>3.7953444653765184E-2</v>
      </c>
      <c r="L8630">
        <v>258.69823742430003</v>
      </c>
    </row>
    <row r="8631" spans="1:12">
      <c r="A8631" s="73">
        <v>43460.541666666664</v>
      </c>
      <c r="B8631">
        <v>7.42</v>
      </c>
      <c r="C8631">
        <v>321</v>
      </c>
      <c r="D8631">
        <v>1.0778000000000001</v>
      </c>
      <c r="F8631">
        <v>1.0778000000000001</v>
      </c>
      <c r="G8631">
        <v>15</v>
      </c>
      <c r="H8631">
        <v>12</v>
      </c>
      <c r="I8631">
        <v>13</v>
      </c>
      <c r="J8631">
        <v>7</v>
      </c>
      <c r="K8631">
        <v>4.6303965201744152E-2</v>
      </c>
      <c r="L8631">
        <v>220.15061318320002</v>
      </c>
    </row>
    <row r="8632" spans="1:12">
      <c r="A8632" s="73">
        <v>43460.583333333336</v>
      </c>
      <c r="B8632">
        <v>7.94</v>
      </c>
      <c r="C8632">
        <v>324.2</v>
      </c>
      <c r="D8632">
        <v>1.0778000000000001</v>
      </c>
      <c r="F8632">
        <v>1.0778000000000001</v>
      </c>
      <c r="G8632">
        <v>15</v>
      </c>
      <c r="H8632">
        <v>12</v>
      </c>
      <c r="I8632">
        <v>14</v>
      </c>
      <c r="J8632">
        <v>8</v>
      </c>
      <c r="K8632">
        <v>9.2913061092112503E-2</v>
      </c>
      <c r="L8632">
        <v>269.75511655760005</v>
      </c>
    </row>
    <row r="8633" spans="1:12">
      <c r="A8633" s="73">
        <v>43460.625</v>
      </c>
      <c r="B8633">
        <v>7.52</v>
      </c>
      <c r="C8633">
        <v>332.2</v>
      </c>
      <c r="D8633">
        <v>1.0780000000000001</v>
      </c>
      <c r="F8633">
        <v>1.0780000000000001</v>
      </c>
      <c r="G8633">
        <v>16</v>
      </c>
      <c r="H8633">
        <v>12</v>
      </c>
      <c r="I8633">
        <v>15</v>
      </c>
      <c r="J8633">
        <v>8</v>
      </c>
      <c r="K8633">
        <v>1.3267252872968864E-2</v>
      </c>
      <c r="L8633">
        <v>229.21460531199997</v>
      </c>
    </row>
    <row r="8634" spans="1:12">
      <c r="A8634" s="73">
        <v>43460.666666666664</v>
      </c>
      <c r="B8634">
        <v>6.86</v>
      </c>
      <c r="C8634">
        <v>327.5</v>
      </c>
      <c r="D8634">
        <v>1.0778000000000001</v>
      </c>
      <c r="F8634">
        <v>1.0778000000000001</v>
      </c>
      <c r="G8634">
        <v>16</v>
      </c>
      <c r="H8634">
        <v>12</v>
      </c>
      <c r="I8634">
        <v>16</v>
      </c>
      <c r="J8634">
        <v>7</v>
      </c>
      <c r="K8634">
        <v>0.60090955424288561</v>
      </c>
      <c r="L8634">
        <v>173.97247049840004</v>
      </c>
    </row>
    <row r="8635" spans="1:12">
      <c r="A8635" s="73">
        <v>43460.708333333336</v>
      </c>
      <c r="B8635">
        <v>5.7</v>
      </c>
      <c r="C8635">
        <v>319.7</v>
      </c>
      <c r="D8635">
        <v>1.0771999999999999</v>
      </c>
      <c r="F8635">
        <v>1.0771999999999999</v>
      </c>
      <c r="G8635">
        <v>15</v>
      </c>
      <c r="H8635">
        <v>12</v>
      </c>
      <c r="I8635">
        <v>17</v>
      </c>
      <c r="J8635">
        <v>6</v>
      </c>
      <c r="K8635">
        <v>3.7449354172566798</v>
      </c>
      <c r="L8635">
        <v>99.744949800000001</v>
      </c>
    </row>
    <row r="8636" spans="1:12">
      <c r="A8636" s="73">
        <v>43460.75</v>
      </c>
      <c r="B8636">
        <v>7.47</v>
      </c>
      <c r="C8636">
        <v>317.2</v>
      </c>
      <c r="D8636">
        <v>1.0771999999999999</v>
      </c>
      <c r="F8636">
        <v>1.0771999999999999</v>
      </c>
      <c r="G8636">
        <v>15</v>
      </c>
      <c r="H8636">
        <v>12</v>
      </c>
      <c r="I8636">
        <v>18</v>
      </c>
      <c r="J8636">
        <v>7</v>
      </c>
      <c r="K8636">
        <v>2.7285609037356526E-2</v>
      </c>
      <c r="L8636">
        <v>224.50610460779995</v>
      </c>
    </row>
    <row r="8637" spans="1:12">
      <c r="A8637" s="73">
        <v>43460.791666666664</v>
      </c>
      <c r="B8637">
        <v>8.07</v>
      </c>
      <c r="C8637">
        <v>320.10000000000002</v>
      </c>
      <c r="D8637">
        <v>1.0779000000000001</v>
      </c>
      <c r="F8637">
        <v>1.0779000000000001</v>
      </c>
      <c r="G8637">
        <v>15</v>
      </c>
      <c r="H8637">
        <v>12</v>
      </c>
      <c r="I8637">
        <v>19</v>
      </c>
      <c r="J8637">
        <v>8</v>
      </c>
      <c r="K8637">
        <v>0.18906533506470455</v>
      </c>
      <c r="L8637">
        <v>283.24945337985002</v>
      </c>
    </row>
    <row r="8638" spans="1:12">
      <c r="A8638" s="73">
        <v>43460.833333333336</v>
      </c>
      <c r="B8638">
        <v>8.1999999999999993</v>
      </c>
      <c r="C8638">
        <v>328.4</v>
      </c>
      <c r="D8638">
        <v>1.0785</v>
      </c>
      <c r="F8638">
        <v>1.0785</v>
      </c>
      <c r="G8638">
        <v>16</v>
      </c>
      <c r="H8638">
        <v>12</v>
      </c>
      <c r="I8638">
        <v>20</v>
      </c>
      <c r="J8638">
        <v>8</v>
      </c>
      <c r="K8638">
        <v>0.31901760903729554</v>
      </c>
      <c r="L8638">
        <v>297.3251939999999</v>
      </c>
    </row>
    <row r="8639" spans="1:12">
      <c r="A8639" s="73">
        <v>43460.875</v>
      </c>
      <c r="B8639">
        <v>8.23</v>
      </c>
      <c r="C8639">
        <v>327</v>
      </c>
      <c r="D8639">
        <v>1.0786</v>
      </c>
      <c r="F8639">
        <v>1.0786</v>
      </c>
      <c r="G8639">
        <v>16</v>
      </c>
      <c r="H8639">
        <v>12</v>
      </c>
      <c r="I8639">
        <v>21</v>
      </c>
      <c r="J8639">
        <v>8</v>
      </c>
      <c r="K8639">
        <v>0.35380659533866421</v>
      </c>
      <c r="L8639">
        <v>300.6283449431001</v>
      </c>
    </row>
    <row r="8640" spans="1:12">
      <c r="A8640" s="73">
        <v>43460.916666666664</v>
      </c>
      <c r="B8640">
        <v>10.44</v>
      </c>
      <c r="C8640">
        <v>334.5</v>
      </c>
      <c r="D8640">
        <v>1.0788</v>
      </c>
      <c r="F8640">
        <v>1.0788</v>
      </c>
      <c r="G8640">
        <v>16</v>
      </c>
      <c r="H8640">
        <v>12</v>
      </c>
      <c r="I8640">
        <v>22</v>
      </c>
      <c r="J8640">
        <v>10</v>
      </c>
      <c r="K8640">
        <v>7.8669952528727256</v>
      </c>
      <c r="L8640">
        <v>613.77958344959984</v>
      </c>
    </row>
    <row r="8641" spans="1:12">
      <c r="A8641" s="73">
        <v>43460.958333333336</v>
      </c>
      <c r="B8641">
        <v>9.68</v>
      </c>
      <c r="C8641">
        <v>318.5</v>
      </c>
      <c r="D8641">
        <v>1.0789</v>
      </c>
      <c r="F8641">
        <v>1.0789</v>
      </c>
      <c r="G8641">
        <v>15</v>
      </c>
      <c r="H8641">
        <v>12</v>
      </c>
      <c r="I8641">
        <v>23</v>
      </c>
      <c r="J8641">
        <v>10</v>
      </c>
      <c r="K8641">
        <v>4.1812742665714202</v>
      </c>
      <c r="L8641">
        <v>489.30231370239994</v>
      </c>
    </row>
    <row r="8642" spans="1:12">
      <c r="A8642" s="73">
        <v>43461</v>
      </c>
      <c r="B8642">
        <v>9.48</v>
      </c>
      <c r="C8642">
        <v>312</v>
      </c>
      <c r="D8642">
        <v>1.0789</v>
      </c>
      <c r="F8642">
        <v>1.0789</v>
      </c>
      <c r="G8642">
        <v>15</v>
      </c>
      <c r="H8642">
        <v>12</v>
      </c>
      <c r="I8642">
        <v>0</v>
      </c>
      <c r="J8642">
        <v>9</v>
      </c>
      <c r="K8642">
        <v>3.4033476912289733</v>
      </c>
      <c r="L8642">
        <v>459.59596741440009</v>
      </c>
    </row>
    <row r="8643" spans="1:12">
      <c r="A8643" s="73">
        <v>43461.041666666664</v>
      </c>
      <c r="B8643">
        <v>8.4700000000000006</v>
      </c>
      <c r="C8643">
        <v>307</v>
      </c>
      <c r="D8643">
        <v>1.0794999999999999</v>
      </c>
      <c r="F8643">
        <v>1.0794999999999999</v>
      </c>
      <c r="G8643">
        <v>15</v>
      </c>
      <c r="H8643">
        <v>12</v>
      </c>
      <c r="I8643">
        <v>1</v>
      </c>
      <c r="J8643">
        <v>8</v>
      </c>
      <c r="K8643">
        <v>0.69691848574960391</v>
      </c>
      <c r="L8643">
        <v>327.97661706425004</v>
      </c>
    </row>
    <row r="8644" spans="1:12">
      <c r="A8644" s="73">
        <v>43461.083333333336</v>
      </c>
      <c r="B8644">
        <v>9.08</v>
      </c>
      <c r="C8644">
        <v>303.7</v>
      </c>
      <c r="D8644">
        <v>1.0795999999999999</v>
      </c>
      <c r="F8644">
        <v>1.0795999999999999</v>
      </c>
      <c r="G8644">
        <v>14</v>
      </c>
      <c r="H8644">
        <v>12</v>
      </c>
      <c r="I8644">
        <v>2</v>
      </c>
      <c r="J8644">
        <v>9</v>
      </c>
      <c r="K8644">
        <v>2.0874945405440735</v>
      </c>
      <c r="L8644">
        <v>404.1014658176</v>
      </c>
    </row>
    <row r="8645" spans="1:12">
      <c r="A8645" s="73">
        <v>43461.125</v>
      </c>
      <c r="B8645">
        <v>9.0299999999999994</v>
      </c>
      <c r="C8645">
        <v>306.60000000000002</v>
      </c>
      <c r="D8645">
        <v>1.0798000000000001</v>
      </c>
      <c r="F8645">
        <v>1.0798000000000001</v>
      </c>
      <c r="G8645">
        <v>15</v>
      </c>
      <c r="H8645">
        <v>12</v>
      </c>
      <c r="I8645">
        <v>3</v>
      </c>
      <c r="J8645">
        <v>9</v>
      </c>
      <c r="K8645">
        <v>1.9455128967084592</v>
      </c>
      <c r="L8645">
        <v>397.53610514729996</v>
      </c>
    </row>
    <row r="8646" spans="1:12">
      <c r="A8646" s="73">
        <v>43461.166666666664</v>
      </c>
      <c r="B8646">
        <v>8.33</v>
      </c>
      <c r="C8646">
        <v>304.39999999999998</v>
      </c>
      <c r="D8646">
        <v>1.0790999999999999</v>
      </c>
      <c r="F8646">
        <v>1.0790999999999999</v>
      </c>
      <c r="G8646">
        <v>15</v>
      </c>
      <c r="H8646">
        <v>12</v>
      </c>
      <c r="I8646">
        <v>4</v>
      </c>
      <c r="J8646">
        <v>8</v>
      </c>
      <c r="K8646">
        <v>0.48276988300988843</v>
      </c>
      <c r="L8646">
        <v>311.86504568834999</v>
      </c>
    </row>
    <row r="8647" spans="1:12">
      <c r="A8647" s="73">
        <v>43461.208333333336</v>
      </c>
      <c r="B8647">
        <v>7.03</v>
      </c>
      <c r="C8647">
        <v>302.89999999999998</v>
      </c>
      <c r="D8647">
        <v>1.0789</v>
      </c>
      <c r="F8647">
        <v>1.0789</v>
      </c>
      <c r="G8647">
        <v>14</v>
      </c>
      <c r="H8647">
        <v>12</v>
      </c>
      <c r="I8647">
        <v>5</v>
      </c>
      <c r="J8647">
        <v>7</v>
      </c>
      <c r="K8647">
        <v>0.36624714328396774</v>
      </c>
      <c r="L8647">
        <v>187.42053467015</v>
      </c>
    </row>
    <row r="8648" spans="1:12">
      <c r="A8648" s="73">
        <v>43461.25</v>
      </c>
      <c r="B8648">
        <v>4.1100000000000003</v>
      </c>
      <c r="C8648">
        <v>291.60000000000002</v>
      </c>
      <c r="D8648">
        <v>1.0790999999999999</v>
      </c>
      <c r="F8648">
        <v>1.0790999999999999</v>
      </c>
      <c r="G8648">
        <v>14</v>
      </c>
      <c r="H8648">
        <v>12</v>
      </c>
      <c r="I8648">
        <v>6</v>
      </c>
      <c r="J8648">
        <v>4</v>
      </c>
      <c r="K8648">
        <v>12.426919143284206</v>
      </c>
      <c r="L8648">
        <v>37.459084801050004</v>
      </c>
    </row>
    <row r="8649" spans="1:12">
      <c r="A8649" s="73">
        <v>43461.291666666664</v>
      </c>
      <c r="B8649">
        <v>5.7</v>
      </c>
      <c r="C8649">
        <v>304</v>
      </c>
      <c r="D8649">
        <v>1.0798000000000001</v>
      </c>
      <c r="F8649">
        <v>1.0798000000000001</v>
      </c>
      <c r="G8649">
        <v>15</v>
      </c>
      <c r="H8649">
        <v>12</v>
      </c>
      <c r="I8649">
        <v>7</v>
      </c>
      <c r="J8649">
        <v>6</v>
      </c>
      <c r="K8649">
        <v>3.7449354172566798</v>
      </c>
      <c r="L8649">
        <v>99.98570070000001</v>
      </c>
    </row>
    <row r="8650" spans="1:12">
      <c r="A8650" s="73">
        <v>43461.333333333336</v>
      </c>
      <c r="B8650">
        <v>7.13</v>
      </c>
      <c r="C8650">
        <v>310.89999999999998</v>
      </c>
      <c r="D8650">
        <v>1.0810999999999999</v>
      </c>
      <c r="F8650">
        <v>1.0810999999999999</v>
      </c>
      <c r="G8650">
        <v>15</v>
      </c>
      <c r="H8650">
        <v>12</v>
      </c>
      <c r="I8650">
        <v>8</v>
      </c>
      <c r="J8650">
        <v>7</v>
      </c>
      <c r="K8650">
        <v>0.25521043095519275</v>
      </c>
      <c r="L8650">
        <v>195.93158928334998</v>
      </c>
    </row>
    <row r="8651" spans="1:12">
      <c r="A8651" s="73">
        <v>43461.375</v>
      </c>
      <c r="B8651">
        <v>8.75</v>
      </c>
      <c r="C8651">
        <v>318</v>
      </c>
      <c r="D8651">
        <v>1.0826</v>
      </c>
      <c r="F8651">
        <v>1.0826</v>
      </c>
      <c r="G8651">
        <v>15</v>
      </c>
      <c r="H8651">
        <v>12</v>
      </c>
      <c r="I8651">
        <v>9</v>
      </c>
      <c r="J8651">
        <v>9</v>
      </c>
      <c r="K8651">
        <v>1.2428156912290318</v>
      </c>
      <c r="L8651">
        <v>362.62871093749999</v>
      </c>
    </row>
    <row r="8652" spans="1:12">
      <c r="A8652" s="73">
        <v>43461.416666666664</v>
      </c>
      <c r="B8652">
        <v>8.36</v>
      </c>
      <c r="C8652">
        <v>324.7</v>
      </c>
      <c r="D8652">
        <v>1.0835999999999999</v>
      </c>
      <c r="F8652">
        <v>1.0835999999999999</v>
      </c>
      <c r="G8652">
        <v>15</v>
      </c>
      <c r="H8652">
        <v>12</v>
      </c>
      <c r="I8652">
        <v>10</v>
      </c>
      <c r="J8652">
        <v>8</v>
      </c>
      <c r="K8652">
        <v>0.52535886931125497</v>
      </c>
      <c r="L8652">
        <v>316.5613089407999</v>
      </c>
    </row>
    <row r="8653" spans="1:12">
      <c r="A8653" s="73">
        <v>43461.458333333336</v>
      </c>
      <c r="B8653">
        <v>9.02</v>
      </c>
      <c r="C8653">
        <v>318.39999999999998</v>
      </c>
      <c r="D8653">
        <v>1.0839000000000001</v>
      </c>
      <c r="F8653">
        <v>1.0839000000000001</v>
      </c>
      <c r="G8653">
        <v>15</v>
      </c>
      <c r="H8653">
        <v>12</v>
      </c>
      <c r="I8653">
        <v>11</v>
      </c>
      <c r="J8653">
        <v>9</v>
      </c>
      <c r="K8653">
        <v>1.9177165679413373</v>
      </c>
      <c r="L8653">
        <v>397.72128439559998</v>
      </c>
    </row>
    <row r="8654" spans="1:12">
      <c r="A8654" s="73">
        <v>43461.5</v>
      </c>
      <c r="B8654">
        <v>10.8</v>
      </c>
      <c r="C8654">
        <v>317.60000000000002</v>
      </c>
      <c r="D8654">
        <v>1.0831999999999999</v>
      </c>
      <c r="F8654">
        <v>1.0831999999999999</v>
      </c>
      <c r="G8654">
        <v>15</v>
      </c>
      <c r="H8654">
        <v>12</v>
      </c>
      <c r="I8654">
        <v>12</v>
      </c>
      <c r="J8654">
        <v>11</v>
      </c>
      <c r="K8654">
        <v>10.016063088489142</v>
      </c>
      <c r="L8654">
        <v>682.2600192000001</v>
      </c>
    </row>
    <row r="8655" spans="1:12">
      <c r="A8655" s="73">
        <v>43461.541666666664</v>
      </c>
      <c r="B8655">
        <v>10.39</v>
      </c>
      <c r="C8655">
        <v>314.2</v>
      </c>
      <c r="D8655">
        <v>1.0835999999999999</v>
      </c>
      <c r="F8655">
        <v>1.0835999999999999</v>
      </c>
      <c r="G8655">
        <v>15</v>
      </c>
      <c r="H8655">
        <v>12</v>
      </c>
      <c r="I8655">
        <v>13</v>
      </c>
      <c r="J8655">
        <v>10</v>
      </c>
      <c r="K8655">
        <v>7.589013609037119</v>
      </c>
      <c r="L8655">
        <v>607.69497243420005</v>
      </c>
    </row>
    <row r="8656" spans="1:12">
      <c r="A8656" s="73">
        <v>43461.583333333336</v>
      </c>
      <c r="B8656">
        <v>9.31</v>
      </c>
      <c r="C8656">
        <v>309.10000000000002</v>
      </c>
      <c r="D8656">
        <v>1.0844</v>
      </c>
      <c r="F8656">
        <v>1.0844</v>
      </c>
      <c r="G8656">
        <v>15</v>
      </c>
      <c r="H8656">
        <v>12</v>
      </c>
      <c r="I8656">
        <v>14</v>
      </c>
      <c r="J8656">
        <v>9</v>
      </c>
      <c r="K8656">
        <v>2.8050101021878917</v>
      </c>
      <c r="L8656">
        <v>437.53072502020007</v>
      </c>
    </row>
    <row r="8657" spans="1:12">
      <c r="A8657" s="73">
        <v>43461.625</v>
      </c>
      <c r="B8657">
        <v>9.44</v>
      </c>
      <c r="C8657">
        <v>310.8</v>
      </c>
      <c r="D8657">
        <v>1.0845</v>
      </c>
      <c r="F8657">
        <v>1.0845</v>
      </c>
      <c r="G8657">
        <v>15</v>
      </c>
      <c r="H8657">
        <v>12</v>
      </c>
      <c r="I8657">
        <v>15</v>
      </c>
      <c r="J8657">
        <v>9</v>
      </c>
      <c r="K8657">
        <v>3.2573623761604802</v>
      </c>
      <c r="L8657">
        <v>456.15826022399995</v>
      </c>
    </row>
    <row r="8658" spans="1:12">
      <c r="A8658" s="73">
        <v>43461.666666666664</v>
      </c>
      <c r="B8658">
        <v>9.35</v>
      </c>
      <c r="C8658">
        <v>317.2</v>
      </c>
      <c r="D8658">
        <v>1.0837000000000001</v>
      </c>
      <c r="F8658">
        <v>1.0837000000000001</v>
      </c>
      <c r="G8658">
        <v>15</v>
      </c>
      <c r="H8658">
        <v>12</v>
      </c>
      <c r="I8658">
        <v>16</v>
      </c>
      <c r="J8658">
        <v>9</v>
      </c>
      <c r="K8658">
        <v>2.9405954172563784</v>
      </c>
      <c r="L8658">
        <v>442.90839319374999</v>
      </c>
    </row>
    <row r="8659" spans="1:12">
      <c r="A8659" s="73">
        <v>43461.708333333336</v>
      </c>
      <c r="B8659">
        <v>8.66</v>
      </c>
      <c r="C8659">
        <v>308.39999999999998</v>
      </c>
      <c r="D8659">
        <v>1.0831999999999999</v>
      </c>
      <c r="F8659">
        <v>1.0831999999999999</v>
      </c>
      <c r="G8659">
        <v>15</v>
      </c>
      <c r="H8659">
        <v>12</v>
      </c>
      <c r="I8659">
        <v>17</v>
      </c>
      <c r="J8659">
        <v>9</v>
      </c>
      <c r="K8659">
        <v>1.0502487323249299</v>
      </c>
      <c r="L8659">
        <v>351.74856287360001</v>
      </c>
    </row>
    <row r="8660" spans="1:12">
      <c r="A8660" s="73">
        <v>43461.75</v>
      </c>
      <c r="B8660">
        <v>8.77</v>
      </c>
      <c r="C8660">
        <v>314.3</v>
      </c>
      <c r="D8660">
        <v>1.0834999999999999</v>
      </c>
      <c r="F8660">
        <v>1.0834999999999999</v>
      </c>
      <c r="G8660">
        <v>15</v>
      </c>
      <c r="H8660">
        <v>12</v>
      </c>
      <c r="I8660">
        <v>18</v>
      </c>
      <c r="J8660">
        <v>9</v>
      </c>
      <c r="K8660">
        <v>1.2878083487632759</v>
      </c>
      <c r="L8660">
        <v>365.42453255274989</v>
      </c>
    </row>
    <row r="8661" spans="1:12">
      <c r="A8661" s="73">
        <v>43461.791666666664</v>
      </c>
      <c r="B8661">
        <v>6.72</v>
      </c>
      <c r="C8661">
        <v>308.10000000000002</v>
      </c>
      <c r="D8661">
        <v>1.0837000000000001</v>
      </c>
      <c r="F8661">
        <v>1.0837000000000001</v>
      </c>
      <c r="G8661">
        <v>15</v>
      </c>
      <c r="H8661">
        <v>12</v>
      </c>
      <c r="I8661">
        <v>19</v>
      </c>
      <c r="J8661">
        <v>7</v>
      </c>
      <c r="K8661">
        <v>0.83756095150317211</v>
      </c>
      <c r="L8661">
        <v>164.43221114879998</v>
      </c>
    </row>
    <row r="8662" spans="1:12">
      <c r="A8662" s="73">
        <v>43461.833333333336</v>
      </c>
      <c r="B8662">
        <v>7.33</v>
      </c>
      <c r="C8662">
        <v>307</v>
      </c>
      <c r="D8662">
        <v>1.0834999999999999</v>
      </c>
      <c r="F8662">
        <v>1.0834999999999999</v>
      </c>
      <c r="G8662">
        <v>15</v>
      </c>
      <c r="H8662">
        <v>12</v>
      </c>
      <c r="I8662">
        <v>20</v>
      </c>
      <c r="J8662">
        <v>7</v>
      </c>
      <c r="K8662">
        <v>9.3137006297641906E-2</v>
      </c>
      <c r="L8662">
        <v>213.35893944474998</v>
      </c>
    </row>
    <row r="8663" spans="1:12">
      <c r="A8663" s="73">
        <v>43461.875</v>
      </c>
      <c r="B8663">
        <v>7.75</v>
      </c>
      <c r="C8663">
        <v>310</v>
      </c>
      <c r="D8663">
        <v>1.0839000000000001</v>
      </c>
      <c r="F8663">
        <v>1.0839000000000001</v>
      </c>
      <c r="G8663">
        <v>15</v>
      </c>
      <c r="H8663">
        <v>12</v>
      </c>
      <c r="I8663">
        <v>21</v>
      </c>
      <c r="J8663">
        <v>8</v>
      </c>
      <c r="K8663">
        <v>1.318281451678544E-2</v>
      </c>
      <c r="L8663">
        <v>252.26925703125002</v>
      </c>
    </row>
    <row r="8664" spans="1:12">
      <c r="A8664" s="73">
        <v>43461.916666666664</v>
      </c>
      <c r="B8664">
        <v>6.38</v>
      </c>
      <c r="C8664">
        <v>292.3</v>
      </c>
      <c r="D8664">
        <v>1.0835999999999999</v>
      </c>
      <c r="F8664">
        <v>1.0835999999999999</v>
      </c>
      <c r="G8664">
        <v>14</v>
      </c>
      <c r="H8664">
        <v>12</v>
      </c>
      <c r="I8664">
        <v>22</v>
      </c>
      <c r="J8664">
        <v>6</v>
      </c>
      <c r="K8664">
        <v>1.5754857734210082</v>
      </c>
      <c r="L8664">
        <v>140.70224820959999</v>
      </c>
    </row>
    <row r="8665" spans="1:12">
      <c r="A8665" s="73">
        <v>43461.958333333336</v>
      </c>
      <c r="B8665">
        <v>5.42</v>
      </c>
      <c r="C8665">
        <v>283.10000000000002</v>
      </c>
      <c r="D8665">
        <v>1.0835999999999999</v>
      </c>
      <c r="F8665">
        <v>1.0835999999999999</v>
      </c>
      <c r="G8665">
        <v>14</v>
      </c>
      <c r="H8665">
        <v>12</v>
      </c>
      <c r="I8665">
        <v>23</v>
      </c>
      <c r="J8665">
        <v>5</v>
      </c>
      <c r="K8665">
        <v>4.9070382117772517</v>
      </c>
      <c r="L8665">
        <v>86.26544367839999</v>
      </c>
    </row>
    <row r="8666" spans="1:12">
      <c r="A8666" s="73">
        <v>43462</v>
      </c>
      <c r="B8666">
        <v>7.4</v>
      </c>
      <c r="C8666">
        <v>290.7</v>
      </c>
      <c r="D8666">
        <v>1.0833999999999999</v>
      </c>
      <c r="F8666">
        <v>1.0833999999999999</v>
      </c>
      <c r="G8666">
        <v>14</v>
      </c>
      <c r="H8666">
        <v>12</v>
      </c>
      <c r="I8666">
        <v>0</v>
      </c>
      <c r="J8666">
        <v>7</v>
      </c>
      <c r="K8666">
        <v>5.5311307667499025E-2</v>
      </c>
      <c r="L8666">
        <v>219.50984080000001</v>
      </c>
    </row>
    <row r="8667" spans="1:12">
      <c r="A8667" s="73">
        <v>43462.041666666664</v>
      </c>
      <c r="B8667">
        <v>11.88</v>
      </c>
      <c r="C8667">
        <v>314.2</v>
      </c>
      <c r="D8667">
        <v>1.0831999999999999</v>
      </c>
      <c r="F8667">
        <v>1.0831999999999999</v>
      </c>
      <c r="G8667">
        <v>15</v>
      </c>
      <c r="H8667">
        <v>12</v>
      </c>
      <c r="I8667">
        <v>1</v>
      </c>
      <c r="J8667">
        <v>12</v>
      </c>
      <c r="K8667">
        <v>18.018466595338371</v>
      </c>
      <c r="L8667">
        <v>908.08808555520011</v>
      </c>
    </row>
    <row r="8668" spans="1:12">
      <c r="A8668" s="73">
        <v>43462.083333333336</v>
      </c>
      <c r="B8668">
        <v>12.24</v>
      </c>
      <c r="C8668">
        <v>306.89999999999998</v>
      </c>
      <c r="D8668">
        <v>1.0831</v>
      </c>
      <c r="F8668">
        <v>1.0831</v>
      </c>
      <c r="G8668">
        <v>15</v>
      </c>
      <c r="H8668">
        <v>12</v>
      </c>
      <c r="I8668">
        <v>2</v>
      </c>
      <c r="J8668">
        <v>12</v>
      </c>
      <c r="K8668">
        <v>21.204334430954773</v>
      </c>
      <c r="L8668">
        <v>993.07674846719999</v>
      </c>
    </row>
    <row r="8669" spans="1:12">
      <c r="A8669" s="73">
        <v>43462.125</v>
      </c>
      <c r="B8669">
        <v>10.96</v>
      </c>
      <c r="C8669">
        <v>292.7</v>
      </c>
      <c r="D8669">
        <v>1.0824</v>
      </c>
      <c r="F8669">
        <v>1.0824</v>
      </c>
      <c r="G8669">
        <v>14</v>
      </c>
      <c r="H8669">
        <v>12</v>
      </c>
      <c r="I8669">
        <v>3</v>
      </c>
      <c r="J8669">
        <v>11</v>
      </c>
      <c r="K8669">
        <v>11.054404348763102</v>
      </c>
      <c r="L8669">
        <v>712.50751672320018</v>
      </c>
    </row>
    <row r="8670" spans="1:12">
      <c r="A8670" s="73">
        <v>43462.166666666664</v>
      </c>
      <c r="B8670">
        <v>9.74</v>
      </c>
      <c r="C8670">
        <v>274.60000000000002</v>
      </c>
      <c r="D8670">
        <v>1.0818000000000001</v>
      </c>
      <c r="F8670">
        <v>1.0818000000000001</v>
      </c>
      <c r="G8670">
        <v>13</v>
      </c>
      <c r="H8670">
        <v>12</v>
      </c>
      <c r="I8670">
        <v>4</v>
      </c>
      <c r="J8670">
        <v>10</v>
      </c>
      <c r="K8670">
        <v>4.4302522391741563</v>
      </c>
      <c r="L8670">
        <v>499.79723834160006</v>
      </c>
    </row>
    <row r="8671" spans="1:12">
      <c r="A8671" s="73">
        <v>43462.208333333336</v>
      </c>
      <c r="B8671">
        <v>11.04</v>
      </c>
      <c r="C8671">
        <v>277.7</v>
      </c>
      <c r="D8671">
        <v>1.0814999999999999</v>
      </c>
      <c r="F8671">
        <v>1.0814999999999999</v>
      </c>
      <c r="G8671">
        <v>13</v>
      </c>
      <c r="H8671">
        <v>12</v>
      </c>
      <c r="I8671">
        <v>5</v>
      </c>
      <c r="J8671">
        <v>11</v>
      </c>
      <c r="K8671">
        <v>11.592774978900071</v>
      </c>
      <c r="L8671">
        <v>727.61852620799982</v>
      </c>
    </row>
    <row r="8672" spans="1:12">
      <c r="A8672" s="73">
        <v>43462.25</v>
      </c>
      <c r="B8672">
        <v>11.69</v>
      </c>
      <c r="C8672">
        <v>288.39999999999998</v>
      </c>
      <c r="D8672">
        <v>1.0820000000000001</v>
      </c>
      <c r="F8672">
        <v>1.0820000000000001</v>
      </c>
      <c r="G8672">
        <v>14</v>
      </c>
      <c r="H8672">
        <v>12</v>
      </c>
      <c r="I8672">
        <v>6</v>
      </c>
      <c r="J8672">
        <v>12</v>
      </c>
      <c r="K8672">
        <v>16.441536348763034</v>
      </c>
      <c r="L8672">
        <v>864.25280666900005</v>
      </c>
    </row>
    <row r="8673" spans="1:12">
      <c r="A8673" s="73">
        <v>43462.291666666664</v>
      </c>
      <c r="B8673">
        <v>13.29</v>
      </c>
      <c r="C8673">
        <v>291.8</v>
      </c>
      <c r="D8673">
        <v>1.0824</v>
      </c>
      <c r="F8673">
        <v>1.0824</v>
      </c>
      <c r="G8673">
        <v>14</v>
      </c>
      <c r="H8673">
        <v>12</v>
      </c>
      <c r="I8673">
        <v>7</v>
      </c>
      <c r="J8673">
        <v>13</v>
      </c>
      <c r="K8673">
        <v>31.976948951502621</v>
      </c>
      <c r="L8673">
        <v>1270.3773172067997</v>
      </c>
    </row>
    <row r="8674" spans="1:12">
      <c r="A8674" s="73">
        <v>43462.333333333336</v>
      </c>
      <c r="B8674">
        <v>14.75</v>
      </c>
      <c r="C8674">
        <v>287.7</v>
      </c>
      <c r="D8674">
        <v>1.0831999999999999</v>
      </c>
      <c r="F8674">
        <v>1.0831999999999999</v>
      </c>
      <c r="G8674">
        <v>14</v>
      </c>
      <c r="H8674">
        <v>12</v>
      </c>
      <c r="I8674">
        <v>8</v>
      </c>
      <c r="J8674">
        <v>15</v>
      </c>
      <c r="K8674">
        <v>50.620612951502508</v>
      </c>
      <c r="L8674">
        <v>1738.0197874999999</v>
      </c>
    </row>
    <row r="8675" spans="1:12">
      <c r="A8675" s="73">
        <v>43462.375</v>
      </c>
      <c r="B8675">
        <v>13.92</v>
      </c>
      <c r="C8675">
        <v>284.60000000000002</v>
      </c>
      <c r="D8675">
        <v>1.0845</v>
      </c>
      <c r="F8675">
        <v>1.0845</v>
      </c>
      <c r="G8675">
        <v>14</v>
      </c>
      <c r="H8675">
        <v>12</v>
      </c>
      <c r="I8675">
        <v>9</v>
      </c>
      <c r="J8675">
        <v>14</v>
      </c>
      <c r="K8675">
        <v>39.498917663831342</v>
      </c>
      <c r="L8675">
        <v>1462.5720391679999</v>
      </c>
    </row>
    <row r="8676" spans="1:12">
      <c r="A8676" s="73">
        <v>43462.416666666664</v>
      </c>
      <c r="B8676">
        <v>11.64</v>
      </c>
      <c r="C8676">
        <v>278.10000000000002</v>
      </c>
      <c r="D8676">
        <v>1.0855999999999999</v>
      </c>
      <c r="F8676">
        <v>1.0855999999999999</v>
      </c>
      <c r="G8676">
        <v>13</v>
      </c>
      <c r="H8676">
        <v>12</v>
      </c>
      <c r="I8676">
        <v>10</v>
      </c>
      <c r="J8676">
        <v>12</v>
      </c>
      <c r="K8676">
        <v>16.038554704927428</v>
      </c>
      <c r="L8676">
        <v>856.04930680320012</v>
      </c>
    </row>
    <row r="8677" spans="1:12">
      <c r="A8677" s="73">
        <v>43462.458333333336</v>
      </c>
      <c r="B8677">
        <v>11.59</v>
      </c>
      <c r="C8677">
        <v>279.10000000000002</v>
      </c>
      <c r="D8677">
        <v>1.0853999999999999</v>
      </c>
      <c r="F8677">
        <v>1.0853999999999999</v>
      </c>
      <c r="G8677">
        <v>13</v>
      </c>
      <c r="H8677">
        <v>12</v>
      </c>
      <c r="I8677">
        <v>11</v>
      </c>
      <c r="J8677">
        <v>12</v>
      </c>
      <c r="K8677">
        <v>15.640573061091811</v>
      </c>
      <c r="L8677">
        <v>844.90937589329985</v>
      </c>
    </row>
    <row r="8678" spans="1:12">
      <c r="A8678" s="73">
        <v>43462.5</v>
      </c>
      <c r="B8678">
        <v>10.59</v>
      </c>
      <c r="C8678">
        <v>279.7</v>
      </c>
      <c r="D8678">
        <v>1.085</v>
      </c>
      <c r="F8678">
        <v>1.085</v>
      </c>
      <c r="G8678">
        <v>13</v>
      </c>
      <c r="H8678">
        <v>12</v>
      </c>
      <c r="I8678">
        <v>12</v>
      </c>
      <c r="J8678">
        <v>11</v>
      </c>
      <c r="K8678">
        <v>8.7309401843795644</v>
      </c>
      <c r="L8678">
        <v>644.29924560749998</v>
      </c>
    </row>
    <row r="8679" spans="1:12">
      <c r="A8679" s="73">
        <v>43462.541666666664</v>
      </c>
      <c r="B8679">
        <v>9.4</v>
      </c>
      <c r="C8679">
        <v>281.39999999999998</v>
      </c>
      <c r="D8679">
        <v>1.0846</v>
      </c>
      <c r="F8679">
        <v>1.0846</v>
      </c>
      <c r="G8679">
        <v>14</v>
      </c>
      <c r="H8679">
        <v>12</v>
      </c>
      <c r="I8679">
        <v>13</v>
      </c>
      <c r="J8679">
        <v>9</v>
      </c>
      <c r="K8679">
        <v>3.1145770610919934</v>
      </c>
      <c r="L8679">
        <v>450.42570320000004</v>
      </c>
    </row>
    <row r="8680" spans="1:12">
      <c r="A8680" s="73">
        <v>43462.583333333336</v>
      </c>
      <c r="B8680">
        <v>8.4700000000000006</v>
      </c>
      <c r="C8680">
        <v>290.7</v>
      </c>
      <c r="D8680">
        <v>1.0846</v>
      </c>
      <c r="F8680">
        <v>1.0846</v>
      </c>
      <c r="G8680">
        <v>14</v>
      </c>
      <c r="H8680">
        <v>12</v>
      </c>
      <c r="I8680">
        <v>14</v>
      </c>
      <c r="J8680">
        <v>8</v>
      </c>
      <c r="K8680">
        <v>0.69691848574960391</v>
      </c>
      <c r="L8680">
        <v>329.52611289290007</v>
      </c>
    </row>
    <row r="8681" spans="1:12">
      <c r="A8681" s="73">
        <v>43462.625</v>
      </c>
      <c r="B8681">
        <v>8.5399999999999991</v>
      </c>
      <c r="C8681">
        <v>292.10000000000002</v>
      </c>
      <c r="D8681">
        <v>1.0834999999999999</v>
      </c>
      <c r="F8681">
        <v>1.0834999999999999</v>
      </c>
      <c r="G8681">
        <v>14</v>
      </c>
      <c r="H8681">
        <v>12</v>
      </c>
      <c r="I8681">
        <v>15</v>
      </c>
      <c r="J8681">
        <v>9</v>
      </c>
      <c r="K8681">
        <v>0.81869278711945859</v>
      </c>
      <c r="L8681">
        <v>337.42132932199985</v>
      </c>
    </row>
    <row r="8682" spans="1:12">
      <c r="A8682" s="73">
        <v>43462.666666666664</v>
      </c>
      <c r="B8682">
        <v>10.67</v>
      </c>
      <c r="C8682">
        <v>292.39999999999998</v>
      </c>
      <c r="D8682">
        <v>1.0821000000000001</v>
      </c>
      <c r="F8682">
        <v>1.0821000000000001</v>
      </c>
      <c r="G8682">
        <v>14</v>
      </c>
      <c r="H8682">
        <v>12</v>
      </c>
      <c r="I8682">
        <v>16</v>
      </c>
      <c r="J8682">
        <v>11</v>
      </c>
      <c r="K8682">
        <v>9.2101108145165451</v>
      </c>
      <c r="L8682">
        <v>657.25009817115006</v>
      </c>
    </row>
    <row r="8683" spans="1:12">
      <c r="A8683" s="73">
        <v>43462.708333333336</v>
      </c>
      <c r="B8683">
        <v>8.92</v>
      </c>
      <c r="C8683">
        <v>289.60000000000002</v>
      </c>
      <c r="D8683">
        <v>1.0814999999999999</v>
      </c>
      <c r="F8683">
        <v>1.0814999999999999</v>
      </c>
      <c r="G8683">
        <v>14</v>
      </c>
      <c r="H8683">
        <v>12</v>
      </c>
      <c r="I8683">
        <v>17</v>
      </c>
      <c r="J8683">
        <v>9</v>
      </c>
      <c r="K8683">
        <v>1.6507532802701135</v>
      </c>
      <c r="L8683">
        <v>383.787734736</v>
      </c>
    </row>
    <row r="8684" spans="1:12">
      <c r="A8684" s="73">
        <v>43462.75</v>
      </c>
      <c r="B8684">
        <v>7.66</v>
      </c>
      <c r="C8684">
        <v>282.3</v>
      </c>
      <c r="D8684">
        <v>1.0810999999999999</v>
      </c>
      <c r="F8684">
        <v>1.0810999999999999</v>
      </c>
      <c r="G8684">
        <v>14</v>
      </c>
      <c r="H8684">
        <v>12</v>
      </c>
      <c r="I8684">
        <v>18</v>
      </c>
      <c r="J8684">
        <v>8</v>
      </c>
      <c r="K8684">
        <v>6.1585561268327012E-4</v>
      </c>
      <c r="L8684">
        <v>242.9529521428</v>
      </c>
    </row>
    <row r="8685" spans="1:12">
      <c r="A8685" s="73">
        <v>43462.791666666664</v>
      </c>
      <c r="B8685">
        <v>9.3800000000000008</v>
      </c>
      <c r="C8685">
        <v>298.60000000000002</v>
      </c>
      <c r="D8685">
        <v>1.0810999999999999</v>
      </c>
      <c r="F8685">
        <v>1.0810999999999999</v>
      </c>
      <c r="G8685">
        <v>14</v>
      </c>
      <c r="H8685">
        <v>12</v>
      </c>
      <c r="I8685">
        <v>19</v>
      </c>
      <c r="J8685">
        <v>9</v>
      </c>
      <c r="K8685">
        <v>3.0443844035577499</v>
      </c>
      <c r="L8685">
        <v>446.11249439960011</v>
      </c>
    </row>
    <row r="8686" spans="1:12">
      <c r="A8686" s="73">
        <v>43462.833333333336</v>
      </c>
      <c r="B8686">
        <v>5.44</v>
      </c>
      <c r="C8686">
        <v>298.2</v>
      </c>
      <c r="D8686">
        <v>1.0819000000000001</v>
      </c>
      <c r="F8686">
        <v>1.0819000000000001</v>
      </c>
      <c r="G8686">
        <v>14</v>
      </c>
      <c r="H8686">
        <v>12</v>
      </c>
      <c r="I8686">
        <v>20</v>
      </c>
      <c r="J8686">
        <v>5</v>
      </c>
      <c r="K8686">
        <v>4.8188308693114941</v>
      </c>
      <c r="L8686">
        <v>87.087099084800016</v>
      </c>
    </row>
    <row r="8687" spans="1:12">
      <c r="A8687" s="73">
        <v>43462.875</v>
      </c>
      <c r="B8687">
        <v>11.38</v>
      </c>
      <c r="C8687">
        <v>311</v>
      </c>
      <c r="D8687">
        <v>1.0815999999999999</v>
      </c>
      <c r="F8687">
        <v>1.0815999999999999</v>
      </c>
      <c r="G8687">
        <v>15</v>
      </c>
      <c r="H8687">
        <v>12</v>
      </c>
      <c r="I8687">
        <v>21</v>
      </c>
      <c r="J8687">
        <v>11</v>
      </c>
      <c r="K8687">
        <v>14.023650156982246</v>
      </c>
      <c r="L8687">
        <v>797.00944693760005</v>
      </c>
    </row>
    <row r="8688" spans="1:12">
      <c r="A8688" s="73">
        <v>43462.916666666664</v>
      </c>
      <c r="B8688">
        <v>11.38</v>
      </c>
      <c r="C8688">
        <v>319.5</v>
      </c>
      <c r="D8688">
        <v>1.0821000000000001</v>
      </c>
      <c r="F8688">
        <v>1.0821000000000001</v>
      </c>
      <c r="G8688">
        <v>15</v>
      </c>
      <c r="H8688">
        <v>12</v>
      </c>
      <c r="I8688">
        <v>22</v>
      </c>
      <c r="J8688">
        <v>11</v>
      </c>
      <c r="K8688">
        <v>14.023650156982246</v>
      </c>
      <c r="L8688">
        <v>797.37788695560016</v>
      </c>
    </row>
    <row r="8689" spans="1:12">
      <c r="A8689" s="73">
        <v>43462.958333333336</v>
      </c>
      <c r="B8689">
        <v>9.52</v>
      </c>
      <c r="C8689">
        <v>325.10000000000002</v>
      </c>
      <c r="D8689">
        <v>1.0825</v>
      </c>
      <c r="F8689">
        <v>1.0825</v>
      </c>
      <c r="G8689">
        <v>15</v>
      </c>
      <c r="H8689">
        <v>12</v>
      </c>
      <c r="I8689">
        <v>23</v>
      </c>
      <c r="J8689">
        <v>10</v>
      </c>
      <c r="K8689">
        <v>3.5525330062974598</v>
      </c>
      <c r="L8689">
        <v>466.99126207999996</v>
      </c>
    </row>
    <row r="8690" spans="1:12">
      <c r="A8690" s="73">
        <v>43463</v>
      </c>
      <c r="B8690">
        <v>8.77</v>
      </c>
      <c r="C8690">
        <v>326.89999999999998</v>
      </c>
      <c r="D8690">
        <v>1.0826</v>
      </c>
      <c r="F8690">
        <v>1.0826</v>
      </c>
      <c r="G8690">
        <v>16</v>
      </c>
      <c r="H8690">
        <v>12</v>
      </c>
      <c r="I8690">
        <v>0</v>
      </c>
      <c r="J8690">
        <v>9</v>
      </c>
      <c r="K8690">
        <v>1.2878083487632759</v>
      </c>
      <c r="L8690">
        <v>365.12099579289992</v>
      </c>
    </row>
    <row r="8691" spans="1:12">
      <c r="A8691" s="73">
        <v>43463.041666666664</v>
      </c>
      <c r="B8691">
        <v>7.45</v>
      </c>
      <c r="C8691">
        <v>319.10000000000002</v>
      </c>
      <c r="D8691">
        <v>1.0827</v>
      </c>
      <c r="F8691">
        <v>1.0827</v>
      </c>
      <c r="G8691">
        <v>15</v>
      </c>
      <c r="H8691">
        <v>12</v>
      </c>
      <c r="I8691">
        <v>1</v>
      </c>
      <c r="J8691">
        <v>7</v>
      </c>
      <c r="K8691">
        <v>3.429295150311145E-2</v>
      </c>
      <c r="L8691">
        <v>223.84477389375002</v>
      </c>
    </row>
    <row r="8692" spans="1:12">
      <c r="A8692" s="73">
        <v>43463.083333333336</v>
      </c>
      <c r="B8692">
        <v>7.53</v>
      </c>
      <c r="C8692">
        <v>310.5</v>
      </c>
      <c r="D8692">
        <v>1.083</v>
      </c>
      <c r="F8692">
        <v>1.083</v>
      </c>
      <c r="G8692">
        <v>15</v>
      </c>
      <c r="H8692">
        <v>12</v>
      </c>
      <c r="I8692">
        <v>2</v>
      </c>
      <c r="J8692">
        <v>8</v>
      </c>
      <c r="K8692">
        <v>1.1063581640091177E-2</v>
      </c>
      <c r="L8692">
        <v>231.19763624550001</v>
      </c>
    </row>
    <row r="8693" spans="1:12">
      <c r="A8693" s="73">
        <v>43463.125</v>
      </c>
      <c r="B8693">
        <v>6.99</v>
      </c>
      <c r="C8693">
        <v>310.7</v>
      </c>
      <c r="D8693">
        <v>1.0827</v>
      </c>
      <c r="F8693">
        <v>1.0827</v>
      </c>
      <c r="G8693">
        <v>15</v>
      </c>
      <c r="H8693">
        <v>12</v>
      </c>
      <c r="I8693">
        <v>3</v>
      </c>
      <c r="J8693">
        <v>7</v>
      </c>
      <c r="K8693">
        <v>0.41626182821547791</v>
      </c>
      <c r="L8693">
        <v>184.88840179365002</v>
      </c>
    </row>
    <row r="8694" spans="1:12">
      <c r="A8694" s="73">
        <v>43463.166666666664</v>
      </c>
      <c r="B8694">
        <v>8.83</v>
      </c>
      <c r="C8694">
        <v>321.60000000000002</v>
      </c>
      <c r="D8694">
        <v>1.0818000000000001</v>
      </c>
      <c r="F8694">
        <v>1.0818000000000001</v>
      </c>
      <c r="G8694">
        <v>15</v>
      </c>
      <c r="H8694">
        <v>12</v>
      </c>
      <c r="I8694">
        <v>4</v>
      </c>
      <c r="J8694">
        <v>9</v>
      </c>
      <c r="K8694">
        <v>1.4275863213660118</v>
      </c>
      <c r="L8694">
        <v>372.39092782829999</v>
      </c>
    </row>
    <row r="8695" spans="1:12">
      <c r="A8695" s="73">
        <v>43463.208333333336</v>
      </c>
      <c r="B8695">
        <v>9.4600000000000009</v>
      </c>
      <c r="C8695">
        <v>333.5</v>
      </c>
      <c r="D8695">
        <v>1.0818000000000001</v>
      </c>
      <c r="F8695">
        <v>1.0818000000000001</v>
      </c>
      <c r="G8695">
        <v>16</v>
      </c>
      <c r="H8695">
        <v>12</v>
      </c>
      <c r="I8695">
        <v>5</v>
      </c>
      <c r="J8695">
        <v>9</v>
      </c>
      <c r="K8695">
        <v>3.3299550336947301</v>
      </c>
      <c r="L8695">
        <v>457.9208209224002</v>
      </c>
    </row>
    <row r="8696" spans="1:12">
      <c r="A8696" s="73">
        <v>43463.25</v>
      </c>
      <c r="B8696">
        <v>8.2100000000000009</v>
      </c>
      <c r="C8696">
        <v>340.9</v>
      </c>
      <c r="D8696">
        <v>1.0819000000000001</v>
      </c>
      <c r="F8696">
        <v>1.0819000000000001</v>
      </c>
      <c r="G8696">
        <v>16</v>
      </c>
      <c r="H8696">
        <v>12</v>
      </c>
      <c r="I8696">
        <v>6</v>
      </c>
      <c r="J8696">
        <v>8</v>
      </c>
      <c r="K8696">
        <v>0.33041393780441974</v>
      </c>
      <c r="L8696">
        <v>299.35505521795011</v>
      </c>
    </row>
    <row r="8697" spans="1:12">
      <c r="A8697" s="73">
        <v>43463.291666666664</v>
      </c>
      <c r="B8697">
        <v>6.42</v>
      </c>
      <c r="C8697">
        <v>342.5</v>
      </c>
      <c r="D8697">
        <v>1.0829</v>
      </c>
      <c r="F8697">
        <v>1.0829</v>
      </c>
      <c r="G8697">
        <v>16</v>
      </c>
      <c r="H8697">
        <v>12</v>
      </c>
      <c r="I8697">
        <v>7</v>
      </c>
      <c r="J8697">
        <v>6</v>
      </c>
      <c r="K8697">
        <v>1.4766710884894978</v>
      </c>
      <c r="L8697">
        <v>143.27269898759999</v>
      </c>
    </row>
    <row r="8698" spans="1:12">
      <c r="A8698" s="73">
        <v>43463.333333333336</v>
      </c>
      <c r="B8698">
        <v>4.9800000000000004</v>
      </c>
      <c r="C8698">
        <v>336.7</v>
      </c>
      <c r="D8698">
        <v>1.0846</v>
      </c>
      <c r="F8698">
        <v>1.0846</v>
      </c>
      <c r="G8698">
        <v>16</v>
      </c>
      <c r="H8698">
        <v>12</v>
      </c>
      <c r="I8698">
        <v>8</v>
      </c>
      <c r="J8698">
        <v>5</v>
      </c>
      <c r="K8698">
        <v>7.049999746023861</v>
      </c>
      <c r="L8698">
        <v>66.977299461600026</v>
      </c>
    </row>
    <row r="8699" spans="1:12">
      <c r="A8699" s="73">
        <v>43463.375</v>
      </c>
      <c r="B8699">
        <v>3.94</v>
      </c>
      <c r="C8699">
        <v>340.3</v>
      </c>
      <c r="D8699">
        <v>1.0866</v>
      </c>
      <c r="F8699">
        <v>1.0866</v>
      </c>
      <c r="G8699">
        <v>16</v>
      </c>
      <c r="H8699">
        <v>12</v>
      </c>
      <c r="I8699">
        <v>9</v>
      </c>
      <c r="J8699">
        <v>4</v>
      </c>
      <c r="K8699">
        <v>13.654381554243127</v>
      </c>
      <c r="L8699">
        <v>33.229849207199997</v>
      </c>
    </row>
    <row r="8700" spans="1:12">
      <c r="A8700" s="73">
        <v>43463.416666666664</v>
      </c>
      <c r="B8700">
        <v>3.46</v>
      </c>
      <c r="C8700">
        <v>334.9</v>
      </c>
      <c r="D8700">
        <v>1.0888</v>
      </c>
      <c r="F8700">
        <v>1.0888</v>
      </c>
      <c r="G8700">
        <v>16</v>
      </c>
      <c r="H8700">
        <v>12</v>
      </c>
      <c r="I8700">
        <v>10</v>
      </c>
      <c r="J8700">
        <v>3</v>
      </c>
      <c r="K8700">
        <v>17.432157773421249</v>
      </c>
      <c r="L8700">
        <v>22.549993078399996</v>
      </c>
    </row>
    <row r="8701" spans="1:12">
      <c r="A8701" s="73">
        <v>43463.458333333336</v>
      </c>
      <c r="B8701">
        <v>3.3</v>
      </c>
      <c r="C8701">
        <v>330.2</v>
      </c>
      <c r="D8701">
        <v>1.0891999999999999</v>
      </c>
      <c r="F8701">
        <v>1.0891999999999999</v>
      </c>
      <c r="G8701">
        <v>16</v>
      </c>
      <c r="H8701">
        <v>12</v>
      </c>
      <c r="I8701">
        <v>11</v>
      </c>
      <c r="J8701">
        <v>3</v>
      </c>
      <c r="K8701">
        <v>18.793816513147291</v>
      </c>
      <c r="L8701">
        <v>19.571290199999996</v>
      </c>
    </row>
    <row r="8702" spans="1:12">
      <c r="A8702" s="73">
        <v>43463.5</v>
      </c>
      <c r="B8702">
        <v>4.96</v>
      </c>
      <c r="C8702">
        <v>314.10000000000002</v>
      </c>
      <c r="D8702">
        <v>1.0886</v>
      </c>
      <c r="F8702">
        <v>1.0886</v>
      </c>
      <c r="G8702">
        <v>15</v>
      </c>
      <c r="H8702">
        <v>12</v>
      </c>
      <c r="I8702">
        <v>12</v>
      </c>
      <c r="J8702">
        <v>5</v>
      </c>
      <c r="K8702">
        <v>7.1566070884896185</v>
      </c>
      <c r="L8702">
        <v>66.417628364799995</v>
      </c>
    </row>
    <row r="8703" spans="1:12">
      <c r="A8703" s="73">
        <v>43463.541666666664</v>
      </c>
      <c r="B8703">
        <v>4.46</v>
      </c>
      <c r="C8703">
        <v>309</v>
      </c>
      <c r="D8703">
        <v>1.0887</v>
      </c>
      <c r="F8703">
        <v>1.0887</v>
      </c>
      <c r="G8703">
        <v>15</v>
      </c>
      <c r="H8703">
        <v>12</v>
      </c>
      <c r="I8703">
        <v>13</v>
      </c>
      <c r="J8703">
        <v>4</v>
      </c>
      <c r="K8703">
        <v>10.081790650133495</v>
      </c>
      <c r="L8703">
        <v>48.2928463716</v>
      </c>
    </row>
    <row r="8704" spans="1:12">
      <c r="A8704" s="73">
        <v>43463.583333333336</v>
      </c>
      <c r="B8704">
        <v>3.87</v>
      </c>
      <c r="C8704">
        <v>305.3</v>
      </c>
      <c r="D8704">
        <v>1.089</v>
      </c>
      <c r="F8704">
        <v>1.089</v>
      </c>
      <c r="G8704">
        <v>15</v>
      </c>
      <c r="H8704">
        <v>12</v>
      </c>
      <c r="I8704">
        <v>14</v>
      </c>
      <c r="J8704">
        <v>4</v>
      </c>
      <c r="K8704">
        <v>14.176607252873268</v>
      </c>
      <c r="L8704">
        <v>31.559548333500004</v>
      </c>
    </row>
    <row r="8705" spans="1:12">
      <c r="A8705" s="73">
        <v>43463.625</v>
      </c>
      <c r="B8705">
        <v>3.26</v>
      </c>
      <c r="C8705">
        <v>306.3</v>
      </c>
      <c r="D8705">
        <v>1.0883</v>
      </c>
      <c r="F8705">
        <v>1.0883</v>
      </c>
      <c r="G8705">
        <v>15</v>
      </c>
      <c r="H8705">
        <v>12</v>
      </c>
      <c r="I8705">
        <v>15</v>
      </c>
      <c r="J8705">
        <v>3</v>
      </c>
      <c r="K8705">
        <v>19.1422311980788</v>
      </c>
      <c r="L8705">
        <v>18.852607840399994</v>
      </c>
    </row>
    <row r="8706" spans="1:12">
      <c r="A8706" s="73">
        <v>43463.666666666664</v>
      </c>
      <c r="B8706">
        <v>3.52</v>
      </c>
      <c r="C8706">
        <v>305.39999999999998</v>
      </c>
      <c r="D8706">
        <v>1.0871</v>
      </c>
      <c r="F8706">
        <v>1.0871</v>
      </c>
      <c r="G8706">
        <v>15</v>
      </c>
      <c r="H8706">
        <v>12</v>
      </c>
      <c r="I8706">
        <v>16</v>
      </c>
      <c r="J8706">
        <v>4</v>
      </c>
      <c r="K8706">
        <v>16.934735746023978</v>
      </c>
      <c r="L8706">
        <v>23.706502758399999</v>
      </c>
    </row>
    <row r="8707" spans="1:12">
      <c r="A8707" s="73">
        <v>43463.708333333336</v>
      </c>
      <c r="B8707">
        <v>4.6900000000000004</v>
      </c>
      <c r="C8707">
        <v>288.89999999999998</v>
      </c>
      <c r="D8707">
        <v>1.0859000000000001</v>
      </c>
      <c r="F8707">
        <v>1.0859000000000001</v>
      </c>
      <c r="G8707">
        <v>14</v>
      </c>
      <c r="H8707">
        <v>12</v>
      </c>
      <c r="I8707">
        <v>17</v>
      </c>
      <c r="J8707">
        <v>5</v>
      </c>
      <c r="K8707">
        <v>8.6741062117773087</v>
      </c>
      <c r="L8707">
        <v>56.011649901550022</v>
      </c>
    </row>
    <row r="8708" spans="1:12">
      <c r="A8708" s="73">
        <v>43463.75</v>
      </c>
      <c r="B8708">
        <v>6.11</v>
      </c>
      <c r="C8708">
        <v>290</v>
      </c>
      <c r="D8708">
        <v>1.0851999999999999</v>
      </c>
      <c r="F8708">
        <v>1.0851999999999999</v>
      </c>
      <c r="G8708">
        <v>14</v>
      </c>
      <c r="H8708">
        <v>12</v>
      </c>
      <c r="I8708">
        <v>18</v>
      </c>
      <c r="J8708">
        <v>6</v>
      </c>
      <c r="K8708">
        <v>2.3261848967087002</v>
      </c>
      <c r="L8708">
        <v>123.76658848060001</v>
      </c>
    </row>
    <row r="8709" spans="1:12">
      <c r="A8709" s="73">
        <v>43463.791666666664</v>
      </c>
      <c r="B8709">
        <v>6.59</v>
      </c>
      <c r="C8709">
        <v>290.7</v>
      </c>
      <c r="D8709">
        <v>1.0851999999999999</v>
      </c>
      <c r="F8709">
        <v>1.0851999999999999</v>
      </c>
      <c r="G8709">
        <v>14</v>
      </c>
      <c r="H8709">
        <v>12</v>
      </c>
      <c r="I8709">
        <v>19</v>
      </c>
      <c r="J8709">
        <v>7</v>
      </c>
      <c r="K8709">
        <v>1.0924086775305799</v>
      </c>
      <c r="L8709">
        <v>155.28733372539998</v>
      </c>
    </row>
    <row r="8710" spans="1:12">
      <c r="A8710" s="73">
        <v>43463.833333333336</v>
      </c>
      <c r="B8710">
        <v>7.77</v>
      </c>
      <c r="C8710">
        <v>291.60000000000002</v>
      </c>
      <c r="D8710">
        <v>1.0851</v>
      </c>
      <c r="F8710">
        <v>1.0851</v>
      </c>
      <c r="G8710">
        <v>14</v>
      </c>
      <c r="H8710">
        <v>12</v>
      </c>
      <c r="I8710">
        <v>20</v>
      </c>
      <c r="J8710">
        <v>8</v>
      </c>
      <c r="K8710">
        <v>1.8175472051030254E-2</v>
      </c>
      <c r="L8710">
        <v>254.50881227414993</v>
      </c>
    </row>
    <row r="8711" spans="1:12">
      <c r="A8711" s="73">
        <v>43463.875</v>
      </c>
      <c r="B8711">
        <v>7.69</v>
      </c>
      <c r="C8711">
        <v>296.7</v>
      </c>
      <c r="D8711">
        <v>1.085</v>
      </c>
      <c r="F8711">
        <v>1.085</v>
      </c>
      <c r="G8711">
        <v>14</v>
      </c>
      <c r="H8711">
        <v>12</v>
      </c>
      <c r="I8711">
        <v>21</v>
      </c>
      <c r="J8711">
        <v>8</v>
      </c>
      <c r="K8711">
        <v>3.0048419140506983E-3</v>
      </c>
      <c r="L8711">
        <v>246.70546038250004</v>
      </c>
    </row>
    <row r="8712" spans="1:12">
      <c r="A8712" s="73">
        <v>43463.916666666664</v>
      </c>
      <c r="B8712">
        <v>8.23</v>
      </c>
      <c r="C8712">
        <v>296.5</v>
      </c>
      <c r="D8712">
        <v>1.0849</v>
      </c>
      <c r="F8712">
        <v>1.0849</v>
      </c>
      <c r="G8712">
        <v>14</v>
      </c>
      <c r="H8712">
        <v>12</v>
      </c>
      <c r="I8712">
        <v>22</v>
      </c>
      <c r="J8712">
        <v>8</v>
      </c>
      <c r="K8712">
        <v>0.35380659533866421</v>
      </c>
      <c r="L8712">
        <v>302.38428650915006</v>
      </c>
    </row>
    <row r="8713" spans="1:12">
      <c r="A8713" s="73">
        <v>43463.958333333336</v>
      </c>
      <c r="B8713">
        <v>7.54</v>
      </c>
      <c r="C8713">
        <v>307.10000000000002</v>
      </c>
      <c r="D8713">
        <v>1.0845</v>
      </c>
      <c r="F8713">
        <v>1.0845</v>
      </c>
      <c r="G8713">
        <v>15</v>
      </c>
      <c r="H8713">
        <v>12</v>
      </c>
      <c r="I8713">
        <v>23</v>
      </c>
      <c r="J8713">
        <v>8</v>
      </c>
      <c r="K8713">
        <v>9.0599104072136873E-3</v>
      </c>
      <c r="L8713">
        <v>232.441461954</v>
      </c>
    </row>
    <row r="8714" spans="1:12">
      <c r="A8714" s="73">
        <v>43464</v>
      </c>
      <c r="B8714">
        <v>5.61</v>
      </c>
      <c r="C8714">
        <v>304.39999999999998</v>
      </c>
      <c r="D8714">
        <v>1.0849</v>
      </c>
      <c r="F8714">
        <v>1.0849</v>
      </c>
      <c r="G8714">
        <v>15</v>
      </c>
      <c r="H8714">
        <v>12</v>
      </c>
      <c r="I8714">
        <v>0</v>
      </c>
      <c r="J8714">
        <v>6</v>
      </c>
      <c r="K8714">
        <v>4.1013684583525771</v>
      </c>
      <c r="L8714">
        <v>95.77414801845002</v>
      </c>
    </row>
    <row r="8715" spans="1:12">
      <c r="A8715" s="73">
        <v>43464.041666666664</v>
      </c>
      <c r="B8715">
        <v>5.08</v>
      </c>
      <c r="C8715">
        <v>305.60000000000002</v>
      </c>
      <c r="D8715">
        <v>1.0851</v>
      </c>
      <c r="F8715">
        <v>1.0851</v>
      </c>
      <c r="G8715">
        <v>15</v>
      </c>
      <c r="H8715">
        <v>12</v>
      </c>
      <c r="I8715">
        <v>1</v>
      </c>
      <c r="J8715">
        <v>5</v>
      </c>
      <c r="K8715">
        <v>6.5289630336950868</v>
      </c>
      <c r="L8715">
        <v>71.126412585600008</v>
      </c>
    </row>
    <row r="8716" spans="1:12">
      <c r="A8716" s="73">
        <v>43464.083333333336</v>
      </c>
      <c r="B8716">
        <v>2.4</v>
      </c>
      <c r="C8716">
        <v>330.2</v>
      </c>
      <c r="D8716">
        <v>1.0849</v>
      </c>
      <c r="F8716">
        <v>1.0849</v>
      </c>
      <c r="G8716">
        <v>16</v>
      </c>
      <c r="H8716">
        <v>12</v>
      </c>
      <c r="I8716">
        <v>2</v>
      </c>
      <c r="J8716">
        <v>2</v>
      </c>
      <c r="K8716">
        <v>27.407146924106272</v>
      </c>
      <c r="L8716">
        <v>7.4988287999999992</v>
      </c>
    </row>
    <row r="8717" spans="1:12">
      <c r="A8717" s="73">
        <v>43464.125</v>
      </c>
      <c r="B8717">
        <v>2.69</v>
      </c>
      <c r="C8717">
        <v>304.39999999999998</v>
      </c>
      <c r="D8717">
        <v>1.0845</v>
      </c>
      <c r="F8717">
        <v>1.0845</v>
      </c>
      <c r="G8717">
        <v>15</v>
      </c>
      <c r="H8717">
        <v>12</v>
      </c>
      <c r="I8717">
        <v>3</v>
      </c>
      <c r="J8717">
        <v>3</v>
      </c>
      <c r="K8717">
        <v>24.454840458352816</v>
      </c>
      <c r="L8717">
        <v>10.55495535525</v>
      </c>
    </row>
    <row r="8718" spans="1:12">
      <c r="A8718" s="73">
        <v>43464.166666666664</v>
      </c>
      <c r="B8718">
        <v>2.6</v>
      </c>
      <c r="C8718">
        <v>289.39999999999998</v>
      </c>
      <c r="D8718">
        <v>1.0841000000000001</v>
      </c>
      <c r="F8718">
        <v>1.0841000000000001</v>
      </c>
      <c r="G8718">
        <v>14</v>
      </c>
      <c r="H8718">
        <v>12</v>
      </c>
      <c r="I8718">
        <v>4</v>
      </c>
      <c r="J8718">
        <v>3</v>
      </c>
      <c r="K8718">
        <v>25.353073499448712</v>
      </c>
      <c r="L8718">
        <v>9.5270708000000006</v>
      </c>
    </row>
    <row r="8719" spans="1:12">
      <c r="A8719" s="73">
        <v>43464.208333333336</v>
      </c>
      <c r="B8719">
        <v>3.78</v>
      </c>
      <c r="C8719">
        <v>290.89999999999998</v>
      </c>
      <c r="D8719">
        <v>1.0840000000000001</v>
      </c>
      <c r="F8719">
        <v>1.0840000000000001</v>
      </c>
      <c r="G8719">
        <v>14</v>
      </c>
      <c r="H8719">
        <v>12</v>
      </c>
      <c r="I8719">
        <v>5</v>
      </c>
      <c r="J8719">
        <v>4</v>
      </c>
      <c r="K8719">
        <v>14.862440293969168</v>
      </c>
      <c r="L8719">
        <v>29.273502383999997</v>
      </c>
    </row>
    <row r="8720" spans="1:12">
      <c r="A8720" s="73">
        <v>43464.25</v>
      </c>
      <c r="B8720">
        <v>2.21</v>
      </c>
      <c r="C8720">
        <v>295.10000000000002</v>
      </c>
      <c r="D8720">
        <v>1.0839000000000001</v>
      </c>
      <c r="F8720">
        <v>1.0839000000000001</v>
      </c>
      <c r="G8720">
        <v>14</v>
      </c>
      <c r="H8720">
        <v>12</v>
      </c>
      <c r="I8720">
        <v>6</v>
      </c>
      <c r="J8720">
        <v>2</v>
      </c>
      <c r="K8720">
        <v>29.432616677530941</v>
      </c>
      <c r="L8720">
        <v>5.8497329689500006</v>
      </c>
    </row>
    <row r="8721" spans="1:12">
      <c r="A8721" s="73">
        <v>43464.291666666664</v>
      </c>
      <c r="B8721">
        <v>0.99299999999999999</v>
      </c>
      <c r="C8721">
        <v>326.89999999999998</v>
      </c>
      <c r="D8721">
        <v>1.0846</v>
      </c>
      <c r="F8721">
        <v>1.0846</v>
      </c>
      <c r="G8721">
        <v>16</v>
      </c>
      <c r="H8721">
        <v>12</v>
      </c>
      <c r="I8721">
        <v>7</v>
      </c>
      <c r="J8721">
        <v>1</v>
      </c>
      <c r="K8721">
        <v>44.118602466572135</v>
      </c>
      <c r="L8721">
        <v>0.5309912320911</v>
      </c>
    </row>
    <row r="8722" spans="1:12">
      <c r="A8722" s="73">
        <v>43464.333333333336</v>
      </c>
      <c r="B8722">
        <v>0.46</v>
      </c>
      <c r="C8722">
        <v>349.9</v>
      </c>
      <c r="D8722">
        <v>1.087</v>
      </c>
      <c r="F8722">
        <v>1.087</v>
      </c>
      <c r="G8722">
        <v>1</v>
      </c>
      <c r="H8722">
        <v>12</v>
      </c>
      <c r="I8722">
        <v>8</v>
      </c>
      <c r="J8722">
        <v>0</v>
      </c>
      <c r="K8722">
        <v>51.483259143284506</v>
      </c>
      <c r="L8722">
        <v>5.2902115999999999E-2</v>
      </c>
    </row>
    <row r="8723" spans="1:12">
      <c r="A8723" s="73">
        <v>43464.375</v>
      </c>
      <c r="B8723">
        <v>0.88500000000000001</v>
      </c>
      <c r="C8723">
        <v>12</v>
      </c>
      <c r="D8723">
        <v>1.0911999999999999</v>
      </c>
      <c r="F8723">
        <v>1.0911999999999999</v>
      </c>
      <c r="G8723">
        <v>2</v>
      </c>
      <c r="H8723">
        <v>12</v>
      </c>
      <c r="I8723">
        <v>9</v>
      </c>
      <c r="J8723">
        <v>1</v>
      </c>
      <c r="K8723">
        <v>45.564978115887214</v>
      </c>
      <c r="L8723">
        <v>0.37818489059999999</v>
      </c>
    </row>
    <row r="8724" spans="1:12">
      <c r="A8724" s="73">
        <v>43464.416666666664</v>
      </c>
      <c r="B8724">
        <v>1.72</v>
      </c>
      <c r="C8724">
        <v>148.6</v>
      </c>
      <c r="D8724">
        <v>1.0898000000000001</v>
      </c>
      <c r="F8724">
        <v>1.0898000000000001</v>
      </c>
      <c r="G8724">
        <v>8</v>
      </c>
      <c r="H8724">
        <v>12</v>
      </c>
      <c r="I8724">
        <v>10</v>
      </c>
      <c r="J8724">
        <v>2</v>
      </c>
      <c r="K8724">
        <v>34.989396567941945</v>
      </c>
      <c r="L8724">
        <v>2.7726953152</v>
      </c>
    </row>
    <row r="8725" spans="1:12">
      <c r="A8725" s="73">
        <v>43464.458333333336</v>
      </c>
      <c r="B8725">
        <v>1.3</v>
      </c>
      <c r="C8725">
        <v>187.6</v>
      </c>
      <c r="D8725">
        <v>1.0895999999999999</v>
      </c>
      <c r="F8725">
        <v>1.0895999999999999</v>
      </c>
      <c r="G8725">
        <v>9</v>
      </c>
      <c r="H8725">
        <v>12</v>
      </c>
      <c r="I8725">
        <v>11</v>
      </c>
      <c r="J8725">
        <v>1</v>
      </c>
      <c r="K8725">
        <v>40.134550759722799</v>
      </c>
      <c r="L8725">
        <v>1.1969255999999999</v>
      </c>
    </row>
    <row r="8726" spans="1:12">
      <c r="A8726" s="73">
        <v>43464.5</v>
      </c>
      <c r="B8726">
        <v>1.44</v>
      </c>
      <c r="C8726">
        <v>216.2</v>
      </c>
      <c r="D8726">
        <v>1.0898000000000001</v>
      </c>
      <c r="F8726">
        <v>1.0898000000000001</v>
      </c>
      <c r="G8726">
        <v>11</v>
      </c>
      <c r="H8726">
        <v>12</v>
      </c>
      <c r="I8726">
        <v>12</v>
      </c>
      <c r="J8726">
        <v>1</v>
      </c>
      <c r="K8726">
        <v>38.380299362462509</v>
      </c>
      <c r="L8726">
        <v>1.6270626816</v>
      </c>
    </row>
    <row r="8727" spans="1:12">
      <c r="A8727" s="73">
        <v>43464.541666666664</v>
      </c>
      <c r="B8727">
        <v>0.99299999999999999</v>
      </c>
      <c r="C8727">
        <v>233.2</v>
      </c>
      <c r="D8727">
        <v>1.0911</v>
      </c>
      <c r="F8727">
        <v>1.0911</v>
      </c>
      <c r="G8727">
        <v>11</v>
      </c>
      <c r="H8727">
        <v>12</v>
      </c>
      <c r="I8727">
        <v>13</v>
      </c>
      <c r="J8727">
        <v>1</v>
      </c>
      <c r="K8727">
        <v>44.118602466572135</v>
      </c>
      <c r="L8727">
        <v>0.53417345872635003</v>
      </c>
    </row>
    <row r="8728" spans="1:12">
      <c r="A8728" s="73">
        <v>43464.583333333336</v>
      </c>
      <c r="B8728">
        <v>1.55</v>
      </c>
      <c r="C8728">
        <v>161.19999999999999</v>
      </c>
      <c r="D8728">
        <v>1.0902000000000001</v>
      </c>
      <c r="F8728">
        <v>1.0902000000000001</v>
      </c>
      <c r="G8728">
        <v>8</v>
      </c>
      <c r="H8728">
        <v>12</v>
      </c>
      <c r="I8728">
        <v>14</v>
      </c>
      <c r="J8728">
        <v>2</v>
      </c>
      <c r="K8728">
        <v>37.029458978900863</v>
      </c>
      <c r="L8728">
        <v>2.0298842625000004</v>
      </c>
    </row>
    <row r="8729" spans="1:12">
      <c r="A8729" s="73">
        <v>43464.625</v>
      </c>
      <c r="B8729">
        <v>1.89</v>
      </c>
      <c r="C8729">
        <v>147.69999999999999</v>
      </c>
      <c r="D8729">
        <v>1.0892999999999999</v>
      </c>
      <c r="F8729">
        <v>1.0892999999999999</v>
      </c>
      <c r="G8729">
        <v>8</v>
      </c>
      <c r="H8729">
        <v>12</v>
      </c>
      <c r="I8729">
        <v>15</v>
      </c>
      <c r="J8729">
        <v>2</v>
      </c>
      <c r="K8729">
        <v>33.007134156983028</v>
      </c>
      <c r="L8729">
        <v>3.677078660849999</v>
      </c>
    </row>
    <row r="8730" spans="1:12">
      <c r="A8730" s="73">
        <v>43464.666666666664</v>
      </c>
      <c r="B8730">
        <v>2.4700000000000002</v>
      </c>
      <c r="C8730">
        <v>148.4</v>
      </c>
      <c r="D8730">
        <v>1.0872999999999999</v>
      </c>
      <c r="F8730">
        <v>1.0872999999999999</v>
      </c>
      <c r="G8730">
        <v>8</v>
      </c>
      <c r="H8730">
        <v>12</v>
      </c>
      <c r="I8730">
        <v>16</v>
      </c>
      <c r="J8730">
        <v>2</v>
      </c>
      <c r="K8730">
        <v>26.679121225476127</v>
      </c>
      <c r="L8730">
        <v>8.1923830839500003</v>
      </c>
    </row>
    <row r="8731" spans="1:12">
      <c r="A8731" s="73">
        <v>43464.708333333336</v>
      </c>
      <c r="B8731">
        <v>2.08</v>
      </c>
      <c r="C8731">
        <v>132.30000000000001</v>
      </c>
      <c r="D8731">
        <v>1.0862000000000001</v>
      </c>
      <c r="F8731">
        <v>1.0862000000000001</v>
      </c>
      <c r="G8731">
        <v>7</v>
      </c>
      <c r="H8731">
        <v>12</v>
      </c>
      <c r="I8731">
        <v>17</v>
      </c>
      <c r="J8731">
        <v>2</v>
      </c>
      <c r="K8731">
        <v>30.860064403558347</v>
      </c>
      <c r="L8731">
        <v>4.887309107200001</v>
      </c>
    </row>
    <row r="8732" spans="1:12">
      <c r="A8732" s="73">
        <v>43464.75</v>
      </c>
      <c r="B8732">
        <v>1.6</v>
      </c>
      <c r="C8732">
        <v>138.19999999999999</v>
      </c>
      <c r="D8732">
        <v>1.0866</v>
      </c>
      <c r="F8732">
        <v>1.0866</v>
      </c>
      <c r="G8732">
        <v>7</v>
      </c>
      <c r="H8732">
        <v>12</v>
      </c>
      <c r="I8732">
        <v>18</v>
      </c>
      <c r="J8732">
        <v>2</v>
      </c>
      <c r="K8732">
        <v>36.423440622736464</v>
      </c>
      <c r="L8732">
        <v>2.2253568000000006</v>
      </c>
    </row>
    <row r="8733" spans="1:12">
      <c r="A8733" s="73">
        <v>43464.791666666664</v>
      </c>
      <c r="B8733">
        <v>1.71</v>
      </c>
      <c r="C8733">
        <v>172.6</v>
      </c>
      <c r="D8733">
        <v>1.0867</v>
      </c>
      <c r="F8733">
        <v>1.0867</v>
      </c>
      <c r="G8733">
        <v>9</v>
      </c>
      <c r="H8733">
        <v>12</v>
      </c>
      <c r="I8733">
        <v>19</v>
      </c>
      <c r="J8733">
        <v>2</v>
      </c>
      <c r="K8733">
        <v>35.107800239174814</v>
      </c>
      <c r="L8733">
        <v>2.7168646468499995</v>
      </c>
    </row>
    <row r="8734" spans="1:12">
      <c r="A8734" s="73">
        <v>43464.833333333336</v>
      </c>
      <c r="B8734">
        <v>1.67</v>
      </c>
      <c r="C8734">
        <v>223.1</v>
      </c>
      <c r="D8734">
        <v>1.0865</v>
      </c>
      <c r="F8734">
        <v>1.0865</v>
      </c>
      <c r="G8734">
        <v>11</v>
      </c>
      <c r="H8734">
        <v>12</v>
      </c>
      <c r="I8734">
        <v>20</v>
      </c>
      <c r="J8734">
        <v>2</v>
      </c>
      <c r="K8734">
        <v>35.583414924106329</v>
      </c>
      <c r="L8734">
        <v>2.5301667747499996</v>
      </c>
    </row>
    <row r="8735" spans="1:12">
      <c r="A8735" s="73">
        <v>43464.875</v>
      </c>
      <c r="B8735">
        <v>1.8</v>
      </c>
      <c r="C8735">
        <v>235.1</v>
      </c>
      <c r="D8735">
        <v>1.0866</v>
      </c>
      <c r="F8735">
        <v>1.0866</v>
      </c>
      <c r="G8735">
        <v>11</v>
      </c>
      <c r="H8735">
        <v>12</v>
      </c>
      <c r="I8735">
        <v>21</v>
      </c>
      <c r="J8735">
        <v>2</v>
      </c>
      <c r="K8735">
        <v>34.049367198078919</v>
      </c>
      <c r="L8735">
        <v>3.1685256000000006</v>
      </c>
    </row>
    <row r="8736" spans="1:12">
      <c r="A8736" s="73">
        <v>43464.916666666664</v>
      </c>
      <c r="B8736">
        <v>1.96</v>
      </c>
      <c r="C8736">
        <v>251.7</v>
      </c>
      <c r="D8736">
        <v>1.0868</v>
      </c>
      <c r="F8736">
        <v>1.0868</v>
      </c>
      <c r="G8736">
        <v>12</v>
      </c>
      <c r="H8736">
        <v>12</v>
      </c>
      <c r="I8736">
        <v>22</v>
      </c>
      <c r="J8736">
        <v>2</v>
      </c>
      <c r="K8736">
        <v>32.207708458352876</v>
      </c>
      <c r="L8736">
        <v>4.0915498624</v>
      </c>
    </row>
    <row r="8737" spans="1:12">
      <c r="A8737" s="73">
        <v>43464.958333333336</v>
      </c>
      <c r="B8737">
        <v>1.82</v>
      </c>
      <c r="C8737">
        <v>271.10000000000002</v>
      </c>
      <c r="D8737">
        <v>1.087</v>
      </c>
      <c r="F8737">
        <v>1.087</v>
      </c>
      <c r="G8737">
        <v>13</v>
      </c>
      <c r="H8737">
        <v>12</v>
      </c>
      <c r="I8737">
        <v>23</v>
      </c>
      <c r="J8737">
        <v>2</v>
      </c>
      <c r="K8737">
        <v>33.816359855613157</v>
      </c>
      <c r="L8737">
        <v>3.2765267080000005</v>
      </c>
    </row>
    <row r="8738" spans="1:12">
      <c r="A8738" s="73">
        <v>43465</v>
      </c>
      <c r="B8738">
        <v>1.52</v>
      </c>
      <c r="C8738">
        <v>305.89999999999998</v>
      </c>
      <c r="D8738">
        <v>1.0866</v>
      </c>
      <c r="F8738">
        <v>1.0866</v>
      </c>
      <c r="G8738">
        <v>15</v>
      </c>
      <c r="H8738">
        <v>12</v>
      </c>
      <c r="I8738">
        <v>0</v>
      </c>
      <c r="J8738">
        <v>2</v>
      </c>
      <c r="K8738">
        <v>37.395469992599487</v>
      </c>
      <c r="L8738">
        <v>1.9079652864000001</v>
      </c>
    </row>
    <row r="8739" spans="1:12">
      <c r="A8739" s="73">
        <v>43465.041666666664</v>
      </c>
      <c r="B8739">
        <v>1.36</v>
      </c>
      <c r="C8739">
        <v>42.7</v>
      </c>
      <c r="D8739">
        <v>1.0862000000000001</v>
      </c>
      <c r="F8739">
        <v>1.0862000000000001</v>
      </c>
      <c r="G8739">
        <v>3</v>
      </c>
      <c r="H8739">
        <v>12</v>
      </c>
      <c r="I8739">
        <v>1</v>
      </c>
      <c r="J8739">
        <v>1</v>
      </c>
      <c r="K8739">
        <v>39.377928732325529</v>
      </c>
      <c r="L8739">
        <v>1.3661441536000003</v>
      </c>
    </row>
    <row r="8740" spans="1:12">
      <c r="A8740" s="73">
        <v>43465.083333333336</v>
      </c>
      <c r="B8740">
        <v>1.87</v>
      </c>
      <c r="C8740">
        <v>113.4</v>
      </c>
      <c r="D8740">
        <v>1.0860000000000001</v>
      </c>
      <c r="F8740">
        <v>1.0860000000000001</v>
      </c>
      <c r="G8740">
        <v>6</v>
      </c>
      <c r="H8740">
        <v>12</v>
      </c>
      <c r="I8740">
        <v>2</v>
      </c>
      <c r="J8740">
        <v>2</v>
      </c>
      <c r="K8740">
        <v>33.237341499448775</v>
      </c>
      <c r="L8740">
        <v>3.5507872290000009</v>
      </c>
    </row>
    <row r="8741" spans="1:12">
      <c r="A8741" s="73">
        <v>43465.125</v>
      </c>
      <c r="B8741">
        <v>1.76</v>
      </c>
      <c r="C8741">
        <v>100.3</v>
      </c>
      <c r="D8741">
        <v>1.0857000000000001</v>
      </c>
      <c r="F8741">
        <v>1.0857000000000001</v>
      </c>
      <c r="G8741">
        <v>5</v>
      </c>
      <c r="H8741">
        <v>12</v>
      </c>
      <c r="I8741">
        <v>3</v>
      </c>
      <c r="J8741">
        <v>2</v>
      </c>
      <c r="K8741">
        <v>34.517781883010429</v>
      </c>
      <c r="L8741">
        <v>2.9594966016000002</v>
      </c>
    </row>
    <row r="8742" spans="1:12">
      <c r="A8742" s="73">
        <v>43465.166666666664</v>
      </c>
      <c r="B8742">
        <v>2.21</v>
      </c>
      <c r="C8742">
        <v>82.7</v>
      </c>
      <c r="D8742">
        <v>1.0854999999999999</v>
      </c>
      <c r="F8742">
        <v>1.0854999999999999</v>
      </c>
      <c r="G8742">
        <v>5</v>
      </c>
      <c r="H8742">
        <v>12</v>
      </c>
      <c r="I8742">
        <v>4</v>
      </c>
      <c r="J8742">
        <v>2</v>
      </c>
      <c r="K8742">
        <v>29.432616677530941</v>
      </c>
      <c r="L8742">
        <v>5.858368057749999</v>
      </c>
    </row>
    <row r="8743" spans="1:12">
      <c r="A8743" s="73">
        <v>43465.208333333336</v>
      </c>
      <c r="B8743">
        <v>3.13</v>
      </c>
      <c r="C8743">
        <v>86.1</v>
      </c>
      <c r="D8743">
        <v>1.0851</v>
      </c>
      <c r="F8743">
        <v>1.0851</v>
      </c>
      <c r="G8743">
        <v>5</v>
      </c>
      <c r="H8743">
        <v>12</v>
      </c>
      <c r="I8743">
        <v>5</v>
      </c>
      <c r="J8743">
        <v>3</v>
      </c>
      <c r="K8743">
        <v>20.296678924106207</v>
      </c>
      <c r="L8743">
        <v>16.636914337349999</v>
      </c>
    </row>
    <row r="8744" spans="1:12">
      <c r="A8744" s="73">
        <v>43465.25</v>
      </c>
      <c r="B8744">
        <v>3.19</v>
      </c>
      <c r="C8744">
        <v>82.2</v>
      </c>
      <c r="D8744">
        <v>1.0851999999999999</v>
      </c>
      <c r="F8744">
        <v>1.0851999999999999</v>
      </c>
      <c r="G8744">
        <v>5</v>
      </c>
      <c r="H8744">
        <v>12</v>
      </c>
      <c r="I8744">
        <v>6</v>
      </c>
      <c r="J8744">
        <v>3</v>
      </c>
      <c r="K8744">
        <v>19.75965689670894</v>
      </c>
      <c r="L8744">
        <v>17.6137504334</v>
      </c>
    </row>
    <row r="8745" spans="1:12">
      <c r="A8745" s="73">
        <v>43465.291666666664</v>
      </c>
      <c r="B8745">
        <v>3.78</v>
      </c>
      <c r="C8745">
        <v>78.3</v>
      </c>
      <c r="D8745">
        <v>1.085</v>
      </c>
      <c r="F8745">
        <v>1.085</v>
      </c>
      <c r="G8745">
        <v>4</v>
      </c>
      <c r="H8745">
        <v>12</v>
      </c>
      <c r="I8745">
        <v>7</v>
      </c>
      <c r="J8745">
        <v>4</v>
      </c>
      <c r="K8745">
        <v>14.862440293969168</v>
      </c>
      <c r="L8745">
        <v>29.300507459999995</v>
      </c>
    </row>
    <row r="8746" spans="1:12">
      <c r="A8746" s="73">
        <v>43465.333333333336</v>
      </c>
      <c r="B8746">
        <v>4.41</v>
      </c>
      <c r="C8746">
        <v>80.2</v>
      </c>
      <c r="D8746">
        <v>1.0854999999999999</v>
      </c>
      <c r="F8746">
        <v>1.0854999999999999</v>
      </c>
      <c r="G8746">
        <v>5</v>
      </c>
      <c r="H8746">
        <v>12</v>
      </c>
      <c r="I8746">
        <v>8</v>
      </c>
      <c r="J8746">
        <v>4</v>
      </c>
      <c r="K8746">
        <v>10.401809006297881</v>
      </c>
      <c r="L8746">
        <v>46.549562172750001</v>
      </c>
    </row>
    <row r="8747" spans="1:12">
      <c r="A8747" s="73">
        <v>43465.375</v>
      </c>
      <c r="B8747">
        <v>5.07</v>
      </c>
      <c r="C8747">
        <v>84.2</v>
      </c>
      <c r="D8747">
        <v>1.0867</v>
      </c>
      <c r="F8747">
        <v>1.0867</v>
      </c>
      <c r="G8747">
        <v>5</v>
      </c>
      <c r="H8747">
        <v>12</v>
      </c>
      <c r="I8747">
        <v>9</v>
      </c>
      <c r="J8747">
        <v>5</v>
      </c>
      <c r="K8747">
        <v>6.5801667049279633</v>
      </c>
      <c r="L8747">
        <v>70.811460094050005</v>
      </c>
    </row>
    <row r="8748" spans="1:12">
      <c r="A8748" s="73">
        <v>43465.416666666664</v>
      </c>
      <c r="B8748">
        <v>4.07</v>
      </c>
      <c r="C8748">
        <v>85.5</v>
      </c>
      <c r="D8748">
        <v>1.0876999999999999</v>
      </c>
      <c r="F8748">
        <v>1.0876999999999999</v>
      </c>
      <c r="G8748">
        <v>5</v>
      </c>
      <c r="H8748">
        <v>12</v>
      </c>
      <c r="I8748">
        <v>10</v>
      </c>
      <c r="J8748">
        <v>4</v>
      </c>
      <c r="K8748">
        <v>12.710533828215716</v>
      </c>
      <c r="L8748">
        <v>36.665900920550008</v>
      </c>
    </row>
    <row r="8749" spans="1:12">
      <c r="A8749" s="73">
        <v>43465.458333333336</v>
      </c>
      <c r="B8749">
        <v>3.97</v>
      </c>
      <c r="C8749">
        <v>89.5</v>
      </c>
      <c r="D8749">
        <v>1.0881000000000001</v>
      </c>
      <c r="F8749">
        <v>1.0881000000000001</v>
      </c>
      <c r="G8749">
        <v>5</v>
      </c>
      <c r="H8749">
        <v>12</v>
      </c>
      <c r="I8749">
        <v>11</v>
      </c>
      <c r="J8749">
        <v>4</v>
      </c>
      <c r="K8749">
        <v>13.433570540544492</v>
      </c>
      <c r="L8749">
        <v>34.041629050650009</v>
      </c>
    </row>
    <row r="8750" spans="1:12">
      <c r="A8750" s="73">
        <v>43465.5</v>
      </c>
      <c r="B8750">
        <v>4.71</v>
      </c>
      <c r="C8750">
        <v>80.099999999999994</v>
      </c>
      <c r="D8750">
        <v>1.0872999999999999</v>
      </c>
      <c r="F8750">
        <v>1.0872999999999999</v>
      </c>
      <c r="G8750">
        <v>5</v>
      </c>
      <c r="H8750">
        <v>12</v>
      </c>
      <c r="I8750">
        <v>12</v>
      </c>
      <c r="J8750">
        <v>5</v>
      </c>
      <c r="K8750">
        <v>8.5566988693115569</v>
      </c>
      <c r="L8750">
        <v>56.804417895149996</v>
      </c>
    </row>
    <row r="8751" spans="1:12">
      <c r="A8751" s="73">
        <v>43465.541666666664</v>
      </c>
      <c r="B8751">
        <v>4.84</v>
      </c>
      <c r="C8751">
        <v>72.400000000000006</v>
      </c>
      <c r="D8751">
        <v>1.0871999999999999</v>
      </c>
      <c r="F8751">
        <v>1.0871999999999999</v>
      </c>
      <c r="G8751">
        <v>4</v>
      </c>
      <c r="H8751">
        <v>12</v>
      </c>
      <c r="I8751">
        <v>13</v>
      </c>
      <c r="J8751">
        <v>5</v>
      </c>
      <c r="K8751">
        <v>7.8130511432841487</v>
      </c>
      <c r="L8751">
        <v>61.633315814399992</v>
      </c>
    </row>
    <row r="8752" spans="1:12">
      <c r="A8752" s="73">
        <v>43465.583333333336</v>
      </c>
      <c r="B8752">
        <v>5.05</v>
      </c>
      <c r="C8752">
        <v>73.7</v>
      </c>
      <c r="D8752">
        <v>1.0872999999999999</v>
      </c>
      <c r="F8752">
        <v>1.0872999999999999</v>
      </c>
      <c r="G8752">
        <v>4</v>
      </c>
      <c r="H8752">
        <v>12</v>
      </c>
      <c r="I8752">
        <v>14</v>
      </c>
      <c r="J8752">
        <v>5</v>
      </c>
      <c r="K8752">
        <v>6.6831740473937211</v>
      </c>
      <c r="L8752">
        <v>70.015392331249984</v>
      </c>
    </row>
    <row r="8753" spans="1:12">
      <c r="A8753" s="73">
        <v>43465.625</v>
      </c>
      <c r="B8753">
        <v>5.0599999999999996</v>
      </c>
      <c r="C8753">
        <v>67.599999999999994</v>
      </c>
      <c r="D8753">
        <v>1.0866</v>
      </c>
      <c r="F8753">
        <v>1.0866</v>
      </c>
      <c r="G8753">
        <v>4</v>
      </c>
      <c r="H8753">
        <v>12</v>
      </c>
      <c r="I8753">
        <v>15</v>
      </c>
      <c r="J8753">
        <v>5</v>
      </c>
      <c r="K8753">
        <v>6.6315703761608447</v>
      </c>
      <c r="L8753">
        <v>70.386805552799984</v>
      </c>
    </row>
    <row r="8754" spans="1:12">
      <c r="A8754" s="73">
        <v>43465.666666666664</v>
      </c>
      <c r="B8754">
        <v>5.9</v>
      </c>
      <c r="C8754">
        <v>61.6</v>
      </c>
      <c r="D8754">
        <v>1.0854999999999999</v>
      </c>
      <c r="F8754">
        <v>1.0854999999999999</v>
      </c>
      <c r="G8754">
        <v>4</v>
      </c>
      <c r="H8754">
        <v>12</v>
      </c>
      <c r="I8754">
        <v>16</v>
      </c>
      <c r="J8754">
        <v>6</v>
      </c>
      <c r="K8754">
        <v>3.0108619925991285</v>
      </c>
      <c r="L8754">
        <v>111.46945225000002</v>
      </c>
    </row>
    <row r="8755" spans="1:12">
      <c r="A8755" s="73">
        <v>43465.708333333336</v>
      </c>
      <c r="B8755">
        <v>7.29</v>
      </c>
      <c r="C8755">
        <v>57.4</v>
      </c>
      <c r="D8755">
        <v>1.0846</v>
      </c>
      <c r="F8755">
        <v>1.0846</v>
      </c>
      <c r="G8755">
        <v>4</v>
      </c>
      <c r="H8755">
        <v>12</v>
      </c>
      <c r="I8755">
        <v>17</v>
      </c>
      <c r="J8755">
        <v>7</v>
      </c>
      <c r="K8755">
        <v>0.11915169122915206</v>
      </c>
      <c r="L8755">
        <v>210.09813118470001</v>
      </c>
    </row>
    <row r="8756" spans="1:12">
      <c r="A8756" s="73">
        <v>43465.75</v>
      </c>
      <c r="B8756">
        <v>7.25</v>
      </c>
      <c r="C8756">
        <v>53.3</v>
      </c>
      <c r="D8756">
        <v>1.0849</v>
      </c>
      <c r="F8756">
        <v>1.0849</v>
      </c>
      <c r="G8756">
        <v>3</v>
      </c>
      <c r="H8756">
        <v>12</v>
      </c>
      <c r="I8756">
        <v>18</v>
      </c>
      <c r="J8756">
        <v>7</v>
      </c>
      <c r="K8756">
        <v>0.14836637616066223</v>
      </c>
      <c r="L8756">
        <v>206.71582890624998</v>
      </c>
    </row>
    <row r="8757" spans="1:12">
      <c r="A8757" s="73">
        <v>43465.791666666664</v>
      </c>
      <c r="B8757">
        <v>6.27</v>
      </c>
      <c r="C8757">
        <v>55.3</v>
      </c>
      <c r="D8757">
        <v>1.085</v>
      </c>
      <c r="F8757">
        <v>1.085</v>
      </c>
      <c r="G8757">
        <v>3</v>
      </c>
      <c r="H8757">
        <v>12</v>
      </c>
      <c r="I8757">
        <v>19</v>
      </c>
      <c r="J8757">
        <v>6</v>
      </c>
      <c r="K8757">
        <v>1.863726156982662</v>
      </c>
      <c r="L8757">
        <v>133.72184652749996</v>
      </c>
    </row>
    <row r="8758" spans="1:12">
      <c r="A8758" s="73">
        <v>43465.833333333336</v>
      </c>
      <c r="B8758">
        <v>6.8</v>
      </c>
      <c r="C8758">
        <v>59</v>
      </c>
      <c r="D8758">
        <v>1.0847</v>
      </c>
      <c r="F8758">
        <v>1.0847</v>
      </c>
      <c r="G8758">
        <v>4</v>
      </c>
      <c r="H8758">
        <v>12</v>
      </c>
      <c r="I8758">
        <v>20</v>
      </c>
      <c r="J8758">
        <v>7</v>
      </c>
      <c r="K8758">
        <v>0.69753158164015161</v>
      </c>
      <c r="L8758">
        <v>170.53219519999999</v>
      </c>
    </row>
    <row r="8759" spans="1:12">
      <c r="A8759" s="73">
        <v>43465.875</v>
      </c>
      <c r="B8759">
        <v>7.16</v>
      </c>
      <c r="C8759">
        <v>60.6</v>
      </c>
      <c r="D8759">
        <v>1.0846</v>
      </c>
      <c r="F8759">
        <v>1.0846</v>
      </c>
      <c r="G8759">
        <v>4</v>
      </c>
      <c r="H8759">
        <v>12</v>
      </c>
      <c r="I8759">
        <v>21</v>
      </c>
      <c r="J8759">
        <v>7</v>
      </c>
      <c r="K8759">
        <v>0.22579941725655991</v>
      </c>
      <c r="L8759">
        <v>199.05755774080004</v>
      </c>
    </row>
    <row r="8760" spans="1:12">
      <c r="A8760" s="73">
        <v>43465.916666666664</v>
      </c>
      <c r="B8760">
        <v>6.65</v>
      </c>
      <c r="C8760">
        <v>60.7</v>
      </c>
      <c r="D8760">
        <v>1.085</v>
      </c>
      <c r="F8760">
        <v>1.085</v>
      </c>
      <c r="G8760">
        <v>4</v>
      </c>
      <c r="H8760">
        <v>12</v>
      </c>
      <c r="I8760">
        <v>22</v>
      </c>
      <c r="J8760">
        <v>7</v>
      </c>
      <c r="K8760">
        <v>0.97058665013331369</v>
      </c>
      <c r="L8760">
        <v>159.53819656250002</v>
      </c>
    </row>
    <row r="8761" spans="1:12">
      <c r="A8761" s="73">
        <v>43465.958333333336</v>
      </c>
      <c r="B8761">
        <v>6.55</v>
      </c>
      <c r="C8761">
        <v>58.4</v>
      </c>
      <c r="D8761">
        <v>1.0851</v>
      </c>
      <c r="F8761">
        <v>1.0851</v>
      </c>
      <c r="G8761">
        <v>4</v>
      </c>
      <c r="H8761">
        <v>12</v>
      </c>
      <c r="I8761">
        <v>23</v>
      </c>
      <c r="J8761">
        <v>7</v>
      </c>
      <c r="K8761">
        <v>1.1776233624620902</v>
      </c>
      <c r="L8761">
        <v>152.46272150624998</v>
      </c>
    </row>
  </sheetData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8761"/>
  <sheetViews>
    <sheetView workbookViewId="0">
      <selection activeCell="A2" sqref="A2:C8761"/>
    </sheetView>
  </sheetViews>
  <sheetFormatPr defaultRowHeight="13.5"/>
  <cols>
    <col min="1" max="1" width="16" customWidth="1"/>
  </cols>
  <sheetData>
    <row r="1" spans="1:15">
      <c r="A1" t="s">
        <v>972</v>
      </c>
      <c r="B1" t="s">
        <v>973</v>
      </c>
      <c r="C1" t="s">
        <v>974</v>
      </c>
      <c r="D1" t="s">
        <v>971</v>
      </c>
      <c r="F1" t="s">
        <v>1001</v>
      </c>
      <c r="G1" t="s">
        <v>995</v>
      </c>
      <c r="H1" t="s">
        <v>1002</v>
      </c>
      <c r="I1" t="s">
        <v>1003</v>
      </c>
      <c r="J1" t="s">
        <v>998</v>
      </c>
      <c r="K1" t="s">
        <v>977</v>
      </c>
      <c r="L1" t="s">
        <v>1004</v>
      </c>
    </row>
    <row r="2" spans="1:15">
      <c r="A2" s="73">
        <v>43101</v>
      </c>
      <c r="B2">
        <v>2.83</v>
      </c>
      <c r="C2">
        <v>294.89999999999998</v>
      </c>
      <c r="D2">
        <v>1.2068000000000001</v>
      </c>
      <c r="F2">
        <v>1.2068000000000001</v>
      </c>
      <c r="G2">
        <v>14</v>
      </c>
      <c r="H2">
        <v>1</v>
      </c>
      <c r="I2">
        <v>0</v>
      </c>
      <c r="J2">
        <v>3</v>
      </c>
      <c r="K2">
        <v>17.790862415739191</v>
      </c>
      <c r="L2">
        <v>13.676173835800004</v>
      </c>
    </row>
    <row r="3" spans="1:15">
      <c r="A3" s="73">
        <v>43101.041666666664</v>
      </c>
      <c r="B3">
        <v>2.93</v>
      </c>
      <c r="C3">
        <v>304.60000000000002</v>
      </c>
      <c r="D3">
        <v>1.2077</v>
      </c>
      <c r="F3">
        <v>1.2077</v>
      </c>
      <c r="G3">
        <v>15</v>
      </c>
      <c r="H3">
        <v>1</v>
      </c>
      <c r="I3">
        <v>1</v>
      </c>
      <c r="J3">
        <v>3</v>
      </c>
      <c r="K3">
        <v>16.957278100670699</v>
      </c>
      <c r="L3">
        <v>15.189096164450001</v>
      </c>
    </row>
    <row r="4" spans="1:15">
      <c r="A4" s="73">
        <v>43101.083333333336</v>
      </c>
      <c r="B4">
        <v>2.9</v>
      </c>
      <c r="C4">
        <v>315.60000000000002</v>
      </c>
      <c r="D4">
        <v>1.2068000000000001</v>
      </c>
      <c r="F4">
        <v>1.2068000000000001</v>
      </c>
      <c r="G4">
        <v>15</v>
      </c>
      <c r="H4">
        <v>1</v>
      </c>
      <c r="I4">
        <v>2</v>
      </c>
      <c r="J4">
        <v>3</v>
      </c>
      <c r="K4">
        <v>17.205253395191257</v>
      </c>
      <c r="L4">
        <v>14.716322600000002</v>
      </c>
      <c r="N4" t="s">
        <v>989</v>
      </c>
      <c r="O4" t="s">
        <v>185</v>
      </c>
    </row>
    <row r="5" spans="1:15">
      <c r="A5" s="73">
        <v>43101.125</v>
      </c>
      <c r="B5">
        <v>3.11</v>
      </c>
      <c r="C5">
        <v>317.7</v>
      </c>
      <c r="D5">
        <v>1.2029000000000001</v>
      </c>
      <c r="F5">
        <v>1.2029000000000001</v>
      </c>
      <c r="G5">
        <v>15</v>
      </c>
      <c r="H5">
        <v>1</v>
      </c>
      <c r="I5">
        <v>3</v>
      </c>
      <c r="J5">
        <v>3</v>
      </c>
      <c r="K5">
        <v>15.507226333547429</v>
      </c>
      <c r="L5">
        <v>18.09175493495</v>
      </c>
      <c r="N5">
        <v>3.6577074981055042</v>
      </c>
      <c r="O5">
        <v>7.0479215753424329</v>
      </c>
    </row>
    <row r="6" spans="1:15">
      <c r="A6" s="73">
        <v>43101.166666666664</v>
      </c>
      <c r="B6">
        <v>2.4700000000000002</v>
      </c>
      <c r="C6">
        <v>304.7</v>
      </c>
      <c r="D6">
        <v>1.1986000000000001</v>
      </c>
      <c r="F6">
        <v>1.1986000000000001</v>
      </c>
      <c r="G6">
        <v>15</v>
      </c>
      <c r="H6">
        <v>1</v>
      </c>
      <c r="I6">
        <v>4</v>
      </c>
      <c r="J6">
        <v>2</v>
      </c>
      <c r="K6">
        <v>20.957365949985746</v>
      </c>
      <c r="L6">
        <v>9.030985343900003</v>
      </c>
    </row>
    <row r="7" spans="1:15">
      <c r="A7" s="73">
        <v>43101.208333333336</v>
      </c>
      <c r="B7">
        <v>3.13</v>
      </c>
      <c r="C7">
        <v>283</v>
      </c>
      <c r="D7">
        <v>1.202</v>
      </c>
      <c r="F7">
        <v>1.202</v>
      </c>
      <c r="G7">
        <v>14</v>
      </c>
      <c r="H7">
        <v>1</v>
      </c>
      <c r="I7">
        <v>5</v>
      </c>
      <c r="J7">
        <v>3</v>
      </c>
      <c r="K7">
        <v>15.350109470533733</v>
      </c>
      <c r="L7">
        <v>18.429242496999997</v>
      </c>
      <c r="N7" t="s">
        <v>990</v>
      </c>
      <c r="O7" t="s">
        <v>991</v>
      </c>
    </row>
    <row r="8" spans="1:15">
      <c r="A8" s="73">
        <v>43101.25</v>
      </c>
      <c r="B8">
        <v>3.46</v>
      </c>
      <c r="C8">
        <v>288.39999999999998</v>
      </c>
      <c r="D8">
        <v>1.2081999999999999</v>
      </c>
      <c r="F8">
        <v>1.2081999999999999</v>
      </c>
      <c r="G8">
        <v>14</v>
      </c>
      <c r="H8">
        <v>1</v>
      </c>
      <c r="I8">
        <v>6</v>
      </c>
      <c r="J8">
        <v>3</v>
      </c>
      <c r="K8">
        <v>12.873181230807726</v>
      </c>
      <c r="L8">
        <v>25.022870717599996</v>
      </c>
      <c r="N8">
        <v>2.0386814442661145</v>
      </c>
      <c r="O8">
        <v>7.9551458022430133</v>
      </c>
    </row>
    <row r="9" spans="1:15">
      <c r="A9" s="73">
        <v>43101.291666666664</v>
      </c>
      <c r="B9">
        <v>3.33</v>
      </c>
      <c r="C9">
        <v>284.2</v>
      </c>
      <c r="D9">
        <v>1.2105999999999999</v>
      </c>
      <c r="F9">
        <v>1.2105999999999999</v>
      </c>
      <c r="G9">
        <v>14</v>
      </c>
      <c r="H9">
        <v>1</v>
      </c>
      <c r="I9">
        <v>7</v>
      </c>
      <c r="J9">
        <v>3</v>
      </c>
      <c r="K9">
        <v>13.822940840396758</v>
      </c>
      <c r="L9">
        <v>22.351330196099997</v>
      </c>
    </row>
    <row r="10" spans="1:15">
      <c r="A10" s="73">
        <v>43101.333333333336</v>
      </c>
      <c r="B10">
        <v>3.16</v>
      </c>
      <c r="C10">
        <v>292.3</v>
      </c>
      <c r="D10">
        <v>1.2062999999999999</v>
      </c>
      <c r="F10">
        <v>1.2062999999999999</v>
      </c>
      <c r="G10">
        <v>14</v>
      </c>
      <c r="H10">
        <v>1</v>
      </c>
      <c r="I10">
        <v>8</v>
      </c>
      <c r="J10">
        <v>3</v>
      </c>
      <c r="K10">
        <v>15.115934176013184</v>
      </c>
      <c r="L10">
        <v>19.032094262400001</v>
      </c>
    </row>
    <row r="11" spans="1:15">
      <c r="A11" s="73">
        <v>43101.375</v>
      </c>
      <c r="B11">
        <v>3.72</v>
      </c>
      <c r="C11">
        <v>302.7</v>
      </c>
      <c r="D11">
        <v>1.1953</v>
      </c>
      <c r="F11">
        <v>1.1953</v>
      </c>
      <c r="G11">
        <v>14</v>
      </c>
      <c r="H11">
        <v>1</v>
      </c>
      <c r="I11">
        <v>9</v>
      </c>
      <c r="J11">
        <v>4</v>
      </c>
      <c r="K11">
        <v>11.07506201162966</v>
      </c>
      <c r="L11">
        <v>30.766333507200006</v>
      </c>
      <c r="N11" t="s">
        <v>992</v>
      </c>
      <c r="O11" t="s">
        <v>993</v>
      </c>
    </row>
    <row r="12" spans="1:15">
      <c r="A12" s="73">
        <v>43101.416666666664</v>
      </c>
      <c r="B12">
        <v>1.85</v>
      </c>
      <c r="C12">
        <v>325.89999999999998</v>
      </c>
      <c r="D12">
        <v>1.1888000000000001</v>
      </c>
      <c r="F12">
        <v>1.1888000000000001</v>
      </c>
      <c r="G12">
        <v>15</v>
      </c>
      <c r="H12">
        <v>1</v>
      </c>
      <c r="I12">
        <v>10</v>
      </c>
      <c r="J12">
        <v>2</v>
      </c>
      <c r="K12">
        <v>27.018388703410356</v>
      </c>
      <c r="L12">
        <v>3.7635179000000005</v>
      </c>
      <c r="N12">
        <v>1.0860820205479398</v>
      </c>
      <c r="O12">
        <v>359.69410981730726</v>
      </c>
    </row>
    <row r="13" spans="1:15">
      <c r="A13" s="73">
        <v>43101.458333333336</v>
      </c>
      <c r="B13">
        <v>1.67</v>
      </c>
      <c r="C13">
        <v>343.2</v>
      </c>
      <c r="D13">
        <v>1.1813</v>
      </c>
      <c r="F13">
        <v>1.1813</v>
      </c>
      <c r="G13">
        <v>16</v>
      </c>
      <c r="H13">
        <v>1</v>
      </c>
      <c r="I13">
        <v>11</v>
      </c>
      <c r="J13">
        <v>2</v>
      </c>
      <c r="K13">
        <v>28.922040470533638</v>
      </c>
      <c r="L13">
        <v>2.7509305209499995</v>
      </c>
    </row>
    <row r="14" spans="1:15">
      <c r="A14" s="73">
        <v>43101.5</v>
      </c>
      <c r="B14">
        <v>3.79</v>
      </c>
      <c r="C14">
        <v>2</v>
      </c>
      <c r="D14">
        <v>1.18</v>
      </c>
      <c r="F14">
        <v>1.18</v>
      </c>
      <c r="G14">
        <v>1</v>
      </c>
      <c r="H14">
        <v>1</v>
      </c>
      <c r="I14">
        <v>12</v>
      </c>
      <c r="J14">
        <v>4</v>
      </c>
      <c r="K14">
        <v>10.614052991081719</v>
      </c>
      <c r="L14">
        <v>32.119564009999998</v>
      </c>
    </row>
    <row r="15" spans="1:15">
      <c r="A15" s="73">
        <v>43101.541666666664</v>
      </c>
      <c r="B15">
        <v>3.12</v>
      </c>
      <c r="C15">
        <v>0</v>
      </c>
      <c r="D15">
        <v>1.1762999999999999</v>
      </c>
      <c r="F15">
        <v>1.1762999999999999</v>
      </c>
      <c r="G15">
        <v>1</v>
      </c>
      <c r="H15">
        <v>1</v>
      </c>
      <c r="I15">
        <v>13</v>
      </c>
      <c r="J15">
        <v>3</v>
      </c>
      <c r="K15">
        <v>15.428567902040578</v>
      </c>
      <c r="L15">
        <v>17.8628965632</v>
      </c>
    </row>
    <row r="16" spans="1:15">
      <c r="A16" s="73">
        <v>43101.583333333336</v>
      </c>
      <c r="B16">
        <v>2.16</v>
      </c>
      <c r="C16">
        <v>329.2</v>
      </c>
      <c r="D16">
        <v>1.1762999999999999</v>
      </c>
      <c r="F16">
        <v>1.1762999999999999</v>
      </c>
      <c r="G16">
        <v>16</v>
      </c>
      <c r="H16">
        <v>1</v>
      </c>
      <c r="I16">
        <v>14</v>
      </c>
      <c r="J16">
        <v>2</v>
      </c>
      <c r="K16">
        <v>23.891777326698051</v>
      </c>
      <c r="L16">
        <v>5.9271969024000004</v>
      </c>
    </row>
    <row r="17" spans="1:12">
      <c r="A17" s="73">
        <v>43101.625</v>
      </c>
      <c r="B17">
        <v>3.42</v>
      </c>
      <c r="C17">
        <v>340.9</v>
      </c>
      <c r="D17">
        <v>1.1786000000000001</v>
      </c>
      <c r="F17">
        <v>1.1786000000000001</v>
      </c>
      <c r="G17">
        <v>16</v>
      </c>
      <c r="H17">
        <v>1</v>
      </c>
      <c r="I17">
        <v>15</v>
      </c>
      <c r="J17">
        <v>3</v>
      </c>
      <c r="K17">
        <v>13.161814956835121</v>
      </c>
      <c r="L17">
        <v>23.572994738399998</v>
      </c>
    </row>
    <row r="18" spans="1:12">
      <c r="A18" s="73">
        <v>43101.666666666664</v>
      </c>
      <c r="B18">
        <v>4.05</v>
      </c>
      <c r="C18">
        <v>4</v>
      </c>
      <c r="D18">
        <v>1.1855</v>
      </c>
      <c r="F18">
        <v>1.1855</v>
      </c>
      <c r="G18">
        <v>1</v>
      </c>
      <c r="H18">
        <v>1</v>
      </c>
      <c r="I18">
        <v>16</v>
      </c>
      <c r="J18">
        <v>4</v>
      </c>
      <c r="K18">
        <v>8.9875337719036565</v>
      </c>
      <c r="L18">
        <v>39.376456593749992</v>
      </c>
    </row>
    <row r="19" spans="1:12">
      <c r="A19" s="73">
        <v>43101.708333333336</v>
      </c>
      <c r="B19">
        <v>3.44</v>
      </c>
      <c r="C19">
        <v>80.7</v>
      </c>
      <c r="D19">
        <v>1.1935</v>
      </c>
      <c r="F19">
        <v>1.1935</v>
      </c>
      <c r="G19">
        <v>5</v>
      </c>
      <c r="H19">
        <v>1</v>
      </c>
      <c r="I19">
        <v>17</v>
      </c>
      <c r="J19">
        <v>3</v>
      </c>
      <c r="K19">
        <v>13.017098093821422</v>
      </c>
      <c r="L19">
        <v>24.292250751999998</v>
      </c>
    </row>
    <row r="20" spans="1:12">
      <c r="A20" s="73">
        <v>43101.75</v>
      </c>
      <c r="B20">
        <v>3.41</v>
      </c>
      <c r="C20">
        <v>79</v>
      </c>
      <c r="D20">
        <v>1.1996</v>
      </c>
      <c r="F20">
        <v>1.1996</v>
      </c>
      <c r="G20">
        <v>5</v>
      </c>
      <c r="H20">
        <v>1</v>
      </c>
      <c r="I20">
        <v>18</v>
      </c>
      <c r="J20">
        <v>3</v>
      </c>
      <c r="K20">
        <v>13.234473388341968</v>
      </c>
      <c r="L20">
        <v>23.783162235800003</v>
      </c>
    </row>
    <row r="21" spans="1:12">
      <c r="A21" s="73">
        <v>43101.791666666664</v>
      </c>
      <c r="B21">
        <v>3.58</v>
      </c>
      <c r="C21">
        <v>77.599999999999994</v>
      </c>
      <c r="D21">
        <v>1.202</v>
      </c>
      <c r="F21">
        <v>1.202</v>
      </c>
      <c r="G21">
        <v>4</v>
      </c>
      <c r="H21">
        <v>1</v>
      </c>
      <c r="I21">
        <v>19</v>
      </c>
      <c r="J21">
        <v>4</v>
      </c>
      <c r="K21">
        <v>12.026480052725541</v>
      </c>
      <c r="L21">
        <v>27.575509912000001</v>
      </c>
    </row>
    <row r="22" spans="1:12">
      <c r="A22" s="73">
        <v>43101.833333333336</v>
      </c>
      <c r="B22">
        <v>2.39</v>
      </c>
      <c r="C22">
        <v>69.2</v>
      </c>
      <c r="D22">
        <v>1.2043999999999999</v>
      </c>
      <c r="F22">
        <v>1.2043999999999999</v>
      </c>
      <c r="G22">
        <v>4</v>
      </c>
      <c r="H22">
        <v>1</v>
      </c>
      <c r="I22">
        <v>20</v>
      </c>
      <c r="J22">
        <v>2</v>
      </c>
      <c r="K22">
        <v>21.696233402040534</v>
      </c>
      <c r="L22">
        <v>8.2211856218000001</v>
      </c>
    </row>
    <row r="23" spans="1:12">
      <c r="A23" s="73">
        <v>43101.875</v>
      </c>
      <c r="B23">
        <v>1.78</v>
      </c>
      <c r="C23">
        <v>79.099999999999994</v>
      </c>
      <c r="D23">
        <v>1.2053</v>
      </c>
      <c r="F23">
        <v>1.2053</v>
      </c>
      <c r="G23">
        <v>5</v>
      </c>
      <c r="H23">
        <v>1</v>
      </c>
      <c r="I23">
        <v>21</v>
      </c>
      <c r="J23">
        <v>2</v>
      </c>
      <c r="K23">
        <v>27.750997723958296</v>
      </c>
      <c r="L23">
        <v>3.3987965428000004</v>
      </c>
    </row>
    <row r="24" spans="1:12">
      <c r="A24" s="73">
        <v>43101.916666666664</v>
      </c>
      <c r="B24">
        <v>2.08</v>
      </c>
      <c r="C24">
        <v>311.8</v>
      </c>
      <c r="D24">
        <v>1.2048000000000001</v>
      </c>
      <c r="F24">
        <v>1.2048000000000001</v>
      </c>
      <c r="G24">
        <v>15</v>
      </c>
      <c r="H24">
        <v>1</v>
      </c>
      <c r="I24">
        <v>22</v>
      </c>
      <c r="J24">
        <v>2</v>
      </c>
      <c r="K24">
        <v>24.68024477875284</v>
      </c>
      <c r="L24">
        <v>5.4209445888000012</v>
      </c>
    </row>
    <row r="25" spans="1:12">
      <c r="A25" s="73">
        <v>43101.958333333336</v>
      </c>
      <c r="B25">
        <v>2.6</v>
      </c>
      <c r="C25">
        <v>296.60000000000002</v>
      </c>
      <c r="D25">
        <v>1.2087000000000001</v>
      </c>
      <c r="F25">
        <v>1.2087000000000001</v>
      </c>
      <c r="G25">
        <v>14</v>
      </c>
      <c r="H25">
        <v>1</v>
      </c>
      <c r="I25">
        <v>23</v>
      </c>
      <c r="J25">
        <v>3</v>
      </c>
      <c r="K25">
        <v>19.784006340396704</v>
      </c>
      <c r="L25">
        <v>10.622055600000001</v>
      </c>
    </row>
    <row r="26" spans="1:12">
      <c r="A26" s="73">
        <v>43102</v>
      </c>
      <c r="B26">
        <v>3.47</v>
      </c>
      <c r="C26">
        <v>304.8</v>
      </c>
      <c r="D26">
        <v>1.214</v>
      </c>
      <c r="F26">
        <v>1.214</v>
      </c>
      <c r="G26">
        <v>15</v>
      </c>
      <c r="H26">
        <v>1</v>
      </c>
      <c r="I26">
        <v>0</v>
      </c>
      <c r="J26">
        <v>3</v>
      </c>
      <c r="K26">
        <v>12.801522799300875</v>
      </c>
      <c r="L26">
        <v>25.361627261000002</v>
      </c>
    </row>
    <row r="27" spans="1:12">
      <c r="A27" s="73">
        <v>43102.041666666664</v>
      </c>
      <c r="B27">
        <v>4.5599999999999996</v>
      </c>
      <c r="C27">
        <v>311.5</v>
      </c>
      <c r="D27">
        <v>1.2105999999999999</v>
      </c>
      <c r="F27">
        <v>1.2105999999999999</v>
      </c>
      <c r="G27">
        <v>15</v>
      </c>
      <c r="H27">
        <v>1</v>
      </c>
      <c r="I27">
        <v>1</v>
      </c>
      <c r="J27">
        <v>5</v>
      </c>
      <c r="K27">
        <v>6.189753765054375</v>
      </c>
      <c r="L27">
        <v>57.393829324799974</v>
      </c>
    </row>
    <row r="28" spans="1:12">
      <c r="A28" s="73">
        <v>43102.083333333336</v>
      </c>
      <c r="B28">
        <v>3.93</v>
      </c>
      <c r="C28">
        <v>311.8</v>
      </c>
      <c r="D28">
        <v>1.2124999999999999</v>
      </c>
      <c r="F28">
        <v>1.2124999999999999</v>
      </c>
      <c r="G28">
        <v>15</v>
      </c>
      <c r="H28">
        <v>1</v>
      </c>
      <c r="I28">
        <v>2</v>
      </c>
      <c r="J28">
        <v>4</v>
      </c>
      <c r="K28">
        <v>9.7214349499858379</v>
      </c>
      <c r="L28">
        <v>36.798439556250003</v>
      </c>
    </row>
    <row r="29" spans="1:12">
      <c r="A29" s="73">
        <v>43102.125</v>
      </c>
      <c r="B29">
        <v>4.9000000000000004</v>
      </c>
      <c r="C29">
        <v>318.3</v>
      </c>
      <c r="D29">
        <v>1.2174</v>
      </c>
      <c r="F29">
        <v>1.2174</v>
      </c>
      <c r="G29">
        <v>15</v>
      </c>
      <c r="H29">
        <v>1</v>
      </c>
      <c r="I29">
        <v>3</v>
      </c>
      <c r="J29">
        <v>5</v>
      </c>
      <c r="K29">
        <v>4.6135670938215174</v>
      </c>
      <c r="L29">
        <v>71.612946300000019</v>
      </c>
    </row>
    <row r="30" spans="1:12">
      <c r="A30" s="73">
        <v>43102.166666666664</v>
      </c>
      <c r="B30">
        <v>4.2699999999999996</v>
      </c>
      <c r="C30">
        <v>314.89999999999998</v>
      </c>
      <c r="D30">
        <v>1.2179</v>
      </c>
      <c r="F30">
        <v>1.2179</v>
      </c>
      <c r="G30">
        <v>15</v>
      </c>
      <c r="H30">
        <v>1</v>
      </c>
      <c r="I30">
        <v>4</v>
      </c>
      <c r="J30">
        <v>4</v>
      </c>
      <c r="K30">
        <v>7.7168482787529866</v>
      </c>
      <c r="L30">
        <v>47.409487422849985</v>
      </c>
    </row>
    <row r="31" spans="1:12">
      <c r="A31" s="73">
        <v>43102.208333333336</v>
      </c>
      <c r="B31">
        <v>5.66</v>
      </c>
      <c r="C31">
        <v>304.89999999999998</v>
      </c>
      <c r="D31">
        <v>1.2258</v>
      </c>
      <c r="F31">
        <v>1.2258</v>
      </c>
      <c r="G31">
        <v>15</v>
      </c>
      <c r="H31">
        <v>1</v>
      </c>
      <c r="I31">
        <v>5</v>
      </c>
      <c r="J31">
        <v>6</v>
      </c>
      <c r="K31">
        <v>1.9263262993010202</v>
      </c>
      <c r="L31">
        <v>111.13194489840002</v>
      </c>
    </row>
    <row r="32" spans="1:12">
      <c r="A32" s="73">
        <v>43102.25</v>
      </c>
      <c r="B32">
        <v>7.45</v>
      </c>
      <c r="C32">
        <v>315</v>
      </c>
      <c r="D32">
        <v>1.2282</v>
      </c>
      <c r="F32">
        <v>1.2282</v>
      </c>
      <c r="G32">
        <v>15</v>
      </c>
      <c r="H32">
        <v>1</v>
      </c>
      <c r="I32">
        <v>6</v>
      </c>
      <c r="J32">
        <v>7</v>
      </c>
      <c r="K32">
        <v>0.16166705957511099</v>
      </c>
      <c r="L32">
        <v>253.9264351125</v>
      </c>
    </row>
    <row r="33" spans="1:12">
      <c r="A33" s="73">
        <v>43102.291666666664</v>
      </c>
      <c r="B33">
        <v>4.16</v>
      </c>
      <c r="C33">
        <v>313</v>
      </c>
      <c r="D33">
        <v>1.2286999999999999</v>
      </c>
      <c r="F33">
        <v>1.2286999999999999</v>
      </c>
      <c r="G33">
        <v>15</v>
      </c>
      <c r="H33">
        <v>1</v>
      </c>
      <c r="I33">
        <v>7</v>
      </c>
      <c r="J33">
        <v>4</v>
      </c>
      <c r="K33">
        <v>8.3400910253283183</v>
      </c>
      <c r="L33">
        <v>44.227852697599999</v>
      </c>
    </row>
    <row r="34" spans="1:12">
      <c r="A34" s="73">
        <v>43102.333333333336</v>
      </c>
      <c r="B34">
        <v>5.61</v>
      </c>
      <c r="C34">
        <v>300.39999999999998</v>
      </c>
      <c r="D34">
        <v>1.2222999999999999</v>
      </c>
      <c r="F34">
        <v>1.2222999999999999</v>
      </c>
      <c r="G34">
        <v>14</v>
      </c>
      <c r="H34">
        <v>1</v>
      </c>
      <c r="I34">
        <v>8</v>
      </c>
      <c r="J34">
        <v>6</v>
      </c>
      <c r="K34">
        <v>2.0676184568352629</v>
      </c>
      <c r="L34">
        <v>107.90371566315001</v>
      </c>
    </row>
    <row r="35" spans="1:12">
      <c r="A35" s="73">
        <v>43102.375</v>
      </c>
      <c r="B35">
        <v>7.94</v>
      </c>
      <c r="C35">
        <v>304.3</v>
      </c>
      <c r="D35">
        <v>1.2121</v>
      </c>
      <c r="F35">
        <v>1.2121</v>
      </c>
      <c r="G35">
        <v>15</v>
      </c>
      <c r="H35">
        <v>1</v>
      </c>
      <c r="I35">
        <v>9</v>
      </c>
      <c r="J35">
        <v>8</v>
      </c>
      <c r="K35">
        <v>0.79580391573952736</v>
      </c>
      <c r="L35">
        <v>303.36813581320001</v>
      </c>
    </row>
    <row r="36" spans="1:12">
      <c r="A36" s="73">
        <v>43102.416666666664</v>
      </c>
      <c r="B36">
        <v>6.08</v>
      </c>
      <c r="C36">
        <v>295.10000000000002</v>
      </c>
      <c r="D36">
        <v>1.2004999999999999</v>
      </c>
      <c r="F36">
        <v>1.2004999999999999</v>
      </c>
      <c r="G36">
        <v>14</v>
      </c>
      <c r="H36">
        <v>1</v>
      </c>
      <c r="I36">
        <v>10</v>
      </c>
      <c r="J36">
        <v>6</v>
      </c>
      <c r="K36">
        <v>0.93687217601337691</v>
      </c>
      <c r="L36">
        <v>134.90961612800001</v>
      </c>
    </row>
    <row r="37" spans="1:12">
      <c r="A37" s="73">
        <v>43102.458333333336</v>
      </c>
      <c r="B37">
        <v>8.6199999999999992</v>
      </c>
      <c r="C37">
        <v>313.2</v>
      </c>
      <c r="D37">
        <v>1.1930000000000001</v>
      </c>
      <c r="F37">
        <v>1.1930000000000001</v>
      </c>
      <c r="G37">
        <v>15</v>
      </c>
      <c r="H37">
        <v>1</v>
      </c>
      <c r="I37">
        <v>11</v>
      </c>
      <c r="J37">
        <v>9</v>
      </c>
      <c r="K37">
        <v>2.4714305732738153</v>
      </c>
      <c r="L37">
        <v>382.06059305199994</v>
      </c>
    </row>
    <row r="38" spans="1:12">
      <c r="A38" s="73">
        <v>43102.5</v>
      </c>
      <c r="B38">
        <v>9.75</v>
      </c>
      <c r="C38">
        <v>309.8</v>
      </c>
      <c r="D38">
        <v>1.1878</v>
      </c>
      <c r="F38">
        <v>1.1878</v>
      </c>
      <c r="G38">
        <v>15</v>
      </c>
      <c r="H38">
        <v>1</v>
      </c>
      <c r="I38">
        <v>12</v>
      </c>
      <c r="J38">
        <v>10</v>
      </c>
      <c r="K38">
        <v>7.3012278129999197</v>
      </c>
      <c r="L38">
        <v>550.46178281250002</v>
      </c>
    </row>
    <row r="39" spans="1:12">
      <c r="A39" s="73">
        <v>43102.541666666664</v>
      </c>
      <c r="B39">
        <v>9.39</v>
      </c>
      <c r="C39">
        <v>306.5</v>
      </c>
      <c r="D39">
        <v>1.1832</v>
      </c>
      <c r="F39">
        <v>1.1832</v>
      </c>
      <c r="G39">
        <v>15</v>
      </c>
      <c r="H39">
        <v>1</v>
      </c>
      <c r="I39">
        <v>13</v>
      </c>
      <c r="J39">
        <v>9</v>
      </c>
      <c r="K39">
        <v>5.4853313472464738</v>
      </c>
      <c r="L39">
        <v>489.80694884040008</v>
      </c>
    </row>
    <row r="40" spans="1:12">
      <c r="A40" s="73">
        <v>43102.583333333336</v>
      </c>
      <c r="B40">
        <v>7.7</v>
      </c>
      <c r="C40">
        <v>302.10000000000002</v>
      </c>
      <c r="D40">
        <v>1.1822999999999999</v>
      </c>
      <c r="F40">
        <v>1.1822999999999999</v>
      </c>
      <c r="G40">
        <v>14</v>
      </c>
      <c r="H40">
        <v>1</v>
      </c>
      <c r="I40">
        <v>14</v>
      </c>
      <c r="J40">
        <v>8</v>
      </c>
      <c r="K40">
        <v>0.42520627190389465</v>
      </c>
      <c r="L40">
        <v>269.87948295000001</v>
      </c>
    </row>
    <row r="41" spans="1:12">
      <c r="A41" s="73">
        <v>43102.625</v>
      </c>
      <c r="B41">
        <v>5.98</v>
      </c>
      <c r="C41">
        <v>299.8</v>
      </c>
      <c r="D41">
        <v>1.1832</v>
      </c>
      <c r="F41">
        <v>1.1832</v>
      </c>
      <c r="G41">
        <v>14</v>
      </c>
      <c r="H41">
        <v>1</v>
      </c>
      <c r="I41">
        <v>15</v>
      </c>
      <c r="J41">
        <v>6</v>
      </c>
      <c r="K41">
        <v>1.1404564910818626</v>
      </c>
      <c r="L41">
        <v>126.51199878720003</v>
      </c>
    </row>
    <row r="42" spans="1:12">
      <c r="A42" s="73">
        <v>43102.666666666664</v>
      </c>
      <c r="B42">
        <v>6.14</v>
      </c>
      <c r="C42">
        <v>286.5</v>
      </c>
      <c r="D42">
        <v>1.1882999999999999</v>
      </c>
      <c r="F42">
        <v>1.1882999999999999</v>
      </c>
      <c r="G42">
        <v>14</v>
      </c>
      <c r="H42">
        <v>1</v>
      </c>
      <c r="I42">
        <v>16</v>
      </c>
      <c r="J42">
        <v>6</v>
      </c>
      <c r="K42">
        <v>0.82432158697228564</v>
      </c>
      <c r="L42">
        <v>137.53119446759996</v>
      </c>
    </row>
    <row r="43" spans="1:12">
      <c r="A43" s="73">
        <v>43102.708333333336</v>
      </c>
      <c r="B43">
        <v>6.35</v>
      </c>
      <c r="C43">
        <v>285.10000000000002</v>
      </c>
      <c r="D43">
        <v>1.1935</v>
      </c>
      <c r="F43">
        <v>1.1935</v>
      </c>
      <c r="G43">
        <v>14</v>
      </c>
      <c r="H43">
        <v>1</v>
      </c>
      <c r="I43">
        <v>17</v>
      </c>
      <c r="J43">
        <v>6</v>
      </c>
      <c r="K43">
        <v>0.48709452532846376</v>
      </c>
      <c r="L43">
        <v>152.79656940625</v>
      </c>
    </row>
    <row r="44" spans="1:12">
      <c r="A44" s="73">
        <v>43102.75</v>
      </c>
      <c r="B44">
        <v>6.05</v>
      </c>
      <c r="C44">
        <v>289.7</v>
      </c>
      <c r="D44">
        <v>1.1986000000000001</v>
      </c>
      <c r="F44">
        <v>1.1986000000000001</v>
      </c>
      <c r="G44">
        <v>14</v>
      </c>
      <c r="H44">
        <v>1</v>
      </c>
      <c r="I44">
        <v>18</v>
      </c>
      <c r="J44">
        <v>6</v>
      </c>
      <c r="K44">
        <v>0.99584747053392331</v>
      </c>
      <c r="L44">
        <v>132.71206341250002</v>
      </c>
    </row>
    <row r="45" spans="1:12">
      <c r="A45" s="73">
        <v>43102.791666666664</v>
      </c>
      <c r="B45">
        <v>5.53</v>
      </c>
      <c r="C45">
        <v>317.10000000000002</v>
      </c>
      <c r="D45">
        <v>1.2039</v>
      </c>
      <c r="F45">
        <v>1.2039</v>
      </c>
      <c r="G45">
        <v>15</v>
      </c>
      <c r="H45">
        <v>1</v>
      </c>
      <c r="I45">
        <v>19</v>
      </c>
      <c r="J45">
        <v>6</v>
      </c>
      <c r="K45">
        <v>2.3040859088900523</v>
      </c>
      <c r="L45">
        <v>101.79719533515001</v>
      </c>
    </row>
    <row r="46" spans="1:12">
      <c r="A46" s="73">
        <v>43102.833333333336</v>
      </c>
      <c r="B46">
        <v>5.44</v>
      </c>
      <c r="C46">
        <v>319.89999999999998</v>
      </c>
      <c r="D46">
        <v>1.2087000000000001</v>
      </c>
      <c r="F46">
        <v>1.2087000000000001</v>
      </c>
      <c r="G46">
        <v>15</v>
      </c>
      <c r="H46">
        <v>1</v>
      </c>
      <c r="I46">
        <v>20</v>
      </c>
      <c r="J46">
        <v>5</v>
      </c>
      <c r="K46">
        <v>2.5854117924516897</v>
      </c>
      <c r="L46">
        <v>97.293813350400029</v>
      </c>
    </row>
    <row r="47" spans="1:12">
      <c r="A47" s="73">
        <v>43102.875</v>
      </c>
      <c r="B47">
        <v>7.04</v>
      </c>
      <c r="C47">
        <v>312.39999999999998</v>
      </c>
      <c r="D47">
        <v>1.2150000000000001</v>
      </c>
      <c r="F47">
        <v>1.2150000000000001</v>
      </c>
      <c r="G47">
        <v>15</v>
      </c>
      <c r="H47">
        <v>1</v>
      </c>
      <c r="I47">
        <v>21</v>
      </c>
      <c r="J47">
        <v>7</v>
      </c>
      <c r="K47">
        <v>6.2751355905840507E-5</v>
      </c>
      <c r="L47">
        <v>211.96505088000001</v>
      </c>
    </row>
    <row r="48" spans="1:12">
      <c r="A48" s="73">
        <v>43102.916666666664</v>
      </c>
      <c r="B48">
        <v>7.86</v>
      </c>
      <c r="C48">
        <v>314.2</v>
      </c>
      <c r="D48">
        <v>1.2150000000000001</v>
      </c>
      <c r="F48">
        <v>1.2150000000000001</v>
      </c>
      <c r="G48">
        <v>15</v>
      </c>
      <c r="H48">
        <v>1</v>
      </c>
      <c r="I48">
        <v>22</v>
      </c>
      <c r="J48">
        <v>8</v>
      </c>
      <c r="K48">
        <v>0.65947136779431637</v>
      </c>
      <c r="L48">
        <v>294.99450102000003</v>
      </c>
    </row>
    <row r="49" spans="1:12">
      <c r="A49" s="73">
        <v>43102.958333333336</v>
      </c>
      <c r="B49">
        <v>8.2100000000000009</v>
      </c>
      <c r="C49">
        <v>314.5</v>
      </c>
      <c r="D49">
        <v>1.2155</v>
      </c>
      <c r="F49">
        <v>1.2155</v>
      </c>
      <c r="G49">
        <v>15</v>
      </c>
      <c r="H49">
        <v>1</v>
      </c>
      <c r="I49">
        <v>23</v>
      </c>
      <c r="J49">
        <v>8</v>
      </c>
      <c r="K49">
        <v>1.3504262650546148</v>
      </c>
      <c r="L49">
        <v>336.32135097275011</v>
      </c>
    </row>
    <row r="50" spans="1:12">
      <c r="A50" s="73">
        <v>43103</v>
      </c>
      <c r="B50">
        <v>6.47</v>
      </c>
      <c r="C50">
        <v>315.89999999999998</v>
      </c>
      <c r="D50">
        <v>1.2174</v>
      </c>
      <c r="F50">
        <v>1.2174</v>
      </c>
      <c r="G50">
        <v>15</v>
      </c>
      <c r="H50">
        <v>1</v>
      </c>
      <c r="I50">
        <v>0</v>
      </c>
      <c r="J50">
        <v>6</v>
      </c>
      <c r="K50">
        <v>0.33399334724627966</v>
      </c>
      <c r="L50">
        <v>164.86032200009998</v>
      </c>
    </row>
    <row r="51" spans="1:12">
      <c r="A51" s="73">
        <v>43103.041666666664</v>
      </c>
      <c r="B51">
        <v>6.95</v>
      </c>
      <c r="C51">
        <v>317.7</v>
      </c>
      <c r="D51">
        <v>1.2179</v>
      </c>
      <c r="F51">
        <v>1.2179</v>
      </c>
      <c r="G51">
        <v>15</v>
      </c>
      <c r="H51">
        <v>1</v>
      </c>
      <c r="I51">
        <v>1</v>
      </c>
      <c r="J51">
        <v>7</v>
      </c>
      <c r="K51">
        <v>9.5886349175437306E-3</v>
      </c>
      <c r="L51">
        <v>204.42596125625002</v>
      </c>
    </row>
    <row r="52" spans="1:12">
      <c r="A52" s="73">
        <v>43103.083333333336</v>
      </c>
      <c r="B52">
        <v>5.07</v>
      </c>
      <c r="C52">
        <v>319.7</v>
      </c>
      <c r="D52">
        <v>1.2208000000000001</v>
      </c>
      <c r="F52">
        <v>1.2208000000000001</v>
      </c>
      <c r="G52">
        <v>15</v>
      </c>
      <c r="H52">
        <v>1</v>
      </c>
      <c r="I52">
        <v>2</v>
      </c>
      <c r="J52">
        <v>5</v>
      </c>
      <c r="K52">
        <v>3.9121737582050904</v>
      </c>
      <c r="L52">
        <v>79.549673767200019</v>
      </c>
    </row>
    <row r="53" spans="1:12">
      <c r="A53" s="73">
        <v>43103.125</v>
      </c>
      <c r="B53">
        <v>4.2699999999999996</v>
      </c>
      <c r="C53">
        <v>316.7</v>
      </c>
      <c r="D53">
        <v>1.2194</v>
      </c>
      <c r="F53">
        <v>1.2194</v>
      </c>
      <c r="G53">
        <v>15</v>
      </c>
      <c r="H53">
        <v>1</v>
      </c>
      <c r="I53">
        <v>3</v>
      </c>
      <c r="J53">
        <v>4</v>
      </c>
      <c r="K53">
        <v>7.7168482787529866</v>
      </c>
      <c r="L53">
        <v>47.467878285099985</v>
      </c>
    </row>
    <row r="54" spans="1:12">
      <c r="A54" s="73">
        <v>43103.166666666664</v>
      </c>
      <c r="B54">
        <v>3.41</v>
      </c>
      <c r="C54">
        <v>311.5</v>
      </c>
      <c r="D54">
        <v>1.2238</v>
      </c>
      <c r="F54">
        <v>1.2238</v>
      </c>
      <c r="G54">
        <v>15</v>
      </c>
      <c r="H54">
        <v>1</v>
      </c>
      <c r="I54">
        <v>4</v>
      </c>
      <c r="J54">
        <v>3</v>
      </c>
      <c r="K54">
        <v>13.234473388341968</v>
      </c>
      <c r="L54">
        <v>24.262949269900002</v>
      </c>
    </row>
    <row r="55" spans="1:12">
      <c r="A55" s="73">
        <v>43103.208333333336</v>
      </c>
      <c r="B55">
        <v>5.79</v>
      </c>
      <c r="C55">
        <v>303.7</v>
      </c>
      <c r="D55">
        <v>1.2266999999999999</v>
      </c>
      <c r="F55">
        <v>1.2266999999999999</v>
      </c>
      <c r="G55">
        <v>14</v>
      </c>
      <c r="H55">
        <v>1</v>
      </c>
      <c r="I55">
        <v>5</v>
      </c>
      <c r="J55">
        <v>6</v>
      </c>
      <c r="K55">
        <v>1.5823666897119881</v>
      </c>
      <c r="L55">
        <v>119.05401899565</v>
      </c>
    </row>
    <row r="56" spans="1:12">
      <c r="A56" s="73">
        <v>43103.25</v>
      </c>
      <c r="B56">
        <v>9.07</v>
      </c>
      <c r="C56">
        <v>288.2</v>
      </c>
      <c r="D56">
        <v>1.2248000000000001</v>
      </c>
      <c r="F56">
        <v>1.2248000000000001</v>
      </c>
      <c r="G56">
        <v>14</v>
      </c>
      <c r="H56">
        <v>1</v>
      </c>
      <c r="I56">
        <v>6</v>
      </c>
      <c r="J56">
        <v>9</v>
      </c>
      <c r="K56">
        <v>4.0888011554656289</v>
      </c>
      <c r="L56">
        <v>456.93775457320004</v>
      </c>
    </row>
    <row r="57" spans="1:12">
      <c r="A57" s="73">
        <v>43103.291666666664</v>
      </c>
      <c r="B57">
        <v>8.35</v>
      </c>
      <c r="C57">
        <v>296.3</v>
      </c>
      <c r="D57">
        <v>1.2233000000000001</v>
      </c>
      <c r="F57">
        <v>1.2233000000000001</v>
      </c>
      <c r="G57">
        <v>14</v>
      </c>
      <c r="H57">
        <v>1</v>
      </c>
      <c r="I57">
        <v>7</v>
      </c>
      <c r="J57">
        <v>8</v>
      </c>
      <c r="K57">
        <v>1.6954082239587307</v>
      </c>
      <c r="L57">
        <v>356.09215549375</v>
      </c>
    </row>
    <row r="58" spans="1:12">
      <c r="A58" s="73">
        <v>43103.333333333336</v>
      </c>
      <c r="B58">
        <v>9.07</v>
      </c>
      <c r="C58">
        <v>306.2</v>
      </c>
      <c r="D58">
        <v>1.2233000000000001</v>
      </c>
      <c r="F58">
        <v>1.2233000000000001</v>
      </c>
      <c r="G58">
        <v>15</v>
      </c>
      <c r="H58">
        <v>1</v>
      </c>
      <c r="I58">
        <v>8</v>
      </c>
      <c r="J58">
        <v>9</v>
      </c>
      <c r="K58">
        <v>4.0888011554656289</v>
      </c>
      <c r="L58">
        <v>456.37814759095005</v>
      </c>
    </row>
    <row r="59" spans="1:12">
      <c r="A59" s="73">
        <v>43103.375</v>
      </c>
      <c r="B59">
        <v>7.77</v>
      </c>
      <c r="C59">
        <v>296.60000000000002</v>
      </c>
      <c r="D59">
        <v>1.2150000000000001</v>
      </c>
      <c r="F59">
        <v>1.2150000000000001</v>
      </c>
      <c r="G59">
        <v>14</v>
      </c>
      <c r="H59">
        <v>1</v>
      </c>
      <c r="I59">
        <v>9</v>
      </c>
      <c r="J59">
        <v>8</v>
      </c>
      <c r="K59">
        <v>0.52139725135595316</v>
      </c>
      <c r="L59">
        <v>284.97669054749997</v>
      </c>
    </row>
    <row r="60" spans="1:12">
      <c r="A60" s="73">
        <v>43103.416666666664</v>
      </c>
      <c r="B60">
        <v>8.24</v>
      </c>
      <c r="C60">
        <v>292.8</v>
      </c>
      <c r="D60">
        <v>1.2029000000000001</v>
      </c>
      <c r="F60">
        <v>1.2029000000000001</v>
      </c>
      <c r="G60">
        <v>14</v>
      </c>
      <c r="H60">
        <v>1</v>
      </c>
      <c r="I60">
        <v>10</v>
      </c>
      <c r="J60">
        <v>8</v>
      </c>
      <c r="K60">
        <v>1.4210509705340673</v>
      </c>
      <c r="L60">
        <v>336.49697492480004</v>
      </c>
    </row>
    <row r="61" spans="1:12">
      <c r="A61" s="73">
        <v>43103.458333333336</v>
      </c>
      <c r="B61">
        <v>6.81</v>
      </c>
      <c r="C61">
        <v>306.10000000000002</v>
      </c>
      <c r="D61">
        <v>1.1939</v>
      </c>
      <c r="F61">
        <v>1.1939</v>
      </c>
      <c r="G61">
        <v>15</v>
      </c>
      <c r="H61">
        <v>1</v>
      </c>
      <c r="I61">
        <v>11</v>
      </c>
      <c r="J61">
        <v>7</v>
      </c>
      <c r="K61">
        <v>5.6606676013425165E-2</v>
      </c>
      <c r="L61">
        <v>188.52948981494995</v>
      </c>
    </row>
    <row r="62" spans="1:12">
      <c r="A62" s="73">
        <v>43103.5</v>
      </c>
      <c r="B62">
        <v>7.89</v>
      </c>
      <c r="C62">
        <v>306.5</v>
      </c>
      <c r="D62">
        <v>1.1863999999999999</v>
      </c>
      <c r="F62">
        <v>1.1863999999999999</v>
      </c>
      <c r="G62">
        <v>15</v>
      </c>
      <c r="H62">
        <v>1</v>
      </c>
      <c r="I62">
        <v>12</v>
      </c>
      <c r="J62">
        <v>8</v>
      </c>
      <c r="K62">
        <v>0.70909607327376933</v>
      </c>
      <c r="L62">
        <v>291.36149173079991</v>
      </c>
    </row>
    <row r="63" spans="1:12">
      <c r="A63" s="73">
        <v>43103.541666666664</v>
      </c>
      <c r="B63">
        <v>7.49</v>
      </c>
      <c r="C63">
        <v>298</v>
      </c>
      <c r="D63">
        <v>1.1827000000000001</v>
      </c>
      <c r="F63">
        <v>1.1827000000000001</v>
      </c>
      <c r="G63">
        <v>14</v>
      </c>
      <c r="H63">
        <v>1</v>
      </c>
      <c r="I63">
        <v>13</v>
      </c>
      <c r="J63">
        <v>7</v>
      </c>
      <c r="K63">
        <v>0.19543333354771641</v>
      </c>
      <c r="L63">
        <v>248.47920807115005</v>
      </c>
    </row>
    <row r="64" spans="1:12">
      <c r="A64" s="73">
        <v>43103.583333333336</v>
      </c>
      <c r="B64">
        <v>8.2799999999999994</v>
      </c>
      <c r="C64">
        <v>298</v>
      </c>
      <c r="D64">
        <v>1.1809000000000001</v>
      </c>
      <c r="F64">
        <v>1.1809000000000001</v>
      </c>
      <c r="G64">
        <v>14</v>
      </c>
      <c r="H64">
        <v>1</v>
      </c>
      <c r="I64">
        <v>14</v>
      </c>
      <c r="J64">
        <v>8</v>
      </c>
      <c r="K64">
        <v>1.5180172445066706</v>
      </c>
      <c r="L64">
        <v>335.17694427839996</v>
      </c>
    </row>
    <row r="65" spans="1:12">
      <c r="A65" s="73">
        <v>43103.625</v>
      </c>
      <c r="B65">
        <v>7.36</v>
      </c>
      <c r="C65">
        <v>301.3</v>
      </c>
      <c r="D65">
        <v>1.1832</v>
      </c>
      <c r="F65">
        <v>1.1832</v>
      </c>
      <c r="G65">
        <v>14</v>
      </c>
      <c r="H65">
        <v>1</v>
      </c>
      <c r="I65">
        <v>15</v>
      </c>
      <c r="J65">
        <v>7</v>
      </c>
      <c r="K65">
        <v>9.7392943136748983E-2</v>
      </c>
      <c r="L65">
        <v>235.86397224960001</v>
      </c>
    </row>
    <row r="66" spans="1:12">
      <c r="A66" s="73">
        <v>43103.666666666664</v>
      </c>
      <c r="B66">
        <v>7.42</v>
      </c>
      <c r="C66">
        <v>302.7</v>
      </c>
      <c r="D66">
        <v>1.1892</v>
      </c>
      <c r="F66">
        <v>1.1892</v>
      </c>
      <c r="G66">
        <v>14</v>
      </c>
      <c r="H66">
        <v>1</v>
      </c>
      <c r="I66">
        <v>16</v>
      </c>
      <c r="J66">
        <v>7</v>
      </c>
      <c r="K66">
        <v>0.13844235409565678</v>
      </c>
      <c r="L66">
        <v>242.90509296479999</v>
      </c>
    </row>
    <row r="67" spans="1:12">
      <c r="A67" s="73">
        <v>43103.708333333336</v>
      </c>
      <c r="B67">
        <v>6.79</v>
      </c>
      <c r="C67">
        <v>300.2</v>
      </c>
      <c r="D67">
        <v>1.1953</v>
      </c>
      <c r="F67">
        <v>1.1953</v>
      </c>
      <c r="G67">
        <v>14</v>
      </c>
      <c r="H67">
        <v>1</v>
      </c>
      <c r="I67">
        <v>17</v>
      </c>
      <c r="J67">
        <v>7</v>
      </c>
      <c r="K67">
        <v>6.6523539027122283E-2</v>
      </c>
      <c r="L67">
        <v>187.09244332834999</v>
      </c>
    </row>
    <row r="68" spans="1:12">
      <c r="A68" s="73">
        <v>43103.75</v>
      </c>
      <c r="B68">
        <v>6.33</v>
      </c>
      <c r="C68">
        <v>305.8</v>
      </c>
      <c r="D68">
        <v>1.1981999999999999</v>
      </c>
      <c r="F68">
        <v>1.1981999999999999</v>
      </c>
      <c r="G68">
        <v>15</v>
      </c>
      <c r="H68">
        <v>1</v>
      </c>
      <c r="I68">
        <v>18</v>
      </c>
      <c r="J68">
        <v>6</v>
      </c>
      <c r="K68">
        <v>0.51541138834216049</v>
      </c>
      <c r="L68">
        <v>151.95340967670001</v>
      </c>
    </row>
    <row r="69" spans="1:12">
      <c r="A69" s="73">
        <v>43103.791666666664</v>
      </c>
      <c r="B69">
        <v>8.7200000000000006</v>
      </c>
      <c r="C69">
        <v>314.89999999999998</v>
      </c>
      <c r="D69">
        <v>1.2043999999999999</v>
      </c>
      <c r="F69">
        <v>1.2043999999999999</v>
      </c>
      <c r="G69">
        <v>15</v>
      </c>
      <c r="H69">
        <v>1</v>
      </c>
      <c r="I69">
        <v>19</v>
      </c>
      <c r="J69">
        <v>9</v>
      </c>
      <c r="K69">
        <v>2.7958462582053336</v>
      </c>
      <c r="L69">
        <v>399.29162946560001</v>
      </c>
    </row>
    <row r="70" spans="1:12">
      <c r="A70" s="73">
        <v>43103.833333333336</v>
      </c>
      <c r="B70">
        <v>7.48</v>
      </c>
      <c r="C70">
        <v>320.2</v>
      </c>
      <c r="D70">
        <v>1.2068000000000001</v>
      </c>
      <c r="F70">
        <v>1.2068000000000001</v>
      </c>
      <c r="G70">
        <v>15</v>
      </c>
      <c r="H70">
        <v>1</v>
      </c>
      <c r="I70">
        <v>20</v>
      </c>
      <c r="J70">
        <v>7</v>
      </c>
      <c r="K70">
        <v>0.18669176505456525</v>
      </c>
      <c r="L70">
        <v>252.52832577280009</v>
      </c>
    </row>
    <row r="71" spans="1:12">
      <c r="A71" s="73">
        <v>43103.875</v>
      </c>
      <c r="B71">
        <v>6.82</v>
      </c>
      <c r="C71">
        <v>321</v>
      </c>
      <c r="D71">
        <v>1.2105999999999999</v>
      </c>
      <c r="F71">
        <v>1.2105999999999999</v>
      </c>
      <c r="G71">
        <v>15</v>
      </c>
      <c r="H71">
        <v>1</v>
      </c>
      <c r="I71">
        <v>21</v>
      </c>
      <c r="J71">
        <v>7</v>
      </c>
      <c r="K71">
        <v>5.1948244506576188E-2</v>
      </c>
      <c r="L71">
        <v>192.0099780104</v>
      </c>
    </row>
    <row r="72" spans="1:12">
      <c r="A72" s="73">
        <v>43103.916666666664</v>
      </c>
      <c r="B72">
        <v>7.37</v>
      </c>
      <c r="C72">
        <v>329</v>
      </c>
      <c r="D72">
        <v>1.2121</v>
      </c>
      <c r="F72">
        <v>1.2121</v>
      </c>
      <c r="G72">
        <v>16</v>
      </c>
      <c r="H72">
        <v>1</v>
      </c>
      <c r="I72">
        <v>22</v>
      </c>
      <c r="J72">
        <v>7</v>
      </c>
      <c r="K72">
        <v>0.10373451162990019</v>
      </c>
      <c r="L72">
        <v>242.61124089565001</v>
      </c>
    </row>
    <row r="73" spans="1:12">
      <c r="A73" s="73">
        <v>43103.958333333336</v>
      </c>
      <c r="B73">
        <v>6.38</v>
      </c>
      <c r="C73">
        <v>351.1</v>
      </c>
      <c r="D73">
        <v>1.2150000000000001</v>
      </c>
      <c r="F73">
        <v>1.2150000000000001</v>
      </c>
      <c r="G73">
        <v>1</v>
      </c>
      <c r="H73">
        <v>1</v>
      </c>
      <c r="I73">
        <v>23</v>
      </c>
      <c r="J73">
        <v>6</v>
      </c>
      <c r="K73">
        <v>0.44611923080791743</v>
      </c>
      <c r="L73">
        <v>157.76414874000002</v>
      </c>
    </row>
    <row r="74" spans="1:12">
      <c r="A74" s="73">
        <v>43104</v>
      </c>
      <c r="B74">
        <v>5.55</v>
      </c>
      <c r="C74">
        <v>346.7</v>
      </c>
      <c r="D74">
        <v>1.2163999999999999</v>
      </c>
      <c r="F74">
        <v>1.2163999999999999</v>
      </c>
      <c r="G74">
        <v>16</v>
      </c>
      <c r="H74">
        <v>1</v>
      </c>
      <c r="I74">
        <v>0</v>
      </c>
      <c r="J74">
        <v>6</v>
      </c>
      <c r="K74">
        <v>2.2437690458763564</v>
      </c>
      <c r="L74">
        <v>103.97414677499998</v>
      </c>
    </row>
    <row r="75" spans="1:12">
      <c r="A75" s="73">
        <v>43104.041666666664</v>
      </c>
      <c r="B75">
        <v>5.47</v>
      </c>
      <c r="C75">
        <v>327.3</v>
      </c>
      <c r="D75">
        <v>1.2150000000000001</v>
      </c>
      <c r="F75">
        <v>1.2150000000000001</v>
      </c>
      <c r="G75">
        <v>16</v>
      </c>
      <c r="H75">
        <v>1</v>
      </c>
      <c r="I75">
        <v>1</v>
      </c>
      <c r="J75">
        <v>5</v>
      </c>
      <c r="K75">
        <v>2.489836497931146</v>
      </c>
      <c r="L75">
        <v>99.42789872249999</v>
      </c>
    </row>
    <row r="76" spans="1:12">
      <c r="A76" s="73">
        <v>43104.083333333336</v>
      </c>
      <c r="B76">
        <v>4.6399999999999997</v>
      </c>
      <c r="C76">
        <v>331.2</v>
      </c>
      <c r="D76">
        <v>1.2169000000000001</v>
      </c>
      <c r="F76">
        <v>1.2169000000000001</v>
      </c>
      <c r="G76">
        <v>16</v>
      </c>
      <c r="H76">
        <v>1</v>
      </c>
      <c r="I76">
        <v>2</v>
      </c>
      <c r="J76">
        <v>5</v>
      </c>
      <c r="K76">
        <v>5.798086312999585</v>
      </c>
      <c r="L76">
        <v>60.782538956799989</v>
      </c>
    </row>
    <row r="77" spans="1:12">
      <c r="A77" s="73">
        <v>43104.125</v>
      </c>
      <c r="B77">
        <v>4.05</v>
      </c>
      <c r="C77">
        <v>0.3</v>
      </c>
      <c r="D77">
        <v>1.2174</v>
      </c>
      <c r="F77">
        <v>1.2174</v>
      </c>
      <c r="G77">
        <v>1</v>
      </c>
      <c r="H77">
        <v>1</v>
      </c>
      <c r="I77">
        <v>3</v>
      </c>
      <c r="J77">
        <v>4</v>
      </c>
      <c r="K77">
        <v>8.9875337719036565</v>
      </c>
      <c r="L77">
        <v>40.436017087499998</v>
      </c>
    </row>
    <row r="78" spans="1:12">
      <c r="A78" s="73">
        <v>43104.166666666664</v>
      </c>
      <c r="B78">
        <v>4.78</v>
      </c>
      <c r="C78">
        <v>345.7</v>
      </c>
      <c r="D78">
        <v>1.2253000000000001</v>
      </c>
      <c r="F78">
        <v>1.2253000000000001</v>
      </c>
      <c r="G78">
        <v>16</v>
      </c>
      <c r="H78">
        <v>1</v>
      </c>
      <c r="I78">
        <v>4</v>
      </c>
      <c r="J78">
        <v>5</v>
      </c>
      <c r="K78">
        <v>5.1434682719037017</v>
      </c>
      <c r="L78">
        <v>66.910785402800016</v>
      </c>
    </row>
    <row r="79" spans="1:12">
      <c r="A79" s="73">
        <v>43104.208333333336</v>
      </c>
      <c r="B79">
        <v>4.4800000000000004</v>
      </c>
      <c r="C79">
        <v>331.9</v>
      </c>
      <c r="D79">
        <v>1.2297</v>
      </c>
      <c r="F79">
        <v>1.2297</v>
      </c>
      <c r="G79">
        <v>16</v>
      </c>
      <c r="H79">
        <v>1</v>
      </c>
      <c r="I79">
        <v>5</v>
      </c>
      <c r="J79">
        <v>4</v>
      </c>
      <c r="K79">
        <v>6.5942212171091601</v>
      </c>
      <c r="L79">
        <v>55.284478771200014</v>
      </c>
    </row>
    <row r="80" spans="1:12">
      <c r="A80" s="73">
        <v>43104.25</v>
      </c>
      <c r="B80">
        <v>5.0599999999999996</v>
      </c>
      <c r="C80">
        <v>328.6</v>
      </c>
      <c r="D80">
        <v>1.2282</v>
      </c>
      <c r="F80">
        <v>1.2282</v>
      </c>
      <c r="G80">
        <v>16</v>
      </c>
      <c r="H80">
        <v>1</v>
      </c>
      <c r="I80">
        <v>6</v>
      </c>
      <c r="J80">
        <v>5</v>
      </c>
      <c r="K80">
        <v>3.9518321897119417</v>
      </c>
      <c r="L80">
        <v>79.559244045599982</v>
      </c>
    </row>
    <row r="81" spans="1:12">
      <c r="A81" s="73">
        <v>43104.291666666664</v>
      </c>
      <c r="B81">
        <v>6.87</v>
      </c>
      <c r="C81">
        <v>313.60000000000002</v>
      </c>
      <c r="D81">
        <v>1.2302</v>
      </c>
      <c r="F81">
        <v>1.2302</v>
      </c>
      <c r="G81">
        <v>15</v>
      </c>
      <c r="H81">
        <v>1</v>
      </c>
      <c r="I81">
        <v>7</v>
      </c>
      <c r="J81">
        <v>7</v>
      </c>
      <c r="K81">
        <v>3.1656086972332992E-2</v>
      </c>
      <c r="L81">
        <v>199.4416866153</v>
      </c>
    </row>
    <row r="82" spans="1:12">
      <c r="A82" s="73">
        <v>43104.333333333336</v>
      </c>
      <c r="B82">
        <v>6.06</v>
      </c>
      <c r="C82">
        <v>284.7</v>
      </c>
      <c r="D82">
        <v>1.2208000000000001</v>
      </c>
      <c r="F82">
        <v>1.2208000000000001</v>
      </c>
      <c r="G82">
        <v>14</v>
      </c>
      <c r="H82">
        <v>1</v>
      </c>
      <c r="I82">
        <v>8</v>
      </c>
      <c r="J82">
        <v>6</v>
      </c>
      <c r="K82">
        <v>0.97598903902707512</v>
      </c>
      <c r="L82">
        <v>135.84147776639998</v>
      </c>
    </row>
    <row r="83" spans="1:12">
      <c r="A83" s="73">
        <v>43104.375</v>
      </c>
      <c r="B83">
        <v>6.1</v>
      </c>
      <c r="C83">
        <v>303.3</v>
      </c>
      <c r="D83">
        <v>1.2058</v>
      </c>
      <c r="F83">
        <v>1.2058</v>
      </c>
      <c r="G83">
        <v>14</v>
      </c>
      <c r="H83">
        <v>1</v>
      </c>
      <c r="I83">
        <v>9</v>
      </c>
      <c r="J83">
        <v>6</v>
      </c>
      <c r="K83">
        <v>0.89855531299968039</v>
      </c>
      <c r="L83">
        <v>136.84684489999998</v>
      </c>
    </row>
    <row r="84" spans="1:12">
      <c r="A84" s="73">
        <v>43104.416666666664</v>
      </c>
      <c r="B84">
        <v>3.93</v>
      </c>
      <c r="C84">
        <v>310.3</v>
      </c>
      <c r="D84">
        <v>1.1935</v>
      </c>
      <c r="F84">
        <v>1.1935</v>
      </c>
      <c r="G84">
        <v>15</v>
      </c>
      <c r="H84">
        <v>1</v>
      </c>
      <c r="I84">
        <v>10</v>
      </c>
      <c r="J84">
        <v>4</v>
      </c>
      <c r="K84">
        <v>9.7214349499858379</v>
      </c>
      <c r="L84">
        <v>36.221804214750001</v>
      </c>
    </row>
    <row r="85" spans="1:12">
      <c r="A85" s="73">
        <v>43104.458333333336</v>
      </c>
      <c r="B85">
        <v>3.78</v>
      </c>
      <c r="C85">
        <v>262.7</v>
      </c>
      <c r="D85">
        <v>1.1850000000000001</v>
      </c>
      <c r="F85">
        <v>1.1850000000000001</v>
      </c>
      <c r="G85">
        <v>13</v>
      </c>
      <c r="H85">
        <v>1</v>
      </c>
      <c r="I85">
        <v>11</v>
      </c>
      <c r="J85">
        <v>4</v>
      </c>
      <c r="K85">
        <v>10.679311422588569</v>
      </c>
      <c r="L85">
        <v>32.001015059999993</v>
      </c>
    </row>
    <row r="86" spans="1:12">
      <c r="A86" s="73">
        <v>43104.5</v>
      </c>
      <c r="B86">
        <v>4.05</v>
      </c>
      <c r="C86">
        <v>299.8</v>
      </c>
      <c r="D86">
        <v>1.1780999999999999</v>
      </c>
      <c r="F86">
        <v>1.1780999999999999</v>
      </c>
      <c r="G86">
        <v>14</v>
      </c>
      <c r="H86">
        <v>1</v>
      </c>
      <c r="I86">
        <v>12</v>
      </c>
      <c r="J86">
        <v>4</v>
      </c>
      <c r="K86">
        <v>8.9875337719036565</v>
      </c>
      <c r="L86">
        <v>39.130665131249991</v>
      </c>
    </row>
    <row r="87" spans="1:12">
      <c r="A87" s="73">
        <v>43104.541666666664</v>
      </c>
      <c r="B87">
        <v>4.3099999999999996</v>
      </c>
      <c r="C87">
        <v>305.60000000000002</v>
      </c>
      <c r="D87">
        <v>1.1721999999999999</v>
      </c>
      <c r="F87">
        <v>1.1721999999999999</v>
      </c>
      <c r="G87">
        <v>15</v>
      </c>
      <c r="H87">
        <v>1</v>
      </c>
      <c r="I87">
        <v>13</v>
      </c>
      <c r="J87">
        <v>4</v>
      </c>
      <c r="K87">
        <v>7.4962145527255917</v>
      </c>
      <c r="L87">
        <v>46.924919025099989</v>
      </c>
    </row>
    <row r="88" spans="1:12">
      <c r="A88" s="73">
        <v>43104.583333333336</v>
      </c>
      <c r="B88">
        <v>3.35</v>
      </c>
      <c r="C88">
        <v>321.2</v>
      </c>
      <c r="D88">
        <v>1.1717</v>
      </c>
      <c r="F88">
        <v>1.1717</v>
      </c>
      <c r="G88">
        <v>15</v>
      </c>
      <c r="H88">
        <v>1</v>
      </c>
      <c r="I88">
        <v>14</v>
      </c>
      <c r="J88">
        <v>3</v>
      </c>
      <c r="K88">
        <v>13.67462397738306</v>
      </c>
      <c r="L88">
        <v>22.02525044375</v>
      </c>
    </row>
    <row r="89" spans="1:12">
      <c r="A89" s="73">
        <v>43104.625</v>
      </c>
      <c r="B89">
        <v>4.26</v>
      </c>
      <c r="C89">
        <v>300.10000000000002</v>
      </c>
      <c r="D89">
        <v>1.1767000000000001</v>
      </c>
      <c r="F89">
        <v>1.1767000000000001</v>
      </c>
      <c r="G89">
        <v>14</v>
      </c>
      <c r="H89">
        <v>1</v>
      </c>
      <c r="I89">
        <v>15</v>
      </c>
      <c r="J89">
        <v>4</v>
      </c>
      <c r="K89">
        <v>7.772506710259834</v>
      </c>
      <c r="L89">
        <v>45.484618359599999</v>
      </c>
    </row>
    <row r="90" spans="1:12">
      <c r="A90" s="73">
        <v>43104.666666666664</v>
      </c>
      <c r="B90">
        <v>4.74</v>
      </c>
      <c r="C90">
        <v>290.5</v>
      </c>
      <c r="D90">
        <v>1.1850000000000001</v>
      </c>
      <c r="F90">
        <v>1.1850000000000001</v>
      </c>
      <c r="G90">
        <v>14</v>
      </c>
      <c r="H90">
        <v>1</v>
      </c>
      <c r="I90">
        <v>16</v>
      </c>
      <c r="J90">
        <v>5</v>
      </c>
      <c r="K90">
        <v>5.3265019979310964</v>
      </c>
      <c r="L90">
        <v>63.099131220000011</v>
      </c>
    </row>
    <row r="91" spans="1:12">
      <c r="A91" s="73">
        <v>43104.708333333336</v>
      </c>
      <c r="B91">
        <v>5.5</v>
      </c>
      <c r="C91">
        <v>293.3</v>
      </c>
      <c r="D91">
        <v>1.1892</v>
      </c>
      <c r="F91">
        <v>1.1892</v>
      </c>
      <c r="G91">
        <v>14</v>
      </c>
      <c r="H91">
        <v>1</v>
      </c>
      <c r="I91">
        <v>17</v>
      </c>
      <c r="J91">
        <v>6</v>
      </c>
      <c r="K91">
        <v>2.396061203410599</v>
      </c>
      <c r="L91">
        <v>98.926575</v>
      </c>
    </row>
    <row r="92" spans="1:12">
      <c r="A92" s="73">
        <v>43104.75</v>
      </c>
      <c r="B92">
        <v>6.1</v>
      </c>
      <c r="C92">
        <v>307.89999999999998</v>
      </c>
      <c r="D92">
        <v>1.1953</v>
      </c>
      <c r="F92">
        <v>1.1953</v>
      </c>
      <c r="G92">
        <v>15</v>
      </c>
      <c r="H92">
        <v>1</v>
      </c>
      <c r="I92">
        <v>18</v>
      </c>
      <c r="J92">
        <v>6</v>
      </c>
      <c r="K92">
        <v>0.89855531299968039</v>
      </c>
      <c r="L92">
        <v>135.65519464999997</v>
      </c>
    </row>
    <row r="93" spans="1:12">
      <c r="A93" s="73">
        <v>43104.791666666664</v>
      </c>
      <c r="B93">
        <v>5.73</v>
      </c>
      <c r="C93">
        <v>301</v>
      </c>
      <c r="D93">
        <v>1.1991000000000001</v>
      </c>
      <c r="F93">
        <v>1.1991000000000001</v>
      </c>
      <c r="G93">
        <v>14</v>
      </c>
      <c r="H93">
        <v>1</v>
      </c>
      <c r="I93">
        <v>19</v>
      </c>
      <c r="J93">
        <v>6</v>
      </c>
      <c r="K93">
        <v>1.7369172787530789</v>
      </c>
      <c r="L93">
        <v>112.79485056735003</v>
      </c>
    </row>
    <row r="94" spans="1:12">
      <c r="A94" s="73">
        <v>43104.833333333336</v>
      </c>
      <c r="B94">
        <v>8.09</v>
      </c>
      <c r="C94">
        <v>306.3</v>
      </c>
      <c r="D94">
        <v>1.2058</v>
      </c>
      <c r="F94">
        <v>1.2058</v>
      </c>
      <c r="G94">
        <v>15</v>
      </c>
      <c r="H94">
        <v>1</v>
      </c>
      <c r="I94">
        <v>20</v>
      </c>
      <c r="J94">
        <v>8</v>
      </c>
      <c r="K94">
        <v>1.0859274431367965</v>
      </c>
      <c r="L94">
        <v>319.22055527409992</v>
      </c>
    </row>
    <row r="95" spans="1:12">
      <c r="A95" s="73">
        <v>43104.875</v>
      </c>
      <c r="B95">
        <v>8.27</v>
      </c>
      <c r="C95">
        <v>303.3</v>
      </c>
      <c r="D95">
        <v>1.2043999999999999</v>
      </c>
      <c r="F95">
        <v>1.2043999999999999</v>
      </c>
      <c r="G95">
        <v>14</v>
      </c>
      <c r="H95">
        <v>1</v>
      </c>
      <c r="I95">
        <v>21</v>
      </c>
      <c r="J95">
        <v>8</v>
      </c>
      <c r="K95">
        <v>1.4934756760135199</v>
      </c>
      <c r="L95">
        <v>340.60991022259992</v>
      </c>
    </row>
    <row r="96" spans="1:12">
      <c r="A96" s="73">
        <v>43104.916666666664</v>
      </c>
      <c r="B96">
        <v>7.98</v>
      </c>
      <c r="C96">
        <v>288.10000000000002</v>
      </c>
      <c r="D96">
        <v>1.2087000000000001</v>
      </c>
      <c r="F96">
        <v>1.2087000000000001</v>
      </c>
      <c r="G96">
        <v>14</v>
      </c>
      <c r="H96">
        <v>1</v>
      </c>
      <c r="I96">
        <v>22</v>
      </c>
      <c r="J96">
        <v>8</v>
      </c>
      <c r="K96">
        <v>0.86877018971213271</v>
      </c>
      <c r="L96">
        <v>307.11229292520005</v>
      </c>
    </row>
    <row r="97" spans="1:12">
      <c r="A97" s="73">
        <v>43104.958333333336</v>
      </c>
      <c r="B97">
        <v>8.2100000000000009</v>
      </c>
      <c r="C97">
        <v>293.3</v>
      </c>
      <c r="D97">
        <v>1.2116</v>
      </c>
      <c r="F97">
        <v>1.2116</v>
      </c>
      <c r="G97">
        <v>14</v>
      </c>
      <c r="H97">
        <v>1</v>
      </c>
      <c r="I97">
        <v>23</v>
      </c>
      <c r="J97">
        <v>8</v>
      </c>
      <c r="K97">
        <v>1.3504262650546148</v>
      </c>
      <c r="L97">
        <v>335.24224503380015</v>
      </c>
    </row>
    <row r="98" spans="1:12">
      <c r="A98" s="73">
        <v>43105</v>
      </c>
      <c r="B98">
        <v>8.26</v>
      </c>
      <c r="C98">
        <v>302</v>
      </c>
      <c r="D98">
        <v>1.2124999999999999</v>
      </c>
      <c r="F98">
        <v>1.2124999999999999</v>
      </c>
      <c r="G98">
        <v>14</v>
      </c>
      <c r="H98">
        <v>1</v>
      </c>
      <c r="I98">
        <v>0</v>
      </c>
      <c r="J98">
        <v>8</v>
      </c>
      <c r="K98">
        <v>1.469134107520369</v>
      </c>
      <c r="L98">
        <v>341.65823545000001</v>
      </c>
    </row>
    <row r="99" spans="1:12">
      <c r="A99" s="73">
        <v>43105.041666666664</v>
      </c>
      <c r="B99">
        <v>8.91</v>
      </c>
      <c r="C99">
        <v>303.39999999999998</v>
      </c>
      <c r="D99">
        <v>1.2121</v>
      </c>
      <c r="F99">
        <v>1.2121</v>
      </c>
      <c r="G99">
        <v>14</v>
      </c>
      <c r="H99">
        <v>1</v>
      </c>
      <c r="I99">
        <v>1</v>
      </c>
      <c r="J99">
        <v>9</v>
      </c>
      <c r="K99">
        <v>3.4673360595752074</v>
      </c>
      <c r="L99">
        <v>428.68823782455001</v>
      </c>
    </row>
    <row r="100" spans="1:12">
      <c r="A100" s="73">
        <v>43105.083333333336</v>
      </c>
      <c r="B100">
        <v>9.27</v>
      </c>
      <c r="C100">
        <v>295.39999999999998</v>
      </c>
      <c r="D100">
        <v>1.2116</v>
      </c>
      <c r="F100">
        <v>1.2116</v>
      </c>
      <c r="G100">
        <v>14</v>
      </c>
      <c r="H100">
        <v>1</v>
      </c>
      <c r="I100">
        <v>2</v>
      </c>
      <c r="J100">
        <v>9</v>
      </c>
      <c r="K100">
        <v>4.9376325253286533</v>
      </c>
      <c r="L100">
        <v>482.57905810139994</v>
      </c>
    </row>
    <row r="101" spans="1:12">
      <c r="A101" s="73">
        <v>43105.125</v>
      </c>
      <c r="B101">
        <v>7.08</v>
      </c>
      <c r="C101">
        <v>285.39999999999998</v>
      </c>
      <c r="D101">
        <v>1.2116</v>
      </c>
      <c r="F101">
        <v>1.2116</v>
      </c>
      <c r="G101">
        <v>14</v>
      </c>
      <c r="H101">
        <v>1</v>
      </c>
      <c r="I101">
        <v>3</v>
      </c>
      <c r="J101">
        <v>7</v>
      </c>
      <c r="K101">
        <v>1.0290253285112128E-3</v>
      </c>
      <c r="L101">
        <v>214.99533768960003</v>
      </c>
    </row>
    <row r="102" spans="1:12">
      <c r="A102" s="73">
        <v>43105.166666666664</v>
      </c>
      <c r="B102">
        <v>4.29</v>
      </c>
      <c r="C102">
        <v>273.2</v>
      </c>
      <c r="D102">
        <v>1.2169000000000001</v>
      </c>
      <c r="F102">
        <v>1.2169000000000001</v>
      </c>
      <c r="G102">
        <v>13</v>
      </c>
      <c r="H102">
        <v>1</v>
      </c>
      <c r="I102">
        <v>4</v>
      </c>
      <c r="J102">
        <v>4</v>
      </c>
      <c r="K102">
        <v>7.606131415739287</v>
      </c>
      <c r="L102">
        <v>48.039311227050007</v>
      </c>
    </row>
    <row r="103" spans="1:12">
      <c r="A103" s="73">
        <v>43105.208333333336</v>
      </c>
      <c r="B103">
        <v>5.41</v>
      </c>
      <c r="C103">
        <v>293.10000000000002</v>
      </c>
      <c r="D103">
        <v>1.2199</v>
      </c>
      <c r="F103">
        <v>1.2199</v>
      </c>
      <c r="G103">
        <v>14</v>
      </c>
      <c r="H103">
        <v>1</v>
      </c>
      <c r="I103">
        <v>5</v>
      </c>
      <c r="J103">
        <v>5</v>
      </c>
      <c r="K103">
        <v>2.6827870869722368</v>
      </c>
      <c r="L103">
        <v>96.579739788950008</v>
      </c>
    </row>
    <row r="104" spans="1:12">
      <c r="A104" s="73">
        <v>43105.25</v>
      </c>
      <c r="B104">
        <v>6.51</v>
      </c>
      <c r="C104">
        <v>297.8</v>
      </c>
      <c r="D104">
        <v>1.2213000000000001</v>
      </c>
      <c r="F104">
        <v>1.2213000000000001</v>
      </c>
      <c r="G104">
        <v>14</v>
      </c>
      <c r="H104">
        <v>1</v>
      </c>
      <c r="I104">
        <v>6</v>
      </c>
      <c r="J104">
        <v>7</v>
      </c>
      <c r="K104">
        <v>0.28935962121888498</v>
      </c>
      <c r="L104">
        <v>168.47494650314997</v>
      </c>
    </row>
    <row r="105" spans="1:12">
      <c r="A105" s="73">
        <v>43105.291666666664</v>
      </c>
      <c r="B105">
        <v>4.37</v>
      </c>
      <c r="C105">
        <v>293.60000000000002</v>
      </c>
      <c r="D105">
        <v>1.2202999999999999</v>
      </c>
      <c r="F105">
        <v>1.2202999999999999</v>
      </c>
      <c r="G105">
        <v>14</v>
      </c>
      <c r="H105">
        <v>1</v>
      </c>
      <c r="I105">
        <v>7</v>
      </c>
      <c r="J105">
        <v>4</v>
      </c>
      <c r="K105">
        <v>7.1712639636844973</v>
      </c>
      <c r="L105">
        <v>50.919124347950003</v>
      </c>
    </row>
    <row r="106" spans="1:12">
      <c r="A106" s="73">
        <v>43105.333333333336</v>
      </c>
      <c r="B106">
        <v>6.9</v>
      </c>
      <c r="C106">
        <v>290.8</v>
      </c>
      <c r="D106">
        <v>1.2155</v>
      </c>
      <c r="F106">
        <v>1.2155</v>
      </c>
      <c r="G106">
        <v>14</v>
      </c>
      <c r="H106">
        <v>1</v>
      </c>
      <c r="I106">
        <v>8</v>
      </c>
      <c r="J106">
        <v>7</v>
      </c>
      <c r="K106">
        <v>2.1880792451786951E-2</v>
      </c>
      <c r="L106">
        <v>199.65134475000005</v>
      </c>
    </row>
    <row r="107" spans="1:12">
      <c r="A107" s="73">
        <v>43105.375</v>
      </c>
      <c r="B107">
        <v>7.25</v>
      </c>
      <c r="C107">
        <v>285.7</v>
      </c>
      <c r="D107">
        <v>1.2058</v>
      </c>
      <c r="F107">
        <v>1.2058</v>
      </c>
      <c r="G107">
        <v>14</v>
      </c>
      <c r="H107">
        <v>1</v>
      </c>
      <c r="I107">
        <v>9</v>
      </c>
      <c r="J107">
        <v>7</v>
      </c>
      <c r="K107">
        <v>4.0835689712084018E-2</v>
      </c>
      <c r="L107">
        <v>229.7520015625</v>
      </c>
    </row>
    <row r="108" spans="1:12">
      <c r="A108" s="73">
        <v>43105.416666666664</v>
      </c>
      <c r="B108">
        <v>8.4</v>
      </c>
      <c r="C108">
        <v>282.89999999999998</v>
      </c>
      <c r="D108">
        <v>1.1968000000000001</v>
      </c>
      <c r="F108">
        <v>1.1968000000000001</v>
      </c>
      <c r="G108">
        <v>14</v>
      </c>
      <c r="H108">
        <v>1</v>
      </c>
      <c r="I108">
        <v>10</v>
      </c>
      <c r="J108">
        <v>8</v>
      </c>
      <c r="K108">
        <v>1.8281160664244893</v>
      </c>
      <c r="L108">
        <v>354.67407360000004</v>
      </c>
    </row>
    <row r="109" spans="1:12">
      <c r="A109" s="73">
        <v>43105.458333333336</v>
      </c>
      <c r="B109">
        <v>9.57</v>
      </c>
      <c r="C109">
        <v>285.39999999999998</v>
      </c>
      <c r="D109">
        <v>1.1901999999999999</v>
      </c>
      <c r="F109">
        <v>1.1901999999999999</v>
      </c>
      <c r="G109">
        <v>14</v>
      </c>
      <c r="H109">
        <v>1</v>
      </c>
      <c r="I109">
        <v>11</v>
      </c>
      <c r="J109">
        <v>10</v>
      </c>
      <c r="K109">
        <v>6.3608795801231963</v>
      </c>
      <c r="L109">
        <v>521.58580508429998</v>
      </c>
    </row>
    <row r="110" spans="1:12">
      <c r="A110" s="73">
        <v>43105.5</v>
      </c>
      <c r="B110">
        <v>9.9</v>
      </c>
      <c r="C110">
        <v>286.5</v>
      </c>
      <c r="D110">
        <v>1.1840999999999999</v>
      </c>
      <c r="F110">
        <v>1.1840999999999999</v>
      </c>
      <c r="G110">
        <v>14</v>
      </c>
      <c r="H110">
        <v>1</v>
      </c>
      <c r="I110">
        <v>12</v>
      </c>
      <c r="J110">
        <v>10</v>
      </c>
      <c r="K110">
        <v>8.1343513403971919</v>
      </c>
      <c r="L110">
        <v>574.46552295000004</v>
      </c>
    </row>
    <row r="111" spans="1:12">
      <c r="A111" s="73">
        <v>43105.541666666664</v>
      </c>
      <c r="B111">
        <v>10.9</v>
      </c>
      <c r="C111">
        <v>308.5</v>
      </c>
      <c r="D111">
        <v>1.1786000000000001</v>
      </c>
      <c r="F111">
        <v>1.1786000000000001</v>
      </c>
      <c r="G111">
        <v>15</v>
      </c>
      <c r="H111">
        <v>1</v>
      </c>
      <c r="I111">
        <v>13</v>
      </c>
      <c r="J111">
        <v>11</v>
      </c>
      <c r="K111">
        <v>14.838508189712327</v>
      </c>
      <c r="L111">
        <v>763.16058970000017</v>
      </c>
    </row>
    <row r="112" spans="1:12">
      <c r="A112" s="73">
        <v>43105.583333333336</v>
      </c>
      <c r="B112">
        <v>7.98</v>
      </c>
      <c r="C112">
        <v>297.60000000000002</v>
      </c>
      <c r="D112">
        <v>1.1758</v>
      </c>
      <c r="F112">
        <v>1.1758</v>
      </c>
      <c r="G112">
        <v>14</v>
      </c>
      <c r="H112">
        <v>1</v>
      </c>
      <c r="I112">
        <v>14</v>
      </c>
      <c r="J112">
        <v>8</v>
      </c>
      <c r="K112">
        <v>0.86877018971213271</v>
      </c>
      <c r="L112">
        <v>298.75290313680006</v>
      </c>
    </row>
    <row r="113" spans="1:12">
      <c r="A113" s="73">
        <v>43105.625</v>
      </c>
      <c r="B113">
        <v>8.1</v>
      </c>
      <c r="C113">
        <v>287.7</v>
      </c>
      <c r="D113">
        <v>1.1777</v>
      </c>
      <c r="F113">
        <v>1.1777</v>
      </c>
      <c r="G113">
        <v>14</v>
      </c>
      <c r="H113">
        <v>1</v>
      </c>
      <c r="I113">
        <v>15</v>
      </c>
      <c r="J113">
        <v>8</v>
      </c>
      <c r="K113">
        <v>1.1068690116299473</v>
      </c>
      <c r="L113">
        <v>312.93903284999993</v>
      </c>
    </row>
    <row r="114" spans="1:12">
      <c r="A114" s="73">
        <v>43105.666666666664</v>
      </c>
      <c r="B114">
        <v>6.95</v>
      </c>
      <c r="C114">
        <v>281.3</v>
      </c>
      <c r="D114">
        <v>1.1832</v>
      </c>
      <c r="F114">
        <v>1.1832</v>
      </c>
      <c r="G114">
        <v>14</v>
      </c>
      <c r="H114">
        <v>1</v>
      </c>
      <c r="I114">
        <v>16</v>
      </c>
      <c r="J114">
        <v>7</v>
      </c>
      <c r="K114">
        <v>9.5886349175437306E-3</v>
      </c>
      <c r="L114">
        <v>198.60152505000002</v>
      </c>
    </row>
    <row r="115" spans="1:12">
      <c r="A115" s="73">
        <v>43105.708333333336</v>
      </c>
      <c r="B115">
        <v>8.32</v>
      </c>
      <c r="C115">
        <v>280.10000000000002</v>
      </c>
      <c r="D115">
        <v>1.1924999999999999</v>
      </c>
      <c r="F115">
        <v>1.1924999999999999</v>
      </c>
      <c r="G115">
        <v>13</v>
      </c>
      <c r="H115">
        <v>1</v>
      </c>
      <c r="I115">
        <v>17</v>
      </c>
      <c r="J115">
        <v>8</v>
      </c>
      <c r="K115">
        <v>1.6181835184792783</v>
      </c>
      <c r="L115">
        <v>343.39848191999999</v>
      </c>
    </row>
    <row r="116" spans="1:12">
      <c r="A116" s="73">
        <v>43105.75</v>
      </c>
      <c r="B116">
        <v>10</v>
      </c>
      <c r="C116">
        <v>285.2</v>
      </c>
      <c r="D116">
        <v>1.1939</v>
      </c>
      <c r="F116">
        <v>1.1939</v>
      </c>
      <c r="G116">
        <v>14</v>
      </c>
      <c r="H116">
        <v>1</v>
      </c>
      <c r="I116">
        <v>18</v>
      </c>
      <c r="J116">
        <v>10</v>
      </c>
      <c r="K116">
        <v>8.7147670253287028</v>
      </c>
      <c r="L116">
        <v>596.94999999999993</v>
      </c>
    </row>
    <row r="117" spans="1:12">
      <c r="A117" s="73">
        <v>43105.791666666664</v>
      </c>
      <c r="B117">
        <v>11.65</v>
      </c>
      <c r="C117">
        <v>294.8</v>
      </c>
      <c r="D117">
        <v>1.1968000000000001</v>
      </c>
      <c r="F117">
        <v>1.1968000000000001</v>
      </c>
      <c r="G117">
        <v>14</v>
      </c>
      <c r="H117">
        <v>1</v>
      </c>
      <c r="I117">
        <v>19</v>
      </c>
      <c r="J117">
        <v>12</v>
      </c>
      <c r="K117">
        <v>21.179125826698677</v>
      </c>
      <c r="L117">
        <v>946.1704076000002</v>
      </c>
    </row>
    <row r="118" spans="1:12">
      <c r="A118" s="73">
        <v>43105.833333333336</v>
      </c>
      <c r="B118">
        <v>8.0299999999999994</v>
      </c>
      <c r="C118">
        <v>279.39999999999998</v>
      </c>
      <c r="D118">
        <v>1.1968000000000001</v>
      </c>
      <c r="F118">
        <v>1.1968000000000001</v>
      </c>
      <c r="G118">
        <v>13</v>
      </c>
      <c r="H118">
        <v>1</v>
      </c>
      <c r="I118">
        <v>20</v>
      </c>
      <c r="J118">
        <v>8</v>
      </c>
      <c r="K118">
        <v>0.96447803217788741</v>
      </c>
      <c r="L118">
        <v>309.84052559679992</v>
      </c>
    </row>
    <row r="119" spans="1:12">
      <c r="A119" s="73">
        <v>43105.875</v>
      </c>
      <c r="B119">
        <v>9.61</v>
      </c>
      <c r="C119">
        <v>298.89999999999998</v>
      </c>
      <c r="D119">
        <v>1.1962999999999999</v>
      </c>
      <c r="F119">
        <v>1.1962999999999999</v>
      </c>
      <c r="G119">
        <v>14</v>
      </c>
      <c r="H119">
        <v>1</v>
      </c>
      <c r="I119">
        <v>21</v>
      </c>
      <c r="J119">
        <v>10</v>
      </c>
      <c r="K119">
        <v>6.5642458540957982</v>
      </c>
      <c r="L119">
        <v>530.86032679014988</v>
      </c>
    </row>
    <row r="120" spans="1:12">
      <c r="A120" s="73">
        <v>43105.916666666664</v>
      </c>
      <c r="B120">
        <v>10.11</v>
      </c>
      <c r="C120">
        <v>311.8</v>
      </c>
      <c r="D120">
        <v>1.1962999999999999</v>
      </c>
      <c r="F120">
        <v>1.1962999999999999</v>
      </c>
      <c r="G120">
        <v>15</v>
      </c>
      <c r="H120">
        <v>1</v>
      </c>
      <c r="I120">
        <v>22</v>
      </c>
      <c r="J120">
        <v>10</v>
      </c>
      <c r="K120">
        <v>9.3763242787533638</v>
      </c>
      <c r="L120">
        <v>618.10687458764983</v>
      </c>
    </row>
    <row r="121" spans="1:12">
      <c r="A121" s="73">
        <v>43105.958333333336</v>
      </c>
      <c r="B121">
        <v>9.5</v>
      </c>
      <c r="C121">
        <v>306.7</v>
      </c>
      <c r="D121">
        <v>1.2000999999999999</v>
      </c>
      <c r="F121">
        <v>1.2000999999999999</v>
      </c>
      <c r="G121">
        <v>15</v>
      </c>
      <c r="H121">
        <v>1</v>
      </c>
      <c r="I121">
        <v>23</v>
      </c>
      <c r="J121">
        <v>10</v>
      </c>
      <c r="K121">
        <v>6.0126886006711358</v>
      </c>
      <c r="L121">
        <v>514.46786874999998</v>
      </c>
    </row>
    <row r="122" spans="1:12">
      <c r="A122" s="73">
        <v>43106</v>
      </c>
      <c r="B122">
        <v>8.01</v>
      </c>
      <c r="C122">
        <v>287.10000000000002</v>
      </c>
      <c r="D122">
        <v>1.2024999999999999</v>
      </c>
      <c r="F122">
        <v>1.2024999999999999</v>
      </c>
      <c r="G122">
        <v>14</v>
      </c>
      <c r="H122">
        <v>1</v>
      </c>
      <c r="I122">
        <v>0</v>
      </c>
      <c r="J122">
        <v>8</v>
      </c>
      <c r="K122">
        <v>0.92559489519158555</v>
      </c>
      <c r="L122">
        <v>308.99584360124993</v>
      </c>
    </row>
    <row r="123" spans="1:12">
      <c r="A123" s="73">
        <v>43106.041666666664</v>
      </c>
      <c r="B123">
        <v>8.4700000000000006</v>
      </c>
      <c r="C123">
        <v>286.7</v>
      </c>
      <c r="D123">
        <v>1.202</v>
      </c>
      <c r="F123">
        <v>1.202</v>
      </c>
      <c r="G123">
        <v>14</v>
      </c>
      <c r="H123">
        <v>1</v>
      </c>
      <c r="I123">
        <v>1</v>
      </c>
      <c r="J123">
        <v>8</v>
      </c>
      <c r="K123">
        <v>2.0223070458765497</v>
      </c>
      <c r="L123">
        <v>365.19489922300011</v>
      </c>
    </row>
    <row r="124" spans="1:12">
      <c r="A124" s="73">
        <v>43106.083333333336</v>
      </c>
      <c r="B124">
        <v>6.32</v>
      </c>
      <c r="C124">
        <v>293.5</v>
      </c>
      <c r="D124">
        <v>1.2077</v>
      </c>
      <c r="F124">
        <v>1.2077</v>
      </c>
      <c r="G124">
        <v>14</v>
      </c>
      <c r="H124">
        <v>1</v>
      </c>
      <c r="I124">
        <v>2</v>
      </c>
      <c r="J124">
        <v>6</v>
      </c>
      <c r="K124">
        <v>0.52986981984900883</v>
      </c>
      <c r="L124">
        <v>152.43345927680002</v>
      </c>
    </row>
    <row r="125" spans="1:12">
      <c r="A125" s="73">
        <v>43106.125</v>
      </c>
      <c r="B125">
        <v>6.13</v>
      </c>
      <c r="C125">
        <v>261.39999999999998</v>
      </c>
      <c r="D125">
        <v>1.2130000000000001</v>
      </c>
      <c r="F125">
        <v>1.2130000000000001</v>
      </c>
      <c r="G125">
        <v>13</v>
      </c>
      <c r="H125">
        <v>1</v>
      </c>
      <c r="I125">
        <v>3</v>
      </c>
      <c r="J125">
        <v>6</v>
      </c>
      <c r="K125">
        <v>0.84258001847913389</v>
      </c>
      <c r="L125">
        <v>139.7050897805</v>
      </c>
    </row>
    <row r="126" spans="1:12">
      <c r="A126" s="73">
        <v>43106.166666666664</v>
      </c>
      <c r="B126">
        <v>7.77</v>
      </c>
      <c r="C126">
        <v>271.7</v>
      </c>
      <c r="D126">
        <v>1.2048000000000001</v>
      </c>
      <c r="F126">
        <v>1.2048000000000001</v>
      </c>
      <c r="G126">
        <v>13</v>
      </c>
      <c r="H126">
        <v>1</v>
      </c>
      <c r="I126">
        <v>4</v>
      </c>
      <c r="J126">
        <v>8</v>
      </c>
      <c r="K126">
        <v>0.52139725135595316</v>
      </c>
      <c r="L126">
        <v>282.58429363919998</v>
      </c>
    </row>
    <row r="127" spans="1:12">
      <c r="A127" s="73">
        <v>43106.208333333336</v>
      </c>
      <c r="B127">
        <v>8.61</v>
      </c>
      <c r="C127">
        <v>276.10000000000002</v>
      </c>
      <c r="D127">
        <v>1.2121</v>
      </c>
      <c r="F127">
        <v>1.2121</v>
      </c>
      <c r="G127">
        <v>13</v>
      </c>
      <c r="H127">
        <v>1</v>
      </c>
      <c r="I127">
        <v>5</v>
      </c>
      <c r="J127">
        <v>9</v>
      </c>
      <c r="K127">
        <v>2.4400890047806647</v>
      </c>
      <c r="L127">
        <v>386.8280067550499</v>
      </c>
    </row>
    <row r="128" spans="1:12">
      <c r="A128" s="73">
        <v>43106.25</v>
      </c>
      <c r="B128">
        <v>8.92</v>
      </c>
      <c r="C128">
        <v>271.39999999999998</v>
      </c>
      <c r="D128">
        <v>1.2163999999999999</v>
      </c>
      <c r="F128">
        <v>1.2163999999999999</v>
      </c>
      <c r="G128">
        <v>13</v>
      </c>
      <c r="H128">
        <v>1</v>
      </c>
      <c r="I128">
        <v>6</v>
      </c>
      <c r="J128">
        <v>9</v>
      </c>
      <c r="K128">
        <v>3.5046776280683578</v>
      </c>
      <c r="L128">
        <v>431.65917756160002</v>
      </c>
    </row>
    <row r="129" spans="1:12">
      <c r="A129" s="73">
        <v>43106.291666666664</v>
      </c>
      <c r="B129">
        <v>8.6999999999999993</v>
      </c>
      <c r="C129">
        <v>290.60000000000002</v>
      </c>
      <c r="D129">
        <v>1.2053</v>
      </c>
      <c r="F129">
        <v>1.2053</v>
      </c>
      <c r="G129">
        <v>14</v>
      </c>
      <c r="H129">
        <v>1</v>
      </c>
      <c r="I129">
        <v>7</v>
      </c>
      <c r="J129">
        <v>9</v>
      </c>
      <c r="K129">
        <v>2.7293631212190261</v>
      </c>
      <c r="L129">
        <v>396.84683294999991</v>
      </c>
    </row>
    <row r="130" spans="1:12">
      <c r="A130" s="73">
        <v>43106.333333333336</v>
      </c>
      <c r="B130">
        <v>11.23</v>
      </c>
      <c r="C130">
        <v>294.89999999999998</v>
      </c>
      <c r="D130">
        <v>1.2004999999999999</v>
      </c>
      <c r="F130">
        <v>1.2004999999999999</v>
      </c>
      <c r="G130">
        <v>14</v>
      </c>
      <c r="H130">
        <v>1</v>
      </c>
      <c r="I130">
        <v>8</v>
      </c>
      <c r="J130">
        <v>11</v>
      </c>
      <c r="K130">
        <v>17.489779949986321</v>
      </c>
      <c r="L130">
        <v>850.1027821667501</v>
      </c>
    </row>
    <row r="131" spans="1:12">
      <c r="A131" s="73">
        <v>43106.375</v>
      </c>
      <c r="B131">
        <v>7.83</v>
      </c>
      <c r="C131">
        <v>290.89999999999998</v>
      </c>
      <c r="D131">
        <v>1.1916</v>
      </c>
      <c r="F131">
        <v>1.1916</v>
      </c>
      <c r="G131">
        <v>14</v>
      </c>
      <c r="H131">
        <v>1</v>
      </c>
      <c r="I131">
        <v>9</v>
      </c>
      <c r="J131">
        <v>8</v>
      </c>
      <c r="K131">
        <v>0.61164666231486198</v>
      </c>
      <c r="L131">
        <v>286.01300771460001</v>
      </c>
    </row>
    <row r="132" spans="1:12">
      <c r="A132" s="73">
        <v>43106.416666666664</v>
      </c>
      <c r="B132">
        <v>7.77</v>
      </c>
      <c r="C132">
        <v>273.60000000000002</v>
      </c>
      <c r="D132">
        <v>1.179</v>
      </c>
      <c r="F132">
        <v>1.179</v>
      </c>
      <c r="G132">
        <v>13</v>
      </c>
      <c r="H132">
        <v>1</v>
      </c>
      <c r="I132">
        <v>10</v>
      </c>
      <c r="J132">
        <v>8</v>
      </c>
      <c r="K132">
        <v>0.52139725135595316</v>
      </c>
      <c r="L132">
        <v>276.53293675349994</v>
      </c>
    </row>
    <row r="133" spans="1:12">
      <c r="A133" s="73">
        <v>43106.458333333336</v>
      </c>
      <c r="B133">
        <v>7.79</v>
      </c>
      <c r="C133">
        <v>255.8</v>
      </c>
      <c r="D133">
        <v>1.1721999999999999</v>
      </c>
      <c r="F133">
        <v>1.1721999999999999</v>
      </c>
      <c r="G133">
        <v>12</v>
      </c>
      <c r="H133">
        <v>1</v>
      </c>
      <c r="I133">
        <v>11</v>
      </c>
      <c r="J133">
        <v>8</v>
      </c>
      <c r="K133">
        <v>0.55068038834225652</v>
      </c>
      <c r="L133">
        <v>277.0665483679</v>
      </c>
    </row>
    <row r="134" spans="1:12">
      <c r="A134" s="73">
        <v>43106.5</v>
      </c>
      <c r="B134">
        <v>6.77</v>
      </c>
      <c r="C134">
        <v>288.5</v>
      </c>
      <c r="D134">
        <v>1.1667000000000001</v>
      </c>
      <c r="F134">
        <v>1.1667000000000001</v>
      </c>
      <c r="G134">
        <v>14</v>
      </c>
      <c r="H134">
        <v>1</v>
      </c>
      <c r="I134">
        <v>12</v>
      </c>
      <c r="J134">
        <v>7</v>
      </c>
      <c r="K134">
        <v>7.7240402040819847E-2</v>
      </c>
      <c r="L134">
        <v>181.00693239554997</v>
      </c>
    </row>
    <row r="135" spans="1:12">
      <c r="A135" s="73">
        <v>43106.541666666664</v>
      </c>
      <c r="B135">
        <v>9.24</v>
      </c>
      <c r="C135">
        <v>280.2</v>
      </c>
      <c r="D135">
        <v>1.1621999999999999</v>
      </c>
      <c r="F135">
        <v>1.1621999999999999</v>
      </c>
      <c r="G135">
        <v>13</v>
      </c>
      <c r="H135">
        <v>1</v>
      </c>
      <c r="I135">
        <v>13</v>
      </c>
      <c r="J135">
        <v>9</v>
      </c>
      <c r="K135">
        <v>4.8052078198492021</v>
      </c>
      <c r="L135">
        <v>458.42341184639997</v>
      </c>
    </row>
    <row r="136" spans="1:12">
      <c r="A136" s="73">
        <v>43106.583333333336</v>
      </c>
      <c r="B136">
        <v>7.16</v>
      </c>
      <c r="C136">
        <v>277.8</v>
      </c>
      <c r="D136">
        <v>1.1613</v>
      </c>
      <c r="F136">
        <v>1.1613</v>
      </c>
      <c r="G136">
        <v>13</v>
      </c>
      <c r="H136">
        <v>1</v>
      </c>
      <c r="I136">
        <v>14</v>
      </c>
      <c r="J136">
        <v>7</v>
      </c>
      <c r="K136">
        <v>1.2561573273721975E-2</v>
      </c>
      <c r="L136">
        <v>213.13437378240002</v>
      </c>
    </row>
    <row r="137" spans="1:12">
      <c r="A137" s="73">
        <v>43106.625</v>
      </c>
      <c r="B137">
        <v>5.27</v>
      </c>
      <c r="C137">
        <v>278.3</v>
      </c>
      <c r="D137">
        <v>1.1649</v>
      </c>
      <c r="F137">
        <v>1.1649</v>
      </c>
      <c r="G137">
        <v>13</v>
      </c>
      <c r="H137">
        <v>1</v>
      </c>
      <c r="I137">
        <v>15</v>
      </c>
      <c r="J137">
        <v>5</v>
      </c>
      <c r="K137">
        <v>3.16100512806812</v>
      </c>
      <c r="L137">
        <v>85.249235938349983</v>
      </c>
    </row>
    <row r="138" spans="1:12">
      <c r="A138" s="73">
        <v>43106.666666666664</v>
      </c>
      <c r="B138">
        <v>4.66</v>
      </c>
      <c r="C138">
        <v>264.89999999999998</v>
      </c>
      <c r="D138">
        <v>1.1680999999999999</v>
      </c>
      <c r="F138">
        <v>1.1680999999999999</v>
      </c>
      <c r="G138">
        <v>13</v>
      </c>
      <c r="H138">
        <v>1</v>
      </c>
      <c r="I138">
        <v>16</v>
      </c>
      <c r="J138">
        <v>5</v>
      </c>
      <c r="K138">
        <v>5.7021694499858855</v>
      </c>
      <c r="L138">
        <v>59.102762198800001</v>
      </c>
    </row>
    <row r="139" spans="1:12">
      <c r="A139" s="73">
        <v>43106.708333333336</v>
      </c>
      <c r="B139">
        <v>4.4000000000000004</v>
      </c>
      <c r="C139">
        <v>245.8</v>
      </c>
      <c r="D139">
        <v>1.1704000000000001</v>
      </c>
      <c r="F139">
        <v>1.1704000000000001</v>
      </c>
      <c r="G139">
        <v>12</v>
      </c>
      <c r="H139">
        <v>1</v>
      </c>
      <c r="I139">
        <v>17</v>
      </c>
      <c r="J139">
        <v>4</v>
      </c>
      <c r="K139">
        <v>7.01148866916395</v>
      </c>
      <c r="L139">
        <v>49.849676800000019</v>
      </c>
    </row>
    <row r="140" spans="1:12">
      <c r="A140" s="73">
        <v>43106.75</v>
      </c>
      <c r="B140">
        <v>4.8600000000000003</v>
      </c>
      <c r="C140">
        <v>236.5</v>
      </c>
      <c r="D140">
        <v>1.1762999999999999</v>
      </c>
      <c r="F140">
        <v>1.1762999999999999</v>
      </c>
      <c r="G140">
        <v>12</v>
      </c>
      <c r="H140">
        <v>1</v>
      </c>
      <c r="I140">
        <v>18</v>
      </c>
      <c r="J140">
        <v>5</v>
      </c>
      <c r="K140">
        <v>4.7870008198489122</v>
      </c>
      <c r="L140">
        <v>67.51447721640001</v>
      </c>
    </row>
    <row r="141" spans="1:12">
      <c r="A141" s="73">
        <v>43106.791666666664</v>
      </c>
      <c r="B141">
        <v>6.17</v>
      </c>
      <c r="C141">
        <v>239.6</v>
      </c>
      <c r="D141">
        <v>1.1767000000000001</v>
      </c>
      <c r="F141">
        <v>1.1767000000000001</v>
      </c>
      <c r="G141">
        <v>12</v>
      </c>
      <c r="H141">
        <v>1</v>
      </c>
      <c r="I141">
        <v>19</v>
      </c>
      <c r="J141">
        <v>6</v>
      </c>
      <c r="K141">
        <v>0.7707462924517392</v>
      </c>
      <c r="L141">
        <v>138.19465623355001</v>
      </c>
    </row>
    <row r="142" spans="1:12">
      <c r="A142" s="73">
        <v>43106.833333333336</v>
      </c>
      <c r="B142">
        <v>5.32</v>
      </c>
      <c r="C142">
        <v>244</v>
      </c>
      <c r="D142">
        <v>1.1780999999999999</v>
      </c>
      <c r="F142">
        <v>1.1780999999999999</v>
      </c>
      <c r="G142">
        <v>12</v>
      </c>
      <c r="H142">
        <v>1</v>
      </c>
      <c r="I142">
        <v>20</v>
      </c>
      <c r="J142">
        <v>5</v>
      </c>
      <c r="K142">
        <v>2.9857129705338741</v>
      </c>
      <c r="L142">
        <v>88.692532790400008</v>
      </c>
    </row>
    <row r="143" spans="1:12">
      <c r="A143" s="73">
        <v>43106.875</v>
      </c>
      <c r="B143">
        <v>4.18</v>
      </c>
      <c r="C143">
        <v>235.9</v>
      </c>
      <c r="D143">
        <v>1.1762999999999999</v>
      </c>
      <c r="F143">
        <v>1.1762999999999999</v>
      </c>
      <c r="G143">
        <v>11</v>
      </c>
      <c r="H143">
        <v>1</v>
      </c>
      <c r="I143">
        <v>21</v>
      </c>
      <c r="J143">
        <v>4</v>
      </c>
      <c r="K143">
        <v>8.2249741623146235</v>
      </c>
      <c r="L143">
        <v>42.955318810799987</v>
      </c>
    </row>
    <row r="144" spans="1:12">
      <c r="A144" s="73">
        <v>43106.916666666664</v>
      </c>
      <c r="B144">
        <v>4.8499999999999996</v>
      </c>
      <c r="C144">
        <v>248.3</v>
      </c>
      <c r="D144">
        <v>1.1772</v>
      </c>
      <c r="F144">
        <v>1.1772</v>
      </c>
      <c r="G144">
        <v>12</v>
      </c>
      <c r="H144">
        <v>1</v>
      </c>
      <c r="I144">
        <v>22</v>
      </c>
      <c r="J144">
        <v>5</v>
      </c>
      <c r="K144">
        <v>4.8308592513557631</v>
      </c>
      <c r="L144">
        <v>67.149915974999985</v>
      </c>
    </row>
    <row r="145" spans="1:12">
      <c r="A145" s="73">
        <v>43106.958333333336</v>
      </c>
      <c r="B145">
        <v>4.7699999999999996</v>
      </c>
      <c r="C145">
        <v>244.7</v>
      </c>
      <c r="D145">
        <v>1.1754</v>
      </c>
      <c r="F145">
        <v>1.1754</v>
      </c>
      <c r="G145">
        <v>12</v>
      </c>
      <c r="H145">
        <v>1</v>
      </c>
      <c r="I145">
        <v>23</v>
      </c>
      <c r="J145">
        <v>5</v>
      </c>
      <c r="K145">
        <v>5.1889267034105533</v>
      </c>
      <c r="L145">
        <v>63.783864404099987</v>
      </c>
    </row>
    <row r="146" spans="1:12">
      <c r="A146" s="73">
        <v>43107</v>
      </c>
      <c r="B146">
        <v>3.19</v>
      </c>
      <c r="C146">
        <v>256.8</v>
      </c>
      <c r="D146">
        <v>1.1739999999999999</v>
      </c>
      <c r="F146">
        <v>1.1739999999999999</v>
      </c>
      <c r="G146">
        <v>12</v>
      </c>
      <c r="H146">
        <v>1</v>
      </c>
      <c r="I146">
        <v>0</v>
      </c>
      <c r="J146">
        <v>3</v>
      </c>
      <c r="K146">
        <v>14.88355888149264</v>
      </c>
      <c r="L146">
        <v>19.055052532999998</v>
      </c>
    </row>
    <row r="147" spans="1:12">
      <c r="A147" s="73">
        <v>43107.041666666664</v>
      </c>
      <c r="B147">
        <v>3.66</v>
      </c>
      <c r="C147">
        <v>296.89999999999998</v>
      </c>
      <c r="D147">
        <v>1.1780999999999999</v>
      </c>
      <c r="F147">
        <v>1.1780999999999999</v>
      </c>
      <c r="G147">
        <v>14</v>
      </c>
      <c r="H147">
        <v>1</v>
      </c>
      <c r="I147">
        <v>1</v>
      </c>
      <c r="J147">
        <v>4</v>
      </c>
      <c r="K147">
        <v>11.478012600670752</v>
      </c>
      <c r="L147">
        <v>28.879882138800003</v>
      </c>
    </row>
    <row r="148" spans="1:12">
      <c r="A148" s="73">
        <v>43107.083333333336</v>
      </c>
      <c r="B148">
        <v>5.04</v>
      </c>
      <c r="C148">
        <v>296.89999999999998</v>
      </c>
      <c r="D148">
        <v>1.179</v>
      </c>
      <c r="F148">
        <v>1.179</v>
      </c>
      <c r="G148">
        <v>14</v>
      </c>
      <c r="H148">
        <v>1</v>
      </c>
      <c r="I148">
        <v>2</v>
      </c>
      <c r="J148">
        <v>5</v>
      </c>
      <c r="K148">
        <v>4.0317490527256377</v>
      </c>
      <c r="L148">
        <v>75.470185728000004</v>
      </c>
    </row>
    <row r="149" spans="1:12">
      <c r="A149" s="73">
        <v>43107.125</v>
      </c>
      <c r="B149">
        <v>5.58</v>
      </c>
      <c r="C149">
        <v>305.2</v>
      </c>
      <c r="D149">
        <v>1.1803999999999999</v>
      </c>
      <c r="F149">
        <v>1.1803999999999999</v>
      </c>
      <c r="G149">
        <v>15</v>
      </c>
      <c r="H149">
        <v>1</v>
      </c>
      <c r="I149">
        <v>3</v>
      </c>
      <c r="J149">
        <v>6</v>
      </c>
      <c r="K149">
        <v>2.1547937513558097</v>
      </c>
      <c r="L149">
        <v>102.5420043024</v>
      </c>
    </row>
    <row r="150" spans="1:12">
      <c r="A150" s="73">
        <v>43107.166666666664</v>
      </c>
      <c r="B150">
        <v>4.87</v>
      </c>
      <c r="C150">
        <v>295.89999999999998</v>
      </c>
      <c r="D150">
        <v>1.1840999999999999</v>
      </c>
      <c r="F150">
        <v>1.1840999999999999</v>
      </c>
      <c r="G150">
        <v>14</v>
      </c>
      <c r="H150">
        <v>1</v>
      </c>
      <c r="I150">
        <v>4</v>
      </c>
      <c r="J150">
        <v>5</v>
      </c>
      <c r="K150">
        <v>4.7433423883420645</v>
      </c>
      <c r="L150">
        <v>68.382546441149998</v>
      </c>
    </row>
    <row r="151" spans="1:12">
      <c r="A151" s="73">
        <v>43107.208333333336</v>
      </c>
      <c r="B151">
        <v>3.96</v>
      </c>
      <c r="C151">
        <v>281.2</v>
      </c>
      <c r="D151">
        <v>1.1878</v>
      </c>
      <c r="F151">
        <v>1.1878</v>
      </c>
      <c r="G151">
        <v>13</v>
      </c>
      <c r="H151">
        <v>1</v>
      </c>
      <c r="I151">
        <v>5</v>
      </c>
      <c r="J151">
        <v>4</v>
      </c>
      <c r="K151">
        <v>9.5352596554652926</v>
      </c>
      <c r="L151">
        <v>36.880676870400002</v>
      </c>
    </row>
    <row r="152" spans="1:12">
      <c r="A152" s="73">
        <v>43107.25</v>
      </c>
      <c r="B152">
        <v>4.76</v>
      </c>
      <c r="C152">
        <v>282</v>
      </c>
      <c r="D152">
        <v>1.1855</v>
      </c>
      <c r="F152">
        <v>1.1855</v>
      </c>
      <c r="G152">
        <v>14</v>
      </c>
      <c r="H152">
        <v>1</v>
      </c>
      <c r="I152">
        <v>6</v>
      </c>
      <c r="J152">
        <v>5</v>
      </c>
      <c r="K152">
        <v>5.2345851349174009</v>
      </c>
      <c r="L152">
        <v>63.928191823999995</v>
      </c>
    </row>
    <row r="153" spans="1:12">
      <c r="A153" s="73">
        <v>43107.291666666664</v>
      </c>
      <c r="B153">
        <v>3.98</v>
      </c>
      <c r="C153">
        <v>265.2</v>
      </c>
      <c r="D153">
        <v>1.1878</v>
      </c>
      <c r="F153">
        <v>1.1878</v>
      </c>
      <c r="G153">
        <v>13</v>
      </c>
      <c r="H153">
        <v>1</v>
      </c>
      <c r="I153">
        <v>7</v>
      </c>
      <c r="J153">
        <v>4</v>
      </c>
      <c r="K153">
        <v>9.4121427924515952</v>
      </c>
      <c r="L153">
        <v>37.442301968800002</v>
      </c>
    </row>
    <row r="154" spans="1:12">
      <c r="A154" s="73">
        <v>43107.333333333336</v>
      </c>
      <c r="B154">
        <v>7.16</v>
      </c>
      <c r="C154">
        <v>259.2</v>
      </c>
      <c r="D154">
        <v>1.1919999999999999</v>
      </c>
      <c r="F154">
        <v>1.1919999999999999</v>
      </c>
      <c r="G154">
        <v>13</v>
      </c>
      <c r="H154">
        <v>1</v>
      </c>
      <c r="I154">
        <v>8</v>
      </c>
      <c r="J154">
        <v>7</v>
      </c>
      <c r="K154">
        <v>1.2561573273721975E-2</v>
      </c>
      <c r="L154">
        <v>218.76877081600003</v>
      </c>
    </row>
    <row r="155" spans="1:12">
      <c r="A155" s="73">
        <v>43107.375</v>
      </c>
      <c r="B155">
        <v>6.76</v>
      </c>
      <c r="C155">
        <v>267.2</v>
      </c>
      <c r="D155">
        <v>1.1911</v>
      </c>
      <c r="F155">
        <v>1.1911</v>
      </c>
      <c r="G155">
        <v>13</v>
      </c>
      <c r="H155">
        <v>1</v>
      </c>
      <c r="I155">
        <v>9</v>
      </c>
      <c r="J155">
        <v>7</v>
      </c>
      <c r="K155">
        <v>8.2898833547668388E-2</v>
      </c>
      <c r="L155">
        <v>183.97479039680002</v>
      </c>
    </row>
    <row r="156" spans="1:12">
      <c r="A156" s="73">
        <v>43107.416666666664</v>
      </c>
      <c r="B156">
        <v>9.06</v>
      </c>
      <c r="C156">
        <v>268.60000000000002</v>
      </c>
      <c r="D156">
        <v>1.1863999999999999</v>
      </c>
      <c r="F156">
        <v>1.1863999999999999</v>
      </c>
      <c r="G156">
        <v>13</v>
      </c>
      <c r="H156">
        <v>1</v>
      </c>
      <c r="I156">
        <v>10</v>
      </c>
      <c r="J156">
        <v>9</v>
      </c>
      <c r="K156">
        <v>4.0484595869724789</v>
      </c>
      <c r="L156">
        <v>441.14944317120001</v>
      </c>
    </row>
    <row r="157" spans="1:12">
      <c r="A157" s="73">
        <v>43107.458333333336</v>
      </c>
      <c r="B157">
        <v>9.76</v>
      </c>
      <c r="C157">
        <v>271</v>
      </c>
      <c r="D157">
        <v>1.1837</v>
      </c>
      <c r="F157">
        <v>1.1837</v>
      </c>
      <c r="G157">
        <v>13</v>
      </c>
      <c r="H157">
        <v>1</v>
      </c>
      <c r="I157">
        <v>11</v>
      </c>
      <c r="J157">
        <v>10</v>
      </c>
      <c r="K157">
        <v>7.3553693814930696</v>
      </c>
      <c r="L157">
        <v>550.25133506559996</v>
      </c>
    </row>
    <row r="158" spans="1:12">
      <c r="A158" s="73">
        <v>43107.5</v>
      </c>
      <c r="B158">
        <v>10.37</v>
      </c>
      <c r="C158">
        <v>268.60000000000002</v>
      </c>
      <c r="D158">
        <v>1.1813</v>
      </c>
      <c r="F158">
        <v>1.1813</v>
      </c>
      <c r="G158">
        <v>13</v>
      </c>
      <c r="H158">
        <v>1</v>
      </c>
      <c r="I158">
        <v>12</v>
      </c>
      <c r="J158">
        <v>10</v>
      </c>
      <c r="K158">
        <v>11.036205059575298</v>
      </c>
      <c r="L158">
        <v>658.66786774444984</v>
      </c>
    </row>
    <row r="159" spans="1:12">
      <c r="A159" s="73">
        <v>43107.541666666664</v>
      </c>
      <c r="B159">
        <v>9.15</v>
      </c>
      <c r="C159">
        <v>263.10000000000002</v>
      </c>
      <c r="D159">
        <v>1.1786000000000001</v>
      </c>
      <c r="F159">
        <v>1.1786000000000001</v>
      </c>
      <c r="G159">
        <v>13</v>
      </c>
      <c r="H159">
        <v>1</v>
      </c>
      <c r="I159">
        <v>13</v>
      </c>
      <c r="J159">
        <v>9</v>
      </c>
      <c r="K159">
        <v>4.4187337034108403</v>
      </c>
      <c r="L159">
        <v>451.43967363750011</v>
      </c>
    </row>
    <row r="160" spans="1:12">
      <c r="A160" s="73">
        <v>43107.583333333336</v>
      </c>
      <c r="B160">
        <v>10.73</v>
      </c>
      <c r="C160">
        <v>269.8</v>
      </c>
      <c r="D160">
        <v>1.179</v>
      </c>
      <c r="F160">
        <v>1.179</v>
      </c>
      <c r="G160">
        <v>13</v>
      </c>
      <c r="H160">
        <v>1</v>
      </c>
      <c r="I160">
        <v>14</v>
      </c>
      <c r="J160">
        <v>11</v>
      </c>
      <c r="K160">
        <v>13.557701525328754</v>
      </c>
      <c r="L160">
        <v>728.25416202150006</v>
      </c>
    </row>
    <row r="161" spans="1:12">
      <c r="A161" s="73">
        <v>43107.625</v>
      </c>
      <c r="B161">
        <v>12</v>
      </c>
      <c r="C161">
        <v>269.39999999999998</v>
      </c>
      <c r="D161">
        <v>1.1818</v>
      </c>
      <c r="F161">
        <v>1.1818</v>
      </c>
      <c r="G161">
        <v>13</v>
      </c>
      <c r="H161">
        <v>1</v>
      </c>
      <c r="I161">
        <v>15</v>
      </c>
      <c r="J161">
        <v>12</v>
      </c>
      <c r="K161">
        <v>24.523080723958973</v>
      </c>
      <c r="L161">
        <v>1021.0752</v>
      </c>
    </row>
    <row r="162" spans="1:12">
      <c r="A162" s="73">
        <v>43107.666666666664</v>
      </c>
      <c r="B162">
        <v>12.52</v>
      </c>
      <c r="C162">
        <v>271.2</v>
      </c>
      <c r="D162">
        <v>1.1859999999999999</v>
      </c>
      <c r="F162">
        <v>1.1859999999999999</v>
      </c>
      <c r="G162">
        <v>13</v>
      </c>
      <c r="H162">
        <v>1</v>
      </c>
      <c r="I162">
        <v>16</v>
      </c>
      <c r="J162">
        <v>13</v>
      </c>
      <c r="K162">
        <v>29.943642285602838</v>
      </c>
      <c r="L162">
        <v>1163.7713997439998</v>
      </c>
    </row>
    <row r="163" spans="1:12">
      <c r="A163" s="73">
        <v>43107.708333333336</v>
      </c>
      <c r="B163">
        <v>10.51</v>
      </c>
      <c r="C163">
        <v>270.2</v>
      </c>
      <c r="D163">
        <v>1.1911</v>
      </c>
      <c r="F163">
        <v>1.1911</v>
      </c>
      <c r="G163">
        <v>13</v>
      </c>
      <c r="H163">
        <v>1</v>
      </c>
      <c r="I163">
        <v>17</v>
      </c>
      <c r="J163">
        <v>11</v>
      </c>
      <c r="K163">
        <v>11.98598701847942</v>
      </c>
      <c r="L163">
        <v>691.39522695305004</v>
      </c>
    </row>
    <row r="164" spans="1:12">
      <c r="A164" s="73">
        <v>43107.75</v>
      </c>
      <c r="B164">
        <v>9.6999999999999993</v>
      </c>
      <c r="C164">
        <v>264.60000000000002</v>
      </c>
      <c r="D164">
        <v>1.1958</v>
      </c>
      <c r="F164">
        <v>1.1958</v>
      </c>
      <c r="G164">
        <v>13</v>
      </c>
      <c r="H164">
        <v>1</v>
      </c>
      <c r="I164">
        <v>18</v>
      </c>
      <c r="J164">
        <v>10</v>
      </c>
      <c r="K164">
        <v>7.0335199705341589</v>
      </c>
      <c r="L164">
        <v>545.68718669999987</v>
      </c>
    </row>
    <row r="165" spans="1:12">
      <c r="A165" s="73">
        <v>43107.791666666664</v>
      </c>
      <c r="B165">
        <v>8.84</v>
      </c>
      <c r="C165">
        <v>267.60000000000002</v>
      </c>
      <c r="D165">
        <v>1.2000999999999999</v>
      </c>
      <c r="F165">
        <v>1.2000999999999999</v>
      </c>
      <c r="G165">
        <v>13</v>
      </c>
      <c r="H165">
        <v>1</v>
      </c>
      <c r="I165">
        <v>19</v>
      </c>
      <c r="J165">
        <v>9</v>
      </c>
      <c r="K165">
        <v>3.2115450801231469</v>
      </c>
      <c r="L165">
        <v>414.51880275519994</v>
      </c>
    </row>
    <row r="166" spans="1:12">
      <c r="A166" s="73">
        <v>43107.833333333336</v>
      </c>
      <c r="B166">
        <v>7.83</v>
      </c>
      <c r="C166">
        <v>262.8</v>
      </c>
      <c r="D166">
        <v>1.2029000000000001</v>
      </c>
      <c r="F166">
        <v>1.2029000000000001</v>
      </c>
      <c r="G166">
        <v>13</v>
      </c>
      <c r="H166">
        <v>1</v>
      </c>
      <c r="I166">
        <v>20</v>
      </c>
      <c r="J166">
        <v>8</v>
      </c>
      <c r="K166">
        <v>0.61164666231486198</v>
      </c>
      <c r="L166">
        <v>288.72528279615005</v>
      </c>
    </row>
    <row r="167" spans="1:12">
      <c r="A167" s="73">
        <v>43107.875</v>
      </c>
      <c r="B167">
        <v>5.87</v>
      </c>
      <c r="C167">
        <v>260.7</v>
      </c>
      <c r="D167">
        <v>1.2039</v>
      </c>
      <c r="F167">
        <v>1.2039</v>
      </c>
      <c r="G167">
        <v>13</v>
      </c>
      <c r="H167">
        <v>1</v>
      </c>
      <c r="I167">
        <v>21</v>
      </c>
      <c r="J167">
        <v>6</v>
      </c>
      <c r="K167">
        <v>1.3874992376571986</v>
      </c>
      <c r="L167">
        <v>121.75161270585001</v>
      </c>
    </row>
    <row r="168" spans="1:12">
      <c r="A168" s="73">
        <v>43107.916666666664</v>
      </c>
      <c r="B168">
        <v>7.15</v>
      </c>
      <c r="C168">
        <v>259.8</v>
      </c>
      <c r="D168">
        <v>1.2048000000000001</v>
      </c>
      <c r="F168">
        <v>1.2048000000000001</v>
      </c>
      <c r="G168">
        <v>13</v>
      </c>
      <c r="H168">
        <v>1</v>
      </c>
      <c r="I168">
        <v>22</v>
      </c>
      <c r="J168">
        <v>7</v>
      </c>
      <c r="K168">
        <v>1.0420004780570674E-2</v>
      </c>
      <c r="L168">
        <v>220.19278710000003</v>
      </c>
    </row>
    <row r="169" spans="1:12">
      <c r="A169" s="73">
        <v>43107.958333333336</v>
      </c>
      <c r="B169">
        <v>9.2100000000000009</v>
      </c>
      <c r="C169">
        <v>260.60000000000002</v>
      </c>
      <c r="D169">
        <v>1.2077</v>
      </c>
      <c r="F169">
        <v>1.2077</v>
      </c>
      <c r="G169">
        <v>13</v>
      </c>
      <c r="H169">
        <v>1</v>
      </c>
      <c r="I169">
        <v>23</v>
      </c>
      <c r="J169">
        <v>9</v>
      </c>
      <c r="K169">
        <v>4.6745831143697503</v>
      </c>
      <c r="L169">
        <v>471.74571194985015</v>
      </c>
    </row>
    <row r="170" spans="1:12">
      <c r="A170" s="73">
        <v>43108</v>
      </c>
      <c r="B170">
        <v>10.1</v>
      </c>
      <c r="C170">
        <v>257.60000000000002</v>
      </c>
      <c r="D170">
        <v>1.2111000000000001</v>
      </c>
      <c r="F170">
        <v>1.2111000000000001</v>
      </c>
      <c r="G170">
        <v>12</v>
      </c>
      <c r="H170">
        <v>1</v>
      </c>
      <c r="I170">
        <v>0</v>
      </c>
      <c r="J170">
        <v>10</v>
      </c>
      <c r="K170">
        <v>9.3151827102602134</v>
      </c>
      <c r="L170">
        <v>623.89877054999999</v>
      </c>
    </row>
    <row r="171" spans="1:12">
      <c r="A171" s="73">
        <v>43108.041666666664</v>
      </c>
      <c r="B171">
        <v>7.79</v>
      </c>
      <c r="C171">
        <v>252.9</v>
      </c>
      <c r="D171">
        <v>1.2144999999999999</v>
      </c>
      <c r="F171">
        <v>1.2144999999999999</v>
      </c>
      <c r="G171">
        <v>12</v>
      </c>
      <c r="H171">
        <v>1</v>
      </c>
      <c r="I171">
        <v>1</v>
      </c>
      <c r="J171">
        <v>8</v>
      </c>
      <c r="K171">
        <v>0.55068038834225652</v>
      </c>
      <c r="L171">
        <v>287.06476965774999</v>
      </c>
    </row>
    <row r="172" spans="1:12">
      <c r="A172" s="73">
        <v>43108.083333333336</v>
      </c>
      <c r="B172">
        <v>7.85</v>
      </c>
      <c r="C172">
        <v>256.89999999999998</v>
      </c>
      <c r="D172">
        <v>1.2179</v>
      </c>
      <c r="F172">
        <v>1.2179</v>
      </c>
      <c r="G172">
        <v>12</v>
      </c>
      <c r="H172">
        <v>1</v>
      </c>
      <c r="I172">
        <v>2</v>
      </c>
      <c r="J172">
        <v>8</v>
      </c>
      <c r="K172">
        <v>0.64332979930116396</v>
      </c>
      <c r="L172">
        <v>294.57141779374996</v>
      </c>
    </row>
    <row r="173" spans="1:12">
      <c r="A173" s="73">
        <v>43108.125</v>
      </c>
      <c r="B173">
        <v>6.74</v>
      </c>
      <c r="C173">
        <v>261.89999999999998</v>
      </c>
      <c r="D173">
        <v>1.2213000000000001</v>
      </c>
      <c r="F173">
        <v>1.2213000000000001</v>
      </c>
      <c r="G173">
        <v>13</v>
      </c>
      <c r="H173">
        <v>1</v>
      </c>
      <c r="I173">
        <v>3</v>
      </c>
      <c r="J173">
        <v>7</v>
      </c>
      <c r="K173">
        <v>9.4815696561365459E-2</v>
      </c>
      <c r="L173">
        <v>186.97005295560001</v>
      </c>
    </row>
    <row r="174" spans="1:12">
      <c r="A174" s="73">
        <v>43108.166666666664</v>
      </c>
      <c r="B174">
        <v>7.15</v>
      </c>
      <c r="C174">
        <v>262.89999999999998</v>
      </c>
      <c r="D174">
        <v>1.2228000000000001</v>
      </c>
      <c r="F174">
        <v>1.2228000000000001</v>
      </c>
      <c r="G174">
        <v>13</v>
      </c>
      <c r="H174">
        <v>1</v>
      </c>
      <c r="I174">
        <v>4</v>
      </c>
      <c r="J174">
        <v>7</v>
      </c>
      <c r="K174">
        <v>1.0420004780570674E-2</v>
      </c>
      <c r="L174">
        <v>223.48251997500006</v>
      </c>
    </row>
    <row r="175" spans="1:12">
      <c r="A175" s="73">
        <v>43108.208333333336</v>
      </c>
      <c r="B175">
        <v>7.36</v>
      </c>
      <c r="C175">
        <v>261.7</v>
      </c>
      <c r="D175">
        <v>1.2238</v>
      </c>
      <c r="F175">
        <v>1.2238</v>
      </c>
      <c r="G175">
        <v>13</v>
      </c>
      <c r="H175">
        <v>1</v>
      </c>
      <c r="I175">
        <v>5</v>
      </c>
      <c r="J175">
        <v>7</v>
      </c>
      <c r="K175">
        <v>9.7392943136748983E-2</v>
      </c>
      <c r="L175">
        <v>243.95734384640002</v>
      </c>
    </row>
    <row r="176" spans="1:12">
      <c r="A176" s="73">
        <v>43108.25</v>
      </c>
      <c r="B176">
        <v>7.78</v>
      </c>
      <c r="C176">
        <v>270.8</v>
      </c>
      <c r="D176">
        <v>1.2242999999999999</v>
      </c>
      <c r="F176">
        <v>1.2242999999999999</v>
      </c>
      <c r="G176">
        <v>13</v>
      </c>
      <c r="H176">
        <v>1</v>
      </c>
      <c r="I176">
        <v>6</v>
      </c>
      <c r="J176">
        <v>8</v>
      </c>
      <c r="K176">
        <v>0.53593881984910552</v>
      </c>
      <c r="L176">
        <v>288.26813926680001</v>
      </c>
    </row>
    <row r="177" spans="1:12">
      <c r="A177" s="73">
        <v>43108.291666666664</v>
      </c>
      <c r="B177">
        <v>6.81</v>
      </c>
      <c r="C177">
        <v>284</v>
      </c>
      <c r="D177">
        <v>1.2222999999999999</v>
      </c>
      <c r="F177">
        <v>1.2222999999999999</v>
      </c>
      <c r="G177">
        <v>14</v>
      </c>
      <c r="H177">
        <v>1</v>
      </c>
      <c r="I177">
        <v>7</v>
      </c>
      <c r="J177">
        <v>7</v>
      </c>
      <c r="K177">
        <v>5.6606676013425165E-2</v>
      </c>
      <c r="L177">
        <v>193.01415143714993</v>
      </c>
    </row>
    <row r="178" spans="1:12">
      <c r="A178" s="73">
        <v>43108.333333333336</v>
      </c>
      <c r="B178">
        <v>9.09</v>
      </c>
      <c r="C178">
        <v>306.5</v>
      </c>
      <c r="D178">
        <v>1.2208000000000001</v>
      </c>
      <c r="F178">
        <v>1.2208000000000001</v>
      </c>
      <c r="G178">
        <v>15</v>
      </c>
      <c r="H178">
        <v>1</v>
      </c>
      <c r="I178">
        <v>8</v>
      </c>
      <c r="J178">
        <v>9</v>
      </c>
      <c r="K178">
        <v>4.1700842924519304</v>
      </c>
      <c r="L178">
        <v>458.46498746160006</v>
      </c>
    </row>
    <row r="179" spans="1:12">
      <c r="A179" s="73">
        <v>43108.375</v>
      </c>
      <c r="B179">
        <v>8.61</v>
      </c>
      <c r="C179">
        <v>313.89999999999998</v>
      </c>
      <c r="D179">
        <v>1.214</v>
      </c>
      <c r="F179">
        <v>1.214</v>
      </c>
      <c r="G179">
        <v>15</v>
      </c>
      <c r="H179">
        <v>1</v>
      </c>
      <c r="I179">
        <v>9</v>
      </c>
      <c r="J179">
        <v>9</v>
      </c>
      <c r="K179">
        <v>2.4400890047806647</v>
      </c>
      <c r="L179">
        <v>387.43437026699991</v>
      </c>
    </row>
    <row r="180" spans="1:12">
      <c r="A180" s="73">
        <v>43108.416666666664</v>
      </c>
      <c r="B180">
        <v>7.61</v>
      </c>
      <c r="C180">
        <v>311.60000000000002</v>
      </c>
      <c r="D180">
        <v>1.2024999999999999</v>
      </c>
      <c r="F180">
        <v>1.2024999999999999</v>
      </c>
      <c r="G180">
        <v>15</v>
      </c>
      <c r="H180">
        <v>1</v>
      </c>
      <c r="I180">
        <v>10</v>
      </c>
      <c r="J180">
        <v>8</v>
      </c>
      <c r="K180">
        <v>0.31593215546553266</v>
      </c>
      <c r="L180">
        <v>264.97753745124999</v>
      </c>
    </row>
    <row r="181" spans="1:12">
      <c r="A181" s="73">
        <v>43108.458333333336</v>
      </c>
      <c r="B181">
        <v>7.61</v>
      </c>
      <c r="C181">
        <v>307.39999999999998</v>
      </c>
      <c r="D181">
        <v>1.1981999999999999</v>
      </c>
      <c r="F181">
        <v>1.1981999999999999</v>
      </c>
      <c r="G181">
        <v>15</v>
      </c>
      <c r="H181">
        <v>1</v>
      </c>
      <c r="I181">
        <v>11</v>
      </c>
      <c r="J181">
        <v>8</v>
      </c>
      <c r="K181">
        <v>0.31593215546553266</v>
      </c>
      <c r="L181">
        <v>264.03000862710002</v>
      </c>
    </row>
    <row r="182" spans="1:12">
      <c r="A182" s="73">
        <v>43108.5</v>
      </c>
      <c r="B182">
        <v>10.09</v>
      </c>
      <c r="C182">
        <v>307.7</v>
      </c>
      <c r="D182">
        <v>1.1916</v>
      </c>
      <c r="F182">
        <v>1.1916</v>
      </c>
      <c r="G182">
        <v>15</v>
      </c>
      <c r="H182">
        <v>1</v>
      </c>
      <c r="I182">
        <v>12</v>
      </c>
      <c r="J182">
        <v>10</v>
      </c>
      <c r="K182">
        <v>9.2542411417670642</v>
      </c>
      <c r="L182">
        <v>612.03181373819996</v>
      </c>
    </row>
    <row r="183" spans="1:12">
      <c r="A183" s="73">
        <v>43108.541666666664</v>
      </c>
      <c r="B183">
        <v>12.83</v>
      </c>
      <c r="C183">
        <v>307.2</v>
      </c>
      <c r="D183">
        <v>1.1919999999999999</v>
      </c>
      <c r="F183">
        <v>1.1919999999999999</v>
      </c>
      <c r="G183">
        <v>15</v>
      </c>
      <c r="H183">
        <v>1</v>
      </c>
      <c r="I183">
        <v>13</v>
      </c>
      <c r="J183">
        <v>13</v>
      </c>
      <c r="K183">
        <v>33.432430908890531</v>
      </c>
      <c r="L183">
        <v>1258.7115834519998</v>
      </c>
    </row>
    <row r="184" spans="1:12">
      <c r="A184" s="73">
        <v>43108.583333333336</v>
      </c>
      <c r="B184">
        <v>14.08</v>
      </c>
      <c r="C184">
        <v>303.60000000000002</v>
      </c>
      <c r="D184">
        <v>1.1888000000000001</v>
      </c>
      <c r="F184">
        <v>1.1888000000000001</v>
      </c>
      <c r="G184">
        <v>14</v>
      </c>
      <c r="H184">
        <v>1</v>
      </c>
      <c r="I184">
        <v>14</v>
      </c>
      <c r="J184">
        <v>14</v>
      </c>
      <c r="K184">
        <v>49.450126970534448</v>
      </c>
      <c r="L184">
        <v>1659.1542550528</v>
      </c>
    </row>
    <row r="185" spans="1:12">
      <c r="A185" s="73">
        <v>43108.625</v>
      </c>
      <c r="B185">
        <v>12.96</v>
      </c>
      <c r="C185">
        <v>299.7</v>
      </c>
      <c r="D185">
        <v>1.1888000000000001</v>
      </c>
      <c r="F185">
        <v>1.1888000000000001</v>
      </c>
      <c r="G185">
        <v>14</v>
      </c>
      <c r="H185">
        <v>1</v>
      </c>
      <c r="I185">
        <v>15</v>
      </c>
      <c r="J185">
        <v>13</v>
      </c>
      <c r="K185">
        <v>34.952671299301507</v>
      </c>
      <c r="L185">
        <v>1293.8794205184001</v>
      </c>
    </row>
    <row r="186" spans="1:12">
      <c r="A186" s="73">
        <v>43108.666666666664</v>
      </c>
      <c r="B186">
        <v>8.65</v>
      </c>
      <c r="C186">
        <v>263.3</v>
      </c>
      <c r="D186">
        <v>1.1916</v>
      </c>
      <c r="F186">
        <v>1.1916</v>
      </c>
      <c r="G186">
        <v>13</v>
      </c>
      <c r="H186">
        <v>1</v>
      </c>
      <c r="I186">
        <v>16</v>
      </c>
      <c r="J186">
        <v>9</v>
      </c>
      <c r="K186">
        <v>2.5666552787532728</v>
      </c>
      <c r="L186">
        <v>385.61047357500001</v>
      </c>
    </row>
    <row r="187" spans="1:12">
      <c r="A187" s="73">
        <v>43108.708333333336</v>
      </c>
      <c r="B187">
        <v>8.76</v>
      </c>
      <c r="C187">
        <v>278.39999999999998</v>
      </c>
      <c r="D187">
        <v>1.1953</v>
      </c>
      <c r="F187">
        <v>1.1953</v>
      </c>
      <c r="G187">
        <v>13</v>
      </c>
      <c r="H187">
        <v>1</v>
      </c>
      <c r="I187">
        <v>17</v>
      </c>
      <c r="J187">
        <v>9</v>
      </c>
      <c r="K187">
        <v>2.9312125321779359</v>
      </c>
      <c r="L187">
        <v>401.75310536640001</v>
      </c>
    </row>
    <row r="188" spans="1:12">
      <c r="A188" s="73">
        <v>43108.75</v>
      </c>
      <c r="B188">
        <v>8.7799999999999994</v>
      </c>
      <c r="C188">
        <v>282.3</v>
      </c>
      <c r="D188">
        <v>1.1958</v>
      </c>
      <c r="F188">
        <v>1.1958</v>
      </c>
      <c r="G188">
        <v>14</v>
      </c>
      <c r="H188">
        <v>1</v>
      </c>
      <c r="I188">
        <v>18</v>
      </c>
      <c r="J188">
        <v>9</v>
      </c>
      <c r="K188">
        <v>3.0000956691642373</v>
      </c>
      <c r="L188">
        <v>404.68033528079991</v>
      </c>
    </row>
    <row r="189" spans="1:12">
      <c r="A189" s="73">
        <v>43108.791666666664</v>
      </c>
      <c r="B189">
        <v>8.75</v>
      </c>
      <c r="C189">
        <v>272.3</v>
      </c>
      <c r="D189">
        <v>1.1924999999999999</v>
      </c>
      <c r="F189">
        <v>1.1924999999999999</v>
      </c>
      <c r="G189">
        <v>13</v>
      </c>
      <c r="H189">
        <v>1</v>
      </c>
      <c r="I189">
        <v>19</v>
      </c>
      <c r="J189">
        <v>9</v>
      </c>
      <c r="K189">
        <v>2.8970709636847851</v>
      </c>
      <c r="L189">
        <v>399.44091796874994</v>
      </c>
    </row>
    <row r="190" spans="1:12">
      <c r="A190" s="73">
        <v>43108.833333333336</v>
      </c>
      <c r="B190">
        <v>7.9</v>
      </c>
      <c r="C190">
        <v>269.89999999999998</v>
      </c>
      <c r="D190">
        <v>1.1949000000000001</v>
      </c>
      <c r="F190">
        <v>1.1949000000000001</v>
      </c>
      <c r="G190">
        <v>13</v>
      </c>
      <c r="H190">
        <v>1</v>
      </c>
      <c r="I190">
        <v>20</v>
      </c>
      <c r="J190">
        <v>8</v>
      </c>
      <c r="K190">
        <v>0.72603764176692187</v>
      </c>
      <c r="L190">
        <v>294.56615055000003</v>
      </c>
    </row>
    <row r="191" spans="1:12">
      <c r="A191" s="73">
        <v>43108.875</v>
      </c>
      <c r="B191">
        <v>8.4</v>
      </c>
      <c r="C191">
        <v>265.89999999999998</v>
      </c>
      <c r="D191">
        <v>1.1924999999999999</v>
      </c>
      <c r="F191">
        <v>1.1924999999999999</v>
      </c>
      <c r="G191">
        <v>13</v>
      </c>
      <c r="H191">
        <v>1</v>
      </c>
      <c r="I191">
        <v>21</v>
      </c>
      <c r="J191">
        <v>8</v>
      </c>
      <c r="K191">
        <v>1.8281160664244893</v>
      </c>
      <c r="L191">
        <v>353.39976000000001</v>
      </c>
    </row>
    <row r="192" spans="1:12">
      <c r="A192" s="73">
        <v>43108.916666666664</v>
      </c>
      <c r="B192">
        <v>8.25</v>
      </c>
      <c r="C192">
        <v>272.7</v>
      </c>
      <c r="D192">
        <v>1.1897</v>
      </c>
      <c r="F192">
        <v>1.1897</v>
      </c>
      <c r="G192">
        <v>13</v>
      </c>
      <c r="H192">
        <v>1</v>
      </c>
      <c r="I192">
        <v>22</v>
      </c>
      <c r="J192">
        <v>8</v>
      </c>
      <c r="K192">
        <v>1.4449925390272182</v>
      </c>
      <c r="L192">
        <v>334.01756953124999</v>
      </c>
    </row>
    <row r="193" spans="1:12">
      <c r="A193" s="73">
        <v>43108.958333333336</v>
      </c>
      <c r="B193">
        <v>9.48</v>
      </c>
      <c r="C193">
        <v>274.39999999999998</v>
      </c>
      <c r="D193">
        <v>1.1892</v>
      </c>
      <c r="F193">
        <v>1.1892</v>
      </c>
      <c r="G193">
        <v>13</v>
      </c>
      <c r="H193">
        <v>1</v>
      </c>
      <c r="I193">
        <v>23</v>
      </c>
      <c r="J193">
        <v>9</v>
      </c>
      <c r="K193">
        <v>5.9150054636848353</v>
      </c>
      <c r="L193">
        <v>506.58218968320011</v>
      </c>
    </row>
    <row r="194" spans="1:12">
      <c r="A194" s="73">
        <v>43109</v>
      </c>
      <c r="B194">
        <v>9.5299999999999994</v>
      </c>
      <c r="C194">
        <v>270.5</v>
      </c>
      <c r="D194">
        <v>1.1892</v>
      </c>
      <c r="F194">
        <v>1.1892</v>
      </c>
      <c r="G194">
        <v>13</v>
      </c>
      <c r="H194">
        <v>1</v>
      </c>
      <c r="I194">
        <v>0</v>
      </c>
      <c r="J194">
        <v>10</v>
      </c>
      <c r="K194">
        <v>6.160713306150587</v>
      </c>
      <c r="L194">
        <v>514.64008104419986</v>
      </c>
    </row>
    <row r="195" spans="1:12">
      <c r="A195" s="73">
        <v>43109.041666666664</v>
      </c>
      <c r="B195">
        <v>9.83</v>
      </c>
      <c r="C195">
        <v>276.39999999999998</v>
      </c>
      <c r="D195">
        <v>1.1892</v>
      </c>
      <c r="F195">
        <v>1.1892</v>
      </c>
      <c r="G195">
        <v>13</v>
      </c>
      <c r="H195">
        <v>1</v>
      </c>
      <c r="I195">
        <v>1</v>
      </c>
      <c r="J195">
        <v>10</v>
      </c>
      <c r="K195">
        <v>7.7399603609451306</v>
      </c>
      <c r="L195">
        <v>564.78799693020005</v>
      </c>
    </row>
    <row r="196" spans="1:12">
      <c r="A196" s="73">
        <v>43109.083333333336</v>
      </c>
      <c r="B196">
        <v>10.46</v>
      </c>
      <c r="C196">
        <v>293</v>
      </c>
      <c r="D196">
        <v>1.1878</v>
      </c>
      <c r="F196">
        <v>1.1878</v>
      </c>
      <c r="G196">
        <v>14</v>
      </c>
      <c r="H196">
        <v>1</v>
      </c>
      <c r="I196">
        <v>2</v>
      </c>
      <c r="J196">
        <v>10</v>
      </c>
      <c r="K196">
        <v>11.64227917601367</v>
      </c>
      <c r="L196">
        <v>679.68608505040015</v>
      </c>
    </row>
    <row r="197" spans="1:12">
      <c r="A197" s="73">
        <v>43109.125</v>
      </c>
      <c r="B197">
        <v>10.71</v>
      </c>
      <c r="C197">
        <v>302.8</v>
      </c>
      <c r="D197">
        <v>1.1906000000000001</v>
      </c>
      <c r="F197">
        <v>1.1906000000000001</v>
      </c>
      <c r="G197">
        <v>14</v>
      </c>
      <c r="H197">
        <v>1</v>
      </c>
      <c r="I197">
        <v>3</v>
      </c>
      <c r="J197">
        <v>11</v>
      </c>
      <c r="K197">
        <v>13.410818388342454</v>
      </c>
      <c r="L197">
        <v>731.31468631830023</v>
      </c>
    </row>
    <row r="198" spans="1:12">
      <c r="A198" s="73">
        <v>43109.166666666664</v>
      </c>
      <c r="B198">
        <v>8.6999999999999993</v>
      </c>
      <c r="C198">
        <v>325</v>
      </c>
      <c r="D198">
        <v>1.1972</v>
      </c>
      <c r="F198">
        <v>1.1972</v>
      </c>
      <c r="G198">
        <v>15</v>
      </c>
      <c r="H198">
        <v>1</v>
      </c>
      <c r="I198">
        <v>4</v>
      </c>
      <c r="J198">
        <v>9</v>
      </c>
      <c r="K198">
        <v>2.7293631212190261</v>
      </c>
      <c r="L198">
        <v>394.17989579999988</v>
      </c>
    </row>
    <row r="199" spans="1:12">
      <c r="A199" s="73">
        <v>43109.208333333336</v>
      </c>
      <c r="B199">
        <v>7.69</v>
      </c>
      <c r="C199">
        <v>349.8</v>
      </c>
      <c r="D199">
        <v>1.202</v>
      </c>
      <c r="F199">
        <v>1.202</v>
      </c>
      <c r="G199">
        <v>1</v>
      </c>
      <c r="H199">
        <v>1</v>
      </c>
      <c r="I199">
        <v>5</v>
      </c>
      <c r="J199">
        <v>8</v>
      </c>
      <c r="K199">
        <v>0.41226470341074356</v>
      </c>
      <c r="L199">
        <v>273.30872200900006</v>
      </c>
    </row>
    <row r="200" spans="1:12">
      <c r="A200" s="73">
        <v>43109.25</v>
      </c>
      <c r="B200">
        <v>6.99</v>
      </c>
      <c r="C200">
        <v>348.2</v>
      </c>
      <c r="D200">
        <v>1.2096</v>
      </c>
      <c r="F200">
        <v>1.2096</v>
      </c>
      <c r="G200">
        <v>16</v>
      </c>
      <c r="H200">
        <v>1</v>
      </c>
      <c r="I200">
        <v>6</v>
      </c>
      <c r="J200">
        <v>7</v>
      </c>
      <c r="K200">
        <v>3.3549088901491074E-3</v>
      </c>
      <c r="L200">
        <v>206.55861347520002</v>
      </c>
    </row>
    <row r="201" spans="1:12">
      <c r="A201" s="73">
        <v>43109.291666666664</v>
      </c>
      <c r="B201">
        <v>7.66</v>
      </c>
      <c r="C201">
        <v>340.5</v>
      </c>
      <c r="D201">
        <v>1.2135</v>
      </c>
      <c r="F201">
        <v>1.2135</v>
      </c>
      <c r="G201">
        <v>16</v>
      </c>
      <c r="H201">
        <v>1</v>
      </c>
      <c r="I201">
        <v>7</v>
      </c>
      <c r="J201">
        <v>8</v>
      </c>
      <c r="K201">
        <v>0.37463999793128921</v>
      </c>
      <c r="L201">
        <v>272.70687949800003</v>
      </c>
    </row>
    <row r="202" spans="1:12">
      <c r="A202" s="73">
        <v>43109.333333333336</v>
      </c>
      <c r="B202">
        <v>8.69</v>
      </c>
      <c r="C202">
        <v>347.2</v>
      </c>
      <c r="D202">
        <v>1.2101</v>
      </c>
      <c r="F202">
        <v>1.2101</v>
      </c>
      <c r="G202">
        <v>16</v>
      </c>
      <c r="H202">
        <v>1</v>
      </c>
      <c r="I202">
        <v>8</v>
      </c>
      <c r="J202">
        <v>9</v>
      </c>
      <c r="K202">
        <v>2.6964215527258757</v>
      </c>
      <c r="L202">
        <v>397.05493169044991</v>
      </c>
    </row>
    <row r="203" spans="1:12">
      <c r="A203" s="73">
        <v>43109.375</v>
      </c>
      <c r="B203">
        <v>7.96</v>
      </c>
      <c r="C203">
        <v>338</v>
      </c>
      <c r="D203">
        <v>1.2039</v>
      </c>
      <c r="F203">
        <v>1.2039</v>
      </c>
      <c r="G203">
        <v>16</v>
      </c>
      <c r="H203">
        <v>1</v>
      </c>
      <c r="I203">
        <v>9</v>
      </c>
      <c r="J203">
        <v>8</v>
      </c>
      <c r="K203">
        <v>0.83188705272582919</v>
      </c>
      <c r="L203">
        <v>303.59850035519997</v>
      </c>
    </row>
    <row r="204" spans="1:12">
      <c r="A204" s="73">
        <v>43109.416666666664</v>
      </c>
      <c r="B204">
        <v>5.96</v>
      </c>
      <c r="C204">
        <v>319.5</v>
      </c>
      <c r="D204">
        <v>1.1972</v>
      </c>
      <c r="F204">
        <v>1.1972</v>
      </c>
      <c r="G204">
        <v>15</v>
      </c>
      <c r="H204">
        <v>1</v>
      </c>
      <c r="I204">
        <v>10</v>
      </c>
      <c r="J204">
        <v>6</v>
      </c>
      <c r="K204">
        <v>1.1835733540955611</v>
      </c>
      <c r="L204">
        <v>126.7288493696</v>
      </c>
    </row>
    <row r="205" spans="1:12">
      <c r="A205" s="73">
        <v>43109.458333333336</v>
      </c>
      <c r="B205">
        <v>6.85</v>
      </c>
      <c r="C205">
        <v>318.3</v>
      </c>
      <c r="D205">
        <v>1.1935</v>
      </c>
      <c r="F205">
        <v>1.1935</v>
      </c>
      <c r="G205">
        <v>15</v>
      </c>
      <c r="H205">
        <v>1</v>
      </c>
      <c r="I205">
        <v>11</v>
      </c>
      <c r="J205">
        <v>7</v>
      </c>
      <c r="K205">
        <v>3.9172949986030485E-2</v>
      </c>
      <c r="L205">
        <v>191.80686284374997</v>
      </c>
    </row>
    <row r="206" spans="1:12">
      <c r="A206" s="73">
        <v>43109.5</v>
      </c>
      <c r="B206">
        <v>8.06</v>
      </c>
      <c r="C206">
        <v>301.2</v>
      </c>
      <c r="D206">
        <v>1.1958</v>
      </c>
      <c r="F206">
        <v>1.1958</v>
      </c>
      <c r="G206">
        <v>14</v>
      </c>
      <c r="H206">
        <v>1</v>
      </c>
      <c r="I206">
        <v>12</v>
      </c>
      <c r="J206">
        <v>8</v>
      </c>
      <c r="K206">
        <v>1.0243027376573437</v>
      </c>
      <c r="L206">
        <v>313.06439570640009</v>
      </c>
    </row>
    <row r="207" spans="1:12">
      <c r="A207" s="73">
        <v>43109.541666666664</v>
      </c>
      <c r="B207">
        <v>11.24</v>
      </c>
      <c r="C207">
        <v>296.2</v>
      </c>
      <c r="D207">
        <v>1.1953</v>
      </c>
      <c r="F207">
        <v>1.1953</v>
      </c>
      <c r="G207">
        <v>14</v>
      </c>
      <c r="H207">
        <v>1</v>
      </c>
      <c r="I207">
        <v>13</v>
      </c>
      <c r="J207">
        <v>11</v>
      </c>
      <c r="K207">
        <v>17.57352151847947</v>
      </c>
      <c r="L207">
        <v>848.68369303360009</v>
      </c>
    </row>
    <row r="208" spans="1:12">
      <c r="A208" s="73">
        <v>43109.583333333336</v>
      </c>
      <c r="B208">
        <v>11.9</v>
      </c>
      <c r="C208">
        <v>317.5</v>
      </c>
      <c r="D208">
        <v>1.1939</v>
      </c>
      <c r="F208">
        <v>1.1939</v>
      </c>
      <c r="G208">
        <v>15</v>
      </c>
      <c r="H208">
        <v>1</v>
      </c>
      <c r="I208">
        <v>14</v>
      </c>
      <c r="J208">
        <v>12</v>
      </c>
      <c r="K208">
        <v>23.542665039027462</v>
      </c>
      <c r="L208">
        <v>1005.95566505</v>
      </c>
    </row>
    <row r="209" spans="1:12">
      <c r="A209" s="73">
        <v>43109.625</v>
      </c>
      <c r="B209">
        <v>10.050000000000001</v>
      </c>
      <c r="C209">
        <v>321.2</v>
      </c>
      <c r="D209">
        <v>1.1939</v>
      </c>
      <c r="F209">
        <v>1.1939</v>
      </c>
      <c r="G209">
        <v>15</v>
      </c>
      <c r="H209">
        <v>1</v>
      </c>
      <c r="I209">
        <v>15</v>
      </c>
      <c r="J209">
        <v>10</v>
      </c>
      <c r="K209">
        <v>9.0124748677944648</v>
      </c>
      <c r="L209">
        <v>605.94909586875008</v>
      </c>
    </row>
    <row r="210" spans="1:12">
      <c r="A210" s="73">
        <v>43109.666666666664</v>
      </c>
      <c r="B210">
        <v>8.86</v>
      </c>
      <c r="C210">
        <v>326.89999999999998</v>
      </c>
      <c r="D210">
        <v>1.1996</v>
      </c>
      <c r="F210">
        <v>1.1996</v>
      </c>
      <c r="G210">
        <v>16</v>
      </c>
      <c r="H210">
        <v>1</v>
      </c>
      <c r="I210">
        <v>16</v>
      </c>
      <c r="J210">
        <v>9</v>
      </c>
      <c r="K210">
        <v>3.283628217109448</v>
      </c>
      <c r="L210">
        <v>417.16477230879991</v>
      </c>
    </row>
    <row r="211" spans="1:12">
      <c r="A211" s="73">
        <v>43109.708333333336</v>
      </c>
      <c r="B211">
        <v>7.71</v>
      </c>
      <c r="C211">
        <v>331.4</v>
      </c>
      <c r="D211">
        <v>1.2096</v>
      </c>
      <c r="F211">
        <v>1.2096</v>
      </c>
      <c r="G211">
        <v>16</v>
      </c>
      <c r="H211">
        <v>1</v>
      </c>
      <c r="I211">
        <v>17</v>
      </c>
      <c r="J211">
        <v>8</v>
      </c>
      <c r="K211">
        <v>0.43834784039704572</v>
      </c>
      <c r="L211">
        <v>277.18831385279998</v>
      </c>
    </row>
    <row r="212" spans="1:12">
      <c r="A212" s="73">
        <v>43109.75</v>
      </c>
      <c r="B212">
        <v>7.81</v>
      </c>
      <c r="C212">
        <v>324.60000000000002</v>
      </c>
      <c r="D212">
        <v>1.2183999999999999</v>
      </c>
      <c r="F212">
        <v>1.2183999999999999</v>
      </c>
      <c r="G212">
        <v>15</v>
      </c>
      <c r="H212">
        <v>1</v>
      </c>
      <c r="I212">
        <v>18</v>
      </c>
      <c r="J212">
        <v>8</v>
      </c>
      <c r="K212">
        <v>0.58076352532855857</v>
      </c>
      <c r="L212">
        <v>290.21041637719992</v>
      </c>
    </row>
    <row r="213" spans="1:12">
      <c r="A213" s="73">
        <v>43109.791666666664</v>
      </c>
      <c r="B213">
        <v>8.35</v>
      </c>
      <c r="C213">
        <v>322.3</v>
      </c>
      <c r="D213">
        <v>1.2218</v>
      </c>
      <c r="F213">
        <v>1.2218</v>
      </c>
      <c r="G213">
        <v>15</v>
      </c>
      <c r="H213">
        <v>1</v>
      </c>
      <c r="I213">
        <v>19</v>
      </c>
      <c r="J213">
        <v>8</v>
      </c>
      <c r="K213">
        <v>1.6954082239587307</v>
      </c>
      <c r="L213">
        <v>355.65551833749998</v>
      </c>
    </row>
    <row r="214" spans="1:12">
      <c r="A214" s="73">
        <v>43109.833333333336</v>
      </c>
      <c r="B214">
        <v>8.57</v>
      </c>
      <c r="C214">
        <v>323.89999999999998</v>
      </c>
      <c r="D214">
        <v>1.2242999999999999</v>
      </c>
      <c r="F214">
        <v>1.2242999999999999</v>
      </c>
      <c r="G214">
        <v>15</v>
      </c>
      <c r="H214">
        <v>1</v>
      </c>
      <c r="I214">
        <v>20</v>
      </c>
      <c r="J214">
        <v>9</v>
      </c>
      <c r="K214">
        <v>2.316722730808062</v>
      </c>
      <c r="L214">
        <v>385.30116273495003</v>
      </c>
    </row>
    <row r="215" spans="1:12">
      <c r="A215" s="73">
        <v>43109.875</v>
      </c>
      <c r="B215">
        <v>8.56</v>
      </c>
      <c r="C215">
        <v>319.7</v>
      </c>
      <c r="D215">
        <v>1.2266999999999999</v>
      </c>
      <c r="F215">
        <v>1.2266999999999999</v>
      </c>
      <c r="G215">
        <v>15</v>
      </c>
      <c r="H215">
        <v>1</v>
      </c>
      <c r="I215">
        <v>21</v>
      </c>
      <c r="J215">
        <v>9</v>
      </c>
      <c r="K215">
        <v>2.2863811623149113</v>
      </c>
      <c r="L215">
        <v>384.70662351359999</v>
      </c>
    </row>
    <row r="216" spans="1:12">
      <c r="A216" s="73">
        <v>43109.916666666664</v>
      </c>
      <c r="B216">
        <v>8.7200000000000006</v>
      </c>
      <c r="C216">
        <v>323.89999999999998</v>
      </c>
      <c r="D216">
        <v>1.2306999999999999</v>
      </c>
      <c r="F216">
        <v>1.2306999999999999</v>
      </c>
      <c r="G216">
        <v>15</v>
      </c>
      <c r="H216">
        <v>1</v>
      </c>
      <c r="I216">
        <v>22</v>
      </c>
      <c r="J216">
        <v>9</v>
      </c>
      <c r="K216">
        <v>2.7958462582053336</v>
      </c>
      <c r="L216">
        <v>408.01080071680002</v>
      </c>
    </row>
    <row r="217" spans="1:12">
      <c r="A217" s="73">
        <v>43109.958333333336</v>
      </c>
      <c r="B217">
        <v>9.08</v>
      </c>
      <c r="C217">
        <v>320</v>
      </c>
      <c r="D217">
        <v>1.2272000000000001</v>
      </c>
      <c r="F217">
        <v>1.2272000000000001</v>
      </c>
      <c r="G217">
        <v>15</v>
      </c>
      <c r="H217">
        <v>1</v>
      </c>
      <c r="I217">
        <v>23</v>
      </c>
      <c r="J217">
        <v>9</v>
      </c>
      <c r="K217">
        <v>4.1293427239587794</v>
      </c>
      <c r="L217">
        <v>459.34912824320008</v>
      </c>
    </row>
    <row r="218" spans="1:12">
      <c r="A218" s="73">
        <v>43110</v>
      </c>
      <c r="B218">
        <v>9.18</v>
      </c>
      <c r="C218">
        <v>319.3</v>
      </c>
      <c r="D218">
        <v>1.2286999999999999</v>
      </c>
      <c r="F218">
        <v>1.2286999999999999</v>
      </c>
      <c r="G218">
        <v>15</v>
      </c>
      <c r="H218">
        <v>1</v>
      </c>
      <c r="I218">
        <v>0</v>
      </c>
      <c r="J218">
        <v>9</v>
      </c>
      <c r="K218">
        <v>4.5457584088902916</v>
      </c>
      <c r="L218">
        <v>475.27383526919988</v>
      </c>
    </row>
    <row r="219" spans="1:12">
      <c r="A219" s="73">
        <v>43110.041666666664</v>
      </c>
      <c r="B219">
        <v>8.99</v>
      </c>
      <c r="C219">
        <v>313.10000000000002</v>
      </c>
      <c r="D219">
        <v>1.2326999999999999</v>
      </c>
      <c r="F219">
        <v>1.2326999999999999</v>
      </c>
      <c r="G219">
        <v>15</v>
      </c>
      <c r="H219">
        <v>1</v>
      </c>
      <c r="I219">
        <v>1</v>
      </c>
      <c r="J219">
        <v>9</v>
      </c>
      <c r="K219">
        <v>3.7716686075204184</v>
      </c>
      <c r="L219">
        <v>447.82308302864999</v>
      </c>
    </row>
    <row r="220" spans="1:12">
      <c r="A220" s="73">
        <v>43110.083333333336</v>
      </c>
      <c r="B220">
        <v>6.67</v>
      </c>
      <c r="C220">
        <v>320.7</v>
      </c>
      <c r="D220">
        <v>1.2322</v>
      </c>
      <c r="F220">
        <v>1.2322</v>
      </c>
      <c r="G220">
        <v>15</v>
      </c>
      <c r="H220">
        <v>1</v>
      </c>
      <c r="I220">
        <v>2</v>
      </c>
      <c r="J220">
        <v>7</v>
      </c>
      <c r="K220">
        <v>0.14282471710930625</v>
      </c>
      <c r="L220">
        <v>182.82210730429998</v>
      </c>
    </row>
    <row r="221" spans="1:12">
      <c r="A221" s="73">
        <v>43110.125</v>
      </c>
      <c r="B221">
        <v>8.17</v>
      </c>
      <c r="C221">
        <v>317.2</v>
      </c>
      <c r="D221">
        <v>1.2346999999999999</v>
      </c>
      <c r="F221">
        <v>1.2346999999999999</v>
      </c>
      <c r="G221">
        <v>15</v>
      </c>
      <c r="H221">
        <v>1</v>
      </c>
      <c r="I221">
        <v>3</v>
      </c>
      <c r="J221">
        <v>8</v>
      </c>
      <c r="K221">
        <v>1.2590599910820073</v>
      </c>
      <c r="L221">
        <v>336.66473100054998</v>
      </c>
    </row>
    <row r="222" spans="1:12">
      <c r="A222" s="73">
        <v>43110.166666666664</v>
      </c>
      <c r="B222">
        <v>8.0299999999999994</v>
      </c>
      <c r="C222">
        <v>311</v>
      </c>
      <c r="D222">
        <v>1.2346999999999999</v>
      </c>
      <c r="F222">
        <v>1.2346999999999999</v>
      </c>
      <c r="G222">
        <v>15</v>
      </c>
      <c r="H222">
        <v>1</v>
      </c>
      <c r="I222">
        <v>4</v>
      </c>
      <c r="J222">
        <v>8</v>
      </c>
      <c r="K222">
        <v>0.96447803217788741</v>
      </c>
      <c r="L222">
        <v>319.65248742844989</v>
      </c>
    </row>
    <row r="223" spans="1:12">
      <c r="A223" s="73">
        <v>43110.208333333336</v>
      </c>
      <c r="B223">
        <v>7.64</v>
      </c>
      <c r="C223">
        <v>310.8</v>
      </c>
      <c r="D223">
        <v>1.2352000000000001</v>
      </c>
      <c r="F223">
        <v>1.2352000000000001</v>
      </c>
      <c r="G223">
        <v>15</v>
      </c>
      <c r="H223">
        <v>1</v>
      </c>
      <c r="I223">
        <v>5</v>
      </c>
      <c r="J223">
        <v>8</v>
      </c>
      <c r="K223">
        <v>0.35055686094498595</v>
      </c>
      <c r="L223">
        <v>275.41485629439995</v>
      </c>
    </row>
    <row r="224" spans="1:12">
      <c r="A224" s="73">
        <v>43110.25</v>
      </c>
      <c r="B224">
        <v>7.14</v>
      </c>
      <c r="C224">
        <v>317.10000000000002</v>
      </c>
      <c r="D224">
        <v>1.2377</v>
      </c>
      <c r="F224">
        <v>1.2377</v>
      </c>
      <c r="G224">
        <v>15</v>
      </c>
      <c r="H224">
        <v>1</v>
      </c>
      <c r="I224">
        <v>6</v>
      </c>
      <c r="J224">
        <v>7</v>
      </c>
      <c r="K224">
        <v>8.4784362874192002E-3</v>
      </c>
      <c r="L224">
        <v>225.25789978439997</v>
      </c>
    </row>
    <row r="225" spans="1:12">
      <c r="A225" s="73">
        <v>43110.291666666664</v>
      </c>
      <c r="B225">
        <v>6.22</v>
      </c>
      <c r="C225">
        <v>331.3</v>
      </c>
      <c r="D225">
        <v>1.2332000000000001</v>
      </c>
      <c r="F225">
        <v>1.2332000000000001</v>
      </c>
      <c r="G225">
        <v>16</v>
      </c>
      <c r="H225">
        <v>1</v>
      </c>
      <c r="I225">
        <v>7</v>
      </c>
      <c r="J225">
        <v>6</v>
      </c>
      <c r="K225">
        <v>0.68545413491749618</v>
      </c>
      <c r="L225">
        <v>148.37976347680001</v>
      </c>
    </row>
    <row r="226" spans="1:12">
      <c r="A226" s="73">
        <v>43110.333333333336</v>
      </c>
      <c r="B226">
        <v>7.28</v>
      </c>
      <c r="C226">
        <v>331.2</v>
      </c>
      <c r="D226">
        <v>1.2317</v>
      </c>
      <c r="F226">
        <v>1.2317</v>
      </c>
      <c r="G226">
        <v>16</v>
      </c>
      <c r="H226">
        <v>1</v>
      </c>
      <c r="I226">
        <v>8</v>
      </c>
      <c r="J226">
        <v>7</v>
      </c>
      <c r="K226">
        <v>5.3860395191538159E-2</v>
      </c>
      <c r="L226">
        <v>237.61239057920002</v>
      </c>
    </row>
    <row r="227" spans="1:12">
      <c r="A227" s="73">
        <v>43110.375</v>
      </c>
      <c r="B227">
        <v>8.08</v>
      </c>
      <c r="C227">
        <v>320.10000000000002</v>
      </c>
      <c r="D227">
        <v>1.2253000000000001</v>
      </c>
      <c r="F227">
        <v>1.2253000000000001</v>
      </c>
      <c r="G227">
        <v>15</v>
      </c>
      <c r="H227">
        <v>1</v>
      </c>
      <c r="I227">
        <v>9</v>
      </c>
      <c r="J227">
        <v>8</v>
      </c>
      <c r="K227">
        <v>1.0651858746436456</v>
      </c>
      <c r="L227">
        <v>323.18152071680004</v>
      </c>
    </row>
    <row r="228" spans="1:12">
      <c r="A228" s="73">
        <v>43110.416666666664</v>
      </c>
      <c r="B228">
        <v>7.07</v>
      </c>
      <c r="C228">
        <v>320.8</v>
      </c>
      <c r="D228">
        <v>1.2189000000000001</v>
      </c>
      <c r="F228">
        <v>1.2189000000000001</v>
      </c>
      <c r="G228">
        <v>15</v>
      </c>
      <c r="H228">
        <v>1</v>
      </c>
      <c r="I228">
        <v>10</v>
      </c>
      <c r="J228">
        <v>7</v>
      </c>
      <c r="K228">
        <v>4.8745683535987908E-4</v>
      </c>
      <c r="L228">
        <v>215.37551194635003</v>
      </c>
    </row>
    <row r="229" spans="1:12">
      <c r="A229" s="73">
        <v>43110.458333333336</v>
      </c>
      <c r="B229">
        <v>6.39</v>
      </c>
      <c r="C229">
        <v>321.3</v>
      </c>
      <c r="D229">
        <v>1.2116</v>
      </c>
      <c r="F229">
        <v>1.2116</v>
      </c>
      <c r="G229">
        <v>15</v>
      </c>
      <c r="H229">
        <v>1</v>
      </c>
      <c r="I229">
        <v>11</v>
      </c>
      <c r="J229">
        <v>6</v>
      </c>
      <c r="K229">
        <v>0.43286079930106902</v>
      </c>
      <c r="L229">
        <v>158.06359069019999</v>
      </c>
    </row>
    <row r="230" spans="1:12">
      <c r="A230" s="73">
        <v>43110.5</v>
      </c>
      <c r="B230">
        <v>10.02</v>
      </c>
      <c r="C230">
        <v>326.8</v>
      </c>
      <c r="D230">
        <v>1.2096</v>
      </c>
      <c r="F230">
        <v>1.2096</v>
      </c>
      <c r="G230">
        <v>16</v>
      </c>
      <c r="H230">
        <v>1</v>
      </c>
      <c r="I230">
        <v>12</v>
      </c>
      <c r="J230">
        <v>10</v>
      </c>
      <c r="K230">
        <v>8.8332501623150037</v>
      </c>
      <c r="L230">
        <v>608.43606243839997</v>
      </c>
    </row>
    <row r="231" spans="1:12">
      <c r="A231" s="73">
        <v>43110.541666666664</v>
      </c>
      <c r="B231">
        <v>10.24</v>
      </c>
      <c r="C231">
        <v>326.10000000000002</v>
      </c>
      <c r="D231">
        <v>1.2081999999999999</v>
      </c>
      <c r="F231">
        <v>1.2081999999999999</v>
      </c>
      <c r="G231">
        <v>15</v>
      </c>
      <c r="H231">
        <v>1</v>
      </c>
      <c r="I231">
        <v>13</v>
      </c>
      <c r="J231">
        <v>10</v>
      </c>
      <c r="K231">
        <v>10.189364669164336</v>
      </c>
      <c r="L231">
        <v>648.64743587840007</v>
      </c>
    </row>
    <row r="232" spans="1:12">
      <c r="A232" s="73">
        <v>43110.583333333336</v>
      </c>
      <c r="B232">
        <v>8.7200000000000006</v>
      </c>
      <c r="C232">
        <v>320</v>
      </c>
      <c r="D232">
        <v>1.2068000000000001</v>
      </c>
      <c r="F232">
        <v>1.2068000000000001</v>
      </c>
      <c r="G232">
        <v>15</v>
      </c>
      <c r="H232">
        <v>1</v>
      </c>
      <c r="I232">
        <v>14</v>
      </c>
      <c r="J232">
        <v>9</v>
      </c>
      <c r="K232">
        <v>2.7958462582053336</v>
      </c>
      <c r="L232">
        <v>400.08729528320009</v>
      </c>
    </row>
    <row r="233" spans="1:12">
      <c r="A233" s="73">
        <v>43110.625</v>
      </c>
      <c r="B233">
        <v>8.94</v>
      </c>
      <c r="C233">
        <v>318</v>
      </c>
      <c r="D233">
        <v>1.2062999999999999</v>
      </c>
      <c r="F233">
        <v>1.2062999999999999</v>
      </c>
      <c r="G233">
        <v>15</v>
      </c>
      <c r="H233">
        <v>1</v>
      </c>
      <c r="I233">
        <v>15</v>
      </c>
      <c r="J233">
        <v>9</v>
      </c>
      <c r="K233">
        <v>3.579960765054659</v>
      </c>
      <c r="L233">
        <v>430.9609188995999</v>
      </c>
    </row>
    <row r="234" spans="1:12">
      <c r="A234" s="73">
        <v>43110.666666666664</v>
      </c>
      <c r="B234">
        <v>7.44</v>
      </c>
      <c r="C234">
        <v>327.10000000000002</v>
      </c>
      <c r="D234">
        <v>1.2096</v>
      </c>
      <c r="F234">
        <v>1.2096</v>
      </c>
      <c r="G234">
        <v>16</v>
      </c>
      <c r="H234">
        <v>1</v>
      </c>
      <c r="I234">
        <v>16</v>
      </c>
      <c r="J234">
        <v>7</v>
      </c>
      <c r="K234">
        <v>0.15372549108195982</v>
      </c>
      <c r="L234">
        <v>249.07525816320003</v>
      </c>
    </row>
    <row r="235" spans="1:12">
      <c r="A235" s="73">
        <v>43110.708333333336</v>
      </c>
      <c r="B235">
        <v>6.72</v>
      </c>
      <c r="C235">
        <v>340.2</v>
      </c>
      <c r="D235">
        <v>1.2169000000000001</v>
      </c>
      <c r="F235">
        <v>1.2169000000000001</v>
      </c>
      <c r="G235">
        <v>16</v>
      </c>
      <c r="H235">
        <v>1</v>
      </c>
      <c r="I235">
        <v>17</v>
      </c>
      <c r="J235">
        <v>7</v>
      </c>
      <c r="K235">
        <v>0.10753255957506307</v>
      </c>
      <c r="L235">
        <v>184.64294338559998</v>
      </c>
    </row>
    <row r="236" spans="1:12">
      <c r="A236" s="73">
        <v>43110.75</v>
      </c>
      <c r="B236">
        <v>6.95</v>
      </c>
      <c r="C236">
        <v>336.5</v>
      </c>
      <c r="D236">
        <v>1.2202999999999999</v>
      </c>
      <c r="F236">
        <v>1.2202999999999999</v>
      </c>
      <c r="G236">
        <v>16</v>
      </c>
      <c r="H236">
        <v>1</v>
      </c>
      <c r="I236">
        <v>18</v>
      </c>
      <c r="J236">
        <v>7</v>
      </c>
      <c r="K236">
        <v>9.5886349175437306E-3</v>
      </c>
      <c r="L236">
        <v>204.82880410625</v>
      </c>
    </row>
    <row r="237" spans="1:12">
      <c r="A237" s="73">
        <v>43110.791666666664</v>
      </c>
      <c r="B237">
        <v>4.21</v>
      </c>
      <c r="C237">
        <v>338.6</v>
      </c>
      <c r="D237">
        <v>1.2238</v>
      </c>
      <c r="F237">
        <v>1.2238</v>
      </c>
      <c r="G237">
        <v>16</v>
      </c>
      <c r="H237">
        <v>1</v>
      </c>
      <c r="I237">
        <v>19</v>
      </c>
      <c r="J237">
        <v>4</v>
      </c>
      <c r="K237">
        <v>8.0537988677940771</v>
      </c>
      <c r="L237">
        <v>45.659036285900001</v>
      </c>
    </row>
    <row r="238" spans="1:12">
      <c r="A238" s="73">
        <v>43110.833333333336</v>
      </c>
      <c r="B238">
        <v>4.79</v>
      </c>
      <c r="C238">
        <v>327.39999999999998</v>
      </c>
      <c r="D238">
        <v>1.2286999999999999</v>
      </c>
      <c r="F238">
        <v>1.2286999999999999</v>
      </c>
      <c r="G238">
        <v>16</v>
      </c>
      <c r="H238">
        <v>1</v>
      </c>
      <c r="I238">
        <v>20</v>
      </c>
      <c r="J238">
        <v>5</v>
      </c>
      <c r="K238">
        <v>5.0982098403968541</v>
      </c>
      <c r="L238">
        <v>67.518440529649993</v>
      </c>
    </row>
    <row r="239" spans="1:12">
      <c r="A239" s="73">
        <v>43110.875</v>
      </c>
      <c r="B239">
        <v>6.37</v>
      </c>
      <c r="C239">
        <v>317</v>
      </c>
      <c r="D239">
        <v>1.2346999999999999</v>
      </c>
      <c r="F239">
        <v>1.2346999999999999</v>
      </c>
      <c r="G239">
        <v>15</v>
      </c>
      <c r="H239">
        <v>1</v>
      </c>
      <c r="I239">
        <v>21</v>
      </c>
      <c r="J239">
        <v>6</v>
      </c>
      <c r="K239">
        <v>0.45957766231476582</v>
      </c>
      <c r="L239">
        <v>159.56945049954999</v>
      </c>
    </row>
    <row r="240" spans="1:12">
      <c r="A240" s="73">
        <v>43110.916666666664</v>
      </c>
      <c r="B240">
        <v>6.37</v>
      </c>
      <c r="C240">
        <v>325.10000000000002</v>
      </c>
      <c r="D240">
        <v>1.2398</v>
      </c>
      <c r="F240">
        <v>1.2398</v>
      </c>
      <c r="G240">
        <v>15</v>
      </c>
      <c r="H240">
        <v>1</v>
      </c>
      <c r="I240">
        <v>22</v>
      </c>
      <c r="J240">
        <v>6</v>
      </c>
      <c r="K240">
        <v>0.45957766231476582</v>
      </c>
      <c r="L240">
        <v>160.22856137470001</v>
      </c>
    </row>
    <row r="241" spans="1:12">
      <c r="A241" s="73">
        <v>43110.958333333336</v>
      </c>
      <c r="B241">
        <v>7.63</v>
      </c>
      <c r="C241">
        <v>322.39999999999998</v>
      </c>
      <c r="D241">
        <v>1.2413000000000001</v>
      </c>
      <c r="F241">
        <v>1.2413000000000001</v>
      </c>
      <c r="G241">
        <v>15</v>
      </c>
      <c r="H241">
        <v>1</v>
      </c>
      <c r="I241">
        <v>23</v>
      </c>
      <c r="J241">
        <v>8</v>
      </c>
      <c r="K241">
        <v>0.33881529245183489</v>
      </c>
      <c r="L241">
        <v>275.68959385555002</v>
      </c>
    </row>
    <row r="242" spans="1:12">
      <c r="A242" s="73">
        <v>43111</v>
      </c>
      <c r="B242">
        <v>6.79</v>
      </c>
      <c r="C242">
        <v>319.89999999999998</v>
      </c>
      <c r="D242">
        <v>1.2398</v>
      </c>
      <c r="F242">
        <v>1.2398</v>
      </c>
      <c r="G242">
        <v>15</v>
      </c>
      <c r="H242">
        <v>1</v>
      </c>
      <c r="I242">
        <v>0</v>
      </c>
      <c r="J242">
        <v>7</v>
      </c>
      <c r="K242">
        <v>6.6523539027122283E-2</v>
      </c>
      <c r="L242">
        <v>194.05773549609998</v>
      </c>
    </row>
    <row r="243" spans="1:12">
      <c r="A243" s="73">
        <v>43111.041666666664</v>
      </c>
      <c r="B243">
        <v>7.06</v>
      </c>
      <c r="C243">
        <v>319.8</v>
      </c>
      <c r="D243">
        <v>1.2403</v>
      </c>
      <c r="F243">
        <v>1.2403</v>
      </c>
      <c r="G243">
        <v>15</v>
      </c>
      <c r="H243">
        <v>1</v>
      </c>
      <c r="I243">
        <v>1</v>
      </c>
      <c r="J243">
        <v>7</v>
      </c>
      <c r="K243">
        <v>1.4588834220851524E-4</v>
      </c>
      <c r="L243">
        <v>218.22819029239997</v>
      </c>
    </row>
    <row r="244" spans="1:12">
      <c r="A244" s="73">
        <v>43111.083333333336</v>
      </c>
      <c r="B244">
        <v>7.28</v>
      </c>
      <c r="C244">
        <v>320.3</v>
      </c>
      <c r="D244">
        <v>1.2433000000000001</v>
      </c>
      <c r="F244">
        <v>1.2433000000000001</v>
      </c>
      <c r="G244">
        <v>15</v>
      </c>
      <c r="H244">
        <v>1</v>
      </c>
      <c r="I244">
        <v>2</v>
      </c>
      <c r="J244">
        <v>7</v>
      </c>
      <c r="K244">
        <v>5.3860395191538159E-2</v>
      </c>
      <c r="L244">
        <v>239.85019502080004</v>
      </c>
    </row>
    <row r="245" spans="1:12">
      <c r="A245" s="73">
        <v>43111.125</v>
      </c>
      <c r="B245">
        <v>7.75</v>
      </c>
      <c r="C245">
        <v>307.89999999999998</v>
      </c>
      <c r="D245">
        <v>1.2447999999999999</v>
      </c>
      <c r="F245">
        <v>1.2447999999999999</v>
      </c>
      <c r="G245">
        <v>15</v>
      </c>
      <c r="H245">
        <v>1</v>
      </c>
      <c r="I245">
        <v>3</v>
      </c>
      <c r="J245">
        <v>8</v>
      </c>
      <c r="K245">
        <v>0.4929141143696511</v>
      </c>
      <c r="L245">
        <v>289.71747499999998</v>
      </c>
    </row>
    <row r="246" spans="1:12">
      <c r="A246" s="73">
        <v>43111.166666666664</v>
      </c>
      <c r="B246">
        <v>7.85</v>
      </c>
      <c r="C246">
        <v>302.10000000000002</v>
      </c>
      <c r="D246">
        <v>1.2453000000000001</v>
      </c>
      <c r="F246">
        <v>1.2453000000000001</v>
      </c>
      <c r="G246">
        <v>14</v>
      </c>
      <c r="H246">
        <v>1</v>
      </c>
      <c r="I246">
        <v>4</v>
      </c>
      <c r="J246">
        <v>8</v>
      </c>
      <c r="K246">
        <v>0.64332979930116396</v>
      </c>
      <c r="L246">
        <v>301.19860955625001</v>
      </c>
    </row>
    <row r="247" spans="1:12">
      <c r="A247" s="73">
        <v>43111.208333333336</v>
      </c>
      <c r="B247">
        <v>7.66</v>
      </c>
      <c r="C247">
        <v>305.60000000000002</v>
      </c>
      <c r="D247">
        <v>1.2443</v>
      </c>
      <c r="F247">
        <v>1.2443</v>
      </c>
      <c r="G247">
        <v>15</v>
      </c>
      <c r="H247">
        <v>1</v>
      </c>
      <c r="I247">
        <v>5</v>
      </c>
      <c r="J247">
        <v>8</v>
      </c>
      <c r="K247">
        <v>0.37463999793128921</v>
      </c>
      <c r="L247">
        <v>279.62848797639998</v>
      </c>
    </row>
    <row r="248" spans="1:12">
      <c r="A248" s="73">
        <v>43111.25</v>
      </c>
      <c r="B248">
        <v>7.78</v>
      </c>
      <c r="C248">
        <v>313.2</v>
      </c>
      <c r="D248">
        <v>1.2453000000000001</v>
      </c>
      <c r="F248">
        <v>1.2453000000000001</v>
      </c>
      <c r="G248">
        <v>15</v>
      </c>
      <c r="H248">
        <v>1</v>
      </c>
      <c r="I248">
        <v>6</v>
      </c>
      <c r="J248">
        <v>8</v>
      </c>
      <c r="K248">
        <v>0.53593881984910552</v>
      </c>
      <c r="L248">
        <v>293.21270426280006</v>
      </c>
    </row>
    <row r="249" spans="1:12">
      <c r="A249" s="73">
        <v>43111.291666666664</v>
      </c>
      <c r="B249">
        <v>9.11</v>
      </c>
      <c r="C249">
        <v>311.10000000000002</v>
      </c>
      <c r="D249">
        <v>1.2438</v>
      </c>
      <c r="F249">
        <v>1.2438</v>
      </c>
      <c r="G249">
        <v>15</v>
      </c>
      <c r="H249">
        <v>1</v>
      </c>
      <c r="I249">
        <v>7</v>
      </c>
      <c r="J249">
        <v>9</v>
      </c>
      <c r="K249">
        <v>4.2521674294382317</v>
      </c>
      <c r="L249">
        <v>470.19248947889997</v>
      </c>
    </row>
    <row r="250" spans="1:12">
      <c r="A250" s="73">
        <v>43111.333333333336</v>
      </c>
      <c r="B250">
        <v>7.19</v>
      </c>
      <c r="C250">
        <v>298.3</v>
      </c>
      <c r="D250">
        <v>1.2427999999999999</v>
      </c>
      <c r="F250">
        <v>1.2427999999999999</v>
      </c>
      <c r="G250">
        <v>14</v>
      </c>
      <c r="H250">
        <v>1</v>
      </c>
      <c r="I250">
        <v>8</v>
      </c>
      <c r="J250">
        <v>7</v>
      </c>
      <c r="K250">
        <v>2.0186278753176079E-2</v>
      </c>
      <c r="L250">
        <v>230.97124752260001</v>
      </c>
    </row>
    <row r="251" spans="1:12">
      <c r="A251" s="73">
        <v>43111.375</v>
      </c>
      <c r="B251">
        <v>5.17</v>
      </c>
      <c r="C251">
        <v>286.5</v>
      </c>
      <c r="D251">
        <v>1.2326999999999999</v>
      </c>
      <c r="F251">
        <v>1.2326999999999999</v>
      </c>
      <c r="G251">
        <v>14</v>
      </c>
      <c r="H251">
        <v>1</v>
      </c>
      <c r="I251">
        <v>9</v>
      </c>
      <c r="J251">
        <v>5</v>
      </c>
      <c r="K251">
        <v>3.5265894431366052</v>
      </c>
      <c r="L251">
        <v>85.172428352549986</v>
      </c>
    </row>
    <row r="252" spans="1:12">
      <c r="A252" s="73">
        <v>43111.416666666664</v>
      </c>
      <c r="B252">
        <v>8.2799999999999994</v>
      </c>
      <c r="C252">
        <v>282.5</v>
      </c>
      <c r="D252">
        <v>1.2189000000000001</v>
      </c>
      <c r="F252">
        <v>1.2189000000000001</v>
      </c>
      <c r="G252">
        <v>14</v>
      </c>
      <c r="H252">
        <v>1</v>
      </c>
      <c r="I252">
        <v>10</v>
      </c>
      <c r="J252">
        <v>8</v>
      </c>
      <c r="K252">
        <v>1.5180172445066706</v>
      </c>
      <c r="L252">
        <v>345.96255176639994</v>
      </c>
    </row>
    <row r="253" spans="1:12">
      <c r="A253" s="73">
        <v>43111.458333333336</v>
      </c>
      <c r="B253">
        <v>8.83</v>
      </c>
      <c r="C253">
        <v>273.2</v>
      </c>
      <c r="D253">
        <v>1.2092000000000001</v>
      </c>
      <c r="F253">
        <v>1.2092000000000001</v>
      </c>
      <c r="G253">
        <v>13</v>
      </c>
      <c r="H253">
        <v>1</v>
      </c>
      <c r="I253">
        <v>11</v>
      </c>
      <c r="J253">
        <v>9</v>
      </c>
      <c r="K253">
        <v>3.1758035116299963</v>
      </c>
      <c r="L253">
        <v>416.24617298020001</v>
      </c>
    </row>
    <row r="254" spans="1:12">
      <c r="A254" s="73">
        <v>43111.5</v>
      </c>
      <c r="B254">
        <v>9.75</v>
      </c>
      <c r="C254">
        <v>270.39999999999998</v>
      </c>
      <c r="D254">
        <v>1.2024999999999999</v>
      </c>
      <c r="F254">
        <v>1.2024999999999999</v>
      </c>
      <c r="G254">
        <v>13</v>
      </c>
      <c r="H254">
        <v>1</v>
      </c>
      <c r="I254">
        <v>12</v>
      </c>
      <c r="J254">
        <v>10</v>
      </c>
      <c r="K254">
        <v>7.3012278129999197</v>
      </c>
      <c r="L254">
        <v>557.27419921874991</v>
      </c>
    </row>
    <row r="255" spans="1:12">
      <c r="A255" s="73">
        <v>43111.541666666664</v>
      </c>
      <c r="B255">
        <v>9.7200000000000006</v>
      </c>
      <c r="C255">
        <v>270.2</v>
      </c>
      <c r="D255">
        <v>1.1968000000000001</v>
      </c>
      <c r="F255">
        <v>1.1968000000000001</v>
      </c>
      <c r="G255">
        <v>13</v>
      </c>
      <c r="H255">
        <v>1</v>
      </c>
      <c r="I255">
        <v>13</v>
      </c>
      <c r="J255">
        <v>10</v>
      </c>
      <c r="K255">
        <v>7.1400031075204691</v>
      </c>
      <c r="L255">
        <v>549.52870072320013</v>
      </c>
    </row>
    <row r="256" spans="1:12">
      <c r="A256" s="73">
        <v>43111.583333333336</v>
      </c>
      <c r="B256">
        <v>10.92</v>
      </c>
      <c r="C256">
        <v>275.10000000000002</v>
      </c>
      <c r="D256">
        <v>1.1943999999999999</v>
      </c>
      <c r="F256">
        <v>1.1943999999999999</v>
      </c>
      <c r="G256">
        <v>13</v>
      </c>
      <c r="H256">
        <v>1</v>
      </c>
      <c r="I256">
        <v>14</v>
      </c>
      <c r="J256">
        <v>11</v>
      </c>
      <c r="K256">
        <v>14.992991326698625</v>
      </c>
      <c r="L256">
        <v>777.65633487359992</v>
      </c>
    </row>
    <row r="257" spans="1:12">
      <c r="A257" s="73">
        <v>43111.625</v>
      </c>
      <c r="B257">
        <v>10.43</v>
      </c>
      <c r="C257">
        <v>259.39999999999998</v>
      </c>
      <c r="D257">
        <v>1.1939</v>
      </c>
      <c r="F257">
        <v>1.1939</v>
      </c>
      <c r="G257">
        <v>13</v>
      </c>
      <c r="H257">
        <v>1</v>
      </c>
      <c r="I257">
        <v>15</v>
      </c>
      <c r="J257">
        <v>10</v>
      </c>
      <c r="K257">
        <v>11.438454470534209</v>
      </c>
      <c r="L257">
        <v>677.31529335364996</v>
      </c>
    </row>
    <row r="258" spans="1:12">
      <c r="A258" s="73">
        <v>43111.666666666664</v>
      </c>
      <c r="B258">
        <v>9.1300000000000008</v>
      </c>
      <c r="C258">
        <v>242.3</v>
      </c>
      <c r="D258">
        <v>1.2010000000000001</v>
      </c>
      <c r="F258">
        <v>1.2010000000000001</v>
      </c>
      <c r="G258">
        <v>12</v>
      </c>
      <c r="H258">
        <v>1</v>
      </c>
      <c r="I258">
        <v>16</v>
      </c>
      <c r="J258">
        <v>9</v>
      </c>
      <c r="K258">
        <v>4.3350505664245391</v>
      </c>
      <c r="L258">
        <v>457.00962244850018</v>
      </c>
    </row>
    <row r="259" spans="1:12">
      <c r="A259" s="73">
        <v>43111.708333333336</v>
      </c>
      <c r="B259">
        <v>10.32</v>
      </c>
      <c r="C259">
        <v>242.2</v>
      </c>
      <c r="D259">
        <v>1.2048000000000001</v>
      </c>
      <c r="F259">
        <v>1.2048000000000001</v>
      </c>
      <c r="G259">
        <v>12</v>
      </c>
      <c r="H259">
        <v>1</v>
      </c>
      <c r="I259">
        <v>17</v>
      </c>
      <c r="J259">
        <v>10</v>
      </c>
      <c r="K259">
        <v>10.706497217109547</v>
      </c>
      <c r="L259">
        <v>662.10071224320018</v>
      </c>
    </row>
    <row r="260" spans="1:12">
      <c r="A260" s="73">
        <v>43111.75</v>
      </c>
      <c r="B260">
        <v>7.2</v>
      </c>
      <c r="C260">
        <v>248.3</v>
      </c>
      <c r="D260">
        <v>1.2058</v>
      </c>
      <c r="F260">
        <v>1.2058</v>
      </c>
      <c r="G260">
        <v>12</v>
      </c>
      <c r="H260">
        <v>1</v>
      </c>
      <c r="I260">
        <v>18</v>
      </c>
      <c r="J260">
        <v>7</v>
      </c>
      <c r="K260">
        <v>2.3127847246327365E-2</v>
      </c>
      <c r="L260">
        <v>225.03121920000004</v>
      </c>
    </row>
    <row r="261" spans="1:12">
      <c r="A261" s="73">
        <v>43111.791666666664</v>
      </c>
      <c r="B261">
        <v>12.92</v>
      </c>
      <c r="C261">
        <v>263.7</v>
      </c>
      <c r="D261">
        <v>1.2053</v>
      </c>
      <c r="F261">
        <v>1.2053</v>
      </c>
      <c r="G261">
        <v>13</v>
      </c>
      <c r="H261">
        <v>1</v>
      </c>
      <c r="I261">
        <v>19</v>
      </c>
      <c r="J261">
        <v>13</v>
      </c>
      <c r="K261">
        <v>34.481305025328894</v>
      </c>
      <c r="L261">
        <v>1299.7286788832</v>
      </c>
    </row>
    <row r="262" spans="1:12">
      <c r="A262" s="73">
        <v>43111.833333333336</v>
      </c>
      <c r="B262">
        <v>10.73</v>
      </c>
      <c r="C262">
        <v>268.89999999999998</v>
      </c>
      <c r="D262">
        <v>1.2010000000000001</v>
      </c>
      <c r="F262">
        <v>1.2010000000000001</v>
      </c>
      <c r="G262">
        <v>13</v>
      </c>
      <c r="H262">
        <v>1</v>
      </c>
      <c r="I262">
        <v>20</v>
      </c>
      <c r="J262">
        <v>11</v>
      </c>
      <c r="K262">
        <v>13.557701525328754</v>
      </c>
      <c r="L262">
        <v>741.84329820850007</v>
      </c>
    </row>
    <row r="263" spans="1:12">
      <c r="A263" s="73">
        <v>43111.875</v>
      </c>
      <c r="B263">
        <v>13.12</v>
      </c>
      <c r="C263">
        <v>283.7</v>
      </c>
      <c r="D263">
        <v>1.1943999999999999</v>
      </c>
      <c r="F263">
        <v>1.1943999999999999</v>
      </c>
      <c r="G263">
        <v>14</v>
      </c>
      <c r="H263">
        <v>1</v>
      </c>
      <c r="I263">
        <v>21</v>
      </c>
      <c r="J263">
        <v>13</v>
      </c>
      <c r="K263">
        <v>36.870136395191913</v>
      </c>
      <c r="L263">
        <v>1348.7184674815996</v>
      </c>
    </row>
    <row r="264" spans="1:12">
      <c r="A264" s="73">
        <v>43111.916666666664</v>
      </c>
      <c r="B264">
        <v>11.6</v>
      </c>
      <c r="C264">
        <v>287.3</v>
      </c>
      <c r="D264">
        <v>1.1930000000000001</v>
      </c>
      <c r="F264">
        <v>1.1930000000000001</v>
      </c>
      <c r="G264">
        <v>14</v>
      </c>
      <c r="H264">
        <v>1</v>
      </c>
      <c r="I264">
        <v>22</v>
      </c>
      <c r="J264">
        <v>12</v>
      </c>
      <c r="K264">
        <v>20.721417984232914</v>
      </c>
      <c r="L264">
        <v>931.07446400000003</v>
      </c>
    </row>
    <row r="265" spans="1:12">
      <c r="A265" s="73">
        <v>43111.958333333336</v>
      </c>
      <c r="B265">
        <v>12.32</v>
      </c>
      <c r="C265">
        <v>283.39999999999998</v>
      </c>
      <c r="D265">
        <v>1.1968000000000001</v>
      </c>
      <c r="F265">
        <v>1.1968000000000001</v>
      </c>
      <c r="G265">
        <v>14</v>
      </c>
      <c r="H265">
        <v>1</v>
      </c>
      <c r="I265">
        <v>23</v>
      </c>
      <c r="J265">
        <v>12</v>
      </c>
      <c r="K265">
        <v>27.794810915739816</v>
      </c>
      <c r="L265">
        <v>1118.9835661312002</v>
      </c>
    </row>
    <row r="266" spans="1:12">
      <c r="A266" s="73">
        <v>43112</v>
      </c>
      <c r="B266">
        <v>11.41</v>
      </c>
      <c r="C266">
        <v>281</v>
      </c>
      <c r="D266">
        <v>1.1962999999999999</v>
      </c>
      <c r="F266">
        <v>1.1962999999999999</v>
      </c>
      <c r="G266">
        <v>13</v>
      </c>
      <c r="H266">
        <v>1</v>
      </c>
      <c r="I266">
        <v>0</v>
      </c>
      <c r="J266">
        <v>11</v>
      </c>
      <c r="K266">
        <v>19.027728182863044</v>
      </c>
      <c r="L266">
        <v>888.51965709115007</v>
      </c>
    </row>
    <row r="267" spans="1:12">
      <c r="A267" s="73">
        <v>43112.041666666664</v>
      </c>
      <c r="B267">
        <v>11.8</v>
      </c>
      <c r="C267">
        <v>284.5</v>
      </c>
      <c r="D267">
        <v>1.1972</v>
      </c>
      <c r="F267">
        <v>1.1972</v>
      </c>
      <c r="G267">
        <v>14</v>
      </c>
      <c r="H267">
        <v>1</v>
      </c>
      <c r="I267">
        <v>1</v>
      </c>
      <c r="J267">
        <v>12</v>
      </c>
      <c r="K267">
        <v>22.58224935409595</v>
      </c>
      <c r="L267">
        <v>983.51895520000028</v>
      </c>
    </row>
    <row r="268" spans="1:12">
      <c r="A268" s="73">
        <v>43112.083333333336</v>
      </c>
      <c r="B268">
        <v>10.96</v>
      </c>
      <c r="C268">
        <v>271.7</v>
      </c>
      <c r="D268">
        <v>1.1977</v>
      </c>
      <c r="F268">
        <v>1.1977</v>
      </c>
      <c r="G268">
        <v>13</v>
      </c>
      <c r="H268">
        <v>1</v>
      </c>
      <c r="I268">
        <v>2</v>
      </c>
      <c r="J268">
        <v>11</v>
      </c>
      <c r="K268">
        <v>15.304357600671239</v>
      </c>
      <c r="L268">
        <v>788.40562895360017</v>
      </c>
    </row>
    <row r="269" spans="1:12">
      <c r="A269" s="73">
        <v>43112.125</v>
      </c>
      <c r="B269">
        <v>12.25</v>
      </c>
      <c r="C269">
        <v>267.2</v>
      </c>
      <c r="D269">
        <v>1.1962999999999999</v>
      </c>
      <c r="F269">
        <v>1.1962999999999999</v>
      </c>
      <c r="G269">
        <v>13</v>
      </c>
      <c r="H269">
        <v>1</v>
      </c>
      <c r="I269">
        <v>3</v>
      </c>
      <c r="J269">
        <v>12</v>
      </c>
      <c r="K269">
        <v>27.061619936287755</v>
      </c>
      <c r="L269">
        <v>1099.55858359375</v>
      </c>
    </row>
    <row r="270" spans="1:12">
      <c r="A270" s="73">
        <v>43112.166666666664</v>
      </c>
      <c r="B270">
        <v>11.41</v>
      </c>
      <c r="C270">
        <v>267.89999999999998</v>
      </c>
      <c r="D270">
        <v>1.2004999999999999</v>
      </c>
      <c r="F270">
        <v>1.2004999999999999</v>
      </c>
      <c r="G270">
        <v>13</v>
      </c>
      <c r="H270">
        <v>1</v>
      </c>
      <c r="I270">
        <v>4</v>
      </c>
      <c r="J270">
        <v>11</v>
      </c>
      <c r="K270">
        <v>19.027728182863044</v>
      </c>
      <c r="L270">
        <v>891.63909415525006</v>
      </c>
    </row>
    <row r="271" spans="1:12">
      <c r="A271" s="73">
        <v>43112.208333333336</v>
      </c>
      <c r="B271">
        <v>12.31</v>
      </c>
      <c r="C271">
        <v>273.89999999999998</v>
      </c>
      <c r="D271">
        <v>1.1953</v>
      </c>
      <c r="F271">
        <v>1.1953</v>
      </c>
      <c r="G271">
        <v>13</v>
      </c>
      <c r="H271">
        <v>1</v>
      </c>
      <c r="I271">
        <v>5</v>
      </c>
      <c r="J271">
        <v>12</v>
      </c>
      <c r="K271">
        <v>27.689469347246668</v>
      </c>
      <c r="L271">
        <v>1114.8619225311502</v>
      </c>
    </row>
    <row r="272" spans="1:12">
      <c r="A272" s="73">
        <v>43112.25</v>
      </c>
      <c r="B272">
        <v>10.64</v>
      </c>
      <c r="C272">
        <v>274.5</v>
      </c>
      <c r="D272">
        <v>1.1935</v>
      </c>
      <c r="F272">
        <v>1.1935</v>
      </c>
      <c r="G272">
        <v>13</v>
      </c>
      <c r="H272">
        <v>1</v>
      </c>
      <c r="I272">
        <v>6</v>
      </c>
      <c r="J272">
        <v>11</v>
      </c>
      <c r="K272">
        <v>12.903027408890393</v>
      </c>
      <c r="L272">
        <v>718.81529843200019</v>
      </c>
    </row>
    <row r="273" spans="1:12">
      <c r="A273" s="73">
        <v>43112.291666666664</v>
      </c>
      <c r="B273">
        <v>7.69</v>
      </c>
      <c r="C273">
        <v>260.8</v>
      </c>
      <c r="D273">
        <v>1.1986000000000001</v>
      </c>
      <c r="F273">
        <v>1.1986000000000001</v>
      </c>
      <c r="G273">
        <v>13</v>
      </c>
      <c r="H273">
        <v>1</v>
      </c>
      <c r="I273">
        <v>7</v>
      </c>
      <c r="J273">
        <v>8</v>
      </c>
      <c r="K273">
        <v>0.41226470341074356</v>
      </c>
      <c r="L273">
        <v>272.53563577370005</v>
      </c>
    </row>
    <row r="274" spans="1:12">
      <c r="A274" s="73">
        <v>43112.333333333336</v>
      </c>
      <c r="B274">
        <v>5.41</v>
      </c>
      <c r="C274">
        <v>245.5</v>
      </c>
      <c r="D274">
        <v>1.1968000000000001</v>
      </c>
      <c r="F274">
        <v>1.1968000000000001</v>
      </c>
      <c r="G274">
        <v>12</v>
      </c>
      <c r="H274">
        <v>1</v>
      </c>
      <c r="I274">
        <v>8</v>
      </c>
      <c r="J274">
        <v>5</v>
      </c>
      <c r="K274">
        <v>2.6827870869722368</v>
      </c>
      <c r="L274">
        <v>94.750907926400018</v>
      </c>
    </row>
    <row r="275" spans="1:12">
      <c r="A275" s="73">
        <v>43112.375</v>
      </c>
      <c r="B275">
        <v>3.75</v>
      </c>
      <c r="C275">
        <v>246.3</v>
      </c>
      <c r="D275">
        <v>1.1888000000000001</v>
      </c>
      <c r="F275">
        <v>1.1888000000000001</v>
      </c>
      <c r="G275">
        <v>12</v>
      </c>
      <c r="H275">
        <v>1</v>
      </c>
      <c r="I275">
        <v>9</v>
      </c>
      <c r="J275">
        <v>4</v>
      </c>
      <c r="K275">
        <v>10.876286717109114</v>
      </c>
      <c r="L275">
        <v>31.345312500000002</v>
      </c>
    </row>
    <row r="276" spans="1:12">
      <c r="A276" s="73">
        <v>43112.416666666664</v>
      </c>
      <c r="B276">
        <v>4.8</v>
      </c>
      <c r="C276">
        <v>250</v>
      </c>
      <c r="D276">
        <v>1.1786000000000001</v>
      </c>
      <c r="F276">
        <v>1.1786000000000001</v>
      </c>
      <c r="G276">
        <v>12</v>
      </c>
      <c r="H276">
        <v>1</v>
      </c>
      <c r="I276">
        <v>10</v>
      </c>
      <c r="J276">
        <v>5</v>
      </c>
      <c r="K276">
        <v>5.053151408890006</v>
      </c>
      <c r="L276">
        <v>65.17186559999999</v>
      </c>
    </row>
    <row r="277" spans="1:12">
      <c r="A277" s="73">
        <v>43112.458333333336</v>
      </c>
      <c r="B277">
        <v>9.1199999999999992</v>
      </c>
      <c r="C277">
        <v>256.39999999999998</v>
      </c>
      <c r="D277">
        <v>1.1708000000000001</v>
      </c>
      <c r="F277">
        <v>1.1708000000000001</v>
      </c>
      <c r="G277">
        <v>12</v>
      </c>
      <c r="H277">
        <v>1</v>
      </c>
      <c r="I277">
        <v>11</v>
      </c>
      <c r="J277">
        <v>9</v>
      </c>
      <c r="K277">
        <v>4.2935089979313821</v>
      </c>
      <c r="L277">
        <v>444.05547909119986</v>
      </c>
    </row>
    <row r="278" spans="1:12">
      <c r="A278" s="73">
        <v>43112.5</v>
      </c>
      <c r="B278">
        <v>9.89</v>
      </c>
      <c r="C278">
        <v>257.5</v>
      </c>
      <c r="D278">
        <v>1.1654</v>
      </c>
      <c r="F278">
        <v>1.1654</v>
      </c>
      <c r="G278">
        <v>12</v>
      </c>
      <c r="H278">
        <v>1</v>
      </c>
      <c r="I278">
        <v>12</v>
      </c>
      <c r="J278">
        <v>10</v>
      </c>
      <c r="K278">
        <v>8.0774097719040423</v>
      </c>
      <c r="L278">
        <v>563.68164452630003</v>
      </c>
    </row>
    <row r="279" spans="1:12">
      <c r="A279" s="73">
        <v>43112.541666666664</v>
      </c>
      <c r="B279">
        <v>10.53</v>
      </c>
      <c r="C279">
        <v>262.3</v>
      </c>
      <c r="D279">
        <v>1.1609</v>
      </c>
      <c r="F279">
        <v>1.1609</v>
      </c>
      <c r="G279">
        <v>13</v>
      </c>
      <c r="H279">
        <v>1</v>
      </c>
      <c r="I279">
        <v>13</v>
      </c>
      <c r="J279">
        <v>11</v>
      </c>
      <c r="K279">
        <v>12.12487015546572</v>
      </c>
      <c r="L279">
        <v>677.71941780464988</v>
      </c>
    </row>
    <row r="280" spans="1:12">
      <c r="A280" s="73">
        <v>43112.583333333336</v>
      </c>
      <c r="B280">
        <v>9.08</v>
      </c>
      <c r="C280">
        <v>256.7</v>
      </c>
      <c r="D280">
        <v>1.1581999999999999</v>
      </c>
      <c r="F280">
        <v>1.1581999999999999</v>
      </c>
      <c r="G280">
        <v>12</v>
      </c>
      <c r="H280">
        <v>1</v>
      </c>
      <c r="I280">
        <v>14</v>
      </c>
      <c r="J280">
        <v>9</v>
      </c>
      <c r="K280">
        <v>4.1293427239587794</v>
      </c>
      <c r="L280">
        <v>433.52196897919998</v>
      </c>
    </row>
    <row r="281" spans="1:12">
      <c r="A281" s="73">
        <v>43112.625</v>
      </c>
      <c r="B281">
        <v>8.3800000000000008</v>
      </c>
      <c r="C281">
        <v>244.5</v>
      </c>
      <c r="D281">
        <v>1.1587000000000001</v>
      </c>
      <c r="F281">
        <v>1.1587000000000001</v>
      </c>
      <c r="G281">
        <v>12</v>
      </c>
      <c r="H281">
        <v>1</v>
      </c>
      <c r="I281">
        <v>15</v>
      </c>
      <c r="J281">
        <v>8</v>
      </c>
      <c r="K281">
        <v>1.7744329294381878</v>
      </c>
      <c r="L281">
        <v>340.93616145320016</v>
      </c>
    </row>
    <row r="282" spans="1:12">
      <c r="A282" s="73">
        <v>43112.666666666664</v>
      </c>
      <c r="B282">
        <v>8.33</v>
      </c>
      <c r="C282">
        <v>234.9</v>
      </c>
      <c r="D282">
        <v>1.1631</v>
      </c>
      <c r="F282">
        <v>1.1631</v>
      </c>
      <c r="G282">
        <v>11</v>
      </c>
      <c r="H282">
        <v>1</v>
      </c>
      <c r="I282">
        <v>16</v>
      </c>
      <c r="J282">
        <v>8</v>
      </c>
      <c r="K282">
        <v>1.6437250869724291</v>
      </c>
      <c r="L282">
        <v>336.14144624235001</v>
      </c>
    </row>
    <row r="283" spans="1:12">
      <c r="A283" s="73">
        <v>43112.708333333336</v>
      </c>
      <c r="B283">
        <v>6.46</v>
      </c>
      <c r="C283">
        <v>233.1</v>
      </c>
      <c r="D283">
        <v>1.169</v>
      </c>
      <c r="F283">
        <v>1.169</v>
      </c>
      <c r="G283">
        <v>11</v>
      </c>
      <c r="H283">
        <v>1</v>
      </c>
      <c r="I283">
        <v>17</v>
      </c>
      <c r="J283">
        <v>6</v>
      </c>
      <c r="K283">
        <v>0.34565177875312808</v>
      </c>
      <c r="L283">
        <v>157.57309649200002</v>
      </c>
    </row>
    <row r="284" spans="1:12">
      <c r="A284" s="73">
        <v>43112.75</v>
      </c>
      <c r="B284">
        <v>7.29</v>
      </c>
      <c r="C284">
        <v>250.5</v>
      </c>
      <c r="D284">
        <v>1.1745000000000001</v>
      </c>
      <c r="F284">
        <v>1.1745000000000001</v>
      </c>
      <c r="G284">
        <v>12</v>
      </c>
      <c r="H284">
        <v>1</v>
      </c>
      <c r="I284">
        <v>18</v>
      </c>
      <c r="J284">
        <v>7</v>
      </c>
      <c r="K284">
        <v>5.8601963684689402E-2</v>
      </c>
      <c r="L284">
        <v>227.51268216525003</v>
      </c>
    </row>
    <row r="285" spans="1:12">
      <c r="A285" s="73">
        <v>43112.791666666664</v>
      </c>
      <c r="B285">
        <v>7.38</v>
      </c>
      <c r="C285">
        <v>258.5</v>
      </c>
      <c r="D285">
        <v>1.1754</v>
      </c>
      <c r="F285">
        <v>1.1754</v>
      </c>
      <c r="G285">
        <v>12</v>
      </c>
      <c r="H285">
        <v>1</v>
      </c>
      <c r="I285">
        <v>19</v>
      </c>
      <c r="J285">
        <v>7</v>
      </c>
      <c r="K285">
        <v>0.11027608012305139</v>
      </c>
      <c r="L285">
        <v>236.22441175439999</v>
      </c>
    </row>
    <row r="286" spans="1:12">
      <c r="A286" s="73">
        <v>43112.833333333336</v>
      </c>
      <c r="B286">
        <v>8.5299999999999994</v>
      </c>
      <c r="C286">
        <v>259.7</v>
      </c>
      <c r="D286">
        <v>1.1721999999999999</v>
      </c>
      <c r="F286">
        <v>1.1721999999999999</v>
      </c>
      <c r="G286">
        <v>13</v>
      </c>
      <c r="H286">
        <v>1</v>
      </c>
      <c r="I286">
        <v>20</v>
      </c>
      <c r="J286">
        <v>9</v>
      </c>
      <c r="K286">
        <v>2.1965564568354541</v>
      </c>
      <c r="L286">
        <v>363.76324456969991</v>
      </c>
    </row>
    <row r="287" spans="1:12">
      <c r="A287" s="73">
        <v>43112.875</v>
      </c>
      <c r="B287">
        <v>8.51</v>
      </c>
      <c r="C287">
        <v>258.39999999999998</v>
      </c>
      <c r="D287">
        <v>1.1762999999999999</v>
      </c>
      <c r="F287">
        <v>1.1762999999999999</v>
      </c>
      <c r="G287">
        <v>12</v>
      </c>
      <c r="H287">
        <v>1</v>
      </c>
      <c r="I287">
        <v>21</v>
      </c>
      <c r="J287">
        <v>9</v>
      </c>
      <c r="K287">
        <v>2.1376733198491524</v>
      </c>
      <c r="L287">
        <v>362.47393424564996</v>
      </c>
    </row>
    <row r="288" spans="1:12">
      <c r="A288" s="73">
        <v>43112.916666666664</v>
      </c>
      <c r="B288">
        <v>8.19</v>
      </c>
      <c r="C288">
        <v>247.9</v>
      </c>
      <c r="D288">
        <v>1.1786000000000001</v>
      </c>
      <c r="F288">
        <v>1.1786000000000001</v>
      </c>
      <c r="G288">
        <v>12</v>
      </c>
      <c r="H288">
        <v>1</v>
      </c>
      <c r="I288">
        <v>22</v>
      </c>
      <c r="J288">
        <v>8</v>
      </c>
      <c r="K288">
        <v>1.3043431280683091</v>
      </c>
      <c r="L288">
        <v>323.73387552869997</v>
      </c>
    </row>
    <row r="289" spans="1:12">
      <c r="A289" s="73">
        <v>43112.958333333336</v>
      </c>
      <c r="B289">
        <v>7.83</v>
      </c>
      <c r="C289">
        <v>243.5</v>
      </c>
      <c r="D289">
        <v>1.1822999999999999</v>
      </c>
      <c r="F289">
        <v>1.1822999999999999</v>
      </c>
      <c r="G289">
        <v>12</v>
      </c>
      <c r="H289">
        <v>1</v>
      </c>
      <c r="I289">
        <v>23</v>
      </c>
      <c r="J289">
        <v>8</v>
      </c>
      <c r="K289">
        <v>0.61164666231486198</v>
      </c>
      <c r="L289">
        <v>283.78078132004998</v>
      </c>
    </row>
    <row r="290" spans="1:12">
      <c r="A290" s="73">
        <v>43113</v>
      </c>
      <c r="B290">
        <v>6.75</v>
      </c>
      <c r="C290">
        <v>239.7</v>
      </c>
      <c r="D290">
        <v>1.1803999999999999</v>
      </c>
      <c r="F290">
        <v>1.1803999999999999</v>
      </c>
      <c r="G290">
        <v>12</v>
      </c>
      <c r="H290">
        <v>1</v>
      </c>
      <c r="I290">
        <v>0</v>
      </c>
      <c r="J290">
        <v>7</v>
      </c>
      <c r="K290">
        <v>8.8757265054516934E-2</v>
      </c>
      <c r="L290">
        <v>181.51416562499998</v>
      </c>
    </row>
    <row r="291" spans="1:12">
      <c r="A291" s="73">
        <v>43113.041666666664</v>
      </c>
      <c r="B291">
        <v>8.6</v>
      </c>
      <c r="C291">
        <v>244.3</v>
      </c>
      <c r="D291">
        <v>1.1863999999999999</v>
      </c>
      <c r="F291">
        <v>1.1863999999999999</v>
      </c>
      <c r="G291">
        <v>12</v>
      </c>
      <c r="H291">
        <v>1</v>
      </c>
      <c r="I291">
        <v>1</v>
      </c>
      <c r="J291">
        <v>9</v>
      </c>
      <c r="K291">
        <v>2.4089474362875141</v>
      </c>
      <c r="L291">
        <v>377.30841919999995</v>
      </c>
    </row>
    <row r="292" spans="1:12">
      <c r="A292" s="73">
        <v>43113.083333333336</v>
      </c>
      <c r="B292">
        <v>7.98</v>
      </c>
      <c r="C292">
        <v>247.3</v>
      </c>
      <c r="D292">
        <v>1.1822999999999999</v>
      </c>
      <c r="F292">
        <v>1.1822999999999999</v>
      </c>
      <c r="G292">
        <v>12</v>
      </c>
      <c r="H292">
        <v>1</v>
      </c>
      <c r="I292">
        <v>2</v>
      </c>
      <c r="J292">
        <v>8</v>
      </c>
      <c r="K292">
        <v>0.86877018971213271</v>
      </c>
      <c r="L292">
        <v>300.40445431080002</v>
      </c>
    </row>
    <row r="293" spans="1:12">
      <c r="A293" s="73">
        <v>43113.125</v>
      </c>
      <c r="B293">
        <v>6.78</v>
      </c>
      <c r="C293">
        <v>242.9</v>
      </c>
      <c r="D293">
        <v>1.1916</v>
      </c>
      <c r="F293">
        <v>1.1916</v>
      </c>
      <c r="G293">
        <v>12</v>
      </c>
      <c r="H293">
        <v>1</v>
      </c>
      <c r="I293">
        <v>3</v>
      </c>
      <c r="J293">
        <v>7</v>
      </c>
      <c r="K293">
        <v>7.1781970533970826E-2</v>
      </c>
      <c r="L293">
        <v>185.69045504160002</v>
      </c>
    </row>
    <row r="294" spans="1:12">
      <c r="A294" s="73">
        <v>43113.166666666664</v>
      </c>
      <c r="B294">
        <v>6.08</v>
      </c>
      <c r="C294">
        <v>245.4</v>
      </c>
      <c r="D294">
        <v>1.1859999999999999</v>
      </c>
      <c r="F294">
        <v>1.1859999999999999</v>
      </c>
      <c r="G294">
        <v>12</v>
      </c>
      <c r="H294">
        <v>1</v>
      </c>
      <c r="I294">
        <v>4</v>
      </c>
      <c r="J294">
        <v>6</v>
      </c>
      <c r="K294">
        <v>0.93687217601337691</v>
      </c>
      <c r="L294">
        <v>133.28013721600001</v>
      </c>
    </row>
    <row r="295" spans="1:12">
      <c r="A295" s="73">
        <v>43113.208333333336</v>
      </c>
      <c r="B295">
        <v>6.97</v>
      </c>
      <c r="C295">
        <v>238.8</v>
      </c>
      <c r="D295">
        <v>1.1850000000000001</v>
      </c>
      <c r="F295">
        <v>1.1850000000000001</v>
      </c>
      <c r="G295">
        <v>12</v>
      </c>
      <c r="H295">
        <v>1</v>
      </c>
      <c r="I295">
        <v>5</v>
      </c>
      <c r="J295">
        <v>7</v>
      </c>
      <c r="K295">
        <v>6.0717719038464874E-3</v>
      </c>
      <c r="L295">
        <v>200.62575725249999</v>
      </c>
    </row>
    <row r="296" spans="1:12">
      <c r="A296" s="73">
        <v>43113.25</v>
      </c>
      <c r="B296">
        <v>5.31</v>
      </c>
      <c r="C296">
        <v>231.4</v>
      </c>
      <c r="D296">
        <v>1.1897</v>
      </c>
      <c r="F296">
        <v>1.1897</v>
      </c>
      <c r="G296">
        <v>11</v>
      </c>
      <c r="H296">
        <v>1</v>
      </c>
      <c r="I296">
        <v>6</v>
      </c>
      <c r="J296">
        <v>5</v>
      </c>
      <c r="K296">
        <v>3.0203714020407251</v>
      </c>
      <c r="L296">
        <v>89.061709951349982</v>
      </c>
    </row>
    <row r="297" spans="1:12">
      <c r="A297" s="73">
        <v>43113.291666666664</v>
      </c>
      <c r="B297">
        <v>6.8</v>
      </c>
      <c r="C297">
        <v>221.9</v>
      </c>
      <c r="D297">
        <v>1.1930000000000001</v>
      </c>
      <c r="F297">
        <v>1.1930000000000001</v>
      </c>
      <c r="G297">
        <v>11</v>
      </c>
      <c r="H297">
        <v>1</v>
      </c>
      <c r="I297">
        <v>7</v>
      </c>
      <c r="J297">
        <v>7</v>
      </c>
      <c r="K297">
        <v>6.1465107520273725E-2</v>
      </c>
      <c r="L297">
        <v>187.55868799999999</v>
      </c>
    </row>
    <row r="298" spans="1:12">
      <c r="A298" s="73">
        <v>43113.333333333336</v>
      </c>
      <c r="B298">
        <v>9.3699999999999992</v>
      </c>
      <c r="C298">
        <v>226.4</v>
      </c>
      <c r="D298">
        <v>1.1882999999999999</v>
      </c>
      <c r="F298">
        <v>1.1882999999999999</v>
      </c>
      <c r="G298">
        <v>11</v>
      </c>
      <c r="H298">
        <v>1</v>
      </c>
      <c r="I298">
        <v>8</v>
      </c>
      <c r="J298">
        <v>9</v>
      </c>
      <c r="K298">
        <v>5.3920482102601648</v>
      </c>
      <c r="L298">
        <v>488.78162862494986</v>
      </c>
    </row>
    <row r="299" spans="1:12">
      <c r="A299" s="73">
        <v>43113.375</v>
      </c>
      <c r="B299">
        <v>7.76</v>
      </c>
      <c r="C299">
        <v>226.2</v>
      </c>
      <c r="D299">
        <v>1.1777</v>
      </c>
      <c r="F299">
        <v>1.1777</v>
      </c>
      <c r="G299">
        <v>11</v>
      </c>
      <c r="H299">
        <v>1</v>
      </c>
      <c r="I299">
        <v>9</v>
      </c>
      <c r="J299">
        <v>8</v>
      </c>
      <c r="K299">
        <v>0.50705568286280212</v>
      </c>
      <c r="L299">
        <v>275.16287797759998</v>
      </c>
    </row>
    <row r="300" spans="1:12">
      <c r="A300" s="73">
        <v>43113.416666666664</v>
      </c>
      <c r="B300">
        <v>9.51</v>
      </c>
      <c r="C300">
        <v>229.2</v>
      </c>
      <c r="D300">
        <v>1.1698999999999999</v>
      </c>
      <c r="F300">
        <v>1.1698999999999999</v>
      </c>
      <c r="G300">
        <v>11</v>
      </c>
      <c r="H300">
        <v>1</v>
      </c>
      <c r="I300">
        <v>10</v>
      </c>
      <c r="J300">
        <v>10</v>
      </c>
      <c r="K300">
        <v>6.0618301691642866</v>
      </c>
      <c r="L300">
        <v>503.10692606744993</v>
      </c>
    </row>
    <row r="301" spans="1:12">
      <c r="A301" s="73">
        <v>43113.458333333336</v>
      </c>
      <c r="B301">
        <v>10.52</v>
      </c>
      <c r="C301">
        <v>227.2</v>
      </c>
      <c r="D301">
        <v>1.1631</v>
      </c>
      <c r="F301">
        <v>1.1631</v>
      </c>
      <c r="G301">
        <v>11</v>
      </c>
      <c r="H301">
        <v>1</v>
      </c>
      <c r="I301">
        <v>11</v>
      </c>
      <c r="J301">
        <v>11</v>
      </c>
      <c r="K301">
        <v>12.055328586972569</v>
      </c>
      <c r="L301">
        <v>677.07110418239984</v>
      </c>
    </row>
    <row r="302" spans="1:12">
      <c r="A302" s="73">
        <v>43113.5</v>
      </c>
      <c r="B302">
        <v>10.35</v>
      </c>
      <c r="C302">
        <v>225.3</v>
      </c>
      <c r="D302">
        <v>1.1556</v>
      </c>
      <c r="F302">
        <v>1.1556</v>
      </c>
      <c r="G302">
        <v>11</v>
      </c>
      <c r="H302">
        <v>1</v>
      </c>
      <c r="I302">
        <v>12</v>
      </c>
      <c r="J302">
        <v>10</v>
      </c>
      <c r="K302">
        <v>10.903721922588998</v>
      </c>
      <c r="L302">
        <v>640.61718817499991</v>
      </c>
    </row>
    <row r="303" spans="1:12">
      <c r="A303" s="73">
        <v>43113.541666666664</v>
      </c>
      <c r="B303">
        <v>9.64</v>
      </c>
      <c r="C303">
        <v>227</v>
      </c>
      <c r="D303">
        <v>1.1467000000000001</v>
      </c>
      <c r="F303">
        <v>1.1467000000000001</v>
      </c>
      <c r="G303">
        <v>11</v>
      </c>
      <c r="H303">
        <v>1</v>
      </c>
      <c r="I303">
        <v>13</v>
      </c>
      <c r="J303">
        <v>10</v>
      </c>
      <c r="K303">
        <v>6.718870559575258</v>
      </c>
      <c r="L303">
        <v>513.63063458240015</v>
      </c>
    </row>
    <row r="304" spans="1:12">
      <c r="A304" s="73">
        <v>43113.583333333336</v>
      </c>
      <c r="B304">
        <v>10.28</v>
      </c>
      <c r="C304">
        <v>231</v>
      </c>
      <c r="D304">
        <v>1.1424000000000001</v>
      </c>
      <c r="F304">
        <v>1.1424000000000001</v>
      </c>
      <c r="G304">
        <v>11</v>
      </c>
      <c r="H304">
        <v>1</v>
      </c>
      <c r="I304">
        <v>14</v>
      </c>
      <c r="J304">
        <v>10</v>
      </c>
      <c r="K304">
        <v>10.446330943136937</v>
      </c>
      <c r="L304">
        <v>620.53680138239986</v>
      </c>
    </row>
    <row r="305" spans="1:12">
      <c r="A305" s="73">
        <v>43113.625</v>
      </c>
      <c r="B305">
        <v>9.4</v>
      </c>
      <c r="C305">
        <v>223.1</v>
      </c>
      <c r="D305">
        <v>1.1432</v>
      </c>
      <c r="F305">
        <v>1.1432</v>
      </c>
      <c r="G305">
        <v>11</v>
      </c>
      <c r="H305">
        <v>1</v>
      </c>
      <c r="I305">
        <v>15</v>
      </c>
      <c r="J305">
        <v>9</v>
      </c>
      <c r="K305">
        <v>5.5322729157396244</v>
      </c>
      <c r="L305">
        <v>474.76181440000005</v>
      </c>
    </row>
    <row r="306" spans="1:12">
      <c r="A306" s="73">
        <v>43113.666666666664</v>
      </c>
      <c r="B306">
        <v>9.0500000000000007</v>
      </c>
      <c r="C306">
        <v>213.9</v>
      </c>
      <c r="D306">
        <v>1.1503000000000001</v>
      </c>
      <c r="F306">
        <v>1.1503000000000001</v>
      </c>
      <c r="G306">
        <v>11</v>
      </c>
      <c r="H306">
        <v>1</v>
      </c>
      <c r="I306">
        <v>16</v>
      </c>
      <c r="J306">
        <v>9</v>
      </c>
      <c r="K306">
        <v>4.0083180184793283</v>
      </c>
      <c r="L306">
        <v>426.31131701875017</v>
      </c>
    </row>
    <row r="307" spans="1:12">
      <c r="A307" s="73">
        <v>43113.708333333336</v>
      </c>
      <c r="B307">
        <v>8.61</v>
      </c>
      <c r="C307">
        <v>206.7</v>
      </c>
      <c r="D307">
        <v>1.1519999999999999</v>
      </c>
      <c r="F307">
        <v>1.1519999999999999</v>
      </c>
      <c r="G307">
        <v>10</v>
      </c>
      <c r="H307">
        <v>1</v>
      </c>
      <c r="I307">
        <v>17</v>
      </c>
      <c r="J307">
        <v>9</v>
      </c>
      <c r="K307">
        <v>2.4400890047806647</v>
      </c>
      <c r="L307">
        <v>367.64777145599993</v>
      </c>
    </row>
    <row r="308" spans="1:12">
      <c r="A308" s="73">
        <v>43113.75</v>
      </c>
      <c r="B308">
        <v>7.43</v>
      </c>
      <c r="C308">
        <v>202.6</v>
      </c>
      <c r="D308">
        <v>1.1525000000000001</v>
      </c>
      <c r="F308">
        <v>1.1525000000000001</v>
      </c>
      <c r="G308">
        <v>10</v>
      </c>
      <c r="H308">
        <v>1</v>
      </c>
      <c r="I308">
        <v>18</v>
      </c>
      <c r="J308">
        <v>7</v>
      </c>
      <c r="K308">
        <v>0.14598392258880796</v>
      </c>
      <c r="L308">
        <v>236.36184953374999</v>
      </c>
    </row>
    <row r="309" spans="1:12">
      <c r="A309" s="73">
        <v>43113.791666666664</v>
      </c>
      <c r="B309">
        <v>8.5</v>
      </c>
      <c r="C309">
        <v>206</v>
      </c>
      <c r="D309">
        <v>1.1541999999999999</v>
      </c>
      <c r="F309">
        <v>1.1541999999999999</v>
      </c>
      <c r="G309">
        <v>10</v>
      </c>
      <c r="H309">
        <v>1</v>
      </c>
      <c r="I309">
        <v>19</v>
      </c>
      <c r="J309">
        <v>9</v>
      </c>
      <c r="K309">
        <v>2.1085317513560016</v>
      </c>
      <c r="L309">
        <v>354.41153749999995</v>
      </c>
    </row>
    <row r="310" spans="1:12">
      <c r="A310" s="73">
        <v>43113.833333333336</v>
      </c>
      <c r="B310">
        <v>6.94</v>
      </c>
      <c r="C310">
        <v>220</v>
      </c>
      <c r="D310">
        <v>1.1551</v>
      </c>
      <c r="F310">
        <v>1.1551</v>
      </c>
      <c r="G310">
        <v>11</v>
      </c>
      <c r="H310">
        <v>1</v>
      </c>
      <c r="I310">
        <v>20</v>
      </c>
      <c r="J310">
        <v>7</v>
      </c>
      <c r="K310">
        <v>1.1647066424392338E-2</v>
      </c>
      <c r="L310">
        <v>193.04919702920003</v>
      </c>
    </row>
    <row r="311" spans="1:12">
      <c r="A311" s="73">
        <v>43113.875</v>
      </c>
      <c r="B311">
        <v>5.93</v>
      </c>
      <c r="C311">
        <v>229.4</v>
      </c>
      <c r="D311">
        <v>1.1559999999999999</v>
      </c>
      <c r="F311">
        <v>1.1559999999999999</v>
      </c>
      <c r="G311">
        <v>11</v>
      </c>
      <c r="H311">
        <v>1</v>
      </c>
      <c r="I311">
        <v>21</v>
      </c>
      <c r="J311">
        <v>6</v>
      </c>
      <c r="K311">
        <v>1.2497486486161076</v>
      </c>
      <c r="L311">
        <v>120.52910134599998</v>
      </c>
    </row>
    <row r="312" spans="1:12">
      <c r="A312" s="73">
        <v>43113.916666666664</v>
      </c>
      <c r="B312">
        <v>6.63</v>
      </c>
      <c r="C312">
        <v>223.3</v>
      </c>
      <c r="D312">
        <v>1.1559999999999999</v>
      </c>
      <c r="F312">
        <v>1.1559999999999999</v>
      </c>
      <c r="G312">
        <v>11</v>
      </c>
      <c r="H312">
        <v>1</v>
      </c>
      <c r="I312">
        <v>22</v>
      </c>
      <c r="J312">
        <v>7</v>
      </c>
      <c r="K312">
        <v>0.17465844313670092</v>
      </c>
      <c r="L312">
        <v>168.44899476599997</v>
      </c>
    </row>
    <row r="313" spans="1:12">
      <c r="A313" s="73">
        <v>43113.958333333336</v>
      </c>
      <c r="B313">
        <v>7.2</v>
      </c>
      <c r="C313">
        <v>248</v>
      </c>
      <c r="D313">
        <v>1.1519999999999999</v>
      </c>
      <c r="F313">
        <v>1.1519999999999999</v>
      </c>
      <c r="G313">
        <v>12</v>
      </c>
      <c r="H313">
        <v>1</v>
      </c>
      <c r="I313">
        <v>23</v>
      </c>
      <c r="J313">
        <v>7</v>
      </c>
      <c r="K313">
        <v>2.3127847246327365E-2</v>
      </c>
      <c r="L313">
        <v>214.990848</v>
      </c>
    </row>
    <row r="314" spans="1:12">
      <c r="A314" s="73">
        <v>43114</v>
      </c>
      <c r="B314">
        <v>7.7</v>
      </c>
      <c r="C314">
        <v>245.7</v>
      </c>
      <c r="D314">
        <v>1.1533</v>
      </c>
      <c r="F314">
        <v>1.1533</v>
      </c>
      <c r="G314">
        <v>12</v>
      </c>
      <c r="H314">
        <v>1</v>
      </c>
      <c r="I314">
        <v>0</v>
      </c>
      <c r="J314">
        <v>8</v>
      </c>
      <c r="K314">
        <v>0.42520627190389465</v>
      </c>
      <c r="L314">
        <v>263.25975445</v>
      </c>
    </row>
    <row r="315" spans="1:12">
      <c r="A315" s="73">
        <v>43114.041666666664</v>
      </c>
      <c r="B315">
        <v>8.82</v>
      </c>
      <c r="C315">
        <v>262.5</v>
      </c>
      <c r="D315">
        <v>1.1599999999999999</v>
      </c>
      <c r="F315">
        <v>1.1599999999999999</v>
      </c>
      <c r="G315">
        <v>13</v>
      </c>
      <c r="H315">
        <v>1</v>
      </c>
      <c r="I315">
        <v>1</v>
      </c>
      <c r="J315">
        <v>9</v>
      </c>
      <c r="K315">
        <v>3.1402619431368457</v>
      </c>
      <c r="L315">
        <v>397.95480144000004</v>
      </c>
    </row>
    <row r="316" spans="1:12">
      <c r="A316" s="73">
        <v>43114.083333333336</v>
      </c>
      <c r="B316">
        <v>7.14</v>
      </c>
      <c r="C316">
        <v>249.7</v>
      </c>
      <c r="D316">
        <v>1.1662999999999999</v>
      </c>
      <c r="F316">
        <v>1.1662999999999999</v>
      </c>
      <c r="G316">
        <v>12</v>
      </c>
      <c r="H316">
        <v>1</v>
      </c>
      <c r="I316">
        <v>2</v>
      </c>
      <c r="J316">
        <v>7</v>
      </c>
      <c r="K316">
        <v>8.4784362874192002E-3</v>
      </c>
      <c r="L316">
        <v>212.26330170359995</v>
      </c>
    </row>
    <row r="317" spans="1:12">
      <c r="A317" s="73">
        <v>43114.125</v>
      </c>
      <c r="B317">
        <v>10.84</v>
      </c>
      <c r="C317">
        <v>250.8</v>
      </c>
      <c r="D317">
        <v>1.1704000000000001</v>
      </c>
      <c r="F317">
        <v>1.1704000000000001</v>
      </c>
      <c r="G317">
        <v>12</v>
      </c>
      <c r="H317">
        <v>1</v>
      </c>
      <c r="I317">
        <v>3</v>
      </c>
      <c r="J317">
        <v>11</v>
      </c>
      <c r="K317">
        <v>14.379858778753414</v>
      </c>
      <c r="L317">
        <v>745.40476398080011</v>
      </c>
    </row>
    <row r="318" spans="1:12">
      <c r="A318" s="73">
        <v>43114.166666666664</v>
      </c>
      <c r="B318">
        <v>11.37</v>
      </c>
      <c r="C318">
        <v>257.60000000000002</v>
      </c>
      <c r="D318">
        <v>1.1739999999999999</v>
      </c>
      <c r="F318">
        <v>1.1739999999999999</v>
      </c>
      <c r="G318">
        <v>12</v>
      </c>
      <c r="H318">
        <v>1</v>
      </c>
      <c r="I318">
        <v>4</v>
      </c>
      <c r="J318">
        <v>11</v>
      </c>
      <c r="K318">
        <v>18.680361908890429</v>
      </c>
      <c r="L318">
        <v>862.81859321099967</v>
      </c>
    </row>
    <row r="319" spans="1:12">
      <c r="A319" s="73">
        <v>43114.208333333336</v>
      </c>
      <c r="B319">
        <v>10.07</v>
      </c>
      <c r="C319">
        <v>257.5</v>
      </c>
      <c r="D319">
        <v>1.1780999999999999</v>
      </c>
      <c r="F319">
        <v>1.1780999999999999</v>
      </c>
      <c r="G319">
        <v>12</v>
      </c>
      <c r="H319">
        <v>1</v>
      </c>
      <c r="I319">
        <v>5</v>
      </c>
      <c r="J319">
        <v>10</v>
      </c>
      <c r="K319">
        <v>9.1329580047807646</v>
      </c>
      <c r="L319">
        <v>601.50684239415</v>
      </c>
    </row>
    <row r="320" spans="1:12">
      <c r="A320" s="73">
        <v>43114.25</v>
      </c>
      <c r="B320">
        <v>11.57</v>
      </c>
      <c r="C320">
        <v>269.89999999999998</v>
      </c>
      <c r="D320">
        <v>1.1813</v>
      </c>
      <c r="F320">
        <v>1.1813</v>
      </c>
      <c r="G320">
        <v>13</v>
      </c>
      <c r="H320">
        <v>1</v>
      </c>
      <c r="I320">
        <v>6</v>
      </c>
      <c r="J320">
        <v>12</v>
      </c>
      <c r="K320">
        <v>20.449193278753466</v>
      </c>
      <c r="L320">
        <v>914.80869785045013</v>
      </c>
    </row>
    <row r="321" spans="1:12">
      <c r="A321" s="73">
        <v>43114.291666666664</v>
      </c>
      <c r="B321">
        <v>12</v>
      </c>
      <c r="C321">
        <v>273</v>
      </c>
      <c r="D321">
        <v>1.1846000000000001</v>
      </c>
      <c r="F321">
        <v>1.1846000000000001</v>
      </c>
      <c r="G321">
        <v>13</v>
      </c>
      <c r="H321">
        <v>1</v>
      </c>
      <c r="I321">
        <v>7</v>
      </c>
      <c r="J321">
        <v>12</v>
      </c>
      <c r="K321">
        <v>24.523080723958973</v>
      </c>
      <c r="L321">
        <v>1023.4944</v>
      </c>
    </row>
    <row r="322" spans="1:12">
      <c r="A322" s="73">
        <v>43114.333333333336</v>
      </c>
      <c r="B322">
        <v>11.29</v>
      </c>
      <c r="C322">
        <v>273.2</v>
      </c>
      <c r="D322">
        <v>1.1832</v>
      </c>
      <c r="F322">
        <v>1.1832</v>
      </c>
      <c r="G322">
        <v>13</v>
      </c>
      <c r="H322">
        <v>1</v>
      </c>
      <c r="I322">
        <v>8</v>
      </c>
      <c r="J322">
        <v>11</v>
      </c>
      <c r="K322">
        <v>17.995229360945221</v>
      </c>
      <c r="L322">
        <v>851.35362801239989</v>
      </c>
    </row>
    <row r="323" spans="1:12">
      <c r="A323" s="73">
        <v>43114.375</v>
      </c>
      <c r="B323">
        <v>8.93</v>
      </c>
      <c r="C323">
        <v>279.3</v>
      </c>
      <c r="D323">
        <v>1.1813</v>
      </c>
      <c r="F323">
        <v>1.1813</v>
      </c>
      <c r="G323">
        <v>13</v>
      </c>
      <c r="H323">
        <v>1</v>
      </c>
      <c r="I323">
        <v>9</v>
      </c>
      <c r="J323">
        <v>9</v>
      </c>
      <c r="K323">
        <v>3.5422191965615082</v>
      </c>
      <c r="L323">
        <v>420.61483390204995</v>
      </c>
    </row>
    <row r="324" spans="1:12">
      <c r="A324" s="73">
        <v>43114.416666666664</v>
      </c>
      <c r="B324">
        <v>8.86</v>
      </c>
      <c r="C324">
        <v>300.2</v>
      </c>
      <c r="D324">
        <v>1.18</v>
      </c>
      <c r="F324">
        <v>1.18</v>
      </c>
      <c r="G324">
        <v>14</v>
      </c>
      <c r="H324">
        <v>1</v>
      </c>
      <c r="I324">
        <v>10</v>
      </c>
      <c r="J324">
        <v>9</v>
      </c>
      <c r="K324">
        <v>3.283628217109448</v>
      </c>
      <c r="L324">
        <v>410.34880903999988</v>
      </c>
    </row>
    <row r="325" spans="1:12">
      <c r="A325" s="73">
        <v>43114.458333333336</v>
      </c>
      <c r="B325">
        <v>5.9</v>
      </c>
      <c r="C325">
        <v>329.7</v>
      </c>
      <c r="D325">
        <v>1.1749000000000001</v>
      </c>
      <c r="F325">
        <v>1.1749000000000001</v>
      </c>
      <c r="G325">
        <v>16</v>
      </c>
      <c r="H325">
        <v>1</v>
      </c>
      <c r="I325">
        <v>11</v>
      </c>
      <c r="J325">
        <v>6</v>
      </c>
      <c r="K325">
        <v>1.3177239431366521</v>
      </c>
      <c r="L325">
        <v>120.64989355000003</v>
      </c>
    </row>
    <row r="326" spans="1:12">
      <c r="A326" s="73">
        <v>43114.5</v>
      </c>
      <c r="B326">
        <v>6.57</v>
      </c>
      <c r="C326">
        <v>7.6</v>
      </c>
      <c r="D326">
        <v>1.1708000000000001</v>
      </c>
      <c r="F326">
        <v>1.1708000000000001</v>
      </c>
      <c r="G326">
        <v>1</v>
      </c>
      <c r="H326">
        <v>1</v>
      </c>
      <c r="I326">
        <v>12</v>
      </c>
      <c r="J326">
        <v>7</v>
      </c>
      <c r="K326">
        <v>0.22840903217779251</v>
      </c>
      <c r="L326">
        <v>166.01557226220004</v>
      </c>
    </row>
    <row r="327" spans="1:12">
      <c r="A327" s="73">
        <v>43114.541666666664</v>
      </c>
      <c r="B327">
        <v>7.29</v>
      </c>
      <c r="C327">
        <v>5.5</v>
      </c>
      <c r="D327">
        <v>1.1654</v>
      </c>
      <c r="F327">
        <v>1.1654</v>
      </c>
      <c r="G327">
        <v>1</v>
      </c>
      <c r="H327">
        <v>1</v>
      </c>
      <c r="I327">
        <v>13</v>
      </c>
      <c r="J327">
        <v>7</v>
      </c>
      <c r="K327">
        <v>5.8601963684689402E-2</v>
      </c>
      <c r="L327">
        <v>225.74991894030001</v>
      </c>
    </row>
    <row r="328" spans="1:12">
      <c r="A328" s="73">
        <v>43114.583333333336</v>
      </c>
      <c r="B328">
        <v>5.61</v>
      </c>
      <c r="C328">
        <v>308.2</v>
      </c>
      <c r="D328">
        <v>1.1649</v>
      </c>
      <c r="F328">
        <v>1.1649</v>
      </c>
      <c r="G328">
        <v>15</v>
      </c>
      <c r="H328">
        <v>1</v>
      </c>
      <c r="I328">
        <v>14</v>
      </c>
      <c r="J328">
        <v>6</v>
      </c>
      <c r="K328">
        <v>2.0676184568352629</v>
      </c>
      <c r="L328">
        <v>102.83648725845002</v>
      </c>
    </row>
    <row r="329" spans="1:12">
      <c r="A329" s="73">
        <v>43114.625</v>
      </c>
      <c r="B329">
        <v>5.66</v>
      </c>
      <c r="C329">
        <v>304.60000000000002</v>
      </c>
      <c r="D329">
        <v>1.1667000000000001</v>
      </c>
      <c r="F329">
        <v>1.1667000000000001</v>
      </c>
      <c r="G329">
        <v>15</v>
      </c>
      <c r="H329">
        <v>1</v>
      </c>
      <c r="I329">
        <v>15</v>
      </c>
      <c r="J329">
        <v>6</v>
      </c>
      <c r="K329">
        <v>1.9263262993010202</v>
      </c>
      <c r="L329">
        <v>105.77389469160002</v>
      </c>
    </row>
    <row r="330" spans="1:12">
      <c r="A330" s="73">
        <v>43114.666666666664</v>
      </c>
      <c r="B330">
        <v>5.98</v>
      </c>
      <c r="C330">
        <v>294.7</v>
      </c>
      <c r="D330">
        <v>1.1717</v>
      </c>
      <c r="F330">
        <v>1.1717</v>
      </c>
      <c r="G330">
        <v>14</v>
      </c>
      <c r="H330">
        <v>1</v>
      </c>
      <c r="I330">
        <v>16</v>
      </c>
      <c r="J330">
        <v>6</v>
      </c>
      <c r="K330">
        <v>1.1404564910818626</v>
      </c>
      <c r="L330">
        <v>125.28237743320001</v>
      </c>
    </row>
    <row r="331" spans="1:12">
      <c r="A331" s="73">
        <v>43114.708333333336</v>
      </c>
      <c r="B331">
        <v>6.85</v>
      </c>
      <c r="C331">
        <v>281.8</v>
      </c>
      <c r="D331">
        <v>1.1795</v>
      </c>
      <c r="F331">
        <v>1.1795</v>
      </c>
      <c r="G331">
        <v>14</v>
      </c>
      <c r="H331">
        <v>1</v>
      </c>
      <c r="I331">
        <v>17</v>
      </c>
      <c r="J331">
        <v>7</v>
      </c>
      <c r="K331">
        <v>3.9172949986030485E-2</v>
      </c>
      <c r="L331">
        <v>189.55692896874996</v>
      </c>
    </row>
    <row r="332" spans="1:12">
      <c r="A332" s="73">
        <v>43114.75</v>
      </c>
      <c r="B332">
        <v>6.49</v>
      </c>
      <c r="C332">
        <v>268.89999999999998</v>
      </c>
      <c r="D332">
        <v>1.1818</v>
      </c>
      <c r="F332">
        <v>1.1818</v>
      </c>
      <c r="G332">
        <v>13</v>
      </c>
      <c r="H332">
        <v>1</v>
      </c>
      <c r="I332">
        <v>18</v>
      </c>
      <c r="J332">
        <v>6</v>
      </c>
      <c r="K332">
        <v>0.31127648423258181</v>
      </c>
      <c r="L332">
        <v>161.52809841410001</v>
      </c>
    </row>
    <row r="333" spans="1:12">
      <c r="A333" s="73">
        <v>43114.791666666664</v>
      </c>
      <c r="B333">
        <v>8.02</v>
      </c>
      <c r="C333">
        <v>263.10000000000002</v>
      </c>
      <c r="D333">
        <v>1.1874</v>
      </c>
      <c r="F333">
        <v>1.1874</v>
      </c>
      <c r="G333">
        <v>13</v>
      </c>
      <c r="H333">
        <v>1</v>
      </c>
      <c r="I333">
        <v>19</v>
      </c>
      <c r="J333">
        <v>8</v>
      </c>
      <c r="K333">
        <v>0.94493646368473649</v>
      </c>
      <c r="L333">
        <v>306.25991226959991</v>
      </c>
    </row>
    <row r="334" spans="1:12">
      <c r="A334" s="73">
        <v>43114.833333333336</v>
      </c>
      <c r="B334">
        <v>6.5</v>
      </c>
      <c r="C334">
        <v>281.2</v>
      </c>
      <c r="D334">
        <v>1.1911</v>
      </c>
      <c r="F334">
        <v>1.1911</v>
      </c>
      <c r="G334">
        <v>13</v>
      </c>
      <c r="H334">
        <v>1</v>
      </c>
      <c r="I334">
        <v>20</v>
      </c>
      <c r="J334">
        <v>7</v>
      </c>
      <c r="K334">
        <v>0.30021805272573338</v>
      </c>
      <c r="L334">
        <v>163.55291875</v>
      </c>
    </row>
    <row r="335" spans="1:12">
      <c r="A335" s="73">
        <v>43114.875</v>
      </c>
      <c r="B335">
        <v>6.4</v>
      </c>
      <c r="C335">
        <v>258.8</v>
      </c>
      <c r="D335">
        <v>1.1930000000000001</v>
      </c>
      <c r="F335">
        <v>1.1930000000000001</v>
      </c>
      <c r="G335">
        <v>13</v>
      </c>
      <c r="H335">
        <v>1</v>
      </c>
      <c r="I335">
        <v>21</v>
      </c>
      <c r="J335">
        <v>6</v>
      </c>
      <c r="K335">
        <v>0.41980236779421948</v>
      </c>
      <c r="L335">
        <v>156.36889600000003</v>
      </c>
    </row>
    <row r="336" spans="1:12">
      <c r="A336" s="73">
        <v>43114.916666666664</v>
      </c>
      <c r="B336">
        <v>6.04</v>
      </c>
      <c r="C336">
        <v>226.4</v>
      </c>
      <c r="D336">
        <v>1.1901999999999999</v>
      </c>
      <c r="F336">
        <v>1.1901999999999999</v>
      </c>
      <c r="G336">
        <v>11</v>
      </c>
      <c r="H336">
        <v>1</v>
      </c>
      <c r="I336">
        <v>22</v>
      </c>
      <c r="J336">
        <v>6</v>
      </c>
      <c r="K336">
        <v>1.0159059020407717</v>
      </c>
      <c r="L336">
        <v>131.12960896639999</v>
      </c>
    </row>
    <row r="337" spans="1:12">
      <c r="A337" s="73">
        <v>43114.958333333336</v>
      </c>
      <c r="B337">
        <v>5.81</v>
      </c>
      <c r="C337">
        <v>247.6</v>
      </c>
      <c r="D337">
        <v>1.2000999999999999</v>
      </c>
      <c r="F337">
        <v>1.2000999999999999</v>
      </c>
      <c r="G337">
        <v>12</v>
      </c>
      <c r="H337">
        <v>1</v>
      </c>
      <c r="I337">
        <v>23</v>
      </c>
      <c r="J337">
        <v>6</v>
      </c>
      <c r="K337">
        <v>1.5324498266982918</v>
      </c>
      <c r="L337">
        <v>117.68357074704997</v>
      </c>
    </row>
    <row r="338" spans="1:12">
      <c r="A338" s="73">
        <v>43115</v>
      </c>
      <c r="B338">
        <v>7.76</v>
      </c>
      <c r="C338">
        <v>238.8</v>
      </c>
      <c r="D338">
        <v>1.1924999999999999</v>
      </c>
      <c r="F338">
        <v>1.1924999999999999</v>
      </c>
      <c r="G338">
        <v>12</v>
      </c>
      <c r="H338">
        <v>1</v>
      </c>
      <c r="I338">
        <v>0</v>
      </c>
      <c r="J338">
        <v>8</v>
      </c>
      <c r="K338">
        <v>0.50705568286280212</v>
      </c>
      <c r="L338">
        <v>278.62081343999995</v>
      </c>
    </row>
    <row r="339" spans="1:12">
      <c r="A339" s="73">
        <v>43115.041666666664</v>
      </c>
      <c r="B339">
        <v>7.44</v>
      </c>
      <c r="C339">
        <v>231.9</v>
      </c>
      <c r="D339">
        <v>1.1962999999999999</v>
      </c>
      <c r="F339">
        <v>1.1962999999999999</v>
      </c>
      <c r="G339">
        <v>11</v>
      </c>
      <c r="H339">
        <v>1</v>
      </c>
      <c r="I339">
        <v>1</v>
      </c>
      <c r="J339">
        <v>7</v>
      </c>
      <c r="K339">
        <v>0.15372549108195982</v>
      </c>
      <c r="L339">
        <v>246.33658344960003</v>
      </c>
    </row>
    <row r="340" spans="1:12">
      <c r="A340" s="73">
        <v>43115.083333333336</v>
      </c>
      <c r="B340">
        <v>6.52</v>
      </c>
      <c r="C340">
        <v>232.3</v>
      </c>
      <c r="D340">
        <v>1.2043999999999999</v>
      </c>
      <c r="F340">
        <v>1.2043999999999999</v>
      </c>
      <c r="G340">
        <v>11</v>
      </c>
      <c r="H340">
        <v>1</v>
      </c>
      <c r="I340">
        <v>2</v>
      </c>
      <c r="J340">
        <v>7</v>
      </c>
      <c r="K340">
        <v>0.2787011897120365</v>
      </c>
      <c r="L340">
        <v>166.91045397759993</v>
      </c>
    </row>
    <row r="341" spans="1:12">
      <c r="A341" s="73">
        <v>43115.125</v>
      </c>
      <c r="B341">
        <v>5.99</v>
      </c>
      <c r="C341">
        <v>226.8</v>
      </c>
      <c r="D341">
        <v>1.2077</v>
      </c>
      <c r="F341">
        <v>1.2077</v>
      </c>
      <c r="G341">
        <v>11</v>
      </c>
      <c r="H341">
        <v>1</v>
      </c>
      <c r="I341">
        <v>3</v>
      </c>
      <c r="J341">
        <v>6</v>
      </c>
      <c r="K341">
        <v>1.1191980595750144</v>
      </c>
      <c r="L341">
        <v>129.78052832615001</v>
      </c>
    </row>
    <row r="342" spans="1:12">
      <c r="A342" s="73">
        <v>43115.166666666664</v>
      </c>
      <c r="B342">
        <v>5.31</v>
      </c>
      <c r="C342">
        <v>217.3</v>
      </c>
      <c r="D342">
        <v>1.2077</v>
      </c>
      <c r="F342">
        <v>1.2077</v>
      </c>
      <c r="G342">
        <v>11</v>
      </c>
      <c r="H342">
        <v>1</v>
      </c>
      <c r="I342">
        <v>4</v>
      </c>
      <c r="J342">
        <v>5</v>
      </c>
      <c r="K342">
        <v>3.0203714020407251</v>
      </c>
      <c r="L342">
        <v>90.409201570349992</v>
      </c>
    </row>
    <row r="343" spans="1:12">
      <c r="A343" s="73">
        <v>43115.208333333336</v>
      </c>
      <c r="B343">
        <v>6.07</v>
      </c>
      <c r="C343">
        <v>202.1</v>
      </c>
      <c r="D343">
        <v>1.2081999999999999</v>
      </c>
      <c r="F343">
        <v>1.2081999999999999</v>
      </c>
      <c r="G343">
        <v>10</v>
      </c>
      <c r="H343">
        <v>1</v>
      </c>
      <c r="I343">
        <v>5</v>
      </c>
      <c r="J343">
        <v>6</v>
      </c>
      <c r="K343">
        <v>0.95633060752022514</v>
      </c>
      <c r="L343">
        <v>135.10608482629999</v>
      </c>
    </row>
    <row r="344" spans="1:12">
      <c r="A344" s="73">
        <v>43115.25</v>
      </c>
      <c r="B344">
        <v>5.01</v>
      </c>
      <c r="C344">
        <v>198.7</v>
      </c>
      <c r="D344">
        <v>1.2062999999999999</v>
      </c>
      <c r="F344">
        <v>1.2062999999999999</v>
      </c>
      <c r="G344">
        <v>10</v>
      </c>
      <c r="H344">
        <v>1</v>
      </c>
      <c r="I344">
        <v>6</v>
      </c>
      <c r="J344">
        <v>5</v>
      </c>
      <c r="K344">
        <v>4.1531243472461847</v>
      </c>
      <c r="L344">
        <v>75.847017828149987</v>
      </c>
    </row>
    <row r="345" spans="1:12">
      <c r="A345" s="73">
        <v>43115.291666666664</v>
      </c>
      <c r="B345">
        <v>4.03</v>
      </c>
      <c r="C345">
        <v>194.9</v>
      </c>
      <c r="D345">
        <v>1.2034</v>
      </c>
      <c r="F345">
        <v>1.2034</v>
      </c>
      <c r="G345">
        <v>10</v>
      </c>
      <c r="H345">
        <v>1</v>
      </c>
      <c r="I345">
        <v>7</v>
      </c>
      <c r="J345">
        <v>4</v>
      </c>
      <c r="K345">
        <v>9.1078506349173498</v>
      </c>
      <c r="L345">
        <v>39.381762605900015</v>
      </c>
    </row>
    <row r="346" spans="1:12">
      <c r="A346" s="73">
        <v>43115.333333333336</v>
      </c>
      <c r="B346">
        <v>4.75</v>
      </c>
      <c r="C346">
        <v>207.6</v>
      </c>
      <c r="D346">
        <v>1.1977</v>
      </c>
      <c r="F346">
        <v>1.1977</v>
      </c>
      <c r="G346">
        <v>10</v>
      </c>
      <c r="H346">
        <v>1</v>
      </c>
      <c r="I346">
        <v>8</v>
      </c>
      <c r="J346">
        <v>5</v>
      </c>
      <c r="K346">
        <v>5.2804435664242488</v>
      </c>
      <c r="L346">
        <v>64.179877343749993</v>
      </c>
    </row>
    <row r="347" spans="1:12">
      <c r="A347" s="73">
        <v>43115.375</v>
      </c>
      <c r="B347">
        <v>4.0199999999999996</v>
      </c>
      <c r="C347">
        <v>210.9</v>
      </c>
      <c r="D347">
        <v>1.1901999999999999</v>
      </c>
      <c r="F347">
        <v>1.1901999999999999</v>
      </c>
      <c r="G347">
        <v>10</v>
      </c>
      <c r="H347">
        <v>1</v>
      </c>
      <c r="I347">
        <v>9</v>
      </c>
      <c r="J347">
        <v>4</v>
      </c>
      <c r="K347">
        <v>9.1683090664242037</v>
      </c>
      <c r="L347">
        <v>38.660557240799982</v>
      </c>
    </row>
    <row r="348" spans="1:12">
      <c r="A348" s="73">
        <v>43115.416666666664</v>
      </c>
      <c r="B348">
        <v>5.0599999999999996</v>
      </c>
      <c r="C348">
        <v>191.8</v>
      </c>
      <c r="D348">
        <v>1.1818</v>
      </c>
      <c r="F348">
        <v>1.1818</v>
      </c>
      <c r="G348">
        <v>10</v>
      </c>
      <c r="H348">
        <v>1</v>
      </c>
      <c r="I348">
        <v>10</v>
      </c>
      <c r="J348">
        <v>5</v>
      </c>
      <c r="K348">
        <v>3.9518321897119417</v>
      </c>
      <c r="L348">
        <v>76.553586234399972</v>
      </c>
    </row>
    <row r="349" spans="1:12">
      <c r="A349" s="73">
        <v>43115.458333333336</v>
      </c>
      <c r="B349">
        <v>5.59</v>
      </c>
      <c r="C349">
        <v>171.4</v>
      </c>
      <c r="D349">
        <v>1.1717</v>
      </c>
      <c r="F349">
        <v>1.1717</v>
      </c>
      <c r="G349">
        <v>9</v>
      </c>
      <c r="H349">
        <v>1</v>
      </c>
      <c r="I349">
        <v>11</v>
      </c>
      <c r="J349">
        <v>6</v>
      </c>
      <c r="K349">
        <v>2.1255353198489617</v>
      </c>
      <c r="L349">
        <v>102.33444956214998</v>
      </c>
    </row>
    <row r="350" spans="1:12">
      <c r="A350" s="73">
        <v>43115.5</v>
      </c>
      <c r="B350">
        <v>6.58</v>
      </c>
      <c r="C350">
        <v>196</v>
      </c>
      <c r="D350">
        <v>1.1581999999999999</v>
      </c>
      <c r="F350">
        <v>1.1581999999999999</v>
      </c>
      <c r="G350">
        <v>10</v>
      </c>
      <c r="H350">
        <v>1</v>
      </c>
      <c r="I350">
        <v>12</v>
      </c>
      <c r="J350">
        <v>7</v>
      </c>
      <c r="K350">
        <v>0.21895060067094405</v>
      </c>
      <c r="L350">
        <v>164.97997967919997</v>
      </c>
    </row>
    <row r="351" spans="1:12">
      <c r="A351" s="73">
        <v>43115.541666666664</v>
      </c>
      <c r="B351">
        <v>8.76</v>
      </c>
      <c r="C351">
        <v>200</v>
      </c>
      <c r="D351">
        <v>1.1503000000000001</v>
      </c>
      <c r="F351">
        <v>1.1503000000000001</v>
      </c>
      <c r="G351">
        <v>10</v>
      </c>
      <c r="H351">
        <v>1</v>
      </c>
      <c r="I351">
        <v>13</v>
      </c>
      <c r="J351">
        <v>9</v>
      </c>
      <c r="K351">
        <v>2.9312125321779359</v>
      </c>
      <c r="L351">
        <v>386.62812440639999</v>
      </c>
    </row>
    <row r="352" spans="1:12">
      <c r="A352" s="73">
        <v>43115.583333333336</v>
      </c>
      <c r="B352">
        <v>8.1199999999999992</v>
      </c>
      <c r="C352">
        <v>205.6</v>
      </c>
      <c r="D352">
        <v>1.1458999999999999</v>
      </c>
      <c r="F352">
        <v>1.1458999999999999</v>
      </c>
      <c r="G352">
        <v>10</v>
      </c>
      <c r="H352">
        <v>1</v>
      </c>
      <c r="I352">
        <v>14</v>
      </c>
      <c r="J352">
        <v>8</v>
      </c>
      <c r="K352">
        <v>1.149352148616249</v>
      </c>
      <c r="L352">
        <v>306.75016957759988</v>
      </c>
    </row>
    <row r="353" spans="1:12">
      <c r="A353" s="73">
        <v>43115.625</v>
      </c>
      <c r="B353">
        <v>7.31</v>
      </c>
      <c r="C353">
        <v>226.8</v>
      </c>
      <c r="D353">
        <v>1.1397999999999999</v>
      </c>
      <c r="F353">
        <v>1.1397999999999999</v>
      </c>
      <c r="G353">
        <v>11</v>
      </c>
      <c r="H353">
        <v>1</v>
      </c>
      <c r="I353">
        <v>15</v>
      </c>
      <c r="J353">
        <v>7</v>
      </c>
      <c r="K353">
        <v>6.8685100670991872E-2</v>
      </c>
      <c r="L353">
        <v>222.61313608089995</v>
      </c>
    </row>
    <row r="354" spans="1:12">
      <c r="A354" s="73">
        <v>43115.666666666664</v>
      </c>
      <c r="B354">
        <v>9.08</v>
      </c>
      <c r="C354">
        <v>232.8</v>
      </c>
      <c r="D354">
        <v>1.1418999999999999</v>
      </c>
      <c r="F354">
        <v>1.1418999999999999</v>
      </c>
      <c r="G354">
        <v>11</v>
      </c>
      <c r="H354">
        <v>1</v>
      </c>
      <c r="I354">
        <v>16</v>
      </c>
      <c r="J354">
        <v>9</v>
      </c>
      <c r="K354">
        <v>4.1293427239587794</v>
      </c>
      <c r="L354">
        <v>427.42077048639999</v>
      </c>
    </row>
    <row r="355" spans="1:12">
      <c r="A355" s="73">
        <v>43115.708333333336</v>
      </c>
      <c r="B355">
        <v>10.55</v>
      </c>
      <c r="C355">
        <v>262.3</v>
      </c>
      <c r="D355">
        <v>1.1480999999999999</v>
      </c>
      <c r="F355">
        <v>1.1480999999999999</v>
      </c>
      <c r="G355">
        <v>13</v>
      </c>
      <c r="H355">
        <v>1</v>
      </c>
      <c r="I355">
        <v>17</v>
      </c>
      <c r="J355">
        <v>11</v>
      </c>
      <c r="K355">
        <v>12.264553292452032</v>
      </c>
      <c r="L355">
        <v>674.07326131875016</v>
      </c>
    </row>
    <row r="356" spans="1:12">
      <c r="A356" s="73">
        <v>43115.75</v>
      </c>
      <c r="B356">
        <v>10.92</v>
      </c>
      <c r="C356">
        <v>276</v>
      </c>
      <c r="D356">
        <v>1.1511</v>
      </c>
      <c r="F356">
        <v>1.1511</v>
      </c>
      <c r="G356">
        <v>13</v>
      </c>
      <c r="H356">
        <v>1</v>
      </c>
      <c r="I356">
        <v>18</v>
      </c>
      <c r="J356">
        <v>11</v>
      </c>
      <c r="K356">
        <v>14.992991326698625</v>
      </c>
      <c r="L356">
        <v>749.46433947840001</v>
      </c>
    </row>
    <row r="357" spans="1:12">
      <c r="A357" s="73">
        <v>43115.791666666664</v>
      </c>
      <c r="B357">
        <v>15.28</v>
      </c>
      <c r="C357">
        <v>284.3</v>
      </c>
      <c r="D357">
        <v>1.1617999999999999</v>
      </c>
      <c r="F357">
        <v>1.1617999999999999</v>
      </c>
      <c r="G357">
        <v>14</v>
      </c>
      <c r="H357">
        <v>1</v>
      </c>
      <c r="I357">
        <v>19</v>
      </c>
      <c r="J357">
        <v>15</v>
      </c>
      <c r="K357">
        <v>67.767115189712584</v>
      </c>
      <c r="L357">
        <v>2072.3897671167997</v>
      </c>
    </row>
    <row r="358" spans="1:12">
      <c r="A358" s="73">
        <v>43115.833333333336</v>
      </c>
      <c r="B358">
        <v>13.5</v>
      </c>
      <c r="C358">
        <v>278</v>
      </c>
      <c r="D358">
        <v>1.1685000000000001</v>
      </c>
      <c r="F358">
        <v>1.1685000000000001</v>
      </c>
      <c r="G358">
        <v>13</v>
      </c>
      <c r="H358">
        <v>1</v>
      </c>
      <c r="I358">
        <v>20</v>
      </c>
      <c r="J358">
        <v>14</v>
      </c>
      <c r="K358">
        <v>41.62931599793167</v>
      </c>
      <c r="L358">
        <v>1437.4740937500001</v>
      </c>
    </row>
    <row r="359" spans="1:12">
      <c r="A359" s="73">
        <v>43115.875</v>
      </c>
      <c r="B359">
        <v>11.29</v>
      </c>
      <c r="C359">
        <v>282.89999999999998</v>
      </c>
      <c r="D359">
        <v>1.1758</v>
      </c>
      <c r="F359">
        <v>1.1758</v>
      </c>
      <c r="G359">
        <v>14</v>
      </c>
      <c r="H359">
        <v>1</v>
      </c>
      <c r="I359">
        <v>21</v>
      </c>
      <c r="J359">
        <v>11</v>
      </c>
      <c r="K359">
        <v>17.995229360945221</v>
      </c>
      <c r="L359">
        <v>846.02907016309985</v>
      </c>
    </row>
    <row r="360" spans="1:12">
      <c r="A360" s="73">
        <v>43115.916666666664</v>
      </c>
      <c r="B360">
        <v>6.91</v>
      </c>
      <c r="C360">
        <v>276.3</v>
      </c>
      <c r="D360">
        <v>1.1822999999999999</v>
      </c>
      <c r="F360">
        <v>1.1822999999999999</v>
      </c>
      <c r="G360">
        <v>13</v>
      </c>
      <c r="H360">
        <v>1</v>
      </c>
      <c r="I360">
        <v>22</v>
      </c>
      <c r="J360">
        <v>7</v>
      </c>
      <c r="K360">
        <v>1.9022360944938359E-2</v>
      </c>
      <c r="L360">
        <v>195.04365916664997</v>
      </c>
    </row>
    <row r="361" spans="1:12">
      <c r="A361" s="73">
        <v>43115.958333333336</v>
      </c>
      <c r="B361">
        <v>11.89</v>
      </c>
      <c r="C361">
        <v>294.60000000000002</v>
      </c>
      <c r="D361">
        <v>1.1888000000000001</v>
      </c>
      <c r="F361">
        <v>1.1888000000000001</v>
      </c>
      <c r="G361">
        <v>14</v>
      </c>
      <c r="H361">
        <v>1</v>
      </c>
      <c r="I361">
        <v>23</v>
      </c>
      <c r="J361">
        <v>12</v>
      </c>
      <c r="K361">
        <v>23.445723470534311</v>
      </c>
      <c r="L361">
        <v>999.1354414936003</v>
      </c>
    </row>
    <row r="362" spans="1:12">
      <c r="A362" s="73">
        <v>43116</v>
      </c>
      <c r="B362">
        <v>10.85</v>
      </c>
      <c r="C362">
        <v>287.7</v>
      </c>
      <c r="D362">
        <v>1.1930000000000001</v>
      </c>
      <c r="F362">
        <v>1.1930000000000001</v>
      </c>
      <c r="G362">
        <v>14</v>
      </c>
      <c r="H362">
        <v>1</v>
      </c>
      <c r="I362">
        <v>0</v>
      </c>
      <c r="J362">
        <v>11</v>
      </c>
      <c r="K362">
        <v>14.455800347246564</v>
      </c>
      <c r="L362">
        <v>761.90296306249991</v>
      </c>
    </row>
    <row r="363" spans="1:12">
      <c r="A363" s="73">
        <v>43116.041666666664</v>
      </c>
      <c r="B363">
        <v>9.64</v>
      </c>
      <c r="C363">
        <v>280.89999999999998</v>
      </c>
      <c r="D363">
        <v>1.2000999999999999</v>
      </c>
      <c r="F363">
        <v>1.2000999999999999</v>
      </c>
      <c r="G363">
        <v>13</v>
      </c>
      <c r="H363">
        <v>1</v>
      </c>
      <c r="I363">
        <v>1</v>
      </c>
      <c r="J363">
        <v>10</v>
      </c>
      <c r="K363">
        <v>6.718870559575258</v>
      </c>
      <c r="L363">
        <v>537.5495984672001</v>
      </c>
    </row>
    <row r="364" spans="1:12">
      <c r="A364" s="73">
        <v>43116.083333333336</v>
      </c>
      <c r="B364">
        <v>8.92</v>
      </c>
      <c r="C364">
        <v>282.5</v>
      </c>
      <c r="D364">
        <v>1.2048000000000001</v>
      </c>
      <c r="F364">
        <v>1.2048000000000001</v>
      </c>
      <c r="G364">
        <v>14</v>
      </c>
      <c r="H364">
        <v>1</v>
      </c>
      <c r="I364">
        <v>2</v>
      </c>
      <c r="J364">
        <v>9</v>
      </c>
      <c r="K364">
        <v>3.5046776280683578</v>
      </c>
      <c r="L364">
        <v>427.54273029120003</v>
      </c>
    </row>
    <row r="365" spans="1:12">
      <c r="A365" s="73">
        <v>43116.125</v>
      </c>
      <c r="B365">
        <v>3.97</v>
      </c>
      <c r="C365">
        <v>280.8</v>
      </c>
      <c r="D365">
        <v>1.2053</v>
      </c>
      <c r="F365">
        <v>1.2053</v>
      </c>
      <c r="G365">
        <v>13</v>
      </c>
      <c r="H365">
        <v>1</v>
      </c>
      <c r="I365">
        <v>3</v>
      </c>
      <c r="J365">
        <v>4</v>
      </c>
      <c r="K365">
        <v>9.4736012239584433</v>
      </c>
      <c r="L365">
        <v>37.708276348450006</v>
      </c>
    </row>
    <row r="366" spans="1:12">
      <c r="A366" s="73">
        <v>43116.166666666664</v>
      </c>
      <c r="B366">
        <v>5.91</v>
      </c>
      <c r="C366">
        <v>280.3</v>
      </c>
      <c r="D366">
        <v>1.2062999999999999</v>
      </c>
      <c r="F366">
        <v>1.2062999999999999</v>
      </c>
      <c r="G366">
        <v>13</v>
      </c>
      <c r="H366">
        <v>1</v>
      </c>
      <c r="I366">
        <v>4</v>
      </c>
      <c r="J366">
        <v>6</v>
      </c>
      <c r="K366">
        <v>1.2948655116298038</v>
      </c>
      <c r="L366">
        <v>124.50528157365</v>
      </c>
    </row>
    <row r="367" spans="1:12">
      <c r="A367" s="73">
        <v>43116.208333333336</v>
      </c>
      <c r="B367">
        <v>7.27</v>
      </c>
      <c r="C367">
        <v>274</v>
      </c>
      <c r="D367">
        <v>1.2087000000000001</v>
      </c>
      <c r="F367">
        <v>1.2087000000000001</v>
      </c>
      <c r="G367">
        <v>13</v>
      </c>
      <c r="H367">
        <v>1</v>
      </c>
      <c r="I367">
        <v>5</v>
      </c>
      <c r="J367">
        <v>7</v>
      </c>
      <c r="K367">
        <v>4.9318826698386511E-2</v>
      </c>
      <c r="L367">
        <v>232.21579633605</v>
      </c>
    </row>
    <row r="368" spans="1:12">
      <c r="A368" s="73">
        <v>43116.25</v>
      </c>
      <c r="B368">
        <v>4.6399999999999997</v>
      </c>
      <c r="C368">
        <v>251.8</v>
      </c>
      <c r="D368">
        <v>1.2105999999999999</v>
      </c>
      <c r="F368">
        <v>1.2105999999999999</v>
      </c>
      <c r="G368">
        <v>12</v>
      </c>
      <c r="H368">
        <v>1</v>
      </c>
      <c r="I368">
        <v>6</v>
      </c>
      <c r="J368">
        <v>5</v>
      </c>
      <c r="K368">
        <v>5.798086312999585</v>
      </c>
      <c r="L368">
        <v>60.467862323199981</v>
      </c>
    </row>
    <row r="369" spans="1:12">
      <c r="A369" s="73">
        <v>43116.291666666664</v>
      </c>
      <c r="B369">
        <v>5.66</v>
      </c>
      <c r="C369">
        <v>242.8</v>
      </c>
      <c r="D369">
        <v>1.2010000000000001</v>
      </c>
      <c r="F369">
        <v>1.2010000000000001</v>
      </c>
      <c r="G369">
        <v>12</v>
      </c>
      <c r="H369">
        <v>1</v>
      </c>
      <c r="I369">
        <v>7</v>
      </c>
      <c r="J369">
        <v>6</v>
      </c>
      <c r="K369">
        <v>1.9263262993010202</v>
      </c>
      <c r="L369">
        <v>108.88355834800002</v>
      </c>
    </row>
    <row r="370" spans="1:12">
      <c r="A370" s="73">
        <v>43116.333333333336</v>
      </c>
      <c r="B370">
        <v>3.29</v>
      </c>
      <c r="C370">
        <v>253</v>
      </c>
      <c r="D370">
        <v>1.2034</v>
      </c>
      <c r="F370">
        <v>1.2034</v>
      </c>
      <c r="G370">
        <v>12</v>
      </c>
      <c r="H370">
        <v>1</v>
      </c>
      <c r="I370">
        <v>8</v>
      </c>
      <c r="J370">
        <v>3</v>
      </c>
      <c r="K370">
        <v>14.121974566424152</v>
      </c>
      <c r="L370">
        <v>21.427312591300002</v>
      </c>
    </row>
    <row r="371" spans="1:12">
      <c r="A371" s="73">
        <v>43116.375</v>
      </c>
      <c r="B371">
        <v>2.79</v>
      </c>
      <c r="C371">
        <v>229.2</v>
      </c>
      <c r="D371">
        <v>1.1962999999999999</v>
      </c>
      <c r="F371">
        <v>1.1962999999999999</v>
      </c>
      <c r="G371">
        <v>11</v>
      </c>
      <c r="H371">
        <v>1</v>
      </c>
      <c r="I371">
        <v>9</v>
      </c>
      <c r="J371">
        <v>3</v>
      </c>
      <c r="K371">
        <v>18.129896141766586</v>
      </c>
      <c r="L371">
        <v>12.99040576785</v>
      </c>
    </row>
    <row r="372" spans="1:12">
      <c r="A372" s="73">
        <v>43116.416666666664</v>
      </c>
      <c r="B372">
        <v>3.16</v>
      </c>
      <c r="C372">
        <v>225</v>
      </c>
      <c r="D372">
        <v>1.1878</v>
      </c>
      <c r="F372">
        <v>1.1878</v>
      </c>
      <c r="G372">
        <v>11</v>
      </c>
      <c r="H372">
        <v>1</v>
      </c>
      <c r="I372">
        <v>10</v>
      </c>
      <c r="J372">
        <v>3</v>
      </c>
      <c r="K372">
        <v>15.115934176013184</v>
      </c>
      <c r="L372">
        <v>18.740215174400003</v>
      </c>
    </row>
    <row r="373" spans="1:12">
      <c r="A373" s="73">
        <v>43116.458333333336</v>
      </c>
      <c r="B373">
        <v>2.33</v>
      </c>
      <c r="C373">
        <v>206.3</v>
      </c>
      <c r="D373">
        <v>1.1832</v>
      </c>
      <c r="F373">
        <v>1.1832</v>
      </c>
      <c r="G373">
        <v>10</v>
      </c>
      <c r="H373">
        <v>1</v>
      </c>
      <c r="I373">
        <v>11</v>
      </c>
      <c r="J373">
        <v>2</v>
      </c>
      <c r="K373">
        <v>22.258783991081621</v>
      </c>
      <c r="L373">
        <v>7.4833477692000008</v>
      </c>
    </row>
    <row r="374" spans="1:12">
      <c r="A374" s="73">
        <v>43116.5</v>
      </c>
      <c r="B374">
        <v>2.5499999999999998</v>
      </c>
      <c r="C374">
        <v>200.4</v>
      </c>
      <c r="D374">
        <v>1.1767000000000001</v>
      </c>
      <c r="F374">
        <v>1.1767000000000001</v>
      </c>
      <c r="G374">
        <v>10</v>
      </c>
      <c r="H374">
        <v>1</v>
      </c>
      <c r="I374">
        <v>12</v>
      </c>
      <c r="J374">
        <v>3</v>
      </c>
      <c r="K374">
        <v>20.231298497930954</v>
      </c>
      <c r="L374">
        <v>9.7556519812499989</v>
      </c>
    </row>
    <row r="375" spans="1:12">
      <c r="A375" s="73">
        <v>43116.541666666664</v>
      </c>
      <c r="B375">
        <v>6.01</v>
      </c>
      <c r="C375">
        <v>196.9</v>
      </c>
      <c r="D375">
        <v>1.1657999999999999</v>
      </c>
      <c r="F375">
        <v>1.1657999999999999</v>
      </c>
      <c r="G375">
        <v>10</v>
      </c>
      <c r="H375">
        <v>1</v>
      </c>
      <c r="I375">
        <v>13</v>
      </c>
      <c r="J375">
        <v>6</v>
      </c>
      <c r="K375">
        <v>1.077281196561318</v>
      </c>
      <c r="L375">
        <v>126.53698180289999</v>
      </c>
    </row>
    <row r="376" spans="1:12">
      <c r="A376" s="73">
        <v>43116.583333333336</v>
      </c>
      <c r="B376">
        <v>7.76</v>
      </c>
      <c r="C376">
        <v>196.8</v>
      </c>
      <c r="D376">
        <v>1.1591</v>
      </c>
      <c r="F376">
        <v>1.1591</v>
      </c>
      <c r="G376">
        <v>10</v>
      </c>
      <c r="H376">
        <v>1</v>
      </c>
      <c r="I376">
        <v>14</v>
      </c>
      <c r="J376">
        <v>8</v>
      </c>
      <c r="K376">
        <v>0.50705568286280212</v>
      </c>
      <c r="L376">
        <v>270.81709422080002</v>
      </c>
    </row>
    <row r="377" spans="1:12">
      <c r="A377" s="73">
        <v>43116.625</v>
      </c>
      <c r="B377">
        <v>8.67</v>
      </c>
      <c r="C377">
        <v>196.7</v>
      </c>
      <c r="D377">
        <v>1.1559999999999999</v>
      </c>
      <c r="F377">
        <v>1.1559999999999999</v>
      </c>
      <c r="G377">
        <v>10</v>
      </c>
      <c r="H377">
        <v>1</v>
      </c>
      <c r="I377">
        <v>15</v>
      </c>
      <c r="J377">
        <v>9</v>
      </c>
      <c r="K377">
        <v>2.6311384157395743</v>
      </c>
      <c r="L377">
        <v>376.69090181399991</v>
      </c>
    </row>
    <row r="378" spans="1:12">
      <c r="A378" s="73">
        <v>43116.666666666664</v>
      </c>
      <c r="B378">
        <v>7.47</v>
      </c>
      <c r="C378">
        <v>207.6</v>
      </c>
      <c r="D378">
        <v>1.1573</v>
      </c>
      <c r="F378">
        <v>1.1573</v>
      </c>
      <c r="G378">
        <v>10</v>
      </c>
      <c r="H378">
        <v>1</v>
      </c>
      <c r="I378">
        <v>16</v>
      </c>
      <c r="J378">
        <v>7</v>
      </c>
      <c r="K378">
        <v>0.17815019656141332</v>
      </c>
      <c r="L378">
        <v>241.20025516394995</v>
      </c>
    </row>
    <row r="379" spans="1:12">
      <c r="A379" s="73">
        <v>43116.708333333336</v>
      </c>
      <c r="B379">
        <v>6.36</v>
      </c>
      <c r="C379">
        <v>203.6</v>
      </c>
      <c r="D379">
        <v>1.1587000000000001</v>
      </c>
      <c r="F379">
        <v>1.1587000000000001</v>
      </c>
      <c r="G379">
        <v>10</v>
      </c>
      <c r="H379">
        <v>1</v>
      </c>
      <c r="I379">
        <v>17</v>
      </c>
      <c r="J379">
        <v>6</v>
      </c>
      <c r="K379">
        <v>0.47323609382161413</v>
      </c>
      <c r="L379">
        <v>149.04326583360003</v>
      </c>
    </row>
    <row r="380" spans="1:12">
      <c r="A380" s="73">
        <v>43116.75</v>
      </c>
      <c r="B380">
        <v>6.2</v>
      </c>
      <c r="C380">
        <v>211.7</v>
      </c>
      <c r="D380">
        <v>1.1581999999999999</v>
      </c>
      <c r="F380">
        <v>1.1581999999999999</v>
      </c>
      <c r="G380">
        <v>10</v>
      </c>
      <c r="H380">
        <v>1</v>
      </c>
      <c r="I380">
        <v>18</v>
      </c>
      <c r="J380">
        <v>6</v>
      </c>
      <c r="K380">
        <v>0.71897099793119279</v>
      </c>
      <c r="L380">
        <v>138.01574479999999</v>
      </c>
    </row>
    <row r="381" spans="1:12">
      <c r="A381" s="73">
        <v>43116.791666666664</v>
      </c>
      <c r="B381">
        <v>4.66</v>
      </c>
      <c r="C381">
        <v>232.8</v>
      </c>
      <c r="D381">
        <v>1.1577999999999999</v>
      </c>
      <c r="F381">
        <v>1.1577999999999999</v>
      </c>
      <c r="G381">
        <v>11</v>
      </c>
      <c r="H381">
        <v>1</v>
      </c>
      <c r="I381">
        <v>19</v>
      </c>
      <c r="J381">
        <v>5</v>
      </c>
      <c r="K381">
        <v>5.7021694499858855</v>
      </c>
      <c r="L381">
        <v>58.5816095144</v>
      </c>
    </row>
    <row r="382" spans="1:12">
      <c r="A382" s="73">
        <v>43116.833333333336</v>
      </c>
      <c r="B382">
        <v>6.58</v>
      </c>
      <c r="C382">
        <v>254.3</v>
      </c>
      <c r="D382">
        <v>1.1533</v>
      </c>
      <c r="F382">
        <v>1.1533</v>
      </c>
      <c r="G382">
        <v>12</v>
      </c>
      <c r="H382">
        <v>1</v>
      </c>
      <c r="I382">
        <v>20</v>
      </c>
      <c r="J382">
        <v>7</v>
      </c>
      <c r="K382">
        <v>0.21895060067094405</v>
      </c>
      <c r="L382">
        <v>164.2819984148</v>
      </c>
    </row>
    <row r="383" spans="1:12">
      <c r="A383" s="73">
        <v>43116.875</v>
      </c>
      <c r="B383">
        <v>4.92</v>
      </c>
      <c r="C383">
        <v>252.9</v>
      </c>
      <c r="D383">
        <v>1.1525000000000001</v>
      </c>
      <c r="F383">
        <v>1.1525000000000001</v>
      </c>
      <c r="G383">
        <v>12</v>
      </c>
      <c r="H383">
        <v>1</v>
      </c>
      <c r="I383">
        <v>21</v>
      </c>
      <c r="J383">
        <v>5</v>
      </c>
      <c r="K383">
        <v>4.5280502308078221</v>
      </c>
      <c r="L383">
        <v>68.628774960000001</v>
      </c>
    </row>
    <row r="384" spans="1:12">
      <c r="A384" s="73">
        <v>43116.916666666664</v>
      </c>
      <c r="B384">
        <v>6.31</v>
      </c>
      <c r="C384">
        <v>258.39999999999998</v>
      </c>
      <c r="D384">
        <v>1.1551</v>
      </c>
      <c r="F384">
        <v>1.1551</v>
      </c>
      <c r="G384">
        <v>12</v>
      </c>
      <c r="H384">
        <v>1</v>
      </c>
      <c r="I384">
        <v>22</v>
      </c>
      <c r="J384">
        <v>6</v>
      </c>
      <c r="K384">
        <v>0.54452825135585847</v>
      </c>
      <c r="L384">
        <v>145.10342578204998</v>
      </c>
    </row>
    <row r="385" spans="1:12">
      <c r="A385" s="73">
        <v>43116.958333333336</v>
      </c>
      <c r="B385">
        <v>9.85</v>
      </c>
      <c r="C385">
        <v>272.10000000000002</v>
      </c>
      <c r="D385">
        <v>1.1649</v>
      </c>
      <c r="F385">
        <v>1.1649</v>
      </c>
      <c r="G385">
        <v>13</v>
      </c>
      <c r="H385">
        <v>1</v>
      </c>
      <c r="I385">
        <v>23</v>
      </c>
      <c r="J385">
        <v>10</v>
      </c>
      <c r="K385">
        <v>7.8516434979314305</v>
      </c>
      <c r="L385">
        <v>556.63093798124999</v>
      </c>
    </row>
    <row r="386" spans="1:12">
      <c r="A386" s="73">
        <v>43117</v>
      </c>
      <c r="B386">
        <v>9.61</v>
      </c>
      <c r="C386">
        <v>278.10000000000002</v>
      </c>
      <c r="D386">
        <v>1.1780999999999999</v>
      </c>
      <c r="F386">
        <v>1.1780999999999999</v>
      </c>
      <c r="G386">
        <v>13</v>
      </c>
      <c r="H386">
        <v>1</v>
      </c>
      <c r="I386">
        <v>0</v>
      </c>
      <c r="J386">
        <v>10</v>
      </c>
      <c r="K386">
        <v>6.5642458540957982</v>
      </c>
      <c r="L386">
        <v>522.78404329304988</v>
      </c>
    </row>
    <row r="387" spans="1:12">
      <c r="A387" s="73">
        <v>43117.041666666664</v>
      </c>
      <c r="B387">
        <v>8.4499999999999993</v>
      </c>
      <c r="C387">
        <v>275.5</v>
      </c>
      <c r="D387">
        <v>1.1878</v>
      </c>
      <c r="F387">
        <v>1.1878</v>
      </c>
      <c r="G387">
        <v>13</v>
      </c>
      <c r="H387">
        <v>1</v>
      </c>
      <c r="I387">
        <v>1</v>
      </c>
      <c r="J387">
        <v>8</v>
      </c>
      <c r="K387">
        <v>1.9658239088902429</v>
      </c>
      <c r="L387">
        <v>358.33023313749987</v>
      </c>
    </row>
    <row r="388" spans="1:12">
      <c r="A388" s="73">
        <v>43117.083333333336</v>
      </c>
      <c r="B388">
        <v>10.8</v>
      </c>
      <c r="C388">
        <v>283.5</v>
      </c>
      <c r="D388">
        <v>1.1949000000000001</v>
      </c>
      <c r="F388">
        <v>1.1949000000000001</v>
      </c>
      <c r="G388">
        <v>14</v>
      </c>
      <c r="H388">
        <v>1</v>
      </c>
      <c r="I388">
        <v>2</v>
      </c>
      <c r="J388">
        <v>11</v>
      </c>
      <c r="K388">
        <v>14.078092504780816</v>
      </c>
      <c r="L388">
        <v>752.61493440000015</v>
      </c>
    </row>
    <row r="389" spans="1:12">
      <c r="A389" s="73">
        <v>43117.125</v>
      </c>
      <c r="B389">
        <v>8.16</v>
      </c>
      <c r="C389">
        <v>292.5</v>
      </c>
      <c r="D389">
        <v>1.2015</v>
      </c>
      <c r="F389">
        <v>1.2015</v>
      </c>
      <c r="G389">
        <v>14</v>
      </c>
      <c r="H389">
        <v>1</v>
      </c>
      <c r="I389">
        <v>3</v>
      </c>
      <c r="J389">
        <v>8</v>
      </c>
      <c r="K389">
        <v>1.2367184225888563</v>
      </c>
      <c r="L389">
        <v>326.41060147200005</v>
      </c>
    </row>
    <row r="390" spans="1:12">
      <c r="A390" s="73">
        <v>43117.166666666664</v>
      </c>
      <c r="B390">
        <v>8.7100000000000009</v>
      </c>
      <c r="C390">
        <v>291.8</v>
      </c>
      <c r="D390">
        <v>1.2068000000000001</v>
      </c>
      <c r="F390">
        <v>1.2068000000000001</v>
      </c>
      <c r="G390">
        <v>14</v>
      </c>
      <c r="H390">
        <v>1</v>
      </c>
      <c r="I390">
        <v>4</v>
      </c>
      <c r="J390">
        <v>9</v>
      </c>
      <c r="K390">
        <v>2.7625046897121828</v>
      </c>
      <c r="L390">
        <v>398.71242605740014</v>
      </c>
    </row>
    <row r="391" spans="1:12">
      <c r="A391" s="73">
        <v>43117.208333333336</v>
      </c>
      <c r="B391">
        <v>9.3800000000000008</v>
      </c>
      <c r="C391">
        <v>288</v>
      </c>
      <c r="D391">
        <v>1.2101</v>
      </c>
      <c r="F391">
        <v>1.2101</v>
      </c>
      <c r="G391">
        <v>14</v>
      </c>
      <c r="H391">
        <v>1</v>
      </c>
      <c r="I391">
        <v>5</v>
      </c>
      <c r="J391">
        <v>9</v>
      </c>
      <c r="K391">
        <v>5.4385897787533235</v>
      </c>
      <c r="L391">
        <v>499.34393624360013</v>
      </c>
    </row>
    <row r="392" spans="1:12">
      <c r="A392" s="73">
        <v>43117.25</v>
      </c>
      <c r="B392">
        <v>8.14</v>
      </c>
      <c r="C392">
        <v>295.39999999999998</v>
      </c>
      <c r="D392">
        <v>1.2130000000000001</v>
      </c>
      <c r="F392">
        <v>1.2130000000000001</v>
      </c>
      <c r="G392">
        <v>14</v>
      </c>
      <c r="H392">
        <v>1</v>
      </c>
      <c r="I392">
        <v>6</v>
      </c>
      <c r="J392">
        <v>8</v>
      </c>
      <c r="K392">
        <v>1.1926352856025546</v>
      </c>
      <c r="L392">
        <v>327.11768183600009</v>
      </c>
    </row>
    <row r="393" spans="1:12">
      <c r="A393" s="73">
        <v>43117.291666666664</v>
      </c>
      <c r="B393">
        <v>8.42</v>
      </c>
      <c r="C393">
        <v>283.8</v>
      </c>
      <c r="D393">
        <v>1.2163999999999999</v>
      </c>
      <c r="F393">
        <v>1.2163999999999999</v>
      </c>
      <c r="G393">
        <v>14</v>
      </c>
      <c r="H393">
        <v>1</v>
      </c>
      <c r="I393">
        <v>7</v>
      </c>
      <c r="J393">
        <v>8</v>
      </c>
      <c r="K393">
        <v>1.8825992034107908</v>
      </c>
      <c r="L393">
        <v>363.06358384159995</v>
      </c>
    </row>
    <row r="394" spans="1:12">
      <c r="A394" s="73">
        <v>43117.333333333336</v>
      </c>
      <c r="B394">
        <v>7.8</v>
      </c>
      <c r="C394">
        <v>262</v>
      </c>
      <c r="D394">
        <v>1.214</v>
      </c>
      <c r="F394">
        <v>1.214</v>
      </c>
      <c r="G394">
        <v>13</v>
      </c>
      <c r="H394">
        <v>1</v>
      </c>
      <c r="I394">
        <v>8</v>
      </c>
      <c r="J394">
        <v>8</v>
      </c>
      <c r="K394">
        <v>0.5656219568354075</v>
      </c>
      <c r="L394">
        <v>288.05306399999995</v>
      </c>
    </row>
    <row r="395" spans="1:12">
      <c r="A395" s="73">
        <v>43117.375</v>
      </c>
      <c r="B395">
        <v>6.74</v>
      </c>
      <c r="C395">
        <v>259.7</v>
      </c>
      <c r="D395">
        <v>1.2062999999999999</v>
      </c>
      <c r="F395">
        <v>1.2062999999999999</v>
      </c>
      <c r="G395">
        <v>13</v>
      </c>
      <c r="H395">
        <v>1</v>
      </c>
      <c r="I395">
        <v>9</v>
      </c>
      <c r="J395">
        <v>7</v>
      </c>
      <c r="K395">
        <v>9.4815696561365459E-2</v>
      </c>
      <c r="L395">
        <v>184.6736877756</v>
      </c>
    </row>
    <row r="396" spans="1:12">
      <c r="A396" s="73">
        <v>43117.416666666664</v>
      </c>
      <c r="B396">
        <v>7.91</v>
      </c>
      <c r="C396">
        <v>266.2</v>
      </c>
      <c r="D396">
        <v>1.2010000000000001</v>
      </c>
      <c r="F396">
        <v>1.2010000000000001</v>
      </c>
      <c r="G396">
        <v>13</v>
      </c>
      <c r="H396">
        <v>1</v>
      </c>
      <c r="I396">
        <v>10</v>
      </c>
      <c r="J396">
        <v>8</v>
      </c>
      <c r="K396">
        <v>0.74317921026007283</v>
      </c>
      <c r="L396">
        <v>297.19565943550003</v>
      </c>
    </row>
    <row r="397" spans="1:12">
      <c r="A397" s="73">
        <v>43117.458333333336</v>
      </c>
      <c r="B397">
        <v>10.54</v>
      </c>
      <c r="C397">
        <v>272.10000000000002</v>
      </c>
      <c r="D397">
        <v>1.1953</v>
      </c>
      <c r="F397">
        <v>1.1953</v>
      </c>
      <c r="G397">
        <v>13</v>
      </c>
      <c r="H397">
        <v>1</v>
      </c>
      <c r="I397">
        <v>11</v>
      </c>
      <c r="J397">
        <v>11</v>
      </c>
      <c r="K397">
        <v>12.19461172395887</v>
      </c>
      <c r="L397">
        <v>699.79165055959982</v>
      </c>
    </row>
    <row r="398" spans="1:12">
      <c r="A398" s="73">
        <v>43117.5</v>
      </c>
      <c r="B398">
        <v>12.9</v>
      </c>
      <c r="C398">
        <v>264.60000000000002</v>
      </c>
      <c r="D398">
        <v>1.1897</v>
      </c>
      <c r="F398">
        <v>1.1897</v>
      </c>
      <c r="G398">
        <v>13</v>
      </c>
      <c r="H398">
        <v>1</v>
      </c>
      <c r="I398">
        <v>12</v>
      </c>
      <c r="J398">
        <v>13</v>
      </c>
      <c r="K398">
        <v>34.246821888342595</v>
      </c>
      <c r="L398">
        <v>1276.9579516500003</v>
      </c>
    </row>
    <row r="399" spans="1:12">
      <c r="A399" s="73">
        <v>43117.541666666664</v>
      </c>
      <c r="B399">
        <v>14.55</v>
      </c>
      <c r="C399">
        <v>264.3</v>
      </c>
      <c r="D399">
        <v>1.1850000000000001</v>
      </c>
      <c r="F399">
        <v>1.1850000000000001</v>
      </c>
      <c r="G399">
        <v>13</v>
      </c>
      <c r="H399">
        <v>1</v>
      </c>
      <c r="I399">
        <v>13</v>
      </c>
      <c r="J399">
        <v>15</v>
      </c>
      <c r="K399">
        <v>56.281180689712578</v>
      </c>
      <c r="L399">
        <v>1825.0607896875003</v>
      </c>
    </row>
    <row r="400" spans="1:12">
      <c r="A400" s="73">
        <v>43117.583333333336</v>
      </c>
      <c r="B400">
        <v>12.23</v>
      </c>
      <c r="C400">
        <v>263.3</v>
      </c>
      <c r="D400">
        <v>1.179</v>
      </c>
      <c r="F400">
        <v>1.179</v>
      </c>
      <c r="G400">
        <v>13</v>
      </c>
      <c r="H400">
        <v>1</v>
      </c>
      <c r="I400">
        <v>14</v>
      </c>
      <c r="J400">
        <v>12</v>
      </c>
      <c r="K400">
        <v>26.853936799301458</v>
      </c>
      <c r="L400">
        <v>1078.3585362465001</v>
      </c>
    </row>
    <row r="401" spans="1:12">
      <c r="A401" s="73">
        <v>43117.625</v>
      </c>
      <c r="B401">
        <v>11.84</v>
      </c>
      <c r="C401">
        <v>263.5</v>
      </c>
      <c r="D401">
        <v>1.1754</v>
      </c>
      <c r="F401">
        <v>1.1754</v>
      </c>
      <c r="G401">
        <v>13</v>
      </c>
      <c r="H401">
        <v>1</v>
      </c>
      <c r="I401">
        <v>15</v>
      </c>
      <c r="J401">
        <v>12</v>
      </c>
      <c r="K401">
        <v>22.964015628068548</v>
      </c>
      <c r="L401">
        <v>975.46299310079996</v>
      </c>
    </row>
    <row r="402" spans="1:12">
      <c r="A402" s="73">
        <v>43117.666666666664</v>
      </c>
      <c r="B402">
        <v>7.04</v>
      </c>
      <c r="C402">
        <v>255.6</v>
      </c>
      <c r="D402">
        <v>1.1772</v>
      </c>
      <c r="F402">
        <v>1.1772</v>
      </c>
      <c r="G402">
        <v>12</v>
      </c>
      <c r="H402">
        <v>1</v>
      </c>
      <c r="I402">
        <v>16</v>
      </c>
      <c r="J402">
        <v>7</v>
      </c>
      <c r="K402">
        <v>6.2751355905840507E-5</v>
      </c>
      <c r="L402">
        <v>205.37058263040001</v>
      </c>
    </row>
    <row r="403" spans="1:12">
      <c r="A403" s="73">
        <v>43117.708333333336</v>
      </c>
      <c r="B403">
        <v>7.84</v>
      </c>
      <c r="C403">
        <v>247.6</v>
      </c>
      <c r="D403">
        <v>1.1822999999999999</v>
      </c>
      <c r="F403">
        <v>1.1822999999999999</v>
      </c>
      <c r="G403">
        <v>12</v>
      </c>
      <c r="H403">
        <v>1</v>
      </c>
      <c r="I403">
        <v>17</v>
      </c>
      <c r="J403">
        <v>8</v>
      </c>
      <c r="K403">
        <v>0.62738823080801298</v>
      </c>
      <c r="L403">
        <v>284.86945320959995</v>
      </c>
    </row>
    <row r="404" spans="1:12">
      <c r="A404" s="73">
        <v>43117.75</v>
      </c>
      <c r="B404">
        <v>8.34</v>
      </c>
      <c r="C404">
        <v>244.7</v>
      </c>
      <c r="D404">
        <v>1.1818</v>
      </c>
      <c r="F404">
        <v>1.1818</v>
      </c>
      <c r="G404">
        <v>12</v>
      </c>
      <c r="H404">
        <v>1</v>
      </c>
      <c r="I404">
        <v>18</v>
      </c>
      <c r="J404">
        <v>8</v>
      </c>
      <c r="K404">
        <v>1.6694666554655799</v>
      </c>
      <c r="L404">
        <v>342.77736969360001</v>
      </c>
    </row>
    <row r="405" spans="1:12">
      <c r="A405" s="73">
        <v>43117.791666666664</v>
      </c>
      <c r="B405">
        <v>10.48</v>
      </c>
      <c r="C405">
        <v>249</v>
      </c>
      <c r="D405">
        <v>1.1869000000000001</v>
      </c>
      <c r="F405">
        <v>1.1869000000000001</v>
      </c>
      <c r="G405">
        <v>12</v>
      </c>
      <c r="H405">
        <v>1</v>
      </c>
      <c r="I405">
        <v>19</v>
      </c>
      <c r="J405">
        <v>10</v>
      </c>
      <c r="K405">
        <v>11.77916231299997</v>
      </c>
      <c r="L405">
        <v>683.07435722240007</v>
      </c>
    </row>
    <row r="406" spans="1:12">
      <c r="A406" s="73">
        <v>43117.833333333336</v>
      </c>
      <c r="B406">
        <v>10.02</v>
      </c>
      <c r="C406">
        <v>258.2</v>
      </c>
      <c r="D406">
        <v>1.1855</v>
      </c>
      <c r="F406">
        <v>1.1855</v>
      </c>
      <c r="G406">
        <v>12</v>
      </c>
      <c r="H406">
        <v>1</v>
      </c>
      <c r="I406">
        <v>20</v>
      </c>
      <c r="J406">
        <v>10</v>
      </c>
      <c r="K406">
        <v>8.8332501623150037</v>
      </c>
      <c r="L406">
        <v>596.31361774199991</v>
      </c>
    </row>
    <row r="407" spans="1:12">
      <c r="A407" s="73">
        <v>43117.875</v>
      </c>
      <c r="B407">
        <v>10.82</v>
      </c>
      <c r="C407">
        <v>261.8</v>
      </c>
      <c r="D407">
        <v>1.1924999999999999</v>
      </c>
      <c r="F407">
        <v>1.1924999999999999</v>
      </c>
      <c r="G407">
        <v>13</v>
      </c>
      <c r="H407">
        <v>1</v>
      </c>
      <c r="I407">
        <v>21</v>
      </c>
      <c r="J407">
        <v>11</v>
      </c>
      <c r="K407">
        <v>14.228575641767115</v>
      </c>
      <c r="L407">
        <v>755.28380817000004</v>
      </c>
    </row>
    <row r="408" spans="1:12">
      <c r="A408" s="73">
        <v>43117.916666666664</v>
      </c>
      <c r="B408">
        <v>11.51</v>
      </c>
      <c r="C408">
        <v>253.3</v>
      </c>
      <c r="D408">
        <v>1.1962999999999999</v>
      </c>
      <c r="F408">
        <v>1.1962999999999999</v>
      </c>
      <c r="G408">
        <v>12</v>
      </c>
      <c r="H408">
        <v>1</v>
      </c>
      <c r="I408">
        <v>22</v>
      </c>
      <c r="J408">
        <v>12</v>
      </c>
      <c r="K408">
        <v>19.910143867794552</v>
      </c>
      <c r="L408">
        <v>912.08660559064992</v>
      </c>
    </row>
    <row r="409" spans="1:12">
      <c r="A409" s="73">
        <v>43117.958333333336</v>
      </c>
      <c r="B409">
        <v>12.18</v>
      </c>
      <c r="C409">
        <v>256.8</v>
      </c>
      <c r="D409">
        <v>1.1972</v>
      </c>
      <c r="F409">
        <v>1.1972</v>
      </c>
      <c r="G409">
        <v>12</v>
      </c>
      <c r="H409">
        <v>1</v>
      </c>
      <c r="I409">
        <v>23</v>
      </c>
      <c r="J409">
        <v>12</v>
      </c>
      <c r="K409">
        <v>26.338228956835692</v>
      </c>
      <c r="L409">
        <v>1081.6296340751999</v>
      </c>
    </row>
    <row r="410" spans="1:12">
      <c r="A410" s="73">
        <v>43118</v>
      </c>
      <c r="B410">
        <v>12.12</v>
      </c>
      <c r="C410">
        <v>258.10000000000002</v>
      </c>
      <c r="D410">
        <v>1.1949000000000001</v>
      </c>
      <c r="F410">
        <v>1.1949000000000001</v>
      </c>
      <c r="G410">
        <v>12</v>
      </c>
      <c r="H410">
        <v>1</v>
      </c>
      <c r="I410">
        <v>0</v>
      </c>
      <c r="J410">
        <v>12</v>
      </c>
      <c r="K410">
        <v>25.725979545876779</v>
      </c>
      <c r="L410">
        <v>1063.6761584735998</v>
      </c>
    </row>
    <row r="411" spans="1:12">
      <c r="A411" s="73">
        <v>43118.041666666664</v>
      </c>
      <c r="B411">
        <v>12.82</v>
      </c>
      <c r="C411">
        <v>255.2</v>
      </c>
      <c r="D411">
        <v>1.1906000000000001</v>
      </c>
      <c r="F411">
        <v>1.1906000000000001</v>
      </c>
      <c r="G411">
        <v>12</v>
      </c>
      <c r="H411">
        <v>1</v>
      </c>
      <c r="I411">
        <v>1</v>
      </c>
      <c r="J411">
        <v>13</v>
      </c>
      <c r="K411">
        <v>33.316889340397381</v>
      </c>
      <c r="L411">
        <v>1254.2957712904001</v>
      </c>
    </row>
    <row r="412" spans="1:12">
      <c r="A412" s="73">
        <v>43118.083333333336</v>
      </c>
      <c r="B412">
        <v>10.42</v>
      </c>
      <c r="C412">
        <v>261.3</v>
      </c>
      <c r="D412">
        <v>1.1953</v>
      </c>
      <c r="F412">
        <v>1.1953</v>
      </c>
      <c r="G412">
        <v>13</v>
      </c>
      <c r="H412">
        <v>1</v>
      </c>
      <c r="I412">
        <v>2</v>
      </c>
      <c r="J412">
        <v>10</v>
      </c>
      <c r="K412">
        <v>11.370912902041059</v>
      </c>
      <c r="L412">
        <v>676.16094249319997</v>
      </c>
    </row>
    <row r="413" spans="1:12">
      <c r="A413" s="73">
        <v>43118.125</v>
      </c>
      <c r="B413">
        <v>13.12</v>
      </c>
      <c r="C413">
        <v>255.4</v>
      </c>
      <c r="D413">
        <v>1.1935</v>
      </c>
      <c r="F413">
        <v>1.1935</v>
      </c>
      <c r="G413">
        <v>12</v>
      </c>
      <c r="H413">
        <v>1</v>
      </c>
      <c r="I413">
        <v>3</v>
      </c>
      <c r="J413">
        <v>13</v>
      </c>
      <c r="K413">
        <v>36.870136395191913</v>
      </c>
      <c r="L413">
        <v>1347.7021859839997</v>
      </c>
    </row>
    <row r="414" spans="1:12">
      <c r="A414" s="73">
        <v>43118.166666666664</v>
      </c>
      <c r="B414">
        <v>12.18</v>
      </c>
      <c r="C414">
        <v>267.10000000000002</v>
      </c>
      <c r="D414">
        <v>1.1939</v>
      </c>
      <c r="F414">
        <v>1.1939</v>
      </c>
      <c r="G414">
        <v>13</v>
      </c>
      <c r="H414">
        <v>1</v>
      </c>
      <c r="I414">
        <v>4</v>
      </c>
      <c r="J414">
        <v>12</v>
      </c>
      <c r="K414">
        <v>26.338228956835692</v>
      </c>
      <c r="L414">
        <v>1078.6481958923998</v>
      </c>
    </row>
    <row r="415" spans="1:12">
      <c r="A415" s="73">
        <v>43118.208333333336</v>
      </c>
      <c r="B415">
        <v>11.82</v>
      </c>
      <c r="C415">
        <v>264.2</v>
      </c>
      <c r="D415">
        <v>1.1958</v>
      </c>
      <c r="F415">
        <v>1.1958</v>
      </c>
      <c r="G415">
        <v>13</v>
      </c>
      <c r="H415">
        <v>1</v>
      </c>
      <c r="I415">
        <v>5</v>
      </c>
      <c r="J415">
        <v>12</v>
      </c>
      <c r="K415">
        <v>22.772732491082248</v>
      </c>
      <c r="L415">
        <v>987.37239960720001</v>
      </c>
    </row>
    <row r="416" spans="1:12">
      <c r="A416" s="73">
        <v>43118.25</v>
      </c>
      <c r="B416">
        <v>14.99</v>
      </c>
      <c r="C416">
        <v>265.10000000000002</v>
      </c>
      <c r="D416">
        <v>1.1953</v>
      </c>
      <c r="F416">
        <v>1.1953</v>
      </c>
      <c r="G416">
        <v>13</v>
      </c>
      <c r="H416">
        <v>1</v>
      </c>
      <c r="I416">
        <v>6</v>
      </c>
      <c r="J416">
        <v>15</v>
      </c>
      <c r="K416">
        <v>63.076609703411229</v>
      </c>
      <c r="L416">
        <v>2013.0373013273502</v>
      </c>
    </row>
    <row r="417" spans="1:12">
      <c r="A417" s="73">
        <v>43118.291666666664</v>
      </c>
      <c r="B417">
        <v>11.32</v>
      </c>
      <c r="C417">
        <v>266.89999999999998</v>
      </c>
      <c r="D417">
        <v>1.1991000000000001</v>
      </c>
      <c r="F417">
        <v>1.1991000000000001</v>
      </c>
      <c r="G417">
        <v>13</v>
      </c>
      <c r="H417">
        <v>1</v>
      </c>
      <c r="I417">
        <v>7</v>
      </c>
      <c r="J417">
        <v>11</v>
      </c>
      <c r="K417">
        <v>18.250654066424683</v>
      </c>
      <c r="L417">
        <v>869.69042341440013</v>
      </c>
    </row>
    <row r="418" spans="1:12">
      <c r="A418" s="73">
        <v>43118.333333333336</v>
      </c>
      <c r="B418">
        <v>7.97</v>
      </c>
      <c r="C418">
        <v>243.6</v>
      </c>
      <c r="D418">
        <v>1.1981999999999999</v>
      </c>
      <c r="F418">
        <v>1.1981999999999999</v>
      </c>
      <c r="G418">
        <v>12</v>
      </c>
      <c r="H418">
        <v>1</v>
      </c>
      <c r="I418">
        <v>8</v>
      </c>
      <c r="J418">
        <v>8</v>
      </c>
      <c r="K418">
        <v>0.85022862121898013</v>
      </c>
      <c r="L418">
        <v>303.30130838429994</v>
      </c>
    </row>
    <row r="419" spans="1:12">
      <c r="A419" s="73">
        <v>43118.375</v>
      </c>
      <c r="B419">
        <v>7.42</v>
      </c>
      <c r="C419">
        <v>239.3</v>
      </c>
      <c r="D419">
        <v>1.1911</v>
      </c>
      <c r="F419">
        <v>1.1911</v>
      </c>
      <c r="G419">
        <v>12</v>
      </c>
      <c r="H419">
        <v>1</v>
      </c>
      <c r="I419">
        <v>9</v>
      </c>
      <c r="J419">
        <v>7</v>
      </c>
      <c r="K419">
        <v>0.13844235409565678</v>
      </c>
      <c r="L419">
        <v>243.29318552840002</v>
      </c>
    </row>
    <row r="420" spans="1:12">
      <c r="A420" s="73">
        <v>43118.416666666664</v>
      </c>
      <c r="B420">
        <v>8.6</v>
      </c>
      <c r="C420">
        <v>237.1</v>
      </c>
      <c r="D420">
        <v>1.1846000000000001</v>
      </c>
      <c r="F420">
        <v>1.1846000000000001</v>
      </c>
      <c r="G420">
        <v>12</v>
      </c>
      <c r="H420">
        <v>1</v>
      </c>
      <c r="I420">
        <v>10</v>
      </c>
      <c r="J420">
        <v>9</v>
      </c>
      <c r="K420">
        <v>2.4089474362875141</v>
      </c>
      <c r="L420">
        <v>376.73596879999997</v>
      </c>
    </row>
    <row r="421" spans="1:12">
      <c r="A421" s="73">
        <v>43118.458333333336</v>
      </c>
      <c r="B421">
        <v>10.58</v>
      </c>
      <c r="C421">
        <v>235.6</v>
      </c>
      <c r="D421">
        <v>1.1762999999999999</v>
      </c>
      <c r="F421">
        <v>1.1762999999999999</v>
      </c>
      <c r="G421">
        <v>11</v>
      </c>
      <c r="H421">
        <v>1</v>
      </c>
      <c r="I421">
        <v>11</v>
      </c>
      <c r="J421">
        <v>11</v>
      </c>
      <c r="K421">
        <v>12.475577997931481</v>
      </c>
      <c r="L421">
        <v>696.5384649227999</v>
      </c>
    </row>
    <row r="422" spans="1:12">
      <c r="A422" s="73">
        <v>43118.5</v>
      </c>
      <c r="B422">
        <v>11.34</v>
      </c>
      <c r="C422">
        <v>244.3</v>
      </c>
      <c r="D422">
        <v>1.1685000000000001</v>
      </c>
      <c r="F422">
        <v>1.1685000000000001</v>
      </c>
      <c r="G422">
        <v>12</v>
      </c>
      <c r="H422">
        <v>1</v>
      </c>
      <c r="I422">
        <v>12</v>
      </c>
      <c r="J422">
        <v>11</v>
      </c>
      <c r="K422">
        <v>18.42193720341098</v>
      </c>
      <c r="L422">
        <v>851.99664526200002</v>
      </c>
    </row>
    <row r="423" spans="1:12">
      <c r="A423" s="73">
        <v>43118.541666666664</v>
      </c>
      <c r="B423">
        <v>13.95</v>
      </c>
      <c r="C423">
        <v>248</v>
      </c>
      <c r="D423">
        <v>1.1639999999999999</v>
      </c>
      <c r="F423">
        <v>1.1639999999999999</v>
      </c>
      <c r="G423">
        <v>12</v>
      </c>
      <c r="H423">
        <v>1</v>
      </c>
      <c r="I423">
        <v>13</v>
      </c>
      <c r="J423">
        <v>14</v>
      </c>
      <c r="K423">
        <v>47.638686580123476</v>
      </c>
      <c r="L423">
        <v>1579.9582372499997</v>
      </c>
    </row>
    <row r="424" spans="1:12">
      <c r="A424" s="73">
        <v>43118.583333333336</v>
      </c>
      <c r="B424">
        <v>12.37</v>
      </c>
      <c r="C424">
        <v>247.2</v>
      </c>
      <c r="D424">
        <v>1.1587000000000001</v>
      </c>
      <c r="F424">
        <v>1.1587000000000001</v>
      </c>
      <c r="G424">
        <v>12</v>
      </c>
      <c r="H424">
        <v>1</v>
      </c>
      <c r="I424">
        <v>14</v>
      </c>
      <c r="J424">
        <v>12</v>
      </c>
      <c r="K424">
        <v>28.324518758205564</v>
      </c>
      <c r="L424">
        <v>1096.6047183555499</v>
      </c>
    </row>
    <row r="425" spans="1:12">
      <c r="A425" s="73">
        <v>43118.625</v>
      </c>
      <c r="B425">
        <v>12.88</v>
      </c>
      <c r="C425">
        <v>253</v>
      </c>
      <c r="D425">
        <v>1.1556</v>
      </c>
      <c r="F425">
        <v>1.1556</v>
      </c>
      <c r="G425">
        <v>12</v>
      </c>
      <c r="H425">
        <v>1</v>
      </c>
      <c r="I425">
        <v>15</v>
      </c>
      <c r="J425">
        <v>13</v>
      </c>
      <c r="K425">
        <v>34.013138751356301</v>
      </c>
      <c r="L425">
        <v>1234.5967420416002</v>
      </c>
    </row>
    <row r="426" spans="1:12">
      <c r="A426" s="73">
        <v>43118.666666666664</v>
      </c>
      <c r="B426">
        <v>10.91</v>
      </c>
      <c r="C426">
        <v>259.7</v>
      </c>
      <c r="D426">
        <v>1.1599999999999999</v>
      </c>
      <c r="F426">
        <v>1.1599999999999999</v>
      </c>
      <c r="G426">
        <v>13</v>
      </c>
      <c r="H426">
        <v>1</v>
      </c>
      <c r="I426">
        <v>16</v>
      </c>
      <c r="J426">
        <v>11</v>
      </c>
      <c r="K426">
        <v>14.915649758205475</v>
      </c>
      <c r="L426">
        <v>753.18601117999992</v>
      </c>
    </row>
    <row r="427" spans="1:12">
      <c r="A427" s="73">
        <v>43118.708333333336</v>
      </c>
      <c r="B427">
        <v>11.33</v>
      </c>
      <c r="C427">
        <v>273.8</v>
      </c>
      <c r="D427">
        <v>1.1672</v>
      </c>
      <c r="F427">
        <v>1.1672</v>
      </c>
      <c r="G427">
        <v>13</v>
      </c>
      <c r="H427">
        <v>1</v>
      </c>
      <c r="I427">
        <v>17</v>
      </c>
      <c r="J427">
        <v>11</v>
      </c>
      <c r="K427">
        <v>18.336195634917832</v>
      </c>
      <c r="L427">
        <v>848.79930015319997</v>
      </c>
    </row>
    <row r="428" spans="1:12">
      <c r="A428" s="73">
        <v>43118.75</v>
      </c>
      <c r="B428">
        <v>7.99</v>
      </c>
      <c r="C428">
        <v>271.5</v>
      </c>
      <c r="D428">
        <v>1.1717</v>
      </c>
      <c r="F428">
        <v>1.1717</v>
      </c>
      <c r="G428">
        <v>13</v>
      </c>
      <c r="H428">
        <v>1</v>
      </c>
      <c r="I428">
        <v>18</v>
      </c>
      <c r="J428">
        <v>8</v>
      </c>
      <c r="K428">
        <v>0.88751175820528372</v>
      </c>
      <c r="L428">
        <v>298.83177345415004</v>
      </c>
    </row>
    <row r="429" spans="1:12">
      <c r="A429" s="73">
        <v>43118.791666666664</v>
      </c>
      <c r="B429">
        <v>12.61</v>
      </c>
      <c r="C429">
        <v>265.2</v>
      </c>
      <c r="D429">
        <v>1.1708000000000001</v>
      </c>
      <c r="F429">
        <v>1.1708000000000001</v>
      </c>
      <c r="G429">
        <v>13</v>
      </c>
      <c r="H429">
        <v>1</v>
      </c>
      <c r="I429">
        <v>19</v>
      </c>
      <c r="J429">
        <v>13</v>
      </c>
      <c r="K429">
        <v>30.936716402041196</v>
      </c>
      <c r="L429">
        <v>1173.8104669173999</v>
      </c>
    </row>
    <row r="430" spans="1:12">
      <c r="A430" s="73">
        <v>43118.833333333336</v>
      </c>
      <c r="B430">
        <v>10.92</v>
      </c>
      <c r="C430">
        <v>265</v>
      </c>
      <c r="D430">
        <v>1.1745000000000001</v>
      </c>
      <c r="F430">
        <v>1.1745000000000001</v>
      </c>
      <c r="G430">
        <v>13</v>
      </c>
      <c r="H430">
        <v>1</v>
      </c>
      <c r="I430">
        <v>20</v>
      </c>
      <c r="J430">
        <v>11</v>
      </c>
      <c r="K430">
        <v>14.992991326698625</v>
      </c>
      <c r="L430">
        <v>764.69973652800002</v>
      </c>
    </row>
    <row r="431" spans="1:12">
      <c r="A431" s="73">
        <v>43118.875</v>
      </c>
      <c r="B431">
        <v>10.25</v>
      </c>
      <c r="C431">
        <v>263.60000000000002</v>
      </c>
      <c r="D431">
        <v>1.1772</v>
      </c>
      <c r="F431">
        <v>1.1772</v>
      </c>
      <c r="G431">
        <v>13</v>
      </c>
      <c r="H431">
        <v>1</v>
      </c>
      <c r="I431">
        <v>21</v>
      </c>
      <c r="J431">
        <v>10</v>
      </c>
      <c r="K431">
        <v>10.253306237657487</v>
      </c>
      <c r="L431">
        <v>633.85782187500001</v>
      </c>
    </row>
    <row r="432" spans="1:12">
      <c r="A432" s="73">
        <v>43118.916666666664</v>
      </c>
      <c r="B432">
        <v>12.3</v>
      </c>
      <c r="C432">
        <v>257.60000000000002</v>
      </c>
      <c r="D432">
        <v>1.1777</v>
      </c>
      <c r="F432">
        <v>1.1777</v>
      </c>
      <c r="G432">
        <v>12</v>
      </c>
      <c r="H432">
        <v>1</v>
      </c>
      <c r="I432">
        <v>22</v>
      </c>
      <c r="J432">
        <v>12</v>
      </c>
      <c r="K432">
        <v>27.584327778753519</v>
      </c>
      <c r="L432">
        <v>1095.7715329500002</v>
      </c>
    </row>
    <row r="433" spans="1:12">
      <c r="A433" s="73">
        <v>43118.958333333336</v>
      </c>
      <c r="B433">
        <v>10.88</v>
      </c>
      <c r="C433">
        <v>256.39999999999998</v>
      </c>
      <c r="D433">
        <v>1.1767000000000001</v>
      </c>
      <c r="F433">
        <v>1.1767000000000001</v>
      </c>
      <c r="G433">
        <v>12</v>
      </c>
      <c r="H433">
        <v>1</v>
      </c>
      <c r="I433">
        <v>23</v>
      </c>
      <c r="J433">
        <v>11</v>
      </c>
      <c r="K433">
        <v>14.684825052726026</v>
      </c>
      <c r="L433">
        <v>757.74389125120013</v>
      </c>
    </row>
    <row r="434" spans="1:12">
      <c r="A434" s="73">
        <v>43119</v>
      </c>
      <c r="B434">
        <v>13.49</v>
      </c>
      <c r="C434">
        <v>269.10000000000002</v>
      </c>
      <c r="D434">
        <v>1.1777</v>
      </c>
      <c r="F434">
        <v>1.1777</v>
      </c>
      <c r="G434">
        <v>13</v>
      </c>
      <c r="H434">
        <v>1</v>
      </c>
      <c r="I434">
        <v>0</v>
      </c>
      <c r="J434">
        <v>13</v>
      </c>
      <c r="K434">
        <v>41.500374429438523</v>
      </c>
      <c r="L434">
        <v>1445.5746656286499</v>
      </c>
    </row>
    <row r="435" spans="1:12">
      <c r="A435" s="73">
        <v>43119.041666666664</v>
      </c>
      <c r="B435">
        <v>12.44</v>
      </c>
      <c r="C435">
        <v>268</v>
      </c>
      <c r="D435">
        <v>1.1832</v>
      </c>
      <c r="F435">
        <v>1.1832</v>
      </c>
      <c r="G435">
        <v>13</v>
      </c>
      <c r="H435">
        <v>1</v>
      </c>
      <c r="I435">
        <v>1</v>
      </c>
      <c r="J435">
        <v>12</v>
      </c>
      <c r="K435">
        <v>29.074509737657625</v>
      </c>
      <c r="L435">
        <v>1138.9097382144</v>
      </c>
    </row>
    <row r="436" spans="1:12">
      <c r="A436" s="73">
        <v>43119.083333333336</v>
      </c>
      <c r="B436">
        <v>10.77</v>
      </c>
      <c r="C436">
        <v>269</v>
      </c>
      <c r="D436">
        <v>1.1855</v>
      </c>
      <c r="F436">
        <v>1.1855</v>
      </c>
      <c r="G436">
        <v>13</v>
      </c>
      <c r="H436">
        <v>1</v>
      </c>
      <c r="I436">
        <v>2</v>
      </c>
      <c r="J436">
        <v>11</v>
      </c>
      <c r="K436">
        <v>13.853867799301353</v>
      </c>
      <c r="L436">
        <v>740.48910418574985</v>
      </c>
    </row>
    <row r="437" spans="1:12">
      <c r="A437" s="73">
        <v>43119.125</v>
      </c>
      <c r="B437">
        <v>8.18</v>
      </c>
      <c r="C437">
        <v>259.10000000000002</v>
      </c>
      <c r="D437">
        <v>1.1882999999999999</v>
      </c>
      <c r="F437">
        <v>1.1882999999999999</v>
      </c>
      <c r="G437">
        <v>13</v>
      </c>
      <c r="H437">
        <v>1</v>
      </c>
      <c r="I437">
        <v>3</v>
      </c>
      <c r="J437">
        <v>8</v>
      </c>
      <c r="K437">
        <v>1.2816015595751582</v>
      </c>
      <c r="L437">
        <v>325.2041001227999</v>
      </c>
    </row>
    <row r="438" spans="1:12">
      <c r="A438" s="73">
        <v>43119.166666666664</v>
      </c>
      <c r="B438">
        <v>9.35</v>
      </c>
      <c r="C438">
        <v>258.39999999999998</v>
      </c>
      <c r="D438">
        <v>1.1882999999999999</v>
      </c>
      <c r="F438">
        <v>1.1882999999999999</v>
      </c>
      <c r="G438">
        <v>12</v>
      </c>
      <c r="H438">
        <v>1</v>
      </c>
      <c r="I438">
        <v>4</v>
      </c>
      <c r="J438">
        <v>9</v>
      </c>
      <c r="K438">
        <v>5.2995650732738637</v>
      </c>
      <c r="L438">
        <v>485.65843280624995</v>
      </c>
    </row>
    <row r="439" spans="1:12">
      <c r="A439" s="73">
        <v>43119.208333333336</v>
      </c>
      <c r="B439">
        <v>12.18</v>
      </c>
      <c r="C439">
        <v>261</v>
      </c>
      <c r="D439">
        <v>1.1906000000000001</v>
      </c>
      <c r="F439">
        <v>1.1906000000000001</v>
      </c>
      <c r="G439">
        <v>13</v>
      </c>
      <c r="H439">
        <v>1</v>
      </c>
      <c r="I439">
        <v>5</v>
      </c>
      <c r="J439">
        <v>12</v>
      </c>
      <c r="K439">
        <v>26.338228956835692</v>
      </c>
      <c r="L439">
        <v>1075.6667577096</v>
      </c>
    </row>
    <row r="440" spans="1:12">
      <c r="A440" s="73">
        <v>43119.25</v>
      </c>
      <c r="B440">
        <v>11.3</v>
      </c>
      <c r="C440">
        <v>271.3</v>
      </c>
      <c r="D440">
        <v>1.1930000000000001</v>
      </c>
      <c r="F440">
        <v>1.1930000000000001</v>
      </c>
      <c r="G440">
        <v>13</v>
      </c>
      <c r="H440">
        <v>1</v>
      </c>
      <c r="I440">
        <v>6</v>
      </c>
      <c r="J440">
        <v>11</v>
      </c>
      <c r="K440">
        <v>18.080170929438385</v>
      </c>
      <c r="L440">
        <v>860.68806050000012</v>
      </c>
    </row>
    <row r="441" spans="1:12">
      <c r="A441" s="73">
        <v>43119.291666666664</v>
      </c>
      <c r="B441">
        <v>9.26</v>
      </c>
      <c r="C441">
        <v>266.5</v>
      </c>
      <c r="D441">
        <v>1.1977</v>
      </c>
      <c r="F441">
        <v>1.1977</v>
      </c>
      <c r="G441">
        <v>13</v>
      </c>
      <c r="H441">
        <v>1</v>
      </c>
      <c r="I441">
        <v>7</v>
      </c>
      <c r="J441">
        <v>9</v>
      </c>
      <c r="K441">
        <v>4.8932909568355027</v>
      </c>
      <c r="L441">
        <v>475.50053940759994</v>
      </c>
    </row>
    <row r="442" spans="1:12">
      <c r="A442" s="73">
        <v>43119.333333333336</v>
      </c>
      <c r="B442">
        <v>10.42</v>
      </c>
      <c r="C442">
        <v>263.60000000000002</v>
      </c>
      <c r="D442">
        <v>1.1924999999999999</v>
      </c>
      <c r="F442">
        <v>1.1924999999999999</v>
      </c>
      <c r="G442">
        <v>13</v>
      </c>
      <c r="H442">
        <v>1</v>
      </c>
      <c r="I442">
        <v>8</v>
      </c>
      <c r="J442">
        <v>10</v>
      </c>
      <c r="K442">
        <v>11.370912902041059</v>
      </c>
      <c r="L442">
        <v>674.5770299699999</v>
      </c>
    </row>
    <row r="443" spans="1:12">
      <c r="A443" s="73">
        <v>43119.375</v>
      </c>
      <c r="B443">
        <v>8.83</v>
      </c>
      <c r="C443">
        <v>263.5</v>
      </c>
      <c r="D443">
        <v>1.1832</v>
      </c>
      <c r="F443">
        <v>1.1832</v>
      </c>
      <c r="G443">
        <v>13</v>
      </c>
      <c r="H443">
        <v>1</v>
      </c>
      <c r="I443">
        <v>9</v>
      </c>
      <c r="J443">
        <v>9</v>
      </c>
      <c r="K443">
        <v>3.1758035116299963</v>
      </c>
      <c r="L443">
        <v>407.29612294919997</v>
      </c>
    </row>
    <row r="444" spans="1:12">
      <c r="A444" s="73">
        <v>43119.416666666664</v>
      </c>
      <c r="B444">
        <v>11.33</v>
      </c>
      <c r="C444">
        <v>277.2</v>
      </c>
      <c r="D444">
        <v>1.1786000000000001</v>
      </c>
      <c r="F444">
        <v>1.1786000000000001</v>
      </c>
      <c r="G444">
        <v>13</v>
      </c>
      <c r="H444">
        <v>1</v>
      </c>
      <c r="I444">
        <v>10</v>
      </c>
      <c r="J444">
        <v>11</v>
      </c>
      <c r="K444">
        <v>18.336195634917832</v>
      </c>
      <c r="L444">
        <v>857.08949208410002</v>
      </c>
    </row>
    <row r="445" spans="1:12">
      <c r="A445" s="73">
        <v>43119.458333333336</v>
      </c>
      <c r="B445">
        <v>12.75</v>
      </c>
      <c r="C445">
        <v>273.10000000000002</v>
      </c>
      <c r="D445">
        <v>1.1739999999999999</v>
      </c>
      <c r="F445">
        <v>1.1739999999999999</v>
      </c>
      <c r="G445">
        <v>13</v>
      </c>
      <c r="H445">
        <v>1</v>
      </c>
      <c r="I445">
        <v>11</v>
      </c>
      <c r="J445">
        <v>13</v>
      </c>
      <c r="K445">
        <v>32.51369836094532</v>
      </c>
      <c r="L445">
        <v>1216.658390625</v>
      </c>
    </row>
    <row r="446" spans="1:12">
      <c r="A446" s="73">
        <v>43119.5</v>
      </c>
      <c r="B446">
        <v>11.67</v>
      </c>
      <c r="C446">
        <v>278.7</v>
      </c>
      <c r="D446">
        <v>1.1695</v>
      </c>
      <c r="F446">
        <v>1.1695</v>
      </c>
      <c r="G446">
        <v>13</v>
      </c>
      <c r="H446">
        <v>1</v>
      </c>
      <c r="I446">
        <v>12</v>
      </c>
      <c r="J446">
        <v>12</v>
      </c>
      <c r="K446">
        <v>21.363608963684978</v>
      </c>
      <c r="L446">
        <v>929.35747973924992</v>
      </c>
    </row>
    <row r="447" spans="1:12">
      <c r="A447" s="73">
        <v>43119.541666666664</v>
      </c>
      <c r="B447">
        <v>11.8</v>
      </c>
      <c r="C447">
        <v>282.10000000000002</v>
      </c>
      <c r="D447">
        <v>1.1672</v>
      </c>
      <c r="F447">
        <v>1.1672</v>
      </c>
      <c r="G447">
        <v>14</v>
      </c>
      <c r="H447">
        <v>1</v>
      </c>
      <c r="I447">
        <v>13</v>
      </c>
      <c r="J447">
        <v>12</v>
      </c>
      <c r="K447">
        <v>22.58224935409595</v>
      </c>
      <c r="L447">
        <v>958.87347520000026</v>
      </c>
    </row>
    <row r="448" spans="1:12">
      <c r="A448" s="73">
        <v>43119.583333333336</v>
      </c>
      <c r="B448">
        <v>10.99</v>
      </c>
      <c r="C448">
        <v>294.5</v>
      </c>
      <c r="D448">
        <v>1.1667000000000001</v>
      </c>
      <c r="F448">
        <v>1.1667000000000001</v>
      </c>
      <c r="G448">
        <v>14</v>
      </c>
      <c r="H448">
        <v>1</v>
      </c>
      <c r="I448">
        <v>14</v>
      </c>
      <c r="J448">
        <v>11</v>
      </c>
      <c r="K448">
        <v>15.539982306150687</v>
      </c>
      <c r="L448">
        <v>774.32321397165015</v>
      </c>
    </row>
    <row r="449" spans="1:12">
      <c r="A449" s="73">
        <v>43119.625</v>
      </c>
      <c r="B449">
        <v>10.02</v>
      </c>
      <c r="C449">
        <v>301.39999999999998</v>
      </c>
      <c r="D449">
        <v>1.1695</v>
      </c>
      <c r="F449">
        <v>1.1695</v>
      </c>
      <c r="G449">
        <v>14</v>
      </c>
      <c r="H449">
        <v>1</v>
      </c>
      <c r="I449">
        <v>15</v>
      </c>
      <c r="J449">
        <v>10</v>
      </c>
      <c r="K449">
        <v>8.8332501623150037</v>
      </c>
      <c r="L449">
        <v>588.26552167799991</v>
      </c>
    </row>
    <row r="450" spans="1:12">
      <c r="A450" s="73">
        <v>43119.666666666664</v>
      </c>
      <c r="B450">
        <v>9.15</v>
      </c>
      <c r="C450">
        <v>311.60000000000002</v>
      </c>
      <c r="D450">
        <v>1.1762999999999999</v>
      </c>
      <c r="F450">
        <v>1.1762999999999999</v>
      </c>
      <c r="G450">
        <v>15</v>
      </c>
      <c r="H450">
        <v>1</v>
      </c>
      <c r="I450">
        <v>16</v>
      </c>
      <c r="J450">
        <v>9</v>
      </c>
      <c r="K450">
        <v>4.4187337034108403</v>
      </c>
      <c r="L450">
        <v>450.55870363125001</v>
      </c>
    </row>
    <row r="451" spans="1:12">
      <c r="A451" s="73">
        <v>43119.708333333336</v>
      </c>
      <c r="B451">
        <v>7.72</v>
      </c>
      <c r="C451">
        <v>318.60000000000002</v>
      </c>
      <c r="D451">
        <v>1.1882999999999999</v>
      </c>
      <c r="F451">
        <v>1.1882999999999999</v>
      </c>
      <c r="G451">
        <v>15</v>
      </c>
      <c r="H451">
        <v>1</v>
      </c>
      <c r="I451">
        <v>17</v>
      </c>
      <c r="J451">
        <v>8</v>
      </c>
      <c r="K451">
        <v>0.45168940889019676</v>
      </c>
      <c r="L451">
        <v>273.36820585919997</v>
      </c>
    </row>
    <row r="452" spans="1:12">
      <c r="A452" s="73">
        <v>43119.75</v>
      </c>
      <c r="B452">
        <v>6.5</v>
      </c>
      <c r="C452">
        <v>322.39999999999998</v>
      </c>
      <c r="D452">
        <v>1.1953</v>
      </c>
      <c r="F452">
        <v>1.1953</v>
      </c>
      <c r="G452">
        <v>15</v>
      </c>
      <c r="H452">
        <v>1</v>
      </c>
      <c r="I452">
        <v>18</v>
      </c>
      <c r="J452">
        <v>7</v>
      </c>
      <c r="K452">
        <v>0.30021805272573338</v>
      </c>
      <c r="L452">
        <v>164.12963125000002</v>
      </c>
    </row>
    <row r="453" spans="1:12">
      <c r="A453" s="73">
        <v>43119.791666666664</v>
      </c>
      <c r="B453">
        <v>7.36</v>
      </c>
      <c r="C453">
        <v>321.39999999999998</v>
      </c>
      <c r="D453">
        <v>1.1996</v>
      </c>
      <c r="F453">
        <v>1.1996</v>
      </c>
      <c r="G453">
        <v>15</v>
      </c>
      <c r="H453">
        <v>1</v>
      </c>
      <c r="I453">
        <v>19</v>
      </c>
      <c r="J453">
        <v>7</v>
      </c>
      <c r="K453">
        <v>9.7392943136748983E-2</v>
      </c>
      <c r="L453">
        <v>239.1332159488</v>
      </c>
    </row>
    <row r="454" spans="1:12">
      <c r="A454" s="73">
        <v>43119.833333333336</v>
      </c>
      <c r="B454">
        <v>6.57</v>
      </c>
      <c r="C454">
        <v>328.7</v>
      </c>
      <c r="D454">
        <v>1.2024999999999999</v>
      </c>
      <c r="F454">
        <v>1.2024999999999999</v>
      </c>
      <c r="G454">
        <v>16</v>
      </c>
      <c r="H454">
        <v>1</v>
      </c>
      <c r="I454">
        <v>20</v>
      </c>
      <c r="J454">
        <v>7</v>
      </c>
      <c r="K454">
        <v>0.22840903217779251</v>
      </c>
      <c r="L454">
        <v>170.51052754125001</v>
      </c>
    </row>
    <row r="455" spans="1:12">
      <c r="A455" s="73">
        <v>43119.875</v>
      </c>
      <c r="B455">
        <v>5.83</v>
      </c>
      <c r="C455">
        <v>337.8</v>
      </c>
      <c r="D455">
        <v>1.2024999999999999</v>
      </c>
      <c r="F455">
        <v>1.2024999999999999</v>
      </c>
      <c r="G455">
        <v>16</v>
      </c>
      <c r="H455">
        <v>1</v>
      </c>
      <c r="I455">
        <v>21</v>
      </c>
      <c r="J455">
        <v>6</v>
      </c>
      <c r="K455">
        <v>1.4833329636845933</v>
      </c>
      <c r="L455">
        <v>119.14086630875001</v>
      </c>
    </row>
    <row r="456" spans="1:12">
      <c r="A456" s="73">
        <v>43119.916666666664</v>
      </c>
      <c r="B456">
        <v>4.1100000000000003</v>
      </c>
      <c r="C456">
        <v>325.3</v>
      </c>
      <c r="D456">
        <v>1.2024999999999999</v>
      </c>
      <c r="F456">
        <v>1.2024999999999999</v>
      </c>
      <c r="G456">
        <v>15</v>
      </c>
      <c r="H456">
        <v>1</v>
      </c>
      <c r="I456">
        <v>22</v>
      </c>
      <c r="J456">
        <v>4</v>
      </c>
      <c r="K456">
        <v>8.6313831828625602</v>
      </c>
      <c r="L456">
        <v>41.742701763750006</v>
      </c>
    </row>
    <row r="457" spans="1:12">
      <c r="A457" s="73">
        <v>43119.958333333336</v>
      </c>
      <c r="B457">
        <v>4.37</v>
      </c>
      <c r="C457">
        <v>317.2</v>
      </c>
      <c r="D457">
        <v>1.2043999999999999</v>
      </c>
      <c r="F457">
        <v>1.2043999999999999</v>
      </c>
      <c r="G457">
        <v>15</v>
      </c>
      <c r="H457">
        <v>1</v>
      </c>
      <c r="I457">
        <v>23</v>
      </c>
      <c r="J457">
        <v>4</v>
      </c>
      <c r="K457">
        <v>7.1712639636844973</v>
      </c>
      <c r="L457">
        <v>50.255669396600005</v>
      </c>
    </row>
    <row r="458" spans="1:12">
      <c r="A458" s="73">
        <v>43120</v>
      </c>
      <c r="B458">
        <v>3.17</v>
      </c>
      <c r="C458">
        <v>343.2</v>
      </c>
      <c r="D458">
        <v>1.2144999999999999</v>
      </c>
      <c r="F458">
        <v>1.2144999999999999</v>
      </c>
      <c r="G458">
        <v>16</v>
      </c>
      <c r="H458">
        <v>1</v>
      </c>
      <c r="I458">
        <v>0</v>
      </c>
      <c r="J458">
        <v>3</v>
      </c>
      <c r="K458">
        <v>15.038275744506338</v>
      </c>
      <c r="L458">
        <v>19.343956644249999</v>
      </c>
    </row>
    <row r="459" spans="1:12">
      <c r="A459" s="73">
        <v>43120.041666666664</v>
      </c>
      <c r="B459">
        <v>1.94</v>
      </c>
      <c r="C459">
        <v>293.39999999999998</v>
      </c>
      <c r="D459">
        <v>1.2159</v>
      </c>
      <c r="F459">
        <v>1.2159</v>
      </c>
      <c r="G459">
        <v>14</v>
      </c>
      <c r="H459">
        <v>1</v>
      </c>
      <c r="I459">
        <v>1</v>
      </c>
      <c r="J459">
        <v>2</v>
      </c>
      <c r="K459">
        <v>26.090862819848716</v>
      </c>
      <c r="L459">
        <v>4.4388764028000001</v>
      </c>
    </row>
    <row r="460" spans="1:12">
      <c r="A460" s="73">
        <v>43120.083333333336</v>
      </c>
      <c r="B460">
        <v>2.21</v>
      </c>
      <c r="C460">
        <v>282.10000000000002</v>
      </c>
      <c r="D460">
        <v>1.2150000000000001</v>
      </c>
      <c r="F460">
        <v>1.2150000000000001</v>
      </c>
      <c r="G460">
        <v>14</v>
      </c>
      <c r="H460">
        <v>1</v>
      </c>
      <c r="I460">
        <v>2</v>
      </c>
      <c r="J460">
        <v>2</v>
      </c>
      <c r="K460">
        <v>23.405485169163807</v>
      </c>
      <c r="L460">
        <v>6.5572705574999999</v>
      </c>
    </row>
    <row r="461" spans="1:12">
      <c r="A461" s="73">
        <v>43120.125</v>
      </c>
      <c r="B461">
        <v>2.64</v>
      </c>
      <c r="C461">
        <v>305</v>
      </c>
      <c r="D461">
        <v>1.2124999999999999</v>
      </c>
      <c r="F461">
        <v>1.2124999999999999</v>
      </c>
      <c r="G461">
        <v>15</v>
      </c>
      <c r="H461">
        <v>1</v>
      </c>
      <c r="I461">
        <v>3</v>
      </c>
      <c r="J461">
        <v>3</v>
      </c>
      <c r="K461">
        <v>19.42977261436932</v>
      </c>
      <c r="L461">
        <v>11.154844800000001</v>
      </c>
    </row>
    <row r="462" spans="1:12">
      <c r="A462" s="73">
        <v>43120.166666666664</v>
      </c>
      <c r="B462">
        <v>2.67</v>
      </c>
      <c r="C462">
        <v>17.399999999999999</v>
      </c>
      <c r="D462">
        <v>1.2144999999999999</v>
      </c>
      <c r="F462">
        <v>1.2144999999999999</v>
      </c>
      <c r="G462">
        <v>2</v>
      </c>
      <c r="H462">
        <v>1</v>
      </c>
      <c r="I462">
        <v>4</v>
      </c>
      <c r="J462">
        <v>3</v>
      </c>
      <c r="K462">
        <v>19.16619731984877</v>
      </c>
      <c r="L462">
        <v>11.558495481749999</v>
      </c>
    </row>
    <row r="463" spans="1:12">
      <c r="A463" s="73">
        <v>43120.208333333336</v>
      </c>
      <c r="B463">
        <v>1.78</v>
      </c>
      <c r="C463">
        <v>81.900000000000006</v>
      </c>
      <c r="D463">
        <v>1.2124999999999999</v>
      </c>
      <c r="F463">
        <v>1.2124999999999999</v>
      </c>
      <c r="G463">
        <v>5</v>
      </c>
      <c r="H463">
        <v>1</v>
      </c>
      <c r="I463">
        <v>5</v>
      </c>
      <c r="J463">
        <v>2</v>
      </c>
      <c r="K463">
        <v>27.750997723958296</v>
      </c>
      <c r="L463">
        <v>3.4190996500000002</v>
      </c>
    </row>
    <row r="464" spans="1:12">
      <c r="A464" s="73">
        <v>43120.25</v>
      </c>
      <c r="B464">
        <v>1.78</v>
      </c>
      <c r="C464">
        <v>84.2</v>
      </c>
      <c r="D464">
        <v>1.2150000000000001</v>
      </c>
      <c r="F464">
        <v>1.2150000000000001</v>
      </c>
      <c r="G464">
        <v>5</v>
      </c>
      <c r="H464">
        <v>1</v>
      </c>
      <c r="I464">
        <v>6</v>
      </c>
      <c r="J464">
        <v>2</v>
      </c>
      <c r="K464">
        <v>27.750997723958296</v>
      </c>
      <c r="L464">
        <v>3.4261493400000007</v>
      </c>
    </row>
    <row r="465" spans="1:12">
      <c r="A465" s="73">
        <v>43120.291666666664</v>
      </c>
      <c r="B465">
        <v>2.34</v>
      </c>
      <c r="C465">
        <v>75.2</v>
      </c>
      <c r="D465">
        <v>1.2194</v>
      </c>
      <c r="F465">
        <v>1.2194</v>
      </c>
      <c r="G465">
        <v>4</v>
      </c>
      <c r="H465">
        <v>1</v>
      </c>
      <c r="I465">
        <v>7</v>
      </c>
      <c r="J465">
        <v>2</v>
      </c>
      <c r="K465">
        <v>22.164525559574777</v>
      </c>
      <c r="L465">
        <v>7.8120275687999987</v>
      </c>
    </row>
    <row r="466" spans="1:12">
      <c r="A466" s="73">
        <v>43120.333333333336</v>
      </c>
      <c r="B466">
        <v>2.4500000000000002</v>
      </c>
      <c r="C466">
        <v>74.7</v>
      </c>
      <c r="D466">
        <v>1.2053</v>
      </c>
      <c r="F466">
        <v>1.2053</v>
      </c>
      <c r="G466">
        <v>4</v>
      </c>
      <c r="H466">
        <v>1</v>
      </c>
      <c r="I466">
        <v>8</v>
      </c>
      <c r="J466">
        <v>2</v>
      </c>
      <c r="K466">
        <v>21.14088281299944</v>
      </c>
      <c r="L466">
        <v>8.8626462312500021</v>
      </c>
    </row>
    <row r="467" spans="1:12">
      <c r="A467" s="73">
        <v>43120.375</v>
      </c>
      <c r="B467">
        <v>3.25</v>
      </c>
      <c r="C467">
        <v>65</v>
      </c>
      <c r="D467">
        <v>1.2048000000000001</v>
      </c>
      <c r="F467">
        <v>1.2048000000000001</v>
      </c>
      <c r="G467">
        <v>4</v>
      </c>
      <c r="H467">
        <v>1</v>
      </c>
      <c r="I467">
        <v>9</v>
      </c>
      <c r="J467">
        <v>3</v>
      </c>
      <c r="K467">
        <v>14.424208292451548</v>
      </c>
      <c r="L467">
        <v>20.6792625</v>
      </c>
    </row>
    <row r="468" spans="1:12">
      <c r="A468" s="73">
        <v>43120.416666666664</v>
      </c>
      <c r="B468">
        <v>4.24</v>
      </c>
      <c r="C468">
        <v>59.1</v>
      </c>
      <c r="D468">
        <v>1.1972</v>
      </c>
      <c r="F468">
        <v>1.1972</v>
      </c>
      <c r="G468">
        <v>4</v>
      </c>
      <c r="H468">
        <v>1</v>
      </c>
      <c r="I468">
        <v>10</v>
      </c>
      <c r="J468">
        <v>4</v>
      </c>
      <c r="K468">
        <v>7.8844235732735291</v>
      </c>
      <c r="L468">
        <v>45.628299366400007</v>
      </c>
    </row>
    <row r="469" spans="1:12">
      <c r="A469" s="73">
        <v>43120.458333333336</v>
      </c>
      <c r="B469">
        <v>4.97</v>
      </c>
      <c r="C469">
        <v>74.7</v>
      </c>
      <c r="D469">
        <v>1.1962999999999999</v>
      </c>
      <c r="F469">
        <v>1.1962999999999999</v>
      </c>
      <c r="G469">
        <v>4</v>
      </c>
      <c r="H469">
        <v>1</v>
      </c>
      <c r="I469">
        <v>11</v>
      </c>
      <c r="J469">
        <v>5</v>
      </c>
      <c r="K469">
        <v>4.3177580732735787</v>
      </c>
      <c r="L469">
        <v>73.430971374949976</v>
      </c>
    </row>
    <row r="470" spans="1:12">
      <c r="A470" s="73">
        <v>43120.5</v>
      </c>
      <c r="B470">
        <v>4.41</v>
      </c>
      <c r="C470">
        <v>84.1</v>
      </c>
      <c r="D470">
        <v>1.1911</v>
      </c>
      <c r="F470">
        <v>1.1911</v>
      </c>
      <c r="G470">
        <v>5</v>
      </c>
      <c r="H470">
        <v>1</v>
      </c>
      <c r="I470">
        <v>12</v>
      </c>
      <c r="J470">
        <v>4</v>
      </c>
      <c r="K470">
        <v>6.9586302376571023</v>
      </c>
      <c r="L470">
        <v>51.078013361550006</v>
      </c>
    </row>
    <row r="471" spans="1:12">
      <c r="A471" s="73">
        <v>43120.541666666664</v>
      </c>
      <c r="B471">
        <v>4.0199999999999996</v>
      </c>
      <c r="C471">
        <v>85.8</v>
      </c>
      <c r="D471">
        <v>1.1874</v>
      </c>
      <c r="F471">
        <v>1.1874</v>
      </c>
      <c r="G471">
        <v>5</v>
      </c>
      <c r="H471">
        <v>1</v>
      </c>
      <c r="I471">
        <v>13</v>
      </c>
      <c r="J471">
        <v>4</v>
      </c>
      <c r="K471">
        <v>9.1683090664242037</v>
      </c>
      <c r="L471">
        <v>38.569606509599986</v>
      </c>
    </row>
    <row r="472" spans="1:12">
      <c r="A472" s="73">
        <v>43120.583333333336</v>
      </c>
      <c r="B472">
        <v>4.54</v>
      </c>
      <c r="C472">
        <v>74.599999999999994</v>
      </c>
      <c r="D472">
        <v>1.1855</v>
      </c>
      <c r="F472">
        <v>1.1855</v>
      </c>
      <c r="G472">
        <v>4</v>
      </c>
      <c r="H472">
        <v>1</v>
      </c>
      <c r="I472">
        <v>14</v>
      </c>
      <c r="J472">
        <v>5</v>
      </c>
      <c r="K472">
        <v>6.2896706280680705</v>
      </c>
      <c r="L472">
        <v>55.467567586000001</v>
      </c>
    </row>
    <row r="473" spans="1:12">
      <c r="A473" s="73">
        <v>43120.625</v>
      </c>
      <c r="B473">
        <v>4.51</v>
      </c>
      <c r="C473">
        <v>87.5</v>
      </c>
      <c r="D473">
        <v>1.1863999999999999</v>
      </c>
      <c r="F473">
        <v>1.1863999999999999</v>
      </c>
      <c r="G473">
        <v>5</v>
      </c>
      <c r="H473">
        <v>1</v>
      </c>
      <c r="I473">
        <v>15</v>
      </c>
      <c r="J473">
        <v>5</v>
      </c>
      <c r="K473">
        <v>6.4410459225886179</v>
      </c>
      <c r="L473">
        <v>54.41652041319999</v>
      </c>
    </row>
    <row r="474" spans="1:12">
      <c r="A474" s="73">
        <v>43120.666666666664</v>
      </c>
      <c r="B474">
        <v>4.49</v>
      </c>
      <c r="C474">
        <v>99.3</v>
      </c>
      <c r="D474">
        <v>1.1897</v>
      </c>
      <c r="F474">
        <v>1.1897</v>
      </c>
      <c r="G474">
        <v>5</v>
      </c>
      <c r="H474">
        <v>1</v>
      </c>
      <c r="I474">
        <v>16</v>
      </c>
      <c r="J474">
        <v>4</v>
      </c>
      <c r="K474">
        <v>6.5429627856023123</v>
      </c>
      <c r="L474">
        <v>53.845137327650008</v>
      </c>
    </row>
    <row r="475" spans="1:12">
      <c r="A475" s="73">
        <v>43120.708333333336</v>
      </c>
      <c r="B475">
        <v>5.0999999999999996</v>
      </c>
      <c r="C475">
        <v>104.7</v>
      </c>
      <c r="D475">
        <v>1.1953</v>
      </c>
      <c r="F475">
        <v>1.1953</v>
      </c>
      <c r="G475">
        <v>6</v>
      </c>
      <c r="H475">
        <v>1</v>
      </c>
      <c r="I475">
        <v>17</v>
      </c>
      <c r="J475">
        <v>5</v>
      </c>
      <c r="K475">
        <v>3.7943984636845469</v>
      </c>
      <c r="L475">
        <v>79.278870149999989</v>
      </c>
    </row>
    <row r="476" spans="1:12">
      <c r="A476" s="73">
        <v>43120.75</v>
      </c>
      <c r="B476">
        <v>5.69</v>
      </c>
      <c r="C476">
        <v>110.4</v>
      </c>
      <c r="D476">
        <v>1.1991000000000001</v>
      </c>
      <c r="F476">
        <v>1.1991000000000001</v>
      </c>
      <c r="G476">
        <v>6</v>
      </c>
      <c r="H476">
        <v>1</v>
      </c>
      <c r="I476">
        <v>18</v>
      </c>
      <c r="J476">
        <v>6</v>
      </c>
      <c r="K476">
        <v>1.8439510047804737</v>
      </c>
      <c r="L476">
        <v>110.44910639595003</v>
      </c>
    </row>
    <row r="477" spans="1:12">
      <c r="A477" s="73">
        <v>43120.791666666664</v>
      </c>
      <c r="B477">
        <v>5.47</v>
      </c>
      <c r="C477">
        <v>121.3</v>
      </c>
      <c r="D477">
        <v>1.2029000000000001</v>
      </c>
      <c r="F477">
        <v>1.2029000000000001</v>
      </c>
      <c r="G477">
        <v>6</v>
      </c>
      <c r="H477">
        <v>1</v>
      </c>
      <c r="I477">
        <v>19</v>
      </c>
      <c r="J477">
        <v>5</v>
      </c>
      <c r="K477">
        <v>2.489836497931146</v>
      </c>
      <c r="L477">
        <v>98.437711418349991</v>
      </c>
    </row>
    <row r="478" spans="1:12">
      <c r="A478" s="73">
        <v>43120.833333333336</v>
      </c>
      <c r="B478">
        <v>5.74</v>
      </c>
      <c r="C478">
        <v>125.8</v>
      </c>
      <c r="D478">
        <v>1.2068000000000001</v>
      </c>
      <c r="F478">
        <v>1.2068000000000001</v>
      </c>
      <c r="G478">
        <v>7</v>
      </c>
      <c r="H478">
        <v>1</v>
      </c>
      <c r="I478">
        <v>20</v>
      </c>
      <c r="J478">
        <v>6</v>
      </c>
      <c r="K478">
        <v>1.7106588472462307</v>
      </c>
      <c r="L478">
        <v>114.11453976160003</v>
      </c>
    </row>
    <row r="479" spans="1:12">
      <c r="A479" s="73">
        <v>43120.875</v>
      </c>
      <c r="B479">
        <v>4.1399999999999997</v>
      </c>
      <c r="C479">
        <v>121</v>
      </c>
      <c r="D479">
        <v>1.2092000000000001</v>
      </c>
      <c r="F479">
        <v>1.2092000000000001</v>
      </c>
      <c r="G479">
        <v>6</v>
      </c>
      <c r="H479">
        <v>1</v>
      </c>
      <c r="I479">
        <v>21</v>
      </c>
      <c r="J479">
        <v>4</v>
      </c>
      <c r="K479">
        <v>8.4560078883420182</v>
      </c>
      <c r="L479">
        <v>42.901172942399995</v>
      </c>
    </row>
    <row r="480" spans="1:12">
      <c r="A480" s="73">
        <v>43120.916666666664</v>
      </c>
      <c r="B480">
        <v>3.26</v>
      </c>
      <c r="C480">
        <v>114.5</v>
      </c>
      <c r="D480">
        <v>1.2124999999999999</v>
      </c>
      <c r="F480">
        <v>1.2124999999999999</v>
      </c>
      <c r="G480">
        <v>6</v>
      </c>
      <c r="H480">
        <v>1</v>
      </c>
      <c r="I480">
        <v>22</v>
      </c>
      <c r="J480">
        <v>3</v>
      </c>
      <c r="K480">
        <v>14.348349860944701</v>
      </c>
      <c r="L480">
        <v>21.004122949999992</v>
      </c>
    </row>
    <row r="481" spans="1:12">
      <c r="A481" s="73">
        <v>43120.958333333336</v>
      </c>
      <c r="B481">
        <v>2.76</v>
      </c>
      <c r="C481">
        <v>112.3</v>
      </c>
      <c r="D481">
        <v>1.2150000000000001</v>
      </c>
      <c r="F481">
        <v>1.2150000000000001</v>
      </c>
      <c r="G481">
        <v>6</v>
      </c>
      <c r="H481">
        <v>1</v>
      </c>
      <c r="I481">
        <v>23</v>
      </c>
      <c r="J481">
        <v>3</v>
      </c>
      <c r="K481">
        <v>18.386271436287135</v>
      </c>
      <c r="L481">
        <v>12.772429919999999</v>
      </c>
    </row>
    <row r="482" spans="1:12">
      <c r="A482" s="73">
        <v>43121</v>
      </c>
      <c r="B482">
        <v>3.17</v>
      </c>
      <c r="C482">
        <v>115.3</v>
      </c>
      <c r="D482">
        <v>1.2169000000000001</v>
      </c>
      <c r="F482">
        <v>1.2169000000000001</v>
      </c>
      <c r="G482">
        <v>6</v>
      </c>
      <c r="H482">
        <v>1</v>
      </c>
      <c r="I482">
        <v>0</v>
      </c>
      <c r="J482">
        <v>3</v>
      </c>
      <c r="K482">
        <v>15.038275744506338</v>
      </c>
      <c r="L482">
        <v>19.382182659850002</v>
      </c>
    </row>
    <row r="483" spans="1:12">
      <c r="A483" s="73">
        <v>43121.041666666664</v>
      </c>
      <c r="B483">
        <v>3.25</v>
      </c>
      <c r="C483">
        <v>115.6</v>
      </c>
      <c r="D483">
        <v>1.2179</v>
      </c>
      <c r="F483">
        <v>1.2179</v>
      </c>
      <c r="G483">
        <v>6</v>
      </c>
      <c r="H483">
        <v>1</v>
      </c>
      <c r="I483">
        <v>1</v>
      </c>
      <c r="J483">
        <v>3</v>
      </c>
      <c r="K483">
        <v>14.424208292451548</v>
      </c>
      <c r="L483">
        <v>20.904111718749999</v>
      </c>
    </row>
    <row r="484" spans="1:12">
      <c r="A484" s="73">
        <v>43121.083333333336</v>
      </c>
      <c r="B484">
        <v>4.1500000000000004</v>
      </c>
      <c r="C484">
        <v>98.7</v>
      </c>
      <c r="D484">
        <v>1.2194</v>
      </c>
      <c r="F484">
        <v>1.2194</v>
      </c>
      <c r="G484">
        <v>5</v>
      </c>
      <c r="H484">
        <v>1</v>
      </c>
      <c r="I484">
        <v>2</v>
      </c>
      <c r="J484">
        <v>4</v>
      </c>
      <c r="K484">
        <v>8.3979494568351658</v>
      </c>
      <c r="L484">
        <v>43.577316737500013</v>
      </c>
    </row>
    <row r="485" spans="1:12">
      <c r="A485" s="73">
        <v>43121.125</v>
      </c>
      <c r="B485">
        <v>3.92</v>
      </c>
      <c r="C485">
        <v>80.7</v>
      </c>
      <c r="D485">
        <v>1.2208000000000001</v>
      </c>
      <c r="F485">
        <v>1.2208000000000001</v>
      </c>
      <c r="G485">
        <v>5</v>
      </c>
      <c r="H485">
        <v>1</v>
      </c>
      <c r="I485">
        <v>3</v>
      </c>
      <c r="J485">
        <v>4</v>
      </c>
      <c r="K485">
        <v>9.7838933814926872</v>
      </c>
      <c r="L485">
        <v>36.768230195199997</v>
      </c>
    </row>
    <row r="486" spans="1:12">
      <c r="A486" s="73">
        <v>43121.166666666664</v>
      </c>
      <c r="B486">
        <v>3.9</v>
      </c>
      <c r="C486">
        <v>88.7</v>
      </c>
      <c r="D486">
        <v>1.2202999999999999</v>
      </c>
      <c r="F486">
        <v>1.2202999999999999</v>
      </c>
      <c r="G486">
        <v>5</v>
      </c>
      <c r="H486">
        <v>1</v>
      </c>
      <c r="I486">
        <v>4</v>
      </c>
      <c r="J486">
        <v>4</v>
      </c>
      <c r="K486">
        <v>9.9094102445063843</v>
      </c>
      <c r="L486">
        <v>36.193487849999997</v>
      </c>
    </row>
    <row r="487" spans="1:12">
      <c r="A487" s="73">
        <v>43121.208333333336</v>
      </c>
      <c r="B487">
        <v>3.95</v>
      </c>
      <c r="C487">
        <v>81.400000000000006</v>
      </c>
      <c r="D487">
        <v>1.2228000000000001</v>
      </c>
      <c r="F487">
        <v>1.2228000000000001</v>
      </c>
      <c r="G487">
        <v>5</v>
      </c>
      <c r="H487">
        <v>1</v>
      </c>
      <c r="I487">
        <v>5</v>
      </c>
      <c r="J487">
        <v>4</v>
      </c>
      <c r="K487">
        <v>9.5971180869721397</v>
      </c>
      <c r="L487">
        <v>37.680505575000005</v>
      </c>
    </row>
    <row r="488" spans="1:12">
      <c r="A488" s="73">
        <v>43121.25</v>
      </c>
      <c r="B488">
        <v>3.74</v>
      </c>
      <c r="C488">
        <v>99.9</v>
      </c>
      <c r="D488">
        <v>1.2248000000000001</v>
      </c>
      <c r="F488">
        <v>1.2248000000000001</v>
      </c>
      <c r="G488">
        <v>5</v>
      </c>
      <c r="H488">
        <v>1</v>
      </c>
      <c r="I488">
        <v>6</v>
      </c>
      <c r="J488">
        <v>4</v>
      </c>
      <c r="K488">
        <v>10.942345148615962</v>
      </c>
      <c r="L488">
        <v>32.03686333760001</v>
      </c>
    </row>
    <row r="489" spans="1:12">
      <c r="A489" s="73">
        <v>43121.291666666664</v>
      </c>
      <c r="B489">
        <v>2.85</v>
      </c>
      <c r="C489">
        <v>93.7</v>
      </c>
      <c r="D489">
        <v>1.2238</v>
      </c>
      <c r="F489">
        <v>1.2238</v>
      </c>
      <c r="G489">
        <v>5</v>
      </c>
      <c r="H489">
        <v>1</v>
      </c>
      <c r="I489">
        <v>7</v>
      </c>
      <c r="J489">
        <v>3</v>
      </c>
      <c r="K489">
        <v>17.622545552725491</v>
      </c>
      <c r="L489">
        <v>14.164949587500001</v>
      </c>
    </row>
    <row r="490" spans="1:12">
      <c r="A490" s="73">
        <v>43121.333333333336</v>
      </c>
      <c r="B490">
        <v>2.62</v>
      </c>
      <c r="C490">
        <v>67.2</v>
      </c>
      <c r="D490">
        <v>1.2213000000000001</v>
      </c>
      <c r="F490">
        <v>1.2213000000000001</v>
      </c>
      <c r="G490">
        <v>4</v>
      </c>
      <c r="H490">
        <v>1</v>
      </c>
      <c r="I490">
        <v>8</v>
      </c>
      <c r="J490">
        <v>3</v>
      </c>
      <c r="K490">
        <v>19.606489477383011</v>
      </c>
      <c r="L490">
        <v>10.9823741532</v>
      </c>
    </row>
    <row r="491" spans="1:12">
      <c r="A491" s="73">
        <v>43121.375</v>
      </c>
      <c r="B491">
        <v>1.65</v>
      </c>
      <c r="C491">
        <v>67.400000000000006</v>
      </c>
      <c r="D491">
        <v>1.2159</v>
      </c>
      <c r="F491">
        <v>1.2159</v>
      </c>
      <c r="G491">
        <v>4</v>
      </c>
      <c r="H491">
        <v>1</v>
      </c>
      <c r="I491">
        <v>9</v>
      </c>
      <c r="J491">
        <v>2</v>
      </c>
      <c r="K491">
        <v>29.137557333547338</v>
      </c>
      <c r="L491">
        <v>2.73098739375</v>
      </c>
    </row>
    <row r="492" spans="1:12">
      <c r="A492" s="73">
        <v>43121.416666666664</v>
      </c>
      <c r="B492">
        <v>0.88400000000000001</v>
      </c>
      <c r="C492">
        <v>76.900000000000006</v>
      </c>
      <c r="D492">
        <v>1.2043999999999999</v>
      </c>
      <c r="F492">
        <v>1.2043999999999999</v>
      </c>
      <c r="G492">
        <v>4</v>
      </c>
      <c r="H492">
        <v>1</v>
      </c>
      <c r="I492">
        <v>10</v>
      </c>
      <c r="J492">
        <v>1</v>
      </c>
      <c r="K492">
        <v>37.993929186971933</v>
      </c>
      <c r="L492">
        <v>0.41600403802879998</v>
      </c>
    </row>
    <row r="493" spans="1:12">
      <c r="A493" s="73">
        <v>43121.458333333336</v>
      </c>
      <c r="B493">
        <v>0.80500000000000005</v>
      </c>
      <c r="C493">
        <v>63.2</v>
      </c>
      <c r="D493">
        <v>1.1991000000000001</v>
      </c>
      <c r="F493">
        <v>1.1991000000000001</v>
      </c>
      <c r="G493">
        <v>4</v>
      </c>
      <c r="H493">
        <v>1</v>
      </c>
      <c r="I493">
        <v>11</v>
      </c>
      <c r="J493">
        <v>1</v>
      </c>
      <c r="K493">
        <v>38.974069795876048</v>
      </c>
      <c r="L493">
        <v>0.31276132794375011</v>
      </c>
    </row>
    <row r="494" spans="1:12">
      <c r="A494" s="73">
        <v>43121.5</v>
      </c>
      <c r="B494">
        <v>1.64</v>
      </c>
      <c r="C494">
        <v>33.4</v>
      </c>
      <c r="D494">
        <v>1.1949000000000001</v>
      </c>
      <c r="F494">
        <v>1.1949000000000001</v>
      </c>
      <c r="G494">
        <v>2</v>
      </c>
      <c r="H494">
        <v>1</v>
      </c>
      <c r="I494">
        <v>12</v>
      </c>
      <c r="J494">
        <v>2</v>
      </c>
      <c r="K494">
        <v>29.245615765054186</v>
      </c>
      <c r="L494">
        <v>2.6353184927999993</v>
      </c>
    </row>
    <row r="495" spans="1:12">
      <c r="A495" s="73">
        <v>43121.541666666664</v>
      </c>
      <c r="B495">
        <v>0.74299999999999999</v>
      </c>
      <c r="C495">
        <v>20.3</v>
      </c>
      <c r="D495">
        <v>1.1930000000000001</v>
      </c>
      <c r="F495">
        <v>1.1930000000000001</v>
      </c>
      <c r="G495">
        <v>2</v>
      </c>
      <c r="H495">
        <v>1</v>
      </c>
      <c r="I495">
        <v>13</v>
      </c>
      <c r="J495">
        <v>1</v>
      </c>
      <c r="K495">
        <v>39.752036071218505</v>
      </c>
      <c r="L495">
        <v>0.24466784077550002</v>
      </c>
    </row>
    <row r="496" spans="1:12">
      <c r="A496" s="73">
        <v>43121.583333333336</v>
      </c>
      <c r="B496">
        <v>2.99</v>
      </c>
      <c r="C496">
        <v>80.3</v>
      </c>
      <c r="D496">
        <v>1.1981999999999999</v>
      </c>
      <c r="F496">
        <v>1.1981999999999999</v>
      </c>
      <c r="G496">
        <v>5</v>
      </c>
      <c r="H496">
        <v>1</v>
      </c>
      <c r="I496">
        <v>14</v>
      </c>
      <c r="J496">
        <v>3</v>
      </c>
      <c r="K496">
        <v>16.46672751162961</v>
      </c>
      <c r="L496">
        <v>16.014481590900001</v>
      </c>
    </row>
    <row r="497" spans="1:12">
      <c r="A497" s="73">
        <v>43121.625</v>
      </c>
      <c r="B497">
        <v>4.83</v>
      </c>
      <c r="C497">
        <v>75.2</v>
      </c>
      <c r="D497">
        <v>1.2039</v>
      </c>
      <c r="F497">
        <v>1.2039</v>
      </c>
      <c r="G497">
        <v>4</v>
      </c>
      <c r="H497">
        <v>1</v>
      </c>
      <c r="I497">
        <v>15</v>
      </c>
      <c r="J497">
        <v>5</v>
      </c>
      <c r="K497">
        <v>4.919176114369459</v>
      </c>
      <c r="L497">
        <v>67.82687544465</v>
      </c>
    </row>
    <row r="498" spans="1:12">
      <c r="A498" s="73">
        <v>43121.666666666664</v>
      </c>
      <c r="B498">
        <v>4.97</v>
      </c>
      <c r="C498">
        <v>54.6</v>
      </c>
      <c r="D498">
        <v>1.2096</v>
      </c>
      <c r="F498">
        <v>1.2096</v>
      </c>
      <c r="G498">
        <v>3</v>
      </c>
      <c r="H498">
        <v>1</v>
      </c>
      <c r="I498">
        <v>16</v>
      </c>
      <c r="J498">
        <v>5</v>
      </c>
      <c r="K498">
        <v>4.3177580732735787</v>
      </c>
      <c r="L498">
        <v>74.247348470399984</v>
      </c>
    </row>
    <row r="499" spans="1:12">
      <c r="A499" s="73">
        <v>43121.708333333336</v>
      </c>
      <c r="B499">
        <v>4.7300000000000004</v>
      </c>
      <c r="C499">
        <v>48.7</v>
      </c>
      <c r="D499">
        <v>1.2174</v>
      </c>
      <c r="F499">
        <v>1.2174</v>
      </c>
      <c r="G499">
        <v>3</v>
      </c>
      <c r="H499">
        <v>1</v>
      </c>
      <c r="I499">
        <v>17</v>
      </c>
      <c r="J499">
        <v>5</v>
      </c>
      <c r="K499">
        <v>5.3727604294379443</v>
      </c>
      <c r="L499">
        <v>64.414957407900019</v>
      </c>
    </row>
    <row r="500" spans="1:12">
      <c r="A500" s="73">
        <v>43121.75</v>
      </c>
      <c r="B500">
        <v>4.5599999999999996</v>
      </c>
      <c r="C500">
        <v>49.9</v>
      </c>
      <c r="D500">
        <v>1.2233000000000001</v>
      </c>
      <c r="F500">
        <v>1.2233000000000001</v>
      </c>
      <c r="G500">
        <v>3</v>
      </c>
      <c r="H500">
        <v>1</v>
      </c>
      <c r="I500">
        <v>18</v>
      </c>
      <c r="J500">
        <v>5</v>
      </c>
      <c r="K500">
        <v>6.189753765054375</v>
      </c>
      <c r="L500">
        <v>57.995928806399981</v>
      </c>
    </row>
    <row r="501" spans="1:12">
      <c r="A501" s="73">
        <v>43121.791666666664</v>
      </c>
      <c r="B501">
        <v>5.15</v>
      </c>
      <c r="C501">
        <v>57</v>
      </c>
      <c r="D501">
        <v>1.2277</v>
      </c>
      <c r="F501">
        <v>1.2277</v>
      </c>
      <c r="G501">
        <v>4</v>
      </c>
      <c r="H501">
        <v>1</v>
      </c>
      <c r="I501">
        <v>19</v>
      </c>
      <c r="J501">
        <v>5</v>
      </c>
      <c r="K501">
        <v>3.6021063061503007</v>
      </c>
      <c r="L501">
        <v>83.846308618750029</v>
      </c>
    </row>
    <row r="502" spans="1:12">
      <c r="A502" s="73">
        <v>43121.833333333336</v>
      </c>
      <c r="B502">
        <v>4.8</v>
      </c>
      <c r="C502">
        <v>63.1</v>
      </c>
      <c r="D502">
        <v>1.2317</v>
      </c>
      <c r="F502">
        <v>1.2317</v>
      </c>
      <c r="G502">
        <v>4</v>
      </c>
      <c r="H502">
        <v>1</v>
      </c>
      <c r="I502">
        <v>20</v>
      </c>
      <c r="J502">
        <v>5</v>
      </c>
      <c r="K502">
        <v>5.053151408890006</v>
      </c>
      <c r="L502">
        <v>68.108083199999996</v>
      </c>
    </row>
    <row r="503" spans="1:12">
      <c r="A503" s="73">
        <v>43121.875</v>
      </c>
      <c r="B503">
        <v>4.2699999999999996</v>
      </c>
      <c r="C503">
        <v>65.400000000000006</v>
      </c>
      <c r="D503">
        <v>1.2362</v>
      </c>
      <c r="F503">
        <v>1.2362</v>
      </c>
      <c r="G503">
        <v>4</v>
      </c>
      <c r="H503">
        <v>1</v>
      </c>
      <c r="I503">
        <v>21</v>
      </c>
      <c r="J503">
        <v>4</v>
      </c>
      <c r="K503">
        <v>7.7168482787529866</v>
      </c>
      <c r="L503">
        <v>48.12185594229998</v>
      </c>
    </row>
    <row r="504" spans="1:12">
      <c r="A504" s="73">
        <v>43121.916666666664</v>
      </c>
      <c r="B504">
        <v>3.48</v>
      </c>
      <c r="C504">
        <v>70.2</v>
      </c>
      <c r="D504">
        <v>1.2413000000000001</v>
      </c>
      <c r="F504">
        <v>1.2413000000000001</v>
      </c>
      <c r="G504">
        <v>4</v>
      </c>
      <c r="H504">
        <v>1</v>
      </c>
      <c r="I504">
        <v>22</v>
      </c>
      <c r="J504">
        <v>3</v>
      </c>
      <c r="K504">
        <v>12.730064367794029</v>
      </c>
      <c r="L504">
        <v>26.156792764799999</v>
      </c>
    </row>
    <row r="505" spans="1:12">
      <c r="A505" s="73">
        <v>43121.958333333336</v>
      </c>
      <c r="B505">
        <v>3.44</v>
      </c>
      <c r="C505">
        <v>68.400000000000006</v>
      </c>
      <c r="D505">
        <v>1.2443</v>
      </c>
      <c r="F505">
        <v>1.2443</v>
      </c>
      <c r="G505">
        <v>4</v>
      </c>
      <c r="H505">
        <v>1</v>
      </c>
      <c r="I505">
        <v>23</v>
      </c>
      <c r="J505">
        <v>3</v>
      </c>
      <c r="K505">
        <v>13.017098093821422</v>
      </c>
      <c r="L505">
        <v>25.326223385599999</v>
      </c>
    </row>
    <row r="506" spans="1:12">
      <c r="A506" s="73">
        <v>43122</v>
      </c>
      <c r="B506">
        <v>2.98</v>
      </c>
      <c r="C506">
        <v>64</v>
      </c>
      <c r="D506">
        <v>1.2458</v>
      </c>
      <c r="F506">
        <v>1.2458</v>
      </c>
      <c r="G506">
        <v>4</v>
      </c>
      <c r="H506">
        <v>1</v>
      </c>
      <c r="I506">
        <v>0</v>
      </c>
      <c r="J506">
        <v>3</v>
      </c>
      <c r="K506">
        <v>16.547985943136464</v>
      </c>
      <c r="L506">
        <v>16.484171456799999</v>
      </c>
    </row>
    <row r="507" spans="1:12">
      <c r="A507" s="73">
        <v>43122.041666666664</v>
      </c>
      <c r="B507">
        <v>1.65</v>
      </c>
      <c r="C507">
        <v>69.5</v>
      </c>
      <c r="D507">
        <v>1.2494000000000001</v>
      </c>
      <c r="F507">
        <v>1.2494000000000001</v>
      </c>
      <c r="G507">
        <v>4</v>
      </c>
      <c r="H507">
        <v>1</v>
      </c>
      <c r="I507">
        <v>1</v>
      </c>
      <c r="J507">
        <v>2</v>
      </c>
      <c r="K507">
        <v>29.137557333547338</v>
      </c>
      <c r="L507">
        <v>2.8062304875000001</v>
      </c>
    </row>
    <row r="508" spans="1:12">
      <c r="A508" s="73">
        <v>43122.083333333336</v>
      </c>
      <c r="B508">
        <v>1.25</v>
      </c>
      <c r="C508">
        <v>66.7</v>
      </c>
      <c r="D508">
        <v>1.2499</v>
      </c>
      <c r="F508">
        <v>1.2499</v>
      </c>
      <c r="G508">
        <v>4</v>
      </c>
      <c r="H508">
        <v>1</v>
      </c>
      <c r="I508">
        <v>2</v>
      </c>
      <c r="J508">
        <v>1</v>
      </c>
      <c r="K508">
        <v>33.615894593821281</v>
      </c>
      <c r="L508">
        <v>1.2206054687500001</v>
      </c>
    </row>
    <row r="509" spans="1:12">
      <c r="A509" s="73">
        <v>43122.125</v>
      </c>
      <c r="B509">
        <v>0.98899999999999999</v>
      </c>
      <c r="C509">
        <v>66.2</v>
      </c>
      <c r="D509">
        <v>1.252</v>
      </c>
      <c r="F509">
        <v>1.252</v>
      </c>
      <c r="G509">
        <v>4</v>
      </c>
      <c r="H509">
        <v>1</v>
      </c>
      <c r="I509">
        <v>3</v>
      </c>
      <c r="J509">
        <v>1</v>
      </c>
      <c r="K509">
        <v>36.710530656150027</v>
      </c>
      <c r="L509">
        <v>0.60556840479399998</v>
      </c>
    </row>
    <row r="510" spans="1:12">
      <c r="A510" s="73">
        <v>43122.166666666664</v>
      </c>
      <c r="B510">
        <v>1.1100000000000001</v>
      </c>
      <c r="C510">
        <v>65.2</v>
      </c>
      <c r="D510">
        <v>1.2529999999999999</v>
      </c>
      <c r="F510">
        <v>1.2529999999999999</v>
      </c>
      <c r="G510">
        <v>4</v>
      </c>
      <c r="H510">
        <v>1</v>
      </c>
      <c r="I510">
        <v>4</v>
      </c>
      <c r="J510">
        <v>1</v>
      </c>
      <c r="K510">
        <v>35.258912634917159</v>
      </c>
      <c r="L510">
        <v>0.85682082150000005</v>
      </c>
    </row>
    <row r="511" spans="1:12">
      <c r="A511" s="73">
        <v>43122.208333333336</v>
      </c>
      <c r="B511">
        <v>1.43</v>
      </c>
      <c r="C511">
        <v>357.2</v>
      </c>
      <c r="D511">
        <v>1.2499</v>
      </c>
      <c r="F511">
        <v>1.2499</v>
      </c>
      <c r="G511">
        <v>1</v>
      </c>
      <c r="H511">
        <v>1</v>
      </c>
      <c r="I511">
        <v>5</v>
      </c>
      <c r="J511">
        <v>1</v>
      </c>
      <c r="K511">
        <v>31.561042826698007</v>
      </c>
      <c r="L511">
        <v>1.8274831646499998</v>
      </c>
    </row>
    <row r="512" spans="1:12">
      <c r="A512" s="73">
        <v>43122.25</v>
      </c>
      <c r="B512">
        <v>1.56</v>
      </c>
      <c r="C512">
        <v>320.5</v>
      </c>
      <c r="D512">
        <v>1.252</v>
      </c>
      <c r="F512">
        <v>1.252</v>
      </c>
      <c r="G512">
        <v>15</v>
      </c>
      <c r="H512">
        <v>1</v>
      </c>
      <c r="I512">
        <v>6</v>
      </c>
      <c r="J512">
        <v>2</v>
      </c>
      <c r="K512">
        <v>30.117283217108973</v>
      </c>
      <c r="L512">
        <v>2.3765564160000001</v>
      </c>
    </row>
    <row r="513" spans="1:12">
      <c r="A513" s="73">
        <v>43122.291666666664</v>
      </c>
      <c r="B513">
        <v>2.33</v>
      </c>
      <c r="C513">
        <v>293.60000000000002</v>
      </c>
      <c r="D513">
        <v>1.2551000000000001</v>
      </c>
      <c r="F513">
        <v>1.2551000000000001</v>
      </c>
      <c r="G513">
        <v>14</v>
      </c>
      <c r="H513">
        <v>1</v>
      </c>
      <c r="I513">
        <v>7</v>
      </c>
      <c r="J513">
        <v>2</v>
      </c>
      <c r="K513">
        <v>22.258783991081621</v>
      </c>
      <c r="L513">
        <v>7.9380914343500013</v>
      </c>
    </row>
    <row r="514" spans="1:12">
      <c r="A514" s="73">
        <v>43122.333333333336</v>
      </c>
      <c r="B514">
        <v>3.03</v>
      </c>
      <c r="C514">
        <v>289.10000000000002</v>
      </c>
      <c r="D514">
        <v>1.2468999999999999</v>
      </c>
      <c r="F514">
        <v>1.2468999999999999</v>
      </c>
      <c r="G514">
        <v>14</v>
      </c>
      <c r="H514">
        <v>1</v>
      </c>
      <c r="I514">
        <v>8</v>
      </c>
      <c r="J514">
        <v>3</v>
      </c>
      <c r="K514">
        <v>16.143693785602217</v>
      </c>
      <c r="L514">
        <v>17.343211278149994</v>
      </c>
    </row>
    <row r="515" spans="1:12">
      <c r="A515" s="73">
        <v>43122.375</v>
      </c>
      <c r="B515">
        <v>2.93</v>
      </c>
      <c r="C515">
        <v>301.2</v>
      </c>
      <c r="D515">
        <v>1.2372000000000001</v>
      </c>
      <c r="F515">
        <v>1.2372000000000001</v>
      </c>
      <c r="G515">
        <v>14</v>
      </c>
      <c r="H515">
        <v>1</v>
      </c>
      <c r="I515">
        <v>9</v>
      </c>
      <c r="J515">
        <v>3</v>
      </c>
      <c r="K515">
        <v>16.957278100670699</v>
      </c>
      <c r="L515">
        <v>15.560114080200002</v>
      </c>
    </row>
    <row r="516" spans="1:12">
      <c r="A516" s="73">
        <v>43122.416666666664</v>
      </c>
      <c r="B516">
        <v>5.0199999999999996</v>
      </c>
      <c r="C516">
        <v>296.8</v>
      </c>
      <c r="D516">
        <v>1.2317</v>
      </c>
      <c r="F516">
        <v>1.2317</v>
      </c>
      <c r="G516">
        <v>14</v>
      </c>
      <c r="H516">
        <v>1</v>
      </c>
      <c r="I516">
        <v>10</v>
      </c>
      <c r="J516">
        <v>5</v>
      </c>
      <c r="K516">
        <v>4.1124659157393362</v>
      </c>
      <c r="L516">
        <v>77.908725026799985</v>
      </c>
    </row>
    <row r="517" spans="1:12">
      <c r="A517" s="73">
        <v>43122.458333333336</v>
      </c>
      <c r="B517">
        <v>6.46</v>
      </c>
      <c r="C517">
        <v>298.39999999999998</v>
      </c>
      <c r="D517">
        <v>1.2292000000000001</v>
      </c>
      <c r="F517">
        <v>1.2292000000000001</v>
      </c>
      <c r="G517">
        <v>14</v>
      </c>
      <c r="H517">
        <v>1</v>
      </c>
      <c r="I517">
        <v>11</v>
      </c>
      <c r="J517">
        <v>6</v>
      </c>
      <c r="K517">
        <v>0.34565177875312808</v>
      </c>
      <c r="L517">
        <v>165.68763918560001</v>
      </c>
    </row>
    <row r="518" spans="1:12">
      <c r="A518" s="73">
        <v>43122.5</v>
      </c>
      <c r="B518">
        <v>7.22</v>
      </c>
      <c r="C518">
        <v>294</v>
      </c>
      <c r="D518">
        <v>1.2266999999999999</v>
      </c>
      <c r="F518">
        <v>1.2266999999999999</v>
      </c>
      <c r="G518">
        <v>14</v>
      </c>
      <c r="H518">
        <v>1</v>
      </c>
      <c r="I518">
        <v>12</v>
      </c>
      <c r="J518">
        <v>7</v>
      </c>
      <c r="K518">
        <v>2.9610984232629908E-2</v>
      </c>
      <c r="L518">
        <v>230.84472889079996</v>
      </c>
    </row>
    <row r="519" spans="1:12">
      <c r="A519" s="73">
        <v>43122.541666666664</v>
      </c>
      <c r="B519">
        <v>8.23</v>
      </c>
      <c r="C519">
        <v>287.60000000000002</v>
      </c>
      <c r="D519">
        <v>1.2262999999999999</v>
      </c>
      <c r="F519">
        <v>1.2262999999999999</v>
      </c>
      <c r="G519">
        <v>14</v>
      </c>
      <c r="H519">
        <v>1</v>
      </c>
      <c r="I519">
        <v>13</v>
      </c>
      <c r="J519">
        <v>8</v>
      </c>
      <c r="K519">
        <v>1.3973094020409165</v>
      </c>
      <c r="L519">
        <v>341.79541943605005</v>
      </c>
    </row>
    <row r="520" spans="1:12">
      <c r="A520" s="73">
        <v>43122.583333333336</v>
      </c>
      <c r="B520">
        <v>10.76</v>
      </c>
      <c r="C520">
        <v>284.10000000000002</v>
      </c>
      <c r="D520">
        <v>1.2253000000000001</v>
      </c>
      <c r="F520">
        <v>1.2253000000000001</v>
      </c>
      <c r="G520">
        <v>14</v>
      </c>
      <c r="H520">
        <v>1</v>
      </c>
      <c r="I520">
        <v>14</v>
      </c>
      <c r="J520">
        <v>11</v>
      </c>
      <c r="K520">
        <v>13.779526230808203</v>
      </c>
      <c r="L520">
        <v>763.21913784639992</v>
      </c>
    </row>
    <row r="521" spans="1:12">
      <c r="A521" s="73">
        <v>43122.625</v>
      </c>
      <c r="B521">
        <v>11.24</v>
      </c>
      <c r="C521">
        <v>289</v>
      </c>
      <c r="D521">
        <v>1.2262999999999999</v>
      </c>
      <c r="F521">
        <v>1.2262999999999999</v>
      </c>
      <c r="G521">
        <v>14</v>
      </c>
      <c r="H521">
        <v>1</v>
      </c>
      <c r="I521">
        <v>15</v>
      </c>
      <c r="J521">
        <v>11</v>
      </c>
      <c r="K521">
        <v>17.57352151847947</v>
      </c>
      <c r="L521">
        <v>870.69422970560004</v>
      </c>
    </row>
    <row r="522" spans="1:12">
      <c r="A522" s="73">
        <v>43122.666666666664</v>
      </c>
      <c r="B522">
        <v>12.31</v>
      </c>
      <c r="C522">
        <v>300.89999999999998</v>
      </c>
      <c r="D522">
        <v>1.2317</v>
      </c>
      <c r="F522">
        <v>1.2317</v>
      </c>
      <c r="G522">
        <v>14</v>
      </c>
      <c r="H522">
        <v>1</v>
      </c>
      <c r="I522">
        <v>16</v>
      </c>
      <c r="J522">
        <v>12</v>
      </c>
      <c r="K522">
        <v>27.689469347246668</v>
      </c>
      <c r="L522">
        <v>1148.8123734473502</v>
      </c>
    </row>
    <row r="523" spans="1:12">
      <c r="A523" s="73">
        <v>43122.708333333336</v>
      </c>
      <c r="B523">
        <v>11.69</v>
      </c>
      <c r="C523">
        <v>300.3</v>
      </c>
      <c r="D523">
        <v>1.2403</v>
      </c>
      <c r="F523">
        <v>1.2403</v>
      </c>
      <c r="G523">
        <v>14</v>
      </c>
      <c r="H523">
        <v>1</v>
      </c>
      <c r="I523">
        <v>17</v>
      </c>
      <c r="J523">
        <v>12</v>
      </c>
      <c r="K523">
        <v>21.548892100671274</v>
      </c>
      <c r="L523">
        <v>990.69570805134992</v>
      </c>
    </row>
    <row r="524" spans="1:12">
      <c r="A524" s="73">
        <v>43122.75</v>
      </c>
      <c r="B524">
        <v>9.5299999999999994</v>
      </c>
      <c r="C524">
        <v>299</v>
      </c>
      <c r="D524">
        <v>1.2468999999999999</v>
      </c>
      <c r="F524">
        <v>1.2468999999999999</v>
      </c>
      <c r="G524">
        <v>14</v>
      </c>
      <c r="H524">
        <v>1</v>
      </c>
      <c r="I524">
        <v>18</v>
      </c>
      <c r="J524">
        <v>10</v>
      </c>
      <c r="K524">
        <v>6.160713306150587</v>
      </c>
      <c r="L524">
        <v>539.61042470064979</v>
      </c>
    </row>
    <row r="525" spans="1:12">
      <c r="A525" s="73">
        <v>43122.791666666664</v>
      </c>
      <c r="B525">
        <v>9.67</v>
      </c>
      <c r="C525">
        <v>294.89999999999998</v>
      </c>
      <c r="D525">
        <v>1.2499</v>
      </c>
      <c r="F525">
        <v>1.2499</v>
      </c>
      <c r="G525">
        <v>14</v>
      </c>
      <c r="H525">
        <v>1</v>
      </c>
      <c r="I525">
        <v>19</v>
      </c>
      <c r="J525">
        <v>10</v>
      </c>
      <c r="K525">
        <v>6.8752952650547083</v>
      </c>
      <c r="L525">
        <v>565.09920282184999</v>
      </c>
    </row>
    <row r="526" spans="1:12">
      <c r="A526" s="73">
        <v>43122.833333333336</v>
      </c>
      <c r="B526">
        <v>10.17</v>
      </c>
      <c r="C526">
        <v>291.5</v>
      </c>
      <c r="D526">
        <v>1.2499</v>
      </c>
      <c r="F526">
        <v>1.2499</v>
      </c>
      <c r="G526">
        <v>14</v>
      </c>
      <c r="H526">
        <v>1</v>
      </c>
      <c r="I526">
        <v>20</v>
      </c>
      <c r="J526">
        <v>10</v>
      </c>
      <c r="K526">
        <v>9.7473736897122762</v>
      </c>
      <c r="L526">
        <v>657.36735202934995</v>
      </c>
    </row>
    <row r="527" spans="1:12">
      <c r="A527" s="73">
        <v>43122.875</v>
      </c>
      <c r="B527">
        <v>7.15</v>
      </c>
      <c r="C527">
        <v>274.3</v>
      </c>
      <c r="D527">
        <v>1.2474000000000001</v>
      </c>
      <c r="F527">
        <v>1.2474000000000001</v>
      </c>
      <c r="G527">
        <v>13</v>
      </c>
      <c r="H527">
        <v>1</v>
      </c>
      <c r="I527">
        <v>21</v>
      </c>
      <c r="J527">
        <v>7</v>
      </c>
      <c r="K527">
        <v>1.0420004780570674E-2</v>
      </c>
      <c r="L527">
        <v>227.97848823750004</v>
      </c>
    </row>
    <row r="528" spans="1:12">
      <c r="A528" s="73">
        <v>43122.916666666664</v>
      </c>
      <c r="B528">
        <v>8.0399999999999991</v>
      </c>
      <c r="C528">
        <v>270.3</v>
      </c>
      <c r="D528">
        <v>1.2474000000000001</v>
      </c>
      <c r="F528">
        <v>1.2474000000000001</v>
      </c>
      <c r="G528">
        <v>13</v>
      </c>
      <c r="H528">
        <v>1</v>
      </c>
      <c r="I528">
        <v>22</v>
      </c>
      <c r="J528">
        <v>8</v>
      </c>
      <c r="K528">
        <v>0.98421960067103831</v>
      </c>
      <c r="L528">
        <v>324.14840599679991</v>
      </c>
    </row>
    <row r="529" spans="1:12">
      <c r="A529" s="73">
        <v>43122.958333333336</v>
      </c>
      <c r="B529">
        <v>9.16</v>
      </c>
      <c r="C529">
        <v>270.3</v>
      </c>
      <c r="D529">
        <v>1.2509999999999999</v>
      </c>
      <c r="F529">
        <v>1.2509999999999999</v>
      </c>
      <c r="G529">
        <v>13</v>
      </c>
      <c r="H529">
        <v>1</v>
      </c>
      <c r="I529">
        <v>23</v>
      </c>
      <c r="J529">
        <v>9</v>
      </c>
      <c r="K529">
        <v>4.4608752719039906</v>
      </c>
      <c r="L529">
        <v>480.74384764799993</v>
      </c>
    </row>
    <row r="530" spans="1:12">
      <c r="A530" s="73">
        <v>43123</v>
      </c>
      <c r="B530">
        <v>9.74</v>
      </c>
      <c r="C530">
        <v>278.60000000000002</v>
      </c>
      <c r="D530">
        <v>1.2509999999999999</v>
      </c>
      <c r="F530">
        <v>1.2509999999999999</v>
      </c>
      <c r="G530">
        <v>13</v>
      </c>
      <c r="H530">
        <v>1</v>
      </c>
      <c r="I530">
        <v>0</v>
      </c>
      <c r="J530">
        <v>10</v>
      </c>
      <c r="K530">
        <v>7.2472862445067694</v>
      </c>
      <c r="L530">
        <v>577.96852021199993</v>
      </c>
    </row>
    <row r="531" spans="1:12">
      <c r="A531" s="73">
        <v>43123.041666666664</v>
      </c>
      <c r="B531">
        <v>11.31</v>
      </c>
      <c r="C531">
        <v>289.60000000000002</v>
      </c>
      <c r="D531">
        <v>1.2509999999999999</v>
      </c>
      <c r="F531">
        <v>1.2509999999999999</v>
      </c>
      <c r="G531">
        <v>14</v>
      </c>
      <c r="H531">
        <v>1</v>
      </c>
      <c r="I531">
        <v>1</v>
      </c>
      <c r="J531">
        <v>11</v>
      </c>
      <c r="K531">
        <v>18.165312497931534</v>
      </c>
      <c r="L531">
        <v>904.93029742049998</v>
      </c>
    </row>
    <row r="532" spans="1:12">
      <c r="A532" s="73">
        <v>43123.083333333336</v>
      </c>
      <c r="B532">
        <v>9.2100000000000009</v>
      </c>
      <c r="C532">
        <v>289.7</v>
      </c>
      <c r="D532">
        <v>1.2551000000000001</v>
      </c>
      <c r="F532">
        <v>1.2551000000000001</v>
      </c>
      <c r="G532">
        <v>14</v>
      </c>
      <c r="H532">
        <v>1</v>
      </c>
      <c r="I532">
        <v>2</v>
      </c>
      <c r="J532">
        <v>9</v>
      </c>
      <c r="K532">
        <v>4.6745831143697503</v>
      </c>
      <c r="L532">
        <v>490.26086202555018</v>
      </c>
    </row>
    <row r="533" spans="1:12">
      <c r="A533" s="73">
        <v>43123.125</v>
      </c>
      <c r="B533">
        <v>6.74</v>
      </c>
      <c r="C533">
        <v>277.8</v>
      </c>
      <c r="D533">
        <v>1.2598</v>
      </c>
      <c r="F533">
        <v>1.2598</v>
      </c>
      <c r="G533">
        <v>13</v>
      </c>
      <c r="H533">
        <v>1</v>
      </c>
      <c r="I533">
        <v>3</v>
      </c>
      <c r="J533">
        <v>7</v>
      </c>
      <c r="K533">
        <v>9.4815696561365459E-2</v>
      </c>
      <c r="L533">
        <v>192.86405691760001</v>
      </c>
    </row>
    <row r="534" spans="1:12">
      <c r="A534" s="73">
        <v>43123.166666666664</v>
      </c>
      <c r="B534">
        <v>6.52</v>
      </c>
      <c r="C534">
        <v>266.8</v>
      </c>
      <c r="D534">
        <v>1.2607999999999999</v>
      </c>
      <c r="F534">
        <v>1.2607999999999999</v>
      </c>
      <c r="G534">
        <v>13</v>
      </c>
      <c r="H534">
        <v>1</v>
      </c>
      <c r="I534">
        <v>4</v>
      </c>
      <c r="J534">
        <v>7</v>
      </c>
      <c r="K534">
        <v>0.2787011897120365</v>
      </c>
      <c r="L534">
        <v>174.72658616319995</v>
      </c>
    </row>
    <row r="535" spans="1:12">
      <c r="A535" s="73">
        <v>43123.208333333336</v>
      </c>
      <c r="B535">
        <v>7.98</v>
      </c>
      <c r="C535">
        <v>286</v>
      </c>
      <c r="D535">
        <v>1.2613000000000001</v>
      </c>
      <c r="F535">
        <v>1.2613000000000001</v>
      </c>
      <c r="G535">
        <v>14</v>
      </c>
      <c r="H535">
        <v>1</v>
      </c>
      <c r="I535">
        <v>5</v>
      </c>
      <c r="J535">
        <v>8</v>
      </c>
      <c r="K535">
        <v>0.86877018971213271</v>
      </c>
      <c r="L535">
        <v>320.47715319480005</v>
      </c>
    </row>
    <row r="536" spans="1:12">
      <c r="A536" s="73">
        <v>43123.25</v>
      </c>
      <c r="B536">
        <v>8.3800000000000008</v>
      </c>
      <c r="C536">
        <v>276.60000000000002</v>
      </c>
      <c r="D536">
        <v>1.2645</v>
      </c>
      <c r="F536">
        <v>1.2645</v>
      </c>
      <c r="G536">
        <v>13</v>
      </c>
      <c r="H536">
        <v>1</v>
      </c>
      <c r="I536">
        <v>6</v>
      </c>
      <c r="J536">
        <v>8</v>
      </c>
      <c r="K536">
        <v>1.7744329294381878</v>
      </c>
      <c r="L536">
        <v>372.06677842200008</v>
      </c>
    </row>
    <row r="537" spans="1:12">
      <c r="A537" s="73">
        <v>43123.291666666664</v>
      </c>
      <c r="B537">
        <v>10.33</v>
      </c>
      <c r="C537">
        <v>282.3</v>
      </c>
      <c r="D537">
        <v>1.2649999999999999</v>
      </c>
      <c r="F537">
        <v>1.2649999999999999</v>
      </c>
      <c r="G537">
        <v>14</v>
      </c>
      <c r="H537">
        <v>1</v>
      </c>
      <c r="I537">
        <v>7</v>
      </c>
      <c r="J537">
        <v>10</v>
      </c>
      <c r="K537">
        <v>10.772038785602698</v>
      </c>
      <c r="L537">
        <v>697.20660765249988</v>
      </c>
    </row>
    <row r="538" spans="1:12">
      <c r="A538" s="73">
        <v>43123.333333333336</v>
      </c>
      <c r="B538">
        <v>10.3</v>
      </c>
      <c r="C538">
        <v>277.8</v>
      </c>
      <c r="D538">
        <v>1.2586999999999999</v>
      </c>
      <c r="F538">
        <v>1.2586999999999999</v>
      </c>
      <c r="G538">
        <v>13</v>
      </c>
      <c r="H538">
        <v>1</v>
      </c>
      <c r="I538">
        <v>8</v>
      </c>
      <c r="J538">
        <v>10</v>
      </c>
      <c r="K538">
        <v>10.576014080123247</v>
      </c>
      <c r="L538">
        <v>687.7077374500002</v>
      </c>
    </row>
    <row r="539" spans="1:12">
      <c r="A539" s="73">
        <v>43123.375</v>
      </c>
      <c r="B539">
        <v>8.89</v>
      </c>
      <c r="C539">
        <v>269.39999999999998</v>
      </c>
      <c r="D539">
        <v>1.2464</v>
      </c>
      <c r="F539">
        <v>1.2464</v>
      </c>
      <c r="G539">
        <v>13</v>
      </c>
      <c r="H539">
        <v>1</v>
      </c>
      <c r="I539">
        <v>9</v>
      </c>
      <c r="J539">
        <v>9</v>
      </c>
      <c r="K539">
        <v>3.3932529225889061</v>
      </c>
      <c r="L539">
        <v>437.85743396080005</v>
      </c>
    </row>
    <row r="540" spans="1:12">
      <c r="A540" s="73">
        <v>43123.416666666664</v>
      </c>
      <c r="B540">
        <v>9.73</v>
      </c>
      <c r="C540">
        <v>286.3</v>
      </c>
      <c r="D540">
        <v>1.2398</v>
      </c>
      <c r="F540">
        <v>1.2398</v>
      </c>
      <c r="G540">
        <v>14</v>
      </c>
      <c r="H540">
        <v>1</v>
      </c>
      <c r="I540">
        <v>10</v>
      </c>
      <c r="J540">
        <v>10</v>
      </c>
      <c r="K540">
        <v>7.1935446760136195</v>
      </c>
      <c r="L540">
        <v>571.03161980830009</v>
      </c>
    </row>
    <row r="541" spans="1:12">
      <c r="A541" s="73">
        <v>43123.458333333336</v>
      </c>
      <c r="B541">
        <v>9.2799999999999994</v>
      </c>
      <c r="C541">
        <v>279.60000000000002</v>
      </c>
      <c r="D541">
        <v>1.2342</v>
      </c>
      <c r="F541">
        <v>1.2342</v>
      </c>
      <c r="G541">
        <v>13</v>
      </c>
      <c r="H541">
        <v>1</v>
      </c>
      <c r="I541">
        <v>11</v>
      </c>
      <c r="J541">
        <v>9</v>
      </c>
      <c r="K541">
        <v>4.9821740938218033</v>
      </c>
      <c r="L541">
        <v>493.17320785919986</v>
      </c>
    </row>
    <row r="542" spans="1:12">
      <c r="A542" s="73">
        <v>43123.5</v>
      </c>
      <c r="B542">
        <v>11.53</v>
      </c>
      <c r="C542">
        <v>283.89999999999998</v>
      </c>
      <c r="D542">
        <v>1.2272000000000001</v>
      </c>
      <c r="F542">
        <v>1.2272000000000001</v>
      </c>
      <c r="G542">
        <v>14</v>
      </c>
      <c r="H542">
        <v>1</v>
      </c>
      <c r="I542">
        <v>12</v>
      </c>
      <c r="J542">
        <v>12</v>
      </c>
      <c r="K542">
        <v>20.089027004780853</v>
      </c>
      <c r="L542">
        <v>940.53134284719988</v>
      </c>
    </row>
    <row r="543" spans="1:12">
      <c r="A543" s="73">
        <v>43123.541666666664</v>
      </c>
      <c r="B543">
        <v>11.44</v>
      </c>
      <c r="C543">
        <v>290.60000000000002</v>
      </c>
      <c r="D543">
        <v>1.2222999999999999</v>
      </c>
      <c r="F543">
        <v>1.2222999999999999</v>
      </c>
      <c r="G543">
        <v>14</v>
      </c>
      <c r="H543">
        <v>1</v>
      </c>
      <c r="I543">
        <v>13</v>
      </c>
      <c r="J543">
        <v>11</v>
      </c>
      <c r="K543">
        <v>19.290352888342493</v>
      </c>
      <c r="L543">
        <v>915.01010332159979</v>
      </c>
    </row>
    <row r="544" spans="1:12">
      <c r="A544" s="73">
        <v>43123.583333333336</v>
      </c>
      <c r="B544">
        <v>12.1</v>
      </c>
      <c r="C544">
        <v>299.5</v>
      </c>
      <c r="D544">
        <v>1.2189000000000001</v>
      </c>
      <c r="F544">
        <v>1.2189000000000001</v>
      </c>
      <c r="G544">
        <v>14</v>
      </c>
      <c r="H544">
        <v>1</v>
      </c>
      <c r="I544">
        <v>14</v>
      </c>
      <c r="J544">
        <v>12</v>
      </c>
      <c r="K544">
        <v>25.52349640889048</v>
      </c>
      <c r="L544">
        <v>1079.6778514499999</v>
      </c>
    </row>
    <row r="545" spans="1:12">
      <c r="A545" s="73">
        <v>43123.625</v>
      </c>
      <c r="B545">
        <v>10.82</v>
      </c>
      <c r="C545">
        <v>293.89999999999998</v>
      </c>
      <c r="D545">
        <v>1.2163999999999999</v>
      </c>
      <c r="F545">
        <v>1.2163999999999999</v>
      </c>
      <c r="G545">
        <v>14</v>
      </c>
      <c r="H545">
        <v>1</v>
      </c>
      <c r="I545">
        <v>15</v>
      </c>
      <c r="J545">
        <v>11</v>
      </c>
      <c r="K545">
        <v>14.228575641767115</v>
      </c>
      <c r="L545">
        <v>770.42115241760007</v>
      </c>
    </row>
    <row r="546" spans="1:12">
      <c r="A546" s="73">
        <v>43123.666666666664</v>
      </c>
      <c r="B546">
        <v>10.16</v>
      </c>
      <c r="C546">
        <v>306.5</v>
      </c>
      <c r="D546">
        <v>1.2174</v>
      </c>
      <c r="F546">
        <v>1.2174</v>
      </c>
      <c r="G546">
        <v>15</v>
      </c>
      <c r="H546">
        <v>1</v>
      </c>
      <c r="I546">
        <v>16</v>
      </c>
      <c r="J546">
        <v>10</v>
      </c>
      <c r="K546">
        <v>9.685032121219125</v>
      </c>
      <c r="L546">
        <v>638.3875748352001</v>
      </c>
    </row>
    <row r="547" spans="1:12">
      <c r="A547" s="73">
        <v>43123.708333333336</v>
      </c>
      <c r="B547">
        <v>8.07</v>
      </c>
      <c r="C547">
        <v>307.7</v>
      </c>
      <c r="D547">
        <v>1.2253000000000001</v>
      </c>
      <c r="F547">
        <v>1.2253000000000001</v>
      </c>
      <c r="G547">
        <v>15</v>
      </c>
      <c r="H547">
        <v>1</v>
      </c>
      <c r="I547">
        <v>17</v>
      </c>
      <c r="J547">
        <v>8</v>
      </c>
      <c r="K547">
        <v>1.0446443061504946</v>
      </c>
      <c r="L547">
        <v>321.98307377895003</v>
      </c>
    </row>
    <row r="548" spans="1:12">
      <c r="A548" s="73">
        <v>43123.75</v>
      </c>
      <c r="B548">
        <v>6.79</v>
      </c>
      <c r="C548">
        <v>310.2</v>
      </c>
      <c r="D548">
        <v>1.2312000000000001</v>
      </c>
      <c r="F548">
        <v>1.2312000000000001</v>
      </c>
      <c r="G548">
        <v>15</v>
      </c>
      <c r="H548">
        <v>1</v>
      </c>
      <c r="I548">
        <v>18</v>
      </c>
      <c r="J548">
        <v>7</v>
      </c>
      <c r="K548">
        <v>6.6523539027122283E-2</v>
      </c>
      <c r="L548">
        <v>192.71163408839999</v>
      </c>
    </row>
    <row r="549" spans="1:12">
      <c r="A549" s="73">
        <v>43123.791666666664</v>
      </c>
      <c r="B549">
        <v>6.23</v>
      </c>
      <c r="C549">
        <v>320.7</v>
      </c>
      <c r="D549">
        <v>1.2392000000000001</v>
      </c>
      <c r="F549">
        <v>1.2392000000000001</v>
      </c>
      <c r="G549">
        <v>15</v>
      </c>
      <c r="H549">
        <v>1</v>
      </c>
      <c r="I549">
        <v>19</v>
      </c>
      <c r="J549">
        <v>6</v>
      </c>
      <c r="K549">
        <v>0.6689957034106464</v>
      </c>
      <c r="L549">
        <v>149.82198579320004</v>
      </c>
    </row>
    <row r="550" spans="1:12">
      <c r="A550" s="73">
        <v>43123.833333333336</v>
      </c>
      <c r="B550">
        <v>5.36</v>
      </c>
      <c r="C550">
        <v>316.8</v>
      </c>
      <c r="D550">
        <v>1.2418</v>
      </c>
      <c r="F550">
        <v>1.2418</v>
      </c>
      <c r="G550">
        <v>15</v>
      </c>
      <c r="H550">
        <v>1</v>
      </c>
      <c r="I550">
        <v>20</v>
      </c>
      <c r="J550">
        <v>5</v>
      </c>
      <c r="K550">
        <v>2.8490792445064792</v>
      </c>
      <c r="L550">
        <v>95.612798310400024</v>
      </c>
    </row>
    <row r="551" spans="1:12">
      <c r="A551" s="73">
        <v>43123.875</v>
      </c>
      <c r="B551">
        <v>5.15</v>
      </c>
      <c r="C551">
        <v>290.7</v>
      </c>
      <c r="D551">
        <v>1.2362</v>
      </c>
      <c r="F551">
        <v>1.2362</v>
      </c>
      <c r="G551">
        <v>14</v>
      </c>
      <c r="H551">
        <v>1</v>
      </c>
      <c r="I551">
        <v>21</v>
      </c>
      <c r="J551">
        <v>5</v>
      </c>
      <c r="K551">
        <v>3.6021063061503007</v>
      </c>
      <c r="L551">
        <v>84.42681983750002</v>
      </c>
    </row>
    <row r="552" spans="1:12">
      <c r="A552" s="73">
        <v>43123.916666666664</v>
      </c>
      <c r="B552">
        <v>5.94</v>
      </c>
      <c r="C552">
        <v>279</v>
      </c>
      <c r="D552">
        <v>1.2366999999999999</v>
      </c>
      <c r="F552">
        <v>1.2366999999999999</v>
      </c>
      <c r="G552">
        <v>13</v>
      </c>
      <c r="H552">
        <v>1</v>
      </c>
      <c r="I552">
        <v>22</v>
      </c>
      <c r="J552">
        <v>6</v>
      </c>
      <c r="K552">
        <v>1.2274902171092574</v>
      </c>
      <c r="L552">
        <v>129.59662751640002</v>
      </c>
    </row>
    <row r="553" spans="1:12">
      <c r="A553" s="73">
        <v>43123.958333333336</v>
      </c>
      <c r="B553">
        <v>7.2</v>
      </c>
      <c r="C553">
        <v>284.89999999999998</v>
      </c>
      <c r="D553">
        <v>1.2407999999999999</v>
      </c>
      <c r="F553">
        <v>1.2407999999999999</v>
      </c>
      <c r="G553">
        <v>14</v>
      </c>
      <c r="H553">
        <v>1</v>
      </c>
      <c r="I553">
        <v>23</v>
      </c>
      <c r="J553">
        <v>7</v>
      </c>
      <c r="K553">
        <v>2.3127847246327365E-2</v>
      </c>
      <c r="L553">
        <v>231.5630592</v>
      </c>
    </row>
    <row r="554" spans="1:12">
      <c r="A554" s="73">
        <v>43124</v>
      </c>
      <c r="B554">
        <v>7.86</v>
      </c>
      <c r="C554">
        <v>283</v>
      </c>
      <c r="D554">
        <v>1.2433000000000001</v>
      </c>
      <c r="F554">
        <v>1.2433000000000001</v>
      </c>
      <c r="G554">
        <v>14</v>
      </c>
      <c r="H554">
        <v>1</v>
      </c>
      <c r="I554">
        <v>0</v>
      </c>
      <c r="J554">
        <v>8</v>
      </c>
      <c r="K554">
        <v>0.65947136779431637</v>
      </c>
      <c r="L554">
        <v>301.86556635240004</v>
      </c>
    </row>
    <row r="555" spans="1:12">
      <c r="A555" s="73">
        <v>43124.041666666664</v>
      </c>
      <c r="B555">
        <v>8.2100000000000009</v>
      </c>
      <c r="C555">
        <v>281.5</v>
      </c>
      <c r="D555">
        <v>1.2494000000000001</v>
      </c>
      <c r="F555">
        <v>1.2494000000000001</v>
      </c>
      <c r="G555">
        <v>14</v>
      </c>
      <c r="H555">
        <v>1</v>
      </c>
      <c r="I555">
        <v>1</v>
      </c>
      <c r="J555">
        <v>8</v>
      </c>
      <c r="K555">
        <v>1.3504262650546148</v>
      </c>
      <c r="L555">
        <v>345.70127182670012</v>
      </c>
    </row>
    <row r="556" spans="1:12">
      <c r="A556" s="73">
        <v>43124.083333333336</v>
      </c>
      <c r="B556">
        <v>8.3699999999999992</v>
      </c>
      <c r="C556">
        <v>284.10000000000002</v>
      </c>
      <c r="D556">
        <v>1.2458</v>
      </c>
      <c r="F556">
        <v>1.2458</v>
      </c>
      <c r="G556">
        <v>14</v>
      </c>
      <c r="H556">
        <v>1</v>
      </c>
      <c r="I556">
        <v>2</v>
      </c>
      <c r="J556">
        <v>8</v>
      </c>
      <c r="K556">
        <v>1.7478913609450322</v>
      </c>
      <c r="L556">
        <v>365.25376799369985</v>
      </c>
    </row>
    <row r="557" spans="1:12">
      <c r="A557" s="73">
        <v>43124.125</v>
      </c>
      <c r="B557">
        <v>8.92</v>
      </c>
      <c r="C557">
        <v>280.39999999999998</v>
      </c>
      <c r="D557">
        <v>1.2458</v>
      </c>
      <c r="F557">
        <v>1.2458</v>
      </c>
      <c r="G557">
        <v>13</v>
      </c>
      <c r="H557">
        <v>1</v>
      </c>
      <c r="I557">
        <v>3</v>
      </c>
      <c r="J557">
        <v>9</v>
      </c>
      <c r="K557">
        <v>3.5046776280683578</v>
      </c>
      <c r="L557">
        <v>442.09224219520001</v>
      </c>
    </row>
    <row r="558" spans="1:12">
      <c r="A558" s="73">
        <v>43124.166666666664</v>
      </c>
      <c r="B558">
        <v>8.3699999999999992</v>
      </c>
      <c r="C558">
        <v>275.2</v>
      </c>
      <c r="D558">
        <v>1.2458</v>
      </c>
      <c r="F558">
        <v>1.2458</v>
      </c>
      <c r="G558">
        <v>13</v>
      </c>
      <c r="H558">
        <v>1</v>
      </c>
      <c r="I558">
        <v>4</v>
      </c>
      <c r="J558">
        <v>8</v>
      </c>
      <c r="K558">
        <v>1.7478913609450322</v>
      </c>
      <c r="L558">
        <v>365.25376799369985</v>
      </c>
    </row>
    <row r="559" spans="1:12">
      <c r="A559" s="73">
        <v>43124.208333333336</v>
      </c>
      <c r="B559">
        <v>7.99</v>
      </c>
      <c r="C559">
        <v>270.3</v>
      </c>
      <c r="D559">
        <v>1.2499</v>
      </c>
      <c r="F559">
        <v>1.2499</v>
      </c>
      <c r="G559">
        <v>13</v>
      </c>
      <c r="H559">
        <v>1</v>
      </c>
      <c r="I559">
        <v>5</v>
      </c>
      <c r="J559">
        <v>8</v>
      </c>
      <c r="K559">
        <v>0.88751175820528372</v>
      </c>
      <c r="L559">
        <v>318.77599525505002</v>
      </c>
    </row>
    <row r="560" spans="1:12">
      <c r="A560" s="73">
        <v>43124.25</v>
      </c>
      <c r="B560">
        <v>8.8800000000000008</v>
      </c>
      <c r="C560">
        <v>274.2</v>
      </c>
      <c r="D560">
        <v>1.252</v>
      </c>
      <c r="F560">
        <v>1.252</v>
      </c>
      <c r="G560">
        <v>13</v>
      </c>
      <c r="H560">
        <v>1</v>
      </c>
      <c r="I560">
        <v>6</v>
      </c>
      <c r="J560">
        <v>9</v>
      </c>
      <c r="K560">
        <v>3.3565113540957556</v>
      </c>
      <c r="L560">
        <v>438.3421470720001</v>
      </c>
    </row>
    <row r="561" spans="1:12">
      <c r="A561" s="73">
        <v>43124.291666666664</v>
      </c>
      <c r="B561">
        <v>8.9700000000000006</v>
      </c>
      <c r="C561">
        <v>277.5</v>
      </c>
      <c r="D561">
        <v>1.2545999999999999</v>
      </c>
      <c r="F561">
        <v>1.2545999999999999</v>
      </c>
      <c r="G561">
        <v>13</v>
      </c>
      <c r="H561">
        <v>1</v>
      </c>
      <c r="I561">
        <v>7</v>
      </c>
      <c r="J561">
        <v>9</v>
      </c>
      <c r="K561">
        <v>3.6943854705341175</v>
      </c>
      <c r="L561">
        <v>452.74390945290008</v>
      </c>
    </row>
    <row r="562" spans="1:12">
      <c r="A562" s="73">
        <v>43124.333333333336</v>
      </c>
      <c r="B562">
        <v>7.22</v>
      </c>
      <c r="C562">
        <v>274.2</v>
      </c>
      <c r="D562">
        <v>1.2479</v>
      </c>
      <c r="F562">
        <v>1.2479</v>
      </c>
      <c r="G562">
        <v>13</v>
      </c>
      <c r="H562">
        <v>1</v>
      </c>
      <c r="I562">
        <v>8</v>
      </c>
      <c r="J562">
        <v>7</v>
      </c>
      <c r="K562">
        <v>2.9610984232629908E-2</v>
      </c>
      <c r="L562">
        <v>234.83421959959998</v>
      </c>
    </row>
    <row r="563" spans="1:12">
      <c r="A563" s="73">
        <v>43124.375</v>
      </c>
      <c r="B563">
        <v>6.74</v>
      </c>
      <c r="C563">
        <v>278.8</v>
      </c>
      <c r="D563">
        <v>1.2372000000000001</v>
      </c>
      <c r="F563">
        <v>1.2372000000000001</v>
      </c>
      <c r="G563">
        <v>13</v>
      </c>
      <c r="H563">
        <v>1</v>
      </c>
      <c r="I563">
        <v>9</v>
      </c>
      <c r="J563">
        <v>7</v>
      </c>
      <c r="K563">
        <v>9.4815696561365459E-2</v>
      </c>
      <c r="L563">
        <v>189.40420004640001</v>
      </c>
    </row>
    <row r="564" spans="1:12">
      <c r="A564" s="73">
        <v>43124.416666666664</v>
      </c>
      <c r="B564">
        <v>7.68</v>
      </c>
      <c r="C564">
        <v>290.60000000000002</v>
      </c>
      <c r="D564">
        <v>1.2292000000000001</v>
      </c>
      <c r="F564">
        <v>1.2292000000000001</v>
      </c>
      <c r="G564">
        <v>14</v>
      </c>
      <c r="H564">
        <v>1</v>
      </c>
      <c r="I564">
        <v>10</v>
      </c>
      <c r="J564">
        <v>8</v>
      </c>
      <c r="K564">
        <v>0.39952313491759134</v>
      </c>
      <c r="L564">
        <v>278.40447774719996</v>
      </c>
    </row>
    <row r="565" spans="1:12">
      <c r="A565" s="73">
        <v>43124.458333333336</v>
      </c>
      <c r="B565">
        <v>8.68</v>
      </c>
      <c r="C565">
        <v>293.10000000000002</v>
      </c>
      <c r="D565">
        <v>1.2222999999999999</v>
      </c>
      <c r="F565">
        <v>1.2222999999999999</v>
      </c>
      <c r="G565">
        <v>14</v>
      </c>
      <c r="H565">
        <v>1</v>
      </c>
      <c r="I565">
        <v>11</v>
      </c>
      <c r="J565">
        <v>9</v>
      </c>
      <c r="K565">
        <v>2.6636799842327248</v>
      </c>
      <c r="L565">
        <v>399.67500735679994</v>
      </c>
    </row>
    <row r="566" spans="1:12">
      <c r="A566" s="73">
        <v>43124.5</v>
      </c>
      <c r="B566">
        <v>8.18</v>
      </c>
      <c r="C566">
        <v>291.89999999999998</v>
      </c>
      <c r="D566">
        <v>1.2150000000000001</v>
      </c>
      <c r="F566">
        <v>1.2150000000000001</v>
      </c>
      <c r="G566">
        <v>14</v>
      </c>
      <c r="H566">
        <v>1</v>
      </c>
      <c r="I566">
        <v>12</v>
      </c>
      <c r="J566">
        <v>8</v>
      </c>
      <c r="K566">
        <v>1.2816015595751582</v>
      </c>
      <c r="L566">
        <v>332.51113493999998</v>
      </c>
    </row>
    <row r="567" spans="1:12">
      <c r="A567" s="73">
        <v>43124.541666666664</v>
      </c>
      <c r="B567">
        <v>8.91</v>
      </c>
      <c r="C567">
        <v>285.7</v>
      </c>
      <c r="D567">
        <v>1.2111000000000001</v>
      </c>
      <c r="F567">
        <v>1.2111000000000001</v>
      </c>
      <c r="G567">
        <v>14</v>
      </c>
      <c r="H567">
        <v>1</v>
      </c>
      <c r="I567">
        <v>13</v>
      </c>
      <c r="J567">
        <v>9</v>
      </c>
      <c r="K567">
        <v>3.4673360595752074</v>
      </c>
      <c r="L567">
        <v>428.33456383905002</v>
      </c>
    </row>
    <row r="568" spans="1:12">
      <c r="A568" s="73">
        <v>43124.583333333336</v>
      </c>
      <c r="B568">
        <v>9.33</v>
      </c>
      <c r="C568">
        <v>293</v>
      </c>
      <c r="D568">
        <v>1.2087000000000001</v>
      </c>
      <c r="F568">
        <v>1.2087000000000001</v>
      </c>
      <c r="G568">
        <v>14</v>
      </c>
      <c r="H568">
        <v>1</v>
      </c>
      <c r="I568">
        <v>14</v>
      </c>
      <c r="J568">
        <v>9</v>
      </c>
      <c r="K568">
        <v>5.2078819362875635</v>
      </c>
      <c r="L568">
        <v>490.83266533095008</v>
      </c>
    </row>
    <row r="569" spans="1:12">
      <c r="A569" s="73">
        <v>43124.625</v>
      </c>
      <c r="B569">
        <v>10.92</v>
      </c>
      <c r="C569">
        <v>312.10000000000002</v>
      </c>
      <c r="D569">
        <v>1.2096</v>
      </c>
      <c r="F569">
        <v>1.2096</v>
      </c>
      <c r="G569">
        <v>15</v>
      </c>
      <c r="H569">
        <v>1</v>
      </c>
      <c r="I569">
        <v>15</v>
      </c>
      <c r="J569">
        <v>11</v>
      </c>
      <c r="K569">
        <v>14.992991326698625</v>
      </c>
      <c r="L569">
        <v>787.55283210239998</v>
      </c>
    </row>
    <row r="570" spans="1:12">
      <c r="A570" s="73">
        <v>43124.666666666664</v>
      </c>
      <c r="B570">
        <v>8.99</v>
      </c>
      <c r="C570">
        <v>317.89999999999998</v>
      </c>
      <c r="D570">
        <v>1.2124999999999999</v>
      </c>
      <c r="F570">
        <v>1.2124999999999999</v>
      </c>
      <c r="G570">
        <v>15</v>
      </c>
      <c r="H570">
        <v>1</v>
      </c>
      <c r="I570">
        <v>16</v>
      </c>
      <c r="J570">
        <v>9</v>
      </c>
      <c r="K570">
        <v>3.7716686075204184</v>
      </c>
      <c r="L570">
        <v>440.48469876874998</v>
      </c>
    </row>
    <row r="571" spans="1:12">
      <c r="A571" s="73">
        <v>43124.708333333336</v>
      </c>
      <c r="B571">
        <v>7.95</v>
      </c>
      <c r="C571">
        <v>316</v>
      </c>
      <c r="D571">
        <v>1.2218</v>
      </c>
      <c r="F571">
        <v>1.2218</v>
      </c>
      <c r="G571">
        <v>15</v>
      </c>
      <c r="H571">
        <v>1</v>
      </c>
      <c r="I571">
        <v>17</v>
      </c>
      <c r="J571">
        <v>8</v>
      </c>
      <c r="K571">
        <v>0.81374548423267823</v>
      </c>
      <c r="L571">
        <v>306.95273763749998</v>
      </c>
    </row>
    <row r="572" spans="1:12">
      <c r="A572" s="73">
        <v>43124.75</v>
      </c>
      <c r="B572">
        <v>8.1999999999999993</v>
      </c>
      <c r="C572">
        <v>323.10000000000002</v>
      </c>
      <c r="D572">
        <v>1.2332000000000001</v>
      </c>
      <c r="F572">
        <v>1.2332000000000001</v>
      </c>
      <c r="G572">
        <v>15</v>
      </c>
      <c r="H572">
        <v>1</v>
      </c>
      <c r="I572">
        <v>18</v>
      </c>
      <c r="J572">
        <v>8</v>
      </c>
      <c r="K572">
        <v>1.3272846965614598</v>
      </c>
      <c r="L572">
        <v>339.97350879999993</v>
      </c>
    </row>
    <row r="573" spans="1:12">
      <c r="A573" s="73">
        <v>43124.791666666664</v>
      </c>
      <c r="B573">
        <v>5.83</v>
      </c>
      <c r="C573">
        <v>325.5</v>
      </c>
      <c r="D573">
        <v>1.2386999999999999</v>
      </c>
      <c r="F573">
        <v>1.2386999999999999</v>
      </c>
      <c r="G573">
        <v>15</v>
      </c>
      <c r="H573">
        <v>1</v>
      </c>
      <c r="I573">
        <v>19</v>
      </c>
      <c r="J573">
        <v>6</v>
      </c>
      <c r="K573">
        <v>1.4833329636845933</v>
      </c>
      <c r="L573">
        <v>122.72747700345001</v>
      </c>
    </row>
    <row r="574" spans="1:12">
      <c r="A574" s="73">
        <v>43124.833333333336</v>
      </c>
      <c r="B574">
        <v>7.12</v>
      </c>
      <c r="C574">
        <v>326.39999999999998</v>
      </c>
      <c r="D574">
        <v>1.2418</v>
      </c>
      <c r="F574">
        <v>1.2418</v>
      </c>
      <c r="G574">
        <v>16</v>
      </c>
      <c r="H574">
        <v>1</v>
      </c>
      <c r="I574">
        <v>20</v>
      </c>
      <c r="J574">
        <v>7</v>
      </c>
      <c r="K574">
        <v>5.1952993011165913E-3</v>
      </c>
      <c r="L574">
        <v>224.11020907520003</v>
      </c>
    </row>
    <row r="575" spans="1:12">
      <c r="A575" s="73">
        <v>43124.875</v>
      </c>
      <c r="B575">
        <v>8.84</v>
      </c>
      <c r="C575">
        <v>319.7</v>
      </c>
      <c r="D575">
        <v>1.2427999999999999</v>
      </c>
      <c r="F575">
        <v>1.2427999999999999</v>
      </c>
      <c r="G575">
        <v>15</v>
      </c>
      <c r="H575">
        <v>1</v>
      </c>
      <c r="I575">
        <v>21</v>
      </c>
      <c r="J575">
        <v>9</v>
      </c>
      <c r="K575">
        <v>3.2115450801231469</v>
      </c>
      <c r="L575">
        <v>429.26753442559993</v>
      </c>
    </row>
    <row r="576" spans="1:12">
      <c r="A576" s="73">
        <v>43124.916666666664</v>
      </c>
      <c r="B576">
        <v>10.73</v>
      </c>
      <c r="C576">
        <v>312.5</v>
      </c>
      <c r="D576">
        <v>1.2438</v>
      </c>
      <c r="F576">
        <v>1.2438</v>
      </c>
      <c r="G576">
        <v>15</v>
      </c>
      <c r="H576">
        <v>1</v>
      </c>
      <c r="I576">
        <v>22</v>
      </c>
      <c r="J576">
        <v>11</v>
      </c>
      <c r="K576">
        <v>13.557701525328754</v>
      </c>
      <c r="L576">
        <v>768.28034497229999</v>
      </c>
    </row>
    <row r="577" spans="1:12">
      <c r="A577" s="73">
        <v>43124.958333333336</v>
      </c>
      <c r="B577">
        <v>8.85</v>
      </c>
      <c r="C577">
        <v>315.10000000000002</v>
      </c>
      <c r="D577">
        <v>1.252</v>
      </c>
      <c r="F577">
        <v>1.252</v>
      </c>
      <c r="G577">
        <v>15</v>
      </c>
      <c r="H577">
        <v>1</v>
      </c>
      <c r="I577">
        <v>23</v>
      </c>
      <c r="J577">
        <v>9</v>
      </c>
      <c r="K577">
        <v>3.2474866486162974</v>
      </c>
      <c r="L577">
        <v>433.91448224999993</v>
      </c>
    </row>
    <row r="578" spans="1:12">
      <c r="A578" s="73">
        <v>43125</v>
      </c>
      <c r="B578">
        <v>9.43</v>
      </c>
      <c r="C578">
        <v>319.39999999999998</v>
      </c>
      <c r="D578">
        <v>1.252</v>
      </c>
      <c r="F578">
        <v>1.252</v>
      </c>
      <c r="G578">
        <v>15</v>
      </c>
      <c r="H578">
        <v>1</v>
      </c>
      <c r="I578">
        <v>0</v>
      </c>
      <c r="J578">
        <v>9</v>
      </c>
      <c r="K578">
        <v>5.6742976212190754</v>
      </c>
      <c r="L578">
        <v>524.93969118199993</v>
      </c>
    </row>
    <row r="579" spans="1:12">
      <c r="A579" s="73">
        <v>43125.041666666664</v>
      </c>
      <c r="B579">
        <v>9.33</v>
      </c>
      <c r="C579">
        <v>328.6</v>
      </c>
      <c r="D579">
        <v>1.2545999999999999</v>
      </c>
      <c r="F579">
        <v>1.2545999999999999</v>
      </c>
      <c r="G579">
        <v>16</v>
      </c>
      <c r="H579">
        <v>1</v>
      </c>
      <c r="I579">
        <v>1</v>
      </c>
      <c r="J579">
        <v>9</v>
      </c>
      <c r="K579">
        <v>5.2078819362875635</v>
      </c>
      <c r="L579">
        <v>509.47188047009996</v>
      </c>
    </row>
    <row r="580" spans="1:12">
      <c r="A580" s="73">
        <v>43125.083333333336</v>
      </c>
      <c r="B580">
        <v>8.7799999999999994</v>
      </c>
      <c r="C580">
        <v>329.2</v>
      </c>
      <c r="D580">
        <v>1.2541</v>
      </c>
      <c r="F580">
        <v>1.2541</v>
      </c>
      <c r="G580">
        <v>16</v>
      </c>
      <c r="H580">
        <v>1</v>
      </c>
      <c r="I580">
        <v>2</v>
      </c>
      <c r="J580">
        <v>9</v>
      </c>
      <c r="K580">
        <v>3.0000956691642373</v>
      </c>
      <c r="L580">
        <v>424.41010911159992</v>
      </c>
    </row>
    <row r="581" spans="1:12">
      <c r="A581" s="73">
        <v>43125.125</v>
      </c>
      <c r="B581">
        <v>8.1</v>
      </c>
      <c r="C581">
        <v>332</v>
      </c>
      <c r="D581">
        <v>1.2535000000000001</v>
      </c>
      <c r="F581">
        <v>1.2535000000000001</v>
      </c>
      <c r="G581">
        <v>16</v>
      </c>
      <c r="H581">
        <v>1</v>
      </c>
      <c r="I581">
        <v>3</v>
      </c>
      <c r="J581">
        <v>8</v>
      </c>
      <c r="K581">
        <v>1.1068690116299473</v>
      </c>
      <c r="L581">
        <v>333.08064674999997</v>
      </c>
    </row>
    <row r="582" spans="1:12">
      <c r="A582" s="73">
        <v>43125.166666666664</v>
      </c>
      <c r="B582">
        <v>8.43</v>
      </c>
      <c r="C582">
        <v>337.4</v>
      </c>
      <c r="D582">
        <v>1.2535000000000001</v>
      </c>
      <c r="F582">
        <v>1.2535000000000001</v>
      </c>
      <c r="G582">
        <v>16</v>
      </c>
      <c r="H582">
        <v>1</v>
      </c>
      <c r="I582">
        <v>4</v>
      </c>
      <c r="J582">
        <v>8</v>
      </c>
      <c r="K582">
        <v>1.9101407719039416</v>
      </c>
      <c r="L582">
        <v>375.47157681224996</v>
      </c>
    </row>
    <row r="583" spans="1:12">
      <c r="A583" s="73">
        <v>43125.208333333336</v>
      </c>
      <c r="B583">
        <v>6.12</v>
      </c>
      <c r="C583">
        <v>329.7</v>
      </c>
      <c r="D583">
        <v>1.2535000000000001</v>
      </c>
      <c r="F583">
        <v>1.2535000000000001</v>
      </c>
      <c r="G583">
        <v>16</v>
      </c>
      <c r="H583">
        <v>1</v>
      </c>
      <c r="I583">
        <v>5</v>
      </c>
      <c r="J583">
        <v>6</v>
      </c>
      <c r="K583">
        <v>0.86103844998598222</v>
      </c>
      <c r="L583">
        <v>143.66421662400001</v>
      </c>
    </row>
    <row r="584" spans="1:12">
      <c r="A584" s="73">
        <v>43125.25</v>
      </c>
      <c r="B584">
        <v>6.61</v>
      </c>
      <c r="C584">
        <v>320.8</v>
      </c>
      <c r="D584">
        <v>1.2504999999999999</v>
      </c>
      <c r="F584">
        <v>1.2504999999999999</v>
      </c>
      <c r="G584">
        <v>15</v>
      </c>
      <c r="H584">
        <v>1</v>
      </c>
      <c r="I584">
        <v>6</v>
      </c>
      <c r="J584">
        <v>7</v>
      </c>
      <c r="K584">
        <v>0.19177530615039787</v>
      </c>
      <c r="L584">
        <v>180.57518932025002</v>
      </c>
    </row>
    <row r="585" spans="1:12">
      <c r="A585" s="73">
        <v>43125.291666666664</v>
      </c>
      <c r="B585">
        <v>7.77</v>
      </c>
      <c r="C585">
        <v>318.2</v>
      </c>
      <c r="D585">
        <v>1.2509999999999999</v>
      </c>
      <c r="F585">
        <v>1.2509999999999999</v>
      </c>
      <c r="G585">
        <v>15</v>
      </c>
      <c r="H585">
        <v>1</v>
      </c>
      <c r="I585">
        <v>7</v>
      </c>
      <c r="J585">
        <v>8</v>
      </c>
      <c r="K585">
        <v>0.52139725135595316</v>
      </c>
      <c r="L585">
        <v>293.42044434149994</v>
      </c>
    </row>
    <row r="586" spans="1:12">
      <c r="A586" s="73">
        <v>43125.333333333336</v>
      </c>
      <c r="B586">
        <v>8.16</v>
      </c>
      <c r="C586">
        <v>292.89999999999998</v>
      </c>
      <c r="D586">
        <v>1.2479</v>
      </c>
      <c r="F586">
        <v>1.2479</v>
      </c>
      <c r="G586">
        <v>14</v>
      </c>
      <c r="H586">
        <v>1</v>
      </c>
      <c r="I586">
        <v>8</v>
      </c>
      <c r="J586">
        <v>8</v>
      </c>
      <c r="K586">
        <v>1.2367184225888563</v>
      </c>
      <c r="L586">
        <v>339.01605457920004</v>
      </c>
    </row>
    <row r="587" spans="1:12">
      <c r="A587" s="73">
        <v>43125.375</v>
      </c>
      <c r="B587">
        <v>8.14</v>
      </c>
      <c r="C587">
        <v>304</v>
      </c>
      <c r="D587">
        <v>1.2342</v>
      </c>
      <c r="F587">
        <v>1.2342</v>
      </c>
      <c r="G587">
        <v>15</v>
      </c>
      <c r="H587">
        <v>1</v>
      </c>
      <c r="I587">
        <v>9</v>
      </c>
      <c r="J587">
        <v>8</v>
      </c>
      <c r="K587">
        <v>1.1926352856025546</v>
      </c>
      <c r="L587">
        <v>332.83482516240008</v>
      </c>
    </row>
    <row r="588" spans="1:12">
      <c r="A588" s="73">
        <v>43125.416666666664</v>
      </c>
      <c r="B588">
        <v>7.23</v>
      </c>
      <c r="C588">
        <v>319.39999999999998</v>
      </c>
      <c r="D588">
        <v>1.2297</v>
      </c>
      <c r="F588">
        <v>1.2297</v>
      </c>
      <c r="G588">
        <v>15</v>
      </c>
      <c r="H588">
        <v>1</v>
      </c>
      <c r="I588">
        <v>10</v>
      </c>
      <c r="J588">
        <v>7</v>
      </c>
      <c r="K588">
        <v>3.3152552725781492E-2</v>
      </c>
      <c r="L588">
        <v>232.37214624495005</v>
      </c>
    </row>
    <row r="589" spans="1:12">
      <c r="A589" s="73">
        <v>43125.458333333336</v>
      </c>
      <c r="B589">
        <v>5.77</v>
      </c>
      <c r="C589">
        <v>324.3</v>
      </c>
      <c r="D589">
        <v>1.2183999999999999</v>
      </c>
      <c r="F589">
        <v>1.2183999999999999</v>
      </c>
      <c r="G589">
        <v>15</v>
      </c>
      <c r="H589">
        <v>1</v>
      </c>
      <c r="I589">
        <v>11</v>
      </c>
      <c r="J589">
        <v>6</v>
      </c>
      <c r="K589">
        <v>1.6330835527256866</v>
      </c>
      <c r="L589">
        <v>117.02734010359997</v>
      </c>
    </row>
    <row r="590" spans="1:12">
      <c r="A590" s="73">
        <v>43125.5</v>
      </c>
      <c r="B590">
        <v>5.78</v>
      </c>
      <c r="C590">
        <v>331.4</v>
      </c>
      <c r="D590">
        <v>1.2105999999999999</v>
      </c>
      <c r="F590">
        <v>1.2105999999999999</v>
      </c>
      <c r="G590">
        <v>16</v>
      </c>
      <c r="H590">
        <v>1</v>
      </c>
      <c r="I590">
        <v>12</v>
      </c>
      <c r="J590">
        <v>6</v>
      </c>
      <c r="K590">
        <v>1.6076251212188362</v>
      </c>
      <c r="L590">
        <v>116.88376412560001</v>
      </c>
    </row>
    <row r="591" spans="1:12">
      <c r="A591" s="73">
        <v>43125.541666666664</v>
      </c>
      <c r="B591">
        <v>6.11</v>
      </c>
      <c r="C591">
        <v>340.8</v>
      </c>
      <c r="D591">
        <v>1.2081999999999999</v>
      </c>
      <c r="F591">
        <v>1.2081999999999999</v>
      </c>
      <c r="G591">
        <v>16</v>
      </c>
      <c r="H591">
        <v>1</v>
      </c>
      <c r="I591">
        <v>13</v>
      </c>
      <c r="J591">
        <v>6</v>
      </c>
      <c r="K591">
        <v>0.87969688149283043</v>
      </c>
      <c r="L591">
        <v>137.79468503710001</v>
      </c>
    </row>
    <row r="592" spans="1:12">
      <c r="A592" s="73">
        <v>43125.583333333336</v>
      </c>
      <c r="B592">
        <v>6.51</v>
      </c>
      <c r="C592">
        <v>342.1</v>
      </c>
      <c r="D592">
        <v>1.2072000000000001</v>
      </c>
      <c r="F592">
        <v>1.2072000000000001</v>
      </c>
      <c r="G592">
        <v>16</v>
      </c>
      <c r="H592">
        <v>1</v>
      </c>
      <c r="I592">
        <v>14</v>
      </c>
      <c r="J592">
        <v>7</v>
      </c>
      <c r="K592">
        <v>0.28935962121888498</v>
      </c>
      <c r="L592">
        <v>166.52989062359998</v>
      </c>
    </row>
    <row r="593" spans="1:12">
      <c r="A593" s="73">
        <v>43125.625</v>
      </c>
      <c r="B593">
        <v>6.9</v>
      </c>
      <c r="C593">
        <v>337.1</v>
      </c>
      <c r="D593">
        <v>1.2072000000000001</v>
      </c>
      <c r="F593">
        <v>1.2072000000000001</v>
      </c>
      <c r="G593">
        <v>16</v>
      </c>
      <c r="H593">
        <v>1</v>
      </c>
      <c r="I593">
        <v>15</v>
      </c>
      <c r="J593">
        <v>7</v>
      </c>
      <c r="K593">
        <v>2.1880792451786951E-2</v>
      </c>
      <c r="L593">
        <v>198.28803240000005</v>
      </c>
    </row>
    <row r="594" spans="1:12">
      <c r="A594" s="73">
        <v>43125.666666666664</v>
      </c>
      <c r="B594">
        <v>6.87</v>
      </c>
      <c r="C594">
        <v>349.1</v>
      </c>
      <c r="D594">
        <v>1.2111000000000001</v>
      </c>
      <c r="F594">
        <v>1.2111000000000001</v>
      </c>
      <c r="G594">
        <v>1</v>
      </c>
      <c r="H594">
        <v>1</v>
      </c>
      <c r="I594">
        <v>16</v>
      </c>
      <c r="J594">
        <v>7</v>
      </c>
      <c r="K594">
        <v>3.1656086972332992E-2</v>
      </c>
      <c r="L594">
        <v>196.34516880165</v>
      </c>
    </row>
    <row r="595" spans="1:12">
      <c r="A595" s="73">
        <v>43125.708333333336</v>
      </c>
      <c r="B595">
        <v>4.5</v>
      </c>
      <c r="C595">
        <v>349.4</v>
      </c>
      <c r="D595">
        <v>1.2179</v>
      </c>
      <c r="F595">
        <v>1.2179</v>
      </c>
      <c r="G595">
        <v>1</v>
      </c>
      <c r="H595">
        <v>1</v>
      </c>
      <c r="I595">
        <v>17</v>
      </c>
      <c r="J595">
        <v>5</v>
      </c>
      <c r="K595">
        <v>6.4919043540954648</v>
      </c>
      <c r="L595">
        <v>55.490568750000001</v>
      </c>
    </row>
    <row r="596" spans="1:12">
      <c r="A596" s="73">
        <v>43125.75</v>
      </c>
      <c r="B596">
        <v>5.1100000000000003</v>
      </c>
      <c r="C596">
        <v>323.60000000000002</v>
      </c>
      <c r="D596">
        <v>1.2222999999999999</v>
      </c>
      <c r="F596">
        <v>1.2222999999999999</v>
      </c>
      <c r="G596">
        <v>15</v>
      </c>
      <c r="H596">
        <v>1</v>
      </c>
      <c r="I596">
        <v>18</v>
      </c>
      <c r="J596">
        <v>5</v>
      </c>
      <c r="K596">
        <v>3.7555400321776955</v>
      </c>
      <c r="L596">
        <v>81.547474665650014</v>
      </c>
    </row>
    <row r="597" spans="1:12">
      <c r="A597" s="73">
        <v>43125.791666666664</v>
      </c>
      <c r="B597">
        <v>5.26</v>
      </c>
      <c r="C597">
        <v>325.3</v>
      </c>
      <c r="D597">
        <v>1.2253000000000001</v>
      </c>
      <c r="F597">
        <v>1.2253000000000001</v>
      </c>
      <c r="G597">
        <v>15</v>
      </c>
      <c r="H597">
        <v>1</v>
      </c>
      <c r="I597">
        <v>19</v>
      </c>
      <c r="J597">
        <v>5</v>
      </c>
      <c r="K597">
        <v>3.1966635595749677</v>
      </c>
      <c r="L597">
        <v>89.159920036399981</v>
      </c>
    </row>
    <row r="598" spans="1:12">
      <c r="A598" s="73">
        <v>43125.833333333336</v>
      </c>
      <c r="B598">
        <v>5.01</v>
      </c>
      <c r="C598">
        <v>317.89999999999998</v>
      </c>
      <c r="D598">
        <v>1.2272000000000001</v>
      </c>
      <c r="F598">
        <v>1.2272000000000001</v>
      </c>
      <c r="G598">
        <v>15</v>
      </c>
      <c r="H598">
        <v>1</v>
      </c>
      <c r="I598">
        <v>20</v>
      </c>
      <c r="J598">
        <v>5</v>
      </c>
      <c r="K598">
        <v>4.1531243472461847</v>
      </c>
      <c r="L598">
        <v>77.161121013599995</v>
      </c>
    </row>
    <row r="599" spans="1:12">
      <c r="A599" s="73">
        <v>43125.875</v>
      </c>
      <c r="B599">
        <v>3.43</v>
      </c>
      <c r="C599">
        <v>329.5</v>
      </c>
      <c r="D599">
        <v>1.2297</v>
      </c>
      <c r="F599">
        <v>1.2297</v>
      </c>
      <c r="G599">
        <v>16</v>
      </c>
      <c r="H599">
        <v>1</v>
      </c>
      <c r="I599">
        <v>21</v>
      </c>
      <c r="J599">
        <v>3</v>
      </c>
      <c r="K599">
        <v>13.08935652532827</v>
      </c>
      <c r="L599">
        <v>24.811415263950003</v>
      </c>
    </row>
    <row r="600" spans="1:12">
      <c r="A600" s="73">
        <v>43125.916666666664</v>
      </c>
      <c r="B600">
        <v>1.58</v>
      </c>
      <c r="C600">
        <v>339.7</v>
      </c>
      <c r="D600">
        <v>1.2392000000000001</v>
      </c>
      <c r="F600">
        <v>1.2392000000000001</v>
      </c>
      <c r="G600">
        <v>16</v>
      </c>
      <c r="H600">
        <v>1</v>
      </c>
      <c r="I600">
        <v>22</v>
      </c>
      <c r="J600">
        <v>2</v>
      </c>
      <c r="K600">
        <v>29.898166354095274</v>
      </c>
      <c r="L600">
        <v>2.4438957152000005</v>
      </c>
    </row>
    <row r="601" spans="1:12">
      <c r="A601" s="73">
        <v>43125.958333333336</v>
      </c>
      <c r="B601">
        <v>1.93</v>
      </c>
      <c r="C601">
        <v>313.89999999999998</v>
      </c>
      <c r="D601">
        <v>1.2342</v>
      </c>
      <c r="F601">
        <v>1.2342</v>
      </c>
      <c r="G601">
        <v>15</v>
      </c>
      <c r="H601">
        <v>1</v>
      </c>
      <c r="I601">
        <v>23</v>
      </c>
      <c r="J601">
        <v>2</v>
      </c>
      <c r="K601">
        <v>26.193121251355574</v>
      </c>
      <c r="L601">
        <v>4.4363670746999997</v>
      </c>
    </row>
    <row r="602" spans="1:12">
      <c r="A602" s="73">
        <v>43126</v>
      </c>
      <c r="B602">
        <v>1.35</v>
      </c>
      <c r="C602">
        <v>33.200000000000003</v>
      </c>
      <c r="D602">
        <v>1.2332000000000001</v>
      </c>
      <c r="F602">
        <v>1.2332000000000001</v>
      </c>
      <c r="G602">
        <v>2</v>
      </c>
      <c r="H602">
        <v>1</v>
      </c>
      <c r="I602">
        <v>0</v>
      </c>
      <c r="J602">
        <v>1</v>
      </c>
      <c r="K602">
        <v>32.466310278752786</v>
      </c>
      <c r="L602">
        <v>1.5170672250000004</v>
      </c>
    </row>
    <row r="603" spans="1:12">
      <c r="A603" s="73">
        <v>43126.041666666664</v>
      </c>
      <c r="B603">
        <v>1.54</v>
      </c>
      <c r="C603">
        <v>159.69999999999999</v>
      </c>
      <c r="D603">
        <v>1.2398</v>
      </c>
      <c r="F603">
        <v>1.2398</v>
      </c>
      <c r="G603">
        <v>8</v>
      </c>
      <c r="H603">
        <v>1</v>
      </c>
      <c r="I603">
        <v>1</v>
      </c>
      <c r="J603">
        <v>2</v>
      </c>
      <c r="K603">
        <v>30.337200080122667</v>
      </c>
      <c r="L603">
        <v>2.2640384536</v>
      </c>
    </row>
    <row r="604" spans="1:12">
      <c r="A604" s="73">
        <v>43126.083333333336</v>
      </c>
      <c r="B604">
        <v>2.2000000000000002</v>
      </c>
      <c r="C604">
        <v>209.6</v>
      </c>
      <c r="D604">
        <v>1.2413000000000001</v>
      </c>
      <c r="F604">
        <v>1.2413000000000001</v>
      </c>
      <c r="G604">
        <v>10</v>
      </c>
      <c r="H604">
        <v>1</v>
      </c>
      <c r="I604">
        <v>2</v>
      </c>
      <c r="J604">
        <v>2</v>
      </c>
      <c r="K604">
        <v>23.502343600670656</v>
      </c>
      <c r="L604">
        <v>6.6086812000000021</v>
      </c>
    </row>
    <row r="605" spans="1:12">
      <c r="A605" s="73">
        <v>43126.125</v>
      </c>
      <c r="B605">
        <v>3.18</v>
      </c>
      <c r="C605">
        <v>205</v>
      </c>
      <c r="D605">
        <v>1.2447999999999999</v>
      </c>
      <c r="F605">
        <v>1.2447999999999999</v>
      </c>
      <c r="G605">
        <v>10</v>
      </c>
      <c r="H605">
        <v>1</v>
      </c>
      <c r="I605">
        <v>3</v>
      </c>
      <c r="J605">
        <v>3</v>
      </c>
      <c r="K605">
        <v>14.960817312999486</v>
      </c>
      <c r="L605">
        <v>20.014785676800003</v>
      </c>
    </row>
    <row r="606" spans="1:12">
      <c r="A606" s="73">
        <v>43126.166666666664</v>
      </c>
      <c r="B606">
        <v>2.86</v>
      </c>
      <c r="C606">
        <v>216.6</v>
      </c>
      <c r="D606">
        <v>1.2427999999999999</v>
      </c>
      <c r="F606">
        <v>1.2427999999999999</v>
      </c>
      <c r="G606">
        <v>11</v>
      </c>
      <c r="H606">
        <v>1</v>
      </c>
      <c r="I606">
        <v>4</v>
      </c>
      <c r="J606">
        <v>3</v>
      </c>
      <c r="K606">
        <v>17.538687121218643</v>
      </c>
      <c r="L606">
        <v>14.536817838399998</v>
      </c>
    </row>
    <row r="607" spans="1:12">
      <c r="A607" s="73">
        <v>43126.208333333336</v>
      </c>
      <c r="B607">
        <v>2.4900000000000002</v>
      </c>
      <c r="C607">
        <v>215.6</v>
      </c>
      <c r="D607">
        <v>1.2453000000000001</v>
      </c>
      <c r="F607">
        <v>1.2453000000000001</v>
      </c>
      <c r="G607">
        <v>11</v>
      </c>
      <c r="H607">
        <v>1</v>
      </c>
      <c r="I607">
        <v>5</v>
      </c>
      <c r="J607">
        <v>2</v>
      </c>
      <c r="K607">
        <v>20.774649086972044</v>
      </c>
      <c r="L607">
        <v>9.612625739850003</v>
      </c>
    </row>
    <row r="608" spans="1:12">
      <c r="A608" s="73">
        <v>43126.25</v>
      </c>
      <c r="B608">
        <v>3.19</v>
      </c>
      <c r="C608">
        <v>214.4</v>
      </c>
      <c r="D608">
        <v>1.2464</v>
      </c>
      <c r="F608">
        <v>1.2464</v>
      </c>
      <c r="G608">
        <v>11</v>
      </c>
      <c r="H608">
        <v>1</v>
      </c>
      <c r="I608">
        <v>6</v>
      </c>
      <c r="J608">
        <v>3</v>
      </c>
      <c r="K608">
        <v>14.88355888149264</v>
      </c>
      <c r="L608">
        <v>20.230168208799999</v>
      </c>
    </row>
    <row r="609" spans="1:12">
      <c r="A609" s="73">
        <v>43126.291666666664</v>
      </c>
      <c r="B609">
        <v>3.58</v>
      </c>
      <c r="C609">
        <v>216.7</v>
      </c>
      <c r="D609">
        <v>1.2453000000000001</v>
      </c>
      <c r="F609">
        <v>1.2453000000000001</v>
      </c>
      <c r="G609">
        <v>11</v>
      </c>
      <c r="H609">
        <v>1</v>
      </c>
      <c r="I609">
        <v>7</v>
      </c>
      <c r="J609">
        <v>4</v>
      </c>
      <c r="K609">
        <v>12.026480052725541</v>
      </c>
      <c r="L609">
        <v>28.568870626800006</v>
      </c>
    </row>
    <row r="610" spans="1:12">
      <c r="A610" s="73">
        <v>43126.333333333336</v>
      </c>
      <c r="B610">
        <v>3.81</v>
      </c>
      <c r="C610">
        <v>219.2</v>
      </c>
      <c r="D610">
        <v>1.2443</v>
      </c>
      <c r="F610">
        <v>1.2443</v>
      </c>
      <c r="G610">
        <v>11</v>
      </c>
      <c r="H610">
        <v>1</v>
      </c>
      <c r="I610">
        <v>8</v>
      </c>
      <c r="J610">
        <v>4</v>
      </c>
      <c r="K610">
        <v>10.484136128068021</v>
      </c>
      <c r="L610">
        <v>34.408840053150001</v>
      </c>
    </row>
    <row r="611" spans="1:12">
      <c r="A611" s="73">
        <v>43126.375</v>
      </c>
      <c r="B611">
        <v>4.12</v>
      </c>
      <c r="C611">
        <v>224</v>
      </c>
      <c r="D611">
        <v>1.2302</v>
      </c>
      <c r="F611">
        <v>1.2302</v>
      </c>
      <c r="G611">
        <v>11</v>
      </c>
      <c r="H611">
        <v>1</v>
      </c>
      <c r="I611">
        <v>9</v>
      </c>
      <c r="J611">
        <v>4</v>
      </c>
      <c r="K611">
        <v>8.5727247513557128</v>
      </c>
      <c r="L611">
        <v>43.016728172800001</v>
      </c>
    </row>
    <row r="612" spans="1:12">
      <c r="A612" s="73">
        <v>43126.416666666664</v>
      </c>
      <c r="B612">
        <v>4.99</v>
      </c>
      <c r="C612">
        <v>229.4</v>
      </c>
      <c r="D612">
        <v>1.2092000000000001</v>
      </c>
      <c r="F612">
        <v>1.2092000000000001</v>
      </c>
      <c r="G612">
        <v>11</v>
      </c>
      <c r="H612">
        <v>1</v>
      </c>
      <c r="I612">
        <v>10</v>
      </c>
      <c r="J612">
        <v>5</v>
      </c>
      <c r="K612">
        <v>4.2350412102598796</v>
      </c>
      <c r="L612">
        <v>75.122456295400013</v>
      </c>
    </row>
    <row r="613" spans="1:12">
      <c r="A613" s="73">
        <v>43126.458333333336</v>
      </c>
      <c r="B613">
        <v>4.7</v>
      </c>
      <c r="C613">
        <v>235.6</v>
      </c>
      <c r="D613">
        <v>1.2010000000000001</v>
      </c>
      <c r="F613">
        <v>1.2010000000000001</v>
      </c>
      <c r="G613">
        <v>11</v>
      </c>
      <c r="H613">
        <v>1</v>
      </c>
      <c r="I613">
        <v>11</v>
      </c>
      <c r="J613">
        <v>5</v>
      </c>
      <c r="K613">
        <v>5.5127357239584907</v>
      </c>
      <c r="L613">
        <v>62.345711500000007</v>
      </c>
    </row>
    <row r="614" spans="1:12">
      <c r="A614" s="73">
        <v>43126.5</v>
      </c>
      <c r="B614">
        <v>3.89</v>
      </c>
      <c r="C614">
        <v>236</v>
      </c>
      <c r="D614">
        <v>1.1958</v>
      </c>
      <c r="F614">
        <v>1.1958</v>
      </c>
      <c r="G614">
        <v>11</v>
      </c>
      <c r="H614">
        <v>1</v>
      </c>
      <c r="I614">
        <v>12</v>
      </c>
      <c r="J614">
        <v>4</v>
      </c>
      <c r="K614">
        <v>9.9724686760132322</v>
      </c>
      <c r="L614">
        <v>35.194707275100001</v>
      </c>
    </row>
    <row r="615" spans="1:12">
      <c r="A615" s="73">
        <v>43126.541666666664</v>
      </c>
      <c r="B615">
        <v>3.53</v>
      </c>
      <c r="C615">
        <v>261.5</v>
      </c>
      <c r="D615">
        <v>1.1924999999999999</v>
      </c>
      <c r="F615">
        <v>1.1924999999999999</v>
      </c>
      <c r="G615">
        <v>13</v>
      </c>
      <c r="H615">
        <v>1</v>
      </c>
      <c r="I615">
        <v>13</v>
      </c>
      <c r="J615">
        <v>4</v>
      </c>
      <c r="K615">
        <v>12.375772210259786</v>
      </c>
      <c r="L615">
        <v>26.227235036249994</v>
      </c>
    </row>
    <row r="616" spans="1:12">
      <c r="A616" s="73">
        <v>43126.583333333336</v>
      </c>
      <c r="B616">
        <v>3.35</v>
      </c>
      <c r="C616">
        <v>264.3</v>
      </c>
      <c r="D616">
        <v>1.1874</v>
      </c>
      <c r="F616">
        <v>1.1874</v>
      </c>
      <c r="G616">
        <v>13</v>
      </c>
      <c r="H616">
        <v>1</v>
      </c>
      <c r="I616">
        <v>14</v>
      </c>
      <c r="J616">
        <v>3</v>
      </c>
      <c r="K616">
        <v>13.67462397738306</v>
      </c>
      <c r="L616">
        <v>22.320374137500004</v>
      </c>
    </row>
    <row r="617" spans="1:12">
      <c r="A617" s="73">
        <v>43126.625</v>
      </c>
      <c r="B617">
        <v>3.57</v>
      </c>
      <c r="C617">
        <v>291.8</v>
      </c>
      <c r="D617">
        <v>1.1874</v>
      </c>
      <c r="F617">
        <v>1.1874</v>
      </c>
      <c r="G617">
        <v>14</v>
      </c>
      <c r="H617">
        <v>1</v>
      </c>
      <c r="I617">
        <v>15</v>
      </c>
      <c r="J617">
        <v>4</v>
      </c>
      <c r="K617">
        <v>12.095938484232391</v>
      </c>
      <c r="L617">
        <v>27.012930254099999</v>
      </c>
    </row>
    <row r="618" spans="1:12">
      <c r="A618" s="73">
        <v>43126.666666666664</v>
      </c>
      <c r="B618">
        <v>3.83</v>
      </c>
      <c r="C618">
        <v>309.10000000000002</v>
      </c>
      <c r="D618">
        <v>1.1901999999999999</v>
      </c>
      <c r="F618">
        <v>1.1901999999999999</v>
      </c>
      <c r="G618">
        <v>15</v>
      </c>
      <c r="H618">
        <v>1</v>
      </c>
      <c r="I618">
        <v>16</v>
      </c>
      <c r="J618">
        <v>4</v>
      </c>
      <c r="K618">
        <v>10.355019265054324</v>
      </c>
      <c r="L618">
        <v>33.433840953699999</v>
      </c>
    </row>
    <row r="619" spans="1:12">
      <c r="A619" s="73">
        <v>43126.708333333336</v>
      </c>
      <c r="B619">
        <v>4.5199999999999996</v>
      </c>
      <c r="C619">
        <v>305.60000000000002</v>
      </c>
      <c r="D619">
        <v>1.2000999999999999</v>
      </c>
      <c r="F619">
        <v>1.2000999999999999</v>
      </c>
      <c r="G619">
        <v>15</v>
      </c>
      <c r="H619">
        <v>1</v>
      </c>
      <c r="I619">
        <v>17</v>
      </c>
      <c r="J619">
        <v>5</v>
      </c>
      <c r="K619">
        <v>6.3903874910817695</v>
      </c>
      <c r="L619">
        <v>55.411862070399984</v>
      </c>
    </row>
    <row r="620" spans="1:12">
      <c r="A620" s="73">
        <v>43126.75</v>
      </c>
      <c r="B620">
        <v>5.43</v>
      </c>
      <c r="C620">
        <v>311.89999999999998</v>
      </c>
      <c r="D620">
        <v>1.2081999999999999</v>
      </c>
      <c r="F620">
        <v>1.2081999999999999</v>
      </c>
      <c r="G620">
        <v>15</v>
      </c>
      <c r="H620">
        <v>1</v>
      </c>
      <c r="I620">
        <v>18</v>
      </c>
      <c r="J620">
        <v>5</v>
      </c>
      <c r="K620">
        <v>2.6176702239585405</v>
      </c>
      <c r="L620">
        <v>96.718226528699972</v>
      </c>
    </row>
    <row r="621" spans="1:12">
      <c r="A621" s="73">
        <v>43126.791666666664</v>
      </c>
      <c r="B621">
        <v>4.2</v>
      </c>
      <c r="C621">
        <v>337.8</v>
      </c>
      <c r="D621">
        <v>1.2121</v>
      </c>
      <c r="F621">
        <v>1.2121</v>
      </c>
      <c r="G621">
        <v>16</v>
      </c>
      <c r="H621">
        <v>1</v>
      </c>
      <c r="I621">
        <v>19</v>
      </c>
      <c r="J621">
        <v>4</v>
      </c>
      <c r="K621">
        <v>8.1106572993009234</v>
      </c>
      <c r="L621">
        <v>44.901032400000005</v>
      </c>
    </row>
    <row r="622" spans="1:12">
      <c r="A622" s="73">
        <v>43126.833333333336</v>
      </c>
      <c r="B622">
        <v>1.53</v>
      </c>
      <c r="C622">
        <v>327.60000000000002</v>
      </c>
      <c r="D622">
        <v>1.2121</v>
      </c>
      <c r="F622">
        <v>1.2121</v>
      </c>
      <c r="G622">
        <v>16</v>
      </c>
      <c r="H622">
        <v>1</v>
      </c>
      <c r="I622">
        <v>20</v>
      </c>
      <c r="J622">
        <v>2</v>
      </c>
      <c r="K622">
        <v>30.447458511629513</v>
      </c>
      <c r="L622">
        <v>2.1706147408500001</v>
      </c>
    </row>
    <row r="623" spans="1:12">
      <c r="A623" s="73">
        <v>43126.875</v>
      </c>
      <c r="B623">
        <v>1.47</v>
      </c>
      <c r="C623">
        <v>256.2</v>
      </c>
      <c r="D623">
        <v>1.214</v>
      </c>
      <c r="F623">
        <v>1.214</v>
      </c>
      <c r="G623">
        <v>12</v>
      </c>
      <c r="H623">
        <v>1</v>
      </c>
      <c r="I623">
        <v>21</v>
      </c>
      <c r="J623">
        <v>1</v>
      </c>
      <c r="K623">
        <v>31.113209100670613</v>
      </c>
      <c r="L623">
        <v>1.9281494609999998</v>
      </c>
    </row>
    <row r="624" spans="1:12">
      <c r="A624" s="73">
        <v>43126.916666666664</v>
      </c>
      <c r="B624">
        <v>1.06</v>
      </c>
      <c r="C624">
        <v>270.5</v>
      </c>
      <c r="D624">
        <v>1.2169000000000001</v>
      </c>
      <c r="F624">
        <v>1.2169000000000001</v>
      </c>
      <c r="G624">
        <v>13</v>
      </c>
      <c r="H624">
        <v>1</v>
      </c>
      <c r="I624">
        <v>22</v>
      </c>
      <c r="J624">
        <v>1</v>
      </c>
      <c r="K624">
        <v>35.85520479245141</v>
      </c>
      <c r="L624">
        <v>0.72467368520000008</v>
      </c>
    </row>
    <row r="625" spans="1:12">
      <c r="A625" s="73">
        <v>43126.958333333336</v>
      </c>
      <c r="B625">
        <v>1.63</v>
      </c>
      <c r="C625">
        <v>266.10000000000002</v>
      </c>
      <c r="D625">
        <v>1.2202999999999999</v>
      </c>
      <c r="F625">
        <v>1.2202999999999999</v>
      </c>
      <c r="G625">
        <v>13</v>
      </c>
      <c r="H625">
        <v>1</v>
      </c>
      <c r="I625">
        <v>23</v>
      </c>
      <c r="J625">
        <v>2</v>
      </c>
      <c r="K625">
        <v>29.35387419656103</v>
      </c>
      <c r="L625">
        <v>2.642405282049999</v>
      </c>
    </row>
    <row r="626" spans="1:12">
      <c r="A626" s="73">
        <v>43127</v>
      </c>
      <c r="B626">
        <v>2.19</v>
      </c>
      <c r="C626">
        <v>275.5</v>
      </c>
      <c r="D626">
        <v>1.2213000000000001</v>
      </c>
      <c r="F626">
        <v>1.2213000000000001</v>
      </c>
      <c r="G626">
        <v>13</v>
      </c>
      <c r="H626">
        <v>1</v>
      </c>
      <c r="I626">
        <v>0</v>
      </c>
      <c r="J626">
        <v>2</v>
      </c>
      <c r="K626">
        <v>23.599402032177501</v>
      </c>
      <c r="L626">
        <v>6.41393723835</v>
      </c>
    </row>
    <row r="627" spans="1:12">
      <c r="A627" s="73">
        <v>43127.041666666664</v>
      </c>
      <c r="B627">
        <v>4.05</v>
      </c>
      <c r="C627">
        <v>294.89999999999998</v>
      </c>
      <c r="D627">
        <v>1.2238</v>
      </c>
      <c r="F627">
        <v>1.2238</v>
      </c>
      <c r="G627">
        <v>14</v>
      </c>
      <c r="H627">
        <v>1</v>
      </c>
      <c r="I627">
        <v>1</v>
      </c>
      <c r="J627">
        <v>4</v>
      </c>
      <c r="K627">
        <v>8.9875337719036565</v>
      </c>
      <c r="L627">
        <v>40.648593487499994</v>
      </c>
    </row>
    <row r="628" spans="1:12">
      <c r="A628" s="73">
        <v>43127.083333333336</v>
      </c>
      <c r="B628">
        <v>4.2</v>
      </c>
      <c r="C628">
        <v>308.5</v>
      </c>
      <c r="D628">
        <v>1.2238</v>
      </c>
      <c r="F628">
        <v>1.2238</v>
      </c>
      <c r="G628">
        <v>15</v>
      </c>
      <c r="H628">
        <v>1</v>
      </c>
      <c r="I628">
        <v>2</v>
      </c>
      <c r="J628">
        <v>4</v>
      </c>
      <c r="K628">
        <v>8.1106572993009234</v>
      </c>
      <c r="L628">
        <v>45.334447200000007</v>
      </c>
    </row>
    <row r="629" spans="1:12">
      <c r="A629" s="73">
        <v>43127.125</v>
      </c>
      <c r="B629">
        <v>3.33</v>
      </c>
      <c r="C629">
        <v>300.39999999999998</v>
      </c>
      <c r="D629">
        <v>1.2253000000000001</v>
      </c>
      <c r="F629">
        <v>1.2253000000000001</v>
      </c>
      <c r="G629">
        <v>14</v>
      </c>
      <c r="H629">
        <v>1</v>
      </c>
      <c r="I629">
        <v>3</v>
      </c>
      <c r="J629">
        <v>3</v>
      </c>
      <c r="K629">
        <v>13.822940840396758</v>
      </c>
      <c r="L629">
        <v>22.622736568050001</v>
      </c>
    </row>
    <row r="630" spans="1:12">
      <c r="A630" s="73">
        <v>43127.166666666664</v>
      </c>
      <c r="B630">
        <v>3.41</v>
      </c>
      <c r="C630">
        <v>278.3</v>
      </c>
      <c r="D630">
        <v>1.2277</v>
      </c>
      <c r="F630">
        <v>1.2277</v>
      </c>
      <c r="G630">
        <v>13</v>
      </c>
      <c r="H630">
        <v>1</v>
      </c>
      <c r="I630">
        <v>4</v>
      </c>
      <c r="J630">
        <v>3</v>
      </c>
      <c r="K630">
        <v>13.234473388341968</v>
      </c>
      <c r="L630">
        <v>24.340270320850003</v>
      </c>
    </row>
    <row r="631" spans="1:12">
      <c r="A631" s="73">
        <v>43127.208333333336</v>
      </c>
      <c r="B631">
        <v>2.06</v>
      </c>
      <c r="C631">
        <v>296</v>
      </c>
      <c r="D631">
        <v>1.2277</v>
      </c>
      <c r="F631">
        <v>1.2277</v>
      </c>
      <c r="G631">
        <v>14</v>
      </c>
      <c r="H631">
        <v>1</v>
      </c>
      <c r="I631">
        <v>5</v>
      </c>
      <c r="J631">
        <v>2</v>
      </c>
      <c r="K631">
        <v>24.87936164176654</v>
      </c>
      <c r="L631">
        <v>5.3661637516000003</v>
      </c>
    </row>
    <row r="632" spans="1:12">
      <c r="A632" s="73">
        <v>43127.25</v>
      </c>
      <c r="B632">
        <v>2.62</v>
      </c>
      <c r="C632">
        <v>281.60000000000002</v>
      </c>
      <c r="D632">
        <v>1.2362</v>
      </c>
      <c r="F632">
        <v>1.2362</v>
      </c>
      <c r="G632">
        <v>14</v>
      </c>
      <c r="H632">
        <v>1</v>
      </c>
      <c r="I632">
        <v>6</v>
      </c>
      <c r="J632">
        <v>3</v>
      </c>
      <c r="K632">
        <v>19.606489477383011</v>
      </c>
      <c r="L632">
        <v>11.116360376799999</v>
      </c>
    </row>
    <row r="633" spans="1:12">
      <c r="A633" s="73">
        <v>43127.291666666664</v>
      </c>
      <c r="B633">
        <v>3.96</v>
      </c>
      <c r="C633">
        <v>291.5</v>
      </c>
      <c r="D633">
        <v>1.2346999999999999</v>
      </c>
      <c r="F633">
        <v>1.2346999999999999</v>
      </c>
      <c r="G633">
        <v>14</v>
      </c>
      <c r="H633">
        <v>1</v>
      </c>
      <c r="I633">
        <v>7</v>
      </c>
      <c r="J633">
        <v>4</v>
      </c>
      <c r="K633">
        <v>9.5352596554652926</v>
      </c>
      <c r="L633">
        <v>38.336901609599998</v>
      </c>
    </row>
    <row r="634" spans="1:12">
      <c r="A634" s="73">
        <v>43127.333333333336</v>
      </c>
      <c r="B634">
        <v>3.18</v>
      </c>
      <c r="C634">
        <v>298</v>
      </c>
      <c r="D634">
        <v>1.2277</v>
      </c>
      <c r="F634">
        <v>1.2277</v>
      </c>
      <c r="G634">
        <v>14</v>
      </c>
      <c r="H634">
        <v>1</v>
      </c>
      <c r="I634">
        <v>8</v>
      </c>
      <c r="J634">
        <v>3</v>
      </c>
      <c r="K634">
        <v>14.960817312999486</v>
      </c>
      <c r="L634">
        <v>19.739839633200006</v>
      </c>
    </row>
    <row r="635" spans="1:12">
      <c r="A635" s="73">
        <v>43127.375</v>
      </c>
      <c r="B635">
        <v>4.8499999999999996</v>
      </c>
      <c r="C635">
        <v>312</v>
      </c>
      <c r="D635">
        <v>1.2183999999999999</v>
      </c>
      <c r="F635">
        <v>1.2183999999999999</v>
      </c>
      <c r="G635">
        <v>15</v>
      </c>
      <c r="H635">
        <v>1</v>
      </c>
      <c r="I635">
        <v>9</v>
      </c>
      <c r="J635">
        <v>5</v>
      </c>
      <c r="K635">
        <v>4.8308592513557631</v>
      </c>
      <c r="L635">
        <v>69.500048949999979</v>
      </c>
    </row>
    <row r="636" spans="1:12">
      <c r="A636" s="73">
        <v>43127.416666666664</v>
      </c>
      <c r="B636">
        <v>5.75</v>
      </c>
      <c r="C636">
        <v>304.39999999999998</v>
      </c>
      <c r="D636">
        <v>1.2096</v>
      </c>
      <c r="F636">
        <v>1.2096</v>
      </c>
      <c r="G636">
        <v>15</v>
      </c>
      <c r="H636">
        <v>1</v>
      </c>
      <c r="I636">
        <v>10</v>
      </c>
      <c r="J636">
        <v>6</v>
      </c>
      <c r="K636">
        <v>1.6846004157393828</v>
      </c>
      <c r="L636">
        <v>114.97815</v>
      </c>
    </row>
    <row r="637" spans="1:12">
      <c r="A637" s="73">
        <v>43127.458333333336</v>
      </c>
      <c r="B637">
        <v>6.11</v>
      </c>
      <c r="C637">
        <v>297.89999999999998</v>
      </c>
      <c r="D637">
        <v>1.2058</v>
      </c>
      <c r="F637">
        <v>1.2058</v>
      </c>
      <c r="G637">
        <v>14</v>
      </c>
      <c r="H637">
        <v>1</v>
      </c>
      <c r="I637">
        <v>11</v>
      </c>
      <c r="J637">
        <v>6</v>
      </c>
      <c r="K637">
        <v>0.87969688149283043</v>
      </c>
      <c r="L637">
        <v>137.52096607990001</v>
      </c>
    </row>
    <row r="638" spans="1:12">
      <c r="A638" s="73">
        <v>43127.5</v>
      </c>
      <c r="B638">
        <v>6.38</v>
      </c>
      <c r="C638">
        <v>291.2</v>
      </c>
      <c r="D638">
        <v>1.202</v>
      </c>
      <c r="F638">
        <v>1.202</v>
      </c>
      <c r="G638">
        <v>14</v>
      </c>
      <c r="H638">
        <v>1</v>
      </c>
      <c r="I638">
        <v>12</v>
      </c>
      <c r="J638">
        <v>6</v>
      </c>
      <c r="K638">
        <v>0.44611923080791743</v>
      </c>
      <c r="L638">
        <v>156.07613727200001</v>
      </c>
    </row>
    <row r="639" spans="1:12">
      <c r="A639" s="73">
        <v>43127.541666666664</v>
      </c>
      <c r="B639">
        <v>6.27</v>
      </c>
      <c r="C639">
        <v>288.89999999999998</v>
      </c>
      <c r="D639">
        <v>1.1981999999999999</v>
      </c>
      <c r="F639">
        <v>1.1981999999999999</v>
      </c>
      <c r="G639">
        <v>14</v>
      </c>
      <c r="H639">
        <v>1</v>
      </c>
      <c r="I639">
        <v>13</v>
      </c>
      <c r="J639">
        <v>6</v>
      </c>
      <c r="K639">
        <v>0.60516197738325317</v>
      </c>
      <c r="L639">
        <v>147.67328710529995</v>
      </c>
    </row>
    <row r="640" spans="1:12">
      <c r="A640" s="73">
        <v>43127.583333333336</v>
      </c>
      <c r="B640">
        <v>7.81</v>
      </c>
      <c r="C640">
        <v>299</v>
      </c>
      <c r="D640">
        <v>1.1991000000000001</v>
      </c>
      <c r="F640">
        <v>1.1991000000000001</v>
      </c>
      <c r="G640">
        <v>14</v>
      </c>
      <c r="H640">
        <v>1</v>
      </c>
      <c r="I640">
        <v>14</v>
      </c>
      <c r="J640">
        <v>8</v>
      </c>
      <c r="K640">
        <v>0.58076352532855857</v>
      </c>
      <c r="L640">
        <v>285.61335380654998</v>
      </c>
    </row>
    <row r="641" spans="1:12">
      <c r="A641" s="73">
        <v>43127.625</v>
      </c>
      <c r="B641">
        <v>8.02</v>
      </c>
      <c r="C641">
        <v>298.7</v>
      </c>
      <c r="D641">
        <v>1.2000999999999999</v>
      </c>
      <c r="F641">
        <v>1.2000999999999999</v>
      </c>
      <c r="G641">
        <v>14</v>
      </c>
      <c r="H641">
        <v>1</v>
      </c>
      <c r="I641">
        <v>15</v>
      </c>
      <c r="J641">
        <v>8</v>
      </c>
      <c r="K641">
        <v>0.94493646368473649</v>
      </c>
      <c r="L641">
        <v>309.53555728039993</v>
      </c>
    </row>
    <row r="642" spans="1:12">
      <c r="A642" s="73">
        <v>43127.666666666664</v>
      </c>
      <c r="B642">
        <v>8.6</v>
      </c>
      <c r="C642">
        <v>300.7</v>
      </c>
      <c r="D642">
        <v>1.2024999999999999</v>
      </c>
      <c r="F642">
        <v>1.2024999999999999</v>
      </c>
      <c r="G642">
        <v>14</v>
      </c>
      <c r="H642">
        <v>1</v>
      </c>
      <c r="I642">
        <v>16</v>
      </c>
      <c r="J642">
        <v>9</v>
      </c>
      <c r="K642">
        <v>2.4089474362875141</v>
      </c>
      <c r="L642">
        <v>382.4286699999999</v>
      </c>
    </row>
    <row r="643" spans="1:12">
      <c r="A643" s="73">
        <v>43127.708333333336</v>
      </c>
      <c r="B643">
        <v>7.92</v>
      </c>
      <c r="C643">
        <v>310.5</v>
      </c>
      <c r="D643">
        <v>1.214</v>
      </c>
      <c r="F643">
        <v>1.214</v>
      </c>
      <c r="G643">
        <v>15</v>
      </c>
      <c r="H643">
        <v>1</v>
      </c>
      <c r="I643">
        <v>17</v>
      </c>
      <c r="J643">
        <v>8</v>
      </c>
      <c r="K643">
        <v>0.76052077875322377</v>
      </c>
      <c r="L643">
        <v>301.55340441599998</v>
      </c>
    </row>
    <row r="644" spans="1:12">
      <c r="A644" s="73">
        <v>43127.75</v>
      </c>
      <c r="B644">
        <v>6.96</v>
      </c>
      <c r="C644">
        <v>314.89999999999998</v>
      </c>
      <c r="D644">
        <v>1.2258</v>
      </c>
      <c r="F644">
        <v>1.2258</v>
      </c>
      <c r="G644">
        <v>15</v>
      </c>
      <c r="H644">
        <v>1</v>
      </c>
      <c r="I644">
        <v>18</v>
      </c>
      <c r="J644">
        <v>7</v>
      </c>
      <c r="K644">
        <v>7.7302034106951131E-3</v>
      </c>
      <c r="L644">
        <v>206.64140221439999</v>
      </c>
    </row>
    <row r="645" spans="1:12">
      <c r="A645" s="73">
        <v>43127.791666666664</v>
      </c>
      <c r="B645">
        <v>8.2899999999999991</v>
      </c>
      <c r="C645">
        <v>317.3</v>
      </c>
      <c r="D645">
        <v>1.2362</v>
      </c>
      <c r="F645">
        <v>1.2362</v>
      </c>
      <c r="G645">
        <v>15</v>
      </c>
      <c r="H645">
        <v>1</v>
      </c>
      <c r="I645">
        <v>19</v>
      </c>
      <c r="J645">
        <v>8</v>
      </c>
      <c r="K645">
        <v>1.5427588129998215</v>
      </c>
      <c r="L645">
        <v>352.14565588089988</v>
      </c>
    </row>
    <row r="646" spans="1:12">
      <c r="A646" s="73">
        <v>43127.833333333336</v>
      </c>
      <c r="B646">
        <v>9.61</v>
      </c>
      <c r="C646">
        <v>309.7</v>
      </c>
      <c r="D646">
        <v>1.2479</v>
      </c>
      <c r="F646">
        <v>1.2479</v>
      </c>
      <c r="G646">
        <v>15</v>
      </c>
      <c r="H646">
        <v>1</v>
      </c>
      <c r="I646">
        <v>20</v>
      </c>
      <c r="J646">
        <v>10</v>
      </c>
      <c r="K646">
        <v>6.5642458540957982</v>
      </c>
      <c r="L646">
        <v>553.75792175994991</v>
      </c>
    </row>
    <row r="647" spans="1:12">
      <c r="A647" s="73">
        <v>43127.875</v>
      </c>
      <c r="B647">
        <v>14.34</v>
      </c>
      <c r="C647">
        <v>309.39999999999998</v>
      </c>
      <c r="D647">
        <v>1.2515000000000001</v>
      </c>
      <c r="F647">
        <v>1.2515000000000001</v>
      </c>
      <c r="G647">
        <v>15</v>
      </c>
      <c r="H647">
        <v>1</v>
      </c>
      <c r="I647">
        <v>21</v>
      </c>
      <c r="J647">
        <v>14</v>
      </c>
      <c r="K647">
        <v>53.174407751356384</v>
      </c>
      <c r="L647">
        <v>1845.2206758780001</v>
      </c>
    </row>
    <row r="648" spans="1:12">
      <c r="A648" s="73">
        <v>43127.916666666664</v>
      </c>
      <c r="B648">
        <v>12.24</v>
      </c>
      <c r="C648">
        <v>305.10000000000002</v>
      </c>
      <c r="D648">
        <v>1.2515000000000001</v>
      </c>
      <c r="F648">
        <v>1.2515000000000001</v>
      </c>
      <c r="G648">
        <v>15</v>
      </c>
      <c r="H648">
        <v>1</v>
      </c>
      <c r="I648">
        <v>22</v>
      </c>
      <c r="J648">
        <v>12</v>
      </c>
      <c r="K648">
        <v>26.957678367794607</v>
      </c>
      <c r="L648">
        <v>1147.4799655680001</v>
      </c>
    </row>
    <row r="649" spans="1:12">
      <c r="A649" s="73">
        <v>43127.958333333336</v>
      </c>
      <c r="B649">
        <v>13.01</v>
      </c>
      <c r="C649">
        <v>297.60000000000002</v>
      </c>
      <c r="D649">
        <v>1.2541</v>
      </c>
      <c r="F649">
        <v>1.2541</v>
      </c>
      <c r="G649">
        <v>14</v>
      </c>
      <c r="H649">
        <v>1</v>
      </c>
      <c r="I649">
        <v>23</v>
      </c>
      <c r="J649">
        <v>13</v>
      </c>
      <c r="K649">
        <v>35.546379141767254</v>
      </c>
      <c r="L649">
        <v>1380.8104396220499</v>
      </c>
    </row>
    <row r="650" spans="1:12">
      <c r="A650" s="73">
        <v>43128</v>
      </c>
      <c r="B650">
        <v>9.92</v>
      </c>
      <c r="C650">
        <v>282.3</v>
      </c>
      <c r="D650">
        <v>1.2545999999999999</v>
      </c>
      <c r="F650">
        <v>1.2545999999999999</v>
      </c>
      <c r="G650">
        <v>14</v>
      </c>
      <c r="H650">
        <v>1</v>
      </c>
      <c r="I650">
        <v>0</v>
      </c>
      <c r="J650">
        <v>10</v>
      </c>
      <c r="K650">
        <v>8.2488344773834914</v>
      </c>
      <c r="L650">
        <v>612.3649204223999</v>
      </c>
    </row>
    <row r="651" spans="1:12">
      <c r="A651" s="73">
        <v>43128.041666666664</v>
      </c>
      <c r="B651">
        <v>9.74</v>
      </c>
      <c r="C651">
        <v>274.60000000000002</v>
      </c>
      <c r="D651">
        <v>1.2577</v>
      </c>
      <c r="F651">
        <v>1.2577</v>
      </c>
      <c r="G651">
        <v>13</v>
      </c>
      <c r="H651">
        <v>1</v>
      </c>
      <c r="I651">
        <v>1</v>
      </c>
      <c r="J651">
        <v>10</v>
      </c>
      <c r="K651">
        <v>7.2472862445067694</v>
      </c>
      <c r="L651">
        <v>581.06395513240011</v>
      </c>
    </row>
    <row r="652" spans="1:12">
      <c r="A652" s="73">
        <v>43128.083333333336</v>
      </c>
      <c r="B652">
        <v>11.97</v>
      </c>
      <c r="C652">
        <v>276.2</v>
      </c>
      <c r="D652">
        <v>1.2524999999999999</v>
      </c>
      <c r="F652">
        <v>1.2524999999999999</v>
      </c>
      <c r="G652">
        <v>13</v>
      </c>
      <c r="H652">
        <v>1</v>
      </c>
      <c r="I652">
        <v>2</v>
      </c>
      <c r="J652">
        <v>12</v>
      </c>
      <c r="K652">
        <v>24.226856018479523</v>
      </c>
      <c r="L652">
        <v>1074.06407359125</v>
      </c>
    </row>
    <row r="653" spans="1:12">
      <c r="A653" s="73">
        <v>43128.125</v>
      </c>
      <c r="B653">
        <v>13.7</v>
      </c>
      <c r="C653">
        <v>275.8</v>
      </c>
      <c r="D653">
        <v>1.252</v>
      </c>
      <c r="F653">
        <v>1.252</v>
      </c>
      <c r="G653">
        <v>13</v>
      </c>
      <c r="H653">
        <v>1</v>
      </c>
      <c r="I653">
        <v>3</v>
      </c>
      <c r="J653">
        <v>14</v>
      </c>
      <c r="K653">
        <v>44.250147367794689</v>
      </c>
      <c r="L653">
        <v>1609.6669779999997</v>
      </c>
    </row>
    <row r="654" spans="1:12">
      <c r="A654" s="73">
        <v>43128.166666666664</v>
      </c>
      <c r="B654">
        <v>15.17</v>
      </c>
      <c r="C654">
        <v>278.39999999999998</v>
      </c>
      <c r="D654">
        <v>1.2515000000000001</v>
      </c>
      <c r="F654">
        <v>1.2515000000000001</v>
      </c>
      <c r="G654">
        <v>13</v>
      </c>
      <c r="H654">
        <v>1</v>
      </c>
      <c r="I654">
        <v>4</v>
      </c>
      <c r="J654">
        <v>15</v>
      </c>
      <c r="K654">
        <v>65.968157936287938</v>
      </c>
      <c r="L654">
        <v>2184.5279246847499</v>
      </c>
    </row>
    <row r="655" spans="1:12">
      <c r="A655" s="73">
        <v>43128.208333333336</v>
      </c>
      <c r="B655">
        <v>16.329999999999998</v>
      </c>
      <c r="C655">
        <v>281.8</v>
      </c>
      <c r="D655">
        <v>1.2509999999999999</v>
      </c>
      <c r="F655">
        <v>1.2509999999999999</v>
      </c>
      <c r="G655">
        <v>14</v>
      </c>
      <c r="H655">
        <v>1</v>
      </c>
      <c r="I655">
        <v>5</v>
      </c>
      <c r="J655">
        <v>16</v>
      </c>
      <c r="K655">
        <v>86.156979881493484</v>
      </c>
      <c r="L655">
        <v>2723.8668121934988</v>
      </c>
    </row>
    <row r="656" spans="1:12">
      <c r="A656" s="73">
        <v>43128.25</v>
      </c>
      <c r="B656">
        <v>16.04</v>
      </c>
      <c r="C656">
        <v>282.3</v>
      </c>
      <c r="D656">
        <v>1.2524999999999999</v>
      </c>
      <c r="F656">
        <v>1.2524999999999999</v>
      </c>
      <c r="G656">
        <v>14</v>
      </c>
      <c r="H656">
        <v>1</v>
      </c>
      <c r="I656">
        <v>6</v>
      </c>
      <c r="J656">
        <v>16</v>
      </c>
      <c r="K656">
        <v>80.857474395192114</v>
      </c>
      <c r="L656">
        <v>2584.4065360799991</v>
      </c>
    </row>
    <row r="657" spans="1:12">
      <c r="A657" s="73">
        <v>43128.291666666664</v>
      </c>
      <c r="B657">
        <v>16.28</v>
      </c>
      <c r="C657">
        <v>284</v>
      </c>
      <c r="D657">
        <v>1.252</v>
      </c>
      <c r="F657">
        <v>1.252</v>
      </c>
      <c r="G657">
        <v>14</v>
      </c>
      <c r="H657">
        <v>1</v>
      </c>
      <c r="I657">
        <v>7</v>
      </c>
      <c r="J657">
        <v>16</v>
      </c>
      <c r="K657">
        <v>85.231272039027786</v>
      </c>
      <c r="L657">
        <v>2701.0805451520009</v>
      </c>
    </row>
    <row r="658" spans="1:12">
      <c r="A658" s="73">
        <v>43128.333333333336</v>
      </c>
      <c r="B658">
        <v>16.18</v>
      </c>
      <c r="C658">
        <v>273.2</v>
      </c>
      <c r="D658">
        <v>1.2494000000000001</v>
      </c>
      <c r="F658">
        <v>1.2494000000000001</v>
      </c>
      <c r="G658">
        <v>13</v>
      </c>
      <c r="H658">
        <v>1</v>
      </c>
      <c r="I658">
        <v>8</v>
      </c>
      <c r="J658">
        <v>16</v>
      </c>
      <c r="K658">
        <v>83.394856354096248</v>
      </c>
      <c r="L658">
        <v>2646.1049046904</v>
      </c>
    </row>
    <row r="659" spans="1:12">
      <c r="A659" s="73">
        <v>43128.375</v>
      </c>
      <c r="B659">
        <v>15.65</v>
      </c>
      <c r="C659">
        <v>271.2</v>
      </c>
      <c r="D659">
        <v>1.2438</v>
      </c>
      <c r="F659">
        <v>1.2438</v>
      </c>
      <c r="G659">
        <v>13</v>
      </c>
      <c r="H659">
        <v>1</v>
      </c>
      <c r="I659">
        <v>9</v>
      </c>
      <c r="J659">
        <v>16</v>
      </c>
      <c r="K659">
        <v>73.995753223959198</v>
      </c>
      <c r="L659">
        <v>2383.7657880375</v>
      </c>
    </row>
    <row r="660" spans="1:12">
      <c r="A660" s="73">
        <v>43128.416666666664</v>
      </c>
      <c r="B660">
        <v>16.100000000000001</v>
      </c>
      <c r="C660">
        <v>268.2</v>
      </c>
      <c r="D660">
        <v>1.2346999999999999</v>
      </c>
      <c r="F660">
        <v>1.2346999999999999</v>
      </c>
      <c r="G660">
        <v>13</v>
      </c>
      <c r="H660">
        <v>1</v>
      </c>
      <c r="I660">
        <v>10</v>
      </c>
      <c r="J660">
        <v>16</v>
      </c>
      <c r="K660">
        <v>81.940123806151064</v>
      </c>
      <c r="L660">
        <v>2576.3750253500002</v>
      </c>
    </row>
    <row r="661" spans="1:12">
      <c r="A661" s="73">
        <v>43128.458333333336</v>
      </c>
      <c r="B661">
        <v>16.23</v>
      </c>
      <c r="C661">
        <v>273.7</v>
      </c>
      <c r="D661">
        <v>1.2233000000000001</v>
      </c>
      <c r="F661">
        <v>1.2233000000000001</v>
      </c>
      <c r="G661">
        <v>13</v>
      </c>
      <c r="H661">
        <v>1</v>
      </c>
      <c r="I661">
        <v>11</v>
      </c>
      <c r="J661">
        <v>16</v>
      </c>
      <c r="K661">
        <v>84.310564196562012</v>
      </c>
      <c r="L661">
        <v>2614.9207996255504</v>
      </c>
    </row>
    <row r="662" spans="1:12">
      <c r="A662" s="73">
        <v>43128.5</v>
      </c>
      <c r="B662">
        <v>16.54</v>
      </c>
      <c r="C662">
        <v>279.5</v>
      </c>
      <c r="D662">
        <v>1.2159</v>
      </c>
      <c r="F662">
        <v>1.2159</v>
      </c>
      <c r="G662">
        <v>13</v>
      </c>
      <c r="H662">
        <v>1</v>
      </c>
      <c r="I662">
        <v>12</v>
      </c>
      <c r="J662">
        <v>17</v>
      </c>
      <c r="K662">
        <v>90.099552819849677</v>
      </c>
      <c r="L662">
        <v>2750.8973087987993</v>
      </c>
    </row>
    <row r="663" spans="1:12">
      <c r="A663" s="73">
        <v>43128.541666666664</v>
      </c>
      <c r="B663">
        <v>16.010000000000002</v>
      </c>
      <c r="C663">
        <v>270.3</v>
      </c>
      <c r="D663">
        <v>1.2081999999999999</v>
      </c>
      <c r="F663">
        <v>1.2081999999999999</v>
      </c>
      <c r="G663">
        <v>13</v>
      </c>
      <c r="H663">
        <v>1</v>
      </c>
      <c r="I663">
        <v>13</v>
      </c>
      <c r="J663">
        <v>16</v>
      </c>
      <c r="K663">
        <v>80.318849689712707</v>
      </c>
      <c r="L663">
        <v>2479.0359882841008</v>
      </c>
    </row>
    <row r="664" spans="1:12">
      <c r="A664" s="73">
        <v>43128.583333333336</v>
      </c>
      <c r="B664">
        <v>15.79</v>
      </c>
      <c r="C664">
        <v>272.89999999999998</v>
      </c>
      <c r="D664">
        <v>1.2043999999999999</v>
      </c>
      <c r="F664">
        <v>1.2043999999999999</v>
      </c>
      <c r="G664">
        <v>13</v>
      </c>
      <c r="H664">
        <v>1</v>
      </c>
      <c r="I664">
        <v>14</v>
      </c>
      <c r="J664">
        <v>16</v>
      </c>
      <c r="K664">
        <v>76.423935182863332</v>
      </c>
      <c r="L664">
        <v>2370.7575439857997</v>
      </c>
    </row>
    <row r="665" spans="1:12">
      <c r="A665" s="73">
        <v>43128.625</v>
      </c>
      <c r="B665">
        <v>15.36</v>
      </c>
      <c r="C665">
        <v>282.10000000000002</v>
      </c>
      <c r="D665">
        <v>1.2024999999999999</v>
      </c>
      <c r="F665">
        <v>1.2024999999999999</v>
      </c>
      <c r="G665">
        <v>14</v>
      </c>
      <c r="H665">
        <v>1</v>
      </c>
      <c r="I665">
        <v>15</v>
      </c>
      <c r="J665">
        <v>15</v>
      </c>
      <c r="K665">
        <v>69.090647737657832</v>
      </c>
      <c r="L665">
        <v>2178.8570419199996</v>
      </c>
    </row>
    <row r="666" spans="1:12">
      <c r="A666" s="73">
        <v>43128.666666666664</v>
      </c>
      <c r="B666">
        <v>14.83</v>
      </c>
      <c r="C666">
        <v>276.89999999999998</v>
      </c>
      <c r="D666">
        <v>1.1962999999999999</v>
      </c>
      <c r="F666">
        <v>1.1962999999999999</v>
      </c>
      <c r="G666">
        <v>13</v>
      </c>
      <c r="H666">
        <v>1</v>
      </c>
      <c r="I666">
        <v>16</v>
      </c>
      <c r="J666">
        <v>15</v>
      </c>
      <c r="K666">
        <v>60.560744607520803</v>
      </c>
      <c r="L666">
        <v>1950.8934928640499</v>
      </c>
    </row>
    <row r="667" spans="1:12">
      <c r="A667" s="73">
        <v>43128.708333333336</v>
      </c>
      <c r="B667">
        <v>14.21</v>
      </c>
      <c r="C667">
        <v>307.60000000000002</v>
      </c>
      <c r="D667">
        <v>1.1953</v>
      </c>
      <c r="F667">
        <v>1.1953</v>
      </c>
      <c r="G667">
        <v>15</v>
      </c>
      <c r="H667">
        <v>1</v>
      </c>
      <c r="I667">
        <v>17</v>
      </c>
      <c r="J667">
        <v>14</v>
      </c>
      <c r="K667">
        <v>51.295367360945427</v>
      </c>
      <c r="L667">
        <v>1714.8619241666504</v>
      </c>
    </row>
    <row r="668" spans="1:12">
      <c r="A668" s="73">
        <v>43128.75</v>
      </c>
      <c r="B668">
        <v>13.25</v>
      </c>
      <c r="C668">
        <v>306</v>
      </c>
      <c r="D668">
        <v>1.1953</v>
      </c>
      <c r="F668">
        <v>1.1953</v>
      </c>
      <c r="G668">
        <v>15</v>
      </c>
      <c r="H668">
        <v>1</v>
      </c>
      <c r="I668">
        <v>18</v>
      </c>
      <c r="J668">
        <v>13</v>
      </c>
      <c r="K668">
        <v>38.465776785602891</v>
      </c>
      <c r="L668">
        <v>1390.2552976562499</v>
      </c>
    </row>
    <row r="669" spans="1:12">
      <c r="A669" s="73">
        <v>43128.791666666664</v>
      </c>
      <c r="B669">
        <v>13.36</v>
      </c>
      <c r="C669">
        <v>301.60000000000002</v>
      </c>
      <c r="D669">
        <v>1.1949000000000001</v>
      </c>
      <c r="F669">
        <v>1.1949000000000001</v>
      </c>
      <c r="G669">
        <v>14</v>
      </c>
      <c r="H669">
        <v>1</v>
      </c>
      <c r="I669">
        <v>19</v>
      </c>
      <c r="J669">
        <v>13</v>
      </c>
      <c r="K669">
        <v>39.842334039027548</v>
      </c>
      <c r="L669">
        <v>1424.6918499071999</v>
      </c>
    </row>
    <row r="670" spans="1:12">
      <c r="A670" s="73">
        <v>43128.833333333336</v>
      </c>
      <c r="B670">
        <v>12.49</v>
      </c>
      <c r="C670">
        <v>303.60000000000002</v>
      </c>
      <c r="D670">
        <v>1.1943999999999999</v>
      </c>
      <c r="F670">
        <v>1.1943999999999999</v>
      </c>
      <c r="G670">
        <v>14</v>
      </c>
      <c r="H670">
        <v>1</v>
      </c>
      <c r="I670">
        <v>20</v>
      </c>
      <c r="J670">
        <v>12</v>
      </c>
      <c r="K670">
        <v>29.61621758012339</v>
      </c>
      <c r="L670">
        <v>1163.6091139028001</v>
      </c>
    </row>
    <row r="671" spans="1:12">
      <c r="A671" s="73">
        <v>43128.875</v>
      </c>
      <c r="B671">
        <v>11.31</v>
      </c>
      <c r="C671">
        <v>302.10000000000002</v>
      </c>
      <c r="D671">
        <v>1.1986000000000001</v>
      </c>
      <c r="F671">
        <v>1.1986000000000001</v>
      </c>
      <c r="G671">
        <v>14</v>
      </c>
      <c r="H671">
        <v>1</v>
      </c>
      <c r="I671">
        <v>21</v>
      </c>
      <c r="J671">
        <v>11</v>
      </c>
      <c r="K671">
        <v>18.165312497931534</v>
      </c>
      <c r="L671">
        <v>867.02594283630015</v>
      </c>
    </row>
    <row r="672" spans="1:12">
      <c r="A672" s="73">
        <v>43128.916666666664</v>
      </c>
      <c r="B672">
        <v>11.97</v>
      </c>
      <c r="C672">
        <v>294.89999999999998</v>
      </c>
      <c r="D672">
        <v>1.1996</v>
      </c>
      <c r="F672">
        <v>1.1996</v>
      </c>
      <c r="G672">
        <v>14</v>
      </c>
      <c r="H672">
        <v>1</v>
      </c>
      <c r="I672">
        <v>22</v>
      </c>
      <c r="J672">
        <v>12</v>
      </c>
      <c r="K672">
        <v>24.226856018479523</v>
      </c>
      <c r="L672">
        <v>1028.7004093254002</v>
      </c>
    </row>
    <row r="673" spans="1:12">
      <c r="A673" s="73">
        <v>43128.958333333336</v>
      </c>
      <c r="B673">
        <v>11.45</v>
      </c>
      <c r="C673">
        <v>293.5</v>
      </c>
      <c r="D673">
        <v>1.2062999999999999</v>
      </c>
      <c r="F673">
        <v>1.2062999999999999</v>
      </c>
      <c r="G673">
        <v>14</v>
      </c>
      <c r="H673">
        <v>1</v>
      </c>
      <c r="I673">
        <v>23</v>
      </c>
      <c r="J673">
        <v>11</v>
      </c>
      <c r="K673">
        <v>19.37829445683564</v>
      </c>
      <c r="L673">
        <v>905.40271441874972</v>
      </c>
    </row>
    <row r="674" spans="1:12">
      <c r="A674" s="73">
        <v>43129</v>
      </c>
      <c r="B674">
        <v>9.8800000000000008</v>
      </c>
      <c r="C674">
        <v>307.39999999999998</v>
      </c>
      <c r="D674">
        <v>1.2116</v>
      </c>
      <c r="F674">
        <v>1.2116</v>
      </c>
      <c r="G674">
        <v>15</v>
      </c>
      <c r="H674">
        <v>1</v>
      </c>
      <c r="I674">
        <v>0</v>
      </c>
      <c r="J674">
        <v>10</v>
      </c>
      <c r="K674">
        <v>8.0206682034108905</v>
      </c>
      <c r="L674">
        <v>584.25185877760009</v>
      </c>
    </row>
    <row r="675" spans="1:12">
      <c r="A675" s="73">
        <v>43129.041666666664</v>
      </c>
      <c r="B675">
        <v>9.82</v>
      </c>
      <c r="C675">
        <v>315.7</v>
      </c>
      <c r="D675">
        <v>1.2163999999999999</v>
      </c>
      <c r="F675">
        <v>1.2163999999999999</v>
      </c>
      <c r="G675">
        <v>15</v>
      </c>
      <c r="H675">
        <v>1</v>
      </c>
      <c r="I675">
        <v>1</v>
      </c>
      <c r="J675">
        <v>10</v>
      </c>
      <c r="K675">
        <v>7.6844187924519805</v>
      </c>
      <c r="L675">
        <v>575.94482337759996</v>
      </c>
    </row>
    <row r="676" spans="1:12">
      <c r="A676" s="73">
        <v>43129.083333333336</v>
      </c>
      <c r="B676">
        <v>9.27</v>
      </c>
      <c r="C676">
        <v>309.10000000000002</v>
      </c>
      <c r="D676">
        <v>1.2174</v>
      </c>
      <c r="F676">
        <v>1.2174</v>
      </c>
      <c r="G676">
        <v>15</v>
      </c>
      <c r="H676">
        <v>1</v>
      </c>
      <c r="I676">
        <v>2</v>
      </c>
      <c r="J676">
        <v>9</v>
      </c>
      <c r="K676">
        <v>4.9376325253286533</v>
      </c>
      <c r="L676">
        <v>484.88919225209992</v>
      </c>
    </row>
    <row r="677" spans="1:12">
      <c r="A677" s="73">
        <v>43129.125</v>
      </c>
      <c r="B677">
        <v>9.66</v>
      </c>
      <c r="C677">
        <v>296.10000000000002</v>
      </c>
      <c r="D677">
        <v>1.2174</v>
      </c>
      <c r="F677">
        <v>1.2174</v>
      </c>
      <c r="G677">
        <v>14</v>
      </c>
      <c r="H677">
        <v>1</v>
      </c>
      <c r="I677">
        <v>3</v>
      </c>
      <c r="J677">
        <v>10</v>
      </c>
      <c r="K677">
        <v>6.8229536965615578</v>
      </c>
      <c r="L677">
        <v>548.69964725520003</v>
      </c>
    </row>
    <row r="678" spans="1:12">
      <c r="A678" s="73">
        <v>43129.166666666664</v>
      </c>
      <c r="B678">
        <v>9.7200000000000006</v>
      </c>
      <c r="C678">
        <v>295.3</v>
      </c>
      <c r="D678">
        <v>1.2213000000000001</v>
      </c>
      <c r="F678">
        <v>1.2213000000000001</v>
      </c>
      <c r="G678">
        <v>14</v>
      </c>
      <c r="H678">
        <v>1</v>
      </c>
      <c r="I678">
        <v>4</v>
      </c>
      <c r="J678">
        <v>10</v>
      </c>
      <c r="K678">
        <v>7.1400031075204691</v>
      </c>
      <c r="L678">
        <v>560.77824381120013</v>
      </c>
    </row>
    <row r="679" spans="1:12">
      <c r="A679" s="73">
        <v>43129.208333333336</v>
      </c>
      <c r="B679">
        <v>9.01</v>
      </c>
      <c r="C679">
        <v>288.89999999999998</v>
      </c>
      <c r="D679">
        <v>1.2233000000000001</v>
      </c>
      <c r="F679">
        <v>1.2233000000000001</v>
      </c>
      <c r="G679">
        <v>14</v>
      </c>
      <c r="H679">
        <v>1</v>
      </c>
      <c r="I679">
        <v>5</v>
      </c>
      <c r="J679">
        <v>9</v>
      </c>
      <c r="K679">
        <v>3.8497517445067193</v>
      </c>
      <c r="L679">
        <v>447.38081156664998</v>
      </c>
    </row>
    <row r="680" spans="1:12">
      <c r="A680" s="73">
        <v>43129.25</v>
      </c>
      <c r="B680">
        <v>10.97</v>
      </c>
      <c r="C680">
        <v>287.60000000000002</v>
      </c>
      <c r="D680">
        <v>1.2202999999999999</v>
      </c>
      <c r="F680">
        <v>1.2202999999999999</v>
      </c>
      <c r="G680">
        <v>14</v>
      </c>
      <c r="H680">
        <v>1</v>
      </c>
      <c r="I680">
        <v>6</v>
      </c>
      <c r="J680">
        <v>11</v>
      </c>
      <c r="K680">
        <v>15.382699169164388</v>
      </c>
      <c r="L680">
        <v>805.48322148095008</v>
      </c>
    </row>
    <row r="681" spans="1:12">
      <c r="A681" s="73">
        <v>43129.291666666664</v>
      </c>
      <c r="B681">
        <v>13.38</v>
      </c>
      <c r="C681">
        <v>281.7</v>
      </c>
      <c r="D681">
        <v>1.2218</v>
      </c>
      <c r="F681">
        <v>1.2218</v>
      </c>
      <c r="G681">
        <v>14</v>
      </c>
      <c r="H681">
        <v>1</v>
      </c>
      <c r="I681">
        <v>7</v>
      </c>
      <c r="J681">
        <v>13</v>
      </c>
      <c r="K681">
        <v>40.095217176013868</v>
      </c>
      <c r="L681">
        <v>1463.3171597448004</v>
      </c>
    </row>
    <row r="682" spans="1:12">
      <c r="A682" s="73">
        <v>43129.333333333336</v>
      </c>
      <c r="B682">
        <v>13.34</v>
      </c>
      <c r="C682">
        <v>281</v>
      </c>
      <c r="D682">
        <v>1.2144999999999999</v>
      </c>
      <c r="F682">
        <v>1.2144999999999999</v>
      </c>
      <c r="G682">
        <v>13</v>
      </c>
      <c r="H682">
        <v>1</v>
      </c>
      <c r="I682">
        <v>8</v>
      </c>
      <c r="J682">
        <v>13</v>
      </c>
      <c r="K682">
        <v>39.590250902041248</v>
      </c>
      <c r="L682">
        <v>1441.5675982539997</v>
      </c>
    </row>
    <row r="683" spans="1:12">
      <c r="A683" s="73">
        <v>43129.375</v>
      </c>
      <c r="B683">
        <v>11.4</v>
      </c>
      <c r="C683">
        <v>279.7</v>
      </c>
      <c r="D683">
        <v>1.2048000000000001</v>
      </c>
      <c r="F683">
        <v>1.2048000000000001</v>
      </c>
      <c r="G683">
        <v>13</v>
      </c>
      <c r="H683">
        <v>1</v>
      </c>
      <c r="I683">
        <v>9</v>
      </c>
      <c r="J683">
        <v>11</v>
      </c>
      <c r="K683">
        <v>18.940586614369895</v>
      </c>
      <c r="L683">
        <v>892.48210560000018</v>
      </c>
    </row>
    <row r="684" spans="1:12">
      <c r="A684" s="73">
        <v>43129.416666666664</v>
      </c>
      <c r="B684">
        <v>10.67</v>
      </c>
      <c r="C684">
        <v>276.60000000000002</v>
      </c>
      <c r="D684">
        <v>1.1991000000000001</v>
      </c>
      <c r="F684">
        <v>1.1991000000000001</v>
      </c>
      <c r="G684">
        <v>13</v>
      </c>
      <c r="H684">
        <v>1</v>
      </c>
      <c r="I684">
        <v>10</v>
      </c>
      <c r="J684">
        <v>11</v>
      </c>
      <c r="K684">
        <v>13.119452114369842</v>
      </c>
      <c r="L684">
        <v>728.31401230665006</v>
      </c>
    </row>
    <row r="685" spans="1:12">
      <c r="A685" s="73">
        <v>43129.458333333336</v>
      </c>
      <c r="B685">
        <v>11.15</v>
      </c>
      <c r="C685">
        <v>278.10000000000002</v>
      </c>
      <c r="D685">
        <v>1.1916</v>
      </c>
      <c r="F685">
        <v>1.1916</v>
      </c>
      <c r="G685">
        <v>13</v>
      </c>
      <c r="H685">
        <v>1</v>
      </c>
      <c r="I685">
        <v>11</v>
      </c>
      <c r="J685">
        <v>11</v>
      </c>
      <c r="K685">
        <v>16.82704740204111</v>
      </c>
      <c r="L685">
        <v>825.89550232500005</v>
      </c>
    </row>
    <row r="686" spans="1:12">
      <c r="A686" s="73">
        <v>43129.5</v>
      </c>
      <c r="B686">
        <v>14.42</v>
      </c>
      <c r="C686">
        <v>290.60000000000002</v>
      </c>
      <c r="D686">
        <v>1.1837</v>
      </c>
      <c r="F686">
        <v>1.1837</v>
      </c>
      <c r="G686">
        <v>14</v>
      </c>
      <c r="H686">
        <v>1</v>
      </c>
      <c r="I686">
        <v>12</v>
      </c>
      <c r="J686">
        <v>14</v>
      </c>
      <c r="K686">
        <v>54.347540299301592</v>
      </c>
      <c r="L686">
        <v>1774.6284232628</v>
      </c>
    </row>
    <row r="687" spans="1:12">
      <c r="A687" s="73">
        <v>43129.541666666664</v>
      </c>
      <c r="B687">
        <v>13.8</v>
      </c>
      <c r="C687">
        <v>287.3</v>
      </c>
      <c r="D687">
        <v>1.1754</v>
      </c>
      <c r="F687">
        <v>1.1754</v>
      </c>
      <c r="G687">
        <v>14</v>
      </c>
      <c r="H687">
        <v>1</v>
      </c>
      <c r="I687">
        <v>13</v>
      </c>
      <c r="J687">
        <v>14</v>
      </c>
      <c r="K687">
        <v>45.590563052726225</v>
      </c>
      <c r="L687">
        <v>1544.5179144000003</v>
      </c>
    </row>
    <row r="688" spans="1:12">
      <c r="A688" s="73">
        <v>43129.583333333336</v>
      </c>
      <c r="B688">
        <v>14.91</v>
      </c>
      <c r="C688">
        <v>285.89999999999998</v>
      </c>
      <c r="D688">
        <v>1.1662999999999999</v>
      </c>
      <c r="F688">
        <v>1.1662999999999999</v>
      </c>
      <c r="G688">
        <v>14</v>
      </c>
      <c r="H688">
        <v>1</v>
      </c>
      <c r="I688">
        <v>14</v>
      </c>
      <c r="J688">
        <v>15</v>
      </c>
      <c r="K688">
        <v>61.812277155466013</v>
      </c>
      <c r="L688">
        <v>1932.9170205586499</v>
      </c>
    </row>
    <row r="689" spans="1:12">
      <c r="A689" s="73">
        <v>43129.625</v>
      </c>
      <c r="B689">
        <v>15.44</v>
      </c>
      <c r="C689">
        <v>284.7</v>
      </c>
      <c r="D689">
        <v>1.1617999999999999</v>
      </c>
      <c r="F689">
        <v>1.1617999999999999</v>
      </c>
      <c r="G689">
        <v>14</v>
      </c>
      <c r="H689">
        <v>1</v>
      </c>
      <c r="I689">
        <v>15</v>
      </c>
      <c r="J689">
        <v>15</v>
      </c>
      <c r="K689">
        <v>70.426980285603008</v>
      </c>
      <c r="L689">
        <v>2138.1750841855996</v>
      </c>
    </row>
    <row r="690" spans="1:12">
      <c r="A690" s="73">
        <v>43129.666666666664</v>
      </c>
      <c r="B690">
        <v>13.35</v>
      </c>
      <c r="C690">
        <v>296.2</v>
      </c>
      <c r="D690">
        <v>1.1627000000000001</v>
      </c>
      <c r="F690">
        <v>1.1627000000000001</v>
      </c>
      <c r="G690">
        <v>14</v>
      </c>
      <c r="H690">
        <v>1</v>
      </c>
      <c r="I690">
        <v>16</v>
      </c>
      <c r="J690">
        <v>13</v>
      </c>
      <c r="K690">
        <v>39.716192470534395</v>
      </c>
      <c r="L690">
        <v>1383.1888325062498</v>
      </c>
    </row>
    <row r="691" spans="1:12">
      <c r="A691" s="73">
        <v>43129.708333333336</v>
      </c>
      <c r="B691">
        <v>11.62</v>
      </c>
      <c r="C691">
        <v>273.10000000000002</v>
      </c>
      <c r="D691">
        <v>1.1713</v>
      </c>
      <c r="F691">
        <v>1.1713</v>
      </c>
      <c r="G691">
        <v>13</v>
      </c>
      <c r="H691">
        <v>1</v>
      </c>
      <c r="I691">
        <v>17</v>
      </c>
      <c r="J691">
        <v>12</v>
      </c>
      <c r="K691">
        <v>20.903901121219214</v>
      </c>
      <c r="L691">
        <v>918.87520317319991</v>
      </c>
    </row>
    <row r="692" spans="1:12">
      <c r="A692" s="73">
        <v>43129.75</v>
      </c>
      <c r="B692">
        <v>10.42</v>
      </c>
      <c r="C692">
        <v>263.10000000000002</v>
      </c>
      <c r="D692">
        <v>1.1772</v>
      </c>
      <c r="F692">
        <v>1.1772</v>
      </c>
      <c r="G692">
        <v>13</v>
      </c>
      <c r="H692">
        <v>1</v>
      </c>
      <c r="I692">
        <v>18</v>
      </c>
      <c r="J692">
        <v>10</v>
      </c>
      <c r="K692">
        <v>11.370912902041059</v>
      </c>
      <c r="L692">
        <v>665.92207939679997</v>
      </c>
    </row>
    <row r="693" spans="1:12">
      <c r="A693" s="73">
        <v>43129.791666666664</v>
      </c>
      <c r="B693">
        <v>13.54</v>
      </c>
      <c r="C693">
        <v>271.89999999999998</v>
      </c>
      <c r="D693">
        <v>1.1818</v>
      </c>
      <c r="F693">
        <v>1.1818</v>
      </c>
      <c r="G693">
        <v>13</v>
      </c>
      <c r="H693">
        <v>1</v>
      </c>
      <c r="I693">
        <v>19</v>
      </c>
      <c r="J693">
        <v>14</v>
      </c>
      <c r="K693">
        <v>42.147082271904267</v>
      </c>
      <c r="L693">
        <v>1466.7968986375995</v>
      </c>
    </row>
    <row r="694" spans="1:12">
      <c r="A694" s="73">
        <v>43129.833333333336</v>
      </c>
      <c r="B694">
        <v>11.26</v>
      </c>
      <c r="C694">
        <v>270.39999999999998</v>
      </c>
      <c r="D694">
        <v>1.1878</v>
      </c>
      <c r="F694">
        <v>1.1878</v>
      </c>
      <c r="G694">
        <v>13</v>
      </c>
      <c r="H694">
        <v>1</v>
      </c>
      <c r="I694">
        <v>20</v>
      </c>
      <c r="J694">
        <v>11</v>
      </c>
      <c r="K694">
        <v>17.741604655465771</v>
      </c>
      <c r="L694">
        <v>847.86849250639989</v>
      </c>
    </row>
    <row r="695" spans="1:12">
      <c r="A695" s="73">
        <v>43129.875</v>
      </c>
      <c r="B695">
        <v>9.64</v>
      </c>
      <c r="C695">
        <v>270.2</v>
      </c>
      <c r="D695">
        <v>1.1888000000000001</v>
      </c>
      <c r="F695">
        <v>1.1888000000000001</v>
      </c>
      <c r="G695">
        <v>13</v>
      </c>
      <c r="H695">
        <v>1</v>
      </c>
      <c r="I695">
        <v>21</v>
      </c>
      <c r="J695">
        <v>10</v>
      </c>
      <c r="K695">
        <v>6.718870559575258</v>
      </c>
      <c r="L695">
        <v>532.48809487360018</v>
      </c>
    </row>
    <row r="696" spans="1:12">
      <c r="A696" s="73">
        <v>43129.916666666664</v>
      </c>
      <c r="B696">
        <v>9.86</v>
      </c>
      <c r="C696">
        <v>266.7</v>
      </c>
      <c r="D696">
        <v>1.1953</v>
      </c>
      <c r="F696">
        <v>1.1953</v>
      </c>
      <c r="G696">
        <v>13</v>
      </c>
      <c r="H696">
        <v>1</v>
      </c>
      <c r="I696">
        <v>22</v>
      </c>
      <c r="J696">
        <v>10</v>
      </c>
      <c r="K696">
        <v>7.907785066424581</v>
      </c>
      <c r="L696">
        <v>572.8984782483999</v>
      </c>
    </row>
    <row r="697" spans="1:12">
      <c r="A697" s="73">
        <v>43129.958333333336</v>
      </c>
      <c r="B697">
        <v>10.9</v>
      </c>
      <c r="C697">
        <v>260.3</v>
      </c>
      <c r="D697">
        <v>1.1943999999999999</v>
      </c>
      <c r="F697">
        <v>1.1943999999999999</v>
      </c>
      <c r="G697">
        <v>13</v>
      </c>
      <c r="H697">
        <v>1</v>
      </c>
      <c r="I697">
        <v>23</v>
      </c>
      <c r="J697">
        <v>11</v>
      </c>
      <c r="K697">
        <v>14.838508189712327</v>
      </c>
      <c r="L697">
        <v>773.39131880000002</v>
      </c>
    </row>
    <row r="698" spans="1:12">
      <c r="A698" s="73">
        <v>43130</v>
      </c>
      <c r="B698">
        <v>13.19</v>
      </c>
      <c r="C698">
        <v>256.89999999999998</v>
      </c>
      <c r="D698">
        <v>1.1924999999999999</v>
      </c>
      <c r="F698">
        <v>1.1924999999999999</v>
      </c>
      <c r="G698">
        <v>12</v>
      </c>
      <c r="H698">
        <v>1</v>
      </c>
      <c r="I698">
        <v>0</v>
      </c>
      <c r="J698">
        <v>13</v>
      </c>
      <c r="K698">
        <v>37.725127374643975</v>
      </c>
      <c r="L698">
        <v>1368.2415625537496</v>
      </c>
    </row>
    <row r="699" spans="1:12">
      <c r="A699" s="73">
        <v>43130.041666666664</v>
      </c>
      <c r="B699">
        <v>13.41</v>
      </c>
      <c r="C699">
        <v>271</v>
      </c>
      <c r="D699">
        <v>1.1991000000000001</v>
      </c>
      <c r="F699">
        <v>1.1991000000000001</v>
      </c>
      <c r="G699">
        <v>13</v>
      </c>
      <c r="H699">
        <v>1</v>
      </c>
      <c r="I699">
        <v>1</v>
      </c>
      <c r="J699">
        <v>13</v>
      </c>
      <c r="K699">
        <v>40.476041881493309</v>
      </c>
      <c r="L699">
        <v>1445.8117199305502</v>
      </c>
    </row>
    <row r="700" spans="1:12">
      <c r="A700" s="73">
        <v>43130.083333333336</v>
      </c>
      <c r="B700">
        <v>11.77</v>
      </c>
      <c r="C700">
        <v>278.10000000000002</v>
      </c>
      <c r="D700">
        <v>1.202</v>
      </c>
      <c r="F700">
        <v>1.202</v>
      </c>
      <c r="G700">
        <v>13</v>
      </c>
      <c r="H700">
        <v>1</v>
      </c>
      <c r="I700">
        <v>2</v>
      </c>
      <c r="J700">
        <v>12</v>
      </c>
      <c r="K700">
        <v>22.298024648616487</v>
      </c>
      <c r="L700">
        <v>979.94987203299991</v>
      </c>
    </row>
    <row r="701" spans="1:12">
      <c r="A701" s="73">
        <v>43130.125</v>
      </c>
      <c r="B701">
        <v>10.18</v>
      </c>
      <c r="C701">
        <v>282.10000000000002</v>
      </c>
      <c r="D701">
        <v>1.202</v>
      </c>
      <c r="F701">
        <v>1.202</v>
      </c>
      <c r="G701">
        <v>14</v>
      </c>
      <c r="H701">
        <v>1</v>
      </c>
      <c r="I701">
        <v>3</v>
      </c>
      <c r="J701">
        <v>10</v>
      </c>
      <c r="K701">
        <v>9.8099152582054252</v>
      </c>
      <c r="L701">
        <v>634.04167703199982</v>
      </c>
    </row>
    <row r="702" spans="1:12">
      <c r="A702" s="73">
        <v>43130.166666666664</v>
      </c>
      <c r="B702">
        <v>10.71</v>
      </c>
      <c r="C702">
        <v>276.10000000000002</v>
      </c>
      <c r="D702">
        <v>1.2039</v>
      </c>
      <c r="F702">
        <v>1.2039</v>
      </c>
      <c r="G702">
        <v>13</v>
      </c>
      <c r="H702">
        <v>1</v>
      </c>
      <c r="I702">
        <v>4</v>
      </c>
      <c r="J702">
        <v>11</v>
      </c>
      <c r="K702">
        <v>13.410818388342454</v>
      </c>
      <c r="L702">
        <v>739.48408437645014</v>
      </c>
    </row>
    <row r="703" spans="1:12">
      <c r="A703" s="73">
        <v>43130.208333333336</v>
      </c>
      <c r="B703">
        <v>10.199999999999999</v>
      </c>
      <c r="C703">
        <v>276.7</v>
      </c>
      <c r="D703">
        <v>1.2105999999999999</v>
      </c>
      <c r="F703">
        <v>1.2105999999999999</v>
      </c>
      <c r="G703">
        <v>13</v>
      </c>
      <c r="H703">
        <v>1</v>
      </c>
      <c r="I703">
        <v>5</v>
      </c>
      <c r="J703">
        <v>10</v>
      </c>
      <c r="K703">
        <v>9.9355983951917253</v>
      </c>
      <c r="L703">
        <v>642.34920239999985</v>
      </c>
    </row>
    <row r="704" spans="1:12">
      <c r="A704" s="73">
        <v>43130.25</v>
      </c>
      <c r="B704">
        <v>10.97</v>
      </c>
      <c r="C704">
        <v>279.3</v>
      </c>
      <c r="D704">
        <v>1.2116</v>
      </c>
      <c r="F704">
        <v>1.2116</v>
      </c>
      <c r="G704">
        <v>13</v>
      </c>
      <c r="H704">
        <v>1</v>
      </c>
      <c r="I704">
        <v>6</v>
      </c>
      <c r="J704">
        <v>11</v>
      </c>
      <c r="K704">
        <v>15.382699169164388</v>
      </c>
      <c r="L704">
        <v>799.74061390340012</v>
      </c>
    </row>
    <row r="705" spans="1:12">
      <c r="A705" s="73">
        <v>43130.291666666664</v>
      </c>
      <c r="B705">
        <v>10.93</v>
      </c>
      <c r="C705">
        <v>286.8</v>
      </c>
      <c r="D705">
        <v>1.2116</v>
      </c>
      <c r="F705">
        <v>1.2116</v>
      </c>
      <c r="G705">
        <v>14</v>
      </c>
      <c r="H705">
        <v>1</v>
      </c>
      <c r="I705">
        <v>7</v>
      </c>
      <c r="J705">
        <v>11</v>
      </c>
      <c r="K705">
        <v>15.070532895191775</v>
      </c>
      <c r="L705">
        <v>791.02417207059989</v>
      </c>
    </row>
    <row r="706" spans="1:12">
      <c r="A706" s="73">
        <v>43130.333333333336</v>
      </c>
      <c r="B706">
        <v>9.76</v>
      </c>
      <c r="C706">
        <v>287.89999999999998</v>
      </c>
      <c r="D706">
        <v>1.2077</v>
      </c>
      <c r="F706">
        <v>1.2077</v>
      </c>
      <c r="G706">
        <v>14</v>
      </c>
      <c r="H706">
        <v>1</v>
      </c>
      <c r="I706">
        <v>8</v>
      </c>
      <c r="J706">
        <v>10</v>
      </c>
      <c r="K706">
        <v>7.3553693814930696</v>
      </c>
      <c r="L706">
        <v>561.40790517760001</v>
      </c>
    </row>
    <row r="707" spans="1:12">
      <c r="A707" s="73">
        <v>43130.375</v>
      </c>
      <c r="B707">
        <v>10.210000000000001</v>
      </c>
      <c r="C707">
        <v>288.7</v>
      </c>
      <c r="D707">
        <v>1.2000999999999999</v>
      </c>
      <c r="F707">
        <v>1.2000999999999999</v>
      </c>
      <c r="G707">
        <v>14</v>
      </c>
      <c r="H707">
        <v>1</v>
      </c>
      <c r="I707">
        <v>9</v>
      </c>
      <c r="J707">
        <v>10</v>
      </c>
      <c r="K707">
        <v>9.998739963684887</v>
      </c>
      <c r="L707">
        <v>638.65257321305012</v>
      </c>
    </row>
    <row r="708" spans="1:12">
      <c r="A708" s="73">
        <v>43130.416666666664</v>
      </c>
      <c r="B708">
        <v>8.65</v>
      </c>
      <c r="C708">
        <v>286.8</v>
      </c>
      <c r="D708">
        <v>1.1930000000000001</v>
      </c>
      <c r="F708">
        <v>1.1930000000000001</v>
      </c>
      <c r="G708">
        <v>14</v>
      </c>
      <c r="H708">
        <v>1</v>
      </c>
      <c r="I708">
        <v>10</v>
      </c>
      <c r="J708">
        <v>9</v>
      </c>
      <c r="K708">
        <v>2.5666552787532728</v>
      </c>
      <c r="L708">
        <v>386.06352381250008</v>
      </c>
    </row>
    <row r="709" spans="1:12">
      <c r="A709" s="73">
        <v>43130.458333333336</v>
      </c>
      <c r="B709">
        <v>8.15</v>
      </c>
      <c r="C709">
        <v>297.39999999999998</v>
      </c>
      <c r="D709">
        <v>1.1840999999999999</v>
      </c>
      <c r="F709">
        <v>1.1840999999999999</v>
      </c>
      <c r="G709">
        <v>14</v>
      </c>
      <c r="H709">
        <v>1</v>
      </c>
      <c r="I709">
        <v>11</v>
      </c>
      <c r="J709">
        <v>8</v>
      </c>
      <c r="K709">
        <v>1.2145768540957056</v>
      </c>
      <c r="L709">
        <v>320.50234516875003</v>
      </c>
    </row>
    <row r="710" spans="1:12">
      <c r="A710" s="73">
        <v>43130.5</v>
      </c>
      <c r="B710">
        <v>9.9</v>
      </c>
      <c r="C710">
        <v>295.10000000000002</v>
      </c>
      <c r="D710">
        <v>1.179</v>
      </c>
      <c r="F710">
        <v>1.179</v>
      </c>
      <c r="G710">
        <v>14</v>
      </c>
      <c r="H710">
        <v>1</v>
      </c>
      <c r="I710">
        <v>12</v>
      </c>
      <c r="J710">
        <v>10</v>
      </c>
      <c r="K710">
        <v>8.1343513403971919</v>
      </c>
      <c r="L710">
        <v>571.99126050000007</v>
      </c>
    </row>
    <row r="711" spans="1:12">
      <c r="A711" s="73">
        <v>43130.541666666664</v>
      </c>
      <c r="B711">
        <v>10.42</v>
      </c>
      <c r="C711">
        <v>293.2</v>
      </c>
      <c r="D711">
        <v>1.1749000000000001</v>
      </c>
      <c r="F711">
        <v>1.1749000000000001</v>
      </c>
      <c r="G711">
        <v>14</v>
      </c>
      <c r="H711">
        <v>1</v>
      </c>
      <c r="I711">
        <v>13</v>
      </c>
      <c r="J711">
        <v>10</v>
      </c>
      <c r="K711">
        <v>11.370912902041059</v>
      </c>
      <c r="L711">
        <v>664.62100839560003</v>
      </c>
    </row>
    <row r="712" spans="1:12">
      <c r="A712" s="73">
        <v>43130.583333333336</v>
      </c>
      <c r="B712">
        <v>10.43</v>
      </c>
      <c r="C712">
        <v>284</v>
      </c>
      <c r="D712">
        <v>1.1721999999999999</v>
      </c>
      <c r="F712">
        <v>1.1721999999999999</v>
      </c>
      <c r="G712">
        <v>14</v>
      </c>
      <c r="H712">
        <v>1</v>
      </c>
      <c r="I712">
        <v>14</v>
      </c>
      <c r="J712">
        <v>10</v>
      </c>
      <c r="K712">
        <v>11.438454470534209</v>
      </c>
      <c r="L712">
        <v>665.00459575269997</v>
      </c>
    </row>
    <row r="713" spans="1:12">
      <c r="A713" s="73">
        <v>43130.625</v>
      </c>
      <c r="B713">
        <v>10.16</v>
      </c>
      <c r="C713">
        <v>283.8</v>
      </c>
      <c r="D713">
        <v>1.1695</v>
      </c>
      <c r="F713">
        <v>1.1695</v>
      </c>
      <c r="G713">
        <v>14</v>
      </c>
      <c r="H713">
        <v>1</v>
      </c>
      <c r="I713">
        <v>15</v>
      </c>
      <c r="J713">
        <v>10</v>
      </c>
      <c r="K713">
        <v>9.685032121219125</v>
      </c>
      <c r="L713">
        <v>613.26948313600008</v>
      </c>
    </row>
    <row r="714" spans="1:12">
      <c r="A714" s="73">
        <v>43130.666666666664</v>
      </c>
      <c r="B714">
        <v>10.18</v>
      </c>
      <c r="C714">
        <v>279.8</v>
      </c>
      <c r="D714">
        <v>1.1698999999999999</v>
      </c>
      <c r="F714">
        <v>1.1698999999999999</v>
      </c>
      <c r="G714">
        <v>13</v>
      </c>
      <c r="H714">
        <v>1</v>
      </c>
      <c r="I714">
        <v>16</v>
      </c>
      <c r="J714">
        <v>10</v>
      </c>
      <c r="K714">
        <v>9.8099152582054252</v>
      </c>
      <c r="L714">
        <v>617.10928282839984</v>
      </c>
    </row>
    <row r="715" spans="1:12">
      <c r="A715" s="73">
        <v>43130.708333333336</v>
      </c>
      <c r="B715">
        <v>9.8000000000000007</v>
      </c>
      <c r="C715">
        <v>293.2</v>
      </c>
      <c r="D715">
        <v>1.1772</v>
      </c>
      <c r="F715">
        <v>1.1772</v>
      </c>
      <c r="G715">
        <v>14</v>
      </c>
      <c r="H715">
        <v>1</v>
      </c>
      <c r="I715">
        <v>17</v>
      </c>
      <c r="J715">
        <v>10</v>
      </c>
      <c r="K715">
        <v>7.5739356554656805</v>
      </c>
      <c r="L715">
        <v>553.98561120000011</v>
      </c>
    </row>
    <row r="716" spans="1:12">
      <c r="A716" s="73">
        <v>43130.75</v>
      </c>
      <c r="B716">
        <v>8.76</v>
      </c>
      <c r="C716">
        <v>298.5</v>
      </c>
      <c r="D716">
        <v>1.1850000000000001</v>
      </c>
      <c r="F716">
        <v>1.1850000000000001</v>
      </c>
      <c r="G716">
        <v>14</v>
      </c>
      <c r="H716">
        <v>1</v>
      </c>
      <c r="I716">
        <v>18</v>
      </c>
      <c r="J716">
        <v>9</v>
      </c>
      <c r="K716">
        <v>2.9312125321779359</v>
      </c>
      <c r="L716">
        <v>398.29116527999997</v>
      </c>
    </row>
    <row r="717" spans="1:12">
      <c r="A717" s="73">
        <v>43130.791666666664</v>
      </c>
      <c r="B717">
        <v>9.6300000000000008</v>
      </c>
      <c r="C717">
        <v>298.60000000000002</v>
      </c>
      <c r="D717">
        <v>1.1855</v>
      </c>
      <c r="F717">
        <v>1.1855</v>
      </c>
      <c r="G717">
        <v>14</v>
      </c>
      <c r="H717">
        <v>1</v>
      </c>
      <c r="I717">
        <v>19</v>
      </c>
      <c r="J717">
        <v>10</v>
      </c>
      <c r="K717">
        <v>6.667128991082107</v>
      </c>
      <c r="L717">
        <v>529.35914968425016</v>
      </c>
    </row>
    <row r="718" spans="1:12">
      <c r="A718" s="73">
        <v>43130.833333333336</v>
      </c>
      <c r="B718">
        <v>12.39</v>
      </c>
      <c r="C718">
        <v>304.3</v>
      </c>
      <c r="D718">
        <v>1.1901999999999999</v>
      </c>
      <c r="F718">
        <v>1.1901999999999999</v>
      </c>
      <c r="G718">
        <v>15</v>
      </c>
      <c r="H718">
        <v>1</v>
      </c>
      <c r="I718">
        <v>20</v>
      </c>
      <c r="J718">
        <v>12</v>
      </c>
      <c r="K718">
        <v>28.53780189519188</v>
      </c>
      <c r="L718">
        <v>1131.8890782969002</v>
      </c>
    </row>
    <row r="719" spans="1:12">
      <c r="A719" s="73">
        <v>43130.875</v>
      </c>
      <c r="B719">
        <v>12.33</v>
      </c>
      <c r="C719">
        <v>303.7</v>
      </c>
      <c r="D719">
        <v>1.1897</v>
      </c>
      <c r="F719">
        <v>1.1897</v>
      </c>
      <c r="G719">
        <v>14</v>
      </c>
      <c r="H719">
        <v>1</v>
      </c>
      <c r="I719">
        <v>21</v>
      </c>
      <c r="J719">
        <v>12</v>
      </c>
      <c r="K719">
        <v>27.900352484232965</v>
      </c>
      <c r="L719">
        <v>1115.05604306445</v>
      </c>
    </row>
    <row r="720" spans="1:12">
      <c r="A720" s="73">
        <v>43130.916666666664</v>
      </c>
      <c r="B720">
        <v>11.59</v>
      </c>
      <c r="C720">
        <v>302</v>
      </c>
      <c r="D720">
        <v>1.1916</v>
      </c>
      <c r="F720">
        <v>1.1916</v>
      </c>
      <c r="G720">
        <v>14</v>
      </c>
      <c r="H720">
        <v>1</v>
      </c>
      <c r="I720">
        <v>22</v>
      </c>
      <c r="J720">
        <v>12</v>
      </c>
      <c r="K720">
        <v>20.630476415739764</v>
      </c>
      <c r="L720">
        <v>927.57878414819993</v>
      </c>
    </row>
    <row r="721" spans="1:12">
      <c r="A721" s="73">
        <v>43130.958333333336</v>
      </c>
      <c r="B721">
        <v>11.96</v>
      </c>
      <c r="C721">
        <v>301.3</v>
      </c>
      <c r="D721">
        <v>1.1981999999999999</v>
      </c>
      <c r="F721">
        <v>1.1981999999999999</v>
      </c>
      <c r="G721">
        <v>14</v>
      </c>
      <c r="H721">
        <v>1</v>
      </c>
      <c r="I721">
        <v>23</v>
      </c>
      <c r="J721">
        <v>12</v>
      </c>
      <c r="K721">
        <v>24.128514449986373</v>
      </c>
      <c r="L721">
        <v>1024.9268218176001</v>
      </c>
    </row>
    <row r="722" spans="1:12">
      <c r="A722" s="73">
        <v>43131</v>
      </c>
      <c r="B722">
        <v>11.88</v>
      </c>
      <c r="C722">
        <v>296.39999999999998</v>
      </c>
      <c r="D722">
        <v>1.1991000000000001</v>
      </c>
      <c r="F722">
        <v>1.1991000000000001</v>
      </c>
      <c r="G722">
        <v>14</v>
      </c>
      <c r="H722">
        <v>1</v>
      </c>
      <c r="I722">
        <v>0</v>
      </c>
      <c r="J722">
        <v>12</v>
      </c>
      <c r="K722">
        <v>23.348981902041164</v>
      </c>
      <c r="L722">
        <v>1005.2514986976003</v>
      </c>
    </row>
    <row r="723" spans="1:12">
      <c r="A723" s="73">
        <v>43131.041666666664</v>
      </c>
      <c r="B723">
        <v>11.48</v>
      </c>
      <c r="C723">
        <v>298.3</v>
      </c>
      <c r="D723">
        <v>1.2000999999999999</v>
      </c>
      <c r="F723">
        <v>1.2000999999999999</v>
      </c>
      <c r="G723">
        <v>14</v>
      </c>
      <c r="H723">
        <v>1</v>
      </c>
      <c r="I723">
        <v>1</v>
      </c>
      <c r="J723">
        <v>11</v>
      </c>
      <c r="K723">
        <v>19.643319162315105</v>
      </c>
      <c r="L723">
        <v>907.84792288960011</v>
      </c>
    </row>
    <row r="724" spans="1:12">
      <c r="A724" s="73">
        <v>43131.083333333336</v>
      </c>
      <c r="B724">
        <v>10.28</v>
      </c>
      <c r="C724">
        <v>299.60000000000002</v>
      </c>
      <c r="D724">
        <v>1.2029000000000001</v>
      </c>
      <c r="F724">
        <v>1.2029000000000001</v>
      </c>
      <c r="G724">
        <v>14</v>
      </c>
      <c r="H724">
        <v>1</v>
      </c>
      <c r="I724">
        <v>2</v>
      </c>
      <c r="J724">
        <v>10</v>
      </c>
      <c r="K724">
        <v>10.446330943136937</v>
      </c>
      <c r="L724">
        <v>653.39961343039988</v>
      </c>
    </row>
    <row r="725" spans="1:12">
      <c r="A725" s="73">
        <v>43131.125</v>
      </c>
      <c r="B725">
        <v>6.35</v>
      </c>
      <c r="C725">
        <v>284.89999999999998</v>
      </c>
      <c r="D725">
        <v>1.2062999999999999</v>
      </c>
      <c r="F725">
        <v>1.2062999999999999</v>
      </c>
      <c r="G725">
        <v>14</v>
      </c>
      <c r="H725">
        <v>1</v>
      </c>
      <c r="I725">
        <v>3</v>
      </c>
      <c r="J725">
        <v>6</v>
      </c>
      <c r="K725">
        <v>0.48709452532846376</v>
      </c>
      <c r="L725">
        <v>154.43527580624999</v>
      </c>
    </row>
    <row r="726" spans="1:12">
      <c r="A726" s="73">
        <v>43131.166666666664</v>
      </c>
      <c r="B726">
        <v>7.33</v>
      </c>
      <c r="C726">
        <v>272.2</v>
      </c>
      <c r="D726">
        <v>1.2101</v>
      </c>
      <c r="F726">
        <v>1.2101</v>
      </c>
      <c r="G726">
        <v>13</v>
      </c>
      <c r="H726">
        <v>1</v>
      </c>
      <c r="I726">
        <v>4</v>
      </c>
      <c r="J726">
        <v>7</v>
      </c>
      <c r="K726">
        <v>7.9568237657294788E-2</v>
      </c>
      <c r="L726">
        <v>238.28855802684998</v>
      </c>
    </row>
    <row r="727" spans="1:12">
      <c r="A727" s="73">
        <v>43131.208333333336</v>
      </c>
      <c r="B727">
        <v>7.53</v>
      </c>
      <c r="C727">
        <v>265</v>
      </c>
      <c r="D727">
        <v>1.2092000000000001</v>
      </c>
      <c r="F727">
        <v>1.2092000000000001</v>
      </c>
      <c r="G727">
        <v>13</v>
      </c>
      <c r="H727">
        <v>1</v>
      </c>
      <c r="I727">
        <v>5</v>
      </c>
      <c r="J727">
        <v>8</v>
      </c>
      <c r="K727">
        <v>0.23239960752032182</v>
      </c>
      <c r="L727">
        <v>258.13867197420001</v>
      </c>
    </row>
    <row r="728" spans="1:12">
      <c r="A728" s="73">
        <v>43131.25</v>
      </c>
      <c r="B728">
        <v>6.6</v>
      </c>
      <c r="C728">
        <v>271.5</v>
      </c>
      <c r="D728">
        <v>1.2124999999999999</v>
      </c>
      <c r="F728">
        <v>1.2124999999999999</v>
      </c>
      <c r="G728">
        <v>13</v>
      </c>
      <c r="H728">
        <v>1</v>
      </c>
      <c r="I728">
        <v>6</v>
      </c>
      <c r="J728">
        <v>7</v>
      </c>
      <c r="K728">
        <v>0.20063373765724712</v>
      </c>
      <c r="L728">
        <v>174.29444999999998</v>
      </c>
    </row>
    <row r="729" spans="1:12">
      <c r="A729" s="73">
        <v>43131.291666666664</v>
      </c>
      <c r="B729">
        <v>5.18</v>
      </c>
      <c r="C729">
        <v>267.60000000000002</v>
      </c>
      <c r="D729">
        <v>1.2144999999999999</v>
      </c>
      <c r="F729">
        <v>1.2144999999999999</v>
      </c>
      <c r="G729">
        <v>13</v>
      </c>
      <c r="H729">
        <v>1</v>
      </c>
      <c r="I729">
        <v>7</v>
      </c>
      <c r="J729">
        <v>5</v>
      </c>
      <c r="K729">
        <v>3.4891310116297571</v>
      </c>
      <c r="L729">
        <v>84.402789981999987</v>
      </c>
    </row>
    <row r="730" spans="1:12">
      <c r="A730" s="73">
        <v>43131.333333333336</v>
      </c>
      <c r="B730">
        <v>4.12</v>
      </c>
      <c r="C730">
        <v>254.9</v>
      </c>
      <c r="D730">
        <v>1.2130000000000001</v>
      </c>
      <c r="F730">
        <v>1.2130000000000001</v>
      </c>
      <c r="G730">
        <v>12</v>
      </c>
      <c r="H730">
        <v>1</v>
      </c>
      <c r="I730">
        <v>8</v>
      </c>
      <c r="J730">
        <v>4</v>
      </c>
      <c r="K730">
        <v>8.5727247513557128</v>
      </c>
      <c r="L730">
        <v>42.415291232000001</v>
      </c>
    </row>
    <row r="731" spans="1:12">
      <c r="A731" s="73">
        <v>43131.375</v>
      </c>
      <c r="B731">
        <v>4.7300000000000004</v>
      </c>
      <c r="C731">
        <v>250.9</v>
      </c>
      <c r="D731">
        <v>1.2015</v>
      </c>
      <c r="F731">
        <v>1.2015</v>
      </c>
      <c r="G731">
        <v>12</v>
      </c>
      <c r="H731">
        <v>1</v>
      </c>
      <c r="I731">
        <v>9</v>
      </c>
      <c r="J731">
        <v>5</v>
      </c>
      <c r="K731">
        <v>5.3727604294379443</v>
      </c>
      <c r="L731">
        <v>63.57365806275002</v>
      </c>
    </row>
    <row r="732" spans="1:12">
      <c r="A732" s="73">
        <v>43131.416666666664</v>
      </c>
      <c r="B732">
        <v>5.77</v>
      </c>
      <c r="C732">
        <v>254.5</v>
      </c>
      <c r="D732">
        <v>1.1906000000000001</v>
      </c>
      <c r="F732">
        <v>1.1906000000000001</v>
      </c>
      <c r="G732">
        <v>12</v>
      </c>
      <c r="H732">
        <v>1</v>
      </c>
      <c r="I732">
        <v>10</v>
      </c>
      <c r="J732">
        <v>6</v>
      </c>
      <c r="K732">
        <v>1.6330835527256866</v>
      </c>
      <c r="L732">
        <v>114.35714964489999</v>
      </c>
    </row>
    <row r="733" spans="1:12">
      <c r="A733" s="73">
        <v>43131.458333333336</v>
      </c>
      <c r="B733">
        <v>6.87</v>
      </c>
      <c r="C733">
        <v>238.7</v>
      </c>
      <c r="D733">
        <v>1.1837</v>
      </c>
      <c r="F733">
        <v>1.1837</v>
      </c>
      <c r="G733">
        <v>12</v>
      </c>
      <c r="H733">
        <v>1</v>
      </c>
      <c r="I733">
        <v>11</v>
      </c>
      <c r="J733">
        <v>7</v>
      </c>
      <c r="K733">
        <v>3.1656086972332992E-2</v>
      </c>
      <c r="L733">
        <v>191.90304377055</v>
      </c>
    </row>
    <row r="734" spans="1:12">
      <c r="A734" s="73">
        <v>43131.5</v>
      </c>
      <c r="B734">
        <v>6.89</v>
      </c>
      <c r="C734">
        <v>248.1</v>
      </c>
      <c r="D734">
        <v>1.1735</v>
      </c>
      <c r="F734">
        <v>1.1735</v>
      </c>
      <c r="G734">
        <v>12</v>
      </c>
      <c r="H734">
        <v>1</v>
      </c>
      <c r="I734">
        <v>12</v>
      </c>
      <c r="J734">
        <v>7</v>
      </c>
      <c r="K734">
        <v>2.4939223958635817E-2</v>
      </c>
      <c r="L734">
        <v>191.91581471074994</v>
      </c>
    </row>
    <row r="735" spans="1:12">
      <c r="A735" s="73">
        <v>43131.541666666664</v>
      </c>
      <c r="B735">
        <v>8.1300000000000008</v>
      </c>
      <c r="C735">
        <v>257.5</v>
      </c>
      <c r="D735">
        <v>1.1695</v>
      </c>
      <c r="F735">
        <v>1.1695</v>
      </c>
      <c r="G735">
        <v>12</v>
      </c>
      <c r="H735">
        <v>1</v>
      </c>
      <c r="I735">
        <v>13</v>
      </c>
      <c r="J735">
        <v>8</v>
      </c>
      <c r="K735">
        <v>1.1708937171094038</v>
      </c>
      <c r="L735">
        <v>314.22581929575006</v>
      </c>
    </row>
    <row r="736" spans="1:12">
      <c r="A736" s="73">
        <v>43131.583333333336</v>
      </c>
      <c r="B736">
        <v>8.74</v>
      </c>
      <c r="C736">
        <v>266</v>
      </c>
      <c r="D736">
        <v>1.1676</v>
      </c>
      <c r="F736">
        <v>1.1676</v>
      </c>
      <c r="G736">
        <v>13</v>
      </c>
      <c r="H736">
        <v>1</v>
      </c>
      <c r="I736">
        <v>14</v>
      </c>
      <c r="J736">
        <v>9</v>
      </c>
      <c r="K736">
        <v>2.8631293951916348</v>
      </c>
      <c r="L736">
        <v>389.76100689120005</v>
      </c>
    </row>
    <row r="737" spans="1:12">
      <c r="A737" s="73">
        <v>43131.625</v>
      </c>
      <c r="B737">
        <v>9.7100000000000009</v>
      </c>
      <c r="C737">
        <v>266.60000000000002</v>
      </c>
      <c r="D737">
        <v>1.1672</v>
      </c>
      <c r="F737">
        <v>1.1672</v>
      </c>
      <c r="G737">
        <v>13</v>
      </c>
      <c r="H737">
        <v>1</v>
      </c>
      <c r="I737">
        <v>15</v>
      </c>
      <c r="J737">
        <v>10</v>
      </c>
      <c r="K737">
        <v>7.0866615390273182</v>
      </c>
      <c r="L737">
        <v>534.28498937960012</v>
      </c>
    </row>
    <row r="738" spans="1:12">
      <c r="A738" s="73">
        <v>43131.666666666664</v>
      </c>
      <c r="B738">
        <v>9.44</v>
      </c>
      <c r="C738">
        <v>263.89999999999998</v>
      </c>
      <c r="D738">
        <v>1.1680999999999999</v>
      </c>
      <c r="F738">
        <v>1.1680999999999999</v>
      </c>
      <c r="G738">
        <v>13</v>
      </c>
      <c r="H738">
        <v>1</v>
      </c>
      <c r="I738">
        <v>16</v>
      </c>
      <c r="J738">
        <v>9</v>
      </c>
      <c r="K738">
        <v>5.7220391897122251</v>
      </c>
      <c r="L738">
        <v>491.32177387519994</v>
      </c>
    </row>
    <row r="739" spans="1:12">
      <c r="A739" s="73">
        <v>43131.708333333336</v>
      </c>
      <c r="B739">
        <v>8.84</v>
      </c>
      <c r="C739">
        <v>267.60000000000002</v>
      </c>
      <c r="D739">
        <v>1.1708000000000001</v>
      </c>
      <c r="F739">
        <v>1.1708000000000001</v>
      </c>
      <c r="G739">
        <v>13</v>
      </c>
      <c r="H739">
        <v>1</v>
      </c>
      <c r="I739">
        <v>17</v>
      </c>
      <c r="J739">
        <v>9</v>
      </c>
      <c r="K739">
        <v>3.2115450801231469</v>
      </c>
      <c r="L739">
        <v>404.39847868160001</v>
      </c>
    </row>
    <row r="740" spans="1:12">
      <c r="A740" s="73">
        <v>43131.75</v>
      </c>
      <c r="B740">
        <v>8.26</v>
      </c>
      <c r="C740">
        <v>287.60000000000002</v>
      </c>
      <c r="D740">
        <v>1.1758</v>
      </c>
      <c r="F740">
        <v>1.1758</v>
      </c>
      <c r="G740">
        <v>14</v>
      </c>
      <c r="H740">
        <v>1</v>
      </c>
      <c r="I740">
        <v>18</v>
      </c>
      <c r="J740">
        <v>8</v>
      </c>
      <c r="K740">
        <v>1.469134107520369</v>
      </c>
      <c r="L740">
        <v>331.31690989039998</v>
      </c>
    </row>
    <row r="741" spans="1:12">
      <c r="A741" s="73">
        <v>43131.791666666664</v>
      </c>
      <c r="B741">
        <v>7.08</v>
      </c>
      <c r="C741">
        <v>293</v>
      </c>
      <c r="D741">
        <v>1.18</v>
      </c>
      <c r="F741">
        <v>1.18</v>
      </c>
      <c r="G741">
        <v>14</v>
      </c>
      <c r="H741">
        <v>1</v>
      </c>
      <c r="I741">
        <v>19</v>
      </c>
      <c r="J741">
        <v>7</v>
      </c>
      <c r="K741">
        <v>1.0290253285112128E-3</v>
      </c>
      <c r="L741">
        <v>209.38799808000002</v>
      </c>
    </row>
    <row r="742" spans="1:12">
      <c r="A742" s="73">
        <v>43131.833333333336</v>
      </c>
      <c r="B742">
        <v>7.41</v>
      </c>
      <c r="C742">
        <v>295.10000000000002</v>
      </c>
      <c r="D742">
        <v>1.1869000000000001</v>
      </c>
      <c r="F742">
        <v>1.1869000000000001</v>
      </c>
      <c r="G742">
        <v>14</v>
      </c>
      <c r="H742">
        <v>1</v>
      </c>
      <c r="I742">
        <v>20</v>
      </c>
      <c r="J742">
        <v>7</v>
      </c>
      <c r="K742">
        <v>0.1311007856025056</v>
      </c>
      <c r="L742">
        <v>241.45642051245002</v>
      </c>
    </row>
    <row r="743" spans="1:12">
      <c r="A743" s="73">
        <v>43131.875</v>
      </c>
      <c r="B743">
        <v>6.85</v>
      </c>
      <c r="C743">
        <v>299</v>
      </c>
      <c r="D743">
        <v>1.1837</v>
      </c>
      <c r="F743">
        <v>1.1837</v>
      </c>
      <c r="G743">
        <v>14</v>
      </c>
      <c r="H743">
        <v>1</v>
      </c>
      <c r="I743">
        <v>21</v>
      </c>
      <c r="J743">
        <v>7</v>
      </c>
      <c r="K743">
        <v>3.9172949986030485E-2</v>
      </c>
      <c r="L743">
        <v>190.23190913124998</v>
      </c>
    </row>
    <row r="744" spans="1:12">
      <c r="A744" s="73">
        <v>43131.916666666664</v>
      </c>
      <c r="B744">
        <v>6.56</v>
      </c>
      <c r="C744">
        <v>302.7</v>
      </c>
      <c r="D744">
        <v>1.1882999999999999</v>
      </c>
      <c r="F744">
        <v>1.1882999999999999</v>
      </c>
      <c r="G744">
        <v>14</v>
      </c>
      <c r="H744">
        <v>1</v>
      </c>
      <c r="I744">
        <v>22</v>
      </c>
      <c r="J744">
        <v>7</v>
      </c>
      <c r="K744">
        <v>0.23806746368464182</v>
      </c>
      <c r="L744">
        <v>167.72879216639996</v>
      </c>
    </row>
    <row r="745" spans="1:12">
      <c r="A745" s="73">
        <v>43131.958333333336</v>
      </c>
      <c r="B745">
        <v>5.49</v>
      </c>
      <c r="C745">
        <v>322.10000000000002</v>
      </c>
      <c r="D745">
        <v>1.1977</v>
      </c>
      <c r="F745">
        <v>1.1977</v>
      </c>
      <c r="G745">
        <v>15</v>
      </c>
      <c r="H745">
        <v>1</v>
      </c>
      <c r="I745">
        <v>23</v>
      </c>
      <c r="J745">
        <v>5</v>
      </c>
      <c r="K745">
        <v>2.4271196349174473</v>
      </c>
      <c r="L745">
        <v>99.091199878650002</v>
      </c>
    </row>
    <row r="746" spans="1:12">
      <c r="A746" s="73">
        <v>43132</v>
      </c>
      <c r="B746">
        <v>3.04</v>
      </c>
      <c r="C746">
        <v>354.2</v>
      </c>
      <c r="D746">
        <v>1.2024999999999999</v>
      </c>
      <c r="F746">
        <v>1.2024999999999999</v>
      </c>
      <c r="G746">
        <v>1</v>
      </c>
      <c r="H746">
        <v>2</v>
      </c>
      <c r="I746">
        <v>0</v>
      </c>
      <c r="J746">
        <v>3</v>
      </c>
      <c r="K746">
        <v>16.063435354095368</v>
      </c>
      <c r="L746">
        <v>16.89179648</v>
      </c>
    </row>
    <row r="747" spans="1:12">
      <c r="A747" s="73">
        <v>43132.041666666664</v>
      </c>
      <c r="B747">
        <v>1.68</v>
      </c>
      <c r="C747">
        <v>90.7</v>
      </c>
      <c r="D747">
        <v>1.2053</v>
      </c>
      <c r="F747">
        <v>1.2053</v>
      </c>
      <c r="G747">
        <v>5</v>
      </c>
      <c r="H747">
        <v>2</v>
      </c>
      <c r="I747">
        <v>1</v>
      </c>
      <c r="J747">
        <v>2</v>
      </c>
      <c r="K747">
        <v>28.814582039026789</v>
      </c>
      <c r="L747">
        <v>2.8575445247999998</v>
      </c>
    </row>
    <row r="748" spans="1:12">
      <c r="A748" s="73">
        <v>43132.083333333336</v>
      </c>
      <c r="B748">
        <v>3.82</v>
      </c>
      <c r="C748">
        <v>351.5</v>
      </c>
      <c r="D748">
        <v>1.2043999999999999</v>
      </c>
      <c r="F748">
        <v>1.2043999999999999</v>
      </c>
      <c r="G748">
        <v>1</v>
      </c>
      <c r="H748">
        <v>2</v>
      </c>
      <c r="I748">
        <v>2</v>
      </c>
      <c r="J748">
        <v>4</v>
      </c>
      <c r="K748">
        <v>10.419477696561176</v>
      </c>
      <c r="L748">
        <v>33.568415329599993</v>
      </c>
    </row>
    <row r="749" spans="1:12">
      <c r="A749" s="73">
        <v>43132.125</v>
      </c>
      <c r="B749">
        <v>2.35</v>
      </c>
      <c r="C749">
        <v>334.9</v>
      </c>
      <c r="D749">
        <v>1.214</v>
      </c>
      <c r="F749">
        <v>1.214</v>
      </c>
      <c r="G749">
        <v>16</v>
      </c>
      <c r="H749">
        <v>2</v>
      </c>
      <c r="I749">
        <v>3</v>
      </c>
      <c r="J749">
        <v>2</v>
      </c>
      <c r="K749">
        <v>22.070467128067921</v>
      </c>
      <c r="L749">
        <v>7.8775701250000001</v>
      </c>
    </row>
    <row r="750" spans="1:12">
      <c r="A750" s="73">
        <v>43132.166666666664</v>
      </c>
      <c r="B750">
        <v>3.85</v>
      </c>
      <c r="C750">
        <v>340.3</v>
      </c>
      <c r="D750">
        <v>1.2111000000000001</v>
      </c>
      <c r="F750">
        <v>1.2111000000000001</v>
      </c>
      <c r="G750">
        <v>16</v>
      </c>
      <c r="H750">
        <v>2</v>
      </c>
      <c r="I750">
        <v>4</v>
      </c>
      <c r="J750">
        <v>4</v>
      </c>
      <c r="K750">
        <v>10.226702402040628</v>
      </c>
      <c r="L750">
        <v>34.556694768750006</v>
      </c>
    </row>
    <row r="751" spans="1:12">
      <c r="A751" s="73">
        <v>43132.208333333336</v>
      </c>
      <c r="B751">
        <v>2.35</v>
      </c>
      <c r="C751">
        <v>338.3</v>
      </c>
      <c r="D751">
        <v>1.2130000000000001</v>
      </c>
      <c r="F751">
        <v>1.2130000000000001</v>
      </c>
      <c r="G751">
        <v>16</v>
      </c>
      <c r="H751">
        <v>2</v>
      </c>
      <c r="I751">
        <v>5</v>
      </c>
      <c r="J751">
        <v>2</v>
      </c>
      <c r="K751">
        <v>22.070467128067921</v>
      </c>
      <c r="L751">
        <v>7.8710811875000015</v>
      </c>
    </row>
    <row r="752" spans="1:12">
      <c r="A752" s="73">
        <v>43132.25</v>
      </c>
      <c r="B752">
        <v>2.23</v>
      </c>
      <c r="C752">
        <v>38.1</v>
      </c>
      <c r="D752">
        <v>1.2130000000000001</v>
      </c>
      <c r="F752">
        <v>1.2130000000000001</v>
      </c>
      <c r="G752">
        <v>3</v>
      </c>
      <c r="H752">
        <v>2</v>
      </c>
      <c r="I752">
        <v>6</v>
      </c>
      <c r="J752">
        <v>2</v>
      </c>
      <c r="K752">
        <v>23.212368306150115</v>
      </c>
      <c r="L752">
        <v>6.7258223855000008</v>
      </c>
    </row>
    <row r="753" spans="1:12">
      <c r="A753" s="73">
        <v>43132.291666666664</v>
      </c>
      <c r="B753">
        <v>1.63</v>
      </c>
      <c r="C753">
        <v>71.7</v>
      </c>
      <c r="D753">
        <v>1.2096</v>
      </c>
      <c r="F753">
        <v>1.2096</v>
      </c>
      <c r="G753">
        <v>4</v>
      </c>
      <c r="H753">
        <v>2</v>
      </c>
      <c r="I753">
        <v>7</v>
      </c>
      <c r="J753">
        <v>2</v>
      </c>
      <c r="K753">
        <v>29.35387419656103</v>
      </c>
      <c r="L753">
        <v>2.6192357855999995</v>
      </c>
    </row>
    <row r="754" spans="1:12">
      <c r="A754" s="73">
        <v>43132.333333333336</v>
      </c>
      <c r="B754">
        <v>2.29</v>
      </c>
      <c r="C754">
        <v>60.8</v>
      </c>
      <c r="D754">
        <v>1.2101</v>
      </c>
      <c r="F754">
        <v>1.2101</v>
      </c>
      <c r="G754">
        <v>4</v>
      </c>
      <c r="H754">
        <v>2</v>
      </c>
      <c r="I754">
        <v>8</v>
      </c>
      <c r="J754">
        <v>2</v>
      </c>
      <c r="K754">
        <v>22.637817717109019</v>
      </c>
      <c r="L754">
        <v>7.2660387944499991</v>
      </c>
    </row>
    <row r="755" spans="1:12">
      <c r="A755" s="73">
        <v>43132.375</v>
      </c>
      <c r="B755">
        <v>3.36</v>
      </c>
      <c r="C755">
        <v>42.7</v>
      </c>
      <c r="D755">
        <v>1.2043999999999999</v>
      </c>
      <c r="F755">
        <v>1.2043999999999999</v>
      </c>
      <c r="G755">
        <v>3</v>
      </c>
      <c r="H755">
        <v>2</v>
      </c>
      <c r="I755">
        <v>9</v>
      </c>
      <c r="J755">
        <v>3</v>
      </c>
      <c r="K755">
        <v>13.600765545876213</v>
      </c>
      <c r="L755">
        <v>22.843286323199994</v>
      </c>
    </row>
    <row r="756" spans="1:12">
      <c r="A756" s="73">
        <v>43132.416666666664</v>
      </c>
      <c r="B756">
        <v>3.45</v>
      </c>
      <c r="C756">
        <v>51</v>
      </c>
      <c r="D756">
        <v>1.1939</v>
      </c>
      <c r="F756">
        <v>1.1939</v>
      </c>
      <c r="G756">
        <v>3</v>
      </c>
      <c r="H756">
        <v>2</v>
      </c>
      <c r="I756">
        <v>10</v>
      </c>
      <c r="J756">
        <v>3</v>
      </c>
      <c r="K756">
        <v>12.945039662314572</v>
      </c>
      <c r="L756">
        <v>24.512930943750003</v>
      </c>
    </row>
    <row r="757" spans="1:12">
      <c r="A757" s="73">
        <v>43132.458333333336</v>
      </c>
      <c r="B757">
        <v>5.47</v>
      </c>
      <c r="C757">
        <v>61.1</v>
      </c>
      <c r="D757">
        <v>1.1897</v>
      </c>
      <c r="F757">
        <v>1.1897</v>
      </c>
      <c r="G757">
        <v>4</v>
      </c>
      <c r="H757">
        <v>2</v>
      </c>
      <c r="I757">
        <v>11</v>
      </c>
      <c r="J757">
        <v>5</v>
      </c>
      <c r="K757">
        <v>2.489836497931146</v>
      </c>
      <c r="L757">
        <v>97.357507086549987</v>
      </c>
    </row>
    <row r="758" spans="1:12">
      <c r="A758" s="73">
        <v>43132.5</v>
      </c>
      <c r="B758">
        <v>6.15</v>
      </c>
      <c r="C758">
        <v>57.5</v>
      </c>
      <c r="D758">
        <v>1.1882999999999999</v>
      </c>
      <c r="F758">
        <v>1.1882999999999999</v>
      </c>
      <c r="G758">
        <v>4</v>
      </c>
      <c r="H758">
        <v>2</v>
      </c>
      <c r="I758">
        <v>12</v>
      </c>
      <c r="J758">
        <v>6</v>
      </c>
      <c r="K758">
        <v>0.80626315546543581</v>
      </c>
      <c r="L758">
        <v>138.20426600625001</v>
      </c>
    </row>
    <row r="759" spans="1:12">
      <c r="A759" s="73">
        <v>43132.541666666664</v>
      </c>
      <c r="B759">
        <v>6.59</v>
      </c>
      <c r="C759">
        <v>65.400000000000006</v>
      </c>
      <c r="D759">
        <v>1.1882999999999999</v>
      </c>
      <c r="F759">
        <v>1.1882999999999999</v>
      </c>
      <c r="G759">
        <v>4</v>
      </c>
      <c r="H759">
        <v>2</v>
      </c>
      <c r="I759">
        <v>13</v>
      </c>
      <c r="J759">
        <v>7</v>
      </c>
      <c r="K759">
        <v>0.20969216916409558</v>
      </c>
      <c r="L759">
        <v>170.04048900284997</v>
      </c>
    </row>
    <row r="760" spans="1:12">
      <c r="A760" s="73">
        <v>43132.583333333336</v>
      </c>
      <c r="B760">
        <v>6.06</v>
      </c>
      <c r="C760">
        <v>64.900000000000006</v>
      </c>
      <c r="D760">
        <v>1.1874</v>
      </c>
      <c r="F760">
        <v>1.1874</v>
      </c>
      <c r="G760">
        <v>4</v>
      </c>
      <c r="H760">
        <v>2</v>
      </c>
      <c r="I760">
        <v>14</v>
      </c>
      <c r="J760">
        <v>6</v>
      </c>
      <c r="K760">
        <v>0.97598903902707512</v>
      </c>
      <c r="L760">
        <v>132.12497599919996</v>
      </c>
    </row>
    <row r="761" spans="1:12">
      <c r="A761" s="73">
        <v>43132.625</v>
      </c>
      <c r="B761">
        <v>4.83</v>
      </c>
      <c r="C761">
        <v>69.5</v>
      </c>
      <c r="D761">
        <v>1.1888000000000001</v>
      </c>
      <c r="F761">
        <v>1.1888000000000001</v>
      </c>
      <c r="G761">
        <v>4</v>
      </c>
      <c r="H761">
        <v>2</v>
      </c>
      <c r="I761">
        <v>15</v>
      </c>
      <c r="J761">
        <v>5</v>
      </c>
      <c r="K761">
        <v>4.919176114369459</v>
      </c>
      <c r="L761">
        <v>66.976152112800008</v>
      </c>
    </row>
    <row r="762" spans="1:12">
      <c r="A762" s="73">
        <v>43132.666666666664</v>
      </c>
      <c r="B762">
        <v>3.9</v>
      </c>
      <c r="C762">
        <v>77.7</v>
      </c>
      <c r="D762">
        <v>1.1906000000000001</v>
      </c>
      <c r="F762">
        <v>1.1906000000000001</v>
      </c>
      <c r="G762">
        <v>4</v>
      </c>
      <c r="H762">
        <v>2</v>
      </c>
      <c r="I762">
        <v>16</v>
      </c>
      <c r="J762">
        <v>4</v>
      </c>
      <c r="K762">
        <v>9.9094102445063843</v>
      </c>
      <c r="L762">
        <v>35.312600699999997</v>
      </c>
    </row>
    <row r="763" spans="1:12">
      <c r="A763" s="73">
        <v>43132.708333333336</v>
      </c>
      <c r="B763">
        <v>3.7</v>
      </c>
      <c r="C763">
        <v>84.9</v>
      </c>
      <c r="D763">
        <v>1.1958</v>
      </c>
      <c r="F763">
        <v>1.1958</v>
      </c>
      <c r="G763">
        <v>5</v>
      </c>
      <c r="H763">
        <v>2</v>
      </c>
      <c r="I763">
        <v>17</v>
      </c>
      <c r="J763">
        <v>4</v>
      </c>
      <c r="K763">
        <v>11.208578874643356</v>
      </c>
      <c r="L763">
        <v>30.285428700000004</v>
      </c>
    </row>
    <row r="764" spans="1:12">
      <c r="A764" s="73">
        <v>43132.75</v>
      </c>
      <c r="B764">
        <v>2.94</v>
      </c>
      <c r="C764">
        <v>90.6</v>
      </c>
      <c r="D764">
        <v>1.1991000000000001</v>
      </c>
      <c r="F764">
        <v>1.1991000000000001</v>
      </c>
      <c r="G764">
        <v>5</v>
      </c>
      <c r="H764">
        <v>2</v>
      </c>
      <c r="I764">
        <v>18</v>
      </c>
      <c r="J764">
        <v>3</v>
      </c>
      <c r="K764">
        <v>16.875019669163851</v>
      </c>
      <c r="L764">
        <v>15.2358749172</v>
      </c>
    </row>
    <row r="765" spans="1:12">
      <c r="A765" s="73">
        <v>43132.791666666664</v>
      </c>
      <c r="B765">
        <v>2.46</v>
      </c>
      <c r="C765">
        <v>98.6</v>
      </c>
      <c r="D765">
        <v>1.2010000000000001</v>
      </c>
      <c r="F765">
        <v>1.2010000000000001</v>
      </c>
      <c r="G765">
        <v>5</v>
      </c>
      <c r="H765">
        <v>2</v>
      </c>
      <c r="I765">
        <v>19</v>
      </c>
      <c r="J765">
        <v>2</v>
      </c>
      <c r="K765">
        <v>21.049024381492593</v>
      </c>
      <c r="L765">
        <v>8.9396050680000005</v>
      </c>
    </row>
    <row r="766" spans="1:12">
      <c r="A766" s="73">
        <v>43132.833333333336</v>
      </c>
      <c r="B766">
        <v>1.88</v>
      </c>
      <c r="C766">
        <v>28.1</v>
      </c>
      <c r="D766">
        <v>1.2048000000000001</v>
      </c>
      <c r="F766">
        <v>1.2048000000000001</v>
      </c>
      <c r="G766">
        <v>2</v>
      </c>
      <c r="H766">
        <v>2</v>
      </c>
      <c r="I766">
        <v>20</v>
      </c>
      <c r="J766">
        <v>2</v>
      </c>
      <c r="K766">
        <v>26.707413408889813</v>
      </c>
      <c r="L766">
        <v>4.0027504127999993</v>
      </c>
    </row>
    <row r="767" spans="1:12">
      <c r="A767" s="73">
        <v>43132.875</v>
      </c>
      <c r="B767">
        <v>4.37</v>
      </c>
      <c r="C767">
        <v>337.4</v>
      </c>
      <c r="D767">
        <v>1.2068000000000001</v>
      </c>
      <c r="F767">
        <v>1.2068000000000001</v>
      </c>
      <c r="G767">
        <v>16</v>
      </c>
      <c r="H767">
        <v>2</v>
      </c>
      <c r="I767">
        <v>21</v>
      </c>
      <c r="J767">
        <v>4</v>
      </c>
      <c r="K767">
        <v>7.1712639636844973</v>
      </c>
      <c r="L767">
        <v>50.35581354020001</v>
      </c>
    </row>
    <row r="768" spans="1:12">
      <c r="A768" s="73">
        <v>43132.916666666664</v>
      </c>
      <c r="B768">
        <v>5.53</v>
      </c>
      <c r="C768">
        <v>323.8</v>
      </c>
      <c r="D768">
        <v>1.2189000000000001</v>
      </c>
      <c r="F768">
        <v>1.2189000000000001</v>
      </c>
      <c r="G768">
        <v>15</v>
      </c>
      <c r="H768">
        <v>2</v>
      </c>
      <c r="I768">
        <v>22</v>
      </c>
      <c r="J768">
        <v>6</v>
      </c>
      <c r="K768">
        <v>2.3040859088900523</v>
      </c>
      <c r="L768">
        <v>103.06553816265001</v>
      </c>
    </row>
    <row r="769" spans="1:12">
      <c r="A769" s="73">
        <v>43132.958333333336</v>
      </c>
      <c r="B769">
        <v>7.9</v>
      </c>
      <c r="C769">
        <v>317.7</v>
      </c>
      <c r="D769">
        <v>1.2194</v>
      </c>
      <c r="F769">
        <v>1.2194</v>
      </c>
      <c r="G769">
        <v>15</v>
      </c>
      <c r="H769">
        <v>2</v>
      </c>
      <c r="I769">
        <v>23</v>
      </c>
      <c r="J769">
        <v>8</v>
      </c>
      <c r="K769">
        <v>0.72603764176692187</v>
      </c>
      <c r="L769">
        <v>300.60587830000003</v>
      </c>
    </row>
    <row r="770" spans="1:12">
      <c r="A770" s="73">
        <v>43133</v>
      </c>
      <c r="B770">
        <v>8.42</v>
      </c>
      <c r="C770">
        <v>312.3</v>
      </c>
      <c r="D770">
        <v>1.2199</v>
      </c>
      <c r="F770">
        <v>1.2199</v>
      </c>
      <c r="G770">
        <v>15</v>
      </c>
      <c r="H770">
        <v>2</v>
      </c>
      <c r="I770">
        <v>0</v>
      </c>
      <c r="J770">
        <v>8</v>
      </c>
      <c r="K770">
        <v>1.8825992034107908</v>
      </c>
      <c r="L770">
        <v>364.10824229559995</v>
      </c>
    </row>
    <row r="771" spans="1:12">
      <c r="A771" s="73">
        <v>43133.041666666664</v>
      </c>
      <c r="B771">
        <v>9.23</v>
      </c>
      <c r="C771">
        <v>308.89999999999998</v>
      </c>
      <c r="D771">
        <v>1.2183999999999999</v>
      </c>
      <c r="F771">
        <v>1.2183999999999999</v>
      </c>
      <c r="G771">
        <v>15</v>
      </c>
      <c r="H771">
        <v>2</v>
      </c>
      <c r="I771">
        <v>1</v>
      </c>
      <c r="J771">
        <v>9</v>
      </c>
      <c r="K771">
        <v>4.7614662513560519</v>
      </c>
      <c r="L771">
        <v>479.03252049640002</v>
      </c>
    </row>
    <row r="772" spans="1:12">
      <c r="A772" s="73">
        <v>43133.083333333336</v>
      </c>
      <c r="B772">
        <v>8.0500000000000007</v>
      </c>
      <c r="C772">
        <v>292.39999999999998</v>
      </c>
      <c r="D772">
        <v>1.2262999999999999</v>
      </c>
      <c r="F772">
        <v>1.2262999999999999</v>
      </c>
      <c r="G772">
        <v>14</v>
      </c>
      <c r="H772">
        <v>2</v>
      </c>
      <c r="I772">
        <v>2</v>
      </c>
      <c r="J772">
        <v>8</v>
      </c>
      <c r="K772">
        <v>1.0041611691641927</v>
      </c>
      <c r="L772">
        <v>319.85590564375008</v>
      </c>
    </row>
    <row r="773" spans="1:12">
      <c r="A773" s="73">
        <v>43133.125</v>
      </c>
      <c r="B773">
        <v>8.18</v>
      </c>
      <c r="C773">
        <v>286.2</v>
      </c>
      <c r="D773">
        <v>1.2292000000000001</v>
      </c>
      <c r="F773">
        <v>1.2292000000000001</v>
      </c>
      <c r="G773">
        <v>14</v>
      </c>
      <c r="H773">
        <v>2</v>
      </c>
      <c r="I773">
        <v>3</v>
      </c>
      <c r="J773">
        <v>8</v>
      </c>
      <c r="K773">
        <v>1.2816015595751582</v>
      </c>
      <c r="L773">
        <v>336.39727330719995</v>
      </c>
    </row>
    <row r="774" spans="1:12">
      <c r="A774" s="73">
        <v>43133.166666666664</v>
      </c>
      <c r="B774">
        <v>7.18</v>
      </c>
      <c r="C774">
        <v>294</v>
      </c>
      <c r="D774">
        <v>1.2332000000000001</v>
      </c>
      <c r="F774">
        <v>1.2332000000000001</v>
      </c>
      <c r="G774">
        <v>14</v>
      </c>
      <c r="H774">
        <v>2</v>
      </c>
      <c r="I774">
        <v>4</v>
      </c>
      <c r="J774">
        <v>7</v>
      </c>
      <c r="K774">
        <v>1.7444710260024553E-2</v>
      </c>
      <c r="L774">
        <v>228.23216665119998</v>
      </c>
    </row>
    <row r="775" spans="1:12">
      <c r="A775" s="73">
        <v>43133.208333333336</v>
      </c>
      <c r="B775">
        <v>6.98</v>
      </c>
      <c r="C775">
        <v>303.60000000000002</v>
      </c>
      <c r="D775">
        <v>1.2362</v>
      </c>
      <c r="F775">
        <v>1.2362</v>
      </c>
      <c r="G775">
        <v>14</v>
      </c>
      <c r="H775">
        <v>2</v>
      </c>
      <c r="I775">
        <v>5</v>
      </c>
      <c r="J775">
        <v>7</v>
      </c>
      <c r="K775">
        <v>4.6133403969977321E-3</v>
      </c>
      <c r="L775">
        <v>210.19627309520004</v>
      </c>
    </row>
    <row r="776" spans="1:12">
      <c r="A776" s="73">
        <v>43133.25</v>
      </c>
      <c r="B776">
        <v>8.0500000000000007</v>
      </c>
      <c r="C776">
        <v>315.89999999999998</v>
      </c>
      <c r="D776">
        <v>1.2332000000000001</v>
      </c>
      <c r="F776">
        <v>1.2332000000000001</v>
      </c>
      <c r="G776">
        <v>15</v>
      </c>
      <c r="H776">
        <v>2</v>
      </c>
      <c r="I776">
        <v>6</v>
      </c>
      <c r="J776">
        <v>8</v>
      </c>
      <c r="K776">
        <v>1.0041611691641927</v>
      </c>
      <c r="L776">
        <v>321.65563307500008</v>
      </c>
    </row>
    <row r="777" spans="1:12">
      <c r="A777" s="73">
        <v>43133.291666666664</v>
      </c>
      <c r="B777">
        <v>8.4700000000000006</v>
      </c>
      <c r="C777">
        <v>317.3</v>
      </c>
      <c r="D777">
        <v>1.2297</v>
      </c>
      <c r="F777">
        <v>1.2297</v>
      </c>
      <c r="G777">
        <v>15</v>
      </c>
      <c r="H777">
        <v>2</v>
      </c>
      <c r="I777">
        <v>7</v>
      </c>
      <c r="J777">
        <v>8</v>
      </c>
      <c r="K777">
        <v>2.0223070458765497</v>
      </c>
      <c r="L777">
        <v>373.61078833155011</v>
      </c>
    </row>
    <row r="778" spans="1:12">
      <c r="A778" s="73">
        <v>43133.333333333336</v>
      </c>
      <c r="B778">
        <v>7.91</v>
      </c>
      <c r="C778">
        <v>319.10000000000002</v>
      </c>
      <c r="D778">
        <v>1.2242999999999999</v>
      </c>
      <c r="F778">
        <v>1.2242999999999999</v>
      </c>
      <c r="G778">
        <v>15</v>
      </c>
      <c r="H778">
        <v>2</v>
      </c>
      <c r="I778">
        <v>8</v>
      </c>
      <c r="J778">
        <v>8</v>
      </c>
      <c r="K778">
        <v>0.74317921026007283</v>
      </c>
      <c r="L778">
        <v>302.96140370264999</v>
      </c>
    </row>
    <row r="779" spans="1:12">
      <c r="A779" s="73">
        <v>43133.375</v>
      </c>
      <c r="B779">
        <v>7.2</v>
      </c>
      <c r="C779">
        <v>315.60000000000002</v>
      </c>
      <c r="D779">
        <v>1.2213000000000001</v>
      </c>
      <c r="F779">
        <v>1.2213000000000001</v>
      </c>
      <c r="G779">
        <v>15</v>
      </c>
      <c r="H779">
        <v>2</v>
      </c>
      <c r="I779">
        <v>9</v>
      </c>
      <c r="J779">
        <v>7</v>
      </c>
      <c r="K779">
        <v>2.3127847246327365E-2</v>
      </c>
      <c r="L779">
        <v>227.92389120000004</v>
      </c>
    </row>
    <row r="780" spans="1:12">
      <c r="A780" s="73">
        <v>43133.416666666664</v>
      </c>
      <c r="B780">
        <v>6.97</v>
      </c>
      <c r="C780">
        <v>302</v>
      </c>
      <c r="D780">
        <v>1.2163999999999999</v>
      </c>
      <c r="F780">
        <v>1.2163999999999999</v>
      </c>
      <c r="G780">
        <v>14</v>
      </c>
      <c r="H780">
        <v>2</v>
      </c>
      <c r="I780">
        <v>10</v>
      </c>
      <c r="J780">
        <v>7</v>
      </c>
      <c r="K780">
        <v>6.0717719038464874E-3</v>
      </c>
      <c r="L780">
        <v>205.94191655859996</v>
      </c>
    </row>
    <row r="781" spans="1:12">
      <c r="A781" s="73">
        <v>43133.458333333336</v>
      </c>
      <c r="B781">
        <v>6.61</v>
      </c>
      <c r="C781">
        <v>300.7</v>
      </c>
      <c r="D781">
        <v>1.2058</v>
      </c>
      <c r="F781">
        <v>1.2058</v>
      </c>
      <c r="G781">
        <v>14</v>
      </c>
      <c r="H781">
        <v>2</v>
      </c>
      <c r="I781">
        <v>11</v>
      </c>
      <c r="J781">
        <v>7</v>
      </c>
      <c r="K781">
        <v>0.19177530615039787</v>
      </c>
      <c r="L781">
        <v>174.12040246490002</v>
      </c>
    </row>
    <row r="782" spans="1:12">
      <c r="A782" s="73">
        <v>43133.5</v>
      </c>
      <c r="B782">
        <v>4.41</v>
      </c>
      <c r="C782">
        <v>296.10000000000002</v>
      </c>
      <c r="D782">
        <v>1.1996</v>
      </c>
      <c r="F782">
        <v>1.1996</v>
      </c>
      <c r="G782">
        <v>14</v>
      </c>
      <c r="H782">
        <v>2</v>
      </c>
      <c r="I782">
        <v>12</v>
      </c>
      <c r="J782">
        <v>4</v>
      </c>
      <c r="K782">
        <v>6.9586302376571023</v>
      </c>
      <c r="L782">
        <v>51.442519375800011</v>
      </c>
    </row>
    <row r="783" spans="1:12">
      <c r="A783" s="73">
        <v>43133.541666666664</v>
      </c>
      <c r="B783">
        <v>7.84</v>
      </c>
      <c r="C783">
        <v>287.89999999999998</v>
      </c>
      <c r="D783">
        <v>1.1968000000000001</v>
      </c>
      <c r="F783">
        <v>1.1968000000000001</v>
      </c>
      <c r="G783">
        <v>14</v>
      </c>
      <c r="H783">
        <v>2</v>
      </c>
      <c r="I783">
        <v>13</v>
      </c>
      <c r="J783">
        <v>8</v>
      </c>
      <c r="K783">
        <v>0.62738823080801298</v>
      </c>
      <c r="L783">
        <v>288.36315791359999</v>
      </c>
    </row>
    <row r="784" spans="1:12">
      <c r="A784" s="73">
        <v>43133.583333333336</v>
      </c>
      <c r="B784">
        <v>8.19</v>
      </c>
      <c r="C784">
        <v>290</v>
      </c>
      <c r="D784">
        <v>1.1916</v>
      </c>
      <c r="F784">
        <v>1.1916</v>
      </c>
      <c r="G784">
        <v>14</v>
      </c>
      <c r="H784">
        <v>2</v>
      </c>
      <c r="I784">
        <v>14</v>
      </c>
      <c r="J784">
        <v>8</v>
      </c>
      <c r="K784">
        <v>1.3043431280683091</v>
      </c>
      <c r="L784">
        <v>327.30467171219993</v>
      </c>
    </row>
    <row r="785" spans="1:12">
      <c r="A785" s="73">
        <v>43133.625</v>
      </c>
      <c r="B785">
        <v>7.62</v>
      </c>
      <c r="C785">
        <v>295.89999999999998</v>
      </c>
      <c r="D785">
        <v>1.1882999999999999</v>
      </c>
      <c r="F785">
        <v>1.1882999999999999</v>
      </c>
      <c r="G785">
        <v>14</v>
      </c>
      <c r="H785">
        <v>2</v>
      </c>
      <c r="I785">
        <v>15</v>
      </c>
      <c r="J785">
        <v>8</v>
      </c>
      <c r="K785">
        <v>0.32727372395868382</v>
      </c>
      <c r="L785">
        <v>262.88210004119998</v>
      </c>
    </row>
    <row r="786" spans="1:12">
      <c r="A786" s="73">
        <v>43133.666666666664</v>
      </c>
      <c r="B786">
        <v>8.41</v>
      </c>
      <c r="C786">
        <v>290.7</v>
      </c>
      <c r="D786">
        <v>1.1888000000000001</v>
      </c>
      <c r="F786">
        <v>1.1888000000000001</v>
      </c>
      <c r="G786">
        <v>14</v>
      </c>
      <c r="H786">
        <v>2</v>
      </c>
      <c r="I786">
        <v>16</v>
      </c>
      <c r="J786">
        <v>8</v>
      </c>
      <c r="K786">
        <v>1.85525763491764</v>
      </c>
      <c r="L786">
        <v>353.56298200240008</v>
      </c>
    </row>
    <row r="787" spans="1:12">
      <c r="A787" s="73">
        <v>43133.708333333336</v>
      </c>
      <c r="B787">
        <v>6.99</v>
      </c>
      <c r="C787">
        <v>283.8</v>
      </c>
      <c r="D787">
        <v>1.1962999999999999</v>
      </c>
      <c r="F787">
        <v>1.1962999999999999</v>
      </c>
      <c r="G787">
        <v>14</v>
      </c>
      <c r="H787">
        <v>2</v>
      </c>
      <c r="I787">
        <v>17</v>
      </c>
      <c r="J787">
        <v>7</v>
      </c>
      <c r="K787">
        <v>3.3549088901491074E-3</v>
      </c>
      <c r="L787">
        <v>204.28742501684999</v>
      </c>
    </row>
    <row r="788" spans="1:12">
      <c r="A788" s="73">
        <v>43133.75</v>
      </c>
      <c r="B788">
        <v>7.19</v>
      </c>
      <c r="C788">
        <v>313.89999999999998</v>
      </c>
      <c r="D788">
        <v>1.2029000000000001</v>
      </c>
      <c r="F788">
        <v>1.2029000000000001</v>
      </c>
      <c r="G788">
        <v>15</v>
      </c>
      <c r="H788">
        <v>2</v>
      </c>
      <c r="I788">
        <v>18</v>
      </c>
      <c r="J788">
        <v>7</v>
      </c>
      <c r="K788">
        <v>2.0186278753176079E-2</v>
      </c>
      <c r="L788">
        <v>223.55593309055004</v>
      </c>
    </row>
    <row r="789" spans="1:12">
      <c r="A789" s="73">
        <v>43133.791666666664</v>
      </c>
      <c r="B789">
        <v>6.72</v>
      </c>
      <c r="C789">
        <v>317.8</v>
      </c>
      <c r="D789">
        <v>1.2081999999999999</v>
      </c>
      <c r="F789">
        <v>1.2081999999999999</v>
      </c>
      <c r="G789">
        <v>15</v>
      </c>
      <c r="H789">
        <v>2</v>
      </c>
      <c r="I789">
        <v>19</v>
      </c>
      <c r="J789">
        <v>7</v>
      </c>
      <c r="K789">
        <v>0.10753255957506307</v>
      </c>
      <c r="L789">
        <v>183.32287303679996</v>
      </c>
    </row>
    <row r="790" spans="1:12">
      <c r="A790" s="73">
        <v>43133.833333333336</v>
      </c>
      <c r="B790">
        <v>4.8899999999999997</v>
      </c>
      <c r="C790">
        <v>317.3</v>
      </c>
      <c r="D790">
        <v>1.2116</v>
      </c>
      <c r="F790">
        <v>1.2116</v>
      </c>
      <c r="G790">
        <v>15</v>
      </c>
      <c r="H790">
        <v>2</v>
      </c>
      <c r="I790">
        <v>20</v>
      </c>
      <c r="J790">
        <v>5</v>
      </c>
      <c r="K790">
        <v>4.6566255253283684</v>
      </c>
      <c r="L790">
        <v>70.836296380199983</v>
      </c>
    </row>
    <row r="791" spans="1:12">
      <c r="A791" s="73">
        <v>43133.875</v>
      </c>
      <c r="B791">
        <v>2.4700000000000002</v>
      </c>
      <c r="C791">
        <v>325.8</v>
      </c>
      <c r="D791">
        <v>1.2111000000000001</v>
      </c>
      <c r="F791">
        <v>1.2111000000000001</v>
      </c>
      <c r="G791">
        <v>15</v>
      </c>
      <c r="H791">
        <v>2</v>
      </c>
      <c r="I791">
        <v>21</v>
      </c>
      <c r="J791">
        <v>2</v>
      </c>
      <c r="K791">
        <v>20.957365949985746</v>
      </c>
      <c r="L791">
        <v>9.125167987650002</v>
      </c>
    </row>
    <row r="792" spans="1:12">
      <c r="A792" s="73">
        <v>43133.916666666664</v>
      </c>
      <c r="B792">
        <v>5.03</v>
      </c>
      <c r="C792">
        <v>313.89999999999998</v>
      </c>
      <c r="D792">
        <v>1.2096</v>
      </c>
      <c r="F792">
        <v>1.2096</v>
      </c>
      <c r="G792">
        <v>15</v>
      </c>
      <c r="H792">
        <v>2</v>
      </c>
      <c r="I792">
        <v>22</v>
      </c>
      <c r="J792">
        <v>5</v>
      </c>
      <c r="K792">
        <v>4.0720074842324854</v>
      </c>
      <c r="L792">
        <v>76.96898112960001</v>
      </c>
    </row>
    <row r="793" spans="1:12">
      <c r="A793" s="73">
        <v>43133.958333333336</v>
      </c>
      <c r="B793">
        <v>5.87</v>
      </c>
      <c r="C793">
        <v>303.2</v>
      </c>
      <c r="D793">
        <v>1.2121</v>
      </c>
      <c r="F793">
        <v>1.2121</v>
      </c>
      <c r="G793">
        <v>14</v>
      </c>
      <c r="H793">
        <v>2</v>
      </c>
      <c r="I793">
        <v>23</v>
      </c>
      <c r="J793">
        <v>6</v>
      </c>
      <c r="K793">
        <v>1.3874992376571986</v>
      </c>
      <c r="L793">
        <v>122.58088691815001</v>
      </c>
    </row>
    <row r="794" spans="1:12">
      <c r="A794" s="73">
        <v>43134</v>
      </c>
      <c r="B794">
        <v>6.94</v>
      </c>
      <c r="C794">
        <v>292.89999999999998</v>
      </c>
      <c r="D794">
        <v>1.2092000000000001</v>
      </c>
      <c r="F794">
        <v>1.2092000000000001</v>
      </c>
      <c r="G794">
        <v>14</v>
      </c>
      <c r="H794">
        <v>2</v>
      </c>
      <c r="I794">
        <v>0</v>
      </c>
      <c r="J794">
        <v>7</v>
      </c>
      <c r="K794">
        <v>1.1647066424392338E-2</v>
      </c>
      <c r="L794">
        <v>202.09080516640003</v>
      </c>
    </row>
    <row r="795" spans="1:12">
      <c r="A795" s="73">
        <v>43134.041666666664</v>
      </c>
      <c r="B795">
        <v>6.41</v>
      </c>
      <c r="C795">
        <v>296.39999999999998</v>
      </c>
      <c r="D795">
        <v>1.2130000000000001</v>
      </c>
      <c r="F795">
        <v>1.2130000000000001</v>
      </c>
      <c r="G795">
        <v>14</v>
      </c>
      <c r="H795">
        <v>2</v>
      </c>
      <c r="I795">
        <v>1</v>
      </c>
      <c r="J795">
        <v>6</v>
      </c>
      <c r="K795">
        <v>0.40694393628737113</v>
      </c>
      <c r="L795">
        <v>159.73676828650002</v>
      </c>
    </row>
    <row r="796" spans="1:12">
      <c r="A796" s="73">
        <v>43134.083333333336</v>
      </c>
      <c r="B796">
        <v>7.59</v>
      </c>
      <c r="C796">
        <v>315.3</v>
      </c>
      <c r="D796">
        <v>1.2189000000000001</v>
      </c>
      <c r="F796">
        <v>1.2189000000000001</v>
      </c>
      <c r="G796">
        <v>15</v>
      </c>
      <c r="H796">
        <v>2</v>
      </c>
      <c r="I796">
        <v>2</v>
      </c>
      <c r="J796">
        <v>8</v>
      </c>
      <c r="K796">
        <v>0.29384901847922951</v>
      </c>
      <c r="L796">
        <v>266.47925717654999</v>
      </c>
    </row>
    <row r="797" spans="1:12">
      <c r="A797" s="73">
        <v>43134.125</v>
      </c>
      <c r="B797">
        <v>8.09</v>
      </c>
      <c r="C797">
        <v>314.10000000000002</v>
      </c>
      <c r="D797">
        <v>1.2208000000000001</v>
      </c>
      <c r="F797">
        <v>1.2208000000000001</v>
      </c>
      <c r="G797">
        <v>15</v>
      </c>
      <c r="H797">
        <v>2</v>
      </c>
      <c r="I797">
        <v>3</v>
      </c>
      <c r="J797">
        <v>8</v>
      </c>
      <c r="K797">
        <v>1.0859274431367965</v>
      </c>
      <c r="L797">
        <v>323.1916187416</v>
      </c>
    </row>
    <row r="798" spans="1:12">
      <c r="A798" s="73">
        <v>43134.166666666664</v>
      </c>
      <c r="B798">
        <v>7.08</v>
      </c>
      <c r="C798">
        <v>324.5</v>
      </c>
      <c r="D798">
        <v>1.2292000000000001</v>
      </c>
      <c r="F798">
        <v>1.2292000000000001</v>
      </c>
      <c r="G798">
        <v>15</v>
      </c>
      <c r="H798">
        <v>2</v>
      </c>
      <c r="I798">
        <v>4</v>
      </c>
      <c r="J798">
        <v>7</v>
      </c>
      <c r="K798">
        <v>1.0290253285112128E-3</v>
      </c>
      <c r="L798">
        <v>218.11841291520003</v>
      </c>
    </row>
    <row r="799" spans="1:12">
      <c r="A799" s="73">
        <v>43134.208333333336</v>
      </c>
      <c r="B799">
        <v>6.45</v>
      </c>
      <c r="C799">
        <v>335.8</v>
      </c>
      <c r="D799">
        <v>1.2312000000000001</v>
      </c>
      <c r="F799">
        <v>1.2312000000000001</v>
      </c>
      <c r="G799">
        <v>16</v>
      </c>
      <c r="H799">
        <v>2</v>
      </c>
      <c r="I799">
        <v>5</v>
      </c>
      <c r="J799">
        <v>6</v>
      </c>
      <c r="K799">
        <v>0.35751021025997648</v>
      </c>
      <c r="L799">
        <v>165.18771855000003</v>
      </c>
    </row>
    <row r="800" spans="1:12">
      <c r="A800" s="73">
        <v>43134.25</v>
      </c>
      <c r="B800">
        <v>5.83</v>
      </c>
      <c r="C800">
        <v>346.2</v>
      </c>
      <c r="D800">
        <v>1.2337</v>
      </c>
      <c r="F800">
        <v>1.2337</v>
      </c>
      <c r="G800">
        <v>16</v>
      </c>
      <c r="H800">
        <v>2</v>
      </c>
      <c r="I800">
        <v>6</v>
      </c>
      <c r="J800">
        <v>6</v>
      </c>
      <c r="K800">
        <v>1.4833329636845933</v>
      </c>
      <c r="L800">
        <v>122.23208878595001</v>
      </c>
    </row>
    <row r="801" spans="1:12">
      <c r="A801" s="73">
        <v>43134.291666666664</v>
      </c>
      <c r="B801">
        <v>3.94</v>
      </c>
      <c r="C801">
        <v>347.2</v>
      </c>
      <c r="D801">
        <v>1.2292000000000001</v>
      </c>
      <c r="F801">
        <v>1.2292000000000001</v>
      </c>
      <c r="G801">
        <v>16</v>
      </c>
      <c r="H801">
        <v>2</v>
      </c>
      <c r="I801">
        <v>7</v>
      </c>
      <c r="J801">
        <v>4</v>
      </c>
      <c r="K801">
        <v>9.6591765184789899</v>
      </c>
      <c r="L801">
        <v>37.590769966399996</v>
      </c>
    </row>
    <row r="802" spans="1:12">
      <c r="A802" s="73">
        <v>43134.333333333336</v>
      </c>
      <c r="B802">
        <v>3.26</v>
      </c>
      <c r="C802">
        <v>335.2</v>
      </c>
      <c r="D802">
        <v>1.2208000000000001</v>
      </c>
      <c r="F802">
        <v>1.2208000000000001</v>
      </c>
      <c r="G802">
        <v>16</v>
      </c>
      <c r="H802">
        <v>2</v>
      </c>
      <c r="I802">
        <v>8</v>
      </c>
      <c r="J802">
        <v>3</v>
      </c>
      <c r="K802">
        <v>14.348349860944701</v>
      </c>
      <c r="L802">
        <v>21.147903750399998</v>
      </c>
    </row>
    <row r="803" spans="1:12">
      <c r="A803" s="73">
        <v>43134.375</v>
      </c>
      <c r="B803">
        <v>4.8</v>
      </c>
      <c r="C803">
        <v>333.1</v>
      </c>
      <c r="D803">
        <v>1.2092000000000001</v>
      </c>
      <c r="F803">
        <v>1.2092000000000001</v>
      </c>
      <c r="G803">
        <v>16</v>
      </c>
      <c r="H803">
        <v>2</v>
      </c>
      <c r="I803">
        <v>9</v>
      </c>
      <c r="J803">
        <v>5</v>
      </c>
      <c r="K803">
        <v>5.053151408890006</v>
      </c>
      <c r="L803">
        <v>66.863923199999988</v>
      </c>
    </row>
    <row r="804" spans="1:12">
      <c r="A804" s="73">
        <v>43134.416666666664</v>
      </c>
      <c r="B804">
        <v>5.54</v>
      </c>
      <c r="C804">
        <v>338</v>
      </c>
      <c r="D804">
        <v>1.2034</v>
      </c>
      <c r="F804">
        <v>1.2034</v>
      </c>
      <c r="G804">
        <v>16</v>
      </c>
      <c r="H804">
        <v>2</v>
      </c>
      <c r="I804">
        <v>10</v>
      </c>
      <c r="J804">
        <v>6</v>
      </c>
      <c r="K804">
        <v>2.2738274773832043</v>
      </c>
      <c r="L804">
        <v>102.3079318888</v>
      </c>
    </row>
    <row r="805" spans="1:12">
      <c r="A805" s="73">
        <v>43134.458333333336</v>
      </c>
      <c r="B805">
        <v>5.73</v>
      </c>
      <c r="C805">
        <v>327.7</v>
      </c>
      <c r="D805">
        <v>1.1962999999999999</v>
      </c>
      <c r="F805">
        <v>1.1962999999999999</v>
      </c>
      <c r="G805">
        <v>16</v>
      </c>
      <c r="H805">
        <v>2</v>
      </c>
      <c r="I805">
        <v>11</v>
      </c>
      <c r="J805">
        <v>6</v>
      </c>
      <c r="K805">
        <v>1.7369172787530789</v>
      </c>
      <c r="L805">
        <v>112.53146504355001</v>
      </c>
    </row>
    <row r="806" spans="1:12">
      <c r="A806" s="73">
        <v>43134.5</v>
      </c>
      <c r="B806">
        <v>6</v>
      </c>
      <c r="C806">
        <v>318.2</v>
      </c>
      <c r="D806">
        <v>1.1888000000000001</v>
      </c>
      <c r="F806">
        <v>1.1888000000000001</v>
      </c>
      <c r="G806">
        <v>15</v>
      </c>
      <c r="H806">
        <v>2</v>
      </c>
      <c r="I806">
        <v>12</v>
      </c>
      <c r="J806">
        <v>6</v>
      </c>
      <c r="K806">
        <v>1.0981396280681663</v>
      </c>
      <c r="L806">
        <v>128.3904</v>
      </c>
    </row>
    <row r="807" spans="1:12">
      <c r="A807" s="73">
        <v>43134.541666666664</v>
      </c>
      <c r="B807">
        <v>6.81</v>
      </c>
      <c r="C807">
        <v>324</v>
      </c>
      <c r="D807">
        <v>1.1859999999999999</v>
      </c>
      <c r="F807">
        <v>1.1859999999999999</v>
      </c>
      <c r="G807">
        <v>15</v>
      </c>
      <c r="H807">
        <v>2</v>
      </c>
      <c r="I807">
        <v>13</v>
      </c>
      <c r="J807">
        <v>7</v>
      </c>
      <c r="K807">
        <v>5.6606676013425165E-2</v>
      </c>
      <c r="L807">
        <v>187.28199591299995</v>
      </c>
    </row>
    <row r="808" spans="1:12">
      <c r="A808" s="73">
        <v>43134.583333333336</v>
      </c>
      <c r="B808">
        <v>7.72</v>
      </c>
      <c r="C808">
        <v>328.9</v>
      </c>
      <c r="D808">
        <v>1.1859999999999999</v>
      </c>
      <c r="F808">
        <v>1.1859999999999999</v>
      </c>
      <c r="G808">
        <v>16</v>
      </c>
      <c r="H808">
        <v>2</v>
      </c>
      <c r="I808">
        <v>14</v>
      </c>
      <c r="J808">
        <v>8</v>
      </c>
      <c r="K808">
        <v>0.45168940889019676</v>
      </c>
      <c r="L808">
        <v>272.83909126399993</v>
      </c>
    </row>
    <row r="809" spans="1:12">
      <c r="A809" s="73">
        <v>43134.625</v>
      </c>
      <c r="B809">
        <v>6.3</v>
      </c>
      <c r="C809">
        <v>330.5</v>
      </c>
      <c r="D809">
        <v>1.1840999999999999</v>
      </c>
      <c r="F809">
        <v>1.1840999999999999</v>
      </c>
      <c r="G809">
        <v>16</v>
      </c>
      <c r="H809">
        <v>2</v>
      </c>
      <c r="I809">
        <v>15</v>
      </c>
      <c r="J809">
        <v>6</v>
      </c>
      <c r="K809">
        <v>0.55938668286270676</v>
      </c>
      <c r="L809">
        <v>148.04032634999999</v>
      </c>
    </row>
    <row r="810" spans="1:12">
      <c r="A810" s="73">
        <v>43134.666666666664</v>
      </c>
      <c r="B810">
        <v>6.77</v>
      </c>
      <c r="C810">
        <v>307.60000000000002</v>
      </c>
      <c r="D810">
        <v>1.1859999999999999</v>
      </c>
      <c r="F810">
        <v>1.1859999999999999</v>
      </c>
      <c r="G810">
        <v>15</v>
      </c>
      <c r="H810">
        <v>2</v>
      </c>
      <c r="I810">
        <v>16</v>
      </c>
      <c r="J810">
        <v>7</v>
      </c>
      <c r="K810">
        <v>7.7240402040819847E-2</v>
      </c>
      <c r="L810">
        <v>184.00121866899994</v>
      </c>
    </row>
    <row r="811" spans="1:12">
      <c r="A811" s="73">
        <v>43134.708333333336</v>
      </c>
      <c r="B811">
        <v>5.32</v>
      </c>
      <c r="C811">
        <v>297.10000000000002</v>
      </c>
      <c r="D811">
        <v>1.1911</v>
      </c>
      <c r="F811">
        <v>1.1911</v>
      </c>
      <c r="G811">
        <v>14</v>
      </c>
      <c r="H811">
        <v>2</v>
      </c>
      <c r="I811">
        <v>17</v>
      </c>
      <c r="J811">
        <v>5</v>
      </c>
      <c r="K811">
        <v>2.9857129705338741</v>
      </c>
      <c r="L811">
        <v>89.671229782400019</v>
      </c>
    </row>
    <row r="812" spans="1:12">
      <c r="A812" s="73">
        <v>43134.75</v>
      </c>
      <c r="B812">
        <v>4.75</v>
      </c>
      <c r="C812">
        <v>312.2</v>
      </c>
      <c r="D812">
        <v>1.1962999999999999</v>
      </c>
      <c r="F812">
        <v>1.1962999999999999</v>
      </c>
      <c r="G812">
        <v>15</v>
      </c>
      <c r="H812">
        <v>2</v>
      </c>
      <c r="I812">
        <v>18</v>
      </c>
      <c r="J812">
        <v>5</v>
      </c>
      <c r="K812">
        <v>5.2804435664242488</v>
      </c>
      <c r="L812">
        <v>64.104857031249992</v>
      </c>
    </row>
    <row r="813" spans="1:12">
      <c r="A813" s="73">
        <v>43134.791666666664</v>
      </c>
      <c r="B813">
        <v>3.77</v>
      </c>
      <c r="C813">
        <v>297.2</v>
      </c>
      <c r="D813">
        <v>1.202</v>
      </c>
      <c r="F813">
        <v>1.202</v>
      </c>
      <c r="G813">
        <v>14</v>
      </c>
      <c r="H813">
        <v>2</v>
      </c>
      <c r="I813">
        <v>19</v>
      </c>
      <c r="J813">
        <v>4</v>
      </c>
      <c r="K813">
        <v>10.744769854095416</v>
      </c>
      <c r="L813">
        <v>32.203162433000003</v>
      </c>
    </row>
    <row r="814" spans="1:12">
      <c r="A814" s="73">
        <v>43134.833333333336</v>
      </c>
      <c r="B814">
        <v>4.07</v>
      </c>
      <c r="C814">
        <v>291.7</v>
      </c>
      <c r="D814">
        <v>1.2024999999999999</v>
      </c>
      <c r="F814">
        <v>1.2024999999999999</v>
      </c>
      <c r="G814">
        <v>14</v>
      </c>
      <c r="H814">
        <v>2</v>
      </c>
      <c r="I814">
        <v>20</v>
      </c>
      <c r="J814">
        <v>4</v>
      </c>
      <c r="K814">
        <v>8.8680169088899561</v>
      </c>
      <c r="L814">
        <v>40.535759728750008</v>
      </c>
    </row>
    <row r="815" spans="1:12">
      <c r="A815" s="73">
        <v>43134.875</v>
      </c>
      <c r="B815">
        <v>5.64</v>
      </c>
      <c r="C815">
        <v>302.7</v>
      </c>
      <c r="D815">
        <v>1.2039</v>
      </c>
      <c r="F815">
        <v>1.2039</v>
      </c>
      <c r="G815">
        <v>14</v>
      </c>
      <c r="H815">
        <v>2</v>
      </c>
      <c r="I815">
        <v>21</v>
      </c>
      <c r="J815">
        <v>6</v>
      </c>
      <c r="K815">
        <v>1.982243162314719</v>
      </c>
      <c r="L815">
        <v>107.99352838079999</v>
      </c>
    </row>
    <row r="816" spans="1:12">
      <c r="A816" s="73">
        <v>43134.916666666664</v>
      </c>
      <c r="B816">
        <v>5.2</v>
      </c>
      <c r="C816">
        <v>296.39999999999998</v>
      </c>
      <c r="D816">
        <v>1.2062999999999999</v>
      </c>
      <c r="F816">
        <v>1.2062999999999999</v>
      </c>
      <c r="G816">
        <v>14</v>
      </c>
      <c r="H816">
        <v>2</v>
      </c>
      <c r="I816">
        <v>22</v>
      </c>
      <c r="J816">
        <v>5</v>
      </c>
      <c r="K816">
        <v>3.4148141486160584</v>
      </c>
      <c r="L816">
        <v>84.807715200000004</v>
      </c>
    </row>
    <row r="817" spans="1:12">
      <c r="A817" s="73">
        <v>43134.958333333336</v>
      </c>
      <c r="B817">
        <v>7.6</v>
      </c>
      <c r="C817">
        <v>283.2</v>
      </c>
      <c r="D817">
        <v>1.2053</v>
      </c>
      <c r="F817">
        <v>1.2053</v>
      </c>
      <c r="G817">
        <v>14</v>
      </c>
      <c r="H817">
        <v>2</v>
      </c>
      <c r="I817">
        <v>23</v>
      </c>
      <c r="J817">
        <v>8</v>
      </c>
      <c r="K817">
        <v>0.30479058697238059</v>
      </c>
      <c r="L817">
        <v>264.54888639999996</v>
      </c>
    </row>
    <row r="818" spans="1:12">
      <c r="A818" s="73">
        <v>43135</v>
      </c>
      <c r="B818">
        <v>7.15</v>
      </c>
      <c r="C818">
        <v>276.39999999999998</v>
      </c>
      <c r="D818">
        <v>1.2043999999999999</v>
      </c>
      <c r="F818">
        <v>1.2043999999999999</v>
      </c>
      <c r="G818">
        <v>13</v>
      </c>
      <c r="H818">
        <v>2</v>
      </c>
      <c r="I818">
        <v>0</v>
      </c>
      <c r="J818">
        <v>7</v>
      </c>
      <c r="K818">
        <v>1.0420004780570674E-2</v>
      </c>
      <c r="L818">
        <v>220.11968192500001</v>
      </c>
    </row>
    <row r="819" spans="1:12">
      <c r="A819" s="73">
        <v>43135.041666666664</v>
      </c>
      <c r="B819">
        <v>7.31</v>
      </c>
      <c r="C819">
        <v>272.39999999999998</v>
      </c>
      <c r="D819">
        <v>1.2062999999999999</v>
      </c>
      <c r="F819">
        <v>1.2062999999999999</v>
      </c>
      <c r="G819">
        <v>13</v>
      </c>
      <c r="H819">
        <v>2</v>
      </c>
      <c r="I819">
        <v>1</v>
      </c>
      <c r="J819">
        <v>7</v>
      </c>
      <c r="K819">
        <v>6.8685100670991872E-2</v>
      </c>
      <c r="L819">
        <v>235.60118095664996</v>
      </c>
    </row>
    <row r="820" spans="1:12">
      <c r="A820" s="73">
        <v>43135.083333333336</v>
      </c>
      <c r="B820">
        <v>7.2</v>
      </c>
      <c r="C820">
        <v>278.89999999999998</v>
      </c>
      <c r="D820">
        <v>1.2068000000000001</v>
      </c>
      <c r="F820">
        <v>1.2068000000000001</v>
      </c>
      <c r="G820">
        <v>13</v>
      </c>
      <c r="H820">
        <v>2</v>
      </c>
      <c r="I820">
        <v>2</v>
      </c>
      <c r="J820">
        <v>7</v>
      </c>
      <c r="K820">
        <v>2.3127847246327365E-2</v>
      </c>
      <c r="L820">
        <v>225.21784320000003</v>
      </c>
    </row>
    <row r="821" spans="1:12">
      <c r="A821" s="73">
        <v>43135.125</v>
      </c>
      <c r="B821">
        <v>7.07</v>
      </c>
      <c r="C821">
        <v>283.39999999999998</v>
      </c>
      <c r="D821">
        <v>1.2072000000000001</v>
      </c>
      <c r="F821">
        <v>1.2072000000000001</v>
      </c>
      <c r="G821">
        <v>14</v>
      </c>
      <c r="H821">
        <v>2</v>
      </c>
      <c r="I821">
        <v>3</v>
      </c>
      <c r="J821">
        <v>7</v>
      </c>
      <c r="K821">
        <v>4.8745683535987908E-4</v>
      </c>
      <c r="L821">
        <v>213.30816147480004</v>
      </c>
    </row>
    <row r="822" spans="1:12">
      <c r="A822" s="73">
        <v>43135.166666666664</v>
      </c>
      <c r="B822">
        <v>7.05</v>
      </c>
      <c r="C822">
        <v>289.2</v>
      </c>
      <c r="D822">
        <v>1.2087000000000001</v>
      </c>
      <c r="F822">
        <v>1.2087000000000001</v>
      </c>
      <c r="G822">
        <v>14</v>
      </c>
      <c r="H822">
        <v>2</v>
      </c>
      <c r="I822">
        <v>4</v>
      </c>
      <c r="J822">
        <v>7</v>
      </c>
      <c r="K822">
        <v>4.3198490571821393E-6</v>
      </c>
      <c r="L822">
        <v>211.76582641875001</v>
      </c>
    </row>
    <row r="823" spans="1:12">
      <c r="A823" s="73">
        <v>43135.208333333336</v>
      </c>
      <c r="B823">
        <v>6.74</v>
      </c>
      <c r="C823">
        <v>313.7</v>
      </c>
      <c r="D823">
        <v>1.2096</v>
      </c>
      <c r="F823">
        <v>1.2096</v>
      </c>
      <c r="G823">
        <v>15</v>
      </c>
      <c r="H823">
        <v>2</v>
      </c>
      <c r="I823">
        <v>5</v>
      </c>
      <c r="J823">
        <v>7</v>
      </c>
      <c r="K823">
        <v>9.4815696561365459E-2</v>
      </c>
      <c r="L823">
        <v>185.17888811520001</v>
      </c>
    </row>
    <row r="824" spans="1:12">
      <c r="A824" s="73">
        <v>43135.25</v>
      </c>
      <c r="B824">
        <v>7.61</v>
      </c>
      <c r="C824">
        <v>319.10000000000002</v>
      </c>
      <c r="D824">
        <v>1.2116</v>
      </c>
      <c r="F824">
        <v>1.2116</v>
      </c>
      <c r="G824">
        <v>15</v>
      </c>
      <c r="H824">
        <v>2</v>
      </c>
      <c r="I824">
        <v>6</v>
      </c>
      <c r="J824">
        <v>8</v>
      </c>
      <c r="K824">
        <v>0.31593215546553266</v>
      </c>
      <c r="L824">
        <v>266.98277286980004</v>
      </c>
    </row>
    <row r="825" spans="1:12">
      <c r="A825" s="73">
        <v>43135.291666666664</v>
      </c>
      <c r="B825">
        <v>6.24</v>
      </c>
      <c r="C825">
        <v>324</v>
      </c>
      <c r="D825">
        <v>1.2163999999999999</v>
      </c>
      <c r="F825">
        <v>1.2163999999999999</v>
      </c>
      <c r="G825">
        <v>15</v>
      </c>
      <c r="H825">
        <v>2</v>
      </c>
      <c r="I825">
        <v>7</v>
      </c>
      <c r="J825">
        <v>6</v>
      </c>
      <c r="K825">
        <v>0.65273727190379816</v>
      </c>
      <c r="L825">
        <v>147.77473351680001</v>
      </c>
    </row>
    <row r="826" spans="1:12">
      <c r="A826" s="73">
        <v>43135.333333333336</v>
      </c>
      <c r="B826">
        <v>5.88</v>
      </c>
      <c r="C826">
        <v>323.10000000000002</v>
      </c>
      <c r="D826">
        <v>1.2096</v>
      </c>
      <c r="F826">
        <v>1.2096</v>
      </c>
      <c r="G826">
        <v>15</v>
      </c>
      <c r="H826">
        <v>2</v>
      </c>
      <c r="I826">
        <v>8</v>
      </c>
      <c r="J826">
        <v>6</v>
      </c>
      <c r="K826">
        <v>1.3640408061503504</v>
      </c>
      <c r="L826">
        <v>122.9543110656</v>
      </c>
    </row>
    <row r="827" spans="1:12">
      <c r="A827" s="73">
        <v>43135.375</v>
      </c>
      <c r="B827">
        <v>4.9800000000000004</v>
      </c>
      <c r="C827">
        <v>331</v>
      </c>
      <c r="D827">
        <v>1.2024999999999999</v>
      </c>
      <c r="F827">
        <v>1.2024999999999999</v>
      </c>
      <c r="G827">
        <v>16</v>
      </c>
      <c r="H827">
        <v>2</v>
      </c>
      <c r="I827">
        <v>9</v>
      </c>
      <c r="J827">
        <v>5</v>
      </c>
      <c r="K827">
        <v>4.2762996417667276</v>
      </c>
      <c r="L827">
        <v>74.257977690000018</v>
      </c>
    </row>
    <row r="828" spans="1:12">
      <c r="A828" s="73">
        <v>43135.416666666664</v>
      </c>
      <c r="B828">
        <v>4.88</v>
      </c>
      <c r="C828">
        <v>336.5</v>
      </c>
      <c r="D828">
        <v>1.2010000000000001</v>
      </c>
      <c r="F828">
        <v>1.2010000000000001</v>
      </c>
      <c r="G828">
        <v>16</v>
      </c>
      <c r="H828">
        <v>2</v>
      </c>
      <c r="I828">
        <v>10</v>
      </c>
      <c r="J828">
        <v>5</v>
      </c>
      <c r="K828">
        <v>4.6998839568352162</v>
      </c>
      <c r="L828">
        <v>69.786670336</v>
      </c>
    </row>
    <row r="829" spans="1:12">
      <c r="A829" s="73">
        <v>43135.458333333336</v>
      </c>
      <c r="B829">
        <v>6.21</v>
      </c>
      <c r="C829">
        <v>348.7</v>
      </c>
      <c r="D829">
        <v>1.1953</v>
      </c>
      <c r="F829">
        <v>1.1953</v>
      </c>
      <c r="G829">
        <v>16</v>
      </c>
      <c r="H829">
        <v>2</v>
      </c>
      <c r="I829">
        <v>11</v>
      </c>
      <c r="J829">
        <v>6</v>
      </c>
      <c r="K829">
        <v>0.7021125664243445</v>
      </c>
      <c r="L829">
        <v>143.12705140665</v>
      </c>
    </row>
    <row r="830" spans="1:12">
      <c r="A830" s="73">
        <v>43135.5</v>
      </c>
      <c r="B830">
        <v>4.9800000000000004</v>
      </c>
      <c r="C830">
        <v>9.1999999999999993</v>
      </c>
      <c r="D830">
        <v>1.1919999999999999</v>
      </c>
      <c r="F830">
        <v>1.1919999999999999</v>
      </c>
      <c r="G830">
        <v>1</v>
      </c>
      <c r="H830">
        <v>2</v>
      </c>
      <c r="I830">
        <v>12</v>
      </c>
      <c r="J830">
        <v>5</v>
      </c>
      <c r="K830">
        <v>4.2762996417667276</v>
      </c>
      <c r="L830">
        <v>73.609571232000022</v>
      </c>
    </row>
    <row r="831" spans="1:12">
      <c r="A831" s="73">
        <v>43135.541666666664</v>
      </c>
      <c r="B831">
        <v>5.77</v>
      </c>
      <c r="C831">
        <v>355.7</v>
      </c>
      <c r="D831">
        <v>1.1888000000000001</v>
      </c>
      <c r="F831">
        <v>1.1888000000000001</v>
      </c>
      <c r="G831">
        <v>1</v>
      </c>
      <c r="H831">
        <v>2</v>
      </c>
      <c r="I831">
        <v>13</v>
      </c>
      <c r="J831">
        <v>6</v>
      </c>
      <c r="K831">
        <v>1.6330835527256866</v>
      </c>
      <c r="L831">
        <v>114.18425961519999</v>
      </c>
    </row>
    <row r="832" spans="1:12">
      <c r="A832" s="73">
        <v>43135.583333333336</v>
      </c>
      <c r="B832">
        <v>6.1</v>
      </c>
      <c r="C832">
        <v>346.8</v>
      </c>
      <c r="D832">
        <v>1.1874</v>
      </c>
      <c r="F832">
        <v>1.1874</v>
      </c>
      <c r="G832">
        <v>16</v>
      </c>
      <c r="H832">
        <v>2</v>
      </c>
      <c r="I832">
        <v>14</v>
      </c>
      <c r="J832">
        <v>6</v>
      </c>
      <c r="K832">
        <v>0.89855531299968039</v>
      </c>
      <c r="L832">
        <v>134.75861969999997</v>
      </c>
    </row>
    <row r="833" spans="1:12">
      <c r="A833" s="73">
        <v>43135.625</v>
      </c>
      <c r="B833">
        <v>6.76</v>
      </c>
      <c r="C833">
        <v>3</v>
      </c>
      <c r="D833">
        <v>1.1892</v>
      </c>
      <c r="F833">
        <v>1.1892</v>
      </c>
      <c r="G833">
        <v>1</v>
      </c>
      <c r="H833">
        <v>2</v>
      </c>
      <c r="I833">
        <v>15</v>
      </c>
      <c r="J833">
        <v>7</v>
      </c>
      <c r="K833">
        <v>8.2898833547668388E-2</v>
      </c>
      <c r="L833">
        <v>183.6813204096</v>
      </c>
    </row>
    <row r="834" spans="1:12">
      <c r="A834" s="73">
        <v>43135.666666666664</v>
      </c>
      <c r="B834">
        <v>8</v>
      </c>
      <c r="C834">
        <v>3.6</v>
      </c>
      <c r="D834">
        <v>1.1939</v>
      </c>
      <c r="F834">
        <v>1.1939</v>
      </c>
      <c r="G834">
        <v>1</v>
      </c>
      <c r="H834">
        <v>2</v>
      </c>
      <c r="I834">
        <v>16</v>
      </c>
      <c r="J834">
        <v>8</v>
      </c>
      <c r="K834">
        <v>0.9064533266984347</v>
      </c>
      <c r="L834">
        <v>305.63839999999999</v>
      </c>
    </row>
    <row r="835" spans="1:12">
      <c r="A835" s="73">
        <v>43135.708333333336</v>
      </c>
      <c r="B835">
        <v>6.3</v>
      </c>
      <c r="C835">
        <v>2.1</v>
      </c>
      <c r="D835">
        <v>1.2015</v>
      </c>
      <c r="F835">
        <v>1.2015</v>
      </c>
      <c r="G835">
        <v>1</v>
      </c>
      <c r="H835">
        <v>2</v>
      </c>
      <c r="I835">
        <v>17</v>
      </c>
      <c r="J835">
        <v>6</v>
      </c>
      <c r="K835">
        <v>0.55938668286270676</v>
      </c>
      <c r="L835">
        <v>150.21573524999999</v>
      </c>
    </row>
    <row r="836" spans="1:12">
      <c r="A836" s="73">
        <v>43135.75</v>
      </c>
      <c r="B836">
        <v>5.7</v>
      </c>
      <c r="C836">
        <v>4.4000000000000004</v>
      </c>
      <c r="D836">
        <v>1.2072000000000001</v>
      </c>
      <c r="F836">
        <v>1.2072000000000001</v>
      </c>
      <c r="G836">
        <v>1</v>
      </c>
      <c r="H836">
        <v>2</v>
      </c>
      <c r="I836">
        <v>18</v>
      </c>
      <c r="J836">
        <v>6</v>
      </c>
      <c r="K836">
        <v>1.8168925732736256</v>
      </c>
      <c r="L836">
        <v>111.78249480000001</v>
      </c>
    </row>
    <row r="837" spans="1:12">
      <c r="A837" s="73">
        <v>43135.791666666664</v>
      </c>
      <c r="B837">
        <v>5.07</v>
      </c>
      <c r="C837">
        <v>5.0999999999999996</v>
      </c>
      <c r="D837">
        <v>1.2130000000000001</v>
      </c>
      <c r="F837">
        <v>1.2130000000000001</v>
      </c>
      <c r="G837">
        <v>1</v>
      </c>
      <c r="H837">
        <v>2</v>
      </c>
      <c r="I837">
        <v>19</v>
      </c>
      <c r="J837">
        <v>5</v>
      </c>
      <c r="K837">
        <v>3.9121737582050904</v>
      </c>
      <c r="L837">
        <v>79.041410779500012</v>
      </c>
    </row>
    <row r="838" spans="1:12">
      <c r="A838" s="73">
        <v>43135.833333333336</v>
      </c>
      <c r="B838">
        <v>5.35</v>
      </c>
      <c r="C838">
        <v>351.6</v>
      </c>
      <c r="D838">
        <v>1.2213000000000001</v>
      </c>
      <c r="F838">
        <v>1.2213000000000001</v>
      </c>
      <c r="G838">
        <v>1</v>
      </c>
      <c r="H838">
        <v>2</v>
      </c>
      <c r="I838">
        <v>20</v>
      </c>
      <c r="J838">
        <v>5</v>
      </c>
      <c r="K838">
        <v>2.8829376760133303</v>
      </c>
      <c r="L838">
        <v>93.509063493749977</v>
      </c>
    </row>
    <row r="839" spans="1:12">
      <c r="A839" s="73">
        <v>43135.875</v>
      </c>
      <c r="B839">
        <v>5.84</v>
      </c>
      <c r="C839">
        <v>334.5</v>
      </c>
      <c r="D839">
        <v>1.2222999999999999</v>
      </c>
      <c r="F839">
        <v>1.2222999999999999</v>
      </c>
      <c r="G839">
        <v>16</v>
      </c>
      <c r="H839">
        <v>2</v>
      </c>
      <c r="I839">
        <v>21</v>
      </c>
      <c r="J839">
        <v>6</v>
      </c>
      <c r="K839">
        <v>1.4590745321777452</v>
      </c>
      <c r="L839">
        <v>121.72684264959997</v>
      </c>
    </row>
    <row r="840" spans="1:12">
      <c r="A840" s="73">
        <v>43135.916666666664</v>
      </c>
      <c r="B840">
        <v>6.78</v>
      </c>
      <c r="C840">
        <v>336.2</v>
      </c>
      <c r="D840">
        <v>1.2253000000000001</v>
      </c>
      <c r="F840">
        <v>1.2253000000000001</v>
      </c>
      <c r="G840">
        <v>16</v>
      </c>
      <c r="H840">
        <v>2</v>
      </c>
      <c r="I840">
        <v>22</v>
      </c>
      <c r="J840">
        <v>7</v>
      </c>
      <c r="K840">
        <v>7.1781970533970826E-2</v>
      </c>
      <c r="L840">
        <v>190.94202296280005</v>
      </c>
    </row>
    <row r="841" spans="1:12">
      <c r="A841" s="73">
        <v>43135.958333333336</v>
      </c>
      <c r="B841">
        <v>5.93</v>
      </c>
      <c r="C841">
        <v>338.9</v>
      </c>
      <c r="D841">
        <v>1.2272000000000001</v>
      </c>
      <c r="F841">
        <v>1.2272000000000001</v>
      </c>
      <c r="G841">
        <v>16</v>
      </c>
      <c r="H841">
        <v>2</v>
      </c>
      <c r="I841">
        <v>23</v>
      </c>
      <c r="J841">
        <v>6</v>
      </c>
      <c r="K841">
        <v>1.2497486486161076</v>
      </c>
      <c r="L841">
        <v>127.9526930552</v>
      </c>
    </row>
    <row r="842" spans="1:12">
      <c r="A842" s="73">
        <v>43136</v>
      </c>
      <c r="B842">
        <v>6.78</v>
      </c>
      <c r="C842">
        <v>332.7</v>
      </c>
      <c r="D842">
        <v>1.2262999999999999</v>
      </c>
      <c r="F842">
        <v>1.2262999999999999</v>
      </c>
      <c r="G842">
        <v>16</v>
      </c>
      <c r="H842">
        <v>2</v>
      </c>
      <c r="I842">
        <v>0</v>
      </c>
      <c r="J842">
        <v>7</v>
      </c>
      <c r="K842">
        <v>7.1781970533970826E-2</v>
      </c>
      <c r="L842">
        <v>191.09785583880003</v>
      </c>
    </row>
    <row r="843" spans="1:12">
      <c r="A843" s="73">
        <v>43136.041666666664</v>
      </c>
      <c r="B843">
        <v>7.2</v>
      </c>
      <c r="C843">
        <v>334.3</v>
      </c>
      <c r="D843">
        <v>1.2286999999999999</v>
      </c>
      <c r="F843">
        <v>1.2286999999999999</v>
      </c>
      <c r="G843">
        <v>16</v>
      </c>
      <c r="H843">
        <v>2</v>
      </c>
      <c r="I843">
        <v>1</v>
      </c>
      <c r="J843">
        <v>7</v>
      </c>
      <c r="K843">
        <v>2.3127847246327365E-2</v>
      </c>
      <c r="L843">
        <v>229.30490880000002</v>
      </c>
    </row>
    <row r="844" spans="1:12">
      <c r="A844" s="73">
        <v>43136.083333333336</v>
      </c>
      <c r="B844">
        <v>7.94</v>
      </c>
      <c r="C844">
        <v>323.89999999999998</v>
      </c>
      <c r="D844">
        <v>1.2322</v>
      </c>
      <c r="F844">
        <v>1.2322</v>
      </c>
      <c r="G844">
        <v>15</v>
      </c>
      <c r="H844">
        <v>2</v>
      </c>
      <c r="I844">
        <v>2</v>
      </c>
      <c r="J844">
        <v>8</v>
      </c>
      <c r="K844">
        <v>0.79580391573952736</v>
      </c>
      <c r="L844">
        <v>308.39882596240005</v>
      </c>
    </row>
    <row r="845" spans="1:12">
      <c r="A845" s="73">
        <v>43136.125</v>
      </c>
      <c r="B845">
        <v>5.89</v>
      </c>
      <c r="C845">
        <v>332.9</v>
      </c>
      <c r="D845">
        <v>1.2352000000000001</v>
      </c>
      <c r="F845">
        <v>1.2352000000000001</v>
      </c>
      <c r="G845">
        <v>16</v>
      </c>
      <c r="H845">
        <v>2</v>
      </c>
      <c r="I845">
        <v>3</v>
      </c>
      <c r="J845">
        <v>6</v>
      </c>
      <c r="K845">
        <v>1.3407823746435024</v>
      </c>
      <c r="L845">
        <v>126.19820325439998</v>
      </c>
    </row>
    <row r="846" spans="1:12">
      <c r="A846" s="73">
        <v>43136.166666666664</v>
      </c>
      <c r="B846">
        <v>7.53</v>
      </c>
      <c r="C846">
        <v>333.2</v>
      </c>
      <c r="D846">
        <v>1.2352000000000001</v>
      </c>
      <c r="F846">
        <v>1.2352000000000001</v>
      </c>
      <c r="G846">
        <v>16</v>
      </c>
      <c r="H846">
        <v>2</v>
      </c>
      <c r="I846">
        <v>4</v>
      </c>
      <c r="J846">
        <v>8</v>
      </c>
      <c r="K846">
        <v>0.23239960752032182</v>
      </c>
      <c r="L846">
        <v>263.68912307520003</v>
      </c>
    </row>
    <row r="847" spans="1:12">
      <c r="A847" s="73">
        <v>43136.208333333336</v>
      </c>
      <c r="B847">
        <v>5.1100000000000003</v>
      </c>
      <c r="C847">
        <v>330.7</v>
      </c>
      <c r="D847">
        <v>1.2377</v>
      </c>
      <c r="F847">
        <v>1.2377</v>
      </c>
      <c r="G847">
        <v>16</v>
      </c>
      <c r="H847">
        <v>2</v>
      </c>
      <c r="I847">
        <v>5</v>
      </c>
      <c r="J847">
        <v>5</v>
      </c>
      <c r="K847">
        <v>3.7555400321776955</v>
      </c>
      <c r="L847">
        <v>82.574907464350019</v>
      </c>
    </row>
    <row r="848" spans="1:12">
      <c r="A848" s="73">
        <v>43136.25</v>
      </c>
      <c r="B848">
        <v>5.94</v>
      </c>
      <c r="C848">
        <v>332.4</v>
      </c>
      <c r="D848">
        <v>1.2377</v>
      </c>
      <c r="F848">
        <v>1.2377</v>
      </c>
      <c r="G848">
        <v>16</v>
      </c>
      <c r="H848">
        <v>2</v>
      </c>
      <c r="I848">
        <v>6</v>
      </c>
      <c r="J848">
        <v>6</v>
      </c>
      <c r="K848">
        <v>1.2274902171092574</v>
      </c>
      <c r="L848">
        <v>129.70141980840003</v>
      </c>
    </row>
    <row r="849" spans="1:12">
      <c r="A849" s="73">
        <v>43136.291666666664</v>
      </c>
      <c r="B849">
        <v>4.43</v>
      </c>
      <c r="C849">
        <v>334.5</v>
      </c>
      <c r="D849">
        <v>1.2357</v>
      </c>
      <c r="F849">
        <v>1.2357</v>
      </c>
      <c r="G849">
        <v>16</v>
      </c>
      <c r="H849">
        <v>2</v>
      </c>
      <c r="I849">
        <v>7</v>
      </c>
      <c r="J849">
        <v>4</v>
      </c>
      <c r="K849">
        <v>6.8535133746434074</v>
      </c>
      <c r="L849">
        <v>53.714832979949989</v>
      </c>
    </row>
    <row r="850" spans="1:12">
      <c r="A850" s="73">
        <v>43136.333333333336</v>
      </c>
      <c r="B850">
        <v>3.95</v>
      </c>
      <c r="C850">
        <v>329.3</v>
      </c>
      <c r="D850">
        <v>1.2292000000000001</v>
      </c>
      <c r="F850">
        <v>1.2292000000000001</v>
      </c>
      <c r="G850">
        <v>16</v>
      </c>
      <c r="H850">
        <v>2</v>
      </c>
      <c r="I850">
        <v>8</v>
      </c>
      <c r="J850">
        <v>4</v>
      </c>
      <c r="K850">
        <v>9.5971180869721397</v>
      </c>
      <c r="L850">
        <v>37.877721175000005</v>
      </c>
    </row>
    <row r="851" spans="1:12">
      <c r="A851" s="73">
        <v>43136.375</v>
      </c>
      <c r="B851">
        <v>5.05</v>
      </c>
      <c r="C851">
        <v>328.2</v>
      </c>
      <c r="D851">
        <v>1.2179</v>
      </c>
      <c r="F851">
        <v>1.2179</v>
      </c>
      <c r="G851">
        <v>16</v>
      </c>
      <c r="H851">
        <v>2</v>
      </c>
      <c r="I851">
        <v>9</v>
      </c>
      <c r="J851">
        <v>5</v>
      </c>
      <c r="K851">
        <v>3.9916906212187895</v>
      </c>
      <c r="L851">
        <v>78.425224243749994</v>
      </c>
    </row>
    <row r="852" spans="1:12">
      <c r="A852" s="73">
        <v>43136.416666666664</v>
      </c>
      <c r="B852">
        <v>5.72</v>
      </c>
      <c r="C852">
        <v>321.60000000000002</v>
      </c>
      <c r="D852">
        <v>1.2043999999999999</v>
      </c>
      <c r="F852">
        <v>1.2043999999999999</v>
      </c>
      <c r="G852">
        <v>15</v>
      </c>
      <c r="H852">
        <v>2</v>
      </c>
      <c r="I852">
        <v>10</v>
      </c>
      <c r="J852">
        <v>6</v>
      </c>
      <c r="K852">
        <v>1.7633757102599295</v>
      </c>
      <c r="L852">
        <v>112.70127714559997</v>
      </c>
    </row>
    <row r="853" spans="1:12">
      <c r="A853" s="73">
        <v>43136.458333333336</v>
      </c>
      <c r="B853">
        <v>5.91</v>
      </c>
      <c r="C853">
        <v>319.60000000000002</v>
      </c>
      <c r="D853">
        <v>1.1930000000000001</v>
      </c>
      <c r="F853">
        <v>1.1930000000000001</v>
      </c>
      <c r="G853">
        <v>15</v>
      </c>
      <c r="H853">
        <v>2</v>
      </c>
      <c r="I853">
        <v>11</v>
      </c>
      <c r="J853">
        <v>6</v>
      </c>
      <c r="K853">
        <v>1.2948655116298038</v>
      </c>
      <c r="L853">
        <v>123.1325548515</v>
      </c>
    </row>
    <row r="854" spans="1:12">
      <c r="A854" s="73">
        <v>43136.5</v>
      </c>
      <c r="B854">
        <v>5.32</v>
      </c>
      <c r="C854">
        <v>310.5</v>
      </c>
      <c r="D854">
        <v>1.1869000000000001</v>
      </c>
      <c r="F854">
        <v>1.1869000000000001</v>
      </c>
      <c r="G854">
        <v>15</v>
      </c>
      <c r="H854">
        <v>2</v>
      </c>
      <c r="I854">
        <v>12</v>
      </c>
      <c r="J854">
        <v>5</v>
      </c>
      <c r="K854">
        <v>2.9857129705338741</v>
      </c>
      <c r="L854">
        <v>89.355035369600031</v>
      </c>
    </row>
    <row r="855" spans="1:12">
      <c r="A855" s="73">
        <v>43136.541666666664</v>
      </c>
      <c r="B855">
        <v>6.81</v>
      </c>
      <c r="C855">
        <v>305.10000000000002</v>
      </c>
      <c r="D855">
        <v>1.1832</v>
      </c>
      <c r="F855">
        <v>1.1832</v>
      </c>
      <c r="G855">
        <v>15</v>
      </c>
      <c r="H855">
        <v>2</v>
      </c>
      <c r="I855">
        <v>13</v>
      </c>
      <c r="J855">
        <v>7</v>
      </c>
      <c r="K855">
        <v>5.6606676013425165E-2</v>
      </c>
      <c r="L855">
        <v>186.83984617559997</v>
      </c>
    </row>
    <row r="856" spans="1:12">
      <c r="A856" s="73">
        <v>43136.583333333336</v>
      </c>
      <c r="B856">
        <v>7.4</v>
      </c>
      <c r="C856">
        <v>301.89999999999998</v>
      </c>
      <c r="D856">
        <v>1.1818</v>
      </c>
      <c r="F856">
        <v>1.1818</v>
      </c>
      <c r="G856">
        <v>14</v>
      </c>
      <c r="H856">
        <v>2</v>
      </c>
      <c r="I856">
        <v>14</v>
      </c>
      <c r="J856">
        <v>7</v>
      </c>
      <c r="K856">
        <v>0.1239592171093544</v>
      </c>
      <c r="L856">
        <v>239.44686160000003</v>
      </c>
    </row>
    <row r="857" spans="1:12">
      <c r="A857" s="73">
        <v>43136.625</v>
      </c>
      <c r="B857">
        <v>7.44</v>
      </c>
      <c r="C857">
        <v>296.7</v>
      </c>
      <c r="D857">
        <v>1.1809000000000001</v>
      </c>
      <c r="F857">
        <v>1.1809000000000001</v>
      </c>
      <c r="G857">
        <v>14</v>
      </c>
      <c r="H857">
        <v>2</v>
      </c>
      <c r="I857">
        <v>15</v>
      </c>
      <c r="J857">
        <v>7</v>
      </c>
      <c r="K857">
        <v>0.15372549108195982</v>
      </c>
      <c r="L857">
        <v>243.16548641280005</v>
      </c>
    </row>
    <row r="858" spans="1:12">
      <c r="A858" s="73">
        <v>43136.666666666664</v>
      </c>
      <c r="B858">
        <v>7.49</v>
      </c>
      <c r="C858">
        <v>283</v>
      </c>
      <c r="D858">
        <v>1.18</v>
      </c>
      <c r="F858">
        <v>1.18</v>
      </c>
      <c r="G858">
        <v>14</v>
      </c>
      <c r="H858">
        <v>2</v>
      </c>
      <c r="I858">
        <v>16</v>
      </c>
      <c r="J858">
        <v>7</v>
      </c>
      <c r="K858">
        <v>0.19543333354771641</v>
      </c>
      <c r="L858">
        <v>247.91195191000003</v>
      </c>
    </row>
    <row r="859" spans="1:12">
      <c r="A859" s="73">
        <v>43136.708333333336</v>
      </c>
      <c r="B859">
        <v>8.08</v>
      </c>
      <c r="C859">
        <v>283.5</v>
      </c>
      <c r="D859">
        <v>1.1859999999999999</v>
      </c>
      <c r="F859">
        <v>1.1859999999999999</v>
      </c>
      <c r="G859">
        <v>14</v>
      </c>
      <c r="H859">
        <v>2</v>
      </c>
      <c r="I859">
        <v>17</v>
      </c>
      <c r="J859">
        <v>8</v>
      </c>
      <c r="K859">
        <v>1.0651858746436456</v>
      </c>
      <c r="L859">
        <v>312.815868416</v>
      </c>
    </row>
    <row r="860" spans="1:12">
      <c r="A860" s="73">
        <v>43136.75</v>
      </c>
      <c r="B860">
        <v>8.61</v>
      </c>
      <c r="C860">
        <v>282.10000000000002</v>
      </c>
      <c r="D860">
        <v>1.1919999999999999</v>
      </c>
      <c r="F860">
        <v>1.1919999999999999</v>
      </c>
      <c r="G860">
        <v>14</v>
      </c>
      <c r="H860">
        <v>2</v>
      </c>
      <c r="I860">
        <v>18</v>
      </c>
      <c r="J860">
        <v>9</v>
      </c>
      <c r="K860">
        <v>2.4400890047806647</v>
      </c>
      <c r="L860">
        <v>380.41331907599994</v>
      </c>
    </row>
    <row r="861" spans="1:12">
      <c r="A861" s="73">
        <v>43136.791666666664</v>
      </c>
      <c r="B861">
        <v>9.0399999999999991</v>
      </c>
      <c r="C861">
        <v>285.3</v>
      </c>
      <c r="D861">
        <v>1.1958</v>
      </c>
      <c r="F861">
        <v>1.1958</v>
      </c>
      <c r="G861">
        <v>14</v>
      </c>
      <c r="H861">
        <v>2</v>
      </c>
      <c r="I861">
        <v>19</v>
      </c>
      <c r="J861">
        <v>9</v>
      </c>
      <c r="K861">
        <v>3.9683764499861707</v>
      </c>
      <c r="L861">
        <v>441.70655554559988</v>
      </c>
    </row>
    <row r="862" spans="1:12">
      <c r="A862" s="73">
        <v>43136.833333333336</v>
      </c>
      <c r="B862">
        <v>10.54</v>
      </c>
      <c r="C862">
        <v>292.89999999999998</v>
      </c>
      <c r="D862">
        <v>1.1972</v>
      </c>
      <c r="F862">
        <v>1.1972</v>
      </c>
      <c r="G862">
        <v>14</v>
      </c>
      <c r="H862">
        <v>2</v>
      </c>
      <c r="I862">
        <v>20</v>
      </c>
      <c r="J862">
        <v>11</v>
      </c>
      <c r="K862">
        <v>12.19461172395887</v>
      </c>
      <c r="L862">
        <v>700.90401075039983</v>
      </c>
    </row>
    <row r="863" spans="1:12">
      <c r="A863" s="73">
        <v>43136.875</v>
      </c>
      <c r="B863">
        <v>10.57</v>
      </c>
      <c r="C863">
        <v>308.89999999999998</v>
      </c>
      <c r="D863">
        <v>1.2029000000000001</v>
      </c>
      <c r="F863">
        <v>1.2029000000000001</v>
      </c>
      <c r="G863">
        <v>15</v>
      </c>
      <c r="H863">
        <v>2</v>
      </c>
      <c r="I863">
        <v>21</v>
      </c>
      <c r="J863">
        <v>11</v>
      </c>
      <c r="K863">
        <v>12.405036429438331</v>
      </c>
      <c r="L863">
        <v>710.27166747985007</v>
      </c>
    </row>
    <row r="864" spans="1:12">
      <c r="A864" s="73">
        <v>43136.916666666664</v>
      </c>
      <c r="B864">
        <v>9.1199999999999992</v>
      </c>
      <c r="C864">
        <v>310.3</v>
      </c>
      <c r="D864">
        <v>1.2004999999999999</v>
      </c>
      <c r="F864">
        <v>1.2004999999999999</v>
      </c>
      <c r="G864">
        <v>15</v>
      </c>
      <c r="H864">
        <v>2</v>
      </c>
      <c r="I864">
        <v>22</v>
      </c>
      <c r="J864">
        <v>9</v>
      </c>
      <c r="K864">
        <v>4.2935089979313821</v>
      </c>
      <c r="L864">
        <v>455.3199544319998</v>
      </c>
    </row>
    <row r="865" spans="1:12">
      <c r="A865" s="73">
        <v>43136.958333333336</v>
      </c>
      <c r="B865">
        <v>8.24</v>
      </c>
      <c r="C865">
        <v>312</v>
      </c>
      <c r="D865">
        <v>1.2043999999999999</v>
      </c>
      <c r="F865">
        <v>1.2043999999999999</v>
      </c>
      <c r="G865">
        <v>15</v>
      </c>
      <c r="H865">
        <v>2</v>
      </c>
      <c r="I865">
        <v>23</v>
      </c>
      <c r="J865">
        <v>8</v>
      </c>
      <c r="K865">
        <v>1.4210509705340673</v>
      </c>
      <c r="L865">
        <v>336.91658209279996</v>
      </c>
    </row>
    <row r="866" spans="1:12">
      <c r="A866" s="73">
        <v>43137</v>
      </c>
      <c r="B866">
        <v>8.0399999999999991</v>
      </c>
      <c r="C866">
        <v>307.8</v>
      </c>
      <c r="D866">
        <v>1.2029000000000001</v>
      </c>
      <c r="F866">
        <v>1.2029000000000001</v>
      </c>
      <c r="G866">
        <v>15</v>
      </c>
      <c r="H866">
        <v>2</v>
      </c>
      <c r="I866">
        <v>0</v>
      </c>
      <c r="J866">
        <v>8</v>
      </c>
      <c r="K866">
        <v>0.98421960067103831</v>
      </c>
      <c r="L866">
        <v>312.58467017279992</v>
      </c>
    </row>
    <row r="867" spans="1:12">
      <c r="A867" s="73">
        <v>43137.041666666664</v>
      </c>
      <c r="B867">
        <v>7.64</v>
      </c>
      <c r="C867">
        <v>298.2</v>
      </c>
      <c r="D867">
        <v>1.202</v>
      </c>
      <c r="F867">
        <v>1.202</v>
      </c>
      <c r="G867">
        <v>14</v>
      </c>
      <c r="H867">
        <v>2</v>
      </c>
      <c r="I867">
        <v>1</v>
      </c>
      <c r="J867">
        <v>8</v>
      </c>
      <c r="K867">
        <v>0.35055686094498595</v>
      </c>
      <c r="L867">
        <v>268.01219014399993</v>
      </c>
    </row>
    <row r="868" spans="1:12">
      <c r="A868" s="73">
        <v>43137.083333333336</v>
      </c>
      <c r="B868">
        <v>8.75</v>
      </c>
      <c r="C868">
        <v>293.10000000000002</v>
      </c>
      <c r="D868">
        <v>1.1996</v>
      </c>
      <c r="F868">
        <v>1.1996</v>
      </c>
      <c r="G868">
        <v>14</v>
      </c>
      <c r="H868">
        <v>2</v>
      </c>
      <c r="I868">
        <v>2</v>
      </c>
      <c r="J868">
        <v>9</v>
      </c>
      <c r="K868">
        <v>2.8970709636847851</v>
      </c>
      <c r="L868">
        <v>401.81914062499999</v>
      </c>
    </row>
    <row r="869" spans="1:12">
      <c r="A869" s="73">
        <v>43137.125</v>
      </c>
      <c r="B869">
        <v>8.9700000000000006</v>
      </c>
      <c r="C869">
        <v>293.2</v>
      </c>
      <c r="D869">
        <v>1.2043999999999999</v>
      </c>
      <c r="F869">
        <v>1.2043999999999999</v>
      </c>
      <c r="G869">
        <v>14</v>
      </c>
      <c r="H869">
        <v>2</v>
      </c>
      <c r="I869">
        <v>3</v>
      </c>
      <c r="J869">
        <v>9</v>
      </c>
      <c r="K869">
        <v>3.6943854705341175</v>
      </c>
      <c r="L869">
        <v>434.62837920060008</v>
      </c>
    </row>
    <row r="870" spans="1:12">
      <c r="A870" s="73">
        <v>43137.166666666664</v>
      </c>
      <c r="B870">
        <v>5.91</v>
      </c>
      <c r="C870">
        <v>273</v>
      </c>
      <c r="D870">
        <v>1.2068000000000001</v>
      </c>
      <c r="F870">
        <v>1.2068000000000001</v>
      </c>
      <c r="G870">
        <v>13</v>
      </c>
      <c r="H870">
        <v>2</v>
      </c>
      <c r="I870">
        <v>4</v>
      </c>
      <c r="J870">
        <v>6</v>
      </c>
      <c r="K870">
        <v>1.2948655116298038</v>
      </c>
      <c r="L870">
        <v>124.55688784140001</v>
      </c>
    </row>
    <row r="871" spans="1:12">
      <c r="A871" s="73">
        <v>43137.208333333336</v>
      </c>
      <c r="B871">
        <v>6.96</v>
      </c>
      <c r="C871">
        <v>279.5</v>
      </c>
      <c r="D871">
        <v>1.2092000000000001</v>
      </c>
      <c r="F871">
        <v>1.2092000000000001</v>
      </c>
      <c r="G871">
        <v>13</v>
      </c>
      <c r="H871">
        <v>2</v>
      </c>
      <c r="I871">
        <v>5</v>
      </c>
      <c r="J871">
        <v>7</v>
      </c>
      <c r="K871">
        <v>7.7302034106951131E-3</v>
      </c>
      <c r="L871">
        <v>203.84302786559999</v>
      </c>
    </row>
    <row r="872" spans="1:12">
      <c r="A872" s="73">
        <v>43137.25</v>
      </c>
      <c r="B872">
        <v>7.75</v>
      </c>
      <c r="C872">
        <v>287.89999999999998</v>
      </c>
      <c r="D872">
        <v>1.2077</v>
      </c>
      <c r="F872">
        <v>1.2077</v>
      </c>
      <c r="G872">
        <v>14</v>
      </c>
      <c r="H872">
        <v>2</v>
      </c>
      <c r="I872">
        <v>6</v>
      </c>
      <c r="J872">
        <v>8</v>
      </c>
      <c r="K872">
        <v>0.4929141143696511</v>
      </c>
      <c r="L872">
        <v>281.08273984375001</v>
      </c>
    </row>
    <row r="873" spans="1:12">
      <c r="A873" s="73">
        <v>43137.291666666664</v>
      </c>
      <c r="B873">
        <v>8.09</v>
      </c>
      <c r="C873">
        <v>288.3</v>
      </c>
      <c r="D873">
        <v>1.2087000000000001</v>
      </c>
      <c r="F873">
        <v>1.2087000000000001</v>
      </c>
      <c r="G873">
        <v>14</v>
      </c>
      <c r="H873">
        <v>2</v>
      </c>
      <c r="I873">
        <v>7</v>
      </c>
      <c r="J873">
        <v>8</v>
      </c>
      <c r="K873">
        <v>1.0859274431367965</v>
      </c>
      <c r="L873">
        <v>319.98829421114999</v>
      </c>
    </row>
    <row r="874" spans="1:12">
      <c r="A874" s="73">
        <v>43137.333333333336</v>
      </c>
      <c r="B874">
        <v>6.03</v>
      </c>
      <c r="C874">
        <v>269.39999999999998</v>
      </c>
      <c r="D874">
        <v>1.2068000000000001</v>
      </c>
      <c r="F874">
        <v>1.2068000000000001</v>
      </c>
      <c r="G874">
        <v>13</v>
      </c>
      <c r="H874">
        <v>2</v>
      </c>
      <c r="I874">
        <v>8</v>
      </c>
      <c r="J874">
        <v>6</v>
      </c>
      <c r="K874">
        <v>1.0361643335476198</v>
      </c>
      <c r="L874">
        <v>132.29920737180004</v>
      </c>
    </row>
    <row r="875" spans="1:12">
      <c r="A875" s="73">
        <v>43137.375</v>
      </c>
      <c r="B875">
        <v>4.49</v>
      </c>
      <c r="C875">
        <v>258.10000000000002</v>
      </c>
      <c r="D875">
        <v>1.1901999999999999</v>
      </c>
      <c r="F875">
        <v>1.1901999999999999</v>
      </c>
      <c r="G875">
        <v>12</v>
      </c>
      <c r="H875">
        <v>2</v>
      </c>
      <c r="I875">
        <v>9</v>
      </c>
      <c r="J875">
        <v>4</v>
      </c>
      <c r="K875">
        <v>6.5429627856023123</v>
      </c>
      <c r="L875">
        <v>53.867767039900009</v>
      </c>
    </row>
    <row r="876" spans="1:12">
      <c r="A876" s="73">
        <v>43137.416666666664</v>
      </c>
      <c r="B876">
        <v>9.24</v>
      </c>
      <c r="C876">
        <v>257.10000000000002</v>
      </c>
      <c r="D876">
        <v>1.1795</v>
      </c>
      <c r="F876">
        <v>1.1795</v>
      </c>
      <c r="G876">
        <v>12</v>
      </c>
      <c r="H876">
        <v>2</v>
      </c>
      <c r="I876">
        <v>10</v>
      </c>
      <c r="J876">
        <v>9</v>
      </c>
      <c r="K876">
        <v>4.8052078198492021</v>
      </c>
      <c r="L876">
        <v>465.24730190400004</v>
      </c>
    </row>
    <row r="877" spans="1:12">
      <c r="A877" s="73">
        <v>43137.458333333336</v>
      </c>
      <c r="B877">
        <v>9.6</v>
      </c>
      <c r="C877">
        <v>261.89999999999998</v>
      </c>
      <c r="D877">
        <v>1.1739999999999999</v>
      </c>
      <c r="F877">
        <v>1.1739999999999999</v>
      </c>
      <c r="G877">
        <v>13</v>
      </c>
      <c r="H877">
        <v>2</v>
      </c>
      <c r="I877">
        <v>11</v>
      </c>
      <c r="J877">
        <v>10</v>
      </c>
      <c r="K877">
        <v>6.5131042856026475</v>
      </c>
      <c r="L877">
        <v>519.34003199999995</v>
      </c>
    </row>
    <row r="878" spans="1:12">
      <c r="A878" s="73">
        <v>43137.5</v>
      </c>
      <c r="B878">
        <v>10.68</v>
      </c>
      <c r="C878">
        <v>271.10000000000002</v>
      </c>
      <c r="D878">
        <v>1.1731</v>
      </c>
      <c r="F878">
        <v>1.1731</v>
      </c>
      <c r="G878">
        <v>13</v>
      </c>
      <c r="H878">
        <v>2</v>
      </c>
      <c r="I878">
        <v>12</v>
      </c>
      <c r="J878">
        <v>11</v>
      </c>
      <c r="K878">
        <v>13.191993682862993</v>
      </c>
      <c r="L878">
        <v>714.52725168960001</v>
      </c>
    </row>
    <row r="879" spans="1:12">
      <c r="A879" s="73">
        <v>43137.541666666664</v>
      </c>
      <c r="B879">
        <v>9.67</v>
      </c>
      <c r="C879">
        <v>279.5</v>
      </c>
      <c r="D879">
        <v>1.1717</v>
      </c>
      <c r="F879">
        <v>1.1717</v>
      </c>
      <c r="G879">
        <v>13</v>
      </c>
      <c r="H879">
        <v>2</v>
      </c>
      <c r="I879">
        <v>13</v>
      </c>
      <c r="J879">
        <v>10</v>
      </c>
      <c r="K879">
        <v>6.8752952650547083</v>
      </c>
      <c r="L879">
        <v>529.74376825854995</v>
      </c>
    </row>
    <row r="880" spans="1:12">
      <c r="A880" s="73">
        <v>43137.583333333336</v>
      </c>
      <c r="B880">
        <v>8.8699999999999992</v>
      </c>
      <c r="C880">
        <v>282.60000000000002</v>
      </c>
      <c r="D880">
        <v>1.1672</v>
      </c>
      <c r="F880">
        <v>1.1672</v>
      </c>
      <c r="G880">
        <v>14</v>
      </c>
      <c r="H880">
        <v>2</v>
      </c>
      <c r="I880">
        <v>14</v>
      </c>
      <c r="J880">
        <v>9</v>
      </c>
      <c r="K880">
        <v>3.3199697856025985</v>
      </c>
      <c r="L880">
        <v>407.27349051079989</v>
      </c>
    </row>
    <row r="881" spans="1:12">
      <c r="A881" s="73">
        <v>43137.625</v>
      </c>
      <c r="B881">
        <v>8.0399999999999991</v>
      </c>
      <c r="C881">
        <v>290.89999999999998</v>
      </c>
      <c r="D881">
        <v>1.1636</v>
      </c>
      <c r="F881">
        <v>1.1636</v>
      </c>
      <c r="G881">
        <v>14</v>
      </c>
      <c r="H881">
        <v>2</v>
      </c>
      <c r="I881">
        <v>15</v>
      </c>
      <c r="J881">
        <v>8</v>
      </c>
      <c r="K881">
        <v>0.98421960067103831</v>
      </c>
      <c r="L881">
        <v>302.37220235519987</v>
      </c>
    </row>
    <row r="882" spans="1:12">
      <c r="A882" s="73">
        <v>43137.666666666664</v>
      </c>
      <c r="B882">
        <v>8.6</v>
      </c>
      <c r="C882">
        <v>304.10000000000002</v>
      </c>
      <c r="D882">
        <v>1.1649</v>
      </c>
      <c r="F882">
        <v>1.1649</v>
      </c>
      <c r="G882">
        <v>15</v>
      </c>
      <c r="H882">
        <v>2</v>
      </c>
      <c r="I882">
        <v>16</v>
      </c>
      <c r="J882">
        <v>9</v>
      </c>
      <c r="K882">
        <v>2.4089474362875141</v>
      </c>
      <c r="L882">
        <v>370.4708172</v>
      </c>
    </row>
    <row r="883" spans="1:12">
      <c r="A883" s="73">
        <v>43137.708333333336</v>
      </c>
      <c r="B883">
        <v>7.97</v>
      </c>
      <c r="C883">
        <v>307.39999999999998</v>
      </c>
      <c r="D883">
        <v>1.1708000000000001</v>
      </c>
      <c r="F883">
        <v>1.1708000000000001</v>
      </c>
      <c r="G883">
        <v>15</v>
      </c>
      <c r="H883">
        <v>2</v>
      </c>
      <c r="I883">
        <v>17</v>
      </c>
      <c r="J883">
        <v>8</v>
      </c>
      <c r="K883">
        <v>0.85022862121898013</v>
      </c>
      <c r="L883">
        <v>296.36552483419996</v>
      </c>
    </row>
    <row r="884" spans="1:12">
      <c r="A884" s="73">
        <v>43137.75</v>
      </c>
      <c r="B884">
        <v>5.69</v>
      </c>
      <c r="C884">
        <v>349.4</v>
      </c>
      <c r="D884">
        <v>1.1780999999999999</v>
      </c>
      <c r="F884">
        <v>1.1780999999999999</v>
      </c>
      <c r="G884">
        <v>1</v>
      </c>
      <c r="H884">
        <v>2</v>
      </c>
      <c r="I884">
        <v>18</v>
      </c>
      <c r="J884">
        <v>6</v>
      </c>
      <c r="K884">
        <v>1.8439510047804737</v>
      </c>
      <c r="L884">
        <v>108.51479630145002</v>
      </c>
    </row>
    <row r="885" spans="1:12">
      <c r="A885" s="73">
        <v>43137.791666666664</v>
      </c>
      <c r="B885">
        <v>2.96</v>
      </c>
      <c r="C885">
        <v>0</v>
      </c>
      <c r="D885">
        <v>1.1850000000000001</v>
      </c>
      <c r="F885">
        <v>1.1850000000000001</v>
      </c>
      <c r="G885">
        <v>1</v>
      </c>
      <c r="H885">
        <v>2</v>
      </c>
      <c r="I885">
        <v>19</v>
      </c>
      <c r="J885">
        <v>3</v>
      </c>
      <c r="K885">
        <v>16.711102806150159</v>
      </c>
      <c r="L885">
        <v>15.36609408</v>
      </c>
    </row>
    <row r="886" spans="1:12">
      <c r="A886" s="73">
        <v>43137.833333333336</v>
      </c>
      <c r="B886">
        <v>3.57</v>
      </c>
      <c r="C886">
        <v>355.2</v>
      </c>
      <c r="D886">
        <v>1.1924999999999999</v>
      </c>
      <c r="F886">
        <v>1.1924999999999999</v>
      </c>
      <c r="G886">
        <v>1</v>
      </c>
      <c r="H886">
        <v>2</v>
      </c>
      <c r="I886">
        <v>20</v>
      </c>
      <c r="J886">
        <v>4</v>
      </c>
      <c r="K886">
        <v>12.095938484232391</v>
      </c>
      <c r="L886">
        <v>27.128953451249995</v>
      </c>
    </row>
    <row r="887" spans="1:12">
      <c r="A887" s="73">
        <v>43137.875</v>
      </c>
      <c r="B887">
        <v>3.52</v>
      </c>
      <c r="C887">
        <v>356.9</v>
      </c>
      <c r="D887">
        <v>1.2004999999999999</v>
      </c>
      <c r="F887">
        <v>1.2004999999999999</v>
      </c>
      <c r="G887">
        <v>1</v>
      </c>
      <c r="H887">
        <v>2</v>
      </c>
      <c r="I887">
        <v>21</v>
      </c>
      <c r="J887">
        <v>4</v>
      </c>
      <c r="K887">
        <v>12.446230641766633</v>
      </c>
      <c r="L887">
        <v>26.179428351999995</v>
      </c>
    </row>
    <row r="888" spans="1:12">
      <c r="A888" s="73">
        <v>43137.916666666664</v>
      </c>
      <c r="B888">
        <v>3.44</v>
      </c>
      <c r="C888">
        <v>7.1</v>
      </c>
      <c r="D888">
        <v>1.1991000000000001</v>
      </c>
      <c r="F888">
        <v>1.1991000000000001</v>
      </c>
      <c r="G888">
        <v>1</v>
      </c>
      <c r="H888">
        <v>2</v>
      </c>
      <c r="I888">
        <v>22</v>
      </c>
      <c r="J888">
        <v>3</v>
      </c>
      <c r="K888">
        <v>13.017098093821422</v>
      </c>
      <c r="L888">
        <v>24.406231987199998</v>
      </c>
    </row>
    <row r="889" spans="1:12">
      <c r="A889" s="73">
        <v>43137.958333333336</v>
      </c>
      <c r="B889">
        <v>4.2699999999999996</v>
      </c>
      <c r="C889">
        <v>14.8</v>
      </c>
      <c r="D889">
        <v>1.1935</v>
      </c>
      <c r="F889">
        <v>1.1935</v>
      </c>
      <c r="G889">
        <v>2</v>
      </c>
      <c r="H889">
        <v>2</v>
      </c>
      <c r="I889">
        <v>23</v>
      </c>
      <c r="J889">
        <v>4</v>
      </c>
      <c r="K889">
        <v>7.7168482787529866</v>
      </c>
      <c r="L889">
        <v>46.459662730249981</v>
      </c>
    </row>
    <row r="890" spans="1:12">
      <c r="A890" s="73">
        <v>43138</v>
      </c>
      <c r="B890">
        <v>7.2</v>
      </c>
      <c r="C890">
        <v>9.4</v>
      </c>
      <c r="D890">
        <v>1.1991000000000001</v>
      </c>
      <c r="F890">
        <v>1.1991000000000001</v>
      </c>
      <c r="G890">
        <v>1</v>
      </c>
      <c r="H890">
        <v>2</v>
      </c>
      <c r="I890">
        <v>0</v>
      </c>
      <c r="J890">
        <v>7</v>
      </c>
      <c r="K890">
        <v>2.3127847246327365E-2</v>
      </c>
      <c r="L890">
        <v>223.78083840000005</v>
      </c>
    </row>
    <row r="891" spans="1:12">
      <c r="A891" s="73">
        <v>43138.041666666664</v>
      </c>
      <c r="B891">
        <v>5.34</v>
      </c>
      <c r="C891">
        <v>11.3</v>
      </c>
      <c r="D891">
        <v>1.2053</v>
      </c>
      <c r="F891">
        <v>1.2053</v>
      </c>
      <c r="G891">
        <v>2</v>
      </c>
      <c r="H891">
        <v>2</v>
      </c>
      <c r="I891">
        <v>1</v>
      </c>
      <c r="J891">
        <v>5</v>
      </c>
      <c r="K891">
        <v>2.9169961075201782</v>
      </c>
      <c r="L891">
        <v>91.767506655600002</v>
      </c>
    </row>
    <row r="892" spans="1:12">
      <c r="A892" s="73">
        <v>43138.083333333336</v>
      </c>
      <c r="B892">
        <v>5.03</v>
      </c>
      <c r="C892">
        <v>0.5</v>
      </c>
      <c r="D892">
        <v>1.2144999999999999</v>
      </c>
      <c r="F892">
        <v>1.2144999999999999</v>
      </c>
      <c r="G892">
        <v>1</v>
      </c>
      <c r="H892">
        <v>2</v>
      </c>
      <c r="I892">
        <v>2</v>
      </c>
      <c r="J892">
        <v>5</v>
      </c>
      <c r="K892">
        <v>4.0720074842324854</v>
      </c>
      <c r="L892">
        <v>77.280776770750009</v>
      </c>
    </row>
    <row r="893" spans="1:12">
      <c r="A893" s="73">
        <v>43138.125</v>
      </c>
      <c r="B893">
        <v>5.09</v>
      </c>
      <c r="C893">
        <v>355.9</v>
      </c>
      <c r="D893">
        <v>1.2202999999999999</v>
      </c>
      <c r="F893">
        <v>1.2202999999999999</v>
      </c>
      <c r="G893">
        <v>1</v>
      </c>
      <c r="H893">
        <v>2</v>
      </c>
      <c r="I893">
        <v>3</v>
      </c>
      <c r="J893">
        <v>5</v>
      </c>
      <c r="K893">
        <v>3.8334568951913948</v>
      </c>
      <c r="L893">
        <v>80.461840524349981</v>
      </c>
    </row>
    <row r="894" spans="1:12">
      <c r="A894" s="73">
        <v>43138.166666666664</v>
      </c>
      <c r="B894">
        <v>5.71</v>
      </c>
      <c r="C894">
        <v>345.2</v>
      </c>
      <c r="D894">
        <v>1.2213000000000001</v>
      </c>
      <c r="F894">
        <v>1.2213000000000001</v>
      </c>
      <c r="G894">
        <v>16</v>
      </c>
      <c r="H894">
        <v>2</v>
      </c>
      <c r="I894">
        <v>4</v>
      </c>
      <c r="J894">
        <v>6</v>
      </c>
      <c r="K894">
        <v>1.7900341417667776</v>
      </c>
      <c r="L894">
        <v>113.68435082715</v>
      </c>
    </row>
    <row r="895" spans="1:12">
      <c r="A895" s="73">
        <v>43138.208333333336</v>
      </c>
      <c r="B895">
        <v>5.15</v>
      </c>
      <c r="C895">
        <v>348.5</v>
      </c>
      <c r="D895">
        <v>1.2222999999999999</v>
      </c>
      <c r="F895">
        <v>1.2222999999999999</v>
      </c>
      <c r="G895">
        <v>16</v>
      </c>
      <c r="H895">
        <v>2</v>
      </c>
      <c r="I895">
        <v>5</v>
      </c>
      <c r="J895">
        <v>5</v>
      </c>
      <c r="K895">
        <v>3.6021063061503007</v>
      </c>
      <c r="L895">
        <v>83.47751325625002</v>
      </c>
    </row>
    <row r="896" spans="1:12">
      <c r="A896" s="73">
        <v>43138.25</v>
      </c>
      <c r="B896">
        <v>3.07</v>
      </c>
      <c r="C896">
        <v>346.8</v>
      </c>
      <c r="D896">
        <v>1.2277</v>
      </c>
      <c r="F896">
        <v>1.2277</v>
      </c>
      <c r="G896">
        <v>16</v>
      </c>
      <c r="H896">
        <v>2</v>
      </c>
      <c r="I896">
        <v>6</v>
      </c>
      <c r="J896">
        <v>3</v>
      </c>
      <c r="K896">
        <v>15.823860059574825</v>
      </c>
      <c r="L896">
        <v>17.761407835549996</v>
      </c>
    </row>
    <row r="897" spans="1:12">
      <c r="A897" s="73">
        <v>43138.291666666664</v>
      </c>
      <c r="B897">
        <v>2.91</v>
      </c>
      <c r="C897">
        <v>310.2</v>
      </c>
      <c r="D897">
        <v>1.2286999999999999</v>
      </c>
      <c r="F897">
        <v>1.2286999999999999</v>
      </c>
      <c r="G897">
        <v>15</v>
      </c>
      <c r="H897">
        <v>2</v>
      </c>
      <c r="I897">
        <v>7</v>
      </c>
      <c r="J897">
        <v>3</v>
      </c>
      <c r="K897">
        <v>17.1223949636844</v>
      </c>
      <c r="L897">
        <v>15.138917753850002</v>
      </c>
    </row>
    <row r="898" spans="1:12">
      <c r="A898" s="73">
        <v>43138.333333333336</v>
      </c>
      <c r="B898">
        <v>4.34</v>
      </c>
      <c r="C898">
        <v>332.9</v>
      </c>
      <c r="D898">
        <v>1.2208000000000001</v>
      </c>
      <c r="F898">
        <v>1.2208000000000001</v>
      </c>
      <c r="G898">
        <v>16</v>
      </c>
      <c r="H898">
        <v>2</v>
      </c>
      <c r="I898">
        <v>8</v>
      </c>
      <c r="J898">
        <v>4</v>
      </c>
      <c r="K898">
        <v>7.3328392582050439</v>
      </c>
      <c r="L898">
        <v>49.898066041599996</v>
      </c>
    </row>
    <row r="899" spans="1:12">
      <c r="A899" s="73">
        <v>43138.375</v>
      </c>
      <c r="B899">
        <v>6.3</v>
      </c>
      <c r="C899">
        <v>325.10000000000002</v>
      </c>
      <c r="D899">
        <v>1.2096</v>
      </c>
      <c r="F899">
        <v>1.2096</v>
      </c>
      <c r="G899">
        <v>15</v>
      </c>
      <c r="H899">
        <v>2</v>
      </c>
      <c r="I899">
        <v>9</v>
      </c>
      <c r="J899">
        <v>6</v>
      </c>
      <c r="K899">
        <v>0.55938668286270676</v>
      </c>
      <c r="L899">
        <v>151.22842559999998</v>
      </c>
    </row>
    <row r="900" spans="1:12">
      <c r="A900" s="73">
        <v>43138.416666666664</v>
      </c>
      <c r="B900">
        <v>5.76</v>
      </c>
      <c r="C900">
        <v>311.10000000000002</v>
      </c>
      <c r="D900">
        <v>1.2000999999999999</v>
      </c>
      <c r="F900">
        <v>1.2000999999999999</v>
      </c>
      <c r="G900">
        <v>15</v>
      </c>
      <c r="H900">
        <v>2</v>
      </c>
      <c r="I900">
        <v>10</v>
      </c>
      <c r="J900">
        <v>6</v>
      </c>
      <c r="K900">
        <v>1.6587419842325346</v>
      </c>
      <c r="L900">
        <v>114.67134074879999</v>
      </c>
    </row>
    <row r="901" spans="1:12">
      <c r="A901" s="73">
        <v>43138.458333333336</v>
      </c>
      <c r="B901">
        <v>5.73</v>
      </c>
      <c r="C901">
        <v>323.7</v>
      </c>
      <c r="D901">
        <v>1.1916</v>
      </c>
      <c r="F901">
        <v>1.1916</v>
      </c>
      <c r="G901">
        <v>15</v>
      </c>
      <c r="H901">
        <v>2</v>
      </c>
      <c r="I901">
        <v>11</v>
      </c>
      <c r="J901">
        <v>6</v>
      </c>
      <c r="K901">
        <v>1.7369172787530789</v>
      </c>
      <c r="L901">
        <v>112.08935362860002</v>
      </c>
    </row>
    <row r="902" spans="1:12">
      <c r="A902" s="73">
        <v>43138.5</v>
      </c>
      <c r="B902">
        <v>6.01</v>
      </c>
      <c r="C902">
        <v>313.10000000000002</v>
      </c>
      <c r="D902">
        <v>1.1869000000000001</v>
      </c>
      <c r="F902">
        <v>1.1869000000000001</v>
      </c>
      <c r="G902">
        <v>15</v>
      </c>
      <c r="H902">
        <v>2</v>
      </c>
      <c r="I902">
        <v>12</v>
      </c>
      <c r="J902">
        <v>6</v>
      </c>
      <c r="K902">
        <v>1.077281196561318</v>
      </c>
      <c r="L902">
        <v>128.82719480345</v>
      </c>
    </row>
    <row r="903" spans="1:12">
      <c r="A903" s="73">
        <v>43138.541666666664</v>
      </c>
      <c r="B903">
        <v>6.69</v>
      </c>
      <c r="C903">
        <v>303.5</v>
      </c>
      <c r="D903">
        <v>1.1863999999999999</v>
      </c>
      <c r="F903">
        <v>1.1863999999999999</v>
      </c>
      <c r="G903">
        <v>14</v>
      </c>
      <c r="H903">
        <v>2</v>
      </c>
      <c r="I903">
        <v>13</v>
      </c>
      <c r="J903">
        <v>7</v>
      </c>
      <c r="K903">
        <v>0.1281078540956086</v>
      </c>
      <c r="L903">
        <v>177.61494089880003</v>
      </c>
    </row>
    <row r="904" spans="1:12">
      <c r="A904" s="73">
        <v>43138.583333333336</v>
      </c>
      <c r="B904">
        <v>6.21</v>
      </c>
      <c r="C904">
        <v>292.2</v>
      </c>
      <c r="D904">
        <v>1.1850000000000001</v>
      </c>
      <c r="F904">
        <v>1.1850000000000001</v>
      </c>
      <c r="G904">
        <v>14</v>
      </c>
      <c r="H904">
        <v>2</v>
      </c>
      <c r="I904">
        <v>14</v>
      </c>
      <c r="J904">
        <v>6</v>
      </c>
      <c r="K904">
        <v>0.7021125664243445</v>
      </c>
      <c r="L904">
        <v>141.89371364249999</v>
      </c>
    </row>
    <row r="905" spans="1:12">
      <c r="A905" s="73">
        <v>43138.625</v>
      </c>
      <c r="B905">
        <v>5.68</v>
      </c>
      <c r="C905">
        <v>276.7</v>
      </c>
      <c r="D905">
        <v>1.1822999999999999</v>
      </c>
      <c r="F905">
        <v>1.1822999999999999</v>
      </c>
      <c r="G905">
        <v>13</v>
      </c>
      <c r="H905">
        <v>2</v>
      </c>
      <c r="I905">
        <v>15</v>
      </c>
      <c r="J905">
        <v>6</v>
      </c>
      <c r="K905">
        <v>1.8712094362873242</v>
      </c>
      <c r="L905">
        <v>108.32849287679997</v>
      </c>
    </row>
    <row r="906" spans="1:12">
      <c r="A906" s="73">
        <v>43138.666666666664</v>
      </c>
      <c r="B906">
        <v>5.56</v>
      </c>
      <c r="C906">
        <v>267.8</v>
      </c>
      <c r="D906">
        <v>1.1809000000000001</v>
      </c>
      <c r="F906">
        <v>1.1809000000000001</v>
      </c>
      <c r="G906">
        <v>13</v>
      </c>
      <c r="H906">
        <v>2</v>
      </c>
      <c r="I906">
        <v>16</v>
      </c>
      <c r="J906">
        <v>6</v>
      </c>
      <c r="K906">
        <v>2.2139106143695084</v>
      </c>
      <c r="L906">
        <v>101.48631926719999</v>
      </c>
    </row>
    <row r="907" spans="1:12">
      <c r="A907" s="73">
        <v>43138.708333333336</v>
      </c>
      <c r="B907">
        <v>4.7</v>
      </c>
      <c r="C907">
        <v>259.8</v>
      </c>
      <c r="D907">
        <v>1.1882999999999999</v>
      </c>
      <c r="F907">
        <v>1.1882999999999999</v>
      </c>
      <c r="G907">
        <v>13</v>
      </c>
      <c r="H907">
        <v>2</v>
      </c>
      <c r="I907">
        <v>17</v>
      </c>
      <c r="J907">
        <v>5</v>
      </c>
      <c r="K907">
        <v>5.5127357239584907</v>
      </c>
      <c r="L907">
        <v>61.686435449999998</v>
      </c>
    </row>
    <row r="908" spans="1:12">
      <c r="A908" s="73">
        <v>43138.75</v>
      </c>
      <c r="B908">
        <v>4.84</v>
      </c>
      <c r="C908">
        <v>258.89999999999998</v>
      </c>
      <c r="D908">
        <v>1.1953</v>
      </c>
      <c r="F908">
        <v>1.1953</v>
      </c>
      <c r="G908">
        <v>13</v>
      </c>
      <c r="H908">
        <v>2</v>
      </c>
      <c r="I908">
        <v>18</v>
      </c>
      <c r="J908">
        <v>5</v>
      </c>
      <c r="K908">
        <v>4.8749176828626108</v>
      </c>
      <c r="L908">
        <v>67.761499625599996</v>
      </c>
    </row>
    <row r="909" spans="1:12">
      <c r="A909" s="73">
        <v>43138.791666666664</v>
      </c>
      <c r="B909">
        <v>7.34</v>
      </c>
      <c r="C909">
        <v>253.2</v>
      </c>
      <c r="D909">
        <v>1.1991000000000001</v>
      </c>
      <c r="F909">
        <v>1.1991000000000001</v>
      </c>
      <c r="G909">
        <v>12</v>
      </c>
      <c r="H909">
        <v>2</v>
      </c>
      <c r="I909">
        <v>19</v>
      </c>
      <c r="J909">
        <v>7</v>
      </c>
      <c r="K909">
        <v>8.5309806150446019E-2</v>
      </c>
      <c r="L909">
        <v>237.09019129319998</v>
      </c>
    </row>
    <row r="910" spans="1:12">
      <c r="A910" s="73">
        <v>43138.833333333336</v>
      </c>
      <c r="B910">
        <v>8.17</v>
      </c>
      <c r="C910">
        <v>246.5</v>
      </c>
      <c r="D910">
        <v>1.1996</v>
      </c>
      <c r="F910">
        <v>1.1996</v>
      </c>
      <c r="G910">
        <v>12</v>
      </c>
      <c r="H910">
        <v>2</v>
      </c>
      <c r="I910">
        <v>20</v>
      </c>
      <c r="J910">
        <v>8</v>
      </c>
      <c r="K910">
        <v>1.2590599910820073</v>
      </c>
      <c r="L910">
        <v>327.09404009740001</v>
      </c>
    </row>
    <row r="911" spans="1:12">
      <c r="A911" s="73">
        <v>43138.875</v>
      </c>
      <c r="B911">
        <v>10.94</v>
      </c>
      <c r="C911">
        <v>248</v>
      </c>
      <c r="D911">
        <v>1.2000999999999999</v>
      </c>
      <c r="F911">
        <v>1.2000999999999999</v>
      </c>
      <c r="G911">
        <v>12</v>
      </c>
      <c r="H911">
        <v>2</v>
      </c>
      <c r="I911">
        <v>21</v>
      </c>
      <c r="J911">
        <v>11</v>
      </c>
      <c r="K911">
        <v>15.148274463684926</v>
      </c>
      <c r="L911">
        <v>785.66861732919983</v>
      </c>
    </row>
    <row r="912" spans="1:12">
      <c r="A912" s="73">
        <v>43138.916666666664</v>
      </c>
      <c r="B912">
        <v>8.7799999999999994</v>
      </c>
      <c r="C912">
        <v>245</v>
      </c>
      <c r="D912">
        <v>1.2034</v>
      </c>
      <c r="F912">
        <v>1.2034</v>
      </c>
      <c r="G912">
        <v>12</v>
      </c>
      <c r="H912">
        <v>2</v>
      </c>
      <c r="I912">
        <v>22</v>
      </c>
      <c r="J912">
        <v>9</v>
      </c>
      <c r="K912">
        <v>3.0000956691642373</v>
      </c>
      <c r="L912">
        <v>407.25231265839994</v>
      </c>
    </row>
    <row r="913" spans="1:12">
      <c r="A913" s="73">
        <v>43138.958333333336</v>
      </c>
      <c r="B913">
        <v>10.47</v>
      </c>
      <c r="C913">
        <v>242.2</v>
      </c>
      <c r="D913">
        <v>1.202</v>
      </c>
      <c r="F913">
        <v>1.202</v>
      </c>
      <c r="G913">
        <v>12</v>
      </c>
      <c r="H913">
        <v>2</v>
      </c>
      <c r="I913">
        <v>23</v>
      </c>
      <c r="J913">
        <v>10</v>
      </c>
      <c r="K913">
        <v>11.710620744506821</v>
      </c>
      <c r="L913">
        <v>689.78622462300007</v>
      </c>
    </row>
    <row r="914" spans="1:12">
      <c r="A914" s="73">
        <v>43139</v>
      </c>
      <c r="B914">
        <v>11.91</v>
      </c>
      <c r="C914">
        <v>229.9</v>
      </c>
      <c r="D914">
        <v>1.2068000000000001</v>
      </c>
      <c r="F914">
        <v>1.2068000000000001</v>
      </c>
      <c r="G914">
        <v>11</v>
      </c>
      <c r="H914">
        <v>2</v>
      </c>
      <c r="I914">
        <v>0</v>
      </c>
      <c r="J914">
        <v>12</v>
      </c>
      <c r="K914">
        <v>23.639806607520612</v>
      </c>
      <c r="L914">
        <v>1019.3905195614001</v>
      </c>
    </row>
    <row r="915" spans="1:12">
      <c r="A915" s="73">
        <v>43139.041666666664</v>
      </c>
      <c r="B915">
        <v>9.4499999999999993</v>
      </c>
      <c r="C915">
        <v>223.5</v>
      </c>
      <c r="D915">
        <v>1.2105999999999999</v>
      </c>
      <c r="F915">
        <v>1.2105999999999999</v>
      </c>
      <c r="G915">
        <v>11</v>
      </c>
      <c r="H915">
        <v>2</v>
      </c>
      <c r="I915">
        <v>1</v>
      </c>
      <c r="J915">
        <v>9</v>
      </c>
      <c r="K915">
        <v>5.7699807582053761</v>
      </c>
      <c r="L915">
        <v>510.81789071249983</v>
      </c>
    </row>
    <row r="916" spans="1:12">
      <c r="A916" s="73">
        <v>43139.083333333336</v>
      </c>
      <c r="B916">
        <v>9.5</v>
      </c>
      <c r="C916">
        <v>228.8</v>
      </c>
      <c r="D916">
        <v>1.2072000000000001</v>
      </c>
      <c r="F916">
        <v>1.2072000000000001</v>
      </c>
      <c r="G916">
        <v>11</v>
      </c>
      <c r="H916">
        <v>2</v>
      </c>
      <c r="I916">
        <v>2</v>
      </c>
      <c r="J916">
        <v>10</v>
      </c>
      <c r="K916">
        <v>6.0126886006711358</v>
      </c>
      <c r="L916">
        <v>517.51155000000006</v>
      </c>
    </row>
    <row r="917" spans="1:12">
      <c r="A917" s="73">
        <v>43139.125</v>
      </c>
      <c r="B917">
        <v>10.92</v>
      </c>
      <c r="C917">
        <v>227.4</v>
      </c>
      <c r="D917">
        <v>1.2029000000000001</v>
      </c>
      <c r="F917">
        <v>1.2029000000000001</v>
      </c>
      <c r="G917">
        <v>11</v>
      </c>
      <c r="H917">
        <v>2</v>
      </c>
      <c r="I917">
        <v>3</v>
      </c>
      <c r="J917">
        <v>11</v>
      </c>
      <c r="K917">
        <v>14.992991326698625</v>
      </c>
      <c r="L917">
        <v>783.19056029759997</v>
      </c>
    </row>
    <row r="918" spans="1:12">
      <c r="A918" s="73">
        <v>43139.166666666664</v>
      </c>
      <c r="B918">
        <v>14.81</v>
      </c>
      <c r="C918">
        <v>232.7</v>
      </c>
      <c r="D918">
        <v>1.2024999999999999</v>
      </c>
      <c r="F918">
        <v>1.2024999999999999</v>
      </c>
      <c r="G918">
        <v>11</v>
      </c>
      <c r="H918">
        <v>2</v>
      </c>
      <c r="I918">
        <v>4</v>
      </c>
      <c r="J918">
        <v>15</v>
      </c>
      <c r="K918">
        <v>60.249861470534505</v>
      </c>
      <c r="L918">
        <v>1953.0810441512499</v>
      </c>
    </row>
    <row r="919" spans="1:12">
      <c r="A919" s="73">
        <v>43139.208333333336</v>
      </c>
      <c r="B919">
        <v>15.49</v>
      </c>
      <c r="C919">
        <v>237.1</v>
      </c>
      <c r="D919">
        <v>1.2000999999999999</v>
      </c>
      <c r="F919">
        <v>1.2000999999999999</v>
      </c>
      <c r="G919">
        <v>12</v>
      </c>
      <c r="H919">
        <v>2</v>
      </c>
      <c r="I919">
        <v>5</v>
      </c>
      <c r="J919">
        <v>15</v>
      </c>
      <c r="K919">
        <v>71.268688128068774</v>
      </c>
      <c r="L919">
        <v>2230.1891230074498</v>
      </c>
    </row>
    <row r="920" spans="1:12">
      <c r="A920" s="73">
        <v>43139.25</v>
      </c>
      <c r="B920">
        <v>13.31</v>
      </c>
      <c r="C920">
        <v>240.3</v>
      </c>
      <c r="D920">
        <v>1.1901999999999999</v>
      </c>
      <c r="F920">
        <v>1.1901999999999999</v>
      </c>
      <c r="G920">
        <v>12</v>
      </c>
      <c r="H920">
        <v>2</v>
      </c>
      <c r="I920">
        <v>6</v>
      </c>
      <c r="J920">
        <v>13</v>
      </c>
      <c r="K920">
        <v>39.213626196561805</v>
      </c>
      <c r="L920">
        <v>1403.2146709141</v>
      </c>
    </row>
    <row r="921" spans="1:12">
      <c r="A921" s="73">
        <v>43139.291666666664</v>
      </c>
      <c r="B921">
        <v>15.48</v>
      </c>
      <c r="C921">
        <v>240.6</v>
      </c>
      <c r="D921">
        <v>1.1916</v>
      </c>
      <c r="F921">
        <v>1.1916</v>
      </c>
      <c r="G921">
        <v>12</v>
      </c>
      <c r="H921">
        <v>2</v>
      </c>
      <c r="I921">
        <v>7</v>
      </c>
      <c r="J921">
        <v>15</v>
      </c>
      <c r="K921">
        <v>71.099946559575656</v>
      </c>
      <c r="L921">
        <v>2210.1073451136003</v>
      </c>
    </row>
    <row r="922" spans="1:12">
      <c r="A922" s="73">
        <v>43139.333333333336</v>
      </c>
      <c r="B922">
        <v>14.86</v>
      </c>
      <c r="C922">
        <v>241.4</v>
      </c>
      <c r="D922">
        <v>1.1822999999999999</v>
      </c>
      <c r="F922">
        <v>1.1822999999999999</v>
      </c>
      <c r="G922">
        <v>12</v>
      </c>
      <c r="H922">
        <v>2</v>
      </c>
      <c r="I922">
        <v>8</v>
      </c>
      <c r="J922">
        <v>15</v>
      </c>
      <c r="K922">
        <v>61.028569313000247</v>
      </c>
      <c r="L922">
        <v>1939.7873471843998</v>
      </c>
    </row>
    <row r="923" spans="1:12">
      <c r="A923" s="73">
        <v>43139.375</v>
      </c>
      <c r="B923">
        <v>13.17</v>
      </c>
      <c r="C923">
        <v>243.2</v>
      </c>
      <c r="D923">
        <v>1.169</v>
      </c>
      <c r="F923">
        <v>1.169</v>
      </c>
      <c r="G923">
        <v>12</v>
      </c>
      <c r="H923">
        <v>2</v>
      </c>
      <c r="I923">
        <v>9</v>
      </c>
      <c r="J923">
        <v>13</v>
      </c>
      <c r="K923">
        <v>37.47984423765768</v>
      </c>
      <c r="L923">
        <v>1335.1862165985001</v>
      </c>
    </row>
    <row r="924" spans="1:12">
      <c r="A924" s="73">
        <v>43139.416666666664</v>
      </c>
      <c r="B924">
        <v>14.68</v>
      </c>
      <c r="C924">
        <v>243.8</v>
      </c>
      <c r="D924">
        <v>1.1556</v>
      </c>
      <c r="F924">
        <v>1.1556</v>
      </c>
      <c r="G924">
        <v>12</v>
      </c>
      <c r="H924">
        <v>2</v>
      </c>
      <c r="I924">
        <v>10</v>
      </c>
      <c r="J924">
        <v>15</v>
      </c>
      <c r="K924">
        <v>58.248621080123527</v>
      </c>
      <c r="L924">
        <v>1827.9137690495998</v>
      </c>
    </row>
    <row r="925" spans="1:12">
      <c r="A925" s="73">
        <v>43139.458333333336</v>
      </c>
      <c r="B925">
        <v>16.38</v>
      </c>
      <c r="C925">
        <v>245.9</v>
      </c>
      <c r="D925">
        <v>1.1489</v>
      </c>
      <c r="F925">
        <v>1.1489</v>
      </c>
      <c r="G925">
        <v>12</v>
      </c>
      <c r="H925">
        <v>2</v>
      </c>
      <c r="I925">
        <v>11</v>
      </c>
      <c r="J925">
        <v>16</v>
      </c>
      <c r="K925">
        <v>87.087687723959263</v>
      </c>
      <c r="L925">
        <v>2524.6078370603996</v>
      </c>
    </row>
    <row r="926" spans="1:12">
      <c r="A926" s="73">
        <v>43139.5</v>
      </c>
      <c r="B926">
        <v>16.53</v>
      </c>
      <c r="C926">
        <v>253.1</v>
      </c>
      <c r="D926">
        <v>1.1440999999999999</v>
      </c>
      <c r="F926">
        <v>1.1440999999999999</v>
      </c>
      <c r="G926">
        <v>12</v>
      </c>
      <c r="H926">
        <v>2</v>
      </c>
      <c r="I926">
        <v>12</v>
      </c>
      <c r="J926">
        <v>17</v>
      </c>
      <c r="K926">
        <v>89.909811251356572</v>
      </c>
      <c r="L926">
        <v>2583.7622616478502</v>
      </c>
    </row>
    <row r="927" spans="1:12">
      <c r="A927" s="73">
        <v>43139.541666666664</v>
      </c>
      <c r="B927">
        <v>17.13</v>
      </c>
      <c r="C927">
        <v>253.9</v>
      </c>
      <c r="D927">
        <v>1.1393</v>
      </c>
      <c r="F927">
        <v>1.1393</v>
      </c>
      <c r="G927">
        <v>12</v>
      </c>
      <c r="H927">
        <v>2</v>
      </c>
      <c r="I927">
        <v>13</v>
      </c>
      <c r="J927">
        <v>17</v>
      </c>
      <c r="K927">
        <v>101.64830536094561</v>
      </c>
      <c r="L927">
        <v>2863.3879343560493</v>
      </c>
    </row>
    <row r="928" spans="1:12">
      <c r="A928" s="73">
        <v>43139.583333333336</v>
      </c>
      <c r="B928">
        <v>16.440000000000001</v>
      </c>
      <c r="C928">
        <v>257.8</v>
      </c>
      <c r="D928">
        <v>1.1393</v>
      </c>
      <c r="F928">
        <v>1.1393</v>
      </c>
      <c r="G928">
        <v>12</v>
      </c>
      <c r="H928">
        <v>2</v>
      </c>
      <c r="I928">
        <v>14</v>
      </c>
      <c r="J928">
        <v>16</v>
      </c>
      <c r="K928">
        <v>88.211137134918204</v>
      </c>
      <c r="L928">
        <v>2531.1246965856003</v>
      </c>
    </row>
    <row r="929" spans="1:12">
      <c r="A929" s="73">
        <v>43139.625</v>
      </c>
      <c r="B929">
        <v>15.98</v>
      </c>
      <c r="C929">
        <v>259.39999999999998</v>
      </c>
      <c r="D929">
        <v>1.1406000000000001</v>
      </c>
      <c r="F929">
        <v>1.1406000000000001</v>
      </c>
      <c r="G929">
        <v>13</v>
      </c>
      <c r="H929">
        <v>2</v>
      </c>
      <c r="I929">
        <v>15</v>
      </c>
      <c r="J929">
        <v>16</v>
      </c>
      <c r="K929">
        <v>79.782024984233232</v>
      </c>
      <c r="L929">
        <v>2327.1999371976003</v>
      </c>
    </row>
    <row r="930" spans="1:12">
      <c r="A930" s="73">
        <v>43139.666666666664</v>
      </c>
      <c r="B930">
        <v>14.94</v>
      </c>
      <c r="C930">
        <v>262.60000000000002</v>
      </c>
      <c r="D930">
        <v>1.1424000000000001</v>
      </c>
      <c r="F930">
        <v>1.1424000000000001</v>
      </c>
      <c r="G930">
        <v>13</v>
      </c>
      <c r="H930">
        <v>2</v>
      </c>
      <c r="I930">
        <v>16</v>
      </c>
      <c r="J930">
        <v>15</v>
      </c>
      <c r="K930">
        <v>62.28490186094546</v>
      </c>
      <c r="L930">
        <v>1904.7588110207998</v>
      </c>
    </row>
    <row r="931" spans="1:12">
      <c r="A931" s="73">
        <v>43139.708333333336</v>
      </c>
      <c r="B931">
        <v>11.01</v>
      </c>
      <c r="C931">
        <v>258.10000000000002</v>
      </c>
      <c r="D931">
        <v>1.1511</v>
      </c>
      <c r="F931">
        <v>1.1511</v>
      </c>
      <c r="G931">
        <v>12</v>
      </c>
      <c r="H931">
        <v>2</v>
      </c>
      <c r="I931">
        <v>17</v>
      </c>
      <c r="J931">
        <v>11</v>
      </c>
      <c r="K931">
        <v>15.698065443136986</v>
      </c>
      <c r="L931">
        <v>768.14819639054997</v>
      </c>
    </row>
    <row r="932" spans="1:12">
      <c r="A932" s="73">
        <v>43139.75</v>
      </c>
      <c r="B932">
        <v>9.73</v>
      </c>
      <c r="C932">
        <v>266.8</v>
      </c>
      <c r="D932">
        <v>1.1581999999999999</v>
      </c>
      <c r="F932">
        <v>1.1581999999999999</v>
      </c>
      <c r="G932">
        <v>13</v>
      </c>
      <c r="H932">
        <v>2</v>
      </c>
      <c r="I932">
        <v>18</v>
      </c>
      <c r="J932">
        <v>10</v>
      </c>
      <c r="K932">
        <v>7.1935446760136195</v>
      </c>
      <c r="L932">
        <v>533.44799327470002</v>
      </c>
    </row>
    <row r="933" spans="1:12">
      <c r="A933" s="73">
        <v>43139.791666666664</v>
      </c>
      <c r="B933">
        <v>7.64</v>
      </c>
      <c r="C933">
        <v>263.7</v>
      </c>
      <c r="D933">
        <v>1.1587000000000001</v>
      </c>
      <c r="F933">
        <v>1.1587000000000001</v>
      </c>
      <c r="G933">
        <v>13</v>
      </c>
      <c r="H933">
        <v>2</v>
      </c>
      <c r="I933">
        <v>19</v>
      </c>
      <c r="J933">
        <v>8</v>
      </c>
      <c r="K933">
        <v>0.35055686094498595</v>
      </c>
      <c r="L933">
        <v>258.35750808639995</v>
      </c>
    </row>
    <row r="934" spans="1:12">
      <c r="A934" s="73">
        <v>43139.833333333336</v>
      </c>
      <c r="B934">
        <v>8.89</v>
      </c>
      <c r="C934">
        <v>263.2</v>
      </c>
      <c r="D934">
        <v>1.1605000000000001</v>
      </c>
      <c r="F934">
        <v>1.1605000000000001</v>
      </c>
      <c r="G934">
        <v>13</v>
      </c>
      <c r="H934">
        <v>2</v>
      </c>
      <c r="I934">
        <v>20</v>
      </c>
      <c r="J934">
        <v>9</v>
      </c>
      <c r="K934">
        <v>3.3932529225889061</v>
      </c>
      <c r="L934">
        <v>407.68096286225011</v>
      </c>
    </row>
    <row r="935" spans="1:12">
      <c r="A935" s="73">
        <v>43139.875</v>
      </c>
      <c r="B935">
        <v>9.8000000000000007</v>
      </c>
      <c r="C935">
        <v>284.60000000000002</v>
      </c>
      <c r="D935">
        <v>1.1621999999999999</v>
      </c>
      <c r="F935">
        <v>1.1621999999999999</v>
      </c>
      <c r="G935">
        <v>14</v>
      </c>
      <c r="H935">
        <v>2</v>
      </c>
      <c r="I935">
        <v>21</v>
      </c>
      <c r="J935">
        <v>10</v>
      </c>
      <c r="K935">
        <v>7.5739356554656805</v>
      </c>
      <c r="L935">
        <v>546.9266712000001</v>
      </c>
    </row>
    <row r="936" spans="1:12">
      <c r="A936" s="73">
        <v>43139.916666666664</v>
      </c>
      <c r="B936">
        <v>7.83</v>
      </c>
      <c r="C936">
        <v>299.2</v>
      </c>
      <c r="D936">
        <v>1.1649</v>
      </c>
      <c r="F936">
        <v>1.1649</v>
      </c>
      <c r="G936">
        <v>14</v>
      </c>
      <c r="H936">
        <v>2</v>
      </c>
      <c r="I936">
        <v>22</v>
      </c>
      <c r="J936">
        <v>8</v>
      </c>
      <c r="K936">
        <v>0.61164666231486198</v>
      </c>
      <c r="L936">
        <v>279.60435774315005</v>
      </c>
    </row>
    <row r="937" spans="1:12">
      <c r="A937" s="73">
        <v>43139.958333333336</v>
      </c>
      <c r="B937">
        <v>4.66</v>
      </c>
      <c r="C937">
        <v>311.8</v>
      </c>
      <c r="D937">
        <v>1.1695</v>
      </c>
      <c r="F937">
        <v>1.1695</v>
      </c>
      <c r="G937">
        <v>15</v>
      </c>
      <c r="H937">
        <v>2</v>
      </c>
      <c r="I937">
        <v>23</v>
      </c>
      <c r="J937">
        <v>5</v>
      </c>
      <c r="K937">
        <v>5.7021694499858855</v>
      </c>
      <c r="L937">
        <v>59.173598486000003</v>
      </c>
    </row>
    <row r="938" spans="1:12">
      <c r="A938" s="73">
        <v>43140</v>
      </c>
      <c r="B938">
        <v>2.75</v>
      </c>
      <c r="C938">
        <v>271.89999999999998</v>
      </c>
      <c r="D938">
        <v>1.1713</v>
      </c>
      <c r="F938">
        <v>1.1713</v>
      </c>
      <c r="G938">
        <v>13</v>
      </c>
      <c r="H938">
        <v>2</v>
      </c>
      <c r="I938">
        <v>0</v>
      </c>
      <c r="J938">
        <v>3</v>
      </c>
      <c r="K938">
        <v>18.472129867793981</v>
      </c>
      <c r="L938">
        <v>12.179689843749999</v>
      </c>
    </row>
    <row r="939" spans="1:12">
      <c r="A939" s="73">
        <v>43140.041666666664</v>
      </c>
      <c r="B939">
        <v>4.92</v>
      </c>
      <c r="C939">
        <v>314.89999999999998</v>
      </c>
      <c r="D939">
        <v>1.179</v>
      </c>
      <c r="F939">
        <v>1.179</v>
      </c>
      <c r="G939">
        <v>15</v>
      </c>
      <c r="H939">
        <v>2</v>
      </c>
      <c r="I939">
        <v>1</v>
      </c>
      <c r="J939">
        <v>5</v>
      </c>
      <c r="K939">
        <v>4.5280502308078221</v>
      </c>
      <c r="L939">
        <v>70.206790175999998</v>
      </c>
    </row>
    <row r="940" spans="1:12">
      <c r="A940" s="73">
        <v>43140.083333333336</v>
      </c>
      <c r="B940">
        <v>5.44</v>
      </c>
      <c r="C940">
        <v>68.3</v>
      </c>
      <c r="D940">
        <v>1.1855</v>
      </c>
      <c r="F940">
        <v>1.1855</v>
      </c>
      <c r="G940">
        <v>4</v>
      </c>
      <c r="H940">
        <v>2</v>
      </c>
      <c r="I940">
        <v>2</v>
      </c>
      <c r="J940">
        <v>5</v>
      </c>
      <c r="K940">
        <v>2.5854117924516897</v>
      </c>
      <c r="L940">
        <v>95.426338816000012</v>
      </c>
    </row>
    <row r="941" spans="1:12">
      <c r="A941" s="73">
        <v>43140.125</v>
      </c>
      <c r="B941">
        <v>5.22</v>
      </c>
      <c r="C941">
        <v>57.4</v>
      </c>
      <c r="D941">
        <v>1.1897</v>
      </c>
      <c r="F941">
        <v>1.1897</v>
      </c>
      <c r="G941">
        <v>4</v>
      </c>
      <c r="H941">
        <v>2</v>
      </c>
      <c r="I941">
        <v>3</v>
      </c>
      <c r="J941">
        <v>5</v>
      </c>
      <c r="K941">
        <v>3.3412972856023626</v>
      </c>
      <c r="L941">
        <v>84.609470062799986</v>
      </c>
    </row>
    <row r="942" spans="1:12">
      <c r="A942" s="73">
        <v>43140.166666666664</v>
      </c>
      <c r="B942">
        <v>5.65</v>
      </c>
      <c r="C942">
        <v>59</v>
      </c>
      <c r="D942">
        <v>1.1911</v>
      </c>
      <c r="F942">
        <v>1.1911</v>
      </c>
      <c r="G942">
        <v>4</v>
      </c>
      <c r="H942">
        <v>2</v>
      </c>
      <c r="I942">
        <v>4</v>
      </c>
      <c r="J942">
        <v>6</v>
      </c>
      <c r="K942">
        <v>1.9541847308078684</v>
      </c>
      <c r="L942">
        <v>107.41466354375001</v>
      </c>
    </row>
    <row r="943" spans="1:12">
      <c r="A943" s="73">
        <v>43140.208333333336</v>
      </c>
      <c r="B943">
        <v>5.89</v>
      </c>
      <c r="C943">
        <v>53.2</v>
      </c>
      <c r="D943">
        <v>1.1924999999999999</v>
      </c>
      <c r="F943">
        <v>1.1924999999999999</v>
      </c>
      <c r="G943">
        <v>3</v>
      </c>
      <c r="H943">
        <v>2</v>
      </c>
      <c r="I943">
        <v>5</v>
      </c>
      <c r="J943">
        <v>6</v>
      </c>
      <c r="K943">
        <v>1.3407823746435024</v>
      </c>
      <c r="L943">
        <v>121.83561964124996</v>
      </c>
    </row>
    <row r="944" spans="1:12">
      <c r="A944" s="73">
        <v>43140.25</v>
      </c>
      <c r="B944">
        <v>7.12</v>
      </c>
      <c r="C944">
        <v>44.2</v>
      </c>
      <c r="D944">
        <v>1.1949000000000001</v>
      </c>
      <c r="F944">
        <v>1.1949000000000001</v>
      </c>
      <c r="G944">
        <v>3</v>
      </c>
      <c r="H944">
        <v>2</v>
      </c>
      <c r="I944">
        <v>6</v>
      </c>
      <c r="J944">
        <v>7</v>
      </c>
      <c r="K944">
        <v>5.1952993011165913E-3</v>
      </c>
      <c r="L944">
        <v>215.64606927360003</v>
      </c>
    </row>
    <row r="945" spans="1:12">
      <c r="A945" s="73">
        <v>43140.291666666664</v>
      </c>
      <c r="B945">
        <v>6.24</v>
      </c>
      <c r="C945">
        <v>41.6</v>
      </c>
      <c r="D945">
        <v>1.1968000000000001</v>
      </c>
      <c r="F945">
        <v>1.1968000000000001</v>
      </c>
      <c r="G945">
        <v>3</v>
      </c>
      <c r="H945">
        <v>2</v>
      </c>
      <c r="I945">
        <v>7</v>
      </c>
      <c r="J945">
        <v>6</v>
      </c>
      <c r="K945">
        <v>0.65273727190379816</v>
      </c>
      <c r="L945">
        <v>145.39362140160003</v>
      </c>
    </row>
    <row r="946" spans="1:12">
      <c r="A946" s="73">
        <v>43140.333333333336</v>
      </c>
      <c r="B946">
        <v>5.03</v>
      </c>
      <c r="C946">
        <v>28.1</v>
      </c>
      <c r="D946">
        <v>1.1977</v>
      </c>
      <c r="F946">
        <v>1.1977</v>
      </c>
      <c r="G946">
        <v>2</v>
      </c>
      <c r="H946">
        <v>2</v>
      </c>
      <c r="I946">
        <v>8</v>
      </c>
      <c r="J946">
        <v>5</v>
      </c>
      <c r="K946">
        <v>4.0720074842324854</v>
      </c>
      <c r="L946">
        <v>76.211763143950009</v>
      </c>
    </row>
    <row r="947" spans="1:12">
      <c r="A947" s="73">
        <v>43140.375</v>
      </c>
      <c r="B947">
        <v>5.3</v>
      </c>
      <c r="C947">
        <v>38.6</v>
      </c>
      <c r="D947">
        <v>1.1930000000000001</v>
      </c>
      <c r="F947">
        <v>1.1930000000000001</v>
      </c>
      <c r="G947">
        <v>3</v>
      </c>
      <c r="H947">
        <v>2</v>
      </c>
      <c r="I947">
        <v>9</v>
      </c>
      <c r="J947">
        <v>5</v>
      </c>
      <c r="K947">
        <v>3.0552298335475729</v>
      </c>
      <c r="L947">
        <v>88.80513049999999</v>
      </c>
    </row>
    <row r="948" spans="1:12">
      <c r="A948" s="73">
        <v>43140.416666666664</v>
      </c>
      <c r="B948">
        <v>3.27</v>
      </c>
      <c r="C948">
        <v>34.1</v>
      </c>
      <c r="D948">
        <v>1.1786000000000001</v>
      </c>
      <c r="F948">
        <v>1.1786000000000001</v>
      </c>
      <c r="G948">
        <v>3</v>
      </c>
      <c r="H948">
        <v>2</v>
      </c>
      <c r="I948">
        <v>10</v>
      </c>
      <c r="J948">
        <v>3</v>
      </c>
      <c r="K948">
        <v>14.272691429437851</v>
      </c>
      <c r="L948">
        <v>20.605335921900004</v>
      </c>
    </row>
    <row r="949" spans="1:12">
      <c r="A949" s="73">
        <v>43140.458333333336</v>
      </c>
      <c r="B949">
        <v>4.71</v>
      </c>
      <c r="C949">
        <v>292.7</v>
      </c>
      <c r="D949">
        <v>1.1874</v>
      </c>
      <c r="F949">
        <v>1.1874</v>
      </c>
      <c r="G949">
        <v>14</v>
      </c>
      <c r="H949">
        <v>2</v>
      </c>
      <c r="I949">
        <v>11</v>
      </c>
      <c r="J949">
        <v>5</v>
      </c>
      <c r="K949">
        <v>5.4658772924516432</v>
      </c>
      <c r="L949">
        <v>62.0339978007</v>
      </c>
    </row>
    <row r="950" spans="1:12">
      <c r="A950" s="73">
        <v>43140.5</v>
      </c>
      <c r="B950">
        <v>7.65</v>
      </c>
      <c r="C950">
        <v>266.60000000000002</v>
      </c>
      <c r="D950">
        <v>1.1874</v>
      </c>
      <c r="F950">
        <v>1.1874</v>
      </c>
      <c r="G950">
        <v>13</v>
      </c>
      <c r="H950">
        <v>2</v>
      </c>
      <c r="I950">
        <v>12</v>
      </c>
      <c r="J950">
        <v>8</v>
      </c>
      <c r="K950">
        <v>0.36249842943813809</v>
      </c>
      <c r="L950">
        <v>265.79778311250004</v>
      </c>
    </row>
    <row r="951" spans="1:12">
      <c r="A951" s="73">
        <v>43140.541666666664</v>
      </c>
      <c r="B951">
        <v>11.52</v>
      </c>
      <c r="C951">
        <v>285.39999999999998</v>
      </c>
      <c r="D951">
        <v>1.1911</v>
      </c>
      <c r="F951">
        <v>1.1911</v>
      </c>
      <c r="G951">
        <v>14</v>
      </c>
      <c r="H951">
        <v>2</v>
      </c>
      <c r="I951">
        <v>13</v>
      </c>
      <c r="J951">
        <v>12</v>
      </c>
      <c r="K951">
        <v>19.999485436287703</v>
      </c>
      <c r="L951">
        <v>910.49101885439995</v>
      </c>
    </row>
    <row r="952" spans="1:12">
      <c r="A952" s="73">
        <v>43140.583333333336</v>
      </c>
      <c r="B952">
        <v>13.9</v>
      </c>
      <c r="C952">
        <v>299.60000000000002</v>
      </c>
      <c r="D952">
        <v>1.1953</v>
      </c>
      <c r="F952">
        <v>1.1953</v>
      </c>
      <c r="G952">
        <v>14</v>
      </c>
      <c r="H952">
        <v>2</v>
      </c>
      <c r="I952">
        <v>14</v>
      </c>
      <c r="J952">
        <v>14</v>
      </c>
      <c r="K952">
        <v>46.950978737657728</v>
      </c>
      <c r="L952">
        <v>1605.0601953500002</v>
      </c>
    </row>
    <row r="953" spans="1:12">
      <c r="A953" s="73">
        <v>43140.625</v>
      </c>
      <c r="B953">
        <v>14.7</v>
      </c>
      <c r="C953">
        <v>304</v>
      </c>
      <c r="D953">
        <v>1.1996</v>
      </c>
      <c r="F953">
        <v>1.1996</v>
      </c>
      <c r="G953">
        <v>15</v>
      </c>
      <c r="H953">
        <v>2</v>
      </c>
      <c r="I953">
        <v>15</v>
      </c>
      <c r="J953">
        <v>15</v>
      </c>
      <c r="K953">
        <v>58.554304217109824</v>
      </c>
      <c r="L953">
        <v>1905.2784953999999</v>
      </c>
    </row>
    <row r="954" spans="1:12">
      <c r="A954" s="73">
        <v>43140.666666666664</v>
      </c>
      <c r="B954">
        <v>11.68</v>
      </c>
      <c r="C954">
        <v>312.39999999999998</v>
      </c>
      <c r="D954">
        <v>1.2010000000000001</v>
      </c>
      <c r="F954">
        <v>1.2010000000000001</v>
      </c>
      <c r="G954">
        <v>15</v>
      </c>
      <c r="H954">
        <v>2</v>
      </c>
      <c r="I954">
        <v>16</v>
      </c>
      <c r="J954">
        <v>12</v>
      </c>
      <c r="K954">
        <v>21.456150532178125</v>
      </c>
      <c r="L954">
        <v>956.84488601599992</v>
      </c>
    </row>
    <row r="955" spans="1:12">
      <c r="A955" s="73">
        <v>43140.708333333336</v>
      </c>
      <c r="B955">
        <v>6.78</v>
      </c>
      <c r="C955">
        <v>307.2</v>
      </c>
      <c r="D955">
        <v>1.2058</v>
      </c>
      <c r="F955">
        <v>1.2058</v>
      </c>
      <c r="G955">
        <v>15</v>
      </c>
      <c r="H955">
        <v>2</v>
      </c>
      <c r="I955">
        <v>17</v>
      </c>
      <c r="J955">
        <v>7</v>
      </c>
      <c r="K955">
        <v>7.1781970533970826E-2</v>
      </c>
      <c r="L955">
        <v>187.90328188080002</v>
      </c>
    </row>
    <row r="956" spans="1:12">
      <c r="A956" s="73">
        <v>43140.75</v>
      </c>
      <c r="B956">
        <v>4.54</v>
      </c>
      <c r="C956">
        <v>266.8</v>
      </c>
      <c r="D956">
        <v>1.2024999999999999</v>
      </c>
      <c r="F956">
        <v>1.2024999999999999</v>
      </c>
      <c r="G956">
        <v>13</v>
      </c>
      <c r="H956">
        <v>2</v>
      </c>
      <c r="I956">
        <v>18</v>
      </c>
      <c r="J956">
        <v>5</v>
      </c>
      <c r="K956">
        <v>6.2896706280680705</v>
      </c>
      <c r="L956">
        <v>56.262969230000003</v>
      </c>
    </row>
    <row r="957" spans="1:12">
      <c r="A957" s="73">
        <v>43140.791666666664</v>
      </c>
      <c r="B957">
        <v>10.34</v>
      </c>
      <c r="C957">
        <v>290.5</v>
      </c>
      <c r="D957">
        <v>1.202</v>
      </c>
      <c r="F957">
        <v>1.202</v>
      </c>
      <c r="G957">
        <v>14</v>
      </c>
      <c r="H957">
        <v>2</v>
      </c>
      <c r="I957">
        <v>19</v>
      </c>
      <c r="J957">
        <v>10</v>
      </c>
      <c r="K957">
        <v>10.837780354095848</v>
      </c>
      <c r="L957">
        <v>664.40988970399997</v>
      </c>
    </row>
    <row r="958" spans="1:12">
      <c r="A958" s="73">
        <v>43140.833333333336</v>
      </c>
      <c r="B958">
        <v>13.09</v>
      </c>
      <c r="C958">
        <v>287.3</v>
      </c>
      <c r="D958">
        <v>1.2068000000000001</v>
      </c>
      <c r="F958">
        <v>1.2068000000000001</v>
      </c>
      <c r="G958">
        <v>14</v>
      </c>
      <c r="H958">
        <v>2</v>
      </c>
      <c r="I958">
        <v>20</v>
      </c>
      <c r="J958">
        <v>13</v>
      </c>
      <c r="K958">
        <v>36.506711689712468</v>
      </c>
      <c r="L958">
        <v>1353.3939959386</v>
      </c>
    </row>
    <row r="959" spans="1:12">
      <c r="A959" s="73">
        <v>43140.875</v>
      </c>
      <c r="B959">
        <v>11.01</v>
      </c>
      <c r="C959">
        <v>283.39999999999998</v>
      </c>
      <c r="D959">
        <v>1.2130000000000001</v>
      </c>
      <c r="F959">
        <v>1.2130000000000001</v>
      </c>
      <c r="G959">
        <v>14</v>
      </c>
      <c r="H959">
        <v>2</v>
      </c>
      <c r="I959">
        <v>21</v>
      </c>
      <c r="J959">
        <v>11</v>
      </c>
      <c r="K959">
        <v>15.698065443136986</v>
      </c>
      <c r="L959">
        <v>809.45509705649999</v>
      </c>
    </row>
    <row r="960" spans="1:12">
      <c r="A960" s="73">
        <v>43140.916666666664</v>
      </c>
      <c r="B960">
        <v>9.5299999999999994</v>
      </c>
      <c r="C960">
        <v>280.39999999999998</v>
      </c>
      <c r="D960">
        <v>1.2194</v>
      </c>
      <c r="F960">
        <v>1.2194</v>
      </c>
      <c r="G960">
        <v>13</v>
      </c>
      <c r="H960">
        <v>2</v>
      </c>
      <c r="I960">
        <v>22</v>
      </c>
      <c r="J960">
        <v>10</v>
      </c>
      <c r="K960">
        <v>6.160713306150587</v>
      </c>
      <c r="L960">
        <v>527.70948101689987</v>
      </c>
    </row>
    <row r="961" spans="1:12">
      <c r="A961" s="73">
        <v>43140.958333333336</v>
      </c>
      <c r="B961">
        <v>9.19</v>
      </c>
      <c r="C961">
        <v>289.7</v>
      </c>
      <c r="D961">
        <v>1.2242999999999999</v>
      </c>
      <c r="F961">
        <v>1.2242999999999999</v>
      </c>
      <c r="G961">
        <v>14</v>
      </c>
      <c r="H961">
        <v>2</v>
      </c>
      <c r="I961">
        <v>23</v>
      </c>
      <c r="J961">
        <v>9</v>
      </c>
      <c r="K961">
        <v>4.5884999773834423</v>
      </c>
      <c r="L961">
        <v>475.12117684184994</v>
      </c>
    </row>
    <row r="962" spans="1:12">
      <c r="A962" s="73">
        <v>43141</v>
      </c>
      <c r="B962">
        <v>7.08</v>
      </c>
      <c r="C962">
        <v>303.89999999999998</v>
      </c>
      <c r="D962">
        <v>1.2277</v>
      </c>
      <c r="F962">
        <v>1.2277</v>
      </c>
      <c r="G962">
        <v>15</v>
      </c>
      <c r="H962">
        <v>2</v>
      </c>
      <c r="I962">
        <v>0</v>
      </c>
      <c r="J962">
        <v>7</v>
      </c>
      <c r="K962">
        <v>1.0290253285112128E-3</v>
      </c>
      <c r="L962">
        <v>217.85224173120002</v>
      </c>
    </row>
    <row r="963" spans="1:12">
      <c r="A963" s="73">
        <v>43141.041666666664</v>
      </c>
      <c r="B963">
        <v>4.82</v>
      </c>
      <c r="C963">
        <v>286</v>
      </c>
      <c r="D963">
        <v>1.2277</v>
      </c>
      <c r="F963">
        <v>1.2277</v>
      </c>
      <c r="G963">
        <v>14</v>
      </c>
      <c r="H963">
        <v>2</v>
      </c>
      <c r="I963">
        <v>1</v>
      </c>
      <c r="J963">
        <v>5</v>
      </c>
      <c r="K963">
        <v>4.9636345458763067</v>
      </c>
      <c r="L963">
        <v>68.739026126800013</v>
      </c>
    </row>
    <row r="964" spans="1:12">
      <c r="A964" s="73">
        <v>43141.083333333336</v>
      </c>
      <c r="B964">
        <v>5.46</v>
      </c>
      <c r="C964">
        <v>267.5</v>
      </c>
      <c r="D964">
        <v>1.2317</v>
      </c>
      <c r="F964">
        <v>1.2317</v>
      </c>
      <c r="G964">
        <v>13</v>
      </c>
      <c r="H964">
        <v>2</v>
      </c>
      <c r="I964">
        <v>2</v>
      </c>
      <c r="J964">
        <v>5</v>
      </c>
      <c r="K964">
        <v>2.5214949294379938</v>
      </c>
      <c r="L964">
        <v>100.24272727559999</v>
      </c>
    </row>
    <row r="965" spans="1:12">
      <c r="A965" s="73">
        <v>43141.125</v>
      </c>
      <c r="B965">
        <v>8.16</v>
      </c>
      <c r="C965">
        <v>280.7</v>
      </c>
      <c r="D965">
        <v>1.2372000000000001</v>
      </c>
      <c r="F965">
        <v>1.2372000000000001</v>
      </c>
      <c r="G965">
        <v>13</v>
      </c>
      <c r="H965">
        <v>2</v>
      </c>
      <c r="I965">
        <v>3</v>
      </c>
      <c r="J965">
        <v>8</v>
      </c>
      <c r="K965">
        <v>1.2367184225888563</v>
      </c>
      <c r="L965">
        <v>336.10919362560008</v>
      </c>
    </row>
    <row r="966" spans="1:12">
      <c r="A966" s="73">
        <v>43141.166666666664</v>
      </c>
      <c r="B966">
        <v>9.27</v>
      </c>
      <c r="C966">
        <v>284.89999999999998</v>
      </c>
      <c r="D966">
        <v>1.2398</v>
      </c>
      <c r="F966">
        <v>1.2398</v>
      </c>
      <c r="G966">
        <v>14</v>
      </c>
      <c r="H966">
        <v>2</v>
      </c>
      <c r="I966">
        <v>4</v>
      </c>
      <c r="J966">
        <v>9</v>
      </c>
      <c r="K966">
        <v>4.9376325253286533</v>
      </c>
      <c r="L966">
        <v>493.81108966169995</v>
      </c>
    </row>
    <row r="967" spans="1:12">
      <c r="A967" s="73">
        <v>43141.208333333336</v>
      </c>
      <c r="B967">
        <v>9.6</v>
      </c>
      <c r="C967">
        <v>285.3</v>
      </c>
      <c r="D967">
        <v>1.2433000000000001</v>
      </c>
      <c r="F967">
        <v>1.2433000000000001</v>
      </c>
      <c r="G967">
        <v>14</v>
      </c>
      <c r="H967">
        <v>2</v>
      </c>
      <c r="I967">
        <v>5</v>
      </c>
      <c r="J967">
        <v>10</v>
      </c>
      <c r="K967">
        <v>6.5131042856026475</v>
      </c>
      <c r="L967">
        <v>549.99613439999996</v>
      </c>
    </row>
    <row r="968" spans="1:12">
      <c r="A968" s="73">
        <v>43141.25</v>
      </c>
      <c r="B968">
        <v>8.76</v>
      </c>
      <c r="C968">
        <v>284.3</v>
      </c>
      <c r="D968">
        <v>1.2464</v>
      </c>
      <c r="F968">
        <v>1.2464</v>
      </c>
      <c r="G968">
        <v>14</v>
      </c>
      <c r="H968">
        <v>2</v>
      </c>
      <c r="I968">
        <v>6</v>
      </c>
      <c r="J968">
        <v>9</v>
      </c>
      <c r="K968">
        <v>2.9312125321779359</v>
      </c>
      <c r="L968">
        <v>418.92836152319995</v>
      </c>
    </row>
    <row r="969" spans="1:12">
      <c r="A969" s="73">
        <v>43141.291666666664</v>
      </c>
      <c r="B969">
        <v>9.1199999999999992</v>
      </c>
      <c r="C969">
        <v>286.8</v>
      </c>
      <c r="D969">
        <v>1.2468999999999999</v>
      </c>
      <c r="F969">
        <v>1.2468999999999999</v>
      </c>
      <c r="G969">
        <v>14</v>
      </c>
      <c r="H969">
        <v>2</v>
      </c>
      <c r="I969">
        <v>7</v>
      </c>
      <c r="J969">
        <v>9</v>
      </c>
      <c r="K969">
        <v>4.2935089979313821</v>
      </c>
      <c r="L969">
        <v>472.91832668159981</v>
      </c>
    </row>
    <row r="970" spans="1:12">
      <c r="A970" s="73">
        <v>43141.333333333336</v>
      </c>
      <c r="B970">
        <v>9.11</v>
      </c>
      <c r="C970">
        <v>290.7</v>
      </c>
      <c r="D970">
        <v>1.2418</v>
      </c>
      <c r="F970">
        <v>1.2418</v>
      </c>
      <c r="G970">
        <v>14</v>
      </c>
      <c r="H970">
        <v>2</v>
      </c>
      <c r="I970">
        <v>8</v>
      </c>
      <c r="J970">
        <v>9</v>
      </c>
      <c r="K970">
        <v>4.2521674294382317</v>
      </c>
      <c r="L970">
        <v>469.43643144789996</v>
      </c>
    </row>
    <row r="971" spans="1:12">
      <c r="A971" s="73">
        <v>43141.375</v>
      </c>
      <c r="B971">
        <v>8.23</v>
      </c>
      <c r="C971">
        <v>285.10000000000002</v>
      </c>
      <c r="D971">
        <v>1.2337</v>
      </c>
      <c r="F971">
        <v>1.2337</v>
      </c>
      <c r="G971">
        <v>14</v>
      </c>
      <c r="H971">
        <v>2</v>
      </c>
      <c r="I971">
        <v>9</v>
      </c>
      <c r="J971">
        <v>8</v>
      </c>
      <c r="K971">
        <v>1.3973094020409165</v>
      </c>
      <c r="L971">
        <v>343.85795397395009</v>
      </c>
    </row>
    <row r="972" spans="1:12">
      <c r="A972" s="73">
        <v>43141.416666666664</v>
      </c>
      <c r="B972">
        <v>9.19</v>
      </c>
      <c r="C972">
        <v>278.89999999999998</v>
      </c>
      <c r="D972">
        <v>1.2272000000000001</v>
      </c>
      <c r="F972">
        <v>1.2272000000000001</v>
      </c>
      <c r="G972">
        <v>13</v>
      </c>
      <c r="H972">
        <v>2</v>
      </c>
      <c r="I972">
        <v>10</v>
      </c>
      <c r="J972">
        <v>9</v>
      </c>
      <c r="K972">
        <v>4.5884999773834423</v>
      </c>
      <c r="L972">
        <v>476.24659660239996</v>
      </c>
    </row>
    <row r="973" spans="1:12">
      <c r="A973" s="73">
        <v>43141.458333333336</v>
      </c>
      <c r="B973">
        <v>9.93</v>
      </c>
      <c r="C973">
        <v>278.10000000000002</v>
      </c>
      <c r="D973">
        <v>1.2208000000000001</v>
      </c>
      <c r="F973">
        <v>1.2208000000000001</v>
      </c>
      <c r="G973">
        <v>13</v>
      </c>
      <c r="H973">
        <v>2</v>
      </c>
      <c r="I973">
        <v>11</v>
      </c>
      <c r="J973">
        <v>10</v>
      </c>
      <c r="K973">
        <v>8.3063760458766414</v>
      </c>
      <c r="L973">
        <v>597.67111943279997</v>
      </c>
    </row>
    <row r="974" spans="1:12">
      <c r="A974" s="73">
        <v>43141.5</v>
      </c>
      <c r="B974">
        <v>10</v>
      </c>
      <c r="C974">
        <v>277.8</v>
      </c>
      <c r="D974">
        <v>1.2135</v>
      </c>
      <c r="F974">
        <v>1.2135</v>
      </c>
      <c r="G974">
        <v>13</v>
      </c>
      <c r="H974">
        <v>2</v>
      </c>
      <c r="I974">
        <v>12</v>
      </c>
      <c r="J974">
        <v>10</v>
      </c>
      <c r="K974">
        <v>8.7147670253287028</v>
      </c>
      <c r="L974">
        <v>606.75</v>
      </c>
    </row>
    <row r="975" spans="1:12">
      <c r="A975" s="73">
        <v>43141.541666666664</v>
      </c>
      <c r="B975">
        <v>11.88</v>
      </c>
      <c r="C975">
        <v>284.60000000000002</v>
      </c>
      <c r="D975">
        <v>1.2101</v>
      </c>
      <c r="F975">
        <v>1.2101</v>
      </c>
      <c r="G975">
        <v>14</v>
      </c>
      <c r="H975">
        <v>2</v>
      </c>
      <c r="I975">
        <v>13</v>
      </c>
      <c r="J975">
        <v>12</v>
      </c>
      <c r="K975">
        <v>23.348981902041164</v>
      </c>
      <c r="L975">
        <v>1014.4732203936002</v>
      </c>
    </row>
    <row r="976" spans="1:12">
      <c r="A976" s="73">
        <v>43141.583333333336</v>
      </c>
      <c r="B976">
        <v>12.15</v>
      </c>
      <c r="C976">
        <v>286.89999999999998</v>
      </c>
      <c r="D976">
        <v>1.2081999999999999</v>
      </c>
      <c r="F976">
        <v>1.2081999999999999</v>
      </c>
      <c r="G976">
        <v>14</v>
      </c>
      <c r="H976">
        <v>2</v>
      </c>
      <c r="I976">
        <v>14</v>
      </c>
      <c r="J976">
        <v>12</v>
      </c>
      <c r="K976">
        <v>26.031204251356247</v>
      </c>
      <c r="L976">
        <v>1083.5218398375</v>
      </c>
    </row>
    <row r="977" spans="1:12">
      <c r="A977" s="73">
        <v>43141.625</v>
      </c>
      <c r="B977">
        <v>13.01</v>
      </c>
      <c r="C977">
        <v>302.2</v>
      </c>
      <c r="D977">
        <v>1.2111000000000001</v>
      </c>
      <c r="F977">
        <v>1.2111000000000001</v>
      </c>
      <c r="G977">
        <v>14</v>
      </c>
      <c r="H977">
        <v>2</v>
      </c>
      <c r="I977">
        <v>15</v>
      </c>
      <c r="J977">
        <v>13</v>
      </c>
      <c r="K977">
        <v>35.546379141767254</v>
      </c>
      <c r="L977">
        <v>1333.4658507505499</v>
      </c>
    </row>
    <row r="978" spans="1:12">
      <c r="A978" s="73">
        <v>43141.666666666664</v>
      </c>
      <c r="B978">
        <v>10.59</v>
      </c>
      <c r="C978">
        <v>301.2</v>
      </c>
      <c r="D978">
        <v>1.2101</v>
      </c>
      <c r="F978">
        <v>1.2101</v>
      </c>
      <c r="G978">
        <v>14</v>
      </c>
      <c r="H978">
        <v>2</v>
      </c>
      <c r="I978">
        <v>16</v>
      </c>
      <c r="J978">
        <v>11</v>
      </c>
      <c r="K978">
        <v>12.54631956642463</v>
      </c>
      <c r="L978">
        <v>718.58665171395</v>
      </c>
    </row>
    <row r="979" spans="1:12">
      <c r="A979" s="73">
        <v>43141.708333333336</v>
      </c>
      <c r="B979">
        <v>5.94</v>
      </c>
      <c r="C979">
        <v>309</v>
      </c>
      <c r="D979">
        <v>1.2155</v>
      </c>
      <c r="F979">
        <v>1.2155</v>
      </c>
      <c r="G979">
        <v>15</v>
      </c>
      <c r="H979">
        <v>2</v>
      </c>
      <c r="I979">
        <v>17</v>
      </c>
      <c r="J979">
        <v>6</v>
      </c>
      <c r="K979">
        <v>1.2274902171092574</v>
      </c>
      <c r="L979">
        <v>127.37503092600002</v>
      </c>
    </row>
    <row r="980" spans="1:12">
      <c r="A980" s="73">
        <v>43141.75</v>
      </c>
      <c r="B980">
        <v>6.14</v>
      </c>
      <c r="C980">
        <v>310.60000000000002</v>
      </c>
      <c r="D980">
        <v>1.2222999999999999</v>
      </c>
      <c r="F980">
        <v>1.2222999999999999</v>
      </c>
      <c r="G980">
        <v>15</v>
      </c>
      <c r="H980">
        <v>2</v>
      </c>
      <c r="I980">
        <v>18</v>
      </c>
      <c r="J980">
        <v>6</v>
      </c>
      <c r="K980">
        <v>0.82432158697228564</v>
      </c>
      <c r="L980">
        <v>141.46627871559997</v>
      </c>
    </row>
    <row r="981" spans="1:12">
      <c r="A981" s="73">
        <v>43141.791666666664</v>
      </c>
      <c r="B981">
        <v>7.14</v>
      </c>
      <c r="C981">
        <v>329.9</v>
      </c>
      <c r="D981">
        <v>1.2248000000000001</v>
      </c>
      <c r="F981">
        <v>1.2248000000000001</v>
      </c>
      <c r="G981">
        <v>16</v>
      </c>
      <c r="H981">
        <v>2</v>
      </c>
      <c r="I981">
        <v>19</v>
      </c>
      <c r="J981">
        <v>7</v>
      </c>
      <c r="K981">
        <v>8.4784362874192002E-3</v>
      </c>
      <c r="L981">
        <v>222.91013626559999</v>
      </c>
    </row>
    <row r="982" spans="1:12">
      <c r="A982" s="73">
        <v>43141.833333333336</v>
      </c>
      <c r="B982">
        <v>9.4</v>
      </c>
      <c r="C982">
        <v>313.5</v>
      </c>
      <c r="D982">
        <v>1.2266999999999999</v>
      </c>
      <c r="F982">
        <v>1.2266999999999999</v>
      </c>
      <c r="G982">
        <v>15</v>
      </c>
      <c r="H982">
        <v>2</v>
      </c>
      <c r="I982">
        <v>20</v>
      </c>
      <c r="J982">
        <v>9</v>
      </c>
      <c r="K982">
        <v>5.5322729157396244</v>
      </c>
      <c r="L982">
        <v>509.43869639999997</v>
      </c>
    </row>
    <row r="983" spans="1:12">
      <c r="A983" s="73">
        <v>43141.875</v>
      </c>
      <c r="B983">
        <v>9.3800000000000008</v>
      </c>
      <c r="C983">
        <v>294.39999999999998</v>
      </c>
      <c r="D983">
        <v>1.2262999999999999</v>
      </c>
      <c r="F983">
        <v>1.2262999999999999</v>
      </c>
      <c r="G983">
        <v>14</v>
      </c>
      <c r="H983">
        <v>2</v>
      </c>
      <c r="I983">
        <v>21</v>
      </c>
      <c r="J983">
        <v>9</v>
      </c>
      <c r="K983">
        <v>5.4385897787533235</v>
      </c>
      <c r="L983">
        <v>506.02881498680011</v>
      </c>
    </row>
    <row r="984" spans="1:12">
      <c r="A984" s="73">
        <v>43141.916666666664</v>
      </c>
      <c r="B984">
        <v>9.69</v>
      </c>
      <c r="C984">
        <v>294.3</v>
      </c>
      <c r="D984">
        <v>1.2262999999999999</v>
      </c>
      <c r="F984">
        <v>1.2262999999999999</v>
      </c>
      <c r="G984">
        <v>14</v>
      </c>
      <c r="H984">
        <v>2</v>
      </c>
      <c r="I984">
        <v>22</v>
      </c>
      <c r="J984">
        <v>10</v>
      </c>
      <c r="K984">
        <v>6.9805784020410089</v>
      </c>
      <c r="L984">
        <v>557.87649509834989</v>
      </c>
    </row>
    <row r="985" spans="1:12">
      <c r="A985" s="73">
        <v>43141.958333333336</v>
      </c>
      <c r="B985">
        <v>6.42</v>
      </c>
      <c r="C985">
        <v>297</v>
      </c>
      <c r="D985">
        <v>1.2302</v>
      </c>
      <c r="F985">
        <v>1.2302</v>
      </c>
      <c r="G985">
        <v>14</v>
      </c>
      <c r="H985">
        <v>2</v>
      </c>
      <c r="I985">
        <v>23</v>
      </c>
      <c r="J985">
        <v>6</v>
      </c>
      <c r="K985">
        <v>0.39428550478052271</v>
      </c>
      <c r="L985">
        <v>162.7611730488</v>
      </c>
    </row>
    <row r="986" spans="1:12">
      <c r="A986" s="73">
        <v>43142</v>
      </c>
      <c r="B986">
        <v>7.18</v>
      </c>
      <c r="C986">
        <v>298.2</v>
      </c>
      <c r="D986">
        <v>1.2297</v>
      </c>
      <c r="F986">
        <v>1.2297</v>
      </c>
      <c r="G986">
        <v>14</v>
      </c>
      <c r="H986">
        <v>2</v>
      </c>
      <c r="I986">
        <v>0</v>
      </c>
      <c r="J986">
        <v>7</v>
      </c>
      <c r="K986">
        <v>1.7444710260024553E-2</v>
      </c>
      <c r="L986">
        <v>227.58441074519996</v>
      </c>
    </row>
    <row r="987" spans="1:12">
      <c r="A987" s="73">
        <v>43142.041666666664</v>
      </c>
      <c r="B987">
        <v>7.82</v>
      </c>
      <c r="C987">
        <v>294.5</v>
      </c>
      <c r="D987">
        <v>1.2342</v>
      </c>
      <c r="F987">
        <v>1.2342</v>
      </c>
      <c r="G987">
        <v>14</v>
      </c>
      <c r="H987">
        <v>2</v>
      </c>
      <c r="I987">
        <v>1</v>
      </c>
      <c r="J987">
        <v>8</v>
      </c>
      <c r="K987">
        <v>0.59610509382171095</v>
      </c>
      <c r="L987">
        <v>295.10448203280004</v>
      </c>
    </row>
    <row r="988" spans="1:12">
      <c r="A988" s="73">
        <v>43142.083333333336</v>
      </c>
      <c r="B988">
        <v>8.52</v>
      </c>
      <c r="C988">
        <v>295.8</v>
      </c>
      <c r="D988">
        <v>1.2332000000000001</v>
      </c>
      <c r="F988">
        <v>1.2332000000000001</v>
      </c>
      <c r="G988">
        <v>14</v>
      </c>
      <c r="H988">
        <v>2</v>
      </c>
      <c r="I988">
        <v>2</v>
      </c>
      <c r="J988">
        <v>9</v>
      </c>
      <c r="K988">
        <v>2.1670148883423033</v>
      </c>
      <c r="L988">
        <v>381.34873025280001</v>
      </c>
    </row>
    <row r="989" spans="1:12">
      <c r="A989" s="73">
        <v>43142.125</v>
      </c>
      <c r="B989">
        <v>9.35</v>
      </c>
      <c r="C989">
        <v>300.89999999999998</v>
      </c>
      <c r="D989">
        <v>1.2337</v>
      </c>
      <c r="F989">
        <v>1.2337</v>
      </c>
      <c r="G989">
        <v>14</v>
      </c>
      <c r="H989">
        <v>2</v>
      </c>
      <c r="I989">
        <v>3</v>
      </c>
      <c r="J989">
        <v>9</v>
      </c>
      <c r="K989">
        <v>5.2995650732738637</v>
      </c>
      <c r="L989">
        <v>504.21342131874997</v>
      </c>
    </row>
    <row r="990" spans="1:12">
      <c r="A990" s="73">
        <v>43142.166666666664</v>
      </c>
      <c r="B990">
        <v>9.31</v>
      </c>
      <c r="C990">
        <v>301.8</v>
      </c>
      <c r="D990">
        <v>1.2377</v>
      </c>
      <c r="F990">
        <v>1.2377</v>
      </c>
      <c r="G990">
        <v>14</v>
      </c>
      <c r="H990">
        <v>2</v>
      </c>
      <c r="I990">
        <v>4</v>
      </c>
      <c r="J990">
        <v>9</v>
      </c>
      <c r="K990">
        <v>5.1169987993012631</v>
      </c>
      <c r="L990">
        <v>499.38378675535006</v>
      </c>
    </row>
    <row r="991" spans="1:12">
      <c r="A991" s="73">
        <v>43142.208333333336</v>
      </c>
      <c r="B991">
        <v>9.25</v>
      </c>
      <c r="C991">
        <v>307.89999999999998</v>
      </c>
      <c r="D991">
        <v>1.2407999999999999</v>
      </c>
      <c r="F991">
        <v>1.2407999999999999</v>
      </c>
      <c r="G991">
        <v>15</v>
      </c>
      <c r="H991">
        <v>2</v>
      </c>
      <c r="I991">
        <v>5</v>
      </c>
      <c r="J991">
        <v>9</v>
      </c>
      <c r="K991">
        <v>4.8491493883423527</v>
      </c>
      <c r="L991">
        <v>491.01751874999997</v>
      </c>
    </row>
    <row r="992" spans="1:12">
      <c r="A992" s="73">
        <v>43142.25</v>
      </c>
      <c r="B992">
        <v>10.76</v>
      </c>
      <c r="C992">
        <v>309.39999999999998</v>
      </c>
      <c r="D992">
        <v>1.2433000000000001</v>
      </c>
      <c r="F992">
        <v>1.2433000000000001</v>
      </c>
      <c r="G992">
        <v>15</v>
      </c>
      <c r="H992">
        <v>2</v>
      </c>
      <c r="I992">
        <v>6</v>
      </c>
      <c r="J992">
        <v>11</v>
      </c>
      <c r="K992">
        <v>13.779526230808203</v>
      </c>
      <c r="L992">
        <v>774.43104063039993</v>
      </c>
    </row>
    <row r="993" spans="1:12">
      <c r="A993" s="73">
        <v>43142.291666666664</v>
      </c>
      <c r="B993">
        <v>9.82</v>
      </c>
      <c r="C993">
        <v>310.3</v>
      </c>
      <c r="D993">
        <v>1.2443</v>
      </c>
      <c r="F993">
        <v>1.2443</v>
      </c>
      <c r="G993">
        <v>15</v>
      </c>
      <c r="H993">
        <v>2</v>
      </c>
      <c r="I993">
        <v>7</v>
      </c>
      <c r="J993">
        <v>10</v>
      </c>
      <c r="K993">
        <v>7.6844187924519805</v>
      </c>
      <c r="L993">
        <v>589.15500142120004</v>
      </c>
    </row>
    <row r="994" spans="1:12">
      <c r="A994" s="73">
        <v>43142.333333333336</v>
      </c>
      <c r="B994">
        <v>9.4</v>
      </c>
      <c r="C994">
        <v>301.2</v>
      </c>
      <c r="D994">
        <v>1.2403</v>
      </c>
      <c r="F994">
        <v>1.2403</v>
      </c>
      <c r="G994">
        <v>14</v>
      </c>
      <c r="H994">
        <v>2</v>
      </c>
      <c r="I994">
        <v>8</v>
      </c>
      <c r="J994">
        <v>9</v>
      </c>
      <c r="K994">
        <v>5.5322729157396244</v>
      </c>
      <c r="L994">
        <v>515.08666760000006</v>
      </c>
    </row>
    <row r="995" spans="1:12">
      <c r="A995" s="73">
        <v>43142.375</v>
      </c>
      <c r="B995">
        <v>9.31</v>
      </c>
      <c r="C995">
        <v>293.7</v>
      </c>
      <c r="D995">
        <v>1.2352000000000001</v>
      </c>
      <c r="F995">
        <v>1.2352000000000001</v>
      </c>
      <c r="G995">
        <v>14</v>
      </c>
      <c r="H995">
        <v>2</v>
      </c>
      <c r="I995">
        <v>9</v>
      </c>
      <c r="J995">
        <v>9</v>
      </c>
      <c r="K995">
        <v>5.1169987993012631</v>
      </c>
      <c r="L995">
        <v>498.37509364160007</v>
      </c>
    </row>
    <row r="996" spans="1:12">
      <c r="A996" s="73">
        <v>43142.416666666664</v>
      </c>
      <c r="B996">
        <v>8.43</v>
      </c>
      <c r="C996">
        <v>285.89999999999998</v>
      </c>
      <c r="D996">
        <v>1.2248000000000001</v>
      </c>
      <c r="F996">
        <v>1.2248000000000001</v>
      </c>
      <c r="G996">
        <v>14</v>
      </c>
      <c r="H996">
        <v>2</v>
      </c>
      <c r="I996">
        <v>10</v>
      </c>
      <c r="J996">
        <v>8</v>
      </c>
      <c r="K996">
        <v>1.9101407719039416</v>
      </c>
      <c r="L996">
        <v>366.87482032680003</v>
      </c>
    </row>
    <row r="997" spans="1:12">
      <c r="A997" s="73">
        <v>43142.458333333336</v>
      </c>
      <c r="B997">
        <v>10.32</v>
      </c>
      <c r="C997">
        <v>288.60000000000002</v>
      </c>
      <c r="D997">
        <v>1.2144999999999999</v>
      </c>
      <c r="F997">
        <v>1.2144999999999999</v>
      </c>
      <c r="G997">
        <v>14</v>
      </c>
      <c r="H997">
        <v>2</v>
      </c>
      <c r="I997">
        <v>11</v>
      </c>
      <c r="J997">
        <v>10</v>
      </c>
      <c r="K997">
        <v>10.706497217109547</v>
      </c>
      <c r="L997">
        <v>667.43137036799999</v>
      </c>
    </row>
    <row r="998" spans="1:12">
      <c r="A998" s="73">
        <v>43142.5</v>
      </c>
      <c r="B998">
        <v>12.76</v>
      </c>
      <c r="C998">
        <v>292.3</v>
      </c>
      <c r="D998">
        <v>1.2062999999999999</v>
      </c>
      <c r="F998">
        <v>1.2062999999999999</v>
      </c>
      <c r="G998">
        <v>14</v>
      </c>
      <c r="H998">
        <v>2</v>
      </c>
      <c r="I998">
        <v>12</v>
      </c>
      <c r="J998">
        <v>13</v>
      </c>
      <c r="K998">
        <v>32.627839929438473</v>
      </c>
      <c r="L998">
        <v>1253.0758362143999</v>
      </c>
    </row>
    <row r="999" spans="1:12">
      <c r="A999" s="73">
        <v>43142.541666666664</v>
      </c>
      <c r="B999">
        <v>14.8</v>
      </c>
      <c r="C999">
        <v>298</v>
      </c>
      <c r="D999">
        <v>1.2004999999999999</v>
      </c>
      <c r="F999">
        <v>1.2004999999999999</v>
      </c>
      <c r="G999">
        <v>14</v>
      </c>
      <c r="H999">
        <v>2</v>
      </c>
      <c r="I999">
        <v>13</v>
      </c>
      <c r="J999">
        <v>15</v>
      </c>
      <c r="K999">
        <v>60.094719902041355</v>
      </c>
      <c r="L999">
        <v>1945.8856480000002</v>
      </c>
    </row>
    <row r="1000" spans="1:12">
      <c r="A1000" s="73">
        <v>43142.583333333336</v>
      </c>
      <c r="B1000">
        <v>16.170000000000002</v>
      </c>
      <c r="C1000">
        <v>303.10000000000002</v>
      </c>
      <c r="D1000">
        <v>1.1962999999999999</v>
      </c>
      <c r="F1000">
        <v>1.1962999999999999</v>
      </c>
      <c r="G1000">
        <v>14</v>
      </c>
      <c r="H1000">
        <v>2</v>
      </c>
      <c r="I1000">
        <v>14</v>
      </c>
      <c r="J1000">
        <v>16</v>
      </c>
      <c r="K1000">
        <v>83.212314785603127</v>
      </c>
      <c r="L1000">
        <v>2528.9495563909504</v>
      </c>
    </row>
    <row r="1001" spans="1:12">
      <c r="A1001" s="73">
        <v>43142.625</v>
      </c>
      <c r="B1001">
        <v>15.77</v>
      </c>
      <c r="C1001">
        <v>301.39999999999998</v>
      </c>
      <c r="D1001">
        <v>1.1939</v>
      </c>
      <c r="F1001">
        <v>1.1939</v>
      </c>
      <c r="G1001">
        <v>14</v>
      </c>
      <c r="H1001">
        <v>2</v>
      </c>
      <c r="I1001">
        <v>15</v>
      </c>
      <c r="J1001">
        <v>16</v>
      </c>
      <c r="K1001">
        <v>76.074652045877031</v>
      </c>
      <c r="L1001">
        <v>2341.1704643493495</v>
      </c>
    </row>
    <row r="1002" spans="1:12">
      <c r="A1002" s="73">
        <v>43142.666666666664</v>
      </c>
      <c r="B1002">
        <v>15.24</v>
      </c>
      <c r="C1002">
        <v>304.8</v>
      </c>
      <c r="D1002">
        <v>1.1949000000000001</v>
      </c>
      <c r="F1002">
        <v>1.1949000000000001</v>
      </c>
      <c r="G1002">
        <v>15</v>
      </c>
      <c r="H1002">
        <v>2</v>
      </c>
      <c r="I1002">
        <v>16</v>
      </c>
      <c r="J1002">
        <v>15</v>
      </c>
      <c r="K1002">
        <v>67.110148915739998</v>
      </c>
      <c r="L1002">
        <v>2114.7374995488003</v>
      </c>
    </row>
    <row r="1003" spans="1:12">
      <c r="A1003" s="73">
        <v>43142.708333333336</v>
      </c>
      <c r="B1003">
        <v>12.3</v>
      </c>
      <c r="C1003">
        <v>304.39999999999998</v>
      </c>
      <c r="D1003">
        <v>1.2010000000000001</v>
      </c>
      <c r="F1003">
        <v>1.2010000000000001</v>
      </c>
      <c r="G1003">
        <v>15</v>
      </c>
      <c r="H1003">
        <v>2</v>
      </c>
      <c r="I1003">
        <v>17</v>
      </c>
      <c r="J1003">
        <v>12</v>
      </c>
      <c r="K1003">
        <v>27.584327778753519</v>
      </c>
      <c r="L1003">
        <v>1117.4506335000003</v>
      </c>
    </row>
    <row r="1004" spans="1:12">
      <c r="A1004" s="73">
        <v>43142.75</v>
      </c>
      <c r="B1004">
        <v>9.4</v>
      </c>
      <c r="C1004">
        <v>301.89999999999998</v>
      </c>
      <c r="D1004">
        <v>1.2062999999999999</v>
      </c>
      <c r="F1004">
        <v>1.2062999999999999</v>
      </c>
      <c r="G1004">
        <v>14</v>
      </c>
      <c r="H1004">
        <v>2</v>
      </c>
      <c r="I1004">
        <v>18</v>
      </c>
      <c r="J1004">
        <v>9</v>
      </c>
      <c r="K1004">
        <v>5.5322729157396244</v>
      </c>
      <c r="L1004">
        <v>500.96673959999998</v>
      </c>
    </row>
    <row r="1005" spans="1:12">
      <c r="A1005" s="73">
        <v>43142.791666666664</v>
      </c>
      <c r="B1005">
        <v>9.1999999999999993</v>
      </c>
      <c r="C1005">
        <v>296</v>
      </c>
      <c r="D1005">
        <v>1.2053</v>
      </c>
      <c r="F1005">
        <v>1.2053</v>
      </c>
      <c r="G1005">
        <v>14</v>
      </c>
      <c r="H1005">
        <v>2</v>
      </c>
      <c r="I1005">
        <v>19</v>
      </c>
      <c r="J1005">
        <v>9</v>
      </c>
      <c r="K1005">
        <v>4.6314415458765925</v>
      </c>
      <c r="L1005">
        <v>469.27632319999992</v>
      </c>
    </row>
    <row r="1006" spans="1:12">
      <c r="A1006" s="73">
        <v>43142.833333333336</v>
      </c>
      <c r="B1006">
        <v>9.9499999999999993</v>
      </c>
      <c r="C1006">
        <v>291.8</v>
      </c>
      <c r="D1006">
        <v>1.2043999999999999</v>
      </c>
      <c r="F1006">
        <v>1.2043999999999999</v>
      </c>
      <c r="G1006">
        <v>14</v>
      </c>
      <c r="H1006">
        <v>2</v>
      </c>
      <c r="I1006">
        <v>20</v>
      </c>
      <c r="J1006">
        <v>10</v>
      </c>
      <c r="K1006">
        <v>8.4220591828629416</v>
      </c>
      <c r="L1006">
        <v>593.21208972499983</v>
      </c>
    </row>
    <row r="1007" spans="1:12">
      <c r="A1007" s="73">
        <v>43142.875</v>
      </c>
      <c r="B1007">
        <v>8.74</v>
      </c>
      <c r="C1007">
        <v>291.89999999999998</v>
      </c>
      <c r="D1007">
        <v>1.2024999999999999</v>
      </c>
      <c r="F1007">
        <v>1.2024999999999999</v>
      </c>
      <c r="G1007">
        <v>14</v>
      </c>
      <c r="H1007">
        <v>2</v>
      </c>
      <c r="I1007">
        <v>21</v>
      </c>
      <c r="J1007">
        <v>9</v>
      </c>
      <c r="K1007">
        <v>2.8631293951916348</v>
      </c>
      <c r="L1007">
        <v>401.41110893000001</v>
      </c>
    </row>
    <row r="1008" spans="1:12">
      <c r="A1008" s="73">
        <v>43142.916666666664</v>
      </c>
      <c r="B1008">
        <v>8.4</v>
      </c>
      <c r="C1008">
        <v>288.10000000000002</v>
      </c>
      <c r="D1008">
        <v>1.2058</v>
      </c>
      <c r="F1008">
        <v>1.2058</v>
      </c>
      <c r="G1008">
        <v>14</v>
      </c>
      <c r="H1008">
        <v>2</v>
      </c>
      <c r="I1008">
        <v>22</v>
      </c>
      <c r="J1008">
        <v>8</v>
      </c>
      <c r="K1008">
        <v>1.8281160664244893</v>
      </c>
      <c r="L1008">
        <v>357.34124160000005</v>
      </c>
    </row>
    <row r="1009" spans="1:12">
      <c r="A1009" s="73">
        <v>43142.958333333336</v>
      </c>
      <c r="B1009">
        <v>12.64</v>
      </c>
      <c r="C1009">
        <v>291.10000000000002</v>
      </c>
      <c r="D1009">
        <v>1.2096</v>
      </c>
      <c r="F1009">
        <v>1.2096</v>
      </c>
      <c r="G1009">
        <v>14</v>
      </c>
      <c r="H1009">
        <v>2</v>
      </c>
      <c r="I1009">
        <v>23</v>
      </c>
      <c r="J1009">
        <v>13</v>
      </c>
      <c r="K1009">
        <v>31.271341107520662</v>
      </c>
      <c r="L1009">
        <v>1221.3861875712003</v>
      </c>
    </row>
    <row r="1010" spans="1:12">
      <c r="A1010" s="73">
        <v>43143</v>
      </c>
      <c r="B1010">
        <v>13.27</v>
      </c>
      <c r="C1010">
        <v>287.7</v>
      </c>
      <c r="D1010">
        <v>1.2124999999999999</v>
      </c>
      <c r="F1010">
        <v>1.2124999999999999</v>
      </c>
      <c r="G1010">
        <v>14</v>
      </c>
      <c r="H1010">
        <v>2</v>
      </c>
      <c r="I1010">
        <v>0</v>
      </c>
      <c r="J1010">
        <v>13</v>
      </c>
      <c r="K1010">
        <v>38.714259922589186</v>
      </c>
      <c r="L1010">
        <v>1416.6563746937497</v>
      </c>
    </row>
    <row r="1011" spans="1:12">
      <c r="A1011" s="73">
        <v>43143.041666666664</v>
      </c>
      <c r="B1011">
        <v>12.29</v>
      </c>
      <c r="C1011">
        <v>278.8</v>
      </c>
      <c r="D1011">
        <v>1.214</v>
      </c>
      <c r="F1011">
        <v>1.214</v>
      </c>
      <c r="G1011">
        <v>13</v>
      </c>
      <c r="H1011">
        <v>2</v>
      </c>
      <c r="I1011">
        <v>1</v>
      </c>
      <c r="J1011">
        <v>12</v>
      </c>
      <c r="K1011">
        <v>27.479386210260351</v>
      </c>
      <c r="L1011">
        <v>1126.7935173229996</v>
      </c>
    </row>
    <row r="1012" spans="1:12">
      <c r="A1012" s="73">
        <v>43143.083333333336</v>
      </c>
      <c r="B1012">
        <v>11.05</v>
      </c>
      <c r="C1012">
        <v>280.10000000000002</v>
      </c>
      <c r="D1012">
        <v>1.2163999999999999</v>
      </c>
      <c r="F1012">
        <v>1.2163999999999999</v>
      </c>
      <c r="G1012">
        <v>13</v>
      </c>
      <c r="H1012">
        <v>2</v>
      </c>
      <c r="I1012">
        <v>2</v>
      </c>
      <c r="J1012">
        <v>11</v>
      </c>
      <c r="K1012">
        <v>16.0166317171096</v>
      </c>
      <c r="L1012">
        <v>820.60328252500017</v>
      </c>
    </row>
    <row r="1013" spans="1:12">
      <c r="A1013" s="73">
        <v>43143.125</v>
      </c>
      <c r="B1013">
        <v>10.91</v>
      </c>
      <c r="C1013">
        <v>283.10000000000002</v>
      </c>
      <c r="D1013">
        <v>1.2183999999999999</v>
      </c>
      <c r="F1013">
        <v>1.2183999999999999</v>
      </c>
      <c r="G1013">
        <v>14</v>
      </c>
      <c r="H1013">
        <v>2</v>
      </c>
      <c r="I1013">
        <v>3</v>
      </c>
      <c r="J1013">
        <v>11</v>
      </c>
      <c r="K1013">
        <v>14.915649758205475</v>
      </c>
      <c r="L1013">
        <v>791.10503105319992</v>
      </c>
    </row>
    <row r="1014" spans="1:12">
      <c r="A1014" s="73">
        <v>43143.166666666664</v>
      </c>
      <c r="B1014">
        <v>11.47</v>
      </c>
      <c r="C1014">
        <v>294</v>
      </c>
      <c r="D1014">
        <v>1.2189000000000001</v>
      </c>
      <c r="F1014">
        <v>1.2189000000000001</v>
      </c>
      <c r="G1014">
        <v>14</v>
      </c>
      <c r="H1014">
        <v>2</v>
      </c>
      <c r="I1014">
        <v>4</v>
      </c>
      <c r="J1014">
        <v>11</v>
      </c>
      <c r="K1014">
        <v>19.554777593821957</v>
      </c>
      <c r="L1014">
        <v>919.66219709235031</v>
      </c>
    </row>
    <row r="1015" spans="1:12">
      <c r="A1015" s="73">
        <v>43143.208333333336</v>
      </c>
      <c r="B1015">
        <v>9.48</v>
      </c>
      <c r="C1015">
        <v>289.5</v>
      </c>
      <c r="D1015">
        <v>1.2233000000000001</v>
      </c>
      <c r="F1015">
        <v>1.2233000000000001</v>
      </c>
      <c r="G1015">
        <v>14</v>
      </c>
      <c r="H1015">
        <v>2</v>
      </c>
      <c r="I1015">
        <v>5</v>
      </c>
      <c r="J1015">
        <v>9</v>
      </c>
      <c r="K1015">
        <v>5.9150054636848353</v>
      </c>
      <c r="L1015">
        <v>521.10830191680009</v>
      </c>
    </row>
    <row r="1016" spans="1:12">
      <c r="A1016" s="73">
        <v>43143.25</v>
      </c>
      <c r="B1016">
        <v>8.42</v>
      </c>
      <c r="C1016">
        <v>288.7</v>
      </c>
      <c r="D1016">
        <v>1.2218</v>
      </c>
      <c r="F1016">
        <v>1.2218</v>
      </c>
      <c r="G1016">
        <v>14</v>
      </c>
      <c r="H1016">
        <v>2</v>
      </c>
      <c r="I1016">
        <v>6</v>
      </c>
      <c r="J1016">
        <v>8</v>
      </c>
      <c r="K1016">
        <v>1.8825992034107908</v>
      </c>
      <c r="L1016">
        <v>364.67534259920001</v>
      </c>
    </row>
    <row r="1017" spans="1:12">
      <c r="A1017" s="73">
        <v>43143.291666666664</v>
      </c>
      <c r="B1017">
        <v>6.45</v>
      </c>
      <c r="C1017">
        <v>285.60000000000002</v>
      </c>
      <c r="D1017">
        <v>1.2262999999999999</v>
      </c>
      <c r="F1017">
        <v>1.2262999999999999</v>
      </c>
      <c r="G1017">
        <v>14</v>
      </c>
      <c r="H1017">
        <v>2</v>
      </c>
      <c r="I1017">
        <v>7</v>
      </c>
      <c r="J1017">
        <v>6</v>
      </c>
      <c r="K1017">
        <v>0.35751021025997648</v>
      </c>
      <c r="L1017">
        <v>164.53029504375002</v>
      </c>
    </row>
    <row r="1018" spans="1:12">
      <c r="A1018" s="73">
        <v>43143.333333333336</v>
      </c>
      <c r="B1018">
        <v>4.8600000000000003</v>
      </c>
      <c r="C1018">
        <v>276.8</v>
      </c>
      <c r="D1018">
        <v>1.2199</v>
      </c>
      <c r="F1018">
        <v>1.2199</v>
      </c>
      <c r="G1018">
        <v>13</v>
      </c>
      <c r="H1018">
        <v>2</v>
      </c>
      <c r="I1018">
        <v>8</v>
      </c>
      <c r="J1018">
        <v>5</v>
      </c>
      <c r="K1018">
        <v>4.7870008198489122</v>
      </c>
      <c r="L1018">
        <v>70.016926597200012</v>
      </c>
    </row>
    <row r="1019" spans="1:12">
      <c r="A1019" s="73">
        <v>43143.375</v>
      </c>
      <c r="B1019">
        <v>5.81</v>
      </c>
      <c r="C1019">
        <v>269.39999999999998</v>
      </c>
      <c r="D1019">
        <v>1.2092000000000001</v>
      </c>
      <c r="F1019">
        <v>1.2092000000000001</v>
      </c>
      <c r="G1019">
        <v>13</v>
      </c>
      <c r="H1019">
        <v>2</v>
      </c>
      <c r="I1019">
        <v>9</v>
      </c>
      <c r="J1019">
        <v>6</v>
      </c>
      <c r="K1019">
        <v>1.5324498266982918</v>
      </c>
      <c r="L1019">
        <v>118.57593012859999</v>
      </c>
    </row>
    <row r="1020" spans="1:12">
      <c r="A1020" s="73">
        <v>43143.416666666664</v>
      </c>
      <c r="B1020">
        <v>6.19</v>
      </c>
      <c r="C1020">
        <v>274.60000000000002</v>
      </c>
      <c r="D1020">
        <v>1.1986000000000001</v>
      </c>
      <c r="F1020">
        <v>1.1986000000000001</v>
      </c>
      <c r="G1020">
        <v>13</v>
      </c>
      <c r="H1020">
        <v>2</v>
      </c>
      <c r="I1020">
        <v>10</v>
      </c>
      <c r="J1020">
        <v>6</v>
      </c>
      <c r="K1020">
        <v>0.73602942943804106</v>
      </c>
      <c r="L1020">
        <v>142.13997173870004</v>
      </c>
    </row>
    <row r="1021" spans="1:12">
      <c r="A1021" s="73">
        <v>43143.458333333336</v>
      </c>
      <c r="B1021">
        <v>9.26</v>
      </c>
      <c r="C1021">
        <v>296.3</v>
      </c>
      <c r="D1021">
        <v>1.1855</v>
      </c>
      <c r="F1021">
        <v>1.1855</v>
      </c>
      <c r="G1021">
        <v>14</v>
      </c>
      <c r="H1021">
        <v>2</v>
      </c>
      <c r="I1021">
        <v>11</v>
      </c>
      <c r="J1021">
        <v>9</v>
      </c>
      <c r="K1021">
        <v>4.8932909568355027</v>
      </c>
      <c r="L1021">
        <v>470.65700047399997</v>
      </c>
    </row>
    <row r="1022" spans="1:12">
      <c r="A1022" s="73">
        <v>43143.5</v>
      </c>
      <c r="B1022">
        <v>11.74</v>
      </c>
      <c r="C1022">
        <v>290.7</v>
      </c>
      <c r="D1022">
        <v>1.1767000000000001</v>
      </c>
      <c r="F1022">
        <v>1.1767000000000001</v>
      </c>
      <c r="G1022">
        <v>14</v>
      </c>
      <c r="H1022">
        <v>2</v>
      </c>
      <c r="I1022">
        <v>12</v>
      </c>
      <c r="J1022">
        <v>12</v>
      </c>
      <c r="K1022">
        <v>22.015599943137037</v>
      </c>
      <c r="L1022">
        <v>952.00679572040019</v>
      </c>
    </row>
    <row r="1023" spans="1:12">
      <c r="A1023" s="73">
        <v>43143.541666666664</v>
      </c>
      <c r="B1023">
        <v>13.4</v>
      </c>
      <c r="C1023">
        <v>285.2</v>
      </c>
      <c r="D1023">
        <v>1.169</v>
      </c>
      <c r="F1023">
        <v>1.169</v>
      </c>
      <c r="G1023">
        <v>14</v>
      </c>
      <c r="H1023">
        <v>2</v>
      </c>
      <c r="I1023">
        <v>13</v>
      </c>
      <c r="J1023">
        <v>13</v>
      </c>
      <c r="K1023">
        <v>40.348900313000165</v>
      </c>
      <c r="L1023">
        <v>1406.3677880000002</v>
      </c>
    </row>
    <row r="1024" spans="1:12">
      <c r="A1024" s="73">
        <v>43143.583333333336</v>
      </c>
      <c r="B1024">
        <v>13.29</v>
      </c>
      <c r="C1024">
        <v>298.8</v>
      </c>
      <c r="D1024">
        <v>1.1645000000000001</v>
      </c>
      <c r="F1024">
        <v>1.1645000000000001</v>
      </c>
      <c r="G1024">
        <v>14</v>
      </c>
      <c r="H1024">
        <v>2</v>
      </c>
      <c r="I1024">
        <v>14</v>
      </c>
      <c r="J1024">
        <v>13</v>
      </c>
      <c r="K1024">
        <v>38.963543059575485</v>
      </c>
      <c r="L1024">
        <v>1366.7353897702499</v>
      </c>
    </row>
    <row r="1025" spans="1:12">
      <c r="A1025" s="73">
        <v>43143.625</v>
      </c>
      <c r="B1025">
        <v>12.75</v>
      </c>
      <c r="C1025">
        <v>294.3</v>
      </c>
      <c r="D1025">
        <v>1.1605000000000001</v>
      </c>
      <c r="F1025">
        <v>1.1605000000000001</v>
      </c>
      <c r="G1025">
        <v>14</v>
      </c>
      <c r="H1025">
        <v>2</v>
      </c>
      <c r="I1025">
        <v>15</v>
      </c>
      <c r="J1025">
        <v>13</v>
      </c>
      <c r="K1025">
        <v>32.51369836094532</v>
      </c>
      <c r="L1025">
        <v>1202.6678554687501</v>
      </c>
    </row>
    <row r="1026" spans="1:12">
      <c r="A1026" s="73">
        <v>43143.666666666664</v>
      </c>
      <c r="B1026">
        <v>11.28</v>
      </c>
      <c r="C1026">
        <v>291.7</v>
      </c>
      <c r="D1026">
        <v>1.1596</v>
      </c>
      <c r="F1026">
        <v>1.1596</v>
      </c>
      <c r="G1026">
        <v>14</v>
      </c>
      <c r="H1026">
        <v>2</v>
      </c>
      <c r="I1026">
        <v>16</v>
      </c>
      <c r="J1026">
        <v>11</v>
      </c>
      <c r="K1026">
        <v>17.91048779245207</v>
      </c>
      <c r="L1026">
        <v>832.15745832959988</v>
      </c>
    </row>
    <row r="1027" spans="1:12">
      <c r="A1027" s="73">
        <v>43143.708333333336</v>
      </c>
      <c r="B1027">
        <v>10.31</v>
      </c>
      <c r="C1027">
        <v>289.3</v>
      </c>
      <c r="D1027">
        <v>1.1667000000000001</v>
      </c>
      <c r="F1027">
        <v>1.1667000000000001</v>
      </c>
      <c r="G1027">
        <v>14</v>
      </c>
      <c r="H1027">
        <v>2</v>
      </c>
      <c r="I1027">
        <v>17</v>
      </c>
      <c r="J1027">
        <v>10</v>
      </c>
      <c r="K1027">
        <v>10.641155648616397</v>
      </c>
      <c r="L1027">
        <v>639.30072662985015</v>
      </c>
    </row>
    <row r="1028" spans="1:12">
      <c r="A1028" s="73">
        <v>43143.75</v>
      </c>
      <c r="B1028">
        <v>8.93</v>
      </c>
      <c r="C1028">
        <v>290.5</v>
      </c>
      <c r="D1028">
        <v>1.1726000000000001</v>
      </c>
      <c r="F1028">
        <v>1.1726000000000001</v>
      </c>
      <c r="G1028">
        <v>14</v>
      </c>
      <c r="H1028">
        <v>2</v>
      </c>
      <c r="I1028">
        <v>18</v>
      </c>
      <c r="J1028">
        <v>9</v>
      </c>
      <c r="K1028">
        <v>3.5422191965615082</v>
      </c>
      <c r="L1028">
        <v>417.51710338909999</v>
      </c>
    </row>
    <row r="1029" spans="1:12">
      <c r="A1029" s="73">
        <v>43143.791666666664</v>
      </c>
      <c r="B1029">
        <v>5.47</v>
      </c>
      <c r="C1029">
        <v>295</v>
      </c>
      <c r="D1029">
        <v>1.1745000000000001</v>
      </c>
      <c r="F1029">
        <v>1.1745000000000001</v>
      </c>
      <c r="G1029">
        <v>14</v>
      </c>
      <c r="H1029">
        <v>2</v>
      </c>
      <c r="I1029">
        <v>19</v>
      </c>
      <c r="J1029">
        <v>5</v>
      </c>
      <c r="K1029">
        <v>2.489836497931146</v>
      </c>
      <c r="L1029">
        <v>96.113635431749998</v>
      </c>
    </row>
    <row r="1030" spans="1:12">
      <c r="A1030" s="73">
        <v>43143.833333333336</v>
      </c>
      <c r="B1030">
        <v>4.91</v>
      </c>
      <c r="C1030">
        <v>283.5</v>
      </c>
      <c r="D1030">
        <v>1.1726000000000001</v>
      </c>
      <c r="F1030">
        <v>1.1726000000000001</v>
      </c>
      <c r="G1030">
        <v>14</v>
      </c>
      <c r="H1030">
        <v>2</v>
      </c>
      <c r="I1030">
        <v>20</v>
      </c>
      <c r="J1030">
        <v>5</v>
      </c>
      <c r="K1030">
        <v>4.5707086623146695</v>
      </c>
      <c r="L1030">
        <v>69.400783037300002</v>
      </c>
    </row>
    <row r="1031" spans="1:12">
      <c r="A1031" s="73">
        <v>43143.875</v>
      </c>
      <c r="B1031">
        <v>3.69</v>
      </c>
      <c r="C1031">
        <v>287.2</v>
      </c>
      <c r="D1031">
        <v>1.1698999999999999</v>
      </c>
      <c r="F1031">
        <v>1.1698999999999999</v>
      </c>
      <c r="G1031">
        <v>14</v>
      </c>
      <c r="H1031">
        <v>2</v>
      </c>
      <c r="I1031">
        <v>21</v>
      </c>
      <c r="J1031">
        <v>4</v>
      </c>
      <c r="K1031">
        <v>11.275637306150207</v>
      </c>
      <c r="L1031">
        <v>29.38988209455</v>
      </c>
    </row>
    <row r="1032" spans="1:12">
      <c r="A1032" s="73">
        <v>43143.916666666664</v>
      </c>
      <c r="B1032">
        <v>3.58</v>
      </c>
      <c r="C1032">
        <v>267.7</v>
      </c>
      <c r="D1032">
        <v>1.1772</v>
      </c>
      <c r="F1032">
        <v>1.1772</v>
      </c>
      <c r="G1032">
        <v>13</v>
      </c>
      <c r="H1032">
        <v>2</v>
      </c>
      <c r="I1032">
        <v>22</v>
      </c>
      <c r="J1032">
        <v>4</v>
      </c>
      <c r="K1032">
        <v>12.026480052725541</v>
      </c>
      <c r="L1032">
        <v>27.006564283200003</v>
      </c>
    </row>
    <row r="1033" spans="1:12">
      <c r="A1033" s="73">
        <v>43143.958333333336</v>
      </c>
      <c r="B1033">
        <v>3.31</v>
      </c>
      <c r="C1033">
        <v>272.60000000000002</v>
      </c>
      <c r="D1033">
        <v>1.1704000000000001</v>
      </c>
      <c r="F1033">
        <v>1.1704000000000001</v>
      </c>
      <c r="G1033">
        <v>13</v>
      </c>
      <c r="H1033">
        <v>2</v>
      </c>
      <c r="I1033">
        <v>23</v>
      </c>
      <c r="J1033">
        <v>3</v>
      </c>
      <c r="K1033">
        <v>13.972057703410455</v>
      </c>
      <c r="L1033">
        <v>21.222097173200002</v>
      </c>
    </row>
    <row r="1034" spans="1:12">
      <c r="A1034" s="73">
        <v>43144</v>
      </c>
      <c r="B1034">
        <v>3.42</v>
      </c>
      <c r="C1034">
        <v>261</v>
      </c>
      <c r="D1034">
        <v>1.1767000000000001</v>
      </c>
      <c r="F1034">
        <v>1.1767000000000001</v>
      </c>
      <c r="G1034">
        <v>13</v>
      </c>
      <c r="H1034">
        <v>2</v>
      </c>
      <c r="I1034">
        <v>0</v>
      </c>
      <c r="J1034">
        <v>3</v>
      </c>
      <c r="K1034">
        <v>13.161814956835121</v>
      </c>
      <c r="L1034">
        <v>23.534993134799997</v>
      </c>
    </row>
    <row r="1035" spans="1:12">
      <c r="A1035" s="73">
        <v>43144.041666666664</v>
      </c>
      <c r="B1035">
        <v>2.82</v>
      </c>
      <c r="C1035">
        <v>257.60000000000002</v>
      </c>
      <c r="D1035">
        <v>1.1850000000000001</v>
      </c>
      <c r="F1035">
        <v>1.1850000000000001</v>
      </c>
      <c r="G1035">
        <v>12</v>
      </c>
      <c r="H1035">
        <v>2</v>
      </c>
      <c r="I1035">
        <v>1</v>
      </c>
      <c r="J1035">
        <v>3</v>
      </c>
      <c r="K1035">
        <v>17.875320847246044</v>
      </c>
      <c r="L1035">
        <v>13.28726754</v>
      </c>
    </row>
    <row r="1036" spans="1:12">
      <c r="A1036" s="73">
        <v>43144.083333333336</v>
      </c>
      <c r="B1036">
        <v>2.99</v>
      </c>
      <c r="C1036">
        <v>233</v>
      </c>
      <c r="D1036">
        <v>1.1874</v>
      </c>
      <c r="F1036">
        <v>1.1874</v>
      </c>
      <c r="G1036">
        <v>11</v>
      </c>
      <c r="H1036">
        <v>2</v>
      </c>
      <c r="I1036">
        <v>2</v>
      </c>
      <c r="J1036">
        <v>3</v>
      </c>
      <c r="K1036">
        <v>16.46672751162961</v>
      </c>
      <c r="L1036">
        <v>15.870134736300002</v>
      </c>
    </row>
    <row r="1037" spans="1:12">
      <c r="A1037" s="73">
        <v>43144.125</v>
      </c>
      <c r="B1037">
        <v>5.0199999999999996</v>
      </c>
      <c r="C1037">
        <v>223.3</v>
      </c>
      <c r="D1037">
        <v>1.1855</v>
      </c>
      <c r="F1037">
        <v>1.1855</v>
      </c>
      <c r="G1037">
        <v>11</v>
      </c>
      <c r="H1037">
        <v>2</v>
      </c>
      <c r="I1037">
        <v>3</v>
      </c>
      <c r="J1037">
        <v>5</v>
      </c>
      <c r="K1037">
        <v>4.1124659157393362</v>
      </c>
      <c r="L1037">
        <v>74.986436241999982</v>
      </c>
    </row>
    <row r="1038" spans="1:12">
      <c r="A1038" s="73">
        <v>43144.166666666664</v>
      </c>
      <c r="B1038">
        <v>4.7699999999999996</v>
      </c>
      <c r="C1038">
        <v>234.4</v>
      </c>
      <c r="D1038">
        <v>1.1892</v>
      </c>
      <c r="F1038">
        <v>1.1892</v>
      </c>
      <c r="G1038">
        <v>11</v>
      </c>
      <c r="H1038">
        <v>2</v>
      </c>
      <c r="I1038">
        <v>4</v>
      </c>
      <c r="J1038">
        <v>5</v>
      </c>
      <c r="K1038">
        <v>5.1889267034105533</v>
      </c>
      <c r="L1038">
        <v>64.532730601799983</v>
      </c>
    </row>
    <row r="1039" spans="1:12">
      <c r="A1039" s="73">
        <v>43144.208333333336</v>
      </c>
      <c r="B1039">
        <v>2.2999999999999998</v>
      </c>
      <c r="C1039">
        <v>232.7</v>
      </c>
      <c r="D1039">
        <v>1.1958</v>
      </c>
      <c r="F1039">
        <v>1.1958</v>
      </c>
      <c r="G1039">
        <v>11</v>
      </c>
      <c r="H1039">
        <v>2</v>
      </c>
      <c r="I1039">
        <v>5</v>
      </c>
      <c r="J1039">
        <v>2</v>
      </c>
      <c r="K1039">
        <v>22.542759285602173</v>
      </c>
      <c r="L1039">
        <v>7.2746492999999983</v>
      </c>
    </row>
    <row r="1040" spans="1:12">
      <c r="A1040" s="73">
        <v>43144.25</v>
      </c>
      <c r="B1040">
        <v>2.0299999999999998</v>
      </c>
      <c r="C1040">
        <v>226.4</v>
      </c>
      <c r="D1040">
        <v>1.1962999999999999</v>
      </c>
      <c r="F1040">
        <v>1.1962999999999999</v>
      </c>
      <c r="G1040">
        <v>11</v>
      </c>
      <c r="H1040">
        <v>2</v>
      </c>
      <c r="I1040">
        <v>6</v>
      </c>
      <c r="J1040">
        <v>2</v>
      </c>
      <c r="K1040">
        <v>25.179536936287082</v>
      </c>
      <c r="L1040">
        <v>5.003780160049998</v>
      </c>
    </row>
    <row r="1041" spans="1:12">
      <c r="A1041" s="73">
        <v>43144.291666666664</v>
      </c>
      <c r="B1041">
        <v>2.11</v>
      </c>
      <c r="C1041">
        <v>220.2</v>
      </c>
      <c r="D1041">
        <v>1.1991000000000001</v>
      </c>
      <c r="F1041">
        <v>1.1991000000000001</v>
      </c>
      <c r="G1041">
        <v>11</v>
      </c>
      <c r="H1041">
        <v>2</v>
      </c>
      <c r="I1041">
        <v>7</v>
      </c>
      <c r="J1041">
        <v>2</v>
      </c>
      <c r="K1041">
        <v>24.383069484232291</v>
      </c>
      <c r="L1041">
        <v>5.6321313310499992</v>
      </c>
    </row>
    <row r="1042" spans="1:12">
      <c r="A1042" s="73">
        <v>43144.333333333336</v>
      </c>
      <c r="B1042">
        <v>1.03</v>
      </c>
      <c r="C1042">
        <v>225.1</v>
      </c>
      <c r="D1042">
        <v>1.1953</v>
      </c>
      <c r="F1042">
        <v>1.1953</v>
      </c>
      <c r="G1042">
        <v>11</v>
      </c>
      <c r="H1042">
        <v>2</v>
      </c>
      <c r="I1042">
        <v>8</v>
      </c>
      <c r="J1042">
        <v>1</v>
      </c>
      <c r="K1042">
        <v>36.215380086971948</v>
      </c>
      <c r="L1042">
        <v>0.65306829155000001</v>
      </c>
    </row>
    <row r="1043" spans="1:12">
      <c r="A1043" s="73">
        <v>43144.375</v>
      </c>
      <c r="B1043">
        <v>1.72</v>
      </c>
      <c r="C1043">
        <v>233.2</v>
      </c>
      <c r="D1043">
        <v>1.1745000000000001</v>
      </c>
      <c r="F1043">
        <v>1.1745000000000001</v>
      </c>
      <c r="G1043">
        <v>11</v>
      </c>
      <c r="H1043">
        <v>2</v>
      </c>
      <c r="I1043">
        <v>9</v>
      </c>
      <c r="J1043">
        <v>2</v>
      </c>
      <c r="K1043">
        <v>28.386748312999394</v>
      </c>
      <c r="L1043">
        <v>2.9881910880000002</v>
      </c>
    </row>
    <row r="1044" spans="1:12">
      <c r="A1044" s="73">
        <v>43144.416666666664</v>
      </c>
      <c r="B1044">
        <v>0.76</v>
      </c>
      <c r="C1044">
        <v>252.7</v>
      </c>
      <c r="D1044">
        <v>1.1636</v>
      </c>
      <c r="F1044">
        <v>1.1636</v>
      </c>
      <c r="G1044">
        <v>12</v>
      </c>
      <c r="H1044">
        <v>2</v>
      </c>
      <c r="I1044">
        <v>10</v>
      </c>
      <c r="J1044">
        <v>1</v>
      </c>
      <c r="K1044">
        <v>39.537957737656868</v>
      </c>
      <c r="L1044">
        <v>0.25539623680000001</v>
      </c>
    </row>
    <row r="1045" spans="1:12">
      <c r="A1045" s="73">
        <v>43144.458333333336</v>
      </c>
      <c r="B1045">
        <v>2.35</v>
      </c>
      <c r="C1045">
        <v>263</v>
      </c>
      <c r="D1045">
        <v>1.1525000000000001</v>
      </c>
      <c r="F1045">
        <v>1.1525000000000001</v>
      </c>
      <c r="G1045">
        <v>13</v>
      </c>
      <c r="H1045">
        <v>2</v>
      </c>
      <c r="I1045">
        <v>11</v>
      </c>
      <c r="J1045">
        <v>2</v>
      </c>
      <c r="K1045">
        <v>22.070467128067921</v>
      </c>
      <c r="L1045">
        <v>7.478500468750001</v>
      </c>
    </row>
    <row r="1046" spans="1:12">
      <c r="A1046" s="73">
        <v>43144.5</v>
      </c>
      <c r="B1046">
        <v>2.75</v>
      </c>
      <c r="C1046">
        <v>272</v>
      </c>
      <c r="D1046">
        <v>1.145</v>
      </c>
      <c r="F1046">
        <v>1.145</v>
      </c>
      <c r="G1046">
        <v>13</v>
      </c>
      <c r="H1046">
        <v>2</v>
      </c>
      <c r="I1046">
        <v>12</v>
      </c>
      <c r="J1046">
        <v>3</v>
      </c>
      <c r="K1046">
        <v>18.472129867793981</v>
      </c>
      <c r="L1046">
        <v>11.906210937500001</v>
      </c>
    </row>
    <row r="1047" spans="1:12">
      <c r="A1047" s="73">
        <v>43144.541666666664</v>
      </c>
      <c r="B1047">
        <v>3.94</v>
      </c>
      <c r="C1047">
        <v>290.10000000000002</v>
      </c>
      <c r="D1047">
        <v>1.1411</v>
      </c>
      <c r="F1047">
        <v>1.1411</v>
      </c>
      <c r="G1047">
        <v>14</v>
      </c>
      <c r="H1047">
        <v>2</v>
      </c>
      <c r="I1047">
        <v>13</v>
      </c>
      <c r="J1047">
        <v>4</v>
      </c>
      <c r="K1047">
        <v>9.6591765184789899</v>
      </c>
      <c r="L1047">
        <v>34.896540521199995</v>
      </c>
    </row>
    <row r="1048" spans="1:12">
      <c r="A1048" s="73">
        <v>43144.583333333336</v>
      </c>
      <c r="B1048">
        <v>5.19</v>
      </c>
      <c r="C1048">
        <v>307.39999999999998</v>
      </c>
      <c r="D1048">
        <v>1.1358999999999999</v>
      </c>
      <c r="F1048">
        <v>1.1358999999999999</v>
      </c>
      <c r="G1048">
        <v>15</v>
      </c>
      <c r="H1048">
        <v>2</v>
      </c>
      <c r="I1048">
        <v>14</v>
      </c>
      <c r="J1048">
        <v>5</v>
      </c>
      <c r="K1048">
        <v>3.451872580122906</v>
      </c>
      <c r="L1048">
        <v>79.398477994050012</v>
      </c>
    </row>
    <row r="1049" spans="1:12">
      <c r="A1049" s="73">
        <v>43144.625</v>
      </c>
      <c r="B1049">
        <v>5.33</v>
      </c>
      <c r="C1049">
        <v>316</v>
      </c>
      <c r="D1049">
        <v>1.1363000000000001</v>
      </c>
      <c r="F1049">
        <v>1.1363000000000001</v>
      </c>
      <c r="G1049">
        <v>15</v>
      </c>
      <c r="H1049">
        <v>2</v>
      </c>
      <c r="I1049">
        <v>15</v>
      </c>
      <c r="J1049">
        <v>5</v>
      </c>
      <c r="K1049">
        <v>2.9512545390270262</v>
      </c>
      <c r="L1049">
        <v>86.028953131550011</v>
      </c>
    </row>
    <row r="1050" spans="1:12">
      <c r="A1050" s="73">
        <v>43144.666666666664</v>
      </c>
      <c r="B1050">
        <v>6.99</v>
      </c>
      <c r="C1050">
        <v>327.5</v>
      </c>
      <c r="D1050">
        <v>1.1418999999999999</v>
      </c>
      <c r="F1050">
        <v>1.1418999999999999</v>
      </c>
      <c r="G1050">
        <v>16</v>
      </c>
      <c r="H1050">
        <v>2</v>
      </c>
      <c r="I1050">
        <v>16</v>
      </c>
      <c r="J1050">
        <v>7</v>
      </c>
      <c r="K1050">
        <v>3.3549088901491074E-3</v>
      </c>
      <c r="L1050">
        <v>194.99775192404999</v>
      </c>
    </row>
    <row r="1051" spans="1:12">
      <c r="A1051" s="73">
        <v>43144.708333333336</v>
      </c>
      <c r="B1051">
        <v>4.63</v>
      </c>
      <c r="C1051">
        <v>358.2</v>
      </c>
      <c r="D1051">
        <v>1.1525000000000001</v>
      </c>
      <c r="F1051">
        <v>1.1525000000000001</v>
      </c>
      <c r="G1051">
        <v>1</v>
      </c>
      <c r="H1051">
        <v>2</v>
      </c>
      <c r="I1051">
        <v>17</v>
      </c>
      <c r="J1051">
        <v>5</v>
      </c>
      <c r="K1051">
        <v>5.8463447445064327</v>
      </c>
      <c r="L1051">
        <v>57.194453083749998</v>
      </c>
    </row>
    <row r="1052" spans="1:12">
      <c r="A1052" s="73">
        <v>43144.75</v>
      </c>
      <c r="B1052">
        <v>3.5</v>
      </c>
      <c r="C1052">
        <v>353.4</v>
      </c>
      <c r="D1052">
        <v>1.1605000000000001</v>
      </c>
      <c r="F1052">
        <v>1.1605000000000001</v>
      </c>
      <c r="G1052">
        <v>1</v>
      </c>
      <c r="H1052">
        <v>2</v>
      </c>
      <c r="I1052">
        <v>18</v>
      </c>
      <c r="J1052">
        <v>4</v>
      </c>
      <c r="K1052">
        <v>12.587747504780332</v>
      </c>
      <c r="L1052">
        <v>24.878218750000002</v>
      </c>
    </row>
    <row r="1053" spans="1:12">
      <c r="A1053" s="73">
        <v>43144.791666666664</v>
      </c>
      <c r="B1053">
        <v>4.53</v>
      </c>
      <c r="C1053">
        <v>346.5</v>
      </c>
      <c r="D1053">
        <v>1.1731</v>
      </c>
      <c r="F1053">
        <v>1.1731</v>
      </c>
      <c r="G1053">
        <v>16</v>
      </c>
      <c r="H1053">
        <v>2</v>
      </c>
      <c r="I1053">
        <v>19</v>
      </c>
      <c r="J1053">
        <v>5</v>
      </c>
      <c r="K1053">
        <v>6.339929059574918</v>
      </c>
      <c r="L1053">
        <v>54.525498544350008</v>
      </c>
    </row>
    <row r="1054" spans="1:12">
      <c r="A1054" s="73">
        <v>43144.833333333336</v>
      </c>
      <c r="B1054">
        <v>4.79</v>
      </c>
      <c r="C1054">
        <v>336.6</v>
      </c>
      <c r="D1054">
        <v>1.1813</v>
      </c>
      <c r="F1054">
        <v>1.1813</v>
      </c>
      <c r="G1054">
        <v>16</v>
      </c>
      <c r="H1054">
        <v>2</v>
      </c>
      <c r="I1054">
        <v>20</v>
      </c>
      <c r="J1054">
        <v>5</v>
      </c>
      <c r="K1054">
        <v>5.0982098403968541</v>
      </c>
      <c r="L1054">
        <v>64.913757465350002</v>
      </c>
    </row>
    <row r="1055" spans="1:12">
      <c r="A1055" s="73">
        <v>43144.875</v>
      </c>
      <c r="B1055">
        <v>3.62</v>
      </c>
      <c r="C1055">
        <v>331.4</v>
      </c>
      <c r="D1055">
        <v>1.1863999999999999</v>
      </c>
      <c r="F1055">
        <v>1.1863999999999999</v>
      </c>
      <c r="G1055">
        <v>16</v>
      </c>
      <c r="H1055">
        <v>2</v>
      </c>
      <c r="I1055">
        <v>21</v>
      </c>
      <c r="J1055">
        <v>4</v>
      </c>
      <c r="K1055">
        <v>11.750646326698146</v>
      </c>
      <c r="L1055">
        <v>28.140178889600001</v>
      </c>
    </row>
    <row r="1056" spans="1:12">
      <c r="A1056" s="73">
        <v>43144.916666666664</v>
      </c>
      <c r="B1056">
        <v>4.7</v>
      </c>
      <c r="C1056">
        <v>324.10000000000002</v>
      </c>
      <c r="D1056">
        <v>1.1901999999999999</v>
      </c>
      <c r="F1056">
        <v>1.1901999999999999</v>
      </c>
      <c r="G1056">
        <v>15</v>
      </c>
      <c r="H1056">
        <v>2</v>
      </c>
      <c r="I1056">
        <v>22</v>
      </c>
      <c r="J1056">
        <v>5</v>
      </c>
      <c r="K1056">
        <v>5.5127357239584907</v>
      </c>
      <c r="L1056">
        <v>61.785067300000001</v>
      </c>
    </row>
    <row r="1057" spans="1:12">
      <c r="A1057" s="73">
        <v>43144.958333333336</v>
      </c>
      <c r="B1057">
        <v>5.0199999999999996</v>
      </c>
      <c r="C1057">
        <v>301.39999999999998</v>
      </c>
      <c r="D1057">
        <v>1.1935</v>
      </c>
      <c r="F1057">
        <v>1.1935</v>
      </c>
      <c r="G1057">
        <v>14</v>
      </c>
      <c r="H1057">
        <v>2</v>
      </c>
      <c r="I1057">
        <v>23</v>
      </c>
      <c r="J1057">
        <v>5</v>
      </c>
      <c r="K1057">
        <v>4.1124659157393362</v>
      </c>
      <c r="L1057">
        <v>75.492460273999981</v>
      </c>
    </row>
    <row r="1058" spans="1:12">
      <c r="A1058" s="73">
        <v>43145</v>
      </c>
      <c r="B1058">
        <v>3.92</v>
      </c>
      <c r="C1058">
        <v>311.5</v>
      </c>
      <c r="D1058">
        <v>1.2000999999999999</v>
      </c>
      <c r="F1058">
        <v>1.2000999999999999</v>
      </c>
      <c r="G1058">
        <v>15</v>
      </c>
      <c r="H1058">
        <v>2</v>
      </c>
      <c r="I1058">
        <v>0</v>
      </c>
      <c r="J1058">
        <v>4</v>
      </c>
      <c r="K1058">
        <v>9.7838933814926872</v>
      </c>
      <c r="L1058">
        <v>36.144784614399995</v>
      </c>
    </row>
    <row r="1059" spans="1:12">
      <c r="A1059" s="73">
        <v>43145.041666666664</v>
      </c>
      <c r="B1059">
        <v>5.0999999999999996</v>
      </c>
      <c r="C1059">
        <v>296.39999999999998</v>
      </c>
      <c r="D1059">
        <v>1.2039</v>
      </c>
      <c r="F1059">
        <v>1.2039</v>
      </c>
      <c r="G1059">
        <v>14</v>
      </c>
      <c r="H1059">
        <v>2</v>
      </c>
      <c r="I1059">
        <v>1</v>
      </c>
      <c r="J1059">
        <v>5</v>
      </c>
      <c r="K1059">
        <v>3.7943984636845469</v>
      </c>
      <c r="L1059">
        <v>79.849269449999994</v>
      </c>
    </row>
    <row r="1060" spans="1:12">
      <c r="A1060" s="73">
        <v>43145.083333333336</v>
      </c>
      <c r="B1060">
        <v>7.5</v>
      </c>
      <c r="C1060">
        <v>291.89999999999998</v>
      </c>
      <c r="D1060">
        <v>1.2039</v>
      </c>
      <c r="F1060">
        <v>1.2039</v>
      </c>
      <c r="G1060">
        <v>14</v>
      </c>
      <c r="H1060">
        <v>2</v>
      </c>
      <c r="I1060">
        <v>2</v>
      </c>
      <c r="J1060">
        <v>8</v>
      </c>
      <c r="K1060">
        <v>0.20437490204086756</v>
      </c>
      <c r="L1060">
        <v>253.94765624999999</v>
      </c>
    </row>
    <row r="1061" spans="1:12">
      <c r="A1061" s="73">
        <v>43145.125</v>
      </c>
      <c r="B1061">
        <v>8.89</v>
      </c>
      <c r="C1061">
        <v>293.10000000000002</v>
      </c>
      <c r="D1061">
        <v>1.2053</v>
      </c>
      <c r="F1061">
        <v>1.2053</v>
      </c>
      <c r="G1061">
        <v>14</v>
      </c>
      <c r="H1061">
        <v>2</v>
      </c>
      <c r="I1061">
        <v>3</v>
      </c>
      <c r="J1061">
        <v>9</v>
      </c>
      <c r="K1061">
        <v>3.3932529225889061</v>
      </c>
      <c r="L1061">
        <v>423.41909912785007</v>
      </c>
    </row>
    <row r="1062" spans="1:12">
      <c r="A1062" s="73">
        <v>43145.166666666664</v>
      </c>
      <c r="B1062">
        <v>9.91</v>
      </c>
      <c r="C1062">
        <v>296.89999999999998</v>
      </c>
      <c r="D1062">
        <v>1.2048000000000001</v>
      </c>
      <c r="F1062">
        <v>1.2048000000000001</v>
      </c>
      <c r="G1062">
        <v>14</v>
      </c>
      <c r="H1062">
        <v>2</v>
      </c>
      <c r="I1062">
        <v>4</v>
      </c>
      <c r="J1062">
        <v>10</v>
      </c>
      <c r="K1062">
        <v>8.191492908890341</v>
      </c>
      <c r="L1062">
        <v>586.28114405040014</v>
      </c>
    </row>
    <row r="1063" spans="1:12">
      <c r="A1063" s="73">
        <v>43145.208333333336</v>
      </c>
      <c r="B1063">
        <v>9.16</v>
      </c>
      <c r="C1063">
        <v>296.2</v>
      </c>
      <c r="D1063">
        <v>1.2111000000000001</v>
      </c>
      <c r="F1063">
        <v>1.2111000000000001</v>
      </c>
      <c r="G1063">
        <v>14</v>
      </c>
      <c r="H1063">
        <v>2</v>
      </c>
      <c r="I1063">
        <v>5</v>
      </c>
      <c r="J1063">
        <v>9</v>
      </c>
      <c r="K1063">
        <v>4.4608752719039906</v>
      </c>
      <c r="L1063">
        <v>465.4107704928</v>
      </c>
    </row>
    <row r="1064" spans="1:12">
      <c r="A1064" s="73">
        <v>43145.25</v>
      </c>
      <c r="B1064">
        <v>5.92</v>
      </c>
      <c r="C1064">
        <v>286.60000000000002</v>
      </c>
      <c r="D1064">
        <v>1.2111000000000001</v>
      </c>
      <c r="F1064">
        <v>1.2111000000000001</v>
      </c>
      <c r="G1064">
        <v>14</v>
      </c>
      <c r="H1064">
        <v>2</v>
      </c>
      <c r="I1064">
        <v>6</v>
      </c>
      <c r="J1064">
        <v>6</v>
      </c>
      <c r="K1064">
        <v>1.2722070801229557</v>
      </c>
      <c r="L1064">
        <v>125.6362973184</v>
      </c>
    </row>
    <row r="1065" spans="1:12">
      <c r="A1065" s="73">
        <v>43145.291666666664</v>
      </c>
      <c r="B1065">
        <v>4.74</v>
      </c>
      <c r="C1065">
        <v>296.8</v>
      </c>
      <c r="D1065">
        <v>1.2121</v>
      </c>
      <c r="F1065">
        <v>1.2121</v>
      </c>
      <c r="G1065">
        <v>14</v>
      </c>
      <c r="H1065">
        <v>2</v>
      </c>
      <c r="I1065">
        <v>7</v>
      </c>
      <c r="J1065">
        <v>5</v>
      </c>
      <c r="K1065">
        <v>5.3265019979310964</v>
      </c>
      <c r="L1065">
        <v>64.542157765200002</v>
      </c>
    </row>
    <row r="1066" spans="1:12">
      <c r="A1066" s="73">
        <v>43145.333333333336</v>
      </c>
      <c r="B1066">
        <v>1.49</v>
      </c>
      <c r="C1066">
        <v>291.7</v>
      </c>
      <c r="D1066">
        <v>1.2062999999999999</v>
      </c>
      <c r="F1066">
        <v>1.2062999999999999</v>
      </c>
      <c r="G1066">
        <v>14</v>
      </c>
      <c r="H1066">
        <v>2</v>
      </c>
      <c r="I1066">
        <v>8</v>
      </c>
      <c r="J1066">
        <v>1</v>
      </c>
      <c r="K1066">
        <v>30.890492237656908</v>
      </c>
      <c r="L1066">
        <v>1.9951894393499998</v>
      </c>
    </row>
    <row r="1067" spans="1:12">
      <c r="A1067" s="73">
        <v>43145.375</v>
      </c>
      <c r="B1067">
        <v>4.34</v>
      </c>
      <c r="C1067">
        <v>272.39999999999998</v>
      </c>
      <c r="D1067">
        <v>1.1953</v>
      </c>
      <c r="F1067">
        <v>1.1953</v>
      </c>
      <c r="G1067">
        <v>13</v>
      </c>
      <c r="H1067">
        <v>2</v>
      </c>
      <c r="I1067">
        <v>9</v>
      </c>
      <c r="J1067">
        <v>4</v>
      </c>
      <c r="K1067">
        <v>7.3328392582050439</v>
      </c>
      <c r="L1067">
        <v>48.855798115599995</v>
      </c>
    </row>
    <row r="1068" spans="1:12">
      <c r="A1068" s="73">
        <v>43145.416666666664</v>
      </c>
      <c r="B1068">
        <v>5.72</v>
      </c>
      <c r="C1068">
        <v>290.10000000000002</v>
      </c>
      <c r="D1068">
        <v>1.1837</v>
      </c>
      <c r="F1068">
        <v>1.1837</v>
      </c>
      <c r="G1068">
        <v>14</v>
      </c>
      <c r="H1068">
        <v>2</v>
      </c>
      <c r="I1068">
        <v>10</v>
      </c>
      <c r="J1068">
        <v>6</v>
      </c>
      <c r="K1068">
        <v>1.7633757102599295</v>
      </c>
      <c r="L1068">
        <v>110.76428242879999</v>
      </c>
    </row>
    <row r="1069" spans="1:12">
      <c r="A1069" s="73">
        <v>43145.458333333336</v>
      </c>
      <c r="B1069">
        <v>7.69</v>
      </c>
      <c r="C1069">
        <v>298.2</v>
      </c>
      <c r="D1069">
        <v>1.1777</v>
      </c>
      <c r="F1069">
        <v>1.1777</v>
      </c>
      <c r="G1069">
        <v>14</v>
      </c>
      <c r="H1069">
        <v>2</v>
      </c>
      <c r="I1069">
        <v>11</v>
      </c>
      <c r="J1069">
        <v>8</v>
      </c>
      <c r="K1069">
        <v>0.41226470341074356</v>
      </c>
      <c r="L1069">
        <v>267.78342920965002</v>
      </c>
    </row>
    <row r="1070" spans="1:12">
      <c r="A1070" s="73">
        <v>43145.5</v>
      </c>
      <c r="B1070">
        <v>9.14</v>
      </c>
      <c r="C1070">
        <v>306.2</v>
      </c>
      <c r="D1070">
        <v>1.1758</v>
      </c>
      <c r="F1070">
        <v>1.1758</v>
      </c>
      <c r="G1070">
        <v>15</v>
      </c>
      <c r="H1070">
        <v>2</v>
      </c>
      <c r="I1070">
        <v>12</v>
      </c>
      <c r="J1070">
        <v>9</v>
      </c>
      <c r="K1070">
        <v>4.3767921349176904</v>
      </c>
      <c r="L1070">
        <v>448.89218787760007</v>
      </c>
    </row>
    <row r="1071" spans="1:12">
      <c r="A1071" s="73">
        <v>43145.541666666664</v>
      </c>
      <c r="B1071">
        <v>9.44</v>
      </c>
      <c r="C1071">
        <v>309.39999999999998</v>
      </c>
      <c r="D1071">
        <v>1.1726000000000001</v>
      </c>
      <c r="F1071">
        <v>1.1726000000000001</v>
      </c>
      <c r="G1071">
        <v>15</v>
      </c>
      <c r="H1071">
        <v>2</v>
      </c>
      <c r="I1071">
        <v>13</v>
      </c>
      <c r="J1071">
        <v>9</v>
      </c>
      <c r="K1071">
        <v>5.7220391897122251</v>
      </c>
      <c r="L1071">
        <v>493.21454673919999</v>
      </c>
    </row>
    <row r="1072" spans="1:12">
      <c r="A1072" s="73">
        <v>43145.583333333336</v>
      </c>
      <c r="B1072">
        <v>9.1999999999999993</v>
      </c>
      <c r="C1072">
        <v>305.10000000000002</v>
      </c>
      <c r="D1072">
        <v>1.1698999999999999</v>
      </c>
      <c r="F1072">
        <v>1.1698999999999999</v>
      </c>
      <c r="G1072">
        <v>15</v>
      </c>
      <c r="H1072">
        <v>2</v>
      </c>
      <c r="I1072">
        <v>14</v>
      </c>
      <c r="J1072">
        <v>9</v>
      </c>
      <c r="K1072">
        <v>4.6314415458765925</v>
      </c>
      <c r="L1072">
        <v>455.49354559999989</v>
      </c>
    </row>
    <row r="1073" spans="1:12">
      <c r="A1073" s="73">
        <v>43145.625</v>
      </c>
      <c r="B1073">
        <v>9.4499999999999993</v>
      </c>
      <c r="C1073">
        <v>304.89999999999998</v>
      </c>
      <c r="D1073">
        <v>1.1685000000000001</v>
      </c>
      <c r="F1073">
        <v>1.1685000000000001</v>
      </c>
      <c r="G1073">
        <v>15</v>
      </c>
      <c r="H1073">
        <v>2</v>
      </c>
      <c r="I1073">
        <v>15</v>
      </c>
      <c r="J1073">
        <v>9</v>
      </c>
      <c r="K1073">
        <v>5.7699807582053761</v>
      </c>
      <c r="L1073">
        <v>493.05361415624992</v>
      </c>
    </row>
    <row r="1074" spans="1:12">
      <c r="A1074" s="73">
        <v>43145.666666666664</v>
      </c>
      <c r="B1074">
        <v>9.3000000000000007</v>
      </c>
      <c r="C1074">
        <v>308</v>
      </c>
      <c r="D1074">
        <v>1.1695</v>
      </c>
      <c r="F1074">
        <v>1.1695</v>
      </c>
      <c r="G1074">
        <v>15</v>
      </c>
      <c r="H1074">
        <v>2</v>
      </c>
      <c r="I1074">
        <v>16</v>
      </c>
      <c r="J1074">
        <v>9</v>
      </c>
      <c r="K1074">
        <v>5.0718572308081127</v>
      </c>
      <c r="L1074">
        <v>470.34775575000009</v>
      </c>
    </row>
    <row r="1075" spans="1:12">
      <c r="A1075" s="73">
        <v>43145.708333333336</v>
      </c>
      <c r="B1075">
        <v>7.54</v>
      </c>
      <c r="C1075">
        <v>303.8</v>
      </c>
      <c r="D1075">
        <v>1.1762999999999999</v>
      </c>
      <c r="F1075">
        <v>1.1762999999999999</v>
      </c>
      <c r="G1075">
        <v>15</v>
      </c>
      <c r="H1075">
        <v>2</v>
      </c>
      <c r="I1075">
        <v>17</v>
      </c>
      <c r="J1075">
        <v>8</v>
      </c>
      <c r="K1075">
        <v>0.24214117601347296</v>
      </c>
      <c r="L1075">
        <v>252.11700479159998</v>
      </c>
    </row>
    <row r="1076" spans="1:12">
      <c r="A1076" s="73">
        <v>43145.75</v>
      </c>
      <c r="B1076">
        <v>5.51</v>
      </c>
      <c r="C1076">
        <v>304.2</v>
      </c>
      <c r="D1076">
        <v>1.1832</v>
      </c>
      <c r="F1076">
        <v>1.1832</v>
      </c>
      <c r="G1076">
        <v>15</v>
      </c>
      <c r="H1076">
        <v>2</v>
      </c>
      <c r="I1076">
        <v>18</v>
      </c>
      <c r="J1076">
        <v>6</v>
      </c>
      <c r="K1076">
        <v>2.3652027719037512</v>
      </c>
      <c r="L1076">
        <v>98.965303731599988</v>
      </c>
    </row>
    <row r="1077" spans="1:12">
      <c r="A1077" s="73">
        <v>43145.791666666664</v>
      </c>
      <c r="B1077">
        <v>5.1100000000000003</v>
      </c>
      <c r="C1077">
        <v>301.89999999999998</v>
      </c>
      <c r="D1077">
        <v>1.1837</v>
      </c>
      <c r="F1077">
        <v>1.1837</v>
      </c>
      <c r="G1077">
        <v>14</v>
      </c>
      <c r="H1077">
        <v>2</v>
      </c>
      <c r="I1077">
        <v>19</v>
      </c>
      <c r="J1077">
        <v>5</v>
      </c>
      <c r="K1077">
        <v>3.7555400321776955</v>
      </c>
      <c r="L1077">
        <v>78.972221027350017</v>
      </c>
    </row>
    <row r="1078" spans="1:12">
      <c r="A1078" s="73">
        <v>43145.833333333336</v>
      </c>
      <c r="B1078">
        <v>5.92</v>
      </c>
      <c r="C1078">
        <v>304.2</v>
      </c>
      <c r="D1078">
        <v>1.1859999999999999</v>
      </c>
      <c r="F1078">
        <v>1.1859999999999999</v>
      </c>
      <c r="G1078">
        <v>15</v>
      </c>
      <c r="H1078">
        <v>2</v>
      </c>
      <c r="I1078">
        <v>20</v>
      </c>
      <c r="J1078">
        <v>6</v>
      </c>
      <c r="K1078">
        <v>1.2722070801229557</v>
      </c>
      <c r="L1078">
        <v>123.03248998399998</v>
      </c>
    </row>
    <row r="1079" spans="1:12">
      <c r="A1079" s="73">
        <v>43145.875</v>
      </c>
      <c r="B1079">
        <v>5.05</v>
      </c>
      <c r="C1079">
        <v>292.2</v>
      </c>
      <c r="D1079">
        <v>1.1897</v>
      </c>
      <c r="F1079">
        <v>1.1897</v>
      </c>
      <c r="G1079">
        <v>14</v>
      </c>
      <c r="H1079">
        <v>2</v>
      </c>
      <c r="I1079">
        <v>21</v>
      </c>
      <c r="J1079">
        <v>5</v>
      </c>
      <c r="K1079">
        <v>3.9916906212187895</v>
      </c>
      <c r="L1079">
        <v>76.609318731249999</v>
      </c>
    </row>
    <row r="1080" spans="1:12">
      <c r="A1080" s="73">
        <v>43145.916666666664</v>
      </c>
      <c r="B1080">
        <v>5.42</v>
      </c>
      <c r="C1080">
        <v>287.60000000000002</v>
      </c>
      <c r="D1080">
        <v>1.1892</v>
      </c>
      <c r="F1080">
        <v>1.1892</v>
      </c>
      <c r="G1080">
        <v>14</v>
      </c>
      <c r="H1080">
        <v>2</v>
      </c>
      <c r="I1080">
        <v>22</v>
      </c>
      <c r="J1080">
        <v>5</v>
      </c>
      <c r="K1080">
        <v>2.6501286554653887</v>
      </c>
      <c r="L1080">
        <v>94.672264324800011</v>
      </c>
    </row>
    <row r="1081" spans="1:12">
      <c r="A1081" s="73">
        <v>43145.958333333336</v>
      </c>
      <c r="B1081">
        <v>5.67</v>
      </c>
      <c r="C1081">
        <v>286.5</v>
      </c>
      <c r="D1081">
        <v>1.1939</v>
      </c>
      <c r="F1081">
        <v>1.1939</v>
      </c>
      <c r="G1081">
        <v>14</v>
      </c>
      <c r="H1081">
        <v>2</v>
      </c>
      <c r="I1081">
        <v>23</v>
      </c>
      <c r="J1081">
        <v>6</v>
      </c>
      <c r="K1081">
        <v>1.8986678677941722</v>
      </c>
      <c r="L1081">
        <v>108.81459079784999</v>
      </c>
    </row>
    <row r="1082" spans="1:12">
      <c r="A1082" s="73">
        <v>43146</v>
      </c>
      <c r="B1082">
        <v>4.8499999999999996</v>
      </c>
      <c r="C1082">
        <v>278.8</v>
      </c>
      <c r="D1082">
        <v>1.1958</v>
      </c>
      <c r="F1082">
        <v>1.1958</v>
      </c>
      <c r="G1082">
        <v>13</v>
      </c>
      <c r="H1082">
        <v>2</v>
      </c>
      <c r="I1082">
        <v>0</v>
      </c>
      <c r="J1082">
        <v>5</v>
      </c>
      <c r="K1082">
        <v>4.8308592513557631</v>
      </c>
      <c r="L1082">
        <v>68.210898337499984</v>
      </c>
    </row>
    <row r="1083" spans="1:12">
      <c r="A1083" s="73">
        <v>43146.041666666664</v>
      </c>
      <c r="B1083">
        <v>3.12</v>
      </c>
      <c r="C1083">
        <v>269.10000000000002</v>
      </c>
      <c r="D1083">
        <v>1.2000999999999999</v>
      </c>
      <c r="F1083">
        <v>1.2000999999999999</v>
      </c>
      <c r="G1083">
        <v>13</v>
      </c>
      <c r="H1083">
        <v>2</v>
      </c>
      <c r="I1083">
        <v>1</v>
      </c>
      <c r="J1083">
        <v>3</v>
      </c>
      <c r="K1083">
        <v>15.428567902040578</v>
      </c>
      <c r="L1083">
        <v>18.224315366399999</v>
      </c>
    </row>
    <row r="1084" spans="1:12">
      <c r="A1084" s="73">
        <v>43146.083333333336</v>
      </c>
      <c r="B1084">
        <v>3.68</v>
      </c>
      <c r="C1084">
        <v>266.89999999999998</v>
      </c>
      <c r="D1084">
        <v>1.1996</v>
      </c>
      <c r="F1084">
        <v>1.1996</v>
      </c>
      <c r="G1084">
        <v>13</v>
      </c>
      <c r="H1084">
        <v>2</v>
      </c>
      <c r="I1084">
        <v>2</v>
      </c>
      <c r="J1084">
        <v>4</v>
      </c>
      <c r="K1084">
        <v>11.342895737657054</v>
      </c>
      <c r="L1084">
        <v>29.8916519936</v>
      </c>
    </row>
    <row r="1085" spans="1:12">
      <c r="A1085" s="73">
        <v>43146.125</v>
      </c>
      <c r="B1085">
        <v>4.93</v>
      </c>
      <c r="C1085">
        <v>269.89999999999998</v>
      </c>
      <c r="D1085">
        <v>1.2010000000000001</v>
      </c>
      <c r="F1085">
        <v>1.2010000000000001</v>
      </c>
      <c r="G1085">
        <v>13</v>
      </c>
      <c r="H1085">
        <v>2</v>
      </c>
      <c r="I1085">
        <v>3</v>
      </c>
      <c r="J1085">
        <v>5</v>
      </c>
      <c r="K1085">
        <v>4.4855917993009742</v>
      </c>
      <c r="L1085">
        <v>71.953805778499998</v>
      </c>
    </row>
    <row r="1086" spans="1:12">
      <c r="A1086" s="73">
        <v>43146.166666666664</v>
      </c>
      <c r="B1086">
        <v>6.42</v>
      </c>
      <c r="C1086">
        <v>265</v>
      </c>
      <c r="D1086">
        <v>1.2039</v>
      </c>
      <c r="F1086">
        <v>1.2039</v>
      </c>
      <c r="G1086">
        <v>13</v>
      </c>
      <c r="H1086">
        <v>2</v>
      </c>
      <c r="I1086">
        <v>4</v>
      </c>
      <c r="J1086">
        <v>6</v>
      </c>
      <c r="K1086">
        <v>0.39428550478052271</v>
      </c>
      <c r="L1086">
        <v>159.2815609116</v>
      </c>
    </row>
    <row r="1087" spans="1:12">
      <c r="A1087" s="73">
        <v>43146.208333333336</v>
      </c>
      <c r="B1087">
        <v>7.57</v>
      </c>
      <c r="C1087">
        <v>260.60000000000002</v>
      </c>
      <c r="D1087">
        <v>1.2029000000000001</v>
      </c>
      <c r="F1087">
        <v>1.2029000000000001</v>
      </c>
      <c r="G1087">
        <v>13</v>
      </c>
      <c r="H1087">
        <v>2</v>
      </c>
      <c r="I1087">
        <v>5</v>
      </c>
      <c r="J1087">
        <v>8</v>
      </c>
      <c r="K1087">
        <v>0.27256588149292726</v>
      </c>
      <c r="L1087">
        <v>260.90786303485004</v>
      </c>
    </row>
    <row r="1088" spans="1:12">
      <c r="A1088" s="73">
        <v>43146.25</v>
      </c>
      <c r="B1088">
        <v>5.96</v>
      </c>
      <c r="C1088">
        <v>251.4</v>
      </c>
      <c r="D1088">
        <v>1.2144999999999999</v>
      </c>
      <c r="F1088">
        <v>1.2144999999999999</v>
      </c>
      <c r="G1088">
        <v>12</v>
      </c>
      <c r="H1088">
        <v>2</v>
      </c>
      <c r="I1088">
        <v>6</v>
      </c>
      <c r="J1088">
        <v>6</v>
      </c>
      <c r="K1088">
        <v>1.1835733540955611</v>
      </c>
      <c r="L1088">
        <v>128.56012993599998</v>
      </c>
    </row>
    <row r="1089" spans="1:12">
      <c r="A1089" s="73">
        <v>43146.291666666664</v>
      </c>
      <c r="B1089">
        <v>7.51</v>
      </c>
      <c r="C1089">
        <v>242.5</v>
      </c>
      <c r="D1089">
        <v>1.2124999999999999</v>
      </c>
      <c r="F1089">
        <v>1.2124999999999999</v>
      </c>
      <c r="G1089">
        <v>12</v>
      </c>
      <c r="H1089">
        <v>2</v>
      </c>
      <c r="I1089">
        <v>7</v>
      </c>
      <c r="J1089">
        <v>8</v>
      </c>
      <c r="K1089">
        <v>0.2135164705340187</v>
      </c>
      <c r="L1089">
        <v>256.78613029374992</v>
      </c>
    </row>
    <row r="1090" spans="1:12">
      <c r="A1090" s="73">
        <v>43146.333333333336</v>
      </c>
      <c r="B1090">
        <v>8.18</v>
      </c>
      <c r="C1090">
        <v>235.8</v>
      </c>
      <c r="D1090">
        <v>1.2034</v>
      </c>
      <c r="F1090">
        <v>1.2034</v>
      </c>
      <c r="G1090">
        <v>11</v>
      </c>
      <c r="H1090">
        <v>2</v>
      </c>
      <c r="I1090">
        <v>8</v>
      </c>
      <c r="J1090">
        <v>8</v>
      </c>
      <c r="K1090">
        <v>1.2816015595751582</v>
      </c>
      <c r="L1090">
        <v>329.33654303439994</v>
      </c>
    </row>
    <row r="1091" spans="1:12">
      <c r="A1091" s="73">
        <v>43146.375</v>
      </c>
      <c r="B1091">
        <v>6.88</v>
      </c>
      <c r="C1091">
        <v>233.5</v>
      </c>
      <c r="D1091">
        <v>1.1859999999999999</v>
      </c>
      <c r="F1091">
        <v>1.1859999999999999</v>
      </c>
      <c r="G1091">
        <v>11</v>
      </c>
      <c r="H1091">
        <v>2</v>
      </c>
      <c r="I1091">
        <v>9</v>
      </c>
      <c r="J1091">
        <v>7</v>
      </c>
      <c r="K1091">
        <v>2.8197655465484407E-2</v>
      </c>
      <c r="L1091">
        <v>193.11677849599997</v>
      </c>
    </row>
    <row r="1092" spans="1:12">
      <c r="A1092" s="73">
        <v>43146.416666666664</v>
      </c>
      <c r="B1092">
        <v>8.1199999999999992</v>
      </c>
      <c r="C1092">
        <v>233.5</v>
      </c>
      <c r="D1092">
        <v>1.1685000000000001</v>
      </c>
      <c r="F1092">
        <v>1.1685000000000001</v>
      </c>
      <c r="G1092">
        <v>11</v>
      </c>
      <c r="H1092">
        <v>2</v>
      </c>
      <c r="I1092">
        <v>10</v>
      </c>
      <c r="J1092">
        <v>8</v>
      </c>
      <c r="K1092">
        <v>1.149352148616249</v>
      </c>
      <c r="L1092">
        <v>312.80004638399993</v>
      </c>
    </row>
    <row r="1093" spans="1:12">
      <c r="A1093" s="73">
        <v>43146.458333333336</v>
      </c>
      <c r="B1093">
        <v>9.7799999999999994</v>
      </c>
      <c r="C1093">
        <v>235.6</v>
      </c>
      <c r="D1093">
        <v>1.1609</v>
      </c>
      <c r="F1093">
        <v>1.1609</v>
      </c>
      <c r="G1093">
        <v>11</v>
      </c>
      <c r="H1093">
        <v>2</v>
      </c>
      <c r="I1093">
        <v>11</v>
      </c>
      <c r="J1093">
        <v>10</v>
      </c>
      <c r="K1093">
        <v>7.4642525184793698</v>
      </c>
      <c r="L1093">
        <v>542.97693276839993</v>
      </c>
    </row>
    <row r="1094" spans="1:12">
      <c r="A1094" s="73">
        <v>43146.5</v>
      </c>
      <c r="B1094">
        <v>9.2200000000000006</v>
      </c>
      <c r="C1094">
        <v>230.5</v>
      </c>
      <c r="D1094">
        <v>1.1507000000000001</v>
      </c>
      <c r="F1094">
        <v>1.1507000000000001</v>
      </c>
      <c r="G1094">
        <v>11</v>
      </c>
      <c r="H1094">
        <v>2</v>
      </c>
      <c r="I1094">
        <v>12</v>
      </c>
      <c r="J1094">
        <v>9</v>
      </c>
      <c r="K1094">
        <v>4.7179246828629013</v>
      </c>
      <c r="L1094">
        <v>450.94635470680009</v>
      </c>
    </row>
    <row r="1095" spans="1:12">
      <c r="A1095" s="73">
        <v>43146.541666666664</v>
      </c>
      <c r="B1095">
        <v>10.38</v>
      </c>
      <c r="C1095">
        <v>237.8</v>
      </c>
      <c r="D1095">
        <v>1.1402000000000001</v>
      </c>
      <c r="F1095">
        <v>1.1402000000000001</v>
      </c>
      <c r="G1095">
        <v>12</v>
      </c>
      <c r="H1095">
        <v>2</v>
      </c>
      <c r="I1095">
        <v>13</v>
      </c>
      <c r="J1095">
        <v>10</v>
      </c>
      <c r="K1095">
        <v>11.102746628068459</v>
      </c>
      <c r="L1095">
        <v>637.59235572720024</v>
      </c>
    </row>
    <row r="1096" spans="1:12">
      <c r="A1096" s="73">
        <v>43146.583333333336</v>
      </c>
      <c r="B1096">
        <v>13.08</v>
      </c>
      <c r="C1096">
        <v>255</v>
      </c>
      <c r="D1096">
        <v>1.1358999999999999</v>
      </c>
      <c r="F1096">
        <v>1.1358999999999999</v>
      </c>
      <c r="G1096">
        <v>12</v>
      </c>
      <c r="H1096">
        <v>2</v>
      </c>
      <c r="I1096">
        <v>14</v>
      </c>
      <c r="J1096">
        <v>13</v>
      </c>
      <c r="K1096">
        <v>36.385970121219316</v>
      </c>
      <c r="L1096">
        <v>1270.9642531104</v>
      </c>
    </row>
    <row r="1097" spans="1:12">
      <c r="A1097" s="73">
        <v>43146.625</v>
      </c>
      <c r="B1097">
        <v>12.61</v>
      </c>
      <c r="C1097">
        <v>265.39999999999998</v>
      </c>
      <c r="D1097">
        <v>1.1342000000000001</v>
      </c>
      <c r="F1097">
        <v>1.1342000000000001</v>
      </c>
      <c r="G1097">
        <v>13</v>
      </c>
      <c r="H1097">
        <v>2</v>
      </c>
      <c r="I1097">
        <v>15</v>
      </c>
      <c r="J1097">
        <v>13</v>
      </c>
      <c r="K1097">
        <v>30.936716402041196</v>
      </c>
      <c r="L1097">
        <v>1137.1163576851</v>
      </c>
    </row>
    <row r="1098" spans="1:12">
      <c r="A1098" s="73">
        <v>43146.666666666664</v>
      </c>
      <c r="B1098">
        <v>11.28</v>
      </c>
      <c r="C1098">
        <v>264.5</v>
      </c>
      <c r="D1098">
        <v>1.1336999999999999</v>
      </c>
      <c r="F1098">
        <v>1.1336999999999999</v>
      </c>
      <c r="G1098">
        <v>13</v>
      </c>
      <c r="H1098">
        <v>2</v>
      </c>
      <c r="I1098">
        <v>16</v>
      </c>
      <c r="J1098">
        <v>11</v>
      </c>
      <c r="K1098">
        <v>17.91048779245207</v>
      </c>
      <c r="L1098">
        <v>813.57098181119989</v>
      </c>
    </row>
    <row r="1099" spans="1:12">
      <c r="A1099" s="73">
        <v>43146.708333333336</v>
      </c>
      <c r="B1099">
        <v>11.4</v>
      </c>
      <c r="C1099">
        <v>276.8</v>
      </c>
      <c r="D1099">
        <v>1.1418999999999999</v>
      </c>
      <c r="F1099">
        <v>1.1418999999999999</v>
      </c>
      <c r="G1099">
        <v>13</v>
      </c>
      <c r="H1099">
        <v>2</v>
      </c>
      <c r="I1099">
        <v>17</v>
      </c>
      <c r="J1099">
        <v>11</v>
      </c>
      <c r="K1099">
        <v>18.940586614369895</v>
      </c>
      <c r="L1099">
        <v>845.8875468</v>
      </c>
    </row>
    <row r="1100" spans="1:12">
      <c r="A1100" s="73">
        <v>43146.75</v>
      </c>
      <c r="B1100">
        <v>8.8800000000000008</v>
      </c>
      <c r="C1100">
        <v>277</v>
      </c>
      <c r="D1100">
        <v>1.1537999999999999</v>
      </c>
      <c r="F1100">
        <v>1.1537999999999999</v>
      </c>
      <c r="G1100">
        <v>13</v>
      </c>
      <c r="H1100">
        <v>2</v>
      </c>
      <c r="I1100">
        <v>18</v>
      </c>
      <c r="J1100">
        <v>9</v>
      </c>
      <c r="K1100">
        <v>3.3565113540957556</v>
      </c>
      <c r="L1100">
        <v>403.96099783680006</v>
      </c>
    </row>
    <row r="1101" spans="1:12">
      <c r="A1101" s="73">
        <v>43146.791666666664</v>
      </c>
      <c r="B1101">
        <v>9.89</v>
      </c>
      <c r="C1101">
        <v>325.5</v>
      </c>
      <c r="D1101">
        <v>1.1667000000000001</v>
      </c>
      <c r="F1101">
        <v>1.1667000000000001</v>
      </c>
      <c r="G1101">
        <v>15</v>
      </c>
      <c r="H1101">
        <v>2</v>
      </c>
      <c r="I1101">
        <v>19</v>
      </c>
      <c r="J1101">
        <v>10</v>
      </c>
      <c r="K1101">
        <v>8.0774097719040423</v>
      </c>
      <c r="L1101">
        <v>564.31042961115008</v>
      </c>
    </row>
    <row r="1102" spans="1:12">
      <c r="A1102" s="73">
        <v>43146.833333333336</v>
      </c>
      <c r="B1102">
        <v>9.4700000000000006</v>
      </c>
      <c r="C1102">
        <v>327.5</v>
      </c>
      <c r="D1102">
        <v>1.1780999999999999</v>
      </c>
      <c r="F1102">
        <v>1.1780999999999999</v>
      </c>
      <c r="G1102">
        <v>16</v>
      </c>
      <c r="H1102">
        <v>2</v>
      </c>
      <c r="I1102">
        <v>20</v>
      </c>
      <c r="J1102">
        <v>9</v>
      </c>
      <c r="K1102">
        <v>5.8664638951916848</v>
      </c>
      <c r="L1102">
        <v>500.26727835315006</v>
      </c>
    </row>
    <row r="1103" spans="1:12">
      <c r="A1103" s="73">
        <v>43146.875</v>
      </c>
      <c r="B1103">
        <v>6.38</v>
      </c>
      <c r="C1103">
        <v>324.5</v>
      </c>
      <c r="D1103">
        <v>1.1850000000000001</v>
      </c>
      <c r="F1103">
        <v>1.1850000000000001</v>
      </c>
      <c r="G1103">
        <v>15</v>
      </c>
      <c r="H1103">
        <v>2</v>
      </c>
      <c r="I1103">
        <v>21</v>
      </c>
      <c r="J1103">
        <v>6</v>
      </c>
      <c r="K1103">
        <v>0.44611923080791743</v>
      </c>
      <c r="L1103">
        <v>153.86873766000002</v>
      </c>
    </row>
    <row r="1104" spans="1:12">
      <c r="A1104" s="73">
        <v>43146.916666666664</v>
      </c>
      <c r="B1104">
        <v>4.87</v>
      </c>
      <c r="C1104">
        <v>322.60000000000002</v>
      </c>
      <c r="D1104">
        <v>1.1897</v>
      </c>
      <c r="F1104">
        <v>1.1897</v>
      </c>
      <c r="G1104">
        <v>15</v>
      </c>
      <c r="H1104">
        <v>2</v>
      </c>
      <c r="I1104">
        <v>22</v>
      </c>
      <c r="J1104">
        <v>5</v>
      </c>
      <c r="K1104">
        <v>4.7433423883420645</v>
      </c>
      <c r="L1104">
        <v>68.705950089550001</v>
      </c>
    </row>
    <row r="1105" spans="1:12">
      <c r="A1105" s="73">
        <v>43146.958333333336</v>
      </c>
      <c r="B1105">
        <v>4.75</v>
      </c>
      <c r="C1105">
        <v>333.4</v>
      </c>
      <c r="D1105">
        <v>1.1911</v>
      </c>
      <c r="F1105">
        <v>1.1911</v>
      </c>
      <c r="G1105">
        <v>16</v>
      </c>
      <c r="H1105">
        <v>2</v>
      </c>
      <c r="I1105">
        <v>23</v>
      </c>
      <c r="J1105">
        <v>5</v>
      </c>
      <c r="K1105">
        <v>5.2804435664242488</v>
      </c>
      <c r="L1105">
        <v>63.826210156249999</v>
      </c>
    </row>
    <row r="1106" spans="1:12">
      <c r="A1106" s="73">
        <v>43147</v>
      </c>
      <c r="B1106">
        <v>4.26</v>
      </c>
      <c r="C1106">
        <v>344.8</v>
      </c>
      <c r="D1106">
        <v>1.1958</v>
      </c>
      <c r="F1106">
        <v>1.1958</v>
      </c>
      <c r="G1106">
        <v>16</v>
      </c>
      <c r="H1106">
        <v>2</v>
      </c>
      <c r="I1106">
        <v>0</v>
      </c>
      <c r="J1106">
        <v>4</v>
      </c>
      <c r="K1106">
        <v>7.772506710259834</v>
      </c>
      <c r="L1106">
        <v>46.222917170399995</v>
      </c>
    </row>
    <row r="1107" spans="1:12">
      <c r="A1107" s="73">
        <v>43147.041666666664</v>
      </c>
      <c r="B1107">
        <v>3.53</v>
      </c>
      <c r="C1107">
        <v>0.4</v>
      </c>
      <c r="D1107">
        <v>1.2004999999999999</v>
      </c>
      <c r="F1107">
        <v>1.2004999999999999</v>
      </c>
      <c r="G1107">
        <v>1</v>
      </c>
      <c r="H1107">
        <v>2</v>
      </c>
      <c r="I1107">
        <v>1</v>
      </c>
      <c r="J1107">
        <v>4</v>
      </c>
      <c r="K1107">
        <v>12.375772210259786</v>
      </c>
      <c r="L1107">
        <v>26.403182944249995</v>
      </c>
    </row>
    <row r="1108" spans="1:12">
      <c r="A1108" s="73">
        <v>43147.083333333336</v>
      </c>
      <c r="B1108">
        <v>2.77</v>
      </c>
      <c r="C1108">
        <v>15.1</v>
      </c>
      <c r="D1108">
        <v>1.2039</v>
      </c>
      <c r="F1108">
        <v>1.2039</v>
      </c>
      <c r="G1108">
        <v>2</v>
      </c>
      <c r="H1108">
        <v>2</v>
      </c>
      <c r="I1108">
        <v>2</v>
      </c>
      <c r="J1108">
        <v>3</v>
      </c>
      <c r="K1108">
        <v>18.300613004780278</v>
      </c>
      <c r="L1108">
        <v>12.793804969349999</v>
      </c>
    </row>
    <row r="1109" spans="1:12">
      <c r="A1109" s="73">
        <v>43147.125</v>
      </c>
      <c r="B1109">
        <v>1.82</v>
      </c>
      <c r="C1109">
        <v>21.1</v>
      </c>
      <c r="D1109">
        <v>1.2048000000000001</v>
      </c>
      <c r="F1109">
        <v>1.2048000000000001</v>
      </c>
      <c r="G1109">
        <v>2</v>
      </c>
      <c r="H1109">
        <v>2</v>
      </c>
      <c r="I1109">
        <v>3</v>
      </c>
      <c r="J1109">
        <v>2</v>
      </c>
      <c r="K1109">
        <v>27.331163997930901</v>
      </c>
      <c r="L1109">
        <v>3.6316093632000008</v>
      </c>
    </row>
    <row r="1110" spans="1:12">
      <c r="A1110" s="73">
        <v>43147.166666666664</v>
      </c>
      <c r="B1110">
        <v>2.39</v>
      </c>
      <c r="C1110">
        <v>348.2</v>
      </c>
      <c r="D1110">
        <v>1.2081999999999999</v>
      </c>
      <c r="F1110">
        <v>1.2081999999999999</v>
      </c>
      <c r="G1110">
        <v>16</v>
      </c>
      <c r="H1110">
        <v>2</v>
      </c>
      <c r="I1110">
        <v>4</v>
      </c>
      <c r="J1110">
        <v>2</v>
      </c>
      <c r="K1110">
        <v>21.696233402040534</v>
      </c>
      <c r="L1110">
        <v>8.2471242679000003</v>
      </c>
    </row>
    <row r="1111" spans="1:12">
      <c r="A1111" s="73">
        <v>43147.208333333336</v>
      </c>
      <c r="B1111">
        <v>3.85</v>
      </c>
      <c r="C1111">
        <v>303.39999999999998</v>
      </c>
      <c r="D1111">
        <v>1.2043999999999999</v>
      </c>
      <c r="F1111">
        <v>1.2043999999999999</v>
      </c>
      <c r="G1111">
        <v>14</v>
      </c>
      <c r="H1111">
        <v>2</v>
      </c>
      <c r="I1111">
        <v>5</v>
      </c>
      <c r="J1111">
        <v>4</v>
      </c>
      <c r="K1111">
        <v>10.226702402040628</v>
      </c>
      <c r="L1111">
        <v>34.365521574999995</v>
      </c>
    </row>
    <row r="1112" spans="1:12">
      <c r="A1112" s="73">
        <v>43147.25</v>
      </c>
      <c r="B1112">
        <v>3.84</v>
      </c>
      <c r="C1112">
        <v>271.10000000000002</v>
      </c>
      <c r="D1112">
        <v>1.2096</v>
      </c>
      <c r="F1112">
        <v>1.2096</v>
      </c>
      <c r="G1112">
        <v>13</v>
      </c>
      <c r="H1112">
        <v>2</v>
      </c>
      <c r="I1112">
        <v>6</v>
      </c>
      <c r="J1112">
        <v>4</v>
      </c>
      <c r="K1112">
        <v>10.290760833547477</v>
      </c>
      <c r="L1112">
        <v>34.245653299199994</v>
      </c>
    </row>
    <row r="1113" spans="1:12">
      <c r="A1113" s="73">
        <v>43147.291666666664</v>
      </c>
      <c r="B1113">
        <v>3.54</v>
      </c>
      <c r="C1113">
        <v>282.39999999999998</v>
      </c>
      <c r="D1113">
        <v>1.2068000000000001</v>
      </c>
      <c r="F1113">
        <v>1.2068000000000001</v>
      </c>
      <c r="G1113">
        <v>14</v>
      </c>
      <c r="H1113">
        <v>2</v>
      </c>
      <c r="I1113">
        <v>7</v>
      </c>
      <c r="J1113">
        <v>4</v>
      </c>
      <c r="K1113">
        <v>12.305513778752935</v>
      </c>
      <c r="L1113">
        <v>26.767948737600005</v>
      </c>
    </row>
    <row r="1114" spans="1:12">
      <c r="A1114" s="73">
        <v>43147.333333333336</v>
      </c>
      <c r="B1114">
        <v>2.86</v>
      </c>
      <c r="C1114">
        <v>272.3</v>
      </c>
      <c r="D1114">
        <v>1.1958</v>
      </c>
      <c r="F1114">
        <v>1.1958</v>
      </c>
      <c r="G1114">
        <v>13</v>
      </c>
      <c r="H1114">
        <v>2</v>
      </c>
      <c r="I1114">
        <v>8</v>
      </c>
      <c r="J1114">
        <v>3</v>
      </c>
      <c r="K1114">
        <v>17.538687121218643</v>
      </c>
      <c r="L1114">
        <v>13.987066922399997</v>
      </c>
    </row>
    <row r="1115" spans="1:12">
      <c r="A1115" s="73">
        <v>43147.375</v>
      </c>
      <c r="B1115">
        <v>2.37</v>
      </c>
      <c r="C1115">
        <v>274.2</v>
      </c>
      <c r="D1115">
        <v>1.1846000000000001</v>
      </c>
      <c r="F1115">
        <v>1.1846000000000001</v>
      </c>
      <c r="G1115">
        <v>13</v>
      </c>
      <c r="H1115">
        <v>2</v>
      </c>
      <c r="I1115">
        <v>9</v>
      </c>
      <c r="J1115">
        <v>2</v>
      </c>
      <c r="K1115">
        <v>21.882950265054227</v>
      </c>
      <c r="L1115">
        <v>7.8847289919000021</v>
      </c>
    </row>
    <row r="1116" spans="1:12">
      <c r="A1116" s="73">
        <v>43147.416666666664</v>
      </c>
      <c r="B1116">
        <v>4.18</v>
      </c>
      <c r="C1116">
        <v>297</v>
      </c>
      <c r="D1116">
        <v>1.1767000000000001</v>
      </c>
      <c r="F1116">
        <v>1.1767000000000001</v>
      </c>
      <c r="G1116">
        <v>14</v>
      </c>
      <c r="H1116">
        <v>2</v>
      </c>
      <c r="I1116">
        <v>10</v>
      </c>
      <c r="J1116">
        <v>4</v>
      </c>
      <c r="K1116">
        <v>8.2249741623146235</v>
      </c>
      <c r="L1116">
        <v>42.969925737199993</v>
      </c>
    </row>
    <row r="1117" spans="1:12">
      <c r="A1117" s="73">
        <v>43147.458333333336</v>
      </c>
      <c r="B1117">
        <v>6.11</v>
      </c>
      <c r="C1117">
        <v>299.3</v>
      </c>
      <c r="D1117">
        <v>1.1721999999999999</v>
      </c>
      <c r="F1117">
        <v>1.1721999999999999</v>
      </c>
      <c r="G1117">
        <v>14</v>
      </c>
      <c r="H1117">
        <v>2</v>
      </c>
      <c r="I1117">
        <v>11</v>
      </c>
      <c r="J1117">
        <v>6</v>
      </c>
      <c r="K1117">
        <v>0.87969688149283043</v>
      </c>
      <c r="L1117">
        <v>133.68890067910002</v>
      </c>
    </row>
    <row r="1118" spans="1:12">
      <c r="A1118" s="73">
        <v>43147.5</v>
      </c>
      <c r="B1118">
        <v>6.68</v>
      </c>
      <c r="C1118">
        <v>291.2</v>
      </c>
      <c r="D1118">
        <v>1.1667000000000001</v>
      </c>
      <c r="F1118">
        <v>1.1667000000000001</v>
      </c>
      <c r="G1118">
        <v>14</v>
      </c>
      <c r="H1118">
        <v>2</v>
      </c>
      <c r="I1118">
        <v>12</v>
      </c>
      <c r="J1118">
        <v>7</v>
      </c>
      <c r="K1118">
        <v>0.13536628560245775</v>
      </c>
      <c r="L1118">
        <v>173.88358662719997</v>
      </c>
    </row>
    <row r="1119" spans="1:12">
      <c r="A1119" s="73">
        <v>43147.541666666664</v>
      </c>
      <c r="B1119">
        <v>7.68</v>
      </c>
      <c r="C1119">
        <v>304.60000000000002</v>
      </c>
      <c r="D1119">
        <v>1.1627000000000001</v>
      </c>
      <c r="F1119">
        <v>1.1627000000000001</v>
      </c>
      <c r="G1119">
        <v>15</v>
      </c>
      <c r="H1119">
        <v>2</v>
      </c>
      <c r="I1119">
        <v>13</v>
      </c>
      <c r="J1119">
        <v>8</v>
      </c>
      <c r="K1119">
        <v>0.39952313491759134</v>
      </c>
      <c r="L1119">
        <v>263.34273208319996</v>
      </c>
    </row>
    <row r="1120" spans="1:12">
      <c r="A1120" s="73">
        <v>43147.583333333336</v>
      </c>
      <c r="B1120">
        <v>8.6199999999999992</v>
      </c>
      <c r="C1120">
        <v>302.10000000000002</v>
      </c>
      <c r="D1120">
        <v>1.1613</v>
      </c>
      <c r="F1120">
        <v>1.1613</v>
      </c>
      <c r="G1120">
        <v>14</v>
      </c>
      <c r="H1120">
        <v>2</v>
      </c>
      <c r="I1120">
        <v>14</v>
      </c>
      <c r="J1120">
        <v>9</v>
      </c>
      <c r="K1120">
        <v>2.4714305732738153</v>
      </c>
      <c r="L1120">
        <v>371.90860579319991</v>
      </c>
    </row>
    <row r="1121" spans="1:12">
      <c r="A1121" s="73">
        <v>43147.625</v>
      </c>
      <c r="B1121">
        <v>9.09</v>
      </c>
      <c r="C1121">
        <v>301</v>
      </c>
      <c r="D1121">
        <v>1.1591</v>
      </c>
      <c r="F1121">
        <v>1.1591</v>
      </c>
      <c r="G1121">
        <v>14</v>
      </c>
      <c r="H1121">
        <v>2</v>
      </c>
      <c r="I1121">
        <v>15</v>
      </c>
      <c r="J1121">
        <v>9</v>
      </c>
      <c r="K1121">
        <v>4.1700842924519304</v>
      </c>
      <c r="L1121">
        <v>435.29387857695002</v>
      </c>
    </row>
    <row r="1122" spans="1:12">
      <c r="A1122" s="73">
        <v>43147.666666666664</v>
      </c>
      <c r="B1122">
        <v>8.7799999999999994</v>
      </c>
      <c r="C1122">
        <v>302.7</v>
      </c>
      <c r="D1122">
        <v>1.1581999999999999</v>
      </c>
      <c r="F1122">
        <v>1.1581999999999999</v>
      </c>
      <c r="G1122">
        <v>14</v>
      </c>
      <c r="H1122">
        <v>2</v>
      </c>
      <c r="I1122">
        <v>16</v>
      </c>
      <c r="J1122">
        <v>9</v>
      </c>
      <c r="K1122">
        <v>3.0000956691642373</v>
      </c>
      <c r="L1122">
        <v>391.9558156231999</v>
      </c>
    </row>
    <row r="1123" spans="1:12">
      <c r="A1123" s="73">
        <v>43147.708333333336</v>
      </c>
      <c r="B1123">
        <v>6.58</v>
      </c>
      <c r="C1123">
        <v>285</v>
      </c>
      <c r="D1123">
        <v>1.1631</v>
      </c>
      <c r="F1123">
        <v>1.1631</v>
      </c>
      <c r="G1123">
        <v>14</v>
      </c>
      <c r="H1123">
        <v>2</v>
      </c>
      <c r="I1123">
        <v>17</v>
      </c>
      <c r="J1123">
        <v>7</v>
      </c>
      <c r="K1123">
        <v>0.21895060067094405</v>
      </c>
      <c r="L1123">
        <v>165.6779609436</v>
      </c>
    </row>
    <row r="1124" spans="1:12">
      <c r="A1124" s="73">
        <v>43147.75</v>
      </c>
      <c r="B1124">
        <v>6.6</v>
      </c>
      <c r="C1124">
        <v>292.5</v>
      </c>
      <c r="D1124">
        <v>1.1685000000000001</v>
      </c>
      <c r="F1124">
        <v>1.1685000000000001</v>
      </c>
      <c r="G1124">
        <v>14</v>
      </c>
      <c r="H1124">
        <v>2</v>
      </c>
      <c r="I1124">
        <v>18</v>
      </c>
      <c r="J1124">
        <v>7</v>
      </c>
      <c r="K1124">
        <v>0.20063373765724712</v>
      </c>
      <c r="L1124">
        <v>167.969538</v>
      </c>
    </row>
    <row r="1125" spans="1:12">
      <c r="A1125" s="73">
        <v>43147.791666666664</v>
      </c>
      <c r="B1125">
        <v>5.71</v>
      </c>
      <c r="C1125">
        <v>313</v>
      </c>
      <c r="D1125">
        <v>1.1777</v>
      </c>
      <c r="F1125">
        <v>1.1777</v>
      </c>
      <c r="G1125">
        <v>15</v>
      </c>
      <c r="H1125">
        <v>2</v>
      </c>
      <c r="I1125">
        <v>19</v>
      </c>
      <c r="J1125">
        <v>6</v>
      </c>
      <c r="K1125">
        <v>1.7900341417667776</v>
      </c>
      <c r="L1125">
        <v>109.62585766734999</v>
      </c>
    </row>
    <row r="1126" spans="1:12">
      <c r="A1126" s="73">
        <v>43147.833333333336</v>
      </c>
      <c r="B1126">
        <v>4.09</v>
      </c>
      <c r="C1126">
        <v>317.8</v>
      </c>
      <c r="D1126">
        <v>1.1818</v>
      </c>
      <c r="F1126">
        <v>1.1818</v>
      </c>
      <c r="G1126">
        <v>15</v>
      </c>
      <c r="H1126">
        <v>2</v>
      </c>
      <c r="I1126">
        <v>20</v>
      </c>
      <c r="J1126">
        <v>4</v>
      </c>
      <c r="K1126">
        <v>8.7493000458762609</v>
      </c>
      <c r="L1126">
        <v>40.428154246099993</v>
      </c>
    </row>
    <row r="1127" spans="1:12">
      <c r="A1127" s="73">
        <v>43147.875</v>
      </c>
      <c r="B1127">
        <v>2.1</v>
      </c>
      <c r="C1127">
        <v>324.10000000000002</v>
      </c>
      <c r="D1127">
        <v>1.1840999999999999</v>
      </c>
      <c r="F1127">
        <v>1.1840999999999999</v>
      </c>
      <c r="G1127">
        <v>15</v>
      </c>
      <c r="H1127">
        <v>2</v>
      </c>
      <c r="I1127">
        <v>21</v>
      </c>
      <c r="J1127">
        <v>2</v>
      </c>
      <c r="K1127">
        <v>24.481927915739139</v>
      </c>
      <c r="L1127">
        <v>5.4829750500000003</v>
      </c>
    </row>
    <row r="1128" spans="1:12">
      <c r="A1128" s="73">
        <v>43147.916666666664</v>
      </c>
      <c r="B1128">
        <v>3.06</v>
      </c>
      <c r="C1128">
        <v>318.39999999999998</v>
      </c>
      <c r="D1128">
        <v>1.1850000000000001</v>
      </c>
      <c r="F1128">
        <v>1.1850000000000001</v>
      </c>
      <c r="G1128">
        <v>15</v>
      </c>
      <c r="H1128">
        <v>2</v>
      </c>
      <c r="I1128">
        <v>22</v>
      </c>
      <c r="J1128">
        <v>3</v>
      </c>
      <c r="K1128">
        <v>15.903518491081671</v>
      </c>
      <c r="L1128">
        <v>16.976674980000002</v>
      </c>
    </row>
    <row r="1129" spans="1:12">
      <c r="A1129" s="73">
        <v>43147.958333333336</v>
      </c>
      <c r="B1129">
        <v>3.76</v>
      </c>
      <c r="C1129">
        <v>273.60000000000002</v>
      </c>
      <c r="D1129">
        <v>1.1878</v>
      </c>
      <c r="F1129">
        <v>1.1878</v>
      </c>
      <c r="G1129">
        <v>13</v>
      </c>
      <c r="H1129">
        <v>2</v>
      </c>
      <c r="I1129">
        <v>23</v>
      </c>
      <c r="J1129">
        <v>4</v>
      </c>
      <c r="K1129">
        <v>10.810428285602267</v>
      </c>
      <c r="L1129">
        <v>31.570165606399996</v>
      </c>
    </row>
    <row r="1130" spans="1:12">
      <c r="A1130" s="73">
        <v>43148</v>
      </c>
      <c r="B1130">
        <v>3.85</v>
      </c>
      <c r="C1130">
        <v>276.2</v>
      </c>
      <c r="D1130">
        <v>1.1874</v>
      </c>
      <c r="F1130">
        <v>1.1874</v>
      </c>
      <c r="G1130">
        <v>13</v>
      </c>
      <c r="H1130">
        <v>2</v>
      </c>
      <c r="I1130">
        <v>0</v>
      </c>
      <c r="J1130">
        <v>4</v>
      </c>
      <c r="K1130">
        <v>10.226702402040628</v>
      </c>
      <c r="L1130">
        <v>33.8804552625</v>
      </c>
    </row>
    <row r="1131" spans="1:12">
      <c r="A1131" s="73">
        <v>43148.041666666664</v>
      </c>
      <c r="B1131">
        <v>3.5</v>
      </c>
      <c r="C1131">
        <v>278.89999999999998</v>
      </c>
      <c r="D1131">
        <v>1.1809000000000001</v>
      </c>
      <c r="F1131">
        <v>1.1809000000000001</v>
      </c>
      <c r="G1131">
        <v>13</v>
      </c>
      <c r="H1131">
        <v>2</v>
      </c>
      <c r="I1131">
        <v>1</v>
      </c>
      <c r="J1131">
        <v>4</v>
      </c>
      <c r="K1131">
        <v>12.587747504780332</v>
      </c>
      <c r="L1131">
        <v>25.31554375</v>
      </c>
    </row>
    <row r="1132" spans="1:12">
      <c r="A1132" s="73">
        <v>43148.083333333336</v>
      </c>
      <c r="B1132">
        <v>3.36</v>
      </c>
      <c r="C1132">
        <v>265.8</v>
      </c>
      <c r="D1132">
        <v>1.1924999999999999</v>
      </c>
      <c r="F1132">
        <v>1.1924999999999999</v>
      </c>
      <c r="G1132">
        <v>13</v>
      </c>
      <c r="H1132">
        <v>2</v>
      </c>
      <c r="I1132">
        <v>2</v>
      </c>
      <c r="J1132">
        <v>3</v>
      </c>
      <c r="K1132">
        <v>13.600765545876213</v>
      </c>
      <c r="L1132">
        <v>22.617584639999993</v>
      </c>
    </row>
    <row r="1133" spans="1:12">
      <c r="A1133" s="73">
        <v>43148.125</v>
      </c>
      <c r="B1133">
        <v>4.79</v>
      </c>
      <c r="C1133">
        <v>229.9</v>
      </c>
      <c r="D1133">
        <v>1.1935</v>
      </c>
      <c r="F1133">
        <v>1.1935</v>
      </c>
      <c r="G1133">
        <v>11</v>
      </c>
      <c r="H1133">
        <v>2</v>
      </c>
      <c r="I1133">
        <v>3</v>
      </c>
      <c r="J1133">
        <v>5</v>
      </c>
      <c r="K1133">
        <v>5.0982098403968541</v>
      </c>
      <c r="L1133">
        <v>65.584161123249999</v>
      </c>
    </row>
    <row r="1134" spans="1:12">
      <c r="A1134" s="73">
        <v>43148.166666666664</v>
      </c>
      <c r="B1134">
        <v>4.75</v>
      </c>
      <c r="C1134">
        <v>224.1</v>
      </c>
      <c r="D1134">
        <v>1.1930000000000001</v>
      </c>
      <c r="F1134">
        <v>1.1930000000000001</v>
      </c>
      <c r="G1134">
        <v>11</v>
      </c>
      <c r="H1134">
        <v>2</v>
      </c>
      <c r="I1134">
        <v>4</v>
      </c>
      <c r="J1134">
        <v>5</v>
      </c>
      <c r="K1134">
        <v>5.2804435664242488</v>
      </c>
      <c r="L1134">
        <v>63.928023437500002</v>
      </c>
    </row>
    <row r="1135" spans="1:12">
      <c r="A1135" s="73">
        <v>43148.208333333336</v>
      </c>
      <c r="B1135">
        <v>5.04</v>
      </c>
      <c r="C1135">
        <v>207.7</v>
      </c>
      <c r="D1135">
        <v>1.1968000000000001</v>
      </c>
      <c r="F1135">
        <v>1.1968000000000001</v>
      </c>
      <c r="G1135">
        <v>10</v>
      </c>
      <c r="H1135">
        <v>2</v>
      </c>
      <c r="I1135">
        <v>5</v>
      </c>
      <c r="J1135">
        <v>5</v>
      </c>
      <c r="K1135">
        <v>4.0317490527256377</v>
      </c>
      <c r="L1135">
        <v>76.609599897600006</v>
      </c>
    </row>
    <row r="1136" spans="1:12">
      <c r="A1136" s="73">
        <v>43148.25</v>
      </c>
      <c r="B1136">
        <v>3.99</v>
      </c>
      <c r="C1136">
        <v>198.4</v>
      </c>
      <c r="D1136">
        <v>1.1972</v>
      </c>
      <c r="F1136">
        <v>1.1972</v>
      </c>
      <c r="G1136">
        <v>10</v>
      </c>
      <c r="H1136">
        <v>2</v>
      </c>
      <c r="I1136">
        <v>6</v>
      </c>
      <c r="J1136">
        <v>4</v>
      </c>
      <c r="K1136">
        <v>9.350884360944745</v>
      </c>
      <c r="L1136">
        <v>38.023789721400007</v>
      </c>
    </row>
    <row r="1137" spans="1:12">
      <c r="A1137" s="73">
        <v>43148.291666666664</v>
      </c>
      <c r="B1137">
        <v>3.72</v>
      </c>
      <c r="C1137">
        <v>191.2</v>
      </c>
      <c r="D1137">
        <v>1.1939</v>
      </c>
      <c r="F1137">
        <v>1.1939</v>
      </c>
      <c r="G1137">
        <v>9</v>
      </c>
      <c r="H1137">
        <v>2</v>
      </c>
      <c r="I1137">
        <v>7</v>
      </c>
      <c r="J1137">
        <v>4</v>
      </c>
      <c r="K1137">
        <v>11.07506201162966</v>
      </c>
      <c r="L1137">
        <v>30.730298313600002</v>
      </c>
    </row>
    <row r="1138" spans="1:12">
      <c r="A1138" s="73">
        <v>43148.333333333336</v>
      </c>
      <c r="B1138">
        <v>3.01</v>
      </c>
      <c r="C1138">
        <v>182</v>
      </c>
      <c r="D1138">
        <v>1.1822999999999999</v>
      </c>
      <c r="F1138">
        <v>1.1822999999999999</v>
      </c>
      <c r="G1138">
        <v>9</v>
      </c>
      <c r="H1138">
        <v>2</v>
      </c>
      <c r="I1138">
        <v>8</v>
      </c>
      <c r="J1138">
        <v>3</v>
      </c>
      <c r="K1138">
        <v>16.304810648615916</v>
      </c>
      <c r="L1138">
        <v>16.121193126149997</v>
      </c>
    </row>
    <row r="1139" spans="1:12">
      <c r="A1139" s="73">
        <v>43148.375</v>
      </c>
      <c r="B1139">
        <v>2.98</v>
      </c>
      <c r="C1139">
        <v>162</v>
      </c>
      <c r="D1139">
        <v>1.1767000000000001</v>
      </c>
      <c r="F1139">
        <v>1.1767000000000001</v>
      </c>
      <c r="G1139">
        <v>8</v>
      </c>
      <c r="H1139">
        <v>2</v>
      </c>
      <c r="I1139">
        <v>9</v>
      </c>
      <c r="J1139">
        <v>3</v>
      </c>
      <c r="K1139">
        <v>16.547985943136464</v>
      </c>
      <c r="L1139">
        <v>15.5698543532</v>
      </c>
    </row>
    <row r="1140" spans="1:12">
      <c r="A1140" s="73">
        <v>43148.416666666664</v>
      </c>
      <c r="B1140">
        <v>3.48</v>
      </c>
      <c r="C1140">
        <v>143.69999999999999</v>
      </c>
      <c r="D1140">
        <v>1.1657999999999999</v>
      </c>
      <c r="F1140">
        <v>1.1657999999999999</v>
      </c>
      <c r="G1140">
        <v>7</v>
      </c>
      <c r="H1140">
        <v>2</v>
      </c>
      <c r="I1140">
        <v>10</v>
      </c>
      <c r="J1140">
        <v>3</v>
      </c>
      <c r="K1140">
        <v>12.730064367794029</v>
      </c>
      <c r="L1140">
        <v>24.565849516799997</v>
      </c>
    </row>
    <row r="1141" spans="1:12">
      <c r="A1141" s="73">
        <v>43148.458333333336</v>
      </c>
      <c r="B1141">
        <v>5.88</v>
      </c>
      <c r="C1141">
        <v>110</v>
      </c>
      <c r="D1141">
        <v>1.1551</v>
      </c>
      <c r="F1141">
        <v>1.1551</v>
      </c>
      <c r="G1141">
        <v>6</v>
      </c>
      <c r="H1141">
        <v>2</v>
      </c>
      <c r="I1141">
        <v>11</v>
      </c>
      <c r="J1141">
        <v>6</v>
      </c>
      <c r="K1141">
        <v>1.3640408061503504</v>
      </c>
      <c r="L1141">
        <v>117.4144549536</v>
      </c>
    </row>
    <row r="1142" spans="1:12">
      <c r="A1142" s="73">
        <v>43148.5</v>
      </c>
      <c r="B1142">
        <v>5.8</v>
      </c>
      <c r="C1142">
        <v>116.9</v>
      </c>
      <c r="D1142">
        <v>1.1418999999999999</v>
      </c>
      <c r="F1142">
        <v>1.1418999999999999</v>
      </c>
      <c r="G1142">
        <v>6</v>
      </c>
      <c r="H1142">
        <v>2</v>
      </c>
      <c r="I1142">
        <v>12</v>
      </c>
      <c r="J1142">
        <v>6</v>
      </c>
      <c r="K1142">
        <v>1.5573082582051399</v>
      </c>
      <c r="L1142">
        <v>111.39919639999999</v>
      </c>
    </row>
    <row r="1143" spans="1:12">
      <c r="A1143" s="73">
        <v>43148.541666666664</v>
      </c>
      <c r="B1143">
        <v>5.61</v>
      </c>
      <c r="C1143">
        <v>119.6</v>
      </c>
      <c r="D1143">
        <v>1.135</v>
      </c>
      <c r="F1143">
        <v>1.135</v>
      </c>
      <c r="G1143">
        <v>6</v>
      </c>
      <c r="H1143">
        <v>2</v>
      </c>
      <c r="I1143">
        <v>13</v>
      </c>
      <c r="J1143">
        <v>6</v>
      </c>
      <c r="K1143">
        <v>2.0676184568352629</v>
      </c>
      <c r="L1143">
        <v>100.19693796750002</v>
      </c>
    </row>
    <row r="1144" spans="1:12">
      <c r="A1144" s="73">
        <v>43148.583333333336</v>
      </c>
      <c r="B1144">
        <v>5.64</v>
      </c>
      <c r="C1144">
        <v>89.7</v>
      </c>
      <c r="D1144">
        <v>1.1363000000000001</v>
      </c>
      <c r="F1144">
        <v>1.1363000000000001</v>
      </c>
      <c r="G1144">
        <v>5</v>
      </c>
      <c r="H1144">
        <v>2</v>
      </c>
      <c r="I1144">
        <v>14</v>
      </c>
      <c r="J1144">
        <v>6</v>
      </c>
      <c r="K1144">
        <v>1.982243162314719</v>
      </c>
      <c r="L1144">
        <v>101.9296007136</v>
      </c>
    </row>
    <row r="1145" spans="1:12">
      <c r="A1145" s="73">
        <v>43148.625</v>
      </c>
      <c r="B1145">
        <v>5.29</v>
      </c>
      <c r="C1145">
        <v>78</v>
      </c>
      <c r="D1145">
        <v>1.1363000000000001</v>
      </c>
      <c r="F1145">
        <v>1.1363000000000001</v>
      </c>
      <c r="G1145">
        <v>4</v>
      </c>
      <c r="H1145">
        <v>2</v>
      </c>
      <c r="I1145">
        <v>15</v>
      </c>
      <c r="J1145">
        <v>5</v>
      </c>
      <c r="K1145">
        <v>3.0902882650544208</v>
      </c>
      <c r="L1145">
        <v>84.106590335350006</v>
      </c>
    </row>
    <row r="1146" spans="1:12">
      <c r="A1146" s="73">
        <v>43148.666666666664</v>
      </c>
      <c r="B1146">
        <v>7.43</v>
      </c>
      <c r="C1146">
        <v>69.900000000000006</v>
      </c>
      <c r="D1146">
        <v>1.1397999999999999</v>
      </c>
      <c r="F1146">
        <v>1.1397999999999999</v>
      </c>
      <c r="G1146">
        <v>4</v>
      </c>
      <c r="H1146">
        <v>2</v>
      </c>
      <c r="I1146">
        <v>16</v>
      </c>
      <c r="J1146">
        <v>7</v>
      </c>
      <c r="K1146">
        <v>0.14598392258880796</v>
      </c>
      <c r="L1146">
        <v>233.75725474929996</v>
      </c>
    </row>
    <row r="1147" spans="1:12">
      <c r="A1147" s="73">
        <v>43148.708333333336</v>
      </c>
      <c r="B1147">
        <v>6.72</v>
      </c>
      <c r="C1147">
        <v>69.8</v>
      </c>
      <c r="D1147">
        <v>1.1472</v>
      </c>
      <c r="F1147">
        <v>1.1472</v>
      </c>
      <c r="G1147">
        <v>4</v>
      </c>
      <c r="H1147">
        <v>2</v>
      </c>
      <c r="I1147">
        <v>17</v>
      </c>
      <c r="J1147">
        <v>7</v>
      </c>
      <c r="K1147">
        <v>0.10753255957506307</v>
      </c>
      <c r="L1147">
        <v>174.06720737279997</v>
      </c>
    </row>
    <row r="1148" spans="1:12">
      <c r="A1148" s="73">
        <v>43148.75</v>
      </c>
      <c r="B1148">
        <v>5.73</v>
      </c>
      <c r="C1148">
        <v>60.3</v>
      </c>
      <c r="D1148">
        <v>1.1511</v>
      </c>
      <c r="F1148">
        <v>1.1511</v>
      </c>
      <c r="G1148">
        <v>4</v>
      </c>
      <c r="H1148">
        <v>2</v>
      </c>
      <c r="I1148">
        <v>18</v>
      </c>
      <c r="J1148">
        <v>6</v>
      </c>
      <c r="K1148">
        <v>1.7369172787530789</v>
      </c>
      <c r="L1148">
        <v>108.27967015935002</v>
      </c>
    </row>
    <row r="1149" spans="1:12">
      <c r="A1149" s="73">
        <v>43148.791666666664</v>
      </c>
      <c r="B1149">
        <v>5.49</v>
      </c>
      <c r="C1149">
        <v>70.099999999999994</v>
      </c>
      <c r="D1149">
        <v>1.1577999999999999</v>
      </c>
      <c r="F1149">
        <v>1.1577999999999999</v>
      </c>
      <c r="G1149">
        <v>4</v>
      </c>
      <c r="H1149">
        <v>2</v>
      </c>
      <c r="I1149">
        <v>19</v>
      </c>
      <c r="J1149">
        <v>5</v>
      </c>
      <c r="K1149">
        <v>2.4271196349174473</v>
      </c>
      <c r="L1149">
        <v>95.790090356100009</v>
      </c>
    </row>
    <row r="1150" spans="1:12">
      <c r="A1150" s="73">
        <v>43148.833333333336</v>
      </c>
      <c r="B1150">
        <v>4.78</v>
      </c>
      <c r="C1150">
        <v>77.2</v>
      </c>
      <c r="D1150">
        <v>1.1617999999999999</v>
      </c>
      <c r="F1150">
        <v>1.1617999999999999</v>
      </c>
      <c r="G1150">
        <v>4</v>
      </c>
      <c r="H1150">
        <v>2</v>
      </c>
      <c r="I1150">
        <v>20</v>
      </c>
      <c r="J1150">
        <v>5</v>
      </c>
      <c r="K1150">
        <v>5.1434682719037017</v>
      </c>
      <c r="L1150">
        <v>63.443197976800001</v>
      </c>
    </row>
    <row r="1151" spans="1:12">
      <c r="A1151" s="73">
        <v>43148.875</v>
      </c>
      <c r="B1151">
        <v>5.15</v>
      </c>
      <c r="C1151">
        <v>73</v>
      </c>
      <c r="D1151">
        <v>1.1639999999999999</v>
      </c>
      <c r="F1151">
        <v>1.1639999999999999</v>
      </c>
      <c r="G1151">
        <v>4</v>
      </c>
      <c r="H1151">
        <v>2</v>
      </c>
      <c r="I1151">
        <v>21</v>
      </c>
      <c r="J1151">
        <v>5</v>
      </c>
      <c r="K1151">
        <v>3.6021063061503007</v>
      </c>
      <c r="L1151">
        <v>79.495889250000019</v>
      </c>
    </row>
    <row r="1152" spans="1:12">
      <c r="A1152" s="73">
        <v>43148.916666666664</v>
      </c>
      <c r="B1152">
        <v>4.76</v>
      </c>
      <c r="C1152">
        <v>67.8</v>
      </c>
      <c r="D1152">
        <v>1.1645000000000001</v>
      </c>
      <c r="F1152">
        <v>1.1645000000000001</v>
      </c>
      <c r="G1152">
        <v>4</v>
      </c>
      <c r="H1152">
        <v>2</v>
      </c>
      <c r="I1152">
        <v>22</v>
      </c>
      <c r="J1152">
        <v>5</v>
      </c>
      <c r="K1152">
        <v>5.2345851349174009</v>
      </c>
      <c r="L1152">
        <v>62.795764976000001</v>
      </c>
    </row>
    <row r="1153" spans="1:12">
      <c r="A1153" s="73">
        <v>43148.958333333336</v>
      </c>
      <c r="B1153">
        <v>3.87</v>
      </c>
      <c r="C1153">
        <v>68.8</v>
      </c>
      <c r="D1153">
        <v>1.1662999999999999</v>
      </c>
      <c r="F1153">
        <v>1.1662999999999999</v>
      </c>
      <c r="G1153">
        <v>4</v>
      </c>
      <c r="H1153">
        <v>2</v>
      </c>
      <c r="I1153">
        <v>23</v>
      </c>
      <c r="J1153">
        <v>4</v>
      </c>
      <c r="K1153">
        <v>10.09918553902693</v>
      </c>
      <c r="L1153">
        <v>33.799725639450003</v>
      </c>
    </row>
    <row r="1154" spans="1:12">
      <c r="A1154" s="73">
        <v>43149</v>
      </c>
      <c r="B1154">
        <v>2.98</v>
      </c>
      <c r="C1154">
        <v>72</v>
      </c>
      <c r="D1154">
        <v>1.1667000000000001</v>
      </c>
      <c r="F1154">
        <v>1.1667000000000001</v>
      </c>
      <c r="G1154">
        <v>4</v>
      </c>
      <c r="H1154">
        <v>2</v>
      </c>
      <c r="I1154">
        <v>0</v>
      </c>
      <c r="J1154">
        <v>3</v>
      </c>
      <c r="K1154">
        <v>16.547985943136464</v>
      </c>
      <c r="L1154">
        <v>15.4375363932</v>
      </c>
    </row>
    <row r="1155" spans="1:12">
      <c r="A1155" s="73">
        <v>43149.041666666664</v>
      </c>
      <c r="B1155">
        <v>1.65</v>
      </c>
      <c r="C1155">
        <v>62.8</v>
      </c>
      <c r="D1155">
        <v>1.1667000000000001</v>
      </c>
      <c r="F1155">
        <v>1.1667000000000001</v>
      </c>
      <c r="G1155">
        <v>4</v>
      </c>
      <c r="H1155">
        <v>2</v>
      </c>
      <c r="I1155">
        <v>1</v>
      </c>
      <c r="J1155">
        <v>2</v>
      </c>
      <c r="K1155">
        <v>29.137557333547338</v>
      </c>
      <c r="L1155">
        <v>2.6204811187499999</v>
      </c>
    </row>
    <row r="1156" spans="1:12">
      <c r="A1156" s="73">
        <v>43149.083333333336</v>
      </c>
      <c r="B1156">
        <v>0.83799999999999997</v>
      </c>
      <c r="C1156">
        <v>60.5</v>
      </c>
      <c r="D1156">
        <v>1.1758</v>
      </c>
      <c r="F1156">
        <v>1.1758</v>
      </c>
      <c r="G1156">
        <v>4</v>
      </c>
      <c r="H1156">
        <v>2</v>
      </c>
      <c r="I1156">
        <v>2</v>
      </c>
      <c r="J1156">
        <v>1</v>
      </c>
      <c r="K1156">
        <v>38.563125971903446</v>
      </c>
      <c r="L1156">
        <v>0.34596766948879998</v>
      </c>
    </row>
    <row r="1157" spans="1:12">
      <c r="A1157" s="73">
        <v>43149.125</v>
      </c>
      <c r="B1157">
        <v>0.95399999999999996</v>
      </c>
      <c r="C1157">
        <v>71.599999999999994</v>
      </c>
      <c r="D1157">
        <v>1.1795</v>
      </c>
      <c r="F1157">
        <v>1.1795</v>
      </c>
      <c r="G1157">
        <v>4</v>
      </c>
      <c r="H1157">
        <v>2</v>
      </c>
      <c r="I1157">
        <v>3</v>
      </c>
      <c r="J1157">
        <v>1</v>
      </c>
      <c r="K1157">
        <v>37.135880166424002</v>
      </c>
      <c r="L1157">
        <v>0.5120508290939999</v>
      </c>
    </row>
    <row r="1158" spans="1:12">
      <c r="A1158" s="73">
        <v>43149.166666666664</v>
      </c>
      <c r="B1158">
        <v>0.70899999999999996</v>
      </c>
      <c r="C1158">
        <v>78.599999999999994</v>
      </c>
      <c r="D1158">
        <v>1.1786000000000001</v>
      </c>
      <c r="F1158">
        <v>1.1786000000000001</v>
      </c>
      <c r="G1158">
        <v>4</v>
      </c>
      <c r="H1158">
        <v>2</v>
      </c>
      <c r="I1158">
        <v>4</v>
      </c>
      <c r="J1158">
        <v>1</v>
      </c>
      <c r="K1158">
        <v>40.181926738341794</v>
      </c>
      <c r="L1158">
        <v>0.21002700852969997</v>
      </c>
    </row>
    <row r="1159" spans="1:12">
      <c r="A1159" s="73">
        <v>43149.208333333336</v>
      </c>
      <c r="B1159">
        <v>0.57899999999999996</v>
      </c>
      <c r="C1159">
        <v>90.3</v>
      </c>
      <c r="D1159">
        <v>1.1840999999999999</v>
      </c>
      <c r="F1159">
        <v>1.1840999999999999</v>
      </c>
      <c r="G1159">
        <v>5</v>
      </c>
      <c r="H1159">
        <v>2</v>
      </c>
      <c r="I1159">
        <v>5</v>
      </c>
      <c r="J1159">
        <v>1</v>
      </c>
      <c r="K1159">
        <v>41.846946347930825</v>
      </c>
      <c r="L1159">
        <v>0.11491959231494997</v>
      </c>
    </row>
    <row r="1160" spans="1:12">
      <c r="A1160" s="73">
        <v>43149.25</v>
      </c>
      <c r="B1160">
        <v>1.43</v>
      </c>
      <c r="C1160">
        <v>37.5</v>
      </c>
      <c r="D1160">
        <v>1.1832</v>
      </c>
      <c r="F1160">
        <v>1.1832</v>
      </c>
      <c r="G1160">
        <v>3</v>
      </c>
      <c r="H1160">
        <v>2</v>
      </c>
      <c r="I1160">
        <v>6</v>
      </c>
      <c r="J1160">
        <v>1</v>
      </c>
      <c r="K1160">
        <v>31.561042826698007</v>
      </c>
      <c r="L1160">
        <v>1.7299608611999997</v>
      </c>
    </row>
    <row r="1161" spans="1:12">
      <c r="A1161" s="73">
        <v>43149.291666666664</v>
      </c>
      <c r="B1161">
        <v>1.95</v>
      </c>
      <c r="C1161">
        <v>6.9</v>
      </c>
      <c r="D1161">
        <v>1.1855</v>
      </c>
      <c r="F1161">
        <v>1.1855</v>
      </c>
      <c r="G1161">
        <v>1</v>
      </c>
      <c r="H1161">
        <v>2</v>
      </c>
      <c r="I1161">
        <v>7</v>
      </c>
      <c r="J1161">
        <v>2</v>
      </c>
      <c r="K1161">
        <v>25.988804388341872</v>
      </c>
      <c r="L1161">
        <v>4.3951671562499994</v>
      </c>
    </row>
    <row r="1162" spans="1:12">
      <c r="A1162" s="73">
        <v>43149.333333333336</v>
      </c>
      <c r="B1162">
        <v>1.98</v>
      </c>
      <c r="C1162">
        <v>333.1</v>
      </c>
      <c r="D1162">
        <v>1.1795</v>
      </c>
      <c r="F1162">
        <v>1.1795</v>
      </c>
      <c r="G1162">
        <v>16</v>
      </c>
      <c r="H1162">
        <v>2</v>
      </c>
      <c r="I1162">
        <v>8</v>
      </c>
      <c r="J1162">
        <v>2</v>
      </c>
      <c r="K1162">
        <v>25.683829093821331</v>
      </c>
      <c r="L1162">
        <v>4.5778706820000004</v>
      </c>
    </row>
    <row r="1163" spans="1:12">
      <c r="A1163" s="73">
        <v>43149.375</v>
      </c>
      <c r="B1163">
        <v>0.64</v>
      </c>
      <c r="C1163">
        <v>334.7</v>
      </c>
      <c r="D1163">
        <v>1.1758</v>
      </c>
      <c r="F1163">
        <v>1.1758</v>
      </c>
      <c r="G1163">
        <v>16</v>
      </c>
      <c r="H1163">
        <v>2</v>
      </c>
      <c r="I1163">
        <v>9</v>
      </c>
      <c r="J1163">
        <v>1</v>
      </c>
      <c r="K1163">
        <v>41.061458915739053</v>
      </c>
      <c r="L1163">
        <v>0.15411445760000003</v>
      </c>
    </row>
    <row r="1164" spans="1:12">
      <c r="A1164" s="73">
        <v>43149.416666666664</v>
      </c>
      <c r="B1164">
        <v>0.90900000000000003</v>
      </c>
      <c r="C1164">
        <v>161.69999999999999</v>
      </c>
      <c r="D1164">
        <v>1.1631</v>
      </c>
      <c r="F1164">
        <v>1.1631</v>
      </c>
      <c r="G1164">
        <v>8</v>
      </c>
      <c r="H1164">
        <v>2</v>
      </c>
      <c r="I1164">
        <v>10</v>
      </c>
      <c r="J1164">
        <v>1</v>
      </c>
      <c r="K1164">
        <v>37.686358108204821</v>
      </c>
      <c r="L1164">
        <v>0.43679605743495004</v>
      </c>
    </row>
    <row r="1165" spans="1:12">
      <c r="A1165" s="73">
        <v>43149.458333333336</v>
      </c>
      <c r="B1165">
        <v>1.82</v>
      </c>
      <c r="C1165">
        <v>231.4</v>
      </c>
      <c r="D1165">
        <v>1.1537999999999999</v>
      </c>
      <c r="F1165">
        <v>1.1537999999999999</v>
      </c>
      <c r="G1165">
        <v>11</v>
      </c>
      <c r="H1165">
        <v>2</v>
      </c>
      <c r="I1165">
        <v>11</v>
      </c>
      <c r="J1165">
        <v>2</v>
      </c>
      <c r="K1165">
        <v>27.331163997930901</v>
      </c>
      <c r="L1165">
        <v>3.4778808792000002</v>
      </c>
    </row>
    <row r="1166" spans="1:12">
      <c r="A1166" s="73">
        <v>43149.5</v>
      </c>
      <c r="B1166">
        <v>3.45</v>
      </c>
      <c r="C1166">
        <v>307.2</v>
      </c>
      <c r="D1166">
        <v>1.1485000000000001</v>
      </c>
      <c r="F1166">
        <v>1.1485000000000001</v>
      </c>
      <c r="G1166">
        <v>15</v>
      </c>
      <c r="H1166">
        <v>2</v>
      </c>
      <c r="I1166">
        <v>12</v>
      </c>
      <c r="J1166">
        <v>3</v>
      </c>
      <c r="K1166">
        <v>12.945039662314572</v>
      </c>
      <c r="L1166">
        <v>23.580786656250005</v>
      </c>
    </row>
    <row r="1167" spans="1:12">
      <c r="A1167" s="73">
        <v>43149.541666666664</v>
      </c>
      <c r="B1167">
        <v>4.5</v>
      </c>
      <c r="C1167">
        <v>320.60000000000002</v>
      </c>
      <c r="D1167">
        <v>1.1458999999999999</v>
      </c>
      <c r="F1167">
        <v>1.1458999999999999</v>
      </c>
      <c r="G1167">
        <v>15</v>
      </c>
      <c r="H1167">
        <v>2</v>
      </c>
      <c r="I1167">
        <v>13</v>
      </c>
      <c r="J1167">
        <v>5</v>
      </c>
      <c r="K1167">
        <v>6.4919043540954648</v>
      </c>
      <c r="L1167">
        <v>52.210068749999998</v>
      </c>
    </row>
    <row r="1168" spans="1:12">
      <c r="A1168" s="73">
        <v>43149.583333333336</v>
      </c>
      <c r="B1168">
        <v>5.59</v>
      </c>
      <c r="C1168">
        <v>320.8</v>
      </c>
      <c r="D1168">
        <v>1.1454</v>
      </c>
      <c r="F1168">
        <v>1.1454</v>
      </c>
      <c r="G1168">
        <v>15</v>
      </c>
      <c r="H1168">
        <v>2</v>
      </c>
      <c r="I1168">
        <v>14</v>
      </c>
      <c r="J1168">
        <v>6</v>
      </c>
      <c r="K1168">
        <v>2.1255353198489617</v>
      </c>
      <c r="L1168">
        <v>100.03744860329999</v>
      </c>
    </row>
    <row r="1169" spans="1:12">
      <c r="A1169" s="73">
        <v>43149.625</v>
      </c>
      <c r="B1169">
        <v>5.94</v>
      </c>
      <c r="C1169">
        <v>327.5</v>
      </c>
      <c r="D1169">
        <v>1.1454</v>
      </c>
      <c r="F1169">
        <v>1.1454</v>
      </c>
      <c r="G1169">
        <v>16</v>
      </c>
      <c r="H1169">
        <v>2</v>
      </c>
      <c r="I1169">
        <v>15</v>
      </c>
      <c r="J1169">
        <v>6</v>
      </c>
      <c r="K1169">
        <v>1.2274902171092574</v>
      </c>
      <c r="L1169">
        <v>120.02909125680002</v>
      </c>
    </row>
    <row r="1170" spans="1:12">
      <c r="A1170" s="73">
        <v>43149.666666666664</v>
      </c>
      <c r="B1170">
        <v>5.25</v>
      </c>
      <c r="C1170">
        <v>314</v>
      </c>
      <c r="D1170">
        <v>1.1440999999999999</v>
      </c>
      <c r="F1170">
        <v>1.1440999999999999</v>
      </c>
      <c r="G1170">
        <v>15</v>
      </c>
      <c r="H1170">
        <v>2</v>
      </c>
      <c r="I1170">
        <v>16</v>
      </c>
      <c r="J1170">
        <v>5</v>
      </c>
      <c r="K1170">
        <v>3.2325219910818155</v>
      </c>
      <c r="L1170">
        <v>82.777422656249996</v>
      </c>
    </row>
    <row r="1171" spans="1:12">
      <c r="A1171" s="73">
        <v>43149.708333333336</v>
      </c>
      <c r="B1171">
        <v>5.95</v>
      </c>
      <c r="C1171">
        <v>318.8</v>
      </c>
      <c r="D1171">
        <v>1.1494</v>
      </c>
      <c r="F1171">
        <v>1.1494</v>
      </c>
      <c r="G1171">
        <v>15</v>
      </c>
      <c r="H1171">
        <v>2</v>
      </c>
      <c r="I1171">
        <v>17</v>
      </c>
      <c r="J1171">
        <v>6</v>
      </c>
      <c r="K1171">
        <v>1.2054317856024093</v>
      </c>
      <c r="L1171">
        <v>121.0576096625</v>
      </c>
    </row>
    <row r="1172" spans="1:12">
      <c r="A1172" s="73">
        <v>43149.75</v>
      </c>
      <c r="B1172">
        <v>5.01</v>
      </c>
      <c r="C1172">
        <v>329.7</v>
      </c>
      <c r="D1172">
        <v>1.1587000000000001</v>
      </c>
      <c r="F1172">
        <v>1.1587000000000001</v>
      </c>
      <c r="G1172">
        <v>16</v>
      </c>
      <c r="H1172">
        <v>2</v>
      </c>
      <c r="I1172">
        <v>18</v>
      </c>
      <c r="J1172">
        <v>5</v>
      </c>
      <c r="K1172">
        <v>4.1531243472461847</v>
      </c>
      <c r="L1172">
        <v>72.854132104350001</v>
      </c>
    </row>
    <row r="1173" spans="1:12">
      <c r="A1173" s="73">
        <v>43149.791666666664</v>
      </c>
      <c r="B1173">
        <v>6.5</v>
      </c>
      <c r="C1173">
        <v>340.7</v>
      </c>
      <c r="D1173">
        <v>1.1676</v>
      </c>
      <c r="F1173">
        <v>1.1676</v>
      </c>
      <c r="G1173">
        <v>16</v>
      </c>
      <c r="H1173">
        <v>2</v>
      </c>
      <c r="I1173">
        <v>19</v>
      </c>
      <c r="J1173">
        <v>7</v>
      </c>
      <c r="K1173">
        <v>0.30021805272573338</v>
      </c>
      <c r="L1173">
        <v>160.326075</v>
      </c>
    </row>
    <row r="1174" spans="1:12">
      <c r="A1174" s="73">
        <v>43149.833333333336</v>
      </c>
      <c r="B1174">
        <v>5.93</v>
      </c>
      <c r="C1174">
        <v>337.3</v>
      </c>
      <c r="D1174">
        <v>1.1717</v>
      </c>
      <c r="F1174">
        <v>1.1717</v>
      </c>
      <c r="G1174">
        <v>16</v>
      </c>
      <c r="H1174">
        <v>2</v>
      </c>
      <c r="I1174">
        <v>20</v>
      </c>
      <c r="J1174">
        <v>6</v>
      </c>
      <c r="K1174">
        <v>1.2497486486161076</v>
      </c>
      <c r="L1174">
        <v>122.16604502344998</v>
      </c>
    </row>
    <row r="1175" spans="1:12">
      <c r="A1175" s="73">
        <v>43149.875</v>
      </c>
      <c r="B1175">
        <v>3.31</v>
      </c>
      <c r="C1175">
        <v>335.3</v>
      </c>
      <c r="D1175">
        <v>1.1739999999999999</v>
      </c>
      <c r="F1175">
        <v>1.1739999999999999</v>
      </c>
      <c r="G1175">
        <v>16</v>
      </c>
      <c r="H1175">
        <v>2</v>
      </c>
      <c r="I1175">
        <v>21</v>
      </c>
      <c r="J1175">
        <v>3</v>
      </c>
      <c r="K1175">
        <v>13.972057703410455</v>
      </c>
      <c r="L1175">
        <v>21.287373616999997</v>
      </c>
    </row>
    <row r="1176" spans="1:12">
      <c r="A1176" s="73">
        <v>43149.916666666664</v>
      </c>
      <c r="B1176">
        <v>3.74</v>
      </c>
      <c r="C1176">
        <v>340.7</v>
      </c>
      <c r="D1176">
        <v>1.1754</v>
      </c>
      <c r="F1176">
        <v>1.1754</v>
      </c>
      <c r="G1176">
        <v>16</v>
      </c>
      <c r="H1176">
        <v>2</v>
      </c>
      <c r="I1176">
        <v>22</v>
      </c>
      <c r="J1176">
        <v>4</v>
      </c>
      <c r="K1176">
        <v>10.942345148615962</v>
      </c>
      <c r="L1176">
        <v>30.744716824800008</v>
      </c>
    </row>
    <row r="1177" spans="1:12">
      <c r="A1177" s="73">
        <v>43149.958333333336</v>
      </c>
      <c r="B1177">
        <v>2.63</v>
      </c>
      <c r="C1177">
        <v>344.1</v>
      </c>
      <c r="D1177">
        <v>1.1767000000000001</v>
      </c>
      <c r="F1177">
        <v>1.1767000000000001</v>
      </c>
      <c r="G1177">
        <v>16</v>
      </c>
      <c r="H1177">
        <v>2</v>
      </c>
      <c r="I1177">
        <v>23</v>
      </c>
      <c r="J1177">
        <v>3</v>
      </c>
      <c r="K1177">
        <v>19.518031045876164</v>
      </c>
      <c r="L1177">
        <v>10.702937842449998</v>
      </c>
    </row>
    <row r="1178" spans="1:12">
      <c r="A1178" s="73">
        <v>43150</v>
      </c>
      <c r="B1178">
        <v>1.34</v>
      </c>
      <c r="C1178">
        <v>1.1000000000000001</v>
      </c>
      <c r="D1178">
        <v>1.1803999999999999</v>
      </c>
      <c r="F1178">
        <v>1.1803999999999999</v>
      </c>
      <c r="G1178">
        <v>1</v>
      </c>
      <c r="H1178">
        <v>2</v>
      </c>
      <c r="I1178">
        <v>0</v>
      </c>
      <c r="J1178">
        <v>1</v>
      </c>
      <c r="K1178">
        <v>32.580368710259641</v>
      </c>
      <c r="L1178">
        <v>1.4200825808000002</v>
      </c>
    </row>
    <row r="1179" spans="1:12">
      <c r="A1179" s="73">
        <v>43150.041666666664</v>
      </c>
      <c r="B1179">
        <v>1.17</v>
      </c>
      <c r="C1179">
        <v>359.2</v>
      </c>
      <c r="D1179">
        <v>1.1832</v>
      </c>
      <c r="F1179">
        <v>1.1832</v>
      </c>
      <c r="G1179">
        <v>1</v>
      </c>
      <c r="H1179">
        <v>2</v>
      </c>
      <c r="I1179">
        <v>1</v>
      </c>
      <c r="J1179">
        <v>1</v>
      </c>
      <c r="K1179">
        <v>34.549962045876072</v>
      </c>
      <c r="L1179">
        <v>0.94751425079999985</v>
      </c>
    </row>
    <row r="1180" spans="1:12">
      <c r="A1180" s="73">
        <v>43150.083333333336</v>
      </c>
      <c r="B1180">
        <v>0.68300000000000005</v>
      </c>
      <c r="C1180">
        <v>143.9</v>
      </c>
      <c r="D1180">
        <v>1.1863999999999999</v>
      </c>
      <c r="F1180">
        <v>1.1863999999999999</v>
      </c>
      <c r="G1180">
        <v>7</v>
      </c>
      <c r="H1180">
        <v>2</v>
      </c>
      <c r="I1180">
        <v>2</v>
      </c>
      <c r="J1180">
        <v>1</v>
      </c>
      <c r="K1180">
        <v>40.5122266602596</v>
      </c>
      <c r="L1180">
        <v>0.18900063068840003</v>
      </c>
    </row>
    <row r="1181" spans="1:12">
      <c r="A1181" s="73">
        <v>43150.125</v>
      </c>
      <c r="B1181">
        <v>0.71799999999999997</v>
      </c>
      <c r="C1181">
        <v>74.8</v>
      </c>
      <c r="D1181">
        <v>1.1892</v>
      </c>
      <c r="F1181">
        <v>1.1892</v>
      </c>
      <c r="G1181">
        <v>4</v>
      </c>
      <c r="H1181">
        <v>2</v>
      </c>
      <c r="I1181">
        <v>3</v>
      </c>
      <c r="J1181">
        <v>1</v>
      </c>
      <c r="K1181">
        <v>40.067907149985629</v>
      </c>
      <c r="L1181">
        <v>0.22008894954719999</v>
      </c>
    </row>
    <row r="1182" spans="1:12">
      <c r="A1182" s="73">
        <v>43150.166666666664</v>
      </c>
      <c r="B1182">
        <v>1.19</v>
      </c>
      <c r="C1182">
        <v>338.9</v>
      </c>
      <c r="D1182">
        <v>1.1919999999999999</v>
      </c>
      <c r="F1182">
        <v>1.1919999999999999</v>
      </c>
      <c r="G1182">
        <v>16</v>
      </c>
      <c r="H1182">
        <v>2</v>
      </c>
      <c r="I1182">
        <v>4</v>
      </c>
      <c r="J1182">
        <v>1</v>
      </c>
      <c r="K1182">
        <v>34.31524518286237</v>
      </c>
      <c r="L1182">
        <v>1.0043547639999999</v>
      </c>
    </row>
    <row r="1183" spans="1:12">
      <c r="A1183" s="73">
        <v>43150.208333333336</v>
      </c>
      <c r="B1183">
        <v>1.24</v>
      </c>
      <c r="C1183">
        <v>349.4</v>
      </c>
      <c r="D1183">
        <v>1.1943999999999999</v>
      </c>
      <c r="F1183">
        <v>1.1943999999999999</v>
      </c>
      <c r="G1183">
        <v>1</v>
      </c>
      <c r="H1183">
        <v>2</v>
      </c>
      <c r="I1183">
        <v>5</v>
      </c>
      <c r="J1183">
        <v>1</v>
      </c>
      <c r="K1183">
        <v>33.731953025328124</v>
      </c>
      <c r="L1183">
        <v>1.1386358527999998</v>
      </c>
    </row>
    <row r="1184" spans="1:12">
      <c r="A1184" s="73">
        <v>43150.25</v>
      </c>
      <c r="B1184">
        <v>0.83899999999999997</v>
      </c>
      <c r="C1184">
        <v>3.3</v>
      </c>
      <c r="D1184">
        <v>1.1924999999999999</v>
      </c>
      <c r="F1184">
        <v>1.1924999999999999</v>
      </c>
      <c r="G1184">
        <v>1</v>
      </c>
      <c r="H1184">
        <v>2</v>
      </c>
      <c r="I1184">
        <v>6</v>
      </c>
      <c r="J1184">
        <v>1</v>
      </c>
      <c r="K1184">
        <v>38.550707128752762</v>
      </c>
      <c r="L1184">
        <v>0.35213911995374991</v>
      </c>
    </row>
    <row r="1185" spans="1:12">
      <c r="A1185" s="73">
        <v>43150.291666666664</v>
      </c>
      <c r="B1185">
        <v>1.65</v>
      </c>
      <c r="C1185">
        <v>341.7</v>
      </c>
      <c r="D1185">
        <v>1.1924999999999999</v>
      </c>
      <c r="F1185">
        <v>1.1924999999999999</v>
      </c>
      <c r="G1185">
        <v>16</v>
      </c>
      <c r="H1185">
        <v>2</v>
      </c>
      <c r="I1185">
        <v>7</v>
      </c>
      <c r="J1185">
        <v>2</v>
      </c>
      <c r="K1185">
        <v>29.137557333547338</v>
      </c>
      <c r="L1185">
        <v>2.6784295312499995</v>
      </c>
    </row>
    <row r="1186" spans="1:12">
      <c r="A1186" s="73">
        <v>43150.333333333336</v>
      </c>
      <c r="B1186">
        <v>2.69</v>
      </c>
      <c r="C1186">
        <v>344.4</v>
      </c>
      <c r="D1186">
        <v>1.1795</v>
      </c>
      <c r="F1186">
        <v>1.1795</v>
      </c>
      <c r="G1186">
        <v>16</v>
      </c>
      <c r="H1186">
        <v>2</v>
      </c>
      <c r="I1186">
        <v>8</v>
      </c>
      <c r="J1186">
        <v>3</v>
      </c>
      <c r="K1186">
        <v>18.99148045683507</v>
      </c>
      <c r="L1186">
        <v>11.479548032749999</v>
      </c>
    </row>
    <row r="1187" spans="1:12">
      <c r="A1187" s="73">
        <v>43150.375</v>
      </c>
      <c r="B1187">
        <v>2.8</v>
      </c>
      <c r="C1187">
        <v>315.7</v>
      </c>
      <c r="D1187">
        <v>1.1704000000000001</v>
      </c>
      <c r="F1187">
        <v>1.1704000000000001</v>
      </c>
      <c r="G1187">
        <v>15</v>
      </c>
      <c r="H1187">
        <v>2</v>
      </c>
      <c r="I1187">
        <v>9</v>
      </c>
      <c r="J1187">
        <v>3</v>
      </c>
      <c r="K1187">
        <v>18.044837710259738</v>
      </c>
      <c r="L1187">
        <v>12.846310399999998</v>
      </c>
    </row>
    <row r="1188" spans="1:12">
      <c r="A1188" s="73">
        <v>43150.416666666664</v>
      </c>
      <c r="B1188">
        <v>4.57</v>
      </c>
      <c r="C1188">
        <v>323.2</v>
      </c>
      <c r="D1188">
        <v>1.1639999999999999</v>
      </c>
      <c r="F1188">
        <v>1.1639999999999999</v>
      </c>
      <c r="G1188">
        <v>15</v>
      </c>
      <c r="H1188">
        <v>2</v>
      </c>
      <c r="I1188">
        <v>10</v>
      </c>
      <c r="J1188">
        <v>5</v>
      </c>
      <c r="K1188">
        <v>6.1400953335475226</v>
      </c>
      <c r="L1188">
        <v>55.548403926000006</v>
      </c>
    </row>
    <row r="1189" spans="1:12">
      <c r="A1189" s="73">
        <v>43150.458333333336</v>
      </c>
      <c r="B1189">
        <v>5.32</v>
      </c>
      <c r="C1189">
        <v>311.3</v>
      </c>
      <c r="D1189">
        <v>1.1564000000000001</v>
      </c>
      <c r="F1189">
        <v>1.1564000000000001</v>
      </c>
      <c r="G1189">
        <v>15</v>
      </c>
      <c r="H1189">
        <v>2</v>
      </c>
      <c r="I1189">
        <v>11</v>
      </c>
      <c r="J1189">
        <v>5</v>
      </c>
      <c r="K1189">
        <v>2.9857129705338741</v>
      </c>
      <c r="L1189">
        <v>87.058861657600033</v>
      </c>
    </row>
    <row r="1190" spans="1:12">
      <c r="A1190" s="73">
        <v>43150.5</v>
      </c>
      <c r="B1190">
        <v>6.45</v>
      </c>
      <c r="C1190">
        <v>304.2</v>
      </c>
      <c r="D1190">
        <v>1.1537999999999999</v>
      </c>
      <c r="F1190">
        <v>1.1537999999999999</v>
      </c>
      <c r="G1190">
        <v>15</v>
      </c>
      <c r="H1190">
        <v>2</v>
      </c>
      <c r="I1190">
        <v>12</v>
      </c>
      <c r="J1190">
        <v>6</v>
      </c>
      <c r="K1190">
        <v>0.35751021025997648</v>
      </c>
      <c r="L1190">
        <v>154.80311051250001</v>
      </c>
    </row>
    <row r="1191" spans="1:12">
      <c r="A1191" s="73">
        <v>43150.541666666664</v>
      </c>
      <c r="B1191">
        <v>7.72</v>
      </c>
      <c r="C1191">
        <v>299</v>
      </c>
      <c r="D1191">
        <v>1.1533</v>
      </c>
      <c r="F1191">
        <v>1.1533</v>
      </c>
      <c r="G1191">
        <v>14</v>
      </c>
      <c r="H1191">
        <v>2</v>
      </c>
      <c r="I1191">
        <v>13</v>
      </c>
      <c r="J1191">
        <v>8</v>
      </c>
      <c r="K1191">
        <v>0.45168940889019676</v>
      </c>
      <c r="L1191">
        <v>265.31646201919995</v>
      </c>
    </row>
    <row r="1192" spans="1:12">
      <c r="A1192" s="73">
        <v>43150.583333333336</v>
      </c>
      <c r="B1192">
        <v>8.49</v>
      </c>
      <c r="C1192">
        <v>298.8</v>
      </c>
      <c r="D1192">
        <v>1.1511</v>
      </c>
      <c r="F1192">
        <v>1.1511</v>
      </c>
      <c r="G1192">
        <v>14</v>
      </c>
      <c r="H1192">
        <v>2</v>
      </c>
      <c r="I1192">
        <v>14</v>
      </c>
      <c r="J1192">
        <v>8</v>
      </c>
      <c r="K1192">
        <v>2.0795901828628511</v>
      </c>
      <c r="L1192">
        <v>352.21360620195003</v>
      </c>
    </row>
    <row r="1193" spans="1:12">
      <c r="A1193" s="73">
        <v>43150.625</v>
      </c>
      <c r="B1193">
        <v>7.91</v>
      </c>
      <c r="C1193">
        <v>295.89999999999998</v>
      </c>
      <c r="D1193">
        <v>1.1503000000000001</v>
      </c>
      <c r="F1193">
        <v>1.1503000000000001</v>
      </c>
      <c r="G1193">
        <v>14</v>
      </c>
      <c r="H1193">
        <v>2</v>
      </c>
      <c r="I1193">
        <v>15</v>
      </c>
      <c r="J1193">
        <v>8</v>
      </c>
      <c r="K1193">
        <v>0.74317921026007283</v>
      </c>
      <c r="L1193">
        <v>284.64959787565004</v>
      </c>
    </row>
    <row r="1194" spans="1:12">
      <c r="A1194" s="73">
        <v>43150.666666666664</v>
      </c>
      <c r="B1194">
        <v>9.16</v>
      </c>
      <c r="C1194">
        <v>295</v>
      </c>
      <c r="D1194">
        <v>1.1519999999999999</v>
      </c>
      <c r="F1194">
        <v>1.1519999999999999</v>
      </c>
      <c r="G1194">
        <v>14</v>
      </c>
      <c r="H1194">
        <v>2</v>
      </c>
      <c r="I1194">
        <v>16</v>
      </c>
      <c r="J1194">
        <v>9</v>
      </c>
      <c r="K1194">
        <v>4.4608752719039906</v>
      </c>
      <c r="L1194">
        <v>442.69937049599997</v>
      </c>
    </row>
    <row r="1195" spans="1:12">
      <c r="A1195" s="73">
        <v>43150.708333333336</v>
      </c>
      <c r="B1195">
        <v>7.78</v>
      </c>
      <c r="C1195">
        <v>323.8</v>
      </c>
      <c r="D1195">
        <v>1.1599999999999999</v>
      </c>
      <c r="F1195">
        <v>1.1599999999999999</v>
      </c>
      <c r="G1195">
        <v>15</v>
      </c>
      <c r="H1195">
        <v>2</v>
      </c>
      <c r="I1195">
        <v>17</v>
      </c>
      <c r="J1195">
        <v>8</v>
      </c>
      <c r="K1195">
        <v>0.53593881984910552</v>
      </c>
      <c r="L1195">
        <v>273.12835216000002</v>
      </c>
    </row>
    <row r="1196" spans="1:12">
      <c r="A1196" s="73">
        <v>43150.75</v>
      </c>
      <c r="B1196">
        <v>5.93</v>
      </c>
      <c r="C1196">
        <v>345.5</v>
      </c>
      <c r="D1196">
        <v>1.1698999999999999</v>
      </c>
      <c r="F1196">
        <v>1.1698999999999999</v>
      </c>
      <c r="G1196">
        <v>16</v>
      </c>
      <c r="H1196">
        <v>2</v>
      </c>
      <c r="I1196">
        <v>18</v>
      </c>
      <c r="J1196">
        <v>6</v>
      </c>
      <c r="K1196">
        <v>1.2497486486161076</v>
      </c>
      <c r="L1196">
        <v>121.97836995214999</v>
      </c>
    </row>
    <row r="1197" spans="1:12">
      <c r="A1197" s="73">
        <v>43150.791666666664</v>
      </c>
      <c r="B1197">
        <v>4.95</v>
      </c>
      <c r="C1197">
        <v>344.6</v>
      </c>
      <c r="D1197">
        <v>1.1754</v>
      </c>
      <c r="F1197">
        <v>1.1754</v>
      </c>
      <c r="G1197">
        <v>16</v>
      </c>
      <c r="H1197">
        <v>2</v>
      </c>
      <c r="I1197">
        <v>19</v>
      </c>
      <c r="J1197">
        <v>5</v>
      </c>
      <c r="K1197">
        <v>4.4012749362872743</v>
      </c>
      <c r="L1197">
        <v>71.280590287500004</v>
      </c>
    </row>
    <row r="1198" spans="1:12">
      <c r="A1198" s="73">
        <v>43150.833333333336</v>
      </c>
      <c r="B1198">
        <v>4.2</v>
      </c>
      <c r="C1198">
        <v>340.6</v>
      </c>
      <c r="D1198">
        <v>1.18</v>
      </c>
      <c r="F1198">
        <v>1.18</v>
      </c>
      <c r="G1198">
        <v>16</v>
      </c>
      <c r="H1198">
        <v>2</v>
      </c>
      <c r="I1198">
        <v>20</v>
      </c>
      <c r="J1198">
        <v>4</v>
      </c>
      <c r="K1198">
        <v>8.1106572993009234</v>
      </c>
      <c r="L1198">
        <v>43.711919999999999</v>
      </c>
    </row>
    <row r="1199" spans="1:12">
      <c r="A1199" s="73">
        <v>43150.875</v>
      </c>
      <c r="B1199">
        <v>4.45</v>
      </c>
      <c r="C1199">
        <v>325.8</v>
      </c>
      <c r="D1199">
        <v>1.1827000000000001</v>
      </c>
      <c r="F1199">
        <v>1.1827000000000001</v>
      </c>
      <c r="G1199">
        <v>15</v>
      </c>
      <c r="H1199">
        <v>2</v>
      </c>
      <c r="I1199">
        <v>21</v>
      </c>
      <c r="J1199">
        <v>4</v>
      </c>
      <c r="K1199">
        <v>6.749196511629707</v>
      </c>
      <c r="L1199">
        <v>52.110427268750009</v>
      </c>
    </row>
    <row r="1200" spans="1:12">
      <c r="A1200" s="73">
        <v>43150.916666666664</v>
      </c>
      <c r="B1200">
        <v>4.38</v>
      </c>
      <c r="C1200">
        <v>309.5</v>
      </c>
      <c r="D1200">
        <v>1.1809000000000001</v>
      </c>
      <c r="F1200">
        <v>1.1809000000000001</v>
      </c>
      <c r="G1200">
        <v>15</v>
      </c>
      <c r="H1200">
        <v>2</v>
      </c>
      <c r="I1200">
        <v>22</v>
      </c>
      <c r="J1200">
        <v>4</v>
      </c>
      <c r="K1200">
        <v>7.1178055321776492</v>
      </c>
      <c r="L1200">
        <v>49.614138932400003</v>
      </c>
    </row>
    <row r="1201" spans="1:12">
      <c r="A1201" s="73">
        <v>43150.958333333336</v>
      </c>
      <c r="B1201">
        <v>5.34</v>
      </c>
      <c r="C1201">
        <v>301.10000000000002</v>
      </c>
      <c r="D1201">
        <v>1.18</v>
      </c>
      <c r="F1201">
        <v>1.18</v>
      </c>
      <c r="G1201">
        <v>14</v>
      </c>
      <c r="H1201">
        <v>2</v>
      </c>
      <c r="I1201">
        <v>23</v>
      </c>
      <c r="J1201">
        <v>5</v>
      </c>
      <c r="K1201">
        <v>2.9169961075201782</v>
      </c>
      <c r="L1201">
        <v>89.841249359999992</v>
      </c>
    </row>
    <row r="1202" spans="1:12">
      <c r="A1202" s="73">
        <v>43151</v>
      </c>
      <c r="B1202">
        <v>5.62</v>
      </c>
      <c r="C1202">
        <v>284.3</v>
      </c>
      <c r="D1202">
        <v>1.1846000000000001</v>
      </c>
      <c r="F1202">
        <v>1.1846000000000001</v>
      </c>
      <c r="G1202">
        <v>14</v>
      </c>
      <c r="H1202">
        <v>2</v>
      </c>
      <c r="I1202">
        <v>0</v>
      </c>
      <c r="J1202">
        <v>6</v>
      </c>
      <c r="K1202">
        <v>2.0389600253284148</v>
      </c>
      <c r="L1202">
        <v>105.13581347440002</v>
      </c>
    </row>
    <row r="1203" spans="1:12">
      <c r="A1203" s="73">
        <v>43151.041666666664</v>
      </c>
      <c r="B1203">
        <v>7.23</v>
      </c>
      <c r="C1203">
        <v>281.89999999999998</v>
      </c>
      <c r="D1203">
        <v>1.1840999999999999</v>
      </c>
      <c r="F1203">
        <v>1.1840999999999999</v>
      </c>
      <c r="G1203">
        <v>14</v>
      </c>
      <c r="H1203">
        <v>2</v>
      </c>
      <c r="I1203">
        <v>1</v>
      </c>
      <c r="J1203">
        <v>7</v>
      </c>
      <c r="K1203">
        <v>3.3152552725781492E-2</v>
      </c>
      <c r="L1203">
        <v>223.75527231735001</v>
      </c>
    </row>
    <row r="1204" spans="1:12">
      <c r="A1204" s="73">
        <v>43151.083333333336</v>
      </c>
      <c r="B1204">
        <v>7.98</v>
      </c>
      <c r="C1204">
        <v>284.3</v>
      </c>
      <c r="D1204">
        <v>1.1855</v>
      </c>
      <c r="F1204">
        <v>1.1855</v>
      </c>
      <c r="G1204">
        <v>14</v>
      </c>
      <c r="H1204">
        <v>2</v>
      </c>
      <c r="I1204">
        <v>2</v>
      </c>
      <c r="J1204">
        <v>8</v>
      </c>
      <c r="K1204">
        <v>0.86877018971213271</v>
      </c>
      <c r="L1204">
        <v>301.21752565800006</v>
      </c>
    </row>
    <row r="1205" spans="1:12">
      <c r="A1205" s="73">
        <v>43151.125</v>
      </c>
      <c r="B1205">
        <v>7.83</v>
      </c>
      <c r="C1205">
        <v>287.39999999999998</v>
      </c>
      <c r="D1205">
        <v>1.1892</v>
      </c>
      <c r="F1205">
        <v>1.1892</v>
      </c>
      <c r="G1205">
        <v>14</v>
      </c>
      <c r="H1205">
        <v>2</v>
      </c>
      <c r="I1205">
        <v>3</v>
      </c>
      <c r="J1205">
        <v>8</v>
      </c>
      <c r="K1205">
        <v>0.61164666231486198</v>
      </c>
      <c r="L1205">
        <v>285.4369492902</v>
      </c>
    </row>
    <row r="1206" spans="1:12">
      <c r="A1206" s="73">
        <v>43151.166666666664</v>
      </c>
      <c r="B1206">
        <v>8.51</v>
      </c>
      <c r="C1206">
        <v>284.3</v>
      </c>
      <c r="D1206">
        <v>1.1911</v>
      </c>
      <c r="F1206">
        <v>1.1911</v>
      </c>
      <c r="G1206">
        <v>14</v>
      </c>
      <c r="H1206">
        <v>2</v>
      </c>
      <c r="I1206">
        <v>4</v>
      </c>
      <c r="J1206">
        <v>9</v>
      </c>
      <c r="K1206">
        <v>2.1376733198491524</v>
      </c>
      <c r="L1206">
        <v>367.03451762304996</v>
      </c>
    </row>
    <row r="1207" spans="1:12">
      <c r="A1207" s="73">
        <v>43151.208333333336</v>
      </c>
      <c r="B1207">
        <v>7.68</v>
      </c>
      <c r="C1207">
        <v>294.7</v>
      </c>
      <c r="D1207">
        <v>1.1924999999999999</v>
      </c>
      <c r="F1207">
        <v>1.1924999999999999</v>
      </c>
      <c r="G1207">
        <v>14</v>
      </c>
      <c r="H1207">
        <v>2</v>
      </c>
      <c r="I1207">
        <v>5</v>
      </c>
      <c r="J1207">
        <v>8</v>
      </c>
      <c r="K1207">
        <v>0.39952313491759134</v>
      </c>
      <c r="L1207">
        <v>270.09220607999993</v>
      </c>
    </row>
    <row r="1208" spans="1:12">
      <c r="A1208" s="73">
        <v>43151.25</v>
      </c>
      <c r="B1208">
        <v>7.27</v>
      </c>
      <c r="C1208">
        <v>293.60000000000002</v>
      </c>
      <c r="D1208">
        <v>1.1958</v>
      </c>
      <c r="F1208">
        <v>1.1958</v>
      </c>
      <c r="G1208">
        <v>14</v>
      </c>
      <c r="H1208">
        <v>2</v>
      </c>
      <c r="I1208">
        <v>6</v>
      </c>
      <c r="J1208">
        <v>7</v>
      </c>
      <c r="K1208">
        <v>4.9318826698386511E-2</v>
      </c>
      <c r="L1208">
        <v>229.73744457569998</v>
      </c>
    </row>
    <row r="1209" spans="1:12">
      <c r="A1209" s="73">
        <v>43151.291666666664</v>
      </c>
      <c r="B1209">
        <v>6.67</v>
      </c>
      <c r="C1209">
        <v>298</v>
      </c>
      <c r="D1209">
        <v>1.1986000000000001</v>
      </c>
      <c r="F1209">
        <v>1.1986000000000001</v>
      </c>
      <c r="G1209">
        <v>14</v>
      </c>
      <c r="H1209">
        <v>2</v>
      </c>
      <c r="I1209">
        <v>7</v>
      </c>
      <c r="J1209">
        <v>7</v>
      </c>
      <c r="K1209">
        <v>0.14282471710930625</v>
      </c>
      <c r="L1209">
        <v>177.83685912589999</v>
      </c>
    </row>
    <row r="1210" spans="1:12">
      <c r="A1210" s="73">
        <v>43151.333333333336</v>
      </c>
      <c r="B1210">
        <v>6.38</v>
      </c>
      <c r="C1210">
        <v>298.5</v>
      </c>
      <c r="D1210">
        <v>1.1888000000000001</v>
      </c>
      <c r="F1210">
        <v>1.1888000000000001</v>
      </c>
      <c r="G1210">
        <v>14</v>
      </c>
      <c r="H1210">
        <v>2</v>
      </c>
      <c r="I1210">
        <v>8</v>
      </c>
      <c r="J1210">
        <v>6</v>
      </c>
      <c r="K1210">
        <v>0.44611923080791743</v>
      </c>
      <c r="L1210">
        <v>154.3621563968</v>
      </c>
    </row>
    <row r="1211" spans="1:12">
      <c r="A1211" s="73">
        <v>43151.375</v>
      </c>
      <c r="B1211">
        <v>5.86</v>
      </c>
      <c r="C1211">
        <v>291.39999999999998</v>
      </c>
      <c r="D1211">
        <v>1.1754</v>
      </c>
      <c r="F1211">
        <v>1.1754</v>
      </c>
      <c r="G1211">
        <v>14</v>
      </c>
      <c r="H1211">
        <v>2</v>
      </c>
      <c r="I1211">
        <v>9</v>
      </c>
      <c r="J1211">
        <v>6</v>
      </c>
      <c r="K1211">
        <v>1.4111576691640468</v>
      </c>
      <c r="L1211">
        <v>118.26290391120001</v>
      </c>
    </row>
    <row r="1212" spans="1:12">
      <c r="A1212" s="73">
        <v>43151.416666666664</v>
      </c>
      <c r="B1212">
        <v>6.4</v>
      </c>
      <c r="C1212">
        <v>287.5</v>
      </c>
      <c r="D1212">
        <v>1.1662999999999999</v>
      </c>
      <c r="F1212">
        <v>1.1662999999999999</v>
      </c>
      <c r="G1212">
        <v>14</v>
      </c>
      <c r="H1212">
        <v>2</v>
      </c>
      <c r="I1212">
        <v>10</v>
      </c>
      <c r="J1212">
        <v>6</v>
      </c>
      <c r="K1212">
        <v>0.41980236779421948</v>
      </c>
      <c r="L1212">
        <v>152.86927360000001</v>
      </c>
    </row>
    <row r="1213" spans="1:12">
      <c r="A1213" s="73">
        <v>43151.458333333336</v>
      </c>
      <c r="B1213">
        <v>7.42</v>
      </c>
      <c r="C1213">
        <v>289.3</v>
      </c>
      <c r="D1213">
        <v>1.1617999999999999</v>
      </c>
      <c r="F1213">
        <v>1.1617999999999999</v>
      </c>
      <c r="G1213">
        <v>14</v>
      </c>
      <c r="H1213">
        <v>2</v>
      </c>
      <c r="I1213">
        <v>11</v>
      </c>
      <c r="J1213">
        <v>7</v>
      </c>
      <c r="K1213">
        <v>0.13844235409565678</v>
      </c>
      <c r="L1213">
        <v>237.30838967919999</v>
      </c>
    </row>
    <row r="1214" spans="1:12">
      <c r="A1214" s="73">
        <v>43151.5</v>
      </c>
      <c r="B1214">
        <v>8.57</v>
      </c>
      <c r="C1214">
        <v>294.89999999999998</v>
      </c>
      <c r="D1214">
        <v>1.1569</v>
      </c>
      <c r="F1214">
        <v>1.1569</v>
      </c>
      <c r="G1214">
        <v>14</v>
      </c>
      <c r="H1214">
        <v>2</v>
      </c>
      <c r="I1214">
        <v>12</v>
      </c>
      <c r="J1214">
        <v>9</v>
      </c>
      <c r="K1214">
        <v>2.316722730808062</v>
      </c>
      <c r="L1214">
        <v>364.08961461085005</v>
      </c>
    </row>
    <row r="1215" spans="1:12">
      <c r="A1215" s="73">
        <v>43151.541666666664</v>
      </c>
      <c r="B1215">
        <v>8.75</v>
      </c>
      <c r="C1215">
        <v>304.8</v>
      </c>
      <c r="D1215">
        <v>1.1551</v>
      </c>
      <c r="F1215">
        <v>1.1551</v>
      </c>
      <c r="G1215">
        <v>15</v>
      </c>
      <c r="H1215">
        <v>2</v>
      </c>
      <c r="I1215">
        <v>13</v>
      </c>
      <c r="J1215">
        <v>9</v>
      </c>
      <c r="K1215">
        <v>2.8970709636847851</v>
      </c>
      <c r="L1215">
        <v>386.91337890624999</v>
      </c>
    </row>
    <row r="1216" spans="1:12">
      <c r="A1216" s="73">
        <v>43151.583333333336</v>
      </c>
      <c r="B1216">
        <v>9.17</v>
      </c>
      <c r="C1216">
        <v>311.5</v>
      </c>
      <c r="D1216">
        <v>1.1541999999999999</v>
      </c>
      <c r="F1216">
        <v>1.1541999999999999</v>
      </c>
      <c r="G1216">
        <v>15</v>
      </c>
      <c r="H1216">
        <v>2</v>
      </c>
      <c r="I1216">
        <v>14</v>
      </c>
      <c r="J1216">
        <v>9</v>
      </c>
      <c r="K1216">
        <v>4.5032168403971413</v>
      </c>
      <c r="L1216">
        <v>444.99904742229995</v>
      </c>
    </row>
    <row r="1217" spans="1:12">
      <c r="A1217" s="73">
        <v>43151.625</v>
      </c>
      <c r="B1217">
        <v>9.08</v>
      </c>
      <c r="C1217">
        <v>313.3</v>
      </c>
      <c r="D1217">
        <v>1.1525000000000001</v>
      </c>
      <c r="F1217">
        <v>1.1525000000000001</v>
      </c>
      <c r="G1217">
        <v>15</v>
      </c>
      <c r="H1217">
        <v>2</v>
      </c>
      <c r="I1217">
        <v>15</v>
      </c>
      <c r="J1217">
        <v>9</v>
      </c>
      <c r="K1217">
        <v>4.1293427239587794</v>
      </c>
      <c r="L1217">
        <v>431.38842104000008</v>
      </c>
    </row>
    <row r="1218" spans="1:12">
      <c r="A1218" s="73">
        <v>43151.666666666664</v>
      </c>
      <c r="B1218">
        <v>9.2100000000000009</v>
      </c>
      <c r="C1218">
        <v>309.7</v>
      </c>
      <c r="D1218">
        <v>1.1533</v>
      </c>
      <c r="F1218">
        <v>1.1533</v>
      </c>
      <c r="G1218">
        <v>15</v>
      </c>
      <c r="H1218">
        <v>2</v>
      </c>
      <c r="I1218">
        <v>16</v>
      </c>
      <c r="J1218">
        <v>9</v>
      </c>
      <c r="K1218">
        <v>4.6745831143697503</v>
      </c>
      <c r="L1218">
        <v>450.49625701065014</v>
      </c>
    </row>
    <row r="1219" spans="1:12">
      <c r="A1219" s="73">
        <v>43151.708333333336</v>
      </c>
      <c r="B1219">
        <v>8.32</v>
      </c>
      <c r="C1219">
        <v>308.5</v>
      </c>
      <c r="D1219">
        <v>1.1591</v>
      </c>
      <c r="F1219">
        <v>1.1591</v>
      </c>
      <c r="G1219">
        <v>15</v>
      </c>
      <c r="H1219">
        <v>2</v>
      </c>
      <c r="I1219">
        <v>17</v>
      </c>
      <c r="J1219">
        <v>8</v>
      </c>
      <c r="K1219">
        <v>1.6181835184792783</v>
      </c>
      <c r="L1219">
        <v>333.78044477440005</v>
      </c>
    </row>
    <row r="1220" spans="1:12">
      <c r="A1220" s="73">
        <v>43151.75</v>
      </c>
      <c r="B1220">
        <v>7.17</v>
      </c>
      <c r="C1220">
        <v>319.10000000000002</v>
      </c>
      <c r="D1220">
        <v>1.1698999999999999</v>
      </c>
      <c r="F1220">
        <v>1.1698999999999999</v>
      </c>
      <c r="G1220">
        <v>15</v>
      </c>
      <c r="H1220">
        <v>2</v>
      </c>
      <c r="I1220">
        <v>18</v>
      </c>
      <c r="J1220">
        <v>7</v>
      </c>
      <c r="K1220">
        <v>1.4903141766873268E-2</v>
      </c>
      <c r="L1220">
        <v>215.61363051434998</v>
      </c>
    </row>
    <row r="1221" spans="1:12">
      <c r="A1221" s="73">
        <v>43151.791666666664</v>
      </c>
      <c r="B1221">
        <v>6.83</v>
      </c>
      <c r="C1221">
        <v>331.9</v>
      </c>
      <c r="D1221">
        <v>1.1767000000000001</v>
      </c>
      <c r="F1221">
        <v>1.1767000000000001</v>
      </c>
      <c r="G1221">
        <v>16</v>
      </c>
      <c r="H1221">
        <v>2</v>
      </c>
      <c r="I1221">
        <v>19</v>
      </c>
      <c r="J1221">
        <v>7</v>
      </c>
      <c r="K1221">
        <v>4.7489812999727633E-2</v>
      </c>
      <c r="L1221">
        <v>187.45536255145001</v>
      </c>
    </row>
    <row r="1222" spans="1:12">
      <c r="A1222" s="73">
        <v>43151.833333333336</v>
      </c>
      <c r="B1222">
        <v>5.84</v>
      </c>
      <c r="C1222">
        <v>335.7</v>
      </c>
      <c r="D1222">
        <v>1.1818</v>
      </c>
      <c r="F1222">
        <v>1.1818</v>
      </c>
      <c r="G1222">
        <v>16</v>
      </c>
      <c r="H1222">
        <v>2</v>
      </c>
      <c r="I1222">
        <v>20</v>
      </c>
      <c r="J1222">
        <v>6</v>
      </c>
      <c r="K1222">
        <v>1.4590745321777452</v>
      </c>
      <c r="L1222">
        <v>117.69351439359998</v>
      </c>
    </row>
    <row r="1223" spans="1:12">
      <c r="A1223" s="73">
        <v>43151.875</v>
      </c>
      <c r="B1223">
        <v>3.28</v>
      </c>
      <c r="C1223">
        <v>323.2</v>
      </c>
      <c r="D1223">
        <v>1.1869000000000001</v>
      </c>
      <c r="F1223">
        <v>1.1869000000000001</v>
      </c>
      <c r="G1223">
        <v>15</v>
      </c>
      <c r="H1223">
        <v>2</v>
      </c>
      <c r="I1223">
        <v>21</v>
      </c>
      <c r="J1223">
        <v>3</v>
      </c>
      <c r="K1223">
        <v>14.197232997931003</v>
      </c>
      <c r="L1223">
        <v>20.941397734399995</v>
      </c>
    </row>
    <row r="1224" spans="1:12">
      <c r="A1224" s="73">
        <v>43151.916666666664</v>
      </c>
      <c r="B1224">
        <v>3.46</v>
      </c>
      <c r="C1224">
        <v>305.60000000000002</v>
      </c>
      <c r="D1224">
        <v>1.1930000000000001</v>
      </c>
      <c r="F1224">
        <v>1.1930000000000001</v>
      </c>
      <c r="G1224">
        <v>15</v>
      </c>
      <c r="H1224">
        <v>2</v>
      </c>
      <c r="I1224">
        <v>22</v>
      </c>
      <c r="J1224">
        <v>3</v>
      </c>
      <c r="K1224">
        <v>12.873181230807726</v>
      </c>
      <c r="L1224">
        <v>24.708065523999998</v>
      </c>
    </row>
    <row r="1225" spans="1:12">
      <c r="A1225" s="73">
        <v>43151.958333333336</v>
      </c>
      <c r="B1225">
        <v>5.52</v>
      </c>
      <c r="C1225">
        <v>298.89999999999998</v>
      </c>
      <c r="D1225">
        <v>1.1855</v>
      </c>
      <c r="F1225">
        <v>1.1855</v>
      </c>
      <c r="G1225">
        <v>14</v>
      </c>
      <c r="H1225">
        <v>2</v>
      </c>
      <c r="I1225">
        <v>23</v>
      </c>
      <c r="J1225">
        <v>6</v>
      </c>
      <c r="K1225">
        <v>2.3345443403969033</v>
      </c>
      <c r="L1225">
        <v>99.698539391999986</v>
      </c>
    </row>
    <row r="1226" spans="1:12">
      <c r="A1226" s="73">
        <v>43152</v>
      </c>
      <c r="B1226">
        <v>6.7</v>
      </c>
      <c r="C1226">
        <v>283.8</v>
      </c>
      <c r="D1226">
        <v>1.1837</v>
      </c>
      <c r="F1226">
        <v>1.1837</v>
      </c>
      <c r="G1226">
        <v>14</v>
      </c>
      <c r="H1226">
        <v>2</v>
      </c>
      <c r="I1226">
        <v>0</v>
      </c>
      <c r="J1226">
        <v>7</v>
      </c>
      <c r="K1226">
        <v>0.1210494225887601</v>
      </c>
      <c r="L1226">
        <v>178.00658155000002</v>
      </c>
    </row>
    <row r="1227" spans="1:12">
      <c r="A1227" s="73">
        <v>43152.041666666664</v>
      </c>
      <c r="B1227">
        <v>7.9</v>
      </c>
      <c r="C1227">
        <v>257.8</v>
      </c>
      <c r="D1227">
        <v>1.1869000000000001</v>
      </c>
      <c r="F1227">
        <v>1.1869000000000001</v>
      </c>
      <c r="G1227">
        <v>12</v>
      </c>
      <c r="H1227">
        <v>2</v>
      </c>
      <c r="I1227">
        <v>1</v>
      </c>
      <c r="J1227">
        <v>8</v>
      </c>
      <c r="K1227">
        <v>0.72603764176692187</v>
      </c>
      <c r="L1227">
        <v>292.59399455000005</v>
      </c>
    </row>
    <row r="1228" spans="1:12">
      <c r="A1228" s="73">
        <v>43152.083333333336</v>
      </c>
      <c r="B1228">
        <v>8.41</v>
      </c>
      <c r="C1228">
        <v>246.1</v>
      </c>
      <c r="D1228">
        <v>1.1882999999999999</v>
      </c>
      <c r="F1228">
        <v>1.1882999999999999</v>
      </c>
      <c r="G1228">
        <v>12</v>
      </c>
      <c r="H1228">
        <v>2</v>
      </c>
      <c r="I1228">
        <v>2</v>
      </c>
      <c r="J1228">
        <v>8</v>
      </c>
      <c r="K1228">
        <v>1.85525763491764</v>
      </c>
      <c r="L1228">
        <v>353.41427617215004</v>
      </c>
    </row>
    <row r="1229" spans="1:12">
      <c r="A1229" s="73">
        <v>43152.125</v>
      </c>
      <c r="B1229">
        <v>8.26</v>
      </c>
      <c r="C1229">
        <v>250.6</v>
      </c>
      <c r="D1229">
        <v>1.1930000000000001</v>
      </c>
      <c r="F1229">
        <v>1.1930000000000001</v>
      </c>
      <c r="G1229">
        <v>12</v>
      </c>
      <c r="H1229">
        <v>2</v>
      </c>
      <c r="I1229">
        <v>3</v>
      </c>
      <c r="J1229">
        <v>8</v>
      </c>
      <c r="K1229">
        <v>1.469134107520369</v>
      </c>
      <c r="L1229">
        <v>336.16352568400004</v>
      </c>
    </row>
    <row r="1230" spans="1:12">
      <c r="A1230" s="73">
        <v>43152.166666666664</v>
      </c>
      <c r="B1230">
        <v>9.1</v>
      </c>
      <c r="C1230">
        <v>259.89999999999998</v>
      </c>
      <c r="D1230">
        <v>1.1930000000000001</v>
      </c>
      <c r="F1230">
        <v>1.1930000000000001</v>
      </c>
      <c r="G1230">
        <v>13</v>
      </c>
      <c r="H1230">
        <v>2</v>
      </c>
      <c r="I1230">
        <v>4</v>
      </c>
      <c r="J1230">
        <v>9</v>
      </c>
      <c r="K1230">
        <v>4.2110258609450808</v>
      </c>
      <c r="L1230">
        <v>449.50510149999997</v>
      </c>
    </row>
    <row r="1231" spans="1:12">
      <c r="A1231" s="73">
        <v>43152.208333333336</v>
      </c>
      <c r="B1231">
        <v>8.9499999999999993</v>
      </c>
      <c r="C1231">
        <v>265.8</v>
      </c>
      <c r="D1231">
        <v>1.1943999999999999</v>
      </c>
      <c r="F1231">
        <v>1.1943999999999999</v>
      </c>
      <c r="G1231">
        <v>13</v>
      </c>
      <c r="H1231">
        <v>2</v>
      </c>
      <c r="I1231">
        <v>5</v>
      </c>
      <c r="J1231">
        <v>9</v>
      </c>
      <c r="K1231">
        <v>3.6179023335478093</v>
      </c>
      <c r="L1231">
        <v>428.14305634999988</v>
      </c>
    </row>
    <row r="1232" spans="1:12">
      <c r="A1232" s="73">
        <v>43152.25</v>
      </c>
      <c r="B1232">
        <v>8.85</v>
      </c>
      <c r="C1232">
        <v>266.60000000000002</v>
      </c>
      <c r="D1232">
        <v>1.2015</v>
      </c>
      <c r="F1232">
        <v>1.2015</v>
      </c>
      <c r="G1232">
        <v>13</v>
      </c>
      <c r="H1232">
        <v>2</v>
      </c>
      <c r="I1232">
        <v>6</v>
      </c>
      <c r="J1232">
        <v>9</v>
      </c>
      <c r="K1232">
        <v>3.2474866486162974</v>
      </c>
      <c r="L1232">
        <v>416.41234059374995</v>
      </c>
    </row>
    <row r="1233" spans="1:12">
      <c r="A1233" s="73">
        <v>43152.291666666664</v>
      </c>
      <c r="B1233">
        <v>8.33</v>
      </c>
      <c r="C1233">
        <v>257</v>
      </c>
      <c r="D1233">
        <v>1.2004999999999999</v>
      </c>
      <c r="F1233">
        <v>1.2004999999999999</v>
      </c>
      <c r="G1233">
        <v>12</v>
      </c>
      <c r="H1233">
        <v>2</v>
      </c>
      <c r="I1233">
        <v>7</v>
      </c>
      <c r="J1233">
        <v>8</v>
      </c>
      <c r="K1233">
        <v>1.6437250869724291</v>
      </c>
      <c r="L1233">
        <v>346.95022458425001</v>
      </c>
    </row>
    <row r="1234" spans="1:12">
      <c r="A1234" s="73">
        <v>43152.333333333336</v>
      </c>
      <c r="B1234">
        <v>9.2100000000000009</v>
      </c>
      <c r="C1234">
        <v>258.60000000000002</v>
      </c>
      <c r="D1234">
        <v>1.1892</v>
      </c>
      <c r="F1234">
        <v>1.1892</v>
      </c>
      <c r="G1234">
        <v>12</v>
      </c>
      <c r="H1234">
        <v>2</v>
      </c>
      <c r="I1234">
        <v>8</v>
      </c>
      <c r="J1234">
        <v>9</v>
      </c>
      <c r="K1234">
        <v>4.6745831143697503</v>
      </c>
      <c r="L1234">
        <v>464.51933481060013</v>
      </c>
    </row>
    <row r="1235" spans="1:12">
      <c r="A1235" s="73">
        <v>43152.375</v>
      </c>
      <c r="B1235">
        <v>9.92</v>
      </c>
      <c r="C1235">
        <v>263.8</v>
      </c>
      <c r="D1235">
        <v>1.1726000000000001</v>
      </c>
      <c r="F1235">
        <v>1.1726000000000001</v>
      </c>
      <c r="G1235">
        <v>13</v>
      </c>
      <c r="H1235">
        <v>2</v>
      </c>
      <c r="I1235">
        <v>9</v>
      </c>
      <c r="J1235">
        <v>10</v>
      </c>
      <c r="K1235">
        <v>8.2488344773834914</v>
      </c>
      <c r="L1235">
        <v>572.34106941439995</v>
      </c>
    </row>
    <row r="1236" spans="1:12">
      <c r="A1236" s="73">
        <v>43152.416666666664</v>
      </c>
      <c r="B1236">
        <v>10.69</v>
      </c>
      <c r="C1236">
        <v>266.7</v>
      </c>
      <c r="D1236">
        <v>1.1645000000000001</v>
      </c>
      <c r="F1236">
        <v>1.1645000000000001</v>
      </c>
      <c r="G1236">
        <v>13</v>
      </c>
      <c r="H1236">
        <v>2</v>
      </c>
      <c r="I1236">
        <v>10</v>
      </c>
      <c r="J1236">
        <v>11</v>
      </c>
      <c r="K1236">
        <v>13.264735251356141</v>
      </c>
      <c r="L1236">
        <v>711.28330111524997</v>
      </c>
    </row>
    <row r="1237" spans="1:12">
      <c r="A1237" s="73">
        <v>43152.458333333336</v>
      </c>
      <c r="B1237">
        <v>10.49</v>
      </c>
      <c r="C1237">
        <v>279.10000000000002</v>
      </c>
      <c r="D1237">
        <v>1.1587000000000001</v>
      </c>
      <c r="F1237">
        <v>1.1587000000000001</v>
      </c>
      <c r="G1237">
        <v>13</v>
      </c>
      <c r="H1237">
        <v>2</v>
      </c>
      <c r="I1237">
        <v>11</v>
      </c>
      <c r="J1237">
        <v>10</v>
      </c>
      <c r="K1237">
        <v>11.847903881493121</v>
      </c>
      <c r="L1237">
        <v>668.75566799814999</v>
      </c>
    </row>
    <row r="1238" spans="1:12">
      <c r="A1238" s="73">
        <v>43152.5</v>
      </c>
      <c r="B1238">
        <v>12.6</v>
      </c>
      <c r="C1238">
        <v>279</v>
      </c>
      <c r="D1238">
        <v>1.1547000000000001</v>
      </c>
      <c r="F1238">
        <v>1.1547000000000001</v>
      </c>
      <c r="G1238">
        <v>13</v>
      </c>
      <c r="H1238">
        <v>2</v>
      </c>
      <c r="I1238">
        <v>12</v>
      </c>
      <c r="J1238">
        <v>13</v>
      </c>
      <c r="K1238">
        <v>30.825574833548046</v>
      </c>
      <c r="L1238">
        <v>1154.9170835999998</v>
      </c>
    </row>
    <row r="1239" spans="1:12">
      <c r="A1239" s="73">
        <v>43152.541666666664</v>
      </c>
      <c r="B1239">
        <v>12.28</v>
      </c>
      <c r="C1239">
        <v>283.5</v>
      </c>
      <c r="D1239">
        <v>1.1516</v>
      </c>
      <c r="F1239">
        <v>1.1516</v>
      </c>
      <c r="G1239">
        <v>14</v>
      </c>
      <c r="H1239">
        <v>2</v>
      </c>
      <c r="I1239">
        <v>13</v>
      </c>
      <c r="J1239">
        <v>12</v>
      </c>
      <c r="K1239">
        <v>27.374644641767201</v>
      </c>
      <c r="L1239">
        <v>1066.2689458815998</v>
      </c>
    </row>
    <row r="1240" spans="1:12">
      <c r="A1240" s="73">
        <v>43152.583333333336</v>
      </c>
      <c r="B1240">
        <v>12.19</v>
      </c>
      <c r="C1240">
        <v>287.39999999999998</v>
      </c>
      <c r="D1240">
        <v>1.1503000000000001</v>
      </c>
      <c r="F1240">
        <v>1.1503000000000001</v>
      </c>
      <c r="G1240">
        <v>14</v>
      </c>
      <c r="H1240">
        <v>2</v>
      </c>
      <c r="I1240">
        <v>14</v>
      </c>
      <c r="J1240">
        <v>12</v>
      </c>
      <c r="K1240">
        <v>26.44097052532884</v>
      </c>
      <c r="L1240">
        <v>1041.8189218938501</v>
      </c>
    </row>
    <row r="1241" spans="1:12">
      <c r="A1241" s="73">
        <v>43152.625</v>
      </c>
      <c r="B1241">
        <v>11.79</v>
      </c>
      <c r="C1241">
        <v>285.39999999999998</v>
      </c>
      <c r="D1241">
        <v>1.1476</v>
      </c>
      <c r="F1241">
        <v>1.1476</v>
      </c>
      <c r="G1241">
        <v>14</v>
      </c>
      <c r="H1241">
        <v>2</v>
      </c>
      <c r="I1241">
        <v>15</v>
      </c>
      <c r="J1241">
        <v>12</v>
      </c>
      <c r="K1241">
        <v>22.487307785602784</v>
      </c>
      <c r="L1241">
        <v>940.37691491819976</v>
      </c>
    </row>
    <row r="1242" spans="1:12">
      <c r="A1242" s="73">
        <v>43152.666666666664</v>
      </c>
      <c r="B1242">
        <v>11.82</v>
      </c>
      <c r="C1242">
        <v>278.10000000000002</v>
      </c>
      <c r="D1242">
        <v>1.1476</v>
      </c>
      <c r="F1242">
        <v>1.1476</v>
      </c>
      <c r="G1242">
        <v>13</v>
      </c>
      <c r="H1242">
        <v>2</v>
      </c>
      <c r="I1242">
        <v>16</v>
      </c>
      <c r="J1242">
        <v>12</v>
      </c>
      <c r="K1242">
        <v>22.772732491082248</v>
      </c>
      <c r="L1242">
        <v>947.57364591839996</v>
      </c>
    </row>
    <row r="1243" spans="1:12">
      <c r="A1243" s="73">
        <v>43152.708333333336</v>
      </c>
      <c r="B1243">
        <v>10.8</v>
      </c>
      <c r="C1243">
        <v>286.60000000000002</v>
      </c>
      <c r="D1243">
        <v>1.1533</v>
      </c>
      <c r="F1243">
        <v>1.1533</v>
      </c>
      <c r="G1243">
        <v>14</v>
      </c>
      <c r="H1243">
        <v>2</v>
      </c>
      <c r="I1243">
        <v>17</v>
      </c>
      <c r="J1243">
        <v>11</v>
      </c>
      <c r="K1243">
        <v>14.078092504780816</v>
      </c>
      <c r="L1243">
        <v>726.41292480000016</v>
      </c>
    </row>
    <row r="1244" spans="1:12">
      <c r="A1244" s="73">
        <v>43152.75</v>
      </c>
      <c r="B1244">
        <v>7.06</v>
      </c>
      <c r="C1244">
        <v>283.5</v>
      </c>
      <c r="D1244">
        <v>1.1617999999999999</v>
      </c>
      <c r="F1244">
        <v>1.1617999999999999</v>
      </c>
      <c r="G1244">
        <v>14</v>
      </c>
      <c r="H1244">
        <v>2</v>
      </c>
      <c r="I1244">
        <v>18</v>
      </c>
      <c r="J1244">
        <v>7</v>
      </c>
      <c r="K1244">
        <v>1.4588834220851524E-4</v>
      </c>
      <c r="L1244">
        <v>204.41627951439997</v>
      </c>
    </row>
    <row r="1245" spans="1:12">
      <c r="A1245" s="73">
        <v>43152.791666666664</v>
      </c>
      <c r="B1245">
        <v>4.83</v>
      </c>
      <c r="C1245">
        <v>295.89999999999998</v>
      </c>
      <c r="D1245">
        <v>1.1695</v>
      </c>
      <c r="F1245">
        <v>1.1695</v>
      </c>
      <c r="G1245">
        <v>14</v>
      </c>
      <c r="H1245">
        <v>2</v>
      </c>
      <c r="I1245">
        <v>19</v>
      </c>
      <c r="J1245">
        <v>5</v>
      </c>
      <c r="K1245">
        <v>4.919176114369459</v>
      </c>
      <c r="L1245">
        <v>65.888803748249998</v>
      </c>
    </row>
    <row r="1246" spans="1:12">
      <c r="A1246" s="73">
        <v>43152.833333333336</v>
      </c>
      <c r="B1246">
        <v>6.35</v>
      </c>
      <c r="C1246">
        <v>316.2</v>
      </c>
      <c r="D1246">
        <v>1.1749000000000001</v>
      </c>
      <c r="F1246">
        <v>1.1749000000000001</v>
      </c>
      <c r="G1246">
        <v>15</v>
      </c>
      <c r="H1246">
        <v>2</v>
      </c>
      <c r="I1246">
        <v>20</v>
      </c>
      <c r="J1246">
        <v>6</v>
      </c>
      <c r="K1246">
        <v>0.48709452532846376</v>
      </c>
      <c r="L1246">
        <v>150.41532416875</v>
      </c>
    </row>
    <row r="1247" spans="1:12">
      <c r="A1247" s="73">
        <v>43152.875</v>
      </c>
      <c r="B1247">
        <v>6.73</v>
      </c>
      <c r="C1247">
        <v>321</v>
      </c>
      <c r="D1247">
        <v>1.1786000000000001</v>
      </c>
      <c r="F1247">
        <v>1.1786000000000001</v>
      </c>
      <c r="G1247">
        <v>15</v>
      </c>
      <c r="H1247">
        <v>2</v>
      </c>
      <c r="I1247">
        <v>21</v>
      </c>
      <c r="J1247">
        <v>7</v>
      </c>
      <c r="K1247">
        <v>0.10107412806821398</v>
      </c>
      <c r="L1247">
        <v>179.63114317810005</v>
      </c>
    </row>
    <row r="1248" spans="1:12">
      <c r="A1248" s="73">
        <v>43152.916666666664</v>
      </c>
      <c r="B1248">
        <v>5.24</v>
      </c>
      <c r="C1248">
        <v>308.5</v>
      </c>
      <c r="D1248">
        <v>1.1795</v>
      </c>
      <c r="F1248">
        <v>1.1795</v>
      </c>
      <c r="G1248">
        <v>15</v>
      </c>
      <c r="H1248">
        <v>2</v>
      </c>
      <c r="I1248">
        <v>22</v>
      </c>
      <c r="J1248">
        <v>5</v>
      </c>
      <c r="K1248">
        <v>3.2685804225886637</v>
      </c>
      <c r="L1248">
        <v>84.851946703999999</v>
      </c>
    </row>
    <row r="1249" spans="1:12">
      <c r="A1249" s="73">
        <v>43152.958333333336</v>
      </c>
      <c r="B1249">
        <v>3.62</v>
      </c>
      <c r="C1249">
        <v>296.10000000000002</v>
      </c>
      <c r="D1249">
        <v>1.18</v>
      </c>
      <c r="F1249">
        <v>1.18</v>
      </c>
      <c r="G1249">
        <v>14</v>
      </c>
      <c r="H1249">
        <v>2</v>
      </c>
      <c r="I1249">
        <v>23</v>
      </c>
      <c r="J1249">
        <v>4</v>
      </c>
      <c r="K1249">
        <v>11.750646326698146</v>
      </c>
      <c r="L1249">
        <v>27.988377520000004</v>
      </c>
    </row>
    <row r="1250" spans="1:12">
      <c r="A1250" s="73">
        <v>43153</v>
      </c>
      <c r="B1250">
        <v>4.18</v>
      </c>
      <c r="C1250">
        <v>292.89999999999998</v>
      </c>
      <c r="D1250">
        <v>1.1754</v>
      </c>
      <c r="F1250">
        <v>1.1754</v>
      </c>
      <c r="G1250">
        <v>14</v>
      </c>
      <c r="H1250">
        <v>2</v>
      </c>
      <c r="I1250">
        <v>0</v>
      </c>
      <c r="J1250">
        <v>4</v>
      </c>
      <c r="K1250">
        <v>8.2249741623146235</v>
      </c>
      <c r="L1250">
        <v>42.922453226399995</v>
      </c>
    </row>
    <row r="1251" spans="1:12">
      <c r="A1251" s="73">
        <v>43153.041666666664</v>
      </c>
      <c r="B1251">
        <v>5.53</v>
      </c>
      <c r="C1251">
        <v>285.10000000000002</v>
      </c>
      <c r="D1251">
        <v>1.1731</v>
      </c>
      <c r="F1251">
        <v>1.1731</v>
      </c>
      <c r="G1251">
        <v>14</v>
      </c>
      <c r="H1251">
        <v>2</v>
      </c>
      <c r="I1251">
        <v>1</v>
      </c>
      <c r="J1251">
        <v>6</v>
      </c>
      <c r="K1251">
        <v>2.3040859088900523</v>
      </c>
      <c r="L1251">
        <v>99.192864729350006</v>
      </c>
    </row>
    <row r="1252" spans="1:12">
      <c r="A1252" s="73">
        <v>43153.083333333336</v>
      </c>
      <c r="B1252">
        <v>6.01</v>
      </c>
      <c r="C1252">
        <v>268.89999999999998</v>
      </c>
      <c r="D1252">
        <v>1.1754</v>
      </c>
      <c r="F1252">
        <v>1.1754</v>
      </c>
      <c r="G1252">
        <v>13</v>
      </c>
      <c r="H1252">
        <v>2</v>
      </c>
      <c r="I1252">
        <v>2</v>
      </c>
      <c r="J1252">
        <v>6</v>
      </c>
      <c r="K1252">
        <v>1.077281196561318</v>
      </c>
      <c r="L1252">
        <v>127.57897444769999</v>
      </c>
    </row>
    <row r="1253" spans="1:12">
      <c r="A1253" s="73">
        <v>43153.125</v>
      </c>
      <c r="B1253">
        <v>5.85</v>
      </c>
      <c r="C1253">
        <v>272.8</v>
      </c>
      <c r="D1253">
        <v>1.1745000000000001</v>
      </c>
      <c r="F1253">
        <v>1.1745000000000001</v>
      </c>
      <c r="G1253">
        <v>13</v>
      </c>
      <c r="H1253">
        <v>2</v>
      </c>
      <c r="I1253">
        <v>3</v>
      </c>
      <c r="J1253">
        <v>6</v>
      </c>
      <c r="K1253">
        <v>1.435016100670897</v>
      </c>
      <c r="L1253">
        <v>117.56840428124998</v>
      </c>
    </row>
    <row r="1254" spans="1:12">
      <c r="A1254" s="73">
        <v>43153.166666666664</v>
      </c>
      <c r="B1254">
        <v>5.1100000000000003</v>
      </c>
      <c r="C1254">
        <v>291.39999999999998</v>
      </c>
      <c r="D1254">
        <v>1.1809000000000001</v>
      </c>
      <c r="F1254">
        <v>1.1809000000000001</v>
      </c>
      <c r="G1254">
        <v>14</v>
      </c>
      <c r="H1254">
        <v>2</v>
      </c>
      <c r="I1254">
        <v>4</v>
      </c>
      <c r="J1254">
        <v>5</v>
      </c>
      <c r="K1254">
        <v>3.7555400321776955</v>
      </c>
      <c r="L1254">
        <v>78.785415063950012</v>
      </c>
    </row>
    <row r="1255" spans="1:12">
      <c r="A1255" s="73">
        <v>43153.208333333336</v>
      </c>
      <c r="B1255">
        <v>4.38</v>
      </c>
      <c r="C1255">
        <v>312.89999999999998</v>
      </c>
      <c r="D1255">
        <v>1.1827000000000001</v>
      </c>
      <c r="F1255">
        <v>1.1827000000000001</v>
      </c>
      <c r="G1255">
        <v>15</v>
      </c>
      <c r="H1255">
        <v>2</v>
      </c>
      <c r="I1255">
        <v>5</v>
      </c>
      <c r="J1255">
        <v>4</v>
      </c>
      <c r="K1255">
        <v>7.1178055321776492</v>
      </c>
      <c r="L1255">
        <v>49.689763837199997</v>
      </c>
    </row>
    <row r="1256" spans="1:12">
      <c r="A1256" s="73">
        <v>43153.25</v>
      </c>
      <c r="B1256">
        <v>3.95</v>
      </c>
      <c r="C1256">
        <v>328.4</v>
      </c>
      <c r="D1256">
        <v>1.1846000000000001</v>
      </c>
      <c r="F1256">
        <v>1.1846000000000001</v>
      </c>
      <c r="G1256">
        <v>16</v>
      </c>
      <c r="H1256">
        <v>2</v>
      </c>
      <c r="I1256">
        <v>6</v>
      </c>
      <c r="J1256">
        <v>4</v>
      </c>
      <c r="K1256">
        <v>9.5971180869721397</v>
      </c>
      <c r="L1256">
        <v>36.503374962500004</v>
      </c>
    </row>
    <row r="1257" spans="1:12">
      <c r="A1257" s="73">
        <v>43153.291666666664</v>
      </c>
      <c r="B1257">
        <v>3.2</v>
      </c>
      <c r="C1257">
        <v>341.7</v>
      </c>
      <c r="D1257">
        <v>1.1803999999999999</v>
      </c>
      <c r="F1257">
        <v>1.1803999999999999</v>
      </c>
      <c r="G1257">
        <v>16</v>
      </c>
      <c r="H1257">
        <v>2</v>
      </c>
      <c r="I1257">
        <v>7</v>
      </c>
      <c r="J1257">
        <v>3</v>
      </c>
      <c r="K1257">
        <v>14.806500449985789</v>
      </c>
      <c r="L1257">
        <v>19.339673600000001</v>
      </c>
    </row>
    <row r="1258" spans="1:12">
      <c r="A1258" s="73">
        <v>43153.333333333336</v>
      </c>
      <c r="B1258">
        <v>1.58</v>
      </c>
      <c r="C1258">
        <v>340.6</v>
      </c>
      <c r="D1258">
        <v>1.1767000000000001</v>
      </c>
      <c r="F1258">
        <v>1.1767000000000001</v>
      </c>
      <c r="G1258">
        <v>16</v>
      </c>
      <c r="H1258">
        <v>2</v>
      </c>
      <c r="I1258">
        <v>8</v>
      </c>
      <c r="J1258">
        <v>2</v>
      </c>
      <c r="K1258">
        <v>29.898166354095274</v>
      </c>
      <c r="L1258">
        <v>2.3206359652000006</v>
      </c>
    </row>
    <row r="1259" spans="1:12">
      <c r="A1259" s="73">
        <v>43153.375</v>
      </c>
      <c r="B1259">
        <v>2.6</v>
      </c>
      <c r="C1259">
        <v>276.60000000000002</v>
      </c>
      <c r="D1259">
        <v>1.1649</v>
      </c>
      <c r="F1259">
        <v>1.1649</v>
      </c>
      <c r="G1259">
        <v>13</v>
      </c>
      <c r="H1259">
        <v>2</v>
      </c>
      <c r="I1259">
        <v>9</v>
      </c>
      <c r="J1259">
        <v>3</v>
      </c>
      <c r="K1259">
        <v>19.784006340396704</v>
      </c>
      <c r="L1259">
        <v>10.2371412</v>
      </c>
    </row>
    <row r="1260" spans="1:12">
      <c r="A1260" s="73">
        <v>43153.416666666664</v>
      </c>
      <c r="B1260">
        <v>2.36</v>
      </c>
      <c r="C1260">
        <v>245.5</v>
      </c>
      <c r="D1260">
        <v>1.1529</v>
      </c>
      <c r="F1260">
        <v>1.1529</v>
      </c>
      <c r="G1260">
        <v>12</v>
      </c>
      <c r="H1260">
        <v>2</v>
      </c>
      <c r="I1260">
        <v>10</v>
      </c>
      <c r="J1260">
        <v>2</v>
      </c>
      <c r="K1260">
        <v>21.976608696561076</v>
      </c>
      <c r="L1260">
        <v>7.5770063711999995</v>
      </c>
    </row>
    <row r="1261" spans="1:12">
      <c r="A1261" s="73">
        <v>43153.458333333336</v>
      </c>
      <c r="B1261">
        <v>3.28</v>
      </c>
      <c r="C1261">
        <v>259.60000000000002</v>
      </c>
      <c r="D1261">
        <v>1.1497999999999999</v>
      </c>
      <c r="F1261">
        <v>1.1497999999999999</v>
      </c>
      <c r="G1261">
        <v>13</v>
      </c>
      <c r="H1261">
        <v>2</v>
      </c>
      <c r="I1261">
        <v>11</v>
      </c>
      <c r="J1261">
        <v>3</v>
      </c>
      <c r="K1261">
        <v>14.197232997931003</v>
      </c>
      <c r="L1261">
        <v>20.286813644799995</v>
      </c>
    </row>
    <row r="1262" spans="1:12">
      <c r="A1262" s="73">
        <v>43153.5</v>
      </c>
      <c r="B1262">
        <v>4.8099999999999996</v>
      </c>
      <c r="C1262">
        <v>288.3</v>
      </c>
      <c r="D1262">
        <v>1.1472</v>
      </c>
      <c r="F1262">
        <v>1.1472</v>
      </c>
      <c r="G1262">
        <v>14</v>
      </c>
      <c r="H1262">
        <v>2</v>
      </c>
      <c r="I1262">
        <v>12</v>
      </c>
      <c r="J1262">
        <v>5</v>
      </c>
      <c r="K1262">
        <v>5.0082929773831584</v>
      </c>
      <c r="L1262">
        <v>63.832870077599985</v>
      </c>
    </row>
    <row r="1263" spans="1:12">
      <c r="A1263" s="73">
        <v>43153.541666666664</v>
      </c>
      <c r="B1263">
        <v>5.07</v>
      </c>
      <c r="C1263">
        <v>295.10000000000002</v>
      </c>
      <c r="D1263">
        <v>1.145</v>
      </c>
      <c r="F1263">
        <v>1.145</v>
      </c>
      <c r="G1263">
        <v>14</v>
      </c>
      <c r="H1263">
        <v>2</v>
      </c>
      <c r="I1263">
        <v>13</v>
      </c>
      <c r="J1263">
        <v>5</v>
      </c>
      <c r="K1263">
        <v>3.9121737582050904</v>
      </c>
      <c r="L1263">
        <v>74.610400117500006</v>
      </c>
    </row>
    <row r="1264" spans="1:12">
      <c r="A1264" s="73">
        <v>43153.583333333336</v>
      </c>
      <c r="B1264">
        <v>5.66</v>
      </c>
      <c r="C1264">
        <v>286.2</v>
      </c>
      <c r="D1264">
        <v>1.145</v>
      </c>
      <c r="F1264">
        <v>1.145</v>
      </c>
      <c r="G1264">
        <v>14</v>
      </c>
      <c r="H1264">
        <v>2</v>
      </c>
      <c r="I1264">
        <v>14</v>
      </c>
      <c r="J1264">
        <v>6</v>
      </c>
      <c r="K1264">
        <v>1.9263262993010202</v>
      </c>
      <c r="L1264">
        <v>103.80655646000001</v>
      </c>
    </row>
    <row r="1265" spans="1:12">
      <c r="A1265" s="73">
        <v>43153.625</v>
      </c>
      <c r="B1265">
        <v>6.13</v>
      </c>
      <c r="C1265">
        <v>271.8</v>
      </c>
      <c r="D1265">
        <v>1.1472</v>
      </c>
      <c r="F1265">
        <v>1.1472</v>
      </c>
      <c r="G1265">
        <v>13</v>
      </c>
      <c r="H1265">
        <v>2</v>
      </c>
      <c r="I1265">
        <v>15</v>
      </c>
      <c r="J1265">
        <v>6</v>
      </c>
      <c r="K1265">
        <v>0.84258001847913389</v>
      </c>
      <c r="L1265">
        <v>132.1266933192</v>
      </c>
    </row>
    <row r="1266" spans="1:12">
      <c r="A1266" s="73">
        <v>43153.666666666664</v>
      </c>
      <c r="B1266">
        <v>6.93</v>
      </c>
      <c r="C1266">
        <v>268.7</v>
      </c>
      <c r="D1266">
        <v>1.1476</v>
      </c>
      <c r="F1266">
        <v>1.1476</v>
      </c>
      <c r="G1266">
        <v>13</v>
      </c>
      <c r="H1266">
        <v>2</v>
      </c>
      <c r="I1266">
        <v>16</v>
      </c>
      <c r="J1266">
        <v>7</v>
      </c>
      <c r="K1266">
        <v>1.3905497931241148E-2</v>
      </c>
      <c r="L1266">
        <v>190.96784520659997</v>
      </c>
    </row>
    <row r="1267" spans="1:12">
      <c r="A1267" s="73">
        <v>43153.708333333336</v>
      </c>
      <c r="B1267">
        <v>6.89</v>
      </c>
      <c r="C1267">
        <v>270</v>
      </c>
      <c r="D1267">
        <v>1.1503000000000001</v>
      </c>
      <c r="F1267">
        <v>1.1503000000000001</v>
      </c>
      <c r="G1267">
        <v>13</v>
      </c>
      <c r="H1267">
        <v>2</v>
      </c>
      <c r="I1267">
        <v>17</v>
      </c>
      <c r="J1267">
        <v>7</v>
      </c>
      <c r="K1267">
        <v>2.4939223958635817E-2</v>
      </c>
      <c r="L1267">
        <v>188.12165459034998</v>
      </c>
    </row>
    <row r="1268" spans="1:12">
      <c r="A1268" s="73">
        <v>43153.75</v>
      </c>
      <c r="B1268">
        <v>6.24</v>
      </c>
      <c r="C1268">
        <v>283.60000000000002</v>
      </c>
      <c r="D1268">
        <v>1.1529</v>
      </c>
      <c r="F1268">
        <v>1.1529</v>
      </c>
      <c r="G1268">
        <v>14</v>
      </c>
      <c r="H1268">
        <v>2</v>
      </c>
      <c r="I1268">
        <v>18</v>
      </c>
      <c r="J1268">
        <v>6</v>
      </c>
      <c r="K1268">
        <v>0.65273727190379816</v>
      </c>
      <c r="L1268">
        <v>140.06041620480002</v>
      </c>
    </row>
    <row r="1269" spans="1:12">
      <c r="A1269" s="73">
        <v>43153.791666666664</v>
      </c>
      <c r="B1269">
        <v>5.91</v>
      </c>
      <c r="C1269">
        <v>273.5</v>
      </c>
      <c r="D1269">
        <v>1.1551</v>
      </c>
      <c r="F1269">
        <v>1.1551</v>
      </c>
      <c r="G1269">
        <v>13</v>
      </c>
      <c r="H1269">
        <v>2</v>
      </c>
      <c r="I1269">
        <v>19</v>
      </c>
      <c r="J1269">
        <v>6</v>
      </c>
      <c r="K1269">
        <v>1.2948655116298038</v>
      </c>
      <c r="L1269">
        <v>119.22079975605</v>
      </c>
    </row>
    <row r="1270" spans="1:12">
      <c r="A1270" s="73">
        <v>43153.833333333336</v>
      </c>
      <c r="B1270">
        <v>6.16</v>
      </c>
      <c r="C1270">
        <v>271.3</v>
      </c>
      <c r="D1270">
        <v>1.1577999999999999</v>
      </c>
      <c r="F1270">
        <v>1.1577999999999999</v>
      </c>
      <c r="G1270">
        <v>13</v>
      </c>
      <c r="H1270">
        <v>2</v>
      </c>
      <c r="I1270">
        <v>20</v>
      </c>
      <c r="J1270">
        <v>6</v>
      </c>
      <c r="K1270">
        <v>0.78840472395858752</v>
      </c>
      <c r="L1270">
        <v>135.3149202944</v>
      </c>
    </row>
    <row r="1271" spans="1:12">
      <c r="A1271" s="73">
        <v>43153.875</v>
      </c>
      <c r="B1271">
        <v>6.92</v>
      </c>
      <c r="C1271">
        <v>267.8</v>
      </c>
      <c r="D1271">
        <v>1.1587000000000001</v>
      </c>
      <c r="F1271">
        <v>1.1587000000000001</v>
      </c>
      <c r="G1271">
        <v>13</v>
      </c>
      <c r="H1271">
        <v>2</v>
      </c>
      <c r="I1271">
        <v>21</v>
      </c>
      <c r="J1271">
        <v>7</v>
      </c>
      <c r="K1271">
        <v>1.6363929438089758E-2</v>
      </c>
      <c r="L1271">
        <v>191.98146201279999</v>
      </c>
    </row>
    <row r="1272" spans="1:12">
      <c r="A1272" s="73">
        <v>43153.916666666664</v>
      </c>
      <c r="B1272">
        <v>5.7</v>
      </c>
      <c r="C1272">
        <v>297.39999999999998</v>
      </c>
      <c r="D1272">
        <v>1.1609</v>
      </c>
      <c r="F1272">
        <v>1.1609</v>
      </c>
      <c r="G1272">
        <v>14</v>
      </c>
      <c r="H1272">
        <v>2</v>
      </c>
      <c r="I1272">
        <v>22</v>
      </c>
      <c r="J1272">
        <v>6</v>
      </c>
      <c r="K1272">
        <v>1.8168925732736256</v>
      </c>
      <c r="L1272">
        <v>107.49527685000001</v>
      </c>
    </row>
    <row r="1273" spans="1:12">
      <c r="A1273" s="73">
        <v>43153.958333333336</v>
      </c>
      <c r="B1273">
        <v>4.3</v>
      </c>
      <c r="C1273">
        <v>318.10000000000002</v>
      </c>
      <c r="D1273">
        <v>1.1636</v>
      </c>
      <c r="F1273">
        <v>1.1636</v>
      </c>
      <c r="G1273">
        <v>15</v>
      </c>
      <c r="H1273">
        <v>2</v>
      </c>
      <c r="I1273">
        <v>23</v>
      </c>
      <c r="J1273">
        <v>4</v>
      </c>
      <c r="K1273">
        <v>7.5510729842324391</v>
      </c>
      <c r="L1273">
        <v>46.25717259999999</v>
      </c>
    </row>
    <row r="1274" spans="1:12">
      <c r="A1274" s="73">
        <v>43154</v>
      </c>
      <c r="B1274">
        <v>2.84</v>
      </c>
      <c r="C1274">
        <v>316.8</v>
      </c>
      <c r="D1274">
        <v>1.1621999999999999</v>
      </c>
      <c r="F1274">
        <v>1.1621999999999999</v>
      </c>
      <c r="G1274">
        <v>15</v>
      </c>
      <c r="H1274">
        <v>2</v>
      </c>
      <c r="I1274">
        <v>0</v>
      </c>
      <c r="J1274">
        <v>3</v>
      </c>
      <c r="K1274">
        <v>17.706603984232345</v>
      </c>
      <c r="L1274">
        <v>13.310853254399996</v>
      </c>
    </row>
    <row r="1275" spans="1:12">
      <c r="A1275" s="73">
        <v>43154.041666666664</v>
      </c>
      <c r="B1275">
        <v>4.24</v>
      </c>
      <c r="C1275">
        <v>305.2</v>
      </c>
      <c r="D1275">
        <v>1.1649</v>
      </c>
      <c r="F1275">
        <v>1.1649</v>
      </c>
      <c r="G1275">
        <v>15</v>
      </c>
      <c r="H1275">
        <v>2</v>
      </c>
      <c r="I1275">
        <v>1</v>
      </c>
      <c r="J1275">
        <v>4</v>
      </c>
      <c r="K1275">
        <v>7.8844235732735291</v>
      </c>
      <c r="L1275">
        <v>44.397265228800002</v>
      </c>
    </row>
    <row r="1276" spans="1:12">
      <c r="A1276" s="73">
        <v>43154.083333333336</v>
      </c>
      <c r="B1276">
        <v>2.64</v>
      </c>
      <c r="C1276">
        <v>345.8</v>
      </c>
      <c r="D1276">
        <v>1.1698999999999999</v>
      </c>
      <c r="F1276">
        <v>1.1698999999999999</v>
      </c>
      <c r="G1276">
        <v>16</v>
      </c>
      <c r="H1276">
        <v>2</v>
      </c>
      <c r="I1276">
        <v>2</v>
      </c>
      <c r="J1276">
        <v>3</v>
      </c>
      <c r="K1276">
        <v>19.42977261436932</v>
      </c>
      <c r="L1276">
        <v>10.7629302528</v>
      </c>
    </row>
    <row r="1277" spans="1:12">
      <c r="A1277" s="73">
        <v>43154.125</v>
      </c>
      <c r="B1277">
        <v>3.72</v>
      </c>
      <c r="C1277">
        <v>55.9</v>
      </c>
      <c r="D1277">
        <v>1.1726000000000001</v>
      </c>
      <c r="F1277">
        <v>1.1726000000000001</v>
      </c>
      <c r="G1277">
        <v>3</v>
      </c>
      <c r="H1277">
        <v>2</v>
      </c>
      <c r="I1277">
        <v>3</v>
      </c>
      <c r="J1277">
        <v>4</v>
      </c>
      <c r="K1277">
        <v>11.07506201162966</v>
      </c>
      <c r="L1277">
        <v>30.182048582400007</v>
      </c>
    </row>
    <row r="1278" spans="1:12">
      <c r="A1278" s="73">
        <v>43154.166666666664</v>
      </c>
      <c r="B1278">
        <v>3.92</v>
      </c>
      <c r="C1278">
        <v>51.5</v>
      </c>
      <c r="D1278">
        <v>1.1762999999999999</v>
      </c>
      <c r="F1278">
        <v>1.1762999999999999</v>
      </c>
      <c r="G1278">
        <v>3</v>
      </c>
      <c r="H1278">
        <v>2</v>
      </c>
      <c r="I1278">
        <v>4</v>
      </c>
      <c r="J1278">
        <v>4</v>
      </c>
      <c r="K1278">
        <v>9.7838933814926872</v>
      </c>
      <c r="L1278">
        <v>35.427972787199991</v>
      </c>
    </row>
    <row r="1279" spans="1:12">
      <c r="A1279" s="73">
        <v>43154.208333333336</v>
      </c>
      <c r="B1279">
        <v>4.3899999999999997</v>
      </c>
      <c r="C1279">
        <v>48.7</v>
      </c>
      <c r="D1279">
        <v>1.1837</v>
      </c>
      <c r="F1279">
        <v>1.1837</v>
      </c>
      <c r="G1279">
        <v>3</v>
      </c>
      <c r="H1279">
        <v>2</v>
      </c>
      <c r="I1279">
        <v>5</v>
      </c>
      <c r="J1279">
        <v>4</v>
      </c>
      <c r="K1279">
        <v>7.0645471006708016</v>
      </c>
      <c r="L1279">
        <v>50.073184570149991</v>
      </c>
    </row>
    <row r="1280" spans="1:12">
      <c r="A1280" s="73">
        <v>43154.25</v>
      </c>
      <c r="B1280">
        <v>2.44</v>
      </c>
      <c r="C1280">
        <v>42.1</v>
      </c>
      <c r="D1280">
        <v>1.1906000000000001</v>
      </c>
      <c r="F1280">
        <v>1.1906000000000001</v>
      </c>
      <c r="G1280">
        <v>3</v>
      </c>
      <c r="H1280">
        <v>2</v>
      </c>
      <c r="I1280">
        <v>6</v>
      </c>
      <c r="J1280">
        <v>2</v>
      </c>
      <c r="K1280">
        <v>21.232941244506286</v>
      </c>
      <c r="L1280">
        <v>8.6477945152000011</v>
      </c>
    </row>
    <row r="1281" spans="1:12">
      <c r="A1281" s="73">
        <v>43154.291666666664</v>
      </c>
      <c r="B1281">
        <v>2.9</v>
      </c>
      <c r="C1281">
        <v>41.8</v>
      </c>
      <c r="D1281">
        <v>1.1919999999999999</v>
      </c>
      <c r="F1281">
        <v>1.1919999999999999</v>
      </c>
      <c r="G1281">
        <v>3</v>
      </c>
      <c r="H1281">
        <v>2</v>
      </c>
      <c r="I1281">
        <v>7</v>
      </c>
      <c r="J1281">
        <v>3</v>
      </c>
      <c r="K1281">
        <v>17.205253395191257</v>
      </c>
      <c r="L1281">
        <v>14.535843999999999</v>
      </c>
    </row>
    <row r="1282" spans="1:12">
      <c r="A1282" s="73">
        <v>43154.333333333336</v>
      </c>
      <c r="B1282">
        <v>4.45</v>
      </c>
      <c r="C1282">
        <v>49</v>
      </c>
      <c r="D1282">
        <v>1.1863999999999999</v>
      </c>
      <c r="F1282">
        <v>1.1863999999999999</v>
      </c>
      <c r="G1282">
        <v>3</v>
      </c>
      <c r="H1282">
        <v>2</v>
      </c>
      <c r="I1282">
        <v>8</v>
      </c>
      <c r="J1282">
        <v>4</v>
      </c>
      <c r="K1282">
        <v>6.749196511629707</v>
      </c>
      <c r="L1282">
        <v>52.273451350000002</v>
      </c>
    </row>
    <row r="1283" spans="1:12">
      <c r="A1283" s="73">
        <v>43154.375</v>
      </c>
      <c r="B1283">
        <v>4.25</v>
      </c>
      <c r="C1283">
        <v>55.8</v>
      </c>
      <c r="D1283">
        <v>1.1818</v>
      </c>
      <c r="F1283">
        <v>1.1818</v>
      </c>
      <c r="G1283">
        <v>3</v>
      </c>
      <c r="H1283">
        <v>2</v>
      </c>
      <c r="I1283">
        <v>9</v>
      </c>
      <c r="J1283">
        <v>4</v>
      </c>
      <c r="K1283">
        <v>7.8283651417666817</v>
      </c>
      <c r="L1283">
        <v>45.360807812499999</v>
      </c>
    </row>
    <row r="1284" spans="1:12">
      <c r="A1284" s="73">
        <v>43154.416666666664</v>
      </c>
      <c r="B1284">
        <v>5.94</v>
      </c>
      <c r="C1284">
        <v>56.8</v>
      </c>
      <c r="D1284">
        <v>1.1777</v>
      </c>
      <c r="F1284">
        <v>1.1777</v>
      </c>
      <c r="G1284">
        <v>4</v>
      </c>
      <c r="H1284">
        <v>2</v>
      </c>
      <c r="I1284">
        <v>10</v>
      </c>
      <c r="J1284">
        <v>6</v>
      </c>
      <c r="K1284">
        <v>1.2274902171092574</v>
      </c>
      <c r="L1284">
        <v>123.41388228840002</v>
      </c>
    </row>
    <row r="1285" spans="1:12">
      <c r="A1285" s="73">
        <v>43154.458333333336</v>
      </c>
      <c r="B1285">
        <v>5.96</v>
      </c>
      <c r="C1285">
        <v>59.4</v>
      </c>
      <c r="D1285">
        <v>1.1745000000000001</v>
      </c>
      <c r="F1285">
        <v>1.1745000000000001</v>
      </c>
      <c r="G1285">
        <v>4</v>
      </c>
      <c r="H1285">
        <v>2</v>
      </c>
      <c r="I1285">
        <v>11</v>
      </c>
      <c r="J1285">
        <v>6</v>
      </c>
      <c r="K1285">
        <v>1.1835733540955611</v>
      </c>
      <c r="L1285">
        <v>124.325955216</v>
      </c>
    </row>
    <row r="1286" spans="1:12">
      <c r="A1286" s="73">
        <v>43154.5</v>
      </c>
      <c r="B1286">
        <v>5.85</v>
      </c>
      <c r="C1286">
        <v>65.8</v>
      </c>
      <c r="D1286">
        <v>1.1731</v>
      </c>
      <c r="F1286">
        <v>1.1731</v>
      </c>
      <c r="G1286">
        <v>4</v>
      </c>
      <c r="H1286">
        <v>2</v>
      </c>
      <c r="I1286">
        <v>12</v>
      </c>
      <c r="J1286">
        <v>6</v>
      </c>
      <c r="K1286">
        <v>1.435016100670897</v>
      </c>
      <c r="L1286">
        <v>117.42826314374997</v>
      </c>
    </row>
    <row r="1287" spans="1:12">
      <c r="A1287" s="73">
        <v>43154.541666666664</v>
      </c>
      <c r="B1287">
        <v>4.72</v>
      </c>
      <c r="C1287">
        <v>75.599999999999994</v>
      </c>
      <c r="D1287">
        <v>1.1704000000000001</v>
      </c>
      <c r="F1287">
        <v>1.1704000000000001</v>
      </c>
      <c r="G1287">
        <v>4</v>
      </c>
      <c r="H1287">
        <v>2</v>
      </c>
      <c r="I1287">
        <v>13</v>
      </c>
      <c r="J1287">
        <v>5</v>
      </c>
      <c r="K1287">
        <v>5.4192188609447953</v>
      </c>
      <c r="L1287">
        <v>61.5361488896</v>
      </c>
    </row>
    <row r="1288" spans="1:12">
      <c r="A1288" s="73">
        <v>43154.583333333336</v>
      </c>
      <c r="B1288">
        <v>3.8</v>
      </c>
      <c r="C1288">
        <v>70.2</v>
      </c>
      <c r="D1288">
        <v>1.1685000000000001</v>
      </c>
      <c r="F1288">
        <v>1.1685000000000001</v>
      </c>
      <c r="G1288">
        <v>4</v>
      </c>
      <c r="H1288">
        <v>2</v>
      </c>
      <c r="I1288">
        <v>14</v>
      </c>
      <c r="J1288">
        <v>4</v>
      </c>
      <c r="K1288">
        <v>10.548994559574872</v>
      </c>
      <c r="L1288">
        <v>32.058965999999998</v>
      </c>
    </row>
    <row r="1289" spans="1:12">
      <c r="A1289" s="73">
        <v>43154.625</v>
      </c>
      <c r="B1289">
        <v>3.46</v>
      </c>
      <c r="C1289">
        <v>90</v>
      </c>
      <c r="D1289">
        <v>1.1672</v>
      </c>
      <c r="F1289">
        <v>1.1672</v>
      </c>
      <c r="G1289">
        <v>5</v>
      </c>
      <c r="H1289">
        <v>2</v>
      </c>
      <c r="I1289">
        <v>15</v>
      </c>
      <c r="J1289">
        <v>3</v>
      </c>
      <c r="K1289">
        <v>12.873181230807726</v>
      </c>
      <c r="L1289">
        <v>24.173725129599998</v>
      </c>
    </row>
    <row r="1290" spans="1:12">
      <c r="A1290" s="73">
        <v>43154.666666666664</v>
      </c>
      <c r="B1290">
        <v>3.25</v>
      </c>
      <c r="C1290">
        <v>84.1</v>
      </c>
      <c r="D1290">
        <v>1.1698999999999999</v>
      </c>
      <c r="F1290">
        <v>1.1698999999999999</v>
      </c>
      <c r="G1290">
        <v>5</v>
      </c>
      <c r="H1290">
        <v>2</v>
      </c>
      <c r="I1290">
        <v>16</v>
      </c>
      <c r="J1290">
        <v>3</v>
      </c>
      <c r="K1290">
        <v>14.424208292451548</v>
      </c>
      <c r="L1290">
        <v>20.080236718749997</v>
      </c>
    </row>
    <row r="1291" spans="1:12">
      <c r="A1291" s="73">
        <v>43154.708333333336</v>
      </c>
      <c r="B1291">
        <v>3.14</v>
      </c>
      <c r="C1291">
        <v>80.8</v>
      </c>
      <c r="D1291">
        <v>1.1731</v>
      </c>
      <c r="F1291">
        <v>1.1731</v>
      </c>
      <c r="G1291">
        <v>5</v>
      </c>
      <c r="H1291">
        <v>2</v>
      </c>
      <c r="I1291">
        <v>17</v>
      </c>
      <c r="J1291">
        <v>3</v>
      </c>
      <c r="K1291">
        <v>15.271851039026881</v>
      </c>
      <c r="L1291">
        <v>18.159085913200002</v>
      </c>
    </row>
    <row r="1292" spans="1:12">
      <c r="A1292" s="73">
        <v>43154.75</v>
      </c>
      <c r="B1292">
        <v>2.23</v>
      </c>
      <c r="C1292">
        <v>100</v>
      </c>
      <c r="D1292">
        <v>1.1758</v>
      </c>
      <c r="F1292">
        <v>1.1758</v>
      </c>
      <c r="G1292">
        <v>5</v>
      </c>
      <c r="H1292">
        <v>2</v>
      </c>
      <c r="I1292">
        <v>18</v>
      </c>
      <c r="J1292">
        <v>2</v>
      </c>
      <c r="K1292">
        <v>23.212368306150115</v>
      </c>
      <c r="L1292">
        <v>6.5195564393000005</v>
      </c>
    </row>
    <row r="1293" spans="1:12">
      <c r="A1293" s="73">
        <v>43154.791666666664</v>
      </c>
      <c r="B1293">
        <v>2</v>
      </c>
      <c r="C1293">
        <v>127.9</v>
      </c>
      <c r="D1293">
        <v>1.1767000000000001</v>
      </c>
      <c r="F1293">
        <v>1.1767000000000001</v>
      </c>
      <c r="G1293">
        <v>7</v>
      </c>
      <c r="H1293">
        <v>2</v>
      </c>
      <c r="I1293">
        <v>19</v>
      </c>
      <c r="J1293">
        <v>2</v>
      </c>
      <c r="K1293">
        <v>25.481512230807631</v>
      </c>
      <c r="L1293">
        <v>4.7068000000000003</v>
      </c>
    </row>
    <row r="1294" spans="1:12">
      <c r="A1294" s="73">
        <v>43154.833333333336</v>
      </c>
      <c r="B1294">
        <v>0.94299999999999995</v>
      </c>
      <c r="C1294">
        <v>130.6</v>
      </c>
      <c r="D1294">
        <v>1.1795</v>
      </c>
      <c r="F1294">
        <v>1.1795</v>
      </c>
      <c r="G1294">
        <v>7</v>
      </c>
      <c r="H1294">
        <v>2</v>
      </c>
      <c r="I1294">
        <v>20</v>
      </c>
      <c r="J1294">
        <v>1</v>
      </c>
      <c r="K1294">
        <v>37.270067441081537</v>
      </c>
      <c r="L1294">
        <v>0.49454182567824989</v>
      </c>
    </row>
    <row r="1295" spans="1:12">
      <c r="A1295" s="73">
        <v>43154.875</v>
      </c>
      <c r="B1295">
        <v>0.629</v>
      </c>
      <c r="C1295">
        <v>123.6</v>
      </c>
      <c r="D1295">
        <v>1.1837</v>
      </c>
      <c r="F1295">
        <v>1.1837</v>
      </c>
      <c r="G1295">
        <v>6</v>
      </c>
      <c r="H1295">
        <v>2</v>
      </c>
      <c r="I1295">
        <v>21</v>
      </c>
      <c r="J1295">
        <v>1</v>
      </c>
      <c r="K1295">
        <v>41.202554190396576</v>
      </c>
      <c r="L1295">
        <v>0.14728671915965</v>
      </c>
    </row>
    <row r="1296" spans="1:12">
      <c r="A1296" s="73">
        <v>43154.916666666664</v>
      </c>
      <c r="B1296">
        <v>0.69199999999999995</v>
      </c>
      <c r="C1296">
        <v>120.2</v>
      </c>
      <c r="D1296">
        <v>1.1869000000000001</v>
      </c>
      <c r="F1296">
        <v>1.1869000000000001</v>
      </c>
      <c r="G1296">
        <v>6</v>
      </c>
      <c r="H1296">
        <v>2</v>
      </c>
      <c r="I1296">
        <v>22</v>
      </c>
      <c r="J1296">
        <v>1</v>
      </c>
      <c r="K1296">
        <v>40.39773907190343</v>
      </c>
      <c r="L1296">
        <v>0.19665383383359999</v>
      </c>
    </row>
    <row r="1297" spans="1:12">
      <c r="A1297" s="73">
        <v>43154.958333333336</v>
      </c>
      <c r="B1297">
        <v>0.65100000000000002</v>
      </c>
      <c r="C1297">
        <v>119.6</v>
      </c>
      <c r="D1297">
        <v>1.1906000000000001</v>
      </c>
      <c r="F1297">
        <v>1.1906000000000001</v>
      </c>
      <c r="G1297">
        <v>6</v>
      </c>
      <c r="H1297">
        <v>2</v>
      </c>
      <c r="I1297">
        <v>23</v>
      </c>
      <c r="J1297">
        <v>1</v>
      </c>
      <c r="K1297">
        <v>40.920605641081515</v>
      </c>
      <c r="L1297">
        <v>0.16423996668030003</v>
      </c>
    </row>
    <row r="1298" spans="1:12">
      <c r="A1298" s="73">
        <v>43155</v>
      </c>
      <c r="B1298">
        <v>0.504</v>
      </c>
      <c r="C1298">
        <v>217.8</v>
      </c>
      <c r="D1298">
        <v>1.1911</v>
      </c>
      <c r="F1298">
        <v>1.1911</v>
      </c>
      <c r="G1298">
        <v>11</v>
      </c>
      <c r="H1298">
        <v>2</v>
      </c>
      <c r="I1298">
        <v>0</v>
      </c>
      <c r="J1298">
        <v>1</v>
      </c>
      <c r="K1298">
        <v>42.822909584232185</v>
      </c>
      <c r="L1298">
        <v>7.6244731315200001E-2</v>
      </c>
    </row>
    <row r="1299" spans="1:12">
      <c r="A1299" s="73">
        <v>43155.041666666664</v>
      </c>
      <c r="B1299">
        <v>0.69599999999999995</v>
      </c>
      <c r="C1299">
        <v>234</v>
      </c>
      <c r="D1299">
        <v>1.1968000000000001</v>
      </c>
      <c r="F1299">
        <v>1.1968000000000001</v>
      </c>
      <c r="G1299">
        <v>11</v>
      </c>
      <c r="H1299">
        <v>2</v>
      </c>
      <c r="I1299">
        <v>1</v>
      </c>
      <c r="J1299">
        <v>1</v>
      </c>
      <c r="K1299">
        <v>40.346907699300701</v>
      </c>
      <c r="L1299">
        <v>0.20175267594239996</v>
      </c>
    </row>
    <row r="1300" spans="1:12">
      <c r="A1300" s="73">
        <v>43155.083333333336</v>
      </c>
      <c r="B1300">
        <v>0.87</v>
      </c>
      <c r="C1300">
        <v>210.4</v>
      </c>
      <c r="D1300">
        <v>1.1930000000000001</v>
      </c>
      <c r="F1300">
        <v>1.1930000000000001</v>
      </c>
      <c r="G1300">
        <v>10</v>
      </c>
      <c r="H1300">
        <v>2</v>
      </c>
      <c r="I1300">
        <v>2</v>
      </c>
      <c r="J1300">
        <v>1</v>
      </c>
      <c r="K1300">
        <v>38.166714991081527</v>
      </c>
      <c r="L1300">
        <v>0.3927970395</v>
      </c>
    </row>
    <row r="1301" spans="1:12">
      <c r="A1301" s="73">
        <v>43155.125</v>
      </c>
      <c r="B1301">
        <v>1.79</v>
      </c>
      <c r="C1301">
        <v>213.8</v>
      </c>
      <c r="D1301">
        <v>1.1968000000000001</v>
      </c>
      <c r="F1301">
        <v>1.1968000000000001</v>
      </c>
      <c r="G1301">
        <v>11</v>
      </c>
      <c r="H1301">
        <v>2</v>
      </c>
      <c r="I1301">
        <v>3</v>
      </c>
      <c r="J1301">
        <v>2</v>
      </c>
      <c r="K1301">
        <v>27.645739292451452</v>
      </c>
      <c r="L1301">
        <v>3.4320268576000008</v>
      </c>
    </row>
    <row r="1302" spans="1:12">
      <c r="A1302" s="73">
        <v>43155.166666666664</v>
      </c>
      <c r="B1302">
        <v>1.38</v>
      </c>
      <c r="C1302">
        <v>224.6</v>
      </c>
      <c r="D1302">
        <v>1.2010000000000001</v>
      </c>
      <c r="F1302">
        <v>1.2010000000000001</v>
      </c>
      <c r="G1302">
        <v>11</v>
      </c>
      <c r="H1302">
        <v>2</v>
      </c>
      <c r="I1302">
        <v>4</v>
      </c>
      <c r="J1302">
        <v>1</v>
      </c>
      <c r="K1302">
        <v>32.125334984232246</v>
      </c>
      <c r="L1302">
        <v>1.5781572359999998</v>
      </c>
    </row>
    <row r="1303" spans="1:12">
      <c r="A1303" s="73">
        <v>43155.208333333336</v>
      </c>
      <c r="B1303">
        <v>2.02</v>
      </c>
      <c r="C1303">
        <v>225.6</v>
      </c>
      <c r="D1303">
        <v>1.2043999999999999</v>
      </c>
      <c r="F1303">
        <v>1.2043999999999999</v>
      </c>
      <c r="G1303">
        <v>11</v>
      </c>
      <c r="H1303">
        <v>2</v>
      </c>
      <c r="I1303">
        <v>5</v>
      </c>
      <c r="J1303">
        <v>2</v>
      </c>
      <c r="K1303">
        <v>25.279995367793926</v>
      </c>
      <c r="L1303">
        <v>4.9635780976000001</v>
      </c>
    </row>
    <row r="1304" spans="1:12">
      <c r="A1304" s="73">
        <v>43155.25</v>
      </c>
      <c r="B1304">
        <v>3.2</v>
      </c>
      <c r="C1304">
        <v>245.5</v>
      </c>
      <c r="D1304">
        <v>1.2116</v>
      </c>
      <c r="F1304">
        <v>1.2116</v>
      </c>
      <c r="G1304">
        <v>12</v>
      </c>
      <c r="H1304">
        <v>2</v>
      </c>
      <c r="I1304">
        <v>6</v>
      </c>
      <c r="J1304">
        <v>3</v>
      </c>
      <c r="K1304">
        <v>14.806500449985789</v>
      </c>
      <c r="L1304">
        <v>19.850854400000006</v>
      </c>
    </row>
    <row r="1305" spans="1:12">
      <c r="A1305" s="73">
        <v>43155.291666666664</v>
      </c>
      <c r="B1305">
        <v>3.83</v>
      </c>
      <c r="C1305">
        <v>258.89999999999998</v>
      </c>
      <c r="D1305">
        <v>1.2081999999999999</v>
      </c>
      <c r="F1305">
        <v>1.2081999999999999</v>
      </c>
      <c r="G1305">
        <v>13</v>
      </c>
      <c r="H1305">
        <v>2</v>
      </c>
      <c r="I1305">
        <v>7</v>
      </c>
      <c r="J1305">
        <v>4</v>
      </c>
      <c r="K1305">
        <v>10.355019265054324</v>
      </c>
      <c r="L1305">
        <v>33.939477936700001</v>
      </c>
    </row>
    <row r="1306" spans="1:12">
      <c r="A1306" s="73">
        <v>43155.333333333336</v>
      </c>
      <c r="B1306">
        <v>3.39</v>
      </c>
      <c r="C1306">
        <v>262.89999999999998</v>
      </c>
      <c r="D1306">
        <v>1.1924999999999999</v>
      </c>
      <c r="F1306">
        <v>1.1924999999999999</v>
      </c>
      <c r="G1306">
        <v>13</v>
      </c>
      <c r="H1306">
        <v>2</v>
      </c>
      <c r="I1306">
        <v>8</v>
      </c>
      <c r="J1306">
        <v>3</v>
      </c>
      <c r="K1306">
        <v>13.380390251355665</v>
      </c>
      <c r="L1306">
        <v>23.228838078750002</v>
      </c>
    </row>
    <row r="1307" spans="1:12">
      <c r="A1307" s="73">
        <v>43155.375</v>
      </c>
      <c r="B1307">
        <v>2.6</v>
      </c>
      <c r="C1307">
        <v>234.3</v>
      </c>
      <c r="D1307">
        <v>1.1731</v>
      </c>
      <c r="F1307">
        <v>1.1731</v>
      </c>
      <c r="G1307">
        <v>11</v>
      </c>
      <c r="H1307">
        <v>2</v>
      </c>
      <c r="I1307">
        <v>9</v>
      </c>
      <c r="J1307">
        <v>3</v>
      </c>
      <c r="K1307">
        <v>19.784006340396704</v>
      </c>
      <c r="L1307">
        <v>10.309202800000001</v>
      </c>
    </row>
    <row r="1308" spans="1:12">
      <c r="A1308" s="73">
        <v>43155.416666666664</v>
      </c>
      <c r="B1308">
        <v>4.2300000000000004</v>
      </c>
      <c r="C1308">
        <v>265.39999999999998</v>
      </c>
      <c r="D1308">
        <v>1.1599999999999999</v>
      </c>
      <c r="F1308">
        <v>1.1599999999999999</v>
      </c>
      <c r="G1308">
        <v>13</v>
      </c>
      <c r="H1308">
        <v>2</v>
      </c>
      <c r="I1308">
        <v>10</v>
      </c>
      <c r="J1308">
        <v>4</v>
      </c>
      <c r="K1308">
        <v>7.9406820047803768</v>
      </c>
      <c r="L1308">
        <v>43.898440860000008</v>
      </c>
    </row>
    <row r="1309" spans="1:12">
      <c r="A1309" s="73">
        <v>43155.458333333336</v>
      </c>
      <c r="B1309">
        <v>5.91</v>
      </c>
      <c r="C1309">
        <v>259.89999999999998</v>
      </c>
      <c r="D1309">
        <v>1.1537999999999999</v>
      </c>
      <c r="F1309">
        <v>1.1537999999999999</v>
      </c>
      <c r="G1309">
        <v>13</v>
      </c>
      <c r="H1309">
        <v>2</v>
      </c>
      <c r="I1309">
        <v>11</v>
      </c>
      <c r="J1309">
        <v>6</v>
      </c>
      <c r="K1309">
        <v>1.2948655116298038</v>
      </c>
      <c r="L1309">
        <v>119.0866234599</v>
      </c>
    </row>
    <row r="1310" spans="1:12">
      <c r="A1310" s="73">
        <v>43155.5</v>
      </c>
      <c r="B1310">
        <v>6.9</v>
      </c>
      <c r="C1310">
        <v>270</v>
      </c>
      <c r="D1310">
        <v>1.1497999999999999</v>
      </c>
      <c r="F1310">
        <v>1.1497999999999999</v>
      </c>
      <c r="G1310">
        <v>13</v>
      </c>
      <c r="H1310">
        <v>2</v>
      </c>
      <c r="I1310">
        <v>12</v>
      </c>
      <c r="J1310">
        <v>7</v>
      </c>
      <c r="K1310">
        <v>2.1880792451786951E-2</v>
      </c>
      <c r="L1310">
        <v>188.85982410000003</v>
      </c>
    </row>
    <row r="1311" spans="1:12">
      <c r="A1311" s="73">
        <v>43155.541666666664</v>
      </c>
      <c r="B1311">
        <v>5.98</v>
      </c>
      <c r="C1311">
        <v>270.8</v>
      </c>
      <c r="D1311">
        <v>1.145</v>
      </c>
      <c r="F1311">
        <v>1.145</v>
      </c>
      <c r="G1311">
        <v>13</v>
      </c>
      <c r="H1311">
        <v>2</v>
      </c>
      <c r="I1311">
        <v>13</v>
      </c>
      <c r="J1311">
        <v>6</v>
      </c>
      <c r="K1311">
        <v>1.1404564910818626</v>
      </c>
      <c r="L1311">
        <v>122.42751742000002</v>
      </c>
    </row>
    <row r="1312" spans="1:12">
      <c r="A1312" s="73">
        <v>43155.583333333336</v>
      </c>
      <c r="B1312">
        <v>5.73</v>
      </c>
      <c r="C1312">
        <v>256.7</v>
      </c>
      <c r="D1312">
        <v>1.1424000000000001</v>
      </c>
      <c r="F1312">
        <v>1.1424000000000001</v>
      </c>
      <c r="G1312">
        <v>12</v>
      </c>
      <c r="H1312">
        <v>2</v>
      </c>
      <c r="I1312">
        <v>14</v>
      </c>
      <c r="J1312">
        <v>6</v>
      </c>
      <c r="K1312">
        <v>1.7369172787530789</v>
      </c>
      <c r="L1312">
        <v>107.46129371040003</v>
      </c>
    </row>
    <row r="1313" spans="1:12">
      <c r="A1313" s="73">
        <v>43155.625</v>
      </c>
      <c r="B1313">
        <v>4.57</v>
      </c>
      <c r="C1313">
        <v>253.9</v>
      </c>
      <c r="D1313">
        <v>1.1406000000000001</v>
      </c>
      <c r="F1313">
        <v>1.1406000000000001</v>
      </c>
      <c r="G1313">
        <v>12</v>
      </c>
      <c r="H1313">
        <v>2</v>
      </c>
      <c r="I1313">
        <v>15</v>
      </c>
      <c r="J1313">
        <v>5</v>
      </c>
      <c r="K1313">
        <v>6.1400953335475226</v>
      </c>
      <c r="L1313">
        <v>54.431709207900013</v>
      </c>
    </row>
    <row r="1314" spans="1:12">
      <c r="A1314" s="73">
        <v>43155.666666666664</v>
      </c>
      <c r="B1314">
        <v>4.93</v>
      </c>
      <c r="C1314">
        <v>238.5</v>
      </c>
      <c r="D1314">
        <v>1.1406000000000001</v>
      </c>
      <c r="F1314">
        <v>1.1406000000000001</v>
      </c>
      <c r="G1314">
        <v>12</v>
      </c>
      <c r="H1314">
        <v>2</v>
      </c>
      <c r="I1314">
        <v>16</v>
      </c>
      <c r="J1314">
        <v>5</v>
      </c>
      <c r="K1314">
        <v>4.4855917993009742</v>
      </c>
      <c r="L1314">
        <v>68.335146437099993</v>
      </c>
    </row>
    <row r="1315" spans="1:12">
      <c r="A1315" s="73">
        <v>43155.708333333336</v>
      </c>
      <c r="B1315">
        <v>5.1100000000000003</v>
      </c>
      <c r="C1315">
        <v>237.7</v>
      </c>
      <c r="D1315">
        <v>1.1428</v>
      </c>
      <c r="F1315">
        <v>1.1428</v>
      </c>
      <c r="G1315">
        <v>12</v>
      </c>
      <c r="H1315">
        <v>2</v>
      </c>
      <c r="I1315">
        <v>17</v>
      </c>
      <c r="J1315">
        <v>5</v>
      </c>
      <c r="K1315">
        <v>3.7555400321776955</v>
      </c>
      <c r="L1315">
        <v>76.243519633400012</v>
      </c>
    </row>
    <row r="1316" spans="1:12">
      <c r="A1316" s="73">
        <v>43155.75</v>
      </c>
      <c r="B1316">
        <v>5.37</v>
      </c>
      <c r="C1316">
        <v>223.1</v>
      </c>
      <c r="D1316">
        <v>1.1485000000000001</v>
      </c>
      <c r="F1316">
        <v>1.1485000000000001</v>
      </c>
      <c r="G1316">
        <v>11</v>
      </c>
      <c r="H1316">
        <v>2</v>
      </c>
      <c r="I1316">
        <v>18</v>
      </c>
      <c r="J1316">
        <v>5</v>
      </c>
      <c r="K1316">
        <v>2.8154208129996312</v>
      </c>
      <c r="L1316">
        <v>88.924997360250003</v>
      </c>
    </row>
    <row r="1317" spans="1:12">
      <c r="A1317" s="73">
        <v>43155.791666666664</v>
      </c>
      <c r="B1317">
        <v>6.39</v>
      </c>
      <c r="C1317">
        <v>212.9</v>
      </c>
      <c r="D1317">
        <v>1.1519999999999999</v>
      </c>
      <c r="F1317">
        <v>1.1519999999999999</v>
      </c>
      <c r="G1317">
        <v>10</v>
      </c>
      <c r="H1317">
        <v>2</v>
      </c>
      <c r="I1317">
        <v>19</v>
      </c>
      <c r="J1317">
        <v>6</v>
      </c>
      <c r="K1317">
        <v>0.43286079930106902</v>
      </c>
      <c r="L1317">
        <v>150.28826054399997</v>
      </c>
    </row>
    <row r="1318" spans="1:12">
      <c r="A1318" s="73">
        <v>43155.833333333336</v>
      </c>
      <c r="B1318">
        <v>6.75</v>
      </c>
      <c r="C1318">
        <v>218.5</v>
      </c>
      <c r="D1318">
        <v>1.1529</v>
      </c>
      <c r="F1318">
        <v>1.1529</v>
      </c>
      <c r="G1318">
        <v>11</v>
      </c>
      <c r="H1318">
        <v>2</v>
      </c>
      <c r="I1318">
        <v>20</v>
      </c>
      <c r="J1318">
        <v>7</v>
      </c>
      <c r="K1318">
        <v>8.8757265054516934E-2</v>
      </c>
      <c r="L1318">
        <v>177.28539609374999</v>
      </c>
    </row>
    <row r="1319" spans="1:12">
      <c r="A1319" s="73">
        <v>43155.875</v>
      </c>
      <c r="B1319">
        <v>7.12</v>
      </c>
      <c r="C1319">
        <v>214</v>
      </c>
      <c r="D1319">
        <v>1.1529</v>
      </c>
      <c r="F1319">
        <v>1.1529</v>
      </c>
      <c r="G1319">
        <v>11</v>
      </c>
      <c r="H1319">
        <v>2</v>
      </c>
      <c r="I1319">
        <v>21</v>
      </c>
      <c r="J1319">
        <v>7</v>
      </c>
      <c r="K1319">
        <v>5.1952993011165913E-3</v>
      </c>
      <c r="L1319">
        <v>208.06624258560004</v>
      </c>
    </row>
    <row r="1320" spans="1:12">
      <c r="A1320" s="73">
        <v>43155.916666666664</v>
      </c>
      <c r="B1320">
        <v>7.44</v>
      </c>
      <c r="C1320">
        <v>215.4</v>
      </c>
      <c r="D1320">
        <v>1.1529</v>
      </c>
      <c r="F1320">
        <v>1.1529</v>
      </c>
      <c r="G1320">
        <v>11</v>
      </c>
      <c r="H1320">
        <v>2</v>
      </c>
      <c r="I1320">
        <v>22</v>
      </c>
      <c r="J1320">
        <v>7</v>
      </c>
      <c r="K1320">
        <v>0.15372549108195982</v>
      </c>
      <c r="L1320">
        <v>237.39985543680004</v>
      </c>
    </row>
    <row r="1321" spans="1:12">
      <c r="A1321" s="73">
        <v>43155.958333333336</v>
      </c>
      <c r="B1321">
        <v>6.17</v>
      </c>
      <c r="C1321">
        <v>219.4</v>
      </c>
      <c r="D1321">
        <v>1.1541999999999999</v>
      </c>
      <c r="F1321">
        <v>1.1541999999999999</v>
      </c>
      <c r="G1321">
        <v>11</v>
      </c>
      <c r="H1321">
        <v>2</v>
      </c>
      <c r="I1321">
        <v>23</v>
      </c>
      <c r="J1321">
        <v>6</v>
      </c>
      <c r="K1321">
        <v>0.7707462924517392</v>
      </c>
      <c r="L1321">
        <v>135.55219871229997</v>
      </c>
    </row>
    <row r="1322" spans="1:12">
      <c r="A1322" s="73">
        <v>43156</v>
      </c>
      <c r="B1322">
        <v>5.91</v>
      </c>
      <c r="C1322">
        <v>230.8</v>
      </c>
      <c r="D1322">
        <v>1.1564000000000001</v>
      </c>
      <c r="F1322">
        <v>1.1564000000000001</v>
      </c>
      <c r="G1322">
        <v>11</v>
      </c>
      <c r="H1322">
        <v>2</v>
      </c>
      <c r="I1322">
        <v>0</v>
      </c>
      <c r="J1322">
        <v>6</v>
      </c>
      <c r="K1322">
        <v>1.2948655116298038</v>
      </c>
      <c r="L1322">
        <v>119.35497605220002</v>
      </c>
    </row>
    <row r="1323" spans="1:12">
      <c r="A1323" s="73">
        <v>43156.041666666664</v>
      </c>
      <c r="B1323">
        <v>7.26</v>
      </c>
      <c r="C1323">
        <v>238</v>
      </c>
      <c r="D1323">
        <v>1.1569</v>
      </c>
      <c r="F1323">
        <v>1.1569</v>
      </c>
      <c r="G1323">
        <v>12</v>
      </c>
      <c r="H1323">
        <v>2</v>
      </c>
      <c r="I1323">
        <v>1</v>
      </c>
      <c r="J1323">
        <v>7</v>
      </c>
      <c r="K1323">
        <v>4.4977258205235272E-2</v>
      </c>
      <c r="L1323">
        <v>221.34804345719999</v>
      </c>
    </row>
    <row r="1324" spans="1:12">
      <c r="A1324" s="73">
        <v>43156.083333333336</v>
      </c>
      <c r="B1324">
        <v>9.41</v>
      </c>
      <c r="C1324">
        <v>271.3</v>
      </c>
      <c r="D1324">
        <v>1.1649</v>
      </c>
      <c r="F1324">
        <v>1.1649</v>
      </c>
      <c r="G1324">
        <v>13</v>
      </c>
      <c r="H1324">
        <v>2</v>
      </c>
      <c r="I1324">
        <v>2</v>
      </c>
      <c r="J1324">
        <v>9</v>
      </c>
      <c r="K1324">
        <v>5.5794144842327746</v>
      </c>
      <c r="L1324">
        <v>485.31925235145002</v>
      </c>
    </row>
    <row r="1325" spans="1:12">
      <c r="A1325" s="73">
        <v>43156.125</v>
      </c>
      <c r="B1325">
        <v>8.9600000000000009</v>
      </c>
      <c r="C1325">
        <v>288.5</v>
      </c>
      <c r="D1325">
        <v>1.1676</v>
      </c>
      <c r="F1325">
        <v>1.1676</v>
      </c>
      <c r="G1325">
        <v>14</v>
      </c>
      <c r="H1325">
        <v>2</v>
      </c>
      <c r="I1325">
        <v>3</v>
      </c>
      <c r="J1325">
        <v>9</v>
      </c>
      <c r="K1325">
        <v>3.6560439020409667</v>
      </c>
      <c r="L1325">
        <v>419.94084679680009</v>
      </c>
    </row>
    <row r="1326" spans="1:12">
      <c r="A1326" s="73">
        <v>43156.166666666664</v>
      </c>
      <c r="B1326">
        <v>6.98</v>
      </c>
      <c r="C1326">
        <v>303.3</v>
      </c>
      <c r="D1326">
        <v>1.1717</v>
      </c>
      <c r="F1326">
        <v>1.1717</v>
      </c>
      <c r="G1326">
        <v>14</v>
      </c>
      <c r="H1326">
        <v>2</v>
      </c>
      <c r="I1326">
        <v>4</v>
      </c>
      <c r="J1326">
        <v>7</v>
      </c>
      <c r="K1326">
        <v>4.6133403969977321E-3</v>
      </c>
      <c r="L1326">
        <v>199.22906745320003</v>
      </c>
    </row>
    <row r="1327" spans="1:12">
      <c r="A1327" s="73">
        <v>43156.208333333336</v>
      </c>
      <c r="B1327">
        <v>4.91</v>
      </c>
      <c r="C1327">
        <v>297</v>
      </c>
      <c r="D1327">
        <v>1.1680999999999999</v>
      </c>
      <c r="F1327">
        <v>1.1680999999999999</v>
      </c>
      <c r="G1327">
        <v>14</v>
      </c>
      <c r="H1327">
        <v>2</v>
      </c>
      <c r="I1327">
        <v>5</v>
      </c>
      <c r="J1327">
        <v>5</v>
      </c>
      <c r="K1327">
        <v>4.5707086623146695</v>
      </c>
      <c r="L1327">
        <v>69.134448802549997</v>
      </c>
    </row>
    <row r="1328" spans="1:12">
      <c r="A1328" s="73">
        <v>43156.25</v>
      </c>
      <c r="B1328">
        <v>4.95</v>
      </c>
      <c r="C1328">
        <v>304</v>
      </c>
      <c r="D1328">
        <v>1.1627000000000001</v>
      </c>
      <c r="F1328">
        <v>1.1627000000000001</v>
      </c>
      <c r="G1328">
        <v>15</v>
      </c>
      <c r="H1328">
        <v>2</v>
      </c>
      <c r="I1328">
        <v>6</v>
      </c>
      <c r="J1328">
        <v>5</v>
      </c>
      <c r="K1328">
        <v>4.4012749362872743</v>
      </c>
      <c r="L1328">
        <v>70.510415456250016</v>
      </c>
    </row>
    <row r="1329" spans="1:12">
      <c r="A1329" s="73">
        <v>43156.291666666664</v>
      </c>
      <c r="B1329">
        <v>4.4400000000000004</v>
      </c>
      <c r="C1329">
        <v>305.89999999999998</v>
      </c>
      <c r="D1329">
        <v>1.1559999999999999</v>
      </c>
      <c r="F1329">
        <v>1.1559999999999999</v>
      </c>
      <c r="G1329">
        <v>15</v>
      </c>
      <c r="H1329">
        <v>2</v>
      </c>
      <c r="I1329">
        <v>7</v>
      </c>
      <c r="J1329">
        <v>4</v>
      </c>
      <c r="K1329">
        <v>6.8012549431365548</v>
      </c>
      <c r="L1329">
        <v>50.591405952000009</v>
      </c>
    </row>
    <row r="1330" spans="1:12">
      <c r="A1330" s="73">
        <v>43156.333333333336</v>
      </c>
      <c r="B1330">
        <v>2.74</v>
      </c>
      <c r="C1330">
        <v>319.89999999999998</v>
      </c>
      <c r="D1330">
        <v>1.1587000000000001</v>
      </c>
      <c r="F1330">
        <v>1.1587000000000001</v>
      </c>
      <c r="G1330">
        <v>15</v>
      </c>
      <c r="H1330">
        <v>2</v>
      </c>
      <c r="I1330">
        <v>8</v>
      </c>
      <c r="J1330">
        <v>3</v>
      </c>
      <c r="K1330">
        <v>18.558188299300827</v>
      </c>
      <c r="L1330">
        <v>11.917706884400003</v>
      </c>
    </row>
    <row r="1331" spans="1:12">
      <c r="A1331" s="73">
        <v>43156.375</v>
      </c>
      <c r="B1331">
        <v>1.49</v>
      </c>
      <c r="C1331">
        <v>59.1</v>
      </c>
      <c r="D1331">
        <v>1.1476</v>
      </c>
      <c r="F1331">
        <v>1.1476</v>
      </c>
      <c r="G1331">
        <v>4</v>
      </c>
      <c r="H1331">
        <v>2</v>
      </c>
      <c r="I1331">
        <v>9</v>
      </c>
      <c r="J1331">
        <v>1</v>
      </c>
      <c r="K1331">
        <v>30.890492237656908</v>
      </c>
      <c r="L1331">
        <v>1.8981011361999998</v>
      </c>
    </row>
    <row r="1332" spans="1:12">
      <c r="A1332" s="73">
        <v>43156.416666666664</v>
      </c>
      <c r="B1332">
        <v>1.91</v>
      </c>
      <c r="C1332">
        <v>161.69999999999999</v>
      </c>
      <c r="D1332">
        <v>1.1393</v>
      </c>
      <c r="F1332">
        <v>1.1393</v>
      </c>
      <c r="G1332">
        <v>8</v>
      </c>
      <c r="H1332">
        <v>2</v>
      </c>
      <c r="I1332">
        <v>10</v>
      </c>
      <c r="J1332">
        <v>2</v>
      </c>
      <c r="K1332">
        <v>26.398238114369267</v>
      </c>
      <c r="L1332">
        <v>3.9692477151499994</v>
      </c>
    </row>
    <row r="1333" spans="1:12">
      <c r="A1333" s="73">
        <v>43156.458333333336</v>
      </c>
      <c r="B1333">
        <v>2.65</v>
      </c>
      <c r="C1333">
        <v>186.6</v>
      </c>
      <c r="D1333">
        <v>1.1282000000000001</v>
      </c>
      <c r="F1333">
        <v>1.1282000000000001</v>
      </c>
      <c r="G1333">
        <v>9</v>
      </c>
      <c r="H1333">
        <v>2</v>
      </c>
      <c r="I1333">
        <v>11</v>
      </c>
      <c r="J1333">
        <v>3</v>
      </c>
      <c r="K1333">
        <v>19.341714182862471</v>
      </c>
      <c r="L1333">
        <v>10.4976894625</v>
      </c>
    </row>
    <row r="1334" spans="1:12">
      <c r="A1334" s="73">
        <v>43156.5</v>
      </c>
      <c r="B1334">
        <v>3.36</v>
      </c>
      <c r="C1334">
        <v>221.8</v>
      </c>
      <c r="D1334">
        <v>1.1217999999999999</v>
      </c>
      <c r="F1334">
        <v>1.1217999999999999</v>
      </c>
      <c r="G1334">
        <v>11</v>
      </c>
      <c r="H1334">
        <v>2</v>
      </c>
      <c r="I1334">
        <v>12</v>
      </c>
      <c r="J1334">
        <v>3</v>
      </c>
      <c r="K1334">
        <v>13.600765545876213</v>
      </c>
      <c r="L1334">
        <v>21.276651110399996</v>
      </c>
    </row>
    <row r="1335" spans="1:12">
      <c r="A1335" s="73">
        <v>43156.541666666664</v>
      </c>
      <c r="B1335">
        <v>4.21</v>
      </c>
      <c r="C1335">
        <v>228.4</v>
      </c>
      <c r="D1335">
        <v>1.1188</v>
      </c>
      <c r="F1335">
        <v>1.1188</v>
      </c>
      <c r="G1335">
        <v>11</v>
      </c>
      <c r="H1335">
        <v>2</v>
      </c>
      <c r="I1335">
        <v>13</v>
      </c>
      <c r="J1335">
        <v>4</v>
      </c>
      <c r="K1335">
        <v>8.0537988677940771</v>
      </c>
      <c r="L1335">
        <v>41.7415670834</v>
      </c>
    </row>
    <row r="1336" spans="1:12">
      <c r="A1336" s="73">
        <v>43156.583333333336</v>
      </c>
      <c r="B1336">
        <v>5.14</v>
      </c>
      <c r="C1336">
        <v>237.4</v>
      </c>
      <c r="D1336">
        <v>1.1167</v>
      </c>
      <c r="F1336">
        <v>1.1167</v>
      </c>
      <c r="G1336">
        <v>12</v>
      </c>
      <c r="H1336">
        <v>2</v>
      </c>
      <c r="I1336">
        <v>14</v>
      </c>
      <c r="J1336">
        <v>5</v>
      </c>
      <c r="K1336">
        <v>3.6401647376571522</v>
      </c>
      <c r="L1336">
        <v>75.822112012399984</v>
      </c>
    </row>
    <row r="1337" spans="1:12">
      <c r="A1337" s="73">
        <v>43156.625</v>
      </c>
      <c r="B1337">
        <v>4.68</v>
      </c>
      <c r="C1337">
        <v>246.5</v>
      </c>
      <c r="D1337">
        <v>1.1158999999999999</v>
      </c>
      <c r="F1337">
        <v>1.1158999999999999</v>
      </c>
      <c r="G1337">
        <v>12</v>
      </c>
      <c r="H1337">
        <v>2</v>
      </c>
      <c r="I1337">
        <v>15</v>
      </c>
      <c r="J1337">
        <v>5</v>
      </c>
      <c r="K1337">
        <v>5.6070525869721903</v>
      </c>
      <c r="L1337">
        <v>57.191678294399985</v>
      </c>
    </row>
    <row r="1338" spans="1:12">
      <c r="A1338" s="73">
        <v>43156.666666666664</v>
      </c>
      <c r="B1338">
        <v>3.58</v>
      </c>
      <c r="C1338">
        <v>225.1</v>
      </c>
      <c r="D1338">
        <v>1.1158999999999999</v>
      </c>
      <c r="F1338">
        <v>1.1158999999999999</v>
      </c>
      <c r="G1338">
        <v>11</v>
      </c>
      <c r="H1338">
        <v>2</v>
      </c>
      <c r="I1338">
        <v>16</v>
      </c>
      <c r="J1338">
        <v>4</v>
      </c>
      <c r="K1338">
        <v>12.026480052725541</v>
      </c>
      <c r="L1338">
        <v>25.6002591604</v>
      </c>
    </row>
    <row r="1339" spans="1:12">
      <c r="A1339" s="73">
        <v>43156.708333333336</v>
      </c>
      <c r="B1339">
        <v>4.76</v>
      </c>
      <c r="C1339">
        <v>160.30000000000001</v>
      </c>
      <c r="D1339">
        <v>1.1188</v>
      </c>
      <c r="F1339">
        <v>1.1188</v>
      </c>
      <c r="G1339">
        <v>8</v>
      </c>
      <c r="H1339">
        <v>2</v>
      </c>
      <c r="I1339">
        <v>17</v>
      </c>
      <c r="J1339">
        <v>5</v>
      </c>
      <c r="K1339">
        <v>5.2345851349174009</v>
      </c>
      <c r="L1339">
        <v>60.331388454399999</v>
      </c>
    </row>
    <row r="1340" spans="1:12">
      <c r="A1340" s="73">
        <v>43156.75</v>
      </c>
      <c r="B1340">
        <v>5.41</v>
      </c>
      <c r="C1340">
        <v>121.7</v>
      </c>
      <c r="D1340">
        <v>1.1234999999999999</v>
      </c>
      <c r="F1340">
        <v>1.1234999999999999</v>
      </c>
      <c r="G1340">
        <v>6</v>
      </c>
      <c r="H1340">
        <v>2</v>
      </c>
      <c r="I1340">
        <v>18</v>
      </c>
      <c r="J1340">
        <v>5</v>
      </c>
      <c r="K1340">
        <v>2.6827870869722368</v>
      </c>
      <c r="L1340">
        <v>88.947731496750009</v>
      </c>
    </row>
    <row r="1341" spans="1:12">
      <c r="A1341" s="73">
        <v>43156.791666666664</v>
      </c>
      <c r="B1341">
        <v>7.45</v>
      </c>
      <c r="C1341">
        <v>109.5</v>
      </c>
      <c r="D1341">
        <v>1.1276999999999999</v>
      </c>
      <c r="F1341">
        <v>1.1276999999999999</v>
      </c>
      <c r="G1341">
        <v>6</v>
      </c>
      <c r="H1341">
        <v>2</v>
      </c>
      <c r="I1341">
        <v>19</v>
      </c>
      <c r="J1341">
        <v>7</v>
      </c>
      <c r="K1341">
        <v>0.16166705957511099</v>
      </c>
      <c r="L1341">
        <v>233.14838045624998</v>
      </c>
    </row>
    <row r="1342" spans="1:12">
      <c r="A1342" s="73">
        <v>43156.833333333336</v>
      </c>
      <c r="B1342">
        <v>7.75</v>
      </c>
      <c r="C1342">
        <v>110.1</v>
      </c>
      <c r="D1342">
        <v>1.1315999999999999</v>
      </c>
      <c r="F1342">
        <v>1.1315999999999999</v>
      </c>
      <c r="G1342">
        <v>6</v>
      </c>
      <c r="H1342">
        <v>2</v>
      </c>
      <c r="I1342">
        <v>20</v>
      </c>
      <c r="J1342">
        <v>8</v>
      </c>
      <c r="K1342">
        <v>0.4929141143696511</v>
      </c>
      <c r="L1342">
        <v>263.37105937499996</v>
      </c>
    </row>
    <row r="1343" spans="1:12">
      <c r="A1343" s="73">
        <v>43156.875</v>
      </c>
      <c r="B1343">
        <v>5.79</v>
      </c>
      <c r="C1343">
        <v>102.7</v>
      </c>
      <c r="D1343">
        <v>1.1346000000000001</v>
      </c>
      <c r="F1343">
        <v>1.1346000000000001</v>
      </c>
      <c r="G1343">
        <v>6</v>
      </c>
      <c r="H1343">
        <v>2</v>
      </c>
      <c r="I1343">
        <v>21</v>
      </c>
      <c r="J1343">
        <v>6</v>
      </c>
      <c r="K1343">
        <v>1.5823666897119881</v>
      </c>
      <c r="L1343">
        <v>110.11550497470002</v>
      </c>
    </row>
    <row r="1344" spans="1:12">
      <c r="A1344" s="73">
        <v>43156.916666666664</v>
      </c>
      <c r="B1344">
        <v>6.48</v>
      </c>
      <c r="C1344">
        <v>91.6</v>
      </c>
      <c r="D1344">
        <v>1.1358999999999999</v>
      </c>
      <c r="F1344">
        <v>1.1358999999999999</v>
      </c>
      <c r="G1344">
        <v>5</v>
      </c>
      <c r="H1344">
        <v>2</v>
      </c>
      <c r="I1344">
        <v>22</v>
      </c>
      <c r="J1344">
        <v>6</v>
      </c>
      <c r="K1344">
        <v>0.32253491573943022</v>
      </c>
      <c r="L1344">
        <v>154.53794096640001</v>
      </c>
    </row>
    <row r="1345" spans="1:12">
      <c r="A1345" s="73">
        <v>43156.958333333336</v>
      </c>
      <c r="B1345">
        <v>6.29</v>
      </c>
      <c r="C1345">
        <v>72.7</v>
      </c>
      <c r="D1345">
        <v>1.1385000000000001</v>
      </c>
      <c r="F1345">
        <v>1.1385000000000001</v>
      </c>
      <c r="G1345">
        <v>4</v>
      </c>
      <c r="H1345">
        <v>2</v>
      </c>
      <c r="I1345">
        <v>23</v>
      </c>
      <c r="J1345">
        <v>6</v>
      </c>
      <c r="K1345">
        <v>0.57444511436955514</v>
      </c>
      <c r="L1345">
        <v>141.66252408825002</v>
      </c>
    </row>
    <row r="1346" spans="1:12">
      <c r="A1346" s="73">
        <v>43157</v>
      </c>
      <c r="B1346">
        <v>7.38</v>
      </c>
      <c r="C1346">
        <v>63.6</v>
      </c>
      <c r="D1346">
        <v>1.1411</v>
      </c>
      <c r="F1346">
        <v>1.1411</v>
      </c>
      <c r="G1346">
        <v>4</v>
      </c>
      <c r="H1346">
        <v>2</v>
      </c>
      <c r="I1346">
        <v>0</v>
      </c>
      <c r="J1346">
        <v>7</v>
      </c>
      <c r="K1346">
        <v>0.11027608012305139</v>
      </c>
      <c r="L1346">
        <v>229.3310160396</v>
      </c>
    </row>
    <row r="1347" spans="1:12">
      <c r="A1347" s="73">
        <v>43157.041666666664</v>
      </c>
      <c r="B1347">
        <v>6.5</v>
      </c>
      <c r="C1347">
        <v>60.9</v>
      </c>
      <c r="D1347">
        <v>1.1440999999999999</v>
      </c>
      <c r="F1347">
        <v>1.1440999999999999</v>
      </c>
      <c r="G1347">
        <v>4</v>
      </c>
      <c r="H1347">
        <v>2</v>
      </c>
      <c r="I1347">
        <v>1</v>
      </c>
      <c r="J1347">
        <v>7</v>
      </c>
      <c r="K1347">
        <v>0.30021805272573338</v>
      </c>
      <c r="L1347">
        <v>157.09923124999997</v>
      </c>
    </row>
    <row r="1348" spans="1:12">
      <c r="A1348" s="73">
        <v>43157.083333333336</v>
      </c>
      <c r="B1348">
        <v>5.58</v>
      </c>
      <c r="C1348">
        <v>55.6</v>
      </c>
      <c r="D1348">
        <v>1.1485000000000001</v>
      </c>
      <c r="F1348">
        <v>1.1485000000000001</v>
      </c>
      <c r="G1348">
        <v>3</v>
      </c>
      <c r="H1348">
        <v>2</v>
      </c>
      <c r="I1348">
        <v>2</v>
      </c>
      <c r="J1348">
        <v>6</v>
      </c>
      <c r="K1348">
        <v>2.1547937513558097</v>
      </c>
      <c r="L1348">
        <v>99.770833566000022</v>
      </c>
    </row>
    <row r="1349" spans="1:12">
      <c r="A1349" s="73">
        <v>43157.125</v>
      </c>
      <c r="B1349">
        <v>5.93</v>
      </c>
      <c r="C1349">
        <v>58.2</v>
      </c>
      <c r="D1349">
        <v>1.1529</v>
      </c>
      <c r="F1349">
        <v>1.1529</v>
      </c>
      <c r="G1349">
        <v>4</v>
      </c>
      <c r="H1349">
        <v>2</v>
      </c>
      <c r="I1349">
        <v>3</v>
      </c>
      <c r="J1349">
        <v>6</v>
      </c>
      <c r="K1349">
        <v>1.2497486486161076</v>
      </c>
      <c r="L1349">
        <v>120.20588316765</v>
      </c>
    </row>
    <row r="1350" spans="1:12">
      <c r="A1350" s="73">
        <v>43157.166666666664</v>
      </c>
      <c r="B1350">
        <v>6.77</v>
      </c>
      <c r="C1350">
        <v>51.1</v>
      </c>
      <c r="D1350">
        <v>1.1541999999999999</v>
      </c>
      <c r="F1350">
        <v>1.1541999999999999</v>
      </c>
      <c r="G1350">
        <v>3</v>
      </c>
      <c r="H1350">
        <v>2</v>
      </c>
      <c r="I1350">
        <v>4</v>
      </c>
      <c r="J1350">
        <v>7</v>
      </c>
      <c r="K1350">
        <v>7.7240402040819847E-2</v>
      </c>
      <c r="L1350">
        <v>179.06762781429993</v>
      </c>
    </row>
    <row r="1351" spans="1:12">
      <c r="A1351" s="73">
        <v>43157.208333333336</v>
      </c>
      <c r="B1351">
        <v>2.71</v>
      </c>
      <c r="C1351">
        <v>27.9</v>
      </c>
      <c r="D1351">
        <v>1.1556</v>
      </c>
      <c r="F1351">
        <v>1.1556</v>
      </c>
      <c r="G1351">
        <v>2</v>
      </c>
      <c r="H1351">
        <v>2</v>
      </c>
      <c r="I1351">
        <v>5</v>
      </c>
      <c r="J1351">
        <v>3</v>
      </c>
      <c r="K1351">
        <v>18.817563593821376</v>
      </c>
      <c r="L1351">
        <v>11.4996708558</v>
      </c>
    </row>
    <row r="1352" spans="1:12">
      <c r="A1352" s="73">
        <v>43157.25</v>
      </c>
      <c r="B1352">
        <v>2.1</v>
      </c>
      <c r="C1352">
        <v>2.6</v>
      </c>
      <c r="D1352">
        <v>1.1559999999999999</v>
      </c>
      <c r="F1352">
        <v>1.1559999999999999</v>
      </c>
      <c r="G1352">
        <v>1</v>
      </c>
      <c r="H1352">
        <v>2</v>
      </c>
      <c r="I1352">
        <v>6</v>
      </c>
      <c r="J1352">
        <v>2</v>
      </c>
      <c r="K1352">
        <v>24.481927915739139</v>
      </c>
      <c r="L1352">
        <v>5.3528580000000003</v>
      </c>
    </row>
    <row r="1353" spans="1:12">
      <c r="A1353" s="73">
        <v>43157.291666666664</v>
      </c>
      <c r="B1353">
        <v>1.07</v>
      </c>
      <c r="C1353">
        <v>324.2</v>
      </c>
      <c r="D1353">
        <v>1.1569</v>
      </c>
      <c r="F1353">
        <v>1.1569</v>
      </c>
      <c r="G1353">
        <v>15</v>
      </c>
      <c r="H1353">
        <v>2</v>
      </c>
      <c r="I1353">
        <v>7</v>
      </c>
      <c r="J1353">
        <v>1</v>
      </c>
      <c r="K1353">
        <v>35.735546360944554</v>
      </c>
      <c r="L1353">
        <v>0.70862612335000008</v>
      </c>
    </row>
    <row r="1354" spans="1:12">
      <c r="A1354" s="73">
        <v>43157.333333333336</v>
      </c>
      <c r="B1354">
        <v>2.44</v>
      </c>
      <c r="C1354">
        <v>274.5</v>
      </c>
      <c r="D1354">
        <v>1.1581999999999999</v>
      </c>
      <c r="F1354">
        <v>1.1581999999999999</v>
      </c>
      <c r="G1354">
        <v>13</v>
      </c>
      <c r="H1354">
        <v>2</v>
      </c>
      <c r="I1354">
        <v>8</v>
      </c>
      <c r="J1354">
        <v>2</v>
      </c>
      <c r="K1354">
        <v>21.232941244506286</v>
      </c>
      <c r="L1354">
        <v>8.4124606143999987</v>
      </c>
    </row>
    <row r="1355" spans="1:12">
      <c r="A1355" s="73">
        <v>43157.375</v>
      </c>
      <c r="B1355">
        <v>3.26</v>
      </c>
      <c r="C1355">
        <v>267.89999999999998</v>
      </c>
      <c r="D1355">
        <v>1.1507000000000001</v>
      </c>
      <c r="F1355">
        <v>1.1507000000000001</v>
      </c>
      <c r="G1355">
        <v>13</v>
      </c>
      <c r="H1355">
        <v>2</v>
      </c>
      <c r="I1355">
        <v>9</v>
      </c>
      <c r="J1355">
        <v>3</v>
      </c>
      <c r="K1355">
        <v>14.348349860944701</v>
      </c>
      <c r="L1355">
        <v>19.933562291599994</v>
      </c>
    </row>
    <row r="1356" spans="1:12">
      <c r="A1356" s="73">
        <v>43157.416666666664</v>
      </c>
      <c r="B1356">
        <v>6.87</v>
      </c>
      <c r="C1356">
        <v>263.8</v>
      </c>
      <c r="D1356">
        <v>1.1363000000000001</v>
      </c>
      <c r="F1356">
        <v>1.1363000000000001</v>
      </c>
      <c r="G1356">
        <v>13</v>
      </c>
      <c r="H1356">
        <v>2</v>
      </c>
      <c r="I1356">
        <v>10</v>
      </c>
      <c r="J1356">
        <v>7</v>
      </c>
      <c r="K1356">
        <v>3.1656086972332992E-2</v>
      </c>
      <c r="L1356">
        <v>184.21849170945001</v>
      </c>
    </row>
    <row r="1357" spans="1:12">
      <c r="A1357" s="73">
        <v>43157.458333333336</v>
      </c>
      <c r="B1357">
        <v>10.77</v>
      </c>
      <c r="C1357">
        <v>275</v>
      </c>
      <c r="D1357">
        <v>1.1303000000000001</v>
      </c>
      <c r="F1357">
        <v>1.1303000000000001</v>
      </c>
      <c r="G1357">
        <v>13</v>
      </c>
      <c r="H1357">
        <v>2</v>
      </c>
      <c r="I1357">
        <v>11</v>
      </c>
      <c r="J1357">
        <v>11</v>
      </c>
      <c r="K1357">
        <v>13.853867799301353</v>
      </c>
      <c r="L1357">
        <v>706.00998267494992</v>
      </c>
    </row>
    <row r="1358" spans="1:12">
      <c r="A1358" s="73">
        <v>43157.5</v>
      </c>
      <c r="B1358">
        <v>13.81</v>
      </c>
      <c r="C1358">
        <v>277.60000000000002</v>
      </c>
      <c r="D1358">
        <v>1.1265000000000001</v>
      </c>
      <c r="F1358">
        <v>1.1265000000000001</v>
      </c>
      <c r="G1358">
        <v>13</v>
      </c>
      <c r="H1358">
        <v>2</v>
      </c>
      <c r="I1358">
        <v>12</v>
      </c>
      <c r="J1358">
        <v>14</v>
      </c>
      <c r="K1358">
        <v>45.725704621219371</v>
      </c>
      <c r="L1358">
        <v>1483.4818463182501</v>
      </c>
    </row>
    <row r="1359" spans="1:12">
      <c r="A1359" s="73">
        <v>43157.541666666664</v>
      </c>
      <c r="B1359">
        <v>15.8</v>
      </c>
      <c r="C1359">
        <v>284.10000000000002</v>
      </c>
      <c r="D1359">
        <v>1.1205000000000001</v>
      </c>
      <c r="F1359">
        <v>1.1205000000000001</v>
      </c>
      <c r="G1359">
        <v>14</v>
      </c>
      <c r="H1359">
        <v>2</v>
      </c>
      <c r="I1359">
        <v>13</v>
      </c>
      <c r="J1359">
        <v>16</v>
      </c>
      <c r="K1359">
        <v>76.598876751356514</v>
      </c>
      <c r="L1359">
        <v>2209.8007980000002</v>
      </c>
    </row>
    <row r="1360" spans="1:12">
      <c r="A1360" s="73">
        <v>43157.583333333336</v>
      </c>
      <c r="B1360">
        <v>15.79</v>
      </c>
      <c r="C1360">
        <v>293.2</v>
      </c>
      <c r="D1360">
        <v>1.1172</v>
      </c>
      <c r="F1360">
        <v>1.1172</v>
      </c>
      <c r="G1360">
        <v>14</v>
      </c>
      <c r="H1360">
        <v>2</v>
      </c>
      <c r="I1360">
        <v>14</v>
      </c>
      <c r="J1360">
        <v>16</v>
      </c>
      <c r="K1360">
        <v>76.423935182863332</v>
      </c>
      <c r="L1360">
        <v>2199.1118632853995</v>
      </c>
    </row>
    <row r="1361" spans="1:12">
      <c r="A1361" s="73">
        <v>43157.625</v>
      </c>
      <c r="B1361">
        <v>15.06</v>
      </c>
      <c r="C1361">
        <v>303.2</v>
      </c>
      <c r="D1361">
        <v>1.1184000000000001</v>
      </c>
      <c r="F1361">
        <v>1.1184000000000001</v>
      </c>
      <c r="G1361">
        <v>14</v>
      </c>
      <c r="H1361">
        <v>2</v>
      </c>
      <c r="I1361">
        <v>15</v>
      </c>
      <c r="J1361">
        <v>15</v>
      </c>
      <c r="K1361">
        <v>64.19340068286327</v>
      </c>
      <c r="L1361">
        <v>1910.0383111872002</v>
      </c>
    </row>
    <row r="1362" spans="1:12">
      <c r="A1362" s="73">
        <v>43157.666666666664</v>
      </c>
      <c r="B1362">
        <v>15.95</v>
      </c>
      <c r="C1362">
        <v>304.39999999999998</v>
      </c>
      <c r="D1362">
        <v>1.1234999999999999</v>
      </c>
      <c r="F1362">
        <v>1.1234999999999999</v>
      </c>
      <c r="G1362">
        <v>15</v>
      </c>
      <c r="H1362">
        <v>2</v>
      </c>
      <c r="I1362">
        <v>16</v>
      </c>
      <c r="J1362">
        <v>16</v>
      </c>
      <c r="K1362">
        <v>79.24700027875376</v>
      </c>
      <c r="L1362">
        <v>2279.4241397812493</v>
      </c>
    </row>
    <row r="1363" spans="1:12">
      <c r="A1363" s="73">
        <v>43157.708333333336</v>
      </c>
      <c r="B1363">
        <v>15.25</v>
      </c>
      <c r="C1363">
        <v>313.60000000000002</v>
      </c>
      <c r="D1363">
        <v>1.1319999999999999</v>
      </c>
      <c r="F1363">
        <v>1.1319999999999999</v>
      </c>
      <c r="G1363">
        <v>15</v>
      </c>
      <c r="H1363">
        <v>2</v>
      </c>
      <c r="I1363">
        <v>17</v>
      </c>
      <c r="J1363">
        <v>15</v>
      </c>
      <c r="K1363">
        <v>67.27409048423317</v>
      </c>
      <c r="L1363">
        <v>2007.3632187499998</v>
      </c>
    </row>
    <row r="1364" spans="1:12">
      <c r="A1364" s="73">
        <v>43157.75</v>
      </c>
      <c r="B1364">
        <v>11.2</v>
      </c>
      <c r="C1364">
        <v>324.7</v>
      </c>
      <c r="D1364">
        <v>1.1428</v>
      </c>
      <c r="F1364">
        <v>1.1428</v>
      </c>
      <c r="G1364">
        <v>15</v>
      </c>
      <c r="H1364">
        <v>2</v>
      </c>
      <c r="I1364">
        <v>18</v>
      </c>
      <c r="J1364">
        <v>11</v>
      </c>
      <c r="K1364">
        <v>17.23975524450686</v>
      </c>
      <c r="L1364">
        <v>802.77585919999979</v>
      </c>
    </row>
    <row r="1365" spans="1:12">
      <c r="A1365" s="73">
        <v>43157.791666666664</v>
      </c>
      <c r="B1365">
        <v>7.9</v>
      </c>
      <c r="C1365">
        <v>323.2</v>
      </c>
      <c r="D1365">
        <v>1.1497999999999999</v>
      </c>
      <c r="F1365">
        <v>1.1497999999999999</v>
      </c>
      <c r="G1365">
        <v>15</v>
      </c>
      <c r="H1365">
        <v>2</v>
      </c>
      <c r="I1365">
        <v>19</v>
      </c>
      <c r="J1365">
        <v>8</v>
      </c>
      <c r="K1365">
        <v>0.72603764176692187</v>
      </c>
      <c r="L1365">
        <v>283.44812110000004</v>
      </c>
    </row>
    <row r="1366" spans="1:12">
      <c r="A1366" s="73">
        <v>43157.833333333336</v>
      </c>
      <c r="B1366">
        <v>3.57</v>
      </c>
      <c r="C1366">
        <v>15.3</v>
      </c>
      <c r="D1366">
        <v>1.1537999999999999</v>
      </c>
      <c r="F1366">
        <v>1.1537999999999999</v>
      </c>
      <c r="G1366">
        <v>2</v>
      </c>
      <c r="H1366">
        <v>2</v>
      </c>
      <c r="I1366">
        <v>20</v>
      </c>
      <c r="J1366">
        <v>4</v>
      </c>
      <c r="K1366">
        <v>12.095938484232391</v>
      </c>
      <c r="L1366">
        <v>26.248542131699995</v>
      </c>
    </row>
    <row r="1367" spans="1:12">
      <c r="A1367" s="73">
        <v>43157.875</v>
      </c>
      <c r="B1367">
        <v>3.45</v>
      </c>
      <c r="C1367">
        <v>359</v>
      </c>
      <c r="D1367">
        <v>1.1609</v>
      </c>
      <c r="F1367">
        <v>1.1609</v>
      </c>
      <c r="G1367">
        <v>1</v>
      </c>
      <c r="H1367">
        <v>2</v>
      </c>
      <c r="I1367">
        <v>21</v>
      </c>
      <c r="J1367">
        <v>3</v>
      </c>
      <c r="K1367">
        <v>12.945039662314572</v>
      </c>
      <c r="L1367">
        <v>23.835381131250006</v>
      </c>
    </row>
    <row r="1368" spans="1:12">
      <c r="A1368" s="73">
        <v>43157.916666666664</v>
      </c>
      <c r="B1368">
        <v>2.99</v>
      </c>
      <c r="C1368">
        <v>49.1</v>
      </c>
      <c r="D1368">
        <v>1.1649</v>
      </c>
      <c r="F1368">
        <v>1.1649</v>
      </c>
      <c r="G1368">
        <v>3</v>
      </c>
      <c r="H1368">
        <v>2</v>
      </c>
      <c r="I1368">
        <v>22</v>
      </c>
      <c r="J1368">
        <v>3</v>
      </c>
      <c r="K1368">
        <v>16.46672751162961</v>
      </c>
      <c r="L1368">
        <v>15.569412122550004</v>
      </c>
    </row>
    <row r="1369" spans="1:12">
      <c r="A1369" s="73">
        <v>43157.958333333336</v>
      </c>
      <c r="B1369">
        <v>2.09</v>
      </c>
      <c r="C1369">
        <v>56.8</v>
      </c>
      <c r="D1369">
        <v>1.1713</v>
      </c>
      <c r="F1369">
        <v>1.1713</v>
      </c>
      <c r="G1369">
        <v>4</v>
      </c>
      <c r="H1369">
        <v>2</v>
      </c>
      <c r="I1369">
        <v>23</v>
      </c>
      <c r="J1369">
        <v>2</v>
      </c>
      <c r="K1369">
        <v>24.580986347245993</v>
      </c>
      <c r="L1369">
        <v>5.3465915288499994</v>
      </c>
    </row>
    <row r="1370" spans="1:12">
      <c r="A1370" s="73">
        <v>43158</v>
      </c>
      <c r="B1370">
        <v>0.746</v>
      </c>
      <c r="C1370">
        <v>66.400000000000006</v>
      </c>
      <c r="D1370">
        <v>1.1739999999999999</v>
      </c>
      <c r="F1370">
        <v>1.1739999999999999</v>
      </c>
      <c r="G1370">
        <v>4</v>
      </c>
      <c r="H1370">
        <v>2</v>
      </c>
      <c r="I1370">
        <v>0</v>
      </c>
      <c r="J1370">
        <v>1</v>
      </c>
      <c r="K1370">
        <v>39.714215541766457</v>
      </c>
      <c r="L1370">
        <v>0.24369946943199997</v>
      </c>
    </row>
    <row r="1371" spans="1:12">
      <c r="A1371" s="73">
        <v>43158.041666666664</v>
      </c>
      <c r="B1371">
        <v>1.18</v>
      </c>
      <c r="C1371">
        <v>86.8</v>
      </c>
      <c r="D1371">
        <v>1.1786000000000001</v>
      </c>
      <c r="F1371">
        <v>1.1786000000000001</v>
      </c>
      <c r="G1371">
        <v>5</v>
      </c>
      <c r="H1371">
        <v>2</v>
      </c>
      <c r="I1371">
        <v>1</v>
      </c>
      <c r="J1371">
        <v>1</v>
      </c>
      <c r="K1371">
        <v>34.432503614369224</v>
      </c>
      <c r="L1371">
        <v>0.9682387576</v>
      </c>
    </row>
    <row r="1372" spans="1:12">
      <c r="A1372" s="73">
        <v>43158.083333333336</v>
      </c>
      <c r="B1372">
        <v>2.54</v>
      </c>
      <c r="C1372">
        <v>115.8</v>
      </c>
      <c r="D1372">
        <v>1.1827000000000001</v>
      </c>
      <c r="F1372">
        <v>1.1827000000000001</v>
      </c>
      <c r="G1372">
        <v>6</v>
      </c>
      <c r="H1372">
        <v>2</v>
      </c>
      <c r="I1372">
        <v>2</v>
      </c>
      <c r="J1372">
        <v>3</v>
      </c>
      <c r="K1372">
        <v>20.321356929437801</v>
      </c>
      <c r="L1372">
        <v>9.6904902964000019</v>
      </c>
    </row>
    <row r="1373" spans="1:12">
      <c r="A1373" s="73">
        <v>43158.125</v>
      </c>
      <c r="B1373">
        <v>2.91</v>
      </c>
      <c r="C1373">
        <v>117.7</v>
      </c>
      <c r="D1373">
        <v>1.1840999999999999</v>
      </c>
      <c r="F1373">
        <v>1.1840999999999999</v>
      </c>
      <c r="G1373">
        <v>6</v>
      </c>
      <c r="H1373">
        <v>2</v>
      </c>
      <c r="I1373">
        <v>3</v>
      </c>
      <c r="J1373">
        <v>3</v>
      </c>
      <c r="K1373">
        <v>17.1223949636844</v>
      </c>
      <c r="L1373">
        <v>14.589397340550002</v>
      </c>
    </row>
    <row r="1374" spans="1:12">
      <c r="A1374" s="73">
        <v>43158.166666666664</v>
      </c>
      <c r="B1374">
        <v>1.44</v>
      </c>
      <c r="C1374">
        <v>119.9</v>
      </c>
      <c r="D1374">
        <v>1.1859999999999999</v>
      </c>
      <c r="F1374">
        <v>1.1859999999999999</v>
      </c>
      <c r="G1374">
        <v>6</v>
      </c>
      <c r="H1374">
        <v>2</v>
      </c>
      <c r="I1374">
        <v>4</v>
      </c>
      <c r="J1374">
        <v>1</v>
      </c>
      <c r="K1374">
        <v>31.448784395191151</v>
      </c>
      <c r="L1374">
        <v>1.7706885119999998</v>
      </c>
    </row>
    <row r="1375" spans="1:12">
      <c r="A1375" s="73">
        <v>43158.208333333336</v>
      </c>
      <c r="B1375">
        <v>0.57099999999999995</v>
      </c>
      <c r="C1375">
        <v>91.4</v>
      </c>
      <c r="D1375">
        <v>1.1878</v>
      </c>
      <c r="F1375">
        <v>1.1878</v>
      </c>
      <c r="G1375">
        <v>5</v>
      </c>
      <c r="H1375">
        <v>2</v>
      </c>
      <c r="I1375">
        <v>5</v>
      </c>
      <c r="J1375">
        <v>1</v>
      </c>
      <c r="K1375">
        <v>41.950513093136308</v>
      </c>
      <c r="L1375">
        <v>0.11056601319289996</v>
      </c>
    </row>
    <row r="1376" spans="1:12">
      <c r="A1376" s="73">
        <v>43158.25</v>
      </c>
      <c r="B1376">
        <v>0.75900000000000001</v>
      </c>
      <c r="C1376">
        <v>53.1</v>
      </c>
      <c r="D1376">
        <v>1.1892</v>
      </c>
      <c r="F1376">
        <v>1.1892</v>
      </c>
      <c r="G1376">
        <v>3</v>
      </c>
      <c r="H1376">
        <v>2</v>
      </c>
      <c r="I1376">
        <v>6</v>
      </c>
      <c r="J1376">
        <v>1</v>
      </c>
      <c r="K1376">
        <v>39.550534580807543</v>
      </c>
      <c r="L1376">
        <v>0.25998616181340001</v>
      </c>
    </row>
    <row r="1377" spans="1:12">
      <c r="A1377" s="73">
        <v>43158.291666666664</v>
      </c>
      <c r="B1377">
        <v>0.77500000000000002</v>
      </c>
      <c r="C1377">
        <v>100.7</v>
      </c>
      <c r="D1377">
        <v>1.1892</v>
      </c>
      <c r="F1377">
        <v>1.1892</v>
      </c>
      <c r="G1377">
        <v>5</v>
      </c>
      <c r="H1377">
        <v>2</v>
      </c>
      <c r="I1377">
        <v>7</v>
      </c>
      <c r="J1377">
        <v>1</v>
      </c>
      <c r="K1377">
        <v>39.349545090396589</v>
      </c>
      <c r="L1377">
        <v>0.27677700937500005</v>
      </c>
    </row>
    <row r="1378" spans="1:12">
      <c r="A1378" s="73">
        <v>43158.333333333336</v>
      </c>
      <c r="B1378">
        <v>0.64800000000000002</v>
      </c>
      <c r="C1378">
        <v>161.4</v>
      </c>
      <c r="D1378">
        <v>1.1767000000000001</v>
      </c>
      <c r="F1378">
        <v>1.1767000000000001</v>
      </c>
      <c r="G1378">
        <v>8</v>
      </c>
      <c r="H1378">
        <v>2</v>
      </c>
      <c r="I1378">
        <v>8</v>
      </c>
      <c r="J1378">
        <v>1</v>
      </c>
      <c r="K1378">
        <v>40.958996170533574</v>
      </c>
      <c r="L1378">
        <v>0.16008873592320003</v>
      </c>
    </row>
    <row r="1379" spans="1:12">
      <c r="A1379" s="73">
        <v>43158.375</v>
      </c>
      <c r="B1379">
        <v>0.70399999999999996</v>
      </c>
      <c r="C1379">
        <v>186.3</v>
      </c>
      <c r="D1379">
        <v>1.1617999999999999</v>
      </c>
      <c r="F1379">
        <v>1.1617999999999999</v>
      </c>
      <c r="G1379">
        <v>9</v>
      </c>
      <c r="H1379">
        <v>2</v>
      </c>
      <c r="I1379">
        <v>9</v>
      </c>
      <c r="J1379">
        <v>1</v>
      </c>
      <c r="K1379">
        <v>40.245340954095219</v>
      </c>
      <c r="L1379">
        <v>0.20268394741759996</v>
      </c>
    </row>
    <row r="1380" spans="1:12">
      <c r="A1380" s="73">
        <v>43158.416666666664</v>
      </c>
      <c r="B1380">
        <v>0.87</v>
      </c>
      <c r="C1380">
        <v>188.1</v>
      </c>
      <c r="D1380">
        <v>1.1454</v>
      </c>
      <c r="F1380">
        <v>1.1454</v>
      </c>
      <c r="G1380">
        <v>9</v>
      </c>
      <c r="H1380">
        <v>2</v>
      </c>
      <c r="I1380">
        <v>10</v>
      </c>
      <c r="J1380">
        <v>1</v>
      </c>
      <c r="K1380">
        <v>38.166714991081527</v>
      </c>
      <c r="L1380">
        <v>0.37712466809999995</v>
      </c>
    </row>
    <row r="1381" spans="1:12">
      <c r="A1381" s="73">
        <v>43158.458333333336</v>
      </c>
      <c r="B1381">
        <v>4.87</v>
      </c>
      <c r="C1381">
        <v>190.3</v>
      </c>
      <c r="D1381">
        <v>1.1319999999999999</v>
      </c>
      <c r="F1381">
        <v>1.1319999999999999</v>
      </c>
      <c r="G1381">
        <v>9</v>
      </c>
      <c r="H1381">
        <v>2</v>
      </c>
      <c r="I1381">
        <v>11</v>
      </c>
      <c r="J1381">
        <v>5</v>
      </c>
      <c r="K1381">
        <v>4.7433423883420645</v>
      </c>
      <c r="L1381">
        <v>65.373737497999997</v>
      </c>
    </row>
    <row r="1382" spans="1:12">
      <c r="A1382" s="73">
        <v>43158.5</v>
      </c>
      <c r="B1382">
        <v>5.95</v>
      </c>
      <c r="C1382">
        <v>193.6</v>
      </c>
      <c r="D1382">
        <v>1.1243000000000001</v>
      </c>
      <c r="F1382">
        <v>1.1243000000000001</v>
      </c>
      <c r="G1382">
        <v>10</v>
      </c>
      <c r="H1382">
        <v>2</v>
      </c>
      <c r="I1382">
        <v>12</v>
      </c>
      <c r="J1382">
        <v>6</v>
      </c>
      <c r="K1382">
        <v>1.2054317856024093</v>
      </c>
      <c r="L1382">
        <v>118.41401648125002</v>
      </c>
    </row>
    <row r="1383" spans="1:12">
      <c r="A1383" s="73">
        <v>43158.541666666664</v>
      </c>
      <c r="B1383">
        <v>4.71</v>
      </c>
      <c r="C1383">
        <v>186.7</v>
      </c>
      <c r="D1383">
        <v>1.1154999999999999</v>
      </c>
      <c r="F1383">
        <v>1.1154999999999999</v>
      </c>
      <c r="G1383">
        <v>9</v>
      </c>
      <c r="H1383">
        <v>2</v>
      </c>
      <c r="I1383">
        <v>13</v>
      </c>
      <c r="J1383">
        <v>5</v>
      </c>
      <c r="K1383">
        <v>5.4658772924516432</v>
      </c>
      <c r="L1383">
        <v>58.277686160249999</v>
      </c>
    </row>
    <row r="1384" spans="1:12">
      <c r="A1384" s="73">
        <v>43158.583333333336</v>
      </c>
      <c r="B1384">
        <v>4.6399999999999997</v>
      </c>
      <c r="C1384">
        <v>196.4</v>
      </c>
      <c r="D1384">
        <v>1.1095999999999999</v>
      </c>
      <c r="F1384">
        <v>1.1095999999999999</v>
      </c>
      <c r="G1384">
        <v>10</v>
      </c>
      <c r="H1384">
        <v>2</v>
      </c>
      <c r="I1384">
        <v>14</v>
      </c>
      <c r="J1384">
        <v>5</v>
      </c>
      <c r="K1384">
        <v>5.798086312999585</v>
      </c>
      <c r="L1384">
        <v>55.42304645119998</v>
      </c>
    </row>
    <row r="1385" spans="1:12">
      <c r="A1385" s="73">
        <v>43158.625</v>
      </c>
      <c r="B1385">
        <v>3.67</v>
      </c>
      <c r="C1385">
        <v>193.3</v>
      </c>
      <c r="D1385">
        <v>1.1051</v>
      </c>
      <c r="F1385">
        <v>1.1051</v>
      </c>
      <c r="G1385">
        <v>10</v>
      </c>
      <c r="H1385">
        <v>2</v>
      </c>
      <c r="I1385">
        <v>15</v>
      </c>
      <c r="J1385">
        <v>4</v>
      </c>
      <c r="K1385">
        <v>11.410354169163904</v>
      </c>
      <c r="L1385">
        <v>27.313023350649996</v>
      </c>
    </row>
    <row r="1386" spans="1:12">
      <c r="A1386" s="73">
        <v>43158.666666666664</v>
      </c>
      <c r="B1386">
        <v>4.03</v>
      </c>
      <c r="C1386">
        <v>208.5</v>
      </c>
      <c r="D1386">
        <v>1.1043000000000001</v>
      </c>
      <c r="F1386">
        <v>1.1043000000000001</v>
      </c>
      <c r="G1386">
        <v>10</v>
      </c>
      <c r="H1386">
        <v>2</v>
      </c>
      <c r="I1386">
        <v>16</v>
      </c>
      <c r="J1386">
        <v>4</v>
      </c>
      <c r="K1386">
        <v>9.1078506349173498</v>
      </c>
      <c r="L1386">
        <v>36.138674128050013</v>
      </c>
    </row>
    <row r="1387" spans="1:12">
      <c r="A1387" s="73">
        <v>43158.708333333336</v>
      </c>
      <c r="B1387">
        <v>1.8</v>
      </c>
      <c r="C1387">
        <v>210.3</v>
      </c>
      <c r="D1387">
        <v>1.1063000000000001</v>
      </c>
      <c r="F1387">
        <v>1.1063000000000001</v>
      </c>
      <c r="G1387">
        <v>10</v>
      </c>
      <c r="H1387">
        <v>2</v>
      </c>
      <c r="I1387">
        <v>17</v>
      </c>
      <c r="J1387">
        <v>2</v>
      </c>
      <c r="K1387">
        <v>27.540680860944605</v>
      </c>
      <c r="L1387">
        <v>3.2259708000000007</v>
      </c>
    </row>
    <row r="1388" spans="1:12">
      <c r="A1388" s="73">
        <v>43158.75</v>
      </c>
      <c r="B1388">
        <v>0.83499999999999996</v>
      </c>
      <c r="C1388">
        <v>221.6</v>
      </c>
      <c r="D1388">
        <v>1.1126</v>
      </c>
      <c r="F1388">
        <v>1.1126</v>
      </c>
      <c r="G1388">
        <v>11</v>
      </c>
      <c r="H1388">
        <v>2</v>
      </c>
      <c r="I1388">
        <v>18</v>
      </c>
      <c r="J1388">
        <v>1</v>
      </c>
      <c r="K1388">
        <v>38.600394501355495</v>
      </c>
      <c r="L1388">
        <v>0.32386833336249993</v>
      </c>
    </row>
    <row r="1389" spans="1:12">
      <c r="A1389" s="73">
        <v>43158.791666666664</v>
      </c>
      <c r="B1389">
        <v>2.7</v>
      </c>
      <c r="C1389">
        <v>47.6</v>
      </c>
      <c r="D1389">
        <v>1.1209</v>
      </c>
      <c r="F1389">
        <v>1.1209</v>
      </c>
      <c r="G1389">
        <v>3</v>
      </c>
      <c r="H1389">
        <v>2</v>
      </c>
      <c r="I1389">
        <v>19</v>
      </c>
      <c r="J1389">
        <v>3</v>
      </c>
      <c r="K1389">
        <v>18.904422025328223</v>
      </c>
      <c r="L1389">
        <v>11.031337350000001</v>
      </c>
    </row>
    <row r="1390" spans="1:12">
      <c r="A1390" s="73">
        <v>43158.833333333336</v>
      </c>
      <c r="B1390">
        <v>4.07</v>
      </c>
      <c r="C1390">
        <v>70.099999999999994</v>
      </c>
      <c r="D1390">
        <v>1.1311</v>
      </c>
      <c r="F1390">
        <v>1.1311</v>
      </c>
      <c r="G1390">
        <v>4</v>
      </c>
      <c r="H1390">
        <v>2</v>
      </c>
      <c r="I1390">
        <v>20</v>
      </c>
      <c r="J1390">
        <v>4</v>
      </c>
      <c r="K1390">
        <v>8.8680169088899561</v>
      </c>
      <c r="L1390">
        <v>38.128896323650011</v>
      </c>
    </row>
    <row r="1391" spans="1:12">
      <c r="A1391" s="73">
        <v>43158.875</v>
      </c>
      <c r="B1391">
        <v>4.01</v>
      </c>
      <c r="C1391">
        <v>74.400000000000006</v>
      </c>
      <c r="D1391">
        <v>1.1354</v>
      </c>
      <c r="F1391">
        <v>1.1354</v>
      </c>
      <c r="G1391">
        <v>4</v>
      </c>
      <c r="H1391">
        <v>2</v>
      </c>
      <c r="I1391">
        <v>21</v>
      </c>
      <c r="J1391">
        <v>4</v>
      </c>
      <c r="K1391">
        <v>9.2289674979310501</v>
      </c>
      <c r="L1391">
        <v>36.605977807699993</v>
      </c>
    </row>
    <row r="1392" spans="1:12">
      <c r="A1392" s="73">
        <v>43158.916666666664</v>
      </c>
      <c r="B1392">
        <v>3.7</v>
      </c>
      <c r="C1392">
        <v>79.8</v>
      </c>
      <c r="D1392">
        <v>1.1415</v>
      </c>
      <c r="F1392">
        <v>1.1415</v>
      </c>
      <c r="G1392">
        <v>5</v>
      </c>
      <c r="H1392">
        <v>2</v>
      </c>
      <c r="I1392">
        <v>22</v>
      </c>
      <c r="J1392">
        <v>4</v>
      </c>
      <c r="K1392">
        <v>11.208578874643356</v>
      </c>
      <c r="L1392">
        <v>28.910199750000004</v>
      </c>
    </row>
    <row r="1393" spans="1:12">
      <c r="A1393" s="73">
        <v>43158.958333333336</v>
      </c>
      <c r="B1393">
        <v>3.38</v>
      </c>
      <c r="C1393">
        <v>93.7</v>
      </c>
      <c r="D1393">
        <v>1.145</v>
      </c>
      <c r="F1393">
        <v>1.145</v>
      </c>
      <c r="G1393">
        <v>5</v>
      </c>
      <c r="H1393">
        <v>2</v>
      </c>
      <c r="I1393">
        <v>23</v>
      </c>
      <c r="J1393">
        <v>3</v>
      </c>
      <c r="K1393">
        <v>13.453648682862516</v>
      </c>
      <c r="L1393">
        <v>22.106785219999999</v>
      </c>
    </row>
    <row r="1394" spans="1:12">
      <c r="A1394" s="73">
        <v>43159</v>
      </c>
      <c r="B1394">
        <v>2.5499999999999998</v>
      </c>
      <c r="C1394">
        <v>160.69999999999999</v>
      </c>
      <c r="D1394">
        <v>1.1480999999999999</v>
      </c>
      <c r="F1394">
        <v>1.1480999999999999</v>
      </c>
      <c r="G1394">
        <v>8</v>
      </c>
      <c r="H1394">
        <v>2</v>
      </c>
      <c r="I1394">
        <v>0</v>
      </c>
      <c r="J1394">
        <v>3</v>
      </c>
      <c r="K1394">
        <v>20.231298497930954</v>
      </c>
      <c r="L1394">
        <v>9.5185383187499983</v>
      </c>
    </row>
    <row r="1395" spans="1:12">
      <c r="A1395" s="73">
        <v>43159.041666666664</v>
      </c>
      <c r="B1395">
        <v>1.46</v>
      </c>
      <c r="C1395">
        <v>192.6</v>
      </c>
      <c r="D1395">
        <v>1.1472</v>
      </c>
      <c r="F1395">
        <v>1.1472</v>
      </c>
      <c r="G1395">
        <v>10</v>
      </c>
      <c r="H1395">
        <v>2</v>
      </c>
      <c r="I1395">
        <v>1</v>
      </c>
      <c r="J1395">
        <v>1</v>
      </c>
      <c r="K1395">
        <v>31.224867532177459</v>
      </c>
      <c r="L1395">
        <v>1.7851212095999998</v>
      </c>
    </row>
    <row r="1396" spans="1:12">
      <c r="A1396" s="73">
        <v>43159.083333333336</v>
      </c>
      <c r="B1396">
        <v>2.87</v>
      </c>
      <c r="C1396">
        <v>197.2</v>
      </c>
      <c r="D1396">
        <v>1.1485000000000001</v>
      </c>
      <c r="F1396">
        <v>1.1485000000000001</v>
      </c>
      <c r="G1396">
        <v>10</v>
      </c>
      <c r="H1396">
        <v>2</v>
      </c>
      <c r="I1396">
        <v>2</v>
      </c>
      <c r="J1396">
        <v>3</v>
      </c>
      <c r="K1396">
        <v>17.455028689711796</v>
      </c>
      <c r="L1396">
        <v>13.575214297750003</v>
      </c>
    </row>
    <row r="1397" spans="1:12">
      <c r="A1397" s="73">
        <v>43159.125</v>
      </c>
      <c r="B1397">
        <v>4.25</v>
      </c>
      <c r="C1397">
        <v>202.2</v>
      </c>
      <c r="D1397">
        <v>1.145</v>
      </c>
      <c r="F1397">
        <v>1.145</v>
      </c>
      <c r="G1397">
        <v>10</v>
      </c>
      <c r="H1397">
        <v>2</v>
      </c>
      <c r="I1397">
        <v>3</v>
      </c>
      <c r="J1397">
        <v>4</v>
      </c>
      <c r="K1397">
        <v>7.8283651417666817</v>
      </c>
      <c r="L1397">
        <v>43.948320312500002</v>
      </c>
    </row>
    <row r="1398" spans="1:12">
      <c r="A1398" s="73">
        <v>43159.166666666664</v>
      </c>
      <c r="B1398">
        <v>3.02</v>
      </c>
      <c r="C1398">
        <v>217.2</v>
      </c>
      <c r="D1398">
        <v>1.145</v>
      </c>
      <c r="F1398">
        <v>1.145</v>
      </c>
      <c r="G1398">
        <v>11</v>
      </c>
      <c r="H1398">
        <v>2</v>
      </c>
      <c r="I1398">
        <v>4</v>
      </c>
      <c r="J1398">
        <v>3</v>
      </c>
      <c r="K1398">
        <v>16.224152217109062</v>
      </c>
      <c r="L1398">
        <v>15.76871558</v>
      </c>
    </row>
    <row r="1399" spans="1:12">
      <c r="A1399" s="73">
        <v>43159.208333333336</v>
      </c>
      <c r="B1399">
        <v>5.72</v>
      </c>
      <c r="C1399">
        <v>239.4</v>
      </c>
      <c r="D1399">
        <v>1.1485000000000001</v>
      </c>
      <c r="F1399">
        <v>1.1485000000000001</v>
      </c>
      <c r="G1399">
        <v>12</v>
      </c>
      <c r="H1399">
        <v>2</v>
      </c>
      <c r="I1399">
        <v>5</v>
      </c>
      <c r="J1399">
        <v>6</v>
      </c>
      <c r="K1399">
        <v>1.7633757102599295</v>
      </c>
      <c r="L1399">
        <v>107.47045566399999</v>
      </c>
    </row>
    <row r="1400" spans="1:12">
      <c r="A1400" s="73">
        <v>43159.25</v>
      </c>
      <c r="B1400">
        <v>4.28</v>
      </c>
      <c r="C1400">
        <v>274.60000000000002</v>
      </c>
      <c r="D1400">
        <v>1.1564000000000001</v>
      </c>
      <c r="F1400">
        <v>1.1564000000000001</v>
      </c>
      <c r="G1400">
        <v>13</v>
      </c>
      <c r="H1400">
        <v>2</v>
      </c>
      <c r="I1400">
        <v>6</v>
      </c>
      <c r="J1400">
        <v>4</v>
      </c>
      <c r="K1400">
        <v>7.6613898472461344</v>
      </c>
      <c r="L1400">
        <v>45.332471206400008</v>
      </c>
    </row>
    <row r="1401" spans="1:12">
      <c r="A1401" s="73">
        <v>43159.291666666664</v>
      </c>
      <c r="B1401">
        <v>2.68</v>
      </c>
      <c r="C1401">
        <v>343.2</v>
      </c>
      <c r="D1401">
        <v>1.169</v>
      </c>
      <c r="F1401">
        <v>1.169</v>
      </c>
      <c r="G1401">
        <v>16</v>
      </c>
      <c r="H1401">
        <v>2</v>
      </c>
      <c r="I1401">
        <v>7</v>
      </c>
      <c r="J1401">
        <v>3</v>
      </c>
      <c r="K1401">
        <v>19.078738888341917</v>
      </c>
      <c r="L1401">
        <v>11.250942304000002</v>
      </c>
    </row>
    <row r="1402" spans="1:12">
      <c r="A1402" s="73">
        <v>43159.333333333336</v>
      </c>
      <c r="B1402">
        <v>3.32</v>
      </c>
      <c r="C1402">
        <v>350.2</v>
      </c>
      <c r="D1402">
        <v>1.1569</v>
      </c>
      <c r="F1402">
        <v>1.1569</v>
      </c>
      <c r="G1402">
        <v>1</v>
      </c>
      <c r="H1402">
        <v>2</v>
      </c>
      <c r="I1402">
        <v>8</v>
      </c>
      <c r="J1402">
        <v>3</v>
      </c>
      <c r="K1402">
        <v>13.897399271903607</v>
      </c>
      <c r="L1402">
        <v>21.168012169599997</v>
      </c>
    </row>
    <row r="1403" spans="1:12">
      <c r="A1403" s="73">
        <v>43159.375</v>
      </c>
      <c r="B1403">
        <v>0.84199999999999997</v>
      </c>
      <c r="C1403">
        <v>11.9</v>
      </c>
      <c r="D1403">
        <v>1.1494</v>
      </c>
      <c r="F1403">
        <v>1.1494</v>
      </c>
      <c r="G1403">
        <v>2</v>
      </c>
      <c r="H1403">
        <v>2</v>
      </c>
      <c r="I1403">
        <v>9</v>
      </c>
      <c r="J1403">
        <v>1</v>
      </c>
      <c r="K1403">
        <v>38.513462599300709</v>
      </c>
      <c r="L1403">
        <v>0.34306583629359999</v>
      </c>
    </row>
    <row r="1404" spans="1:12">
      <c r="A1404" s="73">
        <v>43159.416666666664</v>
      </c>
      <c r="B1404">
        <v>3.76</v>
      </c>
      <c r="C1404">
        <v>351.6</v>
      </c>
      <c r="D1404">
        <v>1.1489</v>
      </c>
      <c r="F1404">
        <v>1.1489</v>
      </c>
      <c r="G1404">
        <v>1</v>
      </c>
      <c r="H1404">
        <v>2</v>
      </c>
      <c r="I1404">
        <v>10</v>
      </c>
      <c r="J1404">
        <v>4</v>
      </c>
      <c r="K1404">
        <v>10.810428285602267</v>
      </c>
      <c r="L1404">
        <v>30.536254643199996</v>
      </c>
    </row>
    <row r="1405" spans="1:12">
      <c r="A1405" s="73">
        <v>43159.458333333336</v>
      </c>
      <c r="B1405">
        <v>4.58</v>
      </c>
      <c r="C1405">
        <v>18.8</v>
      </c>
      <c r="D1405">
        <v>1.1503000000000001</v>
      </c>
      <c r="F1405">
        <v>1.1503000000000001</v>
      </c>
      <c r="G1405">
        <v>2</v>
      </c>
      <c r="H1405">
        <v>2</v>
      </c>
      <c r="I1405">
        <v>11</v>
      </c>
      <c r="J1405">
        <v>5</v>
      </c>
      <c r="K1405">
        <v>6.090636902040675</v>
      </c>
      <c r="L1405">
        <v>55.255760186800003</v>
      </c>
    </row>
    <row r="1406" spans="1:12">
      <c r="A1406" s="73">
        <v>43159.5</v>
      </c>
      <c r="B1406">
        <v>4.6100000000000003</v>
      </c>
      <c r="C1406">
        <v>15.5</v>
      </c>
      <c r="D1406">
        <v>1.1556</v>
      </c>
      <c r="F1406">
        <v>1.1556</v>
      </c>
      <c r="G1406">
        <v>2</v>
      </c>
      <c r="H1406">
        <v>2</v>
      </c>
      <c r="I1406">
        <v>12</v>
      </c>
      <c r="J1406">
        <v>5</v>
      </c>
      <c r="K1406">
        <v>5.9434616075201285</v>
      </c>
      <c r="L1406">
        <v>56.60832618180001</v>
      </c>
    </row>
    <row r="1407" spans="1:12">
      <c r="A1407" s="73">
        <v>43159.541666666664</v>
      </c>
      <c r="B1407">
        <v>5.65</v>
      </c>
      <c r="C1407">
        <v>1.9</v>
      </c>
      <c r="D1407">
        <v>1.1559999999999999</v>
      </c>
      <c r="F1407">
        <v>1.1559999999999999</v>
      </c>
      <c r="G1407">
        <v>1</v>
      </c>
      <c r="H1407">
        <v>2</v>
      </c>
      <c r="I1407">
        <v>13</v>
      </c>
      <c r="J1407">
        <v>6</v>
      </c>
      <c r="K1407">
        <v>1.9541847308078684</v>
      </c>
      <c r="L1407">
        <v>104.24930825</v>
      </c>
    </row>
    <row r="1408" spans="1:12">
      <c r="A1408" s="73">
        <v>43159.583333333336</v>
      </c>
      <c r="B1408">
        <v>7.06</v>
      </c>
      <c r="C1408">
        <v>348.2</v>
      </c>
      <c r="D1408">
        <v>1.1573</v>
      </c>
      <c r="F1408">
        <v>1.1573</v>
      </c>
      <c r="G1408">
        <v>16</v>
      </c>
      <c r="H1408">
        <v>2</v>
      </c>
      <c r="I1408">
        <v>14</v>
      </c>
      <c r="J1408">
        <v>7</v>
      </c>
      <c r="K1408">
        <v>1.4588834220851524E-4</v>
      </c>
      <c r="L1408">
        <v>203.62451392839998</v>
      </c>
    </row>
    <row r="1409" spans="1:12">
      <c r="A1409" s="73">
        <v>43159.625</v>
      </c>
      <c r="B1409">
        <v>7.31</v>
      </c>
      <c r="C1409">
        <v>351.5</v>
      </c>
      <c r="D1409">
        <v>1.1559999999999999</v>
      </c>
      <c r="F1409">
        <v>1.1559999999999999</v>
      </c>
      <c r="G1409">
        <v>1</v>
      </c>
      <c r="H1409">
        <v>2</v>
      </c>
      <c r="I1409">
        <v>15</v>
      </c>
      <c r="J1409">
        <v>7</v>
      </c>
      <c r="K1409">
        <v>6.8685100670991872E-2</v>
      </c>
      <c r="L1409">
        <v>225.77714099799994</v>
      </c>
    </row>
    <row r="1410" spans="1:12">
      <c r="A1410" s="73">
        <v>43159.666666666664</v>
      </c>
      <c r="B1410">
        <v>8.92</v>
      </c>
      <c r="C1410">
        <v>348</v>
      </c>
      <c r="D1410">
        <v>1.1591</v>
      </c>
      <c r="F1410">
        <v>1.1591</v>
      </c>
      <c r="G1410">
        <v>16</v>
      </c>
      <c r="H1410">
        <v>2</v>
      </c>
      <c r="I1410">
        <v>16</v>
      </c>
      <c r="J1410">
        <v>9</v>
      </c>
      <c r="K1410">
        <v>3.5046776280683578</v>
      </c>
      <c r="L1410">
        <v>411.32534751040004</v>
      </c>
    </row>
    <row r="1411" spans="1:12">
      <c r="A1411" s="73">
        <v>43159.708333333336</v>
      </c>
      <c r="B1411">
        <v>7.69</v>
      </c>
      <c r="C1411">
        <v>343.1</v>
      </c>
      <c r="D1411">
        <v>1.1657999999999999</v>
      </c>
      <c r="F1411">
        <v>1.1657999999999999</v>
      </c>
      <c r="G1411">
        <v>16</v>
      </c>
      <c r="H1411">
        <v>2</v>
      </c>
      <c r="I1411">
        <v>17</v>
      </c>
      <c r="J1411">
        <v>8</v>
      </c>
      <c r="K1411">
        <v>0.41226470341074356</v>
      </c>
      <c r="L1411">
        <v>265.07762738610006</v>
      </c>
    </row>
    <row r="1412" spans="1:12">
      <c r="A1412" s="73">
        <v>43159.75</v>
      </c>
      <c r="B1412">
        <v>8.0500000000000007</v>
      </c>
      <c r="C1412">
        <v>343.4</v>
      </c>
      <c r="D1412">
        <v>1.1739999999999999</v>
      </c>
      <c r="F1412">
        <v>1.1739999999999999</v>
      </c>
      <c r="G1412">
        <v>16</v>
      </c>
      <c r="H1412">
        <v>2</v>
      </c>
      <c r="I1412">
        <v>18</v>
      </c>
      <c r="J1412">
        <v>8</v>
      </c>
      <c r="K1412">
        <v>1.0041611691641927</v>
      </c>
      <c r="L1412">
        <v>306.21449337500002</v>
      </c>
    </row>
    <row r="1413" spans="1:12">
      <c r="A1413" s="73">
        <v>43159.791666666664</v>
      </c>
      <c r="B1413">
        <v>8.39</v>
      </c>
      <c r="C1413">
        <v>335.7</v>
      </c>
      <c r="D1413">
        <v>1.1822999999999999</v>
      </c>
      <c r="F1413">
        <v>1.1822999999999999</v>
      </c>
      <c r="G1413">
        <v>16</v>
      </c>
      <c r="H1413">
        <v>2</v>
      </c>
      <c r="I1413">
        <v>19</v>
      </c>
      <c r="J1413">
        <v>8</v>
      </c>
      <c r="K1413">
        <v>1.8011744979313384</v>
      </c>
      <c r="L1413">
        <v>349.12711238685006</v>
      </c>
    </row>
    <row r="1414" spans="1:12">
      <c r="A1414" s="73">
        <v>43159.833333333336</v>
      </c>
      <c r="B1414">
        <v>9.2200000000000006</v>
      </c>
      <c r="C1414">
        <v>324.39999999999998</v>
      </c>
      <c r="D1414">
        <v>1.1882999999999999</v>
      </c>
      <c r="F1414">
        <v>1.1882999999999999</v>
      </c>
      <c r="G1414">
        <v>15</v>
      </c>
      <c r="H1414">
        <v>2</v>
      </c>
      <c r="I1414">
        <v>20</v>
      </c>
      <c r="J1414">
        <v>9</v>
      </c>
      <c r="K1414">
        <v>4.7179246828629013</v>
      </c>
      <c r="L1414">
        <v>465.68137072920007</v>
      </c>
    </row>
    <row r="1415" spans="1:12">
      <c r="A1415" s="73">
        <v>43159.875</v>
      </c>
      <c r="B1415">
        <v>11.63</v>
      </c>
      <c r="C1415">
        <v>319.39999999999998</v>
      </c>
      <c r="D1415">
        <v>1.1911</v>
      </c>
      <c r="F1415">
        <v>1.1911</v>
      </c>
      <c r="G1415">
        <v>15</v>
      </c>
      <c r="H1415">
        <v>2</v>
      </c>
      <c r="I1415">
        <v>21</v>
      </c>
      <c r="J1415">
        <v>12</v>
      </c>
      <c r="K1415">
        <v>20.99544268971238</v>
      </c>
      <c r="L1415">
        <v>936.82263022585028</v>
      </c>
    </row>
    <row r="1416" spans="1:12">
      <c r="A1416" s="73">
        <v>43159.916666666664</v>
      </c>
      <c r="B1416">
        <v>10.8</v>
      </c>
      <c r="C1416">
        <v>319.8</v>
      </c>
      <c r="D1416">
        <v>1.1968000000000001</v>
      </c>
      <c r="F1416">
        <v>1.1968000000000001</v>
      </c>
      <c r="G1416">
        <v>15</v>
      </c>
      <c r="H1416">
        <v>2</v>
      </c>
      <c r="I1416">
        <v>22</v>
      </c>
      <c r="J1416">
        <v>11</v>
      </c>
      <c r="K1416">
        <v>14.078092504780816</v>
      </c>
      <c r="L1416">
        <v>753.81166080000014</v>
      </c>
    </row>
    <row r="1417" spans="1:12">
      <c r="A1417" s="73">
        <v>43159.958333333336</v>
      </c>
      <c r="B1417">
        <v>7.34</v>
      </c>
      <c r="C1417">
        <v>322.89999999999998</v>
      </c>
      <c r="D1417">
        <v>1.2015</v>
      </c>
      <c r="F1417">
        <v>1.2015</v>
      </c>
      <c r="G1417">
        <v>15</v>
      </c>
      <c r="H1417">
        <v>2</v>
      </c>
      <c r="I1417">
        <v>23</v>
      </c>
      <c r="J1417">
        <v>7</v>
      </c>
      <c r="K1417">
        <v>8.5309806150446019E-2</v>
      </c>
      <c r="L1417">
        <v>237.56472757799997</v>
      </c>
    </row>
    <row r="1418" spans="1:12">
      <c r="A1418" s="73">
        <v>43160</v>
      </c>
      <c r="B1418">
        <v>6.68</v>
      </c>
      <c r="C1418">
        <v>321</v>
      </c>
      <c r="D1418">
        <v>1.202</v>
      </c>
      <c r="F1418">
        <v>1.202</v>
      </c>
      <c r="G1418">
        <v>15</v>
      </c>
      <c r="H1418">
        <v>3</v>
      </c>
      <c r="I1418">
        <v>0</v>
      </c>
      <c r="J1418">
        <v>7</v>
      </c>
      <c r="K1418">
        <v>0.13536628560245775</v>
      </c>
      <c r="L1418">
        <v>179.14465683199995</v>
      </c>
    </row>
    <row r="1419" spans="1:12">
      <c r="A1419" s="73">
        <v>43160.041666666664</v>
      </c>
      <c r="B1419">
        <v>5.85</v>
      </c>
      <c r="C1419">
        <v>314.60000000000002</v>
      </c>
      <c r="D1419">
        <v>1.2039</v>
      </c>
      <c r="F1419">
        <v>1.2039</v>
      </c>
      <c r="G1419">
        <v>15</v>
      </c>
      <c r="H1419">
        <v>3</v>
      </c>
      <c r="I1419">
        <v>1</v>
      </c>
      <c r="J1419">
        <v>6</v>
      </c>
      <c r="K1419">
        <v>1.435016100670897</v>
      </c>
      <c r="L1419">
        <v>120.51136816874997</v>
      </c>
    </row>
    <row r="1420" spans="1:12">
      <c r="A1420" s="73">
        <v>43160.083333333336</v>
      </c>
      <c r="B1420">
        <v>4.91</v>
      </c>
      <c r="C1420">
        <v>294.8</v>
      </c>
      <c r="D1420">
        <v>1.2062999999999999</v>
      </c>
      <c r="F1420">
        <v>1.2062999999999999</v>
      </c>
      <c r="G1420">
        <v>14</v>
      </c>
      <c r="H1420">
        <v>3</v>
      </c>
      <c r="I1420">
        <v>2</v>
      </c>
      <c r="J1420">
        <v>5</v>
      </c>
      <c r="K1420">
        <v>4.5707086623146695</v>
      </c>
      <c r="L1420">
        <v>71.395330528649993</v>
      </c>
    </row>
    <row r="1421" spans="1:12">
      <c r="A1421" s="73">
        <v>43160.125</v>
      </c>
      <c r="B1421">
        <v>5.88</v>
      </c>
      <c r="C1421">
        <v>280.5</v>
      </c>
      <c r="D1421">
        <v>1.2081999999999999</v>
      </c>
      <c r="F1421">
        <v>1.2081999999999999</v>
      </c>
      <c r="G1421">
        <v>13</v>
      </c>
      <c r="H1421">
        <v>3</v>
      </c>
      <c r="I1421">
        <v>3</v>
      </c>
      <c r="J1421">
        <v>6</v>
      </c>
      <c r="K1421">
        <v>1.3640408061503504</v>
      </c>
      <c r="L1421">
        <v>122.81200283519999</v>
      </c>
    </row>
    <row r="1422" spans="1:12">
      <c r="A1422" s="73">
        <v>43160.166666666664</v>
      </c>
      <c r="B1422">
        <v>7.51</v>
      </c>
      <c r="C1422">
        <v>279.60000000000002</v>
      </c>
      <c r="D1422">
        <v>1.2058</v>
      </c>
      <c r="F1422">
        <v>1.2058</v>
      </c>
      <c r="G1422">
        <v>13</v>
      </c>
      <c r="H1422">
        <v>3</v>
      </c>
      <c r="I1422">
        <v>4</v>
      </c>
      <c r="J1422">
        <v>8</v>
      </c>
      <c r="K1422">
        <v>0.2135164705340187</v>
      </c>
      <c r="L1422">
        <v>255.36718837789996</v>
      </c>
    </row>
    <row r="1423" spans="1:12">
      <c r="A1423" s="73">
        <v>43160.208333333336</v>
      </c>
      <c r="B1423">
        <v>6.1</v>
      </c>
      <c r="C1423">
        <v>283.2</v>
      </c>
      <c r="D1423">
        <v>1.2077</v>
      </c>
      <c r="F1423">
        <v>1.2077</v>
      </c>
      <c r="G1423">
        <v>14</v>
      </c>
      <c r="H1423">
        <v>3</v>
      </c>
      <c r="I1423">
        <v>5</v>
      </c>
      <c r="J1423">
        <v>6</v>
      </c>
      <c r="K1423">
        <v>0.89855531299968039</v>
      </c>
      <c r="L1423">
        <v>137.06247684999997</v>
      </c>
    </row>
    <row r="1424" spans="1:12">
      <c r="A1424" s="73">
        <v>43160.25</v>
      </c>
      <c r="B1424">
        <v>5</v>
      </c>
      <c r="C1424">
        <v>285.7</v>
      </c>
      <c r="D1424">
        <v>1.2058</v>
      </c>
      <c r="F1424">
        <v>1.2058</v>
      </c>
      <c r="G1424">
        <v>14</v>
      </c>
      <c r="H1424">
        <v>3</v>
      </c>
      <c r="I1424">
        <v>6</v>
      </c>
      <c r="J1424">
        <v>5</v>
      </c>
      <c r="K1424">
        <v>4.1939827787530319</v>
      </c>
      <c r="L1424">
        <v>75.362499999999997</v>
      </c>
    </row>
    <row r="1425" spans="1:12">
      <c r="A1425" s="73">
        <v>43160.291666666664</v>
      </c>
      <c r="B1425">
        <v>4.9400000000000004</v>
      </c>
      <c r="C1425">
        <v>294.5</v>
      </c>
      <c r="D1425">
        <v>1.202</v>
      </c>
      <c r="F1425">
        <v>1.202</v>
      </c>
      <c r="G1425">
        <v>14</v>
      </c>
      <c r="H1425">
        <v>3</v>
      </c>
      <c r="I1425">
        <v>7</v>
      </c>
      <c r="J1425">
        <v>5</v>
      </c>
      <c r="K1425">
        <v>4.4433333677941222</v>
      </c>
      <c r="L1425">
        <v>72.452824184000008</v>
      </c>
    </row>
    <row r="1426" spans="1:12">
      <c r="A1426" s="73">
        <v>43160.333333333336</v>
      </c>
      <c r="B1426">
        <v>3.15</v>
      </c>
      <c r="C1426">
        <v>294</v>
      </c>
      <c r="D1426">
        <v>1.1901999999999999</v>
      </c>
      <c r="F1426">
        <v>1.1901999999999999</v>
      </c>
      <c r="G1426">
        <v>14</v>
      </c>
      <c r="H1426">
        <v>3</v>
      </c>
      <c r="I1426">
        <v>8</v>
      </c>
      <c r="J1426">
        <v>3</v>
      </c>
      <c r="K1426">
        <v>15.193792607520034</v>
      </c>
      <c r="L1426">
        <v>18.600371212499997</v>
      </c>
    </row>
    <row r="1427" spans="1:12">
      <c r="A1427" s="73">
        <v>43160.375</v>
      </c>
      <c r="B1427">
        <v>1.47</v>
      </c>
      <c r="C1427">
        <v>287.60000000000002</v>
      </c>
      <c r="D1427">
        <v>1.1803999999999999</v>
      </c>
      <c r="F1427">
        <v>1.1803999999999999</v>
      </c>
      <c r="G1427">
        <v>14</v>
      </c>
      <c r="H1427">
        <v>3</v>
      </c>
      <c r="I1427">
        <v>9</v>
      </c>
      <c r="J1427">
        <v>1</v>
      </c>
      <c r="K1427">
        <v>31.113209100670613</v>
      </c>
      <c r="L1427">
        <v>1.8747838745999998</v>
      </c>
    </row>
    <row r="1428" spans="1:12">
      <c r="A1428" s="73">
        <v>43160.416666666664</v>
      </c>
      <c r="B1428">
        <v>1.66</v>
      </c>
      <c r="C1428">
        <v>272.39999999999998</v>
      </c>
      <c r="D1428">
        <v>1.1721999999999999</v>
      </c>
      <c r="F1428">
        <v>1.1721999999999999</v>
      </c>
      <c r="G1428">
        <v>13</v>
      </c>
      <c r="H1428">
        <v>3</v>
      </c>
      <c r="I1428">
        <v>10</v>
      </c>
      <c r="J1428">
        <v>2</v>
      </c>
      <c r="K1428">
        <v>29.029698902040483</v>
      </c>
      <c r="L1428">
        <v>2.6809948855999997</v>
      </c>
    </row>
    <row r="1429" spans="1:12">
      <c r="A1429" s="73">
        <v>43160.458333333336</v>
      </c>
      <c r="B1429">
        <v>4.22</v>
      </c>
      <c r="C1429">
        <v>267</v>
      </c>
      <c r="D1429">
        <v>1.1662999999999999</v>
      </c>
      <c r="F1429">
        <v>1.1662999999999999</v>
      </c>
      <c r="G1429">
        <v>13</v>
      </c>
      <c r="H1429">
        <v>3</v>
      </c>
      <c r="I1429">
        <v>11</v>
      </c>
      <c r="J1429">
        <v>4</v>
      </c>
      <c r="K1429">
        <v>7.9971404362872285</v>
      </c>
      <c r="L1429">
        <v>43.824566901199987</v>
      </c>
    </row>
    <row r="1430" spans="1:12">
      <c r="A1430" s="73">
        <v>43160.5</v>
      </c>
      <c r="B1430">
        <v>2.81</v>
      </c>
      <c r="C1430">
        <v>256.8</v>
      </c>
      <c r="D1430">
        <v>1.1609</v>
      </c>
      <c r="F1430">
        <v>1.1609</v>
      </c>
      <c r="G1430">
        <v>12</v>
      </c>
      <c r="H1430">
        <v>3</v>
      </c>
      <c r="I1430">
        <v>12</v>
      </c>
      <c r="J1430">
        <v>3</v>
      </c>
      <c r="K1430">
        <v>17.95997927875289</v>
      </c>
      <c r="L1430">
        <v>12.879048398450001</v>
      </c>
    </row>
    <row r="1431" spans="1:12">
      <c r="A1431" s="73">
        <v>43160.541666666664</v>
      </c>
      <c r="B1431">
        <v>4.33</v>
      </c>
      <c r="C1431">
        <v>270.60000000000002</v>
      </c>
      <c r="D1431">
        <v>1.1559999999999999</v>
      </c>
      <c r="F1431">
        <v>1.1559999999999999</v>
      </c>
      <c r="G1431">
        <v>13</v>
      </c>
      <c r="H1431">
        <v>3</v>
      </c>
      <c r="I1431">
        <v>13</v>
      </c>
      <c r="J1431">
        <v>4</v>
      </c>
      <c r="K1431">
        <v>7.3870976897118918</v>
      </c>
      <c r="L1431">
        <v>46.923621986000001</v>
      </c>
    </row>
    <row r="1432" spans="1:12">
      <c r="A1432" s="73">
        <v>43160.583333333336</v>
      </c>
      <c r="B1432">
        <v>6.07</v>
      </c>
      <c r="C1432">
        <v>269.60000000000002</v>
      </c>
      <c r="D1432">
        <v>1.1525000000000001</v>
      </c>
      <c r="F1432">
        <v>1.1525000000000001</v>
      </c>
      <c r="G1432">
        <v>13</v>
      </c>
      <c r="H1432">
        <v>3</v>
      </c>
      <c r="I1432">
        <v>14</v>
      </c>
      <c r="J1432">
        <v>6</v>
      </c>
      <c r="K1432">
        <v>0.95633060752022514</v>
      </c>
      <c r="L1432">
        <v>128.87747290375003</v>
      </c>
    </row>
    <row r="1433" spans="1:12">
      <c r="A1433" s="73">
        <v>43160.625</v>
      </c>
      <c r="B1433">
        <v>5.75</v>
      </c>
      <c r="C1433">
        <v>258.2</v>
      </c>
      <c r="D1433">
        <v>1.1489</v>
      </c>
      <c r="F1433">
        <v>1.1489</v>
      </c>
      <c r="G1433">
        <v>12</v>
      </c>
      <c r="H1433">
        <v>3</v>
      </c>
      <c r="I1433">
        <v>15</v>
      </c>
      <c r="J1433">
        <v>6</v>
      </c>
      <c r="K1433">
        <v>1.6846004157393828</v>
      </c>
      <c r="L1433">
        <v>109.20833046875001</v>
      </c>
    </row>
    <row r="1434" spans="1:12">
      <c r="A1434" s="73">
        <v>43160.666666666664</v>
      </c>
      <c r="B1434">
        <v>4.4400000000000004</v>
      </c>
      <c r="C1434">
        <v>246.9</v>
      </c>
      <c r="D1434">
        <v>1.1489</v>
      </c>
      <c r="F1434">
        <v>1.1489</v>
      </c>
      <c r="G1434">
        <v>12</v>
      </c>
      <c r="H1434">
        <v>3</v>
      </c>
      <c r="I1434">
        <v>16</v>
      </c>
      <c r="J1434">
        <v>4</v>
      </c>
      <c r="K1434">
        <v>6.8012549431365548</v>
      </c>
      <c r="L1434">
        <v>50.280680188800012</v>
      </c>
    </row>
    <row r="1435" spans="1:12">
      <c r="A1435" s="73">
        <v>43160.708333333336</v>
      </c>
      <c r="B1435">
        <v>5.76</v>
      </c>
      <c r="C1435">
        <v>231.7</v>
      </c>
      <c r="D1435">
        <v>1.1489</v>
      </c>
      <c r="F1435">
        <v>1.1489</v>
      </c>
      <c r="G1435">
        <v>11</v>
      </c>
      <c r="H1435">
        <v>3</v>
      </c>
      <c r="I1435">
        <v>17</v>
      </c>
      <c r="J1435">
        <v>6</v>
      </c>
      <c r="K1435">
        <v>1.6587419842325346</v>
      </c>
      <c r="L1435">
        <v>109.77910456319999</v>
      </c>
    </row>
    <row r="1436" spans="1:12">
      <c r="A1436" s="73">
        <v>43160.75</v>
      </c>
      <c r="B1436">
        <v>6.92</v>
      </c>
      <c r="C1436">
        <v>213.3</v>
      </c>
      <c r="D1436">
        <v>1.1507000000000001</v>
      </c>
      <c r="F1436">
        <v>1.1507000000000001</v>
      </c>
      <c r="G1436">
        <v>10</v>
      </c>
      <c r="H1436">
        <v>3</v>
      </c>
      <c r="I1436">
        <v>18</v>
      </c>
      <c r="J1436">
        <v>7</v>
      </c>
      <c r="K1436">
        <v>1.6363929438089758E-2</v>
      </c>
      <c r="L1436">
        <v>190.65596646079999</v>
      </c>
    </row>
    <row r="1437" spans="1:12">
      <c r="A1437" s="73">
        <v>43160.791666666664</v>
      </c>
      <c r="B1437">
        <v>5.05</v>
      </c>
      <c r="C1437">
        <v>199.2</v>
      </c>
      <c r="D1437">
        <v>1.1519999999999999</v>
      </c>
      <c r="F1437">
        <v>1.1519999999999999</v>
      </c>
      <c r="G1437">
        <v>10</v>
      </c>
      <c r="H1437">
        <v>3</v>
      </c>
      <c r="I1437">
        <v>19</v>
      </c>
      <c r="J1437">
        <v>5</v>
      </c>
      <c r="K1437">
        <v>3.9916906212187895</v>
      </c>
      <c r="L1437">
        <v>74.181671999999992</v>
      </c>
    </row>
    <row r="1438" spans="1:12">
      <c r="A1438" s="73">
        <v>43160.833333333336</v>
      </c>
      <c r="B1438">
        <v>4.46</v>
      </c>
      <c r="C1438">
        <v>188.5</v>
      </c>
      <c r="D1438">
        <v>1.1529</v>
      </c>
      <c r="F1438">
        <v>1.1529</v>
      </c>
      <c r="G1438">
        <v>9</v>
      </c>
      <c r="H1438">
        <v>3</v>
      </c>
      <c r="I1438">
        <v>20</v>
      </c>
      <c r="J1438">
        <v>4</v>
      </c>
      <c r="K1438">
        <v>6.6973380801228597</v>
      </c>
      <c r="L1438">
        <v>51.140647177200002</v>
      </c>
    </row>
    <row r="1439" spans="1:12">
      <c r="A1439" s="73">
        <v>43160.875</v>
      </c>
      <c r="B1439">
        <v>4.6900000000000004</v>
      </c>
      <c r="C1439">
        <v>185.4</v>
      </c>
      <c r="D1439">
        <v>1.1511</v>
      </c>
      <c r="F1439">
        <v>1.1511</v>
      </c>
      <c r="G1439">
        <v>9</v>
      </c>
      <c r="H1439">
        <v>3</v>
      </c>
      <c r="I1439">
        <v>21</v>
      </c>
      <c r="J1439">
        <v>5</v>
      </c>
      <c r="K1439">
        <v>5.5597941554653385</v>
      </c>
      <c r="L1439">
        <v>59.374721614950019</v>
      </c>
    </row>
    <row r="1440" spans="1:12">
      <c r="A1440" s="73">
        <v>43160.916666666664</v>
      </c>
      <c r="B1440">
        <v>5.1100000000000003</v>
      </c>
      <c r="C1440">
        <v>197.7</v>
      </c>
      <c r="D1440">
        <v>1.1516</v>
      </c>
      <c r="F1440">
        <v>1.1516</v>
      </c>
      <c r="G1440">
        <v>10</v>
      </c>
      <c r="H1440">
        <v>3</v>
      </c>
      <c r="I1440">
        <v>22</v>
      </c>
      <c r="J1440">
        <v>5</v>
      </c>
      <c r="K1440">
        <v>3.7555400321776955</v>
      </c>
      <c r="L1440">
        <v>76.830624089800011</v>
      </c>
    </row>
    <row r="1441" spans="1:12">
      <c r="A1441" s="73">
        <v>43160.958333333336</v>
      </c>
      <c r="B1441">
        <v>6.82</v>
      </c>
      <c r="C1441">
        <v>221.1</v>
      </c>
      <c r="D1441">
        <v>1.1480999999999999</v>
      </c>
      <c r="F1441">
        <v>1.1480999999999999</v>
      </c>
      <c r="G1441">
        <v>11</v>
      </c>
      <c r="H1441">
        <v>3</v>
      </c>
      <c r="I1441">
        <v>23</v>
      </c>
      <c r="J1441">
        <v>7</v>
      </c>
      <c r="K1441">
        <v>5.1948244506576188E-2</v>
      </c>
      <c r="L1441">
        <v>182.09702276039999</v>
      </c>
    </row>
    <row r="1442" spans="1:12">
      <c r="A1442" s="73">
        <v>43161</v>
      </c>
      <c r="B1442">
        <v>9.02</v>
      </c>
      <c r="C1442">
        <v>236.4</v>
      </c>
      <c r="D1442">
        <v>1.1516</v>
      </c>
      <c r="F1442">
        <v>1.1516</v>
      </c>
      <c r="G1442">
        <v>12</v>
      </c>
      <c r="H1442">
        <v>3</v>
      </c>
      <c r="I1442">
        <v>0</v>
      </c>
      <c r="J1442">
        <v>9</v>
      </c>
      <c r="K1442">
        <v>3.8890933129998699</v>
      </c>
      <c r="L1442">
        <v>422.56281124639992</v>
      </c>
    </row>
    <row r="1443" spans="1:12">
      <c r="A1443" s="73">
        <v>43161.041666666664</v>
      </c>
      <c r="B1443">
        <v>10.46</v>
      </c>
      <c r="C1443">
        <v>248</v>
      </c>
      <c r="D1443">
        <v>1.1489</v>
      </c>
      <c r="F1443">
        <v>1.1489</v>
      </c>
      <c r="G1443">
        <v>12</v>
      </c>
      <c r="H1443">
        <v>3</v>
      </c>
      <c r="I1443">
        <v>1</v>
      </c>
      <c r="J1443">
        <v>10</v>
      </c>
      <c r="K1443">
        <v>11.64227917601367</v>
      </c>
      <c r="L1443">
        <v>657.42662326520019</v>
      </c>
    </row>
    <row r="1444" spans="1:12">
      <c r="A1444" s="73">
        <v>43161.083333333336</v>
      </c>
      <c r="B1444">
        <v>11.65</v>
      </c>
      <c r="C1444">
        <v>251.9</v>
      </c>
      <c r="D1444">
        <v>1.1428</v>
      </c>
      <c r="F1444">
        <v>1.1428</v>
      </c>
      <c r="G1444">
        <v>12</v>
      </c>
      <c r="H1444">
        <v>3</v>
      </c>
      <c r="I1444">
        <v>2</v>
      </c>
      <c r="J1444">
        <v>12</v>
      </c>
      <c r="K1444">
        <v>21.179125826698677</v>
      </c>
      <c r="L1444">
        <v>903.47889522500009</v>
      </c>
    </row>
    <row r="1445" spans="1:12">
      <c r="A1445" s="73">
        <v>43161.125</v>
      </c>
      <c r="B1445">
        <v>10.7</v>
      </c>
      <c r="C1445">
        <v>254.1</v>
      </c>
      <c r="D1445">
        <v>1.1432</v>
      </c>
      <c r="F1445">
        <v>1.1432</v>
      </c>
      <c r="G1445">
        <v>12</v>
      </c>
      <c r="H1445">
        <v>3</v>
      </c>
      <c r="I1445">
        <v>3</v>
      </c>
      <c r="J1445">
        <v>11</v>
      </c>
      <c r="K1445">
        <v>13.337676819849293</v>
      </c>
      <c r="L1445">
        <v>700.23457879999978</v>
      </c>
    </row>
    <row r="1446" spans="1:12">
      <c r="A1446" s="73">
        <v>43161.166666666664</v>
      </c>
      <c r="B1446">
        <v>10.27</v>
      </c>
      <c r="C1446">
        <v>258.7</v>
      </c>
      <c r="D1446">
        <v>1.1476</v>
      </c>
      <c r="F1446">
        <v>1.1476</v>
      </c>
      <c r="G1446">
        <v>12</v>
      </c>
      <c r="H1446">
        <v>3</v>
      </c>
      <c r="I1446">
        <v>4</v>
      </c>
      <c r="J1446">
        <v>10</v>
      </c>
      <c r="K1446">
        <v>10.381789374643786</v>
      </c>
      <c r="L1446">
        <v>621.54399470539988</v>
      </c>
    </row>
    <row r="1447" spans="1:12">
      <c r="A1447" s="73">
        <v>43161.208333333336</v>
      </c>
      <c r="B1447">
        <v>8.93</v>
      </c>
      <c r="C1447">
        <v>262.60000000000002</v>
      </c>
      <c r="D1447">
        <v>1.1516</v>
      </c>
      <c r="F1447">
        <v>1.1516</v>
      </c>
      <c r="G1447">
        <v>13</v>
      </c>
      <c r="H1447">
        <v>3</v>
      </c>
      <c r="I1447">
        <v>5</v>
      </c>
      <c r="J1447">
        <v>9</v>
      </c>
      <c r="K1447">
        <v>3.5422191965615082</v>
      </c>
      <c r="L1447">
        <v>410.03982284059998</v>
      </c>
    </row>
    <row r="1448" spans="1:12">
      <c r="A1448" s="73">
        <v>43161.25</v>
      </c>
      <c r="B1448">
        <v>9.02</v>
      </c>
      <c r="C1448">
        <v>266.7</v>
      </c>
      <c r="D1448">
        <v>1.1519999999999999</v>
      </c>
      <c r="F1448">
        <v>1.1519999999999999</v>
      </c>
      <c r="G1448">
        <v>13</v>
      </c>
      <c r="H1448">
        <v>3</v>
      </c>
      <c r="I1448">
        <v>6</v>
      </c>
      <c r="J1448">
        <v>9</v>
      </c>
      <c r="K1448">
        <v>3.8890933129998699</v>
      </c>
      <c r="L1448">
        <v>422.7095854079999</v>
      </c>
    </row>
    <row r="1449" spans="1:12">
      <c r="A1449" s="73">
        <v>43161.291666666664</v>
      </c>
      <c r="B1449">
        <v>8.0500000000000007</v>
      </c>
      <c r="C1449">
        <v>268.89999999999998</v>
      </c>
      <c r="D1449">
        <v>1.1497999999999999</v>
      </c>
      <c r="F1449">
        <v>1.1497999999999999</v>
      </c>
      <c r="G1449">
        <v>13</v>
      </c>
      <c r="H1449">
        <v>3</v>
      </c>
      <c r="I1449">
        <v>7</v>
      </c>
      <c r="J1449">
        <v>8</v>
      </c>
      <c r="K1449">
        <v>1.0041611691641927</v>
      </c>
      <c r="L1449">
        <v>299.90240586250002</v>
      </c>
    </row>
    <row r="1450" spans="1:12">
      <c r="A1450" s="73">
        <v>43161.333333333336</v>
      </c>
      <c r="B1450">
        <v>7.54</v>
      </c>
      <c r="C1450">
        <v>274.60000000000002</v>
      </c>
      <c r="D1450">
        <v>1.1336999999999999</v>
      </c>
      <c r="F1450">
        <v>1.1336999999999999</v>
      </c>
      <c r="G1450">
        <v>13</v>
      </c>
      <c r="H1450">
        <v>3</v>
      </c>
      <c r="I1450">
        <v>8</v>
      </c>
      <c r="J1450">
        <v>8</v>
      </c>
      <c r="K1450">
        <v>0.24214117601347296</v>
      </c>
      <c r="L1450">
        <v>242.98652412839999</v>
      </c>
    </row>
    <row r="1451" spans="1:12">
      <c r="A1451" s="73">
        <v>43161.375</v>
      </c>
      <c r="B1451">
        <v>6.01</v>
      </c>
      <c r="C1451">
        <v>274.8</v>
      </c>
      <c r="D1451">
        <v>1.1209</v>
      </c>
      <c r="F1451">
        <v>1.1209</v>
      </c>
      <c r="G1451">
        <v>13</v>
      </c>
      <c r="H1451">
        <v>3</v>
      </c>
      <c r="I1451">
        <v>9</v>
      </c>
      <c r="J1451">
        <v>6</v>
      </c>
      <c r="K1451">
        <v>1.077281196561318</v>
      </c>
      <c r="L1451">
        <v>121.66349537044999</v>
      </c>
    </row>
    <row r="1452" spans="1:12">
      <c r="A1452" s="73">
        <v>43161.416666666664</v>
      </c>
      <c r="B1452">
        <v>5.77</v>
      </c>
      <c r="C1452">
        <v>267.60000000000002</v>
      </c>
      <c r="D1452">
        <v>1.1126</v>
      </c>
      <c r="F1452">
        <v>1.1126</v>
      </c>
      <c r="G1452">
        <v>13</v>
      </c>
      <c r="H1452">
        <v>3</v>
      </c>
      <c r="I1452">
        <v>10</v>
      </c>
      <c r="J1452">
        <v>6</v>
      </c>
      <c r="K1452">
        <v>1.6330835527256866</v>
      </c>
      <c r="L1452">
        <v>106.86524835789999</v>
      </c>
    </row>
    <row r="1453" spans="1:12">
      <c r="A1453" s="73">
        <v>43161.458333333336</v>
      </c>
      <c r="B1453">
        <v>6.75</v>
      </c>
      <c r="C1453">
        <v>276.7</v>
      </c>
      <c r="D1453">
        <v>1.1054999999999999</v>
      </c>
      <c r="F1453">
        <v>1.1054999999999999</v>
      </c>
      <c r="G1453">
        <v>13</v>
      </c>
      <c r="H1453">
        <v>3</v>
      </c>
      <c r="I1453">
        <v>11</v>
      </c>
      <c r="J1453">
        <v>7</v>
      </c>
      <c r="K1453">
        <v>8.8757265054516934E-2</v>
      </c>
      <c r="L1453">
        <v>169.99653515624999</v>
      </c>
    </row>
    <row r="1454" spans="1:12">
      <c r="A1454" s="73">
        <v>43161.5</v>
      </c>
      <c r="B1454">
        <v>5.92</v>
      </c>
      <c r="C1454">
        <v>281.5</v>
      </c>
      <c r="D1454">
        <v>1.0981000000000001</v>
      </c>
      <c r="F1454">
        <v>1.0981000000000001</v>
      </c>
      <c r="G1454">
        <v>14</v>
      </c>
      <c r="H1454">
        <v>3</v>
      </c>
      <c r="I1454">
        <v>12</v>
      </c>
      <c r="J1454">
        <v>6</v>
      </c>
      <c r="K1454">
        <v>1.2722070801229557</v>
      </c>
      <c r="L1454">
        <v>113.9139774464</v>
      </c>
    </row>
    <row r="1455" spans="1:12">
      <c r="A1455" s="73">
        <v>43161.541666666664</v>
      </c>
      <c r="B1455">
        <v>6.17</v>
      </c>
      <c r="C1455">
        <v>276.7</v>
      </c>
      <c r="D1455">
        <v>1.0935999999999999</v>
      </c>
      <c r="F1455">
        <v>1.0935999999999999</v>
      </c>
      <c r="G1455">
        <v>13</v>
      </c>
      <c r="H1455">
        <v>3</v>
      </c>
      <c r="I1455">
        <v>13</v>
      </c>
      <c r="J1455">
        <v>6</v>
      </c>
      <c r="K1455">
        <v>0.7707462924517392</v>
      </c>
      <c r="L1455">
        <v>128.43517978839998</v>
      </c>
    </row>
    <row r="1456" spans="1:12">
      <c r="A1456" s="73">
        <v>43161.583333333336</v>
      </c>
      <c r="B1456">
        <v>5.72</v>
      </c>
      <c r="C1456">
        <v>286.39999999999998</v>
      </c>
      <c r="D1456">
        <v>1.0911</v>
      </c>
      <c r="F1456">
        <v>1.0911</v>
      </c>
      <c r="G1456">
        <v>14</v>
      </c>
      <c r="H1456">
        <v>3</v>
      </c>
      <c r="I1456">
        <v>14</v>
      </c>
      <c r="J1456">
        <v>6</v>
      </c>
      <c r="K1456">
        <v>1.7633757102599295</v>
      </c>
      <c r="L1456">
        <v>102.09927224639998</v>
      </c>
    </row>
    <row r="1457" spans="1:12">
      <c r="A1457" s="73">
        <v>43161.625</v>
      </c>
      <c r="B1457">
        <v>5.54</v>
      </c>
      <c r="C1457">
        <v>263</v>
      </c>
      <c r="D1457">
        <v>1.0907</v>
      </c>
      <c r="F1457">
        <v>1.0907</v>
      </c>
      <c r="G1457">
        <v>13</v>
      </c>
      <c r="H1457">
        <v>3</v>
      </c>
      <c r="I1457">
        <v>15</v>
      </c>
      <c r="J1457">
        <v>6</v>
      </c>
      <c r="K1457">
        <v>2.2738274773832043</v>
      </c>
      <c r="L1457">
        <v>92.726658892399996</v>
      </c>
    </row>
    <row r="1458" spans="1:12">
      <c r="A1458" s="73">
        <v>43161.666666666664</v>
      </c>
      <c r="B1458">
        <v>5.37</v>
      </c>
      <c r="C1458">
        <v>248.1</v>
      </c>
      <c r="D1458">
        <v>1.0899000000000001</v>
      </c>
      <c r="F1458">
        <v>1.0899000000000001</v>
      </c>
      <c r="G1458">
        <v>12</v>
      </c>
      <c r="H1458">
        <v>3</v>
      </c>
      <c r="I1458">
        <v>16</v>
      </c>
      <c r="J1458">
        <v>5</v>
      </c>
      <c r="K1458">
        <v>2.8154208129996312</v>
      </c>
      <c r="L1458">
        <v>84.387770677350005</v>
      </c>
    </row>
    <row r="1459" spans="1:12">
      <c r="A1459" s="73">
        <v>43161.708333333336</v>
      </c>
      <c r="B1459">
        <v>4.74</v>
      </c>
      <c r="C1459">
        <v>228.2</v>
      </c>
      <c r="D1459">
        <v>1.0928</v>
      </c>
      <c r="F1459">
        <v>1.0928</v>
      </c>
      <c r="G1459">
        <v>11</v>
      </c>
      <c r="H1459">
        <v>3</v>
      </c>
      <c r="I1459">
        <v>17</v>
      </c>
      <c r="J1459">
        <v>5</v>
      </c>
      <c r="K1459">
        <v>5.3265019979310964</v>
      </c>
      <c r="L1459">
        <v>58.189646073600009</v>
      </c>
    </row>
    <row r="1460" spans="1:12">
      <c r="A1460" s="73">
        <v>43161.75</v>
      </c>
      <c r="B1460">
        <v>5.4</v>
      </c>
      <c r="C1460">
        <v>235.8</v>
      </c>
      <c r="D1460">
        <v>1.103</v>
      </c>
      <c r="F1460">
        <v>1.103</v>
      </c>
      <c r="G1460">
        <v>11</v>
      </c>
      <c r="H1460">
        <v>3</v>
      </c>
      <c r="I1460">
        <v>18</v>
      </c>
      <c r="J1460">
        <v>5</v>
      </c>
      <c r="K1460">
        <v>2.7156455184790844</v>
      </c>
      <c r="L1460">
        <v>86.841396000000017</v>
      </c>
    </row>
    <row r="1461" spans="1:12">
      <c r="A1461" s="73">
        <v>43161.791666666664</v>
      </c>
      <c r="B1461">
        <v>6.52</v>
      </c>
      <c r="C1461">
        <v>70.2</v>
      </c>
      <c r="D1461">
        <v>1.1311</v>
      </c>
      <c r="F1461">
        <v>1.1311</v>
      </c>
      <c r="G1461">
        <v>4</v>
      </c>
      <c r="H1461">
        <v>3</v>
      </c>
      <c r="I1461">
        <v>19</v>
      </c>
      <c r="J1461">
        <v>7</v>
      </c>
      <c r="K1461">
        <v>0.2787011897120365</v>
      </c>
      <c r="L1461">
        <v>156.75225381439995</v>
      </c>
    </row>
    <row r="1462" spans="1:12">
      <c r="A1462" s="73">
        <v>43161.833333333336</v>
      </c>
      <c r="B1462">
        <v>6.89</v>
      </c>
      <c r="C1462">
        <v>69.3</v>
      </c>
      <c r="D1462">
        <v>1.1372</v>
      </c>
      <c r="F1462">
        <v>1.1372</v>
      </c>
      <c r="G1462">
        <v>4</v>
      </c>
      <c r="H1462">
        <v>3</v>
      </c>
      <c r="I1462">
        <v>20</v>
      </c>
      <c r="J1462">
        <v>7</v>
      </c>
      <c r="K1462">
        <v>2.4939223958635817E-2</v>
      </c>
      <c r="L1462">
        <v>185.97926245339997</v>
      </c>
    </row>
    <row r="1463" spans="1:12">
      <c r="A1463" s="73">
        <v>43161.875</v>
      </c>
      <c r="B1463">
        <v>6.14</v>
      </c>
      <c r="C1463">
        <v>70.7</v>
      </c>
      <c r="D1463">
        <v>1.1428</v>
      </c>
      <c r="F1463">
        <v>1.1428</v>
      </c>
      <c r="G1463">
        <v>4</v>
      </c>
      <c r="H1463">
        <v>3</v>
      </c>
      <c r="I1463">
        <v>21</v>
      </c>
      <c r="J1463">
        <v>6</v>
      </c>
      <c r="K1463">
        <v>0.82432158697228564</v>
      </c>
      <c r="L1463">
        <v>132.26512584159997</v>
      </c>
    </row>
    <row r="1464" spans="1:12">
      <c r="A1464" s="73">
        <v>43161.916666666664</v>
      </c>
      <c r="B1464">
        <v>5.27</v>
      </c>
      <c r="C1464">
        <v>73.8</v>
      </c>
      <c r="D1464">
        <v>1.1489</v>
      </c>
      <c r="F1464">
        <v>1.1489</v>
      </c>
      <c r="G1464">
        <v>4</v>
      </c>
      <c r="H1464">
        <v>3</v>
      </c>
      <c r="I1464">
        <v>22</v>
      </c>
      <c r="J1464">
        <v>5</v>
      </c>
      <c r="K1464">
        <v>3.16100512806812</v>
      </c>
      <c r="L1464">
        <v>84.078330474349983</v>
      </c>
    </row>
    <row r="1465" spans="1:12">
      <c r="A1465" s="73">
        <v>43161.958333333336</v>
      </c>
      <c r="B1465">
        <v>4.3899999999999997</v>
      </c>
      <c r="C1465">
        <v>103.6</v>
      </c>
      <c r="D1465">
        <v>1.1547000000000001</v>
      </c>
      <c r="F1465">
        <v>1.1547000000000001</v>
      </c>
      <c r="G1465">
        <v>6</v>
      </c>
      <c r="H1465">
        <v>3</v>
      </c>
      <c r="I1465">
        <v>23</v>
      </c>
      <c r="J1465">
        <v>4</v>
      </c>
      <c r="K1465">
        <v>7.0645471006708016</v>
      </c>
      <c r="L1465">
        <v>48.846419044649991</v>
      </c>
    </row>
    <row r="1466" spans="1:12">
      <c r="A1466" s="73">
        <v>43162</v>
      </c>
      <c r="B1466">
        <v>2.37</v>
      </c>
      <c r="C1466">
        <v>162.1</v>
      </c>
      <c r="D1466">
        <v>1.1559999999999999</v>
      </c>
      <c r="F1466">
        <v>1.1559999999999999</v>
      </c>
      <c r="G1466">
        <v>8</v>
      </c>
      <c r="H1466">
        <v>3</v>
      </c>
      <c r="I1466">
        <v>0</v>
      </c>
      <c r="J1466">
        <v>2</v>
      </c>
      <c r="K1466">
        <v>21.882950265054227</v>
      </c>
      <c r="L1466">
        <v>7.6943666340000005</v>
      </c>
    </row>
    <row r="1467" spans="1:12">
      <c r="A1467" s="73">
        <v>43162.041666666664</v>
      </c>
      <c r="B1467">
        <v>3.98</v>
      </c>
      <c r="C1467">
        <v>218.4</v>
      </c>
      <c r="D1467">
        <v>1.1346000000000001</v>
      </c>
      <c r="F1467">
        <v>1.1346000000000001</v>
      </c>
      <c r="G1467">
        <v>11</v>
      </c>
      <c r="H1467">
        <v>3</v>
      </c>
      <c r="I1467">
        <v>1</v>
      </c>
      <c r="J1467">
        <v>4</v>
      </c>
      <c r="K1467">
        <v>9.4121427924515952</v>
      </c>
      <c r="L1467">
        <v>35.765310501600005</v>
      </c>
    </row>
    <row r="1468" spans="1:12">
      <c r="A1468" s="73">
        <v>43162.083333333336</v>
      </c>
      <c r="B1468">
        <v>10.84</v>
      </c>
      <c r="C1468">
        <v>240</v>
      </c>
      <c r="D1468">
        <v>1.1017999999999999</v>
      </c>
      <c r="F1468">
        <v>1.1017999999999999</v>
      </c>
      <c r="G1468">
        <v>12</v>
      </c>
      <c r="H1468">
        <v>3</v>
      </c>
      <c r="I1468">
        <v>2</v>
      </c>
      <c r="J1468">
        <v>11</v>
      </c>
      <c r="K1468">
        <v>14.379858778753414</v>
      </c>
      <c r="L1468">
        <v>701.71477183359991</v>
      </c>
    </row>
    <row r="1469" spans="1:12">
      <c r="A1469" s="73">
        <v>43162.125</v>
      </c>
      <c r="B1469">
        <v>10.83</v>
      </c>
      <c r="C1469">
        <v>249.4</v>
      </c>
      <c r="D1469">
        <v>1.1022000000000001</v>
      </c>
      <c r="F1469">
        <v>1.1022000000000001</v>
      </c>
      <c r="G1469">
        <v>12</v>
      </c>
      <c r="H1469">
        <v>3</v>
      </c>
      <c r="I1469">
        <v>3</v>
      </c>
      <c r="J1469">
        <v>11</v>
      </c>
      <c r="K1469">
        <v>14.304117210260264</v>
      </c>
      <c r="L1469">
        <v>700.02859551570009</v>
      </c>
    </row>
    <row r="1470" spans="1:12">
      <c r="A1470" s="73">
        <v>43162.166666666664</v>
      </c>
      <c r="B1470">
        <v>13.88</v>
      </c>
      <c r="C1470">
        <v>254</v>
      </c>
      <c r="D1470">
        <v>1.1013999999999999</v>
      </c>
      <c r="F1470">
        <v>1.1013999999999999</v>
      </c>
      <c r="G1470">
        <v>12</v>
      </c>
      <c r="H1470">
        <v>3</v>
      </c>
      <c r="I1470">
        <v>4</v>
      </c>
      <c r="J1470">
        <v>14</v>
      </c>
      <c r="K1470">
        <v>46.677295600671435</v>
      </c>
      <c r="L1470">
        <v>1472.5955197504002</v>
      </c>
    </row>
    <row r="1471" spans="1:12">
      <c r="A1471" s="73">
        <v>43162.208333333336</v>
      </c>
      <c r="B1471">
        <v>17.11</v>
      </c>
      <c r="C1471">
        <v>258.10000000000002</v>
      </c>
      <c r="D1471">
        <v>1.1017999999999999</v>
      </c>
      <c r="F1471">
        <v>1.1017999999999999</v>
      </c>
      <c r="G1471">
        <v>12</v>
      </c>
      <c r="H1471">
        <v>3</v>
      </c>
      <c r="I1471">
        <v>5</v>
      </c>
      <c r="J1471">
        <v>17</v>
      </c>
      <c r="K1471">
        <v>101.24542222395931</v>
      </c>
      <c r="L1471">
        <v>2759.4517266378998</v>
      </c>
    </row>
    <row r="1472" spans="1:12">
      <c r="A1472" s="73">
        <v>43162.25</v>
      </c>
      <c r="B1472">
        <v>19.260000000000002</v>
      </c>
      <c r="C1472">
        <v>277.8</v>
      </c>
      <c r="D1472">
        <v>1.1137999999999999</v>
      </c>
      <c r="F1472">
        <v>1.1137999999999999</v>
      </c>
      <c r="G1472">
        <v>13</v>
      </c>
      <c r="H1472">
        <v>3</v>
      </c>
      <c r="I1472">
        <v>6</v>
      </c>
      <c r="J1472">
        <v>19</v>
      </c>
      <c r="K1472">
        <v>149.13485944998692</v>
      </c>
      <c r="L1472">
        <v>3978.7446371544006</v>
      </c>
    </row>
    <row r="1473" spans="1:12">
      <c r="A1473" s="73">
        <v>43162.291666666664</v>
      </c>
      <c r="B1473">
        <v>18.23</v>
      </c>
      <c r="C1473">
        <v>283.5</v>
      </c>
      <c r="D1473">
        <v>1.1226</v>
      </c>
      <c r="F1473">
        <v>1.1226</v>
      </c>
      <c r="G1473">
        <v>14</v>
      </c>
      <c r="H1473">
        <v>3</v>
      </c>
      <c r="I1473">
        <v>7</v>
      </c>
      <c r="J1473">
        <v>18</v>
      </c>
      <c r="K1473">
        <v>125.03887789519229</v>
      </c>
      <c r="L1473">
        <v>3400.5960669171004</v>
      </c>
    </row>
    <row r="1474" spans="1:12">
      <c r="A1474" s="73">
        <v>43162.333333333336</v>
      </c>
      <c r="B1474">
        <v>15.99</v>
      </c>
      <c r="C1474">
        <v>287.89999999999998</v>
      </c>
      <c r="D1474">
        <v>1.1276999999999999</v>
      </c>
      <c r="F1474">
        <v>1.1276999999999999</v>
      </c>
      <c r="G1474">
        <v>14</v>
      </c>
      <c r="H1474">
        <v>3</v>
      </c>
      <c r="I1474">
        <v>8</v>
      </c>
      <c r="J1474">
        <v>16</v>
      </c>
      <c r="K1474">
        <v>79.960766552726341</v>
      </c>
      <c r="L1474">
        <v>2305.2019379161497</v>
      </c>
    </row>
    <row r="1475" spans="1:12">
      <c r="A1475" s="73">
        <v>43162.375</v>
      </c>
      <c r="B1475">
        <v>14.41</v>
      </c>
      <c r="C1475">
        <v>289.39999999999998</v>
      </c>
      <c r="D1475">
        <v>1.1286</v>
      </c>
      <c r="F1475">
        <v>1.1286</v>
      </c>
      <c r="G1475">
        <v>14</v>
      </c>
      <c r="H1475">
        <v>3</v>
      </c>
      <c r="I1475">
        <v>9</v>
      </c>
      <c r="J1475">
        <v>14</v>
      </c>
      <c r="K1475">
        <v>54.200198730808445</v>
      </c>
      <c r="L1475">
        <v>1688.5036069803</v>
      </c>
    </row>
    <row r="1476" spans="1:12">
      <c r="A1476" s="73">
        <v>43162.416666666664</v>
      </c>
      <c r="B1476">
        <v>14.12</v>
      </c>
      <c r="C1476">
        <v>286.39999999999998</v>
      </c>
      <c r="D1476">
        <v>1.1273</v>
      </c>
      <c r="F1476">
        <v>1.1273</v>
      </c>
      <c r="G1476">
        <v>14</v>
      </c>
      <c r="H1476">
        <v>3</v>
      </c>
      <c r="I1476">
        <v>10</v>
      </c>
      <c r="J1476">
        <v>14</v>
      </c>
      <c r="K1476">
        <v>50.014293244507044</v>
      </c>
      <c r="L1476">
        <v>1586.7686135071999</v>
      </c>
    </row>
    <row r="1477" spans="1:12">
      <c r="A1477" s="73">
        <v>43162.458333333336</v>
      </c>
      <c r="B1477">
        <v>15.16</v>
      </c>
      <c r="C1477">
        <v>292</v>
      </c>
      <c r="D1477">
        <v>1.1298999999999999</v>
      </c>
      <c r="F1477">
        <v>1.1298999999999999</v>
      </c>
      <c r="G1477">
        <v>14</v>
      </c>
      <c r="H1477">
        <v>3</v>
      </c>
      <c r="I1477">
        <v>11</v>
      </c>
      <c r="J1477">
        <v>15</v>
      </c>
      <c r="K1477">
        <v>65.805816367794819</v>
      </c>
      <c r="L1477">
        <v>1968.3739864351999</v>
      </c>
    </row>
    <row r="1478" spans="1:12">
      <c r="A1478" s="73">
        <v>43162.5</v>
      </c>
      <c r="B1478">
        <v>14.76</v>
      </c>
      <c r="C1478">
        <v>292.7</v>
      </c>
      <c r="D1478">
        <v>1.1329</v>
      </c>
      <c r="F1478">
        <v>1.1329</v>
      </c>
      <c r="G1478">
        <v>14</v>
      </c>
      <c r="H1478">
        <v>3</v>
      </c>
      <c r="I1478">
        <v>12</v>
      </c>
      <c r="J1478">
        <v>15</v>
      </c>
      <c r="K1478">
        <v>59.476153628068737</v>
      </c>
      <c r="L1478">
        <v>1821.4642577952</v>
      </c>
    </row>
    <row r="1479" spans="1:12">
      <c r="A1479" s="73">
        <v>43162.541666666664</v>
      </c>
      <c r="B1479">
        <v>12.61</v>
      </c>
      <c r="C1479">
        <v>298.5</v>
      </c>
      <c r="D1479">
        <v>1.1346000000000001</v>
      </c>
      <c r="F1479">
        <v>1.1346000000000001</v>
      </c>
      <c r="G1479">
        <v>14</v>
      </c>
      <c r="H1479">
        <v>3</v>
      </c>
      <c r="I1479">
        <v>13</v>
      </c>
      <c r="J1479">
        <v>13</v>
      </c>
      <c r="K1479">
        <v>30.936716402041196</v>
      </c>
      <c r="L1479">
        <v>1137.5173862013</v>
      </c>
    </row>
    <row r="1480" spans="1:12">
      <c r="A1480" s="73">
        <v>43162.583333333336</v>
      </c>
      <c r="B1480">
        <v>12.74</v>
      </c>
      <c r="C1480">
        <v>304.39999999999998</v>
      </c>
      <c r="D1480">
        <v>1.1358999999999999</v>
      </c>
      <c r="F1480">
        <v>1.1358999999999999</v>
      </c>
      <c r="G1480">
        <v>15</v>
      </c>
      <c r="H1480">
        <v>3</v>
      </c>
      <c r="I1480">
        <v>14</v>
      </c>
      <c r="J1480">
        <v>13</v>
      </c>
      <c r="K1480">
        <v>32.399756792452173</v>
      </c>
      <c r="L1480">
        <v>1174.4063420907999</v>
      </c>
    </row>
    <row r="1481" spans="1:12">
      <c r="A1481" s="73">
        <v>43162.625</v>
      </c>
      <c r="B1481">
        <v>10.96</v>
      </c>
      <c r="C1481">
        <v>311.5</v>
      </c>
      <c r="D1481">
        <v>1.1379999999999999</v>
      </c>
      <c r="F1481">
        <v>1.1379999999999999</v>
      </c>
      <c r="G1481">
        <v>15</v>
      </c>
      <c r="H1481">
        <v>3</v>
      </c>
      <c r="I1481">
        <v>15</v>
      </c>
      <c r="J1481">
        <v>11</v>
      </c>
      <c r="K1481">
        <v>15.304357600671239</v>
      </c>
      <c r="L1481">
        <v>749.10712678400012</v>
      </c>
    </row>
    <row r="1482" spans="1:12">
      <c r="A1482" s="73">
        <v>43162.666666666664</v>
      </c>
      <c r="B1482">
        <v>10.119999999999999</v>
      </c>
      <c r="C1482">
        <v>315.3</v>
      </c>
      <c r="D1482">
        <v>1.1432</v>
      </c>
      <c r="F1482">
        <v>1.1432</v>
      </c>
      <c r="G1482">
        <v>15</v>
      </c>
      <c r="H1482">
        <v>3</v>
      </c>
      <c r="I1482">
        <v>16</v>
      </c>
      <c r="J1482">
        <v>10</v>
      </c>
      <c r="K1482">
        <v>9.4376658472465138</v>
      </c>
      <c r="L1482">
        <v>592.4255189247998</v>
      </c>
    </row>
    <row r="1483" spans="1:12">
      <c r="A1483" s="73">
        <v>43162.708333333336</v>
      </c>
      <c r="B1483">
        <v>9.67</v>
      </c>
      <c r="C1483">
        <v>325.10000000000002</v>
      </c>
      <c r="D1483">
        <v>1.1497999999999999</v>
      </c>
      <c r="F1483">
        <v>1.1497999999999999</v>
      </c>
      <c r="G1483">
        <v>15</v>
      </c>
      <c r="H1483">
        <v>3</v>
      </c>
      <c r="I1483">
        <v>17</v>
      </c>
      <c r="J1483">
        <v>10</v>
      </c>
      <c r="K1483">
        <v>6.8752952650547083</v>
      </c>
      <c r="L1483">
        <v>519.84243811869999</v>
      </c>
    </row>
    <row r="1484" spans="1:12">
      <c r="A1484" s="73">
        <v>43162.75</v>
      </c>
      <c r="B1484">
        <v>8.39</v>
      </c>
      <c r="C1484">
        <v>339.1</v>
      </c>
      <c r="D1484">
        <v>1.1591</v>
      </c>
      <c r="F1484">
        <v>1.1591</v>
      </c>
      <c r="G1484">
        <v>16</v>
      </c>
      <c r="H1484">
        <v>3</v>
      </c>
      <c r="I1484">
        <v>18</v>
      </c>
      <c r="J1484">
        <v>8</v>
      </c>
      <c r="K1484">
        <v>1.8011744979313384</v>
      </c>
      <c r="L1484">
        <v>342.27627164645008</v>
      </c>
    </row>
    <row r="1485" spans="1:12">
      <c r="A1485" s="73">
        <v>43162.791666666664</v>
      </c>
      <c r="B1485">
        <v>4.8099999999999996</v>
      </c>
      <c r="C1485">
        <v>355.8</v>
      </c>
      <c r="D1485">
        <v>1.1667000000000001</v>
      </c>
      <c r="F1485">
        <v>1.1667000000000001</v>
      </c>
      <c r="G1485">
        <v>1</v>
      </c>
      <c r="H1485">
        <v>3</v>
      </c>
      <c r="I1485">
        <v>19</v>
      </c>
      <c r="J1485">
        <v>5</v>
      </c>
      <c r="K1485">
        <v>5.0082929773831584</v>
      </c>
      <c r="L1485">
        <v>64.917895327349996</v>
      </c>
    </row>
    <row r="1486" spans="1:12">
      <c r="A1486" s="73">
        <v>43162.833333333336</v>
      </c>
      <c r="B1486">
        <v>4.68</v>
      </c>
      <c r="C1486">
        <v>15.3</v>
      </c>
      <c r="D1486">
        <v>1.1721999999999999</v>
      </c>
      <c r="F1486">
        <v>1.1721999999999999</v>
      </c>
      <c r="G1486">
        <v>2</v>
      </c>
      <c r="H1486">
        <v>3</v>
      </c>
      <c r="I1486">
        <v>20</v>
      </c>
      <c r="J1486">
        <v>5</v>
      </c>
      <c r="K1486">
        <v>5.6070525869721903</v>
      </c>
      <c r="L1486">
        <v>60.077144275199984</v>
      </c>
    </row>
    <row r="1487" spans="1:12">
      <c r="A1487" s="73">
        <v>43162.875</v>
      </c>
      <c r="B1487">
        <v>2.08</v>
      </c>
      <c r="C1487">
        <v>29</v>
      </c>
      <c r="D1487">
        <v>1.1745000000000001</v>
      </c>
      <c r="F1487">
        <v>1.1745000000000001</v>
      </c>
      <c r="G1487">
        <v>2</v>
      </c>
      <c r="H1487">
        <v>3</v>
      </c>
      <c r="I1487">
        <v>21</v>
      </c>
      <c r="J1487">
        <v>2</v>
      </c>
      <c r="K1487">
        <v>24.68024477875284</v>
      </c>
      <c r="L1487">
        <v>5.2846110720000006</v>
      </c>
    </row>
    <row r="1488" spans="1:12">
      <c r="A1488" s="73">
        <v>43162.916666666664</v>
      </c>
      <c r="B1488">
        <v>1.22</v>
      </c>
      <c r="C1488">
        <v>63.2</v>
      </c>
      <c r="D1488">
        <v>1.1754</v>
      </c>
      <c r="F1488">
        <v>1.1754</v>
      </c>
      <c r="G1488">
        <v>4</v>
      </c>
      <c r="H1488">
        <v>3</v>
      </c>
      <c r="I1488">
        <v>22</v>
      </c>
      <c r="J1488">
        <v>1</v>
      </c>
      <c r="K1488">
        <v>33.964669888341831</v>
      </c>
      <c r="L1488">
        <v>1.0671738695999999</v>
      </c>
    </row>
    <row r="1489" spans="1:12">
      <c r="A1489" s="73">
        <v>43162.958333333336</v>
      </c>
      <c r="B1489">
        <v>1.44</v>
      </c>
      <c r="C1489">
        <v>101.9</v>
      </c>
      <c r="D1489">
        <v>1.1786000000000001</v>
      </c>
      <c r="F1489">
        <v>1.1786000000000001</v>
      </c>
      <c r="G1489">
        <v>6</v>
      </c>
      <c r="H1489">
        <v>3</v>
      </c>
      <c r="I1489">
        <v>23</v>
      </c>
      <c r="J1489">
        <v>1</v>
      </c>
      <c r="K1489">
        <v>31.448784395191151</v>
      </c>
      <c r="L1489">
        <v>1.7596403711999999</v>
      </c>
    </row>
    <row r="1490" spans="1:12">
      <c r="A1490" s="73">
        <v>43163</v>
      </c>
      <c r="B1490">
        <v>1.78</v>
      </c>
      <c r="C1490">
        <v>101.2</v>
      </c>
      <c r="D1490">
        <v>1.1837</v>
      </c>
      <c r="F1490">
        <v>1.1837</v>
      </c>
      <c r="G1490">
        <v>5</v>
      </c>
      <c r="H1490">
        <v>3</v>
      </c>
      <c r="I1490">
        <v>0</v>
      </c>
      <c r="J1490">
        <v>2</v>
      </c>
      <c r="K1490">
        <v>27.750997723958296</v>
      </c>
      <c r="L1490">
        <v>3.3378872212000004</v>
      </c>
    </row>
    <row r="1491" spans="1:12">
      <c r="A1491" s="73">
        <v>43163.041666666664</v>
      </c>
      <c r="B1491">
        <v>3.57</v>
      </c>
      <c r="C1491">
        <v>77.2</v>
      </c>
      <c r="D1491">
        <v>1.1846000000000001</v>
      </c>
      <c r="F1491">
        <v>1.1846000000000001</v>
      </c>
      <c r="G1491">
        <v>4</v>
      </c>
      <c r="H1491">
        <v>3</v>
      </c>
      <c r="I1491">
        <v>1</v>
      </c>
      <c r="J1491">
        <v>4</v>
      </c>
      <c r="K1491">
        <v>12.095938484232391</v>
      </c>
      <c r="L1491">
        <v>26.949231243899998</v>
      </c>
    </row>
    <row r="1492" spans="1:12">
      <c r="A1492" s="73">
        <v>43163.083333333336</v>
      </c>
      <c r="B1492">
        <v>2.73</v>
      </c>
      <c r="C1492">
        <v>81.2</v>
      </c>
      <c r="D1492">
        <v>1.1874</v>
      </c>
      <c r="F1492">
        <v>1.1874</v>
      </c>
      <c r="G1492">
        <v>5</v>
      </c>
      <c r="H1492">
        <v>3</v>
      </c>
      <c r="I1492">
        <v>2</v>
      </c>
      <c r="J1492">
        <v>3</v>
      </c>
      <c r="K1492">
        <v>18.644446730807683</v>
      </c>
      <c r="L1492">
        <v>12.079667772899999</v>
      </c>
    </row>
    <row r="1493" spans="1:12">
      <c r="A1493" s="73">
        <v>43163.125</v>
      </c>
      <c r="B1493">
        <v>3.46</v>
      </c>
      <c r="C1493">
        <v>87.9</v>
      </c>
      <c r="D1493">
        <v>1.1916</v>
      </c>
      <c r="F1493">
        <v>1.1916</v>
      </c>
      <c r="G1493">
        <v>5</v>
      </c>
      <c r="H1493">
        <v>3</v>
      </c>
      <c r="I1493">
        <v>3</v>
      </c>
      <c r="J1493">
        <v>3</v>
      </c>
      <c r="K1493">
        <v>12.873181230807726</v>
      </c>
      <c r="L1493">
        <v>24.679070308799997</v>
      </c>
    </row>
    <row r="1494" spans="1:12">
      <c r="A1494" s="73">
        <v>43163.166666666664</v>
      </c>
      <c r="B1494">
        <v>3.3</v>
      </c>
      <c r="C1494">
        <v>91.9</v>
      </c>
      <c r="D1494">
        <v>1.1949000000000001</v>
      </c>
      <c r="F1494">
        <v>1.1949000000000001</v>
      </c>
      <c r="G1494">
        <v>5</v>
      </c>
      <c r="H1494">
        <v>3</v>
      </c>
      <c r="I1494">
        <v>4</v>
      </c>
      <c r="J1494">
        <v>3</v>
      </c>
      <c r="K1494">
        <v>14.046916134917305</v>
      </c>
      <c r="L1494">
        <v>21.470560649999999</v>
      </c>
    </row>
    <row r="1495" spans="1:12">
      <c r="A1495" s="73">
        <v>43163.208333333336</v>
      </c>
      <c r="B1495">
        <v>3.94</v>
      </c>
      <c r="C1495">
        <v>89.2</v>
      </c>
      <c r="D1495">
        <v>1.1972</v>
      </c>
      <c r="F1495">
        <v>1.1972</v>
      </c>
      <c r="G1495">
        <v>5</v>
      </c>
      <c r="H1495">
        <v>3</v>
      </c>
      <c r="I1495">
        <v>5</v>
      </c>
      <c r="J1495">
        <v>4</v>
      </c>
      <c r="K1495">
        <v>9.6591765184789899</v>
      </c>
      <c r="L1495">
        <v>36.612162222399995</v>
      </c>
    </row>
    <row r="1496" spans="1:12">
      <c r="A1496" s="73">
        <v>43163.25</v>
      </c>
      <c r="B1496">
        <v>3.46</v>
      </c>
      <c r="C1496">
        <v>82</v>
      </c>
      <c r="D1496">
        <v>1.1949000000000001</v>
      </c>
      <c r="F1496">
        <v>1.1949000000000001</v>
      </c>
      <c r="G1496">
        <v>5</v>
      </c>
      <c r="H1496">
        <v>3</v>
      </c>
      <c r="I1496">
        <v>6</v>
      </c>
      <c r="J1496">
        <v>3</v>
      </c>
      <c r="K1496">
        <v>12.873181230807726</v>
      </c>
      <c r="L1496">
        <v>24.747416173199998</v>
      </c>
    </row>
    <row r="1497" spans="1:12">
      <c r="A1497" s="73">
        <v>43163.291666666664</v>
      </c>
      <c r="B1497">
        <v>4.01</v>
      </c>
      <c r="C1497">
        <v>90.3</v>
      </c>
      <c r="D1497">
        <v>1.1911</v>
      </c>
      <c r="F1497">
        <v>1.1911</v>
      </c>
      <c r="G1497">
        <v>5</v>
      </c>
      <c r="H1497">
        <v>3</v>
      </c>
      <c r="I1497">
        <v>7</v>
      </c>
      <c r="J1497">
        <v>4</v>
      </c>
      <c r="K1497">
        <v>9.2289674979310501</v>
      </c>
      <c r="L1497">
        <v>38.40177925554999</v>
      </c>
    </row>
    <row r="1498" spans="1:12">
      <c r="A1498" s="73">
        <v>43163.333333333336</v>
      </c>
      <c r="B1498">
        <v>4.2699999999999996</v>
      </c>
      <c r="C1498">
        <v>76.5</v>
      </c>
      <c r="D1498">
        <v>1.179</v>
      </c>
      <c r="F1498">
        <v>1.179</v>
      </c>
      <c r="G1498">
        <v>4</v>
      </c>
      <c r="H1498">
        <v>3</v>
      </c>
      <c r="I1498">
        <v>8</v>
      </c>
      <c r="J1498">
        <v>4</v>
      </c>
      <c r="K1498">
        <v>7.7168482787529866</v>
      </c>
      <c r="L1498">
        <v>45.895217728499986</v>
      </c>
    </row>
    <row r="1499" spans="1:12">
      <c r="A1499" s="73">
        <v>43163.375</v>
      </c>
      <c r="B1499">
        <v>5.87</v>
      </c>
      <c r="C1499">
        <v>73.2</v>
      </c>
      <c r="D1499">
        <v>1.1708000000000001</v>
      </c>
      <c r="F1499">
        <v>1.1708000000000001</v>
      </c>
      <c r="G1499">
        <v>4</v>
      </c>
      <c r="H1499">
        <v>3</v>
      </c>
      <c r="I1499">
        <v>9</v>
      </c>
      <c r="J1499">
        <v>6</v>
      </c>
      <c r="K1499">
        <v>1.3874992376571986</v>
      </c>
      <c r="L1499">
        <v>118.40417655620001</v>
      </c>
    </row>
    <row r="1500" spans="1:12">
      <c r="A1500" s="73">
        <v>43163.416666666664</v>
      </c>
      <c r="B1500">
        <v>6.1</v>
      </c>
      <c r="C1500">
        <v>80.900000000000006</v>
      </c>
      <c r="D1500">
        <v>1.1627000000000001</v>
      </c>
      <c r="F1500">
        <v>1.1627000000000001</v>
      </c>
      <c r="G1500">
        <v>5</v>
      </c>
      <c r="H1500">
        <v>3</v>
      </c>
      <c r="I1500">
        <v>10</v>
      </c>
      <c r="J1500">
        <v>6</v>
      </c>
      <c r="K1500">
        <v>0.89855531299968039</v>
      </c>
      <c r="L1500">
        <v>131.95540434999998</v>
      </c>
    </row>
    <row r="1501" spans="1:12">
      <c r="A1501" s="73">
        <v>43163.458333333336</v>
      </c>
      <c r="B1501">
        <v>5.18</v>
      </c>
      <c r="C1501">
        <v>88.9</v>
      </c>
      <c r="D1501">
        <v>1.1516</v>
      </c>
      <c r="F1501">
        <v>1.1516</v>
      </c>
      <c r="G1501">
        <v>5</v>
      </c>
      <c r="H1501">
        <v>3</v>
      </c>
      <c r="I1501">
        <v>11</v>
      </c>
      <c r="J1501">
        <v>5</v>
      </c>
      <c r="K1501">
        <v>3.4891310116297571</v>
      </c>
      <c r="L1501">
        <v>80.031496865599991</v>
      </c>
    </row>
    <row r="1502" spans="1:12">
      <c r="A1502" s="73">
        <v>43163.5</v>
      </c>
      <c r="B1502">
        <v>4.63</v>
      </c>
      <c r="C1502">
        <v>77</v>
      </c>
      <c r="D1502">
        <v>1.1440999999999999</v>
      </c>
      <c r="F1502">
        <v>1.1440999999999999</v>
      </c>
      <c r="G1502">
        <v>4</v>
      </c>
      <c r="H1502">
        <v>3</v>
      </c>
      <c r="I1502">
        <v>12</v>
      </c>
      <c r="J1502">
        <v>5</v>
      </c>
      <c r="K1502">
        <v>5.8463447445064327</v>
      </c>
      <c r="L1502">
        <v>56.777591126349989</v>
      </c>
    </row>
    <row r="1503" spans="1:12">
      <c r="A1503" s="73">
        <v>43163.541666666664</v>
      </c>
      <c r="B1503">
        <v>3.83</v>
      </c>
      <c r="C1503">
        <v>46.7</v>
      </c>
      <c r="D1503">
        <v>1.1389</v>
      </c>
      <c r="F1503">
        <v>1.1389</v>
      </c>
      <c r="G1503">
        <v>3</v>
      </c>
      <c r="H1503">
        <v>3</v>
      </c>
      <c r="I1503">
        <v>13</v>
      </c>
      <c r="J1503">
        <v>4</v>
      </c>
      <c r="K1503">
        <v>10.355019265054324</v>
      </c>
      <c r="L1503">
        <v>31.992775552150004</v>
      </c>
    </row>
    <row r="1504" spans="1:12">
      <c r="A1504" s="73">
        <v>43163.583333333336</v>
      </c>
      <c r="B1504">
        <v>3.25</v>
      </c>
      <c r="C1504">
        <v>58.4</v>
      </c>
      <c r="D1504">
        <v>1.1336999999999999</v>
      </c>
      <c r="F1504">
        <v>1.1336999999999999</v>
      </c>
      <c r="G1504">
        <v>4</v>
      </c>
      <c r="H1504">
        <v>3</v>
      </c>
      <c r="I1504">
        <v>14</v>
      </c>
      <c r="J1504">
        <v>3</v>
      </c>
      <c r="K1504">
        <v>14.424208292451548</v>
      </c>
      <c r="L1504">
        <v>19.458897656249999</v>
      </c>
    </row>
    <row r="1505" spans="1:12">
      <c r="A1505" s="73">
        <v>43163.625</v>
      </c>
      <c r="B1505">
        <v>5.33</v>
      </c>
      <c r="C1505">
        <v>4.0999999999999996</v>
      </c>
      <c r="D1505">
        <v>1.1311</v>
      </c>
      <c r="F1505">
        <v>1.1311</v>
      </c>
      <c r="G1505">
        <v>1</v>
      </c>
      <c r="H1505">
        <v>3</v>
      </c>
      <c r="I1505">
        <v>15</v>
      </c>
      <c r="J1505">
        <v>5</v>
      </c>
      <c r="K1505">
        <v>2.9512545390270262</v>
      </c>
      <c r="L1505">
        <v>85.635262595350014</v>
      </c>
    </row>
    <row r="1506" spans="1:12">
      <c r="A1506" s="73">
        <v>43163.666666666664</v>
      </c>
      <c r="B1506">
        <v>8.67</v>
      </c>
      <c r="C1506">
        <v>320.2</v>
      </c>
      <c r="D1506">
        <v>1.1329</v>
      </c>
      <c r="F1506">
        <v>1.1329</v>
      </c>
      <c r="G1506">
        <v>15</v>
      </c>
      <c r="H1506">
        <v>3</v>
      </c>
      <c r="I1506">
        <v>16</v>
      </c>
      <c r="J1506">
        <v>9</v>
      </c>
      <c r="K1506">
        <v>2.6311384157395743</v>
      </c>
      <c r="L1506">
        <v>369.16360092135</v>
      </c>
    </row>
    <row r="1507" spans="1:12">
      <c r="A1507" s="73">
        <v>43163.708333333336</v>
      </c>
      <c r="B1507">
        <v>8.27</v>
      </c>
      <c r="C1507">
        <v>315.10000000000002</v>
      </c>
      <c r="D1507">
        <v>1.1367</v>
      </c>
      <c r="F1507">
        <v>1.1367</v>
      </c>
      <c r="G1507">
        <v>15</v>
      </c>
      <c r="H1507">
        <v>3</v>
      </c>
      <c r="I1507">
        <v>17</v>
      </c>
      <c r="J1507">
        <v>8</v>
      </c>
      <c r="K1507">
        <v>1.4934756760135199</v>
      </c>
      <c r="L1507">
        <v>321.46403599304995</v>
      </c>
    </row>
    <row r="1508" spans="1:12">
      <c r="A1508" s="73">
        <v>43163.75</v>
      </c>
      <c r="B1508">
        <v>8.59</v>
      </c>
      <c r="C1508">
        <v>13</v>
      </c>
      <c r="D1508">
        <v>1.1480999999999999</v>
      </c>
      <c r="F1508">
        <v>1.1480999999999999</v>
      </c>
      <c r="G1508">
        <v>2</v>
      </c>
      <c r="H1508">
        <v>3</v>
      </c>
      <c r="I1508">
        <v>18</v>
      </c>
      <c r="J1508">
        <v>9</v>
      </c>
      <c r="K1508">
        <v>2.3780058677943634</v>
      </c>
      <c r="L1508">
        <v>363.85572513494998</v>
      </c>
    </row>
    <row r="1509" spans="1:12">
      <c r="A1509" s="73">
        <v>43163.791666666664</v>
      </c>
      <c r="B1509">
        <v>8.6</v>
      </c>
      <c r="C1509">
        <v>19.600000000000001</v>
      </c>
      <c r="D1509">
        <v>1.1581999999999999</v>
      </c>
      <c r="F1509">
        <v>1.1581999999999999</v>
      </c>
      <c r="G1509">
        <v>2</v>
      </c>
      <c r="H1509">
        <v>3</v>
      </c>
      <c r="I1509">
        <v>19</v>
      </c>
      <c r="J1509">
        <v>9</v>
      </c>
      <c r="K1509">
        <v>2.4089474362875141</v>
      </c>
      <c r="L1509">
        <v>368.34002959999992</v>
      </c>
    </row>
    <row r="1510" spans="1:12">
      <c r="A1510" s="73">
        <v>43163.833333333336</v>
      </c>
      <c r="B1510">
        <v>10.28</v>
      </c>
      <c r="C1510">
        <v>32.200000000000003</v>
      </c>
      <c r="D1510">
        <v>1.1717</v>
      </c>
      <c r="F1510">
        <v>1.1717</v>
      </c>
      <c r="G1510">
        <v>2</v>
      </c>
      <c r="H1510">
        <v>3</v>
      </c>
      <c r="I1510">
        <v>20</v>
      </c>
      <c r="J1510">
        <v>10</v>
      </c>
      <c r="K1510">
        <v>10.446330943136937</v>
      </c>
      <c r="L1510">
        <v>636.45217977919981</v>
      </c>
    </row>
    <row r="1511" spans="1:12">
      <c r="A1511" s="73">
        <v>43163.875</v>
      </c>
      <c r="B1511">
        <v>8.3699999999999992</v>
      </c>
      <c r="C1511">
        <v>53.5</v>
      </c>
      <c r="D1511">
        <v>1.1822999999999999</v>
      </c>
      <c r="F1511">
        <v>1.1822999999999999</v>
      </c>
      <c r="G1511">
        <v>3</v>
      </c>
      <c r="H1511">
        <v>3</v>
      </c>
      <c r="I1511">
        <v>21</v>
      </c>
      <c r="J1511">
        <v>8</v>
      </c>
      <c r="K1511">
        <v>1.7478913609450322</v>
      </c>
      <c r="L1511">
        <v>346.63632196094983</v>
      </c>
    </row>
    <row r="1512" spans="1:12">
      <c r="A1512" s="73">
        <v>43163.916666666664</v>
      </c>
      <c r="B1512">
        <v>7.19</v>
      </c>
      <c r="C1512">
        <v>61.7</v>
      </c>
      <c r="D1512">
        <v>1.1869000000000001</v>
      </c>
      <c r="F1512">
        <v>1.1869000000000001</v>
      </c>
      <c r="G1512">
        <v>4</v>
      </c>
      <c r="H1512">
        <v>3</v>
      </c>
      <c r="I1512">
        <v>22</v>
      </c>
      <c r="J1512">
        <v>7</v>
      </c>
      <c r="K1512">
        <v>2.0186278753176079E-2</v>
      </c>
      <c r="L1512">
        <v>220.58237341855005</v>
      </c>
    </row>
    <row r="1513" spans="1:12">
      <c r="A1513" s="73">
        <v>43163.958333333336</v>
      </c>
      <c r="B1513">
        <v>5.56</v>
      </c>
      <c r="C1513">
        <v>67.599999999999994</v>
      </c>
      <c r="D1513">
        <v>1.1924999999999999</v>
      </c>
      <c r="F1513">
        <v>1.1924999999999999</v>
      </c>
      <c r="G1513">
        <v>4</v>
      </c>
      <c r="H1513">
        <v>3</v>
      </c>
      <c r="I1513">
        <v>23</v>
      </c>
      <c r="J1513">
        <v>6</v>
      </c>
      <c r="K1513">
        <v>2.2139106143695084</v>
      </c>
      <c r="L1513">
        <v>102.48322103999998</v>
      </c>
    </row>
    <row r="1514" spans="1:12">
      <c r="A1514" s="73">
        <v>43164</v>
      </c>
      <c r="B1514">
        <v>4.76</v>
      </c>
      <c r="C1514">
        <v>69.599999999999994</v>
      </c>
      <c r="D1514">
        <v>1.1943999999999999</v>
      </c>
      <c r="F1514">
        <v>1.1943999999999999</v>
      </c>
      <c r="G1514">
        <v>4</v>
      </c>
      <c r="H1514">
        <v>3</v>
      </c>
      <c r="I1514">
        <v>0</v>
      </c>
      <c r="J1514">
        <v>5</v>
      </c>
      <c r="K1514">
        <v>5.2345851349174009</v>
      </c>
      <c r="L1514">
        <v>64.408125107199993</v>
      </c>
    </row>
    <row r="1515" spans="1:12">
      <c r="A1515" s="73">
        <v>43164.041666666664</v>
      </c>
      <c r="B1515">
        <v>4.18</v>
      </c>
      <c r="C1515">
        <v>71.7</v>
      </c>
      <c r="D1515">
        <v>1.1977</v>
      </c>
      <c r="F1515">
        <v>1.1977</v>
      </c>
      <c r="G1515">
        <v>4</v>
      </c>
      <c r="H1515">
        <v>3</v>
      </c>
      <c r="I1515">
        <v>1</v>
      </c>
      <c r="J1515">
        <v>4</v>
      </c>
      <c r="K1515">
        <v>8.2249741623146235</v>
      </c>
      <c r="L1515">
        <v>43.73678937319999</v>
      </c>
    </row>
    <row r="1516" spans="1:12">
      <c r="A1516" s="73">
        <v>43164.083333333336</v>
      </c>
      <c r="B1516">
        <v>3.09</v>
      </c>
      <c r="C1516">
        <v>77.5</v>
      </c>
      <c r="D1516">
        <v>1.1991000000000001</v>
      </c>
      <c r="F1516">
        <v>1.1991000000000001</v>
      </c>
      <c r="G1516">
        <v>4</v>
      </c>
      <c r="H1516">
        <v>3</v>
      </c>
      <c r="I1516">
        <v>2</v>
      </c>
      <c r="J1516">
        <v>3</v>
      </c>
      <c r="K1516">
        <v>15.665143196561127</v>
      </c>
      <c r="L1516">
        <v>17.688900766949999</v>
      </c>
    </row>
    <row r="1517" spans="1:12">
      <c r="A1517" s="73">
        <v>43164.125</v>
      </c>
      <c r="B1517">
        <v>3.58</v>
      </c>
      <c r="C1517">
        <v>94.4</v>
      </c>
      <c r="D1517">
        <v>1.1986000000000001</v>
      </c>
      <c r="F1517">
        <v>1.1986000000000001</v>
      </c>
      <c r="G1517">
        <v>5</v>
      </c>
      <c r="H1517">
        <v>3</v>
      </c>
      <c r="I1517">
        <v>3</v>
      </c>
      <c r="J1517">
        <v>4</v>
      </c>
      <c r="K1517">
        <v>12.026480052725541</v>
      </c>
      <c r="L1517">
        <v>27.497509301600005</v>
      </c>
    </row>
    <row r="1518" spans="1:12">
      <c r="A1518" s="73">
        <v>43164.166666666664</v>
      </c>
      <c r="B1518">
        <v>4.6900000000000004</v>
      </c>
      <c r="C1518">
        <v>92.9</v>
      </c>
      <c r="D1518">
        <v>1.2010000000000001</v>
      </c>
      <c r="F1518">
        <v>1.2010000000000001</v>
      </c>
      <c r="G1518">
        <v>5</v>
      </c>
      <c r="H1518">
        <v>3</v>
      </c>
      <c r="I1518">
        <v>4</v>
      </c>
      <c r="J1518">
        <v>5</v>
      </c>
      <c r="K1518">
        <v>5.5597941554653385</v>
      </c>
      <c r="L1518">
        <v>61.948606254500021</v>
      </c>
    </row>
    <row r="1519" spans="1:12">
      <c r="A1519" s="73">
        <v>43164.208333333336</v>
      </c>
      <c r="B1519">
        <v>4.7300000000000004</v>
      </c>
      <c r="C1519">
        <v>89.1</v>
      </c>
      <c r="D1519">
        <v>1.2010000000000001</v>
      </c>
      <c r="F1519">
        <v>1.2010000000000001</v>
      </c>
      <c r="G1519">
        <v>5</v>
      </c>
      <c r="H1519">
        <v>3</v>
      </c>
      <c r="I1519">
        <v>5</v>
      </c>
      <c r="J1519">
        <v>5</v>
      </c>
      <c r="K1519">
        <v>5.3727604294379443</v>
      </c>
      <c r="L1519">
        <v>63.547202108500024</v>
      </c>
    </row>
    <row r="1520" spans="1:12">
      <c r="A1520" s="73">
        <v>43164.25</v>
      </c>
      <c r="B1520">
        <v>4.5999999999999996</v>
      </c>
      <c r="C1520">
        <v>110.3</v>
      </c>
      <c r="D1520">
        <v>1.2010000000000001</v>
      </c>
      <c r="F1520">
        <v>1.2010000000000001</v>
      </c>
      <c r="G1520">
        <v>6</v>
      </c>
      <c r="H1520">
        <v>3</v>
      </c>
      <c r="I1520">
        <v>6</v>
      </c>
      <c r="J1520">
        <v>5</v>
      </c>
      <c r="K1520">
        <v>5.9923200390269802</v>
      </c>
      <c r="L1520">
        <v>58.450267999999994</v>
      </c>
    </row>
    <row r="1521" spans="1:12">
      <c r="A1521" s="73">
        <v>43164.291666666664</v>
      </c>
      <c r="B1521">
        <v>4.18</v>
      </c>
      <c r="C1521">
        <v>137.69999999999999</v>
      </c>
      <c r="D1521">
        <v>1.1930000000000001</v>
      </c>
      <c r="F1521">
        <v>1.1930000000000001</v>
      </c>
      <c r="G1521">
        <v>7</v>
      </c>
      <c r="H1521">
        <v>3</v>
      </c>
      <c r="I1521">
        <v>7</v>
      </c>
      <c r="J1521">
        <v>4</v>
      </c>
      <c r="K1521">
        <v>8.2249741623146235</v>
      </c>
      <c r="L1521">
        <v>43.565157987999996</v>
      </c>
    </row>
    <row r="1522" spans="1:12">
      <c r="A1522" s="73">
        <v>43164.333333333336</v>
      </c>
      <c r="B1522">
        <v>2.2999999999999998</v>
      </c>
      <c r="C1522">
        <v>153.1</v>
      </c>
      <c r="D1522">
        <v>1.1827000000000001</v>
      </c>
      <c r="F1522">
        <v>1.1827000000000001</v>
      </c>
      <c r="G1522">
        <v>8</v>
      </c>
      <c r="H1522">
        <v>3</v>
      </c>
      <c r="I1522">
        <v>8</v>
      </c>
      <c r="J1522">
        <v>2</v>
      </c>
      <c r="K1522">
        <v>22.542759285602173</v>
      </c>
      <c r="L1522">
        <v>7.1949554499999993</v>
      </c>
    </row>
    <row r="1523" spans="1:12">
      <c r="A1523" s="73">
        <v>43164.375</v>
      </c>
      <c r="B1523">
        <v>2.77</v>
      </c>
      <c r="C1523">
        <v>189</v>
      </c>
      <c r="D1523">
        <v>1.1717</v>
      </c>
      <c r="F1523">
        <v>1.1717</v>
      </c>
      <c r="G1523">
        <v>9</v>
      </c>
      <c r="H1523">
        <v>3</v>
      </c>
      <c r="I1523">
        <v>9</v>
      </c>
      <c r="J1523">
        <v>3</v>
      </c>
      <c r="K1523">
        <v>18.300613004780278</v>
      </c>
      <c r="L1523">
        <v>12.451616648049999</v>
      </c>
    </row>
    <row r="1524" spans="1:12">
      <c r="A1524" s="73">
        <v>43164.416666666664</v>
      </c>
      <c r="B1524">
        <v>5.32</v>
      </c>
      <c r="C1524">
        <v>197.3</v>
      </c>
      <c r="D1524">
        <v>1.1591</v>
      </c>
      <c r="F1524">
        <v>1.1591</v>
      </c>
      <c r="G1524">
        <v>10</v>
      </c>
      <c r="H1524">
        <v>3</v>
      </c>
      <c r="I1524">
        <v>10</v>
      </c>
      <c r="J1524">
        <v>5</v>
      </c>
      <c r="K1524">
        <v>2.9857129705338741</v>
      </c>
      <c r="L1524">
        <v>87.262129494400028</v>
      </c>
    </row>
    <row r="1525" spans="1:12">
      <c r="A1525" s="73">
        <v>43164.458333333336</v>
      </c>
      <c r="B1525">
        <v>5.55</v>
      </c>
      <c r="C1525">
        <v>207.5</v>
      </c>
      <c r="D1525">
        <v>1.1476</v>
      </c>
      <c r="F1525">
        <v>1.1476</v>
      </c>
      <c r="G1525">
        <v>10</v>
      </c>
      <c r="H1525">
        <v>3</v>
      </c>
      <c r="I1525">
        <v>11</v>
      </c>
      <c r="J1525">
        <v>6</v>
      </c>
      <c r="K1525">
        <v>2.2437690458763564</v>
      </c>
      <c r="L1525">
        <v>98.09333347499998</v>
      </c>
    </row>
    <row r="1526" spans="1:12">
      <c r="A1526" s="73">
        <v>43164.5</v>
      </c>
      <c r="B1526">
        <v>5.56</v>
      </c>
      <c r="C1526">
        <v>226.4</v>
      </c>
      <c r="D1526">
        <v>1.1379999999999999</v>
      </c>
      <c r="F1526">
        <v>1.1379999999999999</v>
      </c>
      <c r="G1526">
        <v>11</v>
      </c>
      <c r="H1526">
        <v>3</v>
      </c>
      <c r="I1526">
        <v>12</v>
      </c>
      <c r="J1526">
        <v>6</v>
      </c>
      <c r="K1526">
        <v>2.2139106143695084</v>
      </c>
      <c r="L1526">
        <v>97.799501503999977</v>
      </c>
    </row>
    <row r="1527" spans="1:12">
      <c r="A1527" s="73">
        <v>43164.541666666664</v>
      </c>
      <c r="B1527">
        <v>5.54</v>
      </c>
      <c r="C1527">
        <v>255.2</v>
      </c>
      <c r="D1527">
        <v>1.1315999999999999</v>
      </c>
      <c r="F1527">
        <v>1.1315999999999999</v>
      </c>
      <c r="G1527">
        <v>12</v>
      </c>
      <c r="H1527">
        <v>3</v>
      </c>
      <c r="I1527">
        <v>13</v>
      </c>
      <c r="J1527">
        <v>6</v>
      </c>
      <c r="K1527">
        <v>2.2738274773832043</v>
      </c>
      <c r="L1527">
        <v>96.203802331199995</v>
      </c>
    </row>
    <row r="1528" spans="1:12">
      <c r="A1528" s="73">
        <v>43164.583333333336</v>
      </c>
      <c r="B1528">
        <v>5.88</v>
      </c>
      <c r="C1528">
        <v>286.5</v>
      </c>
      <c r="D1528">
        <v>1.1265000000000001</v>
      </c>
      <c r="F1528">
        <v>1.1265000000000001</v>
      </c>
      <c r="G1528">
        <v>14</v>
      </c>
      <c r="H1528">
        <v>3</v>
      </c>
      <c r="I1528">
        <v>14</v>
      </c>
      <c r="J1528">
        <v>6</v>
      </c>
      <c r="K1528">
        <v>1.3640408061503504</v>
      </c>
      <c r="L1528">
        <v>114.50730110400001</v>
      </c>
    </row>
    <row r="1529" spans="1:12">
      <c r="A1529" s="73">
        <v>43164.625</v>
      </c>
      <c r="B1529">
        <v>5.65</v>
      </c>
      <c r="C1529">
        <v>290.8</v>
      </c>
      <c r="D1529">
        <v>1.1238999999999999</v>
      </c>
      <c r="F1529">
        <v>1.1238999999999999</v>
      </c>
      <c r="G1529">
        <v>14</v>
      </c>
      <c r="H1529">
        <v>3</v>
      </c>
      <c r="I1529">
        <v>15</v>
      </c>
      <c r="J1529">
        <v>6</v>
      </c>
      <c r="K1529">
        <v>1.9541847308078684</v>
      </c>
      <c r="L1529">
        <v>101.35449614375</v>
      </c>
    </row>
    <row r="1530" spans="1:12">
      <c r="A1530" s="73">
        <v>43164.666666666664</v>
      </c>
      <c r="B1530">
        <v>7.33</v>
      </c>
      <c r="C1530">
        <v>325</v>
      </c>
      <c r="D1530">
        <v>1.1303000000000001</v>
      </c>
      <c r="F1530">
        <v>1.1303000000000001</v>
      </c>
      <c r="G1530">
        <v>15</v>
      </c>
      <c r="H1530">
        <v>3</v>
      </c>
      <c r="I1530">
        <v>16</v>
      </c>
      <c r="J1530">
        <v>7</v>
      </c>
      <c r="K1530">
        <v>7.9568237657294788E-2</v>
      </c>
      <c r="L1530">
        <v>222.57462783055001</v>
      </c>
    </row>
    <row r="1531" spans="1:12">
      <c r="A1531" s="73">
        <v>43164.708333333336</v>
      </c>
      <c r="B1531">
        <v>6.45</v>
      </c>
      <c r="C1531">
        <v>354.8</v>
      </c>
      <c r="D1531">
        <v>1.1372</v>
      </c>
      <c r="F1531">
        <v>1.1372</v>
      </c>
      <c r="G1531">
        <v>1</v>
      </c>
      <c r="H1531">
        <v>3</v>
      </c>
      <c r="I1531">
        <v>17</v>
      </c>
      <c r="J1531">
        <v>6</v>
      </c>
      <c r="K1531">
        <v>0.35751021025997648</v>
      </c>
      <c r="L1531">
        <v>152.57592067500002</v>
      </c>
    </row>
    <row r="1532" spans="1:12">
      <c r="A1532" s="73">
        <v>43164.75</v>
      </c>
      <c r="B1532">
        <v>6.2</v>
      </c>
      <c r="C1532">
        <v>20.399999999999999</v>
      </c>
      <c r="D1532">
        <v>1.1467000000000001</v>
      </c>
      <c r="F1532">
        <v>1.1467000000000001</v>
      </c>
      <c r="G1532">
        <v>2</v>
      </c>
      <c r="H1532">
        <v>3</v>
      </c>
      <c r="I1532">
        <v>18</v>
      </c>
      <c r="J1532">
        <v>6</v>
      </c>
      <c r="K1532">
        <v>0.71897099793119279</v>
      </c>
      <c r="L1532">
        <v>136.64535880000003</v>
      </c>
    </row>
    <row r="1533" spans="1:12">
      <c r="A1533" s="73">
        <v>43164.791666666664</v>
      </c>
      <c r="B1533">
        <v>8.6300000000000008</v>
      </c>
      <c r="C1533">
        <v>38.9</v>
      </c>
      <c r="D1533">
        <v>1.1569</v>
      </c>
      <c r="F1533">
        <v>1.1569</v>
      </c>
      <c r="G1533">
        <v>3</v>
      </c>
      <c r="H1533">
        <v>3</v>
      </c>
      <c r="I1533">
        <v>19</v>
      </c>
      <c r="J1533">
        <v>9</v>
      </c>
      <c r="K1533">
        <v>2.5029721417669717</v>
      </c>
      <c r="L1533">
        <v>371.79043500715011</v>
      </c>
    </row>
    <row r="1534" spans="1:12">
      <c r="A1534" s="73">
        <v>43164.833333333336</v>
      </c>
      <c r="B1534">
        <v>9.5299999999999994</v>
      </c>
      <c r="C1534">
        <v>46</v>
      </c>
      <c r="D1534">
        <v>1.1708000000000001</v>
      </c>
      <c r="F1534">
        <v>1.1708000000000001</v>
      </c>
      <c r="G1534">
        <v>3</v>
      </c>
      <c r="H1534">
        <v>3</v>
      </c>
      <c r="I1534">
        <v>20</v>
      </c>
      <c r="J1534">
        <v>10</v>
      </c>
      <c r="K1534">
        <v>6.160713306150587</v>
      </c>
      <c r="L1534">
        <v>506.67726781579989</v>
      </c>
    </row>
    <row r="1535" spans="1:12">
      <c r="A1535" s="73">
        <v>43164.875</v>
      </c>
      <c r="B1535">
        <v>8.58</v>
      </c>
      <c r="C1535">
        <v>54.2</v>
      </c>
      <c r="D1535">
        <v>1.1780999999999999</v>
      </c>
      <c r="F1535">
        <v>1.1780999999999999</v>
      </c>
      <c r="G1535">
        <v>3</v>
      </c>
      <c r="H1535">
        <v>3</v>
      </c>
      <c r="I1535">
        <v>21</v>
      </c>
      <c r="J1535">
        <v>9</v>
      </c>
      <c r="K1535">
        <v>2.3472642993012127</v>
      </c>
      <c r="L1535">
        <v>372.06089280360004</v>
      </c>
    </row>
    <row r="1536" spans="1:12">
      <c r="A1536" s="73">
        <v>43164.916666666664</v>
      </c>
      <c r="B1536">
        <v>10.119999999999999</v>
      </c>
      <c r="C1536">
        <v>48.1</v>
      </c>
      <c r="D1536">
        <v>1.1822999999999999</v>
      </c>
      <c r="F1536">
        <v>1.1822999999999999</v>
      </c>
      <c r="G1536">
        <v>3</v>
      </c>
      <c r="H1536">
        <v>3</v>
      </c>
      <c r="I1536">
        <v>22</v>
      </c>
      <c r="J1536">
        <v>10</v>
      </c>
      <c r="K1536">
        <v>9.4376658472465138</v>
      </c>
      <c r="L1536">
        <v>612.68779830719984</v>
      </c>
    </row>
    <row r="1537" spans="1:12">
      <c r="A1537" s="73">
        <v>43164.958333333336</v>
      </c>
      <c r="B1537">
        <v>8.36</v>
      </c>
      <c r="C1537">
        <v>52.3</v>
      </c>
      <c r="D1537">
        <v>1.1882999999999999</v>
      </c>
      <c r="F1537">
        <v>1.1882999999999999</v>
      </c>
      <c r="G1537">
        <v>3</v>
      </c>
      <c r="H1537">
        <v>3</v>
      </c>
      <c r="I1537">
        <v>23</v>
      </c>
      <c r="J1537">
        <v>8</v>
      </c>
      <c r="K1537">
        <v>1.7215497924518814</v>
      </c>
      <c r="L1537">
        <v>347.1482128223999</v>
      </c>
    </row>
    <row r="1538" spans="1:12">
      <c r="A1538" s="73">
        <v>43165</v>
      </c>
      <c r="B1538">
        <v>5.59</v>
      </c>
      <c r="C1538">
        <v>68.400000000000006</v>
      </c>
      <c r="D1538">
        <v>1.1939</v>
      </c>
      <c r="F1538">
        <v>1.1939</v>
      </c>
      <c r="G1538">
        <v>4</v>
      </c>
      <c r="H1538">
        <v>3</v>
      </c>
      <c r="I1538">
        <v>0</v>
      </c>
      <c r="J1538">
        <v>6</v>
      </c>
      <c r="K1538">
        <v>2.1255353198489617</v>
      </c>
      <c r="L1538">
        <v>104.27336291904999</v>
      </c>
    </row>
    <row r="1539" spans="1:12">
      <c r="A1539" s="73">
        <v>43165.041666666664</v>
      </c>
      <c r="B1539">
        <v>6.43</v>
      </c>
      <c r="C1539">
        <v>66.099999999999994</v>
      </c>
      <c r="D1539">
        <v>1.1977</v>
      </c>
      <c r="F1539">
        <v>1.1977</v>
      </c>
      <c r="G1539">
        <v>4</v>
      </c>
      <c r="H1539">
        <v>3</v>
      </c>
      <c r="I1539">
        <v>1</v>
      </c>
      <c r="J1539">
        <v>6</v>
      </c>
      <c r="K1539">
        <v>0.38182707327367432</v>
      </c>
      <c r="L1539">
        <v>159.20289933694997</v>
      </c>
    </row>
    <row r="1540" spans="1:12">
      <c r="A1540" s="73">
        <v>43165.083333333336</v>
      </c>
      <c r="B1540">
        <v>6.17</v>
      </c>
      <c r="C1540">
        <v>68.099999999999994</v>
      </c>
      <c r="D1540">
        <v>1.2000999999999999</v>
      </c>
      <c r="F1540">
        <v>1.2000999999999999</v>
      </c>
      <c r="G1540">
        <v>4</v>
      </c>
      <c r="H1540">
        <v>3</v>
      </c>
      <c r="I1540">
        <v>2</v>
      </c>
      <c r="J1540">
        <v>6</v>
      </c>
      <c r="K1540">
        <v>0.7707462924517392</v>
      </c>
      <c r="L1540">
        <v>140.94281205564999</v>
      </c>
    </row>
    <row r="1541" spans="1:12">
      <c r="A1541" s="73">
        <v>43165.125</v>
      </c>
      <c r="B1541">
        <v>5.59</v>
      </c>
      <c r="C1541">
        <v>67.900000000000006</v>
      </c>
      <c r="D1541">
        <v>1.2029000000000001</v>
      </c>
      <c r="F1541">
        <v>1.2029000000000001</v>
      </c>
      <c r="G1541">
        <v>4</v>
      </c>
      <c r="H1541">
        <v>3</v>
      </c>
      <c r="I1541">
        <v>3</v>
      </c>
      <c r="J1541">
        <v>6</v>
      </c>
      <c r="K1541">
        <v>2.1255353198489617</v>
      </c>
      <c r="L1541">
        <v>105.05940887455</v>
      </c>
    </row>
    <row r="1542" spans="1:12">
      <c r="A1542" s="73">
        <v>43165.166666666664</v>
      </c>
      <c r="B1542">
        <v>6.39</v>
      </c>
      <c r="C1542">
        <v>74.900000000000006</v>
      </c>
      <c r="D1542">
        <v>1.2048000000000001</v>
      </c>
      <c r="F1542">
        <v>1.2048000000000001</v>
      </c>
      <c r="G1542">
        <v>4</v>
      </c>
      <c r="H1542">
        <v>3</v>
      </c>
      <c r="I1542">
        <v>4</v>
      </c>
      <c r="J1542">
        <v>6</v>
      </c>
      <c r="K1542">
        <v>0.43286079930106902</v>
      </c>
      <c r="L1542">
        <v>157.17647248559999</v>
      </c>
    </row>
    <row r="1543" spans="1:12">
      <c r="A1543" s="73">
        <v>43165.208333333336</v>
      </c>
      <c r="B1543">
        <v>5.4</v>
      </c>
      <c r="C1543">
        <v>95.2</v>
      </c>
      <c r="D1543">
        <v>1.2081999999999999</v>
      </c>
      <c r="F1543">
        <v>1.2081999999999999</v>
      </c>
      <c r="G1543">
        <v>5</v>
      </c>
      <c r="H1543">
        <v>3</v>
      </c>
      <c r="I1543">
        <v>5</v>
      </c>
      <c r="J1543">
        <v>5</v>
      </c>
      <c r="K1543">
        <v>2.7156455184790844</v>
      </c>
      <c r="L1543">
        <v>95.124002400000009</v>
      </c>
    </row>
    <row r="1544" spans="1:12">
      <c r="A1544" s="73">
        <v>43165.25</v>
      </c>
      <c r="B1544">
        <v>6.02</v>
      </c>
      <c r="C1544">
        <v>103.3</v>
      </c>
      <c r="D1544">
        <v>1.2087000000000001</v>
      </c>
      <c r="F1544">
        <v>1.2087000000000001</v>
      </c>
      <c r="G1544">
        <v>6</v>
      </c>
      <c r="H1544">
        <v>3</v>
      </c>
      <c r="I1544">
        <v>6</v>
      </c>
      <c r="J1544">
        <v>6</v>
      </c>
      <c r="K1544">
        <v>1.0566227650544699</v>
      </c>
      <c r="L1544">
        <v>131.84935215479999</v>
      </c>
    </row>
    <row r="1545" spans="1:12">
      <c r="A1545" s="73">
        <v>43165.291666666664</v>
      </c>
      <c r="B1545">
        <v>5.5</v>
      </c>
      <c r="C1545">
        <v>100</v>
      </c>
      <c r="D1545">
        <v>1.2048000000000001</v>
      </c>
      <c r="F1545">
        <v>1.2048000000000001</v>
      </c>
      <c r="G1545">
        <v>5</v>
      </c>
      <c r="H1545">
        <v>3</v>
      </c>
      <c r="I1545">
        <v>7</v>
      </c>
      <c r="J1545">
        <v>6</v>
      </c>
      <c r="K1545">
        <v>2.396061203410599</v>
      </c>
      <c r="L1545">
        <v>100.22430000000001</v>
      </c>
    </row>
    <row r="1546" spans="1:12">
      <c r="A1546" s="73">
        <v>43165.333333333336</v>
      </c>
      <c r="B1546">
        <v>5.3</v>
      </c>
      <c r="C1546">
        <v>88.9</v>
      </c>
      <c r="D1546">
        <v>1.1924999999999999</v>
      </c>
      <c r="F1546">
        <v>1.1924999999999999</v>
      </c>
      <c r="G1546">
        <v>5</v>
      </c>
      <c r="H1546">
        <v>3</v>
      </c>
      <c r="I1546">
        <v>8</v>
      </c>
      <c r="J1546">
        <v>5</v>
      </c>
      <c r="K1546">
        <v>3.0552298335475729</v>
      </c>
      <c r="L1546">
        <v>88.767911249999983</v>
      </c>
    </row>
    <row r="1547" spans="1:12">
      <c r="A1547" s="73">
        <v>43165.375</v>
      </c>
      <c r="B1547">
        <v>6.61</v>
      </c>
      <c r="C1547">
        <v>87.7</v>
      </c>
      <c r="D1547">
        <v>1.18</v>
      </c>
      <c r="F1547">
        <v>1.18</v>
      </c>
      <c r="G1547">
        <v>5</v>
      </c>
      <c r="H1547">
        <v>3</v>
      </c>
      <c r="I1547">
        <v>9</v>
      </c>
      <c r="J1547">
        <v>7</v>
      </c>
      <c r="K1547">
        <v>0.19177530615039787</v>
      </c>
      <c r="L1547">
        <v>170.39482079000001</v>
      </c>
    </row>
    <row r="1548" spans="1:12">
      <c r="A1548" s="73">
        <v>43165.416666666664</v>
      </c>
      <c r="B1548">
        <v>6.57</v>
      </c>
      <c r="C1548">
        <v>101.7</v>
      </c>
      <c r="D1548">
        <v>1.1613</v>
      </c>
      <c r="F1548">
        <v>1.1613</v>
      </c>
      <c r="G1548">
        <v>6</v>
      </c>
      <c r="H1548">
        <v>3</v>
      </c>
      <c r="I1548">
        <v>10</v>
      </c>
      <c r="J1548">
        <v>7</v>
      </c>
      <c r="K1548">
        <v>0.22840903217779251</v>
      </c>
      <c r="L1548">
        <v>164.66850364545002</v>
      </c>
    </row>
    <row r="1549" spans="1:12">
      <c r="A1549" s="73">
        <v>43165.458333333336</v>
      </c>
      <c r="B1549">
        <v>7.4</v>
      </c>
      <c r="C1549">
        <v>123.4</v>
      </c>
      <c r="D1549">
        <v>1.145</v>
      </c>
      <c r="F1549">
        <v>1.145</v>
      </c>
      <c r="G1549">
        <v>6</v>
      </c>
      <c r="H1549">
        <v>3</v>
      </c>
      <c r="I1549">
        <v>11</v>
      </c>
      <c r="J1549">
        <v>7</v>
      </c>
      <c r="K1549">
        <v>0.1239592171093544</v>
      </c>
      <c r="L1549">
        <v>231.99074000000002</v>
      </c>
    </row>
    <row r="1550" spans="1:12">
      <c r="A1550" s="73">
        <v>43165.5</v>
      </c>
      <c r="B1550">
        <v>7.37</v>
      </c>
      <c r="C1550">
        <v>136.69999999999999</v>
      </c>
      <c r="D1550">
        <v>1.1333</v>
      </c>
      <c r="F1550">
        <v>1.1333</v>
      </c>
      <c r="G1550">
        <v>7</v>
      </c>
      <c r="H1550">
        <v>3</v>
      </c>
      <c r="I1550">
        <v>12</v>
      </c>
      <c r="J1550">
        <v>7</v>
      </c>
      <c r="K1550">
        <v>0.10373451162990019</v>
      </c>
      <c r="L1550">
        <v>226.83880810745001</v>
      </c>
    </row>
    <row r="1551" spans="1:12">
      <c r="A1551" s="73">
        <v>43165.541666666664</v>
      </c>
      <c r="B1551">
        <v>7.43</v>
      </c>
      <c r="C1551">
        <v>134.5</v>
      </c>
      <c r="D1551">
        <v>1.1252</v>
      </c>
      <c r="F1551">
        <v>1.1252</v>
      </c>
      <c r="G1551">
        <v>7</v>
      </c>
      <c r="H1551">
        <v>3</v>
      </c>
      <c r="I1551">
        <v>13</v>
      </c>
      <c r="J1551">
        <v>7</v>
      </c>
      <c r="K1551">
        <v>0.14598392258880796</v>
      </c>
      <c r="L1551">
        <v>230.76299617819998</v>
      </c>
    </row>
    <row r="1552" spans="1:12">
      <c r="A1552" s="73">
        <v>43165.583333333336</v>
      </c>
      <c r="B1552">
        <v>7.89</v>
      </c>
      <c r="C1552">
        <v>128.69999999999999</v>
      </c>
      <c r="D1552">
        <v>1.1180000000000001</v>
      </c>
      <c r="F1552">
        <v>1.1180000000000001</v>
      </c>
      <c r="G1552">
        <v>7</v>
      </c>
      <c r="H1552">
        <v>3</v>
      </c>
      <c r="I1552">
        <v>14</v>
      </c>
      <c r="J1552">
        <v>8</v>
      </c>
      <c r="K1552">
        <v>0.70909607327376933</v>
      </c>
      <c r="L1552">
        <v>274.563509571</v>
      </c>
    </row>
    <row r="1553" spans="1:12">
      <c r="A1553" s="73">
        <v>43165.625</v>
      </c>
      <c r="B1553">
        <v>7.55</v>
      </c>
      <c r="C1553">
        <v>120.1</v>
      </c>
      <c r="D1553">
        <v>1.113</v>
      </c>
      <c r="F1553">
        <v>1.113</v>
      </c>
      <c r="G1553">
        <v>6</v>
      </c>
      <c r="H1553">
        <v>3</v>
      </c>
      <c r="I1553">
        <v>15</v>
      </c>
      <c r="J1553">
        <v>8</v>
      </c>
      <c r="K1553">
        <v>0.2520827445066241</v>
      </c>
      <c r="L1553">
        <v>239.50027893749996</v>
      </c>
    </row>
    <row r="1554" spans="1:12">
      <c r="A1554" s="73">
        <v>43165.666666666664</v>
      </c>
      <c r="B1554">
        <v>8.32</v>
      </c>
      <c r="C1554">
        <v>94.4</v>
      </c>
      <c r="D1554">
        <v>1.1167</v>
      </c>
      <c r="F1554">
        <v>1.1167</v>
      </c>
      <c r="G1554">
        <v>5</v>
      </c>
      <c r="H1554">
        <v>3</v>
      </c>
      <c r="I1554">
        <v>16</v>
      </c>
      <c r="J1554">
        <v>8</v>
      </c>
      <c r="K1554">
        <v>1.6181835184792783</v>
      </c>
      <c r="L1554">
        <v>321.57072097280002</v>
      </c>
    </row>
    <row r="1555" spans="1:12">
      <c r="A1555" s="73">
        <v>43165.708333333336</v>
      </c>
      <c r="B1555">
        <v>9.84</v>
      </c>
      <c r="C1555">
        <v>79</v>
      </c>
      <c r="D1555">
        <v>1.1217999999999999</v>
      </c>
      <c r="F1555">
        <v>1.1217999999999999</v>
      </c>
      <c r="G1555">
        <v>5</v>
      </c>
      <c r="H1555">
        <v>3</v>
      </c>
      <c r="I1555">
        <v>17</v>
      </c>
      <c r="J1555">
        <v>10</v>
      </c>
      <c r="K1555">
        <v>7.7957019294382803</v>
      </c>
      <c r="L1555">
        <v>534.40527375359989</v>
      </c>
    </row>
    <row r="1556" spans="1:12">
      <c r="A1556" s="73">
        <v>43165.75</v>
      </c>
      <c r="B1556">
        <v>10.58</v>
      </c>
      <c r="C1556">
        <v>64.900000000000006</v>
      </c>
      <c r="D1556">
        <v>1.1324000000000001</v>
      </c>
      <c r="F1556">
        <v>1.1324000000000001</v>
      </c>
      <c r="G1556">
        <v>4</v>
      </c>
      <c r="H1556">
        <v>3</v>
      </c>
      <c r="I1556">
        <v>18</v>
      </c>
      <c r="J1556">
        <v>11</v>
      </c>
      <c r="K1556">
        <v>12.475577997931481</v>
      </c>
      <c r="L1556">
        <v>670.54336281439998</v>
      </c>
    </row>
    <row r="1557" spans="1:12">
      <c r="A1557" s="73">
        <v>43165.791666666664</v>
      </c>
      <c r="B1557">
        <v>9.83</v>
      </c>
      <c r="C1557">
        <v>57.1</v>
      </c>
      <c r="D1557">
        <v>1.1436999999999999</v>
      </c>
      <c r="F1557">
        <v>1.1436999999999999</v>
      </c>
      <c r="G1557">
        <v>4</v>
      </c>
      <c r="H1557">
        <v>3</v>
      </c>
      <c r="I1557">
        <v>19</v>
      </c>
      <c r="J1557">
        <v>10</v>
      </c>
      <c r="K1557">
        <v>7.7399603609451306</v>
      </c>
      <c r="L1557">
        <v>543.17863445094997</v>
      </c>
    </row>
    <row r="1558" spans="1:12">
      <c r="A1558" s="73">
        <v>43165.833333333336</v>
      </c>
      <c r="B1558">
        <v>8.56</v>
      </c>
      <c r="C1558">
        <v>51.4</v>
      </c>
      <c r="D1558">
        <v>1.1472</v>
      </c>
      <c r="F1558">
        <v>1.1472</v>
      </c>
      <c r="G1558">
        <v>3</v>
      </c>
      <c r="H1558">
        <v>3</v>
      </c>
      <c r="I1558">
        <v>20</v>
      </c>
      <c r="J1558">
        <v>9</v>
      </c>
      <c r="K1558">
        <v>2.2863811623149113</v>
      </c>
      <c r="L1558">
        <v>359.77454837760001</v>
      </c>
    </row>
    <row r="1559" spans="1:12">
      <c r="A1559" s="73">
        <v>43165.875</v>
      </c>
      <c r="B1559">
        <v>9.06</v>
      </c>
      <c r="C1559">
        <v>62.8</v>
      </c>
      <c r="D1559">
        <v>1.1516</v>
      </c>
      <c r="F1559">
        <v>1.1516</v>
      </c>
      <c r="G1559">
        <v>4</v>
      </c>
      <c r="H1559">
        <v>3</v>
      </c>
      <c r="I1559">
        <v>21</v>
      </c>
      <c r="J1559">
        <v>9</v>
      </c>
      <c r="K1559">
        <v>4.0484595869724789</v>
      </c>
      <c r="L1559">
        <v>428.20945613280003</v>
      </c>
    </row>
    <row r="1560" spans="1:12">
      <c r="A1560" s="73">
        <v>43165.916666666664</v>
      </c>
      <c r="B1560">
        <v>7.82</v>
      </c>
      <c r="C1560">
        <v>81.400000000000006</v>
      </c>
      <c r="D1560">
        <v>1.1541999999999999</v>
      </c>
      <c r="F1560">
        <v>1.1541999999999999</v>
      </c>
      <c r="G1560">
        <v>5</v>
      </c>
      <c r="H1560">
        <v>3</v>
      </c>
      <c r="I1560">
        <v>22</v>
      </c>
      <c r="J1560">
        <v>8</v>
      </c>
      <c r="K1560">
        <v>0.59610509382171095</v>
      </c>
      <c r="L1560">
        <v>275.97601131279998</v>
      </c>
    </row>
    <row r="1561" spans="1:12">
      <c r="A1561" s="73">
        <v>43165.958333333336</v>
      </c>
      <c r="B1561">
        <v>6.1</v>
      </c>
      <c r="C1561">
        <v>59.6</v>
      </c>
      <c r="D1561">
        <v>1.1537999999999999</v>
      </c>
      <c r="F1561">
        <v>1.1537999999999999</v>
      </c>
      <c r="G1561">
        <v>4</v>
      </c>
      <c r="H1561">
        <v>3</v>
      </c>
      <c r="I1561">
        <v>23</v>
      </c>
      <c r="J1561">
        <v>6</v>
      </c>
      <c r="K1561">
        <v>0.89855531299968039</v>
      </c>
      <c r="L1561">
        <v>130.94533889999997</v>
      </c>
    </row>
    <row r="1562" spans="1:12">
      <c r="A1562" s="73">
        <v>43166</v>
      </c>
      <c r="B1562">
        <v>7.04</v>
      </c>
      <c r="C1562">
        <v>61.6</v>
      </c>
      <c r="D1562">
        <v>1.1596</v>
      </c>
      <c r="F1562">
        <v>1.1596</v>
      </c>
      <c r="G1562">
        <v>4</v>
      </c>
      <c r="H1562">
        <v>3</v>
      </c>
      <c r="I1562">
        <v>0</v>
      </c>
      <c r="J1562">
        <v>7</v>
      </c>
      <c r="K1562">
        <v>6.2751355905840507E-5</v>
      </c>
      <c r="L1562">
        <v>202.3001423872</v>
      </c>
    </row>
    <row r="1563" spans="1:12">
      <c r="A1563" s="73">
        <v>43166.041666666664</v>
      </c>
      <c r="B1563">
        <v>5.96</v>
      </c>
      <c r="C1563">
        <v>54.1</v>
      </c>
      <c r="D1563">
        <v>1.1662999999999999</v>
      </c>
      <c r="F1563">
        <v>1.1662999999999999</v>
      </c>
      <c r="G1563">
        <v>3</v>
      </c>
      <c r="H1563">
        <v>3</v>
      </c>
      <c r="I1563">
        <v>1</v>
      </c>
      <c r="J1563">
        <v>6</v>
      </c>
      <c r="K1563">
        <v>1.1835733540955611</v>
      </c>
      <c r="L1563">
        <v>123.45794939839998</v>
      </c>
    </row>
    <row r="1564" spans="1:12">
      <c r="A1564" s="73">
        <v>43166.083333333336</v>
      </c>
      <c r="B1564">
        <v>5.22</v>
      </c>
      <c r="C1564">
        <v>55.9</v>
      </c>
      <c r="D1564">
        <v>1.1704000000000001</v>
      </c>
      <c r="F1564">
        <v>1.1704000000000001</v>
      </c>
      <c r="G1564">
        <v>3</v>
      </c>
      <c r="H1564">
        <v>3</v>
      </c>
      <c r="I1564">
        <v>2</v>
      </c>
      <c r="J1564">
        <v>5</v>
      </c>
      <c r="K1564">
        <v>3.3412972856023626</v>
      </c>
      <c r="L1564">
        <v>83.23688640959999</v>
      </c>
    </row>
    <row r="1565" spans="1:12">
      <c r="A1565" s="73">
        <v>43166.125</v>
      </c>
      <c r="B1565">
        <v>6.37</v>
      </c>
      <c r="C1565">
        <v>54.9</v>
      </c>
      <c r="D1565">
        <v>1.1735</v>
      </c>
      <c r="F1565">
        <v>1.1735</v>
      </c>
      <c r="G1565">
        <v>3</v>
      </c>
      <c r="H1565">
        <v>3</v>
      </c>
      <c r="I1565">
        <v>3</v>
      </c>
      <c r="J1565">
        <v>6</v>
      </c>
      <c r="K1565">
        <v>0.45957766231476582</v>
      </c>
      <c r="L1565">
        <v>151.66011999775</v>
      </c>
    </row>
    <row r="1566" spans="1:12">
      <c r="A1566" s="73">
        <v>43166.166666666664</v>
      </c>
      <c r="B1566">
        <v>7.04</v>
      </c>
      <c r="C1566">
        <v>51.7</v>
      </c>
      <c r="D1566">
        <v>1.1762999999999999</v>
      </c>
      <c r="F1566">
        <v>1.1762999999999999</v>
      </c>
      <c r="G1566">
        <v>3</v>
      </c>
      <c r="H1566">
        <v>3</v>
      </c>
      <c r="I1566">
        <v>4</v>
      </c>
      <c r="J1566">
        <v>7</v>
      </c>
      <c r="K1566">
        <v>6.2751355905840507E-5</v>
      </c>
      <c r="L1566">
        <v>205.21357148159998</v>
      </c>
    </row>
    <row r="1567" spans="1:12">
      <c r="A1567" s="73">
        <v>43166.208333333336</v>
      </c>
      <c r="B1567">
        <v>8.57</v>
      </c>
      <c r="C1567">
        <v>49</v>
      </c>
      <c r="D1567">
        <v>1.179</v>
      </c>
      <c r="F1567">
        <v>1.179</v>
      </c>
      <c r="G1567">
        <v>3</v>
      </c>
      <c r="H1567">
        <v>3</v>
      </c>
      <c r="I1567">
        <v>5</v>
      </c>
      <c r="J1567">
        <v>9</v>
      </c>
      <c r="K1567">
        <v>2.316722730808062</v>
      </c>
      <c r="L1567">
        <v>371.04473647350005</v>
      </c>
    </row>
    <row r="1568" spans="1:12">
      <c r="A1568" s="73">
        <v>43166.25</v>
      </c>
      <c r="B1568">
        <v>8.26</v>
      </c>
      <c r="C1568">
        <v>43.3</v>
      </c>
      <c r="D1568">
        <v>1.1803999999999999</v>
      </c>
      <c r="F1568">
        <v>1.1803999999999999</v>
      </c>
      <c r="G1568">
        <v>3</v>
      </c>
      <c r="H1568">
        <v>3</v>
      </c>
      <c r="I1568">
        <v>6</v>
      </c>
      <c r="J1568">
        <v>8</v>
      </c>
      <c r="K1568">
        <v>1.469134107520369</v>
      </c>
      <c r="L1568">
        <v>332.61309783519999</v>
      </c>
    </row>
    <row r="1569" spans="1:12">
      <c r="A1569" s="73">
        <v>43166.291666666664</v>
      </c>
      <c r="B1569">
        <v>8.7799999999999994</v>
      </c>
      <c r="C1569">
        <v>42.3</v>
      </c>
      <c r="D1569">
        <v>1.1840999999999999</v>
      </c>
      <c r="F1569">
        <v>1.1840999999999999</v>
      </c>
      <c r="G1569">
        <v>3</v>
      </c>
      <c r="H1569">
        <v>3</v>
      </c>
      <c r="I1569">
        <v>7</v>
      </c>
      <c r="J1569">
        <v>9</v>
      </c>
      <c r="K1569">
        <v>3.0000956691642373</v>
      </c>
      <c r="L1569">
        <v>400.72084379159992</v>
      </c>
    </row>
    <row r="1570" spans="1:12">
      <c r="A1570" s="73">
        <v>43166.333333333336</v>
      </c>
      <c r="B1570">
        <v>10.64</v>
      </c>
      <c r="C1570">
        <v>38.200000000000003</v>
      </c>
      <c r="D1570">
        <v>1.1840999999999999</v>
      </c>
      <c r="F1570">
        <v>1.1840999999999999</v>
      </c>
      <c r="G1570">
        <v>3</v>
      </c>
      <c r="H1570">
        <v>3</v>
      </c>
      <c r="I1570">
        <v>8</v>
      </c>
      <c r="J1570">
        <v>11</v>
      </c>
      <c r="K1570">
        <v>12.903027408890393</v>
      </c>
      <c r="L1570">
        <v>713.15391275520017</v>
      </c>
    </row>
    <row r="1571" spans="1:12">
      <c r="A1571" s="73">
        <v>43166.375</v>
      </c>
      <c r="B1571">
        <v>11.59</v>
      </c>
      <c r="C1571">
        <v>44.6</v>
      </c>
      <c r="D1571">
        <v>1.1777</v>
      </c>
      <c r="F1571">
        <v>1.1777</v>
      </c>
      <c r="G1571">
        <v>3</v>
      </c>
      <c r="H1571">
        <v>3</v>
      </c>
      <c r="I1571">
        <v>9</v>
      </c>
      <c r="J1571">
        <v>12</v>
      </c>
      <c r="K1571">
        <v>20.630476415739764</v>
      </c>
      <c r="L1571">
        <v>916.75858852914985</v>
      </c>
    </row>
    <row r="1572" spans="1:12">
      <c r="A1572" s="73">
        <v>43166.416666666664</v>
      </c>
      <c r="B1572">
        <v>12.78</v>
      </c>
      <c r="C1572">
        <v>44</v>
      </c>
      <c r="D1572">
        <v>1.1739999999999999</v>
      </c>
      <c r="F1572">
        <v>1.1739999999999999</v>
      </c>
      <c r="G1572">
        <v>3</v>
      </c>
      <c r="H1572">
        <v>3</v>
      </c>
      <c r="I1572">
        <v>10</v>
      </c>
      <c r="J1572">
        <v>13</v>
      </c>
      <c r="K1572">
        <v>32.85672306642477</v>
      </c>
      <c r="L1572">
        <v>1225.2667908239998</v>
      </c>
    </row>
    <row r="1573" spans="1:12">
      <c r="A1573" s="73">
        <v>43166.458333333336</v>
      </c>
      <c r="B1573">
        <v>13.21</v>
      </c>
      <c r="C1573">
        <v>46.6</v>
      </c>
      <c r="D1573">
        <v>1.1667000000000001</v>
      </c>
      <c r="F1573">
        <v>1.1667000000000001</v>
      </c>
      <c r="G1573">
        <v>3</v>
      </c>
      <c r="H1573">
        <v>3</v>
      </c>
      <c r="I1573">
        <v>11</v>
      </c>
      <c r="J1573">
        <v>13</v>
      </c>
      <c r="K1573">
        <v>37.971210511630296</v>
      </c>
      <c r="L1573">
        <v>1344.7379305693503</v>
      </c>
    </row>
    <row r="1574" spans="1:12">
      <c r="A1574" s="73">
        <v>43166.5</v>
      </c>
      <c r="B1574">
        <v>12.77</v>
      </c>
      <c r="C1574">
        <v>38.799999999999997</v>
      </c>
      <c r="D1574">
        <v>1.1613</v>
      </c>
      <c r="F1574">
        <v>1.1613</v>
      </c>
      <c r="G1574">
        <v>3</v>
      </c>
      <c r="H1574">
        <v>3</v>
      </c>
      <c r="I1574">
        <v>12</v>
      </c>
      <c r="J1574">
        <v>13</v>
      </c>
      <c r="K1574">
        <v>32.742181497931618</v>
      </c>
      <c r="L1574">
        <v>1209.1693277464499</v>
      </c>
    </row>
    <row r="1575" spans="1:12">
      <c r="A1575" s="73">
        <v>43166.541666666664</v>
      </c>
      <c r="B1575">
        <v>13.73</v>
      </c>
      <c r="C1575">
        <v>36.200000000000003</v>
      </c>
      <c r="D1575">
        <v>1.1581999999999999</v>
      </c>
      <c r="F1575">
        <v>1.1581999999999999</v>
      </c>
      <c r="G1575">
        <v>3</v>
      </c>
      <c r="H1575">
        <v>3</v>
      </c>
      <c r="I1575">
        <v>13</v>
      </c>
      <c r="J1575">
        <v>14</v>
      </c>
      <c r="K1575">
        <v>44.650172073274156</v>
      </c>
      <c r="L1575">
        <v>1498.8741739546999</v>
      </c>
    </row>
    <row r="1576" spans="1:12">
      <c r="A1576" s="73">
        <v>43166.583333333336</v>
      </c>
      <c r="B1576">
        <v>11.61</v>
      </c>
      <c r="C1576">
        <v>35.6</v>
      </c>
      <c r="D1576">
        <v>1.1559999999999999</v>
      </c>
      <c r="F1576">
        <v>1.1559999999999999</v>
      </c>
      <c r="G1576">
        <v>3</v>
      </c>
      <c r="H1576">
        <v>3</v>
      </c>
      <c r="I1576">
        <v>14</v>
      </c>
      <c r="J1576">
        <v>12</v>
      </c>
      <c r="K1576">
        <v>20.812559552726064</v>
      </c>
      <c r="L1576">
        <v>904.53317041799983</v>
      </c>
    </row>
    <row r="1577" spans="1:12">
      <c r="A1577" s="73">
        <v>43166.625</v>
      </c>
      <c r="B1577">
        <v>10.85</v>
      </c>
      <c r="C1577">
        <v>31.9</v>
      </c>
      <c r="D1577">
        <v>1.1547000000000001</v>
      </c>
      <c r="F1577">
        <v>1.1547000000000001</v>
      </c>
      <c r="G1577">
        <v>2</v>
      </c>
      <c r="H1577">
        <v>3</v>
      </c>
      <c r="I1577">
        <v>15</v>
      </c>
      <c r="J1577">
        <v>11</v>
      </c>
      <c r="K1577">
        <v>14.455800347246564</v>
      </c>
      <c r="L1577">
        <v>737.44287631874988</v>
      </c>
    </row>
    <row r="1578" spans="1:12">
      <c r="A1578" s="73">
        <v>43166.666666666664</v>
      </c>
      <c r="B1578">
        <v>9.23</v>
      </c>
      <c r="C1578">
        <v>26.6</v>
      </c>
      <c r="D1578">
        <v>1.1564000000000001</v>
      </c>
      <c r="F1578">
        <v>1.1564000000000001</v>
      </c>
      <c r="G1578">
        <v>2</v>
      </c>
      <c r="H1578">
        <v>3</v>
      </c>
      <c r="I1578">
        <v>16</v>
      </c>
      <c r="J1578">
        <v>9</v>
      </c>
      <c r="K1578">
        <v>4.7614662513560519</v>
      </c>
      <c r="L1578">
        <v>454.65627601940008</v>
      </c>
    </row>
    <row r="1579" spans="1:12">
      <c r="A1579" s="73">
        <v>43166.708333333336</v>
      </c>
      <c r="B1579">
        <v>9.31</v>
      </c>
      <c r="C1579">
        <v>26.6</v>
      </c>
      <c r="D1579">
        <v>1.1617999999999999</v>
      </c>
      <c r="F1579">
        <v>1.1617999999999999</v>
      </c>
      <c r="G1579">
        <v>2</v>
      </c>
      <c r="H1579">
        <v>3</v>
      </c>
      <c r="I1579">
        <v>17</v>
      </c>
      <c r="J1579">
        <v>9</v>
      </c>
      <c r="K1579">
        <v>5.1169987993012631</v>
      </c>
      <c r="L1579">
        <v>468.75986382190001</v>
      </c>
    </row>
    <row r="1580" spans="1:12">
      <c r="A1580" s="73">
        <v>43166.75</v>
      </c>
      <c r="B1580">
        <v>8.3800000000000008</v>
      </c>
      <c r="C1580">
        <v>37</v>
      </c>
      <c r="D1580">
        <v>1.1676</v>
      </c>
      <c r="F1580">
        <v>1.1676</v>
      </c>
      <c r="G1580">
        <v>3</v>
      </c>
      <c r="H1580">
        <v>3</v>
      </c>
      <c r="I1580">
        <v>18</v>
      </c>
      <c r="J1580">
        <v>8</v>
      </c>
      <c r="K1580">
        <v>1.7744329294381878</v>
      </c>
      <c r="L1580">
        <v>343.55489955360008</v>
      </c>
    </row>
    <row r="1581" spans="1:12">
      <c r="A1581" s="73">
        <v>43166.791666666664</v>
      </c>
      <c r="B1581">
        <v>6.76</v>
      </c>
      <c r="C1581">
        <v>50.4</v>
      </c>
      <c r="D1581">
        <v>1.1721999999999999</v>
      </c>
      <c r="F1581">
        <v>1.1721999999999999</v>
      </c>
      <c r="G1581">
        <v>3</v>
      </c>
      <c r="H1581">
        <v>3</v>
      </c>
      <c r="I1581">
        <v>19</v>
      </c>
      <c r="J1581">
        <v>7</v>
      </c>
      <c r="K1581">
        <v>8.2898833547668388E-2</v>
      </c>
      <c r="L1581">
        <v>181.05553631359999</v>
      </c>
    </row>
    <row r="1582" spans="1:12">
      <c r="A1582" s="73">
        <v>43166.833333333336</v>
      </c>
      <c r="B1582">
        <v>5.71</v>
      </c>
      <c r="C1582">
        <v>55.6</v>
      </c>
      <c r="D1582">
        <v>1.1772</v>
      </c>
      <c r="F1582">
        <v>1.1772</v>
      </c>
      <c r="G1582">
        <v>3</v>
      </c>
      <c r="H1582">
        <v>3</v>
      </c>
      <c r="I1582">
        <v>20</v>
      </c>
      <c r="J1582">
        <v>6</v>
      </c>
      <c r="K1582">
        <v>1.7900341417667776</v>
      </c>
      <c r="L1582">
        <v>109.5793153146</v>
      </c>
    </row>
    <row r="1583" spans="1:12">
      <c r="A1583" s="73">
        <v>43166.875</v>
      </c>
      <c r="B1583">
        <v>4.3499999999999996</v>
      </c>
      <c r="C1583">
        <v>64.3</v>
      </c>
      <c r="D1583">
        <v>1.1818</v>
      </c>
      <c r="F1583">
        <v>1.1818</v>
      </c>
      <c r="G1583">
        <v>4</v>
      </c>
      <c r="H1583">
        <v>3</v>
      </c>
      <c r="I1583">
        <v>21</v>
      </c>
      <c r="J1583">
        <v>4</v>
      </c>
      <c r="K1583">
        <v>7.2787808266981964</v>
      </c>
      <c r="L1583">
        <v>48.638677837499984</v>
      </c>
    </row>
    <row r="1584" spans="1:12">
      <c r="A1584" s="73">
        <v>43166.916666666664</v>
      </c>
      <c r="B1584">
        <v>2.83</v>
      </c>
      <c r="C1584">
        <v>63</v>
      </c>
      <c r="D1584">
        <v>1.1840999999999999</v>
      </c>
      <c r="F1584">
        <v>1.1840999999999999</v>
      </c>
      <c r="G1584">
        <v>4</v>
      </c>
      <c r="H1584">
        <v>3</v>
      </c>
      <c r="I1584">
        <v>22</v>
      </c>
      <c r="J1584">
        <v>3</v>
      </c>
      <c r="K1584">
        <v>17.790862415739191</v>
      </c>
      <c r="L1584">
        <v>13.41892396335</v>
      </c>
    </row>
    <row r="1585" spans="1:12">
      <c r="A1585" s="73">
        <v>43166.958333333336</v>
      </c>
      <c r="B1585">
        <v>1.82</v>
      </c>
      <c r="C1585">
        <v>64.599999999999994</v>
      </c>
      <c r="D1585">
        <v>1.1882999999999999</v>
      </c>
      <c r="F1585">
        <v>1.1882999999999999</v>
      </c>
      <c r="G1585">
        <v>4</v>
      </c>
      <c r="H1585">
        <v>3</v>
      </c>
      <c r="I1585">
        <v>23</v>
      </c>
      <c r="J1585">
        <v>2</v>
      </c>
      <c r="K1585">
        <v>27.331163997930901</v>
      </c>
      <c r="L1585">
        <v>3.5818736772000004</v>
      </c>
    </row>
    <row r="1586" spans="1:12">
      <c r="A1586" s="73">
        <v>43167</v>
      </c>
      <c r="B1586">
        <v>1.49</v>
      </c>
      <c r="C1586">
        <v>121.5</v>
      </c>
      <c r="D1586">
        <v>1.1892</v>
      </c>
      <c r="F1586">
        <v>1.1892</v>
      </c>
      <c r="G1586">
        <v>6</v>
      </c>
      <c r="H1586">
        <v>3</v>
      </c>
      <c r="I1586">
        <v>0</v>
      </c>
      <c r="J1586">
        <v>1</v>
      </c>
      <c r="K1586">
        <v>30.890492237656908</v>
      </c>
      <c r="L1586">
        <v>1.9669064753999999</v>
      </c>
    </row>
    <row r="1587" spans="1:12">
      <c r="A1587" s="73">
        <v>43167.041666666664</v>
      </c>
      <c r="B1587">
        <v>2.2999999999999998</v>
      </c>
      <c r="C1587">
        <v>183.4</v>
      </c>
      <c r="D1587">
        <v>1.1962999999999999</v>
      </c>
      <c r="F1587">
        <v>1.1962999999999999</v>
      </c>
      <c r="G1587">
        <v>9</v>
      </c>
      <c r="H1587">
        <v>3</v>
      </c>
      <c r="I1587">
        <v>1</v>
      </c>
      <c r="J1587">
        <v>2</v>
      </c>
      <c r="K1587">
        <v>22.542759285602173</v>
      </c>
      <c r="L1587">
        <v>7.2776910499999987</v>
      </c>
    </row>
    <row r="1588" spans="1:12">
      <c r="A1588" s="73">
        <v>43167.083333333336</v>
      </c>
      <c r="B1588">
        <v>4.8099999999999996</v>
      </c>
      <c r="C1588">
        <v>201.8</v>
      </c>
      <c r="D1588">
        <v>1.1953</v>
      </c>
      <c r="F1588">
        <v>1.1953</v>
      </c>
      <c r="G1588">
        <v>10</v>
      </c>
      <c r="H1588">
        <v>3</v>
      </c>
      <c r="I1588">
        <v>2</v>
      </c>
      <c r="J1588">
        <v>5</v>
      </c>
      <c r="K1588">
        <v>5.0082929773831584</v>
      </c>
      <c r="L1588">
        <v>66.509265693649994</v>
      </c>
    </row>
    <row r="1589" spans="1:12">
      <c r="A1589" s="73">
        <v>43167.125</v>
      </c>
      <c r="B1589">
        <v>7.25</v>
      </c>
      <c r="C1589">
        <v>215.3</v>
      </c>
      <c r="D1589">
        <v>1.1996</v>
      </c>
      <c r="F1589">
        <v>1.1996</v>
      </c>
      <c r="G1589">
        <v>11</v>
      </c>
      <c r="H1589">
        <v>3</v>
      </c>
      <c r="I1589">
        <v>3</v>
      </c>
      <c r="J1589">
        <v>7</v>
      </c>
      <c r="K1589">
        <v>4.0835689712084018E-2</v>
      </c>
      <c r="L1589">
        <v>228.57065937499999</v>
      </c>
    </row>
    <row r="1590" spans="1:12">
      <c r="A1590" s="73">
        <v>43167.166666666664</v>
      </c>
      <c r="B1590">
        <v>7.38</v>
      </c>
      <c r="C1590">
        <v>229.8</v>
      </c>
      <c r="D1590">
        <v>1.1972</v>
      </c>
      <c r="F1590">
        <v>1.1972</v>
      </c>
      <c r="G1590">
        <v>11</v>
      </c>
      <c r="H1590">
        <v>3</v>
      </c>
      <c r="I1590">
        <v>4</v>
      </c>
      <c r="J1590">
        <v>7</v>
      </c>
      <c r="K1590">
        <v>0.11027608012305139</v>
      </c>
      <c r="L1590">
        <v>240.6056370192</v>
      </c>
    </row>
    <row r="1591" spans="1:12">
      <c r="A1591" s="73">
        <v>43167.208333333336</v>
      </c>
      <c r="B1591">
        <v>9.02</v>
      </c>
      <c r="C1591">
        <v>234.3</v>
      </c>
      <c r="D1591">
        <v>1.1972</v>
      </c>
      <c r="F1591">
        <v>1.1972</v>
      </c>
      <c r="G1591">
        <v>11</v>
      </c>
      <c r="H1591">
        <v>3</v>
      </c>
      <c r="I1591">
        <v>5</v>
      </c>
      <c r="J1591">
        <v>9</v>
      </c>
      <c r="K1591">
        <v>3.8890933129998699</v>
      </c>
      <c r="L1591">
        <v>439.29506566879996</v>
      </c>
    </row>
    <row r="1592" spans="1:12">
      <c r="A1592" s="73">
        <v>43167.25</v>
      </c>
      <c r="B1592">
        <v>9.24</v>
      </c>
      <c r="C1592">
        <v>237.7</v>
      </c>
      <c r="D1592">
        <v>1.1924999999999999</v>
      </c>
      <c r="F1592">
        <v>1.1924999999999999</v>
      </c>
      <c r="G1592">
        <v>12</v>
      </c>
      <c r="H1592">
        <v>3</v>
      </c>
      <c r="I1592">
        <v>6</v>
      </c>
      <c r="J1592">
        <v>9</v>
      </c>
      <c r="K1592">
        <v>4.8052078198492021</v>
      </c>
      <c r="L1592">
        <v>470.37508056000001</v>
      </c>
    </row>
    <row r="1593" spans="1:12">
      <c r="A1593" s="73">
        <v>43167.291666666664</v>
      </c>
      <c r="B1593">
        <v>6.85</v>
      </c>
      <c r="C1593">
        <v>239.9</v>
      </c>
      <c r="D1593">
        <v>1.1874</v>
      </c>
      <c r="F1593">
        <v>1.1874</v>
      </c>
      <c r="G1593">
        <v>12</v>
      </c>
      <c r="H1593">
        <v>3</v>
      </c>
      <c r="I1593">
        <v>7</v>
      </c>
      <c r="J1593">
        <v>7</v>
      </c>
      <c r="K1593">
        <v>3.9172949986030485E-2</v>
      </c>
      <c r="L1593">
        <v>190.82653451249996</v>
      </c>
    </row>
    <row r="1594" spans="1:12">
      <c r="A1594" s="73">
        <v>43167.333333333336</v>
      </c>
      <c r="B1594">
        <v>5.74</v>
      </c>
      <c r="C1594">
        <v>242.5</v>
      </c>
      <c r="D1594">
        <v>1.1717</v>
      </c>
      <c r="F1594">
        <v>1.1717</v>
      </c>
      <c r="G1594">
        <v>12</v>
      </c>
      <c r="H1594">
        <v>3</v>
      </c>
      <c r="I1594">
        <v>8</v>
      </c>
      <c r="J1594">
        <v>6</v>
      </c>
      <c r="K1594">
        <v>1.7106588472462307</v>
      </c>
      <c r="L1594">
        <v>110.79549738040002</v>
      </c>
    </row>
    <row r="1595" spans="1:12">
      <c r="A1595" s="73">
        <v>43167.375</v>
      </c>
      <c r="B1595">
        <v>5.26</v>
      </c>
      <c r="C1595">
        <v>248.6</v>
      </c>
      <c r="D1595">
        <v>1.1581999999999999</v>
      </c>
      <c r="F1595">
        <v>1.1581999999999999</v>
      </c>
      <c r="G1595">
        <v>12</v>
      </c>
      <c r="H1595">
        <v>3</v>
      </c>
      <c r="I1595">
        <v>9</v>
      </c>
      <c r="J1595">
        <v>5</v>
      </c>
      <c r="K1595">
        <v>3.1966635595749677</v>
      </c>
      <c r="L1595">
        <v>84.277335661599977</v>
      </c>
    </row>
    <row r="1596" spans="1:12">
      <c r="A1596" s="73">
        <v>43167.416666666664</v>
      </c>
      <c r="B1596">
        <v>7.03</v>
      </c>
      <c r="C1596">
        <v>243.3</v>
      </c>
      <c r="D1596">
        <v>1.1476</v>
      </c>
      <c r="F1596">
        <v>1.1476</v>
      </c>
      <c r="G1596">
        <v>12</v>
      </c>
      <c r="H1596">
        <v>3</v>
      </c>
      <c r="I1596">
        <v>10</v>
      </c>
      <c r="J1596">
        <v>7</v>
      </c>
      <c r="K1596">
        <v>3.2118286275449034E-4</v>
      </c>
      <c r="L1596">
        <v>199.35471831260003</v>
      </c>
    </row>
    <row r="1597" spans="1:12">
      <c r="A1597" s="73">
        <v>43167.458333333336</v>
      </c>
      <c r="B1597">
        <v>7.19</v>
      </c>
      <c r="C1597">
        <v>228.7</v>
      </c>
      <c r="D1597">
        <v>1.1436999999999999</v>
      </c>
      <c r="F1597">
        <v>1.1436999999999999</v>
      </c>
      <c r="G1597">
        <v>11</v>
      </c>
      <c r="H1597">
        <v>3</v>
      </c>
      <c r="I1597">
        <v>11</v>
      </c>
      <c r="J1597">
        <v>7</v>
      </c>
      <c r="K1597">
        <v>2.0186278753176079E-2</v>
      </c>
      <c r="L1597">
        <v>212.55376230415001</v>
      </c>
    </row>
    <row r="1598" spans="1:12">
      <c r="A1598" s="73">
        <v>43167.5</v>
      </c>
      <c r="B1598">
        <v>7.38</v>
      </c>
      <c r="C1598">
        <v>223.2</v>
      </c>
      <c r="D1598">
        <v>1.1324000000000001</v>
      </c>
      <c r="F1598">
        <v>1.1324000000000001</v>
      </c>
      <c r="G1598">
        <v>11</v>
      </c>
      <c r="H1598">
        <v>3</v>
      </c>
      <c r="I1598">
        <v>12</v>
      </c>
      <c r="J1598">
        <v>7</v>
      </c>
      <c r="K1598">
        <v>0.11027608012305139</v>
      </c>
      <c r="L1598">
        <v>227.58254540640002</v>
      </c>
    </row>
    <row r="1599" spans="1:12">
      <c r="A1599" s="73">
        <v>43167.541666666664</v>
      </c>
      <c r="B1599">
        <v>8.8800000000000008</v>
      </c>
      <c r="C1599">
        <v>235.4</v>
      </c>
      <c r="D1599">
        <v>1.1243000000000001</v>
      </c>
      <c r="F1599">
        <v>1.1243000000000001</v>
      </c>
      <c r="G1599">
        <v>11</v>
      </c>
      <c r="H1599">
        <v>3</v>
      </c>
      <c r="I1599">
        <v>13</v>
      </c>
      <c r="J1599">
        <v>9</v>
      </c>
      <c r="K1599">
        <v>3.3565113540957556</v>
      </c>
      <c r="L1599">
        <v>393.63264852480012</v>
      </c>
    </row>
    <row r="1600" spans="1:12">
      <c r="A1600" s="73">
        <v>43167.583333333336</v>
      </c>
      <c r="B1600">
        <v>11.46</v>
      </c>
      <c r="C1600">
        <v>233.3</v>
      </c>
      <c r="D1600">
        <v>1.1205000000000001</v>
      </c>
      <c r="F1600">
        <v>1.1205000000000001</v>
      </c>
      <c r="G1600">
        <v>11</v>
      </c>
      <c r="H1600">
        <v>3</v>
      </c>
      <c r="I1600">
        <v>14</v>
      </c>
      <c r="J1600">
        <v>11</v>
      </c>
      <c r="K1600">
        <v>19.466436025328807</v>
      </c>
      <c r="L1600">
        <v>843.20994119400018</v>
      </c>
    </row>
    <row r="1601" spans="1:12">
      <c r="A1601" s="73">
        <v>43167.625</v>
      </c>
      <c r="B1601">
        <v>11.59</v>
      </c>
      <c r="C1601">
        <v>231.8</v>
      </c>
      <c r="D1601">
        <v>1.1158999999999999</v>
      </c>
      <c r="F1601">
        <v>1.1158999999999999</v>
      </c>
      <c r="G1601">
        <v>11</v>
      </c>
      <c r="H1601">
        <v>3</v>
      </c>
      <c r="I1601">
        <v>15</v>
      </c>
      <c r="J1601">
        <v>12</v>
      </c>
      <c r="K1601">
        <v>20.630476415739764</v>
      </c>
      <c r="L1601">
        <v>868.65153174804982</v>
      </c>
    </row>
    <row r="1602" spans="1:12">
      <c r="A1602" s="73">
        <v>43167.666666666664</v>
      </c>
      <c r="B1602">
        <v>10.43</v>
      </c>
      <c r="C1602">
        <v>239.6</v>
      </c>
      <c r="D1602">
        <v>1.1116999999999999</v>
      </c>
      <c r="F1602">
        <v>1.1116999999999999</v>
      </c>
      <c r="G1602">
        <v>12</v>
      </c>
      <c r="H1602">
        <v>3</v>
      </c>
      <c r="I1602">
        <v>16</v>
      </c>
      <c r="J1602">
        <v>10</v>
      </c>
      <c r="K1602">
        <v>11.438454470534209</v>
      </c>
      <c r="L1602">
        <v>630.68214391594995</v>
      </c>
    </row>
    <row r="1603" spans="1:12">
      <c r="A1603" s="73">
        <v>43167.708333333336</v>
      </c>
      <c r="B1603">
        <v>10.16</v>
      </c>
      <c r="C1603">
        <v>240.9</v>
      </c>
      <c r="D1603">
        <v>1.1142000000000001</v>
      </c>
      <c r="F1603">
        <v>1.1142000000000001</v>
      </c>
      <c r="G1603">
        <v>12</v>
      </c>
      <c r="H1603">
        <v>3</v>
      </c>
      <c r="I1603">
        <v>17</v>
      </c>
      <c r="J1603">
        <v>10</v>
      </c>
      <c r="K1603">
        <v>9.685032121219125</v>
      </c>
      <c r="L1603">
        <v>584.27093468160012</v>
      </c>
    </row>
    <row r="1604" spans="1:12">
      <c r="A1604" s="73">
        <v>43167.75</v>
      </c>
      <c r="B1604">
        <v>8.24</v>
      </c>
      <c r="C1604">
        <v>230.9</v>
      </c>
      <c r="D1604">
        <v>1.1238999999999999</v>
      </c>
      <c r="F1604">
        <v>1.1238999999999999</v>
      </c>
      <c r="G1604">
        <v>11</v>
      </c>
      <c r="H1604">
        <v>3</v>
      </c>
      <c r="I1604">
        <v>18</v>
      </c>
      <c r="J1604">
        <v>8</v>
      </c>
      <c r="K1604">
        <v>1.4210509705340673</v>
      </c>
      <c r="L1604">
        <v>314.39766407679997</v>
      </c>
    </row>
    <row r="1605" spans="1:12">
      <c r="A1605" s="73">
        <v>43167.791666666664</v>
      </c>
      <c r="B1605">
        <v>9.65</v>
      </c>
      <c r="C1605">
        <v>234.6</v>
      </c>
      <c r="D1605">
        <v>1.1255999999999999</v>
      </c>
      <c r="F1605">
        <v>1.1255999999999999</v>
      </c>
      <c r="G1605">
        <v>11</v>
      </c>
      <c r="H1605">
        <v>3</v>
      </c>
      <c r="I1605">
        <v>19</v>
      </c>
      <c r="J1605">
        <v>10</v>
      </c>
      <c r="K1605">
        <v>6.7708121280684077</v>
      </c>
      <c r="L1605">
        <v>505.75015995000001</v>
      </c>
    </row>
    <row r="1606" spans="1:12">
      <c r="A1606" s="73">
        <v>43167.833333333336</v>
      </c>
      <c r="B1606">
        <v>9.69</v>
      </c>
      <c r="C1606">
        <v>243.5</v>
      </c>
      <c r="D1606">
        <v>1.1333</v>
      </c>
      <c r="F1606">
        <v>1.1333</v>
      </c>
      <c r="G1606">
        <v>12</v>
      </c>
      <c r="H1606">
        <v>3</v>
      </c>
      <c r="I1606">
        <v>20</v>
      </c>
      <c r="J1606">
        <v>10</v>
      </c>
      <c r="K1606">
        <v>6.9805784020410089</v>
      </c>
      <c r="L1606">
        <v>515.56832087984992</v>
      </c>
    </row>
    <row r="1607" spans="1:12">
      <c r="A1607" s="73">
        <v>43167.875</v>
      </c>
      <c r="B1607">
        <v>7.79</v>
      </c>
      <c r="C1607">
        <v>245.9</v>
      </c>
      <c r="D1607">
        <v>1.1324000000000001</v>
      </c>
      <c r="F1607">
        <v>1.1324000000000001</v>
      </c>
      <c r="G1607">
        <v>12</v>
      </c>
      <c r="H1607">
        <v>3</v>
      </c>
      <c r="I1607">
        <v>21</v>
      </c>
      <c r="J1607">
        <v>8</v>
      </c>
      <c r="K1607">
        <v>0.55068038834225652</v>
      </c>
      <c r="L1607">
        <v>267.65923850180002</v>
      </c>
    </row>
    <row r="1608" spans="1:12">
      <c r="A1608" s="73">
        <v>43167.916666666664</v>
      </c>
      <c r="B1608">
        <v>10.56</v>
      </c>
      <c r="C1608">
        <v>243.7</v>
      </c>
      <c r="D1608">
        <v>1.1307</v>
      </c>
      <c r="F1608">
        <v>1.1307</v>
      </c>
      <c r="G1608">
        <v>12</v>
      </c>
      <c r="H1608">
        <v>3</v>
      </c>
      <c r="I1608">
        <v>22</v>
      </c>
      <c r="J1608">
        <v>11</v>
      </c>
      <c r="K1608">
        <v>12.334694860945183</v>
      </c>
      <c r="L1608">
        <v>665.7468973056001</v>
      </c>
    </row>
    <row r="1609" spans="1:12">
      <c r="A1609" s="73">
        <v>43167.958333333336</v>
      </c>
      <c r="B1609">
        <v>11.28</v>
      </c>
      <c r="C1609">
        <v>242</v>
      </c>
      <c r="D1609">
        <v>1.1333</v>
      </c>
      <c r="F1609">
        <v>1.1333</v>
      </c>
      <c r="G1609">
        <v>12</v>
      </c>
      <c r="H1609">
        <v>3</v>
      </c>
      <c r="I1609">
        <v>23</v>
      </c>
      <c r="J1609">
        <v>11</v>
      </c>
      <c r="K1609">
        <v>17.91048779245207</v>
      </c>
      <c r="L1609">
        <v>813.28393198079993</v>
      </c>
    </row>
    <row r="1610" spans="1:12">
      <c r="A1610" s="73">
        <v>43168</v>
      </c>
      <c r="B1610">
        <v>10.31</v>
      </c>
      <c r="C1610">
        <v>240.4</v>
      </c>
      <c r="D1610">
        <v>1.1329</v>
      </c>
      <c r="F1610">
        <v>1.1329</v>
      </c>
      <c r="G1610">
        <v>12</v>
      </c>
      <c r="H1610">
        <v>3</v>
      </c>
      <c r="I1610">
        <v>0</v>
      </c>
      <c r="J1610">
        <v>10</v>
      </c>
      <c r="K1610">
        <v>10.641155648616397</v>
      </c>
      <c r="L1610">
        <v>620.77980046195012</v>
      </c>
    </row>
    <row r="1611" spans="1:12">
      <c r="A1611" s="73">
        <v>43168.041666666664</v>
      </c>
      <c r="B1611">
        <v>12.87</v>
      </c>
      <c r="C1611">
        <v>235.4</v>
      </c>
      <c r="D1611">
        <v>1.1336999999999999</v>
      </c>
      <c r="F1611">
        <v>1.1336999999999999</v>
      </c>
      <c r="G1611">
        <v>11</v>
      </c>
      <c r="H1611">
        <v>3</v>
      </c>
      <c r="I1611">
        <v>1</v>
      </c>
      <c r="J1611">
        <v>13</v>
      </c>
      <c r="K1611">
        <v>33.896597182863133</v>
      </c>
      <c r="L1611">
        <v>1208.3807319655498</v>
      </c>
    </row>
    <row r="1612" spans="1:12">
      <c r="A1612" s="73">
        <v>43168.083333333336</v>
      </c>
      <c r="B1612">
        <v>9.9499999999999993</v>
      </c>
      <c r="C1612">
        <v>241.7</v>
      </c>
      <c r="D1612">
        <v>1.1336999999999999</v>
      </c>
      <c r="F1612">
        <v>1.1336999999999999</v>
      </c>
      <c r="G1612">
        <v>12</v>
      </c>
      <c r="H1612">
        <v>3</v>
      </c>
      <c r="I1612">
        <v>2</v>
      </c>
      <c r="J1612">
        <v>10</v>
      </c>
      <c r="K1612">
        <v>8.4220591828629416</v>
      </c>
      <c r="L1612">
        <v>558.38969289374984</v>
      </c>
    </row>
    <row r="1613" spans="1:12">
      <c r="A1613" s="73">
        <v>43168.125</v>
      </c>
      <c r="B1613">
        <v>10.91</v>
      </c>
      <c r="C1613">
        <v>241.4</v>
      </c>
      <c r="D1613">
        <v>1.1372</v>
      </c>
      <c r="F1613">
        <v>1.1372</v>
      </c>
      <c r="G1613">
        <v>12</v>
      </c>
      <c r="H1613">
        <v>3</v>
      </c>
      <c r="I1613">
        <v>3</v>
      </c>
      <c r="J1613">
        <v>11</v>
      </c>
      <c r="K1613">
        <v>14.915649758205475</v>
      </c>
      <c r="L1613">
        <v>738.38201027060006</v>
      </c>
    </row>
    <row r="1614" spans="1:12">
      <c r="A1614" s="73">
        <v>43168.166666666664</v>
      </c>
      <c r="B1614">
        <v>11.28</v>
      </c>
      <c r="C1614">
        <v>236</v>
      </c>
      <c r="D1614">
        <v>1.1406000000000001</v>
      </c>
      <c r="F1614">
        <v>1.1406000000000001</v>
      </c>
      <c r="G1614">
        <v>11</v>
      </c>
      <c r="H1614">
        <v>3</v>
      </c>
      <c r="I1614">
        <v>4</v>
      </c>
      <c r="J1614">
        <v>11</v>
      </c>
      <c r="K1614">
        <v>17.91048779245207</v>
      </c>
      <c r="L1614">
        <v>818.52259138559998</v>
      </c>
    </row>
    <row r="1615" spans="1:12">
      <c r="A1615" s="73">
        <v>43168.208333333336</v>
      </c>
      <c r="B1615">
        <v>11.49</v>
      </c>
      <c r="C1615">
        <v>229.6</v>
      </c>
      <c r="D1615">
        <v>1.1415</v>
      </c>
      <c r="F1615">
        <v>1.1415</v>
      </c>
      <c r="G1615">
        <v>11</v>
      </c>
      <c r="H1615">
        <v>3</v>
      </c>
      <c r="I1615">
        <v>5</v>
      </c>
      <c r="J1615">
        <v>11</v>
      </c>
      <c r="K1615">
        <v>19.732060730808254</v>
      </c>
      <c r="L1615">
        <v>865.77692414174999</v>
      </c>
    </row>
    <row r="1616" spans="1:12">
      <c r="A1616" s="73">
        <v>43168.25</v>
      </c>
      <c r="B1616">
        <v>10.99</v>
      </c>
      <c r="C1616">
        <v>226.7</v>
      </c>
      <c r="D1616">
        <v>1.1418999999999999</v>
      </c>
      <c r="F1616">
        <v>1.1418999999999999</v>
      </c>
      <c r="G1616">
        <v>11</v>
      </c>
      <c r="H1616">
        <v>3</v>
      </c>
      <c r="I1616">
        <v>6</v>
      </c>
      <c r="J1616">
        <v>11</v>
      </c>
      <c r="K1616">
        <v>15.539982306150687</v>
      </c>
      <c r="L1616">
        <v>757.86378506405003</v>
      </c>
    </row>
    <row r="1617" spans="1:12">
      <c r="A1617" s="73">
        <v>43168.291666666664</v>
      </c>
      <c r="B1617">
        <v>11.41</v>
      </c>
      <c r="C1617">
        <v>234</v>
      </c>
      <c r="D1617">
        <v>1.1367</v>
      </c>
      <c r="F1617">
        <v>1.1367</v>
      </c>
      <c r="G1617">
        <v>11</v>
      </c>
      <c r="H1617">
        <v>3</v>
      </c>
      <c r="I1617">
        <v>7</v>
      </c>
      <c r="J1617">
        <v>11</v>
      </c>
      <c r="K1617">
        <v>19.027728182863044</v>
      </c>
      <c r="L1617">
        <v>844.25335970535014</v>
      </c>
    </row>
    <row r="1618" spans="1:12">
      <c r="A1618" s="73">
        <v>43168.333333333336</v>
      </c>
      <c r="B1618">
        <v>11.82</v>
      </c>
      <c r="C1618">
        <v>244.4</v>
      </c>
      <c r="D1618">
        <v>1.1188</v>
      </c>
      <c r="F1618">
        <v>1.1188</v>
      </c>
      <c r="G1618">
        <v>12</v>
      </c>
      <c r="H1618">
        <v>3</v>
      </c>
      <c r="I1618">
        <v>8</v>
      </c>
      <c r="J1618">
        <v>12</v>
      </c>
      <c r="K1618">
        <v>22.772732491082248</v>
      </c>
      <c r="L1618">
        <v>923.79347773920006</v>
      </c>
    </row>
    <row r="1619" spans="1:12">
      <c r="A1619" s="73">
        <v>43168.375</v>
      </c>
      <c r="B1619">
        <v>14.89</v>
      </c>
      <c r="C1619">
        <v>261</v>
      </c>
      <c r="D1619">
        <v>1.1084000000000001</v>
      </c>
      <c r="F1619">
        <v>1.1084000000000001</v>
      </c>
      <c r="G1619">
        <v>13</v>
      </c>
      <c r="H1619">
        <v>3</v>
      </c>
      <c r="I1619">
        <v>9</v>
      </c>
      <c r="J1619">
        <v>15</v>
      </c>
      <c r="K1619">
        <v>61.498194018479715</v>
      </c>
      <c r="L1619">
        <v>1829.5766742598003</v>
      </c>
    </row>
    <row r="1620" spans="1:12">
      <c r="A1620" s="73">
        <v>43168.416666666664</v>
      </c>
      <c r="B1620">
        <v>14.91</v>
      </c>
      <c r="C1620">
        <v>262.3</v>
      </c>
      <c r="D1620">
        <v>1.1017999999999999</v>
      </c>
      <c r="F1620">
        <v>1.1017999999999999</v>
      </c>
      <c r="G1620">
        <v>13</v>
      </c>
      <c r="H1620">
        <v>3</v>
      </c>
      <c r="I1620">
        <v>10</v>
      </c>
      <c r="J1620">
        <v>15</v>
      </c>
      <c r="K1620">
        <v>61.812277155466013</v>
      </c>
      <c r="L1620">
        <v>1826.0207264439</v>
      </c>
    </row>
    <row r="1621" spans="1:12">
      <c r="A1621" s="73">
        <v>43168.458333333336</v>
      </c>
      <c r="B1621">
        <v>12.91</v>
      </c>
      <c r="C1621">
        <v>271.2</v>
      </c>
      <c r="D1621">
        <v>1.0944</v>
      </c>
      <c r="F1621">
        <v>1.0944</v>
      </c>
      <c r="G1621">
        <v>13</v>
      </c>
      <c r="H1621">
        <v>3</v>
      </c>
      <c r="I1621">
        <v>11</v>
      </c>
      <c r="J1621">
        <v>13</v>
      </c>
      <c r="K1621">
        <v>34.363963456835748</v>
      </c>
      <c r="L1621">
        <v>1177.4021255712</v>
      </c>
    </row>
    <row r="1622" spans="1:12">
      <c r="A1622" s="73">
        <v>43168.5</v>
      </c>
      <c r="B1622">
        <v>14.47</v>
      </c>
      <c r="C1622">
        <v>272.60000000000002</v>
      </c>
      <c r="D1622">
        <v>1.0874999999999999</v>
      </c>
      <c r="F1622">
        <v>1.0874999999999999</v>
      </c>
      <c r="G1622">
        <v>13</v>
      </c>
      <c r="H1622">
        <v>3</v>
      </c>
      <c r="I1622">
        <v>12</v>
      </c>
      <c r="J1622">
        <v>14</v>
      </c>
      <c r="K1622">
        <v>55.087248141767361</v>
      </c>
      <c r="L1622">
        <v>1647.4220075062501</v>
      </c>
    </row>
    <row r="1623" spans="1:12">
      <c r="A1623" s="73">
        <v>43168.541666666664</v>
      </c>
      <c r="B1623">
        <v>14.06</v>
      </c>
      <c r="C1623">
        <v>267.60000000000002</v>
      </c>
      <c r="D1623">
        <v>1.0803</v>
      </c>
      <c r="F1623">
        <v>1.0803</v>
      </c>
      <c r="G1623">
        <v>13</v>
      </c>
      <c r="H1623">
        <v>3</v>
      </c>
      <c r="I1623">
        <v>13</v>
      </c>
      <c r="J1623">
        <v>14</v>
      </c>
      <c r="K1623">
        <v>49.169243833548151</v>
      </c>
      <c r="L1623">
        <v>1501.3098793524002</v>
      </c>
    </row>
    <row r="1624" spans="1:12">
      <c r="A1624" s="73">
        <v>43168.583333333336</v>
      </c>
      <c r="B1624">
        <v>14.38</v>
      </c>
      <c r="C1624">
        <v>280.60000000000002</v>
      </c>
      <c r="D1624">
        <v>1.0774999999999999</v>
      </c>
      <c r="F1624">
        <v>1.0774999999999999</v>
      </c>
      <c r="G1624">
        <v>13</v>
      </c>
      <c r="H1624">
        <v>3</v>
      </c>
      <c r="I1624">
        <v>14</v>
      </c>
      <c r="J1624">
        <v>14</v>
      </c>
      <c r="K1624">
        <v>53.759374025329002</v>
      </c>
      <c r="L1624">
        <v>1602.0052732900001</v>
      </c>
    </row>
    <row r="1625" spans="1:12">
      <c r="A1625" s="73">
        <v>43168.625</v>
      </c>
      <c r="B1625">
        <v>17.059999999999999</v>
      </c>
      <c r="C1625">
        <v>310.3</v>
      </c>
      <c r="D1625">
        <v>1.0871</v>
      </c>
      <c r="F1625">
        <v>1.0871</v>
      </c>
      <c r="G1625">
        <v>15</v>
      </c>
      <c r="H1625">
        <v>3</v>
      </c>
      <c r="I1625">
        <v>15</v>
      </c>
      <c r="J1625">
        <v>17</v>
      </c>
      <c r="K1625">
        <v>100.24171438149354</v>
      </c>
      <c r="L1625">
        <v>2698.8365341867993</v>
      </c>
    </row>
    <row r="1626" spans="1:12">
      <c r="A1626" s="73">
        <v>43168.666666666664</v>
      </c>
      <c r="B1626">
        <v>15.8</v>
      </c>
      <c r="C1626">
        <v>326</v>
      </c>
      <c r="D1626">
        <v>1.0952</v>
      </c>
      <c r="F1626">
        <v>1.0952</v>
      </c>
      <c r="G1626">
        <v>15</v>
      </c>
      <c r="H1626">
        <v>3</v>
      </c>
      <c r="I1626">
        <v>16</v>
      </c>
      <c r="J1626">
        <v>16</v>
      </c>
      <c r="K1626">
        <v>76.598876751356514</v>
      </c>
      <c r="L1626">
        <v>2159.9052512000003</v>
      </c>
    </row>
    <row r="1627" spans="1:12">
      <c r="A1627" s="73">
        <v>43168.708333333336</v>
      </c>
      <c r="B1627">
        <v>14.22</v>
      </c>
      <c r="C1627">
        <v>320.5</v>
      </c>
      <c r="D1627">
        <v>1.103</v>
      </c>
      <c r="F1627">
        <v>1.103</v>
      </c>
      <c r="G1627">
        <v>15</v>
      </c>
      <c r="H1627">
        <v>3</v>
      </c>
      <c r="I1627">
        <v>17</v>
      </c>
      <c r="J1627">
        <v>14</v>
      </c>
      <c r="K1627">
        <v>51.438708929438576</v>
      </c>
      <c r="L1627">
        <v>1585.7850015720003</v>
      </c>
    </row>
    <row r="1628" spans="1:12">
      <c r="A1628" s="73">
        <v>43168.75</v>
      </c>
      <c r="B1628">
        <v>9.84</v>
      </c>
      <c r="C1628">
        <v>333.2</v>
      </c>
      <c r="D1628">
        <v>1.1151</v>
      </c>
      <c r="F1628">
        <v>1.1151</v>
      </c>
      <c r="G1628">
        <v>16</v>
      </c>
      <c r="H1628">
        <v>3</v>
      </c>
      <c r="I1628">
        <v>18</v>
      </c>
      <c r="J1628">
        <v>10</v>
      </c>
      <c r="K1628">
        <v>7.7957019294382803</v>
      </c>
      <c r="L1628">
        <v>531.21351467519992</v>
      </c>
    </row>
    <row r="1629" spans="1:12">
      <c r="A1629" s="73">
        <v>43168.791666666664</v>
      </c>
      <c r="B1629">
        <v>6.92</v>
      </c>
      <c r="C1629">
        <v>349.6</v>
      </c>
      <c r="D1629">
        <v>1.1286</v>
      </c>
      <c r="F1629">
        <v>1.1286</v>
      </c>
      <c r="G1629">
        <v>1</v>
      </c>
      <c r="H1629">
        <v>3</v>
      </c>
      <c r="I1629">
        <v>19</v>
      </c>
      <c r="J1629">
        <v>7</v>
      </c>
      <c r="K1629">
        <v>1.6363929438089758E-2</v>
      </c>
      <c r="L1629">
        <v>186.99428499839999</v>
      </c>
    </row>
    <row r="1630" spans="1:12">
      <c r="A1630" s="73">
        <v>43168.833333333336</v>
      </c>
      <c r="B1630">
        <v>3.9</v>
      </c>
      <c r="C1630">
        <v>50.9</v>
      </c>
      <c r="D1630">
        <v>1.1424000000000001</v>
      </c>
      <c r="F1630">
        <v>1.1424000000000001</v>
      </c>
      <c r="G1630">
        <v>3</v>
      </c>
      <c r="H1630">
        <v>3</v>
      </c>
      <c r="I1630">
        <v>20</v>
      </c>
      <c r="J1630">
        <v>4</v>
      </c>
      <c r="K1630">
        <v>9.9094102445063843</v>
      </c>
      <c r="L1630">
        <v>33.883012800000003</v>
      </c>
    </row>
    <row r="1631" spans="1:12">
      <c r="A1631" s="73">
        <v>43168.875</v>
      </c>
      <c r="B1631">
        <v>4.13</v>
      </c>
      <c r="C1631">
        <v>44.9</v>
      </c>
      <c r="D1631">
        <v>1.1507000000000001</v>
      </c>
      <c r="F1631">
        <v>1.1507000000000001</v>
      </c>
      <c r="G1631">
        <v>3</v>
      </c>
      <c r="H1631">
        <v>3</v>
      </c>
      <c r="I1631">
        <v>21</v>
      </c>
      <c r="J1631">
        <v>4</v>
      </c>
      <c r="K1631">
        <v>8.5142663198488666</v>
      </c>
      <c r="L1631">
        <v>40.530529023950002</v>
      </c>
    </row>
    <row r="1632" spans="1:12">
      <c r="A1632" s="73">
        <v>43168.916666666664</v>
      </c>
      <c r="B1632">
        <v>2.46</v>
      </c>
      <c r="C1632">
        <v>82.3</v>
      </c>
      <c r="D1632">
        <v>1.1564000000000001</v>
      </c>
      <c r="F1632">
        <v>1.1564000000000001</v>
      </c>
      <c r="G1632">
        <v>5</v>
      </c>
      <c r="H1632">
        <v>3</v>
      </c>
      <c r="I1632">
        <v>22</v>
      </c>
      <c r="J1632">
        <v>2</v>
      </c>
      <c r="K1632">
        <v>21.049024381492593</v>
      </c>
      <c r="L1632">
        <v>8.6076263952000005</v>
      </c>
    </row>
    <row r="1633" spans="1:12">
      <c r="A1633" s="73">
        <v>43168.958333333336</v>
      </c>
      <c r="B1633">
        <v>2.6</v>
      </c>
      <c r="C1633">
        <v>93.7</v>
      </c>
      <c r="D1633">
        <v>1.1577999999999999</v>
      </c>
      <c r="F1633">
        <v>1.1577999999999999</v>
      </c>
      <c r="G1633">
        <v>5</v>
      </c>
      <c r="H1633">
        <v>3</v>
      </c>
      <c r="I1633">
        <v>23</v>
      </c>
      <c r="J1633">
        <v>3</v>
      </c>
      <c r="K1633">
        <v>19.784006340396704</v>
      </c>
      <c r="L1633">
        <v>10.1747464</v>
      </c>
    </row>
    <row r="1634" spans="1:12">
      <c r="A1634" s="73">
        <v>43169</v>
      </c>
      <c r="B1634">
        <v>2.17</v>
      </c>
      <c r="C1634">
        <v>174.7</v>
      </c>
      <c r="D1634">
        <v>1.1627000000000001</v>
      </c>
      <c r="F1634">
        <v>1.1627000000000001</v>
      </c>
      <c r="G1634">
        <v>9</v>
      </c>
      <c r="H1634">
        <v>3</v>
      </c>
      <c r="I1634">
        <v>0</v>
      </c>
      <c r="J1634">
        <v>2</v>
      </c>
      <c r="K1634">
        <v>23.794118895191204</v>
      </c>
      <c r="L1634">
        <v>5.9404162625499994</v>
      </c>
    </row>
    <row r="1635" spans="1:12">
      <c r="A1635" s="73">
        <v>43169.041666666664</v>
      </c>
      <c r="B1635">
        <v>2.7</v>
      </c>
      <c r="C1635">
        <v>180.7</v>
      </c>
      <c r="D1635">
        <v>1.1631</v>
      </c>
      <c r="F1635">
        <v>1.1631</v>
      </c>
      <c r="G1635">
        <v>9</v>
      </c>
      <c r="H1635">
        <v>3</v>
      </c>
      <c r="I1635">
        <v>1</v>
      </c>
      <c r="J1635">
        <v>3</v>
      </c>
      <c r="K1635">
        <v>18.904422025328223</v>
      </c>
      <c r="L1635">
        <v>11.446648650000002</v>
      </c>
    </row>
    <row r="1636" spans="1:12">
      <c r="A1636" s="73">
        <v>43169.083333333336</v>
      </c>
      <c r="B1636">
        <v>3.35</v>
      </c>
      <c r="C1636">
        <v>219.7</v>
      </c>
      <c r="D1636">
        <v>1.1627000000000001</v>
      </c>
      <c r="F1636">
        <v>1.1627000000000001</v>
      </c>
      <c r="G1636">
        <v>11</v>
      </c>
      <c r="H1636">
        <v>3</v>
      </c>
      <c r="I1636">
        <v>2</v>
      </c>
      <c r="J1636">
        <v>3</v>
      </c>
      <c r="K1636">
        <v>13.67462397738306</v>
      </c>
      <c r="L1636">
        <v>21.856071256250004</v>
      </c>
    </row>
    <row r="1637" spans="1:12">
      <c r="A1637" s="73">
        <v>43169.125</v>
      </c>
      <c r="B1637">
        <v>4.62</v>
      </c>
      <c r="C1637">
        <v>247.2</v>
      </c>
      <c r="D1637">
        <v>1.1654</v>
      </c>
      <c r="F1637">
        <v>1.1654</v>
      </c>
      <c r="G1637">
        <v>12</v>
      </c>
      <c r="H1637">
        <v>3</v>
      </c>
      <c r="I1637">
        <v>3</v>
      </c>
      <c r="J1637">
        <v>5</v>
      </c>
      <c r="K1637">
        <v>5.8948031760132809</v>
      </c>
      <c r="L1637">
        <v>57.460704285600002</v>
      </c>
    </row>
    <row r="1638" spans="1:12">
      <c r="A1638" s="73">
        <v>43169.166666666664</v>
      </c>
      <c r="B1638">
        <v>5.68</v>
      </c>
      <c r="C1638">
        <v>242.2</v>
      </c>
      <c r="D1638">
        <v>1.1685000000000001</v>
      </c>
      <c r="F1638">
        <v>1.1685000000000001</v>
      </c>
      <c r="G1638">
        <v>12</v>
      </c>
      <c r="H1638">
        <v>3</v>
      </c>
      <c r="I1638">
        <v>4</v>
      </c>
      <c r="J1638">
        <v>6</v>
      </c>
      <c r="K1638">
        <v>1.8712094362873242</v>
      </c>
      <c r="L1638">
        <v>107.06406489599999</v>
      </c>
    </row>
    <row r="1639" spans="1:12">
      <c r="A1639" s="73">
        <v>43169.208333333336</v>
      </c>
      <c r="B1639">
        <v>8.51</v>
      </c>
      <c r="C1639">
        <v>259.39999999999998</v>
      </c>
      <c r="D1639">
        <v>1.1621999999999999</v>
      </c>
      <c r="F1639">
        <v>1.1621999999999999</v>
      </c>
      <c r="G1639">
        <v>13</v>
      </c>
      <c r="H1639">
        <v>3</v>
      </c>
      <c r="I1639">
        <v>5</v>
      </c>
      <c r="J1639">
        <v>9</v>
      </c>
      <c r="K1639">
        <v>2.1376733198491524</v>
      </c>
      <c r="L1639">
        <v>358.12905413609991</v>
      </c>
    </row>
    <row r="1640" spans="1:12">
      <c r="A1640" s="73">
        <v>43169.25</v>
      </c>
      <c r="B1640">
        <v>6.4</v>
      </c>
      <c r="C1640">
        <v>280.7</v>
      </c>
      <c r="D1640">
        <v>1.1617999999999999</v>
      </c>
      <c r="F1640">
        <v>1.1617999999999999</v>
      </c>
      <c r="G1640">
        <v>13</v>
      </c>
      <c r="H1640">
        <v>3</v>
      </c>
      <c r="I1640">
        <v>6</v>
      </c>
      <c r="J1640">
        <v>6</v>
      </c>
      <c r="K1640">
        <v>0.41980236779421948</v>
      </c>
      <c r="L1640">
        <v>152.27944960000002</v>
      </c>
    </row>
    <row r="1641" spans="1:12">
      <c r="A1641" s="73">
        <v>43169.291666666664</v>
      </c>
      <c r="B1641">
        <v>6.69</v>
      </c>
      <c r="C1641">
        <v>283.5</v>
      </c>
      <c r="D1641">
        <v>1.1529</v>
      </c>
      <c r="F1641">
        <v>1.1529</v>
      </c>
      <c r="G1641">
        <v>14</v>
      </c>
      <c r="H1641">
        <v>3</v>
      </c>
      <c r="I1641">
        <v>7</v>
      </c>
      <c r="J1641">
        <v>7</v>
      </c>
      <c r="K1641">
        <v>0.1281078540956086</v>
      </c>
      <c r="L1641">
        <v>172.59968422305005</v>
      </c>
    </row>
    <row r="1642" spans="1:12">
      <c r="A1642" s="73">
        <v>43169.333333333336</v>
      </c>
      <c r="B1642">
        <v>6.42</v>
      </c>
      <c r="C1642">
        <v>293.10000000000002</v>
      </c>
      <c r="D1642">
        <v>1.1354</v>
      </c>
      <c r="F1642">
        <v>1.1354</v>
      </c>
      <c r="G1642">
        <v>14</v>
      </c>
      <c r="H1642">
        <v>3</v>
      </c>
      <c r="I1642">
        <v>8</v>
      </c>
      <c r="J1642">
        <v>6</v>
      </c>
      <c r="K1642">
        <v>0.39428550478052271</v>
      </c>
      <c r="L1642">
        <v>150.2186927976</v>
      </c>
    </row>
    <row r="1643" spans="1:12">
      <c r="A1643" s="73">
        <v>43169.375</v>
      </c>
      <c r="B1643">
        <v>6.53</v>
      </c>
      <c r="C1643">
        <v>288.8</v>
      </c>
      <c r="D1643">
        <v>1.1238999999999999</v>
      </c>
      <c r="F1643">
        <v>1.1238999999999999</v>
      </c>
      <c r="G1643">
        <v>14</v>
      </c>
      <c r="H1643">
        <v>3</v>
      </c>
      <c r="I1643">
        <v>9</v>
      </c>
      <c r="J1643">
        <v>7</v>
      </c>
      <c r="K1643">
        <v>0.26824275820518717</v>
      </c>
      <c r="L1643">
        <v>156.47221102015001</v>
      </c>
    </row>
    <row r="1644" spans="1:12">
      <c r="A1644" s="73">
        <v>43169.416666666664</v>
      </c>
      <c r="B1644">
        <v>7.25</v>
      </c>
      <c r="C1644">
        <v>290.3</v>
      </c>
      <c r="D1644">
        <v>1.1151</v>
      </c>
      <c r="F1644">
        <v>1.1151</v>
      </c>
      <c r="G1644">
        <v>14</v>
      </c>
      <c r="H1644">
        <v>3</v>
      </c>
      <c r="I1644">
        <v>10</v>
      </c>
      <c r="J1644">
        <v>7</v>
      </c>
      <c r="K1644">
        <v>4.0835689712084018E-2</v>
      </c>
      <c r="L1644">
        <v>212.47010859374998</v>
      </c>
    </row>
    <row r="1645" spans="1:12">
      <c r="A1645" s="73">
        <v>43169.458333333336</v>
      </c>
      <c r="B1645">
        <v>8.26</v>
      </c>
      <c r="C1645">
        <v>311.8</v>
      </c>
      <c r="D1645">
        <v>1.1116999999999999</v>
      </c>
      <c r="F1645">
        <v>1.1116999999999999</v>
      </c>
      <c r="G1645">
        <v>15</v>
      </c>
      <c r="H1645">
        <v>3</v>
      </c>
      <c r="I1645">
        <v>11</v>
      </c>
      <c r="J1645">
        <v>8</v>
      </c>
      <c r="K1645">
        <v>1.469134107520369</v>
      </c>
      <c r="L1645">
        <v>313.25481265959996</v>
      </c>
    </row>
    <row r="1646" spans="1:12">
      <c r="A1646" s="73">
        <v>43169.5</v>
      </c>
      <c r="B1646">
        <v>7.98</v>
      </c>
      <c r="C1646">
        <v>326.5</v>
      </c>
      <c r="D1646">
        <v>1.1105</v>
      </c>
      <c r="F1646">
        <v>1.1105</v>
      </c>
      <c r="G1646">
        <v>16</v>
      </c>
      <c r="H1646">
        <v>3</v>
      </c>
      <c r="I1646">
        <v>12</v>
      </c>
      <c r="J1646">
        <v>8</v>
      </c>
      <c r="K1646">
        <v>0.86877018971213271</v>
      </c>
      <c r="L1646">
        <v>282.16116595800008</v>
      </c>
    </row>
    <row r="1647" spans="1:12">
      <c r="A1647" s="73">
        <v>43169.541666666664</v>
      </c>
      <c r="B1647">
        <v>6.45</v>
      </c>
      <c r="C1647">
        <v>333.9</v>
      </c>
      <c r="D1647">
        <v>1.1063000000000001</v>
      </c>
      <c r="F1647">
        <v>1.1063000000000001</v>
      </c>
      <c r="G1647">
        <v>16</v>
      </c>
      <c r="H1647">
        <v>3</v>
      </c>
      <c r="I1647">
        <v>13</v>
      </c>
      <c r="J1647">
        <v>6</v>
      </c>
      <c r="K1647">
        <v>0.35751021025997648</v>
      </c>
      <c r="L1647">
        <v>148.43012754375002</v>
      </c>
    </row>
    <row r="1648" spans="1:12">
      <c r="A1648" s="73">
        <v>43169.583333333336</v>
      </c>
      <c r="B1648">
        <v>6.05</v>
      </c>
      <c r="C1648">
        <v>330.1</v>
      </c>
      <c r="D1648">
        <v>1.1051</v>
      </c>
      <c r="F1648">
        <v>1.1051</v>
      </c>
      <c r="G1648">
        <v>16</v>
      </c>
      <c r="H1648">
        <v>3</v>
      </c>
      <c r="I1648">
        <v>14</v>
      </c>
      <c r="J1648">
        <v>6</v>
      </c>
      <c r="K1648">
        <v>0.99584747053392331</v>
      </c>
      <c r="L1648">
        <v>122.35950381874999</v>
      </c>
    </row>
    <row r="1649" spans="1:12">
      <c r="A1649" s="73">
        <v>43169.625</v>
      </c>
      <c r="B1649">
        <v>5.36</v>
      </c>
      <c r="C1649">
        <v>337.2</v>
      </c>
      <c r="D1649">
        <v>1.1051</v>
      </c>
      <c r="F1649">
        <v>1.1051</v>
      </c>
      <c r="G1649">
        <v>16</v>
      </c>
      <c r="H1649">
        <v>3</v>
      </c>
      <c r="I1649">
        <v>15</v>
      </c>
      <c r="J1649">
        <v>5</v>
      </c>
      <c r="K1649">
        <v>2.8490792445064792</v>
      </c>
      <c r="L1649">
        <v>85.087536972800009</v>
      </c>
    </row>
    <row r="1650" spans="1:12">
      <c r="A1650" s="73">
        <v>43169.666666666664</v>
      </c>
      <c r="B1650">
        <v>4.1500000000000004</v>
      </c>
      <c r="C1650">
        <v>344.2</v>
      </c>
      <c r="D1650">
        <v>1.1063000000000001</v>
      </c>
      <c r="F1650">
        <v>1.1063000000000001</v>
      </c>
      <c r="G1650">
        <v>16</v>
      </c>
      <c r="H1650">
        <v>3</v>
      </c>
      <c r="I1650">
        <v>16</v>
      </c>
      <c r="J1650">
        <v>4</v>
      </c>
      <c r="K1650">
        <v>8.3979494568351658</v>
      </c>
      <c r="L1650">
        <v>39.535497381250011</v>
      </c>
    </row>
    <row r="1651" spans="1:12">
      <c r="A1651" s="73">
        <v>43169.708333333336</v>
      </c>
      <c r="B1651">
        <v>4.01</v>
      </c>
      <c r="C1651">
        <v>6.5</v>
      </c>
      <c r="D1651">
        <v>1.1095999999999999</v>
      </c>
      <c r="F1651">
        <v>1.1095999999999999</v>
      </c>
      <c r="G1651">
        <v>1</v>
      </c>
      <c r="H1651">
        <v>3</v>
      </c>
      <c r="I1651">
        <v>17</v>
      </c>
      <c r="J1651">
        <v>4</v>
      </c>
      <c r="K1651">
        <v>9.2289674979310501</v>
      </c>
      <c r="L1651">
        <v>35.774170314799989</v>
      </c>
    </row>
    <row r="1652" spans="1:12">
      <c r="A1652" s="73">
        <v>43169.75</v>
      </c>
      <c r="B1652">
        <v>4.37</v>
      </c>
      <c r="C1652">
        <v>50.6</v>
      </c>
      <c r="D1652">
        <v>1.1175999999999999</v>
      </c>
      <c r="F1652">
        <v>1.1175999999999999</v>
      </c>
      <c r="G1652">
        <v>3</v>
      </c>
      <c r="H1652">
        <v>3</v>
      </c>
      <c r="I1652">
        <v>18</v>
      </c>
      <c r="J1652">
        <v>4</v>
      </c>
      <c r="K1652">
        <v>7.1712639636844973</v>
      </c>
      <c r="L1652">
        <v>46.633789536400002</v>
      </c>
    </row>
    <row r="1653" spans="1:12">
      <c r="A1653" s="73">
        <v>43169.791666666664</v>
      </c>
      <c r="B1653">
        <v>4.09</v>
      </c>
      <c r="C1653">
        <v>67.5</v>
      </c>
      <c r="D1653">
        <v>1.1259999999999999</v>
      </c>
      <c r="F1653">
        <v>1.1259999999999999</v>
      </c>
      <c r="G1653">
        <v>4</v>
      </c>
      <c r="H1653">
        <v>3</v>
      </c>
      <c r="I1653">
        <v>19</v>
      </c>
      <c r="J1653">
        <v>4</v>
      </c>
      <c r="K1653">
        <v>8.7493000458762609</v>
      </c>
      <c r="L1653">
        <v>38.519294026999987</v>
      </c>
    </row>
    <row r="1654" spans="1:12">
      <c r="A1654" s="73">
        <v>43169.833333333336</v>
      </c>
      <c r="B1654">
        <v>4.0599999999999996</v>
      </c>
      <c r="C1654">
        <v>90.3</v>
      </c>
      <c r="D1654">
        <v>1.1329</v>
      </c>
      <c r="F1654">
        <v>1.1329</v>
      </c>
      <c r="G1654">
        <v>5</v>
      </c>
      <c r="H1654">
        <v>3</v>
      </c>
      <c r="I1654">
        <v>20</v>
      </c>
      <c r="J1654">
        <v>4</v>
      </c>
      <c r="K1654">
        <v>8.9276753403968083</v>
      </c>
      <c r="L1654">
        <v>37.908768993199985</v>
      </c>
    </row>
    <row r="1655" spans="1:12">
      <c r="A1655" s="73">
        <v>43169.875</v>
      </c>
      <c r="B1655">
        <v>3.97</v>
      </c>
      <c r="C1655">
        <v>102.5</v>
      </c>
      <c r="D1655">
        <v>1.1363000000000001</v>
      </c>
      <c r="F1655">
        <v>1.1363000000000001</v>
      </c>
      <c r="G1655">
        <v>6</v>
      </c>
      <c r="H1655">
        <v>3</v>
      </c>
      <c r="I1655">
        <v>21</v>
      </c>
      <c r="J1655">
        <v>4</v>
      </c>
      <c r="K1655">
        <v>9.4736012239584433</v>
      </c>
      <c r="L1655">
        <v>35.549584679950009</v>
      </c>
    </row>
    <row r="1656" spans="1:12">
      <c r="A1656" s="73">
        <v>43169.916666666664</v>
      </c>
      <c r="B1656">
        <v>3.82</v>
      </c>
      <c r="C1656">
        <v>122.6</v>
      </c>
      <c r="D1656">
        <v>1.1406000000000001</v>
      </c>
      <c r="F1656">
        <v>1.1406000000000001</v>
      </c>
      <c r="G1656">
        <v>6</v>
      </c>
      <c r="H1656">
        <v>3</v>
      </c>
      <c r="I1656">
        <v>22</v>
      </c>
      <c r="J1656">
        <v>4</v>
      </c>
      <c r="K1656">
        <v>10.419477696561176</v>
      </c>
      <c r="L1656">
        <v>31.790214650399996</v>
      </c>
    </row>
    <row r="1657" spans="1:12">
      <c r="A1657" s="73">
        <v>43169.958333333336</v>
      </c>
      <c r="B1657">
        <v>3.33</v>
      </c>
      <c r="C1657">
        <v>128</v>
      </c>
      <c r="D1657">
        <v>1.1432</v>
      </c>
      <c r="F1657">
        <v>1.1432</v>
      </c>
      <c r="G1657">
        <v>7</v>
      </c>
      <c r="H1657">
        <v>3</v>
      </c>
      <c r="I1657">
        <v>23</v>
      </c>
      <c r="J1657">
        <v>3</v>
      </c>
      <c r="K1657">
        <v>13.822940840396758</v>
      </c>
      <c r="L1657">
        <v>21.106922749199999</v>
      </c>
    </row>
    <row r="1658" spans="1:12">
      <c r="A1658" s="73">
        <v>43170</v>
      </c>
      <c r="B1658">
        <v>3.42</v>
      </c>
      <c r="C1658">
        <v>138.30000000000001</v>
      </c>
      <c r="D1658">
        <v>1.1454</v>
      </c>
      <c r="F1658">
        <v>1.1454</v>
      </c>
      <c r="G1658">
        <v>7</v>
      </c>
      <c r="H1658">
        <v>3</v>
      </c>
      <c r="I1658">
        <v>0</v>
      </c>
      <c r="J1658">
        <v>3</v>
      </c>
      <c r="K1658">
        <v>13.161814956835121</v>
      </c>
      <c r="L1658">
        <v>22.908966717599995</v>
      </c>
    </row>
    <row r="1659" spans="1:12">
      <c r="A1659" s="73">
        <v>43170.041666666664</v>
      </c>
      <c r="B1659">
        <v>2.16</v>
      </c>
      <c r="C1659">
        <v>163.19999999999999</v>
      </c>
      <c r="D1659">
        <v>1.1440999999999999</v>
      </c>
      <c r="F1659">
        <v>1.1440999999999999</v>
      </c>
      <c r="G1659">
        <v>8</v>
      </c>
      <c r="H1659">
        <v>3</v>
      </c>
      <c r="I1659">
        <v>1</v>
      </c>
      <c r="J1659">
        <v>2</v>
      </c>
      <c r="K1659">
        <v>23.891777326698051</v>
      </c>
      <c r="L1659">
        <v>5.7649459967999999</v>
      </c>
    </row>
    <row r="1660" spans="1:12">
      <c r="A1660" s="73">
        <v>43170.083333333336</v>
      </c>
      <c r="B1660">
        <v>1.6</v>
      </c>
      <c r="C1660">
        <v>175.8</v>
      </c>
      <c r="D1660">
        <v>1.1454</v>
      </c>
      <c r="F1660">
        <v>1.1454</v>
      </c>
      <c r="G1660">
        <v>9</v>
      </c>
      <c r="H1660">
        <v>3</v>
      </c>
      <c r="I1660">
        <v>2</v>
      </c>
      <c r="J1660">
        <v>2</v>
      </c>
      <c r="K1660">
        <v>29.679849491081569</v>
      </c>
      <c r="L1660">
        <v>2.3457792000000004</v>
      </c>
    </row>
    <row r="1661" spans="1:12">
      <c r="A1661" s="73">
        <v>43170.125</v>
      </c>
      <c r="B1661">
        <v>2.09</v>
      </c>
      <c r="C1661">
        <v>150.1</v>
      </c>
      <c r="D1661">
        <v>1.1503000000000001</v>
      </c>
      <c r="F1661">
        <v>1.1503000000000001</v>
      </c>
      <c r="G1661">
        <v>8</v>
      </c>
      <c r="H1661">
        <v>3</v>
      </c>
      <c r="I1661">
        <v>3</v>
      </c>
      <c r="J1661">
        <v>2</v>
      </c>
      <c r="K1661">
        <v>24.580986347245993</v>
      </c>
      <c r="L1661">
        <v>5.2507335743499999</v>
      </c>
    </row>
    <row r="1662" spans="1:12">
      <c r="A1662" s="73">
        <v>43170.166666666664</v>
      </c>
      <c r="B1662">
        <v>4.57</v>
      </c>
      <c r="C1662">
        <v>121.6</v>
      </c>
      <c r="D1662">
        <v>1.1525000000000001</v>
      </c>
      <c r="F1662">
        <v>1.1525000000000001</v>
      </c>
      <c r="G1662">
        <v>6</v>
      </c>
      <c r="H1662">
        <v>3</v>
      </c>
      <c r="I1662">
        <v>4</v>
      </c>
      <c r="J1662">
        <v>5</v>
      </c>
      <c r="K1662">
        <v>6.1400953335475226</v>
      </c>
      <c r="L1662">
        <v>54.999600966250014</v>
      </c>
    </row>
    <row r="1663" spans="1:12">
      <c r="A1663" s="73">
        <v>43170.208333333336</v>
      </c>
      <c r="B1663">
        <v>5.36</v>
      </c>
      <c r="C1663">
        <v>112</v>
      </c>
      <c r="D1663">
        <v>1.1537999999999999</v>
      </c>
      <c r="F1663">
        <v>1.1537999999999999</v>
      </c>
      <c r="G1663">
        <v>6</v>
      </c>
      <c r="H1663">
        <v>3</v>
      </c>
      <c r="I1663">
        <v>5</v>
      </c>
      <c r="J1663">
        <v>5</v>
      </c>
      <c r="K1663">
        <v>2.8490792445064792</v>
      </c>
      <c r="L1663">
        <v>88.83720944640001</v>
      </c>
    </row>
    <row r="1664" spans="1:12">
      <c r="A1664" s="73">
        <v>43170.25</v>
      </c>
      <c r="B1664">
        <v>4.88</v>
      </c>
      <c r="C1664">
        <v>128.4</v>
      </c>
      <c r="D1664">
        <v>1.1537999999999999</v>
      </c>
      <c r="F1664">
        <v>1.1537999999999999</v>
      </c>
      <c r="G1664">
        <v>7</v>
      </c>
      <c r="H1664">
        <v>3</v>
      </c>
      <c r="I1664">
        <v>6</v>
      </c>
      <c r="J1664">
        <v>5</v>
      </c>
      <c r="K1664">
        <v>4.6998839568352162</v>
      </c>
      <c r="L1664">
        <v>67.044013516799993</v>
      </c>
    </row>
    <row r="1665" spans="1:12">
      <c r="A1665" s="73">
        <v>43170.291666666664</v>
      </c>
      <c r="B1665">
        <v>4.17</v>
      </c>
      <c r="C1665">
        <v>146.9</v>
      </c>
      <c r="D1665">
        <v>1.1476</v>
      </c>
      <c r="F1665">
        <v>1.1476</v>
      </c>
      <c r="G1665">
        <v>8</v>
      </c>
      <c r="H1665">
        <v>3</v>
      </c>
      <c r="I1665">
        <v>7</v>
      </c>
      <c r="J1665">
        <v>4</v>
      </c>
      <c r="K1665">
        <v>8.282432593821472</v>
      </c>
      <c r="L1665">
        <v>41.6072209194</v>
      </c>
    </row>
    <row r="1666" spans="1:12">
      <c r="A1666" s="73">
        <v>43170.333333333336</v>
      </c>
      <c r="B1666">
        <v>3.96</v>
      </c>
      <c r="C1666">
        <v>195.3</v>
      </c>
      <c r="D1666">
        <v>1.1324000000000001</v>
      </c>
      <c r="F1666">
        <v>1.1324000000000001</v>
      </c>
      <c r="G1666">
        <v>10</v>
      </c>
      <c r="H1666">
        <v>3</v>
      </c>
      <c r="I1666">
        <v>8</v>
      </c>
      <c r="J1666">
        <v>4</v>
      </c>
      <c r="K1666">
        <v>9.5352596554652926</v>
      </c>
      <c r="L1666">
        <v>35.160530803200004</v>
      </c>
    </row>
    <row r="1667" spans="1:12">
      <c r="A1667" s="73">
        <v>43170.375</v>
      </c>
      <c r="B1667">
        <v>6.58</v>
      </c>
      <c r="C1667">
        <v>207.9</v>
      </c>
      <c r="D1667">
        <v>1.1126</v>
      </c>
      <c r="F1667">
        <v>1.1126</v>
      </c>
      <c r="G1667">
        <v>10</v>
      </c>
      <c r="H1667">
        <v>3</v>
      </c>
      <c r="I1667">
        <v>9</v>
      </c>
      <c r="J1667">
        <v>7</v>
      </c>
      <c r="K1667">
        <v>0.21895060067094405</v>
      </c>
      <c r="L1667">
        <v>158.48448056559999</v>
      </c>
    </row>
    <row r="1668" spans="1:12">
      <c r="A1668" s="73">
        <v>43170.416666666664</v>
      </c>
      <c r="B1668">
        <v>8.6999999999999993</v>
      </c>
      <c r="C1668">
        <v>224</v>
      </c>
      <c r="D1668">
        <v>1.0989</v>
      </c>
      <c r="F1668">
        <v>1.0989</v>
      </c>
      <c r="G1668">
        <v>11</v>
      </c>
      <c r="H1668">
        <v>3</v>
      </c>
      <c r="I1668">
        <v>10</v>
      </c>
      <c r="J1668">
        <v>9</v>
      </c>
      <c r="K1668">
        <v>2.7293631212190261</v>
      </c>
      <c r="L1668">
        <v>361.8144733499999</v>
      </c>
    </row>
    <row r="1669" spans="1:12">
      <c r="A1669" s="73">
        <v>43170.458333333336</v>
      </c>
      <c r="B1669">
        <v>9.85</v>
      </c>
      <c r="C1669">
        <v>230.8</v>
      </c>
      <c r="D1669">
        <v>1.0867</v>
      </c>
      <c r="F1669">
        <v>1.0867</v>
      </c>
      <c r="G1669">
        <v>11</v>
      </c>
      <c r="H1669">
        <v>3</v>
      </c>
      <c r="I1669">
        <v>11</v>
      </c>
      <c r="J1669">
        <v>10</v>
      </c>
      <c r="K1669">
        <v>7.8516434979314305</v>
      </c>
      <c r="L1669">
        <v>519.26417744374999</v>
      </c>
    </row>
    <row r="1670" spans="1:12">
      <c r="A1670" s="73">
        <v>43170.5</v>
      </c>
      <c r="B1670">
        <v>11.93</v>
      </c>
      <c r="C1670">
        <v>233.4</v>
      </c>
      <c r="D1670">
        <v>1.0739000000000001</v>
      </c>
      <c r="F1670">
        <v>1.0739000000000001</v>
      </c>
      <c r="G1670">
        <v>11</v>
      </c>
      <c r="H1670">
        <v>3</v>
      </c>
      <c r="I1670">
        <v>12</v>
      </c>
      <c r="J1670">
        <v>12</v>
      </c>
      <c r="K1670">
        <v>23.83468974450691</v>
      </c>
      <c r="L1670">
        <v>911.70676580614997</v>
      </c>
    </row>
    <row r="1671" spans="1:12">
      <c r="A1671" s="73">
        <v>43170.541666666664</v>
      </c>
      <c r="B1671">
        <v>10.74</v>
      </c>
      <c r="C1671">
        <v>243</v>
      </c>
      <c r="D1671">
        <v>1.0667</v>
      </c>
      <c r="F1671">
        <v>1.0667</v>
      </c>
      <c r="G1671">
        <v>12</v>
      </c>
      <c r="H1671">
        <v>3</v>
      </c>
      <c r="I1671">
        <v>13</v>
      </c>
      <c r="J1671">
        <v>11</v>
      </c>
      <c r="K1671">
        <v>13.631443093821904</v>
      </c>
      <c r="L1671">
        <v>660.73170002040001</v>
      </c>
    </row>
    <row r="1672" spans="1:12">
      <c r="A1672" s="73">
        <v>43170.583333333336</v>
      </c>
      <c r="B1672">
        <v>11.6</v>
      </c>
      <c r="C1672">
        <v>247.6</v>
      </c>
      <c r="D1672">
        <v>1.0616000000000001</v>
      </c>
      <c r="F1672">
        <v>1.0616000000000001</v>
      </c>
      <c r="G1672">
        <v>12</v>
      </c>
      <c r="H1672">
        <v>3</v>
      </c>
      <c r="I1672">
        <v>14</v>
      </c>
      <c r="J1672">
        <v>12</v>
      </c>
      <c r="K1672">
        <v>20.721417984232914</v>
      </c>
      <c r="L1672">
        <v>828.52359680000006</v>
      </c>
    </row>
    <row r="1673" spans="1:12">
      <c r="A1673" s="73">
        <v>43170.625</v>
      </c>
      <c r="B1673">
        <v>11.31</v>
      </c>
      <c r="C1673">
        <v>250.4</v>
      </c>
      <c r="D1673">
        <v>1.0596000000000001</v>
      </c>
      <c r="F1673">
        <v>1.0596000000000001</v>
      </c>
      <c r="G1673">
        <v>12</v>
      </c>
      <c r="H1673">
        <v>3</v>
      </c>
      <c r="I1673">
        <v>15</v>
      </c>
      <c r="J1673">
        <v>11</v>
      </c>
      <c r="K1673">
        <v>18.165312497931534</v>
      </c>
      <c r="L1673">
        <v>766.47813201180008</v>
      </c>
    </row>
    <row r="1674" spans="1:12">
      <c r="A1674" s="73">
        <v>43170.666666666664</v>
      </c>
      <c r="B1674">
        <v>10.41</v>
      </c>
      <c r="C1674">
        <v>249.8</v>
      </c>
      <c r="D1674">
        <v>1.0591999999999999</v>
      </c>
      <c r="F1674">
        <v>1.0591999999999999</v>
      </c>
      <c r="G1674">
        <v>12</v>
      </c>
      <c r="H1674">
        <v>3</v>
      </c>
      <c r="I1674">
        <v>16</v>
      </c>
      <c r="J1674">
        <v>10</v>
      </c>
      <c r="K1674">
        <v>11.303571333547909</v>
      </c>
      <c r="L1674">
        <v>597.44807336159988</v>
      </c>
    </row>
    <row r="1675" spans="1:12">
      <c r="A1675" s="73">
        <v>43170.708333333336</v>
      </c>
      <c r="B1675">
        <v>8.94</v>
      </c>
      <c r="C1675">
        <v>251.8</v>
      </c>
      <c r="D1675">
        <v>1.0640000000000001</v>
      </c>
      <c r="F1675">
        <v>1.0640000000000001</v>
      </c>
      <c r="G1675">
        <v>12</v>
      </c>
      <c r="H1675">
        <v>3</v>
      </c>
      <c r="I1675">
        <v>17</v>
      </c>
      <c r="J1675">
        <v>9</v>
      </c>
      <c r="K1675">
        <v>3.579960765054659</v>
      </c>
      <c r="L1675">
        <v>380.12303548799997</v>
      </c>
    </row>
    <row r="1676" spans="1:12">
      <c r="A1676" s="73">
        <v>43170.75</v>
      </c>
      <c r="B1676">
        <v>7.01</v>
      </c>
      <c r="C1676">
        <v>250.5</v>
      </c>
      <c r="D1676">
        <v>1.0703</v>
      </c>
      <c r="F1676">
        <v>1.0703</v>
      </c>
      <c r="G1676">
        <v>12</v>
      </c>
      <c r="H1676">
        <v>3</v>
      </c>
      <c r="I1676">
        <v>18</v>
      </c>
      <c r="J1676">
        <v>7</v>
      </c>
      <c r="K1676">
        <v>1.4380458764518319E-3</v>
      </c>
      <c r="L1676">
        <v>184.34424485014998</v>
      </c>
    </row>
    <row r="1677" spans="1:12">
      <c r="A1677" s="73">
        <v>43170.791666666664</v>
      </c>
      <c r="B1677">
        <v>6.94</v>
      </c>
      <c r="C1677">
        <v>253.5</v>
      </c>
      <c r="D1677">
        <v>1.0727</v>
      </c>
      <c r="F1677">
        <v>1.0727</v>
      </c>
      <c r="G1677">
        <v>12</v>
      </c>
      <c r="H1677">
        <v>3</v>
      </c>
      <c r="I1677">
        <v>19</v>
      </c>
      <c r="J1677">
        <v>7</v>
      </c>
      <c r="K1677">
        <v>1.1647066424392338E-2</v>
      </c>
      <c r="L1677">
        <v>179.27787520840002</v>
      </c>
    </row>
    <row r="1678" spans="1:12">
      <c r="A1678" s="73">
        <v>43170.833333333336</v>
      </c>
      <c r="B1678">
        <v>6.25</v>
      </c>
      <c r="C1678">
        <v>278</v>
      </c>
      <c r="D1678">
        <v>1.0790999999999999</v>
      </c>
      <c r="F1678">
        <v>1.0790999999999999</v>
      </c>
      <c r="G1678">
        <v>13</v>
      </c>
      <c r="H1678">
        <v>3</v>
      </c>
      <c r="I1678">
        <v>20</v>
      </c>
      <c r="J1678">
        <v>6</v>
      </c>
      <c r="K1678">
        <v>0.63667884039694989</v>
      </c>
      <c r="L1678">
        <v>131.72607421875</v>
      </c>
    </row>
    <row r="1679" spans="1:12">
      <c r="A1679" s="73">
        <v>43170.875</v>
      </c>
      <c r="B1679">
        <v>3.66</v>
      </c>
      <c r="C1679">
        <v>273.10000000000002</v>
      </c>
      <c r="D1679">
        <v>1.0944</v>
      </c>
      <c r="F1679">
        <v>1.0944</v>
      </c>
      <c r="G1679">
        <v>13</v>
      </c>
      <c r="H1679">
        <v>3</v>
      </c>
      <c r="I1679">
        <v>21</v>
      </c>
      <c r="J1679">
        <v>4</v>
      </c>
      <c r="K1679">
        <v>11.478012600670752</v>
      </c>
      <c r="L1679">
        <v>26.828064691200005</v>
      </c>
    </row>
    <row r="1680" spans="1:12">
      <c r="A1680" s="73">
        <v>43170.916666666664</v>
      </c>
      <c r="B1680">
        <v>5.68</v>
      </c>
      <c r="C1680">
        <v>231.2</v>
      </c>
      <c r="D1680">
        <v>1.0935999999999999</v>
      </c>
      <c r="F1680">
        <v>1.0935999999999999</v>
      </c>
      <c r="G1680">
        <v>11</v>
      </c>
      <c r="H1680">
        <v>3</v>
      </c>
      <c r="I1680">
        <v>22</v>
      </c>
      <c r="J1680">
        <v>6</v>
      </c>
      <c r="K1680">
        <v>1.8712094362873242</v>
      </c>
      <c r="L1680">
        <v>100.20133621759997</v>
      </c>
    </row>
    <row r="1681" spans="1:12">
      <c r="A1681" s="73">
        <v>43170.958333333336</v>
      </c>
      <c r="B1681">
        <v>7.74</v>
      </c>
      <c r="C1681">
        <v>248.9</v>
      </c>
      <c r="D1681">
        <v>1.0952</v>
      </c>
      <c r="F1681">
        <v>1.0952</v>
      </c>
      <c r="G1681">
        <v>12</v>
      </c>
      <c r="H1681">
        <v>3</v>
      </c>
      <c r="I1681">
        <v>23</v>
      </c>
      <c r="J1681">
        <v>8</v>
      </c>
      <c r="K1681">
        <v>0.47897254587650007</v>
      </c>
      <c r="L1681">
        <v>253.91380962240001</v>
      </c>
    </row>
    <row r="1682" spans="1:12">
      <c r="A1682" s="73">
        <v>43171</v>
      </c>
      <c r="B1682">
        <v>8.35</v>
      </c>
      <c r="C1682">
        <v>243.5</v>
      </c>
      <c r="D1682">
        <v>1.1037999999999999</v>
      </c>
      <c r="F1682">
        <v>1.1037999999999999</v>
      </c>
      <c r="G1682">
        <v>12</v>
      </c>
      <c r="H1682">
        <v>3</v>
      </c>
      <c r="I1682">
        <v>0</v>
      </c>
      <c r="J1682">
        <v>8</v>
      </c>
      <c r="K1682">
        <v>1.6954082239587307</v>
      </c>
      <c r="L1682">
        <v>321.30672871249993</v>
      </c>
    </row>
    <row r="1683" spans="1:12">
      <c r="A1683" s="73">
        <v>43171.041666666664</v>
      </c>
      <c r="B1683">
        <v>9.17</v>
      </c>
      <c r="C1683">
        <v>237.8</v>
      </c>
      <c r="D1683">
        <v>1.1043000000000001</v>
      </c>
      <c r="F1683">
        <v>1.1043000000000001</v>
      </c>
      <c r="G1683">
        <v>12</v>
      </c>
      <c r="H1683">
        <v>3</v>
      </c>
      <c r="I1683">
        <v>1</v>
      </c>
      <c r="J1683">
        <v>9</v>
      </c>
      <c r="K1683">
        <v>4.5032168403971413</v>
      </c>
      <c r="L1683">
        <v>425.76022185795</v>
      </c>
    </row>
    <row r="1684" spans="1:12">
      <c r="A1684" s="73">
        <v>43171.083333333336</v>
      </c>
      <c r="B1684">
        <v>8.33</v>
      </c>
      <c r="C1684">
        <v>235.9</v>
      </c>
      <c r="D1684">
        <v>1.1113</v>
      </c>
      <c r="F1684">
        <v>1.1113</v>
      </c>
      <c r="G1684">
        <v>11</v>
      </c>
      <c r="H1684">
        <v>3</v>
      </c>
      <c r="I1684">
        <v>2</v>
      </c>
      <c r="J1684">
        <v>8</v>
      </c>
      <c r="K1684">
        <v>1.6437250869724291</v>
      </c>
      <c r="L1684">
        <v>321.17099923404999</v>
      </c>
    </row>
    <row r="1685" spans="1:12">
      <c r="A1685" s="73">
        <v>43171.125</v>
      </c>
      <c r="B1685">
        <v>8.73</v>
      </c>
      <c r="C1685">
        <v>246.2</v>
      </c>
      <c r="D1685">
        <v>1.1113</v>
      </c>
      <c r="F1685">
        <v>1.1113</v>
      </c>
      <c r="G1685">
        <v>12</v>
      </c>
      <c r="H1685">
        <v>3</v>
      </c>
      <c r="I1685">
        <v>3</v>
      </c>
      <c r="J1685">
        <v>9</v>
      </c>
      <c r="K1685">
        <v>2.829387826698484</v>
      </c>
      <c r="L1685">
        <v>369.69540253605004</v>
      </c>
    </row>
    <row r="1686" spans="1:12">
      <c r="A1686" s="73">
        <v>43171.166666666664</v>
      </c>
      <c r="B1686">
        <v>11.19</v>
      </c>
      <c r="C1686">
        <v>246.9</v>
      </c>
      <c r="D1686">
        <v>1.1126</v>
      </c>
      <c r="F1686">
        <v>1.1126</v>
      </c>
      <c r="G1686">
        <v>12</v>
      </c>
      <c r="H1686">
        <v>3</v>
      </c>
      <c r="I1686">
        <v>4</v>
      </c>
      <c r="J1686">
        <v>11</v>
      </c>
      <c r="K1686">
        <v>17.156813676013709</v>
      </c>
      <c r="L1686">
        <v>779.46984685169991</v>
      </c>
    </row>
    <row r="1687" spans="1:12">
      <c r="A1687" s="73">
        <v>43171.208333333336</v>
      </c>
      <c r="B1687">
        <v>9.0500000000000007</v>
      </c>
      <c r="C1687">
        <v>243.4</v>
      </c>
      <c r="D1687">
        <v>1.1126</v>
      </c>
      <c r="F1687">
        <v>1.1126</v>
      </c>
      <c r="G1687">
        <v>12</v>
      </c>
      <c r="H1687">
        <v>3</v>
      </c>
      <c r="I1687">
        <v>5</v>
      </c>
      <c r="J1687">
        <v>9</v>
      </c>
      <c r="K1687">
        <v>4.0083180184793283</v>
      </c>
      <c r="L1687">
        <v>412.33936478750013</v>
      </c>
    </row>
    <row r="1688" spans="1:12">
      <c r="A1688" s="73">
        <v>43171.25</v>
      </c>
      <c r="B1688">
        <v>5.01</v>
      </c>
      <c r="C1688">
        <v>247.5</v>
      </c>
      <c r="D1688">
        <v>1.1137999999999999</v>
      </c>
      <c r="F1688">
        <v>1.1137999999999999</v>
      </c>
      <c r="G1688">
        <v>12</v>
      </c>
      <c r="H1688">
        <v>3</v>
      </c>
      <c r="I1688">
        <v>6</v>
      </c>
      <c r="J1688">
        <v>5</v>
      </c>
      <c r="K1688">
        <v>4.1531243472461847</v>
      </c>
      <c r="L1688">
        <v>70.031010906899994</v>
      </c>
    </row>
    <row r="1689" spans="1:12">
      <c r="A1689" s="73">
        <v>43171.291666666664</v>
      </c>
      <c r="B1689">
        <v>3.95</v>
      </c>
      <c r="C1689">
        <v>253.2</v>
      </c>
      <c r="D1689">
        <v>1.1095999999999999</v>
      </c>
      <c r="F1689">
        <v>1.1095999999999999</v>
      </c>
      <c r="G1689">
        <v>12</v>
      </c>
      <c r="H1689">
        <v>3</v>
      </c>
      <c r="I1689">
        <v>7</v>
      </c>
      <c r="J1689">
        <v>4</v>
      </c>
      <c r="K1689">
        <v>9.5971180869721397</v>
      </c>
      <c r="L1689">
        <v>34.192254650000002</v>
      </c>
    </row>
    <row r="1690" spans="1:12">
      <c r="A1690" s="73">
        <v>43171.333333333336</v>
      </c>
      <c r="B1690">
        <v>8.02</v>
      </c>
      <c r="C1690">
        <v>253.6</v>
      </c>
      <c r="D1690">
        <v>1.0964</v>
      </c>
      <c r="F1690">
        <v>1.0964</v>
      </c>
      <c r="G1690">
        <v>12</v>
      </c>
      <c r="H1690">
        <v>3</v>
      </c>
      <c r="I1690">
        <v>8</v>
      </c>
      <c r="J1690">
        <v>8</v>
      </c>
      <c r="K1690">
        <v>0.94493646368473649</v>
      </c>
      <c r="L1690">
        <v>282.78875510559993</v>
      </c>
    </row>
    <row r="1691" spans="1:12">
      <c r="A1691" s="73">
        <v>43171.375</v>
      </c>
      <c r="B1691">
        <v>8.4700000000000006</v>
      </c>
      <c r="C1691">
        <v>258.60000000000002</v>
      </c>
      <c r="D1691">
        <v>1.0871</v>
      </c>
      <c r="F1691">
        <v>1.0871</v>
      </c>
      <c r="G1691">
        <v>12</v>
      </c>
      <c r="H1691">
        <v>3</v>
      </c>
      <c r="I1691">
        <v>9</v>
      </c>
      <c r="J1691">
        <v>8</v>
      </c>
      <c r="K1691">
        <v>2.0223070458765497</v>
      </c>
      <c r="L1691">
        <v>330.28566967165006</v>
      </c>
    </row>
    <row r="1692" spans="1:12">
      <c r="A1692" s="73">
        <v>43171.416666666664</v>
      </c>
      <c r="B1692">
        <v>7</v>
      </c>
      <c r="C1692">
        <v>253.1</v>
      </c>
      <c r="D1692">
        <v>1.0750999999999999</v>
      </c>
      <c r="F1692">
        <v>1.0750999999999999</v>
      </c>
      <c r="G1692">
        <v>12</v>
      </c>
      <c r="H1692">
        <v>3</v>
      </c>
      <c r="I1692">
        <v>10</v>
      </c>
      <c r="J1692">
        <v>7</v>
      </c>
      <c r="K1692">
        <v>2.2964773833004737E-3</v>
      </c>
      <c r="L1692">
        <v>184.37965</v>
      </c>
    </row>
    <row r="1693" spans="1:12">
      <c r="A1693" s="73">
        <v>43171.458333333336</v>
      </c>
      <c r="B1693">
        <v>9.6199999999999992</v>
      </c>
      <c r="C1693">
        <v>267.7</v>
      </c>
      <c r="D1693">
        <v>1.0659000000000001</v>
      </c>
      <c r="F1693">
        <v>1.0659000000000001</v>
      </c>
      <c r="G1693">
        <v>13</v>
      </c>
      <c r="H1693">
        <v>3</v>
      </c>
      <c r="I1693">
        <v>11</v>
      </c>
      <c r="J1693">
        <v>10</v>
      </c>
      <c r="K1693">
        <v>6.6155874225889484</v>
      </c>
      <c r="L1693">
        <v>474.47319536759994</v>
      </c>
    </row>
    <row r="1694" spans="1:12">
      <c r="A1694" s="73">
        <v>43171.5</v>
      </c>
      <c r="B1694">
        <v>9</v>
      </c>
      <c r="C1694">
        <v>281.3</v>
      </c>
      <c r="D1694">
        <v>1.0608</v>
      </c>
      <c r="F1694">
        <v>1.0608</v>
      </c>
      <c r="G1694">
        <v>14</v>
      </c>
      <c r="H1694">
        <v>3</v>
      </c>
      <c r="I1694">
        <v>12</v>
      </c>
      <c r="J1694">
        <v>9</v>
      </c>
      <c r="K1694">
        <v>3.8106101760135687</v>
      </c>
      <c r="L1694">
        <v>386.66159999999996</v>
      </c>
    </row>
    <row r="1695" spans="1:12">
      <c r="A1695" s="73">
        <v>43171.541666666664</v>
      </c>
      <c r="B1695">
        <v>8.48</v>
      </c>
      <c r="C1695">
        <v>272.2</v>
      </c>
      <c r="D1695">
        <v>1.0561</v>
      </c>
      <c r="F1695">
        <v>1.0561</v>
      </c>
      <c r="G1695">
        <v>13</v>
      </c>
      <c r="H1695">
        <v>3</v>
      </c>
      <c r="I1695">
        <v>13</v>
      </c>
      <c r="J1695">
        <v>8</v>
      </c>
      <c r="K1695">
        <v>2.0508486143697002</v>
      </c>
      <c r="L1695">
        <v>322.00499138560002</v>
      </c>
    </row>
    <row r="1696" spans="1:12">
      <c r="A1696" s="73">
        <v>43171.583333333336</v>
      </c>
      <c r="B1696">
        <v>9.57</v>
      </c>
      <c r="C1696">
        <v>262.3</v>
      </c>
      <c r="D1696">
        <v>1.0533999999999999</v>
      </c>
      <c r="F1696">
        <v>1.0533999999999999</v>
      </c>
      <c r="G1696">
        <v>13</v>
      </c>
      <c r="H1696">
        <v>3</v>
      </c>
      <c r="I1696">
        <v>14</v>
      </c>
      <c r="J1696">
        <v>10</v>
      </c>
      <c r="K1696">
        <v>6.3608795801231963</v>
      </c>
      <c r="L1696">
        <v>461.63542856309999</v>
      </c>
    </row>
    <row r="1697" spans="1:12">
      <c r="A1697" s="73">
        <v>43171.625</v>
      </c>
      <c r="B1697">
        <v>9.14</v>
      </c>
      <c r="C1697">
        <v>263.89999999999998</v>
      </c>
      <c r="D1697">
        <v>1.0522</v>
      </c>
      <c r="F1697">
        <v>1.0522</v>
      </c>
      <c r="G1697">
        <v>13</v>
      </c>
      <c r="H1697">
        <v>3</v>
      </c>
      <c r="I1697">
        <v>15</v>
      </c>
      <c r="J1697">
        <v>9</v>
      </c>
      <c r="K1697">
        <v>4.3767921349176904</v>
      </c>
      <c r="L1697">
        <v>401.70467773840011</v>
      </c>
    </row>
    <row r="1698" spans="1:12">
      <c r="A1698" s="73">
        <v>43171.666666666664</v>
      </c>
      <c r="B1698">
        <v>9.6300000000000008</v>
      </c>
      <c r="C1698">
        <v>256.39999999999998</v>
      </c>
      <c r="D1698">
        <v>1.0522</v>
      </c>
      <c r="F1698">
        <v>1.0522</v>
      </c>
      <c r="G1698">
        <v>12</v>
      </c>
      <c r="H1698">
        <v>3</v>
      </c>
      <c r="I1698">
        <v>16</v>
      </c>
      <c r="J1698">
        <v>10</v>
      </c>
      <c r="K1698">
        <v>6.667128991082107</v>
      </c>
      <c r="L1698">
        <v>469.8369441567001</v>
      </c>
    </row>
    <row r="1699" spans="1:12">
      <c r="A1699" s="73">
        <v>43171.708333333336</v>
      </c>
      <c r="B1699">
        <v>8.67</v>
      </c>
      <c r="C1699">
        <v>254.4</v>
      </c>
      <c r="D1699">
        <v>1.0569</v>
      </c>
      <c r="F1699">
        <v>1.0569</v>
      </c>
      <c r="G1699">
        <v>12</v>
      </c>
      <c r="H1699">
        <v>3</v>
      </c>
      <c r="I1699">
        <v>17</v>
      </c>
      <c r="J1699">
        <v>9</v>
      </c>
      <c r="K1699">
        <v>2.6311384157395743</v>
      </c>
      <c r="L1699">
        <v>344.39845512734996</v>
      </c>
    </row>
    <row r="1700" spans="1:12">
      <c r="A1700" s="73">
        <v>43171.75</v>
      </c>
      <c r="B1700">
        <v>6.66</v>
      </c>
      <c r="C1700">
        <v>258.8</v>
      </c>
      <c r="D1700">
        <v>1.0636000000000001</v>
      </c>
      <c r="F1700">
        <v>1.0636000000000001</v>
      </c>
      <c r="G1700">
        <v>13</v>
      </c>
      <c r="H1700">
        <v>3</v>
      </c>
      <c r="I1700">
        <v>18</v>
      </c>
      <c r="J1700">
        <v>7</v>
      </c>
      <c r="K1700">
        <v>0.15048314861615475</v>
      </c>
      <c r="L1700">
        <v>157.09813181280001</v>
      </c>
    </row>
    <row r="1701" spans="1:12">
      <c r="A1701" s="73">
        <v>43171.791666666664</v>
      </c>
      <c r="B1701">
        <v>4.9400000000000004</v>
      </c>
      <c r="C1701">
        <v>260.2</v>
      </c>
      <c r="D1701">
        <v>1.0747</v>
      </c>
      <c r="F1701">
        <v>1.0747</v>
      </c>
      <c r="G1701">
        <v>13</v>
      </c>
      <c r="H1701">
        <v>3</v>
      </c>
      <c r="I1701">
        <v>19</v>
      </c>
      <c r="J1701">
        <v>5</v>
      </c>
      <c r="K1701">
        <v>4.4433333677941222</v>
      </c>
      <c r="L1701">
        <v>64.779575832400013</v>
      </c>
    </row>
    <row r="1702" spans="1:12">
      <c r="A1702" s="73">
        <v>43171.833333333336</v>
      </c>
      <c r="B1702">
        <v>6.63</v>
      </c>
      <c r="C1702">
        <v>255</v>
      </c>
      <c r="D1702">
        <v>1.0739000000000001</v>
      </c>
      <c r="F1702">
        <v>1.0739000000000001</v>
      </c>
      <c r="G1702">
        <v>12</v>
      </c>
      <c r="H1702">
        <v>3</v>
      </c>
      <c r="I1702">
        <v>20</v>
      </c>
      <c r="J1702">
        <v>7</v>
      </c>
      <c r="K1702">
        <v>0.17465844313670092</v>
      </c>
      <c r="L1702">
        <v>156.48561892665001</v>
      </c>
    </row>
    <row r="1703" spans="1:12">
      <c r="A1703" s="73">
        <v>43171.875</v>
      </c>
      <c r="B1703">
        <v>8.6</v>
      </c>
      <c r="C1703">
        <v>249.9</v>
      </c>
      <c r="D1703">
        <v>1.0767</v>
      </c>
      <c r="F1703">
        <v>1.0767</v>
      </c>
      <c r="G1703">
        <v>12</v>
      </c>
      <c r="H1703">
        <v>3</v>
      </c>
      <c r="I1703">
        <v>21</v>
      </c>
      <c r="J1703">
        <v>9</v>
      </c>
      <c r="K1703">
        <v>2.4089474362875141</v>
      </c>
      <c r="L1703">
        <v>342.42074759999997</v>
      </c>
    </row>
    <row r="1704" spans="1:12">
      <c r="A1704" s="73">
        <v>43171.916666666664</v>
      </c>
      <c r="B1704">
        <v>9.7100000000000009</v>
      </c>
      <c r="C1704">
        <v>263.60000000000002</v>
      </c>
      <c r="D1704">
        <v>1.0839000000000001</v>
      </c>
      <c r="F1704">
        <v>1.0839000000000001</v>
      </c>
      <c r="G1704">
        <v>13</v>
      </c>
      <c r="H1704">
        <v>3</v>
      </c>
      <c r="I1704">
        <v>22</v>
      </c>
      <c r="J1704">
        <v>10</v>
      </c>
      <c r="K1704">
        <v>7.0866615390273182</v>
      </c>
      <c r="L1704">
        <v>496.15447223145014</v>
      </c>
    </row>
    <row r="1705" spans="1:12">
      <c r="A1705" s="73">
        <v>43171.958333333336</v>
      </c>
      <c r="B1705">
        <v>10.3</v>
      </c>
      <c r="C1705">
        <v>262.39999999999998</v>
      </c>
      <c r="D1705">
        <v>1.0854999999999999</v>
      </c>
      <c r="F1705">
        <v>1.0854999999999999</v>
      </c>
      <c r="G1705">
        <v>13</v>
      </c>
      <c r="H1705">
        <v>3</v>
      </c>
      <c r="I1705">
        <v>23</v>
      </c>
      <c r="J1705">
        <v>10</v>
      </c>
      <c r="K1705">
        <v>10.576014080123247</v>
      </c>
      <c r="L1705">
        <v>593.0775792500001</v>
      </c>
    </row>
    <row r="1706" spans="1:12">
      <c r="A1706" s="73">
        <v>43172</v>
      </c>
      <c r="B1706">
        <v>10.46</v>
      </c>
      <c r="C1706">
        <v>258.8</v>
      </c>
      <c r="D1706">
        <v>1.0843</v>
      </c>
      <c r="F1706">
        <v>1.0843</v>
      </c>
      <c r="G1706">
        <v>13</v>
      </c>
      <c r="H1706">
        <v>3</v>
      </c>
      <c r="I1706">
        <v>0</v>
      </c>
      <c r="J1706">
        <v>10</v>
      </c>
      <c r="K1706">
        <v>11.64227917601367</v>
      </c>
      <c r="L1706">
        <v>620.46103891240011</v>
      </c>
    </row>
    <row r="1707" spans="1:12">
      <c r="A1707" s="73">
        <v>43172.041666666664</v>
      </c>
      <c r="B1707">
        <v>11.27</v>
      </c>
      <c r="C1707">
        <v>257.60000000000002</v>
      </c>
      <c r="D1707">
        <v>1.0899000000000001</v>
      </c>
      <c r="F1707">
        <v>1.0899000000000001</v>
      </c>
      <c r="G1707">
        <v>12</v>
      </c>
      <c r="H1707">
        <v>3</v>
      </c>
      <c r="I1707">
        <v>1</v>
      </c>
      <c r="J1707">
        <v>11</v>
      </c>
      <c r="K1707">
        <v>17.825946223958919</v>
      </c>
      <c r="L1707">
        <v>780.06071196584992</v>
      </c>
    </row>
    <row r="1708" spans="1:12">
      <c r="A1708" s="73">
        <v>43172.083333333336</v>
      </c>
      <c r="B1708">
        <v>10.62</v>
      </c>
      <c r="C1708">
        <v>271.2</v>
      </c>
      <c r="D1708">
        <v>1.0891</v>
      </c>
      <c r="F1708">
        <v>1.0891</v>
      </c>
      <c r="G1708">
        <v>13</v>
      </c>
      <c r="H1708">
        <v>3</v>
      </c>
      <c r="I1708">
        <v>2</v>
      </c>
      <c r="J1708">
        <v>11</v>
      </c>
      <c r="K1708">
        <v>12.759744271904081</v>
      </c>
      <c r="L1708">
        <v>652.24583211239985</v>
      </c>
    </row>
    <row r="1709" spans="1:12">
      <c r="A1709" s="73">
        <v>43172.125</v>
      </c>
      <c r="B1709">
        <v>8.3699999999999992</v>
      </c>
      <c r="C1709">
        <v>275.7</v>
      </c>
      <c r="D1709">
        <v>1.0935999999999999</v>
      </c>
      <c r="F1709">
        <v>1.0935999999999999</v>
      </c>
      <c r="G1709">
        <v>13</v>
      </c>
      <c r="H1709">
        <v>3</v>
      </c>
      <c r="I1709">
        <v>3</v>
      </c>
      <c r="J1709">
        <v>8</v>
      </c>
      <c r="K1709">
        <v>1.7478913609450322</v>
      </c>
      <c r="L1709">
        <v>320.63053514039984</v>
      </c>
    </row>
    <row r="1710" spans="1:12">
      <c r="A1710" s="73">
        <v>43172.166666666664</v>
      </c>
      <c r="B1710">
        <v>7.02</v>
      </c>
      <c r="C1710">
        <v>289.10000000000002</v>
      </c>
      <c r="D1710">
        <v>1.0964</v>
      </c>
      <c r="F1710">
        <v>1.0964</v>
      </c>
      <c r="G1710">
        <v>14</v>
      </c>
      <c r="H1710">
        <v>3</v>
      </c>
      <c r="I1710">
        <v>4</v>
      </c>
      <c r="J1710">
        <v>7</v>
      </c>
      <c r="K1710">
        <v>7.7961436960318127E-4</v>
      </c>
      <c r="L1710">
        <v>189.64891726559995</v>
      </c>
    </row>
    <row r="1711" spans="1:12">
      <c r="A1711" s="73">
        <v>43172.208333333336</v>
      </c>
      <c r="B1711">
        <v>5.82</v>
      </c>
      <c r="C1711">
        <v>309.2</v>
      </c>
      <c r="D1711">
        <v>1.0992999999999999</v>
      </c>
      <c r="F1711">
        <v>1.0992999999999999</v>
      </c>
      <c r="G1711">
        <v>15</v>
      </c>
      <c r="H1711">
        <v>3</v>
      </c>
      <c r="I1711">
        <v>5</v>
      </c>
      <c r="J1711">
        <v>6</v>
      </c>
      <c r="K1711">
        <v>1.5077913951914415</v>
      </c>
      <c r="L1711">
        <v>108.35655432120002</v>
      </c>
    </row>
    <row r="1712" spans="1:12">
      <c r="A1712" s="73">
        <v>43172.25</v>
      </c>
      <c r="B1712">
        <v>5.85</v>
      </c>
      <c r="C1712">
        <v>317.39999999999998</v>
      </c>
      <c r="D1712">
        <v>1.1059000000000001</v>
      </c>
      <c r="F1712">
        <v>1.1059000000000001</v>
      </c>
      <c r="G1712">
        <v>15</v>
      </c>
      <c r="H1712">
        <v>3</v>
      </c>
      <c r="I1712">
        <v>6</v>
      </c>
      <c r="J1712">
        <v>6</v>
      </c>
      <c r="K1712">
        <v>1.435016100670897</v>
      </c>
      <c r="L1712">
        <v>110.70148854374999</v>
      </c>
    </row>
    <row r="1713" spans="1:12">
      <c r="A1713" s="73">
        <v>43172.291666666664</v>
      </c>
      <c r="B1713">
        <v>4.0999999999999996</v>
      </c>
      <c r="C1713">
        <v>348</v>
      </c>
      <c r="D1713">
        <v>1.1137999999999999</v>
      </c>
      <c r="F1713">
        <v>1.1137999999999999</v>
      </c>
      <c r="G1713">
        <v>16</v>
      </c>
      <c r="H1713">
        <v>3</v>
      </c>
      <c r="I1713">
        <v>7</v>
      </c>
      <c r="J1713">
        <v>4</v>
      </c>
      <c r="K1713">
        <v>8.6902416143694126</v>
      </c>
      <c r="L1713">
        <v>38.382104899999987</v>
      </c>
    </row>
    <row r="1714" spans="1:12">
      <c r="A1714" s="73">
        <v>43172.333333333336</v>
      </c>
      <c r="B1714">
        <v>6.49</v>
      </c>
      <c r="C1714">
        <v>78.5</v>
      </c>
      <c r="D1714">
        <v>1.1209</v>
      </c>
      <c r="F1714">
        <v>1.1209</v>
      </c>
      <c r="G1714">
        <v>4</v>
      </c>
      <c r="H1714">
        <v>3</v>
      </c>
      <c r="I1714">
        <v>8</v>
      </c>
      <c r="J1714">
        <v>6</v>
      </c>
      <c r="K1714">
        <v>0.31127648423258181</v>
      </c>
      <c r="L1714">
        <v>153.20430319205002</v>
      </c>
    </row>
    <row r="1715" spans="1:12">
      <c r="A1715" s="73">
        <v>43172.375</v>
      </c>
      <c r="B1715">
        <v>8</v>
      </c>
      <c r="C1715">
        <v>77.3</v>
      </c>
      <c r="D1715">
        <v>1.1175999999999999</v>
      </c>
      <c r="F1715">
        <v>1.1175999999999999</v>
      </c>
      <c r="G1715">
        <v>4</v>
      </c>
      <c r="H1715">
        <v>3</v>
      </c>
      <c r="I1715">
        <v>9</v>
      </c>
      <c r="J1715">
        <v>8</v>
      </c>
      <c r="K1715">
        <v>0.9064533266984347</v>
      </c>
      <c r="L1715">
        <v>286.10559999999998</v>
      </c>
    </row>
    <row r="1716" spans="1:12">
      <c r="A1716" s="73">
        <v>43172.416666666664</v>
      </c>
      <c r="B1716">
        <v>8.89</v>
      </c>
      <c r="C1716">
        <v>72.2</v>
      </c>
      <c r="D1716">
        <v>1.113</v>
      </c>
      <c r="F1716">
        <v>1.113</v>
      </c>
      <c r="G1716">
        <v>4</v>
      </c>
      <c r="H1716">
        <v>3</v>
      </c>
      <c r="I1716">
        <v>10</v>
      </c>
      <c r="J1716">
        <v>9</v>
      </c>
      <c r="K1716">
        <v>3.3932529225889061</v>
      </c>
      <c r="L1716">
        <v>390.99432284850008</v>
      </c>
    </row>
    <row r="1717" spans="1:12">
      <c r="A1717" s="73">
        <v>43172.458333333336</v>
      </c>
      <c r="B1717">
        <v>7.5</v>
      </c>
      <c r="C1717">
        <v>73.599999999999994</v>
      </c>
      <c r="D1717">
        <v>1.1067</v>
      </c>
      <c r="F1717">
        <v>1.1067</v>
      </c>
      <c r="G1717">
        <v>4</v>
      </c>
      <c r="H1717">
        <v>3</v>
      </c>
      <c r="I1717">
        <v>11</v>
      </c>
      <c r="J1717">
        <v>8</v>
      </c>
      <c r="K1717">
        <v>0.20437490204086756</v>
      </c>
      <c r="L1717">
        <v>233.44453125000001</v>
      </c>
    </row>
    <row r="1718" spans="1:12">
      <c r="A1718" s="73">
        <v>43172.5</v>
      </c>
      <c r="B1718">
        <v>5.1100000000000003</v>
      </c>
      <c r="C1718">
        <v>85</v>
      </c>
      <c r="D1718">
        <v>1.0985</v>
      </c>
      <c r="F1718">
        <v>1.0985</v>
      </c>
      <c r="G1718">
        <v>5</v>
      </c>
      <c r="H1718">
        <v>3</v>
      </c>
      <c r="I1718">
        <v>12</v>
      </c>
      <c r="J1718">
        <v>5</v>
      </c>
      <c r="K1718">
        <v>3.7555400321776955</v>
      </c>
      <c r="L1718">
        <v>73.28798242675002</v>
      </c>
    </row>
    <row r="1719" spans="1:12">
      <c r="A1719" s="73">
        <v>43172.541666666664</v>
      </c>
      <c r="B1719">
        <v>3.58</v>
      </c>
      <c r="C1719">
        <v>86.7</v>
      </c>
      <c r="D1719">
        <v>1.0903</v>
      </c>
      <c r="F1719">
        <v>1.0903</v>
      </c>
      <c r="G1719">
        <v>5</v>
      </c>
      <c r="H1719">
        <v>3</v>
      </c>
      <c r="I1719">
        <v>13</v>
      </c>
      <c r="J1719">
        <v>4</v>
      </c>
      <c r="K1719">
        <v>12.026480052725541</v>
      </c>
      <c r="L1719">
        <v>25.012960446800005</v>
      </c>
    </row>
    <row r="1720" spans="1:12">
      <c r="A1720" s="73">
        <v>43172.583333333336</v>
      </c>
      <c r="B1720">
        <v>3.24</v>
      </c>
      <c r="C1720">
        <v>85.7</v>
      </c>
      <c r="D1720">
        <v>1.0854999999999999</v>
      </c>
      <c r="F1720">
        <v>1.0854999999999999</v>
      </c>
      <c r="G1720">
        <v>5</v>
      </c>
      <c r="H1720">
        <v>3</v>
      </c>
      <c r="I1720">
        <v>14</v>
      </c>
      <c r="J1720">
        <v>3</v>
      </c>
      <c r="K1720">
        <v>14.500266723958394</v>
      </c>
      <c r="L1720">
        <v>18.460134576000002</v>
      </c>
    </row>
    <row r="1721" spans="1:12">
      <c r="A1721" s="73">
        <v>43172.625</v>
      </c>
      <c r="B1721">
        <v>4</v>
      </c>
      <c r="C1721">
        <v>80.8</v>
      </c>
      <c r="D1721">
        <v>1.0851</v>
      </c>
      <c r="F1721">
        <v>1.0851</v>
      </c>
      <c r="G1721">
        <v>5</v>
      </c>
      <c r="H1721">
        <v>3</v>
      </c>
      <c r="I1721">
        <v>15</v>
      </c>
      <c r="J1721">
        <v>4</v>
      </c>
      <c r="K1721">
        <v>9.2898259294378978</v>
      </c>
      <c r="L1721">
        <v>34.723199999999999</v>
      </c>
    </row>
    <row r="1722" spans="1:12">
      <c r="A1722" s="73">
        <v>43172.666666666664</v>
      </c>
      <c r="B1722">
        <v>4.9400000000000004</v>
      </c>
      <c r="C1722">
        <v>75.7</v>
      </c>
      <c r="D1722">
        <v>1.0891</v>
      </c>
      <c r="F1722">
        <v>1.0891</v>
      </c>
      <c r="G1722">
        <v>4</v>
      </c>
      <c r="H1722">
        <v>3</v>
      </c>
      <c r="I1722">
        <v>16</v>
      </c>
      <c r="J1722">
        <v>5</v>
      </c>
      <c r="K1722">
        <v>4.4433333677941222</v>
      </c>
      <c r="L1722">
        <v>65.647563077200004</v>
      </c>
    </row>
    <row r="1723" spans="1:12">
      <c r="A1723" s="73">
        <v>43172.708333333336</v>
      </c>
      <c r="B1723">
        <v>5.57</v>
      </c>
      <c r="C1723">
        <v>72.099999999999994</v>
      </c>
      <c r="D1723">
        <v>1.0935999999999999</v>
      </c>
      <c r="F1723">
        <v>1.0935999999999999</v>
      </c>
      <c r="G1723">
        <v>4</v>
      </c>
      <c r="H1723">
        <v>3</v>
      </c>
      <c r="I1723">
        <v>17</v>
      </c>
      <c r="J1723">
        <v>6</v>
      </c>
      <c r="K1723">
        <v>2.1842521828626578</v>
      </c>
      <c r="L1723">
        <v>94.491793332400007</v>
      </c>
    </row>
    <row r="1724" spans="1:12">
      <c r="A1724" s="73">
        <v>43172.75</v>
      </c>
      <c r="B1724">
        <v>4.6900000000000004</v>
      </c>
      <c r="C1724">
        <v>75.400000000000006</v>
      </c>
      <c r="D1724">
        <v>1.0992999999999999</v>
      </c>
      <c r="F1724">
        <v>1.0992999999999999</v>
      </c>
      <c r="G1724">
        <v>4</v>
      </c>
      <c r="H1724">
        <v>3</v>
      </c>
      <c r="I1724">
        <v>18</v>
      </c>
      <c r="J1724">
        <v>5</v>
      </c>
      <c r="K1724">
        <v>5.5597941554653385</v>
      </c>
      <c r="L1724">
        <v>56.702833351850011</v>
      </c>
    </row>
    <row r="1725" spans="1:12">
      <c r="A1725" s="73">
        <v>43172.791666666664</v>
      </c>
      <c r="B1725">
        <v>5.42</v>
      </c>
      <c r="C1725">
        <v>69.5</v>
      </c>
      <c r="D1725">
        <v>1.1033999999999999</v>
      </c>
      <c r="F1725">
        <v>1.1033999999999999</v>
      </c>
      <c r="G1725">
        <v>4</v>
      </c>
      <c r="H1725">
        <v>3</v>
      </c>
      <c r="I1725">
        <v>19</v>
      </c>
      <c r="J1725">
        <v>5</v>
      </c>
      <c r="K1725">
        <v>2.6501286554653887</v>
      </c>
      <c r="L1725">
        <v>87.841722549599993</v>
      </c>
    </row>
    <row r="1726" spans="1:12">
      <c r="A1726" s="73">
        <v>43172.833333333336</v>
      </c>
      <c r="B1726">
        <v>4.4800000000000004</v>
      </c>
      <c r="C1726">
        <v>56</v>
      </c>
      <c r="D1726">
        <v>1.1059000000000001</v>
      </c>
      <c r="F1726">
        <v>1.1059000000000001</v>
      </c>
      <c r="G1726">
        <v>3</v>
      </c>
      <c r="H1726">
        <v>3</v>
      </c>
      <c r="I1726">
        <v>20</v>
      </c>
      <c r="J1726">
        <v>4</v>
      </c>
      <c r="K1726">
        <v>6.5942212171091601</v>
      </c>
      <c r="L1726">
        <v>49.718716006400015</v>
      </c>
    </row>
    <row r="1727" spans="1:12">
      <c r="A1727" s="73">
        <v>43172.875</v>
      </c>
      <c r="B1727">
        <v>3.47</v>
      </c>
      <c r="C1727">
        <v>58</v>
      </c>
      <c r="D1727">
        <v>1.1075999999999999</v>
      </c>
      <c r="F1727">
        <v>1.1075999999999999</v>
      </c>
      <c r="G1727">
        <v>4</v>
      </c>
      <c r="H1727">
        <v>3</v>
      </c>
      <c r="I1727">
        <v>21</v>
      </c>
      <c r="J1727">
        <v>3</v>
      </c>
      <c r="K1727">
        <v>12.801522799300875</v>
      </c>
      <c r="L1727">
        <v>23.138828957400001</v>
      </c>
    </row>
    <row r="1728" spans="1:12">
      <c r="A1728" s="73">
        <v>43172.916666666664</v>
      </c>
      <c r="B1728">
        <v>3.01</v>
      </c>
      <c r="C1728">
        <v>72.5</v>
      </c>
      <c r="D1728">
        <v>1.1101000000000001</v>
      </c>
      <c r="F1728">
        <v>1.1101000000000001</v>
      </c>
      <c r="G1728">
        <v>4</v>
      </c>
      <c r="H1728">
        <v>3</v>
      </c>
      <c r="I1728">
        <v>22</v>
      </c>
      <c r="J1728">
        <v>3</v>
      </c>
      <c r="K1728">
        <v>16.304810648615916</v>
      </c>
      <c r="L1728">
        <v>15.136713600049998</v>
      </c>
    </row>
    <row r="1729" spans="1:12">
      <c r="A1729" s="73">
        <v>43172.958333333336</v>
      </c>
      <c r="B1729">
        <v>2.13</v>
      </c>
      <c r="C1729">
        <v>97.2</v>
      </c>
      <c r="D1729">
        <v>1.1137999999999999</v>
      </c>
      <c r="F1729">
        <v>1.1137999999999999</v>
      </c>
      <c r="G1729">
        <v>5</v>
      </c>
      <c r="H1729">
        <v>3</v>
      </c>
      <c r="I1729">
        <v>23</v>
      </c>
      <c r="J1729">
        <v>2</v>
      </c>
      <c r="K1729">
        <v>24.185952621218597</v>
      </c>
      <c r="L1729">
        <v>5.3816571692999995</v>
      </c>
    </row>
    <row r="1730" spans="1:12">
      <c r="A1730" s="73">
        <v>43173</v>
      </c>
      <c r="B1730">
        <v>0.46400000000000002</v>
      </c>
      <c r="C1730">
        <v>153.69999999999999</v>
      </c>
      <c r="D1730">
        <v>1.1154999999999999</v>
      </c>
      <c r="F1730">
        <v>1.1154999999999999</v>
      </c>
      <c r="G1730">
        <v>8</v>
      </c>
      <c r="H1730">
        <v>3</v>
      </c>
      <c r="I1730">
        <v>0</v>
      </c>
      <c r="J1730">
        <v>0</v>
      </c>
      <c r="K1730">
        <v>43.348023310259578</v>
      </c>
      <c r="L1730">
        <v>5.5717743616000001E-2</v>
      </c>
    </row>
    <row r="1731" spans="1:12">
      <c r="A1731" s="73">
        <v>43173.041666666664</v>
      </c>
      <c r="B1731">
        <v>0.155</v>
      </c>
      <c r="C1731">
        <v>189.2</v>
      </c>
      <c r="D1731">
        <v>1.1142000000000001</v>
      </c>
      <c r="F1731">
        <v>1.1142000000000001</v>
      </c>
      <c r="G1731">
        <v>9</v>
      </c>
      <c r="H1731">
        <v>3</v>
      </c>
      <c r="I1731">
        <v>1</v>
      </c>
      <c r="J1731">
        <v>0</v>
      </c>
      <c r="K1731">
        <v>47.512367843821202</v>
      </c>
      <c r="L1731">
        <v>2.0745707625000002E-3</v>
      </c>
    </row>
    <row r="1732" spans="1:12">
      <c r="A1732" s="73">
        <v>43173.083333333336</v>
      </c>
      <c r="B1732">
        <v>2.61</v>
      </c>
      <c r="C1732">
        <v>226.2</v>
      </c>
      <c r="D1732">
        <v>1.1063000000000001</v>
      </c>
      <c r="F1732">
        <v>1.1063000000000001</v>
      </c>
      <c r="G1732">
        <v>11</v>
      </c>
      <c r="H1732">
        <v>3</v>
      </c>
      <c r="I1732">
        <v>2</v>
      </c>
      <c r="J1732">
        <v>3</v>
      </c>
      <c r="K1732">
        <v>19.695147908889858</v>
      </c>
      <c r="L1732">
        <v>9.8347752301499991</v>
      </c>
    </row>
    <row r="1733" spans="1:12">
      <c r="A1733" s="73">
        <v>43173.125</v>
      </c>
      <c r="B1733">
        <v>5.14</v>
      </c>
      <c r="C1733">
        <v>238.4</v>
      </c>
      <c r="D1733">
        <v>1.1067</v>
      </c>
      <c r="F1733">
        <v>1.1067</v>
      </c>
      <c r="G1733">
        <v>12</v>
      </c>
      <c r="H1733">
        <v>3</v>
      </c>
      <c r="I1733">
        <v>3</v>
      </c>
      <c r="J1733">
        <v>5</v>
      </c>
      <c r="K1733">
        <v>3.6401647376571522</v>
      </c>
      <c r="L1733">
        <v>75.143128292399979</v>
      </c>
    </row>
    <row r="1734" spans="1:12">
      <c r="A1734" s="73">
        <v>43173.166666666664</v>
      </c>
      <c r="B1734">
        <v>7.28</v>
      </c>
      <c r="C1734">
        <v>251.1</v>
      </c>
      <c r="D1734">
        <v>1.1033999999999999</v>
      </c>
      <c r="F1734">
        <v>1.1033999999999999</v>
      </c>
      <c r="G1734">
        <v>12</v>
      </c>
      <c r="H1734">
        <v>3</v>
      </c>
      <c r="I1734">
        <v>4</v>
      </c>
      <c r="J1734">
        <v>7</v>
      </c>
      <c r="K1734">
        <v>5.3860395191538159E-2</v>
      </c>
      <c r="L1734">
        <v>212.86150179840001</v>
      </c>
    </row>
    <row r="1735" spans="1:12">
      <c r="A1735" s="73">
        <v>43173.208333333336</v>
      </c>
      <c r="B1735">
        <v>7.22</v>
      </c>
      <c r="C1735">
        <v>262.60000000000002</v>
      </c>
      <c r="D1735">
        <v>1.1054999999999999</v>
      </c>
      <c r="F1735">
        <v>1.1054999999999999</v>
      </c>
      <c r="G1735">
        <v>13</v>
      </c>
      <c r="H1735">
        <v>3</v>
      </c>
      <c r="I1735">
        <v>5</v>
      </c>
      <c r="J1735">
        <v>7</v>
      </c>
      <c r="K1735">
        <v>2.9610984232629908E-2</v>
      </c>
      <c r="L1735">
        <v>208.03688578199996</v>
      </c>
    </row>
    <row r="1736" spans="1:12">
      <c r="A1736" s="73">
        <v>43173.25</v>
      </c>
      <c r="B1736">
        <v>5.31</v>
      </c>
      <c r="C1736">
        <v>343</v>
      </c>
      <c r="D1736">
        <v>1.1231</v>
      </c>
      <c r="F1736">
        <v>1.1231</v>
      </c>
      <c r="G1736">
        <v>16</v>
      </c>
      <c r="H1736">
        <v>3</v>
      </c>
      <c r="I1736">
        <v>6</v>
      </c>
      <c r="J1736">
        <v>5</v>
      </c>
      <c r="K1736">
        <v>3.0203714020407251</v>
      </c>
      <c r="L1736">
        <v>84.075990961049982</v>
      </c>
    </row>
    <row r="1737" spans="1:12">
      <c r="A1737" s="73">
        <v>43173.291666666664</v>
      </c>
      <c r="B1737">
        <v>9.59</v>
      </c>
      <c r="C1737">
        <v>40.4</v>
      </c>
      <c r="D1737">
        <v>1.1389</v>
      </c>
      <c r="F1737">
        <v>1.1389</v>
      </c>
      <c r="G1737">
        <v>3</v>
      </c>
      <c r="H1737">
        <v>3</v>
      </c>
      <c r="I1737">
        <v>7</v>
      </c>
      <c r="J1737">
        <v>10</v>
      </c>
      <c r="K1737">
        <v>6.4621627171094973</v>
      </c>
      <c r="L1737">
        <v>502.24013928655</v>
      </c>
    </row>
    <row r="1738" spans="1:12">
      <c r="A1738" s="73">
        <v>43173.333333333336</v>
      </c>
      <c r="B1738">
        <v>11.39</v>
      </c>
      <c r="C1738">
        <v>43.3</v>
      </c>
      <c r="D1738">
        <v>1.1418999999999999</v>
      </c>
      <c r="F1738">
        <v>1.1418999999999999</v>
      </c>
      <c r="G1738">
        <v>3</v>
      </c>
      <c r="H1738">
        <v>3</v>
      </c>
      <c r="I1738">
        <v>8</v>
      </c>
      <c r="J1738">
        <v>11</v>
      </c>
      <c r="K1738">
        <v>18.853645045876746</v>
      </c>
      <c r="L1738">
        <v>843.66347901805011</v>
      </c>
    </row>
    <row r="1739" spans="1:12">
      <c r="A1739" s="73">
        <v>43173.375</v>
      </c>
      <c r="B1739">
        <v>15.48</v>
      </c>
      <c r="C1739">
        <v>48.1</v>
      </c>
      <c r="D1739">
        <v>1.1402000000000001</v>
      </c>
      <c r="F1739">
        <v>1.1402000000000001</v>
      </c>
      <c r="G1739">
        <v>3</v>
      </c>
      <c r="H1739">
        <v>3</v>
      </c>
      <c r="I1739">
        <v>9</v>
      </c>
      <c r="J1739">
        <v>15</v>
      </c>
      <c r="K1739">
        <v>71.099946559575656</v>
      </c>
      <c r="L1739">
        <v>2114.7737452992005</v>
      </c>
    </row>
    <row r="1740" spans="1:12">
      <c r="A1740" s="73">
        <v>43173.416666666664</v>
      </c>
      <c r="B1740">
        <v>11.84</v>
      </c>
      <c r="C1740">
        <v>53.6</v>
      </c>
      <c r="D1740">
        <v>1.1393</v>
      </c>
      <c r="F1740">
        <v>1.1393</v>
      </c>
      <c r="G1740">
        <v>3</v>
      </c>
      <c r="H1740">
        <v>3</v>
      </c>
      <c r="I1740">
        <v>10</v>
      </c>
      <c r="J1740">
        <v>12</v>
      </c>
      <c r="K1740">
        <v>22.964015628068548</v>
      </c>
      <c r="L1740">
        <v>945.5036481535999</v>
      </c>
    </row>
    <row r="1741" spans="1:12">
      <c r="A1741" s="73">
        <v>43173.458333333336</v>
      </c>
      <c r="B1741">
        <v>12.62</v>
      </c>
      <c r="C1741">
        <v>44.4</v>
      </c>
      <c r="D1741">
        <v>1.1454</v>
      </c>
      <c r="F1741">
        <v>1.1454</v>
      </c>
      <c r="G1741">
        <v>3</v>
      </c>
      <c r="H1741">
        <v>3</v>
      </c>
      <c r="I1741">
        <v>11</v>
      </c>
      <c r="J1741">
        <v>13</v>
      </c>
      <c r="K1741">
        <v>31.048057970534344</v>
      </c>
      <c r="L1741">
        <v>1151.0793101255997</v>
      </c>
    </row>
    <row r="1742" spans="1:12">
      <c r="A1742" s="73">
        <v>43173.5</v>
      </c>
      <c r="B1742">
        <v>12.45</v>
      </c>
      <c r="C1742">
        <v>37.4</v>
      </c>
      <c r="D1742">
        <v>1.145</v>
      </c>
      <c r="F1742">
        <v>1.145</v>
      </c>
      <c r="G1742">
        <v>3</v>
      </c>
      <c r="H1742">
        <v>3</v>
      </c>
      <c r="I1742">
        <v>12</v>
      </c>
      <c r="J1742">
        <v>12</v>
      </c>
      <c r="K1742">
        <v>29.182451306150774</v>
      </c>
      <c r="L1742">
        <v>1104.7996940624998</v>
      </c>
    </row>
    <row r="1743" spans="1:12">
      <c r="A1743" s="73">
        <v>43173.541666666664</v>
      </c>
      <c r="B1743">
        <v>11.24</v>
      </c>
      <c r="C1743">
        <v>42.2</v>
      </c>
      <c r="D1743">
        <v>1.1393</v>
      </c>
      <c r="F1743">
        <v>1.1393</v>
      </c>
      <c r="G1743">
        <v>3</v>
      </c>
      <c r="H1743">
        <v>3</v>
      </c>
      <c r="I1743">
        <v>13</v>
      </c>
      <c r="J1743">
        <v>11</v>
      </c>
      <c r="K1743">
        <v>17.57352151847947</v>
      </c>
      <c r="L1743">
        <v>808.92272356160004</v>
      </c>
    </row>
    <row r="1744" spans="1:12">
      <c r="A1744" s="73">
        <v>43173.583333333336</v>
      </c>
      <c r="B1744">
        <v>9.92</v>
      </c>
      <c r="C1744">
        <v>43.9</v>
      </c>
      <c r="D1744">
        <v>1.1363000000000001</v>
      </c>
      <c r="F1744">
        <v>1.1363000000000001</v>
      </c>
      <c r="G1744">
        <v>3</v>
      </c>
      <c r="H1744">
        <v>3</v>
      </c>
      <c r="I1744">
        <v>14</v>
      </c>
      <c r="J1744">
        <v>10</v>
      </c>
      <c r="K1744">
        <v>8.2488344773834914</v>
      </c>
      <c r="L1744">
        <v>554.62319390720006</v>
      </c>
    </row>
    <row r="1745" spans="1:12">
      <c r="A1745" s="73">
        <v>43173.625</v>
      </c>
      <c r="B1745">
        <v>12.93</v>
      </c>
      <c r="C1745">
        <v>46.4</v>
      </c>
      <c r="D1745">
        <v>1.1436999999999999</v>
      </c>
      <c r="F1745">
        <v>1.1436999999999999</v>
      </c>
      <c r="G1745">
        <v>3</v>
      </c>
      <c r="H1745">
        <v>3</v>
      </c>
      <c r="I1745">
        <v>15</v>
      </c>
      <c r="J1745">
        <v>13</v>
      </c>
      <c r="K1745">
        <v>34.598846593822046</v>
      </c>
      <c r="L1745">
        <v>1236.16857789045</v>
      </c>
    </row>
    <row r="1746" spans="1:12">
      <c r="A1746" s="73">
        <v>43173.666666666664</v>
      </c>
      <c r="B1746">
        <v>14.02</v>
      </c>
      <c r="C1746">
        <v>36.6</v>
      </c>
      <c r="D1746">
        <v>1.1529</v>
      </c>
      <c r="F1746">
        <v>1.1529</v>
      </c>
      <c r="G1746">
        <v>3</v>
      </c>
      <c r="H1746">
        <v>3</v>
      </c>
      <c r="I1746">
        <v>16</v>
      </c>
      <c r="J1746">
        <v>14</v>
      </c>
      <c r="K1746">
        <v>48.609877559575537</v>
      </c>
      <c r="L1746">
        <v>1588.5675409715998</v>
      </c>
    </row>
    <row r="1747" spans="1:12">
      <c r="A1747" s="73">
        <v>43173.708333333336</v>
      </c>
      <c r="B1747">
        <v>12.77</v>
      </c>
      <c r="C1747">
        <v>34.5</v>
      </c>
      <c r="D1747">
        <v>1.1596</v>
      </c>
      <c r="F1747">
        <v>1.1596</v>
      </c>
      <c r="G1747">
        <v>3</v>
      </c>
      <c r="H1747">
        <v>3</v>
      </c>
      <c r="I1747">
        <v>17</v>
      </c>
      <c r="J1747">
        <v>13</v>
      </c>
      <c r="K1747">
        <v>32.742181497931618</v>
      </c>
      <c r="L1747">
        <v>1207.3992529533998</v>
      </c>
    </row>
    <row r="1748" spans="1:12">
      <c r="A1748" s="73">
        <v>43173.75</v>
      </c>
      <c r="B1748">
        <v>11.24</v>
      </c>
      <c r="C1748">
        <v>37.9</v>
      </c>
      <c r="D1748">
        <v>1.1621999999999999</v>
      </c>
      <c r="F1748">
        <v>1.1621999999999999</v>
      </c>
      <c r="G1748">
        <v>3</v>
      </c>
      <c r="H1748">
        <v>3</v>
      </c>
      <c r="I1748">
        <v>18</v>
      </c>
      <c r="J1748">
        <v>11</v>
      </c>
      <c r="K1748">
        <v>17.57352151847947</v>
      </c>
      <c r="L1748">
        <v>825.18212000640005</v>
      </c>
    </row>
    <row r="1749" spans="1:12">
      <c r="A1749" s="73">
        <v>43173.791666666664</v>
      </c>
      <c r="B1749">
        <v>12.02</v>
      </c>
      <c r="C1749">
        <v>37.9</v>
      </c>
      <c r="D1749">
        <v>1.1631</v>
      </c>
      <c r="F1749">
        <v>1.1631</v>
      </c>
      <c r="G1749">
        <v>3</v>
      </c>
      <c r="H1749">
        <v>3</v>
      </c>
      <c r="I1749">
        <v>19</v>
      </c>
      <c r="J1749">
        <v>12</v>
      </c>
      <c r="K1749">
        <v>24.72156386094527</v>
      </c>
      <c r="L1749">
        <v>1009.9513709723999</v>
      </c>
    </row>
    <row r="1750" spans="1:12">
      <c r="A1750" s="73">
        <v>43173.833333333336</v>
      </c>
      <c r="B1750">
        <v>9.59</v>
      </c>
      <c r="C1750">
        <v>40.200000000000003</v>
      </c>
      <c r="D1750">
        <v>1.1645000000000001</v>
      </c>
      <c r="F1750">
        <v>1.1645000000000001</v>
      </c>
      <c r="G1750">
        <v>3</v>
      </c>
      <c r="H1750">
        <v>3</v>
      </c>
      <c r="I1750">
        <v>20</v>
      </c>
      <c r="J1750">
        <v>10</v>
      </c>
      <c r="K1750">
        <v>6.4621627171094973</v>
      </c>
      <c r="L1750">
        <v>513.52940749775007</v>
      </c>
    </row>
    <row r="1751" spans="1:12">
      <c r="A1751" s="73">
        <v>43173.875</v>
      </c>
      <c r="B1751">
        <v>10.39</v>
      </c>
      <c r="C1751">
        <v>35.5</v>
      </c>
      <c r="D1751">
        <v>1.1676</v>
      </c>
      <c r="F1751">
        <v>1.1676</v>
      </c>
      <c r="G1751">
        <v>3</v>
      </c>
      <c r="H1751">
        <v>3</v>
      </c>
      <c r="I1751">
        <v>21</v>
      </c>
      <c r="J1751">
        <v>10</v>
      </c>
      <c r="K1751">
        <v>11.169488196561609</v>
      </c>
      <c r="L1751">
        <v>654.80310983220011</v>
      </c>
    </row>
    <row r="1752" spans="1:12">
      <c r="A1752" s="73">
        <v>43173.916666666664</v>
      </c>
      <c r="B1752">
        <v>9.0299999999999994</v>
      </c>
      <c r="C1752">
        <v>31.7</v>
      </c>
      <c r="D1752">
        <v>1.1717</v>
      </c>
      <c r="F1752">
        <v>1.1717</v>
      </c>
      <c r="G1752">
        <v>2</v>
      </c>
      <c r="H1752">
        <v>3</v>
      </c>
      <c r="I1752">
        <v>22</v>
      </c>
      <c r="J1752">
        <v>9</v>
      </c>
      <c r="K1752">
        <v>3.9286348814930205</v>
      </c>
      <c r="L1752">
        <v>431.36974847294988</v>
      </c>
    </row>
    <row r="1753" spans="1:12">
      <c r="A1753" s="73">
        <v>43173.958333333336</v>
      </c>
      <c r="B1753">
        <v>9.1199999999999992</v>
      </c>
      <c r="C1753">
        <v>39.700000000000003</v>
      </c>
      <c r="D1753">
        <v>1.1758</v>
      </c>
      <c r="F1753">
        <v>1.1758</v>
      </c>
      <c r="G1753">
        <v>3</v>
      </c>
      <c r="H1753">
        <v>3</v>
      </c>
      <c r="I1753">
        <v>23</v>
      </c>
      <c r="J1753">
        <v>9</v>
      </c>
      <c r="K1753">
        <v>4.2935089979313821</v>
      </c>
      <c r="L1753">
        <v>445.95185541119986</v>
      </c>
    </row>
    <row r="1754" spans="1:12">
      <c r="A1754" s="73">
        <v>43174</v>
      </c>
      <c r="B1754">
        <v>9.48</v>
      </c>
      <c r="C1754">
        <v>36.5</v>
      </c>
      <c r="D1754">
        <v>1.1780999999999999</v>
      </c>
      <c r="F1754">
        <v>1.1780999999999999</v>
      </c>
      <c r="G1754">
        <v>3</v>
      </c>
      <c r="H1754">
        <v>3</v>
      </c>
      <c r="I1754">
        <v>0</v>
      </c>
      <c r="J1754">
        <v>9</v>
      </c>
      <c r="K1754">
        <v>5.9150054636848353</v>
      </c>
      <c r="L1754">
        <v>501.85374845760003</v>
      </c>
    </row>
    <row r="1755" spans="1:12">
      <c r="A1755" s="73">
        <v>43174.041666666664</v>
      </c>
      <c r="B1755">
        <v>9.43</v>
      </c>
      <c r="C1755">
        <v>35.6</v>
      </c>
      <c r="D1755">
        <v>1.1786000000000001</v>
      </c>
      <c r="F1755">
        <v>1.1786000000000001</v>
      </c>
      <c r="G1755">
        <v>3</v>
      </c>
      <c r="H1755">
        <v>3</v>
      </c>
      <c r="I1755">
        <v>1</v>
      </c>
      <c r="J1755">
        <v>9</v>
      </c>
      <c r="K1755">
        <v>5.6742976212190754</v>
      </c>
      <c r="L1755">
        <v>494.16447286509998</v>
      </c>
    </row>
    <row r="1756" spans="1:12">
      <c r="A1756" s="73">
        <v>43174.083333333336</v>
      </c>
      <c r="B1756">
        <v>8.2799999999999994</v>
      </c>
      <c r="C1756">
        <v>40</v>
      </c>
      <c r="D1756">
        <v>1.1795</v>
      </c>
      <c r="F1756">
        <v>1.1795</v>
      </c>
      <c r="G1756">
        <v>3</v>
      </c>
      <c r="H1756">
        <v>3</v>
      </c>
      <c r="I1756">
        <v>2</v>
      </c>
      <c r="J1756">
        <v>8</v>
      </c>
      <c r="K1756">
        <v>1.5180172445066706</v>
      </c>
      <c r="L1756">
        <v>334.77957979199994</v>
      </c>
    </row>
    <row r="1757" spans="1:12">
      <c r="A1757" s="73">
        <v>43174.125</v>
      </c>
      <c r="B1757">
        <v>7.4</v>
      </c>
      <c r="C1757">
        <v>26.6</v>
      </c>
      <c r="D1757">
        <v>1.1855</v>
      </c>
      <c r="F1757">
        <v>1.1855</v>
      </c>
      <c r="G1757">
        <v>2</v>
      </c>
      <c r="H1757">
        <v>3</v>
      </c>
      <c r="I1757">
        <v>3</v>
      </c>
      <c r="J1757">
        <v>7</v>
      </c>
      <c r="K1757">
        <v>0.1239592171093544</v>
      </c>
      <c r="L1757">
        <v>240.19652600000003</v>
      </c>
    </row>
    <row r="1758" spans="1:12">
      <c r="A1758" s="73">
        <v>43174.166666666664</v>
      </c>
      <c r="B1758">
        <v>6.53</v>
      </c>
      <c r="C1758">
        <v>16.8</v>
      </c>
      <c r="D1758">
        <v>1.1906000000000001</v>
      </c>
      <c r="F1758">
        <v>1.1906000000000001</v>
      </c>
      <c r="G1758">
        <v>2</v>
      </c>
      <c r="H1758">
        <v>3</v>
      </c>
      <c r="I1758">
        <v>4</v>
      </c>
      <c r="J1758">
        <v>7</v>
      </c>
      <c r="K1758">
        <v>0.26824275820518717</v>
      </c>
      <c r="L1758">
        <v>165.75835433810002</v>
      </c>
    </row>
    <row r="1759" spans="1:12">
      <c r="A1759" s="73">
        <v>43174.208333333336</v>
      </c>
      <c r="B1759">
        <v>4.34</v>
      </c>
      <c r="C1759">
        <v>29.1</v>
      </c>
      <c r="D1759">
        <v>1.1949000000000001</v>
      </c>
      <c r="F1759">
        <v>1.1949000000000001</v>
      </c>
      <c r="G1759">
        <v>2</v>
      </c>
      <c r="H1759">
        <v>3</v>
      </c>
      <c r="I1759">
        <v>5</v>
      </c>
      <c r="J1759">
        <v>4</v>
      </c>
      <c r="K1759">
        <v>7.3328392582050439</v>
      </c>
      <c r="L1759">
        <v>48.839448814799994</v>
      </c>
    </row>
    <row r="1760" spans="1:12">
      <c r="A1760" s="73">
        <v>43174.25</v>
      </c>
      <c r="B1760">
        <v>3.8</v>
      </c>
      <c r="C1760">
        <v>42.4</v>
      </c>
      <c r="D1760">
        <v>1.1953</v>
      </c>
      <c r="F1760">
        <v>1.1953</v>
      </c>
      <c r="G1760">
        <v>3</v>
      </c>
      <c r="H1760">
        <v>3</v>
      </c>
      <c r="I1760">
        <v>6</v>
      </c>
      <c r="J1760">
        <v>4</v>
      </c>
      <c r="K1760">
        <v>10.548994559574872</v>
      </c>
      <c r="L1760">
        <v>32.794250799999993</v>
      </c>
    </row>
    <row r="1761" spans="1:12">
      <c r="A1761" s="73">
        <v>43174.291666666664</v>
      </c>
      <c r="B1761">
        <v>5.03</v>
      </c>
      <c r="C1761">
        <v>38.1</v>
      </c>
      <c r="D1761">
        <v>1.1855</v>
      </c>
      <c r="F1761">
        <v>1.1855</v>
      </c>
      <c r="G1761">
        <v>3</v>
      </c>
      <c r="H1761">
        <v>3</v>
      </c>
      <c r="I1761">
        <v>7</v>
      </c>
      <c r="J1761">
        <v>5</v>
      </c>
      <c r="K1761">
        <v>4.0720074842324854</v>
      </c>
      <c r="L1761">
        <v>75.435455629250015</v>
      </c>
    </row>
    <row r="1762" spans="1:12">
      <c r="A1762" s="73">
        <v>43174.333333333336</v>
      </c>
      <c r="B1762">
        <v>0.86299999999999999</v>
      </c>
      <c r="C1762">
        <v>41.8</v>
      </c>
      <c r="D1762">
        <v>1.1772</v>
      </c>
      <c r="F1762">
        <v>1.1772</v>
      </c>
      <c r="G1762">
        <v>3</v>
      </c>
      <c r="H1762">
        <v>3</v>
      </c>
      <c r="I1762">
        <v>8</v>
      </c>
      <c r="J1762">
        <v>1</v>
      </c>
      <c r="K1762">
        <v>38.253254893136315</v>
      </c>
      <c r="L1762">
        <v>0.3783142018242</v>
      </c>
    </row>
    <row r="1763" spans="1:12">
      <c r="A1763" s="73">
        <v>43174.375</v>
      </c>
      <c r="B1763">
        <v>1.57</v>
      </c>
      <c r="C1763">
        <v>59.8</v>
      </c>
      <c r="D1763">
        <v>1.1739999999999999</v>
      </c>
      <c r="F1763">
        <v>1.1739999999999999</v>
      </c>
      <c r="G1763">
        <v>4</v>
      </c>
      <c r="H1763">
        <v>3</v>
      </c>
      <c r="I1763">
        <v>9</v>
      </c>
      <c r="J1763">
        <v>2</v>
      </c>
      <c r="K1763">
        <v>30.007624785602118</v>
      </c>
      <c r="L1763">
        <v>2.2716271909999999</v>
      </c>
    </row>
    <row r="1764" spans="1:12">
      <c r="A1764" s="73">
        <v>43174.416666666664</v>
      </c>
      <c r="B1764">
        <v>3.45</v>
      </c>
      <c r="C1764">
        <v>47.7</v>
      </c>
      <c r="D1764">
        <v>1.1680999999999999</v>
      </c>
      <c r="F1764">
        <v>1.1680999999999999</v>
      </c>
      <c r="G1764">
        <v>3</v>
      </c>
      <c r="H1764">
        <v>3</v>
      </c>
      <c r="I1764">
        <v>10</v>
      </c>
      <c r="J1764">
        <v>3</v>
      </c>
      <c r="K1764">
        <v>12.945039662314572</v>
      </c>
      <c r="L1764">
        <v>23.983210181250005</v>
      </c>
    </row>
    <row r="1765" spans="1:12">
      <c r="A1765" s="73">
        <v>43174.458333333336</v>
      </c>
      <c r="B1765">
        <v>3.59</v>
      </c>
      <c r="C1765">
        <v>50.7</v>
      </c>
      <c r="D1765">
        <v>1.1617999999999999</v>
      </c>
      <c r="F1765">
        <v>1.1617999999999999</v>
      </c>
      <c r="G1765">
        <v>3</v>
      </c>
      <c r="H1765">
        <v>3</v>
      </c>
      <c r="I1765">
        <v>11</v>
      </c>
      <c r="J1765">
        <v>4</v>
      </c>
      <c r="K1765">
        <v>11.957221621218693</v>
      </c>
      <c r="L1765">
        <v>26.877243271099996</v>
      </c>
    </row>
    <row r="1766" spans="1:12">
      <c r="A1766" s="73">
        <v>43174.5</v>
      </c>
      <c r="B1766">
        <v>2.74</v>
      </c>
      <c r="C1766">
        <v>42.6</v>
      </c>
      <c r="D1766">
        <v>1.1551</v>
      </c>
      <c r="F1766">
        <v>1.1551</v>
      </c>
      <c r="G1766">
        <v>3</v>
      </c>
      <c r="H1766">
        <v>3</v>
      </c>
      <c r="I1766">
        <v>12</v>
      </c>
      <c r="J1766">
        <v>3</v>
      </c>
      <c r="K1766">
        <v>18.558188299300827</v>
      </c>
      <c r="L1766">
        <v>11.880679401200004</v>
      </c>
    </row>
    <row r="1767" spans="1:12">
      <c r="A1767" s="73">
        <v>43174.541666666664</v>
      </c>
      <c r="B1767">
        <v>2.2999999999999998</v>
      </c>
      <c r="C1767">
        <v>38.700000000000003</v>
      </c>
      <c r="D1767">
        <v>1.1494</v>
      </c>
      <c r="F1767">
        <v>1.1494</v>
      </c>
      <c r="G1767">
        <v>3</v>
      </c>
      <c r="H1767">
        <v>3</v>
      </c>
      <c r="I1767">
        <v>13</v>
      </c>
      <c r="J1767">
        <v>2</v>
      </c>
      <c r="K1767">
        <v>22.542759285602173</v>
      </c>
      <c r="L1767">
        <v>6.9923748999999988</v>
      </c>
    </row>
    <row r="1768" spans="1:12">
      <c r="A1768" s="73">
        <v>43174.583333333336</v>
      </c>
      <c r="B1768">
        <v>1.61</v>
      </c>
      <c r="C1768">
        <v>48</v>
      </c>
      <c r="D1768">
        <v>1.1436999999999999</v>
      </c>
      <c r="F1768">
        <v>1.1436999999999999</v>
      </c>
      <c r="G1768">
        <v>3</v>
      </c>
      <c r="H1768">
        <v>3</v>
      </c>
      <c r="I1768">
        <v>14</v>
      </c>
      <c r="J1768">
        <v>2</v>
      </c>
      <c r="K1768">
        <v>29.570991059574723</v>
      </c>
      <c r="L1768">
        <v>2.3864907398500006</v>
      </c>
    </row>
    <row r="1769" spans="1:12">
      <c r="A1769" s="73">
        <v>43174.625</v>
      </c>
      <c r="B1769">
        <v>1.71</v>
      </c>
      <c r="C1769">
        <v>67.400000000000006</v>
      </c>
      <c r="D1769">
        <v>1.1402000000000001</v>
      </c>
      <c r="F1769">
        <v>1.1402000000000001</v>
      </c>
      <c r="G1769">
        <v>4</v>
      </c>
      <c r="H1769">
        <v>3</v>
      </c>
      <c r="I1769">
        <v>15</v>
      </c>
      <c r="J1769">
        <v>2</v>
      </c>
      <c r="K1769">
        <v>28.493406744506242</v>
      </c>
      <c r="L1769">
        <v>2.8506202910999998</v>
      </c>
    </row>
    <row r="1770" spans="1:12">
      <c r="A1770" s="73">
        <v>43174.666666666664</v>
      </c>
      <c r="B1770">
        <v>1.61</v>
      </c>
      <c r="C1770">
        <v>78.599999999999994</v>
      </c>
      <c r="D1770">
        <v>1.1397999999999999</v>
      </c>
      <c r="F1770">
        <v>1.1397999999999999</v>
      </c>
      <c r="G1770">
        <v>4</v>
      </c>
      <c r="H1770">
        <v>3</v>
      </c>
      <c r="I1770">
        <v>16</v>
      </c>
      <c r="J1770">
        <v>2</v>
      </c>
      <c r="K1770">
        <v>29.570991059574723</v>
      </c>
      <c r="L1770">
        <v>2.3783528419000004</v>
      </c>
    </row>
    <row r="1771" spans="1:12">
      <c r="A1771" s="73">
        <v>43174.708333333336</v>
      </c>
      <c r="B1771">
        <v>1.39</v>
      </c>
      <c r="C1771">
        <v>86.4</v>
      </c>
      <c r="D1771">
        <v>1.1428</v>
      </c>
      <c r="F1771">
        <v>1.1428</v>
      </c>
      <c r="G1771">
        <v>5</v>
      </c>
      <c r="H1771">
        <v>3</v>
      </c>
      <c r="I1771">
        <v>17</v>
      </c>
      <c r="J1771">
        <v>1</v>
      </c>
      <c r="K1771">
        <v>32.012076552725404</v>
      </c>
      <c r="L1771">
        <v>1.5345626965999999</v>
      </c>
    </row>
    <row r="1772" spans="1:12">
      <c r="A1772" s="73">
        <v>43174.75</v>
      </c>
      <c r="B1772">
        <v>2.35</v>
      </c>
      <c r="C1772">
        <v>110</v>
      </c>
      <c r="D1772">
        <v>1.1489</v>
      </c>
      <c r="F1772">
        <v>1.1489</v>
      </c>
      <c r="G1772">
        <v>6</v>
      </c>
      <c r="H1772">
        <v>3</v>
      </c>
      <c r="I1772">
        <v>18</v>
      </c>
      <c r="J1772">
        <v>2</v>
      </c>
      <c r="K1772">
        <v>22.070467128067921</v>
      </c>
      <c r="L1772">
        <v>7.4551402937500004</v>
      </c>
    </row>
    <row r="1773" spans="1:12">
      <c r="A1773" s="73">
        <v>43174.791666666664</v>
      </c>
      <c r="B1773">
        <v>3.78</v>
      </c>
      <c r="C1773">
        <v>149.5</v>
      </c>
      <c r="D1773">
        <v>1.1559999999999999</v>
      </c>
      <c r="F1773">
        <v>1.1559999999999999</v>
      </c>
      <c r="G1773">
        <v>8</v>
      </c>
      <c r="H1773">
        <v>3</v>
      </c>
      <c r="I1773">
        <v>19</v>
      </c>
      <c r="J1773">
        <v>4</v>
      </c>
      <c r="K1773">
        <v>10.679311422588569</v>
      </c>
      <c r="L1773">
        <v>31.217867855999991</v>
      </c>
    </row>
    <row r="1774" spans="1:12">
      <c r="A1774" s="73">
        <v>43174.833333333336</v>
      </c>
      <c r="B1774">
        <v>4.32</v>
      </c>
      <c r="C1774">
        <v>177.8</v>
      </c>
      <c r="D1774">
        <v>1.1591</v>
      </c>
      <c r="F1774">
        <v>1.1591</v>
      </c>
      <c r="G1774">
        <v>9</v>
      </c>
      <c r="H1774">
        <v>3</v>
      </c>
      <c r="I1774">
        <v>20</v>
      </c>
      <c r="J1774">
        <v>4</v>
      </c>
      <c r="K1774">
        <v>7.4415561212187393</v>
      </c>
      <c r="L1774">
        <v>46.724229734400005</v>
      </c>
    </row>
    <row r="1775" spans="1:12">
      <c r="A1775" s="73">
        <v>43174.875</v>
      </c>
      <c r="B1775">
        <v>4.5999999999999996</v>
      </c>
      <c r="C1775">
        <v>187.2</v>
      </c>
      <c r="D1775">
        <v>1.1605000000000001</v>
      </c>
      <c r="F1775">
        <v>1.1605000000000001</v>
      </c>
      <c r="G1775">
        <v>9</v>
      </c>
      <c r="H1775">
        <v>3</v>
      </c>
      <c r="I1775">
        <v>21</v>
      </c>
      <c r="J1775">
        <v>5</v>
      </c>
      <c r="K1775">
        <v>5.9923200390269802</v>
      </c>
      <c r="L1775">
        <v>56.479213999999992</v>
      </c>
    </row>
    <row r="1776" spans="1:12">
      <c r="A1776" s="73">
        <v>43174.916666666664</v>
      </c>
      <c r="B1776">
        <v>5.19</v>
      </c>
      <c r="C1776">
        <v>212.9</v>
      </c>
      <c r="D1776">
        <v>1.1599999999999999</v>
      </c>
      <c r="F1776">
        <v>1.1599999999999999</v>
      </c>
      <c r="G1776">
        <v>10</v>
      </c>
      <c r="H1776">
        <v>3</v>
      </c>
      <c r="I1776">
        <v>22</v>
      </c>
      <c r="J1776">
        <v>5</v>
      </c>
      <c r="K1776">
        <v>3.451872580122906</v>
      </c>
      <c r="L1776">
        <v>81.083048220000009</v>
      </c>
    </row>
    <row r="1777" spans="1:12">
      <c r="A1777" s="73">
        <v>43174.958333333336</v>
      </c>
      <c r="B1777">
        <v>7.29</v>
      </c>
      <c r="C1777">
        <v>223.7</v>
      </c>
      <c r="D1777">
        <v>1.1581999999999999</v>
      </c>
      <c r="F1777">
        <v>1.1581999999999999</v>
      </c>
      <c r="G1777">
        <v>11</v>
      </c>
      <c r="H1777">
        <v>3</v>
      </c>
      <c r="I1777">
        <v>23</v>
      </c>
      <c r="J1777">
        <v>7</v>
      </c>
      <c r="K1777">
        <v>5.8601963684689402E-2</v>
      </c>
      <c r="L1777">
        <v>224.3552051799</v>
      </c>
    </row>
    <row r="1778" spans="1:12">
      <c r="A1778" s="73">
        <v>43175</v>
      </c>
      <c r="B1778">
        <v>8.2200000000000006</v>
      </c>
      <c r="C1778">
        <v>237.9</v>
      </c>
      <c r="D1778">
        <v>1.1591</v>
      </c>
      <c r="F1778">
        <v>1.1591</v>
      </c>
      <c r="G1778">
        <v>12</v>
      </c>
      <c r="H1778">
        <v>3</v>
      </c>
      <c r="I1778">
        <v>0</v>
      </c>
      <c r="J1778">
        <v>8</v>
      </c>
      <c r="K1778">
        <v>1.3737678335477657</v>
      </c>
      <c r="L1778">
        <v>321.88916832840005</v>
      </c>
    </row>
    <row r="1779" spans="1:12">
      <c r="A1779" s="73">
        <v>43175.041666666664</v>
      </c>
      <c r="B1779">
        <v>5.92</v>
      </c>
      <c r="C1779">
        <v>261</v>
      </c>
      <c r="D1779">
        <v>1.1754</v>
      </c>
      <c r="F1779">
        <v>1.1754</v>
      </c>
      <c r="G1779">
        <v>13</v>
      </c>
      <c r="H1779">
        <v>3</v>
      </c>
      <c r="I1779">
        <v>1</v>
      </c>
      <c r="J1779">
        <v>6</v>
      </c>
      <c r="K1779">
        <v>1.2722070801229557</v>
      </c>
      <c r="L1779">
        <v>121.9328741376</v>
      </c>
    </row>
    <row r="1780" spans="1:12">
      <c r="A1780" s="73">
        <v>43175.083333333336</v>
      </c>
      <c r="B1780">
        <v>6.07</v>
      </c>
      <c r="C1780">
        <v>240.5</v>
      </c>
      <c r="D1780">
        <v>1.1676</v>
      </c>
      <c r="F1780">
        <v>1.1676</v>
      </c>
      <c r="G1780">
        <v>12</v>
      </c>
      <c r="H1780">
        <v>3</v>
      </c>
      <c r="I1780">
        <v>2</v>
      </c>
      <c r="J1780">
        <v>6</v>
      </c>
      <c r="K1780">
        <v>0.95633060752022514</v>
      </c>
      <c r="L1780">
        <v>130.56601940340002</v>
      </c>
    </row>
    <row r="1781" spans="1:12">
      <c r="A1781" s="73">
        <v>43175.125</v>
      </c>
      <c r="B1781">
        <v>5.1100000000000003</v>
      </c>
      <c r="C1781">
        <v>234.6</v>
      </c>
      <c r="D1781">
        <v>1.1627000000000001</v>
      </c>
      <c r="F1781">
        <v>1.1627000000000001</v>
      </c>
      <c r="G1781">
        <v>11</v>
      </c>
      <c r="H1781">
        <v>3</v>
      </c>
      <c r="I1781">
        <v>3</v>
      </c>
      <c r="J1781">
        <v>5</v>
      </c>
      <c r="K1781">
        <v>3.7555400321776955</v>
      </c>
      <c r="L1781">
        <v>77.571176301850016</v>
      </c>
    </row>
    <row r="1782" spans="1:12">
      <c r="A1782" s="73">
        <v>43175.166666666664</v>
      </c>
      <c r="B1782">
        <v>5.51</v>
      </c>
      <c r="C1782">
        <v>230.4</v>
      </c>
      <c r="D1782">
        <v>1.169</v>
      </c>
      <c r="F1782">
        <v>1.169</v>
      </c>
      <c r="G1782">
        <v>11</v>
      </c>
      <c r="H1782">
        <v>3</v>
      </c>
      <c r="I1782">
        <v>4</v>
      </c>
      <c r="J1782">
        <v>6</v>
      </c>
      <c r="K1782">
        <v>2.3652027719037512</v>
      </c>
      <c r="L1782">
        <v>97.777586259499998</v>
      </c>
    </row>
    <row r="1783" spans="1:12">
      <c r="A1783" s="73">
        <v>43175.208333333336</v>
      </c>
      <c r="B1783">
        <v>5.6</v>
      </c>
      <c r="C1783">
        <v>208.2</v>
      </c>
      <c r="D1783">
        <v>1.1739999999999999</v>
      </c>
      <c r="F1783">
        <v>1.1739999999999999</v>
      </c>
      <c r="G1783">
        <v>10</v>
      </c>
      <c r="H1783">
        <v>3</v>
      </c>
      <c r="I1783">
        <v>5</v>
      </c>
      <c r="J1783">
        <v>6</v>
      </c>
      <c r="K1783">
        <v>2.0964768883421137</v>
      </c>
      <c r="L1783">
        <v>103.08659199999997</v>
      </c>
    </row>
    <row r="1784" spans="1:12">
      <c r="A1784" s="73">
        <v>43175.25</v>
      </c>
      <c r="B1784">
        <v>6.35</v>
      </c>
      <c r="C1784">
        <v>197.7</v>
      </c>
      <c r="D1784">
        <v>1.1758</v>
      </c>
      <c r="F1784">
        <v>1.1758</v>
      </c>
      <c r="G1784">
        <v>10</v>
      </c>
      <c r="H1784">
        <v>3</v>
      </c>
      <c r="I1784">
        <v>6</v>
      </c>
      <c r="J1784">
        <v>6</v>
      </c>
      <c r="K1784">
        <v>0.48709452532846376</v>
      </c>
      <c r="L1784">
        <v>150.53054571249999</v>
      </c>
    </row>
    <row r="1785" spans="1:12">
      <c r="A1785" s="73">
        <v>43175.291666666664</v>
      </c>
      <c r="B1785">
        <v>5.97</v>
      </c>
      <c r="C1785">
        <v>197.2</v>
      </c>
      <c r="D1785">
        <v>1.1672</v>
      </c>
      <c r="F1785">
        <v>1.1672</v>
      </c>
      <c r="G1785">
        <v>10</v>
      </c>
      <c r="H1785">
        <v>3</v>
      </c>
      <c r="I1785">
        <v>7</v>
      </c>
      <c r="J1785">
        <v>6</v>
      </c>
      <c r="K1785">
        <v>1.1619149225887129</v>
      </c>
      <c r="L1785">
        <v>124.17617456279999</v>
      </c>
    </row>
    <row r="1786" spans="1:12">
      <c r="A1786" s="73">
        <v>43175.333333333336</v>
      </c>
      <c r="B1786">
        <v>5.7</v>
      </c>
      <c r="C1786">
        <v>205.3</v>
      </c>
      <c r="D1786">
        <v>1.1541999999999999</v>
      </c>
      <c r="F1786">
        <v>1.1541999999999999</v>
      </c>
      <c r="G1786">
        <v>10</v>
      </c>
      <c r="H1786">
        <v>3</v>
      </c>
      <c r="I1786">
        <v>8</v>
      </c>
      <c r="J1786">
        <v>6</v>
      </c>
      <c r="K1786">
        <v>1.8168925732736256</v>
      </c>
      <c r="L1786">
        <v>106.8748803</v>
      </c>
    </row>
    <row r="1787" spans="1:12">
      <c r="A1787" s="73">
        <v>43175.375</v>
      </c>
      <c r="B1787">
        <v>5.42</v>
      </c>
      <c r="C1787">
        <v>213.1</v>
      </c>
      <c r="D1787">
        <v>1.1397999999999999</v>
      </c>
      <c r="F1787">
        <v>1.1397999999999999</v>
      </c>
      <c r="G1787">
        <v>10</v>
      </c>
      <c r="H1787">
        <v>3</v>
      </c>
      <c r="I1787">
        <v>9</v>
      </c>
      <c r="J1787">
        <v>5</v>
      </c>
      <c r="K1787">
        <v>2.6501286554653887</v>
      </c>
      <c r="L1787">
        <v>90.739528151199991</v>
      </c>
    </row>
    <row r="1788" spans="1:12">
      <c r="A1788" s="73">
        <v>43175.416666666664</v>
      </c>
      <c r="B1788">
        <v>5.8</v>
      </c>
      <c r="C1788">
        <v>205.5</v>
      </c>
      <c r="D1788">
        <v>1.1276999999999999</v>
      </c>
      <c r="F1788">
        <v>1.1276999999999999</v>
      </c>
      <c r="G1788">
        <v>10</v>
      </c>
      <c r="H1788">
        <v>3</v>
      </c>
      <c r="I1788">
        <v>10</v>
      </c>
      <c r="J1788">
        <v>6</v>
      </c>
      <c r="K1788">
        <v>1.5573082582051399</v>
      </c>
      <c r="L1788">
        <v>110.01390119999999</v>
      </c>
    </row>
    <row r="1789" spans="1:12">
      <c r="A1789" s="73">
        <v>43175.458333333336</v>
      </c>
      <c r="B1789">
        <v>6.19</v>
      </c>
      <c r="C1789">
        <v>206.1</v>
      </c>
      <c r="D1789">
        <v>1.1205000000000001</v>
      </c>
      <c r="F1789">
        <v>1.1205000000000001</v>
      </c>
      <c r="G1789">
        <v>10</v>
      </c>
      <c r="H1789">
        <v>3</v>
      </c>
      <c r="I1789">
        <v>11</v>
      </c>
      <c r="J1789">
        <v>6</v>
      </c>
      <c r="K1789">
        <v>0.73602942943804106</v>
      </c>
      <c r="L1789">
        <v>132.87822320475004</v>
      </c>
    </row>
    <row r="1790" spans="1:12">
      <c r="A1790" s="73">
        <v>43175.5</v>
      </c>
      <c r="B1790">
        <v>6.16</v>
      </c>
      <c r="C1790">
        <v>215.4</v>
      </c>
      <c r="D1790">
        <v>1.113</v>
      </c>
      <c r="F1790">
        <v>1.113</v>
      </c>
      <c r="G1790">
        <v>11</v>
      </c>
      <c r="H1790">
        <v>3</v>
      </c>
      <c r="I1790">
        <v>12</v>
      </c>
      <c r="J1790">
        <v>6</v>
      </c>
      <c r="K1790">
        <v>0.78840472395858752</v>
      </c>
      <c r="L1790">
        <v>130.079034624</v>
      </c>
    </row>
    <row r="1791" spans="1:12">
      <c r="A1791" s="73">
        <v>43175.541666666664</v>
      </c>
      <c r="B1791">
        <v>7.16</v>
      </c>
      <c r="C1791">
        <v>230.9</v>
      </c>
      <c r="D1791">
        <v>1.1051</v>
      </c>
      <c r="F1791">
        <v>1.1051</v>
      </c>
      <c r="G1791">
        <v>11</v>
      </c>
      <c r="H1791">
        <v>3</v>
      </c>
      <c r="I1791">
        <v>13</v>
      </c>
      <c r="J1791">
        <v>7</v>
      </c>
      <c r="K1791">
        <v>1.2561573273721975E-2</v>
      </c>
      <c r="L1791">
        <v>202.81994012480001</v>
      </c>
    </row>
    <row r="1792" spans="1:12">
      <c r="A1792" s="73">
        <v>43175.583333333336</v>
      </c>
      <c r="B1792">
        <v>6.73</v>
      </c>
      <c r="C1792">
        <v>243.3</v>
      </c>
      <c r="D1792">
        <v>1.101</v>
      </c>
      <c r="F1792">
        <v>1.101</v>
      </c>
      <c r="G1792">
        <v>12</v>
      </c>
      <c r="H1792">
        <v>3</v>
      </c>
      <c r="I1792">
        <v>14</v>
      </c>
      <c r="J1792">
        <v>7</v>
      </c>
      <c r="K1792">
        <v>0.10107412806821398</v>
      </c>
      <c r="L1792">
        <v>167.80407995850001</v>
      </c>
    </row>
    <row r="1793" spans="1:12">
      <c r="A1793" s="73">
        <v>43175.625</v>
      </c>
      <c r="B1793">
        <v>5.61</v>
      </c>
      <c r="C1793">
        <v>257</v>
      </c>
      <c r="D1793">
        <v>1.0996999999999999</v>
      </c>
      <c r="F1793">
        <v>1.0996999999999999</v>
      </c>
      <c r="G1793">
        <v>12</v>
      </c>
      <c r="H1793">
        <v>3</v>
      </c>
      <c r="I1793">
        <v>15</v>
      </c>
      <c r="J1793">
        <v>6</v>
      </c>
      <c r="K1793">
        <v>2.0676184568352629</v>
      </c>
      <c r="L1793">
        <v>97.080680777850006</v>
      </c>
    </row>
    <row r="1794" spans="1:12">
      <c r="A1794" s="73">
        <v>43175.666666666664</v>
      </c>
      <c r="B1794">
        <v>4.07</v>
      </c>
      <c r="C1794">
        <v>246</v>
      </c>
      <c r="D1794">
        <v>1.0992999999999999</v>
      </c>
      <c r="F1794">
        <v>1.0992999999999999</v>
      </c>
      <c r="G1794">
        <v>12</v>
      </c>
      <c r="H1794">
        <v>3</v>
      </c>
      <c r="I1794">
        <v>16</v>
      </c>
      <c r="J1794">
        <v>4</v>
      </c>
      <c r="K1794">
        <v>8.8680169088899561</v>
      </c>
      <c r="L1794">
        <v>37.056931949950005</v>
      </c>
    </row>
    <row r="1795" spans="1:12">
      <c r="A1795" s="73">
        <v>43175.708333333336</v>
      </c>
      <c r="B1795">
        <v>2.14</v>
      </c>
      <c r="C1795">
        <v>240.9</v>
      </c>
      <c r="D1795">
        <v>1.0996999999999999</v>
      </c>
      <c r="F1795">
        <v>1.0996999999999999</v>
      </c>
      <c r="G1795">
        <v>12</v>
      </c>
      <c r="H1795">
        <v>3</v>
      </c>
      <c r="I1795">
        <v>17</v>
      </c>
      <c r="J1795">
        <v>2</v>
      </c>
      <c r="K1795">
        <v>24.087694189711751</v>
      </c>
      <c r="L1795">
        <v>5.3887191483999999</v>
      </c>
    </row>
    <row r="1796" spans="1:12">
      <c r="A1796" s="73">
        <v>43175.75</v>
      </c>
      <c r="B1796">
        <v>1.4</v>
      </c>
      <c r="C1796">
        <v>318.7</v>
      </c>
      <c r="D1796">
        <v>1.1033999999999999</v>
      </c>
      <c r="F1796">
        <v>1.1033999999999999</v>
      </c>
      <c r="G1796">
        <v>15</v>
      </c>
      <c r="H1796">
        <v>3</v>
      </c>
      <c r="I1796">
        <v>18</v>
      </c>
      <c r="J1796">
        <v>1</v>
      </c>
      <c r="K1796">
        <v>31.899018121218553</v>
      </c>
      <c r="L1796">
        <v>1.5138647999999995</v>
      </c>
    </row>
    <row r="1797" spans="1:12">
      <c r="A1797" s="73">
        <v>43175.791666666664</v>
      </c>
      <c r="B1797">
        <v>2.2400000000000002</v>
      </c>
      <c r="C1797">
        <v>358.3</v>
      </c>
      <c r="D1797">
        <v>1.1067</v>
      </c>
      <c r="F1797">
        <v>1.1067</v>
      </c>
      <c r="G1797">
        <v>1</v>
      </c>
      <c r="H1797">
        <v>3</v>
      </c>
      <c r="I1797">
        <v>19</v>
      </c>
      <c r="J1797">
        <v>2</v>
      </c>
      <c r="K1797">
        <v>23.116109874643261</v>
      </c>
      <c r="L1797">
        <v>6.219335270400002</v>
      </c>
    </row>
    <row r="1798" spans="1:12">
      <c r="A1798" s="73">
        <v>43175.833333333336</v>
      </c>
      <c r="B1798">
        <v>2.58</v>
      </c>
      <c r="C1798">
        <v>16.100000000000001</v>
      </c>
      <c r="D1798">
        <v>1.1095999999999999</v>
      </c>
      <c r="F1798">
        <v>1.1095999999999999</v>
      </c>
      <c r="G1798">
        <v>2</v>
      </c>
      <c r="H1798">
        <v>3</v>
      </c>
      <c r="I1798">
        <v>20</v>
      </c>
      <c r="J1798">
        <v>3</v>
      </c>
      <c r="K1798">
        <v>19.962323203410406</v>
      </c>
      <c r="L1798">
        <v>9.5278644575999998</v>
      </c>
    </row>
    <row r="1799" spans="1:12">
      <c r="A1799" s="73">
        <v>43175.875</v>
      </c>
      <c r="B1799">
        <v>2.79</v>
      </c>
      <c r="C1799">
        <v>39.6</v>
      </c>
      <c r="D1799">
        <v>1.1142000000000001</v>
      </c>
      <c r="F1799">
        <v>1.1142000000000001</v>
      </c>
      <c r="G1799">
        <v>3</v>
      </c>
      <c r="H1799">
        <v>3</v>
      </c>
      <c r="I1799">
        <v>21</v>
      </c>
      <c r="J1799">
        <v>3</v>
      </c>
      <c r="K1799">
        <v>18.129896141766586</v>
      </c>
      <c r="L1799">
        <v>12.098896686900002</v>
      </c>
    </row>
    <row r="1800" spans="1:12">
      <c r="A1800" s="73">
        <v>43175.916666666664</v>
      </c>
      <c r="B1800">
        <v>2.8</v>
      </c>
      <c r="C1800">
        <v>43</v>
      </c>
      <c r="D1800">
        <v>1.1154999999999999</v>
      </c>
      <c r="F1800">
        <v>1.1154999999999999</v>
      </c>
      <c r="G1800">
        <v>3</v>
      </c>
      <c r="H1800">
        <v>3</v>
      </c>
      <c r="I1800">
        <v>22</v>
      </c>
      <c r="J1800">
        <v>3</v>
      </c>
      <c r="K1800">
        <v>18.044837710259738</v>
      </c>
      <c r="L1800">
        <v>12.243727999999996</v>
      </c>
    </row>
    <row r="1801" spans="1:12">
      <c r="A1801" s="73">
        <v>43175.958333333336</v>
      </c>
      <c r="B1801">
        <v>2.41</v>
      </c>
      <c r="C1801">
        <v>37.4</v>
      </c>
      <c r="D1801">
        <v>1.1214</v>
      </c>
      <c r="F1801">
        <v>1.1214</v>
      </c>
      <c r="G1801">
        <v>3</v>
      </c>
      <c r="H1801">
        <v>3</v>
      </c>
      <c r="I1801">
        <v>23</v>
      </c>
      <c r="J1801">
        <v>2</v>
      </c>
      <c r="K1801">
        <v>21.510316539026832</v>
      </c>
      <c r="L1801">
        <v>7.8484100247000015</v>
      </c>
    </row>
    <row r="1802" spans="1:12">
      <c r="A1802" s="73">
        <v>43176</v>
      </c>
      <c r="B1802">
        <v>2.0699999999999998</v>
      </c>
      <c r="C1802">
        <v>72.7</v>
      </c>
      <c r="D1802">
        <v>1.1238999999999999</v>
      </c>
      <c r="F1802">
        <v>1.1238999999999999</v>
      </c>
      <c r="G1802">
        <v>4</v>
      </c>
      <c r="H1802">
        <v>3</v>
      </c>
      <c r="I1802">
        <v>0</v>
      </c>
      <c r="J1802">
        <v>2</v>
      </c>
      <c r="K1802">
        <v>24.779703210259694</v>
      </c>
      <c r="L1802">
        <v>4.984352078849998</v>
      </c>
    </row>
    <row r="1803" spans="1:12">
      <c r="A1803" s="73">
        <v>43176.041666666664</v>
      </c>
      <c r="B1803">
        <v>3.86</v>
      </c>
      <c r="C1803">
        <v>79.8</v>
      </c>
      <c r="D1803">
        <v>1.1234999999999999</v>
      </c>
      <c r="F1803">
        <v>1.1234999999999999</v>
      </c>
      <c r="G1803">
        <v>5</v>
      </c>
      <c r="H1803">
        <v>3</v>
      </c>
      <c r="I1803">
        <v>1</v>
      </c>
      <c r="J1803">
        <v>4</v>
      </c>
      <c r="K1803">
        <v>10.16284397053378</v>
      </c>
      <c r="L1803">
        <v>32.307622157999994</v>
      </c>
    </row>
    <row r="1804" spans="1:12">
      <c r="A1804" s="73">
        <v>43176.083333333336</v>
      </c>
      <c r="B1804">
        <v>3.83</v>
      </c>
      <c r="C1804">
        <v>53.8</v>
      </c>
      <c r="D1804">
        <v>1.1252</v>
      </c>
      <c r="F1804">
        <v>1.1252</v>
      </c>
      <c r="G1804">
        <v>3</v>
      </c>
      <c r="H1804">
        <v>3</v>
      </c>
      <c r="I1804">
        <v>2</v>
      </c>
      <c r="J1804">
        <v>4</v>
      </c>
      <c r="K1804">
        <v>10.355019265054324</v>
      </c>
      <c r="L1804">
        <v>31.607929626200001</v>
      </c>
    </row>
    <row r="1805" spans="1:12">
      <c r="A1805" s="73">
        <v>43176.125</v>
      </c>
      <c r="B1805">
        <v>4.04</v>
      </c>
      <c r="C1805">
        <v>64.7</v>
      </c>
      <c r="D1805">
        <v>1.129</v>
      </c>
      <c r="F1805">
        <v>1.129</v>
      </c>
      <c r="G1805">
        <v>4</v>
      </c>
      <c r="H1805">
        <v>3</v>
      </c>
      <c r="I1805">
        <v>3</v>
      </c>
      <c r="J1805">
        <v>4</v>
      </c>
      <c r="K1805">
        <v>9.0475922034105025</v>
      </c>
      <c r="L1805">
        <v>37.222714528000004</v>
      </c>
    </row>
    <row r="1806" spans="1:12">
      <c r="A1806" s="73">
        <v>43176.166666666664</v>
      </c>
      <c r="B1806">
        <v>3.88</v>
      </c>
      <c r="C1806">
        <v>63.7</v>
      </c>
      <c r="D1806">
        <v>1.1329</v>
      </c>
      <c r="F1806">
        <v>1.1329</v>
      </c>
      <c r="G1806">
        <v>4</v>
      </c>
      <c r="H1806">
        <v>3</v>
      </c>
      <c r="I1806">
        <v>4</v>
      </c>
      <c r="J1806">
        <v>4</v>
      </c>
      <c r="K1806">
        <v>10.035727107520083</v>
      </c>
      <c r="L1806">
        <v>33.086951734399996</v>
      </c>
    </row>
    <row r="1807" spans="1:12">
      <c r="A1807" s="73">
        <v>43176.208333333336</v>
      </c>
      <c r="B1807">
        <v>4.63</v>
      </c>
      <c r="C1807">
        <v>73.3</v>
      </c>
      <c r="D1807">
        <v>1.1333</v>
      </c>
      <c r="F1807">
        <v>1.1333</v>
      </c>
      <c r="G1807">
        <v>4</v>
      </c>
      <c r="H1807">
        <v>3</v>
      </c>
      <c r="I1807">
        <v>5</v>
      </c>
      <c r="J1807">
        <v>5</v>
      </c>
      <c r="K1807">
        <v>5.8463447445064327</v>
      </c>
      <c r="L1807">
        <v>56.241625752549993</v>
      </c>
    </row>
    <row r="1808" spans="1:12">
      <c r="A1808" s="73">
        <v>43176.25</v>
      </c>
      <c r="B1808">
        <v>5.81</v>
      </c>
      <c r="C1808">
        <v>66.099999999999994</v>
      </c>
      <c r="D1808">
        <v>1.1333</v>
      </c>
      <c r="F1808">
        <v>1.1333</v>
      </c>
      <c r="G1808">
        <v>4</v>
      </c>
      <c r="H1808">
        <v>3</v>
      </c>
      <c r="I1808">
        <v>6</v>
      </c>
      <c r="J1808">
        <v>6</v>
      </c>
      <c r="K1808">
        <v>1.5324498266982918</v>
      </c>
      <c r="L1808">
        <v>111.13306451764998</v>
      </c>
    </row>
    <row r="1809" spans="1:12">
      <c r="A1809" s="73">
        <v>43176.291666666664</v>
      </c>
      <c r="B1809">
        <v>5.18</v>
      </c>
      <c r="C1809">
        <v>64.099999999999994</v>
      </c>
      <c r="D1809">
        <v>1.1303000000000001</v>
      </c>
      <c r="F1809">
        <v>1.1303000000000001</v>
      </c>
      <c r="G1809">
        <v>4</v>
      </c>
      <c r="H1809">
        <v>3</v>
      </c>
      <c r="I1809">
        <v>7</v>
      </c>
      <c r="J1809">
        <v>5</v>
      </c>
      <c r="K1809">
        <v>3.4891310116297571</v>
      </c>
      <c r="L1809">
        <v>78.551233854800003</v>
      </c>
    </row>
    <row r="1810" spans="1:12">
      <c r="A1810" s="73">
        <v>43176.333333333336</v>
      </c>
      <c r="B1810">
        <v>4.6100000000000003</v>
      </c>
      <c r="C1810">
        <v>55</v>
      </c>
      <c r="D1810">
        <v>1.1226</v>
      </c>
      <c r="F1810">
        <v>1.1226</v>
      </c>
      <c r="G1810">
        <v>3</v>
      </c>
      <c r="H1810">
        <v>3</v>
      </c>
      <c r="I1810">
        <v>8</v>
      </c>
      <c r="J1810">
        <v>5</v>
      </c>
      <c r="K1810">
        <v>5.9434616075201285</v>
      </c>
      <c r="L1810">
        <v>54.991785195300011</v>
      </c>
    </row>
    <row r="1811" spans="1:12">
      <c r="A1811" s="73">
        <v>43176.375</v>
      </c>
      <c r="B1811">
        <v>5.59</v>
      </c>
      <c r="C1811">
        <v>70.099999999999994</v>
      </c>
      <c r="D1811">
        <v>1.113</v>
      </c>
      <c r="F1811">
        <v>1.113</v>
      </c>
      <c r="G1811">
        <v>4</v>
      </c>
      <c r="H1811">
        <v>3</v>
      </c>
      <c r="I1811">
        <v>9</v>
      </c>
      <c r="J1811">
        <v>6</v>
      </c>
      <c r="K1811">
        <v>2.1255353198489617</v>
      </c>
      <c r="L1811">
        <v>97.207683163499993</v>
      </c>
    </row>
    <row r="1812" spans="1:12">
      <c r="A1812" s="73">
        <v>43176.416666666664</v>
      </c>
      <c r="B1812">
        <v>5.75</v>
      </c>
      <c r="C1812">
        <v>72.8</v>
      </c>
      <c r="D1812">
        <v>1.1059000000000001</v>
      </c>
      <c r="F1812">
        <v>1.1059000000000001</v>
      </c>
      <c r="G1812">
        <v>4</v>
      </c>
      <c r="H1812">
        <v>3</v>
      </c>
      <c r="I1812">
        <v>10</v>
      </c>
      <c r="J1812">
        <v>6</v>
      </c>
      <c r="K1812">
        <v>1.6846004157393828</v>
      </c>
      <c r="L1812">
        <v>105.12097890625002</v>
      </c>
    </row>
    <row r="1813" spans="1:12">
      <c r="A1813" s="73">
        <v>43176.458333333336</v>
      </c>
      <c r="B1813">
        <v>5.48</v>
      </c>
      <c r="C1813">
        <v>68.599999999999994</v>
      </c>
      <c r="D1813">
        <v>1.0992999999999999</v>
      </c>
      <c r="F1813">
        <v>1.0992999999999999</v>
      </c>
      <c r="G1813">
        <v>4</v>
      </c>
      <c r="H1813">
        <v>3</v>
      </c>
      <c r="I1813">
        <v>11</v>
      </c>
      <c r="J1813">
        <v>5</v>
      </c>
      <c r="K1813">
        <v>2.4583780664242951</v>
      </c>
      <c r="L1813">
        <v>90.454027292800021</v>
      </c>
    </row>
    <row r="1814" spans="1:12">
      <c r="A1814" s="73">
        <v>43176.5</v>
      </c>
      <c r="B1814">
        <v>5.38</v>
      </c>
      <c r="C1814">
        <v>52.2</v>
      </c>
      <c r="D1814">
        <v>1.0955999999999999</v>
      </c>
      <c r="F1814">
        <v>1.0955999999999999</v>
      </c>
      <c r="G1814">
        <v>3</v>
      </c>
      <c r="H1814">
        <v>3</v>
      </c>
      <c r="I1814">
        <v>12</v>
      </c>
      <c r="J1814">
        <v>5</v>
      </c>
      <c r="K1814">
        <v>2.7819623814927836</v>
      </c>
      <c r="L1814">
        <v>85.303893681599988</v>
      </c>
    </row>
    <row r="1815" spans="1:12">
      <c r="A1815" s="73">
        <v>43176.541666666664</v>
      </c>
      <c r="B1815">
        <v>5.24</v>
      </c>
      <c r="C1815">
        <v>60.1</v>
      </c>
      <c r="D1815">
        <v>1.0931999999999999</v>
      </c>
      <c r="F1815">
        <v>1.0931999999999999</v>
      </c>
      <c r="G1815">
        <v>4</v>
      </c>
      <c r="H1815">
        <v>3</v>
      </c>
      <c r="I1815">
        <v>13</v>
      </c>
      <c r="J1815">
        <v>5</v>
      </c>
      <c r="K1815">
        <v>3.2685804225886637</v>
      </c>
      <c r="L1815">
        <v>78.643618598399996</v>
      </c>
    </row>
    <row r="1816" spans="1:12">
      <c r="A1816" s="73">
        <v>43176.583333333336</v>
      </c>
      <c r="B1816">
        <v>5.55</v>
      </c>
      <c r="C1816">
        <v>57.1</v>
      </c>
      <c r="D1816">
        <v>1.0894999999999999</v>
      </c>
      <c r="F1816">
        <v>1.0894999999999999</v>
      </c>
      <c r="G1816">
        <v>4</v>
      </c>
      <c r="H1816">
        <v>3</v>
      </c>
      <c r="I1816">
        <v>14</v>
      </c>
      <c r="J1816">
        <v>6</v>
      </c>
      <c r="K1816">
        <v>2.2437690458763564</v>
      </c>
      <c r="L1816">
        <v>93.127123406249979</v>
      </c>
    </row>
    <row r="1817" spans="1:12">
      <c r="A1817" s="73">
        <v>43176.625</v>
      </c>
      <c r="B1817">
        <v>6.09</v>
      </c>
      <c r="C1817">
        <v>23.9</v>
      </c>
      <c r="D1817">
        <v>1.0899000000000001</v>
      </c>
      <c r="F1817">
        <v>1.0899000000000001</v>
      </c>
      <c r="G1817">
        <v>2</v>
      </c>
      <c r="H1817">
        <v>3</v>
      </c>
      <c r="I1817">
        <v>15</v>
      </c>
      <c r="J1817">
        <v>6</v>
      </c>
      <c r="K1817">
        <v>0.91761374450652866</v>
      </c>
      <c r="L1817">
        <v>123.08596497855</v>
      </c>
    </row>
    <row r="1818" spans="1:12">
      <c r="A1818" s="73">
        <v>43176.666666666664</v>
      </c>
      <c r="B1818">
        <v>5.97</v>
      </c>
      <c r="C1818">
        <v>29</v>
      </c>
      <c r="D1818">
        <v>1.0915999999999999</v>
      </c>
      <c r="F1818">
        <v>1.0915999999999999</v>
      </c>
      <c r="G1818">
        <v>2</v>
      </c>
      <c r="H1818">
        <v>3</v>
      </c>
      <c r="I1818">
        <v>16</v>
      </c>
      <c r="J1818">
        <v>6</v>
      </c>
      <c r="K1818">
        <v>1.1619149225887129</v>
      </c>
      <c r="L1818">
        <v>116.13323522339998</v>
      </c>
    </row>
    <row r="1819" spans="1:12">
      <c r="A1819" s="73">
        <v>43176.708333333336</v>
      </c>
      <c r="B1819">
        <v>6.99</v>
      </c>
      <c r="C1819">
        <v>32.799999999999997</v>
      </c>
      <c r="D1819">
        <v>1.0952</v>
      </c>
      <c r="F1819">
        <v>1.0952</v>
      </c>
      <c r="G1819">
        <v>2</v>
      </c>
      <c r="H1819">
        <v>3</v>
      </c>
      <c r="I1819">
        <v>17</v>
      </c>
      <c r="J1819">
        <v>7</v>
      </c>
      <c r="K1819">
        <v>3.3549088901491074E-3</v>
      </c>
      <c r="L1819">
        <v>187.0229774124</v>
      </c>
    </row>
    <row r="1820" spans="1:12">
      <c r="A1820" s="73">
        <v>43176.75</v>
      </c>
      <c r="B1820">
        <v>5.7</v>
      </c>
      <c r="C1820">
        <v>53.4</v>
      </c>
      <c r="D1820">
        <v>1.1037999999999999</v>
      </c>
      <c r="F1820">
        <v>1.1037999999999999</v>
      </c>
      <c r="G1820">
        <v>3</v>
      </c>
      <c r="H1820">
        <v>3</v>
      </c>
      <c r="I1820">
        <v>18</v>
      </c>
      <c r="J1820">
        <v>6</v>
      </c>
      <c r="K1820">
        <v>1.8168925732736256</v>
      </c>
      <c r="L1820">
        <v>102.2080167</v>
      </c>
    </row>
    <row r="1821" spans="1:12">
      <c r="A1821" s="73">
        <v>43176.791666666664</v>
      </c>
      <c r="B1821">
        <v>4.74</v>
      </c>
      <c r="C1821">
        <v>75.599999999999994</v>
      </c>
      <c r="D1821">
        <v>1.1088</v>
      </c>
      <c r="F1821">
        <v>1.1088</v>
      </c>
      <c r="G1821">
        <v>4</v>
      </c>
      <c r="H1821">
        <v>3</v>
      </c>
      <c r="I1821">
        <v>19</v>
      </c>
      <c r="J1821">
        <v>5</v>
      </c>
      <c r="K1821">
        <v>5.3265019979310964</v>
      </c>
      <c r="L1821">
        <v>59.041617465600012</v>
      </c>
    </row>
    <row r="1822" spans="1:12">
      <c r="A1822" s="73">
        <v>43176.833333333336</v>
      </c>
      <c r="B1822">
        <v>4.38</v>
      </c>
      <c r="C1822">
        <v>79.8</v>
      </c>
      <c r="D1822">
        <v>1.113</v>
      </c>
      <c r="F1822">
        <v>1.113</v>
      </c>
      <c r="G1822">
        <v>5</v>
      </c>
      <c r="H1822">
        <v>3</v>
      </c>
      <c r="I1822">
        <v>20</v>
      </c>
      <c r="J1822">
        <v>4</v>
      </c>
      <c r="K1822">
        <v>7.1178055321776492</v>
      </c>
      <c r="L1822">
        <v>46.761399468</v>
      </c>
    </row>
    <row r="1823" spans="1:12">
      <c r="A1823" s="73">
        <v>43176.875</v>
      </c>
      <c r="B1823">
        <v>4.3</v>
      </c>
      <c r="C1823">
        <v>86.8</v>
      </c>
      <c r="D1823">
        <v>1.1154999999999999</v>
      </c>
      <c r="F1823">
        <v>1.1154999999999999</v>
      </c>
      <c r="G1823">
        <v>5</v>
      </c>
      <c r="H1823">
        <v>3</v>
      </c>
      <c r="I1823">
        <v>21</v>
      </c>
      <c r="J1823">
        <v>4</v>
      </c>
      <c r="K1823">
        <v>7.5510729842324391</v>
      </c>
      <c r="L1823">
        <v>44.345029249999989</v>
      </c>
    </row>
    <row r="1824" spans="1:12">
      <c r="A1824" s="73">
        <v>43176.916666666664</v>
      </c>
      <c r="B1824">
        <v>2.7</v>
      </c>
      <c r="C1824">
        <v>83.9</v>
      </c>
      <c r="D1824">
        <v>1.1214</v>
      </c>
      <c r="F1824">
        <v>1.1214</v>
      </c>
      <c r="G1824">
        <v>5</v>
      </c>
      <c r="H1824">
        <v>3</v>
      </c>
      <c r="I1824">
        <v>22</v>
      </c>
      <c r="J1824">
        <v>3</v>
      </c>
      <c r="K1824">
        <v>18.904422025328223</v>
      </c>
      <c r="L1824">
        <v>11.036258100000001</v>
      </c>
    </row>
    <row r="1825" spans="1:12">
      <c r="A1825" s="73">
        <v>43176.958333333336</v>
      </c>
      <c r="B1825">
        <v>3.21</v>
      </c>
      <c r="C1825">
        <v>66.599999999999994</v>
      </c>
      <c r="D1825">
        <v>1.1205000000000001</v>
      </c>
      <c r="F1825">
        <v>1.1205000000000001</v>
      </c>
      <c r="G1825">
        <v>4</v>
      </c>
      <c r="H1825">
        <v>3</v>
      </c>
      <c r="I1825">
        <v>23</v>
      </c>
      <c r="J1825">
        <v>3</v>
      </c>
      <c r="K1825">
        <v>14.729642018478943</v>
      </c>
      <c r="L1825">
        <v>18.530919200250001</v>
      </c>
    </row>
    <row r="1826" spans="1:12">
      <c r="A1826" s="73">
        <v>43177</v>
      </c>
      <c r="B1826">
        <v>4.9400000000000004</v>
      </c>
      <c r="C1826">
        <v>66.599999999999994</v>
      </c>
      <c r="D1826">
        <v>1.1238999999999999</v>
      </c>
      <c r="F1826">
        <v>1.1238999999999999</v>
      </c>
      <c r="G1826">
        <v>4</v>
      </c>
      <c r="H1826">
        <v>3</v>
      </c>
      <c r="I1826">
        <v>0</v>
      </c>
      <c r="J1826">
        <v>5</v>
      </c>
      <c r="K1826">
        <v>4.4433333677941222</v>
      </c>
      <c r="L1826">
        <v>67.7451989188</v>
      </c>
    </row>
    <row r="1827" spans="1:12">
      <c r="A1827" s="73">
        <v>43177.041666666664</v>
      </c>
      <c r="B1827">
        <v>5.55</v>
      </c>
      <c r="C1827">
        <v>312.8</v>
      </c>
      <c r="D1827">
        <v>1.1282000000000001</v>
      </c>
      <c r="F1827">
        <v>1.1282000000000001</v>
      </c>
      <c r="G1827">
        <v>15</v>
      </c>
      <c r="H1827">
        <v>3</v>
      </c>
      <c r="I1827">
        <v>1</v>
      </c>
      <c r="J1827">
        <v>6</v>
      </c>
      <c r="K1827">
        <v>2.2437690458763564</v>
      </c>
      <c r="L1827">
        <v>96.435080887499993</v>
      </c>
    </row>
    <row r="1828" spans="1:12">
      <c r="A1828" s="73">
        <v>43177.083333333336</v>
      </c>
      <c r="B1828">
        <v>6.03</v>
      </c>
      <c r="C1828">
        <v>324.8</v>
      </c>
      <c r="D1828">
        <v>1.1311</v>
      </c>
      <c r="F1828">
        <v>1.1311</v>
      </c>
      <c r="G1828">
        <v>15</v>
      </c>
      <c r="H1828">
        <v>3</v>
      </c>
      <c r="I1828">
        <v>2</v>
      </c>
      <c r="J1828">
        <v>6</v>
      </c>
      <c r="K1828">
        <v>1.0361643335476198</v>
      </c>
      <c r="L1828">
        <v>124.00035917985001</v>
      </c>
    </row>
    <row r="1829" spans="1:12">
      <c r="A1829" s="73">
        <v>43177.125</v>
      </c>
      <c r="B1829">
        <v>6.2</v>
      </c>
      <c r="C1829">
        <v>329.3</v>
      </c>
      <c r="D1829">
        <v>1.1269</v>
      </c>
      <c r="F1829">
        <v>1.1269</v>
      </c>
      <c r="G1829">
        <v>16</v>
      </c>
      <c r="H1829">
        <v>3</v>
      </c>
      <c r="I1829">
        <v>3</v>
      </c>
      <c r="J1829">
        <v>6</v>
      </c>
      <c r="K1829">
        <v>0.71897099793119279</v>
      </c>
      <c r="L1829">
        <v>134.28591160000002</v>
      </c>
    </row>
    <row r="1830" spans="1:12">
      <c r="A1830" s="73">
        <v>43177.166666666664</v>
      </c>
      <c r="B1830">
        <v>4.26</v>
      </c>
      <c r="C1830">
        <v>353.4</v>
      </c>
      <c r="D1830">
        <v>1.1276999999999999</v>
      </c>
      <c r="F1830">
        <v>1.1276999999999999</v>
      </c>
      <c r="G1830">
        <v>1</v>
      </c>
      <c r="H1830">
        <v>3</v>
      </c>
      <c r="I1830">
        <v>4</v>
      </c>
      <c r="J1830">
        <v>4</v>
      </c>
      <c r="K1830">
        <v>7.772506710259834</v>
      </c>
      <c r="L1830">
        <v>43.590553347599993</v>
      </c>
    </row>
    <row r="1831" spans="1:12">
      <c r="A1831" s="73">
        <v>43177.208333333336</v>
      </c>
      <c r="B1831">
        <v>4.83</v>
      </c>
      <c r="C1831">
        <v>325.89999999999998</v>
      </c>
      <c r="D1831">
        <v>1.1315999999999999</v>
      </c>
      <c r="F1831">
        <v>1.1315999999999999</v>
      </c>
      <c r="G1831">
        <v>15</v>
      </c>
      <c r="H1831">
        <v>3</v>
      </c>
      <c r="I1831">
        <v>5</v>
      </c>
      <c r="J1831">
        <v>5</v>
      </c>
      <c r="K1831">
        <v>4.919176114369459</v>
      </c>
      <c r="L1831">
        <v>63.753544524600002</v>
      </c>
    </row>
    <row r="1832" spans="1:12">
      <c r="A1832" s="73">
        <v>43177.25</v>
      </c>
      <c r="B1832">
        <v>5.46</v>
      </c>
      <c r="C1832">
        <v>302.2</v>
      </c>
      <c r="D1832">
        <v>1.1303000000000001</v>
      </c>
      <c r="F1832">
        <v>1.1303000000000001</v>
      </c>
      <c r="G1832">
        <v>14</v>
      </c>
      <c r="H1832">
        <v>3</v>
      </c>
      <c r="I1832">
        <v>6</v>
      </c>
      <c r="J1832">
        <v>5</v>
      </c>
      <c r="K1832">
        <v>2.5214949294379938</v>
      </c>
      <c r="L1832">
        <v>91.990220540400003</v>
      </c>
    </row>
    <row r="1833" spans="1:12">
      <c r="A1833" s="73">
        <v>43177.291666666664</v>
      </c>
      <c r="B1833">
        <v>3.85</v>
      </c>
      <c r="C1833">
        <v>297.60000000000002</v>
      </c>
      <c r="D1833">
        <v>1.1234999999999999</v>
      </c>
      <c r="F1833">
        <v>1.1234999999999999</v>
      </c>
      <c r="G1833">
        <v>14</v>
      </c>
      <c r="H1833">
        <v>3</v>
      </c>
      <c r="I1833">
        <v>7</v>
      </c>
      <c r="J1833">
        <v>4</v>
      </c>
      <c r="K1833">
        <v>10.226702402040628</v>
      </c>
      <c r="L1833">
        <v>32.05717659375</v>
      </c>
    </row>
    <row r="1834" spans="1:12">
      <c r="A1834" s="73">
        <v>43177.333333333336</v>
      </c>
      <c r="B1834">
        <v>4.82</v>
      </c>
      <c r="C1834">
        <v>301.5</v>
      </c>
      <c r="D1834">
        <v>1.1116999999999999</v>
      </c>
      <c r="F1834">
        <v>1.1116999999999999</v>
      </c>
      <c r="G1834">
        <v>14</v>
      </c>
      <c r="H1834">
        <v>3</v>
      </c>
      <c r="I1834">
        <v>8</v>
      </c>
      <c r="J1834">
        <v>5</v>
      </c>
      <c r="K1834">
        <v>4.9636345458763067</v>
      </c>
      <c r="L1834">
        <v>62.244176382800006</v>
      </c>
    </row>
    <row r="1835" spans="1:12">
      <c r="A1835" s="73">
        <v>43177.375</v>
      </c>
      <c r="B1835">
        <v>5.68</v>
      </c>
      <c r="C1835">
        <v>302</v>
      </c>
      <c r="D1835">
        <v>1.1017999999999999</v>
      </c>
      <c r="F1835">
        <v>1.1017999999999999</v>
      </c>
      <c r="G1835">
        <v>14</v>
      </c>
      <c r="H1835">
        <v>3</v>
      </c>
      <c r="I1835">
        <v>9</v>
      </c>
      <c r="J1835">
        <v>6</v>
      </c>
      <c r="K1835">
        <v>1.8712094362873242</v>
      </c>
      <c r="L1835">
        <v>100.95266298879997</v>
      </c>
    </row>
    <row r="1836" spans="1:12">
      <c r="A1836" s="73">
        <v>43177.416666666664</v>
      </c>
      <c r="B1836">
        <v>7.46</v>
      </c>
      <c r="C1836">
        <v>309.8</v>
      </c>
      <c r="D1836">
        <v>1.0948</v>
      </c>
      <c r="F1836">
        <v>1.0948</v>
      </c>
      <c r="G1836">
        <v>15</v>
      </c>
      <c r="H1836">
        <v>3</v>
      </c>
      <c r="I1836">
        <v>10</v>
      </c>
      <c r="J1836">
        <v>7</v>
      </c>
      <c r="K1836">
        <v>0.16980862806826216</v>
      </c>
      <c r="L1836">
        <v>227.2590963664</v>
      </c>
    </row>
    <row r="1837" spans="1:12">
      <c r="A1837" s="73">
        <v>43177.458333333336</v>
      </c>
      <c r="B1837">
        <v>6.4</v>
      </c>
      <c r="C1837">
        <v>336.3</v>
      </c>
      <c r="D1837">
        <v>1.0911</v>
      </c>
      <c r="F1837">
        <v>1.0911</v>
      </c>
      <c r="G1837">
        <v>16</v>
      </c>
      <c r="H1837">
        <v>3</v>
      </c>
      <c r="I1837">
        <v>11</v>
      </c>
      <c r="J1837">
        <v>6</v>
      </c>
      <c r="K1837">
        <v>0.41980236779421948</v>
      </c>
      <c r="L1837">
        <v>143.01265920000003</v>
      </c>
    </row>
    <row r="1838" spans="1:12">
      <c r="A1838" s="73">
        <v>43177.5</v>
      </c>
      <c r="B1838">
        <v>5.47</v>
      </c>
      <c r="C1838">
        <v>2.5</v>
      </c>
      <c r="D1838">
        <v>1.0879000000000001</v>
      </c>
      <c r="F1838">
        <v>1.0879000000000001</v>
      </c>
      <c r="G1838">
        <v>1</v>
      </c>
      <c r="H1838">
        <v>3</v>
      </c>
      <c r="I1838">
        <v>12</v>
      </c>
      <c r="J1838">
        <v>5</v>
      </c>
      <c r="K1838">
        <v>2.489836497931146</v>
      </c>
      <c r="L1838">
        <v>89.02684034584999</v>
      </c>
    </row>
    <row r="1839" spans="1:12">
      <c r="A1839" s="73">
        <v>43177.541666666664</v>
      </c>
      <c r="B1839">
        <v>5.05</v>
      </c>
      <c r="C1839">
        <v>338.9</v>
      </c>
      <c r="D1839">
        <v>1.0851</v>
      </c>
      <c r="F1839">
        <v>1.0851</v>
      </c>
      <c r="G1839">
        <v>16</v>
      </c>
      <c r="H1839">
        <v>3</v>
      </c>
      <c r="I1839">
        <v>13</v>
      </c>
      <c r="J1839">
        <v>5</v>
      </c>
      <c r="K1839">
        <v>3.9916906212187895</v>
      </c>
      <c r="L1839">
        <v>69.873725943749989</v>
      </c>
    </row>
    <row r="1840" spans="1:12">
      <c r="A1840" s="73">
        <v>43177.583333333336</v>
      </c>
      <c r="B1840">
        <v>5.41</v>
      </c>
      <c r="C1840">
        <v>3.8</v>
      </c>
      <c r="D1840">
        <v>1.0867</v>
      </c>
      <c r="F1840">
        <v>1.0867</v>
      </c>
      <c r="G1840">
        <v>1</v>
      </c>
      <c r="H1840">
        <v>3</v>
      </c>
      <c r="I1840">
        <v>14</v>
      </c>
      <c r="J1840">
        <v>5</v>
      </c>
      <c r="K1840">
        <v>2.6827870869722368</v>
      </c>
      <c r="L1840">
        <v>86.034267750350011</v>
      </c>
    </row>
    <row r="1841" spans="1:12">
      <c r="A1841" s="73">
        <v>43177.625</v>
      </c>
      <c r="B1841">
        <v>5.27</v>
      </c>
      <c r="C1841">
        <v>358.6</v>
      </c>
      <c r="D1841">
        <v>1.0871</v>
      </c>
      <c r="F1841">
        <v>1.0871</v>
      </c>
      <c r="G1841">
        <v>1</v>
      </c>
      <c r="H1841">
        <v>3</v>
      </c>
      <c r="I1841">
        <v>15</v>
      </c>
      <c r="J1841">
        <v>5</v>
      </c>
      <c r="K1841">
        <v>3.16100512806812</v>
      </c>
      <c r="L1841">
        <v>79.555708119649978</v>
      </c>
    </row>
    <row r="1842" spans="1:12">
      <c r="A1842" s="73">
        <v>43177.666666666664</v>
      </c>
      <c r="B1842">
        <v>5.47</v>
      </c>
      <c r="C1842">
        <v>24.1</v>
      </c>
      <c r="D1842">
        <v>1.0887</v>
      </c>
      <c r="F1842">
        <v>1.0887</v>
      </c>
      <c r="G1842">
        <v>2</v>
      </c>
      <c r="H1842">
        <v>3</v>
      </c>
      <c r="I1842">
        <v>16</v>
      </c>
      <c r="J1842">
        <v>5</v>
      </c>
      <c r="K1842">
        <v>2.489836497931146</v>
      </c>
      <c r="L1842">
        <v>89.09230727504999</v>
      </c>
    </row>
    <row r="1843" spans="1:12">
      <c r="A1843" s="73">
        <v>43177.708333333336</v>
      </c>
      <c r="B1843">
        <v>8.19</v>
      </c>
      <c r="C1843">
        <v>37.700000000000003</v>
      </c>
      <c r="D1843">
        <v>1.0928</v>
      </c>
      <c r="F1843">
        <v>1.0928</v>
      </c>
      <c r="G1843">
        <v>3</v>
      </c>
      <c r="H1843">
        <v>3</v>
      </c>
      <c r="I1843">
        <v>17</v>
      </c>
      <c r="J1843">
        <v>8</v>
      </c>
      <c r="K1843">
        <v>1.3043431280683091</v>
      </c>
      <c r="L1843">
        <v>300.16662071759993</v>
      </c>
    </row>
    <row r="1844" spans="1:12">
      <c r="A1844" s="73">
        <v>43177.75</v>
      </c>
      <c r="B1844">
        <v>7.25</v>
      </c>
      <c r="C1844">
        <v>62.9</v>
      </c>
      <c r="D1844">
        <v>1.1001000000000001</v>
      </c>
      <c r="F1844">
        <v>1.1001000000000001</v>
      </c>
      <c r="G1844">
        <v>4</v>
      </c>
      <c r="H1844">
        <v>3</v>
      </c>
      <c r="I1844">
        <v>18</v>
      </c>
      <c r="J1844">
        <v>7</v>
      </c>
      <c r="K1844">
        <v>4.0835689712084018E-2</v>
      </c>
      <c r="L1844">
        <v>209.61202265625002</v>
      </c>
    </row>
    <row r="1845" spans="1:12">
      <c r="A1845" s="73">
        <v>43177.791666666664</v>
      </c>
      <c r="B1845">
        <v>10.35</v>
      </c>
      <c r="C1845">
        <v>66.599999999999994</v>
      </c>
      <c r="D1845">
        <v>1.1071</v>
      </c>
      <c r="F1845">
        <v>1.1071</v>
      </c>
      <c r="G1845">
        <v>4</v>
      </c>
      <c r="H1845">
        <v>3</v>
      </c>
      <c r="I1845">
        <v>19</v>
      </c>
      <c r="J1845">
        <v>10</v>
      </c>
      <c r="K1845">
        <v>10.903721922588998</v>
      </c>
      <c r="L1845">
        <v>613.7307797062499</v>
      </c>
    </row>
    <row r="1846" spans="1:12">
      <c r="A1846" s="73">
        <v>43177.833333333336</v>
      </c>
      <c r="B1846">
        <v>12.29</v>
      </c>
      <c r="C1846">
        <v>61.6</v>
      </c>
      <c r="D1846">
        <v>1.1133999999999999</v>
      </c>
      <c r="F1846">
        <v>1.1133999999999999</v>
      </c>
      <c r="G1846">
        <v>4</v>
      </c>
      <c r="H1846">
        <v>3</v>
      </c>
      <c r="I1846">
        <v>20</v>
      </c>
      <c r="J1846">
        <v>12</v>
      </c>
      <c r="K1846">
        <v>27.479386210260351</v>
      </c>
      <c r="L1846">
        <v>1033.4200182762997</v>
      </c>
    </row>
    <row r="1847" spans="1:12">
      <c r="A1847" s="73">
        <v>43177.875</v>
      </c>
      <c r="B1847">
        <v>12</v>
      </c>
      <c r="C1847">
        <v>62.3</v>
      </c>
      <c r="D1847">
        <v>1.1209</v>
      </c>
      <c r="F1847">
        <v>1.1209</v>
      </c>
      <c r="G1847">
        <v>4</v>
      </c>
      <c r="H1847">
        <v>3</v>
      </c>
      <c r="I1847">
        <v>21</v>
      </c>
      <c r="J1847">
        <v>12</v>
      </c>
      <c r="K1847">
        <v>24.523080723958973</v>
      </c>
      <c r="L1847">
        <v>968.45759999999996</v>
      </c>
    </row>
    <row r="1848" spans="1:12">
      <c r="A1848" s="73">
        <v>43177.916666666664</v>
      </c>
      <c r="B1848">
        <v>10.66</v>
      </c>
      <c r="C1848">
        <v>70.5</v>
      </c>
      <c r="D1848">
        <v>1.1282000000000001</v>
      </c>
      <c r="F1848">
        <v>1.1282000000000001</v>
      </c>
      <c r="G1848">
        <v>4</v>
      </c>
      <c r="H1848">
        <v>3</v>
      </c>
      <c r="I1848">
        <v>22</v>
      </c>
      <c r="J1848">
        <v>11</v>
      </c>
      <c r="K1848">
        <v>13.047110545876693</v>
      </c>
      <c r="L1848">
        <v>683.32563529360016</v>
      </c>
    </row>
    <row r="1849" spans="1:12">
      <c r="A1849" s="73">
        <v>43177.958333333336</v>
      </c>
      <c r="B1849">
        <v>9.56</v>
      </c>
      <c r="C1849">
        <v>66.5</v>
      </c>
      <c r="D1849">
        <v>1.135</v>
      </c>
      <c r="F1849">
        <v>1.135</v>
      </c>
      <c r="G1849">
        <v>4</v>
      </c>
      <c r="H1849">
        <v>3</v>
      </c>
      <c r="I1849">
        <v>23</v>
      </c>
      <c r="J1849">
        <v>10</v>
      </c>
      <c r="K1849">
        <v>6.3105380116300465</v>
      </c>
      <c r="L1849">
        <v>495.83769808000005</v>
      </c>
    </row>
    <row r="1850" spans="1:12">
      <c r="A1850" s="73">
        <v>43178</v>
      </c>
      <c r="B1850">
        <v>8.3699999999999992</v>
      </c>
      <c r="C1850">
        <v>65.099999999999994</v>
      </c>
      <c r="D1850">
        <v>1.1385000000000001</v>
      </c>
      <c r="F1850">
        <v>1.1385000000000001</v>
      </c>
      <c r="G1850">
        <v>4</v>
      </c>
      <c r="H1850">
        <v>3</v>
      </c>
      <c r="I1850">
        <v>0</v>
      </c>
      <c r="J1850">
        <v>8</v>
      </c>
      <c r="K1850">
        <v>1.7478913609450322</v>
      </c>
      <c r="L1850">
        <v>333.79468202024992</v>
      </c>
    </row>
    <row r="1851" spans="1:12">
      <c r="A1851" s="73">
        <v>43178.041666666664</v>
      </c>
      <c r="B1851">
        <v>8.7899999999999991</v>
      </c>
      <c r="C1851">
        <v>64.3</v>
      </c>
      <c r="D1851">
        <v>1.1446000000000001</v>
      </c>
      <c r="F1851">
        <v>1.1446000000000001</v>
      </c>
      <c r="G1851">
        <v>4</v>
      </c>
      <c r="H1851">
        <v>3</v>
      </c>
      <c r="I1851">
        <v>1</v>
      </c>
      <c r="J1851">
        <v>9</v>
      </c>
      <c r="K1851">
        <v>3.0348372376573876</v>
      </c>
      <c r="L1851">
        <v>388.67836853969987</v>
      </c>
    </row>
    <row r="1852" spans="1:12">
      <c r="A1852" s="73">
        <v>43178.083333333336</v>
      </c>
      <c r="B1852">
        <v>8.27</v>
      </c>
      <c r="C1852">
        <v>69.2</v>
      </c>
      <c r="D1852">
        <v>1.1485000000000001</v>
      </c>
      <c r="F1852">
        <v>1.1485000000000001</v>
      </c>
      <c r="G1852">
        <v>4</v>
      </c>
      <c r="H1852">
        <v>3</v>
      </c>
      <c r="I1852">
        <v>2</v>
      </c>
      <c r="J1852">
        <v>8</v>
      </c>
      <c r="K1852">
        <v>1.4934756760135199</v>
      </c>
      <c r="L1852">
        <v>324.80113076274995</v>
      </c>
    </row>
    <row r="1853" spans="1:12">
      <c r="A1853" s="73">
        <v>43178.125</v>
      </c>
      <c r="B1853">
        <v>6.98</v>
      </c>
      <c r="C1853">
        <v>64.2</v>
      </c>
      <c r="D1853">
        <v>1.1489</v>
      </c>
      <c r="F1853">
        <v>1.1489</v>
      </c>
      <c r="G1853">
        <v>4</v>
      </c>
      <c r="H1853">
        <v>3</v>
      </c>
      <c r="I1853">
        <v>3</v>
      </c>
      <c r="J1853">
        <v>7</v>
      </c>
      <c r="K1853">
        <v>4.6133403969977321E-3</v>
      </c>
      <c r="L1853">
        <v>195.35228778440006</v>
      </c>
    </row>
    <row r="1854" spans="1:12">
      <c r="A1854" s="73">
        <v>43178.166666666664</v>
      </c>
      <c r="B1854">
        <v>7.21</v>
      </c>
      <c r="C1854">
        <v>65.599999999999994</v>
      </c>
      <c r="D1854">
        <v>1.1547000000000001</v>
      </c>
      <c r="F1854">
        <v>1.1547000000000001</v>
      </c>
      <c r="G1854">
        <v>4</v>
      </c>
      <c r="H1854">
        <v>3</v>
      </c>
      <c r="I1854">
        <v>4</v>
      </c>
      <c r="J1854">
        <v>7</v>
      </c>
      <c r="K1854">
        <v>2.6269415739478639E-2</v>
      </c>
      <c r="L1854">
        <v>216.39387517335001</v>
      </c>
    </row>
    <row r="1855" spans="1:12">
      <c r="A1855" s="73">
        <v>43178.208333333336</v>
      </c>
      <c r="B1855">
        <v>4.87</v>
      </c>
      <c r="C1855">
        <v>65.900000000000006</v>
      </c>
      <c r="D1855">
        <v>1.1559999999999999</v>
      </c>
      <c r="F1855">
        <v>1.1559999999999999</v>
      </c>
      <c r="G1855">
        <v>4</v>
      </c>
      <c r="H1855">
        <v>3</v>
      </c>
      <c r="I1855">
        <v>5</v>
      </c>
      <c r="J1855">
        <v>5</v>
      </c>
      <c r="K1855">
        <v>4.7433423883420645</v>
      </c>
      <c r="L1855">
        <v>66.759753133999993</v>
      </c>
    </row>
    <row r="1856" spans="1:12">
      <c r="A1856" s="73">
        <v>43178.25</v>
      </c>
      <c r="B1856">
        <v>4.96</v>
      </c>
      <c r="C1856">
        <v>55.6</v>
      </c>
      <c r="D1856">
        <v>1.1547000000000001</v>
      </c>
      <c r="F1856">
        <v>1.1547000000000001</v>
      </c>
      <c r="G1856">
        <v>3</v>
      </c>
      <c r="H1856">
        <v>3</v>
      </c>
      <c r="I1856">
        <v>6</v>
      </c>
      <c r="J1856">
        <v>5</v>
      </c>
      <c r="K1856">
        <v>4.3594165047804267</v>
      </c>
      <c r="L1856">
        <v>70.450519449599994</v>
      </c>
    </row>
    <row r="1857" spans="1:12">
      <c r="A1857" s="73">
        <v>43178.291666666664</v>
      </c>
      <c r="B1857">
        <v>4.63</v>
      </c>
      <c r="C1857">
        <v>68.400000000000006</v>
      </c>
      <c r="D1857">
        <v>1.1547000000000001</v>
      </c>
      <c r="F1857">
        <v>1.1547000000000001</v>
      </c>
      <c r="G1857">
        <v>4</v>
      </c>
      <c r="H1857">
        <v>3</v>
      </c>
      <c r="I1857">
        <v>7</v>
      </c>
      <c r="J1857">
        <v>5</v>
      </c>
      <c r="K1857">
        <v>5.8463447445064327</v>
      </c>
      <c r="L1857">
        <v>57.303631215449997</v>
      </c>
    </row>
    <row r="1858" spans="1:12">
      <c r="A1858" s="73">
        <v>43178.333333333336</v>
      </c>
      <c r="B1858">
        <v>5.68</v>
      </c>
      <c r="C1858">
        <v>71.2</v>
      </c>
      <c r="D1858">
        <v>1.1424000000000001</v>
      </c>
      <c r="F1858">
        <v>1.1424000000000001</v>
      </c>
      <c r="G1858">
        <v>4</v>
      </c>
      <c r="H1858">
        <v>3</v>
      </c>
      <c r="I1858">
        <v>8</v>
      </c>
      <c r="J1858">
        <v>6</v>
      </c>
      <c r="K1858">
        <v>1.8712094362873242</v>
      </c>
      <c r="L1858">
        <v>104.67264675839999</v>
      </c>
    </row>
    <row r="1859" spans="1:12">
      <c r="A1859" s="73">
        <v>43178.375</v>
      </c>
      <c r="B1859">
        <v>6.9</v>
      </c>
      <c r="C1859">
        <v>73</v>
      </c>
      <c r="D1859">
        <v>1.1346000000000001</v>
      </c>
      <c r="F1859">
        <v>1.1346000000000001</v>
      </c>
      <c r="G1859">
        <v>4</v>
      </c>
      <c r="H1859">
        <v>3</v>
      </c>
      <c r="I1859">
        <v>9</v>
      </c>
      <c r="J1859">
        <v>7</v>
      </c>
      <c r="K1859">
        <v>2.1880792451786951E-2</v>
      </c>
      <c r="L1859">
        <v>186.36315570000005</v>
      </c>
    </row>
    <row r="1860" spans="1:12">
      <c r="A1860" s="73">
        <v>43178.416666666664</v>
      </c>
      <c r="B1860">
        <v>6.32</v>
      </c>
      <c r="C1860">
        <v>78.2</v>
      </c>
      <c r="D1860">
        <v>1.1255999999999999</v>
      </c>
      <c r="F1860">
        <v>1.1255999999999999</v>
      </c>
      <c r="G1860">
        <v>4</v>
      </c>
      <c r="H1860">
        <v>3</v>
      </c>
      <c r="I1860">
        <v>10</v>
      </c>
      <c r="J1860">
        <v>6</v>
      </c>
      <c r="K1860">
        <v>0.52986981984900883</v>
      </c>
      <c r="L1860">
        <v>142.07096279040002</v>
      </c>
    </row>
    <row r="1861" spans="1:12">
      <c r="A1861" s="73">
        <v>43178.458333333336</v>
      </c>
      <c r="B1861">
        <v>6.41</v>
      </c>
      <c r="C1861">
        <v>80.3</v>
      </c>
      <c r="D1861">
        <v>1.1184000000000001</v>
      </c>
      <c r="F1861">
        <v>1.1184000000000001</v>
      </c>
      <c r="G1861">
        <v>5</v>
      </c>
      <c r="H1861">
        <v>3</v>
      </c>
      <c r="I1861">
        <v>11</v>
      </c>
      <c r="J1861">
        <v>6</v>
      </c>
      <c r="K1861">
        <v>0.40694393628737113</v>
      </c>
      <c r="L1861">
        <v>147.27914398320002</v>
      </c>
    </row>
    <row r="1862" spans="1:12">
      <c r="A1862" s="73">
        <v>43178.5</v>
      </c>
      <c r="B1862">
        <v>6.13</v>
      </c>
      <c r="C1862">
        <v>82.3</v>
      </c>
      <c r="D1862">
        <v>1.1126</v>
      </c>
      <c r="F1862">
        <v>1.1126</v>
      </c>
      <c r="G1862">
        <v>5</v>
      </c>
      <c r="H1862">
        <v>3</v>
      </c>
      <c r="I1862">
        <v>12</v>
      </c>
      <c r="J1862">
        <v>6</v>
      </c>
      <c r="K1862">
        <v>0.84258001847913389</v>
      </c>
      <c r="L1862">
        <v>128.1417006511</v>
      </c>
    </row>
    <row r="1863" spans="1:12">
      <c r="A1863" s="73">
        <v>43178.541666666664</v>
      </c>
      <c r="B1863">
        <v>7.45</v>
      </c>
      <c r="C1863">
        <v>73.599999999999994</v>
      </c>
      <c r="D1863">
        <v>1.1063000000000001</v>
      </c>
      <c r="F1863">
        <v>1.1063000000000001</v>
      </c>
      <c r="G1863">
        <v>4</v>
      </c>
      <c r="H1863">
        <v>3</v>
      </c>
      <c r="I1863">
        <v>13</v>
      </c>
      <c r="J1863">
        <v>7</v>
      </c>
      <c r="K1863">
        <v>0.16166705957511099</v>
      </c>
      <c r="L1863">
        <v>228.72399866875003</v>
      </c>
    </row>
    <row r="1864" spans="1:12">
      <c r="A1864" s="73">
        <v>43178.583333333336</v>
      </c>
      <c r="B1864">
        <v>8.1300000000000008</v>
      </c>
      <c r="C1864">
        <v>74.8</v>
      </c>
      <c r="D1864">
        <v>1.1013999999999999</v>
      </c>
      <c r="F1864">
        <v>1.1013999999999999</v>
      </c>
      <c r="G1864">
        <v>4</v>
      </c>
      <c r="H1864">
        <v>3</v>
      </c>
      <c r="I1864">
        <v>14</v>
      </c>
      <c r="J1864">
        <v>8</v>
      </c>
      <c r="K1864">
        <v>1.1708937171094038</v>
      </c>
      <c r="L1864">
        <v>295.92844580790006</v>
      </c>
    </row>
    <row r="1865" spans="1:12">
      <c r="A1865" s="73">
        <v>43178.625</v>
      </c>
      <c r="B1865">
        <v>8.98</v>
      </c>
      <c r="C1865">
        <v>72.099999999999994</v>
      </c>
      <c r="D1865">
        <v>1.0992999999999999</v>
      </c>
      <c r="F1865">
        <v>1.0992999999999999</v>
      </c>
      <c r="G1865">
        <v>4</v>
      </c>
      <c r="H1865">
        <v>3</v>
      </c>
      <c r="I1865">
        <v>15</v>
      </c>
      <c r="J1865">
        <v>9</v>
      </c>
      <c r="K1865">
        <v>3.7329270390272677</v>
      </c>
      <c r="L1865">
        <v>398.02948282280005</v>
      </c>
    </row>
    <row r="1866" spans="1:12">
      <c r="A1866" s="73">
        <v>43178.666666666664</v>
      </c>
      <c r="B1866">
        <v>8.83</v>
      </c>
      <c r="C1866">
        <v>70.900000000000006</v>
      </c>
      <c r="D1866">
        <v>1.0992999999999999</v>
      </c>
      <c r="F1866">
        <v>1.0992999999999999</v>
      </c>
      <c r="G1866">
        <v>4</v>
      </c>
      <c r="H1866">
        <v>3</v>
      </c>
      <c r="I1866">
        <v>16</v>
      </c>
      <c r="J1866">
        <v>9</v>
      </c>
      <c r="K1866">
        <v>3.1758035116299963</v>
      </c>
      <c r="L1866">
        <v>378.41499996454996</v>
      </c>
    </row>
    <row r="1867" spans="1:12">
      <c r="A1867" s="73">
        <v>43178.708333333336</v>
      </c>
      <c r="B1867">
        <v>9.86</v>
      </c>
      <c r="C1867">
        <v>68</v>
      </c>
      <c r="D1867">
        <v>1.1022000000000001</v>
      </c>
      <c r="F1867">
        <v>1.1022000000000001</v>
      </c>
      <c r="G1867">
        <v>4</v>
      </c>
      <c r="H1867">
        <v>3</v>
      </c>
      <c r="I1867">
        <v>17</v>
      </c>
      <c r="J1867">
        <v>10</v>
      </c>
      <c r="K1867">
        <v>7.907785066424581</v>
      </c>
      <c r="L1867">
        <v>528.27633458159994</v>
      </c>
    </row>
    <row r="1868" spans="1:12">
      <c r="A1868" s="73">
        <v>43178.75</v>
      </c>
      <c r="B1868">
        <v>9.2799999999999994</v>
      </c>
      <c r="C1868">
        <v>63.4</v>
      </c>
      <c r="D1868">
        <v>1.1101000000000001</v>
      </c>
      <c r="F1868">
        <v>1.1101000000000001</v>
      </c>
      <c r="G1868">
        <v>4</v>
      </c>
      <c r="H1868">
        <v>3</v>
      </c>
      <c r="I1868">
        <v>18</v>
      </c>
      <c r="J1868">
        <v>9</v>
      </c>
      <c r="K1868">
        <v>4.9821740938218033</v>
      </c>
      <c r="L1868">
        <v>443.58416629759995</v>
      </c>
    </row>
    <row r="1869" spans="1:12">
      <c r="A1869" s="73">
        <v>43178.791666666664</v>
      </c>
      <c r="B1869">
        <v>9.77</v>
      </c>
      <c r="C1869">
        <v>62.8</v>
      </c>
      <c r="D1869">
        <v>1.1167</v>
      </c>
      <c r="F1869">
        <v>1.1167</v>
      </c>
      <c r="G1869">
        <v>4</v>
      </c>
      <c r="H1869">
        <v>3</v>
      </c>
      <c r="I1869">
        <v>19</v>
      </c>
      <c r="J1869">
        <v>10</v>
      </c>
      <c r="K1869">
        <v>7.4097109499862199</v>
      </c>
      <c r="L1869">
        <v>520.70315800554999</v>
      </c>
    </row>
    <row r="1870" spans="1:12">
      <c r="A1870" s="73">
        <v>43178.833333333336</v>
      </c>
      <c r="B1870">
        <v>8.6199999999999992</v>
      </c>
      <c r="C1870">
        <v>67.900000000000006</v>
      </c>
      <c r="D1870">
        <v>1.1226</v>
      </c>
      <c r="F1870">
        <v>1.1226</v>
      </c>
      <c r="G1870">
        <v>4</v>
      </c>
      <c r="H1870">
        <v>3</v>
      </c>
      <c r="I1870">
        <v>20</v>
      </c>
      <c r="J1870">
        <v>9</v>
      </c>
      <c r="K1870">
        <v>2.4714305732738153</v>
      </c>
      <c r="L1870">
        <v>359.51485478639995</v>
      </c>
    </row>
    <row r="1871" spans="1:12">
      <c r="A1871" s="73">
        <v>43178.875</v>
      </c>
      <c r="B1871">
        <v>7.71</v>
      </c>
      <c r="C1871">
        <v>69.900000000000006</v>
      </c>
      <c r="D1871">
        <v>1.1307</v>
      </c>
      <c r="F1871">
        <v>1.1307</v>
      </c>
      <c r="G1871">
        <v>4</v>
      </c>
      <c r="H1871">
        <v>3</v>
      </c>
      <c r="I1871">
        <v>21</v>
      </c>
      <c r="J1871">
        <v>8</v>
      </c>
      <c r="K1871">
        <v>0.43834784039704572</v>
      </c>
      <c r="L1871">
        <v>259.10782611885003</v>
      </c>
    </row>
    <row r="1872" spans="1:12">
      <c r="A1872" s="73">
        <v>43178.916666666664</v>
      </c>
      <c r="B1872">
        <v>6.35</v>
      </c>
      <c r="C1872">
        <v>68.599999999999994</v>
      </c>
      <c r="D1872">
        <v>1.1354</v>
      </c>
      <c r="F1872">
        <v>1.1354</v>
      </c>
      <c r="G1872">
        <v>4</v>
      </c>
      <c r="H1872">
        <v>3</v>
      </c>
      <c r="I1872">
        <v>22</v>
      </c>
      <c r="J1872">
        <v>6</v>
      </c>
      <c r="K1872">
        <v>0.48709452532846376</v>
      </c>
      <c r="L1872">
        <v>145.35837863749998</v>
      </c>
    </row>
    <row r="1873" spans="1:12">
      <c r="A1873" s="73">
        <v>43178.958333333336</v>
      </c>
      <c r="B1873">
        <v>5.83</v>
      </c>
      <c r="C1873">
        <v>71.7</v>
      </c>
      <c r="D1873">
        <v>1.1397999999999999</v>
      </c>
      <c r="F1873">
        <v>1.1397999999999999</v>
      </c>
      <c r="G1873">
        <v>4</v>
      </c>
      <c r="H1873">
        <v>3</v>
      </c>
      <c r="I1873">
        <v>23</v>
      </c>
      <c r="J1873">
        <v>6</v>
      </c>
      <c r="K1873">
        <v>1.4833329636845933</v>
      </c>
      <c r="L1873">
        <v>112.9286980613</v>
      </c>
    </row>
    <row r="1874" spans="1:12">
      <c r="A1874" s="73">
        <v>43179</v>
      </c>
      <c r="B1874">
        <v>4.54</v>
      </c>
      <c r="C1874">
        <v>72.8</v>
      </c>
      <c r="D1874">
        <v>1.1432</v>
      </c>
      <c r="F1874">
        <v>1.1432</v>
      </c>
      <c r="G1874">
        <v>4</v>
      </c>
      <c r="H1874">
        <v>3</v>
      </c>
      <c r="I1874">
        <v>0</v>
      </c>
      <c r="J1874">
        <v>5</v>
      </c>
      <c r="K1874">
        <v>6.2896706280680705</v>
      </c>
      <c r="L1874">
        <v>53.488421142400007</v>
      </c>
    </row>
    <row r="1875" spans="1:12">
      <c r="A1875" s="73">
        <v>43179.041666666664</v>
      </c>
      <c r="B1875">
        <v>4.47</v>
      </c>
      <c r="C1875">
        <v>76.099999999999994</v>
      </c>
      <c r="D1875">
        <v>1.1440999999999999</v>
      </c>
      <c r="F1875">
        <v>1.1440999999999999</v>
      </c>
      <c r="G1875">
        <v>4</v>
      </c>
      <c r="H1875">
        <v>3</v>
      </c>
      <c r="I1875">
        <v>1</v>
      </c>
      <c r="J1875">
        <v>4</v>
      </c>
      <c r="K1875">
        <v>6.6456796486160119</v>
      </c>
      <c r="L1875">
        <v>51.092430087149985</v>
      </c>
    </row>
    <row r="1876" spans="1:12">
      <c r="A1876" s="73">
        <v>43179.083333333336</v>
      </c>
      <c r="B1876">
        <v>4.1500000000000004</v>
      </c>
      <c r="C1876">
        <v>86.8</v>
      </c>
      <c r="D1876">
        <v>1.1472</v>
      </c>
      <c r="F1876">
        <v>1.1472</v>
      </c>
      <c r="G1876">
        <v>5</v>
      </c>
      <c r="H1876">
        <v>3</v>
      </c>
      <c r="I1876">
        <v>2</v>
      </c>
      <c r="J1876">
        <v>4</v>
      </c>
      <c r="K1876">
        <v>8.3979494568351658</v>
      </c>
      <c r="L1876">
        <v>40.99712790000001</v>
      </c>
    </row>
    <row r="1877" spans="1:12">
      <c r="A1877" s="73">
        <v>43179.125</v>
      </c>
      <c r="B1877">
        <v>4.76</v>
      </c>
      <c r="C1877">
        <v>93.9</v>
      </c>
      <c r="D1877">
        <v>1.1511</v>
      </c>
      <c r="F1877">
        <v>1.1511</v>
      </c>
      <c r="G1877">
        <v>5</v>
      </c>
      <c r="H1877">
        <v>3</v>
      </c>
      <c r="I1877">
        <v>3</v>
      </c>
      <c r="J1877">
        <v>5</v>
      </c>
      <c r="K1877">
        <v>5.2345851349174009</v>
      </c>
      <c r="L1877">
        <v>62.073168796799997</v>
      </c>
    </row>
    <row r="1878" spans="1:12">
      <c r="A1878" s="73">
        <v>43179.166666666664</v>
      </c>
      <c r="B1878">
        <v>4.45</v>
      </c>
      <c r="C1878">
        <v>99.2</v>
      </c>
      <c r="D1878">
        <v>1.1511</v>
      </c>
      <c r="F1878">
        <v>1.1511</v>
      </c>
      <c r="G1878">
        <v>5</v>
      </c>
      <c r="H1878">
        <v>3</v>
      </c>
      <c r="I1878">
        <v>4</v>
      </c>
      <c r="J1878">
        <v>4</v>
      </c>
      <c r="K1878">
        <v>6.749196511629707</v>
      </c>
      <c r="L1878">
        <v>50.718113493750003</v>
      </c>
    </row>
    <row r="1879" spans="1:12">
      <c r="A1879" s="73">
        <v>43179.208333333336</v>
      </c>
      <c r="B1879">
        <v>4.37</v>
      </c>
      <c r="C1879">
        <v>113.1</v>
      </c>
      <c r="D1879">
        <v>1.1507000000000001</v>
      </c>
      <c r="F1879">
        <v>1.1507000000000001</v>
      </c>
      <c r="G1879">
        <v>6</v>
      </c>
      <c r="H1879">
        <v>3</v>
      </c>
      <c r="I1879">
        <v>5</v>
      </c>
      <c r="J1879">
        <v>4</v>
      </c>
      <c r="K1879">
        <v>7.1712639636844973</v>
      </c>
      <c r="L1879">
        <v>48.014944183550007</v>
      </c>
    </row>
    <row r="1880" spans="1:12">
      <c r="A1880" s="73">
        <v>43179.25</v>
      </c>
      <c r="B1880">
        <v>4.0599999999999996</v>
      </c>
      <c r="C1880">
        <v>97.7</v>
      </c>
      <c r="D1880">
        <v>1.1507000000000001</v>
      </c>
      <c r="F1880">
        <v>1.1507000000000001</v>
      </c>
      <c r="G1880">
        <v>5</v>
      </c>
      <c r="H1880">
        <v>3</v>
      </c>
      <c r="I1880">
        <v>6</v>
      </c>
      <c r="J1880">
        <v>4</v>
      </c>
      <c r="K1880">
        <v>8.9276753403968083</v>
      </c>
      <c r="L1880">
        <v>38.504387395599984</v>
      </c>
    </row>
    <row r="1881" spans="1:12">
      <c r="A1881" s="73">
        <v>43179.291666666664</v>
      </c>
      <c r="B1881">
        <v>4.0999999999999996</v>
      </c>
      <c r="C1881">
        <v>99.2</v>
      </c>
      <c r="D1881">
        <v>1.1454</v>
      </c>
      <c r="F1881">
        <v>1.1454</v>
      </c>
      <c r="G1881">
        <v>5</v>
      </c>
      <c r="H1881">
        <v>3</v>
      </c>
      <c r="I1881">
        <v>7</v>
      </c>
      <c r="J1881">
        <v>4</v>
      </c>
      <c r="K1881">
        <v>8.6902416143694126</v>
      </c>
      <c r="L1881">
        <v>39.471056699999984</v>
      </c>
    </row>
    <row r="1882" spans="1:12">
      <c r="A1882" s="73">
        <v>43179.333333333336</v>
      </c>
      <c r="B1882">
        <v>4.09</v>
      </c>
      <c r="C1882">
        <v>94.5</v>
      </c>
      <c r="D1882">
        <v>1.1379999999999999</v>
      </c>
      <c r="F1882">
        <v>1.1379999999999999</v>
      </c>
      <c r="G1882">
        <v>5</v>
      </c>
      <c r="H1882">
        <v>3</v>
      </c>
      <c r="I1882">
        <v>8</v>
      </c>
      <c r="J1882">
        <v>4</v>
      </c>
      <c r="K1882">
        <v>8.7493000458762609</v>
      </c>
      <c r="L1882">
        <v>38.929801600999987</v>
      </c>
    </row>
    <row r="1883" spans="1:12">
      <c r="A1883" s="73">
        <v>43179.375</v>
      </c>
      <c r="B1883">
        <v>3.78</v>
      </c>
      <c r="C1883">
        <v>103.9</v>
      </c>
      <c r="D1883">
        <v>1.1273</v>
      </c>
      <c r="F1883">
        <v>1.1273</v>
      </c>
      <c r="G1883">
        <v>6</v>
      </c>
      <c r="H1883">
        <v>3</v>
      </c>
      <c r="I1883">
        <v>9</v>
      </c>
      <c r="J1883">
        <v>4</v>
      </c>
      <c r="K1883">
        <v>10.679311422588569</v>
      </c>
      <c r="L1883">
        <v>30.442822174799993</v>
      </c>
    </row>
    <row r="1884" spans="1:12">
      <c r="A1884" s="73">
        <v>43179.416666666664</v>
      </c>
      <c r="B1884">
        <v>4.04</v>
      </c>
      <c r="C1884">
        <v>110.8</v>
      </c>
      <c r="D1884">
        <v>1.1167</v>
      </c>
      <c r="F1884">
        <v>1.1167</v>
      </c>
      <c r="G1884">
        <v>6</v>
      </c>
      <c r="H1884">
        <v>3</v>
      </c>
      <c r="I1884">
        <v>10</v>
      </c>
      <c r="J1884">
        <v>4</v>
      </c>
      <c r="K1884">
        <v>9.0475922034105025</v>
      </c>
      <c r="L1884">
        <v>36.817188054400006</v>
      </c>
    </row>
    <row r="1885" spans="1:12">
      <c r="A1885" s="73">
        <v>43179.458333333336</v>
      </c>
      <c r="B1885">
        <v>4.25</v>
      </c>
      <c r="C1885">
        <v>107.1</v>
      </c>
      <c r="D1885">
        <v>1.1092</v>
      </c>
      <c r="F1885">
        <v>1.1092</v>
      </c>
      <c r="G1885">
        <v>6</v>
      </c>
      <c r="H1885">
        <v>3</v>
      </c>
      <c r="I1885">
        <v>11</v>
      </c>
      <c r="J1885">
        <v>4</v>
      </c>
      <c r="K1885">
        <v>7.8283651417666817</v>
      </c>
      <c r="L1885">
        <v>42.574215625000001</v>
      </c>
    </row>
    <row r="1886" spans="1:12">
      <c r="A1886" s="73">
        <v>43179.5</v>
      </c>
      <c r="B1886">
        <v>4.5999999999999996</v>
      </c>
      <c r="C1886">
        <v>101.5</v>
      </c>
      <c r="D1886">
        <v>1.1022000000000001</v>
      </c>
      <c r="F1886">
        <v>1.1022000000000001</v>
      </c>
      <c r="G1886">
        <v>6</v>
      </c>
      <c r="H1886">
        <v>3</v>
      </c>
      <c r="I1886">
        <v>12</v>
      </c>
      <c r="J1886">
        <v>5</v>
      </c>
      <c r="K1886">
        <v>5.9923200390269802</v>
      </c>
      <c r="L1886">
        <v>53.641869599999993</v>
      </c>
    </row>
    <row r="1887" spans="1:12">
      <c r="A1887" s="73">
        <v>43179.541666666664</v>
      </c>
      <c r="B1887">
        <v>4.4800000000000004</v>
      </c>
      <c r="C1887">
        <v>118</v>
      </c>
      <c r="D1887">
        <v>1.0976999999999999</v>
      </c>
      <c r="F1887">
        <v>1.0976999999999999</v>
      </c>
      <c r="G1887">
        <v>6</v>
      </c>
      <c r="H1887">
        <v>3</v>
      </c>
      <c r="I1887">
        <v>13</v>
      </c>
      <c r="J1887">
        <v>4</v>
      </c>
      <c r="K1887">
        <v>6.5942212171091601</v>
      </c>
      <c r="L1887">
        <v>49.350062899200012</v>
      </c>
    </row>
    <row r="1888" spans="1:12">
      <c r="A1888" s="73">
        <v>43179.583333333336</v>
      </c>
      <c r="B1888">
        <v>4.7300000000000004</v>
      </c>
      <c r="C1888">
        <v>112</v>
      </c>
      <c r="D1888">
        <v>1.0935999999999999</v>
      </c>
      <c r="F1888">
        <v>1.0935999999999999</v>
      </c>
      <c r="G1888">
        <v>6</v>
      </c>
      <c r="H1888">
        <v>3</v>
      </c>
      <c r="I1888">
        <v>14</v>
      </c>
      <c r="J1888">
        <v>5</v>
      </c>
      <c r="K1888">
        <v>5.3727604294379443</v>
      </c>
      <c r="L1888">
        <v>57.864463135600012</v>
      </c>
    </row>
    <row r="1889" spans="1:12">
      <c r="A1889" s="73">
        <v>43179.625</v>
      </c>
      <c r="B1889">
        <v>3.75</v>
      </c>
      <c r="C1889">
        <v>128.80000000000001</v>
      </c>
      <c r="D1889">
        <v>1.0924</v>
      </c>
      <c r="F1889">
        <v>1.0924</v>
      </c>
      <c r="G1889">
        <v>7</v>
      </c>
      <c r="H1889">
        <v>3</v>
      </c>
      <c r="I1889">
        <v>15</v>
      </c>
      <c r="J1889">
        <v>4</v>
      </c>
      <c r="K1889">
        <v>10.876286717109114</v>
      </c>
      <c r="L1889">
        <v>28.803515624999999</v>
      </c>
    </row>
    <row r="1890" spans="1:12">
      <c r="A1890" s="73">
        <v>43179.666666666664</v>
      </c>
      <c r="B1890">
        <v>4.1900000000000004</v>
      </c>
      <c r="C1890">
        <v>116.3</v>
      </c>
      <c r="D1890">
        <v>1.0935999999999999</v>
      </c>
      <c r="F1890">
        <v>1.0935999999999999</v>
      </c>
      <c r="G1890">
        <v>6</v>
      </c>
      <c r="H1890">
        <v>3</v>
      </c>
      <c r="I1890">
        <v>16</v>
      </c>
      <c r="J1890">
        <v>4</v>
      </c>
      <c r="K1890">
        <v>8.167715730807771</v>
      </c>
      <c r="L1890">
        <v>40.222640261200013</v>
      </c>
    </row>
    <row r="1891" spans="1:12">
      <c r="A1891" s="73">
        <v>43179.708333333336</v>
      </c>
      <c r="B1891">
        <v>4.8099999999999996</v>
      </c>
      <c r="C1891">
        <v>123.4</v>
      </c>
      <c r="D1891">
        <v>1.0976999999999999</v>
      </c>
      <c r="F1891">
        <v>1.0976999999999999</v>
      </c>
      <c r="G1891">
        <v>6</v>
      </c>
      <c r="H1891">
        <v>3</v>
      </c>
      <c r="I1891">
        <v>17</v>
      </c>
      <c r="J1891">
        <v>5</v>
      </c>
      <c r="K1891">
        <v>5.0082929773831584</v>
      </c>
      <c r="L1891">
        <v>61.078575212849984</v>
      </c>
    </row>
    <row r="1892" spans="1:12">
      <c r="A1892" s="73">
        <v>43179.75</v>
      </c>
      <c r="B1892">
        <v>5.74</v>
      </c>
      <c r="C1892">
        <v>106.7</v>
      </c>
      <c r="D1892">
        <v>1.1054999999999999</v>
      </c>
      <c r="F1892">
        <v>1.1054999999999999</v>
      </c>
      <c r="G1892">
        <v>6</v>
      </c>
      <c r="H1892">
        <v>3</v>
      </c>
      <c r="I1892">
        <v>18</v>
      </c>
      <c r="J1892">
        <v>6</v>
      </c>
      <c r="K1892">
        <v>1.7106588472462307</v>
      </c>
      <c r="L1892">
        <v>104.53565106600001</v>
      </c>
    </row>
    <row r="1893" spans="1:12">
      <c r="A1893" s="73">
        <v>43179.791666666664</v>
      </c>
      <c r="B1893">
        <v>6.7</v>
      </c>
      <c r="C1893">
        <v>104.5</v>
      </c>
      <c r="D1893">
        <v>1.1146</v>
      </c>
      <c r="F1893">
        <v>1.1146</v>
      </c>
      <c r="G1893">
        <v>6</v>
      </c>
      <c r="H1893">
        <v>3</v>
      </c>
      <c r="I1893">
        <v>19</v>
      </c>
      <c r="J1893">
        <v>7</v>
      </c>
      <c r="K1893">
        <v>0.1210494225887601</v>
      </c>
      <c r="L1893">
        <v>167.61521990000003</v>
      </c>
    </row>
    <row r="1894" spans="1:12">
      <c r="A1894" s="73">
        <v>43179.833333333336</v>
      </c>
      <c r="B1894">
        <v>7.64</v>
      </c>
      <c r="C1894">
        <v>115.1</v>
      </c>
      <c r="D1894">
        <v>1.1163000000000001</v>
      </c>
      <c r="F1894">
        <v>1.1163000000000001</v>
      </c>
      <c r="G1894">
        <v>6</v>
      </c>
      <c r="H1894">
        <v>3</v>
      </c>
      <c r="I1894">
        <v>20</v>
      </c>
      <c r="J1894">
        <v>8</v>
      </c>
      <c r="K1894">
        <v>0.35055686094498595</v>
      </c>
      <c r="L1894">
        <v>248.90350071359998</v>
      </c>
    </row>
    <row r="1895" spans="1:12">
      <c r="A1895" s="73">
        <v>43179.875</v>
      </c>
      <c r="B1895">
        <v>8.6</v>
      </c>
      <c r="C1895">
        <v>132.4</v>
      </c>
      <c r="D1895">
        <v>1.1214</v>
      </c>
      <c r="F1895">
        <v>1.1214</v>
      </c>
      <c r="G1895">
        <v>7</v>
      </c>
      <c r="H1895">
        <v>3</v>
      </c>
      <c r="I1895">
        <v>21</v>
      </c>
      <c r="J1895">
        <v>9</v>
      </c>
      <c r="K1895">
        <v>2.4089474362875141</v>
      </c>
      <c r="L1895">
        <v>356.63659919999992</v>
      </c>
    </row>
    <row r="1896" spans="1:12">
      <c r="A1896" s="73">
        <v>43179.916666666664</v>
      </c>
      <c r="B1896">
        <v>5.08</v>
      </c>
      <c r="C1896">
        <v>143.30000000000001</v>
      </c>
      <c r="D1896">
        <v>1.1265000000000001</v>
      </c>
      <c r="F1896">
        <v>1.1265000000000001</v>
      </c>
      <c r="G1896">
        <v>7</v>
      </c>
      <c r="H1896">
        <v>3</v>
      </c>
      <c r="I1896">
        <v>22</v>
      </c>
      <c r="J1896">
        <v>5</v>
      </c>
      <c r="K1896">
        <v>3.8727153266982426</v>
      </c>
      <c r="L1896">
        <v>73.840110384000013</v>
      </c>
    </row>
    <row r="1897" spans="1:12">
      <c r="A1897" s="73">
        <v>43179.958333333336</v>
      </c>
      <c r="B1897">
        <v>2.83</v>
      </c>
      <c r="C1897">
        <v>137.19999999999999</v>
      </c>
      <c r="D1897">
        <v>1.1286</v>
      </c>
      <c r="F1897">
        <v>1.1286</v>
      </c>
      <c r="G1897">
        <v>7</v>
      </c>
      <c r="H1897">
        <v>3</v>
      </c>
      <c r="I1897">
        <v>23</v>
      </c>
      <c r="J1897">
        <v>3</v>
      </c>
      <c r="K1897">
        <v>17.790862415739191</v>
      </c>
      <c r="L1897">
        <v>12.789965024100002</v>
      </c>
    </row>
    <row r="1898" spans="1:12">
      <c r="A1898" s="73">
        <v>43180</v>
      </c>
      <c r="B1898">
        <v>3.88</v>
      </c>
      <c r="C1898">
        <v>143.69999999999999</v>
      </c>
      <c r="D1898">
        <v>1.1367</v>
      </c>
      <c r="F1898">
        <v>1.1367</v>
      </c>
      <c r="G1898">
        <v>7</v>
      </c>
      <c r="H1898">
        <v>3</v>
      </c>
      <c r="I1898">
        <v>0</v>
      </c>
      <c r="J1898">
        <v>4</v>
      </c>
      <c r="K1898">
        <v>10.035727107520083</v>
      </c>
      <c r="L1898">
        <v>33.197932771200001</v>
      </c>
    </row>
    <row r="1899" spans="1:12">
      <c r="A1899" s="73">
        <v>43180.041666666664</v>
      </c>
      <c r="B1899">
        <v>4.9000000000000004</v>
      </c>
      <c r="C1899">
        <v>121.9</v>
      </c>
      <c r="D1899">
        <v>1.1411</v>
      </c>
      <c r="F1899">
        <v>1.1411</v>
      </c>
      <c r="G1899">
        <v>6</v>
      </c>
      <c r="H1899">
        <v>3</v>
      </c>
      <c r="I1899">
        <v>1</v>
      </c>
      <c r="J1899">
        <v>5</v>
      </c>
      <c r="K1899">
        <v>4.6135670938215174</v>
      </c>
      <c r="L1899">
        <v>67.12463695000001</v>
      </c>
    </row>
    <row r="1900" spans="1:12">
      <c r="A1900" s="73">
        <v>43180.083333333336</v>
      </c>
      <c r="B1900">
        <v>4.79</v>
      </c>
      <c r="C1900">
        <v>100.6</v>
      </c>
      <c r="D1900">
        <v>1.1411</v>
      </c>
      <c r="F1900">
        <v>1.1411</v>
      </c>
      <c r="G1900">
        <v>5</v>
      </c>
      <c r="H1900">
        <v>3</v>
      </c>
      <c r="I1900">
        <v>2</v>
      </c>
      <c r="J1900">
        <v>5</v>
      </c>
      <c r="K1900">
        <v>5.0982098403968541</v>
      </c>
      <c r="L1900">
        <v>62.704722461450004</v>
      </c>
    </row>
    <row r="1901" spans="1:12">
      <c r="A1901" s="73">
        <v>43180.125</v>
      </c>
      <c r="B1901">
        <v>4.17</v>
      </c>
      <c r="C1901">
        <v>95.5</v>
      </c>
      <c r="D1901">
        <v>1.1415</v>
      </c>
      <c r="F1901">
        <v>1.1415</v>
      </c>
      <c r="G1901">
        <v>5</v>
      </c>
      <c r="H1901">
        <v>3</v>
      </c>
      <c r="I1901">
        <v>3</v>
      </c>
      <c r="J1901">
        <v>4</v>
      </c>
      <c r="K1901">
        <v>8.282432593821472</v>
      </c>
      <c r="L1901">
        <v>41.386060194750002</v>
      </c>
    </row>
    <row r="1902" spans="1:12">
      <c r="A1902" s="73">
        <v>43180.166666666664</v>
      </c>
      <c r="B1902">
        <v>4.9400000000000004</v>
      </c>
      <c r="C1902">
        <v>100.1</v>
      </c>
      <c r="D1902">
        <v>1.1428</v>
      </c>
      <c r="F1902">
        <v>1.1428</v>
      </c>
      <c r="G1902">
        <v>5</v>
      </c>
      <c r="H1902">
        <v>3</v>
      </c>
      <c r="I1902">
        <v>4</v>
      </c>
      <c r="J1902">
        <v>5</v>
      </c>
      <c r="K1902">
        <v>4.4433333677941222</v>
      </c>
      <c r="L1902">
        <v>68.884432177600019</v>
      </c>
    </row>
    <row r="1903" spans="1:12">
      <c r="A1903" s="73">
        <v>43180.208333333336</v>
      </c>
      <c r="B1903">
        <v>5.59</v>
      </c>
      <c r="C1903">
        <v>93.1</v>
      </c>
      <c r="D1903">
        <v>1.1446000000000001</v>
      </c>
      <c r="F1903">
        <v>1.1446000000000001</v>
      </c>
      <c r="G1903">
        <v>5</v>
      </c>
      <c r="H1903">
        <v>3</v>
      </c>
      <c r="I1903">
        <v>5</v>
      </c>
      <c r="J1903">
        <v>6</v>
      </c>
      <c r="K1903">
        <v>2.1255353198489617</v>
      </c>
      <c r="L1903">
        <v>99.9675778517</v>
      </c>
    </row>
    <row r="1904" spans="1:12">
      <c r="A1904" s="73">
        <v>43180.25</v>
      </c>
      <c r="B1904">
        <v>6.59</v>
      </c>
      <c r="C1904">
        <v>89.5</v>
      </c>
      <c r="D1904">
        <v>1.1485000000000001</v>
      </c>
      <c r="F1904">
        <v>1.1485000000000001</v>
      </c>
      <c r="G1904">
        <v>5</v>
      </c>
      <c r="H1904">
        <v>3</v>
      </c>
      <c r="I1904">
        <v>6</v>
      </c>
      <c r="J1904">
        <v>7</v>
      </c>
      <c r="K1904">
        <v>0.20969216916409558</v>
      </c>
      <c r="L1904">
        <v>164.34528454074999</v>
      </c>
    </row>
    <row r="1905" spans="1:12">
      <c r="A1905" s="73">
        <v>43180.291666666664</v>
      </c>
      <c r="B1905">
        <v>5.91</v>
      </c>
      <c r="C1905">
        <v>103.5</v>
      </c>
      <c r="D1905">
        <v>1.1463000000000001</v>
      </c>
      <c r="F1905">
        <v>1.1463000000000001</v>
      </c>
      <c r="G1905">
        <v>6</v>
      </c>
      <c r="H1905">
        <v>3</v>
      </c>
      <c r="I1905">
        <v>7</v>
      </c>
      <c r="J1905">
        <v>6</v>
      </c>
      <c r="K1905">
        <v>1.2948655116298038</v>
      </c>
      <c r="L1905">
        <v>118.31252944365001</v>
      </c>
    </row>
    <row r="1906" spans="1:12">
      <c r="A1906" s="73">
        <v>43180.333333333336</v>
      </c>
      <c r="B1906">
        <v>4.45</v>
      </c>
      <c r="C1906">
        <v>117.2</v>
      </c>
      <c r="D1906">
        <v>1.1363000000000001</v>
      </c>
      <c r="F1906">
        <v>1.1363000000000001</v>
      </c>
      <c r="G1906">
        <v>6</v>
      </c>
      <c r="H1906">
        <v>3</v>
      </c>
      <c r="I1906">
        <v>8</v>
      </c>
      <c r="J1906">
        <v>4</v>
      </c>
      <c r="K1906">
        <v>6.749196511629707</v>
      </c>
      <c r="L1906">
        <v>50.066017168750008</v>
      </c>
    </row>
    <row r="1907" spans="1:12">
      <c r="A1907" s="73">
        <v>43180.375</v>
      </c>
      <c r="B1907">
        <v>3.1</v>
      </c>
      <c r="C1907">
        <v>134.30000000000001</v>
      </c>
      <c r="D1907">
        <v>1.1184000000000001</v>
      </c>
      <c r="F1907">
        <v>1.1184000000000001</v>
      </c>
      <c r="G1907">
        <v>7</v>
      </c>
      <c r="H1907">
        <v>3</v>
      </c>
      <c r="I1907">
        <v>9</v>
      </c>
      <c r="J1907">
        <v>3</v>
      </c>
      <c r="K1907">
        <v>15.586084765054277</v>
      </c>
      <c r="L1907">
        <v>16.659127200000004</v>
      </c>
    </row>
    <row r="1908" spans="1:12">
      <c r="A1908" s="73">
        <v>43180.416666666664</v>
      </c>
      <c r="B1908">
        <v>2.5499999999999998</v>
      </c>
      <c r="C1908">
        <v>103.6</v>
      </c>
      <c r="D1908">
        <v>1.1080000000000001</v>
      </c>
      <c r="F1908">
        <v>1.1080000000000001</v>
      </c>
      <c r="G1908">
        <v>6</v>
      </c>
      <c r="H1908">
        <v>3</v>
      </c>
      <c r="I1908">
        <v>10</v>
      </c>
      <c r="J1908">
        <v>3</v>
      </c>
      <c r="K1908">
        <v>20.231298497930954</v>
      </c>
      <c r="L1908">
        <v>9.1860817499999996</v>
      </c>
    </row>
    <row r="1909" spans="1:12">
      <c r="A1909" s="73">
        <v>43180.458333333336</v>
      </c>
      <c r="B1909">
        <v>2.25</v>
      </c>
      <c r="C1909">
        <v>79.7</v>
      </c>
      <c r="D1909">
        <v>1.0972999999999999</v>
      </c>
      <c r="F1909">
        <v>1.0972999999999999</v>
      </c>
      <c r="G1909">
        <v>5</v>
      </c>
      <c r="H1909">
        <v>3</v>
      </c>
      <c r="I1909">
        <v>11</v>
      </c>
      <c r="J1909">
        <v>2</v>
      </c>
      <c r="K1909">
        <v>23.020051443136413</v>
      </c>
      <c r="L1909">
        <v>6.2494664062499998</v>
      </c>
    </row>
    <row r="1910" spans="1:12">
      <c r="A1910" s="73">
        <v>43180.5</v>
      </c>
      <c r="B1910">
        <v>2.7</v>
      </c>
      <c r="C1910">
        <v>88</v>
      </c>
      <c r="D1910">
        <v>1.0907</v>
      </c>
      <c r="F1910">
        <v>1.0907</v>
      </c>
      <c r="G1910">
        <v>5</v>
      </c>
      <c r="H1910">
        <v>3</v>
      </c>
      <c r="I1910">
        <v>12</v>
      </c>
      <c r="J1910">
        <v>3</v>
      </c>
      <c r="K1910">
        <v>18.904422025328223</v>
      </c>
      <c r="L1910">
        <v>10.734124050000002</v>
      </c>
    </row>
    <row r="1911" spans="1:12">
      <c r="A1911" s="73">
        <v>43180.541666666664</v>
      </c>
      <c r="B1911">
        <v>2.83</v>
      </c>
      <c r="C1911">
        <v>358.7</v>
      </c>
      <c r="D1911">
        <v>1.0867</v>
      </c>
      <c r="F1911">
        <v>1.0867</v>
      </c>
      <c r="G1911">
        <v>1</v>
      </c>
      <c r="H1911">
        <v>3</v>
      </c>
      <c r="I1911">
        <v>13</v>
      </c>
      <c r="J1911">
        <v>3</v>
      </c>
      <c r="K1911">
        <v>17.790862415739191</v>
      </c>
      <c r="L1911">
        <v>12.315129356450001</v>
      </c>
    </row>
    <row r="1912" spans="1:12">
      <c r="A1912" s="73">
        <v>43180.583333333336</v>
      </c>
      <c r="B1912">
        <v>4.45</v>
      </c>
      <c r="C1912">
        <v>330.3</v>
      </c>
      <c r="D1912">
        <v>1.0867</v>
      </c>
      <c r="F1912">
        <v>1.0867</v>
      </c>
      <c r="G1912">
        <v>16</v>
      </c>
      <c r="H1912">
        <v>3</v>
      </c>
      <c r="I1912">
        <v>14</v>
      </c>
      <c r="J1912">
        <v>4</v>
      </c>
      <c r="K1912">
        <v>6.749196511629707</v>
      </c>
      <c r="L1912">
        <v>47.880613268750004</v>
      </c>
    </row>
    <row r="1913" spans="1:12">
      <c r="A1913" s="73">
        <v>43180.625</v>
      </c>
      <c r="B1913">
        <v>4.87</v>
      </c>
      <c r="C1913">
        <v>327.5</v>
      </c>
      <c r="D1913">
        <v>1.0847</v>
      </c>
      <c r="F1913">
        <v>1.0847</v>
      </c>
      <c r="G1913">
        <v>16</v>
      </c>
      <c r="H1913">
        <v>3</v>
      </c>
      <c r="I1913">
        <v>15</v>
      </c>
      <c r="J1913">
        <v>5</v>
      </c>
      <c r="K1913">
        <v>4.7433423883420645</v>
      </c>
      <c r="L1913">
        <v>62.642131682050007</v>
      </c>
    </row>
    <row r="1914" spans="1:12">
      <c r="A1914" s="73">
        <v>43180.666666666664</v>
      </c>
      <c r="B1914">
        <v>5.12</v>
      </c>
      <c r="C1914">
        <v>326.10000000000002</v>
      </c>
      <c r="D1914">
        <v>1.0871</v>
      </c>
      <c r="F1914">
        <v>1.0871</v>
      </c>
      <c r="G1914">
        <v>15</v>
      </c>
      <c r="H1914">
        <v>3</v>
      </c>
      <c r="I1914">
        <v>16</v>
      </c>
      <c r="J1914">
        <v>5</v>
      </c>
      <c r="K1914">
        <v>3.7168816006708476</v>
      </c>
      <c r="L1914">
        <v>72.95404605440001</v>
      </c>
    </row>
    <row r="1915" spans="1:12">
      <c r="A1915" s="73">
        <v>43180.708333333336</v>
      </c>
      <c r="B1915">
        <v>6.17</v>
      </c>
      <c r="C1915">
        <v>324.7</v>
      </c>
      <c r="D1915">
        <v>1.0907</v>
      </c>
      <c r="F1915">
        <v>1.0907</v>
      </c>
      <c r="G1915">
        <v>15</v>
      </c>
      <c r="H1915">
        <v>3</v>
      </c>
      <c r="I1915">
        <v>17</v>
      </c>
      <c r="J1915">
        <v>6</v>
      </c>
      <c r="K1915">
        <v>0.7707462924517392</v>
      </c>
      <c r="L1915">
        <v>128.09459637455001</v>
      </c>
    </row>
    <row r="1916" spans="1:12">
      <c r="A1916" s="73">
        <v>43180.75</v>
      </c>
      <c r="B1916">
        <v>8.4700000000000006</v>
      </c>
      <c r="C1916">
        <v>313.89999999999998</v>
      </c>
      <c r="D1916">
        <v>1.0935999999999999</v>
      </c>
      <c r="F1916">
        <v>1.0935999999999999</v>
      </c>
      <c r="G1916">
        <v>15</v>
      </c>
      <c r="H1916">
        <v>3</v>
      </c>
      <c r="I1916">
        <v>18</v>
      </c>
      <c r="J1916">
        <v>8</v>
      </c>
      <c r="K1916">
        <v>2.0223070458765497</v>
      </c>
      <c r="L1916">
        <v>332.26051729640005</v>
      </c>
    </row>
    <row r="1917" spans="1:12">
      <c r="A1917" s="73">
        <v>43180.791666666664</v>
      </c>
      <c r="B1917">
        <v>5.86</v>
      </c>
      <c r="C1917">
        <v>304.5</v>
      </c>
      <c r="D1917">
        <v>1.0955999999999999</v>
      </c>
      <c r="F1917">
        <v>1.0955999999999999</v>
      </c>
      <c r="G1917">
        <v>15</v>
      </c>
      <c r="H1917">
        <v>3</v>
      </c>
      <c r="I1917">
        <v>19</v>
      </c>
      <c r="J1917">
        <v>6</v>
      </c>
      <c r="K1917">
        <v>1.4111576691640468</v>
      </c>
      <c r="L1917">
        <v>110.2338246768</v>
      </c>
    </row>
    <row r="1918" spans="1:12">
      <c r="A1918" s="73">
        <v>43180.833333333336</v>
      </c>
      <c r="B1918">
        <v>6.4</v>
      </c>
      <c r="C1918">
        <v>296.7</v>
      </c>
      <c r="D1918">
        <v>1.1033999999999999</v>
      </c>
      <c r="F1918">
        <v>1.1033999999999999</v>
      </c>
      <c r="G1918">
        <v>14</v>
      </c>
      <c r="H1918">
        <v>3</v>
      </c>
      <c r="I1918">
        <v>20</v>
      </c>
      <c r="J1918">
        <v>6</v>
      </c>
      <c r="K1918">
        <v>0.41980236779421948</v>
      </c>
      <c r="L1918">
        <v>144.62484480000003</v>
      </c>
    </row>
    <row r="1919" spans="1:12">
      <c r="A1919" s="73">
        <v>43180.875</v>
      </c>
      <c r="B1919">
        <v>8.52</v>
      </c>
      <c r="C1919">
        <v>310.8</v>
      </c>
      <c r="D1919">
        <v>1.1109</v>
      </c>
      <c r="F1919">
        <v>1.1109</v>
      </c>
      <c r="G1919">
        <v>15</v>
      </c>
      <c r="H1919">
        <v>3</v>
      </c>
      <c r="I1919">
        <v>21</v>
      </c>
      <c r="J1919">
        <v>9</v>
      </c>
      <c r="K1919">
        <v>2.1670148883423033</v>
      </c>
      <c r="L1919">
        <v>343.52927703359995</v>
      </c>
    </row>
    <row r="1920" spans="1:12">
      <c r="A1920" s="73">
        <v>43180.916666666664</v>
      </c>
      <c r="B1920">
        <v>7.24</v>
      </c>
      <c r="C1920">
        <v>331.4</v>
      </c>
      <c r="D1920">
        <v>1.1116999999999999</v>
      </c>
      <c r="F1920">
        <v>1.1116999999999999</v>
      </c>
      <c r="G1920">
        <v>16</v>
      </c>
      <c r="H1920">
        <v>3</v>
      </c>
      <c r="I1920">
        <v>22</v>
      </c>
      <c r="J1920">
        <v>7</v>
      </c>
      <c r="K1920">
        <v>3.6894121218932756E-2</v>
      </c>
      <c r="L1920">
        <v>210.94697823040002</v>
      </c>
    </row>
    <row r="1921" spans="1:12">
      <c r="A1921" s="73">
        <v>43180.958333333336</v>
      </c>
      <c r="B1921">
        <v>4.42</v>
      </c>
      <c r="C1921">
        <v>331.4</v>
      </c>
      <c r="D1921">
        <v>1.1121000000000001</v>
      </c>
      <c r="F1921">
        <v>1.1121000000000001</v>
      </c>
      <c r="G1921">
        <v>16</v>
      </c>
      <c r="H1921">
        <v>3</v>
      </c>
      <c r="I1921">
        <v>23</v>
      </c>
      <c r="J1921">
        <v>4</v>
      </c>
      <c r="K1921">
        <v>6.9059718061502551</v>
      </c>
      <c r="L1921">
        <v>48.015411272400002</v>
      </c>
    </row>
    <row r="1922" spans="1:12">
      <c r="A1922" s="73">
        <v>43181</v>
      </c>
      <c r="B1922">
        <v>4.05</v>
      </c>
      <c r="C1922">
        <v>319.39999999999998</v>
      </c>
      <c r="D1922">
        <v>1.1137999999999999</v>
      </c>
      <c r="F1922">
        <v>1.1137999999999999</v>
      </c>
      <c r="G1922">
        <v>15</v>
      </c>
      <c r="H1922">
        <v>3</v>
      </c>
      <c r="I1922">
        <v>0</v>
      </c>
      <c r="J1922">
        <v>4</v>
      </c>
      <c r="K1922">
        <v>8.9875337719036565</v>
      </c>
      <c r="L1922">
        <v>36.994936612499991</v>
      </c>
    </row>
    <row r="1923" spans="1:12">
      <c r="A1923" s="73">
        <v>43181.041666666664</v>
      </c>
      <c r="B1923">
        <v>4.1500000000000004</v>
      </c>
      <c r="C1923">
        <v>312.39999999999998</v>
      </c>
      <c r="D1923">
        <v>1.1209</v>
      </c>
      <c r="F1923">
        <v>1.1209</v>
      </c>
      <c r="G1923">
        <v>15</v>
      </c>
      <c r="H1923">
        <v>3</v>
      </c>
      <c r="I1923">
        <v>1</v>
      </c>
      <c r="J1923">
        <v>4</v>
      </c>
      <c r="K1923">
        <v>8.3979494568351658</v>
      </c>
      <c r="L1923">
        <v>40.057253018750011</v>
      </c>
    </row>
    <row r="1924" spans="1:12">
      <c r="A1924" s="73">
        <v>43181.083333333336</v>
      </c>
      <c r="B1924">
        <v>5.95</v>
      </c>
      <c r="C1924">
        <v>313.89999999999998</v>
      </c>
      <c r="D1924">
        <v>1.1214</v>
      </c>
      <c r="F1924">
        <v>1.1214</v>
      </c>
      <c r="G1924">
        <v>15</v>
      </c>
      <c r="H1924">
        <v>3</v>
      </c>
      <c r="I1924">
        <v>2</v>
      </c>
      <c r="J1924">
        <v>6</v>
      </c>
      <c r="K1924">
        <v>1.2054317856024093</v>
      </c>
      <c r="L1924">
        <v>118.1085814125</v>
      </c>
    </row>
    <row r="1925" spans="1:12">
      <c r="A1925" s="73">
        <v>43181.125</v>
      </c>
      <c r="B1925">
        <v>5.75</v>
      </c>
      <c r="C1925">
        <v>315.5</v>
      </c>
      <c r="D1925">
        <v>1.1248</v>
      </c>
      <c r="F1925">
        <v>1.1248</v>
      </c>
      <c r="G1925">
        <v>15</v>
      </c>
      <c r="H1925">
        <v>3</v>
      </c>
      <c r="I1925">
        <v>3</v>
      </c>
      <c r="J1925">
        <v>6</v>
      </c>
      <c r="K1925">
        <v>1.6846004157393828</v>
      </c>
      <c r="L1925">
        <v>106.9175125</v>
      </c>
    </row>
    <row r="1926" spans="1:12">
      <c r="A1926" s="73">
        <v>43181.166666666664</v>
      </c>
      <c r="B1926">
        <v>5.48</v>
      </c>
      <c r="C1926">
        <v>322.5</v>
      </c>
      <c r="D1926">
        <v>1.1269</v>
      </c>
      <c r="F1926">
        <v>1.1269</v>
      </c>
      <c r="G1926">
        <v>15</v>
      </c>
      <c r="H1926">
        <v>3</v>
      </c>
      <c r="I1926">
        <v>4</v>
      </c>
      <c r="J1926">
        <v>5</v>
      </c>
      <c r="K1926">
        <v>2.4583780664242951</v>
      </c>
      <c r="L1926">
        <v>92.725046262400028</v>
      </c>
    </row>
    <row r="1927" spans="1:12">
      <c r="A1927" s="73">
        <v>43181.208333333336</v>
      </c>
      <c r="B1927">
        <v>6.21</v>
      </c>
      <c r="C1927">
        <v>321.10000000000002</v>
      </c>
      <c r="D1927">
        <v>1.1205000000000001</v>
      </c>
      <c r="F1927">
        <v>1.1205000000000001</v>
      </c>
      <c r="G1927">
        <v>15</v>
      </c>
      <c r="H1927">
        <v>3</v>
      </c>
      <c r="I1927">
        <v>5</v>
      </c>
      <c r="J1927">
        <v>6</v>
      </c>
      <c r="K1927">
        <v>0.7021125664243445</v>
      </c>
      <c r="L1927">
        <v>134.17038492525</v>
      </c>
    </row>
    <row r="1928" spans="1:12">
      <c r="A1928" s="73">
        <v>43181.25</v>
      </c>
      <c r="B1928">
        <v>5.27</v>
      </c>
      <c r="C1928">
        <v>315</v>
      </c>
      <c r="D1928">
        <v>1.1209</v>
      </c>
      <c r="F1928">
        <v>1.1209</v>
      </c>
      <c r="G1928">
        <v>15</v>
      </c>
      <c r="H1928">
        <v>3</v>
      </c>
      <c r="I1928">
        <v>6</v>
      </c>
      <c r="J1928">
        <v>5</v>
      </c>
      <c r="K1928">
        <v>3.16100512806812</v>
      </c>
      <c r="L1928">
        <v>82.029245912349978</v>
      </c>
    </row>
    <row r="1929" spans="1:12">
      <c r="A1929" s="73">
        <v>43181.291666666664</v>
      </c>
      <c r="B1929">
        <v>4.45</v>
      </c>
      <c r="C1929">
        <v>304.2</v>
      </c>
      <c r="D1929">
        <v>1.1121000000000001</v>
      </c>
      <c r="F1929">
        <v>1.1121000000000001</v>
      </c>
      <c r="G1929">
        <v>15</v>
      </c>
      <c r="H1929">
        <v>3</v>
      </c>
      <c r="I1929">
        <v>7</v>
      </c>
      <c r="J1929">
        <v>4</v>
      </c>
      <c r="K1929">
        <v>6.749196511629707</v>
      </c>
      <c r="L1929">
        <v>48.999751556250004</v>
      </c>
    </row>
    <row r="1930" spans="1:12">
      <c r="A1930" s="73">
        <v>43181.333333333336</v>
      </c>
      <c r="B1930">
        <v>2.19</v>
      </c>
      <c r="C1930">
        <v>285.5</v>
      </c>
      <c r="D1930">
        <v>1.0996999999999999</v>
      </c>
      <c r="F1930">
        <v>1.0996999999999999</v>
      </c>
      <c r="G1930">
        <v>14</v>
      </c>
      <c r="H1930">
        <v>3</v>
      </c>
      <c r="I1930">
        <v>8</v>
      </c>
      <c r="J1930">
        <v>2</v>
      </c>
      <c r="K1930">
        <v>23.599402032177501</v>
      </c>
      <c r="L1930">
        <v>5.7753269311499995</v>
      </c>
    </row>
    <row r="1931" spans="1:12">
      <c r="A1931" s="73">
        <v>43181.375</v>
      </c>
      <c r="B1931">
        <v>4.4800000000000004</v>
      </c>
      <c r="C1931">
        <v>276.60000000000002</v>
      </c>
      <c r="D1931">
        <v>1.0915999999999999</v>
      </c>
      <c r="F1931">
        <v>1.0915999999999999</v>
      </c>
      <c r="G1931">
        <v>13</v>
      </c>
      <c r="H1931">
        <v>3</v>
      </c>
      <c r="I1931">
        <v>9</v>
      </c>
      <c r="J1931">
        <v>4</v>
      </c>
      <c r="K1931">
        <v>6.5942212171091601</v>
      </c>
      <c r="L1931">
        <v>49.075820953600008</v>
      </c>
    </row>
    <row r="1932" spans="1:12">
      <c r="A1932" s="73">
        <v>43181.416666666664</v>
      </c>
      <c r="B1932">
        <v>6.31</v>
      </c>
      <c r="C1932">
        <v>289.89999999999998</v>
      </c>
      <c r="D1932">
        <v>1.0871</v>
      </c>
      <c r="F1932">
        <v>1.0871</v>
      </c>
      <c r="G1932">
        <v>14</v>
      </c>
      <c r="H1932">
        <v>3</v>
      </c>
      <c r="I1932">
        <v>10</v>
      </c>
      <c r="J1932">
        <v>6</v>
      </c>
      <c r="K1932">
        <v>0.54452825135585847</v>
      </c>
      <c r="L1932">
        <v>136.56127968804998</v>
      </c>
    </row>
    <row r="1933" spans="1:12">
      <c r="A1933" s="73">
        <v>43181.458333333336</v>
      </c>
      <c r="B1933">
        <v>7.01</v>
      </c>
      <c r="C1933">
        <v>295.8</v>
      </c>
      <c r="D1933">
        <v>1.0803</v>
      </c>
      <c r="F1933">
        <v>1.0803</v>
      </c>
      <c r="G1933">
        <v>14</v>
      </c>
      <c r="H1933">
        <v>3</v>
      </c>
      <c r="I1933">
        <v>11</v>
      </c>
      <c r="J1933">
        <v>7</v>
      </c>
      <c r="K1933">
        <v>1.4380458764518319E-3</v>
      </c>
      <c r="L1933">
        <v>186.06660535514999</v>
      </c>
    </row>
    <row r="1934" spans="1:12">
      <c r="A1934" s="73">
        <v>43181.5</v>
      </c>
      <c r="B1934">
        <v>7.9</v>
      </c>
      <c r="C1934">
        <v>287.60000000000002</v>
      </c>
      <c r="D1934">
        <v>1.0790999999999999</v>
      </c>
      <c r="F1934">
        <v>1.0790999999999999</v>
      </c>
      <c r="G1934">
        <v>14</v>
      </c>
      <c r="H1934">
        <v>3</v>
      </c>
      <c r="I1934">
        <v>12</v>
      </c>
      <c r="J1934">
        <v>8</v>
      </c>
      <c r="K1934">
        <v>0.72603764176692187</v>
      </c>
      <c r="L1934">
        <v>266.01919244999999</v>
      </c>
    </row>
    <row r="1935" spans="1:12">
      <c r="A1935" s="73">
        <v>43181.541666666664</v>
      </c>
      <c r="B1935">
        <v>8.7100000000000009</v>
      </c>
      <c r="C1935">
        <v>288.10000000000002</v>
      </c>
      <c r="D1935">
        <v>1.0767</v>
      </c>
      <c r="F1935">
        <v>1.0767</v>
      </c>
      <c r="G1935">
        <v>14</v>
      </c>
      <c r="H1935">
        <v>3</v>
      </c>
      <c r="I1935">
        <v>13</v>
      </c>
      <c r="J1935">
        <v>9</v>
      </c>
      <c r="K1935">
        <v>2.7625046897121828</v>
      </c>
      <c r="L1935">
        <v>355.7289270268501</v>
      </c>
    </row>
    <row r="1936" spans="1:12">
      <c r="A1936" s="73">
        <v>43181.583333333336</v>
      </c>
      <c r="B1936">
        <v>8.36</v>
      </c>
      <c r="C1936">
        <v>280.7</v>
      </c>
      <c r="D1936">
        <v>1.0759000000000001</v>
      </c>
      <c r="F1936">
        <v>1.0759000000000001</v>
      </c>
      <c r="G1936">
        <v>13</v>
      </c>
      <c r="H1936">
        <v>3</v>
      </c>
      <c r="I1936">
        <v>14</v>
      </c>
      <c r="J1936">
        <v>8</v>
      </c>
      <c r="K1936">
        <v>1.7215497924518814</v>
      </c>
      <c r="L1936">
        <v>314.31184227519998</v>
      </c>
    </row>
    <row r="1937" spans="1:12">
      <c r="A1937" s="73">
        <v>43181.625</v>
      </c>
      <c r="B1937">
        <v>7.88</v>
      </c>
      <c r="C1937">
        <v>282.39999999999998</v>
      </c>
      <c r="D1937">
        <v>1.0759000000000001</v>
      </c>
      <c r="F1937">
        <v>1.0759000000000001</v>
      </c>
      <c r="G1937">
        <v>14</v>
      </c>
      <c r="H1937">
        <v>3</v>
      </c>
      <c r="I1937">
        <v>15</v>
      </c>
      <c r="J1937">
        <v>8</v>
      </c>
      <c r="K1937">
        <v>0.69235450478061833</v>
      </c>
      <c r="L1937">
        <v>263.22101794240001</v>
      </c>
    </row>
    <row r="1938" spans="1:12">
      <c r="A1938" s="73">
        <v>43181.666666666664</v>
      </c>
      <c r="B1938">
        <v>7.81</v>
      </c>
      <c r="C1938">
        <v>272.5</v>
      </c>
      <c r="D1938">
        <v>1.0754999999999999</v>
      </c>
      <c r="F1938">
        <v>1.0754999999999999</v>
      </c>
      <c r="G1938">
        <v>13</v>
      </c>
      <c r="H1938">
        <v>3</v>
      </c>
      <c r="I1938">
        <v>16</v>
      </c>
      <c r="J1938">
        <v>8</v>
      </c>
      <c r="K1938">
        <v>0.58076352532855857</v>
      </c>
      <c r="L1938">
        <v>256.17309817274992</v>
      </c>
    </row>
    <row r="1939" spans="1:12">
      <c r="A1939" s="73">
        <v>43181.708333333336</v>
      </c>
      <c r="B1939">
        <v>8.5299999999999994</v>
      </c>
      <c r="C1939">
        <v>275.5</v>
      </c>
      <c r="D1939">
        <v>1.0779000000000001</v>
      </c>
      <c r="F1939">
        <v>1.0779000000000001</v>
      </c>
      <c r="G1939">
        <v>13</v>
      </c>
      <c r="H1939">
        <v>3</v>
      </c>
      <c r="I1939">
        <v>17</v>
      </c>
      <c r="J1939">
        <v>9</v>
      </c>
      <c r="K1939">
        <v>2.1965564568354541</v>
      </c>
      <c r="L1939">
        <v>334.49957457914996</v>
      </c>
    </row>
    <row r="1940" spans="1:12">
      <c r="A1940" s="73">
        <v>43181.75</v>
      </c>
      <c r="B1940">
        <v>7.42</v>
      </c>
      <c r="C1940">
        <v>269</v>
      </c>
      <c r="D1940">
        <v>1.0827</v>
      </c>
      <c r="F1940">
        <v>1.0827</v>
      </c>
      <c r="G1940">
        <v>13</v>
      </c>
      <c r="H1940">
        <v>3</v>
      </c>
      <c r="I1940">
        <v>18</v>
      </c>
      <c r="J1940">
        <v>7</v>
      </c>
      <c r="K1940">
        <v>0.13844235409565678</v>
      </c>
      <c r="L1940">
        <v>221.1514834788</v>
      </c>
    </row>
    <row r="1941" spans="1:12">
      <c r="A1941" s="73">
        <v>43181.791666666664</v>
      </c>
      <c r="B1941">
        <v>6.64</v>
      </c>
      <c r="C1941">
        <v>265.89999999999998</v>
      </c>
      <c r="D1941">
        <v>1.0847</v>
      </c>
      <c r="F1941">
        <v>1.0847</v>
      </c>
      <c r="G1941">
        <v>13</v>
      </c>
      <c r="H1941">
        <v>3</v>
      </c>
      <c r="I1941">
        <v>19</v>
      </c>
      <c r="J1941">
        <v>7</v>
      </c>
      <c r="K1941">
        <v>0.16640001162985243</v>
      </c>
      <c r="L1941">
        <v>158.77564387839999</v>
      </c>
    </row>
    <row r="1942" spans="1:12">
      <c r="A1942" s="73">
        <v>43181.833333333336</v>
      </c>
      <c r="B1942">
        <v>7.48</v>
      </c>
      <c r="C1942">
        <v>240.2</v>
      </c>
      <c r="D1942">
        <v>1.0874999999999999</v>
      </c>
      <c r="F1942">
        <v>1.0874999999999999</v>
      </c>
      <c r="G1942">
        <v>12</v>
      </c>
      <c r="H1942">
        <v>3</v>
      </c>
      <c r="I1942">
        <v>20</v>
      </c>
      <c r="J1942">
        <v>7</v>
      </c>
      <c r="K1942">
        <v>0.18669176505456525</v>
      </c>
      <c r="L1942">
        <v>227.56426440000004</v>
      </c>
    </row>
    <row r="1943" spans="1:12">
      <c r="A1943" s="73">
        <v>43181.875</v>
      </c>
      <c r="B1943">
        <v>7.65</v>
      </c>
      <c r="C1943">
        <v>299.10000000000002</v>
      </c>
      <c r="D1943">
        <v>1.0907</v>
      </c>
      <c r="F1943">
        <v>1.0907</v>
      </c>
      <c r="G1943">
        <v>14</v>
      </c>
      <c r="H1943">
        <v>3</v>
      </c>
      <c r="I1943">
        <v>21</v>
      </c>
      <c r="J1943">
        <v>8</v>
      </c>
      <c r="K1943">
        <v>0.36249842943813809</v>
      </c>
      <c r="L1943">
        <v>244.15162711875004</v>
      </c>
    </row>
    <row r="1944" spans="1:12">
      <c r="A1944" s="73">
        <v>43181.916666666664</v>
      </c>
      <c r="B1944">
        <v>8.08</v>
      </c>
      <c r="C1944">
        <v>303.5</v>
      </c>
      <c r="D1944">
        <v>1.0931999999999999</v>
      </c>
      <c r="F1944">
        <v>1.0931999999999999</v>
      </c>
      <c r="G1944">
        <v>14</v>
      </c>
      <c r="H1944">
        <v>3</v>
      </c>
      <c r="I1944">
        <v>22</v>
      </c>
      <c r="J1944">
        <v>8</v>
      </c>
      <c r="K1944">
        <v>1.0651858746436456</v>
      </c>
      <c r="L1944">
        <v>288.33921361920005</v>
      </c>
    </row>
    <row r="1945" spans="1:12">
      <c r="A1945" s="73">
        <v>43181.958333333336</v>
      </c>
      <c r="B1945">
        <v>9.5299999999999994</v>
      </c>
      <c r="C1945">
        <v>309.8</v>
      </c>
      <c r="D1945">
        <v>1.1005</v>
      </c>
      <c r="F1945">
        <v>1.1005</v>
      </c>
      <c r="G1945">
        <v>15</v>
      </c>
      <c r="H1945">
        <v>3</v>
      </c>
      <c r="I1945">
        <v>23</v>
      </c>
      <c r="J1945">
        <v>10</v>
      </c>
      <c r="K1945">
        <v>6.160713306150587</v>
      </c>
      <c r="L1945">
        <v>476.25412814424993</v>
      </c>
    </row>
    <row r="1946" spans="1:12">
      <c r="A1946" s="73">
        <v>43182</v>
      </c>
      <c r="B1946">
        <v>7.24</v>
      </c>
      <c r="C1946">
        <v>3.9</v>
      </c>
      <c r="D1946">
        <v>1.1092</v>
      </c>
      <c r="F1946">
        <v>1.1092</v>
      </c>
      <c r="G1946">
        <v>1</v>
      </c>
      <c r="H1946">
        <v>3</v>
      </c>
      <c r="I1946">
        <v>0</v>
      </c>
      <c r="J1946">
        <v>7</v>
      </c>
      <c r="K1946">
        <v>3.6894121218932756E-2</v>
      </c>
      <c r="L1946">
        <v>210.47259895040003</v>
      </c>
    </row>
    <row r="1947" spans="1:12">
      <c r="A1947" s="73">
        <v>43182.041666666664</v>
      </c>
      <c r="B1947">
        <v>7.63</v>
      </c>
      <c r="C1947">
        <v>26.6</v>
      </c>
      <c r="D1947">
        <v>1.1113</v>
      </c>
      <c r="F1947">
        <v>1.1113</v>
      </c>
      <c r="G1947">
        <v>2</v>
      </c>
      <c r="H1947">
        <v>3</v>
      </c>
      <c r="I1947">
        <v>1</v>
      </c>
      <c r="J1947">
        <v>8</v>
      </c>
      <c r="K1947">
        <v>0.33881529245183489</v>
      </c>
      <c r="L1947">
        <v>246.81692230054998</v>
      </c>
    </row>
    <row r="1948" spans="1:12">
      <c r="A1948" s="73">
        <v>43182.083333333336</v>
      </c>
      <c r="B1948">
        <v>7.72</v>
      </c>
      <c r="C1948">
        <v>33.799999999999997</v>
      </c>
      <c r="D1948">
        <v>1.1146</v>
      </c>
      <c r="F1948">
        <v>1.1146</v>
      </c>
      <c r="G1948">
        <v>3</v>
      </c>
      <c r="H1948">
        <v>3</v>
      </c>
      <c r="I1948">
        <v>2</v>
      </c>
      <c r="J1948">
        <v>8</v>
      </c>
      <c r="K1948">
        <v>0.45168940889019676</v>
      </c>
      <c r="L1948">
        <v>256.41353383039996</v>
      </c>
    </row>
    <row r="1949" spans="1:12">
      <c r="A1949" s="73">
        <v>43182.125</v>
      </c>
      <c r="B1949">
        <v>3.3</v>
      </c>
      <c r="C1949">
        <v>60.1</v>
      </c>
      <c r="D1949">
        <v>1.1167</v>
      </c>
      <c r="F1949">
        <v>1.1167</v>
      </c>
      <c r="G1949">
        <v>4</v>
      </c>
      <c r="H1949">
        <v>3</v>
      </c>
      <c r="I1949">
        <v>3</v>
      </c>
      <c r="J1949">
        <v>3</v>
      </c>
      <c r="K1949">
        <v>14.046916134917305</v>
      </c>
      <c r="L1949">
        <v>20.06542395</v>
      </c>
    </row>
    <row r="1950" spans="1:12">
      <c r="A1950" s="73">
        <v>43182.166666666664</v>
      </c>
      <c r="B1950">
        <v>3.7</v>
      </c>
      <c r="C1950">
        <v>42.9</v>
      </c>
      <c r="D1950">
        <v>1.1205000000000001</v>
      </c>
      <c r="F1950">
        <v>1.1205000000000001</v>
      </c>
      <c r="G1950">
        <v>3</v>
      </c>
      <c r="H1950">
        <v>3</v>
      </c>
      <c r="I1950">
        <v>4</v>
      </c>
      <c r="J1950">
        <v>4</v>
      </c>
      <c r="K1950">
        <v>11.208578874643356</v>
      </c>
      <c r="L1950">
        <v>28.378343250000004</v>
      </c>
    </row>
    <row r="1951" spans="1:12">
      <c r="A1951" s="73">
        <v>43182.208333333336</v>
      </c>
      <c r="B1951">
        <v>4.1900000000000004</v>
      </c>
      <c r="C1951">
        <v>27.6</v>
      </c>
      <c r="D1951">
        <v>1.1269</v>
      </c>
      <c r="F1951">
        <v>1.1269</v>
      </c>
      <c r="G1951">
        <v>2</v>
      </c>
      <c r="H1951">
        <v>3</v>
      </c>
      <c r="I1951">
        <v>5</v>
      </c>
      <c r="J1951">
        <v>4</v>
      </c>
      <c r="K1951">
        <v>8.167715730807771</v>
      </c>
      <c r="L1951">
        <v>41.447415243550012</v>
      </c>
    </row>
    <row r="1952" spans="1:12">
      <c r="A1952" s="73">
        <v>43182.25</v>
      </c>
      <c r="B1952">
        <v>2.84</v>
      </c>
      <c r="C1952">
        <v>28.1</v>
      </c>
      <c r="D1952">
        <v>1.1259999999999999</v>
      </c>
      <c r="F1952">
        <v>1.1259999999999999</v>
      </c>
      <c r="G1952">
        <v>2</v>
      </c>
      <c r="H1952">
        <v>3</v>
      </c>
      <c r="I1952">
        <v>6</v>
      </c>
      <c r="J1952">
        <v>3</v>
      </c>
      <c r="K1952">
        <v>17.706603984232345</v>
      </c>
      <c r="L1952">
        <v>12.896249151999996</v>
      </c>
    </row>
    <row r="1953" spans="1:12">
      <c r="A1953" s="73">
        <v>43182.291666666664</v>
      </c>
      <c r="B1953">
        <v>1.81</v>
      </c>
      <c r="C1953">
        <v>18.3</v>
      </c>
      <c r="D1953">
        <v>1.1184000000000001</v>
      </c>
      <c r="F1953">
        <v>1.1184000000000001</v>
      </c>
      <c r="G1953">
        <v>2</v>
      </c>
      <c r="H1953">
        <v>3</v>
      </c>
      <c r="I1953">
        <v>7</v>
      </c>
      <c r="J1953">
        <v>2</v>
      </c>
      <c r="K1953">
        <v>27.435822429437756</v>
      </c>
      <c r="L1953">
        <v>3.3159111672000008</v>
      </c>
    </row>
    <row r="1954" spans="1:12">
      <c r="A1954" s="73">
        <v>43182.333333333336</v>
      </c>
      <c r="B1954">
        <v>1.77</v>
      </c>
      <c r="C1954">
        <v>320</v>
      </c>
      <c r="D1954">
        <v>1.1051</v>
      </c>
      <c r="F1954">
        <v>1.1051</v>
      </c>
      <c r="G1954">
        <v>15</v>
      </c>
      <c r="H1954">
        <v>3</v>
      </c>
      <c r="I1954">
        <v>8</v>
      </c>
      <c r="J1954">
        <v>2</v>
      </c>
      <c r="K1954">
        <v>27.856456155465143</v>
      </c>
      <c r="L1954">
        <v>3.0640184941500004</v>
      </c>
    </row>
    <row r="1955" spans="1:12">
      <c r="A1955" s="73">
        <v>43182.375</v>
      </c>
      <c r="B1955">
        <v>2.4500000000000002</v>
      </c>
      <c r="C1955">
        <v>6</v>
      </c>
      <c r="D1955">
        <v>1.0981000000000001</v>
      </c>
      <c r="F1955">
        <v>1.0981000000000001</v>
      </c>
      <c r="G1955">
        <v>1</v>
      </c>
      <c r="H1955">
        <v>3</v>
      </c>
      <c r="I1955">
        <v>9</v>
      </c>
      <c r="J1955">
        <v>2</v>
      </c>
      <c r="K1955">
        <v>21.14088281299944</v>
      </c>
      <c r="L1955">
        <v>8.0743979312500027</v>
      </c>
    </row>
    <row r="1956" spans="1:12">
      <c r="A1956" s="73">
        <v>43182.416666666664</v>
      </c>
      <c r="B1956">
        <v>2.12</v>
      </c>
      <c r="C1956">
        <v>345.4</v>
      </c>
      <c r="D1956">
        <v>1.0903</v>
      </c>
      <c r="F1956">
        <v>1.0903</v>
      </c>
      <c r="G1956">
        <v>16</v>
      </c>
      <c r="H1956">
        <v>3</v>
      </c>
      <c r="I1956">
        <v>10</v>
      </c>
      <c r="J1956">
        <v>2</v>
      </c>
      <c r="K1956">
        <v>24.284411052725446</v>
      </c>
      <c r="L1956">
        <v>5.1942589792000007</v>
      </c>
    </row>
    <row r="1957" spans="1:12">
      <c r="A1957" s="73">
        <v>43182.458333333336</v>
      </c>
      <c r="B1957">
        <v>2.93</v>
      </c>
      <c r="C1957">
        <v>349.3</v>
      </c>
      <c r="D1957">
        <v>1.0871</v>
      </c>
      <c r="F1957">
        <v>1.0871</v>
      </c>
      <c r="G1957">
        <v>1</v>
      </c>
      <c r="H1957">
        <v>3</v>
      </c>
      <c r="I1957">
        <v>11</v>
      </c>
      <c r="J1957">
        <v>3</v>
      </c>
      <c r="K1957">
        <v>16.957278100670699</v>
      </c>
      <c r="L1957">
        <v>13.67232461735</v>
      </c>
    </row>
    <row r="1958" spans="1:12">
      <c r="A1958" s="73">
        <v>43182.5</v>
      </c>
      <c r="B1958">
        <v>4.54</v>
      </c>
      <c r="C1958">
        <v>338.4</v>
      </c>
      <c r="D1958">
        <v>1.0843</v>
      </c>
      <c r="F1958">
        <v>1.0843</v>
      </c>
      <c r="G1958">
        <v>16</v>
      </c>
      <c r="H1958">
        <v>3</v>
      </c>
      <c r="I1958">
        <v>12</v>
      </c>
      <c r="J1958">
        <v>5</v>
      </c>
      <c r="K1958">
        <v>6.2896706280680705</v>
      </c>
      <c r="L1958">
        <v>50.732588387600003</v>
      </c>
    </row>
    <row r="1959" spans="1:12">
      <c r="A1959" s="73">
        <v>43182.541666666664</v>
      </c>
      <c r="B1959">
        <v>5.35</v>
      </c>
      <c r="C1959">
        <v>329.6</v>
      </c>
      <c r="D1959">
        <v>1.0814999999999999</v>
      </c>
      <c r="F1959">
        <v>1.0814999999999999</v>
      </c>
      <c r="G1959">
        <v>16</v>
      </c>
      <c r="H1959">
        <v>3</v>
      </c>
      <c r="I1959">
        <v>13</v>
      </c>
      <c r="J1959">
        <v>5</v>
      </c>
      <c r="K1959">
        <v>2.8829376760133303</v>
      </c>
      <c r="L1959">
        <v>82.805250281249968</v>
      </c>
    </row>
    <row r="1960" spans="1:12">
      <c r="A1960" s="73">
        <v>43182.583333333336</v>
      </c>
      <c r="B1960">
        <v>7.93</v>
      </c>
      <c r="C1960">
        <v>319.5</v>
      </c>
      <c r="D1960">
        <v>1.0794999999999999</v>
      </c>
      <c r="F1960">
        <v>1.0794999999999999</v>
      </c>
      <c r="G1960">
        <v>15</v>
      </c>
      <c r="H1960">
        <v>3</v>
      </c>
      <c r="I1960">
        <v>14</v>
      </c>
      <c r="J1960">
        <v>8</v>
      </c>
      <c r="K1960">
        <v>0.7780623472463748</v>
      </c>
      <c r="L1960">
        <v>269.16104946574995</v>
      </c>
    </row>
    <row r="1961" spans="1:12">
      <c r="A1961" s="73">
        <v>43182.625</v>
      </c>
      <c r="B1961">
        <v>8.82</v>
      </c>
      <c r="C1961">
        <v>318.60000000000002</v>
      </c>
      <c r="D1961">
        <v>1.0759000000000001</v>
      </c>
      <c r="F1961">
        <v>1.0759000000000001</v>
      </c>
      <c r="G1961">
        <v>15</v>
      </c>
      <c r="H1961">
        <v>3</v>
      </c>
      <c r="I1961">
        <v>15</v>
      </c>
      <c r="J1961">
        <v>9</v>
      </c>
      <c r="K1961">
        <v>3.1402619431368457</v>
      </c>
      <c r="L1961">
        <v>369.10307833560006</v>
      </c>
    </row>
    <row r="1962" spans="1:12">
      <c r="A1962" s="73">
        <v>43182.666666666664</v>
      </c>
      <c r="B1962">
        <v>9.0399999999999991</v>
      </c>
      <c r="C1962">
        <v>307.10000000000002</v>
      </c>
      <c r="D1962">
        <v>1.0743</v>
      </c>
      <c r="F1962">
        <v>1.0743</v>
      </c>
      <c r="G1962">
        <v>15</v>
      </c>
      <c r="H1962">
        <v>3</v>
      </c>
      <c r="I1962">
        <v>16</v>
      </c>
      <c r="J1962">
        <v>9</v>
      </c>
      <c r="K1962">
        <v>3.9683764499861707</v>
      </c>
      <c r="L1962">
        <v>396.82668725759993</v>
      </c>
    </row>
    <row r="1963" spans="1:12">
      <c r="A1963" s="73">
        <v>43182.708333333336</v>
      </c>
      <c r="B1963">
        <v>11.36</v>
      </c>
      <c r="C1963">
        <v>313.60000000000002</v>
      </c>
      <c r="D1963">
        <v>1.0759000000000001</v>
      </c>
      <c r="F1963">
        <v>1.0759000000000001</v>
      </c>
      <c r="G1963">
        <v>15</v>
      </c>
      <c r="H1963">
        <v>3</v>
      </c>
      <c r="I1963">
        <v>17</v>
      </c>
      <c r="J1963">
        <v>11</v>
      </c>
      <c r="K1963">
        <v>18.594020340397282</v>
      </c>
      <c r="L1963">
        <v>788.63655915519985</v>
      </c>
    </row>
    <row r="1964" spans="1:12">
      <c r="A1964" s="73">
        <v>43182.75</v>
      </c>
      <c r="B1964">
        <v>10.37</v>
      </c>
      <c r="C1964">
        <v>320</v>
      </c>
      <c r="D1964">
        <v>1.0831</v>
      </c>
      <c r="F1964">
        <v>1.0831</v>
      </c>
      <c r="G1964">
        <v>15</v>
      </c>
      <c r="H1964">
        <v>3</v>
      </c>
      <c r="I1964">
        <v>18</v>
      </c>
      <c r="J1964">
        <v>10</v>
      </c>
      <c r="K1964">
        <v>11.036205059575298</v>
      </c>
      <c r="L1964">
        <v>603.91362698214982</v>
      </c>
    </row>
    <row r="1965" spans="1:12">
      <c r="A1965" s="73">
        <v>43182.791666666664</v>
      </c>
      <c r="B1965">
        <v>8.64</v>
      </c>
      <c r="C1965">
        <v>336.6</v>
      </c>
      <c r="D1965">
        <v>1.0911</v>
      </c>
      <c r="F1965">
        <v>1.0911</v>
      </c>
      <c r="G1965">
        <v>16</v>
      </c>
      <c r="H1965">
        <v>3</v>
      </c>
      <c r="I1965">
        <v>19</v>
      </c>
      <c r="J1965">
        <v>9</v>
      </c>
      <c r="K1965">
        <v>2.5347137102601223</v>
      </c>
      <c r="L1965">
        <v>351.86477137920002</v>
      </c>
    </row>
    <row r="1966" spans="1:12">
      <c r="A1966" s="73">
        <v>43182.833333333336</v>
      </c>
      <c r="B1966">
        <v>7.72</v>
      </c>
      <c r="C1966">
        <v>341.9</v>
      </c>
      <c r="D1966">
        <v>1.1001000000000001</v>
      </c>
      <c r="F1966">
        <v>1.1001000000000001</v>
      </c>
      <c r="G1966">
        <v>16</v>
      </c>
      <c r="H1966">
        <v>3</v>
      </c>
      <c r="I1966">
        <v>20</v>
      </c>
      <c r="J1966">
        <v>8</v>
      </c>
      <c r="K1966">
        <v>0.45168940889019676</v>
      </c>
      <c r="L1966">
        <v>253.0778113824</v>
      </c>
    </row>
    <row r="1967" spans="1:12">
      <c r="A1967" s="73">
        <v>43182.875</v>
      </c>
      <c r="B1967">
        <v>6.47</v>
      </c>
      <c r="C1967">
        <v>337.2</v>
      </c>
      <c r="D1967">
        <v>1.1033999999999999</v>
      </c>
      <c r="F1967">
        <v>1.1033999999999999</v>
      </c>
      <c r="G1967">
        <v>16</v>
      </c>
      <c r="H1967">
        <v>3</v>
      </c>
      <c r="I1967">
        <v>21</v>
      </c>
      <c r="J1967">
        <v>6</v>
      </c>
      <c r="K1967">
        <v>0.33399334724627966</v>
      </c>
      <c r="L1967">
        <v>149.42244068909997</v>
      </c>
    </row>
    <row r="1968" spans="1:12">
      <c r="A1968" s="73">
        <v>43182.916666666664</v>
      </c>
      <c r="B1968">
        <v>5.28</v>
      </c>
      <c r="C1968">
        <v>335.5</v>
      </c>
      <c r="D1968">
        <v>1.1059000000000001</v>
      </c>
      <c r="F1968">
        <v>1.1059000000000001</v>
      </c>
      <c r="G1968">
        <v>16</v>
      </c>
      <c r="H1968">
        <v>3</v>
      </c>
      <c r="I1968">
        <v>22</v>
      </c>
      <c r="J1968">
        <v>5</v>
      </c>
      <c r="K1968">
        <v>3.1255466965612686</v>
      </c>
      <c r="L1968">
        <v>81.393107558400018</v>
      </c>
    </row>
    <row r="1969" spans="1:12">
      <c r="A1969" s="73">
        <v>43182.958333333336</v>
      </c>
      <c r="B1969">
        <v>4.4800000000000004</v>
      </c>
      <c r="C1969">
        <v>318.89999999999998</v>
      </c>
      <c r="D1969">
        <v>1.1175999999999999</v>
      </c>
      <c r="F1969">
        <v>1.1175999999999999</v>
      </c>
      <c r="G1969">
        <v>15</v>
      </c>
      <c r="H1969">
        <v>3</v>
      </c>
      <c r="I1969">
        <v>23</v>
      </c>
      <c r="J1969">
        <v>4</v>
      </c>
      <c r="K1969">
        <v>6.5942212171091601</v>
      </c>
      <c r="L1969">
        <v>50.24472104960001</v>
      </c>
    </row>
    <row r="1970" spans="1:12">
      <c r="A1970" s="73">
        <v>43183</v>
      </c>
      <c r="B1970">
        <v>3.87</v>
      </c>
      <c r="C1970">
        <v>291.89999999999998</v>
      </c>
      <c r="D1970">
        <v>1.1167</v>
      </c>
      <c r="F1970">
        <v>1.1167</v>
      </c>
      <c r="G1970">
        <v>14</v>
      </c>
      <c r="H1970">
        <v>3</v>
      </c>
      <c r="I1970">
        <v>0</v>
      </c>
      <c r="J1970">
        <v>4</v>
      </c>
      <c r="K1970">
        <v>10.09918553902693</v>
      </c>
      <c r="L1970">
        <v>32.362302685050004</v>
      </c>
    </row>
    <row r="1971" spans="1:12">
      <c r="A1971" s="73">
        <v>43183.041666666664</v>
      </c>
      <c r="B1971">
        <v>6.63</v>
      </c>
      <c r="C1971">
        <v>266</v>
      </c>
      <c r="D1971">
        <v>1.1126</v>
      </c>
      <c r="F1971">
        <v>1.1126</v>
      </c>
      <c r="G1971">
        <v>13</v>
      </c>
      <c r="H1971">
        <v>3</v>
      </c>
      <c r="I1971">
        <v>1</v>
      </c>
      <c r="J1971">
        <v>7</v>
      </c>
      <c r="K1971">
        <v>0.17465844313670092</v>
      </c>
      <c r="L1971">
        <v>162.12487160609999</v>
      </c>
    </row>
    <row r="1972" spans="1:12">
      <c r="A1972" s="73">
        <v>43183.083333333336</v>
      </c>
      <c r="B1972">
        <v>8.41</v>
      </c>
      <c r="C1972">
        <v>261.2</v>
      </c>
      <c r="D1972">
        <v>1.1163000000000001</v>
      </c>
      <c r="F1972">
        <v>1.1163000000000001</v>
      </c>
      <c r="G1972">
        <v>13</v>
      </c>
      <c r="H1972">
        <v>3</v>
      </c>
      <c r="I1972">
        <v>2</v>
      </c>
      <c r="J1972">
        <v>8</v>
      </c>
      <c r="K1972">
        <v>1.85525763491764</v>
      </c>
      <c r="L1972">
        <v>332.00063661615008</v>
      </c>
    </row>
    <row r="1973" spans="1:12">
      <c r="A1973" s="73">
        <v>43183.125</v>
      </c>
      <c r="B1973">
        <v>8.89</v>
      </c>
      <c r="C1973">
        <v>268.39999999999998</v>
      </c>
      <c r="D1973">
        <v>1.1217999999999999</v>
      </c>
      <c r="F1973">
        <v>1.1217999999999999</v>
      </c>
      <c r="G1973">
        <v>13</v>
      </c>
      <c r="H1973">
        <v>3</v>
      </c>
      <c r="I1973">
        <v>3</v>
      </c>
      <c r="J1973">
        <v>9</v>
      </c>
      <c r="K1973">
        <v>3.3932529225889061</v>
      </c>
      <c r="L1973">
        <v>394.08574247210004</v>
      </c>
    </row>
    <row r="1974" spans="1:12">
      <c r="A1974" s="73">
        <v>43183.166666666664</v>
      </c>
      <c r="B1974">
        <v>10.8</v>
      </c>
      <c r="C1974">
        <v>270.7</v>
      </c>
      <c r="D1974">
        <v>1.1180000000000001</v>
      </c>
      <c r="F1974">
        <v>1.1180000000000001</v>
      </c>
      <c r="G1974">
        <v>13</v>
      </c>
      <c r="H1974">
        <v>3</v>
      </c>
      <c r="I1974">
        <v>4</v>
      </c>
      <c r="J1974">
        <v>11</v>
      </c>
      <c r="K1974">
        <v>14.078092504780816</v>
      </c>
      <c r="L1974">
        <v>704.17900800000018</v>
      </c>
    </row>
    <row r="1975" spans="1:12">
      <c r="A1975" s="73">
        <v>43183.208333333336</v>
      </c>
      <c r="B1975">
        <v>13.21</v>
      </c>
      <c r="C1975">
        <v>271.10000000000002</v>
      </c>
      <c r="D1975">
        <v>1.1133999999999999</v>
      </c>
      <c r="F1975">
        <v>1.1133999999999999</v>
      </c>
      <c r="G1975">
        <v>13</v>
      </c>
      <c r="H1975">
        <v>3</v>
      </c>
      <c r="I1975">
        <v>5</v>
      </c>
      <c r="J1975">
        <v>13</v>
      </c>
      <c r="K1975">
        <v>37.971210511630296</v>
      </c>
      <c r="L1975">
        <v>1283.3043729287001</v>
      </c>
    </row>
    <row r="1976" spans="1:12">
      <c r="A1976" s="73">
        <v>43183.25</v>
      </c>
      <c r="B1976">
        <v>11.43</v>
      </c>
      <c r="C1976">
        <v>265.60000000000002</v>
      </c>
      <c r="D1976">
        <v>1.1188</v>
      </c>
      <c r="F1976">
        <v>1.1188</v>
      </c>
      <c r="G1976">
        <v>13</v>
      </c>
      <c r="H1976">
        <v>3</v>
      </c>
      <c r="I1976">
        <v>6</v>
      </c>
      <c r="J1976">
        <v>11</v>
      </c>
      <c r="K1976">
        <v>19.202611319849343</v>
      </c>
      <c r="L1976">
        <v>835.33591319579989</v>
      </c>
    </row>
    <row r="1977" spans="1:12">
      <c r="A1977" s="73">
        <v>43183.291666666664</v>
      </c>
      <c r="B1977">
        <v>12.48</v>
      </c>
      <c r="C1977">
        <v>270.39999999999998</v>
      </c>
      <c r="D1977">
        <v>1.1051</v>
      </c>
      <c r="F1977">
        <v>1.1051</v>
      </c>
      <c r="G1977">
        <v>13</v>
      </c>
      <c r="H1977">
        <v>3</v>
      </c>
      <c r="I1977">
        <v>7</v>
      </c>
      <c r="J1977">
        <v>12</v>
      </c>
      <c r="K1977">
        <v>29.507476011630242</v>
      </c>
      <c r="L1977">
        <v>1074.0273463296001</v>
      </c>
    </row>
    <row r="1978" spans="1:12">
      <c r="A1978" s="73">
        <v>43183.333333333336</v>
      </c>
      <c r="B1978">
        <v>11.54</v>
      </c>
      <c r="C1978">
        <v>265.10000000000002</v>
      </c>
      <c r="D1978">
        <v>1.0899000000000001</v>
      </c>
      <c r="F1978">
        <v>1.0899000000000001</v>
      </c>
      <c r="G1978">
        <v>13</v>
      </c>
      <c r="H1978">
        <v>3</v>
      </c>
      <c r="I1978">
        <v>8</v>
      </c>
      <c r="J1978">
        <v>12</v>
      </c>
      <c r="K1978">
        <v>20.178768573274002</v>
      </c>
      <c r="L1978">
        <v>837.47930386679991</v>
      </c>
    </row>
    <row r="1979" spans="1:12">
      <c r="A1979" s="73">
        <v>43183.375</v>
      </c>
      <c r="B1979">
        <v>15.08</v>
      </c>
      <c r="C1979">
        <v>274.2</v>
      </c>
      <c r="D1979">
        <v>1.0831</v>
      </c>
      <c r="F1979">
        <v>1.0831</v>
      </c>
      <c r="G1979">
        <v>13</v>
      </c>
      <c r="H1979">
        <v>3</v>
      </c>
      <c r="I1979">
        <v>9</v>
      </c>
      <c r="J1979">
        <v>15</v>
      </c>
      <c r="K1979">
        <v>64.514283819849567</v>
      </c>
      <c r="L1979">
        <v>1857.1311936735999</v>
      </c>
    </row>
    <row r="1980" spans="1:12">
      <c r="A1980" s="73">
        <v>43183.416666666664</v>
      </c>
      <c r="B1980">
        <v>15.65</v>
      </c>
      <c r="C1980">
        <v>282.60000000000002</v>
      </c>
      <c r="D1980">
        <v>1.0763</v>
      </c>
      <c r="F1980">
        <v>1.0763</v>
      </c>
      <c r="G1980">
        <v>14</v>
      </c>
      <c r="H1980">
        <v>3</v>
      </c>
      <c r="I1980">
        <v>10</v>
      </c>
      <c r="J1980">
        <v>16</v>
      </c>
      <c r="K1980">
        <v>73.995753223959198</v>
      </c>
      <c r="L1980">
        <v>2062.7489288187503</v>
      </c>
    </row>
    <row r="1981" spans="1:12">
      <c r="A1981" s="73">
        <v>43183.458333333336</v>
      </c>
      <c r="B1981">
        <v>16.5</v>
      </c>
      <c r="C1981">
        <v>280.60000000000002</v>
      </c>
      <c r="D1981">
        <v>1.0690999999999999</v>
      </c>
      <c r="F1981">
        <v>1.0690999999999999</v>
      </c>
      <c r="G1981">
        <v>13</v>
      </c>
      <c r="H1981">
        <v>3</v>
      </c>
      <c r="I1981">
        <v>11</v>
      </c>
      <c r="J1981">
        <v>17</v>
      </c>
      <c r="K1981">
        <v>89.341786545877099</v>
      </c>
      <c r="L1981">
        <v>2401.2654187499998</v>
      </c>
    </row>
    <row r="1982" spans="1:12">
      <c r="A1982" s="73">
        <v>43183.5</v>
      </c>
      <c r="B1982">
        <v>15.84</v>
      </c>
      <c r="C1982">
        <v>272.3</v>
      </c>
      <c r="D1982">
        <v>1.0628</v>
      </c>
      <c r="F1982">
        <v>1.0628</v>
      </c>
      <c r="G1982">
        <v>13</v>
      </c>
      <c r="H1982">
        <v>3</v>
      </c>
      <c r="I1982">
        <v>12</v>
      </c>
      <c r="J1982">
        <v>16</v>
      </c>
      <c r="K1982">
        <v>77.300643025329094</v>
      </c>
      <c r="L1982">
        <v>2111.9667757056</v>
      </c>
    </row>
    <row r="1983" spans="1:12">
      <c r="A1983" s="73">
        <v>43183.541666666664</v>
      </c>
      <c r="B1983">
        <v>15.01</v>
      </c>
      <c r="C1983">
        <v>277.89999999999998</v>
      </c>
      <c r="D1983">
        <v>1.0604</v>
      </c>
      <c r="F1983">
        <v>1.0604</v>
      </c>
      <c r="G1983">
        <v>13</v>
      </c>
      <c r="H1983">
        <v>3</v>
      </c>
      <c r="I1983">
        <v>13</v>
      </c>
      <c r="J1983">
        <v>15</v>
      </c>
      <c r="K1983">
        <v>63.394692840397525</v>
      </c>
      <c r="L1983">
        <v>1793.0062364302</v>
      </c>
    </row>
    <row r="1984" spans="1:12">
      <c r="A1984" s="73">
        <v>43183.583333333336</v>
      </c>
      <c r="B1984">
        <v>13.49</v>
      </c>
      <c r="C1984">
        <v>275</v>
      </c>
      <c r="D1984">
        <v>1.0572999999999999</v>
      </c>
      <c r="F1984">
        <v>1.0572999999999999</v>
      </c>
      <c r="G1984">
        <v>13</v>
      </c>
      <c r="H1984">
        <v>3</v>
      </c>
      <c r="I1984">
        <v>14</v>
      </c>
      <c r="J1984">
        <v>13</v>
      </c>
      <c r="K1984">
        <v>41.500374429438523</v>
      </c>
      <c r="L1984">
        <v>1297.7889903788498</v>
      </c>
    </row>
    <row r="1985" spans="1:12">
      <c r="A1985" s="73">
        <v>43183.625</v>
      </c>
      <c r="B1985">
        <v>12.64</v>
      </c>
      <c r="C1985">
        <v>275</v>
      </c>
      <c r="D1985">
        <v>1.0557000000000001</v>
      </c>
      <c r="F1985">
        <v>1.0557000000000001</v>
      </c>
      <c r="G1985">
        <v>13</v>
      </c>
      <c r="H1985">
        <v>3</v>
      </c>
      <c r="I1985">
        <v>15</v>
      </c>
      <c r="J1985">
        <v>13</v>
      </c>
      <c r="K1985">
        <v>31.271341107520662</v>
      </c>
      <c r="L1985">
        <v>1065.9866056704002</v>
      </c>
    </row>
    <row r="1986" spans="1:12">
      <c r="A1986" s="73">
        <v>43183.666666666664</v>
      </c>
      <c r="B1986">
        <v>13.19</v>
      </c>
      <c r="C1986">
        <v>279.3</v>
      </c>
      <c r="D1986">
        <v>1.0545</v>
      </c>
      <c r="F1986">
        <v>1.0545</v>
      </c>
      <c r="G1986">
        <v>13</v>
      </c>
      <c r="H1986">
        <v>3</v>
      </c>
      <c r="I1986">
        <v>16</v>
      </c>
      <c r="J1986">
        <v>13</v>
      </c>
      <c r="K1986">
        <v>37.725127374643975</v>
      </c>
      <c r="L1986">
        <v>1209.9041741827498</v>
      </c>
    </row>
    <row r="1987" spans="1:12">
      <c r="A1987" s="73">
        <v>43183.708333333336</v>
      </c>
      <c r="B1987">
        <v>12.53</v>
      </c>
      <c r="C1987">
        <v>272.8</v>
      </c>
      <c r="D1987">
        <v>1.0557000000000001</v>
      </c>
      <c r="F1987">
        <v>1.0557000000000001</v>
      </c>
      <c r="G1987">
        <v>13</v>
      </c>
      <c r="H1987">
        <v>3</v>
      </c>
      <c r="I1987">
        <v>17</v>
      </c>
      <c r="J1987">
        <v>13</v>
      </c>
      <c r="K1987">
        <v>30.053183854095984</v>
      </c>
      <c r="L1987">
        <v>1038.3977510644499</v>
      </c>
    </row>
    <row r="1988" spans="1:12">
      <c r="A1988" s="73">
        <v>43183.75</v>
      </c>
      <c r="B1988">
        <v>10.11</v>
      </c>
      <c r="C1988">
        <v>266.5</v>
      </c>
      <c r="D1988">
        <v>1.0647</v>
      </c>
      <c r="F1988">
        <v>1.0647</v>
      </c>
      <c r="G1988">
        <v>13</v>
      </c>
      <c r="H1988">
        <v>3</v>
      </c>
      <c r="I1988">
        <v>18</v>
      </c>
      <c r="J1988">
        <v>10</v>
      </c>
      <c r="K1988">
        <v>9.3763242787533638</v>
      </c>
      <c r="L1988">
        <v>550.11150160784985</v>
      </c>
    </row>
    <row r="1989" spans="1:12">
      <c r="A1989" s="73">
        <v>43183.791666666664</v>
      </c>
      <c r="B1989">
        <v>11.22</v>
      </c>
      <c r="C1989">
        <v>267.60000000000002</v>
      </c>
      <c r="D1989">
        <v>1.0739000000000001</v>
      </c>
      <c r="F1989">
        <v>1.0739000000000001</v>
      </c>
      <c r="G1989">
        <v>13</v>
      </c>
      <c r="H1989">
        <v>3</v>
      </c>
      <c r="I1989">
        <v>19</v>
      </c>
      <c r="J1989">
        <v>11</v>
      </c>
      <c r="K1989">
        <v>17.406238381493171</v>
      </c>
      <c r="L1989">
        <v>758.42461098360013</v>
      </c>
    </row>
    <row r="1990" spans="1:12">
      <c r="A1990" s="73">
        <v>43183.833333333336</v>
      </c>
      <c r="B1990">
        <v>10.039999999999999</v>
      </c>
      <c r="C1990">
        <v>270.7</v>
      </c>
      <c r="D1990">
        <v>1.0803</v>
      </c>
      <c r="F1990">
        <v>1.0803</v>
      </c>
      <c r="G1990">
        <v>13</v>
      </c>
      <c r="H1990">
        <v>3</v>
      </c>
      <c r="I1990">
        <v>20</v>
      </c>
      <c r="J1990">
        <v>10</v>
      </c>
      <c r="K1990">
        <v>8.9525332993013027</v>
      </c>
      <c r="L1990">
        <v>546.65776176959992</v>
      </c>
    </row>
    <row r="1991" spans="1:12">
      <c r="A1991" s="73">
        <v>43183.875</v>
      </c>
      <c r="B1991">
        <v>10.95</v>
      </c>
      <c r="C1991">
        <v>278.8</v>
      </c>
      <c r="D1991">
        <v>1.0819000000000001</v>
      </c>
      <c r="F1991">
        <v>1.0819000000000001</v>
      </c>
      <c r="G1991">
        <v>13</v>
      </c>
      <c r="H1991">
        <v>3</v>
      </c>
      <c r="I1991">
        <v>21</v>
      </c>
      <c r="J1991">
        <v>11</v>
      </c>
      <c r="K1991">
        <v>15.226216032178074</v>
      </c>
      <c r="L1991">
        <v>710.2307682562498</v>
      </c>
    </row>
    <row r="1992" spans="1:12">
      <c r="A1992" s="73">
        <v>43183.916666666664</v>
      </c>
      <c r="B1992">
        <v>11.87</v>
      </c>
      <c r="C1992">
        <v>280.8</v>
      </c>
      <c r="D1992">
        <v>1.0839000000000001</v>
      </c>
      <c r="F1992">
        <v>1.0839000000000001</v>
      </c>
      <c r="G1992">
        <v>13</v>
      </c>
      <c r="H1992">
        <v>3</v>
      </c>
      <c r="I1992">
        <v>22</v>
      </c>
      <c r="J1992">
        <v>12</v>
      </c>
      <c r="K1992">
        <v>23.252440333547998</v>
      </c>
      <c r="L1992">
        <v>906.38221971584994</v>
      </c>
    </row>
    <row r="1993" spans="1:12">
      <c r="A1993" s="73">
        <v>43183.958333333336</v>
      </c>
      <c r="B1993">
        <v>14.46</v>
      </c>
      <c r="C1993">
        <v>282.3</v>
      </c>
      <c r="D1993">
        <v>1.0854999999999999</v>
      </c>
      <c r="F1993">
        <v>1.0854999999999999</v>
      </c>
      <c r="G1993">
        <v>14</v>
      </c>
      <c r="H1993">
        <v>3</v>
      </c>
      <c r="I1993">
        <v>23</v>
      </c>
      <c r="J1993">
        <v>14</v>
      </c>
      <c r="K1993">
        <v>54.938906573274217</v>
      </c>
      <c r="L1993">
        <v>1640.985376914</v>
      </c>
    </row>
    <row r="1994" spans="1:12">
      <c r="A1994" s="73">
        <v>43184</v>
      </c>
      <c r="B1994">
        <v>13.17</v>
      </c>
      <c r="C1994">
        <v>282.60000000000002</v>
      </c>
      <c r="D1994">
        <v>1.0915999999999999</v>
      </c>
      <c r="F1994">
        <v>1.0915999999999999</v>
      </c>
      <c r="G1994">
        <v>14</v>
      </c>
      <c r="H1994">
        <v>3</v>
      </c>
      <c r="I1994">
        <v>0</v>
      </c>
      <c r="J1994">
        <v>13</v>
      </c>
      <c r="K1994">
        <v>37.47984423765768</v>
      </c>
      <c r="L1994">
        <v>1246.7829546953999</v>
      </c>
    </row>
    <row r="1995" spans="1:12">
      <c r="A1995" s="73">
        <v>43184.041666666664</v>
      </c>
      <c r="B1995">
        <v>12.21</v>
      </c>
      <c r="C1995">
        <v>276.2</v>
      </c>
      <c r="D1995">
        <v>1.0911</v>
      </c>
      <c r="F1995">
        <v>1.0911</v>
      </c>
      <c r="G1995">
        <v>13</v>
      </c>
      <c r="H1995">
        <v>3</v>
      </c>
      <c r="I1995">
        <v>1</v>
      </c>
      <c r="J1995">
        <v>12</v>
      </c>
      <c r="K1995">
        <v>26.647053662315159</v>
      </c>
      <c r="L1995">
        <v>993.07386351855018</v>
      </c>
    </row>
    <row r="1996" spans="1:12">
      <c r="A1996" s="73">
        <v>43184.083333333336</v>
      </c>
      <c r="B1996">
        <v>9.1199999999999992</v>
      </c>
      <c r="C1996">
        <v>267.10000000000002</v>
      </c>
      <c r="D1996">
        <v>1.0981000000000001</v>
      </c>
      <c r="F1996">
        <v>1.0981000000000001</v>
      </c>
      <c r="G1996">
        <v>13</v>
      </c>
      <c r="H1996">
        <v>3</v>
      </c>
      <c r="I1996">
        <v>2</v>
      </c>
      <c r="J1996">
        <v>9</v>
      </c>
      <c r="K1996">
        <v>4.2935089979313821</v>
      </c>
      <c r="L1996">
        <v>416.48216739839989</v>
      </c>
    </row>
    <row r="1997" spans="1:12">
      <c r="A1997" s="73">
        <v>43184.125</v>
      </c>
      <c r="B1997">
        <v>9.7100000000000009</v>
      </c>
      <c r="C1997">
        <v>265.39999999999998</v>
      </c>
      <c r="D1997">
        <v>1.0992999999999999</v>
      </c>
      <c r="F1997">
        <v>1.0992999999999999</v>
      </c>
      <c r="G1997">
        <v>13</v>
      </c>
      <c r="H1997">
        <v>3</v>
      </c>
      <c r="I1997">
        <v>3</v>
      </c>
      <c r="J1997">
        <v>10</v>
      </c>
      <c r="K1997">
        <v>7.0866615390273182</v>
      </c>
      <c r="L1997">
        <v>503.20381153615011</v>
      </c>
    </row>
    <row r="1998" spans="1:12">
      <c r="A1998" s="73">
        <v>43184.166666666664</v>
      </c>
      <c r="B1998">
        <v>11.94</v>
      </c>
      <c r="C1998">
        <v>267.7</v>
      </c>
      <c r="D1998">
        <v>1.1017999999999999</v>
      </c>
      <c r="F1998">
        <v>1.1017999999999999</v>
      </c>
      <c r="G1998">
        <v>13</v>
      </c>
      <c r="H1998">
        <v>3</v>
      </c>
      <c r="I1998">
        <v>4</v>
      </c>
      <c r="J1998">
        <v>12</v>
      </c>
      <c r="K1998">
        <v>23.932431313000059</v>
      </c>
      <c r="L1998">
        <v>937.74714964559973</v>
      </c>
    </row>
    <row r="1999" spans="1:12">
      <c r="A1999" s="73">
        <v>43184.208333333336</v>
      </c>
      <c r="B1999">
        <v>11.67</v>
      </c>
      <c r="C1999">
        <v>268.39999999999998</v>
      </c>
      <c r="D1999">
        <v>1.1017999999999999</v>
      </c>
      <c r="F1999">
        <v>1.1017999999999999</v>
      </c>
      <c r="G1999">
        <v>13</v>
      </c>
      <c r="H1999">
        <v>3</v>
      </c>
      <c r="I1999">
        <v>5</v>
      </c>
      <c r="J1999">
        <v>12</v>
      </c>
      <c r="K1999">
        <v>21.363608963684978</v>
      </c>
      <c r="L1999">
        <v>875.55884666669988</v>
      </c>
    </row>
    <row r="2000" spans="1:12">
      <c r="A2000" s="73">
        <v>43184.25</v>
      </c>
      <c r="B2000">
        <v>11.21</v>
      </c>
      <c r="C2000">
        <v>267.89999999999998</v>
      </c>
      <c r="D2000">
        <v>1.1001000000000001</v>
      </c>
      <c r="F2000">
        <v>1.1001000000000001</v>
      </c>
      <c r="G2000">
        <v>13</v>
      </c>
      <c r="H2000">
        <v>3</v>
      </c>
      <c r="I2000">
        <v>6</v>
      </c>
      <c r="J2000">
        <v>11</v>
      </c>
      <c r="K2000">
        <v>17.322896813000021</v>
      </c>
      <c r="L2000">
        <v>774.85244327805015</v>
      </c>
    </row>
    <row r="2001" spans="1:12">
      <c r="A2001" s="73">
        <v>43184.291666666664</v>
      </c>
      <c r="B2001">
        <v>11</v>
      </c>
      <c r="C2001">
        <v>265.39999999999998</v>
      </c>
      <c r="D2001">
        <v>1.0911</v>
      </c>
      <c r="F2001">
        <v>1.0911</v>
      </c>
      <c r="G2001">
        <v>13</v>
      </c>
      <c r="H2001">
        <v>3</v>
      </c>
      <c r="I2001">
        <v>7</v>
      </c>
      <c r="J2001">
        <v>11</v>
      </c>
      <c r="K2001">
        <v>15.618923874643837</v>
      </c>
      <c r="L2001">
        <v>726.12704999999994</v>
      </c>
    </row>
    <row r="2002" spans="1:12">
      <c r="A2002" s="73">
        <v>43184.333333333336</v>
      </c>
      <c r="B2002">
        <v>12.61</v>
      </c>
      <c r="C2002">
        <v>264.10000000000002</v>
      </c>
      <c r="D2002">
        <v>1.0794999999999999</v>
      </c>
      <c r="F2002">
        <v>1.0794999999999999</v>
      </c>
      <c r="G2002">
        <v>13</v>
      </c>
      <c r="H2002">
        <v>3</v>
      </c>
      <c r="I2002">
        <v>8</v>
      </c>
      <c r="J2002">
        <v>13</v>
      </c>
      <c r="K2002">
        <v>30.936716402041196</v>
      </c>
      <c r="L2002">
        <v>1082.2757080947499</v>
      </c>
    </row>
    <row r="2003" spans="1:12">
      <c r="A2003" s="73">
        <v>43184.375</v>
      </c>
      <c r="B2003">
        <v>12.14</v>
      </c>
      <c r="C2003">
        <v>272.10000000000002</v>
      </c>
      <c r="D2003">
        <v>1.0723</v>
      </c>
      <c r="F2003">
        <v>1.0723</v>
      </c>
      <c r="G2003">
        <v>13</v>
      </c>
      <c r="H2003">
        <v>3</v>
      </c>
      <c r="I2003">
        <v>9</v>
      </c>
      <c r="J2003">
        <v>12</v>
      </c>
      <c r="K2003">
        <v>25.929262682863097</v>
      </c>
      <c r="L2003">
        <v>959.27333063560013</v>
      </c>
    </row>
    <row r="2004" spans="1:12">
      <c r="A2004" s="73">
        <v>43184.416666666664</v>
      </c>
      <c r="B2004">
        <v>13.73</v>
      </c>
      <c r="C2004">
        <v>273.3</v>
      </c>
      <c r="D2004">
        <v>1.0663</v>
      </c>
      <c r="F2004">
        <v>1.0663</v>
      </c>
      <c r="G2004">
        <v>13</v>
      </c>
      <c r="H2004">
        <v>3</v>
      </c>
      <c r="I2004">
        <v>10</v>
      </c>
      <c r="J2004">
        <v>14</v>
      </c>
      <c r="K2004">
        <v>44.650172073274156</v>
      </c>
      <c r="L2004">
        <v>1379.9426106785502</v>
      </c>
    </row>
    <row r="2005" spans="1:12">
      <c r="A2005" s="73">
        <v>43184.458333333336</v>
      </c>
      <c r="B2005">
        <v>12.55</v>
      </c>
      <c r="C2005">
        <v>269.39999999999998</v>
      </c>
      <c r="D2005">
        <v>1.0572999999999999</v>
      </c>
      <c r="F2005">
        <v>1.0572999999999999</v>
      </c>
      <c r="G2005">
        <v>13</v>
      </c>
      <c r="H2005">
        <v>3</v>
      </c>
      <c r="I2005">
        <v>11</v>
      </c>
      <c r="J2005">
        <v>13</v>
      </c>
      <c r="K2005">
        <v>30.272866991082303</v>
      </c>
      <c r="L2005">
        <v>1044.9593926437501</v>
      </c>
    </row>
    <row r="2006" spans="1:12">
      <c r="A2006" s="73">
        <v>43184.5</v>
      </c>
      <c r="B2006">
        <v>14.41</v>
      </c>
      <c r="C2006">
        <v>270.39999999999998</v>
      </c>
      <c r="D2006">
        <v>1.0498000000000001</v>
      </c>
      <c r="F2006">
        <v>1.0498000000000001</v>
      </c>
      <c r="G2006">
        <v>13</v>
      </c>
      <c r="H2006">
        <v>3</v>
      </c>
      <c r="I2006">
        <v>12</v>
      </c>
      <c r="J2006">
        <v>14</v>
      </c>
      <c r="K2006">
        <v>54.200198730808445</v>
      </c>
      <c r="L2006">
        <v>1570.6105676129</v>
      </c>
    </row>
    <row r="2007" spans="1:12">
      <c r="A2007" s="73">
        <v>43184.541666666664</v>
      </c>
      <c r="B2007">
        <v>13.34</v>
      </c>
      <c r="C2007">
        <v>270.10000000000002</v>
      </c>
      <c r="D2007">
        <v>1.046</v>
      </c>
      <c r="F2007">
        <v>1.046</v>
      </c>
      <c r="G2007">
        <v>13</v>
      </c>
      <c r="H2007">
        <v>3</v>
      </c>
      <c r="I2007">
        <v>13</v>
      </c>
      <c r="J2007">
        <v>13</v>
      </c>
      <c r="K2007">
        <v>39.590250902041248</v>
      </c>
      <c r="L2007">
        <v>1241.564189192</v>
      </c>
    </row>
    <row r="2008" spans="1:12">
      <c r="A2008" s="73">
        <v>43184.583333333336</v>
      </c>
      <c r="B2008">
        <v>13.06</v>
      </c>
      <c r="C2008">
        <v>267.2</v>
      </c>
      <c r="D2008">
        <v>1.0456000000000001</v>
      </c>
      <c r="F2008">
        <v>1.0456000000000001</v>
      </c>
      <c r="G2008">
        <v>13</v>
      </c>
      <c r="H2008">
        <v>3</v>
      </c>
      <c r="I2008">
        <v>14</v>
      </c>
      <c r="J2008">
        <v>13</v>
      </c>
      <c r="K2008">
        <v>36.145086984233018</v>
      </c>
      <c r="L2008">
        <v>1164.5686900448002</v>
      </c>
    </row>
    <row r="2009" spans="1:12">
      <c r="A2009" s="73">
        <v>43184.625</v>
      </c>
      <c r="B2009">
        <v>11.9</v>
      </c>
      <c r="C2009">
        <v>267.10000000000002</v>
      </c>
      <c r="D2009">
        <v>1.0456000000000001</v>
      </c>
      <c r="F2009">
        <v>1.0456000000000001</v>
      </c>
      <c r="G2009">
        <v>13</v>
      </c>
      <c r="H2009">
        <v>3</v>
      </c>
      <c r="I2009">
        <v>15</v>
      </c>
      <c r="J2009">
        <v>12</v>
      </c>
      <c r="K2009">
        <v>23.542665039027462</v>
      </c>
      <c r="L2009">
        <v>881.00112520000016</v>
      </c>
    </row>
    <row r="2010" spans="1:12">
      <c r="A2010" s="73">
        <v>43184.666666666664</v>
      </c>
      <c r="B2010">
        <v>10.7</v>
      </c>
      <c r="C2010">
        <v>265.7</v>
      </c>
      <c r="D2010">
        <v>1.0467</v>
      </c>
      <c r="F2010">
        <v>1.0467</v>
      </c>
      <c r="G2010">
        <v>13</v>
      </c>
      <c r="H2010">
        <v>3</v>
      </c>
      <c r="I2010">
        <v>16</v>
      </c>
      <c r="J2010">
        <v>11</v>
      </c>
      <c r="K2010">
        <v>13.337676819849293</v>
      </c>
      <c r="L2010">
        <v>641.12625404999983</v>
      </c>
    </row>
    <row r="2011" spans="1:12">
      <c r="A2011" s="73">
        <v>43184.708333333336</v>
      </c>
      <c r="B2011">
        <v>11.23</v>
      </c>
      <c r="C2011">
        <v>261.7</v>
      </c>
      <c r="D2011">
        <v>1.0506</v>
      </c>
      <c r="F2011">
        <v>1.0506</v>
      </c>
      <c r="G2011">
        <v>13</v>
      </c>
      <c r="H2011">
        <v>3</v>
      </c>
      <c r="I2011">
        <v>17</v>
      </c>
      <c r="J2011">
        <v>11</v>
      </c>
      <c r="K2011">
        <v>17.489779949986321</v>
      </c>
      <c r="L2011">
        <v>743.9550045351001</v>
      </c>
    </row>
    <row r="2012" spans="1:12">
      <c r="A2012" s="73">
        <v>43184.75</v>
      </c>
      <c r="B2012">
        <v>8.94</v>
      </c>
      <c r="C2012">
        <v>259.39999999999998</v>
      </c>
      <c r="D2012">
        <v>1.0620000000000001</v>
      </c>
      <c r="F2012">
        <v>1.0620000000000001</v>
      </c>
      <c r="G2012">
        <v>13</v>
      </c>
      <c r="H2012">
        <v>3</v>
      </c>
      <c r="I2012">
        <v>18</v>
      </c>
      <c r="J2012">
        <v>9</v>
      </c>
      <c r="K2012">
        <v>3.579960765054659</v>
      </c>
      <c r="L2012">
        <v>379.40851850399997</v>
      </c>
    </row>
    <row r="2013" spans="1:12">
      <c r="A2013" s="73">
        <v>43184.791666666664</v>
      </c>
      <c r="B2013">
        <v>8.65</v>
      </c>
      <c r="C2013">
        <v>250.5</v>
      </c>
      <c r="D2013">
        <v>1.0690999999999999</v>
      </c>
      <c r="F2013">
        <v>1.0690999999999999</v>
      </c>
      <c r="G2013">
        <v>12</v>
      </c>
      <c r="H2013">
        <v>3</v>
      </c>
      <c r="I2013">
        <v>19</v>
      </c>
      <c r="J2013">
        <v>9</v>
      </c>
      <c r="K2013">
        <v>2.5666552787532728</v>
      </c>
      <c r="L2013">
        <v>345.96857779375</v>
      </c>
    </row>
    <row r="2014" spans="1:12">
      <c r="A2014" s="73">
        <v>43184.833333333336</v>
      </c>
      <c r="B2014">
        <v>8.64</v>
      </c>
      <c r="C2014">
        <v>259.7</v>
      </c>
      <c r="D2014">
        <v>1.0734999999999999</v>
      </c>
      <c r="F2014">
        <v>1.0734999999999999</v>
      </c>
      <c r="G2014">
        <v>13</v>
      </c>
      <c r="H2014">
        <v>3</v>
      </c>
      <c r="I2014">
        <v>20</v>
      </c>
      <c r="J2014">
        <v>9</v>
      </c>
      <c r="K2014">
        <v>2.5347137102601223</v>
      </c>
      <c r="L2014">
        <v>346.18901299200002</v>
      </c>
    </row>
    <row r="2015" spans="1:12">
      <c r="A2015" s="73">
        <v>43184.875</v>
      </c>
      <c r="B2015">
        <v>7.14</v>
      </c>
      <c r="C2015">
        <v>244.7</v>
      </c>
      <c r="D2015">
        <v>1.0759000000000001</v>
      </c>
      <c r="F2015">
        <v>1.0759000000000001</v>
      </c>
      <c r="G2015">
        <v>12</v>
      </c>
      <c r="H2015">
        <v>3</v>
      </c>
      <c r="I2015">
        <v>21</v>
      </c>
      <c r="J2015">
        <v>7</v>
      </c>
      <c r="K2015">
        <v>8.4784362874192002E-3</v>
      </c>
      <c r="L2015">
        <v>195.81075735479999</v>
      </c>
    </row>
    <row r="2016" spans="1:12">
      <c r="A2016" s="73">
        <v>43184.916666666664</v>
      </c>
      <c r="B2016">
        <v>8.01</v>
      </c>
      <c r="C2016">
        <v>223</v>
      </c>
      <c r="D2016">
        <v>1.0851</v>
      </c>
      <c r="F2016">
        <v>1.0851</v>
      </c>
      <c r="G2016">
        <v>11</v>
      </c>
      <c r="H2016">
        <v>3</v>
      </c>
      <c r="I2016">
        <v>22</v>
      </c>
      <c r="J2016">
        <v>8</v>
      </c>
      <c r="K2016">
        <v>0.92559489519158555</v>
      </c>
      <c r="L2016">
        <v>278.82859866254995</v>
      </c>
    </row>
    <row r="2017" spans="1:12">
      <c r="A2017" s="73">
        <v>43184.958333333336</v>
      </c>
      <c r="B2017">
        <v>10.47</v>
      </c>
      <c r="C2017">
        <v>207.6</v>
      </c>
      <c r="D2017">
        <v>1.0887</v>
      </c>
      <c r="F2017">
        <v>1.0887</v>
      </c>
      <c r="G2017">
        <v>10</v>
      </c>
      <c r="H2017">
        <v>3</v>
      </c>
      <c r="I2017">
        <v>23</v>
      </c>
      <c r="J2017">
        <v>10</v>
      </c>
      <c r="K2017">
        <v>11.710620744506821</v>
      </c>
      <c r="L2017">
        <v>624.76727350005001</v>
      </c>
    </row>
    <row r="2018" spans="1:12">
      <c r="A2018" s="73">
        <v>43185</v>
      </c>
      <c r="B2018">
        <v>11.55</v>
      </c>
      <c r="C2018">
        <v>226.2</v>
      </c>
      <c r="D2018">
        <v>1.0887</v>
      </c>
      <c r="F2018">
        <v>1.0887</v>
      </c>
      <c r="G2018">
        <v>11</v>
      </c>
      <c r="H2018">
        <v>3</v>
      </c>
      <c r="I2018">
        <v>0</v>
      </c>
      <c r="J2018">
        <v>12</v>
      </c>
      <c r="K2018">
        <v>20.268710141767169</v>
      </c>
      <c r="L2018">
        <v>838.7338676062501</v>
      </c>
    </row>
    <row r="2019" spans="1:12">
      <c r="A2019" s="73">
        <v>43185.041666666664</v>
      </c>
      <c r="B2019">
        <v>11.98</v>
      </c>
      <c r="C2019">
        <v>238.3</v>
      </c>
      <c r="D2019">
        <v>1.0915999999999999</v>
      </c>
      <c r="F2019">
        <v>1.0915999999999999</v>
      </c>
      <c r="G2019">
        <v>12</v>
      </c>
      <c r="H2019">
        <v>3</v>
      </c>
      <c r="I2019">
        <v>1</v>
      </c>
      <c r="J2019">
        <v>12</v>
      </c>
      <c r="K2019">
        <v>24.325397586972674</v>
      </c>
      <c r="L2019">
        <v>938.43454315359998</v>
      </c>
    </row>
    <row r="2020" spans="1:12">
      <c r="A2020" s="73">
        <v>43185.083333333336</v>
      </c>
      <c r="B2020">
        <v>11.49</v>
      </c>
      <c r="C2020">
        <v>240.1</v>
      </c>
      <c r="D2020">
        <v>1.0948</v>
      </c>
      <c r="F2020">
        <v>1.0948</v>
      </c>
      <c r="G2020">
        <v>12</v>
      </c>
      <c r="H2020">
        <v>3</v>
      </c>
      <c r="I2020">
        <v>2</v>
      </c>
      <c r="J2020">
        <v>11</v>
      </c>
      <c r="K2020">
        <v>19.732060730808254</v>
      </c>
      <c r="L2020">
        <v>830.35705348260001</v>
      </c>
    </row>
    <row r="2021" spans="1:12">
      <c r="A2021" s="73">
        <v>43185.125</v>
      </c>
      <c r="B2021">
        <v>12.63</v>
      </c>
      <c r="C2021">
        <v>242.2</v>
      </c>
      <c r="D2021">
        <v>1.0931999999999999</v>
      </c>
      <c r="F2021">
        <v>1.0931999999999999</v>
      </c>
      <c r="G2021">
        <v>12</v>
      </c>
      <c r="H2021">
        <v>3</v>
      </c>
      <c r="I2021">
        <v>3</v>
      </c>
      <c r="J2021">
        <v>13</v>
      </c>
      <c r="K2021">
        <v>31.159599539027514</v>
      </c>
      <c r="L2021">
        <v>1101.2341711302001</v>
      </c>
    </row>
    <row r="2022" spans="1:12">
      <c r="A2022" s="73">
        <v>43185.166666666664</v>
      </c>
      <c r="B2022">
        <v>12.82</v>
      </c>
      <c r="C2022">
        <v>239.3</v>
      </c>
      <c r="D2022">
        <v>1.0924</v>
      </c>
      <c r="F2022">
        <v>1.0924</v>
      </c>
      <c r="G2022">
        <v>12</v>
      </c>
      <c r="H2022">
        <v>3</v>
      </c>
      <c r="I2022">
        <v>4</v>
      </c>
      <c r="J2022">
        <v>13</v>
      </c>
      <c r="K2022">
        <v>33.316889340397381</v>
      </c>
      <c r="L2022">
        <v>1150.8421808816001</v>
      </c>
    </row>
    <row r="2023" spans="1:12">
      <c r="A2023" s="73">
        <v>43185.208333333336</v>
      </c>
      <c r="B2023">
        <v>12.91</v>
      </c>
      <c r="C2023">
        <v>235.9</v>
      </c>
      <c r="D2023">
        <v>1.0899000000000001</v>
      </c>
      <c r="F2023">
        <v>1.0899000000000001</v>
      </c>
      <c r="G2023">
        <v>11</v>
      </c>
      <c r="H2023">
        <v>3</v>
      </c>
      <c r="I2023">
        <v>5</v>
      </c>
      <c r="J2023">
        <v>13</v>
      </c>
      <c r="K2023">
        <v>34.363963456835748</v>
      </c>
      <c r="L2023">
        <v>1172.5608339364501</v>
      </c>
    </row>
    <row r="2024" spans="1:12">
      <c r="A2024" s="73">
        <v>43185.25</v>
      </c>
      <c r="B2024">
        <v>12.22</v>
      </c>
      <c r="C2024">
        <v>237.8</v>
      </c>
      <c r="D2024">
        <v>1.0891</v>
      </c>
      <c r="F2024">
        <v>1.0891</v>
      </c>
      <c r="G2024">
        <v>12</v>
      </c>
      <c r="H2024">
        <v>3</v>
      </c>
      <c r="I2024">
        <v>6</v>
      </c>
      <c r="J2024">
        <v>12</v>
      </c>
      <c r="K2024">
        <v>26.750395230808309</v>
      </c>
      <c r="L2024">
        <v>993.6910542884001</v>
      </c>
    </row>
    <row r="2025" spans="1:12">
      <c r="A2025" s="73">
        <v>43185.291666666664</v>
      </c>
      <c r="B2025">
        <v>9.65</v>
      </c>
      <c r="C2025">
        <v>235.3</v>
      </c>
      <c r="D2025">
        <v>1.0831</v>
      </c>
      <c r="F2025">
        <v>1.0831</v>
      </c>
      <c r="G2025">
        <v>11</v>
      </c>
      <c r="H2025">
        <v>3</v>
      </c>
      <c r="I2025">
        <v>7</v>
      </c>
      <c r="J2025">
        <v>10</v>
      </c>
      <c r="K2025">
        <v>6.7708121280684077</v>
      </c>
      <c r="L2025">
        <v>486.65422729375001</v>
      </c>
    </row>
    <row r="2026" spans="1:12">
      <c r="A2026" s="73">
        <v>43185.333333333336</v>
      </c>
      <c r="B2026">
        <v>8.68</v>
      </c>
      <c r="C2026">
        <v>238.6</v>
      </c>
      <c r="D2026">
        <v>1.0734999999999999</v>
      </c>
      <c r="F2026">
        <v>1.0734999999999999</v>
      </c>
      <c r="G2026">
        <v>12</v>
      </c>
      <c r="H2026">
        <v>3</v>
      </c>
      <c r="I2026">
        <v>8</v>
      </c>
      <c r="J2026">
        <v>9</v>
      </c>
      <c r="K2026">
        <v>2.6636799842327248</v>
      </c>
      <c r="L2026">
        <v>351.01948817599992</v>
      </c>
    </row>
    <row r="2027" spans="1:12">
      <c r="A2027" s="73">
        <v>43185.375</v>
      </c>
      <c r="B2027">
        <v>11.71</v>
      </c>
      <c r="C2027">
        <v>269.8</v>
      </c>
      <c r="D2027">
        <v>1.0670999999999999</v>
      </c>
      <c r="F2027">
        <v>1.0670999999999999</v>
      </c>
      <c r="G2027">
        <v>13</v>
      </c>
      <c r="H2027">
        <v>3</v>
      </c>
      <c r="I2027">
        <v>9</v>
      </c>
      <c r="J2027">
        <v>12</v>
      </c>
      <c r="K2027">
        <v>21.73497523765759</v>
      </c>
      <c r="L2027">
        <v>856.73361922905019</v>
      </c>
    </row>
    <row r="2028" spans="1:12">
      <c r="A2028" s="73">
        <v>43185.416666666664</v>
      </c>
      <c r="B2028">
        <v>8.23</v>
      </c>
      <c r="C2028">
        <v>276.8</v>
      </c>
      <c r="D2028">
        <v>1.0628</v>
      </c>
      <c r="F2028">
        <v>1.0628</v>
      </c>
      <c r="G2028">
        <v>13</v>
      </c>
      <c r="H2028">
        <v>3</v>
      </c>
      <c r="I2028">
        <v>10</v>
      </c>
      <c r="J2028">
        <v>8</v>
      </c>
      <c r="K2028">
        <v>1.3973094020409165</v>
      </c>
      <c r="L2028">
        <v>296.22455498380009</v>
      </c>
    </row>
    <row r="2029" spans="1:12">
      <c r="A2029" s="73">
        <v>43185.458333333336</v>
      </c>
      <c r="B2029">
        <v>9.2899999999999991</v>
      </c>
      <c r="C2029">
        <v>269.5</v>
      </c>
      <c r="D2029">
        <v>1.0557000000000001</v>
      </c>
      <c r="F2029">
        <v>1.0557000000000001</v>
      </c>
      <c r="G2029">
        <v>13</v>
      </c>
      <c r="H2029">
        <v>3</v>
      </c>
      <c r="I2029">
        <v>11</v>
      </c>
      <c r="J2029">
        <v>9</v>
      </c>
      <c r="K2029">
        <v>5.0269156623149538</v>
      </c>
      <c r="L2029">
        <v>423.21170222864993</v>
      </c>
    </row>
    <row r="2030" spans="1:12">
      <c r="A2030" s="73">
        <v>43185.5</v>
      </c>
      <c r="B2030">
        <v>9.08</v>
      </c>
      <c r="C2030">
        <v>280.8</v>
      </c>
      <c r="D2030">
        <v>1.0529999999999999</v>
      </c>
      <c r="F2030">
        <v>1.0529999999999999</v>
      </c>
      <c r="G2030">
        <v>13</v>
      </c>
      <c r="H2030">
        <v>3</v>
      </c>
      <c r="I2030">
        <v>12</v>
      </c>
      <c r="J2030">
        <v>9</v>
      </c>
      <c r="K2030">
        <v>4.1293427239587794</v>
      </c>
      <c r="L2030">
        <v>394.14490876799999</v>
      </c>
    </row>
    <row r="2031" spans="1:12">
      <c r="A2031" s="73">
        <v>43185.541666666664</v>
      </c>
      <c r="B2031">
        <v>8.06</v>
      </c>
      <c r="C2031">
        <v>284.3</v>
      </c>
      <c r="D2031">
        <v>1.0495000000000001</v>
      </c>
      <c r="F2031">
        <v>1.0495000000000001</v>
      </c>
      <c r="G2031">
        <v>14</v>
      </c>
      <c r="H2031">
        <v>3</v>
      </c>
      <c r="I2031">
        <v>13</v>
      </c>
      <c r="J2031">
        <v>8</v>
      </c>
      <c r="K2031">
        <v>1.0243027376573437</v>
      </c>
      <c r="L2031">
        <v>274.76257174600011</v>
      </c>
    </row>
    <row r="2032" spans="1:12">
      <c r="A2032" s="73">
        <v>43185.583333333336</v>
      </c>
      <c r="B2032">
        <v>9.92</v>
      </c>
      <c r="C2032">
        <v>281.10000000000002</v>
      </c>
      <c r="D2032">
        <v>1.0479000000000001</v>
      </c>
      <c r="F2032">
        <v>1.0479000000000001</v>
      </c>
      <c r="G2032">
        <v>13</v>
      </c>
      <c r="H2032">
        <v>3</v>
      </c>
      <c r="I2032">
        <v>14</v>
      </c>
      <c r="J2032">
        <v>10</v>
      </c>
      <c r="K2032">
        <v>8.2488344773834914</v>
      </c>
      <c r="L2032">
        <v>511.4755301376</v>
      </c>
    </row>
    <row r="2033" spans="1:12">
      <c r="A2033" s="73">
        <v>43185.625</v>
      </c>
      <c r="B2033">
        <v>12.85</v>
      </c>
      <c r="C2033">
        <v>281.3</v>
      </c>
      <c r="D2033">
        <v>1.0483</v>
      </c>
      <c r="F2033">
        <v>1.0483</v>
      </c>
      <c r="G2033">
        <v>14</v>
      </c>
      <c r="H2033">
        <v>3</v>
      </c>
      <c r="I2033">
        <v>15</v>
      </c>
      <c r="J2033">
        <v>13</v>
      </c>
      <c r="K2033">
        <v>33.664114045876829</v>
      </c>
      <c r="L2033">
        <v>1112.1541151187498</v>
      </c>
    </row>
    <row r="2034" spans="1:12">
      <c r="A2034" s="73">
        <v>43185.666666666664</v>
      </c>
      <c r="B2034">
        <v>13.34</v>
      </c>
      <c r="C2034">
        <v>282.89999999999998</v>
      </c>
      <c r="D2034">
        <v>1.0518000000000001</v>
      </c>
      <c r="F2034">
        <v>1.0518000000000001</v>
      </c>
      <c r="G2034">
        <v>14</v>
      </c>
      <c r="H2034">
        <v>3</v>
      </c>
      <c r="I2034">
        <v>16</v>
      </c>
      <c r="J2034">
        <v>13</v>
      </c>
      <c r="K2034">
        <v>39.590250902041248</v>
      </c>
      <c r="L2034">
        <v>1248.4485795336</v>
      </c>
    </row>
    <row r="2035" spans="1:12">
      <c r="A2035" s="73">
        <v>43185.708333333336</v>
      </c>
      <c r="B2035">
        <v>11.05</v>
      </c>
      <c r="C2035">
        <v>290.39999999999998</v>
      </c>
      <c r="D2035">
        <v>1.0561</v>
      </c>
      <c r="F2035">
        <v>1.0561</v>
      </c>
      <c r="G2035">
        <v>14</v>
      </c>
      <c r="H2035">
        <v>3</v>
      </c>
      <c r="I2035">
        <v>17</v>
      </c>
      <c r="J2035">
        <v>11</v>
      </c>
      <c r="K2035">
        <v>16.0166317171096</v>
      </c>
      <c r="L2035">
        <v>712.46228763125021</v>
      </c>
    </row>
    <row r="2036" spans="1:12">
      <c r="A2036" s="73">
        <v>43185.75</v>
      </c>
      <c r="B2036">
        <v>7.29</v>
      </c>
      <c r="C2036">
        <v>284.39999999999998</v>
      </c>
      <c r="D2036">
        <v>1.0631999999999999</v>
      </c>
      <c r="F2036">
        <v>1.0631999999999999</v>
      </c>
      <c r="G2036">
        <v>14</v>
      </c>
      <c r="H2036">
        <v>3</v>
      </c>
      <c r="I2036">
        <v>18</v>
      </c>
      <c r="J2036">
        <v>7</v>
      </c>
      <c r="K2036">
        <v>5.8601963684689402E-2</v>
      </c>
      <c r="L2036">
        <v>205.9527319524</v>
      </c>
    </row>
    <row r="2037" spans="1:12">
      <c r="A2037" s="73">
        <v>43185.791666666664</v>
      </c>
      <c r="B2037">
        <v>7.47</v>
      </c>
      <c r="C2037">
        <v>278</v>
      </c>
      <c r="D2037">
        <v>1.0694999999999999</v>
      </c>
      <c r="F2037">
        <v>1.0694999999999999</v>
      </c>
      <c r="G2037">
        <v>13</v>
      </c>
      <c r="H2037">
        <v>3</v>
      </c>
      <c r="I2037">
        <v>19</v>
      </c>
      <c r="J2037">
        <v>7</v>
      </c>
      <c r="K2037">
        <v>0.17815019656141332</v>
      </c>
      <c r="L2037">
        <v>222.90129862424993</v>
      </c>
    </row>
    <row r="2038" spans="1:12">
      <c r="A2038" s="73">
        <v>43185.833333333336</v>
      </c>
      <c r="B2038">
        <v>7.28</v>
      </c>
      <c r="C2038">
        <v>265.8</v>
      </c>
      <c r="D2038">
        <v>1.0730999999999999</v>
      </c>
      <c r="F2038">
        <v>1.0730999999999999</v>
      </c>
      <c r="G2038">
        <v>13</v>
      </c>
      <c r="H2038">
        <v>3</v>
      </c>
      <c r="I2038">
        <v>20</v>
      </c>
      <c r="J2038">
        <v>7</v>
      </c>
      <c r="K2038">
        <v>5.3860395191538159E-2</v>
      </c>
      <c r="L2038">
        <v>207.01620226560001</v>
      </c>
    </row>
    <row r="2039" spans="1:12">
      <c r="A2039" s="73">
        <v>43185.875</v>
      </c>
      <c r="B2039">
        <v>6.16</v>
      </c>
      <c r="C2039">
        <v>255.5</v>
      </c>
      <c r="D2039">
        <v>1.0759000000000001</v>
      </c>
      <c r="F2039">
        <v>1.0759000000000001</v>
      </c>
      <c r="G2039">
        <v>12</v>
      </c>
      <c r="H2039">
        <v>3</v>
      </c>
      <c r="I2039">
        <v>21</v>
      </c>
      <c r="J2039">
        <v>6</v>
      </c>
      <c r="K2039">
        <v>0.78840472395858752</v>
      </c>
      <c r="L2039">
        <v>125.74306680320001</v>
      </c>
    </row>
    <row r="2040" spans="1:12">
      <c r="A2040" s="73">
        <v>43185.916666666664</v>
      </c>
      <c r="B2040">
        <v>7.12</v>
      </c>
      <c r="C2040">
        <v>234.4</v>
      </c>
      <c r="D2040">
        <v>1.0834999999999999</v>
      </c>
      <c r="F2040">
        <v>1.0834999999999999</v>
      </c>
      <c r="G2040">
        <v>11</v>
      </c>
      <c r="H2040">
        <v>3</v>
      </c>
      <c r="I2040">
        <v>22</v>
      </c>
      <c r="J2040">
        <v>7</v>
      </c>
      <c r="K2040">
        <v>5.1952993011165913E-3</v>
      </c>
      <c r="L2040">
        <v>195.541481344</v>
      </c>
    </row>
    <row r="2041" spans="1:12">
      <c r="A2041" s="73">
        <v>43185.958333333336</v>
      </c>
      <c r="B2041">
        <v>7.67</v>
      </c>
      <c r="C2041">
        <v>228.1</v>
      </c>
      <c r="D2041">
        <v>1.0871</v>
      </c>
      <c r="F2041">
        <v>1.0871</v>
      </c>
      <c r="G2041">
        <v>11</v>
      </c>
      <c r="H2041">
        <v>3</v>
      </c>
      <c r="I2041">
        <v>23</v>
      </c>
      <c r="J2041">
        <v>8</v>
      </c>
      <c r="K2041">
        <v>0.38698156642444026</v>
      </c>
      <c r="L2041">
        <v>245.25936072364996</v>
      </c>
    </row>
    <row r="2042" spans="1:12">
      <c r="A2042" s="73">
        <v>43186</v>
      </c>
      <c r="B2042">
        <v>9.56</v>
      </c>
      <c r="C2042">
        <v>234</v>
      </c>
      <c r="D2042">
        <v>1.0867</v>
      </c>
      <c r="F2042">
        <v>1.0867</v>
      </c>
      <c r="G2042">
        <v>11</v>
      </c>
      <c r="H2042">
        <v>3</v>
      </c>
      <c r="I2042">
        <v>0</v>
      </c>
      <c r="J2042">
        <v>10</v>
      </c>
      <c r="K2042">
        <v>6.3105380116300465</v>
      </c>
      <c r="L2042">
        <v>474.73729207360003</v>
      </c>
    </row>
    <row r="2043" spans="1:12">
      <c r="A2043" s="73">
        <v>43186.041666666664</v>
      </c>
      <c r="B2043">
        <v>10.07</v>
      </c>
      <c r="C2043">
        <v>242.2</v>
      </c>
      <c r="D2043">
        <v>1.0871</v>
      </c>
      <c r="F2043">
        <v>1.0871</v>
      </c>
      <c r="G2043">
        <v>12</v>
      </c>
      <c r="H2043">
        <v>3</v>
      </c>
      <c r="I2043">
        <v>1</v>
      </c>
      <c r="J2043">
        <v>10</v>
      </c>
      <c r="K2043">
        <v>9.1329580047807646</v>
      </c>
      <c r="L2043">
        <v>555.04463828765006</v>
      </c>
    </row>
    <row r="2044" spans="1:12">
      <c r="A2044" s="73">
        <v>43186.083333333336</v>
      </c>
      <c r="B2044">
        <v>8.9499999999999993</v>
      </c>
      <c r="C2044">
        <v>236</v>
      </c>
      <c r="D2044">
        <v>1.0899000000000001</v>
      </c>
      <c r="F2044">
        <v>1.0899000000000001</v>
      </c>
      <c r="G2044">
        <v>11</v>
      </c>
      <c r="H2044">
        <v>3</v>
      </c>
      <c r="I2044">
        <v>2</v>
      </c>
      <c r="J2044">
        <v>9</v>
      </c>
      <c r="K2044">
        <v>3.6179023335478093</v>
      </c>
      <c r="L2044">
        <v>390.68412350624999</v>
      </c>
    </row>
    <row r="2045" spans="1:12">
      <c r="A2045" s="73">
        <v>43186.125</v>
      </c>
      <c r="B2045">
        <v>9.3800000000000008</v>
      </c>
      <c r="C2045">
        <v>231.9</v>
      </c>
      <c r="D2045">
        <v>1.0879000000000001</v>
      </c>
      <c r="F2045">
        <v>1.0879000000000001</v>
      </c>
      <c r="G2045">
        <v>11</v>
      </c>
      <c r="H2045">
        <v>3</v>
      </c>
      <c r="I2045">
        <v>3</v>
      </c>
      <c r="J2045">
        <v>9</v>
      </c>
      <c r="K2045">
        <v>5.4385897787533235</v>
      </c>
      <c r="L2045">
        <v>448.91849288440017</v>
      </c>
    </row>
    <row r="2046" spans="1:12">
      <c r="A2046" s="73">
        <v>43186.166666666664</v>
      </c>
      <c r="B2046">
        <v>9.98</v>
      </c>
      <c r="C2046">
        <v>237.5</v>
      </c>
      <c r="D2046">
        <v>1.0879000000000001</v>
      </c>
      <c r="F2046">
        <v>1.0879000000000001</v>
      </c>
      <c r="G2046">
        <v>12</v>
      </c>
      <c r="H2046">
        <v>3</v>
      </c>
      <c r="I2046">
        <v>4</v>
      </c>
      <c r="J2046">
        <v>10</v>
      </c>
      <c r="K2046">
        <v>8.5970838883424037</v>
      </c>
      <c r="L2046">
        <v>540.6928230484001</v>
      </c>
    </row>
    <row r="2047" spans="1:12">
      <c r="A2047" s="73">
        <v>43186.208333333336</v>
      </c>
      <c r="B2047">
        <v>10.64</v>
      </c>
      <c r="C2047">
        <v>237.7</v>
      </c>
      <c r="D2047">
        <v>1.0883</v>
      </c>
      <c r="F2047">
        <v>1.0883</v>
      </c>
      <c r="G2047">
        <v>12</v>
      </c>
      <c r="H2047">
        <v>3</v>
      </c>
      <c r="I2047">
        <v>5</v>
      </c>
      <c r="J2047">
        <v>11</v>
      </c>
      <c r="K2047">
        <v>12.903027408890393</v>
      </c>
      <c r="L2047">
        <v>655.45596085760019</v>
      </c>
    </row>
    <row r="2048" spans="1:12">
      <c r="A2048" s="73">
        <v>43186.25</v>
      </c>
      <c r="B2048">
        <v>9.02</v>
      </c>
      <c r="C2048">
        <v>233.2</v>
      </c>
      <c r="D2048">
        <v>1.0854999999999999</v>
      </c>
      <c r="F2048">
        <v>1.0854999999999999</v>
      </c>
      <c r="G2048">
        <v>11</v>
      </c>
      <c r="H2048">
        <v>3</v>
      </c>
      <c r="I2048">
        <v>6</v>
      </c>
      <c r="J2048">
        <v>9</v>
      </c>
      <c r="K2048">
        <v>3.8890933129998699</v>
      </c>
      <c r="L2048">
        <v>398.30838104199989</v>
      </c>
    </row>
    <row r="2049" spans="1:12">
      <c r="A2049" s="73">
        <v>43186.291666666664</v>
      </c>
      <c r="B2049">
        <v>9.25</v>
      </c>
      <c r="C2049">
        <v>235.8</v>
      </c>
      <c r="D2049">
        <v>1.0779000000000001</v>
      </c>
      <c r="F2049">
        <v>1.0779000000000001</v>
      </c>
      <c r="G2049">
        <v>11</v>
      </c>
      <c r="H2049">
        <v>3</v>
      </c>
      <c r="I2049">
        <v>7</v>
      </c>
      <c r="J2049">
        <v>9</v>
      </c>
      <c r="K2049">
        <v>4.8491493883423527</v>
      </c>
      <c r="L2049">
        <v>426.55366171875005</v>
      </c>
    </row>
    <row r="2050" spans="1:12">
      <c r="A2050" s="73">
        <v>43186.333333333336</v>
      </c>
      <c r="B2050">
        <v>10.67</v>
      </c>
      <c r="C2050">
        <v>244.6</v>
      </c>
      <c r="D2050">
        <v>1.0659000000000001</v>
      </c>
      <c r="F2050">
        <v>1.0659000000000001</v>
      </c>
      <c r="G2050">
        <v>12</v>
      </c>
      <c r="H2050">
        <v>3</v>
      </c>
      <c r="I2050">
        <v>8</v>
      </c>
      <c r="J2050">
        <v>11</v>
      </c>
      <c r="K2050">
        <v>13.119452114369842</v>
      </c>
      <c r="L2050">
        <v>647.41047929085005</v>
      </c>
    </row>
    <row r="2051" spans="1:12">
      <c r="A2051" s="73">
        <v>43186.375</v>
      </c>
      <c r="B2051">
        <v>14.42</v>
      </c>
      <c r="C2051">
        <v>252.9</v>
      </c>
      <c r="D2051">
        <v>1.0588</v>
      </c>
      <c r="F2051">
        <v>1.0588</v>
      </c>
      <c r="G2051">
        <v>12</v>
      </c>
      <c r="H2051">
        <v>3</v>
      </c>
      <c r="I2051">
        <v>9</v>
      </c>
      <c r="J2051">
        <v>14</v>
      </c>
      <c r="K2051">
        <v>54.347540299301592</v>
      </c>
      <c r="L2051">
        <v>1587.3756649072</v>
      </c>
    </row>
    <row r="2052" spans="1:12">
      <c r="A2052" s="73">
        <v>43186.416666666664</v>
      </c>
      <c r="B2052">
        <v>14.99</v>
      </c>
      <c r="C2052">
        <v>254.8</v>
      </c>
      <c r="D2052">
        <v>1.0548999999999999</v>
      </c>
      <c r="F2052">
        <v>1.0548999999999999</v>
      </c>
      <c r="G2052">
        <v>12</v>
      </c>
      <c r="H2052">
        <v>3</v>
      </c>
      <c r="I2052">
        <v>10</v>
      </c>
      <c r="J2052">
        <v>15</v>
      </c>
      <c r="K2052">
        <v>63.076609703411229</v>
      </c>
      <c r="L2052">
        <v>1776.5858354975501</v>
      </c>
    </row>
    <row r="2053" spans="1:12">
      <c r="A2053" s="73">
        <v>43186.458333333336</v>
      </c>
      <c r="B2053">
        <v>14.98</v>
      </c>
      <c r="C2053">
        <v>253.6</v>
      </c>
      <c r="D2053">
        <v>1.0498000000000001</v>
      </c>
      <c r="F2053">
        <v>1.0498000000000001</v>
      </c>
      <c r="G2053">
        <v>12</v>
      </c>
      <c r="H2053">
        <v>3</v>
      </c>
      <c r="I2053">
        <v>11</v>
      </c>
      <c r="J2053">
        <v>15</v>
      </c>
      <c r="K2053">
        <v>62.917868134918081</v>
      </c>
      <c r="L2053">
        <v>1764.4607940008004</v>
      </c>
    </row>
    <row r="2054" spans="1:12">
      <c r="A2054" s="73">
        <v>43186.5</v>
      </c>
      <c r="B2054">
        <v>15.22</v>
      </c>
      <c r="C2054">
        <v>254.3</v>
      </c>
      <c r="D2054">
        <v>1.0470999999999999</v>
      </c>
      <c r="F2054">
        <v>1.0470999999999999</v>
      </c>
      <c r="G2054">
        <v>12</v>
      </c>
      <c r="H2054">
        <v>3</v>
      </c>
      <c r="I2054">
        <v>12</v>
      </c>
      <c r="J2054">
        <v>15</v>
      </c>
      <c r="K2054">
        <v>66.782865778753703</v>
      </c>
      <c r="L2054">
        <v>1845.8742916604001</v>
      </c>
    </row>
    <row r="2055" spans="1:12">
      <c r="A2055" s="73">
        <v>43186.541666666664</v>
      </c>
      <c r="B2055">
        <v>16.62</v>
      </c>
      <c r="C2055">
        <v>262.10000000000002</v>
      </c>
      <c r="D2055">
        <v>1.0436000000000001</v>
      </c>
      <c r="F2055">
        <v>1.0436000000000001</v>
      </c>
      <c r="G2055">
        <v>13</v>
      </c>
      <c r="H2055">
        <v>3</v>
      </c>
      <c r="I2055">
        <v>13</v>
      </c>
      <c r="J2055">
        <v>17</v>
      </c>
      <c r="K2055">
        <v>91.624685367794925</v>
      </c>
      <c r="L2055">
        <v>2395.5052837104004</v>
      </c>
    </row>
    <row r="2056" spans="1:12">
      <c r="A2056" s="73">
        <v>43186.583333333336</v>
      </c>
      <c r="B2056">
        <v>15.83</v>
      </c>
      <c r="C2056">
        <v>275.60000000000002</v>
      </c>
      <c r="D2056">
        <v>1.0386</v>
      </c>
      <c r="F2056">
        <v>1.0386</v>
      </c>
      <c r="G2056">
        <v>13</v>
      </c>
      <c r="H2056">
        <v>3</v>
      </c>
      <c r="I2056">
        <v>14</v>
      </c>
      <c r="J2056">
        <v>16</v>
      </c>
      <c r="K2056">
        <v>77.124901456835914</v>
      </c>
      <c r="L2056">
        <v>2059.9708136391</v>
      </c>
    </row>
    <row r="2057" spans="1:12">
      <c r="A2057" s="73">
        <v>43186.625</v>
      </c>
      <c r="B2057">
        <v>16.11</v>
      </c>
      <c r="C2057">
        <v>296.10000000000002</v>
      </c>
      <c r="D2057">
        <v>1.0389999999999999</v>
      </c>
      <c r="F2057">
        <v>1.0389999999999999</v>
      </c>
      <c r="G2057">
        <v>14</v>
      </c>
      <c r="H2057">
        <v>3</v>
      </c>
      <c r="I2057">
        <v>15</v>
      </c>
      <c r="J2057">
        <v>16</v>
      </c>
      <c r="K2057">
        <v>82.121265374644182</v>
      </c>
      <c r="L2057">
        <v>2172.0617770544995</v>
      </c>
    </row>
    <row r="2058" spans="1:12">
      <c r="A2058" s="73">
        <v>43186.666666666664</v>
      </c>
      <c r="B2058">
        <v>15.09</v>
      </c>
      <c r="C2058">
        <v>324.10000000000002</v>
      </c>
      <c r="D2058">
        <v>1.0552999999999999</v>
      </c>
      <c r="F2058">
        <v>1.0552999999999999</v>
      </c>
      <c r="G2058">
        <v>15</v>
      </c>
      <c r="H2058">
        <v>3</v>
      </c>
      <c r="I2058">
        <v>16</v>
      </c>
      <c r="J2058">
        <v>15</v>
      </c>
      <c r="K2058">
        <v>64.675025388342746</v>
      </c>
      <c r="L2058">
        <v>1813.0662005818499</v>
      </c>
    </row>
    <row r="2059" spans="1:12">
      <c r="A2059" s="73">
        <v>43186.708333333336</v>
      </c>
      <c r="B2059">
        <v>11.87</v>
      </c>
      <c r="C2059">
        <v>354.5</v>
      </c>
      <c r="D2059">
        <v>1.0650999999999999</v>
      </c>
      <c r="F2059">
        <v>1.0650999999999999</v>
      </c>
      <c r="G2059">
        <v>1</v>
      </c>
      <c r="H2059">
        <v>3</v>
      </c>
      <c r="I2059">
        <v>17</v>
      </c>
      <c r="J2059">
        <v>12</v>
      </c>
      <c r="K2059">
        <v>23.252440333547998</v>
      </c>
      <c r="L2059">
        <v>890.66122540764979</v>
      </c>
    </row>
    <row r="2060" spans="1:12">
      <c r="A2060" s="73">
        <v>43186.75</v>
      </c>
      <c r="B2060">
        <v>10.51</v>
      </c>
      <c r="C2060">
        <v>12.4</v>
      </c>
      <c r="D2060">
        <v>1.0750999999999999</v>
      </c>
      <c r="F2060">
        <v>1.0750999999999999</v>
      </c>
      <c r="G2060">
        <v>2</v>
      </c>
      <c r="H2060">
        <v>3</v>
      </c>
      <c r="I2060">
        <v>18</v>
      </c>
      <c r="J2060">
        <v>11</v>
      </c>
      <c r="K2060">
        <v>11.98598701847942</v>
      </c>
      <c r="L2060">
        <v>624.06095919504992</v>
      </c>
    </row>
    <row r="2061" spans="1:12">
      <c r="A2061" s="73">
        <v>43186.791666666664</v>
      </c>
      <c r="B2061">
        <v>7.67</v>
      </c>
      <c r="C2061">
        <v>19.2</v>
      </c>
      <c r="D2061">
        <v>1.0843</v>
      </c>
      <c r="F2061">
        <v>1.0843</v>
      </c>
      <c r="G2061">
        <v>2</v>
      </c>
      <c r="H2061">
        <v>3</v>
      </c>
      <c r="I2061">
        <v>19</v>
      </c>
      <c r="J2061">
        <v>8</v>
      </c>
      <c r="K2061">
        <v>0.38698156642444026</v>
      </c>
      <c r="L2061">
        <v>244.62765599545</v>
      </c>
    </row>
    <row r="2062" spans="1:12">
      <c r="A2062" s="73">
        <v>43186.833333333336</v>
      </c>
      <c r="B2062">
        <v>5.89</v>
      </c>
      <c r="C2062">
        <v>29.5</v>
      </c>
      <c r="D2062">
        <v>1.0907</v>
      </c>
      <c r="F2062">
        <v>1.0907</v>
      </c>
      <c r="G2062">
        <v>2</v>
      </c>
      <c r="H2062">
        <v>3</v>
      </c>
      <c r="I2062">
        <v>20</v>
      </c>
      <c r="J2062">
        <v>6</v>
      </c>
      <c r="K2062">
        <v>1.3407823746435024</v>
      </c>
      <c r="L2062">
        <v>111.43489336914998</v>
      </c>
    </row>
    <row r="2063" spans="1:12">
      <c r="A2063" s="73">
        <v>43186.875</v>
      </c>
      <c r="B2063">
        <v>5.67</v>
      </c>
      <c r="C2063">
        <v>56.6</v>
      </c>
      <c r="D2063">
        <v>1.0944</v>
      </c>
      <c r="F2063">
        <v>1.0944</v>
      </c>
      <c r="G2063">
        <v>4</v>
      </c>
      <c r="H2063">
        <v>3</v>
      </c>
      <c r="I2063">
        <v>21</v>
      </c>
      <c r="J2063">
        <v>6</v>
      </c>
      <c r="K2063">
        <v>1.8986678677941722</v>
      </c>
      <c r="L2063">
        <v>99.745948713599986</v>
      </c>
    </row>
    <row r="2064" spans="1:12">
      <c r="A2064" s="73">
        <v>43186.916666666664</v>
      </c>
      <c r="B2064">
        <v>5.24</v>
      </c>
      <c r="C2064">
        <v>72.599999999999994</v>
      </c>
      <c r="D2064">
        <v>1.101</v>
      </c>
      <c r="F2064">
        <v>1.101</v>
      </c>
      <c r="G2064">
        <v>4</v>
      </c>
      <c r="H2064">
        <v>3</v>
      </c>
      <c r="I2064">
        <v>22</v>
      </c>
      <c r="J2064">
        <v>5</v>
      </c>
      <c r="K2064">
        <v>3.2685804225886637</v>
      </c>
      <c r="L2064">
        <v>79.204742112000005</v>
      </c>
    </row>
    <row r="2065" spans="1:12">
      <c r="A2065" s="73">
        <v>43186.958333333336</v>
      </c>
      <c r="B2065">
        <v>3.37</v>
      </c>
      <c r="C2065">
        <v>96.4</v>
      </c>
      <c r="D2065">
        <v>1.1026</v>
      </c>
      <c r="F2065">
        <v>1.1026</v>
      </c>
      <c r="G2065">
        <v>5</v>
      </c>
      <c r="H2065">
        <v>3</v>
      </c>
      <c r="I2065">
        <v>23</v>
      </c>
      <c r="J2065">
        <v>3</v>
      </c>
      <c r="K2065">
        <v>13.527107114369363</v>
      </c>
      <c r="L2065">
        <v>21.099768728900003</v>
      </c>
    </row>
    <row r="2066" spans="1:12">
      <c r="A2066" s="73">
        <v>43187</v>
      </c>
      <c r="B2066">
        <v>1.9</v>
      </c>
      <c r="C2066">
        <v>144.9</v>
      </c>
      <c r="D2066">
        <v>1.1033999999999999</v>
      </c>
      <c r="F2066">
        <v>1.1033999999999999</v>
      </c>
      <c r="G2066">
        <v>7</v>
      </c>
      <c r="H2066">
        <v>3</v>
      </c>
      <c r="I2066">
        <v>0</v>
      </c>
      <c r="J2066">
        <v>2</v>
      </c>
      <c r="K2066">
        <v>26.501096545876123</v>
      </c>
      <c r="L2066">
        <v>3.7841102999999991</v>
      </c>
    </row>
    <row r="2067" spans="1:12">
      <c r="A2067" s="73">
        <v>43187.041666666664</v>
      </c>
      <c r="B2067">
        <v>1.25</v>
      </c>
      <c r="C2067">
        <v>198.9</v>
      </c>
      <c r="D2067">
        <v>1.1059000000000001</v>
      </c>
      <c r="F2067">
        <v>1.1059000000000001</v>
      </c>
      <c r="G2067">
        <v>10</v>
      </c>
      <c r="H2067">
        <v>3</v>
      </c>
      <c r="I2067">
        <v>1</v>
      </c>
      <c r="J2067">
        <v>1</v>
      </c>
      <c r="K2067">
        <v>33.615894593821281</v>
      </c>
      <c r="L2067">
        <v>1.0799804687500001</v>
      </c>
    </row>
    <row r="2068" spans="1:12">
      <c r="A2068" s="73">
        <v>43187.083333333336</v>
      </c>
      <c r="B2068">
        <v>1.04</v>
      </c>
      <c r="C2068">
        <v>199.3</v>
      </c>
      <c r="D2068">
        <v>1.1088</v>
      </c>
      <c r="F2068">
        <v>1.1088</v>
      </c>
      <c r="G2068">
        <v>10</v>
      </c>
      <c r="H2068">
        <v>3</v>
      </c>
      <c r="I2068">
        <v>2</v>
      </c>
      <c r="J2068">
        <v>1</v>
      </c>
      <c r="K2068">
        <v>36.0951216554651</v>
      </c>
      <c r="L2068">
        <v>0.62362460160000011</v>
      </c>
    </row>
    <row r="2069" spans="1:12">
      <c r="A2069" s="73">
        <v>43187.125</v>
      </c>
      <c r="B2069">
        <v>1.39</v>
      </c>
      <c r="C2069">
        <v>144.30000000000001</v>
      </c>
      <c r="D2069">
        <v>1.1113</v>
      </c>
      <c r="F2069">
        <v>1.1113</v>
      </c>
      <c r="G2069">
        <v>7</v>
      </c>
      <c r="H2069">
        <v>3</v>
      </c>
      <c r="I2069">
        <v>3</v>
      </c>
      <c r="J2069">
        <v>1</v>
      </c>
      <c r="K2069">
        <v>32.012076552725404</v>
      </c>
      <c r="L2069">
        <v>1.4922641973499997</v>
      </c>
    </row>
    <row r="2070" spans="1:12">
      <c r="A2070" s="73">
        <v>43187.166666666664</v>
      </c>
      <c r="B2070">
        <v>3.59</v>
      </c>
      <c r="C2070">
        <v>80.599999999999994</v>
      </c>
      <c r="D2070">
        <v>1.1158999999999999</v>
      </c>
      <c r="F2070">
        <v>1.1158999999999999</v>
      </c>
      <c r="G2070">
        <v>5</v>
      </c>
      <c r="H2070">
        <v>3</v>
      </c>
      <c r="I2070">
        <v>4</v>
      </c>
      <c r="J2070">
        <v>4</v>
      </c>
      <c r="K2070">
        <v>11.957221621218693</v>
      </c>
      <c r="L2070">
        <v>25.815386268049995</v>
      </c>
    </row>
    <row r="2071" spans="1:12">
      <c r="A2071" s="73">
        <v>43187.208333333336</v>
      </c>
      <c r="B2071">
        <v>4.75</v>
      </c>
      <c r="C2071">
        <v>63.6</v>
      </c>
      <c r="D2071">
        <v>1.1214</v>
      </c>
      <c r="F2071">
        <v>1.1214</v>
      </c>
      <c r="G2071">
        <v>4</v>
      </c>
      <c r="H2071">
        <v>3</v>
      </c>
      <c r="I2071">
        <v>5</v>
      </c>
      <c r="J2071">
        <v>5</v>
      </c>
      <c r="K2071">
        <v>5.2804435664242488</v>
      </c>
      <c r="L2071">
        <v>60.091270312500001</v>
      </c>
    </row>
    <row r="2072" spans="1:12">
      <c r="A2072" s="73">
        <v>43187.25</v>
      </c>
      <c r="B2072">
        <v>5.39</v>
      </c>
      <c r="C2072">
        <v>60</v>
      </c>
      <c r="D2072">
        <v>1.1238999999999999</v>
      </c>
      <c r="F2072">
        <v>1.1238999999999999</v>
      </c>
      <c r="G2072">
        <v>4</v>
      </c>
      <c r="H2072">
        <v>3</v>
      </c>
      <c r="I2072">
        <v>6</v>
      </c>
      <c r="J2072">
        <v>5</v>
      </c>
      <c r="K2072">
        <v>2.7487039499859356</v>
      </c>
      <c r="L2072">
        <v>87.996210737049978</v>
      </c>
    </row>
    <row r="2073" spans="1:12">
      <c r="A2073" s="73">
        <v>43187.291666666664</v>
      </c>
      <c r="B2073">
        <v>6.25</v>
      </c>
      <c r="C2073">
        <v>50.4</v>
      </c>
      <c r="D2073">
        <v>1.1205000000000001</v>
      </c>
      <c r="F2073">
        <v>1.1205000000000001</v>
      </c>
      <c r="G2073">
        <v>3</v>
      </c>
      <c r="H2073">
        <v>3</v>
      </c>
      <c r="I2073">
        <v>7</v>
      </c>
      <c r="J2073">
        <v>6</v>
      </c>
      <c r="K2073">
        <v>0.63667884039694989</v>
      </c>
      <c r="L2073">
        <v>136.77978515625</v>
      </c>
    </row>
    <row r="2074" spans="1:12">
      <c r="A2074" s="73">
        <v>43187.333333333336</v>
      </c>
      <c r="B2074">
        <v>7.71</v>
      </c>
      <c r="C2074">
        <v>61.2</v>
      </c>
      <c r="D2074">
        <v>1.1154999999999999</v>
      </c>
      <c r="F2074">
        <v>1.1154999999999999</v>
      </c>
      <c r="G2074">
        <v>4</v>
      </c>
      <c r="H2074">
        <v>3</v>
      </c>
      <c r="I2074">
        <v>8</v>
      </c>
      <c r="J2074">
        <v>8</v>
      </c>
      <c r="K2074">
        <v>0.43834784039704572</v>
      </c>
      <c r="L2074">
        <v>255.62463963524999</v>
      </c>
    </row>
    <row r="2075" spans="1:12">
      <c r="A2075" s="73">
        <v>43187.375</v>
      </c>
      <c r="B2075">
        <v>7.85</v>
      </c>
      <c r="C2075">
        <v>61.1</v>
      </c>
      <c r="D2075">
        <v>1.1088</v>
      </c>
      <c r="F2075">
        <v>1.1088</v>
      </c>
      <c r="G2075">
        <v>4</v>
      </c>
      <c r="H2075">
        <v>3</v>
      </c>
      <c r="I2075">
        <v>9</v>
      </c>
      <c r="J2075">
        <v>8</v>
      </c>
      <c r="K2075">
        <v>0.64332979930116396</v>
      </c>
      <c r="L2075">
        <v>268.18358489999997</v>
      </c>
    </row>
    <row r="2076" spans="1:12">
      <c r="A2076" s="73">
        <v>43187.416666666664</v>
      </c>
      <c r="B2076">
        <v>7.31</v>
      </c>
      <c r="C2076">
        <v>62.5</v>
      </c>
      <c r="D2076">
        <v>1.1022000000000001</v>
      </c>
      <c r="F2076">
        <v>1.1022000000000001</v>
      </c>
      <c r="G2076">
        <v>4</v>
      </c>
      <c r="H2076">
        <v>3</v>
      </c>
      <c r="I2076">
        <v>10</v>
      </c>
      <c r="J2076">
        <v>7</v>
      </c>
      <c r="K2076">
        <v>6.8685100670991872E-2</v>
      </c>
      <c r="L2076">
        <v>215.26951973009997</v>
      </c>
    </row>
    <row r="2077" spans="1:12">
      <c r="A2077" s="73">
        <v>43187.458333333336</v>
      </c>
      <c r="B2077">
        <v>7.51</v>
      </c>
      <c r="C2077">
        <v>57.1</v>
      </c>
      <c r="D2077">
        <v>1.0969</v>
      </c>
      <c r="F2077">
        <v>1.0969</v>
      </c>
      <c r="G2077">
        <v>4</v>
      </c>
      <c r="H2077">
        <v>3</v>
      </c>
      <c r="I2077">
        <v>11</v>
      </c>
      <c r="J2077">
        <v>8</v>
      </c>
      <c r="K2077">
        <v>0.2135164705340187</v>
      </c>
      <c r="L2077">
        <v>232.30408768594998</v>
      </c>
    </row>
    <row r="2078" spans="1:12">
      <c r="A2078" s="73">
        <v>43187.5</v>
      </c>
      <c r="B2078">
        <v>7.28</v>
      </c>
      <c r="C2078">
        <v>37.6</v>
      </c>
      <c r="D2078">
        <v>1.0907</v>
      </c>
      <c r="F2078">
        <v>1.0907</v>
      </c>
      <c r="G2078">
        <v>3</v>
      </c>
      <c r="H2078">
        <v>3</v>
      </c>
      <c r="I2078">
        <v>12</v>
      </c>
      <c r="J2078">
        <v>7</v>
      </c>
      <c r="K2078">
        <v>5.3860395191538159E-2</v>
      </c>
      <c r="L2078">
        <v>210.41149176320002</v>
      </c>
    </row>
    <row r="2079" spans="1:12">
      <c r="A2079" s="73">
        <v>43187.541666666664</v>
      </c>
      <c r="B2079">
        <v>8.1</v>
      </c>
      <c r="C2079">
        <v>34.1</v>
      </c>
      <c r="D2079">
        <v>1.0859000000000001</v>
      </c>
      <c r="F2079">
        <v>1.0859000000000001</v>
      </c>
      <c r="G2079">
        <v>3</v>
      </c>
      <c r="H2079">
        <v>3</v>
      </c>
      <c r="I2079">
        <v>13</v>
      </c>
      <c r="J2079">
        <v>8</v>
      </c>
      <c r="K2079">
        <v>1.1068690116299473</v>
      </c>
      <c r="L2079">
        <v>288.54589095</v>
      </c>
    </row>
    <row r="2080" spans="1:12">
      <c r="A2080" s="73">
        <v>43187.583333333336</v>
      </c>
      <c r="B2080">
        <v>8.1199999999999992</v>
      </c>
      <c r="C2080">
        <v>11.9</v>
      </c>
      <c r="D2080">
        <v>1.0871</v>
      </c>
      <c r="F2080">
        <v>1.0871</v>
      </c>
      <c r="G2080">
        <v>2</v>
      </c>
      <c r="H2080">
        <v>3</v>
      </c>
      <c r="I2080">
        <v>14</v>
      </c>
      <c r="J2080">
        <v>8</v>
      </c>
      <c r="K2080">
        <v>1.149352148616249</v>
      </c>
      <c r="L2080">
        <v>291.00978213439987</v>
      </c>
    </row>
    <row r="2081" spans="1:12">
      <c r="A2081" s="73">
        <v>43187.625</v>
      </c>
      <c r="B2081">
        <v>8.74</v>
      </c>
      <c r="C2081">
        <v>13.2</v>
      </c>
      <c r="D2081">
        <v>1.0863</v>
      </c>
      <c r="F2081">
        <v>1.0863</v>
      </c>
      <c r="G2081">
        <v>2</v>
      </c>
      <c r="H2081">
        <v>3</v>
      </c>
      <c r="I2081">
        <v>15</v>
      </c>
      <c r="J2081">
        <v>9</v>
      </c>
      <c r="K2081">
        <v>2.8631293951916348</v>
      </c>
      <c r="L2081">
        <v>362.62194397560006</v>
      </c>
    </row>
    <row r="2082" spans="1:12">
      <c r="A2082" s="73">
        <v>43187.666666666664</v>
      </c>
      <c r="B2082">
        <v>9.4</v>
      </c>
      <c r="C2082">
        <v>15.4</v>
      </c>
      <c r="D2082">
        <v>1.0863</v>
      </c>
      <c r="F2082">
        <v>1.0863</v>
      </c>
      <c r="G2082">
        <v>2</v>
      </c>
      <c r="H2082">
        <v>3</v>
      </c>
      <c r="I2082">
        <v>16</v>
      </c>
      <c r="J2082">
        <v>9</v>
      </c>
      <c r="K2082">
        <v>5.5322729157396244</v>
      </c>
      <c r="L2082">
        <v>451.13169960000005</v>
      </c>
    </row>
    <row r="2083" spans="1:12">
      <c r="A2083" s="73">
        <v>43187.708333333336</v>
      </c>
      <c r="B2083">
        <v>10.39</v>
      </c>
      <c r="C2083">
        <v>21.5</v>
      </c>
      <c r="D2083">
        <v>1.0879000000000001</v>
      </c>
      <c r="F2083">
        <v>1.0879000000000001</v>
      </c>
      <c r="G2083">
        <v>2</v>
      </c>
      <c r="H2083">
        <v>3</v>
      </c>
      <c r="I2083">
        <v>17</v>
      </c>
      <c r="J2083">
        <v>10</v>
      </c>
      <c r="K2083">
        <v>11.169488196561609</v>
      </c>
      <c r="L2083">
        <v>610.10646042005021</v>
      </c>
    </row>
    <row r="2084" spans="1:12">
      <c r="A2084" s="73">
        <v>43187.75</v>
      </c>
      <c r="B2084">
        <v>11.02</v>
      </c>
      <c r="C2084">
        <v>24.7</v>
      </c>
      <c r="D2084">
        <v>1.0952</v>
      </c>
      <c r="F2084">
        <v>1.0952</v>
      </c>
      <c r="G2084">
        <v>2</v>
      </c>
      <c r="H2084">
        <v>3</v>
      </c>
      <c r="I2084">
        <v>18</v>
      </c>
      <c r="J2084">
        <v>11</v>
      </c>
      <c r="K2084">
        <v>15.777407011630137</v>
      </c>
      <c r="L2084">
        <v>732.83840870079985</v>
      </c>
    </row>
    <row r="2085" spans="1:12">
      <c r="A2085" s="73">
        <v>43187.791666666664</v>
      </c>
      <c r="B2085">
        <v>9.77</v>
      </c>
      <c r="C2085">
        <v>31.3</v>
      </c>
      <c r="D2085">
        <v>1.0996999999999999</v>
      </c>
      <c r="F2085">
        <v>1.0996999999999999</v>
      </c>
      <c r="G2085">
        <v>2</v>
      </c>
      <c r="H2085">
        <v>3</v>
      </c>
      <c r="I2085">
        <v>19</v>
      </c>
      <c r="J2085">
        <v>10</v>
      </c>
      <c r="K2085">
        <v>7.4097109499862199</v>
      </c>
      <c r="L2085">
        <v>512.77627192504985</v>
      </c>
    </row>
    <row r="2086" spans="1:12">
      <c r="A2086" s="73">
        <v>43187.833333333336</v>
      </c>
      <c r="B2086">
        <v>11.12</v>
      </c>
      <c r="C2086">
        <v>41.9</v>
      </c>
      <c r="D2086">
        <v>1.1047</v>
      </c>
      <c r="F2086">
        <v>1.1047</v>
      </c>
      <c r="G2086">
        <v>3</v>
      </c>
      <c r="H2086">
        <v>3</v>
      </c>
      <c r="I2086">
        <v>20</v>
      </c>
      <c r="J2086">
        <v>11</v>
      </c>
      <c r="K2086">
        <v>16.581822696561648</v>
      </c>
      <c r="L2086">
        <v>759.50164718079986</v>
      </c>
    </row>
    <row r="2087" spans="1:12">
      <c r="A2087" s="73">
        <v>43187.875</v>
      </c>
      <c r="B2087">
        <v>10.23</v>
      </c>
      <c r="C2087">
        <v>52</v>
      </c>
      <c r="D2087">
        <v>1.1067</v>
      </c>
      <c r="F2087">
        <v>1.1067</v>
      </c>
      <c r="G2087">
        <v>3</v>
      </c>
      <c r="H2087">
        <v>3</v>
      </c>
      <c r="I2087">
        <v>21</v>
      </c>
      <c r="J2087">
        <v>10</v>
      </c>
      <c r="K2087">
        <v>10.125623100671186</v>
      </c>
      <c r="L2087">
        <v>592.41604905945007</v>
      </c>
    </row>
    <row r="2088" spans="1:12">
      <c r="A2088" s="73">
        <v>43187.916666666664</v>
      </c>
      <c r="B2088">
        <v>8.8699999999999992</v>
      </c>
      <c r="C2088">
        <v>52.5</v>
      </c>
      <c r="D2088">
        <v>1.1167</v>
      </c>
      <c r="F2088">
        <v>1.1167</v>
      </c>
      <c r="G2088">
        <v>3</v>
      </c>
      <c r="H2088">
        <v>3</v>
      </c>
      <c r="I2088">
        <v>22</v>
      </c>
      <c r="J2088">
        <v>9</v>
      </c>
      <c r="K2088">
        <v>3.3199697856025985</v>
      </c>
      <c r="L2088">
        <v>389.6524219100499</v>
      </c>
    </row>
    <row r="2089" spans="1:12">
      <c r="A2089" s="73">
        <v>43187.958333333336</v>
      </c>
      <c r="B2089">
        <v>4.07</v>
      </c>
      <c r="C2089">
        <v>72.5</v>
      </c>
      <c r="D2089">
        <v>1.1222000000000001</v>
      </c>
      <c r="F2089">
        <v>1.1222000000000001</v>
      </c>
      <c r="G2089">
        <v>4</v>
      </c>
      <c r="H2089">
        <v>3</v>
      </c>
      <c r="I2089">
        <v>23</v>
      </c>
      <c r="J2089">
        <v>4</v>
      </c>
      <c r="K2089">
        <v>8.8680169088899561</v>
      </c>
      <c r="L2089">
        <v>37.828881137300016</v>
      </c>
    </row>
    <row r="2090" spans="1:12">
      <c r="A2090" s="73">
        <v>43188</v>
      </c>
      <c r="B2090">
        <v>2.98</v>
      </c>
      <c r="C2090">
        <v>91.1</v>
      </c>
      <c r="D2090">
        <v>1.1234999999999999</v>
      </c>
      <c r="F2090">
        <v>1.1234999999999999</v>
      </c>
      <c r="G2090">
        <v>5</v>
      </c>
      <c r="H2090">
        <v>3</v>
      </c>
      <c r="I2090">
        <v>0</v>
      </c>
      <c r="J2090">
        <v>3</v>
      </c>
      <c r="K2090">
        <v>16.547985943136464</v>
      </c>
      <c r="L2090">
        <v>14.865922805999999</v>
      </c>
    </row>
    <row r="2091" spans="1:12">
      <c r="A2091" s="73">
        <v>43188.041666666664</v>
      </c>
      <c r="B2091">
        <v>3.52</v>
      </c>
      <c r="C2091">
        <v>100.6</v>
      </c>
      <c r="D2091">
        <v>1.1243000000000001</v>
      </c>
      <c r="F2091">
        <v>1.1243000000000001</v>
      </c>
      <c r="G2091">
        <v>5</v>
      </c>
      <c r="H2091">
        <v>3</v>
      </c>
      <c r="I2091">
        <v>1</v>
      </c>
      <c r="J2091">
        <v>4</v>
      </c>
      <c r="K2091">
        <v>12.446230641766633</v>
      </c>
      <c r="L2091">
        <v>24.517727027199999</v>
      </c>
    </row>
    <row r="2092" spans="1:12">
      <c r="A2092" s="73">
        <v>43188.083333333336</v>
      </c>
      <c r="B2092">
        <v>3.63</v>
      </c>
      <c r="C2092">
        <v>113.5</v>
      </c>
      <c r="D2092">
        <v>1.1265000000000001</v>
      </c>
      <c r="F2092">
        <v>1.1265000000000001</v>
      </c>
      <c r="G2092">
        <v>6</v>
      </c>
      <c r="H2092">
        <v>3</v>
      </c>
      <c r="I2092">
        <v>2</v>
      </c>
      <c r="J2092">
        <v>4</v>
      </c>
      <c r="K2092">
        <v>11.6821878951913</v>
      </c>
      <c r="L2092">
        <v>26.94145679775</v>
      </c>
    </row>
    <row r="2093" spans="1:12">
      <c r="A2093" s="73">
        <v>43188.125</v>
      </c>
      <c r="B2093">
        <v>3.35</v>
      </c>
      <c r="C2093">
        <v>99.1</v>
      </c>
      <c r="D2093">
        <v>1.1265000000000001</v>
      </c>
      <c r="F2093">
        <v>1.1265000000000001</v>
      </c>
      <c r="G2093">
        <v>5</v>
      </c>
      <c r="H2093">
        <v>3</v>
      </c>
      <c r="I2093">
        <v>3</v>
      </c>
      <c r="J2093">
        <v>3</v>
      </c>
      <c r="K2093">
        <v>13.67462397738306</v>
      </c>
      <c r="L2093">
        <v>21.175594968750005</v>
      </c>
    </row>
    <row r="2094" spans="1:12">
      <c r="A2094" s="73">
        <v>43188.166666666664</v>
      </c>
      <c r="B2094">
        <v>3</v>
      </c>
      <c r="C2094">
        <v>104.7</v>
      </c>
      <c r="D2094">
        <v>1.1265000000000001</v>
      </c>
      <c r="F2094">
        <v>1.1265000000000001</v>
      </c>
      <c r="G2094">
        <v>6</v>
      </c>
      <c r="H2094">
        <v>3</v>
      </c>
      <c r="I2094">
        <v>4</v>
      </c>
      <c r="J2094">
        <v>3</v>
      </c>
      <c r="K2094">
        <v>16.385669080122764</v>
      </c>
      <c r="L2094">
        <v>15.207750000000001</v>
      </c>
    </row>
    <row r="2095" spans="1:12">
      <c r="A2095" s="73">
        <v>43188.208333333336</v>
      </c>
      <c r="B2095">
        <v>3.35</v>
      </c>
      <c r="C2095">
        <v>112.6</v>
      </c>
      <c r="D2095">
        <v>1.1315999999999999</v>
      </c>
      <c r="F2095">
        <v>1.1315999999999999</v>
      </c>
      <c r="G2095">
        <v>6</v>
      </c>
      <c r="H2095">
        <v>3</v>
      </c>
      <c r="I2095">
        <v>5</v>
      </c>
      <c r="J2095">
        <v>3</v>
      </c>
      <c r="K2095">
        <v>13.67462397738306</v>
      </c>
      <c r="L2095">
        <v>21.271463175000001</v>
      </c>
    </row>
    <row r="2096" spans="1:12">
      <c r="A2096" s="73">
        <v>43188.25</v>
      </c>
      <c r="B2096">
        <v>4.18</v>
      </c>
      <c r="C2096">
        <v>96.7</v>
      </c>
      <c r="D2096">
        <v>1.1336999999999999</v>
      </c>
      <c r="F2096">
        <v>1.1336999999999999</v>
      </c>
      <c r="G2096">
        <v>5</v>
      </c>
      <c r="H2096">
        <v>3</v>
      </c>
      <c r="I2096">
        <v>6</v>
      </c>
      <c r="J2096">
        <v>4</v>
      </c>
      <c r="K2096">
        <v>8.2249741623146235</v>
      </c>
      <c r="L2096">
        <v>41.399681149199992</v>
      </c>
    </row>
    <row r="2097" spans="1:12">
      <c r="A2097" s="73">
        <v>43188.291666666664</v>
      </c>
      <c r="B2097">
        <v>4.0999999999999996</v>
      </c>
      <c r="C2097">
        <v>98.8</v>
      </c>
      <c r="D2097">
        <v>1.1303000000000001</v>
      </c>
      <c r="F2097">
        <v>1.1303000000000001</v>
      </c>
      <c r="G2097">
        <v>5</v>
      </c>
      <c r="H2097">
        <v>3</v>
      </c>
      <c r="I2097">
        <v>7</v>
      </c>
      <c r="J2097">
        <v>4</v>
      </c>
      <c r="K2097">
        <v>8.6902416143694126</v>
      </c>
      <c r="L2097">
        <v>38.950703149999988</v>
      </c>
    </row>
    <row r="2098" spans="1:12">
      <c r="A2098" s="73">
        <v>43188.333333333336</v>
      </c>
      <c r="B2098">
        <v>3.45</v>
      </c>
      <c r="C2098">
        <v>111.3</v>
      </c>
      <c r="D2098">
        <v>1.1205000000000001</v>
      </c>
      <c r="F2098">
        <v>1.1205000000000001</v>
      </c>
      <c r="G2098">
        <v>6</v>
      </c>
      <c r="H2098">
        <v>3</v>
      </c>
      <c r="I2098">
        <v>8</v>
      </c>
      <c r="J2098">
        <v>3</v>
      </c>
      <c r="K2098">
        <v>12.945039662314572</v>
      </c>
      <c r="L2098">
        <v>23.005895906250007</v>
      </c>
    </row>
    <row r="2099" spans="1:12">
      <c r="A2099" s="73">
        <v>43188.375</v>
      </c>
      <c r="B2099">
        <v>4.26</v>
      </c>
      <c r="C2099">
        <v>104.5</v>
      </c>
      <c r="D2099">
        <v>1.1092</v>
      </c>
      <c r="F2099">
        <v>1.1092</v>
      </c>
      <c r="G2099">
        <v>6</v>
      </c>
      <c r="H2099">
        <v>3</v>
      </c>
      <c r="I2099">
        <v>9</v>
      </c>
      <c r="J2099">
        <v>4</v>
      </c>
      <c r="K2099">
        <v>7.772506710259834</v>
      </c>
      <c r="L2099">
        <v>42.875447169599994</v>
      </c>
    </row>
    <row r="2100" spans="1:12">
      <c r="A2100" s="73">
        <v>43188.416666666664</v>
      </c>
      <c r="B2100">
        <v>6.3</v>
      </c>
      <c r="C2100">
        <v>107.3</v>
      </c>
      <c r="D2100">
        <v>1.0985</v>
      </c>
      <c r="F2100">
        <v>1.0985</v>
      </c>
      <c r="G2100">
        <v>6</v>
      </c>
      <c r="H2100">
        <v>3</v>
      </c>
      <c r="I2100">
        <v>10</v>
      </c>
      <c r="J2100">
        <v>6</v>
      </c>
      <c r="K2100">
        <v>0.55938668286270676</v>
      </c>
      <c r="L2100">
        <v>137.33831475</v>
      </c>
    </row>
    <row r="2101" spans="1:12">
      <c r="A2101" s="73">
        <v>43188.458333333336</v>
      </c>
      <c r="B2101">
        <v>7.74</v>
      </c>
      <c r="C2101">
        <v>125.5</v>
      </c>
      <c r="D2101">
        <v>1.0944</v>
      </c>
      <c r="F2101">
        <v>1.0944</v>
      </c>
      <c r="G2101">
        <v>7</v>
      </c>
      <c r="H2101">
        <v>3</v>
      </c>
      <c r="I2101">
        <v>11</v>
      </c>
      <c r="J2101">
        <v>8</v>
      </c>
      <c r="K2101">
        <v>0.47897254587650007</v>
      </c>
      <c r="L2101">
        <v>253.72833569280004</v>
      </c>
    </row>
    <row r="2102" spans="1:12">
      <c r="A2102" s="73">
        <v>43188.5</v>
      </c>
      <c r="B2102">
        <v>7.2</v>
      </c>
      <c r="C2102">
        <v>119.9</v>
      </c>
      <c r="D2102">
        <v>1.0894999999999999</v>
      </c>
      <c r="F2102">
        <v>1.0894999999999999</v>
      </c>
      <c r="G2102">
        <v>6</v>
      </c>
      <c r="H2102">
        <v>3</v>
      </c>
      <c r="I2102">
        <v>12</v>
      </c>
      <c r="J2102">
        <v>7</v>
      </c>
      <c r="K2102">
        <v>2.3127847246327365E-2</v>
      </c>
      <c r="L2102">
        <v>203.32684800000001</v>
      </c>
    </row>
    <row r="2103" spans="1:12">
      <c r="A2103" s="73">
        <v>43188.541666666664</v>
      </c>
      <c r="B2103">
        <v>7.27</v>
      </c>
      <c r="C2103">
        <v>108.4</v>
      </c>
      <c r="D2103">
        <v>1.0839000000000001</v>
      </c>
      <c r="F2103">
        <v>1.0839000000000001</v>
      </c>
      <c r="G2103">
        <v>6</v>
      </c>
      <c r="H2103">
        <v>3</v>
      </c>
      <c r="I2103">
        <v>13</v>
      </c>
      <c r="J2103">
        <v>7</v>
      </c>
      <c r="K2103">
        <v>4.9318826698386511E-2</v>
      </c>
      <c r="L2103">
        <v>208.23918395684998</v>
      </c>
    </row>
    <row r="2104" spans="1:12">
      <c r="A2104" s="73">
        <v>43188.583333333336</v>
      </c>
      <c r="B2104">
        <v>7</v>
      </c>
      <c r="C2104">
        <v>111.4</v>
      </c>
      <c r="D2104">
        <v>1.0799000000000001</v>
      </c>
      <c r="F2104">
        <v>1.0799000000000001</v>
      </c>
      <c r="G2104">
        <v>6</v>
      </c>
      <c r="H2104">
        <v>3</v>
      </c>
      <c r="I2104">
        <v>14</v>
      </c>
      <c r="J2104">
        <v>7</v>
      </c>
      <c r="K2104">
        <v>2.2964773833004737E-3</v>
      </c>
      <c r="L2104">
        <v>185.20285000000001</v>
      </c>
    </row>
    <row r="2105" spans="1:12">
      <c r="A2105" s="73">
        <v>43188.625</v>
      </c>
      <c r="B2105">
        <v>6.63</v>
      </c>
      <c r="C2105">
        <v>104.6</v>
      </c>
      <c r="D2105">
        <v>1.0774999999999999</v>
      </c>
      <c r="F2105">
        <v>1.0774999999999999</v>
      </c>
      <c r="G2105">
        <v>6</v>
      </c>
      <c r="H2105">
        <v>3</v>
      </c>
      <c r="I2105">
        <v>15</v>
      </c>
      <c r="J2105">
        <v>7</v>
      </c>
      <c r="K2105">
        <v>0.17465844313670092</v>
      </c>
      <c r="L2105">
        <v>157.01020057124998</v>
      </c>
    </row>
    <row r="2106" spans="1:12">
      <c r="A2106" s="73">
        <v>43188.666666666664</v>
      </c>
      <c r="B2106">
        <v>7.77</v>
      </c>
      <c r="C2106">
        <v>98.4</v>
      </c>
      <c r="D2106">
        <v>1.0767</v>
      </c>
      <c r="F2106">
        <v>1.0767</v>
      </c>
      <c r="G2106">
        <v>5</v>
      </c>
      <c r="H2106">
        <v>3</v>
      </c>
      <c r="I2106">
        <v>16</v>
      </c>
      <c r="J2106">
        <v>8</v>
      </c>
      <c r="K2106">
        <v>0.52139725135595316</v>
      </c>
      <c r="L2106">
        <v>252.53860305554994</v>
      </c>
    </row>
    <row r="2107" spans="1:12">
      <c r="A2107" s="73">
        <v>43188.708333333336</v>
      </c>
      <c r="B2107">
        <v>7.33</v>
      </c>
      <c r="C2107">
        <v>101.7</v>
      </c>
      <c r="D2107">
        <v>1.0783</v>
      </c>
      <c r="F2107">
        <v>1.0783</v>
      </c>
      <c r="G2107">
        <v>6</v>
      </c>
      <c r="H2107">
        <v>3</v>
      </c>
      <c r="I2107">
        <v>17</v>
      </c>
      <c r="J2107">
        <v>7</v>
      </c>
      <c r="K2107">
        <v>7.9568237657294788E-2</v>
      </c>
      <c r="L2107">
        <v>212.33497406855</v>
      </c>
    </row>
    <row r="2108" spans="1:12">
      <c r="A2108" s="73">
        <v>43188.75</v>
      </c>
      <c r="B2108">
        <v>7.09</v>
      </c>
      <c r="C2108">
        <v>97</v>
      </c>
      <c r="D2108">
        <v>1.0839000000000001</v>
      </c>
      <c r="F2108">
        <v>1.0839000000000001</v>
      </c>
      <c r="G2108">
        <v>5</v>
      </c>
      <c r="H2108">
        <v>3</v>
      </c>
      <c r="I2108">
        <v>18</v>
      </c>
      <c r="J2108">
        <v>7</v>
      </c>
      <c r="K2108">
        <v>1.7705938216625381E-3</v>
      </c>
      <c r="L2108">
        <v>193.15142927655</v>
      </c>
    </row>
    <row r="2109" spans="1:12">
      <c r="A2109" s="73">
        <v>43188.791666666664</v>
      </c>
      <c r="B2109">
        <v>6.74</v>
      </c>
      <c r="C2109">
        <v>90.5</v>
      </c>
      <c r="D2109">
        <v>1.0894999999999999</v>
      </c>
      <c r="F2109">
        <v>1.0894999999999999</v>
      </c>
      <c r="G2109">
        <v>5</v>
      </c>
      <c r="H2109">
        <v>3</v>
      </c>
      <c r="I2109">
        <v>19</v>
      </c>
      <c r="J2109">
        <v>7</v>
      </c>
      <c r="K2109">
        <v>9.4815696561365459E-2</v>
      </c>
      <c r="L2109">
        <v>166.792657574</v>
      </c>
    </row>
    <row r="2110" spans="1:12">
      <c r="A2110" s="73">
        <v>43188.833333333336</v>
      </c>
      <c r="B2110">
        <v>6.29</v>
      </c>
      <c r="C2110">
        <v>79.5</v>
      </c>
      <c r="D2110">
        <v>1.0928</v>
      </c>
      <c r="F2110">
        <v>1.0928</v>
      </c>
      <c r="G2110">
        <v>5</v>
      </c>
      <c r="H2110">
        <v>3</v>
      </c>
      <c r="I2110">
        <v>20</v>
      </c>
      <c r="J2110">
        <v>6</v>
      </c>
      <c r="K2110">
        <v>0.57444511436955514</v>
      </c>
      <c r="L2110">
        <v>135.97611446959999</v>
      </c>
    </row>
    <row r="2111" spans="1:12">
      <c r="A2111" s="73">
        <v>43188.875</v>
      </c>
      <c r="B2111">
        <v>7.44</v>
      </c>
      <c r="C2111">
        <v>67.099999999999994</v>
      </c>
      <c r="D2111">
        <v>1.0944</v>
      </c>
      <c r="F2111">
        <v>1.0944</v>
      </c>
      <c r="G2111">
        <v>4</v>
      </c>
      <c r="H2111">
        <v>3</v>
      </c>
      <c r="I2111">
        <v>21</v>
      </c>
      <c r="J2111">
        <v>7</v>
      </c>
      <c r="K2111">
        <v>0.15372549108195982</v>
      </c>
      <c r="L2111">
        <v>225.35380500480002</v>
      </c>
    </row>
    <row r="2112" spans="1:12">
      <c r="A2112" s="73">
        <v>43188.916666666664</v>
      </c>
      <c r="B2112">
        <v>6.22</v>
      </c>
      <c r="C2112">
        <v>79.900000000000006</v>
      </c>
      <c r="D2112">
        <v>1.0992999999999999</v>
      </c>
      <c r="F2112">
        <v>1.0992999999999999</v>
      </c>
      <c r="G2112">
        <v>5</v>
      </c>
      <c r="H2112">
        <v>3</v>
      </c>
      <c r="I2112">
        <v>22</v>
      </c>
      <c r="J2112">
        <v>6</v>
      </c>
      <c r="K2112">
        <v>0.68545413491749618</v>
      </c>
      <c r="L2112">
        <v>132.26879175319999</v>
      </c>
    </row>
    <row r="2113" spans="1:12">
      <c r="A2113" s="73">
        <v>43188.958333333336</v>
      </c>
      <c r="B2113">
        <v>6.49</v>
      </c>
      <c r="C2113">
        <v>92</v>
      </c>
      <c r="D2113">
        <v>1.1033999999999999</v>
      </c>
      <c r="F2113">
        <v>1.1033999999999999</v>
      </c>
      <c r="G2113">
        <v>5</v>
      </c>
      <c r="H2113">
        <v>3</v>
      </c>
      <c r="I2113">
        <v>23</v>
      </c>
      <c r="J2113">
        <v>6</v>
      </c>
      <c r="K2113">
        <v>0.31127648423258181</v>
      </c>
      <c r="L2113">
        <v>150.8124080133</v>
      </c>
    </row>
    <row r="2114" spans="1:12">
      <c r="A2114" s="73">
        <v>43189</v>
      </c>
      <c r="B2114">
        <v>6.67</v>
      </c>
      <c r="C2114">
        <v>93.5</v>
      </c>
      <c r="D2114">
        <v>1.1047</v>
      </c>
      <c r="F2114">
        <v>1.1047</v>
      </c>
      <c r="G2114">
        <v>5</v>
      </c>
      <c r="H2114">
        <v>3</v>
      </c>
      <c r="I2114">
        <v>0</v>
      </c>
      <c r="J2114">
        <v>7</v>
      </c>
      <c r="K2114">
        <v>0.14282471710930625</v>
      </c>
      <c r="L2114">
        <v>163.90487091304999</v>
      </c>
    </row>
    <row r="2115" spans="1:12">
      <c r="A2115" s="73">
        <v>43189.041666666664</v>
      </c>
      <c r="B2115">
        <v>6.35</v>
      </c>
      <c r="C2115">
        <v>99</v>
      </c>
      <c r="D2115">
        <v>1.1063000000000001</v>
      </c>
      <c r="F2115">
        <v>1.1063000000000001</v>
      </c>
      <c r="G2115">
        <v>5</v>
      </c>
      <c r="H2115">
        <v>3</v>
      </c>
      <c r="I2115">
        <v>1</v>
      </c>
      <c r="J2115">
        <v>6</v>
      </c>
      <c r="K2115">
        <v>0.48709452532846376</v>
      </c>
      <c r="L2115">
        <v>141.63288205625</v>
      </c>
    </row>
    <row r="2116" spans="1:12">
      <c r="A2116" s="73">
        <v>43189.083333333336</v>
      </c>
      <c r="B2116">
        <v>6.01</v>
      </c>
      <c r="C2116">
        <v>98.4</v>
      </c>
      <c r="D2116">
        <v>1.1075999999999999</v>
      </c>
      <c r="F2116">
        <v>1.1075999999999999</v>
      </c>
      <c r="G2116">
        <v>5</v>
      </c>
      <c r="H2116">
        <v>3</v>
      </c>
      <c r="I2116">
        <v>2</v>
      </c>
      <c r="J2116">
        <v>6</v>
      </c>
      <c r="K2116">
        <v>1.077281196561318</v>
      </c>
      <c r="L2116">
        <v>120.21990139379999</v>
      </c>
    </row>
    <row r="2117" spans="1:12">
      <c r="A2117" s="73">
        <v>43189.125</v>
      </c>
      <c r="B2117">
        <v>5.79</v>
      </c>
      <c r="C2117">
        <v>93.5</v>
      </c>
      <c r="D2117">
        <v>1.1088</v>
      </c>
      <c r="F2117">
        <v>1.1088</v>
      </c>
      <c r="G2117">
        <v>5</v>
      </c>
      <c r="H2117">
        <v>3</v>
      </c>
      <c r="I2117">
        <v>3</v>
      </c>
      <c r="J2117">
        <v>6</v>
      </c>
      <c r="K2117">
        <v>1.5823666897119881</v>
      </c>
      <c r="L2117">
        <v>107.61155642160001</v>
      </c>
    </row>
    <row r="2118" spans="1:12">
      <c r="A2118" s="73">
        <v>43189.166666666664</v>
      </c>
      <c r="B2118">
        <v>6.28</v>
      </c>
      <c r="C2118">
        <v>95.6</v>
      </c>
      <c r="D2118">
        <v>1.1095999999999999</v>
      </c>
      <c r="F2118">
        <v>1.1095999999999999</v>
      </c>
      <c r="G2118">
        <v>5</v>
      </c>
      <c r="H2118">
        <v>3</v>
      </c>
      <c r="I2118">
        <v>4</v>
      </c>
      <c r="J2118">
        <v>6</v>
      </c>
      <c r="K2118">
        <v>0.5897035458764035</v>
      </c>
      <c r="L2118">
        <v>137.4090647296</v>
      </c>
    </row>
    <row r="2119" spans="1:12">
      <c r="A2119" s="73">
        <v>43189.208333333336</v>
      </c>
      <c r="B2119">
        <v>6.1</v>
      </c>
      <c r="C2119">
        <v>96.6</v>
      </c>
      <c r="D2119">
        <v>1.1092</v>
      </c>
      <c r="F2119">
        <v>1.1092</v>
      </c>
      <c r="G2119">
        <v>5</v>
      </c>
      <c r="H2119">
        <v>3</v>
      </c>
      <c r="I2119">
        <v>5</v>
      </c>
      <c r="J2119">
        <v>6</v>
      </c>
      <c r="K2119">
        <v>0.89855531299968039</v>
      </c>
      <c r="L2119">
        <v>125.88366259999998</v>
      </c>
    </row>
    <row r="2120" spans="1:12">
      <c r="A2120" s="73">
        <v>43189.25</v>
      </c>
      <c r="B2120">
        <v>5.77</v>
      </c>
      <c r="C2120">
        <v>91</v>
      </c>
      <c r="D2120">
        <v>1.1071</v>
      </c>
      <c r="F2120">
        <v>1.1071</v>
      </c>
      <c r="G2120">
        <v>5</v>
      </c>
      <c r="H2120">
        <v>3</v>
      </c>
      <c r="I2120">
        <v>6</v>
      </c>
      <c r="J2120">
        <v>6</v>
      </c>
      <c r="K2120">
        <v>1.6330835527256866</v>
      </c>
      <c r="L2120">
        <v>106.33697326714999</v>
      </c>
    </row>
    <row r="2121" spans="1:12">
      <c r="A2121" s="73">
        <v>43189.291666666664</v>
      </c>
      <c r="B2121">
        <v>6.61</v>
      </c>
      <c r="C2121">
        <v>103.7</v>
      </c>
      <c r="D2121">
        <v>1.1047</v>
      </c>
      <c r="F2121">
        <v>1.1047</v>
      </c>
      <c r="G2121">
        <v>6</v>
      </c>
      <c r="H2121">
        <v>3</v>
      </c>
      <c r="I2121">
        <v>7</v>
      </c>
      <c r="J2121">
        <v>7</v>
      </c>
      <c r="K2121">
        <v>0.19177530615039787</v>
      </c>
      <c r="L2121">
        <v>159.52132078535004</v>
      </c>
    </row>
    <row r="2122" spans="1:12">
      <c r="A2122" s="73">
        <v>43189.333333333336</v>
      </c>
      <c r="B2122">
        <v>5.44</v>
      </c>
      <c r="C2122">
        <v>111.1</v>
      </c>
      <c r="D2122">
        <v>1.0931999999999999</v>
      </c>
      <c r="F2122">
        <v>1.0931999999999999</v>
      </c>
      <c r="G2122">
        <v>6</v>
      </c>
      <c r="H2122">
        <v>3</v>
      </c>
      <c r="I2122">
        <v>8</v>
      </c>
      <c r="J2122">
        <v>5</v>
      </c>
      <c r="K2122">
        <v>2.5854117924516897</v>
      </c>
      <c r="L2122">
        <v>87.996687974400004</v>
      </c>
    </row>
    <row r="2123" spans="1:12">
      <c r="A2123" s="73">
        <v>43189.375</v>
      </c>
      <c r="B2123">
        <v>7.36</v>
      </c>
      <c r="C2123">
        <v>140.69999999999999</v>
      </c>
      <c r="D2123">
        <v>1.0794999999999999</v>
      </c>
      <c r="F2123">
        <v>1.0794999999999999</v>
      </c>
      <c r="G2123">
        <v>7</v>
      </c>
      <c r="H2123">
        <v>3</v>
      </c>
      <c r="I2123">
        <v>9</v>
      </c>
      <c r="J2123">
        <v>7</v>
      </c>
      <c r="K2123">
        <v>9.7392943136748983E-2</v>
      </c>
      <c r="L2123">
        <v>215.191986176</v>
      </c>
    </row>
    <row r="2124" spans="1:12">
      <c r="A2124" s="73">
        <v>43189.416666666664</v>
      </c>
      <c r="B2124">
        <v>8.09</v>
      </c>
      <c r="C2124">
        <v>161.69999999999999</v>
      </c>
      <c r="D2124">
        <v>1.0730999999999999</v>
      </c>
      <c r="F2124">
        <v>1.0730999999999999</v>
      </c>
      <c r="G2124">
        <v>8</v>
      </c>
      <c r="H2124">
        <v>3</v>
      </c>
      <c r="I2124">
        <v>10</v>
      </c>
      <c r="J2124">
        <v>8</v>
      </c>
      <c r="K2124">
        <v>1.0859274431367965</v>
      </c>
      <c r="L2124">
        <v>284.08988046494994</v>
      </c>
    </row>
    <row r="2125" spans="1:12">
      <c r="A2125" s="73">
        <v>43189.458333333336</v>
      </c>
      <c r="B2125">
        <v>6.03</v>
      </c>
      <c r="C2125">
        <v>181.9</v>
      </c>
      <c r="D2125">
        <v>1.0699000000000001</v>
      </c>
      <c r="F2125">
        <v>1.0699000000000001</v>
      </c>
      <c r="G2125">
        <v>9</v>
      </c>
      <c r="H2125">
        <v>3</v>
      </c>
      <c r="I2125">
        <v>11</v>
      </c>
      <c r="J2125">
        <v>6</v>
      </c>
      <c r="K2125">
        <v>1.0361643335476198</v>
      </c>
      <c r="L2125">
        <v>117.29111863365002</v>
      </c>
    </row>
    <row r="2126" spans="1:12">
      <c r="A2126" s="73">
        <v>43189.5</v>
      </c>
      <c r="B2126">
        <v>3.37</v>
      </c>
      <c r="C2126">
        <v>205.4</v>
      </c>
      <c r="D2126">
        <v>1.0683</v>
      </c>
      <c r="F2126">
        <v>1.0683</v>
      </c>
      <c r="G2126">
        <v>10</v>
      </c>
      <c r="H2126">
        <v>3</v>
      </c>
      <c r="I2126">
        <v>12</v>
      </c>
      <c r="J2126">
        <v>3</v>
      </c>
      <c r="K2126">
        <v>13.527107114369363</v>
      </c>
      <c r="L2126">
        <v>20.443391014950002</v>
      </c>
    </row>
    <row r="2127" spans="1:12">
      <c r="A2127" s="73">
        <v>43189.541666666664</v>
      </c>
      <c r="B2127">
        <v>5.04</v>
      </c>
      <c r="C2127">
        <v>213.3</v>
      </c>
      <c r="D2127">
        <v>1.0714999999999999</v>
      </c>
      <c r="F2127">
        <v>1.0714999999999999</v>
      </c>
      <c r="G2127">
        <v>10</v>
      </c>
      <c r="H2127">
        <v>3</v>
      </c>
      <c r="I2127">
        <v>13</v>
      </c>
      <c r="J2127">
        <v>5</v>
      </c>
      <c r="K2127">
        <v>4.0317490527256377</v>
      </c>
      <c r="L2127">
        <v>68.588892287999997</v>
      </c>
    </row>
    <row r="2128" spans="1:12">
      <c r="A2128" s="73">
        <v>43189.583333333336</v>
      </c>
      <c r="B2128">
        <v>5.03</v>
      </c>
      <c r="C2128">
        <v>329.4</v>
      </c>
      <c r="D2128">
        <v>1.0834999999999999</v>
      </c>
      <c r="F2128">
        <v>1.0834999999999999</v>
      </c>
      <c r="G2128">
        <v>16</v>
      </c>
      <c r="H2128">
        <v>3</v>
      </c>
      <c r="I2128">
        <v>14</v>
      </c>
      <c r="J2128">
        <v>5</v>
      </c>
      <c r="K2128">
        <v>4.0720074842324854</v>
      </c>
      <c r="L2128">
        <v>68.945015752250001</v>
      </c>
    </row>
    <row r="2129" spans="1:12">
      <c r="A2129" s="73">
        <v>43189.625</v>
      </c>
      <c r="B2129">
        <v>7.9</v>
      </c>
      <c r="C2129">
        <v>36.1</v>
      </c>
      <c r="D2129">
        <v>1.0964</v>
      </c>
      <c r="F2129">
        <v>1.0964</v>
      </c>
      <c r="G2129">
        <v>3</v>
      </c>
      <c r="H2129">
        <v>3</v>
      </c>
      <c r="I2129">
        <v>15</v>
      </c>
      <c r="J2129">
        <v>8</v>
      </c>
      <c r="K2129">
        <v>0.72603764176692187</v>
      </c>
      <c r="L2129">
        <v>270.28397980000005</v>
      </c>
    </row>
    <row r="2130" spans="1:12">
      <c r="A2130" s="73">
        <v>43189.666666666664</v>
      </c>
      <c r="B2130">
        <v>6.27</v>
      </c>
      <c r="C2130">
        <v>43.8</v>
      </c>
      <c r="D2130">
        <v>1.101</v>
      </c>
      <c r="F2130">
        <v>1.101</v>
      </c>
      <c r="G2130">
        <v>3</v>
      </c>
      <c r="H2130">
        <v>3</v>
      </c>
      <c r="I2130">
        <v>16</v>
      </c>
      <c r="J2130">
        <v>6</v>
      </c>
      <c r="K2130">
        <v>0.60516197738325317</v>
      </c>
      <c r="L2130">
        <v>135.69378159149997</v>
      </c>
    </row>
    <row r="2131" spans="1:12">
      <c r="A2131" s="73">
        <v>43189.708333333336</v>
      </c>
      <c r="B2131">
        <v>5.51</v>
      </c>
      <c r="C2131">
        <v>64.900000000000006</v>
      </c>
      <c r="D2131">
        <v>1.1037999999999999</v>
      </c>
      <c r="F2131">
        <v>1.1037999999999999</v>
      </c>
      <c r="G2131">
        <v>4</v>
      </c>
      <c r="H2131">
        <v>3</v>
      </c>
      <c r="I2131">
        <v>17</v>
      </c>
      <c r="J2131">
        <v>6</v>
      </c>
      <c r="K2131">
        <v>2.3652027719037512</v>
      </c>
      <c r="L2131">
        <v>92.324122936899983</v>
      </c>
    </row>
    <row r="2132" spans="1:12">
      <c r="A2132" s="73">
        <v>43189.75</v>
      </c>
      <c r="B2132">
        <v>5.32</v>
      </c>
      <c r="C2132">
        <v>49.1</v>
      </c>
      <c r="D2132">
        <v>1.1054999999999999</v>
      </c>
      <c r="F2132">
        <v>1.1054999999999999</v>
      </c>
      <c r="G2132">
        <v>3</v>
      </c>
      <c r="H2132">
        <v>3</v>
      </c>
      <c r="I2132">
        <v>18</v>
      </c>
      <c r="J2132">
        <v>5</v>
      </c>
      <c r="K2132">
        <v>2.9857129705338741</v>
      </c>
      <c r="L2132">
        <v>83.226886512000007</v>
      </c>
    </row>
    <row r="2133" spans="1:12">
      <c r="A2133" s="73">
        <v>43189.791666666664</v>
      </c>
      <c r="B2133">
        <v>4.33</v>
      </c>
      <c r="C2133">
        <v>16</v>
      </c>
      <c r="D2133">
        <v>1.1080000000000001</v>
      </c>
      <c r="F2133">
        <v>1.1080000000000001</v>
      </c>
      <c r="G2133">
        <v>2</v>
      </c>
      <c r="H2133">
        <v>3</v>
      </c>
      <c r="I2133">
        <v>19</v>
      </c>
      <c r="J2133">
        <v>4</v>
      </c>
      <c r="K2133">
        <v>7.3870976897118918</v>
      </c>
      <c r="L2133">
        <v>44.975236298000006</v>
      </c>
    </row>
    <row r="2134" spans="1:12">
      <c r="A2134" s="73">
        <v>43189.833333333336</v>
      </c>
      <c r="B2134">
        <v>3.78</v>
      </c>
      <c r="C2134">
        <v>2.9</v>
      </c>
      <c r="D2134">
        <v>1.1075999999999999</v>
      </c>
      <c r="F2134">
        <v>1.1075999999999999</v>
      </c>
      <c r="G2134">
        <v>1</v>
      </c>
      <c r="H2134">
        <v>3</v>
      </c>
      <c r="I2134">
        <v>20</v>
      </c>
      <c r="J2134">
        <v>4</v>
      </c>
      <c r="K2134">
        <v>10.679311422588569</v>
      </c>
      <c r="L2134">
        <v>29.910822177599993</v>
      </c>
    </row>
    <row r="2135" spans="1:12">
      <c r="A2135" s="73">
        <v>43189.875</v>
      </c>
      <c r="B2135">
        <v>3.15</v>
      </c>
      <c r="C2135">
        <v>357.3</v>
      </c>
      <c r="D2135">
        <v>1.1095999999999999</v>
      </c>
      <c r="F2135">
        <v>1.1095999999999999</v>
      </c>
      <c r="G2135">
        <v>1</v>
      </c>
      <c r="H2135">
        <v>3</v>
      </c>
      <c r="I2135">
        <v>21</v>
      </c>
      <c r="J2135">
        <v>3</v>
      </c>
      <c r="K2135">
        <v>15.193792607520034</v>
      </c>
      <c r="L2135">
        <v>17.340759449999997</v>
      </c>
    </row>
    <row r="2136" spans="1:12">
      <c r="A2136" s="73">
        <v>43189.916666666664</v>
      </c>
      <c r="B2136">
        <v>3.32</v>
      </c>
      <c r="C2136">
        <v>342.1</v>
      </c>
      <c r="D2136">
        <v>1.1126</v>
      </c>
      <c r="F2136">
        <v>1.1126</v>
      </c>
      <c r="G2136">
        <v>16</v>
      </c>
      <c r="H2136">
        <v>3</v>
      </c>
      <c r="I2136">
        <v>22</v>
      </c>
      <c r="J2136">
        <v>3</v>
      </c>
      <c r="K2136">
        <v>13.897399271903607</v>
      </c>
      <c r="L2136">
        <v>20.357446918399997</v>
      </c>
    </row>
    <row r="2137" spans="1:12">
      <c r="A2137" s="73">
        <v>43189.958333333336</v>
      </c>
      <c r="B2137">
        <v>2.96</v>
      </c>
      <c r="C2137">
        <v>349.9</v>
      </c>
      <c r="D2137">
        <v>1.1133999999999999</v>
      </c>
      <c r="F2137">
        <v>1.1133999999999999</v>
      </c>
      <c r="G2137">
        <v>1</v>
      </c>
      <c r="H2137">
        <v>3</v>
      </c>
      <c r="I2137">
        <v>23</v>
      </c>
      <c r="J2137">
        <v>3</v>
      </c>
      <c r="K2137">
        <v>16.711102806150159</v>
      </c>
      <c r="L2137">
        <v>14.437644851199998</v>
      </c>
    </row>
    <row r="2138" spans="1:12">
      <c r="A2138" s="73">
        <v>43190</v>
      </c>
      <c r="B2138">
        <v>3.55</v>
      </c>
      <c r="C2138">
        <v>316.8</v>
      </c>
      <c r="D2138">
        <v>1.1172</v>
      </c>
      <c r="F2138">
        <v>1.1172</v>
      </c>
      <c r="G2138">
        <v>15</v>
      </c>
      <c r="H2138">
        <v>3</v>
      </c>
      <c r="I2138">
        <v>0</v>
      </c>
      <c r="J2138">
        <v>4</v>
      </c>
      <c r="K2138">
        <v>12.23545534724609</v>
      </c>
      <c r="L2138">
        <v>24.991135574999994</v>
      </c>
    </row>
    <row r="2139" spans="1:12">
      <c r="A2139" s="73">
        <v>43190.041666666664</v>
      </c>
      <c r="B2139">
        <v>1.91</v>
      </c>
      <c r="C2139">
        <v>338.9</v>
      </c>
      <c r="D2139">
        <v>1.1158999999999999</v>
      </c>
      <c r="F2139">
        <v>1.1158999999999999</v>
      </c>
      <c r="G2139">
        <v>16</v>
      </c>
      <c r="H2139">
        <v>3</v>
      </c>
      <c r="I2139">
        <v>1</v>
      </c>
      <c r="J2139">
        <v>2</v>
      </c>
      <c r="K2139">
        <v>26.398238114369267</v>
      </c>
      <c r="L2139">
        <v>3.8877236244499991</v>
      </c>
    </row>
    <row r="2140" spans="1:12">
      <c r="A2140" s="73">
        <v>43190.083333333336</v>
      </c>
      <c r="B2140">
        <v>2.76</v>
      </c>
      <c r="C2140">
        <v>324</v>
      </c>
      <c r="D2140">
        <v>1.1158999999999999</v>
      </c>
      <c r="F2140">
        <v>1.1158999999999999</v>
      </c>
      <c r="G2140">
        <v>15</v>
      </c>
      <c r="H2140">
        <v>3</v>
      </c>
      <c r="I2140">
        <v>2</v>
      </c>
      <c r="J2140">
        <v>3</v>
      </c>
      <c r="K2140">
        <v>18.386271436287135</v>
      </c>
      <c r="L2140">
        <v>11.730662179199996</v>
      </c>
    </row>
    <row r="2141" spans="1:12">
      <c r="A2141" s="73">
        <v>43190.125</v>
      </c>
      <c r="B2141">
        <v>2.4</v>
      </c>
      <c r="C2141">
        <v>308.39999999999998</v>
      </c>
      <c r="D2141">
        <v>1.1158999999999999</v>
      </c>
      <c r="F2141">
        <v>1.1158999999999999</v>
      </c>
      <c r="G2141">
        <v>15</v>
      </c>
      <c r="H2141">
        <v>3</v>
      </c>
      <c r="I2141">
        <v>3</v>
      </c>
      <c r="J2141">
        <v>2</v>
      </c>
      <c r="K2141">
        <v>21.60317497053369</v>
      </c>
      <c r="L2141">
        <v>7.7131007999999985</v>
      </c>
    </row>
    <row r="2142" spans="1:12">
      <c r="A2142" s="73">
        <v>43190.166666666664</v>
      </c>
      <c r="B2142">
        <v>1.59</v>
      </c>
      <c r="C2142">
        <v>281</v>
      </c>
      <c r="D2142">
        <v>1.1167</v>
      </c>
      <c r="F2142">
        <v>1.1167</v>
      </c>
      <c r="G2142">
        <v>13</v>
      </c>
      <c r="H2142">
        <v>3</v>
      </c>
      <c r="I2142">
        <v>4</v>
      </c>
      <c r="J2142">
        <v>2</v>
      </c>
      <c r="K2142">
        <v>29.788907922588425</v>
      </c>
      <c r="L2142">
        <v>2.2443877696500008</v>
      </c>
    </row>
    <row r="2143" spans="1:12">
      <c r="A2143" s="73">
        <v>43190.208333333336</v>
      </c>
      <c r="B2143">
        <v>1.51</v>
      </c>
      <c r="C2143">
        <v>277.89999999999998</v>
      </c>
      <c r="D2143">
        <v>1.1184000000000001</v>
      </c>
      <c r="F2143">
        <v>1.1184000000000001</v>
      </c>
      <c r="G2143">
        <v>13</v>
      </c>
      <c r="H2143">
        <v>3</v>
      </c>
      <c r="I2143">
        <v>5</v>
      </c>
      <c r="J2143">
        <v>2</v>
      </c>
      <c r="K2143">
        <v>30.668575374643215</v>
      </c>
      <c r="L2143">
        <v>1.9252981992</v>
      </c>
    </row>
    <row r="2144" spans="1:12">
      <c r="A2144" s="73">
        <v>43190.25</v>
      </c>
      <c r="B2144">
        <v>2.11</v>
      </c>
      <c r="C2144">
        <v>273.60000000000002</v>
      </c>
      <c r="D2144">
        <v>1.1193</v>
      </c>
      <c r="F2144">
        <v>1.1193</v>
      </c>
      <c r="G2144">
        <v>13</v>
      </c>
      <c r="H2144">
        <v>3</v>
      </c>
      <c r="I2144">
        <v>6</v>
      </c>
      <c r="J2144">
        <v>2</v>
      </c>
      <c r="K2144">
        <v>24.383069484232291</v>
      </c>
      <c r="L2144">
        <v>5.2573134841499991</v>
      </c>
    </row>
    <row r="2145" spans="1:12">
      <c r="A2145" s="73">
        <v>43190.291666666664</v>
      </c>
      <c r="B2145">
        <v>2.23</v>
      </c>
      <c r="C2145">
        <v>273.60000000000002</v>
      </c>
      <c r="D2145">
        <v>1.1184000000000001</v>
      </c>
      <c r="F2145">
        <v>1.1184000000000001</v>
      </c>
      <c r="G2145">
        <v>13</v>
      </c>
      <c r="H2145">
        <v>3</v>
      </c>
      <c r="I2145">
        <v>7</v>
      </c>
      <c r="J2145">
        <v>2</v>
      </c>
      <c r="K2145">
        <v>23.212368306150115</v>
      </c>
      <c r="L2145">
        <v>6.201285866400001</v>
      </c>
    </row>
    <row r="2146" spans="1:12">
      <c r="A2146" s="73">
        <v>43190.333333333336</v>
      </c>
      <c r="B2146">
        <v>2.89</v>
      </c>
      <c r="C2146">
        <v>272.60000000000002</v>
      </c>
      <c r="D2146">
        <v>1.1158999999999999</v>
      </c>
      <c r="F2146">
        <v>1.1158999999999999</v>
      </c>
      <c r="G2146">
        <v>13</v>
      </c>
      <c r="H2146">
        <v>3</v>
      </c>
      <c r="I2146">
        <v>8</v>
      </c>
      <c r="J2146">
        <v>3</v>
      </c>
      <c r="K2146">
        <v>17.288311826698102</v>
      </c>
      <c r="L2146">
        <v>13.467556623550001</v>
      </c>
    </row>
    <row r="2147" spans="1:12">
      <c r="A2147" s="73">
        <v>43190.375</v>
      </c>
      <c r="B2147">
        <v>3.63</v>
      </c>
      <c r="C2147">
        <v>234.1</v>
      </c>
      <c r="D2147">
        <v>1.1101000000000001</v>
      </c>
      <c r="F2147">
        <v>1.1101000000000001</v>
      </c>
      <c r="G2147">
        <v>11</v>
      </c>
      <c r="H2147">
        <v>3</v>
      </c>
      <c r="I2147">
        <v>9</v>
      </c>
      <c r="J2147">
        <v>4</v>
      </c>
      <c r="K2147">
        <v>11.6821878951913</v>
      </c>
      <c r="L2147">
        <v>26.549233192350002</v>
      </c>
    </row>
    <row r="2148" spans="1:12">
      <c r="A2148" s="73">
        <v>43190.416666666664</v>
      </c>
      <c r="B2148">
        <v>3.24</v>
      </c>
      <c r="C2148">
        <v>222.6</v>
      </c>
      <c r="D2148">
        <v>1.1054999999999999</v>
      </c>
      <c r="F2148">
        <v>1.1054999999999999</v>
      </c>
      <c r="G2148">
        <v>11</v>
      </c>
      <c r="H2148">
        <v>3</v>
      </c>
      <c r="I2148">
        <v>10</v>
      </c>
      <c r="J2148">
        <v>3</v>
      </c>
      <c r="K2148">
        <v>14.500266723958394</v>
      </c>
      <c r="L2148">
        <v>18.800256816000001</v>
      </c>
    </row>
    <row r="2149" spans="1:12">
      <c r="A2149" s="73">
        <v>43190.458333333336</v>
      </c>
      <c r="B2149">
        <v>2.08</v>
      </c>
      <c r="C2149">
        <v>219.4</v>
      </c>
      <c r="D2149">
        <v>1.0960000000000001</v>
      </c>
      <c r="F2149">
        <v>1.0960000000000001</v>
      </c>
      <c r="G2149">
        <v>11</v>
      </c>
      <c r="H2149">
        <v>3</v>
      </c>
      <c r="I2149">
        <v>11</v>
      </c>
      <c r="J2149">
        <v>2</v>
      </c>
      <c r="K2149">
        <v>24.68024477875284</v>
      </c>
      <c r="L2149">
        <v>4.9314037760000007</v>
      </c>
    </row>
    <row r="2150" spans="1:12">
      <c r="A2150" s="73">
        <v>43190.5</v>
      </c>
      <c r="B2150">
        <v>1.71</v>
      </c>
      <c r="C2150">
        <v>239.9</v>
      </c>
      <c r="D2150">
        <v>1.0851</v>
      </c>
      <c r="F2150">
        <v>1.0851</v>
      </c>
      <c r="G2150">
        <v>12</v>
      </c>
      <c r="H2150">
        <v>3</v>
      </c>
      <c r="I2150">
        <v>12</v>
      </c>
      <c r="J2150">
        <v>2</v>
      </c>
      <c r="K2150">
        <v>28.493406744506242</v>
      </c>
      <c r="L2150">
        <v>2.7128644780499993</v>
      </c>
    </row>
    <row r="2151" spans="1:12">
      <c r="A2151" s="73">
        <v>43190.541666666664</v>
      </c>
      <c r="B2151">
        <v>2.97</v>
      </c>
      <c r="C2151">
        <v>265.8</v>
      </c>
      <c r="D2151">
        <v>1.0730999999999999</v>
      </c>
      <c r="F2151">
        <v>1.0730999999999999</v>
      </c>
      <c r="G2151">
        <v>13</v>
      </c>
      <c r="H2151">
        <v>3</v>
      </c>
      <c r="I2151">
        <v>13</v>
      </c>
      <c r="J2151">
        <v>3</v>
      </c>
      <c r="K2151">
        <v>16.629444374643313</v>
      </c>
      <c r="L2151">
        <v>14.056576068150001</v>
      </c>
    </row>
    <row r="2152" spans="1:12">
      <c r="A2152" s="73">
        <v>43190.583333333336</v>
      </c>
      <c r="B2152">
        <v>2.4300000000000002</v>
      </c>
      <c r="C2152">
        <v>307.3</v>
      </c>
      <c r="D2152">
        <v>1.0703</v>
      </c>
      <c r="F2152">
        <v>1.0703</v>
      </c>
      <c r="G2152">
        <v>15</v>
      </c>
      <c r="H2152">
        <v>3</v>
      </c>
      <c r="I2152">
        <v>14</v>
      </c>
      <c r="J2152">
        <v>2</v>
      </c>
      <c r="K2152">
        <v>21.325199676013131</v>
      </c>
      <c r="L2152">
        <v>7.6788175810500015</v>
      </c>
    </row>
    <row r="2153" spans="1:12">
      <c r="A2153" s="73">
        <v>43190.625</v>
      </c>
      <c r="B2153">
        <v>1.85</v>
      </c>
      <c r="C2153">
        <v>301.60000000000002</v>
      </c>
      <c r="D2153">
        <v>1.0714999999999999</v>
      </c>
      <c r="F2153">
        <v>1.0714999999999999</v>
      </c>
      <c r="G2153">
        <v>14</v>
      </c>
      <c r="H2153">
        <v>3</v>
      </c>
      <c r="I2153">
        <v>15</v>
      </c>
      <c r="J2153">
        <v>2</v>
      </c>
      <c r="K2153">
        <v>27.018388703410356</v>
      </c>
      <c r="L2153">
        <v>3.3921680937500001</v>
      </c>
    </row>
    <row r="2154" spans="1:12">
      <c r="A2154" s="73">
        <v>43190.666666666664</v>
      </c>
      <c r="B2154">
        <v>1.8</v>
      </c>
      <c r="C2154">
        <v>284.3</v>
      </c>
      <c r="D2154">
        <v>1.0690999999999999</v>
      </c>
      <c r="F2154">
        <v>1.0690999999999999</v>
      </c>
      <c r="G2154">
        <v>14</v>
      </c>
      <c r="H2154">
        <v>3</v>
      </c>
      <c r="I2154">
        <v>16</v>
      </c>
      <c r="J2154">
        <v>2</v>
      </c>
      <c r="K2154">
        <v>27.540680860944605</v>
      </c>
      <c r="L2154">
        <v>3.1174956000000003</v>
      </c>
    </row>
    <row r="2155" spans="1:12">
      <c r="A2155" s="73">
        <v>43190.708333333336</v>
      </c>
      <c r="B2155">
        <v>3.65</v>
      </c>
      <c r="C2155">
        <v>283.89999999999998</v>
      </c>
      <c r="D2155">
        <v>1.0703</v>
      </c>
      <c r="F2155">
        <v>1.0703</v>
      </c>
      <c r="G2155">
        <v>14</v>
      </c>
      <c r="H2155">
        <v>3</v>
      </c>
      <c r="I2155">
        <v>17</v>
      </c>
      <c r="J2155">
        <v>4</v>
      </c>
      <c r="K2155">
        <v>11.545871032177601</v>
      </c>
      <c r="L2155">
        <v>26.022805943750001</v>
      </c>
    </row>
    <row r="2156" spans="1:12">
      <c r="A2156" s="73">
        <v>43190.75</v>
      </c>
      <c r="B2156">
        <v>4.3600000000000003</v>
      </c>
      <c r="C2156">
        <v>279.60000000000002</v>
      </c>
      <c r="D2156">
        <v>1.0743</v>
      </c>
      <c r="F2156">
        <v>1.0743</v>
      </c>
      <c r="G2156">
        <v>13</v>
      </c>
      <c r="H2156">
        <v>3</v>
      </c>
      <c r="I2156">
        <v>18</v>
      </c>
      <c r="J2156">
        <v>4</v>
      </c>
      <c r="K2156">
        <v>7.2249223951913448</v>
      </c>
      <c r="L2156">
        <v>44.519988950400005</v>
      </c>
    </row>
    <row r="2157" spans="1:12">
      <c r="A2157" s="73">
        <v>43190.791666666664</v>
      </c>
      <c r="B2157">
        <v>2.35</v>
      </c>
      <c r="C2157">
        <v>277.7</v>
      </c>
      <c r="D2157">
        <v>1.0794999999999999</v>
      </c>
      <c r="F2157">
        <v>1.0794999999999999</v>
      </c>
      <c r="G2157">
        <v>13</v>
      </c>
      <c r="H2157">
        <v>3</v>
      </c>
      <c r="I2157">
        <v>19</v>
      </c>
      <c r="J2157">
        <v>2</v>
      </c>
      <c r="K2157">
        <v>22.070467128067921</v>
      </c>
      <c r="L2157">
        <v>7.0048080312499996</v>
      </c>
    </row>
    <row r="2158" spans="1:12">
      <c r="A2158" s="73">
        <v>43190.833333333336</v>
      </c>
      <c r="B2158">
        <v>1.43</v>
      </c>
      <c r="C2158">
        <v>221.3</v>
      </c>
      <c r="D2158">
        <v>1.0839000000000001</v>
      </c>
      <c r="F2158">
        <v>1.0839000000000001</v>
      </c>
      <c r="G2158">
        <v>11</v>
      </c>
      <c r="H2158">
        <v>3</v>
      </c>
      <c r="I2158">
        <v>20</v>
      </c>
      <c r="J2158">
        <v>1</v>
      </c>
      <c r="K2158">
        <v>31.561042826698007</v>
      </c>
      <c r="L2158">
        <v>1.5847739836499999</v>
      </c>
    </row>
    <row r="2159" spans="1:12">
      <c r="A2159" s="73">
        <v>43190.875</v>
      </c>
      <c r="B2159">
        <v>2.79</v>
      </c>
      <c r="C2159">
        <v>199.5</v>
      </c>
      <c r="D2159">
        <v>1.0894999999999999</v>
      </c>
      <c r="F2159">
        <v>1.0894999999999999</v>
      </c>
      <c r="G2159">
        <v>10</v>
      </c>
      <c r="H2159">
        <v>3</v>
      </c>
      <c r="I2159">
        <v>21</v>
      </c>
      <c r="J2159">
        <v>3</v>
      </c>
      <c r="K2159">
        <v>18.129896141766586</v>
      </c>
      <c r="L2159">
        <v>11.83068384525</v>
      </c>
    </row>
    <row r="2160" spans="1:12">
      <c r="A2160" s="73">
        <v>43190.916666666664</v>
      </c>
      <c r="B2160">
        <v>5.49</v>
      </c>
      <c r="C2160">
        <v>201.6</v>
      </c>
      <c r="D2160">
        <v>1.0911</v>
      </c>
      <c r="F2160">
        <v>1.0911</v>
      </c>
      <c r="G2160">
        <v>10</v>
      </c>
      <c r="H2160">
        <v>3</v>
      </c>
      <c r="I2160">
        <v>22</v>
      </c>
      <c r="J2160">
        <v>5</v>
      </c>
      <c r="K2160">
        <v>2.4271196349174473</v>
      </c>
      <c r="L2160">
        <v>90.271694236950012</v>
      </c>
    </row>
    <row r="2161" spans="1:12">
      <c r="A2161" s="73">
        <v>43190.958333333336</v>
      </c>
      <c r="B2161">
        <v>4.96</v>
      </c>
      <c r="C2161">
        <v>209.4</v>
      </c>
      <c r="D2161">
        <v>1.0955999999999999</v>
      </c>
      <c r="F2161">
        <v>1.0955999999999999</v>
      </c>
      <c r="G2161">
        <v>10</v>
      </c>
      <c r="H2161">
        <v>3</v>
      </c>
      <c r="I2161">
        <v>23</v>
      </c>
      <c r="J2161">
        <v>5</v>
      </c>
      <c r="K2161">
        <v>4.3594165047804267</v>
      </c>
      <c r="L2161">
        <v>66.844712140799984</v>
      </c>
    </row>
    <row r="2162" spans="1:12">
      <c r="A2162" s="73">
        <v>43191</v>
      </c>
      <c r="B2162">
        <v>5.64</v>
      </c>
      <c r="C2162">
        <v>219.7</v>
      </c>
      <c r="D2162">
        <v>1.1001000000000001</v>
      </c>
      <c r="F2162">
        <v>1.1001000000000001</v>
      </c>
      <c r="G2162">
        <v>11</v>
      </c>
      <c r="H2162">
        <v>4</v>
      </c>
      <c r="I2162">
        <v>0</v>
      </c>
      <c r="J2162">
        <v>6</v>
      </c>
      <c r="K2162">
        <v>1.982243162314719</v>
      </c>
      <c r="L2162">
        <v>98.682349507200001</v>
      </c>
    </row>
    <row r="2163" spans="1:12">
      <c r="A2163" s="73">
        <v>43191.041666666664</v>
      </c>
      <c r="B2163">
        <v>6.31</v>
      </c>
      <c r="C2163">
        <v>219.2</v>
      </c>
      <c r="D2163">
        <v>1.1037999999999999</v>
      </c>
      <c r="F2163">
        <v>1.1037999999999999</v>
      </c>
      <c r="G2163">
        <v>11</v>
      </c>
      <c r="H2163">
        <v>4</v>
      </c>
      <c r="I2163">
        <v>1</v>
      </c>
      <c r="J2163">
        <v>6</v>
      </c>
      <c r="K2163">
        <v>0.54452825135585847</v>
      </c>
      <c r="L2163">
        <v>138.65913027289997</v>
      </c>
    </row>
    <row r="2164" spans="1:12">
      <c r="A2164" s="73">
        <v>43191.083333333336</v>
      </c>
      <c r="B2164">
        <v>8.8800000000000008</v>
      </c>
      <c r="C2164">
        <v>228</v>
      </c>
      <c r="D2164">
        <v>1.1001000000000001</v>
      </c>
      <c r="F2164">
        <v>1.1001000000000001</v>
      </c>
      <c r="G2164">
        <v>11</v>
      </c>
      <c r="H2164">
        <v>4</v>
      </c>
      <c r="I2164">
        <v>2</v>
      </c>
      <c r="J2164">
        <v>9</v>
      </c>
      <c r="K2164">
        <v>3.3565113540957556</v>
      </c>
      <c r="L2164">
        <v>385.15990095360013</v>
      </c>
    </row>
    <row r="2165" spans="1:12">
      <c r="A2165" s="73">
        <v>43191.125</v>
      </c>
      <c r="B2165">
        <v>10.41</v>
      </c>
      <c r="C2165">
        <v>237</v>
      </c>
      <c r="D2165">
        <v>1.1013999999999999</v>
      </c>
      <c r="F2165">
        <v>1.1013999999999999</v>
      </c>
      <c r="G2165">
        <v>12</v>
      </c>
      <c r="H2165">
        <v>4</v>
      </c>
      <c r="I2165">
        <v>3</v>
      </c>
      <c r="J2165">
        <v>10</v>
      </c>
      <c r="K2165">
        <v>11.303571333547909</v>
      </c>
      <c r="L2165">
        <v>621.25123489469991</v>
      </c>
    </row>
    <row r="2166" spans="1:12">
      <c r="A2166" s="73">
        <v>43191.166666666664</v>
      </c>
      <c r="B2166">
        <v>10.220000000000001</v>
      </c>
      <c r="C2166">
        <v>236.6</v>
      </c>
      <c r="D2166">
        <v>1.0989</v>
      </c>
      <c r="F2166">
        <v>1.0989</v>
      </c>
      <c r="G2166">
        <v>12</v>
      </c>
      <c r="H2166">
        <v>4</v>
      </c>
      <c r="I2166">
        <v>4</v>
      </c>
      <c r="J2166">
        <v>10</v>
      </c>
      <c r="K2166">
        <v>10.062081532178036</v>
      </c>
      <c r="L2166">
        <v>586.51735194360003</v>
      </c>
    </row>
    <row r="2167" spans="1:12">
      <c r="A2167" s="73">
        <v>43191.208333333336</v>
      </c>
      <c r="B2167">
        <v>13.33</v>
      </c>
      <c r="C2167">
        <v>238.3</v>
      </c>
      <c r="D2167">
        <v>1.0944</v>
      </c>
      <c r="F2167">
        <v>1.0944</v>
      </c>
      <c r="G2167">
        <v>12</v>
      </c>
      <c r="H2167">
        <v>4</v>
      </c>
      <c r="I2167">
        <v>5</v>
      </c>
      <c r="J2167">
        <v>13</v>
      </c>
      <c r="K2167">
        <v>39.464509333548101</v>
      </c>
      <c r="L2167">
        <v>1296.0941098464</v>
      </c>
    </row>
    <row r="2168" spans="1:12">
      <c r="A2168" s="73">
        <v>43191.25</v>
      </c>
      <c r="B2168">
        <v>14.99</v>
      </c>
      <c r="C2168">
        <v>232.3</v>
      </c>
      <c r="D2168">
        <v>1.0911</v>
      </c>
      <c r="F2168">
        <v>1.0911</v>
      </c>
      <c r="G2168">
        <v>11</v>
      </c>
      <c r="H2168">
        <v>4</v>
      </c>
      <c r="I2168">
        <v>6</v>
      </c>
      <c r="J2168">
        <v>15</v>
      </c>
      <c r="K2168">
        <v>63.076609703411229</v>
      </c>
      <c r="L2168">
        <v>1837.55124192945</v>
      </c>
    </row>
    <row r="2169" spans="1:12">
      <c r="A2169" s="73">
        <v>43191.291666666664</v>
      </c>
      <c r="B2169">
        <v>14.5</v>
      </c>
      <c r="C2169">
        <v>228.7</v>
      </c>
      <c r="D2169">
        <v>1.0851</v>
      </c>
      <c r="F2169">
        <v>1.0851</v>
      </c>
      <c r="G2169">
        <v>11</v>
      </c>
      <c r="H2169">
        <v>4</v>
      </c>
      <c r="I2169">
        <v>7</v>
      </c>
      <c r="J2169">
        <v>15</v>
      </c>
      <c r="K2169">
        <v>55.533472847246806</v>
      </c>
      <c r="L2169">
        <v>1654.03149375</v>
      </c>
    </row>
    <row r="2170" spans="1:12">
      <c r="A2170" s="73">
        <v>43191.333333333336</v>
      </c>
      <c r="B2170">
        <v>14.54</v>
      </c>
      <c r="C2170">
        <v>230.2</v>
      </c>
      <c r="D2170">
        <v>1.0734999999999999</v>
      </c>
      <c r="F2170">
        <v>1.0734999999999999</v>
      </c>
      <c r="G2170">
        <v>11</v>
      </c>
      <c r="H2170">
        <v>4</v>
      </c>
      <c r="I2170">
        <v>8</v>
      </c>
      <c r="J2170">
        <v>15</v>
      </c>
      <c r="K2170">
        <v>56.131239121219402</v>
      </c>
      <c r="L2170">
        <v>1649.9290634019997</v>
      </c>
    </row>
    <row r="2171" spans="1:12">
      <c r="A2171" s="73">
        <v>43191.375</v>
      </c>
      <c r="B2171">
        <v>15.36</v>
      </c>
      <c r="C2171">
        <v>232.7</v>
      </c>
      <c r="D2171">
        <v>1.0611999999999999</v>
      </c>
      <c r="F2171">
        <v>1.0611999999999999</v>
      </c>
      <c r="G2171">
        <v>11</v>
      </c>
      <c r="H2171">
        <v>4</v>
      </c>
      <c r="I2171">
        <v>9</v>
      </c>
      <c r="J2171">
        <v>15</v>
      </c>
      <c r="K2171">
        <v>69.090647737657832</v>
      </c>
      <c r="L2171">
        <v>1922.8300148735996</v>
      </c>
    </row>
    <row r="2172" spans="1:12">
      <c r="A2172" s="73">
        <v>43191.416666666664</v>
      </c>
      <c r="B2172">
        <v>17.3</v>
      </c>
      <c r="C2172">
        <v>243.8</v>
      </c>
      <c r="D2172">
        <v>1.0533999999999999</v>
      </c>
      <c r="F2172">
        <v>1.0533999999999999</v>
      </c>
      <c r="G2172">
        <v>12</v>
      </c>
      <c r="H2172">
        <v>4</v>
      </c>
      <c r="I2172">
        <v>10</v>
      </c>
      <c r="J2172">
        <v>17</v>
      </c>
      <c r="K2172">
        <v>105.10511202532922</v>
      </c>
      <c r="L2172">
        <v>2727.1035439000002</v>
      </c>
    </row>
    <row r="2173" spans="1:12">
      <c r="A2173" s="73">
        <v>43191.458333333336</v>
      </c>
      <c r="B2173">
        <v>18.89</v>
      </c>
      <c r="C2173">
        <v>251.3</v>
      </c>
      <c r="D2173">
        <v>1.0498000000000001</v>
      </c>
      <c r="F2173">
        <v>1.0498000000000001</v>
      </c>
      <c r="G2173">
        <v>12</v>
      </c>
      <c r="H2173">
        <v>4</v>
      </c>
      <c r="I2173">
        <v>11</v>
      </c>
      <c r="J2173">
        <v>19</v>
      </c>
      <c r="K2173">
        <v>140.23482141574027</v>
      </c>
      <c r="L2173">
        <v>3538.1190878881002</v>
      </c>
    </row>
    <row r="2174" spans="1:12">
      <c r="A2174" s="73">
        <v>43191.5</v>
      </c>
      <c r="B2174">
        <v>19.13</v>
      </c>
      <c r="C2174">
        <v>256.7</v>
      </c>
      <c r="D2174">
        <v>1.046</v>
      </c>
      <c r="F2174">
        <v>1.046</v>
      </c>
      <c r="G2174">
        <v>12</v>
      </c>
      <c r="H2174">
        <v>4</v>
      </c>
      <c r="I2174">
        <v>12</v>
      </c>
      <c r="J2174">
        <v>19</v>
      </c>
      <c r="K2174">
        <v>145.97661905957588</v>
      </c>
      <c r="L2174">
        <v>3661.3951249309998</v>
      </c>
    </row>
    <row r="2175" spans="1:12">
      <c r="A2175" s="73">
        <v>43191.541666666664</v>
      </c>
      <c r="B2175">
        <v>18.13</v>
      </c>
      <c r="C2175">
        <v>257.3</v>
      </c>
      <c r="D2175">
        <v>1.0421</v>
      </c>
      <c r="F2175">
        <v>1.0421</v>
      </c>
      <c r="G2175">
        <v>12</v>
      </c>
      <c r="H2175">
        <v>4</v>
      </c>
      <c r="I2175">
        <v>13</v>
      </c>
      <c r="J2175">
        <v>18</v>
      </c>
      <c r="K2175">
        <v>122.81246221026075</v>
      </c>
      <c r="L2175">
        <v>3105.0801329768497</v>
      </c>
    </row>
    <row r="2176" spans="1:12">
      <c r="A2176" s="73">
        <v>43191.583333333336</v>
      </c>
      <c r="B2176">
        <v>19.239999999999998</v>
      </c>
      <c r="C2176">
        <v>255.5</v>
      </c>
      <c r="D2176">
        <v>1.0394000000000001</v>
      </c>
      <c r="F2176">
        <v>1.0394000000000001</v>
      </c>
      <c r="G2176">
        <v>12</v>
      </c>
      <c r="H2176">
        <v>4</v>
      </c>
      <c r="I2176">
        <v>14</v>
      </c>
      <c r="J2176">
        <v>19</v>
      </c>
      <c r="K2176">
        <v>148.64677631300052</v>
      </c>
      <c r="L2176">
        <v>3701.4161873727999</v>
      </c>
    </row>
    <row r="2177" spans="1:12">
      <c r="A2177" s="73">
        <v>43191.625</v>
      </c>
      <c r="B2177">
        <v>15.5</v>
      </c>
      <c r="C2177">
        <v>252.4</v>
      </c>
      <c r="D2177">
        <v>1.0378000000000001</v>
      </c>
      <c r="F2177">
        <v>1.0378000000000001</v>
      </c>
      <c r="G2177">
        <v>12</v>
      </c>
      <c r="H2177">
        <v>4</v>
      </c>
      <c r="I2177">
        <v>15</v>
      </c>
      <c r="J2177">
        <v>16</v>
      </c>
      <c r="K2177">
        <v>71.437629696561956</v>
      </c>
      <c r="L2177">
        <v>1932.3187375</v>
      </c>
    </row>
    <row r="2178" spans="1:12">
      <c r="A2178" s="73">
        <v>43191.666666666664</v>
      </c>
      <c r="B2178">
        <v>15.03</v>
      </c>
      <c r="C2178">
        <v>253.6</v>
      </c>
      <c r="D2178">
        <v>1.0367</v>
      </c>
      <c r="F2178">
        <v>1.0367</v>
      </c>
      <c r="G2178">
        <v>12</v>
      </c>
      <c r="H2178">
        <v>4</v>
      </c>
      <c r="I2178">
        <v>16</v>
      </c>
      <c r="J2178">
        <v>15</v>
      </c>
      <c r="K2178">
        <v>63.713575977383819</v>
      </c>
      <c r="L2178">
        <v>1759.9488446704497</v>
      </c>
    </row>
    <row r="2179" spans="1:12">
      <c r="A2179" s="73">
        <v>43191.708333333336</v>
      </c>
      <c r="B2179">
        <v>13.44</v>
      </c>
      <c r="C2179">
        <v>250.6</v>
      </c>
      <c r="D2179">
        <v>1.0374000000000001</v>
      </c>
      <c r="F2179">
        <v>1.0374000000000001</v>
      </c>
      <c r="G2179">
        <v>12</v>
      </c>
      <c r="H2179">
        <v>4</v>
      </c>
      <c r="I2179">
        <v>17</v>
      </c>
      <c r="J2179">
        <v>13</v>
      </c>
      <c r="K2179">
        <v>40.85866658697276</v>
      </c>
      <c r="L2179">
        <v>1259.2560734207998</v>
      </c>
    </row>
    <row r="2180" spans="1:12">
      <c r="A2180" s="73">
        <v>43191.75</v>
      </c>
      <c r="B2180">
        <v>12.15</v>
      </c>
      <c r="C2180">
        <v>255.9</v>
      </c>
      <c r="D2180">
        <v>1.0412999999999999</v>
      </c>
      <c r="F2180">
        <v>1.0412999999999999</v>
      </c>
      <c r="G2180">
        <v>12</v>
      </c>
      <c r="H2180">
        <v>4</v>
      </c>
      <c r="I2180">
        <v>18</v>
      </c>
      <c r="J2180">
        <v>12</v>
      </c>
      <c r="K2180">
        <v>26.031204251356247</v>
      </c>
      <c r="L2180">
        <v>933.84480369375001</v>
      </c>
    </row>
    <row r="2181" spans="1:12">
      <c r="A2181" s="73">
        <v>43191.791666666664</v>
      </c>
      <c r="B2181">
        <v>10.68</v>
      </c>
      <c r="C2181">
        <v>250.6</v>
      </c>
      <c r="D2181">
        <v>1.0467</v>
      </c>
      <c r="F2181">
        <v>1.0467</v>
      </c>
      <c r="G2181">
        <v>12</v>
      </c>
      <c r="H2181">
        <v>4</v>
      </c>
      <c r="I2181">
        <v>19</v>
      </c>
      <c r="J2181">
        <v>11</v>
      </c>
      <c r="K2181">
        <v>13.191993682862993</v>
      </c>
      <c r="L2181">
        <v>637.53786918719993</v>
      </c>
    </row>
    <row r="2182" spans="1:12">
      <c r="A2182" s="73">
        <v>43191.833333333336</v>
      </c>
      <c r="B2182">
        <v>9.5399999999999991</v>
      </c>
      <c r="C2182">
        <v>245.9</v>
      </c>
      <c r="D2182">
        <v>1.0518000000000001</v>
      </c>
      <c r="F2182">
        <v>1.0518000000000001</v>
      </c>
      <c r="G2182">
        <v>12</v>
      </c>
      <c r="H2182">
        <v>4</v>
      </c>
      <c r="I2182">
        <v>20</v>
      </c>
      <c r="J2182">
        <v>10</v>
      </c>
      <c r="K2182">
        <v>6.2104548746437374</v>
      </c>
      <c r="L2182">
        <v>456.61302419759994</v>
      </c>
    </row>
    <row r="2183" spans="1:12">
      <c r="A2183" s="73">
        <v>43191.875</v>
      </c>
      <c r="B2183">
        <v>9.67</v>
      </c>
      <c r="C2183">
        <v>249.1</v>
      </c>
      <c r="D2183">
        <v>1.0565</v>
      </c>
      <c r="F2183">
        <v>1.0565</v>
      </c>
      <c r="G2183">
        <v>12</v>
      </c>
      <c r="H2183">
        <v>4</v>
      </c>
      <c r="I2183">
        <v>21</v>
      </c>
      <c r="J2183">
        <v>10</v>
      </c>
      <c r="K2183">
        <v>6.8752952650547083</v>
      </c>
      <c r="L2183">
        <v>477.66005902974996</v>
      </c>
    </row>
    <row r="2184" spans="1:12">
      <c r="A2184" s="73">
        <v>43191.916666666664</v>
      </c>
      <c r="B2184">
        <v>10.54</v>
      </c>
      <c r="C2184">
        <v>251.1</v>
      </c>
      <c r="D2184">
        <v>1.0569</v>
      </c>
      <c r="F2184">
        <v>1.0569</v>
      </c>
      <c r="G2184">
        <v>12</v>
      </c>
      <c r="H2184">
        <v>4</v>
      </c>
      <c r="I2184">
        <v>22</v>
      </c>
      <c r="J2184">
        <v>11</v>
      </c>
      <c r="K2184">
        <v>12.19461172395887</v>
      </c>
      <c r="L2184">
        <v>618.76499245079981</v>
      </c>
    </row>
    <row r="2185" spans="1:12">
      <c r="A2185" s="73">
        <v>43191.958333333336</v>
      </c>
      <c r="B2185">
        <v>10.119999999999999</v>
      </c>
      <c r="C2185">
        <v>247.6</v>
      </c>
      <c r="D2185">
        <v>1.0581</v>
      </c>
      <c r="F2185">
        <v>1.0581</v>
      </c>
      <c r="G2185">
        <v>12</v>
      </c>
      <c r="H2185">
        <v>4</v>
      </c>
      <c r="I2185">
        <v>23</v>
      </c>
      <c r="J2185">
        <v>10</v>
      </c>
      <c r="K2185">
        <v>9.4376658472465138</v>
      </c>
      <c r="L2185">
        <v>548.32526379839987</v>
      </c>
    </row>
    <row r="2186" spans="1:12">
      <c r="A2186" s="73">
        <v>43192</v>
      </c>
      <c r="B2186">
        <v>9.6199999999999992</v>
      </c>
      <c r="C2186">
        <v>316.60000000000002</v>
      </c>
      <c r="D2186">
        <v>1.0907</v>
      </c>
      <c r="F2186">
        <v>1.0907</v>
      </c>
      <c r="G2186">
        <v>15</v>
      </c>
      <c r="H2186">
        <v>4</v>
      </c>
      <c r="I2186">
        <v>0</v>
      </c>
      <c r="J2186">
        <v>10</v>
      </c>
      <c r="K2186">
        <v>6.6155874225889484</v>
      </c>
      <c r="L2186">
        <v>485.51263175479988</v>
      </c>
    </row>
    <row r="2187" spans="1:12">
      <c r="A2187" s="73">
        <v>43192.041666666664</v>
      </c>
      <c r="B2187">
        <v>13.06</v>
      </c>
      <c r="C2187">
        <v>54</v>
      </c>
      <c r="D2187">
        <v>1.1080000000000001</v>
      </c>
      <c r="F2187">
        <v>1.1080000000000001</v>
      </c>
      <c r="G2187">
        <v>3</v>
      </c>
      <c r="H2187">
        <v>4</v>
      </c>
      <c r="I2187">
        <v>1</v>
      </c>
      <c r="J2187">
        <v>13</v>
      </c>
      <c r="K2187">
        <v>36.145086984233018</v>
      </c>
      <c r="L2187">
        <v>1234.0685812640002</v>
      </c>
    </row>
    <row r="2188" spans="1:12">
      <c r="A2188" s="73">
        <v>43192.083333333336</v>
      </c>
      <c r="B2188">
        <v>12.87</v>
      </c>
      <c r="C2188">
        <v>52.9</v>
      </c>
      <c r="D2188">
        <v>1.1146</v>
      </c>
      <c r="F2188">
        <v>1.1146</v>
      </c>
      <c r="G2188">
        <v>3</v>
      </c>
      <c r="H2188">
        <v>4</v>
      </c>
      <c r="I2188">
        <v>2</v>
      </c>
      <c r="J2188">
        <v>13</v>
      </c>
      <c r="K2188">
        <v>33.896597182863133</v>
      </c>
      <c r="L2188">
        <v>1188.0225490419</v>
      </c>
    </row>
    <row r="2189" spans="1:12">
      <c r="A2189" s="73">
        <v>43192.125</v>
      </c>
      <c r="B2189">
        <v>13.38</v>
      </c>
      <c r="C2189">
        <v>51.3</v>
      </c>
      <c r="D2189">
        <v>1.1172</v>
      </c>
      <c r="F2189">
        <v>1.1172</v>
      </c>
      <c r="G2189">
        <v>3</v>
      </c>
      <c r="H2189">
        <v>4</v>
      </c>
      <c r="I2189">
        <v>3</v>
      </c>
      <c r="J2189">
        <v>13</v>
      </c>
      <c r="K2189">
        <v>40.095217176013868</v>
      </c>
      <c r="L2189">
        <v>1338.0405392592004</v>
      </c>
    </row>
    <row r="2190" spans="1:12">
      <c r="A2190" s="73">
        <v>43192.166666666664</v>
      </c>
      <c r="B2190">
        <v>15.78</v>
      </c>
      <c r="C2190">
        <v>47</v>
      </c>
      <c r="D2190">
        <v>1.1205000000000001</v>
      </c>
      <c r="F2190">
        <v>1.1205000000000001</v>
      </c>
      <c r="G2190">
        <v>3</v>
      </c>
      <c r="H2190">
        <v>4</v>
      </c>
      <c r="I2190">
        <v>4</v>
      </c>
      <c r="J2190">
        <v>16</v>
      </c>
      <c r="K2190">
        <v>76.249193614370157</v>
      </c>
      <c r="L2190">
        <v>2201.4197672579999</v>
      </c>
    </row>
    <row r="2191" spans="1:12">
      <c r="A2191" s="73">
        <v>43192.208333333336</v>
      </c>
      <c r="B2191">
        <v>15.36</v>
      </c>
      <c r="C2191">
        <v>41.5</v>
      </c>
      <c r="D2191">
        <v>1.1243000000000001</v>
      </c>
      <c r="F2191">
        <v>1.1243000000000001</v>
      </c>
      <c r="G2191">
        <v>3</v>
      </c>
      <c r="H2191">
        <v>4</v>
      </c>
      <c r="I2191">
        <v>5</v>
      </c>
      <c r="J2191">
        <v>15</v>
      </c>
      <c r="K2191">
        <v>69.090647737657832</v>
      </c>
      <c r="L2191">
        <v>2037.1633864703997</v>
      </c>
    </row>
    <row r="2192" spans="1:12">
      <c r="A2192" s="73">
        <v>43192.25</v>
      </c>
      <c r="B2192">
        <v>15.4</v>
      </c>
      <c r="C2192">
        <v>49.3</v>
      </c>
      <c r="D2192">
        <v>1.1265000000000001</v>
      </c>
      <c r="F2192">
        <v>1.1265000000000001</v>
      </c>
      <c r="G2192">
        <v>3</v>
      </c>
      <c r="H2192">
        <v>4</v>
      </c>
      <c r="I2192">
        <v>6</v>
      </c>
      <c r="J2192">
        <v>15</v>
      </c>
      <c r="K2192">
        <v>69.757214011630424</v>
      </c>
      <c r="L2192">
        <v>2057.137698</v>
      </c>
    </row>
    <row r="2193" spans="1:12">
      <c r="A2193" s="73">
        <v>43192.291666666664</v>
      </c>
      <c r="B2193">
        <v>15.5</v>
      </c>
      <c r="C2193">
        <v>49.4</v>
      </c>
      <c r="D2193">
        <v>1.1282000000000001</v>
      </c>
      <c r="F2193">
        <v>1.1282000000000001</v>
      </c>
      <c r="G2193">
        <v>3</v>
      </c>
      <c r="H2193">
        <v>4</v>
      </c>
      <c r="I2193">
        <v>7</v>
      </c>
      <c r="J2193">
        <v>16</v>
      </c>
      <c r="K2193">
        <v>71.437629696561956</v>
      </c>
      <c r="L2193">
        <v>2100.6378875</v>
      </c>
    </row>
    <row r="2194" spans="1:12">
      <c r="A2194" s="73">
        <v>43192.333333333336</v>
      </c>
      <c r="B2194">
        <v>15.87</v>
      </c>
      <c r="C2194">
        <v>48.7</v>
      </c>
      <c r="D2194">
        <v>1.1303000000000001</v>
      </c>
      <c r="F2194">
        <v>1.1303000000000001</v>
      </c>
      <c r="G2194">
        <v>3</v>
      </c>
      <c r="H2194">
        <v>4</v>
      </c>
      <c r="I2194">
        <v>8</v>
      </c>
      <c r="J2194">
        <v>16</v>
      </c>
      <c r="K2194">
        <v>77.829067730808518</v>
      </c>
      <c r="L2194">
        <v>2258.8870320454498</v>
      </c>
    </row>
    <row r="2195" spans="1:12">
      <c r="A2195" s="73">
        <v>43192.375</v>
      </c>
      <c r="B2195">
        <v>14.32</v>
      </c>
      <c r="C2195">
        <v>51.3</v>
      </c>
      <c r="D2195">
        <v>1.1294</v>
      </c>
      <c r="F2195">
        <v>1.1294</v>
      </c>
      <c r="G2195">
        <v>3</v>
      </c>
      <c r="H2195">
        <v>4</v>
      </c>
      <c r="I2195">
        <v>9</v>
      </c>
      <c r="J2195">
        <v>14</v>
      </c>
      <c r="K2195">
        <v>52.883124614370089</v>
      </c>
      <c r="L2195">
        <v>1658.2379178496001</v>
      </c>
    </row>
    <row r="2196" spans="1:12">
      <c r="A2196" s="73">
        <v>43192.416666666664</v>
      </c>
      <c r="B2196">
        <v>13.01</v>
      </c>
      <c r="C2196">
        <v>49.1</v>
      </c>
      <c r="D2196">
        <v>1.1276999999999999</v>
      </c>
      <c r="F2196">
        <v>1.1276999999999999</v>
      </c>
      <c r="G2196">
        <v>3</v>
      </c>
      <c r="H2196">
        <v>4</v>
      </c>
      <c r="I2196">
        <v>10</v>
      </c>
      <c r="J2196">
        <v>13</v>
      </c>
      <c r="K2196">
        <v>35.546379141767254</v>
      </c>
      <c r="L2196">
        <v>1241.6393690788498</v>
      </c>
    </row>
    <row r="2197" spans="1:12">
      <c r="A2197" s="73">
        <v>43192.458333333336</v>
      </c>
      <c r="B2197">
        <v>12.72</v>
      </c>
      <c r="C2197">
        <v>46.4</v>
      </c>
      <c r="D2197">
        <v>1.1276999999999999</v>
      </c>
      <c r="F2197">
        <v>1.1276999999999999</v>
      </c>
      <c r="G2197">
        <v>3</v>
      </c>
      <c r="H2197">
        <v>4</v>
      </c>
      <c r="I2197">
        <v>11</v>
      </c>
      <c r="J2197">
        <v>13</v>
      </c>
      <c r="K2197">
        <v>32.172473655465872</v>
      </c>
      <c r="L2197">
        <v>1160.4459541248002</v>
      </c>
    </row>
    <row r="2198" spans="1:12">
      <c r="A2198" s="73">
        <v>43192.5</v>
      </c>
      <c r="B2198">
        <v>12.9</v>
      </c>
      <c r="C2198">
        <v>45.6</v>
      </c>
      <c r="D2198">
        <v>1.129</v>
      </c>
      <c r="F2198">
        <v>1.129</v>
      </c>
      <c r="G2198">
        <v>3</v>
      </c>
      <c r="H2198">
        <v>4</v>
      </c>
      <c r="I2198">
        <v>12</v>
      </c>
      <c r="J2198">
        <v>13</v>
      </c>
      <c r="K2198">
        <v>34.246821888342595</v>
      </c>
      <c r="L2198">
        <v>1211.8059405000001</v>
      </c>
    </row>
    <row r="2199" spans="1:12">
      <c r="A2199" s="73">
        <v>43192.541666666664</v>
      </c>
      <c r="B2199">
        <v>11.82</v>
      </c>
      <c r="C2199">
        <v>43.3</v>
      </c>
      <c r="D2199">
        <v>1.1294</v>
      </c>
      <c r="F2199">
        <v>1.1294</v>
      </c>
      <c r="G2199">
        <v>3</v>
      </c>
      <c r="H2199">
        <v>4</v>
      </c>
      <c r="I2199">
        <v>13</v>
      </c>
      <c r="J2199">
        <v>12</v>
      </c>
      <c r="K2199">
        <v>22.772732491082248</v>
      </c>
      <c r="L2199">
        <v>932.54590074959992</v>
      </c>
    </row>
    <row r="2200" spans="1:12">
      <c r="A2200" s="73">
        <v>43192.583333333336</v>
      </c>
      <c r="B2200">
        <v>11.3</v>
      </c>
      <c r="C2200">
        <v>46.2</v>
      </c>
      <c r="D2200">
        <v>1.1273</v>
      </c>
      <c r="F2200">
        <v>1.1273</v>
      </c>
      <c r="G2200">
        <v>3</v>
      </c>
      <c r="H2200">
        <v>4</v>
      </c>
      <c r="I2200">
        <v>14</v>
      </c>
      <c r="J2200">
        <v>11</v>
      </c>
      <c r="K2200">
        <v>18.080170929438385</v>
      </c>
      <c r="L2200">
        <v>813.28889405000007</v>
      </c>
    </row>
    <row r="2201" spans="1:12">
      <c r="A2201" s="73">
        <v>43192.625</v>
      </c>
      <c r="B2201">
        <v>11.36</v>
      </c>
      <c r="C2201">
        <v>42.9</v>
      </c>
      <c r="D2201">
        <v>1.1222000000000001</v>
      </c>
      <c r="F2201">
        <v>1.1222000000000001</v>
      </c>
      <c r="G2201">
        <v>3</v>
      </c>
      <c r="H2201">
        <v>4</v>
      </c>
      <c r="I2201">
        <v>15</v>
      </c>
      <c r="J2201">
        <v>11</v>
      </c>
      <c r="K2201">
        <v>18.594020340397282</v>
      </c>
      <c r="L2201">
        <v>822.57453916159989</v>
      </c>
    </row>
    <row r="2202" spans="1:12">
      <c r="A2202" s="73">
        <v>43192.666666666664</v>
      </c>
      <c r="B2202">
        <v>9.89</v>
      </c>
      <c r="C2202">
        <v>42.6</v>
      </c>
      <c r="D2202">
        <v>1.1201000000000001</v>
      </c>
      <c r="F2202">
        <v>1.1201000000000001</v>
      </c>
      <c r="G2202">
        <v>3</v>
      </c>
      <c r="H2202">
        <v>4</v>
      </c>
      <c r="I2202">
        <v>16</v>
      </c>
      <c r="J2202">
        <v>10</v>
      </c>
      <c r="K2202">
        <v>8.0774097719040423</v>
      </c>
      <c r="L2202">
        <v>541.77090272345015</v>
      </c>
    </row>
    <row r="2203" spans="1:12">
      <c r="A2203" s="73">
        <v>43192.708333333336</v>
      </c>
      <c r="B2203">
        <v>8.61</v>
      </c>
      <c r="C2203">
        <v>42.5</v>
      </c>
      <c r="D2203">
        <v>1.1209</v>
      </c>
      <c r="F2203">
        <v>1.1209</v>
      </c>
      <c r="G2203">
        <v>3</v>
      </c>
      <c r="H2203">
        <v>4</v>
      </c>
      <c r="I2203">
        <v>17</v>
      </c>
      <c r="J2203">
        <v>9</v>
      </c>
      <c r="K2203">
        <v>2.4400890047806647</v>
      </c>
      <c r="L2203">
        <v>357.72255818144993</v>
      </c>
    </row>
    <row r="2204" spans="1:12">
      <c r="A2204" s="73">
        <v>43192.75</v>
      </c>
      <c r="B2204">
        <v>8.2799999999999994</v>
      </c>
      <c r="C2204">
        <v>49.3</v>
      </c>
      <c r="D2204">
        <v>1.1234999999999999</v>
      </c>
      <c r="F2204">
        <v>1.1234999999999999</v>
      </c>
      <c r="G2204">
        <v>3</v>
      </c>
      <c r="H2204">
        <v>4</v>
      </c>
      <c r="I2204">
        <v>18</v>
      </c>
      <c r="J2204">
        <v>8</v>
      </c>
      <c r="K2204">
        <v>1.5180172445066706</v>
      </c>
      <c r="L2204">
        <v>318.88500033599991</v>
      </c>
    </row>
    <row r="2205" spans="1:12">
      <c r="A2205" s="73">
        <v>43192.791666666664</v>
      </c>
      <c r="B2205">
        <v>8.26</v>
      </c>
      <c r="C2205">
        <v>51.2</v>
      </c>
      <c r="D2205">
        <v>1.1259999999999999</v>
      </c>
      <c r="F2205">
        <v>1.1259999999999999</v>
      </c>
      <c r="G2205">
        <v>3</v>
      </c>
      <c r="H2205">
        <v>4</v>
      </c>
      <c r="I2205">
        <v>19</v>
      </c>
      <c r="J2205">
        <v>8</v>
      </c>
      <c r="K2205">
        <v>1.469134107520369</v>
      </c>
      <c r="L2205">
        <v>317.28426648799996</v>
      </c>
    </row>
    <row r="2206" spans="1:12">
      <c r="A2206" s="73">
        <v>43192.833333333336</v>
      </c>
      <c r="B2206">
        <v>8.42</v>
      </c>
      <c r="C2206">
        <v>57.2</v>
      </c>
      <c r="D2206">
        <v>1.129</v>
      </c>
      <c r="F2206">
        <v>1.129</v>
      </c>
      <c r="G2206">
        <v>4</v>
      </c>
      <c r="H2206">
        <v>4</v>
      </c>
      <c r="I2206">
        <v>20</v>
      </c>
      <c r="J2206">
        <v>8</v>
      </c>
      <c r="K2206">
        <v>1.8825992034107908</v>
      </c>
      <c r="L2206">
        <v>336.976969876</v>
      </c>
    </row>
    <row r="2207" spans="1:12">
      <c r="A2207" s="73">
        <v>43192.875</v>
      </c>
      <c r="B2207">
        <v>7.12</v>
      </c>
      <c r="C2207">
        <v>70.5</v>
      </c>
      <c r="D2207">
        <v>1.1336999999999999</v>
      </c>
      <c r="F2207">
        <v>1.1336999999999999</v>
      </c>
      <c r="G2207">
        <v>4</v>
      </c>
      <c r="H2207">
        <v>4</v>
      </c>
      <c r="I2207">
        <v>21</v>
      </c>
      <c r="J2207">
        <v>7</v>
      </c>
      <c r="K2207">
        <v>5.1952993011165913E-3</v>
      </c>
      <c r="L2207">
        <v>204.6011789568</v>
      </c>
    </row>
    <row r="2208" spans="1:12">
      <c r="A2208" s="73">
        <v>43192.916666666664</v>
      </c>
      <c r="B2208">
        <v>5.71</v>
      </c>
      <c r="C2208">
        <v>66.599999999999994</v>
      </c>
      <c r="D2208">
        <v>1.1375999999999999</v>
      </c>
      <c r="F2208">
        <v>1.1375999999999999</v>
      </c>
      <c r="G2208">
        <v>4</v>
      </c>
      <c r="H2208">
        <v>4</v>
      </c>
      <c r="I2208">
        <v>22</v>
      </c>
      <c r="J2208">
        <v>6</v>
      </c>
      <c r="K2208">
        <v>1.7900341417667776</v>
      </c>
      <c r="L2208">
        <v>105.89316097679999</v>
      </c>
    </row>
    <row r="2209" spans="1:12">
      <c r="A2209" s="73">
        <v>43192.958333333336</v>
      </c>
      <c r="B2209">
        <v>4.95</v>
      </c>
      <c r="C2209">
        <v>59.8</v>
      </c>
      <c r="D2209">
        <v>1.1428</v>
      </c>
      <c r="F2209">
        <v>1.1428</v>
      </c>
      <c r="G2209">
        <v>4</v>
      </c>
      <c r="H2209">
        <v>4</v>
      </c>
      <c r="I2209">
        <v>23</v>
      </c>
      <c r="J2209">
        <v>5</v>
      </c>
      <c r="K2209">
        <v>4.4012749362872743</v>
      </c>
      <c r="L2209">
        <v>69.303606075000005</v>
      </c>
    </row>
    <row r="2210" spans="1:12">
      <c r="A2210" s="73">
        <v>43193</v>
      </c>
      <c r="B2210">
        <v>3.48</v>
      </c>
      <c r="C2210">
        <v>58.3</v>
      </c>
      <c r="D2210">
        <v>1.1436999999999999</v>
      </c>
      <c r="F2210">
        <v>1.1436999999999999</v>
      </c>
      <c r="G2210">
        <v>4</v>
      </c>
      <c r="H2210">
        <v>4</v>
      </c>
      <c r="I2210">
        <v>0</v>
      </c>
      <c r="J2210">
        <v>3</v>
      </c>
      <c r="K2210">
        <v>12.730064367794029</v>
      </c>
      <c r="L2210">
        <v>24.100156195199997</v>
      </c>
    </row>
    <row r="2211" spans="1:12">
      <c r="A2211" s="73">
        <v>43193.041666666664</v>
      </c>
      <c r="B2211">
        <v>3.13</v>
      </c>
      <c r="C2211">
        <v>54.3</v>
      </c>
      <c r="D2211">
        <v>1.1440999999999999</v>
      </c>
      <c r="F2211">
        <v>1.1440999999999999</v>
      </c>
      <c r="G2211">
        <v>3</v>
      </c>
      <c r="H2211">
        <v>4</v>
      </c>
      <c r="I2211">
        <v>1</v>
      </c>
      <c r="J2211">
        <v>3</v>
      </c>
      <c r="K2211">
        <v>15.350109470533733</v>
      </c>
      <c r="L2211">
        <v>17.541511098849998</v>
      </c>
    </row>
    <row r="2212" spans="1:12">
      <c r="A2212" s="73">
        <v>43193.083333333336</v>
      </c>
      <c r="B2212">
        <v>4.5599999999999996</v>
      </c>
      <c r="C2212">
        <v>49.3</v>
      </c>
      <c r="D2212">
        <v>1.1458999999999999</v>
      </c>
      <c r="F2212">
        <v>1.1458999999999999</v>
      </c>
      <c r="G2212">
        <v>3</v>
      </c>
      <c r="H2212">
        <v>4</v>
      </c>
      <c r="I2212">
        <v>2</v>
      </c>
      <c r="J2212">
        <v>5</v>
      </c>
      <c r="K2212">
        <v>6.189753765054375</v>
      </c>
      <c r="L2212">
        <v>54.326440627199979</v>
      </c>
    </row>
    <row r="2213" spans="1:12">
      <c r="A2213" s="73">
        <v>43193.125</v>
      </c>
      <c r="B2213">
        <v>6.22</v>
      </c>
      <c r="C2213">
        <v>53.8</v>
      </c>
      <c r="D2213">
        <v>1.1463000000000001</v>
      </c>
      <c r="F2213">
        <v>1.1463000000000001</v>
      </c>
      <c r="G2213">
        <v>3</v>
      </c>
      <c r="H2213">
        <v>4</v>
      </c>
      <c r="I2213">
        <v>3</v>
      </c>
      <c r="J2213">
        <v>6</v>
      </c>
      <c r="K2213">
        <v>0.68545413491749618</v>
      </c>
      <c r="L2213">
        <v>137.9238751812</v>
      </c>
    </row>
    <row r="2214" spans="1:12">
      <c r="A2214" s="73">
        <v>43193.166666666664</v>
      </c>
      <c r="B2214">
        <v>5.42</v>
      </c>
      <c r="C2214">
        <v>61.6</v>
      </c>
      <c r="D2214">
        <v>1.145</v>
      </c>
      <c r="F2214">
        <v>1.145</v>
      </c>
      <c r="G2214">
        <v>4</v>
      </c>
      <c r="H2214">
        <v>4</v>
      </c>
      <c r="I2214">
        <v>4</v>
      </c>
      <c r="J2214">
        <v>5</v>
      </c>
      <c r="K2214">
        <v>2.6501286554653887</v>
      </c>
      <c r="L2214">
        <v>91.153500379999997</v>
      </c>
    </row>
    <row r="2215" spans="1:12">
      <c r="A2215" s="73">
        <v>43193.208333333336</v>
      </c>
      <c r="B2215">
        <v>4.91</v>
      </c>
      <c r="C2215">
        <v>60.6</v>
      </c>
      <c r="D2215">
        <v>1.1480999999999999</v>
      </c>
      <c r="F2215">
        <v>1.1480999999999999</v>
      </c>
      <c r="G2215">
        <v>4</v>
      </c>
      <c r="H2215">
        <v>4</v>
      </c>
      <c r="I2215">
        <v>5</v>
      </c>
      <c r="J2215">
        <v>5</v>
      </c>
      <c r="K2215">
        <v>4.5707086623146695</v>
      </c>
      <c r="L2215">
        <v>67.95074109254999</v>
      </c>
    </row>
    <row r="2216" spans="1:12">
      <c r="A2216" s="73">
        <v>43193.25</v>
      </c>
      <c r="B2216">
        <v>3.66</v>
      </c>
      <c r="C2216">
        <v>55</v>
      </c>
      <c r="D2216">
        <v>1.1485000000000001</v>
      </c>
      <c r="F2216">
        <v>1.1485000000000001</v>
      </c>
      <c r="G2216">
        <v>3</v>
      </c>
      <c r="H2216">
        <v>4</v>
      </c>
      <c r="I2216">
        <v>6</v>
      </c>
      <c r="J2216">
        <v>4</v>
      </c>
      <c r="K2216">
        <v>11.478012600670752</v>
      </c>
      <c r="L2216">
        <v>28.154269278000005</v>
      </c>
    </row>
    <row r="2217" spans="1:12">
      <c r="A2217" s="73">
        <v>43193.291666666664</v>
      </c>
      <c r="B2217">
        <v>8.85</v>
      </c>
      <c r="C2217">
        <v>42</v>
      </c>
      <c r="D2217">
        <v>1.1511</v>
      </c>
      <c r="F2217">
        <v>1.1511</v>
      </c>
      <c r="G2217">
        <v>3</v>
      </c>
      <c r="H2217">
        <v>4</v>
      </c>
      <c r="I2217">
        <v>7</v>
      </c>
      <c r="J2217">
        <v>9</v>
      </c>
      <c r="K2217">
        <v>3.2474866486162974</v>
      </c>
      <c r="L2217">
        <v>398.94485664374997</v>
      </c>
    </row>
    <row r="2218" spans="1:12">
      <c r="A2218" s="73">
        <v>43193.333333333336</v>
      </c>
      <c r="B2218">
        <v>9.42</v>
      </c>
      <c r="C2218">
        <v>50.2</v>
      </c>
      <c r="D2218">
        <v>1.1472</v>
      </c>
      <c r="F2218">
        <v>1.1472</v>
      </c>
      <c r="G2218">
        <v>3</v>
      </c>
      <c r="H2218">
        <v>4</v>
      </c>
      <c r="I2218">
        <v>8</v>
      </c>
      <c r="J2218">
        <v>9</v>
      </c>
      <c r="K2218">
        <v>5.6267560527259253</v>
      </c>
      <c r="L2218">
        <v>479.47045495679998</v>
      </c>
    </row>
    <row r="2219" spans="1:12">
      <c r="A2219" s="73">
        <v>43193.375</v>
      </c>
      <c r="B2219">
        <v>9.76</v>
      </c>
      <c r="C2219">
        <v>55.7</v>
      </c>
      <c r="D2219">
        <v>1.1418999999999999</v>
      </c>
      <c r="F2219">
        <v>1.1418999999999999</v>
      </c>
      <c r="G2219">
        <v>3</v>
      </c>
      <c r="H2219">
        <v>4</v>
      </c>
      <c r="I2219">
        <v>9</v>
      </c>
      <c r="J2219">
        <v>10</v>
      </c>
      <c r="K2219">
        <v>7.3553693814930696</v>
      </c>
      <c r="L2219">
        <v>530.82030878719991</v>
      </c>
    </row>
    <row r="2220" spans="1:12">
      <c r="A2220" s="73">
        <v>43193.416666666664</v>
      </c>
      <c r="B2220">
        <v>9.68</v>
      </c>
      <c r="C2220">
        <v>66.7</v>
      </c>
      <c r="D2220">
        <v>1.1379999999999999</v>
      </c>
      <c r="F2220">
        <v>1.1379999999999999</v>
      </c>
      <c r="G2220">
        <v>4</v>
      </c>
      <c r="H2220">
        <v>4</v>
      </c>
      <c r="I2220">
        <v>10</v>
      </c>
      <c r="J2220">
        <v>10</v>
      </c>
      <c r="K2220">
        <v>6.9278368335478584</v>
      </c>
      <c r="L2220">
        <v>516.10532300799991</v>
      </c>
    </row>
    <row r="2221" spans="1:12">
      <c r="A2221" s="73">
        <v>43193.458333333336</v>
      </c>
      <c r="B2221">
        <v>8.3000000000000007</v>
      </c>
      <c r="C2221">
        <v>63.1</v>
      </c>
      <c r="D2221">
        <v>1.1342000000000001</v>
      </c>
      <c r="F2221">
        <v>1.1342000000000001</v>
      </c>
      <c r="G2221">
        <v>4</v>
      </c>
      <c r="H2221">
        <v>4</v>
      </c>
      <c r="I2221">
        <v>11</v>
      </c>
      <c r="J2221">
        <v>8</v>
      </c>
      <c r="K2221">
        <v>1.5677003814929766</v>
      </c>
      <c r="L2221">
        <v>324.26040770000009</v>
      </c>
    </row>
    <row r="2222" spans="1:12">
      <c r="A2222" s="73">
        <v>43193.5</v>
      </c>
      <c r="B2222">
        <v>7.49</v>
      </c>
      <c r="C2222">
        <v>63.1</v>
      </c>
      <c r="D2222">
        <v>1.1336999999999999</v>
      </c>
      <c r="F2222">
        <v>1.1336999999999999</v>
      </c>
      <c r="G2222">
        <v>4</v>
      </c>
      <c r="H2222">
        <v>4</v>
      </c>
      <c r="I2222">
        <v>12</v>
      </c>
      <c r="J2222">
        <v>7</v>
      </c>
      <c r="K2222">
        <v>0.19543333354771641</v>
      </c>
      <c r="L2222">
        <v>238.18455922065002</v>
      </c>
    </row>
    <row r="2223" spans="1:12">
      <c r="A2223" s="73">
        <v>43193.541666666664</v>
      </c>
      <c r="B2223">
        <v>6.86</v>
      </c>
      <c r="C2223">
        <v>70.400000000000006</v>
      </c>
      <c r="D2223">
        <v>1.1315999999999999</v>
      </c>
      <c r="F2223">
        <v>1.1315999999999999</v>
      </c>
      <c r="G2223">
        <v>4</v>
      </c>
      <c r="H2223">
        <v>4</v>
      </c>
      <c r="I2223">
        <v>13</v>
      </c>
      <c r="J2223">
        <v>7</v>
      </c>
      <c r="K2223">
        <v>3.5314518479181566E-2</v>
      </c>
      <c r="L2223">
        <v>182.6565667248</v>
      </c>
    </row>
    <row r="2224" spans="1:12">
      <c r="A2224" s="73">
        <v>43193.583333333336</v>
      </c>
      <c r="B2224">
        <v>5.87</v>
      </c>
      <c r="C2224">
        <v>63.7</v>
      </c>
      <c r="D2224">
        <v>1.129</v>
      </c>
      <c r="F2224">
        <v>1.129</v>
      </c>
      <c r="G2224">
        <v>4</v>
      </c>
      <c r="H2224">
        <v>4</v>
      </c>
      <c r="I2224">
        <v>14</v>
      </c>
      <c r="J2224">
        <v>6</v>
      </c>
      <c r="K2224">
        <v>1.3874992376571986</v>
      </c>
      <c r="L2224">
        <v>114.17690069350002</v>
      </c>
    </row>
    <row r="2225" spans="1:12">
      <c r="A2225" s="73">
        <v>43193.625</v>
      </c>
      <c r="B2225">
        <v>5.7</v>
      </c>
      <c r="C2225">
        <v>54.5</v>
      </c>
      <c r="D2225">
        <v>1.1286</v>
      </c>
      <c r="F2225">
        <v>1.1286</v>
      </c>
      <c r="G2225">
        <v>3</v>
      </c>
      <c r="H2225">
        <v>4</v>
      </c>
      <c r="I2225">
        <v>15</v>
      </c>
      <c r="J2225">
        <v>6</v>
      </c>
      <c r="K2225">
        <v>1.8168925732736256</v>
      </c>
      <c r="L2225">
        <v>104.50440990000001</v>
      </c>
    </row>
    <row r="2226" spans="1:12">
      <c r="A2226" s="73">
        <v>43193.666666666664</v>
      </c>
      <c r="B2226">
        <v>5.39</v>
      </c>
      <c r="C2226">
        <v>44.7</v>
      </c>
      <c r="D2226">
        <v>1.1294</v>
      </c>
      <c r="F2226">
        <v>1.1294</v>
      </c>
      <c r="G2226">
        <v>3</v>
      </c>
      <c r="H2226">
        <v>4</v>
      </c>
      <c r="I2226">
        <v>16</v>
      </c>
      <c r="J2226">
        <v>5</v>
      </c>
      <c r="K2226">
        <v>2.7487039499859356</v>
      </c>
      <c r="L2226">
        <v>88.426835489299989</v>
      </c>
    </row>
    <row r="2227" spans="1:12">
      <c r="A2227" s="73">
        <v>43193.708333333336</v>
      </c>
      <c r="B2227">
        <v>5.37</v>
      </c>
      <c r="C2227">
        <v>46.1</v>
      </c>
      <c r="D2227">
        <v>1.1307</v>
      </c>
      <c r="F2227">
        <v>1.1307</v>
      </c>
      <c r="G2227">
        <v>3</v>
      </c>
      <c r="H2227">
        <v>4</v>
      </c>
      <c r="I2227">
        <v>17</v>
      </c>
      <c r="J2227">
        <v>5</v>
      </c>
      <c r="K2227">
        <v>2.8154208129996312</v>
      </c>
      <c r="L2227">
        <v>87.546795398550003</v>
      </c>
    </row>
    <row r="2228" spans="1:12">
      <c r="A2228" s="73">
        <v>43193.75</v>
      </c>
      <c r="B2228">
        <v>4.3099999999999996</v>
      </c>
      <c r="C2228">
        <v>67.900000000000006</v>
      </c>
      <c r="D2228">
        <v>1.1333</v>
      </c>
      <c r="F2228">
        <v>1.1333</v>
      </c>
      <c r="G2228">
        <v>4</v>
      </c>
      <c r="H2228">
        <v>4</v>
      </c>
      <c r="I2228">
        <v>18</v>
      </c>
      <c r="J2228">
        <v>4</v>
      </c>
      <c r="K2228">
        <v>7.4962145527255917</v>
      </c>
      <c r="L2228">
        <v>45.36769385014999</v>
      </c>
    </row>
    <row r="2229" spans="1:12">
      <c r="A2229" s="73">
        <v>43193.791666666664</v>
      </c>
      <c r="B2229">
        <v>3.71</v>
      </c>
      <c r="C2229">
        <v>83.7</v>
      </c>
      <c r="D2229">
        <v>1.1372</v>
      </c>
      <c r="F2229">
        <v>1.1372</v>
      </c>
      <c r="G2229">
        <v>5</v>
      </c>
      <c r="H2229">
        <v>4</v>
      </c>
      <c r="I2229">
        <v>19</v>
      </c>
      <c r="J2229">
        <v>4</v>
      </c>
      <c r="K2229">
        <v>11.14172044313651</v>
      </c>
      <c r="L2229">
        <v>29.0354515346</v>
      </c>
    </row>
    <row r="2230" spans="1:12">
      <c r="A2230" s="73">
        <v>43193.833333333336</v>
      </c>
      <c r="B2230">
        <v>3.9</v>
      </c>
      <c r="C2230">
        <v>100.4</v>
      </c>
      <c r="D2230">
        <v>1.1389</v>
      </c>
      <c r="F2230">
        <v>1.1389</v>
      </c>
      <c r="G2230">
        <v>5</v>
      </c>
      <c r="H2230">
        <v>4</v>
      </c>
      <c r="I2230">
        <v>20</v>
      </c>
      <c r="J2230">
        <v>4</v>
      </c>
      <c r="K2230">
        <v>9.9094102445063843</v>
      </c>
      <c r="L2230">
        <v>33.779204549999996</v>
      </c>
    </row>
    <row r="2231" spans="1:12">
      <c r="A2231" s="73">
        <v>43193.875</v>
      </c>
      <c r="B2231">
        <v>3.48</v>
      </c>
      <c r="C2231">
        <v>106.1</v>
      </c>
      <c r="D2231">
        <v>1.1432</v>
      </c>
      <c r="F2231">
        <v>1.1432</v>
      </c>
      <c r="G2231">
        <v>6</v>
      </c>
      <c r="H2231">
        <v>4</v>
      </c>
      <c r="I2231">
        <v>21</v>
      </c>
      <c r="J2231">
        <v>3</v>
      </c>
      <c r="K2231">
        <v>12.730064367794029</v>
      </c>
      <c r="L2231">
        <v>24.089620147199998</v>
      </c>
    </row>
    <row r="2232" spans="1:12">
      <c r="A2232" s="73">
        <v>43193.916666666664</v>
      </c>
      <c r="B2232">
        <v>3.39</v>
      </c>
      <c r="C2232">
        <v>113.9</v>
      </c>
      <c r="D2232">
        <v>1.1454</v>
      </c>
      <c r="F2232">
        <v>1.1454</v>
      </c>
      <c r="G2232">
        <v>6</v>
      </c>
      <c r="H2232">
        <v>4</v>
      </c>
      <c r="I2232">
        <v>22</v>
      </c>
      <c r="J2232">
        <v>3</v>
      </c>
      <c r="K2232">
        <v>13.380390251355665</v>
      </c>
      <c r="L2232">
        <v>22.311372021300002</v>
      </c>
    </row>
    <row r="2233" spans="1:12">
      <c r="A2233" s="73">
        <v>43193.958333333336</v>
      </c>
      <c r="B2233">
        <v>3.2</v>
      </c>
      <c r="C2233">
        <v>107.6</v>
      </c>
      <c r="D2233">
        <v>1.1494</v>
      </c>
      <c r="F2233">
        <v>1.1494</v>
      </c>
      <c r="G2233">
        <v>6</v>
      </c>
      <c r="H2233">
        <v>4</v>
      </c>
      <c r="I2233">
        <v>23</v>
      </c>
      <c r="J2233">
        <v>3</v>
      </c>
      <c r="K2233">
        <v>14.806500449985789</v>
      </c>
      <c r="L2233">
        <v>18.831769600000005</v>
      </c>
    </row>
    <row r="2234" spans="1:12">
      <c r="A2234" s="73">
        <v>43194</v>
      </c>
      <c r="B2234">
        <v>3.17</v>
      </c>
      <c r="C2234">
        <v>113.3</v>
      </c>
      <c r="D2234">
        <v>1.1529</v>
      </c>
      <c r="F2234">
        <v>1.1529</v>
      </c>
      <c r="G2234">
        <v>6</v>
      </c>
      <c r="H2234">
        <v>4</v>
      </c>
      <c r="I2234">
        <v>0</v>
      </c>
      <c r="J2234">
        <v>3</v>
      </c>
      <c r="K2234">
        <v>15.038275744506338</v>
      </c>
      <c r="L2234">
        <v>18.362822243850001</v>
      </c>
    </row>
    <row r="2235" spans="1:12">
      <c r="A2235" s="73">
        <v>43194.041666666664</v>
      </c>
      <c r="B2235">
        <v>3.49</v>
      </c>
      <c r="C2235">
        <v>100.8</v>
      </c>
      <c r="D2235">
        <v>1.1577999999999999</v>
      </c>
      <c r="F2235">
        <v>1.1577999999999999</v>
      </c>
      <c r="G2235">
        <v>5</v>
      </c>
      <c r="H2235">
        <v>4</v>
      </c>
      <c r="I2235">
        <v>1</v>
      </c>
      <c r="J2235">
        <v>3</v>
      </c>
      <c r="K2235">
        <v>12.658805936287179</v>
      </c>
      <c r="L2235">
        <v>24.608199016100006</v>
      </c>
    </row>
    <row r="2236" spans="1:12">
      <c r="A2236" s="73">
        <v>43194.083333333336</v>
      </c>
      <c r="B2236">
        <v>2.93</v>
      </c>
      <c r="C2236">
        <v>96.9</v>
      </c>
      <c r="D2236">
        <v>1.1596</v>
      </c>
      <c r="F2236">
        <v>1.1596</v>
      </c>
      <c r="G2236">
        <v>5</v>
      </c>
      <c r="H2236">
        <v>4</v>
      </c>
      <c r="I2236">
        <v>2</v>
      </c>
      <c r="J2236">
        <v>3</v>
      </c>
      <c r="K2236">
        <v>16.957278100670699</v>
      </c>
      <c r="L2236">
        <v>14.584148308600001</v>
      </c>
    </row>
    <row r="2237" spans="1:12">
      <c r="A2237" s="73">
        <v>43194.125</v>
      </c>
      <c r="B2237">
        <v>3.18</v>
      </c>
      <c r="C2237">
        <v>102.5</v>
      </c>
      <c r="D2237">
        <v>1.1596</v>
      </c>
      <c r="F2237">
        <v>1.1596</v>
      </c>
      <c r="G2237">
        <v>6</v>
      </c>
      <c r="H2237">
        <v>4</v>
      </c>
      <c r="I2237">
        <v>3</v>
      </c>
      <c r="J2237">
        <v>3</v>
      </c>
      <c r="K2237">
        <v>14.960817312999486</v>
      </c>
      <c r="L2237">
        <v>18.644879073600002</v>
      </c>
    </row>
    <row r="2238" spans="1:12">
      <c r="A2238" s="73">
        <v>43194.166666666664</v>
      </c>
      <c r="B2238">
        <v>2.25</v>
      </c>
      <c r="C2238">
        <v>125.1</v>
      </c>
      <c r="D2238">
        <v>1.1621999999999999</v>
      </c>
      <c r="F2238">
        <v>1.1621999999999999</v>
      </c>
      <c r="G2238">
        <v>7</v>
      </c>
      <c r="H2238">
        <v>4</v>
      </c>
      <c r="I2238">
        <v>4</v>
      </c>
      <c r="J2238">
        <v>2</v>
      </c>
      <c r="K2238">
        <v>23.020051443136413</v>
      </c>
      <c r="L2238">
        <v>6.6190921874999997</v>
      </c>
    </row>
    <row r="2239" spans="1:12">
      <c r="A2239" s="73">
        <v>43194.208333333336</v>
      </c>
      <c r="B2239">
        <v>2.58</v>
      </c>
      <c r="C2239">
        <v>124.9</v>
      </c>
      <c r="D2239">
        <v>1.1654</v>
      </c>
      <c r="F2239">
        <v>1.1654</v>
      </c>
      <c r="G2239">
        <v>7</v>
      </c>
      <c r="H2239">
        <v>4</v>
      </c>
      <c r="I2239">
        <v>5</v>
      </c>
      <c r="J2239">
        <v>3</v>
      </c>
      <c r="K2239">
        <v>19.962323203410406</v>
      </c>
      <c r="L2239">
        <v>10.007005442400001</v>
      </c>
    </row>
    <row r="2240" spans="1:12">
      <c r="A2240" s="73">
        <v>43194.25</v>
      </c>
      <c r="B2240">
        <v>2.58</v>
      </c>
      <c r="C2240">
        <v>111.7</v>
      </c>
      <c r="D2240">
        <v>1.1639999999999999</v>
      </c>
      <c r="F2240">
        <v>1.1639999999999999</v>
      </c>
      <c r="G2240">
        <v>6</v>
      </c>
      <c r="H2240">
        <v>4</v>
      </c>
      <c r="I2240">
        <v>6</v>
      </c>
      <c r="J2240">
        <v>3</v>
      </c>
      <c r="K2240">
        <v>19.962323203410406</v>
      </c>
      <c r="L2240">
        <v>9.994983984000001</v>
      </c>
    </row>
    <row r="2241" spans="1:12">
      <c r="A2241" s="73">
        <v>43194.291666666664</v>
      </c>
      <c r="B2241">
        <v>3.04</v>
      </c>
      <c r="C2241">
        <v>114.7</v>
      </c>
      <c r="D2241">
        <v>1.1591</v>
      </c>
      <c r="F2241">
        <v>1.1591</v>
      </c>
      <c r="G2241">
        <v>6</v>
      </c>
      <c r="H2241">
        <v>4</v>
      </c>
      <c r="I2241">
        <v>7</v>
      </c>
      <c r="J2241">
        <v>3</v>
      </c>
      <c r="K2241">
        <v>16.063435354095368</v>
      </c>
      <c r="L2241">
        <v>16.282146611200002</v>
      </c>
    </row>
    <row r="2242" spans="1:12">
      <c r="A2242" s="73">
        <v>43194.333333333336</v>
      </c>
      <c r="B2242">
        <v>3.44</v>
      </c>
      <c r="C2242">
        <v>103.8</v>
      </c>
      <c r="D2242">
        <v>1.1497999999999999</v>
      </c>
      <c r="F2242">
        <v>1.1497999999999999</v>
      </c>
      <c r="G2242">
        <v>6</v>
      </c>
      <c r="H2242">
        <v>4</v>
      </c>
      <c r="I2242">
        <v>8</v>
      </c>
      <c r="J2242">
        <v>3</v>
      </c>
      <c r="K2242">
        <v>13.017098093821422</v>
      </c>
      <c r="L2242">
        <v>23.402790041599996</v>
      </c>
    </row>
    <row r="2243" spans="1:12">
      <c r="A2243" s="73">
        <v>43194.375</v>
      </c>
      <c r="B2243">
        <v>4.49</v>
      </c>
      <c r="C2243">
        <v>90</v>
      </c>
      <c r="D2243">
        <v>1.135</v>
      </c>
      <c r="F2243">
        <v>1.135</v>
      </c>
      <c r="G2243">
        <v>5</v>
      </c>
      <c r="H2243">
        <v>4</v>
      </c>
      <c r="I2243">
        <v>9</v>
      </c>
      <c r="J2243">
        <v>4</v>
      </c>
      <c r="K2243">
        <v>6.5429627856023123</v>
      </c>
      <c r="L2243">
        <v>51.369446807500012</v>
      </c>
    </row>
    <row r="2244" spans="1:12">
      <c r="A2244" s="73">
        <v>43194.416666666664</v>
      </c>
      <c r="B2244">
        <v>7.17</v>
      </c>
      <c r="C2244">
        <v>122.7</v>
      </c>
      <c r="D2244">
        <v>1.1243000000000001</v>
      </c>
      <c r="F2244">
        <v>1.1243000000000001</v>
      </c>
      <c r="G2244">
        <v>6</v>
      </c>
      <c r="H2244">
        <v>4</v>
      </c>
      <c r="I2244">
        <v>10</v>
      </c>
      <c r="J2244">
        <v>7</v>
      </c>
      <c r="K2244">
        <v>1.4903141766873268E-2</v>
      </c>
      <c r="L2244">
        <v>207.20950917795</v>
      </c>
    </row>
    <row r="2245" spans="1:12">
      <c r="A2245" s="73">
        <v>43194.458333333336</v>
      </c>
      <c r="B2245">
        <v>6.81</v>
      </c>
      <c r="C2245">
        <v>126.9</v>
      </c>
      <c r="D2245">
        <v>1.1188</v>
      </c>
      <c r="F2245">
        <v>1.1188</v>
      </c>
      <c r="G2245">
        <v>7</v>
      </c>
      <c r="H2245">
        <v>4</v>
      </c>
      <c r="I2245">
        <v>11</v>
      </c>
      <c r="J2245">
        <v>7</v>
      </c>
      <c r="K2245">
        <v>5.6606676013425165E-2</v>
      </c>
      <c r="L2245">
        <v>176.67040221539997</v>
      </c>
    </row>
    <row r="2246" spans="1:12">
      <c r="A2246" s="73">
        <v>43194.5</v>
      </c>
      <c r="B2246">
        <v>7.37</v>
      </c>
      <c r="C2246">
        <v>135.4</v>
      </c>
      <c r="D2246">
        <v>1.1167</v>
      </c>
      <c r="F2246">
        <v>1.1167</v>
      </c>
      <c r="G2246">
        <v>7</v>
      </c>
      <c r="H2246">
        <v>4</v>
      </c>
      <c r="I2246">
        <v>12</v>
      </c>
      <c r="J2246">
        <v>7</v>
      </c>
      <c r="K2246">
        <v>0.10373451162990019</v>
      </c>
      <c r="L2246">
        <v>223.51618901755</v>
      </c>
    </row>
    <row r="2247" spans="1:12">
      <c r="A2247" s="73">
        <v>43194.541666666664</v>
      </c>
      <c r="B2247">
        <v>8.0299999999999994</v>
      </c>
      <c r="C2247">
        <v>151.4</v>
      </c>
      <c r="D2247">
        <v>1.1172</v>
      </c>
      <c r="F2247">
        <v>1.1172</v>
      </c>
      <c r="G2247">
        <v>8</v>
      </c>
      <c r="H2247">
        <v>4</v>
      </c>
      <c r="I2247">
        <v>13</v>
      </c>
      <c r="J2247">
        <v>8</v>
      </c>
      <c r="K2247">
        <v>0.96447803217788741</v>
      </c>
      <c r="L2247">
        <v>289.2328168421999</v>
      </c>
    </row>
    <row r="2248" spans="1:12">
      <c r="A2248" s="73">
        <v>43194.583333333336</v>
      </c>
      <c r="B2248">
        <v>8.39</v>
      </c>
      <c r="C2248">
        <v>151.4</v>
      </c>
      <c r="D2248">
        <v>1.1151</v>
      </c>
      <c r="F2248">
        <v>1.1151</v>
      </c>
      <c r="G2248">
        <v>8</v>
      </c>
      <c r="H2248">
        <v>4</v>
      </c>
      <c r="I2248">
        <v>14</v>
      </c>
      <c r="J2248">
        <v>8</v>
      </c>
      <c r="K2248">
        <v>1.8011744979313384</v>
      </c>
      <c r="L2248">
        <v>329.28329782845009</v>
      </c>
    </row>
    <row r="2249" spans="1:12">
      <c r="A2249" s="73">
        <v>43194.625</v>
      </c>
      <c r="B2249">
        <v>7.96</v>
      </c>
      <c r="C2249">
        <v>148.1</v>
      </c>
      <c r="D2249">
        <v>1.1121000000000001</v>
      </c>
      <c r="F2249">
        <v>1.1121000000000001</v>
      </c>
      <c r="G2249">
        <v>8</v>
      </c>
      <c r="H2249">
        <v>4</v>
      </c>
      <c r="I2249">
        <v>15</v>
      </c>
      <c r="J2249">
        <v>8</v>
      </c>
      <c r="K2249">
        <v>0.83188705272582919</v>
      </c>
      <c r="L2249">
        <v>280.44845273280004</v>
      </c>
    </row>
    <row r="2250" spans="1:12">
      <c r="A2250" s="73">
        <v>43194.666666666664</v>
      </c>
      <c r="B2250">
        <v>9.0299999999999994</v>
      </c>
      <c r="C2250">
        <v>154.80000000000001</v>
      </c>
      <c r="D2250">
        <v>1.1105</v>
      </c>
      <c r="F2250">
        <v>1.1105</v>
      </c>
      <c r="G2250">
        <v>8</v>
      </c>
      <c r="H2250">
        <v>4</v>
      </c>
      <c r="I2250">
        <v>16</v>
      </c>
      <c r="J2250">
        <v>9</v>
      </c>
      <c r="K2250">
        <v>3.9286348814930205</v>
      </c>
      <c r="L2250">
        <v>408.83853006674991</v>
      </c>
    </row>
    <row r="2251" spans="1:12">
      <c r="A2251" s="73">
        <v>43194.708333333336</v>
      </c>
      <c r="B2251">
        <v>10.199999999999999</v>
      </c>
      <c r="C2251">
        <v>168.3</v>
      </c>
      <c r="D2251">
        <v>1.1113</v>
      </c>
      <c r="F2251">
        <v>1.1113</v>
      </c>
      <c r="G2251">
        <v>8</v>
      </c>
      <c r="H2251">
        <v>4</v>
      </c>
      <c r="I2251">
        <v>17</v>
      </c>
      <c r="J2251">
        <v>10</v>
      </c>
      <c r="K2251">
        <v>9.9355983951917253</v>
      </c>
      <c r="L2251">
        <v>589.6602251999999</v>
      </c>
    </row>
    <row r="2252" spans="1:12">
      <c r="A2252" s="73">
        <v>43194.75</v>
      </c>
      <c r="B2252">
        <v>10.3</v>
      </c>
      <c r="C2252">
        <v>164.7</v>
      </c>
      <c r="D2252">
        <v>1.1126</v>
      </c>
      <c r="F2252">
        <v>1.1126</v>
      </c>
      <c r="G2252">
        <v>8</v>
      </c>
      <c r="H2252">
        <v>4</v>
      </c>
      <c r="I2252">
        <v>18</v>
      </c>
      <c r="J2252">
        <v>10</v>
      </c>
      <c r="K2252">
        <v>10.576014080123247</v>
      </c>
      <c r="L2252">
        <v>607.88403010000025</v>
      </c>
    </row>
    <row r="2253" spans="1:12">
      <c r="A2253" s="73">
        <v>43194.791666666664</v>
      </c>
      <c r="B2253">
        <v>10.34</v>
      </c>
      <c r="C2253">
        <v>172.1</v>
      </c>
      <c r="D2253">
        <v>1.1142000000000001</v>
      </c>
      <c r="F2253">
        <v>1.1142000000000001</v>
      </c>
      <c r="G2253">
        <v>9</v>
      </c>
      <c r="H2253">
        <v>4</v>
      </c>
      <c r="I2253">
        <v>19</v>
      </c>
      <c r="J2253">
        <v>10</v>
      </c>
      <c r="K2253">
        <v>10.837780354095848</v>
      </c>
      <c r="L2253">
        <v>615.87811905839999</v>
      </c>
    </row>
    <row r="2254" spans="1:12">
      <c r="A2254" s="73">
        <v>43194.833333333336</v>
      </c>
      <c r="B2254">
        <v>12.6</v>
      </c>
      <c r="C2254">
        <v>185.1</v>
      </c>
      <c r="D2254">
        <v>1.1265000000000001</v>
      </c>
      <c r="F2254">
        <v>1.1265000000000001</v>
      </c>
      <c r="G2254">
        <v>9</v>
      </c>
      <c r="H2254">
        <v>4</v>
      </c>
      <c r="I2254">
        <v>20</v>
      </c>
      <c r="J2254">
        <v>13</v>
      </c>
      <c r="K2254">
        <v>30.825574833548046</v>
      </c>
      <c r="L2254">
        <v>1126.7117819999999</v>
      </c>
    </row>
    <row r="2255" spans="1:12">
      <c r="A2255" s="73">
        <v>43194.875</v>
      </c>
      <c r="B2255">
        <v>9.67</v>
      </c>
      <c r="C2255">
        <v>179.7</v>
      </c>
      <c r="D2255">
        <v>1.1342000000000001</v>
      </c>
      <c r="F2255">
        <v>1.1342000000000001</v>
      </c>
      <c r="G2255">
        <v>9</v>
      </c>
      <c r="H2255">
        <v>4</v>
      </c>
      <c r="I2255">
        <v>21</v>
      </c>
      <c r="J2255">
        <v>10</v>
      </c>
      <c r="K2255">
        <v>6.8752952650547083</v>
      </c>
      <c r="L2255">
        <v>512.78943582730005</v>
      </c>
    </row>
    <row r="2256" spans="1:12">
      <c r="A2256" s="73">
        <v>43194.916666666664</v>
      </c>
      <c r="B2256">
        <v>11.45</v>
      </c>
      <c r="C2256">
        <v>181.6</v>
      </c>
      <c r="D2256">
        <v>1.1354</v>
      </c>
      <c r="F2256">
        <v>1.1354</v>
      </c>
      <c r="G2256">
        <v>9</v>
      </c>
      <c r="H2256">
        <v>4</v>
      </c>
      <c r="I2256">
        <v>22</v>
      </c>
      <c r="J2256">
        <v>11</v>
      </c>
      <c r="K2256">
        <v>19.37829445683564</v>
      </c>
      <c r="L2256">
        <v>852.18788191249985</v>
      </c>
    </row>
    <row r="2257" spans="1:12">
      <c r="A2257" s="73">
        <v>43194.958333333336</v>
      </c>
      <c r="B2257">
        <v>10.75</v>
      </c>
      <c r="C2257">
        <v>182.3</v>
      </c>
      <c r="D2257">
        <v>1.135</v>
      </c>
      <c r="F2257">
        <v>1.135</v>
      </c>
      <c r="G2257">
        <v>9</v>
      </c>
      <c r="H2257">
        <v>4</v>
      </c>
      <c r="I2257">
        <v>23</v>
      </c>
      <c r="J2257">
        <v>11</v>
      </c>
      <c r="K2257">
        <v>13.705384662315053</v>
      </c>
      <c r="L2257">
        <v>705.00347656250005</v>
      </c>
    </row>
    <row r="2258" spans="1:12">
      <c r="A2258" s="73">
        <v>43195</v>
      </c>
      <c r="B2258">
        <v>13.21</v>
      </c>
      <c r="C2258">
        <v>184.9</v>
      </c>
      <c r="D2258">
        <v>1.1342000000000001</v>
      </c>
      <c r="F2258">
        <v>1.1342000000000001</v>
      </c>
      <c r="G2258">
        <v>9</v>
      </c>
      <c r="H2258">
        <v>4</v>
      </c>
      <c r="I2258">
        <v>0</v>
      </c>
      <c r="J2258">
        <v>13</v>
      </c>
      <c r="K2258">
        <v>37.971210511630296</v>
      </c>
      <c r="L2258">
        <v>1307.2784442031004</v>
      </c>
    </row>
    <row r="2259" spans="1:12">
      <c r="A2259" s="73">
        <v>43195.041666666664</v>
      </c>
      <c r="B2259">
        <v>13.58</v>
      </c>
      <c r="C2259">
        <v>193.8</v>
      </c>
      <c r="D2259">
        <v>1.1329</v>
      </c>
      <c r="F2259">
        <v>1.1329</v>
      </c>
      <c r="G2259">
        <v>10</v>
      </c>
      <c r="H2259">
        <v>4</v>
      </c>
      <c r="I2259">
        <v>1</v>
      </c>
      <c r="J2259">
        <v>14</v>
      </c>
      <c r="K2259">
        <v>42.668048545876886</v>
      </c>
      <c r="L2259">
        <v>1418.6030556123999</v>
      </c>
    </row>
    <row r="2260" spans="1:12">
      <c r="A2260" s="73">
        <v>43195.083333333336</v>
      </c>
      <c r="B2260">
        <v>13.77</v>
      </c>
      <c r="C2260">
        <v>201.8</v>
      </c>
      <c r="D2260">
        <v>1.1294</v>
      </c>
      <c r="F2260">
        <v>1.1294</v>
      </c>
      <c r="G2260">
        <v>10</v>
      </c>
      <c r="H2260">
        <v>4</v>
      </c>
      <c r="I2260">
        <v>2</v>
      </c>
      <c r="J2260">
        <v>14</v>
      </c>
      <c r="K2260">
        <v>45.186338347246753</v>
      </c>
      <c r="L2260">
        <v>1474.4145517550999</v>
      </c>
    </row>
    <row r="2261" spans="1:12">
      <c r="A2261" s="73">
        <v>43195.125</v>
      </c>
      <c r="B2261">
        <v>10.43</v>
      </c>
      <c r="C2261">
        <v>219.6</v>
      </c>
      <c r="D2261">
        <v>1.1222000000000001</v>
      </c>
      <c r="F2261">
        <v>1.1222000000000001</v>
      </c>
      <c r="G2261">
        <v>11</v>
      </c>
      <c r="H2261">
        <v>4</v>
      </c>
      <c r="I2261">
        <v>3</v>
      </c>
      <c r="J2261">
        <v>10</v>
      </c>
      <c r="K2261">
        <v>11.438454470534209</v>
      </c>
      <c r="L2261">
        <v>636.63893307770002</v>
      </c>
    </row>
    <row r="2262" spans="1:12">
      <c r="A2262" s="73">
        <v>43195.166666666664</v>
      </c>
      <c r="B2262">
        <v>10.17</v>
      </c>
      <c r="C2262">
        <v>231</v>
      </c>
      <c r="D2262">
        <v>1.1180000000000001</v>
      </c>
      <c r="F2262">
        <v>1.1180000000000001</v>
      </c>
      <c r="G2262">
        <v>11</v>
      </c>
      <c r="H2262">
        <v>4</v>
      </c>
      <c r="I2262">
        <v>4</v>
      </c>
      <c r="J2262">
        <v>10</v>
      </c>
      <c r="K2262">
        <v>9.7473736897122762</v>
      </c>
      <c r="L2262">
        <v>587.99639936699998</v>
      </c>
    </row>
    <row r="2263" spans="1:12">
      <c r="A2263" s="73">
        <v>43195.208333333336</v>
      </c>
      <c r="B2263">
        <v>11.47</v>
      </c>
      <c r="C2263">
        <v>244.6</v>
      </c>
      <c r="D2263">
        <v>1.1175999999999999</v>
      </c>
      <c r="F2263">
        <v>1.1175999999999999</v>
      </c>
      <c r="G2263">
        <v>12</v>
      </c>
      <c r="H2263">
        <v>4</v>
      </c>
      <c r="I2263">
        <v>5</v>
      </c>
      <c r="J2263">
        <v>11</v>
      </c>
      <c r="K2263">
        <v>19.554777593821957</v>
      </c>
      <c r="L2263">
        <v>843.23116865240013</v>
      </c>
    </row>
    <row r="2264" spans="1:12">
      <c r="A2264" s="73">
        <v>43195.25</v>
      </c>
      <c r="B2264">
        <v>12.06</v>
      </c>
      <c r="C2264">
        <v>250.7</v>
      </c>
      <c r="D2264">
        <v>1.1231</v>
      </c>
      <c r="F2264">
        <v>1.1231</v>
      </c>
      <c r="G2264">
        <v>12</v>
      </c>
      <c r="H2264">
        <v>4</v>
      </c>
      <c r="I2264">
        <v>6</v>
      </c>
      <c r="J2264">
        <v>12</v>
      </c>
      <c r="K2264">
        <v>25.120930134917884</v>
      </c>
      <c r="L2264">
        <v>984.9866741748001</v>
      </c>
    </row>
    <row r="2265" spans="1:12">
      <c r="A2265" s="73">
        <v>43195.291666666664</v>
      </c>
      <c r="B2265">
        <v>12.29</v>
      </c>
      <c r="C2265">
        <v>249.9</v>
      </c>
      <c r="D2265">
        <v>1.1259999999999999</v>
      </c>
      <c r="F2265">
        <v>1.1259999999999999</v>
      </c>
      <c r="G2265">
        <v>12</v>
      </c>
      <c r="H2265">
        <v>4</v>
      </c>
      <c r="I2265">
        <v>7</v>
      </c>
      <c r="J2265">
        <v>12</v>
      </c>
      <c r="K2265">
        <v>27.479386210260351</v>
      </c>
      <c r="L2265">
        <v>1045.1149098069995</v>
      </c>
    </row>
    <row r="2266" spans="1:12">
      <c r="A2266" s="73">
        <v>43195.333333333336</v>
      </c>
      <c r="B2266">
        <v>12.56</v>
      </c>
      <c r="C2266">
        <v>252.8</v>
      </c>
      <c r="D2266">
        <v>1.1282000000000001</v>
      </c>
      <c r="F2266">
        <v>1.1282000000000001</v>
      </c>
      <c r="G2266">
        <v>12</v>
      </c>
      <c r="H2266">
        <v>4</v>
      </c>
      <c r="I2266">
        <v>8</v>
      </c>
      <c r="J2266">
        <v>13</v>
      </c>
      <c r="K2266">
        <v>30.383008559575451</v>
      </c>
      <c r="L2266">
        <v>1117.6994003456002</v>
      </c>
    </row>
    <row r="2267" spans="1:12">
      <c r="A2267" s="73">
        <v>43195.375</v>
      </c>
      <c r="B2267">
        <v>14.27</v>
      </c>
      <c r="C2267">
        <v>239.5</v>
      </c>
      <c r="D2267">
        <v>1.1307</v>
      </c>
      <c r="F2267">
        <v>1.1307</v>
      </c>
      <c r="G2267">
        <v>12</v>
      </c>
      <c r="H2267">
        <v>4</v>
      </c>
      <c r="I2267">
        <v>9</v>
      </c>
      <c r="J2267">
        <v>14</v>
      </c>
      <c r="K2267">
        <v>52.158416771904321</v>
      </c>
      <c r="L2267">
        <v>1642.8174824140499</v>
      </c>
    </row>
    <row r="2268" spans="1:12">
      <c r="A2268" s="73">
        <v>43195.416666666664</v>
      </c>
      <c r="B2268">
        <v>11.82</v>
      </c>
      <c r="C2268">
        <v>244.6</v>
      </c>
      <c r="D2268">
        <v>1.1333</v>
      </c>
      <c r="F2268">
        <v>1.1333</v>
      </c>
      <c r="G2268">
        <v>12</v>
      </c>
      <c r="H2268">
        <v>4</v>
      </c>
      <c r="I2268">
        <v>10</v>
      </c>
      <c r="J2268">
        <v>12</v>
      </c>
      <c r="K2268">
        <v>22.772732491082248</v>
      </c>
      <c r="L2268">
        <v>935.76613185719998</v>
      </c>
    </row>
    <row r="2269" spans="1:12">
      <c r="A2269" s="73">
        <v>43195.458333333336</v>
      </c>
      <c r="B2269">
        <v>11.17</v>
      </c>
      <c r="C2269">
        <v>231.3</v>
      </c>
      <c r="D2269">
        <v>1.1273</v>
      </c>
      <c r="F2269">
        <v>1.1273</v>
      </c>
      <c r="G2269">
        <v>11</v>
      </c>
      <c r="H2269">
        <v>4</v>
      </c>
      <c r="I2269">
        <v>11</v>
      </c>
      <c r="J2269">
        <v>11</v>
      </c>
      <c r="K2269">
        <v>16.991530539027409</v>
      </c>
      <c r="L2269">
        <v>785.54131371744995</v>
      </c>
    </row>
    <row r="2270" spans="1:12">
      <c r="A2270" s="73">
        <v>43195.5</v>
      </c>
      <c r="B2270">
        <v>12.36</v>
      </c>
      <c r="C2270">
        <v>274.39999999999998</v>
      </c>
      <c r="D2270">
        <v>1.1238999999999999</v>
      </c>
      <c r="F2270">
        <v>1.1238999999999999</v>
      </c>
      <c r="G2270">
        <v>13</v>
      </c>
      <c r="H2270">
        <v>4</v>
      </c>
      <c r="I2270">
        <v>12</v>
      </c>
      <c r="J2270">
        <v>12</v>
      </c>
      <c r="K2270">
        <v>28.218177189712414</v>
      </c>
      <c r="L2270">
        <v>1061.0921162591999</v>
      </c>
    </row>
    <row r="2271" spans="1:12">
      <c r="A2271" s="73">
        <v>43195.541666666664</v>
      </c>
      <c r="B2271">
        <v>10.9</v>
      </c>
      <c r="C2271">
        <v>294.60000000000002</v>
      </c>
      <c r="D2271">
        <v>1.1193</v>
      </c>
      <c r="F2271">
        <v>1.1193</v>
      </c>
      <c r="G2271">
        <v>14</v>
      </c>
      <c r="H2271">
        <v>4</v>
      </c>
      <c r="I2271">
        <v>13</v>
      </c>
      <c r="J2271">
        <v>11</v>
      </c>
      <c r="K2271">
        <v>14.838508189712327</v>
      </c>
      <c r="L2271">
        <v>724.76297985000008</v>
      </c>
    </row>
    <row r="2272" spans="1:12">
      <c r="A2272" s="73">
        <v>43195.583333333336</v>
      </c>
      <c r="B2272">
        <v>10.24</v>
      </c>
      <c r="C2272">
        <v>304.2</v>
      </c>
      <c r="D2272">
        <v>1.1180000000000001</v>
      </c>
      <c r="F2272">
        <v>1.1180000000000001</v>
      </c>
      <c r="G2272">
        <v>15</v>
      </c>
      <c r="H2272">
        <v>4</v>
      </c>
      <c r="I2272">
        <v>14</v>
      </c>
      <c r="J2272">
        <v>10</v>
      </c>
      <c r="K2272">
        <v>10.189364669164336</v>
      </c>
      <c r="L2272">
        <v>600.22167961600019</v>
      </c>
    </row>
    <row r="2273" spans="1:12">
      <c r="A2273" s="73">
        <v>43195.625</v>
      </c>
      <c r="B2273">
        <v>10.89</v>
      </c>
      <c r="C2273">
        <v>322.8</v>
      </c>
      <c r="D2273">
        <v>1.1252</v>
      </c>
      <c r="F2273">
        <v>1.1252</v>
      </c>
      <c r="G2273">
        <v>15</v>
      </c>
      <c r="H2273">
        <v>4</v>
      </c>
      <c r="I2273">
        <v>15</v>
      </c>
      <c r="J2273">
        <v>11</v>
      </c>
      <c r="K2273">
        <v>14.761566621219178</v>
      </c>
      <c r="L2273">
        <v>726.57987935940014</v>
      </c>
    </row>
    <row r="2274" spans="1:12">
      <c r="A2274" s="73">
        <v>43195.666666666664</v>
      </c>
      <c r="B2274">
        <v>9.93</v>
      </c>
      <c r="C2274">
        <v>328.9</v>
      </c>
      <c r="D2274">
        <v>1.1333</v>
      </c>
      <c r="F2274">
        <v>1.1333</v>
      </c>
      <c r="G2274">
        <v>16</v>
      </c>
      <c r="H2274">
        <v>4</v>
      </c>
      <c r="I2274">
        <v>16</v>
      </c>
      <c r="J2274">
        <v>10</v>
      </c>
      <c r="K2274">
        <v>8.3063760458766414</v>
      </c>
      <c r="L2274">
        <v>554.83345318904992</v>
      </c>
    </row>
    <row r="2275" spans="1:12">
      <c r="A2275" s="73">
        <v>43195.708333333336</v>
      </c>
      <c r="B2275">
        <v>11.42</v>
      </c>
      <c r="C2275">
        <v>329.3</v>
      </c>
      <c r="D2275">
        <v>1.1411</v>
      </c>
      <c r="F2275">
        <v>1.1411</v>
      </c>
      <c r="G2275">
        <v>16</v>
      </c>
      <c r="H2275">
        <v>4</v>
      </c>
      <c r="I2275">
        <v>17</v>
      </c>
      <c r="J2275">
        <v>11</v>
      </c>
      <c r="K2275">
        <v>19.115069751356192</v>
      </c>
      <c r="L2275">
        <v>849.75165956839999</v>
      </c>
    </row>
    <row r="2276" spans="1:12">
      <c r="A2276" s="73">
        <v>43195.75</v>
      </c>
      <c r="B2276">
        <v>12.74</v>
      </c>
      <c r="C2276">
        <v>332.5</v>
      </c>
      <c r="D2276">
        <v>1.1463000000000001</v>
      </c>
      <c r="F2276">
        <v>1.1463000000000001</v>
      </c>
      <c r="G2276">
        <v>16</v>
      </c>
      <c r="H2276">
        <v>4</v>
      </c>
      <c r="I2276">
        <v>18</v>
      </c>
      <c r="J2276">
        <v>13</v>
      </c>
      <c r="K2276">
        <v>32.399756792452173</v>
      </c>
      <c r="L2276">
        <v>1185.1588959756</v>
      </c>
    </row>
    <row r="2277" spans="1:12">
      <c r="A2277" s="73">
        <v>43195.791666666664</v>
      </c>
      <c r="B2277">
        <v>9.25</v>
      </c>
      <c r="C2277">
        <v>342.1</v>
      </c>
      <c r="D2277">
        <v>1.1480999999999999</v>
      </c>
      <c r="F2277">
        <v>1.1480999999999999</v>
      </c>
      <c r="G2277">
        <v>16</v>
      </c>
      <c r="H2277">
        <v>4</v>
      </c>
      <c r="I2277">
        <v>19</v>
      </c>
      <c r="J2277">
        <v>9</v>
      </c>
      <c r="K2277">
        <v>4.8491493883423527</v>
      </c>
      <c r="L2277">
        <v>454.33366640624996</v>
      </c>
    </row>
    <row r="2278" spans="1:12">
      <c r="A2278" s="73">
        <v>43195.833333333336</v>
      </c>
      <c r="B2278">
        <v>10.93</v>
      </c>
      <c r="C2278">
        <v>345.4</v>
      </c>
      <c r="D2278">
        <v>1.1489</v>
      </c>
      <c r="F2278">
        <v>1.1489</v>
      </c>
      <c r="G2278">
        <v>16</v>
      </c>
      <c r="H2278">
        <v>4</v>
      </c>
      <c r="I2278">
        <v>20</v>
      </c>
      <c r="J2278">
        <v>11</v>
      </c>
      <c r="K2278">
        <v>15.070532895191775</v>
      </c>
      <c r="L2278">
        <v>750.08886702864993</v>
      </c>
    </row>
    <row r="2279" spans="1:12">
      <c r="A2279" s="73">
        <v>43195.875</v>
      </c>
      <c r="B2279">
        <v>15.72</v>
      </c>
      <c r="C2279">
        <v>5.8</v>
      </c>
      <c r="D2279">
        <v>1.1489</v>
      </c>
      <c r="F2279">
        <v>1.1489</v>
      </c>
      <c r="G2279">
        <v>1</v>
      </c>
      <c r="H2279">
        <v>4</v>
      </c>
      <c r="I2279">
        <v>21</v>
      </c>
      <c r="J2279">
        <v>16</v>
      </c>
      <c r="K2279">
        <v>75.204944203411273</v>
      </c>
      <c r="L2279">
        <v>2231.5666319136003</v>
      </c>
    </row>
    <row r="2280" spans="1:12">
      <c r="A2280" s="73">
        <v>43195.916666666664</v>
      </c>
      <c r="B2280">
        <v>22.32</v>
      </c>
      <c r="C2280">
        <v>19.600000000000001</v>
      </c>
      <c r="D2280">
        <v>1.1494</v>
      </c>
      <c r="F2280">
        <v>1.1494</v>
      </c>
      <c r="G2280">
        <v>2</v>
      </c>
      <c r="H2280">
        <v>4</v>
      </c>
      <c r="I2280">
        <v>22</v>
      </c>
      <c r="J2280">
        <v>22</v>
      </c>
      <c r="K2280">
        <v>233.2363794088912</v>
      </c>
      <c r="L2280">
        <v>6390.3370922496006</v>
      </c>
    </row>
    <row r="2281" spans="1:12">
      <c r="A2281" s="73">
        <v>43195.958333333336</v>
      </c>
      <c r="B2281">
        <v>19.84</v>
      </c>
      <c r="C2281">
        <v>24.9</v>
      </c>
      <c r="D2281">
        <v>1.1507000000000001</v>
      </c>
      <c r="F2281">
        <v>1.1507000000000001</v>
      </c>
      <c r="G2281">
        <v>2</v>
      </c>
      <c r="H2281">
        <v>4</v>
      </c>
      <c r="I2281">
        <v>23</v>
      </c>
      <c r="J2281">
        <v>20</v>
      </c>
      <c r="K2281">
        <v>163.63727042258964</v>
      </c>
      <c r="L2281">
        <v>4493.2141809663999</v>
      </c>
    </row>
    <row r="2282" spans="1:12">
      <c r="A2282" s="73">
        <v>43196</v>
      </c>
      <c r="B2282">
        <v>17.25</v>
      </c>
      <c r="C2282">
        <v>23.8</v>
      </c>
      <c r="D2282">
        <v>1.1519999999999999</v>
      </c>
      <c r="F2282">
        <v>1.1519999999999999</v>
      </c>
      <c r="G2282">
        <v>2</v>
      </c>
      <c r="H2282">
        <v>4</v>
      </c>
      <c r="I2282">
        <v>0</v>
      </c>
      <c r="J2282">
        <v>17</v>
      </c>
      <c r="K2282">
        <v>104.08240418286344</v>
      </c>
      <c r="L2282">
        <v>2956.5809999999997</v>
      </c>
    </row>
    <row r="2283" spans="1:12">
      <c r="A2283" s="73">
        <v>43196.041666666664</v>
      </c>
      <c r="B2283">
        <v>15.11</v>
      </c>
      <c r="C2283">
        <v>18.399999999999999</v>
      </c>
      <c r="D2283">
        <v>1.1525000000000001</v>
      </c>
      <c r="F2283">
        <v>1.1525000000000001</v>
      </c>
      <c r="G2283">
        <v>2</v>
      </c>
      <c r="H2283">
        <v>4</v>
      </c>
      <c r="I2283">
        <v>1</v>
      </c>
      <c r="J2283">
        <v>15</v>
      </c>
      <c r="K2283">
        <v>64.99710852532904</v>
      </c>
      <c r="L2283">
        <v>1987.9448476137497</v>
      </c>
    </row>
    <row r="2284" spans="1:12">
      <c r="A2284" s="73">
        <v>43196.083333333336</v>
      </c>
      <c r="B2284">
        <v>12.32</v>
      </c>
      <c r="C2284">
        <v>13.1</v>
      </c>
      <c r="D2284">
        <v>1.1525000000000001</v>
      </c>
      <c r="F2284">
        <v>1.1525000000000001</v>
      </c>
      <c r="G2284">
        <v>2</v>
      </c>
      <c r="H2284">
        <v>4</v>
      </c>
      <c r="I2284">
        <v>2</v>
      </c>
      <c r="J2284">
        <v>12</v>
      </c>
      <c r="K2284">
        <v>27.794810915739816</v>
      </c>
      <c r="L2284">
        <v>1077.5639705600001</v>
      </c>
    </row>
    <row r="2285" spans="1:12">
      <c r="A2285" s="73">
        <v>43196.125</v>
      </c>
      <c r="B2285">
        <v>9.41</v>
      </c>
      <c r="C2285">
        <v>9.1</v>
      </c>
      <c r="D2285">
        <v>1.1525000000000001</v>
      </c>
      <c r="F2285">
        <v>1.1525000000000001</v>
      </c>
      <c r="G2285">
        <v>1</v>
      </c>
      <c r="H2285">
        <v>4</v>
      </c>
      <c r="I2285">
        <v>3</v>
      </c>
      <c r="J2285">
        <v>9</v>
      </c>
      <c r="K2285">
        <v>5.5794144842327746</v>
      </c>
      <c r="L2285">
        <v>480.15317910125003</v>
      </c>
    </row>
    <row r="2286" spans="1:12">
      <c r="A2286" s="73">
        <v>43196.166666666664</v>
      </c>
      <c r="B2286">
        <v>8.5399999999999991</v>
      </c>
      <c r="C2286">
        <v>10.8</v>
      </c>
      <c r="D2286">
        <v>1.1529</v>
      </c>
      <c r="F2286">
        <v>1.1529</v>
      </c>
      <c r="G2286">
        <v>1</v>
      </c>
      <c r="H2286">
        <v>4</v>
      </c>
      <c r="I2286">
        <v>4</v>
      </c>
      <c r="J2286">
        <v>9</v>
      </c>
      <c r="K2286">
        <v>2.2262980253286044</v>
      </c>
      <c r="L2286">
        <v>359.03373380279987</v>
      </c>
    </row>
    <row r="2287" spans="1:12">
      <c r="A2287" s="73">
        <v>43196.208333333336</v>
      </c>
      <c r="B2287">
        <v>7.1</v>
      </c>
      <c r="C2287">
        <v>353</v>
      </c>
      <c r="D2287">
        <v>1.1525000000000001</v>
      </c>
      <c r="F2287">
        <v>1.1525000000000001</v>
      </c>
      <c r="G2287">
        <v>1</v>
      </c>
      <c r="H2287">
        <v>4</v>
      </c>
      <c r="I2287">
        <v>5</v>
      </c>
      <c r="J2287">
        <v>7</v>
      </c>
      <c r="K2287">
        <v>2.7121623148138548E-3</v>
      </c>
      <c r="L2287">
        <v>206.24621374999998</v>
      </c>
    </row>
    <row r="2288" spans="1:12">
      <c r="A2288" s="73">
        <v>43196.25</v>
      </c>
      <c r="B2288">
        <v>9.2100000000000009</v>
      </c>
      <c r="C2288">
        <v>348</v>
      </c>
      <c r="D2288">
        <v>1.1507000000000001</v>
      </c>
      <c r="F2288">
        <v>1.1507000000000001</v>
      </c>
      <c r="G2288">
        <v>16</v>
      </c>
      <c r="H2288">
        <v>4</v>
      </c>
      <c r="I2288">
        <v>6</v>
      </c>
      <c r="J2288">
        <v>9</v>
      </c>
      <c r="K2288">
        <v>4.6745831143697503</v>
      </c>
      <c r="L2288">
        <v>449.48065806135014</v>
      </c>
    </row>
    <row r="2289" spans="1:12">
      <c r="A2289" s="73">
        <v>43196.291666666664</v>
      </c>
      <c r="B2289">
        <v>8.43</v>
      </c>
      <c r="C2289">
        <v>339.8</v>
      </c>
      <c r="D2289">
        <v>1.1489</v>
      </c>
      <c r="F2289">
        <v>1.1489</v>
      </c>
      <c r="G2289">
        <v>16</v>
      </c>
      <c r="H2289">
        <v>4</v>
      </c>
      <c r="I2289">
        <v>7</v>
      </c>
      <c r="J2289">
        <v>8</v>
      </c>
      <c r="K2289">
        <v>1.9101407719039416</v>
      </c>
      <c r="L2289">
        <v>344.13984411614996</v>
      </c>
    </row>
    <row r="2290" spans="1:12">
      <c r="A2290" s="73">
        <v>43196.333333333336</v>
      </c>
      <c r="B2290">
        <v>9.1199999999999992</v>
      </c>
      <c r="C2290">
        <v>353.2</v>
      </c>
      <c r="D2290">
        <v>1.1454</v>
      </c>
      <c r="F2290">
        <v>1.1454</v>
      </c>
      <c r="G2290">
        <v>1</v>
      </c>
      <c r="H2290">
        <v>4</v>
      </c>
      <c r="I2290">
        <v>8</v>
      </c>
      <c r="J2290">
        <v>9</v>
      </c>
      <c r="K2290">
        <v>4.2935089979313821</v>
      </c>
      <c r="L2290">
        <v>434.42188738559986</v>
      </c>
    </row>
    <row r="2291" spans="1:12">
      <c r="A2291" s="73">
        <v>43196.375</v>
      </c>
      <c r="B2291">
        <v>9.26</v>
      </c>
      <c r="C2291">
        <v>1.1000000000000001</v>
      </c>
      <c r="D2291">
        <v>1.1379999999999999</v>
      </c>
      <c r="F2291">
        <v>1.1379999999999999</v>
      </c>
      <c r="G2291">
        <v>1</v>
      </c>
      <c r="H2291">
        <v>4</v>
      </c>
      <c r="I2291">
        <v>9</v>
      </c>
      <c r="J2291">
        <v>9</v>
      </c>
      <c r="K2291">
        <v>4.8932909568355027</v>
      </c>
      <c r="L2291">
        <v>451.7989595439999</v>
      </c>
    </row>
    <row r="2292" spans="1:12">
      <c r="A2292" s="73">
        <v>43196.416666666664</v>
      </c>
      <c r="B2292">
        <v>9.51</v>
      </c>
      <c r="C2292">
        <v>355.8</v>
      </c>
      <c r="D2292">
        <v>1.1342000000000001</v>
      </c>
      <c r="F2292">
        <v>1.1342000000000001</v>
      </c>
      <c r="G2292">
        <v>1</v>
      </c>
      <c r="H2292">
        <v>4</v>
      </c>
      <c r="I2292">
        <v>10</v>
      </c>
      <c r="J2292">
        <v>10</v>
      </c>
      <c r="K2292">
        <v>6.0618301691642866</v>
      </c>
      <c r="L2292">
        <v>487.75440255210003</v>
      </c>
    </row>
    <row r="2293" spans="1:12">
      <c r="A2293" s="73">
        <v>43196.458333333336</v>
      </c>
      <c r="B2293">
        <v>10.19</v>
      </c>
      <c r="C2293">
        <v>348.1</v>
      </c>
      <c r="D2293">
        <v>1.1324000000000001</v>
      </c>
      <c r="F2293">
        <v>1.1324000000000001</v>
      </c>
      <c r="G2293">
        <v>16</v>
      </c>
      <c r="H2293">
        <v>4</v>
      </c>
      <c r="I2293">
        <v>11</v>
      </c>
      <c r="J2293">
        <v>10</v>
      </c>
      <c r="K2293">
        <v>9.8726568266985755</v>
      </c>
      <c r="L2293">
        <v>599.09047816580005</v>
      </c>
    </row>
    <row r="2294" spans="1:12">
      <c r="A2294" s="73">
        <v>43196.5</v>
      </c>
      <c r="B2294">
        <v>9.8800000000000008</v>
      </c>
      <c r="C2294">
        <v>345.8</v>
      </c>
      <c r="D2294">
        <v>1.1286</v>
      </c>
      <c r="F2294">
        <v>1.1286</v>
      </c>
      <c r="G2294">
        <v>16</v>
      </c>
      <c r="H2294">
        <v>4</v>
      </c>
      <c r="I2294">
        <v>12</v>
      </c>
      <c r="J2294">
        <v>10</v>
      </c>
      <c r="K2294">
        <v>8.0206682034108905</v>
      </c>
      <c r="L2294">
        <v>544.22800248960016</v>
      </c>
    </row>
    <row r="2295" spans="1:12">
      <c r="A2295" s="73">
        <v>43196.541666666664</v>
      </c>
      <c r="B2295">
        <v>10.6</v>
      </c>
      <c r="C2295">
        <v>343.5</v>
      </c>
      <c r="D2295">
        <v>1.1294</v>
      </c>
      <c r="F2295">
        <v>1.1294</v>
      </c>
      <c r="G2295">
        <v>16</v>
      </c>
      <c r="H2295">
        <v>4</v>
      </c>
      <c r="I2295">
        <v>13</v>
      </c>
      <c r="J2295">
        <v>11</v>
      </c>
      <c r="K2295">
        <v>12.617261134917781</v>
      </c>
      <c r="L2295">
        <v>672.56673519999993</v>
      </c>
    </row>
    <row r="2296" spans="1:12">
      <c r="A2296" s="73">
        <v>43196.583333333336</v>
      </c>
      <c r="B2296">
        <v>11.13</v>
      </c>
      <c r="C2296">
        <v>339</v>
      </c>
      <c r="D2296">
        <v>1.1342000000000001</v>
      </c>
      <c r="F2296">
        <v>1.1342000000000001</v>
      </c>
      <c r="G2296">
        <v>16</v>
      </c>
      <c r="H2296">
        <v>4</v>
      </c>
      <c r="I2296">
        <v>14</v>
      </c>
      <c r="J2296">
        <v>11</v>
      </c>
      <c r="K2296">
        <v>16.66336426505481</v>
      </c>
      <c r="L2296">
        <v>781.8890665887003</v>
      </c>
    </row>
    <row r="2297" spans="1:12">
      <c r="A2297" s="73">
        <v>43196.625</v>
      </c>
      <c r="B2297">
        <v>12.88</v>
      </c>
      <c r="C2297">
        <v>347.7</v>
      </c>
      <c r="D2297">
        <v>1.1354</v>
      </c>
      <c r="F2297">
        <v>1.1354</v>
      </c>
      <c r="G2297">
        <v>16</v>
      </c>
      <c r="H2297">
        <v>4</v>
      </c>
      <c r="I2297">
        <v>15</v>
      </c>
      <c r="J2297">
        <v>13</v>
      </c>
      <c r="K2297">
        <v>34.013138751356301</v>
      </c>
      <c r="L2297">
        <v>1213.0158713344003</v>
      </c>
    </row>
    <row r="2298" spans="1:12">
      <c r="A2298" s="73">
        <v>43196.666666666664</v>
      </c>
      <c r="B2298">
        <v>11.55</v>
      </c>
      <c r="C2298">
        <v>352.5</v>
      </c>
      <c r="D2298">
        <v>1.1336999999999999</v>
      </c>
      <c r="F2298">
        <v>1.1336999999999999</v>
      </c>
      <c r="G2298">
        <v>1</v>
      </c>
      <c r="H2298">
        <v>4</v>
      </c>
      <c r="I2298">
        <v>16</v>
      </c>
      <c r="J2298">
        <v>12</v>
      </c>
      <c r="K2298">
        <v>20.268710141767169</v>
      </c>
      <c r="L2298">
        <v>873.40184229375006</v>
      </c>
    </row>
    <row r="2299" spans="1:12">
      <c r="A2299" s="73">
        <v>43196.708333333336</v>
      </c>
      <c r="B2299">
        <v>10.220000000000001</v>
      </c>
      <c r="C2299">
        <v>350.8</v>
      </c>
      <c r="D2299">
        <v>1.1367</v>
      </c>
      <c r="F2299">
        <v>1.1367</v>
      </c>
      <c r="G2299">
        <v>1</v>
      </c>
      <c r="H2299">
        <v>4</v>
      </c>
      <c r="I2299">
        <v>17</v>
      </c>
      <c r="J2299">
        <v>10</v>
      </c>
      <c r="K2299">
        <v>10.062081532178036</v>
      </c>
      <c r="L2299">
        <v>606.69239599080015</v>
      </c>
    </row>
    <row r="2300" spans="1:12">
      <c r="A2300" s="73">
        <v>43196.75</v>
      </c>
      <c r="B2300">
        <v>9.4499999999999993</v>
      </c>
      <c r="C2300">
        <v>347.1</v>
      </c>
      <c r="D2300">
        <v>1.1406000000000001</v>
      </c>
      <c r="F2300">
        <v>1.1406000000000001</v>
      </c>
      <c r="G2300">
        <v>16</v>
      </c>
      <c r="H2300">
        <v>4</v>
      </c>
      <c r="I2300">
        <v>18</v>
      </c>
      <c r="J2300">
        <v>9</v>
      </c>
      <c r="K2300">
        <v>5.7699807582053761</v>
      </c>
      <c r="L2300">
        <v>481.28108883749991</v>
      </c>
    </row>
    <row r="2301" spans="1:12">
      <c r="A2301" s="73">
        <v>43196.791666666664</v>
      </c>
      <c r="B2301">
        <v>9.26</v>
      </c>
      <c r="C2301">
        <v>342.8</v>
      </c>
      <c r="D2301">
        <v>1.1436999999999999</v>
      </c>
      <c r="F2301">
        <v>1.1436999999999999</v>
      </c>
      <c r="G2301">
        <v>16</v>
      </c>
      <c r="H2301">
        <v>4</v>
      </c>
      <c r="I2301">
        <v>19</v>
      </c>
      <c r="J2301">
        <v>9</v>
      </c>
      <c r="K2301">
        <v>4.8932909568355027</v>
      </c>
      <c r="L2301">
        <v>454.06192445559992</v>
      </c>
    </row>
    <row r="2302" spans="1:12">
      <c r="A2302" s="73">
        <v>43196.833333333336</v>
      </c>
      <c r="B2302">
        <v>10.31</v>
      </c>
      <c r="C2302">
        <v>336.8</v>
      </c>
      <c r="D2302">
        <v>1.1480999999999999</v>
      </c>
      <c r="F2302">
        <v>1.1480999999999999</v>
      </c>
      <c r="G2302">
        <v>16</v>
      </c>
      <c r="H2302">
        <v>4</v>
      </c>
      <c r="I2302">
        <v>20</v>
      </c>
      <c r="J2302">
        <v>10</v>
      </c>
      <c r="K2302">
        <v>10.641155648616397</v>
      </c>
      <c r="L2302">
        <v>629.10873767355008</v>
      </c>
    </row>
    <row r="2303" spans="1:12">
      <c r="A2303" s="73">
        <v>43196.875</v>
      </c>
      <c r="B2303">
        <v>10.130000000000001</v>
      </c>
      <c r="C2303">
        <v>331.9</v>
      </c>
      <c r="D2303">
        <v>1.1529</v>
      </c>
      <c r="F2303">
        <v>1.1529</v>
      </c>
      <c r="G2303">
        <v>16</v>
      </c>
      <c r="H2303">
        <v>4</v>
      </c>
      <c r="I2303">
        <v>21</v>
      </c>
      <c r="J2303">
        <v>10</v>
      </c>
      <c r="K2303">
        <v>9.4992074157396758</v>
      </c>
      <c r="L2303">
        <v>599.22507661065015</v>
      </c>
    </row>
    <row r="2304" spans="1:12">
      <c r="A2304" s="73">
        <v>43196.916666666664</v>
      </c>
      <c r="B2304">
        <v>10.42</v>
      </c>
      <c r="C2304">
        <v>327.7</v>
      </c>
      <c r="D2304">
        <v>1.1581999999999999</v>
      </c>
      <c r="F2304">
        <v>1.1581999999999999</v>
      </c>
      <c r="G2304">
        <v>16</v>
      </c>
      <c r="H2304">
        <v>4</v>
      </c>
      <c r="I2304">
        <v>22</v>
      </c>
      <c r="J2304">
        <v>10</v>
      </c>
      <c r="K2304">
        <v>11.370912902041059</v>
      </c>
      <c r="L2304">
        <v>655.17410156079995</v>
      </c>
    </row>
    <row r="2305" spans="1:12">
      <c r="A2305" s="73">
        <v>43196.958333333336</v>
      </c>
      <c r="B2305">
        <v>9.5299999999999994</v>
      </c>
      <c r="C2305">
        <v>315.89999999999998</v>
      </c>
      <c r="D2305">
        <v>1.1613</v>
      </c>
      <c r="F2305">
        <v>1.1613</v>
      </c>
      <c r="G2305">
        <v>15</v>
      </c>
      <c r="H2305">
        <v>4</v>
      </c>
      <c r="I2305">
        <v>23</v>
      </c>
      <c r="J2305">
        <v>10</v>
      </c>
      <c r="K2305">
        <v>6.160713306150587</v>
      </c>
      <c r="L2305">
        <v>502.56603272504987</v>
      </c>
    </row>
    <row r="2306" spans="1:12">
      <c r="A2306" s="73">
        <v>43197</v>
      </c>
      <c r="B2306">
        <v>9.68</v>
      </c>
      <c r="C2306">
        <v>314.39999999999998</v>
      </c>
      <c r="D2306">
        <v>1.1631</v>
      </c>
      <c r="F2306">
        <v>1.1631</v>
      </c>
      <c r="G2306">
        <v>15</v>
      </c>
      <c r="H2306">
        <v>4</v>
      </c>
      <c r="I2306">
        <v>0</v>
      </c>
      <c r="J2306">
        <v>10</v>
      </c>
      <c r="K2306">
        <v>6.9278368335478584</v>
      </c>
      <c r="L2306">
        <v>527.48866536959997</v>
      </c>
    </row>
    <row r="2307" spans="1:12">
      <c r="A2307" s="73">
        <v>43197.041666666664</v>
      </c>
      <c r="B2307">
        <v>9.11</v>
      </c>
      <c r="C2307">
        <v>313.2</v>
      </c>
      <c r="D2307">
        <v>1.1636</v>
      </c>
      <c r="F2307">
        <v>1.1636</v>
      </c>
      <c r="G2307">
        <v>15</v>
      </c>
      <c r="H2307">
        <v>4</v>
      </c>
      <c r="I2307">
        <v>1</v>
      </c>
      <c r="J2307">
        <v>9</v>
      </c>
      <c r="K2307">
        <v>4.2521674294382317</v>
      </c>
      <c r="L2307">
        <v>439.87456243579993</v>
      </c>
    </row>
    <row r="2308" spans="1:12">
      <c r="A2308" s="73">
        <v>43197.083333333336</v>
      </c>
      <c r="B2308">
        <v>9.92</v>
      </c>
      <c r="C2308">
        <v>304.2</v>
      </c>
      <c r="D2308">
        <v>1.1627000000000001</v>
      </c>
      <c r="F2308">
        <v>1.1627000000000001</v>
      </c>
      <c r="G2308">
        <v>15</v>
      </c>
      <c r="H2308">
        <v>4</v>
      </c>
      <c r="I2308">
        <v>2</v>
      </c>
      <c r="J2308">
        <v>10</v>
      </c>
      <c r="K2308">
        <v>8.2488344773834914</v>
      </c>
      <c r="L2308">
        <v>567.5089215488</v>
      </c>
    </row>
    <row r="2309" spans="1:12">
      <c r="A2309" s="73">
        <v>43197.125</v>
      </c>
      <c r="B2309">
        <v>10.28</v>
      </c>
      <c r="C2309">
        <v>300.10000000000002</v>
      </c>
      <c r="D2309">
        <v>1.1662999999999999</v>
      </c>
      <c r="F2309">
        <v>1.1662999999999999</v>
      </c>
      <c r="G2309">
        <v>14</v>
      </c>
      <c r="H2309">
        <v>4</v>
      </c>
      <c r="I2309">
        <v>3</v>
      </c>
      <c r="J2309">
        <v>10</v>
      </c>
      <c r="K2309">
        <v>10.446330943136937</v>
      </c>
      <c r="L2309">
        <v>633.51897010879975</v>
      </c>
    </row>
    <row r="2310" spans="1:12">
      <c r="A2310" s="73">
        <v>43197.166666666664</v>
      </c>
      <c r="B2310">
        <v>8.6</v>
      </c>
      <c r="C2310">
        <v>296.8</v>
      </c>
      <c r="D2310">
        <v>1.169</v>
      </c>
      <c r="F2310">
        <v>1.169</v>
      </c>
      <c r="G2310">
        <v>14</v>
      </c>
      <c r="H2310">
        <v>4</v>
      </c>
      <c r="I2310">
        <v>4</v>
      </c>
      <c r="J2310">
        <v>9</v>
      </c>
      <c r="K2310">
        <v>2.4089474362875141</v>
      </c>
      <c r="L2310">
        <v>371.77473199999997</v>
      </c>
    </row>
    <row r="2311" spans="1:12">
      <c r="A2311" s="73">
        <v>43197.208333333336</v>
      </c>
      <c r="B2311">
        <v>7.65</v>
      </c>
      <c r="C2311">
        <v>282.10000000000002</v>
      </c>
      <c r="D2311">
        <v>1.1698999999999999</v>
      </c>
      <c r="F2311">
        <v>1.1698999999999999</v>
      </c>
      <c r="G2311">
        <v>14</v>
      </c>
      <c r="H2311">
        <v>4</v>
      </c>
      <c r="I2311">
        <v>5</v>
      </c>
      <c r="J2311">
        <v>8</v>
      </c>
      <c r="K2311">
        <v>0.36249842943813809</v>
      </c>
      <c r="L2311">
        <v>261.88043326875004</v>
      </c>
    </row>
    <row r="2312" spans="1:12">
      <c r="A2312" s="73">
        <v>43197.25</v>
      </c>
      <c r="B2312">
        <v>8.32</v>
      </c>
      <c r="C2312">
        <v>273.10000000000002</v>
      </c>
      <c r="D2312">
        <v>1.1676</v>
      </c>
      <c r="F2312">
        <v>1.1676</v>
      </c>
      <c r="G2312">
        <v>13</v>
      </c>
      <c r="H2312">
        <v>4</v>
      </c>
      <c r="I2312">
        <v>6</v>
      </c>
      <c r="J2312">
        <v>8</v>
      </c>
      <c r="K2312">
        <v>1.6181835184792783</v>
      </c>
      <c r="L2312">
        <v>336.22814883840005</v>
      </c>
    </row>
    <row r="2313" spans="1:12">
      <c r="A2313" s="73">
        <v>43197.291666666664</v>
      </c>
      <c r="B2313">
        <v>7.96</v>
      </c>
      <c r="C2313">
        <v>275</v>
      </c>
      <c r="D2313">
        <v>1.1573</v>
      </c>
      <c r="F2313">
        <v>1.1573</v>
      </c>
      <c r="G2313">
        <v>13</v>
      </c>
      <c r="H2313">
        <v>4</v>
      </c>
      <c r="I2313">
        <v>7</v>
      </c>
      <c r="J2313">
        <v>8</v>
      </c>
      <c r="K2313">
        <v>0.83188705272582919</v>
      </c>
      <c r="L2313">
        <v>291.84695112640003</v>
      </c>
    </row>
    <row r="2314" spans="1:12">
      <c r="A2314" s="73">
        <v>43197.333333333336</v>
      </c>
      <c r="B2314">
        <v>8.01</v>
      </c>
      <c r="C2314">
        <v>274.89999999999998</v>
      </c>
      <c r="D2314">
        <v>1.1503000000000001</v>
      </c>
      <c r="F2314">
        <v>1.1503000000000001</v>
      </c>
      <c r="G2314">
        <v>13</v>
      </c>
      <c r="H2314">
        <v>4</v>
      </c>
      <c r="I2314">
        <v>8</v>
      </c>
      <c r="J2314">
        <v>8</v>
      </c>
      <c r="K2314">
        <v>0.92559489519158555</v>
      </c>
      <c r="L2314">
        <v>295.58246893514996</v>
      </c>
    </row>
    <row r="2315" spans="1:12">
      <c r="A2315" s="73">
        <v>43197.375</v>
      </c>
      <c r="B2315">
        <v>7.78</v>
      </c>
      <c r="C2315">
        <v>271.89999999999998</v>
      </c>
      <c r="D2315">
        <v>1.1428</v>
      </c>
      <c r="F2315">
        <v>1.1428</v>
      </c>
      <c r="G2315">
        <v>13</v>
      </c>
      <c r="H2315">
        <v>4</v>
      </c>
      <c r="I2315">
        <v>9</v>
      </c>
      <c r="J2315">
        <v>8</v>
      </c>
      <c r="K2315">
        <v>0.53593881984910552</v>
      </c>
      <c r="L2315">
        <v>269.07851797280006</v>
      </c>
    </row>
    <row r="2316" spans="1:12">
      <c r="A2316" s="73">
        <v>43197.416666666664</v>
      </c>
      <c r="B2316">
        <v>7.69</v>
      </c>
      <c r="C2316">
        <v>269.8</v>
      </c>
      <c r="D2316">
        <v>1.1336999999999999</v>
      </c>
      <c r="F2316">
        <v>1.1336999999999999</v>
      </c>
      <c r="G2316">
        <v>13</v>
      </c>
      <c r="H2316">
        <v>4</v>
      </c>
      <c r="I2316">
        <v>10</v>
      </c>
      <c r="J2316">
        <v>8</v>
      </c>
      <c r="K2316">
        <v>0.41226470341074356</v>
      </c>
      <c r="L2316">
        <v>257.77878381165004</v>
      </c>
    </row>
    <row r="2317" spans="1:12">
      <c r="A2317" s="73">
        <v>43197.458333333336</v>
      </c>
      <c r="B2317">
        <v>8.19</v>
      </c>
      <c r="C2317">
        <v>270</v>
      </c>
      <c r="D2317">
        <v>1.1269</v>
      </c>
      <c r="F2317">
        <v>1.1269</v>
      </c>
      <c r="G2317">
        <v>13</v>
      </c>
      <c r="H2317">
        <v>4</v>
      </c>
      <c r="I2317">
        <v>11</v>
      </c>
      <c r="J2317">
        <v>8</v>
      </c>
      <c r="K2317">
        <v>1.3043431280683091</v>
      </c>
      <c r="L2317">
        <v>309.53309378354993</v>
      </c>
    </row>
    <row r="2318" spans="1:12">
      <c r="A2318" s="73">
        <v>43197.5</v>
      </c>
      <c r="B2318">
        <v>7.43</v>
      </c>
      <c r="C2318">
        <v>275.89999999999998</v>
      </c>
      <c r="D2318">
        <v>1.1222000000000001</v>
      </c>
      <c r="F2318">
        <v>1.1222000000000001</v>
      </c>
      <c r="G2318">
        <v>13</v>
      </c>
      <c r="H2318">
        <v>4</v>
      </c>
      <c r="I2318">
        <v>12</v>
      </c>
      <c r="J2318">
        <v>7</v>
      </c>
      <c r="K2318">
        <v>0.14598392258880796</v>
      </c>
      <c r="L2318">
        <v>230.14773756770001</v>
      </c>
    </row>
    <row r="2319" spans="1:12">
      <c r="A2319" s="73">
        <v>43197.541666666664</v>
      </c>
      <c r="B2319">
        <v>7.19</v>
      </c>
      <c r="C2319">
        <v>283.5</v>
      </c>
      <c r="D2319">
        <v>1.1158999999999999</v>
      </c>
      <c r="F2319">
        <v>1.1158999999999999</v>
      </c>
      <c r="G2319">
        <v>14</v>
      </c>
      <c r="H2319">
        <v>4</v>
      </c>
      <c r="I2319">
        <v>13</v>
      </c>
      <c r="J2319">
        <v>7</v>
      </c>
      <c r="K2319">
        <v>2.0186278753176079E-2</v>
      </c>
      <c r="L2319">
        <v>207.38720237404999</v>
      </c>
    </row>
    <row r="2320" spans="1:12">
      <c r="A2320" s="73">
        <v>43197.583333333336</v>
      </c>
      <c r="B2320">
        <v>7.55</v>
      </c>
      <c r="C2320">
        <v>289.8</v>
      </c>
      <c r="D2320">
        <v>1.1116999999999999</v>
      </c>
      <c r="F2320">
        <v>1.1116999999999999</v>
      </c>
      <c r="G2320">
        <v>14</v>
      </c>
      <c r="H2320">
        <v>4</v>
      </c>
      <c r="I2320">
        <v>14</v>
      </c>
      <c r="J2320">
        <v>8</v>
      </c>
      <c r="K2320">
        <v>0.2520827445066241</v>
      </c>
      <c r="L2320">
        <v>239.22053916874995</v>
      </c>
    </row>
    <row r="2321" spans="1:12">
      <c r="A2321" s="73">
        <v>43197.625</v>
      </c>
      <c r="B2321">
        <v>7.43</v>
      </c>
      <c r="C2321">
        <v>293.39999999999998</v>
      </c>
      <c r="D2321">
        <v>1.1075999999999999</v>
      </c>
      <c r="F2321">
        <v>1.1075999999999999</v>
      </c>
      <c r="G2321">
        <v>14</v>
      </c>
      <c r="H2321">
        <v>4</v>
      </c>
      <c r="I2321">
        <v>15</v>
      </c>
      <c r="J2321">
        <v>7</v>
      </c>
      <c r="K2321">
        <v>0.14598392258880796</v>
      </c>
      <c r="L2321">
        <v>227.15347899659997</v>
      </c>
    </row>
    <row r="2322" spans="1:12">
      <c r="A2322" s="73">
        <v>43197.666666666664</v>
      </c>
      <c r="B2322">
        <v>8.65</v>
      </c>
      <c r="C2322">
        <v>311.7</v>
      </c>
      <c r="D2322">
        <v>1.1067</v>
      </c>
      <c r="F2322">
        <v>1.1067</v>
      </c>
      <c r="G2322">
        <v>15</v>
      </c>
      <c r="H2322">
        <v>4</v>
      </c>
      <c r="I2322">
        <v>16</v>
      </c>
      <c r="J2322">
        <v>9</v>
      </c>
      <c r="K2322">
        <v>2.5666552787532728</v>
      </c>
      <c r="L2322">
        <v>358.13621274375004</v>
      </c>
    </row>
    <row r="2323" spans="1:12">
      <c r="A2323" s="73">
        <v>43197.708333333336</v>
      </c>
      <c r="B2323">
        <v>7.28</v>
      </c>
      <c r="C2323">
        <v>315.89999999999998</v>
      </c>
      <c r="D2323">
        <v>1.1071</v>
      </c>
      <c r="F2323">
        <v>1.1071</v>
      </c>
      <c r="G2323">
        <v>15</v>
      </c>
      <c r="H2323">
        <v>4</v>
      </c>
      <c r="I2323">
        <v>17</v>
      </c>
      <c r="J2323">
        <v>7</v>
      </c>
      <c r="K2323">
        <v>5.3860395191538159E-2</v>
      </c>
      <c r="L2323">
        <v>213.57528424960003</v>
      </c>
    </row>
    <row r="2324" spans="1:12">
      <c r="A2324" s="73">
        <v>43197.75</v>
      </c>
      <c r="B2324">
        <v>6.46</v>
      </c>
      <c r="C2324">
        <v>333.8</v>
      </c>
      <c r="D2324">
        <v>1.1113</v>
      </c>
      <c r="F2324">
        <v>1.1113</v>
      </c>
      <c r="G2324">
        <v>16</v>
      </c>
      <c r="H2324">
        <v>4</v>
      </c>
      <c r="I2324">
        <v>18</v>
      </c>
      <c r="J2324">
        <v>6</v>
      </c>
      <c r="K2324">
        <v>0.34565177875312808</v>
      </c>
      <c r="L2324">
        <v>149.7955364684</v>
      </c>
    </row>
    <row r="2325" spans="1:12">
      <c r="A2325" s="73">
        <v>43197.791666666664</v>
      </c>
      <c r="B2325">
        <v>7.36</v>
      </c>
      <c r="C2325">
        <v>337.5</v>
      </c>
      <c r="D2325">
        <v>1.1172</v>
      </c>
      <c r="F2325">
        <v>1.1172</v>
      </c>
      <c r="G2325">
        <v>16</v>
      </c>
      <c r="H2325">
        <v>4</v>
      </c>
      <c r="I2325">
        <v>19</v>
      </c>
      <c r="J2325">
        <v>7</v>
      </c>
      <c r="K2325">
        <v>9.7392943136748983E-2</v>
      </c>
      <c r="L2325">
        <v>222.7072598016</v>
      </c>
    </row>
    <row r="2326" spans="1:12">
      <c r="A2326" s="73">
        <v>43197.833333333336</v>
      </c>
      <c r="B2326">
        <v>6.31</v>
      </c>
      <c r="C2326">
        <v>350.7</v>
      </c>
      <c r="D2326">
        <v>1.1248</v>
      </c>
      <c r="F2326">
        <v>1.1248</v>
      </c>
      <c r="G2326">
        <v>1</v>
      </c>
      <c r="H2326">
        <v>4</v>
      </c>
      <c r="I2326">
        <v>20</v>
      </c>
      <c r="J2326">
        <v>6</v>
      </c>
      <c r="K2326">
        <v>0.54452825135585847</v>
      </c>
      <c r="L2326">
        <v>141.29714597839998</v>
      </c>
    </row>
    <row r="2327" spans="1:12">
      <c r="A2327" s="73">
        <v>43197.875</v>
      </c>
      <c r="B2327">
        <v>5.0999999999999996</v>
      </c>
      <c r="C2327">
        <v>16.5</v>
      </c>
      <c r="D2327">
        <v>1.1294</v>
      </c>
      <c r="F2327">
        <v>1.1294</v>
      </c>
      <c r="G2327">
        <v>2</v>
      </c>
      <c r="H2327">
        <v>4</v>
      </c>
      <c r="I2327">
        <v>21</v>
      </c>
      <c r="J2327">
        <v>5</v>
      </c>
      <c r="K2327">
        <v>3.7943984636845469</v>
      </c>
      <c r="L2327">
        <v>74.908019699999983</v>
      </c>
    </row>
    <row r="2328" spans="1:12">
      <c r="A2328" s="73">
        <v>43197.916666666664</v>
      </c>
      <c r="B2328">
        <v>4.5199999999999996</v>
      </c>
      <c r="C2328">
        <v>50.9</v>
      </c>
      <c r="D2328">
        <v>1.1298999999999999</v>
      </c>
      <c r="F2328">
        <v>1.1298999999999999</v>
      </c>
      <c r="G2328">
        <v>3</v>
      </c>
      <c r="H2328">
        <v>4</v>
      </c>
      <c r="I2328">
        <v>22</v>
      </c>
      <c r="J2328">
        <v>5</v>
      </c>
      <c r="K2328">
        <v>6.3903874910817695</v>
      </c>
      <c r="L2328">
        <v>52.170538249599986</v>
      </c>
    </row>
    <row r="2329" spans="1:12">
      <c r="A2329" s="73">
        <v>43197.958333333336</v>
      </c>
      <c r="B2329">
        <v>3.62</v>
      </c>
      <c r="C2329">
        <v>79.900000000000006</v>
      </c>
      <c r="D2329">
        <v>1.1358999999999999</v>
      </c>
      <c r="F2329">
        <v>1.1358999999999999</v>
      </c>
      <c r="G2329">
        <v>5</v>
      </c>
      <c r="H2329">
        <v>4</v>
      </c>
      <c r="I2329">
        <v>23</v>
      </c>
      <c r="J2329">
        <v>4</v>
      </c>
      <c r="K2329">
        <v>11.750646326698146</v>
      </c>
      <c r="L2329">
        <v>26.942371207600001</v>
      </c>
    </row>
    <row r="2330" spans="1:12">
      <c r="A2330" s="73">
        <v>43198</v>
      </c>
      <c r="B2330">
        <v>3.42</v>
      </c>
      <c r="C2330">
        <v>152.80000000000001</v>
      </c>
      <c r="D2330">
        <v>1.1354</v>
      </c>
      <c r="F2330">
        <v>1.1354</v>
      </c>
      <c r="G2330">
        <v>8</v>
      </c>
      <c r="H2330">
        <v>4</v>
      </c>
      <c r="I2330">
        <v>0</v>
      </c>
      <c r="J2330">
        <v>3</v>
      </c>
      <c r="K2330">
        <v>13.161814956835121</v>
      </c>
      <c r="L2330">
        <v>22.708958277599997</v>
      </c>
    </row>
    <row r="2331" spans="1:12">
      <c r="A2331" s="73">
        <v>43198.041666666664</v>
      </c>
      <c r="B2331">
        <v>5.08</v>
      </c>
      <c r="C2331">
        <v>213</v>
      </c>
      <c r="D2331">
        <v>1.1329</v>
      </c>
      <c r="F2331">
        <v>1.1329</v>
      </c>
      <c r="G2331">
        <v>10</v>
      </c>
      <c r="H2331">
        <v>4</v>
      </c>
      <c r="I2331">
        <v>1</v>
      </c>
      <c r="J2331">
        <v>5</v>
      </c>
      <c r="K2331">
        <v>3.8727153266982426</v>
      </c>
      <c r="L2331">
        <v>74.259619222400005</v>
      </c>
    </row>
    <row r="2332" spans="1:12">
      <c r="A2332" s="73">
        <v>43198.083333333336</v>
      </c>
      <c r="B2332">
        <v>7.45</v>
      </c>
      <c r="C2332">
        <v>261</v>
      </c>
      <c r="D2332">
        <v>1.1375999999999999</v>
      </c>
      <c r="F2332">
        <v>1.1375999999999999</v>
      </c>
      <c r="G2332">
        <v>13</v>
      </c>
      <c r="H2332">
        <v>4</v>
      </c>
      <c r="I2332">
        <v>2</v>
      </c>
      <c r="J2332">
        <v>7</v>
      </c>
      <c r="K2332">
        <v>0.16166705957511099</v>
      </c>
      <c r="L2332">
        <v>235.19517389999999</v>
      </c>
    </row>
    <row r="2333" spans="1:12">
      <c r="A2333" s="73">
        <v>43198.125</v>
      </c>
      <c r="B2333">
        <v>5.68</v>
      </c>
      <c r="C2333">
        <v>269.7</v>
      </c>
      <c r="D2333">
        <v>1.1411</v>
      </c>
      <c r="F2333">
        <v>1.1411</v>
      </c>
      <c r="G2333">
        <v>13</v>
      </c>
      <c r="H2333">
        <v>4</v>
      </c>
      <c r="I2333">
        <v>3</v>
      </c>
      <c r="J2333">
        <v>6</v>
      </c>
      <c r="K2333">
        <v>1.8712094362873242</v>
      </c>
      <c r="L2333">
        <v>104.55353397759998</v>
      </c>
    </row>
    <row r="2334" spans="1:12">
      <c r="A2334" s="73">
        <v>43198.166666666664</v>
      </c>
      <c r="B2334">
        <v>4.08</v>
      </c>
      <c r="C2334">
        <v>293.3</v>
      </c>
      <c r="D2334">
        <v>1.1385000000000001</v>
      </c>
      <c r="F2334">
        <v>1.1385000000000001</v>
      </c>
      <c r="G2334">
        <v>14</v>
      </c>
      <c r="H2334">
        <v>4</v>
      </c>
      <c r="I2334">
        <v>4</v>
      </c>
      <c r="J2334">
        <v>4</v>
      </c>
      <c r="K2334">
        <v>8.8085584773831087</v>
      </c>
      <c r="L2334">
        <v>38.661929856000008</v>
      </c>
    </row>
    <row r="2335" spans="1:12">
      <c r="A2335" s="73">
        <v>43198.208333333336</v>
      </c>
      <c r="B2335">
        <v>6.78</v>
      </c>
      <c r="C2335">
        <v>295.7</v>
      </c>
      <c r="D2335">
        <v>1.1342000000000001</v>
      </c>
      <c r="F2335">
        <v>1.1342000000000001</v>
      </c>
      <c r="G2335">
        <v>14</v>
      </c>
      <c r="H2335">
        <v>4</v>
      </c>
      <c r="I2335">
        <v>5</v>
      </c>
      <c r="J2335">
        <v>7</v>
      </c>
      <c r="K2335">
        <v>7.1781970533970826E-2</v>
      </c>
      <c r="L2335">
        <v>176.74564795920006</v>
      </c>
    </row>
    <row r="2336" spans="1:12">
      <c r="A2336" s="73">
        <v>43198.25</v>
      </c>
      <c r="B2336">
        <v>7.83</v>
      </c>
      <c r="C2336">
        <v>303</v>
      </c>
      <c r="D2336">
        <v>1.1342000000000001</v>
      </c>
      <c r="F2336">
        <v>1.1342000000000001</v>
      </c>
      <c r="G2336">
        <v>14</v>
      </c>
      <c r="H2336">
        <v>4</v>
      </c>
      <c r="I2336">
        <v>6</v>
      </c>
      <c r="J2336">
        <v>8</v>
      </c>
      <c r="K2336">
        <v>0.61164666231486198</v>
      </c>
      <c r="L2336">
        <v>272.23561039770004</v>
      </c>
    </row>
    <row r="2337" spans="1:12">
      <c r="A2337" s="73">
        <v>43198.291666666664</v>
      </c>
      <c r="B2337">
        <v>6.49</v>
      </c>
      <c r="C2337">
        <v>308.39999999999998</v>
      </c>
      <c r="D2337">
        <v>1.1209</v>
      </c>
      <c r="F2337">
        <v>1.1209</v>
      </c>
      <c r="G2337">
        <v>15</v>
      </c>
      <c r="H2337">
        <v>4</v>
      </c>
      <c r="I2337">
        <v>7</v>
      </c>
      <c r="J2337">
        <v>6</v>
      </c>
      <c r="K2337">
        <v>0.31127648423258181</v>
      </c>
      <c r="L2337">
        <v>153.20430319205002</v>
      </c>
    </row>
    <row r="2338" spans="1:12">
      <c r="A2338" s="73">
        <v>43198.333333333336</v>
      </c>
      <c r="B2338">
        <v>5.1100000000000003</v>
      </c>
      <c r="C2338">
        <v>314.2</v>
      </c>
      <c r="D2338">
        <v>1.1095999999999999</v>
      </c>
      <c r="F2338">
        <v>1.1095999999999999</v>
      </c>
      <c r="G2338">
        <v>15</v>
      </c>
      <c r="H2338">
        <v>4</v>
      </c>
      <c r="I2338">
        <v>8</v>
      </c>
      <c r="J2338">
        <v>5</v>
      </c>
      <c r="K2338">
        <v>3.7555400321776955</v>
      </c>
      <c r="L2338">
        <v>74.028534638800011</v>
      </c>
    </row>
    <row r="2339" spans="1:12">
      <c r="A2339" s="73">
        <v>43198.375</v>
      </c>
      <c r="B2339">
        <v>4.3499999999999996</v>
      </c>
      <c r="C2339">
        <v>346.5</v>
      </c>
      <c r="D2339">
        <v>1.1054999999999999</v>
      </c>
      <c r="F2339">
        <v>1.1054999999999999</v>
      </c>
      <c r="G2339">
        <v>16</v>
      </c>
      <c r="H2339">
        <v>4</v>
      </c>
      <c r="I2339">
        <v>9</v>
      </c>
      <c r="J2339">
        <v>4</v>
      </c>
      <c r="K2339">
        <v>7.2787808266981964</v>
      </c>
      <c r="L2339">
        <v>45.498441656249987</v>
      </c>
    </row>
    <row r="2340" spans="1:12">
      <c r="A2340" s="73">
        <v>43198.416666666664</v>
      </c>
      <c r="B2340">
        <v>4.47</v>
      </c>
      <c r="C2340">
        <v>332.7</v>
      </c>
      <c r="D2340">
        <v>1.0992999999999999</v>
      </c>
      <c r="F2340">
        <v>1.0992999999999999</v>
      </c>
      <c r="G2340">
        <v>16</v>
      </c>
      <c r="H2340">
        <v>4</v>
      </c>
      <c r="I2340">
        <v>10</v>
      </c>
      <c r="J2340">
        <v>4</v>
      </c>
      <c r="K2340">
        <v>6.6456796486160119</v>
      </c>
      <c r="L2340">
        <v>49.091782531949988</v>
      </c>
    </row>
    <row r="2341" spans="1:12">
      <c r="A2341" s="73">
        <v>43198.458333333336</v>
      </c>
      <c r="B2341">
        <v>5.17</v>
      </c>
      <c r="C2341">
        <v>335.8</v>
      </c>
      <c r="D2341">
        <v>1.0969</v>
      </c>
      <c r="F2341">
        <v>1.0969</v>
      </c>
      <c r="G2341">
        <v>16</v>
      </c>
      <c r="H2341">
        <v>4</v>
      </c>
      <c r="I2341">
        <v>11</v>
      </c>
      <c r="J2341">
        <v>5</v>
      </c>
      <c r="K2341">
        <v>3.5265894431366052</v>
      </c>
      <c r="L2341">
        <v>75.789435109850004</v>
      </c>
    </row>
    <row r="2342" spans="1:12">
      <c r="A2342" s="73">
        <v>43198.5</v>
      </c>
      <c r="B2342">
        <v>6.05</v>
      </c>
      <c r="C2342">
        <v>336.3</v>
      </c>
      <c r="D2342">
        <v>1.0940000000000001</v>
      </c>
      <c r="F2342">
        <v>1.0940000000000001</v>
      </c>
      <c r="G2342">
        <v>16</v>
      </c>
      <c r="H2342">
        <v>4</v>
      </c>
      <c r="I2342">
        <v>12</v>
      </c>
      <c r="J2342">
        <v>6</v>
      </c>
      <c r="K2342">
        <v>0.99584747053392331</v>
      </c>
      <c r="L2342">
        <v>121.130483375</v>
      </c>
    </row>
    <row r="2343" spans="1:12">
      <c r="A2343" s="73">
        <v>43198.541666666664</v>
      </c>
      <c r="B2343">
        <v>6.05</v>
      </c>
      <c r="C2343">
        <v>321.60000000000002</v>
      </c>
      <c r="D2343">
        <v>1.0899000000000001</v>
      </c>
      <c r="F2343">
        <v>1.0899000000000001</v>
      </c>
      <c r="G2343">
        <v>15</v>
      </c>
      <c r="H2343">
        <v>4</v>
      </c>
      <c r="I2343">
        <v>13</v>
      </c>
      <c r="J2343">
        <v>6</v>
      </c>
      <c r="K2343">
        <v>0.99584747053392331</v>
      </c>
      <c r="L2343">
        <v>120.67652086875</v>
      </c>
    </row>
    <row r="2344" spans="1:12">
      <c r="A2344" s="73">
        <v>43198.583333333336</v>
      </c>
      <c r="B2344">
        <v>5.95</v>
      </c>
      <c r="C2344">
        <v>319</v>
      </c>
      <c r="D2344">
        <v>1.0874999999999999</v>
      </c>
      <c r="F2344">
        <v>1.0874999999999999</v>
      </c>
      <c r="G2344">
        <v>15</v>
      </c>
      <c r="H2344">
        <v>4</v>
      </c>
      <c r="I2344">
        <v>14</v>
      </c>
      <c r="J2344">
        <v>6</v>
      </c>
      <c r="K2344">
        <v>1.2054317856024093</v>
      </c>
      <c r="L2344">
        <v>114.53815078125</v>
      </c>
    </row>
    <row r="2345" spans="1:12">
      <c r="A2345" s="73">
        <v>43198.625</v>
      </c>
      <c r="B2345">
        <v>7.07</v>
      </c>
      <c r="C2345">
        <v>325.89999999999998</v>
      </c>
      <c r="D2345">
        <v>1.0871</v>
      </c>
      <c r="F2345">
        <v>1.0871</v>
      </c>
      <c r="G2345">
        <v>15</v>
      </c>
      <c r="H2345">
        <v>4</v>
      </c>
      <c r="I2345">
        <v>15</v>
      </c>
      <c r="J2345">
        <v>7</v>
      </c>
      <c r="K2345">
        <v>4.8745683535987908E-4</v>
      </c>
      <c r="L2345">
        <v>192.08689723265002</v>
      </c>
    </row>
    <row r="2346" spans="1:12">
      <c r="A2346" s="73">
        <v>43198.666666666664</v>
      </c>
      <c r="B2346">
        <v>6.91</v>
      </c>
      <c r="C2346">
        <v>317.10000000000002</v>
      </c>
      <c r="D2346">
        <v>1.0867</v>
      </c>
      <c r="F2346">
        <v>1.0867</v>
      </c>
      <c r="G2346">
        <v>15</v>
      </c>
      <c r="H2346">
        <v>4</v>
      </c>
      <c r="I2346">
        <v>16</v>
      </c>
      <c r="J2346">
        <v>7</v>
      </c>
      <c r="K2346">
        <v>1.9022360944938359E-2</v>
      </c>
      <c r="L2346">
        <v>179.27255723285</v>
      </c>
    </row>
    <row r="2347" spans="1:12">
      <c r="A2347" s="73">
        <v>43198.708333333336</v>
      </c>
      <c r="B2347">
        <v>6.35</v>
      </c>
      <c r="C2347">
        <v>323.3</v>
      </c>
      <c r="D2347">
        <v>1.0863</v>
      </c>
      <c r="F2347">
        <v>1.0863</v>
      </c>
      <c r="G2347">
        <v>15</v>
      </c>
      <c r="H2347">
        <v>4</v>
      </c>
      <c r="I2347">
        <v>17</v>
      </c>
      <c r="J2347">
        <v>6</v>
      </c>
      <c r="K2347">
        <v>0.48709452532846376</v>
      </c>
      <c r="L2347">
        <v>139.07240330624998</v>
      </c>
    </row>
    <row r="2348" spans="1:12">
      <c r="A2348" s="73">
        <v>43198.75</v>
      </c>
      <c r="B2348">
        <v>4.95</v>
      </c>
      <c r="C2348">
        <v>324.7</v>
      </c>
      <c r="D2348">
        <v>1.0920000000000001</v>
      </c>
      <c r="F2348">
        <v>1.0920000000000001</v>
      </c>
      <c r="G2348">
        <v>15</v>
      </c>
      <c r="H2348">
        <v>4</v>
      </c>
      <c r="I2348">
        <v>18</v>
      </c>
      <c r="J2348">
        <v>5</v>
      </c>
      <c r="K2348">
        <v>4.4012749362872743</v>
      </c>
      <c r="L2348">
        <v>66.222906750000007</v>
      </c>
    </row>
    <row r="2349" spans="1:12">
      <c r="A2349" s="73">
        <v>43198.791666666664</v>
      </c>
      <c r="B2349">
        <v>4.0599999999999996</v>
      </c>
      <c r="C2349">
        <v>319.10000000000002</v>
      </c>
      <c r="D2349">
        <v>1.0944</v>
      </c>
      <c r="F2349">
        <v>1.0944</v>
      </c>
      <c r="G2349">
        <v>15</v>
      </c>
      <c r="H2349">
        <v>4</v>
      </c>
      <c r="I2349">
        <v>19</v>
      </c>
      <c r="J2349">
        <v>4</v>
      </c>
      <c r="K2349">
        <v>8.9276753403968083</v>
      </c>
      <c r="L2349">
        <v>36.620493235199987</v>
      </c>
    </row>
    <row r="2350" spans="1:12">
      <c r="A2350" s="73">
        <v>43198.833333333336</v>
      </c>
      <c r="B2350">
        <v>2.77</v>
      </c>
      <c r="C2350">
        <v>287.2</v>
      </c>
      <c r="D2350">
        <v>1.101</v>
      </c>
      <c r="F2350">
        <v>1.101</v>
      </c>
      <c r="G2350">
        <v>14</v>
      </c>
      <c r="H2350">
        <v>4</v>
      </c>
      <c r="I2350">
        <v>20</v>
      </c>
      <c r="J2350">
        <v>3</v>
      </c>
      <c r="K2350">
        <v>18.300613004780278</v>
      </c>
      <c r="L2350">
        <v>11.7002901165</v>
      </c>
    </row>
    <row r="2351" spans="1:12">
      <c r="A2351" s="73">
        <v>43198.875</v>
      </c>
      <c r="B2351">
        <v>2.56</v>
      </c>
      <c r="C2351">
        <v>236.4</v>
      </c>
      <c r="D2351">
        <v>1.1059000000000001</v>
      </c>
      <c r="F2351">
        <v>1.1059000000000001</v>
      </c>
      <c r="G2351">
        <v>12</v>
      </c>
      <c r="H2351">
        <v>4</v>
      </c>
      <c r="I2351">
        <v>21</v>
      </c>
      <c r="J2351">
        <v>3</v>
      </c>
      <c r="K2351">
        <v>20.141440066424106</v>
      </c>
      <c r="L2351">
        <v>9.2769615872000024</v>
      </c>
    </row>
    <row r="2352" spans="1:12">
      <c r="A2352" s="73">
        <v>43198.916666666664</v>
      </c>
      <c r="B2352">
        <v>4.87</v>
      </c>
      <c r="C2352">
        <v>202.3</v>
      </c>
      <c r="D2352">
        <v>1.1075999999999999</v>
      </c>
      <c r="F2352">
        <v>1.1075999999999999</v>
      </c>
      <c r="G2352">
        <v>10</v>
      </c>
      <c r="H2352">
        <v>4</v>
      </c>
      <c r="I2352">
        <v>22</v>
      </c>
      <c r="J2352">
        <v>5</v>
      </c>
      <c r="K2352">
        <v>4.7433423883420645</v>
      </c>
      <c r="L2352">
        <v>63.964621601399998</v>
      </c>
    </row>
    <row r="2353" spans="1:12">
      <c r="A2353" s="73">
        <v>43198.958333333336</v>
      </c>
      <c r="B2353">
        <v>5.65</v>
      </c>
      <c r="C2353">
        <v>205.8</v>
      </c>
      <c r="D2353">
        <v>1.1063000000000001</v>
      </c>
      <c r="F2353">
        <v>1.1063000000000001</v>
      </c>
      <c r="G2353">
        <v>10</v>
      </c>
      <c r="H2353">
        <v>4</v>
      </c>
      <c r="I2353">
        <v>23</v>
      </c>
      <c r="J2353">
        <v>6</v>
      </c>
      <c r="K2353">
        <v>1.9541847308078684</v>
      </c>
      <c r="L2353">
        <v>99.767309443750023</v>
      </c>
    </row>
    <row r="2354" spans="1:12">
      <c r="A2354" s="73">
        <v>43199</v>
      </c>
      <c r="B2354">
        <v>6.88</v>
      </c>
      <c r="C2354">
        <v>213.9</v>
      </c>
      <c r="D2354">
        <v>1.1088</v>
      </c>
      <c r="F2354">
        <v>1.1088</v>
      </c>
      <c r="G2354">
        <v>11</v>
      </c>
      <c r="H2354">
        <v>4</v>
      </c>
      <c r="I2354">
        <v>0</v>
      </c>
      <c r="J2354">
        <v>7</v>
      </c>
      <c r="K2354">
        <v>2.8197655465484407E-2</v>
      </c>
      <c r="L2354">
        <v>180.5462765568</v>
      </c>
    </row>
    <row r="2355" spans="1:12">
      <c r="A2355" s="73">
        <v>43199.041666666664</v>
      </c>
      <c r="B2355">
        <v>7.52</v>
      </c>
      <c r="C2355">
        <v>209.1</v>
      </c>
      <c r="D2355">
        <v>1.1109</v>
      </c>
      <c r="F2355">
        <v>1.1109</v>
      </c>
      <c r="G2355">
        <v>10</v>
      </c>
      <c r="H2355">
        <v>4</v>
      </c>
      <c r="I2355">
        <v>1</v>
      </c>
      <c r="J2355">
        <v>8</v>
      </c>
      <c r="K2355">
        <v>0.22285803902716986</v>
      </c>
      <c r="L2355">
        <v>236.21011599359997</v>
      </c>
    </row>
    <row r="2356" spans="1:12">
      <c r="A2356" s="73">
        <v>43199.083333333336</v>
      </c>
      <c r="B2356">
        <v>7.58</v>
      </c>
      <c r="C2356">
        <v>209.9</v>
      </c>
      <c r="D2356">
        <v>1.1113</v>
      </c>
      <c r="F2356">
        <v>1.1113</v>
      </c>
      <c r="G2356">
        <v>10</v>
      </c>
      <c r="H2356">
        <v>4</v>
      </c>
      <c r="I2356">
        <v>2</v>
      </c>
      <c r="J2356">
        <v>8</v>
      </c>
      <c r="K2356">
        <v>0.2831074499860784</v>
      </c>
      <c r="L2356">
        <v>241.99641684279999</v>
      </c>
    </row>
    <row r="2357" spans="1:12">
      <c r="A2357" s="73">
        <v>43199.125</v>
      </c>
      <c r="B2357">
        <v>7.76</v>
      </c>
      <c r="C2357">
        <v>209.2</v>
      </c>
      <c r="D2357">
        <v>1.1133999999999999</v>
      </c>
      <c r="F2357">
        <v>1.1133999999999999</v>
      </c>
      <c r="G2357">
        <v>10</v>
      </c>
      <c r="H2357">
        <v>4</v>
      </c>
      <c r="I2357">
        <v>3</v>
      </c>
      <c r="J2357">
        <v>8</v>
      </c>
      <c r="K2357">
        <v>0.50705568286280212</v>
      </c>
      <c r="L2357">
        <v>260.13955025919995</v>
      </c>
    </row>
    <row r="2358" spans="1:12">
      <c r="A2358" s="73">
        <v>43199.166666666664</v>
      </c>
      <c r="B2358">
        <v>5.9</v>
      </c>
      <c r="C2358">
        <v>208.4</v>
      </c>
      <c r="D2358">
        <v>1.1184000000000001</v>
      </c>
      <c r="F2358">
        <v>1.1184000000000001</v>
      </c>
      <c r="G2358">
        <v>10</v>
      </c>
      <c r="H2358">
        <v>4</v>
      </c>
      <c r="I2358">
        <v>4</v>
      </c>
      <c r="J2358">
        <v>6</v>
      </c>
      <c r="K2358">
        <v>1.3177239431366521</v>
      </c>
      <c r="L2358">
        <v>114.84793680000003</v>
      </c>
    </row>
    <row r="2359" spans="1:12">
      <c r="A2359" s="73">
        <v>43199.208333333336</v>
      </c>
      <c r="B2359">
        <v>4.92</v>
      </c>
      <c r="C2359">
        <v>196.3</v>
      </c>
      <c r="D2359">
        <v>1.1172</v>
      </c>
      <c r="F2359">
        <v>1.1172</v>
      </c>
      <c r="G2359">
        <v>10</v>
      </c>
      <c r="H2359">
        <v>4</v>
      </c>
      <c r="I2359">
        <v>5</v>
      </c>
      <c r="J2359">
        <v>5</v>
      </c>
      <c r="K2359">
        <v>4.5280502308078221</v>
      </c>
      <c r="L2359">
        <v>66.526739596799999</v>
      </c>
    </row>
    <row r="2360" spans="1:12">
      <c r="A2360" s="73">
        <v>43199.25</v>
      </c>
      <c r="B2360">
        <v>5.89</v>
      </c>
      <c r="C2360">
        <v>184.7</v>
      </c>
      <c r="D2360">
        <v>1.1142000000000001</v>
      </c>
      <c r="F2360">
        <v>1.1142000000000001</v>
      </c>
      <c r="G2360">
        <v>9</v>
      </c>
      <c r="H2360">
        <v>4</v>
      </c>
      <c r="I2360">
        <v>6</v>
      </c>
      <c r="J2360">
        <v>6</v>
      </c>
      <c r="K2360">
        <v>1.3407823746435024</v>
      </c>
      <c r="L2360">
        <v>113.83584687989999</v>
      </c>
    </row>
    <row r="2361" spans="1:12">
      <c r="A2361" s="73">
        <v>43199.291666666664</v>
      </c>
      <c r="B2361">
        <v>7.04</v>
      </c>
      <c r="C2361">
        <v>177</v>
      </c>
      <c r="D2361">
        <v>1.1071</v>
      </c>
      <c r="F2361">
        <v>1.1071</v>
      </c>
      <c r="G2361">
        <v>9</v>
      </c>
      <c r="H2361">
        <v>4</v>
      </c>
      <c r="I2361">
        <v>7</v>
      </c>
      <c r="J2361">
        <v>7</v>
      </c>
      <c r="K2361">
        <v>6.2751355905840507E-5</v>
      </c>
      <c r="L2361">
        <v>193.14115870719999</v>
      </c>
    </row>
    <row r="2362" spans="1:12">
      <c r="A2362" s="73">
        <v>43199.333333333336</v>
      </c>
      <c r="B2362">
        <v>6.41</v>
      </c>
      <c r="C2362">
        <v>171.5</v>
      </c>
      <c r="D2362">
        <v>1.0972999999999999</v>
      </c>
      <c r="F2362">
        <v>1.0972999999999999</v>
      </c>
      <c r="G2362">
        <v>9</v>
      </c>
      <c r="H2362">
        <v>4</v>
      </c>
      <c r="I2362">
        <v>8</v>
      </c>
      <c r="J2362">
        <v>6</v>
      </c>
      <c r="K2362">
        <v>0.40694393628737113</v>
      </c>
      <c r="L2362">
        <v>144.50054067665002</v>
      </c>
    </row>
    <row r="2363" spans="1:12">
      <c r="A2363" s="73">
        <v>43199.375</v>
      </c>
      <c r="B2363">
        <v>6.95</v>
      </c>
      <c r="C2363">
        <v>174.2</v>
      </c>
      <c r="D2363">
        <v>1.0891</v>
      </c>
      <c r="F2363">
        <v>1.0891</v>
      </c>
      <c r="G2363">
        <v>9</v>
      </c>
      <c r="H2363">
        <v>4</v>
      </c>
      <c r="I2363">
        <v>9</v>
      </c>
      <c r="J2363">
        <v>7</v>
      </c>
      <c r="K2363">
        <v>9.5886349175437306E-3</v>
      </c>
      <c r="L2363">
        <v>182.80672830624999</v>
      </c>
    </row>
    <row r="2364" spans="1:12">
      <c r="A2364" s="73">
        <v>43199.416666666664</v>
      </c>
      <c r="B2364">
        <v>7.74</v>
      </c>
      <c r="C2364">
        <v>169.7</v>
      </c>
      <c r="D2364">
        <v>1.0783</v>
      </c>
      <c r="F2364">
        <v>1.0783</v>
      </c>
      <c r="G2364">
        <v>9</v>
      </c>
      <c r="H2364">
        <v>4</v>
      </c>
      <c r="I2364">
        <v>10</v>
      </c>
      <c r="J2364">
        <v>8</v>
      </c>
      <c r="K2364">
        <v>0.47897254587650007</v>
      </c>
      <c r="L2364">
        <v>249.99567285960003</v>
      </c>
    </row>
    <row r="2365" spans="1:12">
      <c r="A2365" s="73">
        <v>43199.458333333336</v>
      </c>
      <c r="B2365">
        <v>7.51</v>
      </c>
      <c r="C2365">
        <v>182.5</v>
      </c>
      <c r="D2365">
        <v>1.0763</v>
      </c>
      <c r="F2365">
        <v>1.0763</v>
      </c>
      <c r="G2365">
        <v>9</v>
      </c>
      <c r="H2365">
        <v>4</v>
      </c>
      <c r="I2365">
        <v>11</v>
      </c>
      <c r="J2365">
        <v>8</v>
      </c>
      <c r="K2365">
        <v>0.2135164705340187</v>
      </c>
      <c r="L2365">
        <v>227.94137075064998</v>
      </c>
    </row>
    <row r="2366" spans="1:12">
      <c r="A2366" s="73">
        <v>43199.5</v>
      </c>
      <c r="B2366">
        <v>7.53</v>
      </c>
      <c r="C2366">
        <v>181.1</v>
      </c>
      <c r="D2366">
        <v>1.0730999999999999</v>
      </c>
      <c r="F2366">
        <v>1.0730999999999999</v>
      </c>
      <c r="G2366">
        <v>9</v>
      </c>
      <c r="H2366">
        <v>4</v>
      </c>
      <c r="I2366">
        <v>12</v>
      </c>
      <c r="J2366">
        <v>8</v>
      </c>
      <c r="K2366">
        <v>0.23239960752032182</v>
      </c>
      <c r="L2366">
        <v>229.08419524934999</v>
      </c>
    </row>
    <row r="2367" spans="1:12">
      <c r="A2367" s="73">
        <v>43199.541666666664</v>
      </c>
      <c r="B2367">
        <v>7.27</v>
      </c>
      <c r="C2367">
        <v>196.3</v>
      </c>
      <c r="D2367">
        <v>1.0679000000000001</v>
      </c>
      <c r="F2367">
        <v>1.0679000000000001</v>
      </c>
      <c r="G2367">
        <v>10</v>
      </c>
      <c r="H2367">
        <v>4</v>
      </c>
      <c r="I2367">
        <v>13</v>
      </c>
      <c r="J2367">
        <v>7</v>
      </c>
      <c r="K2367">
        <v>4.9318826698386511E-2</v>
      </c>
      <c r="L2367">
        <v>205.16525929284998</v>
      </c>
    </row>
    <row r="2368" spans="1:12">
      <c r="A2368" s="73">
        <v>43199.583333333336</v>
      </c>
      <c r="B2368">
        <v>6.1</v>
      </c>
      <c r="C2368">
        <v>204.2</v>
      </c>
      <c r="D2368">
        <v>1.0640000000000001</v>
      </c>
      <c r="F2368">
        <v>1.0640000000000001</v>
      </c>
      <c r="G2368">
        <v>10</v>
      </c>
      <c r="H2368">
        <v>4</v>
      </c>
      <c r="I2368">
        <v>14</v>
      </c>
      <c r="J2368">
        <v>6</v>
      </c>
      <c r="K2368">
        <v>0.89855531299968039</v>
      </c>
      <c r="L2368">
        <v>120.75389199999999</v>
      </c>
    </row>
    <row r="2369" spans="1:12">
      <c r="A2369" s="73">
        <v>43199.625</v>
      </c>
      <c r="B2369">
        <v>2.92</v>
      </c>
      <c r="C2369">
        <v>214.7</v>
      </c>
      <c r="D2369">
        <v>1.06</v>
      </c>
      <c r="F2369">
        <v>1.06</v>
      </c>
      <c r="G2369">
        <v>11</v>
      </c>
      <c r="H2369">
        <v>4</v>
      </c>
      <c r="I2369">
        <v>15</v>
      </c>
      <c r="J2369">
        <v>3</v>
      </c>
      <c r="K2369">
        <v>17.039736532177553</v>
      </c>
      <c r="L2369">
        <v>13.195456639999998</v>
      </c>
    </row>
    <row r="2370" spans="1:12">
      <c r="A2370" s="73">
        <v>43199.666666666664</v>
      </c>
      <c r="B2370">
        <v>4.3099999999999996</v>
      </c>
      <c r="C2370">
        <v>204</v>
      </c>
      <c r="D2370">
        <v>1.0608</v>
      </c>
      <c r="F2370">
        <v>1.0608</v>
      </c>
      <c r="G2370">
        <v>10</v>
      </c>
      <c r="H2370">
        <v>4</v>
      </c>
      <c r="I2370">
        <v>16</v>
      </c>
      <c r="J2370">
        <v>4</v>
      </c>
      <c r="K2370">
        <v>7.4962145527255917</v>
      </c>
      <c r="L2370">
        <v>42.465410426399991</v>
      </c>
    </row>
    <row r="2371" spans="1:12">
      <c r="A2371" s="73">
        <v>43199.708333333336</v>
      </c>
      <c r="B2371">
        <v>3.96</v>
      </c>
      <c r="C2371">
        <v>217.8</v>
      </c>
      <c r="D2371">
        <v>1.0636000000000001</v>
      </c>
      <c r="F2371">
        <v>1.0636000000000001</v>
      </c>
      <c r="G2371">
        <v>11</v>
      </c>
      <c r="H2371">
        <v>4</v>
      </c>
      <c r="I2371">
        <v>17</v>
      </c>
      <c r="J2371">
        <v>4</v>
      </c>
      <c r="K2371">
        <v>9.5352596554652926</v>
      </c>
      <c r="L2371">
        <v>33.024320524800004</v>
      </c>
    </row>
    <row r="2372" spans="1:12">
      <c r="A2372" s="73">
        <v>43199.75</v>
      </c>
      <c r="B2372">
        <v>2.74</v>
      </c>
      <c r="C2372">
        <v>218.7</v>
      </c>
      <c r="D2372">
        <v>1.0667</v>
      </c>
      <c r="F2372">
        <v>1.0667</v>
      </c>
      <c r="G2372">
        <v>11</v>
      </c>
      <c r="H2372">
        <v>4</v>
      </c>
      <c r="I2372">
        <v>18</v>
      </c>
      <c r="J2372">
        <v>3</v>
      </c>
      <c r="K2372">
        <v>18.558188299300827</v>
      </c>
      <c r="L2372">
        <v>10.971448980400003</v>
      </c>
    </row>
    <row r="2373" spans="1:12">
      <c r="A2373" s="73">
        <v>43199.791666666664</v>
      </c>
      <c r="B2373">
        <v>1.23</v>
      </c>
      <c r="C2373">
        <v>249.8</v>
      </c>
      <c r="D2373">
        <v>1.0694999999999999</v>
      </c>
      <c r="F2373">
        <v>1.0694999999999999</v>
      </c>
      <c r="G2373">
        <v>12</v>
      </c>
      <c r="H2373">
        <v>4</v>
      </c>
      <c r="I2373">
        <v>19</v>
      </c>
      <c r="J2373">
        <v>1</v>
      </c>
      <c r="K2373">
        <v>33.848211456834981</v>
      </c>
      <c r="L2373">
        <v>0.99509862824999984</v>
      </c>
    </row>
    <row r="2374" spans="1:12">
      <c r="A2374" s="73">
        <v>43199.833333333336</v>
      </c>
      <c r="B2374">
        <v>3.09</v>
      </c>
      <c r="C2374">
        <v>43.5</v>
      </c>
      <c r="D2374">
        <v>1.0730999999999999</v>
      </c>
      <c r="F2374">
        <v>1.0730999999999999</v>
      </c>
      <c r="G2374">
        <v>3</v>
      </c>
      <c r="H2374">
        <v>4</v>
      </c>
      <c r="I2374">
        <v>20</v>
      </c>
      <c r="J2374">
        <v>3</v>
      </c>
      <c r="K2374">
        <v>15.665143196561127</v>
      </c>
      <c r="L2374">
        <v>15.830172139949998</v>
      </c>
    </row>
    <row r="2375" spans="1:12">
      <c r="A2375" s="73">
        <v>43199.875</v>
      </c>
      <c r="B2375">
        <v>1.92</v>
      </c>
      <c r="C2375">
        <v>29</v>
      </c>
      <c r="D2375">
        <v>1.0743</v>
      </c>
      <c r="F2375">
        <v>1.0743</v>
      </c>
      <c r="G2375">
        <v>2</v>
      </c>
      <c r="H2375">
        <v>4</v>
      </c>
      <c r="I2375">
        <v>21</v>
      </c>
      <c r="J2375">
        <v>2</v>
      </c>
      <c r="K2375">
        <v>26.295579682862421</v>
      </c>
      <c r="L2375">
        <v>3.8018875391999996</v>
      </c>
    </row>
    <row r="2376" spans="1:12">
      <c r="A2376" s="73">
        <v>43199.916666666664</v>
      </c>
      <c r="B2376">
        <v>3.42</v>
      </c>
      <c r="C2376">
        <v>196</v>
      </c>
      <c r="D2376">
        <v>1.0763</v>
      </c>
      <c r="F2376">
        <v>1.0763</v>
      </c>
      <c r="G2376">
        <v>10</v>
      </c>
      <c r="H2376">
        <v>4</v>
      </c>
      <c r="I2376">
        <v>22</v>
      </c>
      <c r="J2376">
        <v>3</v>
      </c>
      <c r="K2376">
        <v>13.161814956835121</v>
      </c>
      <c r="L2376">
        <v>21.526908397199996</v>
      </c>
    </row>
    <row r="2377" spans="1:12">
      <c r="A2377" s="73">
        <v>43199.958333333336</v>
      </c>
      <c r="B2377">
        <v>9.16</v>
      </c>
      <c r="C2377">
        <v>269.3</v>
      </c>
      <c r="D2377">
        <v>1.0831</v>
      </c>
      <c r="F2377">
        <v>1.0831</v>
      </c>
      <c r="G2377">
        <v>13</v>
      </c>
      <c r="H2377">
        <v>4</v>
      </c>
      <c r="I2377">
        <v>23</v>
      </c>
      <c r="J2377">
        <v>9</v>
      </c>
      <c r="K2377">
        <v>4.4608752719039906</v>
      </c>
      <c r="L2377">
        <v>416.22195154879995</v>
      </c>
    </row>
    <row r="2378" spans="1:12">
      <c r="A2378" s="73">
        <v>43200</v>
      </c>
      <c r="B2378">
        <v>10.18</v>
      </c>
      <c r="C2378">
        <v>253.8</v>
      </c>
      <c r="D2378">
        <v>1.0823</v>
      </c>
      <c r="F2378">
        <v>1.0823</v>
      </c>
      <c r="G2378">
        <v>12</v>
      </c>
      <c r="H2378">
        <v>4</v>
      </c>
      <c r="I2378">
        <v>0</v>
      </c>
      <c r="J2378">
        <v>10</v>
      </c>
      <c r="K2378">
        <v>9.8099152582054252</v>
      </c>
      <c r="L2378">
        <v>570.90125378679988</v>
      </c>
    </row>
    <row r="2379" spans="1:12">
      <c r="A2379" s="73">
        <v>43200.041666666664</v>
      </c>
      <c r="B2379">
        <v>9.9</v>
      </c>
      <c r="C2379">
        <v>256</v>
      </c>
      <c r="D2379">
        <v>1.0883</v>
      </c>
      <c r="F2379">
        <v>1.0883</v>
      </c>
      <c r="G2379">
        <v>12</v>
      </c>
      <c r="H2379">
        <v>4</v>
      </c>
      <c r="I2379">
        <v>1</v>
      </c>
      <c r="J2379">
        <v>10</v>
      </c>
      <c r="K2379">
        <v>8.1343513403971919</v>
      </c>
      <c r="L2379">
        <v>527.98820085000011</v>
      </c>
    </row>
    <row r="2380" spans="1:12">
      <c r="A2380" s="73">
        <v>43200.083333333336</v>
      </c>
      <c r="B2380">
        <v>10.25</v>
      </c>
      <c r="C2380">
        <v>268.2</v>
      </c>
      <c r="D2380">
        <v>1.0964</v>
      </c>
      <c r="F2380">
        <v>1.0964</v>
      </c>
      <c r="G2380">
        <v>13</v>
      </c>
      <c r="H2380">
        <v>4</v>
      </c>
      <c r="I2380">
        <v>2</v>
      </c>
      <c r="J2380">
        <v>10</v>
      </c>
      <c r="K2380">
        <v>10.253306237657487</v>
      </c>
      <c r="L2380">
        <v>590.35144062500001</v>
      </c>
    </row>
    <row r="2381" spans="1:12">
      <c r="A2381" s="73">
        <v>43200.125</v>
      </c>
      <c r="B2381">
        <v>6.53</v>
      </c>
      <c r="C2381">
        <v>327.60000000000002</v>
      </c>
      <c r="D2381">
        <v>1.0989</v>
      </c>
      <c r="F2381">
        <v>1.0989</v>
      </c>
      <c r="G2381">
        <v>16</v>
      </c>
      <c r="H2381">
        <v>4</v>
      </c>
      <c r="I2381">
        <v>3</v>
      </c>
      <c r="J2381">
        <v>7</v>
      </c>
      <c r="K2381">
        <v>0.26824275820518717</v>
      </c>
      <c r="L2381">
        <v>152.99164755765003</v>
      </c>
    </row>
    <row r="2382" spans="1:12">
      <c r="A2382" s="73">
        <v>43200.166666666664</v>
      </c>
      <c r="B2382">
        <v>10.96</v>
      </c>
      <c r="C2382">
        <v>352</v>
      </c>
      <c r="D2382">
        <v>1.0981000000000001</v>
      </c>
      <c r="F2382">
        <v>1.0981000000000001</v>
      </c>
      <c r="G2382">
        <v>1</v>
      </c>
      <c r="H2382">
        <v>4</v>
      </c>
      <c r="I2382">
        <v>4</v>
      </c>
      <c r="J2382">
        <v>11</v>
      </c>
      <c r="K2382">
        <v>15.304357600671239</v>
      </c>
      <c r="L2382">
        <v>722.84229870080026</v>
      </c>
    </row>
    <row r="2383" spans="1:12">
      <c r="A2383" s="73">
        <v>43200.208333333336</v>
      </c>
      <c r="B2383">
        <v>11.79</v>
      </c>
      <c r="C2383">
        <v>353.3</v>
      </c>
      <c r="D2383">
        <v>1.1063000000000001</v>
      </c>
      <c r="F2383">
        <v>1.1063000000000001</v>
      </c>
      <c r="G2383">
        <v>1</v>
      </c>
      <c r="H2383">
        <v>4</v>
      </c>
      <c r="I2383">
        <v>5</v>
      </c>
      <c r="J2383">
        <v>12</v>
      </c>
      <c r="K2383">
        <v>22.487307785602784</v>
      </c>
      <c r="L2383">
        <v>906.53449021784991</v>
      </c>
    </row>
    <row r="2384" spans="1:12">
      <c r="A2384" s="73">
        <v>43200.25</v>
      </c>
      <c r="B2384">
        <v>9.7100000000000009</v>
      </c>
      <c r="C2384">
        <v>347.3</v>
      </c>
      <c r="D2384">
        <v>1.1167</v>
      </c>
      <c r="F2384">
        <v>1.1167</v>
      </c>
      <c r="G2384">
        <v>16</v>
      </c>
      <c r="H2384">
        <v>4</v>
      </c>
      <c r="I2384">
        <v>6</v>
      </c>
      <c r="J2384">
        <v>10</v>
      </c>
      <c r="K2384">
        <v>7.0866615390273182</v>
      </c>
      <c r="L2384">
        <v>511.16864945185011</v>
      </c>
    </row>
    <row r="2385" spans="1:12">
      <c r="A2385" s="73">
        <v>43200.291666666664</v>
      </c>
      <c r="B2385">
        <v>7.69</v>
      </c>
      <c r="C2385">
        <v>338.9</v>
      </c>
      <c r="D2385">
        <v>1.1126</v>
      </c>
      <c r="F2385">
        <v>1.1126</v>
      </c>
      <c r="G2385">
        <v>16</v>
      </c>
      <c r="H2385">
        <v>4</v>
      </c>
      <c r="I2385">
        <v>7</v>
      </c>
      <c r="J2385">
        <v>8</v>
      </c>
      <c r="K2385">
        <v>0.41226470341074356</v>
      </c>
      <c r="L2385">
        <v>252.98110158670005</v>
      </c>
    </row>
    <row r="2386" spans="1:12">
      <c r="A2386" s="73">
        <v>43200.333333333336</v>
      </c>
      <c r="B2386">
        <v>11.67</v>
      </c>
      <c r="C2386">
        <v>354.4</v>
      </c>
      <c r="D2386">
        <v>1.1137999999999999</v>
      </c>
      <c r="F2386">
        <v>1.1137999999999999</v>
      </c>
      <c r="G2386">
        <v>1</v>
      </c>
      <c r="H2386">
        <v>4</v>
      </c>
      <c r="I2386">
        <v>8</v>
      </c>
      <c r="J2386">
        <v>12</v>
      </c>
      <c r="K2386">
        <v>21.363608963684978</v>
      </c>
      <c r="L2386">
        <v>885.09479344469992</v>
      </c>
    </row>
    <row r="2387" spans="1:12">
      <c r="A2387" s="73">
        <v>43200.375</v>
      </c>
      <c r="B2387">
        <v>12.72</v>
      </c>
      <c r="C2387">
        <v>356.9</v>
      </c>
      <c r="D2387">
        <v>1.1163000000000001</v>
      </c>
      <c r="F2387">
        <v>1.1163000000000001</v>
      </c>
      <c r="G2387">
        <v>1</v>
      </c>
      <c r="H2387">
        <v>4</v>
      </c>
      <c r="I2387">
        <v>9</v>
      </c>
      <c r="J2387">
        <v>13</v>
      </c>
      <c r="K2387">
        <v>32.172473655465872</v>
      </c>
      <c r="L2387">
        <v>1148.7149229312004</v>
      </c>
    </row>
    <row r="2388" spans="1:12">
      <c r="A2388" s="73">
        <v>43200.416666666664</v>
      </c>
      <c r="B2388">
        <v>11.41</v>
      </c>
      <c r="C2388">
        <v>357.6</v>
      </c>
      <c r="D2388">
        <v>1.1126</v>
      </c>
      <c r="F2388">
        <v>1.1126</v>
      </c>
      <c r="G2388">
        <v>1</v>
      </c>
      <c r="H2388">
        <v>4</v>
      </c>
      <c r="I2388">
        <v>10</v>
      </c>
      <c r="J2388">
        <v>11</v>
      </c>
      <c r="K2388">
        <v>19.027728182863044</v>
      </c>
      <c r="L2388">
        <v>826.35373274230005</v>
      </c>
    </row>
    <row r="2389" spans="1:12">
      <c r="A2389" s="73">
        <v>43200.458333333336</v>
      </c>
      <c r="B2389">
        <v>12.01</v>
      </c>
      <c r="C2389">
        <v>2.2000000000000002</v>
      </c>
      <c r="D2389">
        <v>1.1047</v>
      </c>
      <c r="F2389">
        <v>1.1047</v>
      </c>
      <c r="G2389">
        <v>1</v>
      </c>
      <c r="H2389">
        <v>4</v>
      </c>
      <c r="I2389">
        <v>11</v>
      </c>
      <c r="J2389">
        <v>12</v>
      </c>
      <c r="K2389">
        <v>24.622222292452122</v>
      </c>
      <c r="L2389">
        <v>956.84894101234988</v>
      </c>
    </row>
    <row r="2390" spans="1:12">
      <c r="A2390" s="73">
        <v>43200.5</v>
      </c>
      <c r="B2390">
        <v>9.81</v>
      </c>
      <c r="C2390">
        <v>354.9</v>
      </c>
      <c r="D2390">
        <v>1.0972999999999999</v>
      </c>
      <c r="F2390">
        <v>1.0972999999999999</v>
      </c>
      <c r="G2390">
        <v>1</v>
      </c>
      <c r="H2390">
        <v>4</v>
      </c>
      <c r="I2390">
        <v>12</v>
      </c>
      <c r="J2390">
        <v>10</v>
      </c>
      <c r="K2390">
        <v>7.6290772239588307</v>
      </c>
      <c r="L2390">
        <v>517.96737475965006</v>
      </c>
    </row>
    <row r="2391" spans="1:12">
      <c r="A2391" s="73">
        <v>43200.541666666664</v>
      </c>
      <c r="B2391">
        <v>9.2799999999999994</v>
      </c>
      <c r="C2391">
        <v>348.9</v>
      </c>
      <c r="D2391">
        <v>1.0920000000000001</v>
      </c>
      <c r="F2391">
        <v>1.0920000000000001</v>
      </c>
      <c r="G2391">
        <v>1</v>
      </c>
      <c r="H2391">
        <v>4</v>
      </c>
      <c r="I2391">
        <v>13</v>
      </c>
      <c r="J2391">
        <v>9</v>
      </c>
      <c r="K2391">
        <v>4.9821740938218033</v>
      </c>
      <c r="L2391">
        <v>436.3515985919999</v>
      </c>
    </row>
    <row r="2392" spans="1:12">
      <c r="A2392" s="73">
        <v>43200.583333333336</v>
      </c>
      <c r="B2392">
        <v>9.86</v>
      </c>
      <c r="C2392">
        <v>335.7</v>
      </c>
      <c r="D2392">
        <v>1.0899000000000001</v>
      </c>
      <c r="F2392">
        <v>1.0899000000000001</v>
      </c>
      <c r="G2392">
        <v>16</v>
      </c>
      <c r="H2392">
        <v>4</v>
      </c>
      <c r="I2392">
        <v>14</v>
      </c>
      <c r="J2392">
        <v>10</v>
      </c>
      <c r="K2392">
        <v>7.907785066424581</v>
      </c>
      <c r="L2392">
        <v>522.38103525719998</v>
      </c>
    </row>
    <row r="2393" spans="1:12">
      <c r="A2393" s="73">
        <v>43200.625</v>
      </c>
      <c r="B2393">
        <v>10.19</v>
      </c>
      <c r="C2393">
        <v>323.3</v>
      </c>
      <c r="D2393">
        <v>1.0891</v>
      </c>
      <c r="F2393">
        <v>1.0891</v>
      </c>
      <c r="G2393">
        <v>15</v>
      </c>
      <c r="H2393">
        <v>4</v>
      </c>
      <c r="I2393">
        <v>15</v>
      </c>
      <c r="J2393">
        <v>10</v>
      </c>
      <c r="K2393">
        <v>9.8726568266985755</v>
      </c>
      <c r="L2393">
        <v>576.18283271844996</v>
      </c>
    </row>
    <row r="2394" spans="1:12">
      <c r="A2394" s="73">
        <v>43200.666666666664</v>
      </c>
      <c r="B2394">
        <v>10.74</v>
      </c>
      <c r="C2394">
        <v>326.7</v>
      </c>
      <c r="D2394">
        <v>1.0879000000000001</v>
      </c>
      <c r="F2394">
        <v>1.0879000000000001</v>
      </c>
      <c r="G2394">
        <v>16</v>
      </c>
      <c r="H2394">
        <v>4</v>
      </c>
      <c r="I2394">
        <v>16</v>
      </c>
      <c r="J2394">
        <v>11</v>
      </c>
      <c r="K2394">
        <v>13.631443093821904</v>
      </c>
      <c r="L2394">
        <v>673.86333219480002</v>
      </c>
    </row>
    <row r="2395" spans="1:12">
      <c r="A2395" s="73">
        <v>43200.708333333336</v>
      </c>
      <c r="B2395">
        <v>11.03</v>
      </c>
      <c r="C2395">
        <v>325.39999999999998</v>
      </c>
      <c r="D2395">
        <v>1.0883</v>
      </c>
      <c r="F2395">
        <v>1.0883</v>
      </c>
      <c r="G2395">
        <v>15</v>
      </c>
      <c r="H2395">
        <v>4</v>
      </c>
      <c r="I2395">
        <v>17</v>
      </c>
      <c r="J2395">
        <v>11</v>
      </c>
      <c r="K2395">
        <v>15.856948580123285</v>
      </c>
      <c r="L2395">
        <v>730.20561944704991</v>
      </c>
    </row>
    <row r="2396" spans="1:12">
      <c r="A2396" s="73">
        <v>43200.75</v>
      </c>
      <c r="B2396">
        <v>10.51</v>
      </c>
      <c r="C2396">
        <v>328.2</v>
      </c>
      <c r="D2396">
        <v>1.0928</v>
      </c>
      <c r="F2396">
        <v>1.0928</v>
      </c>
      <c r="G2396">
        <v>16</v>
      </c>
      <c r="H2396">
        <v>4</v>
      </c>
      <c r="I2396">
        <v>18</v>
      </c>
      <c r="J2396">
        <v>11</v>
      </c>
      <c r="K2396">
        <v>11.98598701847942</v>
      </c>
      <c r="L2396">
        <v>634.33523970639999</v>
      </c>
    </row>
    <row r="2397" spans="1:12">
      <c r="A2397" s="73">
        <v>43200.791666666664</v>
      </c>
      <c r="B2397">
        <v>10.65</v>
      </c>
      <c r="C2397">
        <v>329</v>
      </c>
      <c r="D2397">
        <v>1.1005</v>
      </c>
      <c r="F2397">
        <v>1.1005</v>
      </c>
      <c r="G2397">
        <v>16</v>
      </c>
      <c r="H2397">
        <v>4</v>
      </c>
      <c r="I2397">
        <v>19</v>
      </c>
      <c r="J2397">
        <v>11</v>
      </c>
      <c r="K2397">
        <v>12.974968977383543</v>
      </c>
      <c r="L2397">
        <v>664.67428115625012</v>
      </c>
    </row>
    <row r="2398" spans="1:12">
      <c r="A2398" s="73">
        <v>43200.833333333336</v>
      </c>
      <c r="B2398">
        <v>9.2899999999999991</v>
      </c>
      <c r="C2398">
        <v>334</v>
      </c>
      <c r="D2398">
        <v>1.1063000000000001</v>
      </c>
      <c r="F2398">
        <v>1.1063000000000001</v>
      </c>
      <c r="G2398">
        <v>16</v>
      </c>
      <c r="H2398">
        <v>4</v>
      </c>
      <c r="I2398">
        <v>20</v>
      </c>
      <c r="J2398">
        <v>9</v>
      </c>
      <c r="K2398">
        <v>5.0269156623149538</v>
      </c>
      <c r="L2398">
        <v>443.4963589803499</v>
      </c>
    </row>
    <row r="2399" spans="1:12">
      <c r="A2399" s="73">
        <v>43200.875</v>
      </c>
      <c r="B2399">
        <v>8.83</v>
      </c>
      <c r="C2399">
        <v>345.4</v>
      </c>
      <c r="D2399">
        <v>1.1126</v>
      </c>
      <c r="F2399">
        <v>1.1126</v>
      </c>
      <c r="G2399">
        <v>16</v>
      </c>
      <c r="H2399">
        <v>4</v>
      </c>
      <c r="I2399">
        <v>21</v>
      </c>
      <c r="J2399">
        <v>9</v>
      </c>
      <c r="K2399">
        <v>3.1758035116299963</v>
      </c>
      <c r="L2399">
        <v>382.9932947881</v>
      </c>
    </row>
    <row r="2400" spans="1:12">
      <c r="A2400" s="73">
        <v>43200.916666666664</v>
      </c>
      <c r="B2400">
        <v>6.12</v>
      </c>
      <c r="C2400">
        <v>342</v>
      </c>
      <c r="D2400">
        <v>1.1137999999999999</v>
      </c>
      <c r="F2400">
        <v>1.1137999999999999</v>
      </c>
      <c r="G2400">
        <v>16</v>
      </c>
      <c r="H2400">
        <v>4</v>
      </c>
      <c r="I2400">
        <v>22</v>
      </c>
      <c r="J2400">
        <v>6</v>
      </c>
      <c r="K2400">
        <v>0.86103844998598222</v>
      </c>
      <c r="L2400">
        <v>127.6531348032</v>
      </c>
    </row>
    <row r="2401" spans="1:12">
      <c r="A2401" s="73">
        <v>43200.958333333336</v>
      </c>
      <c r="B2401">
        <v>5.45</v>
      </c>
      <c r="C2401">
        <v>317.60000000000002</v>
      </c>
      <c r="D2401">
        <v>1.1133999999999999</v>
      </c>
      <c r="F2401">
        <v>1.1133999999999999</v>
      </c>
      <c r="G2401">
        <v>15</v>
      </c>
      <c r="H2401">
        <v>4</v>
      </c>
      <c r="I2401">
        <v>23</v>
      </c>
      <c r="J2401">
        <v>5</v>
      </c>
      <c r="K2401">
        <v>2.553353360944842</v>
      </c>
      <c r="L2401">
        <v>90.117830537500012</v>
      </c>
    </row>
    <row r="2402" spans="1:12">
      <c r="A2402" s="73">
        <v>43201</v>
      </c>
      <c r="B2402">
        <v>5.76</v>
      </c>
      <c r="C2402">
        <v>286.5</v>
      </c>
      <c r="D2402">
        <v>1.1121000000000001</v>
      </c>
      <c r="F2402">
        <v>1.1121000000000001</v>
      </c>
      <c r="G2402">
        <v>14</v>
      </c>
      <c r="H2402">
        <v>4</v>
      </c>
      <c r="I2402">
        <v>0</v>
      </c>
      <c r="J2402">
        <v>6</v>
      </c>
      <c r="K2402">
        <v>1.6587419842325346</v>
      </c>
      <c r="L2402">
        <v>106.2628098048</v>
      </c>
    </row>
    <row r="2403" spans="1:12">
      <c r="A2403" s="73">
        <v>43201.041666666664</v>
      </c>
      <c r="B2403">
        <v>7.72</v>
      </c>
      <c r="C2403">
        <v>268.89999999999998</v>
      </c>
      <c r="D2403">
        <v>1.1209</v>
      </c>
      <c r="F2403">
        <v>1.1209</v>
      </c>
      <c r="G2403">
        <v>13</v>
      </c>
      <c r="H2403">
        <v>4</v>
      </c>
      <c r="I2403">
        <v>1</v>
      </c>
      <c r="J2403">
        <v>8</v>
      </c>
      <c r="K2403">
        <v>0.45168940889019676</v>
      </c>
      <c r="L2403">
        <v>257.86284772159996</v>
      </c>
    </row>
    <row r="2404" spans="1:12">
      <c r="A2404" s="73">
        <v>43201.083333333336</v>
      </c>
      <c r="B2404">
        <v>7.66</v>
      </c>
      <c r="C2404">
        <v>265.5</v>
      </c>
      <c r="D2404">
        <v>1.1188</v>
      </c>
      <c r="F2404">
        <v>1.1188</v>
      </c>
      <c r="G2404">
        <v>13</v>
      </c>
      <c r="H2404">
        <v>4</v>
      </c>
      <c r="I2404">
        <v>2</v>
      </c>
      <c r="J2404">
        <v>8</v>
      </c>
      <c r="K2404">
        <v>0.37463999793128921</v>
      </c>
      <c r="L2404">
        <v>251.42518070240001</v>
      </c>
    </row>
    <row r="2405" spans="1:12">
      <c r="A2405" s="73">
        <v>43201.125</v>
      </c>
      <c r="B2405">
        <v>10.84</v>
      </c>
      <c r="C2405">
        <v>280.10000000000002</v>
      </c>
      <c r="D2405">
        <v>1.1209</v>
      </c>
      <c r="F2405">
        <v>1.1209</v>
      </c>
      <c r="G2405">
        <v>13</v>
      </c>
      <c r="H2405">
        <v>4</v>
      </c>
      <c r="I2405">
        <v>3</v>
      </c>
      <c r="J2405">
        <v>11</v>
      </c>
      <c r="K2405">
        <v>14.379858778753414</v>
      </c>
      <c r="L2405">
        <v>713.87918655680005</v>
      </c>
    </row>
    <row r="2406" spans="1:12">
      <c r="A2406" s="73">
        <v>43201.166666666664</v>
      </c>
      <c r="B2406">
        <v>11.57</v>
      </c>
      <c r="C2406">
        <v>297.7</v>
      </c>
      <c r="D2406">
        <v>1.1234999999999999</v>
      </c>
      <c r="F2406">
        <v>1.1234999999999999</v>
      </c>
      <c r="G2406">
        <v>14</v>
      </c>
      <c r="H2406">
        <v>4</v>
      </c>
      <c r="I2406">
        <v>4</v>
      </c>
      <c r="J2406">
        <v>12</v>
      </c>
      <c r="K2406">
        <v>20.449193278753466</v>
      </c>
      <c r="L2406">
        <v>870.04788964275008</v>
      </c>
    </row>
    <row r="2407" spans="1:12">
      <c r="A2407" s="73">
        <v>43201.208333333336</v>
      </c>
      <c r="B2407">
        <v>11.77</v>
      </c>
      <c r="C2407">
        <v>306.2</v>
      </c>
      <c r="D2407">
        <v>1.1265000000000001</v>
      </c>
      <c r="F2407">
        <v>1.1265000000000001</v>
      </c>
      <c r="G2407">
        <v>15</v>
      </c>
      <c r="H2407">
        <v>4</v>
      </c>
      <c r="I2407">
        <v>5</v>
      </c>
      <c r="J2407">
        <v>12</v>
      </c>
      <c r="K2407">
        <v>22.298024648616487</v>
      </c>
      <c r="L2407">
        <v>918.39728023725002</v>
      </c>
    </row>
    <row r="2408" spans="1:12">
      <c r="A2408" s="73">
        <v>43201.25</v>
      </c>
      <c r="B2408">
        <v>10.89</v>
      </c>
      <c r="C2408">
        <v>311.7</v>
      </c>
      <c r="D2408">
        <v>1.1222000000000001</v>
      </c>
      <c r="F2408">
        <v>1.1222000000000001</v>
      </c>
      <c r="G2408">
        <v>15</v>
      </c>
      <c r="H2408">
        <v>4</v>
      </c>
      <c r="I2408">
        <v>6</v>
      </c>
      <c r="J2408">
        <v>11</v>
      </c>
      <c r="K2408">
        <v>14.761566621219178</v>
      </c>
      <c r="L2408">
        <v>724.64267740590026</v>
      </c>
    </row>
    <row r="2409" spans="1:12">
      <c r="A2409" s="73">
        <v>43201.291666666664</v>
      </c>
      <c r="B2409">
        <v>9.09</v>
      </c>
      <c r="C2409">
        <v>312</v>
      </c>
      <c r="D2409">
        <v>1.1105</v>
      </c>
      <c r="F2409">
        <v>1.1105</v>
      </c>
      <c r="G2409">
        <v>15</v>
      </c>
      <c r="H2409">
        <v>4</v>
      </c>
      <c r="I2409">
        <v>7</v>
      </c>
      <c r="J2409">
        <v>9</v>
      </c>
      <c r="K2409">
        <v>4.1700842924519304</v>
      </c>
      <c r="L2409">
        <v>417.04240545225002</v>
      </c>
    </row>
    <row r="2410" spans="1:12">
      <c r="A2410" s="73">
        <v>43201.333333333336</v>
      </c>
      <c r="B2410">
        <v>10.98</v>
      </c>
      <c r="C2410">
        <v>312.39999999999998</v>
      </c>
      <c r="D2410">
        <v>1.1017999999999999</v>
      </c>
      <c r="F2410">
        <v>1.1017999999999999</v>
      </c>
      <c r="G2410">
        <v>15</v>
      </c>
      <c r="H2410">
        <v>4</v>
      </c>
      <c r="I2410">
        <v>8</v>
      </c>
      <c r="J2410">
        <v>11</v>
      </c>
      <c r="K2410">
        <v>15.461240737657539</v>
      </c>
      <c r="L2410">
        <v>729.25563347280001</v>
      </c>
    </row>
    <row r="2411" spans="1:12">
      <c r="A2411" s="73">
        <v>43201.375</v>
      </c>
      <c r="B2411">
        <v>11.19</v>
      </c>
      <c r="C2411">
        <v>321.5</v>
      </c>
      <c r="D2411">
        <v>1.0985</v>
      </c>
      <c r="F2411">
        <v>1.0985</v>
      </c>
      <c r="G2411">
        <v>15</v>
      </c>
      <c r="H2411">
        <v>4</v>
      </c>
      <c r="I2411">
        <v>9</v>
      </c>
      <c r="J2411">
        <v>11</v>
      </c>
      <c r="K2411">
        <v>17.156813676013709</v>
      </c>
      <c r="L2411">
        <v>769.59161133074997</v>
      </c>
    </row>
    <row r="2412" spans="1:12">
      <c r="A2412" s="73">
        <v>43201.416666666664</v>
      </c>
      <c r="B2412">
        <v>11.95</v>
      </c>
      <c r="C2412">
        <v>322.10000000000002</v>
      </c>
      <c r="D2412">
        <v>1.0940000000000001</v>
      </c>
      <c r="F2412">
        <v>1.0940000000000001</v>
      </c>
      <c r="G2412">
        <v>15</v>
      </c>
      <c r="H2412">
        <v>4</v>
      </c>
      <c r="I2412">
        <v>10</v>
      </c>
      <c r="J2412">
        <v>12</v>
      </c>
      <c r="K2412">
        <v>24.030372881493207</v>
      </c>
      <c r="L2412">
        <v>933.4499616249999</v>
      </c>
    </row>
    <row r="2413" spans="1:12">
      <c r="A2413" s="73">
        <v>43201.458333333336</v>
      </c>
      <c r="B2413">
        <v>11.61</v>
      </c>
      <c r="C2413">
        <v>322.10000000000002</v>
      </c>
      <c r="D2413">
        <v>1.0903</v>
      </c>
      <c r="F2413">
        <v>1.0903</v>
      </c>
      <c r="G2413">
        <v>15</v>
      </c>
      <c r="H2413">
        <v>4</v>
      </c>
      <c r="I2413">
        <v>11</v>
      </c>
      <c r="J2413">
        <v>12</v>
      </c>
      <c r="K2413">
        <v>20.812559552726064</v>
      </c>
      <c r="L2413">
        <v>853.12501358714997</v>
      </c>
    </row>
    <row r="2414" spans="1:12">
      <c r="A2414" s="73">
        <v>43201.5</v>
      </c>
      <c r="B2414">
        <v>9.98</v>
      </c>
      <c r="C2414">
        <v>326.60000000000002</v>
      </c>
      <c r="D2414">
        <v>1.0879000000000001</v>
      </c>
      <c r="F2414">
        <v>1.0879000000000001</v>
      </c>
      <c r="G2414">
        <v>16</v>
      </c>
      <c r="H2414">
        <v>4</v>
      </c>
      <c r="I2414">
        <v>12</v>
      </c>
      <c r="J2414">
        <v>10</v>
      </c>
      <c r="K2414">
        <v>8.5970838883424037</v>
      </c>
      <c r="L2414">
        <v>540.6928230484001</v>
      </c>
    </row>
    <row r="2415" spans="1:12">
      <c r="A2415" s="73">
        <v>43201.541666666664</v>
      </c>
      <c r="B2415">
        <v>9.7100000000000009</v>
      </c>
      <c r="C2415">
        <v>326.8</v>
      </c>
      <c r="D2415">
        <v>1.0843</v>
      </c>
      <c r="F2415">
        <v>1.0843</v>
      </c>
      <c r="G2415">
        <v>16</v>
      </c>
      <c r="H2415">
        <v>4</v>
      </c>
      <c r="I2415">
        <v>13</v>
      </c>
      <c r="J2415">
        <v>10</v>
      </c>
      <c r="K2415">
        <v>7.0866615390273182</v>
      </c>
      <c r="L2415">
        <v>496.33757195365013</v>
      </c>
    </row>
    <row r="2416" spans="1:12">
      <c r="A2416" s="73">
        <v>43201.583333333336</v>
      </c>
      <c r="B2416">
        <v>9.7799999999999994</v>
      </c>
      <c r="C2416">
        <v>318.39999999999998</v>
      </c>
      <c r="D2416">
        <v>1.0807</v>
      </c>
      <c r="F2416">
        <v>1.0807</v>
      </c>
      <c r="G2416">
        <v>15</v>
      </c>
      <c r="H2416">
        <v>4</v>
      </c>
      <c r="I2416">
        <v>14</v>
      </c>
      <c r="J2416">
        <v>10</v>
      </c>
      <c r="K2416">
        <v>7.4642525184793698</v>
      </c>
      <c r="L2416">
        <v>505.46573455319992</v>
      </c>
    </row>
    <row r="2417" spans="1:12">
      <c r="A2417" s="73">
        <v>43201.625</v>
      </c>
      <c r="B2417">
        <v>9.9</v>
      </c>
      <c r="C2417">
        <v>313.5</v>
      </c>
      <c r="D2417">
        <v>1.0794999999999999</v>
      </c>
      <c r="F2417">
        <v>1.0794999999999999</v>
      </c>
      <c r="G2417">
        <v>15</v>
      </c>
      <c r="H2417">
        <v>4</v>
      </c>
      <c r="I2417">
        <v>15</v>
      </c>
      <c r="J2417">
        <v>10</v>
      </c>
      <c r="K2417">
        <v>8.1343513403971919</v>
      </c>
      <c r="L2417">
        <v>523.71888524999997</v>
      </c>
    </row>
    <row r="2418" spans="1:12">
      <c r="A2418" s="73">
        <v>43201.666666666664</v>
      </c>
      <c r="B2418">
        <v>8.06</v>
      </c>
      <c r="C2418">
        <v>321.10000000000002</v>
      </c>
      <c r="D2418">
        <v>1.0794999999999999</v>
      </c>
      <c r="F2418">
        <v>1.0794999999999999</v>
      </c>
      <c r="G2418">
        <v>15</v>
      </c>
      <c r="H2418">
        <v>4</v>
      </c>
      <c r="I2418">
        <v>16</v>
      </c>
      <c r="J2418">
        <v>8</v>
      </c>
      <c r="K2418">
        <v>1.0243027376573437</v>
      </c>
      <c r="L2418">
        <v>282.61667098600003</v>
      </c>
    </row>
    <row r="2419" spans="1:12">
      <c r="A2419" s="73">
        <v>43201.708333333336</v>
      </c>
      <c r="B2419">
        <v>7.94</v>
      </c>
      <c r="C2419">
        <v>319.60000000000002</v>
      </c>
      <c r="D2419">
        <v>1.0799000000000001</v>
      </c>
      <c r="F2419">
        <v>1.0799000000000001</v>
      </c>
      <c r="G2419">
        <v>15</v>
      </c>
      <c r="H2419">
        <v>4</v>
      </c>
      <c r="I2419">
        <v>17</v>
      </c>
      <c r="J2419">
        <v>8</v>
      </c>
      <c r="K2419">
        <v>0.79580391573952736</v>
      </c>
      <c r="L2419">
        <v>270.28071105080005</v>
      </c>
    </row>
    <row r="2420" spans="1:12">
      <c r="A2420" s="73">
        <v>43201.75</v>
      </c>
      <c r="B2420">
        <v>5.57</v>
      </c>
      <c r="C2420">
        <v>328.8</v>
      </c>
      <c r="D2420">
        <v>1.0839000000000001</v>
      </c>
      <c r="F2420">
        <v>1.0839000000000001</v>
      </c>
      <c r="G2420">
        <v>16</v>
      </c>
      <c r="H2420">
        <v>4</v>
      </c>
      <c r="I2420">
        <v>18</v>
      </c>
      <c r="J2420">
        <v>6</v>
      </c>
      <c r="K2420">
        <v>2.1842521828626578</v>
      </c>
      <c r="L2420">
        <v>93.653671171350027</v>
      </c>
    </row>
    <row r="2421" spans="1:12">
      <c r="A2421" s="73">
        <v>43201.791666666664</v>
      </c>
      <c r="B2421">
        <v>3.24</v>
      </c>
      <c r="C2421">
        <v>354.4</v>
      </c>
      <c r="D2421">
        <v>1.0899000000000001</v>
      </c>
      <c r="F2421">
        <v>1.0899000000000001</v>
      </c>
      <c r="G2421">
        <v>1</v>
      </c>
      <c r="H2421">
        <v>4</v>
      </c>
      <c r="I2421">
        <v>19</v>
      </c>
      <c r="J2421">
        <v>3</v>
      </c>
      <c r="K2421">
        <v>14.500266723958394</v>
      </c>
      <c r="L2421">
        <v>18.534961468800002</v>
      </c>
    </row>
    <row r="2422" spans="1:12">
      <c r="A2422" s="73">
        <v>43201.833333333336</v>
      </c>
      <c r="B2422">
        <v>2.2599999999999998</v>
      </c>
      <c r="C2422">
        <v>20.100000000000001</v>
      </c>
      <c r="D2422">
        <v>1.0976999999999999</v>
      </c>
      <c r="F2422">
        <v>1.0976999999999999</v>
      </c>
      <c r="G2422">
        <v>2</v>
      </c>
      <c r="H2422">
        <v>4</v>
      </c>
      <c r="I2422">
        <v>20</v>
      </c>
      <c r="J2422">
        <v>2</v>
      </c>
      <c r="K2422">
        <v>22.924193011629566</v>
      </c>
      <c r="L2422">
        <v>6.3354721475999982</v>
      </c>
    </row>
    <row r="2423" spans="1:12">
      <c r="A2423" s="73">
        <v>43201.875</v>
      </c>
      <c r="B2423">
        <v>2.95</v>
      </c>
      <c r="C2423">
        <v>26.7</v>
      </c>
      <c r="D2423">
        <v>1.101</v>
      </c>
      <c r="F2423">
        <v>1.101</v>
      </c>
      <c r="G2423">
        <v>2</v>
      </c>
      <c r="H2423">
        <v>4</v>
      </c>
      <c r="I2423">
        <v>21</v>
      </c>
      <c r="J2423">
        <v>3</v>
      </c>
      <c r="K2423">
        <v>16.792961237657007</v>
      </c>
      <c r="L2423">
        <v>14.132642437500003</v>
      </c>
    </row>
    <row r="2424" spans="1:12">
      <c r="A2424" s="73">
        <v>43201.916666666664</v>
      </c>
      <c r="B2424">
        <v>3.05</v>
      </c>
      <c r="C2424">
        <v>75.7</v>
      </c>
      <c r="D2424">
        <v>1.1043000000000001</v>
      </c>
      <c r="F2424">
        <v>1.1043000000000001</v>
      </c>
      <c r="G2424">
        <v>4</v>
      </c>
      <c r="H2424">
        <v>4</v>
      </c>
      <c r="I2424">
        <v>22</v>
      </c>
      <c r="J2424">
        <v>3</v>
      </c>
      <c r="K2424">
        <v>15.983376922588523</v>
      </c>
      <c r="L2424">
        <v>15.665944893749998</v>
      </c>
    </row>
    <row r="2425" spans="1:12">
      <c r="A2425" s="73">
        <v>43201.958333333336</v>
      </c>
      <c r="B2425">
        <v>2.1800000000000002</v>
      </c>
      <c r="C2425">
        <v>98.9</v>
      </c>
      <c r="D2425">
        <v>1.1026</v>
      </c>
      <c r="F2425">
        <v>1.1026</v>
      </c>
      <c r="G2425">
        <v>5</v>
      </c>
      <c r="H2425">
        <v>4</v>
      </c>
      <c r="I2425">
        <v>23</v>
      </c>
      <c r="J2425">
        <v>2</v>
      </c>
      <c r="K2425">
        <v>23.696660463684349</v>
      </c>
      <c r="L2425">
        <v>5.7115959016000009</v>
      </c>
    </row>
    <row r="2426" spans="1:12">
      <c r="A2426" s="73">
        <v>43202</v>
      </c>
      <c r="B2426">
        <v>0.88800000000000001</v>
      </c>
      <c r="C2426">
        <v>108.5</v>
      </c>
      <c r="D2426">
        <v>1.1033999999999999</v>
      </c>
      <c r="F2426">
        <v>1.1033999999999999</v>
      </c>
      <c r="G2426">
        <v>6</v>
      </c>
      <c r="H2426">
        <v>4</v>
      </c>
      <c r="I2426">
        <v>0</v>
      </c>
      <c r="J2426">
        <v>1</v>
      </c>
      <c r="K2426">
        <v>37.944633814369205</v>
      </c>
      <c r="L2426">
        <v>0.38631527562239998</v>
      </c>
    </row>
    <row r="2427" spans="1:12">
      <c r="A2427" s="73">
        <v>43202.041666666664</v>
      </c>
      <c r="B2427">
        <v>3.19</v>
      </c>
      <c r="C2427">
        <v>54.1</v>
      </c>
      <c r="D2427">
        <v>1.1051</v>
      </c>
      <c r="F2427">
        <v>1.1051</v>
      </c>
      <c r="G2427">
        <v>3</v>
      </c>
      <c r="H2427">
        <v>4</v>
      </c>
      <c r="I2427">
        <v>1</v>
      </c>
      <c r="J2427">
        <v>3</v>
      </c>
      <c r="K2427">
        <v>14.88355888149264</v>
      </c>
      <c r="L2427">
        <v>17.936744935450001</v>
      </c>
    </row>
    <row r="2428" spans="1:12">
      <c r="A2428" s="73">
        <v>43202.083333333336</v>
      </c>
      <c r="B2428">
        <v>1.99</v>
      </c>
      <c r="C2428">
        <v>45.5</v>
      </c>
      <c r="D2428">
        <v>1.1084000000000001</v>
      </c>
      <c r="F2428">
        <v>1.1084000000000001</v>
      </c>
      <c r="G2428">
        <v>3</v>
      </c>
      <c r="H2428">
        <v>4</v>
      </c>
      <c r="I2428">
        <v>2</v>
      </c>
      <c r="J2428">
        <v>2</v>
      </c>
      <c r="K2428">
        <v>25.582570662314478</v>
      </c>
      <c r="L2428">
        <v>4.3674279658000001</v>
      </c>
    </row>
    <row r="2429" spans="1:12">
      <c r="A2429" s="73">
        <v>43202.125</v>
      </c>
      <c r="B2429">
        <v>1.81</v>
      </c>
      <c r="C2429">
        <v>241.6</v>
      </c>
      <c r="D2429">
        <v>1.1109</v>
      </c>
      <c r="F2429">
        <v>1.1109</v>
      </c>
      <c r="G2429">
        <v>12</v>
      </c>
      <c r="H2429">
        <v>4</v>
      </c>
      <c r="I2429">
        <v>3</v>
      </c>
      <c r="J2429">
        <v>2</v>
      </c>
      <c r="K2429">
        <v>27.435822429437756</v>
      </c>
      <c r="L2429">
        <v>3.2936746384500006</v>
      </c>
    </row>
    <row r="2430" spans="1:12">
      <c r="A2430" s="73">
        <v>43202.166666666664</v>
      </c>
      <c r="B2430">
        <v>1.56</v>
      </c>
      <c r="C2430">
        <v>218.8</v>
      </c>
      <c r="D2430">
        <v>1.1133999999999999</v>
      </c>
      <c r="F2430">
        <v>1.1133999999999999</v>
      </c>
      <c r="G2430">
        <v>11</v>
      </c>
      <c r="H2430">
        <v>4</v>
      </c>
      <c r="I2430">
        <v>4</v>
      </c>
      <c r="J2430">
        <v>2</v>
      </c>
      <c r="K2430">
        <v>30.117283217108973</v>
      </c>
      <c r="L2430">
        <v>2.1134647871999999</v>
      </c>
    </row>
    <row r="2431" spans="1:12">
      <c r="A2431" s="73">
        <v>43202.208333333336</v>
      </c>
      <c r="B2431">
        <v>2.54</v>
      </c>
      <c r="C2431">
        <v>67.099999999999994</v>
      </c>
      <c r="D2431">
        <v>1.1193</v>
      </c>
      <c r="F2431">
        <v>1.1193</v>
      </c>
      <c r="G2431">
        <v>4</v>
      </c>
      <c r="H2431">
        <v>4</v>
      </c>
      <c r="I2431">
        <v>5</v>
      </c>
      <c r="J2431">
        <v>3</v>
      </c>
      <c r="K2431">
        <v>20.321356929437801</v>
      </c>
      <c r="L2431">
        <v>9.1710203676000006</v>
      </c>
    </row>
    <row r="2432" spans="1:12">
      <c r="A2432" s="73">
        <v>43202.25</v>
      </c>
      <c r="B2432">
        <v>3.61</v>
      </c>
      <c r="C2432">
        <v>72.900000000000006</v>
      </c>
      <c r="D2432">
        <v>1.1163000000000001</v>
      </c>
      <c r="F2432">
        <v>1.1163000000000001</v>
      </c>
      <c r="G2432">
        <v>4</v>
      </c>
      <c r="H2432">
        <v>4</v>
      </c>
      <c r="I2432">
        <v>6</v>
      </c>
      <c r="J2432">
        <v>4</v>
      </c>
      <c r="K2432">
        <v>11.819304758204996</v>
      </c>
      <c r="L2432">
        <v>26.258658480149997</v>
      </c>
    </row>
    <row r="2433" spans="1:12">
      <c r="A2433" s="73">
        <v>43202.291666666664</v>
      </c>
      <c r="B2433">
        <v>2.0499999999999998</v>
      </c>
      <c r="C2433">
        <v>83.8</v>
      </c>
      <c r="D2433">
        <v>1.1092</v>
      </c>
      <c r="F2433">
        <v>1.1092</v>
      </c>
      <c r="G2433">
        <v>5</v>
      </c>
      <c r="H2433">
        <v>4</v>
      </c>
      <c r="I2433">
        <v>7</v>
      </c>
      <c r="J2433">
        <v>2</v>
      </c>
      <c r="K2433">
        <v>24.979220073273389</v>
      </c>
      <c r="L2433">
        <v>4.7779483249999979</v>
      </c>
    </row>
    <row r="2434" spans="1:12">
      <c r="A2434" s="73">
        <v>43202.333333333336</v>
      </c>
      <c r="B2434">
        <v>3.6</v>
      </c>
      <c r="C2434">
        <v>83.5</v>
      </c>
      <c r="D2434">
        <v>1.1013999999999999</v>
      </c>
      <c r="F2434">
        <v>1.1013999999999999</v>
      </c>
      <c r="G2434">
        <v>5</v>
      </c>
      <c r="H2434">
        <v>4</v>
      </c>
      <c r="I2434">
        <v>8</v>
      </c>
      <c r="J2434">
        <v>4</v>
      </c>
      <c r="K2434">
        <v>11.888163189711843</v>
      </c>
      <c r="L2434">
        <v>25.693459200000003</v>
      </c>
    </row>
    <row r="2435" spans="1:12">
      <c r="A2435" s="73">
        <v>43202.375</v>
      </c>
      <c r="B2435">
        <v>4.59</v>
      </c>
      <c r="C2435">
        <v>91.4</v>
      </c>
      <c r="D2435">
        <v>1.0931999999999999</v>
      </c>
      <c r="F2435">
        <v>1.0931999999999999</v>
      </c>
      <c r="G2435">
        <v>5</v>
      </c>
      <c r="H2435">
        <v>4</v>
      </c>
      <c r="I2435">
        <v>9</v>
      </c>
      <c r="J2435">
        <v>5</v>
      </c>
      <c r="K2435">
        <v>6.0413784705338278</v>
      </c>
      <c r="L2435">
        <v>52.857629681399992</v>
      </c>
    </row>
    <row r="2436" spans="1:12">
      <c r="A2436" s="73">
        <v>43202.416666666664</v>
      </c>
      <c r="B2436">
        <v>4.87</v>
      </c>
      <c r="C2436">
        <v>102.7</v>
      </c>
      <c r="D2436">
        <v>1.0879000000000001</v>
      </c>
      <c r="F2436">
        <v>1.0879000000000001</v>
      </c>
      <c r="G2436">
        <v>6</v>
      </c>
      <c r="H2436">
        <v>4</v>
      </c>
      <c r="I2436">
        <v>10</v>
      </c>
      <c r="J2436">
        <v>5</v>
      </c>
      <c r="K2436">
        <v>4.7433423883420645</v>
      </c>
      <c r="L2436">
        <v>62.826933766850011</v>
      </c>
    </row>
    <row r="2437" spans="1:12">
      <c r="A2437" s="73">
        <v>43202.458333333336</v>
      </c>
      <c r="B2437">
        <v>3.92</v>
      </c>
      <c r="C2437">
        <v>99.7</v>
      </c>
      <c r="D2437">
        <v>1.0823</v>
      </c>
      <c r="F2437">
        <v>1.0823</v>
      </c>
      <c r="G2437">
        <v>5</v>
      </c>
      <c r="H2437">
        <v>4</v>
      </c>
      <c r="I2437">
        <v>11</v>
      </c>
      <c r="J2437">
        <v>4</v>
      </c>
      <c r="K2437">
        <v>9.7838933814926872</v>
      </c>
      <c r="L2437">
        <v>32.596867251199996</v>
      </c>
    </row>
    <row r="2438" spans="1:12">
      <c r="A2438" s="73">
        <v>43202.5</v>
      </c>
      <c r="B2438">
        <v>3.46</v>
      </c>
      <c r="C2438">
        <v>99.6</v>
      </c>
      <c r="D2438">
        <v>1.0774999999999999</v>
      </c>
      <c r="F2438">
        <v>1.0774999999999999</v>
      </c>
      <c r="G2438">
        <v>5</v>
      </c>
      <c r="H2438">
        <v>4</v>
      </c>
      <c r="I2438">
        <v>12</v>
      </c>
      <c r="J2438">
        <v>3</v>
      </c>
      <c r="K2438">
        <v>12.873181230807726</v>
      </c>
      <c r="L2438">
        <v>22.315960269999994</v>
      </c>
    </row>
    <row r="2439" spans="1:12">
      <c r="A2439" s="73">
        <v>43202.541666666664</v>
      </c>
      <c r="B2439">
        <v>3.61</v>
      </c>
      <c r="C2439">
        <v>101.8</v>
      </c>
      <c r="D2439">
        <v>1.0754999999999999</v>
      </c>
      <c r="F2439">
        <v>1.0754999999999999</v>
      </c>
      <c r="G2439">
        <v>6</v>
      </c>
      <c r="H2439">
        <v>4</v>
      </c>
      <c r="I2439">
        <v>13</v>
      </c>
      <c r="J2439">
        <v>4</v>
      </c>
      <c r="K2439">
        <v>11.819304758204996</v>
      </c>
      <c r="L2439">
        <v>25.298922507749996</v>
      </c>
    </row>
    <row r="2440" spans="1:12">
      <c r="A2440" s="73">
        <v>43202.583333333336</v>
      </c>
      <c r="B2440">
        <v>4.5199999999999996</v>
      </c>
      <c r="C2440">
        <v>116.2</v>
      </c>
      <c r="D2440">
        <v>1.0727</v>
      </c>
      <c r="F2440">
        <v>1.0727</v>
      </c>
      <c r="G2440">
        <v>6</v>
      </c>
      <c r="H2440">
        <v>4</v>
      </c>
      <c r="I2440">
        <v>14</v>
      </c>
      <c r="J2440">
        <v>5</v>
      </c>
      <c r="K2440">
        <v>6.3903874910817695</v>
      </c>
      <c r="L2440">
        <v>49.529459580799987</v>
      </c>
    </row>
    <row r="2441" spans="1:12">
      <c r="A2441" s="73">
        <v>43202.625</v>
      </c>
      <c r="B2441">
        <v>4.32</v>
      </c>
      <c r="C2441">
        <v>141</v>
      </c>
      <c r="D2441">
        <v>1.0707</v>
      </c>
      <c r="F2441">
        <v>1.0707</v>
      </c>
      <c r="G2441">
        <v>7</v>
      </c>
      <c r="H2441">
        <v>4</v>
      </c>
      <c r="I2441">
        <v>15</v>
      </c>
      <c r="J2441">
        <v>4</v>
      </c>
      <c r="K2441">
        <v>7.4415561212187393</v>
      </c>
      <c r="L2441">
        <v>43.160756428800006</v>
      </c>
    </row>
    <row r="2442" spans="1:12">
      <c r="A2442" s="73">
        <v>43202.666666666664</v>
      </c>
      <c r="B2442">
        <v>5.37</v>
      </c>
      <c r="C2442">
        <v>126.8</v>
      </c>
      <c r="D2442">
        <v>1.0703</v>
      </c>
      <c r="F2442">
        <v>1.0703</v>
      </c>
      <c r="G2442">
        <v>7</v>
      </c>
      <c r="H2442">
        <v>4</v>
      </c>
      <c r="I2442">
        <v>16</v>
      </c>
      <c r="J2442">
        <v>5</v>
      </c>
      <c r="K2442">
        <v>2.8154208129996312</v>
      </c>
      <c r="L2442">
        <v>82.870199977949994</v>
      </c>
    </row>
    <row r="2443" spans="1:12">
      <c r="A2443" s="73">
        <v>43202.708333333336</v>
      </c>
      <c r="B2443">
        <v>6.66</v>
      </c>
      <c r="C2443">
        <v>120.9</v>
      </c>
      <c r="D2443">
        <v>1.0714999999999999</v>
      </c>
      <c r="F2443">
        <v>1.0714999999999999</v>
      </c>
      <c r="G2443">
        <v>6</v>
      </c>
      <c r="H2443">
        <v>4</v>
      </c>
      <c r="I2443">
        <v>17</v>
      </c>
      <c r="J2443">
        <v>7</v>
      </c>
      <c r="K2443">
        <v>0.15048314861615475</v>
      </c>
      <c r="L2443">
        <v>158.26499458199999</v>
      </c>
    </row>
    <row r="2444" spans="1:12">
      <c r="A2444" s="73">
        <v>43202.75</v>
      </c>
      <c r="B2444">
        <v>6.91</v>
      </c>
      <c r="C2444">
        <v>116</v>
      </c>
      <c r="D2444">
        <v>1.0759000000000001</v>
      </c>
      <c r="F2444">
        <v>1.0759000000000001</v>
      </c>
      <c r="G2444">
        <v>6</v>
      </c>
      <c r="H2444">
        <v>4</v>
      </c>
      <c r="I2444">
        <v>18</v>
      </c>
      <c r="J2444">
        <v>7</v>
      </c>
      <c r="K2444">
        <v>1.9022360944938359E-2</v>
      </c>
      <c r="L2444">
        <v>177.49088462945002</v>
      </c>
    </row>
    <row r="2445" spans="1:12">
      <c r="A2445" s="73">
        <v>43202.791666666664</v>
      </c>
      <c r="B2445">
        <v>7.15</v>
      </c>
      <c r="C2445">
        <v>111.9</v>
      </c>
      <c r="D2445">
        <v>1.0807</v>
      </c>
      <c r="F2445">
        <v>1.0807</v>
      </c>
      <c r="G2445">
        <v>6</v>
      </c>
      <c r="H2445">
        <v>4</v>
      </c>
      <c r="I2445">
        <v>19</v>
      </c>
      <c r="J2445">
        <v>7</v>
      </c>
      <c r="K2445">
        <v>1.0420004780570674E-2</v>
      </c>
      <c r="L2445">
        <v>197.51190655625001</v>
      </c>
    </row>
    <row r="2446" spans="1:12">
      <c r="A2446" s="73">
        <v>43202.833333333336</v>
      </c>
      <c r="B2446">
        <v>6.1</v>
      </c>
      <c r="C2446">
        <v>126</v>
      </c>
      <c r="D2446">
        <v>1.0823</v>
      </c>
      <c r="F2446">
        <v>1.0823</v>
      </c>
      <c r="G2446">
        <v>7</v>
      </c>
      <c r="H2446">
        <v>4</v>
      </c>
      <c r="I2446">
        <v>20</v>
      </c>
      <c r="J2446">
        <v>6</v>
      </c>
      <c r="K2446">
        <v>0.89855531299968039</v>
      </c>
      <c r="L2446">
        <v>122.83076814999998</v>
      </c>
    </row>
    <row r="2447" spans="1:12">
      <c r="A2447" s="73">
        <v>43202.875</v>
      </c>
      <c r="B2447">
        <v>5.71</v>
      </c>
      <c r="C2447">
        <v>133.30000000000001</v>
      </c>
      <c r="D2447">
        <v>1.0823</v>
      </c>
      <c r="F2447">
        <v>1.0823</v>
      </c>
      <c r="G2447">
        <v>7</v>
      </c>
      <c r="H2447">
        <v>4</v>
      </c>
      <c r="I2447">
        <v>21</v>
      </c>
      <c r="J2447">
        <v>6</v>
      </c>
      <c r="K2447">
        <v>1.7900341417667776</v>
      </c>
      <c r="L2447">
        <v>100.74557676265</v>
      </c>
    </row>
    <row r="2448" spans="1:12">
      <c r="A2448" s="73">
        <v>43202.916666666664</v>
      </c>
      <c r="B2448">
        <v>7.6</v>
      </c>
      <c r="C2448">
        <v>158.9</v>
      </c>
      <c r="D2448">
        <v>1.0763</v>
      </c>
      <c r="F2448">
        <v>1.0763</v>
      </c>
      <c r="G2448">
        <v>8</v>
      </c>
      <c r="H2448">
        <v>4</v>
      </c>
      <c r="I2448">
        <v>22</v>
      </c>
      <c r="J2448">
        <v>8</v>
      </c>
      <c r="K2448">
        <v>0.30479058697238059</v>
      </c>
      <c r="L2448">
        <v>236.23493439999999</v>
      </c>
    </row>
    <row r="2449" spans="1:12">
      <c r="A2449" s="73">
        <v>43202.958333333336</v>
      </c>
      <c r="B2449">
        <v>14.83</v>
      </c>
      <c r="C2449">
        <v>181.8</v>
      </c>
      <c r="D2449">
        <v>1.0759000000000001</v>
      </c>
      <c r="F2449">
        <v>1.0759000000000001</v>
      </c>
      <c r="G2449">
        <v>9</v>
      </c>
      <c r="H2449">
        <v>4</v>
      </c>
      <c r="I2449">
        <v>23</v>
      </c>
      <c r="J2449">
        <v>15</v>
      </c>
      <c r="K2449">
        <v>60.560744607520803</v>
      </c>
      <c r="L2449">
        <v>1754.5484485266502</v>
      </c>
    </row>
    <row r="2450" spans="1:12">
      <c r="A2450" s="73">
        <v>43203</v>
      </c>
      <c r="B2450">
        <v>13.58</v>
      </c>
      <c r="C2450">
        <v>181.6</v>
      </c>
      <c r="D2450">
        <v>1.0770999999999999</v>
      </c>
      <c r="F2450">
        <v>1.0770999999999999</v>
      </c>
      <c r="G2450">
        <v>9</v>
      </c>
      <c r="H2450">
        <v>4</v>
      </c>
      <c r="I2450">
        <v>0</v>
      </c>
      <c r="J2450">
        <v>14</v>
      </c>
      <c r="K2450">
        <v>42.668048545876886</v>
      </c>
      <c r="L2450">
        <v>1348.7310011475997</v>
      </c>
    </row>
    <row r="2451" spans="1:12">
      <c r="A2451" s="73">
        <v>43203.041666666664</v>
      </c>
      <c r="B2451">
        <v>14.74</v>
      </c>
      <c r="C2451">
        <v>190.2</v>
      </c>
      <c r="D2451">
        <v>1.0763</v>
      </c>
      <c r="F2451">
        <v>1.0763</v>
      </c>
      <c r="G2451">
        <v>9</v>
      </c>
      <c r="H2451">
        <v>4</v>
      </c>
      <c r="I2451">
        <v>1</v>
      </c>
      <c r="J2451">
        <v>15</v>
      </c>
      <c r="K2451">
        <v>59.168070491082439</v>
      </c>
      <c r="L2451">
        <v>1723.4385187756002</v>
      </c>
    </row>
    <row r="2452" spans="1:12">
      <c r="A2452" s="73">
        <v>43203.083333333336</v>
      </c>
      <c r="B2452">
        <v>13.97</v>
      </c>
      <c r="C2452">
        <v>204.3</v>
      </c>
      <c r="D2452">
        <v>1.0719000000000001</v>
      </c>
      <c r="F2452">
        <v>1.0719000000000001</v>
      </c>
      <c r="G2452">
        <v>10</v>
      </c>
      <c r="H2452">
        <v>4</v>
      </c>
      <c r="I2452">
        <v>2</v>
      </c>
      <c r="J2452">
        <v>14</v>
      </c>
      <c r="K2452">
        <v>47.915169717109798</v>
      </c>
      <c r="L2452">
        <v>1461.2128864393503</v>
      </c>
    </row>
    <row r="2453" spans="1:12">
      <c r="A2453" s="73">
        <v>43203.125</v>
      </c>
      <c r="B2453">
        <v>18.63</v>
      </c>
      <c r="C2453">
        <v>224.6</v>
      </c>
      <c r="D2453">
        <v>1.0759000000000001</v>
      </c>
      <c r="F2453">
        <v>1.0759000000000001</v>
      </c>
      <c r="G2453">
        <v>11</v>
      </c>
      <c r="H2453">
        <v>4</v>
      </c>
      <c r="I2453">
        <v>3</v>
      </c>
      <c r="J2453">
        <v>19</v>
      </c>
      <c r="K2453">
        <v>134.14454063491831</v>
      </c>
      <c r="L2453">
        <v>3478.40764195365</v>
      </c>
    </row>
    <row r="2454" spans="1:12">
      <c r="A2454" s="73">
        <v>43203.166666666664</v>
      </c>
      <c r="B2454">
        <v>14.41</v>
      </c>
      <c r="C2454">
        <v>218</v>
      </c>
      <c r="D2454">
        <v>1.0887</v>
      </c>
      <c r="F2454">
        <v>1.0887</v>
      </c>
      <c r="G2454">
        <v>11</v>
      </c>
      <c r="H2454">
        <v>4</v>
      </c>
      <c r="I2454">
        <v>4</v>
      </c>
      <c r="J2454">
        <v>14</v>
      </c>
      <c r="K2454">
        <v>54.200198730808445</v>
      </c>
      <c r="L2454">
        <v>1628.80903501635</v>
      </c>
    </row>
    <row r="2455" spans="1:12">
      <c r="A2455" s="73">
        <v>43203.208333333336</v>
      </c>
      <c r="B2455">
        <v>16.11</v>
      </c>
      <c r="C2455">
        <v>219.2</v>
      </c>
      <c r="D2455">
        <v>1.0924</v>
      </c>
      <c r="F2455">
        <v>1.0924</v>
      </c>
      <c r="G2455">
        <v>11</v>
      </c>
      <c r="H2455">
        <v>4</v>
      </c>
      <c r="I2455">
        <v>5</v>
      </c>
      <c r="J2455">
        <v>16</v>
      </c>
      <c r="K2455">
        <v>82.121265374644182</v>
      </c>
      <c r="L2455">
        <v>2283.6961359521997</v>
      </c>
    </row>
    <row r="2456" spans="1:12">
      <c r="A2456" s="73">
        <v>43203.25</v>
      </c>
      <c r="B2456">
        <v>15.92</v>
      </c>
      <c r="C2456">
        <v>259.3</v>
      </c>
      <c r="D2456">
        <v>1.1022000000000001</v>
      </c>
      <c r="F2456">
        <v>1.1022000000000001</v>
      </c>
      <c r="G2456">
        <v>13</v>
      </c>
      <c r="H2456">
        <v>4</v>
      </c>
      <c r="I2456">
        <v>6</v>
      </c>
      <c r="J2456">
        <v>16</v>
      </c>
      <c r="K2456">
        <v>78.713775573274276</v>
      </c>
      <c r="L2456">
        <v>2223.6150317568004</v>
      </c>
    </row>
    <row r="2457" spans="1:12">
      <c r="A2457" s="73">
        <v>43203.291666666664</v>
      </c>
      <c r="B2457">
        <v>14.77</v>
      </c>
      <c r="C2457">
        <v>252</v>
      </c>
      <c r="D2457">
        <v>1.1063000000000001</v>
      </c>
      <c r="F2457">
        <v>1.1063000000000001</v>
      </c>
      <c r="G2457">
        <v>12</v>
      </c>
      <c r="H2457">
        <v>4</v>
      </c>
      <c r="I2457">
        <v>7</v>
      </c>
      <c r="J2457">
        <v>15</v>
      </c>
      <c r="K2457">
        <v>59.630495196561888</v>
      </c>
      <c r="L2457">
        <v>1782.3147558989501</v>
      </c>
    </row>
    <row r="2458" spans="1:12">
      <c r="A2458" s="73">
        <v>43203.333333333336</v>
      </c>
      <c r="B2458">
        <v>17.18</v>
      </c>
      <c r="C2458">
        <v>243</v>
      </c>
      <c r="D2458">
        <v>1.1059000000000001</v>
      </c>
      <c r="F2458">
        <v>1.1059000000000001</v>
      </c>
      <c r="G2458">
        <v>12</v>
      </c>
      <c r="H2458">
        <v>4</v>
      </c>
      <c r="I2458">
        <v>8</v>
      </c>
      <c r="J2458">
        <v>17</v>
      </c>
      <c r="K2458">
        <v>102.65901320341138</v>
      </c>
      <c r="L2458">
        <v>2803.8536463844002</v>
      </c>
    </row>
    <row r="2459" spans="1:12">
      <c r="A2459" s="73">
        <v>43203.375</v>
      </c>
      <c r="B2459">
        <v>17.350000000000001</v>
      </c>
      <c r="C2459">
        <v>225.9</v>
      </c>
      <c r="D2459">
        <v>1.0996999999999999</v>
      </c>
      <c r="F2459">
        <v>1.0996999999999999</v>
      </c>
      <c r="G2459">
        <v>11</v>
      </c>
      <c r="H2459">
        <v>4</v>
      </c>
      <c r="I2459">
        <v>9</v>
      </c>
      <c r="J2459">
        <v>17</v>
      </c>
      <c r="K2459">
        <v>106.13281986779499</v>
      </c>
      <c r="L2459">
        <v>2871.7237951937504</v>
      </c>
    </row>
    <row r="2460" spans="1:12">
      <c r="A2460" s="73">
        <v>43203.416666666664</v>
      </c>
      <c r="B2460">
        <v>15.83</v>
      </c>
      <c r="C2460">
        <v>219.6</v>
      </c>
      <c r="D2460">
        <v>1.0915999999999999</v>
      </c>
      <c r="F2460">
        <v>1.0915999999999999</v>
      </c>
      <c r="G2460">
        <v>11</v>
      </c>
      <c r="H2460">
        <v>4</v>
      </c>
      <c r="I2460">
        <v>10</v>
      </c>
      <c r="J2460">
        <v>16</v>
      </c>
      <c r="K2460">
        <v>77.124901456835914</v>
      </c>
      <c r="L2460">
        <v>2165.0916042445997</v>
      </c>
    </row>
    <row r="2461" spans="1:12">
      <c r="A2461" s="73">
        <v>43203.458333333336</v>
      </c>
      <c r="B2461">
        <v>17.13</v>
      </c>
      <c r="C2461">
        <v>219.6</v>
      </c>
      <c r="D2461">
        <v>1.0839000000000001</v>
      </c>
      <c r="F2461">
        <v>1.0839000000000001</v>
      </c>
      <c r="G2461">
        <v>11</v>
      </c>
      <c r="H2461">
        <v>4</v>
      </c>
      <c r="I2461">
        <v>11</v>
      </c>
      <c r="J2461">
        <v>17</v>
      </c>
      <c r="K2461">
        <v>101.64830536094561</v>
      </c>
      <c r="L2461">
        <v>2724.1518318691496</v>
      </c>
    </row>
    <row r="2462" spans="1:12">
      <c r="A2462" s="73">
        <v>43203.5</v>
      </c>
      <c r="B2462">
        <v>19.510000000000002</v>
      </c>
      <c r="C2462">
        <v>235.9</v>
      </c>
      <c r="D2462">
        <v>1.0807</v>
      </c>
      <c r="F2462">
        <v>1.0807</v>
      </c>
      <c r="G2462">
        <v>11</v>
      </c>
      <c r="H2462">
        <v>4</v>
      </c>
      <c r="I2462">
        <v>12</v>
      </c>
      <c r="J2462">
        <v>20</v>
      </c>
      <c r="K2462">
        <v>155.30339866231569</v>
      </c>
      <c r="L2462">
        <v>4012.794910462851</v>
      </c>
    </row>
    <row r="2463" spans="1:12">
      <c r="A2463" s="73">
        <v>43203.541666666664</v>
      </c>
      <c r="B2463">
        <v>18.690000000000001</v>
      </c>
      <c r="C2463">
        <v>238.2</v>
      </c>
      <c r="D2463">
        <v>1.0803</v>
      </c>
      <c r="F2463">
        <v>1.0803</v>
      </c>
      <c r="G2463">
        <v>12</v>
      </c>
      <c r="H2463">
        <v>4</v>
      </c>
      <c r="I2463">
        <v>13</v>
      </c>
      <c r="J2463">
        <v>19</v>
      </c>
      <c r="K2463">
        <v>135.53799004587728</v>
      </c>
      <c r="L2463">
        <v>3526.4869785463511</v>
      </c>
    </row>
    <row r="2464" spans="1:12">
      <c r="A2464" s="73">
        <v>43203.583333333336</v>
      </c>
      <c r="B2464">
        <v>16.68</v>
      </c>
      <c r="C2464">
        <v>251.3</v>
      </c>
      <c r="D2464">
        <v>1.0827</v>
      </c>
      <c r="F2464">
        <v>1.0827</v>
      </c>
      <c r="G2464">
        <v>12</v>
      </c>
      <c r="H2464">
        <v>4</v>
      </c>
      <c r="I2464">
        <v>14</v>
      </c>
      <c r="J2464">
        <v>17</v>
      </c>
      <c r="K2464">
        <v>92.776934778753812</v>
      </c>
      <c r="L2464">
        <v>2512.2698132832002</v>
      </c>
    </row>
    <row r="2465" spans="1:12">
      <c r="A2465" s="73">
        <v>43203.625</v>
      </c>
      <c r="B2465">
        <v>19.309999999999999</v>
      </c>
      <c r="C2465">
        <v>255.1</v>
      </c>
      <c r="D2465">
        <v>1.0859000000000001</v>
      </c>
      <c r="F2465">
        <v>1.0859000000000001</v>
      </c>
      <c r="G2465">
        <v>12</v>
      </c>
      <c r="H2465">
        <v>4</v>
      </c>
      <c r="I2465">
        <v>15</v>
      </c>
      <c r="J2465">
        <v>19</v>
      </c>
      <c r="K2465">
        <v>150.35856729245259</v>
      </c>
      <c r="L2465">
        <v>3909.3689457384498</v>
      </c>
    </row>
    <row r="2466" spans="1:12">
      <c r="A2466" s="73">
        <v>43203.666666666664</v>
      </c>
      <c r="B2466">
        <v>17.98</v>
      </c>
      <c r="C2466">
        <v>260.5</v>
      </c>
      <c r="D2466">
        <v>1.0891</v>
      </c>
      <c r="F2466">
        <v>1.0891</v>
      </c>
      <c r="G2466">
        <v>13</v>
      </c>
      <c r="H2466">
        <v>4</v>
      </c>
      <c r="I2466">
        <v>16</v>
      </c>
      <c r="J2466">
        <v>18</v>
      </c>
      <c r="K2466">
        <v>119.51033868286351</v>
      </c>
      <c r="L2466">
        <v>3165.2413059236001</v>
      </c>
    </row>
    <row r="2467" spans="1:12">
      <c r="A2467" s="73">
        <v>43203.708333333336</v>
      </c>
      <c r="B2467">
        <v>17.809999999999999</v>
      </c>
      <c r="C2467">
        <v>269.10000000000002</v>
      </c>
      <c r="D2467">
        <v>1.0944</v>
      </c>
      <c r="F2467">
        <v>1.0944</v>
      </c>
      <c r="G2467">
        <v>13</v>
      </c>
      <c r="H2467">
        <v>4</v>
      </c>
      <c r="I2467">
        <v>17</v>
      </c>
      <c r="J2467">
        <v>18</v>
      </c>
      <c r="K2467">
        <v>115.8223320184799</v>
      </c>
      <c r="L2467">
        <v>3091.2764624351998</v>
      </c>
    </row>
    <row r="2468" spans="1:12">
      <c r="A2468" s="73">
        <v>43203.75</v>
      </c>
      <c r="B2468">
        <v>17.39</v>
      </c>
      <c r="C2468">
        <v>266.2</v>
      </c>
      <c r="D2468">
        <v>1.0969</v>
      </c>
      <c r="F2468">
        <v>1.0969</v>
      </c>
      <c r="G2468">
        <v>13</v>
      </c>
      <c r="H2468">
        <v>4</v>
      </c>
      <c r="I2468">
        <v>18</v>
      </c>
      <c r="J2468">
        <v>17</v>
      </c>
      <c r="K2468">
        <v>106.95858614176757</v>
      </c>
      <c r="L2468">
        <v>2884.2691635005503</v>
      </c>
    </row>
    <row r="2469" spans="1:12">
      <c r="A2469" s="73">
        <v>43203.791666666664</v>
      </c>
      <c r="B2469">
        <v>18.32</v>
      </c>
      <c r="C2469">
        <v>267.89999999999998</v>
      </c>
      <c r="D2469">
        <v>1.1026</v>
      </c>
      <c r="F2469">
        <v>1.1026</v>
      </c>
      <c r="G2469">
        <v>13</v>
      </c>
      <c r="H2469">
        <v>4</v>
      </c>
      <c r="I2469">
        <v>19</v>
      </c>
      <c r="J2469">
        <v>18</v>
      </c>
      <c r="K2469">
        <v>127.05975201163065</v>
      </c>
      <c r="L2469">
        <v>3389.7244854783999</v>
      </c>
    </row>
    <row r="2470" spans="1:12">
      <c r="A2470" s="73">
        <v>43203.833333333336</v>
      </c>
      <c r="B2470">
        <v>14.82</v>
      </c>
      <c r="C2470">
        <v>262.89999999999998</v>
      </c>
      <c r="D2470">
        <v>1.1084000000000001</v>
      </c>
      <c r="F2470">
        <v>1.1084000000000001</v>
      </c>
      <c r="G2470">
        <v>13</v>
      </c>
      <c r="H2470">
        <v>4</v>
      </c>
      <c r="I2470">
        <v>20</v>
      </c>
      <c r="J2470">
        <v>15</v>
      </c>
      <c r="K2470">
        <v>60.405203039027654</v>
      </c>
      <c r="L2470">
        <v>1803.8944915056002</v>
      </c>
    </row>
    <row r="2471" spans="1:12">
      <c r="A2471" s="73">
        <v>43203.875</v>
      </c>
      <c r="B2471">
        <v>13.19</v>
      </c>
      <c r="C2471">
        <v>316</v>
      </c>
      <c r="D2471">
        <v>1.1188</v>
      </c>
      <c r="F2471">
        <v>1.1188</v>
      </c>
      <c r="G2471">
        <v>15</v>
      </c>
      <c r="H2471">
        <v>4</v>
      </c>
      <c r="I2471">
        <v>21</v>
      </c>
      <c r="J2471">
        <v>13</v>
      </c>
      <c r="K2471">
        <v>37.725127374643975</v>
      </c>
      <c r="L2471">
        <v>1283.6802181845999</v>
      </c>
    </row>
    <row r="2472" spans="1:12">
      <c r="A2472" s="73">
        <v>43203.916666666664</v>
      </c>
      <c r="B2472">
        <v>13.78</v>
      </c>
      <c r="C2472">
        <v>340.6</v>
      </c>
      <c r="D2472">
        <v>1.1265000000000001</v>
      </c>
      <c r="F2472">
        <v>1.1265000000000001</v>
      </c>
      <c r="G2472">
        <v>16</v>
      </c>
      <c r="H2472">
        <v>4</v>
      </c>
      <c r="I2472">
        <v>22</v>
      </c>
      <c r="J2472">
        <v>14</v>
      </c>
      <c r="K2472">
        <v>45.320879915739901</v>
      </c>
      <c r="L2472">
        <v>1473.8349571139997</v>
      </c>
    </row>
    <row r="2473" spans="1:12">
      <c r="A2473" s="73">
        <v>43203.958333333336</v>
      </c>
      <c r="B2473">
        <v>12.11</v>
      </c>
      <c r="C2473">
        <v>335.2</v>
      </c>
      <c r="D2473">
        <v>1.1294</v>
      </c>
      <c r="F2473">
        <v>1.1294</v>
      </c>
      <c r="G2473">
        <v>16</v>
      </c>
      <c r="H2473">
        <v>4</v>
      </c>
      <c r="I2473">
        <v>23</v>
      </c>
      <c r="J2473">
        <v>12</v>
      </c>
      <c r="K2473">
        <v>25.624637977383632</v>
      </c>
      <c r="L2473">
        <v>1002.8828789356998</v>
      </c>
    </row>
    <row r="2474" spans="1:12">
      <c r="A2474" s="73">
        <v>43204</v>
      </c>
      <c r="B2474">
        <v>11.5</v>
      </c>
      <c r="C2474">
        <v>337.4</v>
      </c>
      <c r="D2474">
        <v>1.1307</v>
      </c>
      <c r="F2474">
        <v>1.1307</v>
      </c>
      <c r="G2474">
        <v>16</v>
      </c>
      <c r="H2474">
        <v>4</v>
      </c>
      <c r="I2474">
        <v>0</v>
      </c>
      <c r="J2474">
        <v>12</v>
      </c>
      <c r="K2474">
        <v>19.821002299301405</v>
      </c>
      <c r="L2474">
        <v>859.82668124999998</v>
      </c>
    </row>
    <row r="2475" spans="1:12">
      <c r="A2475" s="73">
        <v>43204.041666666664</v>
      </c>
      <c r="B2475">
        <v>10.029999999999999</v>
      </c>
      <c r="C2475">
        <v>329.1</v>
      </c>
      <c r="D2475">
        <v>1.1311</v>
      </c>
      <c r="F2475">
        <v>1.1311</v>
      </c>
      <c r="G2475">
        <v>16</v>
      </c>
      <c r="H2475">
        <v>4</v>
      </c>
      <c r="I2475">
        <v>1</v>
      </c>
      <c r="J2475">
        <v>10</v>
      </c>
      <c r="K2475">
        <v>8.8927917308081526</v>
      </c>
      <c r="L2475">
        <v>570.65523511984986</v>
      </c>
    </row>
    <row r="2476" spans="1:12">
      <c r="A2476" s="73">
        <v>43204.083333333336</v>
      </c>
      <c r="B2476">
        <v>12.71</v>
      </c>
      <c r="C2476">
        <v>326.3</v>
      </c>
      <c r="D2476">
        <v>1.1319999999999999</v>
      </c>
      <c r="F2476">
        <v>1.1319999999999999</v>
      </c>
      <c r="G2476">
        <v>16</v>
      </c>
      <c r="H2476">
        <v>4</v>
      </c>
      <c r="I2476">
        <v>2</v>
      </c>
      <c r="J2476">
        <v>13</v>
      </c>
      <c r="K2476">
        <v>32.059132086972724</v>
      </c>
      <c r="L2476">
        <v>1162.1256392260002</v>
      </c>
    </row>
    <row r="2477" spans="1:12">
      <c r="A2477" s="73">
        <v>43204.125</v>
      </c>
      <c r="B2477">
        <v>11.87</v>
      </c>
      <c r="C2477">
        <v>304.7</v>
      </c>
      <c r="D2477">
        <v>1.1342000000000001</v>
      </c>
      <c r="F2477">
        <v>1.1342000000000001</v>
      </c>
      <c r="G2477">
        <v>15</v>
      </c>
      <c r="H2477">
        <v>4</v>
      </c>
      <c r="I2477">
        <v>3</v>
      </c>
      <c r="J2477">
        <v>12</v>
      </c>
      <c r="K2477">
        <v>23.252440333547998</v>
      </c>
      <c r="L2477">
        <v>948.44424172129993</v>
      </c>
    </row>
    <row r="2478" spans="1:12">
      <c r="A2478" s="73">
        <v>43204.166666666664</v>
      </c>
      <c r="B2478">
        <v>13.46</v>
      </c>
      <c r="C2478">
        <v>305.3</v>
      </c>
      <c r="D2478">
        <v>1.1358999999999999</v>
      </c>
      <c r="F2478">
        <v>1.1358999999999999</v>
      </c>
      <c r="G2478">
        <v>15</v>
      </c>
      <c r="H2478">
        <v>4</v>
      </c>
      <c r="I2478">
        <v>4</v>
      </c>
      <c r="J2478">
        <v>13</v>
      </c>
      <c r="K2478">
        <v>41.114749723959079</v>
      </c>
      <c r="L2478">
        <v>1384.9856815612002</v>
      </c>
    </row>
    <row r="2479" spans="1:12">
      <c r="A2479" s="73">
        <v>43204.208333333336</v>
      </c>
      <c r="B2479">
        <v>12.78</v>
      </c>
      <c r="C2479">
        <v>306.60000000000002</v>
      </c>
      <c r="D2479">
        <v>1.1363000000000001</v>
      </c>
      <c r="F2479">
        <v>1.1363000000000001</v>
      </c>
      <c r="G2479">
        <v>15</v>
      </c>
      <c r="H2479">
        <v>4</v>
      </c>
      <c r="I2479">
        <v>5</v>
      </c>
      <c r="J2479">
        <v>13</v>
      </c>
      <c r="K2479">
        <v>32.85672306642477</v>
      </c>
      <c r="L2479">
        <v>1185.9204892788</v>
      </c>
    </row>
    <row r="2480" spans="1:12">
      <c r="A2480" s="73">
        <v>43204.25</v>
      </c>
      <c r="B2480">
        <v>15.13</v>
      </c>
      <c r="C2480">
        <v>313.2</v>
      </c>
      <c r="D2480">
        <v>1.1329</v>
      </c>
      <c r="F2480">
        <v>1.1329</v>
      </c>
      <c r="G2480">
        <v>15</v>
      </c>
      <c r="H2480">
        <v>4</v>
      </c>
      <c r="I2480">
        <v>6</v>
      </c>
      <c r="J2480">
        <v>15</v>
      </c>
      <c r="K2480">
        <v>65.319991662315346</v>
      </c>
      <c r="L2480">
        <v>1961.9067672156505</v>
      </c>
    </row>
    <row r="2481" spans="1:12">
      <c r="A2481" s="73">
        <v>43204.291666666664</v>
      </c>
      <c r="B2481">
        <v>14.23</v>
      </c>
      <c r="C2481">
        <v>319.39999999999998</v>
      </c>
      <c r="D2481">
        <v>1.1265000000000001</v>
      </c>
      <c r="F2481">
        <v>1.1265000000000001</v>
      </c>
      <c r="G2481">
        <v>15</v>
      </c>
      <c r="H2481">
        <v>4</v>
      </c>
      <c r="I2481">
        <v>7</v>
      </c>
      <c r="J2481">
        <v>14</v>
      </c>
      <c r="K2481">
        <v>51.582250497931724</v>
      </c>
      <c r="L2481">
        <v>1622.9902119127503</v>
      </c>
    </row>
    <row r="2482" spans="1:12">
      <c r="A2482" s="73">
        <v>43204.333333333336</v>
      </c>
      <c r="B2482">
        <v>13.04</v>
      </c>
      <c r="C2482">
        <v>325.10000000000002</v>
      </c>
      <c r="D2482">
        <v>1.1184000000000001</v>
      </c>
      <c r="F2482">
        <v>1.1184000000000001</v>
      </c>
      <c r="G2482">
        <v>15</v>
      </c>
      <c r="H2482">
        <v>4</v>
      </c>
      <c r="I2482">
        <v>8</v>
      </c>
      <c r="J2482">
        <v>13</v>
      </c>
      <c r="K2482">
        <v>35.905003847246704</v>
      </c>
      <c r="L2482">
        <v>1239.9379058687998</v>
      </c>
    </row>
    <row r="2483" spans="1:12">
      <c r="A2483" s="73">
        <v>43204.375</v>
      </c>
      <c r="B2483">
        <v>13.46</v>
      </c>
      <c r="C2483">
        <v>328.2</v>
      </c>
      <c r="D2483">
        <v>1.1101000000000001</v>
      </c>
      <c r="F2483">
        <v>1.1101000000000001</v>
      </c>
      <c r="G2483">
        <v>16</v>
      </c>
      <c r="H2483">
        <v>4</v>
      </c>
      <c r="I2483">
        <v>9</v>
      </c>
      <c r="J2483">
        <v>13</v>
      </c>
      <c r="K2483">
        <v>41.114749723959079</v>
      </c>
      <c r="L2483">
        <v>1353.5281319668004</v>
      </c>
    </row>
    <row r="2484" spans="1:12">
      <c r="A2484" s="73">
        <v>43204.416666666664</v>
      </c>
      <c r="B2484">
        <v>13.04</v>
      </c>
      <c r="C2484">
        <v>339.5</v>
      </c>
      <c r="D2484">
        <v>1.1063000000000001</v>
      </c>
      <c r="F2484">
        <v>1.1063000000000001</v>
      </c>
      <c r="G2484">
        <v>16</v>
      </c>
      <c r="H2484">
        <v>4</v>
      </c>
      <c r="I2484">
        <v>10</v>
      </c>
      <c r="J2484">
        <v>13</v>
      </c>
      <c r="K2484">
        <v>35.905003847246704</v>
      </c>
      <c r="L2484">
        <v>1226.5229839615997</v>
      </c>
    </row>
    <row r="2485" spans="1:12">
      <c r="A2485" s="73">
        <v>43204.458333333336</v>
      </c>
      <c r="B2485">
        <v>14.02</v>
      </c>
      <c r="C2485">
        <v>340.1</v>
      </c>
      <c r="D2485">
        <v>1.1022000000000001</v>
      </c>
      <c r="F2485">
        <v>1.1022000000000001</v>
      </c>
      <c r="G2485">
        <v>16</v>
      </c>
      <c r="H2485">
        <v>4</v>
      </c>
      <c r="I2485">
        <v>11</v>
      </c>
      <c r="J2485">
        <v>14</v>
      </c>
      <c r="K2485">
        <v>48.609877559575537</v>
      </c>
      <c r="L2485">
        <v>1518.7085988888</v>
      </c>
    </row>
    <row r="2486" spans="1:12">
      <c r="A2486" s="73">
        <v>43204.5</v>
      </c>
      <c r="B2486">
        <v>13.29</v>
      </c>
      <c r="C2486">
        <v>342.4</v>
      </c>
      <c r="D2486">
        <v>1.0992999999999999</v>
      </c>
      <c r="F2486">
        <v>1.0992999999999999</v>
      </c>
      <c r="G2486">
        <v>16</v>
      </c>
      <c r="H2486">
        <v>4</v>
      </c>
      <c r="I2486">
        <v>12</v>
      </c>
      <c r="J2486">
        <v>13</v>
      </c>
      <c r="K2486">
        <v>38.963543059575485</v>
      </c>
      <c r="L2486">
        <v>1290.2122919488497</v>
      </c>
    </row>
    <row r="2487" spans="1:12">
      <c r="A2487" s="73">
        <v>43204.541666666664</v>
      </c>
      <c r="B2487">
        <v>11.88</v>
      </c>
      <c r="C2487">
        <v>346.5</v>
      </c>
      <c r="D2487">
        <v>1.0960000000000001</v>
      </c>
      <c r="F2487">
        <v>1.0960000000000001</v>
      </c>
      <c r="G2487">
        <v>16</v>
      </c>
      <c r="H2487">
        <v>4</v>
      </c>
      <c r="I2487">
        <v>13</v>
      </c>
      <c r="J2487">
        <v>12</v>
      </c>
      <c r="K2487">
        <v>23.348981902041164</v>
      </c>
      <c r="L2487">
        <v>918.81881625600022</v>
      </c>
    </row>
    <row r="2488" spans="1:12">
      <c r="A2488" s="73">
        <v>43204.583333333336</v>
      </c>
      <c r="B2488">
        <v>12.04</v>
      </c>
      <c r="C2488">
        <v>345.6</v>
      </c>
      <c r="D2488">
        <v>1.0935999999999999</v>
      </c>
      <c r="F2488">
        <v>1.0935999999999999</v>
      </c>
      <c r="G2488">
        <v>16</v>
      </c>
      <c r="H2488">
        <v>4</v>
      </c>
      <c r="I2488">
        <v>14</v>
      </c>
      <c r="J2488">
        <v>12</v>
      </c>
      <c r="K2488">
        <v>24.920846997931569</v>
      </c>
      <c r="L2488">
        <v>954.35063467519979</v>
      </c>
    </row>
    <row r="2489" spans="1:12">
      <c r="A2489" s="73">
        <v>43204.625</v>
      </c>
      <c r="B2489">
        <v>10.76</v>
      </c>
      <c r="C2489">
        <v>352.2</v>
      </c>
      <c r="D2489">
        <v>1.0915999999999999</v>
      </c>
      <c r="F2489">
        <v>1.0915999999999999</v>
      </c>
      <c r="G2489">
        <v>1</v>
      </c>
      <c r="H2489">
        <v>4</v>
      </c>
      <c r="I2489">
        <v>15</v>
      </c>
      <c r="J2489">
        <v>11</v>
      </c>
      <c r="K2489">
        <v>13.779526230808203</v>
      </c>
      <c r="L2489">
        <v>679.93961550079985</v>
      </c>
    </row>
    <row r="2490" spans="1:12">
      <c r="A2490" s="73">
        <v>43204.666666666664</v>
      </c>
      <c r="B2490">
        <v>10.8</v>
      </c>
      <c r="C2490">
        <v>350.1</v>
      </c>
      <c r="D2490">
        <v>1.0915999999999999</v>
      </c>
      <c r="F2490">
        <v>1.0915999999999999</v>
      </c>
      <c r="G2490">
        <v>1</v>
      </c>
      <c r="H2490">
        <v>4</v>
      </c>
      <c r="I2490">
        <v>16</v>
      </c>
      <c r="J2490">
        <v>11</v>
      </c>
      <c r="K2490">
        <v>14.078092504780816</v>
      </c>
      <c r="L2490">
        <v>687.55080960000009</v>
      </c>
    </row>
    <row r="2491" spans="1:12">
      <c r="A2491" s="73">
        <v>43204.708333333336</v>
      </c>
      <c r="B2491">
        <v>9.66</v>
      </c>
      <c r="C2491">
        <v>353.1</v>
      </c>
      <c r="D2491">
        <v>1.0931999999999999</v>
      </c>
      <c r="F2491">
        <v>1.0931999999999999</v>
      </c>
      <c r="G2491">
        <v>1</v>
      </c>
      <c r="H2491">
        <v>4</v>
      </c>
      <c r="I2491">
        <v>17</v>
      </c>
      <c r="J2491">
        <v>10</v>
      </c>
      <c r="K2491">
        <v>6.8229536965615578</v>
      </c>
      <c r="L2491">
        <v>492.72092523359998</v>
      </c>
    </row>
    <row r="2492" spans="1:12">
      <c r="A2492" s="73">
        <v>43204.75</v>
      </c>
      <c r="B2492">
        <v>8.08</v>
      </c>
      <c r="C2492">
        <v>353.8</v>
      </c>
      <c r="D2492">
        <v>1.0972999999999999</v>
      </c>
      <c r="F2492">
        <v>1.0972999999999999</v>
      </c>
      <c r="G2492">
        <v>1</v>
      </c>
      <c r="H2492">
        <v>4</v>
      </c>
      <c r="I2492">
        <v>18</v>
      </c>
      <c r="J2492">
        <v>8</v>
      </c>
      <c r="K2492">
        <v>1.0651858746436456</v>
      </c>
      <c r="L2492">
        <v>289.42061754880001</v>
      </c>
    </row>
    <row r="2493" spans="1:12">
      <c r="A2493" s="73">
        <v>43204.791666666664</v>
      </c>
      <c r="B2493">
        <v>5.54</v>
      </c>
      <c r="C2493">
        <v>3.3</v>
      </c>
      <c r="D2493">
        <v>1.1047</v>
      </c>
      <c r="F2493">
        <v>1.1047</v>
      </c>
      <c r="G2493">
        <v>1</v>
      </c>
      <c r="H2493">
        <v>4</v>
      </c>
      <c r="I2493">
        <v>19</v>
      </c>
      <c r="J2493">
        <v>6</v>
      </c>
      <c r="K2493">
        <v>2.2738274773832043</v>
      </c>
      <c r="L2493">
        <v>93.916879140399999</v>
      </c>
    </row>
    <row r="2494" spans="1:12">
      <c r="A2494" s="73">
        <v>43204.833333333336</v>
      </c>
      <c r="B2494">
        <v>3.86</v>
      </c>
      <c r="C2494">
        <v>9.6</v>
      </c>
      <c r="D2494">
        <v>1.1109</v>
      </c>
      <c r="F2494">
        <v>1.1109</v>
      </c>
      <c r="G2494">
        <v>1</v>
      </c>
      <c r="H2494">
        <v>4</v>
      </c>
      <c r="I2494">
        <v>20</v>
      </c>
      <c r="J2494">
        <v>4</v>
      </c>
      <c r="K2494">
        <v>10.16284397053378</v>
      </c>
      <c r="L2494">
        <v>31.945293685199996</v>
      </c>
    </row>
    <row r="2495" spans="1:12">
      <c r="A2495" s="73">
        <v>43204.875</v>
      </c>
      <c r="B2495">
        <v>3.39</v>
      </c>
      <c r="C2495">
        <v>18.7</v>
      </c>
      <c r="D2495">
        <v>1.1146</v>
      </c>
      <c r="F2495">
        <v>1.1146</v>
      </c>
      <c r="G2495">
        <v>2</v>
      </c>
      <c r="H2495">
        <v>4</v>
      </c>
      <c r="I2495">
        <v>21</v>
      </c>
      <c r="J2495">
        <v>3</v>
      </c>
      <c r="K2495">
        <v>13.380390251355665</v>
      </c>
      <c r="L2495">
        <v>21.711415448700006</v>
      </c>
    </row>
    <row r="2496" spans="1:12">
      <c r="A2496" s="73">
        <v>43204.916666666664</v>
      </c>
      <c r="B2496">
        <v>3.24</v>
      </c>
      <c r="C2496">
        <v>25.8</v>
      </c>
      <c r="D2496">
        <v>1.1163000000000001</v>
      </c>
      <c r="F2496">
        <v>1.1163000000000001</v>
      </c>
      <c r="G2496">
        <v>2</v>
      </c>
      <c r="H2496">
        <v>4</v>
      </c>
      <c r="I2496">
        <v>22</v>
      </c>
      <c r="J2496">
        <v>3</v>
      </c>
      <c r="K2496">
        <v>14.500266723958394</v>
      </c>
      <c r="L2496">
        <v>18.983922825600004</v>
      </c>
    </row>
    <row r="2497" spans="1:12">
      <c r="A2497" s="73">
        <v>43204.958333333336</v>
      </c>
      <c r="B2497">
        <v>3.61</v>
      </c>
      <c r="C2497">
        <v>37</v>
      </c>
      <c r="D2497">
        <v>1.1180000000000001</v>
      </c>
      <c r="F2497">
        <v>1.1180000000000001</v>
      </c>
      <c r="G2497">
        <v>3</v>
      </c>
      <c r="H2497">
        <v>4</v>
      </c>
      <c r="I2497">
        <v>23</v>
      </c>
      <c r="J2497">
        <v>4</v>
      </c>
      <c r="K2497">
        <v>11.819304758204996</v>
      </c>
      <c r="L2497">
        <v>26.298647479</v>
      </c>
    </row>
    <row r="2498" spans="1:12">
      <c r="A2498" s="73">
        <v>43205</v>
      </c>
      <c r="B2498">
        <v>2.1</v>
      </c>
      <c r="C2498">
        <v>51.7</v>
      </c>
      <c r="D2498">
        <v>1.1226</v>
      </c>
      <c r="F2498">
        <v>1.1226</v>
      </c>
      <c r="G2498">
        <v>3</v>
      </c>
      <c r="H2498">
        <v>4</v>
      </c>
      <c r="I2498">
        <v>0</v>
      </c>
      <c r="J2498">
        <v>2</v>
      </c>
      <c r="K2498">
        <v>24.481927915739139</v>
      </c>
      <c r="L2498">
        <v>5.1981993000000006</v>
      </c>
    </row>
    <row r="2499" spans="1:12">
      <c r="A2499" s="73">
        <v>43205.041666666664</v>
      </c>
      <c r="B2499">
        <v>0.97099999999999997</v>
      </c>
      <c r="C2499">
        <v>69.099999999999994</v>
      </c>
      <c r="D2499">
        <v>1.1231</v>
      </c>
      <c r="F2499">
        <v>1.1231</v>
      </c>
      <c r="G2499">
        <v>4</v>
      </c>
      <c r="H2499">
        <v>4</v>
      </c>
      <c r="I2499">
        <v>1</v>
      </c>
      <c r="J2499">
        <v>1</v>
      </c>
      <c r="K2499">
        <v>36.928975832862356</v>
      </c>
      <c r="L2499">
        <v>0.51409824500704993</v>
      </c>
    </row>
    <row r="2500" spans="1:12">
      <c r="A2500" s="73">
        <v>43205.083333333336</v>
      </c>
      <c r="B2500">
        <v>0.92700000000000005</v>
      </c>
      <c r="C2500">
        <v>104.9</v>
      </c>
      <c r="D2500">
        <v>1.1265000000000001</v>
      </c>
      <c r="F2500">
        <v>1.1265000000000001</v>
      </c>
      <c r="G2500">
        <v>6</v>
      </c>
      <c r="H2500">
        <v>4</v>
      </c>
      <c r="I2500">
        <v>2</v>
      </c>
      <c r="J2500">
        <v>1</v>
      </c>
      <c r="K2500">
        <v>37.465680931492486</v>
      </c>
      <c r="L2500">
        <v>0.44868381392475004</v>
      </c>
    </row>
    <row r="2501" spans="1:12">
      <c r="A2501" s="73">
        <v>43205.125</v>
      </c>
      <c r="B2501">
        <v>1.45</v>
      </c>
      <c r="C2501">
        <v>207.5</v>
      </c>
      <c r="D2501">
        <v>1.1282000000000001</v>
      </c>
      <c r="F2501">
        <v>1.1282000000000001</v>
      </c>
      <c r="G2501">
        <v>10</v>
      </c>
      <c r="H2501">
        <v>4</v>
      </c>
      <c r="I2501">
        <v>3</v>
      </c>
      <c r="J2501">
        <v>1</v>
      </c>
      <c r="K2501">
        <v>31.336725963684305</v>
      </c>
      <c r="L2501">
        <v>1.7197293625000001</v>
      </c>
    </row>
    <row r="2502" spans="1:12">
      <c r="A2502" s="73">
        <v>43205.166666666664</v>
      </c>
      <c r="B2502">
        <v>3.19</v>
      </c>
      <c r="C2502">
        <v>229.5</v>
      </c>
      <c r="D2502">
        <v>1.1294</v>
      </c>
      <c r="F2502">
        <v>1.1294</v>
      </c>
      <c r="G2502">
        <v>11</v>
      </c>
      <c r="H2502">
        <v>4</v>
      </c>
      <c r="I2502">
        <v>4</v>
      </c>
      <c r="J2502">
        <v>3</v>
      </c>
      <c r="K2502">
        <v>14.88355888149264</v>
      </c>
      <c r="L2502">
        <v>18.331155307300001</v>
      </c>
    </row>
    <row r="2503" spans="1:12">
      <c r="A2503" s="73">
        <v>43205.208333333336</v>
      </c>
      <c r="B2503">
        <v>4.33</v>
      </c>
      <c r="C2503">
        <v>238.9</v>
      </c>
      <c r="D2503">
        <v>1.135</v>
      </c>
      <c r="F2503">
        <v>1.135</v>
      </c>
      <c r="G2503">
        <v>12</v>
      </c>
      <c r="H2503">
        <v>4</v>
      </c>
      <c r="I2503">
        <v>5</v>
      </c>
      <c r="J2503">
        <v>4</v>
      </c>
      <c r="K2503">
        <v>7.3870976897118918</v>
      </c>
      <c r="L2503">
        <v>46.071203247500002</v>
      </c>
    </row>
    <row r="2504" spans="1:12">
      <c r="A2504" s="73">
        <v>43205.25</v>
      </c>
      <c r="B2504">
        <v>3.17</v>
      </c>
      <c r="C2504">
        <v>244.3</v>
      </c>
      <c r="D2504">
        <v>1.1286</v>
      </c>
      <c r="F2504">
        <v>1.1286</v>
      </c>
      <c r="G2504">
        <v>12</v>
      </c>
      <c r="H2504">
        <v>4</v>
      </c>
      <c r="I2504">
        <v>6</v>
      </c>
      <c r="J2504">
        <v>3</v>
      </c>
      <c r="K2504">
        <v>15.038275744506338</v>
      </c>
      <c r="L2504">
        <v>17.9757838359</v>
      </c>
    </row>
    <row r="2505" spans="1:12">
      <c r="A2505" s="73">
        <v>43205.291666666664</v>
      </c>
      <c r="B2505">
        <v>2.77</v>
      </c>
      <c r="C2505">
        <v>242.5</v>
      </c>
      <c r="D2505">
        <v>1.1151</v>
      </c>
      <c r="F2505">
        <v>1.1151</v>
      </c>
      <c r="G2505">
        <v>12</v>
      </c>
      <c r="H2505">
        <v>4</v>
      </c>
      <c r="I2505">
        <v>7</v>
      </c>
      <c r="J2505">
        <v>3</v>
      </c>
      <c r="K2505">
        <v>18.300613004780278</v>
      </c>
      <c r="L2505">
        <v>11.850130344149999</v>
      </c>
    </row>
    <row r="2506" spans="1:12">
      <c r="A2506" s="73">
        <v>43205.333333333336</v>
      </c>
      <c r="B2506">
        <v>2.68</v>
      </c>
      <c r="C2506">
        <v>258.60000000000002</v>
      </c>
      <c r="D2506">
        <v>1.0952</v>
      </c>
      <c r="F2506">
        <v>1.0952</v>
      </c>
      <c r="G2506">
        <v>12</v>
      </c>
      <c r="H2506">
        <v>4</v>
      </c>
      <c r="I2506">
        <v>8</v>
      </c>
      <c r="J2506">
        <v>3</v>
      </c>
      <c r="K2506">
        <v>19.078738888341917</v>
      </c>
      <c r="L2506">
        <v>10.540660403200002</v>
      </c>
    </row>
    <row r="2507" spans="1:12">
      <c r="A2507" s="73">
        <v>43205.375</v>
      </c>
      <c r="B2507">
        <v>4.45</v>
      </c>
      <c r="C2507">
        <v>292.60000000000002</v>
      </c>
      <c r="D2507">
        <v>1.0854999999999999</v>
      </c>
      <c r="F2507">
        <v>1.0854999999999999</v>
      </c>
      <c r="G2507">
        <v>14</v>
      </c>
      <c r="H2507">
        <v>4</v>
      </c>
      <c r="I2507">
        <v>9</v>
      </c>
      <c r="J2507">
        <v>4</v>
      </c>
      <c r="K2507">
        <v>6.749196511629707</v>
      </c>
      <c r="L2507">
        <v>47.827740593750001</v>
      </c>
    </row>
    <row r="2508" spans="1:12">
      <c r="A2508" s="73">
        <v>43205.416666666664</v>
      </c>
      <c r="B2508">
        <v>6.54</v>
      </c>
      <c r="C2508">
        <v>289.5</v>
      </c>
      <c r="D2508">
        <v>1.0814999999999999</v>
      </c>
      <c r="F2508">
        <v>1.0814999999999999</v>
      </c>
      <c r="G2508">
        <v>14</v>
      </c>
      <c r="H2508">
        <v>4</v>
      </c>
      <c r="I2508">
        <v>10</v>
      </c>
      <c r="J2508">
        <v>7</v>
      </c>
      <c r="K2508">
        <v>0.25798432669833871</v>
      </c>
      <c r="L2508">
        <v>151.261977258</v>
      </c>
    </row>
    <row r="2509" spans="1:12">
      <c r="A2509" s="73">
        <v>43205.458333333336</v>
      </c>
      <c r="B2509">
        <v>7.05</v>
      </c>
      <c r="C2509">
        <v>283.2</v>
      </c>
      <c r="D2509">
        <v>1.0759000000000001</v>
      </c>
      <c r="F2509">
        <v>1.0759000000000001</v>
      </c>
      <c r="G2509">
        <v>14</v>
      </c>
      <c r="H2509">
        <v>4</v>
      </c>
      <c r="I2509">
        <v>11</v>
      </c>
      <c r="J2509">
        <v>7</v>
      </c>
      <c r="K2509">
        <v>4.3198490571821393E-6</v>
      </c>
      <c r="L2509">
        <v>188.49909211875001</v>
      </c>
    </row>
    <row r="2510" spans="1:12">
      <c r="A2510" s="73">
        <v>43205.5</v>
      </c>
      <c r="B2510">
        <v>7.55</v>
      </c>
      <c r="C2510">
        <v>274.2</v>
      </c>
      <c r="D2510">
        <v>1.0710999999999999</v>
      </c>
      <c r="F2510">
        <v>1.0710999999999999</v>
      </c>
      <c r="G2510">
        <v>13</v>
      </c>
      <c r="H2510">
        <v>4</v>
      </c>
      <c r="I2510">
        <v>12</v>
      </c>
      <c r="J2510">
        <v>8</v>
      </c>
      <c r="K2510">
        <v>0.2520827445066241</v>
      </c>
      <c r="L2510">
        <v>230.48405100624996</v>
      </c>
    </row>
    <row r="2511" spans="1:12">
      <c r="A2511" s="73">
        <v>43205.541666666664</v>
      </c>
      <c r="B2511">
        <v>8.33</v>
      </c>
      <c r="C2511">
        <v>264.10000000000002</v>
      </c>
      <c r="D2511">
        <v>1.0670999999999999</v>
      </c>
      <c r="F2511">
        <v>1.0670999999999999</v>
      </c>
      <c r="G2511">
        <v>13</v>
      </c>
      <c r="H2511">
        <v>4</v>
      </c>
      <c r="I2511">
        <v>13</v>
      </c>
      <c r="J2511">
        <v>8</v>
      </c>
      <c r="K2511">
        <v>1.6437250869724291</v>
      </c>
      <c r="L2511">
        <v>308.39698846634997</v>
      </c>
    </row>
    <row r="2512" spans="1:12">
      <c r="A2512" s="73">
        <v>43205.583333333336</v>
      </c>
      <c r="B2512">
        <v>9.18</v>
      </c>
      <c r="C2512">
        <v>263.3</v>
      </c>
      <c r="D2512">
        <v>1.0636000000000001</v>
      </c>
      <c r="F2512">
        <v>1.0636000000000001</v>
      </c>
      <c r="G2512">
        <v>13</v>
      </c>
      <c r="H2512">
        <v>4</v>
      </c>
      <c r="I2512">
        <v>14</v>
      </c>
      <c r="J2512">
        <v>9</v>
      </c>
      <c r="K2512">
        <v>4.5457584088902916</v>
      </c>
      <c r="L2512">
        <v>411.41145209759998</v>
      </c>
    </row>
    <row r="2513" spans="1:12">
      <c r="A2513" s="73">
        <v>43205.625</v>
      </c>
      <c r="B2513">
        <v>8.52</v>
      </c>
      <c r="C2513">
        <v>260.5</v>
      </c>
      <c r="D2513">
        <v>1.0611999999999999</v>
      </c>
      <c r="F2513">
        <v>1.0611999999999999</v>
      </c>
      <c r="G2513">
        <v>13</v>
      </c>
      <c r="H2513">
        <v>4</v>
      </c>
      <c r="I2513">
        <v>15</v>
      </c>
      <c r="J2513">
        <v>9</v>
      </c>
      <c r="K2513">
        <v>2.1670148883423033</v>
      </c>
      <c r="L2513">
        <v>328.16029236479994</v>
      </c>
    </row>
    <row r="2514" spans="1:12">
      <c r="A2514" s="73">
        <v>43205.666666666664</v>
      </c>
      <c r="B2514">
        <v>9.5500000000000007</v>
      </c>
      <c r="C2514">
        <v>257.3</v>
      </c>
      <c r="D2514">
        <v>1.0596000000000001</v>
      </c>
      <c r="F2514">
        <v>1.0596000000000001</v>
      </c>
      <c r="G2514">
        <v>12</v>
      </c>
      <c r="H2514">
        <v>4</v>
      </c>
      <c r="I2514">
        <v>16</v>
      </c>
      <c r="J2514">
        <v>10</v>
      </c>
      <c r="K2514">
        <v>6.2603964431368961</v>
      </c>
      <c r="L2514">
        <v>461.44725697500019</v>
      </c>
    </row>
    <row r="2515" spans="1:12">
      <c r="A2515" s="73">
        <v>43205.708333333336</v>
      </c>
      <c r="B2515">
        <v>8.93</v>
      </c>
      <c r="C2515">
        <v>261.10000000000002</v>
      </c>
      <c r="D2515">
        <v>1.0591999999999999</v>
      </c>
      <c r="F2515">
        <v>1.0591999999999999</v>
      </c>
      <c r="G2515">
        <v>13</v>
      </c>
      <c r="H2515">
        <v>4</v>
      </c>
      <c r="I2515">
        <v>17</v>
      </c>
      <c r="J2515">
        <v>9</v>
      </c>
      <c r="K2515">
        <v>3.5422191965615082</v>
      </c>
      <c r="L2515">
        <v>377.13978842719996</v>
      </c>
    </row>
    <row r="2516" spans="1:12">
      <c r="A2516" s="73">
        <v>43205.75</v>
      </c>
      <c r="B2516">
        <v>8.58</v>
      </c>
      <c r="C2516">
        <v>265.2</v>
      </c>
      <c r="D2516">
        <v>1.0640000000000001</v>
      </c>
      <c r="F2516">
        <v>1.0640000000000001</v>
      </c>
      <c r="G2516">
        <v>13</v>
      </c>
      <c r="H2516">
        <v>4</v>
      </c>
      <c r="I2516">
        <v>18</v>
      </c>
      <c r="J2516">
        <v>9</v>
      </c>
      <c r="K2516">
        <v>2.3472642993012127</v>
      </c>
      <c r="L2516">
        <v>336.02647478400007</v>
      </c>
    </row>
    <row r="2517" spans="1:12">
      <c r="A2517" s="73">
        <v>43205.791666666664</v>
      </c>
      <c r="B2517">
        <v>7.83</v>
      </c>
      <c r="C2517">
        <v>256.7</v>
      </c>
      <c r="D2517">
        <v>1.0727</v>
      </c>
      <c r="F2517">
        <v>1.0727</v>
      </c>
      <c r="G2517">
        <v>12</v>
      </c>
      <c r="H2517">
        <v>4</v>
      </c>
      <c r="I2517">
        <v>19</v>
      </c>
      <c r="J2517">
        <v>8</v>
      </c>
      <c r="K2517">
        <v>0.61164666231486198</v>
      </c>
      <c r="L2517">
        <v>257.47411327245004</v>
      </c>
    </row>
    <row r="2518" spans="1:12">
      <c r="A2518" s="73">
        <v>43205.833333333336</v>
      </c>
      <c r="B2518">
        <v>8.34</v>
      </c>
      <c r="C2518">
        <v>245.8</v>
      </c>
      <c r="D2518">
        <v>1.0787</v>
      </c>
      <c r="F2518">
        <v>1.0787</v>
      </c>
      <c r="G2518">
        <v>12</v>
      </c>
      <c r="H2518">
        <v>4</v>
      </c>
      <c r="I2518">
        <v>20</v>
      </c>
      <c r="J2518">
        <v>8</v>
      </c>
      <c r="K2518">
        <v>1.6694666554655799</v>
      </c>
      <c r="L2518">
        <v>312.87353925240001</v>
      </c>
    </row>
    <row r="2519" spans="1:12">
      <c r="A2519" s="73">
        <v>43205.875</v>
      </c>
      <c r="B2519">
        <v>8.18</v>
      </c>
      <c r="C2519">
        <v>250.3</v>
      </c>
      <c r="D2519">
        <v>1.0799000000000001</v>
      </c>
      <c r="F2519">
        <v>1.0799000000000001</v>
      </c>
      <c r="G2519">
        <v>12</v>
      </c>
      <c r="H2519">
        <v>4</v>
      </c>
      <c r="I2519">
        <v>21</v>
      </c>
      <c r="J2519">
        <v>8</v>
      </c>
      <c r="K2519">
        <v>1.2816015595751582</v>
      </c>
      <c r="L2519">
        <v>295.53808610839997</v>
      </c>
    </row>
    <row r="2520" spans="1:12">
      <c r="A2520" s="73">
        <v>43205.916666666664</v>
      </c>
      <c r="B2520">
        <v>9.5399999999999991</v>
      </c>
      <c r="C2520">
        <v>252.3</v>
      </c>
      <c r="D2520">
        <v>1.0827</v>
      </c>
      <c r="F2520">
        <v>1.0827</v>
      </c>
      <c r="G2520">
        <v>12</v>
      </c>
      <c r="H2520">
        <v>4</v>
      </c>
      <c r="I2520">
        <v>22</v>
      </c>
      <c r="J2520">
        <v>10</v>
      </c>
      <c r="K2520">
        <v>6.2104548746437374</v>
      </c>
      <c r="L2520">
        <v>470.02749695639989</v>
      </c>
    </row>
    <row r="2521" spans="1:12">
      <c r="A2521" s="73">
        <v>43205.958333333336</v>
      </c>
      <c r="B2521">
        <v>8.48</v>
      </c>
      <c r="C2521">
        <v>244</v>
      </c>
      <c r="D2521">
        <v>1.0899000000000001</v>
      </c>
      <c r="F2521">
        <v>1.0899000000000001</v>
      </c>
      <c r="G2521">
        <v>12</v>
      </c>
      <c r="H2521">
        <v>4</v>
      </c>
      <c r="I2521">
        <v>23</v>
      </c>
      <c r="J2521">
        <v>8</v>
      </c>
      <c r="K2521">
        <v>2.0508486143697002</v>
      </c>
      <c r="L2521">
        <v>332.31061463040004</v>
      </c>
    </row>
    <row r="2522" spans="1:12">
      <c r="A2522" s="73">
        <v>43206</v>
      </c>
      <c r="B2522">
        <v>8.02</v>
      </c>
      <c r="C2522">
        <v>240.3</v>
      </c>
      <c r="D2522">
        <v>1.0964</v>
      </c>
      <c r="F2522">
        <v>1.0964</v>
      </c>
      <c r="G2522">
        <v>12</v>
      </c>
      <c r="H2522">
        <v>4</v>
      </c>
      <c r="I2522">
        <v>0</v>
      </c>
      <c r="J2522">
        <v>8</v>
      </c>
      <c r="K2522">
        <v>0.94493646368473649</v>
      </c>
      <c r="L2522">
        <v>282.78875510559993</v>
      </c>
    </row>
    <row r="2523" spans="1:12">
      <c r="A2523" s="73">
        <v>43206.041666666664</v>
      </c>
      <c r="B2523">
        <v>8.43</v>
      </c>
      <c r="C2523">
        <v>239.9</v>
      </c>
      <c r="D2523">
        <v>1.0992999999999999</v>
      </c>
      <c r="F2523">
        <v>1.0992999999999999</v>
      </c>
      <c r="G2523">
        <v>12</v>
      </c>
      <c r="H2523">
        <v>4</v>
      </c>
      <c r="I2523">
        <v>1</v>
      </c>
      <c r="J2523">
        <v>8</v>
      </c>
      <c r="K2523">
        <v>1.9101407719039416</v>
      </c>
      <c r="L2523">
        <v>329.28273186254995</v>
      </c>
    </row>
    <row r="2524" spans="1:12">
      <c r="A2524" s="73">
        <v>43206.083333333336</v>
      </c>
      <c r="B2524">
        <v>9.39</v>
      </c>
      <c r="C2524">
        <v>245.6</v>
      </c>
      <c r="D2524">
        <v>1.103</v>
      </c>
      <c r="F2524">
        <v>1.103</v>
      </c>
      <c r="G2524">
        <v>12</v>
      </c>
      <c r="H2524">
        <v>4</v>
      </c>
      <c r="I2524">
        <v>2</v>
      </c>
      <c r="J2524">
        <v>9</v>
      </c>
      <c r="K2524">
        <v>5.4853313472464738</v>
      </c>
      <c r="L2524">
        <v>456.60671447850007</v>
      </c>
    </row>
    <row r="2525" spans="1:12">
      <c r="A2525" s="73">
        <v>43206.125</v>
      </c>
      <c r="B2525">
        <v>9.42</v>
      </c>
      <c r="C2525">
        <v>253.7</v>
      </c>
      <c r="D2525">
        <v>1.1026</v>
      </c>
      <c r="F2525">
        <v>1.1026</v>
      </c>
      <c r="G2525">
        <v>12</v>
      </c>
      <c r="H2525">
        <v>4</v>
      </c>
      <c r="I2525">
        <v>3</v>
      </c>
      <c r="J2525">
        <v>9</v>
      </c>
      <c r="K2525">
        <v>5.6267560527259253</v>
      </c>
      <c r="L2525">
        <v>460.8299543544</v>
      </c>
    </row>
    <row r="2526" spans="1:12">
      <c r="A2526" s="73">
        <v>43206.166666666664</v>
      </c>
      <c r="B2526">
        <v>10.46</v>
      </c>
      <c r="C2526">
        <v>260.2</v>
      </c>
      <c r="D2526">
        <v>1.103</v>
      </c>
      <c r="F2526">
        <v>1.103</v>
      </c>
      <c r="G2526">
        <v>13</v>
      </c>
      <c r="H2526">
        <v>4</v>
      </c>
      <c r="I2526">
        <v>4</v>
      </c>
      <c r="J2526">
        <v>10</v>
      </c>
      <c r="K2526">
        <v>11.64227917601367</v>
      </c>
      <c r="L2526">
        <v>631.16160280400015</v>
      </c>
    </row>
    <row r="2527" spans="1:12">
      <c r="A2527" s="73">
        <v>43206.208333333336</v>
      </c>
      <c r="B2527">
        <v>9.59</v>
      </c>
      <c r="C2527">
        <v>252.9</v>
      </c>
      <c r="D2527">
        <v>1.1059000000000001</v>
      </c>
      <c r="F2527">
        <v>1.1059000000000001</v>
      </c>
      <c r="G2527">
        <v>12</v>
      </c>
      <c r="H2527">
        <v>4</v>
      </c>
      <c r="I2527">
        <v>5</v>
      </c>
      <c r="J2527">
        <v>10</v>
      </c>
      <c r="K2527">
        <v>6.4621627171094973</v>
      </c>
      <c r="L2527">
        <v>487.68756698305003</v>
      </c>
    </row>
    <row r="2528" spans="1:12">
      <c r="A2528" s="73">
        <v>43206.25</v>
      </c>
      <c r="B2528">
        <v>10.44</v>
      </c>
      <c r="C2528">
        <v>245.2</v>
      </c>
      <c r="D2528">
        <v>1.1001000000000001</v>
      </c>
      <c r="F2528">
        <v>1.1001000000000001</v>
      </c>
      <c r="G2528">
        <v>12</v>
      </c>
      <c r="H2528">
        <v>4</v>
      </c>
      <c r="I2528">
        <v>6</v>
      </c>
      <c r="J2528">
        <v>10</v>
      </c>
      <c r="K2528">
        <v>11.506196039027358</v>
      </c>
      <c r="L2528">
        <v>625.89814585919999</v>
      </c>
    </row>
    <row r="2529" spans="1:12">
      <c r="A2529" s="73">
        <v>43206.291666666664</v>
      </c>
      <c r="B2529">
        <v>9.11</v>
      </c>
      <c r="C2529">
        <v>243.7</v>
      </c>
      <c r="D2529">
        <v>1.0854999999999999</v>
      </c>
      <c r="F2529">
        <v>1.0854999999999999</v>
      </c>
      <c r="G2529">
        <v>12</v>
      </c>
      <c r="H2529">
        <v>4</v>
      </c>
      <c r="I2529">
        <v>7</v>
      </c>
      <c r="J2529">
        <v>9</v>
      </c>
      <c r="K2529">
        <v>4.2521674294382317</v>
      </c>
      <c r="L2529">
        <v>410.35049632524994</v>
      </c>
    </row>
    <row r="2530" spans="1:12">
      <c r="A2530" s="73">
        <v>43206.333333333336</v>
      </c>
      <c r="B2530">
        <v>11.74</v>
      </c>
      <c r="C2530">
        <v>240.7</v>
      </c>
      <c r="D2530">
        <v>1.0767</v>
      </c>
      <c r="F2530">
        <v>1.0767</v>
      </c>
      <c r="G2530">
        <v>12</v>
      </c>
      <c r="H2530">
        <v>4</v>
      </c>
      <c r="I2530">
        <v>8</v>
      </c>
      <c r="J2530">
        <v>12</v>
      </c>
      <c r="K2530">
        <v>22.015599943137037</v>
      </c>
      <c r="L2530">
        <v>871.10199452040013</v>
      </c>
    </row>
    <row r="2531" spans="1:12">
      <c r="A2531" s="73">
        <v>43206.375</v>
      </c>
      <c r="B2531">
        <v>13.84</v>
      </c>
      <c r="C2531">
        <v>244.9</v>
      </c>
      <c r="D2531">
        <v>1.0636000000000001</v>
      </c>
      <c r="F2531">
        <v>1.0636000000000001</v>
      </c>
      <c r="G2531">
        <v>12</v>
      </c>
      <c r="H2531">
        <v>4</v>
      </c>
      <c r="I2531">
        <v>9</v>
      </c>
      <c r="J2531">
        <v>14</v>
      </c>
      <c r="K2531">
        <v>46.132329326698816</v>
      </c>
      <c r="L2531">
        <v>1409.7970691072001</v>
      </c>
    </row>
    <row r="2532" spans="1:12">
      <c r="A2532" s="73">
        <v>43206.416666666664</v>
      </c>
      <c r="B2532">
        <v>14.34</v>
      </c>
      <c r="C2532">
        <v>255.1</v>
      </c>
      <c r="D2532">
        <v>1.0557000000000001</v>
      </c>
      <c r="F2532">
        <v>1.0557000000000001</v>
      </c>
      <c r="G2532">
        <v>12</v>
      </c>
      <c r="H2532">
        <v>4</v>
      </c>
      <c r="I2532">
        <v>10</v>
      </c>
      <c r="J2532">
        <v>14</v>
      </c>
      <c r="K2532">
        <v>53.174407751356384</v>
      </c>
      <c r="L2532">
        <v>1556.5317359364001</v>
      </c>
    </row>
    <row r="2533" spans="1:12">
      <c r="A2533" s="73">
        <v>43206.458333333336</v>
      </c>
      <c r="B2533">
        <v>14.33</v>
      </c>
      <c r="C2533">
        <v>257.2</v>
      </c>
      <c r="D2533">
        <v>1.0487</v>
      </c>
      <c r="F2533">
        <v>1.0487</v>
      </c>
      <c r="G2533">
        <v>12</v>
      </c>
      <c r="H2533">
        <v>4</v>
      </c>
      <c r="I2533">
        <v>11</v>
      </c>
      <c r="J2533">
        <v>14</v>
      </c>
      <c r="K2533">
        <v>53.028666182863233</v>
      </c>
      <c r="L2533">
        <v>1542.9783895959501</v>
      </c>
    </row>
    <row r="2534" spans="1:12">
      <c r="A2534" s="73">
        <v>43206.5</v>
      </c>
      <c r="B2534">
        <v>14.2</v>
      </c>
      <c r="C2534">
        <v>255.2</v>
      </c>
      <c r="D2534">
        <v>1.0456000000000001</v>
      </c>
      <c r="F2534">
        <v>1.0456000000000001</v>
      </c>
      <c r="G2534">
        <v>12</v>
      </c>
      <c r="H2534">
        <v>4</v>
      </c>
      <c r="I2534">
        <v>12</v>
      </c>
      <c r="J2534">
        <v>14</v>
      </c>
      <c r="K2534">
        <v>51.152225792452256</v>
      </c>
      <c r="L2534">
        <v>1496.9269663999999</v>
      </c>
    </row>
    <row r="2535" spans="1:12">
      <c r="A2535" s="73">
        <v>43206.541666666664</v>
      </c>
      <c r="B2535">
        <v>12.91</v>
      </c>
      <c r="C2535">
        <v>252.6</v>
      </c>
      <c r="D2535">
        <v>1.0428999999999999</v>
      </c>
      <c r="F2535">
        <v>1.0428999999999999</v>
      </c>
      <c r="G2535">
        <v>12</v>
      </c>
      <c r="H2535">
        <v>4</v>
      </c>
      <c r="I2535">
        <v>13</v>
      </c>
      <c r="J2535">
        <v>13</v>
      </c>
      <c r="K2535">
        <v>34.363963456835748</v>
      </c>
      <c r="L2535">
        <v>1121.9962324179501</v>
      </c>
    </row>
    <row r="2536" spans="1:12">
      <c r="A2536" s="73">
        <v>43206.583333333336</v>
      </c>
      <c r="B2536">
        <v>9.0299999999999994</v>
      </c>
      <c r="C2536">
        <v>252.6</v>
      </c>
      <c r="D2536">
        <v>1.0421</v>
      </c>
      <c r="F2536">
        <v>1.0421</v>
      </c>
      <c r="G2536">
        <v>12</v>
      </c>
      <c r="H2536">
        <v>4</v>
      </c>
      <c r="I2536">
        <v>14</v>
      </c>
      <c r="J2536">
        <v>9</v>
      </c>
      <c r="K2536">
        <v>3.9286348814930205</v>
      </c>
      <c r="L2536">
        <v>383.65658008334992</v>
      </c>
    </row>
    <row r="2537" spans="1:12">
      <c r="A2537" s="73">
        <v>43206.625</v>
      </c>
      <c r="B2537">
        <v>12.42</v>
      </c>
      <c r="C2537">
        <v>249.7</v>
      </c>
      <c r="D2537">
        <v>1.0412999999999999</v>
      </c>
      <c r="F2537">
        <v>1.0412999999999999</v>
      </c>
      <c r="G2537">
        <v>12</v>
      </c>
      <c r="H2537">
        <v>4</v>
      </c>
      <c r="I2537">
        <v>15</v>
      </c>
      <c r="J2537">
        <v>12</v>
      </c>
      <c r="K2537">
        <v>28.859226600671327</v>
      </c>
      <c r="L2537">
        <v>997.49484567719992</v>
      </c>
    </row>
    <row r="2538" spans="1:12">
      <c r="A2538" s="73">
        <v>43206.666666666664</v>
      </c>
      <c r="B2538">
        <v>9.73</v>
      </c>
      <c r="C2538">
        <v>250.5</v>
      </c>
      <c r="D2538">
        <v>1.0408999999999999</v>
      </c>
      <c r="F2538">
        <v>1.0408999999999999</v>
      </c>
      <c r="G2538">
        <v>12</v>
      </c>
      <c r="H2538">
        <v>4</v>
      </c>
      <c r="I2538">
        <v>16</v>
      </c>
      <c r="J2538">
        <v>10</v>
      </c>
      <c r="K2538">
        <v>7.1935446760136195</v>
      </c>
      <c r="L2538">
        <v>479.42153013265005</v>
      </c>
    </row>
    <row r="2539" spans="1:12">
      <c r="A2539" s="73">
        <v>43206.708333333336</v>
      </c>
      <c r="B2539">
        <v>12.05</v>
      </c>
      <c r="C2539">
        <v>243.2</v>
      </c>
      <c r="D2539">
        <v>1.0425</v>
      </c>
      <c r="F2539">
        <v>1.0425</v>
      </c>
      <c r="G2539">
        <v>12</v>
      </c>
      <c r="H2539">
        <v>4</v>
      </c>
      <c r="I2539">
        <v>17</v>
      </c>
      <c r="J2539">
        <v>12</v>
      </c>
      <c r="K2539">
        <v>25.020788566424734</v>
      </c>
      <c r="L2539">
        <v>912.02597765625012</v>
      </c>
    </row>
    <row r="2540" spans="1:12">
      <c r="A2540" s="73">
        <v>43206.75</v>
      </c>
      <c r="B2540">
        <v>9.94</v>
      </c>
      <c r="C2540">
        <v>237.9</v>
      </c>
      <c r="D2540">
        <v>1.0470999999999999</v>
      </c>
      <c r="F2540">
        <v>1.0470999999999999</v>
      </c>
      <c r="G2540">
        <v>12</v>
      </c>
      <c r="H2540">
        <v>4</v>
      </c>
      <c r="I2540">
        <v>18</v>
      </c>
      <c r="J2540">
        <v>10</v>
      </c>
      <c r="K2540">
        <v>8.3641176143697926</v>
      </c>
      <c r="L2540">
        <v>514.18253031319989</v>
      </c>
    </row>
    <row r="2541" spans="1:12">
      <c r="A2541" s="73">
        <v>43206.791666666664</v>
      </c>
      <c r="B2541">
        <v>10.45</v>
      </c>
      <c r="C2541">
        <v>227.6</v>
      </c>
      <c r="D2541">
        <v>1.0565</v>
      </c>
      <c r="F2541">
        <v>1.0565</v>
      </c>
      <c r="G2541">
        <v>11</v>
      </c>
      <c r="H2541">
        <v>4</v>
      </c>
      <c r="I2541">
        <v>19</v>
      </c>
      <c r="J2541">
        <v>10</v>
      </c>
      <c r="K2541">
        <v>11.574137607520509</v>
      </c>
      <c r="L2541">
        <v>602.82100553124985</v>
      </c>
    </row>
    <row r="2542" spans="1:12">
      <c r="A2542" s="73">
        <v>43206.833333333336</v>
      </c>
      <c r="B2542">
        <v>11.22</v>
      </c>
      <c r="C2542">
        <v>218.1</v>
      </c>
      <c r="D2542">
        <v>1.06</v>
      </c>
      <c r="F2542">
        <v>1.06</v>
      </c>
      <c r="G2542">
        <v>11</v>
      </c>
      <c r="H2542">
        <v>4</v>
      </c>
      <c r="I2542">
        <v>20</v>
      </c>
      <c r="J2542">
        <v>11</v>
      </c>
      <c r="K2542">
        <v>17.406238381493171</v>
      </c>
      <c r="L2542">
        <v>748.60795944000017</v>
      </c>
    </row>
    <row r="2543" spans="1:12">
      <c r="A2543" s="73">
        <v>43206.875</v>
      </c>
      <c r="B2543">
        <v>10.97</v>
      </c>
      <c r="C2543">
        <v>221.2</v>
      </c>
      <c r="D2543">
        <v>1.0670999999999999</v>
      </c>
      <c r="F2543">
        <v>1.0670999999999999</v>
      </c>
      <c r="G2543">
        <v>11</v>
      </c>
      <c r="H2543">
        <v>4</v>
      </c>
      <c r="I2543">
        <v>21</v>
      </c>
      <c r="J2543">
        <v>11</v>
      </c>
      <c r="K2543">
        <v>15.382699169164388</v>
      </c>
      <c r="L2543">
        <v>704.36052252914999</v>
      </c>
    </row>
    <row r="2544" spans="1:12">
      <c r="A2544" s="73">
        <v>43206.916666666664</v>
      </c>
      <c r="B2544">
        <v>10.73</v>
      </c>
      <c r="C2544">
        <v>227.3</v>
      </c>
      <c r="D2544">
        <v>1.0719000000000001</v>
      </c>
      <c r="F2544">
        <v>1.0719000000000001</v>
      </c>
      <c r="G2544">
        <v>11</v>
      </c>
      <c r="H2544">
        <v>4</v>
      </c>
      <c r="I2544">
        <v>22</v>
      </c>
      <c r="J2544">
        <v>11</v>
      </c>
      <c r="K2544">
        <v>13.557701525328754</v>
      </c>
      <c r="L2544">
        <v>662.09977631115009</v>
      </c>
    </row>
    <row r="2545" spans="1:12">
      <c r="A2545" s="73">
        <v>43206.958333333336</v>
      </c>
      <c r="B2545">
        <v>11.24</v>
      </c>
      <c r="C2545">
        <v>233.3</v>
      </c>
      <c r="D2545">
        <v>1.0754999999999999</v>
      </c>
      <c r="F2545">
        <v>1.0754999999999999</v>
      </c>
      <c r="G2545">
        <v>11</v>
      </c>
      <c r="H2545">
        <v>4</v>
      </c>
      <c r="I2545">
        <v>23</v>
      </c>
      <c r="J2545">
        <v>11</v>
      </c>
      <c r="K2545">
        <v>17.57352151847947</v>
      </c>
      <c r="L2545">
        <v>763.62361905599994</v>
      </c>
    </row>
    <row r="2546" spans="1:12">
      <c r="A2546" s="73">
        <v>43207</v>
      </c>
      <c r="B2546">
        <v>8.3699999999999992</v>
      </c>
      <c r="C2546">
        <v>237.5</v>
      </c>
      <c r="D2546">
        <v>1.0814999999999999</v>
      </c>
      <c r="F2546">
        <v>1.0814999999999999</v>
      </c>
      <c r="G2546">
        <v>12</v>
      </c>
      <c r="H2546">
        <v>4</v>
      </c>
      <c r="I2546">
        <v>0</v>
      </c>
      <c r="J2546">
        <v>8</v>
      </c>
      <c r="K2546">
        <v>1.7478913609450322</v>
      </c>
      <c r="L2546">
        <v>317.08295880974987</v>
      </c>
    </row>
    <row r="2547" spans="1:12">
      <c r="A2547" s="73">
        <v>43207.041666666664</v>
      </c>
      <c r="B2547">
        <v>9.23</v>
      </c>
      <c r="C2547">
        <v>248.4</v>
      </c>
      <c r="D2547">
        <v>1.0814999999999999</v>
      </c>
      <c r="F2547">
        <v>1.0814999999999999</v>
      </c>
      <c r="G2547">
        <v>12</v>
      </c>
      <c r="H2547">
        <v>4</v>
      </c>
      <c r="I2547">
        <v>1</v>
      </c>
      <c r="J2547">
        <v>9</v>
      </c>
      <c r="K2547">
        <v>4.7614662513560519</v>
      </c>
      <c r="L2547">
        <v>425.20820003025</v>
      </c>
    </row>
    <row r="2548" spans="1:12">
      <c r="A2548" s="73">
        <v>43207.083333333336</v>
      </c>
      <c r="B2548">
        <v>8.7200000000000006</v>
      </c>
      <c r="C2548">
        <v>263.2</v>
      </c>
      <c r="D2548">
        <v>1.0847</v>
      </c>
      <c r="F2548">
        <v>1.0847</v>
      </c>
      <c r="G2548">
        <v>13</v>
      </c>
      <c r="H2548">
        <v>4</v>
      </c>
      <c r="I2548">
        <v>2</v>
      </c>
      <c r="J2548">
        <v>9</v>
      </c>
      <c r="K2548">
        <v>2.7958462582053336</v>
      </c>
      <c r="L2548">
        <v>359.60779681280007</v>
      </c>
    </row>
    <row r="2549" spans="1:12">
      <c r="A2549" s="73">
        <v>43207.125</v>
      </c>
      <c r="B2549">
        <v>6.37</v>
      </c>
      <c r="C2549">
        <v>283.10000000000002</v>
      </c>
      <c r="D2549">
        <v>1.0894999999999999</v>
      </c>
      <c r="F2549">
        <v>1.0894999999999999</v>
      </c>
      <c r="G2549">
        <v>14</v>
      </c>
      <c r="H2549">
        <v>4</v>
      </c>
      <c r="I2549">
        <v>3</v>
      </c>
      <c r="J2549">
        <v>6</v>
      </c>
      <c r="K2549">
        <v>0.45957766231476582</v>
      </c>
      <c r="L2549">
        <v>140.80417617174999</v>
      </c>
    </row>
    <row r="2550" spans="1:12">
      <c r="A2550" s="73">
        <v>43207.166666666664</v>
      </c>
      <c r="B2550">
        <v>4.66</v>
      </c>
      <c r="C2550">
        <v>335.2</v>
      </c>
      <c r="D2550">
        <v>1.0964</v>
      </c>
      <c r="F2550">
        <v>1.0964</v>
      </c>
      <c r="G2550">
        <v>16</v>
      </c>
      <c r="H2550">
        <v>4</v>
      </c>
      <c r="I2550">
        <v>4</v>
      </c>
      <c r="J2550">
        <v>5</v>
      </c>
      <c r="K2550">
        <v>5.7021694499858855</v>
      </c>
      <c r="L2550">
        <v>55.474932347200003</v>
      </c>
    </row>
    <row r="2551" spans="1:12">
      <c r="A2551" s="73">
        <v>43207.208333333336</v>
      </c>
      <c r="B2551">
        <v>5.53</v>
      </c>
      <c r="C2551">
        <v>16.5</v>
      </c>
      <c r="D2551">
        <v>1.0952</v>
      </c>
      <c r="F2551">
        <v>1.0952</v>
      </c>
      <c r="G2551">
        <v>2</v>
      </c>
      <c r="H2551">
        <v>4</v>
      </c>
      <c r="I2551">
        <v>5</v>
      </c>
      <c r="J2551">
        <v>6</v>
      </c>
      <c r="K2551">
        <v>2.3040859088900523</v>
      </c>
      <c r="L2551">
        <v>92.605937645200001</v>
      </c>
    </row>
    <row r="2552" spans="1:12">
      <c r="A2552" s="73">
        <v>43207.25</v>
      </c>
      <c r="B2552">
        <v>6.3</v>
      </c>
      <c r="C2552">
        <v>21.3</v>
      </c>
      <c r="D2552">
        <v>1.0891</v>
      </c>
      <c r="F2552">
        <v>1.0891</v>
      </c>
      <c r="G2552">
        <v>2</v>
      </c>
      <c r="H2552">
        <v>4</v>
      </c>
      <c r="I2552">
        <v>6</v>
      </c>
      <c r="J2552">
        <v>6</v>
      </c>
      <c r="K2552">
        <v>0.55938668286270676</v>
      </c>
      <c r="L2552">
        <v>136.16309384999997</v>
      </c>
    </row>
    <row r="2553" spans="1:12">
      <c r="A2553" s="73">
        <v>43207.291666666664</v>
      </c>
      <c r="B2553">
        <v>8.2100000000000009</v>
      </c>
      <c r="C2553">
        <v>39.700000000000003</v>
      </c>
      <c r="D2553">
        <v>1.0819000000000001</v>
      </c>
      <c r="F2553">
        <v>1.0819000000000001</v>
      </c>
      <c r="G2553">
        <v>3</v>
      </c>
      <c r="H2553">
        <v>4</v>
      </c>
      <c r="I2553">
        <v>7</v>
      </c>
      <c r="J2553">
        <v>8</v>
      </c>
      <c r="K2553">
        <v>1.3504262650546148</v>
      </c>
      <c r="L2553">
        <v>299.35505521795011</v>
      </c>
    </row>
    <row r="2554" spans="1:12">
      <c r="A2554" s="73">
        <v>43207.333333333336</v>
      </c>
      <c r="B2554">
        <v>7.8</v>
      </c>
      <c r="C2554">
        <v>64.2</v>
      </c>
      <c r="D2554">
        <v>1.0774999999999999</v>
      </c>
      <c r="F2554">
        <v>1.0774999999999999</v>
      </c>
      <c r="G2554">
        <v>4</v>
      </c>
      <c r="H2554">
        <v>4</v>
      </c>
      <c r="I2554">
        <v>8</v>
      </c>
      <c r="J2554">
        <v>8</v>
      </c>
      <c r="K2554">
        <v>0.5656219568354075</v>
      </c>
      <c r="L2554">
        <v>255.66488999999996</v>
      </c>
    </row>
    <row r="2555" spans="1:12">
      <c r="A2555" s="73">
        <v>43207.375</v>
      </c>
      <c r="B2555">
        <v>7.58</v>
      </c>
      <c r="C2555">
        <v>63.2</v>
      </c>
      <c r="D2555">
        <v>1.0734999999999999</v>
      </c>
      <c r="F2555">
        <v>1.0734999999999999</v>
      </c>
      <c r="G2555">
        <v>4</v>
      </c>
      <c r="H2555">
        <v>4</v>
      </c>
      <c r="I2555">
        <v>9</v>
      </c>
      <c r="J2555">
        <v>8</v>
      </c>
      <c r="K2555">
        <v>0.2831074499860784</v>
      </c>
      <c r="L2555">
        <v>233.76509806599998</v>
      </c>
    </row>
    <row r="2556" spans="1:12">
      <c r="A2556" s="73">
        <v>43207.416666666664</v>
      </c>
      <c r="B2556">
        <v>5.94</v>
      </c>
      <c r="C2556">
        <v>64.400000000000006</v>
      </c>
      <c r="D2556">
        <v>1.0690999999999999</v>
      </c>
      <c r="F2556">
        <v>1.0690999999999999</v>
      </c>
      <c r="G2556">
        <v>4</v>
      </c>
      <c r="H2556">
        <v>4</v>
      </c>
      <c r="I2556">
        <v>10</v>
      </c>
      <c r="J2556">
        <v>6</v>
      </c>
      <c r="K2556">
        <v>1.2274902171092574</v>
      </c>
      <c r="L2556">
        <v>112.03343937720001</v>
      </c>
    </row>
    <row r="2557" spans="1:12">
      <c r="A2557" s="73">
        <v>43207.458333333336</v>
      </c>
      <c r="B2557">
        <v>4.55</v>
      </c>
      <c r="C2557">
        <v>45</v>
      </c>
      <c r="D2557">
        <v>1.0636000000000001</v>
      </c>
      <c r="F2557">
        <v>1.0636000000000001</v>
      </c>
      <c r="G2557">
        <v>3</v>
      </c>
      <c r="H2557">
        <v>4</v>
      </c>
      <c r="I2557">
        <v>11</v>
      </c>
      <c r="J2557">
        <v>5</v>
      </c>
      <c r="K2557">
        <v>6.2396121965612226</v>
      </c>
      <c r="L2557">
        <v>50.093632225</v>
      </c>
    </row>
    <row r="2558" spans="1:12">
      <c r="A2558" s="73">
        <v>43207.5</v>
      </c>
      <c r="B2558">
        <v>3.68</v>
      </c>
      <c r="C2558">
        <v>34.4</v>
      </c>
      <c r="D2558">
        <v>1.0596000000000001</v>
      </c>
      <c r="F2558">
        <v>1.0596000000000001</v>
      </c>
      <c r="G2558">
        <v>3</v>
      </c>
      <c r="H2558">
        <v>4</v>
      </c>
      <c r="I2558">
        <v>12</v>
      </c>
      <c r="J2558">
        <v>4</v>
      </c>
      <c r="K2558">
        <v>11.342895737657054</v>
      </c>
      <c r="L2558">
        <v>26.403129753600005</v>
      </c>
    </row>
    <row r="2559" spans="1:12">
      <c r="A2559" s="73">
        <v>43207.541666666664</v>
      </c>
      <c r="B2559">
        <v>2.91</v>
      </c>
      <c r="C2559">
        <v>35.5</v>
      </c>
      <c r="D2559">
        <v>1.0533999999999999</v>
      </c>
      <c r="F2559">
        <v>1.0533999999999999</v>
      </c>
      <c r="G2559">
        <v>3</v>
      </c>
      <c r="H2559">
        <v>4</v>
      </c>
      <c r="I2559">
        <v>13</v>
      </c>
      <c r="J2559">
        <v>3</v>
      </c>
      <c r="K2559">
        <v>17.1223949636844</v>
      </c>
      <c r="L2559">
        <v>12.9790314657</v>
      </c>
    </row>
    <row r="2560" spans="1:12">
      <c r="A2560" s="73">
        <v>43207.583333333336</v>
      </c>
      <c r="B2560">
        <v>4.8600000000000003</v>
      </c>
      <c r="C2560">
        <v>320.60000000000002</v>
      </c>
      <c r="D2560">
        <v>1.0502</v>
      </c>
      <c r="F2560">
        <v>1.0502</v>
      </c>
      <c r="G2560">
        <v>15</v>
      </c>
      <c r="H2560">
        <v>4</v>
      </c>
      <c r="I2560">
        <v>14</v>
      </c>
      <c r="J2560">
        <v>5</v>
      </c>
      <c r="K2560">
        <v>4.7870008198489122</v>
      </c>
      <c r="L2560">
        <v>60.276888525600008</v>
      </c>
    </row>
    <row r="2561" spans="1:12">
      <c r="A2561" s="73">
        <v>43207.625</v>
      </c>
      <c r="B2561">
        <v>5.38</v>
      </c>
      <c r="C2561">
        <v>313.3</v>
      </c>
      <c r="D2561">
        <v>1.0502</v>
      </c>
      <c r="F2561">
        <v>1.0502</v>
      </c>
      <c r="G2561">
        <v>15</v>
      </c>
      <c r="H2561">
        <v>4</v>
      </c>
      <c r="I2561">
        <v>15</v>
      </c>
      <c r="J2561">
        <v>5</v>
      </c>
      <c r="K2561">
        <v>2.7819623814927836</v>
      </c>
      <c r="L2561">
        <v>81.769029887199991</v>
      </c>
    </row>
    <row r="2562" spans="1:12">
      <c r="A2562" s="73">
        <v>43207.666666666664</v>
      </c>
      <c r="B2562">
        <v>3.48</v>
      </c>
      <c r="C2562">
        <v>323.2</v>
      </c>
      <c r="D2562">
        <v>1.0502</v>
      </c>
      <c r="F2562">
        <v>1.0502</v>
      </c>
      <c r="G2562">
        <v>15</v>
      </c>
      <c r="H2562">
        <v>4</v>
      </c>
      <c r="I2562">
        <v>16</v>
      </c>
      <c r="J2562">
        <v>3</v>
      </c>
      <c r="K2562">
        <v>12.730064367794029</v>
      </c>
      <c r="L2562">
        <v>22.129915219199997</v>
      </c>
    </row>
    <row r="2563" spans="1:12">
      <c r="A2563" s="73">
        <v>43207.708333333336</v>
      </c>
      <c r="B2563">
        <v>4.17</v>
      </c>
      <c r="C2563">
        <v>320.60000000000002</v>
      </c>
      <c r="D2563">
        <v>1.0533999999999999</v>
      </c>
      <c r="F2563">
        <v>1.0533999999999999</v>
      </c>
      <c r="G2563">
        <v>15</v>
      </c>
      <c r="H2563">
        <v>4</v>
      </c>
      <c r="I2563">
        <v>17</v>
      </c>
      <c r="J2563">
        <v>4</v>
      </c>
      <c r="K2563">
        <v>8.282432593821472</v>
      </c>
      <c r="L2563">
        <v>38.191919237099995</v>
      </c>
    </row>
    <row r="2564" spans="1:12">
      <c r="A2564" s="73">
        <v>43207.75</v>
      </c>
      <c r="B2564">
        <v>2.88</v>
      </c>
      <c r="C2564">
        <v>319.7</v>
      </c>
      <c r="D2564">
        <v>1.0577000000000001</v>
      </c>
      <c r="F2564">
        <v>1.0577000000000001</v>
      </c>
      <c r="G2564">
        <v>15</v>
      </c>
      <c r="H2564">
        <v>4</v>
      </c>
      <c r="I2564">
        <v>18</v>
      </c>
      <c r="J2564">
        <v>3</v>
      </c>
      <c r="K2564">
        <v>17.371570258204947</v>
      </c>
      <c r="L2564">
        <v>12.6331011072</v>
      </c>
    </row>
    <row r="2565" spans="1:12">
      <c r="A2565" s="73">
        <v>43207.791666666664</v>
      </c>
      <c r="B2565">
        <v>1.33</v>
      </c>
      <c r="C2565">
        <v>323.60000000000002</v>
      </c>
      <c r="D2565">
        <v>1.0611999999999999</v>
      </c>
      <c r="F2565">
        <v>1.0611999999999999</v>
      </c>
      <c r="G2565">
        <v>15</v>
      </c>
      <c r="H2565">
        <v>4</v>
      </c>
      <c r="I2565">
        <v>19</v>
      </c>
      <c r="J2565">
        <v>1</v>
      </c>
      <c r="K2565">
        <v>32.694627141766489</v>
      </c>
      <c r="L2565">
        <v>1.2483091922000003</v>
      </c>
    </row>
    <row r="2566" spans="1:12">
      <c r="A2566" s="73">
        <v>43207.833333333336</v>
      </c>
      <c r="B2566">
        <v>2.25</v>
      </c>
      <c r="C2566">
        <v>99.1</v>
      </c>
      <c r="D2566">
        <v>1.0667</v>
      </c>
      <c r="F2566">
        <v>1.0667</v>
      </c>
      <c r="G2566">
        <v>5</v>
      </c>
      <c r="H2566">
        <v>4</v>
      </c>
      <c r="I2566">
        <v>20</v>
      </c>
      <c r="J2566">
        <v>2</v>
      </c>
      <c r="K2566">
        <v>23.020051443136413</v>
      </c>
      <c r="L2566">
        <v>6.0751898437499996</v>
      </c>
    </row>
    <row r="2567" spans="1:12">
      <c r="A2567" s="73">
        <v>43207.875</v>
      </c>
      <c r="B2567">
        <v>4.96</v>
      </c>
      <c r="C2567">
        <v>135.19999999999999</v>
      </c>
      <c r="D2567">
        <v>1.0739000000000001</v>
      </c>
      <c r="F2567">
        <v>1.0739000000000001</v>
      </c>
      <c r="G2567">
        <v>7</v>
      </c>
      <c r="H2567">
        <v>4</v>
      </c>
      <c r="I2567">
        <v>21</v>
      </c>
      <c r="J2567">
        <v>5</v>
      </c>
      <c r="K2567">
        <v>4.3594165047804267</v>
      </c>
      <c r="L2567">
        <v>65.520752435199995</v>
      </c>
    </row>
    <row r="2568" spans="1:12">
      <c r="A2568" s="73">
        <v>43207.916666666664</v>
      </c>
      <c r="B2568">
        <v>4.37</v>
      </c>
      <c r="C2568">
        <v>146.69999999999999</v>
      </c>
      <c r="D2568">
        <v>1.0759000000000001</v>
      </c>
      <c r="F2568">
        <v>1.0759000000000001</v>
      </c>
      <c r="G2568">
        <v>8</v>
      </c>
      <c r="H2568">
        <v>4</v>
      </c>
      <c r="I2568">
        <v>22</v>
      </c>
      <c r="J2568">
        <v>4</v>
      </c>
      <c r="K2568">
        <v>7.1712639636844973</v>
      </c>
      <c r="L2568">
        <v>44.893785041350007</v>
      </c>
    </row>
    <row r="2569" spans="1:12">
      <c r="A2569" s="73">
        <v>43207.958333333336</v>
      </c>
      <c r="B2569">
        <v>4.4400000000000004</v>
      </c>
      <c r="C2569">
        <v>148.1</v>
      </c>
      <c r="D2569">
        <v>1.0774999999999999</v>
      </c>
      <c r="F2569">
        <v>1.0774999999999999</v>
      </c>
      <c r="G2569">
        <v>8</v>
      </c>
      <c r="H2569">
        <v>4</v>
      </c>
      <c r="I2569">
        <v>23</v>
      </c>
      <c r="J2569">
        <v>4</v>
      </c>
      <c r="K2569">
        <v>6.8012549431365548</v>
      </c>
      <c r="L2569">
        <v>47.155916880000007</v>
      </c>
    </row>
    <row r="2570" spans="1:12">
      <c r="A2570" s="73">
        <v>43208</v>
      </c>
      <c r="B2570">
        <v>3.81</v>
      </c>
      <c r="C2570">
        <v>152.69999999999999</v>
      </c>
      <c r="D2570">
        <v>1.0799000000000001</v>
      </c>
      <c r="F2570">
        <v>1.0799000000000001</v>
      </c>
      <c r="G2570">
        <v>8</v>
      </c>
      <c r="H2570">
        <v>4</v>
      </c>
      <c r="I2570">
        <v>0</v>
      </c>
      <c r="J2570">
        <v>4</v>
      </c>
      <c r="K2570">
        <v>10.484136128068021</v>
      </c>
      <c r="L2570">
        <v>29.862658822950003</v>
      </c>
    </row>
    <row r="2571" spans="1:12">
      <c r="A2571" s="73">
        <v>43208.041666666664</v>
      </c>
      <c r="B2571">
        <v>3.65</v>
      </c>
      <c r="C2571">
        <v>173.4</v>
      </c>
      <c r="D2571">
        <v>1.0799000000000001</v>
      </c>
      <c r="F2571">
        <v>1.0799000000000001</v>
      </c>
      <c r="G2571">
        <v>9</v>
      </c>
      <c r="H2571">
        <v>4</v>
      </c>
      <c r="I2571">
        <v>1</v>
      </c>
      <c r="J2571">
        <v>4</v>
      </c>
      <c r="K2571">
        <v>11.545871032177601</v>
      </c>
      <c r="L2571">
        <v>26.256216143750002</v>
      </c>
    </row>
    <row r="2572" spans="1:12">
      <c r="A2572" s="73">
        <v>43208.083333333336</v>
      </c>
      <c r="B2572">
        <v>4.34</v>
      </c>
      <c r="C2572">
        <v>191.1</v>
      </c>
      <c r="D2572">
        <v>1.0790999999999999</v>
      </c>
      <c r="F2572">
        <v>1.0790999999999999</v>
      </c>
      <c r="G2572">
        <v>9</v>
      </c>
      <c r="H2572">
        <v>4</v>
      </c>
      <c r="I2572">
        <v>2</v>
      </c>
      <c r="J2572">
        <v>4</v>
      </c>
      <c r="K2572">
        <v>7.3328392582050439</v>
      </c>
      <c r="L2572">
        <v>44.106326233199994</v>
      </c>
    </row>
    <row r="2573" spans="1:12">
      <c r="A2573" s="73">
        <v>43208.125</v>
      </c>
      <c r="B2573">
        <v>3.88</v>
      </c>
      <c r="C2573">
        <v>176.4</v>
      </c>
      <c r="D2573">
        <v>1.0794999999999999</v>
      </c>
      <c r="F2573">
        <v>1.0794999999999999</v>
      </c>
      <c r="G2573">
        <v>9</v>
      </c>
      <c r="H2573">
        <v>4</v>
      </c>
      <c r="I2573">
        <v>3</v>
      </c>
      <c r="J2573">
        <v>4</v>
      </c>
      <c r="K2573">
        <v>10.035727107520083</v>
      </c>
      <c r="L2573">
        <v>31.527376111999995</v>
      </c>
    </row>
    <row r="2574" spans="1:12">
      <c r="A2574" s="73">
        <v>43208.166666666664</v>
      </c>
      <c r="B2574">
        <v>1.66</v>
      </c>
      <c r="C2574">
        <v>168.6</v>
      </c>
      <c r="D2574">
        <v>1.0810999999999999</v>
      </c>
      <c r="F2574">
        <v>1.0810999999999999</v>
      </c>
      <c r="G2574">
        <v>8</v>
      </c>
      <c r="H2574">
        <v>4</v>
      </c>
      <c r="I2574">
        <v>4</v>
      </c>
      <c r="J2574">
        <v>2</v>
      </c>
      <c r="K2574">
        <v>29.029698902040483</v>
      </c>
      <c r="L2574">
        <v>2.4726357027999994</v>
      </c>
    </row>
    <row r="2575" spans="1:12">
      <c r="A2575" s="73">
        <v>43208.208333333336</v>
      </c>
      <c r="B2575">
        <v>2.75</v>
      </c>
      <c r="C2575">
        <v>160.69999999999999</v>
      </c>
      <c r="D2575">
        <v>1.0834999999999999</v>
      </c>
      <c r="F2575">
        <v>1.0834999999999999</v>
      </c>
      <c r="G2575">
        <v>8</v>
      </c>
      <c r="H2575">
        <v>4</v>
      </c>
      <c r="I2575">
        <v>5</v>
      </c>
      <c r="J2575">
        <v>3</v>
      </c>
      <c r="K2575">
        <v>18.472129867793981</v>
      </c>
      <c r="L2575">
        <v>11.266707031249998</v>
      </c>
    </row>
    <row r="2576" spans="1:12">
      <c r="A2576" s="73">
        <v>43208.25</v>
      </c>
      <c r="B2576">
        <v>3.21</v>
      </c>
      <c r="C2576">
        <v>158.9</v>
      </c>
      <c r="D2576">
        <v>1.0827</v>
      </c>
      <c r="F2576">
        <v>1.0827</v>
      </c>
      <c r="G2576">
        <v>8</v>
      </c>
      <c r="H2576">
        <v>4</v>
      </c>
      <c r="I2576">
        <v>6</v>
      </c>
      <c r="J2576">
        <v>3</v>
      </c>
      <c r="K2576">
        <v>14.729642018478943</v>
      </c>
      <c r="L2576">
        <v>17.90577975735</v>
      </c>
    </row>
    <row r="2577" spans="1:12">
      <c r="A2577" s="73">
        <v>43208.291666666664</v>
      </c>
      <c r="B2577">
        <v>4.46</v>
      </c>
      <c r="C2577">
        <v>184.5</v>
      </c>
      <c r="D2577">
        <v>1.0707</v>
      </c>
      <c r="F2577">
        <v>1.0707</v>
      </c>
      <c r="G2577">
        <v>9</v>
      </c>
      <c r="H2577">
        <v>4</v>
      </c>
      <c r="I2577">
        <v>7</v>
      </c>
      <c r="J2577">
        <v>4</v>
      </c>
      <c r="K2577">
        <v>6.6973380801228597</v>
      </c>
      <c r="L2577">
        <v>47.494397547600002</v>
      </c>
    </row>
    <row r="2578" spans="1:12">
      <c r="A2578" s="73">
        <v>43208.333333333336</v>
      </c>
      <c r="B2578">
        <v>8.41</v>
      </c>
      <c r="C2578">
        <v>205.9</v>
      </c>
      <c r="D2578">
        <v>1.0581</v>
      </c>
      <c r="F2578">
        <v>1.0581</v>
      </c>
      <c r="G2578">
        <v>10</v>
      </c>
      <c r="H2578">
        <v>4</v>
      </c>
      <c r="I2578">
        <v>8</v>
      </c>
      <c r="J2578">
        <v>8</v>
      </c>
      <c r="K2578">
        <v>1.85525763491764</v>
      </c>
      <c r="L2578">
        <v>314.69127797505007</v>
      </c>
    </row>
    <row r="2579" spans="1:12">
      <c r="A2579" s="73">
        <v>43208.375</v>
      </c>
      <c r="B2579">
        <v>10.44</v>
      </c>
      <c r="C2579">
        <v>236.7</v>
      </c>
      <c r="D2579">
        <v>1.0463</v>
      </c>
      <c r="F2579">
        <v>1.0463</v>
      </c>
      <c r="G2579">
        <v>12</v>
      </c>
      <c r="H2579">
        <v>4</v>
      </c>
      <c r="I2579">
        <v>9</v>
      </c>
      <c r="J2579">
        <v>10</v>
      </c>
      <c r="K2579">
        <v>11.506196039027358</v>
      </c>
      <c r="L2579">
        <v>595.28881920959986</v>
      </c>
    </row>
    <row r="2580" spans="1:12">
      <c r="A2580" s="73">
        <v>43208.416666666664</v>
      </c>
      <c r="B2580">
        <v>11.14</v>
      </c>
      <c r="C2580">
        <v>283.39999999999998</v>
      </c>
      <c r="D2580">
        <v>1.0428999999999999</v>
      </c>
      <c r="F2580">
        <v>1.0428999999999999</v>
      </c>
      <c r="G2580">
        <v>14</v>
      </c>
      <c r="H2580">
        <v>4</v>
      </c>
      <c r="I2580">
        <v>10</v>
      </c>
      <c r="J2580">
        <v>11</v>
      </c>
      <c r="K2580">
        <v>16.74510583354796</v>
      </c>
      <c r="L2580">
        <v>720.88874371880013</v>
      </c>
    </row>
    <row r="2581" spans="1:12">
      <c r="A2581" s="73">
        <v>43208.458333333336</v>
      </c>
      <c r="B2581">
        <v>13.7</v>
      </c>
      <c r="C2581">
        <v>299.3</v>
      </c>
      <c r="D2581">
        <v>1.0412999999999999</v>
      </c>
      <c r="F2581">
        <v>1.0412999999999999</v>
      </c>
      <c r="G2581">
        <v>14</v>
      </c>
      <c r="H2581">
        <v>4</v>
      </c>
      <c r="I2581">
        <v>11</v>
      </c>
      <c r="J2581">
        <v>14</v>
      </c>
      <c r="K2581">
        <v>44.250147367794689</v>
      </c>
      <c r="L2581">
        <v>1338.7749394499997</v>
      </c>
    </row>
    <row r="2582" spans="1:12">
      <c r="A2582" s="73">
        <v>43208.5</v>
      </c>
      <c r="B2582">
        <v>16.07</v>
      </c>
      <c r="C2582">
        <v>313</v>
      </c>
      <c r="D2582">
        <v>1.0382</v>
      </c>
      <c r="F2582">
        <v>1.0382</v>
      </c>
      <c r="G2582">
        <v>15</v>
      </c>
      <c r="H2582">
        <v>4</v>
      </c>
      <c r="I2582">
        <v>12</v>
      </c>
      <c r="J2582">
        <v>16</v>
      </c>
      <c r="K2582">
        <v>81.397899100671594</v>
      </c>
      <c r="L2582">
        <v>2154.2626863712999</v>
      </c>
    </row>
    <row r="2583" spans="1:12">
      <c r="A2583" s="73">
        <v>43208.541666666664</v>
      </c>
      <c r="B2583">
        <v>15.49</v>
      </c>
      <c r="C2583">
        <v>311.8</v>
      </c>
      <c r="D2583">
        <v>1.0394000000000001</v>
      </c>
      <c r="F2583">
        <v>1.0394000000000001</v>
      </c>
      <c r="G2583">
        <v>15</v>
      </c>
      <c r="H2583">
        <v>4</v>
      </c>
      <c r="I2583">
        <v>13</v>
      </c>
      <c r="J2583">
        <v>15</v>
      </c>
      <c r="K2583">
        <v>71.268688128068774</v>
      </c>
      <c r="L2583">
        <v>1931.5545158353002</v>
      </c>
    </row>
    <row r="2584" spans="1:12">
      <c r="A2584" s="73">
        <v>43208.583333333336</v>
      </c>
      <c r="B2584">
        <v>14.66</v>
      </c>
      <c r="C2584">
        <v>317.10000000000002</v>
      </c>
      <c r="D2584">
        <v>1.0394000000000001</v>
      </c>
      <c r="F2584">
        <v>1.0394000000000001</v>
      </c>
      <c r="G2584">
        <v>15</v>
      </c>
      <c r="H2584">
        <v>4</v>
      </c>
      <c r="I2584">
        <v>14</v>
      </c>
      <c r="J2584">
        <v>15</v>
      </c>
      <c r="K2584">
        <v>57.943737943137229</v>
      </c>
      <c r="L2584">
        <v>1637.3994031112002</v>
      </c>
    </row>
    <row r="2585" spans="1:12">
      <c r="A2585" s="73">
        <v>43208.625</v>
      </c>
      <c r="B2585">
        <v>13.97</v>
      </c>
      <c r="C2585">
        <v>322</v>
      </c>
      <c r="D2585">
        <v>1.0401</v>
      </c>
      <c r="F2585">
        <v>1.0401</v>
      </c>
      <c r="G2585">
        <v>15</v>
      </c>
      <c r="H2585">
        <v>4</v>
      </c>
      <c r="I2585">
        <v>15</v>
      </c>
      <c r="J2585">
        <v>14</v>
      </c>
      <c r="K2585">
        <v>47.915169717109798</v>
      </c>
      <c r="L2585">
        <v>1417.8631618486504</v>
      </c>
    </row>
    <row r="2586" spans="1:12">
      <c r="A2586" s="73">
        <v>43208.666666666664</v>
      </c>
      <c r="B2586">
        <v>12.19</v>
      </c>
      <c r="C2586">
        <v>320.89999999999998</v>
      </c>
      <c r="D2586">
        <v>1.0412999999999999</v>
      </c>
      <c r="F2586">
        <v>1.0412999999999999</v>
      </c>
      <c r="G2586">
        <v>15</v>
      </c>
      <c r="H2586">
        <v>4</v>
      </c>
      <c r="I2586">
        <v>16</v>
      </c>
      <c r="J2586">
        <v>12</v>
      </c>
      <c r="K2586">
        <v>26.44097052532884</v>
      </c>
      <c r="L2586">
        <v>943.09835987834981</v>
      </c>
    </row>
    <row r="2587" spans="1:12">
      <c r="A2587" s="73">
        <v>43208.708333333336</v>
      </c>
      <c r="B2587">
        <v>10.42</v>
      </c>
      <c r="C2587">
        <v>327.8</v>
      </c>
      <c r="D2587">
        <v>1.0436000000000001</v>
      </c>
      <c r="F2587">
        <v>1.0436000000000001</v>
      </c>
      <c r="G2587">
        <v>16</v>
      </c>
      <c r="H2587">
        <v>4</v>
      </c>
      <c r="I2587">
        <v>17</v>
      </c>
      <c r="J2587">
        <v>10</v>
      </c>
      <c r="K2587">
        <v>11.370912902041059</v>
      </c>
      <c r="L2587">
        <v>590.34682471840006</v>
      </c>
    </row>
    <row r="2588" spans="1:12">
      <c r="A2588" s="73">
        <v>43208.75</v>
      </c>
      <c r="B2588">
        <v>7.39</v>
      </c>
      <c r="C2588">
        <v>331.9</v>
      </c>
      <c r="D2588">
        <v>1.0490999999999999</v>
      </c>
      <c r="F2588">
        <v>1.0490999999999999</v>
      </c>
      <c r="G2588">
        <v>16</v>
      </c>
      <c r="H2588">
        <v>4</v>
      </c>
      <c r="I2588">
        <v>18</v>
      </c>
      <c r="J2588">
        <v>7</v>
      </c>
      <c r="K2588">
        <v>0.11701764861620259</v>
      </c>
      <c r="L2588">
        <v>211.69968243644996</v>
      </c>
    </row>
    <row r="2589" spans="1:12">
      <c r="A2589" s="73">
        <v>43208.791666666664</v>
      </c>
      <c r="B2589">
        <v>5.61</v>
      </c>
      <c r="C2589">
        <v>338.2</v>
      </c>
      <c r="D2589">
        <v>1.0561</v>
      </c>
      <c r="F2589">
        <v>1.0561</v>
      </c>
      <c r="G2589">
        <v>16</v>
      </c>
      <c r="H2589">
        <v>4</v>
      </c>
      <c r="I2589">
        <v>19</v>
      </c>
      <c r="J2589">
        <v>6</v>
      </c>
      <c r="K2589">
        <v>2.0676184568352629</v>
      </c>
      <c r="L2589">
        <v>93.231705892050016</v>
      </c>
    </row>
    <row r="2590" spans="1:12">
      <c r="A2590" s="73">
        <v>43208.833333333336</v>
      </c>
      <c r="B2590">
        <v>5.86</v>
      </c>
      <c r="C2590">
        <v>348.4</v>
      </c>
      <c r="D2590">
        <v>1.0647</v>
      </c>
      <c r="F2590">
        <v>1.0647</v>
      </c>
      <c r="G2590">
        <v>16</v>
      </c>
      <c r="H2590">
        <v>4</v>
      </c>
      <c r="I2590">
        <v>20</v>
      </c>
      <c r="J2590">
        <v>6</v>
      </c>
      <c r="K2590">
        <v>1.4111576691640468</v>
      </c>
      <c r="L2590">
        <v>107.1248203116</v>
      </c>
    </row>
    <row r="2591" spans="1:12">
      <c r="A2591" s="73">
        <v>43208.875</v>
      </c>
      <c r="B2591">
        <v>4.66</v>
      </c>
      <c r="C2591">
        <v>2.7</v>
      </c>
      <c r="D2591">
        <v>1.0714999999999999</v>
      </c>
      <c r="F2591">
        <v>1.0714999999999999</v>
      </c>
      <c r="G2591">
        <v>1</v>
      </c>
      <c r="H2591">
        <v>4</v>
      </c>
      <c r="I2591">
        <v>21</v>
      </c>
      <c r="J2591">
        <v>5</v>
      </c>
      <c r="K2591">
        <v>5.7021694499858855</v>
      </c>
      <c r="L2591">
        <v>54.215058382000002</v>
      </c>
    </row>
    <row r="2592" spans="1:12">
      <c r="A2592" s="73">
        <v>43208.916666666664</v>
      </c>
      <c r="B2592">
        <v>4.1500000000000004</v>
      </c>
      <c r="C2592">
        <v>14.9</v>
      </c>
      <c r="D2592">
        <v>1.0743</v>
      </c>
      <c r="F2592">
        <v>1.0743</v>
      </c>
      <c r="G2592">
        <v>2</v>
      </c>
      <c r="H2592">
        <v>4</v>
      </c>
      <c r="I2592">
        <v>22</v>
      </c>
      <c r="J2592">
        <v>4</v>
      </c>
      <c r="K2592">
        <v>8.3979494568351658</v>
      </c>
      <c r="L2592">
        <v>38.39192338125001</v>
      </c>
    </row>
    <row r="2593" spans="1:12">
      <c r="A2593" s="73">
        <v>43208.958333333336</v>
      </c>
      <c r="B2593">
        <v>3.9</v>
      </c>
      <c r="C2593">
        <v>45.9</v>
      </c>
      <c r="D2593">
        <v>1.0759000000000001</v>
      </c>
      <c r="F2593">
        <v>1.0759000000000001</v>
      </c>
      <c r="G2593">
        <v>3</v>
      </c>
      <c r="H2593">
        <v>4</v>
      </c>
      <c r="I2593">
        <v>23</v>
      </c>
      <c r="J2593">
        <v>4</v>
      </c>
      <c r="K2593">
        <v>9.9094102445063843</v>
      </c>
      <c r="L2593">
        <v>31.91065605</v>
      </c>
    </row>
    <row r="2594" spans="1:12">
      <c r="A2594" s="73">
        <v>43209</v>
      </c>
      <c r="B2594">
        <v>4.2300000000000004</v>
      </c>
      <c r="C2594">
        <v>64.3</v>
      </c>
      <c r="D2594">
        <v>1.0851</v>
      </c>
      <c r="F2594">
        <v>1.0851</v>
      </c>
      <c r="G2594">
        <v>4</v>
      </c>
      <c r="H2594">
        <v>4</v>
      </c>
      <c r="I2594">
        <v>0</v>
      </c>
      <c r="J2594">
        <v>4</v>
      </c>
      <c r="K2594">
        <v>7.9406820047803768</v>
      </c>
      <c r="L2594">
        <v>41.063963945850013</v>
      </c>
    </row>
    <row r="2595" spans="1:12">
      <c r="A2595" s="73">
        <v>43209.041666666664</v>
      </c>
      <c r="B2595">
        <v>7.42</v>
      </c>
      <c r="C2595">
        <v>73.5</v>
      </c>
      <c r="D2595">
        <v>1.0911</v>
      </c>
      <c r="F2595">
        <v>1.0911</v>
      </c>
      <c r="G2595">
        <v>4</v>
      </c>
      <c r="H2595">
        <v>4</v>
      </c>
      <c r="I2595">
        <v>1</v>
      </c>
      <c r="J2595">
        <v>7</v>
      </c>
      <c r="K2595">
        <v>0.13844235409565678</v>
      </c>
      <c r="L2595">
        <v>222.86726112839997</v>
      </c>
    </row>
    <row r="2596" spans="1:12">
      <c r="A2596" s="73">
        <v>43209.083333333336</v>
      </c>
      <c r="B2596">
        <v>4.45</v>
      </c>
      <c r="C2596">
        <v>83.9</v>
      </c>
      <c r="D2596">
        <v>1.0931999999999999</v>
      </c>
      <c r="F2596">
        <v>1.0931999999999999</v>
      </c>
      <c r="G2596">
        <v>5</v>
      </c>
      <c r="H2596">
        <v>4</v>
      </c>
      <c r="I2596">
        <v>2</v>
      </c>
      <c r="J2596">
        <v>4</v>
      </c>
      <c r="K2596">
        <v>6.749196511629707</v>
      </c>
      <c r="L2596">
        <v>48.167006925000003</v>
      </c>
    </row>
    <row r="2597" spans="1:12">
      <c r="A2597" s="73">
        <v>43209.125</v>
      </c>
      <c r="B2597">
        <v>3.39</v>
      </c>
      <c r="C2597">
        <v>104</v>
      </c>
      <c r="D2597">
        <v>1.0944</v>
      </c>
      <c r="F2597">
        <v>1.0944</v>
      </c>
      <c r="G2597">
        <v>6</v>
      </c>
      <c r="H2597">
        <v>4</v>
      </c>
      <c r="I2597">
        <v>3</v>
      </c>
      <c r="J2597">
        <v>3</v>
      </c>
      <c r="K2597">
        <v>13.380390251355665</v>
      </c>
      <c r="L2597">
        <v>21.317937436800005</v>
      </c>
    </row>
    <row r="2598" spans="1:12">
      <c r="A2598" s="73">
        <v>43209.166666666664</v>
      </c>
      <c r="B2598">
        <v>4.03</v>
      </c>
      <c r="C2598">
        <v>111.8</v>
      </c>
      <c r="D2598">
        <v>1.0931999999999999</v>
      </c>
      <c r="F2598">
        <v>1.0931999999999999</v>
      </c>
      <c r="G2598">
        <v>6</v>
      </c>
      <c r="H2598">
        <v>4</v>
      </c>
      <c r="I2598">
        <v>4</v>
      </c>
      <c r="J2598">
        <v>4</v>
      </c>
      <c r="K2598">
        <v>9.1078506349173498</v>
      </c>
      <c r="L2598">
        <v>35.775422038200006</v>
      </c>
    </row>
    <row r="2599" spans="1:12">
      <c r="A2599" s="73">
        <v>43209.208333333336</v>
      </c>
      <c r="B2599">
        <v>4.1900000000000004</v>
      </c>
      <c r="C2599">
        <v>133.6</v>
      </c>
      <c r="D2599">
        <v>1.0935999999999999</v>
      </c>
      <c r="F2599">
        <v>1.0935999999999999</v>
      </c>
      <c r="G2599">
        <v>7</v>
      </c>
      <c r="H2599">
        <v>4</v>
      </c>
      <c r="I2599">
        <v>5</v>
      </c>
      <c r="J2599">
        <v>4</v>
      </c>
      <c r="K2599">
        <v>8.167715730807771</v>
      </c>
      <c r="L2599">
        <v>40.222640261200013</v>
      </c>
    </row>
    <row r="2600" spans="1:12">
      <c r="A2600" s="73">
        <v>43209.25</v>
      </c>
      <c r="B2600">
        <v>3.14</v>
      </c>
      <c r="C2600">
        <v>133.69999999999999</v>
      </c>
      <c r="D2600">
        <v>1.0928</v>
      </c>
      <c r="F2600">
        <v>1.0928</v>
      </c>
      <c r="G2600">
        <v>7</v>
      </c>
      <c r="H2600">
        <v>4</v>
      </c>
      <c r="I2600">
        <v>6</v>
      </c>
      <c r="J2600">
        <v>3</v>
      </c>
      <c r="K2600">
        <v>15.271851039026881</v>
      </c>
      <c r="L2600">
        <v>16.916076281600002</v>
      </c>
    </row>
    <row r="2601" spans="1:12">
      <c r="A2601" s="73">
        <v>43209.291666666664</v>
      </c>
      <c r="B2601">
        <v>2.42</v>
      </c>
      <c r="C2601">
        <v>133.19999999999999</v>
      </c>
      <c r="D2601">
        <v>1.0839000000000001</v>
      </c>
      <c r="F2601">
        <v>1.0839000000000001</v>
      </c>
      <c r="G2601">
        <v>7</v>
      </c>
      <c r="H2601">
        <v>4</v>
      </c>
      <c r="I2601">
        <v>7</v>
      </c>
      <c r="J2601">
        <v>2</v>
      </c>
      <c r="K2601">
        <v>21.417658107519987</v>
      </c>
      <c r="L2601">
        <v>7.6807798716000004</v>
      </c>
    </row>
    <row r="2602" spans="1:12">
      <c r="A2602" s="73">
        <v>43209.333333333336</v>
      </c>
      <c r="B2602">
        <v>4.0599999999999996</v>
      </c>
      <c r="C2602">
        <v>135.6</v>
      </c>
      <c r="D2602">
        <v>1.0683</v>
      </c>
      <c r="F2602">
        <v>1.0683</v>
      </c>
      <c r="G2602">
        <v>7</v>
      </c>
      <c r="H2602">
        <v>4</v>
      </c>
      <c r="I2602">
        <v>8</v>
      </c>
      <c r="J2602">
        <v>4</v>
      </c>
      <c r="K2602">
        <v>8.9276753403968083</v>
      </c>
      <c r="L2602">
        <v>35.747142656399987</v>
      </c>
    </row>
    <row r="2603" spans="1:12">
      <c r="A2603" s="73">
        <v>43209.375</v>
      </c>
      <c r="B2603">
        <v>7.06</v>
      </c>
      <c r="C2603">
        <v>129.69999999999999</v>
      </c>
      <c r="D2603">
        <v>1.0557000000000001</v>
      </c>
      <c r="F2603">
        <v>1.0557000000000001</v>
      </c>
      <c r="G2603">
        <v>7</v>
      </c>
      <c r="H2603">
        <v>4</v>
      </c>
      <c r="I2603">
        <v>9</v>
      </c>
      <c r="J2603">
        <v>7</v>
      </c>
      <c r="K2603">
        <v>1.4588834220851524E-4</v>
      </c>
      <c r="L2603">
        <v>185.7482064756</v>
      </c>
    </row>
    <row r="2604" spans="1:12">
      <c r="A2604" s="73">
        <v>43209.416666666664</v>
      </c>
      <c r="B2604">
        <v>8.0299999999999994</v>
      </c>
      <c r="C2604">
        <v>137.19999999999999</v>
      </c>
      <c r="D2604">
        <v>1.0479000000000001</v>
      </c>
      <c r="F2604">
        <v>1.0479000000000001</v>
      </c>
      <c r="G2604">
        <v>7</v>
      </c>
      <c r="H2604">
        <v>4</v>
      </c>
      <c r="I2604">
        <v>10</v>
      </c>
      <c r="J2604">
        <v>8</v>
      </c>
      <c r="K2604">
        <v>0.96447803217788741</v>
      </c>
      <c r="L2604">
        <v>271.29168346664994</v>
      </c>
    </row>
    <row r="2605" spans="1:12">
      <c r="A2605" s="73">
        <v>43209.458333333336</v>
      </c>
      <c r="B2605">
        <v>11.01</v>
      </c>
      <c r="C2605">
        <v>130.1</v>
      </c>
      <c r="D2605">
        <v>1.0428999999999999</v>
      </c>
      <c r="F2605">
        <v>1.0428999999999999</v>
      </c>
      <c r="G2605">
        <v>7</v>
      </c>
      <c r="H2605">
        <v>4</v>
      </c>
      <c r="I2605">
        <v>11</v>
      </c>
      <c r="J2605">
        <v>11</v>
      </c>
      <c r="K2605">
        <v>15.698065443136986</v>
      </c>
      <c r="L2605">
        <v>695.94453480644984</v>
      </c>
    </row>
    <row r="2606" spans="1:12">
      <c r="A2606" s="73">
        <v>43209.5</v>
      </c>
      <c r="B2606">
        <v>10.88</v>
      </c>
      <c r="C2606">
        <v>142.5</v>
      </c>
      <c r="D2606">
        <v>1.0401</v>
      </c>
      <c r="F2606">
        <v>1.0401</v>
      </c>
      <c r="G2606">
        <v>7</v>
      </c>
      <c r="H2606">
        <v>4</v>
      </c>
      <c r="I2606">
        <v>12</v>
      </c>
      <c r="J2606">
        <v>11</v>
      </c>
      <c r="K2606">
        <v>14.684825052726026</v>
      </c>
      <c r="L2606">
        <v>669.7794011136001</v>
      </c>
    </row>
    <row r="2607" spans="1:12">
      <c r="A2607" s="73">
        <v>43209.541666666664</v>
      </c>
      <c r="B2607">
        <v>9.66</v>
      </c>
      <c r="C2607">
        <v>143.4</v>
      </c>
      <c r="D2607">
        <v>1.0317000000000001</v>
      </c>
      <c r="F2607">
        <v>1.0317000000000001</v>
      </c>
      <c r="G2607">
        <v>7</v>
      </c>
      <c r="H2607">
        <v>4</v>
      </c>
      <c r="I2607">
        <v>13</v>
      </c>
      <c r="J2607">
        <v>10</v>
      </c>
      <c r="K2607">
        <v>6.8229536965615578</v>
      </c>
      <c r="L2607">
        <v>465.00199283160003</v>
      </c>
    </row>
    <row r="2608" spans="1:12">
      <c r="A2608" s="73">
        <v>43209.583333333336</v>
      </c>
      <c r="B2608">
        <v>7.92</v>
      </c>
      <c r="C2608">
        <v>151.80000000000001</v>
      </c>
      <c r="D2608">
        <v>1.0246999999999999</v>
      </c>
      <c r="F2608">
        <v>1.0246999999999999</v>
      </c>
      <c r="G2608">
        <v>8</v>
      </c>
      <c r="H2608">
        <v>4</v>
      </c>
      <c r="I2608">
        <v>14</v>
      </c>
      <c r="J2608">
        <v>8</v>
      </c>
      <c r="K2608">
        <v>0.76052077875322377</v>
      </c>
      <c r="L2608">
        <v>254.53193863679999</v>
      </c>
    </row>
    <row r="2609" spans="1:12">
      <c r="A2609" s="73">
        <v>43209.625</v>
      </c>
      <c r="B2609">
        <v>8.11</v>
      </c>
      <c r="C2609">
        <v>145.6</v>
      </c>
      <c r="D2609">
        <v>1.0208999999999999</v>
      </c>
      <c r="F2609">
        <v>1.0208999999999999</v>
      </c>
      <c r="G2609">
        <v>7</v>
      </c>
      <c r="H2609">
        <v>4</v>
      </c>
      <c r="I2609">
        <v>15</v>
      </c>
      <c r="J2609">
        <v>8</v>
      </c>
      <c r="K2609">
        <v>1.1280105801230982</v>
      </c>
      <c r="L2609">
        <v>272.28001808894993</v>
      </c>
    </row>
    <row r="2610" spans="1:12">
      <c r="A2610" s="73">
        <v>43209.666666666664</v>
      </c>
      <c r="B2610">
        <v>7.79</v>
      </c>
      <c r="C2610">
        <v>123.1</v>
      </c>
      <c r="D2610">
        <v>1.0185999999999999</v>
      </c>
      <c r="F2610">
        <v>1.0185999999999999</v>
      </c>
      <c r="G2610">
        <v>6</v>
      </c>
      <c r="H2610">
        <v>4</v>
      </c>
      <c r="I2610">
        <v>16</v>
      </c>
      <c r="J2610">
        <v>8</v>
      </c>
      <c r="K2610">
        <v>0.55068038834225652</v>
      </c>
      <c r="L2610">
        <v>240.7609504927</v>
      </c>
    </row>
    <row r="2611" spans="1:12">
      <c r="A2611" s="73">
        <v>43209.708333333336</v>
      </c>
      <c r="B2611">
        <v>11.68</v>
      </c>
      <c r="C2611">
        <v>178.6</v>
      </c>
      <c r="D2611">
        <v>1.0136000000000001</v>
      </c>
      <c r="F2611">
        <v>1.0136000000000001</v>
      </c>
      <c r="G2611">
        <v>9</v>
      </c>
      <c r="H2611">
        <v>4</v>
      </c>
      <c r="I2611">
        <v>17</v>
      </c>
      <c r="J2611">
        <v>12</v>
      </c>
      <c r="K2611">
        <v>21.456150532178125</v>
      </c>
      <c r="L2611">
        <v>807.5420286975999</v>
      </c>
    </row>
    <row r="2612" spans="1:12">
      <c r="A2612" s="73">
        <v>43209.75</v>
      </c>
      <c r="B2612">
        <v>15.51</v>
      </c>
      <c r="C2612">
        <v>205.3</v>
      </c>
      <c r="D2612">
        <v>1.0189999999999999</v>
      </c>
      <c r="F2612">
        <v>1.0189999999999999</v>
      </c>
      <c r="G2612">
        <v>10</v>
      </c>
      <c r="H2612">
        <v>4</v>
      </c>
      <c r="I2612">
        <v>18</v>
      </c>
      <c r="J2612">
        <v>16</v>
      </c>
      <c r="K2612">
        <v>71.606771265055073</v>
      </c>
      <c r="L2612">
        <v>1900.9889034344997</v>
      </c>
    </row>
    <row r="2613" spans="1:12">
      <c r="A2613" s="73">
        <v>43209.791666666664</v>
      </c>
      <c r="B2613">
        <v>15.14</v>
      </c>
      <c r="C2613">
        <v>197.8</v>
      </c>
      <c r="D2613">
        <v>1.0286</v>
      </c>
      <c r="F2613">
        <v>1.0286</v>
      </c>
      <c r="G2613">
        <v>10</v>
      </c>
      <c r="H2613">
        <v>4</v>
      </c>
      <c r="I2613">
        <v>19</v>
      </c>
      <c r="J2613">
        <v>15</v>
      </c>
      <c r="K2613">
        <v>65.481733230808516</v>
      </c>
      <c r="L2613">
        <v>1784.8188738392003</v>
      </c>
    </row>
    <row r="2614" spans="1:12">
      <c r="A2614" s="73">
        <v>43209.833333333336</v>
      </c>
      <c r="B2614">
        <v>14.92</v>
      </c>
      <c r="C2614">
        <v>191.1</v>
      </c>
      <c r="D2614">
        <v>1.0374000000000001</v>
      </c>
      <c r="F2614">
        <v>1.0374000000000001</v>
      </c>
      <c r="G2614">
        <v>9</v>
      </c>
      <c r="H2614">
        <v>4</v>
      </c>
      <c r="I2614">
        <v>20</v>
      </c>
      <c r="J2614">
        <v>15</v>
      </c>
      <c r="K2614">
        <v>61.969618723959165</v>
      </c>
      <c r="L2614">
        <v>1722.7518200256002</v>
      </c>
    </row>
    <row r="2615" spans="1:12">
      <c r="A2615" s="73">
        <v>43209.875</v>
      </c>
      <c r="B2615">
        <v>15.39</v>
      </c>
      <c r="C2615">
        <v>190.9</v>
      </c>
      <c r="D2615">
        <v>1.0444</v>
      </c>
      <c r="F2615">
        <v>1.0444</v>
      </c>
      <c r="G2615">
        <v>9</v>
      </c>
      <c r="H2615">
        <v>4</v>
      </c>
      <c r="I2615">
        <v>21</v>
      </c>
      <c r="J2615">
        <v>15</v>
      </c>
      <c r="K2615">
        <v>69.590272443137295</v>
      </c>
      <c r="L2615">
        <v>1903.4993242818002</v>
      </c>
    </row>
    <row r="2616" spans="1:12">
      <c r="A2616" s="73">
        <v>43209.916666666664</v>
      </c>
      <c r="B2616">
        <v>14.42</v>
      </c>
      <c r="C2616">
        <v>194.4</v>
      </c>
      <c r="D2616">
        <v>1.0490999999999999</v>
      </c>
      <c r="F2616">
        <v>1.0490999999999999</v>
      </c>
      <c r="G2616">
        <v>10</v>
      </c>
      <c r="H2616">
        <v>4</v>
      </c>
      <c r="I2616">
        <v>22</v>
      </c>
      <c r="J2616">
        <v>14</v>
      </c>
      <c r="K2616">
        <v>54.347540299301592</v>
      </c>
      <c r="L2616">
        <v>1572.8332169004</v>
      </c>
    </row>
    <row r="2617" spans="1:12">
      <c r="A2617" s="73">
        <v>43209.958333333336</v>
      </c>
      <c r="B2617">
        <v>15.62</v>
      </c>
      <c r="C2617">
        <v>196</v>
      </c>
      <c r="D2617">
        <v>1.0518000000000001</v>
      </c>
      <c r="F2617">
        <v>1.0518000000000001</v>
      </c>
      <c r="G2617">
        <v>10</v>
      </c>
      <c r="H2617">
        <v>4</v>
      </c>
      <c r="I2617">
        <v>23</v>
      </c>
      <c r="J2617">
        <v>16</v>
      </c>
      <c r="K2617">
        <v>73.48052851847973</v>
      </c>
      <c r="L2617">
        <v>2004.2240048951996</v>
      </c>
    </row>
    <row r="2618" spans="1:12">
      <c r="A2618" s="73">
        <v>43210</v>
      </c>
      <c r="B2618">
        <v>15.67</v>
      </c>
      <c r="C2618">
        <v>197.4</v>
      </c>
      <c r="D2618">
        <v>1.0522</v>
      </c>
      <c r="F2618">
        <v>1.0522</v>
      </c>
      <c r="G2618">
        <v>10</v>
      </c>
      <c r="H2618">
        <v>4</v>
      </c>
      <c r="I2618">
        <v>0</v>
      </c>
      <c r="J2618">
        <v>16</v>
      </c>
      <c r="K2618">
        <v>74.340236360945497</v>
      </c>
      <c r="L2618">
        <v>2024.3019394643002</v>
      </c>
    </row>
    <row r="2619" spans="1:12">
      <c r="A2619" s="73">
        <v>43210.041666666664</v>
      </c>
      <c r="B2619">
        <v>15.43</v>
      </c>
      <c r="C2619">
        <v>199.6</v>
      </c>
      <c r="D2619">
        <v>1.0529999999999999</v>
      </c>
      <c r="F2619">
        <v>1.0529999999999999</v>
      </c>
      <c r="G2619">
        <v>10</v>
      </c>
      <c r="H2619">
        <v>4</v>
      </c>
      <c r="I2619">
        <v>1</v>
      </c>
      <c r="J2619">
        <v>15</v>
      </c>
      <c r="K2619">
        <v>70.259238717109895</v>
      </c>
      <c r="L2619">
        <v>1934.1767286854997</v>
      </c>
    </row>
    <row r="2620" spans="1:12">
      <c r="A2620" s="73">
        <v>43210.083333333336</v>
      </c>
      <c r="B2620">
        <v>15.42</v>
      </c>
      <c r="C2620">
        <v>201.4</v>
      </c>
      <c r="D2620">
        <v>1.0522</v>
      </c>
      <c r="F2620">
        <v>1.0522</v>
      </c>
      <c r="G2620">
        <v>10</v>
      </c>
      <c r="H2620">
        <v>4</v>
      </c>
      <c r="I2620">
        <v>2</v>
      </c>
      <c r="J2620">
        <v>15</v>
      </c>
      <c r="K2620">
        <v>70.091697148616717</v>
      </c>
      <c r="L2620">
        <v>1928.9520094968</v>
      </c>
    </row>
    <row r="2621" spans="1:12">
      <c r="A2621" s="73">
        <v>43210.125</v>
      </c>
      <c r="B2621">
        <v>15.62</v>
      </c>
      <c r="C2621">
        <v>202.8</v>
      </c>
      <c r="D2621">
        <v>1.0529999999999999</v>
      </c>
      <c r="F2621">
        <v>1.0529999999999999</v>
      </c>
      <c r="G2621">
        <v>10</v>
      </c>
      <c r="H2621">
        <v>4</v>
      </c>
      <c r="I2621">
        <v>3</v>
      </c>
      <c r="J2621">
        <v>16</v>
      </c>
      <c r="K2621">
        <v>73.48052851847973</v>
      </c>
      <c r="L2621">
        <v>2006.5106266919995</v>
      </c>
    </row>
    <row r="2622" spans="1:12">
      <c r="A2622" s="73">
        <v>43210.166666666664</v>
      </c>
      <c r="B2622">
        <v>13.97</v>
      </c>
      <c r="C2622">
        <v>204.2</v>
      </c>
      <c r="D2622">
        <v>1.0552999999999999</v>
      </c>
      <c r="F2622">
        <v>1.0552999999999999</v>
      </c>
      <c r="G2622">
        <v>10</v>
      </c>
      <c r="H2622">
        <v>4</v>
      </c>
      <c r="I2622">
        <v>4</v>
      </c>
      <c r="J2622">
        <v>14</v>
      </c>
      <c r="K2622">
        <v>47.915169717109798</v>
      </c>
      <c r="L2622">
        <v>1438.5837849234501</v>
      </c>
    </row>
    <row r="2623" spans="1:12">
      <c r="A2623" s="73">
        <v>43210.208333333336</v>
      </c>
      <c r="B2623">
        <v>11.72</v>
      </c>
      <c r="C2623">
        <v>204.3</v>
      </c>
      <c r="D2623">
        <v>1.0572999999999999</v>
      </c>
      <c r="F2623">
        <v>1.0572999999999999</v>
      </c>
      <c r="G2623">
        <v>10</v>
      </c>
      <c r="H2623">
        <v>4</v>
      </c>
      <c r="I2623">
        <v>5</v>
      </c>
      <c r="J2623">
        <v>12</v>
      </c>
      <c r="K2623">
        <v>21.828316806150738</v>
      </c>
      <c r="L2623">
        <v>851.0421528352</v>
      </c>
    </row>
    <row r="2624" spans="1:12">
      <c r="A2624" s="73">
        <v>43210.25</v>
      </c>
      <c r="B2624">
        <v>10.92</v>
      </c>
      <c r="C2624">
        <v>196.2</v>
      </c>
      <c r="D2624">
        <v>1.0581</v>
      </c>
      <c r="F2624">
        <v>1.0581</v>
      </c>
      <c r="G2624">
        <v>10</v>
      </c>
      <c r="H2624">
        <v>4</v>
      </c>
      <c r="I2624">
        <v>6</v>
      </c>
      <c r="J2624">
        <v>11</v>
      </c>
      <c r="K2624">
        <v>14.992991326698625</v>
      </c>
      <c r="L2624">
        <v>688.91340248639995</v>
      </c>
    </row>
    <row r="2625" spans="1:12">
      <c r="A2625" s="73">
        <v>43210.291666666664</v>
      </c>
      <c r="B2625">
        <v>12.19</v>
      </c>
      <c r="C2625">
        <v>194.4</v>
      </c>
      <c r="D2625">
        <v>1.0541</v>
      </c>
      <c r="F2625">
        <v>1.0541</v>
      </c>
      <c r="G2625">
        <v>10</v>
      </c>
      <c r="H2625">
        <v>4</v>
      </c>
      <c r="I2625">
        <v>7</v>
      </c>
      <c r="J2625">
        <v>12</v>
      </c>
      <c r="K2625">
        <v>26.44097052532884</v>
      </c>
      <c r="L2625">
        <v>954.69123321594998</v>
      </c>
    </row>
    <row r="2626" spans="1:12">
      <c r="A2626" s="73">
        <v>43210.333333333336</v>
      </c>
      <c r="B2626">
        <v>13.84</v>
      </c>
      <c r="C2626">
        <v>205.6</v>
      </c>
      <c r="D2626">
        <v>1.0451999999999999</v>
      </c>
      <c r="F2626">
        <v>1.0451999999999999</v>
      </c>
      <c r="G2626">
        <v>10</v>
      </c>
      <c r="H2626">
        <v>4</v>
      </c>
      <c r="I2626">
        <v>8</v>
      </c>
      <c r="J2626">
        <v>14</v>
      </c>
      <c r="K2626">
        <v>46.132329326698816</v>
      </c>
      <c r="L2626">
        <v>1385.4079509503997</v>
      </c>
    </row>
    <row r="2627" spans="1:12">
      <c r="A2627" s="73">
        <v>43210.375</v>
      </c>
      <c r="B2627">
        <v>15.04</v>
      </c>
      <c r="C2627">
        <v>212.7</v>
      </c>
      <c r="D2627">
        <v>1.0401</v>
      </c>
      <c r="F2627">
        <v>1.0401</v>
      </c>
      <c r="G2627">
        <v>10</v>
      </c>
      <c r="H2627">
        <v>4</v>
      </c>
      <c r="I2627">
        <v>9</v>
      </c>
      <c r="J2627">
        <v>15</v>
      </c>
      <c r="K2627">
        <v>63.873317545876965</v>
      </c>
      <c r="L2627">
        <v>1769.2475768831998</v>
      </c>
    </row>
    <row r="2628" spans="1:12">
      <c r="A2628" s="73">
        <v>43210.416666666664</v>
      </c>
      <c r="B2628">
        <v>14.77</v>
      </c>
      <c r="C2628">
        <v>213.6</v>
      </c>
      <c r="D2628">
        <v>1.0363</v>
      </c>
      <c r="F2628">
        <v>1.0363</v>
      </c>
      <c r="G2628">
        <v>10</v>
      </c>
      <c r="H2628">
        <v>4</v>
      </c>
      <c r="I2628">
        <v>10</v>
      </c>
      <c r="J2628">
        <v>15</v>
      </c>
      <c r="K2628">
        <v>59.630495196561888</v>
      </c>
      <c r="L2628">
        <v>1669.5406142439499</v>
      </c>
    </row>
    <row r="2629" spans="1:12">
      <c r="A2629" s="73">
        <v>43210.458333333336</v>
      </c>
      <c r="B2629">
        <v>12.78</v>
      </c>
      <c r="C2629">
        <v>219.1</v>
      </c>
      <c r="D2629">
        <v>1.0269999999999999</v>
      </c>
      <c r="F2629">
        <v>1.0269999999999999</v>
      </c>
      <c r="G2629">
        <v>11</v>
      </c>
      <c r="H2629">
        <v>4</v>
      </c>
      <c r="I2629">
        <v>11</v>
      </c>
      <c r="J2629">
        <v>13</v>
      </c>
      <c r="K2629">
        <v>32.85672306642477</v>
      </c>
      <c r="L2629">
        <v>1071.8475248519997</v>
      </c>
    </row>
    <row r="2630" spans="1:12">
      <c r="A2630" s="73">
        <v>43210.5</v>
      </c>
      <c r="B2630">
        <v>12.2</v>
      </c>
      <c r="C2630">
        <v>231</v>
      </c>
      <c r="D2630">
        <v>1.0266999999999999</v>
      </c>
      <c r="F2630">
        <v>1.0266999999999999</v>
      </c>
      <c r="G2630">
        <v>11</v>
      </c>
      <c r="H2630">
        <v>4</v>
      </c>
      <c r="I2630">
        <v>12</v>
      </c>
      <c r="J2630">
        <v>12</v>
      </c>
      <c r="K2630">
        <v>26.543912093821991</v>
      </c>
      <c r="L2630">
        <v>932.16557079999984</v>
      </c>
    </row>
    <row r="2631" spans="1:12">
      <c r="A2631" s="73">
        <v>43210.541666666664</v>
      </c>
      <c r="B2631">
        <v>11.5</v>
      </c>
      <c r="C2631">
        <v>19.600000000000001</v>
      </c>
      <c r="D2631">
        <v>1.0739000000000001</v>
      </c>
      <c r="F2631">
        <v>1.0739000000000001</v>
      </c>
      <c r="G2631">
        <v>2</v>
      </c>
      <c r="H2631">
        <v>4</v>
      </c>
      <c r="I2631">
        <v>13</v>
      </c>
      <c r="J2631">
        <v>12</v>
      </c>
      <c r="K2631">
        <v>19.821002299301405</v>
      </c>
      <c r="L2631">
        <v>816.63383125000007</v>
      </c>
    </row>
    <row r="2632" spans="1:12">
      <c r="A2632" s="73">
        <v>43210.583333333336</v>
      </c>
      <c r="B2632">
        <v>16.38</v>
      </c>
      <c r="C2632">
        <v>29.8</v>
      </c>
      <c r="D2632">
        <v>1.0920000000000001</v>
      </c>
      <c r="F2632">
        <v>1.0920000000000001</v>
      </c>
      <c r="G2632">
        <v>2</v>
      </c>
      <c r="H2632">
        <v>4</v>
      </c>
      <c r="I2632">
        <v>14</v>
      </c>
      <c r="J2632">
        <v>16</v>
      </c>
      <c r="K2632">
        <v>87.087687723959263</v>
      </c>
      <c r="L2632">
        <v>2399.5750353119997</v>
      </c>
    </row>
    <row r="2633" spans="1:12">
      <c r="A2633" s="73">
        <v>43210.625</v>
      </c>
      <c r="B2633">
        <v>17.77</v>
      </c>
      <c r="C2633">
        <v>31.9</v>
      </c>
      <c r="D2633">
        <v>1.1026</v>
      </c>
      <c r="F2633">
        <v>1.1026</v>
      </c>
      <c r="G2633">
        <v>2</v>
      </c>
      <c r="H2633">
        <v>4</v>
      </c>
      <c r="I2633">
        <v>15</v>
      </c>
      <c r="J2633">
        <v>18</v>
      </c>
      <c r="K2633">
        <v>114.9629657445073</v>
      </c>
      <c r="L2633">
        <v>3093.5011079128999</v>
      </c>
    </row>
    <row r="2634" spans="1:12">
      <c r="A2634" s="73">
        <v>43210.666666666664</v>
      </c>
      <c r="B2634">
        <v>15.63</v>
      </c>
      <c r="C2634">
        <v>38.6</v>
      </c>
      <c r="D2634">
        <v>1.1051</v>
      </c>
      <c r="F2634">
        <v>1.1051</v>
      </c>
      <c r="G2634">
        <v>3</v>
      </c>
      <c r="H2634">
        <v>4</v>
      </c>
      <c r="I2634">
        <v>16</v>
      </c>
      <c r="J2634">
        <v>16</v>
      </c>
      <c r="K2634">
        <v>73.652070086972913</v>
      </c>
      <c r="L2634">
        <v>2109.8351202448503</v>
      </c>
    </row>
    <row r="2635" spans="1:12">
      <c r="A2635" s="73">
        <v>43210.708333333336</v>
      </c>
      <c r="B2635">
        <v>15.28</v>
      </c>
      <c r="C2635">
        <v>48.1</v>
      </c>
      <c r="D2635">
        <v>1.1067</v>
      </c>
      <c r="F2635">
        <v>1.1067</v>
      </c>
      <c r="G2635">
        <v>3</v>
      </c>
      <c r="H2635">
        <v>4</v>
      </c>
      <c r="I2635">
        <v>17</v>
      </c>
      <c r="J2635">
        <v>15</v>
      </c>
      <c r="K2635">
        <v>67.767115189712584</v>
      </c>
      <c r="L2635">
        <v>1974.1037659391998</v>
      </c>
    </row>
    <row r="2636" spans="1:12">
      <c r="A2636" s="73">
        <v>43210.75</v>
      </c>
      <c r="B2636">
        <v>15.04</v>
      </c>
      <c r="C2636">
        <v>49.5</v>
      </c>
      <c r="D2636">
        <v>1.1075999999999999</v>
      </c>
      <c r="F2636">
        <v>1.1075999999999999</v>
      </c>
      <c r="G2636">
        <v>3</v>
      </c>
      <c r="H2636">
        <v>4</v>
      </c>
      <c r="I2636">
        <v>18</v>
      </c>
      <c r="J2636">
        <v>15</v>
      </c>
      <c r="K2636">
        <v>63.873317545876965</v>
      </c>
      <c r="L2636">
        <v>1884.0675090431996</v>
      </c>
    </row>
    <row r="2637" spans="1:12">
      <c r="A2637" s="73">
        <v>43210.791666666664</v>
      </c>
      <c r="B2637">
        <v>13.89</v>
      </c>
      <c r="C2637">
        <v>45.8</v>
      </c>
      <c r="D2637">
        <v>1.1084000000000001</v>
      </c>
      <c r="F2637">
        <v>1.1084000000000001</v>
      </c>
      <c r="G2637">
        <v>3</v>
      </c>
      <c r="H2637">
        <v>4</v>
      </c>
      <c r="I2637">
        <v>19</v>
      </c>
      <c r="J2637">
        <v>14</v>
      </c>
      <c r="K2637">
        <v>46.814037169164585</v>
      </c>
      <c r="L2637">
        <v>1485.1600507998003</v>
      </c>
    </row>
    <row r="2638" spans="1:12">
      <c r="A2638" s="73">
        <v>43210.833333333336</v>
      </c>
      <c r="B2638">
        <v>14.28</v>
      </c>
      <c r="C2638">
        <v>41.9</v>
      </c>
      <c r="D2638">
        <v>1.1095999999999999</v>
      </c>
      <c r="F2638">
        <v>1.1095999999999999</v>
      </c>
      <c r="G2638">
        <v>3</v>
      </c>
      <c r="H2638">
        <v>4</v>
      </c>
      <c r="I2638">
        <v>20</v>
      </c>
      <c r="J2638">
        <v>14</v>
      </c>
      <c r="K2638">
        <v>52.302958340397467</v>
      </c>
      <c r="L2638">
        <v>1615.5524964095996</v>
      </c>
    </row>
    <row r="2639" spans="1:12">
      <c r="A2639" s="73">
        <v>43210.875</v>
      </c>
      <c r="B2639">
        <v>13.22</v>
      </c>
      <c r="C2639">
        <v>44</v>
      </c>
      <c r="D2639">
        <v>1.113</v>
      </c>
      <c r="F2639">
        <v>1.113</v>
      </c>
      <c r="G2639">
        <v>3</v>
      </c>
      <c r="H2639">
        <v>4</v>
      </c>
      <c r="I2639">
        <v>21</v>
      </c>
      <c r="J2639">
        <v>13</v>
      </c>
      <c r="K2639">
        <v>38.094552080123442</v>
      </c>
      <c r="L2639">
        <v>1285.7588850120003</v>
      </c>
    </row>
    <row r="2640" spans="1:12">
      <c r="A2640" s="73">
        <v>43210.916666666664</v>
      </c>
      <c r="B2640">
        <v>11.78</v>
      </c>
      <c r="C2640">
        <v>49.6</v>
      </c>
      <c r="D2640">
        <v>1.1154999999999999</v>
      </c>
      <c r="F2640">
        <v>1.1154999999999999</v>
      </c>
      <c r="G2640">
        <v>3</v>
      </c>
      <c r="H2640">
        <v>4</v>
      </c>
      <c r="I2640">
        <v>22</v>
      </c>
      <c r="J2640">
        <v>12</v>
      </c>
      <c r="K2640">
        <v>22.392566217109636</v>
      </c>
      <c r="L2640">
        <v>911.74932467799977</v>
      </c>
    </row>
    <row r="2641" spans="1:12">
      <c r="A2641" s="73">
        <v>43210.958333333336</v>
      </c>
      <c r="B2641">
        <v>10.36</v>
      </c>
      <c r="C2641">
        <v>53.1</v>
      </c>
      <c r="D2641">
        <v>1.1167</v>
      </c>
      <c r="F2641">
        <v>1.1167</v>
      </c>
      <c r="G2641">
        <v>3</v>
      </c>
      <c r="H2641">
        <v>4</v>
      </c>
      <c r="I2641">
        <v>23</v>
      </c>
      <c r="J2641">
        <v>10</v>
      </c>
      <c r="K2641">
        <v>10.969863491082148</v>
      </c>
      <c r="L2641">
        <v>620.84871517759996</v>
      </c>
    </row>
    <row r="2642" spans="1:12">
      <c r="A2642" s="73">
        <v>43211</v>
      </c>
      <c r="B2642">
        <v>10.99</v>
      </c>
      <c r="C2642">
        <v>53.1</v>
      </c>
      <c r="D2642">
        <v>1.1154999999999999</v>
      </c>
      <c r="F2642">
        <v>1.1154999999999999</v>
      </c>
      <c r="G2642">
        <v>3</v>
      </c>
      <c r="H2642">
        <v>4</v>
      </c>
      <c r="I2642">
        <v>0</v>
      </c>
      <c r="J2642">
        <v>11</v>
      </c>
      <c r="K2642">
        <v>15.539982306150687</v>
      </c>
      <c r="L2642">
        <v>740.34245751724995</v>
      </c>
    </row>
    <row r="2643" spans="1:12">
      <c r="A2643" s="73">
        <v>43211.041666666664</v>
      </c>
      <c r="B2643">
        <v>10.56</v>
      </c>
      <c r="C2643">
        <v>70.3</v>
      </c>
      <c r="D2643">
        <v>1.1158999999999999</v>
      </c>
      <c r="F2643">
        <v>1.1158999999999999</v>
      </c>
      <c r="G2643">
        <v>4</v>
      </c>
      <c r="H2643">
        <v>4</v>
      </c>
      <c r="I2643">
        <v>1</v>
      </c>
      <c r="J2643">
        <v>11</v>
      </c>
      <c r="K2643">
        <v>12.334694860945183</v>
      </c>
      <c r="L2643">
        <v>657.0327785472</v>
      </c>
    </row>
    <row r="2644" spans="1:12">
      <c r="A2644" s="73">
        <v>43211.083333333336</v>
      </c>
      <c r="B2644">
        <v>8.3800000000000008</v>
      </c>
      <c r="C2644">
        <v>70.599999999999994</v>
      </c>
      <c r="D2644">
        <v>1.1154999999999999</v>
      </c>
      <c r="F2644">
        <v>1.1154999999999999</v>
      </c>
      <c r="G2644">
        <v>4</v>
      </c>
      <c r="H2644">
        <v>4</v>
      </c>
      <c r="I2644">
        <v>2</v>
      </c>
      <c r="J2644">
        <v>8</v>
      </c>
      <c r="K2644">
        <v>1.7744329294381878</v>
      </c>
      <c r="L2644">
        <v>328.22498325800007</v>
      </c>
    </row>
    <row r="2645" spans="1:12">
      <c r="A2645" s="73">
        <v>43211.125</v>
      </c>
      <c r="B2645">
        <v>9.66</v>
      </c>
      <c r="C2645">
        <v>49.5</v>
      </c>
      <c r="D2645">
        <v>1.1146</v>
      </c>
      <c r="F2645">
        <v>1.1146</v>
      </c>
      <c r="G2645">
        <v>3</v>
      </c>
      <c r="H2645">
        <v>4</v>
      </c>
      <c r="I2645">
        <v>3</v>
      </c>
      <c r="J2645">
        <v>10</v>
      </c>
      <c r="K2645">
        <v>6.8229536965615578</v>
      </c>
      <c r="L2645">
        <v>502.36621228080003</v>
      </c>
    </row>
    <row r="2646" spans="1:12">
      <c r="A2646" s="73">
        <v>43211.166666666664</v>
      </c>
      <c r="B2646">
        <v>12.44</v>
      </c>
      <c r="C2646">
        <v>35.799999999999997</v>
      </c>
      <c r="D2646">
        <v>1.1154999999999999</v>
      </c>
      <c r="F2646">
        <v>1.1154999999999999</v>
      </c>
      <c r="G2646">
        <v>3</v>
      </c>
      <c r="H2646">
        <v>4</v>
      </c>
      <c r="I2646">
        <v>4</v>
      </c>
      <c r="J2646">
        <v>12</v>
      </c>
      <c r="K2646">
        <v>29.074509737657625</v>
      </c>
      <c r="L2646">
        <v>1073.743925776</v>
      </c>
    </row>
    <row r="2647" spans="1:12">
      <c r="A2647" s="73">
        <v>43211.208333333336</v>
      </c>
      <c r="B2647">
        <v>14.41</v>
      </c>
      <c r="C2647">
        <v>41.6</v>
      </c>
      <c r="D2647">
        <v>1.1184000000000001</v>
      </c>
      <c r="F2647">
        <v>1.1184000000000001</v>
      </c>
      <c r="G2647">
        <v>3</v>
      </c>
      <c r="H2647">
        <v>4</v>
      </c>
      <c r="I2647">
        <v>5</v>
      </c>
      <c r="J2647">
        <v>14</v>
      </c>
      <c r="K2647">
        <v>54.200198730808445</v>
      </c>
      <c r="L2647">
        <v>1673.2433404632</v>
      </c>
    </row>
    <row r="2648" spans="1:12">
      <c r="A2648" s="73">
        <v>43211.25</v>
      </c>
      <c r="B2648">
        <v>14.35</v>
      </c>
      <c r="C2648">
        <v>39.6</v>
      </c>
      <c r="D2648">
        <v>1.1172</v>
      </c>
      <c r="F2648">
        <v>1.1172</v>
      </c>
      <c r="G2648">
        <v>3</v>
      </c>
      <c r="H2648">
        <v>4</v>
      </c>
      <c r="I2648">
        <v>6</v>
      </c>
      <c r="J2648">
        <v>14</v>
      </c>
      <c r="K2648">
        <v>53.320349319849534</v>
      </c>
      <c r="L2648">
        <v>1650.6562269749998</v>
      </c>
    </row>
    <row r="2649" spans="1:12">
      <c r="A2649" s="73">
        <v>43211.291666666664</v>
      </c>
      <c r="B2649">
        <v>13.45</v>
      </c>
      <c r="C2649">
        <v>53.3</v>
      </c>
      <c r="D2649">
        <v>1.1142000000000001</v>
      </c>
      <c r="F2649">
        <v>1.1142000000000001</v>
      </c>
      <c r="G2649">
        <v>3</v>
      </c>
      <c r="H2649">
        <v>4</v>
      </c>
      <c r="I2649">
        <v>7</v>
      </c>
      <c r="J2649">
        <v>13</v>
      </c>
      <c r="K2649">
        <v>40.986608155465909</v>
      </c>
      <c r="L2649">
        <v>1355.5015279874999</v>
      </c>
    </row>
    <row r="2650" spans="1:12">
      <c r="A2650" s="73">
        <v>43211.333333333336</v>
      </c>
      <c r="B2650">
        <v>13.02</v>
      </c>
      <c r="C2650">
        <v>53.5</v>
      </c>
      <c r="D2650">
        <v>1.1095999999999999</v>
      </c>
      <c r="F2650">
        <v>1.1095999999999999</v>
      </c>
      <c r="G2650">
        <v>3</v>
      </c>
      <c r="H2650">
        <v>4</v>
      </c>
      <c r="I2650">
        <v>8</v>
      </c>
      <c r="J2650">
        <v>13</v>
      </c>
      <c r="K2650">
        <v>35.665720710260402</v>
      </c>
      <c r="L2650">
        <v>1224.5299313183996</v>
      </c>
    </row>
    <row r="2651" spans="1:12">
      <c r="A2651" s="73">
        <v>43211.375</v>
      </c>
      <c r="B2651">
        <v>13.85</v>
      </c>
      <c r="C2651">
        <v>57.8</v>
      </c>
      <c r="D2651">
        <v>1.1051</v>
      </c>
      <c r="F2651">
        <v>1.1051</v>
      </c>
      <c r="G2651">
        <v>4</v>
      </c>
      <c r="H2651">
        <v>4</v>
      </c>
      <c r="I2651">
        <v>9</v>
      </c>
      <c r="J2651">
        <v>14</v>
      </c>
      <c r="K2651">
        <v>46.268270895191968</v>
      </c>
      <c r="L2651">
        <v>1467.9825848937498</v>
      </c>
    </row>
    <row r="2652" spans="1:12">
      <c r="A2652" s="73">
        <v>43211.416666666664</v>
      </c>
      <c r="B2652">
        <v>11.73</v>
      </c>
      <c r="C2652">
        <v>53.7</v>
      </c>
      <c r="D2652">
        <v>1.0981000000000001</v>
      </c>
      <c r="F2652">
        <v>1.0981000000000001</v>
      </c>
      <c r="G2652">
        <v>3</v>
      </c>
      <c r="H2652">
        <v>4</v>
      </c>
      <c r="I2652">
        <v>10</v>
      </c>
      <c r="J2652">
        <v>12</v>
      </c>
      <c r="K2652">
        <v>21.92185837464389</v>
      </c>
      <c r="L2652">
        <v>886.14732786885008</v>
      </c>
    </row>
    <row r="2653" spans="1:12">
      <c r="A2653" s="73">
        <v>43211.458333333336</v>
      </c>
      <c r="B2653">
        <v>12.18</v>
      </c>
      <c r="C2653">
        <v>51.9</v>
      </c>
      <c r="D2653">
        <v>1.0931999999999999</v>
      </c>
      <c r="F2653">
        <v>1.0931999999999999</v>
      </c>
      <c r="G2653">
        <v>3</v>
      </c>
      <c r="H2653">
        <v>4</v>
      </c>
      <c r="I2653">
        <v>11</v>
      </c>
      <c r="J2653">
        <v>12</v>
      </c>
      <c r="K2653">
        <v>26.338228956835692</v>
      </c>
      <c r="L2653">
        <v>987.6691580111999</v>
      </c>
    </row>
    <row r="2654" spans="1:12">
      <c r="A2654" s="73">
        <v>43211.5</v>
      </c>
      <c r="B2654">
        <v>13.64</v>
      </c>
      <c r="C2654">
        <v>64.2</v>
      </c>
      <c r="D2654">
        <v>1.0879000000000001</v>
      </c>
      <c r="F2654">
        <v>1.0879000000000001</v>
      </c>
      <c r="G2654">
        <v>4</v>
      </c>
      <c r="H2654">
        <v>4</v>
      </c>
      <c r="I2654">
        <v>12</v>
      </c>
      <c r="J2654">
        <v>14</v>
      </c>
      <c r="K2654">
        <v>43.455497956835799</v>
      </c>
      <c r="L2654">
        <v>1380.3909141088002</v>
      </c>
    </row>
    <row r="2655" spans="1:12">
      <c r="A2655" s="73">
        <v>43211.541666666664</v>
      </c>
      <c r="B2655">
        <v>13.33</v>
      </c>
      <c r="C2655">
        <v>70.400000000000006</v>
      </c>
      <c r="D2655">
        <v>1.0851</v>
      </c>
      <c r="F2655">
        <v>1.0851</v>
      </c>
      <c r="G2655">
        <v>4</v>
      </c>
      <c r="H2655">
        <v>4</v>
      </c>
      <c r="I2655">
        <v>13</v>
      </c>
      <c r="J2655">
        <v>13</v>
      </c>
      <c r="K2655">
        <v>39.464509333548101</v>
      </c>
      <c r="L2655">
        <v>1285.0801522243501</v>
      </c>
    </row>
    <row r="2656" spans="1:12">
      <c r="A2656" s="73">
        <v>43211.583333333336</v>
      </c>
      <c r="B2656">
        <v>12.7</v>
      </c>
      <c r="C2656">
        <v>70.5</v>
      </c>
      <c r="D2656">
        <v>1.0810999999999999</v>
      </c>
      <c r="F2656">
        <v>1.0810999999999999</v>
      </c>
      <c r="G2656">
        <v>4</v>
      </c>
      <c r="H2656">
        <v>4</v>
      </c>
      <c r="I2656">
        <v>14</v>
      </c>
      <c r="J2656">
        <v>13</v>
      </c>
      <c r="K2656">
        <v>31.945990518479558</v>
      </c>
      <c r="L2656">
        <v>1107.2534306499999</v>
      </c>
    </row>
    <row r="2657" spans="1:12">
      <c r="A2657" s="73">
        <v>43211.625</v>
      </c>
      <c r="B2657">
        <v>11.82</v>
      </c>
      <c r="C2657">
        <v>64.2</v>
      </c>
      <c r="D2657">
        <v>1.0779000000000001</v>
      </c>
      <c r="F2657">
        <v>1.0779000000000001</v>
      </c>
      <c r="G2657">
        <v>4</v>
      </c>
      <c r="H2657">
        <v>4</v>
      </c>
      <c r="I2657">
        <v>15</v>
      </c>
      <c r="J2657">
        <v>12</v>
      </c>
      <c r="K2657">
        <v>22.772732491082248</v>
      </c>
      <c r="L2657">
        <v>890.0223361236001</v>
      </c>
    </row>
    <row r="2658" spans="1:12">
      <c r="A2658" s="73">
        <v>43211.666666666664</v>
      </c>
      <c r="B2658">
        <v>11.96</v>
      </c>
      <c r="C2658">
        <v>61.2</v>
      </c>
      <c r="D2658">
        <v>1.0779000000000001</v>
      </c>
      <c r="F2658">
        <v>1.0779000000000001</v>
      </c>
      <c r="G2658">
        <v>4</v>
      </c>
      <c r="H2658">
        <v>4</v>
      </c>
      <c r="I2658">
        <v>16</v>
      </c>
      <c r="J2658">
        <v>12</v>
      </c>
      <c r="K2658">
        <v>24.128514449986373</v>
      </c>
      <c r="L2658">
        <v>922.02355302720025</v>
      </c>
    </row>
    <row r="2659" spans="1:12">
      <c r="A2659" s="73">
        <v>43211.708333333336</v>
      </c>
      <c r="B2659">
        <v>11.21</v>
      </c>
      <c r="C2659">
        <v>62.6</v>
      </c>
      <c r="D2659">
        <v>1.0774999999999999</v>
      </c>
      <c r="F2659">
        <v>1.0774999999999999</v>
      </c>
      <c r="G2659">
        <v>4</v>
      </c>
      <c r="H2659">
        <v>4</v>
      </c>
      <c r="I2659">
        <v>17</v>
      </c>
      <c r="J2659">
        <v>11</v>
      </c>
      <c r="K2659">
        <v>17.322896813000021</v>
      </c>
      <c r="L2659">
        <v>758.93419473875008</v>
      </c>
    </row>
    <row r="2660" spans="1:12">
      <c r="A2660" s="73">
        <v>43211.75</v>
      </c>
      <c r="B2660">
        <v>9.5</v>
      </c>
      <c r="C2660">
        <v>76.400000000000006</v>
      </c>
      <c r="D2660">
        <v>1.0819000000000001</v>
      </c>
      <c r="F2660">
        <v>1.0819000000000001</v>
      </c>
      <c r="G2660">
        <v>4</v>
      </c>
      <c r="H2660">
        <v>4</v>
      </c>
      <c r="I2660">
        <v>18</v>
      </c>
      <c r="J2660">
        <v>10</v>
      </c>
      <c r="K2660">
        <v>6.0126886006711358</v>
      </c>
      <c r="L2660">
        <v>463.79700625000004</v>
      </c>
    </row>
    <row r="2661" spans="1:12">
      <c r="A2661" s="73">
        <v>43211.791666666664</v>
      </c>
      <c r="B2661">
        <v>8.9</v>
      </c>
      <c r="C2661">
        <v>138</v>
      </c>
      <c r="D2661">
        <v>1.0879000000000001</v>
      </c>
      <c r="F2661">
        <v>1.0879000000000001</v>
      </c>
      <c r="G2661">
        <v>7</v>
      </c>
      <c r="H2661">
        <v>4</v>
      </c>
      <c r="I2661">
        <v>19</v>
      </c>
      <c r="J2661">
        <v>9</v>
      </c>
      <c r="K2661">
        <v>3.4301944910820565</v>
      </c>
      <c r="L2661">
        <v>383.46788755000006</v>
      </c>
    </row>
    <row r="2662" spans="1:12">
      <c r="A2662" s="73">
        <v>43211.833333333336</v>
      </c>
      <c r="B2662">
        <v>7.66</v>
      </c>
      <c r="C2662">
        <v>127.2</v>
      </c>
      <c r="D2662">
        <v>1.0920000000000001</v>
      </c>
      <c r="F2662">
        <v>1.0920000000000001</v>
      </c>
      <c r="G2662">
        <v>7</v>
      </c>
      <c r="H2662">
        <v>4</v>
      </c>
      <c r="I2662">
        <v>20</v>
      </c>
      <c r="J2662">
        <v>8</v>
      </c>
      <c r="K2662">
        <v>0.37463999793128921</v>
      </c>
      <c r="L2662">
        <v>245.40248241600003</v>
      </c>
    </row>
    <row r="2663" spans="1:12">
      <c r="A2663" s="73">
        <v>43211.875</v>
      </c>
      <c r="B2663">
        <v>8.2799999999999994</v>
      </c>
      <c r="C2663">
        <v>121.6</v>
      </c>
      <c r="D2663">
        <v>1.0944</v>
      </c>
      <c r="F2663">
        <v>1.0944</v>
      </c>
      <c r="G2663">
        <v>6</v>
      </c>
      <c r="H2663">
        <v>4</v>
      </c>
      <c r="I2663">
        <v>21</v>
      </c>
      <c r="J2663">
        <v>8</v>
      </c>
      <c r="K2663">
        <v>1.5180172445066706</v>
      </c>
      <c r="L2663">
        <v>310.62549565439991</v>
      </c>
    </row>
    <row r="2664" spans="1:12">
      <c r="A2664" s="73">
        <v>43211.916666666664</v>
      </c>
      <c r="B2664">
        <v>7.11</v>
      </c>
      <c r="C2664">
        <v>114.2</v>
      </c>
      <c r="D2664">
        <v>1.0964</v>
      </c>
      <c r="F2664">
        <v>1.0964</v>
      </c>
      <c r="G2664">
        <v>6</v>
      </c>
      <c r="H2664">
        <v>4</v>
      </c>
      <c r="I2664">
        <v>22</v>
      </c>
      <c r="J2664">
        <v>7</v>
      </c>
      <c r="K2664">
        <v>3.8537308079652733E-3</v>
      </c>
      <c r="L2664">
        <v>197.03702127420004</v>
      </c>
    </row>
    <row r="2665" spans="1:12">
      <c r="A2665" s="73">
        <v>43211.958333333336</v>
      </c>
      <c r="B2665">
        <v>6.6</v>
      </c>
      <c r="C2665">
        <v>94.7</v>
      </c>
      <c r="D2665">
        <v>1.101</v>
      </c>
      <c r="F2665">
        <v>1.101</v>
      </c>
      <c r="G2665">
        <v>5</v>
      </c>
      <c r="H2665">
        <v>4</v>
      </c>
      <c r="I2665">
        <v>23</v>
      </c>
      <c r="J2665">
        <v>7</v>
      </c>
      <c r="K2665">
        <v>0.20063373765724712</v>
      </c>
      <c r="L2665">
        <v>158.266548</v>
      </c>
    </row>
    <row r="2666" spans="1:12">
      <c r="A2666" s="73">
        <v>43212</v>
      </c>
      <c r="B2666">
        <v>5.27</v>
      </c>
      <c r="C2666">
        <v>94.4</v>
      </c>
      <c r="D2666">
        <v>1.103</v>
      </c>
      <c r="F2666">
        <v>1.103</v>
      </c>
      <c r="G2666">
        <v>5</v>
      </c>
      <c r="H2666">
        <v>4</v>
      </c>
      <c r="I2666">
        <v>0</v>
      </c>
      <c r="J2666">
        <v>5</v>
      </c>
      <c r="K2666">
        <v>3.16100512806812</v>
      </c>
      <c r="L2666">
        <v>80.719295424499975</v>
      </c>
    </row>
    <row r="2667" spans="1:12">
      <c r="A2667" s="73">
        <v>43212.041666666664</v>
      </c>
      <c r="B2667">
        <v>6.04</v>
      </c>
      <c r="C2667">
        <v>91.3</v>
      </c>
      <c r="D2667">
        <v>1.1054999999999999</v>
      </c>
      <c r="F2667">
        <v>1.1054999999999999</v>
      </c>
      <c r="G2667">
        <v>5</v>
      </c>
      <c r="H2667">
        <v>4</v>
      </c>
      <c r="I2667">
        <v>1</v>
      </c>
      <c r="J2667">
        <v>6</v>
      </c>
      <c r="K2667">
        <v>1.0159059020407717</v>
      </c>
      <c r="L2667">
        <v>121.79783457599999</v>
      </c>
    </row>
    <row r="2668" spans="1:12">
      <c r="A2668" s="73">
        <v>43212.083333333336</v>
      </c>
      <c r="B2668">
        <v>7.52</v>
      </c>
      <c r="C2668">
        <v>85.5</v>
      </c>
      <c r="D2668">
        <v>1.1080000000000001</v>
      </c>
      <c r="F2668">
        <v>1.1080000000000001</v>
      </c>
      <c r="G2668">
        <v>5</v>
      </c>
      <c r="H2668">
        <v>4</v>
      </c>
      <c r="I2668">
        <v>2</v>
      </c>
      <c r="J2668">
        <v>8</v>
      </c>
      <c r="K2668">
        <v>0.22285803902716986</v>
      </c>
      <c r="L2668">
        <v>235.59349043199998</v>
      </c>
    </row>
    <row r="2669" spans="1:12">
      <c r="A2669" s="73">
        <v>43212.125</v>
      </c>
      <c r="B2669">
        <v>6.98</v>
      </c>
      <c r="C2669">
        <v>89.4</v>
      </c>
      <c r="D2669">
        <v>1.1092</v>
      </c>
      <c r="F2669">
        <v>1.1092</v>
      </c>
      <c r="G2669">
        <v>5</v>
      </c>
      <c r="H2669">
        <v>4</v>
      </c>
      <c r="I2669">
        <v>3</v>
      </c>
      <c r="J2669">
        <v>7</v>
      </c>
      <c r="K2669">
        <v>4.6133403969977321E-3</v>
      </c>
      <c r="L2669">
        <v>188.60193020320003</v>
      </c>
    </row>
    <row r="2670" spans="1:12">
      <c r="A2670" s="73">
        <v>43212.166666666664</v>
      </c>
      <c r="B2670">
        <v>8.19</v>
      </c>
      <c r="C2670">
        <v>90.5</v>
      </c>
      <c r="D2670">
        <v>1.1113</v>
      </c>
      <c r="F2670">
        <v>1.1113</v>
      </c>
      <c r="G2670">
        <v>5</v>
      </c>
      <c r="H2670">
        <v>4</v>
      </c>
      <c r="I2670">
        <v>4</v>
      </c>
      <c r="J2670">
        <v>8</v>
      </c>
      <c r="K2670">
        <v>1.3043431280683091</v>
      </c>
      <c r="L2670">
        <v>305.24813836334994</v>
      </c>
    </row>
    <row r="2671" spans="1:12">
      <c r="A2671" s="73">
        <v>43212.208333333336</v>
      </c>
      <c r="B2671">
        <v>6.16</v>
      </c>
      <c r="C2671">
        <v>91.9</v>
      </c>
      <c r="D2671">
        <v>1.1101000000000001</v>
      </c>
      <c r="F2671">
        <v>1.1101000000000001</v>
      </c>
      <c r="G2671">
        <v>5</v>
      </c>
      <c r="H2671">
        <v>4</v>
      </c>
      <c r="I2671">
        <v>5</v>
      </c>
      <c r="J2671">
        <v>6</v>
      </c>
      <c r="K2671">
        <v>0.78840472395858752</v>
      </c>
      <c r="L2671">
        <v>129.74010452480002</v>
      </c>
    </row>
    <row r="2672" spans="1:12">
      <c r="A2672" s="73">
        <v>43212.25</v>
      </c>
      <c r="B2672">
        <v>5.96</v>
      </c>
      <c r="C2672">
        <v>93.3</v>
      </c>
      <c r="D2672">
        <v>1.1071</v>
      </c>
      <c r="F2672">
        <v>1.1071</v>
      </c>
      <c r="G2672">
        <v>5</v>
      </c>
      <c r="H2672">
        <v>4</v>
      </c>
      <c r="I2672">
        <v>6</v>
      </c>
      <c r="J2672">
        <v>6</v>
      </c>
      <c r="K2672">
        <v>1.1835733540955611</v>
      </c>
      <c r="L2672">
        <v>117.19137081279999</v>
      </c>
    </row>
    <row r="2673" spans="1:12">
      <c r="A2673" s="73">
        <v>43212.291666666664</v>
      </c>
      <c r="B2673">
        <v>6.08</v>
      </c>
      <c r="C2673">
        <v>91.6</v>
      </c>
      <c r="D2673">
        <v>1.1047</v>
      </c>
      <c r="F2673">
        <v>1.1047</v>
      </c>
      <c r="G2673">
        <v>5</v>
      </c>
      <c r="H2673">
        <v>4</v>
      </c>
      <c r="I2673">
        <v>7</v>
      </c>
      <c r="J2673">
        <v>6</v>
      </c>
      <c r="K2673">
        <v>0.93687217601337691</v>
      </c>
      <c r="L2673">
        <v>124.14381752320001</v>
      </c>
    </row>
    <row r="2674" spans="1:12">
      <c r="A2674" s="73">
        <v>43212.333333333336</v>
      </c>
      <c r="B2674">
        <v>7.23</v>
      </c>
      <c r="C2674">
        <v>86.3</v>
      </c>
      <c r="D2674">
        <v>1.1001000000000001</v>
      </c>
      <c r="F2674">
        <v>1.1001000000000001</v>
      </c>
      <c r="G2674">
        <v>5</v>
      </c>
      <c r="H2674">
        <v>4</v>
      </c>
      <c r="I2674">
        <v>8</v>
      </c>
      <c r="J2674">
        <v>7</v>
      </c>
      <c r="K2674">
        <v>3.3152552725781492E-2</v>
      </c>
      <c r="L2674">
        <v>207.88208350335003</v>
      </c>
    </row>
    <row r="2675" spans="1:12">
      <c r="A2675" s="73">
        <v>43212.375</v>
      </c>
      <c r="B2675">
        <v>8.52</v>
      </c>
      <c r="C2675">
        <v>99.9</v>
      </c>
      <c r="D2675">
        <v>1.0924</v>
      </c>
      <c r="F2675">
        <v>1.0924</v>
      </c>
      <c r="G2675">
        <v>5</v>
      </c>
      <c r="H2675">
        <v>4</v>
      </c>
      <c r="I2675">
        <v>9</v>
      </c>
      <c r="J2675">
        <v>9</v>
      </c>
      <c r="K2675">
        <v>2.1670148883423033</v>
      </c>
      <c r="L2675">
        <v>337.80842760959996</v>
      </c>
    </row>
    <row r="2676" spans="1:12">
      <c r="A2676" s="73">
        <v>43212.416666666664</v>
      </c>
      <c r="B2676">
        <v>10.08</v>
      </c>
      <c r="C2676">
        <v>110.4</v>
      </c>
      <c r="D2676">
        <v>1.0887</v>
      </c>
      <c r="F2676">
        <v>1.0887</v>
      </c>
      <c r="G2676">
        <v>6</v>
      </c>
      <c r="H2676">
        <v>4</v>
      </c>
      <c r="I2676">
        <v>10</v>
      </c>
      <c r="J2676">
        <v>10</v>
      </c>
      <c r="K2676">
        <v>9.1934995732739146</v>
      </c>
      <c r="L2676">
        <v>557.51919390720002</v>
      </c>
    </row>
    <row r="2677" spans="1:12">
      <c r="A2677" s="73">
        <v>43212.458333333336</v>
      </c>
      <c r="B2677">
        <v>10.01</v>
      </c>
      <c r="C2677">
        <v>105.4</v>
      </c>
      <c r="D2677">
        <v>1.0859000000000001</v>
      </c>
      <c r="F2677">
        <v>1.0859000000000001</v>
      </c>
      <c r="G2677">
        <v>6</v>
      </c>
      <c r="H2677">
        <v>4</v>
      </c>
      <c r="I2677">
        <v>11</v>
      </c>
      <c r="J2677">
        <v>10</v>
      </c>
      <c r="K2677">
        <v>8.7739085938218526</v>
      </c>
      <c r="L2677">
        <v>544.58047939295</v>
      </c>
    </row>
    <row r="2678" spans="1:12">
      <c r="A2678" s="73">
        <v>43212.5</v>
      </c>
      <c r="B2678">
        <v>10.34</v>
      </c>
      <c r="C2678">
        <v>107.7</v>
      </c>
      <c r="D2678">
        <v>1.0810999999999999</v>
      </c>
      <c r="F2678">
        <v>1.0810999999999999</v>
      </c>
      <c r="G2678">
        <v>6</v>
      </c>
      <c r="H2678">
        <v>4</v>
      </c>
      <c r="I2678">
        <v>12</v>
      </c>
      <c r="J2678">
        <v>10</v>
      </c>
      <c r="K2678">
        <v>10.837780354095848</v>
      </c>
      <c r="L2678">
        <v>597.58197317719998</v>
      </c>
    </row>
    <row r="2679" spans="1:12">
      <c r="A2679" s="73">
        <v>43212.541666666664</v>
      </c>
      <c r="B2679">
        <v>12.5</v>
      </c>
      <c r="C2679">
        <v>123.8</v>
      </c>
      <c r="D2679">
        <v>1.0810999999999999</v>
      </c>
      <c r="F2679">
        <v>1.0810999999999999</v>
      </c>
      <c r="G2679">
        <v>7</v>
      </c>
      <c r="H2679">
        <v>4</v>
      </c>
      <c r="I2679">
        <v>13</v>
      </c>
      <c r="J2679">
        <v>13</v>
      </c>
      <c r="K2679">
        <v>29.725159148616537</v>
      </c>
      <c r="L2679">
        <v>1055.76171875</v>
      </c>
    </row>
    <row r="2680" spans="1:12">
      <c r="A2680" s="73">
        <v>43212.583333333336</v>
      </c>
      <c r="B2680">
        <v>10.86</v>
      </c>
      <c r="C2680">
        <v>112.6</v>
      </c>
      <c r="D2680">
        <v>1.0810999999999999</v>
      </c>
      <c r="F2680">
        <v>1.0810999999999999</v>
      </c>
      <c r="G2680">
        <v>6</v>
      </c>
      <c r="H2680">
        <v>4</v>
      </c>
      <c r="I2680">
        <v>14</v>
      </c>
      <c r="J2680">
        <v>11</v>
      </c>
      <c r="K2680">
        <v>14.531941915739715</v>
      </c>
      <c r="L2680">
        <v>692.34944347079977</v>
      </c>
    </row>
    <row r="2681" spans="1:12">
      <c r="A2681" s="73">
        <v>43212.625</v>
      </c>
      <c r="B2681">
        <v>9.34</v>
      </c>
      <c r="C2681">
        <v>103.4</v>
      </c>
      <c r="D2681">
        <v>1.0799000000000001</v>
      </c>
      <c r="F2681">
        <v>1.0799000000000001</v>
      </c>
      <c r="G2681">
        <v>6</v>
      </c>
      <c r="H2681">
        <v>4</v>
      </c>
      <c r="I2681">
        <v>15</v>
      </c>
      <c r="J2681">
        <v>9</v>
      </c>
      <c r="K2681">
        <v>5.2536235047807134</v>
      </c>
      <c r="L2681">
        <v>439.94073313479998</v>
      </c>
    </row>
    <row r="2682" spans="1:12">
      <c r="A2682" s="73">
        <v>43212.666666666664</v>
      </c>
      <c r="B2682">
        <v>9.7799999999999994</v>
      </c>
      <c r="C2682">
        <v>99.3</v>
      </c>
      <c r="D2682">
        <v>1.0794999999999999</v>
      </c>
      <c r="F2682">
        <v>1.0794999999999999</v>
      </c>
      <c r="G2682">
        <v>5</v>
      </c>
      <c r="H2682">
        <v>4</v>
      </c>
      <c r="I2682">
        <v>16</v>
      </c>
      <c r="J2682">
        <v>10</v>
      </c>
      <c r="K2682">
        <v>7.4642525184793698</v>
      </c>
      <c r="L2682">
        <v>504.90446974199983</v>
      </c>
    </row>
    <row r="2683" spans="1:12">
      <c r="A2683" s="73">
        <v>43212.708333333336</v>
      </c>
      <c r="B2683">
        <v>10.51</v>
      </c>
      <c r="C2683">
        <v>107.8</v>
      </c>
      <c r="D2683">
        <v>1.0814999999999999</v>
      </c>
      <c r="F2683">
        <v>1.0814999999999999</v>
      </c>
      <c r="G2683">
        <v>6</v>
      </c>
      <c r="H2683">
        <v>4</v>
      </c>
      <c r="I2683">
        <v>17</v>
      </c>
      <c r="J2683">
        <v>11</v>
      </c>
      <c r="K2683">
        <v>11.98598701847942</v>
      </c>
      <c r="L2683">
        <v>627.77595327824997</v>
      </c>
    </row>
    <row r="2684" spans="1:12">
      <c r="A2684" s="73">
        <v>43212.75</v>
      </c>
      <c r="B2684">
        <v>11.17</v>
      </c>
      <c r="C2684">
        <v>113.8</v>
      </c>
      <c r="D2684">
        <v>1.0843</v>
      </c>
      <c r="F2684">
        <v>1.0843</v>
      </c>
      <c r="G2684">
        <v>6</v>
      </c>
      <c r="H2684">
        <v>4</v>
      </c>
      <c r="I2684">
        <v>18</v>
      </c>
      <c r="J2684">
        <v>11</v>
      </c>
      <c r="K2684">
        <v>16.991530539027409</v>
      </c>
      <c r="L2684">
        <v>755.57743853795</v>
      </c>
    </row>
    <row r="2685" spans="1:12">
      <c r="A2685" s="73">
        <v>43212.791666666664</v>
      </c>
      <c r="B2685">
        <v>11.9</v>
      </c>
      <c r="C2685">
        <v>125.4</v>
      </c>
      <c r="D2685">
        <v>1.0867</v>
      </c>
      <c r="F2685">
        <v>1.0867</v>
      </c>
      <c r="G2685">
        <v>7</v>
      </c>
      <c r="H2685">
        <v>4</v>
      </c>
      <c r="I2685">
        <v>19</v>
      </c>
      <c r="J2685">
        <v>12</v>
      </c>
      <c r="K2685">
        <v>23.542665039027462</v>
      </c>
      <c r="L2685">
        <v>915.63114265000002</v>
      </c>
    </row>
    <row r="2686" spans="1:12">
      <c r="A2686" s="73">
        <v>43212.833333333336</v>
      </c>
      <c r="B2686">
        <v>8.91</v>
      </c>
      <c r="C2686">
        <v>136.9</v>
      </c>
      <c r="D2686">
        <v>1.0931999999999999</v>
      </c>
      <c r="F2686">
        <v>1.0931999999999999</v>
      </c>
      <c r="G2686">
        <v>7</v>
      </c>
      <c r="H2686">
        <v>4</v>
      </c>
      <c r="I2686">
        <v>20</v>
      </c>
      <c r="J2686">
        <v>9</v>
      </c>
      <c r="K2686">
        <v>3.4673360595752074</v>
      </c>
      <c r="L2686">
        <v>386.6364009486</v>
      </c>
    </row>
    <row r="2687" spans="1:12">
      <c r="A2687" s="73">
        <v>43212.875</v>
      </c>
      <c r="B2687">
        <v>9.15</v>
      </c>
      <c r="C2687">
        <v>103.8</v>
      </c>
      <c r="D2687">
        <v>1.1005</v>
      </c>
      <c r="F2687">
        <v>1.1005</v>
      </c>
      <c r="G2687">
        <v>6</v>
      </c>
      <c r="H2687">
        <v>4</v>
      </c>
      <c r="I2687">
        <v>21</v>
      </c>
      <c r="J2687">
        <v>9</v>
      </c>
      <c r="K2687">
        <v>4.4187337034108403</v>
      </c>
      <c r="L2687">
        <v>421.52499646875009</v>
      </c>
    </row>
    <row r="2688" spans="1:12">
      <c r="A2688" s="73">
        <v>43212.916666666664</v>
      </c>
      <c r="B2688">
        <v>10.37</v>
      </c>
      <c r="C2688">
        <v>120.1</v>
      </c>
      <c r="D2688">
        <v>1.1113</v>
      </c>
      <c r="F2688">
        <v>1.1113</v>
      </c>
      <c r="G2688">
        <v>6</v>
      </c>
      <c r="H2688">
        <v>4</v>
      </c>
      <c r="I2688">
        <v>22</v>
      </c>
      <c r="J2688">
        <v>10</v>
      </c>
      <c r="K2688">
        <v>11.036205059575298</v>
      </c>
      <c r="L2688">
        <v>619.63734988944987</v>
      </c>
    </row>
    <row r="2689" spans="1:12">
      <c r="A2689" s="73">
        <v>43212.958333333336</v>
      </c>
      <c r="B2689">
        <v>9.48</v>
      </c>
      <c r="C2689">
        <v>118.8</v>
      </c>
      <c r="D2689">
        <v>1.1158999999999999</v>
      </c>
      <c r="F2689">
        <v>1.1158999999999999</v>
      </c>
      <c r="G2689">
        <v>6</v>
      </c>
      <c r="H2689">
        <v>4</v>
      </c>
      <c r="I2689">
        <v>23</v>
      </c>
      <c r="J2689">
        <v>9</v>
      </c>
      <c r="K2689">
        <v>5.9150054636848353</v>
      </c>
      <c r="L2689">
        <v>475.35743816640002</v>
      </c>
    </row>
    <row r="2690" spans="1:12">
      <c r="A2690" s="73">
        <v>43213</v>
      </c>
      <c r="B2690">
        <v>8.35</v>
      </c>
      <c r="C2690">
        <v>104.9</v>
      </c>
      <c r="D2690">
        <v>1.1167</v>
      </c>
      <c r="F2690">
        <v>1.1167</v>
      </c>
      <c r="G2690">
        <v>6</v>
      </c>
      <c r="H2690">
        <v>4</v>
      </c>
      <c r="I2690">
        <v>0</v>
      </c>
      <c r="J2690">
        <v>8</v>
      </c>
      <c r="K2690">
        <v>1.6954082239587307</v>
      </c>
      <c r="L2690">
        <v>325.06180825625</v>
      </c>
    </row>
    <row r="2691" spans="1:12">
      <c r="A2691" s="73">
        <v>43213.041666666664</v>
      </c>
      <c r="B2691">
        <v>7.57</v>
      </c>
      <c r="C2691">
        <v>97.5</v>
      </c>
      <c r="D2691">
        <v>1.1163000000000001</v>
      </c>
      <c r="F2691">
        <v>1.1163000000000001</v>
      </c>
      <c r="G2691">
        <v>5</v>
      </c>
      <c r="H2691">
        <v>4</v>
      </c>
      <c r="I2691">
        <v>1</v>
      </c>
      <c r="J2691">
        <v>8</v>
      </c>
      <c r="K2691">
        <v>0.27256588149292726</v>
      </c>
      <c r="L2691">
        <v>242.12440560795005</v>
      </c>
    </row>
    <row r="2692" spans="1:12">
      <c r="A2692" s="73">
        <v>43213.083333333336</v>
      </c>
      <c r="B2692">
        <v>6.83</v>
      </c>
      <c r="C2692">
        <v>93.1</v>
      </c>
      <c r="D2692">
        <v>1.1175999999999999</v>
      </c>
      <c r="F2692">
        <v>1.1175999999999999</v>
      </c>
      <c r="G2692">
        <v>5</v>
      </c>
      <c r="H2692">
        <v>4</v>
      </c>
      <c r="I2692">
        <v>2</v>
      </c>
      <c r="J2692">
        <v>7</v>
      </c>
      <c r="K2692">
        <v>4.7489812999727633E-2</v>
      </c>
      <c r="L2692">
        <v>178.0403783356</v>
      </c>
    </row>
    <row r="2693" spans="1:12">
      <c r="A2693" s="73">
        <v>43213.125</v>
      </c>
      <c r="B2693">
        <v>7.87</v>
      </c>
      <c r="C2693">
        <v>92.6</v>
      </c>
      <c r="D2693">
        <v>1.1180000000000001</v>
      </c>
      <c r="F2693">
        <v>1.1180000000000001</v>
      </c>
      <c r="G2693">
        <v>5</v>
      </c>
      <c r="H2693">
        <v>4</v>
      </c>
      <c r="I2693">
        <v>3</v>
      </c>
      <c r="J2693">
        <v>8</v>
      </c>
      <c r="K2693">
        <v>0.67581293628746741</v>
      </c>
      <c r="L2693">
        <v>272.48086227700003</v>
      </c>
    </row>
    <row r="2694" spans="1:12">
      <c r="A2694" s="73">
        <v>43213.166666666664</v>
      </c>
      <c r="B2694">
        <v>8.59</v>
      </c>
      <c r="C2694">
        <v>92.6</v>
      </c>
      <c r="D2694">
        <v>1.1175999999999999</v>
      </c>
      <c r="F2694">
        <v>1.1175999999999999</v>
      </c>
      <c r="G2694">
        <v>5</v>
      </c>
      <c r="H2694">
        <v>4</v>
      </c>
      <c r="I2694">
        <v>4</v>
      </c>
      <c r="J2694">
        <v>9</v>
      </c>
      <c r="K2694">
        <v>2.3780058677943634</v>
      </c>
      <c r="L2694">
        <v>354.18966850519996</v>
      </c>
    </row>
    <row r="2695" spans="1:12">
      <c r="A2695" s="73">
        <v>43213.208333333336</v>
      </c>
      <c r="B2695">
        <v>9.36</v>
      </c>
      <c r="C2695">
        <v>92.6</v>
      </c>
      <c r="D2695">
        <v>1.1175999999999999</v>
      </c>
      <c r="F2695">
        <v>1.1175999999999999</v>
      </c>
      <c r="G2695">
        <v>5</v>
      </c>
      <c r="H2695">
        <v>4</v>
      </c>
      <c r="I2695">
        <v>5</v>
      </c>
      <c r="J2695">
        <v>9</v>
      </c>
      <c r="K2695">
        <v>5.3457066417670145</v>
      </c>
      <c r="L2695">
        <v>458.23044833279988</v>
      </c>
    </row>
    <row r="2696" spans="1:12">
      <c r="A2696" s="73">
        <v>43213.25</v>
      </c>
      <c r="B2696">
        <v>9.36</v>
      </c>
      <c r="C2696">
        <v>92.6</v>
      </c>
      <c r="D2696">
        <v>1.1175999999999999</v>
      </c>
      <c r="F2696">
        <v>1.1175999999999999</v>
      </c>
      <c r="G2696">
        <v>5</v>
      </c>
      <c r="H2696">
        <v>4</v>
      </c>
      <c r="I2696">
        <v>6</v>
      </c>
      <c r="J2696">
        <v>9</v>
      </c>
      <c r="K2696">
        <v>5.3457066417670145</v>
      </c>
      <c r="L2696">
        <v>458.23044833279988</v>
      </c>
    </row>
    <row r="2697" spans="1:12">
      <c r="A2697" s="73">
        <v>43213.291666666664</v>
      </c>
      <c r="B2697">
        <v>8.68</v>
      </c>
      <c r="C2697">
        <v>92.6</v>
      </c>
      <c r="D2697">
        <v>1.1163000000000001</v>
      </c>
      <c r="F2697">
        <v>1.1163000000000001</v>
      </c>
      <c r="G2697">
        <v>5</v>
      </c>
      <c r="H2697">
        <v>4</v>
      </c>
      <c r="I2697">
        <v>7</v>
      </c>
      <c r="J2697">
        <v>9</v>
      </c>
      <c r="K2697">
        <v>2.6636799842327248</v>
      </c>
      <c r="L2697">
        <v>365.01448966079994</v>
      </c>
    </row>
    <row r="2698" spans="1:12">
      <c r="A2698" s="73">
        <v>43213.333333333336</v>
      </c>
      <c r="B2698">
        <v>8.4600000000000009</v>
      </c>
      <c r="C2698">
        <v>74.099999999999994</v>
      </c>
      <c r="D2698">
        <v>1.1137999999999999</v>
      </c>
      <c r="F2698">
        <v>1.1137999999999999</v>
      </c>
      <c r="G2698">
        <v>4</v>
      </c>
      <c r="H2698">
        <v>4</v>
      </c>
      <c r="I2698">
        <v>8</v>
      </c>
      <c r="J2698">
        <v>8</v>
      </c>
      <c r="K2698">
        <v>1.9939654773833988</v>
      </c>
      <c r="L2698">
        <v>337.20057537840006</v>
      </c>
    </row>
    <row r="2699" spans="1:12">
      <c r="A2699" s="73">
        <v>43213.375</v>
      </c>
      <c r="B2699">
        <v>9.92</v>
      </c>
      <c r="C2699">
        <v>76.3</v>
      </c>
      <c r="D2699">
        <v>1.1095999999999999</v>
      </c>
      <c r="F2699">
        <v>1.1095999999999999</v>
      </c>
      <c r="G2699">
        <v>4</v>
      </c>
      <c r="H2699">
        <v>4</v>
      </c>
      <c r="I2699">
        <v>9</v>
      </c>
      <c r="J2699">
        <v>10</v>
      </c>
      <c r="K2699">
        <v>8.2488344773834914</v>
      </c>
      <c r="L2699">
        <v>541.59103754239993</v>
      </c>
    </row>
    <row r="2700" spans="1:12">
      <c r="A2700" s="73">
        <v>43213.416666666664</v>
      </c>
      <c r="B2700">
        <v>8.83</v>
      </c>
      <c r="C2700">
        <v>79.2</v>
      </c>
      <c r="D2700">
        <v>1.1022000000000001</v>
      </c>
      <c r="F2700">
        <v>1.1022000000000001</v>
      </c>
      <c r="G2700">
        <v>5</v>
      </c>
      <c r="H2700">
        <v>4</v>
      </c>
      <c r="I2700">
        <v>10</v>
      </c>
      <c r="J2700">
        <v>9</v>
      </c>
      <c r="K2700">
        <v>3.1758035116299963</v>
      </c>
      <c r="L2700">
        <v>379.41327477570002</v>
      </c>
    </row>
    <row r="2701" spans="1:12">
      <c r="A2701" s="73">
        <v>43213.458333333336</v>
      </c>
      <c r="B2701">
        <v>8.43</v>
      </c>
      <c r="C2701">
        <v>78.7</v>
      </c>
      <c r="D2701">
        <v>1.0972999999999999</v>
      </c>
      <c r="F2701">
        <v>1.0972999999999999</v>
      </c>
      <c r="G2701">
        <v>4</v>
      </c>
      <c r="H2701">
        <v>4</v>
      </c>
      <c r="I2701">
        <v>11</v>
      </c>
      <c r="J2701">
        <v>8</v>
      </c>
      <c r="K2701">
        <v>1.9101407719039416</v>
      </c>
      <c r="L2701">
        <v>328.68365475554998</v>
      </c>
    </row>
    <row r="2702" spans="1:12">
      <c r="A2702" s="73">
        <v>43213.5</v>
      </c>
      <c r="B2702">
        <v>9.85</v>
      </c>
      <c r="C2702">
        <v>89.8</v>
      </c>
      <c r="D2702">
        <v>1.0911</v>
      </c>
      <c r="F2702">
        <v>1.0911</v>
      </c>
      <c r="G2702">
        <v>5</v>
      </c>
      <c r="H2702">
        <v>4</v>
      </c>
      <c r="I2702">
        <v>12</v>
      </c>
      <c r="J2702">
        <v>10</v>
      </c>
      <c r="K2702">
        <v>7.8516434979314305</v>
      </c>
      <c r="L2702">
        <v>521.36665501874995</v>
      </c>
    </row>
    <row r="2703" spans="1:12">
      <c r="A2703" s="73">
        <v>43213.541666666664</v>
      </c>
      <c r="B2703">
        <v>11.05</v>
      </c>
      <c r="C2703">
        <v>80</v>
      </c>
      <c r="D2703">
        <v>1.0867</v>
      </c>
      <c r="F2703">
        <v>1.0867</v>
      </c>
      <c r="G2703">
        <v>5</v>
      </c>
      <c r="H2703">
        <v>4</v>
      </c>
      <c r="I2703">
        <v>13</v>
      </c>
      <c r="J2703">
        <v>11</v>
      </c>
      <c r="K2703">
        <v>16.0166317171096</v>
      </c>
      <c r="L2703">
        <v>733.10554679375014</v>
      </c>
    </row>
    <row r="2704" spans="1:12">
      <c r="A2704" s="73">
        <v>43213.583333333336</v>
      </c>
      <c r="B2704">
        <v>9.89</v>
      </c>
      <c r="C2704">
        <v>74.400000000000006</v>
      </c>
      <c r="D2704">
        <v>1.0843</v>
      </c>
      <c r="F2704">
        <v>1.0843</v>
      </c>
      <c r="G2704">
        <v>4</v>
      </c>
      <c r="H2704">
        <v>4</v>
      </c>
      <c r="I2704">
        <v>14</v>
      </c>
      <c r="J2704">
        <v>10</v>
      </c>
      <c r="K2704">
        <v>8.0774097719040423</v>
      </c>
      <c r="L2704">
        <v>524.45512884835011</v>
      </c>
    </row>
    <row r="2705" spans="1:12">
      <c r="A2705" s="73">
        <v>43213.625</v>
      </c>
      <c r="B2705">
        <v>8.42</v>
      </c>
      <c r="C2705">
        <v>69.7</v>
      </c>
      <c r="D2705">
        <v>1.0814999999999999</v>
      </c>
      <c r="F2705">
        <v>1.0814999999999999</v>
      </c>
      <c r="G2705">
        <v>4</v>
      </c>
      <c r="H2705">
        <v>4</v>
      </c>
      <c r="I2705">
        <v>15</v>
      </c>
      <c r="J2705">
        <v>8</v>
      </c>
      <c r="K2705">
        <v>1.8825992034107908</v>
      </c>
      <c r="L2705">
        <v>322.79946228599994</v>
      </c>
    </row>
    <row r="2706" spans="1:12">
      <c r="A2706" s="73">
        <v>43213.666666666664</v>
      </c>
      <c r="B2706">
        <v>7.84</v>
      </c>
      <c r="C2706">
        <v>65.3</v>
      </c>
      <c r="D2706">
        <v>1.0803</v>
      </c>
      <c r="F2706">
        <v>1.0803</v>
      </c>
      <c r="G2706">
        <v>4</v>
      </c>
      <c r="H2706">
        <v>4</v>
      </c>
      <c r="I2706">
        <v>16</v>
      </c>
      <c r="J2706">
        <v>8</v>
      </c>
      <c r="K2706">
        <v>0.62738823080801298</v>
      </c>
      <c r="L2706">
        <v>260.29304770559997</v>
      </c>
    </row>
    <row r="2707" spans="1:12">
      <c r="A2707" s="73">
        <v>43213.708333333336</v>
      </c>
      <c r="B2707">
        <v>7.11</v>
      </c>
      <c r="C2707">
        <v>51.5</v>
      </c>
      <c r="D2707">
        <v>1.0790999999999999</v>
      </c>
      <c r="F2707">
        <v>1.0790999999999999</v>
      </c>
      <c r="G2707">
        <v>3</v>
      </c>
      <c r="H2707">
        <v>4</v>
      </c>
      <c r="I2707">
        <v>17</v>
      </c>
      <c r="J2707">
        <v>7</v>
      </c>
      <c r="K2707">
        <v>3.8537308079652733E-3</v>
      </c>
      <c r="L2707">
        <v>193.92799129605001</v>
      </c>
    </row>
    <row r="2708" spans="1:12">
      <c r="A2708" s="73">
        <v>43213.75</v>
      </c>
      <c r="B2708">
        <v>5.92</v>
      </c>
      <c r="C2708">
        <v>38.200000000000003</v>
      </c>
      <c r="D2708">
        <v>1.0810999999999999</v>
      </c>
      <c r="F2708">
        <v>1.0810999999999999</v>
      </c>
      <c r="G2708">
        <v>3</v>
      </c>
      <c r="H2708">
        <v>4</v>
      </c>
      <c r="I2708">
        <v>18</v>
      </c>
      <c r="J2708">
        <v>6</v>
      </c>
      <c r="K2708">
        <v>1.2722070801229557</v>
      </c>
      <c r="L2708">
        <v>112.15044259839999</v>
      </c>
    </row>
    <row r="2709" spans="1:12">
      <c r="A2709" s="73">
        <v>43213.791666666664</v>
      </c>
      <c r="B2709">
        <v>6.22</v>
      </c>
      <c r="C2709">
        <v>15.6</v>
      </c>
      <c r="D2709">
        <v>1.0871</v>
      </c>
      <c r="F2709">
        <v>1.0871</v>
      </c>
      <c r="G2709">
        <v>2</v>
      </c>
      <c r="H2709">
        <v>4</v>
      </c>
      <c r="I2709">
        <v>19</v>
      </c>
      <c r="J2709">
        <v>6</v>
      </c>
      <c r="K2709">
        <v>0.68545413491749618</v>
      </c>
      <c r="L2709">
        <v>130.80087648039998</v>
      </c>
    </row>
    <row r="2710" spans="1:12">
      <c r="A2710" s="73">
        <v>43213.833333333336</v>
      </c>
      <c r="B2710">
        <v>6.68</v>
      </c>
      <c r="C2710">
        <v>14.4</v>
      </c>
      <c r="D2710">
        <v>1.0928</v>
      </c>
      <c r="F2710">
        <v>1.0928</v>
      </c>
      <c r="G2710">
        <v>2</v>
      </c>
      <c r="H2710">
        <v>4</v>
      </c>
      <c r="I2710">
        <v>20</v>
      </c>
      <c r="J2710">
        <v>7</v>
      </c>
      <c r="K2710">
        <v>0.13536628560245775</v>
      </c>
      <c r="L2710">
        <v>162.86961812479996</v>
      </c>
    </row>
    <row r="2711" spans="1:12">
      <c r="A2711" s="73">
        <v>43213.875</v>
      </c>
      <c r="B2711">
        <v>8.08</v>
      </c>
      <c r="C2711">
        <v>19.5</v>
      </c>
      <c r="D2711">
        <v>1.0948</v>
      </c>
      <c r="F2711">
        <v>1.0948</v>
      </c>
      <c r="G2711">
        <v>2</v>
      </c>
      <c r="H2711">
        <v>4</v>
      </c>
      <c r="I2711">
        <v>21</v>
      </c>
      <c r="J2711">
        <v>8</v>
      </c>
      <c r="K2711">
        <v>1.0651858746436456</v>
      </c>
      <c r="L2711">
        <v>288.76122490880005</v>
      </c>
    </row>
    <row r="2712" spans="1:12">
      <c r="A2712" s="73">
        <v>43213.916666666664</v>
      </c>
      <c r="B2712">
        <v>9.1999999999999993</v>
      </c>
      <c r="C2712">
        <v>16.5</v>
      </c>
      <c r="D2712">
        <v>1.0976999999999999</v>
      </c>
      <c r="F2712">
        <v>1.0976999999999999</v>
      </c>
      <c r="G2712">
        <v>2</v>
      </c>
      <c r="H2712">
        <v>4</v>
      </c>
      <c r="I2712">
        <v>22</v>
      </c>
      <c r="J2712">
        <v>9</v>
      </c>
      <c r="K2712">
        <v>4.6314415458765925</v>
      </c>
      <c r="L2712">
        <v>427.38290879999988</v>
      </c>
    </row>
    <row r="2713" spans="1:12">
      <c r="A2713" s="73">
        <v>43213.958333333336</v>
      </c>
      <c r="B2713">
        <v>6.91</v>
      </c>
      <c r="C2713">
        <v>14.9</v>
      </c>
      <c r="D2713">
        <v>1.0969</v>
      </c>
      <c r="F2713">
        <v>1.0969</v>
      </c>
      <c r="G2713">
        <v>2</v>
      </c>
      <c r="H2713">
        <v>4</v>
      </c>
      <c r="I2713">
        <v>23</v>
      </c>
      <c r="J2713">
        <v>7</v>
      </c>
      <c r="K2713">
        <v>1.9022360944938359E-2</v>
      </c>
      <c r="L2713">
        <v>180.95524802494998</v>
      </c>
    </row>
    <row r="2714" spans="1:12">
      <c r="A2714" s="73">
        <v>43214</v>
      </c>
      <c r="B2714">
        <v>5.65</v>
      </c>
      <c r="C2714">
        <v>7.1</v>
      </c>
      <c r="D2714">
        <v>1.0985</v>
      </c>
      <c r="F2714">
        <v>1.0985</v>
      </c>
      <c r="G2714">
        <v>1</v>
      </c>
      <c r="H2714">
        <v>4</v>
      </c>
      <c r="I2714">
        <v>0</v>
      </c>
      <c r="J2714">
        <v>6</v>
      </c>
      <c r="K2714">
        <v>1.9541847308078684</v>
      </c>
      <c r="L2714">
        <v>99.063897156250007</v>
      </c>
    </row>
    <row r="2715" spans="1:12">
      <c r="A2715" s="73">
        <v>43214.041666666664</v>
      </c>
      <c r="B2715">
        <v>5.41</v>
      </c>
      <c r="C2715">
        <v>2.9</v>
      </c>
      <c r="D2715">
        <v>1.1013999999999999</v>
      </c>
      <c r="F2715">
        <v>1.1013999999999999</v>
      </c>
      <c r="G2715">
        <v>1</v>
      </c>
      <c r="H2715">
        <v>4</v>
      </c>
      <c r="I2715">
        <v>1</v>
      </c>
      <c r="J2715">
        <v>5</v>
      </c>
      <c r="K2715">
        <v>2.6827870869722368</v>
      </c>
      <c r="L2715">
        <v>87.198069844700001</v>
      </c>
    </row>
    <row r="2716" spans="1:12">
      <c r="A2716" s="73">
        <v>43214.083333333336</v>
      </c>
      <c r="B2716">
        <v>5.24</v>
      </c>
      <c r="C2716">
        <v>5.9</v>
      </c>
      <c r="D2716">
        <v>1.1013999999999999</v>
      </c>
      <c r="F2716">
        <v>1.1013999999999999</v>
      </c>
      <c r="G2716">
        <v>1</v>
      </c>
      <c r="H2716">
        <v>4</v>
      </c>
      <c r="I2716">
        <v>2</v>
      </c>
      <c r="J2716">
        <v>5</v>
      </c>
      <c r="K2716">
        <v>3.2685804225886637</v>
      </c>
      <c r="L2716">
        <v>79.233517676799991</v>
      </c>
    </row>
    <row r="2717" spans="1:12">
      <c r="A2717" s="73">
        <v>43214.125</v>
      </c>
      <c r="B2717">
        <v>5.04</v>
      </c>
      <c r="C2717">
        <v>353.6</v>
      </c>
      <c r="D2717">
        <v>1.1026</v>
      </c>
      <c r="F2717">
        <v>1.1026</v>
      </c>
      <c r="G2717">
        <v>1</v>
      </c>
      <c r="H2717">
        <v>4</v>
      </c>
      <c r="I2717">
        <v>3</v>
      </c>
      <c r="J2717">
        <v>5</v>
      </c>
      <c r="K2717">
        <v>4.0317490527256377</v>
      </c>
      <c r="L2717">
        <v>70.5796664832</v>
      </c>
    </row>
    <row r="2718" spans="1:12">
      <c r="A2718" s="73">
        <v>43214.166666666664</v>
      </c>
      <c r="B2718">
        <v>4.58</v>
      </c>
      <c r="C2718">
        <v>355.6</v>
      </c>
      <c r="D2718">
        <v>1.1037999999999999</v>
      </c>
      <c r="F2718">
        <v>1.1037999999999999</v>
      </c>
      <c r="G2718">
        <v>1</v>
      </c>
      <c r="H2718">
        <v>4</v>
      </c>
      <c r="I2718">
        <v>4</v>
      </c>
      <c r="J2718">
        <v>5</v>
      </c>
      <c r="K2718">
        <v>6.090636902040675</v>
      </c>
      <c r="L2718">
        <v>53.022088232799995</v>
      </c>
    </row>
    <row r="2719" spans="1:12">
      <c r="A2719" s="73">
        <v>43214.208333333336</v>
      </c>
      <c r="B2719">
        <v>4.72</v>
      </c>
      <c r="C2719">
        <v>355.9</v>
      </c>
      <c r="D2719">
        <v>1.1043000000000001</v>
      </c>
      <c r="F2719">
        <v>1.1043000000000001</v>
      </c>
      <c r="G2719">
        <v>1</v>
      </c>
      <c r="H2719">
        <v>4</v>
      </c>
      <c r="I2719">
        <v>5</v>
      </c>
      <c r="J2719">
        <v>5</v>
      </c>
      <c r="K2719">
        <v>5.4192188609447953</v>
      </c>
      <c r="L2719">
        <v>58.060807603199997</v>
      </c>
    </row>
    <row r="2720" spans="1:12">
      <c r="A2720" s="73">
        <v>43214.25</v>
      </c>
      <c r="B2720">
        <v>2.29</v>
      </c>
      <c r="C2720">
        <v>349</v>
      </c>
      <c r="D2720">
        <v>1.0964</v>
      </c>
      <c r="F2720">
        <v>1.0964</v>
      </c>
      <c r="G2720">
        <v>1</v>
      </c>
      <c r="H2720">
        <v>4</v>
      </c>
      <c r="I2720">
        <v>6</v>
      </c>
      <c r="J2720">
        <v>2</v>
      </c>
      <c r="K2720">
        <v>22.637817717109019</v>
      </c>
      <c r="L2720">
        <v>6.5833277698000003</v>
      </c>
    </row>
    <row r="2721" spans="1:12">
      <c r="A2721" s="73">
        <v>43214.291666666664</v>
      </c>
      <c r="B2721">
        <v>2.85</v>
      </c>
      <c r="C2721">
        <v>0.4</v>
      </c>
      <c r="D2721">
        <v>1.0871</v>
      </c>
      <c r="F2721">
        <v>1.0871</v>
      </c>
      <c r="G2721">
        <v>1</v>
      </c>
      <c r="H2721">
        <v>4</v>
      </c>
      <c r="I2721">
        <v>7</v>
      </c>
      <c r="J2721">
        <v>3</v>
      </c>
      <c r="K2721">
        <v>17.622545552725491</v>
      </c>
      <c r="L2721">
        <v>12.58270689375</v>
      </c>
    </row>
    <row r="2722" spans="1:12">
      <c r="A2722" s="73">
        <v>43214.333333333336</v>
      </c>
      <c r="B2722">
        <v>3.04</v>
      </c>
      <c r="C2722">
        <v>7.2</v>
      </c>
      <c r="D2722">
        <v>1.0779000000000001</v>
      </c>
      <c r="F2722">
        <v>1.0779000000000001</v>
      </c>
      <c r="G2722">
        <v>1</v>
      </c>
      <c r="H2722">
        <v>4</v>
      </c>
      <c r="I2722">
        <v>8</v>
      </c>
      <c r="J2722">
        <v>3</v>
      </c>
      <c r="K2722">
        <v>16.063435354095368</v>
      </c>
      <c r="L2722">
        <v>15.141511372800002</v>
      </c>
    </row>
    <row r="2723" spans="1:12">
      <c r="A2723" s="73">
        <v>43214.375</v>
      </c>
      <c r="B2723">
        <v>2.1</v>
      </c>
      <c r="C2723">
        <v>7.5</v>
      </c>
      <c r="D2723">
        <v>1.0703</v>
      </c>
      <c r="F2723">
        <v>1.0703</v>
      </c>
      <c r="G2723">
        <v>1</v>
      </c>
      <c r="H2723">
        <v>4</v>
      </c>
      <c r="I2723">
        <v>9</v>
      </c>
      <c r="J2723">
        <v>2</v>
      </c>
      <c r="K2723">
        <v>24.481927915739139</v>
      </c>
      <c r="L2723">
        <v>4.9560241500000011</v>
      </c>
    </row>
    <row r="2724" spans="1:12">
      <c r="A2724" s="73">
        <v>43214.416666666664</v>
      </c>
      <c r="B2724">
        <v>2.37</v>
      </c>
      <c r="C2724">
        <v>314.60000000000002</v>
      </c>
      <c r="D2724">
        <v>1.0670999999999999</v>
      </c>
      <c r="F2724">
        <v>1.0670999999999999</v>
      </c>
      <c r="G2724">
        <v>15</v>
      </c>
      <c r="H2724">
        <v>4</v>
      </c>
      <c r="I2724">
        <v>10</v>
      </c>
      <c r="J2724">
        <v>2</v>
      </c>
      <c r="K2724">
        <v>21.882950265054227</v>
      </c>
      <c r="L2724">
        <v>7.1026458781500006</v>
      </c>
    </row>
    <row r="2725" spans="1:12">
      <c r="A2725" s="73">
        <v>43214.458333333336</v>
      </c>
      <c r="B2725">
        <v>2.8</v>
      </c>
      <c r="C2725">
        <v>285.2</v>
      </c>
      <c r="D2725">
        <v>1.0650999999999999</v>
      </c>
      <c r="F2725">
        <v>1.0650999999999999</v>
      </c>
      <c r="G2725">
        <v>14</v>
      </c>
      <c r="H2725">
        <v>4</v>
      </c>
      <c r="I2725">
        <v>11</v>
      </c>
      <c r="J2725">
        <v>3</v>
      </c>
      <c r="K2725">
        <v>18.044837710259738</v>
      </c>
      <c r="L2725">
        <v>11.690537599999997</v>
      </c>
    </row>
    <row r="2726" spans="1:12">
      <c r="A2726" s="73">
        <v>43214.5</v>
      </c>
      <c r="B2726">
        <v>4.28</v>
      </c>
      <c r="C2726">
        <v>292</v>
      </c>
      <c r="D2726">
        <v>1.0631999999999999</v>
      </c>
      <c r="F2726">
        <v>1.0631999999999999</v>
      </c>
      <c r="G2726">
        <v>14</v>
      </c>
      <c r="H2726">
        <v>4</v>
      </c>
      <c r="I2726">
        <v>12</v>
      </c>
      <c r="J2726">
        <v>4</v>
      </c>
      <c r="K2726">
        <v>7.6613898472461344</v>
      </c>
      <c r="L2726">
        <v>41.678902963200002</v>
      </c>
    </row>
    <row r="2727" spans="1:12">
      <c r="A2727" s="73">
        <v>43214.541666666664</v>
      </c>
      <c r="B2727">
        <v>4.3</v>
      </c>
      <c r="C2727">
        <v>291.60000000000002</v>
      </c>
      <c r="D2727">
        <v>1.0616000000000001</v>
      </c>
      <c r="F2727">
        <v>1.0616000000000001</v>
      </c>
      <c r="G2727">
        <v>14</v>
      </c>
      <c r="H2727">
        <v>4</v>
      </c>
      <c r="I2727">
        <v>13</v>
      </c>
      <c r="J2727">
        <v>4</v>
      </c>
      <c r="K2727">
        <v>7.5510729842324391</v>
      </c>
      <c r="L2727">
        <v>42.202315599999999</v>
      </c>
    </row>
    <row r="2728" spans="1:12">
      <c r="A2728" s="73">
        <v>43214.583333333336</v>
      </c>
      <c r="B2728">
        <v>4.6399999999999997</v>
      </c>
      <c r="C2728">
        <v>286.7</v>
      </c>
      <c r="D2728">
        <v>1.0596000000000001</v>
      </c>
      <c r="F2728">
        <v>1.0596000000000001</v>
      </c>
      <c r="G2728">
        <v>14</v>
      </c>
      <c r="H2728">
        <v>4</v>
      </c>
      <c r="I2728">
        <v>14</v>
      </c>
      <c r="J2728">
        <v>5</v>
      </c>
      <c r="K2728">
        <v>5.798086312999585</v>
      </c>
      <c r="L2728">
        <v>52.925612851199993</v>
      </c>
    </row>
    <row r="2729" spans="1:12">
      <c r="A2729" s="73">
        <v>43214.625</v>
      </c>
      <c r="B2729">
        <v>4.68</v>
      </c>
      <c r="C2729">
        <v>296.5</v>
      </c>
      <c r="D2729">
        <v>1.06</v>
      </c>
      <c r="F2729">
        <v>1.06</v>
      </c>
      <c r="G2729">
        <v>14</v>
      </c>
      <c r="H2729">
        <v>4</v>
      </c>
      <c r="I2729">
        <v>15</v>
      </c>
      <c r="J2729">
        <v>5</v>
      </c>
      <c r="K2729">
        <v>5.6070525869721903</v>
      </c>
      <c r="L2729">
        <v>54.326712959999995</v>
      </c>
    </row>
    <row r="2730" spans="1:12">
      <c r="A2730" s="73">
        <v>43214.666666666664</v>
      </c>
      <c r="B2730">
        <v>4.6500000000000004</v>
      </c>
      <c r="C2730">
        <v>293.8</v>
      </c>
      <c r="D2730">
        <v>1.0604</v>
      </c>
      <c r="F2730">
        <v>1.0604</v>
      </c>
      <c r="G2730">
        <v>14</v>
      </c>
      <c r="H2730">
        <v>4</v>
      </c>
      <c r="I2730">
        <v>16</v>
      </c>
      <c r="J2730">
        <v>5</v>
      </c>
      <c r="K2730">
        <v>5.7500278814927333</v>
      </c>
      <c r="L2730">
        <v>53.30876017500001</v>
      </c>
    </row>
    <row r="2731" spans="1:12">
      <c r="A2731" s="73">
        <v>43214.708333333336</v>
      </c>
      <c r="B2731">
        <v>5.0999999999999996</v>
      </c>
      <c r="C2731">
        <v>302.3</v>
      </c>
      <c r="D2731">
        <v>1.0620000000000001</v>
      </c>
      <c r="F2731">
        <v>1.0620000000000001</v>
      </c>
      <c r="G2731">
        <v>14</v>
      </c>
      <c r="H2731">
        <v>4</v>
      </c>
      <c r="I2731">
        <v>17</v>
      </c>
      <c r="J2731">
        <v>5</v>
      </c>
      <c r="K2731">
        <v>3.7943984636845469</v>
      </c>
      <c r="L2731">
        <v>70.437680999999998</v>
      </c>
    </row>
    <row r="2732" spans="1:12">
      <c r="A2732" s="73">
        <v>43214.75</v>
      </c>
      <c r="B2732">
        <v>5.28</v>
      </c>
      <c r="C2732">
        <v>292</v>
      </c>
      <c r="D2732">
        <v>1.0650999999999999</v>
      </c>
      <c r="F2732">
        <v>1.0650999999999999</v>
      </c>
      <c r="G2732">
        <v>14</v>
      </c>
      <c r="H2732">
        <v>4</v>
      </c>
      <c r="I2732">
        <v>18</v>
      </c>
      <c r="J2732">
        <v>5</v>
      </c>
      <c r="K2732">
        <v>3.1255466965612686</v>
      </c>
      <c r="L2732">
        <v>78.390269337600003</v>
      </c>
    </row>
    <row r="2733" spans="1:12">
      <c r="A2733" s="73">
        <v>43214.791666666664</v>
      </c>
      <c r="B2733">
        <v>5.23</v>
      </c>
      <c r="C2733">
        <v>288.2</v>
      </c>
      <c r="D2733">
        <v>1.0707</v>
      </c>
      <c r="F2733">
        <v>1.0707</v>
      </c>
      <c r="G2733">
        <v>14</v>
      </c>
      <c r="H2733">
        <v>4</v>
      </c>
      <c r="I2733">
        <v>19</v>
      </c>
      <c r="J2733">
        <v>5</v>
      </c>
      <c r="K2733">
        <v>3.3048388540955114</v>
      </c>
      <c r="L2733">
        <v>76.584851328450014</v>
      </c>
    </row>
    <row r="2734" spans="1:12">
      <c r="A2734" s="73">
        <v>43214.833333333336</v>
      </c>
      <c r="B2734">
        <v>5.46</v>
      </c>
      <c r="C2734">
        <v>272.10000000000002</v>
      </c>
      <c r="D2734">
        <v>1.0759000000000001</v>
      </c>
      <c r="F2734">
        <v>1.0759000000000001</v>
      </c>
      <c r="G2734">
        <v>13</v>
      </c>
      <c r="H2734">
        <v>4</v>
      </c>
      <c r="I2734">
        <v>20</v>
      </c>
      <c r="J2734">
        <v>5</v>
      </c>
      <c r="K2734">
        <v>2.5214949294379938</v>
      </c>
      <c r="L2734">
        <v>87.562840201200004</v>
      </c>
    </row>
    <row r="2735" spans="1:12">
      <c r="A2735" s="73">
        <v>43214.875</v>
      </c>
      <c r="B2735">
        <v>6.12</v>
      </c>
      <c r="C2735">
        <v>268.5</v>
      </c>
      <c r="D2735">
        <v>1.0794999999999999</v>
      </c>
      <c r="F2735">
        <v>1.0794999999999999</v>
      </c>
      <c r="G2735">
        <v>13</v>
      </c>
      <c r="H2735">
        <v>4</v>
      </c>
      <c r="I2735">
        <v>21</v>
      </c>
      <c r="J2735">
        <v>6</v>
      </c>
      <c r="K2735">
        <v>0.86103844998598222</v>
      </c>
      <c r="L2735">
        <v>123.721995888</v>
      </c>
    </row>
    <row r="2736" spans="1:12">
      <c r="A2736" s="73">
        <v>43214.916666666664</v>
      </c>
      <c r="B2736">
        <v>6.6</v>
      </c>
      <c r="C2736">
        <v>267.3</v>
      </c>
      <c r="D2736">
        <v>1.0831</v>
      </c>
      <c r="F2736">
        <v>1.0831</v>
      </c>
      <c r="G2736">
        <v>13</v>
      </c>
      <c r="H2736">
        <v>4</v>
      </c>
      <c r="I2736">
        <v>22</v>
      </c>
      <c r="J2736">
        <v>7</v>
      </c>
      <c r="K2736">
        <v>0.20063373765724712</v>
      </c>
      <c r="L2736">
        <v>155.69345879999997</v>
      </c>
    </row>
    <row r="2737" spans="1:12">
      <c r="A2737" s="73">
        <v>43214.958333333336</v>
      </c>
      <c r="B2737">
        <v>7.25</v>
      </c>
      <c r="C2737">
        <v>265.39999999999998</v>
      </c>
      <c r="D2737">
        <v>1.0859000000000001</v>
      </c>
      <c r="F2737">
        <v>1.0859000000000001</v>
      </c>
      <c r="G2737">
        <v>13</v>
      </c>
      <c r="H2737">
        <v>4</v>
      </c>
      <c r="I2737">
        <v>23</v>
      </c>
      <c r="J2737">
        <v>7</v>
      </c>
      <c r="K2737">
        <v>4.0835689712084018E-2</v>
      </c>
      <c r="L2737">
        <v>206.90636796875</v>
      </c>
    </row>
    <row r="2738" spans="1:12">
      <c r="A2738" s="73">
        <v>43215</v>
      </c>
      <c r="B2738">
        <v>7.33</v>
      </c>
      <c r="C2738">
        <v>261.7</v>
      </c>
      <c r="D2738">
        <v>1.0871</v>
      </c>
      <c r="F2738">
        <v>1.0871</v>
      </c>
      <c r="G2738">
        <v>13</v>
      </c>
      <c r="H2738">
        <v>4</v>
      </c>
      <c r="I2738">
        <v>0</v>
      </c>
      <c r="J2738">
        <v>7</v>
      </c>
      <c r="K2738">
        <v>7.9568237657294788E-2</v>
      </c>
      <c r="L2738">
        <v>214.06783855134998</v>
      </c>
    </row>
    <row r="2739" spans="1:12">
      <c r="A2739" s="73">
        <v>43215.041666666664</v>
      </c>
      <c r="B2739">
        <v>7.08</v>
      </c>
      <c r="C2739">
        <v>267.8</v>
      </c>
      <c r="D2739">
        <v>1.0871</v>
      </c>
      <c r="F2739">
        <v>1.0871</v>
      </c>
      <c r="G2739">
        <v>13</v>
      </c>
      <c r="H2739">
        <v>4</v>
      </c>
      <c r="I2739">
        <v>1</v>
      </c>
      <c r="J2739">
        <v>7</v>
      </c>
      <c r="K2739">
        <v>1.0290253285112128E-3</v>
      </c>
      <c r="L2739">
        <v>192.90312941760001</v>
      </c>
    </row>
    <row r="2740" spans="1:12">
      <c r="A2740" s="73">
        <v>43215.083333333336</v>
      </c>
      <c r="B2740">
        <v>5.85</v>
      </c>
      <c r="C2740">
        <v>269.7</v>
      </c>
      <c r="D2740">
        <v>1.0894999999999999</v>
      </c>
      <c r="F2740">
        <v>1.0894999999999999</v>
      </c>
      <c r="G2740">
        <v>13</v>
      </c>
      <c r="H2740">
        <v>4</v>
      </c>
      <c r="I2740">
        <v>2</v>
      </c>
      <c r="J2740">
        <v>6</v>
      </c>
      <c r="K2740">
        <v>1.435016100670897</v>
      </c>
      <c r="L2740">
        <v>109.05983521874997</v>
      </c>
    </row>
    <row r="2741" spans="1:12">
      <c r="A2741" s="73">
        <v>43215.125</v>
      </c>
      <c r="B2741">
        <v>5.15</v>
      </c>
      <c r="C2741">
        <v>265.2</v>
      </c>
      <c r="D2741">
        <v>1.0894999999999999</v>
      </c>
      <c r="F2741">
        <v>1.0894999999999999</v>
      </c>
      <c r="G2741">
        <v>13</v>
      </c>
      <c r="H2741">
        <v>4</v>
      </c>
      <c r="I2741">
        <v>3</v>
      </c>
      <c r="J2741">
        <v>5</v>
      </c>
      <c r="K2741">
        <v>3.6021063061503007</v>
      </c>
      <c r="L2741">
        <v>74.407879156250019</v>
      </c>
    </row>
    <row r="2742" spans="1:12">
      <c r="A2742" s="73">
        <v>43215.166666666664</v>
      </c>
      <c r="B2742">
        <v>4.3899999999999997</v>
      </c>
      <c r="C2742">
        <v>269.2</v>
      </c>
      <c r="D2742">
        <v>1.0879000000000001</v>
      </c>
      <c r="F2742">
        <v>1.0879000000000001</v>
      </c>
      <c r="G2742">
        <v>13</v>
      </c>
      <c r="H2742">
        <v>4</v>
      </c>
      <c r="I2742">
        <v>4</v>
      </c>
      <c r="J2742">
        <v>4</v>
      </c>
      <c r="K2742">
        <v>7.0645471006708016</v>
      </c>
      <c r="L2742">
        <v>46.020628110049991</v>
      </c>
    </row>
    <row r="2743" spans="1:12">
      <c r="A2743" s="73">
        <v>43215.208333333336</v>
      </c>
      <c r="B2743">
        <v>4.49</v>
      </c>
      <c r="C2743">
        <v>264.10000000000002</v>
      </c>
      <c r="D2743">
        <v>1.0859000000000001</v>
      </c>
      <c r="F2743">
        <v>1.0859000000000001</v>
      </c>
      <c r="G2743">
        <v>13</v>
      </c>
      <c r="H2743">
        <v>4</v>
      </c>
      <c r="I2743">
        <v>5</v>
      </c>
      <c r="J2743">
        <v>4</v>
      </c>
      <c r="K2743">
        <v>6.5429627856023123</v>
      </c>
      <c r="L2743">
        <v>49.147209064550012</v>
      </c>
    </row>
    <row r="2744" spans="1:12">
      <c r="A2744" s="73">
        <v>43215.25</v>
      </c>
      <c r="B2744">
        <v>4.6100000000000003</v>
      </c>
      <c r="C2744">
        <v>255.6</v>
      </c>
      <c r="D2744">
        <v>1.0907</v>
      </c>
      <c r="F2744">
        <v>1.0907</v>
      </c>
      <c r="G2744">
        <v>12</v>
      </c>
      <c r="H2744">
        <v>4</v>
      </c>
      <c r="I2744">
        <v>6</v>
      </c>
      <c r="J2744">
        <v>5</v>
      </c>
      <c r="K2744">
        <v>5.9434616075201285</v>
      </c>
      <c r="L2744">
        <v>53.429128908350009</v>
      </c>
    </row>
    <row r="2745" spans="1:12">
      <c r="A2745" s="73">
        <v>43215.291666666664</v>
      </c>
      <c r="B2745">
        <v>4.75</v>
      </c>
      <c r="C2745">
        <v>236.5</v>
      </c>
      <c r="D2745">
        <v>1.0799000000000001</v>
      </c>
      <c r="F2745">
        <v>1.0799000000000001</v>
      </c>
      <c r="G2745">
        <v>12</v>
      </c>
      <c r="H2745">
        <v>4</v>
      </c>
      <c r="I2745">
        <v>7</v>
      </c>
      <c r="J2745">
        <v>5</v>
      </c>
      <c r="K2745">
        <v>5.2804435664242488</v>
      </c>
      <c r="L2745">
        <v>57.867453906250006</v>
      </c>
    </row>
    <row r="2746" spans="1:12">
      <c r="A2746" s="73">
        <v>43215.333333333336</v>
      </c>
      <c r="B2746">
        <v>6.21</v>
      </c>
      <c r="C2746">
        <v>231.4</v>
      </c>
      <c r="D2746">
        <v>1.0734999999999999</v>
      </c>
      <c r="F2746">
        <v>1.0734999999999999</v>
      </c>
      <c r="G2746">
        <v>11</v>
      </c>
      <c r="H2746">
        <v>4</v>
      </c>
      <c r="I2746">
        <v>8</v>
      </c>
      <c r="J2746">
        <v>6</v>
      </c>
      <c r="K2746">
        <v>0.7021125664243445</v>
      </c>
      <c r="L2746">
        <v>128.54253299174999</v>
      </c>
    </row>
    <row r="2747" spans="1:12">
      <c r="A2747" s="73">
        <v>43215.375</v>
      </c>
      <c r="B2747">
        <v>7.62</v>
      </c>
      <c r="C2747">
        <v>230</v>
      </c>
      <c r="D2747">
        <v>1.0674999999999999</v>
      </c>
      <c r="F2747">
        <v>1.0674999999999999</v>
      </c>
      <c r="G2747">
        <v>11</v>
      </c>
      <c r="H2747">
        <v>4</v>
      </c>
      <c r="I2747">
        <v>9</v>
      </c>
      <c r="J2747">
        <v>8</v>
      </c>
      <c r="K2747">
        <v>0.32727372395868382</v>
      </c>
      <c r="L2747">
        <v>236.15807606999999</v>
      </c>
    </row>
    <row r="2748" spans="1:12">
      <c r="A2748" s="73">
        <v>43215.416666666664</v>
      </c>
      <c r="B2748">
        <v>7.71</v>
      </c>
      <c r="C2748">
        <v>246.8</v>
      </c>
      <c r="D2748">
        <v>1.0620000000000001</v>
      </c>
      <c r="F2748">
        <v>1.0620000000000001</v>
      </c>
      <c r="G2748">
        <v>12</v>
      </c>
      <c r="H2748">
        <v>4</v>
      </c>
      <c r="I2748">
        <v>10</v>
      </c>
      <c r="J2748">
        <v>8</v>
      </c>
      <c r="K2748">
        <v>0.43834784039704572</v>
      </c>
      <c r="L2748">
        <v>243.36473984100002</v>
      </c>
    </row>
    <row r="2749" spans="1:12">
      <c r="A2749" s="73">
        <v>43215.458333333336</v>
      </c>
      <c r="B2749">
        <v>5.93</v>
      </c>
      <c r="C2749">
        <v>248</v>
      </c>
      <c r="D2749">
        <v>1.0572999999999999</v>
      </c>
      <c r="F2749">
        <v>1.0572999999999999</v>
      </c>
      <c r="G2749">
        <v>12</v>
      </c>
      <c r="H2749">
        <v>4</v>
      </c>
      <c r="I2749">
        <v>11</v>
      </c>
      <c r="J2749">
        <v>6</v>
      </c>
      <c r="K2749">
        <v>1.2497486486161076</v>
      </c>
      <c r="L2749">
        <v>110.23825160304997</v>
      </c>
    </row>
    <row r="2750" spans="1:12">
      <c r="A2750" s="73">
        <v>43215.5</v>
      </c>
      <c r="B2750">
        <v>6.55</v>
      </c>
      <c r="C2750">
        <v>247</v>
      </c>
      <c r="D2750">
        <v>1.0545</v>
      </c>
      <c r="F2750">
        <v>1.0545</v>
      </c>
      <c r="G2750">
        <v>12</v>
      </c>
      <c r="H2750">
        <v>4</v>
      </c>
      <c r="I2750">
        <v>12</v>
      </c>
      <c r="J2750">
        <v>7</v>
      </c>
      <c r="K2750">
        <v>0.24792589519149028</v>
      </c>
      <c r="L2750">
        <v>148.16324746875</v>
      </c>
    </row>
    <row r="2751" spans="1:12">
      <c r="A2751" s="73">
        <v>43215.541666666664</v>
      </c>
      <c r="B2751">
        <v>7.17</v>
      </c>
      <c r="C2751">
        <v>247.1</v>
      </c>
      <c r="D2751">
        <v>1.0518000000000001</v>
      </c>
      <c r="F2751">
        <v>1.0518000000000001</v>
      </c>
      <c r="G2751">
        <v>12</v>
      </c>
      <c r="H2751">
        <v>4</v>
      </c>
      <c r="I2751">
        <v>13</v>
      </c>
      <c r="J2751">
        <v>7</v>
      </c>
      <c r="K2751">
        <v>1.4903141766873268E-2</v>
      </c>
      <c r="L2751">
        <v>193.8476934567</v>
      </c>
    </row>
    <row r="2752" spans="1:12">
      <c r="A2752" s="73">
        <v>43215.583333333336</v>
      </c>
      <c r="B2752">
        <v>6.76</v>
      </c>
      <c r="C2752">
        <v>249.7</v>
      </c>
      <c r="D2752">
        <v>1.0490999999999999</v>
      </c>
      <c r="F2752">
        <v>1.0490999999999999</v>
      </c>
      <c r="G2752">
        <v>12</v>
      </c>
      <c r="H2752">
        <v>4</v>
      </c>
      <c r="I2752">
        <v>14</v>
      </c>
      <c r="J2752">
        <v>7</v>
      </c>
      <c r="K2752">
        <v>8.2898833547668388E-2</v>
      </c>
      <c r="L2752">
        <v>162.04177030079998</v>
      </c>
    </row>
    <row r="2753" spans="1:12">
      <c r="A2753" s="73">
        <v>43215.625</v>
      </c>
      <c r="B2753">
        <v>5.19</v>
      </c>
      <c r="C2753">
        <v>252.9</v>
      </c>
      <c r="D2753">
        <v>1.0470999999999999</v>
      </c>
      <c r="F2753">
        <v>1.0470999999999999</v>
      </c>
      <c r="G2753">
        <v>12</v>
      </c>
      <c r="H2753">
        <v>4</v>
      </c>
      <c r="I2753">
        <v>15</v>
      </c>
      <c r="J2753">
        <v>5</v>
      </c>
      <c r="K2753">
        <v>3.451872580122906</v>
      </c>
      <c r="L2753">
        <v>73.191430854450019</v>
      </c>
    </row>
    <row r="2754" spans="1:12">
      <c r="A2754" s="73">
        <v>43215.666666666664</v>
      </c>
      <c r="B2754">
        <v>5.72</v>
      </c>
      <c r="C2754">
        <v>248.9</v>
      </c>
      <c r="D2754">
        <v>1.0483</v>
      </c>
      <c r="F2754">
        <v>1.0483</v>
      </c>
      <c r="G2754">
        <v>12</v>
      </c>
      <c r="H2754">
        <v>4</v>
      </c>
      <c r="I2754">
        <v>16</v>
      </c>
      <c r="J2754">
        <v>6</v>
      </c>
      <c r="K2754">
        <v>1.7633757102599295</v>
      </c>
      <c r="L2754">
        <v>98.094278339199988</v>
      </c>
    </row>
    <row r="2755" spans="1:12">
      <c r="A2755" s="73">
        <v>43215.708333333336</v>
      </c>
      <c r="B2755">
        <v>7.12</v>
      </c>
      <c r="C2755">
        <v>254.3</v>
      </c>
      <c r="D2755">
        <v>1.0513999999999999</v>
      </c>
      <c r="F2755">
        <v>1.0513999999999999</v>
      </c>
      <c r="G2755">
        <v>12</v>
      </c>
      <c r="H2755">
        <v>4</v>
      </c>
      <c r="I2755">
        <v>17</v>
      </c>
      <c r="J2755">
        <v>7</v>
      </c>
      <c r="K2755">
        <v>5.1952993011165913E-3</v>
      </c>
      <c r="L2755">
        <v>189.74832808959999</v>
      </c>
    </row>
    <row r="2756" spans="1:12">
      <c r="A2756" s="73">
        <v>43215.75</v>
      </c>
      <c r="B2756">
        <v>7.38</v>
      </c>
      <c r="C2756">
        <v>247.9</v>
      </c>
      <c r="D2756">
        <v>1.0557000000000001</v>
      </c>
      <c r="F2756">
        <v>1.0557000000000001</v>
      </c>
      <c r="G2756">
        <v>12</v>
      </c>
      <c r="H2756">
        <v>4</v>
      </c>
      <c r="I2756">
        <v>18</v>
      </c>
      <c r="J2756">
        <v>7</v>
      </c>
      <c r="K2756">
        <v>0.11027608012305139</v>
      </c>
      <c r="L2756">
        <v>212.16786752520002</v>
      </c>
    </row>
    <row r="2757" spans="1:12">
      <c r="A2757" s="73">
        <v>43215.791666666664</v>
      </c>
      <c r="B2757">
        <v>5.57</v>
      </c>
      <c r="C2757">
        <v>261.60000000000002</v>
      </c>
      <c r="D2757">
        <v>1.0591999999999999</v>
      </c>
      <c r="F2757">
        <v>1.0591999999999999</v>
      </c>
      <c r="G2757">
        <v>13</v>
      </c>
      <c r="H2757">
        <v>4</v>
      </c>
      <c r="I2757">
        <v>19</v>
      </c>
      <c r="J2757">
        <v>6</v>
      </c>
      <c r="K2757">
        <v>2.1842521828626578</v>
      </c>
      <c r="L2757">
        <v>91.519483812800004</v>
      </c>
    </row>
    <row r="2758" spans="1:12">
      <c r="A2758" s="73">
        <v>43215.833333333336</v>
      </c>
      <c r="B2758">
        <v>5.54</v>
      </c>
      <c r="C2758">
        <v>269.60000000000002</v>
      </c>
      <c r="D2758">
        <v>1.0636000000000001</v>
      </c>
      <c r="F2758">
        <v>1.0636000000000001</v>
      </c>
      <c r="G2758">
        <v>13</v>
      </c>
      <c r="H2758">
        <v>4</v>
      </c>
      <c r="I2758">
        <v>20</v>
      </c>
      <c r="J2758">
        <v>6</v>
      </c>
      <c r="K2758">
        <v>2.2738274773832043</v>
      </c>
      <c r="L2758">
        <v>90.422732555200014</v>
      </c>
    </row>
    <row r="2759" spans="1:12">
      <c r="A2759" s="73">
        <v>43215.875</v>
      </c>
      <c r="B2759">
        <v>6.01</v>
      </c>
      <c r="C2759">
        <v>269.39999999999998</v>
      </c>
      <c r="D2759">
        <v>1.0636000000000001</v>
      </c>
      <c r="F2759">
        <v>1.0636000000000001</v>
      </c>
      <c r="G2759">
        <v>13</v>
      </c>
      <c r="H2759">
        <v>4</v>
      </c>
      <c r="I2759">
        <v>21</v>
      </c>
      <c r="J2759">
        <v>6</v>
      </c>
      <c r="K2759">
        <v>1.077281196561318</v>
      </c>
      <c r="L2759">
        <v>115.44410177180001</v>
      </c>
    </row>
    <row r="2760" spans="1:12">
      <c r="A2760" s="73">
        <v>43215.916666666664</v>
      </c>
      <c r="B2760">
        <v>5.94</v>
      </c>
      <c r="C2760">
        <v>264.10000000000002</v>
      </c>
      <c r="D2760">
        <v>1.0650999999999999</v>
      </c>
      <c r="F2760">
        <v>1.0650999999999999</v>
      </c>
      <c r="G2760">
        <v>13</v>
      </c>
      <c r="H2760">
        <v>4</v>
      </c>
      <c r="I2760">
        <v>22</v>
      </c>
      <c r="J2760">
        <v>6</v>
      </c>
      <c r="K2760">
        <v>1.2274902171092574</v>
      </c>
      <c r="L2760">
        <v>111.61427020920001</v>
      </c>
    </row>
    <row r="2761" spans="1:12">
      <c r="A2761" s="73">
        <v>43215.958333333336</v>
      </c>
      <c r="B2761">
        <v>5.67</v>
      </c>
      <c r="C2761">
        <v>277</v>
      </c>
      <c r="D2761">
        <v>1.0667</v>
      </c>
      <c r="F2761">
        <v>1.0667</v>
      </c>
      <c r="G2761">
        <v>13</v>
      </c>
      <c r="H2761">
        <v>4</v>
      </c>
      <c r="I2761">
        <v>23</v>
      </c>
      <c r="J2761">
        <v>6</v>
      </c>
      <c r="K2761">
        <v>1.8986678677941722</v>
      </c>
      <c r="L2761">
        <v>97.221311671049989</v>
      </c>
    </row>
    <row r="2762" spans="1:12">
      <c r="A2762" s="73">
        <v>43216</v>
      </c>
      <c r="B2762">
        <v>5.44</v>
      </c>
      <c r="C2762">
        <v>269</v>
      </c>
      <c r="D2762">
        <v>1.0683</v>
      </c>
      <c r="F2762">
        <v>1.0683</v>
      </c>
      <c r="G2762">
        <v>13</v>
      </c>
      <c r="H2762">
        <v>4</v>
      </c>
      <c r="I2762">
        <v>0</v>
      </c>
      <c r="J2762">
        <v>5</v>
      </c>
      <c r="K2762">
        <v>2.5854117924516897</v>
      </c>
      <c r="L2762">
        <v>85.992372633600013</v>
      </c>
    </row>
    <row r="2763" spans="1:12">
      <c r="A2763" s="73">
        <v>43216.041666666664</v>
      </c>
      <c r="B2763">
        <v>5.67</v>
      </c>
      <c r="C2763">
        <v>288.39999999999998</v>
      </c>
      <c r="D2763">
        <v>1.0810999999999999</v>
      </c>
      <c r="F2763">
        <v>1.0810999999999999</v>
      </c>
      <c r="G2763">
        <v>14</v>
      </c>
      <c r="H2763">
        <v>4</v>
      </c>
      <c r="I2763">
        <v>1</v>
      </c>
      <c r="J2763">
        <v>6</v>
      </c>
      <c r="K2763">
        <v>1.8986678677941722</v>
      </c>
      <c r="L2763">
        <v>98.533758364649984</v>
      </c>
    </row>
    <row r="2764" spans="1:12">
      <c r="A2764" s="73">
        <v>43216.083333333336</v>
      </c>
      <c r="B2764">
        <v>8.67</v>
      </c>
      <c r="C2764">
        <v>335.6</v>
      </c>
      <c r="D2764">
        <v>1.0799000000000001</v>
      </c>
      <c r="F2764">
        <v>1.0799000000000001</v>
      </c>
      <c r="G2764">
        <v>16</v>
      </c>
      <c r="H2764">
        <v>4</v>
      </c>
      <c r="I2764">
        <v>2</v>
      </c>
      <c r="J2764">
        <v>9</v>
      </c>
      <c r="K2764">
        <v>2.6311384157395743</v>
      </c>
      <c r="L2764">
        <v>351.89317030184998</v>
      </c>
    </row>
    <row r="2765" spans="1:12">
      <c r="A2765" s="73">
        <v>43216.125</v>
      </c>
      <c r="B2765">
        <v>8.4600000000000009</v>
      </c>
      <c r="C2765">
        <v>2</v>
      </c>
      <c r="D2765">
        <v>1.0803</v>
      </c>
      <c r="F2765">
        <v>1.0803</v>
      </c>
      <c r="G2765">
        <v>1</v>
      </c>
      <c r="H2765">
        <v>4</v>
      </c>
      <c r="I2765">
        <v>3</v>
      </c>
      <c r="J2765">
        <v>8</v>
      </c>
      <c r="K2765">
        <v>1.9939654773833988</v>
      </c>
      <c r="L2765">
        <v>327.05852180040011</v>
      </c>
    </row>
    <row r="2766" spans="1:12">
      <c r="A2766" s="73">
        <v>43216.166666666664</v>
      </c>
      <c r="B2766">
        <v>8.4499999999999993</v>
      </c>
      <c r="C2766">
        <v>7.5</v>
      </c>
      <c r="D2766">
        <v>1.0839000000000001</v>
      </c>
      <c r="F2766">
        <v>1.0839000000000001</v>
      </c>
      <c r="G2766">
        <v>1</v>
      </c>
      <c r="H2766">
        <v>4</v>
      </c>
      <c r="I2766">
        <v>4</v>
      </c>
      <c r="J2766">
        <v>8</v>
      </c>
      <c r="K2766">
        <v>1.9658239088902429</v>
      </c>
      <c r="L2766">
        <v>326.98614219374991</v>
      </c>
    </row>
    <row r="2767" spans="1:12">
      <c r="A2767" s="73">
        <v>43216.208333333336</v>
      </c>
      <c r="B2767">
        <v>11.36</v>
      </c>
      <c r="C2767">
        <v>16.600000000000001</v>
      </c>
      <c r="D2767">
        <v>1.0863</v>
      </c>
      <c r="F2767">
        <v>1.0863</v>
      </c>
      <c r="G2767">
        <v>2</v>
      </c>
      <c r="H2767">
        <v>4</v>
      </c>
      <c r="I2767">
        <v>5</v>
      </c>
      <c r="J2767">
        <v>11</v>
      </c>
      <c r="K2767">
        <v>18.594020340397282</v>
      </c>
      <c r="L2767">
        <v>796.25977712639985</v>
      </c>
    </row>
    <row r="2768" spans="1:12">
      <c r="A2768" s="73">
        <v>43216.25</v>
      </c>
      <c r="B2768">
        <v>12.77</v>
      </c>
      <c r="C2768">
        <v>22.8</v>
      </c>
      <c r="D2768">
        <v>1.0843</v>
      </c>
      <c r="F2768">
        <v>1.0843</v>
      </c>
      <c r="G2768">
        <v>2</v>
      </c>
      <c r="H2768">
        <v>4</v>
      </c>
      <c r="I2768">
        <v>6</v>
      </c>
      <c r="J2768">
        <v>13</v>
      </c>
      <c r="K2768">
        <v>32.742181497931618</v>
      </c>
      <c r="L2768">
        <v>1128.9953518259499</v>
      </c>
    </row>
    <row r="2769" spans="1:12">
      <c r="A2769" s="73">
        <v>43216.291666666664</v>
      </c>
      <c r="B2769">
        <v>13.36</v>
      </c>
      <c r="C2769">
        <v>25.6</v>
      </c>
      <c r="D2769">
        <v>1.0831</v>
      </c>
      <c r="F2769">
        <v>1.0831</v>
      </c>
      <c r="G2769">
        <v>2</v>
      </c>
      <c r="H2769">
        <v>4</v>
      </c>
      <c r="I2769">
        <v>7</v>
      </c>
      <c r="J2769">
        <v>13</v>
      </c>
      <c r="K2769">
        <v>39.842334039027548</v>
      </c>
      <c r="L2769">
        <v>1291.3915328767996</v>
      </c>
    </row>
    <row r="2770" spans="1:12">
      <c r="A2770" s="73">
        <v>43216.333333333336</v>
      </c>
      <c r="B2770">
        <v>13.43</v>
      </c>
      <c r="C2770">
        <v>47</v>
      </c>
      <c r="D2770">
        <v>1.0819000000000001</v>
      </c>
      <c r="F2770">
        <v>1.0819000000000001</v>
      </c>
      <c r="G2770">
        <v>3</v>
      </c>
      <c r="H2770">
        <v>4</v>
      </c>
      <c r="I2770">
        <v>8</v>
      </c>
      <c r="J2770">
        <v>13</v>
      </c>
      <c r="K2770">
        <v>40.73092501847961</v>
      </c>
      <c r="L2770">
        <v>1310.34351335665</v>
      </c>
    </row>
    <row r="2771" spans="1:12">
      <c r="A2771" s="73">
        <v>43216.375</v>
      </c>
      <c r="B2771">
        <v>15.48</v>
      </c>
      <c r="C2771">
        <v>40.4</v>
      </c>
      <c r="D2771">
        <v>1.0783</v>
      </c>
      <c r="F2771">
        <v>1.0783</v>
      </c>
      <c r="G2771">
        <v>3</v>
      </c>
      <c r="H2771">
        <v>4</v>
      </c>
      <c r="I2771">
        <v>9</v>
      </c>
      <c r="J2771">
        <v>15</v>
      </c>
      <c r="K2771">
        <v>71.099946559575656</v>
      </c>
      <c r="L2771">
        <v>1999.9653828768003</v>
      </c>
    </row>
    <row r="2772" spans="1:12">
      <c r="A2772" s="73">
        <v>43216.416666666664</v>
      </c>
      <c r="B2772">
        <v>12.96</v>
      </c>
      <c r="C2772">
        <v>37.5</v>
      </c>
      <c r="D2772">
        <v>1.0727</v>
      </c>
      <c r="F2772">
        <v>1.0727</v>
      </c>
      <c r="G2772">
        <v>3</v>
      </c>
      <c r="H2772">
        <v>4</v>
      </c>
      <c r="I2772">
        <v>10</v>
      </c>
      <c r="J2772">
        <v>13</v>
      </c>
      <c r="K2772">
        <v>34.952671299301507</v>
      </c>
      <c r="L2772">
        <v>1167.5172059136</v>
      </c>
    </row>
    <row r="2773" spans="1:12">
      <c r="A2773" s="73">
        <v>43216.458333333336</v>
      </c>
      <c r="B2773">
        <v>12.8</v>
      </c>
      <c r="C2773">
        <v>44.2</v>
      </c>
      <c r="D2773">
        <v>1.0690999999999999</v>
      </c>
      <c r="F2773">
        <v>1.0690999999999999</v>
      </c>
      <c r="G2773">
        <v>3</v>
      </c>
      <c r="H2773">
        <v>4</v>
      </c>
      <c r="I2773">
        <v>11</v>
      </c>
      <c r="J2773">
        <v>13</v>
      </c>
      <c r="K2773">
        <v>33.086406203411087</v>
      </c>
      <c r="L2773">
        <v>1121.0326016000001</v>
      </c>
    </row>
    <row r="2774" spans="1:12">
      <c r="A2774" s="73">
        <v>43216.5</v>
      </c>
      <c r="B2774">
        <v>13.59</v>
      </c>
      <c r="C2774">
        <v>37.200000000000003</v>
      </c>
      <c r="D2774">
        <v>1.0670999999999999</v>
      </c>
      <c r="F2774">
        <v>1.0670999999999999</v>
      </c>
      <c r="G2774">
        <v>3</v>
      </c>
      <c r="H2774">
        <v>4</v>
      </c>
      <c r="I2774">
        <v>12</v>
      </c>
      <c r="J2774">
        <v>14</v>
      </c>
      <c r="K2774">
        <v>42.798790114370036</v>
      </c>
      <c r="L2774">
        <v>1339.16316291045</v>
      </c>
    </row>
    <row r="2775" spans="1:12">
      <c r="A2775" s="73">
        <v>43216.541666666664</v>
      </c>
      <c r="B2775">
        <v>12.02</v>
      </c>
      <c r="C2775">
        <v>38.4</v>
      </c>
      <c r="D2775">
        <v>1.0643</v>
      </c>
      <c r="F2775">
        <v>1.0643</v>
      </c>
      <c r="G2775">
        <v>3</v>
      </c>
      <c r="H2775">
        <v>4</v>
      </c>
      <c r="I2775">
        <v>13</v>
      </c>
      <c r="J2775">
        <v>12</v>
      </c>
      <c r="K2775">
        <v>24.72156386094527</v>
      </c>
      <c r="L2775">
        <v>924.1606432172</v>
      </c>
    </row>
    <row r="2776" spans="1:12">
      <c r="A2776" s="73">
        <v>43216.583333333336</v>
      </c>
      <c r="B2776">
        <v>9.94</v>
      </c>
      <c r="C2776">
        <v>42</v>
      </c>
      <c r="D2776">
        <v>1.0628</v>
      </c>
      <c r="F2776">
        <v>1.0628</v>
      </c>
      <c r="G2776">
        <v>3</v>
      </c>
      <c r="H2776">
        <v>4</v>
      </c>
      <c r="I2776">
        <v>14</v>
      </c>
      <c r="J2776">
        <v>10</v>
      </c>
      <c r="K2776">
        <v>8.3641176143697926</v>
      </c>
      <c r="L2776">
        <v>521.89207641759992</v>
      </c>
    </row>
    <row r="2777" spans="1:12">
      <c r="A2777" s="73">
        <v>43216.625</v>
      </c>
      <c r="B2777">
        <v>10.19</v>
      </c>
      <c r="C2777">
        <v>42.7</v>
      </c>
      <c r="D2777">
        <v>1.0611999999999999</v>
      </c>
      <c r="F2777">
        <v>1.0611999999999999</v>
      </c>
      <c r="G2777">
        <v>3</v>
      </c>
      <c r="H2777">
        <v>4</v>
      </c>
      <c r="I2777">
        <v>15</v>
      </c>
      <c r="J2777">
        <v>10</v>
      </c>
      <c r="K2777">
        <v>9.8726568266985755</v>
      </c>
      <c r="L2777">
        <v>561.42247918539988</v>
      </c>
    </row>
    <row r="2778" spans="1:12">
      <c r="A2778" s="73">
        <v>43216.666666666664</v>
      </c>
      <c r="B2778">
        <v>9.2899999999999991</v>
      </c>
      <c r="C2778">
        <v>46.6</v>
      </c>
      <c r="D2778">
        <v>1.0620000000000001</v>
      </c>
      <c r="F2778">
        <v>1.0620000000000001</v>
      </c>
      <c r="G2778">
        <v>3</v>
      </c>
      <c r="H2778">
        <v>4</v>
      </c>
      <c r="I2778">
        <v>16</v>
      </c>
      <c r="J2778">
        <v>9</v>
      </c>
      <c r="K2778">
        <v>5.0269156623149538</v>
      </c>
      <c r="L2778">
        <v>425.73726225899992</v>
      </c>
    </row>
    <row r="2779" spans="1:12">
      <c r="A2779" s="73">
        <v>43216.708333333336</v>
      </c>
      <c r="B2779">
        <v>8.41</v>
      </c>
      <c r="C2779">
        <v>50.9</v>
      </c>
      <c r="D2779">
        <v>1.0631999999999999</v>
      </c>
      <c r="F2779">
        <v>1.0631999999999999</v>
      </c>
      <c r="G2779">
        <v>3</v>
      </c>
      <c r="H2779">
        <v>4</v>
      </c>
      <c r="I2779">
        <v>17</v>
      </c>
      <c r="J2779">
        <v>8</v>
      </c>
      <c r="K2779">
        <v>1.85525763491764</v>
      </c>
      <c r="L2779">
        <v>316.20807744360002</v>
      </c>
    </row>
    <row r="2780" spans="1:12">
      <c r="A2780" s="73">
        <v>43216.75</v>
      </c>
      <c r="B2780">
        <v>7.81</v>
      </c>
      <c r="C2780">
        <v>56.3</v>
      </c>
      <c r="D2780">
        <v>1.0670999999999999</v>
      </c>
      <c r="F2780">
        <v>1.0670999999999999</v>
      </c>
      <c r="G2780">
        <v>4</v>
      </c>
      <c r="H2780">
        <v>4</v>
      </c>
      <c r="I2780">
        <v>18</v>
      </c>
      <c r="J2780">
        <v>8</v>
      </c>
      <c r="K2780">
        <v>0.58076352532855857</v>
      </c>
      <c r="L2780">
        <v>254.17230410054992</v>
      </c>
    </row>
    <row r="2781" spans="1:12">
      <c r="A2781" s="73">
        <v>43216.791666666664</v>
      </c>
      <c r="B2781">
        <v>7.03</v>
      </c>
      <c r="C2781">
        <v>55.5</v>
      </c>
      <c r="D2781">
        <v>1.0719000000000001</v>
      </c>
      <c r="F2781">
        <v>1.0719000000000001</v>
      </c>
      <c r="G2781">
        <v>3</v>
      </c>
      <c r="H2781">
        <v>4</v>
      </c>
      <c r="I2781">
        <v>19</v>
      </c>
      <c r="J2781">
        <v>7</v>
      </c>
      <c r="K2781">
        <v>3.2118286275449034E-4</v>
      </c>
      <c r="L2781">
        <v>186.20453342565003</v>
      </c>
    </row>
    <row r="2782" spans="1:12">
      <c r="A2782" s="73">
        <v>43216.833333333336</v>
      </c>
      <c r="B2782">
        <v>6.74</v>
      </c>
      <c r="C2782">
        <v>47</v>
      </c>
      <c r="D2782">
        <v>1.0750999999999999</v>
      </c>
      <c r="F2782">
        <v>1.0750999999999999</v>
      </c>
      <c r="G2782">
        <v>3</v>
      </c>
      <c r="H2782">
        <v>4</v>
      </c>
      <c r="I2782">
        <v>20</v>
      </c>
      <c r="J2782">
        <v>7</v>
      </c>
      <c r="K2782">
        <v>9.4815696561365459E-2</v>
      </c>
      <c r="L2782">
        <v>164.58814700119999</v>
      </c>
    </row>
    <row r="2783" spans="1:12">
      <c r="A2783" s="73">
        <v>43216.875</v>
      </c>
      <c r="B2783">
        <v>4.93</v>
      </c>
      <c r="C2783">
        <v>48.9</v>
      </c>
      <c r="D2783">
        <v>1.0783</v>
      </c>
      <c r="F2783">
        <v>1.0783</v>
      </c>
      <c r="G2783">
        <v>3</v>
      </c>
      <c r="H2783">
        <v>4</v>
      </c>
      <c r="I2783">
        <v>21</v>
      </c>
      <c r="J2783">
        <v>5</v>
      </c>
      <c r="K2783">
        <v>4.4855917993009742</v>
      </c>
      <c r="L2783">
        <v>64.602655096549995</v>
      </c>
    </row>
    <row r="2784" spans="1:12">
      <c r="A2784" s="73">
        <v>43216.916666666664</v>
      </c>
      <c r="B2784">
        <v>3.03</v>
      </c>
      <c r="C2784">
        <v>75.5</v>
      </c>
      <c r="D2784">
        <v>1.0814999999999999</v>
      </c>
      <c r="F2784">
        <v>1.0814999999999999</v>
      </c>
      <c r="G2784">
        <v>4</v>
      </c>
      <c r="H2784">
        <v>4</v>
      </c>
      <c r="I2784">
        <v>22</v>
      </c>
      <c r="J2784">
        <v>3</v>
      </c>
      <c r="K2784">
        <v>16.143693785602217</v>
      </c>
      <c r="L2784">
        <v>15.042652175249994</v>
      </c>
    </row>
    <row r="2785" spans="1:12">
      <c r="A2785" s="73">
        <v>43216.958333333336</v>
      </c>
      <c r="B2785">
        <v>3.15</v>
      </c>
      <c r="C2785">
        <v>121.6</v>
      </c>
      <c r="D2785">
        <v>1.0847</v>
      </c>
      <c r="F2785">
        <v>1.0847</v>
      </c>
      <c r="G2785">
        <v>6</v>
      </c>
      <c r="H2785">
        <v>4</v>
      </c>
      <c r="I2785">
        <v>23</v>
      </c>
      <c r="J2785">
        <v>3</v>
      </c>
      <c r="K2785">
        <v>15.193792607520034</v>
      </c>
      <c r="L2785">
        <v>16.951623806249998</v>
      </c>
    </row>
    <row r="2786" spans="1:12">
      <c r="A2786" s="73">
        <v>43217</v>
      </c>
      <c r="B2786">
        <v>3.47</v>
      </c>
      <c r="C2786">
        <v>166.6</v>
      </c>
      <c r="D2786">
        <v>1.0879000000000001</v>
      </c>
      <c r="F2786">
        <v>1.0879000000000001</v>
      </c>
      <c r="G2786">
        <v>8</v>
      </c>
      <c r="H2786">
        <v>4</v>
      </c>
      <c r="I2786">
        <v>0</v>
      </c>
      <c r="J2786">
        <v>3</v>
      </c>
      <c r="K2786">
        <v>12.801522799300875</v>
      </c>
      <c r="L2786">
        <v>22.727277015850007</v>
      </c>
    </row>
    <row r="2787" spans="1:12">
      <c r="A2787" s="73">
        <v>43217.041666666664</v>
      </c>
      <c r="B2787">
        <v>5.21</v>
      </c>
      <c r="C2787">
        <v>193.7</v>
      </c>
      <c r="D2787">
        <v>1.0928</v>
      </c>
      <c r="F2787">
        <v>1.0928</v>
      </c>
      <c r="G2787">
        <v>10</v>
      </c>
      <c r="H2787">
        <v>4</v>
      </c>
      <c r="I2787">
        <v>1</v>
      </c>
      <c r="J2787">
        <v>5</v>
      </c>
      <c r="K2787">
        <v>3.3779557171092103</v>
      </c>
      <c r="L2787">
        <v>77.272303810400004</v>
      </c>
    </row>
    <row r="2788" spans="1:12">
      <c r="A2788" s="73">
        <v>43217.083333333336</v>
      </c>
      <c r="B2788">
        <v>8.0299999999999994</v>
      </c>
      <c r="C2788">
        <v>212.7</v>
      </c>
      <c r="D2788">
        <v>1.0981000000000001</v>
      </c>
      <c r="F2788">
        <v>1.0981000000000001</v>
      </c>
      <c r="G2788">
        <v>10</v>
      </c>
      <c r="H2788">
        <v>4</v>
      </c>
      <c r="I2788">
        <v>2</v>
      </c>
      <c r="J2788">
        <v>8</v>
      </c>
      <c r="K2788">
        <v>0.96447803217788741</v>
      </c>
      <c r="L2788">
        <v>284.28800230434996</v>
      </c>
    </row>
    <row r="2789" spans="1:12">
      <c r="A2789" s="73">
        <v>43217.125</v>
      </c>
      <c r="B2789">
        <v>10.17</v>
      </c>
      <c r="C2789">
        <v>219.9</v>
      </c>
      <c r="D2789">
        <v>1.0924</v>
      </c>
      <c r="F2789">
        <v>1.0924</v>
      </c>
      <c r="G2789">
        <v>11</v>
      </c>
      <c r="H2789">
        <v>4</v>
      </c>
      <c r="I2789">
        <v>3</v>
      </c>
      <c r="J2789">
        <v>10</v>
      </c>
      <c r="K2789">
        <v>9.7473736897122762</v>
      </c>
      <c r="L2789">
        <v>574.53243888060001</v>
      </c>
    </row>
    <row r="2790" spans="1:12">
      <c r="A2790" s="73">
        <v>43217.166666666664</v>
      </c>
      <c r="B2790">
        <v>10.41</v>
      </c>
      <c r="C2790">
        <v>222.7</v>
      </c>
      <c r="D2790">
        <v>1.0985</v>
      </c>
      <c r="F2790">
        <v>1.0985</v>
      </c>
      <c r="G2790">
        <v>11</v>
      </c>
      <c r="H2790">
        <v>4</v>
      </c>
      <c r="I2790">
        <v>4</v>
      </c>
      <c r="J2790">
        <v>10</v>
      </c>
      <c r="K2790">
        <v>11.303571333547909</v>
      </c>
      <c r="L2790">
        <v>619.61547260924999</v>
      </c>
    </row>
    <row r="2791" spans="1:12">
      <c r="A2791" s="73">
        <v>43217.208333333336</v>
      </c>
      <c r="B2791">
        <v>11.26</v>
      </c>
      <c r="C2791">
        <v>229.9</v>
      </c>
      <c r="D2791">
        <v>1.0989</v>
      </c>
      <c r="F2791">
        <v>1.0989</v>
      </c>
      <c r="G2791">
        <v>11</v>
      </c>
      <c r="H2791">
        <v>4</v>
      </c>
      <c r="I2791">
        <v>5</v>
      </c>
      <c r="J2791">
        <v>11</v>
      </c>
      <c r="K2791">
        <v>17.741604655465771</v>
      </c>
      <c r="L2791">
        <v>784.41041119319993</v>
      </c>
    </row>
    <row r="2792" spans="1:12">
      <c r="A2792" s="73">
        <v>43217.25</v>
      </c>
      <c r="B2792">
        <v>8.1999999999999993</v>
      </c>
      <c r="C2792">
        <v>236.3</v>
      </c>
      <c r="D2792">
        <v>1.0911</v>
      </c>
      <c r="F2792">
        <v>1.0911</v>
      </c>
      <c r="G2792">
        <v>12</v>
      </c>
      <c r="H2792">
        <v>4</v>
      </c>
      <c r="I2792">
        <v>6</v>
      </c>
      <c r="J2792">
        <v>8</v>
      </c>
      <c r="K2792">
        <v>1.3272846965614598</v>
      </c>
      <c r="L2792">
        <v>300.79881239999992</v>
      </c>
    </row>
    <row r="2793" spans="1:12">
      <c r="A2793" s="73">
        <v>43217.291666666664</v>
      </c>
      <c r="B2793">
        <v>7.66</v>
      </c>
      <c r="C2793">
        <v>238.5</v>
      </c>
      <c r="D2793">
        <v>1.0774999999999999</v>
      </c>
      <c r="F2793">
        <v>1.0774999999999999</v>
      </c>
      <c r="G2793">
        <v>12</v>
      </c>
      <c r="H2793">
        <v>4</v>
      </c>
      <c r="I2793">
        <v>7</v>
      </c>
      <c r="J2793">
        <v>8</v>
      </c>
      <c r="K2793">
        <v>0.37463999793128921</v>
      </c>
      <c r="L2793">
        <v>242.14393296999998</v>
      </c>
    </row>
    <row r="2794" spans="1:12">
      <c r="A2794" s="73">
        <v>43217.333333333336</v>
      </c>
      <c r="B2794">
        <v>8.4700000000000006</v>
      </c>
      <c r="C2794">
        <v>249</v>
      </c>
      <c r="D2794">
        <v>1.0667</v>
      </c>
      <c r="F2794">
        <v>1.0667</v>
      </c>
      <c r="G2794">
        <v>12</v>
      </c>
      <c r="H2794">
        <v>4</v>
      </c>
      <c r="I2794">
        <v>8</v>
      </c>
      <c r="J2794">
        <v>8</v>
      </c>
      <c r="K2794">
        <v>2.0223070458765497</v>
      </c>
      <c r="L2794">
        <v>324.08768635705007</v>
      </c>
    </row>
    <row r="2795" spans="1:12">
      <c r="A2795" s="73">
        <v>43217.375</v>
      </c>
      <c r="B2795">
        <v>9.5</v>
      </c>
      <c r="C2795">
        <v>253.3</v>
      </c>
      <c r="D2795">
        <v>1.0545</v>
      </c>
      <c r="F2795">
        <v>1.0545</v>
      </c>
      <c r="G2795">
        <v>12</v>
      </c>
      <c r="H2795">
        <v>4</v>
      </c>
      <c r="I2795">
        <v>9</v>
      </c>
      <c r="J2795">
        <v>10</v>
      </c>
      <c r="K2795">
        <v>6.0126886006711358</v>
      </c>
      <c r="L2795">
        <v>452.05096874999998</v>
      </c>
    </row>
    <row r="2796" spans="1:12">
      <c r="A2796" s="73">
        <v>43217.416666666664</v>
      </c>
      <c r="B2796">
        <v>10.3</v>
      </c>
      <c r="C2796">
        <v>263.60000000000002</v>
      </c>
      <c r="D2796">
        <v>1.0475000000000001</v>
      </c>
      <c r="F2796">
        <v>1.0475000000000001</v>
      </c>
      <c r="G2796">
        <v>13</v>
      </c>
      <c r="H2796">
        <v>4</v>
      </c>
      <c r="I2796">
        <v>10</v>
      </c>
      <c r="J2796">
        <v>10</v>
      </c>
      <c r="K2796">
        <v>10.576014080123247</v>
      </c>
      <c r="L2796">
        <v>572.31576625000025</v>
      </c>
    </row>
    <row r="2797" spans="1:12">
      <c r="A2797" s="73">
        <v>43217.458333333336</v>
      </c>
      <c r="B2797">
        <v>10.85</v>
      </c>
      <c r="C2797">
        <v>262.60000000000002</v>
      </c>
      <c r="D2797">
        <v>1.0421</v>
      </c>
      <c r="F2797">
        <v>1.0421</v>
      </c>
      <c r="G2797">
        <v>13</v>
      </c>
      <c r="H2797">
        <v>4</v>
      </c>
      <c r="I2797">
        <v>11</v>
      </c>
      <c r="J2797">
        <v>11</v>
      </c>
      <c r="K2797">
        <v>14.455800347246564</v>
      </c>
      <c r="L2797">
        <v>665.53149858124993</v>
      </c>
    </row>
    <row r="2798" spans="1:12">
      <c r="A2798" s="73">
        <v>43217.5</v>
      </c>
      <c r="B2798">
        <v>10.76</v>
      </c>
      <c r="C2798">
        <v>257.3</v>
      </c>
      <c r="D2798">
        <v>1.0374000000000001</v>
      </c>
      <c r="F2798">
        <v>1.0374000000000001</v>
      </c>
      <c r="G2798">
        <v>12</v>
      </c>
      <c r="H2798">
        <v>4</v>
      </c>
      <c r="I2798">
        <v>12</v>
      </c>
      <c r="J2798">
        <v>11</v>
      </c>
      <c r="K2798">
        <v>13.779526230808203</v>
      </c>
      <c r="L2798">
        <v>646.17933045120003</v>
      </c>
    </row>
    <row r="2799" spans="1:12">
      <c r="A2799" s="73">
        <v>43217.541666666664</v>
      </c>
      <c r="B2799">
        <v>11.49</v>
      </c>
      <c r="C2799">
        <v>254.7</v>
      </c>
      <c r="D2799">
        <v>1.0343</v>
      </c>
      <c r="F2799">
        <v>1.0343</v>
      </c>
      <c r="G2799">
        <v>12</v>
      </c>
      <c r="H2799">
        <v>4</v>
      </c>
      <c r="I2799">
        <v>13</v>
      </c>
      <c r="J2799">
        <v>11</v>
      </c>
      <c r="K2799">
        <v>19.732060730808254</v>
      </c>
      <c r="L2799">
        <v>784.47049727535</v>
      </c>
    </row>
    <row r="2800" spans="1:12">
      <c r="A2800" s="73">
        <v>43217.583333333336</v>
      </c>
      <c r="B2800">
        <v>12.17</v>
      </c>
      <c r="C2800">
        <v>254.4</v>
      </c>
      <c r="D2800">
        <v>1.0308999999999999</v>
      </c>
      <c r="F2800">
        <v>1.0308999999999999</v>
      </c>
      <c r="G2800">
        <v>12</v>
      </c>
      <c r="H2800">
        <v>4</v>
      </c>
      <c r="I2800">
        <v>14</v>
      </c>
      <c r="J2800">
        <v>12</v>
      </c>
      <c r="K2800">
        <v>26.235687388342544</v>
      </c>
      <c r="L2800">
        <v>929.09105458584986</v>
      </c>
    </row>
    <row r="2801" spans="1:12">
      <c r="A2801" s="73">
        <v>43217.625</v>
      </c>
      <c r="B2801">
        <v>12.18</v>
      </c>
      <c r="C2801">
        <v>254.1</v>
      </c>
      <c r="D2801">
        <v>1.0297000000000001</v>
      </c>
      <c r="F2801">
        <v>1.0297000000000001</v>
      </c>
      <c r="G2801">
        <v>12</v>
      </c>
      <c r="H2801">
        <v>4</v>
      </c>
      <c r="I2801">
        <v>15</v>
      </c>
      <c r="J2801">
        <v>12</v>
      </c>
      <c r="K2801">
        <v>26.338228956835692</v>
      </c>
      <c r="L2801">
        <v>930.29905964520003</v>
      </c>
    </row>
    <row r="2802" spans="1:12">
      <c r="A2802" s="73">
        <v>43217.666666666664</v>
      </c>
      <c r="B2802">
        <v>11.87</v>
      </c>
      <c r="C2802">
        <v>259.10000000000002</v>
      </c>
      <c r="D2802">
        <v>1.0286</v>
      </c>
      <c r="F2802">
        <v>1.0286</v>
      </c>
      <c r="G2802">
        <v>13</v>
      </c>
      <c r="H2802">
        <v>4</v>
      </c>
      <c r="I2802">
        <v>16</v>
      </c>
      <c r="J2802">
        <v>12</v>
      </c>
      <c r="K2802">
        <v>23.252440333547998</v>
      </c>
      <c r="L2802">
        <v>860.13908220289989</v>
      </c>
    </row>
    <row r="2803" spans="1:12">
      <c r="A2803" s="73">
        <v>43217.708333333336</v>
      </c>
      <c r="B2803">
        <v>12.72</v>
      </c>
      <c r="C2803">
        <v>257</v>
      </c>
      <c r="D2803">
        <v>1.0293000000000001</v>
      </c>
      <c r="F2803">
        <v>1.0293000000000001</v>
      </c>
      <c r="G2803">
        <v>12</v>
      </c>
      <c r="H2803">
        <v>4</v>
      </c>
      <c r="I2803">
        <v>17</v>
      </c>
      <c r="J2803">
        <v>13</v>
      </c>
      <c r="K2803">
        <v>32.172473655465872</v>
      </c>
      <c r="L2803">
        <v>1059.1886322432003</v>
      </c>
    </row>
    <row r="2804" spans="1:12">
      <c r="A2804" s="73">
        <v>43217.75</v>
      </c>
      <c r="B2804">
        <v>11.01</v>
      </c>
      <c r="C2804">
        <v>253.1</v>
      </c>
      <c r="D2804">
        <v>1.034</v>
      </c>
      <c r="F2804">
        <v>1.034</v>
      </c>
      <c r="G2804">
        <v>12</v>
      </c>
      <c r="H2804">
        <v>4</v>
      </c>
      <c r="I2804">
        <v>18</v>
      </c>
      <c r="J2804">
        <v>11</v>
      </c>
      <c r="K2804">
        <v>15.698065443136986</v>
      </c>
      <c r="L2804">
        <v>690.00541661699992</v>
      </c>
    </row>
    <row r="2805" spans="1:12">
      <c r="A2805" s="73">
        <v>43217.791666666664</v>
      </c>
      <c r="B2805">
        <v>9.56</v>
      </c>
      <c r="C2805">
        <v>246.2</v>
      </c>
      <c r="D2805">
        <v>1.0412999999999999</v>
      </c>
      <c r="F2805">
        <v>1.0412999999999999</v>
      </c>
      <c r="G2805">
        <v>12</v>
      </c>
      <c r="H2805">
        <v>4</v>
      </c>
      <c r="I2805">
        <v>19</v>
      </c>
      <c r="J2805">
        <v>10</v>
      </c>
      <c r="K2805">
        <v>6.3105380116300465</v>
      </c>
      <c r="L2805">
        <v>454.90378415039999</v>
      </c>
    </row>
    <row r="2806" spans="1:12">
      <c r="A2806" s="73">
        <v>43217.833333333336</v>
      </c>
      <c r="B2806">
        <v>10.29</v>
      </c>
      <c r="C2806">
        <v>243</v>
      </c>
      <c r="D2806">
        <v>1.0487</v>
      </c>
      <c r="F2806">
        <v>1.0487</v>
      </c>
      <c r="G2806">
        <v>12</v>
      </c>
      <c r="H2806">
        <v>4</v>
      </c>
      <c r="I2806">
        <v>20</v>
      </c>
      <c r="J2806">
        <v>10</v>
      </c>
      <c r="K2806">
        <v>10.511072511630086</v>
      </c>
      <c r="L2806">
        <v>571.30417342214992</v>
      </c>
    </row>
    <row r="2807" spans="1:12">
      <c r="A2807" s="73">
        <v>43217.875</v>
      </c>
      <c r="B2807">
        <v>10.58</v>
      </c>
      <c r="C2807">
        <v>241.6</v>
      </c>
      <c r="D2807">
        <v>1.0561</v>
      </c>
      <c r="F2807">
        <v>1.0561</v>
      </c>
      <c r="G2807">
        <v>12</v>
      </c>
      <c r="H2807">
        <v>4</v>
      </c>
      <c r="I2807">
        <v>21</v>
      </c>
      <c r="J2807">
        <v>11</v>
      </c>
      <c r="K2807">
        <v>12.475577997931481</v>
      </c>
      <c r="L2807">
        <v>625.36280949160005</v>
      </c>
    </row>
    <row r="2808" spans="1:12">
      <c r="A2808" s="73">
        <v>43217.916666666664</v>
      </c>
      <c r="B2808">
        <v>9.52</v>
      </c>
      <c r="C2808">
        <v>241.6</v>
      </c>
      <c r="D2808">
        <v>1.0584</v>
      </c>
      <c r="F2808">
        <v>1.0584</v>
      </c>
      <c r="G2808">
        <v>12</v>
      </c>
      <c r="H2808">
        <v>4</v>
      </c>
      <c r="I2808">
        <v>22</v>
      </c>
      <c r="J2808">
        <v>10</v>
      </c>
      <c r="K2808">
        <v>6.1111717376574362</v>
      </c>
      <c r="L2808">
        <v>456.59450511359995</v>
      </c>
    </row>
    <row r="2809" spans="1:12">
      <c r="A2809" s="73">
        <v>43217.958333333336</v>
      </c>
      <c r="B2809">
        <v>11.35</v>
      </c>
      <c r="C2809">
        <v>244.1</v>
      </c>
      <c r="D2809">
        <v>1.0565</v>
      </c>
      <c r="F2809">
        <v>1.0565</v>
      </c>
      <c r="G2809">
        <v>12</v>
      </c>
      <c r="H2809">
        <v>4</v>
      </c>
      <c r="I2809">
        <v>23</v>
      </c>
      <c r="J2809">
        <v>11</v>
      </c>
      <c r="K2809">
        <v>18.507878771904132</v>
      </c>
      <c r="L2809">
        <v>772.37301184374996</v>
      </c>
    </row>
    <row r="2810" spans="1:12">
      <c r="A2810" s="73">
        <v>43218</v>
      </c>
      <c r="B2810">
        <v>9.0500000000000007</v>
      </c>
      <c r="C2810">
        <v>245.1</v>
      </c>
      <c r="D2810">
        <v>1.0588</v>
      </c>
      <c r="F2810">
        <v>1.0588</v>
      </c>
      <c r="G2810">
        <v>12</v>
      </c>
      <c r="H2810">
        <v>4</v>
      </c>
      <c r="I2810">
        <v>0</v>
      </c>
      <c r="J2810">
        <v>9</v>
      </c>
      <c r="K2810">
        <v>4.0083180184793283</v>
      </c>
      <c r="L2810">
        <v>392.40061067500011</v>
      </c>
    </row>
    <row r="2811" spans="1:12">
      <c r="A2811" s="73">
        <v>43218.041666666664</v>
      </c>
      <c r="B2811">
        <v>9.43</v>
      </c>
      <c r="C2811">
        <v>241.9</v>
      </c>
      <c r="D2811">
        <v>1.0581</v>
      </c>
      <c r="F2811">
        <v>1.0581</v>
      </c>
      <c r="G2811">
        <v>12</v>
      </c>
      <c r="H2811">
        <v>4</v>
      </c>
      <c r="I2811">
        <v>1</v>
      </c>
      <c r="J2811">
        <v>9</v>
      </c>
      <c r="K2811">
        <v>5.6742976212190754</v>
      </c>
      <c r="L2811">
        <v>443.64112399334999</v>
      </c>
    </row>
    <row r="2812" spans="1:12">
      <c r="A2812" s="73">
        <v>43218.083333333336</v>
      </c>
      <c r="B2812">
        <v>11.36</v>
      </c>
      <c r="C2812">
        <v>239</v>
      </c>
      <c r="D2812">
        <v>1.0596000000000001</v>
      </c>
      <c r="F2812">
        <v>1.0596000000000001</v>
      </c>
      <c r="G2812">
        <v>12</v>
      </c>
      <c r="H2812">
        <v>4</v>
      </c>
      <c r="I2812">
        <v>2</v>
      </c>
      <c r="J2812">
        <v>11</v>
      </c>
      <c r="K2812">
        <v>18.594020340397282</v>
      </c>
      <c r="L2812">
        <v>776.6886309887999</v>
      </c>
    </row>
    <row r="2813" spans="1:12">
      <c r="A2813" s="73">
        <v>43218.125</v>
      </c>
      <c r="B2813">
        <v>10.24</v>
      </c>
      <c r="C2813">
        <v>243.2</v>
      </c>
      <c r="D2813">
        <v>1.0667</v>
      </c>
      <c r="F2813">
        <v>1.0667</v>
      </c>
      <c r="G2813">
        <v>12</v>
      </c>
      <c r="H2813">
        <v>4</v>
      </c>
      <c r="I2813">
        <v>3</v>
      </c>
      <c r="J2813">
        <v>10</v>
      </c>
      <c r="K2813">
        <v>10.189364669164336</v>
      </c>
      <c r="L2813">
        <v>572.68020183040005</v>
      </c>
    </row>
    <row r="2814" spans="1:12">
      <c r="A2814" s="73">
        <v>43218.166666666664</v>
      </c>
      <c r="B2814">
        <v>8.94</v>
      </c>
      <c r="C2814">
        <v>252.4</v>
      </c>
      <c r="D2814">
        <v>1.0659000000000001</v>
      </c>
      <c r="F2814">
        <v>1.0659000000000001</v>
      </c>
      <c r="G2814">
        <v>12</v>
      </c>
      <c r="H2814">
        <v>4</v>
      </c>
      <c r="I2814">
        <v>4</v>
      </c>
      <c r="J2814">
        <v>9</v>
      </c>
      <c r="K2814">
        <v>3.579960765054659</v>
      </c>
      <c r="L2814">
        <v>380.80182662279998</v>
      </c>
    </row>
    <row r="2815" spans="1:12">
      <c r="A2815" s="73">
        <v>43218.208333333336</v>
      </c>
      <c r="B2815">
        <v>9.48</v>
      </c>
      <c r="C2815">
        <v>259.3</v>
      </c>
      <c r="D2815">
        <v>1.0640000000000001</v>
      </c>
      <c r="F2815">
        <v>1.0640000000000001</v>
      </c>
      <c r="G2815">
        <v>13</v>
      </c>
      <c r="H2815">
        <v>4</v>
      </c>
      <c r="I2815">
        <v>5</v>
      </c>
      <c r="J2815">
        <v>9</v>
      </c>
      <c r="K2815">
        <v>5.9150054636848353</v>
      </c>
      <c r="L2815">
        <v>453.24878054400011</v>
      </c>
    </row>
    <row r="2816" spans="1:12">
      <c r="A2816" s="73">
        <v>43218.25</v>
      </c>
      <c r="B2816">
        <v>8.23</v>
      </c>
      <c r="C2816">
        <v>258.5</v>
      </c>
      <c r="D2816">
        <v>1.0569</v>
      </c>
      <c r="F2816">
        <v>1.0569</v>
      </c>
      <c r="G2816">
        <v>12</v>
      </c>
      <c r="H2816">
        <v>4</v>
      </c>
      <c r="I2816">
        <v>6</v>
      </c>
      <c r="J2816">
        <v>8</v>
      </c>
      <c r="K2816">
        <v>1.3973094020409165</v>
      </c>
      <c r="L2816">
        <v>294.58010177115005</v>
      </c>
    </row>
    <row r="2817" spans="1:12">
      <c r="A2817" s="73">
        <v>43218.291666666664</v>
      </c>
      <c r="B2817">
        <v>7.65</v>
      </c>
      <c r="C2817">
        <v>261.10000000000002</v>
      </c>
      <c r="D2817">
        <v>1.046</v>
      </c>
      <c r="F2817">
        <v>1.046</v>
      </c>
      <c r="G2817">
        <v>13</v>
      </c>
      <c r="H2817">
        <v>4</v>
      </c>
      <c r="I2817">
        <v>7</v>
      </c>
      <c r="J2817">
        <v>8</v>
      </c>
      <c r="K2817">
        <v>0.36249842943813809</v>
      </c>
      <c r="L2817">
        <v>234.14559637500005</v>
      </c>
    </row>
    <row r="2818" spans="1:12">
      <c r="A2818" s="73">
        <v>43218.333333333336</v>
      </c>
      <c r="B2818">
        <v>7.52</v>
      </c>
      <c r="C2818">
        <v>275.10000000000002</v>
      </c>
      <c r="D2818">
        <v>1.0382</v>
      </c>
      <c r="F2818">
        <v>1.0382</v>
      </c>
      <c r="G2818">
        <v>13</v>
      </c>
      <c r="H2818">
        <v>4</v>
      </c>
      <c r="I2818">
        <v>8</v>
      </c>
      <c r="J2818">
        <v>8</v>
      </c>
      <c r="K2818">
        <v>0.22285803902716986</v>
      </c>
      <c r="L2818">
        <v>220.75195105279997</v>
      </c>
    </row>
    <row r="2819" spans="1:12">
      <c r="A2819" s="73">
        <v>43218.375</v>
      </c>
      <c r="B2819">
        <v>3.97</v>
      </c>
      <c r="C2819">
        <v>291.60000000000002</v>
      </c>
      <c r="D2819">
        <v>1.0347</v>
      </c>
      <c r="F2819">
        <v>1.0347</v>
      </c>
      <c r="G2819">
        <v>14</v>
      </c>
      <c r="H2819">
        <v>4</v>
      </c>
      <c r="I2819">
        <v>9</v>
      </c>
      <c r="J2819">
        <v>4</v>
      </c>
      <c r="K2819">
        <v>9.4736012239584433</v>
      </c>
      <c r="L2819">
        <v>32.370989411550006</v>
      </c>
    </row>
    <row r="2820" spans="1:12">
      <c r="A2820" s="73">
        <v>43218.416666666664</v>
      </c>
      <c r="B2820">
        <v>3.64</v>
      </c>
      <c r="C2820">
        <v>279.89999999999998</v>
      </c>
      <c r="D2820">
        <v>1.0308999999999999</v>
      </c>
      <c r="F2820">
        <v>1.0308999999999999</v>
      </c>
      <c r="G2820">
        <v>13</v>
      </c>
      <c r="H2820">
        <v>4</v>
      </c>
      <c r="I2820">
        <v>10</v>
      </c>
      <c r="J2820">
        <v>4</v>
      </c>
      <c r="K2820">
        <v>11.613929463684448</v>
      </c>
      <c r="L2820">
        <v>24.859403004800001</v>
      </c>
    </row>
    <row r="2821" spans="1:12">
      <c r="A2821" s="73">
        <v>43218.458333333336</v>
      </c>
      <c r="B2821">
        <v>4.96</v>
      </c>
      <c r="C2821">
        <v>271.89999999999998</v>
      </c>
      <c r="D2821">
        <v>1.0227999999999999</v>
      </c>
      <c r="F2821">
        <v>1.0227999999999999</v>
      </c>
      <c r="G2821">
        <v>13</v>
      </c>
      <c r="H2821">
        <v>4</v>
      </c>
      <c r="I2821">
        <v>11</v>
      </c>
      <c r="J2821">
        <v>5</v>
      </c>
      <c r="K2821">
        <v>4.3594165047804267</v>
      </c>
      <c r="L2821">
        <v>62.403040870399991</v>
      </c>
    </row>
    <row r="2822" spans="1:12">
      <c r="A2822" s="73">
        <v>43218.5</v>
      </c>
      <c r="B2822">
        <v>7.28</v>
      </c>
      <c r="C2822">
        <v>265.3</v>
      </c>
      <c r="D2822">
        <v>1.0144</v>
      </c>
      <c r="F2822">
        <v>1.0144</v>
      </c>
      <c r="G2822">
        <v>13</v>
      </c>
      <c r="H2822">
        <v>4</v>
      </c>
      <c r="I2822">
        <v>12</v>
      </c>
      <c r="J2822">
        <v>7</v>
      </c>
      <c r="K2822">
        <v>5.3860395191538159E-2</v>
      </c>
      <c r="L2822">
        <v>195.69214013440003</v>
      </c>
    </row>
    <row r="2823" spans="1:12">
      <c r="A2823" s="73">
        <v>43218.541666666664</v>
      </c>
      <c r="B2823">
        <v>10.14</v>
      </c>
      <c r="C2823">
        <v>260.8</v>
      </c>
      <c r="D2823">
        <v>1.0102</v>
      </c>
      <c r="F2823">
        <v>1.0102</v>
      </c>
      <c r="G2823">
        <v>13</v>
      </c>
      <c r="H2823">
        <v>4</v>
      </c>
      <c r="I2823">
        <v>13</v>
      </c>
      <c r="J2823">
        <v>10</v>
      </c>
      <c r="K2823">
        <v>9.5609489842328248</v>
      </c>
      <c r="L2823">
        <v>526.61258479440005</v>
      </c>
    </row>
    <row r="2824" spans="1:12">
      <c r="A2824" s="73">
        <v>43218.583333333336</v>
      </c>
      <c r="B2824">
        <v>12.22</v>
      </c>
      <c r="C2824">
        <v>258.3</v>
      </c>
      <c r="D2824">
        <v>1.0086999999999999</v>
      </c>
      <c r="F2824">
        <v>1.0086999999999999</v>
      </c>
      <c r="G2824">
        <v>12</v>
      </c>
      <c r="H2824">
        <v>4</v>
      </c>
      <c r="I2824">
        <v>14</v>
      </c>
      <c r="J2824">
        <v>12</v>
      </c>
      <c r="K2824">
        <v>26.750395230808309</v>
      </c>
      <c r="L2824">
        <v>920.3343737588001</v>
      </c>
    </row>
    <row r="2825" spans="1:12">
      <c r="A2825" s="73">
        <v>43218.625</v>
      </c>
      <c r="B2825">
        <v>11.79</v>
      </c>
      <c r="C2825">
        <v>267.5</v>
      </c>
      <c r="D2825">
        <v>1.0079</v>
      </c>
      <c r="F2825">
        <v>1.0079</v>
      </c>
      <c r="G2825">
        <v>13</v>
      </c>
      <c r="H2825">
        <v>4</v>
      </c>
      <c r="I2825">
        <v>15</v>
      </c>
      <c r="J2825">
        <v>12</v>
      </c>
      <c r="K2825">
        <v>22.487307785602784</v>
      </c>
      <c r="L2825">
        <v>825.90265993904984</v>
      </c>
    </row>
    <row r="2826" spans="1:12">
      <c r="A2826" s="73">
        <v>43218.666666666664</v>
      </c>
      <c r="B2826">
        <v>12.66</v>
      </c>
      <c r="C2826">
        <v>262.39999999999998</v>
      </c>
      <c r="D2826">
        <v>1.0079</v>
      </c>
      <c r="F2826">
        <v>1.0079</v>
      </c>
      <c r="G2826">
        <v>13</v>
      </c>
      <c r="H2826">
        <v>4</v>
      </c>
      <c r="I2826">
        <v>16</v>
      </c>
      <c r="J2826">
        <v>13</v>
      </c>
      <c r="K2826">
        <v>31.49542424450696</v>
      </c>
      <c r="L2826">
        <v>1022.5594499292001</v>
      </c>
    </row>
    <row r="2827" spans="1:12">
      <c r="A2827" s="73">
        <v>43218.708333333336</v>
      </c>
      <c r="B2827">
        <v>13.18</v>
      </c>
      <c r="C2827">
        <v>267.2</v>
      </c>
      <c r="D2827">
        <v>1.0102</v>
      </c>
      <c r="F2827">
        <v>1.0102</v>
      </c>
      <c r="G2827">
        <v>13</v>
      </c>
      <c r="H2827">
        <v>4</v>
      </c>
      <c r="I2827">
        <v>17</v>
      </c>
      <c r="J2827">
        <v>13</v>
      </c>
      <c r="K2827">
        <v>37.602385806150828</v>
      </c>
      <c r="L2827">
        <v>1156.4413161031998</v>
      </c>
    </row>
    <row r="2828" spans="1:12">
      <c r="A2828" s="73">
        <v>43218.75</v>
      </c>
      <c r="B2828">
        <v>11.31</v>
      </c>
      <c r="C2828">
        <v>264.7</v>
      </c>
      <c r="D2828">
        <v>1.0163</v>
      </c>
      <c r="F2828">
        <v>1.0163</v>
      </c>
      <c r="G2828">
        <v>13</v>
      </c>
      <c r="H2828">
        <v>4</v>
      </c>
      <c r="I2828">
        <v>18</v>
      </c>
      <c r="J2828">
        <v>11</v>
      </c>
      <c r="K2828">
        <v>18.165312497931534</v>
      </c>
      <c r="L2828">
        <v>735.15640389165003</v>
      </c>
    </row>
    <row r="2829" spans="1:12">
      <c r="A2829" s="73">
        <v>43218.791666666664</v>
      </c>
      <c r="B2829">
        <v>9.51</v>
      </c>
      <c r="C2829">
        <v>250.4</v>
      </c>
      <c r="D2829">
        <v>1.0274000000000001</v>
      </c>
      <c r="F2829">
        <v>1.0274000000000001</v>
      </c>
      <c r="G2829">
        <v>12</v>
      </c>
      <c r="H2829">
        <v>4</v>
      </c>
      <c r="I2829">
        <v>19</v>
      </c>
      <c r="J2829">
        <v>10</v>
      </c>
      <c r="K2829">
        <v>6.0618301691642866</v>
      </c>
      <c r="L2829">
        <v>441.82584480870003</v>
      </c>
    </row>
    <row r="2830" spans="1:12">
      <c r="A2830" s="73">
        <v>43218.833333333336</v>
      </c>
      <c r="B2830">
        <v>9.23</v>
      </c>
      <c r="C2830">
        <v>249.4</v>
      </c>
      <c r="D2830">
        <v>1.034</v>
      </c>
      <c r="F2830">
        <v>1.034</v>
      </c>
      <c r="G2830">
        <v>12</v>
      </c>
      <c r="H2830">
        <v>4</v>
      </c>
      <c r="I2830">
        <v>20</v>
      </c>
      <c r="J2830">
        <v>9</v>
      </c>
      <c r="K2830">
        <v>4.7614662513560519</v>
      </c>
      <c r="L2830">
        <v>406.53285143900007</v>
      </c>
    </row>
    <row r="2831" spans="1:12">
      <c r="A2831" s="73">
        <v>43218.875</v>
      </c>
      <c r="B2831">
        <v>9.31</v>
      </c>
      <c r="C2831">
        <v>245.6</v>
      </c>
      <c r="D2831">
        <v>1.0367</v>
      </c>
      <c r="F2831">
        <v>1.0367</v>
      </c>
      <c r="G2831">
        <v>12</v>
      </c>
      <c r="H2831">
        <v>4</v>
      </c>
      <c r="I2831">
        <v>21</v>
      </c>
      <c r="J2831">
        <v>9</v>
      </c>
      <c r="K2831">
        <v>5.1169987993012631</v>
      </c>
      <c r="L2831">
        <v>418.28486040985001</v>
      </c>
    </row>
    <row r="2832" spans="1:12">
      <c r="A2832" s="73">
        <v>43218.916666666664</v>
      </c>
      <c r="B2832">
        <v>8.84</v>
      </c>
      <c r="C2832">
        <v>245.9</v>
      </c>
      <c r="D2832">
        <v>1.0425</v>
      </c>
      <c r="F2832">
        <v>1.0425</v>
      </c>
      <c r="G2832">
        <v>12</v>
      </c>
      <c r="H2832">
        <v>4</v>
      </c>
      <c r="I2832">
        <v>22</v>
      </c>
      <c r="J2832">
        <v>9</v>
      </c>
      <c r="K2832">
        <v>3.2115450801231469</v>
      </c>
      <c r="L2832">
        <v>360.08320295999999</v>
      </c>
    </row>
    <row r="2833" spans="1:12">
      <c r="A2833" s="73">
        <v>43218.958333333336</v>
      </c>
      <c r="B2833">
        <v>8.52</v>
      </c>
      <c r="C2833">
        <v>243.6</v>
      </c>
      <c r="D2833">
        <v>1.0431999999999999</v>
      </c>
      <c r="F2833">
        <v>1.0431999999999999</v>
      </c>
      <c r="G2833">
        <v>12</v>
      </c>
      <c r="H2833">
        <v>4</v>
      </c>
      <c r="I2833">
        <v>23</v>
      </c>
      <c r="J2833">
        <v>9</v>
      </c>
      <c r="K2833">
        <v>2.1670148883423033</v>
      </c>
      <c r="L2833">
        <v>322.59406049279994</v>
      </c>
    </row>
    <row r="2834" spans="1:12">
      <c r="A2834" s="73">
        <v>43219</v>
      </c>
      <c r="B2834">
        <v>12.98</v>
      </c>
      <c r="C2834">
        <v>248.6</v>
      </c>
      <c r="D2834">
        <v>1.0417000000000001</v>
      </c>
      <c r="F2834">
        <v>1.0417000000000001</v>
      </c>
      <c r="G2834">
        <v>12</v>
      </c>
      <c r="H2834">
        <v>4</v>
      </c>
      <c r="I2834">
        <v>0</v>
      </c>
      <c r="J2834">
        <v>13</v>
      </c>
      <c r="K2834">
        <v>35.189554436287807</v>
      </c>
      <c r="L2834">
        <v>1139.0341520932002</v>
      </c>
    </row>
    <row r="2835" spans="1:12">
      <c r="A2835" s="73">
        <v>43219.041666666664</v>
      </c>
      <c r="B2835">
        <v>14.1</v>
      </c>
      <c r="C2835">
        <v>258.5</v>
      </c>
      <c r="D2835">
        <v>1.0467</v>
      </c>
      <c r="F2835">
        <v>1.0467</v>
      </c>
      <c r="G2835">
        <v>12</v>
      </c>
      <c r="H2835">
        <v>4</v>
      </c>
      <c r="I2835">
        <v>1</v>
      </c>
      <c r="J2835">
        <v>14</v>
      </c>
      <c r="K2835">
        <v>49.731810107520751</v>
      </c>
      <c r="L2835">
        <v>1467.06571035</v>
      </c>
    </row>
    <row r="2836" spans="1:12">
      <c r="A2836" s="73">
        <v>43219.083333333336</v>
      </c>
      <c r="B2836">
        <v>11.27</v>
      </c>
      <c r="C2836">
        <v>271.7</v>
      </c>
      <c r="D2836">
        <v>1.0533999999999999</v>
      </c>
      <c r="F2836">
        <v>1.0533999999999999</v>
      </c>
      <c r="G2836">
        <v>13</v>
      </c>
      <c r="H2836">
        <v>4</v>
      </c>
      <c r="I2836">
        <v>2</v>
      </c>
      <c r="J2836">
        <v>11</v>
      </c>
      <c r="K2836">
        <v>17.825946223958919</v>
      </c>
      <c r="L2836">
        <v>753.93701622609979</v>
      </c>
    </row>
    <row r="2837" spans="1:12">
      <c r="A2837" s="73">
        <v>43219.125</v>
      </c>
      <c r="B2837">
        <v>7.36</v>
      </c>
      <c r="C2837">
        <v>299.2</v>
      </c>
      <c r="D2837">
        <v>1.0628</v>
      </c>
      <c r="F2837">
        <v>1.0628</v>
      </c>
      <c r="G2837">
        <v>14</v>
      </c>
      <c r="H2837">
        <v>4</v>
      </c>
      <c r="I2837">
        <v>3</v>
      </c>
      <c r="J2837">
        <v>7</v>
      </c>
      <c r="K2837">
        <v>9.7392943136748983E-2</v>
      </c>
      <c r="L2837">
        <v>211.8629392384</v>
      </c>
    </row>
    <row r="2838" spans="1:12">
      <c r="A2838" s="73">
        <v>43219.166666666664</v>
      </c>
      <c r="B2838">
        <v>7.01</v>
      </c>
      <c r="C2838">
        <v>19</v>
      </c>
      <c r="D2838">
        <v>1.0770999999999999</v>
      </c>
      <c r="F2838">
        <v>1.0770999999999999</v>
      </c>
      <c r="G2838">
        <v>2</v>
      </c>
      <c r="H2838">
        <v>4</v>
      </c>
      <c r="I2838">
        <v>4</v>
      </c>
      <c r="J2838">
        <v>7</v>
      </c>
      <c r="K2838">
        <v>1.4380458764518319E-3</v>
      </c>
      <c r="L2838">
        <v>185.51544999354996</v>
      </c>
    </row>
    <row r="2839" spans="1:12">
      <c r="A2839" s="73">
        <v>43219.208333333336</v>
      </c>
      <c r="B2839">
        <v>10.61</v>
      </c>
      <c r="C2839">
        <v>32.6</v>
      </c>
      <c r="D2839">
        <v>1.0851</v>
      </c>
      <c r="F2839">
        <v>1.0851</v>
      </c>
      <c r="G2839">
        <v>2</v>
      </c>
      <c r="H2839">
        <v>4</v>
      </c>
      <c r="I2839">
        <v>5</v>
      </c>
      <c r="J2839">
        <v>11</v>
      </c>
      <c r="K2839">
        <v>12.688402703410931</v>
      </c>
      <c r="L2839">
        <v>648.01628419154986</v>
      </c>
    </row>
    <row r="2840" spans="1:12">
      <c r="A2840" s="73">
        <v>43219.25</v>
      </c>
      <c r="B2840">
        <v>14.1</v>
      </c>
      <c r="C2840">
        <v>24.9</v>
      </c>
      <c r="D2840">
        <v>1.0879000000000001</v>
      </c>
      <c r="F2840">
        <v>1.0879000000000001</v>
      </c>
      <c r="G2840">
        <v>2</v>
      </c>
      <c r="H2840">
        <v>4</v>
      </c>
      <c r="I2840">
        <v>6</v>
      </c>
      <c r="J2840">
        <v>14</v>
      </c>
      <c r="K2840">
        <v>49.731810107520751</v>
      </c>
      <c r="L2840">
        <v>1524.8120629500002</v>
      </c>
    </row>
    <row r="2841" spans="1:12">
      <c r="A2841" s="73">
        <v>43219.291666666664</v>
      </c>
      <c r="B2841">
        <v>11.96</v>
      </c>
      <c r="C2841">
        <v>29.1</v>
      </c>
      <c r="D2841">
        <v>1.0887</v>
      </c>
      <c r="F2841">
        <v>1.0887</v>
      </c>
      <c r="G2841">
        <v>2</v>
      </c>
      <c r="H2841">
        <v>4</v>
      </c>
      <c r="I2841">
        <v>7</v>
      </c>
      <c r="J2841">
        <v>12</v>
      </c>
      <c r="K2841">
        <v>24.128514449986373</v>
      </c>
      <c r="L2841">
        <v>931.26175172160015</v>
      </c>
    </row>
    <row r="2842" spans="1:12">
      <c r="A2842" s="73">
        <v>43219.333333333336</v>
      </c>
      <c r="B2842">
        <v>13.92</v>
      </c>
      <c r="C2842">
        <v>29.8</v>
      </c>
      <c r="D2842">
        <v>1.0920000000000001</v>
      </c>
      <c r="F2842">
        <v>1.0920000000000001</v>
      </c>
      <c r="G2842">
        <v>2</v>
      </c>
      <c r="H2842">
        <v>4</v>
      </c>
      <c r="I2842">
        <v>8</v>
      </c>
      <c r="J2842">
        <v>14</v>
      </c>
      <c r="K2842">
        <v>47.225461874644026</v>
      </c>
      <c r="L2842">
        <v>1472.6866452480001</v>
      </c>
    </row>
    <row r="2843" spans="1:12">
      <c r="A2843" s="73">
        <v>43219.375</v>
      </c>
      <c r="B2843">
        <v>14.58</v>
      </c>
      <c r="C2843">
        <v>34.4</v>
      </c>
      <c r="D2843">
        <v>1.0887</v>
      </c>
      <c r="F2843">
        <v>1.0887</v>
      </c>
      <c r="G2843">
        <v>3</v>
      </c>
      <c r="H2843">
        <v>4</v>
      </c>
      <c r="I2843">
        <v>9</v>
      </c>
      <c r="J2843">
        <v>15</v>
      </c>
      <c r="K2843">
        <v>56.732205395192018</v>
      </c>
      <c r="L2843">
        <v>1687.1387454972</v>
      </c>
    </row>
    <row r="2844" spans="1:12">
      <c r="A2844" s="73">
        <v>43219.416666666664</v>
      </c>
      <c r="B2844">
        <v>12.52</v>
      </c>
      <c r="C2844">
        <v>45.6</v>
      </c>
      <c r="D2844">
        <v>1.0847</v>
      </c>
      <c r="F2844">
        <v>1.0847</v>
      </c>
      <c r="G2844">
        <v>3</v>
      </c>
      <c r="H2844">
        <v>4</v>
      </c>
      <c r="I2844">
        <v>10</v>
      </c>
      <c r="J2844">
        <v>13</v>
      </c>
      <c r="K2844">
        <v>29.943642285602838</v>
      </c>
      <c r="L2844">
        <v>1064.3700145887999</v>
      </c>
    </row>
    <row r="2845" spans="1:12">
      <c r="A2845" s="73">
        <v>43219.458333333336</v>
      </c>
      <c r="B2845">
        <v>10.43</v>
      </c>
      <c r="C2845">
        <v>46.4</v>
      </c>
      <c r="D2845">
        <v>1.0819000000000001</v>
      </c>
      <c r="F2845">
        <v>1.0819000000000001</v>
      </c>
      <c r="G2845">
        <v>3</v>
      </c>
      <c r="H2845">
        <v>4</v>
      </c>
      <c r="I2845">
        <v>11</v>
      </c>
      <c r="J2845">
        <v>10</v>
      </c>
      <c r="K2845">
        <v>11.438454470534209</v>
      </c>
      <c r="L2845">
        <v>613.77620896165001</v>
      </c>
    </row>
    <row r="2846" spans="1:12">
      <c r="A2846" s="73">
        <v>43219.5</v>
      </c>
      <c r="B2846">
        <v>8.69</v>
      </c>
      <c r="C2846">
        <v>59.3</v>
      </c>
      <c r="D2846">
        <v>1.0774999999999999</v>
      </c>
      <c r="F2846">
        <v>1.0774999999999999</v>
      </c>
      <c r="G2846">
        <v>4</v>
      </c>
      <c r="H2846">
        <v>4</v>
      </c>
      <c r="I2846">
        <v>12</v>
      </c>
      <c r="J2846">
        <v>9</v>
      </c>
      <c r="K2846">
        <v>2.6964215527258757</v>
      </c>
      <c r="L2846">
        <v>353.54655722374991</v>
      </c>
    </row>
    <row r="2847" spans="1:12">
      <c r="A2847" s="73">
        <v>43219.541666666664</v>
      </c>
      <c r="B2847">
        <v>6.56</v>
      </c>
      <c r="C2847">
        <v>37.200000000000003</v>
      </c>
      <c r="D2847">
        <v>1.0730999999999999</v>
      </c>
      <c r="F2847">
        <v>1.0730999999999999</v>
      </c>
      <c r="G2847">
        <v>3</v>
      </c>
      <c r="H2847">
        <v>4</v>
      </c>
      <c r="I2847">
        <v>13</v>
      </c>
      <c r="J2847">
        <v>7</v>
      </c>
      <c r="K2847">
        <v>0.23806746368464182</v>
      </c>
      <c r="L2847">
        <v>151.46828820479996</v>
      </c>
    </row>
    <row r="2848" spans="1:12">
      <c r="A2848" s="73">
        <v>43219.583333333336</v>
      </c>
      <c r="B2848">
        <v>6.19</v>
      </c>
      <c r="C2848">
        <v>37.200000000000003</v>
      </c>
      <c r="D2848">
        <v>1.0699000000000001</v>
      </c>
      <c r="F2848">
        <v>1.0699000000000001</v>
      </c>
      <c r="G2848">
        <v>3</v>
      </c>
      <c r="H2848">
        <v>4</v>
      </c>
      <c r="I2848">
        <v>14</v>
      </c>
      <c r="J2848">
        <v>6</v>
      </c>
      <c r="K2848">
        <v>0.73602942943804106</v>
      </c>
      <c r="L2848">
        <v>126.87765373205004</v>
      </c>
    </row>
    <row r="2849" spans="1:12">
      <c r="A2849" s="73">
        <v>43219.625</v>
      </c>
      <c r="B2849">
        <v>5.75</v>
      </c>
      <c r="C2849">
        <v>15.4</v>
      </c>
      <c r="D2849">
        <v>1.0694999999999999</v>
      </c>
      <c r="F2849">
        <v>1.0694999999999999</v>
      </c>
      <c r="G2849">
        <v>2</v>
      </c>
      <c r="H2849">
        <v>4</v>
      </c>
      <c r="I2849">
        <v>15</v>
      </c>
      <c r="J2849">
        <v>6</v>
      </c>
      <c r="K2849">
        <v>1.6846004157393828</v>
      </c>
      <c r="L2849">
        <v>101.66098828124998</v>
      </c>
    </row>
    <row r="2850" spans="1:12">
      <c r="A2850" s="73">
        <v>43219.666666666664</v>
      </c>
      <c r="B2850">
        <v>6.21</v>
      </c>
      <c r="C2850">
        <v>14</v>
      </c>
      <c r="D2850">
        <v>1.0707</v>
      </c>
      <c r="F2850">
        <v>1.0707</v>
      </c>
      <c r="G2850">
        <v>2</v>
      </c>
      <c r="H2850">
        <v>4</v>
      </c>
      <c r="I2850">
        <v>16</v>
      </c>
      <c r="J2850">
        <v>6</v>
      </c>
      <c r="K2850">
        <v>0.7021125664243445</v>
      </c>
      <c r="L2850">
        <v>128.20725670634999</v>
      </c>
    </row>
    <row r="2851" spans="1:12">
      <c r="A2851" s="73">
        <v>43219.708333333336</v>
      </c>
      <c r="B2851">
        <v>5.65</v>
      </c>
      <c r="C2851">
        <v>23</v>
      </c>
      <c r="D2851">
        <v>1.0727</v>
      </c>
      <c r="F2851">
        <v>1.0727</v>
      </c>
      <c r="G2851">
        <v>2</v>
      </c>
      <c r="H2851">
        <v>4</v>
      </c>
      <c r="I2851">
        <v>17</v>
      </c>
      <c r="J2851">
        <v>6</v>
      </c>
      <c r="K2851">
        <v>1.9541847308078684</v>
      </c>
      <c r="L2851">
        <v>96.737225743750017</v>
      </c>
    </row>
    <row r="2852" spans="1:12">
      <c r="A2852" s="73">
        <v>43219.75</v>
      </c>
      <c r="B2852">
        <v>6.17</v>
      </c>
      <c r="C2852">
        <v>28.8</v>
      </c>
      <c r="D2852">
        <v>1.0754999999999999</v>
      </c>
      <c r="F2852">
        <v>1.0754999999999999</v>
      </c>
      <c r="G2852">
        <v>2</v>
      </c>
      <c r="H2852">
        <v>4</v>
      </c>
      <c r="I2852">
        <v>18</v>
      </c>
      <c r="J2852">
        <v>6</v>
      </c>
      <c r="K2852">
        <v>0.7707462924517392</v>
      </c>
      <c r="L2852">
        <v>126.30946951574998</v>
      </c>
    </row>
    <row r="2853" spans="1:12">
      <c r="A2853" s="73">
        <v>43219.791666666664</v>
      </c>
      <c r="B2853">
        <v>5.86</v>
      </c>
      <c r="C2853">
        <v>60.1</v>
      </c>
      <c r="D2853">
        <v>1.0799000000000001</v>
      </c>
      <c r="F2853">
        <v>1.0799000000000001</v>
      </c>
      <c r="G2853">
        <v>4</v>
      </c>
      <c r="H2853">
        <v>4</v>
      </c>
      <c r="I2853">
        <v>19</v>
      </c>
      <c r="J2853">
        <v>6</v>
      </c>
      <c r="K2853">
        <v>1.4111576691640468</v>
      </c>
      <c r="L2853">
        <v>108.65416873720002</v>
      </c>
    </row>
    <row r="2854" spans="1:12">
      <c r="A2854" s="73">
        <v>43219.833333333336</v>
      </c>
      <c r="B2854">
        <v>5.14</v>
      </c>
      <c r="C2854">
        <v>77.2</v>
      </c>
      <c r="D2854">
        <v>1.0859000000000001</v>
      </c>
      <c r="F2854">
        <v>1.0859000000000001</v>
      </c>
      <c r="G2854">
        <v>4</v>
      </c>
      <c r="H2854">
        <v>4</v>
      </c>
      <c r="I2854">
        <v>20</v>
      </c>
      <c r="J2854">
        <v>5</v>
      </c>
      <c r="K2854">
        <v>3.6401647376571522</v>
      </c>
      <c r="L2854">
        <v>73.730842154799987</v>
      </c>
    </row>
    <row r="2855" spans="1:12">
      <c r="A2855" s="73">
        <v>43219.875</v>
      </c>
      <c r="B2855">
        <v>3.78</v>
      </c>
      <c r="C2855">
        <v>95.8</v>
      </c>
      <c r="D2855">
        <v>1.0899000000000001</v>
      </c>
      <c r="F2855">
        <v>1.0899000000000001</v>
      </c>
      <c r="G2855">
        <v>5</v>
      </c>
      <c r="H2855">
        <v>4</v>
      </c>
      <c r="I2855">
        <v>21</v>
      </c>
      <c r="J2855">
        <v>4</v>
      </c>
      <c r="K2855">
        <v>10.679311422588569</v>
      </c>
      <c r="L2855">
        <v>29.432832332399997</v>
      </c>
    </row>
    <row r="2856" spans="1:12">
      <c r="A2856" s="73">
        <v>43219.916666666664</v>
      </c>
      <c r="B2856">
        <v>3.17</v>
      </c>
      <c r="C2856">
        <v>108.6</v>
      </c>
      <c r="D2856">
        <v>1.0935999999999999</v>
      </c>
      <c r="F2856">
        <v>1.0935999999999999</v>
      </c>
      <c r="G2856">
        <v>6</v>
      </c>
      <c r="H2856">
        <v>4</v>
      </c>
      <c r="I2856">
        <v>22</v>
      </c>
      <c r="J2856">
        <v>3</v>
      </c>
      <c r="K2856">
        <v>15.038275744506338</v>
      </c>
      <c r="L2856">
        <v>17.418321108399997</v>
      </c>
    </row>
    <row r="2857" spans="1:12">
      <c r="A2857" s="73">
        <v>43219.958333333336</v>
      </c>
      <c r="B2857">
        <v>3.25</v>
      </c>
      <c r="C2857">
        <v>99.2</v>
      </c>
      <c r="D2857">
        <v>1.0960000000000001</v>
      </c>
      <c r="F2857">
        <v>1.0960000000000001</v>
      </c>
      <c r="G2857">
        <v>5</v>
      </c>
      <c r="H2857">
        <v>4</v>
      </c>
      <c r="I2857">
        <v>23</v>
      </c>
      <c r="J2857">
        <v>3</v>
      </c>
      <c r="K2857">
        <v>14.424208292451548</v>
      </c>
      <c r="L2857">
        <v>18.811812500000002</v>
      </c>
    </row>
    <row r="2858" spans="1:12">
      <c r="A2858" s="73">
        <v>43220</v>
      </c>
      <c r="B2858">
        <v>2.25</v>
      </c>
      <c r="C2858">
        <v>110.7</v>
      </c>
      <c r="D2858">
        <v>1.0972999999999999</v>
      </c>
      <c r="F2858">
        <v>1.0972999999999999</v>
      </c>
      <c r="G2858">
        <v>6</v>
      </c>
      <c r="H2858">
        <v>4</v>
      </c>
      <c r="I2858">
        <v>0</v>
      </c>
      <c r="J2858">
        <v>2</v>
      </c>
      <c r="K2858">
        <v>23.020051443136413</v>
      </c>
      <c r="L2858">
        <v>6.2494664062499998</v>
      </c>
    </row>
    <row r="2859" spans="1:12">
      <c r="A2859" s="73">
        <v>43220.041666666664</v>
      </c>
      <c r="B2859">
        <v>2</v>
      </c>
      <c r="C2859">
        <v>113.4</v>
      </c>
      <c r="D2859">
        <v>1.0989</v>
      </c>
      <c r="F2859">
        <v>1.0989</v>
      </c>
      <c r="G2859">
        <v>6</v>
      </c>
      <c r="H2859">
        <v>4</v>
      </c>
      <c r="I2859">
        <v>1</v>
      </c>
      <c r="J2859">
        <v>2</v>
      </c>
      <c r="K2859">
        <v>25.481512230807631</v>
      </c>
      <c r="L2859">
        <v>4.3956</v>
      </c>
    </row>
    <row r="2860" spans="1:12">
      <c r="A2860" s="73">
        <v>43220.083333333336</v>
      </c>
      <c r="B2860">
        <v>2.84</v>
      </c>
      <c r="C2860">
        <v>108.9</v>
      </c>
      <c r="D2860">
        <v>1.1005</v>
      </c>
      <c r="F2860">
        <v>1.1005</v>
      </c>
      <c r="G2860">
        <v>6</v>
      </c>
      <c r="H2860">
        <v>4</v>
      </c>
      <c r="I2860">
        <v>2</v>
      </c>
      <c r="J2860">
        <v>3</v>
      </c>
      <c r="K2860">
        <v>17.706603984232345</v>
      </c>
      <c r="L2860">
        <v>12.604193775999997</v>
      </c>
    </row>
    <row r="2861" spans="1:12">
      <c r="A2861" s="73">
        <v>43220.125</v>
      </c>
      <c r="B2861">
        <v>2.98</v>
      </c>
      <c r="C2861">
        <v>97.8</v>
      </c>
      <c r="D2861">
        <v>1.1051</v>
      </c>
      <c r="F2861">
        <v>1.1051</v>
      </c>
      <c r="G2861">
        <v>5</v>
      </c>
      <c r="H2861">
        <v>4</v>
      </c>
      <c r="I2861">
        <v>3</v>
      </c>
      <c r="J2861">
        <v>3</v>
      </c>
      <c r="K2861">
        <v>16.547985943136464</v>
      </c>
      <c r="L2861">
        <v>14.6224577596</v>
      </c>
    </row>
    <row r="2862" spans="1:12">
      <c r="A2862" s="73">
        <v>43220.166666666664</v>
      </c>
      <c r="B2862">
        <v>3.45</v>
      </c>
      <c r="C2862">
        <v>87.2</v>
      </c>
      <c r="D2862">
        <v>1.1043000000000001</v>
      </c>
      <c r="F2862">
        <v>1.1043000000000001</v>
      </c>
      <c r="G2862">
        <v>5</v>
      </c>
      <c r="H2862">
        <v>4</v>
      </c>
      <c r="I2862">
        <v>4</v>
      </c>
      <c r="J2862">
        <v>3</v>
      </c>
      <c r="K2862">
        <v>12.945039662314572</v>
      </c>
      <c r="L2862">
        <v>22.673280543750007</v>
      </c>
    </row>
    <row r="2863" spans="1:12">
      <c r="A2863" s="73">
        <v>43220.208333333336</v>
      </c>
      <c r="B2863">
        <v>4.41</v>
      </c>
      <c r="C2863">
        <v>85.6</v>
      </c>
      <c r="D2863">
        <v>1.1080000000000001</v>
      </c>
      <c r="F2863">
        <v>1.1080000000000001</v>
      </c>
      <c r="G2863">
        <v>5</v>
      </c>
      <c r="H2863">
        <v>4</v>
      </c>
      <c r="I2863">
        <v>5</v>
      </c>
      <c r="J2863">
        <v>4</v>
      </c>
      <c r="K2863">
        <v>6.9586302376571023</v>
      </c>
      <c r="L2863">
        <v>47.514431034000012</v>
      </c>
    </row>
    <row r="2864" spans="1:12">
      <c r="A2864" s="73">
        <v>43220.25</v>
      </c>
      <c r="B2864">
        <v>4.68</v>
      </c>
      <c r="C2864">
        <v>92.4</v>
      </c>
      <c r="D2864">
        <v>1.1017999999999999</v>
      </c>
      <c r="F2864">
        <v>1.1017999999999999</v>
      </c>
      <c r="G2864">
        <v>5</v>
      </c>
      <c r="H2864">
        <v>4</v>
      </c>
      <c r="I2864">
        <v>6</v>
      </c>
      <c r="J2864">
        <v>5</v>
      </c>
      <c r="K2864">
        <v>5.6070525869721903</v>
      </c>
      <c r="L2864">
        <v>56.469030508799982</v>
      </c>
    </row>
    <row r="2865" spans="1:12">
      <c r="A2865" s="73">
        <v>43220.291666666664</v>
      </c>
      <c r="B2865">
        <v>6.68</v>
      </c>
      <c r="C2865">
        <v>88.7</v>
      </c>
      <c r="D2865">
        <v>1.0928</v>
      </c>
      <c r="F2865">
        <v>1.0928</v>
      </c>
      <c r="G2865">
        <v>5</v>
      </c>
      <c r="H2865">
        <v>4</v>
      </c>
      <c r="I2865">
        <v>7</v>
      </c>
      <c r="J2865">
        <v>7</v>
      </c>
      <c r="K2865">
        <v>0.13536628560245775</v>
      </c>
      <c r="L2865">
        <v>162.86961812479996</v>
      </c>
    </row>
    <row r="2866" spans="1:12">
      <c r="A2866" s="73">
        <v>43220.333333333336</v>
      </c>
      <c r="B2866">
        <v>8.0500000000000007</v>
      </c>
      <c r="C2866">
        <v>86.8</v>
      </c>
      <c r="D2866">
        <v>1.0874999999999999</v>
      </c>
      <c r="F2866">
        <v>1.0874999999999999</v>
      </c>
      <c r="G2866">
        <v>5</v>
      </c>
      <c r="H2866">
        <v>4</v>
      </c>
      <c r="I2866">
        <v>8</v>
      </c>
      <c r="J2866">
        <v>8</v>
      </c>
      <c r="K2866">
        <v>1.0041611691641927</v>
      </c>
      <c r="L2866">
        <v>283.65269296875005</v>
      </c>
    </row>
    <row r="2867" spans="1:12">
      <c r="A2867" s="73">
        <v>43220.375</v>
      </c>
      <c r="B2867">
        <v>9.7899999999999991</v>
      </c>
      <c r="C2867">
        <v>88.5</v>
      </c>
      <c r="D2867">
        <v>1.0851</v>
      </c>
      <c r="F2867">
        <v>1.0851</v>
      </c>
      <c r="G2867">
        <v>5</v>
      </c>
      <c r="H2867">
        <v>4</v>
      </c>
      <c r="I2867">
        <v>9</v>
      </c>
      <c r="J2867">
        <v>10</v>
      </c>
      <c r="K2867">
        <v>7.51899408697252</v>
      </c>
      <c r="L2867">
        <v>509.08211909444981</v>
      </c>
    </row>
    <row r="2868" spans="1:12">
      <c r="A2868" s="73">
        <v>43220.416666666664</v>
      </c>
      <c r="B2868">
        <v>11.23</v>
      </c>
      <c r="C2868">
        <v>78.2</v>
      </c>
      <c r="D2868">
        <v>1.0783</v>
      </c>
      <c r="F2868">
        <v>1.0783</v>
      </c>
      <c r="G2868">
        <v>4</v>
      </c>
      <c r="H2868">
        <v>4</v>
      </c>
      <c r="I2868">
        <v>10</v>
      </c>
      <c r="J2868">
        <v>11</v>
      </c>
      <c r="K2868">
        <v>17.489779949986321</v>
      </c>
      <c r="L2868">
        <v>763.57003749305022</v>
      </c>
    </row>
    <row r="2869" spans="1:12">
      <c r="A2869" s="73">
        <v>43220.458333333336</v>
      </c>
      <c r="B2869">
        <v>8.74</v>
      </c>
      <c r="C2869">
        <v>92.6</v>
      </c>
      <c r="D2869">
        <v>1.0631999999999999</v>
      </c>
      <c r="F2869">
        <v>1.0631999999999999</v>
      </c>
      <c r="G2869">
        <v>5</v>
      </c>
      <c r="H2869">
        <v>4</v>
      </c>
      <c r="I2869">
        <v>11</v>
      </c>
      <c r="J2869">
        <v>9</v>
      </c>
      <c r="K2869">
        <v>2.8631293951916348</v>
      </c>
      <c r="L2869">
        <v>354.91084491840002</v>
      </c>
    </row>
    <row r="2870" spans="1:12">
      <c r="A2870" s="73">
        <v>43220.5</v>
      </c>
      <c r="B2870">
        <v>2.12</v>
      </c>
      <c r="C2870">
        <v>138.5</v>
      </c>
      <c r="D2870">
        <v>1.0533999999999999</v>
      </c>
      <c r="F2870">
        <v>1.0533999999999999</v>
      </c>
      <c r="G2870">
        <v>7</v>
      </c>
      <c r="H2870">
        <v>4</v>
      </c>
      <c r="I2870">
        <v>12</v>
      </c>
      <c r="J2870">
        <v>2</v>
      </c>
      <c r="K2870">
        <v>24.284411052725446</v>
      </c>
      <c r="L2870">
        <v>5.0184650175999996</v>
      </c>
    </row>
    <row r="2871" spans="1:12">
      <c r="A2871" s="73">
        <v>43220.541666666664</v>
      </c>
      <c r="B2871">
        <v>13.6</v>
      </c>
      <c r="C2871">
        <v>32.799999999999997</v>
      </c>
      <c r="D2871">
        <v>1.0727</v>
      </c>
      <c r="F2871">
        <v>1.0727</v>
      </c>
      <c r="G2871">
        <v>2</v>
      </c>
      <c r="H2871">
        <v>4</v>
      </c>
      <c r="I2871">
        <v>13</v>
      </c>
      <c r="J2871">
        <v>14</v>
      </c>
      <c r="K2871">
        <v>42.929731682863178</v>
      </c>
      <c r="L2871">
        <v>1349.1648255999999</v>
      </c>
    </row>
    <row r="2872" spans="1:12">
      <c r="A2872" s="73">
        <v>43220.583333333336</v>
      </c>
      <c r="B2872">
        <v>20.36</v>
      </c>
      <c r="C2872">
        <v>33.9</v>
      </c>
      <c r="D2872">
        <v>1.0859000000000001</v>
      </c>
      <c r="F2872">
        <v>1.0859000000000001</v>
      </c>
      <c r="G2872">
        <v>3</v>
      </c>
      <c r="H2872">
        <v>4</v>
      </c>
      <c r="I2872">
        <v>14</v>
      </c>
      <c r="J2872">
        <v>20</v>
      </c>
      <c r="K2872">
        <v>177.21143198423351</v>
      </c>
      <c r="L2872">
        <v>4582.4017110751993</v>
      </c>
    </row>
    <row r="2873" spans="1:12">
      <c r="A2873" s="73">
        <v>43220.625</v>
      </c>
      <c r="B2873">
        <v>21.94</v>
      </c>
      <c r="C2873">
        <v>30.2</v>
      </c>
      <c r="D2873">
        <v>1.0952</v>
      </c>
      <c r="F2873">
        <v>1.0952</v>
      </c>
      <c r="G2873">
        <v>2</v>
      </c>
      <c r="H2873">
        <v>4</v>
      </c>
      <c r="I2873">
        <v>15</v>
      </c>
      <c r="J2873">
        <v>22</v>
      </c>
      <c r="K2873">
        <v>221.77399980615147</v>
      </c>
      <c r="L2873">
        <v>5783.2678794784006</v>
      </c>
    </row>
    <row r="2874" spans="1:12">
      <c r="A2874" s="73">
        <v>43220.666666666664</v>
      </c>
      <c r="B2874">
        <v>18.87</v>
      </c>
      <c r="C2874">
        <v>31.9</v>
      </c>
      <c r="D2874">
        <v>1.101</v>
      </c>
      <c r="F2874">
        <v>1.101</v>
      </c>
      <c r="G2874">
        <v>2</v>
      </c>
      <c r="H2874">
        <v>4</v>
      </c>
      <c r="I2874">
        <v>16</v>
      </c>
      <c r="J2874">
        <v>19</v>
      </c>
      <c r="K2874">
        <v>139.76153827875399</v>
      </c>
      <c r="L2874">
        <v>3698.9036922015007</v>
      </c>
    </row>
    <row r="2875" spans="1:12">
      <c r="A2875" s="73">
        <v>43220.708333333336</v>
      </c>
      <c r="B2875">
        <v>16.420000000000002</v>
      </c>
      <c r="C2875">
        <v>34.1</v>
      </c>
      <c r="D2875">
        <v>1.1047</v>
      </c>
      <c r="F2875">
        <v>1.1047</v>
      </c>
      <c r="G2875">
        <v>3</v>
      </c>
      <c r="H2875">
        <v>4</v>
      </c>
      <c r="I2875">
        <v>17</v>
      </c>
      <c r="J2875">
        <v>16</v>
      </c>
      <c r="K2875">
        <v>87.835853997931906</v>
      </c>
      <c r="L2875">
        <v>2445.309396426801</v>
      </c>
    </row>
    <row r="2876" spans="1:12">
      <c r="A2876" s="73">
        <v>43220.75</v>
      </c>
      <c r="B2876">
        <v>13.3</v>
      </c>
      <c r="C2876">
        <v>34.700000000000003</v>
      </c>
      <c r="D2876">
        <v>1.1092</v>
      </c>
      <c r="F2876">
        <v>1.1092</v>
      </c>
      <c r="G2876">
        <v>3</v>
      </c>
      <c r="H2876">
        <v>4</v>
      </c>
      <c r="I2876">
        <v>18</v>
      </c>
      <c r="J2876">
        <v>13</v>
      </c>
      <c r="K2876">
        <v>39.088484628068656</v>
      </c>
      <c r="L2876">
        <v>1304.7724802</v>
      </c>
    </row>
    <row r="2877" spans="1:12">
      <c r="A2877" s="73">
        <v>43220.791666666664</v>
      </c>
      <c r="B2877">
        <v>9.82</v>
      </c>
      <c r="C2877">
        <v>43.1</v>
      </c>
      <c r="D2877">
        <v>1.1105</v>
      </c>
      <c r="F2877">
        <v>1.1105</v>
      </c>
      <c r="G2877">
        <v>3</v>
      </c>
      <c r="H2877">
        <v>4</v>
      </c>
      <c r="I2877">
        <v>19</v>
      </c>
      <c r="J2877">
        <v>10</v>
      </c>
      <c r="K2877">
        <v>7.6844187924519805</v>
      </c>
      <c r="L2877">
        <v>525.802964782</v>
      </c>
    </row>
    <row r="2878" spans="1:12">
      <c r="A2878" s="73">
        <v>43220.833333333336</v>
      </c>
      <c r="B2878">
        <v>9.11</v>
      </c>
      <c r="C2878">
        <v>45.9</v>
      </c>
      <c r="D2878">
        <v>1.1105</v>
      </c>
      <c r="F2878">
        <v>1.1105</v>
      </c>
      <c r="G2878">
        <v>3</v>
      </c>
      <c r="H2878">
        <v>4</v>
      </c>
      <c r="I2878">
        <v>20</v>
      </c>
      <c r="J2878">
        <v>9</v>
      </c>
      <c r="K2878">
        <v>4.2521674294382317</v>
      </c>
      <c r="L2878">
        <v>419.80122171274996</v>
      </c>
    </row>
    <row r="2879" spans="1:12">
      <c r="A2879" s="73">
        <v>43220.875</v>
      </c>
      <c r="B2879">
        <v>7.81</v>
      </c>
      <c r="C2879">
        <v>54.4</v>
      </c>
      <c r="D2879">
        <v>1.1109</v>
      </c>
      <c r="F2879">
        <v>1.1109</v>
      </c>
      <c r="G2879">
        <v>3</v>
      </c>
      <c r="H2879">
        <v>4</v>
      </c>
      <c r="I2879">
        <v>21</v>
      </c>
      <c r="J2879">
        <v>8</v>
      </c>
      <c r="K2879">
        <v>0.58076352532855857</v>
      </c>
      <c r="L2879">
        <v>264.60501604844995</v>
      </c>
    </row>
    <row r="2880" spans="1:12">
      <c r="A2880" s="73">
        <v>43220.916666666664</v>
      </c>
      <c r="B2880">
        <v>5.35</v>
      </c>
      <c r="C2880">
        <v>55.7</v>
      </c>
      <c r="D2880">
        <v>1.1126</v>
      </c>
      <c r="F2880">
        <v>1.1126</v>
      </c>
      <c r="G2880">
        <v>3</v>
      </c>
      <c r="H2880">
        <v>4</v>
      </c>
      <c r="I2880">
        <v>22</v>
      </c>
      <c r="J2880">
        <v>5</v>
      </c>
      <c r="K2880">
        <v>2.8829376760133303</v>
      </c>
      <c r="L2880">
        <v>85.186427612499983</v>
      </c>
    </row>
    <row r="2881" spans="1:12">
      <c r="A2881" s="73">
        <v>43220.958333333336</v>
      </c>
      <c r="B2881">
        <v>4.18</v>
      </c>
      <c r="C2881">
        <v>41.1</v>
      </c>
      <c r="D2881">
        <v>1.1137999999999999</v>
      </c>
      <c r="F2881">
        <v>1.1137999999999999</v>
      </c>
      <c r="G2881">
        <v>3</v>
      </c>
      <c r="H2881">
        <v>4</v>
      </c>
      <c r="I2881">
        <v>23</v>
      </c>
      <c r="J2881">
        <v>4</v>
      </c>
      <c r="K2881">
        <v>8.2249741623146235</v>
      </c>
      <c r="L2881">
        <v>40.672986560799991</v>
      </c>
    </row>
    <row r="2882" spans="1:12">
      <c r="A2882" s="73">
        <v>43221</v>
      </c>
      <c r="B2882">
        <v>4.2699999999999996</v>
      </c>
      <c r="C2882">
        <v>27.5</v>
      </c>
      <c r="D2882">
        <v>1.1133999999999999</v>
      </c>
      <c r="F2882">
        <v>1.1133999999999999</v>
      </c>
      <c r="G2882">
        <v>2</v>
      </c>
      <c r="H2882">
        <v>5</v>
      </c>
      <c r="I2882">
        <v>0</v>
      </c>
      <c r="J2882">
        <v>4</v>
      </c>
      <c r="K2882">
        <v>7.7168482787529866</v>
      </c>
      <c r="L2882">
        <v>43.341590686099984</v>
      </c>
    </row>
    <row r="2883" spans="1:12">
      <c r="A2883" s="73">
        <v>43221.041666666664</v>
      </c>
      <c r="B2883">
        <v>3.8</v>
      </c>
      <c r="C2883">
        <v>43.5</v>
      </c>
      <c r="D2883">
        <v>1.1133999999999999</v>
      </c>
      <c r="F2883">
        <v>1.1133999999999999</v>
      </c>
      <c r="G2883">
        <v>3</v>
      </c>
      <c r="H2883">
        <v>5</v>
      </c>
      <c r="I2883">
        <v>1</v>
      </c>
      <c r="J2883">
        <v>4</v>
      </c>
      <c r="K2883">
        <v>10.548994559574872</v>
      </c>
      <c r="L2883">
        <v>30.547242399999995</v>
      </c>
    </row>
    <row r="2884" spans="1:12">
      <c r="A2884" s="73">
        <v>43221.083333333336</v>
      </c>
      <c r="B2884">
        <v>4.32</v>
      </c>
      <c r="C2884">
        <v>37.9</v>
      </c>
      <c r="D2884">
        <v>1.1151</v>
      </c>
      <c r="F2884">
        <v>1.1151</v>
      </c>
      <c r="G2884">
        <v>3</v>
      </c>
      <c r="H2884">
        <v>5</v>
      </c>
      <c r="I2884">
        <v>2</v>
      </c>
      <c r="J2884">
        <v>4</v>
      </c>
      <c r="K2884">
        <v>7.4415561212187393</v>
      </c>
      <c r="L2884">
        <v>44.950555238400007</v>
      </c>
    </row>
    <row r="2885" spans="1:12">
      <c r="A2885" s="73">
        <v>43221.125</v>
      </c>
      <c r="B2885">
        <v>2.89</v>
      </c>
      <c r="C2885">
        <v>46.8</v>
      </c>
      <c r="D2885">
        <v>1.1180000000000001</v>
      </c>
      <c r="F2885">
        <v>1.1180000000000001</v>
      </c>
      <c r="G2885">
        <v>3</v>
      </c>
      <c r="H2885">
        <v>5</v>
      </c>
      <c r="I2885">
        <v>3</v>
      </c>
      <c r="J2885">
        <v>3</v>
      </c>
      <c r="K2885">
        <v>17.288311826698102</v>
      </c>
      <c r="L2885">
        <v>13.492901071000002</v>
      </c>
    </row>
    <row r="2886" spans="1:12">
      <c r="A2886" s="73">
        <v>43221.166666666664</v>
      </c>
      <c r="B2886">
        <v>3.03</v>
      </c>
      <c r="C2886">
        <v>331.9</v>
      </c>
      <c r="D2886">
        <v>1.1269</v>
      </c>
      <c r="F2886">
        <v>1.1269</v>
      </c>
      <c r="G2886">
        <v>16</v>
      </c>
      <c r="H2886">
        <v>5</v>
      </c>
      <c r="I2886">
        <v>4</v>
      </c>
      <c r="J2886">
        <v>3</v>
      </c>
      <c r="K2886">
        <v>16.143693785602217</v>
      </c>
      <c r="L2886">
        <v>15.674123658149997</v>
      </c>
    </row>
    <row r="2887" spans="1:12">
      <c r="A2887" s="73">
        <v>43221.208333333336</v>
      </c>
      <c r="B2887">
        <v>3.64</v>
      </c>
      <c r="C2887">
        <v>337.8</v>
      </c>
      <c r="D2887">
        <v>1.1265000000000001</v>
      </c>
      <c r="F2887">
        <v>1.1265000000000001</v>
      </c>
      <c r="G2887">
        <v>16</v>
      </c>
      <c r="H2887">
        <v>5</v>
      </c>
      <c r="I2887">
        <v>5</v>
      </c>
      <c r="J2887">
        <v>4</v>
      </c>
      <c r="K2887">
        <v>11.613929463684448</v>
      </c>
      <c r="L2887">
        <v>27.164727408000005</v>
      </c>
    </row>
    <row r="2888" spans="1:12">
      <c r="A2888" s="73">
        <v>43221.25</v>
      </c>
      <c r="B2888">
        <v>4.59</v>
      </c>
      <c r="C2888">
        <v>351.5</v>
      </c>
      <c r="D2888">
        <v>1.1133999999999999</v>
      </c>
      <c r="F2888">
        <v>1.1133999999999999</v>
      </c>
      <c r="G2888">
        <v>1</v>
      </c>
      <c r="H2888">
        <v>5</v>
      </c>
      <c r="I2888">
        <v>6</v>
      </c>
      <c r="J2888">
        <v>5</v>
      </c>
      <c r="K2888">
        <v>6.0413784705338278</v>
      </c>
      <c r="L2888">
        <v>53.834325729299991</v>
      </c>
    </row>
    <row r="2889" spans="1:12">
      <c r="A2889" s="73">
        <v>43221.291666666664</v>
      </c>
      <c r="B2889">
        <v>3.59</v>
      </c>
      <c r="C2889">
        <v>352.6</v>
      </c>
      <c r="D2889">
        <v>1.1001000000000001</v>
      </c>
      <c r="F2889">
        <v>1.1001000000000001</v>
      </c>
      <c r="G2889">
        <v>1</v>
      </c>
      <c r="H2889">
        <v>5</v>
      </c>
      <c r="I2889">
        <v>7</v>
      </c>
      <c r="J2889">
        <v>4</v>
      </c>
      <c r="K2889">
        <v>11.957221621218693</v>
      </c>
      <c r="L2889">
        <v>25.449866863949996</v>
      </c>
    </row>
    <row r="2890" spans="1:12">
      <c r="A2890" s="73">
        <v>43221.333333333336</v>
      </c>
      <c r="B2890">
        <v>0.87</v>
      </c>
      <c r="C2890">
        <v>331.3</v>
      </c>
      <c r="D2890">
        <v>1.0894999999999999</v>
      </c>
      <c r="F2890">
        <v>1.0894999999999999</v>
      </c>
      <c r="G2890">
        <v>16</v>
      </c>
      <c r="H2890">
        <v>5</v>
      </c>
      <c r="I2890">
        <v>8</v>
      </c>
      <c r="J2890">
        <v>1</v>
      </c>
      <c r="K2890">
        <v>38.166714991081527</v>
      </c>
      <c r="L2890">
        <v>0.35871950924999996</v>
      </c>
    </row>
    <row r="2891" spans="1:12">
      <c r="A2891" s="73">
        <v>43221.375</v>
      </c>
      <c r="B2891">
        <v>1.47</v>
      </c>
      <c r="C2891">
        <v>79.099999999999994</v>
      </c>
      <c r="D2891">
        <v>1.0834999999999999</v>
      </c>
      <c r="F2891">
        <v>1.0834999999999999</v>
      </c>
      <c r="G2891">
        <v>5</v>
      </c>
      <c r="H2891">
        <v>5</v>
      </c>
      <c r="I2891">
        <v>9</v>
      </c>
      <c r="J2891">
        <v>1</v>
      </c>
      <c r="K2891">
        <v>31.113209100670613</v>
      </c>
      <c r="L2891">
        <v>1.7208813352499999</v>
      </c>
    </row>
    <row r="2892" spans="1:12">
      <c r="A2892" s="73">
        <v>43221.416666666664</v>
      </c>
      <c r="B2892">
        <v>1.86</v>
      </c>
      <c r="C2892">
        <v>102.2</v>
      </c>
      <c r="D2892">
        <v>1.0803</v>
      </c>
      <c r="F2892">
        <v>1.0803</v>
      </c>
      <c r="G2892">
        <v>6</v>
      </c>
      <c r="H2892">
        <v>5</v>
      </c>
      <c r="I2892">
        <v>10</v>
      </c>
      <c r="J2892">
        <v>2</v>
      </c>
      <c r="K2892">
        <v>26.914530271903509</v>
      </c>
      <c r="L2892">
        <v>3.4757874684000005</v>
      </c>
    </row>
    <row r="2893" spans="1:12">
      <c r="A2893" s="73">
        <v>43221.458333333336</v>
      </c>
      <c r="B2893">
        <v>3.04</v>
      </c>
      <c r="C2893">
        <v>48.6</v>
      </c>
      <c r="D2893">
        <v>1.0779000000000001</v>
      </c>
      <c r="F2893">
        <v>1.0779000000000001</v>
      </c>
      <c r="G2893">
        <v>3</v>
      </c>
      <c r="H2893">
        <v>5</v>
      </c>
      <c r="I2893">
        <v>11</v>
      </c>
      <c r="J2893">
        <v>3</v>
      </c>
      <c r="K2893">
        <v>16.063435354095368</v>
      </c>
      <c r="L2893">
        <v>15.141511372800002</v>
      </c>
    </row>
    <row r="2894" spans="1:12">
      <c r="A2894" s="73">
        <v>43221.5</v>
      </c>
      <c r="B2894">
        <v>3.79</v>
      </c>
      <c r="C2894">
        <v>352.7</v>
      </c>
      <c r="D2894">
        <v>1.0770999999999999</v>
      </c>
      <c r="F2894">
        <v>1.0770999999999999</v>
      </c>
      <c r="G2894">
        <v>1</v>
      </c>
      <c r="H2894">
        <v>5</v>
      </c>
      <c r="I2894">
        <v>12</v>
      </c>
      <c r="J2894">
        <v>4</v>
      </c>
      <c r="K2894">
        <v>10.614052991081719</v>
      </c>
      <c r="L2894">
        <v>29.31862914845</v>
      </c>
    </row>
    <row r="2895" spans="1:12">
      <c r="A2895" s="73">
        <v>43221.541666666664</v>
      </c>
      <c r="B2895">
        <v>4.04</v>
      </c>
      <c r="C2895">
        <v>344.7</v>
      </c>
      <c r="D2895">
        <v>1.0730999999999999</v>
      </c>
      <c r="F2895">
        <v>1.0730999999999999</v>
      </c>
      <c r="G2895">
        <v>16</v>
      </c>
      <c r="H2895">
        <v>5</v>
      </c>
      <c r="I2895">
        <v>13</v>
      </c>
      <c r="J2895">
        <v>4</v>
      </c>
      <c r="K2895">
        <v>9.0475922034105025</v>
      </c>
      <c r="L2895">
        <v>35.379712099200006</v>
      </c>
    </row>
    <row r="2896" spans="1:12">
      <c r="A2896" s="73">
        <v>43221.583333333336</v>
      </c>
      <c r="B2896">
        <v>5.36</v>
      </c>
      <c r="C2896">
        <v>336.3</v>
      </c>
      <c r="D2896">
        <v>1.0747</v>
      </c>
      <c r="F2896">
        <v>1.0747</v>
      </c>
      <c r="G2896">
        <v>16</v>
      </c>
      <c r="H2896">
        <v>5</v>
      </c>
      <c r="I2896">
        <v>14</v>
      </c>
      <c r="J2896">
        <v>5</v>
      </c>
      <c r="K2896">
        <v>2.8490792445064792</v>
      </c>
      <c r="L2896">
        <v>82.746879001600021</v>
      </c>
    </row>
    <row r="2897" spans="1:12">
      <c r="A2897" s="73">
        <v>43221.625</v>
      </c>
      <c r="B2897">
        <v>5.97</v>
      </c>
      <c r="C2897">
        <v>351.8</v>
      </c>
      <c r="D2897">
        <v>1.0734999999999999</v>
      </c>
      <c r="F2897">
        <v>1.0734999999999999</v>
      </c>
      <c r="G2897">
        <v>1</v>
      </c>
      <c r="H2897">
        <v>5</v>
      </c>
      <c r="I2897">
        <v>15</v>
      </c>
      <c r="J2897">
        <v>6</v>
      </c>
      <c r="K2897">
        <v>1.1619149225887129</v>
      </c>
      <c r="L2897">
        <v>114.20761085774997</v>
      </c>
    </row>
    <row r="2898" spans="1:12">
      <c r="A2898" s="73">
        <v>43221.666666666664</v>
      </c>
      <c r="B2898">
        <v>4.8499999999999996</v>
      </c>
      <c r="C2898">
        <v>342.4</v>
      </c>
      <c r="D2898">
        <v>1.0759000000000001</v>
      </c>
      <c r="F2898">
        <v>1.0759000000000001</v>
      </c>
      <c r="G2898">
        <v>16</v>
      </c>
      <c r="H2898">
        <v>5</v>
      </c>
      <c r="I2898">
        <v>16</v>
      </c>
      <c r="J2898">
        <v>5</v>
      </c>
      <c r="K2898">
        <v>4.8308592513557631</v>
      </c>
      <c r="L2898">
        <v>61.371555043749993</v>
      </c>
    </row>
    <row r="2899" spans="1:12">
      <c r="A2899" s="73">
        <v>43221.708333333336</v>
      </c>
      <c r="B2899">
        <v>5.07</v>
      </c>
      <c r="C2899">
        <v>344.2</v>
      </c>
      <c r="D2899">
        <v>1.0759000000000001</v>
      </c>
      <c r="F2899">
        <v>1.0759000000000001</v>
      </c>
      <c r="G2899">
        <v>16</v>
      </c>
      <c r="H2899">
        <v>5</v>
      </c>
      <c r="I2899">
        <v>17</v>
      </c>
      <c r="J2899">
        <v>5</v>
      </c>
      <c r="K2899">
        <v>3.9121737582050904</v>
      </c>
      <c r="L2899">
        <v>70.107711341850006</v>
      </c>
    </row>
    <row r="2900" spans="1:12">
      <c r="A2900" s="73">
        <v>43221.75</v>
      </c>
      <c r="B2900">
        <v>5.74</v>
      </c>
      <c r="C2900">
        <v>358.8</v>
      </c>
      <c r="D2900">
        <v>1.0783</v>
      </c>
      <c r="F2900">
        <v>1.0783</v>
      </c>
      <c r="G2900">
        <v>1</v>
      </c>
      <c r="H2900">
        <v>5</v>
      </c>
      <c r="I2900">
        <v>18</v>
      </c>
      <c r="J2900">
        <v>6</v>
      </c>
      <c r="K2900">
        <v>1.7106588472462307</v>
      </c>
      <c r="L2900">
        <v>101.96362961960001</v>
      </c>
    </row>
    <row r="2901" spans="1:12">
      <c r="A2901" s="73">
        <v>43221.791666666664</v>
      </c>
      <c r="B2901">
        <v>6.35</v>
      </c>
      <c r="C2901">
        <v>11.4</v>
      </c>
      <c r="D2901">
        <v>1.0831</v>
      </c>
      <c r="F2901">
        <v>1.0831</v>
      </c>
      <c r="G2901">
        <v>2</v>
      </c>
      <c r="H2901">
        <v>5</v>
      </c>
      <c r="I2901">
        <v>19</v>
      </c>
      <c r="J2901">
        <v>6</v>
      </c>
      <c r="K2901">
        <v>0.48709452532846376</v>
      </c>
      <c r="L2901">
        <v>138.66272670624997</v>
      </c>
    </row>
    <row r="2902" spans="1:12">
      <c r="A2902" s="73">
        <v>43221.833333333336</v>
      </c>
      <c r="B2902">
        <v>5.24</v>
      </c>
      <c r="C2902">
        <v>13.3</v>
      </c>
      <c r="D2902">
        <v>1.0883</v>
      </c>
      <c r="F2902">
        <v>1.0883</v>
      </c>
      <c r="G2902">
        <v>2</v>
      </c>
      <c r="H2902">
        <v>5</v>
      </c>
      <c r="I2902">
        <v>20</v>
      </c>
      <c r="J2902">
        <v>5</v>
      </c>
      <c r="K2902">
        <v>3.2685804225886637</v>
      </c>
      <c r="L2902">
        <v>78.291117929600006</v>
      </c>
    </row>
    <row r="2903" spans="1:12">
      <c r="A2903" s="73">
        <v>43221.875</v>
      </c>
      <c r="B2903">
        <v>3.29</v>
      </c>
      <c r="C2903">
        <v>26.9</v>
      </c>
      <c r="D2903">
        <v>1.0911</v>
      </c>
      <c r="F2903">
        <v>1.0911</v>
      </c>
      <c r="G2903">
        <v>2</v>
      </c>
      <c r="H2903">
        <v>5</v>
      </c>
      <c r="I2903">
        <v>21</v>
      </c>
      <c r="J2903">
        <v>3</v>
      </c>
      <c r="K2903">
        <v>14.121974566424152</v>
      </c>
      <c r="L2903">
        <v>19.427738713949999</v>
      </c>
    </row>
    <row r="2904" spans="1:12">
      <c r="A2904" s="73">
        <v>43221.916666666664</v>
      </c>
      <c r="B2904">
        <v>2.4</v>
      </c>
      <c r="C2904">
        <v>38.6</v>
      </c>
      <c r="D2904">
        <v>1.0928</v>
      </c>
      <c r="F2904">
        <v>1.0928</v>
      </c>
      <c r="G2904">
        <v>3</v>
      </c>
      <c r="H2904">
        <v>5</v>
      </c>
      <c r="I2904">
        <v>22</v>
      </c>
      <c r="J2904">
        <v>2</v>
      </c>
      <c r="K2904">
        <v>21.60317497053369</v>
      </c>
      <c r="L2904">
        <v>7.5534335999999991</v>
      </c>
    </row>
    <row r="2905" spans="1:12">
      <c r="A2905" s="73">
        <v>43221.958333333336</v>
      </c>
      <c r="B2905">
        <v>1.24</v>
      </c>
      <c r="C2905">
        <v>81.099999999999994</v>
      </c>
      <c r="D2905">
        <v>1.0952</v>
      </c>
      <c r="F2905">
        <v>1.0952</v>
      </c>
      <c r="G2905">
        <v>5</v>
      </c>
      <c r="H2905">
        <v>5</v>
      </c>
      <c r="I2905">
        <v>23</v>
      </c>
      <c r="J2905">
        <v>1</v>
      </c>
      <c r="K2905">
        <v>33.731953025328124</v>
      </c>
      <c r="L2905">
        <v>1.0440673023999998</v>
      </c>
    </row>
    <row r="2906" spans="1:12">
      <c r="A2906" s="73">
        <v>43222</v>
      </c>
      <c r="B2906">
        <v>1.6</v>
      </c>
      <c r="C2906">
        <v>113.8</v>
      </c>
      <c r="D2906">
        <v>1.0960000000000001</v>
      </c>
      <c r="F2906">
        <v>1.0960000000000001</v>
      </c>
      <c r="G2906">
        <v>6</v>
      </c>
      <c r="H2906">
        <v>5</v>
      </c>
      <c r="I2906">
        <v>0</v>
      </c>
      <c r="J2906">
        <v>2</v>
      </c>
      <c r="K2906">
        <v>29.679849491081569</v>
      </c>
      <c r="L2906">
        <v>2.2446080000000008</v>
      </c>
    </row>
    <row r="2907" spans="1:12">
      <c r="A2907" s="73">
        <v>43222.041666666664</v>
      </c>
      <c r="B2907">
        <v>2.1</v>
      </c>
      <c r="C2907">
        <v>279.60000000000002</v>
      </c>
      <c r="D2907">
        <v>1.0972999999999999</v>
      </c>
      <c r="F2907">
        <v>1.0972999999999999</v>
      </c>
      <c r="G2907">
        <v>13</v>
      </c>
      <c r="H2907">
        <v>5</v>
      </c>
      <c r="I2907">
        <v>1</v>
      </c>
      <c r="J2907">
        <v>2</v>
      </c>
      <c r="K2907">
        <v>24.481927915739139</v>
      </c>
      <c r="L2907">
        <v>5.0810476500000004</v>
      </c>
    </row>
    <row r="2908" spans="1:12">
      <c r="A2908" s="73">
        <v>43222.083333333336</v>
      </c>
      <c r="B2908">
        <v>3</v>
      </c>
      <c r="C2908">
        <v>299</v>
      </c>
      <c r="D2908">
        <v>1.1001000000000001</v>
      </c>
      <c r="F2908">
        <v>1.1001000000000001</v>
      </c>
      <c r="G2908">
        <v>14</v>
      </c>
      <c r="H2908">
        <v>5</v>
      </c>
      <c r="I2908">
        <v>2</v>
      </c>
      <c r="J2908">
        <v>3</v>
      </c>
      <c r="K2908">
        <v>16.385669080122764</v>
      </c>
      <c r="L2908">
        <v>14.851350000000002</v>
      </c>
    </row>
    <row r="2909" spans="1:12">
      <c r="A2909" s="73">
        <v>43222.125</v>
      </c>
      <c r="B2909">
        <v>4.0199999999999996</v>
      </c>
      <c r="C2909">
        <v>307.10000000000002</v>
      </c>
      <c r="D2909">
        <v>1.0985</v>
      </c>
      <c r="F2909">
        <v>1.0985</v>
      </c>
      <c r="G2909">
        <v>15</v>
      </c>
      <c r="H2909">
        <v>5</v>
      </c>
      <c r="I2909">
        <v>3</v>
      </c>
      <c r="J2909">
        <v>4</v>
      </c>
      <c r="K2909">
        <v>9.1683090664242037</v>
      </c>
      <c r="L2909">
        <v>35.681920793999986</v>
      </c>
    </row>
    <row r="2910" spans="1:12">
      <c r="A2910" s="73">
        <v>43222.166666666664</v>
      </c>
      <c r="B2910">
        <v>4.88</v>
      </c>
      <c r="C2910">
        <v>306.89999999999998</v>
      </c>
      <c r="D2910">
        <v>1.1017999999999999</v>
      </c>
      <c r="F2910">
        <v>1.1017999999999999</v>
      </c>
      <c r="G2910">
        <v>15</v>
      </c>
      <c r="H2910">
        <v>5</v>
      </c>
      <c r="I2910">
        <v>4</v>
      </c>
      <c r="J2910">
        <v>5</v>
      </c>
      <c r="K2910">
        <v>4.6998839568352162</v>
      </c>
      <c r="L2910">
        <v>64.022442444799992</v>
      </c>
    </row>
    <row r="2911" spans="1:12">
      <c r="A2911" s="73">
        <v>43222.208333333336</v>
      </c>
      <c r="B2911">
        <v>5.87</v>
      </c>
      <c r="C2911">
        <v>298.10000000000002</v>
      </c>
      <c r="D2911">
        <v>1.1022000000000001</v>
      </c>
      <c r="F2911">
        <v>1.1022000000000001</v>
      </c>
      <c r="G2911">
        <v>14</v>
      </c>
      <c r="H2911">
        <v>5</v>
      </c>
      <c r="I2911">
        <v>5</v>
      </c>
      <c r="J2911">
        <v>6</v>
      </c>
      <c r="K2911">
        <v>1.3874992376571986</v>
      </c>
      <c r="L2911">
        <v>111.46658985330002</v>
      </c>
    </row>
    <row r="2912" spans="1:12">
      <c r="A2912" s="73">
        <v>43222.25</v>
      </c>
      <c r="B2912">
        <v>6.37</v>
      </c>
      <c r="C2912">
        <v>296.39999999999998</v>
      </c>
      <c r="D2912">
        <v>1.0985</v>
      </c>
      <c r="F2912">
        <v>1.0985</v>
      </c>
      <c r="G2912">
        <v>14</v>
      </c>
      <c r="H2912">
        <v>5</v>
      </c>
      <c r="I2912">
        <v>6</v>
      </c>
      <c r="J2912">
        <v>6</v>
      </c>
      <c r="K2912">
        <v>0.45957766231476582</v>
      </c>
      <c r="L2912">
        <v>141.96731301025</v>
      </c>
    </row>
    <row r="2913" spans="1:12">
      <c r="A2913" s="73">
        <v>43222.291666666664</v>
      </c>
      <c r="B2913">
        <v>5.24</v>
      </c>
      <c r="C2913">
        <v>289.60000000000002</v>
      </c>
      <c r="D2913">
        <v>1.0854999999999999</v>
      </c>
      <c r="F2913">
        <v>1.0854999999999999</v>
      </c>
      <c r="G2913">
        <v>14</v>
      </c>
      <c r="H2913">
        <v>5</v>
      </c>
      <c r="I2913">
        <v>7</v>
      </c>
      <c r="J2913">
        <v>5</v>
      </c>
      <c r="K2913">
        <v>3.2685804225886637</v>
      </c>
      <c r="L2913">
        <v>78.089688975999991</v>
      </c>
    </row>
    <row r="2914" spans="1:12">
      <c r="A2914" s="73">
        <v>43222.333333333336</v>
      </c>
      <c r="B2914">
        <v>5.73</v>
      </c>
      <c r="C2914">
        <v>281.8</v>
      </c>
      <c r="D2914">
        <v>1.0823</v>
      </c>
      <c r="F2914">
        <v>1.0823</v>
      </c>
      <c r="G2914">
        <v>14</v>
      </c>
      <c r="H2914">
        <v>5</v>
      </c>
      <c r="I2914">
        <v>8</v>
      </c>
      <c r="J2914">
        <v>6</v>
      </c>
      <c r="K2914">
        <v>1.7369172787530789</v>
      </c>
      <c r="L2914">
        <v>101.80791157455002</v>
      </c>
    </row>
    <row r="2915" spans="1:12">
      <c r="A2915" s="73">
        <v>43222.375</v>
      </c>
      <c r="B2915">
        <v>7.3</v>
      </c>
      <c r="C2915">
        <v>323.60000000000002</v>
      </c>
      <c r="D2915">
        <v>1.0774999999999999</v>
      </c>
      <c r="F2915">
        <v>1.0774999999999999</v>
      </c>
      <c r="G2915">
        <v>15</v>
      </c>
      <c r="H2915">
        <v>5</v>
      </c>
      <c r="I2915">
        <v>9</v>
      </c>
      <c r="J2915">
        <v>7</v>
      </c>
      <c r="K2915">
        <v>6.3543532177840645E-2</v>
      </c>
      <c r="L2915">
        <v>209.58290874999997</v>
      </c>
    </row>
    <row r="2916" spans="1:12">
      <c r="A2916" s="73">
        <v>43222.416666666664</v>
      </c>
      <c r="B2916">
        <v>9.34</v>
      </c>
      <c r="C2916">
        <v>320.60000000000002</v>
      </c>
      <c r="D2916">
        <v>1.0779000000000001</v>
      </c>
      <c r="F2916">
        <v>1.0779000000000001</v>
      </c>
      <c r="G2916">
        <v>15</v>
      </c>
      <c r="H2916">
        <v>5</v>
      </c>
      <c r="I2916">
        <v>10</v>
      </c>
      <c r="J2916">
        <v>9</v>
      </c>
      <c r="K2916">
        <v>5.2536235047807134</v>
      </c>
      <c r="L2916">
        <v>439.12595263079999</v>
      </c>
    </row>
    <row r="2917" spans="1:12">
      <c r="A2917" s="73">
        <v>43222.458333333336</v>
      </c>
      <c r="B2917">
        <v>7.37</v>
      </c>
      <c r="C2917">
        <v>316.39999999999998</v>
      </c>
      <c r="D2917">
        <v>1.0754999999999999</v>
      </c>
      <c r="F2917">
        <v>1.0754999999999999</v>
      </c>
      <c r="G2917">
        <v>15</v>
      </c>
      <c r="H2917">
        <v>5</v>
      </c>
      <c r="I2917">
        <v>11</v>
      </c>
      <c r="J2917">
        <v>7</v>
      </c>
      <c r="K2917">
        <v>0.10373451162990019</v>
      </c>
      <c r="L2917">
        <v>215.26968862574998</v>
      </c>
    </row>
    <row r="2918" spans="1:12">
      <c r="A2918" s="73">
        <v>43222.5</v>
      </c>
      <c r="B2918">
        <v>8.01</v>
      </c>
      <c r="C2918">
        <v>325.2</v>
      </c>
      <c r="D2918">
        <v>1.0719000000000001</v>
      </c>
      <c r="F2918">
        <v>1.0719000000000001</v>
      </c>
      <c r="G2918">
        <v>15</v>
      </c>
      <c r="H2918">
        <v>5</v>
      </c>
      <c r="I2918">
        <v>12</v>
      </c>
      <c r="J2918">
        <v>8</v>
      </c>
      <c r="K2918">
        <v>0.92559489519158555</v>
      </c>
      <c r="L2918">
        <v>275.43671081594999</v>
      </c>
    </row>
    <row r="2919" spans="1:12">
      <c r="A2919" s="73">
        <v>43222.541666666664</v>
      </c>
      <c r="B2919">
        <v>8.5399999999999991</v>
      </c>
      <c r="C2919">
        <v>3</v>
      </c>
      <c r="D2919">
        <v>1.0710999999999999</v>
      </c>
      <c r="F2919">
        <v>1.0710999999999999</v>
      </c>
      <c r="G2919">
        <v>1</v>
      </c>
      <c r="H2919">
        <v>5</v>
      </c>
      <c r="I2919">
        <v>13</v>
      </c>
      <c r="J2919">
        <v>9</v>
      </c>
      <c r="K2919">
        <v>2.2262980253286044</v>
      </c>
      <c r="L2919">
        <v>333.55974696519985</v>
      </c>
    </row>
    <row r="2920" spans="1:12">
      <c r="A2920" s="73">
        <v>43222.583333333336</v>
      </c>
      <c r="B2920">
        <v>8.77</v>
      </c>
      <c r="C2920">
        <v>2.2000000000000002</v>
      </c>
      <c r="D2920">
        <v>1.0707</v>
      </c>
      <c r="F2920">
        <v>1.0707</v>
      </c>
      <c r="G2920">
        <v>1</v>
      </c>
      <c r="H2920">
        <v>5</v>
      </c>
      <c r="I2920">
        <v>14</v>
      </c>
      <c r="J2920">
        <v>9</v>
      </c>
      <c r="K2920">
        <v>2.9655541006710866</v>
      </c>
      <c r="L2920">
        <v>361.10756530154993</v>
      </c>
    </row>
    <row r="2921" spans="1:12">
      <c r="A2921" s="73">
        <v>43222.625</v>
      </c>
      <c r="B2921">
        <v>8.6999999999999993</v>
      </c>
      <c r="C2921">
        <v>9.9</v>
      </c>
      <c r="D2921">
        <v>1.0703</v>
      </c>
      <c r="F2921">
        <v>1.0703</v>
      </c>
      <c r="G2921">
        <v>1</v>
      </c>
      <c r="H2921">
        <v>5</v>
      </c>
      <c r="I2921">
        <v>15</v>
      </c>
      <c r="J2921">
        <v>9</v>
      </c>
      <c r="K2921">
        <v>2.7293631212190261</v>
      </c>
      <c r="L2921">
        <v>352.39788044999989</v>
      </c>
    </row>
    <row r="2922" spans="1:12">
      <c r="A2922" s="73">
        <v>43222.666666666664</v>
      </c>
      <c r="B2922">
        <v>9.4</v>
      </c>
      <c r="C2922">
        <v>10.9</v>
      </c>
      <c r="D2922">
        <v>1.0714999999999999</v>
      </c>
      <c r="F2922">
        <v>1.0714999999999999</v>
      </c>
      <c r="G2922">
        <v>1</v>
      </c>
      <c r="H2922">
        <v>5</v>
      </c>
      <c r="I2922">
        <v>16</v>
      </c>
      <c r="J2922">
        <v>9</v>
      </c>
      <c r="K2922">
        <v>5.5322729157396244</v>
      </c>
      <c r="L2922">
        <v>444.98537799999997</v>
      </c>
    </row>
    <row r="2923" spans="1:12">
      <c r="A2923" s="73">
        <v>43222.708333333336</v>
      </c>
      <c r="B2923">
        <v>10.23</v>
      </c>
      <c r="C2923">
        <v>9.6</v>
      </c>
      <c r="D2923">
        <v>1.0723</v>
      </c>
      <c r="F2923">
        <v>1.0723</v>
      </c>
      <c r="G2923">
        <v>1</v>
      </c>
      <c r="H2923">
        <v>5</v>
      </c>
      <c r="I2923">
        <v>17</v>
      </c>
      <c r="J2923">
        <v>10</v>
      </c>
      <c r="K2923">
        <v>10.125623100671186</v>
      </c>
      <c r="L2923">
        <v>574.00174338705006</v>
      </c>
    </row>
    <row r="2924" spans="1:12">
      <c r="A2924" s="73">
        <v>43222.75</v>
      </c>
      <c r="B2924">
        <v>10.47</v>
      </c>
      <c r="C2924">
        <v>15.5</v>
      </c>
      <c r="D2924">
        <v>1.0734999999999999</v>
      </c>
      <c r="F2924">
        <v>1.0734999999999999</v>
      </c>
      <c r="G2924">
        <v>2</v>
      </c>
      <c r="H2924">
        <v>5</v>
      </c>
      <c r="I2924">
        <v>18</v>
      </c>
      <c r="J2924">
        <v>10</v>
      </c>
      <c r="K2924">
        <v>11.710620744506821</v>
      </c>
      <c r="L2924">
        <v>616.04451924524994</v>
      </c>
    </row>
    <row r="2925" spans="1:12">
      <c r="A2925" s="73">
        <v>43222.791666666664</v>
      </c>
      <c r="B2925">
        <v>8.9700000000000006</v>
      </c>
      <c r="C2925">
        <v>25.4</v>
      </c>
      <c r="D2925">
        <v>1.0787</v>
      </c>
      <c r="F2925">
        <v>1.0787</v>
      </c>
      <c r="G2925">
        <v>2</v>
      </c>
      <c r="H2925">
        <v>5</v>
      </c>
      <c r="I2925">
        <v>19</v>
      </c>
      <c r="J2925">
        <v>9</v>
      </c>
      <c r="K2925">
        <v>3.6943854705341175</v>
      </c>
      <c r="L2925">
        <v>389.26738014255005</v>
      </c>
    </row>
    <row r="2926" spans="1:12">
      <c r="A2926" s="73">
        <v>43222.833333333336</v>
      </c>
      <c r="B2926">
        <v>8.0500000000000007</v>
      </c>
      <c r="C2926">
        <v>37.9</v>
      </c>
      <c r="D2926">
        <v>1.0831</v>
      </c>
      <c r="F2926">
        <v>1.0831</v>
      </c>
      <c r="G2926">
        <v>3</v>
      </c>
      <c r="H2926">
        <v>5</v>
      </c>
      <c r="I2926">
        <v>20</v>
      </c>
      <c r="J2926">
        <v>8</v>
      </c>
      <c r="K2926">
        <v>1.0041611691641927</v>
      </c>
      <c r="L2926">
        <v>282.50504069375006</v>
      </c>
    </row>
    <row r="2927" spans="1:12">
      <c r="A2927" s="73">
        <v>43222.875</v>
      </c>
      <c r="B2927">
        <v>8.1999999999999993</v>
      </c>
      <c r="C2927">
        <v>41.3</v>
      </c>
      <c r="D2927">
        <v>1.0891</v>
      </c>
      <c r="F2927">
        <v>1.0891</v>
      </c>
      <c r="G2927">
        <v>3</v>
      </c>
      <c r="H2927">
        <v>5</v>
      </c>
      <c r="I2927">
        <v>21</v>
      </c>
      <c r="J2927">
        <v>8</v>
      </c>
      <c r="K2927">
        <v>1.3272846965614598</v>
      </c>
      <c r="L2927">
        <v>300.24744439999989</v>
      </c>
    </row>
    <row r="2928" spans="1:12">
      <c r="A2928" s="73">
        <v>43222.916666666664</v>
      </c>
      <c r="B2928">
        <v>7.35</v>
      </c>
      <c r="C2928">
        <v>45.4</v>
      </c>
      <c r="D2928">
        <v>1.0903</v>
      </c>
      <c r="F2928">
        <v>1.0903</v>
      </c>
      <c r="G2928">
        <v>3</v>
      </c>
      <c r="H2928">
        <v>5</v>
      </c>
      <c r="I2928">
        <v>22</v>
      </c>
      <c r="J2928">
        <v>7</v>
      </c>
      <c r="K2928">
        <v>9.1251374643597227E-2</v>
      </c>
      <c r="L2928">
        <v>216.46018918125</v>
      </c>
    </row>
    <row r="2929" spans="1:12">
      <c r="A2929" s="73">
        <v>43222.958333333336</v>
      </c>
      <c r="B2929">
        <v>8.4499999999999993</v>
      </c>
      <c r="C2929">
        <v>53.5</v>
      </c>
      <c r="D2929">
        <v>1.0915999999999999</v>
      </c>
      <c r="F2929">
        <v>1.0915999999999999</v>
      </c>
      <c r="G2929">
        <v>3</v>
      </c>
      <c r="H2929">
        <v>5</v>
      </c>
      <c r="I2929">
        <v>23</v>
      </c>
      <c r="J2929">
        <v>8</v>
      </c>
      <c r="K2929">
        <v>1.9658239088902429</v>
      </c>
      <c r="L2929">
        <v>329.30904402499988</v>
      </c>
    </row>
    <row r="2930" spans="1:12">
      <c r="A2930" s="73">
        <v>43223</v>
      </c>
      <c r="B2930">
        <v>7.54</v>
      </c>
      <c r="C2930">
        <v>61.7</v>
      </c>
      <c r="D2930">
        <v>1.0972999999999999</v>
      </c>
      <c r="F2930">
        <v>1.0972999999999999</v>
      </c>
      <c r="G2930">
        <v>4</v>
      </c>
      <c r="H2930">
        <v>5</v>
      </c>
      <c r="I2930">
        <v>0</v>
      </c>
      <c r="J2930">
        <v>8</v>
      </c>
      <c r="K2930">
        <v>0.24214117601347296</v>
      </c>
      <c r="L2930">
        <v>235.1848927636</v>
      </c>
    </row>
    <row r="2931" spans="1:12">
      <c r="A2931" s="73">
        <v>43223.041666666664</v>
      </c>
      <c r="B2931">
        <v>4.99</v>
      </c>
      <c r="C2931">
        <v>57.5</v>
      </c>
      <c r="D2931">
        <v>1.1001000000000001</v>
      </c>
      <c r="F2931">
        <v>1.1001000000000001</v>
      </c>
      <c r="G2931">
        <v>4</v>
      </c>
      <c r="H2931">
        <v>5</v>
      </c>
      <c r="I2931">
        <v>1</v>
      </c>
      <c r="J2931">
        <v>5</v>
      </c>
      <c r="K2931">
        <v>4.2350412102598796</v>
      </c>
      <c r="L2931">
        <v>68.344537024950014</v>
      </c>
    </row>
    <row r="2932" spans="1:12">
      <c r="A2932" s="73">
        <v>43223.083333333336</v>
      </c>
      <c r="B2932">
        <v>3.59</v>
      </c>
      <c r="C2932">
        <v>61.5</v>
      </c>
      <c r="D2932">
        <v>1.101</v>
      </c>
      <c r="F2932">
        <v>1.101</v>
      </c>
      <c r="G2932">
        <v>4</v>
      </c>
      <c r="H2932">
        <v>5</v>
      </c>
      <c r="I2932">
        <v>2</v>
      </c>
      <c r="J2932">
        <v>4</v>
      </c>
      <c r="K2932">
        <v>11.957221621218693</v>
      </c>
      <c r="L2932">
        <v>25.470687589499995</v>
      </c>
    </row>
    <row r="2933" spans="1:12">
      <c r="A2933" s="73">
        <v>43223.125</v>
      </c>
      <c r="B2933">
        <v>4.2</v>
      </c>
      <c r="C2933">
        <v>63.6</v>
      </c>
      <c r="D2933">
        <v>1.1037999999999999</v>
      </c>
      <c r="F2933">
        <v>1.1037999999999999</v>
      </c>
      <c r="G2933">
        <v>4</v>
      </c>
      <c r="H2933">
        <v>5</v>
      </c>
      <c r="I2933">
        <v>3</v>
      </c>
      <c r="J2933">
        <v>4</v>
      </c>
      <c r="K2933">
        <v>8.1106572993009234</v>
      </c>
      <c r="L2933">
        <v>40.889167200000003</v>
      </c>
    </row>
    <row r="2934" spans="1:12">
      <c r="A2934" s="73">
        <v>43223.166666666664</v>
      </c>
      <c r="B2934">
        <v>4.0999999999999996</v>
      </c>
      <c r="C2934">
        <v>48.7</v>
      </c>
      <c r="D2934">
        <v>1.1054999999999999</v>
      </c>
      <c r="F2934">
        <v>1.1054999999999999</v>
      </c>
      <c r="G2934">
        <v>3</v>
      </c>
      <c r="H2934">
        <v>5</v>
      </c>
      <c r="I2934">
        <v>4</v>
      </c>
      <c r="J2934">
        <v>4</v>
      </c>
      <c r="K2934">
        <v>8.6902416143694126</v>
      </c>
      <c r="L2934">
        <v>38.096082749999987</v>
      </c>
    </row>
    <row r="2935" spans="1:12">
      <c r="A2935" s="73">
        <v>43223.208333333336</v>
      </c>
      <c r="B2935">
        <v>4.04</v>
      </c>
      <c r="C2935">
        <v>275.10000000000002</v>
      </c>
      <c r="D2935">
        <v>1.1033999999999999</v>
      </c>
      <c r="F2935">
        <v>1.1033999999999999</v>
      </c>
      <c r="G2935">
        <v>13</v>
      </c>
      <c r="H2935">
        <v>5</v>
      </c>
      <c r="I2935">
        <v>5</v>
      </c>
      <c r="J2935">
        <v>4</v>
      </c>
      <c r="K2935">
        <v>9.0475922034105025</v>
      </c>
      <c r="L2935">
        <v>36.378691948800004</v>
      </c>
    </row>
    <row r="2936" spans="1:12">
      <c r="A2936" s="73">
        <v>43223.25</v>
      </c>
      <c r="B2936">
        <v>5.97</v>
      </c>
      <c r="C2936">
        <v>265</v>
      </c>
      <c r="D2936">
        <v>1.0944</v>
      </c>
      <c r="F2936">
        <v>1.0944</v>
      </c>
      <c r="G2936">
        <v>13</v>
      </c>
      <c r="H2936">
        <v>5</v>
      </c>
      <c r="I2936">
        <v>6</v>
      </c>
      <c r="J2936">
        <v>6</v>
      </c>
      <c r="K2936">
        <v>1.1619149225887129</v>
      </c>
      <c r="L2936">
        <v>116.43112186559999</v>
      </c>
    </row>
    <row r="2937" spans="1:12">
      <c r="A2937" s="73">
        <v>43223.291666666664</v>
      </c>
      <c r="B2937">
        <v>4.3600000000000003</v>
      </c>
      <c r="C2937">
        <v>286.8</v>
      </c>
      <c r="D2937">
        <v>1.0839000000000001</v>
      </c>
      <c r="F2937">
        <v>1.0839000000000001</v>
      </c>
      <c r="G2937">
        <v>14</v>
      </c>
      <c r="H2937">
        <v>5</v>
      </c>
      <c r="I2937">
        <v>7</v>
      </c>
      <c r="J2937">
        <v>4</v>
      </c>
      <c r="K2937">
        <v>7.2249223951913448</v>
      </c>
      <c r="L2937">
        <v>44.917821859200011</v>
      </c>
    </row>
    <row r="2938" spans="1:12">
      <c r="A2938" s="73">
        <v>43223.333333333336</v>
      </c>
      <c r="B2938">
        <v>5.52</v>
      </c>
      <c r="C2938">
        <v>292.7</v>
      </c>
      <c r="D2938">
        <v>1.0767</v>
      </c>
      <c r="F2938">
        <v>1.0767</v>
      </c>
      <c r="G2938">
        <v>14</v>
      </c>
      <c r="H2938">
        <v>5</v>
      </c>
      <c r="I2938">
        <v>8</v>
      </c>
      <c r="J2938">
        <v>6</v>
      </c>
      <c r="K2938">
        <v>2.3345443403969033</v>
      </c>
      <c r="L2938">
        <v>90.548643916799989</v>
      </c>
    </row>
    <row r="2939" spans="1:12">
      <c r="A2939" s="73">
        <v>43223.375</v>
      </c>
      <c r="B2939">
        <v>5.1100000000000003</v>
      </c>
      <c r="C2939">
        <v>308.89999999999998</v>
      </c>
      <c r="D2939">
        <v>1.0694999999999999</v>
      </c>
      <c r="F2939">
        <v>1.0694999999999999</v>
      </c>
      <c r="G2939">
        <v>15</v>
      </c>
      <c r="H2939">
        <v>5</v>
      </c>
      <c r="I2939">
        <v>9</v>
      </c>
      <c r="J2939">
        <v>5</v>
      </c>
      <c r="K2939">
        <v>3.7555400321776955</v>
      </c>
      <c r="L2939">
        <v>71.353206377250004</v>
      </c>
    </row>
    <row r="2940" spans="1:12">
      <c r="A2940" s="73">
        <v>43223.416666666664</v>
      </c>
      <c r="B2940">
        <v>4.5999999999999996</v>
      </c>
      <c r="C2940">
        <v>323.7</v>
      </c>
      <c r="D2940">
        <v>1.0670999999999999</v>
      </c>
      <c r="F2940">
        <v>1.0670999999999999</v>
      </c>
      <c r="G2940">
        <v>15</v>
      </c>
      <c r="H2940">
        <v>5</v>
      </c>
      <c r="I2940">
        <v>10</v>
      </c>
      <c r="J2940">
        <v>5</v>
      </c>
      <c r="K2940">
        <v>5.9923200390269802</v>
      </c>
      <c r="L2940">
        <v>51.933622799999988</v>
      </c>
    </row>
    <row r="2941" spans="1:12">
      <c r="A2941" s="73">
        <v>43223.458333333336</v>
      </c>
      <c r="B2941">
        <v>5.31</v>
      </c>
      <c r="C2941">
        <v>308.10000000000002</v>
      </c>
      <c r="D2941">
        <v>1.0631999999999999</v>
      </c>
      <c r="F2941">
        <v>1.0631999999999999</v>
      </c>
      <c r="G2941">
        <v>15</v>
      </c>
      <c r="H2941">
        <v>5</v>
      </c>
      <c r="I2941">
        <v>11</v>
      </c>
      <c r="J2941">
        <v>5</v>
      </c>
      <c r="K2941">
        <v>3.0203714020407251</v>
      </c>
      <c r="L2941">
        <v>79.591838295599985</v>
      </c>
    </row>
    <row r="2942" spans="1:12">
      <c r="A2942" s="73">
        <v>43223.5</v>
      </c>
      <c r="B2942">
        <v>5.77</v>
      </c>
      <c r="C2942">
        <v>302.10000000000002</v>
      </c>
      <c r="D2942">
        <v>1.0588</v>
      </c>
      <c r="F2942">
        <v>1.0588</v>
      </c>
      <c r="G2942">
        <v>14</v>
      </c>
      <c r="H2942">
        <v>5</v>
      </c>
      <c r="I2942">
        <v>12</v>
      </c>
      <c r="J2942">
        <v>6</v>
      </c>
      <c r="K2942">
        <v>1.6330835527256866</v>
      </c>
      <c r="L2942">
        <v>101.69775747019997</v>
      </c>
    </row>
    <row r="2943" spans="1:12">
      <c r="A2943" s="73">
        <v>43223.541666666664</v>
      </c>
      <c r="B2943">
        <v>5.45</v>
      </c>
      <c r="C2943">
        <v>287.5</v>
      </c>
      <c r="D2943">
        <v>1.0552999999999999</v>
      </c>
      <c r="F2943">
        <v>1.0552999999999999</v>
      </c>
      <c r="G2943">
        <v>14</v>
      </c>
      <c r="H2943">
        <v>5</v>
      </c>
      <c r="I2943">
        <v>13</v>
      </c>
      <c r="J2943">
        <v>5</v>
      </c>
      <c r="K2943">
        <v>2.553353360944842</v>
      </c>
      <c r="L2943">
        <v>85.415256481250012</v>
      </c>
    </row>
    <row r="2944" spans="1:12">
      <c r="A2944" s="73">
        <v>43223.583333333336</v>
      </c>
      <c r="B2944">
        <v>5.98</v>
      </c>
      <c r="C2944">
        <v>285</v>
      </c>
      <c r="D2944">
        <v>1.0529999999999999</v>
      </c>
      <c r="F2944">
        <v>1.0529999999999999</v>
      </c>
      <c r="G2944">
        <v>14</v>
      </c>
      <c r="H2944">
        <v>5</v>
      </c>
      <c r="I2944">
        <v>14</v>
      </c>
      <c r="J2944">
        <v>6</v>
      </c>
      <c r="K2944">
        <v>1.1404564910818626</v>
      </c>
      <c r="L2944">
        <v>112.59054658800001</v>
      </c>
    </row>
    <row r="2945" spans="1:12">
      <c r="A2945" s="73">
        <v>43223.625</v>
      </c>
      <c r="B2945">
        <v>5.98</v>
      </c>
      <c r="C2945">
        <v>283.3</v>
      </c>
      <c r="D2945">
        <v>1.0513999999999999</v>
      </c>
      <c r="F2945">
        <v>1.0513999999999999</v>
      </c>
      <c r="G2945">
        <v>14</v>
      </c>
      <c r="H2945">
        <v>5</v>
      </c>
      <c r="I2945">
        <v>15</v>
      </c>
      <c r="J2945">
        <v>6</v>
      </c>
      <c r="K2945">
        <v>1.1404564910818626</v>
      </c>
      <c r="L2945">
        <v>112.41946883440001</v>
      </c>
    </row>
    <row r="2946" spans="1:12">
      <c r="A2946" s="73">
        <v>43223.666666666664</v>
      </c>
      <c r="B2946">
        <v>7.84</v>
      </c>
      <c r="C2946">
        <v>283.89999999999998</v>
      </c>
      <c r="D2946">
        <v>1.0498000000000001</v>
      </c>
      <c r="F2946">
        <v>1.0498000000000001</v>
      </c>
      <c r="G2946">
        <v>14</v>
      </c>
      <c r="H2946">
        <v>5</v>
      </c>
      <c r="I2946">
        <v>16</v>
      </c>
      <c r="J2946">
        <v>8</v>
      </c>
      <c r="K2946">
        <v>0.62738823080801298</v>
      </c>
      <c r="L2946">
        <v>252.94422056959999</v>
      </c>
    </row>
    <row r="2947" spans="1:12">
      <c r="A2947" s="73">
        <v>43223.708333333336</v>
      </c>
      <c r="B2947">
        <v>8.42</v>
      </c>
      <c r="C2947">
        <v>286.60000000000002</v>
      </c>
      <c r="D2947">
        <v>1.0502</v>
      </c>
      <c r="F2947">
        <v>1.0502</v>
      </c>
      <c r="G2947">
        <v>14</v>
      </c>
      <c r="H2947">
        <v>5</v>
      </c>
      <c r="I2947">
        <v>17</v>
      </c>
      <c r="J2947">
        <v>8</v>
      </c>
      <c r="K2947">
        <v>1.8825992034107908</v>
      </c>
      <c r="L2947">
        <v>313.45723096879999</v>
      </c>
    </row>
    <row r="2948" spans="1:12">
      <c r="A2948" s="73">
        <v>43223.75</v>
      </c>
      <c r="B2948">
        <v>7.98</v>
      </c>
      <c r="C2948">
        <v>277.60000000000002</v>
      </c>
      <c r="D2948">
        <v>1.0529999999999999</v>
      </c>
      <c r="F2948">
        <v>1.0529999999999999</v>
      </c>
      <c r="G2948">
        <v>13</v>
      </c>
      <c r="H2948">
        <v>5</v>
      </c>
      <c r="I2948">
        <v>18</v>
      </c>
      <c r="J2948">
        <v>8</v>
      </c>
      <c r="K2948">
        <v>0.86877018971213271</v>
      </c>
      <c r="L2948">
        <v>267.55129018800005</v>
      </c>
    </row>
    <row r="2949" spans="1:12">
      <c r="A2949" s="73">
        <v>43223.791666666664</v>
      </c>
      <c r="B2949">
        <v>7.62</v>
      </c>
      <c r="C2949">
        <v>271.7</v>
      </c>
      <c r="D2949">
        <v>1.0569</v>
      </c>
      <c r="F2949">
        <v>1.0569</v>
      </c>
      <c r="G2949">
        <v>13</v>
      </c>
      <c r="H2949">
        <v>5</v>
      </c>
      <c r="I2949">
        <v>19</v>
      </c>
      <c r="J2949">
        <v>8</v>
      </c>
      <c r="K2949">
        <v>0.32727372395868382</v>
      </c>
      <c r="L2949">
        <v>233.81308721159999</v>
      </c>
    </row>
    <row r="2950" spans="1:12">
      <c r="A2950" s="73">
        <v>43223.833333333336</v>
      </c>
      <c r="B2950">
        <v>6.62</v>
      </c>
      <c r="C2950">
        <v>246.2</v>
      </c>
      <c r="D2950">
        <v>1.0620000000000001</v>
      </c>
      <c r="F2950">
        <v>1.0620000000000001</v>
      </c>
      <c r="G2950">
        <v>12</v>
      </c>
      <c r="H2950">
        <v>5</v>
      </c>
      <c r="I2950">
        <v>20</v>
      </c>
      <c r="J2950">
        <v>7</v>
      </c>
      <c r="K2950">
        <v>0.18311687464354939</v>
      </c>
      <c r="L2950">
        <v>154.05240736799999</v>
      </c>
    </row>
    <row r="2951" spans="1:12">
      <c r="A2951" s="73">
        <v>43223.875</v>
      </c>
      <c r="B2951">
        <v>8.2200000000000006</v>
      </c>
      <c r="C2951">
        <v>237.5</v>
      </c>
      <c r="D2951">
        <v>1.0687</v>
      </c>
      <c r="F2951">
        <v>1.0687</v>
      </c>
      <c r="G2951">
        <v>12</v>
      </c>
      <c r="H2951">
        <v>5</v>
      </c>
      <c r="I2951">
        <v>21</v>
      </c>
      <c r="J2951">
        <v>8</v>
      </c>
      <c r="K2951">
        <v>1.3737678335477657</v>
      </c>
      <c r="L2951">
        <v>296.78453471880005</v>
      </c>
    </row>
    <row r="2952" spans="1:12">
      <c r="A2952" s="73">
        <v>43223.916666666664</v>
      </c>
      <c r="B2952">
        <v>8.77</v>
      </c>
      <c r="C2952">
        <v>228.7</v>
      </c>
      <c r="D2952">
        <v>1.0710999999999999</v>
      </c>
      <c r="F2952">
        <v>1.0710999999999999</v>
      </c>
      <c r="G2952">
        <v>11</v>
      </c>
      <c r="H2952">
        <v>5</v>
      </c>
      <c r="I2952">
        <v>22</v>
      </c>
      <c r="J2952">
        <v>9</v>
      </c>
      <c r="K2952">
        <v>2.9655541006710866</v>
      </c>
      <c r="L2952">
        <v>361.24247052814991</v>
      </c>
    </row>
    <row r="2953" spans="1:12">
      <c r="A2953" s="73">
        <v>43223.958333333336</v>
      </c>
      <c r="B2953">
        <v>8.44</v>
      </c>
      <c r="C2953">
        <v>225.3</v>
      </c>
      <c r="D2953">
        <v>1.0727</v>
      </c>
      <c r="F2953">
        <v>1.0727</v>
      </c>
      <c r="G2953">
        <v>11</v>
      </c>
      <c r="H2953">
        <v>5</v>
      </c>
      <c r="I2953">
        <v>23</v>
      </c>
      <c r="J2953">
        <v>8</v>
      </c>
      <c r="K2953">
        <v>1.9378823403970924</v>
      </c>
      <c r="L2953">
        <v>322.45983307839992</v>
      </c>
    </row>
    <row r="2954" spans="1:12">
      <c r="A2954" s="73">
        <v>43224</v>
      </c>
      <c r="B2954">
        <v>8.4600000000000009</v>
      </c>
      <c r="C2954">
        <v>216.4</v>
      </c>
      <c r="D2954">
        <v>1.0750999999999999</v>
      </c>
      <c r="F2954">
        <v>1.0750999999999999</v>
      </c>
      <c r="G2954">
        <v>11</v>
      </c>
      <c r="H2954">
        <v>5</v>
      </c>
      <c r="I2954">
        <v>0</v>
      </c>
      <c r="J2954">
        <v>8</v>
      </c>
      <c r="K2954">
        <v>1.9939654773833988</v>
      </c>
      <c r="L2954">
        <v>325.4842328868001</v>
      </c>
    </row>
    <row r="2955" spans="1:12">
      <c r="A2955" s="73">
        <v>43224.041666666664</v>
      </c>
      <c r="B2955">
        <v>6.8</v>
      </c>
      <c r="C2955">
        <v>209.6</v>
      </c>
      <c r="D2955">
        <v>1.0774999999999999</v>
      </c>
      <c r="F2955">
        <v>1.0774999999999999</v>
      </c>
      <c r="G2955">
        <v>10</v>
      </c>
      <c r="H2955">
        <v>5</v>
      </c>
      <c r="I2955">
        <v>1</v>
      </c>
      <c r="J2955">
        <v>7</v>
      </c>
      <c r="K2955">
        <v>6.1465107520273725E-2</v>
      </c>
      <c r="L2955">
        <v>169.40023999999997</v>
      </c>
    </row>
    <row r="2956" spans="1:12">
      <c r="A2956" s="73">
        <v>43224.083333333336</v>
      </c>
      <c r="B2956">
        <v>9.15</v>
      </c>
      <c r="C2956">
        <v>208.8</v>
      </c>
      <c r="D2956">
        <v>1.0790999999999999</v>
      </c>
      <c r="F2956">
        <v>1.0790999999999999</v>
      </c>
      <c r="G2956">
        <v>10</v>
      </c>
      <c r="H2956">
        <v>5</v>
      </c>
      <c r="I2956">
        <v>2</v>
      </c>
      <c r="J2956">
        <v>9</v>
      </c>
      <c r="K2956">
        <v>4.4187337034108403</v>
      </c>
      <c r="L2956">
        <v>413.32814510625002</v>
      </c>
    </row>
    <row r="2957" spans="1:12">
      <c r="A2957" s="73">
        <v>43224.125</v>
      </c>
      <c r="B2957">
        <v>9.82</v>
      </c>
      <c r="C2957">
        <v>216.9</v>
      </c>
      <c r="D2957">
        <v>1.0851</v>
      </c>
      <c r="F2957">
        <v>1.0851</v>
      </c>
      <c r="G2957">
        <v>11</v>
      </c>
      <c r="H2957">
        <v>5</v>
      </c>
      <c r="I2957">
        <v>3</v>
      </c>
      <c r="J2957">
        <v>10</v>
      </c>
      <c r="K2957">
        <v>7.6844187924519805</v>
      </c>
      <c r="L2957">
        <v>513.77649444839994</v>
      </c>
    </row>
    <row r="2958" spans="1:12">
      <c r="A2958" s="73">
        <v>43224.166666666664</v>
      </c>
      <c r="B2958">
        <v>8.99</v>
      </c>
      <c r="C2958">
        <v>211</v>
      </c>
      <c r="D2958">
        <v>1.0883</v>
      </c>
      <c r="F2958">
        <v>1.0883</v>
      </c>
      <c r="G2958">
        <v>10</v>
      </c>
      <c r="H2958">
        <v>5</v>
      </c>
      <c r="I2958">
        <v>4</v>
      </c>
      <c r="J2958">
        <v>9</v>
      </c>
      <c r="K2958">
        <v>3.7716686075204184</v>
      </c>
      <c r="L2958">
        <v>395.36453416085004</v>
      </c>
    </row>
    <row r="2959" spans="1:12">
      <c r="A2959" s="73">
        <v>43224.208333333336</v>
      </c>
      <c r="B2959">
        <v>7.79</v>
      </c>
      <c r="C2959">
        <v>211.5</v>
      </c>
      <c r="D2959">
        <v>1.0894999999999999</v>
      </c>
      <c r="F2959">
        <v>1.0894999999999999</v>
      </c>
      <c r="G2959">
        <v>10</v>
      </c>
      <c r="H2959">
        <v>5</v>
      </c>
      <c r="I2959">
        <v>5</v>
      </c>
      <c r="J2959">
        <v>8</v>
      </c>
      <c r="K2959">
        <v>0.55068038834225652</v>
      </c>
      <c r="L2959">
        <v>257.51919847024999</v>
      </c>
    </row>
    <row r="2960" spans="1:12">
      <c r="A2960" s="73">
        <v>43224.25</v>
      </c>
      <c r="B2960">
        <v>7.74</v>
      </c>
      <c r="C2960">
        <v>211.1</v>
      </c>
      <c r="D2960">
        <v>1.0779000000000001</v>
      </c>
      <c r="F2960">
        <v>1.0779000000000001</v>
      </c>
      <c r="G2960">
        <v>10</v>
      </c>
      <c r="H2960">
        <v>5</v>
      </c>
      <c r="I2960">
        <v>6</v>
      </c>
      <c r="J2960">
        <v>8</v>
      </c>
      <c r="K2960">
        <v>0.47897254587650007</v>
      </c>
      <c r="L2960">
        <v>249.90293589480004</v>
      </c>
    </row>
    <row r="2961" spans="1:12">
      <c r="A2961" s="73">
        <v>43224.291666666664</v>
      </c>
      <c r="B2961">
        <v>7.75</v>
      </c>
      <c r="C2961">
        <v>210.1</v>
      </c>
      <c r="D2961">
        <v>1.0654999999999999</v>
      </c>
      <c r="F2961">
        <v>1.0654999999999999</v>
      </c>
      <c r="G2961">
        <v>10</v>
      </c>
      <c r="H2961">
        <v>5</v>
      </c>
      <c r="I2961">
        <v>7</v>
      </c>
      <c r="J2961">
        <v>8</v>
      </c>
      <c r="K2961">
        <v>0.4929141143696511</v>
      </c>
      <c r="L2961">
        <v>247.98680078124997</v>
      </c>
    </row>
    <row r="2962" spans="1:12">
      <c r="A2962" s="73">
        <v>43224.333333333336</v>
      </c>
      <c r="B2962">
        <v>8.7799999999999994</v>
      </c>
      <c r="C2962">
        <v>219</v>
      </c>
      <c r="D2962">
        <v>1.0552999999999999</v>
      </c>
      <c r="F2962">
        <v>1.0552999999999999</v>
      </c>
      <c r="G2962">
        <v>11</v>
      </c>
      <c r="H2962">
        <v>5</v>
      </c>
      <c r="I2962">
        <v>8</v>
      </c>
      <c r="J2962">
        <v>9</v>
      </c>
      <c r="K2962">
        <v>3.0000956691642373</v>
      </c>
      <c r="L2962">
        <v>357.13259560279988</v>
      </c>
    </row>
    <row r="2963" spans="1:12">
      <c r="A2963" s="73">
        <v>43224.375</v>
      </c>
      <c r="B2963">
        <v>9.9600000000000009</v>
      </c>
      <c r="C2963">
        <v>223.6</v>
      </c>
      <c r="D2963">
        <v>1.0490999999999999</v>
      </c>
      <c r="F2963">
        <v>1.0490999999999999</v>
      </c>
      <c r="G2963">
        <v>11</v>
      </c>
      <c r="H2963">
        <v>5</v>
      </c>
      <c r="I2963">
        <v>9</v>
      </c>
      <c r="J2963">
        <v>10</v>
      </c>
      <c r="K2963">
        <v>8.4802007513561026</v>
      </c>
      <c r="L2963">
        <v>518.28054482880009</v>
      </c>
    </row>
    <row r="2964" spans="1:12">
      <c r="A2964" s="73">
        <v>43224.416666666664</v>
      </c>
      <c r="B2964">
        <v>9.35</v>
      </c>
      <c r="C2964">
        <v>232.2</v>
      </c>
      <c r="D2964">
        <v>1.0405</v>
      </c>
      <c r="F2964">
        <v>1.0405</v>
      </c>
      <c r="G2964">
        <v>11</v>
      </c>
      <c r="H2964">
        <v>5</v>
      </c>
      <c r="I2964">
        <v>10</v>
      </c>
      <c r="J2964">
        <v>9</v>
      </c>
      <c r="K2964">
        <v>5.2995650732738637</v>
      </c>
      <c r="L2964">
        <v>425.25254509374997</v>
      </c>
    </row>
    <row r="2965" spans="1:12">
      <c r="A2965" s="73">
        <v>43224.458333333336</v>
      </c>
      <c r="B2965">
        <v>10.1</v>
      </c>
      <c r="C2965">
        <v>238.4</v>
      </c>
      <c r="D2965">
        <v>1.0297000000000001</v>
      </c>
      <c r="F2965">
        <v>1.0297000000000001</v>
      </c>
      <c r="G2965">
        <v>12</v>
      </c>
      <c r="H2965">
        <v>5</v>
      </c>
      <c r="I2965">
        <v>11</v>
      </c>
      <c r="J2965">
        <v>10</v>
      </c>
      <c r="K2965">
        <v>9.3151827102602134</v>
      </c>
      <c r="L2965">
        <v>530.45046984999999</v>
      </c>
    </row>
    <row r="2966" spans="1:12">
      <c r="A2966" s="73">
        <v>43224.5</v>
      </c>
      <c r="B2966">
        <v>11.19</v>
      </c>
      <c r="C2966">
        <v>231.6</v>
      </c>
      <c r="D2966">
        <v>1.0227999999999999</v>
      </c>
      <c r="F2966">
        <v>1.0227999999999999</v>
      </c>
      <c r="G2966">
        <v>11</v>
      </c>
      <c r="H2966">
        <v>5</v>
      </c>
      <c r="I2966">
        <v>12</v>
      </c>
      <c r="J2966">
        <v>11</v>
      </c>
      <c r="K2966">
        <v>17.156813676013709</v>
      </c>
      <c r="L2966">
        <v>716.55739651259989</v>
      </c>
    </row>
    <row r="2967" spans="1:12">
      <c r="A2967" s="73">
        <v>43224.541666666664</v>
      </c>
      <c r="B2967">
        <v>12.85</v>
      </c>
      <c r="C2967">
        <v>234.5</v>
      </c>
      <c r="D2967">
        <v>1.0189999999999999</v>
      </c>
      <c r="F2967">
        <v>1.0189999999999999</v>
      </c>
      <c r="G2967">
        <v>11</v>
      </c>
      <c r="H2967">
        <v>5</v>
      </c>
      <c r="I2967">
        <v>13</v>
      </c>
      <c r="J2967">
        <v>13</v>
      </c>
      <c r="K2967">
        <v>33.664114045876829</v>
      </c>
      <c r="L2967">
        <v>1081.0693916874998</v>
      </c>
    </row>
    <row r="2968" spans="1:12">
      <c r="A2968" s="73">
        <v>43224.583333333336</v>
      </c>
      <c r="B2968">
        <v>14.71</v>
      </c>
      <c r="C2968">
        <v>249.4</v>
      </c>
      <c r="D2968">
        <v>1.0163</v>
      </c>
      <c r="F2968">
        <v>1.0163</v>
      </c>
      <c r="G2968">
        <v>12</v>
      </c>
      <c r="H2968">
        <v>5</v>
      </c>
      <c r="I2968">
        <v>14</v>
      </c>
      <c r="J2968">
        <v>15</v>
      </c>
      <c r="K2968">
        <v>58.707445785602999</v>
      </c>
      <c r="L2968">
        <v>1617.4465879046502</v>
      </c>
    </row>
    <row r="2969" spans="1:12">
      <c r="A2969" s="73">
        <v>43224.625</v>
      </c>
      <c r="B2969">
        <v>13.62</v>
      </c>
      <c r="C2969">
        <v>258</v>
      </c>
      <c r="D2969">
        <v>1.0163</v>
      </c>
      <c r="F2969">
        <v>1.0163</v>
      </c>
      <c r="G2969">
        <v>12</v>
      </c>
      <c r="H2969">
        <v>5</v>
      </c>
      <c r="I2969">
        <v>15</v>
      </c>
      <c r="J2969">
        <v>14</v>
      </c>
      <c r="K2969">
        <v>43.192214819849475</v>
      </c>
      <c r="L2969">
        <v>1283.8765089131996</v>
      </c>
    </row>
    <row r="2970" spans="1:12">
      <c r="A2970" s="73">
        <v>43224.666666666664</v>
      </c>
      <c r="B2970">
        <v>14.47</v>
      </c>
      <c r="C2970">
        <v>271.60000000000002</v>
      </c>
      <c r="D2970">
        <v>1.0182</v>
      </c>
      <c r="F2970">
        <v>1.0182</v>
      </c>
      <c r="G2970">
        <v>13</v>
      </c>
      <c r="H2970">
        <v>5</v>
      </c>
      <c r="I2970">
        <v>16</v>
      </c>
      <c r="J2970">
        <v>14</v>
      </c>
      <c r="K2970">
        <v>55.087248141767361</v>
      </c>
      <c r="L2970">
        <v>1542.4414602693003</v>
      </c>
    </row>
    <row r="2971" spans="1:12">
      <c r="A2971" s="73">
        <v>43224.708333333336</v>
      </c>
      <c r="B2971">
        <v>15.82</v>
      </c>
      <c r="C2971">
        <v>288.89999999999998</v>
      </c>
      <c r="D2971">
        <v>1.0274000000000001</v>
      </c>
      <c r="F2971">
        <v>1.0274000000000001</v>
      </c>
      <c r="G2971">
        <v>14</v>
      </c>
      <c r="H2971">
        <v>5</v>
      </c>
      <c r="I2971">
        <v>17</v>
      </c>
      <c r="J2971">
        <v>16</v>
      </c>
      <c r="K2971">
        <v>76.949359888342798</v>
      </c>
      <c r="L2971">
        <v>2033.8972223416004</v>
      </c>
    </row>
    <row r="2972" spans="1:12">
      <c r="A2972" s="73">
        <v>43224.75</v>
      </c>
      <c r="B2972">
        <v>16.02</v>
      </c>
      <c r="C2972">
        <v>296.8</v>
      </c>
      <c r="D2972">
        <v>1.0359</v>
      </c>
      <c r="F2972">
        <v>1.0359</v>
      </c>
      <c r="G2972">
        <v>14</v>
      </c>
      <c r="H2972">
        <v>5</v>
      </c>
      <c r="I2972">
        <v>18</v>
      </c>
      <c r="J2972">
        <v>16</v>
      </c>
      <c r="K2972">
        <v>80.498191258205821</v>
      </c>
      <c r="L2972">
        <v>2129.4888607835996</v>
      </c>
    </row>
    <row r="2973" spans="1:12">
      <c r="A2973" s="73">
        <v>43224.791666666664</v>
      </c>
      <c r="B2973">
        <v>14.96</v>
      </c>
      <c r="C2973">
        <v>307.3</v>
      </c>
      <c r="D2973">
        <v>1.0444</v>
      </c>
      <c r="F2973">
        <v>1.0444</v>
      </c>
      <c r="G2973">
        <v>15</v>
      </c>
      <c r="H2973">
        <v>5</v>
      </c>
      <c r="I2973">
        <v>19</v>
      </c>
      <c r="J2973">
        <v>15</v>
      </c>
      <c r="K2973">
        <v>62.600984997931782</v>
      </c>
      <c r="L2973">
        <v>1748.3631649792003</v>
      </c>
    </row>
    <row r="2974" spans="1:12">
      <c r="A2974" s="73">
        <v>43224.833333333336</v>
      </c>
      <c r="B2974">
        <v>16.329999999999998</v>
      </c>
      <c r="C2974">
        <v>314.89999999999998</v>
      </c>
      <c r="D2974">
        <v>1.0548999999999999</v>
      </c>
      <c r="F2974">
        <v>1.0548999999999999</v>
      </c>
      <c r="G2974">
        <v>15</v>
      </c>
      <c r="H2974">
        <v>5</v>
      </c>
      <c r="I2974">
        <v>20</v>
      </c>
      <c r="J2974">
        <v>16</v>
      </c>
      <c r="K2974">
        <v>86.156979881493484</v>
      </c>
      <c r="L2974">
        <v>2296.8881696106491</v>
      </c>
    </row>
    <row r="2975" spans="1:12">
      <c r="A2975" s="73">
        <v>43224.875</v>
      </c>
      <c r="B2975">
        <v>16.3</v>
      </c>
      <c r="C2975">
        <v>324.60000000000002</v>
      </c>
      <c r="D2975">
        <v>1.0628</v>
      </c>
      <c r="F2975">
        <v>1.0628</v>
      </c>
      <c r="G2975">
        <v>15</v>
      </c>
      <c r="H2975">
        <v>5</v>
      </c>
      <c r="I2975">
        <v>21</v>
      </c>
      <c r="J2975">
        <v>16</v>
      </c>
      <c r="K2975">
        <v>85.600955176014082</v>
      </c>
      <c r="L2975">
        <v>2301.3589557999999</v>
      </c>
    </row>
    <row r="2976" spans="1:12">
      <c r="A2976" s="73">
        <v>43224.916666666664</v>
      </c>
      <c r="B2976">
        <v>13.39</v>
      </c>
      <c r="C2976">
        <v>319.60000000000002</v>
      </c>
      <c r="D2976">
        <v>1.0674999999999999</v>
      </c>
      <c r="F2976">
        <v>1.0674999999999999</v>
      </c>
      <c r="G2976">
        <v>15</v>
      </c>
      <c r="H2976">
        <v>5</v>
      </c>
      <c r="I2976">
        <v>22</v>
      </c>
      <c r="J2976">
        <v>13</v>
      </c>
      <c r="K2976">
        <v>40.221958744507013</v>
      </c>
      <c r="L2976">
        <v>1281.38495064125</v>
      </c>
    </row>
    <row r="2977" spans="1:12">
      <c r="A2977" s="73">
        <v>43224.958333333336</v>
      </c>
      <c r="B2977">
        <v>13.09</v>
      </c>
      <c r="C2977">
        <v>328.5</v>
      </c>
      <c r="D2977">
        <v>1.0759000000000001</v>
      </c>
      <c r="F2977">
        <v>1.0759000000000001</v>
      </c>
      <c r="G2977">
        <v>16</v>
      </c>
      <c r="H2977">
        <v>5</v>
      </c>
      <c r="I2977">
        <v>23</v>
      </c>
      <c r="J2977">
        <v>13</v>
      </c>
      <c r="K2977">
        <v>36.506711689712468</v>
      </c>
      <c r="L2977">
        <v>1206.59313907055</v>
      </c>
    </row>
    <row r="2978" spans="1:12">
      <c r="A2978" s="73">
        <v>43225</v>
      </c>
      <c r="B2978">
        <v>9.11</v>
      </c>
      <c r="C2978">
        <v>340</v>
      </c>
      <c r="D2978">
        <v>1.0851</v>
      </c>
      <c r="F2978">
        <v>1.0851</v>
      </c>
      <c r="G2978">
        <v>16</v>
      </c>
      <c r="H2978">
        <v>5</v>
      </c>
      <c r="I2978">
        <v>0</v>
      </c>
      <c r="J2978">
        <v>9</v>
      </c>
      <c r="K2978">
        <v>4.2521674294382317</v>
      </c>
      <c r="L2978">
        <v>410.19928471904996</v>
      </c>
    </row>
    <row r="2979" spans="1:12">
      <c r="A2979" s="73">
        <v>43225.041666666664</v>
      </c>
      <c r="B2979">
        <v>5.38</v>
      </c>
      <c r="C2979">
        <v>356.7</v>
      </c>
      <c r="D2979">
        <v>1.0935999999999999</v>
      </c>
      <c r="F2979">
        <v>1.0935999999999999</v>
      </c>
      <c r="G2979">
        <v>1</v>
      </c>
      <c r="H2979">
        <v>5</v>
      </c>
      <c r="I2979">
        <v>1</v>
      </c>
      <c r="J2979">
        <v>5</v>
      </c>
      <c r="K2979">
        <v>2.7819623814927836</v>
      </c>
      <c r="L2979">
        <v>85.148172809599984</v>
      </c>
    </row>
    <row r="2980" spans="1:12">
      <c r="A2980" s="73">
        <v>43225.083333333336</v>
      </c>
      <c r="B2980">
        <v>4.46</v>
      </c>
      <c r="C2980">
        <v>348.6</v>
      </c>
      <c r="D2980">
        <v>1.0992999999999999</v>
      </c>
      <c r="F2980">
        <v>1.0992999999999999</v>
      </c>
      <c r="G2980">
        <v>16</v>
      </c>
      <c r="H2980">
        <v>5</v>
      </c>
      <c r="I2980">
        <v>2</v>
      </c>
      <c r="J2980">
        <v>4</v>
      </c>
      <c r="K2980">
        <v>6.6973380801228597</v>
      </c>
      <c r="L2980">
        <v>48.763044012400002</v>
      </c>
    </row>
    <row r="2981" spans="1:12">
      <c r="A2981" s="73">
        <v>43225.125</v>
      </c>
      <c r="B2981">
        <v>6.58</v>
      </c>
      <c r="C2981">
        <v>357.5</v>
      </c>
      <c r="D2981">
        <v>1.1051</v>
      </c>
      <c r="F2981">
        <v>1.1051</v>
      </c>
      <c r="G2981">
        <v>1</v>
      </c>
      <c r="H2981">
        <v>5</v>
      </c>
      <c r="I2981">
        <v>3</v>
      </c>
      <c r="J2981">
        <v>7</v>
      </c>
      <c r="K2981">
        <v>0.21895060067094405</v>
      </c>
      <c r="L2981">
        <v>157.41614189559999</v>
      </c>
    </row>
    <row r="2982" spans="1:12">
      <c r="A2982" s="73">
        <v>43225.166666666664</v>
      </c>
      <c r="B2982">
        <v>5.34</v>
      </c>
      <c r="C2982">
        <v>3.7</v>
      </c>
      <c r="D2982">
        <v>1.1095999999999999</v>
      </c>
      <c r="F2982">
        <v>1.1095999999999999</v>
      </c>
      <c r="G2982">
        <v>1</v>
      </c>
      <c r="H2982">
        <v>5</v>
      </c>
      <c r="I2982">
        <v>4</v>
      </c>
      <c r="J2982">
        <v>5</v>
      </c>
      <c r="K2982">
        <v>2.9169961075201782</v>
      </c>
      <c r="L2982">
        <v>84.48122905919999</v>
      </c>
    </row>
    <row r="2983" spans="1:12">
      <c r="A2983" s="73">
        <v>43225.208333333336</v>
      </c>
      <c r="B2983">
        <v>4.32</v>
      </c>
      <c r="C2983">
        <v>347</v>
      </c>
      <c r="D2983">
        <v>1.1092</v>
      </c>
      <c r="F2983">
        <v>1.1092</v>
      </c>
      <c r="G2983">
        <v>16</v>
      </c>
      <c r="H2983">
        <v>5</v>
      </c>
      <c r="I2983">
        <v>5</v>
      </c>
      <c r="J2983">
        <v>4</v>
      </c>
      <c r="K2983">
        <v>7.4415561212187393</v>
      </c>
      <c r="L2983">
        <v>44.712721612800003</v>
      </c>
    </row>
    <row r="2984" spans="1:12">
      <c r="A2984" s="73">
        <v>43225.25</v>
      </c>
      <c r="B2984">
        <v>3.04</v>
      </c>
      <c r="C2984">
        <v>342.7</v>
      </c>
      <c r="D2984">
        <v>1.1001000000000001</v>
      </c>
      <c r="F2984">
        <v>1.1001000000000001</v>
      </c>
      <c r="G2984">
        <v>16</v>
      </c>
      <c r="H2984">
        <v>5</v>
      </c>
      <c r="I2984">
        <v>6</v>
      </c>
      <c r="J2984">
        <v>3</v>
      </c>
      <c r="K2984">
        <v>16.063435354095368</v>
      </c>
      <c r="L2984">
        <v>15.453359923200003</v>
      </c>
    </row>
    <row r="2985" spans="1:12">
      <c r="A2985" s="73">
        <v>43225.291666666664</v>
      </c>
      <c r="B2985">
        <v>3.68</v>
      </c>
      <c r="C2985">
        <v>326.39999999999998</v>
      </c>
      <c r="D2985">
        <v>1.0985</v>
      </c>
      <c r="F2985">
        <v>1.0985</v>
      </c>
      <c r="G2985">
        <v>16</v>
      </c>
      <c r="H2985">
        <v>5</v>
      </c>
      <c r="I2985">
        <v>7</v>
      </c>
      <c r="J2985">
        <v>4</v>
      </c>
      <c r="K2985">
        <v>11.342895737657054</v>
      </c>
      <c r="L2985">
        <v>27.372440576000002</v>
      </c>
    </row>
    <row r="2986" spans="1:12">
      <c r="A2986" s="73">
        <v>43225.333333333336</v>
      </c>
      <c r="B2986">
        <v>5.04</v>
      </c>
      <c r="C2986">
        <v>295.89999999999998</v>
      </c>
      <c r="D2986">
        <v>1.0924</v>
      </c>
      <c r="F2986">
        <v>1.0924</v>
      </c>
      <c r="G2986">
        <v>14</v>
      </c>
      <c r="H2986">
        <v>5</v>
      </c>
      <c r="I2986">
        <v>8</v>
      </c>
      <c r="J2986">
        <v>5</v>
      </c>
      <c r="K2986">
        <v>4.0317490527256377</v>
      </c>
      <c r="L2986">
        <v>69.926743756800008</v>
      </c>
    </row>
    <row r="2987" spans="1:12">
      <c r="A2987" s="73">
        <v>43225.375</v>
      </c>
      <c r="B2987">
        <v>7.04</v>
      </c>
      <c r="C2987">
        <v>297.8</v>
      </c>
      <c r="D2987">
        <v>1.0851</v>
      </c>
      <c r="F2987">
        <v>1.0851</v>
      </c>
      <c r="G2987">
        <v>14</v>
      </c>
      <c r="H2987">
        <v>5</v>
      </c>
      <c r="I2987">
        <v>9</v>
      </c>
      <c r="J2987">
        <v>7</v>
      </c>
      <c r="K2987">
        <v>6.2751355905840507E-5</v>
      </c>
      <c r="L2987">
        <v>189.30310840319999</v>
      </c>
    </row>
    <row r="2988" spans="1:12">
      <c r="A2988" s="73">
        <v>43225.416666666664</v>
      </c>
      <c r="B2988">
        <v>7.84</v>
      </c>
      <c r="C2988">
        <v>309.5</v>
      </c>
      <c r="D2988">
        <v>1.0790999999999999</v>
      </c>
      <c r="F2988">
        <v>1.0790999999999999</v>
      </c>
      <c r="G2988">
        <v>15</v>
      </c>
      <c r="H2988">
        <v>5</v>
      </c>
      <c r="I2988">
        <v>10</v>
      </c>
      <c r="J2988">
        <v>8</v>
      </c>
      <c r="K2988">
        <v>0.62738823080801298</v>
      </c>
      <c r="L2988">
        <v>260.00391352319997</v>
      </c>
    </row>
    <row r="2989" spans="1:12">
      <c r="A2989" s="73">
        <v>43225.458333333336</v>
      </c>
      <c r="B2989">
        <v>8.48</v>
      </c>
      <c r="C2989">
        <v>318.60000000000002</v>
      </c>
      <c r="D2989">
        <v>1.0747</v>
      </c>
      <c r="F2989">
        <v>1.0747</v>
      </c>
      <c r="G2989">
        <v>15</v>
      </c>
      <c r="H2989">
        <v>5</v>
      </c>
      <c r="I2989">
        <v>11</v>
      </c>
      <c r="J2989">
        <v>8</v>
      </c>
      <c r="K2989">
        <v>2.0508486143697002</v>
      </c>
      <c r="L2989">
        <v>327.67613317120004</v>
      </c>
    </row>
    <row r="2990" spans="1:12">
      <c r="A2990" s="73">
        <v>43225.5</v>
      </c>
      <c r="B2990">
        <v>9.91</v>
      </c>
      <c r="C2990">
        <v>309</v>
      </c>
      <c r="D2990">
        <v>1.0679000000000001</v>
      </c>
      <c r="F2990">
        <v>1.0679000000000001</v>
      </c>
      <c r="G2990">
        <v>15</v>
      </c>
      <c r="H2990">
        <v>5</v>
      </c>
      <c r="I2990">
        <v>12</v>
      </c>
      <c r="J2990">
        <v>10</v>
      </c>
      <c r="K2990">
        <v>8.191492908890341</v>
      </c>
      <c r="L2990">
        <v>519.66271060045005</v>
      </c>
    </row>
    <row r="2991" spans="1:12">
      <c r="A2991" s="73">
        <v>43225.541666666664</v>
      </c>
      <c r="B2991">
        <v>10.43</v>
      </c>
      <c r="C2991">
        <v>298.39999999999998</v>
      </c>
      <c r="D2991">
        <v>1.0647</v>
      </c>
      <c r="F2991">
        <v>1.0647</v>
      </c>
      <c r="G2991">
        <v>14</v>
      </c>
      <c r="H2991">
        <v>5</v>
      </c>
      <c r="I2991">
        <v>13</v>
      </c>
      <c r="J2991">
        <v>10</v>
      </c>
      <c r="K2991">
        <v>11.438454470534209</v>
      </c>
      <c r="L2991">
        <v>604.01842100144995</v>
      </c>
    </row>
    <row r="2992" spans="1:12">
      <c r="A2992" s="73">
        <v>43225.583333333336</v>
      </c>
      <c r="B2992">
        <v>10.48</v>
      </c>
      <c r="C2992">
        <v>306</v>
      </c>
      <c r="D2992">
        <v>1.0628</v>
      </c>
      <c r="F2992">
        <v>1.0628</v>
      </c>
      <c r="G2992">
        <v>15</v>
      </c>
      <c r="H2992">
        <v>5</v>
      </c>
      <c r="I2992">
        <v>14</v>
      </c>
      <c r="J2992">
        <v>10</v>
      </c>
      <c r="K2992">
        <v>11.77916231299997</v>
      </c>
      <c r="L2992">
        <v>611.65340538880002</v>
      </c>
    </row>
    <row r="2993" spans="1:12">
      <c r="A2993" s="73">
        <v>43225.625</v>
      </c>
      <c r="B2993">
        <v>10.97</v>
      </c>
      <c r="C2993">
        <v>296.89999999999998</v>
      </c>
      <c r="D2993">
        <v>1.0628</v>
      </c>
      <c r="F2993">
        <v>1.0628</v>
      </c>
      <c r="G2993">
        <v>14</v>
      </c>
      <c r="H2993">
        <v>5</v>
      </c>
      <c r="I2993">
        <v>15</v>
      </c>
      <c r="J2993">
        <v>11</v>
      </c>
      <c r="K2993">
        <v>15.382699169164388</v>
      </c>
      <c r="L2993">
        <v>701.52222223220008</v>
      </c>
    </row>
    <row r="2994" spans="1:12">
      <c r="A2994" s="73">
        <v>43225.666666666664</v>
      </c>
      <c r="B2994">
        <v>10.199999999999999</v>
      </c>
      <c r="C2994">
        <v>298.39999999999998</v>
      </c>
      <c r="D2994">
        <v>1.0620000000000001</v>
      </c>
      <c r="F2994">
        <v>1.0620000000000001</v>
      </c>
      <c r="G2994">
        <v>14</v>
      </c>
      <c r="H2994">
        <v>5</v>
      </c>
      <c r="I2994">
        <v>16</v>
      </c>
      <c r="J2994">
        <v>10</v>
      </c>
      <c r="K2994">
        <v>9.9355983951917253</v>
      </c>
      <c r="L2994">
        <v>563.50144799999998</v>
      </c>
    </row>
    <row r="2995" spans="1:12">
      <c r="A2995" s="73">
        <v>43225.708333333336</v>
      </c>
      <c r="B2995">
        <v>11.39</v>
      </c>
      <c r="C2995">
        <v>301.7</v>
      </c>
      <c r="D2995">
        <v>1.0628</v>
      </c>
      <c r="F2995">
        <v>1.0628</v>
      </c>
      <c r="G2995">
        <v>14</v>
      </c>
      <c r="H2995">
        <v>5</v>
      </c>
      <c r="I2995">
        <v>17</v>
      </c>
      <c r="J2995">
        <v>11</v>
      </c>
      <c r="K2995">
        <v>18.853645045876746</v>
      </c>
      <c r="L2995">
        <v>785.22247613660011</v>
      </c>
    </row>
    <row r="2996" spans="1:12">
      <c r="A2996" s="73">
        <v>43225.75</v>
      </c>
      <c r="B2996">
        <v>10.61</v>
      </c>
      <c r="C2996">
        <v>301</v>
      </c>
      <c r="D2996">
        <v>1.0659000000000001</v>
      </c>
      <c r="F2996">
        <v>1.0659000000000001</v>
      </c>
      <c r="G2996">
        <v>14</v>
      </c>
      <c r="H2996">
        <v>5</v>
      </c>
      <c r="I2996">
        <v>18</v>
      </c>
      <c r="J2996">
        <v>11</v>
      </c>
      <c r="K2996">
        <v>12.688402703410931</v>
      </c>
      <c r="L2996">
        <v>636.55014037394994</v>
      </c>
    </row>
    <row r="2997" spans="1:12">
      <c r="A2997" s="73">
        <v>43225.791666666664</v>
      </c>
      <c r="B2997">
        <v>9.9499999999999993</v>
      </c>
      <c r="C2997">
        <v>301.7</v>
      </c>
      <c r="D2997">
        <v>1.0723</v>
      </c>
      <c r="F2997">
        <v>1.0723</v>
      </c>
      <c r="G2997">
        <v>14</v>
      </c>
      <c r="H2997">
        <v>5</v>
      </c>
      <c r="I2997">
        <v>19</v>
      </c>
      <c r="J2997">
        <v>10</v>
      </c>
      <c r="K2997">
        <v>8.4220591828629416</v>
      </c>
      <c r="L2997">
        <v>528.14789423124989</v>
      </c>
    </row>
    <row r="2998" spans="1:12">
      <c r="A2998" s="73">
        <v>43225.833333333336</v>
      </c>
      <c r="B2998">
        <v>8.35</v>
      </c>
      <c r="C2998">
        <v>314.3</v>
      </c>
      <c r="D2998">
        <v>1.0783</v>
      </c>
      <c r="F2998">
        <v>1.0783</v>
      </c>
      <c r="G2998">
        <v>15</v>
      </c>
      <c r="H2998">
        <v>5</v>
      </c>
      <c r="I2998">
        <v>20</v>
      </c>
      <c r="J2998">
        <v>8</v>
      </c>
      <c r="K2998">
        <v>1.6954082239587307</v>
      </c>
      <c r="L2998">
        <v>313.88389705625002</v>
      </c>
    </row>
    <row r="2999" spans="1:12">
      <c r="A2999" s="73">
        <v>43225.875</v>
      </c>
      <c r="B2999">
        <v>7.24</v>
      </c>
      <c r="C2999">
        <v>317.3</v>
      </c>
      <c r="D2999">
        <v>1.0839000000000001</v>
      </c>
      <c r="F2999">
        <v>1.0839000000000001</v>
      </c>
      <c r="G2999">
        <v>15</v>
      </c>
      <c r="H2999">
        <v>5</v>
      </c>
      <c r="I2999">
        <v>21</v>
      </c>
      <c r="J2999">
        <v>7</v>
      </c>
      <c r="K2999">
        <v>3.6894121218932756E-2</v>
      </c>
      <c r="L2999">
        <v>205.67188063680004</v>
      </c>
    </row>
    <row r="3000" spans="1:12">
      <c r="A3000" s="73">
        <v>43225.916666666664</v>
      </c>
      <c r="B3000">
        <v>7.65</v>
      </c>
      <c r="C3000">
        <v>311.39999999999998</v>
      </c>
      <c r="D3000">
        <v>1.0879000000000001</v>
      </c>
      <c r="F3000">
        <v>1.0879000000000001</v>
      </c>
      <c r="G3000">
        <v>15</v>
      </c>
      <c r="H3000">
        <v>5</v>
      </c>
      <c r="I3000">
        <v>22</v>
      </c>
      <c r="J3000">
        <v>8</v>
      </c>
      <c r="K3000">
        <v>0.36249842943813809</v>
      </c>
      <c r="L3000">
        <v>243.52485114375006</v>
      </c>
    </row>
    <row r="3001" spans="1:12">
      <c r="A3001" s="73">
        <v>43225.958333333336</v>
      </c>
      <c r="B3001">
        <v>8.23</v>
      </c>
      <c r="C3001">
        <v>292.60000000000002</v>
      </c>
      <c r="D3001">
        <v>1.0867</v>
      </c>
      <c r="F3001">
        <v>1.0867</v>
      </c>
      <c r="G3001">
        <v>14</v>
      </c>
      <c r="H3001">
        <v>5</v>
      </c>
      <c r="I3001">
        <v>23</v>
      </c>
      <c r="J3001">
        <v>8</v>
      </c>
      <c r="K3001">
        <v>1.3973094020409165</v>
      </c>
      <c r="L3001">
        <v>302.88598409945007</v>
      </c>
    </row>
    <row r="3002" spans="1:12">
      <c r="A3002" s="73">
        <v>43226</v>
      </c>
      <c r="B3002">
        <v>8.81</v>
      </c>
      <c r="C3002">
        <v>274.39999999999998</v>
      </c>
      <c r="D3002">
        <v>1.0903</v>
      </c>
      <c r="F3002">
        <v>1.0903</v>
      </c>
      <c r="G3002">
        <v>13</v>
      </c>
      <c r="H3002">
        <v>5</v>
      </c>
      <c r="I3002">
        <v>0</v>
      </c>
      <c r="J3002">
        <v>9</v>
      </c>
      <c r="K3002">
        <v>3.1049203746436951</v>
      </c>
      <c r="L3002">
        <v>372.77239302115004</v>
      </c>
    </row>
    <row r="3003" spans="1:12">
      <c r="A3003" s="73">
        <v>43226.041666666664</v>
      </c>
      <c r="B3003">
        <v>10.210000000000001</v>
      </c>
      <c r="C3003">
        <v>245.3</v>
      </c>
      <c r="D3003">
        <v>1.0915999999999999</v>
      </c>
      <c r="F3003">
        <v>1.0915999999999999</v>
      </c>
      <c r="G3003">
        <v>12</v>
      </c>
      <c r="H3003">
        <v>5</v>
      </c>
      <c r="I3003">
        <v>1</v>
      </c>
      <c r="J3003">
        <v>10</v>
      </c>
      <c r="K3003">
        <v>9.998739963684887</v>
      </c>
      <c r="L3003">
        <v>580.91254805380004</v>
      </c>
    </row>
    <row r="3004" spans="1:12">
      <c r="A3004" s="73">
        <v>43226.083333333336</v>
      </c>
      <c r="B3004">
        <v>10.19</v>
      </c>
      <c r="C3004">
        <v>239.1</v>
      </c>
      <c r="D3004">
        <v>1.0952</v>
      </c>
      <c r="F3004">
        <v>1.0952</v>
      </c>
      <c r="G3004">
        <v>12</v>
      </c>
      <c r="H3004">
        <v>5</v>
      </c>
      <c r="I3004">
        <v>2</v>
      </c>
      <c r="J3004">
        <v>10</v>
      </c>
      <c r="K3004">
        <v>9.8726568266985755</v>
      </c>
      <c r="L3004">
        <v>579.41000678839998</v>
      </c>
    </row>
    <row r="3005" spans="1:12">
      <c r="A3005" s="73">
        <v>43226.125</v>
      </c>
      <c r="B3005">
        <v>9.94</v>
      </c>
      <c r="C3005">
        <v>237.6</v>
      </c>
      <c r="D3005">
        <v>1.0955999999999999</v>
      </c>
      <c r="F3005">
        <v>1.0955999999999999</v>
      </c>
      <c r="G3005">
        <v>12</v>
      </c>
      <c r="H3005">
        <v>5</v>
      </c>
      <c r="I3005">
        <v>3</v>
      </c>
      <c r="J3005">
        <v>10</v>
      </c>
      <c r="K3005">
        <v>8.3641176143697926</v>
      </c>
      <c r="L3005">
        <v>537.99864407519988</v>
      </c>
    </row>
    <row r="3006" spans="1:12">
      <c r="A3006" s="73">
        <v>43226.166666666664</v>
      </c>
      <c r="B3006">
        <v>8.7899999999999991</v>
      </c>
      <c r="C3006">
        <v>237.1</v>
      </c>
      <c r="D3006">
        <v>1.0981000000000001</v>
      </c>
      <c r="F3006">
        <v>1.0981000000000001</v>
      </c>
      <c r="G3006">
        <v>12</v>
      </c>
      <c r="H3006">
        <v>5</v>
      </c>
      <c r="I3006">
        <v>4</v>
      </c>
      <c r="J3006">
        <v>9</v>
      </c>
      <c r="K3006">
        <v>3.0348372376573876</v>
      </c>
      <c r="L3006">
        <v>372.88809758294991</v>
      </c>
    </row>
    <row r="3007" spans="1:12">
      <c r="A3007" s="73">
        <v>43226.208333333336</v>
      </c>
      <c r="B3007">
        <v>8.4</v>
      </c>
      <c r="C3007">
        <v>246.1</v>
      </c>
      <c r="D3007">
        <v>1.0981000000000001</v>
      </c>
      <c r="F3007">
        <v>1.0981000000000001</v>
      </c>
      <c r="G3007">
        <v>12</v>
      </c>
      <c r="H3007">
        <v>5</v>
      </c>
      <c r="I3007">
        <v>5</v>
      </c>
      <c r="J3007">
        <v>8</v>
      </c>
      <c r="K3007">
        <v>1.8281160664244893</v>
      </c>
      <c r="L3007">
        <v>325.42413120000003</v>
      </c>
    </row>
    <row r="3008" spans="1:12">
      <c r="A3008" s="73">
        <v>43226.25</v>
      </c>
      <c r="B3008">
        <v>8.24</v>
      </c>
      <c r="C3008">
        <v>247.7</v>
      </c>
      <c r="D3008">
        <v>1.0871</v>
      </c>
      <c r="F3008">
        <v>1.0871</v>
      </c>
      <c r="G3008">
        <v>12</v>
      </c>
      <c r="H3008">
        <v>5</v>
      </c>
      <c r="I3008">
        <v>6</v>
      </c>
      <c r="J3008">
        <v>8</v>
      </c>
      <c r="K3008">
        <v>1.4210509705340673</v>
      </c>
      <c r="L3008">
        <v>304.10330155520001</v>
      </c>
    </row>
    <row r="3009" spans="1:12">
      <c r="A3009" s="73">
        <v>43226.291666666664</v>
      </c>
      <c r="B3009">
        <v>8.18</v>
      </c>
      <c r="C3009">
        <v>241.4</v>
      </c>
      <c r="D3009">
        <v>1.0730999999999999</v>
      </c>
      <c r="F3009">
        <v>1.0730999999999999</v>
      </c>
      <c r="G3009">
        <v>12</v>
      </c>
      <c r="H3009">
        <v>5</v>
      </c>
      <c r="I3009">
        <v>7</v>
      </c>
      <c r="J3009">
        <v>8</v>
      </c>
      <c r="K3009">
        <v>1.2816015595751582</v>
      </c>
      <c r="L3009">
        <v>293.67711843959995</v>
      </c>
    </row>
    <row r="3010" spans="1:12">
      <c r="A3010" s="73">
        <v>43226.333333333336</v>
      </c>
      <c r="B3010">
        <v>9.41</v>
      </c>
      <c r="C3010">
        <v>249.9</v>
      </c>
      <c r="D3010">
        <v>1.0596000000000001</v>
      </c>
      <c r="F3010">
        <v>1.0596000000000001</v>
      </c>
      <c r="G3010">
        <v>12</v>
      </c>
      <c r="H3010">
        <v>5</v>
      </c>
      <c r="I3010">
        <v>8</v>
      </c>
      <c r="J3010">
        <v>9</v>
      </c>
      <c r="K3010">
        <v>5.5794144842327746</v>
      </c>
      <c r="L3010">
        <v>441.44929160580006</v>
      </c>
    </row>
    <row r="3011" spans="1:12">
      <c r="A3011" s="73">
        <v>43226.375</v>
      </c>
      <c r="B3011">
        <v>11.91</v>
      </c>
      <c r="C3011">
        <v>270.89999999999998</v>
      </c>
      <c r="D3011">
        <v>1.0518000000000001</v>
      </c>
      <c r="F3011">
        <v>1.0518000000000001</v>
      </c>
      <c r="G3011">
        <v>13</v>
      </c>
      <c r="H3011">
        <v>5</v>
      </c>
      <c r="I3011">
        <v>9</v>
      </c>
      <c r="J3011">
        <v>12</v>
      </c>
      <c r="K3011">
        <v>23.639806607520612</v>
      </c>
      <c r="L3011">
        <v>888.46117705890003</v>
      </c>
    </row>
    <row r="3012" spans="1:12">
      <c r="A3012" s="73">
        <v>43226.416666666664</v>
      </c>
      <c r="B3012">
        <v>12.25</v>
      </c>
      <c r="C3012">
        <v>288.39999999999998</v>
      </c>
      <c r="D3012">
        <v>1.0475000000000001</v>
      </c>
      <c r="F3012">
        <v>1.0475000000000001</v>
      </c>
      <c r="G3012">
        <v>14</v>
      </c>
      <c r="H3012">
        <v>5</v>
      </c>
      <c r="I3012">
        <v>10</v>
      </c>
      <c r="J3012">
        <v>12</v>
      </c>
      <c r="K3012">
        <v>27.061619936287755</v>
      </c>
      <c r="L3012">
        <v>962.79162109375011</v>
      </c>
    </row>
    <row r="3013" spans="1:12">
      <c r="A3013" s="73">
        <v>43226.458333333336</v>
      </c>
      <c r="B3013">
        <v>11.86</v>
      </c>
      <c r="C3013">
        <v>292</v>
      </c>
      <c r="D3013">
        <v>1.0431999999999999</v>
      </c>
      <c r="F3013">
        <v>1.0431999999999999</v>
      </c>
      <c r="G3013">
        <v>14</v>
      </c>
      <c r="H3013">
        <v>5</v>
      </c>
      <c r="I3013">
        <v>11</v>
      </c>
      <c r="J3013">
        <v>12</v>
      </c>
      <c r="K3013">
        <v>23.156098765054846</v>
      </c>
      <c r="L3013">
        <v>870.14504168959991</v>
      </c>
    </row>
    <row r="3014" spans="1:12">
      <c r="A3014" s="73">
        <v>43226.5</v>
      </c>
      <c r="B3014">
        <v>12.06</v>
      </c>
      <c r="C3014">
        <v>299.60000000000002</v>
      </c>
      <c r="D3014">
        <v>1.0398000000000001</v>
      </c>
      <c r="F3014">
        <v>1.0398000000000001</v>
      </c>
      <c r="G3014">
        <v>14</v>
      </c>
      <c r="H3014">
        <v>5</v>
      </c>
      <c r="I3014">
        <v>12</v>
      </c>
      <c r="J3014">
        <v>12</v>
      </c>
      <c r="K3014">
        <v>25.120930134917884</v>
      </c>
      <c r="L3014">
        <v>911.93049933840018</v>
      </c>
    </row>
    <row r="3015" spans="1:12">
      <c r="A3015" s="73">
        <v>43226.541666666664</v>
      </c>
      <c r="B3015">
        <v>12.77</v>
      </c>
      <c r="C3015">
        <v>303.5</v>
      </c>
      <c r="D3015">
        <v>1.0355000000000001</v>
      </c>
      <c r="F3015">
        <v>1.0355000000000001</v>
      </c>
      <c r="G3015">
        <v>14</v>
      </c>
      <c r="H3015">
        <v>5</v>
      </c>
      <c r="I3015">
        <v>13</v>
      </c>
      <c r="J3015">
        <v>13</v>
      </c>
      <c r="K3015">
        <v>32.742181497931618</v>
      </c>
      <c r="L3015">
        <v>1078.1837930607501</v>
      </c>
    </row>
    <row r="3016" spans="1:12">
      <c r="A3016" s="73">
        <v>43226.583333333336</v>
      </c>
      <c r="B3016">
        <v>12.41</v>
      </c>
      <c r="C3016">
        <v>302.2</v>
      </c>
      <c r="D3016">
        <v>1.034</v>
      </c>
      <c r="F3016">
        <v>1.034</v>
      </c>
      <c r="G3016">
        <v>14</v>
      </c>
      <c r="H3016">
        <v>5</v>
      </c>
      <c r="I3016">
        <v>14</v>
      </c>
      <c r="J3016">
        <v>12</v>
      </c>
      <c r="K3016">
        <v>28.751885032178176</v>
      </c>
      <c r="L3016">
        <v>988.11134935700011</v>
      </c>
    </row>
    <row r="3017" spans="1:12">
      <c r="A3017" s="73">
        <v>43226.625</v>
      </c>
      <c r="B3017">
        <v>12.43</v>
      </c>
      <c r="C3017">
        <v>316.5</v>
      </c>
      <c r="D3017">
        <v>1.0336000000000001</v>
      </c>
      <c r="F3017">
        <v>1.0336000000000001</v>
      </c>
      <c r="G3017">
        <v>15</v>
      </c>
      <c r="H3017">
        <v>5</v>
      </c>
      <c r="I3017">
        <v>15</v>
      </c>
      <c r="J3017">
        <v>12</v>
      </c>
      <c r="K3017">
        <v>28.966768169164475</v>
      </c>
      <c r="L3017">
        <v>992.5122847376</v>
      </c>
    </row>
    <row r="3018" spans="1:12">
      <c r="A3018" s="73">
        <v>43226.666666666664</v>
      </c>
      <c r="B3018">
        <v>10.3</v>
      </c>
      <c r="C3018">
        <v>317.7</v>
      </c>
      <c r="D3018">
        <v>1.0343</v>
      </c>
      <c r="F3018">
        <v>1.0343</v>
      </c>
      <c r="G3018">
        <v>15</v>
      </c>
      <c r="H3018">
        <v>5</v>
      </c>
      <c r="I3018">
        <v>16</v>
      </c>
      <c r="J3018">
        <v>10</v>
      </c>
      <c r="K3018">
        <v>10.576014080123247</v>
      </c>
      <c r="L3018">
        <v>565.10376805000021</v>
      </c>
    </row>
    <row r="3019" spans="1:12">
      <c r="A3019" s="73">
        <v>43226.708333333336</v>
      </c>
      <c r="B3019">
        <v>8.7200000000000006</v>
      </c>
      <c r="C3019">
        <v>338</v>
      </c>
      <c r="D3019">
        <v>1.0367</v>
      </c>
      <c r="F3019">
        <v>1.0367</v>
      </c>
      <c r="G3019">
        <v>16</v>
      </c>
      <c r="H3019">
        <v>5</v>
      </c>
      <c r="I3019">
        <v>17</v>
      </c>
      <c r="J3019">
        <v>9</v>
      </c>
      <c r="K3019">
        <v>2.7958462582053336</v>
      </c>
      <c r="L3019">
        <v>343.69448046080004</v>
      </c>
    </row>
    <row r="3020" spans="1:12">
      <c r="A3020" s="73">
        <v>43226.75</v>
      </c>
      <c r="B3020">
        <v>7.02</v>
      </c>
      <c r="C3020">
        <v>355</v>
      </c>
      <c r="D3020">
        <v>1.0405</v>
      </c>
      <c r="F3020">
        <v>1.0405</v>
      </c>
      <c r="G3020">
        <v>1</v>
      </c>
      <c r="H3020">
        <v>5</v>
      </c>
      <c r="I3020">
        <v>18</v>
      </c>
      <c r="J3020">
        <v>7</v>
      </c>
      <c r="K3020">
        <v>7.7961436960318127E-4</v>
      </c>
      <c r="L3020">
        <v>179.97965926199996</v>
      </c>
    </row>
    <row r="3021" spans="1:12">
      <c r="A3021" s="73">
        <v>43226.791666666664</v>
      </c>
      <c r="B3021">
        <v>8.24</v>
      </c>
      <c r="C3021">
        <v>45.7</v>
      </c>
      <c r="D3021">
        <v>1.0518000000000001</v>
      </c>
      <c r="F3021">
        <v>1.0518000000000001</v>
      </c>
      <c r="G3021">
        <v>3</v>
      </c>
      <c r="H3021">
        <v>5</v>
      </c>
      <c r="I3021">
        <v>19</v>
      </c>
      <c r="J3021">
        <v>8</v>
      </c>
      <c r="K3021">
        <v>1.4210509705340673</v>
      </c>
      <c r="L3021">
        <v>294.22854620160001</v>
      </c>
    </row>
    <row r="3022" spans="1:12">
      <c r="A3022" s="73">
        <v>43226.833333333336</v>
      </c>
      <c r="B3022">
        <v>8.9</v>
      </c>
      <c r="C3022">
        <v>70.599999999999994</v>
      </c>
      <c r="D3022">
        <v>1.0616000000000001</v>
      </c>
      <c r="F3022">
        <v>1.0616000000000001</v>
      </c>
      <c r="G3022">
        <v>4</v>
      </c>
      <c r="H3022">
        <v>5</v>
      </c>
      <c r="I3022">
        <v>20</v>
      </c>
      <c r="J3022">
        <v>9</v>
      </c>
      <c r="K3022">
        <v>3.4301944910820565</v>
      </c>
      <c r="L3022">
        <v>374.19754520000004</v>
      </c>
    </row>
    <row r="3023" spans="1:12">
      <c r="A3023" s="73">
        <v>43226.875</v>
      </c>
      <c r="B3023">
        <v>7.49</v>
      </c>
      <c r="C3023">
        <v>79.400000000000006</v>
      </c>
      <c r="D3023">
        <v>1.0719000000000001</v>
      </c>
      <c r="F3023">
        <v>1.0719000000000001</v>
      </c>
      <c r="G3023">
        <v>5</v>
      </c>
      <c r="H3023">
        <v>5</v>
      </c>
      <c r="I3023">
        <v>21</v>
      </c>
      <c r="J3023">
        <v>7</v>
      </c>
      <c r="K3023">
        <v>0.19543333354771641</v>
      </c>
      <c r="L3023">
        <v>225.20069597655004</v>
      </c>
    </row>
    <row r="3024" spans="1:12">
      <c r="A3024" s="73">
        <v>43226.916666666664</v>
      </c>
      <c r="B3024">
        <v>3.76</v>
      </c>
      <c r="C3024">
        <v>89.2</v>
      </c>
      <c r="D3024">
        <v>1.0723</v>
      </c>
      <c r="F3024">
        <v>1.0723</v>
      </c>
      <c r="G3024">
        <v>5</v>
      </c>
      <c r="H3024">
        <v>5</v>
      </c>
      <c r="I3024">
        <v>22</v>
      </c>
      <c r="J3024">
        <v>4</v>
      </c>
      <c r="K3024">
        <v>10.810428285602267</v>
      </c>
      <c r="L3024">
        <v>28.500327142399996</v>
      </c>
    </row>
    <row r="3025" spans="1:12">
      <c r="A3025" s="73">
        <v>43226.958333333336</v>
      </c>
      <c r="B3025">
        <v>3.75</v>
      </c>
      <c r="C3025">
        <v>73.3</v>
      </c>
      <c r="D3025">
        <v>1.0754999999999999</v>
      </c>
      <c r="F3025">
        <v>1.0754999999999999</v>
      </c>
      <c r="G3025">
        <v>4</v>
      </c>
      <c r="H3025">
        <v>5</v>
      </c>
      <c r="I3025">
        <v>23</v>
      </c>
      <c r="J3025">
        <v>4</v>
      </c>
      <c r="K3025">
        <v>10.876286717109114</v>
      </c>
      <c r="L3025">
        <v>28.357910156249996</v>
      </c>
    </row>
    <row r="3026" spans="1:12">
      <c r="A3026" s="73">
        <v>43227</v>
      </c>
      <c r="B3026">
        <v>4.2699999999999996</v>
      </c>
      <c r="C3026">
        <v>74.7</v>
      </c>
      <c r="D3026">
        <v>1.0799000000000001</v>
      </c>
      <c r="F3026">
        <v>1.0799000000000001</v>
      </c>
      <c r="G3026">
        <v>4</v>
      </c>
      <c r="H3026">
        <v>5</v>
      </c>
      <c r="I3026">
        <v>0</v>
      </c>
      <c r="J3026">
        <v>4</v>
      </c>
      <c r="K3026">
        <v>7.7168482787529866</v>
      </c>
      <c r="L3026">
        <v>42.037528095849986</v>
      </c>
    </row>
    <row r="3027" spans="1:12">
      <c r="A3027" s="73">
        <v>43227.041666666664</v>
      </c>
      <c r="B3027">
        <v>3.59</v>
      </c>
      <c r="C3027">
        <v>98.1</v>
      </c>
      <c r="D3027">
        <v>1.0834999999999999</v>
      </c>
      <c r="F3027">
        <v>1.0834999999999999</v>
      </c>
      <c r="G3027">
        <v>5</v>
      </c>
      <c r="H3027">
        <v>5</v>
      </c>
      <c r="I3027">
        <v>1</v>
      </c>
      <c r="J3027">
        <v>4</v>
      </c>
      <c r="K3027">
        <v>11.957221621218693</v>
      </c>
      <c r="L3027">
        <v>25.065840148249993</v>
      </c>
    </row>
    <row r="3028" spans="1:12">
      <c r="A3028" s="73">
        <v>43227.083333333336</v>
      </c>
      <c r="B3028">
        <v>3.86</v>
      </c>
      <c r="C3028">
        <v>103.2</v>
      </c>
      <c r="D3028">
        <v>1.0847</v>
      </c>
      <c r="F3028">
        <v>1.0847</v>
      </c>
      <c r="G3028">
        <v>6</v>
      </c>
      <c r="H3028">
        <v>5</v>
      </c>
      <c r="I3028">
        <v>2</v>
      </c>
      <c r="J3028">
        <v>4</v>
      </c>
      <c r="K3028">
        <v>10.16284397053378</v>
      </c>
      <c r="L3028">
        <v>31.191880511599997</v>
      </c>
    </row>
    <row r="3029" spans="1:12">
      <c r="A3029" s="73">
        <v>43227.125</v>
      </c>
      <c r="B3029">
        <v>3.46</v>
      </c>
      <c r="C3029">
        <v>109.6</v>
      </c>
      <c r="D3029">
        <v>1.0851</v>
      </c>
      <c r="F3029">
        <v>1.0851</v>
      </c>
      <c r="G3029">
        <v>6</v>
      </c>
      <c r="H3029">
        <v>5</v>
      </c>
      <c r="I3029">
        <v>3</v>
      </c>
      <c r="J3029">
        <v>3</v>
      </c>
      <c r="K3029">
        <v>12.873181230807726</v>
      </c>
      <c r="L3029">
        <v>22.473362866799995</v>
      </c>
    </row>
    <row r="3030" spans="1:12">
      <c r="A3030" s="73">
        <v>43227.166666666664</v>
      </c>
      <c r="B3030">
        <v>2.73</v>
      </c>
      <c r="C3030">
        <v>110.1</v>
      </c>
      <c r="D3030">
        <v>1.0874999999999999</v>
      </c>
      <c r="F3030">
        <v>1.0874999999999999</v>
      </c>
      <c r="G3030">
        <v>6</v>
      </c>
      <c r="H3030">
        <v>5</v>
      </c>
      <c r="I3030">
        <v>4</v>
      </c>
      <c r="J3030">
        <v>3</v>
      </c>
      <c r="K3030">
        <v>18.644446730807683</v>
      </c>
      <c r="L3030">
        <v>11.063364243749998</v>
      </c>
    </row>
    <row r="3031" spans="1:12">
      <c r="A3031" s="73">
        <v>43227.208333333336</v>
      </c>
      <c r="B3031">
        <v>3.71</v>
      </c>
      <c r="C3031">
        <v>76.099999999999994</v>
      </c>
      <c r="D3031">
        <v>1.0871</v>
      </c>
      <c r="F3031">
        <v>1.0871</v>
      </c>
      <c r="G3031">
        <v>4</v>
      </c>
      <c r="H3031">
        <v>5</v>
      </c>
      <c r="I3031">
        <v>5</v>
      </c>
      <c r="J3031">
        <v>4</v>
      </c>
      <c r="K3031">
        <v>11.14172044313651</v>
      </c>
      <c r="L3031">
        <v>27.756278019049997</v>
      </c>
    </row>
    <row r="3032" spans="1:12">
      <c r="A3032" s="73">
        <v>43227.25</v>
      </c>
      <c r="B3032">
        <v>4.08</v>
      </c>
      <c r="C3032">
        <v>79.099999999999994</v>
      </c>
      <c r="D3032">
        <v>1.0843</v>
      </c>
      <c r="F3032">
        <v>1.0843</v>
      </c>
      <c r="G3032">
        <v>5</v>
      </c>
      <c r="H3032">
        <v>5</v>
      </c>
      <c r="I3032">
        <v>6</v>
      </c>
      <c r="J3032">
        <v>4</v>
      </c>
      <c r="K3032">
        <v>8.8085584773831087</v>
      </c>
      <c r="L3032">
        <v>36.82137070080001</v>
      </c>
    </row>
    <row r="3033" spans="1:12">
      <c r="A3033" s="73">
        <v>43227.291666666664</v>
      </c>
      <c r="B3033">
        <v>3.96</v>
      </c>
      <c r="C3033">
        <v>94.3</v>
      </c>
      <c r="D3033">
        <v>1.0743</v>
      </c>
      <c r="F3033">
        <v>1.0743</v>
      </c>
      <c r="G3033">
        <v>5</v>
      </c>
      <c r="H3033">
        <v>5</v>
      </c>
      <c r="I3033">
        <v>7</v>
      </c>
      <c r="J3033">
        <v>4</v>
      </c>
      <c r="K3033">
        <v>9.5352596554652926</v>
      </c>
      <c r="L3033">
        <v>33.356550902400002</v>
      </c>
    </row>
    <row r="3034" spans="1:12">
      <c r="A3034" s="73">
        <v>43227.333333333336</v>
      </c>
      <c r="B3034">
        <v>3.72</v>
      </c>
      <c r="C3034">
        <v>106.7</v>
      </c>
      <c r="D3034">
        <v>1.0604</v>
      </c>
      <c r="F3034">
        <v>1.0604</v>
      </c>
      <c r="G3034">
        <v>6</v>
      </c>
      <c r="H3034">
        <v>5</v>
      </c>
      <c r="I3034">
        <v>8</v>
      </c>
      <c r="J3034">
        <v>4</v>
      </c>
      <c r="K3034">
        <v>11.07506201162966</v>
      </c>
      <c r="L3034">
        <v>27.294085209600002</v>
      </c>
    </row>
    <row r="3035" spans="1:12">
      <c r="A3035" s="73">
        <v>43227.375</v>
      </c>
      <c r="B3035">
        <v>3.85</v>
      </c>
      <c r="C3035">
        <v>135.1</v>
      </c>
      <c r="D3035">
        <v>1.0490999999999999</v>
      </c>
      <c r="F3035">
        <v>1.0490999999999999</v>
      </c>
      <c r="G3035">
        <v>7</v>
      </c>
      <c r="H3035">
        <v>5</v>
      </c>
      <c r="I3035">
        <v>9</v>
      </c>
      <c r="J3035">
        <v>4</v>
      </c>
      <c r="K3035">
        <v>10.226702402040628</v>
      </c>
      <c r="L3035">
        <v>29.934298143749999</v>
      </c>
    </row>
    <row r="3036" spans="1:12">
      <c r="A3036" s="73">
        <v>43227.416666666664</v>
      </c>
      <c r="B3036">
        <v>4.8499999999999996</v>
      </c>
      <c r="C3036">
        <v>135</v>
      </c>
      <c r="D3036">
        <v>1.0425</v>
      </c>
      <c r="F3036">
        <v>1.0425</v>
      </c>
      <c r="G3036">
        <v>7</v>
      </c>
      <c r="H3036">
        <v>5</v>
      </c>
      <c r="I3036">
        <v>10</v>
      </c>
      <c r="J3036">
        <v>5</v>
      </c>
      <c r="K3036">
        <v>4.8308592513557631</v>
      </c>
      <c r="L3036">
        <v>59.466350156249987</v>
      </c>
    </row>
    <row r="3037" spans="1:12">
      <c r="A3037" s="73">
        <v>43227.458333333336</v>
      </c>
      <c r="B3037">
        <v>4.45</v>
      </c>
      <c r="C3037">
        <v>100.5</v>
      </c>
      <c r="D3037">
        <v>1.0382</v>
      </c>
      <c r="F3037">
        <v>1.0382</v>
      </c>
      <c r="G3037">
        <v>5</v>
      </c>
      <c r="H3037">
        <v>5</v>
      </c>
      <c r="I3037">
        <v>11</v>
      </c>
      <c r="J3037">
        <v>4</v>
      </c>
      <c r="K3037">
        <v>6.749196511629707</v>
      </c>
      <c r="L3037">
        <v>45.743675987500005</v>
      </c>
    </row>
    <row r="3038" spans="1:12">
      <c r="A3038" s="73">
        <v>43227.5</v>
      </c>
      <c r="B3038">
        <v>3.94</v>
      </c>
      <c r="C3038">
        <v>93.4</v>
      </c>
      <c r="D3038">
        <v>1.0336000000000001</v>
      </c>
      <c r="F3038">
        <v>1.0336000000000001</v>
      </c>
      <c r="G3038">
        <v>5</v>
      </c>
      <c r="H3038">
        <v>5</v>
      </c>
      <c r="I3038">
        <v>12</v>
      </c>
      <c r="J3038">
        <v>4</v>
      </c>
      <c r="K3038">
        <v>9.6591765184789899</v>
      </c>
      <c r="L3038">
        <v>31.609030131200001</v>
      </c>
    </row>
    <row r="3039" spans="1:12">
      <c r="A3039" s="73">
        <v>43227.541666666664</v>
      </c>
      <c r="B3039">
        <v>4.7</v>
      </c>
      <c r="C3039">
        <v>106.7</v>
      </c>
      <c r="D3039">
        <v>1.0327999999999999</v>
      </c>
      <c r="F3039">
        <v>1.0327999999999999</v>
      </c>
      <c r="G3039">
        <v>6</v>
      </c>
      <c r="H3039">
        <v>5</v>
      </c>
      <c r="I3039">
        <v>13</v>
      </c>
      <c r="J3039">
        <v>5</v>
      </c>
      <c r="K3039">
        <v>5.5127357239584907</v>
      </c>
      <c r="L3039">
        <v>53.6141972</v>
      </c>
    </row>
    <row r="3040" spans="1:12">
      <c r="A3040" s="73">
        <v>43227.583333333336</v>
      </c>
      <c r="B3040">
        <v>4.46</v>
      </c>
      <c r="C3040">
        <v>98.4</v>
      </c>
      <c r="D3040">
        <v>1.0308999999999999</v>
      </c>
      <c r="F3040">
        <v>1.0308999999999999</v>
      </c>
      <c r="G3040">
        <v>5</v>
      </c>
      <c r="H3040">
        <v>5</v>
      </c>
      <c r="I3040">
        <v>14</v>
      </c>
      <c r="J3040">
        <v>4</v>
      </c>
      <c r="K3040">
        <v>6.6973380801228597</v>
      </c>
      <c r="L3040">
        <v>45.728938481199997</v>
      </c>
    </row>
    <row r="3041" spans="1:12">
      <c r="A3041" s="73">
        <v>43227.625</v>
      </c>
      <c r="B3041">
        <v>4.5599999999999996</v>
      </c>
      <c r="C3041">
        <v>71.099999999999994</v>
      </c>
      <c r="D3041">
        <v>1.0305</v>
      </c>
      <c r="F3041">
        <v>1.0305</v>
      </c>
      <c r="G3041">
        <v>4</v>
      </c>
      <c r="H3041">
        <v>5</v>
      </c>
      <c r="I3041">
        <v>15</v>
      </c>
      <c r="J3041">
        <v>5</v>
      </c>
      <c r="K3041">
        <v>6.189753765054375</v>
      </c>
      <c r="L3041">
        <v>48.855394943999983</v>
      </c>
    </row>
    <row r="3042" spans="1:12">
      <c r="A3042" s="73">
        <v>43227.666666666664</v>
      </c>
      <c r="B3042">
        <v>4.59</v>
      </c>
      <c r="C3042">
        <v>77.2</v>
      </c>
      <c r="D3042">
        <v>1.0317000000000001</v>
      </c>
      <c r="F3042">
        <v>1.0317000000000001</v>
      </c>
      <c r="G3042">
        <v>4</v>
      </c>
      <c r="H3042">
        <v>5</v>
      </c>
      <c r="I3042">
        <v>16</v>
      </c>
      <c r="J3042">
        <v>5</v>
      </c>
      <c r="K3042">
        <v>6.0413784705338278</v>
      </c>
      <c r="L3042">
        <v>49.884025377149996</v>
      </c>
    </row>
    <row r="3043" spans="1:12">
      <c r="A3043" s="73">
        <v>43227.708333333336</v>
      </c>
      <c r="B3043">
        <v>5.34</v>
      </c>
      <c r="C3043">
        <v>70.5</v>
      </c>
      <c r="D3043">
        <v>1.0327999999999999</v>
      </c>
      <c r="F3043">
        <v>1.0327999999999999</v>
      </c>
      <c r="G3043">
        <v>4</v>
      </c>
      <c r="H3043">
        <v>5</v>
      </c>
      <c r="I3043">
        <v>17</v>
      </c>
      <c r="J3043">
        <v>5</v>
      </c>
      <c r="K3043">
        <v>2.9169961075201782</v>
      </c>
      <c r="L3043">
        <v>78.633934185599998</v>
      </c>
    </row>
    <row r="3044" spans="1:12">
      <c r="A3044" s="73">
        <v>43227.75</v>
      </c>
      <c r="B3044">
        <v>5.33</v>
      </c>
      <c r="C3044">
        <v>68.900000000000006</v>
      </c>
      <c r="D3044">
        <v>1.0367</v>
      </c>
      <c r="F3044">
        <v>1.0367</v>
      </c>
      <c r="G3044">
        <v>4</v>
      </c>
      <c r="H3044">
        <v>5</v>
      </c>
      <c r="I3044">
        <v>18</v>
      </c>
      <c r="J3044">
        <v>5</v>
      </c>
      <c r="K3044">
        <v>2.9512545390270262</v>
      </c>
      <c r="L3044">
        <v>78.488265168950008</v>
      </c>
    </row>
    <row r="3045" spans="1:12">
      <c r="A3045" s="73">
        <v>43227.791666666664</v>
      </c>
      <c r="B3045">
        <v>5.61</v>
      </c>
      <c r="C3045">
        <v>67.400000000000006</v>
      </c>
      <c r="D3045">
        <v>1.044</v>
      </c>
      <c r="F3045">
        <v>1.044</v>
      </c>
      <c r="G3045">
        <v>4</v>
      </c>
      <c r="H3045">
        <v>5</v>
      </c>
      <c r="I3045">
        <v>19</v>
      </c>
      <c r="J3045">
        <v>6</v>
      </c>
      <c r="K3045">
        <v>2.0676184568352629</v>
      </c>
      <c r="L3045">
        <v>92.163527082000016</v>
      </c>
    </row>
    <row r="3046" spans="1:12">
      <c r="A3046" s="73">
        <v>43227.833333333336</v>
      </c>
      <c r="B3046">
        <v>7.23</v>
      </c>
      <c r="C3046">
        <v>66.599999999999994</v>
      </c>
      <c r="D3046">
        <v>1.0506</v>
      </c>
      <c r="F3046">
        <v>1.0506</v>
      </c>
      <c r="G3046">
        <v>4</v>
      </c>
      <c r="H3046">
        <v>5</v>
      </c>
      <c r="I3046">
        <v>20</v>
      </c>
      <c r="J3046">
        <v>7</v>
      </c>
      <c r="K3046">
        <v>3.3152552725781492E-2</v>
      </c>
      <c r="L3046">
        <v>198.52824009510002</v>
      </c>
    </row>
    <row r="3047" spans="1:12">
      <c r="A3047" s="73">
        <v>43227.875</v>
      </c>
      <c r="B3047">
        <v>7.32</v>
      </c>
      <c r="C3047">
        <v>68</v>
      </c>
      <c r="D3047">
        <v>1.0572999999999999</v>
      </c>
      <c r="F3047">
        <v>1.0572999999999999</v>
      </c>
      <c r="G3047">
        <v>4</v>
      </c>
      <c r="H3047">
        <v>5</v>
      </c>
      <c r="I3047">
        <v>21</v>
      </c>
      <c r="J3047">
        <v>7</v>
      </c>
      <c r="K3047">
        <v>7.4026669164143563E-2</v>
      </c>
      <c r="L3047">
        <v>207.34877776320002</v>
      </c>
    </row>
    <row r="3048" spans="1:12">
      <c r="A3048" s="73">
        <v>43227.916666666664</v>
      </c>
      <c r="B3048">
        <v>4.93</v>
      </c>
      <c r="C3048">
        <v>82.4</v>
      </c>
      <c r="D3048">
        <v>1.0631999999999999</v>
      </c>
      <c r="F3048">
        <v>1.0631999999999999</v>
      </c>
      <c r="G3048">
        <v>5</v>
      </c>
      <c r="H3048">
        <v>5</v>
      </c>
      <c r="I3048">
        <v>22</v>
      </c>
      <c r="J3048">
        <v>5</v>
      </c>
      <c r="K3048">
        <v>4.4855917993009742</v>
      </c>
      <c r="L3048">
        <v>63.697990261199983</v>
      </c>
    </row>
    <row r="3049" spans="1:12">
      <c r="A3049" s="73">
        <v>43227.958333333336</v>
      </c>
      <c r="B3049">
        <v>3.05</v>
      </c>
      <c r="C3049">
        <v>102.5</v>
      </c>
      <c r="D3049">
        <v>1.0631999999999999</v>
      </c>
      <c r="F3049">
        <v>1.0631999999999999</v>
      </c>
      <c r="G3049">
        <v>6</v>
      </c>
      <c r="H3049">
        <v>5</v>
      </c>
      <c r="I3049">
        <v>23</v>
      </c>
      <c r="J3049">
        <v>3</v>
      </c>
      <c r="K3049">
        <v>15.983376922588523</v>
      </c>
      <c r="L3049">
        <v>15.082887449999996</v>
      </c>
    </row>
    <row r="3050" spans="1:12">
      <c r="A3050" s="73">
        <v>43228</v>
      </c>
      <c r="B3050">
        <v>3.86</v>
      </c>
      <c r="C3050">
        <v>120.6</v>
      </c>
      <c r="D3050">
        <v>1.0647</v>
      </c>
      <c r="F3050">
        <v>1.0647</v>
      </c>
      <c r="G3050">
        <v>6</v>
      </c>
      <c r="H3050">
        <v>5</v>
      </c>
      <c r="I3050">
        <v>0</v>
      </c>
      <c r="J3050">
        <v>4</v>
      </c>
      <c r="K3050">
        <v>10.16284397053378</v>
      </c>
      <c r="L3050">
        <v>30.616755951599995</v>
      </c>
    </row>
    <row r="3051" spans="1:12">
      <c r="A3051" s="73">
        <v>43228.041666666664</v>
      </c>
      <c r="B3051">
        <v>3.48</v>
      </c>
      <c r="C3051">
        <v>143.5</v>
      </c>
      <c r="D3051">
        <v>1.0694999999999999</v>
      </c>
      <c r="F3051">
        <v>1.0694999999999999</v>
      </c>
      <c r="G3051">
        <v>7</v>
      </c>
      <c r="H3051">
        <v>5</v>
      </c>
      <c r="I3051">
        <v>1</v>
      </c>
      <c r="J3051">
        <v>3</v>
      </c>
      <c r="K3051">
        <v>12.730064367794029</v>
      </c>
      <c r="L3051">
        <v>22.536606671999998</v>
      </c>
    </row>
    <row r="3052" spans="1:12">
      <c r="A3052" s="73">
        <v>43228.083333333336</v>
      </c>
      <c r="B3052">
        <v>3.4</v>
      </c>
      <c r="C3052">
        <v>177.5</v>
      </c>
      <c r="D3052">
        <v>1.0747</v>
      </c>
      <c r="F3052">
        <v>1.0747</v>
      </c>
      <c r="G3052">
        <v>9</v>
      </c>
      <c r="H3052">
        <v>5</v>
      </c>
      <c r="I3052">
        <v>2</v>
      </c>
      <c r="J3052">
        <v>3</v>
      </c>
      <c r="K3052">
        <v>13.307331819848818</v>
      </c>
      <c r="L3052">
        <v>21.120004399999996</v>
      </c>
    </row>
    <row r="3053" spans="1:12">
      <c r="A3053" s="73">
        <v>43228.125</v>
      </c>
      <c r="B3053">
        <v>1.28</v>
      </c>
      <c r="C3053">
        <v>186.5</v>
      </c>
      <c r="D3053">
        <v>1.0754999999999999</v>
      </c>
      <c r="F3053">
        <v>1.0754999999999999</v>
      </c>
      <c r="G3053">
        <v>9</v>
      </c>
      <c r="H3053">
        <v>5</v>
      </c>
      <c r="I3053">
        <v>3</v>
      </c>
      <c r="J3053">
        <v>1</v>
      </c>
      <c r="K3053">
        <v>33.268919299300727</v>
      </c>
      <c r="L3053">
        <v>1.1277434880000001</v>
      </c>
    </row>
    <row r="3054" spans="1:12">
      <c r="A3054" s="73">
        <v>43228.166666666664</v>
      </c>
      <c r="B3054">
        <v>0.93</v>
      </c>
      <c r="C3054">
        <v>184.9</v>
      </c>
      <c r="D3054">
        <v>1.0774999999999999</v>
      </c>
      <c r="F3054">
        <v>1.0774999999999999</v>
      </c>
      <c r="G3054">
        <v>9</v>
      </c>
      <c r="H3054">
        <v>5</v>
      </c>
      <c r="I3054">
        <v>4</v>
      </c>
      <c r="J3054">
        <v>1</v>
      </c>
      <c r="K3054">
        <v>37.428964402040442</v>
      </c>
      <c r="L3054">
        <v>0.43334733375000001</v>
      </c>
    </row>
    <row r="3055" spans="1:12">
      <c r="A3055" s="73">
        <v>43228.208333333336</v>
      </c>
      <c r="B3055">
        <v>1.44</v>
      </c>
      <c r="C3055">
        <v>180.8</v>
      </c>
      <c r="D3055">
        <v>1.0723</v>
      </c>
      <c r="F3055">
        <v>1.0723</v>
      </c>
      <c r="G3055">
        <v>9</v>
      </c>
      <c r="H3055">
        <v>5</v>
      </c>
      <c r="I3055">
        <v>5</v>
      </c>
      <c r="J3055">
        <v>1</v>
      </c>
      <c r="K3055">
        <v>31.448784395191151</v>
      </c>
      <c r="L3055">
        <v>1.6009353216</v>
      </c>
    </row>
    <row r="3056" spans="1:12">
      <c r="A3056" s="73">
        <v>43228.25</v>
      </c>
      <c r="B3056">
        <v>1.73</v>
      </c>
      <c r="C3056">
        <v>187.1</v>
      </c>
      <c r="D3056">
        <v>1.0703</v>
      </c>
      <c r="F3056">
        <v>1.0703</v>
      </c>
      <c r="G3056">
        <v>9</v>
      </c>
      <c r="H3056">
        <v>5</v>
      </c>
      <c r="I3056">
        <v>6</v>
      </c>
      <c r="J3056">
        <v>2</v>
      </c>
      <c r="K3056">
        <v>28.28028988149255</v>
      </c>
      <c r="L3056">
        <v>2.7708552525499996</v>
      </c>
    </row>
    <row r="3057" spans="1:12">
      <c r="A3057" s="73">
        <v>43228.291666666664</v>
      </c>
      <c r="B3057">
        <v>4.53</v>
      </c>
      <c r="C3057">
        <v>194.8</v>
      </c>
      <c r="D3057">
        <v>1.0620000000000001</v>
      </c>
      <c r="F3057">
        <v>1.0620000000000001</v>
      </c>
      <c r="G3057">
        <v>10</v>
      </c>
      <c r="H3057">
        <v>5</v>
      </c>
      <c r="I3057">
        <v>7</v>
      </c>
      <c r="J3057">
        <v>5</v>
      </c>
      <c r="K3057">
        <v>6.339929059574918</v>
      </c>
      <c r="L3057">
        <v>49.361588487000013</v>
      </c>
    </row>
    <row r="3058" spans="1:12">
      <c r="A3058" s="73">
        <v>43228.333333333336</v>
      </c>
      <c r="B3058">
        <v>4.7300000000000004</v>
      </c>
      <c r="C3058">
        <v>194.5</v>
      </c>
      <c r="D3058">
        <v>1.0522</v>
      </c>
      <c r="F3058">
        <v>1.0522</v>
      </c>
      <c r="G3058">
        <v>10</v>
      </c>
      <c r="H3058">
        <v>5</v>
      </c>
      <c r="I3058">
        <v>8</v>
      </c>
      <c r="J3058">
        <v>5</v>
      </c>
      <c r="K3058">
        <v>5.3727604294379443</v>
      </c>
      <c r="L3058">
        <v>55.673910123700018</v>
      </c>
    </row>
    <row r="3059" spans="1:12">
      <c r="A3059" s="73">
        <v>43228.375</v>
      </c>
      <c r="B3059">
        <v>4.47</v>
      </c>
      <c r="C3059">
        <v>198</v>
      </c>
      <c r="D3059">
        <v>1.0412999999999999</v>
      </c>
      <c r="F3059">
        <v>1.0412999999999999</v>
      </c>
      <c r="G3059">
        <v>10</v>
      </c>
      <c r="H3059">
        <v>5</v>
      </c>
      <c r="I3059">
        <v>9</v>
      </c>
      <c r="J3059">
        <v>4</v>
      </c>
      <c r="K3059">
        <v>6.6456796486160119</v>
      </c>
      <c r="L3059">
        <v>46.501658464949983</v>
      </c>
    </row>
    <row r="3060" spans="1:12">
      <c r="A3060" s="73">
        <v>43228.416666666664</v>
      </c>
      <c r="B3060">
        <v>3.49</v>
      </c>
      <c r="C3060">
        <v>186.6</v>
      </c>
      <c r="D3060">
        <v>1.0305</v>
      </c>
      <c r="F3060">
        <v>1.0305</v>
      </c>
      <c r="G3060">
        <v>9</v>
      </c>
      <c r="H3060">
        <v>5</v>
      </c>
      <c r="I3060">
        <v>10</v>
      </c>
      <c r="J3060">
        <v>3</v>
      </c>
      <c r="K3060">
        <v>12.658805936287179</v>
      </c>
      <c r="L3060">
        <v>21.902529872250003</v>
      </c>
    </row>
    <row r="3061" spans="1:12">
      <c r="A3061" s="73">
        <v>43228.458333333336</v>
      </c>
      <c r="B3061">
        <v>2.95</v>
      </c>
      <c r="C3061">
        <v>170.9</v>
      </c>
      <c r="D3061">
        <v>1.024</v>
      </c>
      <c r="F3061">
        <v>1.024</v>
      </c>
      <c r="G3061">
        <v>9</v>
      </c>
      <c r="H3061">
        <v>5</v>
      </c>
      <c r="I3061">
        <v>11</v>
      </c>
      <c r="J3061">
        <v>3</v>
      </c>
      <c r="K3061">
        <v>16.792961237657007</v>
      </c>
      <c r="L3061">
        <v>13.144256000000004</v>
      </c>
    </row>
    <row r="3062" spans="1:12">
      <c r="A3062" s="73">
        <v>43228.5</v>
      </c>
      <c r="B3062">
        <v>2.82</v>
      </c>
      <c r="C3062">
        <v>144</v>
      </c>
      <c r="D3062">
        <v>1.0213000000000001</v>
      </c>
      <c r="F3062">
        <v>1.0213000000000001</v>
      </c>
      <c r="G3062">
        <v>7</v>
      </c>
      <c r="H3062">
        <v>5</v>
      </c>
      <c r="I3062">
        <v>12</v>
      </c>
      <c r="J3062">
        <v>3</v>
      </c>
      <c r="K3062">
        <v>17.875320847246044</v>
      </c>
      <c r="L3062">
        <v>11.4517184292</v>
      </c>
    </row>
    <row r="3063" spans="1:12">
      <c r="A3063" s="73">
        <v>43228.541666666664</v>
      </c>
      <c r="B3063">
        <v>3.33</v>
      </c>
      <c r="C3063">
        <v>119.9</v>
      </c>
      <c r="D3063">
        <v>1.0185999999999999</v>
      </c>
      <c r="F3063">
        <v>1.0185999999999999</v>
      </c>
      <c r="G3063">
        <v>6</v>
      </c>
      <c r="H3063">
        <v>5</v>
      </c>
      <c r="I3063">
        <v>13</v>
      </c>
      <c r="J3063">
        <v>3</v>
      </c>
      <c r="K3063">
        <v>13.822940840396758</v>
      </c>
      <c r="L3063">
        <v>18.806430644100001</v>
      </c>
    </row>
    <row r="3064" spans="1:12">
      <c r="A3064" s="73">
        <v>43228.583333333336</v>
      </c>
      <c r="B3064">
        <v>3.3</v>
      </c>
      <c r="C3064">
        <v>131</v>
      </c>
      <c r="D3064">
        <v>1.0178</v>
      </c>
      <c r="F3064">
        <v>1.0178</v>
      </c>
      <c r="G3064">
        <v>7</v>
      </c>
      <c r="H3064">
        <v>5</v>
      </c>
      <c r="I3064">
        <v>14</v>
      </c>
      <c r="J3064">
        <v>3</v>
      </c>
      <c r="K3064">
        <v>14.046916134917305</v>
      </c>
      <c r="L3064">
        <v>18.288339300000001</v>
      </c>
    </row>
    <row r="3065" spans="1:12">
      <c r="A3065" s="73">
        <v>43228.625</v>
      </c>
      <c r="B3065">
        <v>4.2699999999999996</v>
      </c>
      <c r="C3065">
        <v>113.3</v>
      </c>
      <c r="D3065">
        <v>1.0182</v>
      </c>
      <c r="F3065">
        <v>1.0182</v>
      </c>
      <c r="G3065">
        <v>6</v>
      </c>
      <c r="H3065">
        <v>5</v>
      </c>
      <c r="I3065">
        <v>15</v>
      </c>
      <c r="J3065">
        <v>4</v>
      </c>
      <c r="K3065">
        <v>7.7168482787529866</v>
      </c>
      <c r="L3065">
        <v>39.635717295299983</v>
      </c>
    </row>
    <row r="3066" spans="1:12">
      <c r="A3066" s="73">
        <v>43228.666666666664</v>
      </c>
      <c r="B3066">
        <v>3.84</v>
      </c>
      <c r="C3066">
        <v>122.4</v>
      </c>
      <c r="D3066">
        <v>1.0194000000000001</v>
      </c>
      <c r="F3066">
        <v>1.0194000000000001</v>
      </c>
      <c r="G3066">
        <v>6</v>
      </c>
      <c r="H3066">
        <v>5</v>
      </c>
      <c r="I3066">
        <v>16</v>
      </c>
      <c r="J3066">
        <v>4</v>
      </c>
      <c r="K3066">
        <v>10.290760833547477</v>
      </c>
      <c r="L3066">
        <v>28.860796108799999</v>
      </c>
    </row>
    <row r="3067" spans="1:12">
      <c r="A3067" s="73">
        <v>43228.708333333336</v>
      </c>
      <c r="B3067">
        <v>3.18</v>
      </c>
      <c r="C3067">
        <v>111.2</v>
      </c>
      <c r="D3067">
        <v>1.0205</v>
      </c>
      <c r="F3067">
        <v>1.0205</v>
      </c>
      <c r="G3067">
        <v>6</v>
      </c>
      <c r="H3067">
        <v>5</v>
      </c>
      <c r="I3067">
        <v>17</v>
      </c>
      <c r="J3067">
        <v>3</v>
      </c>
      <c r="K3067">
        <v>14.960817312999486</v>
      </c>
      <c r="L3067">
        <v>16.408329678000005</v>
      </c>
    </row>
    <row r="3068" spans="1:12">
      <c r="A3068" s="73">
        <v>43228.75</v>
      </c>
      <c r="B3068">
        <v>4.57</v>
      </c>
      <c r="C3068">
        <v>119.3</v>
      </c>
      <c r="D3068">
        <v>1.0246999999999999</v>
      </c>
      <c r="F3068">
        <v>1.0246999999999999</v>
      </c>
      <c r="G3068">
        <v>6</v>
      </c>
      <c r="H3068">
        <v>5</v>
      </c>
      <c r="I3068">
        <v>18</v>
      </c>
      <c r="J3068">
        <v>5</v>
      </c>
      <c r="K3068">
        <v>6.1400953335475226</v>
      </c>
      <c r="L3068">
        <v>48.900729813550008</v>
      </c>
    </row>
    <row r="3069" spans="1:12">
      <c r="A3069" s="73">
        <v>43228.791666666664</v>
      </c>
      <c r="B3069">
        <v>5.56</v>
      </c>
      <c r="C3069">
        <v>131.6</v>
      </c>
      <c r="D3069">
        <v>1.0317000000000001</v>
      </c>
      <c r="F3069">
        <v>1.0317000000000001</v>
      </c>
      <c r="G3069">
        <v>7</v>
      </c>
      <c r="H3069">
        <v>5</v>
      </c>
      <c r="I3069">
        <v>19</v>
      </c>
      <c r="J3069">
        <v>6</v>
      </c>
      <c r="K3069">
        <v>2.2139106143695084</v>
      </c>
      <c r="L3069">
        <v>88.664099913599983</v>
      </c>
    </row>
    <row r="3070" spans="1:12">
      <c r="A3070" s="73">
        <v>43228.833333333336</v>
      </c>
      <c r="B3070">
        <v>6.52</v>
      </c>
      <c r="C3070">
        <v>144.9</v>
      </c>
      <c r="D3070">
        <v>1.0408999999999999</v>
      </c>
      <c r="F3070">
        <v>1.0408999999999999</v>
      </c>
      <c r="G3070">
        <v>7</v>
      </c>
      <c r="H3070">
        <v>5</v>
      </c>
      <c r="I3070">
        <v>20</v>
      </c>
      <c r="J3070">
        <v>7</v>
      </c>
      <c r="K3070">
        <v>0.2787011897120365</v>
      </c>
      <c r="L3070">
        <v>144.25198567359996</v>
      </c>
    </row>
    <row r="3071" spans="1:12">
      <c r="A3071" s="73">
        <v>43228.875</v>
      </c>
      <c r="B3071">
        <v>5.25</v>
      </c>
      <c r="C3071">
        <v>158.4</v>
      </c>
      <c r="D3071">
        <v>1.0475000000000001</v>
      </c>
      <c r="F3071">
        <v>1.0475000000000001</v>
      </c>
      <c r="G3071">
        <v>8</v>
      </c>
      <c r="H3071">
        <v>5</v>
      </c>
      <c r="I3071">
        <v>21</v>
      </c>
      <c r="J3071">
        <v>5</v>
      </c>
      <c r="K3071">
        <v>3.2325219910818155</v>
      </c>
      <c r="L3071">
        <v>75.788261718750007</v>
      </c>
    </row>
    <row r="3072" spans="1:12">
      <c r="A3072" s="73">
        <v>43228.916666666664</v>
      </c>
      <c r="B3072">
        <v>7.54</v>
      </c>
      <c r="C3072">
        <v>166.8</v>
      </c>
      <c r="D3072">
        <v>1.0509999999999999</v>
      </c>
      <c r="F3072">
        <v>1.0509999999999999</v>
      </c>
      <c r="G3072">
        <v>8</v>
      </c>
      <c r="H3072">
        <v>5</v>
      </c>
      <c r="I3072">
        <v>22</v>
      </c>
      <c r="J3072">
        <v>8</v>
      </c>
      <c r="K3072">
        <v>0.24214117601347296</v>
      </c>
      <c r="L3072">
        <v>225.26138913200001</v>
      </c>
    </row>
    <row r="3073" spans="1:12">
      <c r="A3073" s="73">
        <v>43228.958333333336</v>
      </c>
      <c r="B3073">
        <v>7.96</v>
      </c>
      <c r="C3073">
        <v>179.9</v>
      </c>
      <c r="D3073">
        <v>1.0548999999999999</v>
      </c>
      <c r="F3073">
        <v>1.0548999999999999</v>
      </c>
      <c r="G3073">
        <v>9</v>
      </c>
      <c r="H3073">
        <v>5</v>
      </c>
      <c r="I3073">
        <v>23</v>
      </c>
      <c r="J3073">
        <v>8</v>
      </c>
      <c r="K3073">
        <v>0.83188705272582919</v>
      </c>
      <c r="L3073">
        <v>266.02380432320001</v>
      </c>
    </row>
    <row r="3074" spans="1:12">
      <c r="A3074" s="73">
        <v>43229</v>
      </c>
      <c r="B3074">
        <v>7.75</v>
      </c>
      <c r="C3074">
        <v>187.9</v>
      </c>
      <c r="D3074">
        <v>1.0584</v>
      </c>
      <c r="F3074">
        <v>1.0584</v>
      </c>
      <c r="G3074">
        <v>9</v>
      </c>
      <c r="H3074">
        <v>5</v>
      </c>
      <c r="I3074">
        <v>0</v>
      </c>
      <c r="J3074">
        <v>8</v>
      </c>
      <c r="K3074">
        <v>0.4929141143696511</v>
      </c>
      <c r="L3074">
        <v>246.33433124999999</v>
      </c>
    </row>
    <row r="3075" spans="1:12">
      <c r="A3075" s="73">
        <v>43229.041666666664</v>
      </c>
      <c r="B3075">
        <v>5.77</v>
      </c>
      <c r="C3075">
        <v>191.3</v>
      </c>
      <c r="D3075">
        <v>1.0624</v>
      </c>
      <c r="F3075">
        <v>1.0624</v>
      </c>
      <c r="G3075">
        <v>10</v>
      </c>
      <c r="H3075">
        <v>5</v>
      </c>
      <c r="I3075">
        <v>1</v>
      </c>
      <c r="J3075">
        <v>6</v>
      </c>
      <c r="K3075">
        <v>1.6330835527256866</v>
      </c>
      <c r="L3075">
        <v>102.04353752959999</v>
      </c>
    </row>
    <row r="3076" spans="1:12">
      <c r="A3076" s="73">
        <v>43229.083333333336</v>
      </c>
      <c r="B3076">
        <v>7.65</v>
      </c>
      <c r="C3076">
        <v>188.5</v>
      </c>
      <c r="D3076">
        <v>1.0663</v>
      </c>
      <c r="F3076">
        <v>1.0663</v>
      </c>
      <c r="G3076">
        <v>9</v>
      </c>
      <c r="H3076">
        <v>5</v>
      </c>
      <c r="I3076">
        <v>2</v>
      </c>
      <c r="J3076">
        <v>8</v>
      </c>
      <c r="K3076">
        <v>0.36249842943813809</v>
      </c>
      <c r="L3076">
        <v>238.68972219375004</v>
      </c>
    </row>
    <row r="3077" spans="1:12">
      <c r="A3077" s="73">
        <v>43229.125</v>
      </c>
      <c r="B3077">
        <v>8.3800000000000008</v>
      </c>
      <c r="C3077">
        <v>199.3</v>
      </c>
      <c r="D3077">
        <v>1.0714999999999999</v>
      </c>
      <c r="F3077">
        <v>1.0714999999999999</v>
      </c>
      <c r="G3077">
        <v>10</v>
      </c>
      <c r="H3077">
        <v>5</v>
      </c>
      <c r="I3077">
        <v>3</v>
      </c>
      <c r="J3077">
        <v>8</v>
      </c>
      <c r="K3077">
        <v>1.7744329294381878</v>
      </c>
      <c r="L3077">
        <v>315.27841287400008</v>
      </c>
    </row>
    <row r="3078" spans="1:12">
      <c r="A3078" s="73">
        <v>43229.166666666664</v>
      </c>
      <c r="B3078">
        <v>8.1199999999999992</v>
      </c>
      <c r="C3078">
        <v>200.1</v>
      </c>
      <c r="D3078">
        <v>1.0730999999999999</v>
      </c>
      <c r="F3078">
        <v>1.0730999999999999</v>
      </c>
      <c r="G3078">
        <v>10</v>
      </c>
      <c r="H3078">
        <v>5</v>
      </c>
      <c r="I3078">
        <v>4</v>
      </c>
      <c r="J3078">
        <v>8</v>
      </c>
      <c r="K3078">
        <v>1.149352148616249</v>
      </c>
      <c r="L3078">
        <v>287.26207083839989</v>
      </c>
    </row>
    <row r="3079" spans="1:12">
      <c r="A3079" s="73">
        <v>43229.208333333336</v>
      </c>
      <c r="B3079">
        <v>7.44</v>
      </c>
      <c r="C3079">
        <v>197.3</v>
      </c>
      <c r="D3079">
        <v>1.0714999999999999</v>
      </c>
      <c r="F3079">
        <v>1.0714999999999999</v>
      </c>
      <c r="G3079">
        <v>10</v>
      </c>
      <c r="H3079">
        <v>5</v>
      </c>
      <c r="I3079">
        <v>5</v>
      </c>
      <c r="J3079">
        <v>7</v>
      </c>
      <c r="K3079">
        <v>0.15372549108195982</v>
      </c>
      <c r="L3079">
        <v>220.63834252800001</v>
      </c>
    </row>
    <row r="3080" spans="1:12">
      <c r="A3080" s="73">
        <v>43229.25</v>
      </c>
      <c r="B3080">
        <v>5.14</v>
      </c>
      <c r="C3080">
        <v>202.7</v>
      </c>
      <c r="D3080">
        <v>1.0654999999999999</v>
      </c>
      <c r="F3080">
        <v>1.0654999999999999</v>
      </c>
      <c r="G3080">
        <v>10</v>
      </c>
      <c r="H3080">
        <v>5</v>
      </c>
      <c r="I3080">
        <v>6</v>
      </c>
      <c r="J3080">
        <v>5</v>
      </c>
      <c r="K3080">
        <v>3.6401647376571522</v>
      </c>
      <c r="L3080">
        <v>72.345715365999979</v>
      </c>
    </row>
    <row r="3081" spans="1:12">
      <c r="A3081" s="73">
        <v>43229.291666666664</v>
      </c>
      <c r="B3081">
        <v>7.56</v>
      </c>
      <c r="C3081">
        <v>208.6</v>
      </c>
      <c r="D3081">
        <v>1.0557000000000001</v>
      </c>
      <c r="F3081">
        <v>1.0557000000000001</v>
      </c>
      <c r="G3081">
        <v>10</v>
      </c>
      <c r="H3081">
        <v>5</v>
      </c>
      <c r="I3081">
        <v>7</v>
      </c>
      <c r="J3081">
        <v>8</v>
      </c>
      <c r="K3081">
        <v>0.26222431299977522</v>
      </c>
      <c r="L3081">
        <v>228.07406986559997</v>
      </c>
    </row>
    <row r="3082" spans="1:12">
      <c r="A3082" s="73">
        <v>43229.333333333336</v>
      </c>
      <c r="B3082">
        <v>6.45</v>
      </c>
      <c r="C3082">
        <v>215.9</v>
      </c>
      <c r="D3082">
        <v>1.046</v>
      </c>
      <c r="F3082">
        <v>1.046</v>
      </c>
      <c r="G3082">
        <v>11</v>
      </c>
      <c r="H3082">
        <v>5</v>
      </c>
      <c r="I3082">
        <v>8</v>
      </c>
      <c r="J3082">
        <v>6</v>
      </c>
      <c r="K3082">
        <v>0.35751021025997648</v>
      </c>
      <c r="L3082">
        <v>140.33979337500003</v>
      </c>
    </row>
    <row r="3083" spans="1:12">
      <c r="A3083" s="73">
        <v>43229.375</v>
      </c>
      <c r="B3083">
        <v>6.6</v>
      </c>
      <c r="C3083">
        <v>237.7</v>
      </c>
      <c r="D3083">
        <v>1.0374000000000001</v>
      </c>
      <c r="F3083">
        <v>1.0374000000000001</v>
      </c>
      <c r="G3083">
        <v>12</v>
      </c>
      <c r="H3083">
        <v>5</v>
      </c>
      <c r="I3083">
        <v>9</v>
      </c>
      <c r="J3083">
        <v>7</v>
      </c>
      <c r="K3083">
        <v>0.20063373765724712</v>
      </c>
      <c r="L3083">
        <v>149.1241752</v>
      </c>
    </row>
    <row r="3084" spans="1:12">
      <c r="A3084" s="73">
        <v>43229.416666666664</v>
      </c>
      <c r="B3084">
        <v>7.58</v>
      </c>
      <c r="C3084">
        <v>258.39999999999998</v>
      </c>
      <c r="D3084">
        <v>1.0289999999999999</v>
      </c>
      <c r="F3084">
        <v>1.0289999999999999</v>
      </c>
      <c r="G3084">
        <v>12</v>
      </c>
      <c r="H3084">
        <v>5</v>
      </c>
      <c r="I3084">
        <v>10</v>
      </c>
      <c r="J3084">
        <v>8</v>
      </c>
      <c r="K3084">
        <v>0.2831074499860784</v>
      </c>
      <c r="L3084">
        <v>224.07478892399999</v>
      </c>
    </row>
    <row r="3085" spans="1:12">
      <c r="A3085" s="73">
        <v>43229.458333333336</v>
      </c>
      <c r="B3085">
        <v>8.1199999999999992</v>
      </c>
      <c r="C3085">
        <v>261.60000000000002</v>
      </c>
      <c r="D3085">
        <v>1.0255000000000001</v>
      </c>
      <c r="F3085">
        <v>1.0255000000000001</v>
      </c>
      <c r="G3085">
        <v>13</v>
      </c>
      <c r="H3085">
        <v>5</v>
      </c>
      <c r="I3085">
        <v>11</v>
      </c>
      <c r="J3085">
        <v>8</v>
      </c>
      <c r="K3085">
        <v>1.149352148616249</v>
      </c>
      <c r="L3085">
        <v>274.51985243199994</v>
      </c>
    </row>
    <row r="3086" spans="1:12">
      <c r="A3086" s="73">
        <v>43229.5</v>
      </c>
      <c r="B3086">
        <v>8.58</v>
      </c>
      <c r="C3086">
        <v>255.5</v>
      </c>
      <c r="D3086">
        <v>1.0246999999999999</v>
      </c>
      <c r="F3086">
        <v>1.0246999999999999</v>
      </c>
      <c r="G3086">
        <v>12</v>
      </c>
      <c r="H3086">
        <v>5</v>
      </c>
      <c r="I3086">
        <v>12</v>
      </c>
      <c r="J3086">
        <v>9</v>
      </c>
      <c r="K3086">
        <v>2.3472642993012127</v>
      </c>
      <c r="L3086">
        <v>323.61497059320004</v>
      </c>
    </row>
    <row r="3087" spans="1:12">
      <c r="A3087" s="73">
        <v>43229.541666666664</v>
      </c>
      <c r="B3087">
        <v>7.93</v>
      </c>
      <c r="C3087">
        <v>238.7</v>
      </c>
      <c r="D3087">
        <v>1.0227999999999999</v>
      </c>
      <c r="F3087">
        <v>1.0227999999999999</v>
      </c>
      <c r="G3087">
        <v>12</v>
      </c>
      <c r="H3087">
        <v>5</v>
      </c>
      <c r="I3087">
        <v>13</v>
      </c>
      <c r="J3087">
        <v>8</v>
      </c>
      <c r="K3087">
        <v>0.7780623472463748</v>
      </c>
      <c r="L3087">
        <v>255.02354922979995</v>
      </c>
    </row>
    <row r="3088" spans="1:12">
      <c r="A3088" s="73">
        <v>43229.583333333336</v>
      </c>
      <c r="B3088">
        <v>9.68</v>
      </c>
      <c r="C3088">
        <v>225.4</v>
      </c>
      <c r="D3088">
        <v>1.022</v>
      </c>
      <c r="F3088">
        <v>1.022</v>
      </c>
      <c r="G3088">
        <v>11</v>
      </c>
      <c r="H3088">
        <v>5</v>
      </c>
      <c r="I3088">
        <v>14</v>
      </c>
      <c r="J3088">
        <v>10</v>
      </c>
      <c r="K3088">
        <v>6.9278368335478584</v>
      </c>
      <c r="L3088">
        <v>463.49704755199997</v>
      </c>
    </row>
    <row r="3089" spans="1:12">
      <c r="A3089" s="73">
        <v>43229.625</v>
      </c>
      <c r="B3089">
        <v>10.95</v>
      </c>
      <c r="C3089">
        <v>227.5</v>
      </c>
      <c r="D3089">
        <v>1.0236000000000001</v>
      </c>
      <c r="F3089">
        <v>1.0236000000000001</v>
      </c>
      <c r="G3089">
        <v>11</v>
      </c>
      <c r="H3089">
        <v>5</v>
      </c>
      <c r="I3089">
        <v>15</v>
      </c>
      <c r="J3089">
        <v>11</v>
      </c>
      <c r="K3089">
        <v>15.226216032178074</v>
      </c>
      <c r="L3089">
        <v>671.95878952499982</v>
      </c>
    </row>
    <row r="3090" spans="1:12">
      <c r="A3090" s="73">
        <v>43229.666666666664</v>
      </c>
      <c r="B3090">
        <v>10.69</v>
      </c>
      <c r="C3090">
        <v>215</v>
      </c>
      <c r="D3090">
        <v>1.0201</v>
      </c>
      <c r="F3090">
        <v>1.0201</v>
      </c>
      <c r="G3090">
        <v>11</v>
      </c>
      <c r="H3090">
        <v>5</v>
      </c>
      <c r="I3090">
        <v>16</v>
      </c>
      <c r="J3090">
        <v>11</v>
      </c>
      <c r="K3090">
        <v>13.264735251356141</v>
      </c>
      <c r="L3090">
        <v>623.08295016544992</v>
      </c>
    </row>
    <row r="3091" spans="1:12">
      <c r="A3091" s="73">
        <v>43229.708333333336</v>
      </c>
      <c r="B3091">
        <v>13.35</v>
      </c>
      <c r="C3091">
        <v>236.2</v>
      </c>
      <c r="D3091">
        <v>1.0208999999999999</v>
      </c>
      <c r="F3091">
        <v>1.0208999999999999</v>
      </c>
      <c r="G3091">
        <v>11</v>
      </c>
      <c r="H3091">
        <v>5</v>
      </c>
      <c r="I3091">
        <v>17</v>
      </c>
      <c r="J3091">
        <v>13</v>
      </c>
      <c r="K3091">
        <v>39.716192470534395</v>
      </c>
      <c r="L3091">
        <v>1214.4985629187497</v>
      </c>
    </row>
    <row r="3092" spans="1:12">
      <c r="A3092" s="73">
        <v>43229.75</v>
      </c>
      <c r="B3092">
        <v>15.01</v>
      </c>
      <c r="C3092">
        <v>264.10000000000002</v>
      </c>
      <c r="D3092">
        <v>1.0367</v>
      </c>
      <c r="F3092">
        <v>1.0367</v>
      </c>
      <c r="G3092">
        <v>13</v>
      </c>
      <c r="H3092">
        <v>5</v>
      </c>
      <c r="I3092">
        <v>18</v>
      </c>
      <c r="J3092">
        <v>15</v>
      </c>
      <c r="K3092">
        <v>63.394692840397525</v>
      </c>
      <c r="L3092">
        <v>1752.9324455933499</v>
      </c>
    </row>
    <row r="3093" spans="1:12">
      <c r="A3093" s="73">
        <v>43229.791666666664</v>
      </c>
      <c r="B3093">
        <v>17.47</v>
      </c>
      <c r="C3093">
        <v>313</v>
      </c>
      <c r="D3093">
        <v>1.0526</v>
      </c>
      <c r="F3093">
        <v>1.0526</v>
      </c>
      <c r="G3093">
        <v>15</v>
      </c>
      <c r="H3093">
        <v>5</v>
      </c>
      <c r="I3093">
        <v>19</v>
      </c>
      <c r="J3093">
        <v>17</v>
      </c>
      <c r="K3093">
        <v>108.61971868971276</v>
      </c>
      <c r="L3093">
        <v>2806.1577722148991</v>
      </c>
    </row>
    <row r="3094" spans="1:12">
      <c r="A3094" s="73">
        <v>43229.833333333336</v>
      </c>
      <c r="B3094">
        <v>13.29</v>
      </c>
      <c r="C3094">
        <v>301.60000000000002</v>
      </c>
      <c r="D3094">
        <v>1.0596000000000001</v>
      </c>
      <c r="F3094">
        <v>1.0596000000000001</v>
      </c>
      <c r="G3094">
        <v>14</v>
      </c>
      <c r="H3094">
        <v>5</v>
      </c>
      <c r="I3094">
        <v>20</v>
      </c>
      <c r="J3094">
        <v>13</v>
      </c>
      <c r="K3094">
        <v>38.963543059575485</v>
      </c>
      <c r="L3094">
        <v>1243.6177063121997</v>
      </c>
    </row>
    <row r="3095" spans="1:12">
      <c r="A3095" s="73">
        <v>43229.875</v>
      </c>
      <c r="B3095">
        <v>11.8</v>
      </c>
      <c r="C3095">
        <v>301.8</v>
      </c>
      <c r="D3095">
        <v>1.0679000000000001</v>
      </c>
      <c r="F3095">
        <v>1.0679000000000001</v>
      </c>
      <c r="G3095">
        <v>14</v>
      </c>
      <c r="H3095">
        <v>5</v>
      </c>
      <c r="I3095">
        <v>21</v>
      </c>
      <c r="J3095">
        <v>12</v>
      </c>
      <c r="K3095">
        <v>22.58224935409595</v>
      </c>
      <c r="L3095">
        <v>877.29693640000028</v>
      </c>
    </row>
    <row r="3096" spans="1:12">
      <c r="A3096" s="73">
        <v>43229.916666666664</v>
      </c>
      <c r="B3096">
        <v>8.4700000000000006</v>
      </c>
      <c r="C3096">
        <v>299.89999999999998</v>
      </c>
      <c r="D3096">
        <v>1.0727</v>
      </c>
      <c r="F3096">
        <v>1.0727</v>
      </c>
      <c r="G3096">
        <v>14</v>
      </c>
      <c r="H3096">
        <v>5</v>
      </c>
      <c r="I3096">
        <v>22</v>
      </c>
      <c r="J3096">
        <v>8</v>
      </c>
      <c r="K3096">
        <v>2.0223070458765497</v>
      </c>
      <c r="L3096">
        <v>325.9106226260501</v>
      </c>
    </row>
    <row r="3097" spans="1:12">
      <c r="A3097" s="73">
        <v>43229.958333333336</v>
      </c>
      <c r="B3097">
        <v>5.62</v>
      </c>
      <c r="C3097">
        <v>287.89999999999998</v>
      </c>
      <c r="D3097">
        <v>1.0770999999999999</v>
      </c>
      <c r="F3097">
        <v>1.0770999999999999</v>
      </c>
      <c r="G3097">
        <v>14</v>
      </c>
      <c r="H3097">
        <v>5</v>
      </c>
      <c r="I3097">
        <v>23</v>
      </c>
      <c r="J3097">
        <v>6</v>
      </c>
      <c r="K3097">
        <v>2.0389600253284148</v>
      </c>
      <c r="L3097">
        <v>95.594955844400005</v>
      </c>
    </row>
    <row r="3098" spans="1:12">
      <c r="A3098" s="73">
        <v>43230</v>
      </c>
      <c r="B3098">
        <v>5.29</v>
      </c>
      <c r="C3098">
        <v>273.39999999999998</v>
      </c>
      <c r="D3098">
        <v>1.0803</v>
      </c>
      <c r="F3098">
        <v>1.0803</v>
      </c>
      <c r="G3098">
        <v>13</v>
      </c>
      <c r="H3098">
        <v>5</v>
      </c>
      <c r="I3098">
        <v>0</v>
      </c>
      <c r="J3098">
        <v>5</v>
      </c>
      <c r="K3098">
        <v>3.0902882650544208</v>
      </c>
      <c r="L3098">
        <v>79.961585443350003</v>
      </c>
    </row>
    <row r="3099" spans="1:12">
      <c r="A3099" s="73">
        <v>43230.041666666664</v>
      </c>
      <c r="B3099">
        <v>3.14</v>
      </c>
      <c r="C3099">
        <v>263.5</v>
      </c>
      <c r="D3099">
        <v>1.0799000000000001</v>
      </c>
      <c r="F3099">
        <v>1.0799000000000001</v>
      </c>
      <c r="G3099">
        <v>13</v>
      </c>
      <c r="H3099">
        <v>5</v>
      </c>
      <c r="I3099">
        <v>1</v>
      </c>
      <c r="J3099">
        <v>3</v>
      </c>
      <c r="K3099">
        <v>15.271851039026881</v>
      </c>
      <c r="L3099">
        <v>16.716389802800002</v>
      </c>
    </row>
    <row r="3100" spans="1:12">
      <c r="A3100" s="73">
        <v>43230.083333333336</v>
      </c>
      <c r="B3100">
        <v>4.62</v>
      </c>
      <c r="C3100">
        <v>277.5</v>
      </c>
      <c r="D3100">
        <v>1.0819000000000001</v>
      </c>
      <c r="F3100">
        <v>1.0819000000000001</v>
      </c>
      <c r="G3100">
        <v>13</v>
      </c>
      <c r="H3100">
        <v>5</v>
      </c>
      <c r="I3100">
        <v>2</v>
      </c>
      <c r="J3100">
        <v>5</v>
      </c>
      <c r="K3100">
        <v>5.8948031760132809</v>
      </c>
      <c r="L3100">
        <v>53.343689691600005</v>
      </c>
    </row>
    <row r="3101" spans="1:12">
      <c r="A3101" s="73">
        <v>43230.125</v>
      </c>
      <c r="B3101">
        <v>5.25</v>
      </c>
      <c r="C3101">
        <v>272</v>
      </c>
      <c r="D3101">
        <v>1.0854999999999999</v>
      </c>
      <c r="F3101">
        <v>1.0854999999999999</v>
      </c>
      <c r="G3101">
        <v>13</v>
      </c>
      <c r="H3101">
        <v>5</v>
      </c>
      <c r="I3101">
        <v>3</v>
      </c>
      <c r="J3101">
        <v>5</v>
      </c>
      <c r="K3101">
        <v>3.2325219910818155</v>
      </c>
      <c r="L3101">
        <v>78.537621093749991</v>
      </c>
    </row>
    <row r="3102" spans="1:12">
      <c r="A3102" s="73">
        <v>43230.166666666664</v>
      </c>
      <c r="B3102">
        <v>6.1</v>
      </c>
      <c r="C3102">
        <v>272.60000000000002</v>
      </c>
      <c r="D3102">
        <v>1.0879000000000001</v>
      </c>
      <c r="F3102">
        <v>1.0879000000000001</v>
      </c>
      <c r="G3102">
        <v>13</v>
      </c>
      <c r="H3102">
        <v>5</v>
      </c>
      <c r="I3102">
        <v>4</v>
      </c>
      <c r="J3102">
        <v>6</v>
      </c>
      <c r="K3102">
        <v>0.89855531299968039</v>
      </c>
      <c r="L3102">
        <v>123.46631495</v>
      </c>
    </row>
    <row r="3103" spans="1:12">
      <c r="A3103" s="73">
        <v>43230.208333333336</v>
      </c>
      <c r="B3103">
        <v>6.62</v>
      </c>
      <c r="C3103">
        <v>268</v>
      </c>
      <c r="D3103">
        <v>1.0871</v>
      </c>
      <c r="F3103">
        <v>1.0871</v>
      </c>
      <c r="G3103">
        <v>13</v>
      </c>
      <c r="H3103">
        <v>5</v>
      </c>
      <c r="I3103">
        <v>5</v>
      </c>
      <c r="J3103">
        <v>7</v>
      </c>
      <c r="K3103">
        <v>0.18311687464354939</v>
      </c>
      <c r="L3103">
        <v>157.69338234439999</v>
      </c>
    </row>
    <row r="3104" spans="1:12">
      <c r="A3104" s="73">
        <v>43230.25</v>
      </c>
      <c r="B3104">
        <v>6.4</v>
      </c>
      <c r="C3104">
        <v>262.5</v>
      </c>
      <c r="D3104">
        <v>1.0819000000000001</v>
      </c>
      <c r="F3104">
        <v>1.0819000000000001</v>
      </c>
      <c r="G3104">
        <v>13</v>
      </c>
      <c r="H3104">
        <v>5</v>
      </c>
      <c r="I3104">
        <v>6</v>
      </c>
      <c r="J3104">
        <v>6</v>
      </c>
      <c r="K3104">
        <v>0.41980236779421948</v>
      </c>
      <c r="L3104">
        <v>141.80679680000006</v>
      </c>
    </row>
    <row r="3105" spans="1:12">
      <c r="A3105" s="73">
        <v>43230.291666666664</v>
      </c>
      <c r="B3105">
        <v>6.35</v>
      </c>
      <c r="C3105">
        <v>271.10000000000002</v>
      </c>
      <c r="D3105">
        <v>1.0730999999999999</v>
      </c>
      <c r="F3105">
        <v>1.0730999999999999</v>
      </c>
      <c r="G3105">
        <v>13</v>
      </c>
      <c r="H3105">
        <v>5</v>
      </c>
      <c r="I3105">
        <v>7</v>
      </c>
      <c r="J3105">
        <v>6</v>
      </c>
      <c r="K3105">
        <v>0.48709452532846376</v>
      </c>
      <c r="L3105">
        <v>137.38248733124999</v>
      </c>
    </row>
    <row r="3106" spans="1:12">
      <c r="A3106" s="73">
        <v>43230.333333333336</v>
      </c>
      <c r="B3106">
        <v>6.36</v>
      </c>
      <c r="C3106">
        <v>270.89999999999998</v>
      </c>
      <c r="D3106">
        <v>1.0640000000000001</v>
      </c>
      <c r="F3106">
        <v>1.0640000000000001</v>
      </c>
      <c r="G3106">
        <v>13</v>
      </c>
      <c r="H3106">
        <v>5</v>
      </c>
      <c r="I3106">
        <v>8</v>
      </c>
      <c r="J3106">
        <v>6</v>
      </c>
      <c r="K3106">
        <v>0.47323609382161413</v>
      </c>
      <c r="L3106">
        <v>136.86203059200002</v>
      </c>
    </row>
    <row r="3107" spans="1:12">
      <c r="A3107" s="73">
        <v>43230.375</v>
      </c>
      <c r="B3107">
        <v>6.72</v>
      </c>
      <c r="C3107">
        <v>281.2</v>
      </c>
      <c r="D3107">
        <v>1.0577000000000001</v>
      </c>
      <c r="F3107">
        <v>1.0577000000000001</v>
      </c>
      <c r="G3107">
        <v>13</v>
      </c>
      <c r="H3107">
        <v>5</v>
      </c>
      <c r="I3107">
        <v>9</v>
      </c>
      <c r="J3107">
        <v>7</v>
      </c>
      <c r="K3107">
        <v>0.10753255957506307</v>
      </c>
      <c r="L3107">
        <v>160.48717332479998</v>
      </c>
    </row>
    <row r="3108" spans="1:12">
      <c r="A3108" s="73">
        <v>43230.416666666664</v>
      </c>
      <c r="B3108">
        <v>6.82</v>
      </c>
      <c r="C3108">
        <v>280.89999999999998</v>
      </c>
      <c r="D3108">
        <v>1.0529999999999999</v>
      </c>
      <c r="F3108">
        <v>1.0529999999999999</v>
      </c>
      <c r="G3108">
        <v>13</v>
      </c>
      <c r="H3108">
        <v>5</v>
      </c>
      <c r="I3108">
        <v>10</v>
      </c>
      <c r="J3108">
        <v>7</v>
      </c>
      <c r="K3108">
        <v>5.1948244506576188E-2</v>
      </c>
      <c r="L3108">
        <v>167.013470052</v>
      </c>
    </row>
    <row r="3109" spans="1:12">
      <c r="A3109" s="73">
        <v>43230.458333333336</v>
      </c>
      <c r="B3109">
        <v>5.95</v>
      </c>
      <c r="C3109">
        <v>286.39999999999998</v>
      </c>
      <c r="D3109">
        <v>1.0483</v>
      </c>
      <c r="F3109">
        <v>1.0483</v>
      </c>
      <c r="G3109">
        <v>14</v>
      </c>
      <c r="H3109">
        <v>5</v>
      </c>
      <c r="I3109">
        <v>11</v>
      </c>
      <c r="J3109">
        <v>6</v>
      </c>
      <c r="K3109">
        <v>1.2054317856024093</v>
      </c>
      <c r="L3109">
        <v>110.40951123125001</v>
      </c>
    </row>
    <row r="3110" spans="1:12">
      <c r="A3110" s="73">
        <v>43230.5</v>
      </c>
      <c r="B3110">
        <v>5.27</v>
      </c>
      <c r="C3110">
        <v>294.10000000000002</v>
      </c>
      <c r="D3110">
        <v>1.046</v>
      </c>
      <c r="F3110">
        <v>1.046</v>
      </c>
      <c r="G3110">
        <v>14</v>
      </c>
      <c r="H3110">
        <v>5</v>
      </c>
      <c r="I3110">
        <v>12</v>
      </c>
      <c r="J3110">
        <v>5</v>
      </c>
      <c r="K3110">
        <v>3.16100512806812</v>
      </c>
      <c r="L3110">
        <v>76.547944708999978</v>
      </c>
    </row>
    <row r="3111" spans="1:12">
      <c r="A3111" s="73">
        <v>43230.541666666664</v>
      </c>
      <c r="B3111">
        <v>5.58</v>
      </c>
      <c r="C3111">
        <v>304.3</v>
      </c>
      <c r="D3111">
        <v>1.0417000000000001</v>
      </c>
      <c r="F3111">
        <v>1.0417000000000001</v>
      </c>
      <c r="G3111">
        <v>15</v>
      </c>
      <c r="H3111">
        <v>5</v>
      </c>
      <c r="I3111">
        <v>13</v>
      </c>
      <c r="J3111">
        <v>6</v>
      </c>
      <c r="K3111">
        <v>2.1547937513558097</v>
      </c>
      <c r="L3111">
        <v>90.493058185200013</v>
      </c>
    </row>
    <row r="3112" spans="1:12">
      <c r="A3112" s="73">
        <v>43230.583333333336</v>
      </c>
      <c r="B3112">
        <v>5.5</v>
      </c>
      <c r="C3112">
        <v>311</v>
      </c>
      <c r="D3112">
        <v>1.0389999999999999</v>
      </c>
      <c r="F3112">
        <v>1.0389999999999999</v>
      </c>
      <c r="G3112">
        <v>15</v>
      </c>
      <c r="H3112">
        <v>5</v>
      </c>
      <c r="I3112">
        <v>14</v>
      </c>
      <c r="J3112">
        <v>6</v>
      </c>
      <c r="K3112">
        <v>2.396061203410599</v>
      </c>
      <c r="L3112">
        <v>86.431812499999992</v>
      </c>
    </row>
    <row r="3113" spans="1:12">
      <c r="A3113" s="73">
        <v>43230.625</v>
      </c>
      <c r="B3113">
        <v>4.53</v>
      </c>
      <c r="C3113">
        <v>311</v>
      </c>
      <c r="D3113">
        <v>1.0398000000000001</v>
      </c>
      <c r="F3113">
        <v>1.0398000000000001</v>
      </c>
      <c r="G3113">
        <v>15</v>
      </c>
      <c r="H3113">
        <v>5</v>
      </c>
      <c r="I3113">
        <v>15</v>
      </c>
      <c r="J3113">
        <v>5</v>
      </c>
      <c r="K3113">
        <v>6.339929059574918</v>
      </c>
      <c r="L3113">
        <v>48.329736072300008</v>
      </c>
    </row>
    <row r="3114" spans="1:12">
      <c r="A3114" s="73">
        <v>43230.666666666664</v>
      </c>
      <c r="B3114">
        <v>3.99</v>
      </c>
      <c r="C3114">
        <v>275.2</v>
      </c>
      <c r="D3114">
        <v>1.0417000000000001</v>
      </c>
      <c r="F3114">
        <v>1.0417000000000001</v>
      </c>
      <c r="G3114">
        <v>13</v>
      </c>
      <c r="H3114">
        <v>5</v>
      </c>
      <c r="I3114">
        <v>16</v>
      </c>
      <c r="J3114">
        <v>4</v>
      </c>
      <c r="K3114">
        <v>9.350884360944745</v>
      </c>
      <c r="L3114">
        <v>33.085016499150008</v>
      </c>
    </row>
    <row r="3115" spans="1:12">
      <c r="A3115" s="73">
        <v>43230.708333333336</v>
      </c>
      <c r="B3115">
        <v>3.59</v>
      </c>
      <c r="C3115">
        <v>245.1</v>
      </c>
      <c r="D3115">
        <v>1.0428999999999999</v>
      </c>
      <c r="F3115">
        <v>1.0428999999999999</v>
      </c>
      <c r="G3115">
        <v>12</v>
      </c>
      <c r="H3115">
        <v>5</v>
      </c>
      <c r="I3115">
        <v>17</v>
      </c>
      <c r="J3115">
        <v>4</v>
      </c>
      <c r="K3115">
        <v>11.957221621218693</v>
      </c>
      <c r="L3115">
        <v>24.126594084549996</v>
      </c>
    </row>
    <row r="3116" spans="1:12">
      <c r="A3116" s="73">
        <v>43230.75</v>
      </c>
      <c r="B3116">
        <v>4.62</v>
      </c>
      <c r="C3116">
        <v>245.1</v>
      </c>
      <c r="D3116">
        <v>1.0444</v>
      </c>
      <c r="F3116">
        <v>1.0444</v>
      </c>
      <c r="G3116">
        <v>12</v>
      </c>
      <c r="H3116">
        <v>5</v>
      </c>
      <c r="I3116">
        <v>18</v>
      </c>
      <c r="J3116">
        <v>5</v>
      </c>
      <c r="K3116">
        <v>5.8948031760132809</v>
      </c>
      <c r="L3116">
        <v>51.494731041600005</v>
      </c>
    </row>
    <row r="3117" spans="1:12">
      <c r="A3117" s="73">
        <v>43230.791666666664</v>
      </c>
      <c r="B3117">
        <v>5.62</v>
      </c>
      <c r="C3117">
        <v>235.1</v>
      </c>
      <c r="D3117">
        <v>1.0475000000000001</v>
      </c>
      <c r="F3117">
        <v>1.0475000000000001</v>
      </c>
      <c r="G3117">
        <v>11</v>
      </c>
      <c r="H3117">
        <v>5</v>
      </c>
      <c r="I3117">
        <v>19</v>
      </c>
      <c r="J3117">
        <v>6</v>
      </c>
      <c r="K3117">
        <v>2.0389600253284148</v>
      </c>
      <c r="L3117">
        <v>92.96789179000001</v>
      </c>
    </row>
    <row r="3118" spans="1:12">
      <c r="A3118" s="73">
        <v>43230.833333333336</v>
      </c>
      <c r="B3118">
        <v>5.91</v>
      </c>
      <c r="C3118">
        <v>240.5</v>
      </c>
      <c r="D3118">
        <v>1.0509999999999999</v>
      </c>
      <c r="F3118">
        <v>1.0509999999999999</v>
      </c>
      <c r="G3118">
        <v>12</v>
      </c>
      <c r="H3118">
        <v>5</v>
      </c>
      <c r="I3118">
        <v>20</v>
      </c>
      <c r="J3118">
        <v>6</v>
      </c>
      <c r="K3118">
        <v>1.2948655116298038</v>
      </c>
      <c r="L3118">
        <v>108.47637481049999</v>
      </c>
    </row>
    <row r="3119" spans="1:12">
      <c r="A3119" s="73">
        <v>43230.875</v>
      </c>
      <c r="B3119">
        <v>6.35</v>
      </c>
      <c r="C3119">
        <v>247.6</v>
      </c>
      <c r="D3119">
        <v>1.0533999999999999</v>
      </c>
      <c r="F3119">
        <v>1.0533999999999999</v>
      </c>
      <c r="G3119">
        <v>12</v>
      </c>
      <c r="H3119">
        <v>5</v>
      </c>
      <c r="I3119">
        <v>21</v>
      </c>
      <c r="J3119">
        <v>6</v>
      </c>
      <c r="K3119">
        <v>0.48709452532846376</v>
      </c>
      <c r="L3119">
        <v>134.86041576249997</v>
      </c>
    </row>
    <row r="3120" spans="1:12">
      <c r="A3120" s="73">
        <v>43230.916666666664</v>
      </c>
      <c r="B3120">
        <v>5.74</v>
      </c>
      <c r="C3120">
        <v>240.2</v>
      </c>
      <c r="D3120">
        <v>1.0545</v>
      </c>
      <c r="F3120">
        <v>1.0545</v>
      </c>
      <c r="G3120">
        <v>12</v>
      </c>
      <c r="H3120">
        <v>5</v>
      </c>
      <c r="I3120">
        <v>22</v>
      </c>
      <c r="J3120">
        <v>6</v>
      </c>
      <c r="K3120">
        <v>1.7106588472462307</v>
      </c>
      <c r="L3120">
        <v>99.713110854000021</v>
      </c>
    </row>
    <row r="3121" spans="1:12">
      <c r="A3121" s="73">
        <v>43230.958333333336</v>
      </c>
      <c r="B3121">
        <v>4.68</v>
      </c>
      <c r="C3121">
        <v>234.8</v>
      </c>
      <c r="D3121">
        <v>1.0548999999999999</v>
      </c>
      <c r="F3121">
        <v>1.0548999999999999</v>
      </c>
      <c r="G3121">
        <v>11</v>
      </c>
      <c r="H3121">
        <v>5</v>
      </c>
      <c r="I3121">
        <v>23</v>
      </c>
      <c r="J3121">
        <v>5</v>
      </c>
      <c r="K3121">
        <v>5.6070525869721903</v>
      </c>
      <c r="L3121">
        <v>54.065329718399987</v>
      </c>
    </row>
    <row r="3122" spans="1:12">
      <c r="A3122" s="73">
        <v>43231</v>
      </c>
      <c r="B3122">
        <v>1.9</v>
      </c>
      <c r="C3122">
        <v>242.3</v>
      </c>
      <c r="D3122">
        <v>1.0584</v>
      </c>
      <c r="F3122">
        <v>1.0584</v>
      </c>
      <c r="G3122">
        <v>12</v>
      </c>
      <c r="H3122">
        <v>5</v>
      </c>
      <c r="I3122">
        <v>0</v>
      </c>
      <c r="J3122">
        <v>2</v>
      </c>
      <c r="K3122">
        <v>26.501096545876123</v>
      </c>
      <c r="L3122">
        <v>3.6297827999999996</v>
      </c>
    </row>
    <row r="3123" spans="1:12">
      <c r="A3123" s="73">
        <v>43231.041666666664</v>
      </c>
      <c r="B3123">
        <v>0.79</v>
      </c>
      <c r="C3123">
        <v>258.2</v>
      </c>
      <c r="D3123">
        <v>1.0608</v>
      </c>
      <c r="F3123">
        <v>1.0608</v>
      </c>
      <c r="G3123">
        <v>12</v>
      </c>
      <c r="H3123">
        <v>5</v>
      </c>
      <c r="I3123">
        <v>1</v>
      </c>
      <c r="J3123">
        <v>1</v>
      </c>
      <c r="K3123">
        <v>39.161582443136318</v>
      </c>
      <c r="L3123">
        <v>0.26150788560000005</v>
      </c>
    </row>
    <row r="3124" spans="1:12">
      <c r="A3124" s="73">
        <v>43231.083333333336</v>
      </c>
      <c r="B3124">
        <v>1.88</v>
      </c>
      <c r="C3124">
        <v>320</v>
      </c>
      <c r="D3124">
        <v>1.0643</v>
      </c>
      <c r="F3124">
        <v>1.0643</v>
      </c>
      <c r="G3124">
        <v>15</v>
      </c>
      <c r="H3124">
        <v>5</v>
      </c>
      <c r="I3124">
        <v>2</v>
      </c>
      <c r="J3124">
        <v>2</v>
      </c>
      <c r="K3124">
        <v>26.707413408889813</v>
      </c>
      <c r="L3124">
        <v>3.5359622047999997</v>
      </c>
    </row>
    <row r="3125" spans="1:12">
      <c r="A3125" s="73">
        <v>43231.125</v>
      </c>
      <c r="B3125">
        <v>0.53</v>
      </c>
      <c r="C3125">
        <v>242.4</v>
      </c>
      <c r="D3125">
        <v>1.0647</v>
      </c>
      <c r="F3125">
        <v>1.0647</v>
      </c>
      <c r="G3125">
        <v>12</v>
      </c>
      <c r="H3125">
        <v>5</v>
      </c>
      <c r="I3125">
        <v>3</v>
      </c>
      <c r="J3125">
        <v>1</v>
      </c>
      <c r="K3125">
        <v>42.483301662314382</v>
      </c>
      <c r="L3125">
        <v>7.9254670950000009E-2</v>
      </c>
    </row>
    <row r="3126" spans="1:12">
      <c r="A3126" s="73">
        <v>43231.166666666664</v>
      </c>
      <c r="B3126">
        <v>2.2599999999999998</v>
      </c>
      <c r="C3126">
        <v>201.7</v>
      </c>
      <c r="D3126">
        <v>1.0636000000000001</v>
      </c>
      <c r="F3126">
        <v>1.0636000000000001</v>
      </c>
      <c r="G3126">
        <v>10</v>
      </c>
      <c r="H3126">
        <v>5</v>
      </c>
      <c r="I3126">
        <v>4</v>
      </c>
      <c r="J3126">
        <v>2</v>
      </c>
      <c r="K3126">
        <v>22.924193011629566</v>
      </c>
      <c r="L3126">
        <v>6.1386609967999988</v>
      </c>
    </row>
    <row r="3127" spans="1:12">
      <c r="A3127" s="73">
        <v>43231.208333333336</v>
      </c>
      <c r="B3127">
        <v>2.91</v>
      </c>
      <c r="C3127">
        <v>192.3</v>
      </c>
      <c r="D3127">
        <v>1.0690999999999999</v>
      </c>
      <c r="F3127">
        <v>1.0690999999999999</v>
      </c>
      <c r="G3127">
        <v>10</v>
      </c>
      <c r="H3127">
        <v>5</v>
      </c>
      <c r="I3127">
        <v>5</v>
      </c>
      <c r="J3127">
        <v>3</v>
      </c>
      <c r="K3127">
        <v>17.1223949636844</v>
      </c>
      <c r="L3127">
        <v>13.172472508050001</v>
      </c>
    </row>
    <row r="3128" spans="1:12">
      <c r="A3128" s="73">
        <v>43231.25</v>
      </c>
      <c r="B3128">
        <v>4.6100000000000003</v>
      </c>
      <c r="C3128">
        <v>233.2</v>
      </c>
      <c r="D3128">
        <v>1.0636000000000001</v>
      </c>
      <c r="F3128">
        <v>1.0636000000000001</v>
      </c>
      <c r="G3128">
        <v>11</v>
      </c>
      <c r="H3128">
        <v>5</v>
      </c>
      <c r="I3128">
        <v>6</v>
      </c>
      <c r="J3128">
        <v>5</v>
      </c>
      <c r="K3128">
        <v>5.9434616075201285</v>
      </c>
      <c r="L3128">
        <v>52.101605855800017</v>
      </c>
    </row>
    <row r="3129" spans="1:12">
      <c r="A3129" s="73">
        <v>43231.291666666664</v>
      </c>
      <c r="B3129">
        <v>5.61</v>
      </c>
      <c r="C3129">
        <v>233.5</v>
      </c>
      <c r="D3129">
        <v>1.0604</v>
      </c>
      <c r="F3129">
        <v>1.0604</v>
      </c>
      <c r="G3129">
        <v>11</v>
      </c>
      <c r="H3129">
        <v>5</v>
      </c>
      <c r="I3129">
        <v>7</v>
      </c>
      <c r="J3129">
        <v>6</v>
      </c>
      <c r="K3129">
        <v>2.0676184568352629</v>
      </c>
      <c r="L3129">
        <v>93.611306626200019</v>
      </c>
    </row>
    <row r="3130" spans="1:12">
      <c r="A3130" s="73">
        <v>43231.333333333336</v>
      </c>
      <c r="B3130">
        <v>8.61</v>
      </c>
      <c r="C3130">
        <v>221.9</v>
      </c>
      <c r="D3130">
        <v>1.0588</v>
      </c>
      <c r="F3130">
        <v>1.0588</v>
      </c>
      <c r="G3130">
        <v>11</v>
      </c>
      <c r="H3130">
        <v>5</v>
      </c>
      <c r="I3130">
        <v>8</v>
      </c>
      <c r="J3130">
        <v>9</v>
      </c>
      <c r="K3130">
        <v>2.4400890047806647</v>
      </c>
      <c r="L3130">
        <v>337.90404550139993</v>
      </c>
    </row>
    <row r="3131" spans="1:12">
      <c r="A3131" s="73">
        <v>43231.375</v>
      </c>
      <c r="B3131">
        <v>9.42</v>
      </c>
      <c r="C3131">
        <v>229.2</v>
      </c>
      <c r="D3131">
        <v>1.0545</v>
      </c>
      <c r="F3131">
        <v>1.0545</v>
      </c>
      <c r="G3131">
        <v>11</v>
      </c>
      <c r="H3131">
        <v>5</v>
      </c>
      <c r="I3131">
        <v>9</v>
      </c>
      <c r="J3131">
        <v>9</v>
      </c>
      <c r="K3131">
        <v>5.6267560527259253</v>
      </c>
      <c r="L3131">
        <v>440.726634198</v>
      </c>
    </row>
    <row r="3132" spans="1:12">
      <c r="A3132" s="73">
        <v>43231.416666666664</v>
      </c>
      <c r="B3132">
        <v>7.73</v>
      </c>
      <c r="C3132">
        <v>230.2</v>
      </c>
      <c r="D3132">
        <v>1.0518000000000001</v>
      </c>
      <c r="F3132">
        <v>1.0518000000000001</v>
      </c>
      <c r="G3132">
        <v>11</v>
      </c>
      <c r="H3132">
        <v>5</v>
      </c>
      <c r="I3132">
        <v>10</v>
      </c>
      <c r="J3132">
        <v>8</v>
      </c>
      <c r="K3132">
        <v>0.46523097738334901</v>
      </c>
      <c r="L3132">
        <v>242.90790735030006</v>
      </c>
    </row>
    <row r="3133" spans="1:12">
      <c r="A3133" s="73">
        <v>43231.458333333336</v>
      </c>
      <c r="B3133">
        <v>6.53</v>
      </c>
      <c r="C3133">
        <v>226.3</v>
      </c>
      <c r="D3133">
        <v>1.0498000000000001</v>
      </c>
      <c r="F3133">
        <v>1.0498000000000001</v>
      </c>
      <c r="G3133">
        <v>11</v>
      </c>
      <c r="H3133">
        <v>5</v>
      </c>
      <c r="I3133">
        <v>11</v>
      </c>
      <c r="J3133">
        <v>7</v>
      </c>
      <c r="K3133">
        <v>0.26824275820518717</v>
      </c>
      <c r="L3133">
        <v>146.15582091730002</v>
      </c>
    </row>
    <row r="3134" spans="1:12">
      <c r="A3134" s="73">
        <v>43231.5</v>
      </c>
      <c r="B3134">
        <v>4.91</v>
      </c>
      <c r="C3134">
        <v>234.2</v>
      </c>
      <c r="D3134">
        <v>1.0467</v>
      </c>
      <c r="F3134">
        <v>1.0467</v>
      </c>
      <c r="G3134">
        <v>11</v>
      </c>
      <c r="H3134">
        <v>5</v>
      </c>
      <c r="I3134">
        <v>12</v>
      </c>
      <c r="J3134">
        <v>5</v>
      </c>
      <c r="K3134">
        <v>4.5707086623146695</v>
      </c>
      <c r="L3134">
        <v>61.94934300285</v>
      </c>
    </row>
    <row r="3135" spans="1:12">
      <c r="A3135" s="73">
        <v>43231.541666666664</v>
      </c>
      <c r="B3135">
        <v>4.3</v>
      </c>
      <c r="C3135">
        <v>243.5</v>
      </c>
      <c r="D3135">
        <v>1.0448</v>
      </c>
      <c r="F3135">
        <v>1.0448</v>
      </c>
      <c r="G3135">
        <v>12</v>
      </c>
      <c r="H3135">
        <v>5</v>
      </c>
      <c r="I3135">
        <v>13</v>
      </c>
      <c r="J3135">
        <v>4</v>
      </c>
      <c r="K3135">
        <v>7.5510729842324391</v>
      </c>
      <c r="L3135">
        <v>41.534456799999994</v>
      </c>
    </row>
    <row r="3136" spans="1:12">
      <c r="A3136" s="73">
        <v>43231.583333333336</v>
      </c>
      <c r="B3136">
        <v>4.29</v>
      </c>
      <c r="C3136">
        <v>238.4</v>
      </c>
      <c r="D3136">
        <v>1.0417000000000001</v>
      </c>
      <c r="F3136">
        <v>1.0417000000000001</v>
      </c>
      <c r="G3136">
        <v>12</v>
      </c>
      <c r="H3136">
        <v>5</v>
      </c>
      <c r="I3136">
        <v>14</v>
      </c>
      <c r="J3136">
        <v>4</v>
      </c>
      <c r="K3136">
        <v>7.606131415739287</v>
      </c>
      <c r="L3136">
        <v>41.122976830650003</v>
      </c>
    </row>
    <row r="3137" spans="1:12">
      <c r="A3137" s="73">
        <v>43231.625</v>
      </c>
      <c r="B3137">
        <v>4.38</v>
      </c>
      <c r="C3137">
        <v>243.9</v>
      </c>
      <c r="D3137">
        <v>1.0401</v>
      </c>
      <c r="F3137">
        <v>1.0401</v>
      </c>
      <c r="G3137">
        <v>12</v>
      </c>
      <c r="H3137">
        <v>5</v>
      </c>
      <c r="I3137">
        <v>15</v>
      </c>
      <c r="J3137">
        <v>4</v>
      </c>
      <c r="K3137">
        <v>7.1178055321776492</v>
      </c>
      <c r="L3137">
        <v>43.6985908236</v>
      </c>
    </row>
    <row r="3138" spans="1:12">
      <c r="A3138" s="73">
        <v>43231.666666666664</v>
      </c>
      <c r="B3138">
        <v>5.09</v>
      </c>
      <c r="C3138">
        <v>236.8</v>
      </c>
      <c r="D3138">
        <v>1.0401</v>
      </c>
      <c r="F3138">
        <v>1.0401</v>
      </c>
      <c r="G3138">
        <v>12</v>
      </c>
      <c r="H3138">
        <v>5</v>
      </c>
      <c r="I3138">
        <v>16</v>
      </c>
      <c r="J3138">
        <v>5</v>
      </c>
      <c r="K3138">
        <v>3.8334568951913948</v>
      </c>
      <c r="L3138">
        <v>68.580152691449996</v>
      </c>
    </row>
    <row r="3139" spans="1:12">
      <c r="A3139" s="73">
        <v>43231.708333333336</v>
      </c>
      <c r="B3139">
        <v>5.73</v>
      </c>
      <c r="C3139">
        <v>242</v>
      </c>
      <c r="D3139">
        <v>1.0398000000000001</v>
      </c>
      <c r="F3139">
        <v>1.0398000000000001</v>
      </c>
      <c r="G3139">
        <v>12</v>
      </c>
      <c r="H3139">
        <v>5</v>
      </c>
      <c r="I3139">
        <v>17</v>
      </c>
      <c r="J3139">
        <v>6</v>
      </c>
      <c r="K3139">
        <v>1.7369172787530789</v>
      </c>
      <c r="L3139">
        <v>97.81009558830003</v>
      </c>
    </row>
    <row r="3140" spans="1:12">
      <c r="A3140" s="73">
        <v>43231.75</v>
      </c>
      <c r="B3140">
        <v>6.46</v>
      </c>
      <c r="C3140">
        <v>233</v>
      </c>
      <c r="D3140">
        <v>1.0421</v>
      </c>
      <c r="F3140">
        <v>1.0421</v>
      </c>
      <c r="G3140">
        <v>11</v>
      </c>
      <c r="H3140">
        <v>5</v>
      </c>
      <c r="I3140">
        <v>18</v>
      </c>
      <c r="J3140">
        <v>6</v>
      </c>
      <c r="K3140">
        <v>0.34565177875312808</v>
      </c>
      <c r="L3140">
        <v>140.46785616280002</v>
      </c>
    </row>
    <row r="3141" spans="1:12">
      <c r="A3141" s="73">
        <v>43231.791666666664</v>
      </c>
      <c r="B3141">
        <v>8.14</v>
      </c>
      <c r="C3141">
        <v>209.9</v>
      </c>
      <c r="D3141">
        <v>1.0495000000000001</v>
      </c>
      <c r="F3141">
        <v>1.0495000000000001</v>
      </c>
      <c r="G3141">
        <v>10</v>
      </c>
      <c r="H3141">
        <v>5</v>
      </c>
      <c r="I3141">
        <v>19</v>
      </c>
      <c r="J3141">
        <v>8</v>
      </c>
      <c r="K3141">
        <v>1.1926352856025546</v>
      </c>
      <c r="L3141">
        <v>283.02556231400013</v>
      </c>
    </row>
    <row r="3142" spans="1:12">
      <c r="A3142" s="73">
        <v>43231.833333333336</v>
      </c>
      <c r="B3142">
        <v>8.52</v>
      </c>
      <c r="C3142">
        <v>204.6</v>
      </c>
      <c r="D3142">
        <v>1.0552999999999999</v>
      </c>
      <c r="F3142">
        <v>1.0552999999999999</v>
      </c>
      <c r="G3142">
        <v>10</v>
      </c>
      <c r="H3142">
        <v>5</v>
      </c>
      <c r="I3142">
        <v>20</v>
      </c>
      <c r="J3142">
        <v>9</v>
      </c>
      <c r="K3142">
        <v>2.1670148883423033</v>
      </c>
      <c r="L3142">
        <v>326.33580525119993</v>
      </c>
    </row>
    <row r="3143" spans="1:12">
      <c r="A3143" s="73">
        <v>43231.875</v>
      </c>
      <c r="B3143">
        <v>9.3800000000000008</v>
      </c>
      <c r="C3143">
        <v>194.5</v>
      </c>
      <c r="D3143">
        <v>1.0631999999999999</v>
      </c>
      <c r="F3143">
        <v>1.0631999999999999</v>
      </c>
      <c r="G3143">
        <v>10</v>
      </c>
      <c r="H3143">
        <v>5</v>
      </c>
      <c r="I3143">
        <v>21</v>
      </c>
      <c r="J3143">
        <v>9</v>
      </c>
      <c r="K3143">
        <v>5.4385897787533235</v>
      </c>
      <c r="L3143">
        <v>438.72611603520011</v>
      </c>
    </row>
    <row r="3144" spans="1:12">
      <c r="A3144" s="73">
        <v>43231.916666666664</v>
      </c>
      <c r="B3144">
        <v>10.43</v>
      </c>
      <c r="C3144">
        <v>194.2</v>
      </c>
      <c r="D3144">
        <v>1.0679000000000001</v>
      </c>
      <c r="F3144">
        <v>1.0679000000000001</v>
      </c>
      <c r="G3144">
        <v>10</v>
      </c>
      <c r="H3144">
        <v>5</v>
      </c>
      <c r="I3144">
        <v>22</v>
      </c>
      <c r="J3144">
        <v>10</v>
      </c>
      <c r="K3144">
        <v>11.438454470534209</v>
      </c>
      <c r="L3144">
        <v>605.83382341264996</v>
      </c>
    </row>
    <row r="3145" spans="1:12">
      <c r="A3145" s="73">
        <v>43231.958333333336</v>
      </c>
      <c r="B3145">
        <v>8.48</v>
      </c>
      <c r="C3145">
        <v>198.4</v>
      </c>
      <c r="D3145">
        <v>1.0719000000000001</v>
      </c>
      <c r="F3145">
        <v>1.0719000000000001</v>
      </c>
      <c r="G3145">
        <v>10</v>
      </c>
      <c r="H3145">
        <v>5</v>
      </c>
      <c r="I3145">
        <v>23</v>
      </c>
      <c r="J3145">
        <v>8</v>
      </c>
      <c r="K3145">
        <v>2.0508486143697002</v>
      </c>
      <c r="L3145">
        <v>326.82241290240006</v>
      </c>
    </row>
    <row r="3146" spans="1:12">
      <c r="A3146" s="73">
        <v>43232</v>
      </c>
      <c r="B3146">
        <v>8.1999999999999993</v>
      </c>
      <c r="C3146">
        <v>199.4</v>
      </c>
      <c r="D3146">
        <v>1.0747</v>
      </c>
      <c r="F3146">
        <v>1.0747</v>
      </c>
      <c r="G3146">
        <v>10</v>
      </c>
      <c r="H3146">
        <v>5</v>
      </c>
      <c r="I3146">
        <v>0</v>
      </c>
      <c r="J3146">
        <v>8</v>
      </c>
      <c r="K3146">
        <v>1.3272846965614598</v>
      </c>
      <c r="L3146">
        <v>296.27759479999992</v>
      </c>
    </row>
    <row r="3147" spans="1:12">
      <c r="A3147" s="73">
        <v>43232.041666666664</v>
      </c>
      <c r="B3147">
        <v>8.4700000000000006</v>
      </c>
      <c r="C3147">
        <v>204.5</v>
      </c>
      <c r="D3147">
        <v>1.0763</v>
      </c>
      <c r="F3147">
        <v>1.0763</v>
      </c>
      <c r="G3147">
        <v>10</v>
      </c>
      <c r="H3147">
        <v>5</v>
      </c>
      <c r="I3147">
        <v>1</v>
      </c>
      <c r="J3147">
        <v>8</v>
      </c>
      <c r="K3147">
        <v>2.0223070458765497</v>
      </c>
      <c r="L3147">
        <v>327.0043843874501</v>
      </c>
    </row>
    <row r="3148" spans="1:12">
      <c r="A3148" s="73">
        <v>43232.083333333336</v>
      </c>
      <c r="B3148">
        <v>7.27</v>
      </c>
      <c r="C3148">
        <v>206</v>
      </c>
      <c r="D3148">
        <v>1.0767</v>
      </c>
      <c r="F3148">
        <v>1.0767</v>
      </c>
      <c r="G3148">
        <v>10</v>
      </c>
      <c r="H3148">
        <v>5</v>
      </c>
      <c r="I3148">
        <v>2</v>
      </c>
      <c r="J3148">
        <v>7</v>
      </c>
      <c r="K3148">
        <v>4.9318826698386511E-2</v>
      </c>
      <c r="L3148">
        <v>206.85591785804996</v>
      </c>
    </row>
    <row r="3149" spans="1:12">
      <c r="A3149" s="73">
        <v>43232.125</v>
      </c>
      <c r="B3149">
        <v>9.1999999999999993</v>
      </c>
      <c r="C3149">
        <v>199.6</v>
      </c>
      <c r="D3149">
        <v>1.0803</v>
      </c>
      <c r="F3149">
        <v>1.0803</v>
      </c>
      <c r="G3149">
        <v>10</v>
      </c>
      <c r="H3149">
        <v>5</v>
      </c>
      <c r="I3149">
        <v>3</v>
      </c>
      <c r="J3149">
        <v>9</v>
      </c>
      <c r="K3149">
        <v>4.6314415458765925</v>
      </c>
      <c r="L3149">
        <v>420.60832319999997</v>
      </c>
    </row>
    <row r="3150" spans="1:12">
      <c r="A3150" s="73">
        <v>43232.166666666664</v>
      </c>
      <c r="B3150">
        <v>5.67</v>
      </c>
      <c r="C3150">
        <v>201</v>
      </c>
      <c r="D3150">
        <v>1.0803</v>
      </c>
      <c r="F3150">
        <v>1.0803</v>
      </c>
      <c r="G3150">
        <v>10</v>
      </c>
      <c r="H3150">
        <v>5</v>
      </c>
      <c r="I3150">
        <v>4</v>
      </c>
      <c r="J3150">
        <v>6</v>
      </c>
      <c r="K3150">
        <v>1.8986678677941722</v>
      </c>
      <c r="L3150">
        <v>98.46084465944999</v>
      </c>
    </row>
    <row r="3151" spans="1:12">
      <c r="A3151" s="73">
        <v>43232.208333333336</v>
      </c>
      <c r="B3151">
        <v>7.89</v>
      </c>
      <c r="C3151">
        <v>204.4</v>
      </c>
      <c r="D3151">
        <v>1.0774999999999999</v>
      </c>
      <c r="F3151">
        <v>1.0774999999999999</v>
      </c>
      <c r="G3151">
        <v>10</v>
      </c>
      <c r="H3151">
        <v>5</v>
      </c>
      <c r="I3151">
        <v>5</v>
      </c>
      <c r="J3151">
        <v>8</v>
      </c>
      <c r="K3151">
        <v>0.70909607327376933</v>
      </c>
      <c r="L3151">
        <v>264.61733592374992</v>
      </c>
    </row>
    <row r="3152" spans="1:12">
      <c r="A3152" s="73">
        <v>43232.25</v>
      </c>
      <c r="B3152">
        <v>6.88</v>
      </c>
      <c r="C3152">
        <v>203.6</v>
      </c>
      <c r="D3152">
        <v>1.0719000000000001</v>
      </c>
      <c r="F3152">
        <v>1.0719000000000001</v>
      </c>
      <c r="G3152">
        <v>10</v>
      </c>
      <c r="H3152">
        <v>5</v>
      </c>
      <c r="I3152">
        <v>6</v>
      </c>
      <c r="J3152">
        <v>7</v>
      </c>
      <c r="K3152">
        <v>2.8197655465484407E-2</v>
      </c>
      <c r="L3152">
        <v>174.53783715840001</v>
      </c>
    </row>
    <row r="3153" spans="1:12">
      <c r="A3153" s="73">
        <v>43232.291666666664</v>
      </c>
      <c r="B3153">
        <v>10.39</v>
      </c>
      <c r="C3153">
        <v>210.9</v>
      </c>
      <c r="D3153">
        <v>1.0631999999999999</v>
      </c>
      <c r="F3153">
        <v>1.0631999999999999</v>
      </c>
      <c r="G3153">
        <v>10</v>
      </c>
      <c r="H3153">
        <v>5</v>
      </c>
      <c r="I3153">
        <v>7</v>
      </c>
      <c r="J3153">
        <v>10</v>
      </c>
      <c r="K3153">
        <v>11.169488196561609</v>
      </c>
      <c r="L3153">
        <v>596.25442478040009</v>
      </c>
    </row>
    <row r="3154" spans="1:12">
      <c r="A3154" s="73">
        <v>43232.333333333336</v>
      </c>
      <c r="B3154">
        <v>7.6</v>
      </c>
      <c r="C3154">
        <v>222.4</v>
      </c>
      <c r="D3154">
        <v>1.0572999999999999</v>
      </c>
      <c r="F3154">
        <v>1.0572999999999999</v>
      </c>
      <c r="G3154">
        <v>11</v>
      </c>
      <c r="H3154">
        <v>5</v>
      </c>
      <c r="I3154">
        <v>8</v>
      </c>
      <c r="J3154">
        <v>8</v>
      </c>
      <c r="K3154">
        <v>0.30479058697238059</v>
      </c>
      <c r="L3154">
        <v>232.06466239999995</v>
      </c>
    </row>
    <row r="3155" spans="1:12">
      <c r="A3155" s="73">
        <v>43232.375</v>
      </c>
      <c r="B3155">
        <v>5.28</v>
      </c>
      <c r="C3155">
        <v>236.7</v>
      </c>
      <c r="D3155">
        <v>1.0498000000000001</v>
      </c>
      <c r="F3155">
        <v>1.0498000000000001</v>
      </c>
      <c r="G3155">
        <v>12</v>
      </c>
      <c r="H3155">
        <v>5</v>
      </c>
      <c r="I3155">
        <v>9</v>
      </c>
      <c r="J3155">
        <v>5</v>
      </c>
      <c r="K3155">
        <v>3.1255466965612686</v>
      </c>
      <c r="L3155">
        <v>77.264205004800019</v>
      </c>
    </row>
    <row r="3156" spans="1:12">
      <c r="A3156" s="73">
        <v>43232.416666666664</v>
      </c>
      <c r="B3156">
        <v>4.5</v>
      </c>
      <c r="C3156">
        <v>243.4</v>
      </c>
      <c r="D3156">
        <v>1.0431999999999999</v>
      </c>
      <c r="F3156">
        <v>1.0431999999999999</v>
      </c>
      <c r="G3156">
        <v>12</v>
      </c>
      <c r="H3156">
        <v>5</v>
      </c>
      <c r="I3156">
        <v>10</v>
      </c>
      <c r="J3156">
        <v>5</v>
      </c>
      <c r="K3156">
        <v>6.4919043540954648</v>
      </c>
      <c r="L3156">
        <v>47.530799999999992</v>
      </c>
    </row>
    <row r="3157" spans="1:12">
      <c r="A3157" s="73">
        <v>43232.458333333336</v>
      </c>
      <c r="B3157">
        <v>4.08</v>
      </c>
      <c r="C3157">
        <v>12</v>
      </c>
      <c r="D3157">
        <v>1.0428999999999999</v>
      </c>
      <c r="F3157">
        <v>1.0428999999999999</v>
      </c>
      <c r="G3157">
        <v>2</v>
      </c>
      <c r="H3157">
        <v>5</v>
      </c>
      <c r="I3157">
        <v>11</v>
      </c>
      <c r="J3157">
        <v>4</v>
      </c>
      <c r="K3157">
        <v>8.8085584773831087</v>
      </c>
      <c r="L3157">
        <v>35.415482342400004</v>
      </c>
    </row>
    <row r="3158" spans="1:12">
      <c r="A3158" s="73">
        <v>43232.5</v>
      </c>
      <c r="B3158">
        <v>3.19</v>
      </c>
      <c r="C3158">
        <v>76.8</v>
      </c>
      <c r="D3158">
        <v>1.0363</v>
      </c>
      <c r="F3158">
        <v>1.0363</v>
      </c>
      <c r="G3158">
        <v>4</v>
      </c>
      <c r="H3158">
        <v>5</v>
      </c>
      <c r="I3158">
        <v>12</v>
      </c>
      <c r="J3158">
        <v>3</v>
      </c>
      <c r="K3158">
        <v>14.88355888149264</v>
      </c>
      <c r="L3158">
        <v>16.820060425849999</v>
      </c>
    </row>
    <row r="3159" spans="1:12">
      <c r="A3159" s="73">
        <v>43232.541666666664</v>
      </c>
      <c r="B3159">
        <v>3.68</v>
      </c>
      <c r="C3159">
        <v>69.2</v>
      </c>
      <c r="D3159">
        <v>1.0331999999999999</v>
      </c>
      <c r="F3159">
        <v>1.0331999999999999</v>
      </c>
      <c r="G3159">
        <v>4</v>
      </c>
      <c r="H3159">
        <v>5</v>
      </c>
      <c r="I3159">
        <v>13</v>
      </c>
      <c r="J3159">
        <v>4</v>
      </c>
      <c r="K3159">
        <v>11.342895737657054</v>
      </c>
      <c r="L3159">
        <v>25.745294131199998</v>
      </c>
    </row>
    <row r="3160" spans="1:12">
      <c r="A3160" s="73">
        <v>43232.583333333336</v>
      </c>
      <c r="B3160">
        <v>6.26</v>
      </c>
      <c r="C3160">
        <v>55.8</v>
      </c>
      <c r="D3160">
        <v>1.0350999999999999</v>
      </c>
      <c r="F3160">
        <v>1.0350999999999999</v>
      </c>
      <c r="G3160">
        <v>3</v>
      </c>
      <c r="H3160">
        <v>5</v>
      </c>
      <c r="I3160">
        <v>14</v>
      </c>
      <c r="J3160">
        <v>6</v>
      </c>
      <c r="K3160">
        <v>0.62082040889010148</v>
      </c>
      <c r="L3160">
        <v>126.96245529879998</v>
      </c>
    </row>
    <row r="3161" spans="1:12">
      <c r="A3161" s="73">
        <v>43232.625</v>
      </c>
      <c r="B3161">
        <v>8.4600000000000009</v>
      </c>
      <c r="C3161">
        <v>46.9</v>
      </c>
      <c r="D3161">
        <v>1.0382</v>
      </c>
      <c r="F3161">
        <v>1.0382</v>
      </c>
      <c r="G3161">
        <v>3</v>
      </c>
      <c r="H3161">
        <v>5</v>
      </c>
      <c r="I3161">
        <v>15</v>
      </c>
      <c r="J3161">
        <v>8</v>
      </c>
      <c r="K3161">
        <v>1.9939654773833988</v>
      </c>
      <c r="L3161">
        <v>314.31283655760012</v>
      </c>
    </row>
    <row r="3162" spans="1:12">
      <c r="A3162" s="73">
        <v>43232.666666666664</v>
      </c>
      <c r="B3162">
        <v>9.14</v>
      </c>
      <c r="C3162">
        <v>44.9</v>
      </c>
      <c r="D3162">
        <v>1.0417000000000001</v>
      </c>
      <c r="F3162">
        <v>1.0417000000000001</v>
      </c>
      <c r="G3162">
        <v>3</v>
      </c>
      <c r="H3162">
        <v>5</v>
      </c>
      <c r="I3162">
        <v>16</v>
      </c>
      <c r="J3162">
        <v>9</v>
      </c>
      <c r="K3162">
        <v>4.3767921349176904</v>
      </c>
      <c r="L3162">
        <v>397.69603003240013</v>
      </c>
    </row>
    <row r="3163" spans="1:12">
      <c r="A3163" s="73">
        <v>43232.708333333336</v>
      </c>
      <c r="B3163">
        <v>10.49</v>
      </c>
      <c r="C3163">
        <v>39.9</v>
      </c>
      <c r="D3163">
        <v>1.0444</v>
      </c>
      <c r="F3163">
        <v>1.0444</v>
      </c>
      <c r="G3163">
        <v>3</v>
      </c>
      <c r="H3163">
        <v>5</v>
      </c>
      <c r="I3163">
        <v>17</v>
      </c>
      <c r="J3163">
        <v>10</v>
      </c>
      <c r="K3163">
        <v>11.847903881493121</v>
      </c>
      <c r="L3163">
        <v>602.78624290779999</v>
      </c>
    </row>
    <row r="3164" spans="1:12">
      <c r="A3164" s="73">
        <v>43232.75</v>
      </c>
      <c r="B3164">
        <v>11.17</v>
      </c>
      <c r="C3164">
        <v>55.1</v>
      </c>
      <c r="D3164">
        <v>1.0498000000000001</v>
      </c>
      <c r="F3164">
        <v>1.0498000000000001</v>
      </c>
      <c r="G3164">
        <v>3</v>
      </c>
      <c r="H3164">
        <v>5</v>
      </c>
      <c r="I3164">
        <v>18</v>
      </c>
      <c r="J3164">
        <v>11</v>
      </c>
      <c r="K3164">
        <v>16.991530539027409</v>
      </c>
      <c r="L3164">
        <v>731.53665496370002</v>
      </c>
    </row>
    <row r="3165" spans="1:12">
      <c r="A3165" s="73">
        <v>43232.791666666664</v>
      </c>
      <c r="B3165">
        <v>10.99</v>
      </c>
      <c r="C3165">
        <v>49.6</v>
      </c>
      <c r="D3165">
        <v>1.0565</v>
      </c>
      <c r="F3165">
        <v>1.0565</v>
      </c>
      <c r="G3165">
        <v>3</v>
      </c>
      <c r="H3165">
        <v>5</v>
      </c>
      <c r="I3165">
        <v>19</v>
      </c>
      <c r="J3165">
        <v>11</v>
      </c>
      <c r="K3165">
        <v>15.539982306150687</v>
      </c>
      <c r="L3165">
        <v>701.18494519675005</v>
      </c>
    </row>
    <row r="3166" spans="1:12">
      <c r="A3166" s="73">
        <v>43232.833333333336</v>
      </c>
      <c r="B3166">
        <v>12.02</v>
      </c>
      <c r="C3166">
        <v>57.2</v>
      </c>
      <c r="D3166">
        <v>1.0640000000000001</v>
      </c>
      <c r="F3166">
        <v>1.0640000000000001</v>
      </c>
      <c r="G3166">
        <v>4</v>
      </c>
      <c r="H3166">
        <v>5</v>
      </c>
      <c r="I3166">
        <v>20</v>
      </c>
      <c r="J3166">
        <v>12</v>
      </c>
      <c r="K3166">
        <v>24.72156386094527</v>
      </c>
      <c r="L3166">
        <v>923.90014505599993</v>
      </c>
    </row>
    <row r="3167" spans="1:12">
      <c r="A3167" s="73">
        <v>43232.875</v>
      </c>
      <c r="B3167">
        <v>11.71</v>
      </c>
      <c r="C3167">
        <v>66.400000000000006</v>
      </c>
      <c r="D3167">
        <v>1.0699000000000001</v>
      </c>
      <c r="F3167">
        <v>1.0699000000000001</v>
      </c>
      <c r="G3167">
        <v>4</v>
      </c>
      <c r="H3167">
        <v>5</v>
      </c>
      <c r="I3167">
        <v>21</v>
      </c>
      <c r="J3167">
        <v>12</v>
      </c>
      <c r="K3167">
        <v>21.73497523765759</v>
      </c>
      <c r="L3167">
        <v>858.98163172445027</v>
      </c>
    </row>
    <row r="3168" spans="1:12">
      <c r="A3168" s="73">
        <v>43232.916666666664</v>
      </c>
      <c r="B3168">
        <v>7.97</v>
      </c>
      <c r="C3168">
        <v>60.2</v>
      </c>
      <c r="D3168">
        <v>1.0734999999999999</v>
      </c>
      <c r="F3168">
        <v>1.0734999999999999</v>
      </c>
      <c r="G3168">
        <v>4</v>
      </c>
      <c r="H3168">
        <v>5</v>
      </c>
      <c r="I3168">
        <v>22</v>
      </c>
      <c r="J3168">
        <v>8</v>
      </c>
      <c r="K3168">
        <v>0.85022862121898013</v>
      </c>
      <c r="L3168">
        <v>271.73589930774995</v>
      </c>
    </row>
    <row r="3169" spans="1:12">
      <c r="A3169" s="73">
        <v>43232.958333333336</v>
      </c>
      <c r="B3169">
        <v>5.12</v>
      </c>
      <c r="C3169">
        <v>60.8</v>
      </c>
      <c r="D3169">
        <v>1.0770999999999999</v>
      </c>
      <c r="F3169">
        <v>1.0770999999999999</v>
      </c>
      <c r="G3169">
        <v>4</v>
      </c>
      <c r="H3169">
        <v>5</v>
      </c>
      <c r="I3169">
        <v>23</v>
      </c>
      <c r="J3169">
        <v>5</v>
      </c>
      <c r="K3169">
        <v>3.7168816006708476</v>
      </c>
      <c r="L3169">
        <v>72.282957414400002</v>
      </c>
    </row>
    <row r="3170" spans="1:12">
      <c r="A3170" s="73">
        <v>43233</v>
      </c>
      <c r="B3170">
        <v>4.08</v>
      </c>
      <c r="C3170">
        <v>65.099999999999994</v>
      </c>
      <c r="D3170">
        <v>1.0803</v>
      </c>
      <c r="F3170">
        <v>1.0803</v>
      </c>
      <c r="G3170">
        <v>4</v>
      </c>
      <c r="H3170">
        <v>5</v>
      </c>
      <c r="I3170">
        <v>0</v>
      </c>
      <c r="J3170">
        <v>4</v>
      </c>
      <c r="K3170">
        <v>8.8085584773831087</v>
      </c>
      <c r="L3170">
        <v>36.685536076800005</v>
      </c>
    </row>
    <row r="3171" spans="1:12">
      <c r="A3171" s="73">
        <v>43233.041666666664</v>
      </c>
      <c r="B3171">
        <v>3.06</v>
      </c>
      <c r="C3171">
        <v>72.3</v>
      </c>
      <c r="D3171">
        <v>1.0834999999999999</v>
      </c>
      <c r="F3171">
        <v>1.0834999999999999</v>
      </c>
      <c r="G3171">
        <v>4</v>
      </c>
      <c r="H3171">
        <v>5</v>
      </c>
      <c r="I3171">
        <v>1</v>
      </c>
      <c r="J3171">
        <v>3</v>
      </c>
      <c r="K3171">
        <v>15.903518491081671</v>
      </c>
      <c r="L3171">
        <v>15.522554718</v>
      </c>
    </row>
    <row r="3172" spans="1:12">
      <c r="A3172" s="73">
        <v>43233.083333333336</v>
      </c>
      <c r="B3172">
        <v>3.58</v>
      </c>
      <c r="C3172">
        <v>70.099999999999994</v>
      </c>
      <c r="D3172">
        <v>1.0847</v>
      </c>
      <c r="F3172">
        <v>1.0847</v>
      </c>
      <c r="G3172">
        <v>4</v>
      </c>
      <c r="H3172">
        <v>5</v>
      </c>
      <c r="I3172">
        <v>2</v>
      </c>
      <c r="J3172">
        <v>4</v>
      </c>
      <c r="K3172">
        <v>12.026480052725541</v>
      </c>
      <c r="L3172">
        <v>24.884488853200004</v>
      </c>
    </row>
    <row r="3173" spans="1:12">
      <c r="A3173" s="73">
        <v>43233.125</v>
      </c>
      <c r="B3173">
        <v>3.25</v>
      </c>
      <c r="C3173">
        <v>81.8</v>
      </c>
      <c r="D3173">
        <v>1.0859000000000001</v>
      </c>
      <c r="F3173">
        <v>1.0859000000000001</v>
      </c>
      <c r="G3173">
        <v>5</v>
      </c>
      <c r="H3173">
        <v>5</v>
      </c>
      <c r="I3173">
        <v>3</v>
      </c>
      <c r="J3173">
        <v>3</v>
      </c>
      <c r="K3173">
        <v>14.424208292451548</v>
      </c>
      <c r="L3173">
        <v>18.638455468750003</v>
      </c>
    </row>
    <row r="3174" spans="1:12">
      <c r="A3174" s="73">
        <v>43233.166666666664</v>
      </c>
      <c r="B3174">
        <v>2.2799999999999998</v>
      </c>
      <c r="C3174">
        <v>129.19999999999999</v>
      </c>
      <c r="D3174">
        <v>1.0874999999999999</v>
      </c>
      <c r="F3174">
        <v>1.0874999999999999</v>
      </c>
      <c r="G3174">
        <v>7</v>
      </c>
      <c r="H3174">
        <v>5</v>
      </c>
      <c r="I3174">
        <v>4</v>
      </c>
      <c r="J3174">
        <v>2</v>
      </c>
      <c r="K3174">
        <v>22.733076148615865</v>
      </c>
      <c r="L3174">
        <v>6.4447163999999972</v>
      </c>
    </row>
    <row r="3175" spans="1:12">
      <c r="A3175" s="73">
        <v>43233.208333333336</v>
      </c>
      <c r="B3175">
        <v>2.0299999999999998</v>
      </c>
      <c r="C3175">
        <v>192.8</v>
      </c>
      <c r="D3175">
        <v>1.0867</v>
      </c>
      <c r="F3175">
        <v>1.0867</v>
      </c>
      <c r="G3175">
        <v>10</v>
      </c>
      <c r="H3175">
        <v>5</v>
      </c>
      <c r="I3175">
        <v>5</v>
      </c>
      <c r="J3175">
        <v>2</v>
      </c>
      <c r="K3175">
        <v>25.179536936287082</v>
      </c>
      <c r="L3175">
        <v>4.5453547604499986</v>
      </c>
    </row>
    <row r="3176" spans="1:12">
      <c r="A3176" s="73">
        <v>43233.25</v>
      </c>
      <c r="B3176">
        <v>3.21</v>
      </c>
      <c r="C3176">
        <v>206.6</v>
      </c>
      <c r="D3176">
        <v>1.0734999999999999</v>
      </c>
      <c r="F3176">
        <v>1.0734999999999999</v>
      </c>
      <c r="G3176">
        <v>10</v>
      </c>
      <c r="H3176">
        <v>5</v>
      </c>
      <c r="I3176">
        <v>6</v>
      </c>
      <c r="J3176">
        <v>3</v>
      </c>
      <c r="K3176">
        <v>14.729642018478943</v>
      </c>
      <c r="L3176">
        <v>17.753629416749998</v>
      </c>
    </row>
    <row r="3177" spans="1:12">
      <c r="A3177" s="73">
        <v>43233.291666666664</v>
      </c>
      <c r="B3177">
        <v>6.27</v>
      </c>
      <c r="C3177">
        <v>214.7</v>
      </c>
      <c r="D3177">
        <v>1.0663</v>
      </c>
      <c r="F3177">
        <v>1.0663</v>
      </c>
      <c r="G3177">
        <v>11</v>
      </c>
      <c r="H3177">
        <v>5</v>
      </c>
      <c r="I3177">
        <v>7</v>
      </c>
      <c r="J3177">
        <v>6</v>
      </c>
      <c r="K3177">
        <v>0.60516197738325317</v>
      </c>
      <c r="L3177">
        <v>131.41714742144998</v>
      </c>
    </row>
    <row r="3178" spans="1:12">
      <c r="A3178" s="73">
        <v>43233.333333333336</v>
      </c>
      <c r="B3178">
        <v>6.95</v>
      </c>
      <c r="C3178">
        <v>226.3</v>
      </c>
      <c r="D3178">
        <v>1.0572999999999999</v>
      </c>
      <c r="F3178">
        <v>1.0572999999999999</v>
      </c>
      <c r="G3178">
        <v>11</v>
      </c>
      <c r="H3178">
        <v>5</v>
      </c>
      <c r="I3178">
        <v>8</v>
      </c>
      <c r="J3178">
        <v>7</v>
      </c>
      <c r="K3178">
        <v>9.5886349175437306E-3</v>
      </c>
      <c r="L3178">
        <v>177.46906054375</v>
      </c>
    </row>
    <row r="3179" spans="1:12">
      <c r="A3179" s="73">
        <v>43233.375</v>
      </c>
      <c r="B3179">
        <v>6</v>
      </c>
      <c r="C3179">
        <v>234.7</v>
      </c>
      <c r="D3179">
        <v>1.0456000000000001</v>
      </c>
      <c r="F3179">
        <v>1.0456000000000001</v>
      </c>
      <c r="G3179">
        <v>11</v>
      </c>
      <c r="H3179">
        <v>5</v>
      </c>
      <c r="I3179">
        <v>9</v>
      </c>
      <c r="J3179">
        <v>6</v>
      </c>
      <c r="K3179">
        <v>1.0981396280681663</v>
      </c>
      <c r="L3179">
        <v>112.9248</v>
      </c>
    </row>
    <row r="3180" spans="1:12">
      <c r="A3180" s="73">
        <v>43233.416666666664</v>
      </c>
      <c r="B3180">
        <v>6.34</v>
      </c>
      <c r="C3180">
        <v>237.1</v>
      </c>
      <c r="D3180">
        <v>1.0363</v>
      </c>
      <c r="F3180">
        <v>1.0363</v>
      </c>
      <c r="G3180">
        <v>12</v>
      </c>
      <c r="H3180">
        <v>5</v>
      </c>
      <c r="I3180">
        <v>10</v>
      </c>
      <c r="J3180">
        <v>6</v>
      </c>
      <c r="K3180">
        <v>0.50115295683531214</v>
      </c>
      <c r="L3180">
        <v>132.04539988759998</v>
      </c>
    </row>
    <row r="3181" spans="1:12">
      <c r="A3181" s="73">
        <v>43233.458333333336</v>
      </c>
      <c r="B3181">
        <v>7.83</v>
      </c>
      <c r="C3181">
        <v>235.9</v>
      </c>
      <c r="D3181">
        <v>1.0317000000000001</v>
      </c>
      <c r="F3181">
        <v>1.0317000000000001</v>
      </c>
      <c r="G3181">
        <v>11</v>
      </c>
      <c r="H3181">
        <v>5</v>
      </c>
      <c r="I3181">
        <v>11</v>
      </c>
      <c r="J3181">
        <v>8</v>
      </c>
      <c r="K3181">
        <v>0.61164666231486198</v>
      </c>
      <c r="L3181">
        <v>247.63311518895003</v>
      </c>
    </row>
    <row r="3182" spans="1:12">
      <c r="A3182" s="73">
        <v>43233.5</v>
      </c>
      <c r="B3182">
        <v>8.01</v>
      </c>
      <c r="C3182">
        <v>239.3</v>
      </c>
      <c r="D3182">
        <v>1.0263</v>
      </c>
      <c r="F3182">
        <v>1.0263</v>
      </c>
      <c r="G3182">
        <v>12</v>
      </c>
      <c r="H3182">
        <v>5</v>
      </c>
      <c r="I3182">
        <v>12</v>
      </c>
      <c r="J3182">
        <v>8</v>
      </c>
      <c r="K3182">
        <v>0.92559489519158555</v>
      </c>
      <c r="L3182">
        <v>263.71928007314995</v>
      </c>
    </row>
    <row r="3183" spans="1:12">
      <c r="A3183" s="73">
        <v>43233.541666666664</v>
      </c>
      <c r="B3183">
        <v>9.33</v>
      </c>
      <c r="C3183">
        <v>232.8</v>
      </c>
      <c r="D3183">
        <v>1.0232000000000001</v>
      </c>
      <c r="F3183">
        <v>1.0232000000000001</v>
      </c>
      <c r="G3183">
        <v>11</v>
      </c>
      <c r="H3183">
        <v>5</v>
      </c>
      <c r="I3183">
        <v>13</v>
      </c>
      <c r="J3183">
        <v>9</v>
      </c>
      <c r="K3183">
        <v>5.2078819362875635</v>
      </c>
      <c r="L3183">
        <v>415.50424684920006</v>
      </c>
    </row>
    <row r="3184" spans="1:12">
      <c r="A3184" s="73">
        <v>43233.583333333336</v>
      </c>
      <c r="B3184">
        <v>11.67</v>
      </c>
      <c r="C3184">
        <v>236.7</v>
      </c>
      <c r="D3184">
        <v>1.024</v>
      </c>
      <c r="F3184">
        <v>1.024</v>
      </c>
      <c r="G3184">
        <v>12</v>
      </c>
      <c r="H3184">
        <v>5</v>
      </c>
      <c r="I3184">
        <v>14</v>
      </c>
      <c r="J3184">
        <v>12</v>
      </c>
      <c r="K3184">
        <v>21.363608963684978</v>
      </c>
      <c r="L3184">
        <v>813.73412505599993</v>
      </c>
    </row>
    <row r="3185" spans="1:12">
      <c r="A3185" s="73">
        <v>43233.625</v>
      </c>
      <c r="B3185">
        <v>9.61</v>
      </c>
      <c r="C3185">
        <v>219.5</v>
      </c>
      <c r="D3185">
        <v>1.0198</v>
      </c>
      <c r="F3185">
        <v>1.0198</v>
      </c>
      <c r="G3185">
        <v>11</v>
      </c>
      <c r="H3185">
        <v>5</v>
      </c>
      <c r="I3185">
        <v>15</v>
      </c>
      <c r="J3185">
        <v>10</v>
      </c>
      <c r="K3185">
        <v>6.5642458540957982</v>
      </c>
      <c r="L3185">
        <v>452.53812694189992</v>
      </c>
    </row>
    <row r="3186" spans="1:12">
      <c r="A3186" s="73">
        <v>43233.666666666664</v>
      </c>
      <c r="B3186">
        <v>12.8</v>
      </c>
      <c r="C3186">
        <v>222.1</v>
      </c>
      <c r="D3186">
        <v>1.0159</v>
      </c>
      <c r="F3186">
        <v>1.0159</v>
      </c>
      <c r="G3186">
        <v>11</v>
      </c>
      <c r="H3186">
        <v>5</v>
      </c>
      <c r="I3186">
        <v>16</v>
      </c>
      <c r="J3186">
        <v>13</v>
      </c>
      <c r="K3186">
        <v>33.086406203411087</v>
      </c>
      <c r="L3186">
        <v>1065.2483584000004</v>
      </c>
    </row>
    <row r="3187" spans="1:12">
      <c r="A3187" s="73">
        <v>43233.708333333336</v>
      </c>
      <c r="B3187">
        <v>13.67</v>
      </c>
      <c r="C3187">
        <v>217.7</v>
      </c>
      <c r="D3187">
        <v>1.0147999999999999</v>
      </c>
      <c r="F3187">
        <v>1.0147999999999999</v>
      </c>
      <c r="G3187">
        <v>11</v>
      </c>
      <c r="H3187">
        <v>5</v>
      </c>
      <c r="I3187">
        <v>17</v>
      </c>
      <c r="J3187">
        <v>14</v>
      </c>
      <c r="K3187">
        <v>43.851922662315246</v>
      </c>
      <c r="L3187">
        <v>1296.1522156862</v>
      </c>
    </row>
    <row r="3188" spans="1:12">
      <c r="A3188" s="73">
        <v>43233.75</v>
      </c>
      <c r="B3188">
        <v>13.08</v>
      </c>
      <c r="C3188">
        <v>200.1</v>
      </c>
      <c r="D3188">
        <v>1.0170999999999999</v>
      </c>
      <c r="F3188">
        <v>1.0170999999999999</v>
      </c>
      <c r="G3188">
        <v>10</v>
      </c>
      <c r="H3188">
        <v>5</v>
      </c>
      <c r="I3188">
        <v>18</v>
      </c>
      <c r="J3188">
        <v>13</v>
      </c>
      <c r="K3188">
        <v>36.385970121219316</v>
      </c>
      <c r="L3188">
        <v>1138.0383324575998</v>
      </c>
    </row>
    <row r="3189" spans="1:12">
      <c r="A3189" s="73">
        <v>43233.791666666664</v>
      </c>
      <c r="B3189">
        <v>12.91</v>
      </c>
      <c r="C3189">
        <v>200.1</v>
      </c>
      <c r="D3189">
        <v>1.0166999999999999</v>
      </c>
      <c r="F3189">
        <v>1.0166999999999999</v>
      </c>
      <c r="G3189">
        <v>10</v>
      </c>
      <c r="H3189">
        <v>5</v>
      </c>
      <c r="I3189">
        <v>19</v>
      </c>
      <c r="J3189">
        <v>13</v>
      </c>
      <c r="K3189">
        <v>34.363963456835748</v>
      </c>
      <c r="L3189">
        <v>1093.8091566778501</v>
      </c>
    </row>
    <row r="3190" spans="1:12">
      <c r="A3190" s="73">
        <v>43233.833333333336</v>
      </c>
      <c r="B3190">
        <v>12.29</v>
      </c>
      <c r="C3190">
        <v>249.3</v>
      </c>
      <c r="D3190">
        <v>1.0166999999999999</v>
      </c>
      <c r="F3190">
        <v>1.0166999999999999</v>
      </c>
      <c r="G3190">
        <v>12</v>
      </c>
      <c r="H3190">
        <v>5</v>
      </c>
      <c r="I3190">
        <v>20</v>
      </c>
      <c r="J3190">
        <v>12</v>
      </c>
      <c r="K3190">
        <v>27.479386210260351</v>
      </c>
      <c r="L3190">
        <v>943.6663666081497</v>
      </c>
    </row>
    <row r="3191" spans="1:12">
      <c r="A3191" s="73">
        <v>43233.875</v>
      </c>
      <c r="B3191">
        <v>10.66</v>
      </c>
      <c r="C3191">
        <v>288.89999999999998</v>
      </c>
      <c r="D3191">
        <v>1.0236000000000001</v>
      </c>
      <c r="F3191">
        <v>1.0236000000000001</v>
      </c>
      <c r="G3191">
        <v>14</v>
      </c>
      <c r="H3191">
        <v>5</v>
      </c>
      <c r="I3191">
        <v>21</v>
      </c>
      <c r="J3191">
        <v>11</v>
      </c>
      <c r="K3191">
        <v>13.047110545876693</v>
      </c>
      <c r="L3191">
        <v>619.97174285280016</v>
      </c>
    </row>
    <row r="3192" spans="1:12">
      <c r="A3192" s="73">
        <v>43233.916666666664</v>
      </c>
      <c r="B3192">
        <v>9.0399999999999991</v>
      </c>
      <c r="C3192">
        <v>287.2</v>
      </c>
      <c r="D3192">
        <v>1.0282</v>
      </c>
      <c r="F3192">
        <v>1.0282</v>
      </c>
      <c r="G3192">
        <v>14</v>
      </c>
      <c r="H3192">
        <v>5</v>
      </c>
      <c r="I3192">
        <v>22</v>
      </c>
      <c r="J3192">
        <v>9</v>
      </c>
      <c r="K3192">
        <v>3.9683764499861707</v>
      </c>
      <c r="L3192">
        <v>379.79819402239991</v>
      </c>
    </row>
    <row r="3193" spans="1:12">
      <c r="A3193" s="73">
        <v>43233.958333333336</v>
      </c>
      <c r="B3193">
        <v>7.91</v>
      </c>
      <c r="C3193">
        <v>285.7</v>
      </c>
      <c r="D3193">
        <v>1.0331999999999999</v>
      </c>
      <c r="F3193">
        <v>1.0331999999999999</v>
      </c>
      <c r="G3193">
        <v>14</v>
      </c>
      <c r="H3193">
        <v>5</v>
      </c>
      <c r="I3193">
        <v>23</v>
      </c>
      <c r="J3193">
        <v>8</v>
      </c>
      <c r="K3193">
        <v>0.74317921026007283</v>
      </c>
      <c r="L3193">
        <v>255.67240243859999</v>
      </c>
    </row>
    <row r="3194" spans="1:12">
      <c r="A3194" s="73">
        <v>43234</v>
      </c>
      <c r="B3194">
        <v>4.83</v>
      </c>
      <c r="C3194">
        <v>297.89999999999998</v>
      </c>
      <c r="D3194">
        <v>1.0394000000000001</v>
      </c>
      <c r="F3194">
        <v>1.0394000000000001</v>
      </c>
      <c r="G3194">
        <v>14</v>
      </c>
      <c r="H3194">
        <v>5</v>
      </c>
      <c r="I3194">
        <v>0</v>
      </c>
      <c r="J3194">
        <v>5</v>
      </c>
      <c r="K3194">
        <v>4.919176114369459</v>
      </c>
      <c r="L3194">
        <v>58.55906166390001</v>
      </c>
    </row>
    <row r="3195" spans="1:12">
      <c r="A3195" s="73">
        <v>43234.041666666664</v>
      </c>
      <c r="B3195">
        <v>2.91</v>
      </c>
      <c r="C3195">
        <v>292.7</v>
      </c>
      <c r="D3195">
        <v>1.0398000000000001</v>
      </c>
      <c r="F3195">
        <v>1.0398000000000001</v>
      </c>
      <c r="G3195">
        <v>14</v>
      </c>
      <c r="H3195">
        <v>5</v>
      </c>
      <c r="I3195">
        <v>1</v>
      </c>
      <c r="J3195">
        <v>3</v>
      </c>
      <c r="K3195">
        <v>17.1223949636844</v>
      </c>
      <c r="L3195">
        <v>12.811464702900004</v>
      </c>
    </row>
    <row r="3196" spans="1:12">
      <c r="A3196" s="73">
        <v>43234.083333333336</v>
      </c>
      <c r="B3196">
        <v>4.03</v>
      </c>
      <c r="C3196">
        <v>289</v>
      </c>
      <c r="D3196">
        <v>1.0448</v>
      </c>
      <c r="F3196">
        <v>1.0448</v>
      </c>
      <c r="G3196">
        <v>14</v>
      </c>
      <c r="H3196">
        <v>5</v>
      </c>
      <c r="I3196">
        <v>2</v>
      </c>
      <c r="J3196">
        <v>4</v>
      </c>
      <c r="K3196">
        <v>9.1078506349173498</v>
      </c>
      <c r="L3196">
        <v>34.191512024800005</v>
      </c>
    </row>
    <row r="3197" spans="1:12">
      <c r="A3197" s="73">
        <v>43234.125</v>
      </c>
      <c r="B3197">
        <v>6.72</v>
      </c>
      <c r="C3197">
        <v>280.5</v>
      </c>
      <c r="D3197">
        <v>1.0431999999999999</v>
      </c>
      <c r="F3197">
        <v>1.0431999999999999</v>
      </c>
      <c r="G3197">
        <v>13</v>
      </c>
      <c r="H3197">
        <v>5</v>
      </c>
      <c r="I3197">
        <v>3</v>
      </c>
      <c r="J3197">
        <v>7</v>
      </c>
      <c r="K3197">
        <v>0.10753255957506307</v>
      </c>
      <c r="L3197">
        <v>158.28705607679996</v>
      </c>
    </row>
    <row r="3198" spans="1:12">
      <c r="A3198" s="73">
        <v>43234.166666666664</v>
      </c>
      <c r="B3198">
        <v>5.33</v>
      </c>
      <c r="C3198">
        <v>311.5</v>
      </c>
      <c r="D3198">
        <v>1.0513999999999999</v>
      </c>
      <c r="F3198">
        <v>1.0513999999999999</v>
      </c>
      <c r="G3198">
        <v>15</v>
      </c>
      <c r="H3198">
        <v>5</v>
      </c>
      <c r="I3198">
        <v>4</v>
      </c>
      <c r="J3198">
        <v>5</v>
      </c>
      <c r="K3198">
        <v>2.9512545390270262</v>
      </c>
      <c r="L3198">
        <v>79.601198030899994</v>
      </c>
    </row>
    <row r="3199" spans="1:12">
      <c r="A3199" s="73">
        <v>43234.208333333336</v>
      </c>
      <c r="B3199">
        <v>4.3</v>
      </c>
      <c r="C3199">
        <v>355.2</v>
      </c>
      <c r="D3199">
        <v>1.0529999999999999</v>
      </c>
      <c r="F3199">
        <v>1.0529999999999999</v>
      </c>
      <c r="G3199">
        <v>1</v>
      </c>
      <c r="H3199">
        <v>5</v>
      </c>
      <c r="I3199">
        <v>5</v>
      </c>
      <c r="J3199">
        <v>4</v>
      </c>
      <c r="K3199">
        <v>7.5510729842324391</v>
      </c>
      <c r="L3199">
        <v>41.860435499999994</v>
      </c>
    </row>
    <row r="3200" spans="1:12">
      <c r="A3200" s="73">
        <v>43234.25</v>
      </c>
      <c r="B3200">
        <v>5.07</v>
      </c>
      <c r="C3200">
        <v>31.5</v>
      </c>
      <c r="D3200">
        <v>1.0490999999999999</v>
      </c>
      <c r="F3200">
        <v>1.0490999999999999</v>
      </c>
      <c r="G3200">
        <v>2</v>
      </c>
      <c r="H3200">
        <v>5</v>
      </c>
      <c r="I3200">
        <v>6</v>
      </c>
      <c r="J3200">
        <v>5</v>
      </c>
      <c r="K3200">
        <v>3.9121737582050904</v>
      </c>
      <c r="L3200">
        <v>68.361371845649998</v>
      </c>
    </row>
    <row r="3201" spans="1:12">
      <c r="A3201" s="73">
        <v>43234.291666666664</v>
      </c>
      <c r="B3201">
        <v>9.2200000000000006</v>
      </c>
      <c r="C3201">
        <v>42.9</v>
      </c>
      <c r="D3201">
        <v>1.0490999999999999</v>
      </c>
      <c r="F3201">
        <v>1.0490999999999999</v>
      </c>
      <c r="G3201">
        <v>3</v>
      </c>
      <c r="H3201">
        <v>5</v>
      </c>
      <c r="I3201">
        <v>7</v>
      </c>
      <c r="J3201">
        <v>9</v>
      </c>
      <c r="K3201">
        <v>4.7179246828629013</v>
      </c>
      <c r="L3201">
        <v>411.13046034840005</v>
      </c>
    </row>
    <row r="3202" spans="1:12">
      <c r="A3202" s="73">
        <v>43234.333333333336</v>
      </c>
      <c r="B3202">
        <v>10.54</v>
      </c>
      <c r="C3202">
        <v>61.2</v>
      </c>
      <c r="D3202">
        <v>1.0467</v>
      </c>
      <c r="F3202">
        <v>1.0467</v>
      </c>
      <c r="G3202">
        <v>4</v>
      </c>
      <c r="H3202">
        <v>5</v>
      </c>
      <c r="I3202">
        <v>8</v>
      </c>
      <c r="J3202">
        <v>11</v>
      </c>
      <c r="K3202">
        <v>12.19461172395887</v>
      </c>
      <c r="L3202">
        <v>612.79337458439977</v>
      </c>
    </row>
    <row r="3203" spans="1:12">
      <c r="A3203" s="73">
        <v>43234.375</v>
      </c>
      <c r="B3203">
        <v>10.34</v>
      </c>
      <c r="C3203">
        <v>70.8</v>
      </c>
      <c r="D3203">
        <v>1.0417000000000001</v>
      </c>
      <c r="F3203">
        <v>1.0417000000000001</v>
      </c>
      <c r="G3203">
        <v>4</v>
      </c>
      <c r="H3203">
        <v>5</v>
      </c>
      <c r="I3203">
        <v>9</v>
      </c>
      <c r="J3203">
        <v>10</v>
      </c>
      <c r="K3203">
        <v>10.837780354095848</v>
      </c>
      <c r="L3203">
        <v>575.80347928840001</v>
      </c>
    </row>
    <row r="3204" spans="1:12">
      <c r="A3204" s="73">
        <v>43234.416666666664</v>
      </c>
      <c r="B3204">
        <v>10.78</v>
      </c>
      <c r="C3204">
        <v>73.099999999999994</v>
      </c>
      <c r="D3204">
        <v>1.0367</v>
      </c>
      <c r="F3204">
        <v>1.0367</v>
      </c>
      <c r="G3204">
        <v>4</v>
      </c>
      <c r="H3204">
        <v>5</v>
      </c>
      <c r="I3204">
        <v>10</v>
      </c>
      <c r="J3204">
        <v>11</v>
      </c>
      <c r="K3204">
        <v>13.928409367794503</v>
      </c>
      <c r="L3204">
        <v>649.35080822919986</v>
      </c>
    </row>
    <row r="3205" spans="1:12">
      <c r="A3205" s="73">
        <v>43234.458333333336</v>
      </c>
      <c r="B3205">
        <v>11.61</v>
      </c>
      <c r="C3205">
        <v>71.8</v>
      </c>
      <c r="D3205">
        <v>1.0324</v>
      </c>
      <c r="F3205">
        <v>1.0324</v>
      </c>
      <c r="G3205">
        <v>4</v>
      </c>
      <c r="H3205">
        <v>5</v>
      </c>
      <c r="I3205">
        <v>11</v>
      </c>
      <c r="J3205">
        <v>12</v>
      </c>
      <c r="K3205">
        <v>20.812559552726064</v>
      </c>
      <c r="L3205">
        <v>807.82010825219993</v>
      </c>
    </row>
    <row r="3206" spans="1:12">
      <c r="A3206" s="73">
        <v>43234.5</v>
      </c>
      <c r="B3206">
        <v>10.3</v>
      </c>
      <c r="C3206">
        <v>75.8</v>
      </c>
      <c r="D3206">
        <v>1.0269999999999999</v>
      </c>
      <c r="F3206">
        <v>1.0269999999999999</v>
      </c>
      <c r="G3206">
        <v>4</v>
      </c>
      <c r="H3206">
        <v>5</v>
      </c>
      <c r="I3206">
        <v>12</v>
      </c>
      <c r="J3206">
        <v>10</v>
      </c>
      <c r="K3206">
        <v>10.576014080123247</v>
      </c>
      <c r="L3206">
        <v>561.11531450000007</v>
      </c>
    </row>
    <row r="3207" spans="1:12">
      <c r="A3207" s="73">
        <v>43234.541666666664</v>
      </c>
      <c r="B3207">
        <v>9.02</v>
      </c>
      <c r="C3207">
        <v>76.2</v>
      </c>
      <c r="D3207">
        <v>1.0208999999999999</v>
      </c>
      <c r="F3207">
        <v>1.0208999999999999</v>
      </c>
      <c r="G3207">
        <v>4</v>
      </c>
      <c r="H3207">
        <v>5</v>
      </c>
      <c r="I3207">
        <v>13</v>
      </c>
      <c r="J3207">
        <v>9</v>
      </c>
      <c r="K3207">
        <v>3.8890933129998699</v>
      </c>
      <c r="L3207">
        <v>374.6043539435999</v>
      </c>
    </row>
    <row r="3208" spans="1:12">
      <c r="A3208" s="73">
        <v>43234.583333333336</v>
      </c>
      <c r="B3208">
        <v>8.17</v>
      </c>
      <c r="C3208">
        <v>78</v>
      </c>
      <c r="D3208">
        <v>1.0166999999999999</v>
      </c>
      <c r="F3208">
        <v>1.0166999999999999</v>
      </c>
      <c r="G3208">
        <v>4</v>
      </c>
      <c r="H3208">
        <v>5</v>
      </c>
      <c r="I3208">
        <v>14</v>
      </c>
      <c r="J3208">
        <v>8</v>
      </c>
      <c r="K3208">
        <v>1.2590599910820073</v>
      </c>
      <c r="L3208">
        <v>277.22283308355003</v>
      </c>
    </row>
    <row r="3209" spans="1:12">
      <c r="A3209" s="73">
        <v>43234.625</v>
      </c>
      <c r="B3209">
        <v>8.85</v>
      </c>
      <c r="C3209">
        <v>77</v>
      </c>
      <c r="D3209">
        <v>1.0144</v>
      </c>
      <c r="F3209">
        <v>1.0144</v>
      </c>
      <c r="G3209">
        <v>4</v>
      </c>
      <c r="H3209">
        <v>5</v>
      </c>
      <c r="I3209">
        <v>15</v>
      </c>
      <c r="J3209">
        <v>9</v>
      </c>
      <c r="K3209">
        <v>3.2474866486162974</v>
      </c>
      <c r="L3209">
        <v>351.56777219999992</v>
      </c>
    </row>
    <row r="3210" spans="1:12">
      <c r="A3210" s="73">
        <v>43234.666666666664</v>
      </c>
      <c r="B3210">
        <v>9.77</v>
      </c>
      <c r="C3210">
        <v>77.900000000000006</v>
      </c>
      <c r="D3210">
        <v>1.014</v>
      </c>
      <c r="F3210">
        <v>1.014</v>
      </c>
      <c r="G3210">
        <v>4</v>
      </c>
      <c r="H3210">
        <v>5</v>
      </c>
      <c r="I3210">
        <v>16</v>
      </c>
      <c r="J3210">
        <v>10</v>
      </c>
      <c r="K3210">
        <v>7.4097109499862199</v>
      </c>
      <c r="L3210">
        <v>472.81544033099993</v>
      </c>
    </row>
    <row r="3211" spans="1:12">
      <c r="A3211" s="73">
        <v>43234.708333333336</v>
      </c>
      <c r="B3211">
        <v>11.2</v>
      </c>
      <c r="C3211">
        <v>75.5</v>
      </c>
      <c r="D3211">
        <v>1.0163</v>
      </c>
      <c r="F3211">
        <v>1.0163</v>
      </c>
      <c r="G3211">
        <v>4</v>
      </c>
      <c r="H3211">
        <v>5</v>
      </c>
      <c r="I3211">
        <v>17</v>
      </c>
      <c r="J3211">
        <v>11</v>
      </c>
      <c r="K3211">
        <v>17.23975524450686</v>
      </c>
      <c r="L3211">
        <v>713.91416319999985</v>
      </c>
    </row>
    <row r="3212" spans="1:12">
      <c r="A3212" s="73">
        <v>43234.75</v>
      </c>
      <c r="B3212">
        <v>14.92</v>
      </c>
      <c r="C3212">
        <v>70.599999999999994</v>
      </c>
      <c r="D3212">
        <v>1.0250999999999999</v>
      </c>
      <c r="F3212">
        <v>1.0250999999999999</v>
      </c>
      <c r="G3212">
        <v>4</v>
      </c>
      <c r="H3212">
        <v>5</v>
      </c>
      <c r="I3212">
        <v>18</v>
      </c>
      <c r="J3212">
        <v>15</v>
      </c>
      <c r="K3212">
        <v>61.969618723959165</v>
      </c>
      <c r="L3212">
        <v>1702.3259019743998</v>
      </c>
    </row>
    <row r="3213" spans="1:12">
      <c r="A3213" s="73">
        <v>43234.791666666664</v>
      </c>
      <c r="B3213">
        <v>15.89</v>
      </c>
      <c r="C3213">
        <v>68.900000000000006</v>
      </c>
      <c r="D3213">
        <v>1.0327999999999999</v>
      </c>
      <c r="F3213">
        <v>1.0327999999999999</v>
      </c>
      <c r="G3213">
        <v>4</v>
      </c>
      <c r="H3213">
        <v>5</v>
      </c>
      <c r="I3213">
        <v>19</v>
      </c>
      <c r="J3213">
        <v>16</v>
      </c>
      <c r="K3213">
        <v>78.182350867794867</v>
      </c>
      <c r="L3213">
        <v>2071.8481657916</v>
      </c>
    </row>
    <row r="3214" spans="1:12">
      <c r="A3214" s="73">
        <v>43234.833333333336</v>
      </c>
      <c r="B3214">
        <v>14.95</v>
      </c>
      <c r="C3214">
        <v>68.8</v>
      </c>
      <c r="D3214">
        <v>1.0367</v>
      </c>
      <c r="F3214">
        <v>1.0367</v>
      </c>
      <c r="G3214">
        <v>4</v>
      </c>
      <c r="H3214">
        <v>5</v>
      </c>
      <c r="I3214">
        <v>20</v>
      </c>
      <c r="J3214">
        <v>15</v>
      </c>
      <c r="K3214">
        <v>62.442843429438604</v>
      </c>
      <c r="L3214">
        <v>1731.9951870812497</v>
      </c>
    </row>
    <row r="3215" spans="1:12">
      <c r="A3215" s="73">
        <v>43234.875</v>
      </c>
      <c r="B3215">
        <v>10.92</v>
      </c>
      <c r="C3215">
        <v>62.1</v>
      </c>
      <c r="D3215">
        <v>1.0401</v>
      </c>
      <c r="F3215">
        <v>1.0401</v>
      </c>
      <c r="G3215">
        <v>4</v>
      </c>
      <c r="H3215">
        <v>5</v>
      </c>
      <c r="I3215">
        <v>21</v>
      </c>
      <c r="J3215">
        <v>11</v>
      </c>
      <c r="K3215">
        <v>14.992991326698625</v>
      </c>
      <c r="L3215">
        <v>677.19386629439998</v>
      </c>
    </row>
    <row r="3216" spans="1:12">
      <c r="A3216" s="73">
        <v>43234.916666666664</v>
      </c>
      <c r="B3216">
        <v>11.98</v>
      </c>
      <c r="C3216">
        <v>61.4</v>
      </c>
      <c r="D3216">
        <v>1.044</v>
      </c>
      <c r="F3216">
        <v>1.044</v>
      </c>
      <c r="G3216">
        <v>4</v>
      </c>
      <c r="H3216">
        <v>5</v>
      </c>
      <c r="I3216">
        <v>22</v>
      </c>
      <c r="J3216">
        <v>12</v>
      </c>
      <c r="K3216">
        <v>24.325397586972674</v>
      </c>
      <c r="L3216">
        <v>897.51343262400007</v>
      </c>
    </row>
    <row r="3217" spans="1:12">
      <c r="A3217" s="73">
        <v>43234.958333333336</v>
      </c>
      <c r="B3217">
        <v>10.44</v>
      </c>
      <c r="C3217">
        <v>53.9</v>
      </c>
      <c r="D3217">
        <v>1.046</v>
      </c>
      <c r="F3217">
        <v>1.046</v>
      </c>
      <c r="G3217">
        <v>3</v>
      </c>
      <c r="H3217">
        <v>5</v>
      </c>
      <c r="I3217">
        <v>23</v>
      </c>
      <c r="J3217">
        <v>10</v>
      </c>
      <c r="K3217">
        <v>11.506196039027358</v>
      </c>
      <c r="L3217">
        <v>595.11813523199987</v>
      </c>
    </row>
    <row r="3218" spans="1:12">
      <c r="A3218" s="73">
        <v>43235</v>
      </c>
      <c r="B3218">
        <v>8.9499999999999993</v>
      </c>
      <c r="C3218">
        <v>46.2</v>
      </c>
      <c r="D3218">
        <v>1.0456000000000001</v>
      </c>
      <c r="F3218">
        <v>1.0456000000000001</v>
      </c>
      <c r="G3218">
        <v>3</v>
      </c>
      <c r="H3218">
        <v>5</v>
      </c>
      <c r="I3218">
        <v>0</v>
      </c>
      <c r="J3218">
        <v>9</v>
      </c>
      <c r="K3218">
        <v>3.6179023335478093</v>
      </c>
      <c r="L3218">
        <v>374.80440364999998</v>
      </c>
    </row>
    <row r="3219" spans="1:12">
      <c r="A3219" s="73">
        <v>43235.041666666664</v>
      </c>
      <c r="B3219">
        <v>5.36</v>
      </c>
      <c r="C3219">
        <v>110.9</v>
      </c>
      <c r="D3219">
        <v>1.0475000000000001</v>
      </c>
      <c r="F3219">
        <v>1.0475000000000001</v>
      </c>
      <c r="G3219">
        <v>6</v>
      </c>
      <c r="H3219">
        <v>5</v>
      </c>
      <c r="I3219">
        <v>1</v>
      </c>
      <c r="J3219">
        <v>5</v>
      </c>
      <c r="K3219">
        <v>2.8490792445064792</v>
      </c>
      <c r="L3219">
        <v>80.652606080000027</v>
      </c>
    </row>
    <row r="3220" spans="1:12">
      <c r="A3220" s="73">
        <v>43235.083333333336</v>
      </c>
      <c r="B3220">
        <v>2.88</v>
      </c>
      <c r="C3220">
        <v>116.7</v>
      </c>
      <c r="D3220">
        <v>1.0498000000000001</v>
      </c>
      <c r="F3220">
        <v>1.0498000000000001</v>
      </c>
      <c r="G3220">
        <v>6</v>
      </c>
      <c r="H3220">
        <v>5</v>
      </c>
      <c r="I3220">
        <v>2</v>
      </c>
      <c r="J3220">
        <v>3</v>
      </c>
      <c r="K3220">
        <v>17.371570258204947</v>
      </c>
      <c r="L3220">
        <v>12.538744012800001</v>
      </c>
    </row>
    <row r="3221" spans="1:12">
      <c r="A3221" s="73">
        <v>43235.125</v>
      </c>
      <c r="B3221">
        <v>3.07</v>
      </c>
      <c r="C3221">
        <v>129.1</v>
      </c>
      <c r="D3221">
        <v>1.0545</v>
      </c>
      <c r="F3221">
        <v>1.0545</v>
      </c>
      <c r="G3221">
        <v>7</v>
      </c>
      <c r="H3221">
        <v>5</v>
      </c>
      <c r="I3221">
        <v>3</v>
      </c>
      <c r="J3221">
        <v>3</v>
      </c>
      <c r="K3221">
        <v>15.823860059574825</v>
      </c>
      <c r="L3221">
        <v>15.255685071749998</v>
      </c>
    </row>
    <row r="3222" spans="1:12">
      <c r="A3222" s="73">
        <v>43235.166666666664</v>
      </c>
      <c r="B3222">
        <v>2.5</v>
      </c>
      <c r="C3222">
        <v>185.9</v>
      </c>
      <c r="D3222">
        <v>1.0518000000000001</v>
      </c>
      <c r="F3222">
        <v>1.0518000000000001</v>
      </c>
      <c r="G3222">
        <v>9</v>
      </c>
      <c r="H3222">
        <v>5</v>
      </c>
      <c r="I3222">
        <v>4</v>
      </c>
      <c r="J3222">
        <v>3</v>
      </c>
      <c r="K3222">
        <v>20.683590655465196</v>
      </c>
      <c r="L3222">
        <v>8.2171875000000014</v>
      </c>
    </row>
    <row r="3223" spans="1:12">
      <c r="A3223" s="73">
        <v>43235.208333333336</v>
      </c>
      <c r="B3223">
        <v>5.43</v>
      </c>
      <c r="C3223">
        <v>198.7</v>
      </c>
      <c r="D3223">
        <v>1.0456000000000001</v>
      </c>
      <c r="F3223">
        <v>1.0456000000000001</v>
      </c>
      <c r="G3223">
        <v>10</v>
      </c>
      <c r="H3223">
        <v>5</v>
      </c>
      <c r="I3223">
        <v>5</v>
      </c>
      <c r="J3223">
        <v>5</v>
      </c>
      <c r="K3223">
        <v>2.6176702239585405</v>
      </c>
      <c r="L3223">
        <v>83.701852059599986</v>
      </c>
    </row>
    <row r="3224" spans="1:12">
      <c r="A3224" s="73">
        <v>43235.25</v>
      </c>
      <c r="B3224">
        <v>6.84</v>
      </c>
      <c r="C3224">
        <v>204.1</v>
      </c>
      <c r="D3224">
        <v>1.0378000000000001</v>
      </c>
      <c r="F3224">
        <v>1.0378000000000001</v>
      </c>
      <c r="G3224">
        <v>10</v>
      </c>
      <c r="H3224">
        <v>5</v>
      </c>
      <c r="I3224">
        <v>6</v>
      </c>
      <c r="J3224">
        <v>7</v>
      </c>
      <c r="K3224">
        <v>4.3231381492879063E-2</v>
      </c>
      <c r="L3224">
        <v>166.05500722559998</v>
      </c>
    </row>
    <row r="3225" spans="1:12">
      <c r="A3225" s="73">
        <v>43235.291666666664</v>
      </c>
      <c r="B3225">
        <v>10.64</v>
      </c>
      <c r="C3225">
        <v>205.9</v>
      </c>
      <c r="D3225">
        <v>1.0289999999999999</v>
      </c>
      <c r="F3225">
        <v>1.0289999999999999</v>
      </c>
      <c r="G3225">
        <v>10</v>
      </c>
      <c r="H3225">
        <v>5</v>
      </c>
      <c r="I3225">
        <v>7</v>
      </c>
      <c r="J3225">
        <v>11</v>
      </c>
      <c r="K3225">
        <v>12.903027408890393</v>
      </c>
      <c r="L3225">
        <v>619.74104908800007</v>
      </c>
    </row>
    <row r="3226" spans="1:12">
      <c r="A3226" s="73">
        <v>43235.333333333336</v>
      </c>
      <c r="B3226">
        <v>13.01</v>
      </c>
      <c r="C3226">
        <v>218.5</v>
      </c>
      <c r="D3226">
        <v>1.0178</v>
      </c>
      <c r="F3226">
        <v>1.0178</v>
      </c>
      <c r="G3226">
        <v>11</v>
      </c>
      <c r="H3226">
        <v>5</v>
      </c>
      <c r="I3226">
        <v>8</v>
      </c>
      <c r="J3226">
        <v>13</v>
      </c>
      <c r="K3226">
        <v>35.546379141767254</v>
      </c>
      <c r="L3226">
        <v>1120.6354082189</v>
      </c>
    </row>
    <row r="3227" spans="1:12">
      <c r="A3227" s="73">
        <v>43235.375</v>
      </c>
      <c r="B3227">
        <v>14.54</v>
      </c>
      <c r="C3227">
        <v>232.8</v>
      </c>
      <c r="D3227">
        <v>1.0066999999999999</v>
      </c>
      <c r="F3227">
        <v>1.0066999999999999</v>
      </c>
      <c r="G3227">
        <v>11</v>
      </c>
      <c r="H3227">
        <v>5</v>
      </c>
      <c r="I3227">
        <v>9</v>
      </c>
      <c r="J3227">
        <v>15</v>
      </c>
      <c r="K3227">
        <v>56.131239121219402</v>
      </c>
      <c r="L3227">
        <v>1547.2599796243996</v>
      </c>
    </row>
    <row r="3228" spans="1:12">
      <c r="A3228" s="73">
        <v>43235.416666666664</v>
      </c>
      <c r="B3228">
        <v>15.35</v>
      </c>
      <c r="C3228">
        <v>235</v>
      </c>
      <c r="D3228">
        <v>0.99990000000000001</v>
      </c>
      <c r="F3228">
        <v>0.99990000000000001</v>
      </c>
      <c r="G3228">
        <v>11</v>
      </c>
      <c r="H3228">
        <v>5</v>
      </c>
      <c r="I3228">
        <v>10</v>
      </c>
      <c r="J3228">
        <v>15</v>
      </c>
      <c r="K3228">
        <v>68.924506169164644</v>
      </c>
      <c r="L3228">
        <v>1808.22184723125</v>
      </c>
    </row>
    <row r="3229" spans="1:12">
      <c r="A3229" s="73">
        <v>43235.458333333336</v>
      </c>
      <c r="B3229">
        <v>14.91</v>
      </c>
      <c r="C3229">
        <v>229.6</v>
      </c>
      <c r="D3229">
        <v>0.99380000000000002</v>
      </c>
      <c r="F3229">
        <v>0.99380000000000002</v>
      </c>
      <c r="G3229">
        <v>11</v>
      </c>
      <c r="H3229">
        <v>5</v>
      </c>
      <c r="I3229">
        <v>11</v>
      </c>
      <c r="J3229">
        <v>15</v>
      </c>
      <c r="K3229">
        <v>61.812277155466013</v>
      </c>
      <c r="L3229">
        <v>1647.0315828099001</v>
      </c>
    </row>
    <row r="3230" spans="1:12">
      <c r="A3230" s="73">
        <v>43235.5</v>
      </c>
      <c r="B3230">
        <v>15.2</v>
      </c>
      <c r="C3230">
        <v>225.3</v>
      </c>
      <c r="D3230">
        <v>0.9899</v>
      </c>
      <c r="F3230">
        <v>0.9899</v>
      </c>
      <c r="G3230">
        <v>11</v>
      </c>
      <c r="H3230">
        <v>5</v>
      </c>
      <c r="I3230">
        <v>12</v>
      </c>
      <c r="J3230">
        <v>15</v>
      </c>
      <c r="K3230">
        <v>66.456382641767405</v>
      </c>
      <c r="L3230">
        <v>1738.1693695999998</v>
      </c>
    </row>
    <row r="3231" spans="1:12">
      <c r="A3231" s="73">
        <v>43235.541666666664</v>
      </c>
      <c r="B3231">
        <v>14.55</v>
      </c>
      <c r="C3231">
        <v>230.4</v>
      </c>
      <c r="D3231">
        <v>0.98799999999999999</v>
      </c>
      <c r="F3231">
        <v>0.98799999999999999</v>
      </c>
      <c r="G3231">
        <v>11</v>
      </c>
      <c r="H3231">
        <v>5</v>
      </c>
      <c r="I3231">
        <v>13</v>
      </c>
      <c r="J3231">
        <v>15</v>
      </c>
      <c r="K3231">
        <v>56.281180689712578</v>
      </c>
      <c r="L3231">
        <v>1521.65405925</v>
      </c>
    </row>
    <row r="3232" spans="1:12">
      <c r="A3232" s="73">
        <v>43235.583333333336</v>
      </c>
      <c r="B3232">
        <v>13.14</v>
      </c>
      <c r="C3232">
        <v>234.6</v>
      </c>
      <c r="D3232">
        <v>0.98650000000000004</v>
      </c>
      <c r="F3232">
        <v>0.98650000000000004</v>
      </c>
      <c r="G3232">
        <v>11</v>
      </c>
      <c r="H3232">
        <v>5</v>
      </c>
      <c r="I3232">
        <v>14</v>
      </c>
      <c r="J3232">
        <v>13</v>
      </c>
      <c r="K3232">
        <v>37.113419532178234</v>
      </c>
      <c r="L3232">
        <v>1119.0595287780002</v>
      </c>
    </row>
    <row r="3233" spans="1:12">
      <c r="A3233" s="73">
        <v>43235.625</v>
      </c>
      <c r="B3233">
        <v>12.62</v>
      </c>
      <c r="C3233">
        <v>232.9</v>
      </c>
      <c r="D3233">
        <v>0.98499999999999999</v>
      </c>
      <c r="F3233">
        <v>0.98499999999999999</v>
      </c>
      <c r="G3233">
        <v>11</v>
      </c>
      <c r="H3233">
        <v>5</v>
      </c>
      <c r="I3233">
        <v>15</v>
      </c>
      <c r="J3233">
        <v>13</v>
      </c>
      <c r="K3233">
        <v>31.048057970534344</v>
      </c>
      <c r="L3233">
        <v>989.88398853999979</v>
      </c>
    </row>
    <row r="3234" spans="1:12">
      <c r="A3234" s="73">
        <v>43235.666666666664</v>
      </c>
      <c r="B3234">
        <v>11.97</v>
      </c>
      <c r="C3234">
        <v>234.8</v>
      </c>
      <c r="D3234">
        <v>0.98499999999999999</v>
      </c>
      <c r="F3234">
        <v>0.98499999999999999</v>
      </c>
      <c r="G3234">
        <v>11</v>
      </c>
      <c r="H3234">
        <v>5</v>
      </c>
      <c r="I3234">
        <v>16</v>
      </c>
      <c r="J3234">
        <v>12</v>
      </c>
      <c r="K3234">
        <v>24.226856018479523</v>
      </c>
      <c r="L3234">
        <v>844.67314370250006</v>
      </c>
    </row>
    <row r="3235" spans="1:12">
      <c r="A3235" s="73">
        <v>43235.708333333336</v>
      </c>
      <c r="B3235">
        <v>9.77</v>
      </c>
      <c r="C3235">
        <v>274.7</v>
      </c>
      <c r="D3235">
        <v>0.99109999999999998</v>
      </c>
      <c r="F3235">
        <v>0.99109999999999998</v>
      </c>
      <c r="G3235">
        <v>13</v>
      </c>
      <c r="H3235">
        <v>5</v>
      </c>
      <c r="I3235">
        <v>17</v>
      </c>
      <c r="J3235">
        <v>10</v>
      </c>
      <c r="K3235">
        <v>7.4097109499862199</v>
      </c>
      <c r="L3235">
        <v>462.13745849314995</v>
      </c>
    </row>
    <row r="3236" spans="1:12">
      <c r="A3236" s="73">
        <v>43235.75</v>
      </c>
      <c r="B3236">
        <v>10.48</v>
      </c>
      <c r="C3236">
        <v>343.8</v>
      </c>
      <c r="D3236">
        <v>1.0022</v>
      </c>
      <c r="F3236">
        <v>1.0022</v>
      </c>
      <c r="G3236">
        <v>16</v>
      </c>
      <c r="H3236">
        <v>5</v>
      </c>
      <c r="I3236">
        <v>18</v>
      </c>
      <c r="J3236">
        <v>10</v>
      </c>
      <c r="K3236">
        <v>11.77916231299997</v>
      </c>
      <c r="L3236">
        <v>576.77742085119996</v>
      </c>
    </row>
    <row r="3237" spans="1:12">
      <c r="A3237" s="73">
        <v>43235.791666666664</v>
      </c>
      <c r="B3237">
        <v>8.1</v>
      </c>
      <c r="C3237">
        <v>354.6</v>
      </c>
      <c r="D3237">
        <v>1.0102</v>
      </c>
      <c r="F3237">
        <v>1.0102</v>
      </c>
      <c r="G3237">
        <v>1</v>
      </c>
      <c r="H3237">
        <v>5</v>
      </c>
      <c r="I3237">
        <v>19</v>
      </c>
      <c r="J3237">
        <v>8</v>
      </c>
      <c r="K3237">
        <v>1.1068690116299473</v>
      </c>
      <c r="L3237">
        <v>268.43084909999993</v>
      </c>
    </row>
    <row r="3238" spans="1:12">
      <c r="A3238" s="73">
        <v>43235.833333333336</v>
      </c>
      <c r="B3238">
        <v>5.05</v>
      </c>
      <c r="C3238">
        <v>4.5999999999999996</v>
      </c>
      <c r="D3238">
        <v>1.0155000000000001</v>
      </c>
      <c r="F3238">
        <v>1.0155000000000001</v>
      </c>
      <c r="G3238">
        <v>1</v>
      </c>
      <c r="H3238">
        <v>5</v>
      </c>
      <c r="I3238">
        <v>20</v>
      </c>
      <c r="J3238">
        <v>5</v>
      </c>
      <c r="K3238">
        <v>3.9916906212187895</v>
      </c>
      <c r="L3238">
        <v>65.391916593749997</v>
      </c>
    </row>
    <row r="3239" spans="1:12">
      <c r="A3239" s="73">
        <v>43235.875</v>
      </c>
      <c r="B3239">
        <v>4.74</v>
      </c>
      <c r="C3239">
        <v>21.4</v>
      </c>
      <c r="D3239">
        <v>1.0227999999999999</v>
      </c>
      <c r="F3239">
        <v>1.0227999999999999</v>
      </c>
      <c r="G3239">
        <v>2</v>
      </c>
      <c r="H3239">
        <v>5</v>
      </c>
      <c r="I3239">
        <v>21</v>
      </c>
      <c r="J3239">
        <v>5</v>
      </c>
      <c r="K3239">
        <v>5.3265019979310964</v>
      </c>
      <c r="L3239">
        <v>54.462271233600006</v>
      </c>
    </row>
    <row r="3240" spans="1:12">
      <c r="A3240" s="73">
        <v>43235.916666666664</v>
      </c>
      <c r="B3240">
        <v>5.37</v>
      </c>
      <c r="C3240">
        <v>60.5</v>
      </c>
      <c r="D3240">
        <v>1.0289999999999999</v>
      </c>
      <c r="F3240">
        <v>1.0289999999999999</v>
      </c>
      <c r="G3240">
        <v>4</v>
      </c>
      <c r="H3240">
        <v>5</v>
      </c>
      <c r="I3240">
        <v>22</v>
      </c>
      <c r="J3240">
        <v>5</v>
      </c>
      <c r="K3240">
        <v>2.8154208129996312</v>
      </c>
      <c r="L3240">
        <v>79.672461718499989</v>
      </c>
    </row>
    <row r="3241" spans="1:12">
      <c r="A3241" s="73">
        <v>43235.958333333336</v>
      </c>
      <c r="B3241">
        <v>9.74</v>
      </c>
      <c r="C3241">
        <v>43.7</v>
      </c>
      <c r="D3241">
        <v>1.0436000000000001</v>
      </c>
      <c r="F3241">
        <v>1.0436000000000001</v>
      </c>
      <c r="G3241">
        <v>3</v>
      </c>
      <c r="H3241">
        <v>5</v>
      </c>
      <c r="I3241">
        <v>23</v>
      </c>
      <c r="J3241">
        <v>10</v>
      </c>
      <c r="K3241">
        <v>7.2472862445067694</v>
      </c>
      <c r="L3241">
        <v>482.14863924320008</v>
      </c>
    </row>
    <row r="3242" spans="1:12">
      <c r="A3242" s="73">
        <v>43236</v>
      </c>
      <c r="B3242">
        <v>11.91</v>
      </c>
      <c r="C3242">
        <v>38.200000000000003</v>
      </c>
      <c r="D3242">
        <v>1.0584</v>
      </c>
      <c r="F3242">
        <v>1.0584</v>
      </c>
      <c r="G3242">
        <v>3</v>
      </c>
      <c r="H3242">
        <v>5</v>
      </c>
      <c r="I3242">
        <v>0</v>
      </c>
      <c r="J3242">
        <v>12</v>
      </c>
      <c r="K3242">
        <v>23.639806607520612</v>
      </c>
      <c r="L3242">
        <v>894.03623293320004</v>
      </c>
    </row>
    <row r="3243" spans="1:12">
      <c r="A3243" s="73">
        <v>43236.041666666664</v>
      </c>
      <c r="B3243">
        <v>12.95</v>
      </c>
      <c r="C3243">
        <v>35.299999999999997</v>
      </c>
      <c r="D3243">
        <v>1.0659000000000001</v>
      </c>
      <c r="F3243">
        <v>1.0659000000000001</v>
      </c>
      <c r="G3243">
        <v>3</v>
      </c>
      <c r="H3243">
        <v>5</v>
      </c>
      <c r="I3243">
        <v>1</v>
      </c>
      <c r="J3243">
        <v>13</v>
      </c>
      <c r="K3243">
        <v>34.834529730808342</v>
      </c>
      <c r="L3243">
        <v>1157.4327635062498</v>
      </c>
    </row>
    <row r="3244" spans="1:12">
      <c r="A3244" s="73">
        <v>43236.083333333336</v>
      </c>
      <c r="B3244">
        <v>13.32</v>
      </c>
      <c r="C3244">
        <v>29.8</v>
      </c>
      <c r="D3244">
        <v>1.0714999999999999</v>
      </c>
      <c r="F3244">
        <v>1.0714999999999999</v>
      </c>
      <c r="G3244">
        <v>2</v>
      </c>
      <c r="H3244">
        <v>5</v>
      </c>
      <c r="I3244">
        <v>2</v>
      </c>
      <c r="J3244">
        <v>13</v>
      </c>
      <c r="K3244">
        <v>39.338967765054953</v>
      </c>
      <c r="L3244">
        <v>1266.1199566559999</v>
      </c>
    </row>
    <row r="3245" spans="1:12">
      <c r="A3245" s="73">
        <v>43236.125</v>
      </c>
      <c r="B3245">
        <v>14.13</v>
      </c>
      <c r="C3245">
        <v>33.5</v>
      </c>
      <c r="D3245">
        <v>1.0750999999999999</v>
      </c>
      <c r="F3245">
        <v>1.0750999999999999</v>
      </c>
      <c r="G3245">
        <v>2</v>
      </c>
      <c r="H3245">
        <v>5</v>
      </c>
      <c r="I3245">
        <v>3</v>
      </c>
      <c r="J3245">
        <v>14</v>
      </c>
      <c r="K3245">
        <v>50.155834813000219</v>
      </c>
      <c r="L3245">
        <v>1516.5102559873501</v>
      </c>
    </row>
    <row r="3246" spans="1:12">
      <c r="A3246" s="73">
        <v>43236.166666666664</v>
      </c>
      <c r="B3246">
        <v>10.4</v>
      </c>
      <c r="C3246">
        <v>33.700000000000003</v>
      </c>
      <c r="D3246">
        <v>1.0759000000000001</v>
      </c>
      <c r="F3246">
        <v>1.0759000000000001</v>
      </c>
      <c r="G3246">
        <v>2</v>
      </c>
      <c r="H3246">
        <v>5</v>
      </c>
      <c r="I3246">
        <v>4</v>
      </c>
      <c r="J3246">
        <v>10</v>
      </c>
      <c r="K3246">
        <v>11.236429765054758</v>
      </c>
      <c r="L3246">
        <v>605.12058880000006</v>
      </c>
    </row>
    <row r="3247" spans="1:12">
      <c r="A3247" s="73">
        <v>43236.208333333336</v>
      </c>
      <c r="B3247">
        <v>8.61</v>
      </c>
      <c r="C3247">
        <v>52</v>
      </c>
      <c r="D3247">
        <v>1.0774999999999999</v>
      </c>
      <c r="F3247">
        <v>1.0774999999999999</v>
      </c>
      <c r="G3247">
        <v>3</v>
      </c>
      <c r="H3247">
        <v>5</v>
      </c>
      <c r="I3247">
        <v>5</v>
      </c>
      <c r="J3247">
        <v>9</v>
      </c>
      <c r="K3247">
        <v>2.4400890047806647</v>
      </c>
      <c r="L3247">
        <v>343.87193901374991</v>
      </c>
    </row>
    <row r="3248" spans="1:12">
      <c r="A3248" s="73">
        <v>43236.25</v>
      </c>
      <c r="B3248">
        <v>9.26</v>
      </c>
      <c r="C3248">
        <v>57.9</v>
      </c>
      <c r="D3248">
        <v>1.0750999999999999</v>
      </c>
      <c r="F3248">
        <v>1.0750999999999999</v>
      </c>
      <c r="G3248">
        <v>4</v>
      </c>
      <c r="H3248">
        <v>5</v>
      </c>
      <c r="I3248">
        <v>6</v>
      </c>
      <c r="J3248">
        <v>9</v>
      </c>
      <c r="K3248">
        <v>4.8932909568355027</v>
      </c>
      <c r="L3248">
        <v>426.82694323879991</v>
      </c>
    </row>
    <row r="3249" spans="1:12">
      <c r="A3249" s="73">
        <v>43236.291666666664</v>
      </c>
      <c r="B3249">
        <v>9.58</v>
      </c>
      <c r="C3249">
        <v>59.1</v>
      </c>
      <c r="D3249">
        <v>1.0707</v>
      </c>
      <c r="F3249">
        <v>1.0707</v>
      </c>
      <c r="G3249">
        <v>4</v>
      </c>
      <c r="H3249">
        <v>5</v>
      </c>
      <c r="I3249">
        <v>7</v>
      </c>
      <c r="J3249">
        <v>10</v>
      </c>
      <c r="K3249">
        <v>6.4114211486163466</v>
      </c>
      <c r="L3249">
        <v>470.6893091892</v>
      </c>
    </row>
    <row r="3250" spans="1:12">
      <c r="A3250" s="73">
        <v>43236.333333333336</v>
      </c>
      <c r="B3250">
        <v>9.66</v>
      </c>
      <c r="C3250">
        <v>62.9</v>
      </c>
      <c r="D3250">
        <v>1.0654999999999999</v>
      </c>
      <c r="F3250">
        <v>1.0654999999999999</v>
      </c>
      <c r="G3250">
        <v>4</v>
      </c>
      <c r="H3250">
        <v>5</v>
      </c>
      <c r="I3250">
        <v>8</v>
      </c>
      <c r="J3250">
        <v>10</v>
      </c>
      <c r="K3250">
        <v>6.8229536965615578</v>
      </c>
      <c r="L3250">
        <v>480.236137794</v>
      </c>
    </row>
    <row r="3251" spans="1:12">
      <c r="A3251" s="73">
        <v>43236.375</v>
      </c>
      <c r="B3251">
        <v>10.57</v>
      </c>
      <c r="C3251">
        <v>54.6</v>
      </c>
      <c r="D3251">
        <v>1.0577000000000001</v>
      </c>
      <c r="F3251">
        <v>1.0577000000000001</v>
      </c>
      <c r="G3251">
        <v>3</v>
      </c>
      <c r="H3251">
        <v>5</v>
      </c>
      <c r="I3251">
        <v>9</v>
      </c>
      <c r="J3251">
        <v>11</v>
      </c>
      <c r="K3251">
        <v>12.405036429438331</v>
      </c>
      <c r="L3251">
        <v>624.53599026805011</v>
      </c>
    </row>
    <row r="3252" spans="1:12">
      <c r="A3252" s="73">
        <v>43236.416666666664</v>
      </c>
      <c r="B3252">
        <v>12.13</v>
      </c>
      <c r="C3252">
        <v>67.8</v>
      </c>
      <c r="D3252">
        <v>1.0526</v>
      </c>
      <c r="F3252">
        <v>1.0526</v>
      </c>
      <c r="G3252">
        <v>4</v>
      </c>
      <c r="H3252">
        <v>5</v>
      </c>
      <c r="I3252">
        <v>10</v>
      </c>
      <c r="J3252">
        <v>12</v>
      </c>
      <c r="K3252">
        <v>25.827521114369947</v>
      </c>
      <c r="L3252">
        <v>939.32476520110015</v>
      </c>
    </row>
    <row r="3253" spans="1:12">
      <c r="A3253" s="73">
        <v>43236.458333333336</v>
      </c>
      <c r="B3253">
        <v>12.5</v>
      </c>
      <c r="C3253">
        <v>63.7</v>
      </c>
      <c r="D3253">
        <v>1.0506</v>
      </c>
      <c r="F3253">
        <v>1.0506</v>
      </c>
      <c r="G3253">
        <v>4</v>
      </c>
      <c r="H3253">
        <v>5</v>
      </c>
      <c r="I3253">
        <v>11</v>
      </c>
      <c r="J3253">
        <v>13</v>
      </c>
      <c r="K3253">
        <v>29.725159148616537</v>
      </c>
      <c r="L3253">
        <v>1025.9765625</v>
      </c>
    </row>
    <row r="3254" spans="1:12">
      <c r="A3254" s="73">
        <v>43236.5</v>
      </c>
      <c r="B3254">
        <v>11.31</v>
      </c>
      <c r="C3254">
        <v>61.4</v>
      </c>
      <c r="D3254">
        <v>1.0506</v>
      </c>
      <c r="F3254">
        <v>1.0506</v>
      </c>
      <c r="G3254">
        <v>4</v>
      </c>
      <c r="H3254">
        <v>5</v>
      </c>
      <c r="I3254">
        <v>12</v>
      </c>
      <c r="J3254">
        <v>11</v>
      </c>
      <c r="K3254">
        <v>18.165312497931534</v>
      </c>
      <c r="L3254">
        <v>759.9678421023001</v>
      </c>
    </row>
    <row r="3255" spans="1:12">
      <c r="A3255" s="73">
        <v>43236.541666666664</v>
      </c>
      <c r="B3255">
        <v>11.54</v>
      </c>
      <c r="C3255">
        <v>59</v>
      </c>
      <c r="D3255">
        <v>1.0479000000000001</v>
      </c>
      <c r="F3255">
        <v>1.0479000000000001</v>
      </c>
      <c r="G3255">
        <v>4</v>
      </c>
      <c r="H3255">
        <v>5</v>
      </c>
      <c r="I3255">
        <v>13</v>
      </c>
      <c r="J3255">
        <v>12</v>
      </c>
      <c r="K3255">
        <v>20.178768573274002</v>
      </c>
      <c r="L3255">
        <v>805.20649832279992</v>
      </c>
    </row>
    <row r="3256" spans="1:12">
      <c r="A3256" s="73">
        <v>43236.583333333336</v>
      </c>
      <c r="B3256">
        <v>10.49</v>
      </c>
      <c r="C3256">
        <v>56.2</v>
      </c>
      <c r="D3256">
        <v>1.0483</v>
      </c>
      <c r="F3256">
        <v>1.0483</v>
      </c>
      <c r="G3256">
        <v>3</v>
      </c>
      <c r="H3256">
        <v>5</v>
      </c>
      <c r="I3256">
        <v>14</v>
      </c>
      <c r="J3256">
        <v>10</v>
      </c>
      <c r="K3256">
        <v>11.847903881493121</v>
      </c>
      <c r="L3256">
        <v>605.03716817334998</v>
      </c>
    </row>
    <row r="3257" spans="1:12">
      <c r="A3257" s="73">
        <v>43236.625</v>
      </c>
      <c r="B3257">
        <v>11.49</v>
      </c>
      <c r="C3257">
        <v>60.9</v>
      </c>
      <c r="D3257">
        <v>1.0490999999999999</v>
      </c>
      <c r="F3257">
        <v>1.0490999999999999</v>
      </c>
      <c r="G3257">
        <v>4</v>
      </c>
      <c r="H3257">
        <v>5</v>
      </c>
      <c r="I3257">
        <v>15</v>
      </c>
      <c r="J3257">
        <v>11</v>
      </c>
      <c r="K3257">
        <v>19.732060730808254</v>
      </c>
      <c r="L3257">
        <v>795.69563829794993</v>
      </c>
    </row>
    <row r="3258" spans="1:12">
      <c r="A3258" s="73">
        <v>43236.666666666664</v>
      </c>
      <c r="B3258">
        <v>11.57</v>
      </c>
      <c r="C3258">
        <v>70.400000000000006</v>
      </c>
      <c r="D3258">
        <v>1.0487</v>
      </c>
      <c r="F3258">
        <v>1.0487</v>
      </c>
      <c r="G3258">
        <v>4</v>
      </c>
      <c r="H3258">
        <v>5</v>
      </c>
      <c r="I3258">
        <v>16</v>
      </c>
      <c r="J3258">
        <v>12</v>
      </c>
      <c r="K3258">
        <v>20.449193278753466</v>
      </c>
      <c r="L3258">
        <v>812.12213784455002</v>
      </c>
    </row>
    <row r="3259" spans="1:12">
      <c r="A3259" s="73">
        <v>43236.708333333336</v>
      </c>
      <c r="B3259">
        <v>10.5</v>
      </c>
      <c r="C3259">
        <v>69.400000000000006</v>
      </c>
      <c r="D3259">
        <v>1.0490999999999999</v>
      </c>
      <c r="F3259">
        <v>1.0490999999999999</v>
      </c>
      <c r="G3259">
        <v>4</v>
      </c>
      <c r="H3259">
        <v>5</v>
      </c>
      <c r="I3259">
        <v>17</v>
      </c>
      <c r="J3259">
        <v>11</v>
      </c>
      <c r="K3259">
        <v>11.916845449986271</v>
      </c>
      <c r="L3259">
        <v>607.23219374999996</v>
      </c>
    </row>
    <row r="3260" spans="1:12">
      <c r="A3260" s="73">
        <v>43236.75</v>
      </c>
      <c r="B3260">
        <v>9.75</v>
      </c>
      <c r="C3260">
        <v>65.3</v>
      </c>
      <c r="D3260">
        <v>1.0502</v>
      </c>
      <c r="F3260">
        <v>1.0502</v>
      </c>
      <c r="G3260">
        <v>4</v>
      </c>
      <c r="H3260">
        <v>5</v>
      </c>
      <c r="I3260">
        <v>18</v>
      </c>
      <c r="J3260">
        <v>10</v>
      </c>
      <c r="K3260">
        <v>7.3012278129999197</v>
      </c>
      <c r="L3260">
        <v>486.69385781250003</v>
      </c>
    </row>
    <row r="3261" spans="1:12">
      <c r="A3261" s="73">
        <v>43236.791666666664</v>
      </c>
      <c r="B3261">
        <v>9.61</v>
      </c>
      <c r="C3261">
        <v>62.7</v>
      </c>
      <c r="D3261">
        <v>1.0513999999999999</v>
      </c>
      <c r="F3261">
        <v>1.0513999999999999</v>
      </c>
      <c r="G3261">
        <v>4</v>
      </c>
      <c r="H3261">
        <v>5</v>
      </c>
      <c r="I3261">
        <v>19</v>
      </c>
      <c r="J3261">
        <v>10</v>
      </c>
      <c r="K3261">
        <v>6.5642458540957982</v>
      </c>
      <c r="L3261">
        <v>466.56068510169985</v>
      </c>
    </row>
    <row r="3262" spans="1:12">
      <c r="A3262" s="73">
        <v>43236.833333333336</v>
      </c>
      <c r="B3262">
        <v>9.85</v>
      </c>
      <c r="C3262">
        <v>60.3</v>
      </c>
      <c r="D3262">
        <v>1.0541</v>
      </c>
      <c r="F3262">
        <v>1.0541</v>
      </c>
      <c r="G3262">
        <v>4</v>
      </c>
      <c r="H3262">
        <v>5</v>
      </c>
      <c r="I3262">
        <v>20</v>
      </c>
      <c r="J3262">
        <v>10</v>
      </c>
      <c r="K3262">
        <v>7.8516434979314305</v>
      </c>
      <c r="L3262">
        <v>503.68672995624996</v>
      </c>
    </row>
    <row r="3263" spans="1:12">
      <c r="A3263" s="73">
        <v>43236.875</v>
      </c>
      <c r="B3263">
        <v>8</v>
      </c>
      <c r="C3263">
        <v>65.599999999999994</v>
      </c>
      <c r="D3263">
        <v>1.0569</v>
      </c>
      <c r="F3263">
        <v>1.0569</v>
      </c>
      <c r="G3263">
        <v>4</v>
      </c>
      <c r="H3263">
        <v>5</v>
      </c>
      <c r="I3263">
        <v>21</v>
      </c>
      <c r="J3263">
        <v>8</v>
      </c>
      <c r="K3263">
        <v>0.9064533266984347</v>
      </c>
      <c r="L3263">
        <v>270.56639999999999</v>
      </c>
    </row>
    <row r="3264" spans="1:12">
      <c r="A3264" s="73">
        <v>43236.916666666664</v>
      </c>
      <c r="B3264">
        <v>6.91</v>
      </c>
      <c r="C3264">
        <v>72.2</v>
      </c>
      <c r="D3264">
        <v>1.0588</v>
      </c>
      <c r="F3264">
        <v>1.0588</v>
      </c>
      <c r="G3264">
        <v>4</v>
      </c>
      <c r="H3264">
        <v>5</v>
      </c>
      <c r="I3264">
        <v>22</v>
      </c>
      <c r="J3264">
        <v>7</v>
      </c>
      <c r="K3264">
        <v>1.9022360944938359E-2</v>
      </c>
      <c r="L3264">
        <v>174.66990300739999</v>
      </c>
    </row>
    <row r="3265" spans="1:12">
      <c r="A3265" s="73">
        <v>43236.958333333336</v>
      </c>
      <c r="B3265">
        <v>8.9</v>
      </c>
      <c r="C3265">
        <v>44.7</v>
      </c>
      <c r="D3265">
        <v>1.0608</v>
      </c>
      <c r="F3265">
        <v>1.0608</v>
      </c>
      <c r="G3265">
        <v>3</v>
      </c>
      <c r="H3265">
        <v>5</v>
      </c>
      <c r="I3265">
        <v>23</v>
      </c>
      <c r="J3265">
        <v>9</v>
      </c>
      <c r="K3265">
        <v>3.4301944910820565</v>
      </c>
      <c r="L3265">
        <v>373.9155576</v>
      </c>
    </row>
    <row r="3266" spans="1:12">
      <c r="A3266" s="73">
        <v>43237</v>
      </c>
      <c r="B3266">
        <v>9.4700000000000006</v>
      </c>
      <c r="C3266">
        <v>51.4</v>
      </c>
      <c r="D3266">
        <v>1.0620000000000001</v>
      </c>
      <c r="F3266">
        <v>1.0620000000000001</v>
      </c>
      <c r="G3266">
        <v>3</v>
      </c>
      <c r="H3266">
        <v>5</v>
      </c>
      <c r="I3266">
        <v>0</v>
      </c>
      <c r="J3266">
        <v>9</v>
      </c>
      <c r="K3266">
        <v>5.8664638951916848</v>
      </c>
      <c r="L3266">
        <v>450.96668331300009</v>
      </c>
    </row>
    <row r="3267" spans="1:12">
      <c r="A3267" s="73">
        <v>43237.041666666664</v>
      </c>
      <c r="B3267">
        <v>8.4600000000000009</v>
      </c>
      <c r="C3267">
        <v>62.7</v>
      </c>
      <c r="D3267">
        <v>1.0636000000000001</v>
      </c>
      <c r="F3267">
        <v>1.0636000000000001</v>
      </c>
      <c r="G3267">
        <v>4</v>
      </c>
      <c r="H3267">
        <v>5</v>
      </c>
      <c r="I3267">
        <v>1</v>
      </c>
      <c r="J3267">
        <v>8</v>
      </c>
      <c r="K3267">
        <v>1.9939654773833988</v>
      </c>
      <c r="L3267">
        <v>322.00263240480012</v>
      </c>
    </row>
    <row r="3268" spans="1:12">
      <c r="A3268" s="73">
        <v>43237.083333333336</v>
      </c>
      <c r="B3268">
        <v>7.46</v>
      </c>
      <c r="C3268">
        <v>60.4</v>
      </c>
      <c r="D3268">
        <v>1.0647</v>
      </c>
      <c r="F3268">
        <v>1.0647</v>
      </c>
      <c r="G3268">
        <v>4</v>
      </c>
      <c r="H3268">
        <v>5</v>
      </c>
      <c r="I3268">
        <v>2</v>
      </c>
      <c r="J3268">
        <v>7</v>
      </c>
      <c r="K3268">
        <v>0.16980862806826216</v>
      </c>
      <c r="L3268">
        <v>221.0109242796</v>
      </c>
    </row>
    <row r="3269" spans="1:12">
      <c r="A3269" s="73">
        <v>43237.125</v>
      </c>
      <c r="B3269">
        <v>7.52</v>
      </c>
      <c r="C3269">
        <v>40.200000000000003</v>
      </c>
      <c r="D3269">
        <v>1.0659000000000001</v>
      </c>
      <c r="F3269">
        <v>1.0659000000000001</v>
      </c>
      <c r="G3269">
        <v>3</v>
      </c>
      <c r="H3269">
        <v>5</v>
      </c>
      <c r="I3269">
        <v>3</v>
      </c>
      <c r="J3269">
        <v>8</v>
      </c>
      <c r="K3269">
        <v>0.22285803902716986</v>
      </c>
      <c r="L3269">
        <v>226.64178831359999</v>
      </c>
    </row>
    <row r="3270" spans="1:12">
      <c r="A3270" s="73">
        <v>43237.166666666664</v>
      </c>
      <c r="B3270">
        <v>7.28</v>
      </c>
      <c r="C3270">
        <v>45.5</v>
      </c>
      <c r="D3270">
        <v>1.0687</v>
      </c>
      <c r="F3270">
        <v>1.0687</v>
      </c>
      <c r="G3270">
        <v>3</v>
      </c>
      <c r="H3270">
        <v>5</v>
      </c>
      <c r="I3270">
        <v>4</v>
      </c>
      <c r="J3270">
        <v>7</v>
      </c>
      <c r="K3270">
        <v>5.3860395191538159E-2</v>
      </c>
      <c r="L3270">
        <v>206.16737989120003</v>
      </c>
    </row>
    <row r="3271" spans="1:12">
      <c r="A3271" s="73">
        <v>43237.208333333336</v>
      </c>
      <c r="B3271">
        <v>7.88</v>
      </c>
      <c r="C3271">
        <v>17.7</v>
      </c>
      <c r="D3271">
        <v>1.0754999999999999</v>
      </c>
      <c r="F3271">
        <v>1.0754999999999999</v>
      </c>
      <c r="G3271">
        <v>2</v>
      </c>
      <c r="H3271">
        <v>5</v>
      </c>
      <c r="I3271">
        <v>5</v>
      </c>
      <c r="J3271">
        <v>8</v>
      </c>
      <c r="K3271">
        <v>0.69235450478061833</v>
      </c>
      <c r="L3271">
        <v>263.12315716799998</v>
      </c>
    </row>
    <row r="3272" spans="1:12">
      <c r="A3272" s="73">
        <v>43237.25</v>
      </c>
      <c r="B3272">
        <v>6.93</v>
      </c>
      <c r="C3272">
        <v>37.1</v>
      </c>
      <c r="D3272">
        <v>1.0783</v>
      </c>
      <c r="F3272">
        <v>1.0783</v>
      </c>
      <c r="G3272">
        <v>3</v>
      </c>
      <c r="H3272">
        <v>5</v>
      </c>
      <c r="I3272">
        <v>6</v>
      </c>
      <c r="J3272">
        <v>7</v>
      </c>
      <c r="K3272">
        <v>1.3905497931241148E-2</v>
      </c>
      <c r="L3272">
        <v>179.43589010654998</v>
      </c>
    </row>
    <row r="3273" spans="1:12">
      <c r="A3273" s="73">
        <v>43237.291666666664</v>
      </c>
      <c r="B3273">
        <v>7.72</v>
      </c>
      <c r="C3273">
        <v>87.6</v>
      </c>
      <c r="D3273">
        <v>1.0803</v>
      </c>
      <c r="F3273">
        <v>1.0803</v>
      </c>
      <c r="G3273">
        <v>5</v>
      </c>
      <c r="H3273">
        <v>5</v>
      </c>
      <c r="I3273">
        <v>7</v>
      </c>
      <c r="J3273">
        <v>8</v>
      </c>
      <c r="K3273">
        <v>0.45168940889019676</v>
      </c>
      <c r="L3273">
        <v>248.52282486719997</v>
      </c>
    </row>
    <row r="3274" spans="1:12">
      <c r="A3274" s="73">
        <v>43237.333333333336</v>
      </c>
      <c r="B3274">
        <v>8.52</v>
      </c>
      <c r="C3274">
        <v>101.8</v>
      </c>
      <c r="D3274">
        <v>1.0799000000000001</v>
      </c>
      <c r="F3274">
        <v>1.0799000000000001</v>
      </c>
      <c r="G3274">
        <v>6</v>
      </c>
      <c r="H3274">
        <v>5</v>
      </c>
      <c r="I3274">
        <v>8</v>
      </c>
      <c r="J3274">
        <v>9</v>
      </c>
      <c r="K3274">
        <v>2.1670148883423033</v>
      </c>
      <c r="L3274">
        <v>333.94298880960002</v>
      </c>
    </row>
    <row r="3275" spans="1:12">
      <c r="A3275" s="73">
        <v>43237.375</v>
      </c>
      <c r="B3275">
        <v>7.65</v>
      </c>
      <c r="C3275">
        <v>108</v>
      </c>
      <c r="D3275">
        <v>1.0770999999999999</v>
      </c>
      <c r="F3275">
        <v>1.0770999999999999</v>
      </c>
      <c r="G3275">
        <v>6</v>
      </c>
      <c r="H3275">
        <v>5</v>
      </c>
      <c r="I3275">
        <v>9</v>
      </c>
      <c r="J3275">
        <v>8</v>
      </c>
      <c r="K3275">
        <v>0.36249842943813809</v>
      </c>
      <c r="L3275">
        <v>241.10728666875002</v>
      </c>
    </row>
    <row r="3276" spans="1:12">
      <c r="A3276" s="73">
        <v>43237.416666666664</v>
      </c>
      <c r="B3276">
        <v>5.09</v>
      </c>
      <c r="C3276">
        <v>102.3</v>
      </c>
      <c r="D3276">
        <v>1.0734999999999999</v>
      </c>
      <c r="F3276">
        <v>1.0734999999999999</v>
      </c>
      <c r="G3276">
        <v>6</v>
      </c>
      <c r="H3276">
        <v>5</v>
      </c>
      <c r="I3276">
        <v>10</v>
      </c>
      <c r="J3276">
        <v>5</v>
      </c>
      <c r="K3276">
        <v>3.8334568951913948</v>
      </c>
      <c r="L3276">
        <v>70.782418915749986</v>
      </c>
    </row>
    <row r="3277" spans="1:12">
      <c r="A3277" s="73">
        <v>43237.458333333336</v>
      </c>
      <c r="B3277">
        <v>5.53</v>
      </c>
      <c r="C3277">
        <v>111.6</v>
      </c>
      <c r="D3277">
        <v>1.0694999999999999</v>
      </c>
      <c r="F3277">
        <v>1.0694999999999999</v>
      </c>
      <c r="G3277">
        <v>6</v>
      </c>
      <c r="H3277">
        <v>5</v>
      </c>
      <c r="I3277">
        <v>11</v>
      </c>
      <c r="J3277">
        <v>6</v>
      </c>
      <c r="K3277">
        <v>2.3040859088900523</v>
      </c>
      <c r="L3277">
        <v>90.43284360074999</v>
      </c>
    </row>
    <row r="3278" spans="1:12">
      <c r="A3278" s="73">
        <v>43237.5</v>
      </c>
      <c r="B3278">
        <v>5.72</v>
      </c>
      <c r="C3278">
        <v>119.5</v>
      </c>
      <c r="D3278">
        <v>1.0604</v>
      </c>
      <c r="F3278">
        <v>1.0604</v>
      </c>
      <c r="G3278">
        <v>6</v>
      </c>
      <c r="H3278">
        <v>5</v>
      </c>
      <c r="I3278">
        <v>12</v>
      </c>
      <c r="J3278">
        <v>6</v>
      </c>
      <c r="K3278">
        <v>1.7633757102599295</v>
      </c>
      <c r="L3278">
        <v>99.22653128959999</v>
      </c>
    </row>
    <row r="3279" spans="1:12">
      <c r="A3279" s="73">
        <v>43237.541666666664</v>
      </c>
      <c r="B3279">
        <v>5.84</v>
      </c>
      <c r="C3279">
        <v>140.9</v>
      </c>
      <c r="D3279">
        <v>1.0572999999999999</v>
      </c>
      <c r="F3279">
        <v>1.0572999999999999</v>
      </c>
      <c r="G3279">
        <v>7</v>
      </c>
      <c r="H3279">
        <v>5</v>
      </c>
      <c r="I3279">
        <v>13</v>
      </c>
      <c r="J3279">
        <v>6</v>
      </c>
      <c r="K3279">
        <v>1.4590745321777452</v>
      </c>
      <c r="L3279">
        <v>105.29476456959998</v>
      </c>
    </row>
    <row r="3280" spans="1:12">
      <c r="A3280" s="73">
        <v>43237.583333333336</v>
      </c>
      <c r="B3280">
        <v>4.5</v>
      </c>
      <c r="C3280">
        <v>141.30000000000001</v>
      </c>
      <c r="D3280">
        <v>1.0541</v>
      </c>
      <c r="F3280">
        <v>1.0541</v>
      </c>
      <c r="G3280">
        <v>7</v>
      </c>
      <c r="H3280">
        <v>5</v>
      </c>
      <c r="I3280">
        <v>14</v>
      </c>
      <c r="J3280">
        <v>5</v>
      </c>
      <c r="K3280">
        <v>6.4919043540954648</v>
      </c>
      <c r="L3280">
        <v>48.027431249999999</v>
      </c>
    </row>
    <row r="3281" spans="1:12">
      <c r="A3281" s="73">
        <v>43237.625</v>
      </c>
      <c r="B3281">
        <v>4.22</v>
      </c>
      <c r="C3281">
        <v>127</v>
      </c>
      <c r="D3281">
        <v>1.0522</v>
      </c>
      <c r="F3281">
        <v>1.0522</v>
      </c>
      <c r="G3281">
        <v>7</v>
      </c>
      <c r="H3281">
        <v>5</v>
      </c>
      <c r="I3281">
        <v>15</v>
      </c>
      <c r="J3281">
        <v>4</v>
      </c>
      <c r="K3281">
        <v>7.9971404362872285</v>
      </c>
      <c r="L3281">
        <v>39.537176792799997</v>
      </c>
    </row>
    <row r="3282" spans="1:12">
      <c r="A3282" s="73">
        <v>43237.666666666664</v>
      </c>
      <c r="B3282">
        <v>5.13</v>
      </c>
      <c r="C3282">
        <v>132.30000000000001</v>
      </c>
      <c r="D3282">
        <v>1.0529999999999999</v>
      </c>
      <c r="F3282">
        <v>1.0529999999999999</v>
      </c>
      <c r="G3282">
        <v>7</v>
      </c>
      <c r="H3282">
        <v>5</v>
      </c>
      <c r="I3282">
        <v>16</v>
      </c>
      <c r="J3282">
        <v>5</v>
      </c>
      <c r="K3282">
        <v>3.6784231691640001</v>
      </c>
      <c r="L3282">
        <v>71.080499470500001</v>
      </c>
    </row>
    <row r="3283" spans="1:12">
      <c r="A3283" s="73">
        <v>43237.708333333336</v>
      </c>
      <c r="B3283">
        <v>5.18</v>
      </c>
      <c r="C3283">
        <v>126.7</v>
      </c>
      <c r="D3283">
        <v>1.0548999999999999</v>
      </c>
      <c r="F3283">
        <v>1.0548999999999999</v>
      </c>
      <c r="G3283">
        <v>7</v>
      </c>
      <c r="H3283">
        <v>5</v>
      </c>
      <c r="I3283">
        <v>17</v>
      </c>
      <c r="J3283">
        <v>5</v>
      </c>
      <c r="K3283">
        <v>3.4891310116297571</v>
      </c>
      <c r="L3283">
        <v>73.311241788399997</v>
      </c>
    </row>
    <row r="3284" spans="1:12">
      <c r="A3284" s="73">
        <v>43237.75</v>
      </c>
      <c r="B3284">
        <v>5.85</v>
      </c>
      <c r="C3284">
        <v>132.4</v>
      </c>
      <c r="D3284">
        <v>1.0572999999999999</v>
      </c>
      <c r="F3284">
        <v>1.0572999999999999</v>
      </c>
      <c r="G3284">
        <v>7</v>
      </c>
      <c r="H3284">
        <v>5</v>
      </c>
      <c r="I3284">
        <v>18</v>
      </c>
      <c r="J3284">
        <v>6</v>
      </c>
      <c r="K3284">
        <v>1.435016100670897</v>
      </c>
      <c r="L3284">
        <v>105.83658905624996</v>
      </c>
    </row>
    <row r="3285" spans="1:12">
      <c r="A3285" s="73">
        <v>43237.791666666664</v>
      </c>
      <c r="B3285">
        <v>6.18</v>
      </c>
      <c r="C3285">
        <v>142.6</v>
      </c>
      <c r="D3285">
        <v>1.0611999999999999</v>
      </c>
      <c r="F3285">
        <v>1.0611999999999999</v>
      </c>
      <c r="G3285">
        <v>7</v>
      </c>
      <c r="H3285">
        <v>5</v>
      </c>
      <c r="I3285">
        <v>19</v>
      </c>
      <c r="J3285">
        <v>6</v>
      </c>
      <c r="K3285">
        <v>0.75328786094489097</v>
      </c>
      <c r="L3285">
        <v>125.23700437919997</v>
      </c>
    </row>
    <row r="3286" spans="1:12">
      <c r="A3286" s="73">
        <v>43237.833333333336</v>
      </c>
      <c r="B3286">
        <v>6.35</v>
      </c>
      <c r="C3286">
        <v>156.69999999999999</v>
      </c>
      <c r="D3286">
        <v>1.0640000000000001</v>
      </c>
      <c r="F3286">
        <v>1.0640000000000001</v>
      </c>
      <c r="G3286">
        <v>8</v>
      </c>
      <c r="H3286">
        <v>5</v>
      </c>
      <c r="I3286">
        <v>20</v>
      </c>
      <c r="J3286">
        <v>6</v>
      </c>
      <c r="K3286">
        <v>0.48709452532846376</v>
      </c>
      <c r="L3286">
        <v>136.21746949999999</v>
      </c>
    </row>
    <row r="3287" spans="1:12">
      <c r="A3287" s="73">
        <v>43237.875</v>
      </c>
      <c r="B3287">
        <v>6.63</v>
      </c>
      <c r="C3287">
        <v>152.6</v>
      </c>
      <c r="D3287">
        <v>1.0663</v>
      </c>
      <c r="F3287">
        <v>1.0663</v>
      </c>
      <c r="G3287">
        <v>8</v>
      </c>
      <c r="H3287">
        <v>5</v>
      </c>
      <c r="I3287">
        <v>21</v>
      </c>
      <c r="J3287">
        <v>7</v>
      </c>
      <c r="K3287">
        <v>0.17465844313670092</v>
      </c>
      <c r="L3287">
        <v>155.37816878804998</v>
      </c>
    </row>
    <row r="3288" spans="1:12">
      <c r="A3288" s="73">
        <v>43237.916666666664</v>
      </c>
      <c r="B3288">
        <v>5.55</v>
      </c>
      <c r="C3288">
        <v>172.2</v>
      </c>
      <c r="D3288">
        <v>1.0683</v>
      </c>
      <c r="F3288">
        <v>1.0683</v>
      </c>
      <c r="G3288">
        <v>9</v>
      </c>
      <c r="H3288">
        <v>5</v>
      </c>
      <c r="I3288">
        <v>22</v>
      </c>
      <c r="J3288">
        <v>6</v>
      </c>
      <c r="K3288">
        <v>2.2437690458763564</v>
      </c>
      <c r="L3288">
        <v>91.315012331249989</v>
      </c>
    </row>
    <row r="3289" spans="1:12">
      <c r="A3289" s="73">
        <v>43237.958333333336</v>
      </c>
      <c r="B3289">
        <v>4.87</v>
      </c>
      <c r="C3289">
        <v>240.3</v>
      </c>
      <c r="D3289">
        <v>1.0694999999999999</v>
      </c>
      <c r="F3289">
        <v>1.0694999999999999</v>
      </c>
      <c r="G3289">
        <v>12</v>
      </c>
      <c r="H3289">
        <v>5</v>
      </c>
      <c r="I3289">
        <v>23</v>
      </c>
      <c r="J3289">
        <v>5</v>
      </c>
      <c r="K3289">
        <v>4.7433423883420645</v>
      </c>
      <c r="L3289">
        <v>61.764321779249997</v>
      </c>
    </row>
    <row r="3290" spans="1:12">
      <c r="A3290" s="73">
        <v>43238</v>
      </c>
      <c r="B3290">
        <v>5.34</v>
      </c>
      <c r="C3290">
        <v>260.5</v>
      </c>
      <c r="D3290">
        <v>1.0707</v>
      </c>
      <c r="F3290">
        <v>1.0707</v>
      </c>
      <c r="G3290">
        <v>13</v>
      </c>
      <c r="H3290">
        <v>5</v>
      </c>
      <c r="I3290">
        <v>0</v>
      </c>
      <c r="J3290">
        <v>5</v>
      </c>
      <c r="K3290">
        <v>2.9169961075201782</v>
      </c>
      <c r="L3290">
        <v>81.519513296399992</v>
      </c>
    </row>
    <row r="3291" spans="1:12">
      <c r="A3291" s="73">
        <v>43238.041666666664</v>
      </c>
      <c r="B3291">
        <v>5.6</v>
      </c>
      <c r="C3291">
        <v>261.39999999999998</v>
      </c>
      <c r="D3291">
        <v>1.0719000000000001</v>
      </c>
      <c r="F3291">
        <v>1.0719000000000001</v>
      </c>
      <c r="G3291">
        <v>13</v>
      </c>
      <c r="H3291">
        <v>5</v>
      </c>
      <c r="I3291">
        <v>1</v>
      </c>
      <c r="J3291">
        <v>6</v>
      </c>
      <c r="K3291">
        <v>2.0964768883421137</v>
      </c>
      <c r="L3291">
        <v>94.121395199999981</v>
      </c>
    </row>
    <row r="3292" spans="1:12">
      <c r="A3292" s="73">
        <v>43238.083333333336</v>
      </c>
      <c r="B3292">
        <v>3.98</v>
      </c>
      <c r="C3292">
        <v>260.39999999999998</v>
      </c>
      <c r="D3292">
        <v>1.0739000000000001</v>
      </c>
      <c r="F3292">
        <v>1.0739000000000001</v>
      </c>
      <c r="G3292">
        <v>13</v>
      </c>
      <c r="H3292">
        <v>5</v>
      </c>
      <c r="I3292">
        <v>2</v>
      </c>
      <c r="J3292">
        <v>4</v>
      </c>
      <c r="K3292">
        <v>9.4121427924515952</v>
      </c>
      <c r="L3292">
        <v>33.851901064400003</v>
      </c>
    </row>
    <row r="3293" spans="1:12">
      <c r="A3293" s="73">
        <v>43238.125</v>
      </c>
      <c r="B3293">
        <v>3.49</v>
      </c>
      <c r="C3293">
        <v>306.8</v>
      </c>
      <c r="D3293">
        <v>1.0730999999999999</v>
      </c>
      <c r="F3293">
        <v>1.0730999999999999</v>
      </c>
      <c r="G3293">
        <v>15</v>
      </c>
      <c r="H3293">
        <v>5</v>
      </c>
      <c r="I3293">
        <v>3</v>
      </c>
      <c r="J3293">
        <v>3</v>
      </c>
      <c r="K3293">
        <v>12.658805936287179</v>
      </c>
      <c r="L3293">
        <v>22.807961965950003</v>
      </c>
    </row>
    <row r="3294" spans="1:12">
      <c r="A3294" s="73">
        <v>43238.166666666664</v>
      </c>
      <c r="B3294">
        <v>1.72</v>
      </c>
      <c r="C3294">
        <v>324.60000000000002</v>
      </c>
      <c r="D3294">
        <v>1.0743</v>
      </c>
      <c r="F3294">
        <v>1.0743</v>
      </c>
      <c r="G3294">
        <v>15</v>
      </c>
      <c r="H3294">
        <v>5</v>
      </c>
      <c r="I3294">
        <v>4</v>
      </c>
      <c r="J3294">
        <v>2</v>
      </c>
      <c r="K3294">
        <v>28.386748312999394</v>
      </c>
      <c r="L3294">
        <v>2.7332598431999999</v>
      </c>
    </row>
    <row r="3295" spans="1:12">
      <c r="A3295" s="73">
        <v>43238.208333333336</v>
      </c>
      <c r="B3295">
        <v>2.08</v>
      </c>
      <c r="C3295">
        <v>330.6</v>
      </c>
      <c r="D3295">
        <v>1.0727</v>
      </c>
      <c r="F3295">
        <v>1.0727</v>
      </c>
      <c r="G3295">
        <v>16</v>
      </c>
      <c r="H3295">
        <v>5</v>
      </c>
      <c r="I3295">
        <v>5</v>
      </c>
      <c r="J3295">
        <v>2</v>
      </c>
      <c r="K3295">
        <v>24.68024477875284</v>
      </c>
      <c r="L3295">
        <v>4.8265664512000006</v>
      </c>
    </row>
    <row r="3296" spans="1:12">
      <c r="A3296" s="73">
        <v>43238.25</v>
      </c>
      <c r="B3296">
        <v>2.12</v>
      </c>
      <c r="C3296">
        <v>180.8</v>
      </c>
      <c r="D3296">
        <v>1.0650999999999999</v>
      </c>
      <c r="F3296">
        <v>1.0650999999999999</v>
      </c>
      <c r="G3296">
        <v>9</v>
      </c>
      <c r="H3296">
        <v>5</v>
      </c>
      <c r="I3296">
        <v>6</v>
      </c>
      <c r="J3296">
        <v>2</v>
      </c>
      <c r="K3296">
        <v>24.284411052725446</v>
      </c>
      <c r="L3296">
        <v>5.0742045663999997</v>
      </c>
    </row>
    <row r="3297" spans="1:12">
      <c r="A3297" s="73">
        <v>43238.291666666664</v>
      </c>
      <c r="B3297">
        <v>2.16</v>
      </c>
      <c r="C3297">
        <v>240.2</v>
      </c>
      <c r="D3297">
        <v>1.0569</v>
      </c>
      <c r="F3297">
        <v>1.0569</v>
      </c>
      <c r="G3297">
        <v>12</v>
      </c>
      <c r="H3297">
        <v>5</v>
      </c>
      <c r="I3297">
        <v>7</v>
      </c>
      <c r="J3297">
        <v>2</v>
      </c>
      <c r="K3297">
        <v>23.891777326698051</v>
      </c>
      <c r="L3297">
        <v>5.3255584512</v>
      </c>
    </row>
    <row r="3298" spans="1:12">
      <c r="A3298" s="73">
        <v>43238.333333333336</v>
      </c>
      <c r="B3298">
        <v>1.5</v>
      </c>
      <c r="C3298">
        <v>267.3</v>
      </c>
      <c r="D3298">
        <v>1.0475000000000001</v>
      </c>
      <c r="F3298">
        <v>1.0475000000000001</v>
      </c>
      <c r="G3298">
        <v>13</v>
      </c>
      <c r="H3298">
        <v>5</v>
      </c>
      <c r="I3298">
        <v>8</v>
      </c>
      <c r="J3298">
        <v>2</v>
      </c>
      <c r="K3298">
        <v>30.779433806150063</v>
      </c>
      <c r="L3298">
        <v>1.7676562500000002</v>
      </c>
    </row>
    <row r="3299" spans="1:12">
      <c r="A3299" s="73">
        <v>43238.375</v>
      </c>
      <c r="B3299">
        <v>2.33</v>
      </c>
      <c r="C3299">
        <v>95.4</v>
      </c>
      <c r="D3299">
        <v>1.044</v>
      </c>
      <c r="F3299">
        <v>1.044</v>
      </c>
      <c r="G3299">
        <v>5</v>
      </c>
      <c r="H3299">
        <v>5</v>
      </c>
      <c r="I3299">
        <v>9</v>
      </c>
      <c r="J3299">
        <v>2</v>
      </c>
      <c r="K3299">
        <v>22.258783991081621</v>
      </c>
      <c r="L3299">
        <v>6.6029539140000004</v>
      </c>
    </row>
    <row r="3300" spans="1:12">
      <c r="A3300" s="73">
        <v>43238.416666666664</v>
      </c>
      <c r="B3300">
        <v>3.22</v>
      </c>
      <c r="C3300">
        <v>66.900000000000006</v>
      </c>
      <c r="D3300">
        <v>1.0398000000000001</v>
      </c>
      <c r="F3300">
        <v>1.0398000000000001</v>
      </c>
      <c r="G3300">
        <v>4</v>
      </c>
      <c r="H3300">
        <v>5</v>
      </c>
      <c r="I3300">
        <v>10</v>
      </c>
      <c r="J3300">
        <v>3</v>
      </c>
      <c r="K3300">
        <v>14.652983586972091</v>
      </c>
      <c r="L3300">
        <v>17.357510335200004</v>
      </c>
    </row>
    <row r="3301" spans="1:12">
      <c r="A3301" s="73">
        <v>43238.458333333336</v>
      </c>
      <c r="B3301">
        <v>3.55</v>
      </c>
      <c r="C3301">
        <v>132.80000000000001</v>
      </c>
      <c r="D3301">
        <v>1.0367</v>
      </c>
      <c r="F3301">
        <v>1.0367</v>
      </c>
      <c r="G3301">
        <v>7</v>
      </c>
      <c r="H3301">
        <v>5</v>
      </c>
      <c r="I3301">
        <v>11</v>
      </c>
      <c r="J3301">
        <v>4</v>
      </c>
      <c r="K3301">
        <v>12.23545534724609</v>
      </c>
      <c r="L3301">
        <v>23.190395856249996</v>
      </c>
    </row>
    <row r="3302" spans="1:12">
      <c r="A3302" s="73">
        <v>43238.5</v>
      </c>
      <c r="B3302">
        <v>4.38</v>
      </c>
      <c r="C3302">
        <v>89</v>
      </c>
      <c r="D3302">
        <v>1.0347</v>
      </c>
      <c r="F3302">
        <v>1.0347</v>
      </c>
      <c r="G3302">
        <v>5</v>
      </c>
      <c r="H3302">
        <v>5</v>
      </c>
      <c r="I3302">
        <v>12</v>
      </c>
      <c r="J3302">
        <v>4</v>
      </c>
      <c r="K3302">
        <v>7.1178055321776492</v>
      </c>
      <c r="L3302">
        <v>43.471716109199996</v>
      </c>
    </row>
    <row r="3303" spans="1:12">
      <c r="A3303" s="73">
        <v>43238.541666666664</v>
      </c>
      <c r="B3303">
        <v>4.37</v>
      </c>
      <c r="C3303">
        <v>145.30000000000001</v>
      </c>
      <c r="D3303">
        <v>1.0308999999999999</v>
      </c>
      <c r="F3303">
        <v>1.0308999999999999</v>
      </c>
      <c r="G3303">
        <v>7</v>
      </c>
      <c r="H3303">
        <v>5</v>
      </c>
      <c r="I3303">
        <v>13</v>
      </c>
      <c r="J3303">
        <v>4</v>
      </c>
      <c r="K3303">
        <v>7.1712639636844973</v>
      </c>
      <c r="L3303">
        <v>43.016082348850006</v>
      </c>
    </row>
    <row r="3304" spans="1:12">
      <c r="A3304" s="73">
        <v>43238.583333333336</v>
      </c>
      <c r="B3304">
        <v>3.56</v>
      </c>
      <c r="C3304">
        <v>187.2</v>
      </c>
      <c r="D3304">
        <v>1.0297000000000001</v>
      </c>
      <c r="F3304">
        <v>1.0297000000000001</v>
      </c>
      <c r="G3304">
        <v>9</v>
      </c>
      <c r="H3304">
        <v>5</v>
      </c>
      <c r="I3304">
        <v>14</v>
      </c>
      <c r="J3304">
        <v>4</v>
      </c>
      <c r="K3304">
        <v>12.165596915739238</v>
      </c>
      <c r="L3304">
        <v>23.229010537600004</v>
      </c>
    </row>
    <row r="3305" spans="1:12">
      <c r="A3305" s="73">
        <v>43238.625</v>
      </c>
      <c r="B3305">
        <v>2.99</v>
      </c>
      <c r="C3305">
        <v>192</v>
      </c>
      <c r="D3305">
        <v>1.0305</v>
      </c>
      <c r="F3305">
        <v>1.0305</v>
      </c>
      <c r="G3305">
        <v>10</v>
      </c>
      <c r="H3305">
        <v>5</v>
      </c>
      <c r="I3305">
        <v>15</v>
      </c>
      <c r="J3305">
        <v>3</v>
      </c>
      <c r="K3305">
        <v>16.46672751162961</v>
      </c>
      <c r="L3305">
        <v>13.773095709750002</v>
      </c>
    </row>
    <row r="3306" spans="1:12">
      <c r="A3306" s="73">
        <v>43238.666666666664</v>
      </c>
      <c r="B3306">
        <v>3.38</v>
      </c>
      <c r="C3306">
        <v>214.9</v>
      </c>
      <c r="D3306">
        <v>1.0308999999999999</v>
      </c>
      <c r="F3306">
        <v>1.0308999999999999</v>
      </c>
      <c r="G3306">
        <v>11</v>
      </c>
      <c r="H3306">
        <v>5</v>
      </c>
      <c r="I3306">
        <v>16</v>
      </c>
      <c r="J3306">
        <v>3</v>
      </c>
      <c r="K3306">
        <v>13.453648682862516</v>
      </c>
      <c r="L3306">
        <v>19.903829592399997</v>
      </c>
    </row>
    <row r="3307" spans="1:12">
      <c r="A3307" s="73">
        <v>43238.708333333336</v>
      </c>
      <c r="B3307">
        <v>4.07</v>
      </c>
      <c r="C3307">
        <v>161.1</v>
      </c>
      <c r="D3307">
        <v>1.0324</v>
      </c>
      <c r="F3307">
        <v>1.0324</v>
      </c>
      <c r="G3307">
        <v>8</v>
      </c>
      <c r="H3307">
        <v>5</v>
      </c>
      <c r="I3307">
        <v>17</v>
      </c>
      <c r="J3307">
        <v>4</v>
      </c>
      <c r="K3307">
        <v>8.8680169088899561</v>
      </c>
      <c r="L3307">
        <v>34.801761616600011</v>
      </c>
    </row>
    <row r="3308" spans="1:12">
      <c r="A3308" s="73">
        <v>43238.75</v>
      </c>
      <c r="B3308">
        <v>4.46</v>
      </c>
      <c r="C3308">
        <v>158.6</v>
      </c>
      <c r="D3308">
        <v>1.0343</v>
      </c>
      <c r="F3308">
        <v>1.0343</v>
      </c>
      <c r="G3308">
        <v>8</v>
      </c>
      <c r="H3308">
        <v>5</v>
      </c>
      <c r="I3308">
        <v>18</v>
      </c>
      <c r="J3308">
        <v>4</v>
      </c>
      <c r="K3308">
        <v>6.6973380801228597</v>
      </c>
      <c r="L3308">
        <v>45.8797565924</v>
      </c>
    </row>
    <row r="3309" spans="1:12">
      <c r="A3309" s="73">
        <v>43238.791666666664</v>
      </c>
      <c r="B3309">
        <v>5.23</v>
      </c>
      <c r="C3309">
        <v>142.9</v>
      </c>
      <c r="D3309">
        <v>1.0374000000000001</v>
      </c>
      <c r="F3309">
        <v>1.0374000000000001</v>
      </c>
      <c r="G3309">
        <v>7</v>
      </c>
      <c r="H3309">
        <v>5</v>
      </c>
      <c r="I3309">
        <v>19</v>
      </c>
      <c r="J3309">
        <v>5</v>
      </c>
      <c r="K3309">
        <v>3.3048388540955114</v>
      </c>
      <c r="L3309">
        <v>74.202974472900024</v>
      </c>
    </row>
    <row r="3310" spans="1:12">
      <c r="A3310" s="73">
        <v>43238.833333333336</v>
      </c>
      <c r="B3310">
        <v>7.56</v>
      </c>
      <c r="C3310">
        <v>135.69999999999999</v>
      </c>
      <c r="D3310">
        <v>1.0408999999999999</v>
      </c>
      <c r="F3310">
        <v>1.0408999999999999</v>
      </c>
      <c r="G3310">
        <v>7</v>
      </c>
      <c r="H3310">
        <v>5</v>
      </c>
      <c r="I3310">
        <v>20</v>
      </c>
      <c r="J3310">
        <v>8</v>
      </c>
      <c r="K3310">
        <v>0.26222431299977522</v>
      </c>
      <c r="L3310">
        <v>224.87666886719995</v>
      </c>
    </row>
    <row r="3311" spans="1:12">
      <c r="A3311" s="73">
        <v>43238.875</v>
      </c>
      <c r="B3311">
        <v>7.15</v>
      </c>
      <c r="C3311">
        <v>143</v>
      </c>
      <c r="D3311">
        <v>1.0436000000000001</v>
      </c>
      <c r="F3311">
        <v>1.0436000000000001</v>
      </c>
      <c r="G3311">
        <v>7</v>
      </c>
      <c r="H3311">
        <v>5</v>
      </c>
      <c r="I3311">
        <v>21</v>
      </c>
      <c r="J3311">
        <v>7</v>
      </c>
      <c r="K3311">
        <v>1.0420004780570674E-2</v>
      </c>
      <c r="L3311">
        <v>190.73140157500004</v>
      </c>
    </row>
    <row r="3312" spans="1:12">
      <c r="A3312" s="73">
        <v>43238.916666666664</v>
      </c>
      <c r="B3312">
        <v>5.93</v>
      </c>
      <c r="C3312">
        <v>146</v>
      </c>
      <c r="D3312">
        <v>1.0487</v>
      </c>
      <c r="F3312">
        <v>1.0487</v>
      </c>
      <c r="G3312">
        <v>7</v>
      </c>
      <c r="H3312">
        <v>5</v>
      </c>
      <c r="I3312">
        <v>22</v>
      </c>
      <c r="J3312">
        <v>6</v>
      </c>
      <c r="K3312">
        <v>1.2497486486161076</v>
      </c>
      <c r="L3312">
        <v>109.34158181794999</v>
      </c>
    </row>
    <row r="3313" spans="1:12">
      <c r="A3313" s="73">
        <v>43238.958333333336</v>
      </c>
      <c r="B3313">
        <v>6.53</v>
      </c>
      <c r="C3313">
        <v>181.1</v>
      </c>
      <c r="D3313">
        <v>1.0529999999999999</v>
      </c>
      <c r="F3313">
        <v>1.0529999999999999</v>
      </c>
      <c r="G3313">
        <v>9</v>
      </c>
      <c r="H3313">
        <v>5</v>
      </c>
      <c r="I3313">
        <v>23</v>
      </c>
      <c r="J3313">
        <v>7</v>
      </c>
      <c r="K3313">
        <v>0.26824275820518717</v>
      </c>
      <c r="L3313">
        <v>146.60133304050001</v>
      </c>
    </row>
    <row r="3314" spans="1:12">
      <c r="A3314" s="73">
        <v>43239</v>
      </c>
      <c r="B3314">
        <v>5.77</v>
      </c>
      <c r="C3314">
        <v>181.7</v>
      </c>
      <c r="D3314">
        <v>1.0569</v>
      </c>
      <c r="F3314">
        <v>1.0569</v>
      </c>
      <c r="G3314">
        <v>9</v>
      </c>
      <c r="H3314">
        <v>5</v>
      </c>
      <c r="I3314">
        <v>0</v>
      </c>
      <c r="J3314">
        <v>6</v>
      </c>
      <c r="K3314">
        <v>1.6330835527256866</v>
      </c>
      <c r="L3314">
        <v>101.51526243884997</v>
      </c>
    </row>
    <row r="3315" spans="1:12">
      <c r="A3315" s="73">
        <v>43239.041666666664</v>
      </c>
      <c r="B3315">
        <v>6.81</v>
      </c>
      <c r="C3315">
        <v>176.2</v>
      </c>
      <c r="D3315">
        <v>1.0557000000000001</v>
      </c>
      <c r="F3315">
        <v>1.0557000000000001</v>
      </c>
      <c r="G3315">
        <v>9</v>
      </c>
      <c r="H3315">
        <v>5</v>
      </c>
      <c r="I3315">
        <v>1</v>
      </c>
      <c r="J3315">
        <v>7</v>
      </c>
      <c r="K3315">
        <v>5.6606676013425165E-2</v>
      </c>
      <c r="L3315">
        <v>166.70624206184996</v>
      </c>
    </row>
    <row r="3316" spans="1:12">
      <c r="A3316" s="73">
        <v>43239.083333333336</v>
      </c>
      <c r="B3316">
        <v>8.52</v>
      </c>
      <c r="C3316">
        <v>169.2</v>
      </c>
      <c r="D3316">
        <v>1.0552999999999999</v>
      </c>
      <c r="F3316">
        <v>1.0552999999999999</v>
      </c>
      <c r="G3316">
        <v>9</v>
      </c>
      <c r="H3316">
        <v>5</v>
      </c>
      <c r="I3316">
        <v>2</v>
      </c>
      <c r="J3316">
        <v>9</v>
      </c>
      <c r="K3316">
        <v>2.1670148883423033</v>
      </c>
      <c r="L3316">
        <v>326.33580525119993</v>
      </c>
    </row>
    <row r="3317" spans="1:12">
      <c r="A3317" s="73">
        <v>43239.125</v>
      </c>
      <c r="B3317">
        <v>7.67</v>
      </c>
      <c r="C3317">
        <v>170.1</v>
      </c>
      <c r="D3317">
        <v>1.0561</v>
      </c>
      <c r="F3317">
        <v>1.0561</v>
      </c>
      <c r="G3317">
        <v>9</v>
      </c>
      <c r="H3317">
        <v>5</v>
      </c>
      <c r="I3317">
        <v>3</v>
      </c>
      <c r="J3317">
        <v>8</v>
      </c>
      <c r="K3317">
        <v>0.38698156642444026</v>
      </c>
      <c r="L3317">
        <v>238.26548694714998</v>
      </c>
    </row>
    <row r="3318" spans="1:12">
      <c r="A3318" s="73">
        <v>43239.166666666664</v>
      </c>
      <c r="B3318">
        <v>7.45</v>
      </c>
      <c r="C3318">
        <v>177.3</v>
      </c>
      <c r="D3318">
        <v>1.0584</v>
      </c>
      <c r="F3318">
        <v>1.0584</v>
      </c>
      <c r="G3318">
        <v>9</v>
      </c>
      <c r="H3318">
        <v>5</v>
      </c>
      <c r="I3318">
        <v>4</v>
      </c>
      <c r="J3318">
        <v>7</v>
      </c>
      <c r="K3318">
        <v>0.16166705957511099</v>
      </c>
      <c r="L3318">
        <v>218.82082635</v>
      </c>
    </row>
    <row r="3319" spans="1:12">
      <c r="A3319" s="73">
        <v>43239.208333333336</v>
      </c>
      <c r="B3319">
        <v>7.4</v>
      </c>
      <c r="C3319">
        <v>179.2</v>
      </c>
      <c r="D3319">
        <v>1.0591999999999999</v>
      </c>
      <c r="F3319">
        <v>1.0591999999999999</v>
      </c>
      <c r="G3319">
        <v>9</v>
      </c>
      <c r="H3319">
        <v>5</v>
      </c>
      <c r="I3319">
        <v>5</v>
      </c>
      <c r="J3319">
        <v>7</v>
      </c>
      <c r="K3319">
        <v>0.1239592171093544</v>
      </c>
      <c r="L3319">
        <v>214.6066304</v>
      </c>
    </row>
    <row r="3320" spans="1:12">
      <c r="A3320" s="73">
        <v>43239.25</v>
      </c>
      <c r="B3320">
        <v>8.9600000000000009</v>
      </c>
      <c r="C3320">
        <v>180.4</v>
      </c>
      <c r="D3320">
        <v>1.0561</v>
      </c>
      <c r="F3320">
        <v>1.0561</v>
      </c>
      <c r="G3320">
        <v>9</v>
      </c>
      <c r="H3320">
        <v>5</v>
      </c>
      <c r="I3320">
        <v>6</v>
      </c>
      <c r="J3320">
        <v>9</v>
      </c>
      <c r="K3320">
        <v>3.6560439020409667</v>
      </c>
      <c r="L3320">
        <v>379.83858196480014</v>
      </c>
    </row>
    <row r="3321" spans="1:12">
      <c r="A3321" s="73">
        <v>43239.291666666664</v>
      </c>
      <c r="B3321">
        <v>12.01</v>
      </c>
      <c r="C3321">
        <v>182</v>
      </c>
      <c r="D3321">
        <v>1.0498000000000001</v>
      </c>
      <c r="F3321">
        <v>1.0498000000000001</v>
      </c>
      <c r="G3321">
        <v>9</v>
      </c>
      <c r="H3321">
        <v>5</v>
      </c>
      <c r="I3321">
        <v>7</v>
      </c>
      <c r="J3321">
        <v>12</v>
      </c>
      <c r="K3321">
        <v>24.622222292452122</v>
      </c>
      <c r="L3321">
        <v>909.29665816490001</v>
      </c>
    </row>
    <row r="3322" spans="1:12">
      <c r="A3322" s="73">
        <v>43239.333333333336</v>
      </c>
      <c r="B3322">
        <v>13.64</v>
      </c>
      <c r="C3322">
        <v>186</v>
      </c>
      <c r="D3322">
        <v>1.046</v>
      </c>
      <c r="F3322">
        <v>1.046</v>
      </c>
      <c r="G3322">
        <v>9</v>
      </c>
      <c r="H3322">
        <v>5</v>
      </c>
      <c r="I3322">
        <v>8</v>
      </c>
      <c r="J3322">
        <v>14</v>
      </c>
      <c r="K3322">
        <v>43.455497956835799</v>
      </c>
      <c r="L3322">
        <v>1327.2257525120003</v>
      </c>
    </row>
    <row r="3323" spans="1:12">
      <c r="A3323" s="73">
        <v>43239.375</v>
      </c>
      <c r="B3323">
        <v>13.37</v>
      </c>
      <c r="C3323">
        <v>189.2</v>
      </c>
      <c r="D3323">
        <v>1.0431999999999999</v>
      </c>
      <c r="F3323">
        <v>1.0431999999999999</v>
      </c>
      <c r="G3323">
        <v>9</v>
      </c>
      <c r="H3323">
        <v>5</v>
      </c>
      <c r="I3323">
        <v>9</v>
      </c>
      <c r="J3323">
        <v>13</v>
      </c>
      <c r="K3323">
        <v>39.968675607520694</v>
      </c>
      <c r="L3323">
        <v>1246.6134391647997</v>
      </c>
    </row>
    <row r="3324" spans="1:12">
      <c r="A3324" s="73">
        <v>43239.416666666664</v>
      </c>
      <c r="B3324">
        <v>12.63</v>
      </c>
      <c r="C3324">
        <v>191.7</v>
      </c>
      <c r="D3324">
        <v>1.0412999999999999</v>
      </c>
      <c r="F3324">
        <v>1.0412999999999999</v>
      </c>
      <c r="G3324">
        <v>10</v>
      </c>
      <c r="H3324">
        <v>5</v>
      </c>
      <c r="I3324">
        <v>10</v>
      </c>
      <c r="J3324">
        <v>13</v>
      </c>
      <c r="K3324">
        <v>31.159599539027514</v>
      </c>
      <c r="L3324">
        <v>1048.9527464305502</v>
      </c>
    </row>
    <row r="3325" spans="1:12">
      <c r="A3325" s="73">
        <v>43239.458333333336</v>
      </c>
      <c r="B3325">
        <v>12.08</v>
      </c>
      <c r="C3325">
        <v>215</v>
      </c>
      <c r="D3325">
        <v>1.044</v>
      </c>
      <c r="F3325">
        <v>1.044</v>
      </c>
      <c r="G3325">
        <v>11</v>
      </c>
      <c r="H3325">
        <v>5</v>
      </c>
      <c r="I3325">
        <v>11</v>
      </c>
      <c r="J3325">
        <v>12</v>
      </c>
      <c r="K3325">
        <v>25.321813271904183</v>
      </c>
      <c r="L3325">
        <v>920.17685606400005</v>
      </c>
    </row>
    <row r="3326" spans="1:12">
      <c r="A3326" s="73">
        <v>43239.5</v>
      </c>
      <c r="B3326">
        <v>11.67</v>
      </c>
      <c r="C3326">
        <v>220</v>
      </c>
      <c r="D3326">
        <v>1.0537000000000001</v>
      </c>
      <c r="F3326">
        <v>1.0537000000000001</v>
      </c>
      <c r="G3326">
        <v>11</v>
      </c>
      <c r="H3326">
        <v>5</v>
      </c>
      <c r="I3326">
        <v>12</v>
      </c>
      <c r="J3326">
        <v>12</v>
      </c>
      <c r="K3326">
        <v>21.363608963684978</v>
      </c>
      <c r="L3326">
        <v>837.33559333155006</v>
      </c>
    </row>
    <row r="3327" spans="1:12">
      <c r="A3327" s="73">
        <v>43239.541666666664</v>
      </c>
      <c r="B3327">
        <v>11.08</v>
      </c>
      <c r="C3327">
        <v>218.5</v>
      </c>
      <c r="D3327">
        <v>1.0604</v>
      </c>
      <c r="F3327">
        <v>1.0604</v>
      </c>
      <c r="G3327">
        <v>11</v>
      </c>
      <c r="H3327">
        <v>5</v>
      </c>
      <c r="I3327">
        <v>13</v>
      </c>
      <c r="J3327">
        <v>11</v>
      </c>
      <c r="K3327">
        <v>16.257656422589047</v>
      </c>
      <c r="L3327">
        <v>721.20545770240005</v>
      </c>
    </row>
    <row r="3328" spans="1:12">
      <c r="A3328" s="73">
        <v>43239.583333333336</v>
      </c>
      <c r="B3328">
        <v>7.08</v>
      </c>
      <c r="C3328">
        <v>225.4</v>
      </c>
      <c r="D3328">
        <v>1.0596000000000001</v>
      </c>
      <c r="F3328">
        <v>1.0596000000000001</v>
      </c>
      <c r="G3328">
        <v>11</v>
      </c>
      <c r="H3328">
        <v>5</v>
      </c>
      <c r="I3328">
        <v>14</v>
      </c>
      <c r="J3328">
        <v>7</v>
      </c>
      <c r="K3328">
        <v>1.0290253285112128E-3</v>
      </c>
      <c r="L3328">
        <v>188.02332437760003</v>
      </c>
    </row>
    <row r="3329" spans="1:12">
      <c r="A3329" s="73">
        <v>43239.625</v>
      </c>
      <c r="B3329">
        <v>7.46</v>
      </c>
      <c r="C3329">
        <v>217.9</v>
      </c>
      <c r="D3329">
        <v>1.0581</v>
      </c>
      <c r="F3329">
        <v>1.0581</v>
      </c>
      <c r="G3329">
        <v>11</v>
      </c>
      <c r="H3329">
        <v>5</v>
      </c>
      <c r="I3329">
        <v>15</v>
      </c>
      <c r="J3329">
        <v>7</v>
      </c>
      <c r="K3329">
        <v>0.16980862806826216</v>
      </c>
      <c r="L3329">
        <v>219.6408931908</v>
      </c>
    </row>
    <row r="3330" spans="1:12">
      <c r="A3330" s="73">
        <v>43239.666666666664</v>
      </c>
      <c r="B3330">
        <v>7.58</v>
      </c>
      <c r="C3330">
        <v>205.7</v>
      </c>
      <c r="D3330">
        <v>1.0561</v>
      </c>
      <c r="F3330">
        <v>1.0561</v>
      </c>
      <c r="G3330">
        <v>10</v>
      </c>
      <c r="H3330">
        <v>5</v>
      </c>
      <c r="I3330">
        <v>16</v>
      </c>
      <c r="J3330">
        <v>8</v>
      </c>
      <c r="K3330">
        <v>0.2831074499860784</v>
      </c>
      <c r="L3330">
        <v>229.97607831160002</v>
      </c>
    </row>
    <row r="3331" spans="1:12">
      <c r="A3331" s="73">
        <v>43239.708333333336</v>
      </c>
      <c r="B3331">
        <v>8.17</v>
      </c>
      <c r="C3331">
        <v>198.6</v>
      </c>
      <c r="D3331">
        <v>1.0591999999999999</v>
      </c>
      <c r="F3331">
        <v>1.0591999999999999</v>
      </c>
      <c r="G3331">
        <v>10</v>
      </c>
      <c r="H3331">
        <v>5</v>
      </c>
      <c r="I3331">
        <v>17</v>
      </c>
      <c r="J3331">
        <v>8</v>
      </c>
      <c r="K3331">
        <v>1.2590599910820073</v>
      </c>
      <c r="L3331">
        <v>288.81127648479998</v>
      </c>
    </row>
    <row r="3332" spans="1:12">
      <c r="A3332" s="73">
        <v>43239.75</v>
      </c>
      <c r="B3332">
        <v>8.2100000000000009</v>
      </c>
      <c r="C3332">
        <v>190.5</v>
      </c>
      <c r="D3332">
        <v>1.0604</v>
      </c>
      <c r="F3332">
        <v>1.0604</v>
      </c>
      <c r="G3332">
        <v>9</v>
      </c>
      <c r="H3332">
        <v>5</v>
      </c>
      <c r="I3332">
        <v>18</v>
      </c>
      <c r="J3332">
        <v>8</v>
      </c>
      <c r="K3332">
        <v>1.3504262650546148</v>
      </c>
      <c r="L3332">
        <v>293.40613786220013</v>
      </c>
    </row>
    <row r="3333" spans="1:12">
      <c r="A3333" s="73">
        <v>43239.791666666664</v>
      </c>
      <c r="B3333">
        <v>8.85</v>
      </c>
      <c r="C3333">
        <v>193.8</v>
      </c>
      <c r="D3333">
        <v>1.0608</v>
      </c>
      <c r="F3333">
        <v>1.0608</v>
      </c>
      <c r="G3333">
        <v>10</v>
      </c>
      <c r="H3333">
        <v>5</v>
      </c>
      <c r="I3333">
        <v>19</v>
      </c>
      <c r="J3333">
        <v>9</v>
      </c>
      <c r="K3333">
        <v>3.2474866486162974</v>
      </c>
      <c r="L3333">
        <v>367.64894789999994</v>
      </c>
    </row>
    <row r="3334" spans="1:12">
      <c r="A3334" s="73">
        <v>43239.833333333336</v>
      </c>
      <c r="B3334">
        <v>8.8800000000000008</v>
      </c>
      <c r="C3334">
        <v>201.3</v>
      </c>
      <c r="D3334">
        <v>1.0608</v>
      </c>
      <c r="F3334">
        <v>1.0608</v>
      </c>
      <c r="G3334">
        <v>10</v>
      </c>
      <c r="H3334">
        <v>5</v>
      </c>
      <c r="I3334">
        <v>20</v>
      </c>
      <c r="J3334">
        <v>9</v>
      </c>
      <c r="K3334">
        <v>3.3565113540957556</v>
      </c>
      <c r="L3334">
        <v>371.40043898880003</v>
      </c>
    </row>
    <row r="3335" spans="1:12">
      <c r="A3335" s="73">
        <v>43239.875</v>
      </c>
      <c r="B3335">
        <v>11.46</v>
      </c>
      <c r="C3335">
        <v>206.4</v>
      </c>
      <c r="D3335">
        <v>1.0628</v>
      </c>
      <c r="F3335">
        <v>1.0628</v>
      </c>
      <c r="G3335">
        <v>10</v>
      </c>
      <c r="H3335">
        <v>5</v>
      </c>
      <c r="I3335">
        <v>21</v>
      </c>
      <c r="J3335">
        <v>11</v>
      </c>
      <c r="K3335">
        <v>19.466436025328807</v>
      </c>
      <c r="L3335">
        <v>799.78895627040015</v>
      </c>
    </row>
    <row r="3336" spans="1:12">
      <c r="A3336" s="73">
        <v>43239.916666666664</v>
      </c>
      <c r="B3336">
        <v>10.25</v>
      </c>
      <c r="C3336">
        <v>204.5</v>
      </c>
      <c r="D3336">
        <v>1.0654999999999999</v>
      </c>
      <c r="F3336">
        <v>1.0654999999999999</v>
      </c>
      <c r="G3336">
        <v>10</v>
      </c>
      <c r="H3336">
        <v>5</v>
      </c>
      <c r="I3336">
        <v>22</v>
      </c>
      <c r="J3336">
        <v>10</v>
      </c>
      <c r="K3336">
        <v>10.253306237657487</v>
      </c>
      <c r="L3336">
        <v>573.71348046874994</v>
      </c>
    </row>
    <row r="3337" spans="1:12">
      <c r="A3337" s="73">
        <v>43239.958333333336</v>
      </c>
      <c r="B3337">
        <v>9.65</v>
      </c>
      <c r="C3337">
        <v>201.8</v>
      </c>
      <c r="D3337">
        <v>1.0679000000000001</v>
      </c>
      <c r="F3337">
        <v>1.0679000000000001</v>
      </c>
      <c r="G3337">
        <v>10</v>
      </c>
      <c r="H3337">
        <v>5</v>
      </c>
      <c r="I3337">
        <v>23</v>
      </c>
      <c r="J3337">
        <v>10</v>
      </c>
      <c r="K3337">
        <v>6.7708121280684077</v>
      </c>
      <c r="L3337">
        <v>479.8246231437501</v>
      </c>
    </row>
    <row r="3338" spans="1:12">
      <c r="A3338" s="73">
        <v>43240</v>
      </c>
      <c r="B3338">
        <v>9.69</v>
      </c>
      <c r="C3338">
        <v>205.6</v>
      </c>
      <c r="D3338">
        <v>1.0687</v>
      </c>
      <c r="F3338">
        <v>1.0687</v>
      </c>
      <c r="G3338">
        <v>10</v>
      </c>
      <c r="H3338">
        <v>5</v>
      </c>
      <c r="I3338">
        <v>0</v>
      </c>
      <c r="J3338">
        <v>10</v>
      </c>
      <c r="K3338">
        <v>6.9805784020410089</v>
      </c>
      <c r="L3338">
        <v>486.18006222914994</v>
      </c>
    </row>
    <row r="3339" spans="1:12">
      <c r="A3339" s="73">
        <v>43240.041666666664</v>
      </c>
      <c r="B3339">
        <v>8.6300000000000008</v>
      </c>
      <c r="C3339">
        <v>201.9</v>
      </c>
      <c r="D3339">
        <v>1.0723</v>
      </c>
      <c r="F3339">
        <v>1.0723</v>
      </c>
      <c r="G3339">
        <v>10</v>
      </c>
      <c r="H3339">
        <v>5</v>
      </c>
      <c r="I3339">
        <v>1</v>
      </c>
      <c r="J3339">
        <v>9</v>
      </c>
      <c r="K3339">
        <v>2.5029721417669717</v>
      </c>
      <c r="L3339">
        <v>344.60271713905013</v>
      </c>
    </row>
    <row r="3340" spans="1:12">
      <c r="A3340" s="73">
        <v>43240.083333333336</v>
      </c>
      <c r="B3340">
        <v>7.62</v>
      </c>
      <c r="C3340">
        <v>199.4</v>
      </c>
      <c r="D3340">
        <v>1.0730999999999999</v>
      </c>
      <c r="F3340">
        <v>1.0730999999999999</v>
      </c>
      <c r="G3340">
        <v>10</v>
      </c>
      <c r="H3340">
        <v>5</v>
      </c>
      <c r="I3340">
        <v>2</v>
      </c>
      <c r="J3340">
        <v>8</v>
      </c>
      <c r="K3340">
        <v>0.32727372395868382</v>
      </c>
      <c r="L3340">
        <v>237.39693810840001</v>
      </c>
    </row>
    <row r="3341" spans="1:12">
      <c r="A3341" s="73">
        <v>43240.125</v>
      </c>
      <c r="B3341">
        <v>7.93</v>
      </c>
      <c r="C3341">
        <v>201.8</v>
      </c>
      <c r="D3341">
        <v>1.0743</v>
      </c>
      <c r="F3341">
        <v>1.0743</v>
      </c>
      <c r="G3341">
        <v>10</v>
      </c>
      <c r="H3341">
        <v>5</v>
      </c>
      <c r="I3341">
        <v>3</v>
      </c>
      <c r="J3341">
        <v>8</v>
      </c>
      <c r="K3341">
        <v>0.7780623472463748</v>
      </c>
      <c r="L3341">
        <v>267.86448859754995</v>
      </c>
    </row>
    <row r="3342" spans="1:12">
      <c r="A3342" s="73">
        <v>43240.166666666664</v>
      </c>
      <c r="B3342">
        <v>8.09</v>
      </c>
      <c r="C3342">
        <v>200.9</v>
      </c>
      <c r="D3342">
        <v>1.0750999999999999</v>
      </c>
      <c r="F3342">
        <v>1.0750999999999999</v>
      </c>
      <c r="G3342">
        <v>10</v>
      </c>
      <c r="H3342">
        <v>5</v>
      </c>
      <c r="I3342">
        <v>4</v>
      </c>
      <c r="J3342">
        <v>8</v>
      </c>
      <c r="K3342">
        <v>1.0859274431367965</v>
      </c>
      <c r="L3342">
        <v>284.61935559394993</v>
      </c>
    </row>
    <row r="3343" spans="1:12">
      <c r="A3343" s="73">
        <v>43240.208333333336</v>
      </c>
      <c r="B3343">
        <v>7.31</v>
      </c>
      <c r="C3343">
        <v>204.3</v>
      </c>
      <c r="D3343">
        <v>1.0759000000000001</v>
      </c>
      <c r="F3343">
        <v>1.0759000000000001</v>
      </c>
      <c r="G3343">
        <v>10</v>
      </c>
      <c r="H3343">
        <v>5</v>
      </c>
      <c r="I3343">
        <v>5</v>
      </c>
      <c r="J3343">
        <v>7</v>
      </c>
      <c r="K3343">
        <v>6.8685100670991872E-2</v>
      </c>
      <c r="L3343">
        <v>210.13289446344999</v>
      </c>
    </row>
    <row r="3344" spans="1:12">
      <c r="A3344" s="73">
        <v>43240.25</v>
      </c>
      <c r="B3344">
        <v>7.95</v>
      </c>
      <c r="C3344">
        <v>196.8</v>
      </c>
      <c r="D3344">
        <v>1.0730999999999999</v>
      </c>
      <c r="F3344">
        <v>1.0730999999999999</v>
      </c>
      <c r="G3344">
        <v>10</v>
      </c>
      <c r="H3344">
        <v>5</v>
      </c>
      <c r="I3344">
        <v>6</v>
      </c>
      <c r="J3344">
        <v>8</v>
      </c>
      <c r="K3344">
        <v>0.81374548423267823</v>
      </c>
      <c r="L3344">
        <v>269.59484593125001</v>
      </c>
    </row>
    <row r="3345" spans="1:12">
      <c r="A3345" s="73">
        <v>43240.291666666664</v>
      </c>
      <c r="B3345">
        <v>8.06</v>
      </c>
      <c r="C3345">
        <v>202.6</v>
      </c>
      <c r="D3345">
        <v>1.0679000000000001</v>
      </c>
      <c r="F3345">
        <v>1.0679000000000001</v>
      </c>
      <c r="G3345">
        <v>10</v>
      </c>
      <c r="H3345">
        <v>5</v>
      </c>
      <c r="I3345">
        <v>7</v>
      </c>
      <c r="J3345">
        <v>8</v>
      </c>
      <c r="K3345">
        <v>1.0243027376573437</v>
      </c>
      <c r="L3345">
        <v>279.57975261320007</v>
      </c>
    </row>
    <row r="3346" spans="1:12">
      <c r="A3346" s="73">
        <v>43240.333333333336</v>
      </c>
      <c r="B3346">
        <v>8.98</v>
      </c>
      <c r="C3346">
        <v>206.9</v>
      </c>
      <c r="D3346">
        <v>1.0620000000000001</v>
      </c>
      <c r="F3346">
        <v>1.0620000000000001</v>
      </c>
      <c r="G3346">
        <v>10</v>
      </c>
      <c r="H3346">
        <v>5</v>
      </c>
      <c r="I3346">
        <v>8</v>
      </c>
      <c r="J3346">
        <v>9</v>
      </c>
      <c r="K3346">
        <v>3.7329270390272677</v>
      </c>
      <c r="L3346">
        <v>384.52407055200007</v>
      </c>
    </row>
    <row r="3347" spans="1:12">
      <c r="A3347" s="73">
        <v>43240.375</v>
      </c>
      <c r="B3347">
        <v>7.5</v>
      </c>
      <c r="C3347">
        <v>207.3</v>
      </c>
      <c r="D3347">
        <v>1.0557000000000001</v>
      </c>
      <c r="F3347">
        <v>1.0557000000000001</v>
      </c>
      <c r="G3347">
        <v>10</v>
      </c>
      <c r="H3347">
        <v>5</v>
      </c>
      <c r="I3347">
        <v>9</v>
      </c>
      <c r="J3347">
        <v>8</v>
      </c>
      <c r="K3347">
        <v>0.20437490204086756</v>
      </c>
      <c r="L3347">
        <v>222.68671875000001</v>
      </c>
    </row>
    <row r="3348" spans="1:12">
      <c r="A3348" s="73">
        <v>43240.416666666664</v>
      </c>
      <c r="B3348">
        <v>6.2</v>
      </c>
      <c r="C3348">
        <v>201.7</v>
      </c>
      <c r="D3348">
        <v>1.0487</v>
      </c>
      <c r="F3348">
        <v>1.0487</v>
      </c>
      <c r="G3348">
        <v>10</v>
      </c>
      <c r="H3348">
        <v>5</v>
      </c>
      <c r="I3348">
        <v>10</v>
      </c>
      <c r="J3348">
        <v>6</v>
      </c>
      <c r="K3348">
        <v>0.71897099793119279</v>
      </c>
      <c r="L3348">
        <v>124.96728680000001</v>
      </c>
    </row>
    <row r="3349" spans="1:12">
      <c r="A3349" s="73">
        <v>43240.458333333336</v>
      </c>
      <c r="B3349">
        <v>5.43</v>
      </c>
      <c r="C3349">
        <v>200.7</v>
      </c>
      <c r="D3349">
        <v>1.0417000000000001</v>
      </c>
      <c r="F3349">
        <v>1.0417000000000001</v>
      </c>
      <c r="G3349">
        <v>10</v>
      </c>
      <c r="H3349">
        <v>5</v>
      </c>
      <c r="I3349">
        <v>11</v>
      </c>
      <c r="J3349">
        <v>5</v>
      </c>
      <c r="K3349">
        <v>2.6176702239585405</v>
      </c>
      <c r="L3349">
        <v>83.38965119594998</v>
      </c>
    </row>
    <row r="3350" spans="1:12">
      <c r="A3350" s="73">
        <v>43240.5</v>
      </c>
      <c r="B3350">
        <v>6.66</v>
      </c>
      <c r="C3350">
        <v>211</v>
      </c>
      <c r="D3350">
        <v>1.0374000000000001</v>
      </c>
      <c r="F3350">
        <v>1.0374000000000001</v>
      </c>
      <c r="G3350">
        <v>10</v>
      </c>
      <c r="H3350">
        <v>5</v>
      </c>
      <c r="I3350">
        <v>12</v>
      </c>
      <c r="J3350">
        <v>7</v>
      </c>
      <c r="K3350">
        <v>0.15048314861615475</v>
      </c>
      <c r="L3350">
        <v>153.22828313520003</v>
      </c>
    </row>
    <row r="3351" spans="1:12">
      <c r="A3351" s="73">
        <v>43240.541666666664</v>
      </c>
      <c r="B3351">
        <v>5.44</v>
      </c>
      <c r="C3351">
        <v>209.5</v>
      </c>
      <c r="D3351">
        <v>1.032</v>
      </c>
      <c r="F3351">
        <v>1.032</v>
      </c>
      <c r="G3351">
        <v>10</v>
      </c>
      <c r="H3351">
        <v>5</v>
      </c>
      <c r="I3351">
        <v>13</v>
      </c>
      <c r="J3351">
        <v>5</v>
      </c>
      <c r="K3351">
        <v>2.5854117924516897</v>
      </c>
      <c r="L3351">
        <v>83.070418944000011</v>
      </c>
    </row>
    <row r="3352" spans="1:12">
      <c r="A3352" s="73">
        <v>43240.583333333336</v>
      </c>
      <c r="B3352">
        <v>5.05</v>
      </c>
      <c r="C3352">
        <v>185.6</v>
      </c>
      <c r="D3352">
        <v>1.0282</v>
      </c>
      <c r="F3352">
        <v>1.0282</v>
      </c>
      <c r="G3352">
        <v>9</v>
      </c>
      <c r="H3352">
        <v>5</v>
      </c>
      <c r="I3352">
        <v>14</v>
      </c>
      <c r="J3352">
        <v>5</v>
      </c>
      <c r="K3352">
        <v>3.9916906212187895</v>
      </c>
      <c r="L3352">
        <v>66.209718012499991</v>
      </c>
    </row>
    <row r="3353" spans="1:12">
      <c r="A3353" s="73">
        <v>43240.625</v>
      </c>
      <c r="B3353">
        <v>5.17</v>
      </c>
      <c r="C3353">
        <v>200.2</v>
      </c>
      <c r="D3353">
        <v>1.0263</v>
      </c>
      <c r="F3353">
        <v>1.0263</v>
      </c>
      <c r="G3353">
        <v>10</v>
      </c>
      <c r="H3353">
        <v>5</v>
      </c>
      <c r="I3353">
        <v>15</v>
      </c>
      <c r="J3353">
        <v>5</v>
      </c>
      <c r="K3353">
        <v>3.5265894431366052</v>
      </c>
      <c r="L3353">
        <v>70.911384130949997</v>
      </c>
    </row>
    <row r="3354" spans="1:12">
      <c r="A3354" s="73">
        <v>43240.666666666664</v>
      </c>
      <c r="B3354">
        <v>5.74</v>
      </c>
      <c r="C3354">
        <v>193.3</v>
      </c>
      <c r="D3354">
        <v>1.0255000000000001</v>
      </c>
      <c r="F3354">
        <v>1.0255000000000001</v>
      </c>
      <c r="G3354">
        <v>10</v>
      </c>
      <c r="H3354">
        <v>5</v>
      </c>
      <c r="I3354">
        <v>16</v>
      </c>
      <c r="J3354">
        <v>6</v>
      </c>
      <c r="K3354">
        <v>1.7106588472462307</v>
      </c>
      <c r="L3354">
        <v>96.970882106000019</v>
      </c>
    </row>
    <row r="3355" spans="1:12">
      <c r="A3355" s="73">
        <v>43240.708333333336</v>
      </c>
      <c r="B3355">
        <v>6.93</v>
      </c>
      <c r="C3355">
        <v>191.4</v>
      </c>
      <c r="D3355">
        <v>1.0266999999999999</v>
      </c>
      <c r="F3355">
        <v>1.0266999999999999</v>
      </c>
      <c r="G3355">
        <v>10</v>
      </c>
      <c r="H3355">
        <v>5</v>
      </c>
      <c r="I3355">
        <v>17</v>
      </c>
      <c r="J3355">
        <v>7</v>
      </c>
      <c r="K3355">
        <v>1.3905497931241148E-2</v>
      </c>
      <c r="L3355">
        <v>170.84932613594998</v>
      </c>
    </row>
    <row r="3356" spans="1:12">
      <c r="A3356" s="73">
        <v>43240.75</v>
      </c>
      <c r="B3356">
        <v>7.23</v>
      </c>
      <c r="C3356">
        <v>197.4</v>
      </c>
      <c r="D3356">
        <v>1.0289999999999999</v>
      </c>
      <c r="F3356">
        <v>1.0289999999999999</v>
      </c>
      <c r="G3356">
        <v>10</v>
      </c>
      <c r="H3356">
        <v>5</v>
      </c>
      <c r="I3356">
        <v>18</v>
      </c>
      <c r="J3356">
        <v>7</v>
      </c>
      <c r="K3356">
        <v>3.3152552725781492E-2</v>
      </c>
      <c r="L3356">
        <v>194.44656297150001</v>
      </c>
    </row>
    <row r="3357" spans="1:12">
      <c r="A3357" s="73">
        <v>43240.791666666664</v>
      </c>
      <c r="B3357">
        <v>8.59</v>
      </c>
      <c r="C3357">
        <v>182.5</v>
      </c>
      <c r="D3357">
        <v>1.0343</v>
      </c>
      <c r="F3357">
        <v>1.0343</v>
      </c>
      <c r="G3357">
        <v>9</v>
      </c>
      <c r="H3357">
        <v>5</v>
      </c>
      <c r="I3357">
        <v>19</v>
      </c>
      <c r="J3357">
        <v>9</v>
      </c>
      <c r="K3357">
        <v>2.3780058677943634</v>
      </c>
      <c r="L3357">
        <v>327.79024170985002</v>
      </c>
    </row>
    <row r="3358" spans="1:12">
      <c r="A3358" s="73">
        <v>43240.833333333336</v>
      </c>
      <c r="B3358">
        <v>9.6300000000000008</v>
      </c>
      <c r="C3358">
        <v>186.8</v>
      </c>
      <c r="D3358">
        <v>1.0398000000000001</v>
      </c>
      <c r="F3358">
        <v>1.0398000000000001</v>
      </c>
      <c r="G3358">
        <v>9</v>
      </c>
      <c r="H3358">
        <v>5</v>
      </c>
      <c r="I3358">
        <v>20</v>
      </c>
      <c r="J3358">
        <v>10</v>
      </c>
      <c r="K3358">
        <v>6.667128991082107</v>
      </c>
      <c r="L3358">
        <v>464.29999480530012</v>
      </c>
    </row>
    <row r="3359" spans="1:12">
      <c r="A3359" s="73">
        <v>43240.875</v>
      </c>
      <c r="B3359">
        <v>9.93</v>
      </c>
      <c r="C3359">
        <v>201.4</v>
      </c>
      <c r="D3359">
        <v>1.046</v>
      </c>
      <c r="F3359">
        <v>1.046</v>
      </c>
      <c r="G3359">
        <v>10</v>
      </c>
      <c r="H3359">
        <v>5</v>
      </c>
      <c r="I3359">
        <v>21</v>
      </c>
      <c r="J3359">
        <v>10</v>
      </c>
      <c r="K3359">
        <v>8.3063760458766414</v>
      </c>
      <c r="L3359">
        <v>512.09370161099991</v>
      </c>
    </row>
    <row r="3360" spans="1:12">
      <c r="A3360" s="73">
        <v>43240.916666666664</v>
      </c>
      <c r="B3360">
        <v>11.43</v>
      </c>
      <c r="C3360">
        <v>193.7</v>
      </c>
      <c r="D3360">
        <v>1.0513999999999999</v>
      </c>
      <c r="F3360">
        <v>1.0513999999999999</v>
      </c>
      <c r="G3360">
        <v>10</v>
      </c>
      <c r="H3360">
        <v>5</v>
      </c>
      <c r="I3360">
        <v>22</v>
      </c>
      <c r="J3360">
        <v>11</v>
      </c>
      <c r="K3360">
        <v>19.202611319849343</v>
      </c>
      <c r="L3360">
        <v>785.01267351989975</v>
      </c>
    </row>
    <row r="3361" spans="1:12">
      <c r="A3361" s="73">
        <v>43240.958333333336</v>
      </c>
      <c r="B3361">
        <v>10.55</v>
      </c>
      <c r="C3361">
        <v>199.3</v>
      </c>
      <c r="D3361">
        <v>1.0552999999999999</v>
      </c>
      <c r="F3361">
        <v>1.0552999999999999</v>
      </c>
      <c r="G3361">
        <v>10</v>
      </c>
      <c r="H3361">
        <v>5</v>
      </c>
      <c r="I3361">
        <v>23</v>
      </c>
      <c r="J3361">
        <v>11</v>
      </c>
      <c r="K3361">
        <v>12.264553292452032</v>
      </c>
      <c r="L3361">
        <v>619.58846151875014</v>
      </c>
    </row>
    <row r="3362" spans="1:12">
      <c r="A3362" s="73">
        <v>43241</v>
      </c>
      <c r="B3362">
        <v>8.68</v>
      </c>
      <c r="C3362">
        <v>190.3</v>
      </c>
      <c r="D3362">
        <v>1.0591999999999999</v>
      </c>
      <c r="F3362">
        <v>1.0591999999999999</v>
      </c>
      <c r="G3362">
        <v>9</v>
      </c>
      <c r="H3362">
        <v>5</v>
      </c>
      <c r="I3362">
        <v>0</v>
      </c>
      <c r="J3362">
        <v>9</v>
      </c>
      <c r="K3362">
        <v>2.6636799842327248</v>
      </c>
      <c r="L3362">
        <v>346.34358814719991</v>
      </c>
    </row>
    <row r="3363" spans="1:12">
      <c r="A3363" s="73">
        <v>43241.041666666664</v>
      </c>
      <c r="B3363">
        <v>9.49</v>
      </c>
      <c r="C3363">
        <v>185.6</v>
      </c>
      <c r="D3363">
        <v>1.0640000000000001</v>
      </c>
      <c r="F3363">
        <v>1.0640000000000001</v>
      </c>
      <c r="G3363">
        <v>9</v>
      </c>
      <c r="H3363">
        <v>5</v>
      </c>
      <c r="I3363">
        <v>1</v>
      </c>
      <c r="J3363">
        <v>9</v>
      </c>
      <c r="K3363">
        <v>5.9637470321779853</v>
      </c>
      <c r="L3363">
        <v>454.68462566800008</v>
      </c>
    </row>
    <row r="3364" spans="1:12">
      <c r="A3364" s="73">
        <v>43241.083333333336</v>
      </c>
      <c r="B3364">
        <v>10.26</v>
      </c>
      <c r="C3364">
        <v>186.8</v>
      </c>
      <c r="D3364">
        <v>1.0670999999999999</v>
      </c>
      <c r="F3364">
        <v>1.0670999999999999</v>
      </c>
      <c r="G3364">
        <v>9</v>
      </c>
      <c r="H3364">
        <v>5</v>
      </c>
      <c r="I3364">
        <v>2</v>
      </c>
      <c r="J3364">
        <v>10</v>
      </c>
      <c r="K3364">
        <v>10.317447806150637</v>
      </c>
      <c r="L3364">
        <v>576.25831707479995</v>
      </c>
    </row>
    <row r="3365" spans="1:12">
      <c r="A3365" s="73">
        <v>43241.125</v>
      </c>
      <c r="B3365">
        <v>10.1</v>
      </c>
      <c r="C3365">
        <v>191.7</v>
      </c>
      <c r="D3365">
        <v>1.0683</v>
      </c>
      <c r="F3365">
        <v>1.0683</v>
      </c>
      <c r="G3365">
        <v>10</v>
      </c>
      <c r="H3365">
        <v>5</v>
      </c>
      <c r="I3365">
        <v>3</v>
      </c>
      <c r="J3365">
        <v>10</v>
      </c>
      <c r="K3365">
        <v>9.3151827102602134</v>
      </c>
      <c r="L3365">
        <v>550.33527915000002</v>
      </c>
    </row>
    <row r="3366" spans="1:12">
      <c r="A3366" s="73">
        <v>43241.166666666664</v>
      </c>
      <c r="B3366">
        <v>9.89</v>
      </c>
      <c r="C3366">
        <v>193.1</v>
      </c>
      <c r="D3366">
        <v>1.0687</v>
      </c>
      <c r="F3366">
        <v>1.0687</v>
      </c>
      <c r="G3366">
        <v>10</v>
      </c>
      <c r="H3366">
        <v>5</v>
      </c>
      <c r="I3366">
        <v>4</v>
      </c>
      <c r="J3366">
        <v>10</v>
      </c>
      <c r="K3366">
        <v>8.0774097719040423</v>
      </c>
      <c r="L3366">
        <v>516.90970783015007</v>
      </c>
    </row>
    <row r="3367" spans="1:12">
      <c r="A3367" s="73">
        <v>43241.208333333336</v>
      </c>
      <c r="B3367">
        <v>8.1999999999999993</v>
      </c>
      <c r="C3367">
        <v>192.1</v>
      </c>
      <c r="D3367">
        <v>1.0670999999999999</v>
      </c>
      <c r="F3367">
        <v>1.0670999999999999</v>
      </c>
      <c r="G3367">
        <v>10</v>
      </c>
      <c r="H3367">
        <v>5</v>
      </c>
      <c r="I3367">
        <v>5</v>
      </c>
      <c r="J3367">
        <v>8</v>
      </c>
      <c r="K3367">
        <v>1.3272846965614598</v>
      </c>
      <c r="L3367">
        <v>294.1823963999999</v>
      </c>
    </row>
    <row r="3368" spans="1:12">
      <c r="A3368" s="73">
        <v>43241.25</v>
      </c>
      <c r="B3368">
        <v>7.65</v>
      </c>
      <c r="C3368">
        <v>197</v>
      </c>
      <c r="D3368">
        <v>1.0624</v>
      </c>
      <c r="F3368">
        <v>1.0624</v>
      </c>
      <c r="G3368">
        <v>10</v>
      </c>
      <c r="H3368">
        <v>5</v>
      </c>
      <c r="I3368">
        <v>6</v>
      </c>
      <c r="J3368">
        <v>8</v>
      </c>
      <c r="K3368">
        <v>0.36249842943813809</v>
      </c>
      <c r="L3368">
        <v>237.81671280000006</v>
      </c>
    </row>
    <row r="3369" spans="1:12">
      <c r="A3369" s="73">
        <v>43241.291666666664</v>
      </c>
      <c r="B3369">
        <v>10.16</v>
      </c>
      <c r="C3369">
        <v>201.5</v>
      </c>
      <c r="D3369">
        <v>1.0588</v>
      </c>
      <c r="F3369">
        <v>1.0588</v>
      </c>
      <c r="G3369">
        <v>10</v>
      </c>
      <c r="H3369">
        <v>5</v>
      </c>
      <c r="I3369">
        <v>7</v>
      </c>
      <c r="J3369">
        <v>10</v>
      </c>
      <c r="K3369">
        <v>9.685032121219125</v>
      </c>
      <c r="L3369">
        <v>555.21994762240001</v>
      </c>
    </row>
    <row r="3370" spans="1:12">
      <c r="A3370" s="73">
        <v>43241.333333333336</v>
      </c>
      <c r="B3370">
        <v>9.48</v>
      </c>
      <c r="C3370">
        <v>207.4</v>
      </c>
      <c r="D3370">
        <v>1.0529999999999999</v>
      </c>
      <c r="F3370">
        <v>1.0529999999999999</v>
      </c>
      <c r="G3370">
        <v>10</v>
      </c>
      <c r="H3370">
        <v>5</v>
      </c>
      <c r="I3370">
        <v>8</v>
      </c>
      <c r="J3370">
        <v>9</v>
      </c>
      <c r="K3370">
        <v>5.9150054636848353</v>
      </c>
      <c r="L3370">
        <v>448.56293788800008</v>
      </c>
    </row>
    <row r="3371" spans="1:12">
      <c r="A3371" s="73">
        <v>43241.375</v>
      </c>
      <c r="B3371">
        <v>9.56</v>
      </c>
      <c r="C3371">
        <v>207.4</v>
      </c>
      <c r="D3371">
        <v>1.046</v>
      </c>
      <c r="F3371">
        <v>1.046</v>
      </c>
      <c r="G3371">
        <v>10</v>
      </c>
      <c r="H3371">
        <v>5</v>
      </c>
      <c r="I3371">
        <v>9</v>
      </c>
      <c r="J3371">
        <v>10</v>
      </c>
      <c r="K3371">
        <v>6.3105380116300465</v>
      </c>
      <c r="L3371">
        <v>456.95703276800003</v>
      </c>
    </row>
    <row r="3372" spans="1:12">
      <c r="A3372" s="73">
        <v>43241.416666666664</v>
      </c>
      <c r="B3372">
        <v>10.4</v>
      </c>
      <c r="C3372">
        <v>211.2</v>
      </c>
      <c r="D3372">
        <v>1.0389999999999999</v>
      </c>
      <c r="F3372">
        <v>1.0389999999999999</v>
      </c>
      <c r="G3372">
        <v>10</v>
      </c>
      <c r="H3372">
        <v>5</v>
      </c>
      <c r="I3372">
        <v>10</v>
      </c>
      <c r="J3372">
        <v>10</v>
      </c>
      <c r="K3372">
        <v>11.236429765054758</v>
      </c>
      <c r="L3372">
        <v>584.366848</v>
      </c>
    </row>
    <row r="3373" spans="1:12">
      <c r="A3373" s="73">
        <v>43241.458333333336</v>
      </c>
      <c r="B3373">
        <v>8.65</v>
      </c>
      <c r="C3373">
        <v>218</v>
      </c>
      <c r="D3373">
        <v>1.0336000000000001</v>
      </c>
      <c r="F3373">
        <v>1.0336000000000001</v>
      </c>
      <c r="G3373">
        <v>11</v>
      </c>
      <c r="H3373">
        <v>5</v>
      </c>
      <c r="I3373">
        <v>11</v>
      </c>
      <c r="J3373">
        <v>9</v>
      </c>
      <c r="K3373">
        <v>2.5666552787532728</v>
      </c>
      <c r="L3373">
        <v>334.48051820000006</v>
      </c>
    </row>
    <row r="3374" spans="1:12">
      <c r="A3374" s="73">
        <v>43241.5</v>
      </c>
      <c r="B3374">
        <v>7.8</v>
      </c>
      <c r="C3374">
        <v>215.3</v>
      </c>
      <c r="D3374">
        <v>1.0297000000000001</v>
      </c>
      <c r="F3374">
        <v>1.0297000000000001</v>
      </c>
      <c r="G3374">
        <v>11</v>
      </c>
      <c r="H3374">
        <v>5</v>
      </c>
      <c r="I3374">
        <v>12</v>
      </c>
      <c r="J3374">
        <v>8</v>
      </c>
      <c r="K3374">
        <v>0.5656219568354075</v>
      </c>
      <c r="L3374">
        <v>244.32309720000001</v>
      </c>
    </row>
    <row r="3375" spans="1:12">
      <c r="A3375" s="73">
        <v>43241.541666666664</v>
      </c>
      <c r="B3375">
        <v>8.02</v>
      </c>
      <c r="C3375">
        <v>213.6</v>
      </c>
      <c r="D3375">
        <v>1.0259</v>
      </c>
      <c r="F3375">
        <v>1.0259</v>
      </c>
      <c r="G3375">
        <v>10</v>
      </c>
      <c r="H3375">
        <v>5</v>
      </c>
      <c r="I3375">
        <v>13</v>
      </c>
      <c r="J3375">
        <v>8</v>
      </c>
      <c r="K3375">
        <v>0.94493646368473649</v>
      </c>
      <c r="L3375">
        <v>264.60505642359993</v>
      </c>
    </row>
    <row r="3376" spans="1:12">
      <c r="A3376" s="73">
        <v>43241.583333333336</v>
      </c>
      <c r="B3376">
        <v>7.72</v>
      </c>
      <c r="C3376">
        <v>210.9</v>
      </c>
      <c r="D3376">
        <v>1.022</v>
      </c>
      <c r="F3376">
        <v>1.022</v>
      </c>
      <c r="G3376">
        <v>10</v>
      </c>
      <c r="H3376">
        <v>5</v>
      </c>
      <c r="I3376">
        <v>14</v>
      </c>
      <c r="J3376">
        <v>8</v>
      </c>
      <c r="K3376">
        <v>0.45168940889019676</v>
      </c>
      <c r="L3376">
        <v>235.11092012799998</v>
      </c>
    </row>
    <row r="3377" spans="1:12">
      <c r="A3377" s="73">
        <v>43241.625</v>
      </c>
      <c r="B3377">
        <v>9.5</v>
      </c>
      <c r="C3377">
        <v>196.4</v>
      </c>
      <c r="D3377">
        <v>1.022</v>
      </c>
      <c r="F3377">
        <v>1.022</v>
      </c>
      <c r="G3377">
        <v>10</v>
      </c>
      <c r="H3377">
        <v>5</v>
      </c>
      <c r="I3377">
        <v>15</v>
      </c>
      <c r="J3377">
        <v>10</v>
      </c>
      <c r="K3377">
        <v>6.0126886006711358</v>
      </c>
      <c r="L3377">
        <v>438.11862500000001</v>
      </c>
    </row>
    <row r="3378" spans="1:12">
      <c r="A3378" s="73">
        <v>43241.666666666664</v>
      </c>
      <c r="B3378">
        <v>10.72</v>
      </c>
      <c r="C3378">
        <v>199.2</v>
      </c>
      <c r="D3378">
        <v>1.0305</v>
      </c>
      <c r="F3378">
        <v>1.0305</v>
      </c>
      <c r="G3378">
        <v>10</v>
      </c>
      <c r="H3378">
        <v>5</v>
      </c>
      <c r="I3378">
        <v>16</v>
      </c>
      <c r="J3378">
        <v>11</v>
      </c>
      <c r="K3378">
        <v>13.484159956835605</v>
      </c>
      <c r="L3378">
        <v>634.74948403200005</v>
      </c>
    </row>
    <row r="3379" spans="1:12">
      <c r="A3379" s="73">
        <v>43241.708333333336</v>
      </c>
      <c r="B3379">
        <v>14.06</v>
      </c>
      <c r="C3379">
        <v>254.4</v>
      </c>
      <c r="D3379">
        <v>1.0483</v>
      </c>
      <c r="F3379">
        <v>1.0483</v>
      </c>
      <c r="G3379">
        <v>12</v>
      </c>
      <c r="H3379">
        <v>5</v>
      </c>
      <c r="I3379">
        <v>17</v>
      </c>
      <c r="J3379">
        <v>14</v>
      </c>
      <c r="K3379">
        <v>49.169243833548151</v>
      </c>
      <c r="L3379">
        <v>1456.8389766964001</v>
      </c>
    </row>
    <row r="3380" spans="1:12">
      <c r="A3380" s="73">
        <v>43241.75</v>
      </c>
      <c r="B3380">
        <v>7.91</v>
      </c>
      <c r="C3380">
        <v>231.9</v>
      </c>
      <c r="D3380">
        <v>1.0509999999999999</v>
      </c>
      <c r="F3380">
        <v>1.0509999999999999</v>
      </c>
      <c r="G3380">
        <v>11</v>
      </c>
      <c r="H3380">
        <v>5</v>
      </c>
      <c r="I3380">
        <v>18</v>
      </c>
      <c r="J3380">
        <v>8</v>
      </c>
      <c r="K3380">
        <v>0.74317921026007283</v>
      </c>
      <c r="L3380">
        <v>260.07713411049997</v>
      </c>
    </row>
    <row r="3381" spans="1:12">
      <c r="A3381" s="73">
        <v>43241.791666666664</v>
      </c>
      <c r="B3381">
        <v>15.91</v>
      </c>
      <c r="C3381">
        <v>290.60000000000002</v>
      </c>
      <c r="D3381">
        <v>1.0640000000000001</v>
      </c>
      <c r="F3381">
        <v>1.0640000000000001</v>
      </c>
      <c r="G3381">
        <v>14</v>
      </c>
      <c r="H3381">
        <v>5</v>
      </c>
      <c r="I3381">
        <v>19</v>
      </c>
      <c r="J3381">
        <v>16</v>
      </c>
      <c r="K3381">
        <v>78.536434004781171</v>
      </c>
      <c r="L3381">
        <v>2142.506613772</v>
      </c>
    </row>
    <row r="3382" spans="1:12">
      <c r="A3382" s="73">
        <v>43241.833333333336</v>
      </c>
      <c r="B3382">
        <v>17.149999999999999</v>
      </c>
      <c r="C3382">
        <v>314.60000000000002</v>
      </c>
      <c r="D3382">
        <v>1.0723</v>
      </c>
      <c r="F3382">
        <v>1.0723</v>
      </c>
      <c r="G3382">
        <v>15</v>
      </c>
      <c r="H3382">
        <v>5</v>
      </c>
      <c r="I3382">
        <v>20</v>
      </c>
      <c r="J3382">
        <v>17</v>
      </c>
      <c r="K3382">
        <v>102.0519884979319</v>
      </c>
      <c r="L3382">
        <v>2704.4482991312493</v>
      </c>
    </row>
    <row r="3383" spans="1:12">
      <c r="A3383" s="73">
        <v>43241.875</v>
      </c>
      <c r="B3383">
        <v>13.83</v>
      </c>
      <c r="C3383">
        <v>316.10000000000002</v>
      </c>
      <c r="D3383">
        <v>1.0767</v>
      </c>
      <c r="F3383">
        <v>1.0767</v>
      </c>
      <c r="G3383">
        <v>15</v>
      </c>
      <c r="H3383">
        <v>5</v>
      </c>
      <c r="I3383">
        <v>21</v>
      </c>
      <c r="J3383">
        <v>14</v>
      </c>
      <c r="K3383">
        <v>45.996587758205671</v>
      </c>
      <c r="L3383">
        <v>1424.0697383164502</v>
      </c>
    </row>
    <row r="3384" spans="1:12">
      <c r="A3384" s="73">
        <v>43241.916666666664</v>
      </c>
      <c r="B3384">
        <v>11.06</v>
      </c>
      <c r="C3384">
        <v>299.8</v>
      </c>
      <c r="D3384">
        <v>1.0774999999999999</v>
      </c>
      <c r="F3384">
        <v>1.0774999999999999</v>
      </c>
      <c r="G3384">
        <v>14</v>
      </c>
      <c r="H3384">
        <v>5</v>
      </c>
      <c r="I3384">
        <v>22</v>
      </c>
      <c r="J3384">
        <v>11</v>
      </c>
      <c r="K3384">
        <v>16.096773285602751</v>
      </c>
      <c r="L3384">
        <v>728.87434486999996</v>
      </c>
    </row>
    <row r="3385" spans="1:12">
      <c r="A3385" s="73">
        <v>43241.958333333336</v>
      </c>
      <c r="B3385">
        <v>11.85</v>
      </c>
      <c r="C3385">
        <v>297.7</v>
      </c>
      <c r="D3385">
        <v>1.0847</v>
      </c>
      <c r="F3385">
        <v>1.0847</v>
      </c>
      <c r="G3385">
        <v>14</v>
      </c>
      <c r="H3385">
        <v>5</v>
      </c>
      <c r="I3385">
        <v>23</v>
      </c>
      <c r="J3385">
        <v>12</v>
      </c>
      <c r="K3385">
        <v>23.059957196561697</v>
      </c>
      <c r="L3385">
        <v>902.47399306874991</v>
      </c>
    </row>
    <row r="3386" spans="1:12">
      <c r="A3386" s="73">
        <v>43242</v>
      </c>
      <c r="B3386">
        <v>7.98</v>
      </c>
      <c r="C3386">
        <v>271.10000000000002</v>
      </c>
      <c r="D3386">
        <v>1.0851</v>
      </c>
      <c r="F3386">
        <v>1.0851</v>
      </c>
      <c r="G3386">
        <v>13</v>
      </c>
      <c r="H3386">
        <v>5</v>
      </c>
      <c r="I3386">
        <v>0</v>
      </c>
      <c r="J3386">
        <v>8</v>
      </c>
      <c r="K3386">
        <v>0.86877018971213271</v>
      </c>
      <c r="L3386">
        <v>275.70741213960002</v>
      </c>
    </row>
    <row r="3387" spans="1:12">
      <c r="A3387" s="73">
        <v>43242.041666666664</v>
      </c>
      <c r="B3387">
        <v>6.1</v>
      </c>
      <c r="C3387">
        <v>269.89999999999998</v>
      </c>
      <c r="D3387">
        <v>1.0843</v>
      </c>
      <c r="F3387">
        <v>1.0843</v>
      </c>
      <c r="G3387">
        <v>13</v>
      </c>
      <c r="H3387">
        <v>5</v>
      </c>
      <c r="I3387">
        <v>1</v>
      </c>
      <c r="J3387">
        <v>6</v>
      </c>
      <c r="K3387">
        <v>0.89855531299968039</v>
      </c>
      <c r="L3387">
        <v>123.05774914999999</v>
      </c>
    </row>
    <row r="3388" spans="1:12">
      <c r="A3388" s="73">
        <v>43242.083333333336</v>
      </c>
      <c r="B3388">
        <v>5.79</v>
      </c>
      <c r="C3388">
        <v>291.3</v>
      </c>
      <c r="D3388">
        <v>1.0874999999999999</v>
      </c>
      <c r="F3388">
        <v>1.0874999999999999</v>
      </c>
      <c r="G3388">
        <v>14</v>
      </c>
      <c r="H3388">
        <v>5</v>
      </c>
      <c r="I3388">
        <v>2</v>
      </c>
      <c r="J3388">
        <v>6</v>
      </c>
      <c r="K3388">
        <v>1.5823666897119881</v>
      </c>
      <c r="L3388">
        <v>105.54434308125001</v>
      </c>
    </row>
    <row r="3389" spans="1:12">
      <c r="A3389" s="73">
        <v>43242.125</v>
      </c>
      <c r="B3389">
        <v>5.15</v>
      </c>
      <c r="C3389">
        <v>290.3</v>
      </c>
      <c r="D3389">
        <v>1.0924</v>
      </c>
      <c r="F3389">
        <v>1.0924</v>
      </c>
      <c r="G3389">
        <v>14</v>
      </c>
      <c r="H3389">
        <v>5</v>
      </c>
      <c r="I3389">
        <v>3</v>
      </c>
      <c r="J3389">
        <v>5</v>
      </c>
      <c r="K3389">
        <v>3.6021063061503007</v>
      </c>
      <c r="L3389">
        <v>74.605935925000026</v>
      </c>
    </row>
    <row r="3390" spans="1:12">
      <c r="A3390" s="73">
        <v>43242.166666666664</v>
      </c>
      <c r="B3390">
        <v>5.77</v>
      </c>
      <c r="C3390">
        <v>283.89999999999998</v>
      </c>
      <c r="D3390">
        <v>1.0955999999999999</v>
      </c>
      <c r="F3390">
        <v>1.0955999999999999</v>
      </c>
      <c r="G3390">
        <v>14</v>
      </c>
      <c r="H3390">
        <v>5</v>
      </c>
      <c r="I3390">
        <v>4</v>
      </c>
      <c r="J3390">
        <v>6</v>
      </c>
      <c r="K3390">
        <v>1.6330835527256866</v>
      </c>
      <c r="L3390">
        <v>105.23239807739998</v>
      </c>
    </row>
    <row r="3391" spans="1:12">
      <c r="A3391" s="73">
        <v>43242.208333333336</v>
      </c>
      <c r="B3391">
        <v>6.09</v>
      </c>
      <c r="C3391">
        <v>283.39999999999998</v>
      </c>
      <c r="D3391">
        <v>1.0952</v>
      </c>
      <c r="F3391">
        <v>1.0952</v>
      </c>
      <c r="G3391">
        <v>14</v>
      </c>
      <c r="H3391">
        <v>5</v>
      </c>
      <c r="I3391">
        <v>5</v>
      </c>
      <c r="J3391">
        <v>6</v>
      </c>
      <c r="K3391">
        <v>0.91761374450652866</v>
      </c>
      <c r="L3391">
        <v>123.68451128039999</v>
      </c>
    </row>
    <row r="3392" spans="1:12">
      <c r="A3392" s="73">
        <v>43242.25</v>
      </c>
      <c r="B3392">
        <v>7.44</v>
      </c>
      <c r="C3392">
        <v>298.5</v>
      </c>
      <c r="D3392">
        <v>1.0931999999999999</v>
      </c>
      <c r="F3392">
        <v>1.0931999999999999</v>
      </c>
      <c r="G3392">
        <v>14</v>
      </c>
      <c r="H3392">
        <v>5</v>
      </c>
      <c r="I3392">
        <v>6</v>
      </c>
      <c r="J3392">
        <v>7</v>
      </c>
      <c r="K3392">
        <v>0.15372549108195982</v>
      </c>
      <c r="L3392">
        <v>225.10670653440002</v>
      </c>
    </row>
    <row r="3393" spans="1:12">
      <c r="A3393" s="73">
        <v>43242.291666666664</v>
      </c>
      <c r="B3393">
        <v>10.48</v>
      </c>
      <c r="C3393">
        <v>299.39999999999998</v>
      </c>
      <c r="D3393">
        <v>1.0928</v>
      </c>
      <c r="F3393">
        <v>1.0928</v>
      </c>
      <c r="G3393">
        <v>14</v>
      </c>
      <c r="H3393">
        <v>5</v>
      </c>
      <c r="I3393">
        <v>7</v>
      </c>
      <c r="J3393">
        <v>10</v>
      </c>
      <c r="K3393">
        <v>11.77916231299997</v>
      </c>
      <c r="L3393">
        <v>628.91874426879997</v>
      </c>
    </row>
    <row r="3394" spans="1:12">
      <c r="A3394" s="73">
        <v>43242.333333333336</v>
      </c>
      <c r="B3394">
        <v>12.32</v>
      </c>
      <c r="C3394">
        <v>298.60000000000002</v>
      </c>
      <c r="D3394">
        <v>1.0924</v>
      </c>
      <c r="F3394">
        <v>1.0924</v>
      </c>
      <c r="G3394">
        <v>14</v>
      </c>
      <c r="H3394">
        <v>5</v>
      </c>
      <c r="I3394">
        <v>8</v>
      </c>
      <c r="J3394">
        <v>12</v>
      </c>
      <c r="K3394">
        <v>27.794810915739816</v>
      </c>
      <c r="L3394">
        <v>1021.3716975616001</v>
      </c>
    </row>
    <row r="3395" spans="1:12">
      <c r="A3395" s="73">
        <v>43242.375</v>
      </c>
      <c r="B3395">
        <v>13.38</v>
      </c>
      <c r="C3395">
        <v>297.3</v>
      </c>
      <c r="D3395">
        <v>1.0911</v>
      </c>
      <c r="F3395">
        <v>1.0911</v>
      </c>
      <c r="G3395">
        <v>14</v>
      </c>
      <c r="H3395">
        <v>5</v>
      </c>
      <c r="I3395">
        <v>9</v>
      </c>
      <c r="J3395">
        <v>13</v>
      </c>
      <c r="K3395">
        <v>40.095217176013868</v>
      </c>
      <c r="L3395">
        <v>1306.7812677996003</v>
      </c>
    </row>
    <row r="3396" spans="1:12">
      <c r="A3396" s="73">
        <v>43242.416666666664</v>
      </c>
      <c r="B3396">
        <v>14.35</v>
      </c>
      <c r="C3396">
        <v>295.7</v>
      </c>
      <c r="D3396">
        <v>1.0903</v>
      </c>
      <c r="F3396">
        <v>1.0903</v>
      </c>
      <c r="G3396">
        <v>14</v>
      </c>
      <c r="H3396">
        <v>5</v>
      </c>
      <c r="I3396">
        <v>10</v>
      </c>
      <c r="J3396">
        <v>14</v>
      </c>
      <c r="K3396">
        <v>53.320349319849534</v>
      </c>
      <c r="L3396">
        <v>1610.91164005625</v>
      </c>
    </row>
    <row r="3397" spans="1:12">
      <c r="A3397" s="73">
        <v>43242.458333333336</v>
      </c>
      <c r="B3397">
        <v>16.88</v>
      </c>
      <c r="C3397">
        <v>288.10000000000002</v>
      </c>
      <c r="D3397">
        <v>1.0955999999999999</v>
      </c>
      <c r="F3397">
        <v>1.0955999999999999</v>
      </c>
      <c r="G3397">
        <v>14</v>
      </c>
      <c r="H3397">
        <v>5</v>
      </c>
      <c r="I3397">
        <v>11</v>
      </c>
      <c r="J3397">
        <v>17</v>
      </c>
      <c r="K3397">
        <v>96.66976614861683</v>
      </c>
      <c r="L3397">
        <v>2634.7496457215993</v>
      </c>
    </row>
    <row r="3398" spans="1:12">
      <c r="A3398" s="73">
        <v>43242.5</v>
      </c>
      <c r="B3398">
        <v>15.19</v>
      </c>
      <c r="C3398">
        <v>279.2</v>
      </c>
      <c r="D3398">
        <v>1.0964</v>
      </c>
      <c r="F3398">
        <v>1.0964</v>
      </c>
      <c r="G3398">
        <v>13</v>
      </c>
      <c r="H3398">
        <v>5</v>
      </c>
      <c r="I3398">
        <v>12</v>
      </c>
      <c r="J3398">
        <v>15</v>
      </c>
      <c r="K3398">
        <v>66.293441073274224</v>
      </c>
      <c r="L3398">
        <v>1921.3759610037998</v>
      </c>
    </row>
    <row r="3399" spans="1:12">
      <c r="A3399" s="73">
        <v>43242.541666666664</v>
      </c>
      <c r="B3399">
        <v>15.26</v>
      </c>
      <c r="C3399">
        <v>297.10000000000002</v>
      </c>
      <c r="D3399">
        <v>1.0960000000000001</v>
      </c>
      <c r="F3399">
        <v>1.0960000000000001</v>
      </c>
      <c r="G3399">
        <v>14</v>
      </c>
      <c r="H3399">
        <v>5</v>
      </c>
      <c r="I3399">
        <v>13</v>
      </c>
      <c r="J3399">
        <v>15</v>
      </c>
      <c r="K3399">
        <v>67.438232052726292</v>
      </c>
      <c r="L3399">
        <v>1947.3506476479999</v>
      </c>
    </row>
    <row r="3400" spans="1:12">
      <c r="A3400" s="73">
        <v>43242.583333333336</v>
      </c>
      <c r="B3400">
        <v>15.11</v>
      </c>
      <c r="C3400">
        <v>297.10000000000002</v>
      </c>
      <c r="D3400">
        <v>1.0891</v>
      </c>
      <c r="F3400">
        <v>1.0891</v>
      </c>
      <c r="G3400">
        <v>14</v>
      </c>
      <c r="H3400">
        <v>5</v>
      </c>
      <c r="I3400">
        <v>14</v>
      </c>
      <c r="J3400">
        <v>15</v>
      </c>
      <c r="K3400">
        <v>64.99710852532904</v>
      </c>
      <c r="L3400">
        <v>1878.5863197710496</v>
      </c>
    </row>
    <row r="3401" spans="1:12">
      <c r="A3401" s="73">
        <v>43242.625</v>
      </c>
      <c r="B3401">
        <v>14.53</v>
      </c>
      <c r="C3401">
        <v>303.5</v>
      </c>
      <c r="D3401">
        <v>1.0827</v>
      </c>
      <c r="F3401">
        <v>1.0827</v>
      </c>
      <c r="G3401">
        <v>14</v>
      </c>
      <c r="H3401">
        <v>5</v>
      </c>
      <c r="I3401">
        <v>15</v>
      </c>
      <c r="J3401">
        <v>15</v>
      </c>
      <c r="K3401">
        <v>55.981497552726253</v>
      </c>
      <c r="L3401">
        <v>1660.63804759395</v>
      </c>
    </row>
    <row r="3402" spans="1:12">
      <c r="A3402" s="73">
        <v>43242.666666666664</v>
      </c>
      <c r="B3402">
        <v>14.5</v>
      </c>
      <c r="C3402">
        <v>297.8</v>
      </c>
      <c r="D3402">
        <v>1.0807</v>
      </c>
      <c r="F3402">
        <v>1.0807</v>
      </c>
      <c r="G3402">
        <v>14</v>
      </c>
      <c r="H3402">
        <v>5</v>
      </c>
      <c r="I3402">
        <v>16</v>
      </c>
      <c r="J3402">
        <v>15</v>
      </c>
      <c r="K3402">
        <v>55.533472847246806</v>
      </c>
      <c r="L3402">
        <v>1647.3245187499999</v>
      </c>
    </row>
    <row r="3403" spans="1:12">
      <c r="A3403" s="73">
        <v>43242.708333333336</v>
      </c>
      <c r="B3403">
        <v>15.64</v>
      </c>
      <c r="C3403">
        <v>289.39999999999998</v>
      </c>
      <c r="D3403">
        <v>1.0794999999999999</v>
      </c>
      <c r="F3403">
        <v>1.0794999999999999</v>
      </c>
      <c r="G3403">
        <v>14</v>
      </c>
      <c r="H3403">
        <v>5</v>
      </c>
      <c r="I3403">
        <v>17</v>
      </c>
      <c r="J3403">
        <v>16</v>
      </c>
      <c r="K3403">
        <v>73.823811655466088</v>
      </c>
      <c r="L3403">
        <v>2064.9184142240001</v>
      </c>
    </row>
    <row r="3404" spans="1:12">
      <c r="A3404" s="73">
        <v>43242.75</v>
      </c>
      <c r="B3404">
        <v>16.32</v>
      </c>
      <c r="C3404">
        <v>286</v>
      </c>
      <c r="D3404">
        <v>1.0799000000000001</v>
      </c>
      <c r="F3404">
        <v>1.0799000000000001</v>
      </c>
      <c r="G3404">
        <v>14</v>
      </c>
      <c r="H3404">
        <v>5</v>
      </c>
      <c r="I3404">
        <v>18</v>
      </c>
      <c r="J3404">
        <v>16</v>
      </c>
      <c r="K3404">
        <v>85.971438313000377</v>
      </c>
      <c r="L3404">
        <v>2347.0049673216004</v>
      </c>
    </row>
    <row r="3405" spans="1:12">
      <c r="A3405" s="73">
        <v>43242.791666666664</v>
      </c>
      <c r="B3405">
        <v>14.64</v>
      </c>
      <c r="C3405">
        <v>281.3</v>
      </c>
      <c r="D3405">
        <v>1.0823</v>
      </c>
      <c r="F3405">
        <v>1.0823</v>
      </c>
      <c r="G3405">
        <v>14</v>
      </c>
      <c r="H3405">
        <v>5</v>
      </c>
      <c r="I3405">
        <v>19</v>
      </c>
      <c r="J3405">
        <v>15</v>
      </c>
      <c r="K3405">
        <v>57.639654806150936</v>
      </c>
      <c r="L3405">
        <v>1698.0125389056002</v>
      </c>
    </row>
    <row r="3406" spans="1:12">
      <c r="A3406" s="73">
        <v>43242.833333333336</v>
      </c>
      <c r="B3406">
        <v>11.42</v>
      </c>
      <c r="C3406">
        <v>268.3</v>
      </c>
      <c r="D3406">
        <v>1.0863</v>
      </c>
      <c r="F3406">
        <v>1.0863</v>
      </c>
      <c r="G3406">
        <v>13</v>
      </c>
      <c r="H3406">
        <v>5</v>
      </c>
      <c r="I3406">
        <v>20</v>
      </c>
      <c r="J3406">
        <v>11</v>
      </c>
      <c r="K3406">
        <v>19.115069751356192</v>
      </c>
      <c r="L3406">
        <v>808.94332467720005</v>
      </c>
    </row>
    <row r="3407" spans="1:12">
      <c r="A3407" s="73">
        <v>43242.875</v>
      </c>
      <c r="B3407">
        <v>8.84</v>
      </c>
      <c r="C3407">
        <v>255.6</v>
      </c>
      <c r="D3407">
        <v>1.0915999999999999</v>
      </c>
      <c r="F3407">
        <v>1.0915999999999999</v>
      </c>
      <c r="G3407">
        <v>12</v>
      </c>
      <c r="H3407">
        <v>5</v>
      </c>
      <c r="I3407">
        <v>21</v>
      </c>
      <c r="J3407">
        <v>9</v>
      </c>
      <c r="K3407">
        <v>3.2115450801231469</v>
      </c>
      <c r="L3407">
        <v>377.04251736319998</v>
      </c>
    </row>
    <row r="3408" spans="1:12">
      <c r="A3408" s="73">
        <v>43242.916666666664</v>
      </c>
      <c r="B3408">
        <v>8.91</v>
      </c>
      <c r="C3408">
        <v>239.9</v>
      </c>
      <c r="D3408">
        <v>1.0952</v>
      </c>
      <c r="F3408">
        <v>1.0952</v>
      </c>
      <c r="G3408">
        <v>12</v>
      </c>
      <c r="H3408">
        <v>5</v>
      </c>
      <c r="I3408">
        <v>22</v>
      </c>
      <c r="J3408">
        <v>9</v>
      </c>
      <c r="K3408">
        <v>3.4673360595752074</v>
      </c>
      <c r="L3408">
        <v>387.34374891959999</v>
      </c>
    </row>
    <row r="3409" spans="1:12">
      <c r="A3409" s="73">
        <v>43242.958333333336</v>
      </c>
      <c r="B3409">
        <v>10.37</v>
      </c>
      <c r="C3409">
        <v>235.6</v>
      </c>
      <c r="D3409">
        <v>1.0964</v>
      </c>
      <c r="F3409">
        <v>1.0964</v>
      </c>
      <c r="G3409">
        <v>11</v>
      </c>
      <c r="H3409">
        <v>5</v>
      </c>
      <c r="I3409">
        <v>23</v>
      </c>
      <c r="J3409">
        <v>10</v>
      </c>
      <c r="K3409">
        <v>11.036205059575298</v>
      </c>
      <c r="L3409">
        <v>611.32942537459985</v>
      </c>
    </row>
    <row r="3410" spans="1:12">
      <c r="A3410" s="73">
        <v>43243</v>
      </c>
      <c r="B3410">
        <v>10.48</v>
      </c>
      <c r="C3410">
        <v>229.2</v>
      </c>
      <c r="D3410">
        <v>1.0935999999999999</v>
      </c>
      <c r="F3410">
        <v>1.0935999999999999</v>
      </c>
      <c r="G3410">
        <v>11</v>
      </c>
      <c r="H3410">
        <v>5</v>
      </c>
      <c r="I3410">
        <v>0</v>
      </c>
      <c r="J3410">
        <v>10</v>
      </c>
      <c r="K3410">
        <v>11.77916231299997</v>
      </c>
      <c r="L3410">
        <v>629.37915330559997</v>
      </c>
    </row>
    <row r="3411" spans="1:12">
      <c r="A3411" s="73">
        <v>43243.041666666664</v>
      </c>
      <c r="B3411">
        <v>10.15</v>
      </c>
      <c r="C3411">
        <v>233.2</v>
      </c>
      <c r="D3411">
        <v>1.0911</v>
      </c>
      <c r="F3411">
        <v>1.0911</v>
      </c>
      <c r="G3411">
        <v>11</v>
      </c>
      <c r="H3411">
        <v>5</v>
      </c>
      <c r="I3411">
        <v>1</v>
      </c>
      <c r="J3411">
        <v>10</v>
      </c>
      <c r="K3411">
        <v>9.6228905527259752</v>
      </c>
      <c r="L3411">
        <v>570.46983748125012</v>
      </c>
    </row>
    <row r="3412" spans="1:12">
      <c r="A3412" s="73">
        <v>43243.083333333336</v>
      </c>
      <c r="B3412">
        <v>11</v>
      </c>
      <c r="C3412">
        <v>240.6</v>
      </c>
      <c r="D3412">
        <v>1.0911</v>
      </c>
      <c r="F3412">
        <v>1.0911</v>
      </c>
      <c r="G3412">
        <v>12</v>
      </c>
      <c r="H3412">
        <v>5</v>
      </c>
      <c r="I3412">
        <v>2</v>
      </c>
      <c r="J3412">
        <v>11</v>
      </c>
      <c r="K3412">
        <v>15.618923874643837</v>
      </c>
      <c r="L3412">
        <v>726.12704999999994</v>
      </c>
    </row>
    <row r="3413" spans="1:12">
      <c r="A3413" s="73">
        <v>43243.125</v>
      </c>
      <c r="B3413">
        <v>11.56</v>
      </c>
      <c r="C3413">
        <v>239.4</v>
      </c>
      <c r="D3413">
        <v>1.0899000000000001</v>
      </c>
      <c r="F3413">
        <v>1.0899000000000001</v>
      </c>
      <c r="G3413">
        <v>12</v>
      </c>
      <c r="H3413">
        <v>5</v>
      </c>
      <c r="I3413">
        <v>3</v>
      </c>
      <c r="J3413">
        <v>12</v>
      </c>
      <c r="K3413">
        <v>20.358851710260318</v>
      </c>
      <c r="L3413">
        <v>841.8411664992002</v>
      </c>
    </row>
    <row r="3414" spans="1:12">
      <c r="A3414" s="73">
        <v>43243.166666666664</v>
      </c>
      <c r="B3414">
        <v>9.56</v>
      </c>
      <c r="C3414">
        <v>247.4</v>
      </c>
      <c r="D3414">
        <v>1.0874999999999999</v>
      </c>
      <c r="F3414">
        <v>1.0874999999999999</v>
      </c>
      <c r="G3414">
        <v>12</v>
      </c>
      <c r="H3414">
        <v>5</v>
      </c>
      <c r="I3414">
        <v>4</v>
      </c>
      <c r="J3414">
        <v>10</v>
      </c>
      <c r="K3414">
        <v>6.3105380116300465</v>
      </c>
      <c r="L3414">
        <v>475.08678120000002</v>
      </c>
    </row>
    <row r="3415" spans="1:12">
      <c r="A3415" s="73">
        <v>43243.208333333336</v>
      </c>
      <c r="B3415">
        <v>11.34</v>
      </c>
      <c r="C3415">
        <v>265</v>
      </c>
      <c r="D3415">
        <v>1.0819000000000001</v>
      </c>
      <c r="F3415">
        <v>1.0819000000000001</v>
      </c>
      <c r="G3415">
        <v>13</v>
      </c>
      <c r="H3415">
        <v>5</v>
      </c>
      <c r="I3415">
        <v>5</v>
      </c>
      <c r="J3415">
        <v>11</v>
      </c>
      <c r="K3415">
        <v>18.42193720341098</v>
      </c>
      <c r="L3415">
        <v>788.85337655879994</v>
      </c>
    </row>
    <row r="3416" spans="1:12">
      <c r="A3416" s="73">
        <v>43243.25</v>
      </c>
      <c r="B3416">
        <v>13.4</v>
      </c>
      <c r="C3416">
        <v>273.8</v>
      </c>
      <c r="D3416">
        <v>1.0719000000000001</v>
      </c>
      <c r="F3416">
        <v>1.0719000000000001</v>
      </c>
      <c r="G3416">
        <v>13</v>
      </c>
      <c r="H3416">
        <v>5</v>
      </c>
      <c r="I3416">
        <v>6</v>
      </c>
      <c r="J3416">
        <v>13</v>
      </c>
      <c r="K3416">
        <v>40.348900313000165</v>
      </c>
      <c r="L3416">
        <v>1289.5514388000001</v>
      </c>
    </row>
    <row r="3417" spans="1:12">
      <c r="A3417" s="73">
        <v>43243.291666666664</v>
      </c>
      <c r="B3417">
        <v>14.14</v>
      </c>
      <c r="C3417">
        <v>279.10000000000002</v>
      </c>
      <c r="D3417">
        <v>1.0631999999999999</v>
      </c>
      <c r="F3417">
        <v>1.0631999999999999</v>
      </c>
      <c r="G3417">
        <v>13</v>
      </c>
      <c r="H3417">
        <v>5</v>
      </c>
      <c r="I3417">
        <v>7</v>
      </c>
      <c r="J3417">
        <v>14</v>
      </c>
      <c r="K3417">
        <v>50.297576381493364</v>
      </c>
      <c r="L3417">
        <v>1502.9107838304001</v>
      </c>
    </row>
    <row r="3418" spans="1:12">
      <c r="A3418" s="73">
        <v>43243.333333333336</v>
      </c>
      <c r="B3418">
        <v>13.59</v>
      </c>
      <c r="C3418">
        <v>278.89999999999998</v>
      </c>
      <c r="D3418">
        <v>1.0565</v>
      </c>
      <c r="F3418">
        <v>1.0565</v>
      </c>
      <c r="G3418">
        <v>13</v>
      </c>
      <c r="H3418">
        <v>5</v>
      </c>
      <c r="I3418">
        <v>8</v>
      </c>
      <c r="J3418">
        <v>14</v>
      </c>
      <c r="K3418">
        <v>42.798790114370036</v>
      </c>
      <c r="L3418">
        <v>1325.8606331317499</v>
      </c>
    </row>
    <row r="3419" spans="1:12">
      <c r="A3419" s="73">
        <v>43243.375</v>
      </c>
      <c r="B3419">
        <v>13.13</v>
      </c>
      <c r="C3419">
        <v>278.10000000000002</v>
      </c>
      <c r="D3419">
        <v>1.0487</v>
      </c>
      <c r="F3419">
        <v>1.0487</v>
      </c>
      <c r="G3419">
        <v>13</v>
      </c>
      <c r="H3419">
        <v>5</v>
      </c>
      <c r="I3419">
        <v>9</v>
      </c>
      <c r="J3419">
        <v>13</v>
      </c>
      <c r="K3419">
        <v>36.991677963685085</v>
      </c>
      <c r="L3419">
        <v>1186.9036095819501</v>
      </c>
    </row>
    <row r="3420" spans="1:12">
      <c r="A3420" s="73">
        <v>43243.416666666664</v>
      </c>
      <c r="B3420">
        <v>15.53</v>
      </c>
      <c r="C3420">
        <v>287.89999999999998</v>
      </c>
      <c r="D3420">
        <v>1.0421</v>
      </c>
      <c r="F3420">
        <v>1.0421</v>
      </c>
      <c r="G3420">
        <v>14</v>
      </c>
      <c r="H3420">
        <v>5</v>
      </c>
      <c r="I3420">
        <v>10</v>
      </c>
      <c r="J3420">
        <v>16</v>
      </c>
      <c r="K3420">
        <v>71.94565440204137</v>
      </c>
      <c r="L3420">
        <v>1951.6132923858499</v>
      </c>
    </row>
    <row r="3421" spans="1:12">
      <c r="A3421" s="73">
        <v>43243.458333333336</v>
      </c>
      <c r="B3421">
        <v>16.95</v>
      </c>
      <c r="C3421">
        <v>293.2</v>
      </c>
      <c r="D3421">
        <v>1.0374000000000001</v>
      </c>
      <c r="F3421">
        <v>1.0374000000000001</v>
      </c>
      <c r="G3421">
        <v>14</v>
      </c>
      <c r="H3421">
        <v>5</v>
      </c>
      <c r="I3421">
        <v>11</v>
      </c>
      <c r="J3421">
        <v>17</v>
      </c>
      <c r="K3421">
        <v>98.051157128068894</v>
      </c>
      <c r="L3421">
        <v>2525.9535244125</v>
      </c>
    </row>
    <row r="3422" spans="1:12">
      <c r="A3422" s="73">
        <v>43243.5</v>
      </c>
      <c r="B3422">
        <v>16.489999999999998</v>
      </c>
      <c r="C3422">
        <v>299.8</v>
      </c>
      <c r="D3422">
        <v>1.0355000000000001</v>
      </c>
      <c r="F3422">
        <v>1.0355000000000001</v>
      </c>
      <c r="G3422">
        <v>14</v>
      </c>
      <c r="H3422">
        <v>5</v>
      </c>
      <c r="I3422">
        <v>12</v>
      </c>
      <c r="J3422">
        <v>16</v>
      </c>
      <c r="K3422">
        <v>89.152844977383907</v>
      </c>
      <c r="L3422">
        <v>2321.5715579697494</v>
      </c>
    </row>
    <row r="3423" spans="1:12">
      <c r="A3423" s="73">
        <v>43243.541666666664</v>
      </c>
      <c r="B3423">
        <v>15.26</v>
      </c>
      <c r="C3423">
        <v>296</v>
      </c>
      <c r="D3423">
        <v>1.0324</v>
      </c>
      <c r="F3423">
        <v>1.0324</v>
      </c>
      <c r="G3423">
        <v>14</v>
      </c>
      <c r="H3423">
        <v>5</v>
      </c>
      <c r="I3423">
        <v>13</v>
      </c>
      <c r="J3423">
        <v>15</v>
      </c>
      <c r="K3423">
        <v>67.438232052726292</v>
      </c>
      <c r="L3423">
        <v>1834.3474531311997</v>
      </c>
    </row>
    <row r="3424" spans="1:12">
      <c r="A3424" s="73">
        <v>43243.583333333336</v>
      </c>
      <c r="B3424">
        <v>17.11</v>
      </c>
      <c r="C3424">
        <v>302.2</v>
      </c>
      <c r="D3424">
        <v>1.0301</v>
      </c>
      <c r="F3424">
        <v>1.0301</v>
      </c>
      <c r="G3424">
        <v>14</v>
      </c>
      <c r="H3424">
        <v>5</v>
      </c>
      <c r="I3424">
        <v>14</v>
      </c>
      <c r="J3424">
        <v>17</v>
      </c>
      <c r="K3424">
        <v>101.24542222395931</v>
      </c>
      <c r="L3424">
        <v>2579.8794913865499</v>
      </c>
    </row>
    <row r="3425" spans="1:12">
      <c r="A3425" s="73">
        <v>43243.625</v>
      </c>
      <c r="B3425">
        <v>16.32</v>
      </c>
      <c r="C3425">
        <v>300.39999999999998</v>
      </c>
      <c r="D3425">
        <v>1.0286</v>
      </c>
      <c r="F3425">
        <v>1.0286</v>
      </c>
      <c r="G3425">
        <v>14</v>
      </c>
      <c r="H3425">
        <v>5</v>
      </c>
      <c r="I3425">
        <v>15</v>
      </c>
      <c r="J3425">
        <v>16</v>
      </c>
      <c r="K3425">
        <v>85.971438313000377</v>
      </c>
      <c r="L3425">
        <v>2235.5119079424003</v>
      </c>
    </row>
    <row r="3426" spans="1:12">
      <c r="A3426" s="73">
        <v>43243.666666666664</v>
      </c>
      <c r="B3426">
        <v>16.350000000000001</v>
      </c>
      <c r="C3426">
        <v>298</v>
      </c>
      <c r="D3426">
        <v>1.0274000000000001</v>
      </c>
      <c r="F3426">
        <v>1.0274000000000001</v>
      </c>
      <c r="G3426">
        <v>14</v>
      </c>
      <c r="H3426">
        <v>5</v>
      </c>
      <c r="I3426">
        <v>16</v>
      </c>
      <c r="J3426">
        <v>16</v>
      </c>
      <c r="K3426">
        <v>86.528663018479847</v>
      </c>
      <c r="L3426">
        <v>2245.2403408875007</v>
      </c>
    </row>
    <row r="3427" spans="1:12">
      <c r="A3427" s="73">
        <v>43243.708333333336</v>
      </c>
      <c r="B3427">
        <v>15.87</v>
      </c>
      <c r="C3427">
        <v>298.39999999999998</v>
      </c>
      <c r="D3427">
        <v>1.0282</v>
      </c>
      <c r="F3427">
        <v>1.0282</v>
      </c>
      <c r="G3427">
        <v>14</v>
      </c>
      <c r="H3427">
        <v>5</v>
      </c>
      <c r="I3427">
        <v>17</v>
      </c>
      <c r="J3427">
        <v>16</v>
      </c>
      <c r="K3427">
        <v>77.829067730808518</v>
      </c>
      <c r="L3427">
        <v>2054.8417644422998</v>
      </c>
    </row>
    <row r="3428" spans="1:12">
      <c r="A3428" s="73">
        <v>43243.75</v>
      </c>
      <c r="B3428">
        <v>15.92</v>
      </c>
      <c r="C3428">
        <v>298</v>
      </c>
      <c r="D3428">
        <v>1.0297000000000001</v>
      </c>
      <c r="F3428">
        <v>1.0297000000000001</v>
      </c>
      <c r="G3428">
        <v>14</v>
      </c>
      <c r="H3428">
        <v>5</v>
      </c>
      <c r="I3428">
        <v>18</v>
      </c>
      <c r="J3428">
        <v>16</v>
      </c>
      <c r="K3428">
        <v>78.713775573274276</v>
      </c>
      <c r="L3428">
        <v>2077.3511143168002</v>
      </c>
    </row>
    <row r="3429" spans="1:12">
      <c r="A3429" s="73">
        <v>43243.791666666664</v>
      </c>
      <c r="B3429">
        <v>12.63</v>
      </c>
      <c r="C3429">
        <v>294.10000000000002</v>
      </c>
      <c r="D3429">
        <v>1.0350999999999999</v>
      </c>
      <c r="F3429">
        <v>1.0350999999999999</v>
      </c>
      <c r="G3429">
        <v>14</v>
      </c>
      <c r="H3429">
        <v>5</v>
      </c>
      <c r="I3429">
        <v>19</v>
      </c>
      <c r="J3429">
        <v>13</v>
      </c>
      <c r="K3429">
        <v>31.159599539027514</v>
      </c>
      <c r="L3429">
        <v>1042.7071812448501</v>
      </c>
    </row>
    <row r="3430" spans="1:12">
      <c r="A3430" s="73">
        <v>43243.833333333336</v>
      </c>
      <c r="B3430">
        <v>8.7100000000000009</v>
      </c>
      <c r="C3430">
        <v>282.7</v>
      </c>
      <c r="D3430">
        <v>1.0428999999999999</v>
      </c>
      <c r="F3430">
        <v>1.0428999999999999</v>
      </c>
      <c r="G3430">
        <v>14</v>
      </c>
      <c r="H3430">
        <v>5</v>
      </c>
      <c r="I3430">
        <v>20</v>
      </c>
      <c r="J3430">
        <v>9</v>
      </c>
      <c r="K3430">
        <v>2.7625046897121828</v>
      </c>
      <c r="L3430">
        <v>344.56180737095008</v>
      </c>
    </row>
    <row r="3431" spans="1:12">
      <c r="A3431" s="73">
        <v>43243.875</v>
      </c>
      <c r="B3431">
        <v>8</v>
      </c>
      <c r="C3431">
        <v>278.8</v>
      </c>
      <c r="D3431">
        <v>1.0428999999999999</v>
      </c>
      <c r="F3431">
        <v>1.0428999999999999</v>
      </c>
      <c r="G3431">
        <v>13</v>
      </c>
      <c r="H3431">
        <v>5</v>
      </c>
      <c r="I3431">
        <v>21</v>
      </c>
      <c r="J3431">
        <v>8</v>
      </c>
      <c r="K3431">
        <v>0.9064533266984347</v>
      </c>
      <c r="L3431">
        <v>266.98239999999998</v>
      </c>
    </row>
    <row r="3432" spans="1:12">
      <c r="A3432" s="73">
        <v>43243.916666666664</v>
      </c>
      <c r="B3432">
        <v>8.15</v>
      </c>
      <c r="C3432">
        <v>262.10000000000002</v>
      </c>
      <c r="D3432">
        <v>1.046</v>
      </c>
      <c r="F3432">
        <v>1.046</v>
      </c>
      <c r="G3432">
        <v>13</v>
      </c>
      <c r="H3432">
        <v>5</v>
      </c>
      <c r="I3432">
        <v>22</v>
      </c>
      <c r="J3432">
        <v>8</v>
      </c>
      <c r="K3432">
        <v>1.2145768540957056</v>
      </c>
      <c r="L3432">
        <v>283.12258512500006</v>
      </c>
    </row>
    <row r="3433" spans="1:12">
      <c r="A3433" s="73">
        <v>43243.958333333336</v>
      </c>
      <c r="B3433">
        <v>8.85</v>
      </c>
      <c r="C3433">
        <v>249</v>
      </c>
      <c r="D3433">
        <v>1.0475000000000001</v>
      </c>
      <c r="F3433">
        <v>1.0475000000000001</v>
      </c>
      <c r="G3433">
        <v>12</v>
      </c>
      <c r="H3433">
        <v>5</v>
      </c>
      <c r="I3433">
        <v>23</v>
      </c>
      <c r="J3433">
        <v>9</v>
      </c>
      <c r="K3433">
        <v>3.2474866486162974</v>
      </c>
      <c r="L3433">
        <v>363.03947296874998</v>
      </c>
    </row>
    <row r="3434" spans="1:12">
      <c r="A3434" s="73">
        <v>43244</v>
      </c>
      <c r="B3434">
        <v>9.2899999999999991</v>
      </c>
      <c r="C3434">
        <v>247.1</v>
      </c>
      <c r="D3434">
        <v>1.0541</v>
      </c>
      <c r="F3434">
        <v>1.0541</v>
      </c>
      <c r="G3434">
        <v>12</v>
      </c>
      <c r="H3434">
        <v>5</v>
      </c>
      <c r="I3434">
        <v>0</v>
      </c>
      <c r="J3434">
        <v>9</v>
      </c>
      <c r="K3434">
        <v>5.0269156623149538</v>
      </c>
      <c r="L3434">
        <v>422.5702901574499</v>
      </c>
    </row>
    <row r="3435" spans="1:12">
      <c r="A3435" s="73">
        <v>43244.041666666664</v>
      </c>
      <c r="B3435">
        <v>8.94</v>
      </c>
      <c r="C3435">
        <v>234.3</v>
      </c>
      <c r="D3435">
        <v>1.0581</v>
      </c>
      <c r="F3435">
        <v>1.0581</v>
      </c>
      <c r="G3435">
        <v>11</v>
      </c>
      <c r="H3435">
        <v>5</v>
      </c>
      <c r="I3435">
        <v>1</v>
      </c>
      <c r="J3435">
        <v>9</v>
      </c>
      <c r="K3435">
        <v>3.579960765054659</v>
      </c>
      <c r="L3435">
        <v>378.01521038519996</v>
      </c>
    </row>
    <row r="3436" spans="1:12">
      <c r="A3436" s="73">
        <v>43244.083333333336</v>
      </c>
      <c r="B3436">
        <v>8.56</v>
      </c>
      <c r="C3436">
        <v>240.7</v>
      </c>
      <c r="D3436">
        <v>1.0631999999999999</v>
      </c>
      <c r="F3436">
        <v>1.0631999999999999</v>
      </c>
      <c r="G3436">
        <v>12</v>
      </c>
      <c r="H3436">
        <v>5</v>
      </c>
      <c r="I3436">
        <v>2</v>
      </c>
      <c r="J3436">
        <v>9</v>
      </c>
      <c r="K3436">
        <v>2.2863811623149113</v>
      </c>
      <c r="L3436">
        <v>333.43122370560002</v>
      </c>
    </row>
    <row r="3437" spans="1:12">
      <c r="A3437" s="73">
        <v>43244.125</v>
      </c>
      <c r="B3437">
        <v>9.76</v>
      </c>
      <c r="C3437">
        <v>258.2</v>
      </c>
      <c r="D3437">
        <v>1.0611999999999999</v>
      </c>
      <c r="F3437">
        <v>1.0611999999999999</v>
      </c>
      <c r="G3437">
        <v>12</v>
      </c>
      <c r="H3437">
        <v>5</v>
      </c>
      <c r="I3437">
        <v>3</v>
      </c>
      <c r="J3437">
        <v>10</v>
      </c>
      <c r="K3437">
        <v>7.3553693814930696</v>
      </c>
      <c r="L3437">
        <v>493.30634178559995</v>
      </c>
    </row>
    <row r="3438" spans="1:12">
      <c r="A3438" s="73">
        <v>43244.166666666664</v>
      </c>
      <c r="B3438">
        <v>11.73</v>
      </c>
      <c r="C3438">
        <v>266.5</v>
      </c>
      <c r="D3438">
        <v>1.0588</v>
      </c>
      <c r="F3438">
        <v>1.0588</v>
      </c>
      <c r="G3438">
        <v>13</v>
      </c>
      <c r="H3438">
        <v>5</v>
      </c>
      <c r="I3438">
        <v>4</v>
      </c>
      <c r="J3438">
        <v>12</v>
      </c>
      <c r="K3438">
        <v>21.92185837464389</v>
      </c>
      <c r="L3438">
        <v>854.43292117980002</v>
      </c>
    </row>
    <row r="3439" spans="1:12">
      <c r="A3439" s="73">
        <v>43244.208333333336</v>
      </c>
      <c r="B3439">
        <v>9.15</v>
      </c>
      <c r="C3439">
        <v>267.3</v>
      </c>
      <c r="D3439">
        <v>1.0631999999999999</v>
      </c>
      <c r="F3439">
        <v>1.0631999999999999</v>
      </c>
      <c r="G3439">
        <v>13</v>
      </c>
      <c r="H3439">
        <v>5</v>
      </c>
      <c r="I3439">
        <v>5</v>
      </c>
      <c r="J3439">
        <v>9</v>
      </c>
      <c r="K3439">
        <v>4.4187337034108403</v>
      </c>
      <c r="L3439">
        <v>407.23796115000005</v>
      </c>
    </row>
    <row r="3440" spans="1:12">
      <c r="A3440" s="73">
        <v>43244.25</v>
      </c>
      <c r="B3440">
        <v>7.53</v>
      </c>
      <c r="C3440">
        <v>273.3</v>
      </c>
      <c r="D3440">
        <v>1.0509999999999999</v>
      </c>
      <c r="F3440">
        <v>1.0509999999999999</v>
      </c>
      <c r="G3440">
        <v>13</v>
      </c>
      <c r="H3440">
        <v>5</v>
      </c>
      <c r="I3440">
        <v>6</v>
      </c>
      <c r="J3440">
        <v>8</v>
      </c>
      <c r="K3440">
        <v>0.23239960752032182</v>
      </c>
      <c r="L3440">
        <v>224.3663118135</v>
      </c>
    </row>
    <row r="3441" spans="1:12">
      <c r="A3441" s="73">
        <v>43244.291666666664</v>
      </c>
      <c r="B3441">
        <v>7.94</v>
      </c>
      <c r="C3441">
        <v>272.3</v>
      </c>
      <c r="D3441">
        <v>1.0394000000000001</v>
      </c>
      <c r="F3441">
        <v>1.0394000000000001</v>
      </c>
      <c r="G3441">
        <v>13</v>
      </c>
      <c r="H3441">
        <v>5</v>
      </c>
      <c r="I3441">
        <v>7</v>
      </c>
      <c r="J3441">
        <v>8</v>
      </c>
      <c r="K3441">
        <v>0.79580391573952736</v>
      </c>
      <c r="L3441">
        <v>260.14424582480007</v>
      </c>
    </row>
    <row r="3442" spans="1:12">
      <c r="A3442" s="73">
        <v>43244.333333333336</v>
      </c>
      <c r="B3442">
        <v>7.95</v>
      </c>
      <c r="C3442">
        <v>277.8</v>
      </c>
      <c r="D3442">
        <v>1.0297000000000001</v>
      </c>
      <c r="F3442">
        <v>1.0297000000000001</v>
      </c>
      <c r="G3442">
        <v>13</v>
      </c>
      <c r="H3442">
        <v>5</v>
      </c>
      <c r="I3442">
        <v>8</v>
      </c>
      <c r="J3442">
        <v>8</v>
      </c>
      <c r="K3442">
        <v>0.81374548423267823</v>
      </c>
      <c r="L3442">
        <v>258.69146664375</v>
      </c>
    </row>
    <row r="3443" spans="1:12">
      <c r="A3443" s="73">
        <v>43244.375</v>
      </c>
      <c r="B3443">
        <v>7.03</v>
      </c>
      <c r="C3443">
        <v>289.89999999999998</v>
      </c>
      <c r="D3443">
        <v>1.022</v>
      </c>
      <c r="F3443">
        <v>1.022</v>
      </c>
      <c r="G3443">
        <v>14</v>
      </c>
      <c r="H3443">
        <v>5</v>
      </c>
      <c r="I3443">
        <v>9</v>
      </c>
      <c r="J3443">
        <v>7</v>
      </c>
      <c r="K3443">
        <v>3.2118286275449034E-4</v>
      </c>
      <c r="L3443">
        <v>177.53618169700002</v>
      </c>
    </row>
    <row r="3444" spans="1:12">
      <c r="A3444" s="73">
        <v>43244.416666666664</v>
      </c>
      <c r="B3444">
        <v>7.14</v>
      </c>
      <c r="C3444">
        <v>269.2</v>
      </c>
      <c r="D3444">
        <v>1.0159</v>
      </c>
      <c r="F3444">
        <v>1.0159</v>
      </c>
      <c r="G3444">
        <v>13</v>
      </c>
      <c r="H3444">
        <v>5</v>
      </c>
      <c r="I3444">
        <v>10</v>
      </c>
      <c r="J3444">
        <v>7</v>
      </c>
      <c r="K3444">
        <v>8.4784362874192002E-3</v>
      </c>
      <c r="L3444">
        <v>184.89092703479997</v>
      </c>
    </row>
    <row r="3445" spans="1:12">
      <c r="A3445" s="73">
        <v>43244.458333333336</v>
      </c>
      <c r="B3445">
        <v>8.33</v>
      </c>
      <c r="C3445">
        <v>284.8</v>
      </c>
      <c r="D3445">
        <v>1.0128999999999999</v>
      </c>
      <c r="F3445">
        <v>1.0128999999999999</v>
      </c>
      <c r="G3445">
        <v>14</v>
      </c>
      <c r="H3445">
        <v>5</v>
      </c>
      <c r="I3445">
        <v>11</v>
      </c>
      <c r="J3445">
        <v>8</v>
      </c>
      <c r="K3445">
        <v>1.6437250869724291</v>
      </c>
      <c r="L3445">
        <v>292.73293001364999</v>
      </c>
    </row>
    <row r="3446" spans="1:12">
      <c r="A3446" s="73">
        <v>43244.5</v>
      </c>
      <c r="B3446">
        <v>8.31</v>
      </c>
      <c r="C3446">
        <v>274.39999999999998</v>
      </c>
      <c r="D3446">
        <v>1.0109999999999999</v>
      </c>
      <c r="F3446">
        <v>1.0109999999999999</v>
      </c>
      <c r="G3446">
        <v>13</v>
      </c>
      <c r="H3446">
        <v>5</v>
      </c>
      <c r="I3446">
        <v>12</v>
      </c>
      <c r="J3446">
        <v>8</v>
      </c>
      <c r="K3446">
        <v>1.5928419499861275</v>
      </c>
      <c r="L3446">
        <v>290.08430455050001</v>
      </c>
    </row>
    <row r="3447" spans="1:12">
      <c r="A3447" s="73">
        <v>43244.541666666664</v>
      </c>
      <c r="B3447">
        <v>6.99</v>
      </c>
      <c r="C3447">
        <v>275.39999999999998</v>
      </c>
      <c r="D3447">
        <v>1.0083</v>
      </c>
      <c r="F3447">
        <v>1.0083</v>
      </c>
      <c r="G3447">
        <v>13</v>
      </c>
      <c r="H3447">
        <v>5</v>
      </c>
      <c r="I3447">
        <v>13</v>
      </c>
      <c r="J3447">
        <v>7</v>
      </c>
      <c r="K3447">
        <v>3.3549088901491074E-3</v>
      </c>
      <c r="L3447">
        <v>172.18340771084999</v>
      </c>
    </row>
    <row r="3448" spans="1:12">
      <c r="A3448" s="73">
        <v>43244.583333333336</v>
      </c>
      <c r="B3448">
        <v>6.3</v>
      </c>
      <c r="C3448">
        <v>277.2</v>
      </c>
      <c r="D3448">
        <v>1.0066999999999999</v>
      </c>
      <c r="F3448">
        <v>1.0066999999999999</v>
      </c>
      <c r="G3448">
        <v>13</v>
      </c>
      <c r="H3448">
        <v>5</v>
      </c>
      <c r="I3448">
        <v>14</v>
      </c>
      <c r="J3448">
        <v>6</v>
      </c>
      <c r="K3448">
        <v>0.55938668286270676</v>
      </c>
      <c r="L3448">
        <v>125.86115744999998</v>
      </c>
    </row>
    <row r="3449" spans="1:12">
      <c r="A3449" s="73">
        <v>43244.625</v>
      </c>
      <c r="B3449">
        <v>5.75</v>
      </c>
      <c r="C3449">
        <v>272.10000000000002</v>
      </c>
      <c r="D3449">
        <v>1.0056</v>
      </c>
      <c r="F3449">
        <v>1.0056</v>
      </c>
      <c r="G3449">
        <v>13</v>
      </c>
      <c r="H3449">
        <v>5</v>
      </c>
      <c r="I3449">
        <v>15</v>
      </c>
      <c r="J3449">
        <v>6</v>
      </c>
      <c r="K3449">
        <v>1.6846004157393828</v>
      </c>
      <c r="L3449">
        <v>95.586993750000005</v>
      </c>
    </row>
    <row r="3450" spans="1:12">
      <c r="A3450" s="73">
        <v>43244.666666666664</v>
      </c>
      <c r="B3450">
        <v>6.64</v>
      </c>
      <c r="C3450">
        <v>286.3</v>
      </c>
      <c r="D3450">
        <v>1.006</v>
      </c>
      <c r="F3450">
        <v>1.006</v>
      </c>
      <c r="G3450">
        <v>14</v>
      </c>
      <c r="H3450">
        <v>5</v>
      </c>
      <c r="I3450">
        <v>16</v>
      </c>
      <c r="J3450">
        <v>7</v>
      </c>
      <c r="K3450">
        <v>0.16640001162985243</v>
      </c>
      <c r="L3450">
        <v>147.255736832</v>
      </c>
    </row>
    <row r="3451" spans="1:12">
      <c r="A3451" s="73">
        <v>43244.708333333336</v>
      </c>
      <c r="B3451">
        <v>7.99</v>
      </c>
      <c r="C3451">
        <v>277.89999999999998</v>
      </c>
      <c r="D3451">
        <v>1.0066999999999999</v>
      </c>
      <c r="F3451">
        <v>1.0066999999999999</v>
      </c>
      <c r="G3451">
        <v>13</v>
      </c>
      <c r="H3451">
        <v>5</v>
      </c>
      <c r="I3451">
        <v>17</v>
      </c>
      <c r="J3451">
        <v>8</v>
      </c>
      <c r="K3451">
        <v>0.88751175820528372</v>
      </c>
      <c r="L3451">
        <v>256.74997553665003</v>
      </c>
    </row>
    <row r="3452" spans="1:12">
      <c r="A3452" s="73">
        <v>43244.75</v>
      </c>
      <c r="B3452">
        <v>6.94</v>
      </c>
      <c r="C3452">
        <v>286.3</v>
      </c>
      <c r="D3452">
        <v>1.0094000000000001</v>
      </c>
      <c r="F3452">
        <v>1.0094000000000001</v>
      </c>
      <c r="G3452">
        <v>14</v>
      </c>
      <c r="H3452">
        <v>5</v>
      </c>
      <c r="I3452">
        <v>18</v>
      </c>
      <c r="J3452">
        <v>7</v>
      </c>
      <c r="K3452">
        <v>1.1647066424392338E-2</v>
      </c>
      <c r="L3452">
        <v>168.69869230480003</v>
      </c>
    </row>
    <row r="3453" spans="1:12">
      <c r="A3453" s="73">
        <v>43244.791666666664</v>
      </c>
      <c r="B3453">
        <v>5.67</v>
      </c>
      <c r="C3453">
        <v>280.7</v>
      </c>
      <c r="D3453">
        <v>1.0136000000000001</v>
      </c>
      <c r="F3453">
        <v>1.0136000000000001</v>
      </c>
      <c r="G3453">
        <v>13</v>
      </c>
      <c r="H3453">
        <v>5</v>
      </c>
      <c r="I3453">
        <v>19</v>
      </c>
      <c r="J3453">
        <v>6</v>
      </c>
      <c r="K3453">
        <v>1.8986678677941722</v>
      </c>
      <c r="L3453">
        <v>92.381664488399991</v>
      </c>
    </row>
    <row r="3454" spans="1:12">
      <c r="A3454" s="73">
        <v>43244.833333333336</v>
      </c>
      <c r="B3454">
        <v>4.25</v>
      </c>
      <c r="C3454">
        <v>242.5</v>
      </c>
      <c r="D3454">
        <v>1.022</v>
      </c>
      <c r="F3454">
        <v>1.022</v>
      </c>
      <c r="G3454">
        <v>12</v>
      </c>
      <c r="H3454">
        <v>5</v>
      </c>
      <c r="I3454">
        <v>20</v>
      </c>
      <c r="J3454">
        <v>4</v>
      </c>
      <c r="K3454">
        <v>7.8283651417666817</v>
      </c>
      <c r="L3454">
        <v>39.227234375000002</v>
      </c>
    </row>
    <row r="3455" spans="1:12">
      <c r="A3455" s="73">
        <v>43244.875</v>
      </c>
      <c r="B3455">
        <v>4.47</v>
      </c>
      <c r="C3455">
        <v>213.1</v>
      </c>
      <c r="D3455">
        <v>1.0263</v>
      </c>
      <c r="F3455">
        <v>1.0263</v>
      </c>
      <c r="G3455">
        <v>10</v>
      </c>
      <c r="H3455">
        <v>5</v>
      </c>
      <c r="I3455">
        <v>21</v>
      </c>
      <c r="J3455">
        <v>4</v>
      </c>
      <c r="K3455">
        <v>6.6456796486160119</v>
      </c>
      <c r="L3455">
        <v>45.831798792449987</v>
      </c>
    </row>
    <row r="3456" spans="1:12">
      <c r="A3456" s="73">
        <v>43244.916666666664</v>
      </c>
      <c r="B3456">
        <v>6.23</v>
      </c>
      <c r="C3456">
        <v>203.7</v>
      </c>
      <c r="D3456">
        <v>1.0347</v>
      </c>
      <c r="F3456">
        <v>1.0347</v>
      </c>
      <c r="G3456">
        <v>10</v>
      </c>
      <c r="H3456">
        <v>5</v>
      </c>
      <c r="I3456">
        <v>22</v>
      </c>
      <c r="J3456">
        <v>6</v>
      </c>
      <c r="K3456">
        <v>0.6689957034106464</v>
      </c>
      <c r="L3456">
        <v>125.09748926745002</v>
      </c>
    </row>
    <row r="3457" spans="1:12">
      <c r="A3457" s="73">
        <v>43244.958333333336</v>
      </c>
      <c r="B3457">
        <v>8.3800000000000008</v>
      </c>
      <c r="C3457">
        <v>202.1</v>
      </c>
      <c r="D3457">
        <v>1.044</v>
      </c>
      <c r="F3457">
        <v>1.044</v>
      </c>
      <c r="G3457">
        <v>10</v>
      </c>
      <c r="H3457">
        <v>5</v>
      </c>
      <c r="I3457">
        <v>23</v>
      </c>
      <c r="J3457">
        <v>8</v>
      </c>
      <c r="K3457">
        <v>1.7744329294381878</v>
      </c>
      <c r="L3457">
        <v>307.18680638400014</v>
      </c>
    </row>
    <row r="3458" spans="1:12">
      <c r="A3458" s="73">
        <v>43245</v>
      </c>
      <c r="B3458">
        <v>9.02</v>
      </c>
      <c r="C3458">
        <v>222</v>
      </c>
      <c r="D3458">
        <v>1.0479000000000001</v>
      </c>
      <c r="F3458">
        <v>1.0479000000000001</v>
      </c>
      <c r="G3458">
        <v>11</v>
      </c>
      <c r="H3458">
        <v>5</v>
      </c>
      <c r="I3458">
        <v>0</v>
      </c>
      <c r="J3458">
        <v>9</v>
      </c>
      <c r="K3458">
        <v>3.8890933129998699</v>
      </c>
      <c r="L3458">
        <v>384.51160985159999</v>
      </c>
    </row>
    <row r="3459" spans="1:12">
      <c r="A3459" s="73">
        <v>43245.041666666664</v>
      </c>
      <c r="B3459">
        <v>10.02</v>
      </c>
      <c r="C3459">
        <v>232.7</v>
      </c>
      <c r="D3459">
        <v>1.0502</v>
      </c>
      <c r="F3459">
        <v>1.0502</v>
      </c>
      <c r="G3459">
        <v>11</v>
      </c>
      <c r="H3459">
        <v>5</v>
      </c>
      <c r="I3459">
        <v>1</v>
      </c>
      <c r="J3459">
        <v>10</v>
      </c>
      <c r="K3459">
        <v>8.8332501623150037</v>
      </c>
      <c r="L3459">
        <v>528.25690540079995</v>
      </c>
    </row>
    <row r="3460" spans="1:12">
      <c r="A3460" s="73">
        <v>43245.083333333336</v>
      </c>
      <c r="B3460">
        <v>9.57</v>
      </c>
      <c r="C3460">
        <v>251.1</v>
      </c>
      <c r="D3460">
        <v>1.0545</v>
      </c>
      <c r="F3460">
        <v>1.0545</v>
      </c>
      <c r="G3460">
        <v>12</v>
      </c>
      <c r="H3460">
        <v>5</v>
      </c>
      <c r="I3460">
        <v>2</v>
      </c>
      <c r="J3460">
        <v>10</v>
      </c>
      <c r="K3460">
        <v>6.3608795801231963</v>
      </c>
      <c r="L3460">
        <v>462.11748568425003</v>
      </c>
    </row>
    <row r="3461" spans="1:12">
      <c r="A3461" s="73">
        <v>43245.125</v>
      </c>
      <c r="B3461">
        <v>10.27</v>
      </c>
      <c r="C3461">
        <v>263.60000000000002</v>
      </c>
      <c r="D3461">
        <v>1.0526</v>
      </c>
      <c r="F3461">
        <v>1.0526</v>
      </c>
      <c r="G3461">
        <v>13</v>
      </c>
      <c r="H3461">
        <v>5</v>
      </c>
      <c r="I3461">
        <v>3</v>
      </c>
      <c r="J3461">
        <v>10</v>
      </c>
      <c r="K3461">
        <v>10.381789374643786</v>
      </c>
      <c r="L3461">
        <v>570.09167726289991</v>
      </c>
    </row>
    <row r="3462" spans="1:12">
      <c r="A3462" s="73">
        <v>43245.166666666664</v>
      </c>
      <c r="B3462">
        <v>9.31</v>
      </c>
      <c r="C3462">
        <v>251.4</v>
      </c>
      <c r="D3462">
        <v>1.0541</v>
      </c>
      <c r="F3462">
        <v>1.0541</v>
      </c>
      <c r="G3462">
        <v>12</v>
      </c>
      <c r="H3462">
        <v>5</v>
      </c>
      <c r="I3462">
        <v>4</v>
      </c>
      <c r="J3462">
        <v>9</v>
      </c>
      <c r="K3462">
        <v>5.1169987993012631</v>
      </c>
      <c r="L3462">
        <v>425.30536448155004</v>
      </c>
    </row>
    <row r="3463" spans="1:12">
      <c r="A3463" s="73">
        <v>43245.208333333336</v>
      </c>
      <c r="B3463">
        <v>10.31</v>
      </c>
      <c r="C3463">
        <v>256.89999999999998</v>
      </c>
      <c r="D3463">
        <v>1.0479000000000001</v>
      </c>
      <c r="F3463">
        <v>1.0479000000000001</v>
      </c>
      <c r="G3463">
        <v>12</v>
      </c>
      <c r="H3463">
        <v>5</v>
      </c>
      <c r="I3463">
        <v>5</v>
      </c>
      <c r="J3463">
        <v>10</v>
      </c>
      <c r="K3463">
        <v>10.641155648616397</v>
      </c>
      <c r="L3463">
        <v>574.20350684445009</v>
      </c>
    </row>
    <row r="3464" spans="1:12">
      <c r="A3464" s="73">
        <v>43245.25</v>
      </c>
      <c r="B3464">
        <v>5.25</v>
      </c>
      <c r="C3464">
        <v>262.10000000000002</v>
      </c>
      <c r="D3464">
        <v>1.0425</v>
      </c>
      <c r="F3464">
        <v>1.0425</v>
      </c>
      <c r="G3464">
        <v>13</v>
      </c>
      <c r="H3464">
        <v>5</v>
      </c>
      <c r="I3464">
        <v>6</v>
      </c>
      <c r="J3464">
        <v>5</v>
      </c>
      <c r="K3464">
        <v>3.2325219910818155</v>
      </c>
      <c r="L3464">
        <v>75.426503906250005</v>
      </c>
    </row>
    <row r="3465" spans="1:12">
      <c r="A3465" s="73">
        <v>43245.291666666664</v>
      </c>
      <c r="B3465">
        <v>4.28</v>
      </c>
      <c r="C3465">
        <v>276.39999999999998</v>
      </c>
      <c r="D3465">
        <v>1.0293000000000001</v>
      </c>
      <c r="F3465">
        <v>1.0293000000000001</v>
      </c>
      <c r="G3465">
        <v>13</v>
      </c>
      <c r="H3465">
        <v>5</v>
      </c>
      <c r="I3465">
        <v>7</v>
      </c>
      <c r="J3465">
        <v>4</v>
      </c>
      <c r="K3465">
        <v>7.6613898472461344</v>
      </c>
      <c r="L3465">
        <v>40.34997631680001</v>
      </c>
    </row>
    <row r="3466" spans="1:12">
      <c r="A3466" s="73">
        <v>43245.333333333336</v>
      </c>
      <c r="B3466">
        <v>7.16</v>
      </c>
      <c r="C3466">
        <v>284</v>
      </c>
      <c r="D3466">
        <v>1.0205</v>
      </c>
      <c r="F3466">
        <v>1.0205</v>
      </c>
      <c r="G3466">
        <v>14</v>
      </c>
      <c r="H3466">
        <v>5</v>
      </c>
      <c r="I3466">
        <v>8</v>
      </c>
      <c r="J3466">
        <v>7</v>
      </c>
      <c r="K3466">
        <v>1.2561573273721975E-2</v>
      </c>
      <c r="L3466">
        <v>187.29323038400003</v>
      </c>
    </row>
    <row r="3467" spans="1:12">
      <c r="A3467" s="73">
        <v>43245.375</v>
      </c>
      <c r="B3467">
        <v>9.67</v>
      </c>
      <c r="C3467">
        <v>282.5</v>
      </c>
      <c r="D3467">
        <v>1.0152000000000001</v>
      </c>
      <c r="F3467">
        <v>1.0152000000000001</v>
      </c>
      <c r="G3467">
        <v>14</v>
      </c>
      <c r="H3467">
        <v>5</v>
      </c>
      <c r="I3467">
        <v>9</v>
      </c>
      <c r="J3467">
        <v>10</v>
      </c>
      <c r="K3467">
        <v>6.8752952650547083</v>
      </c>
      <c r="L3467">
        <v>458.98768757880003</v>
      </c>
    </row>
    <row r="3468" spans="1:12">
      <c r="A3468" s="73">
        <v>43245.416666666664</v>
      </c>
      <c r="B3468">
        <v>8.51</v>
      </c>
      <c r="C3468">
        <v>271</v>
      </c>
      <c r="D3468">
        <v>1.0102</v>
      </c>
      <c r="F3468">
        <v>1.0102</v>
      </c>
      <c r="G3468">
        <v>13</v>
      </c>
      <c r="H3468">
        <v>5</v>
      </c>
      <c r="I3468">
        <v>10</v>
      </c>
      <c r="J3468">
        <v>9</v>
      </c>
      <c r="K3468">
        <v>2.1376733198491524</v>
      </c>
      <c r="L3468">
        <v>311.29063026009999</v>
      </c>
    </row>
    <row r="3469" spans="1:12">
      <c r="A3469" s="73">
        <v>43245.458333333336</v>
      </c>
      <c r="B3469">
        <v>9.5500000000000007</v>
      </c>
      <c r="C3469">
        <v>266</v>
      </c>
      <c r="D3469">
        <v>1.0041</v>
      </c>
      <c r="F3469">
        <v>1.0041</v>
      </c>
      <c r="G3469">
        <v>13</v>
      </c>
      <c r="H3469">
        <v>5</v>
      </c>
      <c r="I3469">
        <v>11</v>
      </c>
      <c r="J3469">
        <v>10</v>
      </c>
      <c r="K3469">
        <v>6.2603964431368961</v>
      </c>
      <c r="L3469">
        <v>437.27745444375012</v>
      </c>
    </row>
    <row r="3470" spans="1:12">
      <c r="A3470" s="73">
        <v>43245.5</v>
      </c>
      <c r="B3470">
        <v>11.1</v>
      </c>
      <c r="C3470">
        <v>273.2</v>
      </c>
      <c r="D3470">
        <v>1.0018</v>
      </c>
      <c r="F3470">
        <v>1.0018</v>
      </c>
      <c r="G3470">
        <v>13</v>
      </c>
      <c r="H3470">
        <v>5</v>
      </c>
      <c r="I3470">
        <v>12</v>
      </c>
      <c r="J3470">
        <v>11</v>
      </c>
      <c r="K3470">
        <v>16.419339559575349</v>
      </c>
      <c r="L3470">
        <v>685.04636789999995</v>
      </c>
    </row>
    <row r="3471" spans="1:12">
      <c r="A3471" s="73">
        <v>43245.541666666664</v>
      </c>
      <c r="B3471">
        <v>10.31</v>
      </c>
      <c r="C3471">
        <v>244.9</v>
      </c>
      <c r="D3471">
        <v>1.0009999999999999</v>
      </c>
      <c r="F3471">
        <v>1.0009999999999999</v>
      </c>
      <c r="G3471">
        <v>12</v>
      </c>
      <c r="H3471">
        <v>5</v>
      </c>
      <c r="I3471">
        <v>13</v>
      </c>
      <c r="J3471">
        <v>10</v>
      </c>
      <c r="K3471">
        <v>10.641155648616397</v>
      </c>
      <c r="L3471">
        <v>548.50435189550001</v>
      </c>
    </row>
    <row r="3472" spans="1:12">
      <c r="A3472" s="73">
        <v>43245.583333333336</v>
      </c>
      <c r="B3472">
        <v>9.9700000000000006</v>
      </c>
      <c r="C3472">
        <v>300.7</v>
      </c>
      <c r="D3472">
        <v>1.0003</v>
      </c>
      <c r="F3472">
        <v>1.0003</v>
      </c>
      <c r="G3472">
        <v>14</v>
      </c>
      <c r="H3472">
        <v>5</v>
      </c>
      <c r="I3472">
        <v>14</v>
      </c>
      <c r="J3472">
        <v>10</v>
      </c>
      <c r="K3472">
        <v>8.5385423198492525</v>
      </c>
      <c r="L3472">
        <v>495.66214054595008</v>
      </c>
    </row>
    <row r="3473" spans="1:12">
      <c r="A3473" s="73">
        <v>43245.625</v>
      </c>
      <c r="B3473">
        <v>10.7</v>
      </c>
      <c r="C3473">
        <v>311.7</v>
      </c>
      <c r="D3473">
        <v>0.99990000000000001</v>
      </c>
      <c r="F3473">
        <v>0.99990000000000001</v>
      </c>
      <c r="G3473">
        <v>15</v>
      </c>
      <c r="H3473">
        <v>5</v>
      </c>
      <c r="I3473">
        <v>15</v>
      </c>
      <c r="J3473">
        <v>11</v>
      </c>
      <c r="K3473">
        <v>13.337676819849293</v>
      </c>
      <c r="L3473">
        <v>612.46024784999986</v>
      </c>
    </row>
    <row r="3474" spans="1:12">
      <c r="A3474" s="73">
        <v>43245.666666666664</v>
      </c>
      <c r="B3474">
        <v>7.49</v>
      </c>
      <c r="C3474">
        <v>319.89999999999998</v>
      </c>
      <c r="D3474">
        <v>1.0014000000000001</v>
      </c>
      <c r="F3474">
        <v>1.0014000000000001</v>
      </c>
      <c r="G3474">
        <v>15</v>
      </c>
      <c r="H3474">
        <v>5</v>
      </c>
      <c r="I3474">
        <v>16</v>
      </c>
      <c r="J3474">
        <v>7</v>
      </c>
      <c r="K3474">
        <v>0.19543333354771641</v>
      </c>
      <c r="L3474">
        <v>210.38900732430005</v>
      </c>
    </row>
    <row r="3475" spans="1:12">
      <c r="A3475" s="73">
        <v>43245.708333333336</v>
      </c>
      <c r="B3475">
        <v>7.31</v>
      </c>
      <c r="C3475">
        <v>9.5</v>
      </c>
      <c r="D3475">
        <v>1.0064</v>
      </c>
      <c r="F3475">
        <v>1.0064</v>
      </c>
      <c r="G3475">
        <v>1</v>
      </c>
      <c r="H3475">
        <v>5</v>
      </c>
      <c r="I3475">
        <v>17</v>
      </c>
      <c r="J3475">
        <v>7</v>
      </c>
      <c r="K3475">
        <v>6.8685100670991872E-2</v>
      </c>
      <c r="L3475">
        <v>196.55892275119996</v>
      </c>
    </row>
    <row r="3476" spans="1:12">
      <c r="A3476" s="73">
        <v>43245.75</v>
      </c>
      <c r="B3476">
        <v>9.85</v>
      </c>
      <c r="C3476">
        <v>23.1</v>
      </c>
      <c r="D3476">
        <v>1.0132000000000001</v>
      </c>
      <c r="F3476">
        <v>1.0132000000000001</v>
      </c>
      <c r="G3476">
        <v>2</v>
      </c>
      <c r="H3476">
        <v>5</v>
      </c>
      <c r="I3476">
        <v>18</v>
      </c>
      <c r="J3476">
        <v>10</v>
      </c>
      <c r="K3476">
        <v>7.8516434979314305</v>
      </c>
      <c r="L3476">
        <v>484.14324522500004</v>
      </c>
    </row>
    <row r="3477" spans="1:12">
      <c r="A3477" s="73">
        <v>43245.791666666664</v>
      </c>
      <c r="B3477">
        <v>10.93</v>
      </c>
      <c r="C3477">
        <v>31.7</v>
      </c>
      <c r="D3477">
        <v>1.0217000000000001</v>
      </c>
      <c r="F3477">
        <v>1.0217000000000001</v>
      </c>
      <c r="G3477">
        <v>2</v>
      </c>
      <c r="H3477">
        <v>5</v>
      </c>
      <c r="I3477">
        <v>19</v>
      </c>
      <c r="J3477">
        <v>11</v>
      </c>
      <c r="K3477">
        <v>15.070532895191775</v>
      </c>
      <c r="L3477">
        <v>667.04308072344998</v>
      </c>
    </row>
    <row r="3478" spans="1:12">
      <c r="A3478" s="73">
        <v>43245.833333333336</v>
      </c>
      <c r="B3478">
        <v>8.73</v>
      </c>
      <c r="C3478">
        <v>45.8</v>
      </c>
      <c r="D3478">
        <v>1.0301</v>
      </c>
      <c r="F3478">
        <v>1.0301</v>
      </c>
      <c r="G3478">
        <v>3</v>
      </c>
      <c r="H3478">
        <v>5</v>
      </c>
      <c r="I3478">
        <v>20</v>
      </c>
      <c r="J3478">
        <v>9</v>
      </c>
      <c r="K3478">
        <v>2.829387826698484</v>
      </c>
      <c r="L3478">
        <v>342.68265468585008</v>
      </c>
    </row>
    <row r="3479" spans="1:12">
      <c r="A3479" s="73">
        <v>43245.875</v>
      </c>
      <c r="B3479">
        <v>9.57</v>
      </c>
      <c r="C3479">
        <v>49</v>
      </c>
      <c r="D3479">
        <v>1.0350999999999999</v>
      </c>
      <c r="F3479">
        <v>1.0350999999999999</v>
      </c>
      <c r="G3479">
        <v>3</v>
      </c>
      <c r="H3479">
        <v>5</v>
      </c>
      <c r="I3479">
        <v>21</v>
      </c>
      <c r="J3479">
        <v>10</v>
      </c>
      <c r="K3479">
        <v>6.3608795801231963</v>
      </c>
      <c r="L3479">
        <v>453.61575100215003</v>
      </c>
    </row>
    <row r="3480" spans="1:12">
      <c r="A3480" s="73">
        <v>43245.916666666664</v>
      </c>
      <c r="B3480">
        <v>7.53</v>
      </c>
      <c r="C3480">
        <v>54.4</v>
      </c>
      <c r="D3480">
        <v>1.0428999999999999</v>
      </c>
      <c r="F3480">
        <v>1.0428999999999999</v>
      </c>
      <c r="G3480">
        <v>3</v>
      </c>
      <c r="H3480">
        <v>5</v>
      </c>
      <c r="I3480">
        <v>22</v>
      </c>
      <c r="J3480">
        <v>8</v>
      </c>
      <c r="K3480">
        <v>0.23239960752032182</v>
      </c>
      <c r="L3480">
        <v>222.63713281664999</v>
      </c>
    </row>
    <row r="3481" spans="1:12">
      <c r="A3481" s="73">
        <v>43245.958333333336</v>
      </c>
      <c r="B3481">
        <v>7.37</v>
      </c>
      <c r="C3481">
        <v>70.400000000000006</v>
      </c>
      <c r="D3481">
        <v>1.0495000000000001</v>
      </c>
      <c r="F3481">
        <v>1.0495000000000001</v>
      </c>
      <c r="G3481">
        <v>4</v>
      </c>
      <c r="H3481">
        <v>5</v>
      </c>
      <c r="I3481">
        <v>23</v>
      </c>
      <c r="J3481">
        <v>7</v>
      </c>
      <c r="K3481">
        <v>0.10373451162990019</v>
      </c>
      <c r="L3481">
        <v>210.06558643675004</v>
      </c>
    </row>
    <row r="3482" spans="1:12">
      <c r="A3482" s="73">
        <v>43246</v>
      </c>
      <c r="B3482">
        <v>5.46</v>
      </c>
      <c r="C3482">
        <v>73.3</v>
      </c>
      <c r="D3482">
        <v>1.0545</v>
      </c>
      <c r="F3482">
        <v>1.0545</v>
      </c>
      <c r="G3482">
        <v>4</v>
      </c>
      <c r="H3482">
        <v>5</v>
      </c>
      <c r="I3482">
        <v>0</v>
      </c>
      <c r="J3482">
        <v>5</v>
      </c>
      <c r="K3482">
        <v>2.5214949294379938</v>
      </c>
      <c r="L3482">
        <v>85.821186905999994</v>
      </c>
    </row>
    <row r="3483" spans="1:12">
      <c r="A3483" s="73">
        <v>43246.041666666664</v>
      </c>
      <c r="B3483">
        <v>4.5599999999999996</v>
      </c>
      <c r="C3483">
        <v>62.5</v>
      </c>
      <c r="D3483">
        <v>1.0552999999999999</v>
      </c>
      <c r="F3483">
        <v>1.0552999999999999</v>
      </c>
      <c r="G3483">
        <v>4</v>
      </c>
      <c r="H3483">
        <v>5</v>
      </c>
      <c r="I3483">
        <v>1</v>
      </c>
      <c r="J3483">
        <v>5</v>
      </c>
      <c r="K3483">
        <v>6.189753765054375</v>
      </c>
      <c r="L3483">
        <v>50.031148262399981</v>
      </c>
    </row>
    <row r="3484" spans="1:12">
      <c r="A3484" s="73">
        <v>43246.083333333336</v>
      </c>
      <c r="B3484">
        <v>4.8899999999999997</v>
      </c>
      <c r="C3484">
        <v>63.9</v>
      </c>
      <c r="D3484">
        <v>1.0561</v>
      </c>
      <c r="F3484">
        <v>1.0561</v>
      </c>
      <c r="G3484">
        <v>4</v>
      </c>
      <c r="H3484">
        <v>5</v>
      </c>
      <c r="I3484">
        <v>2</v>
      </c>
      <c r="J3484">
        <v>5</v>
      </c>
      <c r="K3484">
        <v>4.6566255253283684</v>
      </c>
      <c r="L3484">
        <v>61.744975740449988</v>
      </c>
    </row>
    <row r="3485" spans="1:12">
      <c r="A3485" s="73">
        <v>43246.125</v>
      </c>
      <c r="B3485">
        <v>4.8499999999999996</v>
      </c>
      <c r="C3485">
        <v>69.599999999999994</v>
      </c>
      <c r="D3485">
        <v>1.0577000000000001</v>
      </c>
      <c r="F3485">
        <v>1.0577000000000001</v>
      </c>
      <c r="G3485">
        <v>4</v>
      </c>
      <c r="H3485">
        <v>5</v>
      </c>
      <c r="I3485">
        <v>3</v>
      </c>
      <c r="J3485">
        <v>5</v>
      </c>
      <c r="K3485">
        <v>4.8308592513557631</v>
      </c>
      <c r="L3485">
        <v>60.333389506249993</v>
      </c>
    </row>
    <row r="3486" spans="1:12">
      <c r="A3486" s="73">
        <v>43246.166666666664</v>
      </c>
      <c r="B3486">
        <v>4.66</v>
      </c>
      <c r="C3486">
        <v>64.2</v>
      </c>
      <c r="D3486">
        <v>1.0584</v>
      </c>
      <c r="F3486">
        <v>1.0584</v>
      </c>
      <c r="G3486">
        <v>4</v>
      </c>
      <c r="H3486">
        <v>5</v>
      </c>
      <c r="I3486">
        <v>4</v>
      </c>
      <c r="J3486">
        <v>5</v>
      </c>
      <c r="K3486">
        <v>5.7021694499858855</v>
      </c>
      <c r="L3486">
        <v>53.552233123200004</v>
      </c>
    </row>
    <row r="3487" spans="1:12">
      <c r="A3487" s="73">
        <v>43246.208333333336</v>
      </c>
      <c r="B3487">
        <v>3.94</v>
      </c>
      <c r="C3487">
        <v>57.4</v>
      </c>
      <c r="D3487">
        <v>1.0584</v>
      </c>
      <c r="F3487">
        <v>1.0584</v>
      </c>
      <c r="G3487">
        <v>4</v>
      </c>
      <c r="H3487">
        <v>5</v>
      </c>
      <c r="I3487">
        <v>5</v>
      </c>
      <c r="J3487">
        <v>4</v>
      </c>
      <c r="K3487">
        <v>9.6591765184789899</v>
      </c>
      <c r="L3487">
        <v>32.367451132799999</v>
      </c>
    </row>
    <row r="3488" spans="1:12">
      <c r="A3488" s="73">
        <v>43246.25</v>
      </c>
      <c r="B3488">
        <v>2.96</v>
      </c>
      <c r="C3488">
        <v>69.8</v>
      </c>
      <c r="D3488">
        <v>1.0526</v>
      </c>
      <c r="F3488">
        <v>1.0526</v>
      </c>
      <c r="G3488">
        <v>4</v>
      </c>
      <c r="H3488">
        <v>5</v>
      </c>
      <c r="I3488">
        <v>6</v>
      </c>
      <c r="J3488">
        <v>3</v>
      </c>
      <c r="K3488">
        <v>16.711102806150159</v>
      </c>
      <c r="L3488">
        <v>13.649241036799999</v>
      </c>
    </row>
    <row r="3489" spans="1:12">
      <c r="A3489" s="73">
        <v>43246.291666666664</v>
      </c>
      <c r="B3489">
        <v>3.46</v>
      </c>
      <c r="C3489">
        <v>311.60000000000002</v>
      </c>
      <c r="D3489">
        <v>1.0479000000000001</v>
      </c>
      <c r="F3489">
        <v>1.0479000000000001</v>
      </c>
      <c r="G3489">
        <v>15</v>
      </c>
      <c r="H3489">
        <v>5</v>
      </c>
      <c r="I3489">
        <v>7</v>
      </c>
      <c r="J3489">
        <v>3</v>
      </c>
      <c r="K3489">
        <v>12.873181230807726</v>
      </c>
      <c r="L3489">
        <v>21.702918577199998</v>
      </c>
    </row>
    <row r="3490" spans="1:12">
      <c r="A3490" s="73">
        <v>43246.333333333336</v>
      </c>
      <c r="B3490">
        <v>7.97</v>
      </c>
      <c r="C3490">
        <v>285.39999999999998</v>
      </c>
      <c r="D3490">
        <v>1.0417000000000001</v>
      </c>
      <c r="F3490">
        <v>1.0417000000000001</v>
      </c>
      <c r="G3490">
        <v>14</v>
      </c>
      <c r="H3490">
        <v>5</v>
      </c>
      <c r="I3490">
        <v>8</v>
      </c>
      <c r="J3490">
        <v>8</v>
      </c>
      <c r="K3490">
        <v>0.85022862121898013</v>
      </c>
      <c r="L3490">
        <v>263.68634029704998</v>
      </c>
    </row>
    <row r="3491" spans="1:12">
      <c r="A3491" s="73">
        <v>43246.375</v>
      </c>
      <c r="B3491">
        <v>11.87</v>
      </c>
      <c r="C3491">
        <v>298.2</v>
      </c>
      <c r="D3491">
        <v>1.0408999999999999</v>
      </c>
      <c r="F3491">
        <v>1.0408999999999999</v>
      </c>
      <c r="G3491">
        <v>14</v>
      </c>
      <c r="H3491">
        <v>5</v>
      </c>
      <c r="I3491">
        <v>9</v>
      </c>
      <c r="J3491">
        <v>12</v>
      </c>
      <c r="K3491">
        <v>23.252440333547998</v>
      </c>
      <c r="L3491">
        <v>870.42462635134984</v>
      </c>
    </row>
    <row r="3492" spans="1:12">
      <c r="A3492" s="73">
        <v>43246.416666666664</v>
      </c>
      <c r="B3492">
        <v>15.31</v>
      </c>
      <c r="C3492">
        <v>295.5</v>
      </c>
      <c r="D3492">
        <v>1.0431999999999999</v>
      </c>
      <c r="F3492">
        <v>1.0431999999999999</v>
      </c>
      <c r="G3492">
        <v>14</v>
      </c>
      <c r="H3492">
        <v>5</v>
      </c>
      <c r="I3492">
        <v>10</v>
      </c>
      <c r="J3492">
        <v>15</v>
      </c>
      <c r="K3492">
        <v>68.261939895192057</v>
      </c>
      <c r="L3492">
        <v>1871.8159981856002</v>
      </c>
    </row>
    <row r="3493" spans="1:12">
      <c r="A3493" s="73">
        <v>43246.458333333336</v>
      </c>
      <c r="B3493">
        <v>18.75</v>
      </c>
      <c r="C3493">
        <v>299.5</v>
      </c>
      <c r="D3493">
        <v>1.06</v>
      </c>
      <c r="F3493">
        <v>1.06</v>
      </c>
      <c r="G3493">
        <v>14</v>
      </c>
      <c r="H3493">
        <v>5</v>
      </c>
      <c r="I3493">
        <v>11</v>
      </c>
      <c r="J3493">
        <v>19</v>
      </c>
      <c r="K3493">
        <v>136.93863945683614</v>
      </c>
      <c r="L3493">
        <v>3493.65234375</v>
      </c>
    </row>
    <row r="3494" spans="1:12">
      <c r="A3494" s="73">
        <v>43246.5</v>
      </c>
      <c r="B3494">
        <v>16.71</v>
      </c>
      <c r="C3494">
        <v>297.7</v>
      </c>
      <c r="D3494">
        <v>1.0719000000000001</v>
      </c>
      <c r="F3494">
        <v>1.0719000000000001</v>
      </c>
      <c r="G3494">
        <v>14</v>
      </c>
      <c r="H3494">
        <v>5</v>
      </c>
      <c r="I3494">
        <v>12</v>
      </c>
      <c r="J3494">
        <v>17</v>
      </c>
      <c r="K3494">
        <v>93.355759484233289</v>
      </c>
      <c r="L3494">
        <v>2500.6541133604505</v>
      </c>
    </row>
    <row r="3495" spans="1:12">
      <c r="A3495" s="73">
        <v>43246.541666666664</v>
      </c>
      <c r="B3495">
        <v>15.92</v>
      </c>
      <c r="C3495">
        <v>302.10000000000002</v>
      </c>
      <c r="D3495">
        <v>1.0767</v>
      </c>
      <c r="F3495">
        <v>1.0767</v>
      </c>
      <c r="G3495">
        <v>14</v>
      </c>
      <c r="H3495">
        <v>5</v>
      </c>
      <c r="I3495">
        <v>13</v>
      </c>
      <c r="J3495">
        <v>16</v>
      </c>
      <c r="K3495">
        <v>78.713775573274276</v>
      </c>
      <c r="L3495">
        <v>2172.1704814847999</v>
      </c>
    </row>
    <row r="3496" spans="1:12">
      <c r="A3496" s="73">
        <v>43246.583333333336</v>
      </c>
      <c r="B3496">
        <v>10.51</v>
      </c>
      <c r="C3496">
        <v>296.3</v>
      </c>
      <c r="D3496">
        <v>1.0763</v>
      </c>
      <c r="F3496">
        <v>1.0763</v>
      </c>
      <c r="G3496">
        <v>14</v>
      </c>
      <c r="H3496">
        <v>5</v>
      </c>
      <c r="I3496">
        <v>14</v>
      </c>
      <c r="J3496">
        <v>11</v>
      </c>
      <c r="K3496">
        <v>11.98598701847942</v>
      </c>
      <c r="L3496">
        <v>624.75752058565001</v>
      </c>
    </row>
    <row r="3497" spans="1:12">
      <c r="A3497" s="73">
        <v>43246.625</v>
      </c>
      <c r="B3497">
        <v>9.93</v>
      </c>
      <c r="C3497">
        <v>257.89999999999998</v>
      </c>
      <c r="D3497">
        <v>1.0719000000000001</v>
      </c>
      <c r="F3497">
        <v>1.0719000000000001</v>
      </c>
      <c r="G3497">
        <v>12</v>
      </c>
      <c r="H3497">
        <v>5</v>
      </c>
      <c r="I3497">
        <v>15</v>
      </c>
      <c r="J3497">
        <v>10</v>
      </c>
      <c r="K3497">
        <v>8.3063760458766414</v>
      </c>
      <c r="L3497">
        <v>524.77365081915002</v>
      </c>
    </row>
    <row r="3498" spans="1:12">
      <c r="A3498" s="73">
        <v>43246.666666666664</v>
      </c>
      <c r="B3498">
        <v>9.5500000000000007</v>
      </c>
      <c r="C3498">
        <v>235.3</v>
      </c>
      <c r="D3498">
        <v>1.0663</v>
      </c>
      <c r="F3498">
        <v>1.0663</v>
      </c>
      <c r="G3498">
        <v>11</v>
      </c>
      <c r="H3498">
        <v>5</v>
      </c>
      <c r="I3498">
        <v>16</v>
      </c>
      <c r="J3498">
        <v>10</v>
      </c>
      <c r="K3498">
        <v>6.2603964431368961</v>
      </c>
      <c r="L3498">
        <v>464.36505295625011</v>
      </c>
    </row>
    <row r="3499" spans="1:12">
      <c r="A3499" s="73">
        <v>43246.708333333336</v>
      </c>
      <c r="B3499">
        <v>11.48</v>
      </c>
      <c r="C3499">
        <v>213.4</v>
      </c>
      <c r="D3499">
        <v>1.0667</v>
      </c>
      <c r="F3499">
        <v>1.0667</v>
      </c>
      <c r="G3499">
        <v>10</v>
      </c>
      <c r="H3499">
        <v>5</v>
      </c>
      <c r="I3499">
        <v>17</v>
      </c>
      <c r="J3499">
        <v>11</v>
      </c>
      <c r="K3499">
        <v>19.643319162315105</v>
      </c>
      <c r="L3499">
        <v>806.93390496320012</v>
      </c>
    </row>
    <row r="3500" spans="1:12">
      <c r="A3500" s="73">
        <v>43246.75</v>
      </c>
      <c r="B3500">
        <v>12.11</v>
      </c>
      <c r="C3500">
        <v>205.3</v>
      </c>
      <c r="D3500">
        <v>1.0670999999999999</v>
      </c>
      <c r="F3500">
        <v>1.0670999999999999</v>
      </c>
      <c r="G3500">
        <v>10</v>
      </c>
      <c r="H3500">
        <v>5</v>
      </c>
      <c r="I3500">
        <v>18</v>
      </c>
      <c r="J3500">
        <v>12</v>
      </c>
      <c r="K3500">
        <v>25.624637977383632</v>
      </c>
      <c r="L3500">
        <v>947.56182053504983</v>
      </c>
    </row>
    <row r="3501" spans="1:12">
      <c r="A3501" s="73">
        <v>43246.791666666664</v>
      </c>
      <c r="B3501">
        <v>12.97</v>
      </c>
      <c r="C3501">
        <v>207.1</v>
      </c>
      <c r="D3501">
        <v>1.0687</v>
      </c>
      <c r="F3501">
        <v>1.0687</v>
      </c>
      <c r="G3501">
        <v>10</v>
      </c>
      <c r="H3501">
        <v>5</v>
      </c>
      <c r="I3501">
        <v>19</v>
      </c>
      <c r="J3501">
        <v>13</v>
      </c>
      <c r="K3501">
        <v>35.071012867794657</v>
      </c>
      <c r="L3501">
        <v>1165.8582277575501</v>
      </c>
    </row>
    <row r="3502" spans="1:12">
      <c r="A3502" s="73">
        <v>43246.833333333336</v>
      </c>
      <c r="B3502">
        <v>11.82</v>
      </c>
      <c r="C3502">
        <v>205.5</v>
      </c>
      <c r="D3502">
        <v>1.0730999999999999</v>
      </c>
      <c r="F3502">
        <v>1.0730999999999999</v>
      </c>
      <c r="G3502">
        <v>10</v>
      </c>
      <c r="H3502">
        <v>5</v>
      </c>
      <c r="I3502">
        <v>20</v>
      </c>
      <c r="J3502">
        <v>12</v>
      </c>
      <c r="K3502">
        <v>22.772732491082248</v>
      </c>
      <c r="L3502">
        <v>886.05897476040002</v>
      </c>
    </row>
    <row r="3503" spans="1:12">
      <c r="A3503" s="73">
        <v>43246.875</v>
      </c>
      <c r="B3503">
        <v>11.7</v>
      </c>
      <c r="C3503">
        <v>207.7</v>
      </c>
      <c r="D3503">
        <v>1.0750999999999999</v>
      </c>
      <c r="F3503">
        <v>1.0750999999999999</v>
      </c>
      <c r="G3503">
        <v>10</v>
      </c>
      <c r="H3503">
        <v>5</v>
      </c>
      <c r="I3503">
        <v>21</v>
      </c>
      <c r="J3503">
        <v>12</v>
      </c>
      <c r="K3503">
        <v>21.641833669164424</v>
      </c>
      <c r="L3503">
        <v>860.94706814999972</v>
      </c>
    </row>
    <row r="3504" spans="1:12">
      <c r="A3504" s="73">
        <v>43246.916666666664</v>
      </c>
      <c r="B3504">
        <v>11.42</v>
      </c>
      <c r="C3504">
        <v>215.8</v>
      </c>
      <c r="D3504">
        <v>1.0763</v>
      </c>
      <c r="F3504">
        <v>1.0763</v>
      </c>
      <c r="G3504">
        <v>11</v>
      </c>
      <c r="H3504">
        <v>5</v>
      </c>
      <c r="I3504">
        <v>22</v>
      </c>
      <c r="J3504">
        <v>11</v>
      </c>
      <c r="K3504">
        <v>19.115069751356192</v>
      </c>
      <c r="L3504">
        <v>801.49654823720005</v>
      </c>
    </row>
    <row r="3505" spans="1:12">
      <c r="A3505" s="73">
        <v>43246.958333333336</v>
      </c>
      <c r="B3505">
        <v>10.07</v>
      </c>
      <c r="C3505">
        <v>277.60000000000002</v>
      </c>
      <c r="D3505">
        <v>1.0719000000000001</v>
      </c>
      <c r="F3505">
        <v>1.0719000000000001</v>
      </c>
      <c r="G3505">
        <v>13</v>
      </c>
      <c r="H3505">
        <v>5</v>
      </c>
      <c r="I3505">
        <v>23</v>
      </c>
      <c r="J3505">
        <v>10</v>
      </c>
      <c r="K3505">
        <v>9.1329580047807646</v>
      </c>
      <c r="L3505">
        <v>547.28391848085005</v>
      </c>
    </row>
    <row r="3506" spans="1:12">
      <c r="A3506" s="73">
        <v>43247</v>
      </c>
      <c r="B3506">
        <v>9.43</v>
      </c>
      <c r="C3506">
        <v>333.1</v>
      </c>
      <c r="D3506">
        <v>1.0714999999999999</v>
      </c>
      <c r="F3506">
        <v>1.0714999999999999</v>
      </c>
      <c r="G3506">
        <v>16</v>
      </c>
      <c r="H3506">
        <v>5</v>
      </c>
      <c r="I3506">
        <v>0</v>
      </c>
      <c r="J3506">
        <v>9</v>
      </c>
      <c r="K3506">
        <v>5.6742976212190754</v>
      </c>
      <c r="L3506">
        <v>449.25948810024994</v>
      </c>
    </row>
    <row r="3507" spans="1:12">
      <c r="A3507" s="73">
        <v>43247.041666666664</v>
      </c>
      <c r="B3507">
        <v>7.34</v>
      </c>
      <c r="C3507">
        <v>345.1</v>
      </c>
      <c r="D3507">
        <v>1.0779000000000001</v>
      </c>
      <c r="F3507">
        <v>1.0779000000000001</v>
      </c>
      <c r="G3507">
        <v>16</v>
      </c>
      <c r="H3507">
        <v>5</v>
      </c>
      <c r="I3507">
        <v>1</v>
      </c>
      <c r="J3507">
        <v>7</v>
      </c>
      <c r="K3507">
        <v>8.5309806150446019E-2</v>
      </c>
      <c r="L3507">
        <v>213.12610891079999</v>
      </c>
    </row>
    <row r="3508" spans="1:12">
      <c r="A3508" s="73">
        <v>43247.083333333336</v>
      </c>
      <c r="B3508">
        <v>7.74</v>
      </c>
      <c r="C3508">
        <v>348.5</v>
      </c>
      <c r="D3508">
        <v>1.0834999999999999</v>
      </c>
      <c r="F3508">
        <v>1.0834999999999999</v>
      </c>
      <c r="G3508">
        <v>16</v>
      </c>
      <c r="H3508">
        <v>5</v>
      </c>
      <c r="I3508">
        <v>2</v>
      </c>
      <c r="J3508">
        <v>8</v>
      </c>
      <c r="K3508">
        <v>0.47897254587650007</v>
      </c>
      <c r="L3508">
        <v>251.20125340199999</v>
      </c>
    </row>
    <row r="3509" spans="1:12">
      <c r="A3509" s="73">
        <v>43247.125</v>
      </c>
      <c r="B3509">
        <v>6.55</v>
      </c>
      <c r="C3509">
        <v>345.3</v>
      </c>
      <c r="D3509">
        <v>1.0883</v>
      </c>
      <c r="F3509">
        <v>1.0883</v>
      </c>
      <c r="G3509">
        <v>16</v>
      </c>
      <c r="H3509">
        <v>5</v>
      </c>
      <c r="I3509">
        <v>3</v>
      </c>
      <c r="J3509">
        <v>7</v>
      </c>
      <c r="K3509">
        <v>0.24792589519149028</v>
      </c>
      <c r="L3509">
        <v>152.91233970625001</v>
      </c>
    </row>
    <row r="3510" spans="1:12">
      <c r="A3510" s="73">
        <v>43247.166666666664</v>
      </c>
      <c r="B3510">
        <v>5.07</v>
      </c>
      <c r="C3510">
        <v>341.2</v>
      </c>
      <c r="D3510">
        <v>1.0891</v>
      </c>
      <c r="F3510">
        <v>1.0891</v>
      </c>
      <c r="G3510">
        <v>16</v>
      </c>
      <c r="H3510">
        <v>5</v>
      </c>
      <c r="I3510">
        <v>4</v>
      </c>
      <c r="J3510">
        <v>5</v>
      </c>
      <c r="K3510">
        <v>3.9121737582050904</v>
      </c>
      <c r="L3510">
        <v>70.967848705649999</v>
      </c>
    </row>
    <row r="3511" spans="1:12">
      <c r="A3511" s="73">
        <v>43247.208333333336</v>
      </c>
      <c r="B3511">
        <v>4.1399999999999997</v>
      </c>
      <c r="C3511">
        <v>311.60000000000002</v>
      </c>
      <c r="D3511">
        <v>1.0887</v>
      </c>
      <c r="F3511">
        <v>1.0887</v>
      </c>
      <c r="G3511">
        <v>15</v>
      </c>
      <c r="H3511">
        <v>5</v>
      </c>
      <c r="I3511">
        <v>5</v>
      </c>
      <c r="J3511">
        <v>4</v>
      </c>
      <c r="K3511">
        <v>8.4560078883420182</v>
      </c>
      <c r="L3511">
        <v>38.625956816399992</v>
      </c>
    </row>
    <row r="3512" spans="1:12">
      <c r="A3512" s="73">
        <v>43247.25</v>
      </c>
      <c r="B3512">
        <v>4.8600000000000003</v>
      </c>
      <c r="C3512">
        <v>236.5</v>
      </c>
      <c r="D3512">
        <v>1.0794999999999999</v>
      </c>
      <c r="F3512">
        <v>1.0794999999999999</v>
      </c>
      <c r="G3512">
        <v>12</v>
      </c>
      <c r="H3512">
        <v>5</v>
      </c>
      <c r="I3512">
        <v>6</v>
      </c>
      <c r="J3512">
        <v>5</v>
      </c>
      <c r="K3512">
        <v>4.7870008198489122</v>
      </c>
      <c r="L3512">
        <v>61.958580426000005</v>
      </c>
    </row>
    <row r="3513" spans="1:12">
      <c r="A3513" s="73">
        <v>43247.291666666664</v>
      </c>
      <c r="B3513">
        <v>4.0599999999999996</v>
      </c>
      <c r="C3513">
        <v>271.60000000000002</v>
      </c>
      <c r="D3513">
        <v>1.0734999999999999</v>
      </c>
      <c r="F3513">
        <v>1.0734999999999999</v>
      </c>
      <c r="G3513">
        <v>13</v>
      </c>
      <c r="H3513">
        <v>5</v>
      </c>
      <c r="I3513">
        <v>7</v>
      </c>
      <c r="J3513">
        <v>4</v>
      </c>
      <c r="K3513">
        <v>8.9276753403968083</v>
      </c>
      <c r="L3513">
        <v>35.921143537999981</v>
      </c>
    </row>
    <row r="3514" spans="1:12">
      <c r="A3514" s="73">
        <v>43247.333333333336</v>
      </c>
      <c r="B3514">
        <v>4.42</v>
      </c>
      <c r="C3514">
        <v>239.6</v>
      </c>
      <c r="D3514">
        <v>1.0679000000000001</v>
      </c>
      <c r="F3514">
        <v>1.0679000000000001</v>
      </c>
      <c r="G3514">
        <v>12</v>
      </c>
      <c r="H3514">
        <v>5</v>
      </c>
      <c r="I3514">
        <v>8</v>
      </c>
      <c r="J3514">
        <v>4</v>
      </c>
      <c r="K3514">
        <v>6.9059718061502551</v>
      </c>
      <c r="L3514">
        <v>46.107056647600004</v>
      </c>
    </row>
    <row r="3515" spans="1:12">
      <c r="A3515" s="73">
        <v>43247.375</v>
      </c>
      <c r="B3515">
        <v>7.3</v>
      </c>
      <c r="C3515">
        <v>218</v>
      </c>
      <c r="D3515">
        <v>1.0679000000000001</v>
      </c>
      <c r="F3515">
        <v>1.0679000000000001</v>
      </c>
      <c r="G3515">
        <v>11</v>
      </c>
      <c r="H3515">
        <v>5</v>
      </c>
      <c r="I3515">
        <v>9</v>
      </c>
      <c r="J3515">
        <v>7</v>
      </c>
      <c r="K3515">
        <v>6.3543532177840645E-2</v>
      </c>
      <c r="L3515">
        <v>207.71562715000002</v>
      </c>
    </row>
    <row r="3516" spans="1:12">
      <c r="A3516" s="73">
        <v>43247.416666666664</v>
      </c>
      <c r="B3516">
        <v>8.41</v>
      </c>
      <c r="C3516">
        <v>197.3</v>
      </c>
      <c r="D3516">
        <v>1.0631999999999999</v>
      </c>
      <c r="F3516">
        <v>1.0631999999999999</v>
      </c>
      <c r="G3516">
        <v>10</v>
      </c>
      <c r="H3516">
        <v>5</v>
      </c>
      <c r="I3516">
        <v>10</v>
      </c>
      <c r="J3516">
        <v>8</v>
      </c>
      <c r="K3516">
        <v>1.85525763491764</v>
      </c>
      <c r="L3516">
        <v>316.20807744360002</v>
      </c>
    </row>
    <row r="3517" spans="1:12">
      <c r="A3517" s="73">
        <v>43247.458333333336</v>
      </c>
      <c r="B3517">
        <v>7.91</v>
      </c>
      <c r="C3517">
        <v>212.1</v>
      </c>
      <c r="D3517">
        <v>1.0577000000000001</v>
      </c>
      <c r="F3517">
        <v>1.0577000000000001</v>
      </c>
      <c r="G3517">
        <v>10</v>
      </c>
      <c r="H3517">
        <v>5</v>
      </c>
      <c r="I3517">
        <v>11</v>
      </c>
      <c r="J3517">
        <v>8</v>
      </c>
      <c r="K3517">
        <v>0.74317921026007283</v>
      </c>
      <c r="L3517">
        <v>261.73509490835005</v>
      </c>
    </row>
    <row r="3518" spans="1:12">
      <c r="A3518" s="73">
        <v>43247.5</v>
      </c>
      <c r="B3518">
        <v>5.97</v>
      </c>
      <c r="C3518">
        <v>302.2</v>
      </c>
      <c r="D3518">
        <v>1.0548999999999999</v>
      </c>
      <c r="F3518">
        <v>1.0548999999999999</v>
      </c>
      <c r="G3518">
        <v>14</v>
      </c>
      <c r="H3518">
        <v>5</v>
      </c>
      <c r="I3518">
        <v>12</v>
      </c>
      <c r="J3518">
        <v>6</v>
      </c>
      <c r="K3518">
        <v>1.1619149225887129</v>
      </c>
      <c r="L3518">
        <v>112.22879244884997</v>
      </c>
    </row>
    <row r="3519" spans="1:12">
      <c r="A3519" s="73">
        <v>43247.541666666664</v>
      </c>
      <c r="B3519">
        <v>9.0299999999999994</v>
      </c>
      <c r="C3519">
        <v>235.1</v>
      </c>
      <c r="D3519">
        <v>1.0561</v>
      </c>
      <c r="F3519">
        <v>1.0561</v>
      </c>
      <c r="G3519">
        <v>11</v>
      </c>
      <c r="H3519">
        <v>5</v>
      </c>
      <c r="I3519">
        <v>13</v>
      </c>
      <c r="J3519">
        <v>9</v>
      </c>
      <c r="K3519">
        <v>3.9286348814930205</v>
      </c>
      <c r="L3519">
        <v>388.81078037234994</v>
      </c>
    </row>
    <row r="3520" spans="1:12">
      <c r="A3520" s="73">
        <v>43247.583333333336</v>
      </c>
      <c r="B3520">
        <v>8.09</v>
      </c>
      <c r="C3520">
        <v>283.2</v>
      </c>
      <c r="D3520">
        <v>1.0557000000000001</v>
      </c>
      <c r="F3520">
        <v>1.0557000000000001</v>
      </c>
      <c r="G3520">
        <v>14</v>
      </c>
      <c r="H3520">
        <v>5</v>
      </c>
      <c r="I3520">
        <v>14</v>
      </c>
      <c r="J3520">
        <v>8</v>
      </c>
      <c r="K3520">
        <v>1.0859274431367965</v>
      </c>
      <c r="L3520">
        <v>279.48344684264998</v>
      </c>
    </row>
    <row r="3521" spans="1:12">
      <c r="A3521" s="73">
        <v>43247.625</v>
      </c>
      <c r="B3521">
        <v>10.33</v>
      </c>
      <c r="C3521">
        <v>295.89999999999998</v>
      </c>
      <c r="D3521">
        <v>1.0611999999999999</v>
      </c>
      <c r="F3521">
        <v>1.0611999999999999</v>
      </c>
      <c r="G3521">
        <v>14</v>
      </c>
      <c r="H3521">
        <v>5</v>
      </c>
      <c r="I3521">
        <v>15</v>
      </c>
      <c r="J3521">
        <v>10</v>
      </c>
      <c r="K3521">
        <v>10.772038785602698</v>
      </c>
      <c r="L3521">
        <v>584.8819383721999</v>
      </c>
    </row>
    <row r="3522" spans="1:12">
      <c r="A3522" s="73">
        <v>43247.666666666664</v>
      </c>
      <c r="B3522">
        <v>13.41</v>
      </c>
      <c r="C3522">
        <v>317.60000000000002</v>
      </c>
      <c r="D3522">
        <v>1.0659000000000001</v>
      </c>
      <c r="F3522">
        <v>1.0659000000000001</v>
      </c>
      <c r="G3522">
        <v>15</v>
      </c>
      <c r="H3522">
        <v>5</v>
      </c>
      <c r="I3522">
        <v>16</v>
      </c>
      <c r="J3522">
        <v>13</v>
      </c>
      <c r="K3522">
        <v>40.476041881493309</v>
      </c>
      <c r="L3522">
        <v>1285.2061648519502</v>
      </c>
    </row>
    <row r="3523" spans="1:12">
      <c r="A3523" s="73">
        <v>43247.708333333336</v>
      </c>
      <c r="B3523">
        <v>15.11</v>
      </c>
      <c r="C3523">
        <v>304.8</v>
      </c>
      <c r="D3523">
        <v>1.0750999999999999</v>
      </c>
      <c r="F3523">
        <v>1.0750999999999999</v>
      </c>
      <c r="G3523">
        <v>15</v>
      </c>
      <c r="H3523">
        <v>5</v>
      </c>
      <c r="I3523">
        <v>17</v>
      </c>
      <c r="J3523">
        <v>15</v>
      </c>
      <c r="K3523">
        <v>64.99710852532904</v>
      </c>
      <c r="L3523">
        <v>1854.4377489540495</v>
      </c>
    </row>
    <row r="3524" spans="1:12">
      <c r="A3524" s="73">
        <v>43247.75</v>
      </c>
      <c r="B3524">
        <v>14.78</v>
      </c>
      <c r="C3524">
        <v>323.10000000000002</v>
      </c>
      <c r="D3524">
        <v>1.0839000000000001</v>
      </c>
      <c r="F3524">
        <v>1.0839000000000001</v>
      </c>
      <c r="G3524">
        <v>15</v>
      </c>
      <c r="H3524">
        <v>5</v>
      </c>
      <c r="I3524">
        <v>18</v>
      </c>
      <c r="J3524">
        <v>15</v>
      </c>
      <c r="K3524">
        <v>59.785036765055033</v>
      </c>
      <c r="L3524">
        <v>1749.7762714163998</v>
      </c>
    </row>
    <row r="3525" spans="1:12">
      <c r="A3525" s="73">
        <v>43247.791666666664</v>
      </c>
      <c r="B3525">
        <v>11.62</v>
      </c>
      <c r="C3525">
        <v>338.4</v>
      </c>
      <c r="D3525">
        <v>1.0871</v>
      </c>
      <c r="F3525">
        <v>1.0871</v>
      </c>
      <c r="G3525">
        <v>16</v>
      </c>
      <c r="H3525">
        <v>5</v>
      </c>
      <c r="I3525">
        <v>19</v>
      </c>
      <c r="J3525">
        <v>12</v>
      </c>
      <c r="K3525">
        <v>20.903901121219214</v>
      </c>
      <c r="L3525">
        <v>852.82099664439988</v>
      </c>
    </row>
    <row r="3526" spans="1:12">
      <c r="A3526" s="73">
        <v>43247.833333333336</v>
      </c>
      <c r="B3526">
        <v>5.84</v>
      </c>
      <c r="C3526">
        <v>350.3</v>
      </c>
      <c r="D3526">
        <v>1.0899000000000001</v>
      </c>
      <c r="F3526">
        <v>1.0899000000000001</v>
      </c>
      <c r="G3526">
        <v>1</v>
      </c>
      <c r="H3526">
        <v>5</v>
      </c>
      <c r="I3526">
        <v>20</v>
      </c>
      <c r="J3526">
        <v>6</v>
      </c>
      <c r="K3526">
        <v>1.4590745321777452</v>
      </c>
      <c r="L3526">
        <v>108.54134484479999</v>
      </c>
    </row>
    <row r="3527" spans="1:12">
      <c r="A3527" s="73">
        <v>43247.875</v>
      </c>
      <c r="B3527">
        <v>4.2300000000000004</v>
      </c>
      <c r="C3527">
        <v>34.1</v>
      </c>
      <c r="D3527">
        <v>1.0940000000000001</v>
      </c>
      <c r="F3527">
        <v>1.0940000000000001</v>
      </c>
      <c r="G3527">
        <v>3</v>
      </c>
      <c r="H3527">
        <v>5</v>
      </c>
      <c r="I3527">
        <v>21</v>
      </c>
      <c r="J3527">
        <v>4</v>
      </c>
      <c r="K3527">
        <v>7.9406820047803768</v>
      </c>
      <c r="L3527">
        <v>41.40077094900002</v>
      </c>
    </row>
    <row r="3528" spans="1:12">
      <c r="A3528" s="73">
        <v>43247.916666666664</v>
      </c>
      <c r="B3528">
        <v>4.21</v>
      </c>
      <c r="C3528">
        <v>71.5</v>
      </c>
      <c r="D3528">
        <v>1.0976999999999999</v>
      </c>
      <c r="F3528">
        <v>1.0976999999999999</v>
      </c>
      <c r="G3528">
        <v>4</v>
      </c>
      <c r="H3528">
        <v>5</v>
      </c>
      <c r="I3528">
        <v>22</v>
      </c>
      <c r="J3528">
        <v>4</v>
      </c>
      <c r="K3528">
        <v>8.0537988677940771</v>
      </c>
      <c r="L3528">
        <v>40.954342319849992</v>
      </c>
    </row>
    <row r="3529" spans="1:12">
      <c r="A3529" s="73">
        <v>43247.958333333336</v>
      </c>
      <c r="B3529">
        <v>3.58</v>
      </c>
      <c r="C3529">
        <v>94.8</v>
      </c>
      <c r="D3529">
        <v>1.0985</v>
      </c>
      <c r="F3529">
        <v>1.0985</v>
      </c>
      <c r="G3529">
        <v>5</v>
      </c>
      <c r="H3529">
        <v>5</v>
      </c>
      <c r="I3529">
        <v>23</v>
      </c>
      <c r="J3529">
        <v>4</v>
      </c>
      <c r="K3529">
        <v>12.026480052725541</v>
      </c>
      <c r="L3529">
        <v>25.201079566000004</v>
      </c>
    </row>
    <row r="3530" spans="1:12">
      <c r="A3530" s="73">
        <v>43248</v>
      </c>
      <c r="B3530">
        <v>1.27</v>
      </c>
      <c r="C3530">
        <v>62.6</v>
      </c>
      <c r="D3530">
        <v>1.0976999999999999</v>
      </c>
      <c r="F3530">
        <v>1.0976999999999999</v>
      </c>
      <c r="G3530">
        <v>4</v>
      </c>
      <c r="H3530">
        <v>5</v>
      </c>
      <c r="I3530">
        <v>0</v>
      </c>
      <c r="J3530">
        <v>1</v>
      </c>
      <c r="K3530">
        <v>33.384377730807579</v>
      </c>
      <c r="L3530">
        <v>1.1242550095500001</v>
      </c>
    </row>
    <row r="3531" spans="1:12">
      <c r="A3531" s="73">
        <v>43248.041666666664</v>
      </c>
      <c r="B3531">
        <v>6.02</v>
      </c>
      <c r="C3531">
        <v>237.1</v>
      </c>
      <c r="D3531">
        <v>1.0952</v>
      </c>
      <c r="F3531">
        <v>1.0952</v>
      </c>
      <c r="G3531">
        <v>12</v>
      </c>
      <c r="H3531">
        <v>5</v>
      </c>
      <c r="I3531">
        <v>1</v>
      </c>
      <c r="J3531">
        <v>6</v>
      </c>
      <c r="K3531">
        <v>1.0566227650544699</v>
      </c>
      <c r="L3531">
        <v>119.46836310079998</v>
      </c>
    </row>
    <row r="3532" spans="1:12">
      <c r="A3532" s="73">
        <v>43248.083333333336</v>
      </c>
      <c r="B3532">
        <v>6.48</v>
      </c>
      <c r="C3532">
        <v>258.7</v>
      </c>
      <c r="D3532">
        <v>1.0985</v>
      </c>
      <c r="F3532">
        <v>1.0985</v>
      </c>
      <c r="G3532">
        <v>12</v>
      </c>
      <c r="H3532">
        <v>5</v>
      </c>
      <c r="I3532">
        <v>2</v>
      </c>
      <c r="J3532">
        <v>6</v>
      </c>
      <c r="K3532">
        <v>0.32253491573943022</v>
      </c>
      <c r="L3532">
        <v>149.44971225600003</v>
      </c>
    </row>
    <row r="3533" spans="1:12">
      <c r="A3533" s="73">
        <v>43248.125</v>
      </c>
      <c r="B3533">
        <v>7.15</v>
      </c>
      <c r="C3533">
        <v>278</v>
      </c>
      <c r="D3533">
        <v>1.0996999999999999</v>
      </c>
      <c r="F3533">
        <v>1.0996999999999999</v>
      </c>
      <c r="G3533">
        <v>13</v>
      </c>
      <c r="H3533">
        <v>5</v>
      </c>
      <c r="I3533">
        <v>3</v>
      </c>
      <c r="J3533">
        <v>7</v>
      </c>
      <c r="K3533">
        <v>1.0420004780570674E-2</v>
      </c>
      <c r="L3533">
        <v>200.98440236875001</v>
      </c>
    </row>
    <row r="3534" spans="1:12">
      <c r="A3534" s="73">
        <v>43248.166666666664</v>
      </c>
      <c r="B3534">
        <v>7.8</v>
      </c>
      <c r="C3534">
        <v>296.10000000000002</v>
      </c>
      <c r="D3534">
        <v>1.1005</v>
      </c>
      <c r="F3534">
        <v>1.1005</v>
      </c>
      <c r="G3534">
        <v>14</v>
      </c>
      <c r="H3534">
        <v>5</v>
      </c>
      <c r="I3534">
        <v>4</v>
      </c>
      <c r="J3534">
        <v>8</v>
      </c>
      <c r="K3534">
        <v>0.5656219568354075</v>
      </c>
      <c r="L3534">
        <v>261.12223799999998</v>
      </c>
    </row>
    <row r="3535" spans="1:12">
      <c r="A3535" s="73">
        <v>43248.208333333336</v>
      </c>
      <c r="B3535">
        <v>8.73</v>
      </c>
      <c r="C3535">
        <v>321.89999999999998</v>
      </c>
      <c r="D3535">
        <v>1.1017999999999999</v>
      </c>
      <c r="F3535">
        <v>1.1017999999999999</v>
      </c>
      <c r="G3535">
        <v>15</v>
      </c>
      <c r="H3535">
        <v>5</v>
      </c>
      <c r="I3535">
        <v>5</v>
      </c>
      <c r="J3535">
        <v>9</v>
      </c>
      <c r="K3535">
        <v>2.829387826698484</v>
      </c>
      <c r="L3535">
        <v>366.53504410530002</v>
      </c>
    </row>
    <row r="3536" spans="1:12">
      <c r="A3536" s="73">
        <v>43248.25</v>
      </c>
      <c r="B3536">
        <v>9.32</v>
      </c>
      <c r="C3536">
        <v>331.2</v>
      </c>
      <c r="D3536">
        <v>1.0972999999999999</v>
      </c>
      <c r="F3536">
        <v>1.0972999999999999</v>
      </c>
      <c r="G3536">
        <v>16</v>
      </c>
      <c r="H3536">
        <v>5</v>
      </c>
      <c r="I3536">
        <v>6</v>
      </c>
      <c r="J3536">
        <v>9</v>
      </c>
      <c r="K3536">
        <v>5.1623403677944131</v>
      </c>
      <c r="L3536">
        <v>444.1637596832</v>
      </c>
    </row>
    <row r="3537" spans="1:12">
      <c r="A3537" s="73">
        <v>43248.291666666664</v>
      </c>
      <c r="B3537">
        <v>8.2200000000000006</v>
      </c>
      <c r="C3537">
        <v>329.8</v>
      </c>
      <c r="D3537">
        <v>1.0879000000000001</v>
      </c>
      <c r="F3537">
        <v>1.0879000000000001</v>
      </c>
      <c r="G3537">
        <v>16</v>
      </c>
      <c r="H3537">
        <v>5</v>
      </c>
      <c r="I3537">
        <v>7</v>
      </c>
      <c r="J3537">
        <v>8</v>
      </c>
      <c r="K3537">
        <v>1.3737678335477657</v>
      </c>
      <c r="L3537">
        <v>302.11649229960005</v>
      </c>
    </row>
    <row r="3538" spans="1:12">
      <c r="A3538" s="73">
        <v>43248.333333333336</v>
      </c>
      <c r="B3538">
        <v>8.41</v>
      </c>
      <c r="C3538">
        <v>335.8</v>
      </c>
      <c r="D3538">
        <v>1.0794999999999999</v>
      </c>
      <c r="F3538">
        <v>1.0794999999999999</v>
      </c>
      <c r="G3538">
        <v>16</v>
      </c>
      <c r="H3538">
        <v>5</v>
      </c>
      <c r="I3538">
        <v>8</v>
      </c>
      <c r="J3538">
        <v>8</v>
      </c>
      <c r="K3538">
        <v>1.85525763491764</v>
      </c>
      <c r="L3538">
        <v>321.05588750974999</v>
      </c>
    </row>
    <row r="3539" spans="1:12">
      <c r="A3539" s="73">
        <v>43248.375</v>
      </c>
      <c r="B3539">
        <v>9.82</v>
      </c>
      <c r="C3539">
        <v>332.4</v>
      </c>
      <c r="D3539">
        <v>1.0739000000000001</v>
      </c>
      <c r="F3539">
        <v>1.0739000000000001</v>
      </c>
      <c r="G3539">
        <v>16</v>
      </c>
      <c r="H3539">
        <v>5</v>
      </c>
      <c r="I3539">
        <v>9</v>
      </c>
      <c r="J3539">
        <v>10</v>
      </c>
      <c r="K3539">
        <v>7.6844187924519805</v>
      </c>
      <c r="L3539">
        <v>508.47348390760004</v>
      </c>
    </row>
    <row r="3540" spans="1:12">
      <c r="A3540" s="73">
        <v>43248.416666666664</v>
      </c>
      <c r="B3540">
        <v>7.97</v>
      </c>
      <c r="C3540">
        <v>333.5</v>
      </c>
      <c r="D3540">
        <v>1.0683</v>
      </c>
      <c r="F3540">
        <v>1.0683</v>
      </c>
      <c r="G3540">
        <v>16</v>
      </c>
      <c r="H3540">
        <v>5</v>
      </c>
      <c r="I3540">
        <v>10</v>
      </c>
      <c r="J3540">
        <v>8</v>
      </c>
      <c r="K3540">
        <v>0.85022862121898013</v>
      </c>
      <c r="L3540">
        <v>270.41961921794996</v>
      </c>
    </row>
    <row r="3541" spans="1:12">
      <c r="A3541" s="73">
        <v>43248.458333333336</v>
      </c>
      <c r="B3541">
        <v>7.65</v>
      </c>
      <c r="C3541">
        <v>329.6</v>
      </c>
      <c r="D3541">
        <v>1.0650999999999999</v>
      </c>
      <c r="F3541">
        <v>1.0650999999999999</v>
      </c>
      <c r="G3541">
        <v>16</v>
      </c>
      <c r="H3541">
        <v>5</v>
      </c>
      <c r="I3541">
        <v>11</v>
      </c>
      <c r="J3541">
        <v>8</v>
      </c>
      <c r="K3541">
        <v>0.36249842943813809</v>
      </c>
      <c r="L3541">
        <v>238.42110391875002</v>
      </c>
    </row>
    <row r="3542" spans="1:12">
      <c r="A3542" s="73">
        <v>43248.5</v>
      </c>
      <c r="B3542">
        <v>8.27</v>
      </c>
      <c r="C3542">
        <v>310.89999999999998</v>
      </c>
      <c r="D3542">
        <v>1.0636000000000001</v>
      </c>
      <c r="F3542">
        <v>1.0636000000000001</v>
      </c>
      <c r="G3542">
        <v>15</v>
      </c>
      <c r="H3542">
        <v>5</v>
      </c>
      <c r="I3542">
        <v>12</v>
      </c>
      <c r="J3542">
        <v>8</v>
      </c>
      <c r="K3542">
        <v>1.4934756760135199</v>
      </c>
      <c r="L3542">
        <v>300.79101669939996</v>
      </c>
    </row>
    <row r="3543" spans="1:12">
      <c r="A3543" s="73">
        <v>43248.541666666664</v>
      </c>
      <c r="B3543">
        <v>7.7</v>
      </c>
      <c r="C3543">
        <v>313</v>
      </c>
      <c r="D3543">
        <v>1.0604</v>
      </c>
      <c r="F3543">
        <v>1.0604</v>
      </c>
      <c r="G3543">
        <v>15</v>
      </c>
      <c r="H3543">
        <v>5</v>
      </c>
      <c r="I3543">
        <v>13</v>
      </c>
      <c r="J3543">
        <v>8</v>
      </c>
      <c r="K3543">
        <v>0.42520627190389465</v>
      </c>
      <c r="L3543">
        <v>242.0537966</v>
      </c>
    </row>
    <row r="3544" spans="1:12">
      <c r="A3544" s="73">
        <v>43248.583333333336</v>
      </c>
      <c r="B3544">
        <v>8.2200000000000006</v>
      </c>
      <c r="C3544">
        <v>305.60000000000002</v>
      </c>
      <c r="D3544">
        <v>1.0588</v>
      </c>
      <c r="F3544">
        <v>1.0588</v>
      </c>
      <c r="G3544">
        <v>15</v>
      </c>
      <c r="H3544">
        <v>5</v>
      </c>
      <c r="I3544">
        <v>14</v>
      </c>
      <c r="J3544">
        <v>8</v>
      </c>
      <c r="K3544">
        <v>1.3737678335477657</v>
      </c>
      <c r="L3544">
        <v>294.03524409120001</v>
      </c>
    </row>
    <row r="3545" spans="1:12">
      <c r="A3545" s="73">
        <v>43248.625</v>
      </c>
      <c r="B3545">
        <v>8.43</v>
      </c>
      <c r="C3545">
        <v>324.7</v>
      </c>
      <c r="D3545">
        <v>1.0596000000000001</v>
      </c>
      <c r="F3545">
        <v>1.0596000000000001</v>
      </c>
      <c r="G3545">
        <v>15</v>
      </c>
      <c r="H3545">
        <v>5</v>
      </c>
      <c r="I3545">
        <v>15</v>
      </c>
      <c r="J3545">
        <v>8</v>
      </c>
      <c r="K3545">
        <v>1.9101407719039416</v>
      </c>
      <c r="L3545">
        <v>317.39105128860001</v>
      </c>
    </row>
    <row r="3546" spans="1:12">
      <c r="A3546" s="73">
        <v>43248.666666666664</v>
      </c>
      <c r="B3546">
        <v>9.01</v>
      </c>
      <c r="C3546">
        <v>323.39999999999998</v>
      </c>
      <c r="D3546">
        <v>1.0572999999999999</v>
      </c>
      <c r="F3546">
        <v>1.0572999999999999</v>
      </c>
      <c r="G3546">
        <v>15</v>
      </c>
      <c r="H3546">
        <v>5</v>
      </c>
      <c r="I3546">
        <v>16</v>
      </c>
      <c r="J3546">
        <v>9</v>
      </c>
      <c r="K3546">
        <v>3.8497517445067193</v>
      </c>
      <c r="L3546">
        <v>386.67189738364993</v>
      </c>
    </row>
    <row r="3547" spans="1:12">
      <c r="A3547" s="73">
        <v>43248.708333333336</v>
      </c>
      <c r="B3547">
        <v>9.0299999999999994</v>
      </c>
      <c r="C3547">
        <v>319.39999999999998</v>
      </c>
      <c r="D3547">
        <v>1.0581</v>
      </c>
      <c r="F3547">
        <v>1.0581</v>
      </c>
      <c r="G3547">
        <v>15</v>
      </c>
      <c r="H3547">
        <v>5</v>
      </c>
      <c r="I3547">
        <v>17</v>
      </c>
      <c r="J3547">
        <v>9</v>
      </c>
      <c r="K3547">
        <v>3.9286348814930205</v>
      </c>
      <c r="L3547">
        <v>389.54709469934994</v>
      </c>
    </row>
    <row r="3548" spans="1:12">
      <c r="A3548" s="73">
        <v>43248.75</v>
      </c>
      <c r="B3548">
        <v>10</v>
      </c>
      <c r="C3548">
        <v>312.60000000000002</v>
      </c>
      <c r="D3548">
        <v>1.06</v>
      </c>
      <c r="F3548">
        <v>1.06</v>
      </c>
      <c r="G3548">
        <v>15</v>
      </c>
      <c r="H3548">
        <v>5</v>
      </c>
      <c r="I3548">
        <v>18</v>
      </c>
      <c r="J3548">
        <v>10</v>
      </c>
      <c r="K3548">
        <v>8.7147670253287028</v>
      </c>
      <c r="L3548">
        <v>530</v>
      </c>
    </row>
    <row r="3549" spans="1:12">
      <c r="A3549" s="73">
        <v>43248.791666666664</v>
      </c>
      <c r="B3549">
        <v>9.0299999999999994</v>
      </c>
      <c r="C3549">
        <v>311.10000000000002</v>
      </c>
      <c r="D3549">
        <v>1.0631999999999999</v>
      </c>
      <c r="F3549">
        <v>1.0631999999999999</v>
      </c>
      <c r="G3549">
        <v>15</v>
      </c>
      <c r="H3549">
        <v>5</v>
      </c>
      <c r="I3549">
        <v>19</v>
      </c>
      <c r="J3549">
        <v>9</v>
      </c>
      <c r="K3549">
        <v>3.9286348814930205</v>
      </c>
      <c r="L3549">
        <v>391.42469623319988</v>
      </c>
    </row>
    <row r="3550" spans="1:12">
      <c r="A3550" s="73">
        <v>43248.833333333336</v>
      </c>
      <c r="B3550">
        <v>8.91</v>
      </c>
      <c r="C3550">
        <v>304</v>
      </c>
      <c r="D3550">
        <v>1.0679000000000001</v>
      </c>
      <c r="F3550">
        <v>1.0679000000000001</v>
      </c>
      <c r="G3550">
        <v>15</v>
      </c>
      <c r="H3550">
        <v>5</v>
      </c>
      <c r="I3550">
        <v>20</v>
      </c>
      <c r="J3550">
        <v>9</v>
      </c>
      <c r="K3550">
        <v>3.4673360595752074</v>
      </c>
      <c r="L3550">
        <v>377.68844911545006</v>
      </c>
    </row>
    <row r="3551" spans="1:12">
      <c r="A3551" s="73">
        <v>43248.875</v>
      </c>
      <c r="B3551">
        <v>8.35</v>
      </c>
      <c r="C3551">
        <v>356.4</v>
      </c>
      <c r="D3551">
        <v>1.0723</v>
      </c>
      <c r="F3551">
        <v>1.0723</v>
      </c>
      <c r="G3551">
        <v>1</v>
      </c>
      <c r="H3551">
        <v>5</v>
      </c>
      <c r="I3551">
        <v>21</v>
      </c>
      <c r="J3551">
        <v>8</v>
      </c>
      <c r="K3551">
        <v>1.6954082239587307</v>
      </c>
      <c r="L3551">
        <v>312.13734843125002</v>
      </c>
    </row>
    <row r="3552" spans="1:12">
      <c r="A3552" s="73">
        <v>43248.916666666664</v>
      </c>
      <c r="B3552">
        <v>3.31</v>
      </c>
      <c r="C3552">
        <v>25.5</v>
      </c>
      <c r="D3552">
        <v>1.0739000000000001</v>
      </c>
      <c r="F3552">
        <v>1.0739000000000001</v>
      </c>
      <c r="G3552">
        <v>2</v>
      </c>
      <c r="H3552">
        <v>5</v>
      </c>
      <c r="I3552">
        <v>22</v>
      </c>
      <c r="J3552">
        <v>3</v>
      </c>
      <c r="K3552">
        <v>13.972057703410455</v>
      </c>
      <c r="L3552">
        <v>19.47232583245</v>
      </c>
    </row>
    <row r="3553" spans="1:12">
      <c r="A3553" s="73">
        <v>43248.958333333336</v>
      </c>
      <c r="B3553">
        <v>7.24</v>
      </c>
      <c r="C3553">
        <v>39</v>
      </c>
      <c r="D3553">
        <v>1.0823</v>
      </c>
      <c r="F3553">
        <v>1.0823</v>
      </c>
      <c r="G3553">
        <v>3</v>
      </c>
      <c r="H3553">
        <v>5</v>
      </c>
      <c r="I3553">
        <v>23</v>
      </c>
      <c r="J3553">
        <v>7</v>
      </c>
      <c r="K3553">
        <v>3.6894121218932756E-2</v>
      </c>
      <c r="L3553">
        <v>205.36827789760002</v>
      </c>
    </row>
    <row r="3554" spans="1:12">
      <c r="A3554" s="73">
        <v>43249</v>
      </c>
      <c r="B3554">
        <v>2.5499999999999998</v>
      </c>
      <c r="C3554">
        <v>15.5</v>
      </c>
      <c r="D3554">
        <v>1.0819000000000001</v>
      </c>
      <c r="F3554">
        <v>1.0819000000000001</v>
      </c>
      <c r="G3554">
        <v>2</v>
      </c>
      <c r="H3554">
        <v>5</v>
      </c>
      <c r="I3554">
        <v>0</v>
      </c>
      <c r="J3554">
        <v>3</v>
      </c>
      <c r="K3554">
        <v>20.231298497930954</v>
      </c>
      <c r="L3554">
        <v>8.9696948062499988</v>
      </c>
    </row>
    <row r="3555" spans="1:12">
      <c r="A3555" s="73">
        <v>43249.041666666664</v>
      </c>
      <c r="B3555">
        <v>4.2699999999999996</v>
      </c>
      <c r="C3555">
        <v>333</v>
      </c>
      <c r="D3555">
        <v>1.0819000000000001</v>
      </c>
      <c r="F3555">
        <v>1.0819000000000001</v>
      </c>
      <c r="G3555">
        <v>16</v>
      </c>
      <c r="H3555">
        <v>5</v>
      </c>
      <c r="I3555">
        <v>1</v>
      </c>
      <c r="J3555">
        <v>4</v>
      </c>
      <c r="K3555">
        <v>7.7168482787529866</v>
      </c>
      <c r="L3555">
        <v>42.115382578849989</v>
      </c>
    </row>
    <row r="3556" spans="1:12">
      <c r="A3556" s="73">
        <v>43249.083333333336</v>
      </c>
      <c r="B3556">
        <v>6.71</v>
      </c>
      <c r="C3556">
        <v>327.10000000000002</v>
      </c>
      <c r="D3556">
        <v>1.0863</v>
      </c>
      <c r="F3556">
        <v>1.0863</v>
      </c>
      <c r="G3556">
        <v>16</v>
      </c>
      <c r="H3556">
        <v>5</v>
      </c>
      <c r="I3556">
        <v>2</v>
      </c>
      <c r="J3556">
        <v>7</v>
      </c>
      <c r="K3556">
        <v>0.11419099108191158</v>
      </c>
      <c r="L3556">
        <v>164.09197582965001</v>
      </c>
    </row>
    <row r="3557" spans="1:12">
      <c r="A3557" s="73">
        <v>43249.125</v>
      </c>
      <c r="B3557">
        <v>6.99</v>
      </c>
      <c r="C3557">
        <v>342.3</v>
      </c>
      <c r="D3557">
        <v>1.0891</v>
      </c>
      <c r="F3557">
        <v>1.0891</v>
      </c>
      <c r="G3557">
        <v>16</v>
      </c>
      <c r="H3557">
        <v>5</v>
      </c>
      <c r="I3557">
        <v>3</v>
      </c>
      <c r="J3557">
        <v>7</v>
      </c>
      <c r="K3557">
        <v>3.3549088901491074E-3</v>
      </c>
      <c r="L3557">
        <v>185.98130451045</v>
      </c>
    </row>
    <row r="3558" spans="1:12">
      <c r="A3558" s="73">
        <v>43249.166666666664</v>
      </c>
      <c r="B3558">
        <v>5.83</v>
      </c>
      <c r="C3558">
        <v>4.7</v>
      </c>
      <c r="D3558">
        <v>1.0903</v>
      </c>
      <c r="F3558">
        <v>1.0903</v>
      </c>
      <c r="G3558">
        <v>1</v>
      </c>
      <c r="H3558">
        <v>5</v>
      </c>
      <c r="I3558">
        <v>4</v>
      </c>
      <c r="J3558">
        <v>6</v>
      </c>
      <c r="K3558">
        <v>1.4833329636845933</v>
      </c>
      <c r="L3558">
        <v>108.02435470805001</v>
      </c>
    </row>
    <row r="3559" spans="1:12">
      <c r="A3559" s="73">
        <v>43249.208333333336</v>
      </c>
      <c r="B3559">
        <v>4.93</v>
      </c>
      <c r="C3559">
        <v>356.9</v>
      </c>
      <c r="D3559">
        <v>1.0867</v>
      </c>
      <c r="F3559">
        <v>1.0867</v>
      </c>
      <c r="G3559">
        <v>1</v>
      </c>
      <c r="H3559">
        <v>5</v>
      </c>
      <c r="I3559">
        <v>5</v>
      </c>
      <c r="J3559">
        <v>5</v>
      </c>
      <c r="K3559">
        <v>4.4855917993009742</v>
      </c>
      <c r="L3559">
        <v>65.105912355949982</v>
      </c>
    </row>
    <row r="3560" spans="1:12">
      <c r="A3560" s="73">
        <v>43249.25</v>
      </c>
      <c r="B3560">
        <v>3.41</v>
      </c>
      <c r="C3560">
        <v>353.9</v>
      </c>
      <c r="D3560">
        <v>1.0794999999999999</v>
      </c>
      <c r="F3560">
        <v>1.0794999999999999</v>
      </c>
      <c r="G3560">
        <v>1</v>
      </c>
      <c r="H3560">
        <v>5</v>
      </c>
      <c r="I3560">
        <v>6</v>
      </c>
      <c r="J3560">
        <v>3</v>
      </c>
      <c r="K3560">
        <v>13.234473388341968</v>
      </c>
      <c r="L3560">
        <v>21.402070384750001</v>
      </c>
    </row>
    <row r="3561" spans="1:12">
      <c r="A3561" s="73">
        <v>43249.291666666664</v>
      </c>
      <c r="B3561">
        <v>3.98</v>
      </c>
      <c r="C3561">
        <v>24.6</v>
      </c>
      <c r="D3561">
        <v>1.0734999999999999</v>
      </c>
      <c r="F3561">
        <v>1.0734999999999999</v>
      </c>
      <c r="G3561">
        <v>2</v>
      </c>
      <c r="H3561">
        <v>5</v>
      </c>
      <c r="I3561">
        <v>7</v>
      </c>
      <c r="J3561">
        <v>4</v>
      </c>
      <c r="K3561">
        <v>9.4121427924515952</v>
      </c>
      <c r="L3561">
        <v>33.839292105999995</v>
      </c>
    </row>
    <row r="3562" spans="1:12">
      <c r="A3562" s="73">
        <v>43249.333333333336</v>
      </c>
      <c r="B3562">
        <v>3.82</v>
      </c>
      <c r="C3562">
        <v>18.899999999999999</v>
      </c>
      <c r="D3562">
        <v>1.0663</v>
      </c>
      <c r="F3562">
        <v>1.0663</v>
      </c>
      <c r="G3562">
        <v>2</v>
      </c>
      <c r="H3562">
        <v>5</v>
      </c>
      <c r="I3562">
        <v>8</v>
      </c>
      <c r="J3562">
        <v>4</v>
      </c>
      <c r="K3562">
        <v>10.419477696561176</v>
      </c>
      <c r="L3562">
        <v>29.719363389199994</v>
      </c>
    </row>
    <row r="3563" spans="1:12">
      <c r="A3563" s="73">
        <v>43249.375</v>
      </c>
      <c r="B3563">
        <v>6.37</v>
      </c>
      <c r="C3563">
        <v>6.8</v>
      </c>
      <c r="D3563">
        <v>1.0631999999999999</v>
      </c>
      <c r="F3563">
        <v>1.0631999999999999</v>
      </c>
      <c r="G3563">
        <v>1</v>
      </c>
      <c r="H3563">
        <v>5</v>
      </c>
      <c r="I3563">
        <v>9</v>
      </c>
      <c r="J3563">
        <v>6</v>
      </c>
      <c r="K3563">
        <v>0.45957766231476582</v>
      </c>
      <c r="L3563">
        <v>137.40523185479998</v>
      </c>
    </row>
    <row r="3564" spans="1:12">
      <c r="A3564" s="73">
        <v>43249.416666666664</v>
      </c>
      <c r="B3564">
        <v>7.25</v>
      </c>
      <c r="C3564">
        <v>4.9000000000000004</v>
      </c>
      <c r="D3564">
        <v>1.0588</v>
      </c>
      <c r="F3564">
        <v>1.0588</v>
      </c>
      <c r="G3564">
        <v>1</v>
      </c>
      <c r="H3564">
        <v>5</v>
      </c>
      <c r="I3564">
        <v>10</v>
      </c>
      <c r="J3564">
        <v>7</v>
      </c>
      <c r="K3564">
        <v>4.0835689712084018E-2</v>
      </c>
      <c r="L3564">
        <v>201.74275937499999</v>
      </c>
    </row>
    <row r="3565" spans="1:12">
      <c r="A3565" s="73">
        <v>43249.458333333336</v>
      </c>
      <c r="B3565">
        <v>7.13</v>
      </c>
      <c r="C3565">
        <v>359.7</v>
      </c>
      <c r="D3565">
        <v>1.0541</v>
      </c>
      <c r="F3565">
        <v>1.0541</v>
      </c>
      <c r="G3565">
        <v>1</v>
      </c>
      <c r="H3565">
        <v>5</v>
      </c>
      <c r="I3565">
        <v>11</v>
      </c>
      <c r="J3565">
        <v>7</v>
      </c>
      <c r="K3565">
        <v>6.7368677942679003E-3</v>
      </c>
      <c r="L3565">
        <v>191.03828347384999</v>
      </c>
    </row>
    <row r="3566" spans="1:12">
      <c r="A3566" s="73">
        <v>43249.5</v>
      </c>
      <c r="B3566">
        <v>7.37</v>
      </c>
      <c r="C3566">
        <v>5.9</v>
      </c>
      <c r="D3566">
        <v>1.0498000000000001</v>
      </c>
      <c r="F3566">
        <v>1.0498000000000001</v>
      </c>
      <c r="G3566">
        <v>1</v>
      </c>
      <c r="H3566">
        <v>5</v>
      </c>
      <c r="I3566">
        <v>12</v>
      </c>
      <c r="J3566">
        <v>7</v>
      </c>
      <c r="K3566">
        <v>0.10373451162990019</v>
      </c>
      <c r="L3566">
        <v>210.12563376970002</v>
      </c>
    </row>
    <row r="3567" spans="1:12">
      <c r="A3567" s="73">
        <v>43249.541666666664</v>
      </c>
      <c r="B3567">
        <v>7.77</v>
      </c>
      <c r="C3567">
        <v>3.8</v>
      </c>
      <c r="D3567">
        <v>1.0456000000000001</v>
      </c>
      <c r="F3567">
        <v>1.0456000000000001</v>
      </c>
      <c r="G3567">
        <v>1</v>
      </c>
      <c r="H3567">
        <v>5</v>
      </c>
      <c r="I3567">
        <v>13</v>
      </c>
      <c r="J3567">
        <v>8</v>
      </c>
      <c r="K3567">
        <v>0.52139725135595316</v>
      </c>
      <c r="L3567">
        <v>245.24413797239998</v>
      </c>
    </row>
    <row r="3568" spans="1:12">
      <c r="A3568" s="73">
        <v>43249.583333333336</v>
      </c>
      <c r="B3568">
        <v>7.85</v>
      </c>
      <c r="C3568">
        <v>359.7</v>
      </c>
      <c r="D3568">
        <v>1.0417000000000001</v>
      </c>
      <c r="F3568">
        <v>1.0417000000000001</v>
      </c>
      <c r="G3568">
        <v>1</v>
      </c>
      <c r="H3568">
        <v>5</v>
      </c>
      <c r="I3568">
        <v>14</v>
      </c>
      <c r="J3568">
        <v>8</v>
      </c>
      <c r="K3568">
        <v>0.64332979930116396</v>
      </c>
      <c r="L3568">
        <v>251.95422113124999</v>
      </c>
    </row>
    <row r="3569" spans="1:12">
      <c r="A3569" s="73">
        <v>43249.625</v>
      </c>
      <c r="B3569">
        <v>8.24</v>
      </c>
      <c r="C3569">
        <v>6.1</v>
      </c>
      <c r="D3569">
        <v>1.0401</v>
      </c>
      <c r="F3569">
        <v>1.0401</v>
      </c>
      <c r="G3569">
        <v>1</v>
      </c>
      <c r="H3569">
        <v>5</v>
      </c>
      <c r="I3569">
        <v>15</v>
      </c>
      <c r="J3569">
        <v>8</v>
      </c>
      <c r="K3569">
        <v>1.4210509705340673</v>
      </c>
      <c r="L3569">
        <v>290.9556102912</v>
      </c>
    </row>
    <row r="3570" spans="1:12">
      <c r="A3570" s="73">
        <v>43249.666666666664</v>
      </c>
      <c r="B3570">
        <v>8.61</v>
      </c>
      <c r="C3570">
        <v>18.5</v>
      </c>
      <c r="D3570">
        <v>1.0405</v>
      </c>
      <c r="F3570">
        <v>1.0405</v>
      </c>
      <c r="G3570">
        <v>2</v>
      </c>
      <c r="H3570">
        <v>5</v>
      </c>
      <c r="I3570">
        <v>16</v>
      </c>
      <c r="J3570">
        <v>9</v>
      </c>
      <c r="K3570">
        <v>2.4400890047806647</v>
      </c>
      <c r="L3570">
        <v>332.06380746524991</v>
      </c>
    </row>
    <row r="3571" spans="1:12">
      <c r="A3571" s="73">
        <v>43249.708333333336</v>
      </c>
      <c r="B3571">
        <v>8.77</v>
      </c>
      <c r="C3571">
        <v>36.6</v>
      </c>
      <c r="D3571">
        <v>1.0431999999999999</v>
      </c>
      <c r="F3571">
        <v>1.0431999999999999</v>
      </c>
      <c r="G3571">
        <v>3</v>
      </c>
      <c r="H3571">
        <v>5</v>
      </c>
      <c r="I3571">
        <v>17</v>
      </c>
      <c r="J3571">
        <v>9</v>
      </c>
      <c r="K3571">
        <v>2.9655541006710866</v>
      </c>
      <c r="L3571">
        <v>351.83283097279991</v>
      </c>
    </row>
    <row r="3572" spans="1:12">
      <c r="A3572" s="73">
        <v>43249.75</v>
      </c>
      <c r="B3572">
        <v>7.41</v>
      </c>
      <c r="C3572">
        <v>49.9</v>
      </c>
      <c r="D3572">
        <v>1.0456000000000001</v>
      </c>
      <c r="F3572">
        <v>1.0456000000000001</v>
      </c>
      <c r="G3572">
        <v>3</v>
      </c>
      <c r="H3572">
        <v>5</v>
      </c>
      <c r="I3572">
        <v>18</v>
      </c>
      <c r="J3572">
        <v>7</v>
      </c>
      <c r="K3572">
        <v>0.1311007856025056</v>
      </c>
      <c r="L3572">
        <v>212.71112417880002</v>
      </c>
    </row>
    <row r="3573" spans="1:12">
      <c r="A3573" s="73">
        <v>43249.791666666664</v>
      </c>
      <c r="B3573">
        <v>6.62</v>
      </c>
      <c r="C3573">
        <v>65</v>
      </c>
      <c r="D3573">
        <v>1.0490999999999999</v>
      </c>
      <c r="F3573">
        <v>1.0490999999999999</v>
      </c>
      <c r="G3573">
        <v>4</v>
      </c>
      <c r="H3573">
        <v>5</v>
      </c>
      <c r="I3573">
        <v>19</v>
      </c>
      <c r="J3573">
        <v>7</v>
      </c>
      <c r="K3573">
        <v>0.18311687464354939</v>
      </c>
      <c r="L3573">
        <v>152.18114931239998</v>
      </c>
    </row>
    <row r="3574" spans="1:12">
      <c r="A3574" s="73">
        <v>43249.833333333336</v>
      </c>
      <c r="B3574">
        <v>6.08</v>
      </c>
      <c r="C3574">
        <v>44.9</v>
      </c>
      <c r="D3574">
        <v>1.0509999999999999</v>
      </c>
      <c r="F3574">
        <v>1.0509999999999999</v>
      </c>
      <c r="G3574">
        <v>3</v>
      </c>
      <c r="H3574">
        <v>5</v>
      </c>
      <c r="I3574">
        <v>20</v>
      </c>
      <c r="J3574">
        <v>6</v>
      </c>
      <c r="K3574">
        <v>0.93687217601337691</v>
      </c>
      <c r="L3574">
        <v>118.109126656</v>
      </c>
    </row>
    <row r="3575" spans="1:12">
      <c r="A3575" s="73">
        <v>43249.875</v>
      </c>
      <c r="B3575">
        <v>5.64</v>
      </c>
      <c r="C3575">
        <v>37.6</v>
      </c>
      <c r="D3575">
        <v>1.0541</v>
      </c>
      <c r="F3575">
        <v>1.0541</v>
      </c>
      <c r="G3575">
        <v>3</v>
      </c>
      <c r="H3575">
        <v>5</v>
      </c>
      <c r="I3575">
        <v>21</v>
      </c>
      <c r="J3575">
        <v>6</v>
      </c>
      <c r="K3575">
        <v>1.982243162314719</v>
      </c>
      <c r="L3575">
        <v>94.556008195199993</v>
      </c>
    </row>
    <row r="3576" spans="1:12">
      <c r="A3576" s="73">
        <v>43249.916666666664</v>
      </c>
      <c r="B3576">
        <v>3.79</v>
      </c>
      <c r="C3576">
        <v>39.700000000000003</v>
      </c>
      <c r="D3576">
        <v>1.0581</v>
      </c>
      <c r="F3576">
        <v>1.0581</v>
      </c>
      <c r="G3576">
        <v>3</v>
      </c>
      <c r="H3576">
        <v>5</v>
      </c>
      <c r="I3576">
        <v>22</v>
      </c>
      <c r="J3576">
        <v>4</v>
      </c>
      <c r="K3576">
        <v>10.614052991081719</v>
      </c>
      <c r="L3576">
        <v>28.801449727950004</v>
      </c>
    </row>
    <row r="3577" spans="1:12">
      <c r="A3577" s="73">
        <v>43249.958333333336</v>
      </c>
      <c r="B3577">
        <v>2.1</v>
      </c>
      <c r="C3577">
        <v>33.799999999999997</v>
      </c>
      <c r="D3577">
        <v>1.0620000000000001</v>
      </c>
      <c r="F3577">
        <v>1.0620000000000001</v>
      </c>
      <c r="G3577">
        <v>3</v>
      </c>
      <c r="H3577">
        <v>5</v>
      </c>
      <c r="I3577">
        <v>23</v>
      </c>
      <c r="J3577">
        <v>2</v>
      </c>
      <c r="K3577">
        <v>24.481927915739139</v>
      </c>
      <c r="L3577">
        <v>4.9175910000000007</v>
      </c>
    </row>
    <row r="3578" spans="1:12">
      <c r="A3578" s="73">
        <v>43250</v>
      </c>
      <c r="B3578">
        <v>3.26</v>
      </c>
      <c r="C3578">
        <v>318.8</v>
      </c>
      <c r="D3578">
        <v>1.0616000000000001</v>
      </c>
      <c r="F3578">
        <v>1.0616000000000001</v>
      </c>
      <c r="G3578">
        <v>15</v>
      </c>
      <c r="H3578">
        <v>5</v>
      </c>
      <c r="I3578">
        <v>0</v>
      </c>
      <c r="J3578">
        <v>3</v>
      </c>
      <c r="K3578">
        <v>14.348349860944701</v>
      </c>
      <c r="L3578">
        <v>18.390084060799996</v>
      </c>
    </row>
    <row r="3579" spans="1:12">
      <c r="A3579" s="73">
        <v>43250.041666666664</v>
      </c>
      <c r="B3579">
        <v>4.45</v>
      </c>
      <c r="C3579">
        <v>291</v>
      </c>
      <c r="D3579">
        <v>1.0674999999999999</v>
      </c>
      <c r="F3579">
        <v>1.0674999999999999</v>
      </c>
      <c r="G3579">
        <v>14</v>
      </c>
      <c r="H3579">
        <v>5</v>
      </c>
      <c r="I3579">
        <v>1</v>
      </c>
      <c r="J3579">
        <v>4</v>
      </c>
      <c r="K3579">
        <v>6.749196511629707</v>
      </c>
      <c r="L3579">
        <v>47.034650468750002</v>
      </c>
    </row>
    <row r="3580" spans="1:12">
      <c r="A3580" s="73">
        <v>43250.083333333336</v>
      </c>
      <c r="B3580">
        <v>5.05</v>
      </c>
      <c r="C3580">
        <v>290.10000000000002</v>
      </c>
      <c r="D3580">
        <v>1.0723</v>
      </c>
      <c r="F3580">
        <v>1.0723</v>
      </c>
      <c r="G3580">
        <v>14</v>
      </c>
      <c r="H3580">
        <v>5</v>
      </c>
      <c r="I3580">
        <v>2</v>
      </c>
      <c r="J3580">
        <v>5</v>
      </c>
      <c r="K3580">
        <v>3.9916906212187895</v>
      </c>
      <c r="L3580">
        <v>69.04948514374999</v>
      </c>
    </row>
    <row r="3581" spans="1:12">
      <c r="A3581" s="73">
        <v>43250.125</v>
      </c>
      <c r="B3581">
        <v>7.12</v>
      </c>
      <c r="C3581">
        <v>296</v>
      </c>
      <c r="D3581">
        <v>1.0719000000000001</v>
      </c>
      <c r="F3581">
        <v>1.0719000000000001</v>
      </c>
      <c r="G3581">
        <v>14</v>
      </c>
      <c r="H3581">
        <v>5</v>
      </c>
      <c r="I3581">
        <v>3</v>
      </c>
      <c r="J3581">
        <v>7</v>
      </c>
      <c r="K3581">
        <v>5.1952993011165913E-3</v>
      </c>
      <c r="L3581">
        <v>193.44800540160003</v>
      </c>
    </row>
    <row r="3582" spans="1:12">
      <c r="A3582" s="73">
        <v>43250.166666666664</v>
      </c>
      <c r="B3582">
        <v>8.0399999999999991</v>
      </c>
      <c r="C3582">
        <v>294</v>
      </c>
      <c r="D3582">
        <v>1.0714999999999999</v>
      </c>
      <c r="F3582">
        <v>1.0714999999999999</v>
      </c>
      <c r="G3582">
        <v>14</v>
      </c>
      <c r="H3582">
        <v>5</v>
      </c>
      <c r="I3582">
        <v>4</v>
      </c>
      <c r="J3582">
        <v>8</v>
      </c>
      <c r="K3582">
        <v>0.98421960067103831</v>
      </c>
      <c r="L3582">
        <v>278.43916708799986</v>
      </c>
    </row>
    <row r="3583" spans="1:12">
      <c r="A3583" s="73">
        <v>43250.208333333336</v>
      </c>
      <c r="B3583">
        <v>8.82</v>
      </c>
      <c r="C3583">
        <v>290.89999999999998</v>
      </c>
      <c r="D3583">
        <v>1.0667</v>
      </c>
      <c r="F3583">
        <v>1.0667</v>
      </c>
      <c r="G3583">
        <v>14</v>
      </c>
      <c r="H3583">
        <v>5</v>
      </c>
      <c r="I3583">
        <v>5</v>
      </c>
      <c r="J3583">
        <v>9</v>
      </c>
      <c r="K3583">
        <v>3.1402619431368457</v>
      </c>
      <c r="L3583">
        <v>365.94688508280007</v>
      </c>
    </row>
    <row r="3584" spans="1:12">
      <c r="A3584" s="73">
        <v>43250.25</v>
      </c>
      <c r="B3584">
        <v>8.7100000000000009</v>
      </c>
      <c r="C3584">
        <v>300.7</v>
      </c>
      <c r="D3584">
        <v>1.0572999999999999</v>
      </c>
      <c r="F3584">
        <v>1.0572999999999999</v>
      </c>
      <c r="G3584">
        <v>14</v>
      </c>
      <c r="H3584">
        <v>5</v>
      </c>
      <c r="I3584">
        <v>6</v>
      </c>
      <c r="J3584">
        <v>9</v>
      </c>
      <c r="K3584">
        <v>2.7625046897121828</v>
      </c>
      <c r="L3584">
        <v>349.31939681015007</v>
      </c>
    </row>
    <row r="3585" spans="1:12">
      <c r="A3585" s="73">
        <v>43250.291666666664</v>
      </c>
      <c r="B3585">
        <v>7.57</v>
      </c>
      <c r="C3585">
        <v>295.39999999999998</v>
      </c>
      <c r="D3585">
        <v>1.0479000000000001</v>
      </c>
      <c r="F3585">
        <v>1.0479000000000001</v>
      </c>
      <c r="G3585">
        <v>14</v>
      </c>
      <c r="H3585">
        <v>5</v>
      </c>
      <c r="I3585">
        <v>7</v>
      </c>
      <c r="J3585">
        <v>8</v>
      </c>
      <c r="K3585">
        <v>0.27256588149292726</v>
      </c>
      <c r="L3585">
        <v>227.28851082735005</v>
      </c>
    </row>
    <row r="3586" spans="1:12">
      <c r="A3586" s="73">
        <v>43250.333333333336</v>
      </c>
      <c r="B3586">
        <v>7.85</v>
      </c>
      <c r="C3586">
        <v>298</v>
      </c>
      <c r="D3586">
        <v>1.0398000000000001</v>
      </c>
      <c r="F3586">
        <v>1.0398000000000001</v>
      </c>
      <c r="G3586">
        <v>14</v>
      </c>
      <c r="H3586">
        <v>5</v>
      </c>
      <c r="I3586">
        <v>8</v>
      </c>
      <c r="J3586">
        <v>8</v>
      </c>
      <c r="K3586">
        <v>0.64332979930116396</v>
      </c>
      <c r="L3586">
        <v>251.49467133749999</v>
      </c>
    </row>
    <row r="3587" spans="1:12">
      <c r="A3587" s="73">
        <v>43250.375</v>
      </c>
      <c r="B3587">
        <v>8.2200000000000006</v>
      </c>
      <c r="C3587">
        <v>305.10000000000002</v>
      </c>
      <c r="D3587">
        <v>1.032</v>
      </c>
      <c r="F3587">
        <v>1.032</v>
      </c>
      <c r="G3587">
        <v>15</v>
      </c>
      <c r="H3587">
        <v>5</v>
      </c>
      <c r="I3587">
        <v>9</v>
      </c>
      <c r="J3587">
        <v>8</v>
      </c>
      <c r="K3587">
        <v>1.3737678335477657</v>
      </c>
      <c r="L3587">
        <v>286.59271996800004</v>
      </c>
    </row>
    <row r="3588" spans="1:12">
      <c r="A3588" s="73">
        <v>43250.416666666664</v>
      </c>
      <c r="B3588">
        <v>6.38</v>
      </c>
      <c r="C3588">
        <v>314.89999999999998</v>
      </c>
      <c r="D3588">
        <v>1.0259</v>
      </c>
      <c r="F3588">
        <v>1.0259</v>
      </c>
      <c r="G3588">
        <v>15</v>
      </c>
      <c r="H3588">
        <v>5</v>
      </c>
      <c r="I3588">
        <v>10</v>
      </c>
      <c r="J3588">
        <v>6</v>
      </c>
      <c r="K3588">
        <v>0.44611923080791743</v>
      </c>
      <c r="L3588">
        <v>133.21007423240002</v>
      </c>
    </row>
    <row r="3589" spans="1:12">
      <c r="A3589" s="73">
        <v>43250.458333333336</v>
      </c>
      <c r="B3589">
        <v>4.6900000000000004</v>
      </c>
      <c r="C3589">
        <v>345.8</v>
      </c>
      <c r="D3589">
        <v>1.0224</v>
      </c>
      <c r="F3589">
        <v>1.0224</v>
      </c>
      <c r="G3589">
        <v>16</v>
      </c>
      <c r="H3589">
        <v>5</v>
      </c>
      <c r="I3589">
        <v>11</v>
      </c>
      <c r="J3589">
        <v>5</v>
      </c>
      <c r="K3589">
        <v>5.5597941554653385</v>
      </c>
      <c r="L3589">
        <v>52.736265640800013</v>
      </c>
    </row>
    <row r="3590" spans="1:12">
      <c r="A3590" s="73">
        <v>43250.5</v>
      </c>
      <c r="B3590">
        <v>4.21</v>
      </c>
      <c r="C3590">
        <v>1.7</v>
      </c>
      <c r="D3590">
        <v>1.0208999999999999</v>
      </c>
      <c r="F3590">
        <v>1.0208999999999999</v>
      </c>
      <c r="G3590">
        <v>1</v>
      </c>
      <c r="H3590">
        <v>5</v>
      </c>
      <c r="I3590">
        <v>12</v>
      </c>
      <c r="J3590">
        <v>4</v>
      </c>
      <c r="K3590">
        <v>8.0537988677940771</v>
      </c>
      <c r="L3590">
        <v>38.088993417449998</v>
      </c>
    </row>
    <row r="3591" spans="1:12">
      <c r="A3591" s="73">
        <v>43250.541666666664</v>
      </c>
      <c r="B3591">
        <v>5.91</v>
      </c>
      <c r="C3591">
        <v>1.6</v>
      </c>
      <c r="D3591">
        <v>1.0182</v>
      </c>
      <c r="F3591">
        <v>1.0182</v>
      </c>
      <c r="G3591">
        <v>1</v>
      </c>
      <c r="H3591">
        <v>5</v>
      </c>
      <c r="I3591">
        <v>13</v>
      </c>
      <c r="J3591">
        <v>6</v>
      </c>
      <c r="K3591">
        <v>1.2948655116298038</v>
      </c>
      <c r="L3591">
        <v>105.09100364610001</v>
      </c>
    </row>
    <row r="3592" spans="1:12">
      <c r="A3592" s="73">
        <v>43250.583333333336</v>
      </c>
      <c r="B3592">
        <v>4.78</v>
      </c>
      <c r="C3592">
        <v>14</v>
      </c>
      <c r="D3592">
        <v>1.0147999999999999</v>
      </c>
      <c r="F3592">
        <v>1.0147999999999999</v>
      </c>
      <c r="G3592">
        <v>2</v>
      </c>
      <c r="H3592">
        <v>5</v>
      </c>
      <c r="I3592">
        <v>14</v>
      </c>
      <c r="J3592">
        <v>5</v>
      </c>
      <c r="K3592">
        <v>5.1434682719037017</v>
      </c>
      <c r="L3592">
        <v>55.415869604800001</v>
      </c>
    </row>
    <row r="3593" spans="1:12">
      <c r="A3593" s="73">
        <v>43250.625</v>
      </c>
      <c r="B3593">
        <v>5.9</v>
      </c>
      <c r="C3593">
        <v>32.9</v>
      </c>
      <c r="D3593">
        <v>1.0144</v>
      </c>
      <c r="F3593">
        <v>1.0144</v>
      </c>
      <c r="G3593">
        <v>2</v>
      </c>
      <c r="H3593">
        <v>5</v>
      </c>
      <c r="I3593">
        <v>15</v>
      </c>
      <c r="J3593">
        <v>6</v>
      </c>
      <c r="K3593">
        <v>1.3177239431366521</v>
      </c>
      <c r="L3593">
        <v>104.16822880000002</v>
      </c>
    </row>
    <row r="3594" spans="1:12">
      <c r="A3594" s="73">
        <v>43250.666666666664</v>
      </c>
      <c r="B3594">
        <v>4.6500000000000004</v>
      </c>
      <c r="C3594">
        <v>37.700000000000003</v>
      </c>
      <c r="D3594">
        <v>1.0147999999999999</v>
      </c>
      <c r="F3594">
        <v>1.0147999999999999</v>
      </c>
      <c r="G3594">
        <v>3</v>
      </c>
      <c r="H3594">
        <v>5</v>
      </c>
      <c r="I3594">
        <v>16</v>
      </c>
      <c r="J3594">
        <v>5</v>
      </c>
      <c r="K3594">
        <v>5.7500278814927333</v>
      </c>
      <c r="L3594">
        <v>51.016342725000008</v>
      </c>
    </row>
    <row r="3595" spans="1:12">
      <c r="A3595" s="73">
        <v>43250.708333333336</v>
      </c>
      <c r="B3595">
        <v>5.96</v>
      </c>
      <c r="C3595">
        <v>33.9</v>
      </c>
      <c r="D3595">
        <v>1.0163</v>
      </c>
      <c r="F3595">
        <v>1.0163</v>
      </c>
      <c r="G3595">
        <v>3</v>
      </c>
      <c r="H3595">
        <v>5</v>
      </c>
      <c r="I3595">
        <v>17</v>
      </c>
      <c r="J3595">
        <v>6</v>
      </c>
      <c r="K3595">
        <v>1.1835733540955611</v>
      </c>
      <c r="L3595">
        <v>107.57979419839999</v>
      </c>
    </row>
    <row r="3596" spans="1:12">
      <c r="A3596" s="73">
        <v>43250.75</v>
      </c>
      <c r="B3596">
        <v>6.44</v>
      </c>
      <c r="C3596">
        <v>77.099999999999994</v>
      </c>
      <c r="D3596">
        <v>1.0198</v>
      </c>
      <c r="F3596">
        <v>1.0198</v>
      </c>
      <c r="G3596">
        <v>4</v>
      </c>
      <c r="H3596">
        <v>5</v>
      </c>
      <c r="I3596">
        <v>18</v>
      </c>
      <c r="J3596">
        <v>6</v>
      </c>
      <c r="K3596">
        <v>0.36956864176682486</v>
      </c>
      <c r="L3596">
        <v>136.18918284160003</v>
      </c>
    </row>
    <row r="3597" spans="1:12">
      <c r="A3597" s="73">
        <v>43250.791666666664</v>
      </c>
      <c r="B3597">
        <v>7.21</v>
      </c>
      <c r="C3597">
        <v>91.8</v>
      </c>
      <c r="D3597">
        <v>1.0255000000000001</v>
      </c>
      <c r="F3597">
        <v>1.0255000000000001</v>
      </c>
      <c r="G3597">
        <v>5</v>
      </c>
      <c r="H3597">
        <v>5</v>
      </c>
      <c r="I3597">
        <v>19</v>
      </c>
      <c r="J3597">
        <v>7</v>
      </c>
      <c r="K3597">
        <v>2.6269415739478639E-2</v>
      </c>
      <c r="L3597">
        <v>192.18144885275001</v>
      </c>
    </row>
    <row r="3598" spans="1:12">
      <c r="A3598" s="73">
        <v>43250.833333333336</v>
      </c>
      <c r="B3598">
        <v>7.58</v>
      </c>
      <c r="C3598">
        <v>106</v>
      </c>
      <c r="D3598">
        <v>1.0305</v>
      </c>
      <c r="F3598">
        <v>1.0305</v>
      </c>
      <c r="G3598">
        <v>6</v>
      </c>
      <c r="H3598">
        <v>5</v>
      </c>
      <c r="I3598">
        <v>20</v>
      </c>
      <c r="J3598">
        <v>8</v>
      </c>
      <c r="K3598">
        <v>0.2831074499860784</v>
      </c>
      <c r="L3598">
        <v>224.40142855799999</v>
      </c>
    </row>
    <row r="3599" spans="1:12">
      <c r="A3599" s="73">
        <v>43250.875</v>
      </c>
      <c r="B3599">
        <v>6.33</v>
      </c>
      <c r="C3599">
        <v>114.5</v>
      </c>
      <c r="D3599">
        <v>1.0336000000000001</v>
      </c>
      <c r="F3599">
        <v>1.0336000000000001</v>
      </c>
      <c r="G3599">
        <v>6</v>
      </c>
      <c r="H3599">
        <v>5</v>
      </c>
      <c r="I3599">
        <v>21</v>
      </c>
      <c r="J3599">
        <v>6</v>
      </c>
      <c r="K3599">
        <v>0.51541138834216049</v>
      </c>
      <c r="L3599">
        <v>131.07915560160001</v>
      </c>
    </row>
    <row r="3600" spans="1:12">
      <c r="A3600" s="73">
        <v>43250.916666666664</v>
      </c>
      <c r="B3600">
        <v>4.76</v>
      </c>
      <c r="C3600">
        <v>119.9</v>
      </c>
      <c r="D3600">
        <v>1.0408999999999999</v>
      </c>
      <c r="F3600">
        <v>1.0408999999999999</v>
      </c>
      <c r="G3600">
        <v>6</v>
      </c>
      <c r="H3600">
        <v>5</v>
      </c>
      <c r="I3600">
        <v>22</v>
      </c>
      <c r="J3600">
        <v>5</v>
      </c>
      <c r="K3600">
        <v>5.2345851349174009</v>
      </c>
      <c r="L3600">
        <v>56.130624099199991</v>
      </c>
    </row>
    <row r="3601" spans="1:12">
      <c r="A3601" s="73">
        <v>43250.958333333336</v>
      </c>
      <c r="B3601">
        <v>2.95</v>
      </c>
      <c r="C3601">
        <v>144.5</v>
      </c>
      <c r="D3601">
        <v>1.044</v>
      </c>
      <c r="F3601">
        <v>1.044</v>
      </c>
      <c r="G3601">
        <v>7</v>
      </c>
      <c r="H3601">
        <v>5</v>
      </c>
      <c r="I3601">
        <v>23</v>
      </c>
      <c r="J3601">
        <v>3</v>
      </c>
      <c r="K3601">
        <v>16.792961237657007</v>
      </c>
      <c r="L3601">
        <v>13.400979750000003</v>
      </c>
    </row>
    <row r="3602" spans="1:12">
      <c r="A3602" s="73">
        <v>43251</v>
      </c>
      <c r="B3602">
        <v>3.6</v>
      </c>
      <c r="C3602">
        <v>185.7</v>
      </c>
      <c r="D3602">
        <v>1.0463</v>
      </c>
      <c r="F3602">
        <v>1.0463</v>
      </c>
      <c r="G3602">
        <v>9</v>
      </c>
      <c r="H3602">
        <v>5</v>
      </c>
      <c r="I3602">
        <v>0</v>
      </c>
      <c r="J3602">
        <v>4</v>
      </c>
      <c r="K3602">
        <v>11.888163189711843</v>
      </c>
      <c r="L3602">
        <v>24.408086400000002</v>
      </c>
    </row>
    <row r="3603" spans="1:12">
      <c r="A3603" s="73">
        <v>43251.041666666664</v>
      </c>
      <c r="B3603">
        <v>3.22</v>
      </c>
      <c r="C3603">
        <v>185.3</v>
      </c>
      <c r="D3603">
        <v>1.0498000000000001</v>
      </c>
      <c r="F3603">
        <v>1.0498000000000001</v>
      </c>
      <c r="G3603">
        <v>9</v>
      </c>
      <c r="H3603">
        <v>5</v>
      </c>
      <c r="I3603">
        <v>1</v>
      </c>
      <c r="J3603">
        <v>3</v>
      </c>
      <c r="K3603">
        <v>14.652983586972091</v>
      </c>
      <c r="L3603">
        <v>17.524441575200004</v>
      </c>
    </row>
    <row r="3604" spans="1:12">
      <c r="A3604" s="73">
        <v>43251.083333333336</v>
      </c>
      <c r="B3604">
        <v>3.91</v>
      </c>
      <c r="C3604">
        <v>198</v>
      </c>
      <c r="D3604">
        <v>1.0581</v>
      </c>
      <c r="F3604">
        <v>1.0581</v>
      </c>
      <c r="G3604">
        <v>10</v>
      </c>
      <c r="H3604">
        <v>5</v>
      </c>
      <c r="I3604">
        <v>2</v>
      </c>
      <c r="J3604">
        <v>4</v>
      </c>
      <c r="K3604">
        <v>9.8465518129995342</v>
      </c>
      <c r="L3604">
        <v>31.624741982550006</v>
      </c>
    </row>
    <row r="3605" spans="1:12">
      <c r="A3605" s="73">
        <v>43251.125</v>
      </c>
      <c r="B3605">
        <v>3.31</v>
      </c>
      <c r="C3605">
        <v>199.6</v>
      </c>
      <c r="D3605">
        <v>1.0581</v>
      </c>
      <c r="F3605">
        <v>1.0581</v>
      </c>
      <c r="G3605">
        <v>10</v>
      </c>
      <c r="H3605">
        <v>5</v>
      </c>
      <c r="I3605">
        <v>3</v>
      </c>
      <c r="J3605">
        <v>3</v>
      </c>
      <c r="K3605">
        <v>13.972057703410455</v>
      </c>
      <c r="L3605">
        <v>19.185834773549999</v>
      </c>
    </row>
    <row r="3606" spans="1:12">
      <c r="A3606" s="73">
        <v>43251.166666666664</v>
      </c>
      <c r="B3606">
        <v>2.42</v>
      </c>
      <c r="C3606">
        <v>217.9</v>
      </c>
      <c r="D3606">
        <v>1.06</v>
      </c>
      <c r="F3606">
        <v>1.06</v>
      </c>
      <c r="G3606">
        <v>11</v>
      </c>
      <c r="H3606">
        <v>5</v>
      </c>
      <c r="I3606">
        <v>4</v>
      </c>
      <c r="J3606">
        <v>2</v>
      </c>
      <c r="K3606">
        <v>21.417658107519987</v>
      </c>
      <c r="L3606">
        <v>7.5114186400000005</v>
      </c>
    </row>
    <row r="3607" spans="1:12">
      <c r="A3607" s="73">
        <v>43251.208333333336</v>
      </c>
      <c r="B3607">
        <v>2.2400000000000002</v>
      </c>
      <c r="C3607">
        <v>219</v>
      </c>
      <c r="D3607">
        <v>1.0541</v>
      </c>
      <c r="F3607">
        <v>1.0541</v>
      </c>
      <c r="G3607">
        <v>11</v>
      </c>
      <c r="H3607">
        <v>5</v>
      </c>
      <c r="I3607">
        <v>5</v>
      </c>
      <c r="J3607">
        <v>2</v>
      </c>
      <c r="K3607">
        <v>23.116109874643261</v>
      </c>
      <c r="L3607">
        <v>5.923738419200002</v>
      </c>
    </row>
    <row r="3608" spans="1:12">
      <c r="A3608" s="73">
        <v>43251.25</v>
      </c>
      <c r="B3608">
        <v>3.9</v>
      </c>
      <c r="C3608">
        <v>207.6</v>
      </c>
      <c r="D3608">
        <v>1.0495000000000001</v>
      </c>
      <c r="F3608">
        <v>1.0495000000000001</v>
      </c>
      <c r="G3608">
        <v>10</v>
      </c>
      <c r="H3608">
        <v>5</v>
      </c>
      <c r="I3608">
        <v>6</v>
      </c>
      <c r="J3608">
        <v>4</v>
      </c>
      <c r="K3608">
        <v>9.9094102445063843</v>
      </c>
      <c r="L3608">
        <v>31.12764525</v>
      </c>
    </row>
    <row r="3609" spans="1:12">
      <c r="A3609" s="73">
        <v>43251.291666666664</v>
      </c>
      <c r="B3609">
        <v>4.6100000000000003</v>
      </c>
      <c r="C3609">
        <v>221.7</v>
      </c>
      <c r="D3609">
        <v>1.0324</v>
      </c>
      <c r="F3609">
        <v>1.0324</v>
      </c>
      <c r="G3609">
        <v>11</v>
      </c>
      <c r="H3609">
        <v>5</v>
      </c>
      <c r="I3609">
        <v>7</v>
      </c>
      <c r="J3609">
        <v>5</v>
      </c>
      <c r="K3609">
        <v>5.9434616075201285</v>
      </c>
      <c r="L3609">
        <v>50.573239832200009</v>
      </c>
    </row>
    <row r="3610" spans="1:12">
      <c r="A3610" s="73">
        <v>43251.333333333336</v>
      </c>
      <c r="B3610">
        <v>4.82</v>
      </c>
      <c r="C3610">
        <v>244.6</v>
      </c>
      <c r="D3610">
        <v>1.0232000000000001</v>
      </c>
      <c r="F3610">
        <v>1.0232000000000001</v>
      </c>
      <c r="G3610">
        <v>12</v>
      </c>
      <c r="H3610">
        <v>5</v>
      </c>
      <c r="I3610">
        <v>8</v>
      </c>
      <c r="J3610">
        <v>5</v>
      </c>
      <c r="K3610">
        <v>4.9636345458763067</v>
      </c>
      <c r="L3610">
        <v>57.289053948800017</v>
      </c>
    </row>
    <row r="3611" spans="1:12">
      <c r="A3611" s="73">
        <v>43251.375</v>
      </c>
      <c r="B3611">
        <v>5.32</v>
      </c>
      <c r="C3611">
        <v>267.39999999999998</v>
      </c>
      <c r="D3611">
        <v>1.0144</v>
      </c>
      <c r="F3611">
        <v>1.0144</v>
      </c>
      <c r="G3611">
        <v>13</v>
      </c>
      <c r="H3611">
        <v>5</v>
      </c>
      <c r="I3611">
        <v>9</v>
      </c>
      <c r="J3611">
        <v>5</v>
      </c>
      <c r="K3611">
        <v>2.9857129705338741</v>
      </c>
      <c r="L3611">
        <v>76.368479129600018</v>
      </c>
    </row>
    <row r="3612" spans="1:12">
      <c r="A3612" s="73">
        <v>43251.416666666664</v>
      </c>
      <c r="B3612">
        <v>4.6500000000000004</v>
      </c>
      <c r="C3612">
        <v>297.39999999999998</v>
      </c>
      <c r="D3612">
        <v>1.0083</v>
      </c>
      <c r="F3612">
        <v>1.0083</v>
      </c>
      <c r="G3612">
        <v>14</v>
      </c>
      <c r="H3612">
        <v>5</v>
      </c>
      <c r="I3612">
        <v>10</v>
      </c>
      <c r="J3612">
        <v>5</v>
      </c>
      <c r="K3612">
        <v>5.7500278814927333</v>
      </c>
      <c r="L3612">
        <v>50.689572693750009</v>
      </c>
    </row>
    <row r="3613" spans="1:12">
      <c r="A3613" s="73">
        <v>43251.458333333336</v>
      </c>
      <c r="B3613">
        <v>4.43</v>
      </c>
      <c r="C3613">
        <v>305.8</v>
      </c>
      <c r="D3613">
        <v>1.0047999999999999</v>
      </c>
      <c r="F3613">
        <v>1.0047999999999999</v>
      </c>
      <c r="G3613">
        <v>15</v>
      </c>
      <c r="H3613">
        <v>5</v>
      </c>
      <c r="I3613">
        <v>11</v>
      </c>
      <c r="J3613">
        <v>4</v>
      </c>
      <c r="K3613">
        <v>6.8535133746434074</v>
      </c>
      <c r="L3613">
        <v>43.677805436799986</v>
      </c>
    </row>
    <row r="3614" spans="1:12">
      <c r="A3614" s="73">
        <v>43251.5</v>
      </c>
      <c r="B3614">
        <v>4.63</v>
      </c>
      <c r="C3614">
        <v>314.2</v>
      </c>
      <c r="D3614">
        <v>1.0024999999999999</v>
      </c>
      <c r="F3614">
        <v>1.0024999999999999</v>
      </c>
      <c r="G3614">
        <v>15</v>
      </c>
      <c r="H3614">
        <v>5</v>
      </c>
      <c r="I3614">
        <v>12</v>
      </c>
      <c r="J3614">
        <v>5</v>
      </c>
      <c r="K3614">
        <v>5.8463447445064327</v>
      </c>
      <c r="L3614">
        <v>49.75048955874999</v>
      </c>
    </row>
    <row r="3615" spans="1:12">
      <c r="A3615" s="73">
        <v>43251.541666666664</v>
      </c>
      <c r="B3615">
        <v>2.99</v>
      </c>
      <c r="C3615">
        <v>336.2</v>
      </c>
      <c r="D3615">
        <v>1.0005999999999999</v>
      </c>
      <c r="F3615">
        <v>1.0005999999999999</v>
      </c>
      <c r="G3615">
        <v>16</v>
      </c>
      <c r="H3615">
        <v>5</v>
      </c>
      <c r="I3615">
        <v>13</v>
      </c>
      <c r="J3615">
        <v>3</v>
      </c>
      <c r="K3615">
        <v>16.46672751162961</v>
      </c>
      <c r="L3615">
        <v>13.373468769700001</v>
      </c>
    </row>
    <row r="3616" spans="1:12">
      <c r="A3616" s="73">
        <v>43251.583333333336</v>
      </c>
      <c r="B3616">
        <v>4.1100000000000003</v>
      </c>
      <c r="C3616">
        <v>269.60000000000002</v>
      </c>
      <c r="D3616">
        <v>1.0009999999999999</v>
      </c>
      <c r="F3616">
        <v>1.0009999999999999</v>
      </c>
      <c r="G3616">
        <v>13</v>
      </c>
      <c r="H3616">
        <v>5</v>
      </c>
      <c r="I3616">
        <v>14</v>
      </c>
      <c r="J3616">
        <v>4</v>
      </c>
      <c r="K3616">
        <v>8.6313831828625602</v>
      </c>
      <c r="L3616">
        <v>34.747978765500001</v>
      </c>
    </row>
    <row r="3617" spans="1:12">
      <c r="A3617" s="73">
        <v>43251.625</v>
      </c>
      <c r="B3617">
        <v>3.65</v>
      </c>
      <c r="C3617">
        <v>305.39999999999998</v>
      </c>
      <c r="D3617">
        <v>0.99870000000000003</v>
      </c>
      <c r="F3617">
        <v>0.99870000000000003</v>
      </c>
      <c r="G3617">
        <v>15</v>
      </c>
      <c r="H3617">
        <v>5</v>
      </c>
      <c r="I3617">
        <v>15</v>
      </c>
      <c r="J3617">
        <v>4</v>
      </c>
      <c r="K3617">
        <v>11.545871032177601</v>
      </c>
      <c r="L3617">
        <v>24.281954868749999</v>
      </c>
    </row>
    <row r="3618" spans="1:12">
      <c r="A3618" s="73">
        <v>43251.666666666664</v>
      </c>
      <c r="B3618">
        <v>3.08</v>
      </c>
      <c r="C3618">
        <v>283.2</v>
      </c>
      <c r="D3618">
        <v>0.99990000000000001</v>
      </c>
      <c r="F3618">
        <v>0.99990000000000001</v>
      </c>
      <c r="G3618">
        <v>14</v>
      </c>
      <c r="H3618">
        <v>5</v>
      </c>
      <c r="I3618">
        <v>16</v>
      </c>
      <c r="J3618">
        <v>3</v>
      </c>
      <c r="K3618">
        <v>15.744401628067974</v>
      </c>
      <c r="L3618">
        <v>14.607595094400001</v>
      </c>
    </row>
    <row r="3619" spans="1:12">
      <c r="A3619" s="73">
        <v>43251.708333333336</v>
      </c>
      <c r="B3619">
        <v>4.8099999999999996</v>
      </c>
      <c r="C3619">
        <v>274.2</v>
      </c>
      <c r="D3619">
        <v>1.0033000000000001</v>
      </c>
      <c r="F3619">
        <v>1.0033000000000001</v>
      </c>
      <c r="G3619">
        <v>13</v>
      </c>
      <c r="H3619">
        <v>5</v>
      </c>
      <c r="I3619">
        <v>17</v>
      </c>
      <c r="J3619">
        <v>5</v>
      </c>
      <c r="K3619">
        <v>5.0082929773831584</v>
      </c>
      <c r="L3619">
        <v>55.825940157649995</v>
      </c>
    </row>
    <row r="3620" spans="1:12">
      <c r="A3620" s="73">
        <v>43251.75</v>
      </c>
      <c r="B3620">
        <v>5.84</v>
      </c>
      <c r="C3620">
        <v>271.3</v>
      </c>
      <c r="D3620">
        <v>1.0066999999999999</v>
      </c>
      <c r="F3620">
        <v>1.0066999999999999</v>
      </c>
      <c r="G3620">
        <v>13</v>
      </c>
      <c r="H3620">
        <v>5</v>
      </c>
      <c r="I3620">
        <v>18</v>
      </c>
      <c r="J3620">
        <v>6</v>
      </c>
      <c r="K3620">
        <v>1.4590745321777452</v>
      </c>
      <c r="L3620">
        <v>100.25559395839998</v>
      </c>
    </row>
    <row r="3621" spans="1:12">
      <c r="A3621" s="73">
        <v>43251.791666666664</v>
      </c>
      <c r="B3621">
        <v>5.82</v>
      </c>
      <c r="C3621">
        <v>272.2</v>
      </c>
      <c r="D3621">
        <v>1.0109999999999999</v>
      </c>
      <c r="F3621">
        <v>1.0109999999999999</v>
      </c>
      <c r="G3621">
        <v>13</v>
      </c>
      <c r="H3621">
        <v>5</v>
      </c>
      <c r="I3621">
        <v>19</v>
      </c>
      <c r="J3621">
        <v>6</v>
      </c>
      <c r="K3621">
        <v>1.5077913951914415</v>
      </c>
      <c r="L3621">
        <v>99.652939524000004</v>
      </c>
    </row>
    <row r="3622" spans="1:12">
      <c r="A3622" s="73">
        <v>43251.833333333336</v>
      </c>
      <c r="B3622">
        <v>6.82</v>
      </c>
      <c r="C3622">
        <v>273.10000000000002</v>
      </c>
      <c r="D3622">
        <v>1.0185999999999999</v>
      </c>
      <c r="F3622">
        <v>1.0185999999999999</v>
      </c>
      <c r="G3622">
        <v>13</v>
      </c>
      <c r="H3622">
        <v>5</v>
      </c>
      <c r="I3622">
        <v>20</v>
      </c>
      <c r="J3622">
        <v>7</v>
      </c>
      <c r="K3622">
        <v>5.1948244506576188E-2</v>
      </c>
      <c r="L3622">
        <v>161.55737948240002</v>
      </c>
    </row>
    <row r="3623" spans="1:12">
      <c r="A3623" s="73">
        <v>43251.875</v>
      </c>
      <c r="B3623">
        <v>8.17</v>
      </c>
      <c r="C3623">
        <v>247.8</v>
      </c>
      <c r="D3623">
        <v>1.0201</v>
      </c>
      <c r="F3623">
        <v>1.0201</v>
      </c>
      <c r="G3623">
        <v>12</v>
      </c>
      <c r="H3623">
        <v>5</v>
      </c>
      <c r="I3623">
        <v>21</v>
      </c>
      <c r="J3623">
        <v>8</v>
      </c>
      <c r="K3623">
        <v>1.2590599910820073</v>
      </c>
      <c r="L3623">
        <v>278.14990855565003</v>
      </c>
    </row>
    <row r="3624" spans="1:12">
      <c r="A3624" s="73">
        <v>43251.916666666664</v>
      </c>
      <c r="B3624">
        <v>8.2799999999999994</v>
      </c>
      <c r="C3624">
        <v>251.4</v>
      </c>
      <c r="D3624">
        <v>1.0217000000000001</v>
      </c>
      <c r="F3624">
        <v>1.0217000000000001</v>
      </c>
      <c r="G3624">
        <v>12</v>
      </c>
      <c r="H3624">
        <v>5</v>
      </c>
      <c r="I3624">
        <v>22</v>
      </c>
      <c r="J3624">
        <v>8</v>
      </c>
      <c r="K3624">
        <v>1.5180172445066706</v>
      </c>
      <c r="L3624">
        <v>289.99092553919996</v>
      </c>
    </row>
    <row r="3625" spans="1:12">
      <c r="A3625" s="73">
        <v>43251.958333333336</v>
      </c>
      <c r="B3625">
        <v>9.08</v>
      </c>
      <c r="C3625">
        <v>259.89999999999998</v>
      </c>
      <c r="D3625">
        <v>1.0269999999999999</v>
      </c>
      <c r="F3625">
        <v>1.0269999999999999</v>
      </c>
      <c r="G3625">
        <v>13</v>
      </c>
      <c r="H3625">
        <v>5</v>
      </c>
      <c r="I3625">
        <v>23</v>
      </c>
      <c r="J3625">
        <v>9</v>
      </c>
      <c r="K3625">
        <v>4.1293427239587794</v>
      </c>
      <c r="L3625">
        <v>384.41293571199998</v>
      </c>
    </row>
    <row r="3626" spans="1:12">
      <c r="A3626" s="73">
        <v>43252</v>
      </c>
      <c r="B3626">
        <v>7.56</v>
      </c>
      <c r="C3626">
        <v>264.7</v>
      </c>
      <c r="D3626">
        <v>1.0269999999999999</v>
      </c>
      <c r="F3626">
        <v>1.0269999999999999</v>
      </c>
      <c r="G3626">
        <v>13</v>
      </c>
      <c r="H3626">
        <v>6</v>
      </c>
      <c r="I3626">
        <v>0</v>
      </c>
      <c r="J3626">
        <v>8</v>
      </c>
      <c r="K3626">
        <v>0.26222431299977522</v>
      </c>
      <c r="L3626">
        <v>221.87370441599995</v>
      </c>
    </row>
    <row r="3627" spans="1:12">
      <c r="A3627" s="73">
        <v>43252.041666666664</v>
      </c>
      <c r="B3627">
        <v>6.14</v>
      </c>
      <c r="C3627">
        <v>259.2</v>
      </c>
      <c r="D3627">
        <v>1.0286</v>
      </c>
      <c r="F3627">
        <v>1.0286</v>
      </c>
      <c r="G3627">
        <v>13</v>
      </c>
      <c r="H3627">
        <v>6</v>
      </c>
      <c r="I3627">
        <v>1</v>
      </c>
      <c r="J3627">
        <v>6</v>
      </c>
      <c r="K3627">
        <v>0.82432158697228564</v>
      </c>
      <c r="L3627">
        <v>119.04787227919998</v>
      </c>
    </row>
    <row r="3628" spans="1:12">
      <c r="A3628" s="73">
        <v>43252.083333333336</v>
      </c>
      <c r="B3628">
        <v>4.9800000000000004</v>
      </c>
      <c r="C3628">
        <v>257.2</v>
      </c>
      <c r="D3628">
        <v>1.0475000000000001</v>
      </c>
      <c r="F3628">
        <v>1.0475000000000001</v>
      </c>
      <c r="G3628">
        <v>12</v>
      </c>
      <c r="H3628">
        <v>6</v>
      </c>
      <c r="I3628">
        <v>2</v>
      </c>
      <c r="J3628">
        <v>5</v>
      </c>
      <c r="K3628">
        <v>4.2762996417667276</v>
      </c>
      <c r="L3628">
        <v>64.686263310000029</v>
      </c>
    </row>
    <row r="3629" spans="1:12">
      <c r="A3629" s="73">
        <v>43252.125</v>
      </c>
      <c r="B3629">
        <v>3.93</v>
      </c>
      <c r="C3629">
        <v>234.5</v>
      </c>
      <c r="D3629">
        <v>1.0498000000000001</v>
      </c>
      <c r="F3629">
        <v>1.0498000000000001</v>
      </c>
      <c r="G3629">
        <v>11</v>
      </c>
      <c r="H3629">
        <v>6</v>
      </c>
      <c r="I3629">
        <v>3</v>
      </c>
      <c r="J3629">
        <v>4</v>
      </c>
      <c r="K3629">
        <v>9.7214349499858379</v>
      </c>
      <c r="L3629">
        <v>31.860620079300006</v>
      </c>
    </row>
    <row r="3630" spans="1:12">
      <c r="A3630" s="73">
        <v>43252.166666666664</v>
      </c>
      <c r="B3630">
        <v>3.84</v>
      </c>
      <c r="C3630">
        <v>224.6</v>
      </c>
      <c r="D3630">
        <v>1.0495000000000001</v>
      </c>
      <c r="F3630">
        <v>1.0495000000000001</v>
      </c>
      <c r="G3630">
        <v>11</v>
      </c>
      <c r="H3630">
        <v>6</v>
      </c>
      <c r="I3630">
        <v>4</v>
      </c>
      <c r="J3630">
        <v>4</v>
      </c>
      <c r="K3630">
        <v>10.290760833547477</v>
      </c>
      <c r="L3630">
        <v>29.712973823999999</v>
      </c>
    </row>
    <row r="3631" spans="1:12">
      <c r="A3631" s="73">
        <v>43252.208333333336</v>
      </c>
      <c r="B3631">
        <v>4.49</v>
      </c>
      <c r="C3631">
        <v>233.6</v>
      </c>
      <c r="D3631">
        <v>1.0498000000000001</v>
      </c>
      <c r="F3631">
        <v>1.0498000000000001</v>
      </c>
      <c r="G3631">
        <v>11</v>
      </c>
      <c r="H3631">
        <v>6</v>
      </c>
      <c r="I3631">
        <v>5</v>
      </c>
      <c r="J3631">
        <v>4</v>
      </c>
      <c r="K3631">
        <v>6.5429627856023123</v>
      </c>
      <c r="L3631">
        <v>47.513343840100013</v>
      </c>
    </row>
    <row r="3632" spans="1:12">
      <c r="A3632" s="73">
        <v>43252.25</v>
      </c>
      <c r="B3632">
        <v>5.18</v>
      </c>
      <c r="C3632">
        <v>239.3</v>
      </c>
      <c r="D3632">
        <v>1.0386</v>
      </c>
      <c r="F3632">
        <v>1.0386</v>
      </c>
      <c r="G3632">
        <v>12</v>
      </c>
      <c r="H3632">
        <v>6</v>
      </c>
      <c r="I3632">
        <v>6</v>
      </c>
      <c r="J3632">
        <v>5</v>
      </c>
      <c r="K3632">
        <v>3.4891310116297571</v>
      </c>
      <c r="L3632">
        <v>72.178458357599993</v>
      </c>
    </row>
    <row r="3633" spans="1:12">
      <c r="A3633" s="73">
        <v>43252.291666666664</v>
      </c>
      <c r="B3633">
        <v>6.11</v>
      </c>
      <c r="C3633">
        <v>246.4</v>
      </c>
      <c r="D3633">
        <v>1.0274000000000001</v>
      </c>
      <c r="F3633">
        <v>1.0274000000000001</v>
      </c>
      <c r="G3633">
        <v>12</v>
      </c>
      <c r="H3633">
        <v>6</v>
      </c>
      <c r="I3633">
        <v>7</v>
      </c>
      <c r="J3633">
        <v>6</v>
      </c>
      <c r="K3633">
        <v>0.87969688149283043</v>
      </c>
      <c r="L3633">
        <v>117.17452359470002</v>
      </c>
    </row>
    <row r="3634" spans="1:12">
      <c r="A3634" s="73">
        <v>43252.333333333336</v>
      </c>
      <c r="B3634">
        <v>7.92</v>
      </c>
      <c r="C3634">
        <v>255.3</v>
      </c>
      <c r="D3634">
        <v>1.0175000000000001</v>
      </c>
      <c r="F3634">
        <v>1.0175000000000001</v>
      </c>
      <c r="G3634">
        <v>12</v>
      </c>
      <c r="H3634">
        <v>6</v>
      </c>
      <c r="I3634">
        <v>8</v>
      </c>
      <c r="J3634">
        <v>8</v>
      </c>
      <c r="K3634">
        <v>0.76052077875322377</v>
      </c>
      <c r="L3634">
        <v>252.74348352000001</v>
      </c>
    </row>
    <row r="3635" spans="1:12">
      <c r="A3635" s="73">
        <v>43252.375</v>
      </c>
      <c r="B3635">
        <v>7.71</v>
      </c>
      <c r="C3635">
        <v>257.5</v>
      </c>
      <c r="D3635">
        <v>1.0113000000000001</v>
      </c>
      <c r="F3635">
        <v>1.0113000000000001</v>
      </c>
      <c r="G3635">
        <v>12</v>
      </c>
      <c r="H3635">
        <v>6</v>
      </c>
      <c r="I3635">
        <v>9</v>
      </c>
      <c r="J3635">
        <v>8</v>
      </c>
      <c r="K3635">
        <v>0.43834784039704572</v>
      </c>
      <c r="L3635">
        <v>231.74647966215002</v>
      </c>
    </row>
    <row r="3636" spans="1:12">
      <c r="A3636" s="73">
        <v>43252.416666666664</v>
      </c>
      <c r="B3636">
        <v>7.53</v>
      </c>
      <c r="C3636">
        <v>256.89999999999998</v>
      </c>
      <c r="D3636">
        <v>1.0071000000000001</v>
      </c>
      <c r="F3636">
        <v>1.0071000000000001</v>
      </c>
      <c r="G3636">
        <v>12</v>
      </c>
      <c r="H3636">
        <v>6</v>
      </c>
      <c r="I3636">
        <v>10</v>
      </c>
      <c r="J3636">
        <v>8</v>
      </c>
      <c r="K3636">
        <v>0.23239960752032182</v>
      </c>
      <c r="L3636">
        <v>214.99458860835003</v>
      </c>
    </row>
    <row r="3637" spans="1:12">
      <c r="A3637" s="73">
        <v>43252.458333333336</v>
      </c>
      <c r="B3637">
        <v>6.8</v>
      </c>
      <c r="C3637">
        <v>253</v>
      </c>
      <c r="D3637">
        <v>1.0056</v>
      </c>
      <c r="F3637">
        <v>1.0056</v>
      </c>
      <c r="G3637">
        <v>12</v>
      </c>
      <c r="H3637">
        <v>6</v>
      </c>
      <c r="I3637">
        <v>11</v>
      </c>
      <c r="J3637">
        <v>7</v>
      </c>
      <c r="K3637">
        <v>6.1465107520273725E-2</v>
      </c>
      <c r="L3637">
        <v>158.09640959999999</v>
      </c>
    </row>
    <row r="3638" spans="1:12">
      <c r="A3638" s="73">
        <v>43252.5</v>
      </c>
      <c r="B3638">
        <v>6.45</v>
      </c>
      <c r="C3638">
        <v>244.9</v>
      </c>
      <c r="D3638">
        <v>1.0033000000000001</v>
      </c>
      <c r="F3638">
        <v>1.0033000000000001</v>
      </c>
      <c r="G3638">
        <v>12</v>
      </c>
      <c r="H3638">
        <v>6</v>
      </c>
      <c r="I3638">
        <v>12</v>
      </c>
      <c r="J3638">
        <v>6</v>
      </c>
      <c r="K3638">
        <v>0.35751021025997648</v>
      </c>
      <c r="L3638">
        <v>134.61081710625004</v>
      </c>
    </row>
    <row r="3639" spans="1:12">
      <c r="A3639" s="73">
        <v>43252.541666666664</v>
      </c>
      <c r="B3639">
        <v>7.06</v>
      </c>
      <c r="C3639">
        <v>244</v>
      </c>
      <c r="D3639">
        <v>1.0018</v>
      </c>
      <c r="F3639">
        <v>1.0018</v>
      </c>
      <c r="G3639">
        <v>12</v>
      </c>
      <c r="H3639">
        <v>6</v>
      </c>
      <c r="I3639">
        <v>13</v>
      </c>
      <c r="J3639">
        <v>7</v>
      </c>
      <c r="K3639">
        <v>1.4588834220851524E-4</v>
      </c>
      <c r="L3639">
        <v>176.2646142344</v>
      </c>
    </row>
    <row r="3640" spans="1:12">
      <c r="A3640" s="73">
        <v>43252.583333333336</v>
      </c>
      <c r="B3640">
        <v>7.07</v>
      </c>
      <c r="C3640">
        <v>240.3</v>
      </c>
      <c r="D3640">
        <v>1.0005999999999999</v>
      </c>
      <c r="F3640">
        <v>1.0005999999999999</v>
      </c>
      <c r="G3640">
        <v>12</v>
      </c>
      <c r="H3640">
        <v>6</v>
      </c>
      <c r="I3640">
        <v>14</v>
      </c>
      <c r="J3640">
        <v>7</v>
      </c>
      <c r="K3640">
        <v>4.8745683535987908E-4</v>
      </c>
      <c r="L3640">
        <v>176.80263947290001</v>
      </c>
    </row>
    <row r="3641" spans="1:12">
      <c r="A3641" s="73">
        <v>43252.625</v>
      </c>
      <c r="B3641">
        <v>8.57</v>
      </c>
      <c r="C3641">
        <v>225.6</v>
      </c>
      <c r="D3641">
        <v>1.0005999999999999</v>
      </c>
      <c r="F3641">
        <v>1.0005999999999999</v>
      </c>
      <c r="G3641">
        <v>11</v>
      </c>
      <c r="H3641">
        <v>6</v>
      </c>
      <c r="I3641">
        <v>15</v>
      </c>
      <c r="J3641">
        <v>9</v>
      </c>
      <c r="K3641">
        <v>2.316722730808062</v>
      </c>
      <c r="L3641">
        <v>314.9002233379</v>
      </c>
    </row>
    <row r="3642" spans="1:12">
      <c r="A3642" s="73">
        <v>43252.666666666664</v>
      </c>
      <c r="B3642">
        <v>8.5399999999999991</v>
      </c>
      <c r="C3642">
        <v>227.8</v>
      </c>
      <c r="D3642">
        <v>1.0005999999999999</v>
      </c>
      <c r="F3642">
        <v>1.0005999999999999</v>
      </c>
      <c r="G3642">
        <v>11</v>
      </c>
      <c r="H3642">
        <v>6</v>
      </c>
      <c r="I3642">
        <v>16</v>
      </c>
      <c r="J3642">
        <v>9</v>
      </c>
      <c r="K3642">
        <v>2.2262980253286044</v>
      </c>
      <c r="L3642">
        <v>311.60478275919985</v>
      </c>
    </row>
    <row r="3643" spans="1:12">
      <c r="A3643" s="73">
        <v>43252.708333333336</v>
      </c>
      <c r="B3643">
        <v>8.41</v>
      </c>
      <c r="C3643">
        <v>232.1</v>
      </c>
      <c r="D3643">
        <v>1.0018</v>
      </c>
      <c r="F3643">
        <v>1.0018</v>
      </c>
      <c r="G3643">
        <v>11</v>
      </c>
      <c r="H3643">
        <v>6</v>
      </c>
      <c r="I3643">
        <v>17</v>
      </c>
      <c r="J3643">
        <v>8</v>
      </c>
      <c r="K3643">
        <v>1.85525763491764</v>
      </c>
      <c r="L3643">
        <v>297.94700148890007</v>
      </c>
    </row>
    <row r="3644" spans="1:12">
      <c r="A3644" s="73">
        <v>43252.75</v>
      </c>
      <c r="B3644">
        <v>8.0299999999999994</v>
      </c>
      <c r="C3644">
        <v>232</v>
      </c>
      <c r="D3644">
        <v>1.0033000000000001</v>
      </c>
      <c r="F3644">
        <v>1.0033000000000001</v>
      </c>
      <c r="G3644">
        <v>11</v>
      </c>
      <c r="H3644">
        <v>6</v>
      </c>
      <c r="I3644">
        <v>18</v>
      </c>
      <c r="J3644">
        <v>8</v>
      </c>
      <c r="K3644">
        <v>0.96447803217788741</v>
      </c>
      <c r="L3644">
        <v>259.74515318454996</v>
      </c>
    </row>
    <row r="3645" spans="1:12">
      <c r="A3645" s="73">
        <v>43252.791666666664</v>
      </c>
      <c r="B3645">
        <v>7.7</v>
      </c>
      <c r="C3645">
        <v>244.7</v>
      </c>
      <c r="D3645">
        <v>1.0098</v>
      </c>
      <c r="F3645">
        <v>1.0098</v>
      </c>
      <c r="G3645">
        <v>12</v>
      </c>
      <c r="H3645">
        <v>6</v>
      </c>
      <c r="I3645">
        <v>19</v>
      </c>
      <c r="J3645">
        <v>8</v>
      </c>
      <c r="K3645">
        <v>0.42520627190389465</v>
      </c>
      <c r="L3645">
        <v>230.50351170000002</v>
      </c>
    </row>
    <row r="3646" spans="1:12">
      <c r="A3646" s="73">
        <v>43252.833333333336</v>
      </c>
      <c r="B3646">
        <v>7.16</v>
      </c>
      <c r="C3646">
        <v>279.3</v>
      </c>
      <c r="D3646">
        <v>1.0159</v>
      </c>
      <c r="F3646">
        <v>1.0159</v>
      </c>
      <c r="G3646">
        <v>13</v>
      </c>
      <c r="H3646">
        <v>6</v>
      </c>
      <c r="I3646">
        <v>20</v>
      </c>
      <c r="J3646">
        <v>7</v>
      </c>
      <c r="K3646">
        <v>1.2561573273721975E-2</v>
      </c>
      <c r="L3646">
        <v>186.44898848320003</v>
      </c>
    </row>
    <row r="3647" spans="1:12">
      <c r="A3647" s="73">
        <v>43252.875</v>
      </c>
      <c r="B3647">
        <v>6.32</v>
      </c>
      <c r="C3647">
        <v>275.7</v>
      </c>
      <c r="D3647">
        <v>1.0182</v>
      </c>
      <c r="F3647">
        <v>1.0182</v>
      </c>
      <c r="G3647">
        <v>13</v>
      </c>
      <c r="H3647">
        <v>6</v>
      </c>
      <c r="I3647">
        <v>21</v>
      </c>
      <c r="J3647">
        <v>6</v>
      </c>
      <c r="K3647">
        <v>0.52986981984900883</v>
      </c>
      <c r="L3647">
        <v>128.51515130880003</v>
      </c>
    </row>
    <row r="3648" spans="1:12">
      <c r="A3648" s="73">
        <v>43252.916666666664</v>
      </c>
      <c r="B3648">
        <v>4.93</v>
      </c>
      <c r="C3648">
        <v>253.9</v>
      </c>
      <c r="D3648">
        <v>1.0269999999999999</v>
      </c>
      <c r="F3648">
        <v>1.0269999999999999</v>
      </c>
      <c r="G3648">
        <v>12</v>
      </c>
      <c r="H3648">
        <v>6</v>
      </c>
      <c r="I3648">
        <v>22</v>
      </c>
      <c r="J3648">
        <v>5</v>
      </c>
      <c r="K3648">
        <v>4.4855917993009742</v>
      </c>
      <c r="L3648">
        <v>61.529191119499984</v>
      </c>
    </row>
    <row r="3649" spans="1:12">
      <c r="A3649" s="73">
        <v>43252.958333333336</v>
      </c>
      <c r="B3649">
        <v>7.02</v>
      </c>
      <c r="C3649">
        <v>212.1</v>
      </c>
      <c r="D3649">
        <v>1.0286</v>
      </c>
      <c r="F3649">
        <v>1.0286</v>
      </c>
      <c r="G3649">
        <v>10</v>
      </c>
      <c r="H3649">
        <v>6</v>
      </c>
      <c r="I3649">
        <v>23</v>
      </c>
      <c r="J3649">
        <v>7</v>
      </c>
      <c r="K3649">
        <v>7.7961436960318127E-4</v>
      </c>
      <c r="L3649">
        <v>177.92126623439995</v>
      </c>
    </row>
    <row r="3650" spans="1:12">
      <c r="A3650" s="73">
        <v>43253</v>
      </c>
      <c r="B3650">
        <v>11.11</v>
      </c>
      <c r="C3650">
        <v>232.9</v>
      </c>
      <c r="D3650">
        <v>1.0297000000000001</v>
      </c>
      <c r="F3650">
        <v>1.0297000000000001</v>
      </c>
      <c r="G3650">
        <v>11</v>
      </c>
      <c r="H3650">
        <v>6</v>
      </c>
      <c r="I3650">
        <v>0</v>
      </c>
      <c r="J3650">
        <v>11</v>
      </c>
      <c r="K3650">
        <v>16.500481128068497</v>
      </c>
      <c r="L3650">
        <v>706.0295753703499</v>
      </c>
    </row>
    <row r="3651" spans="1:12">
      <c r="A3651" s="73">
        <v>43253.041666666664</v>
      </c>
      <c r="B3651">
        <v>11.63</v>
      </c>
      <c r="C3651">
        <v>225.2</v>
      </c>
      <c r="D3651">
        <v>1.0359</v>
      </c>
      <c r="F3651">
        <v>1.0359</v>
      </c>
      <c r="G3651">
        <v>11</v>
      </c>
      <c r="H3651">
        <v>6</v>
      </c>
      <c r="I3651">
        <v>1</v>
      </c>
      <c r="J3651">
        <v>12</v>
      </c>
      <c r="K3651">
        <v>20.99544268971238</v>
      </c>
      <c r="L3651">
        <v>814.75490105865015</v>
      </c>
    </row>
    <row r="3652" spans="1:12">
      <c r="A3652" s="73">
        <v>43253.083333333336</v>
      </c>
      <c r="B3652">
        <v>11.8</v>
      </c>
      <c r="C3652">
        <v>219.3</v>
      </c>
      <c r="D3652">
        <v>1.0401</v>
      </c>
      <c r="F3652">
        <v>1.0401</v>
      </c>
      <c r="G3652">
        <v>11</v>
      </c>
      <c r="H3652">
        <v>6</v>
      </c>
      <c r="I3652">
        <v>2</v>
      </c>
      <c r="J3652">
        <v>12</v>
      </c>
      <c r="K3652">
        <v>22.58224935409595</v>
      </c>
      <c r="L3652">
        <v>854.45879160000027</v>
      </c>
    </row>
    <row r="3653" spans="1:12">
      <c r="A3653" s="73">
        <v>43253.125</v>
      </c>
      <c r="B3653">
        <v>12.4</v>
      </c>
      <c r="C3653">
        <v>231</v>
      </c>
      <c r="D3653">
        <v>1.0431999999999999</v>
      </c>
      <c r="F3653">
        <v>1.0431999999999999</v>
      </c>
      <c r="G3653">
        <v>11</v>
      </c>
      <c r="H3653">
        <v>6</v>
      </c>
      <c r="I3653">
        <v>3</v>
      </c>
      <c r="J3653">
        <v>12</v>
      </c>
      <c r="K3653">
        <v>28.644743463685028</v>
      </c>
      <c r="L3653">
        <v>994.49507840000001</v>
      </c>
    </row>
    <row r="3654" spans="1:12">
      <c r="A3654" s="73">
        <v>43253.166666666664</v>
      </c>
      <c r="B3654">
        <v>12.11</v>
      </c>
      <c r="C3654">
        <v>234.8</v>
      </c>
      <c r="D3654">
        <v>1.0451999999999999</v>
      </c>
      <c r="F3654">
        <v>1.0451999999999999</v>
      </c>
      <c r="G3654">
        <v>11</v>
      </c>
      <c r="H3654">
        <v>6</v>
      </c>
      <c r="I3654">
        <v>4</v>
      </c>
      <c r="J3654">
        <v>12</v>
      </c>
      <c r="K3654">
        <v>25.624637977383632</v>
      </c>
      <c r="L3654">
        <v>928.11509214059981</v>
      </c>
    </row>
    <row r="3655" spans="1:12">
      <c r="A3655" s="73">
        <v>43253.208333333336</v>
      </c>
      <c r="B3655">
        <v>10.84</v>
      </c>
      <c r="C3655">
        <v>241</v>
      </c>
      <c r="D3655">
        <v>1.0431999999999999</v>
      </c>
      <c r="F3655">
        <v>1.0431999999999999</v>
      </c>
      <c r="G3655">
        <v>12</v>
      </c>
      <c r="H3655">
        <v>6</v>
      </c>
      <c r="I3655">
        <v>5</v>
      </c>
      <c r="J3655">
        <v>11</v>
      </c>
      <c r="K3655">
        <v>14.379858778753414</v>
      </c>
      <c r="L3655">
        <v>664.39358320639997</v>
      </c>
    </row>
    <row r="3656" spans="1:12">
      <c r="A3656" s="73">
        <v>43253.25</v>
      </c>
      <c r="B3656">
        <v>9.2200000000000006</v>
      </c>
      <c r="C3656">
        <v>245.1</v>
      </c>
      <c r="D3656">
        <v>1.0359</v>
      </c>
      <c r="F3656">
        <v>1.0359</v>
      </c>
      <c r="G3656">
        <v>12</v>
      </c>
      <c r="H3656">
        <v>6</v>
      </c>
      <c r="I3656">
        <v>6</v>
      </c>
      <c r="J3656">
        <v>9</v>
      </c>
      <c r="K3656">
        <v>4.7179246828629013</v>
      </c>
      <c r="L3656">
        <v>405.95752919160009</v>
      </c>
    </row>
    <row r="3657" spans="1:12">
      <c r="A3657" s="73">
        <v>43253.291666666664</v>
      </c>
      <c r="B3657">
        <v>8.4600000000000009</v>
      </c>
      <c r="C3657">
        <v>239.9</v>
      </c>
      <c r="D3657">
        <v>1.0305</v>
      </c>
      <c r="F3657">
        <v>1.0305</v>
      </c>
      <c r="G3657">
        <v>12</v>
      </c>
      <c r="H3657">
        <v>6</v>
      </c>
      <c r="I3657">
        <v>7</v>
      </c>
      <c r="J3657">
        <v>8</v>
      </c>
      <c r="K3657">
        <v>1.9939654773833988</v>
      </c>
      <c r="L3657">
        <v>311.98167797400009</v>
      </c>
    </row>
    <row r="3658" spans="1:12">
      <c r="A3658" s="73">
        <v>43253.333333333336</v>
      </c>
      <c r="B3658">
        <v>9.08</v>
      </c>
      <c r="C3658">
        <v>235.2</v>
      </c>
      <c r="D3658">
        <v>1.0250999999999999</v>
      </c>
      <c r="F3658">
        <v>1.0250999999999999</v>
      </c>
      <c r="G3658">
        <v>11</v>
      </c>
      <c r="H3658">
        <v>6</v>
      </c>
      <c r="I3658">
        <v>8</v>
      </c>
      <c r="J3658">
        <v>9</v>
      </c>
      <c r="K3658">
        <v>4.1293427239587794</v>
      </c>
      <c r="L3658">
        <v>383.70175306559997</v>
      </c>
    </row>
    <row r="3659" spans="1:12">
      <c r="A3659" s="73">
        <v>43253.375</v>
      </c>
      <c r="B3659">
        <v>9.66</v>
      </c>
      <c r="C3659">
        <v>226.3</v>
      </c>
      <c r="D3659">
        <v>1.0198</v>
      </c>
      <c r="F3659">
        <v>1.0198</v>
      </c>
      <c r="G3659">
        <v>11</v>
      </c>
      <c r="H3659">
        <v>6</v>
      </c>
      <c r="I3659">
        <v>9</v>
      </c>
      <c r="J3659">
        <v>10</v>
      </c>
      <c r="K3659">
        <v>6.8229536965615578</v>
      </c>
      <c r="L3659">
        <v>459.63849209040006</v>
      </c>
    </row>
    <row r="3660" spans="1:12">
      <c r="A3660" s="73">
        <v>43253.416666666664</v>
      </c>
      <c r="B3660">
        <v>10.49</v>
      </c>
      <c r="C3660">
        <v>230</v>
      </c>
      <c r="D3660">
        <v>1.0159</v>
      </c>
      <c r="F3660">
        <v>1.0159</v>
      </c>
      <c r="G3660">
        <v>11</v>
      </c>
      <c r="H3660">
        <v>6</v>
      </c>
      <c r="I3660">
        <v>10</v>
      </c>
      <c r="J3660">
        <v>10</v>
      </c>
      <c r="K3660">
        <v>11.847903881493121</v>
      </c>
      <c r="L3660">
        <v>586.33717365954999</v>
      </c>
    </row>
    <row r="3661" spans="1:12">
      <c r="A3661" s="73">
        <v>43253.458333333336</v>
      </c>
      <c r="B3661">
        <v>11.79</v>
      </c>
      <c r="C3661">
        <v>218.5</v>
      </c>
      <c r="D3661">
        <v>1.0113000000000001</v>
      </c>
      <c r="F3661">
        <v>1.0113000000000001</v>
      </c>
      <c r="G3661">
        <v>11</v>
      </c>
      <c r="H3661">
        <v>6</v>
      </c>
      <c r="I3661">
        <v>11</v>
      </c>
      <c r="J3661">
        <v>12</v>
      </c>
      <c r="K3661">
        <v>22.487307785602784</v>
      </c>
      <c r="L3661">
        <v>828.68871911534995</v>
      </c>
    </row>
    <row r="3662" spans="1:12">
      <c r="A3662" s="73">
        <v>43253.5</v>
      </c>
      <c r="B3662">
        <v>13.86</v>
      </c>
      <c r="C3662">
        <v>214</v>
      </c>
      <c r="D3662">
        <v>1.0089999999999999</v>
      </c>
      <c r="F3662">
        <v>1.0089999999999999</v>
      </c>
      <c r="G3662">
        <v>11</v>
      </c>
      <c r="H3662">
        <v>6</v>
      </c>
      <c r="I3662">
        <v>12</v>
      </c>
      <c r="J3662">
        <v>14</v>
      </c>
      <c r="K3662">
        <v>46.404412463685112</v>
      </c>
      <c r="L3662">
        <v>1343.2314800519998</v>
      </c>
    </row>
    <row r="3663" spans="1:12">
      <c r="A3663" s="73">
        <v>43253.541666666664</v>
      </c>
      <c r="B3663">
        <v>15.57</v>
      </c>
      <c r="C3663">
        <v>211.6</v>
      </c>
      <c r="D3663">
        <v>1.0052000000000001</v>
      </c>
      <c r="F3663">
        <v>1.0052000000000001</v>
      </c>
      <c r="G3663">
        <v>10</v>
      </c>
      <c r="H3663">
        <v>6</v>
      </c>
      <c r="I3663">
        <v>13</v>
      </c>
      <c r="J3663">
        <v>16</v>
      </c>
      <c r="K3663">
        <v>72.625820676014015</v>
      </c>
      <c r="L3663">
        <v>1897.0916913018002</v>
      </c>
    </row>
    <row r="3664" spans="1:12">
      <c r="A3664" s="73">
        <v>43253.583333333336</v>
      </c>
      <c r="B3664">
        <v>14.14</v>
      </c>
      <c r="C3664">
        <v>226.9</v>
      </c>
      <c r="D3664">
        <v>1.0047999999999999</v>
      </c>
      <c r="F3664">
        <v>1.0047999999999999</v>
      </c>
      <c r="G3664">
        <v>11</v>
      </c>
      <c r="H3664">
        <v>6</v>
      </c>
      <c r="I3664">
        <v>14</v>
      </c>
      <c r="J3664">
        <v>14</v>
      </c>
      <c r="K3664">
        <v>50.297576381493364</v>
      </c>
      <c r="L3664">
        <v>1420.3581222656001</v>
      </c>
    </row>
    <row r="3665" spans="1:12">
      <c r="A3665" s="73">
        <v>43253.625</v>
      </c>
      <c r="B3665">
        <v>15.44</v>
      </c>
      <c r="C3665">
        <v>247</v>
      </c>
      <c r="D3665">
        <v>1.0075000000000001</v>
      </c>
      <c r="F3665">
        <v>1.0075000000000001</v>
      </c>
      <c r="G3665">
        <v>12</v>
      </c>
      <c r="H3665">
        <v>6</v>
      </c>
      <c r="I3665">
        <v>15</v>
      </c>
      <c r="J3665">
        <v>15</v>
      </c>
      <c r="K3665">
        <v>70.426980285603008</v>
      </c>
      <c r="L3665">
        <v>1854.2015814399999</v>
      </c>
    </row>
    <row r="3666" spans="1:12">
      <c r="A3666" s="73">
        <v>43253.666666666664</v>
      </c>
      <c r="B3666">
        <v>15.18</v>
      </c>
      <c r="C3666">
        <v>273.39999999999998</v>
      </c>
      <c r="D3666">
        <v>1.0155000000000001</v>
      </c>
      <c r="F3666">
        <v>1.0155000000000001</v>
      </c>
      <c r="G3666">
        <v>13</v>
      </c>
      <c r="H3666">
        <v>6</v>
      </c>
      <c r="I3666">
        <v>16</v>
      </c>
      <c r="J3666">
        <v>15</v>
      </c>
      <c r="K3666">
        <v>66.130699504781106</v>
      </c>
      <c r="L3666">
        <v>1776.091135698</v>
      </c>
    </row>
    <row r="3667" spans="1:12">
      <c r="A3667" s="73">
        <v>43253.708333333336</v>
      </c>
      <c r="B3667">
        <v>15.17</v>
      </c>
      <c r="C3667">
        <v>276.2</v>
      </c>
      <c r="D3667">
        <v>1.0224</v>
      </c>
      <c r="F3667">
        <v>1.0224</v>
      </c>
      <c r="G3667">
        <v>13</v>
      </c>
      <c r="H3667">
        <v>6</v>
      </c>
      <c r="I3667">
        <v>17</v>
      </c>
      <c r="J3667">
        <v>15</v>
      </c>
      <c r="K3667">
        <v>65.968157936287938</v>
      </c>
      <c r="L3667">
        <v>1784.6275271256</v>
      </c>
    </row>
    <row r="3668" spans="1:12">
      <c r="A3668" s="73">
        <v>43253.75</v>
      </c>
      <c r="B3668">
        <v>15.78</v>
      </c>
      <c r="C3668">
        <v>275.60000000000002</v>
      </c>
      <c r="D3668">
        <v>1.0278</v>
      </c>
      <c r="F3668">
        <v>1.0278</v>
      </c>
      <c r="G3668">
        <v>13</v>
      </c>
      <c r="H3668">
        <v>6</v>
      </c>
      <c r="I3668">
        <v>18</v>
      </c>
      <c r="J3668">
        <v>16</v>
      </c>
      <c r="K3668">
        <v>76.249193614370157</v>
      </c>
      <c r="L3668">
        <v>2019.2942764727998</v>
      </c>
    </row>
    <row r="3669" spans="1:12">
      <c r="A3669" s="73">
        <v>43253.791666666664</v>
      </c>
      <c r="B3669">
        <v>12.38</v>
      </c>
      <c r="C3669">
        <v>261.10000000000002</v>
      </c>
      <c r="D3669">
        <v>1.0305</v>
      </c>
      <c r="F3669">
        <v>1.0305</v>
      </c>
      <c r="G3669">
        <v>13</v>
      </c>
      <c r="H3669">
        <v>6</v>
      </c>
      <c r="I3669">
        <v>19</v>
      </c>
      <c r="J3669">
        <v>12</v>
      </c>
      <c r="K3669">
        <v>28.431060326698731</v>
      </c>
      <c r="L3669">
        <v>977.64218839800026</v>
      </c>
    </row>
    <row r="3670" spans="1:12">
      <c r="A3670" s="73">
        <v>43253.833333333336</v>
      </c>
      <c r="B3670">
        <v>12.27</v>
      </c>
      <c r="C3670">
        <v>266.2</v>
      </c>
      <c r="D3670">
        <v>1.0331999999999999</v>
      </c>
      <c r="F3670">
        <v>1.0331999999999999</v>
      </c>
      <c r="G3670">
        <v>13</v>
      </c>
      <c r="H3670">
        <v>6</v>
      </c>
      <c r="I3670">
        <v>20</v>
      </c>
      <c r="J3670">
        <v>12</v>
      </c>
      <c r="K3670">
        <v>27.270103073274054</v>
      </c>
      <c r="L3670">
        <v>954.30695727779982</v>
      </c>
    </row>
    <row r="3671" spans="1:12">
      <c r="A3671" s="73">
        <v>43253.875</v>
      </c>
      <c r="B3671">
        <v>11.55</v>
      </c>
      <c r="C3671">
        <v>262.89999999999998</v>
      </c>
      <c r="D3671">
        <v>1.0359</v>
      </c>
      <c r="F3671">
        <v>1.0359</v>
      </c>
      <c r="G3671">
        <v>13</v>
      </c>
      <c r="H3671">
        <v>6</v>
      </c>
      <c r="I3671">
        <v>21</v>
      </c>
      <c r="J3671">
        <v>12</v>
      </c>
      <c r="K3671">
        <v>20.268710141767169</v>
      </c>
      <c r="L3671">
        <v>798.05677730625018</v>
      </c>
    </row>
    <row r="3672" spans="1:12">
      <c r="A3672" s="73">
        <v>43253.916666666664</v>
      </c>
      <c r="B3672">
        <v>10.33</v>
      </c>
      <c r="C3672">
        <v>272.60000000000002</v>
      </c>
      <c r="D3672">
        <v>1.0408999999999999</v>
      </c>
      <c r="F3672">
        <v>1.0408999999999999</v>
      </c>
      <c r="G3672">
        <v>13</v>
      </c>
      <c r="H3672">
        <v>6</v>
      </c>
      <c r="I3672">
        <v>22</v>
      </c>
      <c r="J3672">
        <v>10</v>
      </c>
      <c r="K3672">
        <v>10.772038785602698</v>
      </c>
      <c r="L3672">
        <v>573.69356356164997</v>
      </c>
    </row>
    <row r="3673" spans="1:12">
      <c r="A3673" s="73">
        <v>43253.958333333336</v>
      </c>
      <c r="B3673">
        <v>10.09</v>
      </c>
      <c r="C3673">
        <v>270.60000000000002</v>
      </c>
      <c r="D3673">
        <v>1.0467</v>
      </c>
      <c r="F3673">
        <v>1.0467</v>
      </c>
      <c r="G3673">
        <v>13</v>
      </c>
      <c r="H3673">
        <v>6</v>
      </c>
      <c r="I3673">
        <v>23</v>
      </c>
      <c r="J3673">
        <v>10</v>
      </c>
      <c r="K3673">
        <v>9.2542411417670642</v>
      </c>
      <c r="L3673">
        <v>537.60800557214998</v>
      </c>
    </row>
    <row r="3674" spans="1:12">
      <c r="A3674" s="73">
        <v>43254</v>
      </c>
      <c r="B3674">
        <v>11.23</v>
      </c>
      <c r="C3674">
        <v>273.5</v>
      </c>
      <c r="D3674">
        <v>1.0518000000000001</v>
      </c>
      <c r="F3674">
        <v>1.0518000000000001</v>
      </c>
      <c r="G3674">
        <v>13</v>
      </c>
      <c r="H3674">
        <v>6</v>
      </c>
      <c r="I3674">
        <v>0</v>
      </c>
      <c r="J3674">
        <v>11</v>
      </c>
      <c r="K3674">
        <v>17.489779949986321</v>
      </c>
      <c r="L3674">
        <v>744.80475325530017</v>
      </c>
    </row>
    <row r="3675" spans="1:12">
      <c r="A3675" s="73">
        <v>43254.041666666664</v>
      </c>
      <c r="B3675">
        <v>12.53</v>
      </c>
      <c r="C3675">
        <v>272.10000000000002</v>
      </c>
      <c r="D3675">
        <v>1.0611999999999999</v>
      </c>
      <c r="F3675">
        <v>1.0611999999999999</v>
      </c>
      <c r="G3675">
        <v>13</v>
      </c>
      <c r="H3675">
        <v>6</v>
      </c>
      <c r="I3675">
        <v>1</v>
      </c>
      <c r="J3675">
        <v>13</v>
      </c>
      <c r="K3675">
        <v>30.053183854095984</v>
      </c>
      <c r="L3675">
        <v>1043.8076095761996</v>
      </c>
    </row>
    <row r="3676" spans="1:12">
      <c r="A3676" s="73">
        <v>43254.083333333336</v>
      </c>
      <c r="B3676">
        <v>14.24</v>
      </c>
      <c r="C3676">
        <v>273</v>
      </c>
      <c r="D3676">
        <v>1.0723</v>
      </c>
      <c r="F3676">
        <v>1.0723</v>
      </c>
      <c r="G3676">
        <v>13</v>
      </c>
      <c r="H3676">
        <v>6</v>
      </c>
      <c r="I3676">
        <v>2</v>
      </c>
      <c r="J3676">
        <v>14</v>
      </c>
      <c r="K3676">
        <v>51.725992066424872</v>
      </c>
      <c r="L3676">
        <v>1548.1615538176002</v>
      </c>
    </row>
    <row r="3677" spans="1:12">
      <c r="A3677" s="73">
        <v>43254.125</v>
      </c>
      <c r="B3677">
        <v>14.94</v>
      </c>
      <c r="C3677">
        <v>272.8</v>
      </c>
      <c r="D3677">
        <v>1.0779000000000001</v>
      </c>
      <c r="F3677">
        <v>1.0779000000000001</v>
      </c>
      <c r="G3677">
        <v>13</v>
      </c>
      <c r="H3677">
        <v>6</v>
      </c>
      <c r="I3677">
        <v>3</v>
      </c>
      <c r="J3677">
        <v>15</v>
      </c>
      <c r="K3677">
        <v>62.28490186094546</v>
      </c>
      <c r="L3677">
        <v>1797.2159684867997</v>
      </c>
    </row>
    <row r="3678" spans="1:12">
      <c r="A3678" s="73">
        <v>43254.166666666664</v>
      </c>
      <c r="B3678">
        <v>15.17</v>
      </c>
      <c r="C3678">
        <v>262.3</v>
      </c>
      <c r="D3678">
        <v>1.0794999999999999</v>
      </c>
      <c r="F3678">
        <v>1.0794999999999999</v>
      </c>
      <c r="G3678">
        <v>13</v>
      </c>
      <c r="H3678">
        <v>6</v>
      </c>
      <c r="I3678">
        <v>4</v>
      </c>
      <c r="J3678">
        <v>15</v>
      </c>
      <c r="K3678">
        <v>65.968157936287938</v>
      </c>
      <c r="L3678">
        <v>1884.2971591667499</v>
      </c>
    </row>
    <row r="3679" spans="1:12">
      <c r="A3679" s="73">
        <v>43254.208333333336</v>
      </c>
      <c r="B3679">
        <v>14.06</v>
      </c>
      <c r="C3679">
        <v>260.60000000000002</v>
      </c>
      <c r="D3679">
        <v>1.0787</v>
      </c>
      <c r="F3679">
        <v>1.0787</v>
      </c>
      <c r="G3679">
        <v>13</v>
      </c>
      <c r="H3679">
        <v>6</v>
      </c>
      <c r="I3679">
        <v>5</v>
      </c>
      <c r="J3679">
        <v>14</v>
      </c>
      <c r="K3679">
        <v>49.169243833548151</v>
      </c>
      <c r="L3679">
        <v>1499.0863342196001</v>
      </c>
    </row>
    <row r="3680" spans="1:12">
      <c r="A3680" s="73">
        <v>43254.25</v>
      </c>
      <c r="B3680">
        <v>16.54</v>
      </c>
      <c r="C3680">
        <v>257.3</v>
      </c>
      <c r="D3680">
        <v>1.0763</v>
      </c>
      <c r="F3680">
        <v>1.0763</v>
      </c>
      <c r="G3680">
        <v>12</v>
      </c>
      <c r="H3680">
        <v>6</v>
      </c>
      <c r="I3680">
        <v>6</v>
      </c>
      <c r="J3680">
        <v>17</v>
      </c>
      <c r="K3680">
        <v>90.099552819849677</v>
      </c>
      <c r="L3680">
        <v>2435.0610851715996</v>
      </c>
    </row>
    <row r="3681" spans="1:12">
      <c r="A3681" s="73">
        <v>43254.291666666664</v>
      </c>
      <c r="B3681">
        <v>17.53</v>
      </c>
      <c r="C3681">
        <v>257.7</v>
      </c>
      <c r="D3681">
        <v>1.0754999999999999</v>
      </c>
      <c r="F3681">
        <v>1.0754999999999999</v>
      </c>
      <c r="G3681">
        <v>12</v>
      </c>
      <c r="H3681">
        <v>6</v>
      </c>
      <c r="I3681">
        <v>7</v>
      </c>
      <c r="J3681">
        <v>18</v>
      </c>
      <c r="K3681">
        <v>109.8739681006717</v>
      </c>
      <c r="L3681">
        <v>2896.8510638317507</v>
      </c>
    </row>
    <row r="3682" spans="1:12">
      <c r="A3682" s="73">
        <v>43254.333333333336</v>
      </c>
      <c r="B3682">
        <v>17.87</v>
      </c>
      <c r="C3682">
        <v>261.2</v>
      </c>
      <c r="D3682">
        <v>1.0710999999999999</v>
      </c>
      <c r="F3682">
        <v>1.0710999999999999</v>
      </c>
      <c r="G3682">
        <v>13</v>
      </c>
      <c r="H3682">
        <v>6</v>
      </c>
      <c r="I3682">
        <v>8</v>
      </c>
      <c r="J3682">
        <v>18</v>
      </c>
      <c r="K3682">
        <v>117.11738142943885</v>
      </c>
      <c r="L3682">
        <v>3056.1430683266503</v>
      </c>
    </row>
    <row r="3683" spans="1:12">
      <c r="A3683" s="73">
        <v>43254.375</v>
      </c>
      <c r="B3683">
        <v>18.41</v>
      </c>
      <c r="C3683">
        <v>262.5</v>
      </c>
      <c r="D3683">
        <v>1.0690999999999999</v>
      </c>
      <c r="F3683">
        <v>1.0690999999999999</v>
      </c>
      <c r="G3683">
        <v>13</v>
      </c>
      <c r="H3683">
        <v>6</v>
      </c>
      <c r="I3683">
        <v>9</v>
      </c>
      <c r="J3683">
        <v>18</v>
      </c>
      <c r="K3683">
        <v>129.09682612806901</v>
      </c>
      <c r="L3683">
        <v>3335.4136318905498</v>
      </c>
    </row>
    <row r="3684" spans="1:12">
      <c r="A3684" s="73">
        <v>43254.416666666664</v>
      </c>
      <c r="B3684">
        <v>14.66</v>
      </c>
      <c r="C3684">
        <v>265.89999999999998</v>
      </c>
      <c r="D3684">
        <v>1.0663</v>
      </c>
      <c r="F3684">
        <v>1.0663</v>
      </c>
      <c r="G3684">
        <v>13</v>
      </c>
      <c r="H3684">
        <v>6</v>
      </c>
      <c r="I3684">
        <v>10</v>
      </c>
      <c r="J3684">
        <v>15</v>
      </c>
      <c r="K3684">
        <v>57.943737943137229</v>
      </c>
      <c r="L3684">
        <v>1679.7758163724</v>
      </c>
    </row>
    <row r="3685" spans="1:12">
      <c r="A3685" s="73">
        <v>43254.458333333336</v>
      </c>
      <c r="B3685">
        <v>15.47</v>
      </c>
      <c r="C3685">
        <v>271.7</v>
      </c>
      <c r="D3685">
        <v>1.0650999999999999</v>
      </c>
      <c r="F3685">
        <v>1.0650999999999999</v>
      </c>
      <c r="G3685">
        <v>13</v>
      </c>
      <c r="H3685">
        <v>6</v>
      </c>
      <c r="I3685">
        <v>11</v>
      </c>
      <c r="J3685">
        <v>15</v>
      </c>
      <c r="K3685">
        <v>70.931404991082488</v>
      </c>
      <c r="L3685">
        <v>1971.6568417136502</v>
      </c>
    </row>
    <row r="3686" spans="1:12">
      <c r="A3686" s="73">
        <v>43254.5</v>
      </c>
      <c r="B3686">
        <v>15.82</v>
      </c>
      <c r="C3686">
        <v>278.39999999999998</v>
      </c>
      <c r="D3686">
        <v>1.0650999999999999</v>
      </c>
      <c r="F3686">
        <v>1.0650999999999999</v>
      </c>
      <c r="G3686">
        <v>13</v>
      </c>
      <c r="H3686">
        <v>6</v>
      </c>
      <c r="I3686">
        <v>12</v>
      </c>
      <c r="J3686">
        <v>16</v>
      </c>
      <c r="K3686">
        <v>76.949359888342798</v>
      </c>
      <c r="L3686">
        <v>2108.5302039284002</v>
      </c>
    </row>
    <row r="3687" spans="1:12">
      <c r="A3687" s="73">
        <v>43254.541666666664</v>
      </c>
      <c r="B3687">
        <v>16.190000000000001</v>
      </c>
      <c r="C3687">
        <v>281.89999999999998</v>
      </c>
      <c r="D3687">
        <v>1.0620000000000001</v>
      </c>
      <c r="F3687">
        <v>1.0620000000000001</v>
      </c>
      <c r="G3687">
        <v>14</v>
      </c>
      <c r="H3687">
        <v>6</v>
      </c>
      <c r="I3687">
        <v>13</v>
      </c>
      <c r="J3687">
        <v>16</v>
      </c>
      <c r="K3687">
        <v>83.577597922589419</v>
      </c>
      <c r="L3687">
        <v>2253.3832789290004</v>
      </c>
    </row>
    <row r="3688" spans="1:12">
      <c r="A3688" s="73">
        <v>43254.583333333336</v>
      </c>
      <c r="B3688">
        <v>15.47</v>
      </c>
      <c r="C3688">
        <v>280.3</v>
      </c>
      <c r="D3688">
        <v>1.0596000000000001</v>
      </c>
      <c r="F3688">
        <v>1.0596000000000001</v>
      </c>
      <c r="G3688">
        <v>13</v>
      </c>
      <c r="H3688">
        <v>6</v>
      </c>
      <c r="I3688">
        <v>14</v>
      </c>
      <c r="J3688">
        <v>15</v>
      </c>
      <c r="K3688">
        <v>70.931404991082488</v>
      </c>
      <c r="L3688">
        <v>1961.4755323254005</v>
      </c>
    </row>
    <row r="3689" spans="1:12">
      <c r="A3689" s="73">
        <v>43254.625</v>
      </c>
      <c r="B3689">
        <v>15.04</v>
      </c>
      <c r="C3689">
        <v>278.60000000000002</v>
      </c>
      <c r="D3689">
        <v>1.0581</v>
      </c>
      <c r="F3689">
        <v>1.0581</v>
      </c>
      <c r="G3689">
        <v>13</v>
      </c>
      <c r="H3689">
        <v>6</v>
      </c>
      <c r="I3689">
        <v>15</v>
      </c>
      <c r="J3689">
        <v>15</v>
      </c>
      <c r="K3689">
        <v>63.873317545876965</v>
      </c>
      <c r="L3689">
        <v>1799.8662254591998</v>
      </c>
    </row>
    <row r="3690" spans="1:12">
      <c r="A3690" s="73">
        <v>43254.666666666664</v>
      </c>
      <c r="B3690">
        <v>12.49</v>
      </c>
      <c r="C3690">
        <v>275.8</v>
      </c>
      <c r="D3690">
        <v>1.0548999999999999</v>
      </c>
      <c r="F3690">
        <v>1.0548999999999999</v>
      </c>
      <c r="G3690">
        <v>13</v>
      </c>
      <c r="H3690">
        <v>6</v>
      </c>
      <c r="I3690">
        <v>16</v>
      </c>
      <c r="J3690">
        <v>12</v>
      </c>
      <c r="K3690">
        <v>29.61621758012339</v>
      </c>
      <c r="L3690">
        <v>1027.7053367850501</v>
      </c>
    </row>
    <row r="3691" spans="1:12">
      <c r="A3691" s="73">
        <v>43254.708333333336</v>
      </c>
      <c r="B3691">
        <v>11.74</v>
      </c>
      <c r="C3691">
        <v>268.10000000000002</v>
      </c>
      <c r="D3691">
        <v>1.0526</v>
      </c>
      <c r="F3691">
        <v>1.0526</v>
      </c>
      <c r="G3691">
        <v>13</v>
      </c>
      <c r="H3691">
        <v>6</v>
      </c>
      <c r="I3691">
        <v>17</v>
      </c>
      <c r="J3691">
        <v>12</v>
      </c>
      <c r="K3691">
        <v>22.015599943137037</v>
      </c>
      <c r="L3691">
        <v>851.60393743120005</v>
      </c>
    </row>
    <row r="3692" spans="1:12">
      <c r="A3692" s="73">
        <v>43254.75</v>
      </c>
      <c r="B3692">
        <v>11.71</v>
      </c>
      <c r="C3692">
        <v>278.3</v>
      </c>
      <c r="D3692">
        <v>1.0498000000000001</v>
      </c>
      <c r="F3692">
        <v>1.0498000000000001</v>
      </c>
      <c r="G3692">
        <v>13</v>
      </c>
      <c r="H3692">
        <v>6</v>
      </c>
      <c r="I3692">
        <v>18</v>
      </c>
      <c r="J3692">
        <v>12</v>
      </c>
      <c r="K3692">
        <v>21.73497523765759</v>
      </c>
      <c r="L3692">
        <v>842.84411345390026</v>
      </c>
    </row>
    <row r="3693" spans="1:12">
      <c r="A3693" s="73">
        <v>43254.791666666664</v>
      </c>
      <c r="B3693">
        <v>10.11</v>
      </c>
      <c r="C3693">
        <v>281.60000000000002</v>
      </c>
      <c r="D3693">
        <v>1.0513999999999999</v>
      </c>
      <c r="F3693">
        <v>1.0513999999999999</v>
      </c>
      <c r="G3693">
        <v>14</v>
      </c>
      <c r="H3693">
        <v>6</v>
      </c>
      <c r="I3693">
        <v>19</v>
      </c>
      <c r="J3693">
        <v>10</v>
      </c>
      <c r="K3693">
        <v>9.3763242787533638</v>
      </c>
      <c r="L3693">
        <v>543.23962880669978</v>
      </c>
    </row>
    <row r="3694" spans="1:12">
      <c r="A3694" s="73">
        <v>43254.833333333336</v>
      </c>
      <c r="B3694">
        <v>7</v>
      </c>
      <c r="C3694">
        <v>269.10000000000002</v>
      </c>
      <c r="D3694">
        <v>1.0569</v>
      </c>
      <c r="F3694">
        <v>1.0569</v>
      </c>
      <c r="G3694">
        <v>13</v>
      </c>
      <c r="H3694">
        <v>6</v>
      </c>
      <c r="I3694">
        <v>20</v>
      </c>
      <c r="J3694">
        <v>7</v>
      </c>
      <c r="K3694">
        <v>2.2964773833004737E-3</v>
      </c>
      <c r="L3694">
        <v>181.25834999999998</v>
      </c>
    </row>
    <row r="3695" spans="1:12">
      <c r="A3695" s="73">
        <v>43254.875</v>
      </c>
      <c r="B3695">
        <v>6.93</v>
      </c>
      <c r="C3695">
        <v>253.1</v>
      </c>
      <c r="D3695">
        <v>1.06</v>
      </c>
      <c r="F3695">
        <v>1.06</v>
      </c>
      <c r="G3695">
        <v>12</v>
      </c>
      <c r="H3695">
        <v>6</v>
      </c>
      <c r="I3695">
        <v>21</v>
      </c>
      <c r="J3695">
        <v>7</v>
      </c>
      <c r="K3695">
        <v>1.3905497931241148E-2</v>
      </c>
      <c r="L3695">
        <v>176.39065521000001</v>
      </c>
    </row>
    <row r="3696" spans="1:12">
      <c r="A3696" s="73">
        <v>43254.916666666664</v>
      </c>
      <c r="B3696">
        <v>7.15</v>
      </c>
      <c r="C3696">
        <v>247.6</v>
      </c>
      <c r="D3696">
        <v>1.0591999999999999</v>
      </c>
      <c r="F3696">
        <v>1.0591999999999999</v>
      </c>
      <c r="G3696">
        <v>12</v>
      </c>
      <c r="H3696">
        <v>6</v>
      </c>
      <c r="I3696">
        <v>22</v>
      </c>
      <c r="J3696">
        <v>7</v>
      </c>
      <c r="K3696">
        <v>1.0420004780570674E-2</v>
      </c>
      <c r="L3696">
        <v>193.58250340000001</v>
      </c>
    </row>
    <row r="3697" spans="1:12">
      <c r="A3697" s="73">
        <v>43254.958333333336</v>
      </c>
      <c r="B3697">
        <v>7.46</v>
      </c>
      <c r="C3697">
        <v>252.7</v>
      </c>
      <c r="D3697">
        <v>1.0608</v>
      </c>
      <c r="F3697">
        <v>1.0608</v>
      </c>
      <c r="G3697">
        <v>12</v>
      </c>
      <c r="H3697">
        <v>6</v>
      </c>
      <c r="I3697">
        <v>23</v>
      </c>
      <c r="J3697">
        <v>7</v>
      </c>
      <c r="K3697">
        <v>0.16980862806826216</v>
      </c>
      <c r="L3697">
        <v>220.20136045439997</v>
      </c>
    </row>
    <row r="3698" spans="1:12">
      <c r="A3698" s="73">
        <v>43255</v>
      </c>
      <c r="B3698">
        <v>8.06</v>
      </c>
      <c r="C3698">
        <v>255.9</v>
      </c>
      <c r="D3698">
        <v>1.0624</v>
      </c>
      <c r="F3698">
        <v>1.0624</v>
      </c>
      <c r="G3698">
        <v>12</v>
      </c>
      <c r="H3698">
        <v>6</v>
      </c>
      <c r="I3698">
        <v>0</v>
      </c>
      <c r="J3698">
        <v>8</v>
      </c>
      <c r="K3698">
        <v>1.0243027376573437</v>
      </c>
      <c r="L3698">
        <v>278.1398344192001</v>
      </c>
    </row>
    <row r="3699" spans="1:12">
      <c r="A3699" s="73">
        <v>43255.041666666664</v>
      </c>
      <c r="B3699">
        <v>9.1</v>
      </c>
      <c r="C3699">
        <v>266.5</v>
      </c>
      <c r="D3699">
        <v>1.0647</v>
      </c>
      <c r="F3699">
        <v>1.0647</v>
      </c>
      <c r="G3699">
        <v>13</v>
      </c>
      <c r="H3699">
        <v>6</v>
      </c>
      <c r="I3699">
        <v>1</v>
      </c>
      <c r="J3699">
        <v>9</v>
      </c>
      <c r="K3699">
        <v>4.2110258609450808</v>
      </c>
      <c r="L3699">
        <v>401.16352184999994</v>
      </c>
    </row>
    <row r="3700" spans="1:12">
      <c r="A3700" s="73">
        <v>43255.083333333336</v>
      </c>
      <c r="B3700">
        <v>8</v>
      </c>
      <c r="C3700">
        <v>264.5</v>
      </c>
      <c r="D3700">
        <v>1.0674999999999999</v>
      </c>
      <c r="F3700">
        <v>1.0674999999999999</v>
      </c>
      <c r="G3700">
        <v>13</v>
      </c>
      <c r="H3700">
        <v>6</v>
      </c>
      <c r="I3700">
        <v>2</v>
      </c>
      <c r="J3700">
        <v>8</v>
      </c>
      <c r="K3700">
        <v>0.9064533266984347</v>
      </c>
      <c r="L3700">
        <v>273.27999999999997</v>
      </c>
    </row>
    <row r="3701" spans="1:12">
      <c r="A3701" s="73">
        <v>43255.125</v>
      </c>
      <c r="B3701">
        <v>8.31</v>
      </c>
      <c r="C3701">
        <v>259.10000000000002</v>
      </c>
      <c r="D3701">
        <v>1.0694999999999999</v>
      </c>
      <c r="F3701">
        <v>1.0694999999999999</v>
      </c>
      <c r="G3701">
        <v>13</v>
      </c>
      <c r="H3701">
        <v>6</v>
      </c>
      <c r="I3701">
        <v>3</v>
      </c>
      <c r="J3701">
        <v>8</v>
      </c>
      <c r="K3701">
        <v>1.5928419499861275</v>
      </c>
      <c r="L3701">
        <v>306.86959813725002</v>
      </c>
    </row>
    <row r="3702" spans="1:12">
      <c r="A3702" s="73">
        <v>43255.166666666664</v>
      </c>
      <c r="B3702">
        <v>9.07</v>
      </c>
      <c r="C3702">
        <v>255.9</v>
      </c>
      <c r="D3702">
        <v>1.0730999999999999</v>
      </c>
      <c r="F3702">
        <v>1.0730999999999999</v>
      </c>
      <c r="G3702">
        <v>12</v>
      </c>
      <c r="H3702">
        <v>6</v>
      </c>
      <c r="I3702">
        <v>4</v>
      </c>
      <c r="J3702">
        <v>9</v>
      </c>
      <c r="K3702">
        <v>4.0888011554656289</v>
      </c>
      <c r="L3702">
        <v>400.34283510165</v>
      </c>
    </row>
    <row r="3703" spans="1:12">
      <c r="A3703" s="73">
        <v>43255.208333333336</v>
      </c>
      <c r="B3703">
        <v>9.2899999999999991</v>
      </c>
      <c r="C3703">
        <v>253.8</v>
      </c>
      <c r="D3703">
        <v>1.0694999999999999</v>
      </c>
      <c r="F3703">
        <v>1.0694999999999999</v>
      </c>
      <c r="G3703">
        <v>12</v>
      </c>
      <c r="H3703">
        <v>6</v>
      </c>
      <c r="I3703">
        <v>5</v>
      </c>
      <c r="J3703">
        <v>9</v>
      </c>
      <c r="K3703">
        <v>5.0269156623149538</v>
      </c>
      <c r="L3703">
        <v>428.74388134274983</v>
      </c>
    </row>
    <row r="3704" spans="1:12">
      <c r="A3704" s="73">
        <v>43255.25</v>
      </c>
      <c r="B3704">
        <v>10.34</v>
      </c>
      <c r="C3704">
        <v>264.2</v>
      </c>
      <c r="D3704">
        <v>1.0572999999999999</v>
      </c>
      <c r="F3704">
        <v>1.0572999999999999</v>
      </c>
      <c r="G3704">
        <v>13</v>
      </c>
      <c r="H3704">
        <v>6</v>
      </c>
      <c r="I3704">
        <v>6</v>
      </c>
      <c r="J3704">
        <v>10</v>
      </c>
      <c r="K3704">
        <v>10.837780354095848</v>
      </c>
      <c r="L3704">
        <v>584.42643625959988</v>
      </c>
    </row>
    <row r="3705" spans="1:12">
      <c r="A3705" s="73">
        <v>43255.291666666664</v>
      </c>
      <c r="B3705">
        <v>10.02</v>
      </c>
      <c r="C3705">
        <v>260</v>
      </c>
      <c r="D3705">
        <v>1.0463</v>
      </c>
      <c r="F3705">
        <v>1.0463</v>
      </c>
      <c r="G3705">
        <v>13</v>
      </c>
      <c r="H3705">
        <v>6</v>
      </c>
      <c r="I3705">
        <v>7</v>
      </c>
      <c r="J3705">
        <v>10</v>
      </c>
      <c r="K3705">
        <v>8.8332501623150037</v>
      </c>
      <c r="L3705">
        <v>526.29518198519997</v>
      </c>
    </row>
    <row r="3706" spans="1:12">
      <c r="A3706" s="73">
        <v>43255.333333333336</v>
      </c>
      <c r="B3706">
        <v>10.77</v>
      </c>
      <c r="C3706">
        <v>256.60000000000002</v>
      </c>
      <c r="D3706">
        <v>1.0386</v>
      </c>
      <c r="F3706">
        <v>1.0386</v>
      </c>
      <c r="G3706">
        <v>12</v>
      </c>
      <c r="H3706">
        <v>6</v>
      </c>
      <c r="I3706">
        <v>8</v>
      </c>
      <c r="J3706">
        <v>11</v>
      </c>
      <c r="K3706">
        <v>13.853867799301353</v>
      </c>
      <c r="L3706">
        <v>648.73216668689986</v>
      </c>
    </row>
    <row r="3707" spans="1:12">
      <c r="A3707" s="73">
        <v>43255.375</v>
      </c>
      <c r="B3707">
        <v>11.7</v>
      </c>
      <c r="C3707">
        <v>270.39999999999998</v>
      </c>
      <c r="D3707">
        <v>1.0347</v>
      </c>
      <c r="F3707">
        <v>1.0347</v>
      </c>
      <c r="G3707">
        <v>13</v>
      </c>
      <c r="H3707">
        <v>6</v>
      </c>
      <c r="I3707">
        <v>9</v>
      </c>
      <c r="J3707">
        <v>12</v>
      </c>
      <c r="K3707">
        <v>21.641833669164424</v>
      </c>
      <c r="L3707">
        <v>828.59448554999972</v>
      </c>
    </row>
    <row r="3708" spans="1:12">
      <c r="A3708" s="73">
        <v>43255.416666666664</v>
      </c>
      <c r="B3708">
        <v>12.16</v>
      </c>
      <c r="C3708">
        <v>268.89999999999998</v>
      </c>
      <c r="D3708">
        <v>1.0259</v>
      </c>
      <c r="F3708">
        <v>1.0259</v>
      </c>
      <c r="G3708">
        <v>13</v>
      </c>
      <c r="H3708">
        <v>6</v>
      </c>
      <c r="I3708">
        <v>10</v>
      </c>
      <c r="J3708">
        <v>12</v>
      </c>
      <c r="K3708">
        <v>26.133345819849396</v>
      </c>
      <c r="L3708">
        <v>922.30753976320011</v>
      </c>
    </row>
    <row r="3709" spans="1:12">
      <c r="A3709" s="73">
        <v>43255.458333333336</v>
      </c>
      <c r="B3709">
        <v>14.03</v>
      </c>
      <c r="C3709">
        <v>271.60000000000002</v>
      </c>
      <c r="D3709">
        <v>1.0217000000000001</v>
      </c>
      <c r="F3709">
        <v>1.0217000000000001</v>
      </c>
      <c r="G3709">
        <v>13</v>
      </c>
      <c r="H3709">
        <v>6</v>
      </c>
      <c r="I3709">
        <v>11</v>
      </c>
      <c r="J3709">
        <v>14</v>
      </c>
      <c r="K3709">
        <v>48.749419128068688</v>
      </c>
      <c r="L3709">
        <v>1410.8031179229499</v>
      </c>
    </row>
    <row r="3710" spans="1:12">
      <c r="A3710" s="73">
        <v>43255.5</v>
      </c>
      <c r="B3710">
        <v>14.12</v>
      </c>
      <c r="C3710">
        <v>277.39999999999998</v>
      </c>
      <c r="D3710">
        <v>1.0198</v>
      </c>
      <c r="F3710">
        <v>1.0198</v>
      </c>
      <c r="G3710">
        <v>13</v>
      </c>
      <c r="H3710">
        <v>6</v>
      </c>
      <c r="I3710">
        <v>12</v>
      </c>
      <c r="J3710">
        <v>14</v>
      </c>
      <c r="K3710">
        <v>50.014293244507044</v>
      </c>
      <c r="L3710">
        <v>1435.4534126271999</v>
      </c>
    </row>
    <row r="3711" spans="1:12">
      <c r="A3711" s="73">
        <v>43255.541666666664</v>
      </c>
      <c r="B3711">
        <v>13.83</v>
      </c>
      <c r="C3711">
        <v>284.3</v>
      </c>
      <c r="D3711">
        <v>1.0152000000000001</v>
      </c>
      <c r="F3711">
        <v>1.0152000000000001</v>
      </c>
      <c r="G3711">
        <v>14</v>
      </c>
      <c r="H3711">
        <v>6</v>
      </c>
      <c r="I3711">
        <v>13</v>
      </c>
      <c r="J3711">
        <v>14</v>
      </c>
      <c r="K3711">
        <v>45.996587758205671</v>
      </c>
      <c r="L3711">
        <v>1342.7283350412001</v>
      </c>
    </row>
    <row r="3712" spans="1:12">
      <c r="A3712" s="73">
        <v>43255.583333333336</v>
      </c>
      <c r="B3712">
        <v>16.82</v>
      </c>
      <c r="C3712">
        <v>289.10000000000002</v>
      </c>
      <c r="D3712">
        <v>1.014</v>
      </c>
      <c r="F3712">
        <v>1.014</v>
      </c>
      <c r="G3712">
        <v>14</v>
      </c>
      <c r="H3712">
        <v>6</v>
      </c>
      <c r="I3712">
        <v>14</v>
      </c>
      <c r="J3712">
        <v>17</v>
      </c>
      <c r="K3712">
        <v>95.493516737657941</v>
      </c>
      <c r="L3712">
        <v>2412.6033899760005</v>
      </c>
    </row>
    <row r="3713" spans="1:12">
      <c r="A3713" s="73">
        <v>43255.625</v>
      </c>
      <c r="B3713">
        <v>15.95</v>
      </c>
      <c r="C3713">
        <v>295.5</v>
      </c>
      <c r="D3713">
        <v>1.0159</v>
      </c>
      <c r="F3713">
        <v>1.0159</v>
      </c>
      <c r="G3713">
        <v>14</v>
      </c>
      <c r="H3713">
        <v>6</v>
      </c>
      <c r="I3713">
        <v>15</v>
      </c>
      <c r="J3713">
        <v>16</v>
      </c>
      <c r="K3713">
        <v>79.24700027875376</v>
      </c>
      <c r="L3713">
        <v>2061.1188105062497</v>
      </c>
    </row>
    <row r="3714" spans="1:12">
      <c r="A3714" s="73">
        <v>43255.666666666664</v>
      </c>
      <c r="B3714">
        <v>14.84</v>
      </c>
      <c r="C3714">
        <v>310.60000000000002</v>
      </c>
      <c r="D3714">
        <v>1.0136000000000001</v>
      </c>
      <c r="F3714">
        <v>1.0136000000000001</v>
      </c>
      <c r="G3714">
        <v>15</v>
      </c>
      <c r="H3714">
        <v>6</v>
      </c>
      <c r="I3714">
        <v>16</v>
      </c>
      <c r="J3714">
        <v>15</v>
      </c>
      <c r="K3714">
        <v>60.716486176013952</v>
      </c>
      <c r="L3714">
        <v>1656.2973577472001</v>
      </c>
    </row>
    <row r="3715" spans="1:12">
      <c r="A3715" s="73">
        <v>43255.708333333336</v>
      </c>
      <c r="B3715">
        <v>13.59</v>
      </c>
      <c r="C3715">
        <v>317.10000000000002</v>
      </c>
      <c r="D3715">
        <v>1.0155000000000001</v>
      </c>
      <c r="F3715">
        <v>1.0155000000000001</v>
      </c>
      <c r="G3715">
        <v>15</v>
      </c>
      <c r="H3715">
        <v>6</v>
      </c>
      <c r="I3715">
        <v>17</v>
      </c>
      <c r="J3715">
        <v>14</v>
      </c>
      <c r="K3715">
        <v>42.798790114370036</v>
      </c>
      <c r="L3715">
        <v>1274.4074519122501</v>
      </c>
    </row>
    <row r="3716" spans="1:12">
      <c r="A3716" s="73">
        <v>43255.75</v>
      </c>
      <c r="B3716">
        <v>10.64</v>
      </c>
      <c r="C3716">
        <v>334.2</v>
      </c>
      <c r="D3716">
        <v>1.0208999999999999</v>
      </c>
      <c r="F3716">
        <v>1.0208999999999999</v>
      </c>
      <c r="G3716">
        <v>16</v>
      </c>
      <c r="H3716">
        <v>6</v>
      </c>
      <c r="I3716">
        <v>18</v>
      </c>
      <c r="J3716">
        <v>11</v>
      </c>
      <c r="K3716">
        <v>12.903027408890393</v>
      </c>
      <c r="L3716">
        <v>614.86262100480008</v>
      </c>
    </row>
    <row r="3717" spans="1:12">
      <c r="A3717" s="73">
        <v>43255.791666666664</v>
      </c>
      <c r="B3717">
        <v>9.08</v>
      </c>
      <c r="C3717">
        <v>355.7</v>
      </c>
      <c r="D3717">
        <v>1.0286</v>
      </c>
      <c r="F3717">
        <v>1.0286</v>
      </c>
      <c r="G3717">
        <v>1</v>
      </c>
      <c r="H3717">
        <v>6</v>
      </c>
      <c r="I3717">
        <v>19</v>
      </c>
      <c r="J3717">
        <v>9</v>
      </c>
      <c r="K3717">
        <v>4.1293427239587794</v>
      </c>
      <c r="L3717">
        <v>385.01182636160001</v>
      </c>
    </row>
    <row r="3718" spans="1:12">
      <c r="A3718" s="73">
        <v>43255.833333333336</v>
      </c>
      <c r="B3718">
        <v>8.75</v>
      </c>
      <c r="C3718">
        <v>13.2</v>
      </c>
      <c r="D3718">
        <v>1.0382</v>
      </c>
      <c r="F3718">
        <v>1.0382</v>
      </c>
      <c r="G3718">
        <v>2</v>
      </c>
      <c r="H3718">
        <v>6</v>
      </c>
      <c r="I3718">
        <v>20</v>
      </c>
      <c r="J3718">
        <v>9</v>
      </c>
      <c r="K3718">
        <v>2.8970709636847851</v>
      </c>
      <c r="L3718">
        <v>347.75644531249998</v>
      </c>
    </row>
    <row r="3719" spans="1:12">
      <c r="A3719" s="73">
        <v>43255.875</v>
      </c>
      <c r="B3719">
        <v>8.5399999999999991</v>
      </c>
      <c r="C3719">
        <v>41</v>
      </c>
      <c r="D3719">
        <v>1.0436000000000001</v>
      </c>
      <c r="F3719">
        <v>1.0436000000000001</v>
      </c>
      <c r="G3719">
        <v>3</v>
      </c>
      <c r="H3719">
        <v>6</v>
      </c>
      <c r="I3719">
        <v>21</v>
      </c>
      <c r="J3719">
        <v>9</v>
      </c>
      <c r="K3719">
        <v>2.2262980253286044</v>
      </c>
      <c r="L3719">
        <v>324.99575383519993</v>
      </c>
    </row>
    <row r="3720" spans="1:12">
      <c r="A3720" s="73">
        <v>43255.916666666664</v>
      </c>
      <c r="B3720">
        <v>5.99</v>
      </c>
      <c r="C3720">
        <v>62.8</v>
      </c>
      <c r="D3720">
        <v>1.0533999999999999</v>
      </c>
      <c r="F3720">
        <v>1.0533999999999999</v>
      </c>
      <c r="G3720">
        <v>4</v>
      </c>
      <c r="H3720">
        <v>6</v>
      </c>
      <c r="I3720">
        <v>22</v>
      </c>
      <c r="J3720">
        <v>6</v>
      </c>
      <c r="K3720">
        <v>1.1191980595750144</v>
      </c>
      <c r="L3720">
        <v>113.1993115333</v>
      </c>
    </row>
    <row r="3721" spans="1:12">
      <c r="A3721" s="73">
        <v>43255.958333333336</v>
      </c>
      <c r="B3721">
        <v>4.1900000000000004</v>
      </c>
      <c r="C3721">
        <v>69.2</v>
      </c>
      <c r="D3721">
        <v>1.0581</v>
      </c>
      <c r="F3721">
        <v>1.0581</v>
      </c>
      <c r="G3721">
        <v>4</v>
      </c>
      <c r="H3721">
        <v>6</v>
      </c>
      <c r="I3721">
        <v>23</v>
      </c>
      <c r="J3721">
        <v>4</v>
      </c>
      <c r="K3721">
        <v>8.167715730807771</v>
      </c>
      <c r="L3721">
        <v>38.916949213950012</v>
      </c>
    </row>
    <row r="3722" spans="1:12">
      <c r="A3722" s="73">
        <v>43256</v>
      </c>
      <c r="B3722">
        <v>5</v>
      </c>
      <c r="C3722">
        <v>60.2</v>
      </c>
      <c r="D3722">
        <v>1.0569</v>
      </c>
      <c r="F3722">
        <v>1.0569</v>
      </c>
      <c r="G3722">
        <v>4</v>
      </c>
      <c r="H3722">
        <v>6</v>
      </c>
      <c r="I3722">
        <v>0</v>
      </c>
      <c r="J3722">
        <v>5</v>
      </c>
      <c r="K3722">
        <v>4.1939827787530319</v>
      </c>
      <c r="L3722">
        <v>66.056249999999991</v>
      </c>
    </row>
    <row r="3723" spans="1:12">
      <c r="A3723" s="73">
        <v>43256.041666666664</v>
      </c>
      <c r="B3723">
        <v>6.37</v>
      </c>
      <c r="C3723">
        <v>47</v>
      </c>
      <c r="D3723">
        <v>1.0659000000000001</v>
      </c>
      <c r="F3723">
        <v>1.0659000000000001</v>
      </c>
      <c r="G3723">
        <v>3</v>
      </c>
      <c r="H3723">
        <v>6</v>
      </c>
      <c r="I3723">
        <v>1</v>
      </c>
      <c r="J3723">
        <v>6</v>
      </c>
      <c r="K3723">
        <v>0.45957766231476582</v>
      </c>
      <c r="L3723">
        <v>137.75417290634999</v>
      </c>
    </row>
    <row r="3724" spans="1:12">
      <c r="A3724" s="73">
        <v>43256.083333333336</v>
      </c>
      <c r="B3724">
        <v>6.79</v>
      </c>
      <c r="C3724">
        <v>44.5</v>
      </c>
      <c r="D3724">
        <v>1.0707</v>
      </c>
      <c r="F3724">
        <v>1.0707</v>
      </c>
      <c r="G3724">
        <v>3</v>
      </c>
      <c r="H3724">
        <v>6</v>
      </c>
      <c r="I3724">
        <v>2</v>
      </c>
      <c r="J3724">
        <v>7</v>
      </c>
      <c r="K3724">
        <v>6.6523539027122283E-2</v>
      </c>
      <c r="L3724">
        <v>167.58962525864999</v>
      </c>
    </row>
    <row r="3725" spans="1:12">
      <c r="A3725" s="73">
        <v>43256.125</v>
      </c>
      <c r="B3725">
        <v>7.14</v>
      </c>
      <c r="C3725">
        <v>52.2</v>
      </c>
      <c r="D3725">
        <v>1.0727</v>
      </c>
      <c r="F3725">
        <v>1.0727</v>
      </c>
      <c r="G3725">
        <v>3</v>
      </c>
      <c r="H3725">
        <v>6</v>
      </c>
      <c r="I3725">
        <v>3</v>
      </c>
      <c r="J3725">
        <v>7</v>
      </c>
      <c r="K3725">
        <v>8.4784362874192002E-3</v>
      </c>
      <c r="L3725">
        <v>195.22836640439996</v>
      </c>
    </row>
    <row r="3726" spans="1:12">
      <c r="A3726" s="73">
        <v>43256.166666666664</v>
      </c>
      <c r="B3726">
        <v>4.6399999999999997</v>
      </c>
      <c r="C3726">
        <v>57.9</v>
      </c>
      <c r="D3726">
        <v>1.0754999999999999</v>
      </c>
      <c r="F3726">
        <v>1.0754999999999999</v>
      </c>
      <c r="G3726">
        <v>4</v>
      </c>
      <c r="H3726">
        <v>6</v>
      </c>
      <c r="I3726">
        <v>4</v>
      </c>
      <c r="J3726">
        <v>5</v>
      </c>
      <c r="K3726">
        <v>5.798086312999585</v>
      </c>
      <c r="L3726">
        <v>53.719796735999985</v>
      </c>
    </row>
    <row r="3727" spans="1:12">
      <c r="A3727" s="73">
        <v>43256.208333333336</v>
      </c>
      <c r="B3727">
        <v>4.3499999999999996</v>
      </c>
      <c r="C3727">
        <v>61.1</v>
      </c>
      <c r="D3727">
        <v>1.0730999999999999</v>
      </c>
      <c r="F3727">
        <v>1.0730999999999999</v>
      </c>
      <c r="G3727">
        <v>4</v>
      </c>
      <c r="H3727">
        <v>6</v>
      </c>
      <c r="I3727">
        <v>5</v>
      </c>
      <c r="J3727">
        <v>4</v>
      </c>
      <c r="K3727">
        <v>7.2787808266981964</v>
      </c>
      <c r="L3727">
        <v>44.164973081249983</v>
      </c>
    </row>
    <row r="3728" spans="1:12">
      <c r="A3728" s="73">
        <v>43256.25</v>
      </c>
      <c r="B3728">
        <v>5.87</v>
      </c>
      <c r="C3728">
        <v>63.7</v>
      </c>
      <c r="D3728">
        <v>1.0679000000000001</v>
      </c>
      <c r="F3728">
        <v>1.0679000000000001</v>
      </c>
      <c r="G3728">
        <v>4</v>
      </c>
      <c r="H3728">
        <v>6</v>
      </c>
      <c r="I3728">
        <v>6</v>
      </c>
      <c r="J3728">
        <v>6</v>
      </c>
      <c r="K3728">
        <v>1.3874992376571986</v>
      </c>
      <c r="L3728">
        <v>107.99779650185002</v>
      </c>
    </row>
    <row r="3729" spans="1:12">
      <c r="A3729" s="73">
        <v>43256.291666666664</v>
      </c>
      <c r="B3729">
        <v>6.84</v>
      </c>
      <c r="C3729">
        <v>68.900000000000006</v>
      </c>
      <c r="D3729">
        <v>1.0636000000000001</v>
      </c>
      <c r="F3729">
        <v>1.0636000000000001</v>
      </c>
      <c r="G3729">
        <v>4</v>
      </c>
      <c r="H3729">
        <v>6</v>
      </c>
      <c r="I3729">
        <v>7</v>
      </c>
      <c r="J3729">
        <v>7</v>
      </c>
      <c r="K3729">
        <v>4.3231381492879063E-2</v>
      </c>
      <c r="L3729">
        <v>170.1831814272</v>
      </c>
    </row>
    <row r="3730" spans="1:12">
      <c r="A3730" s="73">
        <v>43256.333333333336</v>
      </c>
      <c r="B3730">
        <v>7.66</v>
      </c>
      <c r="C3730">
        <v>70.8</v>
      </c>
      <c r="D3730">
        <v>1.0584</v>
      </c>
      <c r="F3730">
        <v>1.0584</v>
      </c>
      <c r="G3730">
        <v>4</v>
      </c>
      <c r="H3730">
        <v>6</v>
      </c>
      <c r="I3730">
        <v>8</v>
      </c>
      <c r="J3730">
        <v>8</v>
      </c>
      <c r="K3730">
        <v>0.37463999793128921</v>
      </c>
      <c r="L3730">
        <v>237.85163680320002</v>
      </c>
    </row>
    <row r="3731" spans="1:12">
      <c r="A3731" s="73">
        <v>43256.375</v>
      </c>
      <c r="B3731">
        <v>8.73</v>
      </c>
      <c r="C3731">
        <v>75.3</v>
      </c>
      <c r="D3731">
        <v>1.0518000000000001</v>
      </c>
      <c r="F3731">
        <v>1.0518000000000001</v>
      </c>
      <c r="G3731">
        <v>4</v>
      </c>
      <c r="H3731">
        <v>6</v>
      </c>
      <c r="I3731">
        <v>9</v>
      </c>
      <c r="J3731">
        <v>9</v>
      </c>
      <c r="K3731">
        <v>2.829387826698484</v>
      </c>
      <c r="L3731">
        <v>349.90157868030008</v>
      </c>
    </row>
    <row r="3732" spans="1:12">
      <c r="A3732" s="73">
        <v>43256.416666666664</v>
      </c>
      <c r="B3732">
        <v>6.78</v>
      </c>
      <c r="C3732">
        <v>76</v>
      </c>
      <c r="D3732">
        <v>1.0456000000000001</v>
      </c>
      <c r="F3732">
        <v>1.0456000000000001</v>
      </c>
      <c r="G3732">
        <v>4</v>
      </c>
      <c r="H3732">
        <v>6</v>
      </c>
      <c r="I3732">
        <v>10</v>
      </c>
      <c r="J3732">
        <v>7</v>
      </c>
      <c r="K3732">
        <v>7.1781970533970826E-2</v>
      </c>
      <c r="L3732">
        <v>162.93885514560003</v>
      </c>
    </row>
    <row r="3733" spans="1:12">
      <c r="A3733" s="73">
        <v>43256.458333333336</v>
      </c>
      <c r="B3733">
        <v>7.51</v>
      </c>
      <c r="C3733">
        <v>75.099999999999994</v>
      </c>
      <c r="D3733">
        <v>1.0405</v>
      </c>
      <c r="F3733">
        <v>1.0405</v>
      </c>
      <c r="G3733">
        <v>4</v>
      </c>
      <c r="H3733">
        <v>6</v>
      </c>
      <c r="I3733">
        <v>11</v>
      </c>
      <c r="J3733">
        <v>8</v>
      </c>
      <c r="K3733">
        <v>0.2135164705340187</v>
      </c>
      <c r="L3733">
        <v>220.35956170774998</v>
      </c>
    </row>
    <row r="3734" spans="1:12">
      <c r="A3734" s="73">
        <v>43256.5</v>
      </c>
      <c r="B3734">
        <v>7.55</v>
      </c>
      <c r="C3734">
        <v>71.400000000000006</v>
      </c>
      <c r="D3734">
        <v>1.0378000000000001</v>
      </c>
      <c r="F3734">
        <v>1.0378000000000001</v>
      </c>
      <c r="G3734">
        <v>4</v>
      </c>
      <c r="H3734">
        <v>6</v>
      </c>
      <c r="I3734">
        <v>12</v>
      </c>
      <c r="J3734">
        <v>8</v>
      </c>
      <c r="K3734">
        <v>0.2520827445066241</v>
      </c>
      <c r="L3734">
        <v>223.31840923749999</v>
      </c>
    </row>
    <row r="3735" spans="1:12">
      <c r="A3735" s="73">
        <v>43256.541666666664</v>
      </c>
      <c r="B3735">
        <v>5.59</v>
      </c>
      <c r="C3735">
        <v>59.3</v>
      </c>
      <c r="D3735">
        <v>1.0382</v>
      </c>
      <c r="F3735">
        <v>1.0382</v>
      </c>
      <c r="G3735">
        <v>4</v>
      </c>
      <c r="H3735">
        <v>6</v>
      </c>
      <c r="I3735">
        <v>13</v>
      </c>
      <c r="J3735">
        <v>6</v>
      </c>
      <c r="K3735">
        <v>2.1255353198489617</v>
      </c>
      <c r="L3735">
        <v>90.674767888899993</v>
      </c>
    </row>
    <row r="3736" spans="1:12">
      <c r="A3736" s="73">
        <v>43256.583333333336</v>
      </c>
      <c r="B3736">
        <v>5.71</v>
      </c>
      <c r="C3736">
        <v>74.900000000000006</v>
      </c>
      <c r="D3736">
        <v>1.0359</v>
      </c>
      <c r="F3736">
        <v>1.0359</v>
      </c>
      <c r="G3736">
        <v>4</v>
      </c>
      <c r="H3736">
        <v>6</v>
      </c>
      <c r="I3736">
        <v>14</v>
      </c>
      <c r="J3736">
        <v>6</v>
      </c>
      <c r="K3736">
        <v>1.7900341417667776</v>
      </c>
      <c r="L3736">
        <v>96.426446427450003</v>
      </c>
    </row>
    <row r="3737" spans="1:12">
      <c r="A3737" s="73">
        <v>43256.625</v>
      </c>
      <c r="B3737">
        <v>7.57</v>
      </c>
      <c r="C3737">
        <v>68.2</v>
      </c>
      <c r="D3737">
        <v>1.0350999999999999</v>
      </c>
      <c r="F3737">
        <v>1.0350999999999999</v>
      </c>
      <c r="G3737">
        <v>4</v>
      </c>
      <c r="H3737">
        <v>6</v>
      </c>
      <c r="I3737">
        <v>15</v>
      </c>
      <c r="J3737">
        <v>8</v>
      </c>
      <c r="K3737">
        <v>0.27256588149292726</v>
      </c>
      <c r="L3737">
        <v>224.51220303215001</v>
      </c>
    </row>
    <row r="3738" spans="1:12">
      <c r="A3738" s="73">
        <v>43256.666666666664</v>
      </c>
      <c r="B3738">
        <v>7.73</v>
      </c>
      <c r="C3738">
        <v>60.4</v>
      </c>
      <c r="D3738">
        <v>1.0363</v>
      </c>
      <c r="F3738">
        <v>1.0363</v>
      </c>
      <c r="G3738">
        <v>4</v>
      </c>
      <c r="H3738">
        <v>6</v>
      </c>
      <c r="I3738">
        <v>16</v>
      </c>
      <c r="J3738">
        <v>8</v>
      </c>
      <c r="K3738">
        <v>0.46523097738334901</v>
      </c>
      <c r="L3738">
        <v>239.32826049355003</v>
      </c>
    </row>
    <row r="3739" spans="1:12">
      <c r="A3739" s="73">
        <v>43256.708333333336</v>
      </c>
      <c r="B3739">
        <v>7.54</v>
      </c>
      <c r="C3739">
        <v>66.2</v>
      </c>
      <c r="D3739">
        <v>1.0374000000000001</v>
      </c>
      <c r="F3739">
        <v>1.0374000000000001</v>
      </c>
      <c r="G3739">
        <v>4</v>
      </c>
      <c r="H3739">
        <v>6</v>
      </c>
      <c r="I3739">
        <v>17</v>
      </c>
      <c r="J3739">
        <v>8</v>
      </c>
      <c r="K3739">
        <v>0.24214117601347296</v>
      </c>
      <c r="L3739">
        <v>222.34649389680001</v>
      </c>
    </row>
    <row r="3740" spans="1:12">
      <c r="A3740" s="73">
        <v>43256.75</v>
      </c>
      <c r="B3740">
        <v>7.68</v>
      </c>
      <c r="C3740">
        <v>74</v>
      </c>
      <c r="D3740">
        <v>1.0398000000000001</v>
      </c>
      <c r="F3740">
        <v>1.0398000000000001</v>
      </c>
      <c r="G3740">
        <v>4</v>
      </c>
      <c r="H3740">
        <v>6</v>
      </c>
      <c r="I3740">
        <v>18</v>
      </c>
      <c r="J3740">
        <v>8</v>
      </c>
      <c r="K3740">
        <v>0.39952313491759134</v>
      </c>
      <c r="L3740">
        <v>235.50681415679998</v>
      </c>
    </row>
    <row r="3741" spans="1:12">
      <c r="A3741" s="73">
        <v>43256.791666666664</v>
      </c>
      <c r="B3741">
        <v>8.52</v>
      </c>
      <c r="C3741">
        <v>72.2</v>
      </c>
      <c r="D3741">
        <v>1.0431999999999999</v>
      </c>
      <c r="F3741">
        <v>1.0431999999999999</v>
      </c>
      <c r="G3741">
        <v>4</v>
      </c>
      <c r="H3741">
        <v>6</v>
      </c>
      <c r="I3741">
        <v>19</v>
      </c>
      <c r="J3741">
        <v>9</v>
      </c>
      <c r="K3741">
        <v>2.1670148883423033</v>
      </c>
      <c r="L3741">
        <v>322.59406049279994</v>
      </c>
    </row>
    <row r="3742" spans="1:12">
      <c r="A3742" s="73">
        <v>43256.833333333336</v>
      </c>
      <c r="B3742">
        <v>6.91</v>
      </c>
      <c r="C3742">
        <v>77.599999999999994</v>
      </c>
      <c r="D3742">
        <v>1.0475000000000001</v>
      </c>
      <c r="F3742">
        <v>1.0475000000000001</v>
      </c>
      <c r="G3742">
        <v>4</v>
      </c>
      <c r="H3742">
        <v>6</v>
      </c>
      <c r="I3742">
        <v>20</v>
      </c>
      <c r="J3742">
        <v>7</v>
      </c>
      <c r="K3742">
        <v>1.9022360944938359E-2</v>
      </c>
      <c r="L3742">
        <v>172.80574556125001</v>
      </c>
    </row>
    <row r="3743" spans="1:12">
      <c r="A3743" s="73">
        <v>43256.875</v>
      </c>
      <c r="B3743">
        <v>5.71</v>
      </c>
      <c r="C3743">
        <v>78.2</v>
      </c>
      <c r="D3743">
        <v>1.0513999999999999</v>
      </c>
      <c r="F3743">
        <v>1.0513999999999999</v>
      </c>
      <c r="G3743">
        <v>4</v>
      </c>
      <c r="H3743">
        <v>6</v>
      </c>
      <c r="I3743">
        <v>21</v>
      </c>
      <c r="J3743">
        <v>6</v>
      </c>
      <c r="K3743">
        <v>1.7900341417667776</v>
      </c>
      <c r="L3743">
        <v>97.869259362699992</v>
      </c>
    </row>
    <row r="3744" spans="1:12">
      <c r="A3744" s="73">
        <v>43256.916666666664</v>
      </c>
      <c r="B3744">
        <v>6.07</v>
      </c>
      <c r="C3744">
        <v>63.1</v>
      </c>
      <c r="D3744">
        <v>1.0509999999999999</v>
      </c>
      <c r="F3744">
        <v>1.0509999999999999</v>
      </c>
      <c r="G3744">
        <v>4</v>
      </c>
      <c r="H3744">
        <v>6</v>
      </c>
      <c r="I3744">
        <v>22</v>
      </c>
      <c r="J3744">
        <v>6</v>
      </c>
      <c r="K3744">
        <v>0.95633060752022514</v>
      </c>
      <c r="L3744">
        <v>117.5273093465</v>
      </c>
    </row>
    <row r="3745" spans="1:12">
      <c r="A3745" s="73">
        <v>43256.958333333336</v>
      </c>
      <c r="B3745">
        <v>8.8699999999999992</v>
      </c>
      <c r="C3745">
        <v>49.2</v>
      </c>
      <c r="D3745">
        <v>1.0533999999999999</v>
      </c>
      <c r="F3745">
        <v>1.0533999999999999</v>
      </c>
      <c r="G3745">
        <v>3</v>
      </c>
      <c r="H3745">
        <v>6</v>
      </c>
      <c r="I3745">
        <v>23</v>
      </c>
      <c r="J3745">
        <v>9</v>
      </c>
      <c r="K3745">
        <v>3.3199697856025985</v>
      </c>
      <c r="L3745">
        <v>367.56502305009985</v>
      </c>
    </row>
    <row r="3746" spans="1:12">
      <c r="A3746" s="73">
        <v>43257</v>
      </c>
      <c r="B3746">
        <v>8.16</v>
      </c>
      <c r="C3746">
        <v>42.9</v>
      </c>
      <c r="D3746">
        <v>1.0552999999999999</v>
      </c>
      <c r="F3746">
        <v>1.0552999999999999</v>
      </c>
      <c r="G3746">
        <v>3</v>
      </c>
      <c r="H3746">
        <v>6</v>
      </c>
      <c r="I3746">
        <v>0</v>
      </c>
      <c r="J3746">
        <v>8</v>
      </c>
      <c r="K3746">
        <v>1.2367184225888563</v>
      </c>
      <c r="L3746">
        <v>286.69255741440003</v>
      </c>
    </row>
    <row r="3747" spans="1:12">
      <c r="A3747" s="73">
        <v>43257.041666666664</v>
      </c>
      <c r="B3747">
        <v>7.61</v>
      </c>
      <c r="C3747">
        <v>50.8</v>
      </c>
      <c r="D3747">
        <v>1.0569</v>
      </c>
      <c r="F3747">
        <v>1.0569</v>
      </c>
      <c r="G3747">
        <v>3</v>
      </c>
      <c r="H3747">
        <v>6</v>
      </c>
      <c r="I3747">
        <v>1</v>
      </c>
      <c r="J3747">
        <v>8</v>
      </c>
      <c r="K3747">
        <v>0.31593215546553266</v>
      </c>
      <c r="L3747">
        <v>232.89377075445</v>
      </c>
    </row>
    <row r="3748" spans="1:12">
      <c r="A3748" s="73">
        <v>43257.083333333336</v>
      </c>
      <c r="B3748">
        <v>8.7100000000000009</v>
      </c>
      <c r="C3748">
        <v>59.1</v>
      </c>
      <c r="D3748">
        <v>1.0591999999999999</v>
      </c>
      <c r="F3748">
        <v>1.0591999999999999</v>
      </c>
      <c r="G3748">
        <v>4</v>
      </c>
      <c r="H3748">
        <v>6</v>
      </c>
      <c r="I3748">
        <v>2</v>
      </c>
      <c r="J3748">
        <v>9</v>
      </c>
      <c r="K3748">
        <v>2.7625046897121828</v>
      </c>
      <c r="L3748">
        <v>349.94713430560006</v>
      </c>
    </row>
    <row r="3749" spans="1:12">
      <c r="A3749" s="73">
        <v>43257.125</v>
      </c>
      <c r="B3749">
        <v>8.31</v>
      </c>
      <c r="C3749">
        <v>44.3</v>
      </c>
      <c r="D3749">
        <v>1.0631999999999999</v>
      </c>
      <c r="F3749">
        <v>1.0631999999999999</v>
      </c>
      <c r="G3749">
        <v>3</v>
      </c>
      <c r="H3749">
        <v>6</v>
      </c>
      <c r="I3749">
        <v>3</v>
      </c>
      <c r="J3749">
        <v>8</v>
      </c>
      <c r="K3749">
        <v>1.5928419499861275</v>
      </c>
      <c r="L3749">
        <v>305.0619511356</v>
      </c>
    </row>
    <row r="3750" spans="1:12">
      <c r="A3750" s="73">
        <v>43257.166666666664</v>
      </c>
      <c r="B3750">
        <v>9.07</v>
      </c>
      <c r="C3750">
        <v>38.5</v>
      </c>
      <c r="D3750">
        <v>1.0631999999999999</v>
      </c>
      <c r="F3750">
        <v>1.0631999999999999</v>
      </c>
      <c r="G3750">
        <v>3</v>
      </c>
      <c r="H3750">
        <v>6</v>
      </c>
      <c r="I3750">
        <v>4</v>
      </c>
      <c r="J3750">
        <v>9</v>
      </c>
      <c r="K3750">
        <v>4.0888011554656289</v>
      </c>
      <c r="L3750">
        <v>396.64942901879999</v>
      </c>
    </row>
    <row r="3751" spans="1:12">
      <c r="A3751" s="73">
        <v>43257.208333333336</v>
      </c>
      <c r="B3751">
        <v>7.78</v>
      </c>
      <c r="C3751">
        <v>39.1</v>
      </c>
      <c r="D3751">
        <v>1.0620000000000001</v>
      </c>
      <c r="F3751">
        <v>1.0620000000000001</v>
      </c>
      <c r="G3751">
        <v>3</v>
      </c>
      <c r="H3751">
        <v>6</v>
      </c>
      <c r="I3751">
        <v>5</v>
      </c>
      <c r="J3751">
        <v>8</v>
      </c>
      <c r="K3751">
        <v>0.53593881984910552</v>
      </c>
      <c r="L3751">
        <v>250.05371551200005</v>
      </c>
    </row>
    <row r="3752" spans="1:12">
      <c r="A3752" s="73">
        <v>43257.25</v>
      </c>
      <c r="B3752">
        <v>7.34</v>
      </c>
      <c r="C3752">
        <v>39.799999999999997</v>
      </c>
      <c r="D3752">
        <v>1.0572999999999999</v>
      </c>
      <c r="F3752">
        <v>1.0572999999999999</v>
      </c>
      <c r="G3752">
        <v>3</v>
      </c>
      <c r="H3752">
        <v>6</v>
      </c>
      <c r="I3752">
        <v>6</v>
      </c>
      <c r="J3752">
        <v>7</v>
      </c>
      <c r="K3752">
        <v>8.5309806150446019E-2</v>
      </c>
      <c r="L3752">
        <v>209.05300579959996</v>
      </c>
    </row>
    <row r="3753" spans="1:12">
      <c r="A3753" s="73">
        <v>43257.291666666664</v>
      </c>
      <c r="B3753">
        <v>8.91</v>
      </c>
      <c r="C3753">
        <v>49.6</v>
      </c>
      <c r="D3753">
        <v>1.0537000000000001</v>
      </c>
      <c r="F3753">
        <v>1.0537000000000001</v>
      </c>
      <c r="G3753">
        <v>3</v>
      </c>
      <c r="H3753">
        <v>6</v>
      </c>
      <c r="I3753">
        <v>7</v>
      </c>
      <c r="J3753">
        <v>9</v>
      </c>
      <c r="K3753">
        <v>3.4673360595752074</v>
      </c>
      <c r="L3753">
        <v>372.66627852135002</v>
      </c>
    </row>
    <row r="3754" spans="1:12">
      <c r="A3754" s="73">
        <v>43257.333333333336</v>
      </c>
      <c r="B3754">
        <v>8.0500000000000007</v>
      </c>
      <c r="C3754">
        <v>48.8</v>
      </c>
      <c r="D3754">
        <v>1.0498000000000001</v>
      </c>
      <c r="F3754">
        <v>1.0498000000000001</v>
      </c>
      <c r="G3754">
        <v>3</v>
      </c>
      <c r="H3754">
        <v>6</v>
      </c>
      <c r="I3754">
        <v>8</v>
      </c>
      <c r="J3754">
        <v>8</v>
      </c>
      <c r="K3754">
        <v>1.0041611691641927</v>
      </c>
      <c r="L3754">
        <v>273.81939961250009</v>
      </c>
    </row>
    <row r="3755" spans="1:12">
      <c r="A3755" s="73">
        <v>43257.375</v>
      </c>
      <c r="B3755">
        <v>6.78</v>
      </c>
      <c r="C3755">
        <v>40.799999999999997</v>
      </c>
      <c r="D3755">
        <v>1.046</v>
      </c>
      <c r="F3755">
        <v>1.046</v>
      </c>
      <c r="G3755">
        <v>3</v>
      </c>
      <c r="H3755">
        <v>6</v>
      </c>
      <c r="I3755">
        <v>9</v>
      </c>
      <c r="J3755">
        <v>7</v>
      </c>
      <c r="K3755">
        <v>7.1781970533970826E-2</v>
      </c>
      <c r="L3755">
        <v>163.00118829600004</v>
      </c>
    </row>
    <row r="3756" spans="1:12">
      <c r="A3756" s="73">
        <v>43257.416666666664</v>
      </c>
      <c r="B3756">
        <v>6.8</v>
      </c>
      <c r="C3756">
        <v>35.5</v>
      </c>
      <c r="D3756">
        <v>1.0421</v>
      </c>
      <c r="F3756">
        <v>1.0421</v>
      </c>
      <c r="G3756">
        <v>3</v>
      </c>
      <c r="H3756">
        <v>6</v>
      </c>
      <c r="I3756">
        <v>10</v>
      </c>
      <c r="J3756">
        <v>7</v>
      </c>
      <c r="K3756">
        <v>6.1465107520273725E-2</v>
      </c>
      <c r="L3756">
        <v>163.83479359999998</v>
      </c>
    </row>
    <row r="3757" spans="1:12">
      <c r="A3757" s="73">
        <v>43257.458333333336</v>
      </c>
      <c r="B3757">
        <v>5.84</v>
      </c>
      <c r="C3757">
        <v>8.6</v>
      </c>
      <c r="D3757">
        <v>1.0405</v>
      </c>
      <c r="F3757">
        <v>1.0405</v>
      </c>
      <c r="G3757">
        <v>1</v>
      </c>
      <c r="H3757">
        <v>6</v>
      </c>
      <c r="I3757">
        <v>11</v>
      </c>
      <c r="J3757">
        <v>6</v>
      </c>
      <c r="K3757">
        <v>1.4590745321777452</v>
      </c>
      <c r="L3757">
        <v>103.62168025599999</v>
      </c>
    </row>
    <row r="3758" spans="1:12">
      <c r="A3758" s="73">
        <v>43257.5</v>
      </c>
      <c r="B3758">
        <v>5.38</v>
      </c>
      <c r="C3758">
        <v>4.7</v>
      </c>
      <c r="D3758">
        <v>1.0394000000000001</v>
      </c>
      <c r="F3758">
        <v>1.0394000000000001</v>
      </c>
      <c r="G3758">
        <v>1</v>
      </c>
      <c r="H3758">
        <v>6</v>
      </c>
      <c r="I3758">
        <v>12</v>
      </c>
      <c r="J3758">
        <v>5</v>
      </c>
      <c r="K3758">
        <v>2.7819623814927836</v>
      </c>
      <c r="L3758">
        <v>80.928137178400007</v>
      </c>
    </row>
    <row r="3759" spans="1:12">
      <c r="A3759" s="73">
        <v>43257.541666666664</v>
      </c>
      <c r="B3759">
        <v>5.3</v>
      </c>
      <c r="C3759">
        <v>341.5</v>
      </c>
      <c r="D3759">
        <v>1.0369999999999999</v>
      </c>
      <c r="F3759">
        <v>1.0369999999999999</v>
      </c>
      <c r="G3759">
        <v>16</v>
      </c>
      <c r="H3759">
        <v>6</v>
      </c>
      <c r="I3759">
        <v>13</v>
      </c>
      <c r="J3759">
        <v>5</v>
      </c>
      <c r="K3759">
        <v>3.0552298335475729</v>
      </c>
      <c r="L3759">
        <v>77.192724499999983</v>
      </c>
    </row>
    <row r="3760" spans="1:12">
      <c r="A3760" s="73">
        <v>43257.583333333336</v>
      </c>
      <c r="B3760">
        <v>4.75</v>
      </c>
      <c r="C3760">
        <v>347</v>
      </c>
      <c r="D3760">
        <v>1.0369999999999999</v>
      </c>
      <c r="F3760">
        <v>1.0369999999999999</v>
      </c>
      <c r="G3760">
        <v>16</v>
      </c>
      <c r="H3760">
        <v>6</v>
      </c>
      <c r="I3760">
        <v>14</v>
      </c>
      <c r="J3760">
        <v>5</v>
      </c>
      <c r="K3760">
        <v>5.2804435664242488</v>
      </c>
      <c r="L3760">
        <v>55.568617187499996</v>
      </c>
    </row>
    <row r="3761" spans="1:12">
      <c r="A3761" s="73">
        <v>43257.625</v>
      </c>
      <c r="B3761">
        <v>3.99</v>
      </c>
      <c r="C3761">
        <v>330.2</v>
      </c>
      <c r="D3761">
        <v>1.0363</v>
      </c>
      <c r="F3761">
        <v>1.0363</v>
      </c>
      <c r="G3761">
        <v>16</v>
      </c>
      <c r="H3761">
        <v>6</v>
      </c>
      <c r="I3761">
        <v>15</v>
      </c>
      <c r="J3761">
        <v>4</v>
      </c>
      <c r="K3761">
        <v>9.350884360944745</v>
      </c>
      <c r="L3761">
        <v>32.913509261850002</v>
      </c>
    </row>
    <row r="3762" spans="1:12">
      <c r="A3762" s="73">
        <v>43257.666666666664</v>
      </c>
      <c r="B3762">
        <v>4.9000000000000004</v>
      </c>
      <c r="C3762">
        <v>287.39999999999998</v>
      </c>
      <c r="D3762">
        <v>1.0343</v>
      </c>
      <c r="F3762">
        <v>1.0343</v>
      </c>
      <c r="G3762">
        <v>14</v>
      </c>
      <c r="H3762">
        <v>6</v>
      </c>
      <c r="I3762">
        <v>16</v>
      </c>
      <c r="J3762">
        <v>5</v>
      </c>
      <c r="K3762">
        <v>4.6135670938215174</v>
      </c>
      <c r="L3762">
        <v>60.842180350000014</v>
      </c>
    </row>
    <row r="3763" spans="1:12">
      <c r="A3763" s="73">
        <v>43257.708333333336</v>
      </c>
      <c r="B3763">
        <v>8.01</v>
      </c>
      <c r="C3763">
        <v>320</v>
      </c>
      <c r="D3763">
        <v>1.0367</v>
      </c>
      <c r="F3763">
        <v>1.0367</v>
      </c>
      <c r="G3763">
        <v>15</v>
      </c>
      <c r="H3763">
        <v>6</v>
      </c>
      <c r="I3763">
        <v>17</v>
      </c>
      <c r="J3763">
        <v>8</v>
      </c>
      <c r="K3763">
        <v>0.92559489519158555</v>
      </c>
      <c r="L3763">
        <v>266.39167655834996</v>
      </c>
    </row>
    <row r="3764" spans="1:12">
      <c r="A3764" s="73">
        <v>43257.75</v>
      </c>
      <c r="B3764">
        <v>4.71</v>
      </c>
      <c r="C3764">
        <v>316.89999999999998</v>
      </c>
      <c r="D3764">
        <v>1.0359</v>
      </c>
      <c r="F3764">
        <v>1.0359</v>
      </c>
      <c r="G3764">
        <v>15</v>
      </c>
      <c r="H3764">
        <v>6</v>
      </c>
      <c r="I3764">
        <v>18</v>
      </c>
      <c r="J3764">
        <v>5</v>
      </c>
      <c r="K3764">
        <v>5.4658772924516432</v>
      </c>
      <c r="L3764">
        <v>54.119099142450004</v>
      </c>
    </row>
    <row r="3765" spans="1:12">
      <c r="A3765" s="73">
        <v>43257.791666666664</v>
      </c>
      <c r="B3765">
        <v>7.28</v>
      </c>
      <c r="C3765">
        <v>6.6</v>
      </c>
      <c r="D3765">
        <v>1.0444</v>
      </c>
      <c r="F3765">
        <v>1.0444</v>
      </c>
      <c r="G3765">
        <v>1</v>
      </c>
      <c r="H3765">
        <v>6</v>
      </c>
      <c r="I3765">
        <v>19</v>
      </c>
      <c r="J3765">
        <v>7</v>
      </c>
      <c r="K3765">
        <v>5.3860395191538159E-2</v>
      </c>
      <c r="L3765">
        <v>201.47956541440001</v>
      </c>
    </row>
    <row r="3766" spans="1:12">
      <c r="A3766" s="73">
        <v>43257.833333333336</v>
      </c>
      <c r="B3766">
        <v>8.23</v>
      </c>
      <c r="C3766">
        <v>25.5</v>
      </c>
      <c r="D3766">
        <v>1.0518000000000001</v>
      </c>
      <c r="F3766">
        <v>1.0518000000000001</v>
      </c>
      <c r="G3766">
        <v>2</v>
      </c>
      <c r="H3766">
        <v>6</v>
      </c>
      <c r="I3766">
        <v>20</v>
      </c>
      <c r="J3766">
        <v>8</v>
      </c>
      <c r="K3766">
        <v>1.3973094020409165</v>
      </c>
      <c r="L3766">
        <v>293.15862526530009</v>
      </c>
    </row>
    <row r="3767" spans="1:12">
      <c r="A3767" s="73">
        <v>43257.875</v>
      </c>
      <c r="B3767">
        <v>9.42</v>
      </c>
      <c r="C3767">
        <v>40</v>
      </c>
      <c r="D3767">
        <v>1.0557000000000001</v>
      </c>
      <c r="F3767">
        <v>1.0557000000000001</v>
      </c>
      <c r="G3767">
        <v>3</v>
      </c>
      <c r="H3767">
        <v>6</v>
      </c>
      <c r="I3767">
        <v>21</v>
      </c>
      <c r="J3767">
        <v>9</v>
      </c>
      <c r="K3767">
        <v>5.6267560527259253</v>
      </c>
      <c r="L3767">
        <v>441.22817233080002</v>
      </c>
    </row>
    <row r="3768" spans="1:12">
      <c r="A3768" s="73">
        <v>43257.916666666664</v>
      </c>
      <c r="B3768">
        <v>6.49</v>
      </c>
      <c r="C3768">
        <v>61.9</v>
      </c>
      <c r="D3768">
        <v>1.0584</v>
      </c>
      <c r="F3768">
        <v>1.0584</v>
      </c>
      <c r="G3768">
        <v>4</v>
      </c>
      <c r="H3768">
        <v>6</v>
      </c>
      <c r="I3768">
        <v>22</v>
      </c>
      <c r="J3768">
        <v>6</v>
      </c>
      <c r="K3768">
        <v>0.31127648423258181</v>
      </c>
      <c r="L3768">
        <v>144.66182041080003</v>
      </c>
    </row>
    <row r="3769" spans="1:12">
      <c r="A3769" s="73">
        <v>43257.958333333336</v>
      </c>
      <c r="B3769">
        <v>4.99</v>
      </c>
      <c r="C3769">
        <v>27.3</v>
      </c>
      <c r="D3769">
        <v>1.0596000000000001</v>
      </c>
      <c r="F3769">
        <v>1.0596000000000001</v>
      </c>
      <c r="G3769">
        <v>2</v>
      </c>
      <c r="H3769">
        <v>6</v>
      </c>
      <c r="I3769">
        <v>23</v>
      </c>
      <c r="J3769">
        <v>5</v>
      </c>
      <c r="K3769">
        <v>4.2350412102598796</v>
      </c>
      <c r="L3769">
        <v>65.828444170200015</v>
      </c>
    </row>
    <row r="3770" spans="1:12">
      <c r="A3770" s="73">
        <v>43258</v>
      </c>
      <c r="B3770">
        <v>4.66</v>
      </c>
      <c r="C3770">
        <v>24.3</v>
      </c>
      <c r="D3770">
        <v>1.0588</v>
      </c>
      <c r="F3770">
        <v>1.0588</v>
      </c>
      <c r="G3770">
        <v>2</v>
      </c>
      <c r="H3770">
        <v>6</v>
      </c>
      <c r="I3770">
        <v>0</v>
      </c>
      <c r="J3770">
        <v>5</v>
      </c>
      <c r="K3770">
        <v>5.7021694499858855</v>
      </c>
      <c r="L3770">
        <v>53.572472062400003</v>
      </c>
    </row>
    <row r="3771" spans="1:12">
      <c r="A3771" s="73">
        <v>43258.041666666664</v>
      </c>
      <c r="B3771">
        <v>3.67</v>
      </c>
      <c r="C3771">
        <v>26.8</v>
      </c>
      <c r="D3771">
        <v>1.06</v>
      </c>
      <c r="F3771">
        <v>1.06</v>
      </c>
      <c r="G3771">
        <v>2</v>
      </c>
      <c r="H3771">
        <v>6</v>
      </c>
      <c r="I3771">
        <v>1</v>
      </c>
      <c r="J3771">
        <v>4</v>
      </c>
      <c r="K3771">
        <v>11.410354169163904</v>
      </c>
      <c r="L3771">
        <v>26.198357389999998</v>
      </c>
    </row>
    <row r="3772" spans="1:12">
      <c r="A3772" s="73">
        <v>43258.083333333336</v>
      </c>
      <c r="B3772">
        <v>2.78</v>
      </c>
      <c r="C3772">
        <v>30</v>
      </c>
      <c r="D3772">
        <v>1.06</v>
      </c>
      <c r="F3772">
        <v>1.06</v>
      </c>
      <c r="G3772">
        <v>2</v>
      </c>
      <c r="H3772">
        <v>6</v>
      </c>
      <c r="I3772">
        <v>2</v>
      </c>
      <c r="J3772">
        <v>3</v>
      </c>
      <c r="K3772">
        <v>18.215154573273431</v>
      </c>
      <c r="L3772">
        <v>11.387024559999999</v>
      </c>
    </row>
    <row r="3773" spans="1:12">
      <c r="A3773" s="73">
        <v>43258.125</v>
      </c>
      <c r="B3773">
        <v>1.72</v>
      </c>
      <c r="C3773">
        <v>22.5</v>
      </c>
      <c r="D3773">
        <v>1.0616000000000001</v>
      </c>
      <c r="F3773">
        <v>1.0616000000000001</v>
      </c>
      <c r="G3773">
        <v>2</v>
      </c>
      <c r="H3773">
        <v>6</v>
      </c>
      <c r="I3773">
        <v>3</v>
      </c>
      <c r="J3773">
        <v>2</v>
      </c>
      <c r="K3773">
        <v>28.386748312999394</v>
      </c>
      <c r="L3773">
        <v>2.7009481983999999</v>
      </c>
    </row>
    <row r="3774" spans="1:12">
      <c r="A3774" s="73">
        <v>43258.166666666664</v>
      </c>
      <c r="B3774">
        <v>0.94</v>
      </c>
      <c r="C3774">
        <v>29.1</v>
      </c>
      <c r="D3774">
        <v>1.0659000000000001</v>
      </c>
      <c r="F3774">
        <v>1.0659000000000001</v>
      </c>
      <c r="G3774">
        <v>2</v>
      </c>
      <c r="H3774">
        <v>6</v>
      </c>
      <c r="I3774">
        <v>4</v>
      </c>
      <c r="J3774">
        <v>1</v>
      </c>
      <c r="K3774">
        <v>37.306705970533585</v>
      </c>
      <c r="L3774">
        <v>0.44265974279999998</v>
      </c>
    </row>
    <row r="3775" spans="1:12">
      <c r="A3775" s="73">
        <v>43258.208333333336</v>
      </c>
      <c r="B3775">
        <v>4.76</v>
      </c>
      <c r="C3775">
        <v>3.4</v>
      </c>
      <c r="D3775">
        <v>1.0663</v>
      </c>
      <c r="F3775">
        <v>1.0663</v>
      </c>
      <c r="G3775">
        <v>1</v>
      </c>
      <c r="H3775">
        <v>6</v>
      </c>
      <c r="I3775">
        <v>5</v>
      </c>
      <c r="J3775">
        <v>5</v>
      </c>
      <c r="K3775">
        <v>5.2345851349174009</v>
      </c>
      <c r="L3775">
        <v>57.500321334399999</v>
      </c>
    </row>
    <row r="3776" spans="1:12">
      <c r="A3776" s="73">
        <v>43258.25</v>
      </c>
      <c r="B3776">
        <v>3.66</v>
      </c>
      <c r="C3776">
        <v>37.4</v>
      </c>
      <c r="D3776">
        <v>1.0552999999999999</v>
      </c>
      <c r="F3776">
        <v>1.0552999999999999</v>
      </c>
      <c r="G3776">
        <v>3</v>
      </c>
      <c r="H3776">
        <v>6</v>
      </c>
      <c r="I3776">
        <v>6</v>
      </c>
      <c r="J3776">
        <v>4</v>
      </c>
      <c r="K3776">
        <v>11.478012600670752</v>
      </c>
      <c r="L3776">
        <v>25.8695693244</v>
      </c>
    </row>
    <row r="3777" spans="1:12">
      <c r="A3777" s="73">
        <v>43258.291666666664</v>
      </c>
      <c r="B3777">
        <v>3.34</v>
      </c>
      <c r="C3777">
        <v>49.6</v>
      </c>
      <c r="D3777">
        <v>1.0509999999999999</v>
      </c>
      <c r="F3777">
        <v>1.0509999999999999</v>
      </c>
      <c r="G3777">
        <v>3</v>
      </c>
      <c r="H3777">
        <v>6</v>
      </c>
      <c r="I3777">
        <v>7</v>
      </c>
      <c r="J3777">
        <v>3</v>
      </c>
      <c r="K3777">
        <v>13.748682408889911</v>
      </c>
      <c r="L3777">
        <v>19.579974451999995</v>
      </c>
    </row>
    <row r="3778" spans="1:12">
      <c r="A3778" s="73">
        <v>43258.333333333336</v>
      </c>
      <c r="B3778">
        <v>1.69</v>
      </c>
      <c r="C3778">
        <v>82.8</v>
      </c>
      <c r="D3778">
        <v>1.0467</v>
      </c>
      <c r="F3778">
        <v>1.0467</v>
      </c>
      <c r="G3778">
        <v>5</v>
      </c>
      <c r="H3778">
        <v>6</v>
      </c>
      <c r="I3778">
        <v>8</v>
      </c>
      <c r="J3778">
        <v>2</v>
      </c>
      <c r="K3778">
        <v>28.707323607519935</v>
      </c>
      <c r="L3778">
        <v>2.5261104901499998</v>
      </c>
    </row>
    <row r="3779" spans="1:12">
      <c r="A3779" s="73">
        <v>43258.375</v>
      </c>
      <c r="B3779">
        <v>1.71</v>
      </c>
      <c r="C3779">
        <v>175.2</v>
      </c>
      <c r="D3779">
        <v>1.0479000000000001</v>
      </c>
      <c r="F3779">
        <v>1.0479000000000001</v>
      </c>
      <c r="G3779">
        <v>9</v>
      </c>
      <c r="H3779">
        <v>6</v>
      </c>
      <c r="I3779">
        <v>9</v>
      </c>
      <c r="J3779">
        <v>2</v>
      </c>
      <c r="K3779">
        <v>28.493406744506242</v>
      </c>
      <c r="L3779">
        <v>2.6198605534499997</v>
      </c>
    </row>
    <row r="3780" spans="1:12">
      <c r="A3780" s="73">
        <v>43258.416666666664</v>
      </c>
      <c r="B3780">
        <v>7</v>
      </c>
      <c r="C3780">
        <v>254.8</v>
      </c>
      <c r="D3780">
        <v>1.0640000000000001</v>
      </c>
      <c r="F3780">
        <v>1.0640000000000001</v>
      </c>
      <c r="G3780">
        <v>12</v>
      </c>
      <c r="H3780">
        <v>6</v>
      </c>
      <c r="I3780">
        <v>10</v>
      </c>
      <c r="J3780">
        <v>7</v>
      </c>
      <c r="K3780">
        <v>2.2964773833004737E-3</v>
      </c>
      <c r="L3780">
        <v>182.476</v>
      </c>
    </row>
    <row r="3781" spans="1:12">
      <c r="A3781" s="73">
        <v>43258.458333333336</v>
      </c>
      <c r="B3781">
        <v>7.07</v>
      </c>
      <c r="C3781">
        <v>226.6</v>
      </c>
      <c r="D3781">
        <v>1.0631999999999999</v>
      </c>
      <c r="F3781">
        <v>1.0631999999999999</v>
      </c>
      <c r="G3781">
        <v>11</v>
      </c>
      <c r="H3781">
        <v>6</v>
      </c>
      <c r="I3781">
        <v>11</v>
      </c>
      <c r="J3781">
        <v>7</v>
      </c>
      <c r="K3781">
        <v>4.8745683535987908E-4</v>
      </c>
      <c r="L3781">
        <v>187.86384797880001</v>
      </c>
    </row>
    <row r="3782" spans="1:12">
      <c r="A3782" s="73">
        <v>43258.5</v>
      </c>
      <c r="B3782">
        <v>5.4</v>
      </c>
      <c r="C3782">
        <v>263.10000000000002</v>
      </c>
      <c r="D3782">
        <v>1.0679000000000001</v>
      </c>
      <c r="F3782">
        <v>1.0679000000000001</v>
      </c>
      <c r="G3782">
        <v>13</v>
      </c>
      <c r="H3782">
        <v>6</v>
      </c>
      <c r="I3782">
        <v>12</v>
      </c>
      <c r="J3782">
        <v>5</v>
      </c>
      <c r="K3782">
        <v>2.7156455184790844</v>
      </c>
      <c r="L3782">
        <v>84.077902800000018</v>
      </c>
    </row>
    <row r="3783" spans="1:12">
      <c r="A3783" s="73">
        <v>43258.541666666664</v>
      </c>
      <c r="B3783">
        <v>10.11</v>
      </c>
      <c r="C3783">
        <v>329.9</v>
      </c>
      <c r="D3783">
        <v>1.0719000000000001</v>
      </c>
      <c r="F3783">
        <v>1.0719000000000001</v>
      </c>
      <c r="G3783">
        <v>16</v>
      </c>
      <c r="H3783">
        <v>6</v>
      </c>
      <c r="I3783">
        <v>13</v>
      </c>
      <c r="J3783">
        <v>10</v>
      </c>
      <c r="K3783">
        <v>9.3763242787533638</v>
      </c>
      <c r="L3783">
        <v>553.83161319944986</v>
      </c>
    </row>
    <row r="3784" spans="1:12">
      <c r="A3784" s="73">
        <v>43258.583333333336</v>
      </c>
      <c r="B3784">
        <v>7.13</v>
      </c>
      <c r="C3784">
        <v>336.5</v>
      </c>
      <c r="D3784">
        <v>1.06</v>
      </c>
      <c r="F3784">
        <v>1.06</v>
      </c>
      <c r="G3784">
        <v>16</v>
      </c>
      <c r="H3784">
        <v>6</v>
      </c>
      <c r="I3784">
        <v>14</v>
      </c>
      <c r="J3784">
        <v>7</v>
      </c>
      <c r="K3784">
        <v>6.7368677942679003E-3</v>
      </c>
      <c r="L3784">
        <v>192.10756140999999</v>
      </c>
    </row>
    <row r="3785" spans="1:12">
      <c r="A3785" s="73">
        <v>43258.625</v>
      </c>
      <c r="B3785">
        <v>8.15</v>
      </c>
      <c r="C3785">
        <v>5.6</v>
      </c>
      <c r="D3785">
        <v>1.0537000000000001</v>
      </c>
      <c r="F3785">
        <v>1.0537000000000001</v>
      </c>
      <c r="G3785">
        <v>1</v>
      </c>
      <c r="H3785">
        <v>6</v>
      </c>
      <c r="I3785">
        <v>15</v>
      </c>
      <c r="J3785">
        <v>8</v>
      </c>
      <c r="K3785">
        <v>1.2145768540957056</v>
      </c>
      <c r="L3785">
        <v>285.20675711875003</v>
      </c>
    </row>
    <row r="3786" spans="1:12">
      <c r="A3786" s="73">
        <v>43258.666666666664</v>
      </c>
      <c r="B3786">
        <v>7.42</v>
      </c>
      <c r="C3786">
        <v>346.9</v>
      </c>
      <c r="D3786">
        <v>1.0513999999999999</v>
      </c>
      <c r="F3786">
        <v>1.0513999999999999</v>
      </c>
      <c r="G3786">
        <v>16</v>
      </c>
      <c r="H3786">
        <v>6</v>
      </c>
      <c r="I3786">
        <v>16</v>
      </c>
      <c r="J3786">
        <v>7</v>
      </c>
      <c r="K3786">
        <v>0.13844235409565678</v>
      </c>
      <c r="L3786">
        <v>214.75816914159998</v>
      </c>
    </row>
    <row r="3787" spans="1:12">
      <c r="A3787" s="73">
        <v>43258.708333333336</v>
      </c>
      <c r="B3787">
        <v>9.19</v>
      </c>
      <c r="C3787">
        <v>337.9</v>
      </c>
      <c r="D3787">
        <v>1.0541</v>
      </c>
      <c r="F3787">
        <v>1.0541</v>
      </c>
      <c r="G3787">
        <v>16</v>
      </c>
      <c r="H3787">
        <v>6</v>
      </c>
      <c r="I3787">
        <v>17</v>
      </c>
      <c r="J3787">
        <v>9</v>
      </c>
      <c r="K3787">
        <v>4.5884999773834423</v>
      </c>
      <c r="L3787">
        <v>409.07067917094997</v>
      </c>
    </row>
    <row r="3788" spans="1:12">
      <c r="A3788" s="73">
        <v>43258.75</v>
      </c>
      <c r="B3788">
        <v>6.87</v>
      </c>
      <c r="C3788">
        <v>329.7</v>
      </c>
      <c r="D3788">
        <v>1.0537000000000001</v>
      </c>
      <c r="F3788">
        <v>1.0537000000000001</v>
      </c>
      <c r="G3788">
        <v>16</v>
      </c>
      <c r="H3788">
        <v>6</v>
      </c>
      <c r="I3788">
        <v>18</v>
      </c>
      <c r="J3788">
        <v>7</v>
      </c>
      <c r="K3788">
        <v>3.1656086972332992E-2</v>
      </c>
      <c r="L3788">
        <v>170.82726807555002</v>
      </c>
    </row>
    <row r="3789" spans="1:12">
      <c r="A3789" s="73">
        <v>43258.791666666664</v>
      </c>
      <c r="B3789">
        <v>5.29</v>
      </c>
      <c r="C3789">
        <v>336.6</v>
      </c>
      <c r="D3789">
        <v>1.0552999999999999</v>
      </c>
      <c r="F3789">
        <v>1.0552999999999999</v>
      </c>
      <c r="G3789">
        <v>16</v>
      </c>
      <c r="H3789">
        <v>6</v>
      </c>
      <c r="I3789">
        <v>19</v>
      </c>
      <c r="J3789">
        <v>5</v>
      </c>
      <c r="K3789">
        <v>3.0902882650544208</v>
      </c>
      <c r="L3789">
        <v>78.111136830849986</v>
      </c>
    </row>
    <row r="3790" spans="1:12">
      <c r="A3790" s="73">
        <v>43258.833333333336</v>
      </c>
      <c r="B3790">
        <v>4.22</v>
      </c>
      <c r="C3790">
        <v>328.9</v>
      </c>
      <c r="D3790">
        <v>1.0588</v>
      </c>
      <c r="F3790">
        <v>1.0588</v>
      </c>
      <c r="G3790">
        <v>16</v>
      </c>
      <c r="H3790">
        <v>6</v>
      </c>
      <c r="I3790">
        <v>20</v>
      </c>
      <c r="J3790">
        <v>4</v>
      </c>
      <c r="K3790">
        <v>7.9971404362872285</v>
      </c>
      <c r="L3790">
        <v>39.78517657119999</v>
      </c>
    </row>
    <row r="3791" spans="1:12">
      <c r="A3791" s="73">
        <v>43258.875</v>
      </c>
      <c r="B3791">
        <v>5.95</v>
      </c>
      <c r="C3791">
        <v>320.5</v>
      </c>
      <c r="D3791">
        <v>1.0604</v>
      </c>
      <c r="F3791">
        <v>1.0604</v>
      </c>
      <c r="G3791">
        <v>15</v>
      </c>
      <c r="H3791">
        <v>6</v>
      </c>
      <c r="I3791">
        <v>21</v>
      </c>
      <c r="J3791">
        <v>6</v>
      </c>
      <c r="K3791">
        <v>1.2054317856024093</v>
      </c>
      <c r="L3791">
        <v>111.68391272500001</v>
      </c>
    </row>
    <row r="3792" spans="1:12">
      <c r="A3792" s="73">
        <v>43258.916666666664</v>
      </c>
      <c r="B3792">
        <v>6.05</v>
      </c>
      <c r="C3792">
        <v>319.5</v>
      </c>
      <c r="D3792">
        <v>1.0631999999999999</v>
      </c>
      <c r="F3792">
        <v>1.0631999999999999</v>
      </c>
      <c r="G3792">
        <v>15</v>
      </c>
      <c r="H3792">
        <v>6</v>
      </c>
      <c r="I3792">
        <v>22</v>
      </c>
      <c r="J3792">
        <v>6</v>
      </c>
      <c r="K3792">
        <v>0.99584747053392331</v>
      </c>
      <c r="L3792">
        <v>117.72022844999999</v>
      </c>
    </row>
    <row r="3793" spans="1:12">
      <c r="A3793" s="73">
        <v>43258.958333333336</v>
      </c>
      <c r="B3793">
        <v>5.96</v>
      </c>
      <c r="C3793">
        <v>300.39999999999998</v>
      </c>
      <c r="D3793">
        <v>1.0631999999999999</v>
      </c>
      <c r="F3793">
        <v>1.0631999999999999</v>
      </c>
      <c r="G3793">
        <v>14</v>
      </c>
      <c r="H3793">
        <v>6</v>
      </c>
      <c r="I3793">
        <v>23</v>
      </c>
      <c r="J3793">
        <v>6</v>
      </c>
      <c r="K3793">
        <v>1.1835733540955611</v>
      </c>
      <c r="L3793">
        <v>112.54436405759999</v>
      </c>
    </row>
    <row r="3794" spans="1:12">
      <c r="A3794" s="73">
        <v>43259</v>
      </c>
      <c r="B3794">
        <v>5.7</v>
      </c>
      <c r="C3794">
        <v>306.7</v>
      </c>
      <c r="D3794">
        <v>1.0667</v>
      </c>
      <c r="F3794">
        <v>1.0667</v>
      </c>
      <c r="G3794">
        <v>15</v>
      </c>
      <c r="H3794">
        <v>6</v>
      </c>
      <c r="I3794">
        <v>0</v>
      </c>
      <c r="J3794">
        <v>6</v>
      </c>
      <c r="K3794">
        <v>1.8168925732736256</v>
      </c>
      <c r="L3794">
        <v>98.772686550000003</v>
      </c>
    </row>
    <row r="3795" spans="1:12">
      <c r="A3795" s="73">
        <v>43259.041666666664</v>
      </c>
      <c r="B3795">
        <v>3.93</v>
      </c>
      <c r="C3795">
        <v>330.1</v>
      </c>
      <c r="D3795">
        <v>1.0674999999999999</v>
      </c>
      <c r="F3795">
        <v>1.0674999999999999</v>
      </c>
      <c r="G3795">
        <v>16</v>
      </c>
      <c r="H3795">
        <v>6</v>
      </c>
      <c r="I3795">
        <v>1</v>
      </c>
      <c r="J3795">
        <v>4</v>
      </c>
      <c r="K3795">
        <v>9.7214349499858379</v>
      </c>
      <c r="L3795">
        <v>32.397801423749996</v>
      </c>
    </row>
    <row r="3796" spans="1:12">
      <c r="A3796" s="73">
        <v>43259.083333333336</v>
      </c>
      <c r="B3796">
        <v>2.36</v>
      </c>
      <c r="C3796">
        <v>10</v>
      </c>
      <c r="D3796">
        <v>1.0703</v>
      </c>
      <c r="F3796">
        <v>1.0703</v>
      </c>
      <c r="G3796">
        <v>1</v>
      </c>
      <c r="H3796">
        <v>6</v>
      </c>
      <c r="I3796">
        <v>2</v>
      </c>
      <c r="J3796">
        <v>2</v>
      </c>
      <c r="K3796">
        <v>21.976608696561076</v>
      </c>
      <c r="L3796">
        <v>7.0341485983999998</v>
      </c>
    </row>
    <row r="3797" spans="1:12">
      <c r="A3797" s="73">
        <v>43259.125</v>
      </c>
      <c r="B3797">
        <v>2.1</v>
      </c>
      <c r="C3797">
        <v>16.600000000000001</v>
      </c>
      <c r="D3797">
        <v>1.0710999999999999</v>
      </c>
      <c r="F3797">
        <v>1.0710999999999999</v>
      </c>
      <c r="G3797">
        <v>2</v>
      </c>
      <c r="H3797">
        <v>6</v>
      </c>
      <c r="I3797">
        <v>3</v>
      </c>
      <c r="J3797">
        <v>2</v>
      </c>
      <c r="K3797">
        <v>24.481927915739139</v>
      </c>
      <c r="L3797">
        <v>4.9597285500000003</v>
      </c>
    </row>
    <row r="3798" spans="1:12">
      <c r="A3798" s="73">
        <v>43259.166666666664</v>
      </c>
      <c r="B3798">
        <v>1.75</v>
      </c>
      <c r="C3798">
        <v>42.6</v>
      </c>
      <c r="D3798">
        <v>1.0727</v>
      </c>
      <c r="F3798">
        <v>1.0727</v>
      </c>
      <c r="G3798">
        <v>3</v>
      </c>
      <c r="H3798">
        <v>6</v>
      </c>
      <c r="I3798">
        <v>4</v>
      </c>
      <c r="J3798">
        <v>2</v>
      </c>
      <c r="K3798">
        <v>28.067973018478845</v>
      </c>
      <c r="L3798">
        <v>2.8745007812500001</v>
      </c>
    </row>
    <row r="3799" spans="1:12">
      <c r="A3799" s="73">
        <v>43259.208333333336</v>
      </c>
      <c r="B3799">
        <v>0.79</v>
      </c>
      <c r="C3799">
        <v>29.6</v>
      </c>
      <c r="D3799">
        <v>1.0647</v>
      </c>
      <c r="F3799">
        <v>1.0647</v>
      </c>
      <c r="G3799">
        <v>2</v>
      </c>
      <c r="H3799">
        <v>6</v>
      </c>
      <c r="I3799">
        <v>5</v>
      </c>
      <c r="J3799">
        <v>1</v>
      </c>
      <c r="K3799">
        <v>39.161582443136318</v>
      </c>
      <c r="L3799">
        <v>0.26246931165000004</v>
      </c>
    </row>
    <row r="3800" spans="1:12">
      <c r="A3800" s="73">
        <v>43259.25</v>
      </c>
      <c r="B3800">
        <v>1.01</v>
      </c>
      <c r="C3800">
        <v>12.4</v>
      </c>
      <c r="D3800">
        <v>1.0572999999999999</v>
      </c>
      <c r="F3800">
        <v>1.0572999999999999</v>
      </c>
      <c r="G3800">
        <v>2</v>
      </c>
      <c r="H3800">
        <v>6</v>
      </c>
      <c r="I3800">
        <v>6</v>
      </c>
      <c r="J3800">
        <v>1</v>
      </c>
      <c r="K3800">
        <v>36.456496949985649</v>
      </c>
      <c r="L3800">
        <v>0.54466862365000002</v>
      </c>
    </row>
    <row r="3801" spans="1:12">
      <c r="A3801" s="73">
        <v>43259.291666666664</v>
      </c>
      <c r="B3801">
        <v>0.83499999999999996</v>
      </c>
      <c r="C3801">
        <v>301.7</v>
      </c>
      <c r="D3801">
        <v>1.0526</v>
      </c>
      <c r="F3801">
        <v>1.0526</v>
      </c>
      <c r="G3801">
        <v>14</v>
      </c>
      <c r="H3801">
        <v>6</v>
      </c>
      <c r="I3801">
        <v>7</v>
      </c>
      <c r="J3801">
        <v>1</v>
      </c>
      <c r="K3801">
        <v>38.600394501355495</v>
      </c>
      <c r="L3801">
        <v>0.30640284711249993</v>
      </c>
    </row>
    <row r="3802" spans="1:12">
      <c r="A3802" s="73">
        <v>43259.333333333336</v>
      </c>
      <c r="B3802">
        <v>0.63900000000000001</v>
      </c>
      <c r="C3802">
        <v>8.5</v>
      </c>
      <c r="D3802">
        <v>1.0467</v>
      </c>
      <c r="F3802">
        <v>1.0467</v>
      </c>
      <c r="G3802">
        <v>1</v>
      </c>
      <c r="H3802">
        <v>6</v>
      </c>
      <c r="I3802">
        <v>8</v>
      </c>
      <c r="J3802">
        <v>1</v>
      </c>
      <c r="K3802">
        <v>41.074275758889726</v>
      </c>
      <c r="L3802">
        <v>0.13655097422865001</v>
      </c>
    </row>
    <row r="3803" spans="1:12">
      <c r="A3803" s="73">
        <v>43259.375</v>
      </c>
      <c r="B3803">
        <v>0.90200000000000002</v>
      </c>
      <c r="C3803">
        <v>50.2</v>
      </c>
      <c r="D3803">
        <v>1.0428999999999999</v>
      </c>
      <c r="F3803">
        <v>1.0428999999999999</v>
      </c>
      <c r="G3803">
        <v>3</v>
      </c>
      <c r="H3803">
        <v>6</v>
      </c>
      <c r="I3803">
        <v>9</v>
      </c>
      <c r="J3803">
        <v>1</v>
      </c>
      <c r="K3803">
        <v>37.77235201025961</v>
      </c>
      <c r="L3803">
        <v>0.38267693283159998</v>
      </c>
    </row>
    <row r="3804" spans="1:12">
      <c r="A3804" s="73">
        <v>43259.416666666664</v>
      </c>
      <c r="B3804">
        <v>1.62</v>
      </c>
      <c r="C3804">
        <v>269.10000000000002</v>
      </c>
      <c r="D3804">
        <v>1.0386</v>
      </c>
      <c r="F3804">
        <v>1.0386</v>
      </c>
      <c r="G3804">
        <v>13</v>
      </c>
      <c r="H3804">
        <v>6</v>
      </c>
      <c r="I3804">
        <v>10</v>
      </c>
      <c r="J3804">
        <v>2</v>
      </c>
      <c r="K3804">
        <v>29.462332628067877</v>
      </c>
      <c r="L3804">
        <v>2.2078184904000002</v>
      </c>
    </row>
    <row r="3805" spans="1:12">
      <c r="A3805" s="73">
        <v>43259.458333333336</v>
      </c>
      <c r="B3805">
        <v>2.27</v>
      </c>
      <c r="C3805">
        <v>302.89999999999998</v>
      </c>
      <c r="D3805">
        <v>1.0343</v>
      </c>
      <c r="F3805">
        <v>1.0343</v>
      </c>
      <c r="G3805">
        <v>14</v>
      </c>
      <c r="H3805">
        <v>6</v>
      </c>
      <c r="I3805">
        <v>11</v>
      </c>
      <c r="J3805">
        <v>2</v>
      </c>
      <c r="K3805">
        <v>22.82853458012271</v>
      </c>
      <c r="L3805">
        <v>6.0491464734500004</v>
      </c>
    </row>
    <row r="3806" spans="1:12">
      <c r="A3806" s="73">
        <v>43259.5</v>
      </c>
      <c r="B3806">
        <v>3.94</v>
      </c>
      <c r="C3806">
        <v>308.8</v>
      </c>
      <c r="D3806">
        <v>1.032</v>
      </c>
      <c r="F3806">
        <v>1.032</v>
      </c>
      <c r="G3806">
        <v>15</v>
      </c>
      <c r="H3806">
        <v>6</v>
      </c>
      <c r="I3806">
        <v>12</v>
      </c>
      <c r="J3806">
        <v>4</v>
      </c>
      <c r="K3806">
        <v>9.6591765184789899</v>
      </c>
      <c r="L3806">
        <v>31.560099743999999</v>
      </c>
    </row>
    <row r="3807" spans="1:12">
      <c r="A3807" s="73">
        <v>43259.541666666664</v>
      </c>
      <c r="B3807">
        <v>4.3600000000000003</v>
      </c>
      <c r="C3807">
        <v>308.39999999999998</v>
      </c>
      <c r="D3807">
        <v>1.0286</v>
      </c>
      <c r="F3807">
        <v>1.0286</v>
      </c>
      <c r="G3807">
        <v>15</v>
      </c>
      <c r="H3807">
        <v>6</v>
      </c>
      <c r="I3807">
        <v>13</v>
      </c>
      <c r="J3807">
        <v>4</v>
      </c>
      <c r="K3807">
        <v>7.2249223951913448</v>
      </c>
      <c r="L3807">
        <v>42.626138540800007</v>
      </c>
    </row>
    <row r="3808" spans="1:12">
      <c r="A3808" s="73">
        <v>43259.583333333336</v>
      </c>
      <c r="B3808">
        <v>3.34</v>
      </c>
      <c r="C3808">
        <v>297.39999999999998</v>
      </c>
      <c r="D3808">
        <v>1.0278</v>
      </c>
      <c r="F3808">
        <v>1.0278</v>
      </c>
      <c r="G3808">
        <v>14</v>
      </c>
      <c r="H3808">
        <v>6</v>
      </c>
      <c r="I3808">
        <v>14</v>
      </c>
      <c r="J3808">
        <v>3</v>
      </c>
      <c r="K3808">
        <v>13.748682408889911</v>
      </c>
      <c r="L3808">
        <v>19.147761885599998</v>
      </c>
    </row>
    <row r="3809" spans="1:12">
      <c r="A3809" s="73">
        <v>43259.625</v>
      </c>
      <c r="B3809">
        <v>4.09</v>
      </c>
      <c r="C3809">
        <v>357.8</v>
      </c>
      <c r="D3809">
        <v>1.0301</v>
      </c>
      <c r="F3809">
        <v>1.0301</v>
      </c>
      <c r="G3809">
        <v>1</v>
      </c>
      <c r="H3809">
        <v>6</v>
      </c>
      <c r="I3809">
        <v>15</v>
      </c>
      <c r="J3809">
        <v>4</v>
      </c>
      <c r="K3809">
        <v>8.7493000458762609</v>
      </c>
      <c r="L3809">
        <v>35.238654331449993</v>
      </c>
    </row>
    <row r="3810" spans="1:12">
      <c r="A3810" s="73">
        <v>43259.666666666664</v>
      </c>
      <c r="B3810">
        <v>5.99</v>
      </c>
      <c r="C3810">
        <v>15.1</v>
      </c>
      <c r="D3810">
        <v>1.0324</v>
      </c>
      <c r="F3810">
        <v>1.0324</v>
      </c>
      <c r="G3810">
        <v>2</v>
      </c>
      <c r="H3810">
        <v>6</v>
      </c>
      <c r="I3810">
        <v>16</v>
      </c>
      <c r="J3810">
        <v>6</v>
      </c>
      <c r="K3810">
        <v>1.1191980595750144</v>
      </c>
      <c r="L3810">
        <v>110.94263264380001</v>
      </c>
    </row>
    <row r="3811" spans="1:12">
      <c r="A3811" s="73">
        <v>43259.708333333336</v>
      </c>
      <c r="B3811">
        <v>7.66</v>
      </c>
      <c r="C3811">
        <v>323.60000000000002</v>
      </c>
      <c r="D3811">
        <v>1.0398000000000001</v>
      </c>
      <c r="F3811">
        <v>1.0398000000000001</v>
      </c>
      <c r="G3811">
        <v>15</v>
      </c>
      <c r="H3811">
        <v>6</v>
      </c>
      <c r="I3811">
        <v>17</v>
      </c>
      <c r="J3811">
        <v>8</v>
      </c>
      <c r="K3811">
        <v>0.37463999793128921</v>
      </c>
      <c r="L3811">
        <v>233.67170441040003</v>
      </c>
    </row>
    <row r="3812" spans="1:12">
      <c r="A3812" s="73">
        <v>43259.75</v>
      </c>
      <c r="B3812">
        <v>7.8</v>
      </c>
      <c r="C3812">
        <v>306.39999999999998</v>
      </c>
      <c r="D3812">
        <v>1.0428999999999999</v>
      </c>
      <c r="F3812">
        <v>1.0428999999999999</v>
      </c>
      <c r="G3812">
        <v>15</v>
      </c>
      <c r="H3812">
        <v>6</v>
      </c>
      <c r="I3812">
        <v>18</v>
      </c>
      <c r="J3812">
        <v>8</v>
      </c>
      <c r="K3812">
        <v>0.5656219568354075</v>
      </c>
      <c r="L3812">
        <v>247.45514039999998</v>
      </c>
    </row>
    <row r="3813" spans="1:12">
      <c r="A3813" s="73">
        <v>43259.791666666664</v>
      </c>
      <c r="B3813">
        <v>4.6399999999999997</v>
      </c>
      <c r="C3813">
        <v>160.30000000000001</v>
      </c>
      <c r="D3813">
        <v>1.0467</v>
      </c>
      <c r="F3813">
        <v>1.0467</v>
      </c>
      <c r="G3813">
        <v>8</v>
      </c>
      <c r="H3813">
        <v>6</v>
      </c>
      <c r="I3813">
        <v>19</v>
      </c>
      <c r="J3813">
        <v>5</v>
      </c>
      <c r="K3813">
        <v>5.798086312999585</v>
      </c>
      <c r="L3813">
        <v>52.281274982399985</v>
      </c>
    </row>
    <row r="3814" spans="1:12">
      <c r="A3814" s="73">
        <v>43259.833333333336</v>
      </c>
      <c r="B3814">
        <v>3.91</v>
      </c>
      <c r="C3814">
        <v>292.60000000000002</v>
      </c>
      <c r="D3814">
        <v>1.0509999999999999</v>
      </c>
      <c r="F3814">
        <v>1.0509999999999999</v>
      </c>
      <c r="G3814">
        <v>14</v>
      </c>
      <c r="H3814">
        <v>6</v>
      </c>
      <c r="I3814">
        <v>20</v>
      </c>
      <c r="J3814">
        <v>4</v>
      </c>
      <c r="K3814">
        <v>9.8465518129995342</v>
      </c>
      <c r="L3814">
        <v>31.412535510500003</v>
      </c>
    </row>
    <row r="3815" spans="1:12">
      <c r="A3815" s="73">
        <v>43259.875</v>
      </c>
      <c r="B3815">
        <v>2.78</v>
      </c>
      <c r="C3815">
        <v>278.3</v>
      </c>
      <c r="D3815">
        <v>1.0541</v>
      </c>
      <c r="F3815">
        <v>1.0541</v>
      </c>
      <c r="G3815">
        <v>13</v>
      </c>
      <c r="H3815">
        <v>6</v>
      </c>
      <c r="I3815">
        <v>21</v>
      </c>
      <c r="J3815">
        <v>3</v>
      </c>
      <c r="K3815">
        <v>18.215154573273431</v>
      </c>
      <c r="L3815">
        <v>11.323643951599998</v>
      </c>
    </row>
    <row r="3816" spans="1:12">
      <c r="A3816" s="73">
        <v>43259.916666666664</v>
      </c>
      <c r="B3816">
        <v>3.34</v>
      </c>
      <c r="C3816">
        <v>190.4</v>
      </c>
      <c r="D3816">
        <v>1.0577000000000001</v>
      </c>
      <c r="F3816">
        <v>1.0577000000000001</v>
      </c>
      <c r="G3816">
        <v>9</v>
      </c>
      <c r="H3816">
        <v>6</v>
      </c>
      <c r="I3816">
        <v>22</v>
      </c>
      <c r="J3816">
        <v>3</v>
      </c>
      <c r="K3816">
        <v>13.748682408889911</v>
      </c>
      <c r="L3816">
        <v>19.704794460399999</v>
      </c>
    </row>
    <row r="3817" spans="1:12">
      <c r="A3817" s="73">
        <v>43259.958333333336</v>
      </c>
      <c r="B3817">
        <v>2.36</v>
      </c>
      <c r="C3817">
        <v>325.89999999999998</v>
      </c>
      <c r="D3817">
        <v>1.0588</v>
      </c>
      <c r="F3817">
        <v>1.0588</v>
      </c>
      <c r="G3817">
        <v>15</v>
      </c>
      <c r="H3817">
        <v>6</v>
      </c>
      <c r="I3817">
        <v>23</v>
      </c>
      <c r="J3817">
        <v>2</v>
      </c>
      <c r="K3817">
        <v>21.976608696561076</v>
      </c>
      <c r="L3817">
        <v>6.9585691263999987</v>
      </c>
    </row>
    <row r="3818" spans="1:12">
      <c r="A3818" s="73">
        <v>43260</v>
      </c>
      <c r="B3818">
        <v>1.53</v>
      </c>
      <c r="C3818">
        <v>354.3</v>
      </c>
      <c r="D3818">
        <v>1.0624</v>
      </c>
      <c r="F3818">
        <v>1.0624</v>
      </c>
      <c r="G3818">
        <v>1</v>
      </c>
      <c r="H3818">
        <v>6</v>
      </c>
      <c r="I3818">
        <v>0</v>
      </c>
      <c r="J3818">
        <v>2</v>
      </c>
      <c r="K3818">
        <v>30.447458511629513</v>
      </c>
      <c r="L3818">
        <v>1.9025337024000002</v>
      </c>
    </row>
    <row r="3819" spans="1:12">
      <c r="A3819" s="73">
        <v>43260.041666666664</v>
      </c>
      <c r="B3819">
        <v>0.65200000000000002</v>
      </c>
      <c r="C3819">
        <v>102.5</v>
      </c>
      <c r="D3819">
        <v>1.0647</v>
      </c>
      <c r="F3819">
        <v>1.0647</v>
      </c>
      <c r="G3819">
        <v>6</v>
      </c>
      <c r="H3819">
        <v>6</v>
      </c>
      <c r="I3819">
        <v>1</v>
      </c>
      <c r="J3819">
        <v>1</v>
      </c>
      <c r="K3819">
        <v>40.907812797930823</v>
      </c>
      <c r="L3819">
        <v>0.14755028258880001</v>
      </c>
    </row>
    <row r="3820" spans="1:12">
      <c r="A3820" s="73">
        <v>43260.083333333336</v>
      </c>
      <c r="B3820">
        <v>0.88200000000000001</v>
      </c>
      <c r="C3820">
        <v>341.7</v>
      </c>
      <c r="D3820">
        <v>1.0674999999999999</v>
      </c>
      <c r="F3820">
        <v>1.0674999999999999</v>
      </c>
      <c r="G3820">
        <v>16</v>
      </c>
      <c r="H3820">
        <v>6</v>
      </c>
      <c r="I3820">
        <v>2</v>
      </c>
      <c r="J3820">
        <v>1</v>
      </c>
      <c r="K3820">
        <v>38.018588873273316</v>
      </c>
      <c r="L3820">
        <v>0.36622133666999995</v>
      </c>
    </row>
    <row r="3821" spans="1:12">
      <c r="A3821" s="73">
        <v>43260.125</v>
      </c>
      <c r="B3821">
        <v>0.77400000000000002</v>
      </c>
      <c r="C3821">
        <v>15.5</v>
      </c>
      <c r="D3821">
        <v>1.0654999999999999</v>
      </c>
      <c r="F3821">
        <v>1.0654999999999999</v>
      </c>
      <c r="G3821">
        <v>2</v>
      </c>
      <c r="H3821">
        <v>6</v>
      </c>
      <c r="I3821">
        <v>3</v>
      </c>
      <c r="J3821">
        <v>1</v>
      </c>
      <c r="K3821">
        <v>39.362091933547276</v>
      </c>
      <c r="L3821">
        <v>0.24702808998600001</v>
      </c>
    </row>
    <row r="3822" spans="1:12">
      <c r="A3822" s="73">
        <v>43260.166666666664</v>
      </c>
      <c r="B3822">
        <v>0.752</v>
      </c>
      <c r="C3822">
        <v>41.4</v>
      </c>
      <c r="D3822">
        <v>1.0667</v>
      </c>
      <c r="F3822">
        <v>1.0667</v>
      </c>
      <c r="G3822">
        <v>3</v>
      </c>
      <c r="H3822">
        <v>6</v>
      </c>
      <c r="I3822">
        <v>4</v>
      </c>
      <c r="J3822">
        <v>1</v>
      </c>
      <c r="K3822">
        <v>39.638628482862345</v>
      </c>
      <c r="L3822">
        <v>0.22681189191679998</v>
      </c>
    </row>
    <row r="3823" spans="1:12">
      <c r="A3823" s="73">
        <v>43260.208333333336</v>
      </c>
      <c r="B3823">
        <v>0.96799999999999997</v>
      </c>
      <c r="C3823">
        <v>40.6</v>
      </c>
      <c r="D3823">
        <v>1.0624</v>
      </c>
      <c r="F3823">
        <v>1.0624</v>
      </c>
      <c r="G3823">
        <v>3</v>
      </c>
      <c r="H3823">
        <v>6</v>
      </c>
      <c r="I3823">
        <v>5</v>
      </c>
      <c r="J3823">
        <v>1</v>
      </c>
      <c r="K3823">
        <v>36.96544636231441</v>
      </c>
      <c r="L3823">
        <v>0.48181924003839999</v>
      </c>
    </row>
    <row r="3824" spans="1:12">
      <c r="A3824" s="73">
        <v>43260.25</v>
      </c>
      <c r="B3824">
        <v>0.91300000000000003</v>
      </c>
      <c r="C3824">
        <v>40.6</v>
      </c>
      <c r="D3824">
        <v>1.0541</v>
      </c>
      <c r="F3824">
        <v>1.0541</v>
      </c>
      <c r="G3824">
        <v>3</v>
      </c>
      <c r="H3824">
        <v>6</v>
      </c>
      <c r="I3824">
        <v>6</v>
      </c>
      <c r="J3824">
        <v>1</v>
      </c>
      <c r="K3824">
        <v>37.637262735602079</v>
      </c>
      <c r="L3824">
        <v>0.40111061034385009</v>
      </c>
    </row>
    <row r="3825" spans="1:12">
      <c r="A3825" s="73">
        <v>43260.291666666664</v>
      </c>
      <c r="B3825">
        <v>0.91</v>
      </c>
      <c r="C3825">
        <v>291.10000000000002</v>
      </c>
      <c r="D3825">
        <v>1.0425</v>
      </c>
      <c r="F3825">
        <v>1.0425</v>
      </c>
      <c r="G3825">
        <v>14</v>
      </c>
      <c r="H3825">
        <v>6</v>
      </c>
      <c r="I3825">
        <v>7</v>
      </c>
      <c r="J3825">
        <v>1</v>
      </c>
      <c r="K3825">
        <v>37.674081265054134</v>
      </c>
      <c r="L3825">
        <v>0.39279888375000005</v>
      </c>
    </row>
    <row r="3826" spans="1:12">
      <c r="A3826" s="73">
        <v>43260.333333333336</v>
      </c>
      <c r="B3826">
        <v>1.52</v>
      </c>
      <c r="C3826">
        <v>311.7</v>
      </c>
      <c r="D3826">
        <v>1.0350999999999999</v>
      </c>
      <c r="F3826">
        <v>1.0350999999999999</v>
      </c>
      <c r="G3826">
        <v>15</v>
      </c>
      <c r="H3826">
        <v>6</v>
      </c>
      <c r="I3826">
        <v>8</v>
      </c>
      <c r="J3826">
        <v>2</v>
      </c>
      <c r="K3826">
        <v>30.557916943136359</v>
      </c>
      <c r="L3826">
        <v>1.8175362304</v>
      </c>
    </row>
    <row r="3827" spans="1:12">
      <c r="A3827" s="73">
        <v>43260.375</v>
      </c>
      <c r="B3827">
        <v>2.0299999999999998</v>
      </c>
      <c r="C3827">
        <v>354.7</v>
      </c>
      <c r="D3827">
        <v>1.0343</v>
      </c>
      <c r="F3827">
        <v>1.0343</v>
      </c>
      <c r="G3827">
        <v>1</v>
      </c>
      <c r="H3827">
        <v>6</v>
      </c>
      <c r="I3827">
        <v>9</v>
      </c>
      <c r="J3827">
        <v>2</v>
      </c>
      <c r="K3827">
        <v>25.179536936287082</v>
      </c>
      <c r="L3827">
        <v>4.3261805730499985</v>
      </c>
    </row>
    <row r="3828" spans="1:12">
      <c r="A3828" s="73">
        <v>43260.416666666664</v>
      </c>
      <c r="B3828">
        <v>1.82</v>
      </c>
      <c r="C3828">
        <v>20.100000000000001</v>
      </c>
      <c r="D3828">
        <v>1.0289999999999999</v>
      </c>
      <c r="F3828">
        <v>1.0289999999999999</v>
      </c>
      <c r="G3828">
        <v>2</v>
      </c>
      <c r="H3828">
        <v>6</v>
      </c>
      <c r="I3828">
        <v>10</v>
      </c>
      <c r="J3828">
        <v>2</v>
      </c>
      <c r="K3828">
        <v>27.331163997930901</v>
      </c>
      <c r="L3828">
        <v>3.1016982360000003</v>
      </c>
    </row>
    <row r="3829" spans="1:12">
      <c r="A3829" s="73">
        <v>43260.458333333336</v>
      </c>
      <c r="B3829">
        <v>3.37</v>
      </c>
      <c r="C3829">
        <v>352.6</v>
      </c>
      <c r="D3829">
        <v>1.0286</v>
      </c>
      <c r="F3829">
        <v>1.0286</v>
      </c>
      <c r="G3829">
        <v>1</v>
      </c>
      <c r="H3829">
        <v>6</v>
      </c>
      <c r="I3829">
        <v>11</v>
      </c>
      <c r="J3829">
        <v>3</v>
      </c>
      <c r="K3829">
        <v>13.527107114369363</v>
      </c>
      <c r="L3829">
        <v>19.683676867900001</v>
      </c>
    </row>
    <row r="3830" spans="1:12">
      <c r="A3830" s="73">
        <v>43260.5</v>
      </c>
      <c r="B3830">
        <v>5.77</v>
      </c>
      <c r="C3830">
        <v>6.6</v>
      </c>
      <c r="D3830">
        <v>1.0297000000000001</v>
      </c>
      <c r="F3830">
        <v>1.0297000000000001</v>
      </c>
      <c r="G3830">
        <v>1</v>
      </c>
      <c r="H3830">
        <v>6</v>
      </c>
      <c r="I3830">
        <v>12</v>
      </c>
      <c r="J3830">
        <v>6</v>
      </c>
      <c r="K3830">
        <v>1.6330835527256866</v>
      </c>
      <c r="L3830">
        <v>98.902701990049991</v>
      </c>
    </row>
    <row r="3831" spans="1:12">
      <c r="A3831" s="73">
        <v>43260.541666666664</v>
      </c>
      <c r="B3831">
        <v>5.18</v>
      </c>
      <c r="C3831">
        <v>49.9</v>
      </c>
      <c r="D3831">
        <v>1.0250999999999999</v>
      </c>
      <c r="F3831">
        <v>1.0250999999999999</v>
      </c>
      <c r="G3831">
        <v>3</v>
      </c>
      <c r="H3831">
        <v>6</v>
      </c>
      <c r="I3831">
        <v>13</v>
      </c>
      <c r="J3831">
        <v>5</v>
      </c>
      <c r="K3831">
        <v>3.4891310116297571</v>
      </c>
      <c r="L3831">
        <v>71.24026349159999</v>
      </c>
    </row>
    <row r="3832" spans="1:12">
      <c r="A3832" s="73">
        <v>43260.583333333336</v>
      </c>
      <c r="B3832">
        <v>5.01</v>
      </c>
      <c r="C3832">
        <v>6.6</v>
      </c>
      <c r="D3832">
        <v>1.0244</v>
      </c>
      <c r="F3832">
        <v>1.0244</v>
      </c>
      <c r="G3832">
        <v>1</v>
      </c>
      <c r="H3832">
        <v>6</v>
      </c>
      <c r="I3832">
        <v>14</v>
      </c>
      <c r="J3832">
        <v>5</v>
      </c>
      <c r="K3832">
        <v>4.1531243472461847</v>
      </c>
      <c r="L3832">
        <v>64.40991881219999</v>
      </c>
    </row>
    <row r="3833" spans="1:12">
      <c r="A3833" s="73">
        <v>43260.625</v>
      </c>
      <c r="B3833">
        <v>4.62</v>
      </c>
      <c r="C3833">
        <v>11.4</v>
      </c>
      <c r="D3833">
        <v>1.0224</v>
      </c>
      <c r="F3833">
        <v>1.0224</v>
      </c>
      <c r="G3833">
        <v>2</v>
      </c>
      <c r="H3833">
        <v>6</v>
      </c>
      <c r="I3833">
        <v>15</v>
      </c>
      <c r="J3833">
        <v>5</v>
      </c>
      <c r="K3833">
        <v>5.8948031760132809</v>
      </c>
      <c r="L3833">
        <v>50.4100086336</v>
      </c>
    </row>
    <row r="3834" spans="1:12">
      <c r="A3834" s="73">
        <v>43260.666666666664</v>
      </c>
      <c r="B3834">
        <v>3.81</v>
      </c>
      <c r="C3834">
        <v>15.8</v>
      </c>
      <c r="D3834">
        <v>1.0227999999999999</v>
      </c>
      <c r="F3834">
        <v>1.0227999999999999</v>
      </c>
      <c r="G3834">
        <v>2</v>
      </c>
      <c r="H3834">
        <v>6</v>
      </c>
      <c r="I3834">
        <v>16</v>
      </c>
      <c r="J3834">
        <v>4</v>
      </c>
      <c r="K3834">
        <v>10.484136128068021</v>
      </c>
      <c r="L3834">
        <v>28.283662787400001</v>
      </c>
    </row>
    <row r="3835" spans="1:12">
      <c r="A3835" s="73">
        <v>43260.708333333336</v>
      </c>
      <c r="B3835">
        <v>7.02</v>
      </c>
      <c r="C3835">
        <v>347.1</v>
      </c>
      <c r="D3835">
        <v>1.0269999999999999</v>
      </c>
      <c r="F3835">
        <v>1.0269999999999999</v>
      </c>
      <c r="G3835">
        <v>16</v>
      </c>
      <c r="H3835">
        <v>6</v>
      </c>
      <c r="I3835">
        <v>17</v>
      </c>
      <c r="J3835">
        <v>7</v>
      </c>
      <c r="K3835">
        <v>7.7961436960318127E-4</v>
      </c>
      <c r="L3835">
        <v>177.64450750799995</v>
      </c>
    </row>
    <row r="3836" spans="1:12">
      <c r="A3836" s="73">
        <v>43260.75</v>
      </c>
      <c r="B3836">
        <v>7.34</v>
      </c>
      <c r="C3836">
        <v>355.6</v>
      </c>
      <c r="D3836">
        <v>1.0305</v>
      </c>
      <c r="F3836">
        <v>1.0305</v>
      </c>
      <c r="G3836">
        <v>1</v>
      </c>
      <c r="H3836">
        <v>6</v>
      </c>
      <c r="I3836">
        <v>18</v>
      </c>
      <c r="J3836">
        <v>7</v>
      </c>
      <c r="K3836">
        <v>8.5309806150446019E-2</v>
      </c>
      <c r="L3836">
        <v>203.75401728599996</v>
      </c>
    </row>
    <row r="3837" spans="1:12">
      <c r="A3837" s="73">
        <v>43260.791666666664</v>
      </c>
      <c r="B3837">
        <v>8.27</v>
      </c>
      <c r="C3837">
        <v>164.6</v>
      </c>
      <c r="D3837">
        <v>1.0412999999999999</v>
      </c>
      <c r="F3837">
        <v>1.0412999999999999</v>
      </c>
      <c r="G3837">
        <v>8</v>
      </c>
      <c r="H3837">
        <v>6</v>
      </c>
      <c r="I3837">
        <v>19</v>
      </c>
      <c r="J3837">
        <v>8</v>
      </c>
      <c r="K3837">
        <v>1.4934756760135199</v>
      </c>
      <c r="L3837">
        <v>294.4844731939499</v>
      </c>
    </row>
    <row r="3838" spans="1:12">
      <c r="A3838" s="73">
        <v>43260.833333333336</v>
      </c>
      <c r="B3838">
        <v>8.5</v>
      </c>
      <c r="C3838">
        <v>173.6</v>
      </c>
      <c r="D3838">
        <v>1.046</v>
      </c>
      <c r="F3838">
        <v>1.046</v>
      </c>
      <c r="G3838">
        <v>9</v>
      </c>
      <c r="H3838">
        <v>6</v>
      </c>
      <c r="I3838">
        <v>20</v>
      </c>
      <c r="J3838">
        <v>9</v>
      </c>
      <c r="K3838">
        <v>2.1085317513560016</v>
      </c>
      <c r="L3838">
        <v>321.18737500000003</v>
      </c>
    </row>
    <row r="3839" spans="1:12">
      <c r="A3839" s="73">
        <v>43260.875</v>
      </c>
      <c r="B3839">
        <v>7.22</v>
      </c>
      <c r="C3839">
        <v>162.80000000000001</v>
      </c>
      <c r="D3839">
        <v>1.0513999999999999</v>
      </c>
      <c r="F3839">
        <v>1.0513999999999999</v>
      </c>
      <c r="G3839">
        <v>8</v>
      </c>
      <c r="H3839">
        <v>6</v>
      </c>
      <c r="I3839">
        <v>21</v>
      </c>
      <c r="J3839">
        <v>7</v>
      </c>
      <c r="K3839">
        <v>2.9610984232629908E-2</v>
      </c>
      <c r="L3839">
        <v>197.85615713359996</v>
      </c>
    </row>
    <row r="3840" spans="1:12">
      <c r="A3840" s="73">
        <v>43260.916666666664</v>
      </c>
      <c r="B3840">
        <v>5.27</v>
      </c>
      <c r="C3840">
        <v>190.6</v>
      </c>
      <c r="D3840">
        <v>1.0545</v>
      </c>
      <c r="F3840">
        <v>1.0545</v>
      </c>
      <c r="G3840">
        <v>9</v>
      </c>
      <c r="H3840">
        <v>6</v>
      </c>
      <c r="I3840">
        <v>22</v>
      </c>
      <c r="J3840">
        <v>5</v>
      </c>
      <c r="K3840">
        <v>3.16100512806812</v>
      </c>
      <c r="L3840">
        <v>77.169988236749987</v>
      </c>
    </row>
    <row r="3841" spans="1:12">
      <c r="A3841" s="73">
        <v>43260.958333333336</v>
      </c>
      <c r="B3841">
        <v>5.55</v>
      </c>
      <c r="C3841">
        <v>199.4</v>
      </c>
      <c r="D3841">
        <v>1.0557000000000001</v>
      </c>
      <c r="F3841">
        <v>1.0557000000000001</v>
      </c>
      <c r="G3841">
        <v>10</v>
      </c>
      <c r="H3841">
        <v>6</v>
      </c>
      <c r="I3841">
        <v>23</v>
      </c>
      <c r="J3841">
        <v>6</v>
      </c>
      <c r="K3841">
        <v>2.2437690458763564</v>
      </c>
      <c r="L3841">
        <v>90.238002918749999</v>
      </c>
    </row>
    <row r="3842" spans="1:12">
      <c r="A3842" s="73">
        <v>43261</v>
      </c>
      <c r="B3842">
        <v>4.58</v>
      </c>
      <c r="C3842">
        <v>207</v>
      </c>
      <c r="D3842">
        <v>1.0591999999999999</v>
      </c>
      <c r="F3842">
        <v>1.0591999999999999</v>
      </c>
      <c r="G3842">
        <v>10</v>
      </c>
      <c r="H3842">
        <v>6</v>
      </c>
      <c r="I3842">
        <v>0</v>
      </c>
      <c r="J3842">
        <v>5</v>
      </c>
      <c r="K3842">
        <v>6.090636902040675</v>
      </c>
      <c r="L3842">
        <v>50.879684595199997</v>
      </c>
    </row>
    <row r="3843" spans="1:12">
      <c r="A3843" s="73">
        <v>43261.041666666664</v>
      </c>
      <c r="B3843">
        <v>5.45</v>
      </c>
      <c r="C3843">
        <v>182.9</v>
      </c>
      <c r="D3843">
        <v>1.0640000000000001</v>
      </c>
      <c r="F3843">
        <v>1.0640000000000001</v>
      </c>
      <c r="G3843">
        <v>9</v>
      </c>
      <c r="H3843">
        <v>6</v>
      </c>
      <c r="I3843">
        <v>1</v>
      </c>
      <c r="J3843">
        <v>5</v>
      </c>
      <c r="K3843">
        <v>2.553353360944842</v>
      </c>
      <c r="L3843">
        <v>86.119428500000026</v>
      </c>
    </row>
    <row r="3844" spans="1:12">
      <c r="A3844" s="73">
        <v>43261.083333333336</v>
      </c>
      <c r="B3844">
        <v>4.83</v>
      </c>
      <c r="C3844">
        <v>196.3</v>
      </c>
      <c r="D3844">
        <v>1.0640000000000001</v>
      </c>
      <c r="F3844">
        <v>1.0640000000000001</v>
      </c>
      <c r="G3844">
        <v>10</v>
      </c>
      <c r="H3844">
        <v>6</v>
      </c>
      <c r="I3844">
        <v>2</v>
      </c>
      <c r="J3844">
        <v>5</v>
      </c>
      <c r="K3844">
        <v>4.919176114369459</v>
      </c>
      <c r="L3844">
        <v>59.945008284000004</v>
      </c>
    </row>
    <row r="3845" spans="1:12">
      <c r="A3845" s="73">
        <v>43261.125</v>
      </c>
      <c r="B3845">
        <v>4.55</v>
      </c>
      <c r="C3845">
        <v>219.4</v>
      </c>
      <c r="D3845">
        <v>1.0674999999999999</v>
      </c>
      <c r="F3845">
        <v>1.0674999999999999</v>
      </c>
      <c r="G3845">
        <v>11</v>
      </c>
      <c r="H3845">
        <v>6</v>
      </c>
      <c r="I3845">
        <v>3</v>
      </c>
      <c r="J3845">
        <v>5</v>
      </c>
      <c r="K3845">
        <v>6.2396121965612226</v>
      </c>
      <c r="L3845">
        <v>50.27731515624999</v>
      </c>
    </row>
    <row r="3846" spans="1:12">
      <c r="A3846" s="73">
        <v>43261.166666666664</v>
      </c>
      <c r="B3846">
        <v>2.61</v>
      </c>
      <c r="C3846">
        <v>201</v>
      </c>
      <c r="D3846">
        <v>1.0683</v>
      </c>
      <c r="F3846">
        <v>1.0683</v>
      </c>
      <c r="G3846">
        <v>10</v>
      </c>
      <c r="H3846">
        <v>6</v>
      </c>
      <c r="I3846">
        <v>4</v>
      </c>
      <c r="J3846">
        <v>3</v>
      </c>
      <c r="K3846">
        <v>19.695147908889858</v>
      </c>
      <c r="L3846">
        <v>9.4969631911499981</v>
      </c>
    </row>
    <row r="3847" spans="1:12">
      <c r="A3847" s="73">
        <v>43261.208333333336</v>
      </c>
      <c r="B3847">
        <v>2.13</v>
      </c>
      <c r="C3847">
        <v>200.3</v>
      </c>
      <c r="D3847">
        <v>1.0663</v>
      </c>
      <c r="F3847">
        <v>1.0663</v>
      </c>
      <c r="G3847">
        <v>10</v>
      </c>
      <c r="H3847">
        <v>6</v>
      </c>
      <c r="I3847">
        <v>5</v>
      </c>
      <c r="J3847">
        <v>2</v>
      </c>
      <c r="K3847">
        <v>24.185952621218597</v>
      </c>
      <c r="L3847">
        <v>5.1521467405500001</v>
      </c>
    </row>
    <row r="3848" spans="1:12">
      <c r="A3848" s="73">
        <v>43261.25</v>
      </c>
      <c r="B3848">
        <v>2.4300000000000002</v>
      </c>
      <c r="C3848">
        <v>167.1</v>
      </c>
      <c r="D3848">
        <v>1.0611999999999999</v>
      </c>
      <c r="F3848">
        <v>1.0611999999999999</v>
      </c>
      <c r="G3848">
        <v>8</v>
      </c>
      <c r="H3848">
        <v>6</v>
      </c>
      <c r="I3848">
        <v>6</v>
      </c>
      <c r="J3848">
        <v>2</v>
      </c>
      <c r="K3848">
        <v>21.325199676013131</v>
      </c>
      <c r="L3848">
        <v>7.6135300542000008</v>
      </c>
    </row>
    <row r="3849" spans="1:12">
      <c r="A3849" s="73">
        <v>43261.291666666664</v>
      </c>
      <c r="B3849">
        <v>1.2</v>
      </c>
      <c r="C3849">
        <v>138.80000000000001</v>
      </c>
      <c r="D3849">
        <v>1.0487</v>
      </c>
      <c r="F3849">
        <v>1.0487</v>
      </c>
      <c r="G3849">
        <v>7</v>
      </c>
      <c r="H3849">
        <v>6</v>
      </c>
      <c r="I3849">
        <v>7</v>
      </c>
      <c r="J3849">
        <v>1</v>
      </c>
      <c r="K3849">
        <v>34.198186751355522</v>
      </c>
      <c r="L3849">
        <v>0.90607679999999979</v>
      </c>
    </row>
    <row r="3850" spans="1:12">
      <c r="A3850" s="73">
        <v>43261.333333333336</v>
      </c>
      <c r="B3850">
        <v>1.81</v>
      </c>
      <c r="C3850">
        <v>100.5</v>
      </c>
      <c r="D3850">
        <v>1.0408999999999999</v>
      </c>
      <c r="F3850">
        <v>1.0408999999999999</v>
      </c>
      <c r="G3850">
        <v>5</v>
      </c>
      <c r="H3850">
        <v>6</v>
      </c>
      <c r="I3850">
        <v>8</v>
      </c>
      <c r="J3850">
        <v>2</v>
      </c>
      <c r="K3850">
        <v>27.435822429437756</v>
      </c>
      <c r="L3850">
        <v>3.0861337034500003</v>
      </c>
    </row>
    <row r="3851" spans="1:12">
      <c r="A3851" s="73">
        <v>43261.375</v>
      </c>
      <c r="B3851">
        <v>2.59</v>
      </c>
      <c r="C3851">
        <v>100</v>
      </c>
      <c r="D3851">
        <v>1.0359</v>
      </c>
      <c r="F3851">
        <v>1.0359</v>
      </c>
      <c r="G3851">
        <v>5</v>
      </c>
      <c r="H3851">
        <v>6</v>
      </c>
      <c r="I3851">
        <v>9</v>
      </c>
      <c r="J3851">
        <v>3</v>
      </c>
      <c r="K3851">
        <v>19.873064771903561</v>
      </c>
      <c r="L3851">
        <v>8.9988524230499998</v>
      </c>
    </row>
    <row r="3852" spans="1:12">
      <c r="A3852" s="73">
        <v>43261.416666666664</v>
      </c>
      <c r="B3852">
        <v>3.33</v>
      </c>
      <c r="C3852">
        <v>77.8</v>
      </c>
      <c r="D3852">
        <v>1.0305</v>
      </c>
      <c r="F3852">
        <v>1.0305</v>
      </c>
      <c r="G3852">
        <v>4</v>
      </c>
      <c r="H3852">
        <v>6</v>
      </c>
      <c r="I3852">
        <v>10</v>
      </c>
      <c r="J3852">
        <v>3</v>
      </c>
      <c r="K3852">
        <v>13.822940840396758</v>
      </c>
      <c r="L3852">
        <v>19.026140564249999</v>
      </c>
    </row>
    <row r="3853" spans="1:12">
      <c r="A3853" s="73">
        <v>43261.458333333336</v>
      </c>
      <c r="B3853">
        <v>3.92</v>
      </c>
      <c r="C3853">
        <v>6.1</v>
      </c>
      <c r="D3853">
        <v>1.0266999999999999</v>
      </c>
      <c r="F3853">
        <v>1.0266999999999999</v>
      </c>
      <c r="G3853">
        <v>1</v>
      </c>
      <c r="H3853">
        <v>6</v>
      </c>
      <c r="I3853">
        <v>11</v>
      </c>
      <c r="J3853">
        <v>4</v>
      </c>
      <c r="K3853">
        <v>9.7838933814926872</v>
      </c>
      <c r="L3853">
        <v>30.922298444799996</v>
      </c>
    </row>
    <row r="3854" spans="1:12">
      <c r="A3854" s="73">
        <v>43261.5</v>
      </c>
      <c r="B3854">
        <v>3.88</v>
      </c>
      <c r="C3854">
        <v>57.5</v>
      </c>
      <c r="D3854">
        <v>1.0244</v>
      </c>
      <c r="F3854">
        <v>1.0244</v>
      </c>
      <c r="G3854">
        <v>4</v>
      </c>
      <c r="H3854">
        <v>6</v>
      </c>
      <c r="I3854">
        <v>12</v>
      </c>
      <c r="J3854">
        <v>4</v>
      </c>
      <c r="K3854">
        <v>10.035727107520083</v>
      </c>
      <c r="L3854">
        <v>29.918151078399998</v>
      </c>
    </row>
    <row r="3855" spans="1:12">
      <c r="A3855" s="73">
        <v>43261.541666666664</v>
      </c>
      <c r="B3855">
        <v>4.84</v>
      </c>
      <c r="C3855">
        <v>53</v>
      </c>
      <c r="D3855">
        <v>1.0227999999999999</v>
      </c>
      <c r="F3855">
        <v>1.0227999999999999</v>
      </c>
      <c r="G3855">
        <v>3</v>
      </c>
      <c r="H3855">
        <v>6</v>
      </c>
      <c r="I3855">
        <v>13</v>
      </c>
      <c r="J3855">
        <v>5</v>
      </c>
      <c r="K3855">
        <v>4.8749176828626108</v>
      </c>
      <c r="L3855">
        <v>57.982482905599994</v>
      </c>
    </row>
    <row r="3856" spans="1:12">
      <c r="A3856" s="73">
        <v>43261.583333333336</v>
      </c>
      <c r="B3856">
        <v>5.01</v>
      </c>
      <c r="C3856">
        <v>47.7</v>
      </c>
      <c r="D3856">
        <v>1.0227999999999999</v>
      </c>
      <c r="F3856">
        <v>1.0227999999999999</v>
      </c>
      <c r="G3856">
        <v>3</v>
      </c>
      <c r="H3856">
        <v>6</v>
      </c>
      <c r="I3856">
        <v>14</v>
      </c>
      <c r="J3856">
        <v>5</v>
      </c>
      <c r="K3856">
        <v>4.1531243472461847</v>
      </c>
      <c r="L3856">
        <v>64.30931761139999</v>
      </c>
    </row>
    <row r="3857" spans="1:12">
      <c r="A3857" s="73">
        <v>43261.625</v>
      </c>
      <c r="B3857">
        <v>5.71</v>
      </c>
      <c r="C3857">
        <v>60.4</v>
      </c>
      <c r="D3857">
        <v>1.0217000000000001</v>
      </c>
      <c r="F3857">
        <v>1.0217000000000001</v>
      </c>
      <c r="G3857">
        <v>4</v>
      </c>
      <c r="H3857">
        <v>6</v>
      </c>
      <c r="I3857">
        <v>15</v>
      </c>
      <c r="J3857">
        <v>6</v>
      </c>
      <c r="K3857">
        <v>1.7900341417667776</v>
      </c>
      <c r="L3857">
        <v>95.104643609350006</v>
      </c>
    </row>
    <row r="3858" spans="1:12">
      <c r="A3858" s="73">
        <v>43261.666666666664</v>
      </c>
      <c r="B3858">
        <v>6.59</v>
      </c>
      <c r="C3858">
        <v>40.1</v>
      </c>
      <c r="D3858">
        <v>1.0213000000000001</v>
      </c>
      <c r="F3858">
        <v>1.0213000000000001</v>
      </c>
      <c r="G3858">
        <v>3</v>
      </c>
      <c r="H3858">
        <v>6</v>
      </c>
      <c r="I3858">
        <v>16</v>
      </c>
      <c r="J3858">
        <v>7</v>
      </c>
      <c r="K3858">
        <v>0.20969216916409558</v>
      </c>
      <c r="L3858">
        <v>146.14352555635</v>
      </c>
    </row>
    <row r="3859" spans="1:12">
      <c r="A3859" s="73">
        <v>43261.708333333336</v>
      </c>
      <c r="B3859">
        <v>6.15</v>
      </c>
      <c r="C3859">
        <v>48.6</v>
      </c>
      <c r="D3859">
        <v>1.022</v>
      </c>
      <c r="F3859">
        <v>1.022</v>
      </c>
      <c r="G3859">
        <v>3</v>
      </c>
      <c r="H3859">
        <v>6</v>
      </c>
      <c r="I3859">
        <v>17</v>
      </c>
      <c r="J3859">
        <v>6</v>
      </c>
      <c r="K3859">
        <v>0.80626315546543581</v>
      </c>
      <c r="L3859">
        <v>118.86287962500003</v>
      </c>
    </row>
    <row r="3860" spans="1:12">
      <c r="A3860" s="73">
        <v>43261.75</v>
      </c>
      <c r="B3860">
        <v>5.59</v>
      </c>
      <c r="C3860">
        <v>70.3</v>
      </c>
      <c r="D3860">
        <v>1.0232000000000001</v>
      </c>
      <c r="F3860">
        <v>1.0232000000000001</v>
      </c>
      <c r="G3860">
        <v>4</v>
      </c>
      <c r="H3860">
        <v>6</v>
      </c>
      <c r="I3860">
        <v>18</v>
      </c>
      <c r="J3860">
        <v>6</v>
      </c>
      <c r="K3860">
        <v>2.1255353198489617</v>
      </c>
      <c r="L3860">
        <v>89.364691296399997</v>
      </c>
    </row>
    <row r="3861" spans="1:12">
      <c r="A3861" s="73">
        <v>43261.791666666664</v>
      </c>
      <c r="B3861">
        <v>6.44</v>
      </c>
      <c r="C3861">
        <v>74.900000000000006</v>
      </c>
      <c r="D3861">
        <v>1.0269999999999999</v>
      </c>
      <c r="F3861">
        <v>1.0269999999999999</v>
      </c>
      <c r="G3861">
        <v>4</v>
      </c>
      <c r="H3861">
        <v>6</v>
      </c>
      <c r="I3861">
        <v>19</v>
      </c>
      <c r="J3861">
        <v>6</v>
      </c>
      <c r="K3861">
        <v>0.36956864176682486</v>
      </c>
      <c r="L3861">
        <v>137.15070678400002</v>
      </c>
    </row>
    <row r="3862" spans="1:12">
      <c r="A3862" s="73">
        <v>43261.833333333336</v>
      </c>
      <c r="B3862">
        <v>6.94</v>
      </c>
      <c r="C3862">
        <v>101.1</v>
      </c>
      <c r="D3862">
        <v>1.0313000000000001</v>
      </c>
      <c r="F3862">
        <v>1.0313000000000001</v>
      </c>
      <c r="G3862">
        <v>5</v>
      </c>
      <c r="H3862">
        <v>6</v>
      </c>
      <c r="I3862">
        <v>20</v>
      </c>
      <c r="J3862">
        <v>7</v>
      </c>
      <c r="K3862">
        <v>1.1647066424392338E-2</v>
      </c>
      <c r="L3862">
        <v>172.35878875960003</v>
      </c>
    </row>
    <row r="3863" spans="1:12">
      <c r="A3863" s="73">
        <v>43261.875</v>
      </c>
      <c r="B3863">
        <v>7.37</v>
      </c>
      <c r="C3863">
        <v>104.2</v>
      </c>
      <c r="D3863">
        <v>1.0374000000000001</v>
      </c>
      <c r="F3863">
        <v>1.0374000000000001</v>
      </c>
      <c r="G3863">
        <v>6</v>
      </c>
      <c r="H3863">
        <v>6</v>
      </c>
      <c r="I3863">
        <v>21</v>
      </c>
      <c r="J3863">
        <v>7</v>
      </c>
      <c r="K3863">
        <v>0.10373451162990019</v>
      </c>
      <c r="L3863">
        <v>207.64367734110004</v>
      </c>
    </row>
    <row r="3864" spans="1:12">
      <c r="A3864" s="73">
        <v>43261.916666666664</v>
      </c>
      <c r="B3864">
        <v>8.52</v>
      </c>
      <c r="C3864">
        <v>153.19999999999999</v>
      </c>
      <c r="D3864">
        <v>1.0448</v>
      </c>
      <c r="F3864">
        <v>1.0448</v>
      </c>
      <c r="G3864">
        <v>8</v>
      </c>
      <c r="H3864">
        <v>6</v>
      </c>
      <c r="I3864">
        <v>22</v>
      </c>
      <c r="J3864">
        <v>9</v>
      </c>
      <c r="K3864">
        <v>2.1670148883423033</v>
      </c>
      <c r="L3864">
        <v>323.08883665919996</v>
      </c>
    </row>
    <row r="3865" spans="1:12">
      <c r="A3865" s="73">
        <v>43261.958333333336</v>
      </c>
      <c r="B3865">
        <v>7.14</v>
      </c>
      <c r="C3865">
        <v>171.5</v>
      </c>
      <c r="D3865">
        <v>1.0495000000000001</v>
      </c>
      <c r="F3865">
        <v>1.0495000000000001</v>
      </c>
      <c r="G3865">
        <v>9</v>
      </c>
      <c r="H3865">
        <v>6</v>
      </c>
      <c r="I3865">
        <v>23</v>
      </c>
      <c r="J3865">
        <v>7</v>
      </c>
      <c r="K3865">
        <v>8.4784362874192002E-3</v>
      </c>
      <c r="L3865">
        <v>191.006032014</v>
      </c>
    </row>
    <row r="3866" spans="1:12">
      <c r="A3866" s="73">
        <v>43262</v>
      </c>
      <c r="B3866">
        <v>8.33</v>
      </c>
      <c r="C3866">
        <v>170.3</v>
      </c>
      <c r="D3866">
        <v>1.0548999999999999</v>
      </c>
      <c r="F3866">
        <v>1.0548999999999999</v>
      </c>
      <c r="G3866">
        <v>9</v>
      </c>
      <c r="H3866">
        <v>6</v>
      </c>
      <c r="I3866">
        <v>0</v>
      </c>
      <c r="J3866">
        <v>8</v>
      </c>
      <c r="K3866">
        <v>1.6437250869724291</v>
      </c>
      <c r="L3866">
        <v>304.87113029065</v>
      </c>
    </row>
    <row r="3867" spans="1:12">
      <c r="A3867" s="73">
        <v>43262.041666666664</v>
      </c>
      <c r="B3867">
        <v>7.78</v>
      </c>
      <c r="C3867">
        <v>187.1</v>
      </c>
      <c r="D3867">
        <v>1.0584</v>
      </c>
      <c r="F3867">
        <v>1.0584</v>
      </c>
      <c r="G3867">
        <v>9</v>
      </c>
      <c r="H3867">
        <v>6</v>
      </c>
      <c r="I3867">
        <v>1</v>
      </c>
      <c r="J3867">
        <v>8</v>
      </c>
      <c r="K3867">
        <v>0.53593881984910552</v>
      </c>
      <c r="L3867">
        <v>249.20607579840004</v>
      </c>
    </row>
    <row r="3868" spans="1:12">
      <c r="A3868" s="73">
        <v>43262.083333333336</v>
      </c>
      <c r="B3868">
        <v>7.99</v>
      </c>
      <c r="C3868">
        <v>191.2</v>
      </c>
      <c r="D3868">
        <v>1.0604</v>
      </c>
      <c r="F3868">
        <v>1.0604</v>
      </c>
      <c r="G3868">
        <v>9</v>
      </c>
      <c r="H3868">
        <v>6</v>
      </c>
      <c r="I3868">
        <v>2</v>
      </c>
      <c r="J3868">
        <v>8</v>
      </c>
      <c r="K3868">
        <v>0.88751175820528372</v>
      </c>
      <c r="L3868">
        <v>270.44568794980006</v>
      </c>
    </row>
    <row r="3869" spans="1:12">
      <c r="A3869" s="73">
        <v>43262.125</v>
      </c>
      <c r="B3869">
        <v>7.28</v>
      </c>
      <c r="C3869">
        <v>204.4</v>
      </c>
      <c r="D3869">
        <v>1.0616000000000001</v>
      </c>
      <c r="F3869">
        <v>1.0616000000000001</v>
      </c>
      <c r="G3869">
        <v>10</v>
      </c>
      <c r="H3869">
        <v>6</v>
      </c>
      <c r="I3869">
        <v>3</v>
      </c>
      <c r="J3869">
        <v>7</v>
      </c>
      <c r="K3869">
        <v>5.3860395191538159E-2</v>
      </c>
      <c r="L3869">
        <v>204.79768924160004</v>
      </c>
    </row>
    <row r="3870" spans="1:12">
      <c r="A3870" s="73">
        <v>43262.166666666664</v>
      </c>
      <c r="B3870">
        <v>6.09</v>
      </c>
      <c r="C3870">
        <v>203.2</v>
      </c>
      <c r="D3870">
        <v>1.0650999999999999</v>
      </c>
      <c r="F3870">
        <v>1.0650999999999999</v>
      </c>
      <c r="G3870">
        <v>10</v>
      </c>
      <c r="H3870">
        <v>6</v>
      </c>
      <c r="I3870">
        <v>4</v>
      </c>
      <c r="J3870">
        <v>6</v>
      </c>
      <c r="K3870">
        <v>0.91761374450652866</v>
      </c>
      <c r="L3870">
        <v>120.28522001894999</v>
      </c>
    </row>
    <row r="3871" spans="1:12">
      <c r="A3871" s="73">
        <v>43262.208333333336</v>
      </c>
      <c r="B3871">
        <v>6.32</v>
      </c>
      <c r="C3871">
        <v>201.5</v>
      </c>
      <c r="D3871">
        <v>1.0588</v>
      </c>
      <c r="F3871">
        <v>1.0588</v>
      </c>
      <c r="G3871">
        <v>10</v>
      </c>
      <c r="H3871">
        <v>6</v>
      </c>
      <c r="I3871">
        <v>5</v>
      </c>
      <c r="J3871">
        <v>6</v>
      </c>
      <c r="K3871">
        <v>0.52986981984900883</v>
      </c>
      <c r="L3871">
        <v>133.63960145920001</v>
      </c>
    </row>
    <row r="3872" spans="1:12">
      <c r="A3872" s="73">
        <v>43262.25</v>
      </c>
      <c r="B3872">
        <v>5.0599999999999996</v>
      </c>
      <c r="C3872">
        <v>194.3</v>
      </c>
      <c r="D3872">
        <v>1.0475000000000001</v>
      </c>
      <c r="F3872">
        <v>1.0475000000000001</v>
      </c>
      <c r="G3872">
        <v>10</v>
      </c>
      <c r="H3872">
        <v>6</v>
      </c>
      <c r="I3872">
        <v>6</v>
      </c>
      <c r="J3872">
        <v>5</v>
      </c>
      <c r="K3872">
        <v>3.9518321897119417</v>
      </c>
      <c r="L3872">
        <v>67.854020629999994</v>
      </c>
    </row>
    <row r="3873" spans="1:12">
      <c r="A3873" s="73">
        <v>43262.291666666664</v>
      </c>
      <c r="B3873">
        <v>4.7</v>
      </c>
      <c r="C3873">
        <v>129.5</v>
      </c>
      <c r="D3873">
        <v>1.0401</v>
      </c>
      <c r="F3873">
        <v>1.0401</v>
      </c>
      <c r="G3873">
        <v>7</v>
      </c>
      <c r="H3873">
        <v>6</v>
      </c>
      <c r="I3873">
        <v>7</v>
      </c>
      <c r="J3873">
        <v>5</v>
      </c>
      <c r="K3873">
        <v>5.5127357239584907</v>
      </c>
      <c r="L3873">
        <v>53.993151150000003</v>
      </c>
    </row>
    <row r="3874" spans="1:12">
      <c r="A3874" s="73">
        <v>43262.333333333336</v>
      </c>
      <c r="B3874">
        <v>4.55</v>
      </c>
      <c r="C3874">
        <v>63.5</v>
      </c>
      <c r="D3874">
        <v>1.0347</v>
      </c>
      <c r="F3874">
        <v>1.0347</v>
      </c>
      <c r="G3874">
        <v>4</v>
      </c>
      <c r="H3874">
        <v>6</v>
      </c>
      <c r="I3874">
        <v>8</v>
      </c>
      <c r="J3874">
        <v>5</v>
      </c>
      <c r="K3874">
        <v>6.2396121965612226</v>
      </c>
      <c r="L3874">
        <v>48.732494606249993</v>
      </c>
    </row>
    <row r="3875" spans="1:12">
      <c r="A3875" s="73">
        <v>43262.375</v>
      </c>
      <c r="B3875">
        <v>4.57</v>
      </c>
      <c r="C3875">
        <v>148</v>
      </c>
      <c r="D3875">
        <v>1.0293000000000001</v>
      </c>
      <c r="F3875">
        <v>1.0293000000000001</v>
      </c>
      <c r="G3875">
        <v>8</v>
      </c>
      <c r="H3875">
        <v>6</v>
      </c>
      <c r="I3875">
        <v>9</v>
      </c>
      <c r="J3875">
        <v>5</v>
      </c>
      <c r="K3875">
        <v>6.1400953335475226</v>
      </c>
      <c r="L3875">
        <v>49.120250997450015</v>
      </c>
    </row>
    <row r="3876" spans="1:12">
      <c r="A3876" s="73">
        <v>43262.416666666664</v>
      </c>
      <c r="B3876">
        <v>5.15</v>
      </c>
      <c r="C3876">
        <v>118.8</v>
      </c>
      <c r="D3876">
        <v>1.0282</v>
      </c>
      <c r="F3876">
        <v>1.0282</v>
      </c>
      <c r="G3876">
        <v>6</v>
      </c>
      <c r="H3876">
        <v>6</v>
      </c>
      <c r="I3876">
        <v>10</v>
      </c>
      <c r="J3876">
        <v>5</v>
      </c>
      <c r="K3876">
        <v>3.6021063061503007</v>
      </c>
      <c r="L3876">
        <v>70.221368837500023</v>
      </c>
    </row>
    <row r="3877" spans="1:12">
      <c r="A3877" s="73">
        <v>43262.458333333336</v>
      </c>
      <c r="B3877">
        <v>7.32</v>
      </c>
      <c r="C3877">
        <v>83.9</v>
      </c>
      <c r="D3877">
        <v>1.024</v>
      </c>
      <c r="F3877">
        <v>1.024</v>
      </c>
      <c r="G3877">
        <v>5</v>
      </c>
      <c r="H3877">
        <v>6</v>
      </c>
      <c r="I3877">
        <v>11</v>
      </c>
      <c r="J3877">
        <v>7</v>
      </c>
      <c r="K3877">
        <v>7.4026669164143563E-2</v>
      </c>
      <c r="L3877">
        <v>200.81826201600003</v>
      </c>
    </row>
    <row r="3878" spans="1:12">
      <c r="A3878" s="73">
        <v>43262.5</v>
      </c>
      <c r="B3878">
        <v>7.87</v>
      </c>
      <c r="C3878">
        <v>90.7</v>
      </c>
      <c r="D3878">
        <v>1.0213000000000001</v>
      </c>
      <c r="F3878">
        <v>1.0213000000000001</v>
      </c>
      <c r="G3878">
        <v>5</v>
      </c>
      <c r="H3878">
        <v>6</v>
      </c>
      <c r="I3878">
        <v>12</v>
      </c>
      <c r="J3878">
        <v>8</v>
      </c>
      <c r="K3878">
        <v>0.67581293628746741</v>
      </c>
      <c r="L3878">
        <v>248.91297374195005</v>
      </c>
    </row>
    <row r="3879" spans="1:12">
      <c r="A3879" s="73">
        <v>43262.541666666664</v>
      </c>
      <c r="B3879">
        <v>6.97</v>
      </c>
      <c r="C3879">
        <v>116.5</v>
      </c>
      <c r="D3879">
        <v>1.0194000000000001</v>
      </c>
      <c r="F3879">
        <v>1.0194000000000001</v>
      </c>
      <c r="G3879">
        <v>6</v>
      </c>
      <c r="H3879">
        <v>6</v>
      </c>
      <c r="I3879">
        <v>13</v>
      </c>
      <c r="J3879">
        <v>7</v>
      </c>
      <c r="K3879">
        <v>6.0717719038464874E-3</v>
      </c>
      <c r="L3879">
        <v>172.58894256809998</v>
      </c>
    </row>
    <row r="3880" spans="1:12">
      <c r="A3880" s="73">
        <v>43262.583333333336</v>
      </c>
      <c r="B3880">
        <v>8.4600000000000009</v>
      </c>
      <c r="C3880">
        <v>96.4</v>
      </c>
      <c r="D3880">
        <v>1.0175000000000001</v>
      </c>
      <c r="F3880">
        <v>1.0175000000000001</v>
      </c>
      <c r="G3880">
        <v>5</v>
      </c>
      <c r="H3880">
        <v>6</v>
      </c>
      <c r="I3880">
        <v>14</v>
      </c>
      <c r="J3880">
        <v>8</v>
      </c>
      <c r="K3880">
        <v>1.9939654773833988</v>
      </c>
      <c r="L3880">
        <v>308.04595569000014</v>
      </c>
    </row>
    <row r="3881" spans="1:12">
      <c r="A3881" s="73">
        <v>43262.625</v>
      </c>
      <c r="B3881">
        <v>9.41</v>
      </c>
      <c r="C3881">
        <v>109.9</v>
      </c>
      <c r="D3881">
        <v>1.0208999999999999</v>
      </c>
      <c r="F3881">
        <v>1.0208999999999999</v>
      </c>
      <c r="G3881">
        <v>6</v>
      </c>
      <c r="H3881">
        <v>6</v>
      </c>
      <c r="I3881">
        <v>15</v>
      </c>
      <c r="J3881">
        <v>9</v>
      </c>
      <c r="K3881">
        <v>5.5794144842327746</v>
      </c>
      <c r="L3881">
        <v>425.32614363944998</v>
      </c>
    </row>
    <row r="3882" spans="1:12">
      <c r="A3882" s="73">
        <v>43262.666666666664</v>
      </c>
      <c r="B3882">
        <v>12.28</v>
      </c>
      <c r="C3882">
        <v>55.9</v>
      </c>
      <c r="D3882">
        <v>1.0448</v>
      </c>
      <c r="F3882">
        <v>1.0448</v>
      </c>
      <c r="G3882">
        <v>3</v>
      </c>
      <c r="H3882">
        <v>6</v>
      </c>
      <c r="I3882">
        <v>16</v>
      </c>
      <c r="J3882">
        <v>12</v>
      </c>
      <c r="K3882">
        <v>27.374644641767201</v>
      </c>
      <c r="L3882">
        <v>967.38259348479983</v>
      </c>
    </row>
    <row r="3883" spans="1:12">
      <c r="A3883" s="73">
        <v>43262.708333333336</v>
      </c>
      <c r="B3883">
        <v>15.81</v>
      </c>
      <c r="C3883">
        <v>334.5</v>
      </c>
      <c r="D3883">
        <v>1.0475000000000001</v>
      </c>
      <c r="F3883">
        <v>1.0475000000000001</v>
      </c>
      <c r="G3883">
        <v>16</v>
      </c>
      <c r="H3883">
        <v>6</v>
      </c>
      <c r="I3883">
        <v>17</v>
      </c>
      <c r="J3883">
        <v>16</v>
      </c>
      <c r="K3883">
        <v>76.774018319849631</v>
      </c>
      <c r="L3883">
        <v>2069.7583615987505</v>
      </c>
    </row>
    <row r="3884" spans="1:12">
      <c r="A3884" s="73">
        <v>43262.75</v>
      </c>
      <c r="B3884">
        <v>10.220000000000001</v>
      </c>
      <c r="C3884">
        <v>52.5</v>
      </c>
      <c r="D3884">
        <v>1.0463</v>
      </c>
      <c r="F3884">
        <v>1.0463</v>
      </c>
      <c r="G3884">
        <v>3</v>
      </c>
      <c r="H3884">
        <v>6</v>
      </c>
      <c r="I3884">
        <v>18</v>
      </c>
      <c r="J3884">
        <v>10</v>
      </c>
      <c r="K3884">
        <v>10.062081532178036</v>
      </c>
      <c r="L3884">
        <v>558.44308430120009</v>
      </c>
    </row>
    <row r="3885" spans="1:12">
      <c r="A3885" s="73">
        <v>43262.791666666664</v>
      </c>
      <c r="B3885">
        <v>8.2899999999999991</v>
      </c>
      <c r="C3885">
        <v>73.8</v>
      </c>
      <c r="D3885">
        <v>1.0502</v>
      </c>
      <c r="F3885">
        <v>1.0502</v>
      </c>
      <c r="G3885">
        <v>4</v>
      </c>
      <c r="H3885">
        <v>6</v>
      </c>
      <c r="I3885">
        <v>19</v>
      </c>
      <c r="J3885">
        <v>8</v>
      </c>
      <c r="K3885">
        <v>1.5427588129998215</v>
      </c>
      <c r="L3885">
        <v>299.16143650389989</v>
      </c>
    </row>
    <row r="3886" spans="1:12">
      <c r="A3886" s="73">
        <v>43262.833333333336</v>
      </c>
      <c r="B3886">
        <v>6.28</v>
      </c>
      <c r="C3886">
        <v>55.4</v>
      </c>
      <c r="D3886">
        <v>1.0522</v>
      </c>
      <c r="F3886">
        <v>1.0522</v>
      </c>
      <c r="G3886">
        <v>3</v>
      </c>
      <c r="H3886">
        <v>6</v>
      </c>
      <c r="I3886">
        <v>20</v>
      </c>
      <c r="J3886">
        <v>6</v>
      </c>
      <c r="K3886">
        <v>0.5897035458764035</v>
      </c>
      <c r="L3886">
        <v>130.3008452672</v>
      </c>
    </row>
    <row r="3887" spans="1:12">
      <c r="A3887" s="73">
        <v>43262.875</v>
      </c>
      <c r="B3887">
        <v>4.8899999999999997</v>
      </c>
      <c r="C3887">
        <v>73.7</v>
      </c>
      <c r="D3887">
        <v>1.0537000000000001</v>
      </c>
      <c r="F3887">
        <v>1.0537000000000001</v>
      </c>
      <c r="G3887">
        <v>4</v>
      </c>
      <c r="H3887">
        <v>6</v>
      </c>
      <c r="I3887">
        <v>21</v>
      </c>
      <c r="J3887">
        <v>5</v>
      </c>
      <c r="K3887">
        <v>4.6566255253283684</v>
      </c>
      <c r="L3887">
        <v>61.604659537649994</v>
      </c>
    </row>
    <row r="3888" spans="1:12">
      <c r="A3888" s="73">
        <v>43262.916666666664</v>
      </c>
      <c r="B3888">
        <v>4.29</v>
      </c>
      <c r="C3888">
        <v>164.2</v>
      </c>
      <c r="D3888">
        <v>1.0552999999999999</v>
      </c>
      <c r="F3888">
        <v>1.0552999999999999</v>
      </c>
      <c r="G3888">
        <v>8</v>
      </c>
      <c r="H3888">
        <v>6</v>
      </c>
      <c r="I3888">
        <v>22</v>
      </c>
      <c r="J3888">
        <v>4</v>
      </c>
      <c r="K3888">
        <v>7.606131415739287</v>
      </c>
      <c r="L3888">
        <v>41.659861235850002</v>
      </c>
    </row>
    <row r="3889" spans="1:12">
      <c r="A3889" s="73">
        <v>43262.958333333336</v>
      </c>
      <c r="B3889">
        <v>4.46</v>
      </c>
      <c r="C3889">
        <v>189.6</v>
      </c>
      <c r="D3889">
        <v>1.0561</v>
      </c>
      <c r="F3889">
        <v>1.0561</v>
      </c>
      <c r="G3889">
        <v>9</v>
      </c>
      <c r="H3889">
        <v>6</v>
      </c>
      <c r="I3889">
        <v>23</v>
      </c>
      <c r="J3889">
        <v>4</v>
      </c>
      <c r="K3889">
        <v>6.6973380801228597</v>
      </c>
      <c r="L3889">
        <v>46.846766834800007</v>
      </c>
    </row>
    <row r="3890" spans="1:12">
      <c r="A3890" s="73">
        <v>43263</v>
      </c>
      <c r="B3890">
        <v>5.72</v>
      </c>
      <c r="C3890">
        <v>212.3</v>
      </c>
      <c r="D3890">
        <v>1.0608</v>
      </c>
      <c r="F3890">
        <v>1.0608</v>
      </c>
      <c r="G3890">
        <v>10</v>
      </c>
      <c r="H3890">
        <v>6</v>
      </c>
      <c r="I3890">
        <v>0</v>
      </c>
      <c r="J3890">
        <v>6</v>
      </c>
      <c r="K3890">
        <v>1.7633757102599295</v>
      </c>
      <c r="L3890">
        <v>99.263961139199978</v>
      </c>
    </row>
    <row r="3891" spans="1:12">
      <c r="A3891" s="73">
        <v>43263.041666666664</v>
      </c>
      <c r="B3891">
        <v>5.95</v>
      </c>
      <c r="C3891">
        <v>334.1</v>
      </c>
      <c r="D3891">
        <v>1.0663</v>
      </c>
      <c r="F3891">
        <v>1.0663</v>
      </c>
      <c r="G3891">
        <v>16</v>
      </c>
      <c r="H3891">
        <v>6</v>
      </c>
      <c r="I3891">
        <v>1</v>
      </c>
      <c r="J3891">
        <v>6</v>
      </c>
      <c r="K3891">
        <v>1.2054317856024093</v>
      </c>
      <c r="L3891">
        <v>112.30531510625001</v>
      </c>
    </row>
    <row r="3892" spans="1:12">
      <c r="A3892" s="73">
        <v>43263.083333333336</v>
      </c>
      <c r="B3892">
        <v>4.16</v>
      </c>
      <c r="C3892">
        <v>53.3</v>
      </c>
      <c r="D3892">
        <v>1.0683</v>
      </c>
      <c r="F3892">
        <v>1.0683</v>
      </c>
      <c r="G3892">
        <v>3</v>
      </c>
      <c r="H3892">
        <v>6</v>
      </c>
      <c r="I3892">
        <v>2</v>
      </c>
      <c r="J3892">
        <v>4</v>
      </c>
      <c r="K3892">
        <v>8.3400910253283183</v>
      </c>
      <c r="L3892">
        <v>38.454150758400004</v>
      </c>
    </row>
    <row r="3893" spans="1:12">
      <c r="A3893" s="73">
        <v>43263.125</v>
      </c>
      <c r="B3893">
        <v>2.99</v>
      </c>
      <c r="C3893">
        <v>111</v>
      </c>
      <c r="D3893">
        <v>1.0694999999999999</v>
      </c>
      <c r="F3893">
        <v>1.0694999999999999</v>
      </c>
      <c r="G3893">
        <v>6</v>
      </c>
      <c r="H3893">
        <v>6</v>
      </c>
      <c r="I3893">
        <v>3</v>
      </c>
      <c r="J3893">
        <v>3</v>
      </c>
      <c r="K3893">
        <v>16.46672751162961</v>
      </c>
      <c r="L3893">
        <v>14.294348240250001</v>
      </c>
    </row>
    <row r="3894" spans="1:12">
      <c r="A3894" s="73">
        <v>43263.166666666664</v>
      </c>
      <c r="B3894">
        <v>2.59</v>
      </c>
      <c r="C3894">
        <v>143.9</v>
      </c>
      <c r="D3894">
        <v>1.0707</v>
      </c>
      <c r="F3894">
        <v>1.0707</v>
      </c>
      <c r="G3894">
        <v>7</v>
      </c>
      <c r="H3894">
        <v>6</v>
      </c>
      <c r="I3894">
        <v>4</v>
      </c>
      <c r="J3894">
        <v>3</v>
      </c>
      <c r="K3894">
        <v>19.873064771903561</v>
      </c>
      <c r="L3894">
        <v>9.3011596576499986</v>
      </c>
    </row>
    <row r="3895" spans="1:12">
      <c r="A3895" s="73">
        <v>43263.208333333336</v>
      </c>
      <c r="B3895">
        <v>2.9</v>
      </c>
      <c r="C3895">
        <v>104.3</v>
      </c>
      <c r="D3895">
        <v>1.0663</v>
      </c>
      <c r="F3895">
        <v>1.0663</v>
      </c>
      <c r="G3895">
        <v>6</v>
      </c>
      <c r="H3895">
        <v>6</v>
      </c>
      <c r="I3895">
        <v>5</v>
      </c>
      <c r="J3895">
        <v>3</v>
      </c>
      <c r="K3895">
        <v>17.205253395191257</v>
      </c>
      <c r="L3895">
        <v>13.002995350000001</v>
      </c>
    </row>
    <row r="3896" spans="1:12">
      <c r="A3896" s="73">
        <v>43263.25</v>
      </c>
      <c r="B3896">
        <v>2.59</v>
      </c>
      <c r="C3896">
        <v>113.6</v>
      </c>
      <c r="D3896">
        <v>1.0572999999999999</v>
      </c>
      <c r="F3896">
        <v>1.0572999999999999</v>
      </c>
      <c r="G3896">
        <v>6</v>
      </c>
      <c r="H3896">
        <v>6</v>
      </c>
      <c r="I3896">
        <v>6</v>
      </c>
      <c r="J3896">
        <v>3</v>
      </c>
      <c r="K3896">
        <v>19.873064771903561</v>
      </c>
      <c r="L3896">
        <v>9.1847539983499988</v>
      </c>
    </row>
    <row r="3897" spans="1:12">
      <c r="A3897" s="73">
        <v>43263.291666666664</v>
      </c>
      <c r="B3897">
        <v>4.32</v>
      </c>
      <c r="C3897">
        <v>243.2</v>
      </c>
      <c r="D3897">
        <v>1.0541</v>
      </c>
      <c r="F3897">
        <v>1.0541</v>
      </c>
      <c r="G3897">
        <v>12</v>
      </c>
      <c r="H3897">
        <v>6</v>
      </c>
      <c r="I3897">
        <v>7</v>
      </c>
      <c r="J3897">
        <v>4</v>
      </c>
      <c r="K3897">
        <v>7.4415561212187393</v>
      </c>
      <c r="L3897">
        <v>42.491597414400005</v>
      </c>
    </row>
    <row r="3898" spans="1:12">
      <c r="A3898" s="73">
        <v>43263.333333333336</v>
      </c>
      <c r="B3898">
        <v>5.53</v>
      </c>
      <c r="C3898">
        <v>260.60000000000002</v>
      </c>
      <c r="D3898">
        <v>1.0421</v>
      </c>
      <c r="F3898">
        <v>1.0421</v>
      </c>
      <c r="G3898">
        <v>13</v>
      </c>
      <c r="H3898">
        <v>6</v>
      </c>
      <c r="I3898">
        <v>8</v>
      </c>
      <c r="J3898">
        <v>6</v>
      </c>
      <c r="K3898">
        <v>2.3040859088900523</v>
      </c>
      <c r="L3898">
        <v>88.116004035850011</v>
      </c>
    </row>
    <row r="3899" spans="1:12">
      <c r="A3899" s="73">
        <v>43263.375</v>
      </c>
      <c r="B3899">
        <v>5.26</v>
      </c>
      <c r="C3899">
        <v>292.5</v>
      </c>
      <c r="D3899">
        <v>1.0347</v>
      </c>
      <c r="F3899">
        <v>1.0347</v>
      </c>
      <c r="G3899">
        <v>14</v>
      </c>
      <c r="H3899">
        <v>6</v>
      </c>
      <c r="I3899">
        <v>9</v>
      </c>
      <c r="J3899">
        <v>5</v>
      </c>
      <c r="K3899">
        <v>3.1966635595749677</v>
      </c>
      <c r="L3899">
        <v>75.290760843599983</v>
      </c>
    </row>
    <row r="3900" spans="1:12">
      <c r="A3900" s="73">
        <v>43263.416666666664</v>
      </c>
      <c r="B3900">
        <v>4.4800000000000004</v>
      </c>
      <c r="C3900">
        <v>318.10000000000002</v>
      </c>
      <c r="D3900">
        <v>1.0297000000000001</v>
      </c>
      <c r="F3900">
        <v>1.0297000000000001</v>
      </c>
      <c r="G3900">
        <v>15</v>
      </c>
      <c r="H3900">
        <v>6</v>
      </c>
      <c r="I3900">
        <v>10</v>
      </c>
      <c r="J3900">
        <v>4</v>
      </c>
      <c r="K3900">
        <v>6.5942212171091601</v>
      </c>
      <c r="L3900">
        <v>46.292939571200016</v>
      </c>
    </row>
    <row r="3901" spans="1:12">
      <c r="A3901" s="73">
        <v>43263.458333333336</v>
      </c>
      <c r="B3901">
        <v>4.71</v>
      </c>
      <c r="C3901">
        <v>310.8</v>
      </c>
      <c r="D3901">
        <v>1.0293000000000001</v>
      </c>
      <c r="F3901">
        <v>1.0293000000000001</v>
      </c>
      <c r="G3901">
        <v>15</v>
      </c>
      <c r="H3901">
        <v>6</v>
      </c>
      <c r="I3901">
        <v>11</v>
      </c>
      <c r="J3901">
        <v>5</v>
      </c>
      <c r="K3901">
        <v>5.4658772924516432</v>
      </c>
      <c r="L3901">
        <v>53.774291676150007</v>
      </c>
    </row>
    <row r="3902" spans="1:12">
      <c r="A3902" s="73">
        <v>43263.5</v>
      </c>
      <c r="B3902">
        <v>12.34</v>
      </c>
      <c r="C3902">
        <v>278.60000000000002</v>
      </c>
      <c r="D3902">
        <v>1.0394000000000001</v>
      </c>
      <c r="F3902">
        <v>1.0394000000000001</v>
      </c>
      <c r="G3902">
        <v>13</v>
      </c>
      <c r="H3902">
        <v>6</v>
      </c>
      <c r="I3902">
        <v>12</v>
      </c>
      <c r="J3902">
        <v>12</v>
      </c>
      <c r="K3902">
        <v>28.006094052726116</v>
      </c>
      <c r="L3902">
        <v>976.55834580880003</v>
      </c>
    </row>
    <row r="3903" spans="1:12">
      <c r="A3903" s="73">
        <v>43263.541666666664</v>
      </c>
      <c r="B3903">
        <v>7.59</v>
      </c>
      <c r="C3903">
        <v>247.3</v>
      </c>
      <c r="D3903">
        <v>1.0305</v>
      </c>
      <c r="F3903">
        <v>1.0305</v>
      </c>
      <c r="G3903">
        <v>12</v>
      </c>
      <c r="H3903">
        <v>6</v>
      </c>
      <c r="I3903">
        <v>13</v>
      </c>
      <c r="J3903">
        <v>8</v>
      </c>
      <c r="K3903">
        <v>0.29384901847922951</v>
      </c>
      <c r="L3903">
        <v>225.29073305474998</v>
      </c>
    </row>
    <row r="3904" spans="1:12">
      <c r="A3904" s="73">
        <v>43263.583333333336</v>
      </c>
      <c r="B3904">
        <v>5.3</v>
      </c>
      <c r="C3904">
        <v>263.60000000000002</v>
      </c>
      <c r="D3904">
        <v>1.0286</v>
      </c>
      <c r="F3904">
        <v>1.0286</v>
      </c>
      <c r="G3904">
        <v>13</v>
      </c>
      <c r="H3904">
        <v>6</v>
      </c>
      <c r="I3904">
        <v>14</v>
      </c>
      <c r="J3904">
        <v>5</v>
      </c>
      <c r="K3904">
        <v>3.0552298335475729</v>
      </c>
      <c r="L3904">
        <v>76.567441099999982</v>
      </c>
    </row>
    <row r="3905" spans="1:12">
      <c r="A3905" s="73">
        <v>43263.625</v>
      </c>
      <c r="B3905">
        <v>7.08</v>
      </c>
      <c r="C3905">
        <v>310.2</v>
      </c>
      <c r="D3905">
        <v>1.0301</v>
      </c>
      <c r="F3905">
        <v>1.0301</v>
      </c>
      <c r="G3905">
        <v>15</v>
      </c>
      <c r="H3905">
        <v>6</v>
      </c>
      <c r="I3905">
        <v>15</v>
      </c>
      <c r="J3905">
        <v>7</v>
      </c>
      <c r="K3905">
        <v>1.0290253285112128E-3</v>
      </c>
      <c r="L3905">
        <v>182.78862442560003</v>
      </c>
    </row>
    <row r="3906" spans="1:12">
      <c r="A3906" s="73">
        <v>43263.666666666664</v>
      </c>
      <c r="B3906">
        <v>8.43</v>
      </c>
      <c r="C3906">
        <v>348.5</v>
      </c>
      <c r="D3906">
        <v>1.0355000000000001</v>
      </c>
      <c r="F3906">
        <v>1.0355000000000001</v>
      </c>
      <c r="G3906">
        <v>16</v>
      </c>
      <c r="H3906">
        <v>6</v>
      </c>
      <c r="I3906">
        <v>16</v>
      </c>
      <c r="J3906">
        <v>8</v>
      </c>
      <c r="K3906">
        <v>1.9101407719039416</v>
      </c>
      <c r="L3906">
        <v>310.17217214925</v>
      </c>
    </row>
    <row r="3907" spans="1:12">
      <c r="A3907" s="73">
        <v>43263.708333333336</v>
      </c>
      <c r="B3907">
        <v>7.35</v>
      </c>
      <c r="C3907">
        <v>10.5</v>
      </c>
      <c r="D3907">
        <v>1.0421</v>
      </c>
      <c r="F3907">
        <v>1.0421</v>
      </c>
      <c r="G3907">
        <v>1</v>
      </c>
      <c r="H3907">
        <v>6</v>
      </c>
      <c r="I3907">
        <v>17</v>
      </c>
      <c r="J3907">
        <v>7</v>
      </c>
      <c r="K3907">
        <v>9.1251374643597227E-2</v>
      </c>
      <c r="L3907">
        <v>206.89091364375</v>
      </c>
    </row>
    <row r="3908" spans="1:12">
      <c r="A3908" s="73">
        <v>43263.75</v>
      </c>
      <c r="B3908">
        <v>14.07</v>
      </c>
      <c r="C3908">
        <v>37.700000000000003</v>
      </c>
      <c r="D3908">
        <v>1.0541</v>
      </c>
      <c r="F3908">
        <v>1.0541</v>
      </c>
      <c r="G3908">
        <v>3</v>
      </c>
      <c r="H3908">
        <v>6</v>
      </c>
      <c r="I3908">
        <v>18</v>
      </c>
      <c r="J3908">
        <v>14</v>
      </c>
      <c r="K3908">
        <v>49.3095854020413</v>
      </c>
      <c r="L3908">
        <v>1468.0272256681501</v>
      </c>
    </row>
    <row r="3909" spans="1:12">
      <c r="A3909" s="73">
        <v>43263.791666666664</v>
      </c>
      <c r="B3909">
        <v>10.17</v>
      </c>
      <c r="C3909">
        <v>49.6</v>
      </c>
      <c r="D3909">
        <v>1.0565</v>
      </c>
      <c r="F3909">
        <v>1.0565</v>
      </c>
      <c r="G3909">
        <v>3</v>
      </c>
      <c r="H3909">
        <v>6</v>
      </c>
      <c r="I3909">
        <v>19</v>
      </c>
      <c r="J3909">
        <v>10</v>
      </c>
      <c r="K3909">
        <v>9.7473736897122762</v>
      </c>
      <c r="L3909">
        <v>555.65133804225002</v>
      </c>
    </row>
    <row r="3910" spans="1:12">
      <c r="A3910" s="73">
        <v>43263.833333333336</v>
      </c>
      <c r="B3910">
        <v>7.59</v>
      </c>
      <c r="C3910">
        <v>55</v>
      </c>
      <c r="D3910">
        <v>1.0584</v>
      </c>
      <c r="F3910">
        <v>1.0584</v>
      </c>
      <c r="G3910">
        <v>3</v>
      </c>
      <c r="H3910">
        <v>6</v>
      </c>
      <c r="I3910">
        <v>20</v>
      </c>
      <c r="J3910">
        <v>8</v>
      </c>
      <c r="K3910">
        <v>0.29384901847922951</v>
      </c>
      <c r="L3910">
        <v>231.3903074868</v>
      </c>
    </row>
    <row r="3911" spans="1:12">
      <c r="A3911" s="73">
        <v>43263.875</v>
      </c>
      <c r="B3911">
        <v>2.6</v>
      </c>
      <c r="C3911">
        <v>52.5</v>
      </c>
      <c r="D3911">
        <v>1.0596000000000001</v>
      </c>
      <c r="F3911">
        <v>1.0596000000000001</v>
      </c>
      <c r="G3911">
        <v>3</v>
      </c>
      <c r="H3911">
        <v>6</v>
      </c>
      <c r="I3911">
        <v>21</v>
      </c>
      <c r="J3911">
        <v>3</v>
      </c>
      <c r="K3911">
        <v>19.784006340396704</v>
      </c>
      <c r="L3911">
        <v>9.3117648000000006</v>
      </c>
    </row>
    <row r="3912" spans="1:12">
      <c r="A3912" s="73">
        <v>43263.916666666664</v>
      </c>
      <c r="B3912">
        <v>5.12</v>
      </c>
      <c r="C3912">
        <v>209.4</v>
      </c>
      <c r="D3912">
        <v>1.0604</v>
      </c>
      <c r="F3912">
        <v>1.0604</v>
      </c>
      <c r="G3912">
        <v>10</v>
      </c>
      <c r="H3912">
        <v>6</v>
      </c>
      <c r="I3912">
        <v>22</v>
      </c>
      <c r="J3912">
        <v>5</v>
      </c>
      <c r="K3912">
        <v>3.7168816006708476</v>
      </c>
      <c r="L3912">
        <v>71.162239385600017</v>
      </c>
    </row>
    <row r="3913" spans="1:12">
      <c r="A3913" s="73">
        <v>43263.958333333336</v>
      </c>
      <c r="B3913">
        <v>3.66</v>
      </c>
      <c r="C3913">
        <v>196.6</v>
      </c>
      <c r="D3913">
        <v>1.0643</v>
      </c>
      <c r="F3913">
        <v>1.0643</v>
      </c>
      <c r="G3913">
        <v>10</v>
      </c>
      <c r="H3913">
        <v>6</v>
      </c>
      <c r="I3913">
        <v>23</v>
      </c>
      <c r="J3913">
        <v>4</v>
      </c>
      <c r="K3913">
        <v>11.478012600670752</v>
      </c>
      <c r="L3913">
        <v>26.090194856400004</v>
      </c>
    </row>
    <row r="3914" spans="1:12">
      <c r="A3914" s="73">
        <v>43264</v>
      </c>
      <c r="B3914">
        <v>4.3</v>
      </c>
      <c r="C3914">
        <v>109.2</v>
      </c>
      <c r="D3914">
        <v>1.0659000000000001</v>
      </c>
      <c r="F3914">
        <v>1.0659000000000001</v>
      </c>
      <c r="G3914">
        <v>6</v>
      </c>
      <c r="H3914">
        <v>6</v>
      </c>
      <c r="I3914">
        <v>0</v>
      </c>
      <c r="J3914">
        <v>4</v>
      </c>
      <c r="K3914">
        <v>7.5510729842324391</v>
      </c>
      <c r="L3914">
        <v>42.373255649999997</v>
      </c>
    </row>
    <row r="3915" spans="1:12">
      <c r="A3915" s="73">
        <v>43264.041666666664</v>
      </c>
      <c r="B3915">
        <v>4.63</v>
      </c>
      <c r="C3915">
        <v>90.3</v>
      </c>
      <c r="D3915">
        <v>1.0699000000000001</v>
      </c>
      <c r="F3915">
        <v>1.0699000000000001</v>
      </c>
      <c r="G3915">
        <v>5</v>
      </c>
      <c r="H3915">
        <v>6</v>
      </c>
      <c r="I3915">
        <v>1</v>
      </c>
      <c r="J3915">
        <v>5</v>
      </c>
      <c r="K3915">
        <v>5.8463447445064327</v>
      </c>
      <c r="L3915">
        <v>53.095310502649994</v>
      </c>
    </row>
    <row r="3916" spans="1:12">
      <c r="A3916" s="73">
        <v>43264.083333333336</v>
      </c>
      <c r="B3916">
        <v>3.86</v>
      </c>
      <c r="C3916">
        <v>69.900000000000006</v>
      </c>
      <c r="D3916">
        <v>1.0707</v>
      </c>
      <c r="F3916">
        <v>1.0707</v>
      </c>
      <c r="G3916">
        <v>4</v>
      </c>
      <c r="H3916">
        <v>6</v>
      </c>
      <c r="I3916">
        <v>2</v>
      </c>
      <c r="J3916">
        <v>4</v>
      </c>
      <c r="K3916">
        <v>10.16284397053378</v>
      </c>
      <c r="L3916">
        <v>30.789293319599995</v>
      </c>
    </row>
    <row r="3917" spans="1:12">
      <c r="A3917" s="73">
        <v>43264.125</v>
      </c>
      <c r="B3917">
        <v>4.22</v>
      </c>
      <c r="C3917">
        <v>38.5</v>
      </c>
      <c r="D3917">
        <v>1.0703</v>
      </c>
      <c r="F3917">
        <v>1.0703</v>
      </c>
      <c r="G3917">
        <v>3</v>
      </c>
      <c r="H3917">
        <v>6</v>
      </c>
      <c r="I3917">
        <v>3</v>
      </c>
      <c r="J3917">
        <v>4</v>
      </c>
      <c r="K3917">
        <v>7.9971404362872285</v>
      </c>
      <c r="L3917">
        <v>40.217297397199992</v>
      </c>
    </row>
    <row r="3918" spans="1:12">
      <c r="A3918" s="73">
        <v>43264.166666666664</v>
      </c>
      <c r="B3918">
        <v>4.63</v>
      </c>
      <c r="C3918">
        <v>19</v>
      </c>
      <c r="D3918">
        <v>1.0727</v>
      </c>
      <c r="F3918">
        <v>1.0727</v>
      </c>
      <c r="G3918">
        <v>2</v>
      </c>
      <c r="H3918">
        <v>6</v>
      </c>
      <c r="I3918">
        <v>4</v>
      </c>
      <c r="J3918">
        <v>5</v>
      </c>
      <c r="K3918">
        <v>5.8463447445064327</v>
      </c>
      <c r="L3918">
        <v>53.234264488449995</v>
      </c>
    </row>
    <row r="3919" spans="1:12">
      <c r="A3919" s="73">
        <v>43264.208333333336</v>
      </c>
      <c r="B3919">
        <v>4.82</v>
      </c>
      <c r="C3919">
        <v>29.8</v>
      </c>
      <c r="D3919">
        <v>1.0683</v>
      </c>
      <c r="F3919">
        <v>1.0683</v>
      </c>
      <c r="G3919">
        <v>2</v>
      </c>
      <c r="H3919">
        <v>6</v>
      </c>
      <c r="I3919">
        <v>5</v>
      </c>
      <c r="J3919">
        <v>5</v>
      </c>
      <c r="K3919">
        <v>4.9636345458763067</v>
      </c>
      <c r="L3919">
        <v>59.81420673720001</v>
      </c>
    </row>
    <row r="3920" spans="1:12">
      <c r="A3920" s="73">
        <v>43264.25</v>
      </c>
      <c r="B3920">
        <v>6.64</v>
      </c>
      <c r="C3920">
        <v>31.4</v>
      </c>
      <c r="D3920">
        <v>1.0620000000000001</v>
      </c>
      <c r="F3920">
        <v>1.0620000000000001</v>
      </c>
      <c r="G3920">
        <v>2</v>
      </c>
      <c r="H3920">
        <v>6</v>
      </c>
      <c r="I3920">
        <v>6</v>
      </c>
      <c r="J3920">
        <v>7</v>
      </c>
      <c r="K3920">
        <v>0.16640001162985243</v>
      </c>
      <c r="L3920">
        <v>155.452875264</v>
      </c>
    </row>
    <row r="3921" spans="1:12">
      <c r="A3921" s="73">
        <v>43264.291666666664</v>
      </c>
      <c r="B3921">
        <v>8.31</v>
      </c>
      <c r="C3921">
        <v>40.1</v>
      </c>
      <c r="D3921">
        <v>1.0569</v>
      </c>
      <c r="F3921">
        <v>1.0569</v>
      </c>
      <c r="G3921">
        <v>3</v>
      </c>
      <c r="H3921">
        <v>6</v>
      </c>
      <c r="I3921">
        <v>7</v>
      </c>
      <c r="J3921">
        <v>8</v>
      </c>
      <c r="K3921">
        <v>1.5928419499861275</v>
      </c>
      <c r="L3921">
        <v>303.25430413395003</v>
      </c>
    </row>
    <row r="3922" spans="1:12">
      <c r="A3922" s="73">
        <v>43264.333333333336</v>
      </c>
      <c r="B3922">
        <v>7.5</v>
      </c>
      <c r="C3922">
        <v>54.4</v>
      </c>
      <c r="D3922">
        <v>1.0509999999999999</v>
      </c>
      <c r="F3922">
        <v>1.0509999999999999</v>
      </c>
      <c r="G3922">
        <v>3</v>
      </c>
      <c r="H3922">
        <v>6</v>
      </c>
      <c r="I3922">
        <v>8</v>
      </c>
      <c r="J3922">
        <v>8</v>
      </c>
      <c r="K3922">
        <v>0.20437490204086756</v>
      </c>
      <c r="L3922">
        <v>221.6953125</v>
      </c>
    </row>
    <row r="3923" spans="1:12">
      <c r="A3923" s="73">
        <v>43264.375</v>
      </c>
      <c r="B3923">
        <v>7.51</v>
      </c>
      <c r="C3923">
        <v>59.6</v>
      </c>
      <c r="D3923">
        <v>1.0467</v>
      </c>
      <c r="F3923">
        <v>1.0467</v>
      </c>
      <c r="G3923">
        <v>4</v>
      </c>
      <c r="H3923">
        <v>6</v>
      </c>
      <c r="I3923">
        <v>9</v>
      </c>
      <c r="J3923">
        <v>8</v>
      </c>
      <c r="K3923">
        <v>0.2135164705340187</v>
      </c>
      <c r="L3923">
        <v>221.67261243584997</v>
      </c>
    </row>
    <row r="3924" spans="1:12">
      <c r="A3924" s="73">
        <v>43264.416666666664</v>
      </c>
      <c r="B3924">
        <v>7.04</v>
      </c>
      <c r="C3924">
        <v>63.5</v>
      </c>
      <c r="D3924">
        <v>1.0428999999999999</v>
      </c>
      <c r="F3924">
        <v>1.0428999999999999</v>
      </c>
      <c r="G3924">
        <v>4</v>
      </c>
      <c r="H3924">
        <v>6</v>
      </c>
      <c r="I3924">
        <v>10</v>
      </c>
      <c r="J3924">
        <v>7</v>
      </c>
      <c r="K3924">
        <v>6.2751355905840507E-5</v>
      </c>
      <c r="L3924">
        <v>181.94103009279999</v>
      </c>
    </row>
    <row r="3925" spans="1:12">
      <c r="A3925" s="73">
        <v>43264.458333333336</v>
      </c>
      <c r="B3925">
        <v>7.11</v>
      </c>
      <c r="C3925">
        <v>68.5</v>
      </c>
      <c r="D3925">
        <v>1.0369999999999999</v>
      </c>
      <c r="F3925">
        <v>1.0369999999999999</v>
      </c>
      <c r="G3925">
        <v>4</v>
      </c>
      <c r="H3925">
        <v>6</v>
      </c>
      <c r="I3925">
        <v>11</v>
      </c>
      <c r="J3925">
        <v>7</v>
      </c>
      <c r="K3925">
        <v>3.8537308079652733E-3</v>
      </c>
      <c r="L3925">
        <v>186.36208597350003</v>
      </c>
    </row>
    <row r="3926" spans="1:12">
      <c r="A3926" s="73">
        <v>43264.5</v>
      </c>
      <c r="B3926">
        <v>6.26</v>
      </c>
      <c r="C3926">
        <v>56.8</v>
      </c>
      <c r="D3926">
        <v>1.0343</v>
      </c>
      <c r="F3926">
        <v>1.0343</v>
      </c>
      <c r="G3926">
        <v>4</v>
      </c>
      <c r="H3926">
        <v>6</v>
      </c>
      <c r="I3926">
        <v>12</v>
      </c>
      <c r="J3926">
        <v>6</v>
      </c>
      <c r="K3926">
        <v>0.62082040889010148</v>
      </c>
      <c r="L3926">
        <v>126.86432954839999</v>
      </c>
    </row>
    <row r="3927" spans="1:12">
      <c r="A3927" s="73">
        <v>43264.541666666664</v>
      </c>
      <c r="B3927">
        <v>6.45</v>
      </c>
      <c r="C3927">
        <v>35.299999999999997</v>
      </c>
      <c r="D3927">
        <v>1.0305</v>
      </c>
      <c r="F3927">
        <v>1.0305</v>
      </c>
      <c r="G3927">
        <v>3</v>
      </c>
      <c r="H3927">
        <v>6</v>
      </c>
      <c r="I3927">
        <v>13</v>
      </c>
      <c r="J3927">
        <v>6</v>
      </c>
      <c r="K3927">
        <v>0.35751021025997648</v>
      </c>
      <c r="L3927">
        <v>138.26018840625002</v>
      </c>
    </row>
    <row r="3928" spans="1:12">
      <c r="A3928" s="73">
        <v>43264.583333333336</v>
      </c>
      <c r="B3928">
        <v>6.77</v>
      </c>
      <c r="C3928">
        <v>34</v>
      </c>
      <c r="D3928">
        <v>1.0289999999999999</v>
      </c>
      <c r="F3928">
        <v>1.0289999999999999</v>
      </c>
      <c r="G3928">
        <v>3</v>
      </c>
      <c r="H3928">
        <v>6</v>
      </c>
      <c r="I3928">
        <v>14</v>
      </c>
      <c r="J3928">
        <v>7</v>
      </c>
      <c r="K3928">
        <v>7.7240402040819847E-2</v>
      </c>
      <c r="L3928">
        <v>159.64355312849995</v>
      </c>
    </row>
    <row r="3929" spans="1:12">
      <c r="A3929" s="73">
        <v>43264.625</v>
      </c>
      <c r="B3929">
        <v>6.67</v>
      </c>
      <c r="C3929">
        <v>53.4</v>
      </c>
      <c r="D3929">
        <v>1.0274000000000001</v>
      </c>
      <c r="F3929">
        <v>1.0274000000000001</v>
      </c>
      <c r="G3929">
        <v>3</v>
      </c>
      <c r="H3929">
        <v>6</v>
      </c>
      <c r="I3929">
        <v>15</v>
      </c>
      <c r="J3929">
        <v>7</v>
      </c>
      <c r="K3929">
        <v>0.14282471710930625</v>
      </c>
      <c r="L3929">
        <v>152.4358326931</v>
      </c>
    </row>
    <row r="3930" spans="1:12">
      <c r="A3930" s="73">
        <v>43264.666666666664</v>
      </c>
      <c r="B3930">
        <v>5.77</v>
      </c>
      <c r="C3930">
        <v>41</v>
      </c>
      <c r="D3930">
        <v>1.0269999999999999</v>
      </c>
      <c r="F3930">
        <v>1.0269999999999999</v>
      </c>
      <c r="G3930">
        <v>3</v>
      </c>
      <c r="H3930">
        <v>6</v>
      </c>
      <c r="I3930">
        <v>16</v>
      </c>
      <c r="J3930">
        <v>6</v>
      </c>
      <c r="K3930">
        <v>1.6330835527256866</v>
      </c>
      <c r="L3930">
        <v>98.643366945499977</v>
      </c>
    </row>
    <row r="3931" spans="1:12">
      <c r="A3931" s="73">
        <v>43264.708333333336</v>
      </c>
      <c r="B3931">
        <v>5.87</v>
      </c>
      <c r="C3931">
        <v>30.5</v>
      </c>
      <c r="D3931">
        <v>1.0269999999999999</v>
      </c>
      <c r="F3931">
        <v>1.0269999999999999</v>
      </c>
      <c r="G3931">
        <v>2</v>
      </c>
      <c r="H3931">
        <v>6</v>
      </c>
      <c r="I3931">
        <v>17</v>
      </c>
      <c r="J3931">
        <v>6</v>
      </c>
      <c r="K3931">
        <v>1.3874992376571986</v>
      </c>
      <c r="L3931">
        <v>103.86153854050001</v>
      </c>
    </row>
    <row r="3932" spans="1:12">
      <c r="A3932" s="73">
        <v>43264.75</v>
      </c>
      <c r="B3932">
        <v>7.19</v>
      </c>
      <c r="C3932">
        <v>13.6</v>
      </c>
      <c r="D3932">
        <v>1.0378000000000001</v>
      </c>
      <c r="F3932">
        <v>1.0378000000000001</v>
      </c>
      <c r="G3932">
        <v>2</v>
      </c>
      <c r="H3932">
        <v>6</v>
      </c>
      <c r="I3932">
        <v>18</v>
      </c>
      <c r="J3932">
        <v>7</v>
      </c>
      <c r="K3932">
        <v>2.0186278753176079E-2</v>
      </c>
      <c r="L3932">
        <v>192.87251422510002</v>
      </c>
    </row>
    <row r="3933" spans="1:12">
      <c r="A3933" s="73">
        <v>43264.791666666664</v>
      </c>
      <c r="B3933">
        <v>14.19</v>
      </c>
      <c r="C3933">
        <v>350.9</v>
      </c>
      <c r="D3933">
        <v>1.0498000000000001</v>
      </c>
      <c r="F3933">
        <v>1.0498000000000001</v>
      </c>
      <c r="G3933">
        <v>1</v>
      </c>
      <c r="H3933">
        <v>6</v>
      </c>
      <c r="I3933">
        <v>19</v>
      </c>
      <c r="J3933">
        <v>14</v>
      </c>
      <c r="K3933">
        <v>51.009284223959106</v>
      </c>
      <c r="L3933">
        <v>1499.7668816691</v>
      </c>
    </row>
    <row r="3934" spans="1:12">
      <c r="A3934" s="73">
        <v>43264.833333333336</v>
      </c>
      <c r="B3934">
        <v>10.76</v>
      </c>
      <c r="C3934">
        <v>1.4</v>
      </c>
      <c r="D3934">
        <v>1.0495000000000001</v>
      </c>
      <c r="F3934">
        <v>1.0495000000000001</v>
      </c>
      <c r="G3934">
        <v>1</v>
      </c>
      <c r="H3934">
        <v>6</v>
      </c>
      <c r="I3934">
        <v>20</v>
      </c>
      <c r="J3934">
        <v>11</v>
      </c>
      <c r="K3934">
        <v>13.779526230808203</v>
      </c>
      <c r="L3934">
        <v>653.71622065600002</v>
      </c>
    </row>
    <row r="3935" spans="1:12">
      <c r="A3935" s="73">
        <v>43264.875</v>
      </c>
      <c r="B3935">
        <v>6.07</v>
      </c>
      <c r="C3935">
        <v>27</v>
      </c>
      <c r="D3935">
        <v>1.0467</v>
      </c>
      <c r="F3935">
        <v>1.0467</v>
      </c>
      <c r="G3935">
        <v>2</v>
      </c>
      <c r="H3935">
        <v>6</v>
      </c>
      <c r="I3935">
        <v>21</v>
      </c>
      <c r="J3935">
        <v>6</v>
      </c>
      <c r="K3935">
        <v>0.95633060752022514</v>
      </c>
      <c r="L3935">
        <v>117.04646497905</v>
      </c>
    </row>
    <row r="3936" spans="1:12">
      <c r="A3936" s="73">
        <v>43264.916666666664</v>
      </c>
      <c r="B3936">
        <v>8.7100000000000009</v>
      </c>
      <c r="C3936">
        <v>51.2</v>
      </c>
      <c r="D3936">
        <v>1.0522</v>
      </c>
      <c r="F3936">
        <v>1.0522</v>
      </c>
      <c r="G3936">
        <v>3</v>
      </c>
      <c r="H3936">
        <v>6</v>
      </c>
      <c r="I3936">
        <v>22</v>
      </c>
      <c r="J3936">
        <v>9</v>
      </c>
      <c r="K3936">
        <v>2.7625046897121828</v>
      </c>
      <c r="L3936">
        <v>347.63441721710012</v>
      </c>
    </row>
    <row r="3937" spans="1:12">
      <c r="A3937" s="73">
        <v>43264.958333333336</v>
      </c>
      <c r="B3937">
        <v>5.62</v>
      </c>
      <c r="C3937">
        <v>54.6</v>
      </c>
      <c r="D3937">
        <v>1.0569</v>
      </c>
      <c r="F3937">
        <v>1.0569</v>
      </c>
      <c r="G3937">
        <v>3</v>
      </c>
      <c r="H3937">
        <v>6</v>
      </c>
      <c r="I3937">
        <v>23</v>
      </c>
      <c r="J3937">
        <v>6</v>
      </c>
      <c r="K3937">
        <v>2.0389600253284148</v>
      </c>
      <c r="L3937">
        <v>93.802162131599999</v>
      </c>
    </row>
    <row r="3938" spans="1:12">
      <c r="A3938" s="73">
        <v>43265</v>
      </c>
      <c r="B3938">
        <v>4.3600000000000003</v>
      </c>
      <c r="C3938">
        <v>51.9</v>
      </c>
      <c r="D3938">
        <v>1.0588</v>
      </c>
      <c r="F3938">
        <v>1.0588</v>
      </c>
      <c r="G3938">
        <v>3</v>
      </c>
      <c r="H3938">
        <v>6</v>
      </c>
      <c r="I3938">
        <v>0</v>
      </c>
      <c r="J3938">
        <v>4</v>
      </c>
      <c r="K3938">
        <v>7.2249223951913448</v>
      </c>
      <c r="L3938">
        <v>43.877654566400004</v>
      </c>
    </row>
    <row r="3939" spans="1:12">
      <c r="A3939" s="73">
        <v>43265.041666666664</v>
      </c>
      <c r="B3939">
        <v>3.24</v>
      </c>
      <c r="C3939">
        <v>13.9</v>
      </c>
      <c r="D3939">
        <v>1.06</v>
      </c>
      <c r="F3939">
        <v>1.06</v>
      </c>
      <c r="G3939">
        <v>2</v>
      </c>
      <c r="H3939">
        <v>6</v>
      </c>
      <c r="I3939">
        <v>1</v>
      </c>
      <c r="J3939">
        <v>3</v>
      </c>
      <c r="K3939">
        <v>14.500266723958394</v>
      </c>
      <c r="L3939">
        <v>18.026478720000004</v>
      </c>
    </row>
    <row r="3940" spans="1:12">
      <c r="A3940" s="73">
        <v>43265.083333333336</v>
      </c>
      <c r="B3940">
        <v>3.69</v>
      </c>
      <c r="C3940">
        <v>346.5</v>
      </c>
      <c r="D3940">
        <v>1.0608</v>
      </c>
      <c r="F3940">
        <v>1.0608</v>
      </c>
      <c r="G3940">
        <v>16</v>
      </c>
      <c r="H3940">
        <v>6</v>
      </c>
      <c r="I3940">
        <v>2</v>
      </c>
      <c r="J3940">
        <v>4</v>
      </c>
      <c r="K3940">
        <v>11.275637306150207</v>
      </c>
      <c r="L3940">
        <v>26.649104133599998</v>
      </c>
    </row>
    <row r="3941" spans="1:12">
      <c r="A3941" s="73">
        <v>43265.125</v>
      </c>
      <c r="B3941">
        <v>2.76</v>
      </c>
      <c r="C3941">
        <v>354</v>
      </c>
      <c r="D3941">
        <v>1.0640000000000001</v>
      </c>
      <c r="F3941">
        <v>1.0640000000000001</v>
      </c>
      <c r="G3941">
        <v>1</v>
      </c>
      <c r="H3941">
        <v>6</v>
      </c>
      <c r="I3941">
        <v>3</v>
      </c>
      <c r="J3941">
        <v>3</v>
      </c>
      <c r="K3941">
        <v>18.386271436287135</v>
      </c>
      <c r="L3941">
        <v>11.185074431999999</v>
      </c>
    </row>
    <row r="3942" spans="1:12">
      <c r="A3942" s="73">
        <v>43265.166666666664</v>
      </c>
      <c r="B3942">
        <v>3.56</v>
      </c>
      <c r="C3942">
        <v>358.3</v>
      </c>
      <c r="D3942">
        <v>1.0631999999999999</v>
      </c>
      <c r="F3942">
        <v>1.0631999999999999</v>
      </c>
      <c r="G3942">
        <v>1</v>
      </c>
      <c r="H3942">
        <v>6</v>
      </c>
      <c r="I3942">
        <v>4</v>
      </c>
      <c r="J3942">
        <v>4</v>
      </c>
      <c r="K3942">
        <v>12.165596915739238</v>
      </c>
      <c r="L3942">
        <v>23.9847373056</v>
      </c>
    </row>
    <row r="3943" spans="1:12">
      <c r="A3943" s="73">
        <v>43265.208333333336</v>
      </c>
      <c r="B3943">
        <v>3.98</v>
      </c>
      <c r="C3943">
        <v>38.9</v>
      </c>
      <c r="D3943">
        <v>1.0611999999999999</v>
      </c>
      <c r="F3943">
        <v>1.0611999999999999</v>
      </c>
      <c r="G3943">
        <v>3</v>
      </c>
      <c r="H3943">
        <v>6</v>
      </c>
      <c r="I3943">
        <v>5</v>
      </c>
      <c r="J3943">
        <v>4</v>
      </c>
      <c r="K3943">
        <v>9.4121427924515952</v>
      </c>
      <c r="L3943">
        <v>33.451566635199995</v>
      </c>
    </row>
    <row r="3944" spans="1:12">
      <c r="A3944" s="73">
        <v>43265.25</v>
      </c>
      <c r="B3944">
        <v>2.1</v>
      </c>
      <c r="C3944">
        <v>26.6</v>
      </c>
      <c r="D3944">
        <v>1.0529999999999999</v>
      </c>
      <c r="F3944">
        <v>1.0529999999999999</v>
      </c>
      <c r="G3944">
        <v>2</v>
      </c>
      <c r="H3944">
        <v>6</v>
      </c>
      <c r="I3944">
        <v>6</v>
      </c>
      <c r="J3944">
        <v>2</v>
      </c>
      <c r="K3944">
        <v>24.481927915739139</v>
      </c>
      <c r="L3944">
        <v>4.8759165000000007</v>
      </c>
    </row>
    <row r="3945" spans="1:12">
      <c r="A3945" s="73">
        <v>43265.291666666664</v>
      </c>
      <c r="B3945">
        <v>3.79</v>
      </c>
      <c r="C3945">
        <v>34.1</v>
      </c>
      <c r="D3945">
        <v>1.0448</v>
      </c>
      <c r="F3945">
        <v>1.0448</v>
      </c>
      <c r="G3945">
        <v>3</v>
      </c>
      <c r="H3945">
        <v>6</v>
      </c>
      <c r="I3945">
        <v>7</v>
      </c>
      <c r="J3945">
        <v>4</v>
      </c>
      <c r="K3945">
        <v>10.614052991081719</v>
      </c>
      <c r="L3945">
        <v>28.439424133599999</v>
      </c>
    </row>
    <row r="3946" spans="1:12">
      <c r="A3946" s="73">
        <v>43265.333333333336</v>
      </c>
      <c r="B3946">
        <v>4.4800000000000004</v>
      </c>
      <c r="C3946">
        <v>43.8</v>
      </c>
      <c r="D3946">
        <v>1.0398000000000001</v>
      </c>
      <c r="F3946">
        <v>1.0398000000000001</v>
      </c>
      <c r="G3946">
        <v>3</v>
      </c>
      <c r="H3946">
        <v>6</v>
      </c>
      <c r="I3946">
        <v>8</v>
      </c>
      <c r="J3946">
        <v>4</v>
      </c>
      <c r="K3946">
        <v>6.5942212171091601</v>
      </c>
      <c r="L3946">
        <v>46.747012300800016</v>
      </c>
    </row>
    <row r="3947" spans="1:12">
      <c r="A3947" s="73">
        <v>43265.375</v>
      </c>
      <c r="B3947">
        <v>3.66</v>
      </c>
      <c r="C3947">
        <v>25.2</v>
      </c>
      <c r="D3947">
        <v>1.034</v>
      </c>
      <c r="F3947">
        <v>1.034</v>
      </c>
      <c r="G3947">
        <v>2</v>
      </c>
      <c r="H3947">
        <v>6</v>
      </c>
      <c r="I3947">
        <v>9</v>
      </c>
      <c r="J3947">
        <v>4</v>
      </c>
      <c r="K3947">
        <v>11.478012600670752</v>
      </c>
      <c r="L3947">
        <v>25.347422232000003</v>
      </c>
    </row>
    <row r="3948" spans="1:12">
      <c r="A3948" s="73">
        <v>43265.416666666664</v>
      </c>
      <c r="B3948">
        <v>3.72</v>
      </c>
      <c r="C3948">
        <v>7.5</v>
      </c>
      <c r="D3948">
        <v>1.0317000000000001</v>
      </c>
      <c r="F3948">
        <v>1.0317000000000001</v>
      </c>
      <c r="G3948">
        <v>1</v>
      </c>
      <c r="H3948">
        <v>6</v>
      </c>
      <c r="I3948">
        <v>10</v>
      </c>
      <c r="J3948">
        <v>4</v>
      </c>
      <c r="K3948">
        <v>11.07506201162966</v>
      </c>
      <c r="L3948">
        <v>26.555363740800004</v>
      </c>
    </row>
    <row r="3949" spans="1:12">
      <c r="A3949" s="73">
        <v>43265.458333333336</v>
      </c>
      <c r="B3949">
        <v>4.0999999999999996</v>
      </c>
      <c r="C3949">
        <v>10</v>
      </c>
      <c r="D3949">
        <v>1.0297000000000001</v>
      </c>
      <c r="F3949">
        <v>1.0297000000000001</v>
      </c>
      <c r="G3949">
        <v>1</v>
      </c>
      <c r="H3949">
        <v>6</v>
      </c>
      <c r="I3949">
        <v>11</v>
      </c>
      <c r="J3949">
        <v>4</v>
      </c>
      <c r="K3949">
        <v>8.6902416143694126</v>
      </c>
      <c r="L3949">
        <v>35.483976849999991</v>
      </c>
    </row>
    <row r="3950" spans="1:12">
      <c r="A3950" s="73">
        <v>43265.5</v>
      </c>
      <c r="B3950">
        <v>4.2300000000000004</v>
      </c>
      <c r="C3950">
        <v>354</v>
      </c>
      <c r="D3950">
        <v>1.0266999999999999</v>
      </c>
      <c r="F3950">
        <v>1.0266999999999999</v>
      </c>
      <c r="G3950">
        <v>1</v>
      </c>
      <c r="H3950">
        <v>6</v>
      </c>
      <c r="I3950">
        <v>12</v>
      </c>
      <c r="J3950">
        <v>4</v>
      </c>
      <c r="K3950">
        <v>7.9406820047803768</v>
      </c>
      <c r="L3950">
        <v>38.853904509450011</v>
      </c>
    </row>
    <row r="3951" spans="1:12">
      <c r="A3951" s="73">
        <v>43265.541666666664</v>
      </c>
      <c r="B3951">
        <v>4.01</v>
      </c>
      <c r="C3951">
        <v>2.9</v>
      </c>
      <c r="D3951">
        <v>1.0255000000000001</v>
      </c>
      <c r="F3951">
        <v>1.0255000000000001</v>
      </c>
      <c r="G3951">
        <v>1</v>
      </c>
      <c r="H3951">
        <v>6</v>
      </c>
      <c r="I3951">
        <v>13</v>
      </c>
      <c r="J3951">
        <v>4</v>
      </c>
      <c r="K3951">
        <v>9.2289674979310501</v>
      </c>
      <c r="L3951">
        <v>33.062735812749992</v>
      </c>
    </row>
    <row r="3952" spans="1:12">
      <c r="A3952" s="73">
        <v>43265.583333333336</v>
      </c>
      <c r="B3952">
        <v>4.1500000000000004</v>
      </c>
      <c r="C3952">
        <v>358.6</v>
      </c>
      <c r="D3952">
        <v>1.0236000000000001</v>
      </c>
      <c r="F3952">
        <v>1.0236000000000001</v>
      </c>
      <c r="G3952">
        <v>1</v>
      </c>
      <c r="H3952">
        <v>6</v>
      </c>
      <c r="I3952">
        <v>14</v>
      </c>
      <c r="J3952">
        <v>4</v>
      </c>
      <c r="K3952">
        <v>8.3979494568351658</v>
      </c>
      <c r="L3952">
        <v>36.580073325000015</v>
      </c>
    </row>
    <row r="3953" spans="1:12">
      <c r="A3953" s="73">
        <v>43265.625</v>
      </c>
      <c r="B3953">
        <v>4.1900000000000004</v>
      </c>
      <c r="C3953">
        <v>3.7</v>
      </c>
      <c r="D3953">
        <v>1.0227999999999999</v>
      </c>
      <c r="F3953">
        <v>1.0227999999999999</v>
      </c>
      <c r="G3953">
        <v>1</v>
      </c>
      <c r="H3953">
        <v>6</v>
      </c>
      <c r="I3953">
        <v>15</v>
      </c>
      <c r="J3953">
        <v>4</v>
      </c>
      <c r="K3953">
        <v>8.167715730807771</v>
      </c>
      <c r="L3953">
        <v>37.618614172600012</v>
      </c>
    </row>
    <row r="3954" spans="1:12">
      <c r="A3954" s="73">
        <v>43265.666666666664</v>
      </c>
      <c r="B3954">
        <v>3.58</v>
      </c>
      <c r="C3954">
        <v>9.6999999999999993</v>
      </c>
      <c r="D3954">
        <v>1.0232000000000001</v>
      </c>
      <c r="F3954">
        <v>1.0232000000000001</v>
      </c>
      <c r="G3954">
        <v>1</v>
      </c>
      <c r="H3954">
        <v>6</v>
      </c>
      <c r="I3954">
        <v>16</v>
      </c>
      <c r="J3954">
        <v>4</v>
      </c>
      <c r="K3954">
        <v>12.026480052725541</v>
      </c>
      <c r="L3954">
        <v>23.473595459200006</v>
      </c>
    </row>
    <row r="3955" spans="1:12">
      <c r="A3955" s="73">
        <v>43265.708333333336</v>
      </c>
      <c r="B3955">
        <v>3.17</v>
      </c>
      <c r="C3955">
        <v>27.8</v>
      </c>
      <c r="D3955">
        <v>1.0232000000000001</v>
      </c>
      <c r="F3955">
        <v>1.0232000000000001</v>
      </c>
      <c r="G3955">
        <v>2</v>
      </c>
      <c r="H3955">
        <v>6</v>
      </c>
      <c r="I3955">
        <v>17</v>
      </c>
      <c r="J3955">
        <v>3</v>
      </c>
      <c r="K3955">
        <v>15.038275744506338</v>
      </c>
      <c r="L3955">
        <v>16.297024650800001</v>
      </c>
    </row>
    <row r="3956" spans="1:12">
      <c r="A3956" s="73">
        <v>43265.75</v>
      </c>
      <c r="B3956">
        <v>4.5999999999999996</v>
      </c>
      <c r="C3956">
        <v>54.2</v>
      </c>
      <c r="D3956">
        <v>1.0255000000000001</v>
      </c>
      <c r="F3956">
        <v>1.0255000000000001</v>
      </c>
      <c r="G3956">
        <v>3</v>
      </c>
      <c r="H3956">
        <v>6</v>
      </c>
      <c r="I3956">
        <v>18</v>
      </c>
      <c r="J3956">
        <v>5</v>
      </c>
      <c r="K3956">
        <v>5.9923200390269802</v>
      </c>
      <c r="L3956">
        <v>49.909033999999998</v>
      </c>
    </row>
    <row r="3957" spans="1:12">
      <c r="A3957" s="73">
        <v>43265.791666666664</v>
      </c>
      <c r="B3957">
        <v>4.53</v>
      </c>
      <c r="C3957">
        <v>41</v>
      </c>
      <c r="D3957">
        <v>1.0289999999999999</v>
      </c>
      <c r="F3957">
        <v>1.0289999999999999</v>
      </c>
      <c r="G3957">
        <v>3</v>
      </c>
      <c r="H3957">
        <v>6</v>
      </c>
      <c r="I3957">
        <v>19</v>
      </c>
      <c r="J3957">
        <v>5</v>
      </c>
      <c r="K3957">
        <v>6.339929059574918</v>
      </c>
      <c r="L3957">
        <v>47.8277538165</v>
      </c>
    </row>
    <row r="3958" spans="1:12">
      <c r="A3958" s="73">
        <v>43265.833333333336</v>
      </c>
      <c r="B3958">
        <v>4.49</v>
      </c>
      <c r="C3958">
        <v>89.4</v>
      </c>
      <c r="D3958">
        <v>1.0327999999999999</v>
      </c>
      <c r="F3958">
        <v>1.0327999999999999</v>
      </c>
      <c r="G3958">
        <v>5</v>
      </c>
      <c r="H3958">
        <v>6</v>
      </c>
      <c r="I3958">
        <v>20</v>
      </c>
      <c r="J3958">
        <v>4</v>
      </c>
      <c r="K3958">
        <v>6.5429627856023123</v>
      </c>
      <c r="L3958">
        <v>46.743933623600007</v>
      </c>
    </row>
    <row r="3959" spans="1:12">
      <c r="A3959" s="73">
        <v>43265.875</v>
      </c>
      <c r="B3959">
        <v>4.43</v>
      </c>
      <c r="C3959">
        <v>106.6</v>
      </c>
      <c r="D3959">
        <v>1.034</v>
      </c>
      <c r="F3959">
        <v>1.034</v>
      </c>
      <c r="G3959">
        <v>6</v>
      </c>
      <c r="H3959">
        <v>6</v>
      </c>
      <c r="I3959">
        <v>21</v>
      </c>
      <c r="J3959">
        <v>4</v>
      </c>
      <c r="K3959">
        <v>6.8535133746434074</v>
      </c>
      <c r="L3959">
        <v>44.947104718999988</v>
      </c>
    </row>
    <row r="3960" spans="1:12">
      <c r="A3960" s="73">
        <v>43265.916666666664</v>
      </c>
      <c r="B3960">
        <v>3.72</v>
      </c>
      <c r="C3960">
        <v>115.8</v>
      </c>
      <c r="D3960">
        <v>1.0386</v>
      </c>
      <c r="F3960">
        <v>1.0386</v>
      </c>
      <c r="G3960">
        <v>6</v>
      </c>
      <c r="H3960">
        <v>6</v>
      </c>
      <c r="I3960">
        <v>22</v>
      </c>
      <c r="J3960">
        <v>4</v>
      </c>
      <c r="K3960">
        <v>11.07506201162966</v>
      </c>
      <c r="L3960">
        <v>26.732965766400003</v>
      </c>
    </row>
    <row r="3961" spans="1:12">
      <c r="A3961" s="73">
        <v>43265.958333333336</v>
      </c>
      <c r="B3961">
        <v>3.75</v>
      </c>
      <c r="C3961">
        <v>123.5</v>
      </c>
      <c r="D3961">
        <v>1.0421</v>
      </c>
      <c r="F3961">
        <v>1.0421</v>
      </c>
      <c r="G3961">
        <v>6</v>
      </c>
      <c r="H3961">
        <v>6</v>
      </c>
      <c r="I3961">
        <v>23</v>
      </c>
      <c r="J3961">
        <v>4</v>
      </c>
      <c r="K3961">
        <v>10.876286717109114</v>
      </c>
      <c r="L3961">
        <v>27.477246093750001</v>
      </c>
    </row>
    <row r="3962" spans="1:12">
      <c r="A3962" s="73">
        <v>43266</v>
      </c>
      <c r="B3962">
        <v>2.5099999999999998</v>
      </c>
      <c r="C3962">
        <v>138.19999999999999</v>
      </c>
      <c r="D3962">
        <v>1.044</v>
      </c>
      <c r="F3962">
        <v>1.044</v>
      </c>
      <c r="G3962">
        <v>7</v>
      </c>
      <c r="H3962">
        <v>6</v>
      </c>
      <c r="I3962">
        <v>0</v>
      </c>
      <c r="J3962">
        <v>3</v>
      </c>
      <c r="K3962">
        <v>20.59273222395835</v>
      </c>
      <c r="L3962">
        <v>8.2545170219999981</v>
      </c>
    </row>
    <row r="3963" spans="1:12">
      <c r="A3963" s="73">
        <v>43266.041666666664</v>
      </c>
      <c r="B3963">
        <v>2.23</v>
      </c>
      <c r="C3963">
        <v>151.5</v>
      </c>
      <c r="D3963">
        <v>1.0470999999999999</v>
      </c>
      <c r="F3963">
        <v>1.0470999999999999</v>
      </c>
      <c r="G3963">
        <v>8</v>
      </c>
      <c r="H3963">
        <v>6</v>
      </c>
      <c r="I3963">
        <v>1</v>
      </c>
      <c r="J3963">
        <v>2</v>
      </c>
      <c r="K3963">
        <v>23.212368306150115</v>
      </c>
      <c r="L3963">
        <v>5.8059428028499998</v>
      </c>
    </row>
    <row r="3964" spans="1:12">
      <c r="A3964" s="73">
        <v>43266.083333333336</v>
      </c>
      <c r="B3964">
        <v>0.65600000000000003</v>
      </c>
      <c r="C3964">
        <v>162.9</v>
      </c>
      <c r="D3964">
        <v>1.0498000000000001</v>
      </c>
      <c r="F3964">
        <v>1.0498000000000001</v>
      </c>
      <c r="G3964">
        <v>8</v>
      </c>
      <c r="H3964">
        <v>6</v>
      </c>
      <c r="I3964">
        <v>2</v>
      </c>
      <c r="J3964">
        <v>1</v>
      </c>
      <c r="K3964">
        <v>40.856661425328092</v>
      </c>
      <c r="L3964">
        <v>0.14817948835840003</v>
      </c>
    </row>
    <row r="3965" spans="1:12">
      <c r="A3965" s="73">
        <v>43266.125</v>
      </c>
      <c r="B3965">
        <v>1.85</v>
      </c>
      <c r="C3965">
        <v>176.3</v>
      </c>
      <c r="D3965">
        <v>1.0533999999999999</v>
      </c>
      <c r="F3965">
        <v>1.0533999999999999</v>
      </c>
      <c r="G3965">
        <v>9</v>
      </c>
      <c r="H3965">
        <v>6</v>
      </c>
      <c r="I3965">
        <v>3</v>
      </c>
      <c r="J3965">
        <v>2</v>
      </c>
      <c r="K3965">
        <v>27.018388703410356</v>
      </c>
      <c r="L3965">
        <v>3.3348668875</v>
      </c>
    </row>
    <row r="3966" spans="1:12">
      <c r="A3966" s="73">
        <v>43266.166666666664</v>
      </c>
      <c r="B3966">
        <v>2</v>
      </c>
      <c r="C3966">
        <v>188.7</v>
      </c>
      <c r="D3966">
        <v>1.0533999999999999</v>
      </c>
      <c r="F3966">
        <v>1.0533999999999999</v>
      </c>
      <c r="G3966">
        <v>9</v>
      </c>
      <c r="H3966">
        <v>6</v>
      </c>
      <c r="I3966">
        <v>4</v>
      </c>
      <c r="J3966">
        <v>2</v>
      </c>
      <c r="K3966">
        <v>25.481512230807631</v>
      </c>
      <c r="L3966">
        <v>4.2135999999999996</v>
      </c>
    </row>
    <row r="3967" spans="1:12">
      <c r="A3967" s="73">
        <v>43266.208333333336</v>
      </c>
      <c r="B3967">
        <v>5.74</v>
      </c>
      <c r="C3967">
        <v>193.5</v>
      </c>
      <c r="D3967">
        <v>1.0526</v>
      </c>
      <c r="F3967">
        <v>1.0526</v>
      </c>
      <c r="G3967">
        <v>10</v>
      </c>
      <c r="H3967">
        <v>6</v>
      </c>
      <c r="I3967">
        <v>5</v>
      </c>
      <c r="J3967">
        <v>6</v>
      </c>
      <c r="K3967">
        <v>1.7106588472462307</v>
      </c>
      <c r="L3967">
        <v>99.533447591200016</v>
      </c>
    </row>
    <row r="3968" spans="1:12">
      <c r="A3968" s="73">
        <v>43266.25</v>
      </c>
      <c r="B3968">
        <v>5.69</v>
      </c>
      <c r="C3968">
        <v>204.5</v>
      </c>
      <c r="D3968">
        <v>1.0467</v>
      </c>
      <c r="F3968">
        <v>1.0467</v>
      </c>
      <c r="G3968">
        <v>10</v>
      </c>
      <c r="H3968">
        <v>6</v>
      </c>
      <c r="I3968">
        <v>6</v>
      </c>
      <c r="J3968">
        <v>6</v>
      </c>
      <c r="K3968">
        <v>1.8439510047804737</v>
      </c>
      <c r="L3968">
        <v>96.411541710150019</v>
      </c>
    </row>
    <row r="3969" spans="1:12">
      <c r="A3969" s="73">
        <v>43266.291666666664</v>
      </c>
      <c r="B3969">
        <v>6.18</v>
      </c>
      <c r="C3969">
        <v>201.8</v>
      </c>
      <c r="D3969">
        <v>1.034</v>
      </c>
      <c r="F3969">
        <v>1.034</v>
      </c>
      <c r="G3969">
        <v>10</v>
      </c>
      <c r="H3969">
        <v>6</v>
      </c>
      <c r="I3969">
        <v>7</v>
      </c>
      <c r="J3969">
        <v>6</v>
      </c>
      <c r="K3969">
        <v>0.75328786094489097</v>
      </c>
      <c r="L3969">
        <v>122.02700954399999</v>
      </c>
    </row>
    <row r="3970" spans="1:12">
      <c r="A3970" s="73">
        <v>43266.333333333336</v>
      </c>
      <c r="B3970">
        <v>8.27</v>
      </c>
      <c r="C3970">
        <v>207.6</v>
      </c>
      <c r="D3970">
        <v>1.0250999999999999</v>
      </c>
      <c r="F3970">
        <v>1.0250999999999999</v>
      </c>
      <c r="G3970">
        <v>10</v>
      </c>
      <c r="H3970">
        <v>6</v>
      </c>
      <c r="I3970">
        <v>8</v>
      </c>
      <c r="J3970">
        <v>8</v>
      </c>
      <c r="K3970">
        <v>1.4934756760135199</v>
      </c>
      <c r="L3970">
        <v>289.90303800164992</v>
      </c>
    </row>
    <row r="3971" spans="1:12">
      <c r="A3971" s="73">
        <v>43266.375</v>
      </c>
      <c r="B3971">
        <v>8.5399999999999991</v>
      </c>
      <c r="C3971">
        <v>206.6</v>
      </c>
      <c r="D3971">
        <v>1.0182</v>
      </c>
      <c r="F3971">
        <v>1.0182</v>
      </c>
      <c r="G3971">
        <v>10</v>
      </c>
      <c r="H3971">
        <v>6</v>
      </c>
      <c r="I3971">
        <v>9</v>
      </c>
      <c r="J3971">
        <v>9</v>
      </c>
      <c r="K3971">
        <v>2.2262980253286044</v>
      </c>
      <c r="L3971">
        <v>317.08573836239987</v>
      </c>
    </row>
    <row r="3972" spans="1:12">
      <c r="A3972" s="73">
        <v>43266.416666666664</v>
      </c>
      <c r="B3972">
        <v>9.6999999999999993</v>
      </c>
      <c r="C3972">
        <v>206.6</v>
      </c>
      <c r="D3972">
        <v>1.0102</v>
      </c>
      <c r="F3972">
        <v>1.0102</v>
      </c>
      <c r="G3972">
        <v>10</v>
      </c>
      <c r="H3972">
        <v>6</v>
      </c>
      <c r="I3972">
        <v>10</v>
      </c>
      <c r="J3972">
        <v>10</v>
      </c>
      <c r="K3972">
        <v>7.0335199705341589</v>
      </c>
      <c r="L3972">
        <v>460.99113229999989</v>
      </c>
    </row>
    <row r="3973" spans="1:12">
      <c r="A3973" s="73">
        <v>43266.458333333336</v>
      </c>
      <c r="B3973">
        <v>12.24</v>
      </c>
      <c r="C3973">
        <v>216.4</v>
      </c>
      <c r="D3973">
        <v>1.0041</v>
      </c>
      <c r="F3973">
        <v>1.0041</v>
      </c>
      <c r="G3973">
        <v>11</v>
      </c>
      <c r="H3973">
        <v>6</v>
      </c>
      <c r="I3973">
        <v>11</v>
      </c>
      <c r="J3973">
        <v>12</v>
      </c>
      <c r="K3973">
        <v>26.957678367794607</v>
      </c>
      <c r="L3973">
        <v>920.64293521920001</v>
      </c>
    </row>
    <row r="3974" spans="1:12">
      <c r="A3974" s="73">
        <v>43266.5</v>
      </c>
      <c r="B3974">
        <v>11.92</v>
      </c>
      <c r="C3974">
        <v>225.6</v>
      </c>
      <c r="D3974">
        <v>0.99829999999999997</v>
      </c>
      <c r="F3974">
        <v>0.99829999999999997</v>
      </c>
      <c r="G3974">
        <v>11</v>
      </c>
      <c r="H3974">
        <v>6</v>
      </c>
      <c r="I3974">
        <v>12</v>
      </c>
      <c r="J3974">
        <v>12</v>
      </c>
      <c r="K3974">
        <v>23.737148176013761</v>
      </c>
      <c r="L3974">
        <v>845.3953245951999</v>
      </c>
    </row>
    <row r="3975" spans="1:12">
      <c r="A3975" s="73">
        <v>43266.541666666664</v>
      </c>
      <c r="B3975">
        <v>11.8</v>
      </c>
      <c r="C3975">
        <v>242.4</v>
      </c>
      <c r="D3975">
        <v>0.99409999999999998</v>
      </c>
      <c r="F3975">
        <v>0.99409999999999998</v>
      </c>
      <c r="G3975">
        <v>12</v>
      </c>
      <c r="H3975">
        <v>6</v>
      </c>
      <c r="I3975">
        <v>13</v>
      </c>
      <c r="J3975">
        <v>12</v>
      </c>
      <c r="K3975">
        <v>22.58224935409595</v>
      </c>
      <c r="L3975">
        <v>816.66905560000021</v>
      </c>
    </row>
    <row r="3976" spans="1:12">
      <c r="A3976" s="73">
        <v>43266.583333333336</v>
      </c>
      <c r="B3976">
        <v>12.05</v>
      </c>
      <c r="C3976">
        <v>251.8</v>
      </c>
      <c r="D3976">
        <v>0.99529999999999996</v>
      </c>
      <c r="F3976">
        <v>0.99529999999999996</v>
      </c>
      <c r="G3976">
        <v>12</v>
      </c>
      <c r="H3976">
        <v>6</v>
      </c>
      <c r="I3976">
        <v>14</v>
      </c>
      <c r="J3976">
        <v>12</v>
      </c>
      <c r="K3976">
        <v>25.020788566424734</v>
      </c>
      <c r="L3976">
        <v>870.73329070625016</v>
      </c>
    </row>
    <row r="3977" spans="1:12">
      <c r="A3977" s="73">
        <v>43266.625</v>
      </c>
      <c r="B3977">
        <v>8.8800000000000008</v>
      </c>
      <c r="C3977">
        <v>260.3</v>
      </c>
      <c r="D3977">
        <v>0.99680000000000002</v>
      </c>
      <c r="F3977">
        <v>0.99680000000000002</v>
      </c>
      <c r="G3977">
        <v>13</v>
      </c>
      <c r="H3977">
        <v>6</v>
      </c>
      <c r="I3977">
        <v>15</v>
      </c>
      <c r="J3977">
        <v>9</v>
      </c>
      <c r="K3977">
        <v>3.3565113540957556</v>
      </c>
      <c r="L3977">
        <v>348.99317268480007</v>
      </c>
    </row>
    <row r="3978" spans="1:12">
      <c r="A3978" s="73">
        <v>43266.666666666664</v>
      </c>
      <c r="B3978">
        <v>12.2</v>
      </c>
      <c r="C3978">
        <v>247.1</v>
      </c>
      <c r="D3978">
        <v>0.99609999999999999</v>
      </c>
      <c r="F3978">
        <v>0.99609999999999999</v>
      </c>
      <c r="G3978">
        <v>12</v>
      </c>
      <c r="H3978">
        <v>6</v>
      </c>
      <c r="I3978">
        <v>16</v>
      </c>
      <c r="J3978">
        <v>12</v>
      </c>
      <c r="K3978">
        <v>26.543912093821991</v>
      </c>
      <c r="L3978">
        <v>904.38309639999989</v>
      </c>
    </row>
    <row r="3979" spans="1:12">
      <c r="A3979" s="73">
        <v>43266.708333333336</v>
      </c>
      <c r="B3979">
        <v>12.34</v>
      </c>
      <c r="C3979">
        <v>238.4</v>
      </c>
      <c r="D3979">
        <v>0.99680000000000002</v>
      </c>
      <c r="F3979">
        <v>0.99680000000000002</v>
      </c>
      <c r="G3979">
        <v>12</v>
      </c>
      <c r="H3979">
        <v>6</v>
      </c>
      <c r="I3979">
        <v>17</v>
      </c>
      <c r="J3979">
        <v>12</v>
      </c>
      <c r="K3979">
        <v>28.006094052726116</v>
      </c>
      <c r="L3979">
        <v>936.53392255359995</v>
      </c>
    </row>
    <row r="3980" spans="1:12">
      <c r="A3980" s="73">
        <v>43266.75</v>
      </c>
      <c r="B3980">
        <v>15.36</v>
      </c>
      <c r="C3980">
        <v>239.5</v>
      </c>
      <c r="D3980">
        <v>0.99870000000000003</v>
      </c>
      <c r="F3980">
        <v>0.99870000000000003</v>
      </c>
      <c r="G3980">
        <v>12</v>
      </c>
      <c r="H3980">
        <v>6</v>
      </c>
      <c r="I3980">
        <v>18</v>
      </c>
      <c r="J3980">
        <v>15</v>
      </c>
      <c r="K3980">
        <v>69.090647737657832</v>
      </c>
      <c r="L3980">
        <v>1809.5838068735998</v>
      </c>
    </row>
    <row r="3981" spans="1:12">
      <c r="A3981" s="73">
        <v>43266.791666666664</v>
      </c>
      <c r="B3981">
        <v>12.46</v>
      </c>
      <c r="C3981">
        <v>241.6</v>
      </c>
      <c r="D3981">
        <v>1.0009999999999999</v>
      </c>
      <c r="F3981">
        <v>1.0009999999999999</v>
      </c>
      <c r="G3981">
        <v>12</v>
      </c>
      <c r="H3981">
        <v>6</v>
      </c>
      <c r="I3981">
        <v>19</v>
      </c>
      <c r="J3981">
        <v>12</v>
      </c>
      <c r="K3981">
        <v>29.290592874643941</v>
      </c>
      <c r="L3981">
        <v>968.18468546800011</v>
      </c>
    </row>
    <row r="3982" spans="1:12">
      <c r="A3982" s="73">
        <v>43266.833333333336</v>
      </c>
      <c r="B3982">
        <v>11.23</v>
      </c>
      <c r="C3982">
        <v>235</v>
      </c>
      <c r="D3982">
        <v>1.0037</v>
      </c>
      <c r="F3982">
        <v>1.0037</v>
      </c>
      <c r="G3982">
        <v>11</v>
      </c>
      <c r="H3982">
        <v>6</v>
      </c>
      <c r="I3982">
        <v>20</v>
      </c>
      <c r="J3982">
        <v>11</v>
      </c>
      <c r="K3982">
        <v>17.489779949986321</v>
      </c>
      <c r="L3982">
        <v>710.74399205395014</v>
      </c>
    </row>
    <row r="3983" spans="1:12">
      <c r="A3983" s="73">
        <v>43266.875</v>
      </c>
      <c r="B3983">
        <v>10.7</v>
      </c>
      <c r="C3983">
        <v>233.1</v>
      </c>
      <c r="D3983">
        <v>1.006</v>
      </c>
      <c r="F3983">
        <v>1.006</v>
      </c>
      <c r="G3983">
        <v>11</v>
      </c>
      <c r="H3983">
        <v>6</v>
      </c>
      <c r="I3983">
        <v>21</v>
      </c>
      <c r="J3983">
        <v>11</v>
      </c>
      <c r="K3983">
        <v>13.337676819849293</v>
      </c>
      <c r="L3983">
        <v>616.1966289999998</v>
      </c>
    </row>
    <row r="3984" spans="1:12">
      <c r="A3984" s="73">
        <v>43266.916666666664</v>
      </c>
      <c r="B3984">
        <v>10.23</v>
      </c>
      <c r="C3984">
        <v>231.6</v>
      </c>
      <c r="D3984">
        <v>1.0128999999999999</v>
      </c>
      <c r="F3984">
        <v>1.0128999999999999</v>
      </c>
      <c r="G3984">
        <v>11</v>
      </c>
      <c r="H3984">
        <v>6</v>
      </c>
      <c r="I3984">
        <v>22</v>
      </c>
      <c r="J3984">
        <v>10</v>
      </c>
      <c r="K3984">
        <v>10.125623100671186</v>
      </c>
      <c r="L3984">
        <v>542.20494812715003</v>
      </c>
    </row>
    <row r="3985" spans="1:12">
      <c r="A3985" s="73">
        <v>43266.958333333336</v>
      </c>
      <c r="B3985">
        <v>8.48</v>
      </c>
      <c r="C3985">
        <v>224</v>
      </c>
      <c r="D3985">
        <v>1.0175000000000001</v>
      </c>
      <c r="F3985">
        <v>1.0175000000000001</v>
      </c>
      <c r="G3985">
        <v>11</v>
      </c>
      <c r="H3985">
        <v>6</v>
      </c>
      <c r="I3985">
        <v>23</v>
      </c>
      <c r="J3985">
        <v>8</v>
      </c>
      <c r="K3985">
        <v>2.0508486143697002</v>
      </c>
      <c r="L3985">
        <v>310.23584768000006</v>
      </c>
    </row>
    <row r="3986" spans="1:12">
      <c r="A3986" s="73">
        <v>43267</v>
      </c>
      <c r="B3986">
        <v>12.5</v>
      </c>
      <c r="C3986">
        <v>236</v>
      </c>
      <c r="D3986">
        <v>1.0155000000000001</v>
      </c>
      <c r="F3986">
        <v>1.0155000000000001</v>
      </c>
      <c r="G3986">
        <v>11</v>
      </c>
      <c r="H3986">
        <v>6</v>
      </c>
      <c r="I3986">
        <v>0</v>
      </c>
      <c r="J3986">
        <v>13</v>
      </c>
      <c r="K3986">
        <v>29.725159148616537</v>
      </c>
      <c r="L3986">
        <v>991.69921875000011</v>
      </c>
    </row>
    <row r="3987" spans="1:12">
      <c r="A3987" s="73">
        <v>43267.041666666664</v>
      </c>
      <c r="B3987">
        <v>10.08</v>
      </c>
      <c r="C3987">
        <v>254.3</v>
      </c>
      <c r="D3987">
        <v>1.0205</v>
      </c>
      <c r="F3987">
        <v>1.0205</v>
      </c>
      <c r="G3987">
        <v>12</v>
      </c>
      <c r="H3987">
        <v>6</v>
      </c>
      <c r="I3987">
        <v>1</v>
      </c>
      <c r="J3987">
        <v>10</v>
      </c>
      <c r="K3987">
        <v>9.1934995732739146</v>
      </c>
      <c r="L3987">
        <v>522.59422924800003</v>
      </c>
    </row>
    <row r="3988" spans="1:12">
      <c r="A3988" s="73">
        <v>43267.083333333336</v>
      </c>
      <c r="B3988">
        <v>8.17</v>
      </c>
      <c r="C3988">
        <v>239.6</v>
      </c>
      <c r="D3988">
        <v>1.0286</v>
      </c>
      <c r="F3988">
        <v>1.0286</v>
      </c>
      <c r="G3988">
        <v>12</v>
      </c>
      <c r="H3988">
        <v>6</v>
      </c>
      <c r="I3988">
        <v>2</v>
      </c>
      <c r="J3988">
        <v>8</v>
      </c>
      <c r="K3988">
        <v>1.2590599910820073</v>
      </c>
      <c r="L3988">
        <v>280.46759723590003</v>
      </c>
    </row>
    <row r="3989" spans="1:12">
      <c r="A3989" s="73">
        <v>43267.125</v>
      </c>
      <c r="B3989">
        <v>8.91</v>
      </c>
      <c r="C3989">
        <v>227.8</v>
      </c>
      <c r="D3989">
        <v>1.034</v>
      </c>
      <c r="F3989">
        <v>1.034</v>
      </c>
      <c r="G3989">
        <v>11</v>
      </c>
      <c r="H3989">
        <v>6</v>
      </c>
      <c r="I3989">
        <v>3</v>
      </c>
      <c r="J3989">
        <v>9</v>
      </c>
      <c r="K3989">
        <v>3.4673360595752074</v>
      </c>
      <c r="L3989">
        <v>365.69890100700002</v>
      </c>
    </row>
    <row r="3990" spans="1:12">
      <c r="A3990" s="73">
        <v>43267.166666666664</v>
      </c>
      <c r="B3990">
        <v>7.62</v>
      </c>
      <c r="C3990">
        <v>28.3</v>
      </c>
      <c r="D3990">
        <v>1.0522</v>
      </c>
      <c r="F3990">
        <v>1.0522</v>
      </c>
      <c r="G3990">
        <v>2</v>
      </c>
      <c r="H3990">
        <v>6</v>
      </c>
      <c r="I3990">
        <v>4</v>
      </c>
      <c r="J3990">
        <v>8</v>
      </c>
      <c r="K3990">
        <v>0.32727372395868382</v>
      </c>
      <c r="L3990">
        <v>232.77332800080001</v>
      </c>
    </row>
    <row r="3991" spans="1:12">
      <c r="A3991" s="73">
        <v>43267.208333333336</v>
      </c>
      <c r="B3991">
        <v>9.01</v>
      </c>
      <c r="C3991">
        <v>48.1</v>
      </c>
      <c r="D3991">
        <v>1.0557000000000001</v>
      </c>
      <c r="F3991">
        <v>1.0557000000000001</v>
      </c>
      <c r="G3991">
        <v>3</v>
      </c>
      <c r="H3991">
        <v>6</v>
      </c>
      <c r="I3991">
        <v>5</v>
      </c>
      <c r="J3991">
        <v>9</v>
      </c>
      <c r="K3991">
        <v>3.8497517445067193</v>
      </c>
      <c r="L3991">
        <v>386.08675122285001</v>
      </c>
    </row>
    <row r="3992" spans="1:12">
      <c r="A3992" s="73">
        <v>43267.25</v>
      </c>
      <c r="B3992">
        <v>9.8800000000000008</v>
      </c>
      <c r="C3992">
        <v>55.1</v>
      </c>
      <c r="D3992">
        <v>1.0529999999999999</v>
      </c>
      <c r="F3992">
        <v>1.0529999999999999</v>
      </c>
      <c r="G3992">
        <v>3</v>
      </c>
      <c r="H3992">
        <v>6</v>
      </c>
      <c r="I3992">
        <v>6</v>
      </c>
      <c r="J3992">
        <v>10</v>
      </c>
      <c r="K3992">
        <v>8.0206682034108905</v>
      </c>
      <c r="L3992">
        <v>507.77253820800007</v>
      </c>
    </row>
    <row r="3993" spans="1:12">
      <c r="A3993" s="73">
        <v>43267.291666666664</v>
      </c>
      <c r="B3993">
        <v>8</v>
      </c>
      <c r="C3993">
        <v>66.599999999999994</v>
      </c>
      <c r="D3993">
        <v>1.0513999999999999</v>
      </c>
      <c r="F3993">
        <v>1.0513999999999999</v>
      </c>
      <c r="G3993">
        <v>4</v>
      </c>
      <c r="H3993">
        <v>6</v>
      </c>
      <c r="I3993">
        <v>7</v>
      </c>
      <c r="J3993">
        <v>8</v>
      </c>
      <c r="K3993">
        <v>0.9064533266984347</v>
      </c>
      <c r="L3993">
        <v>269.15839999999997</v>
      </c>
    </row>
    <row r="3994" spans="1:12">
      <c r="A3994" s="73">
        <v>43267.333333333336</v>
      </c>
      <c r="B3994">
        <v>8.48</v>
      </c>
      <c r="C3994">
        <v>71</v>
      </c>
      <c r="D3994">
        <v>1.0490999999999999</v>
      </c>
      <c r="F3994">
        <v>1.0490999999999999</v>
      </c>
      <c r="G3994">
        <v>4</v>
      </c>
      <c r="H3994">
        <v>6</v>
      </c>
      <c r="I3994">
        <v>8</v>
      </c>
      <c r="J3994">
        <v>8</v>
      </c>
      <c r="K3994">
        <v>2.0508486143697002</v>
      </c>
      <c r="L3994">
        <v>319.87069071359997</v>
      </c>
    </row>
    <row r="3995" spans="1:12">
      <c r="A3995" s="73">
        <v>43267.375</v>
      </c>
      <c r="B3995">
        <v>8.66</v>
      </c>
      <c r="C3995">
        <v>57.1</v>
      </c>
      <c r="D3995">
        <v>1.0506</v>
      </c>
      <c r="F3995">
        <v>1.0506</v>
      </c>
      <c r="G3995">
        <v>4</v>
      </c>
      <c r="H3995">
        <v>6</v>
      </c>
      <c r="I3995">
        <v>9</v>
      </c>
      <c r="J3995">
        <v>9</v>
      </c>
      <c r="K3995">
        <v>2.5987968472464238</v>
      </c>
      <c r="L3995">
        <v>341.1623339688</v>
      </c>
    </row>
    <row r="3996" spans="1:12">
      <c r="A3996" s="73">
        <v>43267.416666666664</v>
      </c>
      <c r="B3996">
        <v>8.4</v>
      </c>
      <c r="C3996">
        <v>61.7</v>
      </c>
      <c r="D3996">
        <v>1.0479000000000001</v>
      </c>
      <c r="F3996">
        <v>1.0479000000000001</v>
      </c>
      <c r="G3996">
        <v>4</v>
      </c>
      <c r="H3996">
        <v>6</v>
      </c>
      <c r="I3996">
        <v>10</v>
      </c>
      <c r="J3996">
        <v>8</v>
      </c>
      <c r="K3996">
        <v>1.8281160664244893</v>
      </c>
      <c r="L3996">
        <v>310.54726080000006</v>
      </c>
    </row>
    <row r="3997" spans="1:12">
      <c r="A3997" s="73">
        <v>43267.458333333336</v>
      </c>
      <c r="B3997">
        <v>8.01</v>
      </c>
      <c r="C3997">
        <v>53.6</v>
      </c>
      <c r="D3997">
        <v>1.0448</v>
      </c>
      <c r="F3997">
        <v>1.0448</v>
      </c>
      <c r="G3997">
        <v>3</v>
      </c>
      <c r="H3997">
        <v>6</v>
      </c>
      <c r="I3997">
        <v>11</v>
      </c>
      <c r="J3997">
        <v>8</v>
      </c>
      <c r="K3997">
        <v>0.92559489519158555</v>
      </c>
      <c r="L3997">
        <v>268.47306228239995</v>
      </c>
    </row>
    <row r="3998" spans="1:12">
      <c r="A3998" s="73">
        <v>43267.5</v>
      </c>
      <c r="B3998">
        <v>7.97</v>
      </c>
      <c r="C3998">
        <v>48.7</v>
      </c>
      <c r="D3998">
        <v>1.0394000000000001</v>
      </c>
      <c r="F3998">
        <v>1.0394000000000001</v>
      </c>
      <c r="G3998">
        <v>3</v>
      </c>
      <c r="H3998">
        <v>6</v>
      </c>
      <c r="I3998">
        <v>12</v>
      </c>
      <c r="J3998">
        <v>8</v>
      </c>
      <c r="K3998">
        <v>0.85022862121898013</v>
      </c>
      <c r="L3998">
        <v>263.10413948809997</v>
      </c>
    </row>
    <row r="3999" spans="1:12">
      <c r="A3999" s="73">
        <v>43267.541666666664</v>
      </c>
      <c r="B3999">
        <v>7.98</v>
      </c>
      <c r="C3999">
        <v>55.3</v>
      </c>
      <c r="D3999">
        <v>1.0327999999999999</v>
      </c>
      <c r="F3999">
        <v>1.0327999999999999</v>
      </c>
      <c r="G3999">
        <v>3</v>
      </c>
      <c r="H3999">
        <v>6</v>
      </c>
      <c r="I3999">
        <v>13</v>
      </c>
      <c r="J3999">
        <v>8</v>
      </c>
      <c r="K3999">
        <v>0.86877018971213271</v>
      </c>
      <c r="L3999">
        <v>262.41877730880003</v>
      </c>
    </row>
    <row r="4000" spans="1:12">
      <c r="A4000" s="73">
        <v>43267.583333333336</v>
      </c>
      <c r="B4000">
        <v>8.68</v>
      </c>
      <c r="C4000">
        <v>62.7</v>
      </c>
      <c r="D4000">
        <v>1.0286</v>
      </c>
      <c r="F4000">
        <v>1.0286</v>
      </c>
      <c r="G4000">
        <v>4</v>
      </c>
      <c r="H4000">
        <v>6</v>
      </c>
      <c r="I4000">
        <v>14</v>
      </c>
      <c r="J4000">
        <v>9</v>
      </c>
      <c r="K4000">
        <v>2.6636799842327248</v>
      </c>
      <c r="L4000">
        <v>336.33781605759992</v>
      </c>
    </row>
    <row r="4001" spans="1:12">
      <c r="A4001" s="73">
        <v>43267.625</v>
      </c>
      <c r="B4001">
        <v>8.6999999999999993</v>
      </c>
      <c r="C4001">
        <v>50.9</v>
      </c>
      <c r="D4001">
        <v>1.0282</v>
      </c>
      <c r="F4001">
        <v>1.0282</v>
      </c>
      <c r="G4001">
        <v>3</v>
      </c>
      <c r="H4001">
        <v>6</v>
      </c>
      <c r="I4001">
        <v>15</v>
      </c>
      <c r="J4001">
        <v>9</v>
      </c>
      <c r="K4001">
        <v>2.7293631212190261</v>
      </c>
      <c r="L4001">
        <v>338.53639229999993</v>
      </c>
    </row>
    <row r="4002" spans="1:12">
      <c r="A4002" s="73">
        <v>43267.666666666664</v>
      </c>
      <c r="B4002">
        <v>8.6300000000000008</v>
      </c>
      <c r="C4002">
        <v>46.6</v>
      </c>
      <c r="D4002">
        <v>1.0293000000000001</v>
      </c>
      <c r="F4002">
        <v>1.0293000000000001</v>
      </c>
      <c r="G4002">
        <v>3</v>
      </c>
      <c r="H4002">
        <v>6</v>
      </c>
      <c r="I4002">
        <v>16</v>
      </c>
      <c r="J4002">
        <v>9</v>
      </c>
      <c r="K4002">
        <v>2.5029721417669717</v>
      </c>
      <c r="L4002">
        <v>330.78390072855012</v>
      </c>
    </row>
    <row r="4003" spans="1:12">
      <c r="A4003" s="73">
        <v>43267.708333333336</v>
      </c>
      <c r="B4003">
        <v>8.44</v>
      </c>
      <c r="C4003">
        <v>50.3</v>
      </c>
      <c r="D4003">
        <v>1.0327999999999999</v>
      </c>
      <c r="F4003">
        <v>1.0327999999999999</v>
      </c>
      <c r="G4003">
        <v>3</v>
      </c>
      <c r="H4003">
        <v>6</v>
      </c>
      <c r="I4003">
        <v>17</v>
      </c>
      <c r="J4003">
        <v>8</v>
      </c>
      <c r="K4003">
        <v>1.9378823403970924</v>
      </c>
      <c r="L4003">
        <v>310.46566197759995</v>
      </c>
    </row>
    <row r="4004" spans="1:12">
      <c r="A4004" s="73">
        <v>43267.75</v>
      </c>
      <c r="B4004">
        <v>7.36</v>
      </c>
      <c r="C4004">
        <v>75.2</v>
      </c>
      <c r="D4004">
        <v>1.0350999999999999</v>
      </c>
      <c r="F4004">
        <v>1.0350999999999999</v>
      </c>
      <c r="G4004">
        <v>4</v>
      </c>
      <c r="H4004">
        <v>6</v>
      </c>
      <c r="I4004">
        <v>18</v>
      </c>
      <c r="J4004">
        <v>7</v>
      </c>
      <c r="K4004">
        <v>9.7392943136748983E-2</v>
      </c>
      <c r="L4004">
        <v>206.34110689279998</v>
      </c>
    </row>
    <row r="4005" spans="1:12">
      <c r="A4005" s="73">
        <v>43267.791666666664</v>
      </c>
      <c r="B4005">
        <v>6.2</v>
      </c>
      <c r="C4005">
        <v>106.9</v>
      </c>
      <c r="D4005">
        <v>1.0374000000000001</v>
      </c>
      <c r="F4005">
        <v>1.0374000000000001</v>
      </c>
      <c r="G4005">
        <v>6</v>
      </c>
      <c r="H4005">
        <v>6</v>
      </c>
      <c r="I4005">
        <v>19</v>
      </c>
      <c r="J4005">
        <v>6</v>
      </c>
      <c r="K4005">
        <v>0.71897099793119279</v>
      </c>
      <c r="L4005">
        <v>123.62073360000002</v>
      </c>
    </row>
    <row r="4006" spans="1:12">
      <c r="A4006" s="73">
        <v>43267.833333333336</v>
      </c>
      <c r="B4006">
        <v>4.4400000000000004</v>
      </c>
      <c r="C4006">
        <v>101.4</v>
      </c>
      <c r="D4006">
        <v>1.0401</v>
      </c>
      <c r="F4006">
        <v>1.0401</v>
      </c>
      <c r="G4006">
        <v>6</v>
      </c>
      <c r="H4006">
        <v>6</v>
      </c>
      <c r="I4006">
        <v>20</v>
      </c>
      <c r="J4006">
        <v>4</v>
      </c>
      <c r="K4006">
        <v>6.8012549431365548</v>
      </c>
      <c r="L4006">
        <v>45.519136099200011</v>
      </c>
    </row>
    <row r="4007" spans="1:12">
      <c r="A4007" s="73">
        <v>43267.875</v>
      </c>
      <c r="B4007">
        <v>4.03</v>
      </c>
      <c r="C4007">
        <v>102.2</v>
      </c>
      <c r="D4007">
        <v>1.0425</v>
      </c>
      <c r="F4007">
        <v>1.0425</v>
      </c>
      <c r="G4007">
        <v>6</v>
      </c>
      <c r="H4007">
        <v>6</v>
      </c>
      <c r="I4007">
        <v>21</v>
      </c>
      <c r="J4007">
        <v>4</v>
      </c>
      <c r="K4007">
        <v>9.1078506349173498</v>
      </c>
      <c r="L4007">
        <v>34.116243573750012</v>
      </c>
    </row>
    <row r="4008" spans="1:12">
      <c r="A4008" s="73">
        <v>43267.916666666664</v>
      </c>
      <c r="B4008">
        <v>2.78</v>
      </c>
      <c r="C4008">
        <v>122.3</v>
      </c>
      <c r="D4008">
        <v>1.0456000000000001</v>
      </c>
      <c r="F4008">
        <v>1.0456000000000001</v>
      </c>
      <c r="G4008">
        <v>6</v>
      </c>
      <c r="H4008">
        <v>6</v>
      </c>
      <c r="I4008">
        <v>22</v>
      </c>
      <c r="J4008">
        <v>3</v>
      </c>
      <c r="K4008">
        <v>18.215154573273431</v>
      </c>
      <c r="L4008">
        <v>11.232332905599998</v>
      </c>
    </row>
    <row r="4009" spans="1:12">
      <c r="A4009" s="73">
        <v>43267.958333333336</v>
      </c>
      <c r="B4009">
        <v>1.1000000000000001</v>
      </c>
      <c r="C4009">
        <v>98.9</v>
      </c>
      <c r="D4009">
        <v>1.0451999999999999</v>
      </c>
      <c r="F4009">
        <v>1.0451999999999999</v>
      </c>
      <c r="G4009">
        <v>5</v>
      </c>
      <c r="H4009">
        <v>6</v>
      </c>
      <c r="I4009">
        <v>23</v>
      </c>
      <c r="J4009">
        <v>1</v>
      </c>
      <c r="K4009">
        <v>35.377771066424003</v>
      </c>
      <c r="L4009">
        <v>0.6955806000000001</v>
      </c>
    </row>
    <row r="4010" spans="1:12">
      <c r="A4010" s="73">
        <v>43268</v>
      </c>
      <c r="B4010">
        <v>2.37</v>
      </c>
      <c r="C4010">
        <v>44.5</v>
      </c>
      <c r="D4010">
        <v>1.0470999999999999</v>
      </c>
      <c r="F4010">
        <v>1.0470999999999999</v>
      </c>
      <c r="G4010">
        <v>3</v>
      </c>
      <c r="H4010">
        <v>6</v>
      </c>
      <c r="I4010">
        <v>0</v>
      </c>
      <c r="J4010">
        <v>2</v>
      </c>
      <c r="K4010">
        <v>21.882950265054227</v>
      </c>
      <c r="L4010">
        <v>6.9695253481500004</v>
      </c>
    </row>
    <row r="4011" spans="1:12">
      <c r="A4011" s="73">
        <v>43268.041666666664</v>
      </c>
      <c r="B4011">
        <v>2.95</v>
      </c>
      <c r="C4011">
        <v>51.7</v>
      </c>
      <c r="D4011">
        <v>1.0526</v>
      </c>
      <c r="F4011">
        <v>1.0526</v>
      </c>
      <c r="G4011">
        <v>3</v>
      </c>
      <c r="H4011">
        <v>6</v>
      </c>
      <c r="I4011">
        <v>1</v>
      </c>
      <c r="J4011">
        <v>3</v>
      </c>
      <c r="K4011">
        <v>16.792961237657007</v>
      </c>
      <c r="L4011">
        <v>13.511370962500003</v>
      </c>
    </row>
    <row r="4012" spans="1:12">
      <c r="A4012" s="73">
        <v>43268.083333333336</v>
      </c>
      <c r="B4012">
        <v>2.6</v>
      </c>
      <c r="C4012">
        <v>70.5</v>
      </c>
      <c r="D4012">
        <v>1.0552999999999999</v>
      </c>
      <c r="F4012">
        <v>1.0552999999999999</v>
      </c>
      <c r="G4012">
        <v>4</v>
      </c>
      <c r="H4012">
        <v>6</v>
      </c>
      <c r="I4012">
        <v>2</v>
      </c>
      <c r="J4012">
        <v>3</v>
      </c>
      <c r="K4012">
        <v>19.784006340396704</v>
      </c>
      <c r="L4012">
        <v>9.2739763999999987</v>
      </c>
    </row>
    <row r="4013" spans="1:12">
      <c r="A4013" s="73">
        <v>43268.125</v>
      </c>
      <c r="B4013">
        <v>3.36</v>
      </c>
      <c r="C4013">
        <v>71.400000000000006</v>
      </c>
      <c r="D4013">
        <v>1.0572999999999999</v>
      </c>
      <c r="F4013">
        <v>1.0572999999999999</v>
      </c>
      <c r="G4013">
        <v>4</v>
      </c>
      <c r="H4013">
        <v>6</v>
      </c>
      <c r="I4013">
        <v>3</v>
      </c>
      <c r="J4013">
        <v>3</v>
      </c>
      <c r="K4013">
        <v>13.600765545876213</v>
      </c>
      <c r="L4013">
        <v>20.053310054399994</v>
      </c>
    </row>
    <row r="4014" spans="1:12">
      <c r="A4014" s="73">
        <v>43268.166666666664</v>
      </c>
      <c r="B4014">
        <v>1.99</v>
      </c>
      <c r="C4014">
        <v>118.1</v>
      </c>
      <c r="D4014">
        <v>1.0588</v>
      </c>
      <c r="F4014">
        <v>1.0588</v>
      </c>
      <c r="G4014">
        <v>6</v>
      </c>
      <c r="H4014">
        <v>6</v>
      </c>
      <c r="I4014">
        <v>4</v>
      </c>
      <c r="J4014">
        <v>2</v>
      </c>
      <c r="K4014">
        <v>25.582570662314478</v>
      </c>
      <c r="L4014">
        <v>4.1719891106000002</v>
      </c>
    </row>
    <row r="4015" spans="1:12">
      <c r="A4015" s="73">
        <v>43268.208333333336</v>
      </c>
      <c r="B4015">
        <v>2.5499999999999998</v>
      </c>
      <c r="C4015">
        <v>117.6</v>
      </c>
      <c r="D4015">
        <v>1.0561</v>
      </c>
      <c r="F4015">
        <v>1.0561</v>
      </c>
      <c r="G4015">
        <v>6</v>
      </c>
      <c r="H4015">
        <v>6</v>
      </c>
      <c r="I4015">
        <v>5</v>
      </c>
      <c r="J4015">
        <v>3</v>
      </c>
      <c r="K4015">
        <v>20.231298497930954</v>
      </c>
      <c r="L4015">
        <v>8.7557950687499986</v>
      </c>
    </row>
    <row r="4016" spans="1:12">
      <c r="A4016" s="73">
        <v>43268.25</v>
      </c>
      <c r="B4016">
        <v>1.67</v>
      </c>
      <c r="C4016">
        <v>112.5</v>
      </c>
      <c r="D4016">
        <v>1.0502</v>
      </c>
      <c r="F4016">
        <v>1.0502</v>
      </c>
      <c r="G4016">
        <v>6</v>
      </c>
      <c r="H4016">
        <v>6</v>
      </c>
      <c r="I4016">
        <v>6</v>
      </c>
      <c r="J4016">
        <v>2</v>
      </c>
      <c r="K4016">
        <v>28.922040470533638</v>
      </c>
      <c r="L4016">
        <v>2.4456338212999995</v>
      </c>
    </row>
    <row r="4017" spans="1:12">
      <c r="A4017" s="73">
        <v>43268.291666666664</v>
      </c>
      <c r="B4017">
        <v>2.38</v>
      </c>
      <c r="C4017">
        <v>109.7</v>
      </c>
      <c r="D4017">
        <v>1.0417000000000001</v>
      </c>
      <c r="F4017">
        <v>1.0417000000000001</v>
      </c>
      <c r="G4017">
        <v>6</v>
      </c>
      <c r="H4017">
        <v>6</v>
      </c>
      <c r="I4017">
        <v>7</v>
      </c>
      <c r="J4017">
        <v>2</v>
      </c>
      <c r="K4017">
        <v>21.78949183354738</v>
      </c>
      <c r="L4017">
        <v>7.0217205211999998</v>
      </c>
    </row>
    <row r="4018" spans="1:12">
      <c r="A4018" s="73">
        <v>43268.333333333336</v>
      </c>
      <c r="B4018">
        <v>3.29</v>
      </c>
      <c r="C4018">
        <v>112.6</v>
      </c>
      <c r="D4018">
        <v>1.0336000000000001</v>
      </c>
      <c r="F4018">
        <v>1.0336000000000001</v>
      </c>
      <c r="G4018">
        <v>6</v>
      </c>
      <c r="H4018">
        <v>6</v>
      </c>
      <c r="I4018">
        <v>8</v>
      </c>
      <c r="J4018">
        <v>3</v>
      </c>
      <c r="K4018">
        <v>14.121974566424152</v>
      </c>
      <c r="L4018">
        <v>18.403914155200003</v>
      </c>
    </row>
    <row r="4019" spans="1:12">
      <c r="A4019" s="73">
        <v>43268.375</v>
      </c>
      <c r="B4019">
        <v>4.17</v>
      </c>
      <c r="C4019">
        <v>121.9</v>
      </c>
      <c r="D4019">
        <v>1.0282</v>
      </c>
      <c r="F4019">
        <v>1.0282</v>
      </c>
      <c r="G4019">
        <v>6</v>
      </c>
      <c r="H4019">
        <v>6</v>
      </c>
      <c r="I4019">
        <v>9</v>
      </c>
      <c r="J4019">
        <v>4</v>
      </c>
      <c r="K4019">
        <v>8.282432593821472</v>
      </c>
      <c r="L4019">
        <v>37.278271653300003</v>
      </c>
    </row>
    <row r="4020" spans="1:12">
      <c r="A4020" s="73">
        <v>43268.416666666664</v>
      </c>
      <c r="B4020">
        <v>4.63</v>
      </c>
      <c r="C4020">
        <v>114.7</v>
      </c>
      <c r="D4020">
        <v>1.0246999999999999</v>
      </c>
      <c r="F4020">
        <v>1.0246999999999999</v>
      </c>
      <c r="G4020">
        <v>6</v>
      </c>
      <c r="H4020">
        <v>6</v>
      </c>
      <c r="I4020">
        <v>10</v>
      </c>
      <c r="J4020">
        <v>5</v>
      </c>
      <c r="K4020">
        <v>5.8463447445064327</v>
      </c>
      <c r="L4020">
        <v>50.852196160449992</v>
      </c>
    </row>
    <row r="4021" spans="1:12">
      <c r="A4021" s="73">
        <v>43268.458333333336</v>
      </c>
      <c r="B4021">
        <v>3.86</v>
      </c>
      <c r="C4021">
        <v>78.900000000000006</v>
      </c>
      <c r="D4021">
        <v>1.0198</v>
      </c>
      <c r="F4021">
        <v>1.0198</v>
      </c>
      <c r="G4021">
        <v>5</v>
      </c>
      <c r="H4021">
        <v>6</v>
      </c>
      <c r="I4021">
        <v>11</v>
      </c>
      <c r="J4021">
        <v>4</v>
      </c>
      <c r="K4021">
        <v>10.16284397053378</v>
      </c>
      <c r="L4021">
        <v>29.325601314399997</v>
      </c>
    </row>
    <row r="4022" spans="1:12">
      <c r="A4022" s="73">
        <v>43268.5</v>
      </c>
      <c r="B4022">
        <v>2.78</v>
      </c>
      <c r="C4022">
        <v>92.6</v>
      </c>
      <c r="D4022">
        <v>1.0155000000000001</v>
      </c>
      <c r="F4022">
        <v>1.0155000000000001</v>
      </c>
      <c r="G4022">
        <v>5</v>
      </c>
      <c r="H4022">
        <v>6</v>
      </c>
      <c r="I4022">
        <v>12</v>
      </c>
      <c r="J4022">
        <v>3</v>
      </c>
      <c r="K4022">
        <v>18.215154573273431</v>
      </c>
      <c r="L4022">
        <v>10.908984378</v>
      </c>
    </row>
    <row r="4023" spans="1:12">
      <c r="A4023" s="73">
        <v>43268.541666666664</v>
      </c>
      <c r="B4023">
        <v>3.56</v>
      </c>
      <c r="C4023">
        <v>40.799999999999997</v>
      </c>
      <c r="D4023">
        <v>1.0136000000000001</v>
      </c>
      <c r="F4023">
        <v>1.0136000000000001</v>
      </c>
      <c r="G4023">
        <v>3</v>
      </c>
      <c r="H4023">
        <v>6</v>
      </c>
      <c r="I4023">
        <v>13</v>
      </c>
      <c r="J4023">
        <v>4</v>
      </c>
      <c r="K4023">
        <v>12.165596915739238</v>
      </c>
      <c r="L4023">
        <v>22.865810508800003</v>
      </c>
    </row>
    <row r="4024" spans="1:12">
      <c r="A4024" s="73">
        <v>43268.583333333336</v>
      </c>
      <c r="B4024">
        <v>2.5099999999999998</v>
      </c>
      <c r="C4024">
        <v>43.5</v>
      </c>
      <c r="D4024">
        <v>1.0094000000000001</v>
      </c>
      <c r="F4024">
        <v>1.0094000000000001</v>
      </c>
      <c r="G4024">
        <v>3</v>
      </c>
      <c r="H4024">
        <v>6</v>
      </c>
      <c r="I4024">
        <v>14</v>
      </c>
      <c r="J4024">
        <v>3</v>
      </c>
      <c r="K4024">
        <v>20.59273222395835</v>
      </c>
      <c r="L4024">
        <v>7.9809477796999984</v>
      </c>
    </row>
    <row r="4025" spans="1:12">
      <c r="A4025" s="73">
        <v>43268.625</v>
      </c>
      <c r="B4025">
        <v>2.48</v>
      </c>
      <c r="C4025">
        <v>181.1</v>
      </c>
      <c r="D4025">
        <v>1.0079</v>
      </c>
      <c r="F4025">
        <v>1.0079</v>
      </c>
      <c r="G4025">
        <v>9</v>
      </c>
      <c r="H4025">
        <v>6</v>
      </c>
      <c r="I4025">
        <v>15</v>
      </c>
      <c r="J4025">
        <v>2</v>
      </c>
      <c r="K4025">
        <v>20.865907518478899</v>
      </c>
      <c r="L4025">
        <v>7.6867453183999999</v>
      </c>
    </row>
    <row r="4026" spans="1:12">
      <c r="A4026" s="73">
        <v>43268.666666666664</v>
      </c>
      <c r="B4026">
        <v>1.86</v>
      </c>
      <c r="C4026">
        <v>202.7</v>
      </c>
      <c r="D4026">
        <v>1.0083</v>
      </c>
      <c r="F4026">
        <v>1.0083</v>
      </c>
      <c r="G4026">
        <v>10</v>
      </c>
      <c r="H4026">
        <v>6</v>
      </c>
      <c r="I4026">
        <v>16</v>
      </c>
      <c r="J4026">
        <v>2</v>
      </c>
      <c r="K4026">
        <v>26.914530271903509</v>
      </c>
      <c r="L4026">
        <v>3.2441326524000003</v>
      </c>
    </row>
    <row r="4027" spans="1:12">
      <c r="A4027" s="73">
        <v>43268.708333333336</v>
      </c>
      <c r="B4027">
        <v>2.85</v>
      </c>
      <c r="C4027">
        <v>212.1</v>
      </c>
      <c r="D4027">
        <v>1.0113000000000001</v>
      </c>
      <c r="F4027">
        <v>1.0113000000000001</v>
      </c>
      <c r="G4027">
        <v>10</v>
      </c>
      <c r="H4027">
        <v>6</v>
      </c>
      <c r="I4027">
        <v>17</v>
      </c>
      <c r="J4027">
        <v>3</v>
      </c>
      <c r="K4027">
        <v>17.622545552725491</v>
      </c>
      <c r="L4027">
        <v>11.705355056250001</v>
      </c>
    </row>
    <row r="4028" spans="1:12">
      <c r="A4028" s="73">
        <v>43268.75</v>
      </c>
      <c r="B4028">
        <v>4</v>
      </c>
      <c r="C4028">
        <v>225.2</v>
      </c>
      <c r="D4028">
        <v>1.0121</v>
      </c>
      <c r="F4028">
        <v>1.0121</v>
      </c>
      <c r="G4028">
        <v>11</v>
      </c>
      <c r="H4028">
        <v>6</v>
      </c>
      <c r="I4028">
        <v>18</v>
      </c>
      <c r="J4028">
        <v>4</v>
      </c>
      <c r="K4028">
        <v>9.2898259294378978</v>
      </c>
      <c r="L4028">
        <v>32.3872</v>
      </c>
    </row>
    <row r="4029" spans="1:12">
      <c r="A4029" s="73">
        <v>43268.791666666664</v>
      </c>
      <c r="B4029">
        <v>4.2300000000000004</v>
      </c>
      <c r="C4029">
        <v>211.6</v>
      </c>
      <c r="D4029">
        <v>1.0147999999999999</v>
      </c>
      <c r="F4029">
        <v>1.0147999999999999</v>
      </c>
      <c r="G4029">
        <v>10</v>
      </c>
      <c r="H4029">
        <v>6</v>
      </c>
      <c r="I4029">
        <v>19</v>
      </c>
      <c r="J4029">
        <v>4</v>
      </c>
      <c r="K4029">
        <v>7.9406820047803768</v>
      </c>
      <c r="L4029">
        <v>38.403567055800011</v>
      </c>
    </row>
    <row r="4030" spans="1:12">
      <c r="A4030" s="73">
        <v>43268.833333333336</v>
      </c>
      <c r="B4030">
        <v>5.15</v>
      </c>
      <c r="C4030">
        <v>202.1</v>
      </c>
      <c r="D4030">
        <v>1.0201</v>
      </c>
      <c r="F4030">
        <v>1.0201</v>
      </c>
      <c r="G4030">
        <v>10</v>
      </c>
      <c r="H4030">
        <v>6</v>
      </c>
      <c r="I4030">
        <v>20</v>
      </c>
      <c r="J4030">
        <v>5</v>
      </c>
      <c r="K4030">
        <v>3.6021063061503007</v>
      </c>
      <c r="L4030">
        <v>69.668175793750024</v>
      </c>
    </row>
    <row r="4031" spans="1:12">
      <c r="A4031" s="73">
        <v>43268.875</v>
      </c>
      <c r="B4031">
        <v>6.13</v>
      </c>
      <c r="C4031">
        <v>190.6</v>
      </c>
      <c r="D4031">
        <v>1.0250999999999999</v>
      </c>
      <c r="F4031">
        <v>1.0250999999999999</v>
      </c>
      <c r="G4031">
        <v>9</v>
      </c>
      <c r="H4031">
        <v>6</v>
      </c>
      <c r="I4031">
        <v>21</v>
      </c>
      <c r="J4031">
        <v>6</v>
      </c>
      <c r="K4031">
        <v>0.84258001847913389</v>
      </c>
      <c r="L4031">
        <v>118.06404578234999</v>
      </c>
    </row>
    <row r="4032" spans="1:12">
      <c r="A4032" s="73">
        <v>43268.916666666664</v>
      </c>
      <c r="B4032">
        <v>4.99</v>
      </c>
      <c r="C4032">
        <v>196.6</v>
      </c>
      <c r="D4032">
        <v>1.0263</v>
      </c>
      <c r="F4032">
        <v>1.0263</v>
      </c>
      <c r="G4032">
        <v>10</v>
      </c>
      <c r="H4032">
        <v>6</v>
      </c>
      <c r="I4032">
        <v>22</v>
      </c>
      <c r="J4032">
        <v>5</v>
      </c>
      <c r="K4032">
        <v>4.2350412102598796</v>
      </c>
      <c r="L4032">
        <v>63.759656711850006</v>
      </c>
    </row>
    <row r="4033" spans="1:12">
      <c r="A4033" s="73">
        <v>43268.958333333336</v>
      </c>
      <c r="B4033">
        <v>4.84</v>
      </c>
      <c r="C4033">
        <v>216.8</v>
      </c>
      <c r="D4033">
        <v>1.0305</v>
      </c>
      <c r="F4033">
        <v>1.0305</v>
      </c>
      <c r="G4033">
        <v>11</v>
      </c>
      <c r="H4033">
        <v>6</v>
      </c>
      <c r="I4033">
        <v>23</v>
      </c>
      <c r="J4033">
        <v>5</v>
      </c>
      <c r="K4033">
        <v>4.8749176828626108</v>
      </c>
      <c r="L4033">
        <v>58.418995535999997</v>
      </c>
    </row>
    <row r="4034" spans="1:12">
      <c r="A4034" s="73">
        <v>43269</v>
      </c>
      <c r="B4034">
        <v>5.83</v>
      </c>
      <c r="C4034">
        <v>216.7</v>
      </c>
      <c r="D4034">
        <v>1.0343</v>
      </c>
      <c r="F4034">
        <v>1.0343</v>
      </c>
      <c r="G4034">
        <v>11</v>
      </c>
      <c r="H4034">
        <v>6</v>
      </c>
      <c r="I4034">
        <v>0</v>
      </c>
      <c r="J4034">
        <v>6</v>
      </c>
      <c r="K4034">
        <v>1.4833329636845933</v>
      </c>
      <c r="L4034">
        <v>102.47600667205</v>
      </c>
    </row>
    <row r="4035" spans="1:12">
      <c r="A4035" s="73">
        <v>43269.041666666664</v>
      </c>
      <c r="B4035">
        <v>5.59</v>
      </c>
      <c r="C4035">
        <v>217.5</v>
      </c>
      <c r="D4035">
        <v>1.0386</v>
      </c>
      <c r="F4035">
        <v>1.0386</v>
      </c>
      <c r="G4035">
        <v>11</v>
      </c>
      <c r="H4035">
        <v>6</v>
      </c>
      <c r="I4035">
        <v>1</v>
      </c>
      <c r="J4035">
        <v>6</v>
      </c>
      <c r="K4035">
        <v>2.1255353198489617</v>
      </c>
      <c r="L4035">
        <v>90.709703264699996</v>
      </c>
    </row>
    <row r="4036" spans="1:12">
      <c r="A4036" s="73">
        <v>43269.083333333336</v>
      </c>
      <c r="B4036">
        <v>8.27</v>
      </c>
      <c r="C4036">
        <v>1.3</v>
      </c>
      <c r="D4036">
        <v>1.0565</v>
      </c>
      <c r="F4036">
        <v>1.0565</v>
      </c>
      <c r="G4036">
        <v>1</v>
      </c>
      <c r="H4036">
        <v>6</v>
      </c>
      <c r="I4036">
        <v>2</v>
      </c>
      <c r="J4036">
        <v>8</v>
      </c>
      <c r="K4036">
        <v>1.4934756760135199</v>
      </c>
      <c r="L4036">
        <v>298.78310374474995</v>
      </c>
    </row>
    <row r="4037" spans="1:12">
      <c r="A4037" s="73">
        <v>43269.125</v>
      </c>
      <c r="B4037">
        <v>13.18</v>
      </c>
      <c r="C4037">
        <v>30.2</v>
      </c>
      <c r="D4037">
        <v>1.0624</v>
      </c>
      <c r="F4037">
        <v>1.0624</v>
      </c>
      <c r="G4037">
        <v>2</v>
      </c>
      <c r="H4037">
        <v>6</v>
      </c>
      <c r="I4037">
        <v>3</v>
      </c>
      <c r="J4037">
        <v>13</v>
      </c>
      <c r="K4037">
        <v>37.602385806150828</v>
      </c>
      <c r="L4037">
        <v>1216.1980342784</v>
      </c>
    </row>
    <row r="4038" spans="1:12">
      <c r="A4038" s="73">
        <v>43269.166666666664</v>
      </c>
      <c r="B4038">
        <v>9.8800000000000008</v>
      </c>
      <c r="C4038">
        <v>46.9</v>
      </c>
      <c r="D4038">
        <v>1.0628</v>
      </c>
      <c r="F4038">
        <v>1.0628</v>
      </c>
      <c r="G4038">
        <v>3</v>
      </c>
      <c r="H4038">
        <v>6</v>
      </c>
      <c r="I4038">
        <v>4</v>
      </c>
      <c r="J4038">
        <v>10</v>
      </c>
      <c r="K4038">
        <v>8.0206682034108905</v>
      </c>
      <c r="L4038">
        <v>512.4982465408001</v>
      </c>
    </row>
    <row r="4039" spans="1:12">
      <c r="A4039" s="73">
        <v>43269.208333333336</v>
      </c>
      <c r="B4039">
        <v>7.56</v>
      </c>
      <c r="C4039">
        <v>53.6</v>
      </c>
      <c r="D4039">
        <v>1.0636000000000001</v>
      </c>
      <c r="F4039">
        <v>1.0636000000000001</v>
      </c>
      <c r="G4039">
        <v>3</v>
      </c>
      <c r="H4039">
        <v>6</v>
      </c>
      <c r="I4039">
        <v>5</v>
      </c>
      <c r="J4039">
        <v>8</v>
      </c>
      <c r="K4039">
        <v>0.26222431299977522</v>
      </c>
      <c r="L4039">
        <v>229.78079066879999</v>
      </c>
    </row>
    <row r="4040" spans="1:12">
      <c r="A4040" s="73">
        <v>43269.25</v>
      </c>
      <c r="B4040">
        <v>5.52</v>
      </c>
      <c r="C4040">
        <v>67.099999999999994</v>
      </c>
      <c r="D4040">
        <v>1.0628</v>
      </c>
      <c r="F4040">
        <v>1.0628</v>
      </c>
      <c r="G4040">
        <v>4</v>
      </c>
      <c r="H4040">
        <v>6</v>
      </c>
      <c r="I4040">
        <v>6</v>
      </c>
      <c r="J4040">
        <v>6</v>
      </c>
      <c r="K4040">
        <v>2.3345443403969033</v>
      </c>
      <c r="L4040">
        <v>89.379677491199985</v>
      </c>
    </row>
    <row r="4041" spans="1:12">
      <c r="A4041" s="73">
        <v>43269.291666666664</v>
      </c>
      <c r="B4041">
        <v>6.65</v>
      </c>
      <c r="C4041">
        <v>45</v>
      </c>
      <c r="D4041">
        <v>1.0588</v>
      </c>
      <c r="F4041">
        <v>1.0588</v>
      </c>
      <c r="G4041">
        <v>3</v>
      </c>
      <c r="H4041">
        <v>6</v>
      </c>
      <c r="I4041">
        <v>7</v>
      </c>
      <c r="J4041">
        <v>7</v>
      </c>
      <c r="K4041">
        <v>0.15834158012300323</v>
      </c>
      <c r="L4041">
        <v>155.68575347500001</v>
      </c>
    </row>
    <row r="4042" spans="1:12">
      <c r="A4042" s="73">
        <v>43269.333333333336</v>
      </c>
      <c r="B4042">
        <v>6.88</v>
      </c>
      <c r="C4042">
        <v>36.9</v>
      </c>
      <c r="D4042">
        <v>1.0533999999999999</v>
      </c>
      <c r="F4042">
        <v>1.0533999999999999</v>
      </c>
      <c r="G4042">
        <v>3</v>
      </c>
      <c r="H4042">
        <v>6</v>
      </c>
      <c r="I4042">
        <v>8</v>
      </c>
      <c r="J4042">
        <v>7</v>
      </c>
      <c r="K4042">
        <v>2.8197655465484407E-2</v>
      </c>
      <c r="L4042">
        <v>171.52547594239996</v>
      </c>
    </row>
    <row r="4043" spans="1:12">
      <c r="A4043" s="73">
        <v>43269.375</v>
      </c>
      <c r="B4043">
        <v>7.26</v>
      </c>
      <c r="C4043">
        <v>19.3</v>
      </c>
      <c r="D4043">
        <v>1.0518000000000001</v>
      </c>
      <c r="F4043">
        <v>1.0518000000000001</v>
      </c>
      <c r="G4043">
        <v>2</v>
      </c>
      <c r="H4043">
        <v>6</v>
      </c>
      <c r="I4043">
        <v>9</v>
      </c>
      <c r="J4043">
        <v>7</v>
      </c>
      <c r="K4043">
        <v>4.4977258205235272E-2</v>
      </c>
      <c r="L4043">
        <v>201.2394088584</v>
      </c>
    </row>
    <row r="4044" spans="1:12">
      <c r="A4044" s="73">
        <v>43269.416666666664</v>
      </c>
      <c r="B4044">
        <v>6.31</v>
      </c>
      <c r="C4044">
        <v>2.7</v>
      </c>
      <c r="D4044">
        <v>1.0448</v>
      </c>
      <c r="F4044">
        <v>1.0448</v>
      </c>
      <c r="G4044">
        <v>1</v>
      </c>
      <c r="H4044">
        <v>6</v>
      </c>
      <c r="I4044">
        <v>10</v>
      </c>
      <c r="J4044">
        <v>6</v>
      </c>
      <c r="K4044">
        <v>0.54452825135585847</v>
      </c>
      <c r="L4044">
        <v>131.24756233839997</v>
      </c>
    </row>
    <row r="4045" spans="1:12">
      <c r="A4045" s="73">
        <v>43269.458333333336</v>
      </c>
      <c r="B4045">
        <v>6.22</v>
      </c>
      <c r="C4045">
        <v>5.6</v>
      </c>
      <c r="D4045">
        <v>1.0394000000000001</v>
      </c>
      <c r="F4045">
        <v>1.0394000000000001</v>
      </c>
      <c r="G4045">
        <v>1</v>
      </c>
      <c r="H4045">
        <v>6</v>
      </c>
      <c r="I4045">
        <v>11</v>
      </c>
      <c r="J4045">
        <v>6</v>
      </c>
      <c r="K4045">
        <v>0.68545413491749618</v>
      </c>
      <c r="L4045">
        <v>125.0615684056</v>
      </c>
    </row>
    <row r="4046" spans="1:12">
      <c r="A4046" s="73">
        <v>43269.5</v>
      </c>
      <c r="B4046">
        <v>5.64</v>
      </c>
      <c r="C4046">
        <v>13.4</v>
      </c>
      <c r="D4046">
        <v>1.034</v>
      </c>
      <c r="F4046">
        <v>1.034</v>
      </c>
      <c r="G4046">
        <v>2</v>
      </c>
      <c r="H4046">
        <v>6</v>
      </c>
      <c r="I4046">
        <v>12</v>
      </c>
      <c r="J4046">
        <v>6</v>
      </c>
      <c r="K4046">
        <v>1.982243162314719</v>
      </c>
      <c r="L4046">
        <v>92.752976447999998</v>
      </c>
    </row>
    <row r="4047" spans="1:12">
      <c r="A4047" s="73">
        <v>43269.541666666664</v>
      </c>
      <c r="B4047">
        <v>5.43</v>
      </c>
      <c r="C4047">
        <v>3.9</v>
      </c>
      <c r="D4047">
        <v>1.0305</v>
      </c>
      <c r="F4047">
        <v>1.0305</v>
      </c>
      <c r="G4047">
        <v>1</v>
      </c>
      <c r="H4047">
        <v>6</v>
      </c>
      <c r="I4047">
        <v>13</v>
      </c>
      <c r="J4047">
        <v>5</v>
      </c>
      <c r="K4047">
        <v>2.6176702239585405</v>
      </c>
      <c r="L4047">
        <v>82.493074356749972</v>
      </c>
    </row>
    <row r="4048" spans="1:12">
      <c r="A4048" s="73">
        <v>43269.583333333336</v>
      </c>
      <c r="B4048">
        <v>5.27</v>
      </c>
      <c r="C4048">
        <v>4.5999999999999996</v>
      </c>
      <c r="D4048">
        <v>1.0286</v>
      </c>
      <c r="F4048">
        <v>1.0286</v>
      </c>
      <c r="G4048">
        <v>1</v>
      </c>
      <c r="H4048">
        <v>6</v>
      </c>
      <c r="I4048">
        <v>14</v>
      </c>
      <c r="J4048">
        <v>5</v>
      </c>
      <c r="K4048">
        <v>3.16100512806812</v>
      </c>
      <c r="L4048">
        <v>75.274585016899977</v>
      </c>
    </row>
    <row r="4049" spans="1:12">
      <c r="A4049" s="73">
        <v>43269.625</v>
      </c>
      <c r="B4049">
        <v>4.93</v>
      </c>
      <c r="C4049">
        <v>357.5</v>
      </c>
      <c r="D4049">
        <v>1.0263</v>
      </c>
      <c r="F4049">
        <v>1.0263</v>
      </c>
      <c r="G4049">
        <v>1</v>
      </c>
      <c r="H4049">
        <v>6</v>
      </c>
      <c r="I4049">
        <v>15</v>
      </c>
      <c r="J4049">
        <v>5</v>
      </c>
      <c r="K4049">
        <v>4.4855917993009742</v>
      </c>
      <c r="L4049">
        <v>61.487253014549992</v>
      </c>
    </row>
    <row r="4050" spans="1:12">
      <c r="A4050" s="73">
        <v>43269.666666666664</v>
      </c>
      <c r="B4050">
        <v>6.24</v>
      </c>
      <c r="C4050">
        <v>347.7</v>
      </c>
      <c r="D4050">
        <v>1.0250999999999999</v>
      </c>
      <c r="F4050">
        <v>1.0250999999999999</v>
      </c>
      <c r="G4050">
        <v>16</v>
      </c>
      <c r="H4050">
        <v>6</v>
      </c>
      <c r="I4050">
        <v>16</v>
      </c>
      <c r="J4050">
        <v>6</v>
      </c>
      <c r="K4050">
        <v>0.65273727190379816</v>
      </c>
      <c r="L4050">
        <v>124.5345933312</v>
      </c>
    </row>
    <row r="4051" spans="1:12">
      <c r="A4051" s="73">
        <v>43269.708333333336</v>
      </c>
      <c r="B4051">
        <v>5.44</v>
      </c>
      <c r="C4051">
        <v>341.5</v>
      </c>
      <c r="D4051">
        <v>1.0266999999999999</v>
      </c>
      <c r="F4051">
        <v>1.0266999999999999</v>
      </c>
      <c r="G4051">
        <v>16</v>
      </c>
      <c r="H4051">
        <v>6</v>
      </c>
      <c r="I4051">
        <v>17</v>
      </c>
      <c r="J4051">
        <v>5</v>
      </c>
      <c r="K4051">
        <v>2.5854117924516897</v>
      </c>
      <c r="L4051">
        <v>82.643797606400014</v>
      </c>
    </row>
    <row r="4052" spans="1:12">
      <c r="A4052" s="73">
        <v>43269.75</v>
      </c>
      <c r="B4052">
        <v>7.1</v>
      </c>
      <c r="C4052">
        <v>336.7</v>
      </c>
      <c r="D4052">
        <v>1.0289999999999999</v>
      </c>
      <c r="F4052">
        <v>1.0289999999999999</v>
      </c>
      <c r="G4052">
        <v>16</v>
      </c>
      <c r="H4052">
        <v>6</v>
      </c>
      <c r="I4052">
        <v>18</v>
      </c>
      <c r="J4052">
        <v>7</v>
      </c>
      <c r="K4052">
        <v>2.7121623148138548E-3</v>
      </c>
      <c r="L4052">
        <v>184.14520949999996</v>
      </c>
    </row>
    <row r="4053" spans="1:12">
      <c r="A4053" s="73">
        <v>43269.791666666664</v>
      </c>
      <c r="B4053">
        <v>7.36</v>
      </c>
      <c r="C4053">
        <v>345.1</v>
      </c>
      <c r="D4053">
        <v>1.0317000000000001</v>
      </c>
      <c r="F4053">
        <v>1.0317000000000001</v>
      </c>
      <c r="G4053">
        <v>16</v>
      </c>
      <c r="H4053">
        <v>6</v>
      </c>
      <c r="I4053">
        <v>19</v>
      </c>
      <c r="J4053">
        <v>7</v>
      </c>
      <c r="K4053">
        <v>9.7392943136748983E-2</v>
      </c>
      <c r="L4053">
        <v>205.66333685760003</v>
      </c>
    </row>
    <row r="4054" spans="1:12">
      <c r="A4054" s="73">
        <v>43269.833333333336</v>
      </c>
      <c r="B4054">
        <v>7.45</v>
      </c>
      <c r="C4054">
        <v>354.2</v>
      </c>
      <c r="D4054">
        <v>1.0355000000000001</v>
      </c>
      <c r="F4054">
        <v>1.0355000000000001</v>
      </c>
      <c r="G4054">
        <v>1</v>
      </c>
      <c r="H4054">
        <v>6</v>
      </c>
      <c r="I4054">
        <v>20</v>
      </c>
      <c r="J4054">
        <v>7</v>
      </c>
      <c r="K4054">
        <v>0.16166705957511099</v>
      </c>
      <c r="L4054">
        <v>214.08632434375002</v>
      </c>
    </row>
    <row r="4055" spans="1:12">
      <c r="A4055" s="73">
        <v>43269.875</v>
      </c>
      <c r="B4055">
        <v>5.43</v>
      </c>
      <c r="C4055">
        <v>3.4</v>
      </c>
      <c r="D4055">
        <v>1.0401</v>
      </c>
      <c r="F4055">
        <v>1.0401</v>
      </c>
      <c r="G4055">
        <v>1</v>
      </c>
      <c r="H4055">
        <v>6</v>
      </c>
      <c r="I4055">
        <v>21</v>
      </c>
      <c r="J4055">
        <v>5</v>
      </c>
      <c r="K4055">
        <v>2.6176702239585405</v>
      </c>
      <c r="L4055">
        <v>83.261568790349983</v>
      </c>
    </row>
    <row r="4056" spans="1:12">
      <c r="A4056" s="73">
        <v>43269.916666666664</v>
      </c>
      <c r="B4056">
        <v>5.7</v>
      </c>
      <c r="C4056">
        <v>6.5</v>
      </c>
      <c r="D4056">
        <v>1.0470999999999999</v>
      </c>
      <c r="F4056">
        <v>1.0470999999999999</v>
      </c>
      <c r="G4056">
        <v>1</v>
      </c>
      <c r="H4056">
        <v>6</v>
      </c>
      <c r="I4056">
        <v>22</v>
      </c>
      <c r="J4056">
        <v>6</v>
      </c>
      <c r="K4056">
        <v>1.8168925732736256</v>
      </c>
      <c r="L4056">
        <v>96.957795149999995</v>
      </c>
    </row>
    <row r="4057" spans="1:12">
      <c r="A4057" s="73">
        <v>43269.958333333336</v>
      </c>
      <c r="B4057">
        <v>10.18</v>
      </c>
      <c r="C4057">
        <v>25.2</v>
      </c>
      <c r="D4057">
        <v>1.0565</v>
      </c>
      <c r="F4057">
        <v>1.0565</v>
      </c>
      <c r="G4057">
        <v>2</v>
      </c>
      <c r="H4057">
        <v>6</v>
      </c>
      <c r="I4057">
        <v>23</v>
      </c>
      <c r="J4057">
        <v>10</v>
      </c>
      <c r="K4057">
        <v>9.8099152582054252</v>
      </c>
      <c r="L4057">
        <v>557.29203975399992</v>
      </c>
    </row>
    <row r="4058" spans="1:12">
      <c r="A4058" s="73">
        <v>43270</v>
      </c>
      <c r="B4058">
        <v>6.58</v>
      </c>
      <c r="C4058">
        <v>17</v>
      </c>
      <c r="D4058">
        <v>1.0552999999999999</v>
      </c>
      <c r="F4058">
        <v>1.0552999999999999</v>
      </c>
      <c r="G4058">
        <v>2</v>
      </c>
      <c r="H4058">
        <v>6</v>
      </c>
      <c r="I4058">
        <v>0</v>
      </c>
      <c r="J4058">
        <v>7</v>
      </c>
      <c r="K4058">
        <v>0.21895060067094405</v>
      </c>
      <c r="L4058">
        <v>150.32237312679999</v>
      </c>
    </row>
    <row r="4059" spans="1:12">
      <c r="A4059" s="73">
        <v>43270.041666666664</v>
      </c>
      <c r="B4059">
        <v>6.93</v>
      </c>
      <c r="C4059">
        <v>7.3</v>
      </c>
      <c r="D4059">
        <v>1.06</v>
      </c>
      <c r="F4059">
        <v>1.06</v>
      </c>
      <c r="G4059">
        <v>1</v>
      </c>
      <c r="H4059">
        <v>6</v>
      </c>
      <c r="I4059">
        <v>1</v>
      </c>
      <c r="J4059">
        <v>7</v>
      </c>
      <c r="K4059">
        <v>1.3905497931241148E-2</v>
      </c>
      <c r="L4059">
        <v>176.39065521000001</v>
      </c>
    </row>
    <row r="4060" spans="1:12">
      <c r="A4060" s="73">
        <v>43270.083333333336</v>
      </c>
      <c r="B4060">
        <v>3.78</v>
      </c>
      <c r="C4060">
        <v>17.7</v>
      </c>
      <c r="D4060">
        <v>1.0636000000000001</v>
      </c>
      <c r="F4060">
        <v>1.0636000000000001</v>
      </c>
      <c r="G4060">
        <v>2</v>
      </c>
      <c r="H4060">
        <v>6</v>
      </c>
      <c r="I4060">
        <v>2</v>
      </c>
      <c r="J4060">
        <v>4</v>
      </c>
      <c r="K4060">
        <v>10.679311422588569</v>
      </c>
      <c r="L4060">
        <v>28.722598833599999</v>
      </c>
    </row>
    <row r="4061" spans="1:12">
      <c r="A4061" s="73">
        <v>43270.125</v>
      </c>
      <c r="B4061">
        <v>2.64</v>
      </c>
      <c r="C4061">
        <v>15.1</v>
      </c>
      <c r="D4061">
        <v>1.0636000000000001</v>
      </c>
      <c r="F4061">
        <v>1.0636000000000001</v>
      </c>
      <c r="G4061">
        <v>2</v>
      </c>
      <c r="H4061">
        <v>6</v>
      </c>
      <c r="I4061">
        <v>3</v>
      </c>
      <c r="J4061">
        <v>3</v>
      </c>
      <c r="K4061">
        <v>19.42977261436932</v>
      </c>
      <c r="L4061">
        <v>9.7849838592000022</v>
      </c>
    </row>
    <row r="4062" spans="1:12">
      <c r="A4062" s="73">
        <v>43270.166666666664</v>
      </c>
      <c r="B4062">
        <v>3.7</v>
      </c>
      <c r="C4062">
        <v>13.2</v>
      </c>
      <c r="D4062">
        <v>1.0659000000000001</v>
      </c>
      <c r="F4062">
        <v>1.0659000000000001</v>
      </c>
      <c r="G4062">
        <v>2</v>
      </c>
      <c r="H4062">
        <v>6</v>
      </c>
      <c r="I4062">
        <v>4</v>
      </c>
      <c r="J4062">
        <v>4</v>
      </c>
      <c r="K4062">
        <v>11.208578874643356</v>
      </c>
      <c r="L4062">
        <v>26.995516350000006</v>
      </c>
    </row>
    <row r="4063" spans="1:12">
      <c r="A4063" s="73">
        <v>43270.208333333336</v>
      </c>
      <c r="B4063">
        <v>4.47</v>
      </c>
      <c r="C4063">
        <v>351.5</v>
      </c>
      <c r="D4063">
        <v>1.0654999999999999</v>
      </c>
      <c r="F4063">
        <v>1.0654999999999999</v>
      </c>
      <c r="G4063">
        <v>1</v>
      </c>
      <c r="H4063">
        <v>6</v>
      </c>
      <c r="I4063">
        <v>5</v>
      </c>
      <c r="J4063">
        <v>4</v>
      </c>
      <c r="K4063">
        <v>6.6456796486160119</v>
      </c>
      <c r="L4063">
        <v>47.582365403249987</v>
      </c>
    </row>
    <row r="4064" spans="1:12">
      <c r="A4064" s="73">
        <v>43270.25</v>
      </c>
      <c r="B4064">
        <v>3.78</v>
      </c>
      <c r="C4064">
        <v>348.3</v>
      </c>
      <c r="D4064">
        <v>1.0572999999999999</v>
      </c>
      <c r="F4064">
        <v>1.0572999999999999</v>
      </c>
      <c r="G4064">
        <v>16</v>
      </c>
      <c r="H4064">
        <v>6</v>
      </c>
      <c r="I4064">
        <v>6</v>
      </c>
      <c r="J4064">
        <v>4</v>
      </c>
      <c r="K4064">
        <v>10.679311422588569</v>
      </c>
      <c r="L4064">
        <v>28.552466854799992</v>
      </c>
    </row>
    <row r="4065" spans="1:12">
      <c r="A4065" s="73">
        <v>43270.291666666664</v>
      </c>
      <c r="B4065">
        <v>3.69</v>
      </c>
      <c r="C4065">
        <v>348.1</v>
      </c>
      <c r="D4065">
        <v>1.0487</v>
      </c>
      <c r="F4065">
        <v>1.0487</v>
      </c>
      <c r="G4065">
        <v>16</v>
      </c>
      <c r="H4065">
        <v>6</v>
      </c>
      <c r="I4065">
        <v>7</v>
      </c>
      <c r="J4065">
        <v>4</v>
      </c>
      <c r="K4065">
        <v>11.275637306150207</v>
      </c>
      <c r="L4065">
        <v>26.345131509150001</v>
      </c>
    </row>
    <row r="4066" spans="1:12">
      <c r="A4066" s="73">
        <v>43270.333333333336</v>
      </c>
      <c r="B4066">
        <v>5.54</v>
      </c>
      <c r="C4066">
        <v>359.5</v>
      </c>
      <c r="D4066">
        <v>1.0444</v>
      </c>
      <c r="F4066">
        <v>1.0444</v>
      </c>
      <c r="G4066">
        <v>1</v>
      </c>
      <c r="H4066">
        <v>6</v>
      </c>
      <c r="I4066">
        <v>8</v>
      </c>
      <c r="J4066">
        <v>6</v>
      </c>
      <c r="K4066">
        <v>2.2738274773832043</v>
      </c>
      <c r="L4066">
        <v>88.790430500799999</v>
      </c>
    </row>
    <row r="4067" spans="1:12">
      <c r="A4067" s="73">
        <v>43270.375</v>
      </c>
      <c r="B4067">
        <v>5.71</v>
      </c>
      <c r="C4067">
        <v>346.8</v>
      </c>
      <c r="D4067">
        <v>1.0408999999999999</v>
      </c>
      <c r="F4067">
        <v>1.0408999999999999</v>
      </c>
      <c r="G4067">
        <v>16</v>
      </c>
      <c r="H4067">
        <v>6</v>
      </c>
      <c r="I4067">
        <v>9</v>
      </c>
      <c r="J4067">
        <v>6</v>
      </c>
      <c r="K4067">
        <v>1.7900341417667776</v>
      </c>
      <c r="L4067">
        <v>96.891869954949996</v>
      </c>
    </row>
    <row r="4068" spans="1:12">
      <c r="A4068" s="73">
        <v>43270.416666666664</v>
      </c>
      <c r="B4068">
        <v>6.86</v>
      </c>
      <c r="C4068">
        <v>348.7</v>
      </c>
      <c r="D4068">
        <v>1.0382</v>
      </c>
      <c r="F4068">
        <v>1.0382</v>
      </c>
      <c r="G4068">
        <v>16</v>
      </c>
      <c r="H4068">
        <v>6</v>
      </c>
      <c r="I4068">
        <v>10</v>
      </c>
      <c r="J4068">
        <v>7</v>
      </c>
      <c r="K4068">
        <v>3.5314518479181566E-2</v>
      </c>
      <c r="L4068">
        <v>167.58045914960002</v>
      </c>
    </row>
    <row r="4069" spans="1:12">
      <c r="A4069" s="73">
        <v>43270.458333333336</v>
      </c>
      <c r="B4069">
        <v>6.62</v>
      </c>
      <c r="C4069">
        <v>9.1999999999999993</v>
      </c>
      <c r="D4069">
        <v>1.0350999999999999</v>
      </c>
      <c r="F4069">
        <v>1.0350999999999999</v>
      </c>
      <c r="G4069">
        <v>1</v>
      </c>
      <c r="H4069">
        <v>6</v>
      </c>
      <c r="I4069">
        <v>11</v>
      </c>
      <c r="J4069">
        <v>7</v>
      </c>
      <c r="K4069">
        <v>0.18311687464354939</v>
      </c>
      <c r="L4069">
        <v>150.15032661639998</v>
      </c>
    </row>
    <row r="4070" spans="1:12">
      <c r="A4070" s="73">
        <v>43270.5</v>
      </c>
      <c r="B4070">
        <v>6.1</v>
      </c>
      <c r="C4070">
        <v>358.7</v>
      </c>
      <c r="D4070">
        <v>1.0317000000000001</v>
      </c>
      <c r="F4070">
        <v>1.0317000000000001</v>
      </c>
      <c r="G4070">
        <v>1</v>
      </c>
      <c r="H4070">
        <v>6</v>
      </c>
      <c r="I4070">
        <v>12</v>
      </c>
      <c r="J4070">
        <v>6</v>
      </c>
      <c r="K4070">
        <v>0.89855531299968039</v>
      </c>
      <c r="L4070">
        <v>117.08814885</v>
      </c>
    </row>
    <row r="4071" spans="1:12">
      <c r="A4071" s="73">
        <v>43270.541666666664</v>
      </c>
      <c r="B4071">
        <v>7.1</v>
      </c>
      <c r="C4071">
        <v>349.2</v>
      </c>
      <c r="D4071">
        <v>1.0313000000000001</v>
      </c>
      <c r="F4071">
        <v>1.0313000000000001</v>
      </c>
      <c r="G4071">
        <v>1</v>
      </c>
      <c r="H4071">
        <v>6</v>
      </c>
      <c r="I4071">
        <v>13</v>
      </c>
      <c r="J4071">
        <v>7</v>
      </c>
      <c r="K4071">
        <v>2.7121623148138548E-3</v>
      </c>
      <c r="L4071">
        <v>184.55680715</v>
      </c>
    </row>
    <row r="4072" spans="1:12">
      <c r="A4072" s="73">
        <v>43270.583333333336</v>
      </c>
      <c r="B4072">
        <v>5.47</v>
      </c>
      <c r="C4072">
        <v>2.7</v>
      </c>
      <c r="D4072">
        <v>1.0297000000000001</v>
      </c>
      <c r="F4072">
        <v>1.0297000000000001</v>
      </c>
      <c r="G4072">
        <v>1</v>
      </c>
      <c r="H4072">
        <v>6</v>
      </c>
      <c r="I4072">
        <v>14</v>
      </c>
      <c r="J4072">
        <v>5</v>
      </c>
      <c r="K4072">
        <v>2.489836497931146</v>
      </c>
      <c r="L4072">
        <v>84.26412124654999</v>
      </c>
    </row>
    <row r="4073" spans="1:12">
      <c r="A4073" s="73">
        <v>43270.625</v>
      </c>
      <c r="B4073">
        <v>6.81</v>
      </c>
      <c r="C4073">
        <v>5.8</v>
      </c>
      <c r="D4073">
        <v>1.0263</v>
      </c>
      <c r="F4073">
        <v>1.0263</v>
      </c>
      <c r="G4073">
        <v>1</v>
      </c>
      <c r="H4073">
        <v>6</v>
      </c>
      <c r="I4073">
        <v>15</v>
      </c>
      <c r="J4073">
        <v>7</v>
      </c>
      <c r="K4073">
        <v>5.6606676013425165E-2</v>
      </c>
      <c r="L4073">
        <v>162.06366981914996</v>
      </c>
    </row>
    <row r="4074" spans="1:12">
      <c r="A4074" s="73">
        <v>43270.666666666664</v>
      </c>
      <c r="B4074">
        <v>6.54</v>
      </c>
      <c r="C4074">
        <v>6.8</v>
      </c>
      <c r="D4074">
        <v>1.0255000000000001</v>
      </c>
      <c r="F4074">
        <v>1.0255000000000001</v>
      </c>
      <c r="G4074">
        <v>1</v>
      </c>
      <c r="H4074">
        <v>6</v>
      </c>
      <c r="I4074">
        <v>16</v>
      </c>
      <c r="J4074">
        <v>7</v>
      </c>
      <c r="K4074">
        <v>0.25798432669833871</v>
      </c>
      <c r="L4074">
        <v>143.42964186600003</v>
      </c>
    </row>
    <row r="4075" spans="1:12">
      <c r="A4075" s="73">
        <v>43270.708333333336</v>
      </c>
      <c r="B4075">
        <v>7.05</v>
      </c>
      <c r="C4075">
        <v>357.4</v>
      </c>
      <c r="D4075">
        <v>1.0250999999999999</v>
      </c>
      <c r="F4075">
        <v>1.0250999999999999</v>
      </c>
      <c r="G4075">
        <v>1</v>
      </c>
      <c r="H4075">
        <v>6</v>
      </c>
      <c r="I4075">
        <v>17</v>
      </c>
      <c r="J4075">
        <v>7</v>
      </c>
      <c r="K4075">
        <v>4.3198490571821393E-6</v>
      </c>
      <c r="L4075">
        <v>179.59886544374999</v>
      </c>
    </row>
    <row r="4076" spans="1:12">
      <c r="A4076" s="73">
        <v>43270.75</v>
      </c>
      <c r="B4076">
        <v>7.53</v>
      </c>
      <c r="C4076">
        <v>357.2</v>
      </c>
      <c r="D4076">
        <v>1.0266999999999999</v>
      </c>
      <c r="F4076">
        <v>1.0266999999999999</v>
      </c>
      <c r="G4076">
        <v>1</v>
      </c>
      <c r="H4076">
        <v>6</v>
      </c>
      <c r="I4076">
        <v>18</v>
      </c>
      <c r="J4076">
        <v>8</v>
      </c>
      <c r="K4076">
        <v>0.23239960752032182</v>
      </c>
      <c r="L4076">
        <v>219.17877482295</v>
      </c>
    </row>
    <row r="4077" spans="1:12">
      <c r="A4077" s="73">
        <v>43270.791666666664</v>
      </c>
      <c r="B4077">
        <v>7.09</v>
      </c>
      <c r="C4077">
        <v>4.8</v>
      </c>
      <c r="D4077">
        <v>1.0308999999999999</v>
      </c>
      <c r="F4077">
        <v>1.0308999999999999</v>
      </c>
      <c r="G4077">
        <v>1</v>
      </c>
      <c r="H4077">
        <v>6</v>
      </c>
      <c r="I4077">
        <v>19</v>
      </c>
      <c r="J4077">
        <v>7</v>
      </c>
      <c r="K4077">
        <v>1.7705938216625381E-3</v>
      </c>
      <c r="L4077">
        <v>183.70680730804997</v>
      </c>
    </row>
    <row r="4078" spans="1:12">
      <c r="A4078" s="73">
        <v>43270.833333333336</v>
      </c>
      <c r="B4078">
        <v>7.38</v>
      </c>
      <c r="C4078">
        <v>19.600000000000001</v>
      </c>
      <c r="D4078">
        <v>1.0369999999999999</v>
      </c>
      <c r="F4078">
        <v>1.0369999999999999</v>
      </c>
      <c r="G4078">
        <v>2</v>
      </c>
      <c r="H4078">
        <v>6</v>
      </c>
      <c r="I4078">
        <v>20</v>
      </c>
      <c r="J4078">
        <v>7</v>
      </c>
      <c r="K4078">
        <v>0.11027608012305139</v>
      </c>
      <c r="L4078">
        <v>208.40966053199998</v>
      </c>
    </row>
    <row r="4079" spans="1:12">
      <c r="A4079" s="73">
        <v>43270.875</v>
      </c>
      <c r="B4079">
        <v>7.43</v>
      </c>
      <c r="C4079">
        <v>44.7</v>
      </c>
      <c r="D4079">
        <v>1.0401</v>
      </c>
      <c r="F4079">
        <v>1.0401</v>
      </c>
      <c r="G4079">
        <v>3</v>
      </c>
      <c r="H4079">
        <v>6</v>
      </c>
      <c r="I4079">
        <v>21</v>
      </c>
      <c r="J4079">
        <v>7</v>
      </c>
      <c r="K4079">
        <v>0.14598392258880796</v>
      </c>
      <c r="L4079">
        <v>213.31016026034999</v>
      </c>
    </row>
    <row r="4080" spans="1:12">
      <c r="A4080" s="73">
        <v>43270.916666666664</v>
      </c>
      <c r="B4080">
        <v>3.21</v>
      </c>
      <c r="C4080">
        <v>55.8</v>
      </c>
      <c r="D4080">
        <v>1.0448</v>
      </c>
      <c r="F4080">
        <v>1.0448</v>
      </c>
      <c r="G4080">
        <v>3</v>
      </c>
      <c r="H4080">
        <v>6</v>
      </c>
      <c r="I4080">
        <v>22</v>
      </c>
      <c r="J4080">
        <v>3</v>
      </c>
      <c r="K4080">
        <v>14.729642018478943</v>
      </c>
      <c r="L4080">
        <v>17.278986506399999</v>
      </c>
    </row>
    <row r="4081" spans="1:12">
      <c r="A4081" s="73">
        <v>43270.958333333336</v>
      </c>
      <c r="B4081">
        <v>0.99</v>
      </c>
      <c r="C4081">
        <v>68.3</v>
      </c>
      <c r="D4081">
        <v>1.0467</v>
      </c>
      <c r="F4081">
        <v>1.0467</v>
      </c>
      <c r="G4081">
        <v>4</v>
      </c>
      <c r="H4081">
        <v>6</v>
      </c>
      <c r="I4081">
        <v>23</v>
      </c>
      <c r="J4081">
        <v>1</v>
      </c>
      <c r="K4081">
        <v>36.698413812999341</v>
      </c>
      <c r="L4081">
        <v>0.50780598165000002</v>
      </c>
    </row>
    <row r="4082" spans="1:12">
      <c r="A4082" s="73">
        <v>43271</v>
      </c>
      <c r="B4082">
        <v>0.60399999999999998</v>
      </c>
      <c r="C4082">
        <v>73.599999999999994</v>
      </c>
      <c r="D4082">
        <v>1.0498000000000001</v>
      </c>
      <c r="F4082">
        <v>1.0498000000000001</v>
      </c>
      <c r="G4082">
        <v>4</v>
      </c>
      <c r="H4082">
        <v>6</v>
      </c>
      <c r="I4082">
        <v>0</v>
      </c>
      <c r="J4082">
        <v>1</v>
      </c>
      <c r="K4082">
        <v>41.524125269163704</v>
      </c>
      <c r="L4082">
        <v>0.11566111871359999</v>
      </c>
    </row>
    <row r="4083" spans="1:12">
      <c r="A4083" s="73">
        <v>43271.041666666664</v>
      </c>
      <c r="B4083">
        <v>1.38</v>
      </c>
      <c r="C4083">
        <v>19.399999999999999</v>
      </c>
      <c r="D4083">
        <v>1.0548999999999999</v>
      </c>
      <c r="F4083">
        <v>1.0548999999999999</v>
      </c>
      <c r="G4083">
        <v>2</v>
      </c>
      <c r="H4083">
        <v>6</v>
      </c>
      <c r="I4083">
        <v>1</v>
      </c>
      <c r="J4083">
        <v>1</v>
      </c>
      <c r="K4083">
        <v>32.125334984232246</v>
      </c>
      <c r="L4083">
        <v>1.3861765763999996</v>
      </c>
    </row>
    <row r="4084" spans="1:12">
      <c r="A4084" s="73">
        <v>43271.083333333336</v>
      </c>
      <c r="B4084">
        <v>3.69</v>
      </c>
      <c r="C4084">
        <v>355.1</v>
      </c>
      <c r="D4084">
        <v>1.0608</v>
      </c>
      <c r="F4084">
        <v>1.0608</v>
      </c>
      <c r="G4084">
        <v>1</v>
      </c>
      <c r="H4084">
        <v>6</v>
      </c>
      <c r="I4084">
        <v>2</v>
      </c>
      <c r="J4084">
        <v>4</v>
      </c>
      <c r="K4084">
        <v>11.275637306150207</v>
      </c>
      <c r="L4084">
        <v>26.649104133599998</v>
      </c>
    </row>
    <row r="4085" spans="1:12">
      <c r="A4085" s="73">
        <v>43271.125</v>
      </c>
      <c r="B4085">
        <v>2.67</v>
      </c>
      <c r="C4085">
        <v>21.3</v>
      </c>
      <c r="D4085">
        <v>1.06</v>
      </c>
      <c r="F4085">
        <v>1.06</v>
      </c>
      <c r="G4085">
        <v>2</v>
      </c>
      <c r="H4085">
        <v>6</v>
      </c>
      <c r="I4085">
        <v>3</v>
      </c>
      <c r="J4085">
        <v>3</v>
      </c>
      <c r="K4085">
        <v>19.16619731984877</v>
      </c>
      <c r="L4085">
        <v>10.08810639</v>
      </c>
    </row>
    <row r="4086" spans="1:12">
      <c r="A4086" s="73">
        <v>43271.166666666664</v>
      </c>
      <c r="B4086">
        <v>3.34</v>
      </c>
      <c r="C4086">
        <v>20.7</v>
      </c>
      <c r="D4086">
        <v>1.06</v>
      </c>
      <c r="F4086">
        <v>1.06</v>
      </c>
      <c r="G4086">
        <v>2</v>
      </c>
      <c r="H4086">
        <v>6</v>
      </c>
      <c r="I4086">
        <v>4</v>
      </c>
      <c r="J4086">
        <v>3</v>
      </c>
      <c r="K4086">
        <v>13.748682408889911</v>
      </c>
      <c r="L4086">
        <v>19.747643119999996</v>
      </c>
    </row>
    <row r="4087" spans="1:12">
      <c r="A4087" s="73">
        <v>43271.208333333336</v>
      </c>
      <c r="B4087">
        <v>3.48</v>
      </c>
      <c r="C4087">
        <v>6.1</v>
      </c>
      <c r="D4087">
        <v>1.0561</v>
      </c>
      <c r="F4087">
        <v>1.0561</v>
      </c>
      <c r="G4087">
        <v>1</v>
      </c>
      <c r="H4087">
        <v>6</v>
      </c>
      <c r="I4087">
        <v>5</v>
      </c>
      <c r="J4087">
        <v>3</v>
      </c>
      <c r="K4087">
        <v>12.730064367794029</v>
      </c>
      <c r="L4087">
        <v>22.254240585599998</v>
      </c>
    </row>
    <row r="4088" spans="1:12">
      <c r="A4088" s="73">
        <v>43271.25</v>
      </c>
      <c r="B4088">
        <v>4.78</v>
      </c>
      <c r="C4088">
        <v>354.2</v>
      </c>
      <c r="D4088">
        <v>1.0483</v>
      </c>
      <c r="F4088">
        <v>1.0483</v>
      </c>
      <c r="G4088">
        <v>1</v>
      </c>
      <c r="H4088">
        <v>6</v>
      </c>
      <c r="I4088">
        <v>6</v>
      </c>
      <c r="J4088">
        <v>5</v>
      </c>
      <c r="K4088">
        <v>5.1434682719037017</v>
      </c>
      <c r="L4088">
        <v>57.245226750800008</v>
      </c>
    </row>
    <row r="4089" spans="1:12">
      <c r="A4089" s="73">
        <v>43271.291666666664</v>
      </c>
      <c r="B4089">
        <v>5.62</v>
      </c>
      <c r="C4089">
        <v>1</v>
      </c>
      <c r="D4089">
        <v>1.0405</v>
      </c>
      <c r="F4089">
        <v>1.0405</v>
      </c>
      <c r="G4089">
        <v>1</v>
      </c>
      <c r="H4089">
        <v>6</v>
      </c>
      <c r="I4089">
        <v>7</v>
      </c>
      <c r="J4089">
        <v>6</v>
      </c>
      <c r="K4089">
        <v>2.0389600253284148</v>
      </c>
      <c r="L4089">
        <v>92.346626642000004</v>
      </c>
    </row>
    <row r="4090" spans="1:12">
      <c r="A4090" s="73">
        <v>43271.333333333336</v>
      </c>
      <c r="B4090">
        <v>7.61</v>
      </c>
      <c r="C4090">
        <v>10.9</v>
      </c>
      <c r="D4090">
        <v>1.0382</v>
      </c>
      <c r="F4090">
        <v>1.0382</v>
      </c>
      <c r="G4090">
        <v>1</v>
      </c>
      <c r="H4090">
        <v>6</v>
      </c>
      <c r="I4090">
        <v>8</v>
      </c>
      <c r="J4090">
        <v>8</v>
      </c>
      <c r="K4090">
        <v>0.31593215546553266</v>
      </c>
      <c r="L4090">
        <v>228.77312214710003</v>
      </c>
    </row>
    <row r="4091" spans="1:12">
      <c r="A4091" s="73">
        <v>43271.375</v>
      </c>
      <c r="B4091">
        <v>9.65</v>
      </c>
      <c r="C4091">
        <v>10.6</v>
      </c>
      <c r="D4091">
        <v>1.0355000000000001</v>
      </c>
      <c r="F4091">
        <v>1.0355000000000001</v>
      </c>
      <c r="G4091">
        <v>1</v>
      </c>
      <c r="H4091">
        <v>6</v>
      </c>
      <c r="I4091">
        <v>9</v>
      </c>
      <c r="J4091">
        <v>10</v>
      </c>
      <c r="K4091">
        <v>6.7708121280684077</v>
      </c>
      <c r="L4091">
        <v>465.26678271875011</v>
      </c>
    </row>
    <row r="4092" spans="1:12">
      <c r="A4092" s="73">
        <v>43271.416666666664</v>
      </c>
      <c r="B4092">
        <v>9.4</v>
      </c>
      <c r="C4092">
        <v>15.9</v>
      </c>
      <c r="D4092">
        <v>1.0327999999999999</v>
      </c>
      <c r="F4092">
        <v>1.0327999999999999</v>
      </c>
      <c r="G4092">
        <v>2</v>
      </c>
      <c r="H4092">
        <v>6</v>
      </c>
      <c r="I4092">
        <v>10</v>
      </c>
      <c r="J4092">
        <v>9</v>
      </c>
      <c r="K4092">
        <v>5.5322729157396244</v>
      </c>
      <c r="L4092">
        <v>428.9135776</v>
      </c>
    </row>
    <row r="4093" spans="1:12">
      <c r="A4093" s="73">
        <v>43271.458333333336</v>
      </c>
      <c r="B4093">
        <v>9.99</v>
      </c>
      <c r="C4093">
        <v>17.2</v>
      </c>
      <c r="D4093">
        <v>1.0297000000000001</v>
      </c>
      <c r="F4093">
        <v>1.0297000000000001</v>
      </c>
      <c r="G4093">
        <v>2</v>
      </c>
      <c r="H4093">
        <v>6</v>
      </c>
      <c r="I4093">
        <v>11</v>
      </c>
      <c r="J4093">
        <v>10</v>
      </c>
      <c r="K4093">
        <v>8.6558254568355526</v>
      </c>
      <c r="L4093">
        <v>513.30699403515007</v>
      </c>
    </row>
    <row r="4094" spans="1:12">
      <c r="A4094" s="73">
        <v>43271.5</v>
      </c>
      <c r="B4094">
        <v>8.0299999999999994</v>
      </c>
      <c r="C4094">
        <v>6.5</v>
      </c>
      <c r="D4094">
        <v>1.0266999999999999</v>
      </c>
      <c r="F4094">
        <v>1.0266999999999999</v>
      </c>
      <c r="G4094">
        <v>1</v>
      </c>
      <c r="H4094">
        <v>6</v>
      </c>
      <c r="I4094">
        <v>12</v>
      </c>
      <c r="J4094">
        <v>8</v>
      </c>
      <c r="K4094">
        <v>0.96447803217788741</v>
      </c>
      <c r="L4094">
        <v>265.80319822044993</v>
      </c>
    </row>
    <row r="4095" spans="1:12">
      <c r="A4095" s="73">
        <v>43271.541666666664</v>
      </c>
      <c r="B4095">
        <v>7.94</v>
      </c>
      <c r="C4095">
        <v>1</v>
      </c>
      <c r="D4095">
        <v>1.0246999999999999</v>
      </c>
      <c r="F4095">
        <v>1.0246999999999999</v>
      </c>
      <c r="G4095">
        <v>1</v>
      </c>
      <c r="H4095">
        <v>6</v>
      </c>
      <c r="I4095">
        <v>13</v>
      </c>
      <c r="J4095">
        <v>8</v>
      </c>
      <c r="K4095">
        <v>0.79580391573952736</v>
      </c>
      <c r="L4095">
        <v>256.46508437240004</v>
      </c>
    </row>
    <row r="4096" spans="1:12">
      <c r="A4096" s="73">
        <v>43271.583333333336</v>
      </c>
      <c r="B4096">
        <v>7.65</v>
      </c>
      <c r="C4096">
        <v>8</v>
      </c>
      <c r="D4096">
        <v>1.0224</v>
      </c>
      <c r="F4096">
        <v>1.0224</v>
      </c>
      <c r="G4096">
        <v>1</v>
      </c>
      <c r="H4096">
        <v>6</v>
      </c>
      <c r="I4096">
        <v>14</v>
      </c>
      <c r="J4096">
        <v>8</v>
      </c>
      <c r="K4096">
        <v>0.36249842943813809</v>
      </c>
      <c r="L4096">
        <v>228.86277030000005</v>
      </c>
    </row>
    <row r="4097" spans="1:12">
      <c r="A4097" s="73">
        <v>43271.625</v>
      </c>
      <c r="B4097">
        <v>7.49</v>
      </c>
      <c r="C4097">
        <v>24.2</v>
      </c>
      <c r="D4097">
        <v>1.0217000000000001</v>
      </c>
      <c r="F4097">
        <v>1.0217000000000001</v>
      </c>
      <c r="G4097">
        <v>2</v>
      </c>
      <c r="H4097">
        <v>6</v>
      </c>
      <c r="I4097">
        <v>15</v>
      </c>
      <c r="J4097">
        <v>7</v>
      </c>
      <c r="K4097">
        <v>0.19543333354771641</v>
      </c>
      <c r="L4097">
        <v>214.65393327665004</v>
      </c>
    </row>
    <row r="4098" spans="1:12">
      <c r="A4098" s="73">
        <v>43271.666666666664</v>
      </c>
      <c r="B4098">
        <v>6.38</v>
      </c>
      <c r="C4098">
        <v>20.399999999999999</v>
      </c>
      <c r="D4098">
        <v>1.0208999999999999</v>
      </c>
      <c r="F4098">
        <v>1.0208999999999999</v>
      </c>
      <c r="G4098">
        <v>2</v>
      </c>
      <c r="H4098">
        <v>6</v>
      </c>
      <c r="I4098">
        <v>16</v>
      </c>
      <c r="J4098">
        <v>6</v>
      </c>
      <c r="K4098">
        <v>0.44611923080791743</v>
      </c>
      <c r="L4098">
        <v>132.56083905239998</v>
      </c>
    </row>
    <row r="4099" spans="1:12">
      <c r="A4099" s="73">
        <v>43271.708333333336</v>
      </c>
      <c r="B4099">
        <v>6.2</v>
      </c>
      <c r="C4099">
        <v>14.6</v>
      </c>
      <c r="D4099">
        <v>1.0205</v>
      </c>
      <c r="F4099">
        <v>1.0205</v>
      </c>
      <c r="G4099">
        <v>2</v>
      </c>
      <c r="H4099">
        <v>6</v>
      </c>
      <c r="I4099">
        <v>17</v>
      </c>
      <c r="J4099">
        <v>6</v>
      </c>
      <c r="K4099">
        <v>0.71897099793119279</v>
      </c>
      <c r="L4099">
        <v>121.60686200000001</v>
      </c>
    </row>
    <row r="4100" spans="1:12">
      <c r="A4100" s="73">
        <v>43271.75</v>
      </c>
      <c r="B4100">
        <v>5.76</v>
      </c>
      <c r="C4100">
        <v>26.5</v>
      </c>
      <c r="D4100">
        <v>1.0227999999999999</v>
      </c>
      <c r="F4100">
        <v>1.0227999999999999</v>
      </c>
      <c r="G4100">
        <v>2</v>
      </c>
      <c r="H4100">
        <v>6</v>
      </c>
      <c r="I4100">
        <v>18</v>
      </c>
      <c r="J4100">
        <v>6</v>
      </c>
      <c r="K4100">
        <v>1.6587419842325346</v>
      </c>
      <c r="L4100">
        <v>97.730061926399983</v>
      </c>
    </row>
    <row r="4101" spans="1:12">
      <c r="A4101" s="73">
        <v>43271.791666666664</v>
      </c>
      <c r="B4101">
        <v>5.67</v>
      </c>
      <c r="C4101">
        <v>52.4</v>
      </c>
      <c r="D4101">
        <v>1.0269999999999999</v>
      </c>
      <c r="F4101">
        <v>1.0269999999999999</v>
      </c>
      <c r="G4101">
        <v>3</v>
      </c>
      <c r="H4101">
        <v>6</v>
      </c>
      <c r="I4101">
        <v>19</v>
      </c>
      <c r="J4101">
        <v>6</v>
      </c>
      <c r="K4101">
        <v>1.8986678677941722</v>
      </c>
      <c r="L4101">
        <v>93.602969050499979</v>
      </c>
    </row>
    <row r="4102" spans="1:12">
      <c r="A4102" s="73">
        <v>43271.833333333336</v>
      </c>
      <c r="B4102">
        <v>7.28</v>
      </c>
      <c r="C4102">
        <v>94.8</v>
      </c>
      <c r="D4102">
        <v>1.0327999999999999</v>
      </c>
      <c r="F4102">
        <v>1.0327999999999999</v>
      </c>
      <c r="G4102">
        <v>5</v>
      </c>
      <c r="H4102">
        <v>6</v>
      </c>
      <c r="I4102">
        <v>20</v>
      </c>
      <c r="J4102">
        <v>7</v>
      </c>
      <c r="K4102">
        <v>5.3860395191538159E-2</v>
      </c>
      <c r="L4102">
        <v>199.24176097280002</v>
      </c>
    </row>
    <row r="4103" spans="1:12">
      <c r="A4103" s="73">
        <v>43271.875</v>
      </c>
      <c r="B4103">
        <v>6.85</v>
      </c>
      <c r="C4103">
        <v>108.8</v>
      </c>
      <c r="D4103">
        <v>1.0382</v>
      </c>
      <c r="F4103">
        <v>1.0382</v>
      </c>
      <c r="G4103">
        <v>6</v>
      </c>
      <c r="H4103">
        <v>6</v>
      </c>
      <c r="I4103">
        <v>21</v>
      </c>
      <c r="J4103">
        <v>7</v>
      </c>
      <c r="K4103">
        <v>3.9172949986030485E-2</v>
      </c>
      <c r="L4103">
        <v>166.84866778749998</v>
      </c>
    </row>
    <row r="4104" spans="1:12">
      <c r="A4104" s="73">
        <v>43271.916666666664</v>
      </c>
      <c r="B4104">
        <v>6.89</v>
      </c>
      <c r="C4104">
        <v>124.6</v>
      </c>
      <c r="D4104">
        <v>1.0431999999999999</v>
      </c>
      <c r="F4104">
        <v>1.0431999999999999</v>
      </c>
      <c r="G4104">
        <v>7</v>
      </c>
      <c r="H4104">
        <v>6</v>
      </c>
      <c r="I4104">
        <v>22</v>
      </c>
      <c r="J4104">
        <v>7</v>
      </c>
      <c r="K4104">
        <v>2.4939223958635817E-2</v>
      </c>
      <c r="L4104">
        <v>170.60637231039993</v>
      </c>
    </row>
    <row r="4105" spans="1:12">
      <c r="A4105" s="73">
        <v>43271.958333333336</v>
      </c>
      <c r="B4105">
        <v>5.76</v>
      </c>
      <c r="C4105">
        <v>158</v>
      </c>
      <c r="D4105">
        <v>1.0487</v>
      </c>
      <c r="F4105">
        <v>1.0487</v>
      </c>
      <c r="G4105">
        <v>8</v>
      </c>
      <c r="H4105">
        <v>6</v>
      </c>
      <c r="I4105">
        <v>23</v>
      </c>
      <c r="J4105">
        <v>6</v>
      </c>
      <c r="K4105">
        <v>1.6587419842325346</v>
      </c>
      <c r="L4105">
        <v>100.20484546559999</v>
      </c>
    </row>
    <row r="4106" spans="1:12">
      <c r="A4106" s="73">
        <v>43272</v>
      </c>
      <c r="B4106">
        <v>6.91</v>
      </c>
      <c r="C4106">
        <v>171.7</v>
      </c>
      <c r="D4106">
        <v>1.0506</v>
      </c>
      <c r="F4106">
        <v>1.0506</v>
      </c>
      <c r="G4106">
        <v>9</v>
      </c>
      <c r="H4106">
        <v>6</v>
      </c>
      <c r="I4106">
        <v>0</v>
      </c>
      <c r="J4106">
        <v>7</v>
      </c>
      <c r="K4106">
        <v>1.9022360944938359E-2</v>
      </c>
      <c r="L4106">
        <v>173.31715158629999</v>
      </c>
    </row>
    <row r="4107" spans="1:12">
      <c r="A4107" s="73">
        <v>43272.041666666664</v>
      </c>
      <c r="B4107">
        <v>6.67</v>
      </c>
      <c r="C4107">
        <v>188.9</v>
      </c>
      <c r="D4107">
        <v>1.0537000000000001</v>
      </c>
      <c r="F4107">
        <v>1.0537000000000001</v>
      </c>
      <c r="G4107">
        <v>9</v>
      </c>
      <c r="H4107">
        <v>6</v>
      </c>
      <c r="I4107">
        <v>1</v>
      </c>
      <c r="J4107">
        <v>7</v>
      </c>
      <c r="K4107">
        <v>0.14282471710930625</v>
      </c>
      <c r="L4107">
        <v>156.33797635655</v>
      </c>
    </row>
    <row r="4108" spans="1:12">
      <c r="A4108" s="73">
        <v>43272.083333333336</v>
      </c>
      <c r="B4108">
        <v>7.69</v>
      </c>
      <c r="C4108">
        <v>197.1</v>
      </c>
      <c r="D4108">
        <v>1.0557000000000001</v>
      </c>
      <c r="F4108">
        <v>1.0557000000000001</v>
      </c>
      <c r="G4108">
        <v>10</v>
      </c>
      <c r="H4108">
        <v>6</v>
      </c>
      <c r="I4108">
        <v>2</v>
      </c>
      <c r="J4108">
        <v>8</v>
      </c>
      <c r="K4108">
        <v>0.41226470341074356</v>
      </c>
      <c r="L4108">
        <v>240.04327606065007</v>
      </c>
    </row>
    <row r="4109" spans="1:12">
      <c r="A4109" s="73">
        <v>43272.125</v>
      </c>
      <c r="B4109">
        <v>8.35</v>
      </c>
      <c r="C4109">
        <v>211</v>
      </c>
      <c r="D4109">
        <v>1.0581</v>
      </c>
      <c r="F4109">
        <v>1.0581</v>
      </c>
      <c r="G4109">
        <v>10</v>
      </c>
      <c r="H4109">
        <v>6</v>
      </c>
      <c r="I4109">
        <v>3</v>
      </c>
      <c r="J4109">
        <v>8</v>
      </c>
      <c r="K4109">
        <v>1.6954082239587307</v>
      </c>
      <c r="L4109">
        <v>308.00385001874997</v>
      </c>
    </row>
    <row r="4110" spans="1:12">
      <c r="A4110" s="73">
        <v>43272.166666666664</v>
      </c>
      <c r="B4110">
        <v>8.64</v>
      </c>
      <c r="C4110">
        <v>215.4</v>
      </c>
      <c r="D4110">
        <v>1.0581</v>
      </c>
      <c r="F4110">
        <v>1.0581</v>
      </c>
      <c r="G4110">
        <v>11</v>
      </c>
      <c r="H4110">
        <v>6</v>
      </c>
      <c r="I4110">
        <v>4</v>
      </c>
      <c r="J4110">
        <v>9</v>
      </c>
      <c r="K4110">
        <v>2.5347137102601223</v>
      </c>
      <c r="L4110">
        <v>341.22272440320006</v>
      </c>
    </row>
    <row r="4111" spans="1:12">
      <c r="A4111" s="73">
        <v>43272.208333333336</v>
      </c>
      <c r="B4111">
        <v>8.11</v>
      </c>
      <c r="C4111">
        <v>219.2</v>
      </c>
      <c r="D4111">
        <v>1.0509999999999999</v>
      </c>
      <c r="F4111">
        <v>1.0509999999999999</v>
      </c>
      <c r="G4111">
        <v>11</v>
      </c>
      <c r="H4111">
        <v>6</v>
      </c>
      <c r="I4111">
        <v>5</v>
      </c>
      <c r="J4111">
        <v>8</v>
      </c>
      <c r="K4111">
        <v>1.1280105801230982</v>
      </c>
      <c r="L4111">
        <v>280.30786464049993</v>
      </c>
    </row>
    <row r="4112" spans="1:12">
      <c r="A4112" s="73">
        <v>43272.25</v>
      </c>
      <c r="B4112">
        <v>9.3699999999999992</v>
      </c>
      <c r="C4112">
        <v>220.7</v>
      </c>
      <c r="D4112">
        <v>1.0425</v>
      </c>
      <c r="F4112">
        <v>1.0425</v>
      </c>
      <c r="G4112">
        <v>11</v>
      </c>
      <c r="H4112">
        <v>6</v>
      </c>
      <c r="I4112">
        <v>6</v>
      </c>
      <c r="J4112">
        <v>9</v>
      </c>
      <c r="K4112">
        <v>5.3920482102601648</v>
      </c>
      <c r="L4112">
        <v>428.80993675124989</v>
      </c>
    </row>
    <row r="4113" spans="1:12">
      <c r="A4113" s="73">
        <v>43272.291666666664</v>
      </c>
      <c r="B4113">
        <v>10.130000000000001</v>
      </c>
      <c r="C4113">
        <v>230.9</v>
      </c>
      <c r="D4113">
        <v>1.0327999999999999</v>
      </c>
      <c r="F4113">
        <v>1.0327999999999999</v>
      </c>
      <c r="G4113">
        <v>11</v>
      </c>
      <c r="H4113">
        <v>6</v>
      </c>
      <c r="I4113">
        <v>7</v>
      </c>
      <c r="J4113">
        <v>10</v>
      </c>
      <c r="K4113">
        <v>9.4992074157396758</v>
      </c>
      <c r="L4113">
        <v>536.80254933080016</v>
      </c>
    </row>
    <row r="4114" spans="1:12">
      <c r="A4114" s="73">
        <v>43272.333333333336</v>
      </c>
      <c r="B4114">
        <v>9.35</v>
      </c>
      <c r="C4114">
        <v>246.4</v>
      </c>
      <c r="D4114">
        <v>1.0244</v>
      </c>
      <c r="F4114">
        <v>1.0244</v>
      </c>
      <c r="G4114">
        <v>12</v>
      </c>
      <c r="H4114">
        <v>6</v>
      </c>
      <c r="I4114">
        <v>8</v>
      </c>
      <c r="J4114">
        <v>9</v>
      </c>
      <c r="K4114">
        <v>5.2995650732738637</v>
      </c>
      <c r="L4114">
        <v>418.67247207499997</v>
      </c>
    </row>
    <row r="4115" spans="1:12">
      <c r="A4115" s="73">
        <v>43272.375</v>
      </c>
      <c r="B4115">
        <v>10.5</v>
      </c>
      <c r="C4115">
        <v>252.8</v>
      </c>
      <c r="D4115">
        <v>1.0152000000000001</v>
      </c>
      <c r="F4115">
        <v>1.0152000000000001</v>
      </c>
      <c r="G4115">
        <v>12</v>
      </c>
      <c r="H4115">
        <v>6</v>
      </c>
      <c r="I4115">
        <v>9</v>
      </c>
      <c r="J4115">
        <v>11</v>
      </c>
      <c r="K4115">
        <v>11.916845449986271</v>
      </c>
      <c r="L4115">
        <v>587.61045000000001</v>
      </c>
    </row>
    <row r="4116" spans="1:12">
      <c r="A4116" s="73">
        <v>43272.416666666664</v>
      </c>
      <c r="B4116">
        <v>9.48</v>
      </c>
      <c r="C4116">
        <v>272.2</v>
      </c>
      <c r="D4116">
        <v>1.0079</v>
      </c>
      <c r="F4116">
        <v>1.0079</v>
      </c>
      <c r="G4116">
        <v>13</v>
      </c>
      <c r="H4116">
        <v>6</v>
      </c>
      <c r="I4116">
        <v>10</v>
      </c>
      <c r="J4116">
        <v>9</v>
      </c>
      <c r="K4116">
        <v>5.9150054636848353</v>
      </c>
      <c r="L4116">
        <v>429.35098299840007</v>
      </c>
    </row>
    <row r="4117" spans="1:12">
      <c r="A4117" s="73">
        <v>43272.458333333336</v>
      </c>
      <c r="B4117">
        <v>7.47</v>
      </c>
      <c r="C4117">
        <v>308</v>
      </c>
      <c r="D4117">
        <v>1.0041</v>
      </c>
      <c r="F4117">
        <v>1.0041</v>
      </c>
      <c r="G4117">
        <v>15</v>
      </c>
      <c r="H4117">
        <v>6</v>
      </c>
      <c r="I4117">
        <v>11</v>
      </c>
      <c r="J4117">
        <v>7</v>
      </c>
      <c r="K4117">
        <v>0.17815019656141332</v>
      </c>
      <c r="L4117">
        <v>209.27086858214997</v>
      </c>
    </row>
    <row r="4118" spans="1:12">
      <c r="A4118" s="73">
        <v>43272.5</v>
      </c>
      <c r="B4118">
        <v>5.01</v>
      </c>
      <c r="C4118">
        <v>273.7</v>
      </c>
      <c r="D4118">
        <v>1.0033000000000001</v>
      </c>
      <c r="F4118">
        <v>1.0033000000000001</v>
      </c>
      <c r="G4118">
        <v>13</v>
      </c>
      <c r="H4118">
        <v>6</v>
      </c>
      <c r="I4118">
        <v>12</v>
      </c>
      <c r="J4118">
        <v>5</v>
      </c>
      <c r="K4118">
        <v>4.1531243472461847</v>
      </c>
      <c r="L4118">
        <v>63.083240476649998</v>
      </c>
    </row>
    <row r="4119" spans="1:12">
      <c r="A4119" s="73">
        <v>43272.541666666664</v>
      </c>
      <c r="B4119">
        <v>4.97</v>
      </c>
      <c r="C4119">
        <v>308.89999999999998</v>
      </c>
      <c r="D4119">
        <v>1.0018</v>
      </c>
      <c r="F4119">
        <v>1.0018</v>
      </c>
      <c r="G4119">
        <v>15</v>
      </c>
      <c r="H4119">
        <v>6</v>
      </c>
      <c r="I4119">
        <v>13</v>
      </c>
      <c r="J4119">
        <v>5</v>
      </c>
      <c r="K4119">
        <v>4.3177580732735787</v>
      </c>
      <c r="L4119">
        <v>61.492223625699992</v>
      </c>
    </row>
    <row r="4120" spans="1:12">
      <c r="A4120" s="73">
        <v>43272.583333333336</v>
      </c>
      <c r="B4120">
        <v>4.8600000000000003</v>
      </c>
      <c r="C4120">
        <v>356</v>
      </c>
      <c r="D4120">
        <v>1.0018</v>
      </c>
      <c r="F4120">
        <v>1.0018</v>
      </c>
      <c r="G4120">
        <v>1</v>
      </c>
      <c r="H4120">
        <v>6</v>
      </c>
      <c r="I4120">
        <v>14</v>
      </c>
      <c r="J4120">
        <v>5</v>
      </c>
      <c r="K4120">
        <v>4.7870008198489122</v>
      </c>
      <c r="L4120">
        <v>57.498940130400008</v>
      </c>
    </row>
    <row r="4121" spans="1:12">
      <c r="A4121" s="73">
        <v>43272.625</v>
      </c>
      <c r="B4121">
        <v>3.14</v>
      </c>
      <c r="C4121">
        <v>237.2</v>
      </c>
      <c r="D4121">
        <v>0.99680000000000002</v>
      </c>
      <c r="F4121">
        <v>0.99680000000000002</v>
      </c>
      <c r="G4121">
        <v>12</v>
      </c>
      <c r="H4121">
        <v>6</v>
      </c>
      <c r="I4121">
        <v>15</v>
      </c>
      <c r="J4121">
        <v>3</v>
      </c>
      <c r="K4121">
        <v>15.271851039026881</v>
      </c>
      <c r="L4121">
        <v>15.430037369600001</v>
      </c>
    </row>
    <row r="4122" spans="1:12">
      <c r="A4122" s="73">
        <v>43272.666666666664</v>
      </c>
      <c r="B4122">
        <v>3.91</v>
      </c>
      <c r="C4122">
        <v>259.89999999999998</v>
      </c>
      <c r="D4122">
        <v>0.99990000000000001</v>
      </c>
      <c r="F4122">
        <v>0.99990000000000001</v>
      </c>
      <c r="G4122">
        <v>13</v>
      </c>
      <c r="H4122">
        <v>6</v>
      </c>
      <c r="I4122">
        <v>16</v>
      </c>
      <c r="J4122">
        <v>4</v>
      </c>
      <c r="K4122">
        <v>9.8465518129995342</v>
      </c>
      <c r="L4122">
        <v>29.885246676450006</v>
      </c>
    </row>
    <row r="4123" spans="1:12">
      <c r="A4123" s="73">
        <v>43272.708333333336</v>
      </c>
      <c r="B4123">
        <v>4.9800000000000004</v>
      </c>
      <c r="C4123">
        <v>235</v>
      </c>
      <c r="D4123">
        <v>1.0028999999999999</v>
      </c>
      <c r="F4123">
        <v>1.0028999999999999</v>
      </c>
      <c r="G4123">
        <v>11</v>
      </c>
      <c r="H4123">
        <v>6</v>
      </c>
      <c r="I4123">
        <v>17</v>
      </c>
      <c r="J4123">
        <v>5</v>
      </c>
      <c r="K4123">
        <v>4.2762996417667276</v>
      </c>
      <c r="L4123">
        <v>61.932079688400009</v>
      </c>
    </row>
    <row r="4124" spans="1:12">
      <c r="A4124" s="73">
        <v>43272.75</v>
      </c>
      <c r="B4124">
        <v>3.12</v>
      </c>
      <c r="C4124">
        <v>235.6</v>
      </c>
      <c r="D4124">
        <v>1.0047999999999999</v>
      </c>
      <c r="F4124">
        <v>1.0047999999999999</v>
      </c>
      <c r="G4124">
        <v>11</v>
      </c>
      <c r="H4124">
        <v>6</v>
      </c>
      <c r="I4124">
        <v>18</v>
      </c>
      <c r="J4124">
        <v>3</v>
      </c>
      <c r="K4124">
        <v>15.428567902040578</v>
      </c>
      <c r="L4124">
        <v>15.258555187199999</v>
      </c>
    </row>
    <row r="4125" spans="1:12">
      <c r="A4125" s="73">
        <v>43272.791666666664</v>
      </c>
      <c r="B4125">
        <v>5.71</v>
      </c>
      <c r="C4125">
        <v>214.9</v>
      </c>
      <c r="D4125">
        <v>1.0102</v>
      </c>
      <c r="F4125">
        <v>1.0102</v>
      </c>
      <c r="G4125">
        <v>11</v>
      </c>
      <c r="H4125">
        <v>6</v>
      </c>
      <c r="I4125">
        <v>19</v>
      </c>
      <c r="J4125">
        <v>6</v>
      </c>
      <c r="K4125">
        <v>1.7900341417667776</v>
      </c>
      <c r="L4125">
        <v>94.034169496099992</v>
      </c>
    </row>
    <row r="4126" spans="1:12">
      <c r="A4126" s="73">
        <v>43272.833333333336</v>
      </c>
      <c r="B4126">
        <v>3.59</v>
      </c>
      <c r="C4126">
        <v>204.1</v>
      </c>
      <c r="D4126">
        <v>1.0136000000000001</v>
      </c>
      <c r="F4126">
        <v>1.0136000000000001</v>
      </c>
      <c r="G4126">
        <v>10</v>
      </c>
      <c r="H4126">
        <v>6</v>
      </c>
      <c r="I4126">
        <v>20</v>
      </c>
      <c r="J4126">
        <v>4</v>
      </c>
      <c r="K4126">
        <v>11.957221621218693</v>
      </c>
      <c r="L4126">
        <v>23.448763797199998</v>
      </c>
    </row>
    <row r="4127" spans="1:12">
      <c r="A4127" s="73">
        <v>43272.875</v>
      </c>
      <c r="B4127">
        <v>1.85</v>
      </c>
      <c r="C4127">
        <v>203.3</v>
      </c>
      <c r="D4127">
        <v>1.0147999999999999</v>
      </c>
      <c r="F4127">
        <v>1.0147999999999999</v>
      </c>
      <c r="G4127">
        <v>10</v>
      </c>
      <c r="H4127">
        <v>6</v>
      </c>
      <c r="I4127">
        <v>21</v>
      </c>
      <c r="J4127">
        <v>2</v>
      </c>
      <c r="K4127">
        <v>27.018388703410356</v>
      </c>
      <c r="L4127">
        <v>3.2126665249999999</v>
      </c>
    </row>
    <row r="4128" spans="1:12">
      <c r="A4128" s="73">
        <v>43272.916666666664</v>
      </c>
      <c r="B4128">
        <v>4</v>
      </c>
      <c r="C4128">
        <v>178.6</v>
      </c>
      <c r="D4128">
        <v>1.0246999999999999</v>
      </c>
      <c r="F4128">
        <v>1.0246999999999999</v>
      </c>
      <c r="G4128">
        <v>9</v>
      </c>
      <c r="H4128">
        <v>6</v>
      </c>
      <c r="I4128">
        <v>22</v>
      </c>
      <c r="J4128">
        <v>4</v>
      </c>
      <c r="K4128">
        <v>9.2898259294378978</v>
      </c>
      <c r="L4128">
        <v>32.790399999999998</v>
      </c>
    </row>
    <row r="4129" spans="1:12">
      <c r="A4129" s="73">
        <v>43272.958333333336</v>
      </c>
      <c r="B4129">
        <v>3.77</v>
      </c>
      <c r="C4129">
        <v>181.1</v>
      </c>
      <c r="D4129">
        <v>1.0278</v>
      </c>
      <c r="F4129">
        <v>1.0278</v>
      </c>
      <c r="G4129">
        <v>9</v>
      </c>
      <c r="H4129">
        <v>6</v>
      </c>
      <c r="I4129">
        <v>23</v>
      </c>
      <c r="J4129">
        <v>4</v>
      </c>
      <c r="K4129">
        <v>10.744769854095416</v>
      </c>
      <c r="L4129">
        <v>27.536115098700002</v>
      </c>
    </row>
    <row r="4130" spans="1:12">
      <c r="A4130" s="73">
        <v>43273</v>
      </c>
      <c r="B4130">
        <v>4.26</v>
      </c>
      <c r="C4130">
        <v>208.7</v>
      </c>
      <c r="D4130">
        <v>1.0238</v>
      </c>
      <c r="F4130">
        <v>1.0238</v>
      </c>
      <c r="G4130">
        <v>10</v>
      </c>
      <c r="H4130">
        <v>6</v>
      </c>
      <c r="I4130">
        <v>0</v>
      </c>
      <c r="J4130">
        <v>4</v>
      </c>
      <c r="K4130">
        <v>7.772506710259834</v>
      </c>
      <c r="L4130">
        <v>39.574362434400001</v>
      </c>
    </row>
    <row r="4131" spans="1:12">
      <c r="A4131" s="73">
        <v>43273.041666666664</v>
      </c>
      <c r="B4131">
        <v>5.56</v>
      </c>
      <c r="C4131">
        <v>216.5</v>
      </c>
      <c r="D4131">
        <v>1.0249999999999999</v>
      </c>
      <c r="F4131">
        <v>1.0249999999999999</v>
      </c>
      <c r="G4131">
        <v>11</v>
      </c>
      <c r="H4131">
        <v>6</v>
      </c>
      <c r="I4131">
        <v>1</v>
      </c>
      <c r="J4131">
        <v>6</v>
      </c>
      <c r="K4131">
        <v>2.2139106143695084</v>
      </c>
      <c r="L4131">
        <v>88.08830319999997</v>
      </c>
    </row>
    <row r="4132" spans="1:12">
      <c r="A4132" s="73">
        <v>43273.083333333336</v>
      </c>
      <c r="B4132">
        <v>10.67</v>
      </c>
      <c r="C4132">
        <v>250.9</v>
      </c>
      <c r="D4132">
        <v>1.0268999999999999</v>
      </c>
      <c r="F4132">
        <v>1.0268999999999999</v>
      </c>
      <c r="G4132">
        <v>12</v>
      </c>
      <c r="H4132">
        <v>6</v>
      </c>
      <c r="I4132">
        <v>2</v>
      </c>
      <c r="J4132">
        <v>11</v>
      </c>
      <c r="K4132">
        <v>13.119452114369842</v>
      </c>
      <c r="L4132">
        <v>623.72250791235001</v>
      </c>
    </row>
    <row r="4133" spans="1:12">
      <c r="A4133" s="73">
        <v>43273.125</v>
      </c>
      <c r="B4133">
        <v>8.74</v>
      </c>
      <c r="C4133">
        <v>239.7</v>
      </c>
      <c r="D4133">
        <v>1.0286999999999999</v>
      </c>
      <c r="F4133">
        <v>1.0286999999999999</v>
      </c>
      <c r="G4133">
        <v>12</v>
      </c>
      <c r="H4133">
        <v>6</v>
      </c>
      <c r="I4133">
        <v>3</v>
      </c>
      <c r="J4133">
        <v>9</v>
      </c>
      <c r="K4133">
        <v>2.8631293951916348</v>
      </c>
      <c r="L4133">
        <v>343.39426840440001</v>
      </c>
    </row>
    <row r="4134" spans="1:12">
      <c r="A4134" s="73">
        <v>43273.166666666664</v>
      </c>
      <c r="B4134">
        <v>8.43</v>
      </c>
      <c r="C4134">
        <v>243.6</v>
      </c>
      <c r="D4134">
        <v>1.0308999999999999</v>
      </c>
      <c r="F4134">
        <v>1.0308999999999999</v>
      </c>
      <c r="G4134">
        <v>12</v>
      </c>
      <c r="H4134">
        <v>6</v>
      </c>
      <c r="I4134">
        <v>4</v>
      </c>
      <c r="J4134">
        <v>8</v>
      </c>
      <c r="K4134">
        <v>1.9101407719039416</v>
      </c>
      <c r="L4134">
        <v>308.79429480314997</v>
      </c>
    </row>
    <row r="4135" spans="1:12">
      <c r="A4135" s="73">
        <v>43273.208333333336</v>
      </c>
      <c r="B4135">
        <v>9.1999999999999993</v>
      </c>
      <c r="C4135">
        <v>248.9</v>
      </c>
      <c r="D4135">
        <v>1.0296000000000001</v>
      </c>
      <c r="F4135">
        <v>1.0296000000000001</v>
      </c>
      <c r="G4135">
        <v>12</v>
      </c>
      <c r="H4135">
        <v>6</v>
      </c>
      <c r="I4135">
        <v>5</v>
      </c>
      <c r="J4135">
        <v>9</v>
      </c>
      <c r="K4135">
        <v>4.6314415458765925</v>
      </c>
      <c r="L4135">
        <v>400.86858239999998</v>
      </c>
    </row>
    <row r="4136" spans="1:12">
      <c r="A4136" s="73">
        <v>43273.25</v>
      </c>
      <c r="B4136">
        <v>11.65</v>
      </c>
      <c r="C4136">
        <v>248.3</v>
      </c>
      <c r="D4136">
        <v>1.0251999999999999</v>
      </c>
      <c r="F4136">
        <v>1.0251999999999999</v>
      </c>
      <c r="G4136">
        <v>12</v>
      </c>
      <c r="H4136">
        <v>6</v>
      </c>
      <c r="I4136">
        <v>6</v>
      </c>
      <c r="J4136">
        <v>12</v>
      </c>
      <c r="K4136">
        <v>21.179125826698677</v>
      </c>
      <c r="L4136">
        <v>810.50626827500002</v>
      </c>
    </row>
    <row r="4137" spans="1:12">
      <c r="A4137" s="73">
        <v>43273.291666666664</v>
      </c>
      <c r="B4137">
        <v>11.24</v>
      </c>
      <c r="C4137">
        <v>240.6</v>
      </c>
      <c r="D4137">
        <v>1.0236000000000001</v>
      </c>
      <c r="F4137">
        <v>1.0236000000000001</v>
      </c>
      <c r="G4137">
        <v>12</v>
      </c>
      <c r="H4137">
        <v>6</v>
      </c>
      <c r="I4137">
        <v>7</v>
      </c>
      <c r="J4137">
        <v>11</v>
      </c>
      <c r="K4137">
        <v>17.57352151847947</v>
      </c>
      <c r="L4137">
        <v>726.77372056320007</v>
      </c>
    </row>
    <row r="4138" spans="1:12">
      <c r="A4138" s="73">
        <v>43273.333333333336</v>
      </c>
      <c r="B4138">
        <v>9.75</v>
      </c>
      <c r="C4138">
        <v>242.3</v>
      </c>
      <c r="D4138">
        <v>1.0163</v>
      </c>
      <c r="F4138">
        <v>1.0163</v>
      </c>
      <c r="G4138">
        <v>12</v>
      </c>
      <c r="H4138">
        <v>6</v>
      </c>
      <c r="I4138">
        <v>8</v>
      </c>
      <c r="J4138">
        <v>10</v>
      </c>
      <c r="K4138">
        <v>7.3012278129999197</v>
      </c>
      <c r="L4138">
        <v>470.98359140625001</v>
      </c>
    </row>
    <row r="4139" spans="1:12">
      <c r="A4139" s="73">
        <v>43273.375</v>
      </c>
      <c r="B4139">
        <v>11.35</v>
      </c>
      <c r="C4139">
        <v>244.2</v>
      </c>
      <c r="D4139">
        <v>1.0117</v>
      </c>
      <c r="F4139">
        <v>1.0117</v>
      </c>
      <c r="G4139">
        <v>12</v>
      </c>
      <c r="H4139">
        <v>6</v>
      </c>
      <c r="I4139">
        <v>9</v>
      </c>
      <c r="J4139">
        <v>11</v>
      </c>
      <c r="K4139">
        <v>18.507878771904132</v>
      </c>
      <c r="L4139">
        <v>739.62117944374995</v>
      </c>
    </row>
    <row r="4140" spans="1:12">
      <c r="A4140" s="73">
        <v>43273.416666666664</v>
      </c>
      <c r="B4140">
        <v>11.45</v>
      </c>
      <c r="C4140">
        <v>244.3</v>
      </c>
      <c r="D4140">
        <v>1.0064</v>
      </c>
      <c r="F4140">
        <v>1.0064</v>
      </c>
      <c r="G4140">
        <v>12</v>
      </c>
      <c r="H4140">
        <v>6</v>
      </c>
      <c r="I4140">
        <v>10</v>
      </c>
      <c r="J4140">
        <v>11</v>
      </c>
      <c r="K4140">
        <v>19.37829445683564</v>
      </c>
      <c r="L4140">
        <v>755.36540809999985</v>
      </c>
    </row>
    <row r="4141" spans="1:12">
      <c r="A4141" s="73">
        <v>43273.458333333336</v>
      </c>
      <c r="B4141">
        <v>9.86</v>
      </c>
      <c r="C4141">
        <v>246.1</v>
      </c>
      <c r="D4141">
        <v>1.0025999999999999</v>
      </c>
      <c r="F4141">
        <v>1.0025999999999999</v>
      </c>
      <c r="G4141">
        <v>12</v>
      </c>
      <c r="H4141">
        <v>6</v>
      </c>
      <c r="I4141">
        <v>11</v>
      </c>
      <c r="J4141">
        <v>10</v>
      </c>
      <c r="K4141">
        <v>7.907785066424581</v>
      </c>
      <c r="L4141">
        <v>480.53878883279987</v>
      </c>
    </row>
    <row r="4142" spans="1:12">
      <c r="A4142" s="73">
        <v>43273.5</v>
      </c>
      <c r="B4142">
        <v>8.4499999999999993</v>
      </c>
      <c r="C4142">
        <v>245.3</v>
      </c>
      <c r="D4142">
        <v>0.99609999999999999</v>
      </c>
      <c r="F4142">
        <v>0.99609999999999999</v>
      </c>
      <c r="G4142">
        <v>12</v>
      </c>
      <c r="H4142">
        <v>6</v>
      </c>
      <c r="I4142">
        <v>12</v>
      </c>
      <c r="J4142">
        <v>8</v>
      </c>
      <c r="K4142">
        <v>1.9658239088902429</v>
      </c>
      <c r="L4142">
        <v>300.4990278062499</v>
      </c>
    </row>
    <row r="4143" spans="1:12">
      <c r="A4143" s="73">
        <v>43273.541666666664</v>
      </c>
      <c r="B4143">
        <v>8.5</v>
      </c>
      <c r="C4143">
        <v>248.6</v>
      </c>
      <c r="D4143">
        <v>0.99260000000000004</v>
      </c>
      <c r="F4143">
        <v>0.99260000000000004</v>
      </c>
      <c r="G4143">
        <v>12</v>
      </c>
      <c r="H4143">
        <v>6</v>
      </c>
      <c r="I4143">
        <v>13</v>
      </c>
      <c r="J4143">
        <v>9</v>
      </c>
      <c r="K4143">
        <v>2.1085317513560016</v>
      </c>
      <c r="L4143">
        <v>304.79023749999999</v>
      </c>
    </row>
    <row r="4144" spans="1:12">
      <c r="A4144" s="73">
        <v>43273.583333333336</v>
      </c>
      <c r="B4144">
        <v>8.02</v>
      </c>
      <c r="C4144">
        <v>255.3</v>
      </c>
      <c r="D4144">
        <v>0.98929999999999996</v>
      </c>
      <c r="F4144">
        <v>0.98929999999999996</v>
      </c>
      <c r="G4144">
        <v>12</v>
      </c>
      <c r="H4144">
        <v>6</v>
      </c>
      <c r="I4144">
        <v>14</v>
      </c>
      <c r="J4144">
        <v>8</v>
      </c>
      <c r="K4144">
        <v>0.94493646368473649</v>
      </c>
      <c r="L4144">
        <v>255.16500859719991</v>
      </c>
    </row>
    <row r="4145" spans="1:12">
      <c r="A4145" s="73">
        <v>43273.625</v>
      </c>
      <c r="B4145">
        <v>20.239999999999998</v>
      </c>
      <c r="C4145">
        <v>321.39999999999998</v>
      </c>
      <c r="D4145">
        <v>1.0036</v>
      </c>
      <c r="F4145">
        <v>1.0036</v>
      </c>
      <c r="G4145">
        <v>15</v>
      </c>
      <c r="H4145">
        <v>6</v>
      </c>
      <c r="I4145">
        <v>15</v>
      </c>
      <c r="J4145">
        <v>20</v>
      </c>
      <c r="K4145">
        <v>174.03093316231565</v>
      </c>
      <c r="L4145">
        <v>4160.6595576831987</v>
      </c>
    </row>
    <row r="4146" spans="1:12">
      <c r="A4146" s="73">
        <v>43273.666666666664</v>
      </c>
      <c r="B4146">
        <v>18.920000000000002</v>
      </c>
      <c r="C4146">
        <v>335.4</v>
      </c>
      <c r="D4146">
        <v>1.0155000000000001</v>
      </c>
      <c r="F4146">
        <v>1.0155000000000001</v>
      </c>
      <c r="G4146">
        <v>16</v>
      </c>
      <c r="H4146">
        <v>6</v>
      </c>
      <c r="I4146">
        <v>16</v>
      </c>
      <c r="J4146">
        <v>19</v>
      </c>
      <c r="K4146">
        <v>140.94624612121976</v>
      </c>
      <c r="L4146">
        <v>3438.8507572320013</v>
      </c>
    </row>
    <row r="4147" spans="1:12">
      <c r="A4147" s="73">
        <v>43273.708333333336</v>
      </c>
      <c r="B4147">
        <v>16.29</v>
      </c>
      <c r="C4147">
        <v>285.10000000000002</v>
      </c>
      <c r="D4147">
        <v>1.016</v>
      </c>
      <c r="F4147">
        <v>1.016</v>
      </c>
      <c r="G4147">
        <v>14</v>
      </c>
      <c r="H4147">
        <v>6</v>
      </c>
      <c r="I4147">
        <v>17</v>
      </c>
      <c r="J4147">
        <v>16</v>
      </c>
      <c r="K4147">
        <v>85.416013607520895</v>
      </c>
      <c r="L4147">
        <v>2195.9728440119998</v>
      </c>
    </row>
    <row r="4148" spans="1:12">
      <c r="A4148" s="73">
        <v>43273.75</v>
      </c>
      <c r="B4148">
        <v>7.25</v>
      </c>
      <c r="C4148">
        <v>227.9</v>
      </c>
      <c r="D4148">
        <v>1.0124</v>
      </c>
      <c r="F4148">
        <v>1.0124</v>
      </c>
      <c r="G4148">
        <v>11</v>
      </c>
      <c r="H4148">
        <v>6</v>
      </c>
      <c r="I4148">
        <v>18</v>
      </c>
      <c r="J4148">
        <v>7</v>
      </c>
      <c r="K4148">
        <v>4.0835689712084018E-2</v>
      </c>
      <c r="L4148">
        <v>192.90174687499999</v>
      </c>
    </row>
    <row r="4149" spans="1:12">
      <c r="A4149" s="73">
        <v>43273.791666666664</v>
      </c>
      <c r="B4149">
        <v>8.66</v>
      </c>
      <c r="C4149">
        <v>267.7</v>
      </c>
      <c r="D4149">
        <v>1.0215000000000001</v>
      </c>
      <c r="F4149">
        <v>1.0215000000000001</v>
      </c>
      <c r="G4149">
        <v>13</v>
      </c>
      <c r="H4149">
        <v>6</v>
      </c>
      <c r="I4149">
        <v>19</v>
      </c>
      <c r="J4149">
        <v>9</v>
      </c>
      <c r="K4149">
        <v>2.5987968472464238</v>
      </c>
      <c r="L4149">
        <v>331.71266338200002</v>
      </c>
    </row>
    <row r="4150" spans="1:12">
      <c r="A4150" s="73">
        <v>43273.833333333336</v>
      </c>
      <c r="B4150">
        <v>9.58</v>
      </c>
      <c r="C4150">
        <v>255.9</v>
      </c>
      <c r="D4150">
        <v>1.0201</v>
      </c>
      <c r="F4150">
        <v>1.0201</v>
      </c>
      <c r="G4150">
        <v>12</v>
      </c>
      <c r="H4150">
        <v>6</v>
      </c>
      <c r="I4150">
        <v>20</v>
      </c>
      <c r="J4150">
        <v>10</v>
      </c>
      <c r="K4150">
        <v>6.4114211486163466</v>
      </c>
      <c r="L4150">
        <v>448.44509601560003</v>
      </c>
    </row>
    <row r="4151" spans="1:12">
      <c r="A4151" s="73">
        <v>43273.875</v>
      </c>
      <c r="B4151">
        <v>9.08</v>
      </c>
      <c r="C4151">
        <v>218.4</v>
      </c>
      <c r="D4151">
        <v>1.0241</v>
      </c>
      <c r="F4151">
        <v>1.0241</v>
      </c>
      <c r="G4151">
        <v>11</v>
      </c>
      <c r="H4151">
        <v>6</v>
      </c>
      <c r="I4151">
        <v>21</v>
      </c>
      <c r="J4151">
        <v>9</v>
      </c>
      <c r="K4151">
        <v>4.1293427239587794</v>
      </c>
      <c r="L4151">
        <v>383.32744640960004</v>
      </c>
    </row>
    <row r="4152" spans="1:12">
      <c r="A4152" s="73">
        <v>43273.916666666664</v>
      </c>
      <c r="B4152">
        <v>6.68</v>
      </c>
      <c r="C4152">
        <v>227.4</v>
      </c>
      <c r="D4152">
        <v>1.0257000000000001</v>
      </c>
      <c r="F4152">
        <v>1.0257000000000001</v>
      </c>
      <c r="G4152">
        <v>11</v>
      </c>
      <c r="H4152">
        <v>6</v>
      </c>
      <c r="I4152">
        <v>22</v>
      </c>
      <c r="J4152">
        <v>7</v>
      </c>
      <c r="K4152">
        <v>0.13536628560245775</v>
      </c>
      <c r="L4152">
        <v>152.86911357119999</v>
      </c>
    </row>
    <row r="4153" spans="1:12">
      <c r="A4153" s="73">
        <v>43273.958333333336</v>
      </c>
      <c r="B4153">
        <v>4.6100000000000003</v>
      </c>
      <c r="C4153">
        <v>253.8</v>
      </c>
      <c r="D4153">
        <v>1.0247999999999999</v>
      </c>
      <c r="F4153">
        <v>1.0247999999999999</v>
      </c>
      <c r="G4153">
        <v>12</v>
      </c>
      <c r="H4153">
        <v>6</v>
      </c>
      <c r="I4153">
        <v>23</v>
      </c>
      <c r="J4153">
        <v>5</v>
      </c>
      <c r="K4153">
        <v>5.9434616075201285</v>
      </c>
      <c r="L4153">
        <v>50.200945544400007</v>
      </c>
    </row>
    <row r="4154" spans="1:12">
      <c r="A4154" s="73">
        <v>43274</v>
      </c>
      <c r="B4154">
        <v>3.59</v>
      </c>
      <c r="C4154">
        <v>252</v>
      </c>
      <c r="D4154">
        <v>1.0251999999999999</v>
      </c>
      <c r="F4154">
        <v>1.0251999999999999</v>
      </c>
      <c r="G4154">
        <v>12</v>
      </c>
      <c r="H4154">
        <v>6</v>
      </c>
      <c r="I4154">
        <v>0</v>
      </c>
      <c r="J4154">
        <v>4</v>
      </c>
      <c r="K4154">
        <v>11.957221621218693</v>
      </c>
      <c r="L4154">
        <v>23.717119815399993</v>
      </c>
    </row>
    <row r="4155" spans="1:12">
      <c r="A4155" s="73">
        <v>43274.041666666664</v>
      </c>
      <c r="B4155">
        <v>3.68</v>
      </c>
      <c r="C4155">
        <v>249.3</v>
      </c>
      <c r="D4155">
        <v>1.0295000000000001</v>
      </c>
      <c r="F4155">
        <v>1.0295000000000001</v>
      </c>
      <c r="G4155">
        <v>12</v>
      </c>
      <c r="H4155">
        <v>6</v>
      </c>
      <c r="I4155">
        <v>1</v>
      </c>
      <c r="J4155">
        <v>4</v>
      </c>
      <c r="K4155">
        <v>11.342895737657054</v>
      </c>
      <c r="L4155">
        <v>25.653097472000002</v>
      </c>
    </row>
    <row r="4156" spans="1:12">
      <c r="A4156" s="73">
        <v>43274.083333333336</v>
      </c>
      <c r="B4156">
        <v>5.89</v>
      </c>
      <c r="C4156">
        <v>312.39999999999998</v>
      </c>
      <c r="D4156">
        <v>1.0316000000000001</v>
      </c>
      <c r="F4156">
        <v>1.0316000000000001</v>
      </c>
      <c r="G4156">
        <v>15</v>
      </c>
      <c r="H4156">
        <v>6</v>
      </c>
      <c r="I4156">
        <v>2</v>
      </c>
      <c r="J4156">
        <v>6</v>
      </c>
      <c r="K4156">
        <v>1.3407823746435024</v>
      </c>
      <c r="L4156">
        <v>105.3967507102</v>
      </c>
    </row>
    <row r="4157" spans="1:12">
      <c r="A4157" s="73">
        <v>43274.125</v>
      </c>
      <c r="B4157">
        <v>6.17</v>
      </c>
      <c r="C4157">
        <v>251.8</v>
      </c>
      <c r="D4157">
        <v>1.0291999999999999</v>
      </c>
      <c r="F4157">
        <v>1.0291999999999999</v>
      </c>
      <c r="G4157">
        <v>12</v>
      </c>
      <c r="H4157">
        <v>6</v>
      </c>
      <c r="I4157">
        <v>3</v>
      </c>
      <c r="J4157">
        <v>6</v>
      </c>
      <c r="K4157">
        <v>0.7707462924517392</v>
      </c>
      <c r="L4157">
        <v>120.87187914979998</v>
      </c>
    </row>
    <row r="4158" spans="1:12">
      <c r="A4158" s="73">
        <v>43274.166666666664</v>
      </c>
      <c r="B4158">
        <v>8.3000000000000007</v>
      </c>
      <c r="C4158">
        <v>261.8</v>
      </c>
      <c r="D4158">
        <v>1.0299</v>
      </c>
      <c r="F4158">
        <v>1.0299</v>
      </c>
      <c r="G4158">
        <v>13</v>
      </c>
      <c r="H4158">
        <v>6</v>
      </c>
      <c r="I4158">
        <v>4</v>
      </c>
      <c r="J4158">
        <v>8</v>
      </c>
      <c r="K4158">
        <v>1.5677003814929766</v>
      </c>
      <c r="L4158">
        <v>294.44171565000011</v>
      </c>
    </row>
    <row r="4159" spans="1:12">
      <c r="A4159" s="73">
        <v>43274.208333333336</v>
      </c>
      <c r="B4159">
        <v>2.67</v>
      </c>
      <c r="C4159">
        <v>357.3</v>
      </c>
      <c r="D4159">
        <v>1.0318000000000001</v>
      </c>
      <c r="F4159">
        <v>1.0318000000000001</v>
      </c>
      <c r="G4159">
        <v>1</v>
      </c>
      <c r="H4159">
        <v>6</v>
      </c>
      <c r="I4159">
        <v>5</v>
      </c>
      <c r="J4159">
        <v>3</v>
      </c>
      <c r="K4159">
        <v>19.16619731984877</v>
      </c>
      <c r="L4159">
        <v>9.8197246916999994</v>
      </c>
    </row>
    <row r="4160" spans="1:12">
      <c r="A4160" s="73">
        <v>43274.25</v>
      </c>
      <c r="B4160">
        <v>1.04</v>
      </c>
      <c r="C4160">
        <v>333.8</v>
      </c>
      <c r="D4160">
        <v>1.0247999999999999</v>
      </c>
      <c r="F4160">
        <v>1.0247999999999999</v>
      </c>
      <c r="G4160">
        <v>16</v>
      </c>
      <c r="H4160">
        <v>6</v>
      </c>
      <c r="I4160">
        <v>6</v>
      </c>
      <c r="J4160">
        <v>1</v>
      </c>
      <c r="K4160">
        <v>36.0951216554651</v>
      </c>
      <c r="L4160">
        <v>0.57638031359999997</v>
      </c>
    </row>
    <row r="4161" spans="1:12">
      <c r="A4161" s="73">
        <v>43274.291666666664</v>
      </c>
      <c r="B4161">
        <v>0.81399999999999995</v>
      </c>
      <c r="C4161">
        <v>5.7</v>
      </c>
      <c r="D4161">
        <v>1.0216000000000001</v>
      </c>
      <c r="F4161">
        <v>1.0216000000000001</v>
      </c>
      <c r="G4161">
        <v>1</v>
      </c>
      <c r="H4161">
        <v>6</v>
      </c>
      <c r="I4161">
        <v>7</v>
      </c>
      <c r="J4161">
        <v>1</v>
      </c>
      <c r="K4161">
        <v>38.861778207519883</v>
      </c>
      <c r="L4161">
        <v>0.27550158595519997</v>
      </c>
    </row>
    <row r="4162" spans="1:12">
      <c r="A4162" s="73">
        <v>43274.333333333336</v>
      </c>
      <c r="B4162">
        <v>1.1399999999999999</v>
      </c>
      <c r="C4162">
        <v>174.9</v>
      </c>
      <c r="D4162">
        <v>1.0136000000000001</v>
      </c>
      <c r="F4162">
        <v>1.0136000000000001</v>
      </c>
      <c r="G4162">
        <v>9</v>
      </c>
      <c r="H4162">
        <v>6</v>
      </c>
      <c r="I4162">
        <v>8</v>
      </c>
      <c r="J4162">
        <v>1</v>
      </c>
      <c r="K4162">
        <v>34.903537340396618</v>
      </c>
      <c r="L4162">
        <v>0.7508464991999998</v>
      </c>
    </row>
    <row r="4163" spans="1:12">
      <c r="A4163" s="73">
        <v>43274.375</v>
      </c>
      <c r="B4163">
        <v>3.34</v>
      </c>
      <c r="C4163">
        <v>82.8</v>
      </c>
      <c r="D4163">
        <v>1.0078</v>
      </c>
      <c r="F4163">
        <v>1.0078</v>
      </c>
      <c r="G4163">
        <v>5</v>
      </c>
      <c r="H4163">
        <v>6</v>
      </c>
      <c r="I4163">
        <v>9</v>
      </c>
      <c r="J4163">
        <v>3</v>
      </c>
      <c r="K4163">
        <v>13.748682408889911</v>
      </c>
      <c r="L4163">
        <v>18.775164845599996</v>
      </c>
    </row>
    <row r="4164" spans="1:12">
      <c r="A4164" s="73">
        <v>43274.416666666664</v>
      </c>
      <c r="B4164">
        <v>4.07</v>
      </c>
      <c r="C4164">
        <v>77.8</v>
      </c>
      <c r="D4164">
        <v>1</v>
      </c>
      <c r="F4164">
        <v>1</v>
      </c>
      <c r="G4164">
        <v>4</v>
      </c>
      <c r="H4164">
        <v>6</v>
      </c>
      <c r="I4164">
        <v>10</v>
      </c>
      <c r="J4164">
        <v>4</v>
      </c>
      <c r="K4164">
        <v>8.8680169088899561</v>
      </c>
      <c r="L4164">
        <v>33.70957150000001</v>
      </c>
    </row>
    <row r="4165" spans="1:12">
      <c r="A4165" s="73">
        <v>43274.458333333336</v>
      </c>
      <c r="B4165">
        <v>4.21</v>
      </c>
      <c r="C4165">
        <v>83.7</v>
      </c>
      <c r="D4165">
        <v>0.99450000000000005</v>
      </c>
      <c r="F4165">
        <v>0.99450000000000005</v>
      </c>
      <c r="G4165">
        <v>5</v>
      </c>
      <c r="H4165">
        <v>6</v>
      </c>
      <c r="I4165">
        <v>11</v>
      </c>
      <c r="J4165">
        <v>4</v>
      </c>
      <c r="K4165">
        <v>8.0537988677940771</v>
      </c>
      <c r="L4165">
        <v>37.104029732249998</v>
      </c>
    </row>
    <row r="4166" spans="1:12">
      <c r="A4166" s="73">
        <v>43274.5</v>
      </c>
      <c r="B4166">
        <v>4.3899999999999997</v>
      </c>
      <c r="C4166">
        <v>80.3</v>
      </c>
      <c r="D4166">
        <v>0.99109999999999998</v>
      </c>
      <c r="F4166">
        <v>0.99109999999999998</v>
      </c>
      <c r="G4166">
        <v>5</v>
      </c>
      <c r="H4166">
        <v>6</v>
      </c>
      <c r="I4166">
        <v>12</v>
      </c>
      <c r="J4166">
        <v>4</v>
      </c>
      <c r="K4166">
        <v>7.0645471006708016</v>
      </c>
      <c r="L4166">
        <v>41.925769390449993</v>
      </c>
    </row>
    <row r="4167" spans="1:12">
      <c r="A4167" s="73">
        <v>43274.541666666664</v>
      </c>
      <c r="B4167">
        <v>3.1</v>
      </c>
      <c r="C4167">
        <v>58.5</v>
      </c>
      <c r="D4167">
        <v>0.99029999999999996</v>
      </c>
      <c r="F4167">
        <v>0.99029999999999996</v>
      </c>
      <c r="G4167">
        <v>4</v>
      </c>
      <c r="H4167">
        <v>6</v>
      </c>
      <c r="I4167">
        <v>13</v>
      </c>
      <c r="J4167">
        <v>3</v>
      </c>
      <c r="K4167">
        <v>15.586084765054277</v>
      </c>
      <c r="L4167">
        <v>14.751013650000001</v>
      </c>
    </row>
    <row r="4168" spans="1:12">
      <c r="A4168" s="73">
        <v>43274.583333333336</v>
      </c>
      <c r="B4168">
        <v>2.61</v>
      </c>
      <c r="C4168">
        <v>122.4</v>
      </c>
      <c r="D4168">
        <v>0.9859</v>
      </c>
      <c r="F4168">
        <v>0.9859</v>
      </c>
      <c r="G4168">
        <v>6</v>
      </c>
      <c r="H4168">
        <v>6</v>
      </c>
      <c r="I4168">
        <v>14</v>
      </c>
      <c r="J4168">
        <v>3</v>
      </c>
      <c r="K4168">
        <v>19.695147908889858</v>
      </c>
      <c r="L4168">
        <v>8.7644444539499986</v>
      </c>
    </row>
    <row r="4169" spans="1:12">
      <c r="A4169" s="73">
        <v>43274.625</v>
      </c>
      <c r="B4169">
        <v>2.8</v>
      </c>
      <c r="C4169">
        <v>115.9</v>
      </c>
      <c r="D4169">
        <v>0.98709999999999998</v>
      </c>
      <c r="F4169">
        <v>0.98709999999999998</v>
      </c>
      <c r="G4169">
        <v>6</v>
      </c>
      <c r="H4169">
        <v>6</v>
      </c>
      <c r="I4169">
        <v>15</v>
      </c>
      <c r="J4169">
        <v>3</v>
      </c>
      <c r="K4169">
        <v>18.044837710259738</v>
      </c>
      <c r="L4169">
        <v>10.834409599999997</v>
      </c>
    </row>
    <row r="4170" spans="1:12">
      <c r="A4170" s="73">
        <v>43274.666666666664</v>
      </c>
      <c r="B4170">
        <v>3.43</v>
      </c>
      <c r="C4170">
        <v>82.7</v>
      </c>
      <c r="D4170">
        <v>0.98519999999999996</v>
      </c>
      <c r="F4170">
        <v>0.98519999999999996</v>
      </c>
      <c r="G4170">
        <v>5</v>
      </c>
      <c r="H4170">
        <v>6</v>
      </c>
      <c r="I4170">
        <v>16</v>
      </c>
      <c r="J4170">
        <v>3</v>
      </c>
      <c r="K4170">
        <v>13.08935652532827</v>
      </c>
      <c r="L4170">
        <v>19.878186808200002</v>
      </c>
    </row>
    <row r="4171" spans="1:12">
      <c r="A4171" s="73">
        <v>43274.708333333336</v>
      </c>
      <c r="B4171">
        <v>3.16</v>
      </c>
      <c r="C4171">
        <v>79.2</v>
      </c>
      <c r="D4171">
        <v>0.98609999999999998</v>
      </c>
      <c r="F4171">
        <v>0.98609999999999998</v>
      </c>
      <c r="G4171">
        <v>5</v>
      </c>
      <c r="H4171">
        <v>6</v>
      </c>
      <c r="I4171">
        <v>17</v>
      </c>
      <c r="J4171">
        <v>3</v>
      </c>
      <c r="K4171">
        <v>15.115934176013184</v>
      </c>
      <c r="L4171">
        <v>15.557944252800002</v>
      </c>
    </row>
    <row r="4172" spans="1:12">
      <c r="A4172" s="73">
        <v>43274.75</v>
      </c>
      <c r="B4172">
        <v>5.01</v>
      </c>
      <c r="C4172">
        <v>81.2</v>
      </c>
      <c r="D4172">
        <v>0.98740000000000006</v>
      </c>
      <c r="F4172">
        <v>0.98740000000000006</v>
      </c>
      <c r="G4172">
        <v>5</v>
      </c>
      <c r="H4172">
        <v>6</v>
      </c>
      <c r="I4172">
        <v>18</v>
      </c>
      <c r="J4172">
        <v>5</v>
      </c>
      <c r="K4172">
        <v>4.1531243472461847</v>
      </c>
      <c r="L4172">
        <v>62.083516043700001</v>
      </c>
    </row>
    <row r="4173" spans="1:12">
      <c r="A4173" s="73">
        <v>43274.791666666664</v>
      </c>
      <c r="B4173">
        <v>6.55</v>
      </c>
      <c r="C4173">
        <v>72.7</v>
      </c>
      <c r="D4173">
        <v>0.99239999999999995</v>
      </c>
      <c r="F4173">
        <v>0.99239999999999995</v>
      </c>
      <c r="G4173">
        <v>4</v>
      </c>
      <c r="H4173">
        <v>6</v>
      </c>
      <c r="I4173">
        <v>19</v>
      </c>
      <c r="J4173">
        <v>7</v>
      </c>
      <c r="K4173">
        <v>0.24792589519149028</v>
      </c>
      <c r="L4173">
        <v>139.43784427499997</v>
      </c>
    </row>
    <row r="4174" spans="1:12">
      <c r="A4174" s="73">
        <v>43274.833333333336</v>
      </c>
      <c r="B4174">
        <v>6.77</v>
      </c>
      <c r="C4174">
        <v>70.5</v>
      </c>
      <c r="D4174">
        <v>1.0001</v>
      </c>
      <c r="F4174">
        <v>1.0001</v>
      </c>
      <c r="G4174">
        <v>4</v>
      </c>
      <c r="H4174">
        <v>6</v>
      </c>
      <c r="I4174">
        <v>20</v>
      </c>
      <c r="J4174">
        <v>7</v>
      </c>
      <c r="K4174">
        <v>7.7240402040819847E-2</v>
      </c>
      <c r="L4174">
        <v>155.15988093664996</v>
      </c>
    </row>
    <row r="4175" spans="1:12">
      <c r="A4175" s="73">
        <v>43274.875</v>
      </c>
      <c r="B4175">
        <v>6.63</v>
      </c>
      <c r="C4175">
        <v>78.7</v>
      </c>
      <c r="D4175">
        <v>1.0056</v>
      </c>
      <c r="F4175">
        <v>1.0056</v>
      </c>
      <c r="G4175">
        <v>4</v>
      </c>
      <c r="H4175">
        <v>6</v>
      </c>
      <c r="I4175">
        <v>21</v>
      </c>
      <c r="J4175">
        <v>7</v>
      </c>
      <c r="K4175">
        <v>0.17465844313670092</v>
      </c>
      <c r="L4175">
        <v>146.5331393916</v>
      </c>
    </row>
    <row r="4176" spans="1:12">
      <c r="A4176" s="73">
        <v>43274.916666666664</v>
      </c>
      <c r="B4176">
        <v>6.33</v>
      </c>
      <c r="C4176">
        <v>91.2</v>
      </c>
      <c r="D4176">
        <v>1.0076000000000001</v>
      </c>
      <c r="F4176">
        <v>1.0076000000000001</v>
      </c>
      <c r="G4176">
        <v>5</v>
      </c>
      <c r="H4176">
        <v>6</v>
      </c>
      <c r="I4176">
        <v>22</v>
      </c>
      <c r="J4176">
        <v>6</v>
      </c>
      <c r="K4176">
        <v>0.51541138834216049</v>
      </c>
      <c r="L4176">
        <v>127.78188582060001</v>
      </c>
    </row>
    <row r="4177" spans="1:12">
      <c r="A4177" s="73">
        <v>43274.958333333336</v>
      </c>
      <c r="B4177">
        <v>6.59</v>
      </c>
      <c r="C4177">
        <v>116.2</v>
      </c>
      <c r="D4177">
        <v>1.01</v>
      </c>
      <c r="F4177">
        <v>1.01</v>
      </c>
      <c r="G4177">
        <v>6</v>
      </c>
      <c r="H4177">
        <v>6</v>
      </c>
      <c r="I4177">
        <v>23</v>
      </c>
      <c r="J4177">
        <v>7</v>
      </c>
      <c r="K4177">
        <v>0.20969216916409558</v>
      </c>
      <c r="L4177">
        <v>144.526545395</v>
      </c>
    </row>
    <row r="4178" spans="1:12">
      <c r="A4178" s="73">
        <v>43275</v>
      </c>
      <c r="B4178">
        <v>7.14</v>
      </c>
      <c r="C4178">
        <v>162.19999999999999</v>
      </c>
      <c r="D4178">
        <v>1.0118</v>
      </c>
      <c r="F4178">
        <v>1.0118</v>
      </c>
      <c r="G4178">
        <v>8</v>
      </c>
      <c r="H4178">
        <v>6</v>
      </c>
      <c r="I4178">
        <v>0</v>
      </c>
      <c r="J4178">
        <v>7</v>
      </c>
      <c r="K4178">
        <v>8.4784362874192002E-3</v>
      </c>
      <c r="L4178">
        <v>184.14473862959997</v>
      </c>
    </row>
    <row r="4179" spans="1:12">
      <c r="A4179" s="73">
        <v>43275.041666666664</v>
      </c>
      <c r="B4179">
        <v>3.74</v>
      </c>
      <c r="C4179">
        <v>168.5</v>
      </c>
      <c r="D4179">
        <v>1.0145999999999999</v>
      </c>
      <c r="F4179">
        <v>1.0145999999999999</v>
      </c>
      <c r="G4179">
        <v>8</v>
      </c>
      <c r="H4179">
        <v>6</v>
      </c>
      <c r="I4179">
        <v>1</v>
      </c>
      <c r="J4179">
        <v>4</v>
      </c>
      <c r="K4179">
        <v>10.942345148615962</v>
      </c>
      <c r="L4179">
        <v>26.538701455200005</v>
      </c>
    </row>
    <row r="4180" spans="1:12">
      <c r="A4180" s="73">
        <v>43275.083333333336</v>
      </c>
      <c r="B4180">
        <v>2.83</v>
      </c>
      <c r="C4180">
        <v>250.6</v>
      </c>
      <c r="D4180">
        <v>1.0088999999999999</v>
      </c>
      <c r="F4180">
        <v>1.0088999999999999</v>
      </c>
      <c r="G4180">
        <v>12</v>
      </c>
      <c r="H4180">
        <v>6</v>
      </c>
      <c r="I4180">
        <v>2</v>
      </c>
      <c r="J4180">
        <v>3</v>
      </c>
      <c r="K4180">
        <v>17.790862415739191</v>
      </c>
      <c r="L4180">
        <v>11.433453582150001</v>
      </c>
    </row>
    <row r="4181" spans="1:12">
      <c r="A4181" s="73">
        <v>43275.125</v>
      </c>
      <c r="B4181">
        <v>9.89</v>
      </c>
      <c r="C4181">
        <v>284.5</v>
      </c>
      <c r="D4181">
        <v>1.0088999999999999</v>
      </c>
      <c r="F4181">
        <v>1.0088999999999999</v>
      </c>
      <c r="G4181">
        <v>14</v>
      </c>
      <c r="H4181">
        <v>6</v>
      </c>
      <c r="I4181">
        <v>3</v>
      </c>
      <c r="J4181">
        <v>10</v>
      </c>
      <c r="K4181">
        <v>8.0774097719040423</v>
      </c>
      <c r="L4181">
        <v>487.98559392704999</v>
      </c>
    </row>
    <row r="4182" spans="1:12">
      <c r="A4182" s="73">
        <v>43275.166666666664</v>
      </c>
      <c r="B4182">
        <v>13.64</v>
      </c>
      <c r="C4182">
        <v>292.60000000000002</v>
      </c>
      <c r="D4182">
        <v>1.0118</v>
      </c>
      <c r="F4182">
        <v>1.0118</v>
      </c>
      <c r="G4182">
        <v>14</v>
      </c>
      <c r="H4182">
        <v>6</v>
      </c>
      <c r="I4182">
        <v>4</v>
      </c>
      <c r="J4182">
        <v>14</v>
      </c>
      <c r="K4182">
        <v>43.455497956835799</v>
      </c>
      <c r="L4182">
        <v>1283.8307996096003</v>
      </c>
    </row>
    <row r="4183" spans="1:12">
      <c r="A4183" s="73">
        <v>43275.208333333336</v>
      </c>
      <c r="B4183">
        <v>15.51</v>
      </c>
      <c r="C4183">
        <v>274.8</v>
      </c>
      <c r="D4183">
        <v>1.0213000000000001</v>
      </c>
      <c r="F4183">
        <v>1.0213000000000001</v>
      </c>
      <c r="G4183">
        <v>13</v>
      </c>
      <c r="H4183">
        <v>6</v>
      </c>
      <c r="I4183">
        <v>5</v>
      </c>
      <c r="J4183">
        <v>16</v>
      </c>
      <c r="K4183">
        <v>71.606771265055073</v>
      </c>
      <c r="L4183">
        <v>1905.27965365815</v>
      </c>
    </row>
    <row r="4184" spans="1:12">
      <c r="A4184" s="73">
        <v>43275.25</v>
      </c>
      <c r="B4184">
        <v>16.13</v>
      </c>
      <c r="C4184">
        <v>260.7</v>
      </c>
      <c r="D4184">
        <v>1.0317000000000001</v>
      </c>
      <c r="F4184">
        <v>1.0317000000000001</v>
      </c>
      <c r="G4184">
        <v>13</v>
      </c>
      <c r="H4184">
        <v>6</v>
      </c>
      <c r="I4184">
        <v>6</v>
      </c>
      <c r="J4184">
        <v>16</v>
      </c>
      <c r="K4184">
        <v>82.48414851163048</v>
      </c>
      <c r="L4184">
        <v>2164.8436548424497</v>
      </c>
    </row>
    <row r="4185" spans="1:12">
      <c r="A4185" s="73">
        <v>43275.291666666664</v>
      </c>
      <c r="B4185">
        <v>13.94</v>
      </c>
      <c r="C4185">
        <v>248.1</v>
      </c>
      <c r="D4185">
        <v>1.0351999999999999</v>
      </c>
      <c r="F4185">
        <v>1.0351999999999999</v>
      </c>
      <c r="G4185">
        <v>12</v>
      </c>
      <c r="H4185">
        <v>6</v>
      </c>
      <c r="I4185">
        <v>7</v>
      </c>
      <c r="J4185">
        <v>14</v>
      </c>
      <c r="K4185">
        <v>47.500745011630322</v>
      </c>
      <c r="L4185">
        <v>1402.1116213183998</v>
      </c>
    </row>
    <row r="4186" spans="1:12">
      <c r="A4186" s="73">
        <v>43275.333333333336</v>
      </c>
      <c r="B4186">
        <v>14.34</v>
      </c>
      <c r="C4186">
        <v>232.9</v>
      </c>
      <c r="D4186">
        <v>1.0356000000000001</v>
      </c>
      <c r="F4186">
        <v>1.0356000000000001</v>
      </c>
      <c r="G4186">
        <v>11</v>
      </c>
      <c r="H4186">
        <v>6</v>
      </c>
      <c r="I4186">
        <v>8</v>
      </c>
      <c r="J4186">
        <v>14</v>
      </c>
      <c r="K4186">
        <v>53.174407751356384</v>
      </c>
      <c r="L4186">
        <v>1526.8961501712001</v>
      </c>
    </row>
    <row r="4187" spans="1:12">
      <c r="A4187" s="73">
        <v>43275.375</v>
      </c>
      <c r="B4187">
        <v>14.54</v>
      </c>
      <c r="C4187">
        <v>229.1</v>
      </c>
      <c r="D4187">
        <v>1.0367999999999999</v>
      </c>
      <c r="F4187">
        <v>1.0367999999999999</v>
      </c>
      <c r="G4187">
        <v>11</v>
      </c>
      <c r="H4187">
        <v>6</v>
      </c>
      <c r="I4187">
        <v>9</v>
      </c>
      <c r="J4187">
        <v>15</v>
      </c>
      <c r="K4187">
        <v>56.131239121219402</v>
      </c>
      <c r="L4187">
        <v>1593.5225458175998</v>
      </c>
    </row>
    <row r="4188" spans="1:12">
      <c r="A4188" s="73">
        <v>43275.416666666664</v>
      </c>
      <c r="B4188">
        <v>15.85</v>
      </c>
      <c r="C4188">
        <v>230.6</v>
      </c>
      <c r="D4188">
        <v>1.0348999999999999</v>
      </c>
      <c r="F4188">
        <v>1.0348999999999999</v>
      </c>
      <c r="G4188">
        <v>11</v>
      </c>
      <c r="H4188">
        <v>6</v>
      </c>
      <c r="I4188">
        <v>10</v>
      </c>
      <c r="J4188">
        <v>16</v>
      </c>
      <c r="K4188">
        <v>77.47658459382221</v>
      </c>
      <c r="L4188">
        <v>2060.4220596062496</v>
      </c>
    </row>
    <row r="4189" spans="1:12">
      <c r="A4189" s="73">
        <v>43275.458333333336</v>
      </c>
      <c r="B4189">
        <v>15.81</v>
      </c>
      <c r="C4189">
        <v>238</v>
      </c>
      <c r="D4189">
        <v>1.0346</v>
      </c>
      <c r="F4189">
        <v>1.0346</v>
      </c>
      <c r="G4189">
        <v>12</v>
      </c>
      <c r="H4189">
        <v>6</v>
      </c>
      <c r="I4189">
        <v>11</v>
      </c>
      <c r="J4189">
        <v>16</v>
      </c>
      <c r="K4189">
        <v>76.774018319849631</v>
      </c>
      <c r="L4189">
        <v>2044.2692132793002</v>
      </c>
    </row>
    <row r="4190" spans="1:12">
      <c r="A4190" s="73">
        <v>43275.5</v>
      </c>
      <c r="B4190">
        <v>16.63</v>
      </c>
      <c r="C4190">
        <v>239.6</v>
      </c>
      <c r="D4190">
        <v>1.0347999999999999</v>
      </c>
      <c r="F4190">
        <v>1.0347999999999999</v>
      </c>
      <c r="G4190">
        <v>12</v>
      </c>
      <c r="H4190">
        <v>6</v>
      </c>
      <c r="I4190">
        <v>12</v>
      </c>
      <c r="J4190">
        <v>17</v>
      </c>
      <c r="K4190">
        <v>91.816226936288047</v>
      </c>
      <c r="L4190">
        <v>2379.5956811977994</v>
      </c>
    </row>
    <row r="4191" spans="1:12">
      <c r="A4191" s="73">
        <v>43275.541666666664</v>
      </c>
      <c r="B4191">
        <v>15.54</v>
      </c>
      <c r="C4191">
        <v>238.8</v>
      </c>
      <c r="D4191">
        <v>1.0335000000000001</v>
      </c>
      <c r="F4191">
        <v>1.0335000000000001</v>
      </c>
      <c r="G4191">
        <v>12</v>
      </c>
      <c r="H4191">
        <v>6</v>
      </c>
      <c r="I4191">
        <v>13</v>
      </c>
      <c r="J4191">
        <v>16</v>
      </c>
      <c r="K4191">
        <v>72.11539597053455</v>
      </c>
      <c r="L4191">
        <v>1939.2487880219999</v>
      </c>
    </row>
    <row r="4192" spans="1:12">
      <c r="A4192" s="73">
        <v>43275.583333333336</v>
      </c>
      <c r="B4192">
        <v>12.88</v>
      </c>
      <c r="C4192">
        <v>232.6</v>
      </c>
      <c r="D4192">
        <v>1.0307999999999999</v>
      </c>
      <c r="F4192">
        <v>1.0307999999999999</v>
      </c>
      <c r="G4192">
        <v>11</v>
      </c>
      <c r="H4192">
        <v>6</v>
      </c>
      <c r="I4192">
        <v>14</v>
      </c>
      <c r="J4192">
        <v>13</v>
      </c>
      <c r="K4192">
        <v>34.013138751356301</v>
      </c>
      <c r="L4192">
        <v>1101.2654220288002</v>
      </c>
    </row>
    <row r="4193" spans="1:12">
      <c r="A4193" s="73">
        <v>43275.625</v>
      </c>
      <c r="B4193">
        <v>12.24</v>
      </c>
      <c r="C4193">
        <v>225.4</v>
      </c>
      <c r="D4193">
        <v>1.0274000000000001</v>
      </c>
      <c r="F4193">
        <v>1.0274000000000001</v>
      </c>
      <c r="G4193">
        <v>11</v>
      </c>
      <c r="H4193">
        <v>6</v>
      </c>
      <c r="I4193">
        <v>15</v>
      </c>
      <c r="J4193">
        <v>12</v>
      </c>
      <c r="K4193">
        <v>26.957678367794607</v>
      </c>
      <c r="L4193">
        <v>942.00632570880009</v>
      </c>
    </row>
    <row r="4194" spans="1:12">
      <c r="A4194" s="73">
        <v>43275.666666666664</v>
      </c>
      <c r="B4194">
        <v>13.03</v>
      </c>
      <c r="C4194">
        <v>229.8</v>
      </c>
      <c r="D4194">
        <v>1.0219</v>
      </c>
      <c r="F4194">
        <v>1.0219</v>
      </c>
      <c r="G4194">
        <v>11</v>
      </c>
      <c r="H4194">
        <v>6</v>
      </c>
      <c r="I4194">
        <v>16</v>
      </c>
      <c r="J4194">
        <v>13</v>
      </c>
      <c r="K4194">
        <v>35.785262278753549</v>
      </c>
      <c r="L4194">
        <v>1130.34664764065</v>
      </c>
    </row>
    <row r="4195" spans="1:12">
      <c r="A4195" s="73">
        <v>43275.708333333336</v>
      </c>
      <c r="B4195">
        <v>12.22</v>
      </c>
      <c r="C4195">
        <v>232.4</v>
      </c>
      <c r="D4195">
        <v>1.0206</v>
      </c>
      <c r="F4195">
        <v>1.0206</v>
      </c>
      <c r="G4195">
        <v>11</v>
      </c>
      <c r="H4195">
        <v>6</v>
      </c>
      <c r="I4195">
        <v>17</v>
      </c>
      <c r="J4195">
        <v>12</v>
      </c>
      <c r="K4195">
        <v>26.750395230808309</v>
      </c>
      <c r="L4195">
        <v>931.19189239440004</v>
      </c>
    </row>
    <row r="4196" spans="1:12">
      <c r="A4196" s="73">
        <v>43275.75</v>
      </c>
      <c r="B4196">
        <v>13.94</v>
      </c>
      <c r="C4196">
        <v>234.8</v>
      </c>
      <c r="D4196">
        <v>1.0225</v>
      </c>
      <c r="F4196">
        <v>1.0225</v>
      </c>
      <c r="G4196">
        <v>11</v>
      </c>
      <c r="H4196">
        <v>6</v>
      </c>
      <c r="I4196">
        <v>18</v>
      </c>
      <c r="J4196">
        <v>14</v>
      </c>
      <c r="K4196">
        <v>47.500745011630322</v>
      </c>
      <c r="L4196">
        <v>1384.9102905699997</v>
      </c>
    </row>
    <row r="4197" spans="1:12">
      <c r="A4197" s="73">
        <v>43275.791666666664</v>
      </c>
      <c r="B4197">
        <v>12.65</v>
      </c>
      <c r="C4197">
        <v>232.6</v>
      </c>
      <c r="D4197">
        <v>1.0246</v>
      </c>
      <c r="F4197">
        <v>1.0246</v>
      </c>
      <c r="G4197">
        <v>11</v>
      </c>
      <c r="H4197">
        <v>6</v>
      </c>
      <c r="I4197">
        <v>19</v>
      </c>
      <c r="J4197">
        <v>13</v>
      </c>
      <c r="K4197">
        <v>31.383282676013813</v>
      </c>
      <c r="L4197">
        <v>1037.0410133875</v>
      </c>
    </row>
    <row r="4198" spans="1:12">
      <c r="A4198" s="73">
        <v>43275.833333333336</v>
      </c>
      <c r="B4198">
        <v>11.24</v>
      </c>
      <c r="C4198">
        <v>233.1</v>
      </c>
      <c r="D4198">
        <v>1.0282</v>
      </c>
      <c r="F4198">
        <v>1.0282</v>
      </c>
      <c r="G4198">
        <v>11</v>
      </c>
      <c r="H4198">
        <v>6</v>
      </c>
      <c r="I4198">
        <v>20</v>
      </c>
      <c r="J4198">
        <v>11</v>
      </c>
      <c r="K4198">
        <v>17.57352151847947</v>
      </c>
      <c r="L4198">
        <v>730.03980019840003</v>
      </c>
    </row>
    <row r="4199" spans="1:12">
      <c r="A4199" s="73">
        <v>43275.875</v>
      </c>
      <c r="B4199">
        <v>9.84</v>
      </c>
      <c r="C4199">
        <v>229.6</v>
      </c>
      <c r="D4199">
        <v>1.0294000000000001</v>
      </c>
      <c r="F4199">
        <v>1.0294000000000001</v>
      </c>
      <c r="G4199">
        <v>11</v>
      </c>
      <c r="H4199">
        <v>6</v>
      </c>
      <c r="I4199">
        <v>21</v>
      </c>
      <c r="J4199">
        <v>10</v>
      </c>
      <c r="K4199">
        <v>7.7957019294382803</v>
      </c>
      <c r="L4199">
        <v>490.38758138880002</v>
      </c>
    </row>
    <row r="4200" spans="1:12">
      <c r="A4200" s="73">
        <v>43275.916666666664</v>
      </c>
      <c r="B4200">
        <v>8.92</v>
      </c>
      <c r="C4200">
        <v>220.9</v>
      </c>
      <c r="D4200">
        <v>1.0310999999999999</v>
      </c>
      <c r="F4200">
        <v>1.0310999999999999</v>
      </c>
      <c r="G4200">
        <v>11</v>
      </c>
      <c r="H4200">
        <v>6</v>
      </c>
      <c r="I4200">
        <v>22</v>
      </c>
      <c r="J4200">
        <v>9</v>
      </c>
      <c r="K4200">
        <v>3.5046776280683578</v>
      </c>
      <c r="L4200">
        <v>365.9024810784</v>
      </c>
    </row>
    <row r="4201" spans="1:12">
      <c r="A4201" s="73">
        <v>43275.958333333336</v>
      </c>
      <c r="B4201">
        <v>4.54</v>
      </c>
      <c r="C4201">
        <v>242.7</v>
      </c>
      <c r="D4201">
        <v>1.0327999999999999</v>
      </c>
      <c r="F4201">
        <v>1.0327999999999999</v>
      </c>
      <c r="G4201">
        <v>12</v>
      </c>
      <c r="H4201">
        <v>6</v>
      </c>
      <c r="I4201">
        <v>23</v>
      </c>
      <c r="J4201">
        <v>5</v>
      </c>
      <c r="K4201">
        <v>6.2896706280680705</v>
      </c>
      <c r="L4201">
        <v>48.322989289600002</v>
      </c>
    </row>
    <row r="4202" spans="1:12">
      <c r="A4202" s="73">
        <v>43276</v>
      </c>
      <c r="B4202">
        <v>2.42</v>
      </c>
      <c r="C4202">
        <v>246.5</v>
      </c>
      <c r="D4202">
        <v>1.0322</v>
      </c>
      <c r="F4202">
        <v>1.0322</v>
      </c>
      <c r="G4202">
        <v>12</v>
      </c>
      <c r="H4202">
        <v>6</v>
      </c>
      <c r="I4202">
        <v>0</v>
      </c>
      <c r="J4202">
        <v>2</v>
      </c>
      <c r="K4202">
        <v>21.417658107519987</v>
      </c>
      <c r="L4202">
        <v>7.3144210567999997</v>
      </c>
    </row>
    <row r="4203" spans="1:12">
      <c r="A4203" s="73">
        <v>43276.041666666664</v>
      </c>
      <c r="B4203">
        <v>3.73</v>
      </c>
      <c r="C4203">
        <v>252.6</v>
      </c>
      <c r="D4203">
        <v>1.0322</v>
      </c>
      <c r="F4203">
        <v>1.0322</v>
      </c>
      <c r="G4203">
        <v>12</v>
      </c>
      <c r="H4203">
        <v>6</v>
      </c>
      <c r="I4203">
        <v>1</v>
      </c>
      <c r="J4203">
        <v>4</v>
      </c>
      <c r="K4203">
        <v>11.008603580122811</v>
      </c>
      <c r="L4203">
        <v>26.783069883700001</v>
      </c>
    </row>
    <row r="4204" spans="1:12">
      <c r="A4204" s="73">
        <v>43276.083333333336</v>
      </c>
      <c r="B4204">
        <v>3.77</v>
      </c>
      <c r="C4204">
        <v>279.2</v>
      </c>
      <c r="D4204">
        <v>1.0329999999999999</v>
      </c>
      <c r="F4204">
        <v>1.0329999999999999</v>
      </c>
      <c r="G4204">
        <v>13</v>
      </c>
      <c r="H4204">
        <v>6</v>
      </c>
      <c r="I4204">
        <v>2</v>
      </c>
      <c r="J4204">
        <v>4</v>
      </c>
      <c r="K4204">
        <v>10.744769854095416</v>
      </c>
      <c r="L4204">
        <v>27.675429944499999</v>
      </c>
    </row>
    <row r="4205" spans="1:12">
      <c r="A4205" s="73">
        <v>43276.125</v>
      </c>
      <c r="B4205">
        <v>1.91</v>
      </c>
      <c r="C4205">
        <v>254.9</v>
      </c>
      <c r="D4205">
        <v>1.0363</v>
      </c>
      <c r="F4205">
        <v>1.0363</v>
      </c>
      <c r="G4205">
        <v>12</v>
      </c>
      <c r="H4205">
        <v>6</v>
      </c>
      <c r="I4205">
        <v>3</v>
      </c>
      <c r="J4205">
        <v>2</v>
      </c>
      <c r="K4205">
        <v>26.398238114369267</v>
      </c>
      <c r="L4205">
        <v>3.6104023586499996</v>
      </c>
    </row>
    <row r="4206" spans="1:12">
      <c r="A4206" s="73">
        <v>43276.166666666664</v>
      </c>
      <c r="B4206">
        <v>3.75</v>
      </c>
      <c r="C4206">
        <v>271.39999999999998</v>
      </c>
      <c r="D4206">
        <v>1.0395000000000001</v>
      </c>
      <c r="F4206">
        <v>1.0395000000000001</v>
      </c>
      <c r="G4206">
        <v>13</v>
      </c>
      <c r="H4206">
        <v>6</v>
      </c>
      <c r="I4206">
        <v>4</v>
      </c>
      <c r="J4206">
        <v>4</v>
      </c>
      <c r="K4206">
        <v>10.876286717109114</v>
      </c>
      <c r="L4206">
        <v>27.408691406250004</v>
      </c>
    </row>
    <row r="4207" spans="1:12">
      <c r="A4207" s="73">
        <v>43276.208333333336</v>
      </c>
      <c r="B4207">
        <v>3.03</v>
      </c>
      <c r="C4207">
        <v>306.7</v>
      </c>
      <c r="D4207">
        <v>1.0391999999999999</v>
      </c>
      <c r="F4207">
        <v>1.0391999999999999</v>
      </c>
      <c r="G4207">
        <v>15</v>
      </c>
      <c r="H4207">
        <v>6</v>
      </c>
      <c r="I4207">
        <v>5</v>
      </c>
      <c r="J4207">
        <v>3</v>
      </c>
      <c r="K4207">
        <v>16.143693785602217</v>
      </c>
      <c r="L4207">
        <v>14.454298789199996</v>
      </c>
    </row>
    <row r="4208" spans="1:12">
      <c r="A4208" s="73">
        <v>43276.25</v>
      </c>
      <c r="B4208">
        <v>1.48</v>
      </c>
      <c r="C4208">
        <v>297.89999999999998</v>
      </c>
      <c r="D4208">
        <v>1.0356000000000001</v>
      </c>
      <c r="F4208">
        <v>1.0356000000000001</v>
      </c>
      <c r="G4208">
        <v>14</v>
      </c>
      <c r="H4208">
        <v>6</v>
      </c>
      <c r="I4208">
        <v>6</v>
      </c>
      <c r="J4208">
        <v>1</v>
      </c>
      <c r="K4208">
        <v>31.001750669163766</v>
      </c>
      <c r="L4208">
        <v>1.6785998976000001</v>
      </c>
    </row>
    <row r="4209" spans="1:12">
      <c r="A4209" s="73">
        <v>43276.291666666664</v>
      </c>
      <c r="B4209">
        <v>3.15</v>
      </c>
      <c r="C4209">
        <v>291</v>
      </c>
      <c r="D4209">
        <v>1.0287999999999999</v>
      </c>
      <c r="F4209">
        <v>1.0287999999999999</v>
      </c>
      <c r="G4209">
        <v>14</v>
      </c>
      <c r="H4209">
        <v>6</v>
      </c>
      <c r="I4209">
        <v>7</v>
      </c>
      <c r="J4209">
        <v>3</v>
      </c>
      <c r="K4209">
        <v>15.193792607520034</v>
      </c>
      <c r="L4209">
        <v>16.078022099999998</v>
      </c>
    </row>
    <row r="4210" spans="1:12">
      <c r="A4210" s="73">
        <v>43276.333333333336</v>
      </c>
      <c r="B4210">
        <v>5.0599999999999996</v>
      </c>
      <c r="C4210">
        <v>325.89999999999998</v>
      </c>
      <c r="D4210">
        <v>1.0247999999999999</v>
      </c>
      <c r="F4210">
        <v>1.0247999999999999</v>
      </c>
      <c r="G4210">
        <v>15</v>
      </c>
      <c r="H4210">
        <v>6</v>
      </c>
      <c r="I4210">
        <v>8</v>
      </c>
      <c r="J4210">
        <v>5</v>
      </c>
      <c r="K4210">
        <v>3.9518321897119417</v>
      </c>
      <c r="L4210">
        <v>66.383580278399975</v>
      </c>
    </row>
    <row r="4211" spans="1:12">
      <c r="A4211" s="73">
        <v>43276.375</v>
      </c>
      <c r="B4211">
        <v>4.95</v>
      </c>
      <c r="C4211">
        <v>330.2</v>
      </c>
      <c r="D4211">
        <v>1.0210999999999999</v>
      </c>
      <c r="F4211">
        <v>1.0210999999999999</v>
      </c>
      <c r="G4211">
        <v>16</v>
      </c>
      <c r="H4211">
        <v>6</v>
      </c>
      <c r="I4211">
        <v>9</v>
      </c>
      <c r="J4211">
        <v>5</v>
      </c>
      <c r="K4211">
        <v>4.4012749362872743</v>
      </c>
      <c r="L4211">
        <v>61.923269306249999</v>
      </c>
    </row>
    <row r="4212" spans="1:12">
      <c r="A4212" s="73">
        <v>43276.416666666664</v>
      </c>
      <c r="B4212">
        <v>3.89</v>
      </c>
      <c r="C4212">
        <v>328.9</v>
      </c>
      <c r="D4212">
        <v>1.0177</v>
      </c>
      <c r="F4212">
        <v>1.0177</v>
      </c>
      <c r="G4212">
        <v>16</v>
      </c>
      <c r="H4212">
        <v>6</v>
      </c>
      <c r="I4212">
        <v>10</v>
      </c>
      <c r="J4212">
        <v>4</v>
      </c>
      <c r="K4212">
        <v>9.9724686760132322</v>
      </c>
      <c r="L4212">
        <v>29.952879740650005</v>
      </c>
    </row>
    <row r="4213" spans="1:12">
      <c r="A4213" s="73">
        <v>43276.458333333336</v>
      </c>
      <c r="B4213">
        <v>4.42</v>
      </c>
      <c r="C4213">
        <v>298.2</v>
      </c>
      <c r="D4213">
        <v>1.016</v>
      </c>
      <c r="F4213">
        <v>1.016</v>
      </c>
      <c r="G4213">
        <v>14</v>
      </c>
      <c r="H4213">
        <v>6</v>
      </c>
      <c r="I4213">
        <v>11</v>
      </c>
      <c r="J4213">
        <v>4</v>
      </c>
      <c r="K4213">
        <v>6.9059718061502551</v>
      </c>
      <c r="L4213">
        <v>43.866251104</v>
      </c>
    </row>
    <row r="4214" spans="1:12">
      <c r="A4214" s="73">
        <v>43276.5</v>
      </c>
      <c r="B4214">
        <v>4.8600000000000003</v>
      </c>
      <c r="C4214">
        <v>305.8</v>
      </c>
      <c r="D4214">
        <v>1.0123</v>
      </c>
      <c r="F4214">
        <v>1.0123</v>
      </c>
      <c r="G4214">
        <v>15</v>
      </c>
      <c r="H4214">
        <v>6</v>
      </c>
      <c r="I4214">
        <v>12</v>
      </c>
      <c r="J4214">
        <v>5</v>
      </c>
      <c r="K4214">
        <v>4.7870008198489122</v>
      </c>
      <c r="L4214">
        <v>58.10159422440001</v>
      </c>
    </row>
    <row r="4215" spans="1:12">
      <c r="A4215" s="73">
        <v>43276.541666666664</v>
      </c>
      <c r="B4215">
        <v>5.73</v>
      </c>
      <c r="C4215">
        <v>304.5</v>
      </c>
      <c r="D4215">
        <v>1.0085</v>
      </c>
      <c r="F4215">
        <v>1.0085</v>
      </c>
      <c r="G4215">
        <v>15</v>
      </c>
      <c r="H4215">
        <v>6</v>
      </c>
      <c r="I4215">
        <v>13</v>
      </c>
      <c r="J4215">
        <v>6</v>
      </c>
      <c r="K4215">
        <v>1.7369172787530789</v>
      </c>
      <c r="L4215">
        <v>94.865821697250013</v>
      </c>
    </row>
    <row r="4216" spans="1:12">
      <c r="A4216" s="73">
        <v>43276.583333333336</v>
      </c>
      <c r="B4216">
        <v>5.65</v>
      </c>
      <c r="C4216">
        <v>285.7</v>
      </c>
      <c r="D4216">
        <v>1.0082</v>
      </c>
      <c r="F4216">
        <v>1.0082</v>
      </c>
      <c r="G4216">
        <v>14</v>
      </c>
      <c r="H4216">
        <v>6</v>
      </c>
      <c r="I4216">
        <v>14</v>
      </c>
      <c r="J4216">
        <v>6</v>
      </c>
      <c r="K4216">
        <v>1.9541847308078684</v>
      </c>
      <c r="L4216">
        <v>90.920547212500011</v>
      </c>
    </row>
    <row r="4217" spans="1:12">
      <c r="A4217" s="73">
        <v>43276.625</v>
      </c>
      <c r="B4217">
        <v>6.43</v>
      </c>
      <c r="C4217">
        <v>254.4</v>
      </c>
      <c r="D4217">
        <v>1.0075000000000001</v>
      </c>
      <c r="F4217">
        <v>1.0075000000000001</v>
      </c>
      <c r="G4217">
        <v>12</v>
      </c>
      <c r="H4217">
        <v>6</v>
      </c>
      <c r="I4217">
        <v>15</v>
      </c>
      <c r="J4217">
        <v>6</v>
      </c>
      <c r="K4217">
        <v>0.38182707327367432</v>
      </c>
      <c r="L4217">
        <v>133.92078240124999</v>
      </c>
    </row>
    <row r="4218" spans="1:12">
      <c r="A4218" s="73">
        <v>43276.666666666664</v>
      </c>
      <c r="B4218">
        <v>6.05</v>
      </c>
      <c r="C4218">
        <v>241.6</v>
      </c>
      <c r="D4218">
        <v>1.0058</v>
      </c>
      <c r="F4218">
        <v>1.0058</v>
      </c>
      <c r="G4218">
        <v>12</v>
      </c>
      <c r="H4218">
        <v>6</v>
      </c>
      <c r="I4218">
        <v>16</v>
      </c>
      <c r="J4218">
        <v>6</v>
      </c>
      <c r="K4218">
        <v>0.99584747053392331</v>
      </c>
      <c r="L4218">
        <v>111.3647533625</v>
      </c>
    </row>
    <row r="4219" spans="1:12">
      <c r="A4219" s="73">
        <v>43276.708333333336</v>
      </c>
      <c r="B4219">
        <v>6.99</v>
      </c>
      <c r="C4219">
        <v>237.6</v>
      </c>
      <c r="D4219">
        <v>1.0049999999999999</v>
      </c>
      <c r="F4219">
        <v>1.0049999999999999</v>
      </c>
      <c r="G4219">
        <v>12</v>
      </c>
      <c r="H4219">
        <v>6</v>
      </c>
      <c r="I4219">
        <v>17</v>
      </c>
      <c r="J4219">
        <v>7</v>
      </c>
      <c r="K4219">
        <v>3.3549088901491074E-3</v>
      </c>
      <c r="L4219">
        <v>171.61987974749999</v>
      </c>
    </row>
    <row r="4220" spans="1:12">
      <c r="A4220" s="73">
        <v>43276.75</v>
      </c>
      <c r="B4220">
        <v>7.15</v>
      </c>
      <c r="C4220">
        <v>240.8</v>
      </c>
      <c r="D4220">
        <v>1.0061</v>
      </c>
      <c r="F4220">
        <v>1.0061</v>
      </c>
      <c r="G4220">
        <v>12</v>
      </c>
      <c r="H4220">
        <v>6</v>
      </c>
      <c r="I4220">
        <v>18</v>
      </c>
      <c r="J4220">
        <v>7</v>
      </c>
      <c r="K4220">
        <v>1.0420004780570674E-2</v>
      </c>
      <c r="L4220">
        <v>183.87779141875001</v>
      </c>
    </row>
    <row r="4221" spans="1:12">
      <c r="A4221" s="73">
        <v>43276.791666666664</v>
      </c>
      <c r="B4221">
        <v>8.36</v>
      </c>
      <c r="C4221">
        <v>238</v>
      </c>
      <c r="D4221">
        <v>1.01</v>
      </c>
      <c r="F4221">
        <v>1.01</v>
      </c>
      <c r="G4221">
        <v>12</v>
      </c>
      <c r="H4221">
        <v>6</v>
      </c>
      <c r="I4221">
        <v>19</v>
      </c>
      <c r="J4221">
        <v>8</v>
      </c>
      <c r="K4221">
        <v>1.7215497924518814</v>
      </c>
      <c r="L4221">
        <v>295.05991327999993</v>
      </c>
    </row>
    <row r="4222" spans="1:12">
      <c r="A4222" s="73">
        <v>43276.833333333336</v>
      </c>
      <c r="B4222">
        <v>8.6999999999999993</v>
      </c>
      <c r="C4222">
        <v>231.3</v>
      </c>
      <c r="D4222">
        <v>1.0145999999999999</v>
      </c>
      <c r="F4222">
        <v>1.0145999999999999</v>
      </c>
      <c r="G4222">
        <v>11</v>
      </c>
      <c r="H4222">
        <v>6</v>
      </c>
      <c r="I4222">
        <v>20</v>
      </c>
      <c r="J4222">
        <v>9</v>
      </c>
      <c r="K4222">
        <v>2.7293631212190261</v>
      </c>
      <c r="L4222">
        <v>334.05857189999989</v>
      </c>
    </row>
    <row r="4223" spans="1:12">
      <c r="A4223" s="73">
        <v>43276.875</v>
      </c>
      <c r="B4223">
        <v>8.4600000000000009</v>
      </c>
      <c r="C4223">
        <v>234.9</v>
      </c>
      <c r="D4223">
        <v>1.0196000000000001</v>
      </c>
      <c r="F4223">
        <v>1.0196000000000001</v>
      </c>
      <c r="G4223">
        <v>11</v>
      </c>
      <c r="H4223">
        <v>6</v>
      </c>
      <c r="I4223">
        <v>21</v>
      </c>
      <c r="J4223">
        <v>8</v>
      </c>
      <c r="K4223">
        <v>1.9939654773833988</v>
      </c>
      <c r="L4223">
        <v>308.68172621280013</v>
      </c>
    </row>
    <row r="4224" spans="1:12">
      <c r="A4224" s="73">
        <v>43276.916666666664</v>
      </c>
      <c r="B4224">
        <v>6.83</v>
      </c>
      <c r="C4224">
        <v>246.1</v>
      </c>
      <c r="D4224">
        <v>1.0221</v>
      </c>
      <c r="F4224">
        <v>1.0221</v>
      </c>
      <c r="G4224">
        <v>12</v>
      </c>
      <c r="H4224">
        <v>6</v>
      </c>
      <c r="I4224">
        <v>22</v>
      </c>
      <c r="J4224">
        <v>7</v>
      </c>
      <c r="K4224">
        <v>4.7489812999727633E-2</v>
      </c>
      <c r="L4224">
        <v>162.82665595635001</v>
      </c>
    </row>
    <row r="4225" spans="1:12">
      <c r="A4225" s="73">
        <v>43276.958333333336</v>
      </c>
      <c r="B4225">
        <v>6.34</v>
      </c>
      <c r="C4225">
        <v>246.5</v>
      </c>
      <c r="D4225">
        <v>1.0269999999999999</v>
      </c>
      <c r="F4225">
        <v>1.0269999999999999</v>
      </c>
      <c r="G4225">
        <v>12</v>
      </c>
      <c r="H4225">
        <v>6</v>
      </c>
      <c r="I4225">
        <v>23</v>
      </c>
      <c r="J4225">
        <v>6</v>
      </c>
      <c r="K4225">
        <v>0.50115295683531214</v>
      </c>
      <c r="L4225">
        <v>130.86039340399998</v>
      </c>
    </row>
    <row r="4226" spans="1:12">
      <c r="A4226" s="73">
        <v>43277</v>
      </c>
      <c r="B4226">
        <v>5.64</v>
      </c>
      <c r="C4226">
        <v>260.7</v>
      </c>
      <c r="D4226">
        <v>1.0266999999999999</v>
      </c>
      <c r="F4226">
        <v>1.0266999999999999</v>
      </c>
      <c r="G4226">
        <v>13</v>
      </c>
      <c r="H4226">
        <v>6</v>
      </c>
      <c r="I4226">
        <v>0</v>
      </c>
      <c r="J4226">
        <v>6</v>
      </c>
      <c r="K4226">
        <v>1.982243162314719</v>
      </c>
      <c r="L4226">
        <v>92.098144022399993</v>
      </c>
    </row>
    <row r="4227" spans="1:12">
      <c r="A4227" s="73">
        <v>43277.041666666664</v>
      </c>
      <c r="B4227">
        <v>5.91</v>
      </c>
      <c r="C4227">
        <v>266</v>
      </c>
      <c r="D4227">
        <v>1.0305</v>
      </c>
      <c r="F4227">
        <v>1.0305</v>
      </c>
      <c r="G4227">
        <v>13</v>
      </c>
      <c r="H4227">
        <v>6</v>
      </c>
      <c r="I4227">
        <v>1</v>
      </c>
      <c r="J4227">
        <v>6</v>
      </c>
      <c r="K4227">
        <v>1.2948655116298038</v>
      </c>
      <c r="L4227">
        <v>106.36051783274999</v>
      </c>
    </row>
    <row r="4228" spans="1:12">
      <c r="A4228" s="73">
        <v>43277.083333333336</v>
      </c>
      <c r="B4228">
        <v>4.96</v>
      </c>
      <c r="C4228">
        <v>258.10000000000002</v>
      </c>
      <c r="D4228">
        <v>1.0356000000000001</v>
      </c>
      <c r="F4228">
        <v>1.0356000000000001</v>
      </c>
      <c r="G4228">
        <v>12</v>
      </c>
      <c r="H4228">
        <v>6</v>
      </c>
      <c r="I4228">
        <v>2</v>
      </c>
      <c r="J4228">
        <v>5</v>
      </c>
      <c r="K4228">
        <v>4.3594165047804267</v>
      </c>
      <c r="L4228">
        <v>63.183994060800003</v>
      </c>
    </row>
    <row r="4229" spans="1:12">
      <c r="A4229" s="73">
        <v>43277.125</v>
      </c>
      <c r="B4229">
        <v>5.05</v>
      </c>
      <c r="C4229">
        <v>248.9</v>
      </c>
      <c r="D4229">
        <v>1.0350999999999999</v>
      </c>
      <c r="F4229">
        <v>1.0350999999999999</v>
      </c>
      <c r="G4229">
        <v>12</v>
      </c>
      <c r="H4229">
        <v>6</v>
      </c>
      <c r="I4229">
        <v>3</v>
      </c>
      <c r="J4229">
        <v>5</v>
      </c>
      <c r="K4229">
        <v>3.9916906212187895</v>
      </c>
      <c r="L4229">
        <v>66.65403531874999</v>
      </c>
    </row>
    <row r="4230" spans="1:12">
      <c r="A4230" s="73">
        <v>43277.166666666664</v>
      </c>
      <c r="B4230">
        <v>4.91</v>
      </c>
      <c r="C4230">
        <v>290.2</v>
      </c>
      <c r="D4230">
        <v>1.0356000000000001</v>
      </c>
      <c r="F4230">
        <v>1.0356000000000001</v>
      </c>
      <c r="G4230">
        <v>14</v>
      </c>
      <c r="H4230">
        <v>6</v>
      </c>
      <c r="I4230">
        <v>4</v>
      </c>
      <c r="J4230">
        <v>5</v>
      </c>
      <c r="K4230">
        <v>4.5707086623146695</v>
      </c>
      <c r="L4230">
        <v>61.292385223800004</v>
      </c>
    </row>
    <row r="4231" spans="1:12">
      <c r="A4231" s="73">
        <v>43277.208333333336</v>
      </c>
      <c r="B4231">
        <v>4.22</v>
      </c>
      <c r="C4231">
        <v>272.89999999999998</v>
      </c>
      <c r="D4231">
        <v>1.032</v>
      </c>
      <c r="F4231">
        <v>1.032</v>
      </c>
      <c r="G4231">
        <v>13</v>
      </c>
      <c r="H4231">
        <v>6</v>
      </c>
      <c r="I4231">
        <v>5</v>
      </c>
      <c r="J4231">
        <v>4</v>
      </c>
      <c r="K4231">
        <v>7.9971404362872285</v>
      </c>
      <c r="L4231">
        <v>38.778147167999997</v>
      </c>
    </row>
    <row r="4232" spans="1:12">
      <c r="A4232" s="73">
        <v>43277.25</v>
      </c>
      <c r="B4232">
        <v>3.73</v>
      </c>
      <c r="C4232">
        <v>233.9</v>
      </c>
      <c r="D4232">
        <v>1.0263</v>
      </c>
      <c r="F4232">
        <v>1.0263</v>
      </c>
      <c r="G4232">
        <v>11</v>
      </c>
      <c r="H4232">
        <v>6</v>
      </c>
      <c r="I4232">
        <v>6</v>
      </c>
      <c r="J4232">
        <v>4</v>
      </c>
      <c r="K4232">
        <v>11.008603580122811</v>
      </c>
      <c r="L4232">
        <v>26.62997928855</v>
      </c>
    </row>
    <row r="4233" spans="1:12">
      <c r="A4233" s="73">
        <v>43277.291666666664</v>
      </c>
      <c r="B4233">
        <v>4.3499999999999996</v>
      </c>
      <c r="C4233">
        <v>257</v>
      </c>
      <c r="D4233">
        <v>1.0186999999999999</v>
      </c>
      <c r="F4233">
        <v>1.0186999999999999</v>
      </c>
      <c r="G4233">
        <v>12</v>
      </c>
      <c r="H4233">
        <v>6</v>
      </c>
      <c r="I4233">
        <v>7</v>
      </c>
      <c r="J4233">
        <v>4</v>
      </c>
      <c r="K4233">
        <v>7.2787808266981964</v>
      </c>
      <c r="L4233">
        <v>41.926062881249983</v>
      </c>
    </row>
    <row r="4234" spans="1:12">
      <c r="A4234" s="73">
        <v>43277.333333333336</v>
      </c>
      <c r="B4234">
        <v>7.14</v>
      </c>
      <c r="C4234">
        <v>290.39999999999998</v>
      </c>
      <c r="D4234">
        <v>1.0158</v>
      </c>
      <c r="F4234">
        <v>1.0158</v>
      </c>
      <c r="G4234">
        <v>14</v>
      </c>
      <c r="H4234">
        <v>6</v>
      </c>
      <c r="I4234">
        <v>8</v>
      </c>
      <c r="J4234">
        <v>7</v>
      </c>
      <c r="K4234">
        <v>8.4784362874192002E-3</v>
      </c>
      <c r="L4234">
        <v>184.87272731759998</v>
      </c>
    </row>
    <row r="4235" spans="1:12">
      <c r="A4235" s="73">
        <v>43277.375</v>
      </c>
      <c r="B4235">
        <v>8.67</v>
      </c>
      <c r="C4235">
        <v>323.3</v>
      </c>
      <c r="D4235">
        <v>1.0107999999999999</v>
      </c>
      <c r="F4235">
        <v>1.0107999999999999</v>
      </c>
      <c r="G4235">
        <v>15</v>
      </c>
      <c r="H4235">
        <v>6</v>
      </c>
      <c r="I4235">
        <v>9</v>
      </c>
      <c r="J4235">
        <v>9</v>
      </c>
      <c r="K4235">
        <v>2.6311384157395743</v>
      </c>
      <c r="L4235">
        <v>329.37643906019991</v>
      </c>
    </row>
    <row r="4236" spans="1:12">
      <c r="A4236" s="73">
        <v>43277.416666666664</v>
      </c>
      <c r="B4236">
        <v>9.44</v>
      </c>
      <c r="C4236">
        <v>306.89999999999998</v>
      </c>
      <c r="D4236">
        <v>1.0089999999999999</v>
      </c>
      <c r="F4236">
        <v>1.0089999999999999</v>
      </c>
      <c r="G4236">
        <v>15</v>
      </c>
      <c r="H4236">
        <v>6</v>
      </c>
      <c r="I4236">
        <v>10</v>
      </c>
      <c r="J4236">
        <v>9</v>
      </c>
      <c r="K4236">
        <v>5.7220391897122251</v>
      </c>
      <c r="L4236">
        <v>424.40173772799989</v>
      </c>
    </row>
    <row r="4237" spans="1:12">
      <c r="A4237" s="73">
        <v>43277.458333333336</v>
      </c>
      <c r="B4237">
        <v>10.220000000000001</v>
      </c>
      <c r="C4237">
        <v>287.5</v>
      </c>
      <c r="D4237">
        <v>1.0076000000000001</v>
      </c>
      <c r="F4237">
        <v>1.0076000000000001</v>
      </c>
      <c r="G4237">
        <v>14</v>
      </c>
      <c r="H4237">
        <v>6</v>
      </c>
      <c r="I4237">
        <v>11</v>
      </c>
      <c r="J4237">
        <v>10</v>
      </c>
      <c r="K4237">
        <v>10.062081532178036</v>
      </c>
      <c r="L4237">
        <v>537.78768206240011</v>
      </c>
    </row>
    <row r="4238" spans="1:12">
      <c r="A4238" s="73">
        <v>43277.5</v>
      </c>
      <c r="B4238">
        <v>11.19</v>
      </c>
      <c r="C4238">
        <v>298</v>
      </c>
      <c r="D4238">
        <v>1.0068999999999999</v>
      </c>
      <c r="F4238">
        <v>1.0068999999999999</v>
      </c>
      <c r="G4238">
        <v>14</v>
      </c>
      <c r="H4238">
        <v>6</v>
      </c>
      <c r="I4238">
        <v>12</v>
      </c>
      <c r="J4238">
        <v>11</v>
      </c>
      <c r="K4238">
        <v>17.156813676013709</v>
      </c>
      <c r="L4238">
        <v>705.41810964854983</v>
      </c>
    </row>
    <row r="4239" spans="1:12">
      <c r="A4239" s="73">
        <v>43277.541666666664</v>
      </c>
      <c r="B4239">
        <v>12.09</v>
      </c>
      <c r="C4239">
        <v>301</v>
      </c>
      <c r="D4239">
        <v>1.006</v>
      </c>
      <c r="F4239">
        <v>1.006</v>
      </c>
      <c r="G4239">
        <v>14</v>
      </c>
      <c r="H4239">
        <v>6</v>
      </c>
      <c r="I4239">
        <v>13</v>
      </c>
      <c r="J4239">
        <v>12</v>
      </c>
      <c r="K4239">
        <v>25.422554840397332</v>
      </c>
      <c r="L4239">
        <v>888.88768148700001</v>
      </c>
    </row>
    <row r="4240" spans="1:12">
      <c r="A4240" s="73">
        <v>43277.583333333336</v>
      </c>
      <c r="B4240">
        <v>11.95</v>
      </c>
      <c r="C4240">
        <v>299.60000000000002</v>
      </c>
      <c r="D4240">
        <v>1.0043</v>
      </c>
      <c r="F4240">
        <v>1.0043</v>
      </c>
      <c r="G4240">
        <v>14</v>
      </c>
      <c r="H4240">
        <v>6</v>
      </c>
      <c r="I4240">
        <v>14</v>
      </c>
      <c r="J4240">
        <v>12</v>
      </c>
      <c r="K4240">
        <v>24.030372881493207</v>
      </c>
      <c r="L4240">
        <v>856.91389073124981</v>
      </c>
    </row>
    <row r="4241" spans="1:12">
      <c r="A4241" s="73">
        <v>43277.625</v>
      </c>
      <c r="B4241">
        <v>12.75</v>
      </c>
      <c r="C4241">
        <v>294.7</v>
      </c>
      <c r="D4241">
        <v>1.0035000000000001</v>
      </c>
      <c r="F4241">
        <v>1.0035000000000001</v>
      </c>
      <c r="G4241">
        <v>14</v>
      </c>
      <c r="H4241">
        <v>6</v>
      </c>
      <c r="I4241">
        <v>15</v>
      </c>
      <c r="J4241">
        <v>13</v>
      </c>
      <c r="K4241">
        <v>32.51369836094532</v>
      </c>
      <c r="L4241">
        <v>1039.9631132812501</v>
      </c>
    </row>
    <row r="4242" spans="1:12">
      <c r="A4242" s="73">
        <v>43277.666666666664</v>
      </c>
      <c r="B4242">
        <v>12.44</v>
      </c>
      <c r="C4242">
        <v>300.2</v>
      </c>
      <c r="D4242">
        <v>1.0033000000000001</v>
      </c>
      <c r="F4242">
        <v>1.0033000000000001</v>
      </c>
      <c r="G4242">
        <v>14</v>
      </c>
      <c r="H4242">
        <v>6</v>
      </c>
      <c r="I4242">
        <v>16</v>
      </c>
      <c r="J4242">
        <v>12</v>
      </c>
      <c r="K4242">
        <v>29.074509737657625</v>
      </c>
      <c r="L4242">
        <v>965.74386439360001</v>
      </c>
    </row>
    <row r="4243" spans="1:12">
      <c r="A4243" s="73">
        <v>43277.708333333336</v>
      </c>
      <c r="B4243">
        <v>12.01</v>
      </c>
      <c r="C4243">
        <v>307.7</v>
      </c>
      <c r="D4243">
        <v>1.0038</v>
      </c>
      <c r="F4243">
        <v>1.0038</v>
      </c>
      <c r="G4243">
        <v>15</v>
      </c>
      <c r="H4243">
        <v>6</v>
      </c>
      <c r="I4243">
        <v>17</v>
      </c>
      <c r="J4243">
        <v>12</v>
      </c>
      <c r="K4243">
        <v>24.622222292452122</v>
      </c>
      <c r="L4243">
        <v>869.45321534189998</v>
      </c>
    </row>
    <row r="4244" spans="1:12">
      <c r="A4244" s="73">
        <v>43277.75</v>
      </c>
      <c r="B4244">
        <v>11.75</v>
      </c>
      <c r="C4244">
        <v>320.60000000000002</v>
      </c>
      <c r="D4244">
        <v>1.0068999999999999</v>
      </c>
      <c r="F4244">
        <v>1.0068999999999999</v>
      </c>
      <c r="G4244">
        <v>15</v>
      </c>
      <c r="H4244">
        <v>6</v>
      </c>
      <c r="I4244">
        <v>18</v>
      </c>
      <c r="J4244">
        <v>12</v>
      </c>
      <c r="K4244">
        <v>22.109541511630187</v>
      </c>
      <c r="L4244">
        <v>816.7138960937499</v>
      </c>
    </row>
    <row r="4245" spans="1:12">
      <c r="A4245" s="73">
        <v>43277.791666666664</v>
      </c>
      <c r="B4245">
        <v>9.25</v>
      </c>
      <c r="C4245">
        <v>337.7</v>
      </c>
      <c r="D4245">
        <v>1.0114000000000001</v>
      </c>
      <c r="F4245">
        <v>1.0114000000000001</v>
      </c>
      <c r="G4245">
        <v>16</v>
      </c>
      <c r="H4245">
        <v>6</v>
      </c>
      <c r="I4245">
        <v>19</v>
      </c>
      <c r="J4245">
        <v>9</v>
      </c>
      <c r="K4245">
        <v>4.8491493883423527</v>
      </c>
      <c r="L4245">
        <v>400.23784531250004</v>
      </c>
    </row>
    <row r="4246" spans="1:12">
      <c r="A4246" s="73">
        <v>43277.833333333336</v>
      </c>
      <c r="B4246">
        <v>9.8000000000000007</v>
      </c>
      <c r="C4246">
        <v>343.7</v>
      </c>
      <c r="D4246">
        <v>1.0164</v>
      </c>
      <c r="F4246">
        <v>1.0164</v>
      </c>
      <c r="G4246">
        <v>16</v>
      </c>
      <c r="H4246">
        <v>6</v>
      </c>
      <c r="I4246">
        <v>20</v>
      </c>
      <c r="J4246">
        <v>10</v>
      </c>
      <c r="K4246">
        <v>7.5739356554656805</v>
      </c>
      <c r="L4246">
        <v>478.31377440000011</v>
      </c>
    </row>
    <row r="4247" spans="1:12">
      <c r="A4247" s="73">
        <v>43277.875</v>
      </c>
      <c r="B4247">
        <v>9.4600000000000009</v>
      </c>
      <c r="C4247">
        <v>353.4</v>
      </c>
      <c r="D4247">
        <v>1.0229999999999999</v>
      </c>
      <c r="F4247">
        <v>1.0229999999999999</v>
      </c>
      <c r="G4247">
        <v>1</v>
      </c>
      <c r="H4247">
        <v>6</v>
      </c>
      <c r="I4247">
        <v>21</v>
      </c>
      <c r="J4247">
        <v>9</v>
      </c>
      <c r="K4247">
        <v>5.8181223266985347</v>
      </c>
      <c r="L4247">
        <v>433.03105916400011</v>
      </c>
    </row>
    <row r="4248" spans="1:12">
      <c r="A4248" s="73">
        <v>43277.916666666664</v>
      </c>
      <c r="B4248">
        <v>9.94</v>
      </c>
      <c r="C4248">
        <v>350.4</v>
      </c>
      <c r="D4248">
        <v>1.0288999999999999</v>
      </c>
      <c r="F4248">
        <v>1.0288999999999999</v>
      </c>
      <c r="G4248">
        <v>1</v>
      </c>
      <c r="H4248">
        <v>6</v>
      </c>
      <c r="I4248">
        <v>22</v>
      </c>
      <c r="J4248">
        <v>10</v>
      </c>
      <c r="K4248">
        <v>8.3641176143697926</v>
      </c>
      <c r="L4248">
        <v>505.24534947879988</v>
      </c>
    </row>
    <row r="4249" spans="1:12">
      <c r="A4249" s="73">
        <v>43277.958333333336</v>
      </c>
      <c r="B4249">
        <v>8.82</v>
      </c>
      <c r="C4249">
        <v>357</v>
      </c>
      <c r="D4249">
        <v>1.0334000000000001</v>
      </c>
      <c r="F4249">
        <v>1.0334000000000001</v>
      </c>
      <c r="G4249">
        <v>1</v>
      </c>
      <c r="H4249">
        <v>6</v>
      </c>
      <c r="I4249">
        <v>23</v>
      </c>
      <c r="J4249">
        <v>9</v>
      </c>
      <c r="K4249">
        <v>3.1402619431368457</v>
      </c>
      <c r="L4249">
        <v>354.52283776560006</v>
      </c>
    </row>
    <row r="4250" spans="1:12">
      <c r="A4250" s="73">
        <v>43278</v>
      </c>
      <c r="B4250">
        <v>8.82</v>
      </c>
      <c r="C4250">
        <v>355.4</v>
      </c>
      <c r="D4250">
        <v>1.0357000000000001</v>
      </c>
      <c r="F4250">
        <v>1.0357000000000001</v>
      </c>
      <c r="G4250">
        <v>1</v>
      </c>
      <c r="H4250">
        <v>6</v>
      </c>
      <c r="I4250">
        <v>0</v>
      </c>
      <c r="J4250">
        <v>9</v>
      </c>
      <c r="K4250">
        <v>3.1402619431368457</v>
      </c>
      <c r="L4250">
        <v>355.31188607880006</v>
      </c>
    </row>
    <row r="4251" spans="1:12">
      <c r="A4251" s="73">
        <v>43278.041666666664</v>
      </c>
      <c r="B4251">
        <v>8.2100000000000009</v>
      </c>
      <c r="C4251">
        <v>353.1</v>
      </c>
      <c r="D4251">
        <v>1.0384</v>
      </c>
      <c r="F4251">
        <v>1.0384</v>
      </c>
      <c r="G4251">
        <v>1</v>
      </c>
      <c r="H4251">
        <v>6</v>
      </c>
      <c r="I4251">
        <v>1</v>
      </c>
      <c r="J4251">
        <v>8</v>
      </c>
      <c r="K4251">
        <v>1.3504262650546148</v>
      </c>
      <c r="L4251">
        <v>287.31887359120009</v>
      </c>
    </row>
    <row r="4252" spans="1:12">
      <c r="A4252" s="73">
        <v>43278.083333333336</v>
      </c>
      <c r="B4252">
        <v>6.69</v>
      </c>
      <c r="C4252">
        <v>348.3</v>
      </c>
      <c r="D4252">
        <v>1.0429999999999999</v>
      </c>
      <c r="F4252">
        <v>1.0429999999999999</v>
      </c>
      <c r="G4252">
        <v>16</v>
      </c>
      <c r="H4252">
        <v>6</v>
      </c>
      <c r="I4252">
        <v>2</v>
      </c>
      <c r="J4252">
        <v>7</v>
      </c>
      <c r="K4252">
        <v>0.1281078540956086</v>
      </c>
      <c r="L4252">
        <v>156.14664814350002</v>
      </c>
    </row>
    <row r="4253" spans="1:12">
      <c r="A4253" s="73">
        <v>43278.125</v>
      </c>
      <c r="B4253">
        <v>2.96</v>
      </c>
      <c r="C4253">
        <v>327.7</v>
      </c>
      <c r="D4253">
        <v>1.0434000000000001</v>
      </c>
      <c r="F4253">
        <v>1.0434000000000001</v>
      </c>
      <c r="G4253">
        <v>16</v>
      </c>
      <c r="H4253">
        <v>6</v>
      </c>
      <c r="I4253">
        <v>3</v>
      </c>
      <c r="J4253">
        <v>3</v>
      </c>
      <c r="K4253">
        <v>16.711102806150159</v>
      </c>
      <c r="L4253">
        <v>13.5299430912</v>
      </c>
    </row>
    <row r="4254" spans="1:12">
      <c r="A4254" s="73">
        <v>43278.166666666664</v>
      </c>
      <c r="B4254">
        <v>7.03</v>
      </c>
      <c r="C4254">
        <v>336.3</v>
      </c>
      <c r="D4254">
        <v>1.0419</v>
      </c>
      <c r="F4254">
        <v>1.0419</v>
      </c>
      <c r="G4254">
        <v>16</v>
      </c>
      <c r="H4254">
        <v>6</v>
      </c>
      <c r="I4254">
        <v>4</v>
      </c>
      <c r="J4254">
        <v>7</v>
      </c>
      <c r="K4254">
        <v>3.2118286275449034E-4</v>
      </c>
      <c r="L4254">
        <v>180.99309952065002</v>
      </c>
    </row>
    <row r="4255" spans="1:12">
      <c r="A4255" s="73">
        <v>43278.208333333336</v>
      </c>
      <c r="B4255">
        <v>9.65</v>
      </c>
      <c r="C4255">
        <v>341.7</v>
      </c>
      <c r="D4255">
        <v>1.0432999999999999</v>
      </c>
      <c r="F4255">
        <v>1.0432999999999999</v>
      </c>
      <c r="G4255">
        <v>16</v>
      </c>
      <c r="H4255">
        <v>6</v>
      </c>
      <c r="I4255">
        <v>5</v>
      </c>
      <c r="J4255">
        <v>10</v>
      </c>
      <c r="K4255">
        <v>6.7708121280684077</v>
      </c>
      <c r="L4255">
        <v>468.77144800625001</v>
      </c>
    </row>
    <row r="4256" spans="1:12">
      <c r="A4256" s="73">
        <v>43278.25</v>
      </c>
      <c r="B4256">
        <v>8.11</v>
      </c>
      <c r="C4256">
        <v>339.1</v>
      </c>
      <c r="D4256">
        <v>1.0407</v>
      </c>
      <c r="F4256">
        <v>1.0407</v>
      </c>
      <c r="G4256">
        <v>16</v>
      </c>
      <c r="H4256">
        <v>6</v>
      </c>
      <c r="I4256">
        <v>6</v>
      </c>
      <c r="J4256">
        <v>8</v>
      </c>
      <c r="K4256">
        <v>1.1280105801230982</v>
      </c>
      <c r="L4256">
        <v>277.56079422584992</v>
      </c>
    </row>
    <row r="4257" spans="1:12">
      <c r="A4257" s="73">
        <v>43278.291666666664</v>
      </c>
      <c r="B4257">
        <v>7.74</v>
      </c>
      <c r="C4257">
        <v>340.8</v>
      </c>
      <c r="D4257">
        <v>1.0385</v>
      </c>
      <c r="F4257">
        <v>1.0385</v>
      </c>
      <c r="G4257">
        <v>16</v>
      </c>
      <c r="H4257">
        <v>6</v>
      </c>
      <c r="I4257">
        <v>7</v>
      </c>
      <c r="J4257">
        <v>8</v>
      </c>
      <c r="K4257">
        <v>0.47897254587650007</v>
      </c>
      <c r="L4257">
        <v>240.76834486200002</v>
      </c>
    </row>
    <row r="4258" spans="1:12">
      <c r="A4258" s="73">
        <v>43278.333333333336</v>
      </c>
      <c r="B4258">
        <v>9.49</v>
      </c>
      <c r="C4258">
        <v>347.1</v>
      </c>
      <c r="D4258">
        <v>1.0378000000000001</v>
      </c>
      <c r="F4258">
        <v>1.0378000000000001</v>
      </c>
      <c r="G4258">
        <v>16</v>
      </c>
      <c r="H4258">
        <v>6</v>
      </c>
      <c r="I4258">
        <v>8</v>
      </c>
      <c r="J4258">
        <v>9</v>
      </c>
      <c r="K4258">
        <v>5.9637470321779853</v>
      </c>
      <c r="L4258">
        <v>443.48844409610007</v>
      </c>
    </row>
    <row r="4259" spans="1:12">
      <c r="A4259" s="73">
        <v>43278.375</v>
      </c>
      <c r="B4259">
        <v>9.8000000000000007</v>
      </c>
      <c r="C4259">
        <v>349.2</v>
      </c>
      <c r="D4259">
        <v>1.0386</v>
      </c>
      <c r="F4259">
        <v>1.0386</v>
      </c>
      <c r="G4259">
        <v>1</v>
      </c>
      <c r="H4259">
        <v>6</v>
      </c>
      <c r="I4259">
        <v>9</v>
      </c>
      <c r="J4259">
        <v>10</v>
      </c>
      <c r="K4259">
        <v>7.5739356554656805</v>
      </c>
      <c r="L4259">
        <v>488.76100560000009</v>
      </c>
    </row>
    <row r="4260" spans="1:12">
      <c r="A4260" s="73">
        <v>43278.416666666664</v>
      </c>
      <c r="B4260">
        <v>10.220000000000001</v>
      </c>
      <c r="C4260">
        <v>340.7</v>
      </c>
      <c r="D4260">
        <v>1.0294000000000001</v>
      </c>
      <c r="F4260">
        <v>1.0294000000000001</v>
      </c>
      <c r="G4260">
        <v>16</v>
      </c>
      <c r="H4260">
        <v>6</v>
      </c>
      <c r="I4260">
        <v>10</v>
      </c>
      <c r="J4260">
        <v>10</v>
      </c>
      <c r="K4260">
        <v>10.062081532178036</v>
      </c>
      <c r="L4260">
        <v>549.42302492560009</v>
      </c>
    </row>
    <row r="4261" spans="1:12">
      <c r="A4261" s="73">
        <v>43278.458333333336</v>
      </c>
      <c r="B4261">
        <v>11.08</v>
      </c>
      <c r="C4261">
        <v>352.3</v>
      </c>
      <c r="D4261">
        <v>1.0253000000000001</v>
      </c>
      <c r="F4261">
        <v>1.0253000000000001</v>
      </c>
      <c r="G4261">
        <v>1</v>
      </c>
      <c r="H4261">
        <v>6</v>
      </c>
      <c r="I4261">
        <v>11</v>
      </c>
      <c r="J4261">
        <v>11</v>
      </c>
      <c r="K4261">
        <v>16.257656422589047</v>
      </c>
      <c r="L4261">
        <v>697.33304015680005</v>
      </c>
    </row>
    <row r="4262" spans="1:12">
      <c r="A4262" s="73">
        <v>43278.5</v>
      </c>
      <c r="B4262">
        <v>10.74</v>
      </c>
      <c r="C4262">
        <v>348</v>
      </c>
      <c r="D4262">
        <v>1.0263</v>
      </c>
      <c r="F4262">
        <v>1.0263</v>
      </c>
      <c r="G4262">
        <v>16</v>
      </c>
      <c r="H4262">
        <v>6</v>
      </c>
      <c r="I4262">
        <v>12</v>
      </c>
      <c r="J4262">
        <v>11</v>
      </c>
      <c r="K4262">
        <v>13.631443093821904</v>
      </c>
      <c r="L4262">
        <v>635.70726889560001</v>
      </c>
    </row>
    <row r="4263" spans="1:12">
      <c r="A4263" s="73">
        <v>43278.541666666664</v>
      </c>
      <c r="B4263">
        <v>10.99</v>
      </c>
      <c r="C4263">
        <v>357.4</v>
      </c>
      <c r="D4263">
        <v>1.0317000000000001</v>
      </c>
      <c r="F4263">
        <v>1.0317000000000001</v>
      </c>
      <c r="G4263">
        <v>1</v>
      </c>
      <c r="H4263">
        <v>6</v>
      </c>
      <c r="I4263">
        <v>13</v>
      </c>
      <c r="J4263">
        <v>11</v>
      </c>
      <c r="K4263">
        <v>15.539982306150687</v>
      </c>
      <c r="L4263">
        <v>684.72551628915005</v>
      </c>
    </row>
    <row r="4264" spans="1:12">
      <c r="A4264" s="73">
        <v>43278.583333333336</v>
      </c>
      <c r="B4264">
        <v>9.93</v>
      </c>
      <c r="C4264">
        <v>353.6</v>
      </c>
      <c r="D4264">
        <v>1.0249999999999999</v>
      </c>
      <c r="F4264">
        <v>1.0249999999999999</v>
      </c>
      <c r="G4264">
        <v>1</v>
      </c>
      <c r="H4264">
        <v>6</v>
      </c>
      <c r="I4264">
        <v>14</v>
      </c>
      <c r="J4264">
        <v>10</v>
      </c>
      <c r="K4264">
        <v>8.3063760458766414</v>
      </c>
      <c r="L4264">
        <v>501.8126617124999</v>
      </c>
    </row>
    <row r="4265" spans="1:12">
      <c r="A4265" s="73">
        <v>43278.625</v>
      </c>
      <c r="B4265">
        <v>9.6199999999999992</v>
      </c>
      <c r="C4265">
        <v>351.6</v>
      </c>
      <c r="D4265">
        <v>1.0214000000000001</v>
      </c>
      <c r="F4265">
        <v>1.0214000000000001</v>
      </c>
      <c r="G4265">
        <v>1</v>
      </c>
      <c r="H4265">
        <v>6</v>
      </c>
      <c r="I4265">
        <v>15</v>
      </c>
      <c r="J4265">
        <v>10</v>
      </c>
      <c r="K4265">
        <v>6.6155874225889484</v>
      </c>
      <c r="L4265">
        <v>454.66452926959994</v>
      </c>
    </row>
    <row r="4266" spans="1:12">
      <c r="A4266" s="73">
        <v>43278.666666666664</v>
      </c>
      <c r="B4266">
        <v>10.050000000000001</v>
      </c>
      <c r="C4266">
        <v>346.3</v>
      </c>
      <c r="D4266">
        <v>1.0262</v>
      </c>
      <c r="F4266">
        <v>1.0262</v>
      </c>
      <c r="G4266">
        <v>16</v>
      </c>
      <c r="H4266">
        <v>6</v>
      </c>
      <c r="I4266">
        <v>16</v>
      </c>
      <c r="J4266">
        <v>10</v>
      </c>
      <c r="K4266">
        <v>9.0124748677944648</v>
      </c>
      <c r="L4266">
        <v>520.83504663750011</v>
      </c>
    </row>
    <row r="4267" spans="1:12">
      <c r="A4267" s="73">
        <v>43278.708333333336</v>
      </c>
      <c r="B4267">
        <v>10.210000000000001</v>
      </c>
      <c r="C4267">
        <v>346.2</v>
      </c>
      <c r="D4267">
        <v>1.0243</v>
      </c>
      <c r="F4267">
        <v>1.0243</v>
      </c>
      <c r="G4267">
        <v>16</v>
      </c>
      <c r="H4267">
        <v>6</v>
      </c>
      <c r="I4267">
        <v>17</v>
      </c>
      <c r="J4267">
        <v>10</v>
      </c>
      <c r="K4267">
        <v>9.998739963684887</v>
      </c>
      <c r="L4267">
        <v>545.09776747115006</v>
      </c>
    </row>
    <row r="4268" spans="1:12">
      <c r="A4268" s="73">
        <v>43278.75</v>
      </c>
      <c r="B4268">
        <v>10.77</v>
      </c>
      <c r="C4268">
        <v>354.6</v>
      </c>
      <c r="D4268">
        <v>1.0262</v>
      </c>
      <c r="F4268">
        <v>1.0262</v>
      </c>
      <c r="G4268">
        <v>1</v>
      </c>
      <c r="H4268">
        <v>6</v>
      </c>
      <c r="I4268">
        <v>18</v>
      </c>
      <c r="J4268">
        <v>11</v>
      </c>
      <c r="K4268">
        <v>13.853867799301353</v>
      </c>
      <c r="L4268">
        <v>640.98685678229992</v>
      </c>
    </row>
    <row r="4269" spans="1:12">
      <c r="A4269" s="73">
        <v>43278.791666666664</v>
      </c>
      <c r="B4269">
        <v>9.16</v>
      </c>
      <c r="C4269">
        <v>347.6</v>
      </c>
      <c r="D4269">
        <v>1.0293000000000001</v>
      </c>
      <c r="F4269">
        <v>1.0293000000000001</v>
      </c>
      <c r="G4269">
        <v>16</v>
      </c>
      <c r="H4269">
        <v>6</v>
      </c>
      <c r="I4269">
        <v>19</v>
      </c>
      <c r="J4269">
        <v>9</v>
      </c>
      <c r="K4269">
        <v>4.4608752719039906</v>
      </c>
      <c r="L4269">
        <v>395.54727608640002</v>
      </c>
    </row>
    <row r="4270" spans="1:12">
      <c r="A4270" s="73">
        <v>43278.833333333336</v>
      </c>
      <c r="B4270">
        <v>8.35</v>
      </c>
      <c r="C4270">
        <v>346.4</v>
      </c>
      <c r="D4270">
        <v>1.0336000000000001</v>
      </c>
      <c r="F4270">
        <v>1.0336000000000001</v>
      </c>
      <c r="G4270">
        <v>16</v>
      </c>
      <c r="H4270">
        <v>6</v>
      </c>
      <c r="I4270">
        <v>20</v>
      </c>
      <c r="J4270">
        <v>8</v>
      </c>
      <c r="K4270">
        <v>1.6954082239587307</v>
      </c>
      <c r="L4270">
        <v>300.87210980000003</v>
      </c>
    </row>
    <row r="4271" spans="1:12">
      <c r="A4271" s="73">
        <v>43278.875</v>
      </c>
      <c r="B4271">
        <v>10.77</v>
      </c>
      <c r="C4271">
        <v>2.6</v>
      </c>
      <c r="D4271">
        <v>1.0375000000000001</v>
      </c>
      <c r="F4271">
        <v>1.0375000000000001</v>
      </c>
      <c r="G4271">
        <v>1</v>
      </c>
      <c r="H4271">
        <v>6</v>
      </c>
      <c r="I4271">
        <v>21</v>
      </c>
      <c r="J4271">
        <v>11</v>
      </c>
      <c r="K4271">
        <v>13.853867799301353</v>
      </c>
      <c r="L4271">
        <v>648.04508274374996</v>
      </c>
    </row>
    <row r="4272" spans="1:12">
      <c r="A4272" s="73">
        <v>43278.916666666664</v>
      </c>
      <c r="B4272">
        <v>7.68</v>
      </c>
      <c r="C4272">
        <v>36.299999999999997</v>
      </c>
      <c r="D4272">
        <v>1.0398000000000001</v>
      </c>
      <c r="F4272">
        <v>1.0398000000000001</v>
      </c>
      <c r="G4272">
        <v>3</v>
      </c>
      <c r="H4272">
        <v>6</v>
      </c>
      <c r="I4272">
        <v>22</v>
      </c>
      <c r="J4272">
        <v>8</v>
      </c>
      <c r="K4272">
        <v>0.39952313491759134</v>
      </c>
      <c r="L4272">
        <v>235.50681415679998</v>
      </c>
    </row>
    <row r="4273" spans="1:12">
      <c r="A4273" s="73">
        <v>43278.958333333336</v>
      </c>
      <c r="B4273">
        <v>5.17</v>
      </c>
      <c r="C4273">
        <v>345.6</v>
      </c>
      <c r="D4273">
        <v>1.0442</v>
      </c>
      <c r="F4273">
        <v>1.0442</v>
      </c>
      <c r="G4273">
        <v>16</v>
      </c>
      <c r="H4273">
        <v>6</v>
      </c>
      <c r="I4273">
        <v>23</v>
      </c>
      <c r="J4273">
        <v>5</v>
      </c>
      <c r="K4273">
        <v>3.5265894431366052</v>
      </c>
      <c r="L4273">
        <v>72.148170427300002</v>
      </c>
    </row>
    <row r="4274" spans="1:12">
      <c r="A4274" s="73">
        <v>43279</v>
      </c>
      <c r="B4274">
        <v>6.84</v>
      </c>
      <c r="C4274">
        <v>329.7</v>
      </c>
      <c r="D4274">
        <v>1.0455000000000001</v>
      </c>
      <c r="F4274">
        <v>1.0455000000000001</v>
      </c>
      <c r="G4274">
        <v>16</v>
      </c>
      <c r="H4274">
        <v>6</v>
      </c>
      <c r="I4274">
        <v>0</v>
      </c>
      <c r="J4274">
        <v>7</v>
      </c>
      <c r="K4274">
        <v>4.3231381492879063E-2</v>
      </c>
      <c r="L4274">
        <v>167.28705921599999</v>
      </c>
    </row>
    <row r="4275" spans="1:12">
      <c r="A4275" s="73">
        <v>43279.041666666664</v>
      </c>
      <c r="B4275">
        <v>6.83</v>
      </c>
      <c r="C4275">
        <v>332.9</v>
      </c>
      <c r="D4275">
        <v>1.0491999999999999</v>
      </c>
      <c r="F4275">
        <v>1.0491999999999999</v>
      </c>
      <c r="G4275">
        <v>16</v>
      </c>
      <c r="H4275">
        <v>6</v>
      </c>
      <c r="I4275">
        <v>1</v>
      </c>
      <c r="J4275">
        <v>7</v>
      </c>
      <c r="K4275">
        <v>4.7489812999727633E-2</v>
      </c>
      <c r="L4275">
        <v>167.14384838019998</v>
      </c>
    </row>
    <row r="4276" spans="1:12">
      <c r="A4276" s="73">
        <v>43279.083333333336</v>
      </c>
      <c r="B4276">
        <v>8.32</v>
      </c>
      <c r="C4276">
        <v>341</v>
      </c>
      <c r="D4276">
        <v>1.0469999999999999</v>
      </c>
      <c r="F4276">
        <v>1.0469999999999999</v>
      </c>
      <c r="G4276">
        <v>16</v>
      </c>
      <c r="H4276">
        <v>6</v>
      </c>
      <c r="I4276">
        <v>2</v>
      </c>
      <c r="J4276">
        <v>8</v>
      </c>
      <c r="K4276">
        <v>1.6181835184792783</v>
      </c>
      <c r="L4276">
        <v>301.49954764799998</v>
      </c>
    </row>
    <row r="4277" spans="1:12">
      <c r="A4277" s="73">
        <v>43279.125</v>
      </c>
      <c r="B4277">
        <v>8.83</v>
      </c>
      <c r="C4277">
        <v>338.3</v>
      </c>
      <c r="D4277">
        <v>1.0512999999999999</v>
      </c>
      <c r="F4277">
        <v>1.0512999999999999</v>
      </c>
      <c r="G4277">
        <v>16</v>
      </c>
      <c r="H4277">
        <v>6</v>
      </c>
      <c r="I4277">
        <v>3</v>
      </c>
      <c r="J4277">
        <v>9</v>
      </c>
      <c r="K4277">
        <v>3.1758035116299963</v>
      </c>
      <c r="L4277">
        <v>361.89183067654994</v>
      </c>
    </row>
    <row r="4278" spans="1:12">
      <c r="A4278" s="73">
        <v>43279.166666666664</v>
      </c>
      <c r="B4278">
        <v>9.39</v>
      </c>
      <c r="C4278">
        <v>337</v>
      </c>
      <c r="D4278">
        <v>1.0524</v>
      </c>
      <c r="F4278">
        <v>1.0524</v>
      </c>
      <c r="G4278">
        <v>16</v>
      </c>
      <c r="H4278">
        <v>6</v>
      </c>
      <c r="I4278">
        <v>4</v>
      </c>
      <c r="J4278">
        <v>9</v>
      </c>
      <c r="K4278">
        <v>5.4853313472464738</v>
      </c>
      <c r="L4278">
        <v>435.65993319780006</v>
      </c>
    </row>
    <row r="4279" spans="1:12">
      <c r="A4279" s="73">
        <v>43279.208333333336</v>
      </c>
      <c r="B4279">
        <v>9.34</v>
      </c>
      <c r="C4279">
        <v>337.4</v>
      </c>
      <c r="D4279">
        <v>1.0476000000000001</v>
      </c>
      <c r="F4279">
        <v>1.0476000000000001</v>
      </c>
      <c r="G4279">
        <v>16</v>
      </c>
      <c r="H4279">
        <v>6</v>
      </c>
      <c r="I4279">
        <v>5</v>
      </c>
      <c r="J4279">
        <v>9</v>
      </c>
      <c r="K4279">
        <v>5.2536235047807134</v>
      </c>
      <c r="L4279">
        <v>426.7820279952</v>
      </c>
    </row>
    <row r="4280" spans="1:12">
      <c r="A4280" s="73">
        <v>43279.25</v>
      </c>
      <c r="B4280">
        <v>8.34</v>
      </c>
      <c r="C4280">
        <v>335.4</v>
      </c>
      <c r="D4280">
        <v>1.0402</v>
      </c>
      <c r="F4280">
        <v>1.0402</v>
      </c>
      <c r="G4280">
        <v>16</v>
      </c>
      <c r="H4280">
        <v>6</v>
      </c>
      <c r="I4280">
        <v>6</v>
      </c>
      <c r="J4280">
        <v>8</v>
      </c>
      <c r="K4280">
        <v>1.6694666554655799</v>
      </c>
      <c r="L4280">
        <v>301.7067354504</v>
      </c>
    </row>
    <row r="4281" spans="1:12">
      <c r="A4281" s="73">
        <v>43279.291666666664</v>
      </c>
      <c r="B4281">
        <v>7.27</v>
      </c>
      <c r="C4281">
        <v>335.1</v>
      </c>
      <c r="D4281">
        <v>1.0309999999999999</v>
      </c>
      <c r="F4281">
        <v>1.0309999999999999</v>
      </c>
      <c r="G4281">
        <v>16</v>
      </c>
      <c r="H4281">
        <v>6</v>
      </c>
      <c r="I4281">
        <v>7</v>
      </c>
      <c r="J4281">
        <v>7</v>
      </c>
      <c r="K4281">
        <v>4.9318826698386511E-2</v>
      </c>
      <c r="L4281">
        <v>198.07602053649995</v>
      </c>
    </row>
    <row r="4282" spans="1:12">
      <c r="A4282" s="73">
        <v>43279.333333333336</v>
      </c>
      <c r="B4282">
        <v>7.81</v>
      </c>
      <c r="C4282">
        <v>346</v>
      </c>
      <c r="D4282">
        <v>1.0248999999999999</v>
      </c>
      <c r="F4282">
        <v>1.0248999999999999</v>
      </c>
      <c r="G4282">
        <v>16</v>
      </c>
      <c r="H4282">
        <v>6</v>
      </c>
      <c r="I4282">
        <v>8</v>
      </c>
      <c r="J4282">
        <v>8</v>
      </c>
      <c r="K4282">
        <v>0.58076352532855857</v>
      </c>
      <c r="L4282">
        <v>244.12069578544993</v>
      </c>
    </row>
    <row r="4283" spans="1:12">
      <c r="A4283" s="73">
        <v>43279.375</v>
      </c>
      <c r="B4283">
        <v>8.3800000000000008</v>
      </c>
      <c r="C4283">
        <v>354.4</v>
      </c>
      <c r="D4283">
        <v>1.0203</v>
      </c>
      <c r="F4283">
        <v>1.0203</v>
      </c>
      <c r="G4283">
        <v>1</v>
      </c>
      <c r="H4283">
        <v>6</v>
      </c>
      <c r="I4283">
        <v>9</v>
      </c>
      <c r="J4283">
        <v>8</v>
      </c>
      <c r="K4283">
        <v>1.7744329294381878</v>
      </c>
      <c r="L4283">
        <v>300.2133127908001</v>
      </c>
    </row>
    <row r="4284" spans="1:12">
      <c r="A4284" s="73">
        <v>43279.416666666664</v>
      </c>
      <c r="B4284">
        <v>8.23</v>
      </c>
      <c r="C4284">
        <v>0.7</v>
      </c>
      <c r="D4284">
        <v>1.0165999999999999</v>
      </c>
      <c r="F4284">
        <v>1.0165999999999999</v>
      </c>
      <c r="G4284">
        <v>1</v>
      </c>
      <c r="H4284">
        <v>6</v>
      </c>
      <c r="I4284">
        <v>10</v>
      </c>
      <c r="J4284">
        <v>8</v>
      </c>
      <c r="K4284">
        <v>1.3973094020409165</v>
      </c>
      <c r="L4284">
        <v>283.34765016610004</v>
      </c>
    </row>
    <row r="4285" spans="1:12">
      <c r="A4285" s="73">
        <v>43279.458333333336</v>
      </c>
      <c r="B4285">
        <v>7.79</v>
      </c>
      <c r="C4285">
        <v>2.4</v>
      </c>
      <c r="D4285">
        <v>1.0146999999999999</v>
      </c>
      <c r="F4285">
        <v>1.0146999999999999</v>
      </c>
      <c r="G4285">
        <v>1</v>
      </c>
      <c r="H4285">
        <v>6</v>
      </c>
      <c r="I4285">
        <v>11</v>
      </c>
      <c r="J4285">
        <v>8</v>
      </c>
      <c r="K4285">
        <v>0.55068038834225652</v>
      </c>
      <c r="L4285">
        <v>239.83912867165</v>
      </c>
    </row>
    <row r="4286" spans="1:12">
      <c r="A4286" s="73">
        <v>43279.5</v>
      </c>
      <c r="B4286">
        <v>7.73</v>
      </c>
      <c r="C4286">
        <v>9.9</v>
      </c>
      <c r="D4286">
        <v>1.0169999999999999</v>
      </c>
      <c r="F4286">
        <v>1.0169999999999999</v>
      </c>
      <c r="G4286">
        <v>1</v>
      </c>
      <c r="H4286">
        <v>6</v>
      </c>
      <c r="I4286">
        <v>12</v>
      </c>
      <c r="J4286">
        <v>8</v>
      </c>
      <c r="K4286">
        <v>0.46523097738334901</v>
      </c>
      <c r="L4286">
        <v>234.87102279450002</v>
      </c>
    </row>
    <row r="4287" spans="1:12">
      <c r="A4287" s="73">
        <v>43279.541666666664</v>
      </c>
      <c r="B4287">
        <v>9.42</v>
      </c>
      <c r="C4287">
        <v>349.9</v>
      </c>
      <c r="D4287">
        <v>1.0066999999999999</v>
      </c>
      <c r="F4287">
        <v>1.0066999999999999</v>
      </c>
      <c r="G4287">
        <v>1</v>
      </c>
      <c r="H4287">
        <v>6</v>
      </c>
      <c r="I4287">
        <v>13</v>
      </c>
      <c r="J4287">
        <v>9</v>
      </c>
      <c r="K4287">
        <v>5.6267560527259253</v>
      </c>
      <c r="L4287">
        <v>420.74869857479996</v>
      </c>
    </row>
    <row r="4288" spans="1:12">
      <c r="A4288" s="73">
        <v>43279.583333333336</v>
      </c>
      <c r="B4288">
        <v>8.9499999999999993</v>
      </c>
      <c r="C4288">
        <v>337.1</v>
      </c>
      <c r="D4288">
        <v>1.0011000000000001</v>
      </c>
      <c r="F4288">
        <v>1.0011000000000001</v>
      </c>
      <c r="G4288">
        <v>16</v>
      </c>
      <c r="H4288">
        <v>6</v>
      </c>
      <c r="I4288">
        <v>14</v>
      </c>
      <c r="J4288">
        <v>9</v>
      </c>
      <c r="K4288">
        <v>3.6179023335478093</v>
      </c>
      <c r="L4288">
        <v>358.85299205625</v>
      </c>
    </row>
    <row r="4289" spans="1:12">
      <c r="A4289" s="73">
        <v>43279.625</v>
      </c>
      <c r="B4289">
        <v>7.9</v>
      </c>
      <c r="C4289">
        <v>337</v>
      </c>
      <c r="D4289">
        <v>0.99970000000000003</v>
      </c>
      <c r="F4289">
        <v>0.99970000000000003</v>
      </c>
      <c r="G4289">
        <v>16</v>
      </c>
      <c r="H4289">
        <v>6</v>
      </c>
      <c r="I4289">
        <v>15</v>
      </c>
      <c r="J4289">
        <v>8</v>
      </c>
      <c r="K4289">
        <v>0.72603764176692187</v>
      </c>
      <c r="L4289">
        <v>246.44554415000002</v>
      </c>
    </row>
    <row r="4290" spans="1:12">
      <c r="A4290" s="73">
        <v>43279.666666666664</v>
      </c>
      <c r="B4290">
        <v>6.28</v>
      </c>
      <c r="C4290">
        <v>12.8</v>
      </c>
      <c r="D4290">
        <v>1.0024999999999999</v>
      </c>
      <c r="F4290">
        <v>1.0024999999999999</v>
      </c>
      <c r="G4290">
        <v>2</v>
      </c>
      <c r="H4290">
        <v>6</v>
      </c>
      <c r="I4290">
        <v>16</v>
      </c>
      <c r="J4290">
        <v>6</v>
      </c>
      <c r="K4290">
        <v>0.5897035458764035</v>
      </c>
      <c r="L4290">
        <v>124.14616744</v>
      </c>
    </row>
    <row r="4291" spans="1:12">
      <c r="A4291" s="73">
        <v>43279.708333333336</v>
      </c>
      <c r="B4291">
        <v>7.22</v>
      </c>
      <c r="C4291">
        <v>66.3</v>
      </c>
      <c r="D4291">
        <v>0.99990000000000001</v>
      </c>
      <c r="F4291">
        <v>0.99990000000000001</v>
      </c>
      <c r="G4291">
        <v>4</v>
      </c>
      <c r="H4291">
        <v>6</v>
      </c>
      <c r="I4291">
        <v>17</v>
      </c>
      <c r="J4291">
        <v>7</v>
      </c>
      <c r="K4291">
        <v>2.9610984232629908E-2</v>
      </c>
      <c r="L4291">
        <v>188.16470564759999</v>
      </c>
    </row>
    <row r="4292" spans="1:12">
      <c r="A4292" s="73">
        <v>43279.75</v>
      </c>
      <c r="B4292">
        <v>4.4000000000000004</v>
      </c>
      <c r="C4292">
        <v>44.6</v>
      </c>
      <c r="D4292">
        <v>1.0067999999999999</v>
      </c>
      <c r="F4292">
        <v>1.0067999999999999</v>
      </c>
      <c r="G4292">
        <v>3</v>
      </c>
      <c r="H4292">
        <v>6</v>
      </c>
      <c r="I4292">
        <v>18</v>
      </c>
      <c r="J4292">
        <v>4</v>
      </c>
      <c r="K4292">
        <v>7.01148866916395</v>
      </c>
      <c r="L4292">
        <v>42.881625600000007</v>
      </c>
    </row>
    <row r="4293" spans="1:12">
      <c r="A4293" s="73">
        <v>43279.791666666664</v>
      </c>
      <c r="B4293">
        <v>3.5</v>
      </c>
      <c r="C4293">
        <v>104.6</v>
      </c>
      <c r="D4293">
        <v>1.0125</v>
      </c>
      <c r="F4293">
        <v>1.0125</v>
      </c>
      <c r="G4293">
        <v>6</v>
      </c>
      <c r="H4293">
        <v>6</v>
      </c>
      <c r="I4293">
        <v>19</v>
      </c>
      <c r="J4293">
        <v>4</v>
      </c>
      <c r="K4293">
        <v>12.587747504780332</v>
      </c>
      <c r="L4293">
        <v>21.705468749999998</v>
      </c>
    </row>
    <row r="4294" spans="1:12">
      <c r="A4294" s="73">
        <v>43279.833333333336</v>
      </c>
      <c r="B4294">
        <v>4.24</v>
      </c>
      <c r="C4294">
        <v>109.4</v>
      </c>
      <c r="D4294">
        <v>1.0147999999999999</v>
      </c>
      <c r="F4294">
        <v>1.0147999999999999</v>
      </c>
      <c r="G4294">
        <v>6</v>
      </c>
      <c r="H4294">
        <v>6</v>
      </c>
      <c r="I4294">
        <v>20</v>
      </c>
      <c r="J4294">
        <v>4</v>
      </c>
      <c r="K4294">
        <v>7.8844235732735291</v>
      </c>
      <c r="L4294">
        <v>38.676577177600002</v>
      </c>
    </row>
    <row r="4295" spans="1:12">
      <c r="A4295" s="73">
        <v>43279.875</v>
      </c>
      <c r="B4295">
        <v>7.59</v>
      </c>
      <c r="C4295">
        <v>243.4</v>
      </c>
      <c r="D4295">
        <v>1.0150999999999999</v>
      </c>
      <c r="F4295">
        <v>1.0150999999999999</v>
      </c>
      <c r="G4295">
        <v>12</v>
      </c>
      <c r="H4295">
        <v>6</v>
      </c>
      <c r="I4295">
        <v>21</v>
      </c>
      <c r="J4295">
        <v>8</v>
      </c>
      <c r="K4295">
        <v>0.29384901847922951</v>
      </c>
      <c r="L4295">
        <v>221.92394286644998</v>
      </c>
    </row>
    <row r="4296" spans="1:12">
      <c r="A4296" s="73">
        <v>43279.916666666664</v>
      </c>
      <c r="B4296">
        <v>5.45</v>
      </c>
      <c r="C4296">
        <v>254.1</v>
      </c>
      <c r="D4296">
        <v>1.0183</v>
      </c>
      <c r="F4296">
        <v>1.0183</v>
      </c>
      <c r="G4296">
        <v>12</v>
      </c>
      <c r="H4296">
        <v>6</v>
      </c>
      <c r="I4296">
        <v>22</v>
      </c>
      <c r="J4296">
        <v>5</v>
      </c>
      <c r="K4296">
        <v>2.553353360944842</v>
      </c>
      <c r="L4296">
        <v>82.42050191875002</v>
      </c>
    </row>
    <row r="4297" spans="1:12">
      <c r="A4297" s="73">
        <v>43279.958333333336</v>
      </c>
      <c r="B4297">
        <v>6.07</v>
      </c>
      <c r="C4297">
        <v>269.10000000000002</v>
      </c>
      <c r="D4297">
        <v>1.0217000000000001</v>
      </c>
      <c r="F4297">
        <v>1.0217000000000001</v>
      </c>
      <c r="G4297">
        <v>13</v>
      </c>
      <c r="H4297">
        <v>6</v>
      </c>
      <c r="I4297">
        <v>23</v>
      </c>
      <c r="J4297">
        <v>6</v>
      </c>
      <c r="K4297">
        <v>0.95633060752022514</v>
      </c>
      <c r="L4297">
        <v>114.25085819155001</v>
      </c>
    </row>
    <row r="4298" spans="1:12">
      <c r="A4298" s="73">
        <v>43280</v>
      </c>
      <c r="B4298">
        <v>8.2799999999999994</v>
      </c>
      <c r="C4298">
        <v>262.39999999999998</v>
      </c>
      <c r="D4298">
        <v>1.0251999999999999</v>
      </c>
      <c r="F4298">
        <v>1.0251999999999999</v>
      </c>
      <c r="G4298">
        <v>13</v>
      </c>
      <c r="H4298">
        <v>6</v>
      </c>
      <c r="I4298">
        <v>0</v>
      </c>
      <c r="J4298">
        <v>8</v>
      </c>
      <c r="K4298">
        <v>1.5180172445066706</v>
      </c>
      <c r="L4298">
        <v>290.98433675519988</v>
      </c>
    </row>
    <row r="4299" spans="1:12">
      <c r="A4299" s="73">
        <v>43280.041666666664</v>
      </c>
      <c r="B4299">
        <v>7.54</v>
      </c>
      <c r="C4299">
        <v>259.2</v>
      </c>
      <c r="D4299">
        <v>1.0246999999999999</v>
      </c>
      <c r="F4299">
        <v>1.0246999999999999</v>
      </c>
      <c r="G4299">
        <v>13</v>
      </c>
      <c r="H4299">
        <v>6</v>
      </c>
      <c r="I4299">
        <v>1</v>
      </c>
      <c r="J4299">
        <v>8</v>
      </c>
      <c r="K4299">
        <v>0.24214117601347296</v>
      </c>
      <c r="L4299">
        <v>219.6244961404</v>
      </c>
    </row>
    <row r="4300" spans="1:12">
      <c r="A4300" s="73">
        <v>43280.083333333336</v>
      </c>
      <c r="B4300">
        <v>6.87</v>
      </c>
      <c r="C4300">
        <v>260.8</v>
      </c>
      <c r="D4300">
        <v>1.0303</v>
      </c>
      <c r="F4300">
        <v>1.0303</v>
      </c>
      <c r="G4300">
        <v>13</v>
      </c>
      <c r="H4300">
        <v>6</v>
      </c>
      <c r="I4300">
        <v>2</v>
      </c>
      <c r="J4300">
        <v>7</v>
      </c>
      <c r="K4300">
        <v>3.1656086972332992E-2</v>
      </c>
      <c r="L4300">
        <v>167.03362845045001</v>
      </c>
    </row>
    <row r="4301" spans="1:12">
      <c r="A4301" s="73">
        <v>43280.125</v>
      </c>
      <c r="B4301">
        <v>4.46</v>
      </c>
      <c r="C4301">
        <v>279.7</v>
      </c>
      <c r="D4301">
        <v>1.0317000000000001</v>
      </c>
      <c r="F4301">
        <v>1.0317000000000001</v>
      </c>
      <c r="G4301">
        <v>13</v>
      </c>
      <c r="H4301">
        <v>6</v>
      </c>
      <c r="I4301">
        <v>3</v>
      </c>
      <c r="J4301">
        <v>4</v>
      </c>
      <c r="K4301">
        <v>6.6973380801228597</v>
      </c>
      <c r="L4301">
        <v>45.764425095600004</v>
      </c>
    </row>
    <row r="4302" spans="1:12">
      <c r="A4302" s="73">
        <v>43280.166666666664</v>
      </c>
      <c r="B4302">
        <v>6.71</v>
      </c>
      <c r="C4302">
        <v>275.60000000000002</v>
      </c>
      <c r="D4302">
        <v>1.03</v>
      </c>
      <c r="F4302">
        <v>1.03</v>
      </c>
      <c r="G4302">
        <v>13</v>
      </c>
      <c r="H4302">
        <v>6</v>
      </c>
      <c r="I4302">
        <v>4</v>
      </c>
      <c r="J4302">
        <v>7</v>
      </c>
      <c r="K4302">
        <v>0.11419099108191158</v>
      </c>
      <c r="L4302">
        <v>155.587531165</v>
      </c>
    </row>
    <row r="4303" spans="1:12">
      <c r="A4303" s="73">
        <v>43280.208333333336</v>
      </c>
      <c r="B4303">
        <v>7.54</v>
      </c>
      <c r="C4303">
        <v>276.10000000000002</v>
      </c>
      <c r="D4303">
        <v>1.0301</v>
      </c>
      <c r="F4303">
        <v>1.0301</v>
      </c>
      <c r="G4303">
        <v>13</v>
      </c>
      <c r="H4303">
        <v>6</v>
      </c>
      <c r="I4303">
        <v>5</v>
      </c>
      <c r="J4303">
        <v>8</v>
      </c>
      <c r="K4303">
        <v>0.24214117601347296</v>
      </c>
      <c r="L4303">
        <v>220.78188101320001</v>
      </c>
    </row>
    <row r="4304" spans="1:12">
      <c r="A4304" s="73">
        <v>43280.25</v>
      </c>
      <c r="B4304">
        <v>2.5099999999999998</v>
      </c>
      <c r="C4304">
        <v>260.10000000000002</v>
      </c>
      <c r="D4304">
        <v>1.0209999999999999</v>
      </c>
      <c r="F4304">
        <v>1.0209999999999999</v>
      </c>
      <c r="G4304">
        <v>13</v>
      </c>
      <c r="H4304">
        <v>6</v>
      </c>
      <c r="I4304">
        <v>6</v>
      </c>
      <c r="J4304">
        <v>3</v>
      </c>
      <c r="K4304">
        <v>20.59273222395835</v>
      </c>
      <c r="L4304">
        <v>8.0726646354999971</v>
      </c>
    </row>
    <row r="4305" spans="1:12">
      <c r="A4305" s="73">
        <v>43280.291666666664</v>
      </c>
      <c r="B4305">
        <v>7.04</v>
      </c>
      <c r="C4305">
        <v>304.39999999999998</v>
      </c>
      <c r="D4305">
        <v>1.0118</v>
      </c>
      <c r="F4305">
        <v>1.0118</v>
      </c>
      <c r="G4305">
        <v>15</v>
      </c>
      <c r="H4305">
        <v>6</v>
      </c>
      <c r="I4305">
        <v>7</v>
      </c>
      <c r="J4305">
        <v>7</v>
      </c>
      <c r="K4305">
        <v>6.2751355905840507E-5</v>
      </c>
      <c r="L4305">
        <v>176.5154226176</v>
      </c>
    </row>
    <row r="4306" spans="1:12">
      <c r="A4306" s="73">
        <v>43280.333333333336</v>
      </c>
      <c r="B4306">
        <v>8.83</v>
      </c>
      <c r="C4306">
        <v>0.3</v>
      </c>
      <c r="D4306">
        <v>1.0064</v>
      </c>
      <c r="F4306">
        <v>1.0064</v>
      </c>
      <c r="G4306">
        <v>1</v>
      </c>
      <c r="H4306">
        <v>6</v>
      </c>
      <c r="I4306">
        <v>8</v>
      </c>
      <c r="J4306">
        <v>9</v>
      </c>
      <c r="K4306">
        <v>3.1758035116299963</v>
      </c>
      <c r="L4306">
        <v>346.43578273839995</v>
      </c>
    </row>
    <row r="4307" spans="1:12">
      <c r="A4307" s="73">
        <v>43280.375</v>
      </c>
      <c r="B4307">
        <v>6.04</v>
      </c>
      <c r="C4307">
        <v>49.6</v>
      </c>
      <c r="D4307">
        <v>1.0041</v>
      </c>
      <c r="F4307">
        <v>1.0041</v>
      </c>
      <c r="G4307">
        <v>3</v>
      </c>
      <c r="H4307">
        <v>6</v>
      </c>
      <c r="I4307">
        <v>9</v>
      </c>
      <c r="J4307">
        <v>6</v>
      </c>
      <c r="K4307">
        <v>1.0159059020407717</v>
      </c>
      <c r="L4307">
        <v>110.62614717119999</v>
      </c>
    </row>
    <row r="4308" spans="1:12">
      <c r="A4308" s="73">
        <v>43280.416666666664</v>
      </c>
      <c r="B4308">
        <v>8.0399999999999991</v>
      </c>
      <c r="C4308">
        <v>43.8</v>
      </c>
      <c r="D4308">
        <v>1.0007999999999999</v>
      </c>
      <c r="F4308">
        <v>1.0007999999999999</v>
      </c>
      <c r="G4308">
        <v>3</v>
      </c>
      <c r="H4308">
        <v>6</v>
      </c>
      <c r="I4308">
        <v>10</v>
      </c>
      <c r="J4308">
        <v>8</v>
      </c>
      <c r="K4308">
        <v>0.98421960067103831</v>
      </c>
      <c r="L4308">
        <v>260.06711938559988</v>
      </c>
    </row>
    <row r="4309" spans="1:12">
      <c r="A4309" s="73">
        <v>43280.458333333336</v>
      </c>
      <c r="B4309">
        <v>8.1999999999999993</v>
      </c>
      <c r="C4309">
        <v>43</v>
      </c>
      <c r="D4309">
        <v>1.0026999999999999</v>
      </c>
      <c r="F4309">
        <v>1.0026999999999999</v>
      </c>
      <c r="G4309">
        <v>3</v>
      </c>
      <c r="H4309">
        <v>6</v>
      </c>
      <c r="I4309">
        <v>11</v>
      </c>
      <c r="J4309">
        <v>8</v>
      </c>
      <c r="K4309">
        <v>1.3272846965614598</v>
      </c>
      <c r="L4309">
        <v>276.42834679999987</v>
      </c>
    </row>
    <row r="4310" spans="1:12">
      <c r="A4310" s="73">
        <v>43280.5</v>
      </c>
      <c r="B4310">
        <v>6.59</v>
      </c>
      <c r="C4310">
        <v>62.2</v>
      </c>
      <c r="D4310">
        <v>1.0048999999999999</v>
      </c>
      <c r="F4310">
        <v>1.0048999999999999</v>
      </c>
      <c r="G4310">
        <v>4</v>
      </c>
      <c r="H4310">
        <v>6</v>
      </c>
      <c r="I4310">
        <v>12</v>
      </c>
      <c r="J4310">
        <v>7</v>
      </c>
      <c r="K4310">
        <v>0.20969216916409558</v>
      </c>
      <c r="L4310">
        <v>143.79675788854996</v>
      </c>
    </row>
    <row r="4311" spans="1:12">
      <c r="A4311" s="73">
        <v>43280.541666666664</v>
      </c>
      <c r="B4311">
        <v>3.88</v>
      </c>
      <c r="C4311">
        <v>82</v>
      </c>
      <c r="D4311">
        <v>1.0002</v>
      </c>
      <c r="F4311">
        <v>1.0002</v>
      </c>
      <c r="G4311">
        <v>5</v>
      </c>
      <c r="H4311">
        <v>6</v>
      </c>
      <c r="I4311">
        <v>13</v>
      </c>
      <c r="J4311">
        <v>4</v>
      </c>
      <c r="K4311">
        <v>10.035727107520083</v>
      </c>
      <c r="L4311">
        <v>29.211377107199997</v>
      </c>
    </row>
    <row r="4312" spans="1:12">
      <c r="A4312" s="73">
        <v>43280.583333333336</v>
      </c>
      <c r="B4312">
        <v>2.2599999999999998</v>
      </c>
      <c r="C4312">
        <v>113.2</v>
      </c>
      <c r="D4312">
        <v>0.99609999999999999</v>
      </c>
      <c r="F4312">
        <v>0.99609999999999999</v>
      </c>
      <c r="G4312">
        <v>6</v>
      </c>
      <c r="H4312">
        <v>6</v>
      </c>
      <c r="I4312">
        <v>14</v>
      </c>
      <c r="J4312">
        <v>2</v>
      </c>
      <c r="K4312">
        <v>22.924193011629566</v>
      </c>
      <c r="L4312">
        <v>5.7490788067999983</v>
      </c>
    </row>
    <row r="4313" spans="1:12">
      <c r="A4313" s="73">
        <v>43280.625</v>
      </c>
      <c r="B4313">
        <v>2.54</v>
      </c>
      <c r="C4313">
        <v>11.1</v>
      </c>
      <c r="D4313">
        <v>0.9929</v>
      </c>
      <c r="F4313">
        <v>0.9929</v>
      </c>
      <c r="G4313">
        <v>1</v>
      </c>
      <c r="H4313">
        <v>6</v>
      </c>
      <c r="I4313">
        <v>15</v>
      </c>
      <c r="J4313">
        <v>3</v>
      </c>
      <c r="K4313">
        <v>20.321356929437801</v>
      </c>
      <c r="L4313">
        <v>8.1353579228000008</v>
      </c>
    </row>
    <row r="4314" spans="1:12">
      <c r="A4314" s="73">
        <v>43280.666666666664</v>
      </c>
      <c r="B4314">
        <v>4.34</v>
      </c>
      <c r="C4314">
        <v>28.9</v>
      </c>
      <c r="D4314">
        <v>0.99199999999999999</v>
      </c>
      <c r="F4314">
        <v>0.99199999999999999</v>
      </c>
      <c r="G4314">
        <v>2</v>
      </c>
      <c r="H4314">
        <v>6</v>
      </c>
      <c r="I4314">
        <v>16</v>
      </c>
      <c r="J4314">
        <v>4</v>
      </c>
      <c r="K4314">
        <v>7.3328392582050439</v>
      </c>
      <c r="L4314">
        <v>40.546265983999994</v>
      </c>
    </row>
    <row r="4315" spans="1:12">
      <c r="A4315" s="73">
        <v>43280.708333333336</v>
      </c>
      <c r="B4315">
        <v>8.89</v>
      </c>
      <c r="C4315">
        <v>24</v>
      </c>
      <c r="D4315">
        <v>0.99650000000000005</v>
      </c>
      <c r="F4315">
        <v>0.99650000000000005</v>
      </c>
      <c r="G4315">
        <v>2</v>
      </c>
      <c r="H4315">
        <v>6</v>
      </c>
      <c r="I4315">
        <v>17</v>
      </c>
      <c r="J4315">
        <v>9</v>
      </c>
      <c r="K4315">
        <v>3.3932529225889061</v>
      </c>
      <c r="L4315">
        <v>350.06814260425006</v>
      </c>
    </row>
    <row r="4316" spans="1:12">
      <c r="A4316" s="73">
        <v>43280.75</v>
      </c>
      <c r="B4316">
        <v>5.74</v>
      </c>
      <c r="C4316">
        <v>21.4</v>
      </c>
      <c r="D4316">
        <v>1.0014000000000001</v>
      </c>
      <c r="F4316">
        <v>1.0014000000000001</v>
      </c>
      <c r="G4316">
        <v>2</v>
      </c>
      <c r="H4316">
        <v>6</v>
      </c>
      <c r="I4316">
        <v>18</v>
      </c>
      <c r="J4316">
        <v>6</v>
      </c>
      <c r="K4316">
        <v>1.7106588472462307</v>
      </c>
      <c r="L4316">
        <v>94.691995456800015</v>
      </c>
    </row>
    <row r="4317" spans="1:12">
      <c r="A4317" s="73">
        <v>43280.791666666664</v>
      </c>
      <c r="B4317">
        <v>6.26</v>
      </c>
      <c r="C4317">
        <v>26.4</v>
      </c>
      <c r="D4317">
        <v>1.0038</v>
      </c>
      <c r="F4317">
        <v>1.0038</v>
      </c>
      <c r="G4317">
        <v>2</v>
      </c>
      <c r="H4317">
        <v>6</v>
      </c>
      <c r="I4317">
        <v>19</v>
      </c>
      <c r="J4317">
        <v>6</v>
      </c>
      <c r="K4317">
        <v>0.62082040889010148</v>
      </c>
      <c r="L4317">
        <v>123.12328531439999</v>
      </c>
    </row>
    <row r="4318" spans="1:12">
      <c r="A4318" s="73">
        <v>43280.833333333336</v>
      </c>
      <c r="B4318">
        <v>2.0099999999999998</v>
      </c>
      <c r="C4318">
        <v>344.9</v>
      </c>
      <c r="D4318">
        <v>1.0071000000000001</v>
      </c>
      <c r="F4318">
        <v>1.0071000000000001</v>
      </c>
      <c r="G4318">
        <v>16</v>
      </c>
      <c r="H4318">
        <v>6</v>
      </c>
      <c r="I4318">
        <v>20</v>
      </c>
      <c r="J4318">
        <v>2</v>
      </c>
      <c r="K4318">
        <v>25.380653799300784</v>
      </c>
      <c r="L4318">
        <v>4.0891286335499988</v>
      </c>
    </row>
    <row r="4319" spans="1:12">
      <c r="A4319" s="73">
        <v>43280.875</v>
      </c>
      <c r="B4319">
        <v>3.44</v>
      </c>
      <c r="C4319">
        <v>67.599999999999994</v>
      </c>
      <c r="D4319">
        <v>1.012</v>
      </c>
      <c r="F4319">
        <v>1.012</v>
      </c>
      <c r="G4319">
        <v>4</v>
      </c>
      <c r="H4319">
        <v>6</v>
      </c>
      <c r="I4319">
        <v>21</v>
      </c>
      <c r="J4319">
        <v>3</v>
      </c>
      <c r="K4319">
        <v>13.017098093821422</v>
      </c>
      <c r="L4319">
        <v>20.598037503999997</v>
      </c>
    </row>
    <row r="4320" spans="1:12">
      <c r="A4320" s="73">
        <v>43280.916666666664</v>
      </c>
      <c r="B4320">
        <v>7.23</v>
      </c>
      <c r="C4320">
        <v>78.7</v>
      </c>
      <c r="D4320">
        <v>1.0166999999999999</v>
      </c>
      <c r="F4320">
        <v>1.0166999999999999</v>
      </c>
      <c r="G4320">
        <v>4</v>
      </c>
      <c r="H4320">
        <v>6</v>
      </c>
      <c r="I4320">
        <v>22</v>
      </c>
      <c r="J4320">
        <v>7</v>
      </c>
      <c r="K4320">
        <v>3.3152552725781492E-2</v>
      </c>
      <c r="L4320">
        <v>192.12227460945002</v>
      </c>
    </row>
    <row r="4321" spans="1:12">
      <c r="A4321" s="73">
        <v>43280.958333333336</v>
      </c>
      <c r="B4321">
        <v>6.34</v>
      </c>
      <c r="C4321">
        <v>102.1</v>
      </c>
      <c r="D4321">
        <v>1.022</v>
      </c>
      <c r="F4321">
        <v>1.022</v>
      </c>
      <c r="G4321">
        <v>6</v>
      </c>
      <c r="H4321">
        <v>6</v>
      </c>
      <c r="I4321">
        <v>23</v>
      </c>
      <c r="J4321">
        <v>6</v>
      </c>
      <c r="K4321">
        <v>0.50115295683531214</v>
      </c>
      <c r="L4321">
        <v>130.223293144</v>
      </c>
    </row>
    <row r="4322" spans="1:12">
      <c r="A4322" s="73">
        <v>43281</v>
      </c>
      <c r="B4322">
        <v>3.39</v>
      </c>
      <c r="C4322">
        <v>87</v>
      </c>
      <c r="D4322">
        <v>1.0219</v>
      </c>
      <c r="F4322">
        <v>1.0219</v>
      </c>
      <c r="G4322">
        <v>5</v>
      </c>
      <c r="H4322">
        <v>6</v>
      </c>
      <c r="I4322">
        <v>0</v>
      </c>
      <c r="J4322">
        <v>3</v>
      </c>
      <c r="K4322">
        <v>13.380390251355665</v>
      </c>
      <c r="L4322">
        <v>19.905701998050006</v>
      </c>
    </row>
    <row r="4323" spans="1:12">
      <c r="A4323" s="73">
        <v>43281.041666666664</v>
      </c>
      <c r="B4323">
        <v>4.78</v>
      </c>
      <c r="C4323">
        <v>75.2</v>
      </c>
      <c r="D4323">
        <v>1.0257000000000001</v>
      </c>
      <c r="F4323">
        <v>1.0257000000000001</v>
      </c>
      <c r="G4323">
        <v>4</v>
      </c>
      <c r="H4323">
        <v>6</v>
      </c>
      <c r="I4323">
        <v>1</v>
      </c>
      <c r="J4323">
        <v>5</v>
      </c>
      <c r="K4323">
        <v>5.1434682719037017</v>
      </c>
      <c r="L4323">
        <v>56.011093273200011</v>
      </c>
    </row>
    <row r="4324" spans="1:12">
      <c r="A4324" s="73">
        <v>43281.083333333336</v>
      </c>
      <c r="B4324">
        <v>4.38</v>
      </c>
      <c r="C4324">
        <v>97</v>
      </c>
      <c r="D4324">
        <v>1.0297000000000001</v>
      </c>
      <c r="F4324">
        <v>1.0297000000000001</v>
      </c>
      <c r="G4324">
        <v>5</v>
      </c>
      <c r="H4324">
        <v>6</v>
      </c>
      <c r="I4324">
        <v>2</v>
      </c>
      <c r="J4324">
        <v>4</v>
      </c>
      <c r="K4324">
        <v>7.1178055321776492</v>
      </c>
      <c r="L4324">
        <v>43.261646929199998</v>
      </c>
    </row>
    <row r="4325" spans="1:12">
      <c r="A4325" s="73">
        <v>43281.125</v>
      </c>
      <c r="B4325">
        <v>1.45</v>
      </c>
      <c r="C4325">
        <v>143.80000000000001</v>
      </c>
      <c r="D4325">
        <v>1.0266999999999999</v>
      </c>
      <c r="F4325">
        <v>1.0266999999999999</v>
      </c>
      <c r="G4325">
        <v>7</v>
      </c>
      <c r="H4325">
        <v>6</v>
      </c>
      <c r="I4325">
        <v>3</v>
      </c>
      <c r="J4325">
        <v>1</v>
      </c>
      <c r="K4325">
        <v>31.336725963684305</v>
      </c>
      <c r="L4325">
        <v>1.5650116437499999</v>
      </c>
    </row>
    <row r="4326" spans="1:12">
      <c r="A4326" s="73">
        <v>43281.166666666664</v>
      </c>
      <c r="B4326">
        <v>0.66900000000000004</v>
      </c>
      <c r="C4326">
        <v>159.5</v>
      </c>
      <c r="D4326">
        <v>1.0256000000000001</v>
      </c>
      <c r="F4326">
        <v>1.0256000000000001</v>
      </c>
      <c r="G4326">
        <v>8</v>
      </c>
      <c r="H4326">
        <v>6</v>
      </c>
      <c r="I4326">
        <v>4</v>
      </c>
      <c r="J4326">
        <v>1</v>
      </c>
      <c r="K4326">
        <v>40.690640464369189</v>
      </c>
      <c r="L4326">
        <v>0.15354170885520005</v>
      </c>
    </row>
    <row r="4327" spans="1:12">
      <c r="A4327" s="73">
        <v>43281.208333333336</v>
      </c>
      <c r="B4327">
        <v>0.626</v>
      </c>
      <c r="C4327">
        <v>164.6</v>
      </c>
      <c r="D4327">
        <v>1.0285</v>
      </c>
      <c r="F4327">
        <v>1.0285</v>
      </c>
      <c r="G4327">
        <v>8</v>
      </c>
      <c r="H4327">
        <v>6</v>
      </c>
      <c r="I4327">
        <v>5</v>
      </c>
      <c r="J4327">
        <v>1</v>
      </c>
      <c r="K4327">
        <v>41.241076719848628</v>
      </c>
      <c r="L4327">
        <v>0.12615291785800001</v>
      </c>
    </row>
    <row r="4328" spans="1:12">
      <c r="A4328" s="73">
        <v>43281.25</v>
      </c>
      <c r="B4328">
        <v>1.8</v>
      </c>
      <c r="C4328">
        <v>195.7</v>
      </c>
      <c r="D4328">
        <v>1.0219</v>
      </c>
      <c r="F4328">
        <v>1.0219</v>
      </c>
      <c r="G4328">
        <v>10</v>
      </c>
      <c r="H4328">
        <v>6</v>
      </c>
      <c r="I4328">
        <v>6</v>
      </c>
      <c r="J4328">
        <v>2</v>
      </c>
      <c r="K4328">
        <v>27.540680860944605</v>
      </c>
      <c r="L4328">
        <v>2.9798604000000006</v>
      </c>
    </row>
    <row r="4329" spans="1:12">
      <c r="A4329" s="73">
        <v>43281.291666666664</v>
      </c>
      <c r="B4329">
        <v>1.32</v>
      </c>
      <c r="C4329">
        <v>141.9</v>
      </c>
      <c r="D4329">
        <v>1.0168999999999999</v>
      </c>
      <c r="F4329">
        <v>1.0168999999999999</v>
      </c>
      <c r="G4329">
        <v>7</v>
      </c>
      <c r="H4329">
        <v>6</v>
      </c>
      <c r="I4329">
        <v>7</v>
      </c>
      <c r="J4329">
        <v>1</v>
      </c>
      <c r="K4329">
        <v>32.809085573273336</v>
      </c>
      <c r="L4329">
        <v>1.1694187296</v>
      </c>
    </row>
    <row r="4330" spans="1:12">
      <c r="A4330" s="73">
        <v>43281.333333333336</v>
      </c>
      <c r="B4330">
        <v>0.72099999999999997</v>
      </c>
      <c r="C4330">
        <v>110.8</v>
      </c>
      <c r="D4330">
        <v>1.0107999999999999</v>
      </c>
      <c r="F4330">
        <v>1.0107999999999999</v>
      </c>
      <c r="G4330">
        <v>6</v>
      </c>
      <c r="H4330">
        <v>6</v>
      </c>
      <c r="I4330">
        <v>8</v>
      </c>
      <c r="J4330">
        <v>1</v>
      </c>
      <c r="K4330">
        <v>40.029936620533569</v>
      </c>
      <c r="L4330">
        <v>0.18942662944939995</v>
      </c>
    </row>
    <row r="4331" spans="1:12">
      <c r="A4331" s="73">
        <v>43281.375</v>
      </c>
      <c r="B4331">
        <v>2.66</v>
      </c>
      <c r="C4331">
        <v>117.3</v>
      </c>
      <c r="D4331">
        <v>1.0053000000000001</v>
      </c>
      <c r="F4331">
        <v>1.0053000000000001</v>
      </c>
      <c r="G4331">
        <v>6</v>
      </c>
      <c r="H4331">
        <v>6</v>
      </c>
      <c r="I4331">
        <v>9</v>
      </c>
      <c r="J4331">
        <v>3</v>
      </c>
      <c r="K4331">
        <v>19.253855751355616</v>
      </c>
      <c r="L4331">
        <v>9.4604239044000025</v>
      </c>
    </row>
    <row r="4332" spans="1:12">
      <c r="A4332" s="73">
        <v>43281.416666666664</v>
      </c>
      <c r="B4332">
        <v>3.35</v>
      </c>
      <c r="C4332">
        <v>124.9</v>
      </c>
      <c r="D4332">
        <v>1.0027999999999999</v>
      </c>
      <c r="F4332">
        <v>1.0027999999999999</v>
      </c>
      <c r="G4332">
        <v>7</v>
      </c>
      <c r="H4332">
        <v>6</v>
      </c>
      <c r="I4332">
        <v>10</v>
      </c>
      <c r="J4332">
        <v>3</v>
      </c>
      <c r="K4332">
        <v>13.67462397738306</v>
      </c>
      <c r="L4332">
        <v>18.850321025</v>
      </c>
    </row>
    <row r="4333" spans="1:12">
      <c r="A4333" s="73">
        <v>43281.458333333336</v>
      </c>
      <c r="B4333">
        <v>4.6399999999999997</v>
      </c>
      <c r="C4333">
        <v>182.8</v>
      </c>
      <c r="D4333">
        <v>1.0015000000000001</v>
      </c>
      <c r="F4333">
        <v>1.0015000000000001</v>
      </c>
      <c r="G4333">
        <v>9</v>
      </c>
      <c r="H4333">
        <v>6</v>
      </c>
      <c r="I4333">
        <v>11</v>
      </c>
      <c r="J4333">
        <v>5</v>
      </c>
      <c r="K4333">
        <v>5.798086312999585</v>
      </c>
      <c r="L4333">
        <v>50.023595007999994</v>
      </c>
    </row>
    <row r="4334" spans="1:12">
      <c r="A4334" s="73">
        <v>43281.5</v>
      </c>
      <c r="B4334">
        <v>4.41</v>
      </c>
      <c r="C4334">
        <v>68.2</v>
      </c>
      <c r="D4334">
        <v>0.99480000000000002</v>
      </c>
      <c r="F4334">
        <v>0.99480000000000002</v>
      </c>
      <c r="G4334">
        <v>4</v>
      </c>
      <c r="H4334">
        <v>6</v>
      </c>
      <c r="I4334">
        <v>12</v>
      </c>
      <c r="J4334">
        <v>4</v>
      </c>
      <c r="K4334">
        <v>6.9586302376571023</v>
      </c>
      <c r="L4334">
        <v>42.660068585400005</v>
      </c>
    </row>
    <row r="4335" spans="1:12">
      <c r="A4335" s="73">
        <v>43281.541666666664</v>
      </c>
      <c r="B4335">
        <v>6.72</v>
      </c>
      <c r="C4335">
        <v>7.7</v>
      </c>
      <c r="D4335">
        <v>0.99509999999999998</v>
      </c>
      <c r="F4335">
        <v>0.99509999999999998</v>
      </c>
      <c r="G4335">
        <v>1</v>
      </c>
      <c r="H4335">
        <v>6</v>
      </c>
      <c r="I4335">
        <v>13</v>
      </c>
      <c r="J4335">
        <v>7</v>
      </c>
      <c r="K4335">
        <v>0.10753255957506307</v>
      </c>
      <c r="L4335">
        <v>150.98873610239997</v>
      </c>
    </row>
    <row r="4336" spans="1:12">
      <c r="A4336" s="73">
        <v>43281.583333333336</v>
      </c>
      <c r="B4336">
        <v>5.19</v>
      </c>
      <c r="C4336">
        <v>254.1</v>
      </c>
      <c r="D4336">
        <v>0.99509999999999998</v>
      </c>
      <c r="F4336">
        <v>0.99509999999999998</v>
      </c>
      <c r="G4336">
        <v>12</v>
      </c>
      <c r="H4336">
        <v>6</v>
      </c>
      <c r="I4336">
        <v>14</v>
      </c>
      <c r="J4336">
        <v>5</v>
      </c>
      <c r="K4336">
        <v>3.451872580122906</v>
      </c>
      <c r="L4336">
        <v>69.556673520450019</v>
      </c>
    </row>
    <row r="4337" spans="1:12">
      <c r="A4337" s="73">
        <v>43281.625</v>
      </c>
      <c r="B4337">
        <v>2.77</v>
      </c>
      <c r="C4337">
        <v>53.1</v>
      </c>
      <c r="D4337">
        <v>0.98950000000000005</v>
      </c>
      <c r="F4337">
        <v>0.98950000000000005</v>
      </c>
      <c r="G4337">
        <v>3</v>
      </c>
      <c r="H4337">
        <v>6</v>
      </c>
      <c r="I4337">
        <v>15</v>
      </c>
      <c r="J4337">
        <v>3</v>
      </c>
      <c r="K4337">
        <v>18.300613004780278</v>
      </c>
      <c r="L4337">
        <v>10.51538335175</v>
      </c>
    </row>
    <row r="4338" spans="1:12">
      <c r="A4338" s="73">
        <v>43281.666666666664</v>
      </c>
      <c r="B4338">
        <v>2.5299999999999998</v>
      </c>
      <c r="C4338">
        <v>52.6</v>
      </c>
      <c r="D4338">
        <v>0.98899999999999999</v>
      </c>
      <c r="F4338">
        <v>0.98899999999999999</v>
      </c>
      <c r="G4338">
        <v>3</v>
      </c>
      <c r="H4338">
        <v>6</v>
      </c>
      <c r="I4338">
        <v>16</v>
      </c>
      <c r="J4338">
        <v>3</v>
      </c>
      <c r="K4338">
        <v>20.411615360944648</v>
      </c>
      <c r="L4338">
        <v>8.0080699764999981</v>
      </c>
    </row>
    <row r="4339" spans="1:12">
      <c r="A4339" s="73">
        <v>43281.708333333336</v>
      </c>
      <c r="B4339">
        <v>2.38</v>
      </c>
      <c r="C4339">
        <v>36.9</v>
      </c>
      <c r="D4339">
        <v>0.98760000000000003</v>
      </c>
      <c r="F4339">
        <v>0.98760000000000003</v>
      </c>
      <c r="G4339">
        <v>3</v>
      </c>
      <c r="H4339">
        <v>6</v>
      </c>
      <c r="I4339">
        <v>17</v>
      </c>
      <c r="J4339">
        <v>2</v>
      </c>
      <c r="K4339">
        <v>21.78949183354738</v>
      </c>
      <c r="L4339">
        <v>6.6570521135999998</v>
      </c>
    </row>
    <row r="4340" spans="1:12">
      <c r="A4340" s="73">
        <v>43281.75</v>
      </c>
      <c r="B4340">
        <v>3.18</v>
      </c>
      <c r="C4340">
        <v>57.8</v>
      </c>
      <c r="D4340">
        <v>0.99339999999999995</v>
      </c>
      <c r="F4340">
        <v>0.99339999999999995</v>
      </c>
      <c r="G4340">
        <v>4</v>
      </c>
      <c r="H4340">
        <v>6</v>
      </c>
      <c r="I4340">
        <v>18</v>
      </c>
      <c r="J4340">
        <v>3</v>
      </c>
      <c r="K4340">
        <v>14.960817312999486</v>
      </c>
      <c r="L4340">
        <v>15.972596474400003</v>
      </c>
    </row>
    <row r="4341" spans="1:12">
      <c r="A4341" s="73">
        <v>43281.791666666664</v>
      </c>
      <c r="B4341">
        <v>4.4000000000000004</v>
      </c>
      <c r="C4341">
        <v>119.9</v>
      </c>
      <c r="D4341">
        <v>1.0017</v>
      </c>
      <c r="F4341">
        <v>1.0017</v>
      </c>
      <c r="G4341">
        <v>6</v>
      </c>
      <c r="H4341">
        <v>6</v>
      </c>
      <c r="I4341">
        <v>19</v>
      </c>
      <c r="J4341">
        <v>4</v>
      </c>
      <c r="K4341">
        <v>7.01148866916395</v>
      </c>
      <c r="L4341">
        <v>42.664406400000011</v>
      </c>
    </row>
    <row r="4342" spans="1:12">
      <c r="A4342" s="73">
        <v>43281.833333333336</v>
      </c>
      <c r="B4342">
        <v>7.47</v>
      </c>
      <c r="C4342">
        <v>202.7</v>
      </c>
      <c r="D4342">
        <v>1.0031000000000001</v>
      </c>
      <c r="F4342">
        <v>1.0031000000000001</v>
      </c>
      <c r="G4342">
        <v>10</v>
      </c>
      <c r="H4342">
        <v>6</v>
      </c>
      <c r="I4342">
        <v>20</v>
      </c>
      <c r="J4342">
        <v>7</v>
      </c>
      <c r="K4342">
        <v>0.17815019656141332</v>
      </c>
      <c r="L4342">
        <v>209.06245222064999</v>
      </c>
    </row>
    <row r="4343" spans="1:12">
      <c r="A4343" s="73">
        <v>43281.875</v>
      </c>
      <c r="B4343">
        <v>11.32</v>
      </c>
      <c r="C4343">
        <v>169.8</v>
      </c>
      <c r="D4343">
        <v>1.0167999999999999</v>
      </c>
      <c r="F4343">
        <v>1.0167999999999999</v>
      </c>
      <c r="G4343">
        <v>9</v>
      </c>
      <c r="H4343">
        <v>6</v>
      </c>
      <c r="I4343">
        <v>21</v>
      </c>
      <c r="J4343">
        <v>11</v>
      </c>
      <c r="K4343">
        <v>18.250654066424683</v>
      </c>
      <c r="L4343">
        <v>737.47078853120001</v>
      </c>
    </row>
    <row r="4344" spans="1:12">
      <c r="A4344" s="73">
        <v>43281.916666666664</v>
      </c>
      <c r="B4344">
        <v>10.31</v>
      </c>
      <c r="C4344">
        <v>186.3</v>
      </c>
      <c r="D4344">
        <v>1.0225</v>
      </c>
      <c r="F4344">
        <v>1.0225</v>
      </c>
      <c r="G4344">
        <v>9</v>
      </c>
      <c r="H4344">
        <v>6</v>
      </c>
      <c r="I4344">
        <v>22</v>
      </c>
      <c r="J4344">
        <v>10</v>
      </c>
      <c r="K4344">
        <v>10.641155648616397</v>
      </c>
      <c r="L4344">
        <v>560.28541439875005</v>
      </c>
    </row>
    <row r="4345" spans="1:12">
      <c r="A4345" s="73">
        <v>43281.958333333336</v>
      </c>
      <c r="B4345">
        <v>10.38</v>
      </c>
      <c r="C4345">
        <v>197.3</v>
      </c>
      <c r="D4345">
        <v>1.0267999999999999</v>
      </c>
      <c r="F4345">
        <v>1.0267999999999999</v>
      </c>
      <c r="G4345">
        <v>10</v>
      </c>
      <c r="H4345">
        <v>6</v>
      </c>
      <c r="I4345">
        <v>23</v>
      </c>
      <c r="J4345">
        <v>10</v>
      </c>
      <c r="K4345">
        <v>11.102746628068459</v>
      </c>
      <c r="L4345">
        <v>574.1798200848001</v>
      </c>
    </row>
    <row r="4346" spans="1:12">
      <c r="A4346" s="73">
        <v>43282</v>
      </c>
      <c r="B4346">
        <v>11.07</v>
      </c>
      <c r="C4346">
        <v>198.1</v>
      </c>
      <c r="D4346">
        <v>1.028</v>
      </c>
      <c r="F4346">
        <v>1.028</v>
      </c>
      <c r="G4346">
        <v>10</v>
      </c>
      <c r="H4346">
        <v>7</v>
      </c>
      <c r="I4346">
        <v>0</v>
      </c>
      <c r="J4346">
        <v>11</v>
      </c>
      <c r="K4346">
        <v>16.177114854095898</v>
      </c>
      <c r="L4346">
        <v>697.27803010200012</v>
      </c>
    </row>
    <row r="4347" spans="1:12">
      <c r="A4347" s="73">
        <v>43282.041666666664</v>
      </c>
      <c r="B4347">
        <v>7.09</v>
      </c>
      <c r="C4347">
        <v>199.2</v>
      </c>
      <c r="D4347">
        <v>1.0307999999999999</v>
      </c>
      <c r="F4347">
        <v>1.0307999999999999</v>
      </c>
      <c r="G4347">
        <v>10</v>
      </c>
      <c r="H4347">
        <v>7</v>
      </c>
      <c r="I4347">
        <v>1</v>
      </c>
      <c r="J4347">
        <v>7</v>
      </c>
      <c r="K4347">
        <v>1.7705938216625381E-3</v>
      </c>
      <c r="L4347">
        <v>183.68898726659998</v>
      </c>
    </row>
    <row r="4348" spans="1:12">
      <c r="A4348" s="73">
        <v>43282.083333333336</v>
      </c>
      <c r="B4348">
        <v>7.31</v>
      </c>
      <c r="C4348">
        <v>218.8</v>
      </c>
      <c r="D4348">
        <v>1.0336000000000001</v>
      </c>
      <c r="F4348">
        <v>1.0336000000000001</v>
      </c>
      <c r="G4348">
        <v>11</v>
      </c>
      <c r="H4348">
        <v>7</v>
      </c>
      <c r="I4348">
        <v>2</v>
      </c>
      <c r="J4348">
        <v>7</v>
      </c>
      <c r="K4348">
        <v>6.8685100670991872E-2</v>
      </c>
      <c r="L4348">
        <v>201.87132606879999</v>
      </c>
    </row>
    <row r="4349" spans="1:12">
      <c r="A4349" s="73">
        <v>43282.125</v>
      </c>
      <c r="B4349">
        <v>6.27</v>
      </c>
      <c r="C4349">
        <v>217.9</v>
      </c>
      <c r="D4349">
        <v>1.0343</v>
      </c>
      <c r="F4349">
        <v>1.0343</v>
      </c>
      <c r="G4349">
        <v>11</v>
      </c>
      <c r="H4349">
        <v>7</v>
      </c>
      <c r="I4349">
        <v>3</v>
      </c>
      <c r="J4349">
        <v>6</v>
      </c>
      <c r="K4349">
        <v>0.60516197738325317</v>
      </c>
      <c r="L4349">
        <v>127.47327729344997</v>
      </c>
    </row>
    <row r="4350" spans="1:12">
      <c r="A4350" s="73">
        <v>43282.166666666664</v>
      </c>
      <c r="B4350">
        <v>5.44</v>
      </c>
      <c r="C4350">
        <v>226.8</v>
      </c>
      <c r="D4350">
        <v>1.0368999999999999</v>
      </c>
      <c r="F4350">
        <v>1.0368999999999999</v>
      </c>
      <c r="G4350">
        <v>11</v>
      </c>
      <c r="H4350">
        <v>7</v>
      </c>
      <c r="I4350">
        <v>4</v>
      </c>
      <c r="J4350">
        <v>5</v>
      </c>
      <c r="K4350">
        <v>2.5854117924516897</v>
      </c>
      <c r="L4350">
        <v>83.464842444800013</v>
      </c>
    </row>
    <row r="4351" spans="1:12">
      <c r="A4351" s="73">
        <v>43282.208333333336</v>
      </c>
      <c r="B4351">
        <v>5.38</v>
      </c>
      <c r="C4351">
        <v>216.6</v>
      </c>
      <c r="D4351">
        <v>1.0362</v>
      </c>
      <c r="F4351">
        <v>1.0362</v>
      </c>
      <c r="G4351">
        <v>11</v>
      </c>
      <c r="H4351">
        <v>7</v>
      </c>
      <c r="I4351">
        <v>5</v>
      </c>
      <c r="J4351">
        <v>5</v>
      </c>
      <c r="K4351">
        <v>2.7819623814927836</v>
      </c>
      <c r="L4351">
        <v>80.678983783199996</v>
      </c>
    </row>
    <row r="4352" spans="1:12">
      <c r="A4352" s="73">
        <v>43282.25</v>
      </c>
      <c r="B4352">
        <v>6.1</v>
      </c>
      <c r="C4352">
        <v>211.3</v>
      </c>
      <c r="D4352">
        <v>1.0322</v>
      </c>
      <c r="F4352">
        <v>1.0322</v>
      </c>
      <c r="G4352">
        <v>10</v>
      </c>
      <c r="H4352">
        <v>7</v>
      </c>
      <c r="I4352">
        <v>6</v>
      </c>
      <c r="J4352">
        <v>6</v>
      </c>
      <c r="K4352">
        <v>0.89855531299968039</v>
      </c>
      <c r="L4352">
        <v>117.14489409999999</v>
      </c>
    </row>
    <row r="4353" spans="1:12">
      <c r="A4353" s="73">
        <v>43282.291666666664</v>
      </c>
      <c r="B4353">
        <v>5.9</v>
      </c>
      <c r="C4353">
        <v>212.2</v>
      </c>
      <c r="D4353">
        <v>1.0253000000000001</v>
      </c>
      <c r="F4353">
        <v>1.0253000000000001</v>
      </c>
      <c r="G4353">
        <v>10</v>
      </c>
      <c r="H4353">
        <v>7</v>
      </c>
      <c r="I4353">
        <v>7</v>
      </c>
      <c r="J4353">
        <v>6</v>
      </c>
      <c r="K4353">
        <v>1.3177239431366521</v>
      </c>
      <c r="L4353">
        <v>105.28754435000003</v>
      </c>
    </row>
    <row r="4354" spans="1:12">
      <c r="A4354" s="73">
        <v>43282.333333333336</v>
      </c>
      <c r="B4354">
        <v>5.05</v>
      </c>
      <c r="C4354">
        <v>221.3</v>
      </c>
      <c r="D4354">
        <v>1.0166999999999999</v>
      </c>
      <c r="F4354">
        <v>1.0166999999999999</v>
      </c>
      <c r="G4354">
        <v>11</v>
      </c>
      <c r="H4354">
        <v>7</v>
      </c>
      <c r="I4354">
        <v>8</v>
      </c>
      <c r="J4354">
        <v>5</v>
      </c>
      <c r="K4354">
        <v>3.9916906212187895</v>
      </c>
      <c r="L4354">
        <v>65.469189168749992</v>
      </c>
    </row>
    <row r="4355" spans="1:12">
      <c r="A4355" s="73">
        <v>43282.375</v>
      </c>
      <c r="B4355">
        <v>3.76</v>
      </c>
      <c r="C4355">
        <v>205.7</v>
      </c>
      <c r="D4355">
        <v>1.0088999999999999</v>
      </c>
      <c r="F4355">
        <v>1.0088999999999999</v>
      </c>
      <c r="G4355">
        <v>10</v>
      </c>
      <c r="H4355">
        <v>7</v>
      </c>
      <c r="I4355">
        <v>9</v>
      </c>
      <c r="J4355">
        <v>4</v>
      </c>
      <c r="K4355">
        <v>10.810428285602267</v>
      </c>
      <c r="L4355">
        <v>26.815238323199992</v>
      </c>
    </row>
    <row r="4356" spans="1:12">
      <c r="A4356" s="73">
        <v>43282.416666666664</v>
      </c>
      <c r="B4356">
        <v>4.53</v>
      </c>
      <c r="C4356">
        <v>170.8</v>
      </c>
      <c r="D4356">
        <v>1.0015000000000001</v>
      </c>
      <c r="F4356">
        <v>1.0015000000000001</v>
      </c>
      <c r="G4356">
        <v>9</v>
      </c>
      <c r="H4356">
        <v>7</v>
      </c>
      <c r="I4356">
        <v>10</v>
      </c>
      <c r="J4356">
        <v>5</v>
      </c>
      <c r="K4356">
        <v>6.339929059574918</v>
      </c>
      <c r="L4356">
        <v>46.549558257750007</v>
      </c>
    </row>
    <row r="4357" spans="1:12">
      <c r="A4357" s="73">
        <v>43282.458333333336</v>
      </c>
      <c r="B4357">
        <v>7.18</v>
      </c>
      <c r="C4357">
        <v>172.6</v>
      </c>
      <c r="D4357">
        <v>0.99839999999999995</v>
      </c>
      <c r="F4357">
        <v>0.99839999999999995</v>
      </c>
      <c r="G4357">
        <v>9</v>
      </c>
      <c r="H4357">
        <v>7</v>
      </c>
      <c r="I4357">
        <v>11</v>
      </c>
      <c r="J4357">
        <v>7</v>
      </c>
      <c r="K4357">
        <v>1.7444710260024553E-2</v>
      </c>
      <c r="L4357">
        <v>184.77699901439996</v>
      </c>
    </row>
    <row r="4358" spans="1:12">
      <c r="A4358" s="73">
        <v>43282.5</v>
      </c>
      <c r="B4358">
        <v>8.4600000000000009</v>
      </c>
      <c r="C4358">
        <v>187.5</v>
      </c>
      <c r="D4358">
        <v>0.99309999999999998</v>
      </c>
      <c r="F4358">
        <v>0.99309999999999998</v>
      </c>
      <c r="G4358">
        <v>9</v>
      </c>
      <c r="H4358">
        <v>7</v>
      </c>
      <c r="I4358">
        <v>12</v>
      </c>
      <c r="J4358">
        <v>8</v>
      </c>
      <c r="K4358">
        <v>1.9939654773833988</v>
      </c>
      <c r="L4358">
        <v>300.65890771080007</v>
      </c>
    </row>
    <row r="4359" spans="1:12">
      <c r="A4359" s="73">
        <v>43282.541666666664</v>
      </c>
      <c r="B4359">
        <v>7.08</v>
      </c>
      <c r="C4359">
        <v>191.6</v>
      </c>
      <c r="D4359">
        <v>0.98929999999999996</v>
      </c>
      <c r="F4359">
        <v>0.98929999999999996</v>
      </c>
      <c r="G4359">
        <v>10</v>
      </c>
      <c r="H4359">
        <v>7</v>
      </c>
      <c r="I4359">
        <v>13</v>
      </c>
      <c r="J4359">
        <v>7</v>
      </c>
      <c r="K4359">
        <v>1.0290253285112128E-3</v>
      </c>
      <c r="L4359">
        <v>175.54876822080001</v>
      </c>
    </row>
    <row r="4360" spans="1:12">
      <c r="A4360" s="73">
        <v>43282.583333333336</v>
      </c>
      <c r="B4360">
        <v>6.31</v>
      </c>
      <c r="C4360">
        <v>203.8</v>
      </c>
      <c r="D4360">
        <v>0.98870000000000002</v>
      </c>
      <c r="F4360">
        <v>0.98870000000000002</v>
      </c>
      <c r="G4360">
        <v>10</v>
      </c>
      <c r="H4360">
        <v>7</v>
      </c>
      <c r="I4360">
        <v>14</v>
      </c>
      <c r="J4360">
        <v>6</v>
      </c>
      <c r="K4360">
        <v>0.54452825135585847</v>
      </c>
      <c r="L4360">
        <v>124.20029181084999</v>
      </c>
    </row>
    <row r="4361" spans="1:12">
      <c r="A4361" s="73">
        <v>43282.625</v>
      </c>
      <c r="B4361">
        <v>6.33</v>
      </c>
      <c r="C4361">
        <v>205.2</v>
      </c>
      <c r="D4361">
        <v>0.98560000000000003</v>
      </c>
      <c r="F4361">
        <v>0.98560000000000003</v>
      </c>
      <c r="G4361">
        <v>10</v>
      </c>
      <c r="H4361">
        <v>7</v>
      </c>
      <c r="I4361">
        <v>15</v>
      </c>
      <c r="J4361">
        <v>6</v>
      </c>
      <c r="K4361">
        <v>0.51541138834216049</v>
      </c>
      <c r="L4361">
        <v>124.99188831360001</v>
      </c>
    </row>
    <row r="4362" spans="1:12">
      <c r="A4362" s="73">
        <v>43282.666666666664</v>
      </c>
      <c r="B4362">
        <v>5.99</v>
      </c>
      <c r="C4362">
        <v>210.2</v>
      </c>
      <c r="D4362">
        <v>0.98550000000000004</v>
      </c>
      <c r="F4362">
        <v>0.98550000000000004</v>
      </c>
      <c r="G4362">
        <v>10</v>
      </c>
      <c r="H4362">
        <v>7</v>
      </c>
      <c r="I4362">
        <v>16</v>
      </c>
      <c r="J4362">
        <v>6</v>
      </c>
      <c r="K4362">
        <v>1.1191980595750144</v>
      </c>
      <c r="L4362">
        <v>105.90271645725001</v>
      </c>
    </row>
    <row r="4363" spans="1:12">
      <c r="A4363" s="73">
        <v>43282.708333333336</v>
      </c>
      <c r="B4363">
        <v>6.44</v>
      </c>
      <c r="C4363">
        <v>190.5</v>
      </c>
      <c r="D4363">
        <v>0.98519999999999996</v>
      </c>
      <c r="F4363">
        <v>0.98519999999999996</v>
      </c>
      <c r="G4363">
        <v>9</v>
      </c>
      <c r="H4363">
        <v>7</v>
      </c>
      <c r="I4363">
        <v>17</v>
      </c>
      <c r="J4363">
        <v>6</v>
      </c>
      <c r="K4363">
        <v>0.36956864176682486</v>
      </c>
      <c r="L4363">
        <v>131.56852611840003</v>
      </c>
    </row>
    <row r="4364" spans="1:12">
      <c r="A4364" s="73">
        <v>43282.75</v>
      </c>
      <c r="B4364">
        <v>8.27</v>
      </c>
      <c r="C4364">
        <v>234</v>
      </c>
      <c r="D4364">
        <v>0.99490000000000001</v>
      </c>
      <c r="F4364">
        <v>0.99490000000000001</v>
      </c>
      <c r="G4364">
        <v>11</v>
      </c>
      <c r="H4364">
        <v>7</v>
      </c>
      <c r="I4364">
        <v>18</v>
      </c>
      <c r="J4364">
        <v>8</v>
      </c>
      <c r="K4364">
        <v>1.4934756760135199</v>
      </c>
      <c r="L4364">
        <v>281.36233782834995</v>
      </c>
    </row>
    <row r="4365" spans="1:12">
      <c r="A4365" s="73">
        <v>43282.791666666664</v>
      </c>
      <c r="B4365">
        <v>14.43</v>
      </c>
      <c r="C4365">
        <v>291</v>
      </c>
      <c r="D4365">
        <v>1.0092000000000001</v>
      </c>
      <c r="F4365">
        <v>1.0092000000000001</v>
      </c>
      <c r="G4365">
        <v>14</v>
      </c>
      <c r="H4365">
        <v>7</v>
      </c>
      <c r="I4365">
        <v>19</v>
      </c>
      <c r="J4365">
        <v>14</v>
      </c>
      <c r="K4365">
        <v>54.495081867794745</v>
      </c>
      <c r="L4365">
        <v>1516.1642059122</v>
      </c>
    </row>
    <row r="4366" spans="1:12">
      <c r="A4366" s="73">
        <v>43282.833333333336</v>
      </c>
      <c r="B4366">
        <v>12.24</v>
      </c>
      <c r="C4366">
        <v>301.3</v>
      </c>
      <c r="D4366">
        <v>1.0107999999999999</v>
      </c>
      <c r="F4366">
        <v>1.0107999999999999</v>
      </c>
      <c r="G4366">
        <v>14</v>
      </c>
      <c r="H4366">
        <v>7</v>
      </c>
      <c r="I4366">
        <v>20</v>
      </c>
      <c r="J4366">
        <v>12</v>
      </c>
      <c r="K4366">
        <v>26.957678367794607</v>
      </c>
      <c r="L4366">
        <v>926.78605608960004</v>
      </c>
    </row>
    <row r="4367" spans="1:12">
      <c r="A4367" s="73">
        <v>43282.875</v>
      </c>
      <c r="B4367">
        <v>12.01</v>
      </c>
      <c r="C4367">
        <v>301.8</v>
      </c>
      <c r="D4367">
        <v>1.0133000000000001</v>
      </c>
      <c r="F4367">
        <v>1.0133000000000001</v>
      </c>
      <c r="G4367">
        <v>14</v>
      </c>
      <c r="H4367">
        <v>7</v>
      </c>
      <c r="I4367">
        <v>21</v>
      </c>
      <c r="J4367">
        <v>12</v>
      </c>
      <c r="K4367">
        <v>24.622222292452122</v>
      </c>
      <c r="L4367">
        <v>877.68175244664997</v>
      </c>
    </row>
    <row r="4368" spans="1:12">
      <c r="A4368" s="73">
        <v>43282.916666666664</v>
      </c>
      <c r="B4368">
        <v>3.63</v>
      </c>
      <c r="C4368">
        <v>296.10000000000002</v>
      </c>
      <c r="D4368">
        <v>1.0158</v>
      </c>
      <c r="F4368">
        <v>1.0158</v>
      </c>
      <c r="G4368">
        <v>14</v>
      </c>
      <c r="H4368">
        <v>7</v>
      </c>
      <c r="I4368">
        <v>22</v>
      </c>
      <c r="J4368">
        <v>4</v>
      </c>
      <c r="K4368">
        <v>11.6821878951913</v>
      </c>
      <c r="L4368">
        <v>24.2939474613</v>
      </c>
    </row>
    <row r="4369" spans="1:12">
      <c r="A4369" s="73">
        <v>43282.958333333336</v>
      </c>
      <c r="B4369">
        <v>2.7</v>
      </c>
      <c r="C4369">
        <v>191.1</v>
      </c>
      <c r="D4369">
        <v>1.0165999999999999</v>
      </c>
      <c r="F4369">
        <v>1.0165999999999999</v>
      </c>
      <c r="G4369">
        <v>9</v>
      </c>
      <c r="H4369">
        <v>7</v>
      </c>
      <c r="I4369">
        <v>23</v>
      </c>
      <c r="J4369">
        <v>3</v>
      </c>
      <c r="K4369">
        <v>18.904422025328223</v>
      </c>
      <c r="L4369">
        <v>10.004868900000002</v>
      </c>
    </row>
    <row r="4370" spans="1:12">
      <c r="A4370" s="73">
        <v>43283</v>
      </c>
      <c r="B4370">
        <v>4.26</v>
      </c>
      <c r="C4370">
        <v>153.30000000000001</v>
      </c>
      <c r="D4370">
        <v>1.0168999999999999</v>
      </c>
      <c r="F4370">
        <v>1.0168999999999999</v>
      </c>
      <c r="G4370">
        <v>8</v>
      </c>
      <c r="H4370">
        <v>7</v>
      </c>
      <c r="I4370">
        <v>0</v>
      </c>
      <c r="J4370">
        <v>4</v>
      </c>
      <c r="K4370">
        <v>7.772506710259834</v>
      </c>
      <c r="L4370">
        <v>39.307647157199995</v>
      </c>
    </row>
    <row r="4371" spans="1:12">
      <c r="A4371" s="73">
        <v>43283.041666666664</v>
      </c>
      <c r="B4371">
        <v>6.32</v>
      </c>
      <c r="C4371">
        <v>131.80000000000001</v>
      </c>
      <c r="D4371">
        <v>1.0206</v>
      </c>
      <c r="F4371">
        <v>1.0206</v>
      </c>
      <c r="G4371">
        <v>7</v>
      </c>
      <c r="H4371">
        <v>7</v>
      </c>
      <c r="I4371">
        <v>1</v>
      </c>
      <c r="J4371">
        <v>6</v>
      </c>
      <c r="K4371">
        <v>0.52986981984900883</v>
      </c>
      <c r="L4371">
        <v>128.81807447040001</v>
      </c>
    </row>
    <row r="4372" spans="1:12">
      <c r="A4372" s="73">
        <v>43283.083333333336</v>
      </c>
      <c r="B4372">
        <v>6.44</v>
      </c>
      <c r="C4372">
        <v>165.5</v>
      </c>
      <c r="D4372">
        <v>1.0243</v>
      </c>
      <c r="F4372">
        <v>1.0243</v>
      </c>
      <c r="G4372">
        <v>8</v>
      </c>
      <c r="H4372">
        <v>7</v>
      </c>
      <c r="I4372">
        <v>2</v>
      </c>
      <c r="J4372">
        <v>6</v>
      </c>
      <c r="K4372">
        <v>0.36956864176682486</v>
      </c>
      <c r="L4372">
        <v>136.79013530560005</v>
      </c>
    </row>
    <row r="4373" spans="1:12">
      <c r="A4373" s="73">
        <v>43283.125</v>
      </c>
      <c r="B4373">
        <v>3.7</v>
      </c>
      <c r="C4373">
        <v>211.6</v>
      </c>
      <c r="D4373">
        <v>1.0253000000000001</v>
      </c>
      <c r="F4373">
        <v>1.0253000000000001</v>
      </c>
      <c r="G4373">
        <v>10</v>
      </c>
      <c r="H4373">
        <v>7</v>
      </c>
      <c r="I4373">
        <v>3</v>
      </c>
      <c r="J4373">
        <v>4</v>
      </c>
      <c r="K4373">
        <v>11.208578874643356</v>
      </c>
      <c r="L4373">
        <v>25.967260450000005</v>
      </c>
    </row>
    <row r="4374" spans="1:12">
      <c r="A4374" s="73">
        <v>43283.166666666664</v>
      </c>
      <c r="B4374">
        <v>3.56</v>
      </c>
      <c r="C4374">
        <v>228.1</v>
      </c>
      <c r="D4374">
        <v>1.0256000000000001</v>
      </c>
      <c r="F4374">
        <v>1.0256000000000001</v>
      </c>
      <c r="G4374">
        <v>11</v>
      </c>
      <c r="H4374">
        <v>7</v>
      </c>
      <c r="I4374">
        <v>4</v>
      </c>
      <c r="J4374">
        <v>4</v>
      </c>
      <c r="K4374">
        <v>12.165596915739238</v>
      </c>
      <c r="L4374">
        <v>23.136518604800003</v>
      </c>
    </row>
    <row r="4375" spans="1:12">
      <c r="A4375" s="73">
        <v>43283.208333333336</v>
      </c>
      <c r="B4375">
        <v>4.22</v>
      </c>
      <c r="C4375">
        <v>211.5</v>
      </c>
      <c r="D4375">
        <v>1.0217000000000001</v>
      </c>
      <c r="F4375">
        <v>1.0217000000000001</v>
      </c>
      <c r="G4375">
        <v>10</v>
      </c>
      <c r="H4375">
        <v>7</v>
      </c>
      <c r="I4375">
        <v>5</v>
      </c>
      <c r="J4375">
        <v>4</v>
      </c>
      <c r="K4375">
        <v>7.9971404362872285</v>
      </c>
      <c r="L4375">
        <v>38.391117210799997</v>
      </c>
    </row>
    <row r="4376" spans="1:12">
      <c r="A4376" s="73">
        <v>43283.25</v>
      </c>
      <c r="B4376">
        <v>6.2</v>
      </c>
      <c r="C4376">
        <v>202.9</v>
      </c>
      <c r="D4376">
        <v>1.0196000000000001</v>
      </c>
      <c r="F4376">
        <v>1.0196000000000001</v>
      </c>
      <c r="G4376">
        <v>10</v>
      </c>
      <c r="H4376">
        <v>7</v>
      </c>
      <c r="I4376">
        <v>6</v>
      </c>
      <c r="J4376">
        <v>6</v>
      </c>
      <c r="K4376">
        <v>0.71897099793119279</v>
      </c>
      <c r="L4376">
        <v>121.49961440000003</v>
      </c>
    </row>
    <row r="4377" spans="1:12">
      <c r="A4377" s="73">
        <v>43283.291666666664</v>
      </c>
      <c r="B4377">
        <v>9.6199999999999992</v>
      </c>
      <c r="C4377">
        <v>211</v>
      </c>
      <c r="D4377">
        <v>1.0184</v>
      </c>
      <c r="F4377">
        <v>1.0184</v>
      </c>
      <c r="G4377">
        <v>10</v>
      </c>
      <c r="H4377">
        <v>7</v>
      </c>
      <c r="I4377">
        <v>7</v>
      </c>
      <c r="J4377">
        <v>10</v>
      </c>
      <c r="K4377">
        <v>6.6155874225889484</v>
      </c>
      <c r="L4377">
        <v>453.32911357759991</v>
      </c>
    </row>
    <row r="4378" spans="1:12">
      <c r="A4378" s="73">
        <v>43283.333333333336</v>
      </c>
      <c r="B4378">
        <v>9.1199999999999992</v>
      </c>
      <c r="C4378">
        <v>218.1</v>
      </c>
      <c r="D4378">
        <v>1.0153000000000001</v>
      </c>
      <c r="F4378">
        <v>1.0153000000000001</v>
      </c>
      <c r="G4378">
        <v>11</v>
      </c>
      <c r="H4378">
        <v>7</v>
      </c>
      <c r="I4378">
        <v>8</v>
      </c>
      <c r="J4378">
        <v>9</v>
      </c>
      <c r="K4378">
        <v>4.2935089979313821</v>
      </c>
      <c r="L4378">
        <v>385.07817553919989</v>
      </c>
    </row>
    <row r="4379" spans="1:12">
      <c r="A4379" s="73">
        <v>43283.375</v>
      </c>
      <c r="B4379">
        <v>10.68</v>
      </c>
      <c r="C4379">
        <v>232.3</v>
      </c>
      <c r="D4379">
        <v>1.0132000000000001</v>
      </c>
      <c r="F4379">
        <v>1.0132000000000001</v>
      </c>
      <c r="G4379">
        <v>11</v>
      </c>
      <c r="H4379">
        <v>7</v>
      </c>
      <c r="I4379">
        <v>9</v>
      </c>
      <c r="J4379">
        <v>11</v>
      </c>
      <c r="K4379">
        <v>13.191993682862993</v>
      </c>
      <c r="L4379">
        <v>617.13324645120008</v>
      </c>
    </row>
    <row r="4380" spans="1:12">
      <c r="A4380" s="73">
        <v>43283.416666666664</v>
      </c>
      <c r="B4380">
        <v>11.09</v>
      </c>
      <c r="C4380">
        <v>264.10000000000002</v>
      </c>
      <c r="D4380">
        <v>1.0169999999999999</v>
      </c>
      <c r="F4380">
        <v>1.0169999999999999</v>
      </c>
      <c r="G4380">
        <v>13</v>
      </c>
      <c r="H4380">
        <v>7</v>
      </c>
      <c r="I4380">
        <v>10</v>
      </c>
      <c r="J4380">
        <v>11</v>
      </c>
      <c r="K4380">
        <v>16.338397991082196</v>
      </c>
      <c r="L4380">
        <v>693.56248774649987</v>
      </c>
    </row>
    <row r="4381" spans="1:12">
      <c r="A4381" s="73">
        <v>43283.458333333336</v>
      </c>
      <c r="B4381">
        <v>11.12</v>
      </c>
      <c r="C4381">
        <v>272</v>
      </c>
      <c r="D4381">
        <v>1.0217000000000001</v>
      </c>
      <c r="F4381">
        <v>1.0217000000000001</v>
      </c>
      <c r="G4381">
        <v>13</v>
      </c>
      <c r="H4381">
        <v>7</v>
      </c>
      <c r="I4381">
        <v>11</v>
      </c>
      <c r="J4381">
        <v>11</v>
      </c>
      <c r="K4381">
        <v>16.581822696561648</v>
      </c>
      <c r="L4381">
        <v>702.43761466879994</v>
      </c>
    </row>
    <row r="4382" spans="1:12">
      <c r="A4382" s="73">
        <v>43283.5</v>
      </c>
      <c r="B4382">
        <v>10.33</v>
      </c>
      <c r="C4382">
        <v>253.2</v>
      </c>
      <c r="D4382">
        <v>1.0201</v>
      </c>
      <c r="F4382">
        <v>1.0201</v>
      </c>
      <c r="G4382">
        <v>12</v>
      </c>
      <c r="H4382">
        <v>7</v>
      </c>
      <c r="I4382">
        <v>12</v>
      </c>
      <c r="J4382">
        <v>10</v>
      </c>
      <c r="K4382">
        <v>10.772038785602698</v>
      </c>
      <c r="L4382">
        <v>562.22961301684995</v>
      </c>
    </row>
    <row r="4383" spans="1:12">
      <c r="A4383" s="73">
        <v>43283.541666666664</v>
      </c>
      <c r="B4383">
        <v>9.41</v>
      </c>
      <c r="C4383">
        <v>239.5</v>
      </c>
      <c r="D4383">
        <v>1.0173000000000001</v>
      </c>
      <c r="F4383">
        <v>1.0173000000000001</v>
      </c>
      <c r="G4383">
        <v>12</v>
      </c>
      <c r="H4383">
        <v>7</v>
      </c>
      <c r="I4383">
        <v>13</v>
      </c>
      <c r="J4383">
        <v>9</v>
      </c>
      <c r="K4383">
        <v>5.5794144842327746</v>
      </c>
      <c r="L4383">
        <v>423.82631592165001</v>
      </c>
    </row>
    <row r="4384" spans="1:12">
      <c r="A4384" s="73">
        <v>43283.583333333336</v>
      </c>
      <c r="B4384">
        <v>10.78</v>
      </c>
      <c r="C4384">
        <v>229</v>
      </c>
      <c r="D4384">
        <v>1.0150999999999999</v>
      </c>
      <c r="F4384">
        <v>1.0150999999999999</v>
      </c>
      <c r="G4384">
        <v>11</v>
      </c>
      <c r="H4384">
        <v>7</v>
      </c>
      <c r="I4384">
        <v>14</v>
      </c>
      <c r="J4384">
        <v>11</v>
      </c>
      <c r="K4384">
        <v>13.928409367794503</v>
      </c>
      <c r="L4384">
        <v>635.8213614675999</v>
      </c>
    </row>
    <row r="4385" spans="1:12">
      <c r="A4385" s="73">
        <v>43283.625</v>
      </c>
      <c r="B4385">
        <v>12.62</v>
      </c>
      <c r="C4385">
        <v>234.1</v>
      </c>
      <c r="D4385">
        <v>1.0153000000000001</v>
      </c>
      <c r="F4385">
        <v>1.0153000000000001</v>
      </c>
      <c r="G4385">
        <v>11</v>
      </c>
      <c r="H4385">
        <v>7</v>
      </c>
      <c r="I4385">
        <v>15</v>
      </c>
      <c r="J4385">
        <v>13</v>
      </c>
      <c r="K4385">
        <v>31.048057970534344</v>
      </c>
      <c r="L4385">
        <v>1020.3342269691999</v>
      </c>
    </row>
    <row r="4386" spans="1:12">
      <c r="A4386" s="73">
        <v>43283.666666666664</v>
      </c>
      <c r="B4386">
        <v>15.71</v>
      </c>
      <c r="C4386">
        <v>223.6</v>
      </c>
      <c r="D4386">
        <v>1.0126999999999999</v>
      </c>
      <c r="F4386">
        <v>1.0126999999999999</v>
      </c>
      <c r="G4386">
        <v>11</v>
      </c>
      <c r="H4386">
        <v>7</v>
      </c>
      <c r="I4386">
        <v>16</v>
      </c>
      <c r="J4386">
        <v>16</v>
      </c>
      <c r="K4386">
        <v>75.031602634918144</v>
      </c>
      <c r="L4386">
        <v>1963.2670123098503</v>
      </c>
    </row>
    <row r="4387" spans="1:12">
      <c r="A4387" s="73">
        <v>43283.708333333336</v>
      </c>
      <c r="B4387">
        <v>12.85</v>
      </c>
      <c r="C4387">
        <v>219.9</v>
      </c>
      <c r="D4387">
        <v>1.0113000000000001</v>
      </c>
      <c r="F4387">
        <v>1.0113000000000001</v>
      </c>
      <c r="G4387">
        <v>11</v>
      </c>
      <c r="H4387">
        <v>7</v>
      </c>
      <c r="I4387">
        <v>17</v>
      </c>
      <c r="J4387">
        <v>13</v>
      </c>
      <c r="K4387">
        <v>33.664114045876829</v>
      </c>
      <c r="L4387">
        <v>1072.9003688062498</v>
      </c>
    </row>
    <row r="4388" spans="1:12">
      <c r="A4388" s="73">
        <v>43283.75</v>
      </c>
      <c r="B4388">
        <v>11.28</v>
      </c>
      <c r="C4388">
        <v>215.9</v>
      </c>
      <c r="D4388">
        <v>1.0119</v>
      </c>
      <c r="F4388">
        <v>1.0119</v>
      </c>
      <c r="G4388">
        <v>11</v>
      </c>
      <c r="H4388">
        <v>7</v>
      </c>
      <c r="I4388">
        <v>18</v>
      </c>
      <c r="J4388">
        <v>11</v>
      </c>
      <c r="K4388">
        <v>17.91048779245207</v>
      </c>
      <c r="L4388">
        <v>726.16430845439993</v>
      </c>
    </row>
    <row r="4389" spans="1:12">
      <c r="A4389" s="73">
        <v>43283.791666666664</v>
      </c>
      <c r="B4389">
        <v>10.51</v>
      </c>
      <c r="C4389">
        <v>220.5</v>
      </c>
      <c r="D4389">
        <v>1.0163</v>
      </c>
      <c r="F4389">
        <v>1.0163</v>
      </c>
      <c r="G4389">
        <v>11</v>
      </c>
      <c r="H4389">
        <v>7</v>
      </c>
      <c r="I4389">
        <v>19</v>
      </c>
      <c r="J4389">
        <v>11</v>
      </c>
      <c r="K4389">
        <v>11.98598701847942</v>
      </c>
      <c r="L4389">
        <v>589.92945105565002</v>
      </c>
    </row>
    <row r="4390" spans="1:12">
      <c r="A4390" s="73">
        <v>43283.833333333336</v>
      </c>
      <c r="B4390">
        <v>12.12</v>
      </c>
      <c r="C4390">
        <v>243.5</v>
      </c>
      <c r="D4390">
        <v>1.024</v>
      </c>
      <c r="F4390">
        <v>1.024</v>
      </c>
      <c r="G4390">
        <v>12</v>
      </c>
      <c r="H4390">
        <v>7</v>
      </c>
      <c r="I4390">
        <v>20</v>
      </c>
      <c r="J4390">
        <v>12</v>
      </c>
      <c r="K4390">
        <v>25.725979545876779</v>
      </c>
      <c r="L4390">
        <v>911.54438553599982</v>
      </c>
    </row>
    <row r="4391" spans="1:12">
      <c r="A4391" s="73">
        <v>43283.875</v>
      </c>
      <c r="B4391">
        <v>14.51</v>
      </c>
      <c r="C4391">
        <v>238.6</v>
      </c>
      <c r="D4391">
        <v>1.0334000000000001</v>
      </c>
      <c r="F4391">
        <v>1.0334000000000001</v>
      </c>
      <c r="G4391">
        <v>12</v>
      </c>
      <c r="H4391">
        <v>7</v>
      </c>
      <c r="I4391">
        <v>21</v>
      </c>
      <c r="J4391">
        <v>15</v>
      </c>
      <c r="K4391">
        <v>55.682614415739955</v>
      </c>
      <c r="L4391">
        <v>1578.4858709117002</v>
      </c>
    </row>
    <row r="4392" spans="1:12">
      <c r="A4392" s="73">
        <v>43283.916666666664</v>
      </c>
      <c r="B4392">
        <v>13.22</v>
      </c>
      <c r="C4392">
        <v>189.4</v>
      </c>
      <c r="D4392">
        <v>1.0342</v>
      </c>
      <c r="F4392">
        <v>1.0342</v>
      </c>
      <c r="G4392">
        <v>9</v>
      </c>
      <c r="H4392">
        <v>7</v>
      </c>
      <c r="I4392">
        <v>22</v>
      </c>
      <c r="J4392">
        <v>13</v>
      </c>
      <c r="K4392">
        <v>38.094552080123442</v>
      </c>
      <c r="L4392">
        <v>1194.7276180408003</v>
      </c>
    </row>
    <row r="4393" spans="1:12">
      <c r="A4393" s="73">
        <v>43283.958333333336</v>
      </c>
      <c r="B4393">
        <v>9.83</v>
      </c>
      <c r="C4393">
        <v>187.2</v>
      </c>
      <c r="D4393">
        <v>1.0344</v>
      </c>
      <c r="F4393">
        <v>1.0344</v>
      </c>
      <c r="G4393">
        <v>9</v>
      </c>
      <c r="H4393">
        <v>7</v>
      </c>
      <c r="I4393">
        <v>23</v>
      </c>
      <c r="J4393">
        <v>10</v>
      </c>
      <c r="K4393">
        <v>7.7399603609451306</v>
      </c>
      <c r="L4393">
        <v>491.26867139639995</v>
      </c>
    </row>
    <row r="4394" spans="1:12">
      <c r="A4394" s="73">
        <v>43284</v>
      </c>
      <c r="B4394">
        <v>5.36</v>
      </c>
      <c r="C4394">
        <v>205</v>
      </c>
      <c r="D4394">
        <v>1.0321</v>
      </c>
      <c r="F4394">
        <v>1.0321</v>
      </c>
      <c r="G4394">
        <v>10</v>
      </c>
      <c r="H4394">
        <v>7</v>
      </c>
      <c r="I4394">
        <v>0</v>
      </c>
      <c r="J4394">
        <v>5</v>
      </c>
      <c r="K4394">
        <v>2.8490792445064792</v>
      </c>
      <c r="L4394">
        <v>79.466878028800011</v>
      </c>
    </row>
    <row r="4395" spans="1:12">
      <c r="A4395" s="73">
        <v>43284.041666666664</v>
      </c>
      <c r="B4395">
        <v>5.48</v>
      </c>
      <c r="C4395">
        <v>179.3</v>
      </c>
      <c r="D4395">
        <v>1.0307999999999999</v>
      </c>
      <c r="F4395">
        <v>1.0307999999999999</v>
      </c>
      <c r="G4395">
        <v>9</v>
      </c>
      <c r="H4395">
        <v>7</v>
      </c>
      <c r="I4395">
        <v>1</v>
      </c>
      <c r="J4395">
        <v>5</v>
      </c>
      <c r="K4395">
        <v>2.4583780664242951</v>
      </c>
      <c r="L4395">
        <v>84.817621516800017</v>
      </c>
    </row>
    <row r="4396" spans="1:12">
      <c r="A4396" s="73">
        <v>43284.083333333336</v>
      </c>
      <c r="B4396">
        <v>11.87</v>
      </c>
      <c r="C4396">
        <v>201.9</v>
      </c>
      <c r="D4396">
        <v>1.0318000000000001</v>
      </c>
      <c r="F4396">
        <v>1.0318000000000001</v>
      </c>
      <c r="G4396">
        <v>10</v>
      </c>
      <c r="H4396">
        <v>7</v>
      </c>
      <c r="I4396">
        <v>2</v>
      </c>
      <c r="J4396">
        <v>12</v>
      </c>
      <c r="K4396">
        <v>23.252440333547998</v>
      </c>
      <c r="L4396">
        <v>862.81499612769994</v>
      </c>
    </row>
    <row r="4397" spans="1:12">
      <c r="A4397" s="73">
        <v>43284.125</v>
      </c>
      <c r="B4397">
        <v>11.91</v>
      </c>
      <c r="C4397">
        <v>213.1</v>
      </c>
      <c r="D4397">
        <v>1.0330999999999999</v>
      </c>
      <c r="F4397">
        <v>1.0330999999999999</v>
      </c>
      <c r="G4397">
        <v>10</v>
      </c>
      <c r="H4397">
        <v>7</v>
      </c>
      <c r="I4397">
        <v>3</v>
      </c>
      <c r="J4397">
        <v>12</v>
      </c>
      <c r="K4397">
        <v>23.639806607520612</v>
      </c>
      <c r="L4397">
        <v>872.6651854150499</v>
      </c>
    </row>
    <row r="4398" spans="1:12">
      <c r="A4398" s="73">
        <v>43284.166666666664</v>
      </c>
      <c r="B4398">
        <v>9.0399999999999991</v>
      </c>
      <c r="C4398">
        <v>230.4</v>
      </c>
      <c r="D4398">
        <v>1.0328999999999999</v>
      </c>
      <c r="F4398">
        <v>1.0328999999999999</v>
      </c>
      <c r="G4398">
        <v>11</v>
      </c>
      <c r="H4398">
        <v>7</v>
      </c>
      <c r="I4398">
        <v>4</v>
      </c>
      <c r="J4398">
        <v>9</v>
      </c>
      <c r="K4398">
        <v>3.9683764499861707</v>
      </c>
      <c r="L4398">
        <v>381.53428769279986</v>
      </c>
    </row>
    <row r="4399" spans="1:12">
      <c r="A4399" s="73">
        <v>43284.208333333336</v>
      </c>
      <c r="B4399">
        <v>12.2</v>
      </c>
      <c r="C4399">
        <v>222</v>
      </c>
      <c r="D4399">
        <v>1.0337000000000001</v>
      </c>
      <c r="F4399">
        <v>1.0337000000000001</v>
      </c>
      <c r="G4399">
        <v>11</v>
      </c>
      <c r="H4399">
        <v>7</v>
      </c>
      <c r="I4399">
        <v>5</v>
      </c>
      <c r="J4399">
        <v>12</v>
      </c>
      <c r="K4399">
        <v>26.543912093821991</v>
      </c>
      <c r="L4399">
        <v>938.52103879999993</v>
      </c>
    </row>
    <row r="4400" spans="1:12">
      <c r="A4400" s="73">
        <v>43284.25</v>
      </c>
      <c r="B4400">
        <v>9.85</v>
      </c>
      <c r="C4400">
        <v>227.2</v>
      </c>
      <c r="D4400">
        <v>1.0291999999999999</v>
      </c>
      <c r="F4400">
        <v>1.0291999999999999</v>
      </c>
      <c r="G4400">
        <v>11</v>
      </c>
      <c r="H4400">
        <v>7</v>
      </c>
      <c r="I4400">
        <v>6</v>
      </c>
      <c r="J4400">
        <v>10</v>
      </c>
      <c r="K4400">
        <v>7.8516434979314305</v>
      </c>
      <c r="L4400">
        <v>491.78861822499994</v>
      </c>
    </row>
    <row r="4401" spans="1:12">
      <c r="A4401" s="73">
        <v>43284.291666666664</v>
      </c>
      <c r="B4401">
        <v>11.12</v>
      </c>
      <c r="C4401">
        <v>224.6</v>
      </c>
      <c r="D4401">
        <v>1.0246999999999999</v>
      </c>
      <c r="F4401">
        <v>1.0246999999999999</v>
      </c>
      <c r="G4401">
        <v>11</v>
      </c>
      <c r="H4401">
        <v>7</v>
      </c>
      <c r="I4401">
        <v>7</v>
      </c>
      <c r="J4401">
        <v>11</v>
      </c>
      <c r="K4401">
        <v>16.581822696561648</v>
      </c>
      <c r="L4401">
        <v>704.50017006079986</v>
      </c>
    </row>
    <row r="4402" spans="1:12">
      <c r="A4402" s="73">
        <v>43284.333333333336</v>
      </c>
      <c r="B4402">
        <v>10.59</v>
      </c>
      <c r="C4402">
        <v>220.2</v>
      </c>
      <c r="D4402">
        <v>1.0210999999999999</v>
      </c>
      <c r="F4402">
        <v>1.0210999999999999</v>
      </c>
      <c r="G4402">
        <v>11</v>
      </c>
      <c r="H4402">
        <v>7</v>
      </c>
      <c r="I4402">
        <v>8</v>
      </c>
      <c r="J4402">
        <v>11</v>
      </c>
      <c r="K4402">
        <v>12.54631956642463</v>
      </c>
      <c r="L4402">
        <v>606.35387989844992</v>
      </c>
    </row>
    <row r="4403" spans="1:12">
      <c r="A4403" s="73">
        <v>43284.375</v>
      </c>
      <c r="B4403">
        <v>10.72</v>
      </c>
      <c r="C4403">
        <v>228.1</v>
      </c>
      <c r="D4403">
        <v>1.0175000000000001</v>
      </c>
      <c r="F4403">
        <v>1.0175000000000001</v>
      </c>
      <c r="G4403">
        <v>11</v>
      </c>
      <c r="H4403">
        <v>7</v>
      </c>
      <c r="I4403">
        <v>9</v>
      </c>
      <c r="J4403">
        <v>11</v>
      </c>
      <c r="K4403">
        <v>13.484159956835605</v>
      </c>
      <c r="L4403">
        <v>626.7419699200002</v>
      </c>
    </row>
    <row r="4404" spans="1:12">
      <c r="A4404" s="73">
        <v>43284.416666666664</v>
      </c>
      <c r="B4404">
        <v>11.73</v>
      </c>
      <c r="C4404">
        <v>223.1</v>
      </c>
      <c r="D4404">
        <v>1.0137</v>
      </c>
      <c r="F4404">
        <v>1.0137</v>
      </c>
      <c r="G4404">
        <v>11</v>
      </c>
      <c r="H4404">
        <v>7</v>
      </c>
      <c r="I4404">
        <v>10</v>
      </c>
      <c r="J4404">
        <v>12</v>
      </c>
      <c r="K4404">
        <v>21.92185837464389</v>
      </c>
      <c r="L4404">
        <v>818.03801681145012</v>
      </c>
    </row>
    <row r="4405" spans="1:12">
      <c r="A4405" s="73">
        <v>43284.458333333336</v>
      </c>
      <c r="B4405">
        <v>11.18</v>
      </c>
      <c r="C4405">
        <v>240.6</v>
      </c>
      <c r="D4405">
        <v>1.0095000000000001</v>
      </c>
      <c r="F4405">
        <v>1.0095000000000001</v>
      </c>
      <c r="G4405">
        <v>12</v>
      </c>
      <c r="H4405">
        <v>7</v>
      </c>
      <c r="I4405">
        <v>11</v>
      </c>
      <c r="J4405">
        <v>11</v>
      </c>
      <c r="K4405">
        <v>17.074072107520561</v>
      </c>
      <c r="L4405">
        <v>705.34523740199995</v>
      </c>
    </row>
    <row r="4406" spans="1:12">
      <c r="A4406" s="73">
        <v>43284.5</v>
      </c>
      <c r="B4406">
        <v>11.62</v>
      </c>
      <c r="C4406">
        <v>252.5</v>
      </c>
      <c r="D4406">
        <v>1.0069999999999999</v>
      </c>
      <c r="F4406">
        <v>1.0069999999999999</v>
      </c>
      <c r="G4406">
        <v>12</v>
      </c>
      <c r="H4406">
        <v>7</v>
      </c>
      <c r="I4406">
        <v>12</v>
      </c>
      <c r="J4406">
        <v>12</v>
      </c>
      <c r="K4406">
        <v>20.903901121219214</v>
      </c>
      <c r="L4406">
        <v>789.98320634799984</v>
      </c>
    </row>
    <row r="4407" spans="1:12">
      <c r="A4407" s="73">
        <v>43284.541666666664</v>
      </c>
      <c r="B4407">
        <v>11.29</v>
      </c>
      <c r="C4407">
        <v>259.89999999999998</v>
      </c>
      <c r="D4407">
        <v>1.0049999999999999</v>
      </c>
      <c r="F4407">
        <v>1.0049999999999999</v>
      </c>
      <c r="G4407">
        <v>13</v>
      </c>
      <c r="H4407">
        <v>7</v>
      </c>
      <c r="I4407">
        <v>13</v>
      </c>
      <c r="J4407">
        <v>11</v>
      </c>
      <c r="K4407">
        <v>17.995229360945221</v>
      </c>
      <c r="L4407">
        <v>723.13251872249975</v>
      </c>
    </row>
    <row r="4408" spans="1:12">
      <c r="A4408" s="73">
        <v>43284.583333333336</v>
      </c>
      <c r="B4408">
        <v>11.21</v>
      </c>
      <c r="C4408">
        <v>259</v>
      </c>
      <c r="D4408">
        <v>1.0031000000000001</v>
      </c>
      <c r="F4408">
        <v>1.0031000000000001</v>
      </c>
      <c r="G4408">
        <v>13</v>
      </c>
      <c r="H4408">
        <v>7</v>
      </c>
      <c r="I4408">
        <v>14</v>
      </c>
      <c r="J4408">
        <v>11</v>
      </c>
      <c r="K4408">
        <v>17.322896813000021</v>
      </c>
      <c r="L4408">
        <v>706.53075706955019</v>
      </c>
    </row>
    <row r="4409" spans="1:12">
      <c r="A4409" s="73">
        <v>43284.625</v>
      </c>
      <c r="B4409">
        <v>9.39</v>
      </c>
      <c r="C4409">
        <v>256.10000000000002</v>
      </c>
      <c r="D4409">
        <v>1.0019</v>
      </c>
      <c r="F4409">
        <v>1.0019</v>
      </c>
      <c r="G4409">
        <v>12</v>
      </c>
      <c r="H4409">
        <v>7</v>
      </c>
      <c r="I4409">
        <v>15</v>
      </c>
      <c r="J4409">
        <v>9</v>
      </c>
      <c r="K4409">
        <v>5.4853313472464738</v>
      </c>
      <c r="L4409">
        <v>414.75454871805005</v>
      </c>
    </row>
    <row r="4410" spans="1:12">
      <c r="A4410" s="73">
        <v>43284.666666666664</v>
      </c>
      <c r="B4410">
        <v>9.5</v>
      </c>
      <c r="C4410">
        <v>280.10000000000002</v>
      </c>
      <c r="D4410">
        <v>1.0014000000000001</v>
      </c>
      <c r="F4410">
        <v>1.0014000000000001</v>
      </c>
      <c r="G4410">
        <v>13</v>
      </c>
      <c r="H4410">
        <v>7</v>
      </c>
      <c r="I4410">
        <v>16</v>
      </c>
      <c r="J4410">
        <v>10</v>
      </c>
      <c r="K4410">
        <v>6.0126886006711358</v>
      </c>
      <c r="L4410">
        <v>429.28766250000001</v>
      </c>
    </row>
    <row r="4411" spans="1:12">
      <c r="A4411" s="73">
        <v>43284.708333333336</v>
      </c>
      <c r="B4411">
        <v>9</v>
      </c>
      <c r="C4411">
        <v>289.89999999999998</v>
      </c>
      <c r="D4411">
        <v>1.0016</v>
      </c>
      <c r="F4411">
        <v>1.0016</v>
      </c>
      <c r="G4411">
        <v>14</v>
      </c>
      <c r="H4411">
        <v>7</v>
      </c>
      <c r="I4411">
        <v>17</v>
      </c>
      <c r="J4411">
        <v>9</v>
      </c>
      <c r="K4411">
        <v>3.8106101760135687</v>
      </c>
      <c r="L4411">
        <v>365.08320000000003</v>
      </c>
    </row>
    <row r="4412" spans="1:12">
      <c r="A4412" s="73">
        <v>43284.75</v>
      </c>
      <c r="B4412">
        <v>7.05</v>
      </c>
      <c r="C4412">
        <v>293.2</v>
      </c>
      <c r="D4412">
        <v>1.0024</v>
      </c>
      <c r="F4412">
        <v>1.0024</v>
      </c>
      <c r="G4412">
        <v>14</v>
      </c>
      <c r="H4412">
        <v>7</v>
      </c>
      <c r="I4412">
        <v>18</v>
      </c>
      <c r="J4412">
        <v>7</v>
      </c>
      <c r="K4412">
        <v>4.3198490571821393E-6</v>
      </c>
      <c r="L4412">
        <v>175.62179565</v>
      </c>
    </row>
    <row r="4413" spans="1:12">
      <c r="A4413" s="73">
        <v>43284.791666666664</v>
      </c>
      <c r="B4413">
        <v>6.52</v>
      </c>
      <c r="C4413">
        <v>305</v>
      </c>
      <c r="D4413">
        <v>1.0081</v>
      </c>
      <c r="F4413">
        <v>1.0081</v>
      </c>
      <c r="G4413">
        <v>15</v>
      </c>
      <c r="H4413">
        <v>7</v>
      </c>
      <c r="I4413">
        <v>19</v>
      </c>
      <c r="J4413">
        <v>7</v>
      </c>
      <c r="K4413">
        <v>0.2787011897120365</v>
      </c>
      <c r="L4413">
        <v>139.70643362239997</v>
      </c>
    </row>
    <row r="4414" spans="1:12">
      <c r="A4414" s="73">
        <v>43284.833333333336</v>
      </c>
      <c r="B4414">
        <v>6.03</v>
      </c>
      <c r="C4414">
        <v>316.60000000000002</v>
      </c>
      <c r="D4414">
        <v>1.0126999999999999</v>
      </c>
      <c r="F4414">
        <v>1.0126999999999999</v>
      </c>
      <c r="G4414">
        <v>15</v>
      </c>
      <c r="H4414">
        <v>7</v>
      </c>
      <c r="I4414">
        <v>20</v>
      </c>
      <c r="J4414">
        <v>6</v>
      </c>
      <c r="K4414">
        <v>1.0361643335476198</v>
      </c>
      <c r="L4414">
        <v>111.02039054145</v>
      </c>
    </row>
    <row r="4415" spans="1:12">
      <c r="A4415" s="73">
        <v>43284.875</v>
      </c>
      <c r="B4415">
        <v>6.04</v>
      </c>
      <c r="C4415">
        <v>328.5</v>
      </c>
      <c r="D4415">
        <v>1.0162</v>
      </c>
      <c r="F4415">
        <v>1.0162</v>
      </c>
      <c r="G4415">
        <v>16</v>
      </c>
      <c r="H4415">
        <v>7</v>
      </c>
      <c r="I4415">
        <v>21</v>
      </c>
      <c r="J4415">
        <v>6</v>
      </c>
      <c r="K4415">
        <v>1.0159059020407717</v>
      </c>
      <c r="L4415">
        <v>111.95925779839999</v>
      </c>
    </row>
    <row r="4416" spans="1:12">
      <c r="A4416" s="73">
        <v>43284.916666666664</v>
      </c>
      <c r="B4416">
        <v>7.31</v>
      </c>
      <c r="C4416">
        <v>326.10000000000002</v>
      </c>
      <c r="D4416">
        <v>1.0152000000000001</v>
      </c>
      <c r="F4416">
        <v>1.0152000000000001</v>
      </c>
      <c r="G4416">
        <v>15</v>
      </c>
      <c r="H4416">
        <v>7</v>
      </c>
      <c r="I4416">
        <v>22</v>
      </c>
      <c r="J4416">
        <v>7</v>
      </c>
      <c r="K4416">
        <v>6.8685100670991872E-2</v>
      </c>
      <c r="L4416">
        <v>198.27764147159999</v>
      </c>
    </row>
    <row r="4417" spans="1:12">
      <c r="A4417" s="73">
        <v>43284.958333333336</v>
      </c>
      <c r="B4417">
        <v>8.94</v>
      </c>
      <c r="C4417">
        <v>345</v>
      </c>
      <c r="D4417">
        <v>1.0185999999999999</v>
      </c>
      <c r="F4417">
        <v>1.0185999999999999</v>
      </c>
      <c r="G4417">
        <v>16</v>
      </c>
      <c r="H4417">
        <v>7</v>
      </c>
      <c r="I4417">
        <v>23</v>
      </c>
      <c r="J4417">
        <v>9</v>
      </c>
      <c r="K4417">
        <v>3.579960765054659</v>
      </c>
      <c r="L4417">
        <v>363.90349995119993</v>
      </c>
    </row>
    <row r="4418" spans="1:12">
      <c r="A4418" s="73">
        <v>43285</v>
      </c>
      <c r="B4418">
        <v>8.14</v>
      </c>
      <c r="C4418">
        <v>8.4</v>
      </c>
      <c r="D4418">
        <v>1.0236000000000001</v>
      </c>
      <c r="F4418">
        <v>1.0236000000000001</v>
      </c>
      <c r="G4418">
        <v>1</v>
      </c>
      <c r="H4418">
        <v>7</v>
      </c>
      <c r="I4418">
        <v>0</v>
      </c>
      <c r="J4418">
        <v>8</v>
      </c>
      <c r="K4418">
        <v>1.1926352856025546</v>
      </c>
      <c r="L4418">
        <v>276.0409390992001</v>
      </c>
    </row>
    <row r="4419" spans="1:12">
      <c r="A4419" s="73">
        <v>43285.041666666664</v>
      </c>
      <c r="B4419">
        <v>9.56</v>
      </c>
      <c r="C4419">
        <v>30</v>
      </c>
      <c r="D4419">
        <v>1.0271999999999999</v>
      </c>
      <c r="F4419">
        <v>1.0271999999999999</v>
      </c>
      <c r="G4419">
        <v>2</v>
      </c>
      <c r="H4419">
        <v>7</v>
      </c>
      <c r="I4419">
        <v>1</v>
      </c>
      <c r="J4419">
        <v>10</v>
      </c>
      <c r="K4419">
        <v>6.3105380116300465</v>
      </c>
      <c r="L4419">
        <v>448.74403829760001</v>
      </c>
    </row>
    <row r="4420" spans="1:12">
      <c r="A4420" s="73">
        <v>43285.083333333336</v>
      </c>
      <c r="B4420">
        <v>5.62</v>
      </c>
      <c r="C4420">
        <v>34.5</v>
      </c>
      <c r="D4420">
        <v>1.0306999999999999</v>
      </c>
      <c r="F4420">
        <v>1.0306999999999999</v>
      </c>
      <c r="G4420">
        <v>3</v>
      </c>
      <c r="H4420">
        <v>7</v>
      </c>
      <c r="I4420">
        <v>2</v>
      </c>
      <c r="J4420">
        <v>6</v>
      </c>
      <c r="K4420">
        <v>2.0389600253284148</v>
      </c>
      <c r="L4420">
        <v>91.476855434800001</v>
      </c>
    </row>
    <row r="4421" spans="1:12">
      <c r="A4421" s="73">
        <v>43285.125</v>
      </c>
      <c r="B4421">
        <v>1.57</v>
      </c>
      <c r="C4421">
        <v>35.700000000000003</v>
      </c>
      <c r="D4421">
        <v>1.0325</v>
      </c>
      <c r="F4421">
        <v>1.0325</v>
      </c>
      <c r="G4421">
        <v>3</v>
      </c>
      <c r="H4421">
        <v>7</v>
      </c>
      <c r="I4421">
        <v>3</v>
      </c>
      <c r="J4421">
        <v>2</v>
      </c>
      <c r="K4421">
        <v>30.007624785602118</v>
      </c>
      <c r="L4421">
        <v>1.9978322612500001</v>
      </c>
    </row>
    <row r="4422" spans="1:12">
      <c r="A4422" s="73">
        <v>43285.166666666664</v>
      </c>
      <c r="B4422">
        <v>0.64800000000000002</v>
      </c>
      <c r="C4422">
        <v>313.89999999999998</v>
      </c>
      <c r="D4422">
        <v>1.0335000000000001</v>
      </c>
      <c r="F4422">
        <v>1.0335000000000001</v>
      </c>
      <c r="G4422">
        <v>15</v>
      </c>
      <c r="H4422">
        <v>7</v>
      </c>
      <c r="I4422">
        <v>4</v>
      </c>
      <c r="J4422">
        <v>1</v>
      </c>
      <c r="K4422">
        <v>40.958996170533574</v>
      </c>
      <c r="L4422">
        <v>0.14060653401600001</v>
      </c>
    </row>
    <row r="4423" spans="1:12">
      <c r="A4423" s="73">
        <v>43285.208333333336</v>
      </c>
      <c r="B4423">
        <v>1.95</v>
      </c>
      <c r="C4423">
        <v>275.8</v>
      </c>
      <c r="D4423">
        <v>1.0307999999999999</v>
      </c>
      <c r="F4423">
        <v>1.0307999999999999</v>
      </c>
      <c r="G4423">
        <v>13</v>
      </c>
      <c r="H4423">
        <v>7</v>
      </c>
      <c r="I4423">
        <v>5</v>
      </c>
      <c r="J4423">
        <v>2</v>
      </c>
      <c r="K4423">
        <v>25.988804388341872</v>
      </c>
      <c r="L4423">
        <v>3.8216265749999994</v>
      </c>
    </row>
    <row r="4424" spans="1:12">
      <c r="A4424" s="73">
        <v>43285.25</v>
      </c>
      <c r="B4424">
        <v>3.12</v>
      </c>
      <c r="C4424">
        <v>282.3</v>
      </c>
      <c r="D4424">
        <v>1.0245</v>
      </c>
      <c r="F4424">
        <v>1.0245</v>
      </c>
      <c r="G4424">
        <v>14</v>
      </c>
      <c r="H4424">
        <v>7</v>
      </c>
      <c r="I4424">
        <v>6</v>
      </c>
      <c r="J4424">
        <v>3</v>
      </c>
      <c r="K4424">
        <v>15.428567902040578</v>
      </c>
      <c r="L4424">
        <v>15.557712768</v>
      </c>
    </row>
    <row r="4425" spans="1:12">
      <c r="A4425" s="73">
        <v>43285.291666666664</v>
      </c>
      <c r="B4425">
        <v>3.88</v>
      </c>
      <c r="C4425">
        <v>321.2</v>
      </c>
      <c r="D4425">
        <v>1.0162</v>
      </c>
      <c r="F4425">
        <v>1.0162</v>
      </c>
      <c r="G4425">
        <v>15</v>
      </c>
      <c r="H4425">
        <v>7</v>
      </c>
      <c r="I4425">
        <v>7</v>
      </c>
      <c r="J4425">
        <v>4</v>
      </c>
      <c r="K4425">
        <v>10.035727107520083</v>
      </c>
      <c r="L4425">
        <v>29.678665683199998</v>
      </c>
    </row>
    <row r="4426" spans="1:12">
      <c r="A4426" s="73">
        <v>43285.333333333336</v>
      </c>
      <c r="B4426">
        <v>2.69</v>
      </c>
      <c r="C4426">
        <v>29.8</v>
      </c>
      <c r="D4426">
        <v>1.0139</v>
      </c>
      <c r="F4426">
        <v>1.0139</v>
      </c>
      <c r="G4426">
        <v>2</v>
      </c>
      <c r="H4426">
        <v>7</v>
      </c>
      <c r="I4426">
        <v>8</v>
      </c>
      <c r="J4426">
        <v>3</v>
      </c>
      <c r="K4426">
        <v>18.99148045683507</v>
      </c>
      <c r="L4426">
        <v>9.8678370075499995</v>
      </c>
    </row>
    <row r="4427" spans="1:12">
      <c r="A4427" s="73">
        <v>43285.375</v>
      </c>
      <c r="B4427">
        <v>4.46</v>
      </c>
      <c r="C4427">
        <v>346.6</v>
      </c>
      <c r="D4427">
        <v>1.0108999999999999</v>
      </c>
      <c r="F4427">
        <v>1.0108999999999999</v>
      </c>
      <c r="G4427">
        <v>16</v>
      </c>
      <c r="H4427">
        <v>7</v>
      </c>
      <c r="I4427">
        <v>9</v>
      </c>
      <c r="J4427">
        <v>4</v>
      </c>
      <c r="K4427">
        <v>6.6973380801228597</v>
      </c>
      <c r="L4427">
        <v>44.841773121199999</v>
      </c>
    </row>
    <row r="4428" spans="1:12">
      <c r="A4428" s="73">
        <v>43285.416666666664</v>
      </c>
      <c r="B4428">
        <v>4.6399999999999997</v>
      </c>
      <c r="C4428">
        <v>355.1</v>
      </c>
      <c r="D4428">
        <v>1.0086999999999999</v>
      </c>
      <c r="F4428">
        <v>1.0086999999999999</v>
      </c>
      <c r="G4428">
        <v>1</v>
      </c>
      <c r="H4428">
        <v>7</v>
      </c>
      <c r="I4428">
        <v>10</v>
      </c>
      <c r="J4428">
        <v>5</v>
      </c>
      <c r="K4428">
        <v>5.798086312999585</v>
      </c>
      <c r="L4428">
        <v>50.383225446399983</v>
      </c>
    </row>
    <row r="4429" spans="1:12">
      <c r="A4429" s="73">
        <v>43285.458333333336</v>
      </c>
      <c r="B4429">
        <v>4.28</v>
      </c>
      <c r="C4429">
        <v>339.5</v>
      </c>
      <c r="D4429">
        <v>1.0052000000000001</v>
      </c>
      <c r="F4429">
        <v>1.0052000000000001</v>
      </c>
      <c r="G4429">
        <v>16</v>
      </c>
      <c r="H4429">
        <v>7</v>
      </c>
      <c r="I4429">
        <v>11</v>
      </c>
      <c r="J4429">
        <v>4</v>
      </c>
      <c r="K4429">
        <v>7.6613898472461344</v>
      </c>
      <c r="L4429">
        <v>39.405223155200005</v>
      </c>
    </row>
    <row r="4430" spans="1:12">
      <c r="A4430" s="73">
        <v>43285.5</v>
      </c>
      <c r="B4430">
        <v>4.3499999999999996</v>
      </c>
      <c r="C4430">
        <v>327.7</v>
      </c>
      <c r="D4430">
        <v>1.0029999999999999</v>
      </c>
      <c r="F4430">
        <v>1.0029999999999999</v>
      </c>
      <c r="G4430">
        <v>16</v>
      </c>
      <c r="H4430">
        <v>7</v>
      </c>
      <c r="I4430">
        <v>12</v>
      </c>
      <c r="J4430">
        <v>4</v>
      </c>
      <c r="K4430">
        <v>7.2787808266981964</v>
      </c>
      <c r="L4430">
        <v>41.279906812499981</v>
      </c>
    </row>
    <row r="4431" spans="1:12">
      <c r="A4431" s="73">
        <v>43285.541666666664</v>
      </c>
      <c r="B4431">
        <v>4.76</v>
      </c>
      <c r="C4431">
        <v>336.5</v>
      </c>
      <c r="D4431">
        <v>0.99819999999999998</v>
      </c>
      <c r="F4431">
        <v>0.99819999999999998</v>
      </c>
      <c r="G4431">
        <v>16</v>
      </c>
      <c r="H4431">
        <v>7</v>
      </c>
      <c r="I4431">
        <v>13</v>
      </c>
      <c r="J4431">
        <v>5</v>
      </c>
      <c r="K4431">
        <v>5.2345851349174009</v>
      </c>
      <c r="L4431">
        <v>53.828022841599996</v>
      </c>
    </row>
    <row r="4432" spans="1:12">
      <c r="A4432" s="73">
        <v>43285.583333333336</v>
      </c>
      <c r="B4432">
        <v>5.08</v>
      </c>
      <c r="C4432">
        <v>354.8</v>
      </c>
      <c r="D4432">
        <v>0.99650000000000005</v>
      </c>
      <c r="F4432">
        <v>0.99650000000000005</v>
      </c>
      <c r="G4432">
        <v>1</v>
      </c>
      <c r="H4432">
        <v>7</v>
      </c>
      <c r="I4432">
        <v>14</v>
      </c>
      <c r="J4432">
        <v>5</v>
      </c>
      <c r="K4432">
        <v>3.8727153266982426</v>
      </c>
      <c r="L4432">
        <v>65.318837104000011</v>
      </c>
    </row>
    <row r="4433" spans="1:12">
      <c r="A4433" s="73">
        <v>43285.625</v>
      </c>
      <c r="B4433">
        <v>4.62</v>
      </c>
      <c r="C4433">
        <v>338.4</v>
      </c>
      <c r="D4433">
        <v>0.99529999999999996</v>
      </c>
      <c r="F4433">
        <v>0.99529999999999996</v>
      </c>
      <c r="G4433">
        <v>16</v>
      </c>
      <c r="H4433">
        <v>7</v>
      </c>
      <c r="I4433">
        <v>15</v>
      </c>
      <c r="J4433">
        <v>5</v>
      </c>
      <c r="K4433">
        <v>5.8948031760132809</v>
      </c>
      <c r="L4433">
        <v>49.073827849200001</v>
      </c>
    </row>
    <row r="4434" spans="1:12">
      <c r="A4434" s="73">
        <v>43285.666666666664</v>
      </c>
      <c r="B4434">
        <v>4.8600000000000003</v>
      </c>
      <c r="C4434">
        <v>0.6</v>
      </c>
      <c r="D4434">
        <v>0.99429999999999996</v>
      </c>
      <c r="F4434">
        <v>0.99429999999999996</v>
      </c>
      <c r="G4434">
        <v>1</v>
      </c>
      <c r="H4434">
        <v>7</v>
      </c>
      <c r="I4434">
        <v>16</v>
      </c>
      <c r="J4434">
        <v>5</v>
      </c>
      <c r="K4434">
        <v>4.7870008198489122</v>
      </c>
      <c r="L4434">
        <v>57.068472920400005</v>
      </c>
    </row>
    <row r="4435" spans="1:12">
      <c r="A4435" s="73">
        <v>43285.708333333336</v>
      </c>
      <c r="B4435">
        <v>4.6100000000000003</v>
      </c>
      <c r="C4435">
        <v>353.9</v>
      </c>
      <c r="D4435">
        <v>0.99390000000000001</v>
      </c>
      <c r="F4435">
        <v>0.99390000000000001</v>
      </c>
      <c r="G4435">
        <v>1</v>
      </c>
      <c r="H4435">
        <v>7</v>
      </c>
      <c r="I4435">
        <v>17</v>
      </c>
      <c r="J4435">
        <v>5</v>
      </c>
      <c r="K4435">
        <v>5.9434616075201285</v>
      </c>
      <c r="L4435">
        <v>48.687275347950013</v>
      </c>
    </row>
    <row r="4436" spans="1:12">
      <c r="A4436" s="73">
        <v>43285.75</v>
      </c>
      <c r="B4436">
        <v>6.85</v>
      </c>
      <c r="C4436">
        <v>62.1</v>
      </c>
      <c r="D4436">
        <v>0.99790000000000001</v>
      </c>
      <c r="F4436">
        <v>0.99790000000000001</v>
      </c>
      <c r="G4436">
        <v>4</v>
      </c>
      <c r="H4436">
        <v>7</v>
      </c>
      <c r="I4436">
        <v>18</v>
      </c>
      <c r="J4436">
        <v>7</v>
      </c>
      <c r="K4436">
        <v>3.9172949986030485E-2</v>
      </c>
      <c r="L4436">
        <v>160.37207241874998</v>
      </c>
    </row>
    <row r="4437" spans="1:12">
      <c r="A4437" s="73">
        <v>43285.791666666664</v>
      </c>
      <c r="B4437">
        <v>8.7799999999999994</v>
      </c>
      <c r="C4437">
        <v>77.5</v>
      </c>
      <c r="D4437">
        <v>1.0048999999999999</v>
      </c>
      <c r="F4437">
        <v>1.0048999999999999</v>
      </c>
      <c r="G4437">
        <v>4</v>
      </c>
      <c r="H4437">
        <v>7</v>
      </c>
      <c r="I4437">
        <v>19</v>
      </c>
      <c r="J4437">
        <v>9</v>
      </c>
      <c r="K4437">
        <v>3.0000956691642373</v>
      </c>
      <c r="L4437">
        <v>340.07632457239987</v>
      </c>
    </row>
    <row r="4438" spans="1:12">
      <c r="A4438" s="73">
        <v>43285.833333333336</v>
      </c>
      <c r="B4438">
        <v>8.1199999999999992</v>
      </c>
      <c r="C4438">
        <v>79.099999999999994</v>
      </c>
      <c r="D4438">
        <v>1.0097</v>
      </c>
      <c r="F4438">
        <v>1.0097</v>
      </c>
      <c r="G4438">
        <v>5</v>
      </c>
      <c r="H4438">
        <v>7</v>
      </c>
      <c r="I4438">
        <v>20</v>
      </c>
      <c r="J4438">
        <v>8</v>
      </c>
      <c r="K4438">
        <v>1.149352148616249</v>
      </c>
      <c r="L4438">
        <v>270.2902925407999</v>
      </c>
    </row>
    <row r="4439" spans="1:12">
      <c r="A4439" s="73">
        <v>43285.875</v>
      </c>
      <c r="B4439">
        <v>7.91</v>
      </c>
      <c r="C4439">
        <v>83.2</v>
      </c>
      <c r="D4439">
        <v>1.0155000000000001</v>
      </c>
      <c r="F4439">
        <v>1.0155000000000001</v>
      </c>
      <c r="G4439">
        <v>5</v>
      </c>
      <c r="H4439">
        <v>7</v>
      </c>
      <c r="I4439">
        <v>21</v>
      </c>
      <c r="J4439">
        <v>8</v>
      </c>
      <c r="K4439">
        <v>0.74317921026007283</v>
      </c>
      <c r="L4439">
        <v>251.29241645025002</v>
      </c>
    </row>
    <row r="4440" spans="1:12">
      <c r="A4440" s="73">
        <v>43285.916666666664</v>
      </c>
      <c r="B4440">
        <v>6.67</v>
      </c>
      <c r="C4440">
        <v>103.8</v>
      </c>
      <c r="D4440">
        <v>1.0182</v>
      </c>
      <c r="F4440">
        <v>1.0182</v>
      </c>
      <c r="G4440">
        <v>6</v>
      </c>
      <c r="H4440">
        <v>7</v>
      </c>
      <c r="I4440">
        <v>22</v>
      </c>
      <c r="J4440">
        <v>7</v>
      </c>
      <c r="K4440">
        <v>0.14282471710930625</v>
      </c>
      <c r="L4440">
        <v>151.07082426329998</v>
      </c>
    </row>
    <row r="4441" spans="1:12">
      <c r="A4441" s="73">
        <v>43285.958333333336</v>
      </c>
      <c r="B4441">
        <v>4.47</v>
      </c>
      <c r="C4441">
        <v>118</v>
      </c>
      <c r="D4441">
        <v>1.0201</v>
      </c>
      <c r="F4441">
        <v>1.0201</v>
      </c>
      <c r="G4441">
        <v>6</v>
      </c>
      <c r="H4441">
        <v>7</v>
      </c>
      <c r="I4441">
        <v>23</v>
      </c>
      <c r="J4441">
        <v>4</v>
      </c>
      <c r="K4441">
        <v>6.6456796486160119</v>
      </c>
      <c r="L4441">
        <v>45.55492346114999</v>
      </c>
    </row>
    <row r="4442" spans="1:12">
      <c r="A4442" s="73">
        <v>43286</v>
      </c>
      <c r="B4442">
        <v>1.86</v>
      </c>
      <c r="C4442">
        <v>139.19999999999999</v>
      </c>
      <c r="D4442">
        <v>1.0219</v>
      </c>
      <c r="F4442">
        <v>1.0219</v>
      </c>
      <c r="G4442">
        <v>7</v>
      </c>
      <c r="H4442">
        <v>7</v>
      </c>
      <c r="I4442">
        <v>0</v>
      </c>
      <c r="J4442">
        <v>2</v>
      </c>
      <c r="K4442">
        <v>26.914530271903509</v>
      </c>
      <c r="L4442">
        <v>3.2878896732000005</v>
      </c>
    </row>
    <row r="4443" spans="1:12">
      <c r="A4443" s="73">
        <v>43286.041666666664</v>
      </c>
      <c r="B4443">
        <v>1.95</v>
      </c>
      <c r="C4443">
        <v>127.7</v>
      </c>
      <c r="D4443">
        <v>1.0221</v>
      </c>
      <c r="F4443">
        <v>1.0221</v>
      </c>
      <c r="G4443">
        <v>7</v>
      </c>
      <c r="H4443">
        <v>7</v>
      </c>
      <c r="I4443">
        <v>1</v>
      </c>
      <c r="J4443">
        <v>2</v>
      </c>
      <c r="K4443">
        <v>25.988804388341872</v>
      </c>
      <c r="L4443">
        <v>3.7893718687499995</v>
      </c>
    </row>
    <row r="4444" spans="1:12">
      <c r="A4444" s="73">
        <v>43286.083333333336</v>
      </c>
      <c r="B4444">
        <v>2.14</v>
      </c>
      <c r="C4444">
        <v>142</v>
      </c>
      <c r="D4444">
        <v>1.0237000000000001</v>
      </c>
      <c r="F4444">
        <v>1.0237000000000001</v>
      </c>
      <c r="G4444">
        <v>7</v>
      </c>
      <c r="H4444">
        <v>7</v>
      </c>
      <c r="I4444">
        <v>2</v>
      </c>
      <c r="J4444">
        <v>2</v>
      </c>
      <c r="K4444">
        <v>24.087694189711751</v>
      </c>
      <c r="L4444">
        <v>5.0163060764000003</v>
      </c>
    </row>
    <row r="4445" spans="1:12">
      <c r="A4445" s="73">
        <v>43286.125</v>
      </c>
      <c r="B4445">
        <v>1.88</v>
      </c>
      <c r="C4445">
        <v>149.9</v>
      </c>
      <c r="D4445">
        <v>1.0264</v>
      </c>
      <c r="F4445">
        <v>1.0264</v>
      </c>
      <c r="G4445">
        <v>8</v>
      </c>
      <c r="H4445">
        <v>7</v>
      </c>
      <c r="I4445">
        <v>3</v>
      </c>
      <c r="J4445">
        <v>2</v>
      </c>
      <c r="K4445">
        <v>26.707413408889813</v>
      </c>
      <c r="L4445">
        <v>3.4100456703999993</v>
      </c>
    </row>
    <row r="4446" spans="1:12">
      <c r="A4446" s="73">
        <v>43286.166666666664</v>
      </c>
      <c r="B4446">
        <v>0.64500000000000002</v>
      </c>
      <c r="C4446">
        <v>143.1</v>
      </c>
      <c r="D4446">
        <v>1.0291999999999999</v>
      </c>
      <c r="F4446">
        <v>1.0291999999999999</v>
      </c>
      <c r="G4446">
        <v>7</v>
      </c>
      <c r="H4446">
        <v>7</v>
      </c>
      <c r="I4446">
        <v>4</v>
      </c>
      <c r="J4446">
        <v>1</v>
      </c>
      <c r="K4446">
        <v>40.997404699985616</v>
      </c>
      <c r="L4446">
        <v>0.13808576992500002</v>
      </c>
    </row>
    <row r="4447" spans="1:12">
      <c r="A4447" s="73">
        <v>43286.208333333336</v>
      </c>
      <c r="B4447">
        <v>0.84699999999999998</v>
      </c>
      <c r="C4447">
        <v>203.6</v>
      </c>
      <c r="D4447">
        <v>1.0290999999999999</v>
      </c>
      <c r="F4447">
        <v>1.0290999999999999</v>
      </c>
      <c r="G4447">
        <v>10</v>
      </c>
      <c r="H4447">
        <v>7</v>
      </c>
      <c r="I4447">
        <v>5</v>
      </c>
      <c r="J4447">
        <v>1</v>
      </c>
      <c r="K4447">
        <v>38.451428383547274</v>
      </c>
      <c r="L4447">
        <v>0.31266395240464995</v>
      </c>
    </row>
    <row r="4448" spans="1:12">
      <c r="A4448" s="73">
        <v>43286.25</v>
      </c>
      <c r="B4448">
        <v>0.77400000000000002</v>
      </c>
      <c r="C4448">
        <v>205.3</v>
      </c>
      <c r="D4448">
        <v>1.0236000000000001</v>
      </c>
      <c r="F4448">
        <v>1.0236000000000001</v>
      </c>
      <c r="G4448">
        <v>10</v>
      </c>
      <c r="H4448">
        <v>7</v>
      </c>
      <c r="I4448">
        <v>6</v>
      </c>
      <c r="J4448">
        <v>1</v>
      </c>
      <c r="K4448">
        <v>39.362091933547276</v>
      </c>
      <c r="L4448">
        <v>0.23731389292320004</v>
      </c>
    </row>
    <row r="4449" spans="1:12">
      <c r="A4449" s="73">
        <v>43286.291666666664</v>
      </c>
      <c r="B4449">
        <v>0.81599999999999995</v>
      </c>
      <c r="C4449">
        <v>197</v>
      </c>
      <c r="D4449">
        <v>1.0152000000000001</v>
      </c>
      <c r="F4449">
        <v>1.0152000000000001</v>
      </c>
      <c r="G4449">
        <v>10</v>
      </c>
      <c r="H4449">
        <v>7</v>
      </c>
      <c r="I4449">
        <v>7</v>
      </c>
      <c r="J4449">
        <v>1</v>
      </c>
      <c r="K4449">
        <v>38.836846521218511</v>
      </c>
      <c r="L4449">
        <v>0.27579862056960003</v>
      </c>
    </row>
    <row r="4450" spans="1:12">
      <c r="A4450" s="73">
        <v>43286.333333333336</v>
      </c>
      <c r="B4450">
        <v>1.89</v>
      </c>
      <c r="C4450">
        <v>146.30000000000001</v>
      </c>
      <c r="D4450">
        <v>1.0101</v>
      </c>
      <c r="F4450">
        <v>1.0101</v>
      </c>
      <c r="G4450">
        <v>8</v>
      </c>
      <c r="H4450">
        <v>7</v>
      </c>
      <c r="I4450">
        <v>8</v>
      </c>
      <c r="J4450">
        <v>2</v>
      </c>
      <c r="K4450">
        <v>26.604154977382969</v>
      </c>
      <c r="L4450">
        <v>3.4097284084499995</v>
      </c>
    </row>
    <row r="4451" spans="1:12">
      <c r="A4451" s="73">
        <v>43286.375</v>
      </c>
      <c r="B4451">
        <v>2.52</v>
      </c>
      <c r="C4451">
        <v>150</v>
      </c>
      <c r="D4451">
        <v>1.0073000000000001</v>
      </c>
      <c r="F4451">
        <v>1.0073000000000001</v>
      </c>
      <c r="G4451">
        <v>8</v>
      </c>
      <c r="H4451">
        <v>7</v>
      </c>
      <c r="I4451">
        <v>9</v>
      </c>
      <c r="J4451">
        <v>3</v>
      </c>
      <c r="K4451">
        <v>20.502073792451494</v>
      </c>
      <c r="L4451">
        <v>8.059914979200002</v>
      </c>
    </row>
    <row r="4452" spans="1:12">
      <c r="A4452" s="73">
        <v>43286.416666666664</v>
      </c>
      <c r="B4452">
        <v>3.06</v>
      </c>
      <c r="C4452">
        <v>131.30000000000001</v>
      </c>
      <c r="D4452">
        <v>1.004</v>
      </c>
      <c r="F4452">
        <v>1.004</v>
      </c>
      <c r="G4452">
        <v>7</v>
      </c>
      <c r="H4452">
        <v>7</v>
      </c>
      <c r="I4452">
        <v>10</v>
      </c>
      <c r="J4452">
        <v>3</v>
      </c>
      <c r="K4452">
        <v>15.903518491081671</v>
      </c>
      <c r="L4452">
        <v>14.383613232000002</v>
      </c>
    </row>
    <row r="4453" spans="1:12">
      <c r="A4453" s="73">
        <v>43286.458333333336</v>
      </c>
      <c r="B4453">
        <v>3.63</v>
      </c>
      <c r="C4453">
        <v>138.4</v>
      </c>
      <c r="D4453">
        <v>1.0007999999999999</v>
      </c>
      <c r="F4453">
        <v>1.0007999999999999</v>
      </c>
      <c r="G4453">
        <v>7</v>
      </c>
      <c r="H4453">
        <v>7</v>
      </c>
      <c r="I4453">
        <v>11</v>
      </c>
      <c r="J4453">
        <v>4</v>
      </c>
      <c r="K4453">
        <v>11.6821878951913</v>
      </c>
      <c r="L4453">
        <v>23.935206358799999</v>
      </c>
    </row>
    <row r="4454" spans="1:12">
      <c r="A4454" s="73">
        <v>43286.5</v>
      </c>
      <c r="B4454">
        <v>2.64</v>
      </c>
      <c r="C4454">
        <v>111.3</v>
      </c>
      <c r="D4454">
        <v>0.99770000000000003</v>
      </c>
      <c r="F4454">
        <v>0.99770000000000003</v>
      </c>
      <c r="G4454">
        <v>6</v>
      </c>
      <c r="H4454">
        <v>7</v>
      </c>
      <c r="I4454">
        <v>12</v>
      </c>
      <c r="J4454">
        <v>3</v>
      </c>
      <c r="K4454">
        <v>19.42977261436932</v>
      </c>
      <c r="L4454">
        <v>9.1787122944000004</v>
      </c>
    </row>
    <row r="4455" spans="1:12">
      <c r="A4455" s="73">
        <v>43286.541666666664</v>
      </c>
      <c r="B4455">
        <v>2.94</v>
      </c>
      <c r="C4455">
        <v>111.5</v>
      </c>
      <c r="D4455">
        <v>0.99839999999999995</v>
      </c>
      <c r="F4455">
        <v>0.99839999999999995</v>
      </c>
      <c r="G4455">
        <v>6</v>
      </c>
      <c r="H4455">
        <v>7</v>
      </c>
      <c r="I4455">
        <v>13</v>
      </c>
      <c r="J4455">
        <v>3</v>
      </c>
      <c r="K4455">
        <v>16.875019669163851</v>
      </c>
      <c r="L4455">
        <v>12.6857622528</v>
      </c>
    </row>
    <row r="4456" spans="1:12">
      <c r="A4456" s="73">
        <v>43286.583333333336</v>
      </c>
      <c r="B4456">
        <v>2.42</v>
      </c>
      <c r="C4456">
        <v>167.7</v>
      </c>
      <c r="D4456">
        <v>0.99380000000000002</v>
      </c>
      <c r="F4456">
        <v>0.99380000000000002</v>
      </c>
      <c r="G4456">
        <v>8</v>
      </c>
      <c r="H4456">
        <v>7</v>
      </c>
      <c r="I4456">
        <v>14</v>
      </c>
      <c r="J4456">
        <v>2</v>
      </c>
      <c r="K4456">
        <v>21.417658107519987</v>
      </c>
      <c r="L4456">
        <v>7.0423092872000002</v>
      </c>
    </row>
    <row r="4457" spans="1:12">
      <c r="A4457" s="73">
        <v>43286.625</v>
      </c>
      <c r="B4457">
        <v>2.69</v>
      </c>
      <c r="C4457">
        <v>89.8</v>
      </c>
      <c r="D4457">
        <v>0.99229999999999996</v>
      </c>
      <c r="F4457">
        <v>0.99229999999999996</v>
      </c>
      <c r="G4457">
        <v>5</v>
      </c>
      <c r="H4457">
        <v>7</v>
      </c>
      <c r="I4457">
        <v>15</v>
      </c>
      <c r="J4457">
        <v>3</v>
      </c>
      <c r="K4457">
        <v>18.99148045683507</v>
      </c>
      <c r="L4457">
        <v>9.6576138303499981</v>
      </c>
    </row>
    <row r="4458" spans="1:12">
      <c r="A4458" s="73">
        <v>43286.666666666664</v>
      </c>
      <c r="B4458">
        <v>2.85</v>
      </c>
      <c r="C4458">
        <v>68</v>
      </c>
      <c r="D4458">
        <v>0.99099999999999999</v>
      </c>
      <c r="F4458">
        <v>0.99099999999999999</v>
      </c>
      <c r="G4458">
        <v>4</v>
      </c>
      <c r="H4458">
        <v>7</v>
      </c>
      <c r="I4458">
        <v>16</v>
      </c>
      <c r="J4458">
        <v>3</v>
      </c>
      <c r="K4458">
        <v>17.622545552725491</v>
      </c>
      <c r="L4458">
        <v>11.4703914375</v>
      </c>
    </row>
    <row r="4459" spans="1:12">
      <c r="A4459" s="73">
        <v>43286.708333333336</v>
      </c>
      <c r="B4459">
        <v>4.37</v>
      </c>
      <c r="C4459">
        <v>55</v>
      </c>
      <c r="D4459">
        <v>0.99339999999999995</v>
      </c>
      <c r="F4459">
        <v>0.99339999999999995</v>
      </c>
      <c r="G4459">
        <v>3</v>
      </c>
      <c r="H4459">
        <v>7</v>
      </c>
      <c r="I4459">
        <v>17</v>
      </c>
      <c r="J4459">
        <v>4</v>
      </c>
      <c r="K4459">
        <v>7.1712639636844973</v>
      </c>
      <c r="L4459">
        <v>41.451330105100006</v>
      </c>
    </row>
    <row r="4460" spans="1:12">
      <c r="A4460" s="73">
        <v>43286.75</v>
      </c>
      <c r="B4460">
        <v>6.41</v>
      </c>
      <c r="C4460">
        <v>60.2</v>
      </c>
      <c r="D4460">
        <v>0.99539999999999995</v>
      </c>
      <c r="F4460">
        <v>0.99539999999999995</v>
      </c>
      <c r="G4460">
        <v>4</v>
      </c>
      <c r="H4460">
        <v>7</v>
      </c>
      <c r="I4460">
        <v>18</v>
      </c>
      <c r="J4460">
        <v>6</v>
      </c>
      <c r="K4460">
        <v>0.40694393628737113</v>
      </c>
      <c r="L4460">
        <v>131.0815986417</v>
      </c>
    </row>
    <row r="4461" spans="1:12">
      <c r="A4461" s="73">
        <v>43286.791666666664</v>
      </c>
      <c r="B4461">
        <v>6.07</v>
      </c>
      <c r="C4461">
        <v>68.7</v>
      </c>
      <c r="D4461">
        <v>0.99890000000000001</v>
      </c>
      <c r="F4461">
        <v>0.99890000000000001</v>
      </c>
      <c r="G4461">
        <v>4</v>
      </c>
      <c r="H4461">
        <v>7</v>
      </c>
      <c r="I4461">
        <v>19</v>
      </c>
      <c r="J4461">
        <v>6</v>
      </c>
      <c r="K4461">
        <v>0.95633060752022514</v>
      </c>
      <c r="L4461">
        <v>111.70126480135001</v>
      </c>
    </row>
    <row r="4462" spans="1:12">
      <c r="A4462" s="73">
        <v>43286.833333333336</v>
      </c>
      <c r="B4462">
        <v>7.64</v>
      </c>
      <c r="C4462">
        <v>77.3</v>
      </c>
      <c r="D4462">
        <v>1.0057</v>
      </c>
      <c r="F4462">
        <v>1.0057</v>
      </c>
      <c r="G4462">
        <v>4</v>
      </c>
      <c r="H4462">
        <v>7</v>
      </c>
      <c r="I4462">
        <v>20</v>
      </c>
      <c r="J4462">
        <v>8</v>
      </c>
      <c r="K4462">
        <v>0.35055686094498595</v>
      </c>
      <c r="L4462">
        <v>224.24281167039996</v>
      </c>
    </row>
    <row r="4463" spans="1:12">
      <c r="A4463" s="73">
        <v>43286.875</v>
      </c>
      <c r="B4463">
        <v>8.1</v>
      </c>
      <c r="C4463">
        <v>76.3</v>
      </c>
      <c r="D4463">
        <v>1.0111000000000001</v>
      </c>
      <c r="F4463">
        <v>1.0111000000000001</v>
      </c>
      <c r="G4463">
        <v>4</v>
      </c>
      <c r="H4463">
        <v>7</v>
      </c>
      <c r="I4463">
        <v>21</v>
      </c>
      <c r="J4463">
        <v>8</v>
      </c>
      <c r="K4463">
        <v>1.1068690116299473</v>
      </c>
      <c r="L4463">
        <v>268.66999755000001</v>
      </c>
    </row>
    <row r="4464" spans="1:12">
      <c r="A4464" s="73">
        <v>43286.916666666664</v>
      </c>
      <c r="B4464">
        <v>8.5500000000000007</v>
      </c>
      <c r="C4464">
        <v>112.1</v>
      </c>
      <c r="D4464">
        <v>1.0125</v>
      </c>
      <c r="F4464">
        <v>1.0125</v>
      </c>
      <c r="G4464">
        <v>6</v>
      </c>
      <c r="H4464">
        <v>7</v>
      </c>
      <c r="I4464">
        <v>22</v>
      </c>
      <c r="J4464">
        <v>9</v>
      </c>
      <c r="K4464">
        <v>2.2562395938217605</v>
      </c>
      <c r="L4464">
        <v>316.41960234375006</v>
      </c>
    </row>
    <row r="4465" spans="1:12">
      <c r="A4465" s="73">
        <v>43286.958333333336</v>
      </c>
      <c r="B4465">
        <v>6.48</v>
      </c>
      <c r="C4465">
        <v>136.5</v>
      </c>
      <c r="D4465">
        <v>1.0145999999999999</v>
      </c>
      <c r="F4465">
        <v>1.0145999999999999</v>
      </c>
      <c r="G4465">
        <v>7</v>
      </c>
      <c r="H4465">
        <v>7</v>
      </c>
      <c r="I4465">
        <v>23</v>
      </c>
      <c r="J4465">
        <v>6</v>
      </c>
      <c r="K4465">
        <v>0.32253491573943022</v>
      </c>
      <c r="L4465">
        <v>138.0352098816</v>
      </c>
    </row>
    <row r="4466" spans="1:12">
      <c r="A4466" s="73">
        <v>43287</v>
      </c>
      <c r="B4466">
        <v>6.67</v>
      </c>
      <c r="C4466">
        <v>145</v>
      </c>
      <c r="D4466">
        <v>1.0162</v>
      </c>
      <c r="F4466">
        <v>1.0162</v>
      </c>
      <c r="G4466">
        <v>7</v>
      </c>
      <c r="H4466">
        <v>7</v>
      </c>
      <c r="I4466">
        <v>0</v>
      </c>
      <c r="J4466">
        <v>7</v>
      </c>
      <c r="K4466">
        <v>0.14282471710930625</v>
      </c>
      <c r="L4466">
        <v>150.77408330029999</v>
      </c>
    </row>
    <row r="4467" spans="1:12">
      <c r="A4467" s="73">
        <v>43287.041666666664</v>
      </c>
      <c r="B4467">
        <v>4.8899999999999997</v>
      </c>
      <c r="C4467">
        <v>146</v>
      </c>
      <c r="D4467">
        <v>1.0204</v>
      </c>
      <c r="F4467">
        <v>1.0204</v>
      </c>
      <c r="G4467">
        <v>7</v>
      </c>
      <c r="H4467">
        <v>7</v>
      </c>
      <c r="I4467">
        <v>1</v>
      </c>
      <c r="J4467">
        <v>5</v>
      </c>
      <c r="K4467">
        <v>4.6566255253283684</v>
      </c>
      <c r="L4467">
        <v>59.657772223799988</v>
      </c>
    </row>
    <row r="4468" spans="1:12">
      <c r="A4468" s="73">
        <v>43287.083333333336</v>
      </c>
      <c r="B4468">
        <v>3.42</v>
      </c>
      <c r="C4468">
        <v>177.2</v>
      </c>
      <c r="D4468">
        <v>1.0253000000000001</v>
      </c>
      <c r="F4468">
        <v>1.0253000000000001</v>
      </c>
      <c r="G4468">
        <v>9</v>
      </c>
      <c r="H4468">
        <v>7</v>
      </c>
      <c r="I4468">
        <v>2</v>
      </c>
      <c r="J4468">
        <v>3</v>
      </c>
      <c r="K4468">
        <v>13.161814956835121</v>
      </c>
      <c r="L4468">
        <v>20.506865353199998</v>
      </c>
    </row>
    <row r="4469" spans="1:12">
      <c r="A4469" s="73">
        <v>43287.125</v>
      </c>
      <c r="B4469">
        <v>1.37</v>
      </c>
      <c r="C4469">
        <v>233.1</v>
      </c>
      <c r="D4469">
        <v>1.0283</v>
      </c>
      <c r="F4469">
        <v>1.0283</v>
      </c>
      <c r="G4469">
        <v>11</v>
      </c>
      <c r="H4469">
        <v>7</v>
      </c>
      <c r="I4469">
        <v>3</v>
      </c>
      <c r="J4469">
        <v>1</v>
      </c>
      <c r="K4469">
        <v>32.238793415739096</v>
      </c>
      <c r="L4469">
        <v>1.3220611449500004</v>
      </c>
    </row>
    <row r="4470" spans="1:12">
      <c r="A4470" s="73">
        <v>43287.166666666664</v>
      </c>
      <c r="B4470">
        <v>2.12</v>
      </c>
      <c r="C4470">
        <v>134.69999999999999</v>
      </c>
      <c r="D4470">
        <v>1.0293000000000001</v>
      </c>
      <c r="F4470">
        <v>1.0293000000000001</v>
      </c>
      <c r="G4470">
        <v>7</v>
      </c>
      <c r="H4470">
        <v>7</v>
      </c>
      <c r="I4470">
        <v>4</v>
      </c>
      <c r="J4470">
        <v>2</v>
      </c>
      <c r="K4470">
        <v>24.284411052725446</v>
      </c>
      <c r="L4470">
        <v>4.9036510752000009</v>
      </c>
    </row>
    <row r="4471" spans="1:12">
      <c r="A4471" s="73">
        <v>43287.208333333336</v>
      </c>
      <c r="B4471">
        <v>2.82</v>
      </c>
      <c r="C4471">
        <v>139.1</v>
      </c>
      <c r="D4471">
        <v>1.0282</v>
      </c>
      <c r="F4471">
        <v>1.0282</v>
      </c>
      <c r="G4471">
        <v>7</v>
      </c>
      <c r="H4471">
        <v>7</v>
      </c>
      <c r="I4471">
        <v>5</v>
      </c>
      <c r="J4471">
        <v>3</v>
      </c>
      <c r="K4471">
        <v>17.875320847246044</v>
      </c>
      <c r="L4471">
        <v>11.529087328799999</v>
      </c>
    </row>
    <row r="4472" spans="1:12">
      <c r="A4472" s="73">
        <v>43287.25</v>
      </c>
      <c r="B4472">
        <v>3.53</v>
      </c>
      <c r="C4472">
        <v>168.2</v>
      </c>
      <c r="D4472">
        <v>1.0265</v>
      </c>
      <c r="F4472">
        <v>1.0265</v>
      </c>
      <c r="G4472">
        <v>8</v>
      </c>
      <c r="H4472">
        <v>7</v>
      </c>
      <c r="I4472">
        <v>6</v>
      </c>
      <c r="J4472">
        <v>4</v>
      </c>
      <c r="K4472">
        <v>12.375772210259786</v>
      </c>
      <c r="L4472">
        <v>22.576315945249998</v>
      </c>
    </row>
    <row r="4473" spans="1:12">
      <c r="A4473" s="73">
        <v>43287.291666666664</v>
      </c>
      <c r="B4473">
        <v>2.73</v>
      </c>
      <c r="C4473">
        <v>174.7</v>
      </c>
      <c r="D4473">
        <v>1.0212000000000001</v>
      </c>
      <c r="F4473">
        <v>1.0212000000000001</v>
      </c>
      <c r="G4473">
        <v>9</v>
      </c>
      <c r="H4473">
        <v>7</v>
      </c>
      <c r="I4473">
        <v>7</v>
      </c>
      <c r="J4473">
        <v>3</v>
      </c>
      <c r="K4473">
        <v>18.644446730807683</v>
      </c>
      <c r="L4473">
        <v>10.388880520200001</v>
      </c>
    </row>
    <row r="4474" spans="1:12">
      <c r="A4474" s="73">
        <v>43287.333333333336</v>
      </c>
      <c r="B4474">
        <v>2.76</v>
      </c>
      <c r="C4474">
        <v>159.69999999999999</v>
      </c>
      <c r="D4474">
        <v>1.0124</v>
      </c>
      <c r="F4474">
        <v>1.0124</v>
      </c>
      <c r="G4474">
        <v>8</v>
      </c>
      <c r="H4474">
        <v>7</v>
      </c>
      <c r="I4474">
        <v>8</v>
      </c>
      <c r="J4474">
        <v>3</v>
      </c>
      <c r="K4474">
        <v>18.386271436287135</v>
      </c>
      <c r="L4474">
        <v>10.642640371199997</v>
      </c>
    </row>
    <row r="4475" spans="1:12">
      <c r="A4475" s="73">
        <v>43287.375</v>
      </c>
      <c r="B4475">
        <v>3.05</v>
      </c>
      <c r="C4475">
        <v>159.80000000000001</v>
      </c>
      <c r="D4475">
        <v>1.0056</v>
      </c>
      <c r="F4475">
        <v>1.0056</v>
      </c>
      <c r="G4475">
        <v>8</v>
      </c>
      <c r="H4475">
        <v>7</v>
      </c>
      <c r="I4475">
        <v>9</v>
      </c>
      <c r="J4475">
        <v>3</v>
      </c>
      <c r="K4475">
        <v>15.983376922588523</v>
      </c>
      <c r="L4475">
        <v>14.265755849999998</v>
      </c>
    </row>
    <row r="4476" spans="1:12">
      <c r="A4476" s="73">
        <v>43287.416666666664</v>
      </c>
      <c r="B4476">
        <v>3.79</v>
      </c>
      <c r="C4476">
        <v>151.9</v>
      </c>
      <c r="D4476">
        <v>1.0004</v>
      </c>
      <c r="F4476">
        <v>1.0004</v>
      </c>
      <c r="G4476">
        <v>8</v>
      </c>
      <c r="H4476">
        <v>7</v>
      </c>
      <c r="I4476">
        <v>10</v>
      </c>
      <c r="J4476">
        <v>4</v>
      </c>
      <c r="K4476">
        <v>10.614052991081719</v>
      </c>
      <c r="L4476">
        <v>27.230857487800002</v>
      </c>
    </row>
    <row r="4477" spans="1:12">
      <c r="A4477" s="73">
        <v>43287.458333333336</v>
      </c>
      <c r="B4477">
        <v>4.34</v>
      </c>
      <c r="C4477">
        <v>161.30000000000001</v>
      </c>
      <c r="D4477">
        <v>0.99570000000000003</v>
      </c>
      <c r="F4477">
        <v>0.99570000000000003</v>
      </c>
      <c r="G4477">
        <v>8</v>
      </c>
      <c r="H4477">
        <v>7</v>
      </c>
      <c r="I4477">
        <v>11</v>
      </c>
      <c r="J4477">
        <v>4</v>
      </c>
      <c r="K4477">
        <v>7.3328392582050439</v>
      </c>
      <c r="L4477">
        <v>40.697497016399993</v>
      </c>
    </row>
    <row r="4478" spans="1:12">
      <c r="A4478" s="73">
        <v>43287.5</v>
      </c>
      <c r="B4478">
        <v>4.72</v>
      </c>
      <c r="C4478">
        <v>145.69999999999999</v>
      </c>
      <c r="D4478">
        <v>0.99270000000000003</v>
      </c>
      <c r="F4478">
        <v>0.99270000000000003</v>
      </c>
      <c r="G4478">
        <v>7</v>
      </c>
      <c r="H4478">
        <v>7</v>
      </c>
      <c r="I4478">
        <v>12</v>
      </c>
      <c r="J4478">
        <v>5</v>
      </c>
      <c r="K4478">
        <v>5.4192188609447953</v>
      </c>
      <c r="L4478">
        <v>52.193211724799994</v>
      </c>
    </row>
    <row r="4479" spans="1:12">
      <c r="A4479" s="73">
        <v>43287.541666666664</v>
      </c>
      <c r="B4479">
        <v>3.96</v>
      </c>
      <c r="C4479">
        <v>150.9</v>
      </c>
      <c r="D4479">
        <v>0.9899</v>
      </c>
      <c r="F4479">
        <v>0.9899</v>
      </c>
      <c r="G4479">
        <v>8</v>
      </c>
      <c r="H4479">
        <v>7</v>
      </c>
      <c r="I4479">
        <v>13</v>
      </c>
      <c r="J4479">
        <v>4</v>
      </c>
      <c r="K4479">
        <v>9.5352596554652926</v>
      </c>
      <c r="L4479">
        <v>30.7359673632</v>
      </c>
    </row>
    <row r="4480" spans="1:12">
      <c r="A4480" s="73">
        <v>43287.583333333336</v>
      </c>
      <c r="B4480">
        <v>4.3099999999999996</v>
      </c>
      <c r="C4480">
        <v>150.69999999999999</v>
      </c>
      <c r="D4480">
        <v>0.98899999999999999</v>
      </c>
      <c r="F4480">
        <v>0.98899999999999999</v>
      </c>
      <c r="G4480">
        <v>8</v>
      </c>
      <c r="H4480">
        <v>7</v>
      </c>
      <c r="I4480">
        <v>14</v>
      </c>
      <c r="J4480">
        <v>4</v>
      </c>
      <c r="K4480">
        <v>7.4962145527255917</v>
      </c>
      <c r="L4480">
        <v>39.59114904949999</v>
      </c>
    </row>
    <row r="4481" spans="1:12">
      <c r="A4481" s="73">
        <v>43287.625</v>
      </c>
      <c r="B4481">
        <v>4.0599999999999996</v>
      </c>
      <c r="C4481">
        <v>135.6</v>
      </c>
      <c r="D4481">
        <v>0.9869</v>
      </c>
      <c r="F4481">
        <v>0.9869</v>
      </c>
      <c r="G4481">
        <v>7</v>
      </c>
      <c r="H4481">
        <v>7</v>
      </c>
      <c r="I4481">
        <v>15</v>
      </c>
      <c r="J4481">
        <v>4</v>
      </c>
      <c r="K4481">
        <v>8.9276753403968083</v>
      </c>
      <c r="L4481">
        <v>33.023359625199987</v>
      </c>
    </row>
    <row r="4482" spans="1:12">
      <c r="A4482" s="73">
        <v>43287.666666666664</v>
      </c>
      <c r="B4482">
        <v>3.41</v>
      </c>
      <c r="C4482">
        <v>165.3</v>
      </c>
      <c r="D4482">
        <v>0.99750000000000005</v>
      </c>
      <c r="F4482">
        <v>0.99750000000000005</v>
      </c>
      <c r="G4482">
        <v>8</v>
      </c>
      <c r="H4482">
        <v>7</v>
      </c>
      <c r="I4482">
        <v>16</v>
      </c>
      <c r="J4482">
        <v>3</v>
      </c>
      <c r="K4482">
        <v>13.234473388341968</v>
      </c>
      <c r="L4482">
        <v>19.776345723750005</v>
      </c>
    </row>
    <row r="4483" spans="1:12">
      <c r="A4483" s="73">
        <v>43287.708333333336</v>
      </c>
      <c r="B4483">
        <v>15.8</v>
      </c>
      <c r="C4483">
        <v>294.8</v>
      </c>
      <c r="D4483">
        <v>1.0133000000000001</v>
      </c>
      <c r="F4483">
        <v>1.0133000000000001</v>
      </c>
      <c r="G4483">
        <v>14</v>
      </c>
      <c r="H4483">
        <v>7</v>
      </c>
      <c r="I4483">
        <v>17</v>
      </c>
      <c r="J4483">
        <v>16</v>
      </c>
      <c r="K4483">
        <v>76.598876751356514</v>
      </c>
      <c r="L4483">
        <v>1998.3856748000003</v>
      </c>
    </row>
    <row r="4484" spans="1:12">
      <c r="A4484" s="73">
        <v>43287.75</v>
      </c>
      <c r="B4484">
        <v>14.17</v>
      </c>
      <c r="C4484">
        <v>316.39999999999998</v>
      </c>
      <c r="D4484">
        <v>1.0161</v>
      </c>
      <c r="F4484">
        <v>1.0161</v>
      </c>
      <c r="G4484">
        <v>15</v>
      </c>
      <c r="H4484">
        <v>7</v>
      </c>
      <c r="I4484">
        <v>18</v>
      </c>
      <c r="J4484">
        <v>14</v>
      </c>
      <c r="K4484">
        <v>50.724001086972812</v>
      </c>
      <c r="L4484">
        <v>1445.4930451396499</v>
      </c>
    </row>
    <row r="4485" spans="1:12">
      <c r="A4485" s="73">
        <v>43287.791666666664</v>
      </c>
      <c r="B4485">
        <v>7.65</v>
      </c>
      <c r="C4485">
        <v>317.3</v>
      </c>
      <c r="D4485">
        <v>1.0176000000000001</v>
      </c>
      <c r="F4485">
        <v>1.0176000000000001</v>
      </c>
      <c r="G4485">
        <v>15</v>
      </c>
      <c r="H4485">
        <v>7</v>
      </c>
      <c r="I4485">
        <v>19</v>
      </c>
      <c r="J4485">
        <v>8</v>
      </c>
      <c r="K4485">
        <v>0.36249842943813809</v>
      </c>
      <c r="L4485">
        <v>227.78829720000004</v>
      </c>
    </row>
    <row r="4486" spans="1:12">
      <c r="A4486" s="73">
        <v>43287.833333333336</v>
      </c>
      <c r="B4486">
        <v>7.28</v>
      </c>
      <c r="C4486">
        <v>325.60000000000002</v>
      </c>
      <c r="D4486">
        <v>1.0236000000000001</v>
      </c>
      <c r="F4486">
        <v>1.0236000000000001</v>
      </c>
      <c r="G4486">
        <v>15</v>
      </c>
      <c r="H4486">
        <v>7</v>
      </c>
      <c r="I4486">
        <v>20</v>
      </c>
      <c r="J4486">
        <v>7</v>
      </c>
      <c r="K4486">
        <v>5.3860395191538159E-2</v>
      </c>
      <c r="L4486">
        <v>197.46695055360004</v>
      </c>
    </row>
    <row r="4487" spans="1:12">
      <c r="A4487" s="73">
        <v>43287.875</v>
      </c>
      <c r="B4487">
        <v>5.21</v>
      </c>
      <c r="C4487">
        <v>327.3</v>
      </c>
      <c r="D4487">
        <v>1.026</v>
      </c>
      <c r="F4487">
        <v>1.026</v>
      </c>
      <c r="G4487">
        <v>16</v>
      </c>
      <c r="H4487">
        <v>7</v>
      </c>
      <c r="I4487">
        <v>21</v>
      </c>
      <c r="J4487">
        <v>5</v>
      </c>
      <c r="K4487">
        <v>3.3779557171092103</v>
      </c>
      <c r="L4487">
        <v>72.548850392999995</v>
      </c>
    </row>
    <row r="4488" spans="1:12">
      <c r="A4488" s="73">
        <v>43287.916666666664</v>
      </c>
      <c r="B4488">
        <v>2.41</v>
      </c>
      <c r="C4488">
        <v>266</v>
      </c>
      <c r="D4488">
        <v>1.0290999999999999</v>
      </c>
      <c r="F4488">
        <v>1.0290999999999999</v>
      </c>
      <c r="G4488">
        <v>13</v>
      </c>
      <c r="H4488">
        <v>7</v>
      </c>
      <c r="I4488">
        <v>22</v>
      </c>
      <c r="J4488">
        <v>2</v>
      </c>
      <c r="K4488">
        <v>21.510316539026832</v>
      </c>
      <c r="L4488">
        <v>7.2024244305500007</v>
      </c>
    </row>
    <row r="4489" spans="1:12">
      <c r="A4489" s="73">
        <v>43287.958333333336</v>
      </c>
      <c r="B4489">
        <v>2.19</v>
      </c>
      <c r="C4489">
        <v>196.7</v>
      </c>
      <c r="D4489">
        <v>1.0289999999999999</v>
      </c>
      <c r="F4489">
        <v>1.0289999999999999</v>
      </c>
      <c r="G4489">
        <v>10</v>
      </c>
      <c r="H4489">
        <v>7</v>
      </c>
      <c r="I4489">
        <v>23</v>
      </c>
      <c r="J4489">
        <v>2</v>
      </c>
      <c r="K4489">
        <v>23.599402032177501</v>
      </c>
      <c r="L4489">
        <v>5.4040296554999996</v>
      </c>
    </row>
    <row r="4490" spans="1:12">
      <c r="A4490" s="73">
        <v>43288</v>
      </c>
      <c r="B4490">
        <v>4.88</v>
      </c>
      <c r="C4490">
        <v>233.8</v>
      </c>
      <c r="D4490">
        <v>1.0348999999999999</v>
      </c>
      <c r="F4490">
        <v>1.0348999999999999</v>
      </c>
      <c r="G4490">
        <v>11</v>
      </c>
      <c r="H4490">
        <v>7</v>
      </c>
      <c r="I4490">
        <v>0</v>
      </c>
      <c r="J4490">
        <v>5</v>
      </c>
      <c r="K4490">
        <v>4.6998839568352162</v>
      </c>
      <c r="L4490">
        <v>60.13507504639999</v>
      </c>
    </row>
    <row r="4491" spans="1:12">
      <c r="A4491" s="73">
        <v>43288.041666666664</v>
      </c>
      <c r="B4491">
        <v>5.49</v>
      </c>
      <c r="C4491">
        <v>237.3</v>
      </c>
      <c r="D4491">
        <v>1.0381</v>
      </c>
      <c r="F4491">
        <v>1.0381</v>
      </c>
      <c r="G4491">
        <v>12</v>
      </c>
      <c r="H4491">
        <v>7</v>
      </c>
      <c r="I4491">
        <v>1</v>
      </c>
      <c r="J4491">
        <v>5</v>
      </c>
      <c r="K4491">
        <v>2.4271196349174473</v>
      </c>
      <c r="L4491">
        <v>85.886761788450016</v>
      </c>
    </row>
    <row r="4492" spans="1:12">
      <c r="A4492" s="73">
        <v>43288.083333333336</v>
      </c>
      <c r="B4492">
        <v>4.34</v>
      </c>
      <c r="C4492">
        <v>223.9</v>
      </c>
      <c r="D4492">
        <v>1.0363</v>
      </c>
      <c r="F4492">
        <v>1.0363</v>
      </c>
      <c r="G4492">
        <v>11</v>
      </c>
      <c r="H4492">
        <v>7</v>
      </c>
      <c r="I4492">
        <v>2</v>
      </c>
      <c r="J4492">
        <v>4</v>
      </c>
      <c r="K4492">
        <v>7.3328392582050439</v>
      </c>
      <c r="L4492">
        <v>42.356951047599992</v>
      </c>
    </row>
    <row r="4493" spans="1:12">
      <c r="A4493" s="73">
        <v>43288.125</v>
      </c>
      <c r="B4493">
        <v>3.88</v>
      </c>
      <c r="C4493">
        <v>216.4</v>
      </c>
      <c r="D4493">
        <v>1.0347</v>
      </c>
      <c r="F4493">
        <v>1.0347</v>
      </c>
      <c r="G4493">
        <v>11</v>
      </c>
      <c r="H4493">
        <v>7</v>
      </c>
      <c r="I4493">
        <v>3</v>
      </c>
      <c r="J4493">
        <v>4</v>
      </c>
      <c r="K4493">
        <v>10.035727107520083</v>
      </c>
      <c r="L4493">
        <v>30.218968099199998</v>
      </c>
    </row>
    <row r="4494" spans="1:12">
      <c r="A4494" s="73">
        <v>43288.166666666664</v>
      </c>
      <c r="B4494">
        <v>4.55</v>
      </c>
      <c r="C4494">
        <v>241.2</v>
      </c>
      <c r="D4494">
        <v>1.0338000000000001</v>
      </c>
      <c r="F4494">
        <v>1.0338000000000001</v>
      </c>
      <c r="G4494">
        <v>12</v>
      </c>
      <c r="H4494">
        <v>7</v>
      </c>
      <c r="I4494">
        <v>4</v>
      </c>
      <c r="J4494">
        <v>5</v>
      </c>
      <c r="K4494">
        <v>6.2396121965612226</v>
      </c>
      <c r="L4494">
        <v>48.690106237499997</v>
      </c>
    </row>
    <row r="4495" spans="1:12">
      <c r="A4495" s="73">
        <v>43288.208333333336</v>
      </c>
      <c r="B4495">
        <v>4.5199999999999996</v>
      </c>
      <c r="C4495">
        <v>245.5</v>
      </c>
      <c r="D4495">
        <v>1.0344</v>
      </c>
      <c r="F4495">
        <v>1.0344</v>
      </c>
      <c r="G4495">
        <v>12</v>
      </c>
      <c r="H4495">
        <v>7</v>
      </c>
      <c r="I4495">
        <v>5</v>
      </c>
      <c r="J4495">
        <v>5</v>
      </c>
      <c r="K4495">
        <v>6.3903874910817695</v>
      </c>
      <c r="L4495">
        <v>47.76104501759999</v>
      </c>
    </row>
    <row r="4496" spans="1:12">
      <c r="A4496" s="73">
        <v>43288.25</v>
      </c>
      <c r="B4496">
        <v>4.37</v>
      </c>
      <c r="C4496">
        <v>243.9</v>
      </c>
      <c r="D4496">
        <v>1.0321</v>
      </c>
      <c r="F4496">
        <v>1.0321</v>
      </c>
      <c r="G4496">
        <v>12</v>
      </c>
      <c r="H4496">
        <v>7</v>
      </c>
      <c r="I4496">
        <v>6</v>
      </c>
      <c r="J4496">
        <v>4</v>
      </c>
      <c r="K4496">
        <v>7.1712639636844973</v>
      </c>
      <c r="L4496">
        <v>43.066154420650008</v>
      </c>
    </row>
    <row r="4497" spans="1:12">
      <c r="A4497" s="73">
        <v>43288.291666666664</v>
      </c>
      <c r="B4497">
        <v>6.34</v>
      </c>
      <c r="C4497">
        <v>260.3</v>
      </c>
      <c r="D4497">
        <v>1.0284</v>
      </c>
      <c r="F4497">
        <v>1.0284</v>
      </c>
      <c r="G4497">
        <v>13</v>
      </c>
      <c r="H4497">
        <v>7</v>
      </c>
      <c r="I4497">
        <v>7</v>
      </c>
      <c r="J4497">
        <v>6</v>
      </c>
      <c r="K4497">
        <v>0.50115295683531214</v>
      </c>
      <c r="L4497">
        <v>131.03878147679998</v>
      </c>
    </row>
    <row r="4498" spans="1:12">
      <c r="A4498" s="73">
        <v>43288.333333333336</v>
      </c>
      <c r="B4498">
        <v>6.31</v>
      </c>
      <c r="C4498">
        <v>253</v>
      </c>
      <c r="D4498">
        <v>1.0251999999999999</v>
      </c>
      <c r="F4498">
        <v>1.0251999999999999</v>
      </c>
      <c r="G4498">
        <v>12</v>
      </c>
      <c r="H4498">
        <v>7</v>
      </c>
      <c r="I4498">
        <v>8</v>
      </c>
      <c r="J4498">
        <v>6</v>
      </c>
      <c r="K4498">
        <v>0.54452825135585847</v>
      </c>
      <c r="L4498">
        <v>128.78541434659996</v>
      </c>
    </row>
    <row r="4499" spans="1:12">
      <c r="A4499" s="73">
        <v>43288.375</v>
      </c>
      <c r="B4499">
        <v>6.77</v>
      </c>
      <c r="C4499">
        <v>250.1</v>
      </c>
      <c r="D4499">
        <v>1.0242</v>
      </c>
      <c r="F4499">
        <v>1.0242</v>
      </c>
      <c r="G4499">
        <v>12</v>
      </c>
      <c r="H4499">
        <v>7</v>
      </c>
      <c r="I4499">
        <v>9</v>
      </c>
      <c r="J4499">
        <v>7</v>
      </c>
      <c r="K4499">
        <v>7.7240402040819847E-2</v>
      </c>
      <c r="L4499">
        <v>158.89886016929995</v>
      </c>
    </row>
    <row r="4500" spans="1:12">
      <c r="A4500" s="73">
        <v>43288.416666666664</v>
      </c>
      <c r="B4500">
        <v>5.93</v>
      </c>
      <c r="C4500">
        <v>246.7</v>
      </c>
      <c r="D4500">
        <v>1.0213000000000001</v>
      </c>
      <c r="F4500">
        <v>1.0213000000000001</v>
      </c>
      <c r="G4500">
        <v>12</v>
      </c>
      <c r="H4500">
        <v>7</v>
      </c>
      <c r="I4500">
        <v>10</v>
      </c>
      <c r="J4500">
        <v>6</v>
      </c>
      <c r="K4500">
        <v>1.2497486486161076</v>
      </c>
      <c r="L4500">
        <v>106.48475017705</v>
      </c>
    </row>
    <row r="4501" spans="1:12">
      <c r="A4501" s="73">
        <v>43288.458333333336</v>
      </c>
      <c r="B4501">
        <v>6.28</v>
      </c>
      <c r="C4501">
        <v>249.8</v>
      </c>
      <c r="D4501">
        <v>1.0174000000000001</v>
      </c>
      <c r="F4501">
        <v>1.0174000000000001</v>
      </c>
      <c r="G4501">
        <v>12</v>
      </c>
      <c r="H4501">
        <v>7</v>
      </c>
      <c r="I4501">
        <v>11</v>
      </c>
      <c r="J4501">
        <v>6</v>
      </c>
      <c r="K4501">
        <v>0.5897035458764035</v>
      </c>
      <c r="L4501">
        <v>125.99133242240002</v>
      </c>
    </row>
    <row r="4502" spans="1:12">
      <c r="A4502" s="73">
        <v>43288.5</v>
      </c>
      <c r="B4502">
        <v>6.99</v>
      </c>
      <c r="C4502">
        <v>254.1</v>
      </c>
      <c r="D4502">
        <v>1.0128999999999999</v>
      </c>
      <c r="F4502">
        <v>1.0128999999999999</v>
      </c>
      <c r="G4502">
        <v>12</v>
      </c>
      <c r="H4502">
        <v>7</v>
      </c>
      <c r="I4502">
        <v>12</v>
      </c>
      <c r="J4502">
        <v>7</v>
      </c>
      <c r="K4502">
        <v>3.3549088901491074E-3</v>
      </c>
      <c r="L4502">
        <v>172.96893153854998</v>
      </c>
    </row>
    <row r="4503" spans="1:12">
      <c r="A4503" s="73">
        <v>43288.541666666664</v>
      </c>
      <c r="B4503">
        <v>7.69</v>
      </c>
      <c r="C4503">
        <v>251.4</v>
      </c>
      <c r="D4503">
        <v>1.0089999999999999</v>
      </c>
      <c r="F4503">
        <v>1.0089999999999999</v>
      </c>
      <c r="G4503">
        <v>12</v>
      </c>
      <c r="H4503">
        <v>7</v>
      </c>
      <c r="I4503">
        <v>13</v>
      </c>
      <c r="J4503">
        <v>8</v>
      </c>
      <c r="K4503">
        <v>0.41226470341074356</v>
      </c>
      <c r="L4503">
        <v>229.42470924050002</v>
      </c>
    </row>
    <row r="4504" spans="1:12">
      <c r="A4504" s="73">
        <v>43288.583333333336</v>
      </c>
      <c r="B4504">
        <v>8.75</v>
      </c>
      <c r="C4504">
        <v>264.10000000000002</v>
      </c>
      <c r="D4504">
        <v>1.0036</v>
      </c>
      <c r="F4504">
        <v>1.0036</v>
      </c>
      <c r="G4504">
        <v>13</v>
      </c>
      <c r="H4504">
        <v>7</v>
      </c>
      <c r="I4504">
        <v>14</v>
      </c>
      <c r="J4504">
        <v>9</v>
      </c>
      <c r="K4504">
        <v>2.8970709636847851</v>
      </c>
      <c r="L4504">
        <v>336.16679687499999</v>
      </c>
    </row>
    <row r="4505" spans="1:12">
      <c r="A4505" s="73">
        <v>43288.625</v>
      </c>
      <c r="B4505">
        <v>10.52</v>
      </c>
      <c r="C4505">
        <v>265.5</v>
      </c>
      <c r="D4505">
        <v>1.0021</v>
      </c>
      <c r="F4505">
        <v>1.0021</v>
      </c>
      <c r="G4505">
        <v>13</v>
      </c>
      <c r="H4505">
        <v>7</v>
      </c>
      <c r="I4505">
        <v>15</v>
      </c>
      <c r="J4505">
        <v>11</v>
      </c>
      <c r="K4505">
        <v>12.055328586972569</v>
      </c>
      <c r="L4505">
        <v>583.34876923839988</v>
      </c>
    </row>
    <row r="4506" spans="1:12">
      <c r="A4506" s="73">
        <v>43288.666666666664</v>
      </c>
      <c r="B4506">
        <v>9.17</v>
      </c>
      <c r="C4506">
        <v>278.10000000000002</v>
      </c>
      <c r="D4506">
        <v>1.0004</v>
      </c>
      <c r="F4506">
        <v>1.0004</v>
      </c>
      <c r="G4506">
        <v>13</v>
      </c>
      <c r="H4506">
        <v>7</v>
      </c>
      <c r="I4506">
        <v>16</v>
      </c>
      <c r="J4506">
        <v>9</v>
      </c>
      <c r="K4506">
        <v>4.5032168403971413</v>
      </c>
      <c r="L4506">
        <v>385.70182554259998</v>
      </c>
    </row>
    <row r="4507" spans="1:12">
      <c r="A4507" s="73">
        <v>43288.708333333336</v>
      </c>
      <c r="B4507">
        <v>9.83</v>
      </c>
      <c r="C4507">
        <v>291.2</v>
      </c>
      <c r="D4507">
        <v>1</v>
      </c>
      <c r="F4507">
        <v>1</v>
      </c>
      <c r="G4507">
        <v>14</v>
      </c>
      <c r="H4507">
        <v>7</v>
      </c>
      <c r="I4507">
        <v>17</v>
      </c>
      <c r="J4507">
        <v>10</v>
      </c>
      <c r="K4507">
        <v>7.7399603609451306</v>
      </c>
      <c r="L4507">
        <v>474.93104349999999</v>
      </c>
    </row>
    <row r="4508" spans="1:12">
      <c r="A4508" s="73">
        <v>43288.75</v>
      </c>
      <c r="B4508">
        <v>9.2200000000000006</v>
      </c>
      <c r="C4508">
        <v>297.89999999999998</v>
      </c>
      <c r="D4508">
        <v>1.0023</v>
      </c>
      <c r="F4508">
        <v>1.0023</v>
      </c>
      <c r="G4508">
        <v>14</v>
      </c>
      <c r="H4508">
        <v>7</v>
      </c>
      <c r="I4508">
        <v>18</v>
      </c>
      <c r="J4508">
        <v>9</v>
      </c>
      <c r="K4508">
        <v>4.7179246828629013</v>
      </c>
      <c r="L4508">
        <v>392.79006806520005</v>
      </c>
    </row>
    <row r="4509" spans="1:12">
      <c r="A4509" s="73">
        <v>43288.791666666664</v>
      </c>
      <c r="B4509">
        <v>8.57</v>
      </c>
      <c r="C4509">
        <v>310.5</v>
      </c>
      <c r="D4509">
        <v>1.0074000000000001</v>
      </c>
      <c r="F4509">
        <v>1.0074000000000001</v>
      </c>
      <c r="G4509">
        <v>15</v>
      </c>
      <c r="H4509">
        <v>7</v>
      </c>
      <c r="I4509">
        <v>19</v>
      </c>
      <c r="J4509">
        <v>9</v>
      </c>
      <c r="K4509">
        <v>2.316722730808062</v>
      </c>
      <c r="L4509">
        <v>317.04026083410008</v>
      </c>
    </row>
    <row r="4510" spans="1:12">
      <c r="A4510" s="73">
        <v>43288.833333333336</v>
      </c>
      <c r="B4510">
        <v>9.06</v>
      </c>
      <c r="C4510">
        <v>329.4</v>
      </c>
      <c r="D4510">
        <v>1.0125</v>
      </c>
      <c r="F4510">
        <v>1.0125</v>
      </c>
      <c r="G4510">
        <v>16</v>
      </c>
      <c r="H4510">
        <v>7</v>
      </c>
      <c r="I4510">
        <v>20</v>
      </c>
      <c r="J4510">
        <v>9</v>
      </c>
      <c r="K4510">
        <v>4.0484595869724789</v>
      </c>
      <c r="L4510">
        <v>376.48669185000006</v>
      </c>
    </row>
    <row r="4511" spans="1:12">
      <c r="A4511" s="73">
        <v>43288.875</v>
      </c>
      <c r="B4511">
        <v>8.31</v>
      </c>
      <c r="C4511">
        <v>341</v>
      </c>
      <c r="D4511">
        <v>1.018</v>
      </c>
      <c r="F4511">
        <v>1.018</v>
      </c>
      <c r="G4511">
        <v>16</v>
      </c>
      <c r="H4511">
        <v>7</v>
      </c>
      <c r="I4511">
        <v>21</v>
      </c>
      <c r="J4511">
        <v>8</v>
      </c>
      <c r="K4511">
        <v>1.5928419499861275</v>
      </c>
      <c r="L4511">
        <v>292.09280121900002</v>
      </c>
    </row>
    <row r="4512" spans="1:12">
      <c r="A4512" s="73">
        <v>43288.916666666664</v>
      </c>
      <c r="B4512">
        <v>6.38</v>
      </c>
      <c r="C4512">
        <v>350.5</v>
      </c>
      <c r="D4512">
        <v>1.0229999999999999</v>
      </c>
      <c r="F4512">
        <v>1.0229999999999999</v>
      </c>
      <c r="G4512">
        <v>1</v>
      </c>
      <c r="H4512">
        <v>7</v>
      </c>
      <c r="I4512">
        <v>22</v>
      </c>
      <c r="J4512">
        <v>6</v>
      </c>
      <c r="K4512">
        <v>0.44611923080791743</v>
      </c>
      <c r="L4512">
        <v>132.833517828</v>
      </c>
    </row>
    <row r="4513" spans="1:12">
      <c r="A4513" s="73">
        <v>43288.958333333336</v>
      </c>
      <c r="B4513">
        <v>8.35</v>
      </c>
      <c r="C4513">
        <v>292.89999999999998</v>
      </c>
      <c r="D4513">
        <v>1.0346</v>
      </c>
      <c r="F4513">
        <v>1.0346</v>
      </c>
      <c r="G4513">
        <v>14</v>
      </c>
      <c r="H4513">
        <v>7</v>
      </c>
      <c r="I4513">
        <v>23</v>
      </c>
      <c r="J4513">
        <v>8</v>
      </c>
      <c r="K4513">
        <v>1.6954082239587307</v>
      </c>
      <c r="L4513">
        <v>301.16320123749995</v>
      </c>
    </row>
    <row r="4514" spans="1:12">
      <c r="A4514" s="73">
        <v>43289</v>
      </c>
      <c r="B4514">
        <v>13.39</v>
      </c>
      <c r="C4514">
        <v>258.60000000000002</v>
      </c>
      <c r="D4514">
        <v>1.0353000000000001</v>
      </c>
      <c r="F4514">
        <v>1.0353000000000001</v>
      </c>
      <c r="G4514">
        <v>12</v>
      </c>
      <c r="H4514">
        <v>7</v>
      </c>
      <c r="I4514">
        <v>0</v>
      </c>
      <c r="J4514">
        <v>13</v>
      </c>
      <c r="K4514">
        <v>40.221958744507013</v>
      </c>
      <c r="L4514">
        <v>1242.7333390153503</v>
      </c>
    </row>
    <row r="4515" spans="1:12">
      <c r="A4515" s="73">
        <v>43289.041666666664</v>
      </c>
      <c r="B4515">
        <v>9.4700000000000006</v>
      </c>
      <c r="C4515">
        <v>252.7</v>
      </c>
      <c r="D4515">
        <v>1.0335000000000001</v>
      </c>
      <c r="F4515">
        <v>1.0335000000000001</v>
      </c>
      <c r="G4515">
        <v>12</v>
      </c>
      <c r="H4515">
        <v>7</v>
      </c>
      <c r="I4515">
        <v>1</v>
      </c>
      <c r="J4515">
        <v>9</v>
      </c>
      <c r="K4515">
        <v>5.8664638951916848</v>
      </c>
      <c r="L4515">
        <v>438.86447006025014</v>
      </c>
    </row>
    <row r="4516" spans="1:12">
      <c r="A4516" s="73">
        <v>43289.083333333336</v>
      </c>
      <c r="B4516">
        <v>8.41</v>
      </c>
      <c r="C4516">
        <v>280.3</v>
      </c>
      <c r="D4516">
        <v>1.0349999999999999</v>
      </c>
      <c r="F4516">
        <v>1.0349999999999999</v>
      </c>
      <c r="G4516">
        <v>13</v>
      </c>
      <c r="H4516">
        <v>7</v>
      </c>
      <c r="I4516">
        <v>2</v>
      </c>
      <c r="J4516">
        <v>8</v>
      </c>
      <c r="K4516">
        <v>1.85525763491764</v>
      </c>
      <c r="L4516">
        <v>307.82106861750003</v>
      </c>
    </row>
    <row r="4517" spans="1:12">
      <c r="A4517" s="73">
        <v>43289.125</v>
      </c>
      <c r="B4517">
        <v>10.65</v>
      </c>
      <c r="C4517">
        <v>292.2</v>
      </c>
      <c r="D4517">
        <v>1.0344</v>
      </c>
      <c r="F4517">
        <v>1.0344</v>
      </c>
      <c r="G4517">
        <v>14</v>
      </c>
      <c r="H4517">
        <v>7</v>
      </c>
      <c r="I4517">
        <v>3</v>
      </c>
      <c r="J4517">
        <v>11</v>
      </c>
      <c r="K4517">
        <v>12.974968977383543</v>
      </c>
      <c r="L4517">
        <v>624.75154605000012</v>
      </c>
    </row>
    <row r="4518" spans="1:12">
      <c r="A4518" s="73">
        <v>43289.166666666664</v>
      </c>
      <c r="B4518">
        <v>8.2100000000000009</v>
      </c>
      <c r="C4518">
        <v>261.10000000000002</v>
      </c>
      <c r="D4518">
        <v>1.0384</v>
      </c>
      <c r="F4518">
        <v>1.0384</v>
      </c>
      <c r="G4518">
        <v>13</v>
      </c>
      <c r="H4518">
        <v>7</v>
      </c>
      <c r="I4518">
        <v>4</v>
      </c>
      <c r="J4518">
        <v>8</v>
      </c>
      <c r="K4518">
        <v>1.3504262650546148</v>
      </c>
      <c r="L4518">
        <v>287.31887359120009</v>
      </c>
    </row>
    <row r="4519" spans="1:12">
      <c r="A4519" s="73">
        <v>43289.208333333336</v>
      </c>
      <c r="B4519">
        <v>10.98</v>
      </c>
      <c r="C4519">
        <v>261.7</v>
      </c>
      <c r="D4519">
        <v>1.0379</v>
      </c>
      <c r="F4519">
        <v>1.0379</v>
      </c>
      <c r="G4519">
        <v>13</v>
      </c>
      <c r="H4519">
        <v>7</v>
      </c>
      <c r="I4519">
        <v>5</v>
      </c>
      <c r="J4519">
        <v>11</v>
      </c>
      <c r="K4519">
        <v>15.461240737657539</v>
      </c>
      <c r="L4519">
        <v>686.96171898840009</v>
      </c>
    </row>
    <row r="4520" spans="1:12">
      <c r="A4520" s="73">
        <v>43289.25</v>
      </c>
      <c r="B4520">
        <v>10.91</v>
      </c>
      <c r="C4520">
        <v>258.89999999999998</v>
      </c>
      <c r="D4520">
        <v>1.0314000000000001</v>
      </c>
      <c r="F4520">
        <v>1.0314000000000001</v>
      </c>
      <c r="G4520">
        <v>13</v>
      </c>
      <c r="H4520">
        <v>7</v>
      </c>
      <c r="I4520">
        <v>6</v>
      </c>
      <c r="J4520">
        <v>11</v>
      </c>
      <c r="K4520">
        <v>14.915649758205475</v>
      </c>
      <c r="L4520">
        <v>669.68625166470008</v>
      </c>
    </row>
    <row r="4521" spans="1:12">
      <c r="A4521" s="73">
        <v>43289.291666666664</v>
      </c>
      <c r="B4521">
        <v>9.15</v>
      </c>
      <c r="C4521">
        <v>270</v>
      </c>
      <c r="D4521">
        <v>1.0287999999999999</v>
      </c>
      <c r="F4521">
        <v>1.0287999999999999</v>
      </c>
      <c r="G4521">
        <v>13</v>
      </c>
      <c r="H4521">
        <v>7</v>
      </c>
      <c r="I4521">
        <v>7</v>
      </c>
      <c r="J4521">
        <v>9</v>
      </c>
      <c r="K4521">
        <v>4.4187337034108403</v>
      </c>
      <c r="L4521">
        <v>394.06171410000002</v>
      </c>
    </row>
    <row r="4522" spans="1:12">
      <c r="A4522" s="73">
        <v>43289.333333333336</v>
      </c>
      <c r="B4522">
        <v>9.81</v>
      </c>
      <c r="C4522">
        <v>266.10000000000002</v>
      </c>
      <c r="D4522">
        <v>1.0264</v>
      </c>
      <c r="F4522">
        <v>1.0264</v>
      </c>
      <c r="G4522">
        <v>13</v>
      </c>
      <c r="H4522">
        <v>7</v>
      </c>
      <c r="I4522">
        <v>8</v>
      </c>
      <c r="J4522">
        <v>10</v>
      </c>
      <c r="K4522">
        <v>7.6290772239588307</v>
      </c>
      <c r="L4522">
        <v>484.49987556120004</v>
      </c>
    </row>
    <row r="4523" spans="1:12">
      <c r="A4523" s="73">
        <v>43289.375</v>
      </c>
      <c r="B4523">
        <v>9.1999999999999993</v>
      </c>
      <c r="C4523">
        <v>267</v>
      </c>
      <c r="D4523">
        <v>1.0230999999999999</v>
      </c>
      <c r="F4523">
        <v>1.0230999999999999</v>
      </c>
      <c r="G4523">
        <v>13</v>
      </c>
      <c r="H4523">
        <v>7</v>
      </c>
      <c r="I4523">
        <v>9</v>
      </c>
      <c r="J4523">
        <v>9</v>
      </c>
      <c r="K4523">
        <v>4.6314415458765925</v>
      </c>
      <c r="L4523">
        <v>398.33784639999988</v>
      </c>
    </row>
    <row r="4524" spans="1:12">
      <c r="A4524" s="73">
        <v>43289.416666666664</v>
      </c>
      <c r="B4524">
        <v>10.01</v>
      </c>
      <c r="C4524">
        <v>265.10000000000002</v>
      </c>
      <c r="D4524">
        <v>1.0206999999999999</v>
      </c>
      <c r="F4524">
        <v>1.0206999999999999</v>
      </c>
      <c r="G4524">
        <v>13</v>
      </c>
      <c r="H4524">
        <v>7</v>
      </c>
      <c r="I4524">
        <v>10</v>
      </c>
      <c r="J4524">
        <v>10</v>
      </c>
      <c r="K4524">
        <v>8.7739085938218526</v>
      </c>
      <c r="L4524">
        <v>511.88258156034993</v>
      </c>
    </row>
    <row r="4525" spans="1:12">
      <c r="A4525" s="73">
        <v>43289.458333333336</v>
      </c>
      <c r="B4525">
        <v>10</v>
      </c>
      <c r="C4525">
        <v>260.7</v>
      </c>
      <c r="D4525">
        <v>1.0169999999999999</v>
      </c>
      <c r="F4525">
        <v>1.0169999999999999</v>
      </c>
      <c r="G4525">
        <v>13</v>
      </c>
      <c r="H4525">
        <v>7</v>
      </c>
      <c r="I4525">
        <v>11</v>
      </c>
      <c r="J4525">
        <v>10</v>
      </c>
      <c r="K4525">
        <v>8.7147670253287028</v>
      </c>
      <c r="L4525">
        <v>508.49999999999994</v>
      </c>
    </row>
    <row r="4526" spans="1:12">
      <c r="A4526" s="73">
        <v>43289.5</v>
      </c>
      <c r="B4526">
        <v>10.88</v>
      </c>
      <c r="C4526">
        <v>263.60000000000002</v>
      </c>
      <c r="D4526">
        <v>1.0135000000000001</v>
      </c>
      <c r="F4526">
        <v>1.0135000000000001</v>
      </c>
      <c r="G4526">
        <v>13</v>
      </c>
      <c r="H4526">
        <v>7</v>
      </c>
      <c r="I4526">
        <v>12</v>
      </c>
      <c r="J4526">
        <v>11</v>
      </c>
      <c r="K4526">
        <v>14.684825052726026</v>
      </c>
      <c r="L4526">
        <v>652.65015193600016</v>
      </c>
    </row>
    <row r="4527" spans="1:12">
      <c r="A4527" s="73">
        <v>43289.541666666664</v>
      </c>
      <c r="B4527">
        <v>11.23</v>
      </c>
      <c r="C4527">
        <v>276.8</v>
      </c>
      <c r="D4527">
        <v>1.0097</v>
      </c>
      <c r="F4527">
        <v>1.0097</v>
      </c>
      <c r="G4527">
        <v>13</v>
      </c>
      <c r="H4527">
        <v>7</v>
      </c>
      <c r="I4527">
        <v>13</v>
      </c>
      <c r="J4527">
        <v>11</v>
      </c>
      <c r="K4527">
        <v>17.489779949986321</v>
      </c>
      <c r="L4527">
        <v>714.99273565495014</v>
      </c>
    </row>
    <row r="4528" spans="1:12">
      <c r="A4528" s="73">
        <v>43289.583333333336</v>
      </c>
      <c r="B4528">
        <v>11.29</v>
      </c>
      <c r="C4528">
        <v>285.8</v>
      </c>
      <c r="D4528">
        <v>1.0064</v>
      </c>
      <c r="F4528">
        <v>1.0064</v>
      </c>
      <c r="G4528">
        <v>14</v>
      </c>
      <c r="H4528">
        <v>7</v>
      </c>
      <c r="I4528">
        <v>14</v>
      </c>
      <c r="J4528">
        <v>11</v>
      </c>
      <c r="K4528">
        <v>17.995229360945221</v>
      </c>
      <c r="L4528">
        <v>724.13986750479978</v>
      </c>
    </row>
    <row r="4529" spans="1:12">
      <c r="A4529" s="73">
        <v>43289.625</v>
      </c>
      <c r="B4529">
        <v>10.5</v>
      </c>
      <c r="C4529">
        <v>288.7</v>
      </c>
      <c r="D4529">
        <v>1.006</v>
      </c>
      <c r="F4529">
        <v>1.006</v>
      </c>
      <c r="G4529">
        <v>14</v>
      </c>
      <c r="H4529">
        <v>7</v>
      </c>
      <c r="I4529">
        <v>15</v>
      </c>
      <c r="J4529">
        <v>11</v>
      </c>
      <c r="K4529">
        <v>11.916845449986271</v>
      </c>
      <c r="L4529">
        <v>582.28537500000004</v>
      </c>
    </row>
    <row r="4530" spans="1:12">
      <c r="A4530" s="73">
        <v>43289.666666666664</v>
      </c>
      <c r="B4530">
        <v>9.24</v>
      </c>
      <c r="C4530">
        <v>297.39999999999998</v>
      </c>
      <c r="D4530">
        <v>1.006</v>
      </c>
      <c r="F4530">
        <v>1.006</v>
      </c>
      <c r="G4530">
        <v>14</v>
      </c>
      <c r="H4530">
        <v>7</v>
      </c>
      <c r="I4530">
        <v>16</v>
      </c>
      <c r="J4530">
        <v>9</v>
      </c>
      <c r="K4530">
        <v>4.8052078198492021</v>
      </c>
      <c r="L4530">
        <v>396.81117907200002</v>
      </c>
    </row>
    <row r="4531" spans="1:12">
      <c r="A4531" s="73">
        <v>43289.708333333336</v>
      </c>
      <c r="B4531">
        <v>8.06</v>
      </c>
      <c r="C4531">
        <v>295</v>
      </c>
      <c r="D4531">
        <v>1.0062</v>
      </c>
      <c r="F4531">
        <v>1.0062</v>
      </c>
      <c r="G4531">
        <v>14</v>
      </c>
      <c r="H4531">
        <v>7</v>
      </c>
      <c r="I4531">
        <v>17</v>
      </c>
      <c r="J4531">
        <v>8</v>
      </c>
      <c r="K4531">
        <v>1.0243027376573437</v>
      </c>
      <c r="L4531">
        <v>263.42648850960006</v>
      </c>
    </row>
    <row r="4532" spans="1:12">
      <c r="A4532" s="73">
        <v>43289.75</v>
      </c>
      <c r="B4532">
        <v>5.81</v>
      </c>
      <c r="C4532">
        <v>290</v>
      </c>
      <c r="D4532">
        <v>1.0085</v>
      </c>
      <c r="F4532">
        <v>1.0085</v>
      </c>
      <c r="G4532">
        <v>14</v>
      </c>
      <c r="H4532">
        <v>7</v>
      </c>
      <c r="I4532">
        <v>18</v>
      </c>
      <c r="J4532">
        <v>6</v>
      </c>
      <c r="K4532">
        <v>1.5324498266982918</v>
      </c>
      <c r="L4532">
        <v>98.894992999249979</v>
      </c>
    </row>
    <row r="4533" spans="1:12">
      <c r="A4533" s="73">
        <v>43289.791666666664</v>
      </c>
      <c r="B4533">
        <v>4.24</v>
      </c>
      <c r="C4533">
        <v>274.39999999999998</v>
      </c>
      <c r="D4533">
        <v>1.0136000000000001</v>
      </c>
      <c r="F4533">
        <v>1.0136000000000001</v>
      </c>
      <c r="G4533">
        <v>13</v>
      </c>
      <c r="H4533">
        <v>7</v>
      </c>
      <c r="I4533">
        <v>19</v>
      </c>
      <c r="J4533">
        <v>4</v>
      </c>
      <c r="K4533">
        <v>7.8844235732735291</v>
      </c>
      <c r="L4533">
        <v>38.630842163200008</v>
      </c>
    </row>
    <row r="4534" spans="1:12">
      <c r="A4534" s="73">
        <v>43289.833333333336</v>
      </c>
      <c r="B4534">
        <v>3.56</v>
      </c>
      <c r="C4534">
        <v>283.8</v>
      </c>
      <c r="D4534">
        <v>1.0217000000000001</v>
      </c>
      <c r="F4534">
        <v>1.0217000000000001</v>
      </c>
      <c r="G4534">
        <v>14</v>
      </c>
      <c r="H4534">
        <v>7</v>
      </c>
      <c r="I4534">
        <v>20</v>
      </c>
      <c r="J4534">
        <v>4</v>
      </c>
      <c r="K4534">
        <v>12.165596915739238</v>
      </c>
      <c r="L4534">
        <v>23.048538473600004</v>
      </c>
    </row>
    <row r="4535" spans="1:12">
      <c r="A4535" s="73">
        <v>43289.875</v>
      </c>
      <c r="B4535">
        <v>3.05</v>
      </c>
      <c r="C4535">
        <v>274</v>
      </c>
      <c r="D4535">
        <v>1.0241</v>
      </c>
      <c r="F4535">
        <v>1.0241</v>
      </c>
      <c r="G4535">
        <v>13</v>
      </c>
      <c r="H4535">
        <v>7</v>
      </c>
      <c r="I4535">
        <v>21</v>
      </c>
      <c r="J4535">
        <v>3</v>
      </c>
      <c r="K4535">
        <v>15.983376922588523</v>
      </c>
      <c r="L4535">
        <v>14.528202631249998</v>
      </c>
    </row>
    <row r="4536" spans="1:12">
      <c r="A4536" s="73">
        <v>43289.916666666664</v>
      </c>
      <c r="B4536">
        <v>3.66</v>
      </c>
      <c r="C4536">
        <v>291.2</v>
      </c>
      <c r="D4536">
        <v>1.0259</v>
      </c>
      <c r="F4536">
        <v>1.0259</v>
      </c>
      <c r="G4536">
        <v>14</v>
      </c>
      <c r="H4536">
        <v>7</v>
      </c>
      <c r="I4536">
        <v>22</v>
      </c>
      <c r="J4536">
        <v>4</v>
      </c>
      <c r="K4536">
        <v>11.478012600670752</v>
      </c>
      <c r="L4536">
        <v>25.148859253200005</v>
      </c>
    </row>
    <row r="4537" spans="1:12">
      <c r="A4537" s="73">
        <v>43289.958333333336</v>
      </c>
      <c r="B4537">
        <v>6.6</v>
      </c>
      <c r="C4537">
        <v>258.10000000000002</v>
      </c>
      <c r="D4537">
        <v>1.0245</v>
      </c>
      <c r="F4537">
        <v>1.0245</v>
      </c>
      <c r="G4537">
        <v>12</v>
      </c>
      <c r="H4537">
        <v>7</v>
      </c>
      <c r="I4537">
        <v>23</v>
      </c>
      <c r="J4537">
        <v>7</v>
      </c>
      <c r="K4537">
        <v>0.20063373765724712</v>
      </c>
      <c r="L4537">
        <v>147.26982599999999</v>
      </c>
    </row>
    <row r="4538" spans="1:12">
      <c r="A4538" s="73">
        <v>43290</v>
      </c>
      <c r="B4538">
        <v>9.16</v>
      </c>
      <c r="C4538">
        <v>287.60000000000002</v>
      </c>
      <c r="D4538">
        <v>1.0266999999999999</v>
      </c>
      <c r="F4538">
        <v>1.0266999999999999</v>
      </c>
      <c r="G4538">
        <v>14</v>
      </c>
      <c r="H4538">
        <v>7</v>
      </c>
      <c r="I4538">
        <v>0</v>
      </c>
      <c r="J4538">
        <v>9</v>
      </c>
      <c r="K4538">
        <v>4.4608752719039906</v>
      </c>
      <c r="L4538">
        <v>394.54812820159998</v>
      </c>
    </row>
    <row r="4539" spans="1:12">
      <c r="A4539" s="73">
        <v>43290.041666666664</v>
      </c>
      <c r="B4539">
        <v>5.36</v>
      </c>
      <c r="C4539">
        <v>283.10000000000002</v>
      </c>
      <c r="D4539">
        <v>1.0277000000000001</v>
      </c>
      <c r="F4539">
        <v>1.0277000000000001</v>
      </c>
      <c r="G4539">
        <v>14</v>
      </c>
      <c r="H4539">
        <v>7</v>
      </c>
      <c r="I4539">
        <v>1</v>
      </c>
      <c r="J4539">
        <v>5</v>
      </c>
      <c r="K4539">
        <v>2.8490792445064792</v>
      </c>
      <c r="L4539">
        <v>79.128098585600014</v>
      </c>
    </row>
    <row r="4540" spans="1:12">
      <c r="A4540" s="73">
        <v>43290.083333333336</v>
      </c>
      <c r="B4540">
        <v>6.72</v>
      </c>
      <c r="C4540">
        <v>269.3</v>
      </c>
      <c r="D4540">
        <v>1.0330999999999999</v>
      </c>
      <c r="F4540">
        <v>1.0330999999999999</v>
      </c>
      <c r="G4540">
        <v>13</v>
      </c>
      <c r="H4540">
        <v>7</v>
      </c>
      <c r="I4540">
        <v>2</v>
      </c>
      <c r="J4540">
        <v>7</v>
      </c>
      <c r="K4540">
        <v>0.10753255957506307</v>
      </c>
      <c r="L4540">
        <v>156.75456061439996</v>
      </c>
    </row>
    <row r="4541" spans="1:12">
      <c r="A4541" s="73">
        <v>43290.125</v>
      </c>
      <c r="B4541">
        <v>2.71</v>
      </c>
      <c r="C4541">
        <v>269.89999999999998</v>
      </c>
      <c r="D4541">
        <v>1.0337000000000001</v>
      </c>
      <c r="F4541">
        <v>1.0337000000000001</v>
      </c>
      <c r="G4541">
        <v>13</v>
      </c>
      <c r="H4541">
        <v>7</v>
      </c>
      <c r="I4541">
        <v>3</v>
      </c>
      <c r="J4541">
        <v>3</v>
      </c>
      <c r="K4541">
        <v>18.817563593821376</v>
      </c>
      <c r="L4541">
        <v>10.28661281035</v>
      </c>
    </row>
    <row r="4542" spans="1:12">
      <c r="A4542" s="73">
        <v>43290.166666666664</v>
      </c>
      <c r="B4542">
        <v>4.37</v>
      </c>
      <c r="C4542">
        <v>293.60000000000002</v>
      </c>
      <c r="D4542">
        <v>1.0386</v>
      </c>
      <c r="F4542">
        <v>1.0386</v>
      </c>
      <c r="G4542">
        <v>14</v>
      </c>
      <c r="H4542">
        <v>7</v>
      </c>
      <c r="I4542">
        <v>4</v>
      </c>
      <c r="J4542">
        <v>4</v>
      </c>
      <c r="K4542">
        <v>7.1712639636844973</v>
      </c>
      <c r="L4542">
        <v>43.337378142900008</v>
      </c>
    </row>
    <row r="4543" spans="1:12">
      <c r="A4543" s="73">
        <v>43290.208333333336</v>
      </c>
      <c r="B4543">
        <v>3.22</v>
      </c>
      <c r="C4543">
        <v>326</v>
      </c>
      <c r="D4543">
        <v>1.0324</v>
      </c>
      <c r="F4543">
        <v>1.0324</v>
      </c>
      <c r="G4543">
        <v>15</v>
      </c>
      <c r="H4543">
        <v>7</v>
      </c>
      <c r="I4543">
        <v>5</v>
      </c>
      <c r="J4543">
        <v>3</v>
      </c>
      <c r="K4543">
        <v>14.652983586972091</v>
      </c>
      <c r="L4543">
        <v>17.233981217600004</v>
      </c>
    </row>
    <row r="4544" spans="1:12">
      <c r="A4544" s="73">
        <v>43290.25</v>
      </c>
      <c r="B4544">
        <v>3.06</v>
      </c>
      <c r="C4544">
        <v>346</v>
      </c>
      <c r="D4544">
        <v>1.0291999999999999</v>
      </c>
      <c r="F4544">
        <v>1.0291999999999999</v>
      </c>
      <c r="G4544">
        <v>16</v>
      </c>
      <c r="H4544">
        <v>7</v>
      </c>
      <c r="I4544">
        <v>6</v>
      </c>
      <c r="J4544">
        <v>3</v>
      </c>
      <c r="K4544">
        <v>15.903518491081671</v>
      </c>
      <c r="L4544">
        <v>14.7446361936</v>
      </c>
    </row>
    <row r="4545" spans="1:12">
      <c r="A4545" s="73">
        <v>43290.291666666664</v>
      </c>
      <c r="B4545">
        <v>1.28</v>
      </c>
      <c r="C4545">
        <v>66.099999999999994</v>
      </c>
      <c r="D4545">
        <v>1.0237000000000001</v>
      </c>
      <c r="F4545">
        <v>1.0237000000000001</v>
      </c>
      <c r="G4545">
        <v>4</v>
      </c>
      <c r="H4545">
        <v>7</v>
      </c>
      <c r="I4545">
        <v>7</v>
      </c>
      <c r="J4545">
        <v>1</v>
      </c>
      <c r="K4545">
        <v>33.268919299300727</v>
      </c>
      <c r="L4545">
        <v>1.0734272512000003</v>
      </c>
    </row>
    <row r="4546" spans="1:12">
      <c r="A4546" s="73">
        <v>43290.333333333336</v>
      </c>
      <c r="B4546">
        <v>2.5099999999999998</v>
      </c>
      <c r="C4546">
        <v>171.3</v>
      </c>
      <c r="D4546">
        <v>1.0234000000000001</v>
      </c>
      <c r="F4546">
        <v>1.0234000000000001</v>
      </c>
      <c r="G4546">
        <v>9</v>
      </c>
      <c r="H4546">
        <v>7</v>
      </c>
      <c r="I4546">
        <v>8</v>
      </c>
      <c r="J4546">
        <v>3</v>
      </c>
      <c r="K4546">
        <v>20.59273222395835</v>
      </c>
      <c r="L4546">
        <v>8.0916405366999982</v>
      </c>
    </row>
    <row r="4547" spans="1:12">
      <c r="A4547" s="73">
        <v>43290.375</v>
      </c>
      <c r="B4547">
        <v>2.8</v>
      </c>
      <c r="C4547">
        <v>250</v>
      </c>
      <c r="D4547">
        <v>1.018</v>
      </c>
      <c r="F4547">
        <v>1.018</v>
      </c>
      <c r="G4547">
        <v>12</v>
      </c>
      <c r="H4547">
        <v>7</v>
      </c>
      <c r="I4547">
        <v>9</v>
      </c>
      <c r="J4547">
        <v>3</v>
      </c>
      <c r="K4547">
        <v>18.044837710259738</v>
      </c>
      <c r="L4547">
        <v>11.173567999999998</v>
      </c>
    </row>
    <row r="4548" spans="1:12">
      <c r="A4548" s="73">
        <v>43290.416666666664</v>
      </c>
      <c r="B4548">
        <v>5.07</v>
      </c>
      <c r="C4548">
        <v>275</v>
      </c>
      <c r="D4548">
        <v>1.0152000000000001</v>
      </c>
      <c r="F4548">
        <v>1.0152000000000001</v>
      </c>
      <c r="G4548">
        <v>13</v>
      </c>
      <c r="H4548">
        <v>7</v>
      </c>
      <c r="I4548">
        <v>10</v>
      </c>
      <c r="J4548">
        <v>5</v>
      </c>
      <c r="K4548">
        <v>3.9121737582050904</v>
      </c>
      <c r="L4548">
        <v>66.152382706800012</v>
      </c>
    </row>
    <row r="4549" spans="1:12">
      <c r="A4549" s="73">
        <v>43290.458333333336</v>
      </c>
      <c r="B4549">
        <v>5.86</v>
      </c>
      <c r="C4549">
        <v>260.39999999999998</v>
      </c>
      <c r="D4549">
        <v>1.0109999999999999</v>
      </c>
      <c r="F4549">
        <v>1.0109999999999999</v>
      </c>
      <c r="G4549">
        <v>13</v>
      </c>
      <c r="H4549">
        <v>7</v>
      </c>
      <c r="I4549">
        <v>11</v>
      </c>
      <c r="J4549">
        <v>6</v>
      </c>
      <c r="K4549">
        <v>1.4111576691640468</v>
      </c>
      <c r="L4549">
        <v>101.721793308</v>
      </c>
    </row>
    <row r="4550" spans="1:12">
      <c r="A4550" s="73">
        <v>43290.5</v>
      </c>
      <c r="B4550">
        <v>5.85</v>
      </c>
      <c r="C4550">
        <v>261.60000000000002</v>
      </c>
      <c r="D4550">
        <v>1.0075000000000001</v>
      </c>
      <c r="F4550">
        <v>1.0075000000000001</v>
      </c>
      <c r="G4550">
        <v>13</v>
      </c>
      <c r="H4550">
        <v>7</v>
      </c>
      <c r="I4550">
        <v>12</v>
      </c>
      <c r="J4550">
        <v>6</v>
      </c>
      <c r="K4550">
        <v>1.435016100670897</v>
      </c>
      <c r="L4550">
        <v>100.85156859374999</v>
      </c>
    </row>
    <row r="4551" spans="1:12">
      <c r="A4551" s="73">
        <v>43290.541666666664</v>
      </c>
      <c r="B4551">
        <v>5.61</v>
      </c>
      <c r="C4551">
        <v>261.10000000000002</v>
      </c>
      <c r="D4551">
        <v>1.0042</v>
      </c>
      <c r="F4551">
        <v>1.0042</v>
      </c>
      <c r="G4551">
        <v>13</v>
      </c>
      <c r="H4551">
        <v>7</v>
      </c>
      <c r="I4551">
        <v>13</v>
      </c>
      <c r="J4551">
        <v>6</v>
      </c>
      <c r="K4551">
        <v>2.0676184568352629</v>
      </c>
      <c r="L4551">
        <v>88.650013310100007</v>
      </c>
    </row>
    <row r="4552" spans="1:12">
      <c r="A4552" s="73">
        <v>43290.583333333336</v>
      </c>
      <c r="B4552">
        <v>5.5</v>
      </c>
      <c r="C4552">
        <v>259.3</v>
      </c>
      <c r="D4552">
        <v>1.0016</v>
      </c>
      <c r="F4552">
        <v>1.0016</v>
      </c>
      <c r="G4552">
        <v>13</v>
      </c>
      <c r="H4552">
        <v>7</v>
      </c>
      <c r="I4552">
        <v>14</v>
      </c>
      <c r="J4552">
        <v>6</v>
      </c>
      <c r="K4552">
        <v>2.396061203410599</v>
      </c>
      <c r="L4552">
        <v>83.320599999999999</v>
      </c>
    </row>
    <row r="4553" spans="1:12">
      <c r="A4553" s="73">
        <v>43290.625</v>
      </c>
      <c r="B4553">
        <v>3.92</v>
      </c>
      <c r="C4553">
        <v>260.60000000000002</v>
      </c>
      <c r="D4553">
        <v>0.99919999999999998</v>
      </c>
      <c r="F4553">
        <v>0.99919999999999998</v>
      </c>
      <c r="G4553">
        <v>13</v>
      </c>
      <c r="H4553">
        <v>7</v>
      </c>
      <c r="I4553">
        <v>15</v>
      </c>
      <c r="J4553">
        <v>4</v>
      </c>
      <c r="K4553">
        <v>9.7838933814926872</v>
      </c>
      <c r="L4553">
        <v>30.094049484799996</v>
      </c>
    </row>
    <row r="4554" spans="1:12">
      <c r="A4554" s="73">
        <v>43290.666666666664</v>
      </c>
      <c r="B4554">
        <v>2.96</v>
      </c>
      <c r="C4554">
        <v>250.2</v>
      </c>
      <c r="D4554">
        <v>0.99819999999999998</v>
      </c>
      <c r="F4554">
        <v>0.99819999999999998</v>
      </c>
      <c r="G4554">
        <v>12</v>
      </c>
      <c r="H4554">
        <v>7</v>
      </c>
      <c r="I4554">
        <v>16</v>
      </c>
      <c r="J4554">
        <v>3</v>
      </c>
      <c r="K4554">
        <v>16.711102806150159</v>
      </c>
      <c r="L4554">
        <v>12.943827097599998</v>
      </c>
    </row>
    <row r="4555" spans="1:12">
      <c r="A4555" s="73">
        <v>43290.708333333336</v>
      </c>
      <c r="B4555">
        <v>1.25</v>
      </c>
      <c r="C4555">
        <v>243.2</v>
      </c>
      <c r="D4555">
        <v>0.99829999999999997</v>
      </c>
      <c r="F4555">
        <v>0.99829999999999997</v>
      </c>
      <c r="G4555">
        <v>12</v>
      </c>
      <c r="H4555">
        <v>7</v>
      </c>
      <c r="I4555">
        <v>17</v>
      </c>
      <c r="J4555">
        <v>1</v>
      </c>
      <c r="K4555">
        <v>33.615894593821281</v>
      </c>
      <c r="L4555">
        <v>0.97490234374999996</v>
      </c>
    </row>
    <row r="4556" spans="1:12">
      <c r="A4556" s="73">
        <v>43290.75</v>
      </c>
      <c r="B4556">
        <v>1.05</v>
      </c>
      <c r="C4556">
        <v>93.7</v>
      </c>
      <c r="D4556">
        <v>1.0018</v>
      </c>
      <c r="F4556">
        <v>1.0018</v>
      </c>
      <c r="G4556">
        <v>5</v>
      </c>
      <c r="H4556">
        <v>7</v>
      </c>
      <c r="I4556">
        <v>18</v>
      </c>
      <c r="J4556">
        <v>1</v>
      </c>
      <c r="K4556">
        <v>35.975063223958252</v>
      </c>
      <c r="L4556">
        <v>0.57985436250000011</v>
      </c>
    </row>
    <row r="4557" spans="1:12">
      <c r="A4557" s="73">
        <v>43290.791666666664</v>
      </c>
      <c r="B4557">
        <v>3</v>
      </c>
      <c r="C4557">
        <v>128.19999999999999</v>
      </c>
      <c r="D4557">
        <v>1.0049999999999999</v>
      </c>
      <c r="F4557">
        <v>1.0049999999999999</v>
      </c>
      <c r="G4557">
        <v>7</v>
      </c>
      <c r="H4557">
        <v>7</v>
      </c>
      <c r="I4557">
        <v>19</v>
      </c>
      <c r="J4557">
        <v>3</v>
      </c>
      <c r="K4557">
        <v>16.385669080122764</v>
      </c>
      <c r="L4557">
        <v>13.567499999999999</v>
      </c>
    </row>
    <row r="4558" spans="1:12">
      <c r="A4558" s="73">
        <v>43290.833333333336</v>
      </c>
      <c r="B4558">
        <v>6.58</v>
      </c>
      <c r="C4558">
        <v>108</v>
      </c>
      <c r="D4558">
        <v>1.0076000000000001</v>
      </c>
      <c r="F4558">
        <v>1.0076000000000001</v>
      </c>
      <c r="G4558">
        <v>6</v>
      </c>
      <c r="H4558">
        <v>7</v>
      </c>
      <c r="I4558">
        <v>20</v>
      </c>
      <c r="J4558">
        <v>7</v>
      </c>
      <c r="K4558">
        <v>0.21895060067094405</v>
      </c>
      <c r="L4558">
        <v>143.52773918560001</v>
      </c>
    </row>
    <row r="4559" spans="1:12">
      <c r="A4559" s="73">
        <v>43290.875</v>
      </c>
      <c r="B4559">
        <v>8.73</v>
      </c>
      <c r="C4559">
        <v>116</v>
      </c>
      <c r="D4559">
        <v>1.0215000000000001</v>
      </c>
      <c r="F4559">
        <v>1.0215000000000001</v>
      </c>
      <c r="G4559">
        <v>6</v>
      </c>
      <c r="H4559">
        <v>7</v>
      </c>
      <c r="I4559">
        <v>21</v>
      </c>
      <c r="J4559">
        <v>9</v>
      </c>
      <c r="K4559">
        <v>2.829387826698484</v>
      </c>
      <c r="L4559">
        <v>339.8216986327501</v>
      </c>
    </row>
    <row r="4560" spans="1:12">
      <c r="A4560" s="73">
        <v>43290.916666666664</v>
      </c>
      <c r="B4560">
        <v>8.07</v>
      </c>
      <c r="C4560">
        <v>196</v>
      </c>
      <c r="D4560">
        <v>1.0233000000000001</v>
      </c>
      <c r="F4560">
        <v>1.0233000000000001</v>
      </c>
      <c r="G4560">
        <v>10</v>
      </c>
      <c r="H4560">
        <v>7</v>
      </c>
      <c r="I4560">
        <v>22</v>
      </c>
      <c r="J4560">
        <v>8</v>
      </c>
      <c r="K4560">
        <v>1.0446443061504946</v>
      </c>
      <c r="L4560">
        <v>268.90172153595006</v>
      </c>
    </row>
    <row r="4561" spans="1:12">
      <c r="A4561" s="73">
        <v>43290.958333333336</v>
      </c>
      <c r="B4561">
        <v>12.01</v>
      </c>
      <c r="C4561">
        <v>246.9</v>
      </c>
      <c r="D4561">
        <v>1.0286999999999999</v>
      </c>
      <c r="F4561">
        <v>1.0286999999999999</v>
      </c>
      <c r="G4561">
        <v>12</v>
      </c>
      <c r="H4561">
        <v>7</v>
      </c>
      <c r="I4561">
        <v>23</v>
      </c>
      <c r="J4561">
        <v>12</v>
      </c>
      <c r="K4561">
        <v>24.622222292452122</v>
      </c>
      <c r="L4561">
        <v>891.02064417434985</v>
      </c>
    </row>
    <row r="4562" spans="1:12">
      <c r="A4562" s="73">
        <v>43291</v>
      </c>
      <c r="B4562">
        <v>12.14</v>
      </c>
      <c r="C4562">
        <v>262.3</v>
      </c>
      <c r="D4562">
        <v>1.0326</v>
      </c>
      <c r="F4562">
        <v>1.0326</v>
      </c>
      <c r="G4562">
        <v>13</v>
      </c>
      <c r="H4562">
        <v>7</v>
      </c>
      <c r="I4562">
        <v>0</v>
      </c>
      <c r="J4562">
        <v>12</v>
      </c>
      <c r="K4562">
        <v>25.929262682863097</v>
      </c>
      <c r="L4562">
        <v>923.75794200720009</v>
      </c>
    </row>
    <row r="4563" spans="1:12">
      <c r="A4563" s="73">
        <v>43291.041666666664</v>
      </c>
      <c r="B4563">
        <v>6.1</v>
      </c>
      <c r="C4563">
        <v>264.7</v>
      </c>
      <c r="D4563">
        <v>1.0347</v>
      </c>
      <c r="F4563">
        <v>1.0347</v>
      </c>
      <c r="G4563">
        <v>13</v>
      </c>
      <c r="H4563">
        <v>7</v>
      </c>
      <c r="I4563">
        <v>1</v>
      </c>
      <c r="J4563">
        <v>6</v>
      </c>
      <c r="K4563">
        <v>0.89855531299968039</v>
      </c>
      <c r="L4563">
        <v>117.42862034999997</v>
      </c>
    </row>
    <row r="4564" spans="1:12">
      <c r="A4564" s="73">
        <v>43291.083333333336</v>
      </c>
      <c r="B4564">
        <v>2.7</v>
      </c>
      <c r="C4564">
        <v>220.2</v>
      </c>
      <c r="D4564">
        <v>1.0363</v>
      </c>
      <c r="F4564">
        <v>1.0363</v>
      </c>
      <c r="G4564">
        <v>11</v>
      </c>
      <c r="H4564">
        <v>7</v>
      </c>
      <c r="I4564">
        <v>2</v>
      </c>
      <c r="J4564">
        <v>3</v>
      </c>
      <c r="K4564">
        <v>18.904422025328223</v>
      </c>
      <c r="L4564">
        <v>10.198746450000002</v>
      </c>
    </row>
    <row r="4565" spans="1:12">
      <c r="A4565" s="73">
        <v>43291.125</v>
      </c>
      <c r="B4565">
        <v>6.04</v>
      </c>
      <c r="C4565">
        <v>194.3</v>
      </c>
      <c r="D4565">
        <v>1.0384</v>
      </c>
      <c r="F4565">
        <v>1.0384</v>
      </c>
      <c r="G4565">
        <v>10</v>
      </c>
      <c r="H4565">
        <v>7</v>
      </c>
      <c r="I4565">
        <v>3</v>
      </c>
      <c r="J4565">
        <v>6</v>
      </c>
      <c r="K4565">
        <v>1.0159059020407717</v>
      </c>
      <c r="L4565">
        <v>114.4051301888</v>
      </c>
    </row>
    <row r="4566" spans="1:12">
      <c r="A4566" s="73">
        <v>43291.166666666664</v>
      </c>
      <c r="B4566">
        <v>7.01</v>
      </c>
      <c r="C4566">
        <v>193.5</v>
      </c>
      <c r="D4566">
        <v>1.0396000000000001</v>
      </c>
      <c r="F4566">
        <v>1.0396000000000001</v>
      </c>
      <c r="G4566">
        <v>10</v>
      </c>
      <c r="H4566">
        <v>7</v>
      </c>
      <c r="I4566">
        <v>4</v>
      </c>
      <c r="J4566">
        <v>7</v>
      </c>
      <c r="K4566">
        <v>1.4380458764518319E-3</v>
      </c>
      <c r="L4566">
        <v>179.0565980998</v>
      </c>
    </row>
    <row r="4567" spans="1:12">
      <c r="A4567" s="73">
        <v>43291.208333333336</v>
      </c>
      <c r="B4567">
        <v>5.17</v>
      </c>
      <c r="C4567">
        <v>194.2</v>
      </c>
      <c r="D4567">
        <v>1.0395000000000001</v>
      </c>
      <c r="F4567">
        <v>1.0395000000000001</v>
      </c>
      <c r="G4567">
        <v>10</v>
      </c>
      <c r="H4567">
        <v>7</v>
      </c>
      <c r="I4567">
        <v>5</v>
      </c>
      <c r="J4567">
        <v>5</v>
      </c>
      <c r="K4567">
        <v>3.5265894431366052</v>
      </c>
      <c r="L4567">
        <v>71.823427656749999</v>
      </c>
    </row>
    <row r="4568" spans="1:12">
      <c r="A4568" s="73">
        <v>43291.25</v>
      </c>
      <c r="B4568">
        <v>5.63</v>
      </c>
      <c r="C4568">
        <v>195.7</v>
      </c>
      <c r="D4568">
        <v>1.0375000000000001</v>
      </c>
      <c r="F4568">
        <v>1.0375000000000001</v>
      </c>
      <c r="G4568">
        <v>10</v>
      </c>
      <c r="H4568">
        <v>7</v>
      </c>
      <c r="I4568">
        <v>6</v>
      </c>
      <c r="J4568">
        <v>6</v>
      </c>
      <c r="K4568">
        <v>2.0105015938215671</v>
      </c>
      <c r="L4568">
        <v>92.572777506250006</v>
      </c>
    </row>
    <row r="4569" spans="1:12">
      <c r="A4569" s="73">
        <v>43291.291666666664</v>
      </c>
      <c r="B4569">
        <v>8.17</v>
      </c>
      <c r="C4569">
        <v>197.7</v>
      </c>
      <c r="D4569">
        <v>1.0318000000000001</v>
      </c>
      <c r="F4569">
        <v>1.0318000000000001</v>
      </c>
      <c r="G4569">
        <v>10</v>
      </c>
      <c r="H4569">
        <v>7</v>
      </c>
      <c r="I4569">
        <v>7</v>
      </c>
      <c r="J4569">
        <v>8</v>
      </c>
      <c r="K4569">
        <v>1.2590599910820073</v>
      </c>
      <c r="L4569">
        <v>281.34013885670004</v>
      </c>
    </row>
    <row r="4570" spans="1:12">
      <c r="A4570" s="73">
        <v>43291.333333333336</v>
      </c>
      <c r="B4570">
        <v>7.58</v>
      </c>
      <c r="C4570">
        <v>195.3</v>
      </c>
      <c r="D4570">
        <v>1.0274000000000001</v>
      </c>
      <c r="F4570">
        <v>1.0274000000000001</v>
      </c>
      <c r="G4570">
        <v>10</v>
      </c>
      <c r="H4570">
        <v>7</v>
      </c>
      <c r="I4570">
        <v>8</v>
      </c>
      <c r="J4570">
        <v>8</v>
      </c>
      <c r="K4570">
        <v>0.2831074499860784</v>
      </c>
      <c r="L4570">
        <v>223.72637331440004</v>
      </c>
    </row>
    <row r="4571" spans="1:12">
      <c r="A4571" s="73">
        <v>43291.375</v>
      </c>
      <c r="B4571">
        <v>5.91</v>
      </c>
      <c r="C4571">
        <v>195</v>
      </c>
      <c r="D4571">
        <v>1.0226999999999999</v>
      </c>
      <c r="F4571">
        <v>1.0226999999999999</v>
      </c>
      <c r="G4571">
        <v>10</v>
      </c>
      <c r="H4571">
        <v>7</v>
      </c>
      <c r="I4571">
        <v>9</v>
      </c>
      <c r="J4571">
        <v>6</v>
      </c>
      <c r="K4571">
        <v>1.2948655116298038</v>
      </c>
      <c r="L4571">
        <v>105.55546005584999</v>
      </c>
    </row>
    <row r="4572" spans="1:12">
      <c r="A4572" s="73">
        <v>43291.416666666664</v>
      </c>
      <c r="B4572">
        <v>6.24</v>
      </c>
      <c r="C4572">
        <v>182.7</v>
      </c>
      <c r="D4572">
        <v>1.0176000000000001</v>
      </c>
      <c r="F4572">
        <v>1.0176000000000001</v>
      </c>
      <c r="G4572">
        <v>9</v>
      </c>
      <c r="H4572">
        <v>7</v>
      </c>
      <c r="I4572">
        <v>10</v>
      </c>
      <c r="J4572">
        <v>6</v>
      </c>
      <c r="K4572">
        <v>0.65273727190379816</v>
      </c>
      <c r="L4572">
        <v>123.62345349120001</v>
      </c>
    </row>
    <row r="4573" spans="1:12">
      <c r="A4573" s="73">
        <v>43291.458333333336</v>
      </c>
      <c r="B4573">
        <v>6.76</v>
      </c>
      <c r="C4573">
        <v>181.8</v>
      </c>
      <c r="D4573">
        <v>1.0126999999999999</v>
      </c>
      <c r="F4573">
        <v>1.0126999999999999</v>
      </c>
      <c r="G4573">
        <v>9</v>
      </c>
      <c r="H4573">
        <v>7</v>
      </c>
      <c r="I4573">
        <v>11</v>
      </c>
      <c r="J4573">
        <v>7</v>
      </c>
      <c r="K4573">
        <v>8.2898833547668388E-2</v>
      </c>
      <c r="L4573">
        <v>156.41950317759998</v>
      </c>
    </row>
    <row r="4574" spans="1:12">
      <c r="A4574" s="73">
        <v>43291.5</v>
      </c>
      <c r="B4574">
        <v>8.0399999999999991</v>
      </c>
      <c r="C4574">
        <v>182.5</v>
      </c>
      <c r="D4574">
        <v>1.0087999999999999</v>
      </c>
      <c r="F4574">
        <v>1.0087999999999999</v>
      </c>
      <c r="G4574">
        <v>9</v>
      </c>
      <c r="H4574">
        <v>7</v>
      </c>
      <c r="I4574">
        <v>12</v>
      </c>
      <c r="J4574">
        <v>8</v>
      </c>
      <c r="K4574">
        <v>0.98421960067103831</v>
      </c>
      <c r="L4574">
        <v>262.14599324159991</v>
      </c>
    </row>
    <row r="4575" spans="1:12">
      <c r="A4575" s="73">
        <v>43291.541666666664</v>
      </c>
      <c r="B4575">
        <v>8.4700000000000006</v>
      </c>
      <c r="C4575">
        <v>183.6</v>
      </c>
      <c r="D4575">
        <v>1.0045999999999999</v>
      </c>
      <c r="F4575">
        <v>1.0045999999999999</v>
      </c>
      <c r="G4575">
        <v>9</v>
      </c>
      <c r="H4575">
        <v>7</v>
      </c>
      <c r="I4575">
        <v>13</v>
      </c>
      <c r="J4575">
        <v>8</v>
      </c>
      <c r="K4575">
        <v>2.0223070458765497</v>
      </c>
      <c r="L4575">
        <v>305.22029597290009</v>
      </c>
    </row>
    <row r="4576" spans="1:12">
      <c r="A4576" s="73">
        <v>43291.583333333336</v>
      </c>
      <c r="B4576">
        <v>10.83</v>
      </c>
      <c r="C4576">
        <v>185.2</v>
      </c>
      <c r="D4576">
        <v>1.0014000000000001</v>
      </c>
      <c r="F4576">
        <v>1.0014000000000001</v>
      </c>
      <c r="G4576">
        <v>9</v>
      </c>
      <c r="H4576">
        <v>7</v>
      </c>
      <c r="I4576">
        <v>14</v>
      </c>
      <c r="J4576">
        <v>11</v>
      </c>
      <c r="K4576">
        <v>14.304117210260264</v>
      </c>
      <c r="L4576">
        <v>636.00856065089999</v>
      </c>
    </row>
    <row r="4577" spans="1:12">
      <c r="A4577" s="73">
        <v>43291.625</v>
      </c>
      <c r="B4577">
        <v>10.99</v>
      </c>
      <c r="C4577">
        <v>189.8</v>
      </c>
      <c r="D4577">
        <v>0.99990000000000001</v>
      </c>
      <c r="F4577">
        <v>0.99990000000000001</v>
      </c>
      <c r="G4577">
        <v>9</v>
      </c>
      <c r="H4577">
        <v>7</v>
      </c>
      <c r="I4577">
        <v>15</v>
      </c>
      <c r="J4577">
        <v>11</v>
      </c>
      <c r="K4577">
        <v>15.539982306150687</v>
      </c>
      <c r="L4577">
        <v>663.62028083505004</v>
      </c>
    </row>
    <row r="4578" spans="1:12">
      <c r="A4578" s="73">
        <v>43291.666666666664</v>
      </c>
      <c r="B4578">
        <v>10.45</v>
      </c>
      <c r="C4578">
        <v>182</v>
      </c>
      <c r="D4578">
        <v>0.99980000000000002</v>
      </c>
      <c r="F4578">
        <v>0.99980000000000002</v>
      </c>
      <c r="G4578">
        <v>9</v>
      </c>
      <c r="H4578">
        <v>7</v>
      </c>
      <c r="I4578">
        <v>16</v>
      </c>
      <c r="J4578">
        <v>10</v>
      </c>
      <c r="K4578">
        <v>11.574137607520509</v>
      </c>
      <c r="L4578">
        <v>570.4689458874999</v>
      </c>
    </row>
    <row r="4579" spans="1:12">
      <c r="A4579" s="73">
        <v>43291.708333333336</v>
      </c>
      <c r="B4579">
        <v>11.6</v>
      </c>
      <c r="C4579">
        <v>185</v>
      </c>
      <c r="D4579">
        <v>0.99990000000000001</v>
      </c>
      <c r="F4579">
        <v>0.99990000000000001</v>
      </c>
      <c r="G4579">
        <v>9</v>
      </c>
      <c r="H4579">
        <v>7</v>
      </c>
      <c r="I4579">
        <v>17</v>
      </c>
      <c r="J4579">
        <v>12</v>
      </c>
      <c r="K4579">
        <v>20.721417984232914</v>
      </c>
      <c r="L4579">
        <v>780.36995519999994</v>
      </c>
    </row>
    <row r="4580" spans="1:12">
      <c r="A4580" s="73">
        <v>43291.75</v>
      </c>
      <c r="B4580">
        <v>12.14</v>
      </c>
      <c r="C4580">
        <v>182.1</v>
      </c>
      <c r="D4580">
        <v>1.0026999999999999</v>
      </c>
      <c r="F4580">
        <v>1.0026999999999999</v>
      </c>
      <c r="G4580">
        <v>9</v>
      </c>
      <c r="H4580">
        <v>7</v>
      </c>
      <c r="I4580">
        <v>18</v>
      </c>
      <c r="J4580">
        <v>12</v>
      </c>
      <c r="K4580">
        <v>25.929262682863097</v>
      </c>
      <c r="L4580">
        <v>897.00957626440004</v>
      </c>
    </row>
    <row r="4581" spans="1:12">
      <c r="A4581" s="73">
        <v>43291.791666666664</v>
      </c>
      <c r="B4581">
        <v>12.1</v>
      </c>
      <c r="C4581">
        <v>174.9</v>
      </c>
      <c r="D4581">
        <v>1.0055000000000001</v>
      </c>
      <c r="F4581">
        <v>1.0055000000000001</v>
      </c>
      <c r="G4581">
        <v>9</v>
      </c>
      <c r="H4581">
        <v>7</v>
      </c>
      <c r="I4581">
        <v>19</v>
      </c>
      <c r="J4581">
        <v>12</v>
      </c>
      <c r="K4581">
        <v>25.52349640889048</v>
      </c>
      <c r="L4581">
        <v>890.65229275000002</v>
      </c>
    </row>
    <row r="4582" spans="1:12">
      <c r="A4582" s="73">
        <v>43291.833333333336</v>
      </c>
      <c r="B4582">
        <v>12.73</v>
      </c>
      <c r="C4582">
        <v>172.6</v>
      </c>
      <c r="D4582">
        <v>1.0105</v>
      </c>
      <c r="F4582">
        <v>1.0105</v>
      </c>
      <c r="G4582">
        <v>9</v>
      </c>
      <c r="H4582">
        <v>7</v>
      </c>
      <c r="I4582">
        <v>20</v>
      </c>
      <c r="J4582">
        <v>13</v>
      </c>
      <c r="K4582">
        <v>32.286015223959026</v>
      </c>
      <c r="L4582">
        <v>1042.2971089392499</v>
      </c>
    </row>
    <row r="4583" spans="1:12">
      <c r="A4583" s="73">
        <v>43291.875</v>
      </c>
      <c r="B4583">
        <v>11.85</v>
      </c>
      <c r="C4583">
        <v>177.3</v>
      </c>
      <c r="D4583">
        <v>1.0144</v>
      </c>
      <c r="F4583">
        <v>1.0144</v>
      </c>
      <c r="G4583">
        <v>9</v>
      </c>
      <c r="H4583">
        <v>7</v>
      </c>
      <c r="I4583">
        <v>21</v>
      </c>
      <c r="J4583">
        <v>12</v>
      </c>
      <c r="K4583">
        <v>23.059957196561697</v>
      </c>
      <c r="L4583">
        <v>843.98416019999991</v>
      </c>
    </row>
    <row r="4584" spans="1:12">
      <c r="A4584" s="73">
        <v>43291.916666666664</v>
      </c>
      <c r="B4584">
        <v>11.24</v>
      </c>
      <c r="C4584">
        <v>179.4</v>
      </c>
      <c r="D4584">
        <v>1.0175000000000001</v>
      </c>
      <c r="F4584">
        <v>1.0175000000000001</v>
      </c>
      <c r="G4584">
        <v>9</v>
      </c>
      <c r="H4584">
        <v>7</v>
      </c>
      <c r="I4584">
        <v>22</v>
      </c>
      <c r="J4584">
        <v>11</v>
      </c>
      <c r="K4584">
        <v>17.57352151847947</v>
      </c>
      <c r="L4584">
        <v>722.44261496000013</v>
      </c>
    </row>
    <row r="4585" spans="1:12">
      <c r="A4585" s="73">
        <v>43291.958333333336</v>
      </c>
      <c r="B4585">
        <v>9.25</v>
      </c>
      <c r="C4585">
        <v>182.9</v>
      </c>
      <c r="D4585">
        <v>1.0208999999999999</v>
      </c>
      <c r="F4585">
        <v>1.0208999999999999</v>
      </c>
      <c r="G4585">
        <v>9</v>
      </c>
      <c r="H4585">
        <v>7</v>
      </c>
      <c r="I4585">
        <v>23</v>
      </c>
      <c r="J4585">
        <v>9</v>
      </c>
      <c r="K4585">
        <v>4.8491493883423527</v>
      </c>
      <c r="L4585">
        <v>403.99724765624995</v>
      </c>
    </row>
    <row r="4586" spans="1:12">
      <c r="A4586" s="73">
        <v>43292</v>
      </c>
      <c r="B4586">
        <v>11.15</v>
      </c>
      <c r="C4586">
        <v>186.2</v>
      </c>
      <c r="D4586">
        <v>1.0242</v>
      </c>
      <c r="F4586">
        <v>1.0242</v>
      </c>
      <c r="G4586">
        <v>9</v>
      </c>
      <c r="H4586">
        <v>7</v>
      </c>
      <c r="I4586">
        <v>0</v>
      </c>
      <c r="J4586">
        <v>11</v>
      </c>
      <c r="K4586">
        <v>16.82704740204111</v>
      </c>
      <c r="L4586">
        <v>709.87090758750003</v>
      </c>
    </row>
    <row r="4587" spans="1:12">
      <c r="A4587" s="73">
        <v>43292.041666666664</v>
      </c>
      <c r="B4587">
        <v>10.38</v>
      </c>
      <c r="C4587">
        <v>185.7</v>
      </c>
      <c r="D4587">
        <v>1.0264</v>
      </c>
      <c r="F4587">
        <v>1.0264</v>
      </c>
      <c r="G4587">
        <v>9</v>
      </c>
      <c r="H4587">
        <v>7</v>
      </c>
      <c r="I4587">
        <v>1</v>
      </c>
      <c r="J4587">
        <v>10</v>
      </c>
      <c r="K4587">
        <v>11.102746628068459</v>
      </c>
      <c r="L4587">
        <v>573.95614271040017</v>
      </c>
    </row>
    <row r="4588" spans="1:12">
      <c r="A4588" s="73">
        <v>43292.083333333336</v>
      </c>
      <c r="B4588">
        <v>10.44</v>
      </c>
      <c r="C4588">
        <v>179.9</v>
      </c>
      <c r="D4588">
        <v>1.0284</v>
      </c>
      <c r="F4588">
        <v>1.0284</v>
      </c>
      <c r="G4588">
        <v>9</v>
      </c>
      <c r="H4588">
        <v>7</v>
      </c>
      <c r="I4588">
        <v>2</v>
      </c>
      <c r="J4588">
        <v>10</v>
      </c>
      <c r="K4588">
        <v>11.506196039027358</v>
      </c>
      <c r="L4588">
        <v>585.10467521279986</v>
      </c>
    </row>
    <row r="4589" spans="1:12">
      <c r="A4589" s="73">
        <v>43292.125</v>
      </c>
      <c r="B4589">
        <v>10.49</v>
      </c>
      <c r="C4589">
        <v>183</v>
      </c>
      <c r="D4589">
        <v>1.0298</v>
      </c>
      <c r="F4589">
        <v>1.0298</v>
      </c>
      <c r="G4589">
        <v>9</v>
      </c>
      <c r="H4589">
        <v>7</v>
      </c>
      <c r="I4589">
        <v>3</v>
      </c>
      <c r="J4589">
        <v>10</v>
      </c>
      <c r="K4589">
        <v>11.847903881493121</v>
      </c>
      <c r="L4589">
        <v>594.35970217010004</v>
      </c>
    </row>
    <row r="4590" spans="1:12">
      <c r="A4590" s="73">
        <v>43292.166666666664</v>
      </c>
      <c r="B4590">
        <v>11.43</v>
      </c>
      <c r="C4590">
        <v>182.8</v>
      </c>
      <c r="D4590">
        <v>1.0295000000000001</v>
      </c>
      <c r="F4590">
        <v>1.0295000000000001</v>
      </c>
      <c r="G4590">
        <v>9</v>
      </c>
      <c r="H4590">
        <v>7</v>
      </c>
      <c r="I4590">
        <v>4</v>
      </c>
      <c r="J4590">
        <v>11</v>
      </c>
      <c r="K4590">
        <v>19.202611319849343</v>
      </c>
      <c r="L4590">
        <v>768.66135380324999</v>
      </c>
    </row>
    <row r="4591" spans="1:12">
      <c r="A4591" s="73">
        <v>43292.208333333336</v>
      </c>
      <c r="B4591">
        <v>11.68</v>
      </c>
      <c r="C4591">
        <v>185.7</v>
      </c>
      <c r="D4591">
        <v>1.0315000000000001</v>
      </c>
      <c r="F4591">
        <v>1.0315000000000001</v>
      </c>
      <c r="G4591">
        <v>9</v>
      </c>
      <c r="H4591">
        <v>7</v>
      </c>
      <c r="I4591">
        <v>5</v>
      </c>
      <c r="J4591">
        <v>12</v>
      </c>
      <c r="K4591">
        <v>21.456150532178125</v>
      </c>
      <c r="L4591">
        <v>821.80308070399997</v>
      </c>
    </row>
    <row r="4592" spans="1:12">
      <c r="A4592" s="73">
        <v>43292.25</v>
      </c>
      <c r="B4592">
        <v>13.07</v>
      </c>
      <c r="C4592">
        <v>194</v>
      </c>
      <c r="D4592">
        <v>1.0306999999999999</v>
      </c>
      <c r="F4592">
        <v>1.0306999999999999</v>
      </c>
      <c r="G4592">
        <v>10</v>
      </c>
      <c r="H4592">
        <v>7</v>
      </c>
      <c r="I4592">
        <v>6</v>
      </c>
      <c r="J4592">
        <v>13</v>
      </c>
      <c r="K4592">
        <v>36.265428552726171</v>
      </c>
      <c r="L4592">
        <v>1150.6123816500499</v>
      </c>
    </row>
    <row r="4593" spans="1:12">
      <c r="A4593" s="73">
        <v>43292.291666666664</v>
      </c>
      <c r="B4593">
        <v>12</v>
      </c>
      <c r="C4593">
        <v>200.6</v>
      </c>
      <c r="D4593">
        <v>1.0328999999999999</v>
      </c>
      <c r="F4593">
        <v>1.0328999999999999</v>
      </c>
      <c r="G4593">
        <v>10</v>
      </c>
      <c r="H4593">
        <v>7</v>
      </c>
      <c r="I4593">
        <v>7</v>
      </c>
      <c r="J4593">
        <v>12</v>
      </c>
      <c r="K4593">
        <v>24.523080723958973</v>
      </c>
      <c r="L4593">
        <v>892.42559999999992</v>
      </c>
    </row>
    <row r="4594" spans="1:12">
      <c r="A4594" s="73">
        <v>43292.333333333336</v>
      </c>
      <c r="B4594">
        <v>10.88</v>
      </c>
      <c r="C4594">
        <v>215.8</v>
      </c>
      <c r="D4594">
        <v>1.0367</v>
      </c>
      <c r="F4594">
        <v>1.0367</v>
      </c>
      <c r="G4594">
        <v>11</v>
      </c>
      <c r="H4594">
        <v>7</v>
      </c>
      <c r="I4594">
        <v>8</v>
      </c>
      <c r="J4594">
        <v>11</v>
      </c>
      <c r="K4594">
        <v>14.684825052726026</v>
      </c>
      <c r="L4594">
        <v>667.58994821120007</v>
      </c>
    </row>
    <row r="4595" spans="1:12">
      <c r="A4595" s="73">
        <v>43292.375</v>
      </c>
      <c r="B4595">
        <v>10.84</v>
      </c>
      <c r="C4595">
        <v>205.8</v>
      </c>
      <c r="D4595">
        <v>1.0369999999999999</v>
      </c>
      <c r="F4595">
        <v>1.0369999999999999</v>
      </c>
      <c r="G4595">
        <v>10</v>
      </c>
      <c r="H4595">
        <v>7</v>
      </c>
      <c r="I4595">
        <v>9</v>
      </c>
      <c r="J4595">
        <v>11</v>
      </c>
      <c r="K4595">
        <v>14.379858778753414</v>
      </c>
      <c r="L4595">
        <v>660.44492502399999</v>
      </c>
    </row>
    <row r="4596" spans="1:12">
      <c r="A4596" s="73">
        <v>43292.416666666664</v>
      </c>
      <c r="B4596">
        <v>10.33</v>
      </c>
      <c r="C4596">
        <v>201</v>
      </c>
      <c r="D4596">
        <v>1.038</v>
      </c>
      <c r="F4596">
        <v>1.038</v>
      </c>
      <c r="G4596">
        <v>10</v>
      </c>
      <c r="H4596">
        <v>7</v>
      </c>
      <c r="I4596">
        <v>10</v>
      </c>
      <c r="J4596">
        <v>10</v>
      </c>
      <c r="K4596">
        <v>10.772038785602698</v>
      </c>
      <c r="L4596">
        <v>572.09522430300001</v>
      </c>
    </row>
    <row r="4597" spans="1:12">
      <c r="A4597" s="73">
        <v>43292.458333333336</v>
      </c>
      <c r="B4597">
        <v>9.68</v>
      </c>
      <c r="C4597">
        <v>199.4</v>
      </c>
      <c r="D4597">
        <v>1.0378000000000001</v>
      </c>
      <c r="F4597">
        <v>1.0378000000000001</v>
      </c>
      <c r="G4597">
        <v>10</v>
      </c>
      <c r="H4597">
        <v>7</v>
      </c>
      <c r="I4597">
        <v>11</v>
      </c>
      <c r="J4597">
        <v>10</v>
      </c>
      <c r="K4597">
        <v>6.9278368335478584</v>
      </c>
      <c r="L4597">
        <v>470.66265748480004</v>
      </c>
    </row>
    <row r="4598" spans="1:12">
      <c r="A4598" s="73">
        <v>43292.5</v>
      </c>
      <c r="B4598">
        <v>9.5299999999999994</v>
      </c>
      <c r="C4598">
        <v>191.4</v>
      </c>
      <c r="D4598">
        <v>1.038</v>
      </c>
      <c r="F4598">
        <v>1.038</v>
      </c>
      <c r="G4598">
        <v>10</v>
      </c>
      <c r="H4598">
        <v>7</v>
      </c>
      <c r="I4598">
        <v>12</v>
      </c>
      <c r="J4598">
        <v>10</v>
      </c>
      <c r="K4598">
        <v>6.160713306150587</v>
      </c>
      <c r="L4598">
        <v>449.2065288629999</v>
      </c>
    </row>
    <row r="4599" spans="1:12">
      <c r="A4599" s="73">
        <v>43292.541666666664</v>
      </c>
      <c r="B4599">
        <v>8.9499999999999993</v>
      </c>
      <c r="C4599">
        <v>191.2</v>
      </c>
      <c r="D4599">
        <v>1.0382</v>
      </c>
      <c r="F4599">
        <v>1.0382</v>
      </c>
      <c r="G4599">
        <v>9</v>
      </c>
      <c r="H4599">
        <v>7</v>
      </c>
      <c r="I4599">
        <v>13</v>
      </c>
      <c r="J4599">
        <v>9</v>
      </c>
      <c r="K4599">
        <v>3.6179023335478093</v>
      </c>
      <c r="L4599">
        <v>372.15180936249993</v>
      </c>
    </row>
    <row r="4600" spans="1:12">
      <c r="A4600" s="73">
        <v>43292.583333333336</v>
      </c>
      <c r="B4600">
        <v>7.7</v>
      </c>
      <c r="C4600">
        <v>180.3</v>
      </c>
      <c r="D4600">
        <v>1.0355000000000001</v>
      </c>
      <c r="F4600">
        <v>1.0355000000000001</v>
      </c>
      <c r="G4600">
        <v>9</v>
      </c>
      <c r="H4600">
        <v>7</v>
      </c>
      <c r="I4600">
        <v>14</v>
      </c>
      <c r="J4600">
        <v>8</v>
      </c>
      <c r="K4600">
        <v>0.42520627190389465</v>
      </c>
      <c r="L4600">
        <v>236.36996075000002</v>
      </c>
    </row>
    <row r="4601" spans="1:12">
      <c r="A4601" s="73">
        <v>43292.625</v>
      </c>
      <c r="B4601">
        <v>8.58</v>
      </c>
      <c r="C4601">
        <v>181.6</v>
      </c>
      <c r="D4601">
        <v>1.0337000000000001</v>
      </c>
      <c r="F4601">
        <v>1.0337000000000001</v>
      </c>
      <c r="G4601">
        <v>9</v>
      </c>
      <c r="H4601">
        <v>7</v>
      </c>
      <c r="I4601">
        <v>15</v>
      </c>
      <c r="J4601">
        <v>9</v>
      </c>
      <c r="K4601">
        <v>2.3472642993012127</v>
      </c>
      <c r="L4601">
        <v>326.45729979720005</v>
      </c>
    </row>
    <row r="4602" spans="1:12">
      <c r="A4602" s="73">
        <v>43292.666666666664</v>
      </c>
      <c r="B4602">
        <v>7.87</v>
      </c>
      <c r="C4602">
        <v>199.7</v>
      </c>
      <c r="D4602">
        <v>1.0301</v>
      </c>
      <c r="F4602">
        <v>1.0301</v>
      </c>
      <c r="G4602">
        <v>10</v>
      </c>
      <c r="H4602">
        <v>7</v>
      </c>
      <c r="I4602">
        <v>16</v>
      </c>
      <c r="J4602">
        <v>8</v>
      </c>
      <c r="K4602">
        <v>0.67581293628746741</v>
      </c>
      <c r="L4602">
        <v>251.05772471515002</v>
      </c>
    </row>
    <row r="4603" spans="1:12">
      <c r="A4603" s="73">
        <v>43292.708333333336</v>
      </c>
      <c r="B4603">
        <v>5.6</v>
      </c>
      <c r="C4603">
        <v>216.5</v>
      </c>
      <c r="D4603">
        <v>1.0263</v>
      </c>
      <c r="F4603">
        <v>1.0263</v>
      </c>
      <c r="G4603">
        <v>11</v>
      </c>
      <c r="H4603">
        <v>7</v>
      </c>
      <c r="I4603">
        <v>17</v>
      </c>
      <c r="J4603">
        <v>6</v>
      </c>
      <c r="K4603">
        <v>2.0964768883421137</v>
      </c>
      <c r="L4603">
        <v>90.117350399999978</v>
      </c>
    </row>
    <row r="4604" spans="1:12">
      <c r="A4604" s="73">
        <v>43292.75</v>
      </c>
      <c r="B4604">
        <v>6.15</v>
      </c>
      <c r="C4604">
        <v>222.6</v>
      </c>
      <c r="D4604">
        <v>1.0250999999999999</v>
      </c>
      <c r="F4604">
        <v>1.0250999999999999</v>
      </c>
      <c r="G4604">
        <v>11</v>
      </c>
      <c r="H4604">
        <v>7</v>
      </c>
      <c r="I4604">
        <v>18</v>
      </c>
      <c r="J4604">
        <v>6</v>
      </c>
      <c r="K4604">
        <v>0.80626315546543581</v>
      </c>
      <c r="L4604">
        <v>119.22342260625001</v>
      </c>
    </row>
    <row r="4605" spans="1:12">
      <c r="A4605" s="73">
        <v>43292.791666666664</v>
      </c>
      <c r="B4605">
        <v>6.06</v>
      </c>
      <c r="C4605">
        <v>226.1</v>
      </c>
      <c r="D4605">
        <v>1.0270999999999999</v>
      </c>
      <c r="F4605">
        <v>1.0270999999999999</v>
      </c>
      <c r="G4605">
        <v>11</v>
      </c>
      <c r="H4605">
        <v>7</v>
      </c>
      <c r="I4605">
        <v>19</v>
      </c>
      <c r="J4605">
        <v>6</v>
      </c>
      <c r="K4605">
        <v>0.97598903902707512</v>
      </c>
      <c r="L4605">
        <v>114.28799296679996</v>
      </c>
    </row>
    <row r="4606" spans="1:12">
      <c r="A4606" s="73">
        <v>43292.833333333336</v>
      </c>
      <c r="B4606">
        <v>6.39</v>
      </c>
      <c r="C4606">
        <v>292.8</v>
      </c>
      <c r="D4606">
        <v>1.0296000000000001</v>
      </c>
      <c r="F4606">
        <v>1.0296000000000001</v>
      </c>
      <c r="G4606">
        <v>14</v>
      </c>
      <c r="H4606">
        <v>7</v>
      </c>
      <c r="I4606">
        <v>20</v>
      </c>
      <c r="J4606">
        <v>6</v>
      </c>
      <c r="K4606">
        <v>0.43286079930106902</v>
      </c>
      <c r="L4606">
        <v>134.32013286119999</v>
      </c>
    </row>
    <row r="4607" spans="1:12">
      <c r="A4607" s="73">
        <v>43292.875</v>
      </c>
      <c r="B4607">
        <v>1.97</v>
      </c>
      <c r="C4607">
        <v>269.2</v>
      </c>
      <c r="D4607">
        <v>1.0325</v>
      </c>
      <c r="F4607">
        <v>1.0325</v>
      </c>
      <c r="G4607">
        <v>13</v>
      </c>
      <c r="H4607">
        <v>7</v>
      </c>
      <c r="I4607">
        <v>21</v>
      </c>
      <c r="J4607">
        <v>2</v>
      </c>
      <c r="K4607">
        <v>25.785287525328179</v>
      </c>
      <c r="L4607">
        <v>3.9469238112499996</v>
      </c>
    </row>
    <row r="4608" spans="1:12">
      <c r="A4608" s="73">
        <v>43292.916666666664</v>
      </c>
      <c r="B4608">
        <v>5.96</v>
      </c>
      <c r="C4608">
        <v>255.3</v>
      </c>
      <c r="D4608">
        <v>1.0327999999999999</v>
      </c>
      <c r="F4608">
        <v>1.0327999999999999</v>
      </c>
      <c r="G4608">
        <v>12</v>
      </c>
      <c r="H4608">
        <v>7</v>
      </c>
      <c r="I4608">
        <v>22</v>
      </c>
      <c r="J4608">
        <v>6</v>
      </c>
      <c r="K4608">
        <v>1.1835733540955611</v>
      </c>
      <c r="L4608">
        <v>109.32639127039998</v>
      </c>
    </row>
    <row r="4609" spans="1:12">
      <c r="A4609" s="73">
        <v>43292.958333333336</v>
      </c>
      <c r="B4609">
        <v>4.7300000000000004</v>
      </c>
      <c r="C4609">
        <v>242.3</v>
      </c>
      <c r="D4609">
        <v>1.0317000000000001</v>
      </c>
      <c r="F4609">
        <v>1.0317000000000001</v>
      </c>
      <c r="G4609">
        <v>12</v>
      </c>
      <c r="H4609">
        <v>7</v>
      </c>
      <c r="I4609">
        <v>23</v>
      </c>
      <c r="J4609">
        <v>5</v>
      </c>
      <c r="K4609">
        <v>5.3727604294379443</v>
      </c>
      <c r="L4609">
        <v>54.589215999450019</v>
      </c>
    </row>
    <row r="4610" spans="1:12">
      <c r="A4610" s="73">
        <v>43293</v>
      </c>
      <c r="B4610">
        <v>3.27</v>
      </c>
      <c r="C4610">
        <v>215</v>
      </c>
      <c r="D4610">
        <v>1.0317000000000001</v>
      </c>
      <c r="F4610">
        <v>1.0317000000000001</v>
      </c>
      <c r="G4610">
        <v>11</v>
      </c>
      <c r="H4610">
        <v>7</v>
      </c>
      <c r="I4610">
        <v>0</v>
      </c>
      <c r="J4610">
        <v>3</v>
      </c>
      <c r="K4610">
        <v>14.272691429437851</v>
      </c>
      <c r="L4610">
        <v>18.037099160550003</v>
      </c>
    </row>
    <row r="4611" spans="1:12">
      <c r="A4611" s="73">
        <v>43293.041666666664</v>
      </c>
      <c r="B4611">
        <v>4.9400000000000004</v>
      </c>
      <c r="C4611">
        <v>201.7</v>
      </c>
      <c r="D4611">
        <v>1.0337000000000001</v>
      </c>
      <c r="F4611">
        <v>1.0337000000000001</v>
      </c>
      <c r="G4611">
        <v>10</v>
      </c>
      <c r="H4611">
        <v>7</v>
      </c>
      <c r="I4611">
        <v>1</v>
      </c>
      <c r="J4611">
        <v>5</v>
      </c>
      <c r="K4611">
        <v>4.4433333677941222</v>
      </c>
      <c r="L4611">
        <v>62.308223260400013</v>
      </c>
    </row>
    <row r="4612" spans="1:12">
      <c r="A4612" s="73">
        <v>43293.083333333336</v>
      </c>
      <c r="B4612">
        <v>6.17</v>
      </c>
      <c r="C4612">
        <v>225.1</v>
      </c>
      <c r="D4612">
        <v>1.0335000000000001</v>
      </c>
      <c r="F4612">
        <v>1.0335000000000001</v>
      </c>
      <c r="G4612">
        <v>11</v>
      </c>
      <c r="H4612">
        <v>7</v>
      </c>
      <c r="I4612">
        <v>2</v>
      </c>
      <c r="J4612">
        <v>6</v>
      </c>
      <c r="K4612">
        <v>0.7707462924517392</v>
      </c>
      <c r="L4612">
        <v>121.37688214275001</v>
      </c>
    </row>
    <row r="4613" spans="1:12">
      <c r="A4613" s="73">
        <v>43293.125</v>
      </c>
      <c r="B4613">
        <v>9.23</v>
      </c>
      <c r="C4613">
        <v>241.7</v>
      </c>
      <c r="D4613">
        <v>1.0349999999999999</v>
      </c>
      <c r="F4613">
        <v>1.0349999999999999</v>
      </c>
      <c r="G4613">
        <v>12</v>
      </c>
      <c r="H4613">
        <v>7</v>
      </c>
      <c r="I4613">
        <v>3</v>
      </c>
      <c r="J4613">
        <v>9</v>
      </c>
      <c r="K4613">
        <v>4.7614662513560519</v>
      </c>
      <c r="L4613">
        <v>406.92601667250005</v>
      </c>
    </row>
    <row r="4614" spans="1:12">
      <c r="A4614" s="73">
        <v>43293.166666666664</v>
      </c>
      <c r="B4614">
        <v>9.5299999999999994</v>
      </c>
      <c r="C4614">
        <v>263</v>
      </c>
      <c r="D4614">
        <v>1.0387999999999999</v>
      </c>
      <c r="F4614">
        <v>1.0387999999999999</v>
      </c>
      <c r="G4614">
        <v>13</v>
      </c>
      <c r="H4614">
        <v>7</v>
      </c>
      <c r="I4614">
        <v>4</v>
      </c>
      <c r="J4614">
        <v>10</v>
      </c>
      <c r="K4614">
        <v>6.160713306150587</v>
      </c>
      <c r="L4614">
        <v>449.55273813379989</v>
      </c>
    </row>
    <row r="4615" spans="1:12">
      <c r="A4615" s="73">
        <v>43293.208333333336</v>
      </c>
      <c r="B4615">
        <v>8.8000000000000007</v>
      </c>
      <c r="C4615">
        <v>259.7</v>
      </c>
      <c r="D4615">
        <v>1.0377000000000001</v>
      </c>
      <c r="F4615">
        <v>1.0377000000000001</v>
      </c>
      <c r="G4615">
        <v>13</v>
      </c>
      <c r="H4615">
        <v>7</v>
      </c>
      <c r="I4615">
        <v>5</v>
      </c>
      <c r="J4615">
        <v>9</v>
      </c>
      <c r="K4615">
        <v>3.0697788061505444</v>
      </c>
      <c r="L4615">
        <v>353.58174720000011</v>
      </c>
    </row>
    <row r="4616" spans="1:12">
      <c r="A4616" s="73">
        <v>43293.25</v>
      </c>
      <c r="B4616">
        <v>8.19</v>
      </c>
      <c r="C4616">
        <v>255.6</v>
      </c>
      <c r="D4616">
        <v>1.036</v>
      </c>
      <c r="F4616">
        <v>1.036</v>
      </c>
      <c r="G4616">
        <v>12</v>
      </c>
      <c r="H4616">
        <v>7</v>
      </c>
      <c r="I4616">
        <v>6</v>
      </c>
      <c r="J4616">
        <v>8</v>
      </c>
      <c r="K4616">
        <v>1.3043431280683091</v>
      </c>
      <c r="L4616">
        <v>284.56498816199996</v>
      </c>
    </row>
    <row r="4617" spans="1:12">
      <c r="A4617" s="73">
        <v>43293.291666666664</v>
      </c>
      <c r="B4617">
        <v>7.84</v>
      </c>
      <c r="C4617">
        <v>257.3</v>
      </c>
      <c r="D4617">
        <v>1.0309999999999999</v>
      </c>
      <c r="F4617">
        <v>1.0309999999999999</v>
      </c>
      <c r="G4617">
        <v>12</v>
      </c>
      <c r="H4617">
        <v>7</v>
      </c>
      <c r="I4617">
        <v>7</v>
      </c>
      <c r="J4617">
        <v>8</v>
      </c>
      <c r="K4617">
        <v>0.62738823080801298</v>
      </c>
      <c r="L4617">
        <v>248.41445171199996</v>
      </c>
    </row>
    <row r="4618" spans="1:12">
      <c r="A4618" s="73">
        <v>43293.333333333336</v>
      </c>
      <c r="B4618">
        <v>5.17</v>
      </c>
      <c r="C4618">
        <v>250.7</v>
      </c>
      <c r="D4618">
        <v>1.0251999999999999</v>
      </c>
      <c r="F4618">
        <v>1.0251999999999999</v>
      </c>
      <c r="G4618">
        <v>12</v>
      </c>
      <c r="H4618">
        <v>7</v>
      </c>
      <c r="I4618">
        <v>8</v>
      </c>
      <c r="J4618">
        <v>5</v>
      </c>
      <c r="K4618">
        <v>3.5265894431366052</v>
      </c>
      <c r="L4618">
        <v>70.835380503799996</v>
      </c>
    </row>
    <row r="4619" spans="1:12">
      <c r="A4619" s="73">
        <v>43293.375</v>
      </c>
      <c r="B4619">
        <v>4.49</v>
      </c>
      <c r="C4619">
        <v>214.8</v>
      </c>
      <c r="D4619">
        <v>1.0217000000000001</v>
      </c>
      <c r="F4619">
        <v>1.0217000000000001</v>
      </c>
      <c r="G4619">
        <v>11</v>
      </c>
      <c r="H4619">
        <v>7</v>
      </c>
      <c r="I4619">
        <v>9</v>
      </c>
      <c r="J4619">
        <v>4</v>
      </c>
      <c r="K4619">
        <v>6.5429627856023123</v>
      </c>
      <c r="L4619">
        <v>46.24155401165001</v>
      </c>
    </row>
    <row r="4620" spans="1:12">
      <c r="A4620" s="73">
        <v>43293.416666666664</v>
      </c>
      <c r="B4620">
        <v>4.51</v>
      </c>
      <c r="C4620">
        <v>198.3</v>
      </c>
      <c r="D4620">
        <v>1.0177</v>
      </c>
      <c r="F4620">
        <v>1.0177</v>
      </c>
      <c r="G4620">
        <v>10</v>
      </c>
      <c r="H4620">
        <v>7</v>
      </c>
      <c r="I4620">
        <v>10</v>
      </c>
      <c r="J4620">
        <v>5</v>
      </c>
      <c r="K4620">
        <v>6.4410459225886179</v>
      </c>
      <c r="L4620">
        <v>46.678770081349995</v>
      </c>
    </row>
    <row r="4621" spans="1:12">
      <c r="A4621" s="73">
        <v>43293.458333333336</v>
      </c>
      <c r="B4621">
        <v>7.8</v>
      </c>
      <c r="C4621">
        <v>206.6</v>
      </c>
      <c r="D4621">
        <v>1.0127999999999999</v>
      </c>
      <c r="F4621">
        <v>1.0127999999999999</v>
      </c>
      <c r="G4621">
        <v>10</v>
      </c>
      <c r="H4621">
        <v>7</v>
      </c>
      <c r="I4621">
        <v>11</v>
      </c>
      <c r="J4621">
        <v>8</v>
      </c>
      <c r="K4621">
        <v>0.5656219568354075</v>
      </c>
      <c r="L4621">
        <v>240.31313279999998</v>
      </c>
    </row>
    <row r="4622" spans="1:12">
      <c r="A4622" s="73">
        <v>43293.5</v>
      </c>
      <c r="B4622">
        <v>10.32</v>
      </c>
      <c r="C4622">
        <v>211.5</v>
      </c>
      <c r="D4622">
        <v>1.0062</v>
      </c>
      <c r="F4622">
        <v>1.0062</v>
      </c>
      <c r="G4622">
        <v>10</v>
      </c>
      <c r="H4622">
        <v>7</v>
      </c>
      <c r="I4622">
        <v>12</v>
      </c>
      <c r="J4622">
        <v>10</v>
      </c>
      <c r="K4622">
        <v>10.706497217109547</v>
      </c>
      <c r="L4622">
        <v>552.95960878080007</v>
      </c>
    </row>
    <row r="4623" spans="1:12">
      <c r="A4623" s="73">
        <v>43293.541666666664</v>
      </c>
      <c r="B4623">
        <v>9.5399999999999991</v>
      </c>
      <c r="C4623">
        <v>227.6</v>
      </c>
      <c r="D4623">
        <v>1.0045999999999999</v>
      </c>
      <c r="F4623">
        <v>1.0045999999999999</v>
      </c>
      <c r="G4623">
        <v>11</v>
      </c>
      <c r="H4623">
        <v>7</v>
      </c>
      <c r="I4623">
        <v>13</v>
      </c>
      <c r="J4623">
        <v>10</v>
      </c>
      <c r="K4623">
        <v>6.2104548746437374</v>
      </c>
      <c r="L4623">
        <v>436.12230852719989</v>
      </c>
    </row>
    <row r="4624" spans="1:12">
      <c r="A4624" s="73">
        <v>43293.583333333336</v>
      </c>
      <c r="B4624">
        <v>10.91</v>
      </c>
      <c r="C4624">
        <v>213.2</v>
      </c>
      <c r="D4624">
        <v>1.0126999999999999</v>
      </c>
      <c r="F4624">
        <v>1.0126999999999999</v>
      </c>
      <c r="G4624">
        <v>10</v>
      </c>
      <c r="H4624">
        <v>7</v>
      </c>
      <c r="I4624">
        <v>14</v>
      </c>
      <c r="J4624">
        <v>11</v>
      </c>
      <c r="K4624">
        <v>14.915649758205475</v>
      </c>
      <c r="L4624">
        <v>657.54437372584994</v>
      </c>
    </row>
    <row r="4625" spans="1:12">
      <c r="A4625" s="73">
        <v>43293.625</v>
      </c>
      <c r="B4625">
        <v>14.55</v>
      </c>
      <c r="C4625">
        <v>203.5</v>
      </c>
      <c r="D4625">
        <v>1.0094000000000001</v>
      </c>
      <c r="F4625">
        <v>1.0094000000000001</v>
      </c>
      <c r="G4625">
        <v>10</v>
      </c>
      <c r="H4625">
        <v>7</v>
      </c>
      <c r="I4625">
        <v>15</v>
      </c>
      <c r="J4625">
        <v>15</v>
      </c>
      <c r="K4625">
        <v>56.281180689712578</v>
      </c>
      <c r="L4625">
        <v>1554.6129629625002</v>
      </c>
    </row>
    <row r="4626" spans="1:12">
      <c r="A4626" s="73">
        <v>43293.666666666664</v>
      </c>
      <c r="B4626">
        <v>10.95</v>
      </c>
      <c r="C4626">
        <v>204.4</v>
      </c>
      <c r="D4626">
        <v>1.0041</v>
      </c>
      <c r="F4626">
        <v>1.0041</v>
      </c>
      <c r="G4626">
        <v>10</v>
      </c>
      <c r="H4626">
        <v>7</v>
      </c>
      <c r="I4626">
        <v>16</v>
      </c>
      <c r="J4626">
        <v>11</v>
      </c>
      <c r="K4626">
        <v>15.226216032178074</v>
      </c>
      <c r="L4626">
        <v>659.15769886874978</v>
      </c>
    </row>
    <row r="4627" spans="1:12">
      <c r="A4627" s="73">
        <v>43293.708333333336</v>
      </c>
      <c r="B4627">
        <v>9.42</v>
      </c>
      <c r="C4627">
        <v>204.3</v>
      </c>
      <c r="D4627">
        <v>1.0035000000000001</v>
      </c>
      <c r="F4627">
        <v>1.0035000000000001</v>
      </c>
      <c r="G4627">
        <v>10</v>
      </c>
      <c r="H4627">
        <v>7</v>
      </c>
      <c r="I4627">
        <v>17</v>
      </c>
      <c r="J4627">
        <v>9</v>
      </c>
      <c r="K4627">
        <v>5.6267560527259253</v>
      </c>
      <c r="L4627">
        <v>419.41126355400002</v>
      </c>
    </row>
    <row r="4628" spans="1:12">
      <c r="A4628" s="73">
        <v>43293.75</v>
      </c>
      <c r="B4628">
        <v>10.029999999999999</v>
      </c>
      <c r="C4628">
        <v>196.7</v>
      </c>
      <c r="D4628">
        <v>1.0077</v>
      </c>
      <c r="F4628">
        <v>1.0077</v>
      </c>
      <c r="G4628">
        <v>10</v>
      </c>
      <c r="H4628">
        <v>7</v>
      </c>
      <c r="I4628">
        <v>18</v>
      </c>
      <c r="J4628">
        <v>10</v>
      </c>
      <c r="K4628">
        <v>8.8927917308081526</v>
      </c>
      <c r="L4628">
        <v>508.39826755394995</v>
      </c>
    </row>
    <row r="4629" spans="1:12">
      <c r="A4629" s="73">
        <v>43293.791666666664</v>
      </c>
      <c r="B4629">
        <v>10.17</v>
      </c>
      <c r="C4629">
        <v>189.8</v>
      </c>
      <c r="D4629">
        <v>1.0122</v>
      </c>
      <c r="F4629">
        <v>1.0122</v>
      </c>
      <c r="G4629">
        <v>9</v>
      </c>
      <c r="H4629">
        <v>7</v>
      </c>
      <c r="I4629">
        <v>19</v>
      </c>
      <c r="J4629">
        <v>10</v>
      </c>
      <c r="K4629">
        <v>9.7473736897122762</v>
      </c>
      <c r="L4629">
        <v>532.35237516929999</v>
      </c>
    </row>
    <row r="4630" spans="1:12">
      <c r="A4630" s="73">
        <v>43293.833333333336</v>
      </c>
      <c r="B4630">
        <v>12.43</v>
      </c>
      <c r="C4630">
        <v>214.8</v>
      </c>
      <c r="D4630">
        <v>1.016</v>
      </c>
      <c r="F4630">
        <v>1.016</v>
      </c>
      <c r="G4630">
        <v>11</v>
      </c>
      <c r="H4630">
        <v>7</v>
      </c>
      <c r="I4630">
        <v>20</v>
      </c>
      <c r="J4630">
        <v>12</v>
      </c>
      <c r="K4630">
        <v>28.966768169164475</v>
      </c>
      <c r="L4630">
        <v>975.6119207559999</v>
      </c>
    </row>
    <row r="4631" spans="1:12">
      <c r="A4631" s="73">
        <v>43293.875</v>
      </c>
      <c r="B4631">
        <v>10.95</v>
      </c>
      <c r="C4631">
        <v>283.2</v>
      </c>
      <c r="D4631">
        <v>1.0127999999999999</v>
      </c>
      <c r="F4631">
        <v>1.0127999999999999</v>
      </c>
      <c r="G4631">
        <v>14</v>
      </c>
      <c r="H4631">
        <v>7</v>
      </c>
      <c r="I4631">
        <v>21</v>
      </c>
      <c r="J4631">
        <v>11</v>
      </c>
      <c r="K4631">
        <v>15.226216032178074</v>
      </c>
      <c r="L4631">
        <v>664.86895469999979</v>
      </c>
    </row>
    <row r="4632" spans="1:12">
      <c r="A4632" s="73">
        <v>43293.916666666664</v>
      </c>
      <c r="B4632">
        <v>6.91</v>
      </c>
      <c r="C4632">
        <v>305.89999999999998</v>
      </c>
      <c r="D4632">
        <v>1.018</v>
      </c>
      <c r="F4632">
        <v>1.018</v>
      </c>
      <c r="G4632">
        <v>15</v>
      </c>
      <c r="H4632">
        <v>7</v>
      </c>
      <c r="I4632">
        <v>22</v>
      </c>
      <c r="J4632">
        <v>7</v>
      </c>
      <c r="K4632">
        <v>1.9022360944938359E-2</v>
      </c>
      <c r="L4632">
        <v>167.93913983900001</v>
      </c>
    </row>
    <row r="4633" spans="1:12">
      <c r="A4633" s="73">
        <v>43293.958333333336</v>
      </c>
      <c r="B4633">
        <v>6.26</v>
      </c>
      <c r="C4633">
        <v>309.39999999999998</v>
      </c>
      <c r="D4633">
        <v>1.0249999999999999</v>
      </c>
      <c r="F4633">
        <v>1.0249999999999999</v>
      </c>
      <c r="G4633">
        <v>15</v>
      </c>
      <c r="H4633">
        <v>7</v>
      </c>
      <c r="I4633">
        <v>23</v>
      </c>
      <c r="J4633">
        <v>6</v>
      </c>
      <c r="K4633">
        <v>0.62082040889010148</v>
      </c>
      <c r="L4633">
        <v>125.72361769999998</v>
      </c>
    </row>
    <row r="4634" spans="1:12">
      <c r="A4634" s="73">
        <v>43294</v>
      </c>
      <c r="B4634">
        <v>2.96</v>
      </c>
      <c r="C4634">
        <v>286.5</v>
      </c>
      <c r="D4634">
        <v>1.0274000000000001</v>
      </c>
      <c r="F4634">
        <v>1.0274000000000001</v>
      </c>
      <c r="G4634">
        <v>14</v>
      </c>
      <c r="H4634">
        <v>7</v>
      </c>
      <c r="I4634">
        <v>0</v>
      </c>
      <c r="J4634">
        <v>3</v>
      </c>
      <c r="K4634">
        <v>16.711102806150159</v>
      </c>
      <c r="L4634">
        <v>13.3224684032</v>
      </c>
    </row>
    <row r="4635" spans="1:12">
      <c r="A4635" s="73">
        <v>43294.041666666664</v>
      </c>
      <c r="B4635">
        <v>6.7</v>
      </c>
      <c r="C4635">
        <v>317.3</v>
      </c>
      <c r="D4635">
        <v>1.0341</v>
      </c>
      <c r="F4635">
        <v>1.0341</v>
      </c>
      <c r="G4635">
        <v>15</v>
      </c>
      <c r="H4635">
        <v>7</v>
      </c>
      <c r="I4635">
        <v>1</v>
      </c>
      <c r="J4635">
        <v>7</v>
      </c>
      <c r="K4635">
        <v>0.1210494225887601</v>
      </c>
      <c r="L4635">
        <v>155.50950915000001</v>
      </c>
    </row>
    <row r="4636" spans="1:12">
      <c r="A4636" s="73">
        <v>43294.083333333336</v>
      </c>
      <c r="B4636">
        <v>6.36</v>
      </c>
      <c r="C4636">
        <v>308.10000000000002</v>
      </c>
      <c r="D4636">
        <v>1.0384</v>
      </c>
      <c r="F4636">
        <v>1.0384</v>
      </c>
      <c r="G4636">
        <v>15</v>
      </c>
      <c r="H4636">
        <v>7</v>
      </c>
      <c r="I4636">
        <v>2</v>
      </c>
      <c r="J4636">
        <v>6</v>
      </c>
      <c r="K4636">
        <v>0.47323609382161413</v>
      </c>
      <c r="L4636">
        <v>133.56910955520001</v>
      </c>
    </row>
    <row r="4637" spans="1:12">
      <c r="A4637" s="73">
        <v>43294.125</v>
      </c>
      <c r="B4637">
        <v>3.35</v>
      </c>
      <c r="C4637">
        <v>288.3</v>
      </c>
      <c r="D4637">
        <v>1.038</v>
      </c>
      <c r="F4637">
        <v>1.038</v>
      </c>
      <c r="G4637">
        <v>14</v>
      </c>
      <c r="H4637">
        <v>7</v>
      </c>
      <c r="I4637">
        <v>3</v>
      </c>
      <c r="J4637">
        <v>3</v>
      </c>
      <c r="K4637">
        <v>13.67462397738306</v>
      </c>
      <c r="L4637">
        <v>19.511999625000001</v>
      </c>
    </row>
    <row r="4638" spans="1:12">
      <c r="A4638" s="73">
        <v>43294.166666666664</v>
      </c>
      <c r="B4638">
        <v>2.12</v>
      </c>
      <c r="C4638">
        <v>206.2</v>
      </c>
      <c r="D4638">
        <v>1.0403</v>
      </c>
      <c r="F4638">
        <v>1.0403</v>
      </c>
      <c r="G4638">
        <v>10</v>
      </c>
      <c r="H4638">
        <v>7</v>
      </c>
      <c r="I4638">
        <v>4</v>
      </c>
      <c r="J4638">
        <v>2</v>
      </c>
      <c r="K4638">
        <v>24.284411052725446</v>
      </c>
      <c r="L4638">
        <v>4.9560557792000006</v>
      </c>
    </row>
    <row r="4639" spans="1:12">
      <c r="A4639" s="73">
        <v>43294.208333333336</v>
      </c>
      <c r="B4639">
        <v>2.1</v>
      </c>
      <c r="C4639">
        <v>233.6</v>
      </c>
      <c r="D4639">
        <v>1.0347999999999999</v>
      </c>
      <c r="F4639">
        <v>1.0347999999999999</v>
      </c>
      <c r="G4639">
        <v>11</v>
      </c>
      <c r="H4639">
        <v>7</v>
      </c>
      <c r="I4639">
        <v>5</v>
      </c>
      <c r="J4639">
        <v>2</v>
      </c>
      <c r="K4639">
        <v>24.481927915739139</v>
      </c>
      <c r="L4639">
        <v>4.7916414000000005</v>
      </c>
    </row>
    <row r="4640" spans="1:12">
      <c r="A4640" s="73">
        <v>43294.25</v>
      </c>
      <c r="B4640">
        <v>3.46</v>
      </c>
      <c r="C4640">
        <v>240.6</v>
      </c>
      <c r="D4640">
        <v>1.0311999999999999</v>
      </c>
      <c r="F4640">
        <v>1.0311999999999999</v>
      </c>
      <c r="G4640">
        <v>12</v>
      </c>
      <c r="H4640">
        <v>7</v>
      </c>
      <c r="I4640">
        <v>6</v>
      </c>
      <c r="J4640">
        <v>3</v>
      </c>
      <c r="K4640">
        <v>12.873181230807726</v>
      </c>
      <c r="L4640">
        <v>21.357047081599994</v>
      </c>
    </row>
    <row r="4641" spans="1:12">
      <c r="A4641" s="73">
        <v>43294.291666666664</v>
      </c>
      <c r="B4641">
        <v>2.95</v>
      </c>
      <c r="C4641">
        <v>241.8</v>
      </c>
      <c r="D4641">
        <v>1.0249999999999999</v>
      </c>
      <c r="F4641">
        <v>1.0249999999999999</v>
      </c>
      <c r="G4641">
        <v>12</v>
      </c>
      <c r="H4641">
        <v>7</v>
      </c>
      <c r="I4641">
        <v>7</v>
      </c>
      <c r="J4641">
        <v>3</v>
      </c>
      <c r="K4641">
        <v>16.792961237657007</v>
      </c>
      <c r="L4641">
        <v>13.157092187500002</v>
      </c>
    </row>
    <row r="4642" spans="1:12">
      <c r="A4642" s="73">
        <v>43294.333333333336</v>
      </c>
      <c r="B4642">
        <v>2.79</v>
      </c>
      <c r="C4642">
        <v>240.6</v>
      </c>
      <c r="D4642">
        <v>1.0206999999999999</v>
      </c>
      <c r="F4642">
        <v>1.0206999999999999</v>
      </c>
      <c r="G4642">
        <v>12</v>
      </c>
      <c r="H4642">
        <v>7</v>
      </c>
      <c r="I4642">
        <v>8</v>
      </c>
      <c r="J4642">
        <v>3</v>
      </c>
      <c r="K4642">
        <v>18.129896141766586</v>
      </c>
      <c r="L4642">
        <v>11.08359706365</v>
      </c>
    </row>
    <row r="4643" spans="1:12">
      <c r="A4643" s="73">
        <v>43294.375</v>
      </c>
      <c r="B4643">
        <v>5.33</v>
      </c>
      <c r="C4643">
        <v>262.89999999999998</v>
      </c>
      <c r="D4643">
        <v>1.0175000000000001</v>
      </c>
      <c r="F4643">
        <v>1.0175000000000001</v>
      </c>
      <c r="G4643">
        <v>13</v>
      </c>
      <c r="H4643">
        <v>7</v>
      </c>
      <c r="I4643">
        <v>9</v>
      </c>
      <c r="J4643">
        <v>5</v>
      </c>
      <c r="K4643">
        <v>2.9512545390270262</v>
      </c>
      <c r="L4643">
        <v>77.034638573750016</v>
      </c>
    </row>
    <row r="4644" spans="1:12">
      <c r="A4644" s="73">
        <v>43294.416666666664</v>
      </c>
      <c r="B4644">
        <v>6.31</v>
      </c>
      <c r="C4644">
        <v>259.3</v>
      </c>
      <c r="D4644">
        <v>1.0147999999999999</v>
      </c>
      <c r="F4644">
        <v>1.0147999999999999</v>
      </c>
      <c r="G4644">
        <v>13</v>
      </c>
      <c r="H4644">
        <v>7</v>
      </c>
      <c r="I4644">
        <v>10</v>
      </c>
      <c r="J4644">
        <v>6</v>
      </c>
      <c r="K4644">
        <v>0.54452825135585847</v>
      </c>
      <c r="L4644">
        <v>127.47896847339997</v>
      </c>
    </row>
    <row r="4645" spans="1:12">
      <c r="A4645" s="73">
        <v>43294.458333333336</v>
      </c>
      <c r="B4645">
        <v>7.07</v>
      </c>
      <c r="C4645">
        <v>252</v>
      </c>
      <c r="D4645">
        <v>1.0127999999999999</v>
      </c>
      <c r="F4645">
        <v>1.0127999999999999</v>
      </c>
      <c r="G4645">
        <v>12</v>
      </c>
      <c r="H4645">
        <v>7</v>
      </c>
      <c r="I4645">
        <v>11</v>
      </c>
      <c r="J4645">
        <v>7</v>
      </c>
      <c r="K4645">
        <v>4.8745683535987908E-4</v>
      </c>
      <c r="L4645">
        <v>178.9583382552</v>
      </c>
    </row>
    <row r="4646" spans="1:12">
      <c r="A4646" s="73">
        <v>43294.5</v>
      </c>
      <c r="B4646">
        <v>7.52</v>
      </c>
      <c r="C4646">
        <v>257.3</v>
      </c>
      <c r="D4646">
        <v>1.0103</v>
      </c>
      <c r="F4646">
        <v>1.0103</v>
      </c>
      <c r="G4646">
        <v>12</v>
      </c>
      <c r="H4646">
        <v>7</v>
      </c>
      <c r="I4646">
        <v>12</v>
      </c>
      <c r="J4646">
        <v>8</v>
      </c>
      <c r="K4646">
        <v>0.22285803902716986</v>
      </c>
      <c r="L4646">
        <v>214.81958789119997</v>
      </c>
    </row>
    <row r="4647" spans="1:12">
      <c r="A4647" s="73">
        <v>43294.541666666664</v>
      </c>
      <c r="B4647">
        <v>8.6</v>
      </c>
      <c r="C4647">
        <v>253.6</v>
      </c>
      <c r="D4647">
        <v>1.008</v>
      </c>
      <c r="F4647">
        <v>1.008</v>
      </c>
      <c r="G4647">
        <v>12</v>
      </c>
      <c r="H4647">
        <v>7</v>
      </c>
      <c r="I4647">
        <v>13</v>
      </c>
      <c r="J4647">
        <v>9</v>
      </c>
      <c r="K4647">
        <v>2.4089474362875141</v>
      </c>
      <c r="L4647">
        <v>320.57222399999995</v>
      </c>
    </row>
    <row r="4648" spans="1:12">
      <c r="A4648" s="73">
        <v>43294.583333333336</v>
      </c>
      <c r="B4648">
        <v>8.06</v>
      </c>
      <c r="C4648">
        <v>260.8</v>
      </c>
      <c r="D4648">
        <v>1.0053000000000001</v>
      </c>
      <c r="F4648">
        <v>1.0053000000000001</v>
      </c>
      <c r="G4648">
        <v>13</v>
      </c>
      <c r="H4648">
        <v>7</v>
      </c>
      <c r="I4648">
        <v>14</v>
      </c>
      <c r="J4648">
        <v>8</v>
      </c>
      <c r="K4648">
        <v>1.0243027376573437</v>
      </c>
      <c r="L4648">
        <v>263.1908655324001</v>
      </c>
    </row>
    <row r="4649" spans="1:12">
      <c r="A4649" s="73">
        <v>43294.625</v>
      </c>
      <c r="B4649">
        <v>7.48</v>
      </c>
      <c r="C4649">
        <v>277.7</v>
      </c>
      <c r="D4649">
        <v>1.0038</v>
      </c>
      <c r="F4649">
        <v>1.0038</v>
      </c>
      <c r="G4649">
        <v>13</v>
      </c>
      <c r="H4649">
        <v>7</v>
      </c>
      <c r="I4649">
        <v>15</v>
      </c>
      <c r="J4649">
        <v>7</v>
      </c>
      <c r="K4649">
        <v>0.18669176505456525</v>
      </c>
      <c r="L4649">
        <v>210.04966308480004</v>
      </c>
    </row>
    <row r="4650" spans="1:12">
      <c r="A4650" s="73">
        <v>43294.666666666664</v>
      </c>
      <c r="B4650">
        <v>6.45</v>
      </c>
      <c r="C4650">
        <v>274.60000000000002</v>
      </c>
      <c r="D4650">
        <v>1.0027999999999999</v>
      </c>
      <c r="F4650">
        <v>1.0027999999999999</v>
      </c>
      <c r="G4650">
        <v>13</v>
      </c>
      <c r="H4650">
        <v>7</v>
      </c>
      <c r="I4650">
        <v>16</v>
      </c>
      <c r="J4650">
        <v>6</v>
      </c>
      <c r="K4650">
        <v>0.35751021025997648</v>
      </c>
      <c r="L4650">
        <v>134.54373307500001</v>
      </c>
    </row>
    <row r="4651" spans="1:12">
      <c r="A4651" s="73">
        <v>43294.708333333336</v>
      </c>
      <c r="B4651">
        <v>5.91</v>
      </c>
      <c r="C4651">
        <v>282.2</v>
      </c>
      <c r="D4651">
        <v>1.0022</v>
      </c>
      <c r="F4651">
        <v>1.0022</v>
      </c>
      <c r="G4651">
        <v>14</v>
      </c>
      <c r="H4651">
        <v>7</v>
      </c>
      <c r="I4651">
        <v>17</v>
      </c>
      <c r="J4651">
        <v>6</v>
      </c>
      <c r="K4651">
        <v>1.2948655116298038</v>
      </c>
      <c r="L4651">
        <v>103.43960307809999</v>
      </c>
    </row>
    <row r="4652" spans="1:12">
      <c r="A4652" s="73">
        <v>43294.75</v>
      </c>
      <c r="B4652">
        <v>5.57</v>
      </c>
      <c r="C4652">
        <v>290</v>
      </c>
      <c r="D4652">
        <v>1.0049999999999999</v>
      </c>
      <c r="F4652">
        <v>1.0049999999999999</v>
      </c>
      <c r="G4652">
        <v>14</v>
      </c>
      <c r="H4652">
        <v>7</v>
      </c>
      <c r="I4652">
        <v>18</v>
      </c>
      <c r="J4652">
        <v>6</v>
      </c>
      <c r="K4652">
        <v>2.1842521828626578</v>
      </c>
      <c r="L4652">
        <v>86.836368232500007</v>
      </c>
    </row>
    <row r="4653" spans="1:12">
      <c r="A4653" s="73">
        <v>43294.791666666664</v>
      </c>
      <c r="B4653">
        <v>5.27</v>
      </c>
      <c r="C4653">
        <v>295.10000000000002</v>
      </c>
      <c r="D4653">
        <v>1.0106999999999999</v>
      </c>
      <c r="F4653">
        <v>1.0106999999999999</v>
      </c>
      <c r="G4653">
        <v>14</v>
      </c>
      <c r="H4653">
        <v>7</v>
      </c>
      <c r="I4653">
        <v>19</v>
      </c>
      <c r="J4653">
        <v>5</v>
      </c>
      <c r="K4653">
        <v>3.16100512806812</v>
      </c>
      <c r="L4653">
        <v>73.964634529049974</v>
      </c>
    </row>
    <row r="4654" spans="1:12">
      <c r="A4654" s="73">
        <v>43294.833333333336</v>
      </c>
      <c r="B4654">
        <v>5.86</v>
      </c>
      <c r="C4654">
        <v>320.2</v>
      </c>
      <c r="D4654">
        <v>1.0143</v>
      </c>
      <c r="F4654">
        <v>1.0143</v>
      </c>
      <c r="G4654">
        <v>15</v>
      </c>
      <c r="H4654">
        <v>7</v>
      </c>
      <c r="I4654">
        <v>20</v>
      </c>
      <c r="J4654">
        <v>6</v>
      </c>
      <c r="K4654">
        <v>1.4111576691640468</v>
      </c>
      <c r="L4654">
        <v>102.05382290040001</v>
      </c>
    </row>
    <row r="4655" spans="1:12">
      <c r="A4655" s="73">
        <v>43294.875</v>
      </c>
      <c r="B4655">
        <v>6.09</v>
      </c>
      <c r="C4655">
        <v>340.3</v>
      </c>
      <c r="D4655">
        <v>1.0194000000000001</v>
      </c>
      <c r="F4655">
        <v>1.0194000000000001</v>
      </c>
      <c r="G4655">
        <v>16</v>
      </c>
      <c r="H4655">
        <v>7</v>
      </c>
      <c r="I4655">
        <v>21</v>
      </c>
      <c r="J4655">
        <v>6</v>
      </c>
      <c r="K4655">
        <v>0.91761374450652866</v>
      </c>
      <c r="L4655">
        <v>115.12416983130001</v>
      </c>
    </row>
    <row r="4656" spans="1:12">
      <c r="A4656" s="73">
        <v>43294.916666666664</v>
      </c>
      <c r="B4656">
        <v>4.53</v>
      </c>
      <c r="C4656">
        <v>341.5</v>
      </c>
      <c r="D4656">
        <v>1.0226999999999999</v>
      </c>
      <c r="F4656">
        <v>1.0226999999999999</v>
      </c>
      <c r="G4656">
        <v>16</v>
      </c>
      <c r="H4656">
        <v>7</v>
      </c>
      <c r="I4656">
        <v>22</v>
      </c>
      <c r="J4656">
        <v>5</v>
      </c>
      <c r="K4656">
        <v>6.339929059574918</v>
      </c>
      <c r="L4656">
        <v>47.534930833950007</v>
      </c>
    </row>
    <row r="4657" spans="1:12">
      <c r="A4657" s="73">
        <v>43294.958333333336</v>
      </c>
      <c r="B4657">
        <v>3.47</v>
      </c>
      <c r="C4657">
        <v>330</v>
      </c>
      <c r="D4657">
        <v>1.0235000000000001</v>
      </c>
      <c r="F4657">
        <v>1.0235000000000001</v>
      </c>
      <c r="G4657">
        <v>16</v>
      </c>
      <c r="H4657">
        <v>7</v>
      </c>
      <c r="I4657">
        <v>23</v>
      </c>
      <c r="J4657">
        <v>3</v>
      </c>
      <c r="K4657">
        <v>12.801522799300875</v>
      </c>
      <c r="L4657">
        <v>21.381899095250006</v>
      </c>
    </row>
    <row r="4658" spans="1:12">
      <c r="A4658" s="73">
        <v>43295</v>
      </c>
      <c r="B4658">
        <v>2.96</v>
      </c>
      <c r="C4658">
        <v>263.8</v>
      </c>
      <c r="D4658">
        <v>1.0229999999999999</v>
      </c>
      <c r="F4658">
        <v>1.0229999999999999</v>
      </c>
      <c r="G4658">
        <v>13</v>
      </c>
      <c r="H4658">
        <v>7</v>
      </c>
      <c r="I4658">
        <v>0</v>
      </c>
      <c r="J4658">
        <v>3</v>
      </c>
      <c r="K4658">
        <v>16.711102806150159</v>
      </c>
      <c r="L4658">
        <v>13.265412863999998</v>
      </c>
    </row>
    <row r="4659" spans="1:12">
      <c r="A4659" s="73">
        <v>43295.041666666664</v>
      </c>
      <c r="B4659">
        <v>3.72</v>
      </c>
      <c r="C4659">
        <v>230.9</v>
      </c>
      <c r="D4659">
        <v>1.0269999999999999</v>
      </c>
      <c r="F4659">
        <v>1.0269999999999999</v>
      </c>
      <c r="G4659">
        <v>11</v>
      </c>
      <c r="H4659">
        <v>7</v>
      </c>
      <c r="I4659">
        <v>1</v>
      </c>
      <c r="J4659">
        <v>4</v>
      </c>
      <c r="K4659">
        <v>11.07506201162966</v>
      </c>
      <c r="L4659">
        <v>26.434388448</v>
      </c>
    </row>
    <row r="4660" spans="1:12">
      <c r="A4660" s="73">
        <v>43295.083333333336</v>
      </c>
      <c r="B4660">
        <v>3.76</v>
      </c>
      <c r="C4660">
        <v>244.2</v>
      </c>
      <c r="D4660">
        <v>1.0289999999999999</v>
      </c>
      <c r="F4660">
        <v>1.0289999999999999</v>
      </c>
      <c r="G4660">
        <v>12</v>
      </c>
      <c r="H4660">
        <v>7</v>
      </c>
      <c r="I4660">
        <v>2</v>
      </c>
      <c r="J4660">
        <v>4</v>
      </c>
      <c r="K4660">
        <v>10.810428285602267</v>
      </c>
      <c r="L4660">
        <v>27.349469951999993</v>
      </c>
    </row>
    <row r="4661" spans="1:12">
      <c r="A4661" s="73">
        <v>43295.125</v>
      </c>
      <c r="B4661">
        <v>3.72</v>
      </c>
      <c r="C4661">
        <v>233.1</v>
      </c>
      <c r="D4661">
        <v>1.0326</v>
      </c>
      <c r="F4661">
        <v>1.0326</v>
      </c>
      <c r="G4661">
        <v>11</v>
      </c>
      <c r="H4661">
        <v>7</v>
      </c>
      <c r="I4661">
        <v>3</v>
      </c>
      <c r="J4661">
        <v>4</v>
      </c>
      <c r="K4661">
        <v>11.07506201162966</v>
      </c>
      <c r="L4661">
        <v>26.578529222400004</v>
      </c>
    </row>
    <row r="4662" spans="1:12">
      <c r="A4662" s="73">
        <v>43295.166666666664</v>
      </c>
      <c r="B4662">
        <v>4.8099999999999996</v>
      </c>
      <c r="C4662">
        <v>253</v>
      </c>
      <c r="D4662">
        <v>1.0347</v>
      </c>
      <c r="F4662">
        <v>1.0347</v>
      </c>
      <c r="G4662">
        <v>12</v>
      </c>
      <c r="H4662">
        <v>7</v>
      </c>
      <c r="I4662">
        <v>4</v>
      </c>
      <c r="J4662">
        <v>5</v>
      </c>
      <c r="K4662">
        <v>5.0082929773831584</v>
      </c>
      <c r="L4662">
        <v>57.573109021349985</v>
      </c>
    </row>
    <row r="4663" spans="1:12">
      <c r="A4663" s="73">
        <v>43295.208333333336</v>
      </c>
      <c r="B4663">
        <v>4.78</v>
      </c>
      <c r="C4663">
        <v>249.8</v>
      </c>
      <c r="D4663">
        <v>1.0370999999999999</v>
      </c>
      <c r="F4663">
        <v>1.0370999999999999</v>
      </c>
      <c r="G4663">
        <v>12</v>
      </c>
      <c r="H4663">
        <v>7</v>
      </c>
      <c r="I4663">
        <v>5</v>
      </c>
      <c r="J4663">
        <v>5</v>
      </c>
      <c r="K4663">
        <v>5.1434682719037017</v>
      </c>
      <c r="L4663">
        <v>56.633620779600001</v>
      </c>
    </row>
    <row r="4664" spans="1:12">
      <c r="A4664" s="73">
        <v>43295.25</v>
      </c>
      <c r="B4664">
        <v>4.9800000000000004</v>
      </c>
      <c r="C4664">
        <v>266.7</v>
      </c>
      <c r="D4664">
        <v>1.0268999999999999</v>
      </c>
      <c r="F4664">
        <v>1.0268999999999999</v>
      </c>
      <c r="G4664">
        <v>13</v>
      </c>
      <c r="H4664">
        <v>7</v>
      </c>
      <c r="I4664">
        <v>6</v>
      </c>
      <c r="J4664">
        <v>5</v>
      </c>
      <c r="K4664">
        <v>4.2762996417667276</v>
      </c>
      <c r="L4664">
        <v>63.41415159240001</v>
      </c>
    </row>
    <row r="4665" spans="1:12">
      <c r="A4665" s="73">
        <v>43295.291666666664</v>
      </c>
      <c r="B4665">
        <v>5.69</v>
      </c>
      <c r="C4665">
        <v>271.60000000000002</v>
      </c>
      <c r="D4665">
        <v>1.0189999999999999</v>
      </c>
      <c r="F4665">
        <v>1.0189999999999999</v>
      </c>
      <c r="G4665">
        <v>13</v>
      </c>
      <c r="H4665">
        <v>7</v>
      </c>
      <c r="I4665">
        <v>7</v>
      </c>
      <c r="J4665">
        <v>6</v>
      </c>
      <c r="K4665">
        <v>1.8439510047804737</v>
      </c>
      <c r="L4665">
        <v>93.860094585500008</v>
      </c>
    </row>
    <row r="4666" spans="1:12">
      <c r="A4666" s="73">
        <v>43295.333333333336</v>
      </c>
      <c r="B4666">
        <v>6.91</v>
      </c>
      <c r="C4666">
        <v>260.8</v>
      </c>
      <c r="D4666">
        <v>1.0161</v>
      </c>
      <c r="F4666">
        <v>1.0161</v>
      </c>
      <c r="G4666">
        <v>13</v>
      </c>
      <c r="H4666">
        <v>7</v>
      </c>
      <c r="I4666">
        <v>8</v>
      </c>
      <c r="J4666">
        <v>7</v>
      </c>
      <c r="K4666">
        <v>1.9022360944938359E-2</v>
      </c>
      <c r="L4666">
        <v>167.62569743654998</v>
      </c>
    </row>
    <row r="4667" spans="1:12">
      <c r="A4667" s="73">
        <v>43295.375</v>
      </c>
      <c r="B4667">
        <v>7.56</v>
      </c>
      <c r="C4667">
        <v>256.3</v>
      </c>
      <c r="D4667">
        <v>1.0113000000000001</v>
      </c>
      <c r="F4667">
        <v>1.0113000000000001</v>
      </c>
      <c r="G4667">
        <v>12</v>
      </c>
      <c r="H4667">
        <v>7</v>
      </c>
      <c r="I4667">
        <v>9</v>
      </c>
      <c r="J4667">
        <v>8</v>
      </c>
      <c r="K4667">
        <v>0.26222431299977522</v>
      </c>
      <c r="L4667">
        <v>218.48186687039998</v>
      </c>
    </row>
    <row r="4668" spans="1:12">
      <c r="A4668" s="73">
        <v>43295.416666666664</v>
      </c>
      <c r="B4668">
        <v>7.14</v>
      </c>
      <c r="C4668">
        <v>251.7</v>
      </c>
      <c r="D4668">
        <v>1.0071000000000001</v>
      </c>
      <c r="F4668">
        <v>1.0071000000000001</v>
      </c>
      <c r="G4668">
        <v>12</v>
      </c>
      <c r="H4668">
        <v>7</v>
      </c>
      <c r="I4668">
        <v>10</v>
      </c>
      <c r="J4668">
        <v>7</v>
      </c>
      <c r="K4668">
        <v>8.4784362874192002E-3</v>
      </c>
      <c r="L4668">
        <v>183.28935192119999</v>
      </c>
    </row>
    <row r="4669" spans="1:12">
      <c r="A4669" s="73">
        <v>43295.458333333336</v>
      </c>
      <c r="B4669">
        <v>7</v>
      </c>
      <c r="C4669">
        <v>238.7</v>
      </c>
      <c r="D4669">
        <v>1.0042</v>
      </c>
      <c r="F4669">
        <v>1.0042</v>
      </c>
      <c r="G4669">
        <v>12</v>
      </c>
      <c r="H4669">
        <v>7</v>
      </c>
      <c r="I4669">
        <v>11</v>
      </c>
      <c r="J4669">
        <v>7</v>
      </c>
      <c r="K4669">
        <v>2.2964773833004737E-3</v>
      </c>
      <c r="L4669">
        <v>172.22030000000001</v>
      </c>
    </row>
    <row r="4670" spans="1:12">
      <c r="A4670" s="73">
        <v>43295.5</v>
      </c>
      <c r="B4670">
        <v>7.79</v>
      </c>
      <c r="C4670">
        <v>232.4</v>
      </c>
      <c r="D4670">
        <v>1.0015000000000001</v>
      </c>
      <c r="F4670">
        <v>1.0015000000000001</v>
      </c>
      <c r="G4670">
        <v>11</v>
      </c>
      <c r="H4670">
        <v>7</v>
      </c>
      <c r="I4670">
        <v>12</v>
      </c>
      <c r="J4670">
        <v>8</v>
      </c>
      <c r="K4670">
        <v>0.55068038834225652</v>
      </c>
      <c r="L4670">
        <v>236.71911635425002</v>
      </c>
    </row>
    <row r="4671" spans="1:12">
      <c r="A4671" s="73">
        <v>43295.541666666664</v>
      </c>
      <c r="B4671">
        <v>8.0500000000000007</v>
      </c>
      <c r="C4671">
        <v>235.7</v>
      </c>
      <c r="D4671">
        <v>0.99770000000000003</v>
      </c>
      <c r="F4671">
        <v>0.99770000000000003</v>
      </c>
      <c r="G4671">
        <v>11</v>
      </c>
      <c r="H4671">
        <v>7</v>
      </c>
      <c r="I4671">
        <v>13</v>
      </c>
      <c r="J4671">
        <v>8</v>
      </c>
      <c r="K4671">
        <v>1.0041611691641927</v>
      </c>
      <c r="L4671">
        <v>260.23015335625007</v>
      </c>
    </row>
    <row r="4672" spans="1:12">
      <c r="A4672" s="73">
        <v>43295.583333333336</v>
      </c>
      <c r="B4672">
        <v>7.9</v>
      </c>
      <c r="C4672">
        <v>246.2</v>
      </c>
      <c r="D4672">
        <v>0.99529999999999996</v>
      </c>
      <c r="F4672">
        <v>0.99529999999999996</v>
      </c>
      <c r="G4672">
        <v>12</v>
      </c>
      <c r="H4672">
        <v>7</v>
      </c>
      <c r="I4672">
        <v>14</v>
      </c>
      <c r="J4672">
        <v>8</v>
      </c>
      <c r="K4672">
        <v>0.72603764176692187</v>
      </c>
      <c r="L4672">
        <v>245.36085835</v>
      </c>
    </row>
    <row r="4673" spans="1:12">
      <c r="A4673" s="73">
        <v>43295.625</v>
      </c>
      <c r="B4673">
        <v>8.42</v>
      </c>
      <c r="C4673">
        <v>244.5</v>
      </c>
      <c r="D4673">
        <v>0.99229999999999996</v>
      </c>
      <c r="F4673">
        <v>0.99229999999999996</v>
      </c>
      <c r="G4673">
        <v>12</v>
      </c>
      <c r="H4673">
        <v>7</v>
      </c>
      <c r="I4673">
        <v>15</v>
      </c>
      <c r="J4673">
        <v>8</v>
      </c>
      <c r="K4673">
        <v>1.8825992034107908</v>
      </c>
      <c r="L4673">
        <v>296.17559540119998</v>
      </c>
    </row>
    <row r="4674" spans="1:12">
      <c r="A4674" s="73">
        <v>43295.666666666664</v>
      </c>
      <c r="B4674">
        <v>8.4499999999999993</v>
      </c>
      <c r="C4674">
        <v>244</v>
      </c>
      <c r="D4674">
        <v>0.99209999999999998</v>
      </c>
      <c r="F4674">
        <v>0.99209999999999998</v>
      </c>
      <c r="G4674">
        <v>12</v>
      </c>
      <c r="H4674">
        <v>7</v>
      </c>
      <c r="I4674">
        <v>16</v>
      </c>
      <c r="J4674">
        <v>8</v>
      </c>
      <c r="K4674">
        <v>1.9658239088902429</v>
      </c>
      <c r="L4674">
        <v>299.29232555624992</v>
      </c>
    </row>
    <row r="4675" spans="1:12">
      <c r="A4675" s="73">
        <v>43295.708333333336</v>
      </c>
      <c r="B4675">
        <v>8.33</v>
      </c>
      <c r="C4675">
        <v>243</v>
      </c>
      <c r="D4675">
        <v>0.99180000000000001</v>
      </c>
      <c r="F4675">
        <v>0.99180000000000001</v>
      </c>
      <c r="G4675">
        <v>12</v>
      </c>
      <c r="H4675">
        <v>7</v>
      </c>
      <c r="I4675">
        <v>17</v>
      </c>
      <c r="J4675">
        <v>8</v>
      </c>
      <c r="K4675">
        <v>1.6437250869724291</v>
      </c>
      <c r="L4675">
        <v>286.63492939830002</v>
      </c>
    </row>
    <row r="4676" spans="1:12">
      <c r="A4676" s="73">
        <v>43295.75</v>
      </c>
      <c r="B4676">
        <v>8.6199999999999992</v>
      </c>
      <c r="C4676">
        <v>235.5</v>
      </c>
      <c r="D4676">
        <v>0.99470000000000003</v>
      </c>
      <c r="F4676">
        <v>0.99470000000000003</v>
      </c>
      <c r="G4676">
        <v>11</v>
      </c>
      <c r="H4676">
        <v>7</v>
      </c>
      <c r="I4676">
        <v>18</v>
      </c>
      <c r="J4676">
        <v>9</v>
      </c>
      <c r="K4676">
        <v>2.4714305732738153</v>
      </c>
      <c r="L4676">
        <v>318.55462859079995</v>
      </c>
    </row>
    <row r="4677" spans="1:12">
      <c r="A4677" s="73">
        <v>43295.791666666664</v>
      </c>
      <c r="B4677">
        <v>9.06</v>
      </c>
      <c r="C4677">
        <v>223.4</v>
      </c>
      <c r="D4677">
        <v>1.0024</v>
      </c>
      <c r="F4677">
        <v>1.0024</v>
      </c>
      <c r="G4677">
        <v>11</v>
      </c>
      <c r="H4677">
        <v>7</v>
      </c>
      <c r="I4677">
        <v>19</v>
      </c>
      <c r="J4677">
        <v>9</v>
      </c>
      <c r="K4677">
        <v>4.0484595869724789</v>
      </c>
      <c r="L4677">
        <v>372.73112089920005</v>
      </c>
    </row>
    <row r="4678" spans="1:12">
      <c r="A4678" s="73">
        <v>43295.833333333336</v>
      </c>
      <c r="B4678">
        <v>9.0399999999999991</v>
      </c>
      <c r="C4678">
        <v>222.8</v>
      </c>
      <c r="D4678">
        <v>1.0062</v>
      </c>
      <c r="F4678">
        <v>1.0062</v>
      </c>
      <c r="G4678">
        <v>11</v>
      </c>
      <c r="H4678">
        <v>7</v>
      </c>
      <c r="I4678">
        <v>20</v>
      </c>
      <c r="J4678">
        <v>9</v>
      </c>
      <c r="K4678">
        <v>3.9683764499861707</v>
      </c>
      <c r="L4678">
        <v>371.67179811839992</v>
      </c>
    </row>
    <row r="4679" spans="1:12">
      <c r="A4679" s="73">
        <v>43295.875</v>
      </c>
      <c r="B4679">
        <v>7.56</v>
      </c>
      <c r="C4679">
        <v>241.6</v>
      </c>
      <c r="D4679">
        <v>1.0092000000000001</v>
      </c>
      <c r="F4679">
        <v>1.0092000000000001</v>
      </c>
      <c r="G4679">
        <v>12</v>
      </c>
      <c r="H4679">
        <v>7</v>
      </c>
      <c r="I4679">
        <v>21</v>
      </c>
      <c r="J4679">
        <v>8</v>
      </c>
      <c r="K4679">
        <v>0.26222431299977522</v>
      </c>
      <c r="L4679">
        <v>218.02818159359998</v>
      </c>
    </row>
    <row r="4680" spans="1:12">
      <c r="A4680" s="73">
        <v>43295.916666666664</v>
      </c>
      <c r="B4680">
        <v>6.67</v>
      </c>
      <c r="C4680">
        <v>304.3</v>
      </c>
      <c r="D4680">
        <v>1.0134000000000001</v>
      </c>
      <c r="F4680">
        <v>1.0134000000000001</v>
      </c>
      <c r="G4680">
        <v>15</v>
      </c>
      <c r="H4680">
        <v>7</v>
      </c>
      <c r="I4680">
        <v>22</v>
      </c>
      <c r="J4680">
        <v>7</v>
      </c>
      <c r="K4680">
        <v>0.14282471710930625</v>
      </c>
      <c r="L4680">
        <v>150.35864595210001</v>
      </c>
    </row>
    <row r="4681" spans="1:12">
      <c r="A4681" s="73">
        <v>43295.958333333336</v>
      </c>
      <c r="B4681">
        <v>4.66</v>
      </c>
      <c r="C4681">
        <v>360</v>
      </c>
      <c r="D4681">
        <v>1.0145</v>
      </c>
      <c r="F4681">
        <v>1.0145</v>
      </c>
      <c r="G4681">
        <v>1</v>
      </c>
      <c r="H4681">
        <v>7</v>
      </c>
      <c r="I4681">
        <v>23</v>
      </c>
      <c r="J4681">
        <v>5</v>
      </c>
      <c r="K4681">
        <v>5.7021694499858855</v>
      </c>
      <c r="L4681">
        <v>51.331009546000004</v>
      </c>
    </row>
    <row r="4682" spans="1:12">
      <c r="A4682" s="73">
        <v>43296</v>
      </c>
      <c r="B4682">
        <v>5.86</v>
      </c>
      <c r="C4682">
        <v>40.799999999999997</v>
      </c>
      <c r="D4682">
        <v>1.0127999999999999</v>
      </c>
      <c r="F4682">
        <v>1.0127999999999999</v>
      </c>
      <c r="G4682">
        <v>3</v>
      </c>
      <c r="H4682">
        <v>7</v>
      </c>
      <c r="I4682">
        <v>0</v>
      </c>
      <c r="J4682">
        <v>6</v>
      </c>
      <c r="K4682">
        <v>1.4111576691640468</v>
      </c>
      <c r="L4682">
        <v>101.9029003584</v>
      </c>
    </row>
    <row r="4683" spans="1:12">
      <c r="A4683" s="73">
        <v>43296.041666666664</v>
      </c>
      <c r="B4683">
        <v>5.68</v>
      </c>
      <c r="C4683">
        <v>45.8</v>
      </c>
      <c r="D4683">
        <v>1.018</v>
      </c>
      <c r="F4683">
        <v>1.018</v>
      </c>
      <c r="G4683">
        <v>3</v>
      </c>
      <c r="H4683">
        <v>7</v>
      </c>
      <c r="I4683">
        <v>1</v>
      </c>
      <c r="J4683">
        <v>6</v>
      </c>
      <c r="K4683">
        <v>1.8712094362873242</v>
      </c>
      <c r="L4683">
        <v>93.274469887999985</v>
      </c>
    </row>
    <row r="4684" spans="1:12">
      <c r="A4684" s="73">
        <v>43296.083333333336</v>
      </c>
      <c r="B4684">
        <v>5.44</v>
      </c>
      <c r="C4684">
        <v>68.400000000000006</v>
      </c>
      <c r="D4684">
        <v>1.0206999999999999</v>
      </c>
      <c r="F4684">
        <v>1.0206999999999999</v>
      </c>
      <c r="G4684">
        <v>4</v>
      </c>
      <c r="H4684">
        <v>7</v>
      </c>
      <c r="I4684">
        <v>2</v>
      </c>
      <c r="J4684">
        <v>5</v>
      </c>
      <c r="K4684">
        <v>2.5854117924516897</v>
      </c>
      <c r="L4684">
        <v>82.160830054400009</v>
      </c>
    </row>
    <row r="4685" spans="1:12">
      <c r="A4685" s="73">
        <v>43296.125</v>
      </c>
      <c r="B4685">
        <v>3.99</v>
      </c>
      <c r="C4685">
        <v>59.9</v>
      </c>
      <c r="D4685">
        <v>1.0228999999999999</v>
      </c>
      <c r="F4685">
        <v>1.0228999999999999</v>
      </c>
      <c r="G4685">
        <v>4</v>
      </c>
      <c r="H4685">
        <v>7</v>
      </c>
      <c r="I4685">
        <v>3</v>
      </c>
      <c r="J4685">
        <v>4</v>
      </c>
      <c r="K4685">
        <v>9.350884360944745</v>
      </c>
      <c r="L4685">
        <v>32.487917228550003</v>
      </c>
    </row>
    <row r="4686" spans="1:12">
      <c r="A4686" s="73">
        <v>43296.166666666664</v>
      </c>
      <c r="B4686">
        <v>2.8</v>
      </c>
      <c r="C4686">
        <v>49.5</v>
      </c>
      <c r="D4686">
        <v>1.0253000000000001</v>
      </c>
      <c r="F4686">
        <v>1.0253000000000001</v>
      </c>
      <c r="G4686">
        <v>3</v>
      </c>
      <c r="H4686">
        <v>7</v>
      </c>
      <c r="I4686">
        <v>4</v>
      </c>
      <c r="J4686">
        <v>3</v>
      </c>
      <c r="K4686">
        <v>18.044837710259738</v>
      </c>
      <c r="L4686">
        <v>11.253692799999998</v>
      </c>
    </row>
    <row r="4687" spans="1:12">
      <c r="A4687" s="73">
        <v>43296.208333333336</v>
      </c>
      <c r="B4687">
        <v>3.85</v>
      </c>
      <c r="C4687">
        <v>72.2</v>
      </c>
      <c r="D4687">
        <v>1.0244</v>
      </c>
      <c r="F4687">
        <v>1.0244</v>
      </c>
      <c r="G4687">
        <v>4</v>
      </c>
      <c r="H4687">
        <v>7</v>
      </c>
      <c r="I4687">
        <v>5</v>
      </c>
      <c r="J4687">
        <v>4</v>
      </c>
      <c r="K4687">
        <v>10.226702402040628</v>
      </c>
      <c r="L4687">
        <v>29.229525325000001</v>
      </c>
    </row>
    <row r="4688" spans="1:12">
      <c r="A4688" s="73">
        <v>43296.25</v>
      </c>
      <c r="B4688">
        <v>2.64</v>
      </c>
      <c r="C4688">
        <v>88.7</v>
      </c>
      <c r="D4688">
        <v>1.0232000000000001</v>
      </c>
      <c r="F4688">
        <v>1.0232000000000001</v>
      </c>
      <c r="G4688">
        <v>5</v>
      </c>
      <c r="H4688">
        <v>7</v>
      </c>
      <c r="I4688">
        <v>6</v>
      </c>
      <c r="J4688">
        <v>3</v>
      </c>
      <c r="K4688">
        <v>19.42977261436932</v>
      </c>
      <c r="L4688">
        <v>9.4133090304000024</v>
      </c>
    </row>
    <row r="4689" spans="1:12">
      <c r="A4689" s="73">
        <v>43296.291666666664</v>
      </c>
      <c r="B4689">
        <v>1.22</v>
      </c>
      <c r="C4689">
        <v>109.5</v>
      </c>
      <c r="D4689">
        <v>1.0185</v>
      </c>
      <c r="F4689">
        <v>1.0185</v>
      </c>
      <c r="G4689">
        <v>6</v>
      </c>
      <c r="H4689">
        <v>7</v>
      </c>
      <c r="I4689">
        <v>7</v>
      </c>
      <c r="J4689">
        <v>1</v>
      </c>
      <c r="K4689">
        <v>33.964669888341831</v>
      </c>
      <c r="L4689">
        <v>0.92472059399999995</v>
      </c>
    </row>
    <row r="4690" spans="1:12">
      <c r="A4690" s="73">
        <v>43296.333333333336</v>
      </c>
      <c r="B4690">
        <v>3.46</v>
      </c>
      <c r="C4690">
        <v>187.1</v>
      </c>
      <c r="D4690">
        <v>1.014</v>
      </c>
      <c r="F4690">
        <v>1.014</v>
      </c>
      <c r="G4690">
        <v>9</v>
      </c>
      <c r="H4690">
        <v>7</v>
      </c>
      <c r="I4690">
        <v>8</v>
      </c>
      <c r="J4690">
        <v>3</v>
      </c>
      <c r="K4690">
        <v>12.873181230807726</v>
      </c>
      <c r="L4690">
        <v>21.000820151999999</v>
      </c>
    </row>
    <row r="4691" spans="1:12">
      <c r="A4691" s="73">
        <v>43296.375</v>
      </c>
      <c r="B4691">
        <v>4.59</v>
      </c>
      <c r="C4691">
        <v>192.8</v>
      </c>
      <c r="D4691">
        <v>1.0107999999999999</v>
      </c>
      <c r="F4691">
        <v>1.0107999999999999</v>
      </c>
      <c r="G4691">
        <v>10</v>
      </c>
      <c r="H4691">
        <v>7</v>
      </c>
      <c r="I4691">
        <v>9</v>
      </c>
      <c r="J4691">
        <v>5</v>
      </c>
      <c r="K4691">
        <v>6.0413784705338278</v>
      </c>
      <c r="L4691">
        <v>48.873483426599989</v>
      </c>
    </row>
    <row r="4692" spans="1:12">
      <c r="A4692" s="73">
        <v>43296.416666666664</v>
      </c>
      <c r="B4692">
        <v>5.75</v>
      </c>
      <c r="C4692">
        <v>203.7</v>
      </c>
      <c r="D4692">
        <v>1.0062</v>
      </c>
      <c r="F4692">
        <v>1.0062</v>
      </c>
      <c r="G4692">
        <v>10</v>
      </c>
      <c r="H4692">
        <v>7</v>
      </c>
      <c r="I4692">
        <v>10</v>
      </c>
      <c r="J4692">
        <v>6</v>
      </c>
      <c r="K4692">
        <v>1.6846004157393828</v>
      </c>
      <c r="L4692">
        <v>95.644026562500002</v>
      </c>
    </row>
    <row r="4693" spans="1:12">
      <c r="A4693" s="73">
        <v>43296.458333333336</v>
      </c>
      <c r="B4693">
        <v>6.37</v>
      </c>
      <c r="C4693">
        <v>194.6</v>
      </c>
      <c r="D4693">
        <v>1.0004999999999999</v>
      </c>
      <c r="F4693">
        <v>1.0004999999999999</v>
      </c>
      <c r="G4693">
        <v>10</v>
      </c>
      <c r="H4693">
        <v>7</v>
      </c>
      <c r="I4693">
        <v>11</v>
      </c>
      <c r="J4693">
        <v>6</v>
      </c>
      <c r="K4693">
        <v>0.45957766231476582</v>
      </c>
      <c r="L4693">
        <v>129.30204521324998</v>
      </c>
    </row>
    <row r="4694" spans="1:12">
      <c r="A4694" s="73">
        <v>43296.5</v>
      </c>
      <c r="B4694">
        <v>6.52</v>
      </c>
      <c r="C4694">
        <v>185.8</v>
      </c>
      <c r="D4694">
        <v>0.99509999999999998</v>
      </c>
      <c r="F4694">
        <v>0.99509999999999998</v>
      </c>
      <c r="G4694">
        <v>9</v>
      </c>
      <c r="H4694">
        <v>7</v>
      </c>
      <c r="I4694">
        <v>12</v>
      </c>
      <c r="J4694">
        <v>7</v>
      </c>
      <c r="K4694">
        <v>0.2787011897120365</v>
      </c>
      <c r="L4694">
        <v>137.90484287039996</v>
      </c>
    </row>
    <row r="4695" spans="1:12">
      <c r="A4695" s="73">
        <v>43296.541666666664</v>
      </c>
      <c r="B4695">
        <v>8.6300000000000008</v>
      </c>
      <c r="C4695">
        <v>177.3</v>
      </c>
      <c r="D4695">
        <v>0.99229999999999996</v>
      </c>
      <c r="F4695">
        <v>0.99229999999999996</v>
      </c>
      <c r="G4695">
        <v>9</v>
      </c>
      <c r="H4695">
        <v>7</v>
      </c>
      <c r="I4695">
        <v>13</v>
      </c>
      <c r="J4695">
        <v>9</v>
      </c>
      <c r="K4695">
        <v>2.5029721417669717</v>
      </c>
      <c r="L4695">
        <v>318.8932912590501</v>
      </c>
    </row>
    <row r="4696" spans="1:12">
      <c r="A4696" s="73">
        <v>43296.583333333336</v>
      </c>
      <c r="B4696">
        <v>8.27</v>
      </c>
      <c r="C4696">
        <v>178.4</v>
      </c>
      <c r="D4696">
        <v>0.98760000000000003</v>
      </c>
      <c r="F4696">
        <v>0.98760000000000003</v>
      </c>
      <c r="G4696">
        <v>9</v>
      </c>
      <c r="H4696">
        <v>7</v>
      </c>
      <c r="I4696">
        <v>14</v>
      </c>
      <c r="J4696">
        <v>8</v>
      </c>
      <c r="K4696">
        <v>1.4934756760135199</v>
      </c>
      <c r="L4696">
        <v>279.29786394539997</v>
      </c>
    </row>
    <row r="4697" spans="1:12">
      <c r="A4697" s="73">
        <v>43296.625</v>
      </c>
      <c r="B4697">
        <v>8.32</v>
      </c>
      <c r="C4697">
        <v>187.1</v>
      </c>
      <c r="D4697">
        <v>0.98509999999999998</v>
      </c>
      <c r="F4697">
        <v>0.98509999999999998</v>
      </c>
      <c r="G4697">
        <v>9</v>
      </c>
      <c r="H4697">
        <v>7</v>
      </c>
      <c r="I4697">
        <v>15</v>
      </c>
      <c r="J4697">
        <v>8</v>
      </c>
      <c r="K4697">
        <v>1.6181835184792783</v>
      </c>
      <c r="L4697">
        <v>283.67450275840002</v>
      </c>
    </row>
    <row r="4698" spans="1:12">
      <c r="A4698" s="73">
        <v>43296.666666666664</v>
      </c>
      <c r="B4698">
        <v>8.08</v>
      </c>
      <c r="C4698">
        <v>180.8</v>
      </c>
      <c r="D4698">
        <v>0.98540000000000005</v>
      </c>
      <c r="F4698">
        <v>0.98540000000000005</v>
      </c>
      <c r="G4698">
        <v>9</v>
      </c>
      <c r="H4698">
        <v>7</v>
      </c>
      <c r="I4698">
        <v>16</v>
      </c>
      <c r="J4698">
        <v>8</v>
      </c>
      <c r="K4698">
        <v>1.0651858746436456</v>
      </c>
      <c r="L4698">
        <v>259.90620298240003</v>
      </c>
    </row>
    <row r="4699" spans="1:12">
      <c r="A4699" s="73">
        <v>43296.708333333336</v>
      </c>
      <c r="B4699">
        <v>8.07</v>
      </c>
      <c r="C4699">
        <v>180</v>
      </c>
      <c r="D4699">
        <v>0.98899999999999999</v>
      </c>
      <c r="F4699">
        <v>0.98899999999999999</v>
      </c>
      <c r="G4699">
        <v>9</v>
      </c>
      <c r="H4699">
        <v>7</v>
      </c>
      <c r="I4699">
        <v>17</v>
      </c>
      <c r="J4699">
        <v>8</v>
      </c>
      <c r="K4699">
        <v>1.0446443061504946</v>
      </c>
      <c r="L4699">
        <v>259.88840281350002</v>
      </c>
    </row>
    <row r="4700" spans="1:12">
      <c r="A4700" s="73">
        <v>43296.75</v>
      </c>
      <c r="B4700">
        <v>13.53</v>
      </c>
      <c r="C4700">
        <v>284.89999999999998</v>
      </c>
      <c r="D4700">
        <v>1.0234000000000001</v>
      </c>
      <c r="F4700">
        <v>1.0234000000000001</v>
      </c>
      <c r="G4700">
        <v>14</v>
      </c>
      <c r="H4700">
        <v>7</v>
      </c>
      <c r="I4700">
        <v>18</v>
      </c>
      <c r="J4700">
        <v>14</v>
      </c>
      <c r="K4700">
        <v>42.017340703411115</v>
      </c>
      <c r="L4700">
        <v>1267.3857120309001</v>
      </c>
    </row>
    <row r="4701" spans="1:12">
      <c r="A4701" s="73">
        <v>43296.791666666664</v>
      </c>
      <c r="B4701">
        <v>5.92</v>
      </c>
      <c r="C4701">
        <v>320.60000000000002</v>
      </c>
      <c r="D4701">
        <v>1.0246999999999999</v>
      </c>
      <c r="F4701">
        <v>1.0246999999999999</v>
      </c>
      <c r="G4701">
        <v>15</v>
      </c>
      <c r="H4701">
        <v>7</v>
      </c>
      <c r="I4701">
        <v>19</v>
      </c>
      <c r="J4701">
        <v>6</v>
      </c>
      <c r="K4701">
        <v>1.2722070801229557</v>
      </c>
      <c r="L4701">
        <v>106.29965639679999</v>
      </c>
    </row>
    <row r="4702" spans="1:12">
      <c r="A4702" s="73">
        <v>43296.833333333336</v>
      </c>
      <c r="B4702">
        <v>2.46</v>
      </c>
      <c r="C4702">
        <v>122.2</v>
      </c>
      <c r="D4702">
        <v>1.0243</v>
      </c>
      <c r="F4702">
        <v>1.0243</v>
      </c>
      <c r="G4702">
        <v>6</v>
      </c>
      <c r="H4702">
        <v>7</v>
      </c>
      <c r="I4702">
        <v>20</v>
      </c>
      <c r="J4702">
        <v>2</v>
      </c>
      <c r="K4702">
        <v>21.049024381492593</v>
      </c>
      <c r="L4702">
        <v>7.6243442723999992</v>
      </c>
    </row>
    <row r="4703" spans="1:12">
      <c r="A4703" s="73">
        <v>43296.875</v>
      </c>
      <c r="B4703">
        <v>4.5199999999999996</v>
      </c>
      <c r="C4703">
        <v>139.5</v>
      </c>
      <c r="D4703">
        <v>1.0256000000000001</v>
      </c>
      <c r="F4703">
        <v>1.0256000000000001</v>
      </c>
      <c r="G4703">
        <v>7</v>
      </c>
      <c r="H4703">
        <v>7</v>
      </c>
      <c r="I4703">
        <v>21</v>
      </c>
      <c r="J4703">
        <v>5</v>
      </c>
      <c r="K4703">
        <v>6.3903874910817695</v>
      </c>
      <c r="L4703">
        <v>47.354725222399992</v>
      </c>
    </row>
    <row r="4704" spans="1:12">
      <c r="A4704" s="73">
        <v>43296.916666666664</v>
      </c>
      <c r="B4704">
        <v>5.0199999999999996</v>
      </c>
      <c r="C4704">
        <v>169.6</v>
      </c>
      <c r="D4704">
        <v>1.024</v>
      </c>
      <c r="F4704">
        <v>1.024</v>
      </c>
      <c r="G4704">
        <v>9</v>
      </c>
      <c r="H4704">
        <v>7</v>
      </c>
      <c r="I4704">
        <v>22</v>
      </c>
      <c r="J4704">
        <v>5</v>
      </c>
      <c r="K4704">
        <v>4.1124659157393362</v>
      </c>
      <c r="L4704">
        <v>64.771076095999987</v>
      </c>
    </row>
    <row r="4705" spans="1:12">
      <c r="A4705" s="73">
        <v>43296.958333333336</v>
      </c>
      <c r="B4705">
        <v>8.17</v>
      </c>
      <c r="C4705">
        <v>175</v>
      </c>
      <c r="D4705">
        <v>1.024</v>
      </c>
      <c r="F4705">
        <v>1.024</v>
      </c>
      <c r="G4705">
        <v>9</v>
      </c>
      <c r="H4705">
        <v>7</v>
      </c>
      <c r="I4705">
        <v>23</v>
      </c>
      <c r="J4705">
        <v>8</v>
      </c>
      <c r="K4705">
        <v>1.2590599910820073</v>
      </c>
      <c r="L4705">
        <v>279.21331865600001</v>
      </c>
    </row>
    <row r="4706" spans="1:12">
      <c r="A4706" s="73">
        <v>43297</v>
      </c>
      <c r="B4706">
        <v>9.94</v>
      </c>
      <c r="C4706">
        <v>177.1</v>
      </c>
      <c r="D4706">
        <v>1.0264</v>
      </c>
      <c r="F4706">
        <v>1.0264</v>
      </c>
      <c r="G4706">
        <v>9</v>
      </c>
      <c r="H4706">
        <v>7</v>
      </c>
      <c r="I4706">
        <v>0</v>
      </c>
      <c r="J4706">
        <v>10</v>
      </c>
      <c r="K4706">
        <v>8.3641176143697926</v>
      </c>
      <c r="L4706">
        <v>504.0177147487999</v>
      </c>
    </row>
    <row r="4707" spans="1:12">
      <c r="A4707" s="73">
        <v>43297.041666666664</v>
      </c>
      <c r="B4707">
        <v>10.6</v>
      </c>
      <c r="C4707">
        <v>183.8</v>
      </c>
      <c r="D4707">
        <v>1.0242</v>
      </c>
      <c r="F4707">
        <v>1.0242</v>
      </c>
      <c r="G4707">
        <v>9</v>
      </c>
      <c r="H4707">
        <v>7</v>
      </c>
      <c r="I4707">
        <v>1</v>
      </c>
      <c r="J4707">
        <v>11</v>
      </c>
      <c r="K4707">
        <v>12.617261134917781</v>
      </c>
      <c r="L4707">
        <v>609.91929359999995</v>
      </c>
    </row>
    <row r="4708" spans="1:12">
      <c r="A4708" s="73">
        <v>43297.083333333336</v>
      </c>
      <c r="B4708">
        <v>10.050000000000001</v>
      </c>
      <c r="C4708">
        <v>184.4</v>
      </c>
      <c r="D4708">
        <v>1.0230999999999999</v>
      </c>
      <c r="F4708">
        <v>1.0230999999999999</v>
      </c>
      <c r="G4708">
        <v>9</v>
      </c>
      <c r="H4708">
        <v>7</v>
      </c>
      <c r="I4708">
        <v>2</v>
      </c>
      <c r="J4708">
        <v>10</v>
      </c>
      <c r="K4708">
        <v>9.0124748677944648</v>
      </c>
      <c r="L4708">
        <v>519.26168019375007</v>
      </c>
    </row>
    <row r="4709" spans="1:12">
      <c r="A4709" s="73">
        <v>43297.125</v>
      </c>
      <c r="B4709">
        <v>6.26</v>
      </c>
      <c r="C4709">
        <v>189.1</v>
      </c>
      <c r="D4709">
        <v>1.0238</v>
      </c>
      <c r="F4709">
        <v>1.0238</v>
      </c>
      <c r="G4709">
        <v>9</v>
      </c>
      <c r="H4709">
        <v>7</v>
      </c>
      <c r="I4709">
        <v>3</v>
      </c>
      <c r="J4709">
        <v>6</v>
      </c>
      <c r="K4709">
        <v>0.62082040889010148</v>
      </c>
      <c r="L4709">
        <v>125.5764290744</v>
      </c>
    </row>
    <row r="4710" spans="1:12">
      <c r="A4710" s="73">
        <v>43297.166666666664</v>
      </c>
      <c r="B4710">
        <v>8.48</v>
      </c>
      <c r="C4710">
        <v>196.3</v>
      </c>
      <c r="D4710">
        <v>1.024</v>
      </c>
      <c r="F4710">
        <v>1.024</v>
      </c>
      <c r="G4710">
        <v>10</v>
      </c>
      <c r="H4710">
        <v>7</v>
      </c>
      <c r="I4710">
        <v>4</v>
      </c>
      <c r="J4710">
        <v>8</v>
      </c>
      <c r="K4710">
        <v>2.0508486143697002</v>
      </c>
      <c r="L4710">
        <v>312.21769830400001</v>
      </c>
    </row>
    <row r="4711" spans="1:12">
      <c r="A4711" s="73">
        <v>43297.208333333336</v>
      </c>
      <c r="B4711">
        <v>8.11</v>
      </c>
      <c r="C4711">
        <v>202.3</v>
      </c>
      <c r="D4711">
        <v>1.0237000000000001</v>
      </c>
      <c r="F4711">
        <v>1.0237000000000001</v>
      </c>
      <c r="G4711">
        <v>10</v>
      </c>
      <c r="H4711">
        <v>7</v>
      </c>
      <c r="I4711">
        <v>5</v>
      </c>
      <c r="J4711">
        <v>8</v>
      </c>
      <c r="K4711">
        <v>1.1280105801230982</v>
      </c>
      <c r="L4711">
        <v>273.02679451234997</v>
      </c>
    </row>
    <row r="4712" spans="1:12">
      <c r="A4712" s="73">
        <v>43297.25</v>
      </c>
      <c r="B4712">
        <v>8.06</v>
      </c>
      <c r="C4712">
        <v>220.1</v>
      </c>
      <c r="D4712">
        <v>1.0224</v>
      </c>
      <c r="F4712">
        <v>1.0224</v>
      </c>
      <c r="G4712">
        <v>11</v>
      </c>
      <c r="H4712">
        <v>7</v>
      </c>
      <c r="I4712">
        <v>6</v>
      </c>
      <c r="J4712">
        <v>8</v>
      </c>
      <c r="K4712">
        <v>1.0243027376573437</v>
      </c>
      <c r="L4712">
        <v>267.66770209920008</v>
      </c>
    </row>
    <row r="4713" spans="1:12">
      <c r="A4713" s="73">
        <v>43297.291666666664</v>
      </c>
      <c r="B4713">
        <v>6.83</v>
      </c>
      <c r="C4713">
        <v>242.3</v>
      </c>
      <c r="D4713">
        <v>1.0204</v>
      </c>
      <c r="F4713">
        <v>1.0204</v>
      </c>
      <c r="G4713">
        <v>12</v>
      </c>
      <c r="H4713">
        <v>7</v>
      </c>
      <c r="I4713">
        <v>7</v>
      </c>
      <c r="J4713">
        <v>7</v>
      </c>
      <c r="K4713">
        <v>4.7489812999727633E-2</v>
      </c>
      <c r="L4713">
        <v>162.5558357674</v>
      </c>
    </row>
    <row r="4714" spans="1:12">
      <c r="A4714" s="73">
        <v>43297.333333333336</v>
      </c>
      <c r="B4714">
        <v>6.91</v>
      </c>
      <c r="C4714">
        <v>255</v>
      </c>
      <c r="D4714">
        <v>1.0164</v>
      </c>
      <c r="F4714">
        <v>1.0164</v>
      </c>
      <c r="G4714">
        <v>12</v>
      </c>
      <c r="H4714">
        <v>7</v>
      </c>
      <c r="I4714">
        <v>8</v>
      </c>
      <c r="J4714">
        <v>7</v>
      </c>
      <c r="K4714">
        <v>1.9022360944938359E-2</v>
      </c>
      <c r="L4714">
        <v>167.67518834219999</v>
      </c>
    </row>
    <row r="4715" spans="1:12">
      <c r="A4715" s="73">
        <v>43297.375</v>
      </c>
      <c r="B4715">
        <v>7.91</v>
      </c>
      <c r="C4715">
        <v>269.39999999999998</v>
      </c>
      <c r="D4715">
        <v>1.0137</v>
      </c>
      <c r="F4715">
        <v>1.0137</v>
      </c>
      <c r="G4715">
        <v>13</v>
      </c>
      <c r="H4715">
        <v>7</v>
      </c>
      <c r="I4715">
        <v>9</v>
      </c>
      <c r="J4715">
        <v>8</v>
      </c>
      <c r="K4715">
        <v>0.74317921026007283</v>
      </c>
      <c r="L4715">
        <v>250.84699414635003</v>
      </c>
    </row>
    <row r="4716" spans="1:12">
      <c r="A4716" s="73">
        <v>43297.416666666664</v>
      </c>
      <c r="B4716">
        <v>7.72</v>
      </c>
      <c r="C4716">
        <v>290.39999999999998</v>
      </c>
      <c r="D4716">
        <v>1.0112000000000001</v>
      </c>
      <c r="F4716">
        <v>1.0112000000000001</v>
      </c>
      <c r="G4716">
        <v>14</v>
      </c>
      <c r="H4716">
        <v>7</v>
      </c>
      <c r="I4716">
        <v>10</v>
      </c>
      <c r="J4716">
        <v>8</v>
      </c>
      <c r="K4716">
        <v>0.45168940889019676</v>
      </c>
      <c r="L4716">
        <v>232.62638202880001</v>
      </c>
    </row>
    <row r="4717" spans="1:12">
      <c r="A4717" s="73">
        <v>43297.458333333336</v>
      </c>
      <c r="B4717">
        <v>6.69</v>
      </c>
      <c r="C4717">
        <v>277.2</v>
      </c>
      <c r="D4717">
        <v>1.0084</v>
      </c>
      <c r="F4717">
        <v>1.0084</v>
      </c>
      <c r="G4717">
        <v>13</v>
      </c>
      <c r="H4717">
        <v>7</v>
      </c>
      <c r="I4717">
        <v>11</v>
      </c>
      <c r="J4717">
        <v>7</v>
      </c>
      <c r="K4717">
        <v>0.1281078540956086</v>
      </c>
      <c r="L4717">
        <v>150.96671139780003</v>
      </c>
    </row>
    <row r="4718" spans="1:12">
      <c r="A4718" s="73">
        <v>43297.5</v>
      </c>
      <c r="B4718">
        <v>6.81</v>
      </c>
      <c r="C4718">
        <v>278.2</v>
      </c>
      <c r="D4718">
        <v>1.0059</v>
      </c>
      <c r="F4718">
        <v>1.0059</v>
      </c>
      <c r="G4718">
        <v>13</v>
      </c>
      <c r="H4718">
        <v>7</v>
      </c>
      <c r="I4718">
        <v>12</v>
      </c>
      <c r="J4718">
        <v>7</v>
      </c>
      <c r="K4718">
        <v>5.6606676013425165E-2</v>
      </c>
      <c r="L4718">
        <v>158.84229316094996</v>
      </c>
    </row>
    <row r="4719" spans="1:12">
      <c r="A4719" s="73">
        <v>43297.541666666664</v>
      </c>
      <c r="B4719">
        <v>6.02</v>
      </c>
      <c r="C4719">
        <v>283.7</v>
      </c>
      <c r="D4719">
        <v>1.0035000000000001</v>
      </c>
      <c r="F4719">
        <v>1.0035000000000001</v>
      </c>
      <c r="G4719">
        <v>14</v>
      </c>
      <c r="H4719">
        <v>7</v>
      </c>
      <c r="I4719">
        <v>13</v>
      </c>
      <c r="J4719">
        <v>6</v>
      </c>
      <c r="K4719">
        <v>1.0566227650544699</v>
      </c>
      <c r="L4719">
        <v>109.46539661399999</v>
      </c>
    </row>
    <row r="4720" spans="1:12">
      <c r="A4720" s="73">
        <v>43297.583333333336</v>
      </c>
      <c r="B4720">
        <v>4.99</v>
      </c>
      <c r="C4720">
        <v>295</v>
      </c>
      <c r="D4720">
        <v>1.0004</v>
      </c>
      <c r="F4720">
        <v>1.0004</v>
      </c>
      <c r="G4720">
        <v>14</v>
      </c>
      <c r="H4720">
        <v>7</v>
      </c>
      <c r="I4720">
        <v>14</v>
      </c>
      <c r="J4720">
        <v>5</v>
      </c>
      <c r="K4720">
        <v>4.2350412102598796</v>
      </c>
      <c r="L4720">
        <v>62.150599799800005</v>
      </c>
    </row>
    <row r="4721" spans="1:12">
      <c r="A4721" s="73">
        <v>43297.625</v>
      </c>
      <c r="B4721">
        <v>3.54</v>
      </c>
      <c r="C4721">
        <v>283.2</v>
      </c>
      <c r="D4721">
        <v>0.99690000000000001</v>
      </c>
      <c r="F4721">
        <v>0.99690000000000001</v>
      </c>
      <c r="G4721">
        <v>14</v>
      </c>
      <c r="H4721">
        <v>7</v>
      </c>
      <c r="I4721">
        <v>15</v>
      </c>
      <c r="J4721">
        <v>4</v>
      </c>
      <c r="K4721">
        <v>12.305513778752935</v>
      </c>
      <c r="L4721">
        <v>22.112171110800002</v>
      </c>
    </row>
    <row r="4722" spans="1:12">
      <c r="A4722" s="73">
        <v>43297.666666666664</v>
      </c>
      <c r="B4722">
        <v>3.63</v>
      </c>
      <c r="C4722">
        <v>286.60000000000002</v>
      </c>
      <c r="D4722">
        <v>0.99639999999999995</v>
      </c>
      <c r="F4722">
        <v>0.99639999999999995</v>
      </c>
      <c r="G4722">
        <v>14</v>
      </c>
      <c r="H4722">
        <v>7</v>
      </c>
      <c r="I4722">
        <v>16</v>
      </c>
      <c r="J4722">
        <v>4</v>
      </c>
      <c r="K4722">
        <v>11.6821878951913</v>
      </c>
      <c r="L4722">
        <v>23.829975635399997</v>
      </c>
    </row>
    <row r="4723" spans="1:12">
      <c r="A4723" s="73">
        <v>43297.708333333336</v>
      </c>
      <c r="B4723">
        <v>3.31</v>
      </c>
      <c r="C4723">
        <v>260.7</v>
      </c>
      <c r="D4723">
        <v>0.99619999999999997</v>
      </c>
      <c r="F4723">
        <v>0.99619999999999997</v>
      </c>
      <c r="G4723">
        <v>13</v>
      </c>
      <c r="H4723">
        <v>7</v>
      </c>
      <c r="I4723">
        <v>17</v>
      </c>
      <c r="J4723">
        <v>3</v>
      </c>
      <c r="K4723">
        <v>13.972057703410455</v>
      </c>
      <c r="L4723">
        <v>18.063442587099999</v>
      </c>
    </row>
    <row r="4724" spans="1:12">
      <c r="A4724" s="73">
        <v>43297.75</v>
      </c>
      <c r="B4724">
        <v>2.19</v>
      </c>
      <c r="C4724">
        <v>244.3</v>
      </c>
      <c r="D4724">
        <v>1.0015000000000001</v>
      </c>
      <c r="F4724">
        <v>1.0015000000000001</v>
      </c>
      <c r="G4724">
        <v>12</v>
      </c>
      <c r="H4724">
        <v>7</v>
      </c>
      <c r="I4724">
        <v>18</v>
      </c>
      <c r="J4724">
        <v>2</v>
      </c>
      <c r="K4724">
        <v>23.599402032177501</v>
      </c>
      <c r="L4724">
        <v>5.2596070942499997</v>
      </c>
    </row>
    <row r="4725" spans="1:12">
      <c r="A4725" s="73">
        <v>43297.791666666664</v>
      </c>
      <c r="B4725">
        <v>4.55</v>
      </c>
      <c r="C4725">
        <v>192.7</v>
      </c>
      <c r="D4725">
        <v>1.0069999999999999</v>
      </c>
      <c r="F4725">
        <v>1.0069999999999999</v>
      </c>
      <c r="G4725">
        <v>10</v>
      </c>
      <c r="H4725">
        <v>7</v>
      </c>
      <c r="I4725">
        <v>19</v>
      </c>
      <c r="J4725">
        <v>5</v>
      </c>
      <c r="K4725">
        <v>6.2396121965612226</v>
      </c>
      <c r="L4725">
        <v>47.427874812499986</v>
      </c>
    </row>
    <row r="4726" spans="1:12">
      <c r="A4726" s="73">
        <v>43297.833333333336</v>
      </c>
      <c r="B4726">
        <v>6.5</v>
      </c>
      <c r="C4726">
        <v>191.3</v>
      </c>
      <c r="D4726">
        <v>1.0101</v>
      </c>
      <c r="F4726">
        <v>1.0101</v>
      </c>
      <c r="G4726">
        <v>10</v>
      </c>
      <c r="H4726">
        <v>7</v>
      </c>
      <c r="I4726">
        <v>20</v>
      </c>
      <c r="J4726">
        <v>7</v>
      </c>
      <c r="K4726">
        <v>0.30021805272573338</v>
      </c>
      <c r="L4726">
        <v>138.69935624999999</v>
      </c>
    </row>
    <row r="4727" spans="1:12">
      <c r="A4727" s="73">
        <v>43297.875</v>
      </c>
      <c r="B4727">
        <v>4.57</v>
      </c>
      <c r="C4727">
        <v>193.4</v>
      </c>
      <c r="D4727">
        <v>1.0103</v>
      </c>
      <c r="F4727">
        <v>1.0103</v>
      </c>
      <c r="G4727">
        <v>10</v>
      </c>
      <c r="H4727">
        <v>7</v>
      </c>
      <c r="I4727">
        <v>21</v>
      </c>
      <c r="J4727">
        <v>5</v>
      </c>
      <c r="K4727">
        <v>6.1400953335475226</v>
      </c>
      <c r="L4727">
        <v>48.21353306395001</v>
      </c>
    </row>
    <row r="4728" spans="1:12">
      <c r="A4728" s="73">
        <v>43297.916666666664</v>
      </c>
      <c r="B4728">
        <v>4.6100000000000003</v>
      </c>
      <c r="C4728">
        <v>182.8</v>
      </c>
      <c r="D4728">
        <v>1.0167999999999999</v>
      </c>
      <c r="F4728">
        <v>1.0167999999999999</v>
      </c>
      <c r="G4728">
        <v>9</v>
      </c>
      <c r="H4728">
        <v>7</v>
      </c>
      <c r="I4728">
        <v>22</v>
      </c>
      <c r="J4728">
        <v>5</v>
      </c>
      <c r="K4728">
        <v>5.9434616075201285</v>
      </c>
      <c r="L4728">
        <v>49.809056820400009</v>
      </c>
    </row>
    <row r="4729" spans="1:12">
      <c r="A4729" s="73">
        <v>43297.958333333336</v>
      </c>
      <c r="B4729">
        <v>8.3699999999999992</v>
      </c>
      <c r="C4729">
        <v>193.7</v>
      </c>
      <c r="D4729">
        <v>1.0202</v>
      </c>
      <c r="F4729">
        <v>1.0202</v>
      </c>
      <c r="G4729">
        <v>10</v>
      </c>
      <c r="H4729">
        <v>7</v>
      </c>
      <c r="I4729">
        <v>23</v>
      </c>
      <c r="J4729">
        <v>8</v>
      </c>
      <c r="K4729">
        <v>1.7478913609450322</v>
      </c>
      <c r="L4729">
        <v>299.11052665529991</v>
      </c>
    </row>
    <row r="4730" spans="1:12">
      <c r="A4730" s="73">
        <v>43298</v>
      </c>
      <c r="B4730">
        <v>8.52</v>
      </c>
      <c r="C4730">
        <v>201.6</v>
      </c>
      <c r="D4730">
        <v>1.0217000000000001</v>
      </c>
      <c r="F4730">
        <v>1.0217000000000001</v>
      </c>
      <c r="G4730">
        <v>10</v>
      </c>
      <c r="H4730">
        <v>7</v>
      </c>
      <c r="I4730">
        <v>0</v>
      </c>
      <c r="J4730">
        <v>9</v>
      </c>
      <c r="K4730">
        <v>2.1670148883423033</v>
      </c>
      <c r="L4730">
        <v>315.9455057568</v>
      </c>
    </row>
    <row r="4731" spans="1:12">
      <c r="A4731" s="73">
        <v>43298.041666666664</v>
      </c>
      <c r="B4731">
        <v>8.49</v>
      </c>
      <c r="C4731">
        <v>205.1</v>
      </c>
      <c r="D4731">
        <v>1.0235000000000001</v>
      </c>
      <c r="F4731">
        <v>1.0235000000000001</v>
      </c>
      <c r="G4731">
        <v>10</v>
      </c>
      <c r="H4731">
        <v>7</v>
      </c>
      <c r="I4731">
        <v>1</v>
      </c>
      <c r="J4731">
        <v>8</v>
      </c>
      <c r="K4731">
        <v>2.0795901828628511</v>
      </c>
      <c r="L4731">
        <v>313.17055507575003</v>
      </c>
    </row>
    <row r="4732" spans="1:12">
      <c r="A4732" s="73">
        <v>43298.083333333336</v>
      </c>
      <c r="B4732">
        <v>6.35</v>
      </c>
      <c r="C4732">
        <v>204.8</v>
      </c>
      <c r="D4732">
        <v>1.0246</v>
      </c>
      <c r="F4732">
        <v>1.0246</v>
      </c>
      <c r="G4732">
        <v>10</v>
      </c>
      <c r="H4732">
        <v>7</v>
      </c>
      <c r="I4732">
        <v>2</v>
      </c>
      <c r="J4732">
        <v>6</v>
      </c>
      <c r="K4732">
        <v>0.48709452532846376</v>
      </c>
      <c r="L4732">
        <v>131.17332636249998</v>
      </c>
    </row>
    <row r="4733" spans="1:12">
      <c r="A4733" s="73">
        <v>43298.125</v>
      </c>
      <c r="B4733">
        <v>7.69</v>
      </c>
      <c r="C4733">
        <v>201.1</v>
      </c>
      <c r="D4733">
        <v>1.0251999999999999</v>
      </c>
      <c r="F4733">
        <v>1.0251999999999999</v>
      </c>
      <c r="G4733">
        <v>10</v>
      </c>
      <c r="H4733">
        <v>7</v>
      </c>
      <c r="I4733">
        <v>3</v>
      </c>
      <c r="J4733">
        <v>8</v>
      </c>
      <c r="K4733">
        <v>0.41226470341074356</v>
      </c>
      <c r="L4733">
        <v>233.10823777340002</v>
      </c>
    </row>
    <row r="4734" spans="1:12">
      <c r="A4734" s="73">
        <v>43298.166666666664</v>
      </c>
      <c r="B4734">
        <v>8.9</v>
      </c>
      <c r="C4734">
        <v>203.4</v>
      </c>
      <c r="D4734">
        <v>1.0256000000000001</v>
      </c>
      <c r="F4734">
        <v>1.0256000000000001</v>
      </c>
      <c r="G4734">
        <v>10</v>
      </c>
      <c r="H4734">
        <v>7</v>
      </c>
      <c r="I4734">
        <v>4</v>
      </c>
      <c r="J4734">
        <v>9</v>
      </c>
      <c r="K4734">
        <v>3.4301944910820565</v>
      </c>
      <c r="L4734">
        <v>361.50810320000005</v>
      </c>
    </row>
    <row r="4735" spans="1:12">
      <c r="A4735" s="73">
        <v>43298.208333333336</v>
      </c>
      <c r="B4735">
        <v>8.01</v>
      </c>
      <c r="C4735">
        <v>207.3</v>
      </c>
      <c r="D4735">
        <v>1.0265</v>
      </c>
      <c r="F4735">
        <v>1.0265</v>
      </c>
      <c r="G4735">
        <v>10</v>
      </c>
      <c r="H4735">
        <v>7</v>
      </c>
      <c r="I4735">
        <v>5</v>
      </c>
      <c r="J4735">
        <v>8</v>
      </c>
      <c r="K4735">
        <v>0.92559489519158555</v>
      </c>
      <c r="L4735">
        <v>263.77067231324997</v>
      </c>
    </row>
    <row r="4736" spans="1:12">
      <c r="A4736" s="73">
        <v>43298.25</v>
      </c>
      <c r="B4736">
        <v>4.8099999999999996</v>
      </c>
      <c r="C4736">
        <v>219.6</v>
      </c>
      <c r="D4736">
        <v>1.0270999999999999</v>
      </c>
      <c r="F4736">
        <v>1.0270999999999999</v>
      </c>
      <c r="G4736">
        <v>11</v>
      </c>
      <c r="H4736">
        <v>7</v>
      </c>
      <c r="I4736">
        <v>6</v>
      </c>
      <c r="J4736">
        <v>5</v>
      </c>
      <c r="K4736">
        <v>5.0082929773831584</v>
      </c>
      <c r="L4736">
        <v>57.150227385549982</v>
      </c>
    </row>
    <row r="4737" spans="1:12">
      <c r="A4737" s="73">
        <v>43298.291666666664</v>
      </c>
      <c r="B4737">
        <v>5.07</v>
      </c>
      <c r="C4737">
        <v>209.6</v>
      </c>
      <c r="D4737">
        <v>1.0271999999999999</v>
      </c>
      <c r="F4737">
        <v>1.0271999999999999</v>
      </c>
      <c r="G4737">
        <v>10</v>
      </c>
      <c r="H4737">
        <v>7</v>
      </c>
      <c r="I4737">
        <v>7</v>
      </c>
      <c r="J4737">
        <v>5</v>
      </c>
      <c r="K4737">
        <v>3.9121737582050904</v>
      </c>
      <c r="L4737">
        <v>66.934325764799993</v>
      </c>
    </row>
    <row r="4738" spans="1:12">
      <c r="A4738" s="73">
        <v>43298.333333333336</v>
      </c>
      <c r="B4738">
        <v>7.09</v>
      </c>
      <c r="C4738">
        <v>198.5</v>
      </c>
      <c r="D4738">
        <v>1.0281</v>
      </c>
      <c r="F4738">
        <v>1.0281</v>
      </c>
      <c r="G4738">
        <v>10</v>
      </c>
      <c r="H4738">
        <v>7</v>
      </c>
      <c r="I4738">
        <v>8</v>
      </c>
      <c r="J4738">
        <v>7</v>
      </c>
      <c r="K4738">
        <v>1.7705938216625381E-3</v>
      </c>
      <c r="L4738">
        <v>183.20784614745</v>
      </c>
    </row>
    <row r="4739" spans="1:12">
      <c r="A4739" s="73">
        <v>43298.375</v>
      </c>
      <c r="B4739">
        <v>5.89</v>
      </c>
      <c r="C4739">
        <v>202.2</v>
      </c>
      <c r="D4739">
        <v>1.0283</v>
      </c>
      <c r="F4739">
        <v>1.0283</v>
      </c>
      <c r="G4739">
        <v>10</v>
      </c>
      <c r="H4739">
        <v>7</v>
      </c>
      <c r="I4739">
        <v>9</v>
      </c>
      <c r="J4739">
        <v>6</v>
      </c>
      <c r="K4739">
        <v>1.3407823746435024</v>
      </c>
      <c r="L4739">
        <v>105.05959553634999</v>
      </c>
    </row>
    <row r="4740" spans="1:12">
      <c r="A4740" s="73">
        <v>43298.416666666664</v>
      </c>
      <c r="B4740">
        <v>3.76</v>
      </c>
      <c r="C4740">
        <v>191.9</v>
      </c>
      <c r="D4740">
        <v>1.0265</v>
      </c>
      <c r="F4740">
        <v>1.0265</v>
      </c>
      <c r="G4740">
        <v>10</v>
      </c>
      <c r="H4740">
        <v>7</v>
      </c>
      <c r="I4740">
        <v>10</v>
      </c>
      <c r="J4740">
        <v>4</v>
      </c>
      <c r="K4740">
        <v>10.810428285602267</v>
      </c>
      <c r="L4740">
        <v>27.283023231999994</v>
      </c>
    </row>
    <row r="4741" spans="1:12">
      <c r="A4741" s="73">
        <v>43298.458333333336</v>
      </c>
      <c r="B4741">
        <v>1.95</v>
      </c>
      <c r="C4741">
        <v>175.7</v>
      </c>
      <c r="D4741">
        <v>1.0238</v>
      </c>
      <c r="F4741">
        <v>1.0238</v>
      </c>
      <c r="G4741">
        <v>9</v>
      </c>
      <c r="H4741">
        <v>7</v>
      </c>
      <c r="I4741">
        <v>11</v>
      </c>
      <c r="J4741">
        <v>2</v>
      </c>
      <c r="K4741">
        <v>25.988804388341872</v>
      </c>
      <c r="L4741">
        <v>3.7956745124999998</v>
      </c>
    </row>
    <row r="4742" spans="1:12">
      <c r="A4742" s="73">
        <v>43298.5</v>
      </c>
      <c r="B4742">
        <v>0.39800000000000002</v>
      </c>
      <c r="C4742">
        <v>348.2</v>
      </c>
      <c r="D4742">
        <v>1.0206</v>
      </c>
      <c r="F4742">
        <v>1.0206</v>
      </c>
      <c r="G4742">
        <v>16</v>
      </c>
      <c r="H4742">
        <v>7</v>
      </c>
      <c r="I4742">
        <v>12</v>
      </c>
      <c r="J4742">
        <v>0</v>
      </c>
      <c r="K4742">
        <v>44.22145695820479</v>
      </c>
      <c r="L4742">
        <v>3.2171757357600007E-2</v>
      </c>
    </row>
    <row r="4743" spans="1:12">
      <c r="A4743" s="73">
        <v>43298.541666666664</v>
      </c>
      <c r="B4743">
        <v>0.96099999999999997</v>
      </c>
      <c r="C4743">
        <v>138.1</v>
      </c>
      <c r="D4743">
        <v>1.0305</v>
      </c>
      <c r="F4743">
        <v>1.0305</v>
      </c>
      <c r="G4743">
        <v>7</v>
      </c>
      <c r="H4743">
        <v>7</v>
      </c>
      <c r="I4743">
        <v>13</v>
      </c>
      <c r="J4743">
        <v>1</v>
      </c>
      <c r="K4743">
        <v>37.050614264369202</v>
      </c>
      <c r="L4743">
        <v>0.45728627163524993</v>
      </c>
    </row>
    <row r="4744" spans="1:12">
      <c r="A4744" s="73">
        <v>43298.583333333336</v>
      </c>
      <c r="B4744">
        <v>3.17</v>
      </c>
      <c r="C4744">
        <v>155.1</v>
      </c>
      <c r="D4744">
        <v>1.0201</v>
      </c>
      <c r="F4744">
        <v>1.0201</v>
      </c>
      <c r="G4744">
        <v>8</v>
      </c>
      <c r="H4744">
        <v>7</v>
      </c>
      <c r="I4744">
        <v>14</v>
      </c>
      <c r="J4744">
        <v>3</v>
      </c>
      <c r="K4744">
        <v>15.038275744506338</v>
      </c>
      <c r="L4744">
        <v>16.24764938065</v>
      </c>
    </row>
    <row r="4745" spans="1:12">
      <c r="A4745" s="73">
        <v>43298.625</v>
      </c>
      <c r="B4745">
        <v>3.27</v>
      </c>
      <c r="C4745">
        <v>317.89999999999998</v>
      </c>
      <c r="D4745">
        <v>1.0136000000000001</v>
      </c>
      <c r="F4745">
        <v>1.0136000000000001</v>
      </c>
      <c r="G4745">
        <v>15</v>
      </c>
      <c r="H4745">
        <v>7</v>
      </c>
      <c r="I4745">
        <v>15</v>
      </c>
      <c r="J4745">
        <v>3</v>
      </c>
      <c r="K4745">
        <v>14.272691429437851</v>
      </c>
      <c r="L4745">
        <v>17.720658824400001</v>
      </c>
    </row>
    <row r="4746" spans="1:12">
      <c r="A4746" s="73">
        <v>43298.666666666664</v>
      </c>
      <c r="B4746">
        <v>1.69</v>
      </c>
      <c r="C4746">
        <v>133</v>
      </c>
      <c r="D4746">
        <v>1.0105</v>
      </c>
      <c r="F4746">
        <v>1.0105</v>
      </c>
      <c r="G4746">
        <v>7</v>
      </c>
      <c r="H4746">
        <v>7</v>
      </c>
      <c r="I4746">
        <v>16</v>
      </c>
      <c r="J4746">
        <v>2</v>
      </c>
      <c r="K4746">
        <v>28.707323607519935</v>
      </c>
      <c r="L4746">
        <v>2.43874524725</v>
      </c>
    </row>
    <row r="4747" spans="1:12">
      <c r="A4747" s="73">
        <v>43298.708333333336</v>
      </c>
      <c r="B4747">
        <v>2.29</v>
      </c>
      <c r="C4747">
        <v>132.19999999999999</v>
      </c>
      <c r="D4747">
        <v>1.0102</v>
      </c>
      <c r="F4747">
        <v>1.0102</v>
      </c>
      <c r="G4747">
        <v>7</v>
      </c>
      <c r="H4747">
        <v>7</v>
      </c>
      <c r="I4747">
        <v>17</v>
      </c>
      <c r="J4747">
        <v>2</v>
      </c>
      <c r="K4747">
        <v>22.637817717109019</v>
      </c>
      <c r="L4747">
        <v>6.0657403438999999</v>
      </c>
    </row>
    <row r="4748" spans="1:12">
      <c r="A4748" s="73">
        <v>43298.75</v>
      </c>
      <c r="B4748">
        <v>2.6</v>
      </c>
      <c r="C4748">
        <v>121.6</v>
      </c>
      <c r="D4748">
        <v>1.0127999999999999</v>
      </c>
      <c r="F4748">
        <v>1.0127999999999999</v>
      </c>
      <c r="G4748">
        <v>6</v>
      </c>
      <c r="H4748">
        <v>7</v>
      </c>
      <c r="I4748">
        <v>18</v>
      </c>
      <c r="J4748">
        <v>3</v>
      </c>
      <c r="K4748">
        <v>19.784006340396704</v>
      </c>
      <c r="L4748">
        <v>8.9004864000000001</v>
      </c>
    </row>
    <row r="4749" spans="1:12">
      <c r="A4749" s="73">
        <v>43298.791666666664</v>
      </c>
      <c r="B4749">
        <v>3.94</v>
      </c>
      <c r="C4749">
        <v>115</v>
      </c>
      <c r="D4749">
        <v>1.0166999999999999</v>
      </c>
      <c r="F4749">
        <v>1.0166999999999999</v>
      </c>
      <c r="G4749">
        <v>6</v>
      </c>
      <c r="H4749">
        <v>7</v>
      </c>
      <c r="I4749">
        <v>19</v>
      </c>
      <c r="J4749">
        <v>4</v>
      </c>
      <c r="K4749">
        <v>9.6591765184789899</v>
      </c>
      <c r="L4749">
        <v>31.092202916399994</v>
      </c>
    </row>
    <row r="4750" spans="1:12">
      <c r="A4750" s="73">
        <v>43298.833333333336</v>
      </c>
      <c r="B4750">
        <v>3.58</v>
      </c>
      <c r="C4750">
        <v>175.5</v>
      </c>
      <c r="D4750">
        <v>1.0205</v>
      </c>
      <c r="F4750">
        <v>1.0205</v>
      </c>
      <c r="G4750">
        <v>9</v>
      </c>
      <c r="H4750">
        <v>7</v>
      </c>
      <c r="I4750">
        <v>20</v>
      </c>
      <c r="J4750">
        <v>4</v>
      </c>
      <c r="K4750">
        <v>12.026480052725541</v>
      </c>
      <c r="L4750">
        <v>23.411653798000003</v>
      </c>
    </row>
    <row r="4751" spans="1:12">
      <c r="A4751" s="73">
        <v>43298.875</v>
      </c>
      <c r="B4751">
        <v>6.28</v>
      </c>
      <c r="C4751">
        <v>198.5</v>
      </c>
      <c r="D4751">
        <v>1.0234000000000001</v>
      </c>
      <c r="F4751">
        <v>1.0234000000000001</v>
      </c>
      <c r="G4751">
        <v>10</v>
      </c>
      <c r="H4751">
        <v>7</v>
      </c>
      <c r="I4751">
        <v>21</v>
      </c>
      <c r="J4751">
        <v>6</v>
      </c>
      <c r="K4751">
        <v>0.5897035458764035</v>
      </c>
      <c r="L4751">
        <v>126.73435187840002</v>
      </c>
    </row>
    <row r="4752" spans="1:12">
      <c r="A4752" s="73">
        <v>43298.916666666664</v>
      </c>
      <c r="B4752">
        <v>7.89</v>
      </c>
      <c r="C4752">
        <v>210.6</v>
      </c>
      <c r="D4752">
        <v>1.0246</v>
      </c>
      <c r="F4752">
        <v>1.0246</v>
      </c>
      <c r="G4752">
        <v>10</v>
      </c>
      <c r="H4752">
        <v>7</v>
      </c>
      <c r="I4752">
        <v>22</v>
      </c>
      <c r="J4752">
        <v>8</v>
      </c>
      <c r="K4752">
        <v>0.70909607327376933</v>
      </c>
      <c r="L4752">
        <v>251.62591404869994</v>
      </c>
    </row>
    <row r="4753" spans="1:12">
      <c r="A4753" s="73">
        <v>43298.958333333336</v>
      </c>
      <c r="B4753">
        <v>3.95</v>
      </c>
      <c r="C4753">
        <v>203.2</v>
      </c>
      <c r="D4753">
        <v>1.0266999999999999</v>
      </c>
      <c r="F4753">
        <v>1.0266999999999999</v>
      </c>
      <c r="G4753">
        <v>10</v>
      </c>
      <c r="H4753">
        <v>7</v>
      </c>
      <c r="I4753">
        <v>23</v>
      </c>
      <c r="J4753">
        <v>4</v>
      </c>
      <c r="K4753">
        <v>9.5971180869721397</v>
      </c>
      <c r="L4753">
        <v>31.637696331250002</v>
      </c>
    </row>
    <row r="4754" spans="1:12">
      <c r="A4754" s="73">
        <v>43299</v>
      </c>
      <c r="B4754">
        <v>6.06</v>
      </c>
      <c r="C4754">
        <v>196.5</v>
      </c>
      <c r="D4754">
        <v>1.0282</v>
      </c>
      <c r="F4754">
        <v>1.0282</v>
      </c>
      <c r="G4754">
        <v>10</v>
      </c>
      <c r="H4754">
        <v>7</v>
      </c>
      <c r="I4754">
        <v>0</v>
      </c>
      <c r="J4754">
        <v>6</v>
      </c>
      <c r="K4754">
        <v>0.97598903902707512</v>
      </c>
      <c r="L4754">
        <v>114.41039272559998</v>
      </c>
    </row>
    <row r="4755" spans="1:12">
      <c r="A4755" s="73">
        <v>43299.041666666664</v>
      </c>
      <c r="B4755">
        <v>7.17</v>
      </c>
      <c r="C4755">
        <v>203</v>
      </c>
      <c r="D4755">
        <v>1.0289999999999999</v>
      </c>
      <c r="F4755">
        <v>1.0289999999999999</v>
      </c>
      <c r="G4755">
        <v>10</v>
      </c>
      <c r="H4755">
        <v>7</v>
      </c>
      <c r="I4755">
        <v>1</v>
      </c>
      <c r="J4755">
        <v>7</v>
      </c>
      <c r="K4755">
        <v>1.4903141766873268E-2</v>
      </c>
      <c r="L4755">
        <v>189.64563278849997</v>
      </c>
    </row>
    <row r="4756" spans="1:12">
      <c r="A4756" s="73">
        <v>43299.083333333336</v>
      </c>
      <c r="B4756">
        <v>5.38</v>
      </c>
      <c r="C4756">
        <v>216.4</v>
      </c>
      <c r="D4756">
        <v>1.0287999999999999</v>
      </c>
      <c r="F4756">
        <v>1.0287999999999999</v>
      </c>
      <c r="G4756">
        <v>11</v>
      </c>
      <c r="H4756">
        <v>7</v>
      </c>
      <c r="I4756">
        <v>2</v>
      </c>
      <c r="J4756">
        <v>5</v>
      </c>
      <c r="K4756">
        <v>2.7819623814927836</v>
      </c>
      <c r="L4756">
        <v>80.102816556799993</v>
      </c>
    </row>
    <row r="4757" spans="1:12">
      <c r="A4757" s="73">
        <v>43299.125</v>
      </c>
      <c r="B4757">
        <v>3.9</v>
      </c>
      <c r="C4757">
        <v>230</v>
      </c>
      <c r="D4757">
        <v>1.0301</v>
      </c>
      <c r="F4757">
        <v>1.0301</v>
      </c>
      <c r="G4757">
        <v>11</v>
      </c>
      <c r="H4757">
        <v>7</v>
      </c>
      <c r="I4757">
        <v>3</v>
      </c>
      <c r="J4757">
        <v>4</v>
      </c>
      <c r="K4757">
        <v>9.9094102445063843</v>
      </c>
      <c r="L4757">
        <v>30.552250949999998</v>
      </c>
    </row>
    <row r="4758" spans="1:12">
      <c r="A4758" s="73">
        <v>43299.166666666664</v>
      </c>
      <c r="B4758">
        <v>4.05</v>
      </c>
      <c r="C4758">
        <v>231.1</v>
      </c>
      <c r="D4758">
        <v>1.0308999999999999</v>
      </c>
      <c r="F4758">
        <v>1.0308999999999999</v>
      </c>
      <c r="G4758">
        <v>11</v>
      </c>
      <c r="H4758">
        <v>7</v>
      </c>
      <c r="I4758">
        <v>4</v>
      </c>
      <c r="J4758">
        <v>4</v>
      </c>
      <c r="K4758">
        <v>8.9875337719036565</v>
      </c>
      <c r="L4758">
        <v>34.241407931249995</v>
      </c>
    </row>
    <row r="4759" spans="1:12">
      <c r="A4759" s="73">
        <v>43299.208333333336</v>
      </c>
      <c r="B4759">
        <v>3.83</v>
      </c>
      <c r="C4759">
        <v>242</v>
      </c>
      <c r="D4759">
        <v>1.0301</v>
      </c>
      <c r="F4759">
        <v>1.0301</v>
      </c>
      <c r="G4759">
        <v>12</v>
      </c>
      <c r="H4759">
        <v>7</v>
      </c>
      <c r="I4759">
        <v>5</v>
      </c>
      <c r="J4759">
        <v>4</v>
      </c>
      <c r="K4759">
        <v>10.355019265054324</v>
      </c>
      <c r="L4759">
        <v>28.936480899350002</v>
      </c>
    </row>
    <row r="4760" spans="1:12">
      <c r="A4760" s="73">
        <v>43299.25</v>
      </c>
      <c r="B4760">
        <v>2.5099999999999998</v>
      </c>
      <c r="C4760">
        <v>227.3</v>
      </c>
      <c r="D4760">
        <v>1.0261</v>
      </c>
      <c r="F4760">
        <v>1.0261</v>
      </c>
      <c r="G4760">
        <v>11</v>
      </c>
      <c r="H4760">
        <v>7</v>
      </c>
      <c r="I4760">
        <v>6</v>
      </c>
      <c r="J4760">
        <v>3</v>
      </c>
      <c r="K4760">
        <v>20.59273222395835</v>
      </c>
      <c r="L4760">
        <v>8.1129884255499984</v>
      </c>
    </row>
    <row r="4761" spans="1:12">
      <c r="A4761" s="73">
        <v>43299.291666666664</v>
      </c>
      <c r="B4761">
        <v>4.7</v>
      </c>
      <c r="C4761">
        <v>227</v>
      </c>
      <c r="D4761">
        <v>1.0241</v>
      </c>
      <c r="F4761">
        <v>1.0241</v>
      </c>
      <c r="G4761">
        <v>11</v>
      </c>
      <c r="H4761">
        <v>7</v>
      </c>
      <c r="I4761">
        <v>7</v>
      </c>
      <c r="J4761">
        <v>5</v>
      </c>
      <c r="K4761">
        <v>5.5127357239584907</v>
      </c>
      <c r="L4761">
        <v>53.162567150000001</v>
      </c>
    </row>
    <row r="4762" spans="1:12">
      <c r="A4762" s="73">
        <v>43299.333333333336</v>
      </c>
      <c r="B4762">
        <v>4.9800000000000004</v>
      </c>
      <c r="C4762">
        <v>224</v>
      </c>
      <c r="D4762">
        <v>1.0206999999999999</v>
      </c>
      <c r="F4762">
        <v>1.0206999999999999</v>
      </c>
      <c r="G4762">
        <v>11</v>
      </c>
      <c r="H4762">
        <v>7</v>
      </c>
      <c r="I4762">
        <v>8</v>
      </c>
      <c r="J4762">
        <v>5</v>
      </c>
      <c r="K4762">
        <v>4.2762996417667276</v>
      </c>
      <c r="L4762">
        <v>63.03128301720001</v>
      </c>
    </row>
    <row r="4763" spans="1:12">
      <c r="A4763" s="73">
        <v>43299.375</v>
      </c>
      <c r="B4763">
        <v>5.93</v>
      </c>
      <c r="C4763">
        <v>217.2</v>
      </c>
      <c r="D4763">
        <v>1.0157</v>
      </c>
      <c r="F4763">
        <v>1.0157</v>
      </c>
      <c r="G4763">
        <v>11</v>
      </c>
      <c r="H4763">
        <v>7</v>
      </c>
      <c r="I4763">
        <v>9</v>
      </c>
      <c r="J4763">
        <v>6</v>
      </c>
      <c r="K4763">
        <v>1.2497486486161076</v>
      </c>
      <c r="L4763">
        <v>105.90087217745</v>
      </c>
    </row>
    <row r="4764" spans="1:12">
      <c r="A4764" s="73">
        <v>43299.416666666664</v>
      </c>
      <c r="B4764">
        <v>6.59</v>
      </c>
      <c r="C4764">
        <v>227.9</v>
      </c>
      <c r="D4764">
        <v>1.0092000000000001</v>
      </c>
      <c r="F4764">
        <v>1.0092000000000001</v>
      </c>
      <c r="G4764">
        <v>11</v>
      </c>
      <c r="H4764">
        <v>7</v>
      </c>
      <c r="I4764">
        <v>10</v>
      </c>
      <c r="J4764">
        <v>7</v>
      </c>
      <c r="K4764">
        <v>0.20969216916409558</v>
      </c>
      <c r="L4764">
        <v>144.4120689234</v>
      </c>
    </row>
    <row r="4765" spans="1:12">
      <c r="A4765" s="73">
        <v>43299.458333333336</v>
      </c>
      <c r="B4765">
        <v>6.76</v>
      </c>
      <c r="C4765">
        <v>234.6</v>
      </c>
      <c r="D4765">
        <v>1.0037</v>
      </c>
      <c r="F4765">
        <v>1.0037</v>
      </c>
      <c r="G4765">
        <v>11</v>
      </c>
      <c r="H4765">
        <v>7</v>
      </c>
      <c r="I4765">
        <v>11</v>
      </c>
      <c r="J4765">
        <v>7</v>
      </c>
      <c r="K4765">
        <v>8.2898833547668388E-2</v>
      </c>
      <c r="L4765">
        <v>155.02938218560001</v>
      </c>
    </row>
    <row r="4766" spans="1:12">
      <c r="A4766" s="73">
        <v>43299.5</v>
      </c>
      <c r="B4766">
        <v>7.71</v>
      </c>
      <c r="C4766">
        <v>217.5</v>
      </c>
      <c r="D4766">
        <v>1.0001</v>
      </c>
      <c r="F4766">
        <v>1.0001</v>
      </c>
      <c r="G4766">
        <v>11</v>
      </c>
      <c r="H4766">
        <v>7</v>
      </c>
      <c r="I4766">
        <v>12</v>
      </c>
      <c r="J4766">
        <v>8</v>
      </c>
      <c r="K4766">
        <v>0.43834784039704572</v>
      </c>
      <c r="L4766">
        <v>229.17992120054998</v>
      </c>
    </row>
    <row r="4767" spans="1:12">
      <c r="A4767" s="73">
        <v>43299.541666666664</v>
      </c>
      <c r="B4767">
        <v>9.0500000000000007</v>
      </c>
      <c r="C4767">
        <v>221.1</v>
      </c>
      <c r="D4767">
        <v>0.995</v>
      </c>
      <c r="F4767">
        <v>0.995</v>
      </c>
      <c r="G4767">
        <v>11</v>
      </c>
      <c r="H4767">
        <v>7</v>
      </c>
      <c r="I4767">
        <v>13</v>
      </c>
      <c r="J4767">
        <v>9</v>
      </c>
      <c r="K4767">
        <v>4.0083180184793283</v>
      </c>
      <c r="L4767">
        <v>368.75576843750014</v>
      </c>
    </row>
    <row r="4768" spans="1:12">
      <c r="A4768" s="73">
        <v>43299.583333333336</v>
      </c>
      <c r="B4768">
        <v>9.01</v>
      </c>
      <c r="C4768">
        <v>239.9</v>
      </c>
      <c r="D4768">
        <v>0.99170000000000003</v>
      </c>
      <c r="F4768">
        <v>0.99170000000000003</v>
      </c>
      <c r="G4768">
        <v>12</v>
      </c>
      <c r="H4768">
        <v>7</v>
      </c>
      <c r="I4768">
        <v>14</v>
      </c>
      <c r="J4768">
        <v>9</v>
      </c>
      <c r="K4768">
        <v>3.8497517445067193</v>
      </c>
      <c r="L4768">
        <v>362.68090479084998</v>
      </c>
    </row>
    <row r="4769" spans="1:12">
      <c r="A4769" s="73">
        <v>43299.625</v>
      </c>
      <c r="B4769">
        <v>8.16</v>
      </c>
      <c r="C4769">
        <v>238.6</v>
      </c>
      <c r="D4769">
        <v>0.98909999999999998</v>
      </c>
      <c r="F4769">
        <v>0.98909999999999998</v>
      </c>
      <c r="G4769">
        <v>12</v>
      </c>
      <c r="H4769">
        <v>7</v>
      </c>
      <c r="I4769">
        <v>15</v>
      </c>
      <c r="J4769">
        <v>8</v>
      </c>
      <c r="K4769">
        <v>1.2367184225888563</v>
      </c>
      <c r="L4769">
        <v>268.70805319680005</v>
      </c>
    </row>
    <row r="4770" spans="1:12">
      <c r="A4770" s="73">
        <v>43299.666666666664</v>
      </c>
      <c r="B4770">
        <v>9.32</v>
      </c>
      <c r="C4770">
        <v>231.1</v>
      </c>
      <c r="D4770">
        <v>0.98760000000000003</v>
      </c>
      <c r="F4770">
        <v>0.98760000000000003</v>
      </c>
      <c r="G4770">
        <v>11</v>
      </c>
      <c r="H4770">
        <v>7</v>
      </c>
      <c r="I4770">
        <v>16</v>
      </c>
      <c r="J4770">
        <v>9</v>
      </c>
      <c r="K4770">
        <v>5.1623403677944131</v>
      </c>
      <c r="L4770">
        <v>399.75952707840003</v>
      </c>
    </row>
    <row r="4771" spans="1:12">
      <c r="A4771" s="73">
        <v>43299.708333333336</v>
      </c>
      <c r="B4771">
        <v>8.89</v>
      </c>
      <c r="C4771">
        <v>235.7</v>
      </c>
      <c r="D4771">
        <v>0.99309999999999998</v>
      </c>
      <c r="F4771">
        <v>0.99309999999999998</v>
      </c>
      <c r="G4771">
        <v>11</v>
      </c>
      <c r="H4771">
        <v>7</v>
      </c>
      <c r="I4771">
        <v>17</v>
      </c>
      <c r="J4771">
        <v>9</v>
      </c>
      <c r="K4771">
        <v>3.3932529225889061</v>
      </c>
      <c r="L4771">
        <v>348.87373047695007</v>
      </c>
    </row>
    <row r="4772" spans="1:12">
      <c r="A4772" s="73">
        <v>43299.75</v>
      </c>
      <c r="B4772">
        <v>9.5</v>
      </c>
      <c r="C4772">
        <v>228.1</v>
      </c>
      <c r="D4772">
        <v>0.99690000000000001</v>
      </c>
      <c r="F4772">
        <v>0.99690000000000001</v>
      </c>
      <c r="G4772">
        <v>11</v>
      </c>
      <c r="H4772">
        <v>7</v>
      </c>
      <c r="I4772">
        <v>18</v>
      </c>
      <c r="J4772">
        <v>10</v>
      </c>
      <c r="K4772">
        <v>6.0126886006711358</v>
      </c>
      <c r="L4772">
        <v>427.35856875000002</v>
      </c>
    </row>
    <row r="4773" spans="1:12">
      <c r="A4773" s="73">
        <v>43299.791666666664</v>
      </c>
      <c r="B4773">
        <v>8.7100000000000009</v>
      </c>
      <c r="C4773">
        <v>266.5</v>
      </c>
      <c r="D4773">
        <v>1.0013000000000001</v>
      </c>
      <c r="F4773">
        <v>1.0013000000000001</v>
      </c>
      <c r="G4773">
        <v>13</v>
      </c>
      <c r="H4773">
        <v>7</v>
      </c>
      <c r="I4773">
        <v>19</v>
      </c>
      <c r="J4773">
        <v>9</v>
      </c>
      <c r="K4773">
        <v>2.7625046897121828</v>
      </c>
      <c r="L4773">
        <v>330.81766010215011</v>
      </c>
    </row>
    <row r="4774" spans="1:12">
      <c r="A4774" s="73">
        <v>43299.833333333336</v>
      </c>
      <c r="B4774">
        <v>6.6</v>
      </c>
      <c r="C4774">
        <v>295.8</v>
      </c>
      <c r="D4774">
        <v>1.0065</v>
      </c>
      <c r="F4774">
        <v>1.0065</v>
      </c>
      <c r="G4774">
        <v>14</v>
      </c>
      <c r="H4774">
        <v>7</v>
      </c>
      <c r="I4774">
        <v>20</v>
      </c>
      <c r="J4774">
        <v>7</v>
      </c>
      <c r="K4774">
        <v>0.20063373765724712</v>
      </c>
      <c r="L4774">
        <v>144.68236199999998</v>
      </c>
    </row>
    <row r="4775" spans="1:12">
      <c r="A4775" s="73">
        <v>43299.875</v>
      </c>
      <c r="B4775">
        <v>7.85</v>
      </c>
      <c r="C4775">
        <v>303</v>
      </c>
      <c r="D4775">
        <v>1.0119</v>
      </c>
      <c r="F4775">
        <v>1.0119</v>
      </c>
      <c r="G4775">
        <v>14</v>
      </c>
      <c r="H4775">
        <v>7</v>
      </c>
      <c r="I4775">
        <v>21</v>
      </c>
      <c r="J4775">
        <v>8</v>
      </c>
      <c r="K4775">
        <v>0.64332979930116396</v>
      </c>
      <c r="L4775">
        <v>244.74654541874997</v>
      </c>
    </row>
    <row r="4776" spans="1:12">
      <c r="A4776" s="73">
        <v>43299.916666666664</v>
      </c>
      <c r="B4776">
        <v>5.5</v>
      </c>
      <c r="C4776">
        <v>302.60000000000002</v>
      </c>
      <c r="D4776">
        <v>1.0147999999999999</v>
      </c>
      <c r="F4776">
        <v>1.0147999999999999</v>
      </c>
      <c r="G4776">
        <v>14</v>
      </c>
      <c r="H4776">
        <v>7</v>
      </c>
      <c r="I4776">
        <v>22</v>
      </c>
      <c r="J4776">
        <v>6</v>
      </c>
      <c r="K4776">
        <v>2.396061203410599</v>
      </c>
      <c r="L4776">
        <v>84.418674999999993</v>
      </c>
    </row>
    <row r="4777" spans="1:12">
      <c r="A4777" s="73">
        <v>43299.958333333336</v>
      </c>
      <c r="B4777">
        <v>2.17</v>
      </c>
      <c r="C4777">
        <v>220.8</v>
      </c>
      <c r="D4777">
        <v>1.0198</v>
      </c>
      <c r="F4777">
        <v>1.0198</v>
      </c>
      <c r="G4777">
        <v>11</v>
      </c>
      <c r="H4777">
        <v>7</v>
      </c>
      <c r="I4777">
        <v>23</v>
      </c>
      <c r="J4777">
        <v>2</v>
      </c>
      <c r="K4777">
        <v>23.794118895191204</v>
      </c>
      <c r="L4777">
        <v>5.2103177986999993</v>
      </c>
    </row>
    <row r="4778" spans="1:12">
      <c r="A4778" s="73">
        <v>43300</v>
      </c>
      <c r="B4778">
        <v>4.2300000000000004</v>
      </c>
      <c r="C4778">
        <v>239.1</v>
      </c>
      <c r="D4778">
        <v>1.0242</v>
      </c>
      <c r="F4778">
        <v>1.0242</v>
      </c>
      <c r="G4778">
        <v>12</v>
      </c>
      <c r="H4778">
        <v>7</v>
      </c>
      <c r="I4778">
        <v>0</v>
      </c>
      <c r="J4778">
        <v>4</v>
      </c>
      <c r="K4778">
        <v>7.9406820047803768</v>
      </c>
      <c r="L4778">
        <v>38.759295800700009</v>
      </c>
    </row>
    <row r="4779" spans="1:12">
      <c r="A4779" s="73">
        <v>43300.041666666664</v>
      </c>
      <c r="B4779">
        <v>7.23</v>
      </c>
      <c r="C4779">
        <v>234.1</v>
      </c>
      <c r="D4779">
        <v>1.0246999999999999</v>
      </c>
      <c r="F4779">
        <v>1.0246999999999999</v>
      </c>
      <c r="G4779">
        <v>11</v>
      </c>
      <c r="H4779">
        <v>7</v>
      </c>
      <c r="I4779">
        <v>1</v>
      </c>
      <c r="J4779">
        <v>7</v>
      </c>
      <c r="K4779">
        <v>3.3152552725781492E-2</v>
      </c>
      <c r="L4779">
        <v>193.63400687745002</v>
      </c>
    </row>
    <row r="4780" spans="1:12">
      <c r="A4780" s="73">
        <v>43300.083333333336</v>
      </c>
      <c r="B4780">
        <v>6.08</v>
      </c>
      <c r="C4780">
        <v>242.7</v>
      </c>
      <c r="D4780">
        <v>1.0284</v>
      </c>
      <c r="F4780">
        <v>1.0284</v>
      </c>
      <c r="G4780">
        <v>12</v>
      </c>
      <c r="H4780">
        <v>7</v>
      </c>
      <c r="I4780">
        <v>2</v>
      </c>
      <c r="J4780">
        <v>6</v>
      </c>
      <c r="K4780">
        <v>0.93687217601337691</v>
      </c>
      <c r="L4780">
        <v>115.5693871104</v>
      </c>
    </row>
    <row r="4781" spans="1:12">
      <c r="A4781" s="73">
        <v>43300.125</v>
      </c>
      <c r="B4781">
        <v>4.72</v>
      </c>
      <c r="C4781">
        <v>246.8</v>
      </c>
      <c r="D4781">
        <v>1.0298</v>
      </c>
      <c r="F4781">
        <v>1.0298</v>
      </c>
      <c r="G4781">
        <v>12</v>
      </c>
      <c r="H4781">
        <v>7</v>
      </c>
      <c r="I4781">
        <v>3</v>
      </c>
      <c r="J4781">
        <v>5</v>
      </c>
      <c r="K4781">
        <v>5.4192188609447953</v>
      </c>
      <c r="L4781">
        <v>54.143819315199998</v>
      </c>
    </row>
    <row r="4782" spans="1:12">
      <c r="A4782" s="73">
        <v>43300.166666666664</v>
      </c>
      <c r="B4782">
        <v>3.81</v>
      </c>
      <c r="C4782">
        <v>228.8</v>
      </c>
      <c r="D4782">
        <v>1.0298</v>
      </c>
      <c r="F4782">
        <v>1.0298</v>
      </c>
      <c r="G4782">
        <v>11</v>
      </c>
      <c r="H4782">
        <v>7</v>
      </c>
      <c r="I4782">
        <v>4</v>
      </c>
      <c r="J4782">
        <v>4</v>
      </c>
      <c r="K4782">
        <v>10.484136128068021</v>
      </c>
      <c r="L4782">
        <v>28.477234980900004</v>
      </c>
    </row>
    <row r="4783" spans="1:12">
      <c r="A4783" s="73">
        <v>43300.208333333336</v>
      </c>
      <c r="B4783">
        <v>3.09</v>
      </c>
      <c r="C4783">
        <v>220</v>
      </c>
      <c r="D4783">
        <v>1.0284</v>
      </c>
      <c r="F4783">
        <v>1.0284</v>
      </c>
      <c r="G4783">
        <v>11</v>
      </c>
      <c r="H4783">
        <v>7</v>
      </c>
      <c r="I4783">
        <v>5</v>
      </c>
      <c r="J4783">
        <v>3</v>
      </c>
      <c r="K4783">
        <v>15.665143196561127</v>
      </c>
      <c r="L4783">
        <v>15.170766031799998</v>
      </c>
    </row>
    <row r="4784" spans="1:12">
      <c r="A4784" s="73">
        <v>43300.25</v>
      </c>
      <c r="B4784">
        <v>1.76</v>
      </c>
      <c r="C4784">
        <v>222.5</v>
      </c>
      <c r="D4784">
        <v>1.0225</v>
      </c>
      <c r="F4784">
        <v>1.0225</v>
      </c>
      <c r="G4784">
        <v>11</v>
      </c>
      <c r="H4784">
        <v>7</v>
      </c>
      <c r="I4784">
        <v>6</v>
      </c>
      <c r="J4784">
        <v>2</v>
      </c>
      <c r="K4784">
        <v>27.962114586972</v>
      </c>
      <c r="L4784">
        <v>2.7872204799999998</v>
      </c>
    </row>
    <row r="4785" spans="1:12">
      <c r="A4785" s="73">
        <v>43300.291666666664</v>
      </c>
      <c r="B4785">
        <v>1.73</v>
      </c>
      <c r="C4785">
        <v>201.9</v>
      </c>
      <c r="D4785">
        <v>1.0193000000000001</v>
      </c>
      <c r="F4785">
        <v>1.0193000000000001</v>
      </c>
      <c r="G4785">
        <v>10</v>
      </c>
      <c r="H4785">
        <v>7</v>
      </c>
      <c r="I4785">
        <v>7</v>
      </c>
      <c r="J4785">
        <v>2</v>
      </c>
      <c r="K4785">
        <v>28.28028988149255</v>
      </c>
      <c r="L4785">
        <v>2.6388234690500001</v>
      </c>
    </row>
    <row r="4786" spans="1:12">
      <c r="A4786" s="73">
        <v>43300.333333333336</v>
      </c>
      <c r="B4786">
        <v>4.59</v>
      </c>
      <c r="C4786">
        <v>198.6</v>
      </c>
      <c r="D4786">
        <v>1.0157</v>
      </c>
      <c r="F4786">
        <v>1.0157</v>
      </c>
      <c r="G4786">
        <v>10</v>
      </c>
      <c r="H4786">
        <v>7</v>
      </c>
      <c r="I4786">
        <v>8</v>
      </c>
      <c r="J4786">
        <v>5</v>
      </c>
      <c r="K4786">
        <v>6.0413784705338278</v>
      </c>
      <c r="L4786">
        <v>49.110404745149992</v>
      </c>
    </row>
    <row r="4787" spans="1:12">
      <c r="A4787" s="73">
        <v>43300.375</v>
      </c>
      <c r="B4787">
        <v>6.79</v>
      </c>
      <c r="C4787">
        <v>205.4</v>
      </c>
      <c r="D4787">
        <v>1.0117</v>
      </c>
      <c r="F4787">
        <v>1.0117</v>
      </c>
      <c r="G4787">
        <v>10</v>
      </c>
      <c r="H4787">
        <v>7</v>
      </c>
      <c r="I4787">
        <v>9</v>
      </c>
      <c r="J4787">
        <v>7</v>
      </c>
      <c r="K4787">
        <v>6.6523539027122283E-2</v>
      </c>
      <c r="L4787">
        <v>158.35474350814999</v>
      </c>
    </row>
    <row r="4788" spans="1:12">
      <c r="A4788" s="73">
        <v>43300.416666666664</v>
      </c>
      <c r="B4788">
        <v>7.39</v>
      </c>
      <c r="C4788">
        <v>211.3</v>
      </c>
      <c r="D4788">
        <v>1.0075000000000001</v>
      </c>
      <c r="F4788">
        <v>1.0075000000000001</v>
      </c>
      <c r="G4788">
        <v>10</v>
      </c>
      <c r="H4788">
        <v>7</v>
      </c>
      <c r="I4788">
        <v>10</v>
      </c>
      <c r="J4788">
        <v>7</v>
      </c>
      <c r="K4788">
        <v>0.11701764861620259</v>
      </c>
      <c r="L4788">
        <v>203.30514732124999</v>
      </c>
    </row>
    <row r="4789" spans="1:12">
      <c r="A4789" s="73">
        <v>43300.458333333336</v>
      </c>
      <c r="B4789">
        <v>6.49</v>
      </c>
      <c r="C4789">
        <v>198</v>
      </c>
      <c r="D4789">
        <v>1.0056</v>
      </c>
      <c r="F4789">
        <v>1.0056</v>
      </c>
      <c r="G4789">
        <v>10</v>
      </c>
      <c r="H4789">
        <v>7</v>
      </c>
      <c r="I4789">
        <v>11</v>
      </c>
      <c r="J4789">
        <v>6</v>
      </c>
      <c r="K4789">
        <v>0.31127648423258181</v>
      </c>
      <c r="L4789">
        <v>137.44513095720004</v>
      </c>
    </row>
    <row r="4790" spans="1:12">
      <c r="A4790" s="73">
        <v>43300.5</v>
      </c>
      <c r="B4790">
        <v>7.85</v>
      </c>
      <c r="C4790">
        <v>194.7</v>
      </c>
      <c r="D4790">
        <v>1.0025999999999999</v>
      </c>
      <c r="F4790">
        <v>1.0025999999999999</v>
      </c>
      <c r="G4790">
        <v>10</v>
      </c>
      <c r="H4790">
        <v>7</v>
      </c>
      <c r="I4790">
        <v>12</v>
      </c>
      <c r="J4790">
        <v>8</v>
      </c>
      <c r="K4790">
        <v>0.64332979930116396</v>
      </c>
      <c r="L4790">
        <v>242.49717011249996</v>
      </c>
    </row>
    <row r="4791" spans="1:12">
      <c r="A4791" s="73">
        <v>43300.541666666664</v>
      </c>
      <c r="B4791">
        <v>7.37</v>
      </c>
      <c r="C4791">
        <v>194.7</v>
      </c>
      <c r="D4791">
        <v>1.0014000000000001</v>
      </c>
      <c r="F4791">
        <v>1.0014000000000001</v>
      </c>
      <c r="G4791">
        <v>10</v>
      </c>
      <c r="H4791">
        <v>7</v>
      </c>
      <c r="I4791">
        <v>13</v>
      </c>
      <c r="J4791">
        <v>7</v>
      </c>
      <c r="K4791">
        <v>0.10373451162990019</v>
      </c>
      <c r="L4791">
        <v>200.43799738710001</v>
      </c>
    </row>
    <row r="4792" spans="1:12">
      <c r="A4792" s="73">
        <v>43300.583333333336</v>
      </c>
      <c r="B4792">
        <v>6.99</v>
      </c>
      <c r="C4792">
        <v>207.1</v>
      </c>
      <c r="D4792">
        <v>1.0038</v>
      </c>
      <c r="F4792">
        <v>1.0038</v>
      </c>
      <c r="G4792">
        <v>10</v>
      </c>
      <c r="H4792">
        <v>7</v>
      </c>
      <c r="I4792">
        <v>14</v>
      </c>
      <c r="J4792">
        <v>7</v>
      </c>
      <c r="K4792">
        <v>3.3549088901491074E-3</v>
      </c>
      <c r="L4792">
        <v>171.41496048810001</v>
      </c>
    </row>
    <row r="4793" spans="1:12">
      <c r="A4793" s="73">
        <v>43300.625</v>
      </c>
      <c r="B4793">
        <v>5.44</v>
      </c>
      <c r="C4793">
        <v>228.8</v>
      </c>
      <c r="D4793">
        <v>1.0063</v>
      </c>
      <c r="F4793">
        <v>1.0063</v>
      </c>
      <c r="G4793">
        <v>11</v>
      </c>
      <c r="H4793">
        <v>7</v>
      </c>
      <c r="I4793">
        <v>15</v>
      </c>
      <c r="J4793">
        <v>5</v>
      </c>
      <c r="K4793">
        <v>2.5854117924516897</v>
      </c>
      <c r="L4793">
        <v>81.001707929600016</v>
      </c>
    </row>
    <row r="4794" spans="1:12">
      <c r="A4794" s="73">
        <v>43300.666666666664</v>
      </c>
      <c r="B4794">
        <v>6.46</v>
      </c>
      <c r="C4794">
        <v>276.39999999999998</v>
      </c>
      <c r="D4794">
        <v>1.0284</v>
      </c>
      <c r="F4794">
        <v>1.0284</v>
      </c>
      <c r="G4794">
        <v>13</v>
      </c>
      <c r="H4794">
        <v>7</v>
      </c>
      <c r="I4794">
        <v>16</v>
      </c>
      <c r="J4794">
        <v>6</v>
      </c>
      <c r="K4794">
        <v>0.34565177875312808</v>
      </c>
      <c r="L4794">
        <v>138.62119113119999</v>
      </c>
    </row>
    <row r="4795" spans="1:12">
      <c r="A4795" s="73">
        <v>43300.708333333336</v>
      </c>
      <c r="B4795">
        <v>8.6</v>
      </c>
      <c r="C4795">
        <v>316.8</v>
      </c>
      <c r="D4795">
        <v>1.0243</v>
      </c>
      <c r="F4795">
        <v>1.0243</v>
      </c>
      <c r="G4795">
        <v>15</v>
      </c>
      <c r="H4795">
        <v>7</v>
      </c>
      <c r="I4795">
        <v>17</v>
      </c>
      <c r="J4795">
        <v>9</v>
      </c>
      <c r="K4795">
        <v>2.4089474362875141</v>
      </c>
      <c r="L4795">
        <v>325.75608039999997</v>
      </c>
    </row>
    <row r="4796" spans="1:12">
      <c r="A4796" s="73">
        <v>43300.75</v>
      </c>
      <c r="B4796">
        <v>7.18</v>
      </c>
      <c r="C4796">
        <v>332.9</v>
      </c>
      <c r="D4796">
        <v>1.0223</v>
      </c>
      <c r="F4796">
        <v>1.0223</v>
      </c>
      <c r="G4796">
        <v>16</v>
      </c>
      <c r="H4796">
        <v>7</v>
      </c>
      <c r="I4796">
        <v>18</v>
      </c>
      <c r="J4796">
        <v>7</v>
      </c>
      <c r="K4796">
        <v>1.7444710260024553E-2</v>
      </c>
      <c r="L4796">
        <v>189.20024648679995</v>
      </c>
    </row>
    <row r="4797" spans="1:12">
      <c r="A4797" s="73">
        <v>43300.791666666664</v>
      </c>
      <c r="B4797">
        <v>7.93</v>
      </c>
      <c r="C4797">
        <v>343.3</v>
      </c>
      <c r="D4797">
        <v>1.0230999999999999</v>
      </c>
      <c r="F4797">
        <v>1.0230999999999999</v>
      </c>
      <c r="G4797">
        <v>16</v>
      </c>
      <c r="H4797">
        <v>7</v>
      </c>
      <c r="I4797">
        <v>19</v>
      </c>
      <c r="J4797">
        <v>8</v>
      </c>
      <c r="K4797">
        <v>0.7780623472463748</v>
      </c>
      <c r="L4797">
        <v>255.09835081834996</v>
      </c>
    </row>
    <row r="4798" spans="1:12">
      <c r="A4798" s="73">
        <v>43300.833333333336</v>
      </c>
      <c r="B4798">
        <v>6.09</v>
      </c>
      <c r="C4798">
        <v>161</v>
      </c>
      <c r="D4798">
        <v>1.0258</v>
      </c>
      <c r="F4798">
        <v>1.0258</v>
      </c>
      <c r="G4798">
        <v>8</v>
      </c>
      <c r="H4798">
        <v>7</v>
      </c>
      <c r="I4798">
        <v>20</v>
      </c>
      <c r="J4798">
        <v>6</v>
      </c>
      <c r="K4798">
        <v>0.91761374450652866</v>
      </c>
      <c r="L4798">
        <v>115.8469427241</v>
      </c>
    </row>
    <row r="4799" spans="1:12">
      <c r="A4799" s="73">
        <v>43300.875</v>
      </c>
      <c r="B4799">
        <v>4.3899999999999997</v>
      </c>
      <c r="C4799">
        <v>108.8</v>
      </c>
      <c r="D4799">
        <v>1.0266</v>
      </c>
      <c r="F4799">
        <v>1.0266</v>
      </c>
      <c r="G4799">
        <v>6</v>
      </c>
      <c r="H4799">
        <v>7</v>
      </c>
      <c r="I4799">
        <v>21</v>
      </c>
      <c r="J4799">
        <v>4</v>
      </c>
      <c r="K4799">
        <v>7.0645471006708016</v>
      </c>
      <c r="L4799">
        <v>43.427499602699989</v>
      </c>
    </row>
    <row r="4800" spans="1:12">
      <c r="A4800" s="73">
        <v>43300.916666666664</v>
      </c>
      <c r="B4800">
        <v>3.85</v>
      </c>
      <c r="C4800">
        <v>94.3</v>
      </c>
      <c r="D4800">
        <v>1.0258</v>
      </c>
      <c r="F4800">
        <v>1.0258</v>
      </c>
      <c r="G4800">
        <v>5</v>
      </c>
      <c r="H4800">
        <v>7</v>
      </c>
      <c r="I4800">
        <v>22</v>
      </c>
      <c r="J4800">
        <v>4</v>
      </c>
      <c r="K4800">
        <v>10.226702402040628</v>
      </c>
      <c r="L4800">
        <v>29.269471962500003</v>
      </c>
    </row>
    <row r="4801" spans="1:12">
      <c r="A4801" s="73">
        <v>43300.958333333336</v>
      </c>
      <c r="B4801">
        <v>3.7</v>
      </c>
      <c r="C4801">
        <v>128.9</v>
      </c>
      <c r="D4801">
        <v>1.0274000000000001</v>
      </c>
      <c r="F4801">
        <v>1.0274000000000001</v>
      </c>
      <c r="G4801">
        <v>7</v>
      </c>
      <c r="H4801">
        <v>7</v>
      </c>
      <c r="I4801">
        <v>23</v>
      </c>
      <c r="J4801">
        <v>4</v>
      </c>
      <c r="K4801">
        <v>11.208578874643356</v>
      </c>
      <c r="L4801">
        <v>26.020446100000004</v>
      </c>
    </row>
    <row r="4802" spans="1:12">
      <c r="A4802" s="73">
        <v>43301</v>
      </c>
      <c r="B4802">
        <v>4.97</v>
      </c>
      <c r="C4802">
        <v>113.9</v>
      </c>
      <c r="D4802">
        <v>1.0277000000000001</v>
      </c>
      <c r="F4802">
        <v>1.0277000000000001</v>
      </c>
      <c r="G4802">
        <v>6</v>
      </c>
      <c r="H4802">
        <v>7</v>
      </c>
      <c r="I4802">
        <v>0</v>
      </c>
      <c r="J4802">
        <v>5</v>
      </c>
      <c r="K4802">
        <v>4.3177580732735787</v>
      </c>
      <c r="L4802">
        <v>63.082010601049994</v>
      </c>
    </row>
    <row r="4803" spans="1:12">
      <c r="A4803" s="73">
        <v>43301.041666666664</v>
      </c>
      <c r="B4803">
        <v>5.12</v>
      </c>
      <c r="C4803">
        <v>140.69999999999999</v>
      </c>
      <c r="D4803">
        <v>1.0255000000000001</v>
      </c>
      <c r="F4803">
        <v>1.0255000000000001</v>
      </c>
      <c r="G4803">
        <v>7</v>
      </c>
      <c r="H4803">
        <v>7</v>
      </c>
      <c r="I4803">
        <v>1</v>
      </c>
      <c r="J4803">
        <v>5</v>
      </c>
      <c r="K4803">
        <v>3.7168816006708476</v>
      </c>
      <c r="L4803">
        <v>68.820140032000012</v>
      </c>
    </row>
    <row r="4804" spans="1:12">
      <c r="A4804" s="73">
        <v>43301.083333333336</v>
      </c>
      <c r="B4804">
        <v>2.54</v>
      </c>
      <c r="C4804">
        <v>181.7</v>
      </c>
      <c r="D4804">
        <v>1.0222</v>
      </c>
      <c r="F4804">
        <v>1.0222</v>
      </c>
      <c r="G4804">
        <v>9</v>
      </c>
      <c r="H4804">
        <v>7</v>
      </c>
      <c r="I4804">
        <v>2</v>
      </c>
      <c r="J4804">
        <v>3</v>
      </c>
      <c r="K4804">
        <v>20.321356929437801</v>
      </c>
      <c r="L4804">
        <v>8.3754284104000014</v>
      </c>
    </row>
    <row r="4805" spans="1:12">
      <c r="A4805" s="73">
        <v>43301.125</v>
      </c>
      <c r="B4805">
        <v>2.76</v>
      </c>
      <c r="C4805">
        <v>228.1</v>
      </c>
      <c r="D4805">
        <v>1.0226</v>
      </c>
      <c r="F4805">
        <v>1.0226</v>
      </c>
      <c r="G4805">
        <v>11</v>
      </c>
      <c r="H4805">
        <v>7</v>
      </c>
      <c r="I4805">
        <v>3</v>
      </c>
      <c r="J4805">
        <v>3</v>
      </c>
      <c r="K4805">
        <v>18.386271436287135</v>
      </c>
      <c r="L4805">
        <v>10.749865708799998</v>
      </c>
    </row>
    <row r="4806" spans="1:12">
      <c r="A4806" s="73">
        <v>43301.166666666664</v>
      </c>
      <c r="B4806">
        <v>2.4500000000000002</v>
      </c>
      <c r="C4806">
        <v>335.3</v>
      </c>
      <c r="D4806">
        <v>1.0246999999999999</v>
      </c>
      <c r="F4806">
        <v>1.0246999999999999</v>
      </c>
      <c r="G4806">
        <v>16</v>
      </c>
      <c r="H4806">
        <v>7</v>
      </c>
      <c r="I4806">
        <v>4</v>
      </c>
      <c r="J4806">
        <v>2</v>
      </c>
      <c r="K4806">
        <v>21.14088281299944</v>
      </c>
      <c r="L4806">
        <v>7.5346831437500015</v>
      </c>
    </row>
    <row r="4807" spans="1:12">
      <c r="A4807" s="73">
        <v>43301.208333333336</v>
      </c>
      <c r="B4807">
        <v>5.19</v>
      </c>
      <c r="C4807">
        <v>325.3</v>
      </c>
      <c r="D4807">
        <v>1.0255000000000001</v>
      </c>
      <c r="F4807">
        <v>1.0255000000000001</v>
      </c>
      <c r="G4807">
        <v>15</v>
      </c>
      <c r="H4807">
        <v>7</v>
      </c>
      <c r="I4807">
        <v>5</v>
      </c>
      <c r="J4807">
        <v>5</v>
      </c>
      <c r="K4807">
        <v>3.451872580122906</v>
      </c>
      <c r="L4807">
        <v>71.681608577250017</v>
      </c>
    </row>
    <row r="4808" spans="1:12">
      <c r="A4808" s="73">
        <v>43301.25</v>
      </c>
      <c r="B4808">
        <v>4.84</v>
      </c>
      <c r="C4808">
        <v>317.5</v>
      </c>
      <c r="D4808">
        <v>1.0232000000000001</v>
      </c>
      <c r="F4808">
        <v>1.0232000000000001</v>
      </c>
      <c r="G4808">
        <v>15</v>
      </c>
      <c r="H4808">
        <v>7</v>
      </c>
      <c r="I4808">
        <v>6</v>
      </c>
      <c r="J4808">
        <v>5</v>
      </c>
      <c r="K4808">
        <v>4.8749176828626108</v>
      </c>
      <c r="L4808">
        <v>58.005158886400004</v>
      </c>
    </row>
    <row r="4809" spans="1:12">
      <c r="A4809" s="73">
        <v>43301.291666666664</v>
      </c>
      <c r="B4809">
        <v>3.77</v>
      </c>
      <c r="C4809">
        <v>291.5</v>
      </c>
      <c r="D4809">
        <v>1.0223</v>
      </c>
      <c r="F4809">
        <v>1.0223</v>
      </c>
      <c r="G4809">
        <v>14</v>
      </c>
      <c r="H4809">
        <v>7</v>
      </c>
      <c r="I4809">
        <v>7</v>
      </c>
      <c r="J4809">
        <v>4</v>
      </c>
      <c r="K4809">
        <v>10.744769854095416</v>
      </c>
      <c r="L4809">
        <v>27.388762857949999</v>
      </c>
    </row>
    <row r="4810" spans="1:12">
      <c r="A4810" s="73">
        <v>43301.333333333336</v>
      </c>
      <c r="B4810">
        <v>2.75</v>
      </c>
      <c r="C4810">
        <v>297.39999999999998</v>
      </c>
      <c r="D4810">
        <v>1.0216000000000001</v>
      </c>
      <c r="F4810">
        <v>1.0216000000000001</v>
      </c>
      <c r="G4810">
        <v>14</v>
      </c>
      <c r="H4810">
        <v>7</v>
      </c>
      <c r="I4810">
        <v>8</v>
      </c>
      <c r="J4810">
        <v>3</v>
      </c>
      <c r="K4810">
        <v>18.472129867793981</v>
      </c>
      <c r="L4810">
        <v>10.623043750000001</v>
      </c>
    </row>
    <row r="4811" spans="1:12">
      <c r="A4811" s="73">
        <v>43301.375</v>
      </c>
      <c r="B4811">
        <v>1.98</v>
      </c>
      <c r="C4811">
        <v>319.5</v>
      </c>
      <c r="D4811">
        <v>1.0175000000000001</v>
      </c>
      <c r="F4811">
        <v>1.0175000000000001</v>
      </c>
      <c r="G4811">
        <v>15</v>
      </c>
      <c r="H4811">
        <v>7</v>
      </c>
      <c r="I4811">
        <v>9</v>
      </c>
      <c r="J4811">
        <v>2</v>
      </c>
      <c r="K4811">
        <v>25.683829093821331</v>
      </c>
      <c r="L4811">
        <v>3.9491169300000002</v>
      </c>
    </row>
    <row r="4812" spans="1:12">
      <c r="A4812" s="73">
        <v>43301.416666666664</v>
      </c>
      <c r="B4812">
        <v>0.91</v>
      </c>
      <c r="C4812">
        <v>325.89999999999998</v>
      </c>
      <c r="D4812">
        <v>1.0137</v>
      </c>
      <c r="F4812">
        <v>1.0137</v>
      </c>
      <c r="G4812">
        <v>15</v>
      </c>
      <c r="H4812">
        <v>7</v>
      </c>
      <c r="I4812">
        <v>10</v>
      </c>
      <c r="J4812">
        <v>1</v>
      </c>
      <c r="K4812">
        <v>37.674081265054134</v>
      </c>
      <c r="L4812">
        <v>0.38194746135000007</v>
      </c>
    </row>
    <row r="4813" spans="1:12">
      <c r="A4813" s="73">
        <v>43301.458333333336</v>
      </c>
      <c r="B4813">
        <v>0.97</v>
      </c>
      <c r="C4813">
        <v>334.8</v>
      </c>
      <c r="D4813">
        <v>1.01</v>
      </c>
      <c r="F4813">
        <v>1.01</v>
      </c>
      <c r="G4813">
        <v>16</v>
      </c>
      <c r="H4813">
        <v>7</v>
      </c>
      <c r="I4813">
        <v>11</v>
      </c>
      <c r="J4813">
        <v>1</v>
      </c>
      <c r="K4813">
        <v>36.941130676013046</v>
      </c>
      <c r="L4813">
        <v>0.46089986499999996</v>
      </c>
    </row>
    <row r="4814" spans="1:12">
      <c r="A4814" s="73">
        <v>43301.5</v>
      </c>
      <c r="B4814">
        <v>0.65600000000000003</v>
      </c>
      <c r="C4814">
        <v>304.7</v>
      </c>
      <c r="D4814">
        <v>1.01</v>
      </c>
      <c r="F4814">
        <v>1.01</v>
      </c>
      <c r="G4814">
        <v>15</v>
      </c>
      <c r="H4814">
        <v>7</v>
      </c>
      <c r="I4814">
        <v>12</v>
      </c>
      <c r="J4814">
        <v>1</v>
      </c>
      <c r="K4814">
        <v>40.856661425328092</v>
      </c>
      <c r="L4814">
        <v>0.14256171008000001</v>
      </c>
    </row>
    <row r="4815" spans="1:12">
      <c r="A4815" s="73">
        <v>43301.541666666664</v>
      </c>
      <c r="B4815">
        <v>0.59199999999999997</v>
      </c>
      <c r="C4815">
        <v>208.6</v>
      </c>
      <c r="D4815">
        <v>1.0111000000000001</v>
      </c>
      <c r="F4815">
        <v>1.0111000000000001</v>
      </c>
      <c r="G4815">
        <v>10</v>
      </c>
      <c r="H4815">
        <v>7</v>
      </c>
      <c r="I4815">
        <v>13</v>
      </c>
      <c r="J4815">
        <v>1</v>
      </c>
      <c r="K4815">
        <v>41.678923386971924</v>
      </c>
      <c r="L4815">
        <v>0.10488882851839999</v>
      </c>
    </row>
    <row r="4816" spans="1:12">
      <c r="A4816" s="73">
        <v>43301.583333333336</v>
      </c>
      <c r="B4816">
        <v>1.85</v>
      </c>
      <c r="C4816">
        <v>194.5</v>
      </c>
      <c r="D4816">
        <v>1.0093000000000001</v>
      </c>
      <c r="F4816">
        <v>1.0093000000000001</v>
      </c>
      <c r="G4816">
        <v>10</v>
      </c>
      <c r="H4816">
        <v>7</v>
      </c>
      <c r="I4816">
        <v>14</v>
      </c>
      <c r="J4816">
        <v>2</v>
      </c>
      <c r="K4816">
        <v>27.018388703410356</v>
      </c>
      <c r="L4816">
        <v>3.1952545562500005</v>
      </c>
    </row>
    <row r="4817" spans="1:12">
      <c r="A4817" s="73">
        <v>43301.625</v>
      </c>
      <c r="B4817">
        <v>4.07</v>
      </c>
      <c r="C4817">
        <v>224.4</v>
      </c>
      <c r="D4817">
        <v>1.0068999999999999</v>
      </c>
      <c r="F4817">
        <v>1.0068999999999999</v>
      </c>
      <c r="G4817">
        <v>11</v>
      </c>
      <c r="H4817">
        <v>7</v>
      </c>
      <c r="I4817">
        <v>15</v>
      </c>
      <c r="J4817">
        <v>4</v>
      </c>
      <c r="K4817">
        <v>8.8680169088899561</v>
      </c>
      <c r="L4817">
        <v>33.94216754335001</v>
      </c>
    </row>
    <row r="4818" spans="1:12">
      <c r="A4818" s="73">
        <v>43301.666666666664</v>
      </c>
      <c r="B4818">
        <v>4.1500000000000004</v>
      </c>
      <c r="C4818">
        <v>214.2</v>
      </c>
      <c r="D4818">
        <v>1.0065</v>
      </c>
      <c r="F4818">
        <v>1.0065</v>
      </c>
      <c r="G4818">
        <v>11</v>
      </c>
      <c r="H4818">
        <v>7</v>
      </c>
      <c r="I4818">
        <v>16</v>
      </c>
      <c r="J4818">
        <v>4</v>
      </c>
      <c r="K4818">
        <v>8.3979494568351658</v>
      </c>
      <c r="L4818">
        <v>35.968975968750009</v>
      </c>
    </row>
    <row r="4819" spans="1:12">
      <c r="A4819" s="73">
        <v>43301.708333333336</v>
      </c>
      <c r="B4819">
        <v>4.97</v>
      </c>
      <c r="C4819">
        <v>226.3</v>
      </c>
      <c r="D4819">
        <v>1.0064</v>
      </c>
      <c r="F4819">
        <v>1.0064</v>
      </c>
      <c r="G4819">
        <v>11</v>
      </c>
      <c r="H4819">
        <v>7</v>
      </c>
      <c r="I4819">
        <v>17</v>
      </c>
      <c r="J4819">
        <v>5</v>
      </c>
      <c r="K4819">
        <v>4.3177580732735787</v>
      </c>
      <c r="L4819">
        <v>61.774579613599983</v>
      </c>
    </row>
    <row r="4820" spans="1:12">
      <c r="A4820" s="73">
        <v>43301.75</v>
      </c>
      <c r="B4820">
        <v>3.76</v>
      </c>
      <c r="C4820">
        <v>212.6</v>
      </c>
      <c r="D4820">
        <v>1.006</v>
      </c>
      <c r="F4820">
        <v>1.006</v>
      </c>
      <c r="G4820">
        <v>10</v>
      </c>
      <c r="H4820">
        <v>7</v>
      </c>
      <c r="I4820">
        <v>18</v>
      </c>
      <c r="J4820">
        <v>4</v>
      </c>
      <c r="K4820">
        <v>10.810428285602267</v>
      </c>
      <c r="L4820">
        <v>26.738160127999997</v>
      </c>
    </row>
    <row r="4821" spans="1:12">
      <c r="A4821" s="73">
        <v>43301.791666666664</v>
      </c>
      <c r="B4821">
        <v>3.77</v>
      </c>
      <c r="C4821">
        <v>204.6</v>
      </c>
      <c r="D4821">
        <v>1.0078</v>
      </c>
      <c r="F4821">
        <v>1.0078</v>
      </c>
      <c r="G4821">
        <v>10</v>
      </c>
      <c r="H4821">
        <v>7</v>
      </c>
      <c r="I4821">
        <v>19</v>
      </c>
      <c r="J4821">
        <v>4</v>
      </c>
      <c r="K4821">
        <v>10.744769854095416</v>
      </c>
      <c r="L4821">
        <v>27.000288768700003</v>
      </c>
    </row>
    <row r="4822" spans="1:12">
      <c r="A4822" s="73">
        <v>43301.833333333336</v>
      </c>
      <c r="B4822">
        <v>3.09</v>
      </c>
      <c r="C4822">
        <v>199.4</v>
      </c>
      <c r="D4822">
        <v>1.0102</v>
      </c>
      <c r="F4822">
        <v>1.0102</v>
      </c>
      <c r="G4822">
        <v>10</v>
      </c>
      <c r="H4822">
        <v>7</v>
      </c>
      <c r="I4822">
        <v>20</v>
      </c>
      <c r="J4822">
        <v>3</v>
      </c>
      <c r="K4822">
        <v>15.665143196561127</v>
      </c>
      <c r="L4822">
        <v>14.902283007899998</v>
      </c>
    </row>
    <row r="4823" spans="1:12">
      <c r="A4823" s="73">
        <v>43301.875</v>
      </c>
      <c r="B4823">
        <v>3.31</v>
      </c>
      <c r="C4823">
        <v>181.3</v>
      </c>
      <c r="D4823">
        <v>1.0123</v>
      </c>
      <c r="F4823">
        <v>1.0123</v>
      </c>
      <c r="G4823">
        <v>9</v>
      </c>
      <c r="H4823">
        <v>7</v>
      </c>
      <c r="I4823">
        <v>21</v>
      </c>
      <c r="J4823">
        <v>3</v>
      </c>
      <c r="K4823">
        <v>13.972057703410455</v>
      </c>
      <c r="L4823">
        <v>18.355373349649998</v>
      </c>
    </row>
    <row r="4824" spans="1:12">
      <c r="A4824" s="73">
        <v>43301.916666666664</v>
      </c>
      <c r="B4824">
        <v>4.32</v>
      </c>
      <c r="C4824">
        <v>172.4</v>
      </c>
      <c r="D4824">
        <v>1.0152000000000001</v>
      </c>
      <c r="F4824">
        <v>1.0152000000000001</v>
      </c>
      <c r="G4824">
        <v>9</v>
      </c>
      <c r="H4824">
        <v>7</v>
      </c>
      <c r="I4824">
        <v>22</v>
      </c>
      <c r="J4824">
        <v>4</v>
      </c>
      <c r="K4824">
        <v>7.4415561212187393</v>
      </c>
      <c r="L4824">
        <v>40.923507916800013</v>
      </c>
    </row>
    <row r="4825" spans="1:12">
      <c r="A4825" s="73">
        <v>43301.958333333336</v>
      </c>
      <c r="B4825">
        <v>3.24</v>
      </c>
      <c r="C4825">
        <v>171.2</v>
      </c>
      <c r="D4825">
        <v>1.0159</v>
      </c>
      <c r="F4825">
        <v>1.0159</v>
      </c>
      <c r="G4825">
        <v>9</v>
      </c>
      <c r="H4825">
        <v>7</v>
      </c>
      <c r="I4825">
        <v>23</v>
      </c>
      <c r="J4825">
        <v>3</v>
      </c>
      <c r="K4825">
        <v>14.500266723958394</v>
      </c>
      <c r="L4825">
        <v>17.276509180800002</v>
      </c>
    </row>
    <row r="4826" spans="1:12">
      <c r="A4826" s="73">
        <v>43302</v>
      </c>
      <c r="B4826">
        <v>3.83</v>
      </c>
      <c r="C4826">
        <v>186</v>
      </c>
      <c r="D4826">
        <v>1.0147999999999999</v>
      </c>
      <c r="F4826">
        <v>1.0147999999999999</v>
      </c>
      <c r="G4826">
        <v>9</v>
      </c>
      <c r="H4826">
        <v>7</v>
      </c>
      <c r="I4826">
        <v>0</v>
      </c>
      <c r="J4826">
        <v>4</v>
      </c>
      <c r="K4826">
        <v>10.355019265054324</v>
      </c>
      <c r="L4826">
        <v>28.506689463800001</v>
      </c>
    </row>
    <row r="4827" spans="1:12">
      <c r="A4827" s="73">
        <v>43302.041666666664</v>
      </c>
      <c r="B4827">
        <v>8.92</v>
      </c>
      <c r="C4827">
        <v>207.7</v>
      </c>
      <c r="D4827">
        <v>1.0136000000000001</v>
      </c>
      <c r="F4827">
        <v>1.0136000000000001</v>
      </c>
      <c r="G4827">
        <v>10</v>
      </c>
      <c r="H4827">
        <v>7</v>
      </c>
      <c r="I4827">
        <v>1</v>
      </c>
      <c r="J4827">
        <v>9</v>
      </c>
      <c r="K4827">
        <v>3.5046776280683578</v>
      </c>
      <c r="L4827">
        <v>359.69232355840006</v>
      </c>
    </row>
    <row r="4828" spans="1:12">
      <c r="A4828" s="73">
        <v>43302.083333333336</v>
      </c>
      <c r="B4828">
        <v>7.29</v>
      </c>
      <c r="C4828">
        <v>221.5</v>
      </c>
      <c r="D4828">
        <v>1.0147999999999999</v>
      </c>
      <c r="F4828">
        <v>1.0147999999999999</v>
      </c>
      <c r="G4828">
        <v>11</v>
      </c>
      <c r="H4828">
        <v>7</v>
      </c>
      <c r="I4828">
        <v>2</v>
      </c>
      <c r="J4828">
        <v>7</v>
      </c>
      <c r="K4828">
        <v>5.8601963684689402E-2</v>
      </c>
      <c r="L4828">
        <v>196.57715611860002</v>
      </c>
    </row>
    <row r="4829" spans="1:12">
      <c r="A4829" s="73">
        <v>43302.125</v>
      </c>
      <c r="B4829">
        <v>7.17</v>
      </c>
      <c r="C4829">
        <v>238.1</v>
      </c>
      <c r="D4829">
        <v>1.0216000000000001</v>
      </c>
      <c r="F4829">
        <v>1.0216000000000001</v>
      </c>
      <c r="G4829">
        <v>12</v>
      </c>
      <c r="H4829">
        <v>7</v>
      </c>
      <c r="I4829">
        <v>3</v>
      </c>
      <c r="J4829">
        <v>7</v>
      </c>
      <c r="K4829">
        <v>1.4903141766873268E-2</v>
      </c>
      <c r="L4829">
        <v>188.2818060804</v>
      </c>
    </row>
    <row r="4830" spans="1:12">
      <c r="A4830" s="73">
        <v>43302.166666666664</v>
      </c>
      <c r="B4830">
        <v>6.89</v>
      </c>
      <c r="C4830">
        <v>286.5</v>
      </c>
      <c r="D4830">
        <v>1.0206</v>
      </c>
      <c r="F4830">
        <v>1.0206</v>
      </c>
      <c r="G4830">
        <v>14</v>
      </c>
      <c r="H4830">
        <v>7</v>
      </c>
      <c r="I4830">
        <v>4</v>
      </c>
      <c r="J4830">
        <v>7</v>
      </c>
      <c r="K4830">
        <v>2.4939223958635817E-2</v>
      </c>
      <c r="L4830">
        <v>166.91033702069996</v>
      </c>
    </row>
    <row r="4831" spans="1:12">
      <c r="A4831" s="73">
        <v>43302.208333333336</v>
      </c>
      <c r="B4831">
        <v>8.7100000000000009</v>
      </c>
      <c r="C4831">
        <v>298.60000000000002</v>
      </c>
      <c r="D4831">
        <v>1.0256000000000001</v>
      </c>
      <c r="F4831">
        <v>1.0256000000000001</v>
      </c>
      <c r="G4831">
        <v>14</v>
      </c>
      <c r="H4831">
        <v>7</v>
      </c>
      <c r="I4831">
        <v>5</v>
      </c>
      <c r="J4831">
        <v>9</v>
      </c>
      <c r="K4831">
        <v>2.7625046897121828</v>
      </c>
      <c r="L4831">
        <v>338.84609228080012</v>
      </c>
    </row>
    <row r="4832" spans="1:12">
      <c r="A4832" s="73">
        <v>43302.25</v>
      </c>
      <c r="B4832">
        <v>9.36</v>
      </c>
      <c r="C4832">
        <v>290.2</v>
      </c>
      <c r="D4832">
        <v>1.0282</v>
      </c>
      <c r="F4832">
        <v>1.0282</v>
      </c>
      <c r="G4832">
        <v>14</v>
      </c>
      <c r="H4832">
        <v>7</v>
      </c>
      <c r="I4832">
        <v>6</v>
      </c>
      <c r="J4832">
        <v>9</v>
      </c>
      <c r="K4832">
        <v>5.3457066417670145</v>
      </c>
      <c r="L4832">
        <v>421.57529256959992</v>
      </c>
    </row>
    <row r="4833" spans="1:12">
      <c r="A4833" s="73">
        <v>43302.291666666664</v>
      </c>
      <c r="B4833">
        <v>5.28</v>
      </c>
      <c r="C4833">
        <v>266.7</v>
      </c>
      <c r="D4833">
        <v>1.0258</v>
      </c>
      <c r="F4833">
        <v>1.0258</v>
      </c>
      <c r="G4833">
        <v>13</v>
      </c>
      <c r="H4833">
        <v>7</v>
      </c>
      <c r="I4833">
        <v>7</v>
      </c>
      <c r="J4833">
        <v>5</v>
      </c>
      <c r="K4833">
        <v>3.1255466965612686</v>
      </c>
      <c r="L4833">
        <v>75.497829580800015</v>
      </c>
    </row>
    <row r="4834" spans="1:12">
      <c r="A4834" s="73">
        <v>43302.333333333336</v>
      </c>
      <c r="B4834">
        <v>5.33</v>
      </c>
      <c r="C4834">
        <v>262.39999999999998</v>
      </c>
      <c r="D4834">
        <v>1.0233000000000001</v>
      </c>
      <c r="F4834">
        <v>1.0233000000000001</v>
      </c>
      <c r="G4834">
        <v>13</v>
      </c>
      <c r="H4834">
        <v>7</v>
      </c>
      <c r="I4834">
        <v>8</v>
      </c>
      <c r="J4834">
        <v>5</v>
      </c>
      <c r="K4834">
        <v>2.9512545390270262</v>
      </c>
      <c r="L4834">
        <v>77.473754941050018</v>
      </c>
    </row>
    <row r="4835" spans="1:12">
      <c r="A4835" s="73">
        <v>43302.375</v>
      </c>
      <c r="B4835">
        <v>7.64</v>
      </c>
      <c r="C4835">
        <v>260.7</v>
      </c>
      <c r="D4835">
        <v>1.0237000000000001</v>
      </c>
      <c r="F4835">
        <v>1.0237000000000001</v>
      </c>
      <c r="G4835">
        <v>13</v>
      </c>
      <c r="H4835">
        <v>7</v>
      </c>
      <c r="I4835">
        <v>9</v>
      </c>
      <c r="J4835">
        <v>8</v>
      </c>
      <c r="K4835">
        <v>0.35055686094498595</v>
      </c>
      <c r="L4835">
        <v>228.25630536639997</v>
      </c>
    </row>
    <row r="4836" spans="1:12">
      <c r="A4836" s="73">
        <v>43302.416666666664</v>
      </c>
      <c r="B4836">
        <v>8.57</v>
      </c>
      <c r="C4836">
        <v>265.5</v>
      </c>
      <c r="D4836">
        <v>1.0243</v>
      </c>
      <c r="F4836">
        <v>1.0243</v>
      </c>
      <c r="G4836">
        <v>13</v>
      </c>
      <c r="H4836">
        <v>7</v>
      </c>
      <c r="I4836">
        <v>10</v>
      </c>
      <c r="J4836">
        <v>9</v>
      </c>
      <c r="K4836">
        <v>2.316722730808062</v>
      </c>
      <c r="L4836">
        <v>322.35888343495003</v>
      </c>
    </row>
    <row r="4837" spans="1:12">
      <c r="A4837" s="73">
        <v>43302.458333333336</v>
      </c>
      <c r="B4837">
        <v>8.24</v>
      </c>
      <c r="C4837">
        <v>253.8</v>
      </c>
      <c r="D4837">
        <v>1.0217000000000001</v>
      </c>
      <c r="F4837">
        <v>1.0217000000000001</v>
      </c>
      <c r="G4837">
        <v>12</v>
      </c>
      <c r="H4837">
        <v>7</v>
      </c>
      <c r="I4837">
        <v>11</v>
      </c>
      <c r="J4837">
        <v>8</v>
      </c>
      <c r="K4837">
        <v>1.4210509705340673</v>
      </c>
      <c r="L4837">
        <v>285.80842903040002</v>
      </c>
    </row>
    <row r="4838" spans="1:12">
      <c r="A4838" s="73">
        <v>43302.5</v>
      </c>
      <c r="B4838">
        <v>9.23</v>
      </c>
      <c r="C4838">
        <v>246.4</v>
      </c>
      <c r="D4838">
        <v>1.0234000000000001</v>
      </c>
      <c r="F4838">
        <v>1.0234000000000001</v>
      </c>
      <c r="G4838">
        <v>12</v>
      </c>
      <c r="H4838">
        <v>7</v>
      </c>
      <c r="I4838">
        <v>12</v>
      </c>
      <c r="J4838">
        <v>9</v>
      </c>
      <c r="K4838">
        <v>4.7614662513560519</v>
      </c>
      <c r="L4838">
        <v>402.3652999639001</v>
      </c>
    </row>
    <row r="4839" spans="1:12">
      <c r="A4839" s="73">
        <v>43302.541666666664</v>
      </c>
      <c r="B4839">
        <v>8.85</v>
      </c>
      <c r="C4839">
        <v>245</v>
      </c>
      <c r="D4839">
        <v>1.0195000000000001</v>
      </c>
      <c r="F4839">
        <v>1.0195000000000001</v>
      </c>
      <c r="G4839">
        <v>12</v>
      </c>
      <c r="H4839">
        <v>7</v>
      </c>
      <c r="I4839">
        <v>13</v>
      </c>
      <c r="J4839">
        <v>9</v>
      </c>
      <c r="K4839">
        <v>3.2474866486162974</v>
      </c>
      <c r="L4839">
        <v>353.33531521875</v>
      </c>
    </row>
    <row r="4840" spans="1:12">
      <c r="A4840" s="73">
        <v>43302.583333333336</v>
      </c>
      <c r="B4840">
        <v>8.9</v>
      </c>
      <c r="C4840">
        <v>247.6</v>
      </c>
      <c r="D4840">
        <v>1.0154000000000001</v>
      </c>
      <c r="F4840">
        <v>1.0154000000000001</v>
      </c>
      <c r="G4840">
        <v>12</v>
      </c>
      <c r="H4840">
        <v>7</v>
      </c>
      <c r="I4840">
        <v>14</v>
      </c>
      <c r="J4840">
        <v>9</v>
      </c>
      <c r="K4840">
        <v>3.4301944910820565</v>
      </c>
      <c r="L4840">
        <v>357.91276130000006</v>
      </c>
    </row>
    <row r="4841" spans="1:12">
      <c r="A4841" s="73">
        <v>43302.625</v>
      </c>
      <c r="B4841">
        <v>9.19</v>
      </c>
      <c r="C4841">
        <v>249.2</v>
      </c>
      <c r="D4841">
        <v>1.0137</v>
      </c>
      <c r="F4841">
        <v>1.0137</v>
      </c>
      <c r="G4841">
        <v>12</v>
      </c>
      <c r="H4841">
        <v>7</v>
      </c>
      <c r="I4841">
        <v>15</v>
      </c>
      <c r="J4841">
        <v>9</v>
      </c>
      <c r="K4841">
        <v>4.5884999773834423</v>
      </c>
      <c r="L4841">
        <v>393.39241767914996</v>
      </c>
    </row>
    <row r="4842" spans="1:12">
      <c r="A4842" s="73">
        <v>43302.666666666664</v>
      </c>
      <c r="B4842">
        <v>9.7100000000000009</v>
      </c>
      <c r="C4842">
        <v>240.5</v>
      </c>
      <c r="D4842">
        <v>1.0127999999999999</v>
      </c>
      <c r="F4842">
        <v>1.0127999999999999</v>
      </c>
      <c r="G4842">
        <v>12</v>
      </c>
      <c r="H4842">
        <v>7</v>
      </c>
      <c r="I4842">
        <v>16</v>
      </c>
      <c r="J4842">
        <v>10</v>
      </c>
      <c r="K4842">
        <v>7.0866615390273182</v>
      </c>
      <c r="L4842">
        <v>463.6084966104001</v>
      </c>
    </row>
    <row r="4843" spans="1:12">
      <c r="A4843" s="73">
        <v>43302.708333333336</v>
      </c>
      <c r="B4843">
        <v>9.8800000000000008</v>
      </c>
      <c r="C4843">
        <v>233.4</v>
      </c>
      <c r="D4843">
        <v>1.0137</v>
      </c>
      <c r="F4843">
        <v>1.0137</v>
      </c>
      <c r="G4843">
        <v>11</v>
      </c>
      <c r="H4843">
        <v>7</v>
      </c>
      <c r="I4843">
        <v>17</v>
      </c>
      <c r="J4843">
        <v>10</v>
      </c>
      <c r="K4843">
        <v>8.0206682034108905</v>
      </c>
      <c r="L4843">
        <v>488.82148336320012</v>
      </c>
    </row>
    <row r="4844" spans="1:12">
      <c r="A4844" s="73">
        <v>43302.75</v>
      </c>
      <c r="B4844">
        <v>9.8000000000000007</v>
      </c>
      <c r="C4844">
        <v>221.6</v>
      </c>
      <c r="D4844">
        <v>1.0175000000000001</v>
      </c>
      <c r="F4844">
        <v>1.0175000000000001</v>
      </c>
      <c r="G4844">
        <v>11</v>
      </c>
      <c r="H4844">
        <v>7</v>
      </c>
      <c r="I4844">
        <v>18</v>
      </c>
      <c r="J4844">
        <v>10</v>
      </c>
      <c r="K4844">
        <v>7.5739356554656805</v>
      </c>
      <c r="L4844">
        <v>478.83143000000013</v>
      </c>
    </row>
    <row r="4845" spans="1:12">
      <c r="A4845" s="73">
        <v>43302.791666666664</v>
      </c>
      <c r="B4845">
        <v>8.94</v>
      </c>
      <c r="C4845">
        <v>209.2</v>
      </c>
      <c r="D4845">
        <v>1.0228999999999999</v>
      </c>
      <c r="F4845">
        <v>1.0228999999999999</v>
      </c>
      <c r="G4845">
        <v>10</v>
      </c>
      <c r="H4845">
        <v>7</v>
      </c>
      <c r="I4845">
        <v>19</v>
      </c>
      <c r="J4845">
        <v>9</v>
      </c>
      <c r="K4845">
        <v>3.579960765054659</v>
      </c>
      <c r="L4845">
        <v>365.43971146679991</v>
      </c>
    </row>
    <row r="4846" spans="1:12">
      <c r="A4846" s="73">
        <v>43302.833333333336</v>
      </c>
      <c r="B4846">
        <v>9.64</v>
      </c>
      <c r="C4846">
        <v>206.6</v>
      </c>
      <c r="D4846">
        <v>1.0275000000000001</v>
      </c>
      <c r="F4846">
        <v>1.0275000000000001</v>
      </c>
      <c r="G4846">
        <v>10</v>
      </c>
      <c r="H4846">
        <v>7</v>
      </c>
      <c r="I4846">
        <v>20</v>
      </c>
      <c r="J4846">
        <v>10</v>
      </c>
      <c r="K4846">
        <v>6.718870559575258</v>
      </c>
      <c r="L4846">
        <v>460.23849048000011</v>
      </c>
    </row>
    <row r="4847" spans="1:12">
      <c r="A4847" s="73">
        <v>43302.875</v>
      </c>
      <c r="B4847">
        <v>10.17</v>
      </c>
      <c r="C4847">
        <v>210.2</v>
      </c>
      <c r="D4847">
        <v>1.0302</v>
      </c>
      <c r="F4847">
        <v>1.0302</v>
      </c>
      <c r="G4847">
        <v>10</v>
      </c>
      <c r="H4847">
        <v>7</v>
      </c>
      <c r="I4847">
        <v>21</v>
      </c>
      <c r="J4847">
        <v>10</v>
      </c>
      <c r="K4847">
        <v>9.7473736897122762</v>
      </c>
      <c r="L4847">
        <v>541.8192223863</v>
      </c>
    </row>
    <row r="4848" spans="1:12">
      <c r="A4848" s="73">
        <v>43302.916666666664</v>
      </c>
      <c r="B4848">
        <v>7.87</v>
      </c>
      <c r="C4848">
        <v>212.3</v>
      </c>
      <c r="D4848">
        <v>1.0318000000000001</v>
      </c>
      <c r="F4848">
        <v>1.0318000000000001</v>
      </c>
      <c r="G4848">
        <v>10</v>
      </c>
      <c r="H4848">
        <v>7</v>
      </c>
      <c r="I4848">
        <v>22</v>
      </c>
      <c r="J4848">
        <v>8</v>
      </c>
      <c r="K4848">
        <v>0.67581293628746741</v>
      </c>
      <c r="L4848">
        <v>251.47205160770002</v>
      </c>
    </row>
    <row r="4849" spans="1:12">
      <c r="A4849" s="73">
        <v>43302.958333333336</v>
      </c>
      <c r="B4849">
        <v>4.0999999999999996</v>
      </c>
      <c r="C4849">
        <v>218.2</v>
      </c>
      <c r="D4849">
        <v>1.0322</v>
      </c>
      <c r="F4849">
        <v>1.0322</v>
      </c>
      <c r="G4849">
        <v>11</v>
      </c>
      <c r="H4849">
        <v>7</v>
      </c>
      <c r="I4849">
        <v>23</v>
      </c>
      <c r="J4849">
        <v>4</v>
      </c>
      <c r="K4849">
        <v>8.6902416143694126</v>
      </c>
      <c r="L4849">
        <v>35.570128099999991</v>
      </c>
    </row>
    <row r="4850" spans="1:12">
      <c r="A4850" s="73">
        <v>43303</v>
      </c>
      <c r="B4850">
        <v>4.1500000000000004</v>
      </c>
      <c r="C4850">
        <v>234.2</v>
      </c>
      <c r="D4850">
        <v>1.0343</v>
      </c>
      <c r="F4850">
        <v>1.0343</v>
      </c>
      <c r="G4850">
        <v>11</v>
      </c>
      <c r="H4850">
        <v>7</v>
      </c>
      <c r="I4850">
        <v>0</v>
      </c>
      <c r="J4850">
        <v>4</v>
      </c>
      <c r="K4850">
        <v>8.3979494568351658</v>
      </c>
      <c r="L4850">
        <v>36.962455881250008</v>
      </c>
    </row>
    <row r="4851" spans="1:12">
      <c r="A4851" s="73">
        <v>43303.041666666664</v>
      </c>
      <c r="B4851">
        <v>2.84</v>
      </c>
      <c r="C4851">
        <v>233.9</v>
      </c>
      <c r="D4851">
        <v>1.0349999999999999</v>
      </c>
      <c r="F4851">
        <v>1.0349999999999999</v>
      </c>
      <c r="G4851">
        <v>11</v>
      </c>
      <c r="H4851">
        <v>7</v>
      </c>
      <c r="I4851">
        <v>1</v>
      </c>
      <c r="J4851">
        <v>3</v>
      </c>
      <c r="K4851">
        <v>17.706603984232345</v>
      </c>
      <c r="L4851">
        <v>11.854012319999997</v>
      </c>
    </row>
    <row r="4852" spans="1:12">
      <c r="A4852" s="73">
        <v>43303.083333333336</v>
      </c>
      <c r="B4852">
        <v>5.43</v>
      </c>
      <c r="C4852">
        <v>228.3</v>
      </c>
      <c r="D4852">
        <v>1.0364</v>
      </c>
      <c r="F4852">
        <v>1.0364</v>
      </c>
      <c r="G4852">
        <v>11</v>
      </c>
      <c r="H4852">
        <v>7</v>
      </c>
      <c r="I4852">
        <v>2</v>
      </c>
      <c r="J4852">
        <v>5</v>
      </c>
      <c r="K4852">
        <v>2.6176702239585405</v>
      </c>
      <c r="L4852">
        <v>82.965378227399981</v>
      </c>
    </row>
    <row r="4853" spans="1:12">
      <c r="A4853" s="73">
        <v>43303.125</v>
      </c>
      <c r="B4853">
        <v>4.51</v>
      </c>
      <c r="C4853">
        <v>230.6</v>
      </c>
      <c r="D4853">
        <v>1.0386</v>
      </c>
      <c r="F4853">
        <v>1.0386</v>
      </c>
      <c r="G4853">
        <v>11</v>
      </c>
      <c r="H4853">
        <v>7</v>
      </c>
      <c r="I4853">
        <v>3</v>
      </c>
      <c r="J4853">
        <v>5</v>
      </c>
      <c r="K4853">
        <v>6.4410459225886179</v>
      </c>
      <c r="L4853">
        <v>47.63738882429999</v>
      </c>
    </row>
    <row r="4854" spans="1:12">
      <c r="A4854" s="73">
        <v>43303.166666666664</v>
      </c>
      <c r="B4854">
        <v>3.33</v>
      </c>
      <c r="C4854">
        <v>220.1</v>
      </c>
      <c r="D4854">
        <v>1.0399</v>
      </c>
      <c r="F4854">
        <v>1.0399</v>
      </c>
      <c r="G4854">
        <v>11</v>
      </c>
      <c r="H4854">
        <v>7</v>
      </c>
      <c r="I4854">
        <v>4</v>
      </c>
      <c r="J4854">
        <v>3</v>
      </c>
      <c r="K4854">
        <v>13.822940840396758</v>
      </c>
      <c r="L4854">
        <v>19.199692938150001</v>
      </c>
    </row>
    <row r="4855" spans="1:12">
      <c r="A4855" s="73">
        <v>43303.208333333336</v>
      </c>
      <c r="B4855">
        <v>3.83</v>
      </c>
      <c r="C4855">
        <v>221.5</v>
      </c>
      <c r="D4855">
        <v>1.0378000000000001</v>
      </c>
      <c r="F4855">
        <v>1.0378000000000001</v>
      </c>
      <c r="G4855">
        <v>11</v>
      </c>
      <c r="H4855">
        <v>7</v>
      </c>
      <c r="I4855">
        <v>5</v>
      </c>
      <c r="J4855">
        <v>4</v>
      </c>
      <c r="K4855">
        <v>10.355019265054324</v>
      </c>
      <c r="L4855">
        <v>29.152781164300002</v>
      </c>
    </row>
    <row r="4856" spans="1:12">
      <c r="A4856" s="73">
        <v>43303.25</v>
      </c>
      <c r="B4856">
        <v>3.25</v>
      </c>
      <c r="C4856">
        <v>232.1</v>
      </c>
      <c r="D4856">
        <v>1.034</v>
      </c>
      <c r="F4856">
        <v>1.034</v>
      </c>
      <c r="G4856">
        <v>11</v>
      </c>
      <c r="H4856">
        <v>7</v>
      </c>
      <c r="I4856">
        <v>6</v>
      </c>
      <c r="J4856">
        <v>3</v>
      </c>
      <c r="K4856">
        <v>14.424208292451548</v>
      </c>
      <c r="L4856">
        <v>17.747640624999999</v>
      </c>
    </row>
    <row r="4857" spans="1:12">
      <c r="A4857" s="73">
        <v>43303.291666666664</v>
      </c>
      <c r="B4857">
        <v>2.13</v>
      </c>
      <c r="C4857">
        <v>234</v>
      </c>
      <c r="D4857">
        <v>1.028</v>
      </c>
      <c r="F4857">
        <v>1.028</v>
      </c>
      <c r="G4857">
        <v>11</v>
      </c>
      <c r="H4857">
        <v>7</v>
      </c>
      <c r="I4857">
        <v>7</v>
      </c>
      <c r="J4857">
        <v>2</v>
      </c>
      <c r="K4857">
        <v>24.185952621218597</v>
      </c>
      <c r="L4857">
        <v>4.9670888579999994</v>
      </c>
    </row>
    <row r="4858" spans="1:12">
      <c r="A4858" s="73">
        <v>43303.333333333336</v>
      </c>
      <c r="B4858">
        <v>3.95</v>
      </c>
      <c r="C4858">
        <v>205.5</v>
      </c>
      <c r="D4858">
        <v>1.0246999999999999</v>
      </c>
      <c r="F4858">
        <v>1.0246999999999999</v>
      </c>
      <c r="G4858">
        <v>10</v>
      </c>
      <c r="H4858">
        <v>7</v>
      </c>
      <c r="I4858">
        <v>8</v>
      </c>
      <c r="J4858">
        <v>4</v>
      </c>
      <c r="K4858">
        <v>9.5971180869721397</v>
      </c>
      <c r="L4858">
        <v>31.57606645625</v>
      </c>
    </row>
    <row r="4859" spans="1:12">
      <c r="A4859" s="73">
        <v>43303.375</v>
      </c>
      <c r="B4859">
        <v>4.08</v>
      </c>
      <c r="C4859">
        <v>218.5</v>
      </c>
      <c r="D4859">
        <v>1.0188999999999999</v>
      </c>
      <c r="F4859">
        <v>1.0188999999999999</v>
      </c>
      <c r="G4859">
        <v>11</v>
      </c>
      <c r="H4859">
        <v>7</v>
      </c>
      <c r="I4859">
        <v>9</v>
      </c>
      <c r="J4859">
        <v>4</v>
      </c>
      <c r="K4859">
        <v>8.8085584773831087</v>
      </c>
      <c r="L4859">
        <v>34.600474598400005</v>
      </c>
    </row>
    <row r="4860" spans="1:12">
      <c r="A4860" s="73">
        <v>43303.416666666664</v>
      </c>
      <c r="B4860">
        <v>5.56</v>
      </c>
      <c r="C4860">
        <v>234.5</v>
      </c>
      <c r="D4860">
        <v>1.0145999999999999</v>
      </c>
      <c r="F4860">
        <v>1.0145999999999999</v>
      </c>
      <c r="G4860">
        <v>11</v>
      </c>
      <c r="H4860">
        <v>7</v>
      </c>
      <c r="I4860">
        <v>10</v>
      </c>
      <c r="J4860">
        <v>6</v>
      </c>
      <c r="K4860">
        <v>2.2139106143695084</v>
      </c>
      <c r="L4860">
        <v>87.194529196799976</v>
      </c>
    </row>
    <row r="4861" spans="1:12">
      <c r="A4861" s="73">
        <v>43303.458333333336</v>
      </c>
      <c r="B4861">
        <v>5.79</v>
      </c>
      <c r="C4861">
        <v>232.2</v>
      </c>
      <c r="D4861">
        <v>1.0125999999999999</v>
      </c>
      <c r="F4861">
        <v>1.0125999999999999</v>
      </c>
      <c r="G4861">
        <v>11</v>
      </c>
      <c r="H4861">
        <v>7</v>
      </c>
      <c r="I4861">
        <v>11</v>
      </c>
      <c r="J4861">
        <v>6</v>
      </c>
      <c r="K4861">
        <v>1.5823666897119881</v>
      </c>
      <c r="L4861">
        <v>98.275128095699998</v>
      </c>
    </row>
    <row r="4862" spans="1:12">
      <c r="A4862" s="73">
        <v>43303.5</v>
      </c>
      <c r="B4862">
        <v>6.03</v>
      </c>
      <c r="C4862">
        <v>256</v>
      </c>
      <c r="D4862">
        <v>1.0089999999999999</v>
      </c>
      <c r="F4862">
        <v>1.0089999999999999</v>
      </c>
      <c r="G4862">
        <v>12</v>
      </c>
      <c r="H4862">
        <v>7</v>
      </c>
      <c r="I4862">
        <v>12</v>
      </c>
      <c r="J4862">
        <v>6</v>
      </c>
      <c r="K4862">
        <v>1.0361643335476198</v>
      </c>
      <c r="L4862">
        <v>110.6147665215</v>
      </c>
    </row>
    <row r="4863" spans="1:12">
      <c r="A4863" s="73">
        <v>43303.541666666664</v>
      </c>
      <c r="B4863">
        <v>5.14</v>
      </c>
      <c r="C4863">
        <v>251.9</v>
      </c>
      <c r="D4863">
        <v>1.0047999999999999</v>
      </c>
      <c r="F4863">
        <v>1.0047999999999999</v>
      </c>
      <c r="G4863">
        <v>12</v>
      </c>
      <c r="H4863">
        <v>7</v>
      </c>
      <c r="I4863">
        <v>13</v>
      </c>
      <c r="J4863">
        <v>5</v>
      </c>
      <c r="K4863">
        <v>3.6401647376571522</v>
      </c>
      <c r="L4863">
        <v>68.22428418559997</v>
      </c>
    </row>
    <row r="4864" spans="1:12">
      <c r="A4864" s="73">
        <v>43303.583333333336</v>
      </c>
      <c r="B4864">
        <v>4.6399999999999997</v>
      </c>
      <c r="C4864">
        <v>258</v>
      </c>
      <c r="D4864">
        <v>1.0036</v>
      </c>
      <c r="F4864">
        <v>1.0036</v>
      </c>
      <c r="G4864">
        <v>12</v>
      </c>
      <c r="H4864">
        <v>7</v>
      </c>
      <c r="I4864">
        <v>14</v>
      </c>
      <c r="J4864">
        <v>5</v>
      </c>
      <c r="K4864">
        <v>5.798086312999585</v>
      </c>
      <c r="L4864">
        <v>50.12848721919999</v>
      </c>
    </row>
    <row r="4865" spans="1:12">
      <c r="A4865" s="73">
        <v>43303.625</v>
      </c>
      <c r="B4865">
        <v>5.08</v>
      </c>
      <c r="C4865">
        <v>245.9</v>
      </c>
      <c r="D4865">
        <v>1.0024</v>
      </c>
      <c r="F4865">
        <v>1.0024</v>
      </c>
      <c r="G4865">
        <v>12</v>
      </c>
      <c r="H4865">
        <v>7</v>
      </c>
      <c r="I4865">
        <v>15</v>
      </c>
      <c r="J4865">
        <v>5</v>
      </c>
      <c r="K4865">
        <v>3.8727153266982426</v>
      </c>
      <c r="L4865">
        <v>65.705571814400002</v>
      </c>
    </row>
    <row r="4866" spans="1:12">
      <c r="A4866" s="73">
        <v>43303.666666666664</v>
      </c>
      <c r="B4866">
        <v>4.16</v>
      </c>
      <c r="C4866">
        <v>246.8</v>
      </c>
      <c r="D4866">
        <v>1.0012000000000001</v>
      </c>
      <c r="F4866">
        <v>1.0012000000000001</v>
      </c>
      <c r="G4866">
        <v>12</v>
      </c>
      <c r="H4866">
        <v>7</v>
      </c>
      <c r="I4866">
        <v>16</v>
      </c>
      <c r="J4866">
        <v>4</v>
      </c>
      <c r="K4866">
        <v>8.3400910253283183</v>
      </c>
      <c r="L4866">
        <v>36.038842777600003</v>
      </c>
    </row>
    <row r="4867" spans="1:12">
      <c r="A4867" s="73">
        <v>43303.708333333336</v>
      </c>
      <c r="B4867">
        <v>6.65</v>
      </c>
      <c r="C4867">
        <v>315.89999999999998</v>
      </c>
      <c r="D4867">
        <v>1.0021</v>
      </c>
      <c r="F4867">
        <v>1.0021</v>
      </c>
      <c r="G4867">
        <v>15</v>
      </c>
      <c r="H4867">
        <v>7</v>
      </c>
      <c r="I4867">
        <v>17</v>
      </c>
      <c r="J4867">
        <v>7</v>
      </c>
      <c r="K4867">
        <v>0.15834158012300323</v>
      </c>
      <c r="L4867">
        <v>147.34859610625</v>
      </c>
    </row>
    <row r="4868" spans="1:12">
      <c r="A4868" s="73">
        <v>43303.75</v>
      </c>
      <c r="B4868">
        <v>2.86</v>
      </c>
      <c r="C4868">
        <v>233.6</v>
      </c>
      <c r="D4868">
        <v>1.0076000000000001</v>
      </c>
      <c r="F4868">
        <v>1.0076000000000001</v>
      </c>
      <c r="G4868">
        <v>11</v>
      </c>
      <c r="H4868">
        <v>7</v>
      </c>
      <c r="I4868">
        <v>18</v>
      </c>
      <c r="J4868">
        <v>3</v>
      </c>
      <c r="K4868">
        <v>17.538687121218643</v>
      </c>
      <c r="L4868">
        <v>11.785723892799998</v>
      </c>
    </row>
    <row r="4869" spans="1:12">
      <c r="A4869" s="73">
        <v>43303.791666666664</v>
      </c>
      <c r="B4869">
        <v>4.41</v>
      </c>
      <c r="C4869">
        <v>198.1</v>
      </c>
      <c r="D4869">
        <v>1.0132000000000001</v>
      </c>
      <c r="F4869">
        <v>1.0132000000000001</v>
      </c>
      <c r="G4869">
        <v>10</v>
      </c>
      <c r="H4869">
        <v>7</v>
      </c>
      <c r="I4869">
        <v>19</v>
      </c>
      <c r="J4869">
        <v>4</v>
      </c>
      <c r="K4869">
        <v>6.9586302376571023</v>
      </c>
      <c r="L4869">
        <v>43.44911689860001</v>
      </c>
    </row>
    <row r="4870" spans="1:12">
      <c r="A4870" s="73">
        <v>43303.833333333336</v>
      </c>
      <c r="B4870">
        <v>2.81</v>
      </c>
      <c r="C4870">
        <v>187.2</v>
      </c>
      <c r="D4870">
        <v>1.0157</v>
      </c>
      <c r="F4870">
        <v>1.0157</v>
      </c>
      <c r="G4870">
        <v>9</v>
      </c>
      <c r="H4870">
        <v>7</v>
      </c>
      <c r="I4870">
        <v>20</v>
      </c>
      <c r="J4870">
        <v>3</v>
      </c>
      <c r="K4870">
        <v>17.95997927875289</v>
      </c>
      <c r="L4870">
        <v>11.268196621850002</v>
      </c>
    </row>
    <row r="4871" spans="1:12">
      <c r="A4871" s="73">
        <v>43303.875</v>
      </c>
      <c r="B4871">
        <v>0.58299999999999996</v>
      </c>
      <c r="C4871">
        <v>226.7</v>
      </c>
      <c r="D4871">
        <v>1.0174000000000001</v>
      </c>
      <c r="F4871">
        <v>1.0174000000000001</v>
      </c>
      <c r="G4871">
        <v>11</v>
      </c>
      <c r="H4871">
        <v>7</v>
      </c>
      <c r="I4871">
        <v>21</v>
      </c>
      <c r="J4871">
        <v>1</v>
      </c>
      <c r="K4871">
        <v>41.795210975328082</v>
      </c>
      <c r="L4871">
        <v>0.10080159449689999</v>
      </c>
    </row>
    <row r="4872" spans="1:12">
      <c r="A4872" s="73">
        <v>43303.916666666664</v>
      </c>
      <c r="B4872">
        <v>1.08</v>
      </c>
      <c r="C4872">
        <v>261</v>
      </c>
      <c r="D4872">
        <v>1.0208999999999999</v>
      </c>
      <c r="F4872">
        <v>1.0208999999999999</v>
      </c>
      <c r="G4872">
        <v>13</v>
      </c>
      <c r="H4872">
        <v>7</v>
      </c>
      <c r="I4872">
        <v>22</v>
      </c>
      <c r="J4872">
        <v>1</v>
      </c>
      <c r="K4872">
        <v>35.616087929437704</v>
      </c>
      <c r="L4872">
        <v>0.64301999040000002</v>
      </c>
    </row>
    <row r="4873" spans="1:12">
      <c r="A4873" s="73">
        <v>43303.958333333336</v>
      </c>
      <c r="B4873">
        <v>1.35</v>
      </c>
      <c r="C4873">
        <v>250</v>
      </c>
      <c r="D4873">
        <v>1.0228999999999999</v>
      </c>
      <c r="F4873">
        <v>1.0228999999999999</v>
      </c>
      <c r="G4873">
        <v>12</v>
      </c>
      <c r="H4873">
        <v>7</v>
      </c>
      <c r="I4873">
        <v>23</v>
      </c>
      <c r="J4873">
        <v>1</v>
      </c>
      <c r="K4873">
        <v>32.466310278752786</v>
      </c>
      <c r="L4873">
        <v>1.25835879375</v>
      </c>
    </row>
    <row r="4874" spans="1:12">
      <c r="A4874" s="73">
        <v>43304</v>
      </c>
      <c r="B4874">
        <v>1.56</v>
      </c>
      <c r="C4874">
        <v>253.3</v>
      </c>
      <c r="D4874">
        <v>1.024</v>
      </c>
      <c r="F4874">
        <v>1.024</v>
      </c>
      <c r="G4874">
        <v>12</v>
      </c>
      <c r="H4874">
        <v>7</v>
      </c>
      <c r="I4874">
        <v>0</v>
      </c>
      <c r="J4874">
        <v>2</v>
      </c>
      <c r="K4874">
        <v>30.117283217108973</v>
      </c>
      <c r="L4874">
        <v>1.9437649920000002</v>
      </c>
    </row>
    <row r="4875" spans="1:12">
      <c r="A4875" s="73">
        <v>43304.041666666664</v>
      </c>
      <c r="B4875">
        <v>2.14</v>
      </c>
      <c r="C4875">
        <v>260.10000000000002</v>
      </c>
      <c r="D4875">
        <v>1.0251999999999999</v>
      </c>
      <c r="F4875">
        <v>1.0251999999999999</v>
      </c>
      <c r="G4875">
        <v>13</v>
      </c>
      <c r="H4875">
        <v>7</v>
      </c>
      <c r="I4875">
        <v>1</v>
      </c>
      <c r="J4875">
        <v>2</v>
      </c>
      <c r="K4875">
        <v>24.087694189711751</v>
      </c>
      <c r="L4875">
        <v>5.0236563344</v>
      </c>
    </row>
    <row r="4876" spans="1:12">
      <c r="A4876" s="73">
        <v>43304.083333333336</v>
      </c>
      <c r="B4876">
        <v>1.28</v>
      </c>
      <c r="C4876">
        <v>35.1</v>
      </c>
      <c r="D4876">
        <v>1.0286</v>
      </c>
      <c r="F4876">
        <v>1.0286</v>
      </c>
      <c r="G4876">
        <v>3</v>
      </c>
      <c r="H4876">
        <v>7</v>
      </c>
      <c r="I4876">
        <v>2</v>
      </c>
      <c r="J4876">
        <v>1</v>
      </c>
      <c r="K4876">
        <v>33.268919299300727</v>
      </c>
      <c r="L4876">
        <v>1.0785652736000002</v>
      </c>
    </row>
    <row r="4877" spans="1:12">
      <c r="A4877" s="73">
        <v>43304.125</v>
      </c>
      <c r="B4877">
        <v>0.52900000000000003</v>
      </c>
      <c r="C4877">
        <v>133.30000000000001</v>
      </c>
      <c r="D4877">
        <v>1.0298</v>
      </c>
      <c r="F4877">
        <v>1.0298</v>
      </c>
      <c r="G4877">
        <v>7</v>
      </c>
      <c r="H4877">
        <v>7</v>
      </c>
      <c r="I4877">
        <v>3</v>
      </c>
      <c r="J4877">
        <v>1</v>
      </c>
      <c r="K4877">
        <v>42.496338505465069</v>
      </c>
      <c r="L4877">
        <v>7.6223679246100018E-2</v>
      </c>
    </row>
    <row r="4878" spans="1:12">
      <c r="A4878" s="73">
        <v>43304.166666666664</v>
      </c>
      <c r="B4878">
        <v>1.05</v>
      </c>
      <c r="C4878">
        <v>202.8</v>
      </c>
      <c r="D4878">
        <v>1.0319</v>
      </c>
      <c r="F4878">
        <v>1.0319</v>
      </c>
      <c r="G4878">
        <v>10</v>
      </c>
      <c r="H4878">
        <v>7</v>
      </c>
      <c r="I4878">
        <v>4</v>
      </c>
      <c r="J4878">
        <v>1</v>
      </c>
      <c r="K4878">
        <v>35.975063223958252</v>
      </c>
      <c r="L4878">
        <v>0.59727661875000004</v>
      </c>
    </row>
    <row r="4879" spans="1:12">
      <c r="A4879" s="73">
        <v>43304.208333333336</v>
      </c>
      <c r="B4879">
        <v>0.371</v>
      </c>
      <c r="C4879">
        <v>211</v>
      </c>
      <c r="D4879">
        <v>1.0327</v>
      </c>
      <c r="F4879">
        <v>1.0327</v>
      </c>
      <c r="G4879">
        <v>10</v>
      </c>
      <c r="H4879">
        <v>7</v>
      </c>
      <c r="I4879">
        <v>5</v>
      </c>
      <c r="J4879">
        <v>0</v>
      </c>
      <c r="K4879">
        <v>44.581281723273285</v>
      </c>
      <c r="L4879">
        <v>2.636731515985E-2</v>
      </c>
    </row>
    <row r="4880" spans="1:12">
      <c r="A4880" s="73">
        <v>43304.25</v>
      </c>
      <c r="B4880">
        <v>0.78700000000000003</v>
      </c>
      <c r="C4880">
        <v>89.2</v>
      </c>
      <c r="D4880">
        <v>1.0274000000000001</v>
      </c>
      <c r="F4880">
        <v>1.0274000000000001</v>
      </c>
      <c r="G4880">
        <v>5</v>
      </c>
      <c r="H4880">
        <v>7</v>
      </c>
      <c r="I4880">
        <v>6</v>
      </c>
      <c r="J4880">
        <v>1</v>
      </c>
      <c r="K4880">
        <v>39.199138972588372</v>
      </c>
      <c r="L4880">
        <v>0.25039967612110003</v>
      </c>
    </row>
    <row r="4881" spans="1:12">
      <c r="A4881" s="73">
        <v>43304.291666666664</v>
      </c>
      <c r="B4881">
        <v>2.97</v>
      </c>
      <c r="C4881">
        <v>63.1</v>
      </c>
      <c r="D4881">
        <v>1.0206</v>
      </c>
      <c r="F4881">
        <v>1.0206</v>
      </c>
      <c r="G4881">
        <v>4</v>
      </c>
      <c r="H4881">
        <v>7</v>
      </c>
      <c r="I4881">
        <v>7</v>
      </c>
      <c r="J4881">
        <v>3</v>
      </c>
      <c r="K4881">
        <v>16.629444374643313</v>
      </c>
      <c r="L4881">
        <v>13.368876651900001</v>
      </c>
    </row>
    <row r="4882" spans="1:12">
      <c r="A4882" s="73">
        <v>43304.333333333336</v>
      </c>
      <c r="B4882">
        <v>2.82</v>
      </c>
      <c r="C4882">
        <v>78.7</v>
      </c>
      <c r="D4882">
        <v>1.0222</v>
      </c>
      <c r="F4882">
        <v>1.0222</v>
      </c>
      <c r="G4882">
        <v>4</v>
      </c>
      <c r="H4882">
        <v>7</v>
      </c>
      <c r="I4882">
        <v>8</v>
      </c>
      <c r="J4882">
        <v>3</v>
      </c>
      <c r="K4882">
        <v>17.875320847246044</v>
      </c>
      <c r="L4882">
        <v>11.461810024799998</v>
      </c>
    </row>
    <row r="4883" spans="1:12">
      <c r="A4883" s="73">
        <v>43304.375</v>
      </c>
      <c r="B4883">
        <v>2.96</v>
      </c>
      <c r="C4883">
        <v>84.6</v>
      </c>
      <c r="D4883">
        <v>1.0193000000000001</v>
      </c>
      <c r="F4883">
        <v>1.0193000000000001</v>
      </c>
      <c r="G4883">
        <v>5</v>
      </c>
      <c r="H4883">
        <v>7</v>
      </c>
      <c r="I4883">
        <v>9</v>
      </c>
      <c r="J4883">
        <v>3</v>
      </c>
      <c r="K4883">
        <v>16.711102806150159</v>
      </c>
      <c r="L4883">
        <v>13.217434342400001</v>
      </c>
    </row>
    <row r="4884" spans="1:12">
      <c r="A4884" s="73">
        <v>43304.416666666664</v>
      </c>
      <c r="B4884">
        <v>3</v>
      </c>
      <c r="C4884">
        <v>114.7</v>
      </c>
      <c r="D4884">
        <v>1.0170999999999999</v>
      </c>
      <c r="F4884">
        <v>1.0170999999999999</v>
      </c>
      <c r="G4884">
        <v>6</v>
      </c>
      <c r="H4884">
        <v>7</v>
      </c>
      <c r="I4884">
        <v>10</v>
      </c>
      <c r="J4884">
        <v>3</v>
      </c>
      <c r="K4884">
        <v>16.385669080122764</v>
      </c>
      <c r="L4884">
        <v>13.730849999999998</v>
      </c>
    </row>
    <row r="4885" spans="1:12">
      <c r="A4885" s="73">
        <v>43304.458333333336</v>
      </c>
      <c r="B4885">
        <v>1.88</v>
      </c>
      <c r="C4885">
        <v>114.4</v>
      </c>
      <c r="D4885">
        <v>1.0141</v>
      </c>
      <c r="F4885">
        <v>1.0141</v>
      </c>
      <c r="G4885">
        <v>6</v>
      </c>
      <c r="H4885">
        <v>7</v>
      </c>
      <c r="I4885">
        <v>11</v>
      </c>
      <c r="J4885">
        <v>2</v>
      </c>
      <c r="K4885">
        <v>26.707413408889813</v>
      </c>
      <c r="L4885">
        <v>3.3691809375999995</v>
      </c>
    </row>
    <row r="4886" spans="1:12">
      <c r="A4886" s="73">
        <v>43304.5</v>
      </c>
      <c r="B4886">
        <v>2.17</v>
      </c>
      <c r="C4886">
        <v>95.2</v>
      </c>
      <c r="D4886">
        <v>1.0098</v>
      </c>
      <c r="F4886">
        <v>1.0098</v>
      </c>
      <c r="G4886">
        <v>5</v>
      </c>
      <c r="H4886">
        <v>7</v>
      </c>
      <c r="I4886">
        <v>12</v>
      </c>
      <c r="J4886">
        <v>2</v>
      </c>
      <c r="K4886">
        <v>23.794118895191204</v>
      </c>
      <c r="L4886">
        <v>5.1592262336999992</v>
      </c>
    </row>
    <row r="4887" spans="1:12">
      <c r="A4887" s="73">
        <v>43304.541666666664</v>
      </c>
      <c r="B4887">
        <v>2.82</v>
      </c>
      <c r="C4887">
        <v>118.9</v>
      </c>
      <c r="D4887">
        <v>1.0068999999999999</v>
      </c>
      <c r="F4887">
        <v>1.0068999999999999</v>
      </c>
      <c r="G4887">
        <v>6</v>
      </c>
      <c r="H4887">
        <v>7</v>
      </c>
      <c r="I4887">
        <v>13</v>
      </c>
      <c r="J4887">
        <v>3</v>
      </c>
      <c r="K4887">
        <v>17.875320847246044</v>
      </c>
      <c r="L4887">
        <v>11.290252899599999</v>
      </c>
    </row>
    <row r="4888" spans="1:12">
      <c r="A4888" s="73">
        <v>43304.583333333336</v>
      </c>
      <c r="B4888">
        <v>3.96</v>
      </c>
      <c r="C4888">
        <v>99.9</v>
      </c>
      <c r="D4888">
        <v>1.0029999999999999</v>
      </c>
      <c r="F4888">
        <v>1.0029999999999999</v>
      </c>
      <c r="G4888">
        <v>5</v>
      </c>
      <c r="H4888">
        <v>7</v>
      </c>
      <c r="I4888">
        <v>14</v>
      </c>
      <c r="J4888">
        <v>4</v>
      </c>
      <c r="K4888">
        <v>9.5352596554652926</v>
      </c>
      <c r="L4888">
        <v>31.142716703999998</v>
      </c>
    </row>
    <row r="4889" spans="1:12">
      <c r="A4889" s="73">
        <v>43304.625</v>
      </c>
      <c r="B4889">
        <v>5.52</v>
      </c>
      <c r="C4889">
        <v>123.9</v>
      </c>
      <c r="D4889">
        <v>0.99939999999999996</v>
      </c>
      <c r="F4889">
        <v>0.99939999999999996</v>
      </c>
      <c r="G4889">
        <v>7</v>
      </c>
      <c r="H4889">
        <v>7</v>
      </c>
      <c r="I4889">
        <v>15</v>
      </c>
      <c r="J4889">
        <v>6</v>
      </c>
      <c r="K4889">
        <v>2.3345443403969033</v>
      </c>
      <c r="L4889">
        <v>84.047845017599982</v>
      </c>
    </row>
    <row r="4890" spans="1:12">
      <c r="A4890" s="73">
        <v>43304.666666666664</v>
      </c>
      <c r="B4890">
        <v>5.97</v>
      </c>
      <c r="C4890">
        <v>145.6</v>
      </c>
      <c r="D4890">
        <v>1.0001</v>
      </c>
      <c r="F4890">
        <v>1.0001</v>
      </c>
      <c r="G4890">
        <v>7</v>
      </c>
      <c r="H4890">
        <v>7</v>
      </c>
      <c r="I4890">
        <v>16</v>
      </c>
      <c r="J4890">
        <v>6</v>
      </c>
      <c r="K4890">
        <v>1.1619149225887129</v>
      </c>
      <c r="L4890">
        <v>106.39872530864999</v>
      </c>
    </row>
    <row r="4891" spans="1:12">
      <c r="A4891" s="73">
        <v>43304.708333333336</v>
      </c>
      <c r="B4891">
        <v>5.12</v>
      </c>
      <c r="C4891">
        <v>141</v>
      </c>
      <c r="D4891">
        <v>1.0025999999999999</v>
      </c>
      <c r="F4891">
        <v>1.0025999999999999</v>
      </c>
      <c r="G4891">
        <v>7</v>
      </c>
      <c r="H4891">
        <v>7</v>
      </c>
      <c r="I4891">
        <v>17</v>
      </c>
      <c r="J4891">
        <v>5</v>
      </c>
      <c r="K4891">
        <v>3.7168816006708476</v>
      </c>
      <c r="L4891">
        <v>67.28334704640001</v>
      </c>
    </row>
    <row r="4892" spans="1:12">
      <c r="A4892" s="73">
        <v>43304.75</v>
      </c>
      <c r="B4892">
        <v>4.6100000000000003</v>
      </c>
      <c r="C4892">
        <v>153.5</v>
      </c>
      <c r="D4892">
        <v>1.0051000000000001</v>
      </c>
      <c r="F4892">
        <v>1.0051000000000001</v>
      </c>
      <c r="G4892">
        <v>8</v>
      </c>
      <c r="H4892">
        <v>7</v>
      </c>
      <c r="I4892">
        <v>18</v>
      </c>
      <c r="J4892">
        <v>5</v>
      </c>
      <c r="K4892">
        <v>5.9434616075201285</v>
      </c>
      <c r="L4892">
        <v>49.235919561550013</v>
      </c>
    </row>
    <row r="4893" spans="1:12">
      <c r="A4893" s="73">
        <v>43304.791666666664</v>
      </c>
      <c r="B4893">
        <v>5.36</v>
      </c>
      <c r="C4893">
        <v>179.3</v>
      </c>
      <c r="D4893">
        <v>1.0226</v>
      </c>
      <c r="F4893">
        <v>1.0226</v>
      </c>
      <c r="G4893">
        <v>9</v>
      </c>
      <c r="H4893">
        <v>7</v>
      </c>
      <c r="I4893">
        <v>19</v>
      </c>
      <c r="J4893">
        <v>5</v>
      </c>
      <c r="K4893">
        <v>2.8490792445064792</v>
      </c>
      <c r="L4893">
        <v>78.735422412800006</v>
      </c>
    </row>
    <row r="4894" spans="1:12">
      <c r="A4894" s="73">
        <v>43304.833333333336</v>
      </c>
      <c r="B4894">
        <v>11.63</v>
      </c>
      <c r="C4894">
        <v>237.3</v>
      </c>
      <c r="D4894">
        <v>1.0333000000000001</v>
      </c>
      <c r="F4894">
        <v>1.0333000000000001</v>
      </c>
      <c r="G4894">
        <v>12</v>
      </c>
      <c r="H4894">
        <v>7</v>
      </c>
      <c r="I4894">
        <v>20</v>
      </c>
      <c r="J4894">
        <v>12</v>
      </c>
      <c r="K4894">
        <v>20.99544268971238</v>
      </c>
      <c r="L4894">
        <v>812.7099519875502</v>
      </c>
    </row>
    <row r="4895" spans="1:12">
      <c r="A4895" s="73">
        <v>43304.875</v>
      </c>
      <c r="B4895">
        <v>7.78</v>
      </c>
      <c r="C4895">
        <v>152.9</v>
      </c>
      <c r="D4895">
        <v>1.0306999999999999</v>
      </c>
      <c r="F4895">
        <v>1.0306999999999999</v>
      </c>
      <c r="G4895">
        <v>8</v>
      </c>
      <c r="H4895">
        <v>7</v>
      </c>
      <c r="I4895">
        <v>21</v>
      </c>
      <c r="J4895">
        <v>8</v>
      </c>
      <c r="K4895">
        <v>0.53593881984910552</v>
      </c>
      <c r="L4895">
        <v>242.68395911320002</v>
      </c>
    </row>
    <row r="4896" spans="1:12">
      <c r="A4896" s="73">
        <v>43304.916666666664</v>
      </c>
      <c r="B4896">
        <v>4.04</v>
      </c>
      <c r="C4896">
        <v>162.80000000000001</v>
      </c>
      <c r="D4896">
        <v>1.0293000000000001</v>
      </c>
      <c r="F4896">
        <v>1.0293000000000001</v>
      </c>
      <c r="G4896">
        <v>8</v>
      </c>
      <c r="H4896">
        <v>7</v>
      </c>
      <c r="I4896">
        <v>22</v>
      </c>
      <c r="J4896">
        <v>4</v>
      </c>
      <c r="K4896">
        <v>9.0475922034105025</v>
      </c>
      <c r="L4896">
        <v>33.935642217600005</v>
      </c>
    </row>
    <row r="4897" spans="1:12">
      <c r="A4897" s="73">
        <v>43304.958333333336</v>
      </c>
      <c r="B4897">
        <v>3.09</v>
      </c>
      <c r="C4897">
        <v>183.6</v>
      </c>
      <c r="D4897">
        <v>1.0274000000000001</v>
      </c>
      <c r="F4897">
        <v>1.0274000000000001</v>
      </c>
      <c r="G4897">
        <v>9</v>
      </c>
      <c r="H4897">
        <v>7</v>
      </c>
      <c r="I4897">
        <v>23</v>
      </c>
      <c r="J4897">
        <v>3</v>
      </c>
      <c r="K4897">
        <v>15.665143196561127</v>
      </c>
      <c r="L4897">
        <v>15.156014217299999</v>
      </c>
    </row>
    <row r="4898" spans="1:12">
      <c r="A4898" s="73">
        <v>43305</v>
      </c>
      <c r="B4898">
        <v>7.24</v>
      </c>
      <c r="C4898">
        <v>191.9</v>
      </c>
      <c r="D4898">
        <v>1.0227999999999999</v>
      </c>
      <c r="F4898">
        <v>1.0227999999999999</v>
      </c>
      <c r="G4898">
        <v>10</v>
      </c>
      <c r="H4898">
        <v>7</v>
      </c>
      <c r="I4898">
        <v>0</v>
      </c>
      <c r="J4898">
        <v>7</v>
      </c>
      <c r="K4898">
        <v>3.6894121218932756E-2</v>
      </c>
      <c r="L4898">
        <v>194.07805103360002</v>
      </c>
    </row>
    <row r="4899" spans="1:12">
      <c r="A4899" s="73">
        <v>43305.041666666664</v>
      </c>
      <c r="B4899">
        <v>11.36</v>
      </c>
      <c r="C4899">
        <v>196.3</v>
      </c>
      <c r="D4899">
        <v>1.0219</v>
      </c>
      <c r="F4899">
        <v>1.0219</v>
      </c>
      <c r="G4899">
        <v>10</v>
      </c>
      <c r="H4899">
        <v>7</v>
      </c>
      <c r="I4899">
        <v>1</v>
      </c>
      <c r="J4899">
        <v>11</v>
      </c>
      <c r="K4899">
        <v>18.594020340397282</v>
      </c>
      <c r="L4899">
        <v>749.05446584319986</v>
      </c>
    </row>
    <row r="4900" spans="1:12">
      <c r="A4900" s="73">
        <v>43305.083333333336</v>
      </c>
      <c r="B4900">
        <v>12.45</v>
      </c>
      <c r="C4900">
        <v>195.5</v>
      </c>
      <c r="D4900">
        <v>1.0228999999999999</v>
      </c>
      <c r="F4900">
        <v>1.0228999999999999</v>
      </c>
      <c r="G4900">
        <v>10</v>
      </c>
      <c r="H4900">
        <v>7</v>
      </c>
      <c r="I4900">
        <v>2</v>
      </c>
      <c r="J4900">
        <v>12</v>
      </c>
      <c r="K4900">
        <v>29.182451306150774</v>
      </c>
      <c r="L4900">
        <v>986.98655638124978</v>
      </c>
    </row>
    <row r="4901" spans="1:12">
      <c r="A4901" s="73">
        <v>43305.125</v>
      </c>
      <c r="B4901">
        <v>10.74</v>
      </c>
      <c r="C4901">
        <v>207.6</v>
      </c>
      <c r="D4901">
        <v>1.0257000000000001</v>
      </c>
      <c r="F4901">
        <v>1.0257000000000001</v>
      </c>
      <c r="G4901">
        <v>10</v>
      </c>
      <c r="H4901">
        <v>7</v>
      </c>
      <c r="I4901">
        <v>3</v>
      </c>
      <c r="J4901">
        <v>11</v>
      </c>
      <c r="K4901">
        <v>13.631443093821904</v>
      </c>
      <c r="L4901">
        <v>635.33561892839998</v>
      </c>
    </row>
    <row r="4902" spans="1:12">
      <c r="A4902" s="73">
        <v>43305.166666666664</v>
      </c>
      <c r="B4902">
        <v>8.11</v>
      </c>
      <c r="C4902">
        <v>217.9</v>
      </c>
      <c r="D4902">
        <v>1.0258</v>
      </c>
      <c r="F4902">
        <v>1.0258</v>
      </c>
      <c r="G4902">
        <v>11</v>
      </c>
      <c r="H4902">
        <v>7</v>
      </c>
      <c r="I4902">
        <v>4</v>
      </c>
      <c r="J4902">
        <v>8</v>
      </c>
      <c r="K4902">
        <v>1.1280105801230982</v>
      </c>
      <c r="L4902">
        <v>273.58687682989995</v>
      </c>
    </row>
    <row r="4903" spans="1:12">
      <c r="A4903" s="73">
        <v>43305.208333333336</v>
      </c>
      <c r="B4903">
        <v>6.95</v>
      </c>
      <c r="C4903">
        <v>226.1</v>
      </c>
      <c r="D4903">
        <v>1.0261</v>
      </c>
      <c r="F4903">
        <v>1.0261</v>
      </c>
      <c r="G4903">
        <v>11</v>
      </c>
      <c r="H4903">
        <v>7</v>
      </c>
      <c r="I4903">
        <v>5</v>
      </c>
      <c r="J4903">
        <v>7</v>
      </c>
      <c r="K4903">
        <v>9.5886349175437306E-3</v>
      </c>
      <c r="L4903">
        <v>172.23210349375</v>
      </c>
    </row>
    <row r="4904" spans="1:12">
      <c r="A4904" s="73">
        <v>43305.25</v>
      </c>
      <c r="B4904">
        <v>7.44</v>
      </c>
      <c r="C4904">
        <v>211.5</v>
      </c>
      <c r="D4904">
        <v>1.0243</v>
      </c>
      <c r="F4904">
        <v>1.0243</v>
      </c>
      <c r="G4904">
        <v>10</v>
      </c>
      <c r="H4904">
        <v>7</v>
      </c>
      <c r="I4904">
        <v>6</v>
      </c>
      <c r="J4904">
        <v>7</v>
      </c>
      <c r="K4904">
        <v>0.15372549108195982</v>
      </c>
      <c r="L4904">
        <v>210.91913602560001</v>
      </c>
    </row>
    <row r="4905" spans="1:12">
      <c r="A4905" s="73">
        <v>43305.291666666664</v>
      </c>
      <c r="B4905">
        <v>7.47</v>
      </c>
      <c r="C4905">
        <v>215.6</v>
      </c>
      <c r="D4905">
        <v>1.0229999999999999</v>
      </c>
      <c r="F4905">
        <v>1.0229999999999999</v>
      </c>
      <c r="G4905">
        <v>11</v>
      </c>
      <c r="H4905">
        <v>7</v>
      </c>
      <c r="I4905">
        <v>7</v>
      </c>
      <c r="J4905">
        <v>7</v>
      </c>
      <c r="K4905">
        <v>0.17815019656141332</v>
      </c>
      <c r="L4905">
        <v>213.20993781449994</v>
      </c>
    </row>
    <row r="4906" spans="1:12">
      <c r="A4906" s="73">
        <v>43305.333333333336</v>
      </c>
      <c r="B4906">
        <v>6.64</v>
      </c>
      <c r="C4906">
        <v>227.3</v>
      </c>
      <c r="D4906">
        <v>1.0217000000000001</v>
      </c>
      <c r="F4906">
        <v>1.0217000000000001</v>
      </c>
      <c r="G4906">
        <v>11</v>
      </c>
      <c r="H4906">
        <v>7</v>
      </c>
      <c r="I4906">
        <v>8</v>
      </c>
      <c r="J4906">
        <v>7</v>
      </c>
      <c r="K4906">
        <v>0.16640001162985243</v>
      </c>
      <c r="L4906">
        <v>149.55386314239999</v>
      </c>
    </row>
    <row r="4907" spans="1:12">
      <c r="A4907" s="73">
        <v>43305.375</v>
      </c>
      <c r="B4907">
        <v>6.35</v>
      </c>
      <c r="C4907">
        <v>225.6</v>
      </c>
      <c r="D4907">
        <v>1.0189999999999999</v>
      </c>
      <c r="F4907">
        <v>1.0189999999999999</v>
      </c>
      <c r="G4907">
        <v>11</v>
      </c>
      <c r="H4907">
        <v>7</v>
      </c>
      <c r="I4907">
        <v>9</v>
      </c>
      <c r="J4907">
        <v>6</v>
      </c>
      <c r="K4907">
        <v>0.48709452532846376</v>
      </c>
      <c r="L4907">
        <v>130.45639231249999</v>
      </c>
    </row>
    <row r="4908" spans="1:12">
      <c r="A4908" s="73">
        <v>43305.416666666664</v>
      </c>
      <c r="B4908">
        <v>5.64</v>
      </c>
      <c r="C4908">
        <v>255.4</v>
      </c>
      <c r="D4908">
        <v>1.0156000000000001</v>
      </c>
      <c r="F4908">
        <v>1.0156000000000001</v>
      </c>
      <c r="G4908">
        <v>12</v>
      </c>
      <c r="H4908">
        <v>7</v>
      </c>
      <c r="I4908">
        <v>10</v>
      </c>
      <c r="J4908">
        <v>6</v>
      </c>
      <c r="K4908">
        <v>1.982243162314719</v>
      </c>
      <c r="L4908">
        <v>91.102439923199995</v>
      </c>
    </row>
    <row r="4909" spans="1:12">
      <c r="A4909" s="73">
        <v>43305.458333333336</v>
      </c>
      <c r="B4909">
        <v>4.9400000000000004</v>
      </c>
      <c r="C4909">
        <v>272.10000000000002</v>
      </c>
      <c r="D4909">
        <v>1.0206</v>
      </c>
      <c r="F4909">
        <v>1.0206</v>
      </c>
      <c r="G4909">
        <v>13</v>
      </c>
      <c r="H4909">
        <v>7</v>
      </c>
      <c r="I4909">
        <v>11</v>
      </c>
      <c r="J4909">
        <v>5</v>
      </c>
      <c r="K4909">
        <v>4.4433333677941222</v>
      </c>
      <c r="L4909">
        <v>61.518595975200007</v>
      </c>
    </row>
    <row r="4910" spans="1:12">
      <c r="A4910" s="73">
        <v>43305.5</v>
      </c>
      <c r="B4910">
        <v>5.2</v>
      </c>
      <c r="C4910">
        <v>267.2</v>
      </c>
      <c r="D4910">
        <v>1.0203</v>
      </c>
      <c r="F4910">
        <v>1.0203</v>
      </c>
      <c r="G4910">
        <v>13</v>
      </c>
      <c r="H4910">
        <v>7</v>
      </c>
      <c r="I4910">
        <v>12</v>
      </c>
      <c r="J4910">
        <v>5</v>
      </c>
      <c r="K4910">
        <v>3.4148141486160584</v>
      </c>
      <c r="L4910">
        <v>71.731171200000006</v>
      </c>
    </row>
    <row r="4911" spans="1:12">
      <c r="A4911" s="73">
        <v>43305.541666666664</v>
      </c>
      <c r="B4911">
        <v>6.07</v>
      </c>
      <c r="C4911">
        <v>293.39999999999998</v>
      </c>
      <c r="D4911">
        <v>1.0208999999999999</v>
      </c>
      <c r="F4911">
        <v>1.0208999999999999</v>
      </c>
      <c r="G4911">
        <v>14</v>
      </c>
      <c r="H4911">
        <v>7</v>
      </c>
      <c r="I4911">
        <v>13</v>
      </c>
      <c r="J4911">
        <v>6</v>
      </c>
      <c r="K4911">
        <v>0.95633060752022514</v>
      </c>
      <c r="L4911">
        <v>114.16139877435</v>
      </c>
    </row>
    <row r="4912" spans="1:12">
      <c r="A4912" s="73">
        <v>43305.583333333336</v>
      </c>
      <c r="B4912">
        <v>7.02</v>
      </c>
      <c r="C4912">
        <v>314</v>
      </c>
      <c r="D4912">
        <v>1.0229999999999999</v>
      </c>
      <c r="F4912">
        <v>1.0229999999999999</v>
      </c>
      <c r="G4912">
        <v>15</v>
      </c>
      <c r="H4912">
        <v>7</v>
      </c>
      <c r="I4912">
        <v>14</v>
      </c>
      <c r="J4912">
        <v>7</v>
      </c>
      <c r="K4912">
        <v>7.7961436960318127E-4</v>
      </c>
      <c r="L4912">
        <v>176.95261069199995</v>
      </c>
    </row>
    <row r="4913" spans="1:12">
      <c r="A4913" s="73">
        <v>43305.625</v>
      </c>
      <c r="B4913">
        <v>6.54</v>
      </c>
      <c r="C4913">
        <v>317.60000000000002</v>
      </c>
      <c r="D4913">
        <v>1.0246</v>
      </c>
      <c r="F4913">
        <v>1.0246</v>
      </c>
      <c r="G4913">
        <v>15</v>
      </c>
      <c r="H4913">
        <v>7</v>
      </c>
      <c r="I4913">
        <v>15</v>
      </c>
      <c r="J4913">
        <v>7</v>
      </c>
      <c r="K4913">
        <v>0.25798432669833871</v>
      </c>
      <c r="L4913">
        <v>143.30376504719999</v>
      </c>
    </row>
    <row r="4914" spans="1:12">
      <c r="A4914" s="73">
        <v>43305.666666666664</v>
      </c>
      <c r="B4914">
        <v>9.1</v>
      </c>
      <c r="C4914">
        <v>30</v>
      </c>
      <c r="D4914">
        <v>1.0214000000000001</v>
      </c>
      <c r="F4914">
        <v>1.0214000000000001</v>
      </c>
      <c r="G4914">
        <v>2</v>
      </c>
      <c r="H4914">
        <v>7</v>
      </c>
      <c r="I4914">
        <v>16</v>
      </c>
      <c r="J4914">
        <v>9</v>
      </c>
      <c r="K4914">
        <v>4.2110258609450808</v>
      </c>
      <c r="L4914">
        <v>384.84870969999997</v>
      </c>
    </row>
    <row r="4915" spans="1:12">
      <c r="A4915" s="73">
        <v>43305.708333333336</v>
      </c>
      <c r="B4915">
        <v>7.76</v>
      </c>
      <c r="C4915">
        <v>17.8</v>
      </c>
      <c r="D4915">
        <v>1.0298</v>
      </c>
      <c r="F4915">
        <v>1.0298</v>
      </c>
      <c r="G4915">
        <v>2</v>
      </c>
      <c r="H4915">
        <v>7</v>
      </c>
      <c r="I4915">
        <v>17</v>
      </c>
      <c r="J4915">
        <v>8</v>
      </c>
      <c r="K4915">
        <v>0.50705568286280212</v>
      </c>
      <c r="L4915">
        <v>240.60688778240001</v>
      </c>
    </row>
    <row r="4916" spans="1:12">
      <c r="A4916" s="73">
        <v>43305.75</v>
      </c>
      <c r="B4916">
        <v>9.43</v>
      </c>
      <c r="C4916">
        <v>25.5</v>
      </c>
      <c r="D4916">
        <v>1.0337000000000001</v>
      </c>
      <c r="F4916">
        <v>1.0337000000000001</v>
      </c>
      <c r="G4916">
        <v>2</v>
      </c>
      <c r="H4916">
        <v>7</v>
      </c>
      <c r="I4916">
        <v>18</v>
      </c>
      <c r="J4916">
        <v>9</v>
      </c>
      <c r="K4916">
        <v>5.6742976212190754</v>
      </c>
      <c r="L4916">
        <v>433.41066994795</v>
      </c>
    </row>
    <row r="4917" spans="1:12">
      <c r="A4917" s="73">
        <v>43305.791666666664</v>
      </c>
      <c r="B4917">
        <v>11.51</v>
      </c>
      <c r="C4917">
        <v>25.2</v>
      </c>
      <c r="D4917">
        <v>1.0375000000000001</v>
      </c>
      <c r="F4917">
        <v>1.0375000000000001</v>
      </c>
      <c r="G4917">
        <v>2</v>
      </c>
      <c r="H4917">
        <v>7</v>
      </c>
      <c r="I4917">
        <v>19</v>
      </c>
      <c r="J4917">
        <v>12</v>
      </c>
      <c r="K4917">
        <v>19.910143867794552</v>
      </c>
      <c r="L4917">
        <v>791.01383708125013</v>
      </c>
    </row>
    <row r="4918" spans="1:12">
      <c r="A4918" s="73">
        <v>43305.833333333336</v>
      </c>
      <c r="B4918">
        <v>11.88</v>
      </c>
      <c r="C4918">
        <v>29.6</v>
      </c>
      <c r="D4918">
        <v>1.0402</v>
      </c>
      <c r="F4918">
        <v>1.0402</v>
      </c>
      <c r="G4918">
        <v>2</v>
      </c>
      <c r="H4918">
        <v>7</v>
      </c>
      <c r="I4918">
        <v>20</v>
      </c>
      <c r="J4918">
        <v>12</v>
      </c>
      <c r="K4918">
        <v>23.348981902041164</v>
      </c>
      <c r="L4918">
        <v>872.0395371072002</v>
      </c>
    </row>
    <row r="4919" spans="1:12">
      <c r="A4919" s="73">
        <v>43305.875</v>
      </c>
      <c r="B4919">
        <v>9.2200000000000006</v>
      </c>
      <c r="C4919">
        <v>29.6</v>
      </c>
      <c r="D4919">
        <v>1.0427</v>
      </c>
      <c r="F4919">
        <v>1.0427</v>
      </c>
      <c r="G4919">
        <v>2</v>
      </c>
      <c r="H4919">
        <v>7</v>
      </c>
      <c r="I4919">
        <v>21</v>
      </c>
      <c r="J4919">
        <v>9</v>
      </c>
      <c r="K4919">
        <v>4.7179246828629013</v>
      </c>
      <c r="L4919">
        <v>408.62237251480008</v>
      </c>
    </row>
    <row r="4920" spans="1:12">
      <c r="A4920" s="73">
        <v>43305.916666666664</v>
      </c>
      <c r="B4920">
        <v>9.09</v>
      </c>
      <c r="C4920">
        <v>29.9</v>
      </c>
      <c r="D4920">
        <v>1.0438000000000001</v>
      </c>
      <c r="F4920">
        <v>1.0438000000000001</v>
      </c>
      <c r="G4920">
        <v>2</v>
      </c>
      <c r="H4920">
        <v>7</v>
      </c>
      <c r="I4920">
        <v>22</v>
      </c>
      <c r="J4920">
        <v>9</v>
      </c>
      <c r="K4920">
        <v>4.1700842924519304</v>
      </c>
      <c r="L4920">
        <v>391.99357299510001</v>
      </c>
    </row>
    <row r="4921" spans="1:12">
      <c r="A4921" s="73">
        <v>43305.958333333336</v>
      </c>
      <c r="B4921">
        <v>8.93</v>
      </c>
      <c r="C4921">
        <v>33.299999999999997</v>
      </c>
      <c r="D4921">
        <v>1.0438000000000001</v>
      </c>
      <c r="F4921">
        <v>1.0438000000000001</v>
      </c>
      <c r="G4921">
        <v>2</v>
      </c>
      <c r="H4921">
        <v>7</v>
      </c>
      <c r="I4921">
        <v>23</v>
      </c>
      <c r="J4921">
        <v>9</v>
      </c>
      <c r="K4921">
        <v>3.5422191965615082</v>
      </c>
      <c r="L4921">
        <v>371.65644935829999</v>
      </c>
    </row>
    <row r="4922" spans="1:12">
      <c r="A4922" s="73">
        <v>43306</v>
      </c>
      <c r="B4922">
        <v>8.5500000000000007</v>
      </c>
      <c r="C4922">
        <v>25.5</v>
      </c>
      <c r="D4922">
        <v>1.0436000000000001</v>
      </c>
      <c r="F4922">
        <v>1.0436000000000001</v>
      </c>
      <c r="G4922">
        <v>2</v>
      </c>
      <c r="H4922">
        <v>7</v>
      </c>
      <c r="I4922">
        <v>0</v>
      </c>
      <c r="J4922">
        <v>9</v>
      </c>
      <c r="K4922">
        <v>2.2562395938217605</v>
      </c>
      <c r="L4922">
        <v>326.13876247500008</v>
      </c>
    </row>
    <row r="4923" spans="1:12">
      <c r="A4923" s="73">
        <v>43306.041666666664</v>
      </c>
      <c r="B4923">
        <v>8.35</v>
      </c>
      <c r="C4923">
        <v>21.1</v>
      </c>
      <c r="D4923">
        <v>1.0439000000000001</v>
      </c>
      <c r="F4923">
        <v>1.0439000000000001</v>
      </c>
      <c r="G4923">
        <v>2</v>
      </c>
      <c r="H4923">
        <v>7</v>
      </c>
      <c r="I4923">
        <v>1</v>
      </c>
      <c r="J4923">
        <v>8</v>
      </c>
      <c r="K4923">
        <v>1.6954082239587307</v>
      </c>
      <c r="L4923">
        <v>303.87035160624998</v>
      </c>
    </row>
    <row r="4924" spans="1:12">
      <c r="A4924" s="73">
        <v>43306.083333333336</v>
      </c>
      <c r="B4924">
        <v>7</v>
      </c>
      <c r="C4924">
        <v>22.4</v>
      </c>
      <c r="D4924">
        <v>1.0449999999999999</v>
      </c>
      <c r="F4924">
        <v>1.0449999999999999</v>
      </c>
      <c r="G4924">
        <v>2</v>
      </c>
      <c r="H4924">
        <v>7</v>
      </c>
      <c r="I4924">
        <v>2</v>
      </c>
      <c r="J4924">
        <v>7</v>
      </c>
      <c r="K4924">
        <v>2.2964773833004737E-3</v>
      </c>
      <c r="L4924">
        <v>179.2175</v>
      </c>
    </row>
    <row r="4925" spans="1:12">
      <c r="A4925" s="73">
        <v>43306.125</v>
      </c>
      <c r="B4925">
        <v>7.23</v>
      </c>
      <c r="C4925">
        <v>18.3</v>
      </c>
      <c r="D4925">
        <v>1.0449999999999999</v>
      </c>
      <c r="F4925">
        <v>1.0449999999999999</v>
      </c>
      <c r="G4925">
        <v>2</v>
      </c>
      <c r="H4925">
        <v>7</v>
      </c>
      <c r="I4925">
        <v>3</v>
      </c>
      <c r="J4925">
        <v>7</v>
      </c>
      <c r="K4925">
        <v>3.3152552725781492E-2</v>
      </c>
      <c r="L4925">
        <v>197.47002750750002</v>
      </c>
    </row>
    <row r="4926" spans="1:12">
      <c r="A4926" s="73">
        <v>43306.166666666664</v>
      </c>
      <c r="B4926">
        <v>7.01</v>
      </c>
      <c r="C4926">
        <v>14.7</v>
      </c>
      <c r="D4926">
        <v>1.0469999999999999</v>
      </c>
      <c r="F4926">
        <v>1.0469999999999999</v>
      </c>
      <c r="G4926">
        <v>2</v>
      </c>
      <c r="H4926">
        <v>7</v>
      </c>
      <c r="I4926">
        <v>4</v>
      </c>
      <c r="J4926">
        <v>7</v>
      </c>
      <c r="K4926">
        <v>1.4380458764518319E-3</v>
      </c>
      <c r="L4926">
        <v>180.33114487349997</v>
      </c>
    </row>
    <row r="4927" spans="1:12">
      <c r="A4927" s="73">
        <v>43306.208333333336</v>
      </c>
      <c r="B4927">
        <v>5.41</v>
      </c>
      <c r="C4927">
        <v>14.2</v>
      </c>
      <c r="D4927">
        <v>1.0475000000000001</v>
      </c>
      <c r="F4927">
        <v>1.0475000000000001</v>
      </c>
      <c r="G4927">
        <v>2</v>
      </c>
      <c r="H4927">
        <v>7</v>
      </c>
      <c r="I4927">
        <v>5</v>
      </c>
      <c r="J4927">
        <v>5</v>
      </c>
      <c r="K4927">
        <v>2.6827870869722368</v>
      </c>
      <c r="L4927">
        <v>82.930795498750015</v>
      </c>
    </row>
    <row r="4928" spans="1:12">
      <c r="A4928" s="73">
        <v>43306.25</v>
      </c>
      <c r="B4928">
        <v>6.06</v>
      </c>
      <c r="C4928">
        <v>6.1</v>
      </c>
      <c r="D4928">
        <v>1.0468</v>
      </c>
      <c r="F4928">
        <v>1.0468</v>
      </c>
      <c r="G4928">
        <v>1</v>
      </c>
      <c r="H4928">
        <v>7</v>
      </c>
      <c r="I4928">
        <v>6</v>
      </c>
      <c r="J4928">
        <v>6</v>
      </c>
      <c r="K4928">
        <v>0.97598903902707512</v>
      </c>
      <c r="L4928">
        <v>116.48006137439997</v>
      </c>
    </row>
    <row r="4929" spans="1:12">
      <c r="A4929" s="73">
        <v>43306.291666666664</v>
      </c>
      <c r="B4929">
        <v>7.43</v>
      </c>
      <c r="C4929">
        <v>10.9</v>
      </c>
      <c r="D4929">
        <v>1.0454000000000001</v>
      </c>
      <c r="F4929">
        <v>1.0454000000000001</v>
      </c>
      <c r="G4929">
        <v>1</v>
      </c>
      <c r="H4929">
        <v>7</v>
      </c>
      <c r="I4929">
        <v>7</v>
      </c>
      <c r="J4929">
        <v>7</v>
      </c>
      <c r="K4929">
        <v>0.14598392258880796</v>
      </c>
      <c r="L4929">
        <v>214.3971171389</v>
      </c>
    </row>
    <row r="4930" spans="1:12">
      <c r="A4930" s="73">
        <v>43306.333333333336</v>
      </c>
      <c r="B4930">
        <v>6.78</v>
      </c>
      <c r="C4930">
        <v>23.4</v>
      </c>
      <c r="D4930">
        <v>1.0461</v>
      </c>
      <c r="F4930">
        <v>1.0461</v>
      </c>
      <c r="G4930">
        <v>2</v>
      </c>
      <c r="H4930">
        <v>7</v>
      </c>
      <c r="I4930">
        <v>8</v>
      </c>
      <c r="J4930">
        <v>7</v>
      </c>
      <c r="K4930">
        <v>7.1781970533970826E-2</v>
      </c>
      <c r="L4930">
        <v>163.01677158360005</v>
      </c>
    </row>
    <row r="4931" spans="1:12">
      <c r="A4931" s="73">
        <v>43306.375</v>
      </c>
      <c r="B4931">
        <v>7.51</v>
      </c>
      <c r="C4931">
        <v>22</v>
      </c>
      <c r="D4931">
        <v>1.0431999999999999</v>
      </c>
      <c r="F4931">
        <v>1.0431999999999999</v>
      </c>
      <c r="G4931">
        <v>2</v>
      </c>
      <c r="H4931">
        <v>7</v>
      </c>
      <c r="I4931">
        <v>9</v>
      </c>
      <c r="J4931">
        <v>8</v>
      </c>
      <c r="K4931">
        <v>0.2135164705340187</v>
      </c>
      <c r="L4931">
        <v>220.93137412159996</v>
      </c>
    </row>
    <row r="4932" spans="1:12">
      <c r="A4932" s="73">
        <v>43306.416666666664</v>
      </c>
      <c r="B4932">
        <v>6.29</v>
      </c>
      <c r="C4932">
        <v>29</v>
      </c>
      <c r="D4932">
        <v>1.0418000000000001</v>
      </c>
      <c r="F4932">
        <v>1.0418000000000001</v>
      </c>
      <c r="G4932">
        <v>2</v>
      </c>
      <c r="H4932">
        <v>7</v>
      </c>
      <c r="I4932">
        <v>10</v>
      </c>
      <c r="J4932">
        <v>6</v>
      </c>
      <c r="K4932">
        <v>0.57444511436955514</v>
      </c>
      <c r="L4932">
        <v>129.6302306501</v>
      </c>
    </row>
    <row r="4933" spans="1:12">
      <c r="A4933" s="73">
        <v>43306.458333333336</v>
      </c>
      <c r="B4933">
        <v>5.81</v>
      </c>
      <c r="C4933">
        <v>23.8</v>
      </c>
      <c r="D4933">
        <v>1.0383</v>
      </c>
      <c r="F4933">
        <v>1.0383</v>
      </c>
      <c r="G4933">
        <v>2</v>
      </c>
      <c r="H4933">
        <v>7</v>
      </c>
      <c r="I4933">
        <v>11</v>
      </c>
      <c r="J4933">
        <v>6</v>
      </c>
      <c r="K4933">
        <v>1.5324498266982918</v>
      </c>
      <c r="L4933">
        <v>101.81722482014999</v>
      </c>
    </row>
    <row r="4934" spans="1:12">
      <c r="A4934" s="73">
        <v>43306.5</v>
      </c>
      <c r="B4934">
        <v>4.9000000000000004</v>
      </c>
      <c r="C4934">
        <v>25</v>
      </c>
      <c r="D4934">
        <v>1.0337000000000001</v>
      </c>
      <c r="F4934">
        <v>1.0337000000000001</v>
      </c>
      <c r="G4934">
        <v>2</v>
      </c>
      <c r="H4934">
        <v>7</v>
      </c>
      <c r="I4934">
        <v>12</v>
      </c>
      <c r="J4934">
        <v>5</v>
      </c>
      <c r="K4934">
        <v>4.6135670938215174</v>
      </c>
      <c r="L4934">
        <v>60.806885650000019</v>
      </c>
    </row>
    <row r="4935" spans="1:12">
      <c r="A4935" s="73">
        <v>43306.541666666664</v>
      </c>
      <c r="B4935">
        <v>4.95</v>
      </c>
      <c r="C4935">
        <v>29.1</v>
      </c>
      <c r="D4935">
        <v>1.0330999999999999</v>
      </c>
      <c r="F4935">
        <v>1.0330999999999999</v>
      </c>
      <c r="G4935">
        <v>2</v>
      </c>
      <c r="H4935">
        <v>7</v>
      </c>
      <c r="I4935">
        <v>13</v>
      </c>
      <c r="J4935">
        <v>5</v>
      </c>
      <c r="K4935">
        <v>4.4012749362872743</v>
      </c>
      <c r="L4935">
        <v>62.65099355625</v>
      </c>
    </row>
    <row r="4936" spans="1:12">
      <c r="A4936" s="73">
        <v>43306.583333333336</v>
      </c>
      <c r="B4936">
        <v>4.7300000000000004</v>
      </c>
      <c r="C4936">
        <v>23.5</v>
      </c>
      <c r="D4936">
        <v>1.0304</v>
      </c>
      <c r="F4936">
        <v>1.0304</v>
      </c>
      <c r="G4936">
        <v>2</v>
      </c>
      <c r="H4936">
        <v>7</v>
      </c>
      <c r="I4936">
        <v>14</v>
      </c>
      <c r="J4936">
        <v>5</v>
      </c>
      <c r="K4936">
        <v>5.3727604294379443</v>
      </c>
      <c r="L4936">
        <v>54.520430518400019</v>
      </c>
    </row>
    <row r="4937" spans="1:12">
      <c r="A4937" s="73">
        <v>43306.625</v>
      </c>
      <c r="B4937">
        <v>5.04</v>
      </c>
      <c r="C4937">
        <v>18.2</v>
      </c>
      <c r="D4937">
        <v>1.0268999999999999</v>
      </c>
      <c r="F4937">
        <v>1.0268999999999999</v>
      </c>
      <c r="G4937">
        <v>2</v>
      </c>
      <c r="H4937">
        <v>7</v>
      </c>
      <c r="I4937">
        <v>15</v>
      </c>
      <c r="J4937">
        <v>5</v>
      </c>
      <c r="K4937">
        <v>4.0317490527256377</v>
      </c>
      <c r="L4937">
        <v>65.733955660800007</v>
      </c>
    </row>
    <row r="4938" spans="1:12">
      <c r="A4938" s="73">
        <v>43306.666666666664</v>
      </c>
      <c r="B4938">
        <v>4.33</v>
      </c>
      <c r="C4938">
        <v>21.3</v>
      </c>
      <c r="D4938">
        <v>1.026</v>
      </c>
      <c r="F4938">
        <v>1.026</v>
      </c>
      <c r="G4938">
        <v>2</v>
      </c>
      <c r="H4938">
        <v>7</v>
      </c>
      <c r="I4938">
        <v>16</v>
      </c>
      <c r="J4938">
        <v>4</v>
      </c>
      <c r="K4938">
        <v>7.3870976897118918</v>
      </c>
      <c r="L4938">
        <v>41.646744081000001</v>
      </c>
    </row>
    <row r="4939" spans="1:12">
      <c r="A4939" s="73">
        <v>43306.708333333336</v>
      </c>
      <c r="B4939">
        <v>4.4800000000000004</v>
      </c>
      <c r="C4939">
        <v>20.399999999999999</v>
      </c>
      <c r="D4939">
        <v>1.0233000000000001</v>
      </c>
      <c r="F4939">
        <v>1.0233000000000001</v>
      </c>
      <c r="G4939">
        <v>2</v>
      </c>
      <c r="H4939">
        <v>7</v>
      </c>
      <c r="I4939">
        <v>17</v>
      </c>
      <c r="J4939">
        <v>4</v>
      </c>
      <c r="K4939">
        <v>6.5942212171091601</v>
      </c>
      <c r="L4939">
        <v>46.005210316800017</v>
      </c>
    </row>
    <row r="4940" spans="1:12">
      <c r="A4940" s="73">
        <v>43306.75</v>
      </c>
      <c r="B4940">
        <v>4.46</v>
      </c>
      <c r="C4940">
        <v>41.4</v>
      </c>
      <c r="D4940">
        <v>1.0258</v>
      </c>
      <c r="F4940">
        <v>1.0258</v>
      </c>
      <c r="G4940">
        <v>3</v>
      </c>
      <c r="H4940">
        <v>7</v>
      </c>
      <c r="I4940">
        <v>18</v>
      </c>
      <c r="J4940">
        <v>4</v>
      </c>
      <c r="K4940">
        <v>6.6973380801228597</v>
      </c>
      <c r="L4940">
        <v>45.502711314400003</v>
      </c>
    </row>
    <row r="4941" spans="1:12">
      <c r="A4941" s="73">
        <v>43306.791666666664</v>
      </c>
      <c r="B4941">
        <v>4.33</v>
      </c>
      <c r="C4941">
        <v>94</v>
      </c>
      <c r="D4941">
        <v>1.0310999999999999</v>
      </c>
      <c r="F4941">
        <v>1.0310999999999999</v>
      </c>
      <c r="G4941">
        <v>5</v>
      </c>
      <c r="H4941">
        <v>7</v>
      </c>
      <c r="I4941">
        <v>19</v>
      </c>
      <c r="J4941">
        <v>4</v>
      </c>
      <c r="K4941">
        <v>7.3870976897118918</v>
      </c>
      <c r="L4941">
        <v>41.853760060349998</v>
      </c>
    </row>
    <row r="4942" spans="1:12">
      <c r="A4942" s="73">
        <v>43306.833333333336</v>
      </c>
      <c r="B4942">
        <v>4.9400000000000004</v>
      </c>
      <c r="C4942">
        <v>116.9</v>
      </c>
      <c r="D4942">
        <v>1.0348999999999999</v>
      </c>
      <c r="F4942">
        <v>1.0348999999999999</v>
      </c>
      <c r="G4942">
        <v>6</v>
      </c>
      <c r="H4942">
        <v>7</v>
      </c>
      <c r="I4942">
        <v>20</v>
      </c>
      <c r="J4942">
        <v>5</v>
      </c>
      <c r="K4942">
        <v>4.4433333677941222</v>
      </c>
      <c r="L4942">
        <v>62.380555530800009</v>
      </c>
    </row>
    <row r="4943" spans="1:12">
      <c r="A4943" s="73">
        <v>43306.875</v>
      </c>
      <c r="B4943">
        <v>3</v>
      </c>
      <c r="C4943">
        <v>120</v>
      </c>
      <c r="D4943">
        <v>1.0364</v>
      </c>
      <c r="F4943">
        <v>1.0364</v>
      </c>
      <c r="G4943">
        <v>6</v>
      </c>
      <c r="H4943">
        <v>7</v>
      </c>
      <c r="I4943">
        <v>21</v>
      </c>
      <c r="J4943">
        <v>3</v>
      </c>
      <c r="K4943">
        <v>16.385669080122764</v>
      </c>
      <c r="L4943">
        <v>13.991400000000001</v>
      </c>
    </row>
    <row r="4944" spans="1:12">
      <c r="A4944" s="73">
        <v>43306.916666666664</v>
      </c>
      <c r="B4944">
        <v>0.61699999999999999</v>
      </c>
      <c r="C4944">
        <v>145.4</v>
      </c>
      <c r="D4944">
        <v>1.0381</v>
      </c>
      <c r="F4944">
        <v>1.0381</v>
      </c>
      <c r="G4944">
        <v>7</v>
      </c>
      <c r="H4944">
        <v>7</v>
      </c>
      <c r="I4944">
        <v>22</v>
      </c>
      <c r="J4944">
        <v>1</v>
      </c>
      <c r="K4944">
        <v>41.356752308204797</v>
      </c>
      <c r="L4944">
        <v>0.12191711790264999</v>
      </c>
    </row>
    <row r="4945" spans="1:12">
      <c r="A4945" s="73">
        <v>43306.958333333336</v>
      </c>
      <c r="B4945">
        <v>0.8</v>
      </c>
      <c r="C4945">
        <v>225</v>
      </c>
      <c r="D4945">
        <v>1.0399</v>
      </c>
      <c r="F4945">
        <v>1.0399</v>
      </c>
      <c r="G4945">
        <v>11</v>
      </c>
      <c r="H4945">
        <v>7</v>
      </c>
      <c r="I4945">
        <v>23</v>
      </c>
      <c r="J4945">
        <v>1</v>
      </c>
      <c r="K4945">
        <v>39.036524011629474</v>
      </c>
      <c r="L4945">
        <v>0.26621440000000007</v>
      </c>
    </row>
    <row r="4946" spans="1:12">
      <c r="A4946" s="73">
        <v>43307</v>
      </c>
      <c r="B4946">
        <v>2.74</v>
      </c>
      <c r="C4946">
        <v>267.2</v>
      </c>
      <c r="D4946">
        <v>1.0409999999999999</v>
      </c>
      <c r="F4946">
        <v>1.0409999999999999</v>
      </c>
      <c r="G4946">
        <v>13</v>
      </c>
      <c r="H4946">
        <v>7</v>
      </c>
      <c r="I4946">
        <v>0</v>
      </c>
      <c r="J4946">
        <v>3</v>
      </c>
      <c r="K4946">
        <v>18.558188299300827</v>
      </c>
      <c r="L4946">
        <v>10.707113892000002</v>
      </c>
    </row>
    <row r="4947" spans="1:12">
      <c r="A4947" s="73">
        <v>43307.041666666664</v>
      </c>
      <c r="B4947">
        <v>3.3</v>
      </c>
      <c r="C4947">
        <v>264.3</v>
      </c>
      <c r="D4947">
        <v>1.0422</v>
      </c>
      <c r="F4947">
        <v>1.0422</v>
      </c>
      <c r="G4947">
        <v>13</v>
      </c>
      <c r="H4947">
        <v>7</v>
      </c>
      <c r="I4947">
        <v>1</v>
      </c>
      <c r="J4947">
        <v>3</v>
      </c>
      <c r="K4947">
        <v>14.046916134917305</v>
      </c>
      <c r="L4947">
        <v>18.726770699999999</v>
      </c>
    </row>
    <row r="4948" spans="1:12">
      <c r="A4948" s="73">
        <v>43307.083333333336</v>
      </c>
      <c r="B4948">
        <v>3.52</v>
      </c>
      <c r="C4948">
        <v>271.89999999999998</v>
      </c>
      <c r="D4948">
        <v>1.0443</v>
      </c>
      <c r="F4948">
        <v>1.0443</v>
      </c>
      <c r="G4948">
        <v>13</v>
      </c>
      <c r="H4948">
        <v>7</v>
      </c>
      <c r="I4948">
        <v>2</v>
      </c>
      <c r="J4948">
        <v>4</v>
      </c>
      <c r="K4948">
        <v>12.446230641766633</v>
      </c>
      <c r="L4948">
        <v>22.7731587072</v>
      </c>
    </row>
    <row r="4949" spans="1:12">
      <c r="A4949" s="73">
        <v>43307.125</v>
      </c>
      <c r="B4949">
        <v>3.41</v>
      </c>
      <c r="C4949">
        <v>275.39999999999998</v>
      </c>
      <c r="D4949">
        <v>1.0448</v>
      </c>
      <c r="F4949">
        <v>1.0448</v>
      </c>
      <c r="G4949">
        <v>13</v>
      </c>
      <c r="H4949">
        <v>7</v>
      </c>
      <c r="I4949">
        <v>3</v>
      </c>
      <c r="J4949">
        <v>3</v>
      </c>
      <c r="K4949">
        <v>13.234473388341968</v>
      </c>
      <c r="L4949">
        <v>20.714111290400002</v>
      </c>
    </row>
    <row r="4950" spans="1:12">
      <c r="A4950" s="73">
        <v>43307.166666666664</v>
      </c>
      <c r="B4950">
        <v>3.42</v>
      </c>
      <c r="C4950">
        <v>292</v>
      </c>
      <c r="D4950">
        <v>1.0469999999999999</v>
      </c>
      <c r="F4950">
        <v>1.0469999999999999</v>
      </c>
      <c r="G4950">
        <v>14</v>
      </c>
      <c r="H4950">
        <v>7</v>
      </c>
      <c r="I4950">
        <v>4</v>
      </c>
      <c r="J4950">
        <v>3</v>
      </c>
      <c r="K4950">
        <v>13.161814956835121</v>
      </c>
      <c r="L4950">
        <v>20.940883667999994</v>
      </c>
    </row>
    <row r="4951" spans="1:12">
      <c r="A4951" s="73">
        <v>43307.208333333336</v>
      </c>
      <c r="B4951">
        <v>4.3899999999999997</v>
      </c>
      <c r="C4951">
        <v>298.60000000000002</v>
      </c>
      <c r="D4951">
        <v>1.046</v>
      </c>
      <c r="F4951">
        <v>1.046</v>
      </c>
      <c r="G4951">
        <v>14</v>
      </c>
      <c r="H4951">
        <v>7</v>
      </c>
      <c r="I4951">
        <v>5</v>
      </c>
      <c r="J4951">
        <v>4</v>
      </c>
      <c r="K4951">
        <v>7.0645471006708016</v>
      </c>
      <c r="L4951">
        <v>44.248163436999995</v>
      </c>
    </row>
    <row r="4952" spans="1:12">
      <c r="A4952" s="73">
        <v>43307.25</v>
      </c>
      <c r="B4952">
        <v>5.15</v>
      </c>
      <c r="C4952">
        <v>309.89999999999998</v>
      </c>
      <c r="D4952">
        <v>1.0390999999999999</v>
      </c>
      <c r="F4952">
        <v>1.0390999999999999</v>
      </c>
      <c r="G4952">
        <v>15</v>
      </c>
      <c r="H4952">
        <v>7</v>
      </c>
      <c r="I4952">
        <v>6</v>
      </c>
      <c r="J4952">
        <v>5</v>
      </c>
      <c r="K4952">
        <v>3.6021063061503007</v>
      </c>
      <c r="L4952">
        <v>70.965789106250014</v>
      </c>
    </row>
    <row r="4953" spans="1:12">
      <c r="A4953" s="73">
        <v>43307.291666666664</v>
      </c>
      <c r="B4953">
        <v>1.76</v>
      </c>
      <c r="C4953">
        <v>338.1</v>
      </c>
      <c r="D4953">
        <v>1.0368999999999999</v>
      </c>
      <c r="F4953">
        <v>1.0368999999999999</v>
      </c>
      <c r="G4953">
        <v>16</v>
      </c>
      <c r="H4953">
        <v>7</v>
      </c>
      <c r="I4953">
        <v>7</v>
      </c>
      <c r="J4953">
        <v>2</v>
      </c>
      <c r="K4953">
        <v>27.962114586972</v>
      </c>
      <c r="L4953">
        <v>2.8264732671999995</v>
      </c>
    </row>
    <row r="4954" spans="1:12">
      <c r="A4954" s="73">
        <v>43307.333333333336</v>
      </c>
      <c r="B4954">
        <v>1.77</v>
      </c>
      <c r="C4954">
        <v>97.7</v>
      </c>
      <c r="D4954">
        <v>1.0319</v>
      </c>
      <c r="F4954">
        <v>1.0319</v>
      </c>
      <c r="G4954">
        <v>5</v>
      </c>
      <c r="H4954">
        <v>7</v>
      </c>
      <c r="I4954">
        <v>8</v>
      </c>
      <c r="J4954">
        <v>2</v>
      </c>
      <c r="K4954">
        <v>27.856456155465143</v>
      </c>
      <c r="L4954">
        <v>2.8610629663500005</v>
      </c>
    </row>
    <row r="4955" spans="1:12">
      <c r="A4955" s="73">
        <v>43307.375</v>
      </c>
      <c r="B4955">
        <v>2.23</v>
      </c>
      <c r="C4955">
        <v>125.4</v>
      </c>
      <c r="D4955">
        <v>1.03</v>
      </c>
      <c r="F4955">
        <v>1.03</v>
      </c>
      <c r="G4955">
        <v>7</v>
      </c>
      <c r="H4955">
        <v>7</v>
      </c>
      <c r="I4955">
        <v>9</v>
      </c>
      <c r="J4955">
        <v>2</v>
      </c>
      <c r="K4955">
        <v>23.212368306150115</v>
      </c>
      <c r="L4955">
        <v>5.7111270050000007</v>
      </c>
    </row>
    <row r="4956" spans="1:12">
      <c r="A4956" s="73">
        <v>43307.416666666664</v>
      </c>
      <c r="B4956">
        <v>2.15</v>
      </c>
      <c r="C4956">
        <v>120.1</v>
      </c>
      <c r="D4956">
        <v>1.0296000000000001</v>
      </c>
      <c r="F4956">
        <v>1.0296000000000001</v>
      </c>
      <c r="G4956">
        <v>6</v>
      </c>
      <c r="H4956">
        <v>7</v>
      </c>
      <c r="I4956">
        <v>10</v>
      </c>
      <c r="J4956">
        <v>2</v>
      </c>
      <c r="K4956">
        <v>23.989635758204905</v>
      </c>
      <c r="L4956">
        <v>5.1162754499999998</v>
      </c>
    </row>
    <row r="4957" spans="1:12">
      <c r="A4957" s="73">
        <v>43307.458333333336</v>
      </c>
      <c r="B4957">
        <v>2.93</v>
      </c>
      <c r="C4957">
        <v>117.7</v>
      </c>
      <c r="D4957">
        <v>1.0258</v>
      </c>
      <c r="F4957">
        <v>1.0258</v>
      </c>
      <c r="G4957">
        <v>6</v>
      </c>
      <c r="H4957">
        <v>7</v>
      </c>
      <c r="I4957">
        <v>11</v>
      </c>
      <c r="J4957">
        <v>3</v>
      </c>
      <c r="K4957">
        <v>16.957278100670699</v>
      </c>
      <c r="L4957">
        <v>12.901361965300001</v>
      </c>
    </row>
    <row r="4958" spans="1:12">
      <c r="A4958" s="73">
        <v>43307.5</v>
      </c>
      <c r="B4958">
        <v>3.05</v>
      </c>
      <c r="C4958">
        <v>141.1</v>
      </c>
      <c r="D4958">
        <v>1.0234000000000001</v>
      </c>
      <c r="F4958">
        <v>1.0234000000000001</v>
      </c>
      <c r="G4958">
        <v>7</v>
      </c>
      <c r="H4958">
        <v>7</v>
      </c>
      <c r="I4958">
        <v>12</v>
      </c>
      <c r="J4958">
        <v>3</v>
      </c>
      <c r="K4958">
        <v>15.983376922588523</v>
      </c>
      <c r="L4958">
        <v>14.518272212499999</v>
      </c>
    </row>
    <row r="4959" spans="1:12">
      <c r="A4959" s="73">
        <v>43307.541666666664</v>
      </c>
      <c r="B4959">
        <v>3.14</v>
      </c>
      <c r="C4959">
        <v>117.7</v>
      </c>
      <c r="D4959">
        <v>1.0224</v>
      </c>
      <c r="F4959">
        <v>1.0224</v>
      </c>
      <c r="G4959">
        <v>6</v>
      </c>
      <c r="H4959">
        <v>7</v>
      </c>
      <c r="I4959">
        <v>13</v>
      </c>
      <c r="J4959">
        <v>3</v>
      </c>
      <c r="K4959">
        <v>15.271851039026881</v>
      </c>
      <c r="L4959">
        <v>15.8263144128</v>
      </c>
    </row>
    <row r="4960" spans="1:12">
      <c r="A4960" s="73">
        <v>43307.583333333336</v>
      </c>
      <c r="B4960">
        <v>2.76</v>
      </c>
      <c r="C4960">
        <v>121</v>
      </c>
      <c r="D4960">
        <v>1.0193000000000001</v>
      </c>
      <c r="F4960">
        <v>1.0193000000000001</v>
      </c>
      <c r="G4960">
        <v>6</v>
      </c>
      <c r="H4960">
        <v>7</v>
      </c>
      <c r="I4960">
        <v>14</v>
      </c>
      <c r="J4960">
        <v>3</v>
      </c>
      <c r="K4960">
        <v>18.386271436287135</v>
      </c>
      <c r="L4960">
        <v>10.715175158399999</v>
      </c>
    </row>
    <row r="4961" spans="1:12">
      <c r="A4961" s="73">
        <v>43307.625</v>
      </c>
      <c r="B4961">
        <v>3.1</v>
      </c>
      <c r="C4961">
        <v>115.7</v>
      </c>
      <c r="D4961">
        <v>1.0165999999999999</v>
      </c>
      <c r="F4961">
        <v>1.0165999999999999</v>
      </c>
      <c r="G4961">
        <v>6</v>
      </c>
      <c r="H4961">
        <v>7</v>
      </c>
      <c r="I4961">
        <v>15</v>
      </c>
      <c r="J4961">
        <v>3</v>
      </c>
      <c r="K4961">
        <v>15.586084765054277</v>
      </c>
      <c r="L4961">
        <v>15.142765300000001</v>
      </c>
    </row>
    <row r="4962" spans="1:12">
      <c r="A4962" s="73">
        <v>43307.666666666664</v>
      </c>
      <c r="B4962">
        <v>2.89</v>
      </c>
      <c r="C4962">
        <v>134.9</v>
      </c>
      <c r="D4962">
        <v>1.0174000000000001</v>
      </c>
      <c r="F4962">
        <v>1.0174000000000001</v>
      </c>
      <c r="G4962">
        <v>7</v>
      </c>
      <c r="H4962">
        <v>7</v>
      </c>
      <c r="I4962">
        <v>16</v>
      </c>
      <c r="J4962">
        <v>3</v>
      </c>
      <c r="K4962">
        <v>17.288311826698102</v>
      </c>
      <c r="L4962">
        <v>12.278781350300003</v>
      </c>
    </row>
    <row r="4963" spans="1:12">
      <c r="A4963" s="73">
        <v>43307.708333333336</v>
      </c>
      <c r="B4963">
        <v>3.12</v>
      </c>
      <c r="C4963">
        <v>137.5</v>
      </c>
      <c r="D4963">
        <v>1.0167999999999999</v>
      </c>
      <c r="F4963">
        <v>1.0167999999999999</v>
      </c>
      <c r="G4963">
        <v>7</v>
      </c>
      <c r="H4963">
        <v>7</v>
      </c>
      <c r="I4963">
        <v>17</v>
      </c>
      <c r="J4963">
        <v>3</v>
      </c>
      <c r="K4963">
        <v>15.428567902040578</v>
      </c>
      <c r="L4963">
        <v>15.4407831552</v>
      </c>
    </row>
    <row r="4964" spans="1:12">
      <c r="A4964" s="73">
        <v>43307.75</v>
      </c>
      <c r="B4964">
        <v>3.55</v>
      </c>
      <c r="C4964">
        <v>127.5</v>
      </c>
      <c r="D4964">
        <v>1.0185</v>
      </c>
      <c r="F4964">
        <v>1.0185</v>
      </c>
      <c r="G4964">
        <v>7</v>
      </c>
      <c r="H4964">
        <v>7</v>
      </c>
      <c r="I4964">
        <v>18</v>
      </c>
      <c r="J4964">
        <v>4</v>
      </c>
      <c r="K4964">
        <v>12.23545534724609</v>
      </c>
      <c r="L4964">
        <v>22.783272093749996</v>
      </c>
    </row>
    <row r="4965" spans="1:12">
      <c r="A4965" s="73">
        <v>43307.791666666664</v>
      </c>
      <c r="B4965">
        <v>4.8</v>
      </c>
      <c r="C4965">
        <v>101.4</v>
      </c>
      <c r="D4965">
        <v>1.0213000000000001</v>
      </c>
      <c r="F4965">
        <v>1.0213000000000001</v>
      </c>
      <c r="G4965">
        <v>6</v>
      </c>
      <c r="H4965">
        <v>7</v>
      </c>
      <c r="I4965">
        <v>19</v>
      </c>
      <c r="J4965">
        <v>5</v>
      </c>
      <c r="K4965">
        <v>5.053151408890006</v>
      </c>
      <c r="L4965">
        <v>56.473804799999996</v>
      </c>
    </row>
    <row r="4966" spans="1:12">
      <c r="A4966" s="73">
        <v>43307.833333333336</v>
      </c>
      <c r="B4966">
        <v>5.4</v>
      </c>
      <c r="C4966">
        <v>106.5</v>
      </c>
      <c r="D4966">
        <v>1.0229999999999999</v>
      </c>
      <c r="F4966">
        <v>1.0229999999999999</v>
      </c>
      <c r="G4966">
        <v>6</v>
      </c>
      <c r="H4966">
        <v>7</v>
      </c>
      <c r="I4966">
        <v>20</v>
      </c>
      <c r="J4966">
        <v>5</v>
      </c>
      <c r="K4966">
        <v>2.7156455184790844</v>
      </c>
      <c r="L4966">
        <v>80.542836000000008</v>
      </c>
    </row>
    <row r="4967" spans="1:12">
      <c r="A4967" s="73">
        <v>43307.875</v>
      </c>
      <c r="B4967">
        <v>6</v>
      </c>
      <c r="C4967">
        <v>111.3</v>
      </c>
      <c r="D4967">
        <v>1.0281</v>
      </c>
      <c r="F4967">
        <v>1.0281</v>
      </c>
      <c r="G4967">
        <v>6</v>
      </c>
      <c r="H4967">
        <v>7</v>
      </c>
      <c r="I4967">
        <v>21</v>
      </c>
      <c r="J4967">
        <v>6</v>
      </c>
      <c r="K4967">
        <v>1.0981396280681663</v>
      </c>
      <c r="L4967">
        <v>111.0348</v>
      </c>
    </row>
    <row r="4968" spans="1:12">
      <c r="A4968" s="73">
        <v>43307.916666666664</v>
      </c>
      <c r="B4968">
        <v>6.11</v>
      </c>
      <c r="C4968">
        <v>120.9</v>
      </c>
      <c r="D4968">
        <v>1.0317000000000001</v>
      </c>
      <c r="F4968">
        <v>1.0317000000000001</v>
      </c>
      <c r="G4968">
        <v>6</v>
      </c>
      <c r="H4968">
        <v>7</v>
      </c>
      <c r="I4968">
        <v>22</v>
      </c>
      <c r="J4968">
        <v>6</v>
      </c>
      <c r="K4968">
        <v>0.87969688149283043</v>
      </c>
      <c r="L4968">
        <v>117.66493672635002</v>
      </c>
    </row>
    <row r="4969" spans="1:12">
      <c r="A4969" s="73">
        <v>43307.958333333336</v>
      </c>
      <c r="B4969">
        <v>3.01</v>
      </c>
      <c r="C4969">
        <v>123.1</v>
      </c>
      <c r="D4969">
        <v>1.0343</v>
      </c>
      <c r="F4969">
        <v>1.0343</v>
      </c>
      <c r="G4969">
        <v>6</v>
      </c>
      <c r="H4969">
        <v>7</v>
      </c>
      <c r="I4969">
        <v>23</v>
      </c>
      <c r="J4969">
        <v>3</v>
      </c>
      <c r="K4969">
        <v>16.304810648615916</v>
      </c>
      <c r="L4969">
        <v>14.103146452149998</v>
      </c>
    </row>
    <row r="4970" spans="1:12">
      <c r="A4970" s="73">
        <v>43308</v>
      </c>
      <c r="B4970">
        <v>1.2</v>
      </c>
      <c r="C4970">
        <v>143.4</v>
      </c>
      <c r="D4970">
        <v>1.0366</v>
      </c>
      <c r="F4970">
        <v>1.0366</v>
      </c>
      <c r="G4970">
        <v>7</v>
      </c>
      <c r="H4970">
        <v>7</v>
      </c>
      <c r="I4970">
        <v>0</v>
      </c>
      <c r="J4970">
        <v>1</v>
      </c>
      <c r="K4970">
        <v>34.198186751355522</v>
      </c>
      <c r="L4970">
        <v>0.89562239999999982</v>
      </c>
    </row>
    <row r="4971" spans="1:12">
      <c r="A4971" s="73">
        <v>43308.041666666664</v>
      </c>
      <c r="B4971">
        <v>1.4</v>
      </c>
      <c r="C4971">
        <v>118.4</v>
      </c>
      <c r="D4971">
        <v>1.0401</v>
      </c>
      <c r="F4971">
        <v>1.0401</v>
      </c>
      <c r="G4971">
        <v>6</v>
      </c>
      <c r="H4971">
        <v>7</v>
      </c>
      <c r="I4971">
        <v>1</v>
      </c>
      <c r="J4971">
        <v>1</v>
      </c>
      <c r="K4971">
        <v>31.899018121218553</v>
      </c>
      <c r="L4971">
        <v>1.4270171999999997</v>
      </c>
    </row>
    <row r="4972" spans="1:12">
      <c r="A4972" s="73">
        <v>43308.083333333336</v>
      </c>
      <c r="B4972">
        <v>2.97</v>
      </c>
      <c r="C4972">
        <v>116.5</v>
      </c>
      <c r="D4972">
        <v>1.0397000000000001</v>
      </c>
      <c r="F4972">
        <v>1.0397000000000001</v>
      </c>
      <c r="G4972">
        <v>6</v>
      </c>
      <c r="H4972">
        <v>7</v>
      </c>
      <c r="I4972">
        <v>2</v>
      </c>
      <c r="J4972">
        <v>3</v>
      </c>
      <c r="K4972">
        <v>16.629444374643313</v>
      </c>
      <c r="L4972">
        <v>13.619068249050002</v>
      </c>
    </row>
    <row r="4973" spans="1:12">
      <c r="A4973" s="73">
        <v>43308.125</v>
      </c>
      <c r="B4973">
        <v>3</v>
      </c>
      <c r="C4973">
        <v>133.1</v>
      </c>
      <c r="D4973">
        <v>1.0399</v>
      </c>
      <c r="F4973">
        <v>1.0399</v>
      </c>
      <c r="G4973">
        <v>7</v>
      </c>
      <c r="H4973">
        <v>7</v>
      </c>
      <c r="I4973">
        <v>3</v>
      </c>
      <c r="J4973">
        <v>3</v>
      </c>
      <c r="K4973">
        <v>16.385669080122764</v>
      </c>
      <c r="L4973">
        <v>14.038650000000001</v>
      </c>
    </row>
    <row r="4974" spans="1:12">
      <c r="A4974" s="73">
        <v>43308.166666666664</v>
      </c>
      <c r="B4974">
        <v>2.86</v>
      </c>
      <c r="C4974">
        <v>143</v>
      </c>
      <c r="D4974">
        <v>1.0436000000000001</v>
      </c>
      <c r="F4974">
        <v>1.0436000000000001</v>
      </c>
      <c r="G4974">
        <v>7</v>
      </c>
      <c r="H4974">
        <v>7</v>
      </c>
      <c r="I4974">
        <v>4</v>
      </c>
      <c r="J4974">
        <v>3</v>
      </c>
      <c r="K4974">
        <v>17.538687121218643</v>
      </c>
      <c r="L4974">
        <v>12.206809700799999</v>
      </c>
    </row>
    <row r="4975" spans="1:12">
      <c r="A4975" s="73">
        <v>43308.208333333336</v>
      </c>
      <c r="B4975">
        <v>2.37</v>
      </c>
      <c r="C4975">
        <v>147.9</v>
      </c>
      <c r="D4975">
        <v>1.0414000000000001</v>
      </c>
      <c r="F4975">
        <v>1.0414000000000001</v>
      </c>
      <c r="G4975">
        <v>8</v>
      </c>
      <c r="H4975">
        <v>7</v>
      </c>
      <c r="I4975">
        <v>5</v>
      </c>
      <c r="J4975">
        <v>2</v>
      </c>
      <c r="K4975">
        <v>21.882950265054227</v>
      </c>
      <c r="L4975">
        <v>6.9315859971000018</v>
      </c>
    </row>
    <row r="4976" spans="1:12">
      <c r="A4976" s="73">
        <v>43308.25</v>
      </c>
      <c r="B4976">
        <v>3.62</v>
      </c>
      <c r="C4976">
        <v>177.3</v>
      </c>
      <c r="D4976">
        <v>1.0391999999999999</v>
      </c>
      <c r="F4976">
        <v>1.0391999999999999</v>
      </c>
      <c r="G4976">
        <v>9</v>
      </c>
      <c r="H4976">
        <v>7</v>
      </c>
      <c r="I4976">
        <v>6</v>
      </c>
      <c r="J4976">
        <v>4</v>
      </c>
      <c r="K4976">
        <v>11.750646326698146</v>
      </c>
      <c r="L4976">
        <v>24.6487473888</v>
      </c>
    </row>
    <row r="4977" spans="1:12">
      <c r="A4977" s="73">
        <v>43308.291666666664</v>
      </c>
      <c r="B4977">
        <v>4.66</v>
      </c>
      <c r="C4977">
        <v>180.9</v>
      </c>
      <c r="D4977">
        <v>1.0337000000000001</v>
      </c>
      <c r="F4977">
        <v>1.0337000000000001</v>
      </c>
      <c r="G4977">
        <v>9</v>
      </c>
      <c r="H4977">
        <v>7</v>
      </c>
      <c r="I4977">
        <v>7</v>
      </c>
      <c r="J4977">
        <v>5</v>
      </c>
      <c r="K4977">
        <v>5.7021694499858855</v>
      </c>
      <c r="L4977">
        <v>52.30247862760001</v>
      </c>
    </row>
    <row r="4978" spans="1:12">
      <c r="A4978" s="73">
        <v>43308.333333333336</v>
      </c>
      <c r="B4978">
        <v>4.6100000000000003</v>
      </c>
      <c r="C4978">
        <v>177.7</v>
      </c>
      <c r="D4978">
        <v>1.0297000000000001</v>
      </c>
      <c r="F4978">
        <v>1.0297000000000001</v>
      </c>
      <c r="G4978">
        <v>9</v>
      </c>
      <c r="H4978">
        <v>7</v>
      </c>
      <c r="I4978">
        <v>8</v>
      </c>
      <c r="J4978">
        <v>5</v>
      </c>
      <c r="K4978">
        <v>5.9434616075201285</v>
      </c>
      <c r="L4978">
        <v>50.440977387850012</v>
      </c>
    </row>
    <row r="4979" spans="1:12">
      <c r="A4979" s="73">
        <v>43308.375</v>
      </c>
      <c r="B4979">
        <v>5.24</v>
      </c>
      <c r="C4979">
        <v>179.6</v>
      </c>
      <c r="D4979">
        <v>1.0247999999999999</v>
      </c>
      <c r="F4979">
        <v>1.0247999999999999</v>
      </c>
      <c r="G4979">
        <v>9</v>
      </c>
      <c r="H4979">
        <v>7</v>
      </c>
      <c r="I4979">
        <v>9</v>
      </c>
      <c r="J4979">
        <v>5</v>
      </c>
      <c r="K4979">
        <v>3.2685804225886637</v>
      </c>
      <c r="L4979">
        <v>73.722997017599994</v>
      </c>
    </row>
    <row r="4980" spans="1:12">
      <c r="A4980" s="73">
        <v>43308.416666666664</v>
      </c>
      <c r="B4980">
        <v>5.45</v>
      </c>
      <c r="C4980">
        <v>183.6</v>
      </c>
      <c r="D4980">
        <v>1.0193000000000001</v>
      </c>
      <c r="F4980">
        <v>1.0193000000000001</v>
      </c>
      <c r="G4980">
        <v>9</v>
      </c>
      <c r="H4980">
        <v>7</v>
      </c>
      <c r="I4980">
        <v>10</v>
      </c>
      <c r="J4980">
        <v>5</v>
      </c>
      <c r="K4980">
        <v>2.553353360944842</v>
      </c>
      <c r="L4980">
        <v>82.501441231250027</v>
      </c>
    </row>
    <row r="4981" spans="1:12">
      <c r="A4981" s="73">
        <v>43308.458333333336</v>
      </c>
      <c r="B4981">
        <v>6.12</v>
      </c>
      <c r="C4981">
        <v>180.3</v>
      </c>
      <c r="D4981">
        <v>1.0146999999999999</v>
      </c>
      <c r="F4981">
        <v>1.0146999999999999</v>
      </c>
      <c r="G4981">
        <v>9</v>
      </c>
      <c r="H4981">
        <v>7</v>
      </c>
      <c r="I4981">
        <v>11</v>
      </c>
      <c r="J4981">
        <v>6</v>
      </c>
      <c r="K4981">
        <v>0.86103844998598222</v>
      </c>
      <c r="L4981">
        <v>116.2952378208</v>
      </c>
    </row>
    <row r="4982" spans="1:12">
      <c r="A4982" s="73">
        <v>43308.5</v>
      </c>
      <c r="B4982">
        <v>6.33</v>
      </c>
      <c r="C4982">
        <v>179.6</v>
      </c>
      <c r="D4982">
        <v>1.012</v>
      </c>
      <c r="F4982">
        <v>1.012</v>
      </c>
      <c r="G4982">
        <v>9</v>
      </c>
      <c r="H4982">
        <v>7</v>
      </c>
      <c r="I4982">
        <v>12</v>
      </c>
      <c r="J4982">
        <v>6</v>
      </c>
      <c r="K4982">
        <v>0.51541138834216049</v>
      </c>
      <c r="L4982">
        <v>128.33988532200001</v>
      </c>
    </row>
    <row r="4983" spans="1:12">
      <c r="A4983" s="73">
        <v>43308.541666666664</v>
      </c>
      <c r="B4983">
        <v>6.37</v>
      </c>
      <c r="C4983">
        <v>188</v>
      </c>
      <c r="D4983">
        <v>1.0092000000000001</v>
      </c>
      <c r="F4983">
        <v>1.0092000000000001</v>
      </c>
      <c r="G4983">
        <v>9</v>
      </c>
      <c r="H4983">
        <v>7</v>
      </c>
      <c r="I4983">
        <v>13</v>
      </c>
      <c r="J4983">
        <v>6</v>
      </c>
      <c r="K4983">
        <v>0.45957766231476582</v>
      </c>
      <c r="L4983">
        <v>130.42641082380001</v>
      </c>
    </row>
    <row r="4984" spans="1:12">
      <c r="A4984" s="73">
        <v>43308.583333333336</v>
      </c>
      <c r="B4984">
        <v>6.14</v>
      </c>
      <c r="C4984">
        <v>186.2</v>
      </c>
      <c r="D4984">
        <v>1.0069999999999999</v>
      </c>
      <c r="F4984">
        <v>1.0069999999999999</v>
      </c>
      <c r="G4984">
        <v>9</v>
      </c>
      <c r="H4984">
        <v>7</v>
      </c>
      <c r="I4984">
        <v>14</v>
      </c>
      <c r="J4984">
        <v>6</v>
      </c>
      <c r="K4984">
        <v>0.82432158697228564</v>
      </c>
      <c r="L4984">
        <v>116.54793640399997</v>
      </c>
    </row>
    <row r="4985" spans="1:12">
      <c r="A4985" s="73">
        <v>43308.625</v>
      </c>
      <c r="B4985">
        <v>5.66</v>
      </c>
      <c r="C4985">
        <v>182.7</v>
      </c>
      <c r="D4985">
        <v>1.0036</v>
      </c>
      <c r="F4985">
        <v>1.0036</v>
      </c>
      <c r="G4985">
        <v>9</v>
      </c>
      <c r="H4985">
        <v>7</v>
      </c>
      <c r="I4985">
        <v>15</v>
      </c>
      <c r="J4985">
        <v>6</v>
      </c>
      <c r="K4985">
        <v>1.9263262993010202</v>
      </c>
      <c r="L4985">
        <v>90.987126692800018</v>
      </c>
    </row>
    <row r="4986" spans="1:12">
      <c r="A4986" s="73">
        <v>43308.666666666664</v>
      </c>
      <c r="B4986">
        <v>5.0199999999999996</v>
      </c>
      <c r="C4986">
        <v>202.2</v>
      </c>
      <c r="D4986">
        <v>1.0015000000000001</v>
      </c>
      <c r="F4986">
        <v>1.0015000000000001</v>
      </c>
      <c r="G4986">
        <v>10</v>
      </c>
      <c r="H4986">
        <v>7</v>
      </c>
      <c r="I4986">
        <v>16</v>
      </c>
      <c r="J4986">
        <v>5</v>
      </c>
      <c r="K4986">
        <v>4.1124659157393362</v>
      </c>
      <c r="L4986">
        <v>63.347883505999988</v>
      </c>
    </row>
    <row r="4987" spans="1:12">
      <c r="A4987" s="73">
        <v>43308.708333333336</v>
      </c>
      <c r="B4987">
        <v>3.01</v>
      </c>
      <c r="C4987">
        <v>185.6</v>
      </c>
      <c r="D4987">
        <v>1.0015000000000001</v>
      </c>
      <c r="F4987">
        <v>1.0015000000000001</v>
      </c>
      <c r="G4987">
        <v>9</v>
      </c>
      <c r="H4987">
        <v>7</v>
      </c>
      <c r="I4987">
        <v>17</v>
      </c>
      <c r="J4987">
        <v>3</v>
      </c>
      <c r="K4987">
        <v>16.304810648615916</v>
      </c>
      <c r="L4987">
        <v>13.655903675749999</v>
      </c>
    </row>
    <row r="4988" spans="1:12">
      <c r="A4988" s="73">
        <v>43308.75</v>
      </c>
      <c r="B4988">
        <v>2.54</v>
      </c>
      <c r="C4988">
        <v>160.4</v>
      </c>
      <c r="D4988">
        <v>1.0043</v>
      </c>
      <c r="F4988">
        <v>1.0043</v>
      </c>
      <c r="G4988">
        <v>8</v>
      </c>
      <c r="H4988">
        <v>7</v>
      </c>
      <c r="I4988">
        <v>18</v>
      </c>
      <c r="J4988">
        <v>3</v>
      </c>
      <c r="K4988">
        <v>20.321356929437801</v>
      </c>
      <c r="L4988">
        <v>8.2287641876000013</v>
      </c>
    </row>
    <row r="4989" spans="1:12">
      <c r="A4989" s="73">
        <v>43308.791666666664</v>
      </c>
      <c r="B4989">
        <v>2.15</v>
      </c>
      <c r="C4989">
        <v>133.4</v>
      </c>
      <c r="D4989">
        <v>1.0084</v>
      </c>
      <c r="F4989">
        <v>1.0084</v>
      </c>
      <c r="G4989">
        <v>7</v>
      </c>
      <c r="H4989">
        <v>7</v>
      </c>
      <c r="I4989">
        <v>19</v>
      </c>
      <c r="J4989">
        <v>2</v>
      </c>
      <c r="K4989">
        <v>23.989635758204905</v>
      </c>
      <c r="L4989">
        <v>5.0109286749999988</v>
      </c>
    </row>
    <row r="4990" spans="1:12">
      <c r="A4990" s="73">
        <v>43308.833333333336</v>
      </c>
      <c r="B4990">
        <v>3.93</v>
      </c>
      <c r="C4990">
        <v>137.30000000000001</v>
      </c>
      <c r="D4990">
        <v>1.0117</v>
      </c>
      <c r="F4990">
        <v>1.0117</v>
      </c>
      <c r="G4990">
        <v>7</v>
      </c>
      <c r="H4990">
        <v>7</v>
      </c>
      <c r="I4990">
        <v>20</v>
      </c>
      <c r="J4990">
        <v>4</v>
      </c>
      <c r="K4990">
        <v>9.7214349499858379</v>
      </c>
      <c r="L4990">
        <v>30.704314473450005</v>
      </c>
    </row>
    <row r="4991" spans="1:12">
      <c r="A4991" s="73">
        <v>43308.875</v>
      </c>
      <c r="B4991">
        <v>5.9</v>
      </c>
      <c r="C4991">
        <v>166.5</v>
      </c>
      <c r="D4991">
        <v>1.0196000000000001</v>
      </c>
      <c r="F4991">
        <v>1.0196000000000001</v>
      </c>
      <c r="G4991">
        <v>8</v>
      </c>
      <c r="H4991">
        <v>7</v>
      </c>
      <c r="I4991">
        <v>21</v>
      </c>
      <c r="J4991">
        <v>6</v>
      </c>
      <c r="K4991">
        <v>1.3177239431366521</v>
      </c>
      <c r="L4991">
        <v>104.70221420000003</v>
      </c>
    </row>
    <row r="4992" spans="1:12">
      <c r="A4992" s="73">
        <v>43308.916666666664</v>
      </c>
      <c r="B4992">
        <v>7.91</v>
      </c>
      <c r="C4992">
        <v>180.8</v>
      </c>
      <c r="D4992">
        <v>1.0237000000000001</v>
      </c>
      <c r="F4992">
        <v>1.0237000000000001</v>
      </c>
      <c r="G4992">
        <v>9</v>
      </c>
      <c r="H4992">
        <v>7</v>
      </c>
      <c r="I4992">
        <v>22</v>
      </c>
      <c r="J4992">
        <v>8</v>
      </c>
      <c r="K4992">
        <v>0.74317921026007283</v>
      </c>
      <c r="L4992">
        <v>253.32156250135003</v>
      </c>
    </row>
    <row r="4993" spans="1:12">
      <c r="A4993" s="73">
        <v>43308.958333333336</v>
      </c>
      <c r="B4993">
        <v>6.43</v>
      </c>
      <c r="C4993">
        <v>182</v>
      </c>
      <c r="D4993">
        <v>1.0270999999999999</v>
      </c>
      <c r="F4993">
        <v>1.0270999999999999</v>
      </c>
      <c r="G4993">
        <v>9</v>
      </c>
      <c r="H4993">
        <v>7</v>
      </c>
      <c r="I4993">
        <v>23</v>
      </c>
      <c r="J4993">
        <v>6</v>
      </c>
      <c r="K4993">
        <v>0.38182707327367432</v>
      </c>
      <c r="L4993">
        <v>136.52608992984997</v>
      </c>
    </row>
    <row r="4994" spans="1:12">
      <c r="A4994" s="73">
        <v>43309</v>
      </c>
      <c r="B4994">
        <v>4.28</v>
      </c>
      <c r="C4994">
        <v>197.2</v>
      </c>
      <c r="D4994">
        <v>1.0291999999999999</v>
      </c>
      <c r="F4994">
        <v>1.0291999999999999</v>
      </c>
      <c r="G4994">
        <v>10</v>
      </c>
      <c r="H4994">
        <v>7</v>
      </c>
      <c r="I4994">
        <v>0</v>
      </c>
      <c r="J4994">
        <v>4</v>
      </c>
      <c r="K4994">
        <v>7.6613898472461344</v>
      </c>
      <c r="L4994">
        <v>40.346056179199998</v>
      </c>
    </row>
    <row r="4995" spans="1:12">
      <c r="A4995" s="73">
        <v>43309.041666666664</v>
      </c>
      <c r="B4995">
        <v>3.67</v>
      </c>
      <c r="C4995">
        <v>201.3</v>
      </c>
      <c r="D4995">
        <v>1.0306999999999999</v>
      </c>
      <c r="F4995">
        <v>1.0306999999999999</v>
      </c>
      <c r="G4995">
        <v>10</v>
      </c>
      <c r="H4995">
        <v>7</v>
      </c>
      <c r="I4995">
        <v>1</v>
      </c>
      <c r="J4995">
        <v>4</v>
      </c>
      <c r="K4995">
        <v>11.410354169163904</v>
      </c>
      <c r="L4995">
        <v>25.474195247049995</v>
      </c>
    </row>
    <row r="4996" spans="1:12">
      <c r="A4996" s="73">
        <v>43309.083333333336</v>
      </c>
      <c r="B4996">
        <v>4.5199999999999996</v>
      </c>
      <c r="C4996">
        <v>218.3</v>
      </c>
      <c r="D4996">
        <v>1.0324</v>
      </c>
      <c r="F4996">
        <v>1.0324</v>
      </c>
      <c r="G4996">
        <v>11</v>
      </c>
      <c r="H4996">
        <v>7</v>
      </c>
      <c r="I4996">
        <v>2</v>
      </c>
      <c r="J4996">
        <v>5</v>
      </c>
      <c r="K4996">
        <v>6.3903874910817695</v>
      </c>
      <c r="L4996">
        <v>47.66869960959999</v>
      </c>
    </row>
    <row r="4997" spans="1:12">
      <c r="A4997" s="73">
        <v>43309.125</v>
      </c>
      <c r="B4997">
        <v>3.34</v>
      </c>
      <c r="C4997">
        <v>227.7</v>
      </c>
      <c r="D4997">
        <v>1.0317000000000001</v>
      </c>
      <c r="F4997">
        <v>1.0317000000000001</v>
      </c>
      <c r="G4997">
        <v>11</v>
      </c>
      <c r="H4997">
        <v>7</v>
      </c>
      <c r="I4997">
        <v>3</v>
      </c>
      <c r="J4997">
        <v>3</v>
      </c>
      <c r="K4997">
        <v>13.748682408889911</v>
      </c>
      <c r="L4997">
        <v>19.220418308399996</v>
      </c>
    </row>
    <row r="4998" spans="1:12">
      <c r="A4998" s="73">
        <v>43309.166666666664</v>
      </c>
      <c r="B4998">
        <v>2.56</v>
      </c>
      <c r="C4998">
        <v>205.4</v>
      </c>
      <c r="D4998">
        <v>1.0358000000000001</v>
      </c>
      <c r="F4998">
        <v>1.0358000000000001</v>
      </c>
      <c r="G4998">
        <v>10</v>
      </c>
      <c r="H4998">
        <v>7</v>
      </c>
      <c r="I4998">
        <v>4</v>
      </c>
      <c r="J4998">
        <v>3</v>
      </c>
      <c r="K4998">
        <v>20.141440066424106</v>
      </c>
      <c r="L4998">
        <v>8.6889201664000026</v>
      </c>
    </row>
    <row r="4999" spans="1:12">
      <c r="A4999" s="73">
        <v>43309.208333333336</v>
      </c>
      <c r="B4999">
        <v>2.85</v>
      </c>
      <c r="C4999">
        <v>205.3</v>
      </c>
      <c r="D4999">
        <v>1.0356000000000001</v>
      </c>
      <c r="F4999">
        <v>1.0356000000000001</v>
      </c>
      <c r="G4999">
        <v>10</v>
      </c>
      <c r="H4999">
        <v>7</v>
      </c>
      <c r="I4999">
        <v>5</v>
      </c>
      <c r="J4999">
        <v>3</v>
      </c>
      <c r="K4999">
        <v>17.622545552725491</v>
      </c>
      <c r="L4999">
        <v>11.986616925000002</v>
      </c>
    </row>
    <row r="5000" spans="1:12">
      <c r="A5000" s="73">
        <v>43309.25</v>
      </c>
      <c r="B5000">
        <v>3.49</v>
      </c>
      <c r="C5000">
        <v>203.6</v>
      </c>
      <c r="D5000">
        <v>1.0327</v>
      </c>
      <c r="F5000">
        <v>1.0327</v>
      </c>
      <c r="G5000">
        <v>10</v>
      </c>
      <c r="H5000">
        <v>7</v>
      </c>
      <c r="I5000">
        <v>6</v>
      </c>
      <c r="J5000">
        <v>3</v>
      </c>
      <c r="K5000">
        <v>12.658805936287179</v>
      </c>
      <c r="L5000">
        <v>21.949289276150004</v>
      </c>
    </row>
    <row r="5001" spans="1:12">
      <c r="A5001" s="73">
        <v>43309.291666666664</v>
      </c>
      <c r="B5001">
        <v>3.86</v>
      </c>
      <c r="C5001">
        <v>205.6</v>
      </c>
      <c r="D5001">
        <v>1.0277000000000001</v>
      </c>
      <c r="F5001">
        <v>1.0277000000000001</v>
      </c>
      <c r="G5001">
        <v>10</v>
      </c>
      <c r="H5001">
        <v>7</v>
      </c>
      <c r="I5001">
        <v>7</v>
      </c>
      <c r="J5001">
        <v>4</v>
      </c>
      <c r="K5001">
        <v>10.16284397053378</v>
      </c>
      <c r="L5001">
        <v>29.552775515599997</v>
      </c>
    </row>
    <row r="5002" spans="1:12">
      <c r="A5002" s="73">
        <v>43309.333333333336</v>
      </c>
      <c r="B5002">
        <v>5.41</v>
      </c>
      <c r="C5002">
        <v>197.9</v>
      </c>
      <c r="D5002">
        <v>1.0229999999999999</v>
      </c>
      <c r="F5002">
        <v>1.0229999999999999</v>
      </c>
      <c r="G5002">
        <v>10</v>
      </c>
      <c r="H5002">
        <v>7</v>
      </c>
      <c r="I5002">
        <v>8</v>
      </c>
      <c r="J5002">
        <v>5</v>
      </c>
      <c r="K5002">
        <v>2.6827870869722368</v>
      </c>
      <c r="L5002">
        <v>80.991125341500009</v>
      </c>
    </row>
    <row r="5003" spans="1:12">
      <c r="A5003" s="73">
        <v>43309.375</v>
      </c>
      <c r="B5003">
        <v>5.38</v>
      </c>
      <c r="C5003">
        <v>205.4</v>
      </c>
      <c r="D5003">
        <v>1.0188999999999999</v>
      </c>
      <c r="F5003">
        <v>1.0188999999999999</v>
      </c>
      <c r="G5003">
        <v>10</v>
      </c>
      <c r="H5003">
        <v>7</v>
      </c>
      <c r="I5003">
        <v>9</v>
      </c>
      <c r="J5003">
        <v>5</v>
      </c>
      <c r="K5003">
        <v>2.7819623814927836</v>
      </c>
      <c r="L5003">
        <v>79.331998240399983</v>
      </c>
    </row>
    <row r="5004" spans="1:12">
      <c r="A5004" s="73">
        <v>43309.416666666664</v>
      </c>
      <c r="B5004">
        <v>5.46</v>
      </c>
      <c r="C5004">
        <v>201.8</v>
      </c>
      <c r="D5004">
        <v>1.0136000000000001</v>
      </c>
      <c r="F5004">
        <v>1.0136000000000001</v>
      </c>
      <c r="G5004">
        <v>10</v>
      </c>
      <c r="H5004">
        <v>7</v>
      </c>
      <c r="I5004">
        <v>10</v>
      </c>
      <c r="J5004">
        <v>5</v>
      </c>
      <c r="K5004">
        <v>2.5214949294379938</v>
      </c>
      <c r="L5004">
        <v>82.492513084799995</v>
      </c>
    </row>
    <row r="5005" spans="1:12">
      <c r="A5005" s="73">
        <v>43309.458333333336</v>
      </c>
      <c r="B5005">
        <v>5.74</v>
      </c>
      <c r="C5005">
        <v>199.2</v>
      </c>
      <c r="D5005">
        <v>1.0101</v>
      </c>
      <c r="F5005">
        <v>1.0101</v>
      </c>
      <c r="G5005">
        <v>10</v>
      </c>
      <c r="H5005">
        <v>7</v>
      </c>
      <c r="I5005">
        <v>11</v>
      </c>
      <c r="J5005">
        <v>6</v>
      </c>
      <c r="K5005">
        <v>1.7106588472462307</v>
      </c>
      <c r="L5005">
        <v>95.51466408120001</v>
      </c>
    </row>
    <row r="5006" spans="1:12">
      <c r="A5006" s="73">
        <v>43309.5</v>
      </c>
      <c r="B5006">
        <v>6.27</v>
      </c>
      <c r="C5006">
        <v>198.4</v>
      </c>
      <c r="D5006">
        <v>1.0065999999999999</v>
      </c>
      <c r="F5006">
        <v>1.0065999999999999</v>
      </c>
      <c r="G5006">
        <v>10</v>
      </c>
      <c r="H5006">
        <v>7</v>
      </c>
      <c r="I5006">
        <v>12</v>
      </c>
      <c r="J5006">
        <v>6</v>
      </c>
      <c r="K5006">
        <v>0.60516197738325317</v>
      </c>
      <c r="L5006">
        <v>124.05936471389997</v>
      </c>
    </row>
    <row r="5007" spans="1:12">
      <c r="A5007" s="73">
        <v>43309.541666666664</v>
      </c>
      <c r="B5007">
        <v>6.2</v>
      </c>
      <c r="C5007">
        <v>203.9</v>
      </c>
      <c r="D5007">
        <v>1.0025999999999999</v>
      </c>
      <c r="F5007">
        <v>1.0025999999999999</v>
      </c>
      <c r="G5007">
        <v>10</v>
      </c>
      <c r="H5007">
        <v>7</v>
      </c>
      <c r="I5007">
        <v>13</v>
      </c>
      <c r="J5007">
        <v>6</v>
      </c>
      <c r="K5007">
        <v>0.71897099793119279</v>
      </c>
      <c r="L5007">
        <v>119.47382640000001</v>
      </c>
    </row>
    <row r="5008" spans="1:12">
      <c r="A5008" s="73">
        <v>43309.583333333336</v>
      </c>
      <c r="B5008">
        <v>5.97</v>
      </c>
      <c r="C5008">
        <v>200.3</v>
      </c>
      <c r="D5008">
        <v>1</v>
      </c>
      <c r="F5008">
        <v>1</v>
      </c>
      <c r="G5008">
        <v>10</v>
      </c>
      <c r="H5008">
        <v>7</v>
      </c>
      <c r="I5008">
        <v>14</v>
      </c>
      <c r="J5008">
        <v>6</v>
      </c>
      <c r="K5008">
        <v>1.1619149225887129</v>
      </c>
      <c r="L5008">
        <v>106.38808649999999</v>
      </c>
    </row>
    <row r="5009" spans="1:12">
      <c r="A5009" s="73">
        <v>43309.625</v>
      </c>
      <c r="B5009">
        <v>5.28</v>
      </c>
      <c r="C5009">
        <v>203</v>
      </c>
      <c r="D5009">
        <v>0.99790000000000001</v>
      </c>
      <c r="F5009">
        <v>0.99790000000000001</v>
      </c>
      <c r="G5009">
        <v>10</v>
      </c>
      <c r="H5009">
        <v>7</v>
      </c>
      <c r="I5009">
        <v>15</v>
      </c>
      <c r="J5009">
        <v>5</v>
      </c>
      <c r="K5009">
        <v>3.1255466965612686</v>
      </c>
      <c r="L5009">
        <v>73.444418150400011</v>
      </c>
    </row>
    <row r="5010" spans="1:12">
      <c r="A5010" s="73">
        <v>43309.666666666664</v>
      </c>
      <c r="B5010">
        <v>5.34</v>
      </c>
      <c r="C5010">
        <v>206.9</v>
      </c>
      <c r="D5010">
        <v>0.99709999999999999</v>
      </c>
      <c r="F5010">
        <v>0.99709999999999999</v>
      </c>
      <c r="G5010">
        <v>10</v>
      </c>
      <c r="H5010">
        <v>7</v>
      </c>
      <c r="I5010">
        <v>16</v>
      </c>
      <c r="J5010">
        <v>5</v>
      </c>
      <c r="K5010">
        <v>2.9169961075201782</v>
      </c>
      <c r="L5010">
        <v>75.915855709200002</v>
      </c>
    </row>
    <row r="5011" spans="1:12">
      <c r="A5011" s="73">
        <v>43309.708333333336</v>
      </c>
      <c r="B5011">
        <v>4.8499999999999996</v>
      </c>
      <c r="C5011">
        <v>197.5</v>
      </c>
      <c r="D5011">
        <v>0.99819999999999998</v>
      </c>
      <c r="F5011">
        <v>0.99819999999999998</v>
      </c>
      <c r="G5011">
        <v>10</v>
      </c>
      <c r="H5011">
        <v>7</v>
      </c>
      <c r="I5011">
        <v>17</v>
      </c>
      <c r="J5011">
        <v>5</v>
      </c>
      <c r="K5011">
        <v>4.8308592513557631</v>
      </c>
      <c r="L5011">
        <v>56.939386787499984</v>
      </c>
    </row>
    <row r="5012" spans="1:12">
      <c r="A5012" s="73">
        <v>43309.75</v>
      </c>
      <c r="B5012">
        <v>5.28</v>
      </c>
      <c r="C5012">
        <v>198.4</v>
      </c>
      <c r="D5012">
        <v>1.0027999999999999</v>
      </c>
      <c r="F5012">
        <v>1.0027999999999999</v>
      </c>
      <c r="G5012">
        <v>10</v>
      </c>
      <c r="H5012">
        <v>7</v>
      </c>
      <c r="I5012">
        <v>18</v>
      </c>
      <c r="J5012">
        <v>5</v>
      </c>
      <c r="K5012">
        <v>3.1255466965612686</v>
      </c>
      <c r="L5012">
        <v>73.805053132799998</v>
      </c>
    </row>
    <row r="5013" spans="1:12">
      <c r="A5013" s="73">
        <v>43309.791666666664</v>
      </c>
      <c r="B5013">
        <v>5.99</v>
      </c>
      <c r="C5013">
        <v>188.3</v>
      </c>
      <c r="D5013">
        <v>1.0109999999999999</v>
      </c>
      <c r="F5013">
        <v>1.0109999999999999</v>
      </c>
      <c r="G5013">
        <v>9</v>
      </c>
      <c r="H5013">
        <v>7</v>
      </c>
      <c r="I5013">
        <v>19</v>
      </c>
      <c r="J5013">
        <v>6</v>
      </c>
      <c r="K5013">
        <v>1.1191980595750144</v>
      </c>
      <c r="L5013">
        <v>108.6429693945</v>
      </c>
    </row>
    <row r="5014" spans="1:12">
      <c r="A5014" s="73">
        <v>43309.833333333336</v>
      </c>
      <c r="B5014">
        <v>8.93</v>
      </c>
      <c r="C5014">
        <v>178.5</v>
      </c>
      <c r="D5014">
        <v>1.0193000000000001</v>
      </c>
      <c r="F5014">
        <v>1.0193000000000001</v>
      </c>
      <c r="G5014">
        <v>9</v>
      </c>
      <c r="H5014">
        <v>7</v>
      </c>
      <c r="I5014">
        <v>20</v>
      </c>
      <c r="J5014">
        <v>9</v>
      </c>
      <c r="K5014">
        <v>3.5422191965615082</v>
      </c>
      <c r="L5014">
        <v>362.93295538505004</v>
      </c>
    </row>
    <row r="5015" spans="1:12">
      <c r="A5015" s="73">
        <v>43309.875</v>
      </c>
      <c r="B5015">
        <v>9.6300000000000008</v>
      </c>
      <c r="C5015">
        <v>187.3</v>
      </c>
      <c r="D5015">
        <v>1.0213000000000001</v>
      </c>
      <c r="F5015">
        <v>1.0213000000000001</v>
      </c>
      <c r="G5015">
        <v>9</v>
      </c>
      <c r="H5015">
        <v>7</v>
      </c>
      <c r="I5015">
        <v>21</v>
      </c>
      <c r="J5015">
        <v>10</v>
      </c>
      <c r="K5015">
        <v>6.667128991082107</v>
      </c>
      <c r="L5015">
        <v>456.03922359555014</v>
      </c>
    </row>
    <row r="5016" spans="1:12">
      <c r="A5016" s="73">
        <v>43309.916666666664</v>
      </c>
      <c r="B5016">
        <v>6.76</v>
      </c>
      <c r="C5016">
        <v>191.2</v>
      </c>
      <c r="D5016">
        <v>1.0224</v>
      </c>
      <c r="F5016">
        <v>1.0224</v>
      </c>
      <c r="G5016">
        <v>9</v>
      </c>
      <c r="H5016">
        <v>7</v>
      </c>
      <c r="I5016">
        <v>22</v>
      </c>
      <c r="J5016">
        <v>7</v>
      </c>
      <c r="K5016">
        <v>8.2898833547668388E-2</v>
      </c>
      <c r="L5016">
        <v>157.9177446912</v>
      </c>
    </row>
    <row r="5017" spans="1:12">
      <c r="A5017" s="73">
        <v>43309.958333333336</v>
      </c>
      <c r="B5017">
        <v>8.26</v>
      </c>
      <c r="C5017">
        <v>196.9</v>
      </c>
      <c r="D5017">
        <v>1.0248999999999999</v>
      </c>
      <c r="F5017">
        <v>1.0248999999999999</v>
      </c>
      <c r="G5017">
        <v>10</v>
      </c>
      <c r="H5017">
        <v>7</v>
      </c>
      <c r="I5017">
        <v>23</v>
      </c>
      <c r="J5017">
        <v>8</v>
      </c>
      <c r="K5017">
        <v>1.469134107520369</v>
      </c>
      <c r="L5017">
        <v>288.79630970119996</v>
      </c>
    </row>
    <row r="5018" spans="1:12">
      <c r="A5018" s="73">
        <v>43310</v>
      </c>
      <c r="B5018">
        <v>8.15</v>
      </c>
      <c r="C5018">
        <v>202.5</v>
      </c>
      <c r="D5018">
        <v>1.0267999999999999</v>
      </c>
      <c r="F5018">
        <v>1.0267999999999999</v>
      </c>
      <c r="G5018">
        <v>10</v>
      </c>
      <c r="H5018">
        <v>7</v>
      </c>
      <c r="I5018">
        <v>0</v>
      </c>
      <c r="J5018">
        <v>8</v>
      </c>
      <c r="K5018">
        <v>1.2145768540957056</v>
      </c>
      <c r="L5018">
        <v>277.92568872499999</v>
      </c>
    </row>
    <row r="5019" spans="1:12">
      <c r="A5019" s="73">
        <v>43310.041666666664</v>
      </c>
      <c r="B5019">
        <v>7.48</v>
      </c>
      <c r="C5019">
        <v>205.6</v>
      </c>
      <c r="D5019">
        <v>1.0302</v>
      </c>
      <c r="F5019">
        <v>1.0302</v>
      </c>
      <c r="G5019">
        <v>10</v>
      </c>
      <c r="H5019">
        <v>7</v>
      </c>
      <c r="I5019">
        <v>1</v>
      </c>
      <c r="J5019">
        <v>7</v>
      </c>
      <c r="K5019">
        <v>0.18669176505456525</v>
      </c>
      <c r="L5019">
        <v>215.57398177920004</v>
      </c>
    </row>
    <row r="5020" spans="1:12">
      <c r="A5020" s="73">
        <v>43310.083333333336</v>
      </c>
      <c r="B5020">
        <v>4.51</v>
      </c>
      <c r="C5020">
        <v>207.6</v>
      </c>
      <c r="D5020">
        <v>1.0308999999999999</v>
      </c>
      <c r="F5020">
        <v>1.0308999999999999</v>
      </c>
      <c r="G5020">
        <v>10</v>
      </c>
      <c r="H5020">
        <v>7</v>
      </c>
      <c r="I5020">
        <v>2</v>
      </c>
      <c r="J5020">
        <v>5</v>
      </c>
      <c r="K5020">
        <v>6.4410459225886179</v>
      </c>
      <c r="L5020">
        <v>47.284213497949992</v>
      </c>
    </row>
    <row r="5021" spans="1:12">
      <c r="A5021" s="73">
        <v>43310.125</v>
      </c>
      <c r="B5021">
        <v>6.55</v>
      </c>
      <c r="C5021">
        <v>204.9</v>
      </c>
      <c r="D5021">
        <v>1.032</v>
      </c>
      <c r="F5021">
        <v>1.032</v>
      </c>
      <c r="G5021">
        <v>10</v>
      </c>
      <c r="H5021">
        <v>7</v>
      </c>
      <c r="I5021">
        <v>3</v>
      </c>
      <c r="J5021">
        <v>7</v>
      </c>
      <c r="K5021">
        <v>0.24792589519149028</v>
      </c>
      <c r="L5021">
        <v>145.0018695</v>
      </c>
    </row>
    <row r="5022" spans="1:12">
      <c r="A5022" s="73">
        <v>43310.166666666664</v>
      </c>
      <c r="B5022">
        <v>3.53</v>
      </c>
      <c r="C5022">
        <v>215.1</v>
      </c>
      <c r="D5022">
        <v>1.0329999999999999</v>
      </c>
      <c r="F5022">
        <v>1.0329999999999999</v>
      </c>
      <c r="G5022">
        <v>11</v>
      </c>
      <c r="H5022">
        <v>7</v>
      </c>
      <c r="I5022">
        <v>4</v>
      </c>
      <c r="J5022">
        <v>4</v>
      </c>
      <c r="K5022">
        <v>12.375772210259786</v>
      </c>
      <c r="L5022">
        <v>22.719273620499997</v>
      </c>
    </row>
    <row r="5023" spans="1:12">
      <c r="A5023" s="73">
        <v>43310.208333333336</v>
      </c>
      <c r="B5023">
        <v>3.06</v>
      </c>
      <c r="C5023">
        <v>216.9</v>
      </c>
      <c r="D5023">
        <v>1.0322</v>
      </c>
      <c r="F5023">
        <v>1.0322</v>
      </c>
      <c r="G5023">
        <v>11</v>
      </c>
      <c r="H5023">
        <v>7</v>
      </c>
      <c r="I5023">
        <v>5</v>
      </c>
      <c r="J5023">
        <v>3</v>
      </c>
      <c r="K5023">
        <v>15.903518491081671</v>
      </c>
      <c r="L5023">
        <v>14.787615117600001</v>
      </c>
    </row>
    <row r="5024" spans="1:12">
      <c r="A5024" s="73">
        <v>43310.25</v>
      </c>
      <c r="B5024">
        <v>2.86</v>
      </c>
      <c r="C5024">
        <v>218.1</v>
      </c>
      <c r="D5024">
        <v>1.0291999999999999</v>
      </c>
      <c r="F5024">
        <v>1.0291999999999999</v>
      </c>
      <c r="G5024">
        <v>11</v>
      </c>
      <c r="H5024">
        <v>7</v>
      </c>
      <c r="I5024">
        <v>6</v>
      </c>
      <c r="J5024">
        <v>3</v>
      </c>
      <c r="K5024">
        <v>17.538687121218643</v>
      </c>
      <c r="L5024">
        <v>12.038375377599998</v>
      </c>
    </row>
    <row r="5025" spans="1:12">
      <c r="A5025" s="73">
        <v>43310.291666666664</v>
      </c>
      <c r="B5025">
        <v>4.79</v>
      </c>
      <c r="C5025">
        <v>211.6</v>
      </c>
      <c r="D5025">
        <v>1.0248999999999999</v>
      </c>
      <c r="F5025">
        <v>1.0248999999999999</v>
      </c>
      <c r="G5025">
        <v>10</v>
      </c>
      <c r="H5025">
        <v>7</v>
      </c>
      <c r="I5025">
        <v>7</v>
      </c>
      <c r="J5025">
        <v>5</v>
      </c>
      <c r="K5025">
        <v>5.0982098403968541</v>
      </c>
      <c r="L5025">
        <v>56.319402375549998</v>
      </c>
    </row>
    <row r="5026" spans="1:12">
      <c r="A5026" s="73">
        <v>43310.333333333336</v>
      </c>
      <c r="B5026">
        <v>4.92</v>
      </c>
      <c r="C5026">
        <v>214.2</v>
      </c>
      <c r="D5026">
        <v>1.0214000000000001</v>
      </c>
      <c r="F5026">
        <v>1.0214000000000001</v>
      </c>
      <c r="G5026">
        <v>11</v>
      </c>
      <c r="H5026">
        <v>7</v>
      </c>
      <c r="I5026">
        <v>8</v>
      </c>
      <c r="J5026">
        <v>5</v>
      </c>
      <c r="K5026">
        <v>4.5280502308078221</v>
      </c>
      <c r="L5026">
        <v>60.822065721599998</v>
      </c>
    </row>
    <row r="5027" spans="1:12">
      <c r="A5027" s="73">
        <v>43310.375</v>
      </c>
      <c r="B5027">
        <v>5.07</v>
      </c>
      <c r="C5027">
        <v>223</v>
      </c>
      <c r="D5027">
        <v>1.0172000000000001</v>
      </c>
      <c r="F5027">
        <v>1.0172000000000001</v>
      </c>
      <c r="G5027">
        <v>11</v>
      </c>
      <c r="H5027">
        <v>7</v>
      </c>
      <c r="I5027">
        <v>9</v>
      </c>
      <c r="J5027">
        <v>5</v>
      </c>
      <c r="K5027">
        <v>3.9121737582050904</v>
      </c>
      <c r="L5027">
        <v>66.282706549800011</v>
      </c>
    </row>
    <row r="5028" spans="1:12">
      <c r="A5028" s="73">
        <v>43310.416666666664</v>
      </c>
      <c r="B5028">
        <v>4.79</v>
      </c>
      <c r="C5028">
        <v>223.2</v>
      </c>
      <c r="D5028">
        <v>1.0114000000000001</v>
      </c>
      <c r="F5028">
        <v>1.0114000000000001</v>
      </c>
      <c r="G5028">
        <v>11</v>
      </c>
      <c r="H5028">
        <v>7</v>
      </c>
      <c r="I5028">
        <v>10</v>
      </c>
      <c r="J5028">
        <v>5</v>
      </c>
      <c r="K5028">
        <v>5.0982098403968541</v>
      </c>
      <c r="L5028">
        <v>55.577562262300006</v>
      </c>
    </row>
    <row r="5029" spans="1:12">
      <c r="A5029" s="73">
        <v>43310.458333333336</v>
      </c>
      <c r="B5029">
        <v>3.68</v>
      </c>
      <c r="C5029">
        <v>221.6</v>
      </c>
      <c r="D5029">
        <v>1.0049999999999999</v>
      </c>
      <c r="F5029">
        <v>1.0049999999999999</v>
      </c>
      <c r="G5029">
        <v>11</v>
      </c>
      <c r="H5029">
        <v>7</v>
      </c>
      <c r="I5029">
        <v>11</v>
      </c>
      <c r="J5029">
        <v>4</v>
      </c>
      <c r="K5029">
        <v>11.342895737657054</v>
      </c>
      <c r="L5029">
        <v>25.042606079999999</v>
      </c>
    </row>
    <row r="5030" spans="1:12">
      <c r="A5030" s="73">
        <v>43310.5</v>
      </c>
      <c r="B5030">
        <v>3.75</v>
      </c>
      <c r="C5030">
        <v>213.8</v>
      </c>
      <c r="D5030">
        <v>1.0025999999999999</v>
      </c>
      <c r="F5030">
        <v>1.0025999999999999</v>
      </c>
      <c r="G5030">
        <v>11</v>
      </c>
      <c r="H5030">
        <v>7</v>
      </c>
      <c r="I5030">
        <v>12</v>
      </c>
      <c r="J5030">
        <v>4</v>
      </c>
      <c r="K5030">
        <v>10.876286717109114</v>
      </c>
      <c r="L5030">
        <v>26.435742187499997</v>
      </c>
    </row>
    <row r="5031" spans="1:12">
      <c r="A5031" s="73">
        <v>43310.541666666664</v>
      </c>
      <c r="B5031">
        <v>4.72</v>
      </c>
      <c r="C5031">
        <v>227.7</v>
      </c>
      <c r="D5031">
        <v>0.99909999999999999</v>
      </c>
      <c r="F5031">
        <v>0.99909999999999999</v>
      </c>
      <c r="G5031">
        <v>11</v>
      </c>
      <c r="H5031">
        <v>7</v>
      </c>
      <c r="I5031">
        <v>13</v>
      </c>
      <c r="J5031">
        <v>5</v>
      </c>
      <c r="K5031">
        <v>5.4192188609447953</v>
      </c>
      <c r="L5031">
        <v>52.529704678399995</v>
      </c>
    </row>
    <row r="5032" spans="1:12">
      <c r="A5032" s="73">
        <v>43310.583333333336</v>
      </c>
      <c r="B5032">
        <v>5.17</v>
      </c>
      <c r="C5032">
        <v>220.3</v>
      </c>
      <c r="D5032">
        <v>0.99529999999999996</v>
      </c>
      <c r="F5032">
        <v>0.99529999999999996</v>
      </c>
      <c r="G5032">
        <v>11</v>
      </c>
      <c r="H5032">
        <v>7</v>
      </c>
      <c r="I5032">
        <v>14</v>
      </c>
      <c r="J5032">
        <v>5</v>
      </c>
      <c r="K5032">
        <v>3.5265894431366052</v>
      </c>
      <c r="L5032">
        <v>68.769463729449996</v>
      </c>
    </row>
    <row r="5033" spans="1:12">
      <c r="A5033" s="73">
        <v>43310.625</v>
      </c>
      <c r="B5033">
        <v>4.99</v>
      </c>
      <c r="C5033">
        <v>215</v>
      </c>
      <c r="D5033">
        <v>0.99419999999999997</v>
      </c>
      <c r="F5033">
        <v>0.99419999999999997</v>
      </c>
      <c r="G5033">
        <v>11</v>
      </c>
      <c r="H5033">
        <v>7</v>
      </c>
      <c r="I5033">
        <v>15</v>
      </c>
      <c r="J5033">
        <v>5</v>
      </c>
      <c r="K5033">
        <v>4.2350412102598796</v>
      </c>
      <c r="L5033">
        <v>61.765420152900006</v>
      </c>
    </row>
    <row r="5034" spans="1:12">
      <c r="A5034" s="73">
        <v>43310.666666666664</v>
      </c>
      <c r="B5034">
        <v>5.0599999999999996</v>
      </c>
      <c r="C5034">
        <v>210</v>
      </c>
      <c r="D5034">
        <v>0.99470000000000003</v>
      </c>
      <c r="F5034">
        <v>0.99470000000000003</v>
      </c>
      <c r="G5034">
        <v>10</v>
      </c>
      <c r="H5034">
        <v>7</v>
      </c>
      <c r="I5034">
        <v>16</v>
      </c>
      <c r="J5034">
        <v>5</v>
      </c>
      <c r="K5034">
        <v>3.9518321897119417</v>
      </c>
      <c r="L5034">
        <v>64.433789327599982</v>
      </c>
    </row>
    <row r="5035" spans="1:12">
      <c r="A5035" s="73">
        <v>43310.708333333336</v>
      </c>
      <c r="B5035">
        <v>5</v>
      </c>
      <c r="C5035">
        <v>199.9</v>
      </c>
      <c r="D5035">
        <v>0.99719999999999998</v>
      </c>
      <c r="F5035">
        <v>0.99719999999999998</v>
      </c>
      <c r="G5035">
        <v>10</v>
      </c>
      <c r="H5035">
        <v>7</v>
      </c>
      <c r="I5035">
        <v>17</v>
      </c>
      <c r="J5035">
        <v>5</v>
      </c>
      <c r="K5035">
        <v>4.1939827787530319</v>
      </c>
      <c r="L5035">
        <v>62.324999999999996</v>
      </c>
    </row>
    <row r="5036" spans="1:12">
      <c r="A5036" s="73">
        <v>43310.75</v>
      </c>
      <c r="B5036">
        <v>4.46</v>
      </c>
      <c r="C5036">
        <v>194</v>
      </c>
      <c r="D5036">
        <v>0.99950000000000006</v>
      </c>
      <c r="F5036">
        <v>0.99950000000000006</v>
      </c>
      <c r="G5036">
        <v>10</v>
      </c>
      <c r="H5036">
        <v>7</v>
      </c>
      <c r="I5036">
        <v>18</v>
      </c>
      <c r="J5036">
        <v>4</v>
      </c>
      <c r="K5036">
        <v>6.6973380801228597</v>
      </c>
      <c r="L5036">
        <v>44.336088866000004</v>
      </c>
    </row>
    <row r="5037" spans="1:12">
      <c r="A5037" s="73">
        <v>43310.791666666664</v>
      </c>
      <c r="B5037">
        <v>4.88</v>
      </c>
      <c r="C5037">
        <v>180</v>
      </c>
      <c r="D5037">
        <v>1.002</v>
      </c>
      <c r="F5037">
        <v>1.002</v>
      </c>
      <c r="G5037">
        <v>9</v>
      </c>
      <c r="H5037">
        <v>7</v>
      </c>
      <c r="I5037">
        <v>19</v>
      </c>
      <c r="J5037">
        <v>5</v>
      </c>
      <c r="K5037">
        <v>4.6998839568352162</v>
      </c>
      <c r="L5037">
        <v>58.223350271999998</v>
      </c>
    </row>
    <row r="5038" spans="1:12">
      <c r="A5038" s="73">
        <v>43310.833333333336</v>
      </c>
      <c r="B5038">
        <v>4.99</v>
      </c>
      <c r="C5038">
        <v>175.2</v>
      </c>
      <c r="D5038">
        <v>1.0069999999999999</v>
      </c>
      <c r="F5038">
        <v>1.0069999999999999</v>
      </c>
      <c r="G5038">
        <v>9</v>
      </c>
      <c r="H5038">
        <v>7</v>
      </c>
      <c r="I5038">
        <v>20</v>
      </c>
      <c r="J5038">
        <v>5</v>
      </c>
      <c r="K5038">
        <v>4.2350412102598796</v>
      </c>
      <c r="L5038">
        <v>62.560629746499998</v>
      </c>
    </row>
    <row r="5039" spans="1:12">
      <c r="A5039" s="73">
        <v>43310.875</v>
      </c>
      <c r="B5039">
        <v>3.9</v>
      </c>
      <c r="C5039">
        <v>196.1</v>
      </c>
      <c r="D5039">
        <v>1.0088999999999999</v>
      </c>
      <c r="F5039">
        <v>1.0088999999999999</v>
      </c>
      <c r="G5039">
        <v>10</v>
      </c>
      <c r="H5039">
        <v>7</v>
      </c>
      <c r="I5039">
        <v>21</v>
      </c>
      <c r="J5039">
        <v>4</v>
      </c>
      <c r="K5039">
        <v>9.9094102445063843</v>
      </c>
      <c r="L5039">
        <v>29.923469549999997</v>
      </c>
    </row>
    <row r="5040" spans="1:12">
      <c r="A5040" s="73">
        <v>43310.916666666664</v>
      </c>
      <c r="B5040">
        <v>2.86</v>
      </c>
      <c r="C5040">
        <v>322.60000000000002</v>
      </c>
      <c r="D5040">
        <v>1.0104</v>
      </c>
      <c r="F5040">
        <v>1.0104</v>
      </c>
      <c r="G5040">
        <v>15</v>
      </c>
      <c r="H5040">
        <v>7</v>
      </c>
      <c r="I5040">
        <v>22</v>
      </c>
      <c r="J5040">
        <v>3</v>
      </c>
      <c r="K5040">
        <v>17.538687121218643</v>
      </c>
      <c r="L5040">
        <v>11.818475011199999</v>
      </c>
    </row>
    <row r="5041" spans="1:12">
      <c r="A5041" s="73">
        <v>43310.958333333336</v>
      </c>
      <c r="B5041">
        <v>3.02</v>
      </c>
      <c r="C5041">
        <v>85.6</v>
      </c>
      <c r="D5041">
        <v>1.0123</v>
      </c>
      <c r="F5041">
        <v>1.0123</v>
      </c>
      <c r="G5041">
        <v>5</v>
      </c>
      <c r="H5041">
        <v>7</v>
      </c>
      <c r="I5041">
        <v>23</v>
      </c>
      <c r="J5041">
        <v>3</v>
      </c>
      <c r="K5041">
        <v>16.224152217109062</v>
      </c>
      <c r="L5041">
        <v>13.941197189199999</v>
      </c>
    </row>
    <row r="5042" spans="1:12">
      <c r="A5042" s="73">
        <v>43311</v>
      </c>
      <c r="B5042">
        <v>4.4800000000000004</v>
      </c>
      <c r="C5042">
        <v>85.5</v>
      </c>
      <c r="D5042">
        <v>1.0136000000000001</v>
      </c>
      <c r="F5042">
        <v>1.0136000000000001</v>
      </c>
      <c r="G5042">
        <v>5</v>
      </c>
      <c r="H5042">
        <v>7</v>
      </c>
      <c r="I5042">
        <v>0</v>
      </c>
      <c r="J5042">
        <v>4</v>
      </c>
      <c r="K5042">
        <v>6.5942212171091601</v>
      </c>
      <c r="L5042">
        <v>45.569120665600018</v>
      </c>
    </row>
    <row r="5043" spans="1:12">
      <c r="A5043" s="73">
        <v>43311.041666666664</v>
      </c>
      <c r="B5043">
        <v>4.9400000000000004</v>
      </c>
      <c r="C5043">
        <v>69.2</v>
      </c>
      <c r="D5043">
        <v>1.0136000000000001</v>
      </c>
      <c r="F5043">
        <v>1.0136000000000001</v>
      </c>
      <c r="G5043">
        <v>4</v>
      </c>
      <c r="H5043">
        <v>7</v>
      </c>
      <c r="I5043">
        <v>1</v>
      </c>
      <c r="J5043">
        <v>5</v>
      </c>
      <c r="K5043">
        <v>4.4433333677941222</v>
      </c>
      <c r="L5043">
        <v>61.096657731200011</v>
      </c>
    </row>
    <row r="5044" spans="1:12">
      <c r="A5044" s="73">
        <v>43311.083333333336</v>
      </c>
      <c r="B5044">
        <v>6.11</v>
      </c>
      <c r="C5044">
        <v>67.900000000000006</v>
      </c>
      <c r="D5044">
        <v>1.02</v>
      </c>
      <c r="F5044">
        <v>1.02</v>
      </c>
      <c r="G5044">
        <v>4</v>
      </c>
      <c r="H5044">
        <v>7</v>
      </c>
      <c r="I5044">
        <v>2</v>
      </c>
      <c r="J5044">
        <v>6</v>
      </c>
      <c r="K5044">
        <v>0.87969688149283043</v>
      </c>
      <c r="L5044">
        <v>116.33055681000002</v>
      </c>
    </row>
    <row r="5045" spans="1:12">
      <c r="A5045" s="73">
        <v>43311.125</v>
      </c>
      <c r="B5045">
        <v>5.53</v>
      </c>
      <c r="C5045">
        <v>49.7</v>
      </c>
      <c r="D5045">
        <v>1.0255000000000001</v>
      </c>
      <c r="F5045">
        <v>1.0255000000000001</v>
      </c>
      <c r="G5045">
        <v>3</v>
      </c>
      <c r="H5045">
        <v>7</v>
      </c>
      <c r="I5045">
        <v>3</v>
      </c>
      <c r="J5045">
        <v>6</v>
      </c>
      <c r="K5045">
        <v>2.3040859088900523</v>
      </c>
      <c r="L5045">
        <v>86.712371306750015</v>
      </c>
    </row>
    <row r="5046" spans="1:12">
      <c r="A5046" s="73">
        <v>43311.166666666664</v>
      </c>
      <c r="B5046">
        <v>5.83</v>
      </c>
      <c r="C5046">
        <v>45.3</v>
      </c>
      <c r="D5046">
        <v>1.0289999999999999</v>
      </c>
      <c r="F5046">
        <v>1.0289999999999999</v>
      </c>
      <c r="G5046">
        <v>3</v>
      </c>
      <c r="H5046">
        <v>7</v>
      </c>
      <c r="I5046">
        <v>4</v>
      </c>
      <c r="J5046">
        <v>6</v>
      </c>
      <c r="K5046">
        <v>1.4833329636845933</v>
      </c>
      <c r="L5046">
        <v>101.9508951615</v>
      </c>
    </row>
    <row r="5047" spans="1:12">
      <c r="A5047" s="73">
        <v>43311.208333333336</v>
      </c>
      <c r="B5047">
        <v>5.44</v>
      </c>
      <c r="C5047">
        <v>44.5</v>
      </c>
      <c r="D5047">
        <v>1.0329999999999999</v>
      </c>
      <c r="F5047">
        <v>1.0329999999999999</v>
      </c>
      <c r="G5047">
        <v>3</v>
      </c>
      <c r="H5047">
        <v>7</v>
      </c>
      <c r="I5047">
        <v>5</v>
      </c>
      <c r="J5047">
        <v>5</v>
      </c>
      <c r="K5047">
        <v>2.5854117924516897</v>
      </c>
      <c r="L5047">
        <v>83.150913536000004</v>
      </c>
    </row>
    <row r="5048" spans="1:12">
      <c r="A5048" s="73">
        <v>43311.25</v>
      </c>
      <c r="B5048">
        <v>5.53</v>
      </c>
      <c r="C5048">
        <v>46.7</v>
      </c>
      <c r="D5048">
        <v>1.0346</v>
      </c>
      <c r="F5048">
        <v>1.0346</v>
      </c>
      <c r="G5048">
        <v>3</v>
      </c>
      <c r="H5048">
        <v>7</v>
      </c>
      <c r="I5048">
        <v>6</v>
      </c>
      <c r="J5048">
        <v>6</v>
      </c>
      <c r="K5048">
        <v>2.3040859088900523</v>
      </c>
      <c r="L5048">
        <v>87.481832622100001</v>
      </c>
    </row>
    <row r="5049" spans="1:12">
      <c r="A5049" s="73">
        <v>43311.291666666664</v>
      </c>
      <c r="B5049">
        <v>4.63</v>
      </c>
      <c r="C5049">
        <v>52.5</v>
      </c>
      <c r="D5049">
        <v>1.0323</v>
      </c>
      <c r="F5049">
        <v>1.0323</v>
      </c>
      <c r="G5049">
        <v>3</v>
      </c>
      <c r="H5049">
        <v>7</v>
      </c>
      <c r="I5049">
        <v>7</v>
      </c>
      <c r="J5049">
        <v>5</v>
      </c>
      <c r="K5049">
        <v>5.8463447445064327</v>
      </c>
      <c r="L5049">
        <v>51.229356979049996</v>
      </c>
    </row>
    <row r="5050" spans="1:12">
      <c r="A5050" s="73">
        <v>43311.333333333336</v>
      </c>
      <c r="B5050">
        <v>3.4</v>
      </c>
      <c r="C5050">
        <v>64.7</v>
      </c>
      <c r="D5050">
        <v>1.0249999999999999</v>
      </c>
      <c r="F5050">
        <v>1.0249999999999999</v>
      </c>
      <c r="G5050">
        <v>4</v>
      </c>
      <c r="H5050">
        <v>7</v>
      </c>
      <c r="I5050">
        <v>8</v>
      </c>
      <c r="J5050">
        <v>3</v>
      </c>
      <c r="K5050">
        <v>13.307331819848818</v>
      </c>
      <c r="L5050">
        <v>20.143299999999996</v>
      </c>
    </row>
    <row r="5051" spans="1:12">
      <c r="A5051" s="73">
        <v>43311.375</v>
      </c>
      <c r="B5051">
        <v>2.65</v>
      </c>
      <c r="C5051">
        <v>83.8</v>
      </c>
      <c r="D5051">
        <v>1.0181</v>
      </c>
      <c r="F5051">
        <v>1.0181</v>
      </c>
      <c r="G5051">
        <v>5</v>
      </c>
      <c r="H5051">
        <v>7</v>
      </c>
      <c r="I5051">
        <v>9</v>
      </c>
      <c r="J5051">
        <v>3</v>
      </c>
      <c r="K5051">
        <v>19.341714182862471</v>
      </c>
      <c r="L5051">
        <v>9.4732296062499994</v>
      </c>
    </row>
    <row r="5052" spans="1:12">
      <c r="A5052" s="73">
        <v>43311.416666666664</v>
      </c>
      <c r="B5052">
        <v>1.66</v>
      </c>
      <c r="C5052">
        <v>109.3</v>
      </c>
      <c r="D5052">
        <v>1.012</v>
      </c>
      <c r="F5052">
        <v>1.012</v>
      </c>
      <c r="G5052">
        <v>6</v>
      </c>
      <c r="H5052">
        <v>7</v>
      </c>
      <c r="I5052">
        <v>10</v>
      </c>
      <c r="J5052">
        <v>2</v>
      </c>
      <c r="K5052">
        <v>29.029698902040483</v>
      </c>
      <c r="L5052">
        <v>2.3145937759999997</v>
      </c>
    </row>
    <row r="5053" spans="1:12">
      <c r="A5053" s="73">
        <v>43311.458333333336</v>
      </c>
      <c r="B5053">
        <v>1.2</v>
      </c>
      <c r="C5053">
        <v>110.3</v>
      </c>
      <c r="D5053">
        <v>1.0051000000000001</v>
      </c>
      <c r="F5053">
        <v>1.0051000000000001</v>
      </c>
      <c r="G5053">
        <v>6</v>
      </c>
      <c r="H5053">
        <v>7</v>
      </c>
      <c r="I5053">
        <v>11</v>
      </c>
      <c r="J5053">
        <v>1</v>
      </c>
      <c r="K5053">
        <v>34.198186751355522</v>
      </c>
      <c r="L5053">
        <v>0.86840640000000002</v>
      </c>
    </row>
    <row r="5054" spans="1:12">
      <c r="A5054" s="73">
        <v>43311.5</v>
      </c>
      <c r="B5054">
        <v>0.94</v>
      </c>
      <c r="C5054">
        <v>242.7</v>
      </c>
      <c r="D5054">
        <v>1.0015000000000001</v>
      </c>
      <c r="F5054">
        <v>1.0015000000000001</v>
      </c>
      <c r="G5054">
        <v>12</v>
      </c>
      <c r="H5054">
        <v>7</v>
      </c>
      <c r="I5054">
        <v>12</v>
      </c>
      <c r="J5054">
        <v>1</v>
      </c>
      <c r="K5054">
        <v>37.306705970533585</v>
      </c>
      <c r="L5054">
        <v>0.41591493799999996</v>
      </c>
    </row>
    <row r="5055" spans="1:12">
      <c r="A5055" s="73">
        <v>43311.541666666664</v>
      </c>
      <c r="B5055">
        <v>1.28</v>
      </c>
      <c r="C5055">
        <v>172.5</v>
      </c>
      <c r="D5055">
        <v>0.99239999999999995</v>
      </c>
      <c r="F5055">
        <v>0.99239999999999995</v>
      </c>
      <c r="G5055">
        <v>9</v>
      </c>
      <c r="H5055">
        <v>7</v>
      </c>
      <c r="I5055">
        <v>13</v>
      </c>
      <c r="J5055">
        <v>1</v>
      </c>
      <c r="K5055">
        <v>33.268919299300727</v>
      </c>
      <c r="L5055">
        <v>1.0406068224</v>
      </c>
    </row>
    <row r="5056" spans="1:12">
      <c r="A5056" s="73">
        <v>43311.583333333336</v>
      </c>
      <c r="B5056">
        <v>2.5499999999999998</v>
      </c>
      <c r="C5056">
        <v>110.6</v>
      </c>
      <c r="D5056">
        <v>0.99170000000000003</v>
      </c>
      <c r="F5056">
        <v>0.99170000000000003</v>
      </c>
      <c r="G5056">
        <v>6</v>
      </c>
      <c r="H5056">
        <v>7</v>
      </c>
      <c r="I5056">
        <v>14</v>
      </c>
      <c r="J5056">
        <v>3</v>
      </c>
      <c r="K5056">
        <v>20.231298497930954</v>
      </c>
      <c r="L5056">
        <v>8.2218747937499987</v>
      </c>
    </row>
    <row r="5057" spans="1:12">
      <c r="A5057" s="73">
        <v>43311.625</v>
      </c>
      <c r="B5057">
        <v>3.95</v>
      </c>
      <c r="C5057">
        <v>70.400000000000006</v>
      </c>
      <c r="D5057">
        <v>0.9889</v>
      </c>
      <c r="F5057">
        <v>0.9889</v>
      </c>
      <c r="G5057">
        <v>4</v>
      </c>
      <c r="H5057">
        <v>7</v>
      </c>
      <c r="I5057">
        <v>15</v>
      </c>
      <c r="J5057">
        <v>4</v>
      </c>
      <c r="K5057">
        <v>9.5971180869721397</v>
      </c>
      <c r="L5057">
        <v>30.472891693750004</v>
      </c>
    </row>
    <row r="5058" spans="1:12">
      <c r="A5058" s="73">
        <v>43311.666666666664</v>
      </c>
      <c r="B5058">
        <v>4.33</v>
      </c>
      <c r="C5058">
        <v>72.900000000000006</v>
      </c>
      <c r="D5058">
        <v>0.98919999999999997</v>
      </c>
      <c r="F5058">
        <v>0.98919999999999997</v>
      </c>
      <c r="G5058">
        <v>4</v>
      </c>
      <c r="H5058">
        <v>7</v>
      </c>
      <c r="I5058">
        <v>16</v>
      </c>
      <c r="J5058">
        <v>4</v>
      </c>
      <c r="K5058">
        <v>7.3870976897118918</v>
      </c>
      <c r="L5058">
        <v>40.152981720200003</v>
      </c>
    </row>
    <row r="5059" spans="1:12">
      <c r="A5059" s="73">
        <v>43311.708333333336</v>
      </c>
      <c r="B5059">
        <v>4.03</v>
      </c>
      <c r="C5059">
        <v>83.5</v>
      </c>
      <c r="D5059">
        <v>0.99639999999999995</v>
      </c>
      <c r="F5059">
        <v>0.99639999999999995</v>
      </c>
      <c r="G5059">
        <v>5</v>
      </c>
      <c r="H5059">
        <v>7</v>
      </c>
      <c r="I5059">
        <v>17</v>
      </c>
      <c r="J5059">
        <v>4</v>
      </c>
      <c r="K5059">
        <v>9.1078506349173498</v>
      </c>
      <c r="L5059">
        <v>32.607602011400004</v>
      </c>
    </row>
    <row r="5060" spans="1:12">
      <c r="A5060" s="73">
        <v>43311.75</v>
      </c>
      <c r="B5060">
        <v>5.62</v>
      </c>
      <c r="C5060">
        <v>78.5</v>
      </c>
      <c r="D5060">
        <v>1.0009999999999999</v>
      </c>
      <c r="F5060">
        <v>1.0009999999999999</v>
      </c>
      <c r="G5060">
        <v>4</v>
      </c>
      <c r="H5060">
        <v>7</v>
      </c>
      <c r="I5060">
        <v>18</v>
      </c>
      <c r="J5060">
        <v>6</v>
      </c>
      <c r="K5060">
        <v>2.0389600253284148</v>
      </c>
      <c r="L5060">
        <v>88.840916163999992</v>
      </c>
    </row>
    <row r="5061" spans="1:12">
      <c r="A5061" s="73">
        <v>43311.791666666664</v>
      </c>
      <c r="B5061">
        <v>7.95</v>
      </c>
      <c r="C5061">
        <v>67.400000000000006</v>
      </c>
      <c r="D5061">
        <v>1.0072000000000001</v>
      </c>
      <c r="F5061">
        <v>1.0072000000000001</v>
      </c>
      <c r="G5061">
        <v>4</v>
      </c>
      <c r="H5061">
        <v>7</v>
      </c>
      <c r="I5061">
        <v>19</v>
      </c>
      <c r="J5061">
        <v>8</v>
      </c>
      <c r="K5061">
        <v>0.81374548423267823</v>
      </c>
      <c r="L5061">
        <v>253.03879305000004</v>
      </c>
    </row>
    <row r="5062" spans="1:12">
      <c r="A5062" s="73">
        <v>43311.833333333336</v>
      </c>
      <c r="B5062">
        <v>9.7899999999999991</v>
      </c>
      <c r="C5062">
        <v>57.9</v>
      </c>
      <c r="D5062">
        <v>1.0116000000000001</v>
      </c>
      <c r="F5062">
        <v>1.0116000000000001</v>
      </c>
      <c r="G5062">
        <v>4</v>
      </c>
      <c r="H5062">
        <v>7</v>
      </c>
      <c r="I5062">
        <v>20</v>
      </c>
      <c r="J5062">
        <v>10</v>
      </c>
      <c r="K5062">
        <v>7.51899408697252</v>
      </c>
      <c r="L5062">
        <v>474.59908918619988</v>
      </c>
    </row>
    <row r="5063" spans="1:12">
      <c r="A5063" s="73">
        <v>43311.875</v>
      </c>
      <c r="B5063">
        <v>10.46</v>
      </c>
      <c r="C5063">
        <v>47.9</v>
      </c>
      <c r="D5063">
        <v>1.0159</v>
      </c>
      <c r="F5063">
        <v>1.0159</v>
      </c>
      <c r="G5063">
        <v>3</v>
      </c>
      <c r="H5063">
        <v>7</v>
      </c>
      <c r="I5063">
        <v>21</v>
      </c>
      <c r="J5063">
        <v>10</v>
      </c>
      <c r="K5063">
        <v>11.64227917601367</v>
      </c>
      <c r="L5063">
        <v>581.32100842120008</v>
      </c>
    </row>
    <row r="5064" spans="1:12">
      <c r="A5064" s="73">
        <v>43311.916666666664</v>
      </c>
      <c r="B5064">
        <v>9.7100000000000009</v>
      </c>
      <c r="C5064">
        <v>42</v>
      </c>
      <c r="D5064">
        <v>1.0192000000000001</v>
      </c>
      <c r="F5064">
        <v>1.0192000000000001</v>
      </c>
      <c r="G5064">
        <v>3</v>
      </c>
      <c r="H5064">
        <v>7</v>
      </c>
      <c r="I5064">
        <v>22</v>
      </c>
      <c r="J5064">
        <v>10</v>
      </c>
      <c r="K5064">
        <v>7.0866615390273182</v>
      </c>
      <c r="L5064">
        <v>466.53809216560018</v>
      </c>
    </row>
    <row r="5065" spans="1:12">
      <c r="A5065" s="73">
        <v>43311.958333333336</v>
      </c>
      <c r="B5065">
        <v>8.99</v>
      </c>
      <c r="C5065">
        <v>30.4</v>
      </c>
      <c r="D5065">
        <v>1.0237000000000001</v>
      </c>
      <c r="F5065">
        <v>1.0237000000000001</v>
      </c>
      <c r="G5065">
        <v>2</v>
      </c>
      <c r="H5065">
        <v>7</v>
      </c>
      <c r="I5065">
        <v>23</v>
      </c>
      <c r="J5065">
        <v>9</v>
      </c>
      <c r="K5065">
        <v>3.7716686075204184</v>
      </c>
      <c r="L5065">
        <v>371.89623598315006</v>
      </c>
    </row>
    <row r="5066" spans="1:12">
      <c r="A5066" s="73">
        <v>43312</v>
      </c>
      <c r="B5066">
        <v>9.9700000000000006</v>
      </c>
      <c r="C5066">
        <v>31.9</v>
      </c>
      <c r="D5066">
        <v>1.0273000000000001</v>
      </c>
      <c r="F5066">
        <v>1.0273000000000001</v>
      </c>
      <c r="G5066">
        <v>2</v>
      </c>
      <c r="H5066">
        <v>7</v>
      </c>
      <c r="I5066">
        <v>0</v>
      </c>
      <c r="J5066">
        <v>10</v>
      </c>
      <c r="K5066">
        <v>8.5385423198492525</v>
      </c>
      <c r="L5066">
        <v>509.04100468145015</v>
      </c>
    </row>
    <row r="5067" spans="1:12">
      <c r="A5067" s="73">
        <v>43312.041666666664</v>
      </c>
      <c r="B5067">
        <v>8.82</v>
      </c>
      <c r="C5067">
        <v>25.1</v>
      </c>
      <c r="D5067">
        <v>1.0286999999999999</v>
      </c>
      <c r="F5067">
        <v>1.0286999999999999</v>
      </c>
      <c r="G5067">
        <v>2</v>
      </c>
      <c r="H5067">
        <v>7</v>
      </c>
      <c r="I5067">
        <v>1</v>
      </c>
      <c r="J5067">
        <v>9</v>
      </c>
      <c r="K5067">
        <v>3.1402619431368457</v>
      </c>
      <c r="L5067">
        <v>352.91043469080006</v>
      </c>
    </row>
    <row r="5068" spans="1:12">
      <c r="A5068" s="73">
        <v>43312.083333333336</v>
      </c>
      <c r="B5068">
        <v>10.15</v>
      </c>
      <c r="C5068">
        <v>30.7</v>
      </c>
      <c r="D5068">
        <v>1.0302</v>
      </c>
      <c r="F5068">
        <v>1.0302</v>
      </c>
      <c r="G5068">
        <v>2</v>
      </c>
      <c r="H5068">
        <v>7</v>
      </c>
      <c r="I5068">
        <v>2</v>
      </c>
      <c r="J5068">
        <v>10</v>
      </c>
      <c r="K5068">
        <v>9.6228905527259752</v>
      </c>
      <c r="L5068">
        <v>538.62893096250014</v>
      </c>
    </row>
    <row r="5069" spans="1:12">
      <c r="A5069" s="73">
        <v>43312.125</v>
      </c>
      <c r="B5069">
        <v>10.98</v>
      </c>
      <c r="C5069">
        <v>36</v>
      </c>
      <c r="D5069">
        <v>1.032</v>
      </c>
      <c r="F5069">
        <v>1.032</v>
      </c>
      <c r="G5069">
        <v>3</v>
      </c>
      <c r="H5069">
        <v>7</v>
      </c>
      <c r="I5069">
        <v>3</v>
      </c>
      <c r="J5069">
        <v>11</v>
      </c>
      <c r="K5069">
        <v>15.461240737657539</v>
      </c>
      <c r="L5069">
        <v>683.05664707200003</v>
      </c>
    </row>
    <row r="5070" spans="1:12">
      <c r="A5070" s="73">
        <v>43312.166666666664</v>
      </c>
      <c r="B5070">
        <v>10.83</v>
      </c>
      <c r="C5070">
        <v>41.7</v>
      </c>
      <c r="D5070">
        <v>1.0336000000000001</v>
      </c>
      <c r="F5070">
        <v>1.0336000000000001</v>
      </c>
      <c r="G5070">
        <v>3</v>
      </c>
      <c r="H5070">
        <v>7</v>
      </c>
      <c r="I5070">
        <v>4</v>
      </c>
      <c r="J5070">
        <v>11</v>
      </c>
      <c r="K5070">
        <v>14.304117210260264</v>
      </c>
      <c r="L5070">
        <v>656.45940512160007</v>
      </c>
    </row>
    <row r="5071" spans="1:12">
      <c r="A5071" s="73">
        <v>43312.208333333336</v>
      </c>
      <c r="B5071">
        <v>11.96</v>
      </c>
      <c r="C5071">
        <v>41.3</v>
      </c>
      <c r="D5071">
        <v>1.0342</v>
      </c>
      <c r="F5071">
        <v>1.0342</v>
      </c>
      <c r="G5071">
        <v>3</v>
      </c>
      <c r="H5071">
        <v>7</v>
      </c>
      <c r="I5071">
        <v>5</v>
      </c>
      <c r="J5071">
        <v>12</v>
      </c>
      <c r="K5071">
        <v>24.128514449986373</v>
      </c>
      <c r="L5071">
        <v>884.6430638656002</v>
      </c>
    </row>
    <row r="5072" spans="1:12">
      <c r="A5072" s="73">
        <v>43312.25</v>
      </c>
      <c r="B5072">
        <v>11.9</v>
      </c>
      <c r="C5072">
        <v>48.1</v>
      </c>
      <c r="D5072">
        <v>1.0343</v>
      </c>
      <c r="F5072">
        <v>1.0343</v>
      </c>
      <c r="G5072">
        <v>3</v>
      </c>
      <c r="H5072">
        <v>7</v>
      </c>
      <c r="I5072">
        <v>6</v>
      </c>
      <c r="J5072">
        <v>12</v>
      </c>
      <c r="K5072">
        <v>23.542665039027462</v>
      </c>
      <c r="L5072">
        <v>871.47997685000007</v>
      </c>
    </row>
    <row r="5073" spans="1:12">
      <c r="A5073" s="73">
        <v>43312.291666666664</v>
      </c>
      <c r="B5073">
        <v>11.07</v>
      </c>
      <c r="C5073">
        <v>55.8</v>
      </c>
      <c r="D5073">
        <v>1.0353000000000001</v>
      </c>
      <c r="F5073">
        <v>1.0353000000000001</v>
      </c>
      <c r="G5073">
        <v>3</v>
      </c>
      <c r="H5073">
        <v>7</v>
      </c>
      <c r="I5073">
        <v>7</v>
      </c>
      <c r="J5073">
        <v>11</v>
      </c>
      <c r="K5073">
        <v>16.177114854095898</v>
      </c>
      <c r="L5073">
        <v>702.22951805895013</v>
      </c>
    </row>
    <row r="5074" spans="1:12">
      <c r="A5074" s="73">
        <v>43312.333333333336</v>
      </c>
      <c r="B5074">
        <v>10.07</v>
      </c>
      <c r="C5074">
        <v>60.7</v>
      </c>
      <c r="D5074">
        <v>1.0342</v>
      </c>
      <c r="F5074">
        <v>1.0342</v>
      </c>
      <c r="G5074">
        <v>4</v>
      </c>
      <c r="H5074">
        <v>7</v>
      </c>
      <c r="I5074">
        <v>8</v>
      </c>
      <c r="J5074">
        <v>10</v>
      </c>
      <c r="K5074">
        <v>9.1329580047807646</v>
      </c>
      <c r="L5074">
        <v>528.03529106530004</v>
      </c>
    </row>
    <row r="5075" spans="1:12">
      <c r="A5075" s="73">
        <v>43312.375</v>
      </c>
      <c r="B5075">
        <v>9.83</v>
      </c>
      <c r="C5075">
        <v>59.5</v>
      </c>
      <c r="D5075">
        <v>1.0304</v>
      </c>
      <c r="F5075">
        <v>1.0304</v>
      </c>
      <c r="G5075">
        <v>4</v>
      </c>
      <c r="H5075">
        <v>7</v>
      </c>
      <c r="I5075">
        <v>9</v>
      </c>
      <c r="J5075">
        <v>10</v>
      </c>
      <c r="K5075">
        <v>7.7399603609451306</v>
      </c>
      <c r="L5075">
        <v>489.36894722239998</v>
      </c>
    </row>
    <row r="5076" spans="1:12">
      <c r="A5076" s="73">
        <v>43312.416666666664</v>
      </c>
      <c r="B5076">
        <v>10.039999999999999</v>
      </c>
      <c r="C5076">
        <v>56.5</v>
      </c>
      <c r="D5076">
        <v>1.0251999999999999</v>
      </c>
      <c r="F5076">
        <v>1.0251999999999999</v>
      </c>
      <c r="G5076">
        <v>4</v>
      </c>
      <c r="H5076">
        <v>7</v>
      </c>
      <c r="I5076">
        <v>10</v>
      </c>
      <c r="J5076">
        <v>10</v>
      </c>
      <c r="K5076">
        <v>8.9525332993013027</v>
      </c>
      <c r="L5076">
        <v>518.77583760639982</v>
      </c>
    </row>
    <row r="5077" spans="1:12">
      <c r="A5077" s="73">
        <v>43312.458333333336</v>
      </c>
      <c r="B5077">
        <v>9.07</v>
      </c>
      <c r="C5077">
        <v>56.7</v>
      </c>
      <c r="D5077">
        <v>1.0217000000000001</v>
      </c>
      <c r="F5077">
        <v>1.0217000000000001</v>
      </c>
      <c r="G5077">
        <v>4</v>
      </c>
      <c r="H5077">
        <v>7</v>
      </c>
      <c r="I5077">
        <v>11</v>
      </c>
      <c r="J5077">
        <v>9</v>
      </c>
      <c r="K5077">
        <v>4.0888011554656289</v>
      </c>
      <c r="L5077">
        <v>381.16696917655003</v>
      </c>
    </row>
    <row r="5078" spans="1:12">
      <c r="A5078" s="73">
        <v>43312.5</v>
      </c>
      <c r="B5078">
        <v>8.26</v>
      </c>
      <c r="C5078">
        <v>67.400000000000006</v>
      </c>
      <c r="D5078">
        <v>1.0193000000000001</v>
      </c>
      <c r="F5078">
        <v>1.0193000000000001</v>
      </c>
      <c r="G5078">
        <v>4</v>
      </c>
      <c r="H5078">
        <v>7</v>
      </c>
      <c r="I5078">
        <v>12</v>
      </c>
      <c r="J5078">
        <v>8</v>
      </c>
      <c r="K5078">
        <v>1.469134107520369</v>
      </c>
      <c r="L5078">
        <v>287.21834176840002</v>
      </c>
    </row>
    <row r="5079" spans="1:12">
      <c r="A5079" s="73">
        <v>43312.541666666664</v>
      </c>
      <c r="B5079">
        <v>8.75</v>
      </c>
      <c r="C5079">
        <v>67.2</v>
      </c>
      <c r="D5079">
        <v>1.0154000000000001</v>
      </c>
      <c r="F5079">
        <v>1.0154000000000001</v>
      </c>
      <c r="G5079">
        <v>4</v>
      </c>
      <c r="H5079">
        <v>7</v>
      </c>
      <c r="I5079">
        <v>13</v>
      </c>
      <c r="J5079">
        <v>9</v>
      </c>
      <c r="K5079">
        <v>2.8970709636847851</v>
      </c>
      <c r="L5079">
        <v>340.11933593750001</v>
      </c>
    </row>
    <row r="5080" spans="1:12">
      <c r="A5080" s="73">
        <v>43312.583333333336</v>
      </c>
      <c r="B5080">
        <v>8.6199999999999992</v>
      </c>
      <c r="C5080">
        <v>63.1</v>
      </c>
      <c r="D5080">
        <v>1.0126999999999999</v>
      </c>
      <c r="F5080">
        <v>1.0126999999999999</v>
      </c>
      <c r="G5080">
        <v>4</v>
      </c>
      <c r="H5080">
        <v>7</v>
      </c>
      <c r="I5080">
        <v>14</v>
      </c>
      <c r="J5080">
        <v>9</v>
      </c>
      <c r="K5080">
        <v>2.4714305732738153</v>
      </c>
      <c r="L5080">
        <v>324.31916394279989</v>
      </c>
    </row>
    <row r="5081" spans="1:12">
      <c r="A5081" s="73">
        <v>43312.625</v>
      </c>
      <c r="B5081">
        <v>8.3800000000000008</v>
      </c>
      <c r="C5081">
        <v>68.2</v>
      </c>
      <c r="D5081">
        <v>1.0114000000000001</v>
      </c>
      <c r="F5081">
        <v>1.0114000000000001</v>
      </c>
      <c r="G5081">
        <v>4</v>
      </c>
      <c r="H5081">
        <v>7</v>
      </c>
      <c r="I5081">
        <v>15</v>
      </c>
      <c r="J5081">
        <v>8</v>
      </c>
      <c r="K5081">
        <v>1.7744329294381878</v>
      </c>
      <c r="L5081">
        <v>297.59457469040012</v>
      </c>
    </row>
    <row r="5082" spans="1:12">
      <c r="A5082" s="73">
        <v>43312.666666666664</v>
      </c>
      <c r="B5082">
        <v>8.44</v>
      </c>
      <c r="C5082">
        <v>75.3</v>
      </c>
      <c r="D5082">
        <v>1.0115000000000001</v>
      </c>
      <c r="F5082">
        <v>1.0115000000000001</v>
      </c>
      <c r="G5082">
        <v>4</v>
      </c>
      <c r="H5082">
        <v>7</v>
      </c>
      <c r="I5082">
        <v>16</v>
      </c>
      <c r="J5082">
        <v>8</v>
      </c>
      <c r="K5082">
        <v>1.9378823403970924</v>
      </c>
      <c r="L5082">
        <v>304.06275860799997</v>
      </c>
    </row>
    <row r="5083" spans="1:12">
      <c r="A5083" s="73">
        <v>43312.708333333336</v>
      </c>
      <c r="B5083">
        <v>8.7200000000000006</v>
      </c>
      <c r="C5083">
        <v>80.2</v>
      </c>
      <c r="D5083">
        <v>1.0118</v>
      </c>
      <c r="F5083">
        <v>1.0118</v>
      </c>
      <c r="G5083">
        <v>5</v>
      </c>
      <c r="H5083">
        <v>7</v>
      </c>
      <c r="I5083">
        <v>17</v>
      </c>
      <c r="J5083">
        <v>9</v>
      </c>
      <c r="K5083">
        <v>2.7958462582053336</v>
      </c>
      <c r="L5083">
        <v>335.43944760320005</v>
      </c>
    </row>
    <row r="5084" spans="1:12">
      <c r="A5084" s="73">
        <v>43312.75</v>
      </c>
      <c r="B5084">
        <v>9.7100000000000009</v>
      </c>
      <c r="C5084">
        <v>74.2</v>
      </c>
      <c r="D5084">
        <v>1.0135000000000001</v>
      </c>
      <c r="F5084">
        <v>1.0135000000000001</v>
      </c>
      <c r="G5084">
        <v>4</v>
      </c>
      <c r="H5084">
        <v>7</v>
      </c>
      <c r="I5084">
        <v>18</v>
      </c>
      <c r="J5084">
        <v>10</v>
      </c>
      <c r="K5084">
        <v>7.0866615390273182</v>
      </c>
      <c r="L5084">
        <v>463.92892112425011</v>
      </c>
    </row>
    <row r="5085" spans="1:12">
      <c r="A5085" s="73">
        <v>43312.791666666664</v>
      </c>
      <c r="B5085">
        <v>9.7799999999999994</v>
      </c>
      <c r="C5085">
        <v>76.400000000000006</v>
      </c>
      <c r="D5085">
        <v>1.0190999999999999</v>
      </c>
      <c r="F5085">
        <v>1.0190999999999999</v>
      </c>
      <c r="G5085">
        <v>4</v>
      </c>
      <c r="H5085">
        <v>7</v>
      </c>
      <c r="I5085">
        <v>19</v>
      </c>
      <c r="J5085">
        <v>10</v>
      </c>
      <c r="K5085">
        <v>7.4642525184793698</v>
      </c>
      <c r="L5085">
        <v>476.65414091159988</v>
      </c>
    </row>
    <row r="5086" spans="1:12">
      <c r="A5086" s="73">
        <v>43312.833333333336</v>
      </c>
      <c r="B5086">
        <v>10.69</v>
      </c>
      <c r="C5086">
        <v>74.900000000000006</v>
      </c>
      <c r="D5086">
        <v>1.0266999999999999</v>
      </c>
      <c r="F5086">
        <v>1.0266999999999999</v>
      </c>
      <c r="G5086">
        <v>4</v>
      </c>
      <c r="H5086">
        <v>7</v>
      </c>
      <c r="I5086">
        <v>20</v>
      </c>
      <c r="J5086">
        <v>11</v>
      </c>
      <c r="K5086">
        <v>13.264735251356141</v>
      </c>
      <c r="L5086">
        <v>627.11426814514994</v>
      </c>
    </row>
    <row r="5087" spans="1:12">
      <c r="A5087" s="73">
        <v>43312.875</v>
      </c>
      <c r="B5087">
        <v>9.9600000000000009</v>
      </c>
      <c r="C5087">
        <v>72.3</v>
      </c>
      <c r="D5087">
        <v>1.0309999999999999</v>
      </c>
      <c r="F5087">
        <v>1.0309999999999999</v>
      </c>
      <c r="G5087">
        <v>4</v>
      </c>
      <c r="H5087">
        <v>7</v>
      </c>
      <c r="I5087">
        <v>21</v>
      </c>
      <c r="J5087">
        <v>10</v>
      </c>
      <c r="K5087">
        <v>8.4802007513561026</v>
      </c>
      <c r="L5087">
        <v>509.33871100800008</v>
      </c>
    </row>
    <row r="5088" spans="1:12">
      <c r="A5088" s="73">
        <v>43312.916666666664</v>
      </c>
      <c r="B5088">
        <v>9.98</v>
      </c>
      <c r="C5088">
        <v>63.3</v>
      </c>
      <c r="D5088">
        <v>1.0324</v>
      </c>
      <c r="F5088">
        <v>1.0324</v>
      </c>
      <c r="G5088">
        <v>4</v>
      </c>
      <c r="H5088">
        <v>7</v>
      </c>
      <c r="I5088">
        <v>22</v>
      </c>
      <c r="J5088">
        <v>10</v>
      </c>
      <c r="K5088">
        <v>8.5970838883424037</v>
      </c>
      <c r="L5088">
        <v>513.1089902704</v>
      </c>
    </row>
    <row r="5089" spans="1:12">
      <c r="A5089" s="73">
        <v>43312.958333333336</v>
      </c>
      <c r="B5089">
        <v>10.07</v>
      </c>
      <c r="C5089">
        <v>61.9</v>
      </c>
      <c r="D5089">
        <v>1.0339</v>
      </c>
      <c r="F5089">
        <v>1.0339</v>
      </c>
      <c r="G5089">
        <v>4</v>
      </c>
      <c r="H5089">
        <v>7</v>
      </c>
      <c r="I5089">
        <v>23</v>
      </c>
      <c r="J5089">
        <v>10</v>
      </c>
      <c r="K5089">
        <v>9.1329580047807646</v>
      </c>
      <c r="L5089">
        <v>527.88211896385008</v>
      </c>
    </row>
    <row r="5090" spans="1:12">
      <c r="A5090" s="73">
        <v>43313</v>
      </c>
      <c r="B5090">
        <v>10.01</v>
      </c>
      <c r="C5090">
        <v>62</v>
      </c>
      <c r="D5090">
        <v>1.0338000000000001</v>
      </c>
      <c r="F5090">
        <v>1.0338000000000001</v>
      </c>
      <c r="G5090">
        <v>4</v>
      </c>
      <c r="H5090">
        <v>8</v>
      </c>
      <c r="I5090">
        <v>0</v>
      </c>
      <c r="J5090">
        <v>10</v>
      </c>
      <c r="K5090">
        <v>8.7739085938218526</v>
      </c>
      <c r="L5090">
        <v>518.45225121689998</v>
      </c>
    </row>
    <row r="5091" spans="1:12">
      <c r="A5091" s="73">
        <v>43313.041666666664</v>
      </c>
      <c r="B5091">
        <v>10.65</v>
      </c>
      <c r="C5091">
        <v>61.5</v>
      </c>
      <c r="D5091">
        <v>1.0357000000000001</v>
      </c>
      <c r="F5091">
        <v>1.0357000000000001</v>
      </c>
      <c r="G5091">
        <v>4</v>
      </c>
      <c r="H5091">
        <v>8</v>
      </c>
      <c r="I5091">
        <v>1</v>
      </c>
      <c r="J5091">
        <v>11</v>
      </c>
      <c r="K5091">
        <v>12.974968977383543</v>
      </c>
      <c r="L5091">
        <v>625.53671330625014</v>
      </c>
    </row>
    <row r="5092" spans="1:12">
      <c r="A5092" s="73">
        <v>43313.083333333336</v>
      </c>
      <c r="B5092">
        <v>11.45</v>
      </c>
      <c r="C5092">
        <v>59.9</v>
      </c>
      <c r="D5092">
        <v>1.0366</v>
      </c>
      <c r="F5092">
        <v>1.0366</v>
      </c>
      <c r="G5092">
        <v>4</v>
      </c>
      <c r="H5092">
        <v>8</v>
      </c>
      <c r="I5092">
        <v>2</v>
      </c>
      <c r="J5092">
        <v>11</v>
      </c>
      <c r="K5092">
        <v>19.37829445683564</v>
      </c>
      <c r="L5092">
        <v>778.03237483749979</v>
      </c>
    </row>
    <row r="5093" spans="1:12">
      <c r="A5093" s="73">
        <v>43313.125</v>
      </c>
      <c r="B5093">
        <v>11.7</v>
      </c>
      <c r="C5093">
        <v>58</v>
      </c>
      <c r="D5093">
        <v>1.0379</v>
      </c>
      <c r="F5093">
        <v>1.0379</v>
      </c>
      <c r="G5093">
        <v>4</v>
      </c>
      <c r="H5093">
        <v>8</v>
      </c>
      <c r="I5093">
        <v>3</v>
      </c>
      <c r="J5093">
        <v>12</v>
      </c>
      <c r="K5093">
        <v>21.641833669164424</v>
      </c>
      <c r="L5093">
        <v>831.15706634999981</v>
      </c>
    </row>
    <row r="5094" spans="1:12">
      <c r="A5094" s="73">
        <v>43313.166666666664</v>
      </c>
      <c r="B5094">
        <v>11.59</v>
      </c>
      <c r="C5094">
        <v>52.4</v>
      </c>
      <c r="D5094">
        <v>1.0390999999999999</v>
      </c>
      <c r="F5094">
        <v>1.0390999999999999</v>
      </c>
      <c r="G5094">
        <v>3</v>
      </c>
      <c r="H5094">
        <v>8</v>
      </c>
      <c r="I5094">
        <v>4</v>
      </c>
      <c r="J5094">
        <v>12</v>
      </c>
      <c r="K5094">
        <v>20.630476415739764</v>
      </c>
      <c r="L5094">
        <v>808.86800487444987</v>
      </c>
    </row>
    <row r="5095" spans="1:12">
      <c r="A5095" s="73">
        <v>43313.208333333336</v>
      </c>
      <c r="B5095">
        <v>11.57</v>
      </c>
      <c r="C5095">
        <v>54.6</v>
      </c>
      <c r="D5095">
        <v>1.0386</v>
      </c>
      <c r="F5095">
        <v>1.0386</v>
      </c>
      <c r="G5095">
        <v>3</v>
      </c>
      <c r="H5095">
        <v>8</v>
      </c>
      <c r="I5095">
        <v>5</v>
      </c>
      <c r="J5095">
        <v>12</v>
      </c>
      <c r="K5095">
        <v>20.449193278753466</v>
      </c>
      <c r="L5095">
        <v>804.3006125349001</v>
      </c>
    </row>
    <row r="5096" spans="1:12">
      <c r="A5096" s="73">
        <v>43313.25</v>
      </c>
      <c r="B5096">
        <v>9.67</v>
      </c>
      <c r="C5096">
        <v>56.4</v>
      </c>
      <c r="D5096">
        <v>1.0369999999999999</v>
      </c>
      <c r="F5096">
        <v>1.0369999999999999</v>
      </c>
      <c r="G5096">
        <v>4</v>
      </c>
      <c r="H5096">
        <v>8</v>
      </c>
      <c r="I5096">
        <v>6</v>
      </c>
      <c r="J5096">
        <v>10</v>
      </c>
      <c r="K5096">
        <v>6.8752952650547083</v>
      </c>
      <c r="L5096">
        <v>468.84380616549993</v>
      </c>
    </row>
    <row r="5097" spans="1:12">
      <c r="A5097" s="73">
        <v>43313.291666666664</v>
      </c>
      <c r="B5097">
        <v>6.57</v>
      </c>
      <c r="C5097">
        <v>60.4</v>
      </c>
      <c r="D5097">
        <v>1.0330999999999999</v>
      </c>
      <c r="F5097">
        <v>1.0330999999999999</v>
      </c>
      <c r="G5097">
        <v>4</v>
      </c>
      <c r="H5097">
        <v>8</v>
      </c>
      <c r="I5097">
        <v>7</v>
      </c>
      <c r="J5097">
        <v>7</v>
      </c>
      <c r="K5097">
        <v>0.22840903217779251</v>
      </c>
      <c r="L5097">
        <v>146.49016715415001</v>
      </c>
    </row>
    <row r="5098" spans="1:12">
      <c r="A5098" s="73">
        <v>43313.333333333336</v>
      </c>
      <c r="B5098">
        <v>5.7</v>
      </c>
      <c r="C5098">
        <v>62.7</v>
      </c>
      <c r="D5098">
        <v>1.0281</v>
      </c>
      <c r="F5098">
        <v>1.0281</v>
      </c>
      <c r="G5098">
        <v>4</v>
      </c>
      <c r="H5098">
        <v>8</v>
      </c>
      <c r="I5098">
        <v>8</v>
      </c>
      <c r="J5098">
        <v>6</v>
      </c>
      <c r="K5098">
        <v>1.8168925732736256</v>
      </c>
      <c r="L5098">
        <v>95.198461650000013</v>
      </c>
    </row>
    <row r="5099" spans="1:12">
      <c r="A5099" s="73">
        <v>43313.375</v>
      </c>
      <c r="B5099">
        <v>4.17</v>
      </c>
      <c r="C5099">
        <v>84.4</v>
      </c>
      <c r="D5099">
        <v>1.0206999999999999</v>
      </c>
      <c r="F5099">
        <v>1.0206999999999999</v>
      </c>
      <c r="G5099">
        <v>5</v>
      </c>
      <c r="H5099">
        <v>8</v>
      </c>
      <c r="I5099">
        <v>9</v>
      </c>
      <c r="J5099">
        <v>4</v>
      </c>
      <c r="K5099">
        <v>8.282432593821472</v>
      </c>
      <c r="L5099">
        <v>37.006352729549995</v>
      </c>
    </row>
    <row r="5100" spans="1:12">
      <c r="A5100" s="73">
        <v>43313.416666666664</v>
      </c>
      <c r="B5100">
        <v>2.68</v>
      </c>
      <c r="C5100">
        <v>120</v>
      </c>
      <c r="D5100">
        <v>1.0115000000000001</v>
      </c>
      <c r="F5100">
        <v>1.0115000000000001</v>
      </c>
      <c r="G5100">
        <v>6</v>
      </c>
      <c r="H5100">
        <v>8</v>
      </c>
      <c r="I5100">
        <v>10</v>
      </c>
      <c r="J5100">
        <v>3</v>
      </c>
      <c r="K5100">
        <v>19.078738888341917</v>
      </c>
      <c r="L5100">
        <v>9.7350967840000031</v>
      </c>
    </row>
    <row r="5101" spans="1:12">
      <c r="A5101" s="73">
        <v>43313.458333333336</v>
      </c>
      <c r="B5101">
        <v>2.96</v>
      </c>
      <c r="C5101">
        <v>138.9</v>
      </c>
      <c r="D5101">
        <v>1.0051000000000001</v>
      </c>
      <c r="F5101">
        <v>1.0051000000000001</v>
      </c>
      <c r="G5101">
        <v>7</v>
      </c>
      <c r="H5101">
        <v>8</v>
      </c>
      <c r="I5101">
        <v>11</v>
      </c>
      <c r="J5101">
        <v>3</v>
      </c>
      <c r="K5101">
        <v>16.711102806150159</v>
      </c>
      <c r="L5101">
        <v>13.0333005568</v>
      </c>
    </row>
    <row r="5102" spans="1:12">
      <c r="A5102" s="73">
        <v>43313.5</v>
      </c>
      <c r="B5102">
        <v>3.52</v>
      </c>
      <c r="C5102">
        <v>181.7</v>
      </c>
      <c r="D5102">
        <v>0.99929999999999997</v>
      </c>
      <c r="F5102">
        <v>0.99929999999999997</v>
      </c>
      <c r="G5102">
        <v>9</v>
      </c>
      <c r="H5102">
        <v>8</v>
      </c>
      <c r="I5102">
        <v>12</v>
      </c>
      <c r="J5102">
        <v>4</v>
      </c>
      <c r="K5102">
        <v>12.446230641766633</v>
      </c>
      <c r="L5102">
        <v>21.791839027199998</v>
      </c>
    </row>
    <row r="5103" spans="1:12">
      <c r="A5103" s="73">
        <v>43313.541666666664</v>
      </c>
      <c r="B5103">
        <v>3.68</v>
      </c>
      <c r="C5103">
        <v>198.1</v>
      </c>
      <c r="D5103">
        <v>0.99509999999999998</v>
      </c>
      <c r="F5103">
        <v>0.99509999999999998</v>
      </c>
      <c r="G5103">
        <v>10</v>
      </c>
      <c r="H5103">
        <v>8</v>
      </c>
      <c r="I5103">
        <v>13</v>
      </c>
      <c r="J5103">
        <v>4</v>
      </c>
      <c r="K5103">
        <v>11.342895737657054</v>
      </c>
      <c r="L5103">
        <v>24.795917721600002</v>
      </c>
    </row>
    <row r="5104" spans="1:12">
      <c r="A5104" s="73">
        <v>43313.583333333336</v>
      </c>
      <c r="B5104">
        <v>5.0999999999999996</v>
      </c>
      <c r="C5104">
        <v>202.9</v>
      </c>
      <c r="D5104">
        <v>0.9909</v>
      </c>
      <c r="F5104">
        <v>0.9909</v>
      </c>
      <c r="G5104">
        <v>10</v>
      </c>
      <c r="H5104">
        <v>8</v>
      </c>
      <c r="I5104">
        <v>14</v>
      </c>
      <c r="J5104">
        <v>5</v>
      </c>
      <c r="K5104">
        <v>3.7943984636845469</v>
      </c>
      <c r="L5104">
        <v>65.721937949999997</v>
      </c>
    </row>
    <row r="5105" spans="1:12">
      <c r="A5105" s="73">
        <v>43313.625</v>
      </c>
      <c r="B5105">
        <v>5.22</v>
      </c>
      <c r="C5105">
        <v>205.1</v>
      </c>
      <c r="D5105">
        <v>0.98839999999999995</v>
      </c>
      <c r="F5105">
        <v>0.98839999999999995</v>
      </c>
      <c r="G5105">
        <v>10</v>
      </c>
      <c r="H5105">
        <v>8</v>
      </c>
      <c r="I5105">
        <v>15</v>
      </c>
      <c r="J5105">
        <v>5</v>
      </c>
      <c r="K5105">
        <v>3.3412972856023626</v>
      </c>
      <c r="L5105">
        <v>70.293351441599981</v>
      </c>
    </row>
    <row r="5106" spans="1:12">
      <c r="A5106" s="73">
        <v>43313.666666666664</v>
      </c>
      <c r="B5106">
        <v>5.81</v>
      </c>
      <c r="C5106">
        <v>199.1</v>
      </c>
      <c r="D5106">
        <v>0.98799999999999999</v>
      </c>
      <c r="F5106">
        <v>0.98799999999999999</v>
      </c>
      <c r="G5106">
        <v>10</v>
      </c>
      <c r="H5106">
        <v>8</v>
      </c>
      <c r="I5106">
        <v>16</v>
      </c>
      <c r="J5106">
        <v>6</v>
      </c>
      <c r="K5106">
        <v>1.5324498266982918</v>
      </c>
      <c r="L5106">
        <v>96.884732853999978</v>
      </c>
    </row>
    <row r="5107" spans="1:12">
      <c r="A5107" s="73">
        <v>43313.708333333336</v>
      </c>
      <c r="B5107">
        <v>5.75</v>
      </c>
      <c r="C5107">
        <v>207.4</v>
      </c>
      <c r="D5107">
        <v>0.98780000000000001</v>
      </c>
      <c r="F5107">
        <v>0.98780000000000001</v>
      </c>
      <c r="G5107">
        <v>10</v>
      </c>
      <c r="H5107">
        <v>8</v>
      </c>
      <c r="I5107">
        <v>17</v>
      </c>
      <c r="J5107">
        <v>6</v>
      </c>
      <c r="K5107">
        <v>1.6846004157393828</v>
      </c>
      <c r="L5107">
        <v>93.895020312499994</v>
      </c>
    </row>
    <row r="5108" spans="1:12">
      <c r="A5108" s="73">
        <v>43313.75</v>
      </c>
      <c r="B5108">
        <v>5.0599999999999996</v>
      </c>
      <c r="C5108">
        <v>224.5</v>
      </c>
      <c r="D5108">
        <v>0.99129999999999996</v>
      </c>
      <c r="F5108">
        <v>0.99129999999999996</v>
      </c>
      <c r="G5108">
        <v>11</v>
      </c>
      <c r="H5108">
        <v>8</v>
      </c>
      <c r="I5108">
        <v>18</v>
      </c>
      <c r="J5108">
        <v>5</v>
      </c>
      <c r="K5108">
        <v>3.9518321897119417</v>
      </c>
      <c r="L5108">
        <v>64.213547160399983</v>
      </c>
    </row>
    <row r="5109" spans="1:12">
      <c r="A5109" s="73">
        <v>43313.791666666664</v>
      </c>
      <c r="B5109">
        <v>3.6</v>
      </c>
      <c r="C5109">
        <v>231.3</v>
      </c>
      <c r="D5109">
        <v>0.99680000000000002</v>
      </c>
      <c r="F5109">
        <v>0.99680000000000002</v>
      </c>
      <c r="G5109">
        <v>11</v>
      </c>
      <c r="H5109">
        <v>8</v>
      </c>
      <c r="I5109">
        <v>19</v>
      </c>
      <c r="J5109">
        <v>4</v>
      </c>
      <c r="K5109">
        <v>11.888163189711843</v>
      </c>
      <c r="L5109">
        <v>23.253350400000002</v>
      </c>
    </row>
    <row r="5110" spans="1:12">
      <c r="A5110" s="73">
        <v>43313.833333333336</v>
      </c>
      <c r="B5110">
        <v>2.65</v>
      </c>
      <c r="C5110">
        <v>215.3</v>
      </c>
      <c r="D5110">
        <v>1.0014000000000001</v>
      </c>
      <c r="F5110">
        <v>1.0014000000000001</v>
      </c>
      <c r="G5110">
        <v>11</v>
      </c>
      <c r="H5110">
        <v>8</v>
      </c>
      <c r="I5110">
        <v>20</v>
      </c>
      <c r="J5110">
        <v>3</v>
      </c>
      <c r="K5110">
        <v>19.341714182862471</v>
      </c>
      <c r="L5110">
        <v>9.3178392374999994</v>
      </c>
    </row>
    <row r="5111" spans="1:12">
      <c r="A5111" s="73">
        <v>43313.875</v>
      </c>
      <c r="B5111">
        <v>2.87</v>
      </c>
      <c r="C5111">
        <v>193.9</v>
      </c>
      <c r="D5111">
        <v>1.0072000000000001</v>
      </c>
      <c r="F5111">
        <v>1.0072000000000001</v>
      </c>
      <c r="G5111">
        <v>10</v>
      </c>
      <c r="H5111">
        <v>8</v>
      </c>
      <c r="I5111">
        <v>21</v>
      </c>
      <c r="J5111">
        <v>3</v>
      </c>
      <c r="K5111">
        <v>17.455028689711796</v>
      </c>
      <c r="L5111">
        <v>11.905055150800003</v>
      </c>
    </row>
    <row r="5112" spans="1:12">
      <c r="A5112" s="73">
        <v>43313.916666666664</v>
      </c>
      <c r="B5112">
        <v>2.2400000000000002</v>
      </c>
      <c r="C5112">
        <v>198</v>
      </c>
      <c r="D5112">
        <v>1.0145</v>
      </c>
      <c r="F5112">
        <v>1.0145</v>
      </c>
      <c r="G5112">
        <v>10</v>
      </c>
      <c r="H5112">
        <v>8</v>
      </c>
      <c r="I5112">
        <v>22</v>
      </c>
      <c r="J5112">
        <v>2</v>
      </c>
      <c r="K5112">
        <v>23.116109874643261</v>
      </c>
      <c r="L5112">
        <v>5.7011978240000012</v>
      </c>
    </row>
    <row r="5113" spans="1:12">
      <c r="A5113" s="73">
        <v>43313.958333333336</v>
      </c>
      <c r="B5113">
        <v>4.3</v>
      </c>
      <c r="C5113">
        <v>202.5</v>
      </c>
      <c r="D5113">
        <v>1.0193000000000001</v>
      </c>
      <c r="F5113">
        <v>1.0193000000000001</v>
      </c>
      <c r="G5113">
        <v>10</v>
      </c>
      <c r="H5113">
        <v>8</v>
      </c>
      <c r="I5113">
        <v>23</v>
      </c>
      <c r="J5113">
        <v>4</v>
      </c>
      <c r="K5113">
        <v>7.5510729842324391</v>
      </c>
      <c r="L5113">
        <v>40.520742550000001</v>
      </c>
    </row>
    <row r="5114" spans="1:12">
      <c r="A5114" s="73">
        <v>43314</v>
      </c>
      <c r="B5114">
        <v>3.42</v>
      </c>
      <c r="C5114">
        <v>237</v>
      </c>
      <c r="D5114">
        <v>1.0208999999999999</v>
      </c>
      <c r="F5114">
        <v>1.0208999999999999</v>
      </c>
      <c r="G5114">
        <v>12</v>
      </c>
      <c r="H5114">
        <v>8</v>
      </c>
      <c r="I5114">
        <v>0</v>
      </c>
      <c r="J5114">
        <v>3</v>
      </c>
      <c r="K5114">
        <v>13.161814956835121</v>
      </c>
      <c r="L5114">
        <v>20.418861639599996</v>
      </c>
    </row>
    <row r="5115" spans="1:12">
      <c r="A5115" s="73">
        <v>43314.041666666664</v>
      </c>
      <c r="B5115">
        <v>4.74</v>
      </c>
      <c r="C5115">
        <v>231.6</v>
      </c>
      <c r="D5115">
        <v>1.0222</v>
      </c>
      <c r="F5115">
        <v>1.0222</v>
      </c>
      <c r="G5115">
        <v>11</v>
      </c>
      <c r="H5115">
        <v>8</v>
      </c>
      <c r="I5115">
        <v>1</v>
      </c>
      <c r="J5115">
        <v>5</v>
      </c>
      <c r="K5115">
        <v>5.3265019979310964</v>
      </c>
      <c r="L5115">
        <v>54.430322306400008</v>
      </c>
    </row>
    <row r="5116" spans="1:12">
      <c r="A5116" s="73">
        <v>43314.083333333336</v>
      </c>
      <c r="B5116">
        <v>4.26</v>
      </c>
      <c r="C5116">
        <v>228</v>
      </c>
      <c r="D5116">
        <v>1.0254000000000001</v>
      </c>
      <c r="F5116">
        <v>1.0254000000000001</v>
      </c>
      <c r="G5116">
        <v>11</v>
      </c>
      <c r="H5116">
        <v>8</v>
      </c>
      <c r="I5116">
        <v>2</v>
      </c>
      <c r="J5116">
        <v>4</v>
      </c>
      <c r="K5116">
        <v>7.772506710259834</v>
      </c>
      <c r="L5116">
        <v>39.636209455200003</v>
      </c>
    </row>
    <row r="5117" spans="1:12">
      <c r="A5117" s="73">
        <v>43314.125</v>
      </c>
      <c r="B5117">
        <v>4.21</v>
      </c>
      <c r="C5117">
        <v>219.2</v>
      </c>
      <c r="D5117">
        <v>1.0281</v>
      </c>
      <c r="F5117">
        <v>1.0281</v>
      </c>
      <c r="G5117">
        <v>11</v>
      </c>
      <c r="H5117">
        <v>8</v>
      </c>
      <c r="I5117">
        <v>3</v>
      </c>
      <c r="J5117">
        <v>4</v>
      </c>
      <c r="K5117">
        <v>8.0537988677940771</v>
      </c>
      <c r="L5117">
        <v>38.357619877049999</v>
      </c>
    </row>
    <row r="5118" spans="1:12">
      <c r="A5118" s="73">
        <v>43314.166666666664</v>
      </c>
      <c r="B5118">
        <v>3.78</v>
      </c>
      <c r="C5118">
        <v>228</v>
      </c>
      <c r="D5118">
        <v>1.0306</v>
      </c>
      <c r="F5118">
        <v>1.0306</v>
      </c>
      <c r="G5118">
        <v>11</v>
      </c>
      <c r="H5118">
        <v>8</v>
      </c>
      <c r="I5118">
        <v>4</v>
      </c>
      <c r="J5118">
        <v>4</v>
      </c>
      <c r="K5118">
        <v>10.679311422588569</v>
      </c>
      <c r="L5118">
        <v>27.831431325599993</v>
      </c>
    </row>
    <row r="5119" spans="1:12">
      <c r="A5119" s="73">
        <v>43314.208333333336</v>
      </c>
      <c r="B5119">
        <v>3.52</v>
      </c>
      <c r="C5119">
        <v>218.2</v>
      </c>
      <c r="D5119">
        <v>1.0290999999999999</v>
      </c>
      <c r="F5119">
        <v>1.0290999999999999</v>
      </c>
      <c r="G5119">
        <v>11</v>
      </c>
      <c r="H5119">
        <v>8</v>
      </c>
      <c r="I5119">
        <v>5</v>
      </c>
      <c r="J5119">
        <v>4</v>
      </c>
      <c r="K5119">
        <v>12.446230641766633</v>
      </c>
      <c r="L5119">
        <v>22.441690726399997</v>
      </c>
    </row>
    <row r="5120" spans="1:12">
      <c r="A5120" s="73">
        <v>43314.25</v>
      </c>
      <c r="B5120">
        <v>1.25</v>
      </c>
      <c r="C5120">
        <v>239.7</v>
      </c>
      <c r="D5120">
        <v>1.0244</v>
      </c>
      <c r="F5120">
        <v>1.0244</v>
      </c>
      <c r="G5120">
        <v>12</v>
      </c>
      <c r="H5120">
        <v>8</v>
      </c>
      <c r="I5120">
        <v>6</v>
      </c>
      <c r="J5120">
        <v>1</v>
      </c>
      <c r="K5120">
        <v>33.615894593821281</v>
      </c>
      <c r="L5120">
        <v>1.0003906250000001</v>
      </c>
    </row>
    <row r="5121" spans="1:12">
      <c r="A5121" s="73">
        <v>43314.291666666664</v>
      </c>
      <c r="B5121">
        <v>1.39</v>
      </c>
      <c r="C5121">
        <v>248.8</v>
      </c>
      <c r="D5121">
        <v>1.0209999999999999</v>
      </c>
      <c r="F5121">
        <v>1.0209999999999999</v>
      </c>
      <c r="G5121">
        <v>12</v>
      </c>
      <c r="H5121">
        <v>8</v>
      </c>
      <c r="I5121">
        <v>7</v>
      </c>
      <c r="J5121">
        <v>1</v>
      </c>
      <c r="K5121">
        <v>32.012076552725404</v>
      </c>
      <c r="L5121">
        <v>1.3710084994999996</v>
      </c>
    </row>
    <row r="5122" spans="1:12">
      <c r="A5122" s="73">
        <v>43314.333333333336</v>
      </c>
      <c r="B5122">
        <v>6.12</v>
      </c>
      <c r="C5122">
        <v>217.5</v>
      </c>
      <c r="D5122">
        <v>1.0176000000000001</v>
      </c>
      <c r="F5122">
        <v>1.0176000000000001</v>
      </c>
      <c r="G5122">
        <v>11</v>
      </c>
      <c r="H5122">
        <v>8</v>
      </c>
      <c r="I5122">
        <v>8</v>
      </c>
      <c r="J5122">
        <v>6</v>
      </c>
      <c r="K5122">
        <v>0.86103844998598222</v>
      </c>
      <c r="L5122">
        <v>116.62760816640001</v>
      </c>
    </row>
    <row r="5123" spans="1:12">
      <c r="A5123" s="73">
        <v>43314.375</v>
      </c>
      <c r="B5123">
        <v>6.01</v>
      </c>
      <c r="C5123">
        <v>219.8</v>
      </c>
      <c r="D5123">
        <v>1.0125999999999999</v>
      </c>
      <c r="F5123">
        <v>1.0125999999999999</v>
      </c>
      <c r="G5123">
        <v>11</v>
      </c>
      <c r="H5123">
        <v>8</v>
      </c>
      <c r="I5123">
        <v>9</v>
      </c>
      <c r="J5123">
        <v>6</v>
      </c>
      <c r="K5123">
        <v>1.077281196561318</v>
      </c>
      <c r="L5123">
        <v>109.90851584629999</v>
      </c>
    </row>
    <row r="5124" spans="1:12">
      <c r="A5124" s="73">
        <v>43314.416666666664</v>
      </c>
      <c r="B5124">
        <v>5.75</v>
      </c>
      <c r="C5124">
        <v>225.8</v>
      </c>
      <c r="D5124">
        <v>1.0064</v>
      </c>
      <c r="F5124">
        <v>1.0064</v>
      </c>
      <c r="G5124">
        <v>11</v>
      </c>
      <c r="H5124">
        <v>8</v>
      </c>
      <c r="I5124">
        <v>10</v>
      </c>
      <c r="J5124">
        <v>6</v>
      </c>
      <c r="K5124">
        <v>1.6846004157393828</v>
      </c>
      <c r="L5124">
        <v>95.663037500000002</v>
      </c>
    </row>
    <row r="5125" spans="1:12">
      <c r="A5125" s="73">
        <v>43314.458333333336</v>
      </c>
      <c r="B5125">
        <v>6.36</v>
      </c>
      <c r="C5125">
        <v>220</v>
      </c>
      <c r="D5125">
        <v>1.0016</v>
      </c>
      <c r="F5125">
        <v>1.0016</v>
      </c>
      <c r="G5125">
        <v>11</v>
      </c>
      <c r="H5125">
        <v>8</v>
      </c>
      <c r="I5125">
        <v>11</v>
      </c>
      <c r="J5125">
        <v>6</v>
      </c>
      <c r="K5125">
        <v>0.47323609382161413</v>
      </c>
      <c r="L5125">
        <v>128.83553556480004</v>
      </c>
    </row>
    <row r="5126" spans="1:12">
      <c r="A5126" s="73">
        <v>43314.5</v>
      </c>
      <c r="B5126">
        <v>6.2</v>
      </c>
      <c r="C5126">
        <v>214.3</v>
      </c>
      <c r="D5126">
        <v>0.99739999999999995</v>
      </c>
      <c r="F5126">
        <v>0.99739999999999995</v>
      </c>
      <c r="G5126">
        <v>11</v>
      </c>
      <c r="H5126">
        <v>8</v>
      </c>
      <c r="I5126">
        <v>12</v>
      </c>
      <c r="J5126">
        <v>6</v>
      </c>
      <c r="K5126">
        <v>0.71897099793119279</v>
      </c>
      <c r="L5126">
        <v>118.85417360000001</v>
      </c>
    </row>
    <row r="5127" spans="1:12">
      <c r="A5127" s="73">
        <v>43314.541666666664</v>
      </c>
      <c r="B5127">
        <v>6.66</v>
      </c>
      <c r="C5127">
        <v>220.4</v>
      </c>
      <c r="D5127">
        <v>0.99419999999999997</v>
      </c>
      <c r="F5127">
        <v>0.99419999999999997</v>
      </c>
      <c r="G5127">
        <v>11</v>
      </c>
      <c r="H5127">
        <v>8</v>
      </c>
      <c r="I5127">
        <v>13</v>
      </c>
      <c r="J5127">
        <v>7</v>
      </c>
      <c r="K5127">
        <v>0.15048314861615475</v>
      </c>
      <c r="L5127">
        <v>146.84746394160001</v>
      </c>
    </row>
    <row r="5128" spans="1:12">
      <c r="A5128" s="73">
        <v>43314.583333333336</v>
      </c>
      <c r="B5128">
        <v>6.85</v>
      </c>
      <c r="C5128">
        <v>216.3</v>
      </c>
      <c r="D5128">
        <v>0.99060000000000004</v>
      </c>
      <c r="F5128">
        <v>0.99060000000000004</v>
      </c>
      <c r="G5128">
        <v>11</v>
      </c>
      <c r="H5128">
        <v>8</v>
      </c>
      <c r="I5128">
        <v>14</v>
      </c>
      <c r="J5128">
        <v>7</v>
      </c>
      <c r="K5128">
        <v>3.9172949986030485E-2</v>
      </c>
      <c r="L5128">
        <v>159.19889261249998</v>
      </c>
    </row>
    <row r="5129" spans="1:12">
      <c r="A5129" s="73">
        <v>43314.625</v>
      </c>
      <c r="B5129">
        <v>6.37</v>
      </c>
      <c r="C5129">
        <v>216.4</v>
      </c>
      <c r="D5129">
        <v>0.98909999999999998</v>
      </c>
      <c r="F5129">
        <v>0.98909999999999998</v>
      </c>
      <c r="G5129">
        <v>11</v>
      </c>
      <c r="H5129">
        <v>8</v>
      </c>
      <c r="I5129">
        <v>15</v>
      </c>
      <c r="J5129">
        <v>6</v>
      </c>
      <c r="K5129">
        <v>0.45957766231476582</v>
      </c>
      <c r="L5129">
        <v>127.82873855115</v>
      </c>
    </row>
    <row r="5130" spans="1:12">
      <c r="A5130" s="73">
        <v>43314.666666666664</v>
      </c>
      <c r="B5130">
        <v>6.67</v>
      </c>
      <c r="C5130">
        <v>210.5</v>
      </c>
      <c r="D5130">
        <v>0.98809999999999998</v>
      </c>
      <c r="F5130">
        <v>0.98809999999999998</v>
      </c>
      <c r="G5130">
        <v>10</v>
      </c>
      <c r="H5130">
        <v>8</v>
      </c>
      <c r="I5130">
        <v>16</v>
      </c>
      <c r="J5130">
        <v>7</v>
      </c>
      <c r="K5130">
        <v>0.14282471710930625</v>
      </c>
      <c r="L5130">
        <v>146.60487277014997</v>
      </c>
    </row>
    <row r="5131" spans="1:12">
      <c r="A5131" s="73">
        <v>43314.708333333336</v>
      </c>
      <c r="B5131">
        <v>7.15</v>
      </c>
      <c r="C5131">
        <v>210.8</v>
      </c>
      <c r="D5131">
        <v>0.98799999999999999</v>
      </c>
      <c r="F5131">
        <v>0.98799999999999999</v>
      </c>
      <c r="G5131">
        <v>10</v>
      </c>
      <c r="H5131">
        <v>8</v>
      </c>
      <c r="I5131">
        <v>17</v>
      </c>
      <c r="J5131">
        <v>7</v>
      </c>
      <c r="K5131">
        <v>1.0420004780570674E-2</v>
      </c>
      <c r="L5131">
        <v>180.56978225000003</v>
      </c>
    </row>
    <row r="5132" spans="1:12">
      <c r="A5132" s="73">
        <v>43314.75</v>
      </c>
      <c r="B5132">
        <v>7.14</v>
      </c>
      <c r="C5132">
        <v>210.3</v>
      </c>
      <c r="D5132">
        <v>0.99139999999999995</v>
      </c>
      <c r="F5132">
        <v>0.99139999999999995</v>
      </c>
      <c r="G5132">
        <v>10</v>
      </c>
      <c r="H5132">
        <v>8</v>
      </c>
      <c r="I5132">
        <v>18</v>
      </c>
      <c r="J5132">
        <v>7</v>
      </c>
      <c r="K5132">
        <v>8.4784362874192002E-3</v>
      </c>
      <c r="L5132">
        <v>180.43199632079998</v>
      </c>
    </row>
    <row r="5133" spans="1:12">
      <c r="A5133" s="73">
        <v>43314.791666666664</v>
      </c>
      <c r="B5133">
        <v>6.47</v>
      </c>
      <c r="C5133">
        <v>198.5</v>
      </c>
      <c r="D5133">
        <v>0.99829999999999997</v>
      </c>
      <c r="F5133">
        <v>0.99829999999999997</v>
      </c>
      <c r="G5133">
        <v>10</v>
      </c>
      <c r="H5133">
        <v>8</v>
      </c>
      <c r="I5133">
        <v>19</v>
      </c>
      <c r="J5133">
        <v>6</v>
      </c>
      <c r="K5133">
        <v>0.33399334724627966</v>
      </c>
      <c r="L5133">
        <v>135.18979748044998</v>
      </c>
    </row>
    <row r="5134" spans="1:12">
      <c r="A5134" s="73">
        <v>43314.833333333336</v>
      </c>
      <c r="B5134">
        <v>7.61</v>
      </c>
      <c r="C5134">
        <v>201.8</v>
      </c>
      <c r="D5134">
        <v>1.0044999999999999</v>
      </c>
      <c r="F5134">
        <v>1.0044999999999999</v>
      </c>
      <c r="G5134">
        <v>10</v>
      </c>
      <c r="H5134">
        <v>8</v>
      </c>
      <c r="I5134">
        <v>20</v>
      </c>
      <c r="J5134">
        <v>8</v>
      </c>
      <c r="K5134">
        <v>0.31593215546553266</v>
      </c>
      <c r="L5134">
        <v>221.34714043225</v>
      </c>
    </row>
    <row r="5135" spans="1:12">
      <c r="A5135" s="73">
        <v>43314.875</v>
      </c>
      <c r="B5135">
        <v>9.2100000000000009</v>
      </c>
      <c r="C5135">
        <v>206.5</v>
      </c>
      <c r="D5135">
        <v>1.0059</v>
      </c>
      <c r="F5135">
        <v>1.0059</v>
      </c>
      <c r="G5135">
        <v>10</v>
      </c>
      <c r="H5135">
        <v>8</v>
      </c>
      <c r="I5135">
        <v>21</v>
      </c>
      <c r="J5135">
        <v>9</v>
      </c>
      <c r="K5135">
        <v>4.6745831143697503</v>
      </c>
      <c r="L5135">
        <v>392.91960888495009</v>
      </c>
    </row>
    <row r="5136" spans="1:12">
      <c r="A5136" s="73">
        <v>43314.916666666664</v>
      </c>
      <c r="B5136">
        <v>8.0500000000000007</v>
      </c>
      <c r="C5136">
        <v>208.1</v>
      </c>
      <c r="D5136">
        <v>1.0082</v>
      </c>
      <c r="F5136">
        <v>1.0082</v>
      </c>
      <c r="G5136">
        <v>10</v>
      </c>
      <c r="H5136">
        <v>8</v>
      </c>
      <c r="I5136">
        <v>22</v>
      </c>
      <c r="J5136">
        <v>8</v>
      </c>
      <c r="K5136">
        <v>1.0041611691641927</v>
      </c>
      <c r="L5136">
        <v>262.96886901250002</v>
      </c>
    </row>
    <row r="5137" spans="1:12">
      <c r="A5137" s="73">
        <v>43314.958333333336</v>
      </c>
      <c r="B5137">
        <v>11.95</v>
      </c>
      <c r="C5137">
        <v>215.2</v>
      </c>
      <c r="D5137">
        <v>1.0096000000000001</v>
      </c>
      <c r="F5137">
        <v>1.0096000000000001</v>
      </c>
      <c r="G5137">
        <v>11</v>
      </c>
      <c r="H5137">
        <v>8</v>
      </c>
      <c r="I5137">
        <v>23</v>
      </c>
      <c r="J5137">
        <v>12</v>
      </c>
      <c r="K5137">
        <v>24.030372881493207</v>
      </c>
      <c r="L5137">
        <v>861.43608889999996</v>
      </c>
    </row>
    <row r="5138" spans="1:12">
      <c r="A5138" s="73">
        <v>43315</v>
      </c>
      <c r="B5138">
        <v>11.7</v>
      </c>
      <c r="C5138">
        <v>225.3</v>
      </c>
      <c r="D5138">
        <v>1.0118</v>
      </c>
      <c r="F5138">
        <v>1.0118</v>
      </c>
      <c r="G5138">
        <v>11</v>
      </c>
      <c r="H5138">
        <v>8</v>
      </c>
      <c r="I5138">
        <v>0</v>
      </c>
      <c r="J5138">
        <v>12</v>
      </c>
      <c r="K5138">
        <v>21.641833669164424</v>
      </c>
      <c r="L5138">
        <v>810.2560166999998</v>
      </c>
    </row>
    <row r="5139" spans="1:12">
      <c r="A5139" s="73">
        <v>43315.041666666664</v>
      </c>
      <c r="B5139">
        <v>9.8000000000000007</v>
      </c>
      <c r="C5139">
        <v>225.3</v>
      </c>
      <c r="D5139">
        <v>1.0138</v>
      </c>
      <c r="F5139">
        <v>1.0138</v>
      </c>
      <c r="G5139">
        <v>11</v>
      </c>
      <c r="H5139">
        <v>8</v>
      </c>
      <c r="I5139">
        <v>1</v>
      </c>
      <c r="J5139">
        <v>10</v>
      </c>
      <c r="K5139">
        <v>7.5739356554656805</v>
      </c>
      <c r="L5139">
        <v>477.09022480000016</v>
      </c>
    </row>
    <row r="5140" spans="1:12">
      <c r="A5140" s="73">
        <v>43315.083333333336</v>
      </c>
      <c r="B5140">
        <v>10.41</v>
      </c>
      <c r="C5140">
        <v>223.5</v>
      </c>
      <c r="D5140">
        <v>1.0155000000000001</v>
      </c>
      <c r="F5140">
        <v>1.0155000000000001</v>
      </c>
      <c r="G5140">
        <v>11</v>
      </c>
      <c r="H5140">
        <v>8</v>
      </c>
      <c r="I5140">
        <v>2</v>
      </c>
      <c r="J5140">
        <v>10</v>
      </c>
      <c r="K5140">
        <v>11.303571333547909</v>
      </c>
      <c r="L5140">
        <v>572.79882788775001</v>
      </c>
    </row>
    <row r="5141" spans="1:12">
      <c r="A5141" s="73">
        <v>43315.125</v>
      </c>
      <c r="B5141">
        <v>12.11</v>
      </c>
      <c r="C5141">
        <v>231.2</v>
      </c>
      <c r="D5141">
        <v>1.0186999999999999</v>
      </c>
      <c r="F5141">
        <v>1.0186999999999999</v>
      </c>
      <c r="G5141">
        <v>11</v>
      </c>
      <c r="H5141">
        <v>8</v>
      </c>
      <c r="I5141">
        <v>3</v>
      </c>
      <c r="J5141">
        <v>12</v>
      </c>
      <c r="K5141">
        <v>25.624637977383632</v>
      </c>
      <c r="L5141">
        <v>904.58366280484984</v>
      </c>
    </row>
    <row r="5142" spans="1:12">
      <c r="A5142" s="73">
        <v>43315.166666666664</v>
      </c>
      <c r="B5142">
        <v>11.03</v>
      </c>
      <c r="C5142">
        <v>230.2</v>
      </c>
      <c r="D5142">
        <v>1.0216000000000001</v>
      </c>
      <c r="F5142">
        <v>1.0216000000000001</v>
      </c>
      <c r="G5142">
        <v>11</v>
      </c>
      <c r="H5142">
        <v>8</v>
      </c>
      <c r="I5142">
        <v>4</v>
      </c>
      <c r="J5142">
        <v>11</v>
      </c>
      <c r="K5142">
        <v>15.856948580123285</v>
      </c>
      <c r="L5142">
        <v>685.45259655159987</v>
      </c>
    </row>
    <row r="5143" spans="1:12">
      <c r="A5143" s="73">
        <v>43315.208333333336</v>
      </c>
      <c r="B5143">
        <v>8.98</v>
      </c>
      <c r="C5143">
        <v>228.2</v>
      </c>
      <c r="D5143">
        <v>1.0229999999999999</v>
      </c>
      <c r="F5143">
        <v>1.0229999999999999</v>
      </c>
      <c r="G5143">
        <v>11</v>
      </c>
      <c r="H5143">
        <v>8</v>
      </c>
      <c r="I5143">
        <v>5</v>
      </c>
      <c r="J5143">
        <v>9</v>
      </c>
      <c r="K5143">
        <v>3.7329270390272677</v>
      </c>
      <c r="L5143">
        <v>370.40313010800003</v>
      </c>
    </row>
    <row r="5144" spans="1:12">
      <c r="A5144" s="73">
        <v>43315.25</v>
      </c>
      <c r="B5144">
        <v>9.42</v>
      </c>
      <c r="C5144">
        <v>227.4</v>
      </c>
      <c r="D5144">
        <v>1.0188999999999999</v>
      </c>
      <c r="F5144">
        <v>1.0188999999999999</v>
      </c>
      <c r="G5144">
        <v>11</v>
      </c>
      <c r="H5144">
        <v>8</v>
      </c>
      <c r="I5144">
        <v>6</v>
      </c>
      <c r="J5144">
        <v>9</v>
      </c>
      <c r="K5144">
        <v>5.6267560527259253</v>
      </c>
      <c r="L5144">
        <v>425.84766959159998</v>
      </c>
    </row>
    <row r="5145" spans="1:12">
      <c r="A5145" s="73">
        <v>43315.291666666664</v>
      </c>
      <c r="B5145">
        <v>7.45</v>
      </c>
      <c r="C5145">
        <v>230.1</v>
      </c>
      <c r="D5145">
        <v>1.0145999999999999</v>
      </c>
      <c r="F5145">
        <v>1.0145999999999999</v>
      </c>
      <c r="G5145">
        <v>11</v>
      </c>
      <c r="H5145">
        <v>8</v>
      </c>
      <c r="I5145">
        <v>7</v>
      </c>
      <c r="J5145">
        <v>7</v>
      </c>
      <c r="K5145">
        <v>0.16166705957511099</v>
      </c>
      <c r="L5145">
        <v>209.76531596249998</v>
      </c>
    </row>
    <row r="5146" spans="1:12">
      <c r="A5146" s="73">
        <v>43315.333333333336</v>
      </c>
      <c r="B5146">
        <v>7.36</v>
      </c>
      <c r="C5146">
        <v>236.4</v>
      </c>
      <c r="D5146">
        <v>1.0105999999999999</v>
      </c>
      <c r="F5146">
        <v>1.0105999999999999</v>
      </c>
      <c r="G5146">
        <v>12</v>
      </c>
      <c r="H5146">
        <v>8</v>
      </c>
      <c r="I5146">
        <v>8</v>
      </c>
      <c r="J5146">
        <v>7</v>
      </c>
      <c r="K5146">
        <v>9.7392943136748983E-2</v>
      </c>
      <c r="L5146">
        <v>201.45717575680001</v>
      </c>
    </row>
    <row r="5147" spans="1:12">
      <c r="A5147" s="73">
        <v>43315.375</v>
      </c>
      <c r="B5147">
        <v>7.61</v>
      </c>
      <c r="C5147">
        <v>241</v>
      </c>
      <c r="D5147">
        <v>1.0039</v>
      </c>
      <c r="F5147">
        <v>1.0039</v>
      </c>
      <c r="G5147">
        <v>12</v>
      </c>
      <c r="H5147">
        <v>8</v>
      </c>
      <c r="I5147">
        <v>9</v>
      </c>
      <c r="J5147">
        <v>8</v>
      </c>
      <c r="K5147">
        <v>0.31593215546553266</v>
      </c>
      <c r="L5147">
        <v>221.21492710795002</v>
      </c>
    </row>
    <row r="5148" spans="1:12">
      <c r="A5148" s="73">
        <v>43315.416666666664</v>
      </c>
      <c r="B5148">
        <v>7.69</v>
      </c>
      <c r="C5148">
        <v>245.7</v>
      </c>
      <c r="D5148">
        <v>0.996</v>
      </c>
      <c r="F5148">
        <v>0.996</v>
      </c>
      <c r="G5148">
        <v>12</v>
      </c>
      <c r="H5148">
        <v>8</v>
      </c>
      <c r="I5148">
        <v>10</v>
      </c>
      <c r="J5148">
        <v>8</v>
      </c>
      <c r="K5148">
        <v>0.41226470341074356</v>
      </c>
      <c r="L5148">
        <v>226.46879128200004</v>
      </c>
    </row>
    <row r="5149" spans="1:12">
      <c r="A5149" s="73">
        <v>43315.458333333336</v>
      </c>
      <c r="B5149">
        <v>7.46</v>
      </c>
      <c r="C5149">
        <v>249.9</v>
      </c>
      <c r="D5149">
        <v>0.99109999999999998</v>
      </c>
      <c r="F5149">
        <v>0.99109999999999998</v>
      </c>
      <c r="G5149">
        <v>12</v>
      </c>
      <c r="H5149">
        <v>8</v>
      </c>
      <c r="I5149">
        <v>11</v>
      </c>
      <c r="J5149">
        <v>7</v>
      </c>
      <c r="K5149">
        <v>0.16980862806826216</v>
      </c>
      <c r="L5149">
        <v>205.73300183479998</v>
      </c>
    </row>
    <row r="5150" spans="1:12">
      <c r="A5150" s="73">
        <v>43315.5</v>
      </c>
      <c r="B5150">
        <v>7.34</v>
      </c>
      <c r="C5150">
        <v>244.1</v>
      </c>
      <c r="D5150">
        <v>0.98870000000000002</v>
      </c>
      <c r="F5150">
        <v>0.98870000000000002</v>
      </c>
      <c r="G5150">
        <v>12</v>
      </c>
      <c r="H5150">
        <v>8</v>
      </c>
      <c r="I5150">
        <v>12</v>
      </c>
      <c r="J5150">
        <v>7</v>
      </c>
      <c r="K5150">
        <v>8.5309806150446019E-2</v>
      </c>
      <c r="L5150">
        <v>195.48917699239999</v>
      </c>
    </row>
    <row r="5151" spans="1:12">
      <c r="A5151" s="73">
        <v>43315.541666666664</v>
      </c>
      <c r="B5151">
        <v>8.23</v>
      </c>
      <c r="C5151">
        <v>239.9</v>
      </c>
      <c r="D5151">
        <v>0.98599999999999999</v>
      </c>
      <c r="F5151">
        <v>0.98599999999999999</v>
      </c>
      <c r="G5151">
        <v>12</v>
      </c>
      <c r="H5151">
        <v>8</v>
      </c>
      <c r="I5151">
        <v>13</v>
      </c>
      <c r="J5151">
        <v>8</v>
      </c>
      <c r="K5151">
        <v>1.3973094020409165</v>
      </c>
      <c r="L5151">
        <v>274.81879113100007</v>
      </c>
    </row>
    <row r="5152" spans="1:12">
      <c r="A5152" s="73">
        <v>43315.583333333336</v>
      </c>
      <c r="B5152">
        <v>7.66</v>
      </c>
      <c r="C5152">
        <v>246.1</v>
      </c>
      <c r="D5152">
        <v>0.98440000000000005</v>
      </c>
      <c r="F5152">
        <v>0.98440000000000005</v>
      </c>
      <c r="G5152">
        <v>12</v>
      </c>
      <c r="H5152">
        <v>8</v>
      </c>
      <c r="I5152">
        <v>14</v>
      </c>
      <c r="J5152">
        <v>8</v>
      </c>
      <c r="K5152">
        <v>0.37463999793128921</v>
      </c>
      <c r="L5152">
        <v>221.22179825120003</v>
      </c>
    </row>
    <row r="5153" spans="1:12">
      <c r="A5153" s="73">
        <v>43315.625</v>
      </c>
      <c r="B5153">
        <v>8.1300000000000008</v>
      </c>
      <c r="C5153">
        <v>234.1</v>
      </c>
      <c r="D5153">
        <v>0.98360000000000003</v>
      </c>
      <c r="F5153">
        <v>0.98360000000000003</v>
      </c>
      <c r="G5153">
        <v>11</v>
      </c>
      <c r="H5153">
        <v>8</v>
      </c>
      <c r="I5153">
        <v>15</v>
      </c>
      <c r="J5153">
        <v>8</v>
      </c>
      <c r="K5153">
        <v>1.1708937171094038</v>
      </c>
      <c r="L5153">
        <v>264.27748256460006</v>
      </c>
    </row>
    <row r="5154" spans="1:12">
      <c r="A5154" s="73">
        <v>43315.666666666664</v>
      </c>
      <c r="B5154">
        <v>7.98</v>
      </c>
      <c r="C5154">
        <v>233</v>
      </c>
      <c r="D5154">
        <v>0.98340000000000005</v>
      </c>
      <c r="F5154">
        <v>0.98340000000000005</v>
      </c>
      <c r="G5154">
        <v>11</v>
      </c>
      <c r="H5154">
        <v>8</v>
      </c>
      <c r="I5154">
        <v>16</v>
      </c>
      <c r="J5154">
        <v>8</v>
      </c>
      <c r="K5154">
        <v>0.86877018971213271</v>
      </c>
      <c r="L5154">
        <v>249.86698838640004</v>
      </c>
    </row>
    <row r="5155" spans="1:12">
      <c r="A5155" s="73">
        <v>43315.708333333336</v>
      </c>
      <c r="B5155">
        <v>8.8699999999999992</v>
      </c>
      <c r="C5155">
        <v>250.4</v>
      </c>
      <c r="D5155">
        <v>0.98480000000000001</v>
      </c>
      <c r="F5155">
        <v>0.98480000000000001</v>
      </c>
      <c r="G5155">
        <v>12</v>
      </c>
      <c r="H5155">
        <v>8</v>
      </c>
      <c r="I5155">
        <v>17</v>
      </c>
      <c r="J5155">
        <v>9</v>
      </c>
      <c r="K5155">
        <v>3.3199697856025985</v>
      </c>
      <c r="L5155">
        <v>343.62828431719987</v>
      </c>
    </row>
    <row r="5156" spans="1:12">
      <c r="A5156" s="73">
        <v>43315.75</v>
      </c>
      <c r="B5156">
        <v>7.83</v>
      </c>
      <c r="C5156">
        <v>251.5</v>
      </c>
      <c r="D5156">
        <v>0.9889</v>
      </c>
      <c r="F5156">
        <v>0.9889</v>
      </c>
      <c r="G5156">
        <v>12</v>
      </c>
      <c r="H5156">
        <v>8</v>
      </c>
      <c r="I5156">
        <v>18</v>
      </c>
      <c r="J5156">
        <v>8</v>
      </c>
      <c r="K5156">
        <v>0.61164666231486198</v>
      </c>
      <c r="L5156">
        <v>237.36007328715002</v>
      </c>
    </row>
    <row r="5157" spans="1:12">
      <c r="A5157" s="73">
        <v>43315.791666666664</v>
      </c>
      <c r="B5157">
        <v>11.89</v>
      </c>
      <c r="C5157">
        <v>327.9</v>
      </c>
      <c r="D5157">
        <v>1.0044</v>
      </c>
      <c r="F5157">
        <v>1.0044</v>
      </c>
      <c r="G5157">
        <v>16</v>
      </c>
      <c r="H5157">
        <v>8</v>
      </c>
      <c r="I5157">
        <v>19</v>
      </c>
      <c r="J5157">
        <v>12</v>
      </c>
      <c r="K5157">
        <v>23.445723470534311</v>
      </c>
      <c r="L5157">
        <v>844.15514589180009</v>
      </c>
    </row>
    <row r="5158" spans="1:12">
      <c r="A5158" s="73">
        <v>43315.833333333336</v>
      </c>
      <c r="B5158">
        <v>12.63</v>
      </c>
      <c r="C5158">
        <v>348.6</v>
      </c>
      <c r="D5158">
        <v>1.0072000000000001</v>
      </c>
      <c r="F5158">
        <v>1.0072000000000001</v>
      </c>
      <c r="G5158">
        <v>16</v>
      </c>
      <c r="H5158">
        <v>8</v>
      </c>
      <c r="I5158">
        <v>20</v>
      </c>
      <c r="J5158">
        <v>13</v>
      </c>
      <c r="K5158">
        <v>31.159599539027514</v>
      </c>
      <c r="L5158">
        <v>1014.6021379092003</v>
      </c>
    </row>
    <row r="5159" spans="1:12">
      <c r="A5159" s="73">
        <v>43315.875</v>
      </c>
      <c r="B5159">
        <v>7.53</v>
      </c>
      <c r="C5159">
        <v>17.5</v>
      </c>
      <c r="D5159">
        <v>1.0085</v>
      </c>
      <c r="F5159">
        <v>1.0085</v>
      </c>
      <c r="G5159">
        <v>2</v>
      </c>
      <c r="H5159">
        <v>8</v>
      </c>
      <c r="I5159">
        <v>21</v>
      </c>
      <c r="J5159">
        <v>8</v>
      </c>
      <c r="K5159">
        <v>0.23239960752032182</v>
      </c>
      <c r="L5159">
        <v>215.29345905225</v>
      </c>
    </row>
    <row r="5160" spans="1:12">
      <c r="A5160" s="73">
        <v>43315.916666666664</v>
      </c>
      <c r="B5160">
        <v>4.37</v>
      </c>
      <c r="C5160">
        <v>43.6</v>
      </c>
      <c r="D5160">
        <v>1.0123</v>
      </c>
      <c r="F5160">
        <v>1.0123</v>
      </c>
      <c r="G5160">
        <v>3</v>
      </c>
      <c r="H5160">
        <v>8</v>
      </c>
      <c r="I5160">
        <v>22</v>
      </c>
      <c r="J5160">
        <v>4</v>
      </c>
      <c r="K5160">
        <v>7.1712639636844973</v>
      </c>
      <c r="L5160">
        <v>42.239965235950002</v>
      </c>
    </row>
    <row r="5161" spans="1:12">
      <c r="A5161" s="73">
        <v>43315.958333333336</v>
      </c>
      <c r="B5161">
        <v>3.78</v>
      </c>
      <c r="C5161">
        <v>40.299999999999997</v>
      </c>
      <c r="D5161">
        <v>1.0150999999999999</v>
      </c>
      <c r="F5161">
        <v>1.0150999999999999</v>
      </c>
      <c r="G5161">
        <v>3</v>
      </c>
      <c r="H5161">
        <v>8</v>
      </c>
      <c r="I5161">
        <v>23</v>
      </c>
      <c r="J5161">
        <v>4</v>
      </c>
      <c r="K5161">
        <v>10.679311422588569</v>
      </c>
      <c r="L5161">
        <v>27.412852647599994</v>
      </c>
    </row>
    <row r="5162" spans="1:12">
      <c r="A5162" s="73">
        <v>43316</v>
      </c>
      <c r="B5162">
        <v>1.76</v>
      </c>
      <c r="C5162">
        <v>23.4</v>
      </c>
      <c r="D5162">
        <v>1.0186999999999999</v>
      </c>
      <c r="F5162">
        <v>1.0186999999999999</v>
      </c>
      <c r="G5162">
        <v>2</v>
      </c>
      <c r="H5162">
        <v>8</v>
      </c>
      <c r="I5162">
        <v>0</v>
      </c>
      <c r="J5162">
        <v>2</v>
      </c>
      <c r="K5162">
        <v>27.962114586972</v>
      </c>
      <c r="L5162">
        <v>2.7768621055999998</v>
      </c>
    </row>
    <row r="5163" spans="1:12">
      <c r="A5163" s="73">
        <v>43316.041666666664</v>
      </c>
      <c r="B5163">
        <v>0.92</v>
      </c>
      <c r="C5163">
        <v>275.5</v>
      </c>
      <c r="D5163">
        <v>1.0192000000000001</v>
      </c>
      <c r="F5163">
        <v>1.0192000000000001</v>
      </c>
      <c r="G5163">
        <v>13</v>
      </c>
      <c r="H5163">
        <v>8</v>
      </c>
      <c r="I5163">
        <v>1</v>
      </c>
      <c r="J5163">
        <v>1</v>
      </c>
      <c r="K5163">
        <v>37.551422833547285</v>
      </c>
      <c r="L5163">
        <v>0.39681940480000005</v>
      </c>
    </row>
    <row r="5164" spans="1:12">
      <c r="A5164" s="73">
        <v>43316.083333333336</v>
      </c>
      <c r="B5164">
        <v>3.89</v>
      </c>
      <c r="C5164">
        <v>263.8</v>
      </c>
      <c r="D5164">
        <v>1.0222</v>
      </c>
      <c r="F5164">
        <v>1.0222</v>
      </c>
      <c r="G5164">
        <v>13</v>
      </c>
      <c r="H5164">
        <v>8</v>
      </c>
      <c r="I5164">
        <v>2</v>
      </c>
      <c r="J5164">
        <v>4</v>
      </c>
      <c r="K5164">
        <v>9.9724686760132322</v>
      </c>
      <c r="L5164">
        <v>30.085323445900006</v>
      </c>
    </row>
    <row r="5165" spans="1:12">
      <c r="A5165" s="73">
        <v>43316.125</v>
      </c>
      <c r="B5165">
        <v>5.17</v>
      </c>
      <c r="C5165">
        <v>301.89999999999998</v>
      </c>
      <c r="D5165">
        <v>1.0244</v>
      </c>
      <c r="F5165">
        <v>1.0244</v>
      </c>
      <c r="G5165">
        <v>14</v>
      </c>
      <c r="H5165">
        <v>8</v>
      </c>
      <c r="I5165">
        <v>3</v>
      </c>
      <c r="J5165">
        <v>5</v>
      </c>
      <c r="K5165">
        <v>3.5265894431366052</v>
      </c>
      <c r="L5165">
        <v>70.780105138599993</v>
      </c>
    </row>
    <row r="5166" spans="1:12">
      <c r="A5166" s="73">
        <v>43316.166666666664</v>
      </c>
      <c r="B5166">
        <v>5.14</v>
      </c>
      <c r="C5166">
        <v>348.2</v>
      </c>
      <c r="D5166">
        <v>1.0269999999999999</v>
      </c>
      <c r="F5166">
        <v>1.0269999999999999</v>
      </c>
      <c r="G5166">
        <v>16</v>
      </c>
      <c r="H5166">
        <v>8</v>
      </c>
      <c r="I5166">
        <v>4</v>
      </c>
      <c r="J5166">
        <v>5</v>
      </c>
      <c r="K5166">
        <v>3.6401647376571522</v>
      </c>
      <c r="L5166">
        <v>69.731628043999976</v>
      </c>
    </row>
    <row r="5167" spans="1:12">
      <c r="A5167" s="73">
        <v>43316.208333333336</v>
      </c>
      <c r="B5167">
        <v>5.54</v>
      </c>
      <c r="C5167">
        <v>45.1</v>
      </c>
      <c r="D5167">
        <v>1.0277000000000001</v>
      </c>
      <c r="F5167">
        <v>1.0277000000000001</v>
      </c>
      <c r="G5167">
        <v>3</v>
      </c>
      <c r="H5167">
        <v>8</v>
      </c>
      <c r="I5167">
        <v>5</v>
      </c>
      <c r="J5167">
        <v>6</v>
      </c>
      <c r="K5167">
        <v>2.2738274773832043</v>
      </c>
      <c r="L5167">
        <v>87.370667776399998</v>
      </c>
    </row>
    <row r="5168" spans="1:12">
      <c r="A5168" s="73">
        <v>43316.25</v>
      </c>
      <c r="B5168">
        <v>7.96</v>
      </c>
      <c r="C5168">
        <v>40.5</v>
      </c>
      <c r="D5168">
        <v>1.0273000000000001</v>
      </c>
      <c r="F5168">
        <v>1.0273000000000001</v>
      </c>
      <c r="G5168">
        <v>3</v>
      </c>
      <c r="H5168">
        <v>8</v>
      </c>
      <c r="I5168">
        <v>6</v>
      </c>
      <c r="J5168">
        <v>8</v>
      </c>
      <c r="K5168">
        <v>0.83188705272582919</v>
      </c>
      <c r="L5168">
        <v>259.06365928640002</v>
      </c>
    </row>
    <row r="5169" spans="1:12">
      <c r="A5169" s="73">
        <v>43316.291666666664</v>
      </c>
      <c r="B5169">
        <v>7.66</v>
      </c>
      <c r="C5169">
        <v>40.4</v>
      </c>
      <c r="D5169">
        <v>1.0286</v>
      </c>
      <c r="F5169">
        <v>1.0286</v>
      </c>
      <c r="G5169">
        <v>3</v>
      </c>
      <c r="H5169">
        <v>8</v>
      </c>
      <c r="I5169">
        <v>7</v>
      </c>
      <c r="J5169">
        <v>8</v>
      </c>
      <c r="K5169">
        <v>0.37463999793128921</v>
      </c>
      <c r="L5169">
        <v>231.1547558728</v>
      </c>
    </row>
    <row r="5170" spans="1:12">
      <c r="A5170" s="73">
        <v>43316.333333333336</v>
      </c>
      <c r="B5170">
        <v>6.03</v>
      </c>
      <c r="C5170">
        <v>33</v>
      </c>
      <c r="D5170">
        <v>1.0310999999999999</v>
      </c>
      <c r="F5170">
        <v>1.0310999999999999</v>
      </c>
      <c r="G5170">
        <v>2</v>
      </c>
      <c r="H5170">
        <v>8</v>
      </c>
      <c r="I5170">
        <v>8</v>
      </c>
      <c r="J5170">
        <v>6</v>
      </c>
      <c r="K5170">
        <v>1.0361643335476198</v>
      </c>
      <c r="L5170">
        <v>113.03754782985</v>
      </c>
    </row>
    <row r="5171" spans="1:12">
      <c r="A5171" s="73">
        <v>43316.375</v>
      </c>
      <c r="B5171">
        <v>7.43</v>
      </c>
      <c r="C5171">
        <v>33.4</v>
      </c>
      <c r="D5171">
        <v>1.0319</v>
      </c>
      <c r="F5171">
        <v>1.0319</v>
      </c>
      <c r="G5171">
        <v>2</v>
      </c>
      <c r="H5171">
        <v>8</v>
      </c>
      <c r="I5171">
        <v>9</v>
      </c>
      <c r="J5171">
        <v>7</v>
      </c>
      <c r="K5171">
        <v>0.14598392258880796</v>
      </c>
      <c r="L5171">
        <v>211.62845339165</v>
      </c>
    </row>
    <row r="5172" spans="1:12">
      <c r="A5172" s="73">
        <v>43316.416666666664</v>
      </c>
      <c r="B5172">
        <v>8.08</v>
      </c>
      <c r="C5172">
        <v>36.799999999999997</v>
      </c>
      <c r="D5172">
        <v>1.0333000000000001</v>
      </c>
      <c r="F5172">
        <v>1.0333000000000001</v>
      </c>
      <c r="G5172">
        <v>3</v>
      </c>
      <c r="H5172">
        <v>8</v>
      </c>
      <c r="I5172">
        <v>10</v>
      </c>
      <c r="J5172">
        <v>8</v>
      </c>
      <c r="K5172">
        <v>1.0651858746436456</v>
      </c>
      <c r="L5172">
        <v>272.54016596480005</v>
      </c>
    </row>
    <row r="5173" spans="1:12">
      <c r="A5173" s="73">
        <v>43316.458333333336</v>
      </c>
      <c r="B5173">
        <v>7.87</v>
      </c>
      <c r="C5173">
        <v>39.9</v>
      </c>
      <c r="D5173">
        <v>1.0302</v>
      </c>
      <c r="F5173">
        <v>1.0302</v>
      </c>
      <c r="G5173">
        <v>3</v>
      </c>
      <c r="H5173">
        <v>8</v>
      </c>
      <c r="I5173">
        <v>11</v>
      </c>
      <c r="J5173">
        <v>8</v>
      </c>
      <c r="K5173">
        <v>0.67581293628746741</v>
      </c>
      <c r="L5173">
        <v>251.08209688530002</v>
      </c>
    </row>
    <row r="5174" spans="1:12">
      <c r="A5174" s="73">
        <v>43316.5</v>
      </c>
      <c r="B5174">
        <v>7.29</v>
      </c>
      <c r="C5174">
        <v>32.6</v>
      </c>
      <c r="D5174">
        <v>1.0265</v>
      </c>
      <c r="F5174">
        <v>1.0265</v>
      </c>
      <c r="G5174">
        <v>2</v>
      </c>
      <c r="H5174">
        <v>8</v>
      </c>
      <c r="I5174">
        <v>12</v>
      </c>
      <c r="J5174">
        <v>7</v>
      </c>
      <c r="K5174">
        <v>5.8601963684689402E-2</v>
      </c>
      <c r="L5174">
        <v>198.84356597925</v>
      </c>
    </row>
    <row r="5175" spans="1:12">
      <c r="A5175" s="73">
        <v>43316.541666666664</v>
      </c>
      <c r="B5175">
        <v>6.52</v>
      </c>
      <c r="C5175">
        <v>32.1</v>
      </c>
      <c r="D5175">
        <v>1.0284</v>
      </c>
      <c r="F5175">
        <v>1.0284</v>
      </c>
      <c r="G5175">
        <v>2</v>
      </c>
      <c r="H5175">
        <v>8</v>
      </c>
      <c r="I5175">
        <v>13</v>
      </c>
      <c r="J5175">
        <v>7</v>
      </c>
      <c r="K5175">
        <v>0.2787011897120365</v>
      </c>
      <c r="L5175">
        <v>142.51968687359997</v>
      </c>
    </row>
    <row r="5176" spans="1:12">
      <c r="A5176" s="73">
        <v>43316.583333333336</v>
      </c>
      <c r="B5176">
        <v>5.86</v>
      </c>
      <c r="C5176">
        <v>29.6</v>
      </c>
      <c r="D5176">
        <v>1.0250999999999999</v>
      </c>
      <c r="F5176">
        <v>1.0250999999999999</v>
      </c>
      <c r="G5176">
        <v>2</v>
      </c>
      <c r="H5176">
        <v>8</v>
      </c>
      <c r="I5176">
        <v>14</v>
      </c>
      <c r="J5176">
        <v>6</v>
      </c>
      <c r="K5176">
        <v>1.4111576691640468</v>
      </c>
      <c r="L5176">
        <v>103.1404652028</v>
      </c>
    </row>
    <row r="5177" spans="1:12">
      <c r="A5177" s="73">
        <v>43316.625</v>
      </c>
      <c r="B5177">
        <v>6.97</v>
      </c>
      <c r="C5177">
        <v>40.5</v>
      </c>
      <c r="D5177">
        <v>1.0221</v>
      </c>
      <c r="F5177">
        <v>1.0221</v>
      </c>
      <c r="G5177">
        <v>3</v>
      </c>
      <c r="H5177">
        <v>8</v>
      </c>
      <c r="I5177">
        <v>15</v>
      </c>
      <c r="J5177">
        <v>7</v>
      </c>
      <c r="K5177">
        <v>6.0717719038464874E-3</v>
      </c>
      <c r="L5177">
        <v>173.04606454664997</v>
      </c>
    </row>
    <row r="5178" spans="1:12">
      <c r="A5178" s="73">
        <v>43316.666666666664</v>
      </c>
      <c r="B5178">
        <v>7.11</v>
      </c>
      <c r="C5178">
        <v>46</v>
      </c>
      <c r="D5178">
        <v>1.022</v>
      </c>
      <c r="F5178">
        <v>1.022</v>
      </c>
      <c r="G5178">
        <v>3</v>
      </c>
      <c r="H5178">
        <v>8</v>
      </c>
      <c r="I5178">
        <v>16</v>
      </c>
      <c r="J5178">
        <v>7</v>
      </c>
      <c r="K5178">
        <v>3.8537308079652733E-3</v>
      </c>
      <c r="L5178">
        <v>183.66639524100003</v>
      </c>
    </row>
    <row r="5179" spans="1:12">
      <c r="A5179" s="73">
        <v>43316.708333333336</v>
      </c>
      <c r="B5179">
        <v>7.05</v>
      </c>
      <c r="C5179">
        <v>48.1</v>
      </c>
      <c r="D5179">
        <v>1.0224</v>
      </c>
      <c r="F5179">
        <v>1.0224</v>
      </c>
      <c r="G5179">
        <v>3</v>
      </c>
      <c r="H5179">
        <v>8</v>
      </c>
      <c r="I5179">
        <v>17</v>
      </c>
      <c r="J5179">
        <v>7</v>
      </c>
      <c r="K5179">
        <v>4.3198490571821393E-6</v>
      </c>
      <c r="L5179">
        <v>179.12582190000001</v>
      </c>
    </row>
    <row r="5180" spans="1:12">
      <c r="A5180" s="73">
        <v>43316.75</v>
      </c>
      <c r="B5180">
        <v>7.44</v>
      </c>
      <c r="C5180">
        <v>67.400000000000006</v>
      </c>
      <c r="D5180">
        <v>1.0244</v>
      </c>
      <c r="F5180">
        <v>1.0244</v>
      </c>
      <c r="G5180">
        <v>4</v>
      </c>
      <c r="H5180">
        <v>8</v>
      </c>
      <c r="I5180">
        <v>18</v>
      </c>
      <c r="J5180">
        <v>7</v>
      </c>
      <c r="K5180">
        <v>0.15372549108195982</v>
      </c>
      <c r="L5180">
        <v>210.93972756480002</v>
      </c>
    </row>
    <row r="5181" spans="1:12">
      <c r="A5181" s="73">
        <v>43316.791666666664</v>
      </c>
      <c r="B5181">
        <v>8.42</v>
      </c>
      <c r="C5181">
        <v>60.6</v>
      </c>
      <c r="D5181">
        <v>1.0286999999999999</v>
      </c>
      <c r="F5181">
        <v>1.0286999999999999</v>
      </c>
      <c r="G5181">
        <v>4</v>
      </c>
      <c r="H5181">
        <v>8</v>
      </c>
      <c r="I5181">
        <v>19</v>
      </c>
      <c r="J5181">
        <v>8</v>
      </c>
      <c r="K5181">
        <v>1.8825992034107908</v>
      </c>
      <c r="L5181">
        <v>307.04004332279999</v>
      </c>
    </row>
    <row r="5182" spans="1:12">
      <c r="A5182" s="73">
        <v>43316.833333333336</v>
      </c>
      <c r="B5182">
        <v>10.5</v>
      </c>
      <c r="C5182">
        <v>48.7</v>
      </c>
      <c r="D5182">
        <v>1.0326</v>
      </c>
      <c r="F5182">
        <v>1.0326</v>
      </c>
      <c r="G5182">
        <v>3</v>
      </c>
      <c r="H5182">
        <v>8</v>
      </c>
      <c r="I5182">
        <v>20</v>
      </c>
      <c r="J5182">
        <v>11</v>
      </c>
      <c r="K5182">
        <v>11.916845449986271</v>
      </c>
      <c r="L5182">
        <v>597.68178749999993</v>
      </c>
    </row>
    <row r="5183" spans="1:12">
      <c r="A5183" s="73">
        <v>43316.875</v>
      </c>
      <c r="B5183">
        <v>10.199999999999999</v>
      </c>
      <c r="C5183">
        <v>52.3</v>
      </c>
      <c r="D5183">
        <v>1.0367999999999999</v>
      </c>
      <c r="F5183">
        <v>1.0367999999999999</v>
      </c>
      <c r="G5183">
        <v>3</v>
      </c>
      <c r="H5183">
        <v>8</v>
      </c>
      <c r="I5183">
        <v>21</v>
      </c>
      <c r="J5183">
        <v>10</v>
      </c>
      <c r="K5183">
        <v>9.9355983951917253</v>
      </c>
      <c r="L5183">
        <v>550.13022719999992</v>
      </c>
    </row>
    <row r="5184" spans="1:12">
      <c r="A5184" s="73">
        <v>43316.916666666664</v>
      </c>
      <c r="B5184">
        <v>9.82</v>
      </c>
      <c r="C5184">
        <v>60.2</v>
      </c>
      <c r="D5184">
        <v>1.04</v>
      </c>
      <c r="F5184">
        <v>1.04</v>
      </c>
      <c r="G5184">
        <v>4</v>
      </c>
      <c r="H5184">
        <v>8</v>
      </c>
      <c r="I5184">
        <v>22</v>
      </c>
      <c r="J5184">
        <v>10</v>
      </c>
      <c r="K5184">
        <v>7.6844187924519805</v>
      </c>
      <c r="L5184">
        <v>492.42240736000002</v>
      </c>
    </row>
    <row r="5185" spans="1:12">
      <c r="A5185" s="73">
        <v>43316.958333333336</v>
      </c>
      <c r="B5185">
        <v>8.5299999999999994</v>
      </c>
      <c r="C5185">
        <v>62.6</v>
      </c>
      <c r="D5185">
        <v>1.044</v>
      </c>
      <c r="F5185">
        <v>1.044</v>
      </c>
      <c r="G5185">
        <v>4</v>
      </c>
      <c r="H5185">
        <v>8</v>
      </c>
      <c r="I5185">
        <v>23</v>
      </c>
      <c r="J5185">
        <v>9</v>
      </c>
      <c r="K5185">
        <v>2.1965564568354541</v>
      </c>
      <c r="L5185">
        <v>323.97954899399997</v>
      </c>
    </row>
    <row r="5186" spans="1:12">
      <c r="A5186" s="73">
        <v>43317</v>
      </c>
      <c r="B5186">
        <v>9.16</v>
      </c>
      <c r="C5186">
        <v>57.7</v>
      </c>
      <c r="D5186">
        <v>1.0462</v>
      </c>
      <c r="F5186">
        <v>1.0462</v>
      </c>
      <c r="G5186">
        <v>4</v>
      </c>
      <c r="H5186">
        <v>8</v>
      </c>
      <c r="I5186">
        <v>0</v>
      </c>
      <c r="J5186">
        <v>9</v>
      </c>
      <c r="K5186">
        <v>4.4608752719039906</v>
      </c>
      <c r="L5186">
        <v>402.04173733760001</v>
      </c>
    </row>
    <row r="5187" spans="1:12">
      <c r="A5187" s="73">
        <v>43317.041666666664</v>
      </c>
      <c r="B5187">
        <v>7.34</v>
      </c>
      <c r="C5187">
        <v>59</v>
      </c>
      <c r="D5187">
        <v>1.0462</v>
      </c>
      <c r="F5187">
        <v>1.0462</v>
      </c>
      <c r="G5187">
        <v>4</v>
      </c>
      <c r="H5187">
        <v>8</v>
      </c>
      <c r="I5187">
        <v>1</v>
      </c>
      <c r="J5187">
        <v>7</v>
      </c>
      <c r="K5187">
        <v>8.5309806150446019E-2</v>
      </c>
      <c r="L5187">
        <v>206.85827548239999</v>
      </c>
    </row>
    <row r="5188" spans="1:12">
      <c r="A5188" s="73">
        <v>43317.083333333336</v>
      </c>
      <c r="B5188">
        <v>8.68</v>
      </c>
      <c r="C5188">
        <v>42.2</v>
      </c>
      <c r="D5188">
        <v>1.0444</v>
      </c>
      <c r="F5188">
        <v>1.0444</v>
      </c>
      <c r="G5188">
        <v>3</v>
      </c>
      <c r="H5188">
        <v>8</v>
      </c>
      <c r="I5188">
        <v>2</v>
      </c>
      <c r="J5188">
        <v>9</v>
      </c>
      <c r="K5188">
        <v>2.6636799842327248</v>
      </c>
      <c r="L5188">
        <v>341.50419511039996</v>
      </c>
    </row>
    <row r="5189" spans="1:12">
      <c r="A5189" s="73">
        <v>43317.125</v>
      </c>
      <c r="B5189">
        <v>10.130000000000001</v>
      </c>
      <c r="C5189">
        <v>48.9</v>
      </c>
      <c r="D5189">
        <v>1.0489999999999999</v>
      </c>
      <c r="F5189">
        <v>1.0489999999999999</v>
      </c>
      <c r="G5189">
        <v>3</v>
      </c>
      <c r="H5189">
        <v>8</v>
      </c>
      <c r="I5189">
        <v>3</v>
      </c>
      <c r="J5189">
        <v>10</v>
      </c>
      <c r="K5189">
        <v>9.4992074157396758</v>
      </c>
      <c r="L5189">
        <v>545.22257382650014</v>
      </c>
    </row>
    <row r="5190" spans="1:12">
      <c r="A5190" s="73">
        <v>43317.166666666664</v>
      </c>
      <c r="B5190">
        <v>10.83</v>
      </c>
      <c r="C5190">
        <v>48</v>
      </c>
      <c r="D5190">
        <v>1.0532999999999999</v>
      </c>
      <c r="F5190">
        <v>1.0532999999999999</v>
      </c>
      <c r="G5190">
        <v>3</v>
      </c>
      <c r="H5190">
        <v>8</v>
      </c>
      <c r="I5190">
        <v>4</v>
      </c>
      <c r="J5190">
        <v>11</v>
      </c>
      <c r="K5190">
        <v>14.304117210260264</v>
      </c>
      <c r="L5190">
        <v>668.97125717354993</v>
      </c>
    </row>
    <row r="5191" spans="1:12">
      <c r="A5191" s="73">
        <v>43317.208333333336</v>
      </c>
      <c r="B5191">
        <v>10.6</v>
      </c>
      <c r="C5191">
        <v>49.4</v>
      </c>
      <c r="D5191">
        <v>1.0552999999999999</v>
      </c>
      <c r="F5191">
        <v>1.0552999999999999</v>
      </c>
      <c r="G5191">
        <v>3</v>
      </c>
      <c r="H5191">
        <v>8</v>
      </c>
      <c r="I5191">
        <v>5</v>
      </c>
      <c r="J5191">
        <v>11</v>
      </c>
      <c r="K5191">
        <v>12.617261134917781</v>
      </c>
      <c r="L5191">
        <v>628.43959239999981</v>
      </c>
    </row>
    <row r="5192" spans="1:12">
      <c r="A5192" s="73">
        <v>43317.25</v>
      </c>
      <c r="B5192">
        <v>9.7799999999999994</v>
      </c>
      <c r="C5192">
        <v>48.5</v>
      </c>
      <c r="D5192">
        <v>1.0522</v>
      </c>
      <c r="F5192">
        <v>1.0522</v>
      </c>
      <c r="G5192">
        <v>3</v>
      </c>
      <c r="H5192">
        <v>8</v>
      </c>
      <c r="I5192">
        <v>6</v>
      </c>
      <c r="J5192">
        <v>10</v>
      </c>
      <c r="K5192">
        <v>7.4642525184793698</v>
      </c>
      <c r="L5192">
        <v>492.13569528719989</v>
      </c>
    </row>
    <row r="5193" spans="1:12">
      <c r="A5193" s="73">
        <v>43317.291666666664</v>
      </c>
      <c r="B5193">
        <v>8.7100000000000009</v>
      </c>
      <c r="C5193">
        <v>50.6</v>
      </c>
      <c r="D5193">
        <v>1.0470999999999999</v>
      </c>
      <c r="F5193">
        <v>1.0470999999999999</v>
      </c>
      <c r="G5193">
        <v>3</v>
      </c>
      <c r="H5193">
        <v>8</v>
      </c>
      <c r="I5193">
        <v>7</v>
      </c>
      <c r="J5193">
        <v>9</v>
      </c>
      <c r="K5193">
        <v>2.7625046897121828</v>
      </c>
      <c r="L5193">
        <v>345.94943762405006</v>
      </c>
    </row>
    <row r="5194" spans="1:12">
      <c r="A5194" s="73">
        <v>43317.333333333336</v>
      </c>
      <c r="B5194">
        <v>8.5399999999999991</v>
      </c>
      <c r="C5194">
        <v>57.4</v>
      </c>
      <c r="D5194">
        <v>1.0443</v>
      </c>
      <c r="F5194">
        <v>1.0443</v>
      </c>
      <c r="G5194">
        <v>4</v>
      </c>
      <c r="H5194">
        <v>8</v>
      </c>
      <c r="I5194">
        <v>8</v>
      </c>
      <c r="J5194">
        <v>9</v>
      </c>
      <c r="K5194">
        <v>2.2262980253286044</v>
      </c>
      <c r="L5194">
        <v>325.21374638759988</v>
      </c>
    </row>
    <row r="5195" spans="1:12">
      <c r="A5195" s="73">
        <v>43317.375</v>
      </c>
      <c r="B5195">
        <v>8.0399999999999991</v>
      </c>
      <c r="C5195">
        <v>59</v>
      </c>
      <c r="D5195">
        <v>1.0405</v>
      </c>
      <c r="F5195">
        <v>1.0405</v>
      </c>
      <c r="G5195">
        <v>4</v>
      </c>
      <c r="H5195">
        <v>8</v>
      </c>
      <c r="I5195">
        <v>9</v>
      </c>
      <c r="J5195">
        <v>8</v>
      </c>
      <c r="K5195">
        <v>0.98421960067103831</v>
      </c>
      <c r="L5195">
        <v>270.38353089599991</v>
      </c>
    </row>
    <row r="5196" spans="1:12">
      <c r="A5196" s="73">
        <v>43317.416666666664</v>
      </c>
      <c r="B5196">
        <v>7.64</v>
      </c>
      <c r="C5196">
        <v>63.1</v>
      </c>
      <c r="D5196">
        <v>1.0358000000000001</v>
      </c>
      <c r="F5196">
        <v>1.0358000000000001</v>
      </c>
      <c r="G5196">
        <v>4</v>
      </c>
      <c r="H5196">
        <v>8</v>
      </c>
      <c r="I5196">
        <v>10</v>
      </c>
      <c r="J5196">
        <v>8</v>
      </c>
      <c r="K5196">
        <v>0.35055686094498595</v>
      </c>
      <c r="L5196">
        <v>230.95426501759997</v>
      </c>
    </row>
    <row r="5197" spans="1:12">
      <c r="A5197" s="73">
        <v>43317.458333333336</v>
      </c>
      <c r="B5197">
        <v>6.95</v>
      </c>
      <c r="C5197">
        <v>70.7</v>
      </c>
      <c r="D5197">
        <v>1.0286999999999999</v>
      </c>
      <c r="F5197">
        <v>1.0286999999999999</v>
      </c>
      <c r="G5197">
        <v>4</v>
      </c>
      <c r="H5197">
        <v>8</v>
      </c>
      <c r="I5197">
        <v>11</v>
      </c>
      <c r="J5197">
        <v>7</v>
      </c>
      <c r="K5197">
        <v>9.5886349175437306E-3</v>
      </c>
      <c r="L5197">
        <v>172.66851658125</v>
      </c>
    </row>
    <row r="5198" spans="1:12">
      <c r="A5198" s="73">
        <v>43317.5</v>
      </c>
      <c r="B5198">
        <v>6.06</v>
      </c>
      <c r="C5198">
        <v>67</v>
      </c>
      <c r="D5198">
        <v>1.0239</v>
      </c>
      <c r="F5198">
        <v>1.0239</v>
      </c>
      <c r="G5198">
        <v>4</v>
      </c>
      <c r="H5198">
        <v>8</v>
      </c>
      <c r="I5198">
        <v>12</v>
      </c>
      <c r="J5198">
        <v>6</v>
      </c>
      <c r="K5198">
        <v>0.97598903902707512</v>
      </c>
      <c r="L5198">
        <v>113.93192094119998</v>
      </c>
    </row>
    <row r="5199" spans="1:12">
      <c r="A5199" s="73">
        <v>43317.541666666664</v>
      </c>
      <c r="B5199">
        <v>5.79</v>
      </c>
      <c r="C5199">
        <v>69.099999999999994</v>
      </c>
      <c r="D5199">
        <v>1.0185999999999999</v>
      </c>
      <c r="F5199">
        <v>1.0185999999999999</v>
      </c>
      <c r="G5199">
        <v>4</v>
      </c>
      <c r="H5199">
        <v>8</v>
      </c>
      <c r="I5199">
        <v>13</v>
      </c>
      <c r="J5199">
        <v>6</v>
      </c>
      <c r="K5199">
        <v>1.5823666897119881</v>
      </c>
      <c r="L5199">
        <v>98.857441712700009</v>
      </c>
    </row>
    <row r="5200" spans="1:12">
      <c r="A5200" s="73">
        <v>43317.583333333336</v>
      </c>
      <c r="B5200">
        <v>6.31</v>
      </c>
      <c r="C5200">
        <v>61.8</v>
      </c>
      <c r="D5200">
        <v>1.0139</v>
      </c>
      <c r="F5200">
        <v>1.0139</v>
      </c>
      <c r="G5200">
        <v>4</v>
      </c>
      <c r="H5200">
        <v>8</v>
      </c>
      <c r="I5200">
        <v>14</v>
      </c>
      <c r="J5200">
        <v>6</v>
      </c>
      <c r="K5200">
        <v>0.54452825135585847</v>
      </c>
      <c r="L5200">
        <v>127.36591065744999</v>
      </c>
    </row>
    <row r="5201" spans="1:12">
      <c r="A5201" s="73">
        <v>43317.625</v>
      </c>
      <c r="B5201">
        <v>6.2</v>
      </c>
      <c r="C5201">
        <v>70.099999999999994</v>
      </c>
      <c r="D5201">
        <v>1.0111000000000001</v>
      </c>
      <c r="F5201">
        <v>1.0111000000000001</v>
      </c>
      <c r="G5201">
        <v>4</v>
      </c>
      <c r="H5201">
        <v>8</v>
      </c>
      <c r="I5201">
        <v>15</v>
      </c>
      <c r="J5201">
        <v>6</v>
      </c>
      <c r="K5201">
        <v>0.71897099793119279</v>
      </c>
      <c r="L5201">
        <v>120.48672040000002</v>
      </c>
    </row>
    <row r="5202" spans="1:12">
      <c r="A5202" s="73">
        <v>43317.666666666664</v>
      </c>
      <c r="B5202">
        <v>6.43</v>
      </c>
      <c r="C5202">
        <v>70.2</v>
      </c>
      <c r="D5202">
        <v>1.0092000000000001</v>
      </c>
      <c r="F5202">
        <v>1.0092000000000001</v>
      </c>
      <c r="G5202">
        <v>4</v>
      </c>
      <c r="H5202">
        <v>8</v>
      </c>
      <c r="I5202">
        <v>16</v>
      </c>
      <c r="J5202">
        <v>6</v>
      </c>
      <c r="K5202">
        <v>0.38182707327367432</v>
      </c>
      <c r="L5202">
        <v>134.14675295219999</v>
      </c>
    </row>
    <row r="5203" spans="1:12">
      <c r="A5203" s="73">
        <v>43317.708333333336</v>
      </c>
      <c r="B5203">
        <v>7.4</v>
      </c>
      <c r="C5203">
        <v>55.3</v>
      </c>
      <c r="D5203">
        <v>1.0097</v>
      </c>
      <c r="F5203">
        <v>1.0097</v>
      </c>
      <c r="G5203">
        <v>3</v>
      </c>
      <c r="H5203">
        <v>8</v>
      </c>
      <c r="I5203">
        <v>17</v>
      </c>
      <c r="J5203">
        <v>7</v>
      </c>
      <c r="K5203">
        <v>0.1239592171093544</v>
      </c>
      <c r="L5203">
        <v>204.57733640000004</v>
      </c>
    </row>
    <row r="5204" spans="1:12">
      <c r="A5204" s="73">
        <v>43317.75</v>
      </c>
      <c r="B5204">
        <v>8.2799999999999994</v>
      </c>
      <c r="C5204">
        <v>51.6</v>
      </c>
      <c r="D5204">
        <v>1.0115000000000001</v>
      </c>
      <c r="F5204">
        <v>1.0115000000000001</v>
      </c>
      <c r="G5204">
        <v>3</v>
      </c>
      <c r="H5204">
        <v>8</v>
      </c>
      <c r="I5204">
        <v>18</v>
      </c>
      <c r="J5204">
        <v>8</v>
      </c>
      <c r="K5204">
        <v>1.5180172445066706</v>
      </c>
      <c r="L5204">
        <v>287.09584142399996</v>
      </c>
    </row>
    <row r="5205" spans="1:12">
      <c r="A5205" s="73">
        <v>43317.791666666664</v>
      </c>
      <c r="B5205">
        <v>9.5399999999999991</v>
      </c>
      <c r="C5205">
        <v>51.7</v>
      </c>
      <c r="D5205">
        <v>1.0157</v>
      </c>
      <c r="F5205">
        <v>1.0157</v>
      </c>
      <c r="G5205">
        <v>3</v>
      </c>
      <c r="H5205">
        <v>8</v>
      </c>
      <c r="I5205">
        <v>19</v>
      </c>
      <c r="J5205">
        <v>10</v>
      </c>
      <c r="K5205">
        <v>6.2104548746437374</v>
      </c>
      <c r="L5205">
        <v>440.94109971239993</v>
      </c>
    </row>
    <row r="5206" spans="1:12">
      <c r="A5206" s="73">
        <v>43317.833333333336</v>
      </c>
      <c r="B5206">
        <v>9.7799999999999994</v>
      </c>
      <c r="C5206">
        <v>53.4</v>
      </c>
      <c r="D5206">
        <v>1.0184</v>
      </c>
      <c r="F5206">
        <v>1.0184</v>
      </c>
      <c r="G5206">
        <v>3</v>
      </c>
      <c r="H5206">
        <v>8</v>
      </c>
      <c r="I5206">
        <v>20</v>
      </c>
      <c r="J5206">
        <v>10</v>
      </c>
      <c r="K5206">
        <v>7.4642525184793698</v>
      </c>
      <c r="L5206">
        <v>476.32673643839991</v>
      </c>
    </row>
    <row r="5207" spans="1:12">
      <c r="A5207" s="73">
        <v>43317.875</v>
      </c>
      <c r="B5207">
        <v>10.67</v>
      </c>
      <c r="C5207">
        <v>55.3</v>
      </c>
      <c r="D5207">
        <v>1.0226</v>
      </c>
      <c r="F5207">
        <v>1.0226</v>
      </c>
      <c r="G5207">
        <v>3</v>
      </c>
      <c r="H5207">
        <v>8</v>
      </c>
      <c r="I5207">
        <v>21</v>
      </c>
      <c r="J5207">
        <v>11</v>
      </c>
      <c r="K5207">
        <v>13.119452114369842</v>
      </c>
      <c r="L5207">
        <v>621.11075722190003</v>
      </c>
    </row>
    <row r="5208" spans="1:12">
      <c r="A5208" s="73">
        <v>43317.916666666664</v>
      </c>
      <c r="B5208">
        <v>9.16</v>
      </c>
      <c r="C5208">
        <v>50.7</v>
      </c>
      <c r="D5208">
        <v>1.0241</v>
      </c>
      <c r="F5208">
        <v>1.0241</v>
      </c>
      <c r="G5208">
        <v>3</v>
      </c>
      <c r="H5208">
        <v>8</v>
      </c>
      <c r="I5208">
        <v>22</v>
      </c>
      <c r="J5208">
        <v>9</v>
      </c>
      <c r="K5208">
        <v>4.4608752719039906</v>
      </c>
      <c r="L5208">
        <v>393.5489803168</v>
      </c>
    </row>
    <row r="5209" spans="1:12">
      <c r="A5209" s="73">
        <v>43317.958333333336</v>
      </c>
      <c r="B5209">
        <v>6.77</v>
      </c>
      <c r="C5209">
        <v>48.1</v>
      </c>
      <c r="D5209">
        <v>1.0246</v>
      </c>
      <c r="F5209">
        <v>1.0246</v>
      </c>
      <c r="G5209">
        <v>3</v>
      </c>
      <c r="H5209">
        <v>8</v>
      </c>
      <c r="I5209">
        <v>23</v>
      </c>
      <c r="J5209">
        <v>7</v>
      </c>
      <c r="K5209">
        <v>7.7240402040819847E-2</v>
      </c>
      <c r="L5209">
        <v>158.96091791589996</v>
      </c>
    </row>
    <row r="5210" spans="1:12">
      <c r="A5210" s="73">
        <v>43318</v>
      </c>
      <c r="B5210">
        <v>6.18</v>
      </c>
      <c r="C5210">
        <v>41.5</v>
      </c>
      <c r="D5210">
        <v>1.0253000000000001</v>
      </c>
      <c r="F5210">
        <v>1.0253000000000001</v>
      </c>
      <c r="G5210">
        <v>3</v>
      </c>
      <c r="H5210">
        <v>8</v>
      </c>
      <c r="I5210">
        <v>0</v>
      </c>
      <c r="J5210">
        <v>6</v>
      </c>
      <c r="K5210">
        <v>0.75328786094489097</v>
      </c>
      <c r="L5210">
        <v>121.0002832548</v>
      </c>
    </row>
    <row r="5211" spans="1:12">
      <c r="A5211" s="73">
        <v>43318.041666666664</v>
      </c>
      <c r="B5211">
        <v>3.37</v>
      </c>
      <c r="C5211">
        <v>3.7</v>
      </c>
      <c r="D5211">
        <v>1.0264</v>
      </c>
      <c r="F5211">
        <v>1.0264</v>
      </c>
      <c r="G5211">
        <v>1</v>
      </c>
      <c r="H5211">
        <v>8</v>
      </c>
      <c r="I5211">
        <v>1</v>
      </c>
      <c r="J5211">
        <v>3</v>
      </c>
      <c r="K5211">
        <v>13.527107114369363</v>
      </c>
      <c r="L5211">
        <v>19.641576839599999</v>
      </c>
    </row>
    <row r="5212" spans="1:12">
      <c r="A5212" s="73">
        <v>43318.083333333336</v>
      </c>
      <c r="B5212">
        <v>2.36</v>
      </c>
      <c r="C5212">
        <v>4.4000000000000004</v>
      </c>
      <c r="D5212">
        <v>1.0277000000000001</v>
      </c>
      <c r="F5212">
        <v>1.0277000000000001</v>
      </c>
      <c r="G5212">
        <v>1</v>
      </c>
      <c r="H5212">
        <v>8</v>
      </c>
      <c r="I5212">
        <v>2</v>
      </c>
      <c r="J5212">
        <v>2</v>
      </c>
      <c r="K5212">
        <v>21.976608696561076</v>
      </c>
      <c r="L5212">
        <v>6.7541759455999992</v>
      </c>
    </row>
    <row r="5213" spans="1:12">
      <c r="A5213" s="73">
        <v>43318.125</v>
      </c>
      <c r="B5213">
        <v>1.8</v>
      </c>
      <c r="C5213">
        <v>30.3</v>
      </c>
      <c r="D5213">
        <v>1.0278</v>
      </c>
      <c r="F5213">
        <v>1.0278</v>
      </c>
      <c r="G5213">
        <v>2</v>
      </c>
      <c r="H5213">
        <v>8</v>
      </c>
      <c r="I5213">
        <v>3</v>
      </c>
      <c r="J5213">
        <v>2</v>
      </c>
      <c r="K5213">
        <v>27.540680860944605</v>
      </c>
      <c r="L5213">
        <v>2.9970648000000004</v>
      </c>
    </row>
    <row r="5214" spans="1:12">
      <c r="A5214" s="73">
        <v>43318.166666666664</v>
      </c>
      <c r="B5214">
        <v>1.9</v>
      </c>
      <c r="C5214">
        <v>17.7</v>
      </c>
      <c r="D5214">
        <v>1.0286</v>
      </c>
      <c r="F5214">
        <v>1.0286</v>
      </c>
      <c r="G5214">
        <v>2</v>
      </c>
      <c r="H5214">
        <v>8</v>
      </c>
      <c r="I5214">
        <v>4</v>
      </c>
      <c r="J5214">
        <v>2</v>
      </c>
      <c r="K5214">
        <v>26.501096545876123</v>
      </c>
      <c r="L5214">
        <v>3.5275836999999992</v>
      </c>
    </row>
    <row r="5215" spans="1:12">
      <c r="A5215" s="73">
        <v>43318.208333333336</v>
      </c>
      <c r="B5215">
        <v>2.0299999999999998</v>
      </c>
      <c r="C5215">
        <v>18.7</v>
      </c>
      <c r="D5215">
        <v>1.0301</v>
      </c>
      <c r="F5215">
        <v>1.0301</v>
      </c>
      <c r="G5215">
        <v>2</v>
      </c>
      <c r="H5215">
        <v>8</v>
      </c>
      <c r="I5215">
        <v>5</v>
      </c>
      <c r="J5215">
        <v>2</v>
      </c>
      <c r="K5215">
        <v>25.179536936287082</v>
      </c>
      <c r="L5215">
        <v>4.3086131763499989</v>
      </c>
    </row>
    <row r="5216" spans="1:12">
      <c r="A5216" s="73">
        <v>43318.25</v>
      </c>
      <c r="B5216">
        <v>2.5</v>
      </c>
      <c r="C5216">
        <v>16</v>
      </c>
      <c r="D5216">
        <v>1.0293000000000001</v>
      </c>
      <c r="F5216">
        <v>1.0293000000000001</v>
      </c>
      <c r="G5216">
        <v>2</v>
      </c>
      <c r="H5216">
        <v>8</v>
      </c>
      <c r="I5216">
        <v>6</v>
      </c>
      <c r="J5216">
        <v>3</v>
      </c>
      <c r="K5216">
        <v>20.683590655465196</v>
      </c>
      <c r="L5216">
        <v>8.0414062500000014</v>
      </c>
    </row>
    <row r="5217" spans="1:12">
      <c r="A5217" s="73">
        <v>43318.291666666664</v>
      </c>
      <c r="B5217">
        <v>3.09</v>
      </c>
      <c r="C5217">
        <v>16.3</v>
      </c>
      <c r="D5217">
        <v>1.028</v>
      </c>
      <c r="F5217">
        <v>1.028</v>
      </c>
      <c r="G5217">
        <v>2</v>
      </c>
      <c r="H5217">
        <v>8</v>
      </c>
      <c r="I5217">
        <v>7</v>
      </c>
      <c r="J5217">
        <v>3</v>
      </c>
      <c r="K5217">
        <v>15.665143196561127</v>
      </c>
      <c r="L5217">
        <v>15.164865305999999</v>
      </c>
    </row>
    <row r="5218" spans="1:12">
      <c r="A5218" s="73">
        <v>43318.333333333336</v>
      </c>
      <c r="B5218">
        <v>2.3199999999999998</v>
      </c>
      <c r="C5218">
        <v>3.1</v>
      </c>
      <c r="D5218">
        <v>1.0287999999999999</v>
      </c>
      <c r="F5218">
        <v>1.0287999999999999</v>
      </c>
      <c r="G5218">
        <v>1</v>
      </c>
      <c r="H5218">
        <v>8</v>
      </c>
      <c r="I5218">
        <v>8</v>
      </c>
      <c r="J5218">
        <v>2</v>
      </c>
      <c r="K5218">
        <v>22.35324242258848</v>
      </c>
      <c r="L5218">
        <v>6.4233992191999985</v>
      </c>
    </row>
    <row r="5219" spans="1:12">
      <c r="A5219" s="73">
        <v>43318.375</v>
      </c>
      <c r="B5219">
        <v>2.3199999999999998</v>
      </c>
      <c r="C5219">
        <v>355.1</v>
      </c>
      <c r="D5219">
        <v>1.0336000000000001</v>
      </c>
      <c r="F5219">
        <v>1.0336000000000001</v>
      </c>
      <c r="G5219">
        <v>1</v>
      </c>
      <c r="H5219">
        <v>8</v>
      </c>
      <c r="I5219">
        <v>9</v>
      </c>
      <c r="J5219">
        <v>2</v>
      </c>
      <c r="K5219">
        <v>22.35324242258848</v>
      </c>
      <c r="L5219">
        <v>6.4533684223999987</v>
      </c>
    </row>
    <row r="5220" spans="1:12">
      <c r="A5220" s="73">
        <v>43318.416666666664</v>
      </c>
      <c r="B5220">
        <v>1.69</v>
      </c>
      <c r="C5220">
        <v>110.6</v>
      </c>
      <c r="D5220">
        <v>1.0326</v>
      </c>
      <c r="F5220">
        <v>1.0326</v>
      </c>
      <c r="G5220">
        <v>6</v>
      </c>
      <c r="H5220">
        <v>8</v>
      </c>
      <c r="I5220">
        <v>10</v>
      </c>
      <c r="J5220">
        <v>2</v>
      </c>
      <c r="K5220">
        <v>28.707323607519935</v>
      </c>
      <c r="L5220">
        <v>2.4920814867000001</v>
      </c>
    </row>
    <row r="5221" spans="1:12">
      <c r="A5221" s="73">
        <v>43318.458333333336</v>
      </c>
      <c r="B5221">
        <v>2.68</v>
      </c>
      <c r="C5221">
        <v>122.1</v>
      </c>
      <c r="D5221">
        <v>1.0266</v>
      </c>
      <c r="F5221">
        <v>1.0266</v>
      </c>
      <c r="G5221">
        <v>6</v>
      </c>
      <c r="H5221">
        <v>8</v>
      </c>
      <c r="I5221">
        <v>11</v>
      </c>
      <c r="J5221">
        <v>3</v>
      </c>
      <c r="K5221">
        <v>19.078738888341917</v>
      </c>
      <c r="L5221">
        <v>9.8804254656000019</v>
      </c>
    </row>
    <row r="5222" spans="1:12">
      <c r="A5222" s="73">
        <v>43318.5</v>
      </c>
      <c r="B5222">
        <v>0.749</v>
      </c>
      <c r="C5222">
        <v>140</v>
      </c>
      <c r="D5222">
        <v>1.0266</v>
      </c>
      <c r="F5222">
        <v>1.0266</v>
      </c>
      <c r="G5222">
        <v>7</v>
      </c>
      <c r="H5222">
        <v>8</v>
      </c>
      <c r="I5222">
        <v>12</v>
      </c>
      <c r="J5222">
        <v>1</v>
      </c>
      <c r="K5222">
        <v>39.676413012314399</v>
      </c>
      <c r="L5222">
        <v>0.21568339816169999</v>
      </c>
    </row>
    <row r="5223" spans="1:12">
      <c r="A5223" s="73">
        <v>43318.541666666664</v>
      </c>
      <c r="B5223">
        <v>1.79</v>
      </c>
      <c r="C5223">
        <v>272.7</v>
      </c>
      <c r="D5223">
        <v>1.0229999999999999</v>
      </c>
      <c r="F5223">
        <v>1.0229999999999999</v>
      </c>
      <c r="G5223">
        <v>13</v>
      </c>
      <c r="H5223">
        <v>8</v>
      </c>
      <c r="I5223">
        <v>13</v>
      </c>
      <c r="J5223">
        <v>2</v>
      </c>
      <c r="K5223">
        <v>27.645739292451452</v>
      </c>
      <c r="L5223">
        <v>2.9336258984999999</v>
      </c>
    </row>
    <row r="5224" spans="1:12">
      <c r="A5224" s="73">
        <v>43318.583333333336</v>
      </c>
      <c r="B5224">
        <v>6.85</v>
      </c>
      <c r="C5224">
        <v>324.8</v>
      </c>
      <c r="D5224">
        <v>1.0202</v>
      </c>
      <c r="F5224">
        <v>1.0202</v>
      </c>
      <c r="G5224">
        <v>15</v>
      </c>
      <c r="H5224">
        <v>8</v>
      </c>
      <c r="I5224">
        <v>14</v>
      </c>
      <c r="J5224">
        <v>7</v>
      </c>
      <c r="K5224">
        <v>3.9172949986030485E-2</v>
      </c>
      <c r="L5224">
        <v>163.95589566249998</v>
      </c>
    </row>
    <row r="5225" spans="1:12">
      <c r="A5225" s="73">
        <v>43318.625</v>
      </c>
      <c r="B5225">
        <v>3.93</v>
      </c>
      <c r="C5225">
        <v>33</v>
      </c>
      <c r="D5225">
        <v>1.0206999999999999</v>
      </c>
      <c r="F5225">
        <v>1.0206999999999999</v>
      </c>
      <c r="G5225">
        <v>2</v>
      </c>
      <c r="H5225">
        <v>8</v>
      </c>
      <c r="I5225">
        <v>15</v>
      </c>
      <c r="J5225">
        <v>4</v>
      </c>
      <c r="K5225">
        <v>9.7214349499858379</v>
      </c>
      <c r="L5225">
        <v>30.977457529950001</v>
      </c>
    </row>
    <row r="5226" spans="1:12">
      <c r="A5226" s="73">
        <v>43318.666666666664</v>
      </c>
      <c r="B5226">
        <v>3.69</v>
      </c>
      <c r="C5226">
        <v>352.6</v>
      </c>
      <c r="D5226">
        <v>1.0207999999999999</v>
      </c>
      <c r="F5226">
        <v>1.0207999999999999</v>
      </c>
      <c r="G5226">
        <v>1</v>
      </c>
      <c r="H5226">
        <v>8</v>
      </c>
      <c r="I5226">
        <v>16</v>
      </c>
      <c r="J5226">
        <v>4</v>
      </c>
      <c r="K5226">
        <v>11.275637306150207</v>
      </c>
      <c r="L5226">
        <v>25.644235953599999</v>
      </c>
    </row>
    <row r="5227" spans="1:12">
      <c r="A5227" s="73">
        <v>43318.708333333336</v>
      </c>
      <c r="B5227">
        <v>4.37</v>
      </c>
      <c r="C5227">
        <v>349.3</v>
      </c>
      <c r="D5227">
        <v>1.0233000000000001</v>
      </c>
      <c r="F5227">
        <v>1.0233000000000001</v>
      </c>
      <c r="G5227">
        <v>1</v>
      </c>
      <c r="H5227">
        <v>8</v>
      </c>
      <c r="I5227">
        <v>17</v>
      </c>
      <c r="J5227">
        <v>4</v>
      </c>
      <c r="K5227">
        <v>7.1712639636844973</v>
      </c>
      <c r="L5227">
        <v>42.698959227450011</v>
      </c>
    </row>
    <row r="5228" spans="1:12">
      <c r="A5228" s="73">
        <v>43318.75</v>
      </c>
      <c r="B5228">
        <v>5.13</v>
      </c>
      <c r="C5228">
        <v>31.5</v>
      </c>
      <c r="D5228">
        <v>1.0251999999999999</v>
      </c>
      <c r="F5228">
        <v>1.0251999999999999</v>
      </c>
      <c r="G5228">
        <v>2</v>
      </c>
      <c r="H5228">
        <v>8</v>
      </c>
      <c r="I5228">
        <v>18</v>
      </c>
      <c r="J5228">
        <v>5</v>
      </c>
      <c r="K5228">
        <v>3.6784231691640001</v>
      </c>
      <c r="L5228">
        <v>69.203920282199988</v>
      </c>
    </row>
    <row r="5229" spans="1:12">
      <c r="A5229" s="73">
        <v>43318.791666666664</v>
      </c>
      <c r="B5229">
        <v>6.06</v>
      </c>
      <c r="C5229">
        <v>44.9</v>
      </c>
      <c r="D5229">
        <v>1.0277000000000001</v>
      </c>
      <c r="F5229">
        <v>1.0277000000000001</v>
      </c>
      <c r="G5229">
        <v>3</v>
      </c>
      <c r="H5229">
        <v>8</v>
      </c>
      <c r="I5229">
        <v>19</v>
      </c>
      <c r="J5229">
        <v>6</v>
      </c>
      <c r="K5229">
        <v>0.97598903902707512</v>
      </c>
      <c r="L5229">
        <v>114.35475647159998</v>
      </c>
    </row>
    <row r="5230" spans="1:12">
      <c r="A5230" s="73">
        <v>43318.833333333336</v>
      </c>
      <c r="B5230">
        <v>5.13</v>
      </c>
      <c r="C5230">
        <v>36.299999999999997</v>
      </c>
      <c r="D5230">
        <v>1.0333000000000001</v>
      </c>
      <c r="F5230">
        <v>1.0333000000000001</v>
      </c>
      <c r="G5230">
        <v>3</v>
      </c>
      <c r="H5230">
        <v>8</v>
      </c>
      <c r="I5230">
        <v>20</v>
      </c>
      <c r="J5230">
        <v>5</v>
      </c>
      <c r="K5230">
        <v>3.6784231691640001</v>
      </c>
      <c r="L5230">
        <v>69.750693355050004</v>
      </c>
    </row>
    <row r="5231" spans="1:12">
      <c r="A5231" s="73">
        <v>43318.875</v>
      </c>
      <c r="B5231">
        <v>3.9</v>
      </c>
      <c r="C5231">
        <v>35.5</v>
      </c>
      <c r="D5231">
        <v>1.0361</v>
      </c>
      <c r="F5231">
        <v>1.0361</v>
      </c>
      <c r="G5231">
        <v>3</v>
      </c>
      <c r="H5231">
        <v>8</v>
      </c>
      <c r="I5231">
        <v>21</v>
      </c>
      <c r="J5231">
        <v>4</v>
      </c>
      <c r="K5231">
        <v>9.9094102445063843</v>
      </c>
      <c r="L5231">
        <v>30.730207949999997</v>
      </c>
    </row>
    <row r="5232" spans="1:12">
      <c r="A5232" s="73">
        <v>43318.916666666664</v>
      </c>
      <c r="B5232">
        <v>2.0099999999999998</v>
      </c>
      <c r="C5232">
        <v>24.6</v>
      </c>
      <c r="D5232">
        <v>1.0364</v>
      </c>
      <c r="F5232">
        <v>1.0364</v>
      </c>
      <c r="G5232">
        <v>2</v>
      </c>
      <c r="H5232">
        <v>8</v>
      </c>
      <c r="I5232">
        <v>22</v>
      </c>
      <c r="J5232">
        <v>2</v>
      </c>
      <c r="K5232">
        <v>25.380653799300784</v>
      </c>
      <c r="L5232">
        <v>4.2080954381999982</v>
      </c>
    </row>
    <row r="5233" spans="1:12">
      <c r="A5233" s="73">
        <v>43318.958333333336</v>
      </c>
      <c r="B5233">
        <v>0.92</v>
      </c>
      <c r="C5233">
        <v>27.8</v>
      </c>
      <c r="D5233">
        <v>1.0369999999999999</v>
      </c>
      <c r="F5233">
        <v>1.0369999999999999</v>
      </c>
      <c r="G5233">
        <v>2</v>
      </c>
      <c r="H5233">
        <v>8</v>
      </c>
      <c r="I5233">
        <v>23</v>
      </c>
      <c r="J5233">
        <v>1</v>
      </c>
      <c r="K5233">
        <v>37.551422833547285</v>
      </c>
      <c r="L5233">
        <v>0.40374972799999997</v>
      </c>
    </row>
    <row r="5234" spans="1:12">
      <c r="A5234" s="73">
        <v>43319</v>
      </c>
      <c r="B5234">
        <v>0.93</v>
      </c>
      <c r="C5234">
        <v>325.8</v>
      </c>
      <c r="D5234">
        <v>1.0383</v>
      </c>
      <c r="F5234">
        <v>1.0383</v>
      </c>
      <c r="G5234">
        <v>15</v>
      </c>
      <c r="H5234">
        <v>8</v>
      </c>
      <c r="I5234">
        <v>0</v>
      </c>
      <c r="J5234">
        <v>1</v>
      </c>
      <c r="K5234">
        <v>37.428964402040442</v>
      </c>
      <c r="L5234">
        <v>0.41758193655000003</v>
      </c>
    </row>
    <row r="5235" spans="1:12">
      <c r="A5235" s="73">
        <v>43319.041666666664</v>
      </c>
      <c r="B5235">
        <v>2.77</v>
      </c>
      <c r="C5235">
        <v>324.10000000000002</v>
      </c>
      <c r="D5235">
        <v>1.0407999999999999</v>
      </c>
      <c r="F5235">
        <v>1.0407999999999999</v>
      </c>
      <c r="G5235">
        <v>15</v>
      </c>
      <c r="H5235">
        <v>8</v>
      </c>
      <c r="I5235">
        <v>1</v>
      </c>
      <c r="J5235">
        <v>3</v>
      </c>
      <c r="K5235">
        <v>18.300613004780278</v>
      </c>
      <c r="L5235">
        <v>11.060546733199999</v>
      </c>
    </row>
    <row r="5236" spans="1:12">
      <c r="A5236" s="73">
        <v>43319.083333333336</v>
      </c>
      <c r="B5236">
        <v>2.31</v>
      </c>
      <c r="C5236">
        <v>329.9</v>
      </c>
      <c r="D5236">
        <v>1.0419</v>
      </c>
      <c r="F5236">
        <v>1.0419</v>
      </c>
      <c r="G5236">
        <v>16</v>
      </c>
      <c r="H5236">
        <v>8</v>
      </c>
      <c r="I5236">
        <v>2</v>
      </c>
      <c r="J5236">
        <v>2</v>
      </c>
      <c r="K5236">
        <v>22.447900854095323</v>
      </c>
      <c r="L5236">
        <v>6.4214333914500008</v>
      </c>
    </row>
    <row r="5237" spans="1:12">
      <c r="A5237" s="73">
        <v>43319.125</v>
      </c>
      <c r="B5237">
        <v>3.67</v>
      </c>
      <c r="C5237">
        <v>315</v>
      </c>
      <c r="D5237">
        <v>1.0439000000000001</v>
      </c>
      <c r="F5237">
        <v>1.0439000000000001</v>
      </c>
      <c r="G5237">
        <v>15</v>
      </c>
      <c r="H5237">
        <v>8</v>
      </c>
      <c r="I5237">
        <v>3</v>
      </c>
      <c r="J5237">
        <v>4</v>
      </c>
      <c r="K5237">
        <v>11.410354169163904</v>
      </c>
      <c r="L5237">
        <v>25.800438942849997</v>
      </c>
    </row>
    <row r="5238" spans="1:12">
      <c r="A5238" s="73">
        <v>43319.166666666664</v>
      </c>
      <c r="B5238">
        <v>3.06</v>
      </c>
      <c r="C5238">
        <v>308.3</v>
      </c>
      <c r="D5238">
        <v>1.0435000000000001</v>
      </c>
      <c r="F5238">
        <v>1.0435000000000001</v>
      </c>
      <c r="G5238">
        <v>15</v>
      </c>
      <c r="H5238">
        <v>8</v>
      </c>
      <c r="I5238">
        <v>4</v>
      </c>
      <c r="J5238">
        <v>3</v>
      </c>
      <c r="K5238">
        <v>15.903518491081671</v>
      </c>
      <c r="L5238">
        <v>14.949502398000002</v>
      </c>
    </row>
    <row r="5239" spans="1:12">
      <c r="A5239" s="73">
        <v>43319.208333333336</v>
      </c>
      <c r="B5239">
        <v>2.5499999999999998</v>
      </c>
      <c r="C5239">
        <v>314.89999999999998</v>
      </c>
      <c r="D5239">
        <v>1.044</v>
      </c>
      <c r="F5239">
        <v>1.044</v>
      </c>
      <c r="G5239">
        <v>15</v>
      </c>
      <c r="H5239">
        <v>8</v>
      </c>
      <c r="I5239">
        <v>5</v>
      </c>
      <c r="J5239">
        <v>3</v>
      </c>
      <c r="K5239">
        <v>20.231298497930954</v>
      </c>
      <c r="L5239">
        <v>8.6554777499999993</v>
      </c>
    </row>
    <row r="5240" spans="1:12">
      <c r="A5240" s="73">
        <v>43319.25</v>
      </c>
      <c r="B5240">
        <v>3</v>
      </c>
      <c r="C5240">
        <v>326.5</v>
      </c>
      <c r="D5240">
        <v>1.0388999999999999</v>
      </c>
      <c r="F5240">
        <v>1.0388999999999999</v>
      </c>
      <c r="G5240">
        <v>16</v>
      </c>
      <c r="H5240">
        <v>8</v>
      </c>
      <c r="I5240">
        <v>6</v>
      </c>
      <c r="J5240">
        <v>3</v>
      </c>
      <c r="K5240">
        <v>16.385669080122764</v>
      </c>
      <c r="L5240">
        <v>14.02515</v>
      </c>
    </row>
    <row r="5241" spans="1:12">
      <c r="A5241" s="73">
        <v>43319.291666666664</v>
      </c>
      <c r="B5241">
        <v>3.12</v>
      </c>
      <c r="C5241">
        <v>326.60000000000002</v>
      </c>
      <c r="D5241">
        <v>1.0341</v>
      </c>
      <c r="F5241">
        <v>1.0341</v>
      </c>
      <c r="G5241">
        <v>16</v>
      </c>
      <c r="H5241">
        <v>8</v>
      </c>
      <c r="I5241">
        <v>7</v>
      </c>
      <c r="J5241">
        <v>3</v>
      </c>
      <c r="K5241">
        <v>15.428567902040578</v>
      </c>
      <c r="L5241">
        <v>15.703495142400001</v>
      </c>
    </row>
    <row r="5242" spans="1:12">
      <c r="A5242" s="73">
        <v>43319.333333333336</v>
      </c>
      <c r="B5242">
        <v>4.28</v>
      </c>
      <c r="C5242">
        <v>340.2</v>
      </c>
      <c r="D5242">
        <v>1.0317000000000001</v>
      </c>
      <c r="F5242">
        <v>1.0317000000000001</v>
      </c>
      <c r="G5242">
        <v>16</v>
      </c>
      <c r="H5242">
        <v>8</v>
      </c>
      <c r="I5242">
        <v>8</v>
      </c>
      <c r="J5242">
        <v>4</v>
      </c>
      <c r="K5242">
        <v>7.6613898472461344</v>
      </c>
      <c r="L5242">
        <v>40.444059619200004</v>
      </c>
    </row>
    <row r="5243" spans="1:12">
      <c r="A5243" s="73">
        <v>43319.375</v>
      </c>
      <c r="B5243">
        <v>5.29</v>
      </c>
      <c r="C5243">
        <v>346.9</v>
      </c>
      <c r="D5243">
        <v>1.0291999999999999</v>
      </c>
      <c r="F5243">
        <v>1.0291999999999999</v>
      </c>
      <c r="G5243">
        <v>16</v>
      </c>
      <c r="H5243">
        <v>8</v>
      </c>
      <c r="I5243">
        <v>9</v>
      </c>
      <c r="J5243">
        <v>5</v>
      </c>
      <c r="K5243">
        <v>3.0902882650544208</v>
      </c>
      <c r="L5243">
        <v>76.179268479399994</v>
      </c>
    </row>
    <row r="5244" spans="1:12">
      <c r="A5244" s="73">
        <v>43319.416666666664</v>
      </c>
      <c r="B5244">
        <v>4.22</v>
      </c>
      <c r="C5244">
        <v>357.7</v>
      </c>
      <c r="D5244">
        <v>1.024</v>
      </c>
      <c r="F5244">
        <v>1.024</v>
      </c>
      <c r="G5244">
        <v>1</v>
      </c>
      <c r="H5244">
        <v>8</v>
      </c>
      <c r="I5244">
        <v>10</v>
      </c>
      <c r="J5244">
        <v>4</v>
      </c>
      <c r="K5244">
        <v>7.9971404362872285</v>
      </c>
      <c r="L5244">
        <v>38.477541375999998</v>
      </c>
    </row>
    <row r="5245" spans="1:12">
      <c r="A5245" s="73">
        <v>43319.458333333336</v>
      </c>
      <c r="B5245">
        <v>2.16</v>
      </c>
      <c r="C5245">
        <v>18.2</v>
      </c>
      <c r="D5245">
        <v>1.0210999999999999</v>
      </c>
      <c r="F5245">
        <v>1.0210999999999999</v>
      </c>
      <c r="G5245">
        <v>2</v>
      </c>
      <c r="H5245">
        <v>8</v>
      </c>
      <c r="I5245">
        <v>11</v>
      </c>
      <c r="J5245">
        <v>2</v>
      </c>
      <c r="K5245">
        <v>23.891777326698051</v>
      </c>
      <c r="L5245">
        <v>5.1451676928000003</v>
      </c>
    </row>
    <row r="5246" spans="1:12">
      <c r="A5246" s="73">
        <v>43319.5</v>
      </c>
      <c r="B5246">
        <v>1.77</v>
      </c>
      <c r="C5246">
        <v>329.4</v>
      </c>
      <c r="D5246">
        <v>1.0174000000000001</v>
      </c>
      <c r="F5246">
        <v>1.0174000000000001</v>
      </c>
      <c r="G5246">
        <v>16</v>
      </c>
      <c r="H5246">
        <v>8</v>
      </c>
      <c r="I5246">
        <v>12</v>
      </c>
      <c r="J5246">
        <v>2</v>
      </c>
      <c r="K5246">
        <v>27.856456155465143</v>
      </c>
      <c r="L5246">
        <v>2.8208600271000006</v>
      </c>
    </row>
    <row r="5247" spans="1:12">
      <c r="A5247" s="73">
        <v>43319.541666666664</v>
      </c>
      <c r="B5247">
        <v>1.69</v>
      </c>
      <c r="C5247">
        <v>310.2</v>
      </c>
      <c r="D5247">
        <v>1.0166999999999999</v>
      </c>
      <c r="F5247">
        <v>1.0166999999999999</v>
      </c>
      <c r="G5247">
        <v>15</v>
      </c>
      <c r="H5247">
        <v>8</v>
      </c>
      <c r="I5247">
        <v>13</v>
      </c>
      <c r="J5247">
        <v>2</v>
      </c>
      <c r="K5247">
        <v>28.707323607519935</v>
      </c>
      <c r="L5247">
        <v>2.4537083551499999</v>
      </c>
    </row>
    <row r="5248" spans="1:12">
      <c r="A5248" s="73">
        <v>43319.583333333336</v>
      </c>
      <c r="B5248">
        <v>0.93200000000000005</v>
      </c>
      <c r="C5248">
        <v>24.8</v>
      </c>
      <c r="D5248">
        <v>1.0169999999999999</v>
      </c>
      <c r="F5248">
        <v>1.0169999999999999</v>
      </c>
      <c r="G5248">
        <v>2</v>
      </c>
      <c r="H5248">
        <v>8</v>
      </c>
      <c r="I5248">
        <v>14</v>
      </c>
      <c r="J5248">
        <v>1</v>
      </c>
      <c r="K5248">
        <v>37.404496715739064</v>
      </c>
      <c r="L5248">
        <v>0.411660023328</v>
      </c>
    </row>
    <row r="5249" spans="1:12">
      <c r="A5249" s="73">
        <v>43319.625</v>
      </c>
      <c r="B5249">
        <v>1.24</v>
      </c>
      <c r="C5249">
        <v>213.3</v>
      </c>
      <c r="D5249">
        <v>1.0153000000000001</v>
      </c>
      <c r="F5249">
        <v>1.0153000000000001</v>
      </c>
      <c r="G5249">
        <v>10</v>
      </c>
      <c r="H5249">
        <v>8</v>
      </c>
      <c r="I5249">
        <v>15</v>
      </c>
      <c r="J5249">
        <v>1</v>
      </c>
      <c r="K5249">
        <v>33.731953025328124</v>
      </c>
      <c r="L5249">
        <v>0.96789767360000001</v>
      </c>
    </row>
    <row r="5250" spans="1:12">
      <c r="A5250" s="73">
        <v>43319.666666666664</v>
      </c>
      <c r="B5250">
        <v>3.35</v>
      </c>
      <c r="C5250">
        <v>173.7</v>
      </c>
      <c r="D5250">
        <v>1.0145</v>
      </c>
      <c r="F5250">
        <v>1.0145</v>
      </c>
      <c r="G5250">
        <v>9</v>
      </c>
      <c r="H5250">
        <v>8</v>
      </c>
      <c r="I5250">
        <v>16</v>
      </c>
      <c r="J5250">
        <v>3</v>
      </c>
      <c r="K5250">
        <v>13.67462397738306</v>
      </c>
      <c r="L5250">
        <v>19.070253968750002</v>
      </c>
    </row>
    <row r="5251" spans="1:12">
      <c r="A5251" s="73">
        <v>43319.708333333336</v>
      </c>
      <c r="B5251">
        <v>4.54</v>
      </c>
      <c r="C5251">
        <v>196.2</v>
      </c>
      <c r="D5251">
        <v>1.0145</v>
      </c>
      <c r="F5251">
        <v>1.0145</v>
      </c>
      <c r="G5251">
        <v>10</v>
      </c>
      <c r="H5251">
        <v>8</v>
      </c>
      <c r="I5251">
        <v>17</v>
      </c>
      <c r="J5251">
        <v>5</v>
      </c>
      <c r="K5251">
        <v>6.2896706280680705</v>
      </c>
      <c r="L5251">
        <v>47.466762813999999</v>
      </c>
    </row>
    <row r="5252" spans="1:12">
      <c r="A5252" s="73">
        <v>43319.75</v>
      </c>
      <c r="B5252">
        <v>4.96</v>
      </c>
      <c r="C5252">
        <v>216.8</v>
      </c>
      <c r="D5252">
        <v>1.0175000000000001</v>
      </c>
      <c r="F5252">
        <v>1.0175000000000001</v>
      </c>
      <c r="G5252">
        <v>11</v>
      </c>
      <c r="H5252">
        <v>8</v>
      </c>
      <c r="I5252">
        <v>18</v>
      </c>
      <c r="J5252">
        <v>5</v>
      </c>
      <c r="K5252">
        <v>4.3594165047804267</v>
      </c>
      <c r="L5252">
        <v>62.079677439999998</v>
      </c>
    </row>
    <row r="5253" spans="1:12">
      <c r="A5253" s="73">
        <v>43319.791666666664</v>
      </c>
      <c r="B5253">
        <v>7.71</v>
      </c>
      <c r="C5253">
        <v>294.5</v>
      </c>
      <c r="D5253">
        <v>1.0226999999999999</v>
      </c>
      <c r="F5253">
        <v>1.0226999999999999</v>
      </c>
      <c r="G5253">
        <v>14</v>
      </c>
      <c r="H5253">
        <v>8</v>
      </c>
      <c r="I5253">
        <v>19</v>
      </c>
      <c r="J5253">
        <v>8</v>
      </c>
      <c r="K5253">
        <v>0.43834784039704572</v>
      </c>
      <c r="L5253">
        <v>234.35886952484998</v>
      </c>
    </row>
    <row r="5254" spans="1:12">
      <c r="A5254" s="73">
        <v>43319.833333333336</v>
      </c>
      <c r="B5254">
        <v>7.98</v>
      </c>
      <c r="C5254">
        <v>19.600000000000001</v>
      </c>
      <c r="D5254">
        <v>1.0302</v>
      </c>
      <c r="F5254">
        <v>1.0302</v>
      </c>
      <c r="G5254">
        <v>2</v>
      </c>
      <c r="H5254">
        <v>8</v>
      </c>
      <c r="I5254">
        <v>20</v>
      </c>
      <c r="J5254">
        <v>8</v>
      </c>
      <c r="K5254">
        <v>0.86877018971213271</v>
      </c>
      <c r="L5254">
        <v>261.75815683920007</v>
      </c>
    </row>
    <row r="5255" spans="1:12">
      <c r="A5255" s="73">
        <v>43319.875</v>
      </c>
      <c r="B5255">
        <v>5.79</v>
      </c>
      <c r="C5255">
        <v>77.900000000000006</v>
      </c>
      <c r="D5255">
        <v>1.0338000000000001</v>
      </c>
      <c r="F5255">
        <v>1.0338000000000001</v>
      </c>
      <c r="G5255">
        <v>4</v>
      </c>
      <c r="H5255">
        <v>8</v>
      </c>
      <c r="I5255">
        <v>21</v>
      </c>
      <c r="J5255">
        <v>6</v>
      </c>
      <c r="K5255">
        <v>1.5823666897119881</v>
      </c>
      <c r="L5255">
        <v>100.33263620910002</v>
      </c>
    </row>
    <row r="5256" spans="1:12">
      <c r="A5256" s="73">
        <v>43319.916666666664</v>
      </c>
      <c r="B5256">
        <v>2.54</v>
      </c>
      <c r="C5256">
        <v>87.7</v>
      </c>
      <c r="D5256">
        <v>1.0359</v>
      </c>
      <c r="F5256">
        <v>1.0359</v>
      </c>
      <c r="G5256">
        <v>5</v>
      </c>
      <c r="H5256">
        <v>8</v>
      </c>
      <c r="I5256">
        <v>22</v>
      </c>
      <c r="J5256">
        <v>3</v>
      </c>
      <c r="K5256">
        <v>20.321356929437801</v>
      </c>
      <c r="L5256">
        <v>8.4876797988000021</v>
      </c>
    </row>
    <row r="5257" spans="1:12">
      <c r="A5257" s="73">
        <v>43319.958333333336</v>
      </c>
      <c r="B5257">
        <v>0.64500000000000002</v>
      </c>
      <c r="C5257">
        <v>234</v>
      </c>
      <c r="D5257">
        <v>1.0361</v>
      </c>
      <c r="F5257">
        <v>1.0361</v>
      </c>
      <c r="G5257">
        <v>11</v>
      </c>
      <c r="H5257">
        <v>8</v>
      </c>
      <c r="I5257">
        <v>23</v>
      </c>
      <c r="J5257">
        <v>1</v>
      </c>
      <c r="K5257">
        <v>40.997404699985616</v>
      </c>
      <c r="L5257">
        <v>0.13901152955625001</v>
      </c>
    </row>
    <row r="5258" spans="1:12">
      <c r="A5258" s="73">
        <v>43320</v>
      </c>
      <c r="B5258">
        <v>0.98099999999999998</v>
      </c>
      <c r="C5258">
        <v>304.8</v>
      </c>
      <c r="D5258">
        <v>1.0367</v>
      </c>
      <c r="F5258">
        <v>1.0367</v>
      </c>
      <c r="G5258">
        <v>15</v>
      </c>
      <c r="H5258">
        <v>8</v>
      </c>
      <c r="I5258">
        <v>0</v>
      </c>
      <c r="J5258">
        <v>1</v>
      </c>
      <c r="K5258">
        <v>36.807537401355511</v>
      </c>
      <c r="L5258">
        <v>0.48936186768734996</v>
      </c>
    </row>
    <row r="5259" spans="1:12">
      <c r="A5259" s="73">
        <v>43320.041666666664</v>
      </c>
      <c r="B5259">
        <v>2.7</v>
      </c>
      <c r="C5259">
        <v>318.10000000000002</v>
      </c>
      <c r="D5259">
        <v>1.0363</v>
      </c>
      <c r="F5259">
        <v>1.0363</v>
      </c>
      <c r="G5259">
        <v>15</v>
      </c>
      <c r="H5259">
        <v>8</v>
      </c>
      <c r="I5259">
        <v>1</v>
      </c>
      <c r="J5259">
        <v>3</v>
      </c>
      <c r="K5259">
        <v>18.904422025328223</v>
      </c>
      <c r="L5259">
        <v>10.198746450000002</v>
      </c>
    </row>
    <row r="5260" spans="1:12">
      <c r="A5260" s="73">
        <v>43320.083333333336</v>
      </c>
      <c r="B5260">
        <v>5.24</v>
      </c>
      <c r="C5260">
        <v>276.8</v>
      </c>
      <c r="D5260">
        <v>1.0374000000000001</v>
      </c>
      <c r="F5260">
        <v>1.0374000000000001</v>
      </c>
      <c r="G5260">
        <v>13</v>
      </c>
      <c r="H5260">
        <v>8</v>
      </c>
      <c r="I5260">
        <v>2</v>
      </c>
      <c r="J5260">
        <v>5</v>
      </c>
      <c r="K5260">
        <v>3.2685804225886637</v>
      </c>
      <c r="L5260">
        <v>74.629427308800004</v>
      </c>
    </row>
    <row r="5261" spans="1:12">
      <c r="A5261" s="73">
        <v>43320.125</v>
      </c>
      <c r="B5261">
        <v>2.19</v>
      </c>
      <c r="C5261">
        <v>263.5</v>
      </c>
      <c r="D5261">
        <v>1.0359</v>
      </c>
      <c r="F5261">
        <v>1.0359</v>
      </c>
      <c r="G5261">
        <v>13</v>
      </c>
      <c r="H5261">
        <v>8</v>
      </c>
      <c r="I5261">
        <v>3</v>
      </c>
      <c r="J5261">
        <v>2</v>
      </c>
      <c r="K5261">
        <v>23.599402032177501</v>
      </c>
      <c r="L5261">
        <v>5.4402665890500002</v>
      </c>
    </row>
    <row r="5262" spans="1:12">
      <c r="A5262" s="73">
        <v>43320.166666666664</v>
      </c>
      <c r="B5262">
        <v>0.68</v>
      </c>
      <c r="C5262">
        <v>242.7</v>
      </c>
      <c r="D5262">
        <v>1.0357000000000001</v>
      </c>
      <c r="F5262">
        <v>1.0357000000000001</v>
      </c>
      <c r="G5262">
        <v>12</v>
      </c>
      <c r="H5262">
        <v>8</v>
      </c>
      <c r="I5262">
        <v>4</v>
      </c>
      <c r="J5262">
        <v>1</v>
      </c>
      <c r="K5262">
        <v>40.550425189711653</v>
      </c>
      <c r="L5262">
        <v>0.16282861120000003</v>
      </c>
    </row>
    <row r="5263" spans="1:12">
      <c r="A5263" s="73">
        <v>43320.208333333336</v>
      </c>
      <c r="B5263">
        <v>0.83299999999999996</v>
      </c>
      <c r="C5263">
        <v>245.3</v>
      </c>
      <c r="D5263">
        <v>1.0367</v>
      </c>
      <c r="F5263">
        <v>1.0367</v>
      </c>
      <c r="G5263">
        <v>12</v>
      </c>
      <c r="H5263">
        <v>8</v>
      </c>
      <c r="I5263">
        <v>5</v>
      </c>
      <c r="J5263">
        <v>1</v>
      </c>
      <c r="K5263">
        <v>38.625250187656867</v>
      </c>
      <c r="L5263">
        <v>0.29961124350394996</v>
      </c>
    </row>
    <row r="5264" spans="1:12">
      <c r="A5264" s="73">
        <v>43320.25</v>
      </c>
      <c r="B5264">
        <v>0.35299999999999998</v>
      </c>
      <c r="C5264">
        <v>230.7</v>
      </c>
      <c r="D5264">
        <v>1.0325</v>
      </c>
      <c r="F5264">
        <v>1.0325</v>
      </c>
      <c r="G5264">
        <v>11</v>
      </c>
      <c r="H5264">
        <v>8</v>
      </c>
      <c r="I5264">
        <v>6</v>
      </c>
      <c r="J5264">
        <v>0</v>
      </c>
      <c r="K5264">
        <v>44.821974899985605</v>
      </c>
      <c r="L5264">
        <v>2.2708276876249996E-2</v>
      </c>
    </row>
    <row r="5265" spans="1:12">
      <c r="A5265" s="73">
        <v>43320.291666666664</v>
      </c>
      <c r="B5265">
        <v>1.67</v>
      </c>
      <c r="C5265">
        <v>63.8</v>
      </c>
      <c r="D5265">
        <v>1.026</v>
      </c>
      <c r="F5265">
        <v>1.026</v>
      </c>
      <c r="G5265">
        <v>4</v>
      </c>
      <c r="H5265">
        <v>8</v>
      </c>
      <c r="I5265">
        <v>7</v>
      </c>
      <c r="J5265">
        <v>2</v>
      </c>
      <c r="K5265">
        <v>28.922040470533638</v>
      </c>
      <c r="L5265">
        <v>2.3892785189999994</v>
      </c>
    </row>
    <row r="5266" spans="1:12">
      <c r="A5266" s="73">
        <v>43320.333333333336</v>
      </c>
      <c r="B5266">
        <v>2.33</v>
      </c>
      <c r="C5266">
        <v>71.900000000000006</v>
      </c>
      <c r="D5266">
        <v>1.0234000000000001</v>
      </c>
      <c r="F5266">
        <v>1.0234000000000001</v>
      </c>
      <c r="G5266">
        <v>4</v>
      </c>
      <c r="H5266">
        <v>8</v>
      </c>
      <c r="I5266">
        <v>8</v>
      </c>
      <c r="J5266">
        <v>2</v>
      </c>
      <c r="K5266">
        <v>22.258783991081621</v>
      </c>
      <c r="L5266">
        <v>6.4726657429000012</v>
      </c>
    </row>
    <row r="5267" spans="1:12">
      <c r="A5267" s="73">
        <v>43320.375</v>
      </c>
      <c r="B5267">
        <v>1.42</v>
      </c>
      <c r="C5267">
        <v>82.2</v>
      </c>
      <c r="D5267">
        <v>1.0206</v>
      </c>
      <c r="F5267">
        <v>1.0206</v>
      </c>
      <c r="G5267">
        <v>5</v>
      </c>
      <c r="H5267">
        <v>8</v>
      </c>
      <c r="I5267">
        <v>9</v>
      </c>
      <c r="J5267">
        <v>1</v>
      </c>
      <c r="K5267">
        <v>31.673501258204851</v>
      </c>
      <c r="L5267">
        <v>1.4611358663999996</v>
      </c>
    </row>
    <row r="5268" spans="1:12">
      <c r="A5268" s="73">
        <v>43320.416666666664</v>
      </c>
      <c r="B5268">
        <v>1.63</v>
      </c>
      <c r="C5268">
        <v>44.1</v>
      </c>
      <c r="D5268">
        <v>1.0174000000000001</v>
      </c>
      <c r="F5268">
        <v>1.0174000000000001</v>
      </c>
      <c r="G5268">
        <v>3</v>
      </c>
      <c r="H5268">
        <v>8</v>
      </c>
      <c r="I5268">
        <v>10</v>
      </c>
      <c r="J5268">
        <v>2</v>
      </c>
      <c r="K5268">
        <v>29.35387419656103</v>
      </c>
      <c r="L5268">
        <v>2.2030509988999998</v>
      </c>
    </row>
    <row r="5269" spans="1:12">
      <c r="A5269" s="73">
        <v>43320.458333333336</v>
      </c>
      <c r="B5269">
        <v>1.07</v>
      </c>
      <c r="C5269">
        <v>28.3</v>
      </c>
      <c r="D5269">
        <v>1.0145</v>
      </c>
      <c r="F5269">
        <v>1.0145</v>
      </c>
      <c r="G5269">
        <v>2</v>
      </c>
      <c r="H5269">
        <v>8</v>
      </c>
      <c r="I5269">
        <v>11</v>
      </c>
      <c r="J5269">
        <v>1</v>
      </c>
      <c r="K5269">
        <v>35.735546360944554</v>
      </c>
      <c r="L5269">
        <v>0.62140306175000004</v>
      </c>
    </row>
    <row r="5270" spans="1:12">
      <c r="A5270" s="73">
        <v>43320.5</v>
      </c>
      <c r="B5270">
        <v>3.35</v>
      </c>
      <c r="C5270">
        <v>212.2</v>
      </c>
      <c r="D5270">
        <v>1.0185999999999999</v>
      </c>
      <c r="F5270">
        <v>1.0185999999999999</v>
      </c>
      <c r="G5270">
        <v>10</v>
      </c>
      <c r="H5270">
        <v>8</v>
      </c>
      <c r="I5270">
        <v>12</v>
      </c>
      <c r="J5270">
        <v>3</v>
      </c>
      <c r="K5270">
        <v>13.67462397738306</v>
      </c>
      <c r="L5270">
        <v>19.147324487500001</v>
      </c>
    </row>
    <row r="5271" spans="1:12">
      <c r="A5271" s="73">
        <v>43320.541666666664</v>
      </c>
      <c r="B5271">
        <v>3.79</v>
      </c>
      <c r="C5271">
        <v>161.1</v>
      </c>
      <c r="D5271">
        <v>1.0210999999999999</v>
      </c>
      <c r="F5271">
        <v>1.0210999999999999</v>
      </c>
      <c r="G5271">
        <v>8</v>
      </c>
      <c r="H5271">
        <v>8</v>
      </c>
      <c r="I5271">
        <v>13</v>
      </c>
      <c r="J5271">
        <v>4</v>
      </c>
      <c r="K5271">
        <v>10.614052991081719</v>
      </c>
      <c r="L5271">
        <v>27.79431085645</v>
      </c>
    </row>
    <row r="5272" spans="1:12">
      <c r="A5272" s="73">
        <v>43320.583333333336</v>
      </c>
      <c r="B5272">
        <v>3.67</v>
      </c>
      <c r="C5272">
        <v>127.6</v>
      </c>
      <c r="D5272">
        <v>1.0284</v>
      </c>
      <c r="F5272">
        <v>1.0284</v>
      </c>
      <c r="G5272">
        <v>7</v>
      </c>
      <c r="H5272">
        <v>8</v>
      </c>
      <c r="I5272">
        <v>14</v>
      </c>
      <c r="J5272">
        <v>4</v>
      </c>
      <c r="K5272">
        <v>11.410354169163904</v>
      </c>
      <c r="L5272">
        <v>25.417349754599996</v>
      </c>
    </row>
    <row r="5273" spans="1:12">
      <c r="A5273" s="73">
        <v>43320.625</v>
      </c>
      <c r="B5273">
        <v>3.75</v>
      </c>
      <c r="C5273">
        <v>135.69999999999999</v>
      </c>
      <c r="D5273">
        <v>1.0324</v>
      </c>
      <c r="F5273">
        <v>1.0324</v>
      </c>
      <c r="G5273">
        <v>7</v>
      </c>
      <c r="H5273">
        <v>8</v>
      </c>
      <c r="I5273">
        <v>15</v>
      </c>
      <c r="J5273">
        <v>4</v>
      </c>
      <c r="K5273">
        <v>10.876286717109114</v>
      </c>
      <c r="L5273">
        <v>27.221484374999999</v>
      </c>
    </row>
    <row r="5274" spans="1:12">
      <c r="A5274" s="73">
        <v>43320.666666666664</v>
      </c>
      <c r="B5274">
        <v>1.58</v>
      </c>
      <c r="C5274">
        <v>178.8</v>
      </c>
      <c r="D5274">
        <v>1.0203</v>
      </c>
      <c r="F5274">
        <v>1.0203</v>
      </c>
      <c r="G5274">
        <v>9</v>
      </c>
      <c r="H5274">
        <v>8</v>
      </c>
      <c r="I5274">
        <v>16</v>
      </c>
      <c r="J5274">
        <v>2</v>
      </c>
      <c r="K5274">
        <v>29.898166354095274</v>
      </c>
      <c r="L5274">
        <v>2.0121907668000003</v>
      </c>
    </row>
    <row r="5275" spans="1:12">
      <c r="A5275" s="73">
        <v>43320.708333333336</v>
      </c>
      <c r="B5275">
        <v>0.73599999999999999</v>
      </c>
      <c r="C5275">
        <v>128.4</v>
      </c>
      <c r="D5275">
        <v>1.0167999999999999</v>
      </c>
      <c r="F5275">
        <v>1.0167999999999999</v>
      </c>
      <c r="G5275">
        <v>7</v>
      </c>
      <c r="H5275">
        <v>8</v>
      </c>
      <c r="I5275">
        <v>17</v>
      </c>
      <c r="J5275">
        <v>1</v>
      </c>
      <c r="K5275">
        <v>39.840353973273302</v>
      </c>
      <c r="L5275">
        <v>0.20269310935039997</v>
      </c>
    </row>
    <row r="5276" spans="1:12">
      <c r="A5276" s="73">
        <v>43320.75</v>
      </c>
      <c r="B5276">
        <v>5.52</v>
      </c>
      <c r="C5276">
        <v>77.400000000000006</v>
      </c>
      <c r="D5276">
        <v>1.0177</v>
      </c>
      <c r="F5276">
        <v>1.0177</v>
      </c>
      <c r="G5276">
        <v>4</v>
      </c>
      <c r="H5276">
        <v>8</v>
      </c>
      <c r="I5276">
        <v>18</v>
      </c>
      <c r="J5276">
        <v>6</v>
      </c>
      <c r="K5276">
        <v>2.3345443403969033</v>
      </c>
      <c r="L5276">
        <v>85.586843980799983</v>
      </c>
    </row>
    <row r="5277" spans="1:12">
      <c r="A5277" s="73">
        <v>43320.791666666664</v>
      </c>
      <c r="B5277">
        <v>6.58</v>
      </c>
      <c r="C5277">
        <v>78.2</v>
      </c>
      <c r="D5277">
        <v>1.0287999999999999</v>
      </c>
      <c r="F5277">
        <v>1.0287999999999999</v>
      </c>
      <c r="G5277">
        <v>4</v>
      </c>
      <c r="H5277">
        <v>8</v>
      </c>
      <c r="I5277">
        <v>19</v>
      </c>
      <c r="J5277">
        <v>7</v>
      </c>
      <c r="K5277">
        <v>0.21895060067094405</v>
      </c>
      <c r="L5277">
        <v>146.54757649279998</v>
      </c>
    </row>
    <row r="5278" spans="1:12">
      <c r="A5278" s="73">
        <v>43320.833333333336</v>
      </c>
      <c r="B5278">
        <v>6.07</v>
      </c>
      <c r="C5278">
        <v>73.599999999999994</v>
      </c>
      <c r="D5278">
        <v>1.0345</v>
      </c>
      <c r="F5278">
        <v>1.0345</v>
      </c>
      <c r="G5278">
        <v>4</v>
      </c>
      <c r="H5278">
        <v>8</v>
      </c>
      <c r="I5278">
        <v>20</v>
      </c>
      <c r="J5278">
        <v>6</v>
      </c>
      <c r="K5278">
        <v>0.95633060752022514</v>
      </c>
      <c r="L5278">
        <v>115.68220886675</v>
      </c>
    </row>
    <row r="5279" spans="1:12">
      <c r="A5279" s="73">
        <v>43320.875</v>
      </c>
      <c r="B5279">
        <v>4.82</v>
      </c>
      <c r="C5279">
        <v>64.599999999999994</v>
      </c>
      <c r="D5279">
        <v>1.0343</v>
      </c>
      <c r="F5279">
        <v>1.0343</v>
      </c>
      <c r="G5279">
        <v>4</v>
      </c>
      <c r="H5279">
        <v>8</v>
      </c>
      <c r="I5279">
        <v>21</v>
      </c>
      <c r="J5279">
        <v>5</v>
      </c>
      <c r="K5279">
        <v>4.9636345458763067</v>
      </c>
      <c r="L5279">
        <v>57.910543881200013</v>
      </c>
    </row>
    <row r="5280" spans="1:12">
      <c r="A5280" s="73">
        <v>43320.916666666664</v>
      </c>
      <c r="B5280">
        <v>3.52</v>
      </c>
      <c r="C5280">
        <v>74.400000000000006</v>
      </c>
      <c r="D5280">
        <v>1.036</v>
      </c>
      <c r="F5280">
        <v>1.036</v>
      </c>
      <c r="G5280">
        <v>4</v>
      </c>
      <c r="H5280">
        <v>8</v>
      </c>
      <c r="I5280">
        <v>22</v>
      </c>
      <c r="J5280">
        <v>4</v>
      </c>
      <c r="K5280">
        <v>12.446230641766633</v>
      </c>
      <c r="L5280">
        <v>22.592159744</v>
      </c>
    </row>
    <row r="5281" spans="1:12">
      <c r="A5281" s="73">
        <v>43320.958333333336</v>
      </c>
      <c r="B5281">
        <v>1.77</v>
      </c>
      <c r="C5281">
        <v>62.1</v>
      </c>
      <c r="D5281">
        <v>1.0383</v>
      </c>
      <c r="F5281">
        <v>1.0383</v>
      </c>
      <c r="G5281">
        <v>4</v>
      </c>
      <c r="H5281">
        <v>8</v>
      </c>
      <c r="I5281">
        <v>23</v>
      </c>
      <c r="J5281">
        <v>2</v>
      </c>
      <c r="K5281">
        <v>27.856456155465143</v>
      </c>
      <c r="L5281">
        <v>2.8788077119500004</v>
      </c>
    </row>
    <row r="5282" spans="1:12">
      <c r="A5282" s="73">
        <v>43321</v>
      </c>
      <c r="B5282">
        <v>1.29</v>
      </c>
      <c r="C5282">
        <v>1.8</v>
      </c>
      <c r="D5282">
        <v>1.0398000000000001</v>
      </c>
      <c r="F5282">
        <v>1.0398000000000001</v>
      </c>
      <c r="G5282">
        <v>1</v>
      </c>
      <c r="H5282">
        <v>8</v>
      </c>
      <c r="I5282">
        <v>0</v>
      </c>
      <c r="J5282">
        <v>1</v>
      </c>
      <c r="K5282">
        <v>33.153660867793882</v>
      </c>
      <c r="L5282">
        <v>1.1160636111000002</v>
      </c>
    </row>
    <row r="5283" spans="1:12">
      <c r="A5283" s="73">
        <v>43321.041666666664</v>
      </c>
      <c r="B5283">
        <v>2.42</v>
      </c>
      <c r="C5283">
        <v>326.39999999999998</v>
      </c>
      <c r="D5283">
        <v>1.0419</v>
      </c>
      <c r="F5283">
        <v>1.0419</v>
      </c>
      <c r="G5283">
        <v>16</v>
      </c>
      <c r="H5283">
        <v>8</v>
      </c>
      <c r="I5283">
        <v>1</v>
      </c>
      <c r="J5283">
        <v>2</v>
      </c>
      <c r="K5283">
        <v>21.417658107519987</v>
      </c>
      <c r="L5283">
        <v>7.3831576235999998</v>
      </c>
    </row>
    <row r="5284" spans="1:12">
      <c r="A5284" s="73">
        <v>43321.083333333336</v>
      </c>
      <c r="B5284">
        <v>2.31</v>
      </c>
      <c r="C5284">
        <v>333.4</v>
      </c>
      <c r="D5284">
        <v>1.0427999999999999</v>
      </c>
      <c r="F5284">
        <v>1.0427999999999999</v>
      </c>
      <c r="G5284">
        <v>16</v>
      </c>
      <c r="H5284">
        <v>8</v>
      </c>
      <c r="I5284">
        <v>2</v>
      </c>
      <c r="J5284">
        <v>2</v>
      </c>
      <c r="K5284">
        <v>22.447900854095323</v>
      </c>
      <c r="L5284">
        <v>6.4269802674000003</v>
      </c>
    </row>
    <row r="5285" spans="1:12">
      <c r="A5285" s="73">
        <v>43321.125</v>
      </c>
      <c r="B5285">
        <v>3.08</v>
      </c>
      <c r="C5285">
        <v>70.8</v>
      </c>
      <c r="D5285">
        <v>1.0410999999999999</v>
      </c>
      <c r="F5285">
        <v>1.0410999999999999</v>
      </c>
      <c r="G5285">
        <v>4</v>
      </c>
      <c r="H5285">
        <v>8</v>
      </c>
      <c r="I5285">
        <v>3</v>
      </c>
      <c r="J5285">
        <v>3</v>
      </c>
      <c r="K5285">
        <v>15.744401628067974</v>
      </c>
      <c r="L5285">
        <v>15.209488201599999</v>
      </c>
    </row>
    <row r="5286" spans="1:12">
      <c r="A5286" s="73">
        <v>43321.166666666664</v>
      </c>
      <c r="B5286">
        <v>2.5</v>
      </c>
      <c r="C5286">
        <v>84.9</v>
      </c>
      <c r="D5286">
        <v>1.0431999999999999</v>
      </c>
      <c r="F5286">
        <v>1.0431999999999999</v>
      </c>
      <c r="G5286">
        <v>5</v>
      </c>
      <c r="H5286">
        <v>8</v>
      </c>
      <c r="I5286">
        <v>4</v>
      </c>
      <c r="J5286">
        <v>3</v>
      </c>
      <c r="K5286">
        <v>20.683590655465196</v>
      </c>
      <c r="L5286">
        <v>8.1499999999999986</v>
      </c>
    </row>
    <row r="5287" spans="1:12">
      <c r="A5287" s="73">
        <v>43321.208333333336</v>
      </c>
      <c r="B5287">
        <v>1.35</v>
      </c>
      <c r="C5287">
        <v>74.400000000000006</v>
      </c>
      <c r="D5287">
        <v>1.0443</v>
      </c>
      <c r="F5287">
        <v>1.0443</v>
      </c>
      <c r="G5287">
        <v>4</v>
      </c>
      <c r="H5287">
        <v>8</v>
      </c>
      <c r="I5287">
        <v>5</v>
      </c>
      <c r="J5287">
        <v>1</v>
      </c>
      <c r="K5287">
        <v>32.466310278752786</v>
      </c>
      <c r="L5287">
        <v>1.2846848062500003</v>
      </c>
    </row>
    <row r="5288" spans="1:12">
      <c r="A5288" s="73">
        <v>43321.25</v>
      </c>
      <c r="B5288">
        <v>0.89700000000000002</v>
      </c>
      <c r="C5288">
        <v>52.5</v>
      </c>
      <c r="D5288">
        <v>1.0366</v>
      </c>
      <c r="F5288">
        <v>1.0366</v>
      </c>
      <c r="G5288">
        <v>3</v>
      </c>
      <c r="H5288">
        <v>8</v>
      </c>
      <c r="I5288">
        <v>6</v>
      </c>
      <c r="J5288">
        <v>1</v>
      </c>
      <c r="K5288">
        <v>37.833836226013034</v>
      </c>
      <c r="L5288">
        <v>0.37407487369590003</v>
      </c>
    </row>
    <row r="5289" spans="1:12">
      <c r="A5289" s="73">
        <v>43321.291666666664</v>
      </c>
      <c r="B5289">
        <v>0.92700000000000005</v>
      </c>
      <c r="C5289">
        <v>170.5</v>
      </c>
      <c r="D5289">
        <v>1.0363</v>
      </c>
      <c r="F5289">
        <v>1.0363</v>
      </c>
      <c r="G5289">
        <v>9</v>
      </c>
      <c r="H5289">
        <v>8</v>
      </c>
      <c r="I5289">
        <v>7</v>
      </c>
      <c r="J5289">
        <v>1</v>
      </c>
      <c r="K5289">
        <v>37.465680931492486</v>
      </c>
      <c r="L5289">
        <v>0.41275724489145005</v>
      </c>
    </row>
    <row r="5290" spans="1:12">
      <c r="A5290" s="73">
        <v>43321.333333333336</v>
      </c>
      <c r="B5290">
        <v>1.66</v>
      </c>
      <c r="C5290">
        <v>247.8</v>
      </c>
      <c r="D5290">
        <v>1.0359</v>
      </c>
      <c r="F5290">
        <v>1.0359</v>
      </c>
      <c r="G5290">
        <v>12</v>
      </c>
      <c r="H5290">
        <v>8</v>
      </c>
      <c r="I5290">
        <v>8</v>
      </c>
      <c r="J5290">
        <v>2</v>
      </c>
      <c r="K5290">
        <v>29.029698902040483</v>
      </c>
      <c r="L5290">
        <v>2.3692566131999997</v>
      </c>
    </row>
    <row r="5291" spans="1:12">
      <c r="A5291" s="73">
        <v>43321.375</v>
      </c>
      <c r="B5291">
        <v>4.51</v>
      </c>
      <c r="C5291">
        <v>251.4</v>
      </c>
      <c r="D5291">
        <v>1.0368999999999999</v>
      </c>
      <c r="F5291">
        <v>1.0368999999999999</v>
      </c>
      <c r="G5291">
        <v>12</v>
      </c>
      <c r="H5291">
        <v>8</v>
      </c>
      <c r="I5291">
        <v>9</v>
      </c>
      <c r="J5291">
        <v>5</v>
      </c>
      <c r="K5291">
        <v>6.4410459225886179</v>
      </c>
      <c r="L5291">
        <v>47.559415050949987</v>
      </c>
    </row>
    <row r="5292" spans="1:12">
      <c r="A5292" s="73">
        <v>43321.416666666664</v>
      </c>
      <c r="B5292">
        <v>2.39</v>
      </c>
      <c r="C5292">
        <v>250.7</v>
      </c>
      <c r="D5292">
        <v>1.0233000000000001</v>
      </c>
      <c r="F5292">
        <v>1.0233000000000001</v>
      </c>
      <c r="G5292">
        <v>12</v>
      </c>
      <c r="H5292">
        <v>8</v>
      </c>
      <c r="I5292">
        <v>10</v>
      </c>
      <c r="J5292">
        <v>2</v>
      </c>
      <c r="K5292">
        <v>21.696233402040534</v>
      </c>
      <c r="L5292">
        <v>6.9850043563500011</v>
      </c>
    </row>
    <row r="5293" spans="1:12">
      <c r="A5293" s="73">
        <v>43321.458333333336</v>
      </c>
      <c r="B5293">
        <v>3.86</v>
      </c>
      <c r="C5293">
        <v>257.3</v>
      </c>
      <c r="D5293">
        <v>1.0157</v>
      </c>
      <c r="F5293">
        <v>1.0157</v>
      </c>
      <c r="G5293">
        <v>12</v>
      </c>
      <c r="H5293">
        <v>8</v>
      </c>
      <c r="I5293">
        <v>11</v>
      </c>
      <c r="J5293">
        <v>4</v>
      </c>
      <c r="K5293">
        <v>10.16284397053378</v>
      </c>
      <c r="L5293">
        <v>29.207700779599996</v>
      </c>
    </row>
    <row r="5294" spans="1:12">
      <c r="A5294" s="73">
        <v>43321.5</v>
      </c>
      <c r="B5294">
        <v>3.71</v>
      </c>
      <c r="C5294">
        <v>253.2</v>
      </c>
      <c r="D5294">
        <v>1.0123</v>
      </c>
      <c r="F5294">
        <v>1.0123</v>
      </c>
      <c r="G5294">
        <v>12</v>
      </c>
      <c r="H5294">
        <v>8</v>
      </c>
      <c r="I5294">
        <v>12</v>
      </c>
      <c r="J5294">
        <v>4</v>
      </c>
      <c r="K5294">
        <v>11.14172044313651</v>
      </c>
      <c r="L5294">
        <v>25.846454087649999</v>
      </c>
    </row>
    <row r="5295" spans="1:12">
      <c r="A5295" s="73">
        <v>43321.541666666664</v>
      </c>
      <c r="B5295">
        <v>4.7699999999999996</v>
      </c>
      <c r="C5295">
        <v>259.39999999999998</v>
      </c>
      <c r="D5295">
        <v>1.0107999999999999</v>
      </c>
      <c r="F5295">
        <v>1.0107999999999999</v>
      </c>
      <c r="G5295">
        <v>13</v>
      </c>
      <c r="H5295">
        <v>8</v>
      </c>
      <c r="I5295">
        <v>13</v>
      </c>
      <c r="J5295">
        <v>5</v>
      </c>
      <c r="K5295">
        <v>5.1889267034105533</v>
      </c>
      <c r="L5295">
        <v>54.851735698199981</v>
      </c>
    </row>
    <row r="5296" spans="1:12">
      <c r="A5296" s="73">
        <v>43321.583333333336</v>
      </c>
      <c r="B5296">
        <v>5.84</v>
      </c>
      <c r="C5296">
        <v>252.5</v>
      </c>
      <c r="D5296">
        <v>1.0089999999999999</v>
      </c>
      <c r="F5296">
        <v>1.0089999999999999</v>
      </c>
      <c r="G5296">
        <v>12</v>
      </c>
      <c r="H5296">
        <v>8</v>
      </c>
      <c r="I5296">
        <v>14</v>
      </c>
      <c r="J5296">
        <v>6</v>
      </c>
      <c r="K5296">
        <v>1.4590745321777452</v>
      </c>
      <c r="L5296">
        <v>100.48464716799998</v>
      </c>
    </row>
    <row r="5297" spans="1:12">
      <c r="A5297" s="73">
        <v>43321.625</v>
      </c>
      <c r="B5297">
        <v>7</v>
      </c>
      <c r="C5297">
        <v>278.7</v>
      </c>
      <c r="D5297">
        <v>1.0059</v>
      </c>
      <c r="F5297">
        <v>1.0059</v>
      </c>
      <c r="G5297">
        <v>13</v>
      </c>
      <c r="H5297">
        <v>8</v>
      </c>
      <c r="I5297">
        <v>15</v>
      </c>
      <c r="J5297">
        <v>7</v>
      </c>
      <c r="K5297">
        <v>2.2964773833004737E-3</v>
      </c>
      <c r="L5297">
        <v>172.51185000000001</v>
      </c>
    </row>
    <row r="5298" spans="1:12">
      <c r="A5298" s="73">
        <v>43321.666666666664</v>
      </c>
      <c r="B5298">
        <v>7.72</v>
      </c>
      <c r="C5298">
        <v>286.89999999999998</v>
      </c>
      <c r="D5298">
        <v>1.0053000000000001</v>
      </c>
      <c r="F5298">
        <v>1.0053000000000001</v>
      </c>
      <c r="G5298">
        <v>14</v>
      </c>
      <c r="H5298">
        <v>8</v>
      </c>
      <c r="I5298">
        <v>16</v>
      </c>
      <c r="J5298">
        <v>8</v>
      </c>
      <c r="K5298">
        <v>0.45168940889019676</v>
      </c>
      <c r="L5298">
        <v>231.26908806719999</v>
      </c>
    </row>
    <row r="5299" spans="1:12">
      <c r="A5299" s="73">
        <v>43321.708333333336</v>
      </c>
      <c r="B5299">
        <v>7.38</v>
      </c>
      <c r="C5299">
        <v>18.600000000000001</v>
      </c>
      <c r="D5299">
        <v>1.0065999999999999</v>
      </c>
      <c r="F5299">
        <v>1.0065999999999999</v>
      </c>
      <c r="G5299">
        <v>2</v>
      </c>
      <c r="H5299">
        <v>8</v>
      </c>
      <c r="I5299">
        <v>17</v>
      </c>
      <c r="J5299">
        <v>7</v>
      </c>
      <c r="K5299">
        <v>0.11027608012305139</v>
      </c>
      <c r="L5299">
        <v>202.30006199759998</v>
      </c>
    </row>
    <row r="5300" spans="1:12">
      <c r="A5300" s="73">
        <v>43321.75</v>
      </c>
      <c r="B5300">
        <v>5.0199999999999996</v>
      </c>
      <c r="C5300">
        <v>53.5</v>
      </c>
      <c r="D5300">
        <v>1.0185</v>
      </c>
      <c r="F5300">
        <v>1.0185</v>
      </c>
      <c r="G5300">
        <v>3</v>
      </c>
      <c r="H5300">
        <v>8</v>
      </c>
      <c r="I5300">
        <v>18</v>
      </c>
      <c r="J5300">
        <v>5</v>
      </c>
      <c r="K5300">
        <v>4.1124659157393362</v>
      </c>
      <c r="L5300">
        <v>64.423184573999976</v>
      </c>
    </row>
    <row r="5301" spans="1:12">
      <c r="A5301" s="73">
        <v>43321.791666666664</v>
      </c>
      <c r="B5301">
        <v>4.43</v>
      </c>
      <c r="C5301">
        <v>70.8</v>
      </c>
      <c r="D5301">
        <v>1.0270999999999999</v>
      </c>
      <c r="F5301">
        <v>1.0270999999999999</v>
      </c>
      <c r="G5301">
        <v>4</v>
      </c>
      <c r="H5301">
        <v>8</v>
      </c>
      <c r="I5301">
        <v>19</v>
      </c>
      <c r="J5301">
        <v>4</v>
      </c>
      <c r="K5301">
        <v>6.8535133746434074</v>
      </c>
      <c r="L5301">
        <v>44.647167559849983</v>
      </c>
    </row>
    <row r="5302" spans="1:12">
      <c r="A5302" s="73">
        <v>43321.833333333336</v>
      </c>
      <c r="B5302">
        <v>4.55</v>
      </c>
      <c r="C5302">
        <v>55.1</v>
      </c>
      <c r="D5302">
        <v>1.0303</v>
      </c>
      <c r="F5302">
        <v>1.0303</v>
      </c>
      <c r="G5302">
        <v>3</v>
      </c>
      <c r="H5302">
        <v>8</v>
      </c>
      <c r="I5302">
        <v>20</v>
      </c>
      <c r="J5302">
        <v>5</v>
      </c>
      <c r="K5302">
        <v>6.2396121965612226</v>
      </c>
      <c r="L5302">
        <v>48.525262581249997</v>
      </c>
    </row>
    <row r="5303" spans="1:12">
      <c r="A5303" s="73">
        <v>43321.875</v>
      </c>
      <c r="B5303">
        <v>6.25</v>
      </c>
      <c r="C5303">
        <v>50.5</v>
      </c>
      <c r="D5303">
        <v>1.0330999999999999</v>
      </c>
      <c r="F5303">
        <v>1.0330999999999999</v>
      </c>
      <c r="G5303">
        <v>3</v>
      </c>
      <c r="H5303">
        <v>8</v>
      </c>
      <c r="I5303">
        <v>21</v>
      </c>
      <c r="J5303">
        <v>6</v>
      </c>
      <c r="K5303">
        <v>0.63667884039694989</v>
      </c>
      <c r="L5303">
        <v>126.11083984374999</v>
      </c>
    </row>
    <row r="5304" spans="1:12">
      <c r="A5304" s="73">
        <v>43321.916666666664</v>
      </c>
      <c r="B5304">
        <v>7.07</v>
      </c>
      <c r="C5304">
        <v>53.4</v>
      </c>
      <c r="D5304">
        <v>1.0376000000000001</v>
      </c>
      <c r="F5304">
        <v>1.0376000000000001</v>
      </c>
      <c r="G5304">
        <v>3</v>
      </c>
      <c r="H5304">
        <v>8</v>
      </c>
      <c r="I5304">
        <v>22</v>
      </c>
      <c r="J5304">
        <v>7</v>
      </c>
      <c r="K5304">
        <v>4.8745683535987908E-4</v>
      </c>
      <c r="L5304">
        <v>183.34041446840004</v>
      </c>
    </row>
    <row r="5305" spans="1:12">
      <c r="A5305" s="73">
        <v>43321.958333333336</v>
      </c>
      <c r="B5305">
        <v>7.31</v>
      </c>
      <c r="C5305">
        <v>51.5</v>
      </c>
      <c r="D5305">
        <v>1.0388999999999999</v>
      </c>
      <c r="F5305">
        <v>1.0388999999999999</v>
      </c>
      <c r="G5305">
        <v>3</v>
      </c>
      <c r="H5305">
        <v>8</v>
      </c>
      <c r="I5305">
        <v>23</v>
      </c>
      <c r="J5305">
        <v>7</v>
      </c>
      <c r="K5305">
        <v>6.8685100670991872E-2</v>
      </c>
      <c r="L5305">
        <v>202.90646347994996</v>
      </c>
    </row>
    <row r="5306" spans="1:12">
      <c r="A5306" s="73">
        <v>43322</v>
      </c>
      <c r="B5306">
        <v>5.44</v>
      </c>
      <c r="C5306">
        <v>64.2</v>
      </c>
      <c r="D5306">
        <v>1.0402</v>
      </c>
      <c r="F5306">
        <v>1.0402</v>
      </c>
      <c r="G5306">
        <v>4</v>
      </c>
      <c r="H5306">
        <v>8</v>
      </c>
      <c r="I5306">
        <v>0</v>
      </c>
      <c r="J5306">
        <v>5</v>
      </c>
      <c r="K5306">
        <v>2.5854117924516897</v>
      </c>
      <c r="L5306">
        <v>83.730474598400008</v>
      </c>
    </row>
    <row r="5307" spans="1:12">
      <c r="A5307" s="73">
        <v>43322.041666666664</v>
      </c>
      <c r="B5307">
        <v>3.94</v>
      </c>
      <c r="C5307">
        <v>90.1</v>
      </c>
      <c r="D5307">
        <v>1.0427999999999999</v>
      </c>
      <c r="F5307">
        <v>1.0427999999999999</v>
      </c>
      <c r="G5307">
        <v>5</v>
      </c>
      <c r="H5307">
        <v>8</v>
      </c>
      <c r="I5307">
        <v>1</v>
      </c>
      <c r="J5307">
        <v>4</v>
      </c>
      <c r="K5307">
        <v>9.6591765184789899</v>
      </c>
      <c r="L5307">
        <v>31.890379857599996</v>
      </c>
    </row>
    <row r="5308" spans="1:12">
      <c r="A5308" s="73">
        <v>43322.083333333336</v>
      </c>
      <c r="B5308">
        <v>4.07</v>
      </c>
      <c r="C5308">
        <v>82.3</v>
      </c>
      <c r="D5308">
        <v>1.0454000000000001</v>
      </c>
      <c r="F5308">
        <v>1.0454000000000001</v>
      </c>
      <c r="G5308">
        <v>5</v>
      </c>
      <c r="H5308">
        <v>8</v>
      </c>
      <c r="I5308">
        <v>2</v>
      </c>
      <c r="J5308">
        <v>4</v>
      </c>
      <c r="K5308">
        <v>8.8680169088899561</v>
      </c>
      <c r="L5308">
        <v>35.239986046100015</v>
      </c>
    </row>
    <row r="5309" spans="1:12">
      <c r="A5309" s="73">
        <v>43322.125</v>
      </c>
      <c r="B5309">
        <v>4.92</v>
      </c>
      <c r="C5309">
        <v>82.8</v>
      </c>
      <c r="D5309">
        <v>1.0465</v>
      </c>
      <c r="F5309">
        <v>1.0465</v>
      </c>
      <c r="G5309">
        <v>5</v>
      </c>
      <c r="H5309">
        <v>8</v>
      </c>
      <c r="I5309">
        <v>3</v>
      </c>
      <c r="J5309">
        <v>5</v>
      </c>
      <c r="K5309">
        <v>4.5280502308078221</v>
      </c>
      <c r="L5309">
        <v>62.316714095999991</v>
      </c>
    </row>
    <row r="5310" spans="1:12">
      <c r="A5310" s="73">
        <v>43322.166666666664</v>
      </c>
      <c r="B5310">
        <v>4.08</v>
      </c>
      <c r="C5310">
        <v>76.099999999999994</v>
      </c>
      <c r="D5310">
        <v>1.0474000000000001</v>
      </c>
      <c r="F5310">
        <v>1.0474000000000001</v>
      </c>
      <c r="G5310">
        <v>4</v>
      </c>
      <c r="H5310">
        <v>8</v>
      </c>
      <c r="I5310">
        <v>4</v>
      </c>
      <c r="J5310">
        <v>4</v>
      </c>
      <c r="K5310">
        <v>8.8085584773831087</v>
      </c>
      <c r="L5310">
        <v>35.568296294400007</v>
      </c>
    </row>
    <row r="5311" spans="1:12">
      <c r="A5311" s="73">
        <v>43322.208333333336</v>
      </c>
      <c r="B5311">
        <v>5.16</v>
      </c>
      <c r="C5311">
        <v>73.3</v>
      </c>
      <c r="D5311">
        <v>1.0482</v>
      </c>
      <c r="F5311">
        <v>1.0482</v>
      </c>
      <c r="G5311">
        <v>4</v>
      </c>
      <c r="H5311">
        <v>8</v>
      </c>
      <c r="I5311">
        <v>5</v>
      </c>
      <c r="J5311">
        <v>5</v>
      </c>
      <c r="K5311">
        <v>3.5642478746434532</v>
      </c>
      <c r="L5311">
        <v>72.005101113600006</v>
      </c>
    </row>
    <row r="5312" spans="1:12">
      <c r="A5312" s="73">
        <v>43322.25</v>
      </c>
      <c r="B5312">
        <v>5.38</v>
      </c>
      <c r="C5312">
        <v>81.7</v>
      </c>
      <c r="D5312">
        <v>1.0466</v>
      </c>
      <c r="F5312">
        <v>1.0466</v>
      </c>
      <c r="G5312">
        <v>5</v>
      </c>
      <c r="H5312">
        <v>8</v>
      </c>
      <c r="I5312">
        <v>6</v>
      </c>
      <c r="J5312">
        <v>5</v>
      </c>
      <c r="K5312">
        <v>2.7819623814927836</v>
      </c>
      <c r="L5312">
        <v>81.488732317599997</v>
      </c>
    </row>
    <row r="5313" spans="1:12">
      <c r="A5313" s="73">
        <v>43322.291666666664</v>
      </c>
      <c r="B5313">
        <v>5.03</v>
      </c>
      <c r="C5313">
        <v>92.4</v>
      </c>
      <c r="D5313">
        <v>1.0403</v>
      </c>
      <c r="F5313">
        <v>1.0403</v>
      </c>
      <c r="G5313">
        <v>5</v>
      </c>
      <c r="H5313">
        <v>8</v>
      </c>
      <c r="I5313">
        <v>7</v>
      </c>
      <c r="J5313">
        <v>5</v>
      </c>
      <c r="K5313">
        <v>4.0720074842324854</v>
      </c>
      <c r="L5313">
        <v>66.196123569050016</v>
      </c>
    </row>
    <row r="5314" spans="1:12">
      <c r="A5314" s="73">
        <v>43322.333333333336</v>
      </c>
      <c r="B5314">
        <v>5.73</v>
      </c>
      <c r="C5314">
        <v>94.9</v>
      </c>
      <c r="D5314">
        <v>1.0327999999999999</v>
      </c>
      <c r="F5314">
        <v>1.0327999999999999</v>
      </c>
      <c r="G5314">
        <v>5</v>
      </c>
      <c r="H5314">
        <v>8</v>
      </c>
      <c r="I5314">
        <v>8</v>
      </c>
      <c r="J5314">
        <v>6</v>
      </c>
      <c r="K5314">
        <v>1.7369172787530789</v>
      </c>
      <c r="L5314">
        <v>97.151631778800009</v>
      </c>
    </row>
    <row r="5315" spans="1:12">
      <c r="A5315" s="73">
        <v>43322.375</v>
      </c>
      <c r="B5315">
        <v>6.19</v>
      </c>
      <c r="C5315">
        <v>96.1</v>
      </c>
      <c r="D5315">
        <v>1.0256000000000001</v>
      </c>
      <c r="F5315">
        <v>1.0256000000000001</v>
      </c>
      <c r="G5315">
        <v>5</v>
      </c>
      <c r="H5315">
        <v>8</v>
      </c>
      <c r="I5315">
        <v>9</v>
      </c>
      <c r="J5315">
        <v>6</v>
      </c>
      <c r="K5315">
        <v>0.73602942943804106</v>
      </c>
      <c r="L5315">
        <v>121.62419073520003</v>
      </c>
    </row>
    <row r="5316" spans="1:12">
      <c r="A5316" s="73">
        <v>43322.416666666664</v>
      </c>
      <c r="B5316">
        <v>5.53</v>
      </c>
      <c r="C5316">
        <v>109.1</v>
      </c>
      <c r="D5316">
        <v>1.0176000000000001</v>
      </c>
      <c r="F5316">
        <v>1.0176000000000001</v>
      </c>
      <c r="G5316">
        <v>6</v>
      </c>
      <c r="H5316">
        <v>8</v>
      </c>
      <c r="I5316">
        <v>10</v>
      </c>
      <c r="J5316">
        <v>6</v>
      </c>
      <c r="K5316">
        <v>2.3040859088900523</v>
      </c>
      <c r="L5316">
        <v>86.044377417600003</v>
      </c>
    </row>
    <row r="5317" spans="1:12">
      <c r="A5317" s="73">
        <v>43322.458333333336</v>
      </c>
      <c r="B5317">
        <v>4.59</v>
      </c>
      <c r="C5317">
        <v>118.5</v>
      </c>
      <c r="D5317">
        <v>1.0103</v>
      </c>
      <c r="F5317">
        <v>1.0103</v>
      </c>
      <c r="G5317">
        <v>6</v>
      </c>
      <c r="H5317">
        <v>8</v>
      </c>
      <c r="I5317">
        <v>11</v>
      </c>
      <c r="J5317">
        <v>5</v>
      </c>
      <c r="K5317">
        <v>6.0413784705338278</v>
      </c>
      <c r="L5317">
        <v>48.849307781849994</v>
      </c>
    </row>
    <row r="5318" spans="1:12">
      <c r="A5318" s="73">
        <v>43322.5</v>
      </c>
      <c r="B5318">
        <v>3.87</v>
      </c>
      <c r="C5318">
        <v>171.5</v>
      </c>
      <c r="D5318">
        <v>1.0054000000000001</v>
      </c>
      <c r="F5318">
        <v>1.0054000000000001</v>
      </c>
      <c r="G5318">
        <v>9</v>
      </c>
      <c r="H5318">
        <v>8</v>
      </c>
      <c r="I5318">
        <v>12</v>
      </c>
      <c r="J5318">
        <v>4</v>
      </c>
      <c r="K5318">
        <v>10.09918553902693</v>
      </c>
      <c r="L5318">
        <v>29.136795128100005</v>
      </c>
    </row>
    <row r="5319" spans="1:12">
      <c r="A5319" s="73">
        <v>43322.541666666664</v>
      </c>
      <c r="B5319">
        <v>4.96</v>
      </c>
      <c r="C5319">
        <v>176.3</v>
      </c>
      <c r="D5319">
        <v>1.0018</v>
      </c>
      <c r="F5319">
        <v>1.0018</v>
      </c>
      <c r="G5319">
        <v>9</v>
      </c>
      <c r="H5319">
        <v>8</v>
      </c>
      <c r="I5319">
        <v>13</v>
      </c>
      <c r="J5319">
        <v>5</v>
      </c>
      <c r="K5319">
        <v>4.3594165047804267</v>
      </c>
      <c r="L5319">
        <v>61.121789542399995</v>
      </c>
    </row>
    <row r="5320" spans="1:12">
      <c r="A5320" s="73">
        <v>43322.583333333336</v>
      </c>
      <c r="B5320">
        <v>5.26</v>
      </c>
      <c r="C5320">
        <v>219.4</v>
      </c>
      <c r="D5320">
        <v>0.99780000000000002</v>
      </c>
      <c r="F5320">
        <v>0.99780000000000002</v>
      </c>
      <c r="G5320">
        <v>11</v>
      </c>
      <c r="H5320">
        <v>8</v>
      </c>
      <c r="I5320">
        <v>14</v>
      </c>
      <c r="J5320">
        <v>5</v>
      </c>
      <c r="K5320">
        <v>3.1966635595749677</v>
      </c>
      <c r="L5320">
        <v>72.605703266399985</v>
      </c>
    </row>
    <row r="5321" spans="1:12">
      <c r="A5321" s="73">
        <v>43322.625</v>
      </c>
      <c r="B5321">
        <v>4.95</v>
      </c>
      <c r="C5321">
        <v>216.1</v>
      </c>
      <c r="D5321">
        <v>0.99480000000000002</v>
      </c>
      <c r="F5321">
        <v>0.99480000000000002</v>
      </c>
      <c r="G5321">
        <v>11</v>
      </c>
      <c r="H5321">
        <v>8</v>
      </c>
      <c r="I5321">
        <v>15</v>
      </c>
      <c r="J5321">
        <v>5</v>
      </c>
      <c r="K5321">
        <v>4.4012749362872743</v>
      </c>
      <c r="L5321">
        <v>60.328340325000006</v>
      </c>
    </row>
    <row r="5322" spans="1:12">
      <c r="A5322" s="73">
        <v>43322.666666666664</v>
      </c>
      <c r="B5322">
        <v>4.59</v>
      </c>
      <c r="C5322">
        <v>197</v>
      </c>
      <c r="D5322">
        <v>0.99409999999999998</v>
      </c>
      <c r="F5322">
        <v>0.99409999999999998</v>
      </c>
      <c r="G5322">
        <v>10</v>
      </c>
      <c r="H5322">
        <v>8</v>
      </c>
      <c r="I5322">
        <v>16</v>
      </c>
      <c r="J5322">
        <v>5</v>
      </c>
      <c r="K5322">
        <v>6.0413784705338278</v>
      </c>
      <c r="L5322">
        <v>48.066016891949992</v>
      </c>
    </row>
    <row r="5323" spans="1:12">
      <c r="A5323" s="73">
        <v>43322.708333333336</v>
      </c>
      <c r="B5323">
        <v>6.09</v>
      </c>
      <c r="C5323">
        <v>194.9</v>
      </c>
      <c r="D5323">
        <v>0.99370000000000003</v>
      </c>
      <c r="F5323">
        <v>0.99370000000000003</v>
      </c>
      <c r="G5323">
        <v>10</v>
      </c>
      <c r="H5323">
        <v>8</v>
      </c>
      <c r="I5323">
        <v>17</v>
      </c>
      <c r="J5323">
        <v>6</v>
      </c>
      <c r="K5323">
        <v>0.91761374450652866</v>
      </c>
      <c r="L5323">
        <v>112.22178493365</v>
      </c>
    </row>
    <row r="5324" spans="1:12">
      <c r="A5324" s="73">
        <v>43322.75</v>
      </c>
      <c r="B5324">
        <v>6.78</v>
      </c>
      <c r="C5324">
        <v>193.6</v>
      </c>
      <c r="D5324">
        <v>0.99709999999999999</v>
      </c>
      <c r="F5324">
        <v>0.99709999999999999</v>
      </c>
      <c r="G5324">
        <v>10</v>
      </c>
      <c r="H5324">
        <v>8</v>
      </c>
      <c r="I5324">
        <v>18</v>
      </c>
      <c r="J5324">
        <v>7</v>
      </c>
      <c r="K5324">
        <v>7.1781970533970826E-2</v>
      </c>
      <c r="L5324">
        <v>155.38096065960002</v>
      </c>
    </row>
    <row r="5325" spans="1:12">
      <c r="A5325" s="73">
        <v>43322.791666666664</v>
      </c>
      <c r="B5325">
        <v>7.63</v>
      </c>
      <c r="C5325">
        <v>193.4</v>
      </c>
      <c r="D5325">
        <v>1.0044999999999999</v>
      </c>
      <c r="F5325">
        <v>1.0044999999999999</v>
      </c>
      <c r="G5325">
        <v>10</v>
      </c>
      <c r="H5325">
        <v>8</v>
      </c>
      <c r="I5325">
        <v>19</v>
      </c>
      <c r="J5325">
        <v>8</v>
      </c>
      <c r="K5325">
        <v>0.33881529245183489</v>
      </c>
      <c r="L5325">
        <v>223.09691213074996</v>
      </c>
    </row>
    <row r="5326" spans="1:12">
      <c r="A5326" s="73">
        <v>43322.833333333336</v>
      </c>
      <c r="B5326">
        <v>7.42</v>
      </c>
      <c r="C5326">
        <v>183.9</v>
      </c>
      <c r="D5326">
        <v>1.0087999999999999</v>
      </c>
      <c r="F5326">
        <v>1.0087999999999999</v>
      </c>
      <c r="G5326">
        <v>9</v>
      </c>
      <c r="H5326">
        <v>8</v>
      </c>
      <c r="I5326">
        <v>20</v>
      </c>
      <c r="J5326">
        <v>7</v>
      </c>
      <c r="K5326">
        <v>0.13844235409565678</v>
      </c>
      <c r="L5326">
        <v>206.05672534719997</v>
      </c>
    </row>
    <row r="5327" spans="1:12">
      <c r="A5327" s="73">
        <v>43322.875</v>
      </c>
      <c r="B5327">
        <v>5</v>
      </c>
      <c r="C5327">
        <v>175.2</v>
      </c>
      <c r="D5327">
        <v>1.014</v>
      </c>
      <c r="F5327">
        <v>1.014</v>
      </c>
      <c r="G5327">
        <v>9</v>
      </c>
      <c r="H5327">
        <v>8</v>
      </c>
      <c r="I5327">
        <v>21</v>
      </c>
      <c r="J5327">
        <v>5</v>
      </c>
      <c r="K5327">
        <v>4.1939827787530319</v>
      </c>
      <c r="L5327">
        <v>63.375</v>
      </c>
    </row>
    <row r="5328" spans="1:12">
      <c r="A5328" s="73">
        <v>43322.916666666664</v>
      </c>
      <c r="B5328">
        <v>4.99</v>
      </c>
      <c r="C5328">
        <v>241.1</v>
      </c>
      <c r="D5328">
        <v>1.0144</v>
      </c>
      <c r="F5328">
        <v>1.0144</v>
      </c>
      <c r="G5328">
        <v>12</v>
      </c>
      <c r="H5328">
        <v>8</v>
      </c>
      <c r="I5328">
        <v>22</v>
      </c>
      <c r="J5328">
        <v>5</v>
      </c>
      <c r="K5328">
        <v>4.2350412102598796</v>
      </c>
      <c r="L5328">
        <v>63.0203602928</v>
      </c>
    </row>
    <row r="5329" spans="1:12">
      <c r="A5329" s="73">
        <v>43322.958333333336</v>
      </c>
      <c r="B5329">
        <v>8.1300000000000008</v>
      </c>
      <c r="C5329">
        <v>343.6</v>
      </c>
      <c r="D5329">
        <v>1.0235000000000001</v>
      </c>
      <c r="F5329">
        <v>1.0235000000000001</v>
      </c>
      <c r="G5329">
        <v>16</v>
      </c>
      <c r="H5329">
        <v>8</v>
      </c>
      <c r="I5329">
        <v>23</v>
      </c>
      <c r="J5329">
        <v>8</v>
      </c>
      <c r="K5329">
        <v>1.1708937171094038</v>
      </c>
      <c r="L5329">
        <v>274.9979701147501</v>
      </c>
    </row>
    <row r="5330" spans="1:12">
      <c r="A5330" s="73">
        <v>43323</v>
      </c>
      <c r="B5330">
        <v>10.039999999999999</v>
      </c>
      <c r="C5330">
        <v>1.5</v>
      </c>
      <c r="D5330">
        <v>1.0305</v>
      </c>
      <c r="F5330">
        <v>1.0305</v>
      </c>
      <c r="G5330">
        <v>1</v>
      </c>
      <c r="H5330">
        <v>8</v>
      </c>
      <c r="I5330">
        <v>0</v>
      </c>
      <c r="J5330">
        <v>10</v>
      </c>
      <c r="K5330">
        <v>8.9525332993013027</v>
      </c>
      <c r="L5330">
        <v>521.45776497599979</v>
      </c>
    </row>
    <row r="5331" spans="1:12">
      <c r="A5331" s="73">
        <v>43323.041666666664</v>
      </c>
      <c r="B5331">
        <v>4.34</v>
      </c>
      <c r="C5331">
        <v>96.3</v>
      </c>
      <c r="D5331">
        <v>1.0365</v>
      </c>
      <c r="F5331">
        <v>1.0365</v>
      </c>
      <c r="G5331">
        <v>5</v>
      </c>
      <c r="H5331">
        <v>8</v>
      </c>
      <c r="I5331">
        <v>1</v>
      </c>
      <c r="J5331">
        <v>4</v>
      </c>
      <c r="K5331">
        <v>7.3328392582050439</v>
      </c>
      <c r="L5331">
        <v>42.365125697999993</v>
      </c>
    </row>
    <row r="5332" spans="1:12">
      <c r="A5332" s="73">
        <v>43323.083333333336</v>
      </c>
      <c r="B5332">
        <v>3.68</v>
      </c>
      <c r="C5332">
        <v>59.6</v>
      </c>
      <c r="D5332">
        <v>1.0348999999999999</v>
      </c>
      <c r="F5332">
        <v>1.0348999999999999</v>
      </c>
      <c r="G5332">
        <v>4</v>
      </c>
      <c r="H5332">
        <v>8</v>
      </c>
      <c r="I5332">
        <v>2</v>
      </c>
      <c r="J5332">
        <v>4</v>
      </c>
      <c r="K5332">
        <v>11.342895737657054</v>
      </c>
      <c r="L5332">
        <v>25.787654758399999</v>
      </c>
    </row>
    <row r="5333" spans="1:12">
      <c r="A5333" s="73">
        <v>43323.125</v>
      </c>
      <c r="B5333">
        <v>0.94299999999999995</v>
      </c>
      <c r="C5333">
        <v>108.3</v>
      </c>
      <c r="D5333">
        <v>1.0361</v>
      </c>
      <c r="F5333">
        <v>1.0361</v>
      </c>
      <c r="G5333">
        <v>6</v>
      </c>
      <c r="H5333">
        <v>8</v>
      </c>
      <c r="I5333">
        <v>3</v>
      </c>
      <c r="J5333">
        <v>1</v>
      </c>
      <c r="K5333">
        <v>37.270067441081537</v>
      </c>
      <c r="L5333">
        <v>0.4344169441163499</v>
      </c>
    </row>
    <row r="5334" spans="1:12">
      <c r="A5334" s="73">
        <v>43323.166666666664</v>
      </c>
      <c r="B5334">
        <v>1.84</v>
      </c>
      <c r="C5334">
        <v>131.1</v>
      </c>
      <c r="D5334">
        <v>1.0363</v>
      </c>
      <c r="F5334">
        <v>1.0363</v>
      </c>
      <c r="G5334">
        <v>7</v>
      </c>
      <c r="H5334">
        <v>8</v>
      </c>
      <c r="I5334">
        <v>4</v>
      </c>
      <c r="J5334">
        <v>2</v>
      </c>
      <c r="K5334">
        <v>27.122447134917209</v>
      </c>
      <c r="L5334">
        <v>3.2278174976000003</v>
      </c>
    </row>
    <row r="5335" spans="1:12">
      <c r="A5335" s="73">
        <v>43323.208333333336</v>
      </c>
      <c r="B5335">
        <v>1.44</v>
      </c>
      <c r="C5335">
        <v>128.4</v>
      </c>
      <c r="D5335">
        <v>1.0361</v>
      </c>
      <c r="F5335">
        <v>1.0361</v>
      </c>
      <c r="G5335">
        <v>7</v>
      </c>
      <c r="H5335">
        <v>8</v>
      </c>
      <c r="I5335">
        <v>5</v>
      </c>
      <c r="J5335">
        <v>1</v>
      </c>
      <c r="K5335">
        <v>31.448784395191151</v>
      </c>
      <c r="L5335">
        <v>1.5468890112</v>
      </c>
    </row>
    <row r="5336" spans="1:12">
      <c r="A5336" s="73">
        <v>43323.25</v>
      </c>
      <c r="B5336">
        <v>0.32500000000000001</v>
      </c>
      <c r="C5336">
        <v>133.1</v>
      </c>
      <c r="D5336">
        <v>1.0350999999999999</v>
      </c>
      <c r="F5336">
        <v>1.0350999999999999</v>
      </c>
      <c r="G5336">
        <v>7</v>
      </c>
      <c r="H5336">
        <v>8</v>
      </c>
      <c r="I5336">
        <v>6</v>
      </c>
      <c r="J5336">
        <v>0</v>
      </c>
      <c r="K5336">
        <v>45.197674508204777</v>
      </c>
      <c r="L5336">
        <v>1.7766521093749998E-2</v>
      </c>
    </row>
    <row r="5337" spans="1:12">
      <c r="A5337" s="73">
        <v>43323.291666666664</v>
      </c>
      <c r="B5337">
        <v>0.88300000000000001</v>
      </c>
      <c r="C5337">
        <v>221</v>
      </c>
      <c r="D5337">
        <v>1.0315000000000001</v>
      </c>
      <c r="F5337">
        <v>1.0315000000000001</v>
      </c>
      <c r="G5337">
        <v>11</v>
      </c>
      <c r="H5337">
        <v>8</v>
      </c>
      <c r="I5337">
        <v>7</v>
      </c>
      <c r="J5337">
        <v>1</v>
      </c>
      <c r="K5337">
        <v>38.006258030122623</v>
      </c>
      <c r="L5337">
        <v>0.35507602334525007</v>
      </c>
    </row>
    <row r="5338" spans="1:12">
      <c r="A5338" s="73">
        <v>43323.333333333336</v>
      </c>
      <c r="B5338">
        <v>1.81</v>
      </c>
      <c r="C5338">
        <v>254.6</v>
      </c>
      <c r="D5338">
        <v>1.0236000000000001</v>
      </c>
      <c r="F5338">
        <v>1.0236000000000001</v>
      </c>
      <c r="G5338">
        <v>12</v>
      </c>
      <c r="H5338">
        <v>8</v>
      </c>
      <c r="I5338">
        <v>8</v>
      </c>
      <c r="J5338">
        <v>2</v>
      </c>
      <c r="K5338">
        <v>27.435822429437756</v>
      </c>
      <c r="L5338">
        <v>3.0348414438000004</v>
      </c>
    </row>
    <row r="5339" spans="1:12">
      <c r="A5339" s="73">
        <v>43323.375</v>
      </c>
      <c r="B5339">
        <v>3.45</v>
      </c>
      <c r="C5339">
        <v>237.8</v>
      </c>
      <c r="D5339">
        <v>1.0195000000000001</v>
      </c>
      <c r="F5339">
        <v>1.0195000000000001</v>
      </c>
      <c r="G5339">
        <v>12</v>
      </c>
      <c r="H5339">
        <v>8</v>
      </c>
      <c r="I5339">
        <v>9</v>
      </c>
      <c r="J5339">
        <v>3</v>
      </c>
      <c r="K5339">
        <v>12.945039662314572</v>
      </c>
      <c r="L5339">
        <v>20.932182843750006</v>
      </c>
    </row>
    <row r="5340" spans="1:12">
      <c r="A5340" s="73">
        <v>43323.416666666664</v>
      </c>
      <c r="B5340">
        <v>2.5</v>
      </c>
      <c r="C5340">
        <v>250.4</v>
      </c>
      <c r="D5340">
        <v>1.0165</v>
      </c>
      <c r="F5340">
        <v>1.0165</v>
      </c>
      <c r="G5340">
        <v>12</v>
      </c>
      <c r="H5340">
        <v>8</v>
      </c>
      <c r="I5340">
        <v>10</v>
      </c>
      <c r="J5340">
        <v>3</v>
      </c>
      <c r="K5340">
        <v>20.683590655465196</v>
      </c>
      <c r="L5340">
        <v>7.94140625</v>
      </c>
    </row>
    <row r="5341" spans="1:12">
      <c r="A5341" s="73">
        <v>43323.458333333336</v>
      </c>
      <c r="B5341">
        <v>1.54</v>
      </c>
      <c r="C5341">
        <v>254.9</v>
      </c>
      <c r="D5341">
        <v>1.014</v>
      </c>
      <c r="F5341">
        <v>1.014</v>
      </c>
      <c r="G5341">
        <v>12</v>
      </c>
      <c r="H5341">
        <v>8</v>
      </c>
      <c r="I5341">
        <v>11</v>
      </c>
      <c r="J5341">
        <v>2</v>
      </c>
      <c r="K5341">
        <v>30.337200080122667</v>
      </c>
      <c r="L5341">
        <v>1.8516978480000001</v>
      </c>
    </row>
    <row r="5342" spans="1:12">
      <c r="A5342" s="73">
        <v>43323.5</v>
      </c>
      <c r="B5342">
        <v>0.88</v>
      </c>
      <c r="C5342">
        <v>41.9</v>
      </c>
      <c r="D5342">
        <v>1.0104</v>
      </c>
      <c r="F5342">
        <v>1.0104</v>
      </c>
      <c r="G5342">
        <v>3</v>
      </c>
      <c r="H5342">
        <v>8</v>
      </c>
      <c r="I5342">
        <v>12</v>
      </c>
      <c r="J5342">
        <v>1</v>
      </c>
      <c r="K5342">
        <v>38.043256559574679</v>
      </c>
      <c r="L5342">
        <v>0.34427965439999997</v>
      </c>
    </row>
    <row r="5343" spans="1:12">
      <c r="A5343" s="73">
        <v>43323.541666666664</v>
      </c>
      <c r="B5343">
        <v>1.88</v>
      </c>
      <c r="C5343">
        <v>65.900000000000006</v>
      </c>
      <c r="D5343">
        <v>1.0092000000000001</v>
      </c>
      <c r="F5343">
        <v>1.0092000000000001</v>
      </c>
      <c r="G5343">
        <v>4</v>
      </c>
      <c r="H5343">
        <v>8</v>
      </c>
      <c r="I5343">
        <v>13</v>
      </c>
      <c r="J5343">
        <v>2</v>
      </c>
      <c r="K5343">
        <v>26.707413408889813</v>
      </c>
      <c r="L5343">
        <v>3.3529014911999999</v>
      </c>
    </row>
    <row r="5344" spans="1:12">
      <c r="A5344" s="73">
        <v>43323.583333333336</v>
      </c>
      <c r="B5344">
        <v>2.67</v>
      </c>
      <c r="C5344">
        <v>95.2</v>
      </c>
      <c r="D5344">
        <v>1.0179</v>
      </c>
      <c r="F5344">
        <v>1.0179</v>
      </c>
      <c r="G5344">
        <v>5</v>
      </c>
      <c r="H5344">
        <v>8</v>
      </c>
      <c r="I5344">
        <v>14</v>
      </c>
      <c r="J5344">
        <v>3</v>
      </c>
      <c r="K5344">
        <v>19.16619731984877</v>
      </c>
      <c r="L5344">
        <v>9.6874372588500002</v>
      </c>
    </row>
    <row r="5345" spans="1:12">
      <c r="A5345" s="73">
        <v>43323.625</v>
      </c>
      <c r="B5345">
        <v>8.0500000000000007</v>
      </c>
      <c r="C5345">
        <v>162.30000000000001</v>
      </c>
      <c r="D5345">
        <v>1.026</v>
      </c>
      <c r="F5345">
        <v>1.026</v>
      </c>
      <c r="G5345">
        <v>8</v>
      </c>
      <c r="H5345">
        <v>8</v>
      </c>
      <c r="I5345">
        <v>15</v>
      </c>
      <c r="J5345">
        <v>8</v>
      </c>
      <c r="K5345">
        <v>1.0041611691641927</v>
      </c>
      <c r="L5345">
        <v>267.61164412500005</v>
      </c>
    </row>
    <row r="5346" spans="1:12">
      <c r="A5346" s="73">
        <v>43323.666666666664</v>
      </c>
      <c r="B5346">
        <v>4.71</v>
      </c>
      <c r="C5346">
        <v>178.5</v>
      </c>
      <c r="D5346">
        <v>1.0235000000000001</v>
      </c>
      <c r="F5346">
        <v>1.0235000000000001</v>
      </c>
      <c r="G5346">
        <v>9</v>
      </c>
      <c r="H5346">
        <v>8</v>
      </c>
      <c r="I5346">
        <v>16</v>
      </c>
      <c r="J5346">
        <v>5</v>
      </c>
      <c r="K5346">
        <v>5.4658772924516432</v>
      </c>
      <c r="L5346">
        <v>53.471279054250004</v>
      </c>
    </row>
    <row r="5347" spans="1:12">
      <c r="A5347" s="73">
        <v>43323.708333333336</v>
      </c>
      <c r="B5347">
        <v>4.3600000000000003</v>
      </c>
      <c r="C5347">
        <v>168.9</v>
      </c>
      <c r="D5347">
        <v>1.02</v>
      </c>
      <c r="F5347">
        <v>1.02</v>
      </c>
      <c r="G5347">
        <v>9</v>
      </c>
      <c r="H5347">
        <v>8</v>
      </c>
      <c r="I5347">
        <v>17</v>
      </c>
      <c r="J5347">
        <v>4</v>
      </c>
      <c r="K5347">
        <v>7.2249223951913448</v>
      </c>
      <c r="L5347">
        <v>42.269746560000009</v>
      </c>
    </row>
    <row r="5348" spans="1:12">
      <c r="A5348" s="73">
        <v>43323.75</v>
      </c>
      <c r="B5348">
        <v>6.79</v>
      </c>
      <c r="C5348">
        <v>41</v>
      </c>
      <c r="D5348">
        <v>1.0214000000000001</v>
      </c>
      <c r="F5348">
        <v>1.0214000000000001</v>
      </c>
      <c r="G5348">
        <v>3</v>
      </c>
      <c r="H5348">
        <v>8</v>
      </c>
      <c r="I5348">
        <v>18</v>
      </c>
      <c r="J5348">
        <v>7</v>
      </c>
      <c r="K5348">
        <v>6.6523539027122283E-2</v>
      </c>
      <c r="L5348">
        <v>159.87302067729999</v>
      </c>
    </row>
    <row r="5349" spans="1:12">
      <c r="A5349" s="73">
        <v>43323.791666666664</v>
      </c>
      <c r="B5349">
        <v>12.07</v>
      </c>
      <c r="C5349">
        <v>41.7</v>
      </c>
      <c r="D5349">
        <v>1.0314000000000001</v>
      </c>
      <c r="F5349">
        <v>1.0314000000000001</v>
      </c>
      <c r="G5349">
        <v>3</v>
      </c>
      <c r="H5349">
        <v>8</v>
      </c>
      <c r="I5349">
        <v>19</v>
      </c>
      <c r="J5349">
        <v>12</v>
      </c>
      <c r="K5349">
        <v>25.221271703411034</v>
      </c>
      <c r="L5349">
        <v>906.81551436510017</v>
      </c>
    </row>
    <row r="5350" spans="1:12">
      <c r="A5350" s="73">
        <v>43323.833333333336</v>
      </c>
      <c r="B5350">
        <v>8.02</v>
      </c>
      <c r="C5350">
        <v>71.7</v>
      </c>
      <c r="D5350">
        <v>1.0373000000000001</v>
      </c>
      <c r="F5350">
        <v>1.0373000000000001</v>
      </c>
      <c r="G5350">
        <v>4</v>
      </c>
      <c r="H5350">
        <v>8</v>
      </c>
      <c r="I5350">
        <v>20</v>
      </c>
      <c r="J5350">
        <v>8</v>
      </c>
      <c r="K5350">
        <v>0.94493646368473649</v>
      </c>
      <c r="L5350">
        <v>267.54539918919994</v>
      </c>
    </row>
    <row r="5351" spans="1:12">
      <c r="A5351" s="73">
        <v>43323.875</v>
      </c>
      <c r="B5351">
        <v>5.78</v>
      </c>
      <c r="C5351">
        <v>110.8</v>
      </c>
      <c r="D5351">
        <v>1.0401</v>
      </c>
      <c r="F5351">
        <v>1.0401</v>
      </c>
      <c r="G5351">
        <v>6</v>
      </c>
      <c r="H5351">
        <v>8</v>
      </c>
      <c r="I5351">
        <v>21</v>
      </c>
      <c r="J5351">
        <v>6</v>
      </c>
      <c r="K5351">
        <v>1.6076251212188362</v>
      </c>
      <c r="L5351">
        <v>100.42194206760001</v>
      </c>
    </row>
    <row r="5352" spans="1:12">
      <c r="A5352" s="73">
        <v>43323.916666666664</v>
      </c>
      <c r="B5352">
        <v>3.11</v>
      </c>
      <c r="C5352">
        <v>124.5</v>
      </c>
      <c r="D5352">
        <v>1.0378000000000001</v>
      </c>
      <c r="F5352">
        <v>1.0378000000000001</v>
      </c>
      <c r="G5352">
        <v>7</v>
      </c>
      <c r="H5352">
        <v>8</v>
      </c>
      <c r="I5352">
        <v>22</v>
      </c>
      <c r="J5352">
        <v>3</v>
      </c>
      <c r="K5352">
        <v>15.507226333547429</v>
      </c>
      <c r="L5352">
        <v>15.6086318659</v>
      </c>
    </row>
    <row r="5353" spans="1:12">
      <c r="A5353" s="73">
        <v>43323.958333333336</v>
      </c>
      <c r="B5353">
        <v>0.58699999999999997</v>
      </c>
      <c r="C5353">
        <v>191.1</v>
      </c>
      <c r="D5353">
        <v>1.0367999999999999</v>
      </c>
      <c r="F5353">
        <v>1.0367999999999999</v>
      </c>
      <c r="G5353">
        <v>9</v>
      </c>
      <c r="H5353">
        <v>8</v>
      </c>
      <c r="I5353">
        <v>23</v>
      </c>
      <c r="J5353">
        <v>1</v>
      </c>
      <c r="K5353">
        <v>41.743507602725352</v>
      </c>
      <c r="L5353">
        <v>0.10485262235519997</v>
      </c>
    </row>
    <row r="5354" spans="1:12">
      <c r="A5354" s="73">
        <v>43324</v>
      </c>
      <c r="B5354">
        <v>1.85</v>
      </c>
      <c r="C5354">
        <v>63.9</v>
      </c>
      <c r="D5354">
        <v>1.0370999999999999</v>
      </c>
      <c r="F5354">
        <v>1.0370999999999999</v>
      </c>
      <c r="G5354">
        <v>4</v>
      </c>
      <c r="H5354">
        <v>8</v>
      </c>
      <c r="I5354">
        <v>0</v>
      </c>
      <c r="J5354">
        <v>2</v>
      </c>
      <c r="K5354">
        <v>27.018388703410356</v>
      </c>
      <c r="L5354">
        <v>3.2832641437500003</v>
      </c>
    </row>
    <row r="5355" spans="1:12">
      <c r="A5355" s="73">
        <v>43324.041666666664</v>
      </c>
      <c r="B5355">
        <v>3.49</v>
      </c>
      <c r="C5355">
        <v>65.099999999999994</v>
      </c>
      <c r="D5355">
        <v>1.0373000000000001</v>
      </c>
      <c r="F5355">
        <v>1.0373000000000001</v>
      </c>
      <c r="G5355">
        <v>4</v>
      </c>
      <c r="H5355">
        <v>8</v>
      </c>
      <c r="I5355">
        <v>1</v>
      </c>
      <c r="J5355">
        <v>3</v>
      </c>
      <c r="K5355">
        <v>12.658805936287179</v>
      </c>
      <c r="L5355">
        <v>22.047058938850007</v>
      </c>
    </row>
    <row r="5356" spans="1:12">
      <c r="A5356" s="73">
        <v>43324.083333333336</v>
      </c>
      <c r="B5356">
        <v>4.5999999999999996</v>
      </c>
      <c r="C5356">
        <v>56.6</v>
      </c>
      <c r="D5356">
        <v>1.0391999999999999</v>
      </c>
      <c r="F5356">
        <v>1.0391999999999999</v>
      </c>
      <c r="G5356">
        <v>4</v>
      </c>
      <c r="H5356">
        <v>8</v>
      </c>
      <c r="I5356">
        <v>2</v>
      </c>
      <c r="J5356">
        <v>5</v>
      </c>
      <c r="K5356">
        <v>5.9923200390269802</v>
      </c>
      <c r="L5356">
        <v>50.575785599999989</v>
      </c>
    </row>
    <row r="5357" spans="1:12">
      <c r="A5357" s="73">
        <v>43324.125</v>
      </c>
      <c r="B5357">
        <v>4.4000000000000004</v>
      </c>
      <c r="C5357">
        <v>57.1</v>
      </c>
      <c r="D5357">
        <v>1.0387</v>
      </c>
      <c r="F5357">
        <v>1.0387</v>
      </c>
      <c r="G5357">
        <v>4</v>
      </c>
      <c r="H5357">
        <v>8</v>
      </c>
      <c r="I5357">
        <v>3</v>
      </c>
      <c r="J5357">
        <v>4</v>
      </c>
      <c r="K5357">
        <v>7.01148866916395</v>
      </c>
      <c r="L5357">
        <v>44.240310400000013</v>
      </c>
    </row>
    <row r="5358" spans="1:12">
      <c r="A5358" s="73">
        <v>43324.166666666664</v>
      </c>
      <c r="B5358">
        <v>5.15</v>
      </c>
      <c r="C5358">
        <v>75.8</v>
      </c>
      <c r="D5358">
        <v>1.0387999999999999</v>
      </c>
      <c r="F5358">
        <v>1.0387999999999999</v>
      </c>
      <c r="G5358">
        <v>4</v>
      </c>
      <c r="H5358">
        <v>8</v>
      </c>
      <c r="I5358">
        <v>4</v>
      </c>
      <c r="J5358">
        <v>5</v>
      </c>
      <c r="K5358">
        <v>3.6021063061503007</v>
      </c>
      <c r="L5358">
        <v>70.94530047500001</v>
      </c>
    </row>
    <row r="5359" spans="1:12">
      <c r="A5359" s="73">
        <v>43324.208333333336</v>
      </c>
      <c r="B5359">
        <v>4.12</v>
      </c>
      <c r="C5359">
        <v>97.1</v>
      </c>
      <c r="D5359">
        <v>1.0384</v>
      </c>
      <c r="F5359">
        <v>1.0384</v>
      </c>
      <c r="G5359">
        <v>5</v>
      </c>
      <c r="H5359">
        <v>8</v>
      </c>
      <c r="I5359">
        <v>5</v>
      </c>
      <c r="J5359">
        <v>4</v>
      </c>
      <c r="K5359">
        <v>8.5727247513557128</v>
      </c>
      <c r="L5359">
        <v>36.310006937600001</v>
      </c>
    </row>
    <row r="5360" spans="1:12">
      <c r="A5360" s="73">
        <v>43324.25</v>
      </c>
      <c r="B5360">
        <v>2.78</v>
      </c>
      <c r="C5360">
        <v>140.5</v>
      </c>
      <c r="D5360">
        <v>1.0366</v>
      </c>
      <c r="F5360">
        <v>1.0366</v>
      </c>
      <c r="G5360">
        <v>7</v>
      </c>
      <c r="H5360">
        <v>8</v>
      </c>
      <c r="I5360">
        <v>6</v>
      </c>
      <c r="J5360">
        <v>3</v>
      </c>
      <c r="K5360">
        <v>18.215154573273431</v>
      </c>
      <c r="L5360">
        <v>11.135650621599998</v>
      </c>
    </row>
    <row r="5361" spans="1:12">
      <c r="A5361" s="73">
        <v>43324.291666666664</v>
      </c>
      <c r="B5361">
        <v>2.96</v>
      </c>
      <c r="C5361">
        <v>158.30000000000001</v>
      </c>
      <c r="D5361">
        <v>1.0338000000000001</v>
      </c>
      <c r="F5361">
        <v>1.0338000000000001</v>
      </c>
      <c r="G5361">
        <v>8</v>
      </c>
      <c r="H5361">
        <v>8</v>
      </c>
      <c r="I5361">
        <v>7</v>
      </c>
      <c r="J5361">
        <v>3</v>
      </c>
      <c r="K5361">
        <v>16.711102806150159</v>
      </c>
      <c r="L5361">
        <v>13.405458278399999</v>
      </c>
    </row>
    <row r="5362" spans="1:12">
      <c r="A5362" s="73">
        <v>43324.333333333336</v>
      </c>
      <c r="B5362">
        <v>2.63</v>
      </c>
      <c r="C5362">
        <v>113.9</v>
      </c>
      <c r="D5362">
        <v>1.0301</v>
      </c>
      <c r="F5362">
        <v>1.0301</v>
      </c>
      <c r="G5362">
        <v>6</v>
      </c>
      <c r="H5362">
        <v>8</v>
      </c>
      <c r="I5362">
        <v>8</v>
      </c>
      <c r="J5362">
        <v>3</v>
      </c>
      <c r="K5362">
        <v>19.518031045876164</v>
      </c>
      <c r="L5362">
        <v>9.3695047773499986</v>
      </c>
    </row>
    <row r="5363" spans="1:12">
      <c r="A5363" s="73">
        <v>43324.375</v>
      </c>
      <c r="B5363">
        <v>3.38</v>
      </c>
      <c r="C5363">
        <v>88.8</v>
      </c>
      <c r="D5363">
        <v>1.026</v>
      </c>
      <c r="F5363">
        <v>1.026</v>
      </c>
      <c r="G5363">
        <v>5</v>
      </c>
      <c r="H5363">
        <v>8</v>
      </c>
      <c r="I5363">
        <v>9</v>
      </c>
      <c r="J5363">
        <v>3</v>
      </c>
      <c r="K5363">
        <v>13.453648682862516</v>
      </c>
      <c r="L5363">
        <v>19.809224136000001</v>
      </c>
    </row>
    <row r="5364" spans="1:12">
      <c r="A5364" s="73">
        <v>43324.416666666664</v>
      </c>
      <c r="B5364">
        <v>3.9</v>
      </c>
      <c r="C5364">
        <v>100.8</v>
      </c>
      <c r="D5364">
        <v>1.0233000000000001</v>
      </c>
      <c r="F5364">
        <v>1.0233000000000001</v>
      </c>
      <c r="G5364">
        <v>5</v>
      </c>
      <c r="H5364">
        <v>8</v>
      </c>
      <c r="I5364">
        <v>10</v>
      </c>
      <c r="J5364">
        <v>4</v>
      </c>
      <c r="K5364">
        <v>9.9094102445063843</v>
      </c>
      <c r="L5364">
        <v>30.350566350000001</v>
      </c>
    </row>
    <row r="5365" spans="1:12">
      <c r="A5365" s="73">
        <v>43324.458333333336</v>
      </c>
      <c r="B5365">
        <v>5.01</v>
      </c>
      <c r="C5365">
        <v>125.5</v>
      </c>
      <c r="D5365">
        <v>1.0222</v>
      </c>
      <c r="F5365">
        <v>1.0222</v>
      </c>
      <c r="G5365">
        <v>7</v>
      </c>
      <c r="H5365">
        <v>8</v>
      </c>
      <c r="I5365">
        <v>11</v>
      </c>
      <c r="J5365">
        <v>5</v>
      </c>
      <c r="K5365">
        <v>4.1531243472461847</v>
      </c>
      <c r="L5365">
        <v>64.271592161099989</v>
      </c>
    </row>
    <row r="5366" spans="1:12">
      <c r="A5366" s="73">
        <v>43324.5</v>
      </c>
      <c r="B5366">
        <v>5.33</v>
      </c>
      <c r="C5366">
        <v>122</v>
      </c>
      <c r="D5366">
        <v>1.0210999999999999</v>
      </c>
      <c r="F5366">
        <v>1.0210999999999999</v>
      </c>
      <c r="G5366">
        <v>6</v>
      </c>
      <c r="H5366">
        <v>8</v>
      </c>
      <c r="I5366">
        <v>12</v>
      </c>
      <c r="J5366">
        <v>5</v>
      </c>
      <c r="K5366">
        <v>2.9512545390270262</v>
      </c>
      <c r="L5366">
        <v>77.307193560350001</v>
      </c>
    </row>
    <row r="5367" spans="1:12">
      <c r="A5367" s="73">
        <v>43324.541666666664</v>
      </c>
      <c r="B5367">
        <v>6.98</v>
      </c>
      <c r="C5367">
        <v>80.599999999999994</v>
      </c>
      <c r="D5367">
        <v>1.0209999999999999</v>
      </c>
      <c r="F5367">
        <v>1.0209999999999999</v>
      </c>
      <c r="G5367">
        <v>5</v>
      </c>
      <c r="H5367">
        <v>8</v>
      </c>
      <c r="I5367">
        <v>13</v>
      </c>
      <c r="J5367">
        <v>7</v>
      </c>
      <c r="K5367">
        <v>4.6133403969977321E-3</v>
      </c>
      <c r="L5367">
        <v>173.60491411600003</v>
      </c>
    </row>
    <row r="5368" spans="1:12">
      <c r="A5368" s="73">
        <v>43324.583333333336</v>
      </c>
      <c r="B5368">
        <v>6.81</v>
      </c>
      <c r="C5368">
        <v>90.8</v>
      </c>
      <c r="D5368">
        <v>1.0232000000000001</v>
      </c>
      <c r="F5368">
        <v>1.0232000000000001</v>
      </c>
      <c r="G5368">
        <v>5</v>
      </c>
      <c r="H5368">
        <v>8</v>
      </c>
      <c r="I5368">
        <v>14</v>
      </c>
      <c r="J5368">
        <v>7</v>
      </c>
      <c r="K5368">
        <v>5.6606676013425165E-2</v>
      </c>
      <c r="L5368">
        <v>161.57414689559999</v>
      </c>
    </row>
    <row r="5369" spans="1:12">
      <c r="A5369" s="73">
        <v>43324.625</v>
      </c>
      <c r="B5369">
        <v>5.0199999999999996</v>
      </c>
      <c r="C5369">
        <v>92.3</v>
      </c>
      <c r="D5369">
        <v>1.0215000000000001</v>
      </c>
      <c r="F5369">
        <v>1.0215000000000001</v>
      </c>
      <c r="G5369">
        <v>5</v>
      </c>
      <c r="H5369">
        <v>8</v>
      </c>
      <c r="I5369">
        <v>15</v>
      </c>
      <c r="J5369">
        <v>5</v>
      </c>
      <c r="K5369">
        <v>4.1124659157393362</v>
      </c>
      <c r="L5369">
        <v>64.612943585999986</v>
      </c>
    </row>
    <row r="5370" spans="1:12">
      <c r="A5370" s="73">
        <v>43324.666666666664</v>
      </c>
      <c r="B5370">
        <v>2.95</v>
      </c>
      <c r="C5370">
        <v>91</v>
      </c>
      <c r="D5370">
        <v>1.0202</v>
      </c>
      <c r="F5370">
        <v>1.0202</v>
      </c>
      <c r="G5370">
        <v>5</v>
      </c>
      <c r="H5370">
        <v>8</v>
      </c>
      <c r="I5370">
        <v>16</v>
      </c>
      <c r="J5370">
        <v>3</v>
      </c>
      <c r="K5370">
        <v>16.792961237657007</v>
      </c>
      <c r="L5370">
        <v>13.095478487500003</v>
      </c>
    </row>
    <row r="5371" spans="1:12">
      <c r="A5371" s="73">
        <v>43324.708333333336</v>
      </c>
      <c r="B5371">
        <v>4.75</v>
      </c>
      <c r="C5371">
        <v>58.3</v>
      </c>
      <c r="D5371">
        <v>1.0210999999999999</v>
      </c>
      <c r="F5371">
        <v>1.0210999999999999</v>
      </c>
      <c r="G5371">
        <v>4</v>
      </c>
      <c r="H5371">
        <v>8</v>
      </c>
      <c r="I5371">
        <v>17</v>
      </c>
      <c r="J5371">
        <v>5</v>
      </c>
      <c r="K5371">
        <v>5.2804435664242488</v>
      </c>
      <c r="L5371">
        <v>54.716600781249994</v>
      </c>
    </row>
    <row r="5372" spans="1:12">
      <c r="A5372" s="73">
        <v>43324.75</v>
      </c>
      <c r="B5372">
        <v>4.1399999999999997</v>
      </c>
      <c r="C5372">
        <v>75</v>
      </c>
      <c r="D5372">
        <v>1.0242</v>
      </c>
      <c r="F5372">
        <v>1.0242</v>
      </c>
      <c r="G5372">
        <v>4</v>
      </c>
      <c r="H5372">
        <v>8</v>
      </c>
      <c r="I5372">
        <v>18</v>
      </c>
      <c r="J5372">
        <v>4</v>
      </c>
      <c r="K5372">
        <v>8.4560078883420182</v>
      </c>
      <c r="L5372">
        <v>36.337563122399992</v>
      </c>
    </row>
    <row r="5373" spans="1:12">
      <c r="A5373" s="73">
        <v>43324.791666666664</v>
      </c>
      <c r="B5373">
        <v>4.04</v>
      </c>
      <c r="C5373">
        <v>112.7</v>
      </c>
      <c r="D5373">
        <v>1.0275000000000001</v>
      </c>
      <c r="F5373">
        <v>1.0275000000000001</v>
      </c>
      <c r="G5373">
        <v>6</v>
      </c>
      <c r="H5373">
        <v>8</v>
      </c>
      <c r="I5373">
        <v>19</v>
      </c>
      <c r="J5373">
        <v>4</v>
      </c>
      <c r="K5373">
        <v>9.0475922034105025</v>
      </c>
      <c r="L5373">
        <v>33.876296880000005</v>
      </c>
    </row>
    <row r="5374" spans="1:12">
      <c r="A5374" s="73">
        <v>43324.833333333336</v>
      </c>
      <c r="B5374">
        <v>3.16</v>
      </c>
      <c r="C5374">
        <v>101.7</v>
      </c>
      <c r="D5374">
        <v>1.0317000000000001</v>
      </c>
      <c r="F5374">
        <v>1.0317000000000001</v>
      </c>
      <c r="G5374">
        <v>6</v>
      </c>
      <c r="H5374">
        <v>8</v>
      </c>
      <c r="I5374">
        <v>20</v>
      </c>
      <c r="J5374">
        <v>3</v>
      </c>
      <c r="K5374">
        <v>15.115934176013184</v>
      </c>
      <c r="L5374">
        <v>16.277386761600003</v>
      </c>
    </row>
    <row r="5375" spans="1:12">
      <c r="A5375" s="73">
        <v>43324.875</v>
      </c>
      <c r="B5375">
        <v>4.09</v>
      </c>
      <c r="C5375">
        <v>213.9</v>
      </c>
      <c r="D5375">
        <v>1.0397000000000001</v>
      </c>
      <c r="F5375">
        <v>1.0397000000000001</v>
      </c>
      <c r="G5375">
        <v>11</v>
      </c>
      <c r="H5375">
        <v>8</v>
      </c>
      <c r="I5375">
        <v>21</v>
      </c>
      <c r="J5375">
        <v>4</v>
      </c>
      <c r="K5375">
        <v>8.7493000458762609</v>
      </c>
      <c r="L5375">
        <v>35.567060390649992</v>
      </c>
    </row>
    <row r="5376" spans="1:12">
      <c r="A5376" s="73">
        <v>43324.916666666664</v>
      </c>
      <c r="B5376">
        <v>4.67</v>
      </c>
      <c r="C5376">
        <v>217.9</v>
      </c>
      <c r="D5376">
        <v>1.0376000000000001</v>
      </c>
      <c r="F5376">
        <v>1.0376000000000001</v>
      </c>
      <c r="G5376">
        <v>11</v>
      </c>
      <c r="H5376">
        <v>8</v>
      </c>
      <c r="I5376">
        <v>22</v>
      </c>
      <c r="J5376">
        <v>5</v>
      </c>
      <c r="K5376">
        <v>5.6545110184790381</v>
      </c>
      <c r="L5376">
        <v>52.838515684400001</v>
      </c>
    </row>
    <row r="5377" spans="1:12">
      <c r="A5377" s="73">
        <v>43324.958333333336</v>
      </c>
      <c r="B5377">
        <v>3.96</v>
      </c>
      <c r="C5377">
        <v>205.5</v>
      </c>
      <c r="D5377">
        <v>1.0370999999999999</v>
      </c>
      <c r="F5377">
        <v>1.0370999999999999</v>
      </c>
      <c r="G5377">
        <v>10</v>
      </c>
      <c r="H5377">
        <v>8</v>
      </c>
      <c r="I5377">
        <v>23</v>
      </c>
      <c r="J5377">
        <v>4</v>
      </c>
      <c r="K5377">
        <v>9.5352596554652926</v>
      </c>
      <c r="L5377">
        <v>32.201506972799997</v>
      </c>
    </row>
    <row r="5378" spans="1:12">
      <c r="A5378" s="73">
        <v>43325</v>
      </c>
      <c r="B5378">
        <v>3.27</v>
      </c>
      <c r="C5378">
        <v>222.8</v>
      </c>
      <c r="D5378">
        <v>1.0378000000000001</v>
      </c>
      <c r="F5378">
        <v>1.0378000000000001</v>
      </c>
      <c r="G5378">
        <v>11</v>
      </c>
      <c r="H5378">
        <v>8</v>
      </c>
      <c r="I5378">
        <v>0</v>
      </c>
      <c r="J5378">
        <v>3</v>
      </c>
      <c r="K5378">
        <v>14.272691429437851</v>
      </c>
      <c r="L5378">
        <v>18.143744798700002</v>
      </c>
    </row>
    <row r="5379" spans="1:12">
      <c r="A5379" s="73">
        <v>43325.041666666664</v>
      </c>
      <c r="B5379">
        <v>5.3</v>
      </c>
      <c r="C5379">
        <v>241.1</v>
      </c>
      <c r="D5379">
        <v>1.0407999999999999</v>
      </c>
      <c r="F5379">
        <v>1.0407999999999999</v>
      </c>
      <c r="G5379">
        <v>12</v>
      </c>
      <c r="H5379">
        <v>8</v>
      </c>
      <c r="I5379">
        <v>1</v>
      </c>
      <c r="J5379">
        <v>5</v>
      </c>
      <c r="K5379">
        <v>3.0552298335475729</v>
      </c>
      <c r="L5379">
        <v>77.475590799999992</v>
      </c>
    </row>
    <row r="5380" spans="1:12">
      <c r="A5380" s="73">
        <v>43325.083333333336</v>
      </c>
      <c r="B5380">
        <v>8.14</v>
      </c>
      <c r="C5380">
        <v>248.1</v>
      </c>
      <c r="D5380">
        <v>1.0425</v>
      </c>
      <c r="F5380">
        <v>1.0425</v>
      </c>
      <c r="G5380">
        <v>12</v>
      </c>
      <c r="H5380">
        <v>8</v>
      </c>
      <c r="I5380">
        <v>2</v>
      </c>
      <c r="J5380">
        <v>8</v>
      </c>
      <c r="K5380">
        <v>1.1926352856025546</v>
      </c>
      <c r="L5380">
        <v>281.13782631000009</v>
      </c>
    </row>
    <row r="5381" spans="1:12">
      <c r="A5381" s="73">
        <v>43325.125</v>
      </c>
      <c r="B5381">
        <v>9.06</v>
      </c>
      <c r="C5381">
        <v>251</v>
      </c>
      <c r="D5381">
        <v>1.0428999999999999</v>
      </c>
      <c r="F5381">
        <v>1.0428999999999999</v>
      </c>
      <c r="G5381">
        <v>12</v>
      </c>
      <c r="H5381">
        <v>8</v>
      </c>
      <c r="I5381">
        <v>3</v>
      </c>
      <c r="J5381">
        <v>9</v>
      </c>
      <c r="K5381">
        <v>4.0484595869724789</v>
      </c>
      <c r="L5381">
        <v>387.79058857320001</v>
      </c>
    </row>
    <row r="5382" spans="1:12">
      <c r="A5382" s="73">
        <v>43325.166666666664</v>
      </c>
      <c r="B5382">
        <v>10.15</v>
      </c>
      <c r="C5382">
        <v>256.7</v>
      </c>
      <c r="D5382">
        <v>1.0428999999999999</v>
      </c>
      <c r="F5382">
        <v>1.0428999999999999</v>
      </c>
      <c r="G5382">
        <v>12</v>
      </c>
      <c r="H5382">
        <v>8</v>
      </c>
      <c r="I5382">
        <v>4</v>
      </c>
      <c r="J5382">
        <v>10</v>
      </c>
      <c r="K5382">
        <v>9.6228905527259752</v>
      </c>
      <c r="L5382">
        <v>545.26898864375005</v>
      </c>
    </row>
    <row r="5383" spans="1:12">
      <c r="A5383" s="73">
        <v>43325.208333333336</v>
      </c>
      <c r="B5383">
        <v>10.39</v>
      </c>
      <c r="C5383">
        <v>266.3</v>
      </c>
      <c r="D5383">
        <v>1.0417000000000001</v>
      </c>
      <c r="F5383">
        <v>1.0417000000000001</v>
      </c>
      <c r="G5383">
        <v>13</v>
      </c>
      <c r="H5383">
        <v>8</v>
      </c>
      <c r="I5383">
        <v>5</v>
      </c>
      <c r="J5383">
        <v>10</v>
      </c>
      <c r="K5383">
        <v>11.169488196561609</v>
      </c>
      <c r="L5383">
        <v>584.19698485115021</v>
      </c>
    </row>
    <row r="5384" spans="1:12">
      <c r="A5384" s="73">
        <v>43325.25</v>
      </c>
      <c r="B5384">
        <v>7.78</v>
      </c>
      <c r="C5384">
        <v>275</v>
      </c>
      <c r="D5384">
        <v>1.0382</v>
      </c>
      <c r="F5384">
        <v>1.0382</v>
      </c>
      <c r="G5384">
        <v>13</v>
      </c>
      <c r="H5384">
        <v>8</v>
      </c>
      <c r="I5384">
        <v>6</v>
      </c>
      <c r="J5384">
        <v>8</v>
      </c>
      <c r="K5384">
        <v>0.53593881984910552</v>
      </c>
      <c r="L5384">
        <v>244.44987518320005</v>
      </c>
    </row>
    <row r="5385" spans="1:12">
      <c r="A5385" s="73">
        <v>43325.291666666664</v>
      </c>
      <c r="B5385">
        <v>6</v>
      </c>
      <c r="C5385">
        <v>273</v>
      </c>
      <c r="D5385">
        <v>1.0333000000000001</v>
      </c>
      <c r="F5385">
        <v>1.0333000000000001</v>
      </c>
      <c r="G5385">
        <v>13</v>
      </c>
      <c r="H5385">
        <v>8</v>
      </c>
      <c r="I5385">
        <v>7</v>
      </c>
      <c r="J5385">
        <v>6</v>
      </c>
      <c r="K5385">
        <v>1.0981396280681663</v>
      </c>
      <c r="L5385">
        <v>111.59640000000002</v>
      </c>
    </row>
    <row r="5386" spans="1:12">
      <c r="A5386" s="73">
        <v>43325.333333333336</v>
      </c>
      <c r="B5386">
        <v>4.82</v>
      </c>
      <c r="C5386">
        <v>261.60000000000002</v>
      </c>
      <c r="D5386">
        <v>1.0309999999999999</v>
      </c>
      <c r="F5386">
        <v>1.0309999999999999</v>
      </c>
      <c r="G5386">
        <v>13</v>
      </c>
      <c r="H5386">
        <v>8</v>
      </c>
      <c r="I5386">
        <v>8</v>
      </c>
      <c r="J5386">
        <v>5</v>
      </c>
      <c r="K5386">
        <v>4.9636345458763067</v>
      </c>
      <c r="L5386">
        <v>57.725776604000004</v>
      </c>
    </row>
    <row r="5387" spans="1:12">
      <c r="A5387" s="73">
        <v>43325.375</v>
      </c>
      <c r="B5387">
        <v>5.18</v>
      </c>
      <c r="C5387">
        <v>241.6</v>
      </c>
      <c r="D5387">
        <v>1.0288999999999999</v>
      </c>
      <c r="F5387">
        <v>1.0288999999999999</v>
      </c>
      <c r="G5387">
        <v>12</v>
      </c>
      <c r="H5387">
        <v>8</v>
      </c>
      <c r="I5387">
        <v>9</v>
      </c>
      <c r="J5387">
        <v>5</v>
      </c>
      <c r="K5387">
        <v>3.4891310116297571</v>
      </c>
      <c r="L5387">
        <v>71.504347972399984</v>
      </c>
    </row>
    <row r="5388" spans="1:12">
      <c r="A5388" s="73">
        <v>43325.416666666664</v>
      </c>
      <c r="B5388">
        <v>7.83</v>
      </c>
      <c r="C5388">
        <v>246.9</v>
      </c>
      <c r="D5388">
        <v>1.0282</v>
      </c>
      <c r="F5388">
        <v>1.0282</v>
      </c>
      <c r="G5388">
        <v>12</v>
      </c>
      <c r="H5388">
        <v>8</v>
      </c>
      <c r="I5388">
        <v>10</v>
      </c>
      <c r="J5388">
        <v>8</v>
      </c>
      <c r="K5388">
        <v>0.61164666231486198</v>
      </c>
      <c r="L5388">
        <v>246.79302998670002</v>
      </c>
    </row>
    <row r="5389" spans="1:12">
      <c r="A5389" s="73">
        <v>43325.458333333336</v>
      </c>
      <c r="B5389">
        <v>8.02</v>
      </c>
      <c r="C5389">
        <v>250.7</v>
      </c>
      <c r="D5389">
        <v>1.0281</v>
      </c>
      <c r="F5389">
        <v>1.0281</v>
      </c>
      <c r="G5389">
        <v>12</v>
      </c>
      <c r="H5389">
        <v>8</v>
      </c>
      <c r="I5389">
        <v>11</v>
      </c>
      <c r="J5389">
        <v>8</v>
      </c>
      <c r="K5389">
        <v>0.94493646368473649</v>
      </c>
      <c r="L5389">
        <v>265.17249099239996</v>
      </c>
    </row>
    <row r="5390" spans="1:12">
      <c r="A5390" s="73">
        <v>43325.5</v>
      </c>
      <c r="B5390">
        <v>7.12</v>
      </c>
      <c r="C5390">
        <v>246.4</v>
      </c>
      <c r="D5390">
        <v>1.0266999999999999</v>
      </c>
      <c r="F5390">
        <v>1.0266999999999999</v>
      </c>
      <c r="G5390">
        <v>12</v>
      </c>
      <c r="H5390">
        <v>8</v>
      </c>
      <c r="I5390">
        <v>12</v>
      </c>
      <c r="J5390">
        <v>7</v>
      </c>
      <c r="K5390">
        <v>5.1952993011165913E-3</v>
      </c>
      <c r="L5390">
        <v>185.29066810880002</v>
      </c>
    </row>
    <row r="5391" spans="1:12">
      <c r="A5391" s="73">
        <v>43325.541666666664</v>
      </c>
      <c r="B5391">
        <v>6.88</v>
      </c>
      <c r="C5391">
        <v>267.89999999999998</v>
      </c>
      <c r="D5391">
        <v>1.0256000000000001</v>
      </c>
      <c r="F5391">
        <v>1.0256000000000001</v>
      </c>
      <c r="G5391">
        <v>13</v>
      </c>
      <c r="H5391">
        <v>8</v>
      </c>
      <c r="I5391">
        <v>13</v>
      </c>
      <c r="J5391">
        <v>7</v>
      </c>
      <c r="K5391">
        <v>2.8197655465484407E-2</v>
      </c>
      <c r="L5391">
        <v>166.9987926016</v>
      </c>
    </row>
    <row r="5392" spans="1:12">
      <c r="A5392" s="73">
        <v>43325.583333333336</v>
      </c>
      <c r="B5392">
        <v>6.1</v>
      </c>
      <c r="C5392">
        <v>265.8</v>
      </c>
      <c r="D5392">
        <v>1.0238</v>
      </c>
      <c r="F5392">
        <v>1.0238</v>
      </c>
      <c r="G5392">
        <v>13</v>
      </c>
      <c r="H5392">
        <v>8</v>
      </c>
      <c r="I5392">
        <v>14</v>
      </c>
      <c r="J5392">
        <v>6</v>
      </c>
      <c r="K5392">
        <v>0.89855531299968039</v>
      </c>
      <c r="L5392">
        <v>116.19157389999999</v>
      </c>
    </row>
    <row r="5393" spans="1:12">
      <c r="A5393" s="73">
        <v>43325.625</v>
      </c>
      <c r="B5393">
        <v>6.04</v>
      </c>
      <c r="C5393">
        <v>263.8</v>
      </c>
      <c r="D5393">
        <v>1.0205</v>
      </c>
      <c r="F5393">
        <v>1.0205</v>
      </c>
      <c r="G5393">
        <v>13</v>
      </c>
      <c r="H5393">
        <v>8</v>
      </c>
      <c r="I5393">
        <v>15</v>
      </c>
      <c r="J5393">
        <v>6</v>
      </c>
      <c r="K5393">
        <v>1.0159059020407717</v>
      </c>
      <c r="L5393">
        <v>112.43300785599999</v>
      </c>
    </row>
    <row r="5394" spans="1:12">
      <c r="A5394" s="73">
        <v>43325.666666666664</v>
      </c>
      <c r="B5394">
        <v>6.29</v>
      </c>
      <c r="C5394">
        <v>279.10000000000002</v>
      </c>
      <c r="D5394">
        <v>1.0206999999999999</v>
      </c>
      <c r="F5394">
        <v>1.0206999999999999</v>
      </c>
      <c r="G5394">
        <v>13</v>
      </c>
      <c r="H5394">
        <v>8</v>
      </c>
      <c r="I5394">
        <v>16</v>
      </c>
      <c r="J5394">
        <v>6</v>
      </c>
      <c r="K5394">
        <v>0.57444511436955514</v>
      </c>
      <c r="L5394">
        <v>127.00477675614999</v>
      </c>
    </row>
    <row r="5395" spans="1:12">
      <c r="A5395" s="73">
        <v>43325.708333333336</v>
      </c>
      <c r="B5395">
        <v>5.72</v>
      </c>
      <c r="C5395">
        <v>292.89999999999998</v>
      </c>
      <c r="D5395">
        <v>1.0221</v>
      </c>
      <c r="F5395">
        <v>1.0221</v>
      </c>
      <c r="G5395">
        <v>14</v>
      </c>
      <c r="H5395">
        <v>8</v>
      </c>
      <c r="I5395">
        <v>17</v>
      </c>
      <c r="J5395">
        <v>6</v>
      </c>
      <c r="K5395">
        <v>1.7633757102599295</v>
      </c>
      <c r="L5395">
        <v>95.642623190399988</v>
      </c>
    </row>
    <row r="5396" spans="1:12">
      <c r="A5396" s="73">
        <v>43325.75</v>
      </c>
      <c r="B5396">
        <v>5.39</v>
      </c>
      <c r="C5396">
        <v>294.3</v>
      </c>
      <c r="D5396">
        <v>1.0228999999999999</v>
      </c>
      <c r="F5396">
        <v>1.0228999999999999</v>
      </c>
      <c r="G5396">
        <v>14</v>
      </c>
      <c r="H5396">
        <v>8</v>
      </c>
      <c r="I5396">
        <v>18</v>
      </c>
      <c r="J5396">
        <v>5</v>
      </c>
      <c r="K5396">
        <v>2.7487039499859356</v>
      </c>
      <c r="L5396">
        <v>80.088374377549982</v>
      </c>
    </row>
    <row r="5397" spans="1:12">
      <c r="A5397" s="73">
        <v>43325.791666666664</v>
      </c>
      <c r="B5397">
        <v>4.2</v>
      </c>
      <c r="C5397">
        <v>292.3</v>
      </c>
      <c r="D5397">
        <v>1.0303</v>
      </c>
      <c r="F5397">
        <v>1.0303</v>
      </c>
      <c r="G5397">
        <v>14</v>
      </c>
      <c r="H5397">
        <v>8</v>
      </c>
      <c r="I5397">
        <v>19</v>
      </c>
      <c r="J5397">
        <v>4</v>
      </c>
      <c r="K5397">
        <v>8.1106572993009234</v>
      </c>
      <c r="L5397">
        <v>38.166433200000007</v>
      </c>
    </row>
    <row r="5398" spans="1:12">
      <c r="A5398" s="73">
        <v>43325.833333333336</v>
      </c>
      <c r="B5398">
        <v>3.73</v>
      </c>
      <c r="C5398">
        <v>283.3</v>
      </c>
      <c r="D5398">
        <v>1.0296000000000001</v>
      </c>
      <c r="F5398">
        <v>1.0296000000000001</v>
      </c>
      <c r="G5398">
        <v>14</v>
      </c>
      <c r="H5398">
        <v>8</v>
      </c>
      <c r="I5398">
        <v>20</v>
      </c>
      <c r="J5398">
        <v>4</v>
      </c>
      <c r="K5398">
        <v>11.008603580122811</v>
      </c>
      <c r="L5398">
        <v>26.715606231600002</v>
      </c>
    </row>
    <row r="5399" spans="1:12">
      <c r="A5399" s="73">
        <v>43325.875</v>
      </c>
      <c r="B5399">
        <v>4.09</v>
      </c>
      <c r="C5399">
        <v>284.5</v>
      </c>
      <c r="D5399">
        <v>1.0293000000000001</v>
      </c>
      <c r="F5399">
        <v>1.0293000000000001</v>
      </c>
      <c r="G5399">
        <v>14</v>
      </c>
      <c r="H5399">
        <v>8</v>
      </c>
      <c r="I5399">
        <v>21</v>
      </c>
      <c r="J5399">
        <v>4</v>
      </c>
      <c r="K5399">
        <v>8.7493000458762609</v>
      </c>
      <c r="L5399">
        <v>35.211287159849995</v>
      </c>
    </row>
    <row r="5400" spans="1:12">
      <c r="A5400" s="73">
        <v>43325.916666666664</v>
      </c>
      <c r="B5400">
        <v>4.01</v>
      </c>
      <c r="C5400">
        <v>285.2</v>
      </c>
      <c r="D5400">
        <v>1.0316000000000001</v>
      </c>
      <c r="F5400">
        <v>1.0316000000000001</v>
      </c>
      <c r="G5400">
        <v>14</v>
      </c>
      <c r="H5400">
        <v>8</v>
      </c>
      <c r="I5400">
        <v>22</v>
      </c>
      <c r="J5400">
        <v>4</v>
      </c>
      <c r="K5400">
        <v>9.2289674979310501</v>
      </c>
      <c r="L5400">
        <v>33.259403475799992</v>
      </c>
    </row>
    <row r="5401" spans="1:12">
      <c r="A5401" s="73">
        <v>43325.958333333336</v>
      </c>
      <c r="B5401">
        <v>4.54</v>
      </c>
      <c r="C5401">
        <v>290</v>
      </c>
      <c r="D5401">
        <v>1.0416000000000001</v>
      </c>
      <c r="F5401">
        <v>1.0416000000000001</v>
      </c>
      <c r="G5401">
        <v>14</v>
      </c>
      <c r="H5401">
        <v>8</v>
      </c>
      <c r="I5401">
        <v>23</v>
      </c>
      <c r="J5401">
        <v>5</v>
      </c>
      <c r="K5401">
        <v>6.2896706280680705</v>
      </c>
      <c r="L5401">
        <v>48.73472661120001</v>
      </c>
    </row>
    <row r="5402" spans="1:12">
      <c r="A5402" s="73">
        <v>43326</v>
      </c>
      <c r="B5402">
        <v>4.5199999999999996</v>
      </c>
      <c r="C5402">
        <v>285.7</v>
      </c>
      <c r="D5402">
        <v>1.0355000000000001</v>
      </c>
      <c r="F5402">
        <v>1.0355000000000001</v>
      </c>
      <c r="G5402">
        <v>14</v>
      </c>
      <c r="H5402">
        <v>8</v>
      </c>
      <c r="I5402">
        <v>0</v>
      </c>
      <c r="J5402">
        <v>5</v>
      </c>
      <c r="K5402">
        <v>6.3903874910817695</v>
      </c>
      <c r="L5402">
        <v>47.811834991999994</v>
      </c>
    </row>
    <row r="5403" spans="1:12">
      <c r="A5403" s="73">
        <v>43326.041666666664</v>
      </c>
      <c r="B5403">
        <v>5.17</v>
      </c>
      <c r="C5403">
        <v>280.10000000000002</v>
      </c>
      <c r="D5403">
        <v>1.0429999999999999</v>
      </c>
      <c r="F5403">
        <v>1.0429999999999999</v>
      </c>
      <c r="G5403">
        <v>13</v>
      </c>
      <c r="H5403">
        <v>8</v>
      </c>
      <c r="I5403">
        <v>1</v>
      </c>
      <c r="J5403">
        <v>5</v>
      </c>
      <c r="K5403">
        <v>3.5265894431366052</v>
      </c>
      <c r="L5403">
        <v>72.065257379499997</v>
      </c>
    </row>
    <row r="5404" spans="1:12">
      <c r="A5404" s="73">
        <v>43326.083333333336</v>
      </c>
      <c r="B5404">
        <v>5.49</v>
      </c>
      <c r="C5404">
        <v>286.10000000000002</v>
      </c>
      <c r="D5404">
        <v>1.0442</v>
      </c>
      <c r="F5404">
        <v>1.0442</v>
      </c>
      <c r="G5404">
        <v>14</v>
      </c>
      <c r="H5404">
        <v>8</v>
      </c>
      <c r="I5404">
        <v>2</v>
      </c>
      <c r="J5404">
        <v>5</v>
      </c>
      <c r="K5404">
        <v>2.4271196349174473</v>
      </c>
      <c r="L5404">
        <v>86.391442692900014</v>
      </c>
    </row>
    <row r="5405" spans="1:12">
      <c r="A5405" s="73">
        <v>43326.125</v>
      </c>
      <c r="B5405">
        <v>6.25</v>
      </c>
      <c r="C5405">
        <v>294.39999999999998</v>
      </c>
      <c r="D5405">
        <v>1.0481</v>
      </c>
      <c r="F5405">
        <v>1.0481</v>
      </c>
      <c r="G5405">
        <v>14</v>
      </c>
      <c r="H5405">
        <v>8</v>
      </c>
      <c r="I5405">
        <v>3</v>
      </c>
      <c r="J5405">
        <v>6</v>
      </c>
      <c r="K5405">
        <v>0.63667884039694989</v>
      </c>
      <c r="L5405">
        <v>127.94189453125</v>
      </c>
    </row>
    <row r="5406" spans="1:12">
      <c r="A5406" s="73">
        <v>43326.166666666664</v>
      </c>
      <c r="B5406">
        <v>5.63</v>
      </c>
      <c r="C5406">
        <v>299.2</v>
      </c>
      <c r="D5406">
        <v>1.0491999999999999</v>
      </c>
      <c r="F5406">
        <v>1.0491999999999999</v>
      </c>
      <c r="G5406">
        <v>14</v>
      </c>
      <c r="H5406">
        <v>8</v>
      </c>
      <c r="I5406">
        <v>4</v>
      </c>
      <c r="J5406">
        <v>6</v>
      </c>
      <c r="K5406">
        <v>2.0105015938215671</v>
      </c>
      <c r="L5406">
        <v>93.616730756199985</v>
      </c>
    </row>
    <row r="5407" spans="1:12">
      <c r="A5407" s="73">
        <v>43326.208333333336</v>
      </c>
      <c r="B5407">
        <v>5.56</v>
      </c>
      <c r="C5407">
        <v>310.39999999999998</v>
      </c>
      <c r="D5407">
        <v>1.0462</v>
      </c>
      <c r="F5407">
        <v>1.0462</v>
      </c>
      <c r="G5407">
        <v>15</v>
      </c>
      <c r="H5407">
        <v>8</v>
      </c>
      <c r="I5407">
        <v>5</v>
      </c>
      <c r="J5407">
        <v>6</v>
      </c>
      <c r="K5407">
        <v>2.2139106143695084</v>
      </c>
      <c r="L5407">
        <v>89.910227129599988</v>
      </c>
    </row>
    <row r="5408" spans="1:12">
      <c r="A5408" s="73">
        <v>43326.25</v>
      </c>
      <c r="B5408">
        <v>4.18</v>
      </c>
      <c r="C5408">
        <v>327.5</v>
      </c>
      <c r="D5408">
        <v>1.0404</v>
      </c>
      <c r="F5408">
        <v>1.0404</v>
      </c>
      <c r="G5408">
        <v>16</v>
      </c>
      <c r="H5408">
        <v>8</v>
      </c>
      <c r="I5408">
        <v>6</v>
      </c>
      <c r="J5408">
        <v>4</v>
      </c>
      <c r="K5408">
        <v>8.2249741623146235</v>
      </c>
      <c r="L5408">
        <v>37.992615566399991</v>
      </c>
    </row>
    <row r="5409" spans="1:12">
      <c r="A5409" s="73">
        <v>43326.291666666664</v>
      </c>
      <c r="B5409">
        <v>0.96899999999999997</v>
      </c>
      <c r="C5409">
        <v>208.1</v>
      </c>
      <c r="D5409">
        <v>1.0326</v>
      </c>
      <c r="F5409">
        <v>1.0326</v>
      </c>
      <c r="G5409">
        <v>10</v>
      </c>
      <c r="H5409">
        <v>8</v>
      </c>
      <c r="I5409">
        <v>7</v>
      </c>
      <c r="J5409">
        <v>1</v>
      </c>
      <c r="K5409">
        <v>36.953287519163723</v>
      </c>
      <c r="L5409">
        <v>0.46975721180669994</v>
      </c>
    </row>
    <row r="5410" spans="1:12">
      <c r="A5410" s="73">
        <v>43326.333333333336</v>
      </c>
      <c r="B5410">
        <v>3.37</v>
      </c>
      <c r="C5410">
        <v>31.2</v>
      </c>
      <c r="D5410">
        <v>1.0277000000000001</v>
      </c>
      <c r="F5410">
        <v>1.0277000000000001</v>
      </c>
      <c r="G5410">
        <v>2</v>
      </c>
      <c r="H5410">
        <v>8</v>
      </c>
      <c r="I5410">
        <v>8</v>
      </c>
      <c r="J5410">
        <v>3</v>
      </c>
      <c r="K5410">
        <v>13.527107114369363</v>
      </c>
      <c r="L5410">
        <v>19.666454129050003</v>
      </c>
    </row>
    <row r="5411" spans="1:12">
      <c r="A5411" s="73">
        <v>43326.375</v>
      </c>
      <c r="B5411">
        <v>2.42</v>
      </c>
      <c r="C5411">
        <v>88.6</v>
      </c>
      <c r="D5411">
        <v>1.0261</v>
      </c>
      <c r="F5411">
        <v>1.0261</v>
      </c>
      <c r="G5411">
        <v>5</v>
      </c>
      <c r="H5411">
        <v>8</v>
      </c>
      <c r="I5411">
        <v>9</v>
      </c>
      <c r="J5411">
        <v>2</v>
      </c>
      <c r="K5411">
        <v>21.417658107519987</v>
      </c>
      <c r="L5411">
        <v>7.2711949683999997</v>
      </c>
    </row>
    <row r="5412" spans="1:12">
      <c r="A5412" s="73">
        <v>43326.416666666664</v>
      </c>
      <c r="B5412">
        <v>2.89</v>
      </c>
      <c r="C5412">
        <v>30.6</v>
      </c>
      <c r="D5412">
        <v>1.0235000000000001</v>
      </c>
      <c r="F5412">
        <v>1.0235000000000001</v>
      </c>
      <c r="G5412">
        <v>2</v>
      </c>
      <c r="H5412">
        <v>8</v>
      </c>
      <c r="I5412">
        <v>10</v>
      </c>
      <c r="J5412">
        <v>3</v>
      </c>
      <c r="K5412">
        <v>17.288311826698102</v>
      </c>
      <c r="L5412">
        <v>12.352400935750003</v>
      </c>
    </row>
    <row r="5413" spans="1:12">
      <c r="A5413" s="73">
        <v>43326.458333333336</v>
      </c>
      <c r="B5413">
        <v>2.56</v>
      </c>
      <c r="C5413">
        <v>16.5</v>
      </c>
      <c r="D5413">
        <v>1.0226</v>
      </c>
      <c r="F5413">
        <v>1.0226</v>
      </c>
      <c r="G5413">
        <v>2</v>
      </c>
      <c r="H5413">
        <v>8</v>
      </c>
      <c r="I5413">
        <v>11</v>
      </c>
      <c r="J5413">
        <v>3</v>
      </c>
      <c r="K5413">
        <v>20.141440066424106</v>
      </c>
      <c r="L5413">
        <v>8.5781905408000014</v>
      </c>
    </row>
    <row r="5414" spans="1:12">
      <c r="A5414" s="73">
        <v>43326.5</v>
      </c>
      <c r="B5414">
        <v>1.93</v>
      </c>
      <c r="C5414">
        <v>11.6</v>
      </c>
      <c r="D5414">
        <v>1.0203</v>
      </c>
      <c r="F5414">
        <v>1.0203</v>
      </c>
      <c r="G5414">
        <v>2</v>
      </c>
      <c r="H5414">
        <v>8</v>
      </c>
      <c r="I5414">
        <v>12</v>
      </c>
      <c r="J5414">
        <v>2</v>
      </c>
      <c r="K5414">
        <v>26.193121251355574</v>
      </c>
      <c r="L5414">
        <v>3.6674974285499995</v>
      </c>
    </row>
    <row r="5415" spans="1:12">
      <c r="A5415" s="73">
        <v>43326.541666666664</v>
      </c>
      <c r="B5415">
        <v>3.32</v>
      </c>
      <c r="C5415">
        <v>353.6</v>
      </c>
      <c r="D5415">
        <v>1.0235000000000001</v>
      </c>
      <c r="F5415">
        <v>1.0235000000000001</v>
      </c>
      <c r="G5415">
        <v>1</v>
      </c>
      <c r="H5415">
        <v>8</v>
      </c>
      <c r="I5415">
        <v>13</v>
      </c>
      <c r="J5415">
        <v>3</v>
      </c>
      <c r="K5415">
        <v>13.897399271903607</v>
      </c>
      <c r="L5415">
        <v>18.727167823999999</v>
      </c>
    </row>
    <row r="5416" spans="1:12">
      <c r="A5416" s="73">
        <v>43326.583333333336</v>
      </c>
      <c r="B5416">
        <v>3.64</v>
      </c>
      <c r="C5416">
        <v>351.3</v>
      </c>
      <c r="D5416">
        <v>1.0206999999999999</v>
      </c>
      <c r="F5416">
        <v>1.0206999999999999</v>
      </c>
      <c r="G5416">
        <v>1</v>
      </c>
      <c r="H5416">
        <v>8</v>
      </c>
      <c r="I5416">
        <v>14</v>
      </c>
      <c r="J5416">
        <v>4</v>
      </c>
      <c r="K5416">
        <v>11.613929463684448</v>
      </c>
      <c r="L5416">
        <v>24.613437430400001</v>
      </c>
    </row>
    <row r="5417" spans="1:12">
      <c r="A5417" s="73">
        <v>43326.625</v>
      </c>
      <c r="B5417">
        <v>3.39</v>
      </c>
      <c r="C5417">
        <v>351.9</v>
      </c>
      <c r="D5417">
        <v>1.0192000000000001</v>
      </c>
      <c r="F5417">
        <v>1.0192000000000001</v>
      </c>
      <c r="G5417">
        <v>1</v>
      </c>
      <c r="H5417">
        <v>8</v>
      </c>
      <c r="I5417">
        <v>15</v>
      </c>
      <c r="J5417">
        <v>3</v>
      </c>
      <c r="K5417">
        <v>13.380390251355665</v>
      </c>
      <c r="L5417">
        <v>19.853108402400007</v>
      </c>
    </row>
    <row r="5418" spans="1:12">
      <c r="A5418" s="73">
        <v>43326.666666666664</v>
      </c>
      <c r="B5418">
        <v>3.4</v>
      </c>
      <c r="C5418">
        <v>331.8</v>
      </c>
      <c r="D5418">
        <v>1.0208999999999999</v>
      </c>
      <c r="F5418">
        <v>1.0208999999999999</v>
      </c>
      <c r="G5418">
        <v>16</v>
      </c>
      <c r="H5418">
        <v>8</v>
      </c>
      <c r="I5418">
        <v>16</v>
      </c>
      <c r="J5418">
        <v>3</v>
      </c>
      <c r="K5418">
        <v>13.307331819848818</v>
      </c>
      <c r="L5418">
        <v>20.062726799999997</v>
      </c>
    </row>
    <row r="5419" spans="1:12">
      <c r="A5419" s="73">
        <v>43326.708333333336</v>
      </c>
      <c r="B5419">
        <v>5.47</v>
      </c>
      <c r="C5419">
        <v>44.3</v>
      </c>
      <c r="D5419">
        <v>1.0181</v>
      </c>
      <c r="F5419">
        <v>1.0181</v>
      </c>
      <c r="G5419">
        <v>3</v>
      </c>
      <c r="H5419">
        <v>8</v>
      </c>
      <c r="I5419">
        <v>17</v>
      </c>
      <c r="J5419">
        <v>5</v>
      </c>
      <c r="K5419">
        <v>2.489836497931146</v>
      </c>
      <c r="L5419">
        <v>83.314850773149985</v>
      </c>
    </row>
    <row r="5420" spans="1:12">
      <c r="A5420" s="73">
        <v>43326.75</v>
      </c>
      <c r="B5420">
        <v>4.43</v>
      </c>
      <c r="C5420">
        <v>43.6</v>
      </c>
      <c r="D5420">
        <v>1.0236000000000001</v>
      </c>
      <c r="F5420">
        <v>1.0236000000000001</v>
      </c>
      <c r="G5420">
        <v>3</v>
      </c>
      <c r="H5420">
        <v>8</v>
      </c>
      <c r="I5420">
        <v>18</v>
      </c>
      <c r="J5420">
        <v>4</v>
      </c>
      <c r="K5420">
        <v>6.8535133746434074</v>
      </c>
      <c r="L5420">
        <v>44.495025522599995</v>
      </c>
    </row>
    <row r="5421" spans="1:12">
      <c r="A5421" s="73">
        <v>43326.791666666664</v>
      </c>
      <c r="B5421">
        <v>3.66</v>
      </c>
      <c r="C5421">
        <v>52.8</v>
      </c>
      <c r="D5421">
        <v>1.0335000000000001</v>
      </c>
      <c r="F5421">
        <v>1.0335000000000001</v>
      </c>
      <c r="G5421">
        <v>3</v>
      </c>
      <c r="H5421">
        <v>8</v>
      </c>
      <c r="I5421">
        <v>19</v>
      </c>
      <c r="J5421">
        <v>4</v>
      </c>
      <c r="K5421">
        <v>11.478012600670752</v>
      </c>
      <c r="L5421">
        <v>25.335165258000004</v>
      </c>
    </row>
    <row r="5422" spans="1:12">
      <c r="A5422" s="73">
        <v>43326.833333333336</v>
      </c>
      <c r="B5422">
        <v>4.7300000000000004</v>
      </c>
      <c r="C5422">
        <v>74.3</v>
      </c>
      <c r="D5422">
        <v>1.0362</v>
      </c>
      <c r="F5422">
        <v>1.0362</v>
      </c>
      <c r="G5422">
        <v>4</v>
      </c>
      <c r="H5422">
        <v>8</v>
      </c>
      <c r="I5422">
        <v>20</v>
      </c>
      <c r="J5422">
        <v>5</v>
      </c>
      <c r="K5422">
        <v>5.3727604294379443</v>
      </c>
      <c r="L5422">
        <v>54.827319587700018</v>
      </c>
    </row>
    <row r="5423" spans="1:12">
      <c r="A5423" s="73">
        <v>43326.875</v>
      </c>
      <c r="B5423">
        <v>4.97</v>
      </c>
      <c r="C5423">
        <v>63.7</v>
      </c>
      <c r="D5423">
        <v>1.0376000000000001</v>
      </c>
      <c r="F5423">
        <v>1.0376000000000001</v>
      </c>
      <c r="G5423">
        <v>4</v>
      </c>
      <c r="H5423">
        <v>8</v>
      </c>
      <c r="I5423">
        <v>21</v>
      </c>
      <c r="J5423">
        <v>5</v>
      </c>
      <c r="K5423">
        <v>4.3177580732735787</v>
      </c>
      <c r="L5423">
        <v>63.689689792399996</v>
      </c>
    </row>
    <row r="5424" spans="1:12">
      <c r="A5424" s="73">
        <v>43326.916666666664</v>
      </c>
      <c r="B5424">
        <v>10.58</v>
      </c>
      <c r="C5424">
        <v>39.9</v>
      </c>
      <c r="D5424">
        <v>1.0412999999999999</v>
      </c>
      <c r="F5424">
        <v>1.0412999999999999</v>
      </c>
      <c r="G5424">
        <v>3</v>
      </c>
      <c r="H5424">
        <v>8</v>
      </c>
      <c r="I5424">
        <v>22</v>
      </c>
      <c r="J5424">
        <v>11</v>
      </c>
      <c r="K5424">
        <v>12.475577997931481</v>
      </c>
      <c r="L5424">
        <v>616.59908486279994</v>
      </c>
    </row>
    <row r="5425" spans="1:12">
      <c r="A5425" s="73">
        <v>43326.958333333336</v>
      </c>
      <c r="B5425">
        <v>9.4499999999999993</v>
      </c>
      <c r="C5425">
        <v>48</v>
      </c>
      <c r="D5425">
        <v>1.0442</v>
      </c>
      <c r="F5425">
        <v>1.0442</v>
      </c>
      <c r="G5425">
        <v>3</v>
      </c>
      <c r="H5425">
        <v>8</v>
      </c>
      <c r="I5425">
        <v>23</v>
      </c>
      <c r="J5425">
        <v>9</v>
      </c>
      <c r="K5425">
        <v>5.7699807582053761</v>
      </c>
      <c r="L5425">
        <v>440.60469311249989</v>
      </c>
    </row>
    <row r="5426" spans="1:12">
      <c r="A5426" s="73">
        <v>43327</v>
      </c>
      <c r="B5426">
        <v>8.19</v>
      </c>
      <c r="C5426">
        <v>40</v>
      </c>
      <c r="D5426">
        <v>1.0459000000000001</v>
      </c>
      <c r="F5426">
        <v>1.0459000000000001</v>
      </c>
      <c r="G5426">
        <v>3</v>
      </c>
      <c r="H5426">
        <v>8</v>
      </c>
      <c r="I5426">
        <v>0</v>
      </c>
      <c r="J5426">
        <v>8</v>
      </c>
      <c r="K5426">
        <v>1.3043431280683091</v>
      </c>
      <c r="L5426">
        <v>287.28428679404993</v>
      </c>
    </row>
    <row r="5427" spans="1:12">
      <c r="A5427" s="73">
        <v>43327.041666666664</v>
      </c>
      <c r="B5427">
        <v>8.9600000000000009</v>
      </c>
      <c r="C5427">
        <v>36.700000000000003</v>
      </c>
      <c r="D5427">
        <v>1.0494000000000001</v>
      </c>
      <c r="F5427">
        <v>1.0494000000000001</v>
      </c>
      <c r="G5427">
        <v>3</v>
      </c>
      <c r="H5427">
        <v>8</v>
      </c>
      <c r="I5427">
        <v>1</v>
      </c>
      <c r="J5427">
        <v>9</v>
      </c>
      <c r="K5427">
        <v>3.6560439020409667</v>
      </c>
      <c r="L5427">
        <v>377.42884945920014</v>
      </c>
    </row>
    <row r="5428" spans="1:12">
      <c r="A5428" s="73">
        <v>43327.083333333336</v>
      </c>
      <c r="B5428">
        <v>8.81</v>
      </c>
      <c r="C5428">
        <v>46.3</v>
      </c>
      <c r="D5428">
        <v>1.0517000000000001</v>
      </c>
      <c r="F5428">
        <v>1.0517000000000001</v>
      </c>
      <c r="G5428">
        <v>3</v>
      </c>
      <c r="H5428">
        <v>8</v>
      </c>
      <c r="I5428">
        <v>2</v>
      </c>
      <c r="J5428">
        <v>9</v>
      </c>
      <c r="K5428">
        <v>3.1049203746436951</v>
      </c>
      <c r="L5428">
        <v>359.57509468985006</v>
      </c>
    </row>
    <row r="5429" spans="1:12">
      <c r="A5429" s="73">
        <v>43327.125</v>
      </c>
      <c r="B5429">
        <v>7.14</v>
      </c>
      <c r="C5429">
        <v>44.3</v>
      </c>
      <c r="D5429">
        <v>1.0527</v>
      </c>
      <c r="F5429">
        <v>1.0527</v>
      </c>
      <c r="G5429">
        <v>3</v>
      </c>
      <c r="H5429">
        <v>8</v>
      </c>
      <c r="I5429">
        <v>3</v>
      </c>
      <c r="J5429">
        <v>7</v>
      </c>
      <c r="K5429">
        <v>8.4784362874192002E-3</v>
      </c>
      <c r="L5429">
        <v>191.58842296439997</v>
      </c>
    </row>
    <row r="5430" spans="1:12">
      <c r="A5430" s="73">
        <v>43327.166666666664</v>
      </c>
      <c r="B5430">
        <v>5.4</v>
      </c>
      <c r="C5430">
        <v>32</v>
      </c>
      <c r="D5430">
        <v>1.0539000000000001</v>
      </c>
      <c r="F5430">
        <v>1.0539000000000001</v>
      </c>
      <c r="G5430">
        <v>2</v>
      </c>
      <c r="H5430">
        <v>8</v>
      </c>
      <c r="I5430">
        <v>4</v>
      </c>
      <c r="J5430">
        <v>5</v>
      </c>
      <c r="K5430">
        <v>2.7156455184790844</v>
      </c>
      <c r="L5430">
        <v>82.975654800000015</v>
      </c>
    </row>
    <row r="5431" spans="1:12">
      <c r="A5431" s="73">
        <v>43327.208333333336</v>
      </c>
      <c r="B5431">
        <v>6.93</v>
      </c>
      <c r="C5431">
        <v>40.1</v>
      </c>
      <c r="D5431">
        <v>1.0532999999999999</v>
      </c>
      <c r="F5431">
        <v>1.0532999999999999</v>
      </c>
      <c r="G5431">
        <v>3</v>
      </c>
      <c r="H5431">
        <v>8</v>
      </c>
      <c r="I5431">
        <v>5</v>
      </c>
      <c r="J5431">
        <v>7</v>
      </c>
      <c r="K5431">
        <v>1.3905497931241148E-2</v>
      </c>
      <c r="L5431">
        <v>175.27573314404998</v>
      </c>
    </row>
    <row r="5432" spans="1:12">
      <c r="A5432" s="73">
        <v>43327.25</v>
      </c>
      <c r="B5432">
        <v>5.31</v>
      </c>
      <c r="C5432">
        <v>27.1</v>
      </c>
      <c r="D5432">
        <v>1.0488999999999999</v>
      </c>
      <c r="F5432">
        <v>1.0488999999999999</v>
      </c>
      <c r="G5432">
        <v>2</v>
      </c>
      <c r="H5432">
        <v>8</v>
      </c>
      <c r="I5432">
        <v>6</v>
      </c>
      <c r="J5432">
        <v>5</v>
      </c>
      <c r="K5432">
        <v>3.0203714020407251</v>
      </c>
      <c r="L5432">
        <v>78.52133106494999</v>
      </c>
    </row>
    <row r="5433" spans="1:12">
      <c r="A5433" s="73">
        <v>43327.291666666664</v>
      </c>
      <c r="B5433">
        <v>5.54</v>
      </c>
      <c r="C5433">
        <v>38.1</v>
      </c>
      <c r="D5433">
        <v>1.0465</v>
      </c>
      <c r="F5433">
        <v>1.0465</v>
      </c>
      <c r="G5433">
        <v>3</v>
      </c>
      <c r="H5433">
        <v>8</v>
      </c>
      <c r="I5433">
        <v>7</v>
      </c>
      <c r="J5433">
        <v>6</v>
      </c>
      <c r="K5433">
        <v>2.2738274773832043</v>
      </c>
      <c r="L5433">
        <v>88.968963537999997</v>
      </c>
    </row>
    <row r="5434" spans="1:12">
      <c r="A5434" s="73">
        <v>43327.333333333336</v>
      </c>
      <c r="B5434">
        <v>3.97</v>
      </c>
      <c r="C5434">
        <v>47.2</v>
      </c>
      <c r="D5434">
        <v>1.0438000000000001</v>
      </c>
      <c r="F5434">
        <v>1.0438000000000001</v>
      </c>
      <c r="G5434">
        <v>3</v>
      </c>
      <c r="H5434">
        <v>8</v>
      </c>
      <c r="I5434">
        <v>8</v>
      </c>
      <c r="J5434">
        <v>4</v>
      </c>
      <c r="K5434">
        <v>9.4736012239584433</v>
      </c>
      <c r="L5434">
        <v>32.655686428700008</v>
      </c>
    </row>
    <row r="5435" spans="1:12">
      <c r="A5435" s="73">
        <v>43327.375</v>
      </c>
      <c r="B5435">
        <v>4.4000000000000004</v>
      </c>
      <c r="C5435">
        <v>69.7</v>
      </c>
      <c r="D5435">
        <v>1.0394000000000001</v>
      </c>
      <c r="F5435">
        <v>1.0394000000000001</v>
      </c>
      <c r="G5435">
        <v>4</v>
      </c>
      <c r="H5435">
        <v>8</v>
      </c>
      <c r="I5435">
        <v>9</v>
      </c>
      <c r="J5435">
        <v>4</v>
      </c>
      <c r="K5435">
        <v>7.01148866916395</v>
      </c>
      <c r="L5435">
        <v>44.270124800000019</v>
      </c>
    </row>
    <row r="5436" spans="1:12">
      <c r="A5436" s="73">
        <v>43327.416666666664</v>
      </c>
      <c r="B5436">
        <v>5.46</v>
      </c>
      <c r="C5436">
        <v>61.4</v>
      </c>
      <c r="D5436">
        <v>1.0368999999999999</v>
      </c>
      <c r="F5436">
        <v>1.0368999999999999</v>
      </c>
      <c r="G5436">
        <v>4</v>
      </c>
      <c r="H5436">
        <v>8</v>
      </c>
      <c r="I5436">
        <v>10</v>
      </c>
      <c r="J5436">
        <v>5</v>
      </c>
      <c r="K5436">
        <v>2.5214949294379938</v>
      </c>
      <c r="L5436">
        <v>84.388799149199997</v>
      </c>
    </row>
    <row r="5437" spans="1:12">
      <c r="A5437" s="73">
        <v>43327.458333333336</v>
      </c>
      <c r="B5437">
        <v>4.8</v>
      </c>
      <c r="C5437">
        <v>83.7</v>
      </c>
      <c r="D5437">
        <v>1.034</v>
      </c>
      <c r="F5437">
        <v>1.034</v>
      </c>
      <c r="G5437">
        <v>5</v>
      </c>
      <c r="H5437">
        <v>8</v>
      </c>
      <c r="I5437">
        <v>11</v>
      </c>
      <c r="J5437">
        <v>5</v>
      </c>
      <c r="K5437">
        <v>5.053151408890006</v>
      </c>
      <c r="L5437">
        <v>57.176063999999997</v>
      </c>
    </row>
    <row r="5438" spans="1:12">
      <c r="A5438" s="73">
        <v>43327.5</v>
      </c>
      <c r="B5438">
        <v>4.2699999999999996</v>
      </c>
      <c r="C5438">
        <v>78.3</v>
      </c>
      <c r="D5438">
        <v>1.0311999999999999</v>
      </c>
      <c r="F5438">
        <v>1.0311999999999999</v>
      </c>
      <c r="G5438">
        <v>4</v>
      </c>
      <c r="H5438">
        <v>8</v>
      </c>
      <c r="I5438">
        <v>12</v>
      </c>
      <c r="J5438">
        <v>4</v>
      </c>
      <c r="K5438">
        <v>7.7168482787529866</v>
      </c>
      <c r="L5438">
        <v>40.141771434799985</v>
      </c>
    </row>
    <row r="5439" spans="1:12">
      <c r="A5439" s="73">
        <v>43327.541666666664</v>
      </c>
      <c r="B5439">
        <v>4.5999999999999996</v>
      </c>
      <c r="C5439">
        <v>75</v>
      </c>
      <c r="D5439">
        <v>1.0283</v>
      </c>
      <c r="F5439">
        <v>1.0283</v>
      </c>
      <c r="G5439">
        <v>4</v>
      </c>
      <c r="H5439">
        <v>8</v>
      </c>
      <c r="I5439">
        <v>13</v>
      </c>
      <c r="J5439">
        <v>5</v>
      </c>
      <c r="K5439">
        <v>5.9923200390269802</v>
      </c>
      <c r="L5439">
        <v>50.045304399999992</v>
      </c>
    </row>
    <row r="5440" spans="1:12">
      <c r="A5440" s="73">
        <v>43327.583333333336</v>
      </c>
      <c r="B5440">
        <v>5.26</v>
      </c>
      <c r="C5440">
        <v>65.2</v>
      </c>
      <c r="D5440">
        <v>1.0279</v>
      </c>
      <c r="F5440">
        <v>1.0279</v>
      </c>
      <c r="G5440">
        <v>4</v>
      </c>
      <c r="H5440">
        <v>8</v>
      </c>
      <c r="I5440">
        <v>14</v>
      </c>
      <c r="J5440">
        <v>5</v>
      </c>
      <c r="K5440">
        <v>3.1966635595749677</v>
      </c>
      <c r="L5440">
        <v>74.795953485199988</v>
      </c>
    </row>
    <row r="5441" spans="1:12">
      <c r="A5441" s="73">
        <v>43327.625</v>
      </c>
      <c r="B5441">
        <v>5.78</v>
      </c>
      <c r="C5441">
        <v>76.7</v>
      </c>
      <c r="D5441">
        <v>1.0267999999999999</v>
      </c>
      <c r="F5441">
        <v>1.0267999999999999</v>
      </c>
      <c r="G5441">
        <v>4</v>
      </c>
      <c r="H5441">
        <v>8</v>
      </c>
      <c r="I5441">
        <v>15</v>
      </c>
      <c r="J5441">
        <v>6</v>
      </c>
      <c r="K5441">
        <v>1.6076251212188362</v>
      </c>
      <c r="L5441">
        <v>99.137823396800002</v>
      </c>
    </row>
    <row r="5442" spans="1:12">
      <c r="A5442" s="73">
        <v>43327.666666666664</v>
      </c>
      <c r="B5442">
        <v>6.27</v>
      </c>
      <c r="C5442">
        <v>75.099999999999994</v>
      </c>
      <c r="D5442">
        <v>1.0261</v>
      </c>
      <c r="F5442">
        <v>1.0261</v>
      </c>
      <c r="G5442">
        <v>4</v>
      </c>
      <c r="H5442">
        <v>8</v>
      </c>
      <c r="I5442">
        <v>16</v>
      </c>
      <c r="J5442">
        <v>6</v>
      </c>
      <c r="K5442">
        <v>0.60516197738325317</v>
      </c>
      <c r="L5442">
        <v>126.46266057314998</v>
      </c>
    </row>
    <row r="5443" spans="1:12">
      <c r="A5443" s="73">
        <v>43327.708333333336</v>
      </c>
      <c r="B5443">
        <v>7.37</v>
      </c>
      <c r="C5443">
        <v>60.6</v>
      </c>
      <c r="D5443">
        <v>1.0262</v>
      </c>
      <c r="F5443">
        <v>1.0262</v>
      </c>
      <c r="G5443">
        <v>4</v>
      </c>
      <c r="H5443">
        <v>8</v>
      </c>
      <c r="I5443">
        <v>17</v>
      </c>
      <c r="J5443">
        <v>7</v>
      </c>
      <c r="K5443">
        <v>0.10373451162990019</v>
      </c>
      <c r="L5443">
        <v>205.40191024430001</v>
      </c>
    </row>
    <row r="5444" spans="1:12">
      <c r="A5444" s="73">
        <v>43327.75</v>
      </c>
      <c r="B5444">
        <v>8.4499999999999993</v>
      </c>
      <c r="C5444">
        <v>57.7</v>
      </c>
      <c r="D5444">
        <v>1.0295000000000001</v>
      </c>
      <c r="F5444">
        <v>1.0295000000000001</v>
      </c>
      <c r="G5444">
        <v>4</v>
      </c>
      <c r="H5444">
        <v>8</v>
      </c>
      <c r="I5444">
        <v>18</v>
      </c>
      <c r="J5444">
        <v>8</v>
      </c>
      <c r="K5444">
        <v>1.9658239088902429</v>
      </c>
      <c r="L5444">
        <v>310.57499159374993</v>
      </c>
    </row>
    <row r="5445" spans="1:12">
      <c r="A5445" s="73">
        <v>43327.791666666664</v>
      </c>
      <c r="B5445">
        <v>8.3800000000000008</v>
      </c>
      <c r="C5445">
        <v>64.7</v>
      </c>
      <c r="D5445">
        <v>1.0347999999999999</v>
      </c>
      <c r="F5445">
        <v>1.0347999999999999</v>
      </c>
      <c r="G5445">
        <v>4</v>
      </c>
      <c r="H5445">
        <v>8</v>
      </c>
      <c r="I5445">
        <v>19</v>
      </c>
      <c r="J5445">
        <v>8</v>
      </c>
      <c r="K5445">
        <v>1.7744329294381878</v>
      </c>
      <c r="L5445">
        <v>304.47979621280007</v>
      </c>
    </row>
    <row r="5446" spans="1:12">
      <c r="A5446" s="73">
        <v>43327.833333333336</v>
      </c>
      <c r="B5446">
        <v>6.15</v>
      </c>
      <c r="C5446">
        <v>133.80000000000001</v>
      </c>
      <c r="D5446">
        <v>1.04</v>
      </c>
      <c r="F5446">
        <v>1.04</v>
      </c>
      <c r="G5446">
        <v>7</v>
      </c>
      <c r="H5446">
        <v>8</v>
      </c>
      <c r="I5446">
        <v>20</v>
      </c>
      <c r="J5446">
        <v>6</v>
      </c>
      <c r="K5446">
        <v>0.80626315546543581</v>
      </c>
      <c r="L5446">
        <v>120.95635500000003</v>
      </c>
    </row>
    <row r="5447" spans="1:12">
      <c r="A5447" s="73">
        <v>43327.875</v>
      </c>
      <c r="B5447">
        <v>8.27</v>
      </c>
      <c r="C5447">
        <v>150.4</v>
      </c>
      <c r="D5447">
        <v>1.0411999999999999</v>
      </c>
      <c r="F5447">
        <v>1.0411999999999999</v>
      </c>
      <c r="G5447">
        <v>8</v>
      </c>
      <c r="H5447">
        <v>8</v>
      </c>
      <c r="I5447">
        <v>21</v>
      </c>
      <c r="J5447">
        <v>8</v>
      </c>
      <c r="K5447">
        <v>1.4934756760135199</v>
      </c>
      <c r="L5447">
        <v>294.45619272979991</v>
      </c>
    </row>
    <row r="5448" spans="1:12">
      <c r="A5448" s="73">
        <v>43327.916666666664</v>
      </c>
      <c r="B5448">
        <v>6.66</v>
      </c>
      <c r="C5448">
        <v>152.1</v>
      </c>
      <c r="D5448">
        <v>1.0439000000000001</v>
      </c>
      <c r="F5448">
        <v>1.0439000000000001</v>
      </c>
      <c r="G5448">
        <v>8</v>
      </c>
      <c r="H5448">
        <v>8</v>
      </c>
      <c r="I5448">
        <v>22</v>
      </c>
      <c r="J5448">
        <v>7</v>
      </c>
      <c r="K5448">
        <v>0.15048314861615475</v>
      </c>
      <c r="L5448">
        <v>154.18836009720002</v>
      </c>
    </row>
    <row r="5449" spans="1:12">
      <c r="A5449" s="73">
        <v>43327.958333333336</v>
      </c>
      <c r="B5449">
        <v>6.88</v>
      </c>
      <c r="C5449">
        <v>150.5</v>
      </c>
      <c r="D5449">
        <v>1.0476000000000001</v>
      </c>
      <c r="F5449">
        <v>1.0476000000000001</v>
      </c>
      <c r="G5449">
        <v>8</v>
      </c>
      <c r="H5449">
        <v>8</v>
      </c>
      <c r="I5449">
        <v>23</v>
      </c>
      <c r="J5449">
        <v>7</v>
      </c>
      <c r="K5449">
        <v>2.8197655465484407E-2</v>
      </c>
      <c r="L5449">
        <v>170.58105999360001</v>
      </c>
    </row>
    <row r="5450" spans="1:12">
      <c r="A5450" s="73">
        <v>43328</v>
      </c>
      <c r="B5450">
        <v>2.2200000000000002</v>
      </c>
      <c r="C5450">
        <v>173.8</v>
      </c>
      <c r="D5450">
        <v>1.0506</v>
      </c>
      <c r="F5450">
        <v>1.0506</v>
      </c>
      <c r="G5450">
        <v>9</v>
      </c>
      <c r="H5450">
        <v>8</v>
      </c>
      <c r="I5450">
        <v>0</v>
      </c>
      <c r="J5450">
        <v>2</v>
      </c>
      <c r="K5450">
        <v>23.308826737656961</v>
      </c>
      <c r="L5450">
        <v>5.7473325144000009</v>
      </c>
    </row>
    <row r="5451" spans="1:12">
      <c r="A5451" s="73">
        <v>43328.041666666664</v>
      </c>
      <c r="B5451">
        <v>2</v>
      </c>
      <c r="C5451">
        <v>179.3</v>
      </c>
      <c r="D5451">
        <v>1.0527</v>
      </c>
      <c r="F5451">
        <v>1.0527</v>
      </c>
      <c r="G5451">
        <v>9</v>
      </c>
      <c r="H5451">
        <v>8</v>
      </c>
      <c r="I5451">
        <v>1</v>
      </c>
      <c r="J5451">
        <v>2</v>
      </c>
      <c r="K5451">
        <v>25.481512230807631</v>
      </c>
      <c r="L5451">
        <v>4.2107999999999999</v>
      </c>
    </row>
    <row r="5452" spans="1:12">
      <c r="A5452" s="73">
        <v>43328.083333333336</v>
      </c>
      <c r="B5452">
        <v>2.54</v>
      </c>
      <c r="C5452">
        <v>183</v>
      </c>
      <c r="D5452">
        <v>1.0525</v>
      </c>
      <c r="F5452">
        <v>1.0525</v>
      </c>
      <c r="G5452">
        <v>9</v>
      </c>
      <c r="H5452">
        <v>8</v>
      </c>
      <c r="I5452">
        <v>2</v>
      </c>
      <c r="J5452">
        <v>3</v>
      </c>
      <c r="K5452">
        <v>20.321356929437801</v>
      </c>
      <c r="L5452">
        <v>8.623692430000002</v>
      </c>
    </row>
    <row r="5453" spans="1:12">
      <c r="A5453" s="73">
        <v>43328.125</v>
      </c>
      <c r="B5453">
        <v>4.38</v>
      </c>
      <c r="C5453">
        <v>169.1</v>
      </c>
      <c r="D5453">
        <v>1.0548</v>
      </c>
      <c r="F5453">
        <v>1.0548</v>
      </c>
      <c r="G5453">
        <v>9</v>
      </c>
      <c r="H5453">
        <v>8</v>
      </c>
      <c r="I5453">
        <v>3</v>
      </c>
      <c r="J5453">
        <v>4</v>
      </c>
      <c r="K5453">
        <v>7.1178055321776492</v>
      </c>
      <c r="L5453">
        <v>44.316194212799999</v>
      </c>
    </row>
    <row r="5454" spans="1:12">
      <c r="A5454" s="73">
        <v>43328.166666666664</v>
      </c>
      <c r="B5454">
        <v>5.12</v>
      </c>
      <c r="C5454">
        <v>164.6</v>
      </c>
      <c r="D5454">
        <v>1.0556000000000001</v>
      </c>
      <c r="F5454">
        <v>1.0556000000000001</v>
      </c>
      <c r="G5454">
        <v>8</v>
      </c>
      <c r="H5454">
        <v>8</v>
      </c>
      <c r="I5454">
        <v>4</v>
      </c>
      <c r="J5454">
        <v>5</v>
      </c>
      <c r="K5454">
        <v>3.7168816006708476</v>
      </c>
      <c r="L5454">
        <v>70.840116838400021</v>
      </c>
    </row>
    <row r="5455" spans="1:12">
      <c r="A5455" s="73">
        <v>43328.208333333336</v>
      </c>
      <c r="B5455">
        <v>2.59</v>
      </c>
      <c r="C5455">
        <v>161.80000000000001</v>
      </c>
      <c r="D5455">
        <v>1.0570999999999999</v>
      </c>
      <c r="F5455">
        <v>1.0570999999999999</v>
      </c>
      <c r="G5455">
        <v>8</v>
      </c>
      <c r="H5455">
        <v>8</v>
      </c>
      <c r="I5455">
        <v>5</v>
      </c>
      <c r="J5455">
        <v>3</v>
      </c>
      <c r="K5455">
        <v>19.873064771903561</v>
      </c>
      <c r="L5455">
        <v>9.1830166004499993</v>
      </c>
    </row>
    <row r="5456" spans="1:12">
      <c r="A5456" s="73">
        <v>43328.25</v>
      </c>
      <c r="B5456">
        <v>3.17</v>
      </c>
      <c r="C5456">
        <v>167.1</v>
      </c>
      <c r="D5456">
        <v>1.054</v>
      </c>
      <c r="F5456">
        <v>1.054</v>
      </c>
      <c r="G5456">
        <v>8</v>
      </c>
      <c r="H5456">
        <v>8</v>
      </c>
      <c r="I5456">
        <v>6</v>
      </c>
      <c r="J5456">
        <v>3</v>
      </c>
      <c r="K5456">
        <v>15.038275744506338</v>
      </c>
      <c r="L5456">
        <v>16.787591851000002</v>
      </c>
    </row>
    <row r="5457" spans="1:12">
      <c r="A5457" s="73">
        <v>43328.291666666664</v>
      </c>
      <c r="B5457">
        <v>3.6</v>
      </c>
      <c r="C5457">
        <v>167.3</v>
      </c>
      <c r="D5457">
        <v>1.048</v>
      </c>
      <c r="F5457">
        <v>1.048</v>
      </c>
      <c r="G5457">
        <v>8</v>
      </c>
      <c r="H5457">
        <v>8</v>
      </c>
      <c r="I5457">
        <v>7</v>
      </c>
      <c r="J5457">
        <v>4</v>
      </c>
      <c r="K5457">
        <v>11.888163189711843</v>
      </c>
      <c r="L5457">
        <v>24.447744000000004</v>
      </c>
    </row>
    <row r="5458" spans="1:12">
      <c r="A5458" s="73">
        <v>43328.333333333336</v>
      </c>
      <c r="B5458">
        <v>6.17</v>
      </c>
      <c r="C5458">
        <v>171.2</v>
      </c>
      <c r="D5458">
        <v>1.0436000000000001</v>
      </c>
      <c r="F5458">
        <v>1.0436000000000001</v>
      </c>
      <c r="G5458">
        <v>9</v>
      </c>
      <c r="H5458">
        <v>8</v>
      </c>
      <c r="I5458">
        <v>8</v>
      </c>
      <c r="J5458">
        <v>6</v>
      </c>
      <c r="K5458">
        <v>0.7707462924517392</v>
      </c>
      <c r="L5458">
        <v>122.5630519634</v>
      </c>
    </row>
    <row r="5459" spans="1:12">
      <c r="A5459" s="73">
        <v>43328.375</v>
      </c>
      <c r="B5459">
        <v>8.06</v>
      </c>
      <c r="C5459">
        <v>180.2</v>
      </c>
      <c r="D5459">
        <v>1.0387999999999999</v>
      </c>
      <c r="F5459">
        <v>1.0387999999999999</v>
      </c>
      <c r="G5459">
        <v>9</v>
      </c>
      <c r="H5459">
        <v>8</v>
      </c>
      <c r="I5459">
        <v>9</v>
      </c>
      <c r="J5459">
        <v>8</v>
      </c>
      <c r="K5459">
        <v>1.0243027376573437</v>
      </c>
      <c r="L5459">
        <v>271.96127635040006</v>
      </c>
    </row>
    <row r="5460" spans="1:12">
      <c r="A5460" s="73">
        <v>43328.416666666664</v>
      </c>
      <c r="B5460">
        <v>7.78</v>
      </c>
      <c r="C5460">
        <v>192.4</v>
      </c>
      <c r="D5460">
        <v>1.0342</v>
      </c>
      <c r="F5460">
        <v>1.0342</v>
      </c>
      <c r="G5460">
        <v>10</v>
      </c>
      <c r="H5460">
        <v>8</v>
      </c>
      <c r="I5460">
        <v>10</v>
      </c>
      <c r="J5460">
        <v>8</v>
      </c>
      <c r="K5460">
        <v>0.53593881984910552</v>
      </c>
      <c r="L5460">
        <v>243.50805327920003</v>
      </c>
    </row>
    <row r="5461" spans="1:12">
      <c r="A5461" s="73">
        <v>43328.458333333336</v>
      </c>
      <c r="B5461">
        <v>7.31</v>
      </c>
      <c r="C5461">
        <v>199.6</v>
      </c>
      <c r="D5461">
        <v>1.0289999999999999</v>
      </c>
      <c r="F5461">
        <v>1.0289999999999999</v>
      </c>
      <c r="G5461">
        <v>10</v>
      </c>
      <c r="H5461">
        <v>8</v>
      </c>
      <c r="I5461">
        <v>11</v>
      </c>
      <c r="J5461">
        <v>7</v>
      </c>
      <c r="K5461">
        <v>6.8685100670991872E-2</v>
      </c>
      <c r="L5461">
        <v>200.97290491949994</v>
      </c>
    </row>
    <row r="5462" spans="1:12">
      <c r="A5462" s="73">
        <v>43328.5</v>
      </c>
      <c r="B5462">
        <v>6.71</v>
      </c>
      <c r="C5462">
        <v>196.7</v>
      </c>
      <c r="D5462">
        <v>1.0247999999999999</v>
      </c>
      <c r="F5462">
        <v>1.0247999999999999</v>
      </c>
      <c r="G5462">
        <v>10</v>
      </c>
      <c r="H5462">
        <v>8</v>
      </c>
      <c r="I5462">
        <v>12</v>
      </c>
      <c r="J5462">
        <v>7</v>
      </c>
      <c r="K5462">
        <v>0.11419099108191158</v>
      </c>
      <c r="L5462">
        <v>154.8020407164</v>
      </c>
    </row>
    <row r="5463" spans="1:12">
      <c r="A5463" s="73">
        <v>43328.541666666664</v>
      </c>
      <c r="B5463">
        <v>6.48</v>
      </c>
      <c r="C5463">
        <v>193.9</v>
      </c>
      <c r="D5463">
        <v>1.0208999999999999</v>
      </c>
      <c r="F5463">
        <v>1.0208999999999999</v>
      </c>
      <c r="G5463">
        <v>10</v>
      </c>
      <c r="H5463">
        <v>8</v>
      </c>
      <c r="I5463">
        <v>13</v>
      </c>
      <c r="J5463">
        <v>6</v>
      </c>
      <c r="K5463">
        <v>0.32253491573943022</v>
      </c>
      <c r="L5463">
        <v>138.89231792640001</v>
      </c>
    </row>
    <row r="5464" spans="1:12">
      <c r="A5464" s="73">
        <v>43328.583333333336</v>
      </c>
      <c r="B5464">
        <v>6.53</v>
      </c>
      <c r="C5464">
        <v>187.9</v>
      </c>
      <c r="D5464">
        <v>1.0170999999999999</v>
      </c>
      <c r="F5464">
        <v>1.0170999999999999</v>
      </c>
      <c r="G5464">
        <v>9</v>
      </c>
      <c r="H5464">
        <v>8</v>
      </c>
      <c r="I5464">
        <v>14</v>
      </c>
      <c r="J5464">
        <v>7</v>
      </c>
      <c r="K5464">
        <v>0.26824275820518717</v>
      </c>
      <c r="L5464">
        <v>141.60324390835001</v>
      </c>
    </row>
    <row r="5465" spans="1:12">
      <c r="A5465" s="73">
        <v>43328.625</v>
      </c>
      <c r="B5465">
        <v>6.28</v>
      </c>
      <c r="C5465">
        <v>191.2</v>
      </c>
      <c r="D5465">
        <v>1.0141</v>
      </c>
      <c r="F5465">
        <v>1.0141</v>
      </c>
      <c r="G5465">
        <v>9</v>
      </c>
      <c r="H5465">
        <v>8</v>
      </c>
      <c r="I5465">
        <v>15</v>
      </c>
      <c r="J5465">
        <v>6</v>
      </c>
      <c r="K5465">
        <v>0.5897035458764035</v>
      </c>
      <c r="L5465">
        <v>125.58267172160001</v>
      </c>
    </row>
    <row r="5466" spans="1:12">
      <c r="A5466" s="73">
        <v>43328.666666666664</v>
      </c>
      <c r="B5466">
        <v>6.88</v>
      </c>
      <c r="C5466">
        <v>196.2</v>
      </c>
      <c r="D5466">
        <v>1.0128999999999999</v>
      </c>
      <c r="F5466">
        <v>1.0128999999999999</v>
      </c>
      <c r="G5466">
        <v>10</v>
      </c>
      <c r="H5466">
        <v>8</v>
      </c>
      <c r="I5466">
        <v>16</v>
      </c>
      <c r="J5466">
        <v>7</v>
      </c>
      <c r="K5466">
        <v>2.8197655465484407E-2</v>
      </c>
      <c r="L5466">
        <v>164.93084733439997</v>
      </c>
    </row>
    <row r="5467" spans="1:12">
      <c r="A5467" s="73">
        <v>43328.708333333336</v>
      </c>
      <c r="B5467">
        <v>6.18</v>
      </c>
      <c r="C5467">
        <v>196.8</v>
      </c>
      <c r="D5467">
        <v>1.0127999999999999</v>
      </c>
      <c r="F5467">
        <v>1.0127999999999999</v>
      </c>
      <c r="G5467">
        <v>10</v>
      </c>
      <c r="H5467">
        <v>8</v>
      </c>
      <c r="I5467">
        <v>17</v>
      </c>
      <c r="J5467">
        <v>6</v>
      </c>
      <c r="K5467">
        <v>0.75328786094489097</v>
      </c>
      <c r="L5467">
        <v>119.52510180479997</v>
      </c>
    </row>
    <row r="5468" spans="1:12">
      <c r="A5468" s="73">
        <v>43328.75</v>
      </c>
      <c r="B5468">
        <v>6.61</v>
      </c>
      <c r="C5468">
        <v>183.8</v>
      </c>
      <c r="D5468">
        <v>1.0185999999999999</v>
      </c>
      <c r="F5468">
        <v>1.0185999999999999</v>
      </c>
      <c r="G5468">
        <v>9</v>
      </c>
      <c r="H5468">
        <v>8</v>
      </c>
      <c r="I5468">
        <v>18</v>
      </c>
      <c r="J5468">
        <v>7</v>
      </c>
      <c r="K5468">
        <v>0.19177530615039787</v>
      </c>
      <c r="L5468">
        <v>147.08827496330002</v>
      </c>
    </row>
    <row r="5469" spans="1:12">
      <c r="A5469" s="73">
        <v>43328.791666666664</v>
      </c>
      <c r="B5469">
        <v>8.14</v>
      </c>
      <c r="C5469">
        <v>191.6</v>
      </c>
      <c r="D5469">
        <v>1.0227999999999999</v>
      </c>
      <c r="F5469">
        <v>1.0227999999999999</v>
      </c>
      <c r="G5469">
        <v>10</v>
      </c>
      <c r="H5469">
        <v>8</v>
      </c>
      <c r="I5469">
        <v>19</v>
      </c>
      <c r="J5469">
        <v>8</v>
      </c>
      <c r="K5469">
        <v>1.1926352856025546</v>
      </c>
      <c r="L5469">
        <v>275.82519784160007</v>
      </c>
    </row>
    <row r="5470" spans="1:12">
      <c r="A5470" s="73">
        <v>43328.833333333336</v>
      </c>
      <c r="B5470">
        <v>11.59</v>
      </c>
      <c r="C5470">
        <v>296.10000000000002</v>
      </c>
      <c r="D5470">
        <v>1.0373000000000001</v>
      </c>
      <c r="F5470">
        <v>1.0373000000000001</v>
      </c>
      <c r="G5470">
        <v>14</v>
      </c>
      <c r="H5470">
        <v>8</v>
      </c>
      <c r="I5470">
        <v>20</v>
      </c>
      <c r="J5470">
        <v>12</v>
      </c>
      <c r="K5470">
        <v>20.630476415739764</v>
      </c>
      <c r="L5470">
        <v>807.46682846335</v>
      </c>
    </row>
    <row r="5471" spans="1:12">
      <c r="A5471" s="73">
        <v>43328.875</v>
      </c>
      <c r="B5471">
        <v>8.5399999999999991</v>
      </c>
      <c r="C5471">
        <v>316.89999999999998</v>
      </c>
      <c r="D5471">
        <v>1.0428999999999999</v>
      </c>
      <c r="F5471">
        <v>1.0428999999999999</v>
      </c>
      <c r="G5471">
        <v>15</v>
      </c>
      <c r="H5471">
        <v>8</v>
      </c>
      <c r="I5471">
        <v>21</v>
      </c>
      <c r="J5471">
        <v>9</v>
      </c>
      <c r="K5471">
        <v>2.2262980253286044</v>
      </c>
      <c r="L5471">
        <v>324.77776128279987</v>
      </c>
    </row>
    <row r="5472" spans="1:12">
      <c r="A5472" s="73">
        <v>43328.916666666664</v>
      </c>
      <c r="B5472">
        <v>7.03</v>
      </c>
      <c r="C5472">
        <v>308.8</v>
      </c>
      <c r="D5472">
        <v>1.0439000000000001</v>
      </c>
      <c r="F5472">
        <v>1.0439000000000001</v>
      </c>
      <c r="G5472">
        <v>15</v>
      </c>
      <c r="H5472">
        <v>8</v>
      </c>
      <c r="I5472">
        <v>22</v>
      </c>
      <c r="J5472">
        <v>7</v>
      </c>
      <c r="K5472">
        <v>3.2118286275449034E-4</v>
      </c>
      <c r="L5472">
        <v>181.34052844765003</v>
      </c>
    </row>
    <row r="5473" spans="1:12">
      <c r="A5473" s="73">
        <v>43328.958333333336</v>
      </c>
      <c r="B5473">
        <v>5.9</v>
      </c>
      <c r="C5473">
        <v>300</v>
      </c>
      <c r="D5473">
        <v>1.0425</v>
      </c>
      <c r="F5473">
        <v>1.0425</v>
      </c>
      <c r="G5473">
        <v>14</v>
      </c>
      <c r="H5473">
        <v>8</v>
      </c>
      <c r="I5473">
        <v>23</v>
      </c>
      <c r="J5473">
        <v>6</v>
      </c>
      <c r="K5473">
        <v>1.3177239431366521</v>
      </c>
      <c r="L5473">
        <v>107.05380375000003</v>
      </c>
    </row>
    <row r="5474" spans="1:12">
      <c r="A5474" s="73">
        <v>43329</v>
      </c>
      <c r="B5474">
        <v>6.23</v>
      </c>
      <c r="C5474">
        <v>275.89999999999998</v>
      </c>
      <c r="D5474">
        <v>1.0438000000000001</v>
      </c>
      <c r="F5474">
        <v>1.0438000000000001</v>
      </c>
      <c r="G5474">
        <v>13</v>
      </c>
      <c r="H5474">
        <v>8</v>
      </c>
      <c r="I5474">
        <v>0</v>
      </c>
      <c r="J5474">
        <v>6</v>
      </c>
      <c r="K5474">
        <v>0.6689957034106464</v>
      </c>
      <c r="L5474">
        <v>126.19769913730003</v>
      </c>
    </row>
    <row r="5475" spans="1:12">
      <c r="A5475" s="73">
        <v>43329.041666666664</v>
      </c>
      <c r="B5475">
        <v>6.09</v>
      </c>
      <c r="C5475">
        <v>273.10000000000002</v>
      </c>
      <c r="D5475">
        <v>1.0459000000000001</v>
      </c>
      <c r="F5475">
        <v>1.0459000000000001</v>
      </c>
      <c r="G5475">
        <v>13</v>
      </c>
      <c r="H5475">
        <v>8</v>
      </c>
      <c r="I5475">
        <v>1</v>
      </c>
      <c r="J5475">
        <v>6</v>
      </c>
      <c r="K5475">
        <v>0.91761374450652866</v>
      </c>
      <c r="L5475">
        <v>118.11690134055</v>
      </c>
    </row>
    <row r="5476" spans="1:12">
      <c r="A5476" s="73">
        <v>43329.083333333336</v>
      </c>
      <c r="B5476">
        <v>8.44</v>
      </c>
      <c r="C5476">
        <v>257.7</v>
      </c>
      <c r="D5476">
        <v>1.0476000000000001</v>
      </c>
      <c r="F5476">
        <v>1.0476000000000001</v>
      </c>
      <c r="G5476">
        <v>12</v>
      </c>
      <c r="H5476">
        <v>8</v>
      </c>
      <c r="I5476">
        <v>2</v>
      </c>
      <c r="J5476">
        <v>8</v>
      </c>
      <c r="K5476">
        <v>1.9378823403970924</v>
      </c>
      <c r="L5476">
        <v>314.91462769919997</v>
      </c>
    </row>
    <row r="5477" spans="1:12">
      <c r="A5477" s="73">
        <v>43329.125</v>
      </c>
      <c r="B5477">
        <v>8.1300000000000008</v>
      </c>
      <c r="C5477">
        <v>257.39999999999998</v>
      </c>
      <c r="D5477">
        <v>1.0484</v>
      </c>
      <c r="F5477">
        <v>1.0484</v>
      </c>
      <c r="G5477">
        <v>12</v>
      </c>
      <c r="H5477">
        <v>8</v>
      </c>
      <c r="I5477">
        <v>3</v>
      </c>
      <c r="J5477">
        <v>8</v>
      </c>
      <c r="K5477">
        <v>1.1708937171094038</v>
      </c>
      <c r="L5477">
        <v>281.68819918740007</v>
      </c>
    </row>
    <row r="5478" spans="1:12">
      <c r="A5478" s="73">
        <v>43329.166666666664</v>
      </c>
      <c r="B5478">
        <v>7.45</v>
      </c>
      <c r="C5478">
        <v>259.10000000000002</v>
      </c>
      <c r="D5478">
        <v>1.0483</v>
      </c>
      <c r="F5478">
        <v>1.0483</v>
      </c>
      <c r="G5478">
        <v>13</v>
      </c>
      <c r="H5478">
        <v>8</v>
      </c>
      <c r="I5478">
        <v>4</v>
      </c>
      <c r="J5478">
        <v>7</v>
      </c>
      <c r="K5478">
        <v>0.16166705957511099</v>
      </c>
      <c r="L5478">
        <v>216.73268354375</v>
      </c>
    </row>
    <row r="5479" spans="1:12">
      <c r="A5479" s="73">
        <v>43329.208333333336</v>
      </c>
      <c r="B5479">
        <v>8.27</v>
      </c>
      <c r="C5479">
        <v>261.3</v>
      </c>
      <c r="D5479">
        <v>1.0490999999999999</v>
      </c>
      <c r="F5479">
        <v>1.0490999999999999</v>
      </c>
      <c r="G5479">
        <v>13</v>
      </c>
      <c r="H5479">
        <v>8</v>
      </c>
      <c r="I5479">
        <v>5</v>
      </c>
      <c r="J5479">
        <v>8</v>
      </c>
      <c r="K5479">
        <v>1.4934756760135199</v>
      </c>
      <c r="L5479">
        <v>296.69034939764992</v>
      </c>
    </row>
    <row r="5480" spans="1:12">
      <c r="A5480" s="73">
        <v>43329.25</v>
      </c>
      <c r="B5480">
        <v>7.18</v>
      </c>
      <c r="C5480">
        <v>263.2</v>
      </c>
      <c r="D5480">
        <v>1.0497000000000001</v>
      </c>
      <c r="F5480">
        <v>1.0497000000000001</v>
      </c>
      <c r="G5480">
        <v>13</v>
      </c>
      <c r="H5480">
        <v>8</v>
      </c>
      <c r="I5480">
        <v>6</v>
      </c>
      <c r="J5480">
        <v>7</v>
      </c>
      <c r="K5480">
        <v>1.7444710260024553E-2</v>
      </c>
      <c r="L5480">
        <v>194.27124986519999</v>
      </c>
    </row>
    <row r="5481" spans="1:12">
      <c r="A5481" s="73">
        <v>43329.291666666664</v>
      </c>
      <c r="B5481">
        <v>5.85</v>
      </c>
      <c r="C5481">
        <v>259.8</v>
      </c>
      <c r="D5481">
        <v>1.0487</v>
      </c>
      <c r="F5481">
        <v>1.0487</v>
      </c>
      <c r="G5481">
        <v>13</v>
      </c>
      <c r="H5481">
        <v>8</v>
      </c>
      <c r="I5481">
        <v>7</v>
      </c>
      <c r="J5481">
        <v>6</v>
      </c>
      <c r="K5481">
        <v>1.435016100670897</v>
      </c>
      <c r="L5481">
        <v>104.97572206874997</v>
      </c>
    </row>
    <row r="5482" spans="1:12">
      <c r="A5482" s="73">
        <v>43329.333333333336</v>
      </c>
      <c r="B5482">
        <v>6.65</v>
      </c>
      <c r="C5482">
        <v>263</v>
      </c>
      <c r="D5482">
        <v>1.0469999999999999</v>
      </c>
      <c r="F5482">
        <v>1.0469999999999999</v>
      </c>
      <c r="G5482">
        <v>13</v>
      </c>
      <c r="H5482">
        <v>8</v>
      </c>
      <c r="I5482">
        <v>8</v>
      </c>
      <c r="J5482">
        <v>7</v>
      </c>
      <c r="K5482">
        <v>0.15834158012300323</v>
      </c>
      <c r="L5482">
        <v>153.9506836875</v>
      </c>
    </row>
    <row r="5483" spans="1:12">
      <c r="A5483" s="73">
        <v>43329.375</v>
      </c>
      <c r="B5483">
        <v>6.92</v>
      </c>
      <c r="C5483">
        <v>253.2</v>
      </c>
      <c r="D5483">
        <v>1.0446</v>
      </c>
      <c r="F5483">
        <v>1.0446</v>
      </c>
      <c r="G5483">
        <v>12</v>
      </c>
      <c r="H5483">
        <v>8</v>
      </c>
      <c r="I5483">
        <v>9</v>
      </c>
      <c r="J5483">
        <v>7</v>
      </c>
      <c r="K5483">
        <v>1.6363929438089758E-2</v>
      </c>
      <c r="L5483">
        <v>173.07658170239998</v>
      </c>
    </row>
    <row r="5484" spans="1:12">
      <c r="A5484" s="73">
        <v>43329.416666666664</v>
      </c>
      <c r="B5484">
        <v>7.2</v>
      </c>
      <c r="C5484">
        <v>249.6</v>
      </c>
      <c r="D5484">
        <v>1.04</v>
      </c>
      <c r="F5484">
        <v>1.04</v>
      </c>
      <c r="G5484">
        <v>12</v>
      </c>
      <c r="H5484">
        <v>8</v>
      </c>
      <c r="I5484">
        <v>10</v>
      </c>
      <c r="J5484">
        <v>7</v>
      </c>
      <c r="K5484">
        <v>2.3127847246327365E-2</v>
      </c>
      <c r="L5484">
        <v>194.08896000000004</v>
      </c>
    </row>
    <row r="5485" spans="1:12">
      <c r="A5485" s="73">
        <v>43329.458333333336</v>
      </c>
      <c r="B5485">
        <v>9.44</v>
      </c>
      <c r="C5485">
        <v>265</v>
      </c>
      <c r="D5485">
        <v>1.0357000000000001</v>
      </c>
      <c r="F5485">
        <v>1.0357000000000001</v>
      </c>
      <c r="G5485">
        <v>13</v>
      </c>
      <c r="H5485">
        <v>8</v>
      </c>
      <c r="I5485">
        <v>11</v>
      </c>
      <c r="J5485">
        <v>9</v>
      </c>
      <c r="K5485">
        <v>5.7220391897122251</v>
      </c>
      <c r="L5485">
        <v>435.63219005439998</v>
      </c>
    </row>
    <row r="5486" spans="1:12">
      <c r="A5486" s="73">
        <v>43329.5</v>
      </c>
      <c r="B5486">
        <v>9.4700000000000006</v>
      </c>
      <c r="C5486">
        <v>279.10000000000002</v>
      </c>
      <c r="D5486">
        <v>1.0303</v>
      </c>
      <c r="F5486">
        <v>1.0303</v>
      </c>
      <c r="G5486">
        <v>13</v>
      </c>
      <c r="H5486">
        <v>8</v>
      </c>
      <c r="I5486">
        <v>12</v>
      </c>
      <c r="J5486">
        <v>9</v>
      </c>
      <c r="K5486">
        <v>5.8664638951916848</v>
      </c>
      <c r="L5486">
        <v>437.50562506345005</v>
      </c>
    </row>
    <row r="5487" spans="1:12">
      <c r="A5487" s="73">
        <v>43329.541666666664</v>
      </c>
      <c r="B5487">
        <v>7.87</v>
      </c>
      <c r="C5487">
        <v>284.7</v>
      </c>
      <c r="D5487">
        <v>1.0277000000000001</v>
      </c>
      <c r="F5487">
        <v>1.0277000000000001</v>
      </c>
      <c r="G5487">
        <v>14</v>
      </c>
      <c r="H5487">
        <v>8</v>
      </c>
      <c r="I5487">
        <v>13</v>
      </c>
      <c r="J5487">
        <v>8</v>
      </c>
      <c r="K5487">
        <v>0.67581293628746741</v>
      </c>
      <c r="L5487">
        <v>250.47279263155005</v>
      </c>
    </row>
    <row r="5488" spans="1:12">
      <c r="A5488" s="73">
        <v>43329.583333333336</v>
      </c>
      <c r="B5488">
        <v>7.84</v>
      </c>
      <c r="C5488">
        <v>280.89999999999998</v>
      </c>
      <c r="D5488">
        <v>1.0275000000000001</v>
      </c>
      <c r="F5488">
        <v>1.0275000000000001</v>
      </c>
      <c r="G5488">
        <v>13</v>
      </c>
      <c r="H5488">
        <v>8</v>
      </c>
      <c r="I5488">
        <v>14</v>
      </c>
      <c r="J5488">
        <v>8</v>
      </c>
      <c r="K5488">
        <v>0.62738823080801298</v>
      </c>
      <c r="L5488">
        <v>247.57114368000001</v>
      </c>
    </row>
    <row r="5489" spans="1:12">
      <c r="A5489" s="73">
        <v>43329.625</v>
      </c>
      <c r="B5489">
        <v>8.2899999999999991</v>
      </c>
      <c r="C5489">
        <v>275.7</v>
      </c>
      <c r="D5489">
        <v>1.0230999999999999</v>
      </c>
      <c r="F5489">
        <v>1.0230999999999999</v>
      </c>
      <c r="G5489">
        <v>13</v>
      </c>
      <c r="H5489">
        <v>8</v>
      </c>
      <c r="I5489">
        <v>15</v>
      </c>
      <c r="J5489">
        <v>8</v>
      </c>
      <c r="K5489">
        <v>1.5427588129998215</v>
      </c>
      <c r="L5489">
        <v>291.44169271294987</v>
      </c>
    </row>
    <row r="5490" spans="1:12">
      <c r="A5490" s="73">
        <v>43329.666666666664</v>
      </c>
      <c r="B5490">
        <v>7.96</v>
      </c>
      <c r="C5490">
        <v>299.3</v>
      </c>
      <c r="D5490">
        <v>1.0221</v>
      </c>
      <c r="F5490">
        <v>1.0221</v>
      </c>
      <c r="G5490">
        <v>14</v>
      </c>
      <c r="H5490">
        <v>8</v>
      </c>
      <c r="I5490">
        <v>16</v>
      </c>
      <c r="J5490">
        <v>8</v>
      </c>
      <c r="K5490">
        <v>0.83188705272582919</v>
      </c>
      <c r="L5490">
        <v>257.7523276128</v>
      </c>
    </row>
    <row r="5491" spans="1:12">
      <c r="A5491" s="73">
        <v>43329.708333333336</v>
      </c>
      <c r="B5491">
        <v>8.76</v>
      </c>
      <c r="C5491">
        <v>302.60000000000002</v>
      </c>
      <c r="D5491">
        <v>1.0264</v>
      </c>
      <c r="F5491">
        <v>1.0264</v>
      </c>
      <c r="G5491">
        <v>14</v>
      </c>
      <c r="H5491">
        <v>8</v>
      </c>
      <c r="I5491">
        <v>17</v>
      </c>
      <c r="J5491">
        <v>9</v>
      </c>
      <c r="K5491">
        <v>2.9312125321779359</v>
      </c>
      <c r="L5491">
        <v>344.98401016319997</v>
      </c>
    </row>
    <row r="5492" spans="1:12">
      <c r="A5492" s="73">
        <v>43329.75</v>
      </c>
      <c r="B5492">
        <v>7.14</v>
      </c>
      <c r="C5492">
        <v>306.39999999999998</v>
      </c>
      <c r="D5492">
        <v>1.03</v>
      </c>
      <c r="F5492">
        <v>1.03</v>
      </c>
      <c r="G5492">
        <v>15</v>
      </c>
      <c r="H5492">
        <v>8</v>
      </c>
      <c r="I5492">
        <v>18</v>
      </c>
      <c r="J5492">
        <v>7</v>
      </c>
      <c r="K5492">
        <v>8.4784362874192002E-3</v>
      </c>
      <c r="L5492">
        <v>187.45708715999999</v>
      </c>
    </row>
    <row r="5493" spans="1:12">
      <c r="A5493" s="73">
        <v>43329.791666666664</v>
      </c>
      <c r="B5493">
        <v>6.99</v>
      </c>
      <c r="C5493">
        <v>313.2</v>
      </c>
      <c r="D5493">
        <v>1.0361</v>
      </c>
      <c r="F5493">
        <v>1.0361</v>
      </c>
      <c r="G5493">
        <v>15</v>
      </c>
      <c r="H5493">
        <v>8</v>
      </c>
      <c r="I5493">
        <v>19</v>
      </c>
      <c r="J5493">
        <v>7</v>
      </c>
      <c r="K5493">
        <v>3.3549088901491074E-3</v>
      </c>
      <c r="L5493">
        <v>176.93070388695</v>
      </c>
    </row>
    <row r="5494" spans="1:12">
      <c r="A5494" s="73">
        <v>43329.833333333336</v>
      </c>
      <c r="B5494">
        <v>6.52</v>
      </c>
      <c r="C5494">
        <v>319.5</v>
      </c>
      <c r="D5494">
        <v>1.0422</v>
      </c>
      <c r="F5494">
        <v>1.0422</v>
      </c>
      <c r="G5494">
        <v>15</v>
      </c>
      <c r="H5494">
        <v>8</v>
      </c>
      <c r="I5494">
        <v>20</v>
      </c>
      <c r="J5494">
        <v>7</v>
      </c>
      <c r="K5494">
        <v>0.2787011897120365</v>
      </c>
      <c r="L5494">
        <v>144.43214474879997</v>
      </c>
    </row>
    <row r="5495" spans="1:12">
      <c r="A5495" s="73">
        <v>43329.875</v>
      </c>
      <c r="B5495">
        <v>5.07</v>
      </c>
      <c r="C5495">
        <v>321.89999999999998</v>
      </c>
      <c r="D5495">
        <v>1.0446</v>
      </c>
      <c r="F5495">
        <v>1.0446</v>
      </c>
      <c r="G5495">
        <v>15</v>
      </c>
      <c r="H5495">
        <v>8</v>
      </c>
      <c r="I5495">
        <v>21</v>
      </c>
      <c r="J5495">
        <v>5</v>
      </c>
      <c r="K5495">
        <v>3.9121737582050904</v>
      </c>
      <c r="L5495">
        <v>68.068143198900003</v>
      </c>
    </row>
    <row r="5496" spans="1:12">
      <c r="A5496" s="73">
        <v>43329.916666666664</v>
      </c>
      <c r="B5496">
        <v>3.93</v>
      </c>
      <c r="C5496">
        <v>304.5</v>
      </c>
      <c r="D5496">
        <v>1.0476000000000001</v>
      </c>
      <c r="F5496">
        <v>1.0476000000000001</v>
      </c>
      <c r="G5496">
        <v>15</v>
      </c>
      <c r="H5496">
        <v>8</v>
      </c>
      <c r="I5496">
        <v>22</v>
      </c>
      <c r="J5496">
        <v>4</v>
      </c>
      <c r="K5496">
        <v>9.7214349499858379</v>
      </c>
      <c r="L5496">
        <v>31.793851776600004</v>
      </c>
    </row>
    <row r="5497" spans="1:12">
      <c r="A5497" s="73">
        <v>43329.958333333336</v>
      </c>
      <c r="B5497">
        <v>3.1</v>
      </c>
      <c r="C5497">
        <v>280.3</v>
      </c>
      <c r="D5497">
        <v>1.0442</v>
      </c>
      <c r="F5497">
        <v>1.0442</v>
      </c>
      <c r="G5497">
        <v>13</v>
      </c>
      <c r="H5497">
        <v>8</v>
      </c>
      <c r="I5497">
        <v>23</v>
      </c>
      <c r="J5497">
        <v>3</v>
      </c>
      <c r="K5497">
        <v>15.586084765054277</v>
      </c>
      <c r="L5497">
        <v>15.553881100000002</v>
      </c>
    </row>
    <row r="5498" spans="1:12">
      <c r="A5498" s="73">
        <v>43330</v>
      </c>
      <c r="B5498">
        <v>4.37</v>
      </c>
      <c r="C5498">
        <v>303.60000000000002</v>
      </c>
      <c r="D5498">
        <v>1.0459000000000001</v>
      </c>
      <c r="F5498">
        <v>1.0459000000000001</v>
      </c>
      <c r="G5498">
        <v>14</v>
      </c>
      <c r="H5498">
        <v>8</v>
      </c>
      <c r="I5498">
        <v>0</v>
      </c>
      <c r="J5498">
        <v>4</v>
      </c>
      <c r="K5498">
        <v>7.1712639636844973</v>
      </c>
      <c r="L5498">
        <v>43.641983246350009</v>
      </c>
    </row>
    <row r="5499" spans="1:12">
      <c r="A5499" s="73">
        <v>43330.041666666664</v>
      </c>
      <c r="B5499">
        <v>3.85</v>
      </c>
      <c r="C5499">
        <v>309</v>
      </c>
      <c r="D5499">
        <v>1.0451999999999999</v>
      </c>
      <c r="F5499">
        <v>1.0451999999999999</v>
      </c>
      <c r="G5499">
        <v>15</v>
      </c>
      <c r="H5499">
        <v>8</v>
      </c>
      <c r="I5499">
        <v>1</v>
      </c>
      <c r="J5499">
        <v>4</v>
      </c>
      <c r="K5499">
        <v>10.226702402040628</v>
      </c>
      <c r="L5499">
        <v>29.823018224999998</v>
      </c>
    </row>
    <row r="5500" spans="1:12">
      <c r="A5500" s="73">
        <v>43330.083333333336</v>
      </c>
      <c r="B5500">
        <v>4.68</v>
      </c>
      <c r="C5500">
        <v>312.3</v>
      </c>
      <c r="D5500">
        <v>1.0497000000000001</v>
      </c>
      <c r="F5500">
        <v>1.0497000000000001</v>
      </c>
      <c r="G5500">
        <v>15</v>
      </c>
      <c r="H5500">
        <v>8</v>
      </c>
      <c r="I5500">
        <v>2</v>
      </c>
      <c r="J5500">
        <v>5</v>
      </c>
      <c r="K5500">
        <v>5.6070525869721903</v>
      </c>
      <c r="L5500">
        <v>53.798821315199994</v>
      </c>
    </row>
    <row r="5501" spans="1:12">
      <c r="A5501" s="73">
        <v>43330.125</v>
      </c>
      <c r="B5501">
        <v>4.13</v>
      </c>
      <c r="C5501">
        <v>313.10000000000002</v>
      </c>
      <c r="D5501">
        <v>1.0512999999999999</v>
      </c>
      <c r="F5501">
        <v>1.0512999999999999</v>
      </c>
      <c r="G5501">
        <v>15</v>
      </c>
      <c r="H5501">
        <v>8</v>
      </c>
      <c r="I5501">
        <v>3</v>
      </c>
      <c r="J5501">
        <v>4</v>
      </c>
      <c r="K5501">
        <v>8.5142663198488666</v>
      </c>
      <c r="L5501">
        <v>37.029412673049997</v>
      </c>
    </row>
    <row r="5502" spans="1:12">
      <c r="A5502" s="73">
        <v>43330.166666666664</v>
      </c>
      <c r="B5502">
        <v>2.66</v>
      </c>
      <c r="C5502">
        <v>281</v>
      </c>
      <c r="D5502">
        <v>1.0607</v>
      </c>
      <c r="F5502">
        <v>1.0607</v>
      </c>
      <c r="G5502">
        <v>13</v>
      </c>
      <c r="H5502">
        <v>8</v>
      </c>
      <c r="I5502">
        <v>4</v>
      </c>
      <c r="J5502">
        <v>3</v>
      </c>
      <c r="K5502">
        <v>19.253855751355616</v>
      </c>
      <c r="L5502">
        <v>9.9817682636000029</v>
      </c>
    </row>
    <row r="5503" spans="1:12">
      <c r="A5503" s="73">
        <v>43330.208333333336</v>
      </c>
      <c r="B5503">
        <v>2.6</v>
      </c>
      <c r="C5503">
        <v>273.7</v>
      </c>
      <c r="D5503">
        <v>1.0606</v>
      </c>
      <c r="F5503">
        <v>1.0606</v>
      </c>
      <c r="G5503">
        <v>13</v>
      </c>
      <c r="H5503">
        <v>8</v>
      </c>
      <c r="I5503">
        <v>5</v>
      </c>
      <c r="J5503">
        <v>3</v>
      </c>
      <c r="K5503">
        <v>19.784006340396704</v>
      </c>
      <c r="L5503">
        <v>9.3205527999999997</v>
      </c>
    </row>
    <row r="5504" spans="1:12">
      <c r="A5504" s="73">
        <v>43330.25</v>
      </c>
      <c r="B5504">
        <v>4.34</v>
      </c>
      <c r="C5504">
        <v>261.60000000000002</v>
      </c>
      <c r="D5504">
        <v>1.0483</v>
      </c>
      <c r="F5504">
        <v>1.0483</v>
      </c>
      <c r="G5504">
        <v>13</v>
      </c>
      <c r="H5504">
        <v>8</v>
      </c>
      <c r="I5504">
        <v>6</v>
      </c>
      <c r="J5504">
        <v>4</v>
      </c>
      <c r="K5504">
        <v>7.3328392582050439</v>
      </c>
      <c r="L5504">
        <v>42.847430071599995</v>
      </c>
    </row>
    <row r="5505" spans="1:12">
      <c r="A5505" s="73">
        <v>43330.291666666664</v>
      </c>
      <c r="B5505">
        <v>2.93</v>
      </c>
      <c r="C5505">
        <v>256.60000000000002</v>
      </c>
      <c r="D5505">
        <v>1.0421</v>
      </c>
      <c r="F5505">
        <v>1.0421</v>
      </c>
      <c r="G5505">
        <v>12</v>
      </c>
      <c r="H5505">
        <v>8</v>
      </c>
      <c r="I5505">
        <v>7</v>
      </c>
      <c r="J5505">
        <v>3</v>
      </c>
      <c r="K5505">
        <v>16.957278100670699</v>
      </c>
      <c r="L5505">
        <v>13.106365084850001</v>
      </c>
    </row>
    <row r="5506" spans="1:12">
      <c r="A5506" s="73">
        <v>43330.333333333336</v>
      </c>
      <c r="B5506">
        <v>1.78</v>
      </c>
      <c r="C5506">
        <v>224</v>
      </c>
      <c r="D5506">
        <v>1.0407</v>
      </c>
      <c r="F5506">
        <v>1.0407</v>
      </c>
      <c r="G5506">
        <v>11</v>
      </c>
      <c r="H5506">
        <v>8</v>
      </c>
      <c r="I5506">
        <v>8</v>
      </c>
      <c r="J5506">
        <v>2</v>
      </c>
      <c r="K5506">
        <v>27.750997723958296</v>
      </c>
      <c r="L5506">
        <v>2.9346449532000003</v>
      </c>
    </row>
    <row r="5507" spans="1:12">
      <c r="A5507" s="73">
        <v>43330.375</v>
      </c>
      <c r="B5507">
        <v>3.14</v>
      </c>
      <c r="C5507">
        <v>188.7</v>
      </c>
      <c r="D5507">
        <v>1.0342</v>
      </c>
      <c r="F5507">
        <v>1.0342</v>
      </c>
      <c r="G5507">
        <v>9</v>
      </c>
      <c r="H5507">
        <v>8</v>
      </c>
      <c r="I5507">
        <v>9</v>
      </c>
      <c r="J5507">
        <v>3</v>
      </c>
      <c r="K5507">
        <v>15.271851039026881</v>
      </c>
      <c r="L5507">
        <v>16.008973362400003</v>
      </c>
    </row>
    <row r="5508" spans="1:12">
      <c r="A5508" s="73">
        <v>43330.416666666664</v>
      </c>
      <c r="B5508">
        <v>4.34</v>
      </c>
      <c r="C5508">
        <v>190</v>
      </c>
      <c r="D5508">
        <v>1.0283</v>
      </c>
      <c r="F5508">
        <v>1.0283</v>
      </c>
      <c r="G5508">
        <v>9</v>
      </c>
      <c r="H5508">
        <v>8</v>
      </c>
      <c r="I5508">
        <v>10</v>
      </c>
      <c r="J5508">
        <v>4</v>
      </c>
      <c r="K5508">
        <v>7.3328392582050439</v>
      </c>
      <c r="L5508">
        <v>42.029965031599993</v>
      </c>
    </row>
    <row r="5509" spans="1:12">
      <c r="A5509" s="73">
        <v>43330.458333333336</v>
      </c>
      <c r="B5509">
        <v>5.12</v>
      </c>
      <c r="C5509">
        <v>232.7</v>
      </c>
      <c r="D5509">
        <v>1.0244</v>
      </c>
      <c r="F5509">
        <v>1.0244</v>
      </c>
      <c r="G5509">
        <v>11</v>
      </c>
      <c r="H5509">
        <v>8</v>
      </c>
      <c r="I5509">
        <v>11</v>
      </c>
      <c r="J5509">
        <v>5</v>
      </c>
      <c r="K5509">
        <v>3.7168816006708476</v>
      </c>
      <c r="L5509">
        <v>68.746320281600006</v>
      </c>
    </row>
    <row r="5510" spans="1:12">
      <c r="A5510" s="73">
        <v>43330.5</v>
      </c>
      <c r="B5510">
        <v>6.75</v>
      </c>
      <c r="C5510">
        <v>254.5</v>
      </c>
      <c r="D5510">
        <v>1.0204</v>
      </c>
      <c r="F5510">
        <v>1.0204</v>
      </c>
      <c r="G5510">
        <v>12</v>
      </c>
      <c r="H5510">
        <v>8</v>
      </c>
      <c r="I5510">
        <v>12</v>
      </c>
      <c r="J5510">
        <v>7</v>
      </c>
      <c r="K5510">
        <v>8.8757265054516934E-2</v>
      </c>
      <c r="L5510">
        <v>156.91041562499998</v>
      </c>
    </row>
    <row r="5511" spans="1:12">
      <c r="A5511" s="73">
        <v>43330.541666666664</v>
      </c>
      <c r="B5511">
        <v>7.62</v>
      </c>
      <c r="C5511">
        <v>260.5</v>
      </c>
      <c r="D5511">
        <v>1.0175000000000001</v>
      </c>
      <c r="F5511">
        <v>1.0175000000000001</v>
      </c>
      <c r="G5511">
        <v>13</v>
      </c>
      <c r="H5511">
        <v>8</v>
      </c>
      <c r="I5511">
        <v>13</v>
      </c>
      <c r="J5511">
        <v>8</v>
      </c>
      <c r="K5511">
        <v>0.32727372395868382</v>
      </c>
      <c r="L5511">
        <v>225.09680787000002</v>
      </c>
    </row>
    <row r="5512" spans="1:12">
      <c r="A5512" s="73">
        <v>43330.583333333336</v>
      </c>
      <c r="B5512">
        <v>7.55</v>
      </c>
      <c r="C5512">
        <v>260.60000000000002</v>
      </c>
      <c r="D5512">
        <v>1.0152000000000001</v>
      </c>
      <c r="F5512">
        <v>1.0152000000000001</v>
      </c>
      <c r="G5512">
        <v>13</v>
      </c>
      <c r="H5512">
        <v>8</v>
      </c>
      <c r="I5512">
        <v>14</v>
      </c>
      <c r="J5512">
        <v>8</v>
      </c>
      <c r="K5512">
        <v>0.2520827445066241</v>
      </c>
      <c r="L5512">
        <v>218.45524094999999</v>
      </c>
    </row>
    <row r="5513" spans="1:12">
      <c r="A5513" s="73">
        <v>43330.625</v>
      </c>
      <c r="B5513">
        <v>6.99</v>
      </c>
      <c r="C5513">
        <v>249.3</v>
      </c>
      <c r="D5513">
        <v>1.0129999999999999</v>
      </c>
      <c r="F5513">
        <v>1.0129999999999999</v>
      </c>
      <c r="G5513">
        <v>12</v>
      </c>
      <c r="H5513">
        <v>8</v>
      </c>
      <c r="I5513">
        <v>15</v>
      </c>
      <c r="J5513">
        <v>7</v>
      </c>
      <c r="K5513">
        <v>3.3549088901491074E-3</v>
      </c>
      <c r="L5513">
        <v>172.98600814349999</v>
      </c>
    </row>
    <row r="5514" spans="1:12">
      <c r="A5514" s="73">
        <v>43330.666666666664</v>
      </c>
      <c r="B5514">
        <v>6.21</v>
      </c>
      <c r="C5514">
        <v>253.8</v>
      </c>
      <c r="D5514">
        <v>1.012</v>
      </c>
      <c r="F5514">
        <v>1.012</v>
      </c>
      <c r="G5514">
        <v>12</v>
      </c>
      <c r="H5514">
        <v>8</v>
      </c>
      <c r="I5514">
        <v>16</v>
      </c>
      <c r="J5514">
        <v>6</v>
      </c>
      <c r="K5514">
        <v>0.7021125664243445</v>
      </c>
      <c r="L5514">
        <v>121.178428866</v>
      </c>
    </row>
    <row r="5515" spans="1:12">
      <c r="A5515" s="73">
        <v>43330.708333333336</v>
      </c>
      <c r="B5515">
        <v>6.15</v>
      </c>
      <c r="C5515">
        <v>247.1</v>
      </c>
      <c r="D5515">
        <v>1.0119</v>
      </c>
      <c r="F5515">
        <v>1.0119</v>
      </c>
      <c r="G5515">
        <v>12</v>
      </c>
      <c r="H5515">
        <v>8</v>
      </c>
      <c r="I5515">
        <v>17</v>
      </c>
      <c r="J5515">
        <v>6</v>
      </c>
      <c r="K5515">
        <v>0.80626315546543581</v>
      </c>
      <c r="L5515">
        <v>117.68820733125003</v>
      </c>
    </row>
    <row r="5516" spans="1:12">
      <c r="A5516" s="73">
        <v>43330.75</v>
      </c>
      <c r="B5516">
        <v>5.65</v>
      </c>
      <c r="C5516">
        <v>235.1</v>
      </c>
      <c r="D5516">
        <v>1.0153000000000001</v>
      </c>
      <c r="F5516">
        <v>1.0153000000000001</v>
      </c>
      <c r="G5516">
        <v>11</v>
      </c>
      <c r="H5516">
        <v>8</v>
      </c>
      <c r="I5516">
        <v>18</v>
      </c>
      <c r="J5516">
        <v>6</v>
      </c>
      <c r="K5516">
        <v>1.9541847308078684</v>
      </c>
      <c r="L5516">
        <v>91.560832756250022</v>
      </c>
    </row>
    <row r="5517" spans="1:12">
      <c r="A5517" s="73">
        <v>43330.791666666664</v>
      </c>
      <c r="B5517">
        <v>5.0999999999999996</v>
      </c>
      <c r="C5517">
        <v>218.3</v>
      </c>
      <c r="D5517">
        <v>1.0266999999999999</v>
      </c>
      <c r="F5517">
        <v>1.0266999999999999</v>
      </c>
      <c r="G5517">
        <v>11</v>
      </c>
      <c r="H5517">
        <v>8</v>
      </c>
      <c r="I5517">
        <v>19</v>
      </c>
      <c r="J5517">
        <v>5</v>
      </c>
      <c r="K5517">
        <v>3.7943984636845469</v>
      </c>
      <c r="L5517">
        <v>68.096390849999992</v>
      </c>
    </row>
    <row r="5518" spans="1:12">
      <c r="A5518" s="73">
        <v>43330.833333333336</v>
      </c>
      <c r="B5518">
        <v>5.26</v>
      </c>
      <c r="C5518">
        <v>204.8</v>
      </c>
      <c r="D5518">
        <v>1.0327999999999999</v>
      </c>
      <c r="F5518">
        <v>1.0327999999999999</v>
      </c>
      <c r="G5518">
        <v>10</v>
      </c>
      <c r="H5518">
        <v>8</v>
      </c>
      <c r="I5518">
        <v>20</v>
      </c>
      <c r="J5518">
        <v>5</v>
      </c>
      <c r="K5518">
        <v>3.1966635595749677</v>
      </c>
      <c r="L5518">
        <v>75.152505846399976</v>
      </c>
    </row>
    <row r="5519" spans="1:12">
      <c r="A5519" s="73">
        <v>43330.875</v>
      </c>
      <c r="B5519">
        <v>3.3</v>
      </c>
      <c r="C5519">
        <v>210.6</v>
      </c>
      <c r="D5519">
        <v>1.0365</v>
      </c>
      <c r="F5519">
        <v>1.0365</v>
      </c>
      <c r="G5519">
        <v>10</v>
      </c>
      <c r="H5519">
        <v>8</v>
      </c>
      <c r="I5519">
        <v>21</v>
      </c>
      <c r="J5519">
        <v>3</v>
      </c>
      <c r="K5519">
        <v>14.046916134917305</v>
      </c>
      <c r="L5519">
        <v>18.624350249999999</v>
      </c>
    </row>
    <row r="5520" spans="1:12">
      <c r="A5520" s="73">
        <v>43330.916666666664</v>
      </c>
      <c r="B5520">
        <v>3.98</v>
      </c>
      <c r="C5520">
        <v>246.3</v>
      </c>
      <c r="D5520">
        <v>1.0377000000000001</v>
      </c>
      <c r="F5520">
        <v>1.0377000000000001</v>
      </c>
      <c r="G5520">
        <v>12</v>
      </c>
      <c r="H5520">
        <v>8</v>
      </c>
      <c r="I5520">
        <v>22</v>
      </c>
      <c r="J5520">
        <v>4</v>
      </c>
      <c r="K5520">
        <v>9.4121427924515952</v>
      </c>
      <c r="L5520">
        <v>32.710790329200002</v>
      </c>
    </row>
    <row r="5521" spans="1:12">
      <c r="A5521" s="73">
        <v>43330.958333333336</v>
      </c>
      <c r="B5521">
        <v>4.88</v>
      </c>
      <c r="C5521">
        <v>242.5</v>
      </c>
      <c r="D5521">
        <v>1.0404</v>
      </c>
      <c r="F5521">
        <v>1.0404</v>
      </c>
      <c r="G5521">
        <v>12</v>
      </c>
      <c r="H5521">
        <v>8</v>
      </c>
      <c r="I5521">
        <v>23</v>
      </c>
      <c r="J5521">
        <v>5</v>
      </c>
      <c r="K5521">
        <v>4.6998839568352162</v>
      </c>
      <c r="L5521">
        <v>60.454664294399997</v>
      </c>
    </row>
    <row r="5522" spans="1:12">
      <c r="A5522" s="73">
        <v>43331</v>
      </c>
      <c r="B5522">
        <v>4.33</v>
      </c>
      <c r="C5522">
        <v>225</v>
      </c>
      <c r="D5522">
        <v>1.0432999999999999</v>
      </c>
      <c r="F5522">
        <v>1.0432999999999999</v>
      </c>
      <c r="G5522">
        <v>11</v>
      </c>
      <c r="H5522">
        <v>8</v>
      </c>
      <c r="I5522">
        <v>0</v>
      </c>
      <c r="J5522">
        <v>4</v>
      </c>
      <c r="K5522">
        <v>7.3870976897118918</v>
      </c>
      <c r="L5522">
        <v>42.348974756049998</v>
      </c>
    </row>
    <row r="5523" spans="1:12">
      <c r="A5523" s="73">
        <v>43331.041666666664</v>
      </c>
      <c r="B5523">
        <v>3.7</v>
      </c>
      <c r="C5523">
        <v>231.1</v>
      </c>
      <c r="D5523">
        <v>1.0458000000000001</v>
      </c>
      <c r="F5523">
        <v>1.0458000000000001</v>
      </c>
      <c r="G5523">
        <v>11</v>
      </c>
      <c r="H5523">
        <v>8</v>
      </c>
      <c r="I5523">
        <v>1</v>
      </c>
      <c r="J5523">
        <v>4</v>
      </c>
      <c r="K5523">
        <v>11.208578874643356</v>
      </c>
      <c r="L5523">
        <v>26.486453700000006</v>
      </c>
    </row>
    <row r="5524" spans="1:12">
      <c r="A5524" s="73">
        <v>43331.083333333336</v>
      </c>
      <c r="B5524">
        <v>4.12</v>
      </c>
      <c r="C5524">
        <v>230.5</v>
      </c>
      <c r="D5524">
        <v>1.0461</v>
      </c>
      <c r="F5524">
        <v>1.0461</v>
      </c>
      <c r="G5524">
        <v>11</v>
      </c>
      <c r="H5524">
        <v>8</v>
      </c>
      <c r="I5524">
        <v>2</v>
      </c>
      <c r="J5524">
        <v>4</v>
      </c>
      <c r="K5524">
        <v>8.5727247513557128</v>
      </c>
      <c r="L5524">
        <v>36.5792548704</v>
      </c>
    </row>
    <row r="5525" spans="1:12">
      <c r="A5525" s="73">
        <v>43331.125</v>
      </c>
      <c r="B5525">
        <v>3.9</v>
      </c>
      <c r="C5525">
        <v>235.4</v>
      </c>
      <c r="D5525">
        <v>1.0490999999999999</v>
      </c>
      <c r="F5525">
        <v>1.0490999999999999</v>
      </c>
      <c r="G5525">
        <v>11</v>
      </c>
      <c r="H5525">
        <v>8</v>
      </c>
      <c r="I5525">
        <v>3</v>
      </c>
      <c r="J5525">
        <v>4</v>
      </c>
      <c r="K5525">
        <v>9.9094102445063843</v>
      </c>
      <c r="L5525">
        <v>31.115781449999997</v>
      </c>
    </row>
    <row r="5526" spans="1:12">
      <c r="A5526" s="73">
        <v>43331.166666666664</v>
      </c>
      <c r="B5526">
        <v>2.7</v>
      </c>
      <c r="C5526">
        <v>246.7</v>
      </c>
      <c r="D5526">
        <v>1.0519000000000001</v>
      </c>
      <c r="F5526">
        <v>1.0519000000000001</v>
      </c>
      <c r="G5526">
        <v>12</v>
      </c>
      <c r="H5526">
        <v>8</v>
      </c>
      <c r="I5526">
        <v>4</v>
      </c>
      <c r="J5526">
        <v>3</v>
      </c>
      <c r="K5526">
        <v>18.904422025328223</v>
      </c>
      <c r="L5526">
        <v>10.352273850000003</v>
      </c>
    </row>
    <row r="5527" spans="1:12">
      <c r="A5527" s="73">
        <v>43331.208333333336</v>
      </c>
      <c r="B5527">
        <v>3.14</v>
      </c>
      <c r="C5527">
        <v>232</v>
      </c>
      <c r="D5527">
        <v>1.0508</v>
      </c>
      <c r="F5527">
        <v>1.0508</v>
      </c>
      <c r="G5527">
        <v>11</v>
      </c>
      <c r="H5527">
        <v>8</v>
      </c>
      <c r="I5527">
        <v>5</v>
      </c>
      <c r="J5527">
        <v>3</v>
      </c>
      <c r="K5527">
        <v>15.271851039026881</v>
      </c>
      <c r="L5527">
        <v>16.265934257600001</v>
      </c>
    </row>
    <row r="5528" spans="1:12">
      <c r="A5528" s="73">
        <v>43331.25</v>
      </c>
      <c r="B5528">
        <v>4.43</v>
      </c>
      <c r="C5528">
        <v>229.4</v>
      </c>
      <c r="D5528">
        <v>1.0458000000000001</v>
      </c>
      <c r="F5528">
        <v>1.0458000000000001</v>
      </c>
      <c r="G5528">
        <v>11</v>
      </c>
      <c r="H5528">
        <v>8</v>
      </c>
      <c r="I5528">
        <v>6</v>
      </c>
      <c r="J5528">
        <v>4</v>
      </c>
      <c r="K5528">
        <v>6.8535133746434074</v>
      </c>
      <c r="L5528">
        <v>45.460040730299994</v>
      </c>
    </row>
    <row r="5529" spans="1:12">
      <c r="A5529" s="73">
        <v>43331.291666666664</v>
      </c>
      <c r="B5529">
        <v>3.6</v>
      </c>
      <c r="C5529">
        <v>220.9</v>
      </c>
      <c r="D5529">
        <v>1.0399</v>
      </c>
      <c r="F5529">
        <v>1.0399</v>
      </c>
      <c r="G5529">
        <v>11</v>
      </c>
      <c r="H5529">
        <v>8</v>
      </c>
      <c r="I5529">
        <v>7</v>
      </c>
      <c r="J5529">
        <v>4</v>
      </c>
      <c r="K5529">
        <v>11.888163189711843</v>
      </c>
      <c r="L5529">
        <v>24.258787200000004</v>
      </c>
    </row>
    <row r="5530" spans="1:12">
      <c r="A5530" s="73">
        <v>43331.333333333336</v>
      </c>
      <c r="B5530">
        <v>4.32</v>
      </c>
      <c r="C5530">
        <v>224.4</v>
      </c>
      <c r="D5530">
        <v>1.0346</v>
      </c>
      <c r="F5530">
        <v>1.0346</v>
      </c>
      <c r="G5530">
        <v>11</v>
      </c>
      <c r="H5530">
        <v>8</v>
      </c>
      <c r="I5530">
        <v>8</v>
      </c>
      <c r="J5530">
        <v>4</v>
      </c>
      <c r="K5530">
        <v>7.4415561212187393</v>
      </c>
      <c r="L5530">
        <v>41.705537126400003</v>
      </c>
    </row>
    <row r="5531" spans="1:12">
      <c r="A5531" s="73">
        <v>43331.375</v>
      </c>
      <c r="B5531">
        <v>4.88</v>
      </c>
      <c r="C5531">
        <v>222.2</v>
      </c>
      <c r="D5531">
        <v>1.0286</v>
      </c>
      <c r="F5531">
        <v>1.0286</v>
      </c>
      <c r="G5531">
        <v>11</v>
      </c>
      <c r="H5531">
        <v>8</v>
      </c>
      <c r="I5531">
        <v>9</v>
      </c>
      <c r="J5531">
        <v>5</v>
      </c>
      <c r="K5531">
        <v>4.6998839568352162</v>
      </c>
      <c r="L5531">
        <v>59.769000089599992</v>
      </c>
    </row>
    <row r="5532" spans="1:12">
      <c r="A5532" s="73">
        <v>43331.416666666664</v>
      </c>
      <c r="B5532">
        <v>6.02</v>
      </c>
      <c r="C5532">
        <v>216.1</v>
      </c>
      <c r="D5532">
        <v>1.0204</v>
      </c>
      <c r="F5532">
        <v>1.0204</v>
      </c>
      <c r="G5532">
        <v>11</v>
      </c>
      <c r="H5532">
        <v>8</v>
      </c>
      <c r="I5532">
        <v>10</v>
      </c>
      <c r="J5532">
        <v>6</v>
      </c>
      <c r="K5532">
        <v>1.0566227650544699</v>
      </c>
      <c r="L5532">
        <v>111.30890952159997</v>
      </c>
    </row>
    <row r="5533" spans="1:12">
      <c r="A5533" s="73">
        <v>43331.458333333336</v>
      </c>
      <c r="B5533">
        <v>6.43</v>
      </c>
      <c r="C5533">
        <v>223.6</v>
      </c>
      <c r="D5533">
        <v>1.0132000000000001</v>
      </c>
      <c r="F5533">
        <v>1.0132000000000001</v>
      </c>
      <c r="G5533">
        <v>11</v>
      </c>
      <c r="H5533">
        <v>8</v>
      </c>
      <c r="I5533">
        <v>11</v>
      </c>
      <c r="J5533">
        <v>6</v>
      </c>
      <c r="K5533">
        <v>0.38182707327367432</v>
      </c>
      <c r="L5533">
        <v>134.6784483662</v>
      </c>
    </row>
    <row r="5534" spans="1:12">
      <c r="A5534" s="73">
        <v>43331.5</v>
      </c>
      <c r="B5534">
        <v>6.59</v>
      </c>
      <c r="C5534">
        <v>235.6</v>
      </c>
      <c r="D5534">
        <v>1.0085999999999999</v>
      </c>
      <c r="F5534">
        <v>1.0085999999999999</v>
      </c>
      <c r="G5534">
        <v>11</v>
      </c>
      <c r="H5534">
        <v>8</v>
      </c>
      <c r="I5534">
        <v>12</v>
      </c>
      <c r="J5534">
        <v>7</v>
      </c>
      <c r="K5534">
        <v>0.20969216916409558</v>
      </c>
      <c r="L5534">
        <v>144.32621156969998</v>
      </c>
    </row>
    <row r="5535" spans="1:12">
      <c r="A5535" s="73">
        <v>43331.541666666664</v>
      </c>
      <c r="B5535">
        <v>6</v>
      </c>
      <c r="C5535">
        <v>250.5</v>
      </c>
      <c r="D5535">
        <v>1.0048999999999999</v>
      </c>
      <c r="F5535">
        <v>1.0048999999999999</v>
      </c>
      <c r="G5535">
        <v>12</v>
      </c>
      <c r="H5535">
        <v>8</v>
      </c>
      <c r="I5535">
        <v>13</v>
      </c>
      <c r="J5535">
        <v>6</v>
      </c>
      <c r="K5535">
        <v>1.0981396280681663</v>
      </c>
      <c r="L5535">
        <v>108.52919999999999</v>
      </c>
    </row>
    <row r="5536" spans="1:12">
      <c r="A5536" s="73">
        <v>43331.583333333336</v>
      </c>
      <c r="B5536">
        <v>5.36</v>
      </c>
      <c r="C5536">
        <v>239.1</v>
      </c>
      <c r="D5536">
        <v>1.0014000000000001</v>
      </c>
      <c r="F5536">
        <v>1.0014000000000001</v>
      </c>
      <c r="G5536">
        <v>12</v>
      </c>
      <c r="H5536">
        <v>8</v>
      </c>
      <c r="I5536">
        <v>14</v>
      </c>
      <c r="J5536">
        <v>5</v>
      </c>
      <c r="K5536">
        <v>2.8490792445064792</v>
      </c>
      <c r="L5536">
        <v>77.103121459200025</v>
      </c>
    </row>
    <row r="5537" spans="1:12">
      <c r="A5537" s="73">
        <v>43331.625</v>
      </c>
      <c r="B5537">
        <v>4.8899999999999997</v>
      </c>
      <c r="C5537">
        <v>246.1</v>
      </c>
      <c r="D5537">
        <v>1.0006999999999999</v>
      </c>
      <c r="F5537">
        <v>1.0006999999999999</v>
      </c>
      <c r="G5537">
        <v>12</v>
      </c>
      <c r="H5537">
        <v>8</v>
      </c>
      <c r="I5537">
        <v>15</v>
      </c>
      <c r="J5537">
        <v>5</v>
      </c>
      <c r="K5537">
        <v>4.6566255253283684</v>
      </c>
      <c r="L5537">
        <v>58.506010059149986</v>
      </c>
    </row>
    <row r="5538" spans="1:12">
      <c r="A5538" s="73">
        <v>43331.666666666664</v>
      </c>
      <c r="B5538">
        <v>5.6</v>
      </c>
      <c r="C5538">
        <v>240.9</v>
      </c>
      <c r="D5538">
        <v>1.0009999999999999</v>
      </c>
      <c r="F5538">
        <v>1.0009999999999999</v>
      </c>
      <c r="G5538">
        <v>12</v>
      </c>
      <c r="H5538">
        <v>8</v>
      </c>
      <c r="I5538">
        <v>16</v>
      </c>
      <c r="J5538">
        <v>6</v>
      </c>
      <c r="K5538">
        <v>2.0964768883421137</v>
      </c>
      <c r="L5538">
        <v>87.895807999999974</v>
      </c>
    </row>
    <row r="5539" spans="1:12">
      <c r="A5539" s="73">
        <v>43331.708333333336</v>
      </c>
      <c r="B5539">
        <v>4.8600000000000003</v>
      </c>
      <c r="C5539">
        <v>245.6</v>
      </c>
      <c r="D5539">
        <v>1.0024999999999999</v>
      </c>
      <c r="F5539">
        <v>1.0024999999999999</v>
      </c>
      <c r="G5539">
        <v>12</v>
      </c>
      <c r="H5539">
        <v>8</v>
      </c>
      <c r="I5539">
        <v>17</v>
      </c>
      <c r="J5539">
        <v>5</v>
      </c>
      <c r="K5539">
        <v>4.7870008198489122</v>
      </c>
      <c r="L5539">
        <v>57.539117070000003</v>
      </c>
    </row>
    <row r="5540" spans="1:12">
      <c r="A5540" s="73">
        <v>43331.75</v>
      </c>
      <c r="B5540">
        <v>4.33</v>
      </c>
      <c r="C5540">
        <v>237.1</v>
      </c>
      <c r="D5540">
        <v>1.0108999999999999</v>
      </c>
      <c r="F5540">
        <v>1.0108999999999999</v>
      </c>
      <c r="G5540">
        <v>12</v>
      </c>
      <c r="H5540">
        <v>8</v>
      </c>
      <c r="I5540">
        <v>18</v>
      </c>
      <c r="J5540">
        <v>4</v>
      </c>
      <c r="K5540">
        <v>7.3870976897118918</v>
      </c>
      <c r="L5540">
        <v>41.033814416649996</v>
      </c>
    </row>
    <row r="5541" spans="1:12">
      <c r="A5541" s="73">
        <v>43331.791666666664</v>
      </c>
      <c r="B5541">
        <v>8.17</v>
      </c>
      <c r="C5541">
        <v>205.7</v>
      </c>
      <c r="D5541">
        <v>1.0206999999999999</v>
      </c>
      <c r="F5541">
        <v>1.0206999999999999</v>
      </c>
      <c r="G5541">
        <v>10</v>
      </c>
      <c r="H5541">
        <v>8</v>
      </c>
      <c r="I5541">
        <v>19</v>
      </c>
      <c r="J5541">
        <v>8</v>
      </c>
      <c r="K5541">
        <v>1.2590599910820073</v>
      </c>
      <c r="L5541">
        <v>278.31351010955001</v>
      </c>
    </row>
    <row r="5542" spans="1:12">
      <c r="A5542" s="73">
        <v>43331.833333333336</v>
      </c>
      <c r="B5542">
        <v>9.0399999999999991</v>
      </c>
      <c r="C5542">
        <v>202.5</v>
      </c>
      <c r="D5542">
        <v>1.0245</v>
      </c>
      <c r="F5542">
        <v>1.0245</v>
      </c>
      <c r="G5542">
        <v>10</v>
      </c>
      <c r="H5542">
        <v>8</v>
      </c>
      <c r="I5542">
        <v>20</v>
      </c>
      <c r="J5542">
        <v>9</v>
      </c>
      <c r="K5542">
        <v>3.9683764499861707</v>
      </c>
      <c r="L5542">
        <v>378.4314819839999</v>
      </c>
    </row>
    <row r="5543" spans="1:12">
      <c r="A5543" s="73">
        <v>43331.875</v>
      </c>
      <c r="B5543">
        <v>7.42</v>
      </c>
      <c r="C5543">
        <v>213.3</v>
      </c>
      <c r="D5543">
        <v>1.0242</v>
      </c>
      <c r="F5543">
        <v>1.0242</v>
      </c>
      <c r="G5543">
        <v>10</v>
      </c>
      <c r="H5543">
        <v>8</v>
      </c>
      <c r="I5543">
        <v>21</v>
      </c>
      <c r="J5543">
        <v>7</v>
      </c>
      <c r="K5543">
        <v>0.13844235409565678</v>
      </c>
      <c r="L5543">
        <v>209.20231770480001</v>
      </c>
    </row>
    <row r="5544" spans="1:12">
      <c r="A5544" s="73">
        <v>43331.916666666664</v>
      </c>
      <c r="B5544">
        <v>7.19</v>
      </c>
      <c r="C5544">
        <v>222.7</v>
      </c>
      <c r="D5544">
        <v>1.0283</v>
      </c>
      <c r="F5544">
        <v>1.0283</v>
      </c>
      <c r="G5544">
        <v>11</v>
      </c>
      <c r="H5544">
        <v>8</v>
      </c>
      <c r="I5544">
        <v>22</v>
      </c>
      <c r="J5544">
        <v>7</v>
      </c>
      <c r="K5544">
        <v>2.0186278753176079E-2</v>
      </c>
      <c r="L5544">
        <v>191.10696316985002</v>
      </c>
    </row>
    <row r="5545" spans="1:12">
      <c r="A5545" s="73">
        <v>43331.958333333336</v>
      </c>
      <c r="B5545">
        <v>7.11</v>
      </c>
      <c r="C5545">
        <v>214.8</v>
      </c>
      <c r="D5545">
        <v>1.0335000000000001</v>
      </c>
      <c r="F5545">
        <v>1.0335000000000001</v>
      </c>
      <c r="G5545">
        <v>11</v>
      </c>
      <c r="H5545">
        <v>8</v>
      </c>
      <c r="I5545">
        <v>23</v>
      </c>
      <c r="J5545">
        <v>7</v>
      </c>
      <c r="K5545">
        <v>3.8537308079652733E-3</v>
      </c>
      <c r="L5545">
        <v>185.73309146925004</v>
      </c>
    </row>
    <row r="5546" spans="1:12">
      <c r="A5546" s="73">
        <v>43332</v>
      </c>
      <c r="B5546">
        <v>5.61</v>
      </c>
      <c r="C5546">
        <v>242.8</v>
      </c>
      <c r="D5546">
        <v>1.0342</v>
      </c>
      <c r="F5546">
        <v>1.0342</v>
      </c>
      <c r="G5546">
        <v>12</v>
      </c>
      <c r="H5546">
        <v>8</v>
      </c>
      <c r="I5546">
        <v>0</v>
      </c>
      <c r="J5546">
        <v>6</v>
      </c>
      <c r="K5546">
        <v>2.0676184568352629</v>
      </c>
      <c r="L5546">
        <v>91.298390525100018</v>
      </c>
    </row>
    <row r="5547" spans="1:12">
      <c r="A5547" s="73">
        <v>43332.041666666664</v>
      </c>
      <c r="B5547">
        <v>9.1999999999999993</v>
      </c>
      <c r="C5547">
        <v>257.2</v>
      </c>
      <c r="D5547">
        <v>1.0357000000000001</v>
      </c>
      <c r="F5547">
        <v>1.0357000000000001</v>
      </c>
      <c r="G5547">
        <v>12</v>
      </c>
      <c r="H5547">
        <v>8</v>
      </c>
      <c r="I5547">
        <v>1</v>
      </c>
      <c r="J5547">
        <v>9</v>
      </c>
      <c r="K5547">
        <v>4.6314415458765925</v>
      </c>
      <c r="L5547">
        <v>403.24358079999996</v>
      </c>
    </row>
    <row r="5548" spans="1:12">
      <c r="A5548" s="73">
        <v>43332.083333333336</v>
      </c>
      <c r="B5548">
        <v>7.98</v>
      </c>
      <c r="C5548">
        <v>255.4</v>
      </c>
      <c r="D5548">
        <v>1.0367999999999999</v>
      </c>
      <c r="F5548">
        <v>1.0367999999999999</v>
      </c>
      <c r="G5548">
        <v>12</v>
      </c>
      <c r="H5548">
        <v>8</v>
      </c>
      <c r="I5548">
        <v>2</v>
      </c>
      <c r="J5548">
        <v>8</v>
      </c>
      <c r="K5548">
        <v>0.86877018971213271</v>
      </c>
      <c r="L5548">
        <v>263.43511649280003</v>
      </c>
    </row>
    <row r="5549" spans="1:12">
      <c r="A5549" s="73">
        <v>43332.125</v>
      </c>
      <c r="B5549">
        <v>3.89</v>
      </c>
      <c r="C5549">
        <v>223.4</v>
      </c>
      <c r="D5549">
        <v>1.0388999999999999</v>
      </c>
      <c r="F5549">
        <v>1.0388999999999999</v>
      </c>
      <c r="G5549">
        <v>11</v>
      </c>
      <c r="H5549">
        <v>8</v>
      </c>
      <c r="I5549">
        <v>3</v>
      </c>
      <c r="J5549">
        <v>4</v>
      </c>
      <c r="K5549">
        <v>9.9724686760132322</v>
      </c>
      <c r="L5549">
        <v>30.576836752050003</v>
      </c>
    </row>
    <row r="5550" spans="1:12">
      <c r="A5550" s="73">
        <v>43332.166666666664</v>
      </c>
      <c r="B5550">
        <v>4.16</v>
      </c>
      <c r="C5550">
        <v>232.2</v>
      </c>
      <c r="D5550">
        <v>1.0438000000000001</v>
      </c>
      <c r="F5550">
        <v>1.0438000000000001</v>
      </c>
      <c r="G5550">
        <v>11</v>
      </c>
      <c r="H5550">
        <v>8</v>
      </c>
      <c r="I5550">
        <v>4</v>
      </c>
      <c r="J5550">
        <v>4</v>
      </c>
      <c r="K5550">
        <v>8.3400910253283183</v>
      </c>
      <c r="L5550">
        <v>37.572257382400004</v>
      </c>
    </row>
    <row r="5551" spans="1:12">
      <c r="A5551" s="73">
        <v>43332.208333333336</v>
      </c>
      <c r="B5551">
        <v>4.08</v>
      </c>
      <c r="C5551">
        <v>283.5</v>
      </c>
      <c r="D5551">
        <v>1.0498000000000001</v>
      </c>
      <c r="F5551">
        <v>1.0498000000000001</v>
      </c>
      <c r="G5551">
        <v>14</v>
      </c>
      <c r="H5551">
        <v>8</v>
      </c>
      <c r="I5551">
        <v>5</v>
      </c>
      <c r="J5551">
        <v>4</v>
      </c>
      <c r="K5551">
        <v>8.8085584773831087</v>
      </c>
      <c r="L5551">
        <v>35.649797068800005</v>
      </c>
    </row>
    <row r="5552" spans="1:12">
      <c r="A5552" s="73">
        <v>43332.25</v>
      </c>
      <c r="B5552">
        <v>4.8499999999999996</v>
      </c>
      <c r="C5552">
        <v>5</v>
      </c>
      <c r="D5552">
        <v>1.0394000000000001</v>
      </c>
      <c r="F5552">
        <v>1.0394000000000001</v>
      </c>
      <c r="G5552">
        <v>1</v>
      </c>
      <c r="H5552">
        <v>8</v>
      </c>
      <c r="I5552">
        <v>6</v>
      </c>
      <c r="J5552">
        <v>5</v>
      </c>
      <c r="K5552">
        <v>4.8308592513557631</v>
      </c>
      <c r="L5552">
        <v>59.289519762499992</v>
      </c>
    </row>
    <row r="5553" spans="1:12">
      <c r="A5553" s="73">
        <v>43332.291666666664</v>
      </c>
      <c r="B5553">
        <v>6.57</v>
      </c>
      <c r="C5553">
        <v>5.4</v>
      </c>
      <c r="D5553">
        <v>1.0284</v>
      </c>
      <c r="F5553">
        <v>1.0284</v>
      </c>
      <c r="G5553">
        <v>1</v>
      </c>
      <c r="H5553">
        <v>8</v>
      </c>
      <c r="I5553">
        <v>7</v>
      </c>
      <c r="J5553">
        <v>7</v>
      </c>
      <c r="K5553">
        <v>0.22840903217779251</v>
      </c>
      <c r="L5553">
        <v>145.82372268060001</v>
      </c>
    </row>
    <row r="5554" spans="1:12">
      <c r="A5554" s="73">
        <v>43332.333333333336</v>
      </c>
      <c r="B5554">
        <v>3.94</v>
      </c>
      <c r="C5554">
        <v>62.2</v>
      </c>
      <c r="D5554">
        <v>1.0302</v>
      </c>
      <c r="F5554">
        <v>1.0302</v>
      </c>
      <c r="G5554">
        <v>4</v>
      </c>
      <c r="H5554">
        <v>8</v>
      </c>
      <c r="I5554">
        <v>8</v>
      </c>
      <c r="J5554">
        <v>4</v>
      </c>
      <c r="K5554">
        <v>9.6591765184789899</v>
      </c>
      <c r="L5554">
        <v>31.505053058399998</v>
      </c>
    </row>
    <row r="5555" spans="1:12">
      <c r="A5555" s="73">
        <v>43332.375</v>
      </c>
      <c r="B5555">
        <v>6.31</v>
      </c>
      <c r="C5555">
        <v>47.8</v>
      </c>
      <c r="D5555">
        <v>1.0289999999999999</v>
      </c>
      <c r="F5555">
        <v>1.0289999999999999</v>
      </c>
      <c r="G5555">
        <v>3</v>
      </c>
      <c r="H5555">
        <v>8</v>
      </c>
      <c r="I5555">
        <v>9</v>
      </c>
      <c r="J5555">
        <v>6</v>
      </c>
      <c r="K5555">
        <v>0.54452825135585847</v>
      </c>
      <c r="L5555">
        <v>129.26276956949997</v>
      </c>
    </row>
    <row r="5556" spans="1:12">
      <c r="A5556" s="73">
        <v>43332.416666666664</v>
      </c>
      <c r="B5556">
        <v>7.6</v>
      </c>
      <c r="C5556">
        <v>33</v>
      </c>
      <c r="D5556">
        <v>1.0269999999999999</v>
      </c>
      <c r="F5556">
        <v>1.0269999999999999</v>
      </c>
      <c r="G5556">
        <v>2</v>
      </c>
      <c r="H5556">
        <v>8</v>
      </c>
      <c r="I5556">
        <v>10</v>
      </c>
      <c r="J5556">
        <v>8</v>
      </c>
      <c r="K5556">
        <v>0.30479058697238059</v>
      </c>
      <c r="L5556">
        <v>225.41417599999994</v>
      </c>
    </row>
    <row r="5557" spans="1:12">
      <c r="A5557" s="73">
        <v>43332.458333333336</v>
      </c>
      <c r="B5557">
        <v>6.34</v>
      </c>
      <c r="C5557">
        <v>44.7</v>
      </c>
      <c r="D5557">
        <v>1.0257000000000001</v>
      </c>
      <c r="F5557">
        <v>1.0257000000000001</v>
      </c>
      <c r="G5557">
        <v>3</v>
      </c>
      <c r="H5557">
        <v>8</v>
      </c>
      <c r="I5557">
        <v>11</v>
      </c>
      <c r="J5557">
        <v>6</v>
      </c>
      <c r="K5557">
        <v>0.50115295683531214</v>
      </c>
      <c r="L5557">
        <v>130.69474733640001</v>
      </c>
    </row>
    <row r="5558" spans="1:12">
      <c r="A5558" s="73">
        <v>43332.5</v>
      </c>
      <c r="B5558">
        <v>7.59</v>
      </c>
      <c r="C5558">
        <v>28.9</v>
      </c>
      <c r="D5558">
        <v>1.0216000000000001</v>
      </c>
      <c r="F5558">
        <v>1.0216000000000001</v>
      </c>
      <c r="G5558">
        <v>2</v>
      </c>
      <c r="H5558">
        <v>8</v>
      </c>
      <c r="I5558">
        <v>12</v>
      </c>
      <c r="J5558">
        <v>8</v>
      </c>
      <c r="K5558">
        <v>0.29384901847922951</v>
      </c>
      <c r="L5558">
        <v>223.34499067320002</v>
      </c>
    </row>
    <row r="5559" spans="1:12">
      <c r="A5559" s="73">
        <v>43332.541666666664</v>
      </c>
      <c r="B5559">
        <v>12.54</v>
      </c>
      <c r="C5559">
        <v>19.7</v>
      </c>
      <c r="D5559">
        <v>1.0242</v>
      </c>
      <c r="F5559">
        <v>1.0242</v>
      </c>
      <c r="G5559">
        <v>2</v>
      </c>
      <c r="H5559">
        <v>8</v>
      </c>
      <c r="I5559">
        <v>13</v>
      </c>
      <c r="J5559">
        <v>13</v>
      </c>
      <c r="K5559">
        <v>30.162925422589133</v>
      </c>
      <c r="L5559">
        <v>1009.8279462743998</v>
      </c>
    </row>
    <row r="5560" spans="1:12">
      <c r="A5560" s="73">
        <v>43332.583333333336</v>
      </c>
      <c r="B5560">
        <v>15.45</v>
      </c>
      <c r="C5560">
        <v>21.8</v>
      </c>
      <c r="D5560">
        <v>1.0249999999999999</v>
      </c>
      <c r="F5560">
        <v>1.0249999999999999</v>
      </c>
      <c r="G5560">
        <v>2</v>
      </c>
      <c r="H5560">
        <v>8</v>
      </c>
      <c r="I5560">
        <v>14</v>
      </c>
      <c r="J5560">
        <v>15</v>
      </c>
      <c r="K5560">
        <v>70.594921854096185</v>
      </c>
      <c r="L5560">
        <v>1890.0762328124997</v>
      </c>
    </row>
    <row r="5561" spans="1:12">
      <c r="A5561" s="73">
        <v>43332.625</v>
      </c>
      <c r="B5561">
        <v>12.08</v>
      </c>
      <c r="C5561">
        <v>21.2</v>
      </c>
      <c r="D5561">
        <v>1.026</v>
      </c>
      <c r="F5561">
        <v>1.026</v>
      </c>
      <c r="G5561">
        <v>2</v>
      </c>
      <c r="H5561">
        <v>8</v>
      </c>
      <c r="I5561">
        <v>15</v>
      </c>
      <c r="J5561">
        <v>12</v>
      </c>
      <c r="K5561">
        <v>25.321813271904183</v>
      </c>
      <c r="L5561">
        <v>904.31173785600004</v>
      </c>
    </row>
    <row r="5562" spans="1:12">
      <c r="A5562" s="73">
        <v>43332.666666666664</v>
      </c>
      <c r="B5562">
        <v>9.2899999999999991</v>
      </c>
      <c r="C5562">
        <v>357.1</v>
      </c>
      <c r="D5562">
        <v>1.0243</v>
      </c>
      <c r="F5562">
        <v>1.0243</v>
      </c>
      <c r="G5562">
        <v>1</v>
      </c>
      <c r="H5562">
        <v>8</v>
      </c>
      <c r="I5562">
        <v>16</v>
      </c>
      <c r="J5562">
        <v>9</v>
      </c>
      <c r="K5562">
        <v>5.0269156623149538</v>
      </c>
      <c r="L5562">
        <v>410.62399033134989</v>
      </c>
    </row>
    <row r="5563" spans="1:12">
      <c r="A5563" s="73">
        <v>43332.708333333336</v>
      </c>
      <c r="B5563">
        <v>10.01</v>
      </c>
      <c r="C5563">
        <v>0.7</v>
      </c>
      <c r="D5563">
        <v>1.0276000000000001</v>
      </c>
      <c r="F5563">
        <v>1.0276000000000001</v>
      </c>
      <c r="G5563">
        <v>1</v>
      </c>
      <c r="H5563">
        <v>8</v>
      </c>
      <c r="I5563">
        <v>17</v>
      </c>
      <c r="J5563">
        <v>10</v>
      </c>
      <c r="K5563">
        <v>8.7739085938218526</v>
      </c>
      <c r="L5563">
        <v>515.34294191380002</v>
      </c>
    </row>
    <row r="5564" spans="1:12">
      <c r="A5564" s="73">
        <v>43332.75</v>
      </c>
      <c r="B5564">
        <v>7.26</v>
      </c>
      <c r="C5564">
        <v>5.0999999999999996</v>
      </c>
      <c r="D5564">
        <v>1.0317000000000001</v>
      </c>
      <c r="F5564">
        <v>1.0317000000000001</v>
      </c>
      <c r="G5564">
        <v>1</v>
      </c>
      <c r="H5564">
        <v>8</v>
      </c>
      <c r="I5564">
        <v>18</v>
      </c>
      <c r="J5564">
        <v>7</v>
      </c>
      <c r="K5564">
        <v>4.4977258205235272E-2</v>
      </c>
      <c r="L5564">
        <v>197.3937042396</v>
      </c>
    </row>
    <row r="5565" spans="1:12">
      <c r="A5565" s="73">
        <v>43332.791666666664</v>
      </c>
      <c r="B5565">
        <v>7.39</v>
      </c>
      <c r="C5565">
        <v>353.5</v>
      </c>
      <c r="D5565">
        <v>1.0378000000000001</v>
      </c>
      <c r="F5565">
        <v>1.0378000000000001</v>
      </c>
      <c r="G5565">
        <v>1</v>
      </c>
      <c r="H5565">
        <v>8</v>
      </c>
      <c r="I5565">
        <v>19</v>
      </c>
      <c r="J5565">
        <v>7</v>
      </c>
      <c r="K5565">
        <v>0.11701764861620259</v>
      </c>
      <c r="L5565">
        <v>209.41943611909997</v>
      </c>
    </row>
    <row r="5566" spans="1:12">
      <c r="A5566" s="73">
        <v>43332.833333333336</v>
      </c>
      <c r="B5566">
        <v>8.1199999999999992</v>
      </c>
      <c r="C5566">
        <v>341.2</v>
      </c>
      <c r="D5566">
        <v>1.0432999999999999</v>
      </c>
      <c r="F5566">
        <v>1.0432999999999999</v>
      </c>
      <c r="G5566">
        <v>16</v>
      </c>
      <c r="H5566">
        <v>8</v>
      </c>
      <c r="I5566">
        <v>20</v>
      </c>
      <c r="J5566">
        <v>8</v>
      </c>
      <c r="K5566">
        <v>1.149352148616249</v>
      </c>
      <c r="L5566">
        <v>279.28479965119988</v>
      </c>
    </row>
    <row r="5567" spans="1:12">
      <c r="A5567" s="73">
        <v>43332.875</v>
      </c>
      <c r="B5567">
        <v>9.5</v>
      </c>
      <c r="C5567">
        <v>339.4</v>
      </c>
      <c r="D5567">
        <v>1.0474000000000001</v>
      </c>
      <c r="F5567">
        <v>1.0474000000000001</v>
      </c>
      <c r="G5567">
        <v>16</v>
      </c>
      <c r="H5567">
        <v>8</v>
      </c>
      <c r="I5567">
        <v>21</v>
      </c>
      <c r="J5567">
        <v>10</v>
      </c>
      <c r="K5567">
        <v>6.0126886006711358</v>
      </c>
      <c r="L5567">
        <v>449.00728750000007</v>
      </c>
    </row>
    <row r="5568" spans="1:12">
      <c r="A5568" s="73">
        <v>43332.916666666664</v>
      </c>
      <c r="B5568">
        <v>9.9600000000000009</v>
      </c>
      <c r="C5568">
        <v>343.1</v>
      </c>
      <c r="D5568">
        <v>1.0504</v>
      </c>
      <c r="F5568">
        <v>1.0504</v>
      </c>
      <c r="G5568">
        <v>16</v>
      </c>
      <c r="H5568">
        <v>8</v>
      </c>
      <c r="I5568">
        <v>22</v>
      </c>
      <c r="J5568">
        <v>10</v>
      </c>
      <c r="K5568">
        <v>8.4802007513561026</v>
      </c>
      <c r="L5568">
        <v>518.92277598720011</v>
      </c>
    </row>
    <row r="5569" spans="1:12">
      <c r="A5569" s="73">
        <v>43332.958333333336</v>
      </c>
      <c r="B5569">
        <v>10.84</v>
      </c>
      <c r="C5569">
        <v>350.3</v>
      </c>
      <c r="D5569">
        <v>1.052</v>
      </c>
      <c r="F5569">
        <v>1.052</v>
      </c>
      <c r="G5569">
        <v>1</v>
      </c>
      <c r="H5569">
        <v>8</v>
      </c>
      <c r="I5569">
        <v>23</v>
      </c>
      <c r="J5569">
        <v>11</v>
      </c>
      <c r="K5569">
        <v>14.379858778753414</v>
      </c>
      <c r="L5569">
        <v>669.99813030400003</v>
      </c>
    </row>
    <row r="5570" spans="1:12">
      <c r="A5570" s="73">
        <v>43333</v>
      </c>
      <c r="B5570">
        <v>11.21</v>
      </c>
      <c r="C5570">
        <v>349.5</v>
      </c>
      <c r="D5570">
        <v>1.0529999999999999</v>
      </c>
      <c r="F5570">
        <v>1.0529999999999999</v>
      </c>
      <c r="G5570">
        <v>1</v>
      </c>
      <c r="H5570">
        <v>8</v>
      </c>
      <c r="I5570">
        <v>0</v>
      </c>
      <c r="J5570">
        <v>11</v>
      </c>
      <c r="K5570">
        <v>17.322896813000021</v>
      </c>
      <c r="L5570">
        <v>741.6776863665001</v>
      </c>
    </row>
    <row r="5571" spans="1:12">
      <c r="A5571" s="73">
        <v>43333.041666666664</v>
      </c>
      <c r="B5571">
        <v>10.27</v>
      </c>
      <c r="C5571">
        <v>352.2</v>
      </c>
      <c r="D5571">
        <v>1.0538000000000001</v>
      </c>
      <c r="F5571">
        <v>1.0538000000000001</v>
      </c>
      <c r="G5571">
        <v>1</v>
      </c>
      <c r="H5571">
        <v>8</v>
      </c>
      <c r="I5571">
        <v>1</v>
      </c>
      <c r="J5571">
        <v>10</v>
      </c>
      <c r="K5571">
        <v>10.381789374643786</v>
      </c>
      <c r="L5571">
        <v>570.7416012727</v>
      </c>
    </row>
    <row r="5572" spans="1:12">
      <c r="A5572" s="73">
        <v>43333.083333333336</v>
      </c>
      <c r="B5572">
        <v>9.14</v>
      </c>
      <c r="C5572">
        <v>349.6</v>
      </c>
      <c r="D5572">
        <v>1.0559000000000001</v>
      </c>
      <c r="F5572">
        <v>1.0559000000000001</v>
      </c>
      <c r="G5572">
        <v>1</v>
      </c>
      <c r="H5572">
        <v>8</v>
      </c>
      <c r="I5572">
        <v>2</v>
      </c>
      <c r="J5572">
        <v>9</v>
      </c>
      <c r="K5572">
        <v>4.3767921349176904</v>
      </c>
      <c r="L5572">
        <v>403.11724883480014</v>
      </c>
    </row>
    <row r="5573" spans="1:12">
      <c r="A5573" s="73">
        <v>43333.125</v>
      </c>
      <c r="B5573">
        <v>8.7200000000000006</v>
      </c>
      <c r="C5573">
        <v>345.3</v>
      </c>
      <c r="D5573">
        <v>1.0604</v>
      </c>
      <c r="F5573">
        <v>1.0604</v>
      </c>
      <c r="G5573">
        <v>16</v>
      </c>
      <c r="H5573">
        <v>8</v>
      </c>
      <c r="I5573">
        <v>3</v>
      </c>
      <c r="J5573">
        <v>9</v>
      </c>
      <c r="K5573">
        <v>2.7958462582053336</v>
      </c>
      <c r="L5573">
        <v>351.55168040960007</v>
      </c>
    </row>
    <row r="5574" spans="1:12">
      <c r="A5574" s="73">
        <v>43333.166666666664</v>
      </c>
      <c r="B5574">
        <v>7.73</v>
      </c>
      <c r="C5574">
        <v>337</v>
      </c>
      <c r="D5574">
        <v>1.0633999999999999</v>
      </c>
      <c r="F5574">
        <v>1.0633999999999999</v>
      </c>
      <c r="G5574">
        <v>16</v>
      </c>
      <c r="H5574">
        <v>8</v>
      </c>
      <c r="I5574">
        <v>4</v>
      </c>
      <c r="J5574">
        <v>8</v>
      </c>
      <c r="K5574">
        <v>0.46523097738334901</v>
      </c>
      <c r="L5574">
        <v>245.58686886890001</v>
      </c>
    </row>
    <row r="5575" spans="1:12">
      <c r="A5575" s="73">
        <v>43333.208333333336</v>
      </c>
      <c r="B5575">
        <v>6.08</v>
      </c>
      <c r="C5575">
        <v>338.8</v>
      </c>
      <c r="D5575">
        <v>1.0626</v>
      </c>
      <c r="F5575">
        <v>1.0626</v>
      </c>
      <c r="G5575">
        <v>16</v>
      </c>
      <c r="H5575">
        <v>8</v>
      </c>
      <c r="I5575">
        <v>5</v>
      </c>
      <c r="J5575">
        <v>6</v>
      </c>
      <c r="K5575">
        <v>0.93687217601337691</v>
      </c>
      <c r="L5575">
        <v>119.4127097856</v>
      </c>
    </row>
    <row r="5576" spans="1:12">
      <c r="A5576" s="73">
        <v>43333.25</v>
      </c>
      <c r="B5576">
        <v>5.17</v>
      </c>
      <c r="C5576">
        <v>334.4</v>
      </c>
      <c r="D5576">
        <v>1.0541</v>
      </c>
      <c r="F5576">
        <v>1.0541</v>
      </c>
      <c r="G5576">
        <v>16</v>
      </c>
      <c r="H5576">
        <v>8</v>
      </c>
      <c r="I5576">
        <v>6</v>
      </c>
      <c r="J5576">
        <v>5</v>
      </c>
      <c r="K5576">
        <v>3.5265894431366052</v>
      </c>
      <c r="L5576">
        <v>72.83220307165</v>
      </c>
    </row>
    <row r="5577" spans="1:12">
      <c r="A5577" s="73">
        <v>43333.291666666664</v>
      </c>
      <c r="B5577">
        <v>5.8</v>
      </c>
      <c r="C5577">
        <v>342.9</v>
      </c>
      <c r="D5577">
        <v>1.0466</v>
      </c>
      <c r="F5577">
        <v>1.0466</v>
      </c>
      <c r="G5577">
        <v>16</v>
      </c>
      <c r="H5577">
        <v>8</v>
      </c>
      <c r="I5577">
        <v>7</v>
      </c>
      <c r="J5577">
        <v>6</v>
      </c>
      <c r="K5577">
        <v>1.5573082582051399</v>
      </c>
      <c r="L5577">
        <v>102.10210959999999</v>
      </c>
    </row>
    <row r="5578" spans="1:12">
      <c r="A5578" s="73">
        <v>43333.333333333336</v>
      </c>
      <c r="B5578">
        <v>6.55</v>
      </c>
      <c r="C5578">
        <v>347.6</v>
      </c>
      <c r="D5578">
        <v>1.0395000000000001</v>
      </c>
      <c r="F5578">
        <v>1.0395000000000001</v>
      </c>
      <c r="G5578">
        <v>16</v>
      </c>
      <c r="H5578">
        <v>8</v>
      </c>
      <c r="I5578">
        <v>8</v>
      </c>
      <c r="J5578">
        <v>7</v>
      </c>
      <c r="K5578">
        <v>0.24792589519149028</v>
      </c>
      <c r="L5578">
        <v>146.05566215625001</v>
      </c>
    </row>
    <row r="5579" spans="1:12">
      <c r="A5579" s="73">
        <v>43333.375</v>
      </c>
      <c r="B5579">
        <v>6.23</v>
      </c>
      <c r="C5579">
        <v>345</v>
      </c>
      <c r="D5579">
        <v>1.0366</v>
      </c>
      <c r="F5579">
        <v>1.0366</v>
      </c>
      <c r="G5579">
        <v>16</v>
      </c>
      <c r="H5579">
        <v>8</v>
      </c>
      <c r="I5579">
        <v>9</v>
      </c>
      <c r="J5579">
        <v>6</v>
      </c>
      <c r="K5579">
        <v>0.6689957034106464</v>
      </c>
      <c r="L5579">
        <v>125.32720341610002</v>
      </c>
    </row>
    <row r="5580" spans="1:12">
      <c r="A5580" s="73">
        <v>43333.416666666664</v>
      </c>
      <c r="B5580">
        <v>6.3</v>
      </c>
      <c r="C5580">
        <v>345.7</v>
      </c>
      <c r="D5580">
        <v>1.0336000000000001</v>
      </c>
      <c r="F5580">
        <v>1.0336000000000001</v>
      </c>
      <c r="G5580">
        <v>16</v>
      </c>
      <c r="H5580">
        <v>8</v>
      </c>
      <c r="I5580">
        <v>10</v>
      </c>
      <c r="J5580">
        <v>6</v>
      </c>
      <c r="K5580">
        <v>0.55938668286270676</v>
      </c>
      <c r="L5580">
        <v>129.22428959999999</v>
      </c>
    </row>
    <row r="5581" spans="1:12">
      <c r="A5581" s="73">
        <v>43333.458333333336</v>
      </c>
      <c r="B5581">
        <v>6.59</v>
      </c>
      <c r="C5581">
        <v>353.7</v>
      </c>
      <c r="D5581">
        <v>1.0304</v>
      </c>
      <c r="F5581">
        <v>1.0304</v>
      </c>
      <c r="G5581">
        <v>1</v>
      </c>
      <c r="H5581">
        <v>8</v>
      </c>
      <c r="I5581">
        <v>11</v>
      </c>
      <c r="J5581">
        <v>7</v>
      </c>
      <c r="K5581">
        <v>0.20969216916409558</v>
      </c>
      <c r="L5581">
        <v>147.44569542079998</v>
      </c>
    </row>
    <row r="5582" spans="1:12">
      <c r="A5582" s="73">
        <v>43333.5</v>
      </c>
      <c r="B5582">
        <v>6.32</v>
      </c>
      <c r="C5582">
        <v>351.6</v>
      </c>
      <c r="D5582">
        <v>1.0278</v>
      </c>
      <c r="F5582">
        <v>1.0278</v>
      </c>
      <c r="G5582">
        <v>1</v>
      </c>
      <c r="H5582">
        <v>8</v>
      </c>
      <c r="I5582">
        <v>12</v>
      </c>
      <c r="J5582">
        <v>6</v>
      </c>
      <c r="K5582">
        <v>0.52986981984900883</v>
      </c>
      <c r="L5582">
        <v>129.72684395520002</v>
      </c>
    </row>
    <row r="5583" spans="1:12">
      <c r="A5583" s="73">
        <v>43333.541666666664</v>
      </c>
      <c r="B5583">
        <v>5.35</v>
      </c>
      <c r="C5583">
        <v>341.7</v>
      </c>
      <c r="D5583">
        <v>1.0266999999999999</v>
      </c>
      <c r="F5583">
        <v>1.0266999999999999</v>
      </c>
      <c r="G5583">
        <v>16</v>
      </c>
      <c r="H5583">
        <v>8</v>
      </c>
      <c r="I5583">
        <v>13</v>
      </c>
      <c r="J5583">
        <v>5</v>
      </c>
      <c r="K5583">
        <v>2.8829376760133303</v>
      </c>
      <c r="L5583">
        <v>78.609478006249972</v>
      </c>
    </row>
    <row r="5584" spans="1:12">
      <c r="A5584" s="73">
        <v>43333.583333333336</v>
      </c>
      <c r="B5584">
        <v>5.74</v>
      </c>
      <c r="C5584">
        <v>350.9</v>
      </c>
      <c r="D5584">
        <v>1.0235000000000001</v>
      </c>
      <c r="F5584">
        <v>1.0235000000000001</v>
      </c>
      <c r="G5584">
        <v>1</v>
      </c>
      <c r="H5584">
        <v>8</v>
      </c>
      <c r="I5584">
        <v>14</v>
      </c>
      <c r="J5584">
        <v>6</v>
      </c>
      <c r="K5584">
        <v>1.7106588472462307</v>
      </c>
      <c r="L5584">
        <v>96.781762882000024</v>
      </c>
    </row>
    <row r="5585" spans="1:12">
      <c r="A5585" s="73">
        <v>43333.625</v>
      </c>
      <c r="B5585">
        <v>5.47</v>
      </c>
      <c r="C5585">
        <v>343.2</v>
      </c>
      <c r="D5585">
        <v>1.0215000000000001</v>
      </c>
      <c r="F5585">
        <v>1.0215000000000001</v>
      </c>
      <c r="G5585">
        <v>16</v>
      </c>
      <c r="H5585">
        <v>8</v>
      </c>
      <c r="I5585">
        <v>15</v>
      </c>
      <c r="J5585">
        <v>5</v>
      </c>
      <c r="K5585">
        <v>2.489836497931146</v>
      </c>
      <c r="L5585">
        <v>83.593085222249996</v>
      </c>
    </row>
    <row r="5586" spans="1:12">
      <c r="A5586" s="73">
        <v>43333.666666666664</v>
      </c>
      <c r="B5586">
        <v>6.51</v>
      </c>
      <c r="C5586">
        <v>353.8</v>
      </c>
      <c r="D5586">
        <v>1.0226999999999999</v>
      </c>
      <c r="F5586">
        <v>1.0226999999999999</v>
      </c>
      <c r="G5586">
        <v>1</v>
      </c>
      <c r="H5586">
        <v>8</v>
      </c>
      <c r="I5586">
        <v>16</v>
      </c>
      <c r="J5586">
        <v>7</v>
      </c>
      <c r="K5586">
        <v>0.28935962121888498</v>
      </c>
      <c r="L5586">
        <v>141.07862751884997</v>
      </c>
    </row>
    <row r="5587" spans="1:12">
      <c r="A5587" s="73">
        <v>43333.708333333336</v>
      </c>
      <c r="B5587">
        <v>5.81</v>
      </c>
      <c r="C5587">
        <v>0.5</v>
      </c>
      <c r="D5587">
        <v>1.0245</v>
      </c>
      <c r="F5587">
        <v>1.0245</v>
      </c>
      <c r="G5587">
        <v>1</v>
      </c>
      <c r="H5587">
        <v>8</v>
      </c>
      <c r="I5587">
        <v>17</v>
      </c>
      <c r="J5587">
        <v>6</v>
      </c>
      <c r="K5587">
        <v>1.5324498266982918</v>
      </c>
      <c r="L5587">
        <v>100.46397652724998</v>
      </c>
    </row>
    <row r="5588" spans="1:12">
      <c r="A5588" s="73">
        <v>43333.75</v>
      </c>
      <c r="B5588">
        <v>4.5199999999999996</v>
      </c>
      <c r="C5588">
        <v>14.8</v>
      </c>
      <c r="D5588">
        <v>1.0286</v>
      </c>
      <c r="F5588">
        <v>1.0286</v>
      </c>
      <c r="G5588">
        <v>2</v>
      </c>
      <c r="H5588">
        <v>8</v>
      </c>
      <c r="I5588">
        <v>18</v>
      </c>
      <c r="J5588">
        <v>5</v>
      </c>
      <c r="K5588">
        <v>6.3903874910817695</v>
      </c>
      <c r="L5588">
        <v>47.493243334399985</v>
      </c>
    </row>
    <row r="5589" spans="1:12">
      <c r="A5589" s="73">
        <v>43333.791666666664</v>
      </c>
      <c r="B5589">
        <v>4.63</v>
      </c>
      <c r="C5589">
        <v>37</v>
      </c>
      <c r="D5589">
        <v>1.0327999999999999</v>
      </c>
      <c r="F5589">
        <v>1.0327999999999999</v>
      </c>
      <c r="G5589">
        <v>3</v>
      </c>
      <c r="H5589">
        <v>8</v>
      </c>
      <c r="I5589">
        <v>19</v>
      </c>
      <c r="J5589">
        <v>5</v>
      </c>
      <c r="K5589">
        <v>5.8463447445064327</v>
      </c>
      <c r="L5589">
        <v>51.254170190799989</v>
      </c>
    </row>
    <row r="5590" spans="1:12">
      <c r="A5590" s="73">
        <v>43333.833333333336</v>
      </c>
      <c r="B5590">
        <v>3.75</v>
      </c>
      <c r="C5590">
        <v>29.3</v>
      </c>
      <c r="D5590">
        <v>1.0368999999999999</v>
      </c>
      <c r="F5590">
        <v>1.0368999999999999</v>
      </c>
      <c r="G5590">
        <v>2</v>
      </c>
      <c r="H5590">
        <v>8</v>
      </c>
      <c r="I5590">
        <v>20</v>
      </c>
      <c r="J5590">
        <v>4</v>
      </c>
      <c r="K5590">
        <v>10.876286717109114</v>
      </c>
      <c r="L5590">
        <v>27.340136718749999</v>
      </c>
    </row>
    <row r="5591" spans="1:12">
      <c r="A5591" s="73">
        <v>43333.875</v>
      </c>
      <c r="B5591">
        <v>3.86</v>
      </c>
      <c r="C5591">
        <v>36.1</v>
      </c>
      <c r="D5591">
        <v>1.0388999999999999</v>
      </c>
      <c r="F5591">
        <v>1.0388999999999999</v>
      </c>
      <c r="G5591">
        <v>3</v>
      </c>
      <c r="H5591">
        <v>8</v>
      </c>
      <c r="I5591">
        <v>21</v>
      </c>
      <c r="J5591">
        <v>4</v>
      </c>
      <c r="K5591">
        <v>10.16284397053378</v>
      </c>
      <c r="L5591">
        <v>29.874845269199994</v>
      </c>
    </row>
    <row r="5592" spans="1:12">
      <c r="A5592" s="73">
        <v>43333.916666666664</v>
      </c>
      <c r="B5592">
        <v>3.5</v>
      </c>
      <c r="C5592">
        <v>51.4</v>
      </c>
      <c r="D5592">
        <v>1.0405</v>
      </c>
      <c r="F5592">
        <v>1.0405</v>
      </c>
      <c r="G5592">
        <v>3</v>
      </c>
      <c r="H5592">
        <v>8</v>
      </c>
      <c r="I5592">
        <v>22</v>
      </c>
      <c r="J5592">
        <v>4</v>
      </c>
      <c r="K5592">
        <v>12.587747504780332</v>
      </c>
      <c r="L5592">
        <v>22.30571875</v>
      </c>
    </row>
    <row r="5593" spans="1:12">
      <c r="A5593" s="73">
        <v>43333.958333333336</v>
      </c>
      <c r="B5593">
        <v>2.65</v>
      </c>
      <c r="C5593">
        <v>84.5</v>
      </c>
      <c r="D5593">
        <v>1.0416000000000001</v>
      </c>
      <c r="F5593">
        <v>1.0416000000000001</v>
      </c>
      <c r="G5593">
        <v>5</v>
      </c>
      <c r="H5593">
        <v>8</v>
      </c>
      <c r="I5593">
        <v>23</v>
      </c>
      <c r="J5593">
        <v>3</v>
      </c>
      <c r="K5593">
        <v>19.341714182862471</v>
      </c>
      <c r="L5593">
        <v>9.6918927000000004</v>
      </c>
    </row>
    <row r="5594" spans="1:12">
      <c r="A5594" s="73">
        <v>43334</v>
      </c>
      <c r="B5594">
        <v>1.64</v>
      </c>
      <c r="C5594">
        <v>101.7</v>
      </c>
      <c r="D5594">
        <v>1.0438000000000001</v>
      </c>
      <c r="F5594">
        <v>1.0438000000000001</v>
      </c>
      <c r="G5594">
        <v>6</v>
      </c>
      <c r="H5594">
        <v>8</v>
      </c>
      <c r="I5594">
        <v>0</v>
      </c>
      <c r="J5594">
        <v>2</v>
      </c>
      <c r="K5594">
        <v>29.245615765054186</v>
      </c>
      <c r="L5594">
        <v>2.3020716735999995</v>
      </c>
    </row>
    <row r="5595" spans="1:12">
      <c r="A5595" s="73">
        <v>43334.041666666664</v>
      </c>
      <c r="B5595">
        <v>0.748</v>
      </c>
      <c r="C5595">
        <v>115.3</v>
      </c>
      <c r="D5595">
        <v>1.0503</v>
      </c>
      <c r="F5595">
        <v>1.0503</v>
      </c>
      <c r="G5595">
        <v>6</v>
      </c>
      <c r="H5595">
        <v>8</v>
      </c>
      <c r="I5595">
        <v>1</v>
      </c>
      <c r="J5595">
        <v>1</v>
      </c>
      <c r="K5595">
        <v>39.689011855465075</v>
      </c>
      <c r="L5595">
        <v>0.2197799971488</v>
      </c>
    </row>
    <row r="5596" spans="1:12">
      <c r="A5596" s="73">
        <v>43334.083333333336</v>
      </c>
      <c r="B5596">
        <v>0.35799999999999998</v>
      </c>
      <c r="C5596">
        <v>126.3</v>
      </c>
      <c r="D5596">
        <v>1.0495000000000001</v>
      </c>
      <c r="F5596">
        <v>1.0495000000000001</v>
      </c>
      <c r="G5596">
        <v>7</v>
      </c>
      <c r="H5596">
        <v>8</v>
      </c>
      <c r="I5596">
        <v>2</v>
      </c>
      <c r="J5596">
        <v>0</v>
      </c>
      <c r="K5596">
        <v>44.755050684232181</v>
      </c>
      <c r="L5596">
        <v>2.4076953121999999E-2</v>
      </c>
    </row>
    <row r="5597" spans="1:12">
      <c r="A5597" s="73">
        <v>43334.125</v>
      </c>
      <c r="B5597">
        <v>0.35099999999999998</v>
      </c>
      <c r="C5597">
        <v>147.9</v>
      </c>
      <c r="D5597">
        <v>1.0513999999999999</v>
      </c>
      <c r="F5597">
        <v>1.0513999999999999</v>
      </c>
      <c r="G5597">
        <v>8</v>
      </c>
      <c r="H5597">
        <v>8</v>
      </c>
      <c r="I5597">
        <v>3</v>
      </c>
      <c r="J5597">
        <v>0</v>
      </c>
      <c r="K5597">
        <v>44.848758586286976</v>
      </c>
      <c r="L5597">
        <v>2.2733134760699995E-2</v>
      </c>
    </row>
    <row r="5598" spans="1:12">
      <c r="A5598" s="73">
        <v>43334.166666666664</v>
      </c>
      <c r="B5598">
        <v>0.32500000000000001</v>
      </c>
      <c r="C5598">
        <v>185.8</v>
      </c>
      <c r="D5598">
        <v>1.0506</v>
      </c>
      <c r="F5598">
        <v>1.0506</v>
      </c>
      <c r="G5598">
        <v>9</v>
      </c>
      <c r="H5598">
        <v>8</v>
      </c>
      <c r="I5598">
        <v>4</v>
      </c>
      <c r="J5598">
        <v>0</v>
      </c>
      <c r="K5598">
        <v>45.197674508204777</v>
      </c>
      <c r="L5598">
        <v>1.8032564062499999E-2</v>
      </c>
    </row>
    <row r="5599" spans="1:12">
      <c r="A5599" s="73">
        <v>43334.208333333336</v>
      </c>
      <c r="B5599">
        <v>0.32500000000000001</v>
      </c>
      <c r="C5599">
        <v>185.7</v>
      </c>
      <c r="D5599">
        <v>1.0526</v>
      </c>
      <c r="F5599">
        <v>1.0526</v>
      </c>
      <c r="G5599">
        <v>9</v>
      </c>
      <c r="H5599">
        <v>8</v>
      </c>
      <c r="I5599">
        <v>5</v>
      </c>
      <c r="J5599">
        <v>0</v>
      </c>
      <c r="K5599">
        <v>45.197674508204777</v>
      </c>
      <c r="L5599">
        <v>1.8066892187499999E-2</v>
      </c>
    </row>
    <row r="5600" spans="1:12">
      <c r="A5600" s="73">
        <v>43334.25</v>
      </c>
      <c r="B5600">
        <v>0.32500000000000001</v>
      </c>
      <c r="C5600">
        <v>185.6</v>
      </c>
      <c r="D5600">
        <v>1.0485</v>
      </c>
      <c r="F5600">
        <v>1.0485</v>
      </c>
      <c r="G5600">
        <v>9</v>
      </c>
      <c r="H5600">
        <v>8</v>
      </c>
      <c r="I5600">
        <v>6</v>
      </c>
      <c r="J5600">
        <v>0</v>
      </c>
      <c r="K5600">
        <v>45.197674508204777</v>
      </c>
      <c r="L5600">
        <v>1.7996519531250001E-2</v>
      </c>
    </row>
    <row r="5601" spans="1:12">
      <c r="A5601" s="73">
        <v>43334.291666666664</v>
      </c>
      <c r="B5601">
        <v>0.41799999999999998</v>
      </c>
      <c r="C5601">
        <v>121.7</v>
      </c>
      <c r="D5601">
        <v>1.0406</v>
      </c>
      <c r="F5601">
        <v>1.0406</v>
      </c>
      <c r="G5601">
        <v>6</v>
      </c>
      <c r="H5601">
        <v>8</v>
      </c>
      <c r="I5601">
        <v>7</v>
      </c>
      <c r="J5601">
        <v>0</v>
      </c>
      <c r="K5601">
        <v>43.955860095191085</v>
      </c>
      <c r="L5601">
        <v>3.7999919029599996E-2</v>
      </c>
    </row>
    <row r="5602" spans="1:12">
      <c r="A5602" s="73">
        <v>43334.333333333336</v>
      </c>
      <c r="B5602">
        <v>0.82099999999999995</v>
      </c>
      <c r="C5602">
        <v>146.9</v>
      </c>
      <c r="D5602">
        <v>1.0356000000000001</v>
      </c>
      <c r="F5602">
        <v>1.0356000000000001</v>
      </c>
      <c r="G5602">
        <v>8</v>
      </c>
      <c r="H5602">
        <v>8</v>
      </c>
      <c r="I5602">
        <v>8</v>
      </c>
      <c r="J5602">
        <v>1</v>
      </c>
      <c r="K5602">
        <v>38.774552305465093</v>
      </c>
      <c r="L5602">
        <v>0.2865441308658</v>
      </c>
    </row>
    <row r="5603" spans="1:12">
      <c r="A5603" s="73">
        <v>43334.375</v>
      </c>
      <c r="B5603">
        <v>1.98</v>
      </c>
      <c r="C5603">
        <v>187.9</v>
      </c>
      <c r="D5603">
        <v>1.0315000000000001</v>
      </c>
      <c r="F5603">
        <v>1.0315000000000001</v>
      </c>
      <c r="G5603">
        <v>9</v>
      </c>
      <c r="H5603">
        <v>8</v>
      </c>
      <c r="I5603">
        <v>9</v>
      </c>
      <c r="J5603">
        <v>2</v>
      </c>
      <c r="K5603">
        <v>25.683829093821331</v>
      </c>
      <c r="L5603">
        <v>4.0034536740000002</v>
      </c>
    </row>
    <row r="5604" spans="1:12">
      <c r="A5604" s="73">
        <v>43334.416666666664</v>
      </c>
      <c r="B5604">
        <v>2.74</v>
      </c>
      <c r="C5604">
        <v>179</v>
      </c>
      <c r="D5604">
        <v>1.0283</v>
      </c>
      <c r="F5604">
        <v>1.0283</v>
      </c>
      <c r="G5604">
        <v>9</v>
      </c>
      <c r="H5604">
        <v>8</v>
      </c>
      <c r="I5604">
        <v>10</v>
      </c>
      <c r="J5604">
        <v>3</v>
      </c>
      <c r="K5604">
        <v>18.558188299300827</v>
      </c>
      <c r="L5604">
        <v>10.576489159600003</v>
      </c>
    </row>
    <row r="5605" spans="1:12">
      <c r="A5605" s="73">
        <v>43334.458333333336</v>
      </c>
      <c r="B5605">
        <v>3.24</v>
      </c>
      <c r="C5605">
        <v>155.19999999999999</v>
      </c>
      <c r="D5605">
        <v>1.0270999999999999</v>
      </c>
      <c r="F5605">
        <v>1.0270999999999999</v>
      </c>
      <c r="G5605">
        <v>8</v>
      </c>
      <c r="H5605">
        <v>8</v>
      </c>
      <c r="I5605">
        <v>11</v>
      </c>
      <c r="J5605">
        <v>3</v>
      </c>
      <c r="K5605">
        <v>14.500266723958394</v>
      </c>
      <c r="L5605">
        <v>17.466977635199999</v>
      </c>
    </row>
    <row r="5606" spans="1:12">
      <c r="A5606" s="73">
        <v>43334.5</v>
      </c>
      <c r="B5606">
        <v>2.44</v>
      </c>
      <c r="C5606">
        <v>108.5</v>
      </c>
      <c r="D5606">
        <v>1.0232000000000001</v>
      </c>
      <c r="F5606">
        <v>1.0232000000000001</v>
      </c>
      <c r="G5606">
        <v>6</v>
      </c>
      <c r="H5606">
        <v>8</v>
      </c>
      <c r="I5606">
        <v>12</v>
      </c>
      <c r="J5606">
        <v>2</v>
      </c>
      <c r="K5606">
        <v>21.232941244506286</v>
      </c>
      <c r="L5606">
        <v>7.4319026944000006</v>
      </c>
    </row>
    <row r="5607" spans="1:12">
      <c r="A5607" s="73">
        <v>43334.541666666664</v>
      </c>
      <c r="B5607">
        <v>2.13</v>
      </c>
      <c r="C5607">
        <v>98.9</v>
      </c>
      <c r="D5607">
        <v>1.0212000000000001</v>
      </c>
      <c r="F5607">
        <v>1.0212000000000001</v>
      </c>
      <c r="G5607">
        <v>5</v>
      </c>
      <c r="H5607">
        <v>8</v>
      </c>
      <c r="I5607">
        <v>13</v>
      </c>
      <c r="J5607">
        <v>2</v>
      </c>
      <c r="K5607">
        <v>24.185952621218597</v>
      </c>
      <c r="L5607">
        <v>4.9342326282000002</v>
      </c>
    </row>
    <row r="5608" spans="1:12">
      <c r="A5608" s="73">
        <v>43334.583333333336</v>
      </c>
      <c r="B5608">
        <v>1.49</v>
      </c>
      <c r="C5608">
        <v>96</v>
      </c>
      <c r="D5608">
        <v>1.0215000000000001</v>
      </c>
      <c r="F5608">
        <v>1.0215000000000001</v>
      </c>
      <c r="G5608">
        <v>5</v>
      </c>
      <c r="H5608">
        <v>8</v>
      </c>
      <c r="I5608">
        <v>14</v>
      </c>
      <c r="J5608">
        <v>1</v>
      </c>
      <c r="K5608">
        <v>30.890492237656908</v>
      </c>
      <c r="L5608">
        <v>1.68953495175</v>
      </c>
    </row>
    <row r="5609" spans="1:12">
      <c r="A5609" s="73">
        <v>43334.625</v>
      </c>
      <c r="B5609">
        <v>0.64</v>
      </c>
      <c r="C5609">
        <v>91</v>
      </c>
      <c r="D5609">
        <v>1.0189999999999999</v>
      </c>
      <c r="F5609">
        <v>1.0189999999999999</v>
      </c>
      <c r="G5609">
        <v>5</v>
      </c>
      <c r="H5609">
        <v>8</v>
      </c>
      <c r="I5609">
        <v>15</v>
      </c>
      <c r="J5609">
        <v>1</v>
      </c>
      <c r="K5609">
        <v>41.061458915739053</v>
      </c>
      <c r="L5609">
        <v>0.13356236800000001</v>
      </c>
    </row>
    <row r="5610" spans="1:12">
      <c r="A5610" s="73">
        <v>43334.666666666664</v>
      </c>
      <c r="B5610">
        <v>1.88</v>
      </c>
      <c r="C5610">
        <v>49.7</v>
      </c>
      <c r="D5610">
        <v>1.0170999999999999</v>
      </c>
      <c r="F5610">
        <v>1.0170999999999999</v>
      </c>
      <c r="G5610">
        <v>3</v>
      </c>
      <c r="H5610">
        <v>8</v>
      </c>
      <c r="I5610">
        <v>16</v>
      </c>
      <c r="J5610">
        <v>2</v>
      </c>
      <c r="K5610">
        <v>26.707413408889813</v>
      </c>
      <c r="L5610">
        <v>3.3791479455999993</v>
      </c>
    </row>
    <row r="5611" spans="1:12">
      <c r="A5611" s="73">
        <v>43334.708333333336</v>
      </c>
      <c r="B5611">
        <v>1.92</v>
      </c>
      <c r="C5611">
        <v>58.7</v>
      </c>
      <c r="D5611">
        <v>1.0195000000000001</v>
      </c>
      <c r="F5611">
        <v>1.0195000000000001</v>
      </c>
      <c r="G5611">
        <v>4</v>
      </c>
      <c r="H5611">
        <v>8</v>
      </c>
      <c r="I5611">
        <v>17</v>
      </c>
      <c r="J5611">
        <v>2</v>
      </c>
      <c r="K5611">
        <v>26.295579682862421</v>
      </c>
      <c r="L5611">
        <v>3.6079534079999998</v>
      </c>
    </row>
    <row r="5612" spans="1:12">
      <c r="A5612" s="73">
        <v>43334.75</v>
      </c>
      <c r="B5612">
        <v>2.09</v>
      </c>
      <c r="C5612">
        <v>76.099999999999994</v>
      </c>
      <c r="D5612">
        <v>1.0217000000000001</v>
      </c>
      <c r="F5612">
        <v>1.0217000000000001</v>
      </c>
      <c r="G5612">
        <v>4</v>
      </c>
      <c r="H5612">
        <v>8</v>
      </c>
      <c r="I5612">
        <v>18</v>
      </c>
      <c r="J5612">
        <v>2</v>
      </c>
      <c r="K5612">
        <v>24.580986347245993</v>
      </c>
      <c r="L5612">
        <v>4.6637177196499993</v>
      </c>
    </row>
    <row r="5613" spans="1:12">
      <c r="A5613" s="73">
        <v>43334.791666666664</v>
      </c>
      <c r="B5613">
        <v>3.88</v>
      </c>
      <c r="C5613">
        <v>91.6</v>
      </c>
      <c r="D5613">
        <v>1.0263</v>
      </c>
      <c r="F5613">
        <v>1.0263</v>
      </c>
      <c r="G5613">
        <v>5</v>
      </c>
      <c r="H5613">
        <v>8</v>
      </c>
      <c r="I5613">
        <v>19</v>
      </c>
      <c r="J5613">
        <v>4</v>
      </c>
      <c r="K5613">
        <v>10.035727107520083</v>
      </c>
      <c r="L5613">
        <v>29.973641596799997</v>
      </c>
    </row>
    <row r="5614" spans="1:12">
      <c r="A5614" s="73">
        <v>43334.833333333336</v>
      </c>
      <c r="B5614">
        <v>5.81</v>
      </c>
      <c r="C5614">
        <v>100.9</v>
      </c>
      <c r="D5614">
        <v>1.0314000000000001</v>
      </c>
      <c r="F5614">
        <v>1.0314000000000001</v>
      </c>
      <c r="G5614">
        <v>5</v>
      </c>
      <c r="H5614">
        <v>8</v>
      </c>
      <c r="I5614">
        <v>20</v>
      </c>
      <c r="J5614">
        <v>6</v>
      </c>
      <c r="K5614">
        <v>1.5324498266982918</v>
      </c>
      <c r="L5614">
        <v>101.14060067369999</v>
      </c>
    </row>
    <row r="5615" spans="1:12">
      <c r="A5615" s="73">
        <v>43334.875</v>
      </c>
      <c r="B5615">
        <v>5.81</v>
      </c>
      <c r="C5615">
        <v>108.3</v>
      </c>
      <c r="D5615">
        <v>1.036</v>
      </c>
      <c r="F5615">
        <v>1.036</v>
      </c>
      <c r="G5615">
        <v>6</v>
      </c>
      <c r="H5615">
        <v>8</v>
      </c>
      <c r="I5615">
        <v>21</v>
      </c>
      <c r="J5615">
        <v>6</v>
      </c>
      <c r="K5615">
        <v>1.5324498266982918</v>
      </c>
      <c r="L5615">
        <v>101.59168343799999</v>
      </c>
    </row>
    <row r="5616" spans="1:12">
      <c r="A5616" s="73">
        <v>43334.916666666664</v>
      </c>
      <c r="B5616">
        <v>5.65</v>
      </c>
      <c r="C5616">
        <v>120.3</v>
      </c>
      <c r="D5616">
        <v>1.0386</v>
      </c>
      <c r="F5616">
        <v>1.0386</v>
      </c>
      <c r="G5616">
        <v>6</v>
      </c>
      <c r="H5616">
        <v>8</v>
      </c>
      <c r="I5616">
        <v>22</v>
      </c>
      <c r="J5616">
        <v>6</v>
      </c>
      <c r="K5616">
        <v>1.9541847308078684</v>
      </c>
      <c r="L5616">
        <v>93.662051512500014</v>
      </c>
    </row>
    <row r="5617" spans="1:12">
      <c r="A5617" s="73">
        <v>43334.958333333336</v>
      </c>
      <c r="B5617">
        <v>5.39</v>
      </c>
      <c r="C5617">
        <v>118.1</v>
      </c>
      <c r="D5617">
        <v>1.0436000000000001</v>
      </c>
      <c r="F5617">
        <v>1.0436000000000001</v>
      </c>
      <c r="G5617">
        <v>6</v>
      </c>
      <c r="H5617">
        <v>8</v>
      </c>
      <c r="I5617">
        <v>23</v>
      </c>
      <c r="J5617">
        <v>5</v>
      </c>
      <c r="K5617">
        <v>2.7487039499859356</v>
      </c>
      <c r="L5617">
        <v>81.709089354200003</v>
      </c>
    </row>
    <row r="5618" spans="1:12">
      <c r="A5618" s="73">
        <v>43335</v>
      </c>
      <c r="B5618">
        <v>4.79</v>
      </c>
      <c r="C5618">
        <v>134.6</v>
      </c>
      <c r="D5618">
        <v>1.0459000000000001</v>
      </c>
      <c r="F5618">
        <v>1.0459000000000001</v>
      </c>
      <c r="G5618">
        <v>7</v>
      </c>
      <c r="H5618">
        <v>8</v>
      </c>
      <c r="I5618">
        <v>0</v>
      </c>
      <c r="J5618">
        <v>5</v>
      </c>
      <c r="K5618">
        <v>5.0982098403968541</v>
      </c>
      <c r="L5618">
        <v>57.473375885050011</v>
      </c>
    </row>
    <row r="5619" spans="1:12">
      <c r="A5619" s="73">
        <v>43335.041666666664</v>
      </c>
      <c r="B5619">
        <v>2.61</v>
      </c>
      <c r="C5619">
        <v>159.30000000000001</v>
      </c>
      <c r="D5619">
        <v>1.0449999999999999</v>
      </c>
      <c r="F5619">
        <v>1.0449999999999999</v>
      </c>
      <c r="G5619">
        <v>8</v>
      </c>
      <c r="H5619">
        <v>8</v>
      </c>
      <c r="I5619">
        <v>1</v>
      </c>
      <c r="J5619">
        <v>3</v>
      </c>
      <c r="K5619">
        <v>19.695147908889858</v>
      </c>
      <c r="L5619">
        <v>9.2898310724999984</v>
      </c>
    </row>
    <row r="5620" spans="1:12">
      <c r="A5620" s="73">
        <v>43335.083333333336</v>
      </c>
      <c r="B5620">
        <v>1.65</v>
      </c>
      <c r="C5620">
        <v>148.80000000000001</v>
      </c>
      <c r="D5620">
        <v>1.0490999999999999</v>
      </c>
      <c r="F5620">
        <v>1.0490999999999999</v>
      </c>
      <c r="G5620">
        <v>8</v>
      </c>
      <c r="H5620">
        <v>8</v>
      </c>
      <c r="I5620">
        <v>2</v>
      </c>
      <c r="J5620">
        <v>2</v>
      </c>
      <c r="K5620">
        <v>29.137557333547338</v>
      </c>
      <c r="L5620">
        <v>2.3563441687499997</v>
      </c>
    </row>
    <row r="5621" spans="1:12">
      <c r="A5621" s="73">
        <v>43335.125</v>
      </c>
      <c r="B5621">
        <v>1.18</v>
      </c>
      <c r="C5621">
        <v>115.9</v>
      </c>
      <c r="D5621">
        <v>1.0511999999999999</v>
      </c>
      <c r="F5621">
        <v>1.0511999999999999</v>
      </c>
      <c r="G5621">
        <v>6</v>
      </c>
      <c r="H5621">
        <v>8</v>
      </c>
      <c r="I5621">
        <v>3</v>
      </c>
      <c r="J5621">
        <v>1</v>
      </c>
      <c r="K5621">
        <v>34.432503614369224</v>
      </c>
      <c r="L5621">
        <v>0.86357761919999987</v>
      </c>
    </row>
    <row r="5622" spans="1:12">
      <c r="A5622" s="73">
        <v>43335.166666666664</v>
      </c>
      <c r="B5622">
        <v>1.76</v>
      </c>
      <c r="C5622">
        <v>163.69999999999999</v>
      </c>
      <c r="D5622">
        <v>1.0516000000000001</v>
      </c>
      <c r="F5622">
        <v>1.0516000000000001</v>
      </c>
      <c r="G5622">
        <v>8</v>
      </c>
      <c r="H5622">
        <v>8</v>
      </c>
      <c r="I5622">
        <v>4</v>
      </c>
      <c r="J5622">
        <v>2</v>
      </c>
      <c r="K5622">
        <v>27.962114586972</v>
      </c>
      <c r="L5622">
        <v>2.8665438208</v>
      </c>
    </row>
    <row r="5623" spans="1:12">
      <c r="A5623" s="73">
        <v>43335.208333333336</v>
      </c>
      <c r="B5623">
        <v>0.93300000000000005</v>
      </c>
      <c r="C5623">
        <v>167.6</v>
      </c>
      <c r="D5623">
        <v>1.0535000000000001</v>
      </c>
      <c r="F5623">
        <v>1.0535000000000001</v>
      </c>
      <c r="G5623">
        <v>8</v>
      </c>
      <c r="H5623">
        <v>8</v>
      </c>
      <c r="I5623">
        <v>5</v>
      </c>
      <c r="J5623">
        <v>1</v>
      </c>
      <c r="K5623">
        <v>37.392265872588382</v>
      </c>
      <c r="L5623">
        <v>0.42780856533975009</v>
      </c>
    </row>
    <row r="5624" spans="1:12">
      <c r="A5624" s="73">
        <v>43335.25</v>
      </c>
      <c r="B5624">
        <v>2.23</v>
      </c>
      <c r="C5624">
        <v>84.4</v>
      </c>
      <c r="D5624">
        <v>1.0515000000000001</v>
      </c>
      <c r="F5624">
        <v>1.0515000000000001</v>
      </c>
      <c r="G5624">
        <v>5</v>
      </c>
      <c r="H5624">
        <v>8</v>
      </c>
      <c r="I5624">
        <v>6</v>
      </c>
      <c r="J5624">
        <v>2</v>
      </c>
      <c r="K5624">
        <v>23.212368306150115</v>
      </c>
      <c r="L5624">
        <v>5.8303398502500006</v>
      </c>
    </row>
    <row r="5625" spans="1:12">
      <c r="A5625" s="73">
        <v>43335.291666666664</v>
      </c>
      <c r="B5625">
        <v>0.64400000000000002</v>
      </c>
      <c r="C5625">
        <v>96.7</v>
      </c>
      <c r="D5625">
        <v>1.0468</v>
      </c>
      <c r="F5625">
        <v>1.0468</v>
      </c>
      <c r="G5625">
        <v>5</v>
      </c>
      <c r="H5625">
        <v>8</v>
      </c>
      <c r="I5625">
        <v>7</v>
      </c>
      <c r="J5625">
        <v>1</v>
      </c>
      <c r="K5625">
        <v>41.010211543136307</v>
      </c>
      <c r="L5625">
        <v>0.13979489762559999</v>
      </c>
    </row>
    <row r="5626" spans="1:12">
      <c r="A5626" s="73">
        <v>43335.333333333336</v>
      </c>
      <c r="B5626">
        <v>1.39</v>
      </c>
      <c r="C5626">
        <v>134</v>
      </c>
      <c r="D5626">
        <v>1.0407</v>
      </c>
      <c r="F5626">
        <v>1.0407</v>
      </c>
      <c r="G5626">
        <v>7</v>
      </c>
      <c r="H5626">
        <v>8</v>
      </c>
      <c r="I5626">
        <v>8</v>
      </c>
      <c r="J5626">
        <v>1</v>
      </c>
      <c r="K5626">
        <v>32.012076552725404</v>
      </c>
      <c r="L5626">
        <v>1.3974618466499997</v>
      </c>
    </row>
    <row r="5627" spans="1:12">
      <c r="A5627" s="73">
        <v>43335.375</v>
      </c>
      <c r="B5627">
        <v>2.1800000000000002</v>
      </c>
      <c r="C5627">
        <v>131</v>
      </c>
      <c r="D5627">
        <v>1.0309999999999999</v>
      </c>
      <c r="F5627">
        <v>1.0309999999999999</v>
      </c>
      <c r="G5627">
        <v>7</v>
      </c>
      <c r="H5627">
        <v>8</v>
      </c>
      <c r="I5627">
        <v>9</v>
      </c>
      <c r="J5627">
        <v>2</v>
      </c>
      <c r="K5627">
        <v>23.696660463684349</v>
      </c>
      <c r="L5627">
        <v>5.3406995960000003</v>
      </c>
    </row>
    <row r="5628" spans="1:12">
      <c r="A5628" s="73">
        <v>43335.416666666664</v>
      </c>
      <c r="B5628">
        <v>4.26</v>
      </c>
      <c r="C5628">
        <v>104.7</v>
      </c>
      <c r="D5628">
        <v>1.0277000000000001</v>
      </c>
      <c r="F5628">
        <v>1.0277000000000001</v>
      </c>
      <c r="G5628">
        <v>6</v>
      </c>
      <c r="H5628">
        <v>8</v>
      </c>
      <c r="I5628">
        <v>10</v>
      </c>
      <c r="J5628">
        <v>4</v>
      </c>
      <c r="K5628">
        <v>7.772506710259834</v>
      </c>
      <c r="L5628">
        <v>39.7251145476</v>
      </c>
    </row>
    <row r="5629" spans="1:12">
      <c r="A5629" s="73">
        <v>43335.458333333336</v>
      </c>
      <c r="B5629">
        <v>4.79</v>
      </c>
      <c r="C5629">
        <v>88.6</v>
      </c>
      <c r="D5629">
        <v>1.0226999999999999</v>
      </c>
      <c r="F5629">
        <v>1.0226999999999999</v>
      </c>
      <c r="G5629">
        <v>5</v>
      </c>
      <c r="H5629">
        <v>8</v>
      </c>
      <c r="I5629">
        <v>11</v>
      </c>
      <c r="J5629">
        <v>5</v>
      </c>
      <c r="K5629">
        <v>5.0982098403968541</v>
      </c>
      <c r="L5629">
        <v>56.198509912650003</v>
      </c>
    </row>
    <row r="5630" spans="1:12">
      <c r="A5630" s="73">
        <v>43335.5</v>
      </c>
      <c r="B5630">
        <v>4.53</v>
      </c>
      <c r="C5630">
        <v>80.8</v>
      </c>
      <c r="D5630">
        <v>1.0203</v>
      </c>
      <c r="F5630">
        <v>1.0203</v>
      </c>
      <c r="G5630">
        <v>5</v>
      </c>
      <c r="H5630">
        <v>8</v>
      </c>
      <c r="I5630">
        <v>12</v>
      </c>
      <c r="J5630">
        <v>5</v>
      </c>
      <c r="K5630">
        <v>6.339929059574918</v>
      </c>
      <c r="L5630">
        <v>47.423379221550007</v>
      </c>
    </row>
    <row r="5631" spans="1:12">
      <c r="A5631" s="73">
        <v>43335.541666666664</v>
      </c>
      <c r="B5631">
        <v>4.1100000000000003</v>
      </c>
      <c r="C5631">
        <v>66.7</v>
      </c>
      <c r="D5631">
        <v>1.0176000000000001</v>
      </c>
      <c r="F5631">
        <v>1.0176000000000001</v>
      </c>
      <c r="G5631">
        <v>4</v>
      </c>
      <c r="H5631">
        <v>8</v>
      </c>
      <c r="I5631">
        <v>13</v>
      </c>
      <c r="J5631">
        <v>4</v>
      </c>
      <c r="K5631">
        <v>8.6313831828625602</v>
      </c>
      <c r="L5631">
        <v>35.324218972800011</v>
      </c>
    </row>
    <row r="5632" spans="1:12">
      <c r="A5632" s="73">
        <v>43335.583333333336</v>
      </c>
      <c r="B5632">
        <v>7.22</v>
      </c>
      <c r="C5632">
        <v>49.9</v>
      </c>
      <c r="D5632">
        <v>1.0158</v>
      </c>
      <c r="F5632">
        <v>1.0158</v>
      </c>
      <c r="G5632">
        <v>3</v>
      </c>
      <c r="H5632">
        <v>8</v>
      </c>
      <c r="I5632">
        <v>14</v>
      </c>
      <c r="J5632">
        <v>7</v>
      </c>
      <c r="K5632">
        <v>2.9610984232629908E-2</v>
      </c>
      <c r="L5632">
        <v>191.15682367919999</v>
      </c>
    </row>
    <row r="5633" spans="1:12">
      <c r="A5633" s="73">
        <v>43335.625</v>
      </c>
      <c r="B5633">
        <v>7.12</v>
      </c>
      <c r="C5633">
        <v>55.4</v>
      </c>
      <c r="D5633">
        <v>1.0146999999999999</v>
      </c>
      <c r="F5633">
        <v>1.0146999999999999</v>
      </c>
      <c r="G5633">
        <v>3</v>
      </c>
      <c r="H5633">
        <v>8</v>
      </c>
      <c r="I5633">
        <v>15</v>
      </c>
      <c r="J5633">
        <v>7</v>
      </c>
      <c r="K5633">
        <v>5.1952993011165913E-3</v>
      </c>
      <c r="L5633">
        <v>183.12500334079999</v>
      </c>
    </row>
    <row r="5634" spans="1:12">
      <c r="A5634" s="73">
        <v>43335.666666666664</v>
      </c>
      <c r="B5634">
        <v>6.13</v>
      </c>
      <c r="C5634">
        <v>66.2</v>
      </c>
      <c r="D5634">
        <v>1.0145</v>
      </c>
      <c r="F5634">
        <v>1.0145</v>
      </c>
      <c r="G5634">
        <v>4</v>
      </c>
      <c r="H5634">
        <v>8</v>
      </c>
      <c r="I5634">
        <v>16</v>
      </c>
      <c r="J5634">
        <v>6</v>
      </c>
      <c r="K5634">
        <v>0.84258001847913389</v>
      </c>
      <c r="L5634">
        <v>116.84320987824999</v>
      </c>
    </row>
    <row r="5635" spans="1:12">
      <c r="A5635" s="73">
        <v>43335.708333333336</v>
      </c>
      <c r="B5635">
        <v>8.18</v>
      </c>
      <c r="C5635">
        <v>66.2</v>
      </c>
      <c r="D5635">
        <v>1.0157</v>
      </c>
      <c r="F5635">
        <v>1.0157</v>
      </c>
      <c r="G5635">
        <v>4</v>
      </c>
      <c r="H5635">
        <v>8</v>
      </c>
      <c r="I5635">
        <v>17</v>
      </c>
      <c r="J5635">
        <v>8</v>
      </c>
      <c r="K5635">
        <v>1.2816015595751582</v>
      </c>
      <c r="L5635">
        <v>277.96836194119999</v>
      </c>
    </row>
    <row r="5636" spans="1:12">
      <c r="A5636" s="73">
        <v>43335.75</v>
      </c>
      <c r="B5636">
        <v>9.93</v>
      </c>
      <c r="C5636">
        <v>63.8</v>
      </c>
      <c r="D5636">
        <v>1.0204</v>
      </c>
      <c r="F5636">
        <v>1.0204</v>
      </c>
      <c r="G5636">
        <v>4</v>
      </c>
      <c r="H5636">
        <v>8</v>
      </c>
      <c r="I5636">
        <v>18</v>
      </c>
      <c r="J5636">
        <v>10</v>
      </c>
      <c r="K5636">
        <v>8.3063760458766414</v>
      </c>
      <c r="L5636">
        <v>499.56062440139993</v>
      </c>
    </row>
    <row r="5637" spans="1:12">
      <c r="A5637" s="73">
        <v>43335.791666666664</v>
      </c>
      <c r="B5637">
        <v>11.28</v>
      </c>
      <c r="C5637">
        <v>68.3</v>
      </c>
      <c r="D5637">
        <v>1.0278</v>
      </c>
      <c r="F5637">
        <v>1.0278</v>
      </c>
      <c r="G5637">
        <v>4</v>
      </c>
      <c r="H5637">
        <v>8</v>
      </c>
      <c r="I5637">
        <v>19</v>
      </c>
      <c r="J5637">
        <v>11</v>
      </c>
      <c r="K5637">
        <v>17.91048779245207</v>
      </c>
      <c r="L5637">
        <v>737.5745392128</v>
      </c>
    </row>
    <row r="5638" spans="1:12">
      <c r="A5638" s="73">
        <v>43335.833333333336</v>
      </c>
      <c r="B5638">
        <v>11.27</v>
      </c>
      <c r="C5638">
        <v>81.5</v>
      </c>
      <c r="D5638">
        <v>1.0375000000000001</v>
      </c>
      <c r="F5638">
        <v>1.0375000000000001</v>
      </c>
      <c r="G5638">
        <v>5</v>
      </c>
      <c r="H5638">
        <v>8</v>
      </c>
      <c r="I5638">
        <v>20</v>
      </c>
      <c r="J5638">
        <v>11</v>
      </c>
      <c r="K5638">
        <v>17.825946223958919</v>
      </c>
      <c r="L5638">
        <v>742.55710493124991</v>
      </c>
    </row>
    <row r="5639" spans="1:12">
      <c r="A5639" s="73">
        <v>43335.875</v>
      </c>
      <c r="B5639">
        <v>10.01</v>
      </c>
      <c r="C5639">
        <v>89.3</v>
      </c>
      <c r="D5639">
        <v>1.044</v>
      </c>
      <c r="F5639">
        <v>1.044</v>
      </c>
      <c r="G5639">
        <v>5</v>
      </c>
      <c r="H5639">
        <v>8</v>
      </c>
      <c r="I5639">
        <v>21</v>
      </c>
      <c r="J5639">
        <v>10</v>
      </c>
      <c r="K5639">
        <v>8.7739085938218526</v>
      </c>
      <c r="L5639">
        <v>523.56756652199999</v>
      </c>
    </row>
    <row r="5640" spans="1:12">
      <c r="A5640" s="73">
        <v>43335.916666666664</v>
      </c>
      <c r="B5640">
        <v>6.97</v>
      </c>
      <c r="C5640">
        <v>113.5</v>
      </c>
      <c r="D5640">
        <v>1.0439000000000001</v>
      </c>
      <c r="F5640">
        <v>1.0439000000000001</v>
      </c>
      <c r="G5640">
        <v>6</v>
      </c>
      <c r="H5640">
        <v>8</v>
      </c>
      <c r="I5640">
        <v>22</v>
      </c>
      <c r="J5640">
        <v>7</v>
      </c>
      <c r="K5640">
        <v>6.0717719038464874E-3</v>
      </c>
      <c r="L5640">
        <v>176.73690126234999</v>
      </c>
    </row>
    <row r="5641" spans="1:12">
      <c r="A5641" s="73">
        <v>43335.958333333336</v>
      </c>
      <c r="B5641">
        <v>3.86</v>
      </c>
      <c r="C5641">
        <v>121.2</v>
      </c>
      <c r="D5641">
        <v>1.0448</v>
      </c>
      <c r="F5641">
        <v>1.0448</v>
      </c>
      <c r="G5641">
        <v>6</v>
      </c>
      <c r="H5641">
        <v>8</v>
      </c>
      <c r="I5641">
        <v>23</v>
      </c>
      <c r="J5641">
        <v>4</v>
      </c>
      <c r="K5641">
        <v>10.16284397053378</v>
      </c>
      <c r="L5641">
        <v>30.044507014399993</v>
      </c>
    </row>
    <row r="5642" spans="1:12">
      <c r="A5642" s="73">
        <v>43336</v>
      </c>
      <c r="B5642">
        <v>2.77</v>
      </c>
      <c r="C5642">
        <v>129.4</v>
      </c>
      <c r="D5642">
        <v>1.0491999999999999</v>
      </c>
      <c r="F5642">
        <v>1.0491999999999999</v>
      </c>
      <c r="G5642">
        <v>7</v>
      </c>
      <c r="H5642">
        <v>8</v>
      </c>
      <c r="I5642">
        <v>0</v>
      </c>
      <c r="J5642">
        <v>3</v>
      </c>
      <c r="K5642">
        <v>18.300613004780278</v>
      </c>
      <c r="L5642">
        <v>11.149813251799999</v>
      </c>
    </row>
    <row r="5643" spans="1:12">
      <c r="A5643" s="73">
        <v>43336.041666666664</v>
      </c>
      <c r="B5643">
        <v>1.3</v>
      </c>
      <c r="C5643">
        <v>109.3</v>
      </c>
      <c r="D5643">
        <v>1.0523</v>
      </c>
      <c r="F5643">
        <v>1.0523</v>
      </c>
      <c r="G5643">
        <v>6</v>
      </c>
      <c r="H5643">
        <v>8</v>
      </c>
      <c r="I5643">
        <v>1</v>
      </c>
      <c r="J5643">
        <v>1</v>
      </c>
      <c r="K5643">
        <v>33.038602436287036</v>
      </c>
      <c r="L5643">
        <v>1.1559515499999999</v>
      </c>
    </row>
    <row r="5644" spans="1:12">
      <c r="A5644" s="73">
        <v>43336.083333333336</v>
      </c>
      <c r="B5644">
        <v>0.32500000000000001</v>
      </c>
      <c r="C5644">
        <v>87.8</v>
      </c>
      <c r="D5644">
        <v>1.0532999999999999</v>
      </c>
      <c r="F5644">
        <v>1.0532999999999999</v>
      </c>
      <c r="G5644">
        <v>5</v>
      </c>
      <c r="H5644">
        <v>8</v>
      </c>
      <c r="I5644">
        <v>2</v>
      </c>
      <c r="J5644">
        <v>0</v>
      </c>
      <c r="K5644">
        <v>45.197674508204777</v>
      </c>
      <c r="L5644">
        <v>1.8078907031249997E-2</v>
      </c>
    </row>
    <row r="5645" spans="1:12">
      <c r="A5645" s="73">
        <v>43336.125</v>
      </c>
      <c r="B5645">
        <v>0.98499999999999999</v>
      </c>
      <c r="C5645">
        <v>89.5</v>
      </c>
      <c r="D5645">
        <v>1.0548</v>
      </c>
      <c r="F5645">
        <v>1.0548</v>
      </c>
      <c r="G5645">
        <v>5</v>
      </c>
      <c r="H5645">
        <v>8</v>
      </c>
      <c r="I5645">
        <v>3</v>
      </c>
      <c r="J5645">
        <v>1</v>
      </c>
      <c r="K5645">
        <v>36.759018028752763</v>
      </c>
      <c r="L5645">
        <v>0.50402121502499997</v>
      </c>
    </row>
    <row r="5646" spans="1:12">
      <c r="A5646" s="73">
        <v>43336.166666666664</v>
      </c>
      <c r="B5646">
        <v>1.04</v>
      </c>
      <c r="C5646">
        <v>102.6</v>
      </c>
      <c r="D5646">
        <v>1.0558000000000001</v>
      </c>
      <c r="F5646">
        <v>1.0558000000000001</v>
      </c>
      <c r="G5646">
        <v>6</v>
      </c>
      <c r="H5646">
        <v>8</v>
      </c>
      <c r="I5646">
        <v>4</v>
      </c>
      <c r="J5646">
        <v>1</v>
      </c>
      <c r="K5646">
        <v>36.0951216554651</v>
      </c>
      <c r="L5646">
        <v>0.59381570560000008</v>
      </c>
    </row>
    <row r="5647" spans="1:12">
      <c r="A5647" s="73">
        <v>43336.208333333336</v>
      </c>
      <c r="B5647">
        <v>0.34399999999999997</v>
      </c>
      <c r="C5647">
        <v>94.6</v>
      </c>
      <c r="D5647">
        <v>1.0547</v>
      </c>
      <c r="F5647">
        <v>1.0547</v>
      </c>
      <c r="G5647">
        <v>5</v>
      </c>
      <c r="H5647">
        <v>8</v>
      </c>
      <c r="I5647">
        <v>5</v>
      </c>
      <c r="J5647">
        <v>0</v>
      </c>
      <c r="K5647">
        <v>44.942564488341766</v>
      </c>
      <c r="L5647">
        <v>2.1467144422399994E-2</v>
      </c>
    </row>
    <row r="5648" spans="1:12">
      <c r="A5648" s="73">
        <v>43336.25</v>
      </c>
      <c r="B5648">
        <v>0.622</v>
      </c>
      <c r="C5648">
        <v>94.1</v>
      </c>
      <c r="D5648">
        <v>1.0522</v>
      </c>
      <c r="F5648">
        <v>1.0522</v>
      </c>
      <c r="G5648">
        <v>5</v>
      </c>
      <c r="H5648">
        <v>8</v>
      </c>
      <c r="I5648">
        <v>6</v>
      </c>
      <c r="J5648">
        <v>1</v>
      </c>
      <c r="K5648">
        <v>41.292468092451379</v>
      </c>
      <c r="L5648">
        <v>0.1266016762328</v>
      </c>
    </row>
    <row r="5649" spans="1:12">
      <c r="A5649" s="73">
        <v>43336.291666666664</v>
      </c>
      <c r="B5649">
        <v>2.57</v>
      </c>
      <c r="C5649">
        <v>72.3</v>
      </c>
      <c r="D5649">
        <v>1.0491999999999999</v>
      </c>
      <c r="F5649">
        <v>1.0491999999999999</v>
      </c>
      <c r="G5649">
        <v>4</v>
      </c>
      <c r="H5649">
        <v>8</v>
      </c>
      <c r="I5649">
        <v>7</v>
      </c>
      <c r="J5649">
        <v>3</v>
      </c>
      <c r="K5649">
        <v>20.051781634917262</v>
      </c>
      <c r="L5649">
        <v>8.9048714877999959</v>
      </c>
    </row>
    <row r="5650" spans="1:12">
      <c r="A5650" s="73">
        <v>43336.333333333336</v>
      </c>
      <c r="B5650">
        <v>2.82</v>
      </c>
      <c r="C5650">
        <v>81.5</v>
      </c>
      <c r="D5650">
        <v>1.0416000000000001</v>
      </c>
      <c r="F5650">
        <v>1.0416000000000001</v>
      </c>
      <c r="G5650">
        <v>5</v>
      </c>
      <c r="H5650">
        <v>8</v>
      </c>
      <c r="I5650">
        <v>8</v>
      </c>
      <c r="J5650">
        <v>3</v>
      </c>
      <c r="K5650">
        <v>17.875320847246044</v>
      </c>
      <c r="L5650">
        <v>11.679339974399999</v>
      </c>
    </row>
    <row r="5651" spans="1:12">
      <c r="A5651" s="73">
        <v>43336.375</v>
      </c>
      <c r="B5651">
        <v>2.94</v>
      </c>
      <c r="C5651">
        <v>84</v>
      </c>
      <c r="D5651">
        <v>1.0353000000000001</v>
      </c>
      <c r="F5651">
        <v>1.0353000000000001</v>
      </c>
      <c r="G5651">
        <v>5</v>
      </c>
      <c r="H5651">
        <v>8</v>
      </c>
      <c r="I5651">
        <v>9</v>
      </c>
      <c r="J5651">
        <v>3</v>
      </c>
      <c r="K5651">
        <v>16.875019669163851</v>
      </c>
      <c r="L5651">
        <v>13.154617047600002</v>
      </c>
    </row>
    <row r="5652" spans="1:12">
      <c r="A5652" s="73">
        <v>43336.416666666664</v>
      </c>
      <c r="B5652">
        <v>3.96</v>
      </c>
      <c r="C5652">
        <v>84.7</v>
      </c>
      <c r="D5652">
        <v>1.0311999999999999</v>
      </c>
      <c r="F5652">
        <v>1.0311999999999999</v>
      </c>
      <c r="G5652">
        <v>5</v>
      </c>
      <c r="H5652">
        <v>8</v>
      </c>
      <c r="I5652">
        <v>10</v>
      </c>
      <c r="J5652">
        <v>4</v>
      </c>
      <c r="K5652">
        <v>9.5352596554652926</v>
      </c>
      <c r="L5652">
        <v>32.018314521599997</v>
      </c>
    </row>
    <row r="5653" spans="1:12">
      <c r="A5653" s="73">
        <v>43336.458333333336</v>
      </c>
      <c r="B5653">
        <v>4.9400000000000004</v>
      </c>
      <c r="C5653">
        <v>81.400000000000006</v>
      </c>
      <c r="D5653">
        <v>1.0287999999999999</v>
      </c>
      <c r="F5653">
        <v>1.0287999999999999</v>
      </c>
      <c r="G5653">
        <v>5</v>
      </c>
      <c r="H5653">
        <v>8</v>
      </c>
      <c r="I5653">
        <v>11</v>
      </c>
      <c r="J5653">
        <v>5</v>
      </c>
      <c r="K5653">
        <v>4.4433333677941222</v>
      </c>
      <c r="L5653">
        <v>62.012866489600007</v>
      </c>
    </row>
    <row r="5654" spans="1:12">
      <c r="A5654" s="73">
        <v>43336.5</v>
      </c>
      <c r="B5654">
        <v>4.66</v>
      </c>
      <c r="C5654">
        <v>63.7</v>
      </c>
      <c r="D5654">
        <v>1.0255000000000001</v>
      </c>
      <c r="F5654">
        <v>1.0255000000000001</v>
      </c>
      <c r="G5654">
        <v>4</v>
      </c>
      <c r="H5654">
        <v>8</v>
      </c>
      <c r="I5654">
        <v>12</v>
      </c>
      <c r="J5654">
        <v>5</v>
      </c>
      <c r="K5654">
        <v>5.7021694499858855</v>
      </c>
      <c r="L5654">
        <v>51.887580374000009</v>
      </c>
    </row>
    <row r="5655" spans="1:12">
      <c r="A5655" s="73">
        <v>43336.541666666664</v>
      </c>
      <c r="B5655">
        <v>5.16</v>
      </c>
      <c r="C5655">
        <v>58.8</v>
      </c>
      <c r="D5655">
        <v>1.0229999999999999</v>
      </c>
      <c r="F5655">
        <v>1.0229999999999999</v>
      </c>
      <c r="G5655">
        <v>4</v>
      </c>
      <c r="H5655">
        <v>8</v>
      </c>
      <c r="I5655">
        <v>13</v>
      </c>
      <c r="J5655">
        <v>5</v>
      </c>
      <c r="K5655">
        <v>3.5642478746434532</v>
      </c>
      <c r="L5655">
        <v>70.27401110400001</v>
      </c>
    </row>
    <row r="5656" spans="1:12">
      <c r="A5656" s="73">
        <v>43336.583333333336</v>
      </c>
      <c r="B5656">
        <v>5.39</v>
      </c>
      <c r="C5656">
        <v>53.3</v>
      </c>
      <c r="D5656">
        <v>1.0203</v>
      </c>
      <c r="F5656">
        <v>1.0203</v>
      </c>
      <c r="G5656">
        <v>3</v>
      </c>
      <c r="H5656">
        <v>8</v>
      </c>
      <c r="I5656">
        <v>14</v>
      </c>
      <c r="J5656">
        <v>5</v>
      </c>
      <c r="K5656">
        <v>2.7487039499859356</v>
      </c>
      <c r="L5656">
        <v>79.884806312849989</v>
      </c>
    </row>
    <row r="5657" spans="1:12">
      <c r="A5657" s="73">
        <v>43336.625</v>
      </c>
      <c r="B5657">
        <v>5.74</v>
      </c>
      <c r="C5657">
        <v>50.6</v>
      </c>
      <c r="D5657">
        <v>1.0198</v>
      </c>
      <c r="F5657">
        <v>1.0198</v>
      </c>
      <c r="G5657">
        <v>3</v>
      </c>
      <c r="H5657">
        <v>8</v>
      </c>
      <c r="I5657">
        <v>15</v>
      </c>
      <c r="J5657">
        <v>6</v>
      </c>
      <c r="K5657">
        <v>1.7106588472462307</v>
      </c>
      <c r="L5657">
        <v>96.431892317600017</v>
      </c>
    </row>
    <row r="5658" spans="1:12">
      <c r="A5658" s="73">
        <v>43336.666666666664</v>
      </c>
      <c r="B5658">
        <v>6.69</v>
      </c>
      <c r="C5658">
        <v>53.9</v>
      </c>
      <c r="D5658">
        <v>1.0183</v>
      </c>
      <c r="F5658">
        <v>1.0183</v>
      </c>
      <c r="G5658">
        <v>3</v>
      </c>
      <c r="H5658">
        <v>8</v>
      </c>
      <c r="I5658">
        <v>16</v>
      </c>
      <c r="J5658">
        <v>7</v>
      </c>
      <c r="K5658">
        <v>0.1281078540956086</v>
      </c>
      <c r="L5658">
        <v>152.44883202735005</v>
      </c>
    </row>
    <row r="5659" spans="1:12">
      <c r="A5659" s="73">
        <v>43336.708333333336</v>
      </c>
      <c r="B5659">
        <v>6.99</v>
      </c>
      <c r="C5659">
        <v>54.6</v>
      </c>
      <c r="D5659">
        <v>1.0210999999999999</v>
      </c>
      <c r="F5659">
        <v>1.0210999999999999</v>
      </c>
      <c r="G5659">
        <v>3</v>
      </c>
      <c r="H5659">
        <v>8</v>
      </c>
      <c r="I5659">
        <v>17</v>
      </c>
      <c r="J5659">
        <v>7</v>
      </c>
      <c r="K5659">
        <v>3.3549088901491074E-3</v>
      </c>
      <c r="L5659">
        <v>174.36921314444999</v>
      </c>
    </row>
    <row r="5660" spans="1:12">
      <c r="A5660" s="73">
        <v>43336.75</v>
      </c>
      <c r="B5660">
        <v>7.3</v>
      </c>
      <c r="C5660">
        <v>59.6</v>
      </c>
      <c r="D5660">
        <v>1.026</v>
      </c>
      <c r="F5660">
        <v>1.026</v>
      </c>
      <c r="G5660">
        <v>4</v>
      </c>
      <c r="H5660">
        <v>8</v>
      </c>
      <c r="I5660">
        <v>18</v>
      </c>
      <c r="J5660">
        <v>7</v>
      </c>
      <c r="K5660">
        <v>6.3543532177840645E-2</v>
      </c>
      <c r="L5660">
        <v>199.565721</v>
      </c>
    </row>
    <row r="5661" spans="1:12">
      <c r="A5661" s="73">
        <v>43336.791666666664</v>
      </c>
      <c r="B5661">
        <v>8.06</v>
      </c>
      <c r="C5661">
        <v>69</v>
      </c>
      <c r="D5661">
        <v>1.0351999999999999</v>
      </c>
      <c r="F5661">
        <v>1.0351999999999999</v>
      </c>
      <c r="G5661">
        <v>4</v>
      </c>
      <c r="H5661">
        <v>8</v>
      </c>
      <c r="I5661">
        <v>19</v>
      </c>
      <c r="J5661">
        <v>8</v>
      </c>
      <c r="K5661">
        <v>1.0243027376573437</v>
      </c>
      <c r="L5661">
        <v>271.01878444160008</v>
      </c>
    </row>
    <row r="5662" spans="1:12">
      <c r="A5662" s="73">
        <v>43336.833333333336</v>
      </c>
      <c r="B5662">
        <v>8.41</v>
      </c>
      <c r="C5662">
        <v>84.8</v>
      </c>
      <c r="D5662">
        <v>1.0407</v>
      </c>
      <c r="F5662">
        <v>1.0407</v>
      </c>
      <c r="G5662">
        <v>5</v>
      </c>
      <c r="H5662">
        <v>8</v>
      </c>
      <c r="I5662">
        <v>20</v>
      </c>
      <c r="J5662">
        <v>8</v>
      </c>
      <c r="K5662">
        <v>1.85525763491764</v>
      </c>
      <c r="L5662">
        <v>309.51631508235005</v>
      </c>
    </row>
    <row r="5663" spans="1:12">
      <c r="A5663" s="73">
        <v>43336.875</v>
      </c>
      <c r="B5663">
        <v>6.09</v>
      </c>
      <c r="C5663">
        <v>96.3</v>
      </c>
      <c r="D5663">
        <v>1.0444</v>
      </c>
      <c r="F5663">
        <v>1.0444</v>
      </c>
      <c r="G5663">
        <v>5</v>
      </c>
      <c r="H5663">
        <v>8</v>
      </c>
      <c r="I5663">
        <v>21</v>
      </c>
      <c r="J5663">
        <v>6</v>
      </c>
      <c r="K5663">
        <v>0.91761374450652866</v>
      </c>
      <c r="L5663">
        <v>117.94750144379999</v>
      </c>
    </row>
    <row r="5664" spans="1:12">
      <c r="A5664" s="73">
        <v>43336.916666666664</v>
      </c>
      <c r="B5664">
        <v>2.88</v>
      </c>
      <c r="C5664">
        <v>89.3</v>
      </c>
      <c r="D5664">
        <v>1.0439000000000001</v>
      </c>
      <c r="F5664">
        <v>1.0439000000000001</v>
      </c>
      <c r="G5664">
        <v>5</v>
      </c>
      <c r="H5664">
        <v>8</v>
      </c>
      <c r="I5664">
        <v>22</v>
      </c>
      <c r="J5664">
        <v>3</v>
      </c>
      <c r="K5664">
        <v>17.371570258204947</v>
      </c>
      <c r="L5664">
        <v>12.468274790399999</v>
      </c>
    </row>
    <row r="5665" spans="1:12">
      <c r="A5665" s="73">
        <v>43336.958333333336</v>
      </c>
      <c r="B5665">
        <v>0.93</v>
      </c>
      <c r="C5665">
        <v>88.1</v>
      </c>
      <c r="D5665">
        <v>1.0464</v>
      </c>
      <c r="F5665">
        <v>1.0464</v>
      </c>
      <c r="G5665">
        <v>5</v>
      </c>
      <c r="H5665">
        <v>8</v>
      </c>
      <c r="I5665">
        <v>23</v>
      </c>
      <c r="J5665">
        <v>1</v>
      </c>
      <c r="K5665">
        <v>37.428964402040442</v>
      </c>
      <c r="L5665">
        <v>0.42083958240000008</v>
      </c>
    </row>
    <row r="5666" spans="1:12">
      <c r="A5666" s="73">
        <v>43337</v>
      </c>
      <c r="B5666">
        <v>0.86</v>
      </c>
      <c r="C5666">
        <v>104</v>
      </c>
      <c r="D5666">
        <v>1.0482</v>
      </c>
      <c r="F5666">
        <v>1.0482</v>
      </c>
      <c r="G5666">
        <v>6</v>
      </c>
      <c r="H5666">
        <v>8</v>
      </c>
      <c r="I5666">
        <v>0</v>
      </c>
      <c r="J5666">
        <v>1</v>
      </c>
      <c r="K5666">
        <v>38.290373422588374</v>
      </c>
      <c r="L5666">
        <v>0.33335694960000001</v>
      </c>
    </row>
    <row r="5667" spans="1:12">
      <c r="A5667" s="73">
        <v>43337.041666666664</v>
      </c>
      <c r="B5667">
        <v>0.374</v>
      </c>
      <c r="C5667">
        <v>125.2</v>
      </c>
      <c r="D5667">
        <v>1.0470999999999999</v>
      </c>
      <c r="F5667">
        <v>1.0470999999999999</v>
      </c>
      <c r="G5667">
        <v>7</v>
      </c>
      <c r="H5667">
        <v>8</v>
      </c>
      <c r="I5667">
        <v>1</v>
      </c>
      <c r="J5667">
        <v>0</v>
      </c>
      <c r="K5667">
        <v>44.541229193821223</v>
      </c>
      <c r="L5667">
        <v>2.73887978452E-2</v>
      </c>
    </row>
    <row r="5668" spans="1:12">
      <c r="A5668" s="73">
        <v>43337.083333333336</v>
      </c>
      <c r="B5668">
        <v>0.55600000000000005</v>
      </c>
      <c r="C5668">
        <v>257.89999999999998</v>
      </c>
      <c r="D5668">
        <v>1.0474000000000001</v>
      </c>
      <c r="F5668">
        <v>1.0474000000000001</v>
      </c>
      <c r="G5668">
        <v>12</v>
      </c>
      <c r="H5668">
        <v>8</v>
      </c>
      <c r="I5668">
        <v>2</v>
      </c>
      <c r="J5668">
        <v>1</v>
      </c>
      <c r="K5668">
        <v>42.145045740396576</v>
      </c>
      <c r="L5668">
        <v>9.0013354899200024E-2</v>
      </c>
    </row>
    <row r="5669" spans="1:12">
      <c r="A5669" s="73">
        <v>43337.125</v>
      </c>
      <c r="B5669">
        <v>0.68300000000000005</v>
      </c>
      <c r="C5669">
        <v>280.2</v>
      </c>
      <c r="D5669">
        <v>1.0487</v>
      </c>
      <c r="F5669">
        <v>1.0487</v>
      </c>
      <c r="G5669">
        <v>13</v>
      </c>
      <c r="H5669">
        <v>8</v>
      </c>
      <c r="I5669">
        <v>3</v>
      </c>
      <c r="J5669">
        <v>1</v>
      </c>
      <c r="K5669">
        <v>40.5122266602596</v>
      </c>
      <c r="L5669">
        <v>0.16706419538345005</v>
      </c>
    </row>
    <row r="5670" spans="1:12">
      <c r="A5670" s="73">
        <v>43337.166666666664</v>
      </c>
      <c r="B5670">
        <v>1.0900000000000001</v>
      </c>
      <c r="C5670">
        <v>283.60000000000002</v>
      </c>
      <c r="D5670">
        <v>1.0529999999999999</v>
      </c>
      <c r="F5670">
        <v>1.0529999999999999</v>
      </c>
      <c r="G5670">
        <v>14</v>
      </c>
      <c r="H5670">
        <v>8</v>
      </c>
      <c r="I5670">
        <v>4</v>
      </c>
      <c r="J5670">
        <v>1</v>
      </c>
      <c r="K5670">
        <v>35.496829497930861</v>
      </c>
      <c r="L5670">
        <v>0.68183276850000007</v>
      </c>
    </row>
    <row r="5671" spans="1:12">
      <c r="A5671" s="73">
        <v>43337.208333333336</v>
      </c>
      <c r="B5671">
        <v>1.38</v>
      </c>
      <c r="C5671">
        <v>278.3</v>
      </c>
      <c r="D5671">
        <v>1.0518000000000001</v>
      </c>
      <c r="F5671">
        <v>1.0518000000000001</v>
      </c>
      <c r="G5671">
        <v>13</v>
      </c>
      <c r="H5671">
        <v>8</v>
      </c>
      <c r="I5671">
        <v>5</v>
      </c>
      <c r="J5671">
        <v>1</v>
      </c>
      <c r="K5671">
        <v>32.125334984232246</v>
      </c>
      <c r="L5671">
        <v>1.3821030647999999</v>
      </c>
    </row>
    <row r="5672" spans="1:12">
      <c r="A5672" s="73">
        <v>43337.25</v>
      </c>
      <c r="B5672">
        <v>1.66</v>
      </c>
      <c r="C5672">
        <v>276.2</v>
      </c>
      <c r="D5672">
        <v>1.0471999999999999</v>
      </c>
      <c r="F5672">
        <v>1.0471999999999999</v>
      </c>
      <c r="G5672">
        <v>13</v>
      </c>
      <c r="H5672">
        <v>8</v>
      </c>
      <c r="I5672">
        <v>6</v>
      </c>
      <c r="J5672">
        <v>2</v>
      </c>
      <c r="K5672">
        <v>29.029698902040483</v>
      </c>
      <c r="L5672">
        <v>2.3951013855999994</v>
      </c>
    </row>
    <row r="5673" spans="1:12">
      <c r="A5673" s="73">
        <v>43337.291666666664</v>
      </c>
      <c r="B5673">
        <v>1.1100000000000001</v>
      </c>
      <c r="C5673">
        <v>282.7</v>
      </c>
      <c r="D5673">
        <v>1.0371999999999999</v>
      </c>
      <c r="F5673">
        <v>1.0371999999999999</v>
      </c>
      <c r="G5673">
        <v>14</v>
      </c>
      <c r="H5673">
        <v>8</v>
      </c>
      <c r="I5673">
        <v>7</v>
      </c>
      <c r="J5673">
        <v>1</v>
      </c>
      <c r="K5673">
        <v>35.258912634917159</v>
      </c>
      <c r="L5673">
        <v>0.70925343660000006</v>
      </c>
    </row>
    <row r="5674" spans="1:12">
      <c r="A5674" s="73">
        <v>43337.333333333336</v>
      </c>
      <c r="B5674">
        <v>0.86199999999999999</v>
      </c>
      <c r="C5674">
        <v>149.5</v>
      </c>
      <c r="D5674">
        <v>1.0315000000000001</v>
      </c>
      <c r="F5674">
        <v>1.0315000000000001</v>
      </c>
      <c r="G5674">
        <v>8</v>
      </c>
      <c r="H5674">
        <v>8</v>
      </c>
      <c r="I5674">
        <v>8</v>
      </c>
      <c r="J5674">
        <v>1</v>
      </c>
      <c r="K5674">
        <v>38.265625736287006</v>
      </c>
      <c r="L5674">
        <v>0.33033990086600001</v>
      </c>
    </row>
    <row r="5675" spans="1:12">
      <c r="A5675" s="73">
        <v>43337.375</v>
      </c>
      <c r="B5675">
        <v>1.46</v>
      </c>
      <c r="C5675">
        <v>146.9</v>
      </c>
      <c r="D5675">
        <v>1.0263</v>
      </c>
      <c r="F5675">
        <v>1.0263</v>
      </c>
      <c r="G5675">
        <v>8</v>
      </c>
      <c r="H5675">
        <v>8</v>
      </c>
      <c r="I5675">
        <v>9</v>
      </c>
      <c r="J5675">
        <v>1</v>
      </c>
      <c r="K5675">
        <v>31.224867532177459</v>
      </c>
      <c r="L5675">
        <v>1.5969925883999998</v>
      </c>
    </row>
    <row r="5676" spans="1:12">
      <c r="A5676" s="73">
        <v>43337.416666666664</v>
      </c>
      <c r="B5676">
        <v>1.28</v>
      </c>
      <c r="C5676">
        <v>125</v>
      </c>
      <c r="D5676">
        <v>1.0210999999999999</v>
      </c>
      <c r="F5676">
        <v>1.0210999999999999</v>
      </c>
      <c r="G5676">
        <v>7</v>
      </c>
      <c r="H5676">
        <v>8</v>
      </c>
      <c r="I5676">
        <v>10</v>
      </c>
      <c r="J5676">
        <v>1</v>
      </c>
      <c r="K5676">
        <v>33.268919299300727</v>
      </c>
      <c r="L5676">
        <v>1.0707009536000001</v>
      </c>
    </row>
    <row r="5677" spans="1:12">
      <c r="A5677" s="73">
        <v>43337.458333333336</v>
      </c>
      <c r="B5677">
        <v>2.48</v>
      </c>
      <c r="C5677">
        <v>330.1</v>
      </c>
      <c r="D5677">
        <v>1.0154000000000001</v>
      </c>
      <c r="F5677">
        <v>1.0154000000000001</v>
      </c>
      <c r="G5677">
        <v>16</v>
      </c>
      <c r="H5677">
        <v>8</v>
      </c>
      <c r="I5677">
        <v>11</v>
      </c>
      <c r="J5677">
        <v>2</v>
      </c>
      <c r="K5677">
        <v>20.865907518478899</v>
      </c>
      <c r="L5677">
        <v>7.7439440384000005</v>
      </c>
    </row>
    <row r="5678" spans="1:12">
      <c r="A5678" s="73">
        <v>43337.5</v>
      </c>
      <c r="B5678">
        <v>2.54</v>
      </c>
      <c r="C5678">
        <v>327.8</v>
      </c>
      <c r="D5678">
        <v>1.0188999999999999</v>
      </c>
      <c r="F5678">
        <v>1.0188999999999999</v>
      </c>
      <c r="G5678">
        <v>16</v>
      </c>
      <c r="H5678">
        <v>8</v>
      </c>
      <c r="I5678">
        <v>12</v>
      </c>
      <c r="J5678">
        <v>3</v>
      </c>
      <c r="K5678">
        <v>20.321356929437801</v>
      </c>
      <c r="L5678">
        <v>8.3483897548000012</v>
      </c>
    </row>
    <row r="5679" spans="1:12">
      <c r="A5679" s="73">
        <v>43337.541666666664</v>
      </c>
      <c r="B5679">
        <v>2.23</v>
      </c>
      <c r="C5679">
        <v>7.8</v>
      </c>
      <c r="D5679">
        <v>1.0161</v>
      </c>
      <c r="F5679">
        <v>1.0161</v>
      </c>
      <c r="G5679">
        <v>1</v>
      </c>
      <c r="H5679">
        <v>8</v>
      </c>
      <c r="I5679">
        <v>13</v>
      </c>
      <c r="J5679">
        <v>2</v>
      </c>
      <c r="K5679">
        <v>23.212368306150115</v>
      </c>
      <c r="L5679">
        <v>5.6340545143500007</v>
      </c>
    </row>
    <row r="5680" spans="1:12">
      <c r="A5680" s="73">
        <v>43337.583333333336</v>
      </c>
      <c r="B5680">
        <v>2.16</v>
      </c>
      <c r="C5680">
        <v>334</v>
      </c>
      <c r="D5680">
        <v>1.0127999999999999</v>
      </c>
      <c r="F5680">
        <v>1.0127999999999999</v>
      </c>
      <c r="G5680">
        <v>16</v>
      </c>
      <c r="H5680">
        <v>8</v>
      </c>
      <c r="I5680">
        <v>14</v>
      </c>
      <c r="J5680">
        <v>2</v>
      </c>
      <c r="K5680">
        <v>23.891777326698051</v>
      </c>
      <c r="L5680">
        <v>5.1033452544000006</v>
      </c>
    </row>
    <row r="5681" spans="1:12">
      <c r="A5681" s="73">
        <v>43337.625</v>
      </c>
      <c r="B5681">
        <v>3.06</v>
      </c>
      <c r="C5681">
        <v>302.10000000000002</v>
      </c>
      <c r="D5681">
        <v>1.0113000000000001</v>
      </c>
      <c r="F5681">
        <v>1.0113000000000001</v>
      </c>
      <c r="G5681">
        <v>14</v>
      </c>
      <c r="H5681">
        <v>8</v>
      </c>
      <c r="I5681">
        <v>15</v>
      </c>
      <c r="J5681">
        <v>3</v>
      </c>
      <c r="K5681">
        <v>15.903518491081671</v>
      </c>
      <c r="L5681">
        <v>14.488195280400003</v>
      </c>
    </row>
    <row r="5682" spans="1:12">
      <c r="A5682" s="73">
        <v>43337.666666666664</v>
      </c>
      <c r="B5682">
        <v>2.46</v>
      </c>
      <c r="C5682">
        <v>332.3</v>
      </c>
      <c r="D5682">
        <v>1.0121</v>
      </c>
      <c r="F5682">
        <v>1.0121</v>
      </c>
      <c r="G5682">
        <v>16</v>
      </c>
      <c r="H5682">
        <v>8</v>
      </c>
      <c r="I5682">
        <v>16</v>
      </c>
      <c r="J5682">
        <v>2</v>
      </c>
      <c r="K5682">
        <v>21.049024381492593</v>
      </c>
      <c r="L5682">
        <v>7.5335339627999991</v>
      </c>
    </row>
    <row r="5683" spans="1:12">
      <c r="A5683" s="73">
        <v>43337.708333333336</v>
      </c>
      <c r="B5683">
        <v>3.16</v>
      </c>
      <c r="C5683">
        <v>9.1999999999999993</v>
      </c>
      <c r="D5683">
        <v>1.0106999999999999</v>
      </c>
      <c r="F5683">
        <v>1.0106999999999999</v>
      </c>
      <c r="G5683">
        <v>1</v>
      </c>
      <c r="H5683">
        <v>8</v>
      </c>
      <c r="I5683">
        <v>17</v>
      </c>
      <c r="J5683">
        <v>3</v>
      </c>
      <c r="K5683">
        <v>15.115934176013184</v>
      </c>
      <c r="L5683">
        <v>15.946064553600001</v>
      </c>
    </row>
    <row r="5684" spans="1:12">
      <c r="A5684" s="73">
        <v>43337.75</v>
      </c>
      <c r="B5684">
        <v>3.58</v>
      </c>
      <c r="C5684">
        <v>8.9</v>
      </c>
      <c r="D5684">
        <v>1.0156000000000001</v>
      </c>
      <c r="F5684">
        <v>1.0156000000000001</v>
      </c>
      <c r="G5684">
        <v>1</v>
      </c>
      <c r="H5684">
        <v>8</v>
      </c>
      <c r="I5684">
        <v>18</v>
      </c>
      <c r="J5684">
        <v>4</v>
      </c>
      <c r="K5684">
        <v>12.026480052725541</v>
      </c>
      <c r="L5684">
        <v>23.299241153600004</v>
      </c>
    </row>
    <row r="5685" spans="1:12">
      <c r="A5685" s="73">
        <v>43337.791666666664</v>
      </c>
      <c r="B5685">
        <v>4.6500000000000004</v>
      </c>
      <c r="C5685">
        <v>54.7</v>
      </c>
      <c r="D5685">
        <v>1.0227999999999999</v>
      </c>
      <c r="F5685">
        <v>1.0227999999999999</v>
      </c>
      <c r="G5685">
        <v>3</v>
      </c>
      <c r="H5685">
        <v>8</v>
      </c>
      <c r="I5685">
        <v>19</v>
      </c>
      <c r="J5685">
        <v>5</v>
      </c>
      <c r="K5685">
        <v>5.7500278814927333</v>
      </c>
      <c r="L5685">
        <v>51.418521225000006</v>
      </c>
    </row>
    <row r="5686" spans="1:12">
      <c r="A5686" s="73">
        <v>43337.833333333336</v>
      </c>
      <c r="B5686">
        <v>4.58</v>
      </c>
      <c r="C5686">
        <v>76.2</v>
      </c>
      <c r="D5686">
        <v>1.0284</v>
      </c>
      <c r="F5686">
        <v>1.0284</v>
      </c>
      <c r="G5686">
        <v>4</v>
      </c>
      <c r="H5686">
        <v>8</v>
      </c>
      <c r="I5686">
        <v>20</v>
      </c>
      <c r="J5686">
        <v>5</v>
      </c>
      <c r="K5686">
        <v>6.090636902040675</v>
      </c>
      <c r="L5686">
        <v>49.400177150399998</v>
      </c>
    </row>
    <row r="5687" spans="1:12">
      <c r="A5687" s="73">
        <v>43337.875</v>
      </c>
      <c r="B5687">
        <v>2.14</v>
      </c>
      <c r="C5687">
        <v>99.6</v>
      </c>
      <c r="D5687">
        <v>1.0302</v>
      </c>
      <c r="F5687">
        <v>1.0302</v>
      </c>
      <c r="G5687">
        <v>5</v>
      </c>
      <c r="H5687">
        <v>8</v>
      </c>
      <c r="I5687">
        <v>21</v>
      </c>
      <c r="J5687">
        <v>2</v>
      </c>
      <c r="K5687">
        <v>24.087694189711751</v>
      </c>
      <c r="L5687">
        <v>5.0481571944000008</v>
      </c>
    </row>
    <row r="5688" spans="1:12">
      <c r="A5688" s="73">
        <v>43337.916666666664</v>
      </c>
      <c r="B5688">
        <v>0.57499999999999996</v>
      </c>
      <c r="C5688">
        <v>121.1</v>
      </c>
      <c r="D5688">
        <v>1.0318000000000001</v>
      </c>
      <c r="F5688">
        <v>1.0318000000000001</v>
      </c>
      <c r="G5688">
        <v>6</v>
      </c>
      <c r="H5688">
        <v>8</v>
      </c>
      <c r="I5688">
        <v>22</v>
      </c>
      <c r="J5688">
        <v>1</v>
      </c>
      <c r="K5688">
        <v>41.898713720533564</v>
      </c>
      <c r="L5688">
        <v>9.8077426562499986E-2</v>
      </c>
    </row>
    <row r="5689" spans="1:12">
      <c r="A5689" s="73">
        <v>43337.958333333336</v>
      </c>
      <c r="B5689">
        <v>0.38</v>
      </c>
      <c r="C5689">
        <v>120.8</v>
      </c>
      <c r="D5689">
        <v>1.0357000000000001</v>
      </c>
      <c r="F5689">
        <v>1.0357000000000001</v>
      </c>
      <c r="G5689">
        <v>6</v>
      </c>
      <c r="H5689">
        <v>8</v>
      </c>
      <c r="I5689">
        <v>23</v>
      </c>
      <c r="J5689">
        <v>0</v>
      </c>
      <c r="K5689">
        <v>44.461178134917112</v>
      </c>
      <c r="L5689">
        <v>2.8415465200000004E-2</v>
      </c>
    </row>
    <row r="5690" spans="1:12">
      <c r="A5690" s="73">
        <v>43338</v>
      </c>
      <c r="B5690">
        <v>1.29</v>
      </c>
      <c r="C5690">
        <v>133.30000000000001</v>
      </c>
      <c r="D5690">
        <v>1.0403</v>
      </c>
      <c r="F5690">
        <v>1.0403</v>
      </c>
      <c r="G5690">
        <v>7</v>
      </c>
      <c r="H5690">
        <v>8</v>
      </c>
      <c r="I5690">
        <v>0</v>
      </c>
      <c r="J5690">
        <v>1</v>
      </c>
      <c r="K5690">
        <v>33.153660867793882</v>
      </c>
      <c r="L5690">
        <v>1.1166002833500002</v>
      </c>
    </row>
    <row r="5691" spans="1:12">
      <c r="A5691" s="73">
        <v>43338.041666666664</v>
      </c>
      <c r="B5691">
        <v>2.09</v>
      </c>
      <c r="C5691">
        <v>119.6</v>
      </c>
      <c r="D5691">
        <v>1.0396000000000001</v>
      </c>
      <c r="F5691">
        <v>1.0396000000000001</v>
      </c>
      <c r="G5691">
        <v>6</v>
      </c>
      <c r="H5691">
        <v>8</v>
      </c>
      <c r="I5691">
        <v>1</v>
      </c>
      <c r="J5691">
        <v>2</v>
      </c>
      <c r="K5691">
        <v>24.580986347245993</v>
      </c>
      <c r="L5691">
        <v>4.7454252142</v>
      </c>
    </row>
    <row r="5692" spans="1:12">
      <c r="A5692" s="73">
        <v>43338.083333333336</v>
      </c>
      <c r="B5692">
        <v>3.18</v>
      </c>
      <c r="C5692">
        <v>240.8</v>
      </c>
      <c r="D5692">
        <v>1.0395000000000001</v>
      </c>
      <c r="F5692">
        <v>1.0395000000000001</v>
      </c>
      <c r="G5692">
        <v>12</v>
      </c>
      <c r="H5692">
        <v>8</v>
      </c>
      <c r="I5692">
        <v>2</v>
      </c>
      <c r="J5692">
        <v>3</v>
      </c>
      <c r="K5692">
        <v>14.960817312999486</v>
      </c>
      <c r="L5692">
        <v>16.713825282000006</v>
      </c>
    </row>
    <row r="5693" spans="1:12">
      <c r="A5693" s="73">
        <v>43338.125</v>
      </c>
      <c r="B5693">
        <v>2.2999999999999998</v>
      </c>
      <c r="C5693">
        <v>268.3</v>
      </c>
      <c r="D5693">
        <v>1.0441</v>
      </c>
      <c r="F5693">
        <v>1.0441</v>
      </c>
      <c r="G5693">
        <v>13</v>
      </c>
      <c r="H5693">
        <v>8</v>
      </c>
      <c r="I5693">
        <v>3</v>
      </c>
      <c r="J5693">
        <v>2</v>
      </c>
      <c r="K5693">
        <v>22.542759285602173</v>
      </c>
      <c r="L5693">
        <v>6.3517823499999988</v>
      </c>
    </row>
    <row r="5694" spans="1:12">
      <c r="A5694" s="73">
        <v>43338.166666666664</v>
      </c>
      <c r="B5694">
        <v>2.87</v>
      </c>
      <c r="C5694">
        <v>264.3</v>
      </c>
      <c r="D5694">
        <v>1.0462</v>
      </c>
      <c r="F5694">
        <v>1.0462</v>
      </c>
      <c r="G5694">
        <v>13</v>
      </c>
      <c r="H5694">
        <v>8</v>
      </c>
      <c r="I5694">
        <v>4</v>
      </c>
      <c r="J5694">
        <v>3</v>
      </c>
      <c r="K5694">
        <v>17.455028689711796</v>
      </c>
      <c r="L5694">
        <v>12.366033259300002</v>
      </c>
    </row>
    <row r="5695" spans="1:12">
      <c r="A5695" s="73">
        <v>43338.208333333336</v>
      </c>
      <c r="B5695">
        <v>4.82</v>
      </c>
      <c r="C5695">
        <v>279.7</v>
      </c>
      <c r="D5695">
        <v>1.0507</v>
      </c>
      <c r="F5695">
        <v>1.0507</v>
      </c>
      <c r="G5695">
        <v>13</v>
      </c>
      <c r="H5695">
        <v>8</v>
      </c>
      <c r="I5695">
        <v>5</v>
      </c>
      <c r="J5695">
        <v>5</v>
      </c>
      <c r="K5695">
        <v>4.9636345458763067</v>
      </c>
      <c r="L5695">
        <v>58.828781258800007</v>
      </c>
    </row>
    <row r="5696" spans="1:12">
      <c r="A5696" s="73">
        <v>43338.25</v>
      </c>
      <c r="B5696">
        <v>5.37</v>
      </c>
      <c r="C5696">
        <v>217.6</v>
      </c>
      <c r="D5696">
        <v>1.0455000000000001</v>
      </c>
      <c r="F5696">
        <v>1.0455000000000001</v>
      </c>
      <c r="G5696">
        <v>11</v>
      </c>
      <c r="H5696">
        <v>8</v>
      </c>
      <c r="I5696">
        <v>6</v>
      </c>
      <c r="J5696">
        <v>5</v>
      </c>
      <c r="K5696">
        <v>2.8154208129996312</v>
      </c>
      <c r="L5696">
        <v>80.95000848075</v>
      </c>
    </row>
    <row r="5697" spans="1:12">
      <c r="A5697" s="73">
        <v>43338.291666666664</v>
      </c>
      <c r="B5697">
        <v>5.63</v>
      </c>
      <c r="C5697">
        <v>231.4</v>
      </c>
      <c r="D5697">
        <v>1.04</v>
      </c>
      <c r="F5697">
        <v>1.04</v>
      </c>
      <c r="G5697">
        <v>11</v>
      </c>
      <c r="H5697">
        <v>8</v>
      </c>
      <c r="I5697">
        <v>7</v>
      </c>
      <c r="J5697">
        <v>6</v>
      </c>
      <c r="K5697">
        <v>2.0105015938215671</v>
      </c>
      <c r="L5697">
        <v>92.795844439999996</v>
      </c>
    </row>
    <row r="5698" spans="1:12">
      <c r="A5698" s="73">
        <v>43338.333333333336</v>
      </c>
      <c r="B5698">
        <v>6.92</v>
      </c>
      <c r="C5698">
        <v>241.9</v>
      </c>
      <c r="D5698">
        <v>1.0373000000000001</v>
      </c>
      <c r="F5698">
        <v>1.0373000000000001</v>
      </c>
      <c r="G5698">
        <v>12</v>
      </c>
      <c r="H5698">
        <v>8</v>
      </c>
      <c r="I5698">
        <v>8</v>
      </c>
      <c r="J5698">
        <v>7</v>
      </c>
      <c r="K5698">
        <v>1.6363929438089758E-2</v>
      </c>
      <c r="L5698">
        <v>171.86706701119999</v>
      </c>
    </row>
    <row r="5699" spans="1:12">
      <c r="A5699" s="73">
        <v>43338.375</v>
      </c>
      <c r="B5699">
        <v>5.59</v>
      </c>
      <c r="C5699">
        <v>252.6</v>
      </c>
      <c r="D5699">
        <v>1.0297000000000001</v>
      </c>
      <c r="F5699">
        <v>1.0297000000000001</v>
      </c>
      <c r="G5699">
        <v>12</v>
      </c>
      <c r="H5699">
        <v>8</v>
      </c>
      <c r="I5699">
        <v>9</v>
      </c>
      <c r="J5699">
        <v>6</v>
      </c>
      <c r="K5699">
        <v>2.1255353198489617</v>
      </c>
      <c r="L5699">
        <v>89.932391153149993</v>
      </c>
    </row>
    <row r="5700" spans="1:12">
      <c r="A5700" s="73">
        <v>43338.416666666664</v>
      </c>
      <c r="B5700">
        <v>6.05</v>
      </c>
      <c r="C5700">
        <v>261.3</v>
      </c>
      <c r="D5700">
        <v>1.0310999999999999</v>
      </c>
      <c r="F5700">
        <v>1.0310999999999999</v>
      </c>
      <c r="G5700">
        <v>13</v>
      </c>
      <c r="H5700">
        <v>8</v>
      </c>
      <c r="I5700">
        <v>10</v>
      </c>
      <c r="J5700">
        <v>6</v>
      </c>
      <c r="K5700">
        <v>0.99584747053392331</v>
      </c>
      <c r="L5700">
        <v>114.16603419374998</v>
      </c>
    </row>
    <row r="5701" spans="1:12">
      <c r="A5701" s="73">
        <v>43338.458333333336</v>
      </c>
      <c r="B5701">
        <v>6.51</v>
      </c>
      <c r="C5701">
        <v>244</v>
      </c>
      <c r="D5701">
        <v>1.0285</v>
      </c>
      <c r="F5701">
        <v>1.0285</v>
      </c>
      <c r="G5701">
        <v>12</v>
      </c>
      <c r="H5701">
        <v>8</v>
      </c>
      <c r="I5701">
        <v>11</v>
      </c>
      <c r="J5701">
        <v>7</v>
      </c>
      <c r="K5701">
        <v>0.28935962121888498</v>
      </c>
      <c r="L5701">
        <v>141.87872142674996</v>
      </c>
    </row>
    <row r="5702" spans="1:12">
      <c r="A5702" s="73">
        <v>43338.5</v>
      </c>
      <c r="B5702">
        <v>4.3</v>
      </c>
      <c r="C5702">
        <v>243.9</v>
      </c>
      <c r="D5702">
        <v>1.022</v>
      </c>
      <c r="F5702">
        <v>1.022</v>
      </c>
      <c r="G5702">
        <v>12</v>
      </c>
      <c r="H5702">
        <v>8</v>
      </c>
      <c r="I5702">
        <v>12</v>
      </c>
      <c r="J5702">
        <v>4</v>
      </c>
      <c r="K5702">
        <v>7.5510729842324391</v>
      </c>
      <c r="L5702">
        <v>40.628076999999998</v>
      </c>
    </row>
    <row r="5703" spans="1:12">
      <c r="A5703" s="73">
        <v>43338.541666666664</v>
      </c>
      <c r="B5703">
        <v>4.1500000000000004</v>
      </c>
      <c r="C5703">
        <v>231</v>
      </c>
      <c r="D5703">
        <v>1.0192000000000001</v>
      </c>
      <c r="F5703">
        <v>1.0192000000000001</v>
      </c>
      <c r="G5703">
        <v>11</v>
      </c>
      <c r="H5703">
        <v>8</v>
      </c>
      <c r="I5703">
        <v>13</v>
      </c>
      <c r="J5703">
        <v>4</v>
      </c>
      <c r="K5703">
        <v>8.3979494568351658</v>
      </c>
      <c r="L5703">
        <v>36.422831900000013</v>
      </c>
    </row>
    <row r="5704" spans="1:12">
      <c r="A5704" s="73">
        <v>43338.583333333336</v>
      </c>
      <c r="B5704">
        <v>2.33</v>
      </c>
      <c r="C5704">
        <v>215.4</v>
      </c>
      <c r="D5704">
        <v>1.0168999999999999</v>
      </c>
      <c r="F5704">
        <v>1.0168999999999999</v>
      </c>
      <c r="G5704">
        <v>11</v>
      </c>
      <c r="H5704">
        <v>8</v>
      </c>
      <c r="I5704">
        <v>14</v>
      </c>
      <c r="J5704">
        <v>2</v>
      </c>
      <c r="K5704">
        <v>22.258783991081621</v>
      </c>
      <c r="L5704">
        <v>6.4315553976499995</v>
      </c>
    </row>
    <row r="5705" spans="1:12">
      <c r="A5705" s="73">
        <v>43338.625</v>
      </c>
      <c r="B5705">
        <v>4.66</v>
      </c>
      <c r="C5705">
        <v>181.7</v>
      </c>
      <c r="D5705">
        <v>1.0185</v>
      </c>
      <c r="F5705">
        <v>1.0185</v>
      </c>
      <c r="G5705">
        <v>9</v>
      </c>
      <c r="H5705">
        <v>8</v>
      </c>
      <c r="I5705">
        <v>15</v>
      </c>
      <c r="J5705">
        <v>5</v>
      </c>
      <c r="K5705">
        <v>5.7021694499858855</v>
      </c>
      <c r="L5705">
        <v>51.533398938000005</v>
      </c>
    </row>
    <row r="5706" spans="1:12">
      <c r="A5706" s="73">
        <v>43338.666666666664</v>
      </c>
      <c r="B5706">
        <v>5.19</v>
      </c>
      <c r="C5706">
        <v>206.5</v>
      </c>
      <c r="D5706">
        <v>1.0155000000000001</v>
      </c>
      <c r="F5706">
        <v>1.0155000000000001</v>
      </c>
      <c r="G5706">
        <v>10</v>
      </c>
      <c r="H5706">
        <v>8</v>
      </c>
      <c r="I5706">
        <v>16</v>
      </c>
      <c r="J5706">
        <v>5</v>
      </c>
      <c r="K5706">
        <v>3.451872580122906</v>
      </c>
      <c r="L5706">
        <v>70.98261678225002</v>
      </c>
    </row>
    <row r="5707" spans="1:12">
      <c r="A5707" s="73">
        <v>43338.708333333336</v>
      </c>
      <c r="B5707">
        <v>3.26</v>
      </c>
      <c r="C5707">
        <v>206.8</v>
      </c>
      <c r="D5707">
        <v>1.0196000000000001</v>
      </c>
      <c r="F5707">
        <v>1.0196000000000001</v>
      </c>
      <c r="G5707">
        <v>10</v>
      </c>
      <c r="H5707">
        <v>8</v>
      </c>
      <c r="I5707">
        <v>17</v>
      </c>
      <c r="J5707">
        <v>3</v>
      </c>
      <c r="K5707">
        <v>14.348349860944701</v>
      </c>
      <c r="L5707">
        <v>17.662518564799996</v>
      </c>
    </row>
    <row r="5708" spans="1:12">
      <c r="A5708" s="73">
        <v>43338.75</v>
      </c>
      <c r="B5708">
        <v>2.34</v>
      </c>
      <c r="C5708">
        <v>31.9</v>
      </c>
      <c r="D5708">
        <v>1.0215000000000001</v>
      </c>
      <c r="F5708">
        <v>1.0215000000000001</v>
      </c>
      <c r="G5708">
        <v>2</v>
      </c>
      <c r="H5708">
        <v>8</v>
      </c>
      <c r="I5708">
        <v>18</v>
      </c>
      <c r="J5708">
        <v>2</v>
      </c>
      <c r="K5708">
        <v>22.164525559574777</v>
      </c>
      <c r="L5708">
        <v>6.5441907179999994</v>
      </c>
    </row>
    <row r="5709" spans="1:12">
      <c r="A5709" s="73">
        <v>43338.791666666664</v>
      </c>
      <c r="B5709">
        <v>1.36</v>
      </c>
      <c r="C5709">
        <v>77.900000000000006</v>
      </c>
      <c r="D5709">
        <v>1.0281</v>
      </c>
      <c r="F5709">
        <v>1.0281</v>
      </c>
      <c r="G5709">
        <v>4</v>
      </c>
      <c r="H5709">
        <v>8</v>
      </c>
      <c r="I5709">
        <v>19</v>
      </c>
      <c r="J5709">
        <v>1</v>
      </c>
      <c r="K5709">
        <v>32.352451847245938</v>
      </c>
      <c r="L5709">
        <v>1.2930701568000003</v>
      </c>
    </row>
    <row r="5710" spans="1:12">
      <c r="A5710" s="73">
        <v>43338.833333333336</v>
      </c>
      <c r="B5710">
        <v>2.5499999999999998</v>
      </c>
      <c r="C5710">
        <v>93.2</v>
      </c>
      <c r="D5710">
        <v>1.0311999999999999</v>
      </c>
      <c r="F5710">
        <v>1.0311999999999999</v>
      </c>
      <c r="G5710">
        <v>5</v>
      </c>
      <c r="H5710">
        <v>8</v>
      </c>
      <c r="I5710">
        <v>20</v>
      </c>
      <c r="J5710">
        <v>3</v>
      </c>
      <c r="K5710">
        <v>20.231298497930954</v>
      </c>
      <c r="L5710">
        <v>8.5493569499999982</v>
      </c>
    </row>
    <row r="5711" spans="1:12">
      <c r="A5711" s="73">
        <v>43338.875</v>
      </c>
      <c r="B5711">
        <v>5.0999999999999996</v>
      </c>
      <c r="C5711">
        <v>108.2</v>
      </c>
      <c r="D5711">
        <v>1.0377000000000001</v>
      </c>
      <c r="F5711">
        <v>1.0377000000000001</v>
      </c>
      <c r="G5711">
        <v>6</v>
      </c>
      <c r="H5711">
        <v>8</v>
      </c>
      <c r="I5711">
        <v>21</v>
      </c>
      <c r="J5711">
        <v>5</v>
      </c>
      <c r="K5711">
        <v>3.7943984636845469</v>
      </c>
      <c r="L5711">
        <v>68.825971349999989</v>
      </c>
    </row>
    <row r="5712" spans="1:12">
      <c r="A5712" s="73">
        <v>43338.916666666664</v>
      </c>
      <c r="B5712">
        <v>2.33</v>
      </c>
      <c r="C5712">
        <v>165.2</v>
      </c>
      <c r="D5712">
        <v>1.0428999999999999</v>
      </c>
      <c r="F5712">
        <v>1.0428999999999999</v>
      </c>
      <c r="G5712">
        <v>8</v>
      </c>
      <c r="H5712">
        <v>8</v>
      </c>
      <c r="I5712">
        <v>22</v>
      </c>
      <c r="J5712">
        <v>2</v>
      </c>
      <c r="K5712">
        <v>22.258783991081621</v>
      </c>
      <c r="L5712">
        <v>6.59599677865</v>
      </c>
    </row>
    <row r="5713" spans="1:12">
      <c r="A5713" s="73">
        <v>43338.958333333336</v>
      </c>
      <c r="B5713">
        <v>1.35</v>
      </c>
      <c r="C5713">
        <v>229.5</v>
      </c>
      <c r="D5713">
        <v>1.0419</v>
      </c>
      <c r="F5713">
        <v>1.0419</v>
      </c>
      <c r="G5713">
        <v>11</v>
      </c>
      <c r="H5713">
        <v>8</v>
      </c>
      <c r="I5713">
        <v>23</v>
      </c>
      <c r="J5713">
        <v>1</v>
      </c>
      <c r="K5713">
        <v>32.466310278752786</v>
      </c>
      <c r="L5713">
        <v>1.2817323562500003</v>
      </c>
    </row>
    <row r="5714" spans="1:12">
      <c r="A5714" s="73">
        <v>43339</v>
      </c>
      <c r="B5714">
        <v>1.38</v>
      </c>
      <c r="C5714">
        <v>237.5</v>
      </c>
      <c r="D5714">
        <v>1.0448999999999999</v>
      </c>
      <c r="F5714">
        <v>1.0448999999999999</v>
      </c>
      <c r="G5714">
        <v>12</v>
      </c>
      <c r="H5714">
        <v>8</v>
      </c>
      <c r="I5714">
        <v>0</v>
      </c>
      <c r="J5714">
        <v>1</v>
      </c>
      <c r="K5714">
        <v>32.125334984232246</v>
      </c>
      <c r="L5714">
        <v>1.3730362163999996</v>
      </c>
    </row>
    <row r="5715" spans="1:12">
      <c r="A5715" s="73">
        <v>43339.041666666664</v>
      </c>
      <c r="B5715">
        <v>2.5499999999999998</v>
      </c>
      <c r="C5715">
        <v>212.6</v>
      </c>
      <c r="D5715">
        <v>1.046</v>
      </c>
      <c r="F5715">
        <v>1.046</v>
      </c>
      <c r="G5715">
        <v>10</v>
      </c>
      <c r="H5715">
        <v>8</v>
      </c>
      <c r="I5715">
        <v>1</v>
      </c>
      <c r="J5715">
        <v>3</v>
      </c>
      <c r="K5715">
        <v>20.231298497930954</v>
      </c>
      <c r="L5715">
        <v>8.6720591249999988</v>
      </c>
    </row>
    <row r="5716" spans="1:12">
      <c r="A5716" s="73">
        <v>43339.083333333336</v>
      </c>
      <c r="B5716">
        <v>1.69</v>
      </c>
      <c r="C5716">
        <v>226.3</v>
      </c>
      <c r="D5716">
        <v>1.0505</v>
      </c>
      <c r="F5716">
        <v>1.0505</v>
      </c>
      <c r="G5716">
        <v>11</v>
      </c>
      <c r="H5716">
        <v>8</v>
      </c>
      <c r="I5716">
        <v>2</v>
      </c>
      <c r="J5716">
        <v>2</v>
      </c>
      <c r="K5716">
        <v>28.707323607519935</v>
      </c>
      <c r="L5716">
        <v>2.5352814272499997</v>
      </c>
    </row>
    <row r="5717" spans="1:12">
      <c r="A5717" s="73">
        <v>43339.125</v>
      </c>
      <c r="B5717">
        <v>0.65400000000000003</v>
      </c>
      <c r="C5717">
        <v>245.2</v>
      </c>
      <c r="D5717">
        <v>1.0508</v>
      </c>
      <c r="F5717">
        <v>1.0508</v>
      </c>
      <c r="G5717">
        <v>12</v>
      </c>
      <c r="H5717">
        <v>8</v>
      </c>
      <c r="I5717">
        <v>3</v>
      </c>
      <c r="J5717">
        <v>1</v>
      </c>
      <c r="K5717">
        <v>40.882233111629461</v>
      </c>
      <c r="L5717">
        <v>0.14696817910560003</v>
      </c>
    </row>
    <row r="5718" spans="1:12">
      <c r="A5718" s="73">
        <v>43339.166666666664</v>
      </c>
      <c r="B5718">
        <v>0.56799999999999995</v>
      </c>
      <c r="C5718">
        <v>128.9</v>
      </c>
      <c r="D5718">
        <v>1.0533999999999999</v>
      </c>
      <c r="F5718">
        <v>1.0533999999999999</v>
      </c>
      <c r="G5718">
        <v>7</v>
      </c>
      <c r="H5718">
        <v>8</v>
      </c>
      <c r="I5718">
        <v>4</v>
      </c>
      <c r="J5718">
        <v>1</v>
      </c>
      <c r="K5718">
        <v>41.989383622588363</v>
      </c>
      <c r="L5718">
        <v>9.6518002534399974E-2</v>
      </c>
    </row>
    <row r="5719" spans="1:12">
      <c r="A5719" s="73">
        <v>43339.208333333336</v>
      </c>
      <c r="B5719">
        <v>0.75600000000000001</v>
      </c>
      <c r="C5719">
        <v>131.4</v>
      </c>
      <c r="D5719">
        <v>1.0546</v>
      </c>
      <c r="F5719">
        <v>1.0546</v>
      </c>
      <c r="G5719">
        <v>7</v>
      </c>
      <c r="H5719">
        <v>8</v>
      </c>
      <c r="I5719">
        <v>5</v>
      </c>
      <c r="J5719">
        <v>1</v>
      </c>
      <c r="K5719">
        <v>39.588277110259597</v>
      </c>
      <c r="L5719">
        <v>0.2278364251968</v>
      </c>
    </row>
    <row r="5720" spans="1:12">
      <c r="A5720" s="73">
        <v>43339.25</v>
      </c>
      <c r="B5720">
        <v>0.59599999999999997</v>
      </c>
      <c r="C5720">
        <v>130.5</v>
      </c>
      <c r="D5720">
        <v>1.0528</v>
      </c>
      <c r="F5720">
        <v>1.0528</v>
      </c>
      <c r="G5720">
        <v>7</v>
      </c>
      <c r="H5720">
        <v>8</v>
      </c>
      <c r="I5720">
        <v>6</v>
      </c>
      <c r="J5720">
        <v>1</v>
      </c>
      <c r="K5720">
        <v>41.627292014369182</v>
      </c>
      <c r="L5720">
        <v>0.11144347863039998</v>
      </c>
    </row>
    <row r="5721" spans="1:12">
      <c r="A5721" s="73">
        <v>43339.291666666664</v>
      </c>
      <c r="B5721">
        <v>0.66600000000000004</v>
      </c>
      <c r="C5721">
        <v>140.9</v>
      </c>
      <c r="D5721">
        <v>1.0490999999999999</v>
      </c>
      <c r="F5721">
        <v>1.0490999999999999</v>
      </c>
      <c r="G5721">
        <v>7</v>
      </c>
      <c r="H5721">
        <v>8</v>
      </c>
      <c r="I5721">
        <v>7</v>
      </c>
      <c r="J5721">
        <v>1</v>
      </c>
      <c r="K5721">
        <v>40.728922993821236</v>
      </c>
      <c r="L5721">
        <v>0.15495642166680001</v>
      </c>
    </row>
    <row r="5722" spans="1:12">
      <c r="A5722" s="73">
        <v>43339.333333333336</v>
      </c>
      <c r="B5722">
        <v>0.73</v>
      </c>
      <c r="C5722">
        <v>164.5</v>
      </c>
      <c r="D5722">
        <v>1.0396000000000001</v>
      </c>
      <c r="F5722">
        <v>1.0396000000000001</v>
      </c>
      <c r="G5722">
        <v>8</v>
      </c>
      <c r="H5722">
        <v>8</v>
      </c>
      <c r="I5722">
        <v>8</v>
      </c>
      <c r="J5722">
        <v>1</v>
      </c>
      <c r="K5722">
        <v>39.916133032177413</v>
      </c>
      <c r="L5722">
        <v>0.20221103659999998</v>
      </c>
    </row>
    <row r="5723" spans="1:12">
      <c r="A5723" s="73">
        <v>43339.375</v>
      </c>
      <c r="B5723">
        <v>2.4300000000000002</v>
      </c>
      <c r="C5723">
        <v>180.5</v>
      </c>
      <c r="D5723">
        <v>1.03</v>
      </c>
      <c r="F5723">
        <v>1.03</v>
      </c>
      <c r="G5723">
        <v>9</v>
      </c>
      <c r="H5723">
        <v>8</v>
      </c>
      <c r="I5723">
        <v>9</v>
      </c>
      <c r="J5723">
        <v>2</v>
      </c>
      <c r="K5723">
        <v>21.325199676013131</v>
      </c>
      <c r="L5723">
        <v>7.389687105000001</v>
      </c>
    </row>
    <row r="5724" spans="1:12">
      <c r="A5724" s="73">
        <v>43339.416666666664</v>
      </c>
      <c r="B5724">
        <v>3.92</v>
      </c>
      <c r="C5724">
        <v>154.19999999999999</v>
      </c>
      <c r="D5724">
        <v>1.0235000000000001</v>
      </c>
      <c r="F5724">
        <v>1.0235000000000001</v>
      </c>
      <c r="G5724">
        <v>8</v>
      </c>
      <c r="H5724">
        <v>8</v>
      </c>
      <c r="I5724">
        <v>10</v>
      </c>
      <c r="J5724">
        <v>4</v>
      </c>
      <c r="K5724">
        <v>9.7838933814926872</v>
      </c>
      <c r="L5724">
        <v>30.825920384</v>
      </c>
    </row>
    <row r="5725" spans="1:12">
      <c r="A5725" s="73">
        <v>43339.458333333336</v>
      </c>
      <c r="B5725">
        <v>4.3099999999999996</v>
      </c>
      <c r="C5725">
        <v>160.9</v>
      </c>
      <c r="D5725">
        <v>1.0184</v>
      </c>
      <c r="F5725">
        <v>1.0184</v>
      </c>
      <c r="G5725">
        <v>8</v>
      </c>
      <c r="H5725">
        <v>8</v>
      </c>
      <c r="I5725">
        <v>11</v>
      </c>
      <c r="J5725">
        <v>4</v>
      </c>
      <c r="K5725">
        <v>7.4962145527255917</v>
      </c>
      <c r="L5725">
        <v>40.76807501719999</v>
      </c>
    </row>
    <row r="5726" spans="1:12">
      <c r="A5726" s="73">
        <v>43339.5</v>
      </c>
      <c r="B5726">
        <v>3.93</v>
      </c>
      <c r="C5726">
        <v>167.2</v>
      </c>
      <c r="D5726">
        <v>1.0163</v>
      </c>
      <c r="F5726">
        <v>1.0163</v>
      </c>
      <c r="G5726">
        <v>8</v>
      </c>
      <c r="H5726">
        <v>8</v>
      </c>
      <c r="I5726">
        <v>12</v>
      </c>
      <c r="J5726">
        <v>4</v>
      </c>
      <c r="K5726">
        <v>9.7214349499858379</v>
      </c>
      <c r="L5726">
        <v>30.843920924550002</v>
      </c>
    </row>
    <row r="5727" spans="1:12">
      <c r="A5727" s="73">
        <v>43339.541666666664</v>
      </c>
      <c r="B5727">
        <v>2.2000000000000002</v>
      </c>
      <c r="C5727">
        <v>177.1</v>
      </c>
      <c r="D5727">
        <v>1.0158</v>
      </c>
      <c r="F5727">
        <v>1.0158</v>
      </c>
      <c r="G5727">
        <v>9</v>
      </c>
      <c r="H5727">
        <v>8</v>
      </c>
      <c r="I5727">
        <v>13</v>
      </c>
      <c r="J5727">
        <v>2</v>
      </c>
      <c r="K5727">
        <v>23.502343600670656</v>
      </c>
      <c r="L5727">
        <v>5.4081192000000016</v>
      </c>
    </row>
    <row r="5728" spans="1:12">
      <c r="A5728" s="73">
        <v>43339.583333333336</v>
      </c>
      <c r="B5728">
        <v>1.78</v>
      </c>
      <c r="C5728">
        <v>147.4</v>
      </c>
      <c r="D5728">
        <v>1.014</v>
      </c>
      <c r="F5728">
        <v>1.014</v>
      </c>
      <c r="G5728">
        <v>8</v>
      </c>
      <c r="H5728">
        <v>8</v>
      </c>
      <c r="I5728">
        <v>14</v>
      </c>
      <c r="J5728">
        <v>2</v>
      </c>
      <c r="K5728">
        <v>27.750997723958296</v>
      </c>
      <c r="L5728">
        <v>2.8593542640000003</v>
      </c>
    </row>
    <row r="5729" spans="1:12">
      <c r="A5729" s="73">
        <v>43339.625</v>
      </c>
      <c r="B5729">
        <v>3.35</v>
      </c>
      <c r="C5729">
        <v>131.19999999999999</v>
      </c>
      <c r="D5729">
        <v>1.0147999999999999</v>
      </c>
      <c r="F5729">
        <v>1.0147999999999999</v>
      </c>
      <c r="G5729">
        <v>7</v>
      </c>
      <c r="H5729">
        <v>8</v>
      </c>
      <c r="I5729">
        <v>15</v>
      </c>
      <c r="J5729">
        <v>3</v>
      </c>
      <c r="K5729">
        <v>13.67462397738306</v>
      </c>
      <c r="L5729">
        <v>19.075893275000002</v>
      </c>
    </row>
    <row r="5730" spans="1:12">
      <c r="A5730" s="73">
        <v>43339.666666666664</v>
      </c>
      <c r="B5730">
        <v>7.77</v>
      </c>
      <c r="C5730">
        <v>47.5</v>
      </c>
      <c r="D5730">
        <v>1.0226999999999999</v>
      </c>
      <c r="F5730">
        <v>1.0226999999999999</v>
      </c>
      <c r="G5730">
        <v>3</v>
      </c>
      <c r="H5730">
        <v>8</v>
      </c>
      <c r="I5730">
        <v>16</v>
      </c>
      <c r="J5730">
        <v>8</v>
      </c>
      <c r="K5730">
        <v>0.52139725135595316</v>
      </c>
      <c r="L5730">
        <v>239.87297236454995</v>
      </c>
    </row>
    <row r="5731" spans="1:12">
      <c r="A5731" s="73">
        <v>43339.708333333336</v>
      </c>
      <c r="B5731">
        <v>7.13</v>
      </c>
      <c r="C5731">
        <v>77.099999999999994</v>
      </c>
      <c r="D5731">
        <v>1.04</v>
      </c>
      <c r="F5731">
        <v>1.04</v>
      </c>
      <c r="G5731">
        <v>4</v>
      </c>
      <c r="H5731">
        <v>8</v>
      </c>
      <c r="I5731">
        <v>17</v>
      </c>
      <c r="J5731">
        <v>7</v>
      </c>
      <c r="K5731">
        <v>6.7368677942679003E-3</v>
      </c>
      <c r="L5731">
        <v>188.48289043999998</v>
      </c>
    </row>
    <row r="5732" spans="1:12">
      <c r="A5732" s="73">
        <v>43339.75</v>
      </c>
      <c r="B5732">
        <v>7.79</v>
      </c>
      <c r="C5732">
        <v>36.5</v>
      </c>
      <c r="D5732">
        <v>1.0499000000000001</v>
      </c>
      <c r="F5732">
        <v>1.0499000000000001</v>
      </c>
      <c r="G5732">
        <v>3</v>
      </c>
      <c r="H5732">
        <v>8</v>
      </c>
      <c r="I5732">
        <v>18</v>
      </c>
      <c r="J5732">
        <v>8</v>
      </c>
      <c r="K5732">
        <v>0.55068038834225652</v>
      </c>
      <c r="L5732">
        <v>248.15916151805004</v>
      </c>
    </row>
    <row r="5733" spans="1:12">
      <c r="A5733" s="73">
        <v>43339.791666666664</v>
      </c>
      <c r="B5733">
        <v>5.68</v>
      </c>
      <c r="C5733">
        <v>60.5</v>
      </c>
      <c r="D5733">
        <v>1.0502</v>
      </c>
      <c r="F5733">
        <v>1.0502</v>
      </c>
      <c r="G5733">
        <v>4</v>
      </c>
      <c r="H5733">
        <v>8</v>
      </c>
      <c r="I5733">
        <v>19</v>
      </c>
      <c r="J5733">
        <v>6</v>
      </c>
      <c r="K5733">
        <v>1.8712094362873242</v>
      </c>
      <c r="L5733">
        <v>96.224801843199984</v>
      </c>
    </row>
    <row r="5734" spans="1:12">
      <c r="A5734" s="73">
        <v>43339.833333333336</v>
      </c>
      <c r="B5734">
        <v>5.78</v>
      </c>
      <c r="C5734">
        <v>72.3</v>
      </c>
      <c r="D5734">
        <v>1.0487</v>
      </c>
      <c r="F5734">
        <v>1.0487</v>
      </c>
      <c r="G5734">
        <v>4</v>
      </c>
      <c r="H5734">
        <v>8</v>
      </c>
      <c r="I5734">
        <v>20</v>
      </c>
      <c r="J5734">
        <v>6</v>
      </c>
      <c r="K5734">
        <v>1.6076251212188362</v>
      </c>
      <c r="L5734">
        <v>101.25227444120002</v>
      </c>
    </row>
    <row r="5735" spans="1:12">
      <c r="A5735" s="73">
        <v>43339.875</v>
      </c>
      <c r="B5735">
        <v>6.12</v>
      </c>
      <c r="C5735">
        <v>86.5</v>
      </c>
      <c r="D5735">
        <v>1.0483</v>
      </c>
      <c r="F5735">
        <v>1.0483</v>
      </c>
      <c r="G5735">
        <v>5</v>
      </c>
      <c r="H5735">
        <v>8</v>
      </c>
      <c r="I5735">
        <v>21</v>
      </c>
      <c r="J5735">
        <v>6</v>
      </c>
      <c r="K5735">
        <v>0.86103844998598222</v>
      </c>
      <c r="L5735">
        <v>120.14614941120001</v>
      </c>
    </row>
    <row r="5736" spans="1:12">
      <c r="A5736" s="73">
        <v>43339.916666666664</v>
      </c>
      <c r="B5736">
        <v>8.57</v>
      </c>
      <c r="C5736">
        <v>85.7</v>
      </c>
      <c r="D5736">
        <v>1.0472999999999999</v>
      </c>
      <c r="F5736">
        <v>1.0472999999999999</v>
      </c>
      <c r="G5736">
        <v>5</v>
      </c>
      <c r="H5736">
        <v>8</v>
      </c>
      <c r="I5736">
        <v>22</v>
      </c>
      <c r="J5736">
        <v>9</v>
      </c>
      <c r="K5736">
        <v>2.316722730808062</v>
      </c>
      <c r="L5736">
        <v>329.59724555445001</v>
      </c>
    </row>
    <row r="5737" spans="1:12">
      <c r="A5737" s="73">
        <v>43339.958333333336</v>
      </c>
      <c r="B5737">
        <v>8.3800000000000008</v>
      </c>
      <c r="C5737">
        <v>67.2</v>
      </c>
      <c r="D5737">
        <v>1.0468</v>
      </c>
      <c r="F5737">
        <v>1.0468</v>
      </c>
      <c r="G5737">
        <v>4</v>
      </c>
      <c r="H5737">
        <v>8</v>
      </c>
      <c r="I5737">
        <v>23</v>
      </c>
      <c r="J5737">
        <v>8</v>
      </c>
      <c r="K5737">
        <v>1.7744329294381878</v>
      </c>
      <c r="L5737">
        <v>308.0106790448001</v>
      </c>
    </row>
    <row r="5738" spans="1:12">
      <c r="A5738" s="73">
        <v>43340</v>
      </c>
      <c r="B5738">
        <v>7.84</v>
      </c>
      <c r="C5738">
        <v>73.3</v>
      </c>
      <c r="D5738">
        <v>1.0468</v>
      </c>
      <c r="F5738">
        <v>1.0468</v>
      </c>
      <c r="G5738">
        <v>4</v>
      </c>
      <c r="H5738">
        <v>8</v>
      </c>
      <c r="I5738">
        <v>0</v>
      </c>
      <c r="J5738">
        <v>8</v>
      </c>
      <c r="K5738">
        <v>0.62738823080801298</v>
      </c>
      <c r="L5738">
        <v>252.22138511359998</v>
      </c>
    </row>
    <row r="5739" spans="1:12">
      <c r="A5739" s="73">
        <v>43340.041666666664</v>
      </c>
      <c r="B5739">
        <v>8.08</v>
      </c>
      <c r="C5739">
        <v>64.5</v>
      </c>
      <c r="D5739">
        <v>1.0468</v>
      </c>
      <c r="F5739">
        <v>1.0468</v>
      </c>
      <c r="G5739">
        <v>4</v>
      </c>
      <c r="H5739">
        <v>8</v>
      </c>
      <c r="I5739">
        <v>1</v>
      </c>
      <c r="J5739">
        <v>8</v>
      </c>
      <c r="K5739">
        <v>1.0651858746436456</v>
      </c>
      <c r="L5739">
        <v>276.10088622080002</v>
      </c>
    </row>
    <row r="5740" spans="1:12">
      <c r="A5740" s="73">
        <v>43340.083333333336</v>
      </c>
      <c r="B5740">
        <v>6.77</v>
      </c>
      <c r="C5740">
        <v>70.2</v>
      </c>
      <c r="D5740">
        <v>1.0467</v>
      </c>
      <c r="F5740">
        <v>1.0467</v>
      </c>
      <c r="G5740">
        <v>4</v>
      </c>
      <c r="H5740">
        <v>8</v>
      </c>
      <c r="I5740">
        <v>2</v>
      </c>
      <c r="J5740">
        <v>7</v>
      </c>
      <c r="K5740">
        <v>7.7240402040819847E-2</v>
      </c>
      <c r="L5740">
        <v>162.38960841554996</v>
      </c>
    </row>
    <row r="5741" spans="1:12">
      <c r="A5741" s="73">
        <v>43340.125</v>
      </c>
      <c r="B5741">
        <v>7.15</v>
      </c>
      <c r="C5741">
        <v>44.6</v>
      </c>
      <c r="D5741">
        <v>1.0464</v>
      </c>
      <c r="F5741">
        <v>1.0464</v>
      </c>
      <c r="G5741">
        <v>3</v>
      </c>
      <c r="H5741">
        <v>8</v>
      </c>
      <c r="I5741">
        <v>3</v>
      </c>
      <c r="J5741">
        <v>7</v>
      </c>
      <c r="K5741">
        <v>1.0420004780570674E-2</v>
      </c>
      <c r="L5741">
        <v>191.24313780000003</v>
      </c>
    </row>
    <row r="5742" spans="1:12">
      <c r="A5742" s="73">
        <v>43340.166666666664</v>
      </c>
      <c r="B5742">
        <v>8.1999999999999993</v>
      </c>
      <c r="C5742">
        <v>24.2</v>
      </c>
      <c r="D5742">
        <v>1.0467</v>
      </c>
      <c r="F5742">
        <v>1.0467</v>
      </c>
      <c r="G5742">
        <v>2</v>
      </c>
      <c r="H5742">
        <v>8</v>
      </c>
      <c r="I5742">
        <v>4</v>
      </c>
      <c r="J5742">
        <v>8</v>
      </c>
      <c r="K5742">
        <v>1.3272846965614598</v>
      </c>
      <c r="L5742">
        <v>288.55844279999991</v>
      </c>
    </row>
    <row r="5743" spans="1:12">
      <c r="A5743" s="73">
        <v>43340.208333333336</v>
      </c>
      <c r="B5743">
        <v>10.93</v>
      </c>
      <c r="C5743">
        <v>21.5</v>
      </c>
      <c r="D5743">
        <v>1.0496000000000001</v>
      </c>
      <c r="F5743">
        <v>1.0496000000000001</v>
      </c>
      <c r="G5743">
        <v>2</v>
      </c>
      <c r="H5743">
        <v>8</v>
      </c>
      <c r="I5743">
        <v>5</v>
      </c>
      <c r="J5743">
        <v>11</v>
      </c>
      <c r="K5743">
        <v>15.070532895191775</v>
      </c>
      <c r="L5743">
        <v>685.25831215359995</v>
      </c>
    </row>
    <row r="5744" spans="1:12">
      <c r="A5744" s="73">
        <v>43340.25</v>
      </c>
      <c r="B5744">
        <v>13.36</v>
      </c>
      <c r="C5744">
        <v>28.5</v>
      </c>
      <c r="D5744">
        <v>1.0496000000000001</v>
      </c>
      <c r="F5744">
        <v>1.0496000000000001</v>
      </c>
      <c r="G5744">
        <v>2</v>
      </c>
      <c r="H5744">
        <v>8</v>
      </c>
      <c r="I5744">
        <v>6</v>
      </c>
      <c r="J5744">
        <v>13</v>
      </c>
      <c r="K5744">
        <v>39.842334039027548</v>
      </c>
      <c r="L5744">
        <v>1251.4491301887999</v>
      </c>
    </row>
    <row r="5745" spans="1:12">
      <c r="A5745" s="73">
        <v>43340.291666666664</v>
      </c>
      <c r="B5745">
        <v>12.33</v>
      </c>
      <c r="C5745">
        <v>19.5</v>
      </c>
      <c r="D5745">
        <v>1.0489999999999999</v>
      </c>
      <c r="F5745">
        <v>1.0489999999999999</v>
      </c>
      <c r="G5745">
        <v>2</v>
      </c>
      <c r="H5745">
        <v>8</v>
      </c>
      <c r="I5745">
        <v>7</v>
      </c>
      <c r="J5745">
        <v>12</v>
      </c>
      <c r="K5745">
        <v>27.900352484232965</v>
      </c>
      <c r="L5745">
        <v>983.18381875649993</v>
      </c>
    </row>
    <row r="5746" spans="1:12">
      <c r="A5746" s="73">
        <v>43340.333333333336</v>
      </c>
      <c r="B5746">
        <v>11.91</v>
      </c>
      <c r="C5746">
        <v>16.5</v>
      </c>
      <c r="D5746">
        <v>1.05</v>
      </c>
      <c r="F5746">
        <v>1.05</v>
      </c>
      <c r="G5746">
        <v>2</v>
      </c>
      <c r="H5746">
        <v>8</v>
      </c>
      <c r="I5746">
        <v>8</v>
      </c>
      <c r="J5746">
        <v>12</v>
      </c>
      <c r="K5746">
        <v>23.639806607520612</v>
      </c>
      <c r="L5746">
        <v>886.94070727500002</v>
      </c>
    </row>
    <row r="5747" spans="1:12">
      <c r="A5747" s="73">
        <v>43340.375</v>
      </c>
      <c r="B5747">
        <v>11.59</v>
      </c>
      <c r="C5747">
        <v>21.6</v>
      </c>
      <c r="D5747">
        <v>1.0484</v>
      </c>
      <c r="F5747">
        <v>1.0484</v>
      </c>
      <c r="G5747">
        <v>2</v>
      </c>
      <c r="H5747">
        <v>8</v>
      </c>
      <c r="I5747">
        <v>9</v>
      </c>
      <c r="J5747">
        <v>12</v>
      </c>
      <c r="K5747">
        <v>20.630476415739764</v>
      </c>
      <c r="L5747">
        <v>816.10741633179987</v>
      </c>
    </row>
    <row r="5748" spans="1:12">
      <c r="A5748" s="73">
        <v>43340.416666666664</v>
      </c>
      <c r="B5748">
        <v>10.44</v>
      </c>
      <c r="C5748">
        <v>15.9</v>
      </c>
      <c r="D5748">
        <v>1.0492999999999999</v>
      </c>
      <c r="F5748">
        <v>1.0492999999999999</v>
      </c>
      <c r="G5748">
        <v>2</v>
      </c>
      <c r="H5748">
        <v>8</v>
      </c>
      <c r="I5748">
        <v>10</v>
      </c>
      <c r="J5748">
        <v>10</v>
      </c>
      <c r="K5748">
        <v>11.506196039027358</v>
      </c>
      <c r="L5748">
        <v>596.99565898559979</v>
      </c>
    </row>
    <row r="5749" spans="1:12">
      <c r="A5749" s="73">
        <v>43340.458333333336</v>
      </c>
      <c r="B5749">
        <v>9.49</v>
      </c>
      <c r="C5749">
        <v>7.5</v>
      </c>
      <c r="D5749">
        <v>1.0502</v>
      </c>
      <c r="F5749">
        <v>1.0502</v>
      </c>
      <c r="G5749">
        <v>1</v>
      </c>
      <c r="H5749">
        <v>8</v>
      </c>
      <c r="I5749">
        <v>11</v>
      </c>
      <c r="J5749">
        <v>9</v>
      </c>
      <c r="K5749">
        <v>5.9637470321779853</v>
      </c>
      <c r="L5749">
        <v>448.78740025990004</v>
      </c>
    </row>
    <row r="5750" spans="1:12">
      <c r="A5750" s="73">
        <v>43340.5</v>
      </c>
      <c r="B5750">
        <v>9.65</v>
      </c>
      <c r="C5750">
        <v>9.8000000000000007</v>
      </c>
      <c r="D5750">
        <v>1.0435000000000001</v>
      </c>
      <c r="F5750">
        <v>1.0435000000000001</v>
      </c>
      <c r="G5750">
        <v>1</v>
      </c>
      <c r="H5750">
        <v>8</v>
      </c>
      <c r="I5750">
        <v>12</v>
      </c>
      <c r="J5750">
        <v>10</v>
      </c>
      <c r="K5750">
        <v>6.7708121280684077</v>
      </c>
      <c r="L5750">
        <v>468.86131121875007</v>
      </c>
    </row>
    <row r="5751" spans="1:12">
      <c r="A5751" s="73">
        <v>43340.541666666664</v>
      </c>
      <c r="B5751">
        <v>10.199999999999999</v>
      </c>
      <c r="C5751">
        <v>23.9</v>
      </c>
      <c r="D5751">
        <v>1.0412999999999999</v>
      </c>
      <c r="F5751">
        <v>1.0412999999999999</v>
      </c>
      <c r="G5751">
        <v>2</v>
      </c>
      <c r="H5751">
        <v>8</v>
      </c>
      <c r="I5751">
        <v>13</v>
      </c>
      <c r="J5751">
        <v>10</v>
      </c>
      <c r="K5751">
        <v>9.9355983951917253</v>
      </c>
      <c r="L5751">
        <v>552.51794519999987</v>
      </c>
    </row>
    <row r="5752" spans="1:12">
      <c r="A5752" s="73">
        <v>43340.583333333336</v>
      </c>
      <c r="B5752">
        <v>8.82</v>
      </c>
      <c r="C5752">
        <v>17.899999999999999</v>
      </c>
      <c r="D5752">
        <v>1.0432999999999999</v>
      </c>
      <c r="F5752">
        <v>1.0432999999999999</v>
      </c>
      <c r="G5752">
        <v>2</v>
      </c>
      <c r="H5752">
        <v>8</v>
      </c>
      <c r="I5752">
        <v>14</v>
      </c>
      <c r="J5752">
        <v>9</v>
      </c>
      <c r="K5752">
        <v>3.1402619431368457</v>
      </c>
      <c r="L5752">
        <v>357.91917615720001</v>
      </c>
    </row>
    <row r="5753" spans="1:12">
      <c r="A5753" s="73">
        <v>43340.625</v>
      </c>
      <c r="B5753">
        <v>8.9600000000000009</v>
      </c>
      <c r="C5753">
        <v>23.8</v>
      </c>
      <c r="D5753">
        <v>1.0388999999999999</v>
      </c>
      <c r="F5753">
        <v>1.0388999999999999</v>
      </c>
      <c r="G5753">
        <v>2</v>
      </c>
      <c r="H5753">
        <v>8</v>
      </c>
      <c r="I5753">
        <v>15</v>
      </c>
      <c r="J5753">
        <v>9</v>
      </c>
      <c r="K5753">
        <v>3.6560439020409667</v>
      </c>
      <c r="L5753">
        <v>373.65240299520008</v>
      </c>
    </row>
    <row r="5754" spans="1:12">
      <c r="A5754" s="73">
        <v>43340.666666666664</v>
      </c>
      <c r="B5754">
        <v>7.8</v>
      </c>
      <c r="C5754">
        <v>21.7</v>
      </c>
      <c r="D5754">
        <v>1.0412999999999999</v>
      </c>
      <c r="F5754">
        <v>1.0412999999999999</v>
      </c>
      <c r="G5754">
        <v>2</v>
      </c>
      <c r="H5754">
        <v>8</v>
      </c>
      <c r="I5754">
        <v>16</v>
      </c>
      <c r="J5754">
        <v>8</v>
      </c>
      <c r="K5754">
        <v>0.5656219568354075</v>
      </c>
      <c r="L5754">
        <v>247.07549879999996</v>
      </c>
    </row>
    <row r="5755" spans="1:12">
      <c r="A5755" s="73">
        <v>43340.708333333336</v>
      </c>
      <c r="B5755">
        <v>7.21</v>
      </c>
      <c r="C5755">
        <v>23.2</v>
      </c>
      <c r="D5755">
        <v>1.0406</v>
      </c>
      <c r="F5755">
        <v>1.0406</v>
      </c>
      <c r="G5755">
        <v>2</v>
      </c>
      <c r="H5755">
        <v>8</v>
      </c>
      <c r="I5755">
        <v>17</v>
      </c>
      <c r="J5755">
        <v>7</v>
      </c>
      <c r="K5755">
        <v>2.6269415739478639E-2</v>
      </c>
      <c r="L5755">
        <v>195.0112293283</v>
      </c>
    </row>
    <row r="5756" spans="1:12">
      <c r="A5756" s="73">
        <v>43340.75</v>
      </c>
      <c r="B5756">
        <v>5.89</v>
      </c>
      <c r="C5756">
        <v>27.8</v>
      </c>
      <c r="D5756">
        <v>1.0428999999999999</v>
      </c>
      <c r="F5756">
        <v>1.0428999999999999</v>
      </c>
      <c r="G5756">
        <v>2</v>
      </c>
      <c r="H5756">
        <v>8</v>
      </c>
      <c r="I5756">
        <v>18</v>
      </c>
      <c r="J5756">
        <v>6</v>
      </c>
      <c r="K5756">
        <v>1.3407823746435024</v>
      </c>
      <c r="L5756">
        <v>106.55125176004998</v>
      </c>
    </row>
    <row r="5757" spans="1:12">
      <c r="A5757" s="73">
        <v>43340.791666666664</v>
      </c>
      <c r="B5757">
        <v>3.51</v>
      </c>
      <c r="C5757">
        <v>15.3</v>
      </c>
      <c r="D5757">
        <v>1.0496000000000001</v>
      </c>
      <c r="F5757">
        <v>1.0496000000000001</v>
      </c>
      <c r="G5757">
        <v>2</v>
      </c>
      <c r="H5757">
        <v>8</v>
      </c>
      <c r="I5757">
        <v>19</v>
      </c>
      <c r="J5757">
        <v>4</v>
      </c>
      <c r="K5757">
        <v>12.516889073273484</v>
      </c>
      <c r="L5757">
        <v>22.694215564799997</v>
      </c>
    </row>
    <row r="5758" spans="1:12">
      <c r="A5758" s="73">
        <v>43340.833333333336</v>
      </c>
      <c r="B5758">
        <v>4.88</v>
      </c>
      <c r="C5758">
        <v>345.6</v>
      </c>
      <c r="D5758">
        <v>1.0562</v>
      </c>
      <c r="F5758">
        <v>1.0562</v>
      </c>
      <c r="G5758">
        <v>16</v>
      </c>
      <c r="H5758">
        <v>8</v>
      </c>
      <c r="I5758">
        <v>20</v>
      </c>
      <c r="J5758">
        <v>5</v>
      </c>
      <c r="K5758">
        <v>4.6998839568352162</v>
      </c>
      <c r="L5758">
        <v>61.372757043199996</v>
      </c>
    </row>
    <row r="5759" spans="1:12">
      <c r="A5759" s="73">
        <v>43340.875</v>
      </c>
      <c r="B5759">
        <v>5.08</v>
      </c>
      <c r="C5759">
        <v>356.3</v>
      </c>
      <c r="D5759">
        <v>1.0590999999999999</v>
      </c>
      <c r="F5759">
        <v>1.0590999999999999</v>
      </c>
      <c r="G5759">
        <v>1</v>
      </c>
      <c r="H5759">
        <v>8</v>
      </c>
      <c r="I5759">
        <v>21</v>
      </c>
      <c r="J5759">
        <v>5</v>
      </c>
      <c r="K5759">
        <v>3.8727153266982426</v>
      </c>
      <c r="L5759">
        <v>69.422157929600004</v>
      </c>
    </row>
    <row r="5760" spans="1:12">
      <c r="A5760" s="73">
        <v>43340.916666666664</v>
      </c>
      <c r="B5760">
        <v>3.75</v>
      </c>
      <c r="C5760">
        <v>16.7</v>
      </c>
      <c r="D5760">
        <v>1.0604</v>
      </c>
      <c r="F5760">
        <v>1.0604</v>
      </c>
      <c r="G5760">
        <v>2</v>
      </c>
      <c r="H5760">
        <v>8</v>
      </c>
      <c r="I5760">
        <v>22</v>
      </c>
      <c r="J5760">
        <v>4</v>
      </c>
      <c r="K5760">
        <v>10.876286717109114</v>
      </c>
      <c r="L5760">
        <v>27.959765624999999</v>
      </c>
    </row>
    <row r="5761" spans="1:12">
      <c r="A5761" s="73">
        <v>43340.958333333336</v>
      </c>
      <c r="B5761">
        <v>2.92</v>
      </c>
      <c r="C5761">
        <v>64.599999999999994</v>
      </c>
      <c r="D5761">
        <v>1.0624</v>
      </c>
      <c r="F5761">
        <v>1.0624</v>
      </c>
      <c r="G5761">
        <v>4</v>
      </c>
      <c r="H5761">
        <v>8</v>
      </c>
      <c r="I5761">
        <v>23</v>
      </c>
      <c r="J5761">
        <v>3</v>
      </c>
      <c r="K5761">
        <v>17.039736532177553</v>
      </c>
      <c r="L5761">
        <v>13.225333145599999</v>
      </c>
    </row>
    <row r="5762" spans="1:12">
      <c r="A5762" s="73">
        <v>43341</v>
      </c>
      <c r="B5762">
        <v>0.96799999999999997</v>
      </c>
      <c r="C5762">
        <v>233.4</v>
      </c>
      <c r="D5762">
        <v>1.0615000000000001</v>
      </c>
      <c r="F5762">
        <v>1.0615000000000001</v>
      </c>
      <c r="G5762">
        <v>11</v>
      </c>
      <c r="H5762">
        <v>8</v>
      </c>
      <c r="I5762">
        <v>0</v>
      </c>
      <c r="J5762">
        <v>1</v>
      </c>
      <c r="K5762">
        <v>36.96544636231441</v>
      </c>
      <c r="L5762">
        <v>0.48141107238399999</v>
      </c>
    </row>
    <row r="5763" spans="1:12">
      <c r="A5763" s="73">
        <v>43341.041666666664</v>
      </c>
      <c r="B5763">
        <v>3.44</v>
      </c>
      <c r="C5763">
        <v>258.10000000000002</v>
      </c>
      <c r="D5763">
        <v>1.0602</v>
      </c>
      <c r="F5763">
        <v>1.0602</v>
      </c>
      <c r="G5763">
        <v>12</v>
      </c>
      <c r="H5763">
        <v>8</v>
      </c>
      <c r="I5763">
        <v>1</v>
      </c>
      <c r="J5763">
        <v>3</v>
      </c>
      <c r="K5763">
        <v>13.017098093821422</v>
      </c>
      <c r="L5763">
        <v>21.579090278399999</v>
      </c>
    </row>
    <row r="5764" spans="1:12">
      <c r="A5764" s="73">
        <v>43341.083333333336</v>
      </c>
      <c r="B5764">
        <v>2.36</v>
      </c>
      <c r="C5764">
        <v>308.3</v>
      </c>
      <c r="D5764">
        <v>1.0646</v>
      </c>
      <c r="F5764">
        <v>1.0646</v>
      </c>
      <c r="G5764">
        <v>15</v>
      </c>
      <c r="H5764">
        <v>8</v>
      </c>
      <c r="I5764">
        <v>2</v>
      </c>
      <c r="J5764">
        <v>2</v>
      </c>
      <c r="K5764">
        <v>21.976608696561076</v>
      </c>
      <c r="L5764">
        <v>6.9966874687999994</v>
      </c>
    </row>
    <row r="5765" spans="1:12">
      <c r="A5765" s="73">
        <v>43341.125</v>
      </c>
      <c r="B5765">
        <v>2.2400000000000002</v>
      </c>
      <c r="C5765">
        <v>34.700000000000003</v>
      </c>
      <c r="D5765">
        <v>1.0664</v>
      </c>
      <c r="F5765">
        <v>1.0664</v>
      </c>
      <c r="G5765">
        <v>3</v>
      </c>
      <c r="H5765">
        <v>8</v>
      </c>
      <c r="I5765">
        <v>3</v>
      </c>
      <c r="J5765">
        <v>2</v>
      </c>
      <c r="K5765">
        <v>23.116109874643261</v>
      </c>
      <c r="L5765">
        <v>5.9928608768000018</v>
      </c>
    </row>
    <row r="5766" spans="1:12">
      <c r="A5766" s="73">
        <v>43341.166666666664</v>
      </c>
      <c r="B5766">
        <v>0.94</v>
      </c>
      <c r="C5766">
        <v>339</v>
      </c>
      <c r="D5766">
        <v>1.0656000000000001</v>
      </c>
      <c r="F5766">
        <v>1.0656000000000001</v>
      </c>
      <c r="G5766">
        <v>16</v>
      </c>
      <c r="H5766">
        <v>8</v>
      </c>
      <c r="I5766">
        <v>4</v>
      </c>
      <c r="J5766">
        <v>1</v>
      </c>
      <c r="K5766">
        <v>37.306705970533585</v>
      </c>
      <c r="L5766">
        <v>0.44253515519999997</v>
      </c>
    </row>
    <row r="5767" spans="1:12">
      <c r="A5767" s="73">
        <v>43341.208333333336</v>
      </c>
      <c r="B5767">
        <v>2.35</v>
      </c>
      <c r="C5767">
        <v>354</v>
      </c>
      <c r="D5767">
        <v>1.0685</v>
      </c>
      <c r="F5767">
        <v>1.0685</v>
      </c>
      <c r="G5767">
        <v>1</v>
      </c>
      <c r="H5767">
        <v>8</v>
      </c>
      <c r="I5767">
        <v>5</v>
      </c>
      <c r="J5767">
        <v>2</v>
      </c>
      <c r="K5767">
        <v>22.070467128067921</v>
      </c>
      <c r="L5767">
        <v>6.9334297187500002</v>
      </c>
    </row>
    <row r="5768" spans="1:12">
      <c r="A5768" s="73">
        <v>43341.25</v>
      </c>
      <c r="B5768">
        <v>3.39</v>
      </c>
      <c r="C5768">
        <v>5.7</v>
      </c>
      <c r="D5768">
        <v>1.0623</v>
      </c>
      <c r="F5768">
        <v>1.0623</v>
      </c>
      <c r="G5768">
        <v>1</v>
      </c>
      <c r="H5768">
        <v>8</v>
      </c>
      <c r="I5768">
        <v>6</v>
      </c>
      <c r="J5768">
        <v>3</v>
      </c>
      <c r="K5768">
        <v>13.380390251355665</v>
      </c>
      <c r="L5768">
        <v>20.692658021850004</v>
      </c>
    </row>
    <row r="5769" spans="1:12">
      <c r="A5769" s="73">
        <v>43341.291666666664</v>
      </c>
      <c r="B5769">
        <v>2.59</v>
      </c>
      <c r="C5769">
        <v>13.4</v>
      </c>
      <c r="D5769">
        <v>1.0568</v>
      </c>
      <c r="F5769">
        <v>1.0568</v>
      </c>
      <c r="G5769">
        <v>2</v>
      </c>
      <c r="H5769">
        <v>8</v>
      </c>
      <c r="I5769">
        <v>7</v>
      </c>
      <c r="J5769">
        <v>3</v>
      </c>
      <c r="K5769">
        <v>19.873064771903561</v>
      </c>
      <c r="L5769">
        <v>9.1804105035999992</v>
      </c>
    </row>
    <row r="5770" spans="1:12">
      <c r="A5770" s="73">
        <v>43341.333333333336</v>
      </c>
      <c r="B5770">
        <v>4.03</v>
      </c>
      <c r="C5770">
        <v>43.7</v>
      </c>
      <c r="D5770">
        <v>1.0498000000000001</v>
      </c>
      <c r="F5770">
        <v>1.0498000000000001</v>
      </c>
      <c r="G5770">
        <v>3</v>
      </c>
      <c r="H5770">
        <v>8</v>
      </c>
      <c r="I5770">
        <v>8</v>
      </c>
      <c r="J5770">
        <v>4</v>
      </c>
      <c r="K5770">
        <v>9.1078506349173498</v>
      </c>
      <c r="L5770">
        <v>34.355139092300014</v>
      </c>
    </row>
    <row r="5771" spans="1:12">
      <c r="A5771" s="73">
        <v>43341.375</v>
      </c>
      <c r="B5771">
        <v>5.38</v>
      </c>
      <c r="C5771">
        <v>41.8</v>
      </c>
      <c r="D5771">
        <v>1.0459000000000001</v>
      </c>
      <c r="F5771">
        <v>1.0459000000000001</v>
      </c>
      <c r="G5771">
        <v>3</v>
      </c>
      <c r="H5771">
        <v>8</v>
      </c>
      <c r="I5771">
        <v>9</v>
      </c>
      <c r="J5771">
        <v>5</v>
      </c>
      <c r="K5771">
        <v>2.7819623814927836</v>
      </c>
      <c r="L5771">
        <v>81.434230012399993</v>
      </c>
    </row>
    <row r="5772" spans="1:12">
      <c r="A5772" s="73">
        <v>43341.416666666664</v>
      </c>
      <c r="B5772">
        <v>6.19</v>
      </c>
      <c r="C5772">
        <v>24.7</v>
      </c>
      <c r="D5772">
        <v>1.0434000000000001</v>
      </c>
      <c r="F5772">
        <v>1.0434000000000001</v>
      </c>
      <c r="G5772">
        <v>2</v>
      </c>
      <c r="H5772">
        <v>8</v>
      </c>
      <c r="I5772">
        <v>10</v>
      </c>
      <c r="J5772">
        <v>6</v>
      </c>
      <c r="K5772">
        <v>0.73602942943804106</v>
      </c>
      <c r="L5772">
        <v>123.73506300030004</v>
      </c>
    </row>
    <row r="5773" spans="1:12">
      <c r="A5773" s="73">
        <v>43341.458333333336</v>
      </c>
      <c r="B5773">
        <v>5.49</v>
      </c>
      <c r="C5773">
        <v>35</v>
      </c>
      <c r="D5773">
        <v>1.0425</v>
      </c>
      <c r="F5773">
        <v>1.0425</v>
      </c>
      <c r="G5773">
        <v>3</v>
      </c>
      <c r="H5773">
        <v>8</v>
      </c>
      <c r="I5773">
        <v>11</v>
      </c>
      <c r="J5773">
        <v>5</v>
      </c>
      <c r="K5773">
        <v>2.4271196349174473</v>
      </c>
      <c r="L5773">
        <v>86.250793916250004</v>
      </c>
    </row>
    <row r="5774" spans="1:12">
      <c r="A5774" s="73">
        <v>43341.5</v>
      </c>
      <c r="B5774">
        <v>5.31</v>
      </c>
      <c r="C5774">
        <v>37.200000000000003</v>
      </c>
      <c r="D5774">
        <v>1.0387999999999999</v>
      </c>
      <c r="F5774">
        <v>1.0387999999999999</v>
      </c>
      <c r="G5774">
        <v>3</v>
      </c>
      <c r="H5774">
        <v>8</v>
      </c>
      <c r="I5774">
        <v>12</v>
      </c>
      <c r="J5774">
        <v>5</v>
      </c>
      <c r="K5774">
        <v>3.0203714020407251</v>
      </c>
      <c r="L5774">
        <v>77.765238545399981</v>
      </c>
    </row>
    <row r="5775" spans="1:12">
      <c r="A5775" s="73">
        <v>43341.541666666664</v>
      </c>
      <c r="B5775">
        <v>5.03</v>
      </c>
      <c r="C5775">
        <v>34.200000000000003</v>
      </c>
      <c r="D5775">
        <v>1.0362</v>
      </c>
      <c r="F5775">
        <v>1.0362</v>
      </c>
      <c r="G5775">
        <v>3</v>
      </c>
      <c r="H5775">
        <v>8</v>
      </c>
      <c r="I5775">
        <v>13</v>
      </c>
      <c r="J5775">
        <v>5</v>
      </c>
      <c r="K5775">
        <v>4.0720074842324854</v>
      </c>
      <c r="L5775">
        <v>65.935233338700016</v>
      </c>
    </row>
    <row r="5776" spans="1:12">
      <c r="A5776" s="73">
        <v>43341.583333333336</v>
      </c>
      <c r="B5776">
        <v>4.33</v>
      </c>
      <c r="C5776">
        <v>20.100000000000001</v>
      </c>
      <c r="D5776">
        <v>1.0347999999999999</v>
      </c>
      <c r="F5776">
        <v>1.0347999999999999</v>
      </c>
      <c r="G5776">
        <v>2</v>
      </c>
      <c r="H5776">
        <v>8</v>
      </c>
      <c r="I5776">
        <v>14</v>
      </c>
      <c r="J5776">
        <v>4</v>
      </c>
      <c r="K5776">
        <v>7.3870976897118918</v>
      </c>
      <c r="L5776">
        <v>42.003948123800001</v>
      </c>
    </row>
    <row r="5777" spans="1:12">
      <c r="A5777" s="73">
        <v>43341.625</v>
      </c>
      <c r="B5777">
        <v>3.81</v>
      </c>
      <c r="C5777">
        <v>21.6</v>
      </c>
      <c r="D5777">
        <v>1.0336000000000001</v>
      </c>
      <c r="F5777">
        <v>1.0336000000000001</v>
      </c>
      <c r="G5777">
        <v>2</v>
      </c>
      <c r="H5777">
        <v>8</v>
      </c>
      <c r="I5777">
        <v>15</v>
      </c>
      <c r="J5777">
        <v>4</v>
      </c>
      <c r="K5777">
        <v>10.484136128068021</v>
      </c>
      <c r="L5777">
        <v>28.582317028800002</v>
      </c>
    </row>
    <row r="5778" spans="1:12">
      <c r="A5778" s="73">
        <v>43341.666666666664</v>
      </c>
      <c r="B5778">
        <v>4.47</v>
      </c>
      <c r="C5778">
        <v>357.9</v>
      </c>
      <c r="D5778">
        <v>1.0316000000000001</v>
      </c>
      <c r="F5778">
        <v>1.0316000000000001</v>
      </c>
      <c r="G5778">
        <v>1</v>
      </c>
      <c r="H5778">
        <v>8</v>
      </c>
      <c r="I5778">
        <v>16</v>
      </c>
      <c r="J5778">
        <v>4</v>
      </c>
      <c r="K5778">
        <v>6.6456796486160119</v>
      </c>
      <c r="L5778">
        <v>46.068482543399995</v>
      </c>
    </row>
    <row r="5779" spans="1:12">
      <c r="A5779" s="73">
        <v>43341.708333333336</v>
      </c>
      <c r="B5779">
        <v>6.19</v>
      </c>
      <c r="C5779">
        <v>32.4</v>
      </c>
      <c r="D5779">
        <v>1.0348999999999999</v>
      </c>
      <c r="F5779">
        <v>1.0348999999999999</v>
      </c>
      <c r="G5779">
        <v>2</v>
      </c>
      <c r="H5779">
        <v>8</v>
      </c>
      <c r="I5779">
        <v>17</v>
      </c>
      <c r="J5779">
        <v>6</v>
      </c>
      <c r="K5779">
        <v>0.73602942943804106</v>
      </c>
      <c r="L5779">
        <v>122.72706219955002</v>
      </c>
    </row>
    <row r="5780" spans="1:12">
      <c r="A5780" s="73">
        <v>43341.75</v>
      </c>
      <c r="B5780">
        <v>3.81</v>
      </c>
      <c r="C5780">
        <v>25.1</v>
      </c>
      <c r="D5780">
        <v>1.04</v>
      </c>
      <c r="F5780">
        <v>1.04</v>
      </c>
      <c r="G5780">
        <v>2</v>
      </c>
      <c r="H5780">
        <v>8</v>
      </c>
      <c r="I5780">
        <v>18</v>
      </c>
      <c r="J5780">
        <v>4</v>
      </c>
      <c r="K5780">
        <v>10.484136128068021</v>
      </c>
      <c r="L5780">
        <v>28.759297320000002</v>
      </c>
    </row>
    <row r="5781" spans="1:12">
      <c r="A5781" s="73">
        <v>43341.791666666664</v>
      </c>
      <c r="B5781">
        <v>2.19</v>
      </c>
      <c r="C5781">
        <v>28.7</v>
      </c>
      <c r="D5781">
        <v>1.0445</v>
      </c>
      <c r="F5781">
        <v>1.0445</v>
      </c>
      <c r="G5781">
        <v>2</v>
      </c>
      <c r="H5781">
        <v>8</v>
      </c>
      <c r="I5781">
        <v>19</v>
      </c>
      <c r="J5781">
        <v>2</v>
      </c>
      <c r="K5781">
        <v>23.599402032177501</v>
      </c>
      <c r="L5781">
        <v>5.4854314627499994</v>
      </c>
    </row>
    <row r="5782" spans="1:12">
      <c r="A5782" s="73">
        <v>43341.833333333336</v>
      </c>
      <c r="B5782">
        <v>5.81</v>
      </c>
      <c r="C5782">
        <v>51</v>
      </c>
      <c r="D5782">
        <v>1.0467</v>
      </c>
      <c r="F5782">
        <v>1.0467</v>
      </c>
      <c r="G5782">
        <v>3</v>
      </c>
      <c r="H5782">
        <v>8</v>
      </c>
      <c r="I5782">
        <v>20</v>
      </c>
      <c r="J5782">
        <v>6</v>
      </c>
      <c r="K5782">
        <v>1.5324498266982918</v>
      </c>
      <c r="L5782">
        <v>102.64094117234998</v>
      </c>
    </row>
    <row r="5783" spans="1:12">
      <c r="A5783" s="73">
        <v>43341.875</v>
      </c>
      <c r="B5783">
        <v>7.64</v>
      </c>
      <c r="C5783">
        <v>53.4</v>
      </c>
      <c r="D5783">
        <v>1.0510999999999999</v>
      </c>
      <c r="F5783">
        <v>1.0510999999999999</v>
      </c>
      <c r="G5783">
        <v>3</v>
      </c>
      <c r="H5783">
        <v>8</v>
      </c>
      <c r="I5783">
        <v>21</v>
      </c>
      <c r="J5783">
        <v>8</v>
      </c>
      <c r="K5783">
        <v>0.35055686094498595</v>
      </c>
      <c r="L5783">
        <v>234.36573465919994</v>
      </c>
    </row>
    <row r="5784" spans="1:12">
      <c r="A5784" s="73">
        <v>43341.916666666664</v>
      </c>
      <c r="B5784">
        <v>6.99</v>
      </c>
      <c r="C5784">
        <v>55.1</v>
      </c>
      <c r="D5784">
        <v>1.0522</v>
      </c>
      <c r="F5784">
        <v>1.0522</v>
      </c>
      <c r="G5784">
        <v>3</v>
      </c>
      <c r="H5784">
        <v>8</v>
      </c>
      <c r="I5784">
        <v>22</v>
      </c>
      <c r="J5784">
        <v>7</v>
      </c>
      <c r="K5784">
        <v>3.3549088901491074E-3</v>
      </c>
      <c r="L5784">
        <v>179.68003728390002</v>
      </c>
    </row>
    <row r="5785" spans="1:12">
      <c r="A5785" s="73">
        <v>43341.958333333336</v>
      </c>
      <c r="B5785">
        <v>6.98</v>
      </c>
      <c r="C5785">
        <v>42.5</v>
      </c>
      <c r="D5785">
        <v>1.054</v>
      </c>
      <c r="F5785">
        <v>1.054</v>
      </c>
      <c r="G5785">
        <v>3</v>
      </c>
      <c r="H5785">
        <v>8</v>
      </c>
      <c r="I5785">
        <v>23</v>
      </c>
      <c r="J5785">
        <v>7</v>
      </c>
      <c r="K5785">
        <v>4.6133403969977321E-3</v>
      </c>
      <c r="L5785">
        <v>179.21604258400004</v>
      </c>
    </row>
    <row r="5786" spans="1:12">
      <c r="A5786" s="73">
        <v>43342</v>
      </c>
      <c r="B5786">
        <v>7.11</v>
      </c>
      <c r="C5786">
        <v>36.299999999999997</v>
      </c>
      <c r="D5786">
        <v>1.0532999999999999</v>
      </c>
      <c r="F5786">
        <v>1.0532999999999999</v>
      </c>
      <c r="G5786">
        <v>3</v>
      </c>
      <c r="H5786">
        <v>8</v>
      </c>
      <c r="I5786">
        <v>0</v>
      </c>
      <c r="J5786">
        <v>7</v>
      </c>
      <c r="K5786">
        <v>3.8537308079652733E-3</v>
      </c>
      <c r="L5786">
        <v>189.29140323615002</v>
      </c>
    </row>
    <row r="5787" spans="1:12">
      <c r="A5787" s="73">
        <v>43342.041666666664</v>
      </c>
      <c r="B5787">
        <v>5.99</v>
      </c>
      <c r="C5787">
        <v>32</v>
      </c>
      <c r="D5787">
        <v>1.0545</v>
      </c>
      <c r="F5787">
        <v>1.0545</v>
      </c>
      <c r="G5787">
        <v>2</v>
      </c>
      <c r="H5787">
        <v>8</v>
      </c>
      <c r="I5787">
        <v>1</v>
      </c>
      <c r="J5787">
        <v>6</v>
      </c>
      <c r="K5787">
        <v>1.1191980595750144</v>
      </c>
      <c r="L5787">
        <v>113.31751852275001</v>
      </c>
    </row>
    <row r="5788" spans="1:12">
      <c r="A5788" s="73">
        <v>43342.083333333336</v>
      </c>
      <c r="B5788">
        <v>5.48</v>
      </c>
      <c r="C5788">
        <v>35.4</v>
      </c>
      <c r="D5788">
        <v>1.0571999999999999</v>
      </c>
      <c r="F5788">
        <v>1.0571999999999999</v>
      </c>
      <c r="G5788">
        <v>3</v>
      </c>
      <c r="H5788">
        <v>8</v>
      </c>
      <c r="I5788">
        <v>2</v>
      </c>
      <c r="J5788">
        <v>5</v>
      </c>
      <c r="K5788">
        <v>2.4583780664242951</v>
      </c>
      <c r="L5788">
        <v>86.989900531200021</v>
      </c>
    </row>
    <row r="5789" spans="1:12">
      <c r="A5789" s="73">
        <v>43342.125</v>
      </c>
      <c r="B5789">
        <v>4.54</v>
      </c>
      <c r="C5789">
        <v>45.4</v>
      </c>
      <c r="D5789">
        <v>1.0593999999999999</v>
      </c>
      <c r="F5789">
        <v>1.0593999999999999</v>
      </c>
      <c r="G5789">
        <v>3</v>
      </c>
      <c r="H5789">
        <v>8</v>
      </c>
      <c r="I5789">
        <v>3</v>
      </c>
      <c r="J5789">
        <v>5</v>
      </c>
      <c r="K5789">
        <v>6.2896706280680705</v>
      </c>
      <c r="L5789">
        <v>49.567558920799996</v>
      </c>
    </row>
    <row r="5790" spans="1:12">
      <c r="A5790" s="73">
        <v>43342.166666666664</v>
      </c>
      <c r="B5790">
        <v>3.94</v>
      </c>
      <c r="C5790">
        <v>53.4</v>
      </c>
      <c r="D5790">
        <v>1.0595000000000001</v>
      </c>
      <c r="F5790">
        <v>1.0595000000000001</v>
      </c>
      <c r="G5790">
        <v>3</v>
      </c>
      <c r="H5790">
        <v>8</v>
      </c>
      <c r="I5790">
        <v>4</v>
      </c>
      <c r="J5790">
        <v>4</v>
      </c>
      <c r="K5790">
        <v>9.6591765184789899</v>
      </c>
      <c r="L5790">
        <v>32.401090774000004</v>
      </c>
    </row>
    <row r="5791" spans="1:12">
      <c r="A5791" s="73">
        <v>43342.208333333336</v>
      </c>
      <c r="B5791">
        <v>4.2300000000000004</v>
      </c>
      <c r="C5791">
        <v>45.5</v>
      </c>
      <c r="D5791">
        <v>1.0592999999999999</v>
      </c>
      <c r="F5791">
        <v>1.0592999999999999</v>
      </c>
      <c r="G5791">
        <v>3</v>
      </c>
      <c r="H5791">
        <v>8</v>
      </c>
      <c r="I5791">
        <v>5</v>
      </c>
      <c r="J5791">
        <v>4</v>
      </c>
      <c r="K5791">
        <v>7.9406820047803768</v>
      </c>
      <c r="L5791">
        <v>40.087602071550009</v>
      </c>
    </row>
    <row r="5792" spans="1:12">
      <c r="A5792" s="73">
        <v>43342.25</v>
      </c>
      <c r="B5792">
        <v>4.57</v>
      </c>
      <c r="C5792">
        <v>33.200000000000003</v>
      </c>
      <c r="D5792">
        <v>1.0602</v>
      </c>
      <c r="F5792">
        <v>1.0602</v>
      </c>
      <c r="G5792">
        <v>2</v>
      </c>
      <c r="H5792">
        <v>8</v>
      </c>
      <c r="I5792">
        <v>6</v>
      </c>
      <c r="J5792">
        <v>5</v>
      </c>
      <c r="K5792">
        <v>6.1400953335475226</v>
      </c>
      <c r="L5792">
        <v>50.594860689300013</v>
      </c>
    </row>
    <row r="5793" spans="1:12">
      <c r="A5793" s="73">
        <v>43342.291666666664</v>
      </c>
      <c r="B5793">
        <v>4.01</v>
      </c>
      <c r="C5793">
        <v>36.700000000000003</v>
      </c>
      <c r="D5793">
        <v>1.0526</v>
      </c>
      <c r="F5793">
        <v>1.0526</v>
      </c>
      <c r="G5793">
        <v>3</v>
      </c>
      <c r="H5793">
        <v>8</v>
      </c>
      <c r="I5793">
        <v>7</v>
      </c>
      <c r="J5793">
        <v>4</v>
      </c>
      <c r="K5793">
        <v>9.2289674979310501</v>
      </c>
      <c r="L5793">
        <v>33.936456086299991</v>
      </c>
    </row>
    <row r="5794" spans="1:12">
      <c r="A5794" s="73">
        <v>43342.333333333336</v>
      </c>
      <c r="B5794">
        <v>4.6100000000000003</v>
      </c>
      <c r="C5794">
        <v>42</v>
      </c>
      <c r="D5794">
        <v>1.048</v>
      </c>
      <c r="F5794">
        <v>1.048</v>
      </c>
      <c r="G5794">
        <v>3</v>
      </c>
      <c r="H5794">
        <v>8</v>
      </c>
      <c r="I5794">
        <v>8</v>
      </c>
      <c r="J5794">
        <v>5</v>
      </c>
      <c r="K5794">
        <v>5.9434616075201285</v>
      </c>
      <c r="L5794">
        <v>51.33742284400001</v>
      </c>
    </row>
    <row r="5795" spans="1:12">
      <c r="A5795" s="73">
        <v>43342.375</v>
      </c>
      <c r="B5795">
        <v>4.46</v>
      </c>
      <c r="C5795">
        <v>29.5</v>
      </c>
      <c r="D5795">
        <v>1.0441</v>
      </c>
      <c r="F5795">
        <v>1.0441</v>
      </c>
      <c r="G5795">
        <v>2</v>
      </c>
      <c r="H5795">
        <v>8</v>
      </c>
      <c r="I5795">
        <v>9</v>
      </c>
      <c r="J5795">
        <v>4</v>
      </c>
      <c r="K5795">
        <v>6.6973380801228597</v>
      </c>
      <c r="L5795">
        <v>46.314467618800002</v>
      </c>
    </row>
    <row r="5796" spans="1:12">
      <c r="A5796" s="73">
        <v>43342.416666666664</v>
      </c>
      <c r="B5796">
        <v>4</v>
      </c>
      <c r="C5796">
        <v>27.2</v>
      </c>
      <c r="D5796">
        <v>1.0412999999999999</v>
      </c>
      <c r="F5796">
        <v>1.0412999999999999</v>
      </c>
      <c r="G5796">
        <v>2</v>
      </c>
      <c r="H5796">
        <v>8</v>
      </c>
      <c r="I5796">
        <v>10</v>
      </c>
      <c r="J5796">
        <v>4</v>
      </c>
      <c r="K5796">
        <v>9.2898259294378978</v>
      </c>
      <c r="L5796">
        <v>33.321599999999997</v>
      </c>
    </row>
    <row r="5797" spans="1:12">
      <c r="A5797" s="73">
        <v>43342.458333333336</v>
      </c>
      <c r="B5797">
        <v>4.7300000000000004</v>
      </c>
      <c r="C5797">
        <v>23.6</v>
      </c>
      <c r="D5797">
        <v>1.038</v>
      </c>
      <c r="F5797">
        <v>1.038</v>
      </c>
      <c r="G5797">
        <v>2</v>
      </c>
      <c r="H5797">
        <v>8</v>
      </c>
      <c r="I5797">
        <v>11</v>
      </c>
      <c r="J5797">
        <v>5</v>
      </c>
      <c r="K5797">
        <v>5.3727604294379443</v>
      </c>
      <c r="L5797">
        <v>54.922561023000021</v>
      </c>
    </row>
    <row r="5798" spans="1:12">
      <c r="A5798" s="73">
        <v>43342.5</v>
      </c>
      <c r="B5798">
        <v>5.14</v>
      </c>
      <c r="C5798">
        <v>2.8</v>
      </c>
      <c r="D5798">
        <v>1.036</v>
      </c>
      <c r="F5798">
        <v>1.036</v>
      </c>
      <c r="G5798">
        <v>1</v>
      </c>
      <c r="H5798">
        <v>8</v>
      </c>
      <c r="I5798">
        <v>12</v>
      </c>
      <c r="J5798">
        <v>5</v>
      </c>
      <c r="K5798">
        <v>3.6401647376571522</v>
      </c>
      <c r="L5798">
        <v>70.342713391999979</v>
      </c>
    </row>
    <row r="5799" spans="1:12">
      <c r="A5799" s="73">
        <v>43342.541666666664</v>
      </c>
      <c r="B5799">
        <v>4.59</v>
      </c>
      <c r="C5799">
        <v>10.199999999999999</v>
      </c>
      <c r="D5799">
        <v>1.0341</v>
      </c>
      <c r="F5799">
        <v>1.0341</v>
      </c>
      <c r="G5799">
        <v>1</v>
      </c>
      <c r="H5799">
        <v>8</v>
      </c>
      <c r="I5799">
        <v>13</v>
      </c>
      <c r="J5799">
        <v>5</v>
      </c>
      <c r="K5799">
        <v>6.0413784705338278</v>
      </c>
      <c r="L5799">
        <v>50.000068471949994</v>
      </c>
    </row>
    <row r="5800" spans="1:12">
      <c r="A5800" s="73">
        <v>43342.583333333336</v>
      </c>
      <c r="B5800">
        <v>3.99</v>
      </c>
      <c r="C5800">
        <v>21.6</v>
      </c>
      <c r="D5800">
        <v>1.0348999999999999</v>
      </c>
      <c r="F5800">
        <v>1.0348999999999999</v>
      </c>
      <c r="G5800">
        <v>2</v>
      </c>
      <c r="H5800">
        <v>8</v>
      </c>
      <c r="I5800">
        <v>14</v>
      </c>
      <c r="J5800">
        <v>4</v>
      </c>
      <c r="K5800">
        <v>9.350884360944745</v>
      </c>
      <c r="L5800">
        <v>32.869044422550004</v>
      </c>
    </row>
    <row r="5801" spans="1:12">
      <c r="A5801" s="73">
        <v>43342.625</v>
      </c>
      <c r="B5801">
        <v>4.53</v>
      </c>
      <c r="C5801">
        <v>10.9</v>
      </c>
      <c r="D5801">
        <v>1.0342</v>
      </c>
      <c r="F5801">
        <v>1.0342</v>
      </c>
      <c r="G5801">
        <v>1</v>
      </c>
      <c r="H5801">
        <v>8</v>
      </c>
      <c r="I5801">
        <v>15</v>
      </c>
      <c r="J5801">
        <v>5</v>
      </c>
      <c r="K5801">
        <v>6.339929059574918</v>
      </c>
      <c r="L5801">
        <v>48.069448976700009</v>
      </c>
    </row>
    <row r="5802" spans="1:12">
      <c r="A5802" s="73">
        <v>43342.666666666664</v>
      </c>
      <c r="B5802">
        <v>3.93</v>
      </c>
      <c r="C5802">
        <v>16.7</v>
      </c>
      <c r="D5802">
        <v>1.0356000000000001</v>
      </c>
      <c r="F5802">
        <v>1.0356000000000001</v>
      </c>
      <c r="G5802">
        <v>2</v>
      </c>
      <c r="H5802">
        <v>8</v>
      </c>
      <c r="I5802">
        <v>16</v>
      </c>
      <c r="J5802">
        <v>4</v>
      </c>
      <c r="K5802">
        <v>9.7214349499858379</v>
      </c>
      <c r="L5802">
        <v>31.429661034600006</v>
      </c>
    </row>
    <row r="5803" spans="1:12">
      <c r="A5803" s="73">
        <v>43342.708333333336</v>
      </c>
      <c r="B5803">
        <v>3.72</v>
      </c>
      <c r="C5803">
        <v>3.6</v>
      </c>
      <c r="D5803">
        <v>1.0366</v>
      </c>
      <c r="F5803">
        <v>1.0366</v>
      </c>
      <c r="G5803">
        <v>1</v>
      </c>
      <c r="H5803">
        <v>8</v>
      </c>
      <c r="I5803">
        <v>17</v>
      </c>
      <c r="J5803">
        <v>4</v>
      </c>
      <c r="K5803">
        <v>11.07506201162966</v>
      </c>
      <c r="L5803">
        <v>26.681486918400001</v>
      </c>
    </row>
    <row r="5804" spans="1:12">
      <c r="A5804" s="73">
        <v>43342.75</v>
      </c>
      <c r="B5804">
        <v>5.85</v>
      </c>
      <c r="C5804">
        <v>54.1</v>
      </c>
      <c r="D5804">
        <v>1.04</v>
      </c>
      <c r="F5804">
        <v>1.04</v>
      </c>
      <c r="G5804">
        <v>3</v>
      </c>
      <c r="H5804">
        <v>8</v>
      </c>
      <c r="I5804">
        <v>18</v>
      </c>
      <c r="J5804">
        <v>6</v>
      </c>
      <c r="K5804">
        <v>1.435016100670897</v>
      </c>
      <c r="L5804">
        <v>104.10484499999998</v>
      </c>
    </row>
    <row r="5805" spans="1:12">
      <c r="A5805" s="73">
        <v>43342.791666666664</v>
      </c>
      <c r="B5805">
        <v>4.25</v>
      </c>
      <c r="C5805">
        <v>65.099999999999994</v>
      </c>
      <c r="D5805">
        <v>1.0508999999999999</v>
      </c>
      <c r="F5805">
        <v>1.0508999999999999</v>
      </c>
      <c r="G5805">
        <v>4</v>
      </c>
      <c r="H5805">
        <v>8</v>
      </c>
      <c r="I5805">
        <v>19</v>
      </c>
      <c r="J5805">
        <v>4</v>
      </c>
      <c r="K5805">
        <v>7.8283651417666817</v>
      </c>
      <c r="L5805">
        <v>40.336497656249996</v>
      </c>
    </row>
    <row r="5806" spans="1:12">
      <c r="A5806" s="73">
        <v>43342.833333333336</v>
      </c>
      <c r="B5806">
        <v>3.31</v>
      </c>
      <c r="C5806">
        <v>81.2</v>
      </c>
      <c r="D5806">
        <v>1.0516000000000001</v>
      </c>
      <c r="F5806">
        <v>1.0516000000000001</v>
      </c>
      <c r="G5806">
        <v>5</v>
      </c>
      <c r="H5806">
        <v>8</v>
      </c>
      <c r="I5806">
        <v>20</v>
      </c>
      <c r="J5806">
        <v>3</v>
      </c>
      <c r="K5806">
        <v>13.972057703410455</v>
      </c>
      <c r="L5806">
        <v>19.067974527800001</v>
      </c>
    </row>
    <row r="5807" spans="1:12">
      <c r="A5807" s="73">
        <v>43342.875</v>
      </c>
      <c r="B5807">
        <v>0.9</v>
      </c>
      <c r="C5807">
        <v>87.4</v>
      </c>
      <c r="D5807">
        <v>1.0529999999999999</v>
      </c>
      <c r="F5807">
        <v>1.0529999999999999</v>
      </c>
      <c r="G5807">
        <v>5</v>
      </c>
      <c r="H5807">
        <v>8</v>
      </c>
      <c r="I5807">
        <v>21</v>
      </c>
      <c r="J5807">
        <v>1</v>
      </c>
      <c r="K5807">
        <v>37.796939696560976</v>
      </c>
      <c r="L5807">
        <v>0.38381850000000001</v>
      </c>
    </row>
    <row r="5808" spans="1:12">
      <c r="A5808" s="73">
        <v>43342.916666666664</v>
      </c>
      <c r="B5808">
        <v>0.433</v>
      </c>
      <c r="C5808">
        <v>87.9</v>
      </c>
      <c r="D5808">
        <v>1.0553999999999999</v>
      </c>
      <c r="F5808">
        <v>1.0553999999999999</v>
      </c>
      <c r="G5808">
        <v>5</v>
      </c>
      <c r="H5808">
        <v>8</v>
      </c>
      <c r="I5808">
        <v>22</v>
      </c>
      <c r="J5808">
        <v>0</v>
      </c>
      <c r="K5808">
        <v>43.757187447930818</v>
      </c>
      <c r="L5808">
        <v>4.2840130314899992E-2</v>
      </c>
    </row>
    <row r="5809" spans="1:12">
      <c r="A5809" s="73">
        <v>43342.958333333336</v>
      </c>
      <c r="B5809">
        <v>0.32500000000000001</v>
      </c>
      <c r="C5809">
        <v>87.9</v>
      </c>
      <c r="D5809">
        <v>1.056</v>
      </c>
      <c r="F5809">
        <v>1.056</v>
      </c>
      <c r="G5809">
        <v>5</v>
      </c>
      <c r="H5809">
        <v>8</v>
      </c>
      <c r="I5809">
        <v>23</v>
      </c>
      <c r="J5809">
        <v>0</v>
      </c>
      <c r="K5809">
        <v>45.197674508204777</v>
      </c>
      <c r="L5809">
        <v>1.8125250000000002E-2</v>
      </c>
    </row>
    <row r="5810" spans="1:12">
      <c r="A5810" s="73">
        <v>43343</v>
      </c>
      <c r="B5810">
        <v>0.32500000000000001</v>
      </c>
      <c r="C5810">
        <v>87.9</v>
      </c>
      <c r="D5810">
        <v>1.0585</v>
      </c>
      <c r="F5810">
        <v>1.0585</v>
      </c>
      <c r="G5810">
        <v>5</v>
      </c>
      <c r="H5810">
        <v>8</v>
      </c>
      <c r="I5810">
        <v>0</v>
      </c>
      <c r="J5810">
        <v>0</v>
      </c>
      <c r="K5810">
        <v>45.197674508204777</v>
      </c>
      <c r="L5810">
        <v>1.8168160156250002E-2</v>
      </c>
    </row>
    <row r="5811" spans="1:12">
      <c r="A5811" s="73">
        <v>43343.041666666664</v>
      </c>
      <c r="B5811">
        <v>0.90200000000000002</v>
      </c>
      <c r="C5811">
        <v>193.5</v>
      </c>
      <c r="D5811">
        <v>1.0626</v>
      </c>
      <c r="F5811">
        <v>1.0626</v>
      </c>
      <c r="G5811">
        <v>10</v>
      </c>
      <c r="H5811">
        <v>8</v>
      </c>
      <c r="I5811">
        <v>1</v>
      </c>
      <c r="J5811">
        <v>1</v>
      </c>
      <c r="K5811">
        <v>37.77235201025961</v>
      </c>
      <c r="L5811">
        <v>0.38990556029040002</v>
      </c>
    </row>
    <row r="5812" spans="1:12">
      <c r="A5812" s="73">
        <v>43343.083333333336</v>
      </c>
      <c r="B5812">
        <v>0.89900000000000002</v>
      </c>
      <c r="C5812">
        <v>221.2</v>
      </c>
      <c r="D5812">
        <v>1.0640000000000001</v>
      </c>
      <c r="F5812">
        <v>1.0640000000000001</v>
      </c>
      <c r="G5812">
        <v>11</v>
      </c>
      <c r="H5812">
        <v>8</v>
      </c>
      <c r="I5812">
        <v>2</v>
      </c>
      <c r="J5812">
        <v>1</v>
      </c>
      <c r="K5812">
        <v>37.809236539711669</v>
      </c>
      <c r="L5812">
        <v>0.38653667586800006</v>
      </c>
    </row>
    <row r="5813" spans="1:12">
      <c r="A5813" s="73">
        <v>43343.125</v>
      </c>
      <c r="B5813">
        <v>0.94699999999999995</v>
      </c>
      <c r="C5813">
        <v>273.89999999999998</v>
      </c>
      <c r="D5813">
        <v>1.0666</v>
      </c>
      <c r="F5813">
        <v>1.0666</v>
      </c>
      <c r="G5813">
        <v>13</v>
      </c>
      <c r="H5813">
        <v>8</v>
      </c>
      <c r="I5813">
        <v>3</v>
      </c>
      <c r="J5813">
        <v>1</v>
      </c>
      <c r="K5813">
        <v>37.221244068478789</v>
      </c>
      <c r="L5813">
        <v>0.4529200229958999</v>
      </c>
    </row>
    <row r="5814" spans="1:12">
      <c r="A5814" s="73">
        <v>43343.166666666664</v>
      </c>
      <c r="B5814">
        <v>0.96</v>
      </c>
      <c r="C5814">
        <v>281</v>
      </c>
      <c r="D5814">
        <v>1.0668</v>
      </c>
      <c r="F5814">
        <v>1.0668</v>
      </c>
      <c r="G5814">
        <v>13</v>
      </c>
      <c r="H5814">
        <v>8</v>
      </c>
      <c r="I5814">
        <v>4</v>
      </c>
      <c r="J5814">
        <v>1</v>
      </c>
      <c r="K5814">
        <v>37.06278910751989</v>
      </c>
      <c r="L5814">
        <v>0.47191818239999989</v>
      </c>
    </row>
    <row r="5815" spans="1:12">
      <c r="A5815" s="73">
        <v>43343.208333333336</v>
      </c>
      <c r="B5815">
        <v>0.72699999999999998</v>
      </c>
      <c r="C5815">
        <v>284.7</v>
      </c>
      <c r="D5815">
        <v>1.0668</v>
      </c>
      <c r="F5815">
        <v>1.0668</v>
      </c>
      <c r="G5815">
        <v>14</v>
      </c>
      <c r="H5815">
        <v>8</v>
      </c>
      <c r="I5815">
        <v>5</v>
      </c>
      <c r="J5815">
        <v>1</v>
      </c>
      <c r="K5815">
        <v>39.954049561629461</v>
      </c>
      <c r="L5815">
        <v>0.20495392697219997</v>
      </c>
    </row>
    <row r="5816" spans="1:12">
      <c r="A5816" s="73">
        <v>43343.25</v>
      </c>
      <c r="B5816">
        <v>0.87</v>
      </c>
      <c r="C5816">
        <v>286.7</v>
      </c>
      <c r="D5816">
        <v>1.0637000000000001</v>
      </c>
      <c r="F5816">
        <v>1.0637000000000001</v>
      </c>
      <c r="G5816">
        <v>14</v>
      </c>
      <c r="H5816">
        <v>8</v>
      </c>
      <c r="I5816">
        <v>6</v>
      </c>
      <c r="J5816">
        <v>1</v>
      </c>
      <c r="K5816">
        <v>38.166714991081527</v>
      </c>
      <c r="L5816">
        <v>0.35022482054999998</v>
      </c>
    </row>
    <row r="5817" spans="1:12">
      <c r="A5817" s="73">
        <v>43343.291666666664</v>
      </c>
      <c r="B5817">
        <v>0.52400000000000002</v>
      </c>
      <c r="C5817">
        <v>317.7</v>
      </c>
      <c r="D5817">
        <v>1.0536000000000001</v>
      </c>
      <c r="F5817">
        <v>1.0536000000000001</v>
      </c>
      <c r="G5817">
        <v>15</v>
      </c>
      <c r="H5817">
        <v>8</v>
      </c>
      <c r="I5817">
        <v>7</v>
      </c>
      <c r="J5817">
        <v>1</v>
      </c>
      <c r="K5817">
        <v>42.56155272121849</v>
      </c>
      <c r="L5817">
        <v>7.5794837683200014E-2</v>
      </c>
    </row>
    <row r="5818" spans="1:12">
      <c r="A5818" s="73">
        <v>43343.333333333336</v>
      </c>
      <c r="B5818">
        <v>1.0900000000000001</v>
      </c>
      <c r="C5818">
        <v>164</v>
      </c>
      <c r="D5818">
        <v>1.0487</v>
      </c>
      <c r="F5818">
        <v>1.0487</v>
      </c>
      <c r="G5818">
        <v>8</v>
      </c>
      <c r="H5818">
        <v>8</v>
      </c>
      <c r="I5818">
        <v>8</v>
      </c>
      <c r="J5818">
        <v>1</v>
      </c>
      <c r="K5818">
        <v>35.496829497930861</v>
      </c>
      <c r="L5818">
        <v>0.67904845615000009</v>
      </c>
    </row>
    <row r="5819" spans="1:12">
      <c r="A5819" s="73">
        <v>43343.375</v>
      </c>
      <c r="B5819">
        <v>2.42</v>
      </c>
      <c r="C5819">
        <v>135.30000000000001</v>
      </c>
      <c r="D5819">
        <v>1.0458000000000001</v>
      </c>
      <c r="F5819">
        <v>1.0458000000000001</v>
      </c>
      <c r="G5819">
        <v>7</v>
      </c>
      <c r="H5819">
        <v>8</v>
      </c>
      <c r="I5819">
        <v>9</v>
      </c>
      <c r="J5819">
        <v>2</v>
      </c>
      <c r="K5819">
        <v>21.417658107519987</v>
      </c>
      <c r="L5819">
        <v>7.4107939751999998</v>
      </c>
    </row>
    <row r="5820" spans="1:12">
      <c r="A5820" s="73">
        <v>43343.416666666664</v>
      </c>
      <c r="B5820">
        <v>2.91</v>
      </c>
      <c r="C5820">
        <v>114.9</v>
      </c>
      <c r="D5820">
        <v>1.0425</v>
      </c>
      <c r="F5820">
        <v>1.0425</v>
      </c>
      <c r="G5820">
        <v>6</v>
      </c>
      <c r="H5820">
        <v>8</v>
      </c>
      <c r="I5820">
        <v>10</v>
      </c>
      <c r="J5820">
        <v>3</v>
      </c>
      <c r="K5820">
        <v>17.1223949636844</v>
      </c>
      <c r="L5820">
        <v>12.844731633750003</v>
      </c>
    </row>
    <row r="5821" spans="1:12">
      <c r="A5821" s="73">
        <v>43343.458333333336</v>
      </c>
      <c r="B5821">
        <v>3.45</v>
      </c>
      <c r="C5821">
        <v>104.4</v>
      </c>
      <c r="D5821">
        <v>1.0406</v>
      </c>
      <c r="F5821">
        <v>1.0406</v>
      </c>
      <c r="G5821">
        <v>6</v>
      </c>
      <c r="H5821">
        <v>8</v>
      </c>
      <c r="I5821">
        <v>11</v>
      </c>
      <c r="J5821">
        <v>3</v>
      </c>
      <c r="K5821">
        <v>12.945039662314572</v>
      </c>
      <c r="L5821">
        <v>21.365404087500004</v>
      </c>
    </row>
    <row r="5822" spans="1:12">
      <c r="A5822" s="73">
        <v>43343.5</v>
      </c>
      <c r="B5822">
        <v>3.6</v>
      </c>
      <c r="C5822">
        <v>104.4</v>
      </c>
      <c r="D5822">
        <v>1.0367999999999999</v>
      </c>
      <c r="F5822">
        <v>1.0367999999999999</v>
      </c>
      <c r="G5822">
        <v>6</v>
      </c>
      <c r="H5822">
        <v>8</v>
      </c>
      <c r="I5822">
        <v>12</v>
      </c>
      <c r="J5822">
        <v>4</v>
      </c>
      <c r="K5822">
        <v>11.888163189711843</v>
      </c>
      <c r="L5822">
        <v>24.186470400000001</v>
      </c>
    </row>
    <row r="5823" spans="1:12">
      <c r="A5823" s="73">
        <v>43343.541666666664</v>
      </c>
      <c r="B5823">
        <v>3.63</v>
      </c>
      <c r="C5823">
        <v>115.2</v>
      </c>
      <c r="D5823">
        <v>1.0353000000000001</v>
      </c>
      <c r="F5823">
        <v>1.0353000000000001</v>
      </c>
      <c r="G5823">
        <v>6</v>
      </c>
      <c r="H5823">
        <v>8</v>
      </c>
      <c r="I5823">
        <v>13</v>
      </c>
      <c r="J5823">
        <v>4</v>
      </c>
      <c r="K5823">
        <v>11.6821878951913</v>
      </c>
      <c r="L5823">
        <v>24.760310894550003</v>
      </c>
    </row>
    <row r="5824" spans="1:12">
      <c r="A5824" s="73">
        <v>43343.583333333336</v>
      </c>
      <c r="B5824">
        <v>3.51</v>
      </c>
      <c r="C5824">
        <v>104.8</v>
      </c>
      <c r="D5824">
        <v>1.0330999999999999</v>
      </c>
      <c r="F5824">
        <v>1.0330999999999999</v>
      </c>
      <c r="G5824">
        <v>6</v>
      </c>
      <c r="H5824">
        <v>8</v>
      </c>
      <c r="I5824">
        <v>14</v>
      </c>
      <c r="J5824">
        <v>4</v>
      </c>
      <c r="K5824">
        <v>12.516889073273484</v>
      </c>
      <c r="L5824">
        <v>22.337456269049994</v>
      </c>
    </row>
    <row r="5825" spans="1:12">
      <c r="A5825" s="73">
        <v>43343.625</v>
      </c>
      <c r="B5825">
        <v>4.03</v>
      </c>
      <c r="C5825">
        <v>105.5</v>
      </c>
      <c r="D5825">
        <v>1.0310999999999999</v>
      </c>
      <c r="F5825">
        <v>1.0310999999999999</v>
      </c>
      <c r="G5825">
        <v>6</v>
      </c>
      <c r="H5825">
        <v>8</v>
      </c>
      <c r="I5825">
        <v>15</v>
      </c>
      <c r="J5825">
        <v>4</v>
      </c>
      <c r="K5825">
        <v>9.1078506349173498</v>
      </c>
      <c r="L5825">
        <v>33.743173859850003</v>
      </c>
    </row>
    <row r="5826" spans="1:12">
      <c r="A5826" s="73">
        <v>43343.666666666664</v>
      </c>
      <c r="B5826">
        <v>4.53</v>
      </c>
      <c r="C5826">
        <v>98.8</v>
      </c>
      <c r="D5826">
        <v>1.0295000000000001</v>
      </c>
      <c r="F5826">
        <v>1.0295000000000001</v>
      </c>
      <c r="G5826">
        <v>5</v>
      </c>
      <c r="H5826">
        <v>8</v>
      </c>
      <c r="I5826">
        <v>16</v>
      </c>
      <c r="J5826">
        <v>5</v>
      </c>
      <c r="K5826">
        <v>6.339929059574918</v>
      </c>
      <c r="L5826">
        <v>47.850993735750009</v>
      </c>
    </row>
    <row r="5827" spans="1:12">
      <c r="A5827" s="73">
        <v>43343.708333333336</v>
      </c>
      <c r="B5827">
        <v>5.07</v>
      </c>
      <c r="C5827">
        <v>102.6</v>
      </c>
      <c r="D5827">
        <v>1.0306999999999999</v>
      </c>
      <c r="F5827">
        <v>1.0306999999999999</v>
      </c>
      <c r="G5827">
        <v>6</v>
      </c>
      <c r="H5827">
        <v>8</v>
      </c>
      <c r="I5827">
        <v>17</v>
      </c>
      <c r="J5827">
        <v>5</v>
      </c>
      <c r="K5827">
        <v>3.9121737582050904</v>
      </c>
      <c r="L5827">
        <v>67.162392490049996</v>
      </c>
    </row>
    <row r="5828" spans="1:12">
      <c r="A5828" s="73">
        <v>43343.75</v>
      </c>
      <c r="B5828">
        <v>5.45</v>
      </c>
      <c r="C5828">
        <v>93.6</v>
      </c>
      <c r="D5828">
        <v>1.034</v>
      </c>
      <c r="F5828">
        <v>1.034</v>
      </c>
      <c r="G5828">
        <v>5</v>
      </c>
      <c r="H5828">
        <v>8</v>
      </c>
      <c r="I5828">
        <v>18</v>
      </c>
      <c r="J5828">
        <v>5</v>
      </c>
      <c r="K5828">
        <v>2.553353360944842</v>
      </c>
      <c r="L5828">
        <v>83.691249125000013</v>
      </c>
    </row>
    <row r="5829" spans="1:12">
      <c r="A5829" s="73">
        <v>43343.791666666664</v>
      </c>
      <c r="B5829">
        <v>5.61</v>
      </c>
      <c r="C5829">
        <v>81.8</v>
      </c>
      <c r="D5829">
        <v>1.0414000000000001</v>
      </c>
      <c r="F5829">
        <v>1.0414000000000001</v>
      </c>
      <c r="G5829">
        <v>5</v>
      </c>
      <c r="H5829">
        <v>8</v>
      </c>
      <c r="I5829">
        <v>19</v>
      </c>
      <c r="J5829">
        <v>6</v>
      </c>
      <c r="K5829">
        <v>2.0676184568352629</v>
      </c>
      <c r="L5829">
        <v>91.934001056700026</v>
      </c>
    </row>
    <row r="5830" spans="1:12">
      <c r="A5830" s="73">
        <v>43343.833333333336</v>
      </c>
      <c r="B5830">
        <v>6.53</v>
      </c>
      <c r="C5830">
        <v>79.8</v>
      </c>
      <c r="D5830">
        <v>1.0468999999999999</v>
      </c>
      <c r="F5830">
        <v>1.0468999999999999</v>
      </c>
      <c r="G5830">
        <v>5</v>
      </c>
      <c r="H5830">
        <v>8</v>
      </c>
      <c r="I5830">
        <v>20</v>
      </c>
      <c r="J5830">
        <v>7</v>
      </c>
      <c r="K5830">
        <v>0.26824275820518717</v>
      </c>
      <c r="L5830">
        <v>145.75207555565001</v>
      </c>
    </row>
    <row r="5831" spans="1:12">
      <c r="A5831" s="73">
        <v>43343.875</v>
      </c>
      <c r="B5831">
        <v>6.87</v>
      </c>
      <c r="C5831">
        <v>90.4</v>
      </c>
      <c r="D5831">
        <v>1.0504</v>
      </c>
      <c r="F5831">
        <v>1.0504</v>
      </c>
      <c r="G5831">
        <v>5</v>
      </c>
      <c r="H5831">
        <v>8</v>
      </c>
      <c r="I5831">
        <v>21</v>
      </c>
      <c r="J5831">
        <v>7</v>
      </c>
      <c r="K5831">
        <v>3.1656086972332992E-2</v>
      </c>
      <c r="L5831">
        <v>170.2922676156</v>
      </c>
    </row>
    <row r="5832" spans="1:12">
      <c r="A5832" s="73">
        <v>43343.916666666664</v>
      </c>
      <c r="B5832">
        <v>5.83</v>
      </c>
      <c r="C5832">
        <v>121.3</v>
      </c>
      <c r="D5832">
        <v>1.0504</v>
      </c>
      <c r="F5832">
        <v>1.0504</v>
      </c>
      <c r="G5832">
        <v>6</v>
      </c>
      <c r="H5832">
        <v>8</v>
      </c>
      <c r="I5832">
        <v>22</v>
      </c>
      <c r="J5832">
        <v>6</v>
      </c>
      <c r="K5832">
        <v>1.4833329636845933</v>
      </c>
      <c r="L5832">
        <v>104.07115673240001</v>
      </c>
    </row>
    <row r="5833" spans="1:12">
      <c r="A5833" s="73">
        <v>43343.958333333336</v>
      </c>
      <c r="B5833">
        <v>4.96</v>
      </c>
      <c r="C5833">
        <v>140.80000000000001</v>
      </c>
      <c r="D5833">
        <v>1.0530999999999999</v>
      </c>
      <c r="F5833">
        <v>1.0530999999999999</v>
      </c>
      <c r="G5833">
        <v>7</v>
      </c>
      <c r="H5833">
        <v>8</v>
      </c>
      <c r="I5833">
        <v>23</v>
      </c>
      <c r="J5833">
        <v>5</v>
      </c>
      <c r="K5833">
        <v>4.3594165047804267</v>
      </c>
      <c r="L5833">
        <v>64.251703500799991</v>
      </c>
    </row>
    <row r="5834" spans="1:12">
      <c r="A5834" s="73">
        <v>43344</v>
      </c>
      <c r="B5834">
        <v>4.05</v>
      </c>
      <c r="C5834">
        <v>155.9</v>
      </c>
      <c r="D5834">
        <v>1.0531999999999999</v>
      </c>
      <c r="F5834">
        <v>1.0531999999999999</v>
      </c>
      <c r="G5834">
        <v>8</v>
      </c>
      <c r="H5834">
        <v>9</v>
      </c>
      <c r="I5834">
        <v>0</v>
      </c>
      <c r="J5834">
        <v>4</v>
      </c>
      <c r="K5834">
        <v>8.9875337719036565</v>
      </c>
      <c r="L5834">
        <v>34.982103824999989</v>
      </c>
    </row>
    <row r="5835" spans="1:12">
      <c r="A5835" s="73">
        <v>43344.041666666664</v>
      </c>
      <c r="B5835">
        <v>3.13</v>
      </c>
      <c r="C5835">
        <v>146.9</v>
      </c>
      <c r="D5835">
        <v>1.0546</v>
      </c>
      <c r="F5835">
        <v>1.0546</v>
      </c>
      <c r="G5835">
        <v>8</v>
      </c>
      <c r="H5835">
        <v>9</v>
      </c>
      <c r="I5835">
        <v>1</v>
      </c>
      <c r="J5835">
        <v>3</v>
      </c>
      <c r="K5835">
        <v>15.350109470533733</v>
      </c>
      <c r="L5835">
        <v>16.169283808099998</v>
      </c>
    </row>
    <row r="5836" spans="1:12">
      <c r="A5836" s="73">
        <v>43344.083333333336</v>
      </c>
      <c r="B5836">
        <v>3.29</v>
      </c>
      <c r="C5836">
        <v>153.6</v>
      </c>
      <c r="D5836">
        <v>1.0549999999999999</v>
      </c>
      <c r="F5836">
        <v>1.0549999999999999</v>
      </c>
      <c r="G5836">
        <v>8</v>
      </c>
      <c r="H5836">
        <v>9</v>
      </c>
      <c r="I5836">
        <v>2</v>
      </c>
      <c r="J5836">
        <v>3</v>
      </c>
      <c r="K5836">
        <v>14.121974566424152</v>
      </c>
      <c r="L5836">
        <v>18.784954947499998</v>
      </c>
    </row>
    <row r="5837" spans="1:12">
      <c r="A5837" s="73">
        <v>43344.125</v>
      </c>
      <c r="B5837">
        <v>1.81</v>
      </c>
      <c r="C5837">
        <v>178.9</v>
      </c>
      <c r="D5837">
        <v>1.0567</v>
      </c>
      <c r="F5837">
        <v>1.0567</v>
      </c>
      <c r="G5837">
        <v>9</v>
      </c>
      <c r="H5837">
        <v>9</v>
      </c>
      <c r="I5837">
        <v>3</v>
      </c>
      <c r="J5837">
        <v>2</v>
      </c>
      <c r="K5837">
        <v>27.435822429437756</v>
      </c>
      <c r="L5837">
        <v>3.1329786573500003</v>
      </c>
    </row>
    <row r="5838" spans="1:12">
      <c r="A5838" s="73">
        <v>43344.166666666664</v>
      </c>
      <c r="B5838">
        <v>1.88</v>
      </c>
      <c r="C5838">
        <v>225.9</v>
      </c>
      <c r="D5838">
        <v>1.0576000000000001</v>
      </c>
      <c r="F5838">
        <v>1.0576000000000001</v>
      </c>
      <c r="G5838">
        <v>11</v>
      </c>
      <c r="H5838">
        <v>9</v>
      </c>
      <c r="I5838">
        <v>4</v>
      </c>
      <c r="J5838">
        <v>2</v>
      </c>
      <c r="K5838">
        <v>26.707413408889813</v>
      </c>
      <c r="L5838">
        <v>3.5137025535999999</v>
      </c>
    </row>
    <row r="5839" spans="1:12">
      <c r="A5839" s="73">
        <v>43344.208333333336</v>
      </c>
      <c r="B5839">
        <v>1.22</v>
      </c>
      <c r="C5839">
        <v>214.2</v>
      </c>
      <c r="D5839">
        <v>1.0571999999999999</v>
      </c>
      <c r="F5839">
        <v>1.0571999999999999</v>
      </c>
      <c r="G5839">
        <v>11</v>
      </c>
      <c r="H5839">
        <v>9</v>
      </c>
      <c r="I5839">
        <v>5</v>
      </c>
      <c r="J5839">
        <v>1</v>
      </c>
      <c r="K5839">
        <v>33.964669888341831</v>
      </c>
      <c r="L5839">
        <v>0.95985725279999989</v>
      </c>
    </row>
    <row r="5840" spans="1:12">
      <c r="A5840" s="73">
        <v>43344.25</v>
      </c>
      <c r="B5840">
        <v>1.29</v>
      </c>
      <c r="C5840">
        <v>169.4</v>
      </c>
      <c r="D5840">
        <v>1.0548999999999999</v>
      </c>
      <c r="F5840">
        <v>1.0548999999999999</v>
      </c>
      <c r="G5840">
        <v>9</v>
      </c>
      <c r="H5840">
        <v>9</v>
      </c>
      <c r="I5840">
        <v>6</v>
      </c>
      <c r="J5840">
        <v>1</v>
      </c>
      <c r="K5840">
        <v>33.153660867793882</v>
      </c>
      <c r="L5840">
        <v>1.1322711130500001</v>
      </c>
    </row>
    <row r="5841" spans="1:12">
      <c r="A5841" s="73">
        <v>43344.291666666664</v>
      </c>
      <c r="B5841">
        <v>0.86899999999999999</v>
      </c>
      <c r="C5841">
        <v>111.1</v>
      </c>
      <c r="D5841">
        <v>1.0458000000000001</v>
      </c>
      <c r="F5841">
        <v>1.0458000000000001</v>
      </c>
      <c r="G5841">
        <v>6</v>
      </c>
      <c r="H5841">
        <v>9</v>
      </c>
      <c r="I5841">
        <v>7</v>
      </c>
      <c r="J5841">
        <v>1</v>
      </c>
      <c r="K5841">
        <v>38.179071834232218</v>
      </c>
      <c r="L5841">
        <v>0.34314523391610002</v>
      </c>
    </row>
    <row r="5842" spans="1:12">
      <c r="A5842" s="73">
        <v>43344.333333333336</v>
      </c>
      <c r="B5842">
        <v>2.0699999999999998</v>
      </c>
      <c r="C5842">
        <v>157.69999999999999</v>
      </c>
      <c r="D5842">
        <v>1.0408999999999999</v>
      </c>
      <c r="F5842">
        <v>1.0408999999999999</v>
      </c>
      <c r="G5842">
        <v>8</v>
      </c>
      <c r="H5842">
        <v>9</v>
      </c>
      <c r="I5842">
        <v>8</v>
      </c>
      <c r="J5842">
        <v>2</v>
      </c>
      <c r="K5842">
        <v>24.779703210259694</v>
      </c>
      <c r="L5842">
        <v>4.6162577443499986</v>
      </c>
    </row>
    <row r="5843" spans="1:12">
      <c r="A5843" s="73">
        <v>43344.375</v>
      </c>
      <c r="B5843">
        <v>5.14</v>
      </c>
      <c r="C5843">
        <v>175.1</v>
      </c>
      <c r="D5843">
        <v>1.0377000000000001</v>
      </c>
      <c r="F5843">
        <v>1.0377000000000001</v>
      </c>
      <c r="G5843">
        <v>9</v>
      </c>
      <c r="H5843">
        <v>9</v>
      </c>
      <c r="I5843">
        <v>9</v>
      </c>
      <c r="J5843">
        <v>5</v>
      </c>
      <c r="K5843">
        <v>3.6401647376571522</v>
      </c>
      <c r="L5843">
        <v>70.458140624399988</v>
      </c>
    </row>
    <row r="5844" spans="1:12">
      <c r="A5844" s="73">
        <v>43344.416666666664</v>
      </c>
      <c r="B5844">
        <v>7.35</v>
      </c>
      <c r="C5844">
        <v>174.7</v>
      </c>
      <c r="D5844">
        <v>1.036</v>
      </c>
      <c r="F5844">
        <v>1.036</v>
      </c>
      <c r="G5844">
        <v>9</v>
      </c>
      <c r="H5844">
        <v>9</v>
      </c>
      <c r="I5844">
        <v>10</v>
      </c>
      <c r="J5844">
        <v>7</v>
      </c>
      <c r="K5844">
        <v>9.1251374643597227E-2</v>
      </c>
      <c r="L5844">
        <v>205.67986424999998</v>
      </c>
    </row>
    <row r="5845" spans="1:12">
      <c r="A5845" s="73">
        <v>43344.458333333336</v>
      </c>
      <c r="B5845">
        <v>8.68</v>
      </c>
      <c r="C5845">
        <v>183.1</v>
      </c>
      <c r="D5845">
        <v>1.0351999999999999</v>
      </c>
      <c r="F5845">
        <v>1.0351999999999999</v>
      </c>
      <c r="G5845">
        <v>9</v>
      </c>
      <c r="H5845">
        <v>9</v>
      </c>
      <c r="I5845">
        <v>11</v>
      </c>
      <c r="J5845">
        <v>9</v>
      </c>
      <c r="K5845">
        <v>2.6636799842327248</v>
      </c>
      <c r="L5845">
        <v>338.49592376319993</v>
      </c>
    </row>
    <row r="5846" spans="1:12">
      <c r="A5846" s="73">
        <v>43344.5</v>
      </c>
      <c r="B5846">
        <v>8.6199999999999992</v>
      </c>
      <c r="C5846">
        <v>186.4</v>
      </c>
      <c r="D5846">
        <v>1.0353000000000001</v>
      </c>
      <c r="F5846">
        <v>1.0353000000000001</v>
      </c>
      <c r="G5846">
        <v>9</v>
      </c>
      <c r="H5846">
        <v>9</v>
      </c>
      <c r="I5846">
        <v>12</v>
      </c>
      <c r="J5846">
        <v>9</v>
      </c>
      <c r="K5846">
        <v>2.4714305732738153</v>
      </c>
      <c r="L5846">
        <v>331.55685832919994</v>
      </c>
    </row>
    <row r="5847" spans="1:12">
      <c r="A5847" s="73">
        <v>43344.541666666664</v>
      </c>
      <c r="B5847">
        <v>7.52</v>
      </c>
      <c r="C5847">
        <v>182.2</v>
      </c>
      <c r="D5847">
        <v>1.0349999999999999</v>
      </c>
      <c r="F5847">
        <v>1.0349999999999999</v>
      </c>
      <c r="G5847">
        <v>9</v>
      </c>
      <c r="H5847">
        <v>9</v>
      </c>
      <c r="I5847">
        <v>13</v>
      </c>
      <c r="J5847">
        <v>8</v>
      </c>
      <c r="K5847">
        <v>0.22285803902716986</v>
      </c>
      <c r="L5847">
        <v>220.07153663999995</v>
      </c>
    </row>
    <row r="5848" spans="1:12">
      <c r="A5848" s="73">
        <v>43344.583333333336</v>
      </c>
      <c r="B5848">
        <v>7.88</v>
      </c>
      <c r="C5848">
        <v>187.2</v>
      </c>
      <c r="D5848">
        <v>1.0391999999999999</v>
      </c>
      <c r="F5848">
        <v>1.0391999999999999</v>
      </c>
      <c r="G5848">
        <v>9</v>
      </c>
      <c r="H5848">
        <v>9</v>
      </c>
      <c r="I5848">
        <v>14</v>
      </c>
      <c r="J5848">
        <v>8</v>
      </c>
      <c r="K5848">
        <v>0.69235450478061833</v>
      </c>
      <c r="L5848">
        <v>254.24229189119995</v>
      </c>
    </row>
    <row r="5849" spans="1:12">
      <c r="A5849" s="73">
        <v>43344.625</v>
      </c>
      <c r="B5849">
        <v>5.36</v>
      </c>
      <c r="C5849">
        <v>196.8</v>
      </c>
      <c r="D5849">
        <v>1.0445</v>
      </c>
      <c r="F5849">
        <v>1.0445</v>
      </c>
      <c r="G5849">
        <v>10</v>
      </c>
      <c r="H5849">
        <v>9</v>
      </c>
      <c r="I5849">
        <v>15</v>
      </c>
      <c r="J5849">
        <v>5</v>
      </c>
      <c r="K5849">
        <v>2.8490792445064792</v>
      </c>
      <c r="L5849">
        <v>80.421620096000012</v>
      </c>
    </row>
    <row r="5850" spans="1:12">
      <c r="A5850" s="73">
        <v>43344.666666666664</v>
      </c>
      <c r="B5850">
        <v>4.22</v>
      </c>
      <c r="C5850">
        <v>189.2</v>
      </c>
      <c r="D5850">
        <v>1.0446</v>
      </c>
      <c r="F5850">
        <v>1.0446</v>
      </c>
      <c r="G5850">
        <v>9</v>
      </c>
      <c r="H5850">
        <v>9</v>
      </c>
      <c r="I5850">
        <v>16</v>
      </c>
      <c r="J5850">
        <v>4</v>
      </c>
      <c r="K5850">
        <v>7.9971404362872285</v>
      </c>
      <c r="L5850">
        <v>39.251601290399989</v>
      </c>
    </row>
    <row r="5851" spans="1:12">
      <c r="A5851" s="73">
        <v>43344.708333333336</v>
      </c>
      <c r="B5851">
        <v>4.29</v>
      </c>
      <c r="C5851">
        <v>161.9</v>
      </c>
      <c r="D5851">
        <v>1.0457000000000001</v>
      </c>
      <c r="F5851">
        <v>1.0457000000000001</v>
      </c>
      <c r="G5851">
        <v>8</v>
      </c>
      <c r="H5851">
        <v>9</v>
      </c>
      <c r="I5851">
        <v>17</v>
      </c>
      <c r="J5851">
        <v>4</v>
      </c>
      <c r="K5851">
        <v>7.606131415739287</v>
      </c>
      <c r="L5851">
        <v>41.280884008650006</v>
      </c>
    </row>
    <row r="5852" spans="1:12">
      <c r="A5852" s="73">
        <v>43344.75</v>
      </c>
      <c r="B5852">
        <v>5.52</v>
      </c>
      <c r="C5852">
        <v>172.6</v>
      </c>
      <c r="D5852">
        <v>1.0459000000000001</v>
      </c>
      <c r="F5852">
        <v>1.0459000000000001</v>
      </c>
      <c r="G5852">
        <v>9</v>
      </c>
      <c r="H5852">
        <v>9</v>
      </c>
      <c r="I5852">
        <v>18</v>
      </c>
      <c r="J5852">
        <v>6</v>
      </c>
      <c r="K5852">
        <v>2.3345443403969033</v>
      </c>
      <c r="L5852">
        <v>87.958416153599984</v>
      </c>
    </row>
    <row r="5853" spans="1:12">
      <c r="A5853" s="73">
        <v>43344.791666666664</v>
      </c>
      <c r="B5853">
        <v>6.96</v>
      </c>
      <c r="C5853">
        <v>167.3</v>
      </c>
      <c r="D5853">
        <v>1.044</v>
      </c>
      <c r="F5853">
        <v>1.044</v>
      </c>
      <c r="G5853">
        <v>8</v>
      </c>
      <c r="H5853">
        <v>9</v>
      </c>
      <c r="I5853">
        <v>19</v>
      </c>
      <c r="J5853">
        <v>7</v>
      </c>
      <c r="K5853">
        <v>7.7302034106951131E-3</v>
      </c>
      <c r="L5853">
        <v>175.99414579199998</v>
      </c>
    </row>
    <row r="5854" spans="1:12">
      <c r="A5854" s="73">
        <v>43344.833333333336</v>
      </c>
      <c r="B5854">
        <v>8.2100000000000009</v>
      </c>
      <c r="C5854">
        <v>167</v>
      </c>
      <c r="D5854">
        <v>1.0432999999999999</v>
      </c>
      <c r="F5854">
        <v>1.0432999999999999</v>
      </c>
      <c r="G5854">
        <v>8</v>
      </c>
      <c r="H5854">
        <v>9</v>
      </c>
      <c r="I5854">
        <v>20</v>
      </c>
      <c r="J5854">
        <v>8</v>
      </c>
      <c r="K5854">
        <v>1.3504262650546148</v>
      </c>
      <c r="L5854">
        <v>288.6746733606501</v>
      </c>
    </row>
    <row r="5855" spans="1:12">
      <c r="A5855" s="73">
        <v>43344.875</v>
      </c>
      <c r="B5855">
        <v>8.91</v>
      </c>
      <c r="C5855">
        <v>173.6</v>
      </c>
      <c r="D5855">
        <v>1.0423</v>
      </c>
      <c r="F5855">
        <v>1.0423</v>
      </c>
      <c r="G5855">
        <v>9</v>
      </c>
      <c r="H5855">
        <v>9</v>
      </c>
      <c r="I5855">
        <v>21</v>
      </c>
      <c r="J5855">
        <v>9</v>
      </c>
      <c r="K5855">
        <v>3.4673360595752074</v>
      </c>
      <c r="L5855">
        <v>368.63439508665004</v>
      </c>
    </row>
    <row r="5856" spans="1:12">
      <c r="A5856" s="73">
        <v>43344.916666666664</v>
      </c>
      <c r="B5856">
        <v>10.71</v>
      </c>
      <c r="C5856">
        <v>186.2</v>
      </c>
      <c r="D5856">
        <v>1.0417000000000001</v>
      </c>
      <c r="F5856">
        <v>1.0417000000000001</v>
      </c>
      <c r="G5856">
        <v>9</v>
      </c>
      <c r="H5856">
        <v>9</v>
      </c>
      <c r="I5856">
        <v>22</v>
      </c>
      <c r="J5856">
        <v>11</v>
      </c>
      <c r="K5856">
        <v>13.410818388342454</v>
      </c>
      <c r="L5856">
        <v>639.85428249435017</v>
      </c>
    </row>
    <row r="5857" spans="1:12">
      <c r="A5857" s="73">
        <v>43344.958333333336</v>
      </c>
      <c r="B5857">
        <v>11.68</v>
      </c>
      <c r="C5857">
        <v>193</v>
      </c>
      <c r="D5857">
        <v>1.0412999999999999</v>
      </c>
      <c r="F5857">
        <v>1.0412999999999999</v>
      </c>
      <c r="G5857">
        <v>10</v>
      </c>
      <c r="H5857">
        <v>9</v>
      </c>
      <c r="I5857">
        <v>23</v>
      </c>
      <c r="J5857">
        <v>12</v>
      </c>
      <c r="K5857">
        <v>21.456150532178125</v>
      </c>
      <c r="L5857">
        <v>829.61080750079975</v>
      </c>
    </row>
    <row r="5858" spans="1:12">
      <c r="A5858" s="73">
        <v>43345</v>
      </c>
      <c r="B5858">
        <v>11.62</v>
      </c>
      <c r="C5858">
        <v>196.9</v>
      </c>
      <c r="D5858">
        <v>1.0389999999999999</v>
      </c>
      <c r="F5858">
        <v>1.0389999999999999</v>
      </c>
      <c r="G5858">
        <v>10</v>
      </c>
      <c r="H5858">
        <v>9</v>
      </c>
      <c r="I5858">
        <v>0</v>
      </c>
      <c r="J5858">
        <v>12</v>
      </c>
      <c r="K5858">
        <v>20.903901121219214</v>
      </c>
      <c r="L5858">
        <v>815.08694279599979</v>
      </c>
    </row>
    <row r="5859" spans="1:12">
      <c r="A5859" s="73">
        <v>43345.041666666664</v>
      </c>
      <c r="B5859">
        <v>10.36</v>
      </c>
      <c r="C5859">
        <v>209.2</v>
      </c>
      <c r="D5859">
        <v>1.0361</v>
      </c>
      <c r="F5859">
        <v>1.0361</v>
      </c>
      <c r="G5859">
        <v>10</v>
      </c>
      <c r="H5859">
        <v>9</v>
      </c>
      <c r="I5859">
        <v>1</v>
      </c>
      <c r="J5859">
        <v>10</v>
      </c>
      <c r="K5859">
        <v>10.969863491082148</v>
      </c>
      <c r="L5859">
        <v>576.03774854079995</v>
      </c>
    </row>
    <row r="5860" spans="1:12">
      <c r="A5860" s="73">
        <v>43345.083333333336</v>
      </c>
      <c r="B5860">
        <v>9.6199999999999992</v>
      </c>
      <c r="C5860">
        <v>239.6</v>
      </c>
      <c r="D5860">
        <v>1.0313000000000001</v>
      </c>
      <c r="F5860">
        <v>1.0313000000000001</v>
      </c>
      <c r="G5860">
        <v>12</v>
      </c>
      <c r="H5860">
        <v>9</v>
      </c>
      <c r="I5860">
        <v>2</v>
      </c>
      <c r="J5860">
        <v>10</v>
      </c>
      <c r="K5860">
        <v>6.6155874225889484</v>
      </c>
      <c r="L5860">
        <v>459.07140105319996</v>
      </c>
    </row>
    <row r="5861" spans="1:12">
      <c r="A5861" s="73">
        <v>43345.125</v>
      </c>
      <c r="B5861">
        <v>10.89</v>
      </c>
      <c r="C5861">
        <v>278.8</v>
      </c>
      <c r="D5861">
        <v>1.0324</v>
      </c>
      <c r="F5861">
        <v>1.0324</v>
      </c>
      <c r="G5861">
        <v>13</v>
      </c>
      <c r="H5861">
        <v>9</v>
      </c>
      <c r="I5861">
        <v>3</v>
      </c>
      <c r="J5861">
        <v>11</v>
      </c>
      <c r="K5861">
        <v>14.761566621219178</v>
      </c>
      <c r="L5861">
        <v>666.65576559780015</v>
      </c>
    </row>
    <row r="5862" spans="1:12">
      <c r="A5862" s="73">
        <v>43345.166666666664</v>
      </c>
      <c r="B5862">
        <v>13.32</v>
      </c>
      <c r="C5862">
        <v>302.39999999999998</v>
      </c>
      <c r="D5862">
        <v>1.0377000000000001</v>
      </c>
      <c r="F5862">
        <v>1.0377000000000001</v>
      </c>
      <c r="G5862">
        <v>14</v>
      </c>
      <c r="H5862">
        <v>9</v>
      </c>
      <c r="I5862">
        <v>4</v>
      </c>
      <c r="J5862">
        <v>13</v>
      </c>
      <c r="K5862">
        <v>39.338967765054953</v>
      </c>
      <c r="L5862">
        <v>1226.1807550368001</v>
      </c>
    </row>
    <row r="5863" spans="1:12">
      <c r="A5863" s="73">
        <v>43345.208333333336</v>
      </c>
      <c r="B5863">
        <v>12.7</v>
      </c>
      <c r="C5863">
        <v>285</v>
      </c>
      <c r="D5863">
        <v>1.0402</v>
      </c>
      <c r="F5863">
        <v>1.0402</v>
      </c>
      <c r="G5863">
        <v>14</v>
      </c>
      <c r="H5863">
        <v>9</v>
      </c>
      <c r="I5863">
        <v>5</v>
      </c>
      <c r="J5863">
        <v>13</v>
      </c>
      <c r="K5863">
        <v>31.945990518479558</v>
      </c>
      <c r="L5863">
        <v>1065.3639982999998</v>
      </c>
    </row>
    <row r="5864" spans="1:12">
      <c r="A5864" s="73">
        <v>43345.25</v>
      </c>
      <c r="B5864">
        <v>13.41</v>
      </c>
      <c r="C5864">
        <v>281.3</v>
      </c>
      <c r="D5864">
        <v>1.0414000000000001</v>
      </c>
      <c r="F5864">
        <v>1.0414000000000001</v>
      </c>
      <c r="G5864">
        <v>14</v>
      </c>
      <c r="H5864">
        <v>9</v>
      </c>
      <c r="I5864">
        <v>6</v>
      </c>
      <c r="J5864">
        <v>13</v>
      </c>
      <c r="K5864">
        <v>40.476041881493309</v>
      </c>
      <c r="L5864">
        <v>1255.6653532947003</v>
      </c>
    </row>
    <row r="5865" spans="1:12">
      <c r="A5865" s="73">
        <v>43345.291666666664</v>
      </c>
      <c r="B5865">
        <v>12.86</v>
      </c>
      <c r="C5865">
        <v>271.10000000000002</v>
      </c>
      <c r="D5865">
        <v>1.0374000000000001</v>
      </c>
      <c r="F5865">
        <v>1.0374000000000001</v>
      </c>
      <c r="G5865">
        <v>13</v>
      </c>
      <c r="H5865">
        <v>9</v>
      </c>
      <c r="I5865">
        <v>7</v>
      </c>
      <c r="J5865">
        <v>13</v>
      </c>
      <c r="K5865">
        <v>33.780255614369977</v>
      </c>
      <c r="L5865">
        <v>1103.1616449671999</v>
      </c>
    </row>
    <row r="5866" spans="1:12">
      <c r="A5866" s="73">
        <v>43345.333333333336</v>
      </c>
      <c r="B5866">
        <v>14.32</v>
      </c>
      <c r="C5866">
        <v>275.7</v>
      </c>
      <c r="D5866">
        <v>1.0359</v>
      </c>
      <c r="F5866">
        <v>1.0359</v>
      </c>
      <c r="G5866">
        <v>13</v>
      </c>
      <c r="H5866">
        <v>9</v>
      </c>
      <c r="I5866">
        <v>8</v>
      </c>
      <c r="J5866">
        <v>14</v>
      </c>
      <c r="K5866">
        <v>52.883124614370089</v>
      </c>
      <c r="L5866">
        <v>1520.9568435456001</v>
      </c>
    </row>
    <row r="5867" spans="1:12">
      <c r="A5867" s="73">
        <v>43345.375</v>
      </c>
      <c r="B5867">
        <v>15.11</v>
      </c>
      <c r="C5867">
        <v>282.10000000000002</v>
      </c>
      <c r="D5867">
        <v>1.0338000000000001</v>
      </c>
      <c r="F5867">
        <v>1.0338000000000001</v>
      </c>
      <c r="G5867">
        <v>14</v>
      </c>
      <c r="H5867">
        <v>9</v>
      </c>
      <c r="I5867">
        <v>9</v>
      </c>
      <c r="J5867">
        <v>15</v>
      </c>
      <c r="K5867">
        <v>64.99710852532904</v>
      </c>
      <c r="L5867">
        <v>1783.1994650438999</v>
      </c>
    </row>
    <row r="5868" spans="1:12">
      <c r="A5868" s="73">
        <v>43345.416666666664</v>
      </c>
      <c r="B5868">
        <v>14.16</v>
      </c>
      <c r="C5868">
        <v>281.89999999999998</v>
      </c>
      <c r="D5868">
        <v>1.0307999999999999</v>
      </c>
      <c r="F5868">
        <v>1.0307999999999999</v>
      </c>
      <c r="G5868">
        <v>14</v>
      </c>
      <c r="H5868">
        <v>9</v>
      </c>
      <c r="I5868">
        <v>10</v>
      </c>
      <c r="J5868">
        <v>14</v>
      </c>
      <c r="K5868">
        <v>50.581659518479661</v>
      </c>
      <c r="L5868">
        <v>1463.3027011583999</v>
      </c>
    </row>
    <row r="5869" spans="1:12">
      <c r="A5869" s="73">
        <v>43345.458333333336</v>
      </c>
      <c r="B5869">
        <v>13.22</v>
      </c>
      <c r="C5869">
        <v>281.89999999999998</v>
      </c>
      <c r="D5869">
        <v>1.0286</v>
      </c>
      <c r="F5869">
        <v>1.0286</v>
      </c>
      <c r="G5869">
        <v>14</v>
      </c>
      <c r="H5869">
        <v>9</v>
      </c>
      <c r="I5869">
        <v>11</v>
      </c>
      <c r="J5869">
        <v>13</v>
      </c>
      <c r="K5869">
        <v>38.094552080123442</v>
      </c>
      <c r="L5869">
        <v>1188.2583909464001</v>
      </c>
    </row>
    <row r="5870" spans="1:12">
      <c r="A5870" s="73">
        <v>43345.5</v>
      </c>
      <c r="B5870">
        <v>13.11</v>
      </c>
      <c r="C5870">
        <v>276.5</v>
      </c>
      <c r="D5870">
        <v>1.0249999999999999</v>
      </c>
      <c r="F5870">
        <v>1.0249999999999999</v>
      </c>
      <c r="G5870">
        <v>13</v>
      </c>
      <c r="H5870">
        <v>9</v>
      </c>
      <c r="I5870">
        <v>12</v>
      </c>
      <c r="J5870">
        <v>13</v>
      </c>
      <c r="K5870">
        <v>36.748794826698763</v>
      </c>
      <c r="L5870">
        <v>1154.7871558874999</v>
      </c>
    </row>
    <row r="5871" spans="1:12">
      <c r="A5871" s="73">
        <v>43345.541666666664</v>
      </c>
      <c r="B5871">
        <v>14.42</v>
      </c>
      <c r="C5871">
        <v>280.39999999999998</v>
      </c>
      <c r="D5871">
        <v>1.0201</v>
      </c>
      <c r="F5871">
        <v>1.0201</v>
      </c>
      <c r="G5871">
        <v>13</v>
      </c>
      <c r="H5871">
        <v>9</v>
      </c>
      <c r="I5871">
        <v>13</v>
      </c>
      <c r="J5871">
        <v>14</v>
      </c>
      <c r="K5871">
        <v>54.347540299301592</v>
      </c>
      <c r="L5871">
        <v>1529.3557950244001</v>
      </c>
    </row>
    <row r="5872" spans="1:12">
      <c r="A5872" s="73">
        <v>43345.583333333336</v>
      </c>
      <c r="B5872">
        <v>12.31</v>
      </c>
      <c r="C5872">
        <v>266.10000000000002</v>
      </c>
      <c r="D5872">
        <v>1.0253000000000001</v>
      </c>
      <c r="F5872">
        <v>1.0253000000000001</v>
      </c>
      <c r="G5872">
        <v>13</v>
      </c>
      <c r="H5872">
        <v>9</v>
      </c>
      <c r="I5872">
        <v>14</v>
      </c>
      <c r="J5872">
        <v>12</v>
      </c>
      <c r="K5872">
        <v>27.689469347246668</v>
      </c>
      <c r="L5872">
        <v>956.30212429615017</v>
      </c>
    </row>
    <row r="5873" spans="1:12">
      <c r="A5873" s="73">
        <v>43345.625</v>
      </c>
      <c r="B5873">
        <v>12.04</v>
      </c>
      <c r="C5873">
        <v>278.2</v>
      </c>
      <c r="D5873">
        <v>1.0212000000000001</v>
      </c>
      <c r="F5873">
        <v>1.0212000000000001</v>
      </c>
      <c r="G5873">
        <v>13</v>
      </c>
      <c r="H5873">
        <v>9</v>
      </c>
      <c r="I5873">
        <v>15</v>
      </c>
      <c r="J5873">
        <v>12</v>
      </c>
      <c r="K5873">
        <v>24.920846997931569</v>
      </c>
      <c r="L5873">
        <v>891.1694112383999</v>
      </c>
    </row>
    <row r="5874" spans="1:12">
      <c r="A5874" s="73">
        <v>43345.666666666664</v>
      </c>
      <c r="B5874">
        <v>11.44</v>
      </c>
      <c r="C5874">
        <v>289.3</v>
      </c>
      <c r="D5874">
        <v>1.0174000000000001</v>
      </c>
      <c r="F5874">
        <v>1.0174000000000001</v>
      </c>
      <c r="G5874">
        <v>14</v>
      </c>
      <c r="H5874">
        <v>9</v>
      </c>
      <c r="I5874">
        <v>16</v>
      </c>
      <c r="J5874">
        <v>11</v>
      </c>
      <c r="K5874">
        <v>19.290352888342493</v>
      </c>
      <c r="L5874">
        <v>761.62257966079994</v>
      </c>
    </row>
    <row r="5875" spans="1:12">
      <c r="A5875" s="73">
        <v>43345.708333333336</v>
      </c>
      <c r="B5875">
        <v>9.19</v>
      </c>
      <c r="C5875">
        <v>292.10000000000002</v>
      </c>
      <c r="D5875">
        <v>1.0183</v>
      </c>
      <c r="F5875">
        <v>1.0183</v>
      </c>
      <c r="G5875">
        <v>14</v>
      </c>
      <c r="H5875">
        <v>9</v>
      </c>
      <c r="I5875">
        <v>17</v>
      </c>
      <c r="J5875">
        <v>9</v>
      </c>
      <c r="K5875">
        <v>4.5884999773834423</v>
      </c>
      <c r="L5875">
        <v>395.17756626484993</v>
      </c>
    </row>
    <row r="5876" spans="1:12">
      <c r="A5876" s="73">
        <v>43345.75</v>
      </c>
      <c r="B5876">
        <v>9.25</v>
      </c>
      <c r="C5876">
        <v>284.3</v>
      </c>
      <c r="D5876">
        <v>1.0255000000000001</v>
      </c>
      <c r="F5876">
        <v>1.0255000000000001</v>
      </c>
      <c r="G5876">
        <v>14</v>
      </c>
      <c r="H5876">
        <v>9</v>
      </c>
      <c r="I5876">
        <v>18</v>
      </c>
      <c r="J5876">
        <v>9</v>
      </c>
      <c r="K5876">
        <v>4.8491493883423527</v>
      </c>
      <c r="L5876">
        <v>405.81758984375006</v>
      </c>
    </row>
    <row r="5877" spans="1:12">
      <c r="A5877" s="73">
        <v>43345.791666666664</v>
      </c>
      <c r="B5877">
        <v>8.5500000000000007</v>
      </c>
      <c r="C5877">
        <v>284.7</v>
      </c>
      <c r="D5877">
        <v>1.0323</v>
      </c>
      <c r="F5877">
        <v>1.0323</v>
      </c>
      <c r="G5877">
        <v>14</v>
      </c>
      <c r="H5877">
        <v>9</v>
      </c>
      <c r="I5877">
        <v>19</v>
      </c>
      <c r="J5877">
        <v>9</v>
      </c>
      <c r="K5877">
        <v>2.2562395938217605</v>
      </c>
      <c r="L5877">
        <v>322.60736345625008</v>
      </c>
    </row>
    <row r="5878" spans="1:12">
      <c r="A5878" s="73">
        <v>43345.833333333336</v>
      </c>
      <c r="B5878">
        <v>9.43</v>
      </c>
      <c r="C5878">
        <v>293</v>
      </c>
      <c r="D5878">
        <v>1.0358000000000001</v>
      </c>
      <c r="F5878">
        <v>1.0358000000000001</v>
      </c>
      <c r="G5878">
        <v>14</v>
      </c>
      <c r="H5878">
        <v>9</v>
      </c>
      <c r="I5878">
        <v>20</v>
      </c>
      <c r="J5878">
        <v>9</v>
      </c>
      <c r="K5878">
        <v>5.6742976212190754</v>
      </c>
      <c r="L5878">
        <v>434.2911598453</v>
      </c>
    </row>
    <row r="5879" spans="1:12">
      <c r="A5879" s="73">
        <v>43345.875</v>
      </c>
      <c r="B5879">
        <v>3.42</v>
      </c>
      <c r="C5879">
        <v>13</v>
      </c>
      <c r="D5879">
        <v>1.0368999999999999</v>
      </c>
      <c r="F5879">
        <v>1.0368999999999999</v>
      </c>
      <c r="G5879">
        <v>2</v>
      </c>
      <c r="H5879">
        <v>9</v>
      </c>
      <c r="I5879">
        <v>21</v>
      </c>
      <c r="J5879">
        <v>3</v>
      </c>
      <c r="K5879">
        <v>13.161814956835121</v>
      </c>
      <c r="L5879">
        <v>20.738875143599994</v>
      </c>
    </row>
    <row r="5880" spans="1:12">
      <c r="A5880" s="73">
        <v>43345.916666666664</v>
      </c>
      <c r="B5880">
        <v>0.96</v>
      </c>
      <c r="C5880">
        <v>343.3</v>
      </c>
      <c r="D5880">
        <v>1.0419</v>
      </c>
      <c r="F5880">
        <v>1.0419</v>
      </c>
      <c r="G5880">
        <v>16</v>
      </c>
      <c r="H5880">
        <v>9</v>
      </c>
      <c r="I5880">
        <v>22</v>
      </c>
      <c r="J5880">
        <v>1</v>
      </c>
      <c r="K5880">
        <v>37.06278910751989</v>
      </c>
      <c r="L5880">
        <v>0.46090321919999994</v>
      </c>
    </row>
    <row r="5881" spans="1:12">
      <c r="A5881" s="73">
        <v>43345.958333333336</v>
      </c>
      <c r="B5881">
        <v>4.3899999999999997</v>
      </c>
      <c r="C5881">
        <v>343.4</v>
      </c>
      <c r="D5881">
        <v>1.0470999999999999</v>
      </c>
      <c r="F5881">
        <v>1.0470999999999999</v>
      </c>
      <c r="G5881">
        <v>16</v>
      </c>
      <c r="H5881">
        <v>9</v>
      </c>
      <c r="I5881">
        <v>23</v>
      </c>
      <c r="J5881">
        <v>4</v>
      </c>
      <c r="K5881">
        <v>7.0645471006708016</v>
      </c>
      <c r="L5881">
        <v>44.294695922449989</v>
      </c>
    </row>
    <row r="5882" spans="1:12">
      <c r="A5882" s="73">
        <v>43346</v>
      </c>
      <c r="B5882">
        <v>3.11</v>
      </c>
      <c r="C5882">
        <v>325.2</v>
      </c>
      <c r="D5882">
        <v>1.0474000000000001</v>
      </c>
      <c r="F5882">
        <v>1.0474000000000001</v>
      </c>
      <c r="G5882">
        <v>15</v>
      </c>
      <c r="H5882">
        <v>9</v>
      </c>
      <c r="I5882">
        <v>0</v>
      </c>
      <c r="J5882">
        <v>3</v>
      </c>
      <c r="K5882">
        <v>15.507226333547429</v>
      </c>
      <c r="L5882">
        <v>15.753016974700001</v>
      </c>
    </row>
    <row r="5883" spans="1:12">
      <c r="A5883" s="73">
        <v>43346.041666666664</v>
      </c>
      <c r="B5883">
        <v>4.3099999999999996</v>
      </c>
      <c r="C5883">
        <v>303.89999999999998</v>
      </c>
      <c r="D5883">
        <v>1.0478000000000001</v>
      </c>
      <c r="F5883">
        <v>1.0478000000000001</v>
      </c>
      <c r="G5883">
        <v>15</v>
      </c>
      <c r="H5883">
        <v>9</v>
      </c>
      <c r="I5883">
        <v>1</v>
      </c>
      <c r="J5883">
        <v>4</v>
      </c>
      <c r="K5883">
        <v>7.4962145527255917</v>
      </c>
      <c r="L5883">
        <v>41.945000984899991</v>
      </c>
    </row>
    <row r="5884" spans="1:12">
      <c r="A5884" s="73">
        <v>43346.083333333336</v>
      </c>
      <c r="B5884">
        <v>6.28</v>
      </c>
      <c r="C5884">
        <v>331.7</v>
      </c>
      <c r="D5884">
        <v>1.0509999999999999</v>
      </c>
      <c r="F5884">
        <v>1.0509999999999999</v>
      </c>
      <c r="G5884">
        <v>16</v>
      </c>
      <c r="H5884">
        <v>9</v>
      </c>
      <c r="I5884">
        <v>2</v>
      </c>
      <c r="J5884">
        <v>6</v>
      </c>
      <c r="K5884">
        <v>0.5897035458764035</v>
      </c>
      <c r="L5884">
        <v>130.15224137600001</v>
      </c>
    </row>
    <row r="5885" spans="1:12">
      <c r="A5885" s="73">
        <v>43346.125</v>
      </c>
      <c r="B5885">
        <v>6.6</v>
      </c>
      <c r="C5885">
        <v>347.6</v>
      </c>
      <c r="D5885">
        <v>1.0544</v>
      </c>
      <c r="F5885">
        <v>1.0544</v>
      </c>
      <c r="G5885">
        <v>16</v>
      </c>
      <c r="H5885">
        <v>9</v>
      </c>
      <c r="I5885">
        <v>3</v>
      </c>
      <c r="J5885">
        <v>7</v>
      </c>
      <c r="K5885">
        <v>0.20063373765724712</v>
      </c>
      <c r="L5885">
        <v>151.56789119999999</v>
      </c>
    </row>
    <row r="5886" spans="1:12">
      <c r="A5886" s="73">
        <v>43346.166666666664</v>
      </c>
      <c r="B5886">
        <v>4.5199999999999996</v>
      </c>
      <c r="C5886">
        <v>345.9</v>
      </c>
      <c r="D5886">
        <v>1.0577000000000001</v>
      </c>
      <c r="F5886">
        <v>1.0577000000000001</v>
      </c>
      <c r="G5886">
        <v>16</v>
      </c>
      <c r="H5886">
        <v>9</v>
      </c>
      <c r="I5886">
        <v>4</v>
      </c>
      <c r="J5886">
        <v>5</v>
      </c>
      <c r="K5886">
        <v>6.3903874910817695</v>
      </c>
      <c r="L5886">
        <v>48.836869020799995</v>
      </c>
    </row>
    <row r="5887" spans="1:12">
      <c r="A5887" s="73">
        <v>43346.208333333336</v>
      </c>
      <c r="B5887">
        <v>5.71</v>
      </c>
      <c r="C5887">
        <v>327.7</v>
      </c>
      <c r="D5887">
        <v>1.0581</v>
      </c>
      <c r="F5887">
        <v>1.0581</v>
      </c>
      <c r="G5887">
        <v>16</v>
      </c>
      <c r="H5887">
        <v>9</v>
      </c>
      <c r="I5887">
        <v>5</v>
      </c>
      <c r="J5887">
        <v>6</v>
      </c>
      <c r="K5887">
        <v>1.7900341417667776</v>
      </c>
      <c r="L5887">
        <v>98.492926889550006</v>
      </c>
    </row>
    <row r="5888" spans="1:12">
      <c r="A5888" s="73">
        <v>43346.25</v>
      </c>
      <c r="B5888">
        <v>8.4600000000000009</v>
      </c>
      <c r="C5888">
        <v>324.60000000000002</v>
      </c>
      <c r="D5888">
        <v>1.0565</v>
      </c>
      <c r="F5888">
        <v>1.0565</v>
      </c>
      <c r="G5888">
        <v>15</v>
      </c>
      <c r="H5888">
        <v>9</v>
      </c>
      <c r="I5888">
        <v>6</v>
      </c>
      <c r="J5888">
        <v>8</v>
      </c>
      <c r="K5888">
        <v>1.9939654773833988</v>
      </c>
      <c r="L5888">
        <v>319.85312254200011</v>
      </c>
    </row>
    <row r="5889" spans="1:12">
      <c r="A5889" s="73">
        <v>43346.291666666664</v>
      </c>
      <c r="B5889">
        <v>8.59</v>
      </c>
      <c r="C5889">
        <v>314.39999999999998</v>
      </c>
      <c r="D5889">
        <v>1.0530999999999999</v>
      </c>
      <c r="F5889">
        <v>1.0530999999999999</v>
      </c>
      <c r="G5889">
        <v>15</v>
      </c>
      <c r="H5889">
        <v>9</v>
      </c>
      <c r="I5889">
        <v>7</v>
      </c>
      <c r="J5889">
        <v>9</v>
      </c>
      <c r="K5889">
        <v>2.3780058677943634</v>
      </c>
      <c r="L5889">
        <v>333.74833563244999</v>
      </c>
    </row>
    <row r="5890" spans="1:12">
      <c r="A5890" s="73">
        <v>43346.333333333336</v>
      </c>
      <c r="B5890">
        <v>8.6199999999999992</v>
      </c>
      <c r="C5890">
        <v>314.60000000000002</v>
      </c>
      <c r="D5890">
        <v>1.0523</v>
      </c>
      <c r="F5890">
        <v>1.0523</v>
      </c>
      <c r="G5890">
        <v>15</v>
      </c>
      <c r="H5890">
        <v>9</v>
      </c>
      <c r="I5890">
        <v>8</v>
      </c>
      <c r="J5890">
        <v>9</v>
      </c>
      <c r="K5890">
        <v>2.4714305732738153</v>
      </c>
      <c r="L5890">
        <v>337.00114171719991</v>
      </c>
    </row>
    <row r="5891" spans="1:12">
      <c r="A5891" s="73">
        <v>43346.375</v>
      </c>
      <c r="B5891">
        <v>11.36</v>
      </c>
      <c r="C5891">
        <v>322.2</v>
      </c>
      <c r="D5891">
        <v>1.0492999999999999</v>
      </c>
      <c r="F5891">
        <v>1.0492999999999999</v>
      </c>
      <c r="G5891">
        <v>15</v>
      </c>
      <c r="H5891">
        <v>9</v>
      </c>
      <c r="I5891">
        <v>9</v>
      </c>
      <c r="J5891">
        <v>11</v>
      </c>
      <c r="K5891">
        <v>18.594020340397282</v>
      </c>
      <c r="L5891">
        <v>769.13871319039981</v>
      </c>
    </row>
    <row r="5892" spans="1:12">
      <c r="A5892" s="73">
        <v>43346.416666666664</v>
      </c>
      <c r="B5892">
        <v>9.27</v>
      </c>
      <c r="C5892">
        <v>331.1</v>
      </c>
      <c r="D5892">
        <v>1.046</v>
      </c>
      <c r="F5892">
        <v>1.046</v>
      </c>
      <c r="G5892">
        <v>16</v>
      </c>
      <c r="H5892">
        <v>9</v>
      </c>
      <c r="I5892">
        <v>10</v>
      </c>
      <c r="J5892">
        <v>9</v>
      </c>
      <c r="K5892">
        <v>4.9376325253286533</v>
      </c>
      <c r="L5892">
        <v>416.62074510899998</v>
      </c>
    </row>
    <row r="5893" spans="1:12">
      <c r="A5893" s="73">
        <v>43346.458333333336</v>
      </c>
      <c r="B5893">
        <v>10.19</v>
      </c>
      <c r="C5893">
        <v>339.2</v>
      </c>
      <c r="D5893">
        <v>1.0432999999999999</v>
      </c>
      <c r="F5893">
        <v>1.0432999999999999</v>
      </c>
      <c r="G5893">
        <v>16</v>
      </c>
      <c r="H5893">
        <v>9</v>
      </c>
      <c r="I5893">
        <v>11</v>
      </c>
      <c r="J5893">
        <v>10</v>
      </c>
      <c r="K5893">
        <v>9.8726568266985755</v>
      </c>
      <c r="L5893">
        <v>551.95257494734994</v>
      </c>
    </row>
    <row r="5894" spans="1:12">
      <c r="A5894" s="73">
        <v>43346.5</v>
      </c>
      <c r="B5894">
        <v>10.38</v>
      </c>
      <c r="C5894">
        <v>343.9</v>
      </c>
      <c r="D5894">
        <v>1.0387999999999999</v>
      </c>
      <c r="F5894">
        <v>1.0387999999999999</v>
      </c>
      <c r="G5894">
        <v>16</v>
      </c>
      <c r="H5894">
        <v>9</v>
      </c>
      <c r="I5894">
        <v>12</v>
      </c>
      <c r="J5894">
        <v>10</v>
      </c>
      <c r="K5894">
        <v>11.102746628068459</v>
      </c>
      <c r="L5894">
        <v>580.89014131680005</v>
      </c>
    </row>
    <row r="5895" spans="1:12">
      <c r="A5895" s="73">
        <v>43346.541666666664</v>
      </c>
      <c r="B5895">
        <v>11.46</v>
      </c>
      <c r="C5895">
        <v>339.8</v>
      </c>
      <c r="D5895">
        <v>1.0381</v>
      </c>
      <c r="F5895">
        <v>1.0381</v>
      </c>
      <c r="G5895">
        <v>16</v>
      </c>
      <c r="H5895">
        <v>9</v>
      </c>
      <c r="I5895">
        <v>13</v>
      </c>
      <c r="J5895">
        <v>11</v>
      </c>
      <c r="K5895">
        <v>19.466436025328807</v>
      </c>
      <c r="L5895">
        <v>781.20146359080013</v>
      </c>
    </row>
    <row r="5896" spans="1:12">
      <c r="A5896" s="73">
        <v>43346.583333333336</v>
      </c>
      <c r="B5896">
        <v>11.26</v>
      </c>
      <c r="C5896">
        <v>328.2</v>
      </c>
      <c r="D5896">
        <v>1.0381</v>
      </c>
      <c r="F5896">
        <v>1.0381</v>
      </c>
      <c r="G5896">
        <v>16</v>
      </c>
      <c r="H5896">
        <v>9</v>
      </c>
      <c r="I5896">
        <v>14</v>
      </c>
      <c r="J5896">
        <v>11</v>
      </c>
      <c r="K5896">
        <v>17.741604655465771</v>
      </c>
      <c r="L5896">
        <v>741.01050856279994</v>
      </c>
    </row>
    <row r="5897" spans="1:12">
      <c r="A5897" s="73">
        <v>43346.625</v>
      </c>
      <c r="B5897">
        <v>10.72</v>
      </c>
      <c r="C5897">
        <v>327.5</v>
      </c>
      <c r="D5897">
        <v>1.0349999999999999</v>
      </c>
      <c r="F5897">
        <v>1.0349999999999999</v>
      </c>
      <c r="G5897">
        <v>16</v>
      </c>
      <c r="H5897">
        <v>9</v>
      </c>
      <c r="I5897">
        <v>15</v>
      </c>
      <c r="J5897">
        <v>11</v>
      </c>
      <c r="K5897">
        <v>13.484159956835605</v>
      </c>
      <c r="L5897">
        <v>637.52131584000006</v>
      </c>
    </row>
    <row r="5898" spans="1:12">
      <c r="A5898" s="73">
        <v>43346.666666666664</v>
      </c>
      <c r="B5898">
        <v>11.05</v>
      </c>
      <c r="C5898">
        <v>325.39999999999998</v>
      </c>
      <c r="D5898">
        <v>1.0368999999999999</v>
      </c>
      <c r="F5898">
        <v>1.0368999999999999</v>
      </c>
      <c r="G5898">
        <v>15</v>
      </c>
      <c r="H5898">
        <v>9</v>
      </c>
      <c r="I5898">
        <v>16</v>
      </c>
      <c r="J5898">
        <v>11</v>
      </c>
      <c r="K5898">
        <v>16.0166317171096</v>
      </c>
      <c r="L5898">
        <v>699.50965443125017</v>
      </c>
    </row>
    <row r="5899" spans="1:12">
      <c r="A5899" s="73">
        <v>43346.708333333336</v>
      </c>
      <c r="B5899">
        <v>10.58</v>
      </c>
      <c r="C5899">
        <v>330.1</v>
      </c>
      <c r="D5899">
        <v>1.0382</v>
      </c>
      <c r="F5899">
        <v>1.0382</v>
      </c>
      <c r="G5899">
        <v>16</v>
      </c>
      <c r="H5899">
        <v>9</v>
      </c>
      <c r="I5899">
        <v>17</v>
      </c>
      <c r="J5899">
        <v>11</v>
      </c>
      <c r="K5899">
        <v>12.475577997931481</v>
      </c>
      <c r="L5899">
        <v>614.76343983920003</v>
      </c>
    </row>
    <row r="5900" spans="1:12">
      <c r="A5900" s="73">
        <v>43346.75</v>
      </c>
      <c r="B5900">
        <v>8.0500000000000007</v>
      </c>
      <c r="C5900">
        <v>330.4</v>
      </c>
      <c r="D5900">
        <v>1.0444</v>
      </c>
      <c r="F5900">
        <v>1.0444</v>
      </c>
      <c r="G5900">
        <v>16</v>
      </c>
      <c r="H5900">
        <v>9</v>
      </c>
      <c r="I5900">
        <v>18</v>
      </c>
      <c r="J5900">
        <v>8</v>
      </c>
      <c r="K5900">
        <v>1.0041611691641927</v>
      </c>
      <c r="L5900">
        <v>272.41091727500003</v>
      </c>
    </row>
    <row r="5901" spans="1:12">
      <c r="A5901" s="73">
        <v>43346.791666666664</v>
      </c>
      <c r="B5901">
        <v>7.71</v>
      </c>
      <c r="C5901">
        <v>331.7</v>
      </c>
      <c r="D5901">
        <v>1.0491999999999999</v>
      </c>
      <c r="F5901">
        <v>1.0491999999999999</v>
      </c>
      <c r="G5901">
        <v>16</v>
      </c>
      <c r="H5901">
        <v>9</v>
      </c>
      <c r="I5901">
        <v>19</v>
      </c>
      <c r="J5901">
        <v>8</v>
      </c>
      <c r="K5901">
        <v>0.43834784039704572</v>
      </c>
      <c r="L5901">
        <v>240.43153017059998</v>
      </c>
    </row>
    <row r="5902" spans="1:12">
      <c r="A5902" s="73">
        <v>43346.833333333336</v>
      </c>
      <c r="B5902">
        <v>7.7</v>
      </c>
      <c r="C5902">
        <v>329.5</v>
      </c>
      <c r="D5902">
        <v>1.0535000000000001</v>
      </c>
      <c r="F5902">
        <v>1.0535000000000001</v>
      </c>
      <c r="G5902">
        <v>16</v>
      </c>
      <c r="H5902">
        <v>9</v>
      </c>
      <c r="I5902">
        <v>20</v>
      </c>
      <c r="J5902">
        <v>8</v>
      </c>
      <c r="K5902">
        <v>0.42520627190389465</v>
      </c>
      <c r="L5902">
        <v>240.47875775000003</v>
      </c>
    </row>
    <row r="5903" spans="1:12">
      <c r="A5903" s="73">
        <v>43346.875</v>
      </c>
      <c r="B5903">
        <v>7.19</v>
      </c>
      <c r="C5903">
        <v>333.8</v>
      </c>
      <c r="D5903">
        <v>1.0598000000000001</v>
      </c>
      <c r="F5903">
        <v>1.0598000000000001</v>
      </c>
      <c r="G5903">
        <v>16</v>
      </c>
      <c r="H5903">
        <v>9</v>
      </c>
      <c r="I5903">
        <v>21</v>
      </c>
      <c r="J5903">
        <v>7</v>
      </c>
      <c r="K5903">
        <v>2.0186278753176079E-2</v>
      </c>
      <c r="L5903">
        <v>196.96115877410003</v>
      </c>
    </row>
    <row r="5904" spans="1:12">
      <c r="A5904" s="73">
        <v>43346.916666666664</v>
      </c>
      <c r="B5904">
        <v>7.62</v>
      </c>
      <c r="C5904">
        <v>333.9</v>
      </c>
      <c r="D5904">
        <v>1.0626</v>
      </c>
      <c r="F5904">
        <v>1.0626</v>
      </c>
      <c r="G5904">
        <v>16</v>
      </c>
      <c r="H5904">
        <v>9</v>
      </c>
      <c r="I5904">
        <v>22</v>
      </c>
      <c r="J5904">
        <v>8</v>
      </c>
      <c r="K5904">
        <v>0.32727372395868382</v>
      </c>
      <c r="L5904">
        <v>235.0740717864</v>
      </c>
    </row>
    <row r="5905" spans="1:12">
      <c r="A5905" s="73">
        <v>43346.958333333336</v>
      </c>
      <c r="B5905">
        <v>8.3800000000000008</v>
      </c>
      <c r="C5905">
        <v>332</v>
      </c>
      <c r="D5905">
        <v>1.0625</v>
      </c>
      <c r="F5905">
        <v>1.0625</v>
      </c>
      <c r="G5905">
        <v>16</v>
      </c>
      <c r="H5905">
        <v>9</v>
      </c>
      <c r="I5905">
        <v>23</v>
      </c>
      <c r="J5905">
        <v>8</v>
      </c>
      <c r="K5905">
        <v>1.7744329294381878</v>
      </c>
      <c r="L5905">
        <v>312.63025075000007</v>
      </c>
    </row>
    <row r="5906" spans="1:12">
      <c r="A5906" s="73">
        <v>43347</v>
      </c>
      <c r="B5906">
        <v>9.25</v>
      </c>
      <c r="C5906">
        <v>332</v>
      </c>
      <c r="D5906">
        <v>1.0632999999999999</v>
      </c>
      <c r="F5906">
        <v>1.0632999999999999</v>
      </c>
      <c r="G5906">
        <v>16</v>
      </c>
      <c r="H5906">
        <v>9</v>
      </c>
      <c r="I5906">
        <v>0</v>
      </c>
      <c r="J5906">
        <v>9</v>
      </c>
      <c r="K5906">
        <v>4.8491493883423527</v>
      </c>
      <c r="L5906">
        <v>420.77605390624996</v>
      </c>
    </row>
    <row r="5907" spans="1:12">
      <c r="A5907" s="73">
        <v>43347.041666666664</v>
      </c>
      <c r="B5907">
        <v>7.69</v>
      </c>
      <c r="C5907">
        <v>325.39999999999998</v>
      </c>
      <c r="D5907">
        <v>1.0636000000000001</v>
      </c>
      <c r="F5907">
        <v>1.0636000000000001</v>
      </c>
      <c r="G5907">
        <v>15</v>
      </c>
      <c r="H5907">
        <v>9</v>
      </c>
      <c r="I5907">
        <v>1</v>
      </c>
      <c r="J5907">
        <v>8</v>
      </c>
      <c r="K5907">
        <v>0.41226470341074356</v>
      </c>
      <c r="L5907">
        <v>241.83956466620006</v>
      </c>
    </row>
    <row r="5908" spans="1:12">
      <c r="A5908" s="73">
        <v>43347.083333333336</v>
      </c>
      <c r="B5908">
        <v>8.5399999999999991</v>
      </c>
      <c r="C5908">
        <v>330.1</v>
      </c>
      <c r="D5908">
        <v>1.0668</v>
      </c>
      <c r="F5908">
        <v>1.0668</v>
      </c>
      <c r="G5908">
        <v>16</v>
      </c>
      <c r="H5908">
        <v>9</v>
      </c>
      <c r="I5908">
        <v>2</v>
      </c>
      <c r="J5908">
        <v>9</v>
      </c>
      <c r="K5908">
        <v>2.2262980253286044</v>
      </c>
      <c r="L5908">
        <v>332.22064985759988</v>
      </c>
    </row>
    <row r="5909" spans="1:12">
      <c r="A5909" s="73">
        <v>43347.125</v>
      </c>
      <c r="B5909">
        <v>7.65</v>
      </c>
      <c r="C5909">
        <v>336.3</v>
      </c>
      <c r="D5909">
        <v>1.0674999999999999</v>
      </c>
      <c r="F5909">
        <v>1.0674999999999999</v>
      </c>
      <c r="G5909">
        <v>16</v>
      </c>
      <c r="H5909">
        <v>9</v>
      </c>
      <c r="I5909">
        <v>3</v>
      </c>
      <c r="J5909">
        <v>8</v>
      </c>
      <c r="K5909">
        <v>0.36249842943813809</v>
      </c>
      <c r="L5909">
        <v>238.95834046875001</v>
      </c>
    </row>
    <row r="5910" spans="1:12">
      <c r="A5910" s="73">
        <v>43347.166666666664</v>
      </c>
      <c r="B5910">
        <v>6.47</v>
      </c>
      <c r="C5910">
        <v>338</v>
      </c>
      <c r="D5910">
        <v>1.0682</v>
      </c>
      <c r="F5910">
        <v>1.0682</v>
      </c>
      <c r="G5910">
        <v>16</v>
      </c>
      <c r="H5910">
        <v>9</v>
      </c>
      <c r="I5910">
        <v>4</v>
      </c>
      <c r="J5910">
        <v>6</v>
      </c>
      <c r="K5910">
        <v>0.33399334724627966</v>
      </c>
      <c r="L5910">
        <v>144.65565628429999</v>
      </c>
    </row>
    <row r="5911" spans="1:12">
      <c r="A5911" s="73">
        <v>43347.208333333336</v>
      </c>
      <c r="B5911">
        <v>5.03</v>
      </c>
      <c r="C5911">
        <v>343.1</v>
      </c>
      <c r="D5911">
        <v>1.0678000000000001</v>
      </c>
      <c r="F5911">
        <v>1.0678000000000001</v>
      </c>
      <c r="G5911">
        <v>16</v>
      </c>
      <c r="H5911">
        <v>9</v>
      </c>
      <c r="I5911">
        <v>5</v>
      </c>
      <c r="J5911">
        <v>5</v>
      </c>
      <c r="K5911">
        <v>4.0720074842324854</v>
      </c>
      <c r="L5911">
        <v>67.94599706530002</v>
      </c>
    </row>
    <row r="5912" spans="1:12">
      <c r="A5912" s="73">
        <v>43347.25</v>
      </c>
      <c r="B5912">
        <v>5.64</v>
      </c>
      <c r="C5912">
        <v>318.10000000000002</v>
      </c>
      <c r="D5912">
        <v>1.0633999999999999</v>
      </c>
      <c r="F5912">
        <v>1.0633999999999999</v>
      </c>
      <c r="G5912">
        <v>15</v>
      </c>
      <c r="H5912">
        <v>9</v>
      </c>
      <c r="I5912">
        <v>6</v>
      </c>
      <c r="J5912">
        <v>6</v>
      </c>
      <c r="K5912">
        <v>1.982243162314719</v>
      </c>
      <c r="L5912">
        <v>95.390246764799983</v>
      </c>
    </row>
    <row r="5913" spans="1:12">
      <c r="A5913" s="73">
        <v>43347.291666666664</v>
      </c>
      <c r="B5913">
        <v>4.3499999999999996</v>
      </c>
      <c r="C5913">
        <v>319.89999999999998</v>
      </c>
      <c r="D5913">
        <v>1.0556000000000001</v>
      </c>
      <c r="F5913">
        <v>1.0556000000000001</v>
      </c>
      <c r="G5913">
        <v>15</v>
      </c>
      <c r="H5913">
        <v>9</v>
      </c>
      <c r="I5913">
        <v>7</v>
      </c>
      <c r="J5913">
        <v>4</v>
      </c>
      <c r="K5913">
        <v>7.2787808266981964</v>
      </c>
      <c r="L5913">
        <v>43.44473542499999</v>
      </c>
    </row>
    <row r="5914" spans="1:12">
      <c r="A5914" s="73">
        <v>43347.333333333336</v>
      </c>
      <c r="B5914">
        <v>4.29</v>
      </c>
      <c r="C5914">
        <v>341.5</v>
      </c>
      <c r="D5914">
        <v>1.0488999999999999</v>
      </c>
      <c r="F5914">
        <v>1.0488999999999999</v>
      </c>
      <c r="G5914">
        <v>16</v>
      </c>
      <c r="H5914">
        <v>9</v>
      </c>
      <c r="I5914">
        <v>8</v>
      </c>
      <c r="J5914">
        <v>4</v>
      </c>
      <c r="K5914">
        <v>7.606131415739287</v>
      </c>
      <c r="L5914">
        <v>41.407209751050004</v>
      </c>
    </row>
    <row r="5915" spans="1:12">
      <c r="A5915" s="73">
        <v>43347.375</v>
      </c>
      <c r="B5915">
        <v>5.48</v>
      </c>
      <c r="C5915">
        <v>344.4</v>
      </c>
      <c r="D5915">
        <v>1.0444</v>
      </c>
      <c r="F5915">
        <v>1.0444</v>
      </c>
      <c r="G5915">
        <v>16</v>
      </c>
      <c r="H5915">
        <v>9</v>
      </c>
      <c r="I5915">
        <v>9</v>
      </c>
      <c r="J5915">
        <v>5</v>
      </c>
      <c r="K5915">
        <v>2.4583780664242951</v>
      </c>
      <c r="L5915">
        <v>85.936674342400025</v>
      </c>
    </row>
    <row r="5916" spans="1:12">
      <c r="A5916" s="73">
        <v>43347.416666666664</v>
      </c>
      <c r="B5916">
        <v>5.47</v>
      </c>
      <c r="C5916">
        <v>350.8</v>
      </c>
      <c r="D5916">
        <v>1.0386</v>
      </c>
      <c r="F5916">
        <v>1.0386</v>
      </c>
      <c r="G5916">
        <v>1</v>
      </c>
      <c r="H5916">
        <v>9</v>
      </c>
      <c r="I5916">
        <v>10</v>
      </c>
      <c r="J5916">
        <v>5</v>
      </c>
      <c r="K5916">
        <v>2.489836497931146</v>
      </c>
      <c r="L5916">
        <v>84.992440833899991</v>
      </c>
    </row>
    <row r="5917" spans="1:12">
      <c r="A5917" s="73">
        <v>43347.458333333336</v>
      </c>
      <c r="B5917">
        <v>5.55</v>
      </c>
      <c r="C5917">
        <v>333.2</v>
      </c>
      <c r="D5917">
        <v>1.036</v>
      </c>
      <c r="F5917">
        <v>1.036</v>
      </c>
      <c r="G5917">
        <v>16</v>
      </c>
      <c r="H5917">
        <v>9</v>
      </c>
      <c r="I5917">
        <v>11</v>
      </c>
      <c r="J5917">
        <v>6</v>
      </c>
      <c r="K5917">
        <v>2.2437690458763564</v>
      </c>
      <c r="L5917">
        <v>88.554107249999987</v>
      </c>
    </row>
    <row r="5918" spans="1:12">
      <c r="A5918" s="73">
        <v>43347.5</v>
      </c>
      <c r="B5918">
        <v>7.15</v>
      </c>
      <c r="C5918">
        <v>327.39999999999998</v>
      </c>
      <c r="D5918">
        <v>1.0334000000000001</v>
      </c>
      <c r="F5918">
        <v>1.0334000000000001</v>
      </c>
      <c r="G5918">
        <v>16</v>
      </c>
      <c r="H5918">
        <v>9</v>
      </c>
      <c r="I5918">
        <v>12</v>
      </c>
      <c r="J5918">
        <v>7</v>
      </c>
      <c r="K5918">
        <v>1.0420004780570674E-2</v>
      </c>
      <c r="L5918">
        <v>188.86721961250004</v>
      </c>
    </row>
    <row r="5919" spans="1:12">
      <c r="A5919" s="73">
        <v>43347.541666666664</v>
      </c>
      <c r="B5919">
        <v>6.43</v>
      </c>
      <c r="C5919">
        <v>332.7</v>
      </c>
      <c r="D5919">
        <v>1.0306</v>
      </c>
      <c r="F5919">
        <v>1.0306</v>
      </c>
      <c r="G5919">
        <v>16</v>
      </c>
      <c r="H5919">
        <v>9</v>
      </c>
      <c r="I5919">
        <v>13</v>
      </c>
      <c r="J5919">
        <v>6</v>
      </c>
      <c r="K5919">
        <v>0.38182707327367432</v>
      </c>
      <c r="L5919">
        <v>136.99132341709998</v>
      </c>
    </row>
    <row r="5920" spans="1:12">
      <c r="A5920" s="73">
        <v>43347.583333333336</v>
      </c>
      <c r="B5920">
        <v>7.15</v>
      </c>
      <c r="C5920">
        <v>330.6</v>
      </c>
      <c r="D5920">
        <v>1.0309999999999999</v>
      </c>
      <c r="F5920">
        <v>1.0309999999999999</v>
      </c>
      <c r="G5920">
        <v>16</v>
      </c>
      <c r="H5920">
        <v>9</v>
      </c>
      <c r="I5920">
        <v>14</v>
      </c>
      <c r="J5920">
        <v>7</v>
      </c>
      <c r="K5920">
        <v>1.0420004780570674E-2</v>
      </c>
      <c r="L5920">
        <v>188.42858856250001</v>
      </c>
    </row>
    <row r="5921" spans="1:12">
      <c r="A5921" s="73">
        <v>43347.625</v>
      </c>
      <c r="B5921">
        <v>9.02</v>
      </c>
      <c r="C5921">
        <v>331.6</v>
      </c>
      <c r="D5921">
        <v>1.0296000000000001</v>
      </c>
      <c r="F5921">
        <v>1.0296000000000001</v>
      </c>
      <c r="G5921">
        <v>16</v>
      </c>
      <c r="H5921">
        <v>9</v>
      </c>
      <c r="I5921">
        <v>15</v>
      </c>
      <c r="J5921">
        <v>9</v>
      </c>
      <c r="K5921">
        <v>3.8890933129998699</v>
      </c>
      <c r="L5921">
        <v>377.79669195839995</v>
      </c>
    </row>
    <row r="5922" spans="1:12">
      <c r="A5922" s="73">
        <v>43347.666666666664</v>
      </c>
      <c r="B5922">
        <v>8.84</v>
      </c>
      <c r="C5922">
        <v>324.89999999999998</v>
      </c>
      <c r="D5922">
        <v>1.0262</v>
      </c>
      <c r="F5922">
        <v>1.0262</v>
      </c>
      <c r="G5922">
        <v>15</v>
      </c>
      <c r="H5922">
        <v>9</v>
      </c>
      <c r="I5922">
        <v>16</v>
      </c>
      <c r="J5922">
        <v>9</v>
      </c>
      <c r="K5922">
        <v>3.2115450801231469</v>
      </c>
      <c r="L5922">
        <v>354.45312506239998</v>
      </c>
    </row>
    <row r="5923" spans="1:12">
      <c r="A5923" s="73">
        <v>43347.708333333336</v>
      </c>
      <c r="B5923">
        <v>7.39</v>
      </c>
      <c r="C5923">
        <v>343.5</v>
      </c>
      <c r="D5923">
        <v>1.0268999999999999</v>
      </c>
      <c r="F5923">
        <v>1.0268999999999999</v>
      </c>
      <c r="G5923">
        <v>16</v>
      </c>
      <c r="H5923">
        <v>9</v>
      </c>
      <c r="I5923">
        <v>17</v>
      </c>
      <c r="J5923">
        <v>7</v>
      </c>
      <c r="K5923">
        <v>0.11701764861620259</v>
      </c>
      <c r="L5923">
        <v>207.21990648554996</v>
      </c>
    </row>
    <row r="5924" spans="1:12">
      <c r="A5924" s="73">
        <v>43347.75</v>
      </c>
      <c r="B5924">
        <v>6.34</v>
      </c>
      <c r="C5924">
        <v>6.8</v>
      </c>
      <c r="D5924">
        <v>1.036</v>
      </c>
      <c r="F5924">
        <v>1.036</v>
      </c>
      <c r="G5924">
        <v>1</v>
      </c>
      <c r="H5924">
        <v>9</v>
      </c>
      <c r="I5924">
        <v>18</v>
      </c>
      <c r="J5924">
        <v>6</v>
      </c>
      <c r="K5924">
        <v>0.50115295683531214</v>
      </c>
      <c r="L5924">
        <v>132.00717387200001</v>
      </c>
    </row>
    <row r="5925" spans="1:12">
      <c r="A5925" s="73">
        <v>43347.791666666664</v>
      </c>
      <c r="B5925">
        <v>6.11</v>
      </c>
      <c r="C5925">
        <v>25.7</v>
      </c>
      <c r="D5925">
        <v>1.0457000000000001</v>
      </c>
      <c r="F5925">
        <v>1.0457000000000001</v>
      </c>
      <c r="G5925">
        <v>2</v>
      </c>
      <c r="H5925">
        <v>9</v>
      </c>
      <c r="I5925">
        <v>19</v>
      </c>
      <c r="J5925">
        <v>6</v>
      </c>
      <c r="K5925">
        <v>0.87969688149283043</v>
      </c>
      <c r="L5925">
        <v>119.26163064335002</v>
      </c>
    </row>
    <row r="5926" spans="1:12">
      <c r="A5926" s="73">
        <v>43347.833333333336</v>
      </c>
      <c r="B5926">
        <v>4.6399999999999997</v>
      </c>
      <c r="C5926">
        <v>19.8</v>
      </c>
      <c r="D5926">
        <v>1.0482</v>
      </c>
      <c r="F5926">
        <v>1.0482</v>
      </c>
      <c r="G5926">
        <v>2</v>
      </c>
      <c r="H5926">
        <v>9</v>
      </c>
      <c r="I5926">
        <v>20</v>
      </c>
      <c r="J5926">
        <v>5</v>
      </c>
      <c r="K5926">
        <v>5.798086312999585</v>
      </c>
      <c r="L5926">
        <v>52.356197990399991</v>
      </c>
    </row>
    <row r="5927" spans="1:12">
      <c r="A5927" s="73">
        <v>43347.875</v>
      </c>
      <c r="B5927">
        <v>4.8099999999999996</v>
      </c>
      <c r="C5927">
        <v>11.8</v>
      </c>
      <c r="D5927">
        <v>1.0479000000000001</v>
      </c>
      <c r="F5927">
        <v>1.0479000000000001</v>
      </c>
      <c r="G5927">
        <v>2</v>
      </c>
      <c r="H5927">
        <v>9</v>
      </c>
      <c r="I5927">
        <v>21</v>
      </c>
      <c r="J5927">
        <v>5</v>
      </c>
      <c r="K5927">
        <v>5.0082929773831584</v>
      </c>
      <c r="L5927">
        <v>58.307587651949994</v>
      </c>
    </row>
    <row r="5928" spans="1:12">
      <c r="A5928" s="73">
        <v>43347.916666666664</v>
      </c>
      <c r="B5928">
        <v>5.36</v>
      </c>
      <c r="C5928">
        <v>33.4</v>
      </c>
      <c r="D5928">
        <v>1.0507</v>
      </c>
      <c r="F5928">
        <v>1.0507</v>
      </c>
      <c r="G5928">
        <v>2</v>
      </c>
      <c r="H5928">
        <v>9</v>
      </c>
      <c r="I5928">
        <v>22</v>
      </c>
      <c r="J5928">
        <v>5</v>
      </c>
      <c r="K5928">
        <v>2.8490792445064792</v>
      </c>
      <c r="L5928">
        <v>80.89899112960002</v>
      </c>
    </row>
    <row r="5929" spans="1:12">
      <c r="A5929" s="73">
        <v>43347.958333333336</v>
      </c>
      <c r="B5929">
        <v>3.53</v>
      </c>
      <c r="C5929">
        <v>40.6</v>
      </c>
      <c r="D5929">
        <v>1.0545</v>
      </c>
      <c r="F5929">
        <v>1.0545</v>
      </c>
      <c r="G5929">
        <v>3</v>
      </c>
      <c r="H5929">
        <v>9</v>
      </c>
      <c r="I5929">
        <v>23</v>
      </c>
      <c r="J5929">
        <v>4</v>
      </c>
      <c r="K5929">
        <v>12.375772210259786</v>
      </c>
      <c r="L5929">
        <v>23.192133623249997</v>
      </c>
    </row>
    <row r="5930" spans="1:12">
      <c r="A5930" s="73">
        <v>43348</v>
      </c>
      <c r="B5930">
        <v>3.58</v>
      </c>
      <c r="C5930">
        <v>45.9</v>
      </c>
      <c r="D5930">
        <v>1.0550999999999999</v>
      </c>
      <c r="F5930">
        <v>1.0550999999999999</v>
      </c>
      <c r="G5930">
        <v>3</v>
      </c>
      <c r="H5930">
        <v>9</v>
      </c>
      <c r="I5930">
        <v>0</v>
      </c>
      <c r="J5930">
        <v>4</v>
      </c>
      <c r="K5930">
        <v>12.026480052725541</v>
      </c>
      <c r="L5930">
        <v>24.2054247156</v>
      </c>
    </row>
    <row r="5931" spans="1:12">
      <c r="A5931" s="73">
        <v>43348.041666666664</v>
      </c>
      <c r="B5931">
        <v>1.54</v>
      </c>
      <c r="C5931">
        <v>59.8</v>
      </c>
      <c r="D5931">
        <v>1.0572999999999999</v>
      </c>
      <c r="F5931">
        <v>1.0572999999999999</v>
      </c>
      <c r="G5931">
        <v>4</v>
      </c>
      <c r="H5931">
        <v>9</v>
      </c>
      <c r="I5931">
        <v>1</v>
      </c>
      <c r="J5931">
        <v>2</v>
      </c>
      <c r="K5931">
        <v>30.337200080122667</v>
      </c>
      <c r="L5931">
        <v>1.9307693635999998</v>
      </c>
    </row>
    <row r="5932" spans="1:12">
      <c r="A5932" s="73">
        <v>43348.083333333336</v>
      </c>
      <c r="B5932">
        <v>0.51900000000000002</v>
      </c>
      <c r="C5932">
        <v>180.5</v>
      </c>
      <c r="D5932">
        <v>1.0596000000000001</v>
      </c>
      <c r="F5932">
        <v>1.0596000000000001</v>
      </c>
      <c r="G5932">
        <v>9</v>
      </c>
      <c r="H5932">
        <v>9</v>
      </c>
      <c r="I5932">
        <v>2</v>
      </c>
      <c r="J5932">
        <v>1</v>
      </c>
      <c r="K5932">
        <v>42.626816936971913</v>
      </c>
      <c r="L5932">
        <v>7.4065170598200017E-2</v>
      </c>
    </row>
    <row r="5933" spans="1:12">
      <c r="A5933" s="73">
        <v>43348.125</v>
      </c>
      <c r="B5933">
        <v>2.31</v>
      </c>
      <c r="C5933">
        <v>249.9</v>
      </c>
      <c r="D5933">
        <v>1.0611999999999999</v>
      </c>
      <c r="F5933">
        <v>1.0611999999999999</v>
      </c>
      <c r="G5933">
        <v>12</v>
      </c>
      <c r="H5933">
        <v>9</v>
      </c>
      <c r="I5933">
        <v>3</v>
      </c>
      <c r="J5933">
        <v>2</v>
      </c>
      <c r="K5933">
        <v>22.447900854095323</v>
      </c>
      <c r="L5933">
        <v>6.5403830646000003</v>
      </c>
    </row>
    <row r="5934" spans="1:12">
      <c r="A5934" s="73">
        <v>43348.166666666664</v>
      </c>
      <c r="B5934">
        <v>3.13</v>
      </c>
      <c r="C5934">
        <v>248.1</v>
      </c>
      <c r="D5934">
        <v>1.0621</v>
      </c>
      <c r="F5934">
        <v>1.0621</v>
      </c>
      <c r="G5934">
        <v>12</v>
      </c>
      <c r="H5934">
        <v>9</v>
      </c>
      <c r="I5934">
        <v>4</v>
      </c>
      <c r="J5934">
        <v>3</v>
      </c>
      <c r="K5934">
        <v>15.350109470533733</v>
      </c>
      <c r="L5934">
        <v>16.284274921849999</v>
      </c>
    </row>
    <row r="5935" spans="1:12">
      <c r="A5935" s="73">
        <v>43348.208333333336</v>
      </c>
      <c r="B5935">
        <v>2.27</v>
      </c>
      <c r="C5935">
        <v>253.4</v>
      </c>
      <c r="D5935">
        <v>1.0615000000000001</v>
      </c>
      <c r="F5935">
        <v>1.0615000000000001</v>
      </c>
      <c r="G5935">
        <v>12</v>
      </c>
      <c r="H5935">
        <v>9</v>
      </c>
      <c r="I5935">
        <v>5</v>
      </c>
      <c r="J5935">
        <v>2</v>
      </c>
      <c r="K5935">
        <v>22.82853458012271</v>
      </c>
      <c r="L5935">
        <v>6.2082268022500013</v>
      </c>
    </row>
    <row r="5936" spans="1:12">
      <c r="A5936" s="73">
        <v>43348.25</v>
      </c>
      <c r="B5936">
        <v>2.66</v>
      </c>
      <c r="C5936">
        <v>274.60000000000002</v>
      </c>
      <c r="D5936">
        <v>1.0627</v>
      </c>
      <c r="F5936">
        <v>1.0627</v>
      </c>
      <c r="G5936">
        <v>13</v>
      </c>
      <c r="H5936">
        <v>9</v>
      </c>
      <c r="I5936">
        <v>6</v>
      </c>
      <c r="J5936">
        <v>3</v>
      </c>
      <c r="K5936">
        <v>19.253855751355616</v>
      </c>
      <c r="L5936">
        <v>10.000589359600003</v>
      </c>
    </row>
    <row r="5937" spans="1:12">
      <c r="A5937" s="73">
        <v>43348.291666666664</v>
      </c>
      <c r="B5937">
        <v>3.19</v>
      </c>
      <c r="C5937">
        <v>222.5</v>
      </c>
      <c r="D5937">
        <v>1.0512999999999999</v>
      </c>
      <c r="F5937">
        <v>1.0512999999999999</v>
      </c>
      <c r="G5937">
        <v>11</v>
      </c>
      <c r="H5937">
        <v>9</v>
      </c>
      <c r="I5937">
        <v>7</v>
      </c>
      <c r="J5937">
        <v>3</v>
      </c>
      <c r="K5937">
        <v>14.88355888149264</v>
      </c>
      <c r="L5937">
        <v>17.063523618350001</v>
      </c>
    </row>
    <row r="5938" spans="1:12">
      <c r="A5938" s="73">
        <v>43348.333333333336</v>
      </c>
      <c r="B5938">
        <v>4.34</v>
      </c>
      <c r="C5938">
        <v>201.5</v>
      </c>
      <c r="D5938">
        <v>1.0441</v>
      </c>
      <c r="F5938">
        <v>1.0441</v>
      </c>
      <c r="G5938">
        <v>10</v>
      </c>
      <c r="H5938">
        <v>9</v>
      </c>
      <c r="I5938">
        <v>8</v>
      </c>
      <c r="J5938">
        <v>4</v>
      </c>
      <c r="K5938">
        <v>7.3328392582050439</v>
      </c>
      <c r="L5938">
        <v>42.675762413199998</v>
      </c>
    </row>
    <row r="5939" spans="1:12">
      <c r="A5939" s="73">
        <v>43348.375</v>
      </c>
      <c r="B5939">
        <v>4.95</v>
      </c>
      <c r="C5939">
        <v>199.1</v>
      </c>
      <c r="D5939">
        <v>1.0364</v>
      </c>
      <c r="F5939">
        <v>1.0364</v>
      </c>
      <c r="G5939">
        <v>10</v>
      </c>
      <c r="H5939">
        <v>9</v>
      </c>
      <c r="I5939">
        <v>9</v>
      </c>
      <c r="J5939">
        <v>5</v>
      </c>
      <c r="K5939">
        <v>4.4012749362872743</v>
      </c>
      <c r="L5939">
        <v>62.851117725000002</v>
      </c>
    </row>
    <row r="5940" spans="1:12">
      <c r="A5940" s="73">
        <v>43348.416666666664</v>
      </c>
      <c r="B5940">
        <v>5.49</v>
      </c>
      <c r="C5940">
        <v>191.4</v>
      </c>
      <c r="D5940">
        <v>1.034</v>
      </c>
      <c r="F5940">
        <v>1.034</v>
      </c>
      <c r="G5940">
        <v>10</v>
      </c>
      <c r="H5940">
        <v>9</v>
      </c>
      <c r="I5940">
        <v>10</v>
      </c>
      <c r="J5940">
        <v>5</v>
      </c>
      <c r="K5940">
        <v>2.4271196349174473</v>
      </c>
      <c r="L5940">
        <v>85.547550033000007</v>
      </c>
    </row>
    <row r="5941" spans="1:12">
      <c r="A5941" s="73">
        <v>43348.458333333336</v>
      </c>
      <c r="B5941">
        <v>6.14</v>
      </c>
      <c r="C5941">
        <v>206.4</v>
      </c>
      <c r="D5941">
        <v>1.0266999999999999</v>
      </c>
      <c r="F5941">
        <v>1.0266999999999999</v>
      </c>
      <c r="G5941">
        <v>10</v>
      </c>
      <c r="H5941">
        <v>9</v>
      </c>
      <c r="I5941">
        <v>11</v>
      </c>
      <c r="J5941">
        <v>6</v>
      </c>
      <c r="K5941">
        <v>0.82432158697228564</v>
      </c>
      <c r="L5941">
        <v>118.82797051239997</v>
      </c>
    </row>
    <row r="5942" spans="1:12">
      <c r="A5942" s="73">
        <v>43348.5</v>
      </c>
      <c r="B5942">
        <v>7.4</v>
      </c>
      <c r="C5942">
        <v>255.5</v>
      </c>
      <c r="D5942">
        <v>1.0246999999999999</v>
      </c>
      <c r="F5942">
        <v>1.0246999999999999</v>
      </c>
      <c r="G5942">
        <v>12</v>
      </c>
      <c r="H5942">
        <v>9</v>
      </c>
      <c r="I5942">
        <v>12</v>
      </c>
      <c r="J5942">
        <v>7</v>
      </c>
      <c r="K5942">
        <v>0.1239592171093544</v>
      </c>
      <c r="L5942">
        <v>207.61651640000002</v>
      </c>
    </row>
    <row r="5943" spans="1:12">
      <c r="A5943" s="73">
        <v>43348.541666666664</v>
      </c>
      <c r="B5943">
        <v>5.16</v>
      </c>
      <c r="C5943">
        <v>236.9</v>
      </c>
      <c r="D5943">
        <v>1.018</v>
      </c>
      <c r="F5943">
        <v>1.018</v>
      </c>
      <c r="G5943">
        <v>12</v>
      </c>
      <c r="H5943">
        <v>9</v>
      </c>
      <c r="I5943">
        <v>13</v>
      </c>
      <c r="J5943">
        <v>5</v>
      </c>
      <c r="K5943">
        <v>3.5642478746434532</v>
      </c>
      <c r="L5943">
        <v>69.930540864000008</v>
      </c>
    </row>
    <row r="5944" spans="1:12">
      <c r="A5944" s="73">
        <v>43348.583333333336</v>
      </c>
      <c r="B5944">
        <v>5.55</v>
      </c>
      <c r="C5944">
        <v>246.1</v>
      </c>
      <c r="D5944">
        <v>1.0125999999999999</v>
      </c>
      <c r="F5944">
        <v>1.0125999999999999</v>
      </c>
      <c r="G5944">
        <v>12</v>
      </c>
      <c r="H5944">
        <v>9</v>
      </c>
      <c r="I5944">
        <v>14</v>
      </c>
      <c r="J5944">
        <v>6</v>
      </c>
      <c r="K5944">
        <v>2.2437690458763564</v>
      </c>
      <c r="L5944">
        <v>86.553946912499981</v>
      </c>
    </row>
    <row r="5945" spans="1:12">
      <c r="A5945" s="73">
        <v>43348.625</v>
      </c>
      <c r="B5945">
        <v>9.42</v>
      </c>
      <c r="C5945">
        <v>316.60000000000002</v>
      </c>
      <c r="D5945">
        <v>1.0142</v>
      </c>
      <c r="F5945">
        <v>1.0142</v>
      </c>
      <c r="G5945">
        <v>15</v>
      </c>
      <c r="H5945">
        <v>9</v>
      </c>
      <c r="I5945">
        <v>15</v>
      </c>
      <c r="J5945">
        <v>9</v>
      </c>
      <c r="K5945">
        <v>5.6267560527259253</v>
      </c>
      <c r="L5945">
        <v>423.8833119048</v>
      </c>
    </row>
    <row r="5946" spans="1:12">
      <c r="A5946" s="73">
        <v>43348.666666666664</v>
      </c>
      <c r="B5946">
        <v>5.28</v>
      </c>
      <c r="C5946">
        <v>298.39999999999998</v>
      </c>
      <c r="D5946">
        <v>1.0194000000000001</v>
      </c>
      <c r="F5946">
        <v>1.0194000000000001</v>
      </c>
      <c r="G5946">
        <v>14</v>
      </c>
      <c r="H5946">
        <v>9</v>
      </c>
      <c r="I5946">
        <v>16</v>
      </c>
      <c r="J5946">
        <v>5</v>
      </c>
      <c r="K5946">
        <v>3.1255466965612686</v>
      </c>
      <c r="L5946">
        <v>75.026796134400016</v>
      </c>
    </row>
    <row r="5947" spans="1:12">
      <c r="A5947" s="73">
        <v>43348.708333333336</v>
      </c>
      <c r="B5947">
        <v>2.35</v>
      </c>
      <c r="C5947">
        <v>35.9</v>
      </c>
      <c r="D5947">
        <v>1.0155000000000001</v>
      </c>
      <c r="F5947">
        <v>1.0155000000000001</v>
      </c>
      <c r="G5947">
        <v>3</v>
      </c>
      <c r="H5947">
        <v>9</v>
      </c>
      <c r="I5947">
        <v>17</v>
      </c>
      <c r="J5947">
        <v>2</v>
      </c>
      <c r="K5947">
        <v>22.070467128067921</v>
      </c>
      <c r="L5947">
        <v>6.5895160312500005</v>
      </c>
    </row>
    <row r="5948" spans="1:12">
      <c r="A5948" s="73">
        <v>43348.75</v>
      </c>
      <c r="B5948">
        <v>4.62</v>
      </c>
      <c r="C5948">
        <v>54.2</v>
      </c>
      <c r="D5948">
        <v>1.0262</v>
      </c>
      <c r="F5948">
        <v>1.0262</v>
      </c>
      <c r="G5948">
        <v>3</v>
      </c>
      <c r="H5948">
        <v>9</v>
      </c>
      <c r="I5948">
        <v>18</v>
      </c>
      <c r="J5948">
        <v>5</v>
      </c>
      <c r="K5948">
        <v>5.8948031760132809</v>
      </c>
      <c r="L5948">
        <v>50.597369776800001</v>
      </c>
    </row>
    <row r="5949" spans="1:12">
      <c r="A5949" s="73">
        <v>43348.791666666664</v>
      </c>
      <c r="B5949">
        <v>5.83</v>
      </c>
      <c r="C5949">
        <v>83.3</v>
      </c>
      <c r="D5949">
        <v>1.0401</v>
      </c>
      <c r="F5949">
        <v>1.0401</v>
      </c>
      <c r="G5949">
        <v>5</v>
      </c>
      <c r="H5949">
        <v>9</v>
      </c>
      <c r="I5949">
        <v>19</v>
      </c>
      <c r="J5949">
        <v>6</v>
      </c>
      <c r="K5949">
        <v>1.4833329636845933</v>
      </c>
      <c r="L5949">
        <v>103.05065700435001</v>
      </c>
    </row>
    <row r="5950" spans="1:12">
      <c r="A5950" s="73">
        <v>43348.833333333336</v>
      </c>
      <c r="B5950">
        <v>2.94</v>
      </c>
      <c r="C5950">
        <v>91.7</v>
      </c>
      <c r="D5950">
        <v>1.0432999999999999</v>
      </c>
      <c r="F5950">
        <v>1.0432999999999999</v>
      </c>
      <c r="G5950">
        <v>5</v>
      </c>
      <c r="H5950">
        <v>9</v>
      </c>
      <c r="I5950">
        <v>20</v>
      </c>
      <c r="J5950">
        <v>3</v>
      </c>
      <c r="K5950">
        <v>16.875019669163851</v>
      </c>
      <c r="L5950">
        <v>13.256265783599998</v>
      </c>
    </row>
    <row r="5951" spans="1:12">
      <c r="A5951" s="73">
        <v>43348.875</v>
      </c>
      <c r="B5951">
        <v>1.34</v>
      </c>
      <c r="C5951">
        <v>156.1</v>
      </c>
      <c r="D5951">
        <v>1.0365</v>
      </c>
      <c r="F5951">
        <v>1.0365</v>
      </c>
      <c r="G5951">
        <v>8</v>
      </c>
      <c r="H5951">
        <v>9</v>
      </c>
      <c r="I5951">
        <v>21</v>
      </c>
      <c r="J5951">
        <v>1</v>
      </c>
      <c r="K5951">
        <v>32.580368710259641</v>
      </c>
      <c r="L5951">
        <v>1.2469633980000001</v>
      </c>
    </row>
    <row r="5952" spans="1:12">
      <c r="A5952" s="73">
        <v>43348.916666666664</v>
      </c>
      <c r="B5952">
        <v>6.08</v>
      </c>
      <c r="C5952">
        <v>49.3</v>
      </c>
      <c r="D5952">
        <v>1.0401</v>
      </c>
      <c r="F5952">
        <v>1.0401</v>
      </c>
      <c r="G5952">
        <v>3</v>
      </c>
      <c r="H5952">
        <v>9</v>
      </c>
      <c r="I5952">
        <v>22</v>
      </c>
      <c r="J5952">
        <v>6</v>
      </c>
      <c r="K5952">
        <v>0.93687217601337691</v>
      </c>
      <c r="L5952">
        <v>116.88420802560002</v>
      </c>
    </row>
    <row r="5953" spans="1:12">
      <c r="A5953" s="73">
        <v>43348.958333333336</v>
      </c>
      <c r="B5953">
        <v>4.2300000000000004</v>
      </c>
      <c r="C5953">
        <v>59.5</v>
      </c>
      <c r="D5953">
        <v>1.0448</v>
      </c>
      <c r="F5953">
        <v>1.0448</v>
      </c>
      <c r="G5953">
        <v>4</v>
      </c>
      <c r="H5953">
        <v>9</v>
      </c>
      <c r="I5953">
        <v>23</v>
      </c>
      <c r="J5953">
        <v>4</v>
      </c>
      <c r="K5953">
        <v>7.9406820047803768</v>
      </c>
      <c r="L5953">
        <v>39.538871560800011</v>
      </c>
    </row>
    <row r="5954" spans="1:12">
      <c r="A5954" s="73">
        <v>43349</v>
      </c>
      <c r="B5954">
        <v>1.06</v>
      </c>
      <c r="C5954">
        <v>114.4</v>
      </c>
      <c r="D5954">
        <v>1.0465</v>
      </c>
      <c r="F5954">
        <v>1.0465</v>
      </c>
      <c r="G5954">
        <v>6</v>
      </c>
      <c r="H5954">
        <v>9</v>
      </c>
      <c r="I5954">
        <v>0</v>
      </c>
      <c r="J5954">
        <v>1</v>
      </c>
      <c r="K5954">
        <v>35.85520479245141</v>
      </c>
      <c r="L5954">
        <v>0.62319912200000005</v>
      </c>
    </row>
    <row r="5955" spans="1:12">
      <c r="A5955" s="73">
        <v>43349.041666666664</v>
      </c>
      <c r="B5955">
        <v>5.48</v>
      </c>
      <c r="C5955">
        <v>273.3</v>
      </c>
      <c r="D5955">
        <v>1.0516000000000001</v>
      </c>
      <c r="F5955">
        <v>1.0516000000000001</v>
      </c>
      <c r="G5955">
        <v>13</v>
      </c>
      <c r="H5955">
        <v>9</v>
      </c>
      <c r="I5955">
        <v>1</v>
      </c>
      <c r="J5955">
        <v>5</v>
      </c>
      <c r="K5955">
        <v>2.4583780664242951</v>
      </c>
      <c r="L5955">
        <v>86.529114073600027</v>
      </c>
    </row>
    <row r="5956" spans="1:12">
      <c r="A5956" s="73">
        <v>43349.083333333336</v>
      </c>
      <c r="B5956">
        <v>5.01</v>
      </c>
      <c r="C5956">
        <v>273</v>
      </c>
      <c r="D5956">
        <v>1.0551999999999999</v>
      </c>
      <c r="F5956">
        <v>1.0551999999999999</v>
      </c>
      <c r="G5956">
        <v>13</v>
      </c>
      <c r="H5956">
        <v>9</v>
      </c>
      <c r="I5956">
        <v>2</v>
      </c>
      <c r="J5956">
        <v>5</v>
      </c>
      <c r="K5956">
        <v>4.1531243472461847</v>
      </c>
      <c r="L5956">
        <v>66.346491927599985</v>
      </c>
    </row>
    <row r="5957" spans="1:12">
      <c r="A5957" s="73">
        <v>43349.125</v>
      </c>
      <c r="B5957">
        <v>8.39</v>
      </c>
      <c r="C5957">
        <v>252.5</v>
      </c>
      <c r="D5957">
        <v>1.0537000000000001</v>
      </c>
      <c r="F5957">
        <v>1.0537000000000001</v>
      </c>
      <c r="G5957">
        <v>12</v>
      </c>
      <c r="H5957">
        <v>9</v>
      </c>
      <c r="I5957">
        <v>3</v>
      </c>
      <c r="J5957">
        <v>8</v>
      </c>
      <c r="K5957">
        <v>1.8011744979313384</v>
      </c>
      <c r="L5957">
        <v>311.1521934551501</v>
      </c>
    </row>
    <row r="5958" spans="1:12">
      <c r="A5958" s="73">
        <v>43349.166666666664</v>
      </c>
      <c r="B5958">
        <v>10.31</v>
      </c>
      <c r="C5958">
        <v>272.7</v>
      </c>
      <c r="D5958">
        <v>1.0577000000000001</v>
      </c>
      <c r="F5958">
        <v>1.0577000000000001</v>
      </c>
      <c r="G5958">
        <v>13</v>
      </c>
      <c r="H5958">
        <v>9</v>
      </c>
      <c r="I5958">
        <v>4</v>
      </c>
      <c r="J5958">
        <v>10</v>
      </c>
      <c r="K5958">
        <v>10.641155648616397</v>
      </c>
      <c r="L5958">
        <v>579.57347952035013</v>
      </c>
    </row>
    <row r="5959" spans="1:12">
      <c r="A5959" s="73">
        <v>43349.208333333336</v>
      </c>
      <c r="B5959">
        <v>6.87</v>
      </c>
      <c r="C5959">
        <v>9.8000000000000007</v>
      </c>
      <c r="D5959">
        <v>1.0606</v>
      </c>
      <c r="F5959">
        <v>1.0606</v>
      </c>
      <c r="G5959">
        <v>1</v>
      </c>
      <c r="H5959">
        <v>9</v>
      </c>
      <c r="I5959">
        <v>5</v>
      </c>
      <c r="J5959">
        <v>7</v>
      </c>
      <c r="K5959">
        <v>3.1656086972332992E-2</v>
      </c>
      <c r="L5959">
        <v>171.94590540089999</v>
      </c>
    </row>
    <row r="5960" spans="1:12">
      <c r="A5960" s="73">
        <v>43349.25</v>
      </c>
      <c r="B5960">
        <v>11.47</v>
      </c>
      <c r="C5960">
        <v>11.4</v>
      </c>
      <c r="D5960">
        <v>1.0649</v>
      </c>
      <c r="F5960">
        <v>1.0649</v>
      </c>
      <c r="G5960">
        <v>2</v>
      </c>
      <c r="H5960">
        <v>9</v>
      </c>
      <c r="I5960">
        <v>6</v>
      </c>
      <c r="J5960">
        <v>11</v>
      </c>
      <c r="K5960">
        <v>19.554777593821957</v>
      </c>
      <c r="L5960">
        <v>803.46892582135013</v>
      </c>
    </row>
    <row r="5961" spans="1:12">
      <c r="A5961" s="73">
        <v>43349.291666666664</v>
      </c>
      <c r="B5961">
        <v>13.18</v>
      </c>
      <c r="C5961">
        <v>14.3</v>
      </c>
      <c r="D5961">
        <v>1.0622</v>
      </c>
      <c r="F5961">
        <v>1.0622</v>
      </c>
      <c r="G5961">
        <v>2</v>
      </c>
      <c r="H5961">
        <v>9</v>
      </c>
      <c r="I5961">
        <v>7</v>
      </c>
      <c r="J5961">
        <v>13</v>
      </c>
      <c r="K5961">
        <v>37.602385806150828</v>
      </c>
      <c r="L5961">
        <v>1215.9690813351999</v>
      </c>
    </row>
    <row r="5962" spans="1:12">
      <c r="A5962" s="73">
        <v>43349.333333333336</v>
      </c>
      <c r="B5962">
        <v>11.85</v>
      </c>
      <c r="C5962">
        <v>22</v>
      </c>
      <c r="D5962">
        <v>1.0580000000000001</v>
      </c>
      <c r="F5962">
        <v>1.0580000000000001</v>
      </c>
      <c r="G5962">
        <v>2</v>
      </c>
      <c r="H5962">
        <v>9</v>
      </c>
      <c r="I5962">
        <v>8</v>
      </c>
      <c r="J5962">
        <v>12</v>
      </c>
      <c r="K5962">
        <v>23.059957196561697</v>
      </c>
      <c r="L5962">
        <v>880.25950462499986</v>
      </c>
    </row>
    <row r="5963" spans="1:12">
      <c r="A5963" s="73">
        <v>43349.375</v>
      </c>
      <c r="B5963">
        <v>11.5</v>
      </c>
      <c r="C5963">
        <v>15.1</v>
      </c>
      <c r="D5963">
        <v>1.0547</v>
      </c>
      <c r="F5963">
        <v>1.0547</v>
      </c>
      <c r="G5963">
        <v>2</v>
      </c>
      <c r="H5963">
        <v>9</v>
      </c>
      <c r="I5963">
        <v>9</v>
      </c>
      <c r="J5963">
        <v>12</v>
      </c>
      <c r="K5963">
        <v>19.821002299301405</v>
      </c>
      <c r="L5963">
        <v>802.03343124999992</v>
      </c>
    </row>
    <row r="5964" spans="1:12">
      <c r="A5964" s="73">
        <v>43349.416666666664</v>
      </c>
      <c r="B5964">
        <v>11.69</v>
      </c>
      <c r="C5964">
        <v>17.399999999999999</v>
      </c>
      <c r="D5964">
        <v>1.0523</v>
      </c>
      <c r="F5964">
        <v>1.0523</v>
      </c>
      <c r="G5964">
        <v>2</v>
      </c>
      <c r="H5964">
        <v>9</v>
      </c>
      <c r="I5964">
        <v>10</v>
      </c>
      <c r="J5964">
        <v>12</v>
      </c>
      <c r="K5964">
        <v>21.548892100671274</v>
      </c>
      <c r="L5964">
        <v>840.52978600534993</v>
      </c>
    </row>
    <row r="5965" spans="1:12">
      <c r="A5965" s="73">
        <v>43349.458333333336</v>
      </c>
      <c r="B5965">
        <v>12.34</v>
      </c>
      <c r="C5965">
        <v>19.600000000000001</v>
      </c>
      <c r="D5965">
        <v>1.0490999999999999</v>
      </c>
      <c r="F5965">
        <v>1.0490999999999999</v>
      </c>
      <c r="G5965">
        <v>2</v>
      </c>
      <c r="H5965">
        <v>9</v>
      </c>
      <c r="I5965">
        <v>11</v>
      </c>
      <c r="J5965">
        <v>12</v>
      </c>
      <c r="K5965">
        <v>28.006094052726116</v>
      </c>
      <c r="L5965">
        <v>985.67188819319983</v>
      </c>
    </row>
    <row r="5966" spans="1:12">
      <c r="A5966" s="73">
        <v>43349.5</v>
      </c>
      <c r="B5966">
        <v>12.03</v>
      </c>
      <c r="C5966">
        <v>17.3</v>
      </c>
      <c r="D5966">
        <v>1.0481</v>
      </c>
      <c r="F5966">
        <v>1.0481</v>
      </c>
      <c r="G5966">
        <v>2</v>
      </c>
      <c r="H5966">
        <v>9</v>
      </c>
      <c r="I5966">
        <v>12</v>
      </c>
      <c r="J5966">
        <v>12</v>
      </c>
      <c r="K5966">
        <v>24.821105429438418</v>
      </c>
      <c r="L5966">
        <v>912.36708136934988</v>
      </c>
    </row>
    <row r="5967" spans="1:12">
      <c r="A5967" s="73">
        <v>43349.541666666664</v>
      </c>
      <c r="B5967">
        <v>12.4</v>
      </c>
      <c r="C5967">
        <v>1.2</v>
      </c>
      <c r="D5967">
        <v>1.0466</v>
      </c>
      <c r="F5967">
        <v>1.0466</v>
      </c>
      <c r="G5967">
        <v>1</v>
      </c>
      <c r="H5967">
        <v>9</v>
      </c>
      <c r="I5967">
        <v>13</v>
      </c>
      <c r="J5967">
        <v>12</v>
      </c>
      <c r="K5967">
        <v>28.644743463685028</v>
      </c>
      <c r="L5967">
        <v>997.73633920000009</v>
      </c>
    </row>
    <row r="5968" spans="1:12">
      <c r="A5968" s="73">
        <v>43349.583333333336</v>
      </c>
      <c r="B5968">
        <v>12.17</v>
      </c>
      <c r="C5968">
        <v>357.5</v>
      </c>
      <c r="D5968">
        <v>1.0455000000000001</v>
      </c>
      <c r="F5968">
        <v>1.0455000000000001</v>
      </c>
      <c r="G5968">
        <v>1</v>
      </c>
      <c r="H5968">
        <v>9</v>
      </c>
      <c r="I5968">
        <v>14</v>
      </c>
      <c r="J5968">
        <v>12</v>
      </c>
      <c r="K5968">
        <v>26.235687388342544</v>
      </c>
      <c r="L5968">
        <v>942.24919737075004</v>
      </c>
    </row>
    <row r="5969" spans="1:12">
      <c r="A5969" s="73">
        <v>43349.625</v>
      </c>
      <c r="B5969">
        <v>13.6</v>
      </c>
      <c r="C5969">
        <v>351.1</v>
      </c>
      <c r="D5969">
        <v>1.0461</v>
      </c>
      <c r="F5969">
        <v>1.0461</v>
      </c>
      <c r="G5969">
        <v>1</v>
      </c>
      <c r="H5969">
        <v>9</v>
      </c>
      <c r="I5969">
        <v>15</v>
      </c>
      <c r="J5969">
        <v>14</v>
      </c>
      <c r="K5969">
        <v>42.929731682863178</v>
      </c>
      <c r="L5969">
        <v>1315.7092607999998</v>
      </c>
    </row>
    <row r="5970" spans="1:12">
      <c r="A5970" s="73">
        <v>43349.666666666664</v>
      </c>
      <c r="B5970">
        <v>13.48</v>
      </c>
      <c r="C5970">
        <v>356.1</v>
      </c>
      <c r="D5970">
        <v>1.0518000000000001</v>
      </c>
      <c r="F5970">
        <v>1.0518000000000001</v>
      </c>
      <c r="G5970">
        <v>1</v>
      </c>
      <c r="H5970">
        <v>9</v>
      </c>
      <c r="I5970">
        <v>16</v>
      </c>
      <c r="J5970">
        <v>13</v>
      </c>
      <c r="K5970">
        <v>41.371632860945375</v>
      </c>
      <c r="L5970">
        <v>1288.1690113728002</v>
      </c>
    </row>
    <row r="5971" spans="1:12">
      <c r="A5971" s="73">
        <v>43349.708333333336</v>
      </c>
      <c r="B5971">
        <v>9.7899999999999991</v>
      </c>
      <c r="C5971">
        <v>342.8</v>
      </c>
      <c r="D5971">
        <v>1.0572999999999999</v>
      </c>
      <c r="F5971">
        <v>1.0572999999999999</v>
      </c>
      <c r="G5971">
        <v>16</v>
      </c>
      <c r="H5971">
        <v>9</v>
      </c>
      <c r="I5971">
        <v>17</v>
      </c>
      <c r="J5971">
        <v>10</v>
      </c>
      <c r="K5971">
        <v>7.51899408697252</v>
      </c>
      <c r="L5971">
        <v>496.03955812234983</v>
      </c>
    </row>
    <row r="5972" spans="1:12">
      <c r="A5972" s="73">
        <v>43349.75</v>
      </c>
      <c r="B5972">
        <v>8.5399999999999991</v>
      </c>
      <c r="C5972">
        <v>321.7</v>
      </c>
      <c r="D5972">
        <v>1.0609999999999999</v>
      </c>
      <c r="F5972">
        <v>1.0609999999999999</v>
      </c>
      <c r="G5972">
        <v>15</v>
      </c>
      <c r="H5972">
        <v>9</v>
      </c>
      <c r="I5972">
        <v>18</v>
      </c>
      <c r="J5972">
        <v>9</v>
      </c>
      <c r="K5972">
        <v>2.2262980253286044</v>
      </c>
      <c r="L5972">
        <v>330.41442585199985</v>
      </c>
    </row>
    <row r="5973" spans="1:12">
      <c r="A5973" s="73">
        <v>43349.791666666664</v>
      </c>
      <c r="B5973">
        <v>7.1</v>
      </c>
      <c r="C5973">
        <v>340.6</v>
      </c>
      <c r="D5973">
        <v>1.0650999999999999</v>
      </c>
      <c r="F5973">
        <v>1.0650999999999999</v>
      </c>
      <c r="G5973">
        <v>16</v>
      </c>
      <c r="H5973">
        <v>9</v>
      </c>
      <c r="I5973">
        <v>19</v>
      </c>
      <c r="J5973">
        <v>7</v>
      </c>
      <c r="K5973">
        <v>2.7121623148138548E-3</v>
      </c>
      <c r="L5973">
        <v>190.60550304999995</v>
      </c>
    </row>
    <row r="5974" spans="1:12">
      <c r="A5974" s="73">
        <v>43349.833333333336</v>
      </c>
      <c r="B5974">
        <v>7.47</v>
      </c>
      <c r="C5974">
        <v>333</v>
      </c>
      <c r="D5974">
        <v>1.0697000000000001</v>
      </c>
      <c r="F5974">
        <v>1.0697000000000001</v>
      </c>
      <c r="G5974">
        <v>16</v>
      </c>
      <c r="H5974">
        <v>9</v>
      </c>
      <c r="I5974">
        <v>20</v>
      </c>
      <c r="J5974">
        <v>7</v>
      </c>
      <c r="K5974">
        <v>0.17815019656141332</v>
      </c>
      <c r="L5974">
        <v>222.94298189654998</v>
      </c>
    </row>
    <row r="5975" spans="1:12">
      <c r="A5975" s="73">
        <v>43349.875</v>
      </c>
      <c r="B5975">
        <v>6.56</v>
      </c>
      <c r="C5975">
        <v>328.2</v>
      </c>
      <c r="D5975">
        <v>1.0736000000000001</v>
      </c>
      <c r="F5975">
        <v>1.0736000000000001</v>
      </c>
      <c r="G5975">
        <v>16</v>
      </c>
      <c r="H5975">
        <v>9</v>
      </c>
      <c r="I5975">
        <v>21</v>
      </c>
      <c r="J5975">
        <v>7</v>
      </c>
      <c r="K5975">
        <v>0.23806746368464182</v>
      </c>
      <c r="L5975">
        <v>151.53886330879999</v>
      </c>
    </row>
    <row r="5976" spans="1:12">
      <c r="A5976" s="73">
        <v>43349.916666666664</v>
      </c>
      <c r="B5976">
        <v>8.66</v>
      </c>
      <c r="C5976">
        <v>326.7</v>
      </c>
      <c r="D5976">
        <v>1.0753999999999999</v>
      </c>
      <c r="F5976">
        <v>1.0753999999999999</v>
      </c>
      <c r="G5976">
        <v>16</v>
      </c>
      <c r="H5976">
        <v>9</v>
      </c>
      <c r="I5976">
        <v>22</v>
      </c>
      <c r="J5976">
        <v>9</v>
      </c>
      <c r="K5976">
        <v>2.5987968472464238</v>
      </c>
      <c r="L5976">
        <v>349.21566147919998</v>
      </c>
    </row>
    <row r="5977" spans="1:12">
      <c r="A5977" s="73">
        <v>43349.958333333336</v>
      </c>
      <c r="B5977">
        <v>8.2899999999999991</v>
      </c>
      <c r="C5977">
        <v>330.2</v>
      </c>
      <c r="D5977">
        <v>1.0781000000000001</v>
      </c>
      <c r="F5977">
        <v>1.0781000000000001</v>
      </c>
      <c r="G5977">
        <v>16</v>
      </c>
      <c r="H5977">
        <v>9</v>
      </c>
      <c r="I5977">
        <v>23</v>
      </c>
      <c r="J5977">
        <v>8</v>
      </c>
      <c r="K5977">
        <v>1.5427588129998215</v>
      </c>
      <c r="L5977">
        <v>307.10906941044993</v>
      </c>
    </row>
    <row r="5978" spans="1:12">
      <c r="A5978" s="73">
        <v>43350</v>
      </c>
      <c r="B5978">
        <v>9.6</v>
      </c>
      <c r="C5978">
        <v>334.6</v>
      </c>
      <c r="D5978">
        <v>1.0788</v>
      </c>
      <c r="F5978">
        <v>1.0788</v>
      </c>
      <c r="G5978">
        <v>16</v>
      </c>
      <c r="H5978">
        <v>9</v>
      </c>
      <c r="I5978">
        <v>0</v>
      </c>
      <c r="J5978">
        <v>10</v>
      </c>
      <c r="K5978">
        <v>6.5131042856026475</v>
      </c>
      <c r="L5978">
        <v>477.22659839999994</v>
      </c>
    </row>
    <row r="5979" spans="1:12">
      <c r="A5979" s="73">
        <v>43350.041666666664</v>
      </c>
      <c r="B5979">
        <v>7.41</v>
      </c>
      <c r="C5979">
        <v>327.7</v>
      </c>
      <c r="D5979">
        <v>1.081</v>
      </c>
      <c r="F5979">
        <v>1.081</v>
      </c>
      <c r="G5979">
        <v>16</v>
      </c>
      <c r="H5979">
        <v>9</v>
      </c>
      <c r="I5979">
        <v>1</v>
      </c>
      <c r="J5979">
        <v>7</v>
      </c>
      <c r="K5979">
        <v>0.1311007856025056</v>
      </c>
      <c r="L5979">
        <v>219.9127058505</v>
      </c>
    </row>
    <row r="5980" spans="1:12">
      <c r="A5980" s="73">
        <v>43350.083333333336</v>
      </c>
      <c r="B5980">
        <v>8.2799999999999994</v>
      </c>
      <c r="C5980">
        <v>332.4</v>
      </c>
      <c r="D5980">
        <v>1.0828</v>
      </c>
      <c r="F5980">
        <v>1.0828</v>
      </c>
      <c r="G5980">
        <v>16</v>
      </c>
      <c r="H5980">
        <v>9</v>
      </c>
      <c r="I5980">
        <v>2</v>
      </c>
      <c r="J5980">
        <v>8</v>
      </c>
      <c r="K5980">
        <v>1.5180172445066706</v>
      </c>
      <c r="L5980">
        <v>307.33304705279994</v>
      </c>
    </row>
    <row r="5981" spans="1:12">
      <c r="A5981" s="73">
        <v>43350.125</v>
      </c>
      <c r="B5981">
        <v>8.1999999999999993</v>
      </c>
      <c r="C5981">
        <v>334.9</v>
      </c>
      <c r="D5981">
        <v>1.0843</v>
      </c>
      <c r="F5981">
        <v>1.0843</v>
      </c>
      <c r="G5981">
        <v>16</v>
      </c>
      <c r="H5981">
        <v>9</v>
      </c>
      <c r="I5981">
        <v>3</v>
      </c>
      <c r="J5981">
        <v>8</v>
      </c>
      <c r="K5981">
        <v>1.3272846965614598</v>
      </c>
      <c r="L5981">
        <v>298.9241611999999</v>
      </c>
    </row>
    <row r="5982" spans="1:12">
      <c r="A5982" s="73">
        <v>43350.166666666664</v>
      </c>
      <c r="B5982">
        <v>8.2200000000000006</v>
      </c>
      <c r="C5982">
        <v>330.5</v>
      </c>
      <c r="D5982">
        <v>1.0866</v>
      </c>
      <c r="F5982">
        <v>1.0866</v>
      </c>
      <c r="G5982">
        <v>16</v>
      </c>
      <c r="H5982">
        <v>9</v>
      </c>
      <c r="I5982">
        <v>4</v>
      </c>
      <c r="J5982">
        <v>8</v>
      </c>
      <c r="K5982">
        <v>1.3737678335477657</v>
      </c>
      <c r="L5982">
        <v>301.75547433840006</v>
      </c>
    </row>
    <row r="5983" spans="1:12">
      <c r="A5983" s="73">
        <v>43350.208333333336</v>
      </c>
      <c r="B5983">
        <v>7.44</v>
      </c>
      <c r="C5983">
        <v>325.8</v>
      </c>
      <c r="D5983">
        <v>1.0885</v>
      </c>
      <c r="F5983">
        <v>1.0885</v>
      </c>
      <c r="G5983">
        <v>15</v>
      </c>
      <c r="H5983">
        <v>9</v>
      </c>
      <c r="I5983">
        <v>5</v>
      </c>
      <c r="J5983">
        <v>7</v>
      </c>
      <c r="K5983">
        <v>0.15372549108195982</v>
      </c>
      <c r="L5983">
        <v>224.13890419200004</v>
      </c>
    </row>
    <row r="5984" spans="1:12">
      <c r="A5984" s="73">
        <v>43350.25</v>
      </c>
      <c r="B5984">
        <v>7.91</v>
      </c>
      <c r="C5984">
        <v>317.7</v>
      </c>
      <c r="D5984">
        <v>1.0844</v>
      </c>
      <c r="F5984">
        <v>1.0844</v>
      </c>
      <c r="G5984">
        <v>15</v>
      </c>
      <c r="H5984">
        <v>9</v>
      </c>
      <c r="I5984">
        <v>6</v>
      </c>
      <c r="J5984">
        <v>8</v>
      </c>
      <c r="K5984">
        <v>0.74317921026007283</v>
      </c>
      <c r="L5984">
        <v>268.34219241620002</v>
      </c>
    </row>
    <row r="5985" spans="1:12">
      <c r="A5985" s="73">
        <v>43350.291666666664</v>
      </c>
      <c r="B5985">
        <v>6.79</v>
      </c>
      <c r="C5985">
        <v>310.5</v>
      </c>
      <c r="D5985">
        <v>1.0794999999999999</v>
      </c>
      <c r="F5985">
        <v>1.0794999999999999</v>
      </c>
      <c r="G5985">
        <v>15</v>
      </c>
      <c r="H5985">
        <v>9</v>
      </c>
      <c r="I5985">
        <v>7</v>
      </c>
      <c r="J5985">
        <v>7</v>
      </c>
      <c r="K5985">
        <v>6.6523539027122283E-2</v>
      </c>
      <c r="L5985">
        <v>168.96703135024998</v>
      </c>
    </row>
    <row r="5986" spans="1:12">
      <c r="A5986" s="73">
        <v>43350.333333333336</v>
      </c>
      <c r="B5986">
        <v>7.15</v>
      </c>
      <c r="C5986">
        <v>315.10000000000002</v>
      </c>
      <c r="D5986">
        <v>1.0740000000000001</v>
      </c>
      <c r="F5986">
        <v>1.0740000000000001</v>
      </c>
      <c r="G5986">
        <v>15</v>
      </c>
      <c r="H5986">
        <v>9</v>
      </c>
      <c r="I5986">
        <v>8</v>
      </c>
      <c r="J5986">
        <v>7</v>
      </c>
      <c r="K5986">
        <v>1.0420004780570674E-2</v>
      </c>
      <c r="L5986">
        <v>196.28739487500005</v>
      </c>
    </row>
    <row r="5987" spans="1:12">
      <c r="A5987" s="73">
        <v>43350.375</v>
      </c>
      <c r="B5987">
        <v>6.34</v>
      </c>
      <c r="C5987">
        <v>305.39999999999998</v>
      </c>
      <c r="D5987">
        <v>1.069</v>
      </c>
      <c r="F5987">
        <v>1.069</v>
      </c>
      <c r="G5987">
        <v>15</v>
      </c>
      <c r="H5987">
        <v>9</v>
      </c>
      <c r="I5987">
        <v>9</v>
      </c>
      <c r="J5987">
        <v>6</v>
      </c>
      <c r="K5987">
        <v>0.50115295683531214</v>
      </c>
      <c r="L5987">
        <v>136.21203558799999</v>
      </c>
    </row>
    <row r="5988" spans="1:12">
      <c r="A5988" s="73">
        <v>43350.416666666664</v>
      </c>
      <c r="B5988">
        <v>7.3</v>
      </c>
      <c r="C5988">
        <v>310.5</v>
      </c>
      <c r="D5988">
        <v>1.0696000000000001</v>
      </c>
      <c r="F5988">
        <v>1.0696000000000001</v>
      </c>
      <c r="G5988">
        <v>15</v>
      </c>
      <c r="H5988">
        <v>9</v>
      </c>
      <c r="I5988">
        <v>10</v>
      </c>
      <c r="J5988">
        <v>7</v>
      </c>
      <c r="K5988">
        <v>6.3543532177840645E-2</v>
      </c>
      <c r="L5988">
        <v>208.04629160000002</v>
      </c>
    </row>
    <row r="5989" spans="1:12">
      <c r="A5989" s="73">
        <v>43350.458333333336</v>
      </c>
      <c r="B5989">
        <v>7.53</v>
      </c>
      <c r="C5989">
        <v>315.39999999999998</v>
      </c>
      <c r="D5989">
        <v>1.0658000000000001</v>
      </c>
      <c r="F5989">
        <v>1.0658000000000001</v>
      </c>
      <c r="G5989">
        <v>15</v>
      </c>
      <c r="H5989">
        <v>9</v>
      </c>
      <c r="I5989">
        <v>11</v>
      </c>
      <c r="J5989">
        <v>8</v>
      </c>
      <c r="K5989">
        <v>0.23239960752032182</v>
      </c>
      <c r="L5989">
        <v>227.52579936330002</v>
      </c>
    </row>
    <row r="5990" spans="1:12">
      <c r="A5990" s="73">
        <v>43350.5</v>
      </c>
      <c r="B5990">
        <v>8.81</v>
      </c>
      <c r="C5990">
        <v>312.7</v>
      </c>
      <c r="D5990">
        <v>1.0626</v>
      </c>
      <c r="F5990">
        <v>1.0626</v>
      </c>
      <c r="G5990">
        <v>15</v>
      </c>
      <c r="H5990">
        <v>9</v>
      </c>
      <c r="I5990">
        <v>12</v>
      </c>
      <c r="J5990">
        <v>9</v>
      </c>
      <c r="K5990">
        <v>3.1049203746436951</v>
      </c>
      <c r="L5990">
        <v>363.30179292330001</v>
      </c>
    </row>
    <row r="5991" spans="1:12">
      <c r="A5991" s="73">
        <v>43350.541666666664</v>
      </c>
      <c r="B5991">
        <v>8.69</v>
      </c>
      <c r="C5991">
        <v>305.10000000000002</v>
      </c>
      <c r="D5991">
        <v>1.0609999999999999</v>
      </c>
      <c r="F5991">
        <v>1.0609999999999999</v>
      </c>
      <c r="G5991">
        <v>15</v>
      </c>
      <c r="H5991">
        <v>9</v>
      </c>
      <c r="I5991">
        <v>13</v>
      </c>
      <c r="J5991">
        <v>9</v>
      </c>
      <c r="K5991">
        <v>2.6964215527258757</v>
      </c>
      <c r="L5991">
        <v>348.13261922449993</v>
      </c>
    </row>
    <row r="5992" spans="1:12">
      <c r="A5992" s="73">
        <v>43350.583333333336</v>
      </c>
      <c r="B5992">
        <v>9.6999999999999993</v>
      </c>
      <c r="C5992">
        <v>309.10000000000002</v>
      </c>
      <c r="D5992">
        <v>1.0576000000000001</v>
      </c>
      <c r="F5992">
        <v>1.0576000000000001</v>
      </c>
      <c r="G5992">
        <v>15</v>
      </c>
      <c r="H5992">
        <v>9</v>
      </c>
      <c r="I5992">
        <v>14</v>
      </c>
      <c r="J5992">
        <v>10</v>
      </c>
      <c r="K5992">
        <v>7.0335199705341589</v>
      </c>
      <c r="L5992">
        <v>482.62148239999993</v>
      </c>
    </row>
    <row r="5993" spans="1:12">
      <c r="A5993" s="73">
        <v>43350.625</v>
      </c>
      <c r="B5993">
        <v>10.15</v>
      </c>
      <c r="C5993">
        <v>310.7</v>
      </c>
      <c r="D5993">
        <v>1.054</v>
      </c>
      <c r="F5993">
        <v>1.054</v>
      </c>
      <c r="G5993">
        <v>15</v>
      </c>
      <c r="H5993">
        <v>9</v>
      </c>
      <c r="I5993">
        <v>15</v>
      </c>
      <c r="J5993">
        <v>10</v>
      </c>
      <c r="K5993">
        <v>9.6228905527259752</v>
      </c>
      <c r="L5993">
        <v>551.07250362500008</v>
      </c>
    </row>
    <row r="5994" spans="1:12">
      <c r="A5994" s="73">
        <v>43350.666666666664</v>
      </c>
      <c r="B5994">
        <v>9.2799999999999994</v>
      </c>
      <c r="C5994">
        <v>323.5</v>
      </c>
      <c r="D5994">
        <v>1.0557000000000001</v>
      </c>
      <c r="F5994">
        <v>1.0557000000000001</v>
      </c>
      <c r="G5994">
        <v>15</v>
      </c>
      <c r="H5994">
        <v>9</v>
      </c>
      <c r="I5994">
        <v>16</v>
      </c>
      <c r="J5994">
        <v>9</v>
      </c>
      <c r="K5994">
        <v>4.9821740938218033</v>
      </c>
      <c r="L5994">
        <v>421.84650424319994</v>
      </c>
    </row>
    <row r="5995" spans="1:12">
      <c r="A5995" s="73">
        <v>43350.708333333336</v>
      </c>
      <c r="B5995">
        <v>8.7899999999999991</v>
      </c>
      <c r="C5995">
        <v>316.39999999999998</v>
      </c>
      <c r="D5995">
        <v>1.0548999999999999</v>
      </c>
      <c r="F5995">
        <v>1.0548999999999999</v>
      </c>
      <c r="G5995">
        <v>15</v>
      </c>
      <c r="H5995">
        <v>9</v>
      </c>
      <c r="I5995">
        <v>17</v>
      </c>
      <c r="J5995">
        <v>9</v>
      </c>
      <c r="K5995">
        <v>3.0348372376573876</v>
      </c>
      <c r="L5995">
        <v>358.21842650054987</v>
      </c>
    </row>
    <row r="5996" spans="1:12">
      <c r="A5996" s="73">
        <v>43350.75</v>
      </c>
      <c r="B5996">
        <v>8.58</v>
      </c>
      <c r="C5996">
        <v>308.10000000000002</v>
      </c>
      <c r="D5996">
        <v>1.0624</v>
      </c>
      <c r="F5996">
        <v>1.0624</v>
      </c>
      <c r="G5996">
        <v>15</v>
      </c>
      <c r="H5996">
        <v>9</v>
      </c>
      <c r="I5996">
        <v>18</v>
      </c>
      <c r="J5996">
        <v>9</v>
      </c>
      <c r="K5996">
        <v>2.3472642993012127</v>
      </c>
      <c r="L5996">
        <v>335.52117181440002</v>
      </c>
    </row>
    <row r="5997" spans="1:12">
      <c r="A5997" s="73">
        <v>43350.791666666664</v>
      </c>
      <c r="B5997">
        <v>8.36</v>
      </c>
      <c r="C5997">
        <v>301.89999999999998</v>
      </c>
      <c r="D5997">
        <v>1.0659000000000001</v>
      </c>
      <c r="F5997">
        <v>1.0659000000000001</v>
      </c>
      <c r="G5997">
        <v>14</v>
      </c>
      <c r="H5997">
        <v>9</v>
      </c>
      <c r="I5997">
        <v>19</v>
      </c>
      <c r="J5997">
        <v>8</v>
      </c>
      <c r="K5997">
        <v>1.7215497924518814</v>
      </c>
      <c r="L5997">
        <v>311.39045699519994</v>
      </c>
    </row>
    <row r="5998" spans="1:12">
      <c r="A5998" s="73">
        <v>43350.833333333336</v>
      </c>
      <c r="B5998">
        <v>9.3699999999999992</v>
      </c>
      <c r="C5998">
        <v>338.8</v>
      </c>
      <c r="D5998">
        <v>1.069</v>
      </c>
      <c r="F5998">
        <v>1.069</v>
      </c>
      <c r="G5998">
        <v>16</v>
      </c>
      <c r="H5998">
        <v>9</v>
      </c>
      <c r="I5998">
        <v>20</v>
      </c>
      <c r="J5998">
        <v>9</v>
      </c>
      <c r="K5998">
        <v>5.3920482102601648</v>
      </c>
      <c r="L5998">
        <v>439.71014137849988</v>
      </c>
    </row>
    <row r="5999" spans="1:12">
      <c r="A5999" s="73">
        <v>43350.875</v>
      </c>
      <c r="B5999">
        <v>5.0999999999999996</v>
      </c>
      <c r="C5999">
        <v>10.5</v>
      </c>
      <c r="D5999">
        <v>1.0722</v>
      </c>
      <c r="F5999">
        <v>1.0722</v>
      </c>
      <c r="G5999">
        <v>1</v>
      </c>
      <c r="H5999">
        <v>9</v>
      </c>
      <c r="I5999">
        <v>21</v>
      </c>
      <c r="J5999">
        <v>5</v>
      </c>
      <c r="K5999">
        <v>3.7943984636845469</v>
      </c>
      <c r="L5999">
        <v>71.114201099999988</v>
      </c>
    </row>
    <row r="6000" spans="1:12">
      <c r="A6000" s="73">
        <v>43350.916666666664</v>
      </c>
      <c r="B6000">
        <v>4.7</v>
      </c>
      <c r="C6000">
        <v>3</v>
      </c>
      <c r="D6000">
        <v>1.0761000000000001</v>
      </c>
      <c r="F6000">
        <v>1.0761000000000001</v>
      </c>
      <c r="G6000">
        <v>1</v>
      </c>
      <c r="H6000">
        <v>9</v>
      </c>
      <c r="I6000">
        <v>22</v>
      </c>
      <c r="J6000">
        <v>5</v>
      </c>
      <c r="K6000">
        <v>5.5127357239584907</v>
      </c>
      <c r="L6000">
        <v>55.86196515000001</v>
      </c>
    </row>
    <row r="6001" spans="1:12">
      <c r="A6001" s="73">
        <v>43350.958333333336</v>
      </c>
      <c r="B6001">
        <v>6.01</v>
      </c>
      <c r="C6001">
        <v>4.9000000000000004</v>
      </c>
      <c r="D6001">
        <v>1.0781000000000001</v>
      </c>
      <c r="F6001">
        <v>1.0781000000000001</v>
      </c>
      <c r="G6001">
        <v>1</v>
      </c>
      <c r="H6001">
        <v>9</v>
      </c>
      <c r="I6001">
        <v>23</v>
      </c>
      <c r="J6001">
        <v>6</v>
      </c>
      <c r="K6001">
        <v>1.077281196561318</v>
      </c>
      <c r="L6001">
        <v>117.01794482904999</v>
      </c>
    </row>
    <row r="6002" spans="1:12">
      <c r="A6002" s="73">
        <v>43351</v>
      </c>
      <c r="B6002">
        <v>7.83</v>
      </c>
      <c r="C6002">
        <v>7.4</v>
      </c>
      <c r="D6002">
        <v>1.0801000000000001</v>
      </c>
      <c r="F6002">
        <v>1.0801000000000001</v>
      </c>
      <c r="G6002">
        <v>1</v>
      </c>
      <c r="H6002">
        <v>9</v>
      </c>
      <c r="I6002">
        <v>0</v>
      </c>
      <c r="J6002">
        <v>8</v>
      </c>
      <c r="K6002">
        <v>0.61164666231486198</v>
      </c>
      <c r="L6002">
        <v>259.25029341435004</v>
      </c>
    </row>
    <row r="6003" spans="1:12">
      <c r="A6003" s="73">
        <v>43351.041666666664</v>
      </c>
      <c r="B6003">
        <v>5.76</v>
      </c>
      <c r="C6003">
        <v>12.3</v>
      </c>
      <c r="D6003">
        <v>1.0829</v>
      </c>
      <c r="F6003">
        <v>1.0829</v>
      </c>
      <c r="G6003">
        <v>2</v>
      </c>
      <c r="H6003">
        <v>9</v>
      </c>
      <c r="I6003">
        <v>1</v>
      </c>
      <c r="J6003">
        <v>6</v>
      </c>
      <c r="K6003">
        <v>1.6587419842325346</v>
      </c>
      <c r="L6003">
        <v>103.47270635519999</v>
      </c>
    </row>
    <row r="6004" spans="1:12">
      <c r="A6004" s="73">
        <v>43351.083333333336</v>
      </c>
      <c r="B6004">
        <v>4.4800000000000004</v>
      </c>
      <c r="C6004">
        <v>12.5</v>
      </c>
      <c r="D6004">
        <v>1.0849</v>
      </c>
      <c r="F6004">
        <v>1.0849</v>
      </c>
      <c r="G6004">
        <v>2</v>
      </c>
      <c r="H6004">
        <v>9</v>
      </c>
      <c r="I6004">
        <v>2</v>
      </c>
      <c r="J6004">
        <v>4</v>
      </c>
      <c r="K6004">
        <v>6.5942212171091601</v>
      </c>
      <c r="L6004">
        <v>48.774604390400015</v>
      </c>
    </row>
    <row r="6005" spans="1:12">
      <c r="A6005" s="73">
        <v>43351.125</v>
      </c>
      <c r="B6005">
        <v>3.36</v>
      </c>
      <c r="C6005">
        <v>5.2</v>
      </c>
      <c r="D6005">
        <v>1.0853999999999999</v>
      </c>
      <c r="F6005">
        <v>1.0853999999999999</v>
      </c>
      <c r="G6005">
        <v>1</v>
      </c>
      <c r="H6005">
        <v>9</v>
      </c>
      <c r="I6005">
        <v>3</v>
      </c>
      <c r="J6005">
        <v>3</v>
      </c>
      <c r="K6005">
        <v>13.600765545876213</v>
      </c>
      <c r="L6005">
        <v>20.586269491199996</v>
      </c>
    </row>
    <row r="6006" spans="1:12">
      <c r="A6006" s="73">
        <v>43351.166666666664</v>
      </c>
      <c r="B6006">
        <v>0.71</v>
      </c>
      <c r="C6006">
        <v>22.4</v>
      </c>
      <c r="D6006">
        <v>1.087</v>
      </c>
      <c r="F6006">
        <v>1.087</v>
      </c>
      <c r="G6006">
        <v>2</v>
      </c>
      <c r="H6006">
        <v>9</v>
      </c>
      <c r="I6006">
        <v>4</v>
      </c>
      <c r="J6006">
        <v>1</v>
      </c>
      <c r="K6006">
        <v>40.169249895191108</v>
      </c>
      <c r="L6006">
        <v>0.19452462849999996</v>
      </c>
    </row>
    <row r="6007" spans="1:12">
      <c r="A6007" s="73">
        <v>43351.208333333336</v>
      </c>
      <c r="B6007">
        <v>0.41799999999999998</v>
      </c>
      <c r="C6007">
        <v>143.80000000000001</v>
      </c>
      <c r="D6007">
        <v>1.0876999999999999</v>
      </c>
      <c r="F6007">
        <v>1.0876999999999999</v>
      </c>
      <c r="G6007">
        <v>7</v>
      </c>
      <c r="H6007">
        <v>9</v>
      </c>
      <c r="I6007">
        <v>5</v>
      </c>
      <c r="J6007">
        <v>0</v>
      </c>
      <c r="K6007">
        <v>43.955860095191085</v>
      </c>
      <c r="L6007">
        <v>3.9719884613199988E-2</v>
      </c>
    </row>
    <row r="6008" spans="1:12">
      <c r="A6008" s="73">
        <v>43351.25</v>
      </c>
      <c r="B6008">
        <v>1.29</v>
      </c>
      <c r="C6008">
        <v>219.5</v>
      </c>
      <c r="D6008">
        <v>1.0889</v>
      </c>
      <c r="F6008">
        <v>1.0889</v>
      </c>
      <c r="G6008">
        <v>11</v>
      </c>
      <c r="H6008">
        <v>9</v>
      </c>
      <c r="I6008">
        <v>6</v>
      </c>
      <c r="J6008">
        <v>1</v>
      </c>
      <c r="K6008">
        <v>33.153660867793882</v>
      </c>
      <c r="L6008">
        <v>1.1687648260500001</v>
      </c>
    </row>
    <row r="6009" spans="1:12">
      <c r="A6009" s="73">
        <v>43351.291666666664</v>
      </c>
      <c r="B6009">
        <v>2.35</v>
      </c>
      <c r="C6009">
        <v>222.9</v>
      </c>
      <c r="D6009">
        <v>1.0792999999999999</v>
      </c>
      <c r="F6009">
        <v>1.0792999999999999</v>
      </c>
      <c r="G6009">
        <v>11</v>
      </c>
      <c r="H6009">
        <v>9</v>
      </c>
      <c r="I6009">
        <v>7</v>
      </c>
      <c r="J6009">
        <v>2</v>
      </c>
      <c r="K6009">
        <v>22.070467128067921</v>
      </c>
      <c r="L6009">
        <v>7.0035102437500001</v>
      </c>
    </row>
    <row r="6010" spans="1:12">
      <c r="A6010" s="73">
        <v>43351.333333333336</v>
      </c>
      <c r="B6010">
        <v>3.75</v>
      </c>
      <c r="C6010">
        <v>209.6</v>
      </c>
      <c r="D6010">
        <v>1.0762</v>
      </c>
      <c r="F6010">
        <v>1.0762</v>
      </c>
      <c r="G6010">
        <v>10</v>
      </c>
      <c r="H6010">
        <v>9</v>
      </c>
      <c r="I6010">
        <v>8</v>
      </c>
      <c r="J6010">
        <v>4</v>
      </c>
      <c r="K6010">
        <v>10.876286717109114</v>
      </c>
      <c r="L6010">
        <v>28.376367187500001</v>
      </c>
    </row>
    <row r="6011" spans="1:12">
      <c r="A6011" s="73">
        <v>43351.375</v>
      </c>
      <c r="B6011">
        <v>4.17</v>
      </c>
      <c r="C6011">
        <v>198.8</v>
      </c>
      <c r="D6011">
        <v>1.0719000000000001</v>
      </c>
      <c r="F6011">
        <v>1.0719000000000001</v>
      </c>
      <c r="G6011">
        <v>10</v>
      </c>
      <c r="H6011">
        <v>9</v>
      </c>
      <c r="I6011">
        <v>9</v>
      </c>
      <c r="J6011">
        <v>4</v>
      </c>
      <c r="K6011">
        <v>8.282432593821472</v>
      </c>
      <c r="L6011">
        <v>38.862652582350002</v>
      </c>
    </row>
    <row r="6012" spans="1:12">
      <c r="A6012" s="73">
        <v>43351.416666666664</v>
      </c>
      <c r="B6012">
        <v>4.6399999999999997</v>
      </c>
      <c r="C6012">
        <v>213.4</v>
      </c>
      <c r="D6012">
        <v>1.0686</v>
      </c>
      <c r="F6012">
        <v>1.0686</v>
      </c>
      <c r="G6012">
        <v>10</v>
      </c>
      <c r="H6012">
        <v>9</v>
      </c>
      <c r="I6012">
        <v>10</v>
      </c>
      <c r="J6012">
        <v>5</v>
      </c>
      <c r="K6012">
        <v>5.798086312999585</v>
      </c>
      <c r="L6012">
        <v>53.375150899199987</v>
      </c>
    </row>
    <row r="6013" spans="1:12">
      <c r="A6013" s="73">
        <v>43351.458333333336</v>
      </c>
      <c r="B6013">
        <v>5.41</v>
      </c>
      <c r="C6013">
        <v>220</v>
      </c>
      <c r="D6013">
        <v>1.0649</v>
      </c>
      <c r="F6013">
        <v>1.0649</v>
      </c>
      <c r="G6013">
        <v>11</v>
      </c>
      <c r="H6013">
        <v>9</v>
      </c>
      <c r="I6013">
        <v>11</v>
      </c>
      <c r="J6013">
        <v>5</v>
      </c>
      <c r="K6013">
        <v>2.6827870869722368</v>
      </c>
      <c r="L6013">
        <v>84.308357161450004</v>
      </c>
    </row>
    <row r="6014" spans="1:12">
      <c r="A6014" s="73">
        <v>43351.5</v>
      </c>
      <c r="B6014">
        <v>6.2</v>
      </c>
      <c r="C6014">
        <v>240.2</v>
      </c>
      <c r="D6014">
        <v>1.0595000000000001</v>
      </c>
      <c r="F6014">
        <v>1.0595000000000001</v>
      </c>
      <c r="G6014">
        <v>12</v>
      </c>
      <c r="H6014">
        <v>9</v>
      </c>
      <c r="I6014">
        <v>12</v>
      </c>
      <c r="J6014">
        <v>6</v>
      </c>
      <c r="K6014">
        <v>0.71897099793119279</v>
      </c>
      <c r="L6014">
        <v>126.25425800000004</v>
      </c>
    </row>
    <row r="6015" spans="1:12">
      <c r="A6015" s="73">
        <v>43351.541666666664</v>
      </c>
      <c r="B6015">
        <v>5.78</v>
      </c>
      <c r="C6015">
        <v>253.7</v>
      </c>
      <c r="D6015">
        <v>1.0516000000000001</v>
      </c>
      <c r="F6015">
        <v>1.0516000000000001</v>
      </c>
      <c r="G6015">
        <v>12</v>
      </c>
      <c r="H6015">
        <v>9</v>
      </c>
      <c r="I6015">
        <v>13</v>
      </c>
      <c r="J6015">
        <v>6</v>
      </c>
      <c r="K6015">
        <v>1.6076251212188362</v>
      </c>
      <c r="L6015">
        <v>101.53227024160002</v>
      </c>
    </row>
    <row r="6016" spans="1:12">
      <c r="A6016" s="73">
        <v>43351.583333333336</v>
      </c>
      <c r="B6016">
        <v>6.2</v>
      </c>
      <c r="C6016">
        <v>263.60000000000002</v>
      </c>
      <c r="D6016">
        <v>1.0484</v>
      </c>
      <c r="F6016">
        <v>1.0484</v>
      </c>
      <c r="G6016">
        <v>13</v>
      </c>
      <c r="H6016">
        <v>9</v>
      </c>
      <c r="I6016">
        <v>14</v>
      </c>
      <c r="J6016">
        <v>6</v>
      </c>
      <c r="K6016">
        <v>0.71897099793119279</v>
      </c>
      <c r="L6016">
        <v>124.93153760000001</v>
      </c>
    </row>
    <row r="6017" spans="1:12">
      <c r="A6017" s="73">
        <v>43351.625</v>
      </c>
      <c r="B6017">
        <v>7.46</v>
      </c>
      <c r="C6017">
        <v>279</v>
      </c>
      <c r="D6017">
        <v>1.0448</v>
      </c>
      <c r="F6017">
        <v>1.0448</v>
      </c>
      <c r="G6017">
        <v>13</v>
      </c>
      <c r="H6017">
        <v>9</v>
      </c>
      <c r="I6017">
        <v>15</v>
      </c>
      <c r="J6017">
        <v>7</v>
      </c>
      <c r="K6017">
        <v>0.16980862806826216</v>
      </c>
      <c r="L6017">
        <v>216.88007296639998</v>
      </c>
    </row>
    <row r="6018" spans="1:12">
      <c r="A6018" s="73">
        <v>43351.666666666664</v>
      </c>
      <c r="B6018">
        <v>7.52</v>
      </c>
      <c r="C6018">
        <v>284.60000000000002</v>
      </c>
      <c r="D6018">
        <v>1.0438000000000001</v>
      </c>
      <c r="F6018">
        <v>1.0438000000000001</v>
      </c>
      <c r="G6018">
        <v>14</v>
      </c>
      <c r="H6018">
        <v>9</v>
      </c>
      <c r="I6018">
        <v>16</v>
      </c>
      <c r="J6018">
        <v>8</v>
      </c>
      <c r="K6018">
        <v>0.22285803902716986</v>
      </c>
      <c r="L6018">
        <v>221.94267627519997</v>
      </c>
    </row>
    <row r="6019" spans="1:12">
      <c r="A6019" s="73">
        <v>43351.708333333336</v>
      </c>
      <c r="B6019">
        <v>7.2</v>
      </c>
      <c r="C6019">
        <v>275.7</v>
      </c>
      <c r="D6019">
        <v>1.0449999999999999</v>
      </c>
      <c r="F6019">
        <v>1.0449999999999999</v>
      </c>
      <c r="G6019">
        <v>13</v>
      </c>
      <c r="H6019">
        <v>9</v>
      </c>
      <c r="I6019">
        <v>17</v>
      </c>
      <c r="J6019">
        <v>7</v>
      </c>
      <c r="K6019">
        <v>2.3127847246327365E-2</v>
      </c>
      <c r="L6019">
        <v>195.02208000000002</v>
      </c>
    </row>
    <row r="6020" spans="1:12">
      <c r="A6020" s="73">
        <v>43351.75</v>
      </c>
      <c r="B6020">
        <v>8.51</v>
      </c>
      <c r="C6020">
        <v>352.1</v>
      </c>
      <c r="D6020">
        <v>1.0533999999999999</v>
      </c>
      <c r="F6020">
        <v>1.0533999999999999</v>
      </c>
      <c r="G6020">
        <v>1</v>
      </c>
      <c r="H6020">
        <v>9</v>
      </c>
      <c r="I6020">
        <v>18</v>
      </c>
      <c r="J6020">
        <v>9</v>
      </c>
      <c r="K6020">
        <v>2.1376733198491524</v>
      </c>
      <c r="L6020">
        <v>324.60260336169995</v>
      </c>
    </row>
    <row r="6021" spans="1:12">
      <c r="A6021" s="73">
        <v>43351.791666666664</v>
      </c>
      <c r="B6021">
        <v>6.42</v>
      </c>
      <c r="C6021">
        <v>34.799999999999997</v>
      </c>
      <c r="D6021">
        <v>1.0631999999999999</v>
      </c>
      <c r="F6021">
        <v>1.0631999999999999</v>
      </c>
      <c r="G6021">
        <v>3</v>
      </c>
      <c r="H6021">
        <v>9</v>
      </c>
      <c r="I6021">
        <v>19</v>
      </c>
      <c r="J6021">
        <v>6</v>
      </c>
      <c r="K6021">
        <v>0.39428550478052271</v>
      </c>
      <c r="L6021">
        <v>140.6662975008</v>
      </c>
    </row>
    <row r="6022" spans="1:12">
      <c r="A6022" s="73">
        <v>43351.833333333336</v>
      </c>
      <c r="B6022">
        <v>3.67</v>
      </c>
      <c r="C6022">
        <v>30.5</v>
      </c>
      <c r="D6022">
        <v>1.0682</v>
      </c>
      <c r="F6022">
        <v>1.0682</v>
      </c>
      <c r="G6022">
        <v>2</v>
      </c>
      <c r="H6022">
        <v>9</v>
      </c>
      <c r="I6022">
        <v>20</v>
      </c>
      <c r="J6022">
        <v>4</v>
      </c>
      <c r="K6022">
        <v>11.410354169163904</v>
      </c>
      <c r="L6022">
        <v>26.401023928299999</v>
      </c>
    </row>
    <row r="6023" spans="1:12">
      <c r="A6023" s="73">
        <v>43351.875</v>
      </c>
      <c r="B6023">
        <v>6.15</v>
      </c>
      <c r="C6023">
        <v>349.5</v>
      </c>
      <c r="D6023">
        <v>1.0689</v>
      </c>
      <c r="F6023">
        <v>1.0689</v>
      </c>
      <c r="G6023">
        <v>1</v>
      </c>
      <c r="H6023">
        <v>9</v>
      </c>
      <c r="I6023">
        <v>21</v>
      </c>
      <c r="J6023">
        <v>6</v>
      </c>
      <c r="K6023">
        <v>0.80626315546543581</v>
      </c>
      <c r="L6023">
        <v>124.31754601875002</v>
      </c>
    </row>
    <row r="6024" spans="1:12">
      <c r="A6024" s="73">
        <v>43351.916666666664</v>
      </c>
      <c r="B6024">
        <v>8.77</v>
      </c>
      <c r="C6024">
        <v>6.4</v>
      </c>
      <c r="D6024">
        <v>1.0750999999999999</v>
      </c>
      <c r="F6024">
        <v>1.0750999999999999</v>
      </c>
      <c r="G6024">
        <v>1</v>
      </c>
      <c r="H6024">
        <v>9</v>
      </c>
      <c r="I6024">
        <v>22</v>
      </c>
      <c r="J6024">
        <v>9</v>
      </c>
      <c r="K6024">
        <v>2.9655541006710866</v>
      </c>
      <c r="L6024">
        <v>362.59152279414991</v>
      </c>
    </row>
    <row r="6025" spans="1:12">
      <c r="A6025" s="73">
        <v>43351.958333333336</v>
      </c>
      <c r="B6025">
        <v>7.22</v>
      </c>
      <c r="C6025">
        <v>8.3000000000000007</v>
      </c>
      <c r="D6025">
        <v>1.0734999999999999</v>
      </c>
      <c r="F6025">
        <v>1.0734999999999999</v>
      </c>
      <c r="G6025">
        <v>1</v>
      </c>
      <c r="H6025">
        <v>9</v>
      </c>
      <c r="I6025">
        <v>23</v>
      </c>
      <c r="J6025">
        <v>7</v>
      </c>
      <c r="K6025">
        <v>2.9610984232629908E-2</v>
      </c>
      <c r="L6025">
        <v>202.01501301399995</v>
      </c>
    </row>
    <row r="6026" spans="1:12">
      <c r="A6026" s="73">
        <v>43352</v>
      </c>
      <c r="B6026">
        <v>4.78</v>
      </c>
      <c r="C6026">
        <v>12.1</v>
      </c>
      <c r="D6026">
        <v>1.0749</v>
      </c>
      <c r="F6026">
        <v>1.0749</v>
      </c>
      <c r="G6026">
        <v>2</v>
      </c>
      <c r="H6026">
        <v>9</v>
      </c>
      <c r="I6026">
        <v>0</v>
      </c>
      <c r="J6026">
        <v>5</v>
      </c>
      <c r="K6026">
        <v>5.1434682719037017</v>
      </c>
      <c r="L6026">
        <v>58.697790932400004</v>
      </c>
    </row>
    <row r="6027" spans="1:12">
      <c r="A6027" s="73">
        <v>43352.041666666664</v>
      </c>
      <c r="B6027">
        <v>4.8899999999999997</v>
      </c>
      <c r="C6027">
        <v>32.9</v>
      </c>
      <c r="D6027">
        <v>1.0758000000000001</v>
      </c>
      <c r="F6027">
        <v>1.0758000000000001</v>
      </c>
      <c r="G6027">
        <v>2</v>
      </c>
      <c r="H6027">
        <v>9</v>
      </c>
      <c r="I6027">
        <v>1</v>
      </c>
      <c r="J6027">
        <v>5</v>
      </c>
      <c r="K6027">
        <v>4.6566255253283684</v>
      </c>
      <c r="L6027">
        <v>62.896737905099997</v>
      </c>
    </row>
    <row r="6028" spans="1:12">
      <c r="A6028" s="73">
        <v>43352.083333333336</v>
      </c>
      <c r="B6028">
        <v>1.99</v>
      </c>
      <c r="C6028">
        <v>37</v>
      </c>
      <c r="D6028">
        <v>1.0793999999999999</v>
      </c>
      <c r="F6028">
        <v>1.0793999999999999</v>
      </c>
      <c r="G6028">
        <v>3</v>
      </c>
      <c r="H6028">
        <v>9</v>
      </c>
      <c r="I6028">
        <v>2</v>
      </c>
      <c r="J6028">
        <v>2</v>
      </c>
      <c r="K6028">
        <v>25.582570662314478</v>
      </c>
      <c r="L6028">
        <v>4.2531592802999993</v>
      </c>
    </row>
    <row r="6029" spans="1:12">
      <c r="A6029" s="73">
        <v>43352.125</v>
      </c>
      <c r="B6029">
        <v>0.32500000000000001</v>
      </c>
      <c r="C6029">
        <v>294.8</v>
      </c>
      <c r="D6029">
        <v>1.0810999999999999</v>
      </c>
      <c r="F6029">
        <v>1.0810999999999999</v>
      </c>
      <c r="G6029">
        <v>14</v>
      </c>
      <c r="H6029">
        <v>9</v>
      </c>
      <c r="I6029">
        <v>3</v>
      </c>
      <c r="J6029">
        <v>0</v>
      </c>
      <c r="K6029">
        <v>45.197674508204777</v>
      </c>
      <c r="L6029">
        <v>1.8556067968749999E-2</v>
      </c>
    </row>
    <row r="6030" spans="1:12">
      <c r="A6030" s="73">
        <v>43352.166666666664</v>
      </c>
      <c r="B6030">
        <v>0.44800000000000001</v>
      </c>
      <c r="C6030">
        <v>40.200000000000003</v>
      </c>
      <c r="D6030">
        <v>1.0821000000000001</v>
      </c>
      <c r="F6030">
        <v>1.0821000000000001</v>
      </c>
      <c r="G6030">
        <v>3</v>
      </c>
      <c r="H6030">
        <v>9</v>
      </c>
      <c r="I6030">
        <v>4</v>
      </c>
      <c r="J6030">
        <v>0</v>
      </c>
      <c r="K6030">
        <v>43.558964800670537</v>
      </c>
      <c r="L6030">
        <v>4.864872284160001E-2</v>
      </c>
    </row>
    <row r="6031" spans="1:12">
      <c r="A6031" s="73">
        <v>43352.208333333336</v>
      </c>
      <c r="B6031">
        <v>1.57</v>
      </c>
      <c r="C6031">
        <v>95.7</v>
      </c>
      <c r="D6031">
        <v>1.081</v>
      </c>
      <c r="F6031">
        <v>1.081</v>
      </c>
      <c r="G6031">
        <v>5</v>
      </c>
      <c r="H6031">
        <v>9</v>
      </c>
      <c r="I6031">
        <v>5</v>
      </c>
      <c r="J6031">
        <v>2</v>
      </c>
      <c r="K6031">
        <v>30.007624785602118</v>
      </c>
      <c r="L6031">
        <v>2.0916771665000002</v>
      </c>
    </row>
    <row r="6032" spans="1:12">
      <c r="A6032" s="73">
        <v>43352.25</v>
      </c>
      <c r="B6032">
        <v>0.53100000000000003</v>
      </c>
      <c r="C6032">
        <v>123.6</v>
      </c>
      <c r="D6032">
        <v>1.0760000000000001</v>
      </c>
      <c r="F6032">
        <v>1.0760000000000001</v>
      </c>
      <c r="G6032">
        <v>6</v>
      </c>
      <c r="H6032">
        <v>9</v>
      </c>
      <c r="I6032">
        <v>6</v>
      </c>
      <c r="J6032">
        <v>1</v>
      </c>
      <c r="K6032">
        <v>42.470266819163704</v>
      </c>
      <c r="L6032">
        <v>8.0550054558000017E-2</v>
      </c>
    </row>
    <row r="6033" spans="1:12">
      <c r="A6033" s="73">
        <v>43352.291666666664</v>
      </c>
      <c r="B6033">
        <v>0.78300000000000003</v>
      </c>
      <c r="C6033">
        <v>164.7</v>
      </c>
      <c r="D6033">
        <v>1.0717000000000001</v>
      </c>
      <c r="F6033">
        <v>1.0717000000000001</v>
      </c>
      <c r="G6033">
        <v>8</v>
      </c>
      <c r="H6033">
        <v>9</v>
      </c>
      <c r="I6033">
        <v>7</v>
      </c>
      <c r="J6033">
        <v>1</v>
      </c>
      <c r="K6033">
        <v>39.249242345191107</v>
      </c>
      <c r="L6033">
        <v>0.25723408892895006</v>
      </c>
    </row>
    <row r="6034" spans="1:12">
      <c r="A6034" s="73">
        <v>43352.333333333336</v>
      </c>
      <c r="B6034">
        <v>1.53</v>
      </c>
      <c r="C6034">
        <v>127.5</v>
      </c>
      <c r="D6034">
        <v>1.0645</v>
      </c>
      <c r="F6034">
        <v>1.0645</v>
      </c>
      <c r="G6034">
        <v>7</v>
      </c>
      <c r="H6034">
        <v>9</v>
      </c>
      <c r="I6034">
        <v>8</v>
      </c>
      <c r="J6034">
        <v>2</v>
      </c>
      <c r="K6034">
        <v>30.447458511629513</v>
      </c>
      <c r="L6034">
        <v>1.90629435825</v>
      </c>
    </row>
    <row r="6035" spans="1:12">
      <c r="A6035" s="73">
        <v>43352.375</v>
      </c>
      <c r="B6035">
        <v>4.03</v>
      </c>
      <c r="C6035">
        <v>147.69999999999999</v>
      </c>
      <c r="D6035">
        <v>1.0581</v>
      </c>
      <c r="F6035">
        <v>1.0581</v>
      </c>
      <c r="G6035">
        <v>8</v>
      </c>
      <c r="H6035">
        <v>9</v>
      </c>
      <c r="I6035">
        <v>9</v>
      </c>
      <c r="J6035">
        <v>4</v>
      </c>
      <c r="K6035">
        <v>9.1078506349173498</v>
      </c>
      <c r="L6035">
        <v>34.626760024350013</v>
      </c>
    </row>
    <row r="6036" spans="1:12">
      <c r="A6036" s="73">
        <v>43352.416666666664</v>
      </c>
      <c r="B6036">
        <v>4.9800000000000004</v>
      </c>
      <c r="C6036">
        <v>151.30000000000001</v>
      </c>
      <c r="D6036">
        <v>1.0527</v>
      </c>
      <c r="F6036">
        <v>1.0527</v>
      </c>
      <c r="G6036">
        <v>8</v>
      </c>
      <c r="H6036">
        <v>9</v>
      </c>
      <c r="I6036">
        <v>10</v>
      </c>
      <c r="J6036">
        <v>5</v>
      </c>
      <c r="K6036">
        <v>4.2762996417667276</v>
      </c>
      <c r="L6036">
        <v>65.007378889200012</v>
      </c>
    </row>
    <row r="6037" spans="1:12">
      <c r="A6037" s="73">
        <v>43352.458333333336</v>
      </c>
      <c r="B6037">
        <v>4.9400000000000004</v>
      </c>
      <c r="C6037">
        <v>161</v>
      </c>
      <c r="D6037">
        <v>1.0478000000000001</v>
      </c>
      <c r="F6037">
        <v>1.0478000000000001</v>
      </c>
      <c r="G6037">
        <v>8</v>
      </c>
      <c r="H6037">
        <v>9</v>
      </c>
      <c r="I6037">
        <v>11</v>
      </c>
      <c r="J6037">
        <v>5</v>
      </c>
      <c r="K6037">
        <v>4.4433333677941222</v>
      </c>
      <c r="L6037">
        <v>63.158127437600015</v>
      </c>
    </row>
    <row r="6038" spans="1:12">
      <c r="A6038" s="73">
        <v>43352.5</v>
      </c>
      <c r="B6038">
        <v>5.0599999999999996</v>
      </c>
      <c r="C6038">
        <v>155.69999999999999</v>
      </c>
      <c r="D6038">
        <v>1.0434000000000001</v>
      </c>
      <c r="F6038">
        <v>1.0434000000000001</v>
      </c>
      <c r="G6038">
        <v>8</v>
      </c>
      <c r="H6038">
        <v>9</v>
      </c>
      <c r="I6038">
        <v>12</v>
      </c>
      <c r="J6038">
        <v>5</v>
      </c>
      <c r="K6038">
        <v>3.9518321897119417</v>
      </c>
      <c r="L6038">
        <v>67.58843448719999</v>
      </c>
    </row>
    <row r="6039" spans="1:12">
      <c r="A6039" s="73">
        <v>43352.541666666664</v>
      </c>
      <c r="B6039">
        <v>5.92</v>
      </c>
      <c r="C6039">
        <v>186.9</v>
      </c>
      <c r="D6039">
        <v>1.0392999999999999</v>
      </c>
      <c r="F6039">
        <v>1.0392999999999999</v>
      </c>
      <c r="G6039">
        <v>9</v>
      </c>
      <c r="H6039">
        <v>9</v>
      </c>
      <c r="I6039">
        <v>13</v>
      </c>
      <c r="J6039">
        <v>6</v>
      </c>
      <c r="K6039">
        <v>1.2722070801229557</v>
      </c>
      <c r="L6039">
        <v>107.81422161919998</v>
      </c>
    </row>
    <row r="6040" spans="1:12">
      <c r="A6040" s="73">
        <v>43352.583333333336</v>
      </c>
      <c r="B6040">
        <v>5.5</v>
      </c>
      <c r="C6040">
        <v>209.6</v>
      </c>
      <c r="D6040">
        <v>1.0370999999999999</v>
      </c>
      <c r="F6040">
        <v>1.0370999999999999</v>
      </c>
      <c r="G6040">
        <v>10</v>
      </c>
      <c r="H6040">
        <v>9</v>
      </c>
      <c r="I6040">
        <v>14</v>
      </c>
      <c r="J6040">
        <v>6</v>
      </c>
      <c r="K6040">
        <v>2.396061203410599</v>
      </c>
      <c r="L6040">
        <v>86.273756249999991</v>
      </c>
    </row>
    <row r="6041" spans="1:12">
      <c r="A6041" s="73">
        <v>43352.625</v>
      </c>
      <c r="B6041">
        <v>6.34</v>
      </c>
      <c r="C6041">
        <v>235.2</v>
      </c>
      <c r="D6041">
        <v>1.0345</v>
      </c>
      <c r="F6041">
        <v>1.0345</v>
      </c>
      <c r="G6041">
        <v>11</v>
      </c>
      <c r="H6041">
        <v>9</v>
      </c>
      <c r="I6041">
        <v>15</v>
      </c>
      <c r="J6041">
        <v>6</v>
      </c>
      <c r="K6041">
        <v>0.50115295683531214</v>
      </c>
      <c r="L6041">
        <v>131.816043794</v>
      </c>
    </row>
    <row r="6042" spans="1:12">
      <c r="A6042" s="73">
        <v>43352.666666666664</v>
      </c>
      <c r="B6042">
        <v>6.94</v>
      </c>
      <c r="C6042">
        <v>239.5</v>
      </c>
      <c r="D6042">
        <v>1.0335000000000001</v>
      </c>
      <c r="F6042">
        <v>1.0335000000000001</v>
      </c>
      <c r="G6042">
        <v>12</v>
      </c>
      <c r="H6042">
        <v>9</v>
      </c>
      <c r="I6042">
        <v>16</v>
      </c>
      <c r="J6042">
        <v>7</v>
      </c>
      <c r="K6042">
        <v>1.1647066424392338E-2</v>
      </c>
      <c r="L6042">
        <v>172.72646968200004</v>
      </c>
    </row>
    <row r="6043" spans="1:12">
      <c r="A6043" s="73">
        <v>43352.708333333336</v>
      </c>
      <c r="B6043">
        <v>6.46</v>
      </c>
      <c r="C6043">
        <v>232.5</v>
      </c>
      <c r="D6043">
        <v>1.0378000000000001</v>
      </c>
      <c r="F6043">
        <v>1.0378000000000001</v>
      </c>
      <c r="G6043">
        <v>11</v>
      </c>
      <c r="H6043">
        <v>9</v>
      </c>
      <c r="I6043">
        <v>17</v>
      </c>
      <c r="J6043">
        <v>6</v>
      </c>
      <c r="K6043">
        <v>0.34565177875312808</v>
      </c>
      <c r="L6043">
        <v>139.88824597040002</v>
      </c>
    </row>
    <row r="6044" spans="1:12">
      <c r="A6044" s="73">
        <v>43352.75</v>
      </c>
      <c r="B6044">
        <v>8.02</v>
      </c>
      <c r="C6044">
        <v>214.8</v>
      </c>
      <c r="D6044">
        <v>1.0479000000000001</v>
      </c>
      <c r="F6044">
        <v>1.0479000000000001</v>
      </c>
      <c r="G6044">
        <v>11</v>
      </c>
      <c r="H6044">
        <v>9</v>
      </c>
      <c r="I6044">
        <v>18</v>
      </c>
      <c r="J6044">
        <v>8</v>
      </c>
      <c r="K6044">
        <v>0.94493646368473649</v>
      </c>
      <c r="L6044">
        <v>270.27940211159995</v>
      </c>
    </row>
    <row r="6045" spans="1:12">
      <c r="A6045" s="73">
        <v>43352.791666666664</v>
      </c>
      <c r="B6045">
        <v>10.64</v>
      </c>
      <c r="C6045">
        <v>214.1</v>
      </c>
      <c r="D6045">
        <v>1.0549999999999999</v>
      </c>
      <c r="F6045">
        <v>1.0549999999999999</v>
      </c>
      <c r="G6045">
        <v>11</v>
      </c>
      <c r="H6045">
        <v>9</v>
      </c>
      <c r="I6045">
        <v>19</v>
      </c>
      <c r="J6045">
        <v>11</v>
      </c>
      <c r="K6045">
        <v>12.903027408890393</v>
      </c>
      <c r="L6045">
        <v>635.40020096000012</v>
      </c>
    </row>
    <row r="6046" spans="1:12">
      <c r="A6046" s="73">
        <v>43352.833333333336</v>
      </c>
      <c r="B6046">
        <v>11.31</v>
      </c>
      <c r="C6046">
        <v>214.5</v>
      </c>
      <c r="D6046">
        <v>1.0578000000000001</v>
      </c>
      <c r="F6046">
        <v>1.0578000000000001</v>
      </c>
      <c r="G6046">
        <v>11</v>
      </c>
      <c r="H6046">
        <v>9</v>
      </c>
      <c r="I6046">
        <v>20</v>
      </c>
      <c r="J6046">
        <v>11</v>
      </c>
      <c r="K6046">
        <v>18.165312497931534</v>
      </c>
      <c r="L6046">
        <v>765.17607402990006</v>
      </c>
    </row>
    <row r="6047" spans="1:12">
      <c r="A6047" s="73">
        <v>43352.875</v>
      </c>
      <c r="B6047">
        <v>10.66</v>
      </c>
      <c r="C6047">
        <v>224.1</v>
      </c>
      <c r="D6047">
        <v>1.0608</v>
      </c>
      <c r="F6047">
        <v>1.0608</v>
      </c>
      <c r="G6047">
        <v>11</v>
      </c>
      <c r="H6047">
        <v>9</v>
      </c>
      <c r="I6047">
        <v>21</v>
      </c>
      <c r="J6047">
        <v>11</v>
      </c>
      <c r="K6047">
        <v>13.047110545876693</v>
      </c>
      <c r="L6047">
        <v>642.50295507840008</v>
      </c>
    </row>
    <row r="6048" spans="1:12">
      <c r="A6048" s="73">
        <v>43352.916666666664</v>
      </c>
      <c r="B6048">
        <v>9.82</v>
      </c>
      <c r="C6048">
        <v>230.6</v>
      </c>
      <c r="D6048">
        <v>1.0628</v>
      </c>
      <c r="F6048">
        <v>1.0628</v>
      </c>
      <c r="G6048">
        <v>11</v>
      </c>
      <c r="H6048">
        <v>9</v>
      </c>
      <c r="I6048">
        <v>22</v>
      </c>
      <c r="J6048">
        <v>10</v>
      </c>
      <c r="K6048">
        <v>7.6844187924519805</v>
      </c>
      <c r="L6048">
        <v>503.21782167520001</v>
      </c>
    </row>
    <row r="6049" spans="1:12">
      <c r="A6049" s="73">
        <v>43352.958333333336</v>
      </c>
      <c r="B6049">
        <v>7.99</v>
      </c>
      <c r="C6049">
        <v>233.9</v>
      </c>
      <c r="D6049">
        <v>1.0687</v>
      </c>
      <c r="F6049">
        <v>1.0687</v>
      </c>
      <c r="G6049">
        <v>11</v>
      </c>
      <c r="H6049">
        <v>9</v>
      </c>
      <c r="I6049">
        <v>23</v>
      </c>
      <c r="J6049">
        <v>8</v>
      </c>
      <c r="K6049">
        <v>0.88751175820528372</v>
      </c>
      <c r="L6049">
        <v>272.56252990565002</v>
      </c>
    </row>
    <row r="6050" spans="1:12">
      <c r="A6050" s="73">
        <v>43353</v>
      </c>
      <c r="B6050">
        <v>5.13</v>
      </c>
      <c r="C6050">
        <v>236.3</v>
      </c>
      <c r="D6050">
        <v>1.0690999999999999</v>
      </c>
      <c r="F6050">
        <v>1.0690999999999999</v>
      </c>
      <c r="G6050">
        <v>12</v>
      </c>
      <c r="H6050">
        <v>9</v>
      </c>
      <c r="I6050">
        <v>0</v>
      </c>
      <c r="J6050">
        <v>5</v>
      </c>
      <c r="K6050">
        <v>3.6784231691640001</v>
      </c>
      <c r="L6050">
        <v>72.16729533134999</v>
      </c>
    </row>
    <row r="6051" spans="1:12">
      <c r="A6051" s="73">
        <v>43353.041666666664</v>
      </c>
      <c r="B6051">
        <v>7.56</v>
      </c>
      <c r="C6051">
        <v>232.1</v>
      </c>
      <c r="D6051">
        <v>1.0686</v>
      </c>
      <c r="F6051">
        <v>1.0686</v>
      </c>
      <c r="G6051">
        <v>11</v>
      </c>
      <c r="H6051">
        <v>9</v>
      </c>
      <c r="I6051">
        <v>1</v>
      </c>
      <c r="J6051">
        <v>8</v>
      </c>
      <c r="K6051">
        <v>0.26222431299977522</v>
      </c>
      <c r="L6051">
        <v>230.86099370879995</v>
      </c>
    </row>
    <row r="6052" spans="1:12">
      <c r="A6052" s="73">
        <v>43353.083333333336</v>
      </c>
      <c r="B6052">
        <v>7.91</v>
      </c>
      <c r="C6052">
        <v>237.7</v>
      </c>
      <c r="D6052">
        <v>1.0686</v>
      </c>
      <c r="F6052">
        <v>1.0686</v>
      </c>
      <c r="G6052">
        <v>12</v>
      </c>
      <c r="H6052">
        <v>9</v>
      </c>
      <c r="I6052">
        <v>2</v>
      </c>
      <c r="J6052">
        <v>8</v>
      </c>
      <c r="K6052">
        <v>0.74317921026007283</v>
      </c>
      <c r="L6052">
        <v>264.43237441529999</v>
      </c>
    </row>
    <row r="6053" spans="1:12">
      <c r="A6053" s="73">
        <v>43353.125</v>
      </c>
      <c r="B6053">
        <v>9.59</v>
      </c>
      <c r="C6053">
        <v>230.4</v>
      </c>
      <c r="D6053">
        <v>1.0698000000000001</v>
      </c>
      <c r="F6053">
        <v>1.0698000000000001</v>
      </c>
      <c r="G6053">
        <v>11</v>
      </c>
      <c r="H6053">
        <v>9</v>
      </c>
      <c r="I6053">
        <v>3</v>
      </c>
      <c r="J6053">
        <v>10</v>
      </c>
      <c r="K6053">
        <v>6.4621627171094973</v>
      </c>
      <c r="L6053">
        <v>471.76793485709999</v>
      </c>
    </row>
    <row r="6054" spans="1:12">
      <c r="A6054" s="73">
        <v>43353.166666666664</v>
      </c>
      <c r="B6054">
        <v>9.93</v>
      </c>
      <c r="C6054">
        <v>231.8</v>
      </c>
      <c r="D6054">
        <v>1.0711999999999999</v>
      </c>
      <c r="F6054">
        <v>1.0711999999999999</v>
      </c>
      <c r="G6054">
        <v>11</v>
      </c>
      <c r="H6054">
        <v>9</v>
      </c>
      <c r="I6054">
        <v>4</v>
      </c>
      <c r="J6054">
        <v>10</v>
      </c>
      <c r="K6054">
        <v>8.3063760458766414</v>
      </c>
      <c r="L6054">
        <v>524.43094948919986</v>
      </c>
    </row>
    <row r="6055" spans="1:12">
      <c r="A6055" s="73">
        <v>43353.208333333336</v>
      </c>
      <c r="B6055">
        <v>8.6300000000000008</v>
      </c>
      <c r="C6055">
        <v>236.7</v>
      </c>
      <c r="D6055">
        <v>1.073</v>
      </c>
      <c r="F6055">
        <v>1.073</v>
      </c>
      <c r="G6055">
        <v>12</v>
      </c>
      <c r="H6055">
        <v>9</v>
      </c>
      <c r="I6055">
        <v>5</v>
      </c>
      <c r="J6055">
        <v>9</v>
      </c>
      <c r="K6055">
        <v>2.5029721417669717</v>
      </c>
      <c r="L6055">
        <v>344.82767461550009</v>
      </c>
    </row>
    <row r="6056" spans="1:12">
      <c r="A6056" s="73">
        <v>43353.25</v>
      </c>
      <c r="B6056">
        <v>8.9600000000000009</v>
      </c>
      <c r="C6056">
        <v>237.9</v>
      </c>
      <c r="D6056">
        <v>1.0738000000000001</v>
      </c>
      <c r="F6056">
        <v>1.0738000000000001</v>
      </c>
      <c r="G6056">
        <v>12</v>
      </c>
      <c r="H6056">
        <v>9</v>
      </c>
      <c r="I6056">
        <v>6</v>
      </c>
      <c r="J6056">
        <v>9</v>
      </c>
      <c r="K6056">
        <v>3.6560439020409667</v>
      </c>
      <c r="L6056">
        <v>386.20459171840014</v>
      </c>
    </row>
    <row r="6057" spans="1:12">
      <c r="A6057" s="73">
        <v>43353.291666666664</v>
      </c>
      <c r="B6057">
        <v>7.98</v>
      </c>
      <c r="C6057">
        <v>233.4</v>
      </c>
      <c r="D6057">
        <v>1.0624</v>
      </c>
      <c r="F6057">
        <v>1.0624</v>
      </c>
      <c r="G6057">
        <v>11</v>
      </c>
      <c r="H6057">
        <v>9</v>
      </c>
      <c r="I6057">
        <v>7</v>
      </c>
      <c r="J6057">
        <v>8</v>
      </c>
      <c r="K6057">
        <v>0.86877018971213271</v>
      </c>
      <c r="L6057">
        <v>269.93968727040004</v>
      </c>
    </row>
    <row r="6058" spans="1:12">
      <c r="A6058" s="73">
        <v>43353.333333333336</v>
      </c>
      <c r="B6058">
        <v>7.22</v>
      </c>
      <c r="C6058">
        <v>229</v>
      </c>
      <c r="D6058">
        <v>1.0567</v>
      </c>
      <c r="F6058">
        <v>1.0567</v>
      </c>
      <c r="G6058">
        <v>11</v>
      </c>
      <c r="H6058">
        <v>9</v>
      </c>
      <c r="I6058">
        <v>8</v>
      </c>
      <c r="J6058">
        <v>7</v>
      </c>
      <c r="K6058">
        <v>2.9610984232629908E-2</v>
      </c>
      <c r="L6058">
        <v>198.85352981079998</v>
      </c>
    </row>
    <row r="6059" spans="1:12">
      <c r="A6059" s="73">
        <v>43353.375</v>
      </c>
      <c r="B6059">
        <v>7.33</v>
      </c>
      <c r="C6059">
        <v>223</v>
      </c>
      <c r="D6059">
        <v>1.0528</v>
      </c>
      <c r="F6059">
        <v>1.0528</v>
      </c>
      <c r="G6059">
        <v>11</v>
      </c>
      <c r="H6059">
        <v>9</v>
      </c>
      <c r="I6059">
        <v>9</v>
      </c>
      <c r="J6059">
        <v>7</v>
      </c>
      <c r="K6059">
        <v>7.9568237657294788E-2</v>
      </c>
      <c r="L6059">
        <v>207.31360539679997</v>
      </c>
    </row>
    <row r="6060" spans="1:12">
      <c r="A6060" s="73">
        <v>43353.416666666664</v>
      </c>
      <c r="B6060">
        <v>7.51</v>
      </c>
      <c r="C6060">
        <v>220.6</v>
      </c>
      <c r="D6060">
        <v>1.0476000000000001</v>
      </c>
      <c r="F6060">
        <v>1.0476000000000001</v>
      </c>
      <c r="G6060">
        <v>11</v>
      </c>
      <c r="H6060">
        <v>9</v>
      </c>
      <c r="I6060">
        <v>10</v>
      </c>
      <c r="J6060">
        <v>8</v>
      </c>
      <c r="K6060">
        <v>0.2135164705340187</v>
      </c>
      <c r="L6060">
        <v>221.8632165738</v>
      </c>
    </row>
    <row r="6061" spans="1:12">
      <c r="A6061" s="73">
        <v>43353.458333333336</v>
      </c>
      <c r="B6061">
        <v>8.76</v>
      </c>
      <c r="C6061">
        <v>211.1</v>
      </c>
      <c r="D6061">
        <v>1.0414000000000001</v>
      </c>
      <c r="F6061">
        <v>1.0414000000000001</v>
      </c>
      <c r="G6061">
        <v>10</v>
      </c>
      <c r="H6061">
        <v>9</v>
      </c>
      <c r="I6061">
        <v>11</v>
      </c>
      <c r="J6061">
        <v>9</v>
      </c>
      <c r="K6061">
        <v>2.9312125321779359</v>
      </c>
      <c r="L6061">
        <v>350.02567048320003</v>
      </c>
    </row>
    <row r="6062" spans="1:12">
      <c r="A6062" s="73">
        <v>43353.5</v>
      </c>
      <c r="B6062">
        <v>8.7899999999999991</v>
      </c>
      <c r="C6062">
        <v>210.9</v>
      </c>
      <c r="D6062">
        <v>1.0375000000000001</v>
      </c>
      <c r="F6062">
        <v>1.0375000000000001</v>
      </c>
      <c r="G6062">
        <v>10</v>
      </c>
      <c r="H6062">
        <v>9</v>
      </c>
      <c r="I6062">
        <v>12</v>
      </c>
      <c r="J6062">
        <v>9</v>
      </c>
      <c r="K6062">
        <v>3.0348372376573876</v>
      </c>
      <c r="L6062">
        <v>352.30980898124989</v>
      </c>
    </row>
    <row r="6063" spans="1:12">
      <c r="A6063" s="73">
        <v>43353.541666666664</v>
      </c>
      <c r="B6063">
        <v>8.27</v>
      </c>
      <c r="C6063">
        <v>216.5</v>
      </c>
      <c r="D6063">
        <v>1.034</v>
      </c>
      <c r="F6063">
        <v>1.034</v>
      </c>
      <c r="G6063">
        <v>11</v>
      </c>
      <c r="H6063">
        <v>9</v>
      </c>
      <c r="I6063">
        <v>13</v>
      </c>
      <c r="J6063">
        <v>8</v>
      </c>
      <c r="K6063">
        <v>1.4934756760135199</v>
      </c>
      <c r="L6063">
        <v>292.41999931099997</v>
      </c>
    </row>
    <row r="6064" spans="1:12">
      <c r="A6064" s="73">
        <v>43353.583333333336</v>
      </c>
      <c r="B6064">
        <v>8.85</v>
      </c>
      <c r="C6064">
        <v>228.3</v>
      </c>
      <c r="D6064">
        <v>1.0319</v>
      </c>
      <c r="F6064">
        <v>1.0319</v>
      </c>
      <c r="G6064">
        <v>11</v>
      </c>
      <c r="H6064">
        <v>9</v>
      </c>
      <c r="I6064">
        <v>14</v>
      </c>
      <c r="J6064">
        <v>9</v>
      </c>
      <c r="K6064">
        <v>3.2474866486162974</v>
      </c>
      <c r="L6064">
        <v>357.63287079374999</v>
      </c>
    </row>
    <row r="6065" spans="1:12">
      <c r="A6065" s="73">
        <v>43353.625</v>
      </c>
      <c r="B6065">
        <v>9.06</v>
      </c>
      <c r="C6065">
        <v>228</v>
      </c>
      <c r="D6065">
        <v>1.0311999999999999</v>
      </c>
      <c r="F6065">
        <v>1.0311999999999999</v>
      </c>
      <c r="G6065">
        <v>11</v>
      </c>
      <c r="H6065">
        <v>9</v>
      </c>
      <c r="I6065">
        <v>15</v>
      </c>
      <c r="J6065">
        <v>9</v>
      </c>
      <c r="K6065">
        <v>4.0484595869724789</v>
      </c>
      <c r="L6065">
        <v>383.44007568960001</v>
      </c>
    </row>
    <row r="6066" spans="1:12">
      <c r="A6066" s="73">
        <v>43353.666666666664</v>
      </c>
      <c r="B6066">
        <v>8.6199999999999992</v>
      </c>
      <c r="C6066">
        <v>222.4</v>
      </c>
      <c r="D6066">
        <v>1.0309999999999999</v>
      </c>
      <c r="F6066">
        <v>1.0309999999999999</v>
      </c>
      <c r="G6066">
        <v>11</v>
      </c>
      <c r="H6066">
        <v>9</v>
      </c>
      <c r="I6066">
        <v>16</v>
      </c>
      <c r="J6066">
        <v>9</v>
      </c>
      <c r="K6066">
        <v>2.4714305732738153</v>
      </c>
      <c r="L6066">
        <v>330.17977488399993</v>
      </c>
    </row>
    <row r="6067" spans="1:12">
      <c r="A6067" s="73">
        <v>43353.708333333336</v>
      </c>
      <c r="B6067">
        <v>8.3000000000000007</v>
      </c>
      <c r="C6067">
        <v>205.9</v>
      </c>
      <c r="D6067">
        <v>1.0323</v>
      </c>
      <c r="F6067">
        <v>1.0323</v>
      </c>
      <c r="G6067">
        <v>10</v>
      </c>
      <c r="H6067">
        <v>9</v>
      </c>
      <c r="I6067">
        <v>17</v>
      </c>
      <c r="J6067">
        <v>8</v>
      </c>
      <c r="K6067">
        <v>1.5677003814929766</v>
      </c>
      <c r="L6067">
        <v>295.12786005000009</v>
      </c>
    </row>
    <row r="6068" spans="1:12">
      <c r="A6068" s="73">
        <v>43353.75</v>
      </c>
      <c r="B6068">
        <v>8.75</v>
      </c>
      <c r="C6068">
        <v>203.9</v>
      </c>
      <c r="D6068">
        <v>1.0419</v>
      </c>
      <c r="F6068">
        <v>1.0419</v>
      </c>
      <c r="G6068">
        <v>10</v>
      </c>
      <c r="H6068">
        <v>9</v>
      </c>
      <c r="I6068">
        <v>18</v>
      </c>
      <c r="J6068">
        <v>9</v>
      </c>
      <c r="K6068">
        <v>2.8970709636847851</v>
      </c>
      <c r="L6068">
        <v>348.99580078125001</v>
      </c>
    </row>
    <row r="6069" spans="1:12">
      <c r="A6069" s="73">
        <v>43353.791666666664</v>
      </c>
      <c r="B6069">
        <v>9.01</v>
      </c>
      <c r="C6069">
        <v>201.2</v>
      </c>
      <c r="D6069">
        <v>1.0474000000000001</v>
      </c>
      <c r="F6069">
        <v>1.0474000000000001</v>
      </c>
      <c r="G6069">
        <v>10</v>
      </c>
      <c r="H6069">
        <v>9</v>
      </c>
      <c r="I6069">
        <v>19</v>
      </c>
      <c r="J6069">
        <v>9</v>
      </c>
      <c r="K6069">
        <v>3.8497517445067193</v>
      </c>
      <c r="L6069">
        <v>383.05130551370002</v>
      </c>
    </row>
    <row r="6070" spans="1:12">
      <c r="A6070" s="73">
        <v>43353.833333333336</v>
      </c>
      <c r="B6070">
        <v>10.85</v>
      </c>
      <c r="C6070">
        <v>208.5</v>
      </c>
      <c r="D6070">
        <v>1.0444</v>
      </c>
      <c r="F6070">
        <v>1.0444</v>
      </c>
      <c r="G6070">
        <v>10</v>
      </c>
      <c r="H6070">
        <v>9</v>
      </c>
      <c r="I6070">
        <v>20</v>
      </c>
      <c r="J6070">
        <v>11</v>
      </c>
      <c r="K6070">
        <v>14.455800347246564</v>
      </c>
      <c r="L6070">
        <v>667.00038107499984</v>
      </c>
    </row>
    <row r="6071" spans="1:12">
      <c r="A6071" s="73">
        <v>43353.875</v>
      </c>
      <c r="B6071">
        <v>13.21</v>
      </c>
      <c r="C6071">
        <v>215.4</v>
      </c>
      <c r="D6071">
        <v>1.0495000000000001</v>
      </c>
      <c r="F6071">
        <v>1.0495000000000001</v>
      </c>
      <c r="G6071">
        <v>11</v>
      </c>
      <c r="H6071">
        <v>9</v>
      </c>
      <c r="I6071">
        <v>21</v>
      </c>
      <c r="J6071">
        <v>13</v>
      </c>
      <c r="K6071">
        <v>37.971210511630296</v>
      </c>
      <c r="L6071">
        <v>1209.6532597347505</v>
      </c>
    </row>
    <row r="6072" spans="1:12">
      <c r="A6072" s="73">
        <v>43353.916666666664</v>
      </c>
      <c r="B6072">
        <v>12.34</v>
      </c>
      <c r="C6072">
        <v>217.1</v>
      </c>
      <c r="D6072">
        <v>1.0569999999999999</v>
      </c>
      <c r="F6072">
        <v>1.0569999999999999</v>
      </c>
      <c r="G6072">
        <v>11</v>
      </c>
      <c r="H6072">
        <v>9</v>
      </c>
      <c r="I6072">
        <v>22</v>
      </c>
      <c r="J6072">
        <v>12</v>
      </c>
      <c r="K6072">
        <v>28.006094052726116</v>
      </c>
      <c r="L6072">
        <v>993.09425776399985</v>
      </c>
    </row>
    <row r="6073" spans="1:12">
      <c r="A6073" s="73">
        <v>43353.958333333336</v>
      </c>
      <c r="B6073">
        <v>9.9700000000000006</v>
      </c>
      <c r="C6073">
        <v>205.3</v>
      </c>
      <c r="D6073">
        <v>1.0604</v>
      </c>
      <c r="F6073">
        <v>1.0604</v>
      </c>
      <c r="G6073">
        <v>10</v>
      </c>
      <c r="H6073">
        <v>9</v>
      </c>
      <c r="I6073">
        <v>23</v>
      </c>
      <c r="J6073">
        <v>10</v>
      </c>
      <c r="K6073">
        <v>8.5385423198492525</v>
      </c>
      <c r="L6073">
        <v>525.44250108460017</v>
      </c>
    </row>
    <row r="6074" spans="1:12">
      <c r="A6074" s="73">
        <v>43354</v>
      </c>
      <c r="B6074">
        <v>13.05</v>
      </c>
      <c r="C6074">
        <v>196.4</v>
      </c>
      <c r="D6074">
        <v>1.0615000000000001</v>
      </c>
      <c r="F6074">
        <v>1.0615000000000001</v>
      </c>
      <c r="G6074">
        <v>10</v>
      </c>
      <c r="H6074">
        <v>9</v>
      </c>
      <c r="I6074">
        <v>0</v>
      </c>
      <c r="J6074">
        <v>13</v>
      </c>
      <c r="K6074">
        <v>36.024945415739872</v>
      </c>
      <c r="L6074">
        <v>1179.5640769687502</v>
      </c>
    </row>
    <row r="6075" spans="1:12">
      <c r="A6075" s="73">
        <v>43354.041666666664</v>
      </c>
      <c r="B6075">
        <v>11.96</v>
      </c>
      <c r="C6075">
        <v>194.7</v>
      </c>
      <c r="D6075">
        <v>1.0559000000000001</v>
      </c>
      <c r="F6075">
        <v>1.0559000000000001</v>
      </c>
      <c r="G6075">
        <v>10</v>
      </c>
      <c r="H6075">
        <v>9</v>
      </c>
      <c r="I6075">
        <v>1</v>
      </c>
      <c r="J6075">
        <v>12</v>
      </c>
      <c r="K6075">
        <v>24.128514449986373</v>
      </c>
      <c r="L6075">
        <v>903.20500013120022</v>
      </c>
    </row>
    <row r="6076" spans="1:12">
      <c r="A6076" s="73">
        <v>43354.083333333336</v>
      </c>
      <c r="B6076">
        <v>9.42</v>
      </c>
      <c r="C6076">
        <v>194.3</v>
      </c>
      <c r="D6076">
        <v>1.0530999999999999</v>
      </c>
      <c r="F6076">
        <v>1.0530999999999999</v>
      </c>
      <c r="G6076">
        <v>10</v>
      </c>
      <c r="H6076">
        <v>9</v>
      </c>
      <c r="I6076">
        <v>2</v>
      </c>
      <c r="J6076">
        <v>9</v>
      </c>
      <c r="K6076">
        <v>5.6267560527259253</v>
      </c>
      <c r="L6076">
        <v>440.14150637639995</v>
      </c>
    </row>
    <row r="6077" spans="1:12">
      <c r="A6077" s="73">
        <v>43354.125</v>
      </c>
      <c r="B6077">
        <v>11.95</v>
      </c>
      <c r="C6077">
        <v>200.2</v>
      </c>
      <c r="D6077">
        <v>1.0528999999999999</v>
      </c>
      <c r="F6077">
        <v>1.0528999999999999</v>
      </c>
      <c r="G6077">
        <v>10</v>
      </c>
      <c r="H6077">
        <v>9</v>
      </c>
      <c r="I6077">
        <v>3</v>
      </c>
      <c r="J6077">
        <v>12</v>
      </c>
      <c r="K6077">
        <v>24.030372881493207</v>
      </c>
      <c r="L6077">
        <v>898.38159469374978</v>
      </c>
    </row>
    <row r="6078" spans="1:12">
      <c r="A6078" s="73">
        <v>43354.166666666664</v>
      </c>
      <c r="B6078">
        <v>13.49</v>
      </c>
      <c r="C6078">
        <v>202.1</v>
      </c>
      <c r="D6078">
        <v>1.0545</v>
      </c>
      <c r="F6078">
        <v>1.0545</v>
      </c>
      <c r="G6078">
        <v>10</v>
      </c>
      <c r="H6078">
        <v>9</v>
      </c>
      <c r="I6078">
        <v>4</v>
      </c>
      <c r="J6078">
        <v>13</v>
      </c>
      <c r="K6078">
        <v>41.500374429438523</v>
      </c>
      <c r="L6078">
        <v>1294.35211421025</v>
      </c>
    </row>
    <row r="6079" spans="1:12">
      <c r="A6079" s="73">
        <v>43354.208333333336</v>
      </c>
      <c r="B6079">
        <v>10.74</v>
      </c>
      <c r="C6079">
        <v>198.3</v>
      </c>
      <c r="D6079">
        <v>1.0573999999999999</v>
      </c>
      <c r="F6079">
        <v>1.0573999999999999</v>
      </c>
      <c r="G6079">
        <v>10</v>
      </c>
      <c r="H6079">
        <v>9</v>
      </c>
      <c r="I6079">
        <v>5</v>
      </c>
      <c r="J6079">
        <v>11</v>
      </c>
      <c r="K6079">
        <v>13.631443093821904</v>
      </c>
      <c r="L6079">
        <v>654.97112552879992</v>
      </c>
    </row>
    <row r="6080" spans="1:12">
      <c r="A6080" s="73">
        <v>43354.25</v>
      </c>
      <c r="B6080">
        <v>10.18</v>
      </c>
      <c r="C6080">
        <v>194.7</v>
      </c>
      <c r="D6080">
        <v>1.0550999999999999</v>
      </c>
      <c r="F6080">
        <v>1.0550999999999999</v>
      </c>
      <c r="G6080">
        <v>10</v>
      </c>
      <c r="H6080">
        <v>9</v>
      </c>
      <c r="I6080">
        <v>6</v>
      </c>
      <c r="J6080">
        <v>10</v>
      </c>
      <c r="K6080">
        <v>9.8099152582054252</v>
      </c>
      <c r="L6080">
        <v>556.55355527159986</v>
      </c>
    </row>
    <row r="6081" spans="1:12">
      <c r="A6081" s="73">
        <v>43354.291666666664</v>
      </c>
      <c r="B6081">
        <v>12.45</v>
      </c>
      <c r="C6081">
        <v>197.7</v>
      </c>
      <c r="D6081">
        <v>1.0519000000000001</v>
      </c>
      <c r="F6081">
        <v>1.0519000000000001</v>
      </c>
      <c r="G6081">
        <v>10</v>
      </c>
      <c r="H6081">
        <v>9</v>
      </c>
      <c r="I6081">
        <v>7</v>
      </c>
      <c r="J6081">
        <v>12</v>
      </c>
      <c r="K6081">
        <v>29.182451306150774</v>
      </c>
      <c r="L6081">
        <v>1014.96838269375</v>
      </c>
    </row>
    <row r="6082" spans="1:12">
      <c r="A6082" s="73">
        <v>43354.333333333336</v>
      </c>
      <c r="B6082">
        <v>14.26</v>
      </c>
      <c r="C6082">
        <v>207.2</v>
      </c>
      <c r="D6082">
        <v>1.0561</v>
      </c>
      <c r="F6082">
        <v>1.0561</v>
      </c>
      <c r="G6082">
        <v>10</v>
      </c>
      <c r="H6082">
        <v>9</v>
      </c>
      <c r="I6082">
        <v>8</v>
      </c>
      <c r="J6082">
        <v>14</v>
      </c>
      <c r="K6082">
        <v>52.014075203411174</v>
      </c>
      <c r="L6082">
        <v>1531.2060045667999</v>
      </c>
    </row>
    <row r="6083" spans="1:12">
      <c r="A6083" s="73">
        <v>43354.375</v>
      </c>
      <c r="B6083">
        <v>13.53</v>
      </c>
      <c r="C6083">
        <v>200.9</v>
      </c>
      <c r="D6083">
        <v>1.0499000000000001</v>
      </c>
      <c r="F6083">
        <v>1.0499000000000001</v>
      </c>
      <c r="G6083">
        <v>10</v>
      </c>
      <c r="H6083">
        <v>9</v>
      </c>
      <c r="I6083">
        <v>9</v>
      </c>
      <c r="J6083">
        <v>14</v>
      </c>
      <c r="K6083">
        <v>42.017340703411115</v>
      </c>
      <c r="L6083">
        <v>1300.2034972261499</v>
      </c>
    </row>
    <row r="6084" spans="1:12">
      <c r="A6084" s="73">
        <v>43354.416666666664</v>
      </c>
      <c r="B6084">
        <v>15.75</v>
      </c>
      <c r="C6084">
        <v>211.2</v>
      </c>
      <c r="D6084">
        <v>1.0384</v>
      </c>
      <c r="F6084">
        <v>1.0384</v>
      </c>
      <c r="G6084">
        <v>10</v>
      </c>
      <c r="H6084">
        <v>9</v>
      </c>
      <c r="I6084">
        <v>10</v>
      </c>
      <c r="J6084">
        <v>16</v>
      </c>
      <c r="K6084">
        <v>75.726168908890742</v>
      </c>
      <c r="L6084">
        <v>2028.5062874999999</v>
      </c>
    </row>
    <row r="6085" spans="1:12">
      <c r="A6085" s="73">
        <v>43354.458333333336</v>
      </c>
      <c r="B6085">
        <v>14.72</v>
      </c>
      <c r="C6085">
        <v>218.2</v>
      </c>
      <c r="D6085">
        <v>1.032</v>
      </c>
      <c r="F6085">
        <v>1.032</v>
      </c>
      <c r="G6085">
        <v>11</v>
      </c>
      <c r="H6085">
        <v>9</v>
      </c>
      <c r="I6085">
        <v>11</v>
      </c>
      <c r="J6085">
        <v>15</v>
      </c>
      <c r="K6085">
        <v>58.860787354096146</v>
      </c>
      <c r="L6085">
        <v>1645.7851207680001</v>
      </c>
    </row>
    <row r="6086" spans="1:12">
      <c r="A6086" s="73">
        <v>43354.5</v>
      </c>
      <c r="B6086">
        <v>15.12</v>
      </c>
      <c r="C6086">
        <v>225.9</v>
      </c>
      <c r="D6086">
        <v>1.0247999999999999</v>
      </c>
      <c r="F6086">
        <v>1.0247999999999999</v>
      </c>
      <c r="G6086">
        <v>11</v>
      </c>
      <c r="H6086">
        <v>9</v>
      </c>
      <c r="I6086">
        <v>12</v>
      </c>
      <c r="J6086">
        <v>15</v>
      </c>
      <c r="K6086">
        <v>65.158450093822168</v>
      </c>
      <c r="L6086">
        <v>1771.1873206271996</v>
      </c>
    </row>
    <row r="6087" spans="1:12">
      <c r="A6087" s="73">
        <v>43354.541666666664</v>
      </c>
      <c r="B6087">
        <v>15.01</v>
      </c>
      <c r="C6087">
        <v>242.2</v>
      </c>
      <c r="D6087">
        <v>1.0224</v>
      </c>
      <c r="F6087">
        <v>1.0224</v>
      </c>
      <c r="G6087">
        <v>12</v>
      </c>
      <c r="H6087">
        <v>9</v>
      </c>
      <c r="I6087">
        <v>13</v>
      </c>
      <c r="J6087">
        <v>15</v>
      </c>
      <c r="K6087">
        <v>63.394692840397525</v>
      </c>
      <c r="L6087">
        <v>1728.7529009112</v>
      </c>
    </row>
    <row r="6088" spans="1:12">
      <c r="A6088" s="73">
        <v>43354.583333333336</v>
      </c>
      <c r="B6088">
        <v>14.12</v>
      </c>
      <c r="C6088">
        <v>247.3</v>
      </c>
      <c r="D6088">
        <v>1.022</v>
      </c>
      <c r="F6088">
        <v>1.022</v>
      </c>
      <c r="G6088">
        <v>12</v>
      </c>
      <c r="H6088">
        <v>9</v>
      </c>
      <c r="I6088">
        <v>14</v>
      </c>
      <c r="J6088">
        <v>14</v>
      </c>
      <c r="K6088">
        <v>50.014293244507044</v>
      </c>
      <c r="L6088">
        <v>1438.5500958079999</v>
      </c>
    </row>
    <row r="6089" spans="1:12">
      <c r="A6089" s="73">
        <v>43354.625</v>
      </c>
      <c r="B6089">
        <v>13.59</v>
      </c>
      <c r="C6089">
        <v>244.1</v>
      </c>
      <c r="D6089">
        <v>1.0221</v>
      </c>
      <c r="F6089">
        <v>1.0221</v>
      </c>
      <c r="G6089">
        <v>12</v>
      </c>
      <c r="H6089">
        <v>9</v>
      </c>
      <c r="I6089">
        <v>15</v>
      </c>
      <c r="J6089">
        <v>14</v>
      </c>
      <c r="K6089">
        <v>42.798790114370036</v>
      </c>
      <c r="L6089">
        <v>1282.6901591329499</v>
      </c>
    </row>
    <row r="6090" spans="1:12">
      <c r="A6090" s="73">
        <v>43354.666666666664</v>
      </c>
      <c r="B6090">
        <v>12.68</v>
      </c>
      <c r="C6090">
        <v>243.7</v>
      </c>
      <c r="D6090">
        <v>1.0236000000000001</v>
      </c>
      <c r="F6090">
        <v>1.0236000000000001</v>
      </c>
      <c r="G6090">
        <v>12</v>
      </c>
      <c r="H6090">
        <v>9</v>
      </c>
      <c r="I6090">
        <v>16</v>
      </c>
      <c r="J6090">
        <v>13</v>
      </c>
      <c r="K6090">
        <v>31.72030738149326</v>
      </c>
      <c r="L6090">
        <v>1043.4173218175999</v>
      </c>
    </row>
    <row r="6091" spans="1:12">
      <c r="A6091" s="73">
        <v>43354.708333333336</v>
      </c>
      <c r="B6091">
        <v>12.5</v>
      </c>
      <c r="C6091">
        <v>264.39999999999998</v>
      </c>
      <c r="D6091">
        <v>1.0282</v>
      </c>
      <c r="F6091">
        <v>1.0282</v>
      </c>
      <c r="G6091">
        <v>13</v>
      </c>
      <c r="H6091">
        <v>9</v>
      </c>
      <c r="I6091">
        <v>17</v>
      </c>
      <c r="J6091">
        <v>13</v>
      </c>
      <c r="K6091">
        <v>29.725159148616537</v>
      </c>
      <c r="L6091">
        <v>1004.1015625</v>
      </c>
    </row>
    <row r="6092" spans="1:12">
      <c r="A6092" s="73">
        <v>43354.75</v>
      </c>
      <c r="B6092">
        <v>12.36</v>
      </c>
      <c r="C6092">
        <v>267.5</v>
      </c>
      <c r="D6092">
        <v>1.0376000000000001</v>
      </c>
      <c r="F6092">
        <v>1.0376000000000001</v>
      </c>
      <c r="G6092">
        <v>13</v>
      </c>
      <c r="H6092">
        <v>9</v>
      </c>
      <c r="I6092">
        <v>18</v>
      </c>
      <c r="J6092">
        <v>12</v>
      </c>
      <c r="K6092">
        <v>28.218177189712414</v>
      </c>
      <c r="L6092">
        <v>979.61489441279991</v>
      </c>
    </row>
    <row r="6093" spans="1:12">
      <c r="A6093" s="73">
        <v>43354.791666666664</v>
      </c>
      <c r="B6093">
        <v>10.95</v>
      </c>
      <c r="C6093">
        <v>268.7</v>
      </c>
      <c r="D6093">
        <v>1.0452999999999999</v>
      </c>
      <c r="F6093">
        <v>1.0452999999999999</v>
      </c>
      <c r="G6093">
        <v>13</v>
      </c>
      <c r="H6093">
        <v>9</v>
      </c>
      <c r="I6093">
        <v>19</v>
      </c>
      <c r="J6093">
        <v>11</v>
      </c>
      <c r="K6093">
        <v>15.226216032178074</v>
      </c>
      <c r="L6093">
        <v>686.2041057937497</v>
      </c>
    </row>
    <row r="6094" spans="1:12">
      <c r="A6094" s="73">
        <v>43354.833333333336</v>
      </c>
      <c r="B6094">
        <v>10.89</v>
      </c>
      <c r="C6094">
        <v>269.60000000000002</v>
      </c>
      <c r="D6094">
        <v>1.0516000000000001</v>
      </c>
      <c r="F6094">
        <v>1.0516000000000001</v>
      </c>
      <c r="G6094">
        <v>13</v>
      </c>
      <c r="H6094">
        <v>9</v>
      </c>
      <c r="I6094">
        <v>20</v>
      </c>
      <c r="J6094">
        <v>11</v>
      </c>
      <c r="K6094">
        <v>14.761566621219178</v>
      </c>
      <c r="L6094">
        <v>679.05385810020016</v>
      </c>
    </row>
    <row r="6095" spans="1:12">
      <c r="A6095" s="73">
        <v>43354.875</v>
      </c>
      <c r="B6095">
        <v>8.4700000000000006</v>
      </c>
      <c r="C6095">
        <v>279.10000000000002</v>
      </c>
      <c r="D6095">
        <v>1.0559000000000001</v>
      </c>
      <c r="F6095">
        <v>1.0559000000000001</v>
      </c>
      <c r="G6095">
        <v>13</v>
      </c>
      <c r="H6095">
        <v>9</v>
      </c>
      <c r="I6095">
        <v>21</v>
      </c>
      <c r="J6095">
        <v>8</v>
      </c>
      <c r="K6095">
        <v>2.0223070458765497</v>
      </c>
      <c r="L6095">
        <v>320.80640107285012</v>
      </c>
    </row>
    <row r="6096" spans="1:12">
      <c r="A6096" s="73">
        <v>43354.916666666664</v>
      </c>
      <c r="B6096">
        <v>3.4</v>
      </c>
      <c r="C6096">
        <v>275</v>
      </c>
      <c r="D6096">
        <v>1.0611999999999999</v>
      </c>
      <c r="F6096">
        <v>1.0611999999999999</v>
      </c>
      <c r="G6096">
        <v>13</v>
      </c>
      <c r="H6096">
        <v>9</v>
      </c>
      <c r="I6096">
        <v>22</v>
      </c>
      <c r="J6096">
        <v>3</v>
      </c>
      <c r="K6096">
        <v>13.307331819848818</v>
      </c>
      <c r="L6096">
        <v>20.854702399999997</v>
      </c>
    </row>
    <row r="6097" spans="1:12">
      <c r="A6097" s="73">
        <v>43354.958333333336</v>
      </c>
      <c r="B6097">
        <v>5.95</v>
      </c>
      <c r="C6097">
        <v>256.3</v>
      </c>
      <c r="D6097">
        <v>1.0649999999999999</v>
      </c>
      <c r="F6097">
        <v>1.0649999999999999</v>
      </c>
      <c r="G6097">
        <v>12</v>
      </c>
      <c r="H6097">
        <v>9</v>
      </c>
      <c r="I6097">
        <v>23</v>
      </c>
      <c r="J6097">
        <v>6</v>
      </c>
      <c r="K6097">
        <v>1.2054317856024093</v>
      </c>
      <c r="L6097">
        <v>112.16839593749999</v>
      </c>
    </row>
    <row r="6098" spans="1:12">
      <c r="A6098" s="73">
        <v>43355</v>
      </c>
      <c r="B6098">
        <v>4.6900000000000004</v>
      </c>
      <c r="C6098">
        <v>240.9</v>
      </c>
      <c r="D6098">
        <v>1.0682</v>
      </c>
      <c r="F6098">
        <v>1.0682</v>
      </c>
      <c r="G6098">
        <v>12</v>
      </c>
      <c r="H6098">
        <v>9</v>
      </c>
      <c r="I6098">
        <v>0</v>
      </c>
      <c r="J6098">
        <v>5</v>
      </c>
      <c r="K6098">
        <v>5.5597941554653385</v>
      </c>
      <c r="L6098">
        <v>55.09866877690002</v>
      </c>
    </row>
    <row r="6099" spans="1:12">
      <c r="A6099" s="73">
        <v>43355.041666666664</v>
      </c>
      <c r="B6099">
        <v>6.28</v>
      </c>
      <c r="C6099">
        <v>244.3</v>
      </c>
      <c r="D6099">
        <v>1.0718000000000001</v>
      </c>
      <c r="F6099">
        <v>1.0718000000000001</v>
      </c>
      <c r="G6099">
        <v>12</v>
      </c>
      <c r="H6099">
        <v>9</v>
      </c>
      <c r="I6099">
        <v>1</v>
      </c>
      <c r="J6099">
        <v>6</v>
      </c>
      <c r="K6099">
        <v>0.5897035458764035</v>
      </c>
      <c r="L6099">
        <v>132.72804215680003</v>
      </c>
    </row>
    <row r="6100" spans="1:12">
      <c r="A6100" s="73">
        <v>43355.083333333336</v>
      </c>
      <c r="B6100">
        <v>7.79</v>
      </c>
      <c r="C6100">
        <v>258.89999999999998</v>
      </c>
      <c r="D6100">
        <v>1.0727</v>
      </c>
      <c r="F6100">
        <v>1.0727</v>
      </c>
      <c r="G6100">
        <v>13</v>
      </c>
      <c r="H6100">
        <v>9</v>
      </c>
      <c r="I6100">
        <v>2</v>
      </c>
      <c r="J6100">
        <v>8</v>
      </c>
      <c r="K6100">
        <v>0.55068038834225652</v>
      </c>
      <c r="L6100">
        <v>253.54827370265002</v>
      </c>
    </row>
    <row r="6101" spans="1:12">
      <c r="A6101" s="73">
        <v>43355.125</v>
      </c>
      <c r="B6101">
        <v>7.95</v>
      </c>
      <c r="C6101">
        <v>256.7</v>
      </c>
      <c r="D6101">
        <v>1.0752999999999999</v>
      </c>
      <c r="F6101">
        <v>1.0752999999999999</v>
      </c>
      <c r="G6101">
        <v>12</v>
      </c>
      <c r="H6101">
        <v>9</v>
      </c>
      <c r="I6101">
        <v>3</v>
      </c>
      <c r="J6101">
        <v>8</v>
      </c>
      <c r="K6101">
        <v>0.81374548423267823</v>
      </c>
      <c r="L6101">
        <v>270.14755179374998</v>
      </c>
    </row>
    <row r="6102" spans="1:12">
      <c r="A6102" s="73">
        <v>43355.166666666664</v>
      </c>
      <c r="B6102">
        <v>8.33</v>
      </c>
      <c r="C6102">
        <v>263.10000000000002</v>
      </c>
      <c r="D6102">
        <v>1.0781000000000001</v>
      </c>
      <c r="F6102">
        <v>1.0781000000000001</v>
      </c>
      <c r="G6102">
        <v>13</v>
      </c>
      <c r="H6102">
        <v>9</v>
      </c>
      <c r="I6102">
        <v>4</v>
      </c>
      <c r="J6102">
        <v>8</v>
      </c>
      <c r="K6102">
        <v>1.6437250869724291</v>
      </c>
      <c r="L6102">
        <v>311.57604091985002</v>
      </c>
    </row>
    <row r="6103" spans="1:12">
      <c r="A6103" s="73">
        <v>43355.208333333336</v>
      </c>
      <c r="B6103">
        <v>7.55</v>
      </c>
      <c r="C6103">
        <v>257.10000000000002</v>
      </c>
      <c r="D6103">
        <v>1.0765</v>
      </c>
      <c r="F6103">
        <v>1.0765</v>
      </c>
      <c r="G6103">
        <v>12</v>
      </c>
      <c r="H6103">
        <v>9</v>
      </c>
      <c r="I6103">
        <v>5</v>
      </c>
      <c r="J6103">
        <v>8</v>
      </c>
      <c r="K6103">
        <v>0.2520827445066241</v>
      </c>
      <c r="L6103">
        <v>231.64604696874997</v>
      </c>
    </row>
    <row r="6104" spans="1:12">
      <c r="A6104" s="73">
        <v>43355.25</v>
      </c>
      <c r="B6104">
        <v>7.5</v>
      </c>
      <c r="C6104">
        <v>254</v>
      </c>
      <c r="D6104">
        <v>1.0719000000000001</v>
      </c>
      <c r="F6104">
        <v>1.0719000000000001</v>
      </c>
      <c r="G6104">
        <v>12</v>
      </c>
      <c r="H6104">
        <v>9</v>
      </c>
      <c r="I6104">
        <v>6</v>
      </c>
      <c r="J6104">
        <v>8</v>
      </c>
      <c r="K6104">
        <v>0.20437490204086756</v>
      </c>
      <c r="L6104">
        <v>226.10390625000002</v>
      </c>
    </row>
    <row r="6105" spans="1:12">
      <c r="A6105" s="73">
        <v>43355.291666666664</v>
      </c>
      <c r="B6105">
        <v>6.38</v>
      </c>
      <c r="C6105">
        <v>246.5</v>
      </c>
      <c r="D6105">
        <v>1.0648</v>
      </c>
      <c r="F6105">
        <v>1.0648</v>
      </c>
      <c r="G6105">
        <v>12</v>
      </c>
      <c r="H6105">
        <v>9</v>
      </c>
      <c r="I6105">
        <v>7</v>
      </c>
      <c r="J6105">
        <v>6</v>
      </c>
      <c r="K6105">
        <v>0.44611923080791743</v>
      </c>
      <c r="L6105">
        <v>138.26112393279999</v>
      </c>
    </row>
    <row r="6106" spans="1:12">
      <c r="A6106" s="73">
        <v>43355.333333333336</v>
      </c>
      <c r="B6106">
        <v>4.67</v>
      </c>
      <c r="C6106">
        <v>218.3</v>
      </c>
      <c r="D6106">
        <v>1.0613999999999999</v>
      </c>
      <c r="F6106">
        <v>1.0613999999999999</v>
      </c>
      <c r="G6106">
        <v>11</v>
      </c>
      <c r="H6106">
        <v>9</v>
      </c>
      <c r="I6106">
        <v>8</v>
      </c>
      <c r="J6106">
        <v>5</v>
      </c>
      <c r="K6106">
        <v>5.6545110184790381</v>
      </c>
      <c r="L6106">
        <v>54.050501684099991</v>
      </c>
    </row>
    <row r="6107" spans="1:12">
      <c r="A6107" s="73">
        <v>43355.375</v>
      </c>
      <c r="B6107">
        <v>6.04</v>
      </c>
      <c r="C6107">
        <v>217.2</v>
      </c>
      <c r="D6107">
        <v>1.0528</v>
      </c>
      <c r="F6107">
        <v>1.0528</v>
      </c>
      <c r="G6107">
        <v>11</v>
      </c>
      <c r="H6107">
        <v>9</v>
      </c>
      <c r="I6107">
        <v>9</v>
      </c>
      <c r="J6107">
        <v>6</v>
      </c>
      <c r="K6107">
        <v>1.0159059020407717</v>
      </c>
      <c r="L6107">
        <v>115.99164200959999</v>
      </c>
    </row>
    <row r="6108" spans="1:12">
      <c r="A6108" s="73">
        <v>43355.416666666664</v>
      </c>
      <c r="B6108">
        <v>8.2200000000000006</v>
      </c>
      <c r="C6108">
        <v>236.6</v>
      </c>
      <c r="D6108">
        <v>1.0469999999999999</v>
      </c>
      <c r="F6108">
        <v>1.0469999999999999</v>
      </c>
      <c r="G6108">
        <v>12</v>
      </c>
      <c r="H6108">
        <v>9</v>
      </c>
      <c r="I6108">
        <v>10</v>
      </c>
      <c r="J6108">
        <v>8</v>
      </c>
      <c r="K6108">
        <v>1.3737678335477657</v>
      </c>
      <c r="L6108">
        <v>290.75831182800005</v>
      </c>
    </row>
    <row r="6109" spans="1:12">
      <c r="A6109" s="73">
        <v>43355.458333333336</v>
      </c>
      <c r="B6109">
        <v>7.94</v>
      </c>
      <c r="C6109">
        <v>237.9</v>
      </c>
      <c r="D6109">
        <v>1.0423</v>
      </c>
      <c r="F6109">
        <v>1.0423</v>
      </c>
      <c r="G6109">
        <v>12</v>
      </c>
      <c r="H6109">
        <v>9</v>
      </c>
      <c r="I6109">
        <v>11</v>
      </c>
      <c r="J6109">
        <v>8</v>
      </c>
      <c r="K6109">
        <v>0.79580391573952736</v>
      </c>
      <c r="L6109">
        <v>260.87006679160004</v>
      </c>
    </row>
    <row r="6110" spans="1:12">
      <c r="A6110" s="73">
        <v>43355.5</v>
      </c>
      <c r="B6110">
        <v>9.18</v>
      </c>
      <c r="C6110">
        <v>235.6</v>
      </c>
      <c r="D6110">
        <v>1.0382</v>
      </c>
      <c r="F6110">
        <v>1.0382</v>
      </c>
      <c r="G6110">
        <v>11</v>
      </c>
      <c r="H6110">
        <v>9</v>
      </c>
      <c r="I6110">
        <v>12</v>
      </c>
      <c r="J6110">
        <v>9</v>
      </c>
      <c r="K6110">
        <v>4.5457584088902916</v>
      </c>
      <c r="L6110">
        <v>401.58647007119993</v>
      </c>
    </row>
    <row r="6111" spans="1:12">
      <c r="A6111" s="73">
        <v>43355.541666666664</v>
      </c>
      <c r="B6111">
        <v>8.74</v>
      </c>
      <c r="C6111">
        <v>241.8</v>
      </c>
      <c r="D6111">
        <v>1.0364</v>
      </c>
      <c r="F6111">
        <v>1.0364</v>
      </c>
      <c r="G6111">
        <v>12</v>
      </c>
      <c r="H6111">
        <v>9</v>
      </c>
      <c r="I6111">
        <v>13</v>
      </c>
      <c r="J6111">
        <v>9</v>
      </c>
      <c r="K6111">
        <v>2.8631293951916348</v>
      </c>
      <c r="L6111">
        <v>345.96463475680002</v>
      </c>
    </row>
    <row r="6112" spans="1:12">
      <c r="A6112" s="73">
        <v>43355.583333333336</v>
      </c>
      <c r="B6112">
        <v>8.34</v>
      </c>
      <c r="C6112">
        <v>242.6</v>
      </c>
      <c r="D6112">
        <v>1.0326</v>
      </c>
      <c r="F6112">
        <v>1.0326</v>
      </c>
      <c r="G6112">
        <v>12</v>
      </c>
      <c r="H6112">
        <v>9</v>
      </c>
      <c r="I6112">
        <v>14</v>
      </c>
      <c r="J6112">
        <v>8</v>
      </c>
      <c r="K6112">
        <v>1.6694666554655799</v>
      </c>
      <c r="L6112">
        <v>299.50237937520001</v>
      </c>
    </row>
    <row r="6113" spans="1:12">
      <c r="A6113" s="73">
        <v>43355.625</v>
      </c>
      <c r="B6113">
        <v>8.83</v>
      </c>
      <c r="C6113">
        <v>240.9</v>
      </c>
      <c r="D6113">
        <v>1.0302</v>
      </c>
      <c r="F6113">
        <v>1.0302</v>
      </c>
      <c r="G6113">
        <v>12</v>
      </c>
      <c r="H6113">
        <v>9</v>
      </c>
      <c r="I6113">
        <v>15</v>
      </c>
      <c r="J6113">
        <v>9</v>
      </c>
      <c r="K6113">
        <v>3.1758035116299963</v>
      </c>
      <c r="L6113">
        <v>354.62852084369996</v>
      </c>
    </row>
    <row r="6114" spans="1:12">
      <c r="A6114" s="73">
        <v>43355.666666666664</v>
      </c>
      <c r="B6114">
        <v>6.92</v>
      </c>
      <c r="C6114">
        <v>248.6</v>
      </c>
      <c r="D6114">
        <v>1.0269999999999999</v>
      </c>
      <c r="F6114">
        <v>1.0269999999999999</v>
      </c>
      <c r="G6114">
        <v>12</v>
      </c>
      <c r="H6114">
        <v>9</v>
      </c>
      <c r="I6114">
        <v>16</v>
      </c>
      <c r="J6114">
        <v>7</v>
      </c>
      <c r="K6114">
        <v>1.6363929438089758E-2</v>
      </c>
      <c r="L6114">
        <v>170.16049148799996</v>
      </c>
    </row>
    <row r="6115" spans="1:12">
      <c r="A6115" s="73">
        <v>43355.708333333336</v>
      </c>
      <c r="B6115">
        <v>5.96</v>
      </c>
      <c r="C6115">
        <v>249.1</v>
      </c>
      <c r="D6115">
        <v>1.0286</v>
      </c>
      <c r="F6115">
        <v>1.0286</v>
      </c>
      <c r="G6115">
        <v>12</v>
      </c>
      <c r="H6115">
        <v>9</v>
      </c>
      <c r="I6115">
        <v>17</v>
      </c>
      <c r="J6115">
        <v>6</v>
      </c>
      <c r="K6115">
        <v>1.1835733540955611</v>
      </c>
      <c r="L6115">
        <v>108.88180292479998</v>
      </c>
    </row>
    <row r="6116" spans="1:12">
      <c r="A6116" s="73">
        <v>43355.75</v>
      </c>
      <c r="B6116">
        <v>5.8</v>
      </c>
      <c r="C6116">
        <v>261</v>
      </c>
      <c r="D6116">
        <v>1.0377000000000001</v>
      </c>
      <c r="F6116">
        <v>1.0377000000000001</v>
      </c>
      <c r="G6116">
        <v>13</v>
      </c>
      <c r="H6116">
        <v>9</v>
      </c>
      <c r="I6116">
        <v>18</v>
      </c>
      <c r="J6116">
        <v>6</v>
      </c>
      <c r="K6116">
        <v>1.5573082582051399</v>
      </c>
      <c r="L6116">
        <v>101.23386120000001</v>
      </c>
    </row>
    <row r="6117" spans="1:12">
      <c r="A6117" s="73">
        <v>43355.791666666664</v>
      </c>
      <c r="B6117">
        <v>5.3</v>
      </c>
      <c r="C6117">
        <v>287.3</v>
      </c>
      <c r="D6117">
        <v>1.0442</v>
      </c>
      <c r="F6117">
        <v>1.0442</v>
      </c>
      <c r="G6117">
        <v>14</v>
      </c>
      <c r="H6117">
        <v>9</v>
      </c>
      <c r="I6117">
        <v>19</v>
      </c>
      <c r="J6117">
        <v>5</v>
      </c>
      <c r="K6117">
        <v>3.0552298335475729</v>
      </c>
      <c r="L6117">
        <v>77.728681699999996</v>
      </c>
    </row>
    <row r="6118" spans="1:12">
      <c r="A6118" s="73">
        <v>43355.833333333336</v>
      </c>
      <c r="B6118">
        <v>3.66</v>
      </c>
      <c r="C6118">
        <v>317.89999999999998</v>
      </c>
      <c r="D6118">
        <v>1.0450999999999999</v>
      </c>
      <c r="F6118">
        <v>1.0450999999999999</v>
      </c>
      <c r="G6118">
        <v>15</v>
      </c>
      <c r="H6118">
        <v>9</v>
      </c>
      <c r="I6118">
        <v>20</v>
      </c>
      <c r="J6118">
        <v>4</v>
      </c>
      <c r="K6118">
        <v>11.478012600670752</v>
      </c>
      <c r="L6118">
        <v>25.619527054800002</v>
      </c>
    </row>
    <row r="6119" spans="1:12">
      <c r="A6119" s="73">
        <v>43355.875</v>
      </c>
      <c r="B6119">
        <v>0.93600000000000005</v>
      </c>
      <c r="C6119">
        <v>322.5</v>
      </c>
      <c r="D6119">
        <v>1.0548</v>
      </c>
      <c r="F6119">
        <v>1.0548</v>
      </c>
      <c r="G6119">
        <v>15</v>
      </c>
      <c r="H6119">
        <v>9</v>
      </c>
      <c r="I6119">
        <v>21</v>
      </c>
      <c r="J6119">
        <v>1</v>
      </c>
      <c r="K6119">
        <v>37.355585343136326</v>
      </c>
      <c r="L6119">
        <v>0.43248163645440002</v>
      </c>
    </row>
    <row r="6120" spans="1:12">
      <c r="A6120" s="73">
        <v>43355.916666666664</v>
      </c>
      <c r="B6120">
        <v>0.58099999999999996</v>
      </c>
      <c r="C6120">
        <v>259.89999999999998</v>
      </c>
      <c r="D6120">
        <v>1.0584</v>
      </c>
      <c r="F6120">
        <v>1.0584</v>
      </c>
      <c r="G6120">
        <v>13</v>
      </c>
      <c r="H6120">
        <v>9</v>
      </c>
      <c r="I6120">
        <v>22</v>
      </c>
      <c r="J6120">
        <v>1</v>
      </c>
      <c r="K6120">
        <v>41.821074661629446</v>
      </c>
      <c r="L6120">
        <v>0.10378826037719999</v>
      </c>
    </row>
    <row r="6121" spans="1:12">
      <c r="A6121" s="73">
        <v>43355.958333333336</v>
      </c>
      <c r="B6121">
        <v>1.81</v>
      </c>
      <c r="C6121">
        <v>219.8</v>
      </c>
      <c r="D6121">
        <v>1.0619000000000001</v>
      </c>
      <c r="F6121">
        <v>1.0619000000000001</v>
      </c>
      <c r="G6121">
        <v>11</v>
      </c>
      <c r="H6121">
        <v>9</v>
      </c>
      <c r="I6121">
        <v>23</v>
      </c>
      <c r="J6121">
        <v>2</v>
      </c>
      <c r="K6121">
        <v>27.435822429437756</v>
      </c>
      <c r="L6121">
        <v>3.1483959839500004</v>
      </c>
    </row>
    <row r="6122" spans="1:12">
      <c r="A6122" s="73">
        <v>43356</v>
      </c>
      <c r="B6122">
        <v>3.66</v>
      </c>
      <c r="C6122">
        <v>212.1</v>
      </c>
      <c r="D6122">
        <v>1.0669999999999999</v>
      </c>
      <c r="F6122">
        <v>1.0669999999999999</v>
      </c>
      <c r="G6122">
        <v>10</v>
      </c>
      <c r="H6122">
        <v>9</v>
      </c>
      <c r="I6122">
        <v>0</v>
      </c>
      <c r="J6122">
        <v>4</v>
      </c>
      <c r="K6122">
        <v>11.478012600670752</v>
      </c>
      <c r="L6122">
        <v>26.156382516000001</v>
      </c>
    </row>
    <row r="6123" spans="1:12">
      <c r="A6123" s="73">
        <v>43356.041666666664</v>
      </c>
      <c r="B6123">
        <v>3.25</v>
      </c>
      <c r="C6123">
        <v>259.39999999999998</v>
      </c>
      <c r="D6123">
        <v>1.0703</v>
      </c>
      <c r="F6123">
        <v>1.0703</v>
      </c>
      <c r="G6123">
        <v>13</v>
      </c>
      <c r="H6123">
        <v>9</v>
      </c>
      <c r="I6123">
        <v>1</v>
      </c>
      <c r="J6123">
        <v>3</v>
      </c>
      <c r="K6123">
        <v>14.424208292451548</v>
      </c>
      <c r="L6123">
        <v>18.370696093750002</v>
      </c>
    </row>
    <row r="6124" spans="1:12">
      <c r="A6124" s="73">
        <v>43356.083333333336</v>
      </c>
      <c r="B6124">
        <v>4.26</v>
      </c>
      <c r="C6124">
        <v>277.60000000000002</v>
      </c>
      <c r="D6124">
        <v>1.0710999999999999</v>
      </c>
      <c r="F6124">
        <v>1.0710999999999999</v>
      </c>
      <c r="G6124">
        <v>13</v>
      </c>
      <c r="H6124">
        <v>9</v>
      </c>
      <c r="I6124">
        <v>2</v>
      </c>
      <c r="J6124">
        <v>4</v>
      </c>
      <c r="K6124">
        <v>7.772506710259834</v>
      </c>
      <c r="L6124">
        <v>41.402714986799992</v>
      </c>
    </row>
    <row r="6125" spans="1:12">
      <c r="A6125" s="73">
        <v>43356.125</v>
      </c>
      <c r="B6125">
        <v>4.12</v>
      </c>
      <c r="C6125">
        <v>261.7</v>
      </c>
      <c r="D6125">
        <v>1.079</v>
      </c>
      <c r="F6125">
        <v>1.079</v>
      </c>
      <c r="G6125">
        <v>13</v>
      </c>
      <c r="H6125">
        <v>9</v>
      </c>
      <c r="I6125">
        <v>3</v>
      </c>
      <c r="J6125">
        <v>4</v>
      </c>
      <c r="K6125">
        <v>8.5727247513557128</v>
      </c>
      <c r="L6125">
        <v>37.729677856000002</v>
      </c>
    </row>
    <row r="6126" spans="1:12">
      <c r="A6126" s="73">
        <v>43356.166666666664</v>
      </c>
      <c r="B6126">
        <v>2.96</v>
      </c>
      <c r="C6126">
        <v>226.7</v>
      </c>
      <c r="D6126">
        <v>1.0740000000000001</v>
      </c>
      <c r="F6126">
        <v>1.0740000000000001</v>
      </c>
      <c r="G6126">
        <v>11</v>
      </c>
      <c r="H6126">
        <v>9</v>
      </c>
      <c r="I6126">
        <v>4</v>
      </c>
      <c r="J6126">
        <v>3</v>
      </c>
      <c r="K6126">
        <v>16.711102806150159</v>
      </c>
      <c r="L6126">
        <v>13.926738432000001</v>
      </c>
    </row>
    <row r="6127" spans="1:12">
      <c r="A6127" s="73">
        <v>43356.208333333336</v>
      </c>
      <c r="B6127">
        <v>4.57</v>
      </c>
      <c r="C6127">
        <v>257.5</v>
      </c>
      <c r="D6127">
        <v>1.0763</v>
      </c>
      <c r="F6127">
        <v>1.0763</v>
      </c>
      <c r="G6127">
        <v>12</v>
      </c>
      <c r="H6127">
        <v>9</v>
      </c>
      <c r="I6127">
        <v>5</v>
      </c>
      <c r="J6127">
        <v>5</v>
      </c>
      <c r="K6127">
        <v>6.1400953335475226</v>
      </c>
      <c r="L6127">
        <v>51.363184832950012</v>
      </c>
    </row>
    <row r="6128" spans="1:12">
      <c r="A6128" s="73">
        <v>43356.25</v>
      </c>
      <c r="B6128">
        <v>4.6900000000000004</v>
      </c>
      <c r="C6128">
        <v>269.10000000000002</v>
      </c>
      <c r="D6128">
        <v>1.0774999999999999</v>
      </c>
      <c r="F6128">
        <v>1.0774999999999999</v>
      </c>
      <c r="G6128">
        <v>13</v>
      </c>
      <c r="H6128">
        <v>9</v>
      </c>
      <c r="I6128">
        <v>6</v>
      </c>
      <c r="J6128">
        <v>5</v>
      </c>
      <c r="K6128">
        <v>5.5597941554653385</v>
      </c>
      <c r="L6128">
        <v>55.578370723750012</v>
      </c>
    </row>
    <row r="6129" spans="1:12">
      <c r="A6129" s="73">
        <v>43356.291666666664</v>
      </c>
      <c r="B6129">
        <v>2.7</v>
      </c>
      <c r="C6129">
        <v>271.2</v>
      </c>
      <c r="D6129">
        <v>1.0654999999999999</v>
      </c>
      <c r="F6129">
        <v>1.0654999999999999</v>
      </c>
      <c r="G6129">
        <v>13</v>
      </c>
      <c r="H6129">
        <v>9</v>
      </c>
      <c r="I6129">
        <v>7</v>
      </c>
      <c r="J6129">
        <v>3</v>
      </c>
      <c r="K6129">
        <v>18.904422025328223</v>
      </c>
      <c r="L6129">
        <v>10.486118250000001</v>
      </c>
    </row>
    <row r="6130" spans="1:12">
      <c r="A6130" s="73">
        <v>43356.333333333336</v>
      </c>
      <c r="B6130">
        <v>2.46</v>
      </c>
      <c r="C6130">
        <v>204.7</v>
      </c>
      <c r="D6130">
        <v>1.0525</v>
      </c>
      <c r="F6130">
        <v>1.0525</v>
      </c>
      <c r="G6130">
        <v>10</v>
      </c>
      <c r="H6130">
        <v>9</v>
      </c>
      <c r="I6130">
        <v>8</v>
      </c>
      <c r="J6130">
        <v>2</v>
      </c>
      <c r="K6130">
        <v>21.049024381492593</v>
      </c>
      <c r="L6130">
        <v>7.8342500699999995</v>
      </c>
    </row>
    <row r="6131" spans="1:12">
      <c r="A6131" s="73">
        <v>43356.375</v>
      </c>
      <c r="B6131">
        <v>3.86</v>
      </c>
      <c r="C6131">
        <v>199.9</v>
      </c>
      <c r="D6131">
        <v>1.042</v>
      </c>
      <c r="F6131">
        <v>1.042</v>
      </c>
      <c r="G6131">
        <v>10</v>
      </c>
      <c r="H6131">
        <v>9</v>
      </c>
      <c r="I6131">
        <v>9</v>
      </c>
      <c r="J6131">
        <v>4</v>
      </c>
      <c r="K6131">
        <v>10.16284397053378</v>
      </c>
      <c r="L6131">
        <v>29.963989575999996</v>
      </c>
    </row>
    <row r="6132" spans="1:12">
      <c r="A6132" s="73">
        <v>43356.416666666664</v>
      </c>
      <c r="B6132">
        <v>3.93</v>
      </c>
      <c r="C6132">
        <v>234.7</v>
      </c>
      <c r="D6132">
        <v>1.0387999999999999</v>
      </c>
      <c r="F6132">
        <v>1.0387999999999999</v>
      </c>
      <c r="G6132">
        <v>11</v>
      </c>
      <c r="H6132">
        <v>9</v>
      </c>
      <c r="I6132">
        <v>10</v>
      </c>
      <c r="J6132">
        <v>4</v>
      </c>
      <c r="K6132">
        <v>9.7214349499858379</v>
      </c>
      <c r="L6132">
        <v>31.526778565800001</v>
      </c>
    </row>
    <row r="6133" spans="1:12">
      <c r="A6133" s="73">
        <v>43356.458333333336</v>
      </c>
      <c r="B6133">
        <v>5.0999999999999996</v>
      </c>
      <c r="C6133">
        <v>250.6</v>
      </c>
      <c r="D6133">
        <v>1.0347999999999999</v>
      </c>
      <c r="F6133">
        <v>1.0347999999999999</v>
      </c>
      <c r="G6133">
        <v>12</v>
      </c>
      <c r="H6133">
        <v>9</v>
      </c>
      <c r="I6133">
        <v>11</v>
      </c>
      <c r="J6133">
        <v>5</v>
      </c>
      <c r="K6133">
        <v>3.7943984636845469</v>
      </c>
      <c r="L6133">
        <v>68.63362739999998</v>
      </c>
    </row>
    <row r="6134" spans="1:12">
      <c r="A6134" s="73">
        <v>43356.5</v>
      </c>
      <c r="B6134">
        <v>5.89</v>
      </c>
      <c r="C6134">
        <v>260</v>
      </c>
      <c r="D6134">
        <v>1.0306</v>
      </c>
      <c r="F6134">
        <v>1.0306</v>
      </c>
      <c r="G6134">
        <v>13</v>
      </c>
      <c r="H6134">
        <v>9</v>
      </c>
      <c r="I6134">
        <v>12</v>
      </c>
      <c r="J6134">
        <v>6</v>
      </c>
      <c r="K6134">
        <v>1.3407823746435024</v>
      </c>
      <c r="L6134">
        <v>105.29458247569998</v>
      </c>
    </row>
    <row r="6135" spans="1:12">
      <c r="A6135" s="73">
        <v>43356.541666666664</v>
      </c>
      <c r="B6135">
        <v>6.17</v>
      </c>
      <c r="C6135">
        <v>263.89999999999998</v>
      </c>
      <c r="D6135">
        <v>1.0266</v>
      </c>
      <c r="F6135">
        <v>1.0266</v>
      </c>
      <c r="G6135">
        <v>13</v>
      </c>
      <c r="H6135">
        <v>9</v>
      </c>
      <c r="I6135">
        <v>13</v>
      </c>
      <c r="J6135">
        <v>6</v>
      </c>
      <c r="K6135">
        <v>0.7707462924517392</v>
      </c>
      <c r="L6135">
        <v>120.56652850289998</v>
      </c>
    </row>
    <row r="6136" spans="1:12">
      <c r="A6136" s="73">
        <v>43356.583333333336</v>
      </c>
      <c r="B6136">
        <v>6.64</v>
      </c>
      <c r="C6136">
        <v>258.10000000000002</v>
      </c>
      <c r="D6136">
        <v>1.0242</v>
      </c>
      <c r="F6136">
        <v>1.0242</v>
      </c>
      <c r="G6136">
        <v>12</v>
      </c>
      <c r="H6136">
        <v>9</v>
      </c>
      <c r="I6136">
        <v>14</v>
      </c>
      <c r="J6136">
        <v>7</v>
      </c>
      <c r="K6136">
        <v>0.16640001162985243</v>
      </c>
      <c r="L6136">
        <v>149.91980682239998</v>
      </c>
    </row>
    <row r="6137" spans="1:12">
      <c r="A6137" s="73">
        <v>43356.625</v>
      </c>
      <c r="B6137">
        <v>6.74</v>
      </c>
      <c r="C6137">
        <v>267.2</v>
      </c>
      <c r="D6137">
        <v>1.0229999999999999</v>
      </c>
      <c r="F6137">
        <v>1.0229999999999999</v>
      </c>
      <c r="G6137">
        <v>13</v>
      </c>
      <c r="H6137">
        <v>9</v>
      </c>
      <c r="I6137">
        <v>15</v>
      </c>
      <c r="J6137">
        <v>7</v>
      </c>
      <c r="K6137">
        <v>9.4815696561365459E-2</v>
      </c>
      <c r="L6137">
        <v>156.61210527599999</v>
      </c>
    </row>
    <row r="6138" spans="1:12">
      <c r="A6138" s="73">
        <v>43356.666666666664</v>
      </c>
      <c r="B6138">
        <v>5.29</v>
      </c>
      <c r="C6138">
        <v>260</v>
      </c>
      <c r="D6138">
        <v>1.0233000000000001</v>
      </c>
      <c r="F6138">
        <v>1.0233000000000001</v>
      </c>
      <c r="G6138">
        <v>13</v>
      </c>
      <c r="H6138">
        <v>9</v>
      </c>
      <c r="I6138">
        <v>16</v>
      </c>
      <c r="J6138">
        <v>5</v>
      </c>
      <c r="K6138">
        <v>3.0902882650544208</v>
      </c>
      <c r="L6138">
        <v>75.742562606850001</v>
      </c>
    </row>
    <row r="6139" spans="1:12">
      <c r="A6139" s="73">
        <v>43356.708333333336</v>
      </c>
      <c r="B6139">
        <v>4.83</v>
      </c>
      <c r="C6139">
        <v>269.5</v>
      </c>
      <c r="D6139">
        <v>1.0263</v>
      </c>
      <c r="F6139">
        <v>1.0263</v>
      </c>
      <c r="G6139">
        <v>13</v>
      </c>
      <c r="H6139">
        <v>9</v>
      </c>
      <c r="I6139">
        <v>17</v>
      </c>
      <c r="J6139">
        <v>5</v>
      </c>
      <c r="K6139">
        <v>4.919176114369459</v>
      </c>
      <c r="L6139">
        <v>57.821016919050003</v>
      </c>
    </row>
    <row r="6140" spans="1:12">
      <c r="A6140" s="73">
        <v>43356.75</v>
      </c>
      <c r="B6140">
        <v>3.22</v>
      </c>
      <c r="C6140">
        <v>266.89999999999998</v>
      </c>
      <c r="D6140">
        <v>1.0295000000000001</v>
      </c>
      <c r="F6140">
        <v>1.0295000000000001</v>
      </c>
      <c r="G6140">
        <v>13</v>
      </c>
      <c r="H6140">
        <v>9</v>
      </c>
      <c r="I6140">
        <v>18</v>
      </c>
      <c r="J6140">
        <v>3</v>
      </c>
      <c r="K6140">
        <v>14.652983586972091</v>
      </c>
      <c r="L6140">
        <v>17.185571158000005</v>
      </c>
    </row>
    <row r="6141" spans="1:12">
      <c r="A6141" s="73">
        <v>43356.791666666664</v>
      </c>
      <c r="B6141">
        <v>4.92</v>
      </c>
      <c r="C6141">
        <v>350.3</v>
      </c>
      <c r="D6141">
        <v>1.0401</v>
      </c>
      <c r="F6141">
        <v>1.0401</v>
      </c>
      <c r="G6141">
        <v>1</v>
      </c>
      <c r="H6141">
        <v>9</v>
      </c>
      <c r="I6141">
        <v>19</v>
      </c>
      <c r="J6141">
        <v>5</v>
      </c>
      <c r="K6141">
        <v>4.5280502308078221</v>
      </c>
      <c r="L6141">
        <v>61.935608534399996</v>
      </c>
    </row>
    <row r="6142" spans="1:12">
      <c r="A6142" s="73">
        <v>43356.833333333336</v>
      </c>
      <c r="B6142">
        <v>4.0199999999999996</v>
      </c>
      <c r="C6142">
        <v>345.8</v>
      </c>
      <c r="D6142">
        <v>1.0441</v>
      </c>
      <c r="F6142">
        <v>1.0441</v>
      </c>
      <c r="G6142">
        <v>16</v>
      </c>
      <c r="H6142">
        <v>9</v>
      </c>
      <c r="I6142">
        <v>20</v>
      </c>
      <c r="J6142">
        <v>4</v>
      </c>
      <c r="K6142">
        <v>9.1683090664242037</v>
      </c>
      <c r="L6142">
        <v>33.914878016399989</v>
      </c>
    </row>
    <row r="6143" spans="1:12">
      <c r="A6143" s="73">
        <v>43356.875</v>
      </c>
      <c r="B6143">
        <v>3.3</v>
      </c>
      <c r="C6143">
        <v>358.9</v>
      </c>
      <c r="D6143">
        <v>1.0487</v>
      </c>
      <c r="F6143">
        <v>1.0487</v>
      </c>
      <c r="G6143">
        <v>1</v>
      </c>
      <c r="H6143">
        <v>9</v>
      </c>
      <c r="I6143">
        <v>21</v>
      </c>
      <c r="J6143">
        <v>3</v>
      </c>
      <c r="K6143">
        <v>14.046916134917305</v>
      </c>
      <c r="L6143">
        <v>18.843565949999999</v>
      </c>
    </row>
    <row r="6144" spans="1:12">
      <c r="A6144" s="73">
        <v>43356.916666666664</v>
      </c>
      <c r="B6144">
        <v>2.44</v>
      </c>
      <c r="C6144">
        <v>102.3</v>
      </c>
      <c r="D6144">
        <v>1.0563</v>
      </c>
      <c r="F6144">
        <v>1.0563</v>
      </c>
      <c r="G6144">
        <v>6</v>
      </c>
      <c r="H6144">
        <v>9</v>
      </c>
      <c r="I6144">
        <v>22</v>
      </c>
      <c r="J6144">
        <v>2</v>
      </c>
      <c r="K6144">
        <v>21.232941244506286</v>
      </c>
      <c r="L6144">
        <v>7.6723209695999994</v>
      </c>
    </row>
    <row r="6145" spans="1:12">
      <c r="A6145" s="73">
        <v>43356.958333333336</v>
      </c>
      <c r="B6145">
        <v>3.42</v>
      </c>
      <c r="C6145">
        <v>163.30000000000001</v>
      </c>
      <c r="D6145">
        <v>1.0530999999999999</v>
      </c>
      <c r="F6145">
        <v>1.0530999999999999</v>
      </c>
      <c r="G6145">
        <v>8</v>
      </c>
      <c r="H6145">
        <v>9</v>
      </c>
      <c r="I6145">
        <v>23</v>
      </c>
      <c r="J6145">
        <v>3</v>
      </c>
      <c r="K6145">
        <v>13.161814956835121</v>
      </c>
      <c r="L6145">
        <v>21.062888816399994</v>
      </c>
    </row>
    <row r="6146" spans="1:12">
      <c r="A6146" s="73">
        <v>43357</v>
      </c>
      <c r="B6146">
        <v>1.74</v>
      </c>
      <c r="C6146">
        <v>226.9</v>
      </c>
      <c r="D6146">
        <v>1.0519000000000001</v>
      </c>
      <c r="F6146">
        <v>1.0519000000000001</v>
      </c>
      <c r="G6146">
        <v>11</v>
      </c>
      <c r="H6146">
        <v>9</v>
      </c>
      <c r="I6146">
        <v>0</v>
      </c>
      <c r="J6146">
        <v>2</v>
      </c>
      <c r="K6146">
        <v>28.174031449985691</v>
      </c>
      <c r="L6146">
        <v>2.7707172228000001</v>
      </c>
    </row>
    <row r="6147" spans="1:12">
      <c r="A6147" s="73">
        <v>43357.041666666664</v>
      </c>
      <c r="B6147">
        <v>4.37</v>
      </c>
      <c r="C6147">
        <v>277.60000000000002</v>
      </c>
      <c r="D6147">
        <v>1.0580000000000001</v>
      </c>
      <c r="F6147">
        <v>1.0580000000000001</v>
      </c>
      <c r="G6147">
        <v>13</v>
      </c>
      <c r="H6147">
        <v>9</v>
      </c>
      <c r="I6147">
        <v>1</v>
      </c>
      <c r="J6147">
        <v>4</v>
      </c>
      <c r="K6147">
        <v>7.1712639636844973</v>
      </c>
      <c r="L6147">
        <v>44.146876637000005</v>
      </c>
    </row>
    <row r="6148" spans="1:12">
      <c r="A6148" s="73">
        <v>43357.083333333336</v>
      </c>
      <c r="B6148">
        <v>3.46</v>
      </c>
      <c r="C6148">
        <v>234.7</v>
      </c>
      <c r="D6148">
        <v>1.0646</v>
      </c>
      <c r="F6148">
        <v>1.0646</v>
      </c>
      <c r="G6148">
        <v>11</v>
      </c>
      <c r="H6148">
        <v>9</v>
      </c>
      <c r="I6148">
        <v>2</v>
      </c>
      <c r="J6148">
        <v>3</v>
      </c>
      <c r="K6148">
        <v>12.873181230807726</v>
      </c>
      <c r="L6148">
        <v>22.048790072799999</v>
      </c>
    </row>
    <row r="6149" spans="1:12">
      <c r="A6149" s="73">
        <v>43357.125</v>
      </c>
      <c r="B6149">
        <v>6.29</v>
      </c>
      <c r="C6149">
        <v>211.9</v>
      </c>
      <c r="D6149">
        <v>1.0640000000000001</v>
      </c>
      <c r="F6149">
        <v>1.0640000000000001</v>
      </c>
      <c r="G6149">
        <v>10</v>
      </c>
      <c r="H6149">
        <v>9</v>
      </c>
      <c r="I6149">
        <v>3</v>
      </c>
      <c r="J6149">
        <v>6</v>
      </c>
      <c r="K6149">
        <v>0.57444511436955514</v>
      </c>
      <c r="L6149">
        <v>132.39255654800002</v>
      </c>
    </row>
    <row r="6150" spans="1:12">
      <c r="A6150" s="73">
        <v>43357.166666666664</v>
      </c>
      <c r="B6150">
        <v>6.07</v>
      </c>
      <c r="C6150">
        <v>216.3</v>
      </c>
      <c r="D6150">
        <v>1.0623</v>
      </c>
      <c r="F6150">
        <v>1.0623</v>
      </c>
      <c r="G6150">
        <v>11</v>
      </c>
      <c r="H6150">
        <v>9</v>
      </c>
      <c r="I6150">
        <v>4</v>
      </c>
      <c r="J6150">
        <v>6</v>
      </c>
      <c r="K6150">
        <v>0.95633060752022514</v>
      </c>
      <c r="L6150">
        <v>118.79092361445001</v>
      </c>
    </row>
    <row r="6151" spans="1:12">
      <c r="A6151" s="73">
        <v>43357.208333333336</v>
      </c>
      <c r="B6151">
        <v>5.19</v>
      </c>
      <c r="C6151">
        <v>236.4</v>
      </c>
      <c r="D6151">
        <v>1.0608</v>
      </c>
      <c r="F6151">
        <v>1.0608</v>
      </c>
      <c r="G6151">
        <v>12</v>
      </c>
      <c r="H6151">
        <v>9</v>
      </c>
      <c r="I6151">
        <v>5</v>
      </c>
      <c r="J6151">
        <v>5</v>
      </c>
      <c r="K6151">
        <v>3.451872580122906</v>
      </c>
      <c r="L6151">
        <v>74.149049613600013</v>
      </c>
    </row>
    <row r="6152" spans="1:12">
      <c r="A6152" s="73">
        <v>43357.25</v>
      </c>
      <c r="B6152">
        <v>3</v>
      </c>
      <c r="C6152">
        <v>239.4</v>
      </c>
      <c r="D6152">
        <v>1.0615000000000001</v>
      </c>
      <c r="F6152">
        <v>1.0615000000000001</v>
      </c>
      <c r="G6152">
        <v>12</v>
      </c>
      <c r="H6152">
        <v>9</v>
      </c>
      <c r="I6152">
        <v>6</v>
      </c>
      <c r="J6152">
        <v>3</v>
      </c>
      <c r="K6152">
        <v>16.385669080122764</v>
      </c>
      <c r="L6152">
        <v>14.330250000000001</v>
      </c>
    </row>
    <row r="6153" spans="1:12">
      <c r="A6153" s="73">
        <v>43357.291666666664</v>
      </c>
      <c r="B6153">
        <v>5.78</v>
      </c>
      <c r="C6153">
        <v>213.9</v>
      </c>
      <c r="D6153">
        <v>1.0572999999999999</v>
      </c>
      <c r="F6153">
        <v>1.0572999999999999</v>
      </c>
      <c r="G6153">
        <v>11</v>
      </c>
      <c r="H6153">
        <v>9</v>
      </c>
      <c r="I6153">
        <v>7</v>
      </c>
      <c r="J6153">
        <v>6</v>
      </c>
      <c r="K6153">
        <v>1.6076251212188362</v>
      </c>
      <c r="L6153">
        <v>102.0826068148</v>
      </c>
    </row>
    <row r="6154" spans="1:12">
      <c r="A6154" s="73">
        <v>43357.333333333336</v>
      </c>
      <c r="B6154">
        <v>6.82</v>
      </c>
      <c r="C6154">
        <v>221.9</v>
      </c>
      <c r="D6154">
        <v>1.0507</v>
      </c>
      <c r="F6154">
        <v>1.0507</v>
      </c>
      <c r="G6154">
        <v>11</v>
      </c>
      <c r="H6154">
        <v>9</v>
      </c>
      <c r="I6154">
        <v>8</v>
      </c>
      <c r="J6154">
        <v>7</v>
      </c>
      <c r="K6154">
        <v>5.1948244506576188E-2</v>
      </c>
      <c r="L6154">
        <v>166.64867329880002</v>
      </c>
    </row>
    <row r="6155" spans="1:12">
      <c r="A6155" s="73">
        <v>43357.375</v>
      </c>
      <c r="B6155">
        <v>9.1199999999999992</v>
      </c>
      <c r="C6155">
        <v>208.1</v>
      </c>
      <c r="D6155">
        <v>1.0462</v>
      </c>
      <c r="F6155">
        <v>1.0462</v>
      </c>
      <c r="G6155">
        <v>10</v>
      </c>
      <c r="H6155">
        <v>9</v>
      </c>
      <c r="I6155">
        <v>9</v>
      </c>
      <c r="J6155">
        <v>9</v>
      </c>
      <c r="K6155">
        <v>4.2935089979313821</v>
      </c>
      <c r="L6155">
        <v>396.79778119679986</v>
      </c>
    </row>
    <row r="6156" spans="1:12">
      <c r="A6156" s="73">
        <v>43357.416666666664</v>
      </c>
      <c r="B6156">
        <v>11</v>
      </c>
      <c r="C6156">
        <v>219.7</v>
      </c>
      <c r="D6156">
        <v>1.0427</v>
      </c>
      <c r="F6156">
        <v>1.0427</v>
      </c>
      <c r="G6156">
        <v>11</v>
      </c>
      <c r="H6156">
        <v>9</v>
      </c>
      <c r="I6156">
        <v>10</v>
      </c>
      <c r="J6156">
        <v>11</v>
      </c>
      <c r="K6156">
        <v>15.618923874643837</v>
      </c>
      <c r="L6156">
        <v>693.91684999999995</v>
      </c>
    </row>
    <row r="6157" spans="1:12">
      <c r="A6157" s="73">
        <v>43357.458333333336</v>
      </c>
      <c r="B6157">
        <v>9.99</v>
      </c>
      <c r="C6157">
        <v>216.8</v>
      </c>
      <c r="D6157">
        <v>1.0385</v>
      </c>
      <c r="F6157">
        <v>1.0385</v>
      </c>
      <c r="G6157">
        <v>11</v>
      </c>
      <c r="H6157">
        <v>9</v>
      </c>
      <c r="I6157">
        <v>11</v>
      </c>
      <c r="J6157">
        <v>10</v>
      </c>
      <c r="K6157">
        <v>8.6558254568355526</v>
      </c>
      <c r="L6157">
        <v>517.69380723075005</v>
      </c>
    </row>
    <row r="6158" spans="1:12">
      <c r="A6158" s="73">
        <v>43357.5</v>
      </c>
      <c r="B6158">
        <v>10.74</v>
      </c>
      <c r="C6158">
        <v>257.39999999999998</v>
      </c>
      <c r="D6158">
        <v>1.0421</v>
      </c>
      <c r="F6158">
        <v>1.0421</v>
      </c>
      <c r="G6158">
        <v>12</v>
      </c>
      <c r="H6158">
        <v>9</v>
      </c>
      <c r="I6158">
        <v>12</v>
      </c>
      <c r="J6158">
        <v>11</v>
      </c>
      <c r="K6158">
        <v>13.631443093821904</v>
      </c>
      <c r="L6158">
        <v>645.49405136519999</v>
      </c>
    </row>
    <row r="6159" spans="1:12">
      <c r="A6159" s="73">
        <v>43357.541666666664</v>
      </c>
      <c r="B6159">
        <v>12.03</v>
      </c>
      <c r="C6159">
        <v>269.39999999999998</v>
      </c>
      <c r="D6159">
        <v>1.0565</v>
      </c>
      <c r="F6159">
        <v>1.0565</v>
      </c>
      <c r="G6159">
        <v>13</v>
      </c>
      <c r="H6159">
        <v>9</v>
      </c>
      <c r="I6159">
        <v>13</v>
      </c>
      <c r="J6159">
        <v>12</v>
      </c>
      <c r="K6159">
        <v>24.821105429438418</v>
      </c>
      <c r="L6159">
        <v>919.67924956274987</v>
      </c>
    </row>
    <row r="6160" spans="1:12">
      <c r="A6160" s="73">
        <v>43357.583333333336</v>
      </c>
      <c r="B6160">
        <v>11.15</v>
      </c>
      <c r="C6160">
        <v>268.7</v>
      </c>
      <c r="D6160">
        <v>1.0503</v>
      </c>
      <c r="F6160">
        <v>1.0503</v>
      </c>
      <c r="G6160">
        <v>13</v>
      </c>
      <c r="H6160">
        <v>9</v>
      </c>
      <c r="I6160">
        <v>14</v>
      </c>
      <c r="J6160">
        <v>11</v>
      </c>
      <c r="K6160">
        <v>16.82704740204111</v>
      </c>
      <c r="L6160">
        <v>727.96076375625012</v>
      </c>
    </row>
    <row r="6161" spans="1:12">
      <c r="A6161" s="73">
        <v>43357.625</v>
      </c>
      <c r="B6161">
        <v>12.28</v>
      </c>
      <c r="C6161">
        <v>266</v>
      </c>
      <c r="D6161">
        <v>1.0542</v>
      </c>
      <c r="F6161">
        <v>1.0542</v>
      </c>
      <c r="G6161">
        <v>13</v>
      </c>
      <c r="H6161">
        <v>9</v>
      </c>
      <c r="I6161">
        <v>15</v>
      </c>
      <c r="J6161">
        <v>12</v>
      </c>
      <c r="K6161">
        <v>27.374644641767201</v>
      </c>
      <c r="L6161">
        <v>976.08607393919988</v>
      </c>
    </row>
    <row r="6162" spans="1:12">
      <c r="A6162" s="73">
        <v>43357.666666666664</v>
      </c>
      <c r="B6162">
        <v>10.93</v>
      </c>
      <c r="C6162">
        <v>272</v>
      </c>
      <c r="D6162">
        <v>1.0589999999999999</v>
      </c>
      <c r="F6162">
        <v>1.0589999999999999</v>
      </c>
      <c r="G6162">
        <v>13</v>
      </c>
      <c r="H6162">
        <v>9</v>
      </c>
      <c r="I6162">
        <v>16</v>
      </c>
      <c r="J6162">
        <v>11</v>
      </c>
      <c r="K6162">
        <v>15.070532895191775</v>
      </c>
      <c r="L6162">
        <v>691.39534353149986</v>
      </c>
    </row>
    <row r="6163" spans="1:12">
      <c r="A6163" s="73">
        <v>43357.708333333336</v>
      </c>
      <c r="B6163">
        <v>8.9499999999999993</v>
      </c>
      <c r="C6163">
        <v>269.39999999999998</v>
      </c>
      <c r="D6163">
        <v>1.0642</v>
      </c>
      <c r="F6163">
        <v>1.0642</v>
      </c>
      <c r="G6163">
        <v>13</v>
      </c>
      <c r="H6163">
        <v>9</v>
      </c>
      <c r="I6163">
        <v>17</v>
      </c>
      <c r="J6163">
        <v>9</v>
      </c>
      <c r="K6163">
        <v>3.6179023335478093</v>
      </c>
      <c r="L6163">
        <v>381.47173523749996</v>
      </c>
    </row>
    <row r="6164" spans="1:12">
      <c r="A6164" s="73">
        <v>43357.75</v>
      </c>
      <c r="B6164">
        <v>8.56</v>
      </c>
      <c r="C6164">
        <v>271.60000000000002</v>
      </c>
      <c r="D6164">
        <v>1.0662</v>
      </c>
      <c r="F6164">
        <v>1.0662</v>
      </c>
      <c r="G6164">
        <v>13</v>
      </c>
      <c r="H6164">
        <v>9</v>
      </c>
      <c r="I6164">
        <v>18</v>
      </c>
      <c r="J6164">
        <v>9</v>
      </c>
      <c r="K6164">
        <v>2.2863811623149113</v>
      </c>
      <c r="L6164">
        <v>334.37205672960005</v>
      </c>
    </row>
    <row r="6165" spans="1:12">
      <c r="A6165" s="73">
        <v>43357.791666666664</v>
      </c>
      <c r="B6165">
        <v>7.42</v>
      </c>
      <c r="C6165">
        <v>282.5</v>
      </c>
      <c r="D6165">
        <v>1.0671999999999999</v>
      </c>
      <c r="F6165">
        <v>1.0671999999999999</v>
      </c>
      <c r="G6165">
        <v>14</v>
      </c>
      <c r="H6165">
        <v>9</v>
      </c>
      <c r="I6165">
        <v>19</v>
      </c>
      <c r="J6165">
        <v>7</v>
      </c>
      <c r="K6165">
        <v>0.13844235409565678</v>
      </c>
      <c r="L6165">
        <v>217.98546519679999</v>
      </c>
    </row>
    <row r="6166" spans="1:12">
      <c r="A6166" s="73">
        <v>43357.833333333336</v>
      </c>
      <c r="B6166">
        <v>10.1</v>
      </c>
      <c r="C6166">
        <v>355.3</v>
      </c>
      <c r="D6166">
        <v>1.0763</v>
      </c>
      <c r="F6166">
        <v>1.0763</v>
      </c>
      <c r="G6166">
        <v>1</v>
      </c>
      <c r="H6166">
        <v>9</v>
      </c>
      <c r="I6166">
        <v>20</v>
      </c>
      <c r="J6166">
        <v>10</v>
      </c>
      <c r="K6166">
        <v>9.3151827102602134</v>
      </c>
      <c r="L6166">
        <v>554.45648314999994</v>
      </c>
    </row>
    <row r="6167" spans="1:12">
      <c r="A6167" s="73">
        <v>43357.875</v>
      </c>
      <c r="B6167">
        <v>8.74</v>
      </c>
      <c r="C6167">
        <v>350.5</v>
      </c>
      <c r="D6167">
        <v>1.0849</v>
      </c>
      <c r="F6167">
        <v>1.0849</v>
      </c>
      <c r="G6167">
        <v>1</v>
      </c>
      <c r="H6167">
        <v>9</v>
      </c>
      <c r="I6167">
        <v>21</v>
      </c>
      <c r="J6167">
        <v>9</v>
      </c>
      <c r="K6167">
        <v>2.8631293951916348</v>
      </c>
      <c r="L6167">
        <v>362.15460463880004</v>
      </c>
    </row>
    <row r="6168" spans="1:12">
      <c r="A6168" s="73">
        <v>43357.916666666664</v>
      </c>
      <c r="B6168">
        <v>8.59</v>
      </c>
      <c r="C6168">
        <v>340.7</v>
      </c>
      <c r="D6168">
        <v>1.0903</v>
      </c>
      <c r="F6168">
        <v>1.0903</v>
      </c>
      <c r="G6168">
        <v>16</v>
      </c>
      <c r="H6168">
        <v>9</v>
      </c>
      <c r="I6168">
        <v>22</v>
      </c>
      <c r="J6168">
        <v>9</v>
      </c>
      <c r="K6168">
        <v>2.3780058677943634</v>
      </c>
      <c r="L6168">
        <v>345.53775552185004</v>
      </c>
    </row>
    <row r="6169" spans="1:12">
      <c r="A6169" s="73">
        <v>43357.958333333336</v>
      </c>
      <c r="B6169">
        <v>6.48</v>
      </c>
      <c r="C6169">
        <v>336.8</v>
      </c>
      <c r="D6169">
        <v>1.0942000000000001</v>
      </c>
      <c r="F6169">
        <v>1.0942000000000001</v>
      </c>
      <c r="G6169">
        <v>16</v>
      </c>
      <c r="H6169">
        <v>9</v>
      </c>
      <c r="I6169">
        <v>23</v>
      </c>
      <c r="J6169">
        <v>6</v>
      </c>
      <c r="K6169">
        <v>0.32253491573943022</v>
      </c>
      <c r="L6169">
        <v>148.86470200320002</v>
      </c>
    </row>
    <row r="6170" spans="1:12">
      <c r="A6170" s="73">
        <v>43358</v>
      </c>
      <c r="B6170">
        <v>6.07</v>
      </c>
      <c r="C6170">
        <v>355.7</v>
      </c>
      <c r="D6170">
        <v>1.0976999999999999</v>
      </c>
      <c r="F6170">
        <v>1.0976999999999999</v>
      </c>
      <c r="G6170">
        <v>1</v>
      </c>
      <c r="H6170">
        <v>9</v>
      </c>
      <c r="I6170">
        <v>0</v>
      </c>
      <c r="J6170">
        <v>6</v>
      </c>
      <c r="K6170">
        <v>0.95633060752022514</v>
      </c>
      <c r="L6170">
        <v>122.74950282555</v>
      </c>
    </row>
    <row r="6171" spans="1:12">
      <c r="A6171" s="73">
        <v>43358.041666666664</v>
      </c>
      <c r="B6171">
        <v>5.74</v>
      </c>
      <c r="C6171">
        <v>359.8</v>
      </c>
      <c r="D6171">
        <v>1.0979000000000001</v>
      </c>
      <c r="F6171">
        <v>1.0979000000000001</v>
      </c>
      <c r="G6171">
        <v>1</v>
      </c>
      <c r="H6171">
        <v>9</v>
      </c>
      <c r="I6171">
        <v>1</v>
      </c>
      <c r="J6171">
        <v>6</v>
      </c>
      <c r="K6171">
        <v>1.7106588472462307</v>
      </c>
      <c r="L6171">
        <v>103.81699801480002</v>
      </c>
    </row>
    <row r="6172" spans="1:12">
      <c r="A6172" s="73">
        <v>43358.083333333336</v>
      </c>
      <c r="B6172">
        <v>5.01</v>
      </c>
      <c r="C6172">
        <v>347.8</v>
      </c>
      <c r="D6172">
        <v>1.0985</v>
      </c>
      <c r="F6172">
        <v>1.0985</v>
      </c>
      <c r="G6172">
        <v>16</v>
      </c>
      <c r="H6172">
        <v>9</v>
      </c>
      <c r="I6172">
        <v>2</v>
      </c>
      <c r="J6172">
        <v>5</v>
      </c>
      <c r="K6172">
        <v>4.1531243472461847</v>
      </c>
      <c r="L6172">
        <v>69.069011924249992</v>
      </c>
    </row>
    <row r="6173" spans="1:12">
      <c r="A6173" s="73">
        <v>43358.125</v>
      </c>
      <c r="B6173">
        <v>2.5099999999999998</v>
      </c>
      <c r="C6173">
        <v>332.2</v>
      </c>
      <c r="D6173">
        <v>1.1029</v>
      </c>
      <c r="F6173">
        <v>1.1029</v>
      </c>
      <c r="G6173">
        <v>16</v>
      </c>
      <c r="H6173">
        <v>9</v>
      </c>
      <c r="I6173">
        <v>3</v>
      </c>
      <c r="J6173">
        <v>3</v>
      </c>
      <c r="K6173">
        <v>20.59273222395835</v>
      </c>
      <c r="L6173">
        <v>8.7202172639499977</v>
      </c>
    </row>
    <row r="6174" spans="1:12">
      <c r="A6174" s="73">
        <v>43358.166666666664</v>
      </c>
      <c r="B6174">
        <v>2.96</v>
      </c>
      <c r="C6174">
        <v>307.39999999999998</v>
      </c>
      <c r="D6174">
        <v>1.1085</v>
      </c>
      <c r="F6174">
        <v>1.1085</v>
      </c>
      <c r="G6174">
        <v>15</v>
      </c>
      <c r="H6174">
        <v>9</v>
      </c>
      <c r="I6174">
        <v>4</v>
      </c>
      <c r="J6174">
        <v>3</v>
      </c>
      <c r="K6174">
        <v>16.711102806150159</v>
      </c>
      <c r="L6174">
        <v>14.374105728</v>
      </c>
    </row>
    <row r="6175" spans="1:12">
      <c r="A6175" s="73">
        <v>43358.208333333336</v>
      </c>
      <c r="B6175">
        <v>3.41</v>
      </c>
      <c r="C6175">
        <v>305.2</v>
      </c>
      <c r="D6175">
        <v>1.1107</v>
      </c>
      <c r="F6175">
        <v>1.1107</v>
      </c>
      <c r="G6175">
        <v>15</v>
      </c>
      <c r="H6175">
        <v>9</v>
      </c>
      <c r="I6175">
        <v>5</v>
      </c>
      <c r="J6175">
        <v>3</v>
      </c>
      <c r="K6175">
        <v>13.234473388341968</v>
      </c>
      <c r="L6175">
        <v>22.020638792350002</v>
      </c>
    </row>
    <row r="6176" spans="1:12">
      <c r="A6176" s="73">
        <v>43358.25</v>
      </c>
      <c r="B6176">
        <v>3.69</v>
      </c>
      <c r="C6176">
        <v>310.10000000000002</v>
      </c>
      <c r="D6176">
        <v>1.1055999999999999</v>
      </c>
      <c r="F6176">
        <v>1.1055999999999999</v>
      </c>
      <c r="G6176">
        <v>15</v>
      </c>
      <c r="H6176">
        <v>9</v>
      </c>
      <c r="I6176">
        <v>6</v>
      </c>
      <c r="J6176">
        <v>4</v>
      </c>
      <c r="K6176">
        <v>11.275637306150207</v>
      </c>
      <c r="L6176">
        <v>27.774556495199999</v>
      </c>
    </row>
    <row r="6177" spans="1:12">
      <c r="A6177" s="73">
        <v>43358.291666666664</v>
      </c>
      <c r="B6177">
        <v>4.42</v>
      </c>
      <c r="C6177">
        <v>304.8</v>
      </c>
      <c r="D6177">
        <v>1.1000000000000001</v>
      </c>
      <c r="F6177">
        <v>1.1000000000000001</v>
      </c>
      <c r="G6177">
        <v>15</v>
      </c>
      <c r="H6177">
        <v>9</v>
      </c>
      <c r="I6177">
        <v>7</v>
      </c>
      <c r="J6177">
        <v>4</v>
      </c>
      <c r="K6177">
        <v>6.9059718061502551</v>
      </c>
      <c r="L6177">
        <v>47.492988400000002</v>
      </c>
    </row>
    <row r="6178" spans="1:12">
      <c r="A6178" s="73">
        <v>43358.333333333336</v>
      </c>
      <c r="B6178">
        <v>3.46</v>
      </c>
      <c r="C6178">
        <v>287.7</v>
      </c>
      <c r="D6178">
        <v>1.0952</v>
      </c>
      <c r="F6178">
        <v>1.0952</v>
      </c>
      <c r="G6178">
        <v>14</v>
      </c>
      <c r="H6178">
        <v>9</v>
      </c>
      <c r="I6178">
        <v>8</v>
      </c>
      <c r="J6178">
        <v>3</v>
      </c>
      <c r="K6178">
        <v>12.873181230807726</v>
      </c>
      <c r="L6178">
        <v>22.682542633599997</v>
      </c>
    </row>
    <row r="6179" spans="1:12">
      <c r="A6179" s="73">
        <v>43358.375</v>
      </c>
      <c r="B6179">
        <v>3.66</v>
      </c>
      <c r="C6179">
        <v>291.3</v>
      </c>
      <c r="D6179">
        <v>1.0915999999999999</v>
      </c>
      <c r="F6179">
        <v>1.0915999999999999</v>
      </c>
      <c r="G6179">
        <v>14</v>
      </c>
      <c r="H6179">
        <v>9</v>
      </c>
      <c r="I6179">
        <v>9</v>
      </c>
      <c r="J6179">
        <v>4</v>
      </c>
      <c r="K6179">
        <v>11.478012600670752</v>
      </c>
      <c r="L6179">
        <v>26.7594256368</v>
      </c>
    </row>
    <row r="6180" spans="1:12">
      <c r="A6180" s="73">
        <v>43358.416666666664</v>
      </c>
      <c r="B6180">
        <v>4.5999999999999996</v>
      </c>
      <c r="C6180">
        <v>290.10000000000002</v>
      </c>
      <c r="D6180">
        <v>1.0863</v>
      </c>
      <c r="F6180">
        <v>1.0863</v>
      </c>
      <c r="G6180">
        <v>14</v>
      </c>
      <c r="H6180">
        <v>9</v>
      </c>
      <c r="I6180">
        <v>10</v>
      </c>
      <c r="J6180">
        <v>5</v>
      </c>
      <c r="K6180">
        <v>5.9923200390269802</v>
      </c>
      <c r="L6180">
        <v>52.868048399999992</v>
      </c>
    </row>
    <row r="6181" spans="1:12">
      <c r="A6181" s="73">
        <v>43358.458333333336</v>
      </c>
      <c r="B6181">
        <v>5.76</v>
      </c>
      <c r="C6181">
        <v>289.7</v>
      </c>
      <c r="D6181">
        <v>1.0801000000000001</v>
      </c>
      <c r="F6181">
        <v>1.0801000000000001</v>
      </c>
      <c r="G6181">
        <v>14</v>
      </c>
      <c r="H6181">
        <v>9</v>
      </c>
      <c r="I6181">
        <v>11</v>
      </c>
      <c r="J6181">
        <v>6</v>
      </c>
      <c r="K6181">
        <v>1.6587419842325346</v>
      </c>
      <c r="L6181">
        <v>103.2051621888</v>
      </c>
    </row>
    <row r="6182" spans="1:12">
      <c r="A6182" s="73">
        <v>43358.5</v>
      </c>
      <c r="B6182">
        <v>6.05</v>
      </c>
      <c r="C6182">
        <v>291.60000000000002</v>
      </c>
      <c r="D6182">
        <v>1.0751999999999999</v>
      </c>
      <c r="F6182">
        <v>1.0751999999999999</v>
      </c>
      <c r="G6182">
        <v>14</v>
      </c>
      <c r="H6182">
        <v>9</v>
      </c>
      <c r="I6182">
        <v>12</v>
      </c>
      <c r="J6182">
        <v>6</v>
      </c>
      <c r="K6182">
        <v>0.99584747053392331</v>
      </c>
      <c r="L6182">
        <v>119.04889919999999</v>
      </c>
    </row>
    <row r="6183" spans="1:12">
      <c r="A6183" s="73">
        <v>43358.541666666664</v>
      </c>
      <c r="B6183">
        <v>6.96</v>
      </c>
      <c r="C6183">
        <v>283.3</v>
      </c>
      <c r="D6183">
        <v>1.0711999999999999</v>
      </c>
      <c r="F6183">
        <v>1.0711999999999999</v>
      </c>
      <c r="G6183">
        <v>14</v>
      </c>
      <c r="H6183">
        <v>9</v>
      </c>
      <c r="I6183">
        <v>13</v>
      </c>
      <c r="J6183">
        <v>7</v>
      </c>
      <c r="K6183">
        <v>7.7302034106951131E-3</v>
      </c>
      <c r="L6183">
        <v>180.57943388159998</v>
      </c>
    </row>
    <row r="6184" spans="1:12">
      <c r="A6184" s="73">
        <v>43358.583333333336</v>
      </c>
      <c r="B6184">
        <v>7.49</v>
      </c>
      <c r="C6184">
        <v>285.39999999999998</v>
      </c>
      <c r="D6184">
        <v>1.0686</v>
      </c>
      <c r="F6184">
        <v>1.0686</v>
      </c>
      <c r="G6184">
        <v>14</v>
      </c>
      <c r="H6184">
        <v>9</v>
      </c>
      <c r="I6184">
        <v>14</v>
      </c>
      <c r="J6184">
        <v>7</v>
      </c>
      <c r="K6184">
        <v>0.19543333354771641</v>
      </c>
      <c r="L6184">
        <v>224.50738289070003</v>
      </c>
    </row>
    <row r="6185" spans="1:12">
      <c r="A6185" s="73">
        <v>43358.625</v>
      </c>
      <c r="B6185">
        <v>8.2100000000000009</v>
      </c>
      <c r="C6185">
        <v>283.39999999999998</v>
      </c>
      <c r="D6185">
        <v>1.0668</v>
      </c>
      <c r="F6185">
        <v>1.0668</v>
      </c>
      <c r="G6185">
        <v>14</v>
      </c>
      <c r="H6185">
        <v>9</v>
      </c>
      <c r="I6185">
        <v>15</v>
      </c>
      <c r="J6185">
        <v>8</v>
      </c>
      <c r="K6185">
        <v>1.3504262650546148</v>
      </c>
      <c r="L6185">
        <v>295.17697837740008</v>
      </c>
    </row>
    <row r="6186" spans="1:12">
      <c r="A6186" s="73">
        <v>43358.666666666664</v>
      </c>
      <c r="B6186">
        <v>8.91</v>
      </c>
      <c r="C6186">
        <v>283</v>
      </c>
      <c r="D6186">
        <v>1.0666</v>
      </c>
      <c r="F6186">
        <v>1.0666</v>
      </c>
      <c r="G6186">
        <v>14</v>
      </c>
      <c r="H6186">
        <v>9</v>
      </c>
      <c r="I6186">
        <v>16</v>
      </c>
      <c r="J6186">
        <v>9</v>
      </c>
      <c r="K6186">
        <v>3.4673360595752074</v>
      </c>
      <c r="L6186">
        <v>377.22867293429999</v>
      </c>
    </row>
    <row r="6187" spans="1:12">
      <c r="A6187" s="73">
        <v>43358.708333333336</v>
      </c>
      <c r="B6187">
        <v>8.7799999999999994</v>
      </c>
      <c r="C6187">
        <v>280.89999999999998</v>
      </c>
      <c r="D6187">
        <v>1.0688</v>
      </c>
      <c r="F6187">
        <v>1.0688</v>
      </c>
      <c r="G6187">
        <v>13</v>
      </c>
      <c r="H6187">
        <v>9</v>
      </c>
      <c r="I6187">
        <v>17</v>
      </c>
      <c r="J6187">
        <v>9</v>
      </c>
      <c r="K6187">
        <v>3.0000956691642373</v>
      </c>
      <c r="L6187">
        <v>361.7012396287999</v>
      </c>
    </row>
    <row r="6188" spans="1:12">
      <c r="A6188" s="73">
        <v>43358.75</v>
      </c>
      <c r="B6188">
        <v>9.17</v>
      </c>
      <c r="C6188">
        <v>266.10000000000002</v>
      </c>
      <c r="D6188">
        <v>1.0775999999999999</v>
      </c>
      <c r="F6188">
        <v>1.0775999999999999</v>
      </c>
      <c r="G6188">
        <v>13</v>
      </c>
      <c r="H6188">
        <v>9</v>
      </c>
      <c r="I6188">
        <v>18</v>
      </c>
      <c r="J6188">
        <v>9</v>
      </c>
      <c r="K6188">
        <v>4.5032168403971413</v>
      </c>
      <c r="L6188">
        <v>415.46610076439993</v>
      </c>
    </row>
    <row r="6189" spans="1:12">
      <c r="A6189" s="73">
        <v>43358.791666666664</v>
      </c>
      <c r="B6189">
        <v>7.88</v>
      </c>
      <c r="C6189">
        <v>256.60000000000002</v>
      </c>
      <c r="D6189">
        <v>1.0867</v>
      </c>
      <c r="F6189">
        <v>1.0867</v>
      </c>
      <c r="G6189">
        <v>12</v>
      </c>
      <c r="H6189">
        <v>9</v>
      </c>
      <c r="I6189">
        <v>19</v>
      </c>
      <c r="J6189">
        <v>8</v>
      </c>
      <c r="K6189">
        <v>0.69235450478061833</v>
      </c>
      <c r="L6189">
        <v>265.86325885119999</v>
      </c>
    </row>
    <row r="6190" spans="1:12">
      <c r="A6190" s="73">
        <v>43358.833333333336</v>
      </c>
      <c r="B6190">
        <v>6</v>
      </c>
      <c r="C6190">
        <v>251.8</v>
      </c>
      <c r="D6190">
        <v>1.0878000000000001</v>
      </c>
      <c r="F6190">
        <v>1.0878000000000001</v>
      </c>
      <c r="G6190">
        <v>12</v>
      </c>
      <c r="H6190">
        <v>9</v>
      </c>
      <c r="I6190">
        <v>20</v>
      </c>
      <c r="J6190">
        <v>6</v>
      </c>
      <c r="K6190">
        <v>1.0981396280681663</v>
      </c>
      <c r="L6190">
        <v>117.48240000000001</v>
      </c>
    </row>
    <row r="6191" spans="1:12">
      <c r="A6191" s="73">
        <v>43358.875</v>
      </c>
      <c r="B6191">
        <v>7.93</v>
      </c>
      <c r="C6191">
        <v>261.2</v>
      </c>
      <c r="D6191">
        <v>1.0911</v>
      </c>
      <c r="F6191">
        <v>1.0911</v>
      </c>
      <c r="G6191">
        <v>13</v>
      </c>
      <c r="H6191">
        <v>9</v>
      </c>
      <c r="I6191">
        <v>21</v>
      </c>
      <c r="J6191">
        <v>8</v>
      </c>
      <c r="K6191">
        <v>0.7780623472463748</v>
      </c>
      <c r="L6191">
        <v>272.05337755634997</v>
      </c>
    </row>
    <row r="6192" spans="1:12">
      <c r="A6192" s="73">
        <v>43358.916666666664</v>
      </c>
      <c r="B6192">
        <v>5.61</v>
      </c>
      <c r="C6192">
        <v>266.7</v>
      </c>
      <c r="D6192">
        <v>1.0945</v>
      </c>
      <c r="F6192">
        <v>1.0945</v>
      </c>
      <c r="G6192">
        <v>13</v>
      </c>
      <c r="H6192">
        <v>9</v>
      </c>
      <c r="I6192">
        <v>22</v>
      </c>
      <c r="J6192">
        <v>6</v>
      </c>
      <c r="K6192">
        <v>2.0676184568352629</v>
      </c>
      <c r="L6192">
        <v>96.621628727250013</v>
      </c>
    </row>
    <row r="6193" spans="1:12">
      <c r="A6193" s="73">
        <v>43358.958333333336</v>
      </c>
      <c r="B6193">
        <v>6.54</v>
      </c>
      <c r="C6193">
        <v>264.7</v>
      </c>
      <c r="D6193">
        <v>1.0928</v>
      </c>
      <c r="F6193">
        <v>1.0928</v>
      </c>
      <c r="G6193">
        <v>13</v>
      </c>
      <c r="H6193">
        <v>9</v>
      </c>
      <c r="I6193">
        <v>23</v>
      </c>
      <c r="J6193">
        <v>7</v>
      </c>
      <c r="K6193">
        <v>0.25798432669833871</v>
      </c>
      <c r="L6193">
        <v>152.8424306496</v>
      </c>
    </row>
    <row r="6194" spans="1:12">
      <c r="A6194" s="73">
        <v>43359</v>
      </c>
      <c r="B6194">
        <v>8.08</v>
      </c>
      <c r="C6194">
        <v>262.10000000000002</v>
      </c>
      <c r="D6194">
        <v>1.0949</v>
      </c>
      <c r="F6194">
        <v>1.0949</v>
      </c>
      <c r="G6194">
        <v>13</v>
      </c>
      <c r="H6194">
        <v>9</v>
      </c>
      <c r="I6194">
        <v>0</v>
      </c>
      <c r="J6194">
        <v>8</v>
      </c>
      <c r="K6194">
        <v>1.0651858746436456</v>
      </c>
      <c r="L6194">
        <v>288.78760061440005</v>
      </c>
    </row>
    <row r="6195" spans="1:12">
      <c r="A6195" s="73">
        <v>43359.041666666664</v>
      </c>
      <c r="B6195">
        <v>5.85</v>
      </c>
      <c r="C6195">
        <v>264.2</v>
      </c>
      <c r="D6195">
        <v>1.0988</v>
      </c>
      <c r="F6195">
        <v>1.0988</v>
      </c>
      <c r="G6195">
        <v>13</v>
      </c>
      <c r="H6195">
        <v>9</v>
      </c>
      <c r="I6195">
        <v>1</v>
      </c>
      <c r="J6195">
        <v>6</v>
      </c>
      <c r="K6195">
        <v>1.435016100670897</v>
      </c>
      <c r="L6195">
        <v>109.99077277499997</v>
      </c>
    </row>
    <row r="6196" spans="1:12">
      <c r="A6196" s="73">
        <v>43359.083333333336</v>
      </c>
      <c r="B6196">
        <v>5.48</v>
      </c>
      <c r="C6196">
        <v>268</v>
      </c>
      <c r="D6196">
        <v>1.1024</v>
      </c>
      <c r="F6196">
        <v>1.1024</v>
      </c>
      <c r="G6196">
        <v>13</v>
      </c>
      <c r="H6196">
        <v>9</v>
      </c>
      <c r="I6196">
        <v>2</v>
      </c>
      <c r="J6196">
        <v>5</v>
      </c>
      <c r="K6196">
        <v>2.4583780664242951</v>
      </c>
      <c r="L6196">
        <v>90.709105510400022</v>
      </c>
    </row>
    <row r="6197" spans="1:12">
      <c r="A6197" s="73">
        <v>43359.125</v>
      </c>
      <c r="B6197">
        <v>6.09</v>
      </c>
      <c r="C6197">
        <v>260</v>
      </c>
      <c r="D6197">
        <v>1.1027</v>
      </c>
      <c r="F6197">
        <v>1.1027</v>
      </c>
      <c r="G6197">
        <v>13</v>
      </c>
      <c r="H6197">
        <v>9</v>
      </c>
      <c r="I6197">
        <v>3</v>
      </c>
      <c r="J6197">
        <v>6</v>
      </c>
      <c r="K6197">
        <v>0.91761374450652866</v>
      </c>
      <c r="L6197">
        <v>124.53151076415</v>
      </c>
    </row>
    <row r="6198" spans="1:12">
      <c r="A6198" s="73">
        <v>43359.166666666664</v>
      </c>
      <c r="B6198">
        <v>7.95</v>
      </c>
      <c r="C6198">
        <v>264</v>
      </c>
      <c r="D6198">
        <v>1.1055999999999999</v>
      </c>
      <c r="F6198">
        <v>1.1055999999999999</v>
      </c>
      <c r="G6198">
        <v>13</v>
      </c>
      <c r="H6198">
        <v>9</v>
      </c>
      <c r="I6198">
        <v>4</v>
      </c>
      <c r="J6198">
        <v>8</v>
      </c>
      <c r="K6198">
        <v>0.81374548423267823</v>
      </c>
      <c r="L6198">
        <v>277.75981889999997</v>
      </c>
    </row>
    <row r="6199" spans="1:12">
      <c r="A6199" s="73">
        <v>43359.208333333336</v>
      </c>
      <c r="B6199">
        <v>7.47</v>
      </c>
      <c r="C6199">
        <v>272.3</v>
      </c>
      <c r="D6199">
        <v>1.1037999999999999</v>
      </c>
      <c r="F6199">
        <v>1.1037999999999999</v>
      </c>
      <c r="G6199">
        <v>13</v>
      </c>
      <c r="H6199">
        <v>9</v>
      </c>
      <c r="I6199">
        <v>5</v>
      </c>
      <c r="J6199">
        <v>7</v>
      </c>
      <c r="K6199">
        <v>0.17815019656141332</v>
      </c>
      <c r="L6199">
        <v>230.04997982369994</v>
      </c>
    </row>
    <row r="6200" spans="1:12">
      <c r="A6200" s="73">
        <v>43359.25</v>
      </c>
      <c r="B6200">
        <v>7.14</v>
      </c>
      <c r="C6200">
        <v>270.3</v>
      </c>
      <c r="D6200">
        <v>1.1003000000000001</v>
      </c>
      <c r="F6200">
        <v>1.1003000000000001</v>
      </c>
      <c r="G6200">
        <v>13</v>
      </c>
      <c r="H6200">
        <v>9</v>
      </c>
      <c r="I6200">
        <v>6</v>
      </c>
      <c r="J6200">
        <v>7</v>
      </c>
      <c r="K6200">
        <v>8.4784362874192002E-3</v>
      </c>
      <c r="L6200">
        <v>200.25148835159999</v>
      </c>
    </row>
    <row r="6201" spans="1:12">
      <c r="A6201" s="73">
        <v>43359.291666666664</v>
      </c>
      <c r="B6201">
        <v>6.66</v>
      </c>
      <c r="C6201">
        <v>262.10000000000002</v>
      </c>
      <c r="D6201">
        <v>1.0847</v>
      </c>
      <c r="F6201">
        <v>1.0847</v>
      </c>
      <c r="G6201">
        <v>13</v>
      </c>
      <c r="H6201">
        <v>9</v>
      </c>
      <c r="I6201">
        <v>7</v>
      </c>
      <c r="J6201">
        <v>7</v>
      </c>
      <c r="K6201">
        <v>0.15048314861615475</v>
      </c>
      <c r="L6201">
        <v>160.21468933560001</v>
      </c>
    </row>
    <row r="6202" spans="1:12">
      <c r="A6202" s="73">
        <v>43359.333333333336</v>
      </c>
      <c r="B6202">
        <v>8.3800000000000008</v>
      </c>
      <c r="C6202">
        <v>270.60000000000002</v>
      </c>
      <c r="D6202">
        <v>1.0744</v>
      </c>
      <c r="F6202">
        <v>1.0744</v>
      </c>
      <c r="G6202">
        <v>13</v>
      </c>
      <c r="H6202">
        <v>9</v>
      </c>
      <c r="I6202">
        <v>8</v>
      </c>
      <c r="J6202">
        <v>8</v>
      </c>
      <c r="K6202">
        <v>1.7744329294381878</v>
      </c>
      <c r="L6202">
        <v>316.13170955840013</v>
      </c>
    </row>
    <row r="6203" spans="1:12">
      <c r="A6203" s="73">
        <v>43359.375</v>
      </c>
      <c r="B6203">
        <v>9.7100000000000009</v>
      </c>
      <c r="C6203">
        <v>267.8</v>
      </c>
      <c r="D6203">
        <v>1.0689</v>
      </c>
      <c r="F6203">
        <v>1.0689</v>
      </c>
      <c r="G6203">
        <v>13</v>
      </c>
      <c r="H6203">
        <v>9</v>
      </c>
      <c r="I6203">
        <v>9</v>
      </c>
      <c r="J6203">
        <v>10</v>
      </c>
      <c r="K6203">
        <v>7.0866615390273182</v>
      </c>
      <c r="L6203">
        <v>489.2882326489501</v>
      </c>
    </row>
    <row r="6204" spans="1:12">
      <c r="A6204" s="73">
        <v>43359.416666666664</v>
      </c>
      <c r="B6204">
        <v>12.35</v>
      </c>
      <c r="C6204">
        <v>277.89999999999998</v>
      </c>
      <c r="D6204">
        <v>1.0644</v>
      </c>
      <c r="F6204">
        <v>1.0644</v>
      </c>
      <c r="G6204">
        <v>13</v>
      </c>
      <c r="H6204">
        <v>9</v>
      </c>
      <c r="I6204">
        <v>10</v>
      </c>
      <c r="J6204">
        <v>12</v>
      </c>
      <c r="K6204">
        <v>28.112035621219263</v>
      </c>
      <c r="L6204">
        <v>1002.4800600749999</v>
      </c>
    </row>
    <row r="6205" spans="1:12">
      <c r="A6205" s="73">
        <v>43359.458333333336</v>
      </c>
      <c r="B6205">
        <v>11.22</v>
      </c>
      <c r="C6205">
        <v>276.60000000000002</v>
      </c>
      <c r="D6205">
        <v>1.0589</v>
      </c>
      <c r="F6205">
        <v>1.0589</v>
      </c>
      <c r="G6205">
        <v>13</v>
      </c>
      <c r="H6205">
        <v>9</v>
      </c>
      <c r="I6205">
        <v>11</v>
      </c>
      <c r="J6205">
        <v>11</v>
      </c>
      <c r="K6205">
        <v>17.406238381493171</v>
      </c>
      <c r="L6205">
        <v>747.83110212360009</v>
      </c>
    </row>
    <row r="6206" spans="1:12">
      <c r="A6206" s="73">
        <v>43359.5</v>
      </c>
      <c r="B6206">
        <v>11.41</v>
      </c>
      <c r="C6206">
        <v>267.3</v>
      </c>
      <c r="D6206">
        <v>1.054</v>
      </c>
      <c r="F6206">
        <v>1.054</v>
      </c>
      <c r="G6206">
        <v>13</v>
      </c>
      <c r="H6206">
        <v>9</v>
      </c>
      <c r="I6206">
        <v>12</v>
      </c>
      <c r="J6206">
        <v>11</v>
      </c>
      <c r="K6206">
        <v>19.027728182863044</v>
      </c>
      <c r="L6206">
        <v>782.83015846700016</v>
      </c>
    </row>
    <row r="6207" spans="1:12">
      <c r="A6207" s="73">
        <v>43359.541666666664</v>
      </c>
      <c r="B6207">
        <v>10.94</v>
      </c>
      <c r="C6207">
        <v>262</v>
      </c>
      <c r="D6207">
        <v>1.0515000000000001</v>
      </c>
      <c r="F6207">
        <v>1.0515000000000001</v>
      </c>
      <c r="G6207">
        <v>13</v>
      </c>
      <c r="H6207">
        <v>9</v>
      </c>
      <c r="I6207">
        <v>13</v>
      </c>
      <c r="J6207">
        <v>11</v>
      </c>
      <c r="K6207">
        <v>15.148274463684926</v>
      </c>
      <c r="L6207">
        <v>688.38476053800002</v>
      </c>
    </row>
    <row r="6208" spans="1:12">
      <c r="A6208" s="73">
        <v>43359.583333333336</v>
      </c>
      <c r="B6208">
        <v>10.37</v>
      </c>
      <c r="C6208">
        <v>268.2</v>
      </c>
      <c r="D6208">
        <v>1.0488999999999999</v>
      </c>
      <c r="F6208">
        <v>1.0488999999999999</v>
      </c>
      <c r="G6208">
        <v>13</v>
      </c>
      <c r="H6208">
        <v>9</v>
      </c>
      <c r="I6208">
        <v>14</v>
      </c>
      <c r="J6208">
        <v>10</v>
      </c>
      <c r="K6208">
        <v>11.036205059575298</v>
      </c>
      <c r="L6208">
        <v>584.84443111584983</v>
      </c>
    </row>
    <row r="6209" spans="1:12">
      <c r="A6209" s="73">
        <v>43359.625</v>
      </c>
      <c r="B6209">
        <v>10.7</v>
      </c>
      <c r="C6209">
        <v>272.7</v>
      </c>
      <c r="D6209">
        <v>1.0470999999999999</v>
      </c>
      <c r="F6209">
        <v>1.0470999999999999</v>
      </c>
      <c r="G6209">
        <v>13</v>
      </c>
      <c r="H6209">
        <v>9</v>
      </c>
      <c r="I6209">
        <v>15</v>
      </c>
      <c r="J6209">
        <v>11</v>
      </c>
      <c r="K6209">
        <v>13.337676819849293</v>
      </c>
      <c r="L6209">
        <v>641.37126264999972</v>
      </c>
    </row>
    <row r="6210" spans="1:12">
      <c r="A6210" s="73">
        <v>43359.666666666664</v>
      </c>
      <c r="B6210">
        <v>10.52</v>
      </c>
      <c r="C6210">
        <v>278.2</v>
      </c>
      <c r="D6210">
        <v>1.0471999999999999</v>
      </c>
      <c r="F6210">
        <v>1.0471999999999999</v>
      </c>
      <c r="G6210">
        <v>13</v>
      </c>
      <c r="H6210">
        <v>9</v>
      </c>
      <c r="I6210">
        <v>16</v>
      </c>
      <c r="J6210">
        <v>11</v>
      </c>
      <c r="K6210">
        <v>12.055328586972569</v>
      </c>
      <c r="L6210">
        <v>609.60266554879979</v>
      </c>
    </row>
    <row r="6211" spans="1:12">
      <c r="A6211" s="73">
        <v>43359.708333333336</v>
      </c>
      <c r="B6211">
        <v>9.02</v>
      </c>
      <c r="C6211">
        <v>271.3</v>
      </c>
      <c r="D6211">
        <v>1.0507</v>
      </c>
      <c r="F6211">
        <v>1.0507</v>
      </c>
      <c r="G6211">
        <v>13</v>
      </c>
      <c r="H6211">
        <v>9</v>
      </c>
      <c r="I6211">
        <v>17</v>
      </c>
      <c r="J6211">
        <v>9</v>
      </c>
      <c r="K6211">
        <v>3.8890933129998699</v>
      </c>
      <c r="L6211">
        <v>385.53902898279995</v>
      </c>
    </row>
    <row r="6212" spans="1:12">
      <c r="A6212" s="73">
        <v>43359.75</v>
      </c>
      <c r="B6212">
        <v>8.84</v>
      </c>
      <c r="C6212">
        <v>263.8</v>
      </c>
      <c r="D6212">
        <v>1.0624</v>
      </c>
      <c r="F6212">
        <v>1.0624</v>
      </c>
      <c r="G6212">
        <v>13</v>
      </c>
      <c r="H6212">
        <v>9</v>
      </c>
      <c r="I6212">
        <v>18</v>
      </c>
      <c r="J6212">
        <v>9</v>
      </c>
      <c r="K6212">
        <v>3.2115450801231469</v>
      </c>
      <c r="L6212">
        <v>366.95673364480001</v>
      </c>
    </row>
    <row r="6213" spans="1:12">
      <c r="A6213" s="73">
        <v>43359.791666666664</v>
      </c>
      <c r="B6213">
        <v>8.57</v>
      </c>
      <c r="C6213">
        <v>259.2</v>
      </c>
      <c r="D6213">
        <v>1.0687</v>
      </c>
      <c r="F6213">
        <v>1.0687</v>
      </c>
      <c r="G6213">
        <v>13</v>
      </c>
      <c r="H6213">
        <v>9</v>
      </c>
      <c r="I6213">
        <v>19</v>
      </c>
      <c r="J6213">
        <v>9</v>
      </c>
      <c r="K6213">
        <v>2.316722730808062</v>
      </c>
      <c r="L6213">
        <v>336.33206943955003</v>
      </c>
    </row>
    <row r="6214" spans="1:12">
      <c r="A6214" s="73">
        <v>43359.833333333336</v>
      </c>
      <c r="B6214">
        <v>7.88</v>
      </c>
      <c r="C6214">
        <v>260</v>
      </c>
      <c r="D6214">
        <v>1.0698000000000001</v>
      </c>
      <c r="F6214">
        <v>1.0698000000000001</v>
      </c>
      <c r="G6214">
        <v>13</v>
      </c>
      <c r="H6214">
        <v>9</v>
      </c>
      <c r="I6214">
        <v>20</v>
      </c>
      <c r="J6214">
        <v>8</v>
      </c>
      <c r="K6214">
        <v>0.69235450478061833</v>
      </c>
      <c r="L6214">
        <v>261.72864113280002</v>
      </c>
    </row>
    <row r="6215" spans="1:12">
      <c r="A6215" s="73">
        <v>43359.875</v>
      </c>
      <c r="B6215">
        <v>7.68</v>
      </c>
      <c r="C6215">
        <v>265.89999999999998</v>
      </c>
      <c r="D6215">
        <v>1.0744</v>
      </c>
      <c r="F6215">
        <v>1.0744</v>
      </c>
      <c r="G6215">
        <v>13</v>
      </c>
      <c r="H6215">
        <v>9</v>
      </c>
      <c r="I6215">
        <v>21</v>
      </c>
      <c r="J6215">
        <v>8</v>
      </c>
      <c r="K6215">
        <v>0.39952313491759134</v>
      </c>
      <c r="L6215">
        <v>243.34345175039996</v>
      </c>
    </row>
    <row r="6216" spans="1:12">
      <c r="A6216" s="73">
        <v>43359.916666666664</v>
      </c>
      <c r="B6216">
        <v>7.63</v>
      </c>
      <c r="C6216">
        <v>268.7</v>
      </c>
      <c r="D6216">
        <v>1.0762</v>
      </c>
      <c r="F6216">
        <v>1.0762</v>
      </c>
      <c r="G6216">
        <v>13</v>
      </c>
      <c r="H6216">
        <v>9</v>
      </c>
      <c r="I6216">
        <v>22</v>
      </c>
      <c r="J6216">
        <v>8</v>
      </c>
      <c r="K6216">
        <v>0.33881529245183489</v>
      </c>
      <c r="L6216">
        <v>239.02130098069998</v>
      </c>
    </row>
    <row r="6217" spans="1:12">
      <c r="A6217" s="73">
        <v>43359.958333333336</v>
      </c>
      <c r="B6217">
        <v>7.08</v>
      </c>
      <c r="C6217">
        <v>273.89999999999998</v>
      </c>
      <c r="D6217">
        <v>1.0741000000000001</v>
      </c>
      <c r="F6217">
        <v>1.0741000000000001</v>
      </c>
      <c r="G6217">
        <v>13</v>
      </c>
      <c r="H6217">
        <v>9</v>
      </c>
      <c r="I6217">
        <v>23</v>
      </c>
      <c r="J6217">
        <v>7</v>
      </c>
      <c r="K6217">
        <v>1.0290253285112128E-3</v>
      </c>
      <c r="L6217">
        <v>190.59631248960002</v>
      </c>
    </row>
    <row r="6218" spans="1:12">
      <c r="A6218" s="73">
        <v>43360</v>
      </c>
      <c r="B6218">
        <v>6.69</v>
      </c>
      <c r="C6218">
        <v>271.39999999999998</v>
      </c>
      <c r="D6218">
        <v>1.0767</v>
      </c>
      <c r="F6218">
        <v>1.0767</v>
      </c>
      <c r="G6218">
        <v>13</v>
      </c>
      <c r="H6218">
        <v>9</v>
      </c>
      <c r="I6218">
        <v>0</v>
      </c>
      <c r="J6218">
        <v>7</v>
      </c>
      <c r="K6218">
        <v>0.1281078540956086</v>
      </c>
      <c r="L6218">
        <v>161.19184665015004</v>
      </c>
    </row>
    <row r="6219" spans="1:12">
      <c r="A6219" s="73">
        <v>43360.041666666664</v>
      </c>
      <c r="B6219">
        <v>7.81</v>
      </c>
      <c r="C6219">
        <v>269.8</v>
      </c>
      <c r="D6219">
        <v>1.0764</v>
      </c>
      <c r="F6219">
        <v>1.0764</v>
      </c>
      <c r="G6219">
        <v>13</v>
      </c>
      <c r="H6219">
        <v>9</v>
      </c>
      <c r="I6219">
        <v>1</v>
      </c>
      <c r="J6219">
        <v>8</v>
      </c>
      <c r="K6219">
        <v>0.58076352532855857</v>
      </c>
      <c r="L6219">
        <v>256.38746896619995</v>
      </c>
    </row>
    <row r="6220" spans="1:12">
      <c r="A6220" s="73">
        <v>43360.083333333336</v>
      </c>
      <c r="B6220">
        <v>6.7</v>
      </c>
      <c r="C6220">
        <v>270.60000000000002</v>
      </c>
      <c r="D6220">
        <v>1.0759000000000001</v>
      </c>
      <c r="F6220">
        <v>1.0759000000000001</v>
      </c>
      <c r="G6220">
        <v>13</v>
      </c>
      <c r="H6220">
        <v>9</v>
      </c>
      <c r="I6220">
        <v>2</v>
      </c>
      <c r="J6220">
        <v>7</v>
      </c>
      <c r="K6220">
        <v>0.1210494225887601</v>
      </c>
      <c r="L6220">
        <v>161.79545585000002</v>
      </c>
    </row>
    <row r="6221" spans="1:12">
      <c r="A6221" s="73">
        <v>43360.125</v>
      </c>
      <c r="B6221">
        <v>7.06</v>
      </c>
      <c r="C6221">
        <v>267</v>
      </c>
      <c r="D6221">
        <v>1.0854999999999999</v>
      </c>
      <c r="F6221">
        <v>1.0854999999999999</v>
      </c>
      <c r="G6221">
        <v>13</v>
      </c>
      <c r="H6221">
        <v>9</v>
      </c>
      <c r="I6221">
        <v>3</v>
      </c>
      <c r="J6221">
        <v>7</v>
      </c>
      <c r="K6221">
        <v>1.4588834220851524E-4</v>
      </c>
      <c r="L6221">
        <v>190.99145413399998</v>
      </c>
    </row>
    <row r="6222" spans="1:12">
      <c r="A6222" s="73">
        <v>43360.166666666664</v>
      </c>
      <c r="B6222">
        <v>5.05</v>
      </c>
      <c r="C6222">
        <v>275.60000000000002</v>
      </c>
      <c r="D6222">
        <v>1.0952</v>
      </c>
      <c r="F6222">
        <v>1.0952</v>
      </c>
      <c r="G6222">
        <v>13</v>
      </c>
      <c r="H6222">
        <v>9</v>
      </c>
      <c r="I6222">
        <v>4</v>
      </c>
      <c r="J6222">
        <v>5</v>
      </c>
      <c r="K6222">
        <v>3.9916906212187895</v>
      </c>
      <c r="L6222">
        <v>70.524103449999998</v>
      </c>
    </row>
    <row r="6223" spans="1:12">
      <c r="A6223" s="73">
        <v>43360.208333333336</v>
      </c>
      <c r="B6223">
        <v>3.99</v>
      </c>
      <c r="C6223">
        <v>262.2</v>
      </c>
      <c r="D6223">
        <v>1.0974999999999999</v>
      </c>
      <c r="F6223">
        <v>1.0974999999999999</v>
      </c>
      <c r="G6223">
        <v>13</v>
      </c>
      <c r="H6223">
        <v>9</v>
      </c>
      <c r="I6223">
        <v>5</v>
      </c>
      <c r="J6223">
        <v>4</v>
      </c>
      <c r="K6223">
        <v>9.350884360944745</v>
      </c>
      <c r="L6223">
        <v>34.857257951250006</v>
      </c>
    </row>
    <row r="6224" spans="1:12">
      <c r="A6224" s="73">
        <v>43360.25</v>
      </c>
      <c r="B6224">
        <v>3.57</v>
      </c>
      <c r="C6224">
        <v>247.6</v>
      </c>
      <c r="D6224">
        <v>1.0974999999999999</v>
      </c>
      <c r="F6224">
        <v>1.0974999999999999</v>
      </c>
      <c r="G6224">
        <v>12</v>
      </c>
      <c r="H6224">
        <v>9</v>
      </c>
      <c r="I6224">
        <v>6</v>
      </c>
      <c r="J6224">
        <v>4</v>
      </c>
      <c r="K6224">
        <v>12.095938484232391</v>
      </c>
      <c r="L6224">
        <v>24.967737033749994</v>
      </c>
    </row>
    <row r="6225" spans="1:12">
      <c r="A6225" s="73">
        <v>43360.291666666664</v>
      </c>
      <c r="B6225">
        <v>3.21</v>
      </c>
      <c r="C6225">
        <v>238.7</v>
      </c>
      <c r="D6225">
        <v>1.0900000000000001</v>
      </c>
      <c r="F6225">
        <v>1.0900000000000001</v>
      </c>
      <c r="G6225">
        <v>12</v>
      </c>
      <c r="H6225">
        <v>9</v>
      </c>
      <c r="I6225">
        <v>7</v>
      </c>
      <c r="J6225">
        <v>3</v>
      </c>
      <c r="K6225">
        <v>14.729642018478943</v>
      </c>
      <c r="L6225">
        <v>18.026507745</v>
      </c>
    </row>
    <row r="6226" spans="1:12">
      <c r="A6226" s="73">
        <v>43360.333333333336</v>
      </c>
      <c r="B6226">
        <v>2.57</v>
      </c>
      <c r="C6226">
        <v>209.6</v>
      </c>
      <c r="D6226">
        <v>1.0712999999999999</v>
      </c>
      <c r="F6226">
        <v>1.0712999999999999</v>
      </c>
      <c r="G6226">
        <v>10</v>
      </c>
      <c r="H6226">
        <v>9</v>
      </c>
      <c r="I6226">
        <v>8</v>
      </c>
      <c r="J6226">
        <v>3</v>
      </c>
      <c r="K6226">
        <v>20.051781634917262</v>
      </c>
      <c r="L6226">
        <v>9.0924407404499963</v>
      </c>
    </row>
    <row r="6227" spans="1:12">
      <c r="A6227" s="73">
        <v>43360.375</v>
      </c>
      <c r="B6227">
        <v>3.32</v>
      </c>
      <c r="C6227">
        <v>217.3</v>
      </c>
      <c r="D6227">
        <v>1.0592999999999999</v>
      </c>
      <c r="F6227">
        <v>1.0592999999999999</v>
      </c>
      <c r="G6227">
        <v>11</v>
      </c>
      <c r="H6227">
        <v>9</v>
      </c>
      <c r="I6227">
        <v>9</v>
      </c>
      <c r="J6227">
        <v>3</v>
      </c>
      <c r="K6227">
        <v>13.897399271903607</v>
      </c>
      <c r="L6227">
        <v>19.382207011199995</v>
      </c>
    </row>
    <row r="6228" spans="1:12">
      <c r="A6228" s="73">
        <v>43360.416666666664</v>
      </c>
      <c r="B6228">
        <v>4.16</v>
      </c>
      <c r="C6228">
        <v>216.3</v>
      </c>
      <c r="D6228">
        <v>1.0549999999999999</v>
      </c>
      <c r="F6228">
        <v>1.0549999999999999</v>
      </c>
      <c r="G6228">
        <v>11</v>
      </c>
      <c r="H6228">
        <v>9</v>
      </c>
      <c r="I6228">
        <v>10</v>
      </c>
      <c r="J6228">
        <v>4</v>
      </c>
      <c r="K6228">
        <v>8.3400910253283183</v>
      </c>
      <c r="L6228">
        <v>37.975408639999998</v>
      </c>
    </row>
    <row r="6229" spans="1:12">
      <c r="A6229" s="73">
        <v>43360.458333333336</v>
      </c>
      <c r="B6229">
        <v>4.76</v>
      </c>
      <c r="C6229">
        <v>207.8</v>
      </c>
      <c r="D6229">
        <v>1.0546</v>
      </c>
      <c r="F6229">
        <v>1.0546</v>
      </c>
      <c r="G6229">
        <v>10</v>
      </c>
      <c r="H6229">
        <v>9</v>
      </c>
      <c r="I6229">
        <v>11</v>
      </c>
      <c r="J6229">
        <v>5</v>
      </c>
      <c r="K6229">
        <v>5.2345851349174009</v>
      </c>
      <c r="L6229">
        <v>56.869397804799995</v>
      </c>
    </row>
    <row r="6230" spans="1:12">
      <c r="A6230" s="73">
        <v>43360.5</v>
      </c>
      <c r="B6230">
        <v>6.72</v>
      </c>
      <c r="C6230">
        <v>234.8</v>
      </c>
      <c r="D6230">
        <v>1.0476000000000001</v>
      </c>
      <c r="F6230">
        <v>1.0476000000000001</v>
      </c>
      <c r="G6230">
        <v>11</v>
      </c>
      <c r="H6230">
        <v>9</v>
      </c>
      <c r="I6230">
        <v>12</v>
      </c>
      <c r="J6230">
        <v>7</v>
      </c>
      <c r="K6230">
        <v>0.10753255957506307</v>
      </c>
      <c r="L6230">
        <v>158.95467786239999</v>
      </c>
    </row>
    <row r="6231" spans="1:12">
      <c r="A6231" s="73">
        <v>43360.541666666664</v>
      </c>
      <c r="B6231">
        <v>7.88</v>
      </c>
      <c r="C6231">
        <v>252.9</v>
      </c>
      <c r="D6231">
        <v>1.0441</v>
      </c>
      <c r="F6231">
        <v>1.0441</v>
      </c>
      <c r="G6231">
        <v>12</v>
      </c>
      <c r="H6231">
        <v>9</v>
      </c>
      <c r="I6231">
        <v>13</v>
      </c>
      <c r="J6231">
        <v>8</v>
      </c>
      <c r="K6231">
        <v>0.69235450478061833</v>
      </c>
      <c r="L6231">
        <v>255.44108637759999</v>
      </c>
    </row>
    <row r="6232" spans="1:12">
      <c r="A6232" s="73">
        <v>43360.583333333336</v>
      </c>
      <c r="B6232">
        <v>7.63</v>
      </c>
      <c r="C6232">
        <v>252.6</v>
      </c>
      <c r="D6232">
        <v>1.0446</v>
      </c>
      <c r="F6232">
        <v>1.0446</v>
      </c>
      <c r="G6232">
        <v>12</v>
      </c>
      <c r="H6232">
        <v>9</v>
      </c>
      <c r="I6232">
        <v>14</v>
      </c>
      <c r="J6232">
        <v>8</v>
      </c>
      <c r="K6232">
        <v>0.33881529245183489</v>
      </c>
      <c r="L6232">
        <v>232.00302081809997</v>
      </c>
    </row>
    <row r="6233" spans="1:12">
      <c r="A6233" s="73">
        <v>43360.625</v>
      </c>
      <c r="B6233">
        <v>8.2100000000000009</v>
      </c>
      <c r="C6233">
        <v>256.89999999999998</v>
      </c>
      <c r="D6233">
        <v>1.0444</v>
      </c>
      <c r="F6233">
        <v>1.0444</v>
      </c>
      <c r="G6233">
        <v>12</v>
      </c>
      <c r="H6233">
        <v>9</v>
      </c>
      <c r="I6233">
        <v>15</v>
      </c>
      <c r="J6233">
        <v>8</v>
      </c>
      <c r="K6233">
        <v>1.3504262650546148</v>
      </c>
      <c r="L6233">
        <v>288.97903657420011</v>
      </c>
    </row>
    <row r="6234" spans="1:12">
      <c r="A6234" s="73">
        <v>43360.666666666664</v>
      </c>
      <c r="B6234">
        <v>7.91</v>
      </c>
      <c r="C6234">
        <v>254.4</v>
      </c>
      <c r="D6234">
        <v>1.0459000000000001</v>
      </c>
      <c r="F6234">
        <v>1.0459000000000001</v>
      </c>
      <c r="G6234">
        <v>12</v>
      </c>
      <c r="H6234">
        <v>9</v>
      </c>
      <c r="I6234">
        <v>16</v>
      </c>
      <c r="J6234">
        <v>8</v>
      </c>
      <c r="K6234">
        <v>0.74317921026007283</v>
      </c>
      <c r="L6234">
        <v>258.81510424945003</v>
      </c>
    </row>
    <row r="6235" spans="1:12">
      <c r="A6235" s="73">
        <v>43360.708333333336</v>
      </c>
      <c r="B6235">
        <v>7.53</v>
      </c>
      <c r="C6235">
        <v>254.5</v>
      </c>
      <c r="D6235">
        <v>1.0492999999999999</v>
      </c>
      <c r="F6235">
        <v>1.0492999999999999</v>
      </c>
      <c r="G6235">
        <v>12</v>
      </c>
      <c r="H6235">
        <v>9</v>
      </c>
      <c r="I6235">
        <v>17</v>
      </c>
      <c r="J6235">
        <v>8</v>
      </c>
      <c r="K6235">
        <v>0.23239960752032182</v>
      </c>
      <c r="L6235">
        <v>224.00339770304998</v>
      </c>
    </row>
    <row r="6236" spans="1:12">
      <c r="A6236" s="73">
        <v>43360.75</v>
      </c>
      <c r="B6236">
        <v>7.34</v>
      </c>
      <c r="C6236">
        <v>252.1</v>
      </c>
      <c r="D6236">
        <v>1.0525</v>
      </c>
      <c r="F6236">
        <v>1.0525</v>
      </c>
      <c r="G6236">
        <v>12</v>
      </c>
      <c r="H6236">
        <v>9</v>
      </c>
      <c r="I6236">
        <v>18</v>
      </c>
      <c r="J6236">
        <v>7</v>
      </c>
      <c r="K6236">
        <v>8.5309806150446019E-2</v>
      </c>
      <c r="L6236">
        <v>208.10393322999997</v>
      </c>
    </row>
    <row r="6237" spans="1:12">
      <c r="A6237" s="73">
        <v>43360.791666666664</v>
      </c>
      <c r="B6237">
        <v>6.13</v>
      </c>
      <c r="C6237">
        <v>263.3</v>
      </c>
      <c r="D6237">
        <v>1.0537000000000001</v>
      </c>
      <c r="F6237">
        <v>1.0537000000000001</v>
      </c>
      <c r="G6237">
        <v>13</v>
      </c>
      <c r="H6237">
        <v>9</v>
      </c>
      <c r="I6237">
        <v>19</v>
      </c>
      <c r="J6237">
        <v>6</v>
      </c>
      <c r="K6237">
        <v>0.84258001847913389</v>
      </c>
      <c r="L6237">
        <v>121.35799925945001</v>
      </c>
    </row>
    <row r="6238" spans="1:12">
      <c r="A6238" s="73">
        <v>43360.833333333336</v>
      </c>
      <c r="B6238">
        <v>4.04</v>
      </c>
      <c r="C6238">
        <v>259.7</v>
      </c>
      <c r="D6238">
        <v>1.0569</v>
      </c>
      <c r="F6238">
        <v>1.0569</v>
      </c>
      <c r="G6238">
        <v>13</v>
      </c>
      <c r="H6238">
        <v>9</v>
      </c>
      <c r="I6238">
        <v>20</v>
      </c>
      <c r="J6238">
        <v>4</v>
      </c>
      <c r="K6238">
        <v>9.0475922034105025</v>
      </c>
      <c r="L6238">
        <v>34.8456040608</v>
      </c>
    </row>
    <row r="6239" spans="1:12">
      <c r="A6239" s="73">
        <v>43360.875</v>
      </c>
      <c r="B6239">
        <v>4.5</v>
      </c>
      <c r="C6239">
        <v>250.2</v>
      </c>
      <c r="D6239">
        <v>1.0585</v>
      </c>
      <c r="F6239">
        <v>1.0585</v>
      </c>
      <c r="G6239">
        <v>12</v>
      </c>
      <c r="H6239">
        <v>9</v>
      </c>
      <c r="I6239">
        <v>21</v>
      </c>
      <c r="J6239">
        <v>5</v>
      </c>
      <c r="K6239">
        <v>6.4919043540954648</v>
      </c>
      <c r="L6239">
        <v>48.227906249999997</v>
      </c>
    </row>
    <row r="6240" spans="1:12">
      <c r="A6240" s="73">
        <v>43360.916666666664</v>
      </c>
      <c r="B6240">
        <v>5.5</v>
      </c>
      <c r="C6240">
        <v>264.7</v>
      </c>
      <c r="D6240">
        <v>1.0617000000000001</v>
      </c>
      <c r="F6240">
        <v>1.0617000000000001</v>
      </c>
      <c r="G6240">
        <v>13</v>
      </c>
      <c r="H6240">
        <v>9</v>
      </c>
      <c r="I6240">
        <v>22</v>
      </c>
      <c r="J6240">
        <v>6</v>
      </c>
      <c r="K6240">
        <v>2.396061203410599</v>
      </c>
      <c r="L6240">
        <v>88.320168750000008</v>
      </c>
    </row>
    <row r="6241" spans="1:12">
      <c r="A6241" s="73">
        <v>43360.958333333336</v>
      </c>
      <c r="B6241">
        <v>5.07</v>
      </c>
      <c r="C6241">
        <v>266.3</v>
      </c>
      <c r="D6241">
        <v>1.0623</v>
      </c>
      <c r="F6241">
        <v>1.0623</v>
      </c>
      <c r="G6241">
        <v>13</v>
      </c>
      <c r="H6241">
        <v>9</v>
      </c>
      <c r="I6241">
        <v>23</v>
      </c>
      <c r="J6241">
        <v>5</v>
      </c>
      <c r="K6241">
        <v>3.9121737582050904</v>
      </c>
      <c r="L6241">
        <v>69.221509209450005</v>
      </c>
    </row>
    <row r="6242" spans="1:12">
      <c r="A6242" s="73">
        <v>43361</v>
      </c>
      <c r="B6242">
        <v>4.92</v>
      </c>
      <c r="C6242">
        <v>269.8</v>
      </c>
      <c r="D6242">
        <v>1.0680000000000001</v>
      </c>
      <c r="F6242">
        <v>1.0680000000000001</v>
      </c>
      <c r="G6242">
        <v>13</v>
      </c>
      <c r="H6242">
        <v>9</v>
      </c>
      <c r="I6242">
        <v>0</v>
      </c>
      <c r="J6242">
        <v>5</v>
      </c>
      <c r="K6242">
        <v>4.5280502308078221</v>
      </c>
      <c r="L6242">
        <v>63.596990591999997</v>
      </c>
    </row>
    <row r="6243" spans="1:12">
      <c r="A6243" s="73">
        <v>43361.041666666664</v>
      </c>
      <c r="B6243">
        <v>4.59</v>
      </c>
      <c r="C6243">
        <v>273.8</v>
      </c>
      <c r="D6243">
        <v>1.0713999999999999</v>
      </c>
      <c r="F6243">
        <v>1.0713999999999999</v>
      </c>
      <c r="G6243">
        <v>13</v>
      </c>
      <c r="H6243">
        <v>9</v>
      </c>
      <c r="I6243">
        <v>1</v>
      </c>
      <c r="J6243">
        <v>5</v>
      </c>
      <c r="K6243">
        <v>6.0413784705338278</v>
      </c>
      <c r="L6243">
        <v>51.803571570299987</v>
      </c>
    </row>
    <row r="6244" spans="1:12">
      <c r="A6244" s="73">
        <v>43361.083333333336</v>
      </c>
      <c r="B6244">
        <v>2.54</v>
      </c>
      <c r="C6244">
        <v>259.89999999999998</v>
      </c>
      <c r="D6244">
        <v>1.0731999999999999</v>
      </c>
      <c r="F6244">
        <v>1.0731999999999999</v>
      </c>
      <c r="G6244">
        <v>13</v>
      </c>
      <c r="H6244">
        <v>9</v>
      </c>
      <c r="I6244">
        <v>2</v>
      </c>
      <c r="J6244">
        <v>3</v>
      </c>
      <c r="K6244">
        <v>20.321356929437801</v>
      </c>
      <c r="L6244">
        <v>8.7932985424000005</v>
      </c>
    </row>
    <row r="6245" spans="1:12">
      <c r="A6245" s="73">
        <v>43361.125</v>
      </c>
      <c r="B6245">
        <v>2.56</v>
      </c>
      <c r="C6245">
        <v>272.10000000000002</v>
      </c>
      <c r="D6245">
        <v>1.0781000000000001</v>
      </c>
      <c r="F6245">
        <v>1.0781000000000001</v>
      </c>
      <c r="G6245">
        <v>13</v>
      </c>
      <c r="H6245">
        <v>9</v>
      </c>
      <c r="I6245">
        <v>3</v>
      </c>
      <c r="J6245">
        <v>3</v>
      </c>
      <c r="K6245">
        <v>20.141440066424106</v>
      </c>
      <c r="L6245">
        <v>9.0437582848000027</v>
      </c>
    </row>
    <row r="6246" spans="1:12">
      <c r="A6246" s="73">
        <v>43361.166666666664</v>
      </c>
      <c r="B6246">
        <v>2.21</v>
      </c>
      <c r="C6246">
        <v>244.6</v>
      </c>
      <c r="D6246">
        <v>1.0863</v>
      </c>
      <c r="F6246">
        <v>1.0863</v>
      </c>
      <c r="G6246">
        <v>12</v>
      </c>
      <c r="H6246">
        <v>9</v>
      </c>
      <c r="I6246">
        <v>4</v>
      </c>
      <c r="J6246">
        <v>2</v>
      </c>
      <c r="K6246">
        <v>23.405485169163807</v>
      </c>
      <c r="L6246">
        <v>5.86268560215</v>
      </c>
    </row>
    <row r="6247" spans="1:12">
      <c r="A6247" s="73">
        <v>43361.208333333336</v>
      </c>
      <c r="B6247">
        <v>2.44</v>
      </c>
      <c r="C6247">
        <v>252</v>
      </c>
      <c r="D6247">
        <v>1.0895999999999999</v>
      </c>
      <c r="F6247">
        <v>1.0895999999999999</v>
      </c>
      <c r="G6247">
        <v>12</v>
      </c>
      <c r="H6247">
        <v>9</v>
      </c>
      <c r="I6247">
        <v>5</v>
      </c>
      <c r="J6247">
        <v>2</v>
      </c>
      <c r="K6247">
        <v>21.232941244506286</v>
      </c>
      <c r="L6247">
        <v>7.9141919231999989</v>
      </c>
    </row>
    <row r="6248" spans="1:12">
      <c r="A6248" s="73">
        <v>43361.25</v>
      </c>
      <c r="B6248">
        <v>2.98</v>
      </c>
      <c r="C6248">
        <v>232</v>
      </c>
      <c r="D6248">
        <v>1.0861000000000001</v>
      </c>
      <c r="F6248">
        <v>1.0861000000000001</v>
      </c>
      <c r="G6248">
        <v>11</v>
      </c>
      <c r="H6248">
        <v>9</v>
      </c>
      <c r="I6248">
        <v>6</v>
      </c>
      <c r="J6248">
        <v>3</v>
      </c>
      <c r="K6248">
        <v>16.547985943136464</v>
      </c>
      <c r="L6248">
        <v>14.371053635599999</v>
      </c>
    </row>
    <row r="6249" spans="1:12">
      <c r="A6249" s="73">
        <v>43361.291666666664</v>
      </c>
      <c r="B6249">
        <v>3.24</v>
      </c>
      <c r="C6249">
        <v>240.4</v>
      </c>
      <c r="D6249">
        <v>1.0760000000000001</v>
      </c>
      <c r="F6249">
        <v>1.0760000000000001</v>
      </c>
      <c r="G6249">
        <v>12</v>
      </c>
      <c r="H6249">
        <v>9</v>
      </c>
      <c r="I6249">
        <v>7</v>
      </c>
      <c r="J6249">
        <v>3</v>
      </c>
      <c r="K6249">
        <v>14.500266723958394</v>
      </c>
      <c r="L6249">
        <v>18.298576512000004</v>
      </c>
    </row>
    <row r="6250" spans="1:12">
      <c r="A6250" s="73">
        <v>43361.333333333336</v>
      </c>
      <c r="B6250">
        <v>3.55</v>
      </c>
      <c r="C6250">
        <v>245</v>
      </c>
      <c r="D6250">
        <v>1.0609</v>
      </c>
      <c r="F6250">
        <v>1.0609</v>
      </c>
      <c r="G6250">
        <v>12</v>
      </c>
      <c r="H6250">
        <v>9</v>
      </c>
      <c r="I6250">
        <v>8</v>
      </c>
      <c r="J6250">
        <v>4</v>
      </c>
      <c r="K6250">
        <v>12.23545534724609</v>
      </c>
      <c r="L6250">
        <v>23.731736243749996</v>
      </c>
    </row>
    <row r="6251" spans="1:12">
      <c r="A6251" s="73">
        <v>43361.375</v>
      </c>
      <c r="B6251">
        <v>3.43</v>
      </c>
      <c r="C6251">
        <v>220.7</v>
      </c>
      <c r="D6251">
        <v>1.0505</v>
      </c>
      <c r="F6251">
        <v>1.0505</v>
      </c>
      <c r="G6251">
        <v>11</v>
      </c>
      <c r="H6251">
        <v>9</v>
      </c>
      <c r="I6251">
        <v>9</v>
      </c>
      <c r="J6251">
        <v>3</v>
      </c>
      <c r="K6251">
        <v>13.08935652532827</v>
      </c>
      <c r="L6251">
        <v>21.195732076750001</v>
      </c>
    </row>
    <row r="6252" spans="1:12">
      <c r="A6252" s="73">
        <v>43361.416666666664</v>
      </c>
      <c r="B6252">
        <v>4</v>
      </c>
      <c r="C6252">
        <v>232.5</v>
      </c>
      <c r="D6252">
        <v>1.0438000000000001</v>
      </c>
      <c r="F6252">
        <v>1.0438000000000001</v>
      </c>
      <c r="G6252">
        <v>11</v>
      </c>
      <c r="H6252">
        <v>9</v>
      </c>
      <c r="I6252">
        <v>10</v>
      </c>
      <c r="J6252">
        <v>4</v>
      </c>
      <c r="K6252">
        <v>9.2898259294378978</v>
      </c>
      <c r="L6252">
        <v>33.401600000000002</v>
      </c>
    </row>
    <row r="6253" spans="1:12">
      <c r="A6253" s="73">
        <v>43361.458333333336</v>
      </c>
      <c r="B6253">
        <v>4.7</v>
      </c>
      <c r="C6253">
        <v>265.5</v>
      </c>
      <c r="D6253">
        <v>1.0404</v>
      </c>
      <c r="F6253">
        <v>1.0404</v>
      </c>
      <c r="G6253">
        <v>13</v>
      </c>
      <c r="H6253">
        <v>9</v>
      </c>
      <c r="I6253">
        <v>11</v>
      </c>
      <c r="J6253">
        <v>5</v>
      </c>
      <c r="K6253">
        <v>5.5127357239584907</v>
      </c>
      <c r="L6253">
        <v>54.008724600000001</v>
      </c>
    </row>
    <row r="6254" spans="1:12">
      <c r="A6254" s="73">
        <v>43361.5</v>
      </c>
      <c r="B6254">
        <v>5.16</v>
      </c>
      <c r="C6254">
        <v>275.7</v>
      </c>
      <c r="D6254">
        <v>1.0365</v>
      </c>
      <c r="F6254">
        <v>1.0365</v>
      </c>
      <c r="G6254">
        <v>13</v>
      </c>
      <c r="H6254">
        <v>9</v>
      </c>
      <c r="I6254">
        <v>12</v>
      </c>
      <c r="J6254">
        <v>5</v>
      </c>
      <c r="K6254">
        <v>3.5642478746434532</v>
      </c>
      <c r="L6254">
        <v>71.201380752000006</v>
      </c>
    </row>
    <row r="6255" spans="1:12">
      <c r="A6255" s="73">
        <v>43361.541666666664</v>
      </c>
      <c r="B6255">
        <v>4.93</v>
      </c>
      <c r="C6255">
        <v>266.10000000000002</v>
      </c>
      <c r="D6255">
        <v>1.0347</v>
      </c>
      <c r="F6255">
        <v>1.0347</v>
      </c>
      <c r="G6255">
        <v>13</v>
      </c>
      <c r="H6255">
        <v>9</v>
      </c>
      <c r="I6255">
        <v>13</v>
      </c>
      <c r="J6255">
        <v>5</v>
      </c>
      <c r="K6255">
        <v>4.4855917993009742</v>
      </c>
      <c r="L6255">
        <v>61.990510273949987</v>
      </c>
    </row>
    <row r="6256" spans="1:12">
      <c r="A6256" s="73">
        <v>43361.583333333336</v>
      </c>
      <c r="B6256">
        <v>6.24</v>
      </c>
      <c r="C6256">
        <v>288.5</v>
      </c>
      <c r="D6256">
        <v>1.0883</v>
      </c>
      <c r="F6256">
        <v>1.0883</v>
      </c>
      <c r="G6256">
        <v>14</v>
      </c>
      <c r="H6256">
        <v>9</v>
      </c>
      <c r="I6256">
        <v>14</v>
      </c>
      <c r="J6256">
        <v>6</v>
      </c>
      <c r="K6256">
        <v>0.65273727190379816</v>
      </c>
      <c r="L6256">
        <v>132.21246504960001</v>
      </c>
    </row>
    <row r="6257" spans="1:12">
      <c r="A6257" s="73">
        <v>43361.625</v>
      </c>
      <c r="B6257">
        <v>5.68</v>
      </c>
      <c r="C6257">
        <v>290.10000000000002</v>
      </c>
      <c r="D6257">
        <v>1.0880000000000001</v>
      </c>
      <c r="F6257">
        <v>1.0880000000000001</v>
      </c>
      <c r="G6257">
        <v>14</v>
      </c>
      <c r="H6257">
        <v>9</v>
      </c>
      <c r="I6257">
        <v>15</v>
      </c>
      <c r="J6257">
        <v>6</v>
      </c>
      <c r="K6257">
        <v>1.8712094362873242</v>
      </c>
      <c r="L6257">
        <v>99.688235007999992</v>
      </c>
    </row>
    <row r="6258" spans="1:12">
      <c r="A6258" s="73">
        <v>43361.666666666664</v>
      </c>
      <c r="B6258">
        <v>5.19</v>
      </c>
      <c r="C6258">
        <v>286.89999999999998</v>
      </c>
      <c r="D6258">
        <v>1.0867</v>
      </c>
      <c r="F6258">
        <v>1.0867</v>
      </c>
      <c r="G6258">
        <v>14</v>
      </c>
      <c r="H6258">
        <v>9</v>
      </c>
      <c r="I6258">
        <v>16</v>
      </c>
      <c r="J6258">
        <v>5</v>
      </c>
      <c r="K6258">
        <v>3.451872580122906</v>
      </c>
      <c r="L6258">
        <v>75.959438362650019</v>
      </c>
    </row>
    <row r="6259" spans="1:12">
      <c r="A6259" s="73">
        <v>43361.708333333336</v>
      </c>
      <c r="B6259">
        <v>5.46</v>
      </c>
      <c r="C6259">
        <v>285.89999999999998</v>
      </c>
      <c r="D6259">
        <v>1.0859000000000001</v>
      </c>
      <c r="F6259">
        <v>1.0859000000000001</v>
      </c>
      <c r="G6259">
        <v>14</v>
      </c>
      <c r="H6259">
        <v>9</v>
      </c>
      <c r="I6259">
        <v>17</v>
      </c>
      <c r="J6259">
        <v>5</v>
      </c>
      <c r="K6259">
        <v>2.5214949294379938</v>
      </c>
      <c r="L6259">
        <v>88.376696881200004</v>
      </c>
    </row>
    <row r="6260" spans="1:12">
      <c r="A6260" s="73">
        <v>43361.75</v>
      </c>
      <c r="B6260">
        <v>5.13</v>
      </c>
      <c r="C6260">
        <v>294.8</v>
      </c>
      <c r="D6260">
        <v>1.0847</v>
      </c>
      <c r="F6260">
        <v>1.0847</v>
      </c>
      <c r="G6260">
        <v>14</v>
      </c>
      <c r="H6260">
        <v>9</v>
      </c>
      <c r="I6260">
        <v>18</v>
      </c>
      <c r="J6260">
        <v>5</v>
      </c>
      <c r="K6260">
        <v>3.6784231691640001</v>
      </c>
      <c r="L6260">
        <v>73.220339767949994</v>
      </c>
    </row>
    <row r="6261" spans="1:12">
      <c r="A6261" s="73">
        <v>43361.791666666664</v>
      </c>
      <c r="B6261">
        <v>3.36</v>
      </c>
      <c r="C6261">
        <v>274.39999999999998</v>
      </c>
      <c r="D6261">
        <v>1.0844</v>
      </c>
      <c r="F6261">
        <v>1.0844</v>
      </c>
      <c r="G6261">
        <v>13</v>
      </c>
      <c r="H6261">
        <v>9</v>
      </c>
      <c r="I6261">
        <v>19</v>
      </c>
      <c r="J6261">
        <v>3</v>
      </c>
      <c r="K6261">
        <v>13.600765545876213</v>
      </c>
      <c r="L6261">
        <v>20.567302963199996</v>
      </c>
    </row>
    <row r="6262" spans="1:12">
      <c r="A6262" s="73">
        <v>43361.833333333336</v>
      </c>
      <c r="B6262">
        <v>4.32</v>
      </c>
      <c r="C6262">
        <v>242.7</v>
      </c>
      <c r="D6262">
        <v>1.0831999999999999</v>
      </c>
      <c r="F6262">
        <v>1.0831999999999999</v>
      </c>
      <c r="G6262">
        <v>12</v>
      </c>
      <c r="H6262">
        <v>9</v>
      </c>
      <c r="I6262">
        <v>20</v>
      </c>
      <c r="J6262">
        <v>4</v>
      </c>
      <c r="K6262">
        <v>7.4415561212187393</v>
      </c>
      <c r="L6262">
        <v>43.664641228800001</v>
      </c>
    </row>
    <row r="6263" spans="1:12">
      <c r="A6263" s="73">
        <v>43361.875</v>
      </c>
      <c r="B6263">
        <v>6.17</v>
      </c>
      <c r="C6263">
        <v>242.2</v>
      </c>
      <c r="D6263">
        <v>1.0829</v>
      </c>
      <c r="F6263">
        <v>1.0829</v>
      </c>
      <c r="G6263">
        <v>12</v>
      </c>
      <c r="H6263">
        <v>9</v>
      </c>
      <c r="I6263">
        <v>21</v>
      </c>
      <c r="J6263">
        <v>6</v>
      </c>
      <c r="K6263">
        <v>0.7707462924517392</v>
      </c>
      <c r="L6263">
        <v>127.17854443384999</v>
      </c>
    </row>
    <row r="6264" spans="1:12">
      <c r="A6264" s="73">
        <v>43361.916666666664</v>
      </c>
      <c r="B6264">
        <v>6.55</v>
      </c>
      <c r="C6264">
        <v>246.2</v>
      </c>
      <c r="D6264">
        <v>1.0824</v>
      </c>
      <c r="F6264">
        <v>1.0824</v>
      </c>
      <c r="G6264">
        <v>12</v>
      </c>
      <c r="H6264">
        <v>9</v>
      </c>
      <c r="I6264">
        <v>22</v>
      </c>
      <c r="J6264">
        <v>7</v>
      </c>
      <c r="K6264">
        <v>0.24792589519149028</v>
      </c>
      <c r="L6264">
        <v>152.08335614999999</v>
      </c>
    </row>
    <row r="6265" spans="1:12">
      <c r="A6265" s="73">
        <v>43361.958333333336</v>
      </c>
      <c r="B6265">
        <v>6.09</v>
      </c>
      <c r="C6265">
        <v>246.1</v>
      </c>
      <c r="D6265">
        <v>1.0827</v>
      </c>
      <c r="F6265">
        <v>1.0827</v>
      </c>
      <c r="G6265">
        <v>12</v>
      </c>
      <c r="H6265">
        <v>9</v>
      </c>
      <c r="I6265">
        <v>23</v>
      </c>
      <c r="J6265">
        <v>6</v>
      </c>
      <c r="K6265">
        <v>0.91761374450652866</v>
      </c>
      <c r="L6265">
        <v>122.27284547414999</v>
      </c>
    </row>
    <row r="6266" spans="1:12">
      <c r="A6266" s="73">
        <v>43362</v>
      </c>
      <c r="B6266">
        <v>5.96</v>
      </c>
      <c r="C6266">
        <v>247.9</v>
      </c>
      <c r="D6266">
        <v>1.0822000000000001</v>
      </c>
      <c r="F6266">
        <v>1.0822000000000001</v>
      </c>
      <c r="G6266">
        <v>12</v>
      </c>
      <c r="H6266">
        <v>9</v>
      </c>
      <c r="I6266">
        <v>0</v>
      </c>
      <c r="J6266">
        <v>6</v>
      </c>
      <c r="K6266">
        <v>1.1835733540955611</v>
      </c>
      <c r="L6266">
        <v>114.5555970496</v>
      </c>
    </row>
    <row r="6267" spans="1:12">
      <c r="A6267" s="73">
        <v>43362.041666666664</v>
      </c>
      <c r="B6267">
        <v>6.98</v>
      </c>
      <c r="C6267">
        <v>249</v>
      </c>
      <c r="D6267">
        <v>1.0821000000000001</v>
      </c>
      <c r="F6267">
        <v>1.0821000000000001</v>
      </c>
      <c r="G6267">
        <v>12</v>
      </c>
      <c r="H6267">
        <v>9</v>
      </c>
      <c r="I6267">
        <v>1</v>
      </c>
      <c r="J6267">
        <v>7</v>
      </c>
      <c r="K6267">
        <v>4.6133403969977321E-3</v>
      </c>
      <c r="L6267">
        <v>183.99400349160004</v>
      </c>
    </row>
    <row r="6268" spans="1:12">
      <c r="A6268" s="73">
        <v>43362.083333333336</v>
      </c>
      <c r="B6268">
        <v>5.21</v>
      </c>
      <c r="C6268">
        <v>246</v>
      </c>
      <c r="D6268">
        <v>1.0822000000000001</v>
      </c>
      <c r="F6268">
        <v>1.0822000000000001</v>
      </c>
      <c r="G6268">
        <v>12</v>
      </c>
      <c r="H6268">
        <v>9</v>
      </c>
      <c r="I6268">
        <v>2</v>
      </c>
      <c r="J6268">
        <v>5</v>
      </c>
      <c r="K6268">
        <v>3.3779557171092103</v>
      </c>
      <c r="L6268">
        <v>76.522773777099999</v>
      </c>
    </row>
    <row r="6269" spans="1:12">
      <c r="A6269" s="73">
        <v>43362.125</v>
      </c>
      <c r="B6269">
        <v>4.4000000000000004</v>
      </c>
      <c r="C6269">
        <v>246.2</v>
      </c>
      <c r="D6269">
        <v>1.0814999999999999</v>
      </c>
      <c r="F6269">
        <v>1.0814999999999999</v>
      </c>
      <c r="G6269">
        <v>12</v>
      </c>
      <c r="H6269">
        <v>9</v>
      </c>
      <c r="I6269">
        <v>3</v>
      </c>
      <c r="J6269">
        <v>4</v>
      </c>
      <c r="K6269">
        <v>7.01148866916395</v>
      </c>
      <c r="L6269">
        <v>46.063248000000009</v>
      </c>
    </row>
    <row r="6270" spans="1:12">
      <c r="A6270" s="73">
        <v>43362.166666666664</v>
      </c>
      <c r="B6270">
        <v>4.01</v>
      </c>
      <c r="C6270">
        <v>227</v>
      </c>
      <c r="D6270">
        <v>1.081</v>
      </c>
      <c r="F6270">
        <v>1.081</v>
      </c>
      <c r="G6270">
        <v>11</v>
      </c>
      <c r="H6270">
        <v>9</v>
      </c>
      <c r="I6270">
        <v>4</v>
      </c>
      <c r="J6270">
        <v>4</v>
      </c>
      <c r="K6270">
        <v>9.2289674979310501</v>
      </c>
      <c r="L6270">
        <v>34.852089140499992</v>
      </c>
    </row>
    <row r="6271" spans="1:12">
      <c r="A6271" s="73">
        <v>43362.208333333336</v>
      </c>
      <c r="B6271">
        <v>4.1900000000000004</v>
      </c>
      <c r="C6271">
        <v>233.5</v>
      </c>
      <c r="D6271">
        <v>1.081</v>
      </c>
      <c r="F6271">
        <v>1.081</v>
      </c>
      <c r="G6271">
        <v>11</v>
      </c>
      <c r="H6271">
        <v>9</v>
      </c>
      <c r="I6271">
        <v>5</v>
      </c>
      <c r="J6271">
        <v>4</v>
      </c>
      <c r="K6271">
        <v>8.167715730807771</v>
      </c>
      <c r="L6271">
        <v>39.759211889500008</v>
      </c>
    </row>
    <row r="6272" spans="1:12">
      <c r="A6272" s="73">
        <v>43362.25</v>
      </c>
      <c r="B6272">
        <v>6.39</v>
      </c>
      <c r="C6272">
        <v>235.5</v>
      </c>
      <c r="D6272">
        <v>1.0806</v>
      </c>
      <c r="F6272">
        <v>1.0806</v>
      </c>
      <c r="G6272">
        <v>11</v>
      </c>
      <c r="H6272">
        <v>9</v>
      </c>
      <c r="I6272">
        <v>6</v>
      </c>
      <c r="J6272">
        <v>6</v>
      </c>
      <c r="K6272">
        <v>0.43286079930106902</v>
      </c>
      <c r="L6272">
        <v>140.97351939569998</v>
      </c>
    </row>
    <row r="6273" spans="1:12">
      <c r="A6273" s="73">
        <v>43362.291666666664</v>
      </c>
      <c r="B6273">
        <v>5.37</v>
      </c>
      <c r="C6273">
        <v>228.9</v>
      </c>
      <c r="D6273">
        <v>1.0815999999999999</v>
      </c>
      <c r="F6273">
        <v>1.0815999999999999</v>
      </c>
      <c r="G6273">
        <v>11</v>
      </c>
      <c r="H6273">
        <v>9</v>
      </c>
      <c r="I6273">
        <v>7</v>
      </c>
      <c r="J6273">
        <v>5</v>
      </c>
      <c r="K6273">
        <v>2.8154208129996312</v>
      </c>
      <c r="L6273">
        <v>83.745125942399994</v>
      </c>
    </row>
    <row r="6274" spans="1:12">
      <c r="A6274" s="73">
        <v>43362.333333333336</v>
      </c>
      <c r="B6274">
        <v>4.2699999999999996</v>
      </c>
      <c r="C6274">
        <v>215</v>
      </c>
      <c r="D6274">
        <v>1.0831999999999999</v>
      </c>
      <c r="F6274">
        <v>1.0831999999999999</v>
      </c>
      <c r="G6274">
        <v>11</v>
      </c>
      <c r="H6274">
        <v>9</v>
      </c>
      <c r="I6274">
        <v>8</v>
      </c>
      <c r="J6274">
        <v>4</v>
      </c>
      <c r="K6274">
        <v>7.7168482787529866</v>
      </c>
      <c r="L6274">
        <v>42.165987992799984</v>
      </c>
    </row>
    <row r="6275" spans="1:12">
      <c r="A6275" s="73">
        <v>43362.375</v>
      </c>
      <c r="B6275">
        <v>7.1</v>
      </c>
      <c r="C6275">
        <v>235.8</v>
      </c>
      <c r="D6275">
        <v>1.0845</v>
      </c>
      <c r="F6275">
        <v>1.0845</v>
      </c>
      <c r="G6275">
        <v>11</v>
      </c>
      <c r="H6275">
        <v>9</v>
      </c>
      <c r="I6275">
        <v>9</v>
      </c>
      <c r="J6275">
        <v>7</v>
      </c>
      <c r="K6275">
        <v>2.7121623148138548E-3</v>
      </c>
      <c r="L6275">
        <v>194.07723974999996</v>
      </c>
    </row>
    <row r="6276" spans="1:12">
      <c r="A6276" s="73">
        <v>43362.416666666664</v>
      </c>
      <c r="B6276">
        <v>7.7</v>
      </c>
      <c r="C6276">
        <v>240.2</v>
      </c>
      <c r="D6276">
        <v>1.0853999999999999</v>
      </c>
      <c r="F6276">
        <v>1.0853999999999999</v>
      </c>
      <c r="G6276">
        <v>12</v>
      </c>
      <c r="H6276">
        <v>9</v>
      </c>
      <c r="I6276">
        <v>10</v>
      </c>
      <c r="J6276">
        <v>8</v>
      </c>
      <c r="K6276">
        <v>0.42520627190389465</v>
      </c>
      <c r="L6276">
        <v>247.76045909999999</v>
      </c>
    </row>
    <row r="6277" spans="1:12">
      <c r="A6277" s="73">
        <v>43362.458333333336</v>
      </c>
      <c r="B6277">
        <v>7.86</v>
      </c>
      <c r="C6277">
        <v>238.9</v>
      </c>
      <c r="D6277">
        <v>1.0859000000000001</v>
      </c>
      <c r="F6277">
        <v>1.0859000000000001</v>
      </c>
      <c r="G6277">
        <v>12</v>
      </c>
      <c r="H6277">
        <v>9</v>
      </c>
      <c r="I6277">
        <v>11</v>
      </c>
      <c r="J6277">
        <v>8</v>
      </c>
      <c r="K6277">
        <v>0.65947136779431637</v>
      </c>
      <c r="L6277">
        <v>263.64981782520005</v>
      </c>
    </row>
    <row r="6278" spans="1:12">
      <c r="A6278" s="73">
        <v>43362.5</v>
      </c>
      <c r="B6278">
        <v>8.81</v>
      </c>
      <c r="C6278">
        <v>237.3</v>
      </c>
      <c r="D6278">
        <v>1.0855999999999999</v>
      </c>
      <c r="F6278">
        <v>1.0855999999999999</v>
      </c>
      <c r="G6278">
        <v>12</v>
      </c>
      <c r="H6278">
        <v>9</v>
      </c>
      <c r="I6278">
        <v>12</v>
      </c>
      <c r="J6278">
        <v>9</v>
      </c>
      <c r="K6278">
        <v>3.1049203746436951</v>
      </c>
      <c r="L6278">
        <v>371.16546809480002</v>
      </c>
    </row>
    <row r="6279" spans="1:12">
      <c r="A6279" s="73">
        <v>43362.541666666664</v>
      </c>
      <c r="B6279">
        <v>8.57</v>
      </c>
      <c r="C6279">
        <v>244.4</v>
      </c>
      <c r="D6279">
        <v>1.0851</v>
      </c>
      <c r="F6279">
        <v>1.0851</v>
      </c>
      <c r="G6279">
        <v>12</v>
      </c>
      <c r="H6279">
        <v>9</v>
      </c>
      <c r="I6279">
        <v>13</v>
      </c>
      <c r="J6279">
        <v>9</v>
      </c>
      <c r="K6279">
        <v>2.316722730808062</v>
      </c>
      <c r="L6279">
        <v>341.49333634215003</v>
      </c>
    </row>
    <row r="6280" spans="1:12">
      <c r="A6280" s="73">
        <v>43362.583333333336</v>
      </c>
      <c r="B6280">
        <v>8.59</v>
      </c>
      <c r="C6280">
        <v>245.8</v>
      </c>
      <c r="D6280">
        <v>1.0845</v>
      </c>
      <c r="F6280">
        <v>1.0845</v>
      </c>
      <c r="G6280">
        <v>12</v>
      </c>
      <c r="H6280">
        <v>9</v>
      </c>
      <c r="I6280">
        <v>14</v>
      </c>
      <c r="J6280">
        <v>9</v>
      </c>
      <c r="K6280">
        <v>2.3780058677943634</v>
      </c>
      <c r="L6280">
        <v>343.69962016275002</v>
      </c>
    </row>
    <row r="6281" spans="1:12">
      <c r="A6281" s="73">
        <v>43362.625</v>
      </c>
      <c r="B6281">
        <v>7.93</v>
      </c>
      <c r="C6281">
        <v>258.8</v>
      </c>
      <c r="D6281">
        <v>1.0837000000000001</v>
      </c>
      <c r="F6281">
        <v>1.0837000000000001</v>
      </c>
      <c r="G6281">
        <v>13</v>
      </c>
      <c r="H6281">
        <v>9</v>
      </c>
      <c r="I6281">
        <v>15</v>
      </c>
      <c r="J6281">
        <v>8</v>
      </c>
      <c r="K6281">
        <v>0.7780623472463748</v>
      </c>
      <c r="L6281">
        <v>270.20827170544999</v>
      </c>
    </row>
    <row r="6282" spans="1:12">
      <c r="A6282" s="73">
        <v>43362.666666666664</v>
      </c>
      <c r="B6282">
        <v>7.17</v>
      </c>
      <c r="C6282">
        <v>251.7</v>
      </c>
      <c r="D6282">
        <v>1.0827</v>
      </c>
      <c r="F6282">
        <v>1.0827</v>
      </c>
      <c r="G6282">
        <v>12</v>
      </c>
      <c r="H6282">
        <v>9</v>
      </c>
      <c r="I6282">
        <v>16</v>
      </c>
      <c r="J6282">
        <v>7</v>
      </c>
      <c r="K6282">
        <v>1.4903141766873268E-2</v>
      </c>
      <c r="L6282">
        <v>199.54259146754998</v>
      </c>
    </row>
    <row r="6283" spans="1:12">
      <c r="A6283" s="73">
        <v>43362.708333333336</v>
      </c>
      <c r="B6283">
        <v>6.72</v>
      </c>
      <c r="C6283">
        <v>240.7</v>
      </c>
      <c r="D6283">
        <v>1.0815999999999999</v>
      </c>
      <c r="F6283">
        <v>1.0815999999999999</v>
      </c>
      <c r="G6283">
        <v>12</v>
      </c>
      <c r="H6283">
        <v>9</v>
      </c>
      <c r="I6283">
        <v>17</v>
      </c>
      <c r="J6283">
        <v>7</v>
      </c>
      <c r="K6283">
        <v>0.10753255957506307</v>
      </c>
      <c r="L6283">
        <v>164.11357347839996</v>
      </c>
    </row>
    <row r="6284" spans="1:12">
      <c r="A6284" s="73">
        <v>43362.75</v>
      </c>
      <c r="B6284">
        <v>7.82</v>
      </c>
      <c r="C6284">
        <v>229.9</v>
      </c>
      <c r="D6284">
        <v>1.08</v>
      </c>
      <c r="F6284">
        <v>1.08</v>
      </c>
      <c r="G6284">
        <v>11</v>
      </c>
      <c r="H6284">
        <v>9</v>
      </c>
      <c r="I6284">
        <v>18</v>
      </c>
      <c r="J6284">
        <v>8</v>
      </c>
      <c r="K6284">
        <v>0.59610509382171095</v>
      </c>
      <c r="L6284">
        <v>258.23435472000006</v>
      </c>
    </row>
    <row r="6285" spans="1:12">
      <c r="A6285" s="73">
        <v>43362.791666666664</v>
      </c>
      <c r="B6285">
        <v>7.75</v>
      </c>
      <c r="C6285">
        <v>218.2</v>
      </c>
      <c r="D6285">
        <v>1.0789</v>
      </c>
      <c r="F6285">
        <v>1.0789</v>
      </c>
      <c r="G6285">
        <v>11</v>
      </c>
      <c r="H6285">
        <v>9</v>
      </c>
      <c r="I6285">
        <v>19</v>
      </c>
      <c r="J6285">
        <v>8</v>
      </c>
      <c r="K6285">
        <v>0.4929141143696511</v>
      </c>
      <c r="L6285">
        <v>251.10554609375001</v>
      </c>
    </row>
    <row r="6286" spans="1:12">
      <c r="A6286" s="73">
        <v>43362.833333333336</v>
      </c>
      <c r="B6286">
        <v>9.01</v>
      </c>
      <c r="C6286">
        <v>221.5</v>
      </c>
      <c r="D6286">
        <v>1.0789</v>
      </c>
      <c r="F6286">
        <v>1.0789</v>
      </c>
      <c r="G6286">
        <v>11</v>
      </c>
      <c r="H6286">
        <v>9</v>
      </c>
      <c r="I6286">
        <v>20</v>
      </c>
      <c r="J6286">
        <v>9</v>
      </c>
      <c r="K6286">
        <v>3.8497517445067193</v>
      </c>
      <c r="L6286">
        <v>394.57137055444997</v>
      </c>
    </row>
    <row r="6287" spans="1:12">
      <c r="A6287" s="73">
        <v>43362.875</v>
      </c>
      <c r="B6287">
        <v>8.23</v>
      </c>
      <c r="C6287">
        <v>218.1</v>
      </c>
      <c r="D6287">
        <v>1.0783</v>
      </c>
      <c r="F6287">
        <v>1.0783</v>
      </c>
      <c r="G6287">
        <v>11</v>
      </c>
      <c r="H6287">
        <v>9</v>
      </c>
      <c r="I6287">
        <v>21</v>
      </c>
      <c r="J6287">
        <v>8</v>
      </c>
      <c r="K6287">
        <v>1.3973094020409165</v>
      </c>
      <c r="L6287">
        <v>300.54472867805009</v>
      </c>
    </row>
    <row r="6288" spans="1:12">
      <c r="A6288" s="73">
        <v>43362.916666666664</v>
      </c>
      <c r="B6288">
        <v>4.45</v>
      </c>
      <c r="C6288">
        <v>212</v>
      </c>
      <c r="D6288">
        <v>1.0774999999999999</v>
      </c>
      <c r="F6288">
        <v>1.0774999999999999</v>
      </c>
      <c r="G6288">
        <v>10</v>
      </c>
      <c r="H6288">
        <v>9</v>
      </c>
      <c r="I6288">
        <v>22</v>
      </c>
      <c r="J6288">
        <v>4</v>
      </c>
      <c r="K6288">
        <v>6.749196511629707</v>
      </c>
      <c r="L6288">
        <v>47.475256093749998</v>
      </c>
    </row>
    <row r="6289" spans="1:12">
      <c r="A6289" s="73">
        <v>43362.958333333336</v>
      </c>
      <c r="B6289">
        <v>8.68</v>
      </c>
      <c r="C6289">
        <v>206.9</v>
      </c>
      <c r="D6289">
        <v>1.0767</v>
      </c>
      <c r="F6289">
        <v>1.0767</v>
      </c>
      <c r="G6289">
        <v>10</v>
      </c>
      <c r="H6289">
        <v>9</v>
      </c>
      <c r="I6289">
        <v>23</v>
      </c>
      <c r="J6289">
        <v>9</v>
      </c>
      <c r="K6289">
        <v>2.6636799842327248</v>
      </c>
      <c r="L6289">
        <v>352.06584342719992</v>
      </c>
    </row>
    <row r="6290" spans="1:12">
      <c r="A6290" s="73">
        <v>43363</v>
      </c>
      <c r="B6290">
        <v>11.11</v>
      </c>
      <c r="C6290">
        <v>211.1</v>
      </c>
      <c r="D6290">
        <v>1.0760000000000001</v>
      </c>
      <c r="F6290">
        <v>1.0760000000000001</v>
      </c>
      <c r="G6290">
        <v>10</v>
      </c>
      <c r="H6290">
        <v>9</v>
      </c>
      <c r="I6290">
        <v>0</v>
      </c>
      <c r="J6290">
        <v>11</v>
      </c>
      <c r="K6290">
        <v>16.500481128068497</v>
      </c>
      <c r="L6290">
        <v>737.77587947799998</v>
      </c>
    </row>
    <row r="6291" spans="1:12">
      <c r="A6291" s="73">
        <v>43363.041666666664</v>
      </c>
      <c r="B6291">
        <v>9.91</v>
      </c>
      <c r="C6291">
        <v>208.8</v>
      </c>
      <c r="D6291">
        <v>1.0747</v>
      </c>
      <c r="F6291">
        <v>1.0747</v>
      </c>
      <c r="G6291">
        <v>10</v>
      </c>
      <c r="H6291">
        <v>9</v>
      </c>
      <c r="I6291">
        <v>1</v>
      </c>
      <c r="J6291">
        <v>10</v>
      </c>
      <c r="K6291">
        <v>8.191492908890341</v>
      </c>
      <c r="L6291">
        <v>522.97173432185002</v>
      </c>
    </row>
    <row r="6292" spans="1:12">
      <c r="A6292" s="73">
        <v>43363.083333333336</v>
      </c>
      <c r="B6292">
        <v>8.35</v>
      </c>
      <c r="C6292">
        <v>203.9</v>
      </c>
      <c r="D6292">
        <v>1.0739000000000001</v>
      </c>
      <c r="F6292">
        <v>1.0739000000000001</v>
      </c>
      <c r="G6292">
        <v>10</v>
      </c>
      <c r="H6292">
        <v>9</v>
      </c>
      <c r="I6292">
        <v>2</v>
      </c>
      <c r="J6292">
        <v>8</v>
      </c>
      <c r="K6292">
        <v>1.6954082239587307</v>
      </c>
      <c r="L6292">
        <v>312.60309473125</v>
      </c>
    </row>
    <row r="6293" spans="1:12">
      <c r="A6293" s="73">
        <v>43363.125</v>
      </c>
      <c r="B6293">
        <v>9.42</v>
      </c>
      <c r="C6293">
        <v>226.6</v>
      </c>
      <c r="D6293">
        <v>1.0739000000000001</v>
      </c>
      <c r="F6293">
        <v>1.0739000000000001</v>
      </c>
      <c r="G6293">
        <v>11</v>
      </c>
      <c r="H6293">
        <v>9</v>
      </c>
      <c r="I6293">
        <v>3</v>
      </c>
      <c r="J6293">
        <v>9</v>
      </c>
      <c r="K6293">
        <v>5.6267560527259253</v>
      </c>
      <c r="L6293">
        <v>448.83483401160004</v>
      </c>
    </row>
    <row r="6294" spans="1:12">
      <c r="A6294" s="73">
        <v>43363.166666666664</v>
      </c>
      <c r="B6294">
        <v>11.52</v>
      </c>
      <c r="C6294">
        <v>248.8</v>
      </c>
      <c r="D6294">
        <v>1.0740000000000001</v>
      </c>
      <c r="F6294">
        <v>1.0740000000000001</v>
      </c>
      <c r="G6294">
        <v>12</v>
      </c>
      <c r="H6294">
        <v>9</v>
      </c>
      <c r="I6294">
        <v>4</v>
      </c>
      <c r="J6294">
        <v>12</v>
      </c>
      <c r="K6294">
        <v>19.999485436287703</v>
      </c>
      <c r="L6294">
        <v>820.97838489599997</v>
      </c>
    </row>
    <row r="6295" spans="1:12">
      <c r="A6295" s="73">
        <v>43363.208333333336</v>
      </c>
      <c r="B6295">
        <v>10.49</v>
      </c>
      <c r="C6295">
        <v>249.2</v>
      </c>
      <c r="D6295">
        <v>1.0742</v>
      </c>
      <c r="F6295">
        <v>1.0742</v>
      </c>
      <c r="G6295">
        <v>12</v>
      </c>
      <c r="H6295">
        <v>9</v>
      </c>
      <c r="I6295">
        <v>5</v>
      </c>
      <c r="J6295">
        <v>10</v>
      </c>
      <c r="K6295">
        <v>11.847903881493121</v>
      </c>
      <c r="L6295">
        <v>619.98562057790002</v>
      </c>
    </row>
    <row r="6296" spans="1:12">
      <c r="A6296" s="73">
        <v>43363.25</v>
      </c>
      <c r="B6296">
        <v>11.32</v>
      </c>
      <c r="C6296">
        <v>244.6</v>
      </c>
      <c r="D6296">
        <v>1.0745</v>
      </c>
      <c r="F6296">
        <v>1.0745</v>
      </c>
      <c r="G6296">
        <v>12</v>
      </c>
      <c r="H6296">
        <v>9</v>
      </c>
      <c r="I6296">
        <v>6</v>
      </c>
      <c r="J6296">
        <v>11</v>
      </c>
      <c r="K6296">
        <v>18.250654066424683</v>
      </c>
      <c r="L6296">
        <v>779.31978980800011</v>
      </c>
    </row>
    <row r="6297" spans="1:12">
      <c r="A6297" s="73">
        <v>43363.291666666664</v>
      </c>
      <c r="B6297">
        <v>13.5</v>
      </c>
      <c r="C6297">
        <v>256.10000000000002</v>
      </c>
      <c r="D6297">
        <v>1.0754999999999999</v>
      </c>
      <c r="F6297">
        <v>1.0754999999999999</v>
      </c>
      <c r="G6297">
        <v>12</v>
      </c>
      <c r="H6297">
        <v>9</v>
      </c>
      <c r="I6297">
        <v>7</v>
      </c>
      <c r="J6297">
        <v>14</v>
      </c>
      <c r="K6297">
        <v>41.62931599793167</v>
      </c>
      <c r="L6297">
        <v>1323.0666562499998</v>
      </c>
    </row>
    <row r="6298" spans="1:12">
      <c r="A6298" s="73">
        <v>43363.333333333336</v>
      </c>
      <c r="B6298">
        <v>15.85</v>
      </c>
      <c r="C6298">
        <v>255.5</v>
      </c>
      <c r="D6298">
        <v>1.0764</v>
      </c>
      <c r="F6298">
        <v>1.0764</v>
      </c>
      <c r="G6298">
        <v>12</v>
      </c>
      <c r="H6298">
        <v>9</v>
      </c>
      <c r="I6298">
        <v>8</v>
      </c>
      <c r="J6298">
        <v>16</v>
      </c>
      <c r="K6298">
        <v>77.47658459382221</v>
      </c>
      <c r="L6298">
        <v>2143.0459995749998</v>
      </c>
    </row>
    <row r="6299" spans="1:12">
      <c r="A6299" s="73">
        <v>43363.375</v>
      </c>
      <c r="B6299">
        <v>14.17</v>
      </c>
      <c r="C6299">
        <v>250</v>
      </c>
      <c r="D6299">
        <v>1.0771999999999999</v>
      </c>
      <c r="F6299">
        <v>1.0771999999999999</v>
      </c>
      <c r="G6299">
        <v>12</v>
      </c>
      <c r="H6299">
        <v>9</v>
      </c>
      <c r="I6299">
        <v>9</v>
      </c>
      <c r="J6299">
        <v>14</v>
      </c>
      <c r="K6299">
        <v>50.724001086972812</v>
      </c>
      <c r="L6299">
        <v>1532.4132548217997</v>
      </c>
    </row>
    <row r="6300" spans="1:12">
      <c r="A6300" s="73">
        <v>43363.416666666664</v>
      </c>
      <c r="B6300">
        <v>15.9</v>
      </c>
      <c r="C6300">
        <v>253.8</v>
      </c>
      <c r="D6300">
        <v>1.0777000000000001</v>
      </c>
      <c r="F6300">
        <v>1.0777000000000001</v>
      </c>
      <c r="G6300">
        <v>12</v>
      </c>
      <c r="H6300">
        <v>9</v>
      </c>
      <c r="I6300">
        <v>10</v>
      </c>
      <c r="J6300">
        <v>16</v>
      </c>
      <c r="K6300">
        <v>78.359292436287987</v>
      </c>
      <c r="L6300">
        <v>2166.0040291500004</v>
      </c>
    </row>
    <row r="6301" spans="1:12">
      <c r="A6301" s="73">
        <v>43363.458333333336</v>
      </c>
      <c r="B6301">
        <v>14.74</v>
      </c>
      <c r="C6301">
        <v>252</v>
      </c>
      <c r="D6301">
        <v>1.0778000000000001</v>
      </c>
      <c r="F6301">
        <v>1.0778000000000001</v>
      </c>
      <c r="G6301">
        <v>12</v>
      </c>
      <c r="H6301">
        <v>9</v>
      </c>
      <c r="I6301">
        <v>11</v>
      </c>
      <c r="J6301">
        <v>15</v>
      </c>
      <c r="K6301">
        <v>59.168070491082439</v>
      </c>
      <c r="L6301">
        <v>1725.8404120936002</v>
      </c>
    </row>
    <row r="6302" spans="1:12">
      <c r="A6302" s="73">
        <v>43363.5</v>
      </c>
      <c r="B6302">
        <v>16.440000000000001</v>
      </c>
      <c r="C6302">
        <v>250.6</v>
      </c>
      <c r="D6302">
        <v>1.0774999999999999</v>
      </c>
      <c r="F6302">
        <v>1.0774999999999999</v>
      </c>
      <c r="G6302">
        <v>12</v>
      </c>
      <c r="H6302">
        <v>9</v>
      </c>
      <c r="I6302">
        <v>12</v>
      </c>
      <c r="J6302">
        <v>16</v>
      </c>
      <c r="K6302">
        <v>88.211137134918204</v>
      </c>
      <c r="L6302">
        <v>2393.8267888800001</v>
      </c>
    </row>
    <row r="6303" spans="1:12">
      <c r="A6303" s="73">
        <v>43363.541666666664</v>
      </c>
      <c r="B6303">
        <v>16.77</v>
      </c>
      <c r="C6303">
        <v>246.8</v>
      </c>
      <c r="D6303">
        <v>1.0771999999999999</v>
      </c>
      <c r="F6303">
        <v>1.0771999999999999</v>
      </c>
      <c r="G6303">
        <v>12</v>
      </c>
      <c r="H6303">
        <v>9</v>
      </c>
      <c r="I6303">
        <v>13</v>
      </c>
      <c r="J6303">
        <v>17</v>
      </c>
      <c r="K6303">
        <v>94.518808895192166</v>
      </c>
      <c r="L6303">
        <v>2540.1861097937995</v>
      </c>
    </row>
    <row r="6304" spans="1:12">
      <c r="A6304" s="73">
        <v>43363.583333333336</v>
      </c>
      <c r="B6304">
        <v>17.96</v>
      </c>
      <c r="C6304">
        <v>246.1</v>
      </c>
      <c r="D6304">
        <v>1.0768</v>
      </c>
      <c r="F6304">
        <v>1.0768</v>
      </c>
      <c r="G6304">
        <v>12</v>
      </c>
      <c r="H6304">
        <v>9</v>
      </c>
      <c r="I6304">
        <v>14</v>
      </c>
      <c r="J6304">
        <v>18</v>
      </c>
      <c r="K6304">
        <v>119.07345554587721</v>
      </c>
      <c r="L6304">
        <v>3119.0622913024004</v>
      </c>
    </row>
    <row r="6305" spans="1:12">
      <c r="A6305" s="73">
        <v>43363.625</v>
      </c>
      <c r="B6305">
        <v>18.41</v>
      </c>
      <c r="C6305">
        <v>248.2</v>
      </c>
      <c r="D6305">
        <v>1.0764</v>
      </c>
      <c r="F6305">
        <v>1.0764</v>
      </c>
      <c r="G6305">
        <v>12</v>
      </c>
      <c r="H6305">
        <v>9</v>
      </c>
      <c r="I6305">
        <v>15</v>
      </c>
      <c r="J6305">
        <v>18</v>
      </c>
      <c r="K6305">
        <v>129.09682612806901</v>
      </c>
      <c r="L6305">
        <v>3358.1884139621998</v>
      </c>
    </row>
    <row r="6306" spans="1:12">
      <c r="A6306" s="73">
        <v>43363.666666666664</v>
      </c>
      <c r="B6306">
        <v>17.579999999999998</v>
      </c>
      <c r="C6306">
        <v>251.5</v>
      </c>
      <c r="D6306">
        <v>1.0758000000000001</v>
      </c>
      <c r="F6306">
        <v>1.0758000000000001</v>
      </c>
      <c r="G6306">
        <v>12</v>
      </c>
      <c r="H6306">
        <v>9</v>
      </c>
      <c r="I6306">
        <v>16</v>
      </c>
      <c r="J6306">
        <v>18</v>
      </c>
      <c r="K6306">
        <v>110.9246759431374</v>
      </c>
      <c r="L6306">
        <v>2922.524472304799</v>
      </c>
    </row>
    <row r="6307" spans="1:12">
      <c r="A6307" s="73">
        <v>43363.708333333336</v>
      </c>
      <c r="B6307">
        <v>17.510000000000002</v>
      </c>
      <c r="C6307">
        <v>255.4</v>
      </c>
      <c r="D6307">
        <v>1.0751999999999999</v>
      </c>
      <c r="F6307">
        <v>1.0751999999999999</v>
      </c>
      <c r="G6307">
        <v>12</v>
      </c>
      <c r="H6307">
        <v>9</v>
      </c>
      <c r="I6307">
        <v>17</v>
      </c>
      <c r="J6307">
        <v>18</v>
      </c>
      <c r="K6307">
        <v>109.45508496368541</v>
      </c>
      <c r="L6307">
        <v>2886.1420229376004</v>
      </c>
    </row>
    <row r="6308" spans="1:12">
      <c r="A6308" s="73">
        <v>43363.75</v>
      </c>
      <c r="B6308">
        <v>14.08</v>
      </c>
      <c r="C6308">
        <v>259.8</v>
      </c>
      <c r="D6308">
        <v>1.0744</v>
      </c>
      <c r="F6308">
        <v>1.0744</v>
      </c>
      <c r="G6308">
        <v>13</v>
      </c>
      <c r="H6308">
        <v>9</v>
      </c>
      <c r="I6308">
        <v>18</v>
      </c>
      <c r="J6308">
        <v>14</v>
      </c>
      <c r="K6308">
        <v>49.450126970534448</v>
      </c>
      <c r="L6308">
        <v>1499.4913624064</v>
      </c>
    </row>
    <row r="6309" spans="1:12">
      <c r="A6309" s="73">
        <v>43363.791666666664</v>
      </c>
      <c r="B6309">
        <v>13.82</v>
      </c>
      <c r="C6309">
        <v>259.5</v>
      </c>
      <c r="D6309">
        <v>1.0743</v>
      </c>
      <c r="F6309">
        <v>1.0743</v>
      </c>
      <c r="G6309">
        <v>13</v>
      </c>
      <c r="H6309">
        <v>9</v>
      </c>
      <c r="I6309">
        <v>19</v>
      </c>
      <c r="J6309">
        <v>14</v>
      </c>
      <c r="K6309">
        <v>45.861046189712518</v>
      </c>
      <c r="L6309">
        <v>1417.8154650612</v>
      </c>
    </row>
    <row r="6310" spans="1:12">
      <c r="A6310" s="73">
        <v>43363.833333333336</v>
      </c>
      <c r="B6310">
        <v>11.84</v>
      </c>
      <c r="C6310">
        <v>247.3</v>
      </c>
      <c r="D6310">
        <v>1.0739000000000001</v>
      </c>
      <c r="F6310">
        <v>1.0739000000000001</v>
      </c>
      <c r="G6310">
        <v>12</v>
      </c>
      <c r="H6310">
        <v>9</v>
      </c>
      <c r="I6310">
        <v>20</v>
      </c>
      <c r="J6310">
        <v>12</v>
      </c>
      <c r="K6310">
        <v>22.964015628068548</v>
      </c>
      <c r="L6310">
        <v>891.22826977279999</v>
      </c>
    </row>
    <row r="6311" spans="1:12">
      <c r="A6311" s="73">
        <v>43363.875</v>
      </c>
      <c r="B6311">
        <v>12.05</v>
      </c>
      <c r="C6311">
        <v>241.3</v>
      </c>
      <c r="D6311">
        <v>1.0730999999999999</v>
      </c>
      <c r="F6311">
        <v>1.0730999999999999</v>
      </c>
      <c r="G6311">
        <v>12</v>
      </c>
      <c r="H6311">
        <v>9</v>
      </c>
      <c r="I6311">
        <v>21</v>
      </c>
      <c r="J6311">
        <v>12</v>
      </c>
      <c r="K6311">
        <v>25.020788566424734</v>
      </c>
      <c r="L6311">
        <v>938.79623656875015</v>
      </c>
    </row>
    <row r="6312" spans="1:12">
      <c r="A6312" s="73">
        <v>43363.916666666664</v>
      </c>
      <c r="B6312">
        <v>12.49</v>
      </c>
      <c r="C6312">
        <v>237.6</v>
      </c>
      <c r="D6312">
        <v>1.0721000000000001</v>
      </c>
      <c r="F6312">
        <v>1.0721000000000001</v>
      </c>
      <c r="G6312">
        <v>12</v>
      </c>
      <c r="H6312">
        <v>9</v>
      </c>
      <c r="I6312">
        <v>22</v>
      </c>
      <c r="J6312">
        <v>12</v>
      </c>
      <c r="K6312">
        <v>29.61621758012339</v>
      </c>
      <c r="L6312">
        <v>1044.4619315264501</v>
      </c>
    </row>
    <row r="6313" spans="1:12">
      <c r="A6313" s="73">
        <v>43363.958333333336</v>
      </c>
      <c r="B6313">
        <v>13.5</v>
      </c>
      <c r="C6313">
        <v>241.1</v>
      </c>
      <c r="D6313">
        <v>1.0707</v>
      </c>
      <c r="F6313">
        <v>1.0707</v>
      </c>
      <c r="G6313">
        <v>12</v>
      </c>
      <c r="H6313">
        <v>9</v>
      </c>
      <c r="I6313">
        <v>23</v>
      </c>
      <c r="J6313">
        <v>14</v>
      </c>
      <c r="K6313">
        <v>41.62931599793167</v>
      </c>
      <c r="L6313">
        <v>1317.1617562500001</v>
      </c>
    </row>
    <row r="6314" spans="1:12">
      <c r="A6314" s="73">
        <v>43364</v>
      </c>
      <c r="B6314">
        <v>15.32</v>
      </c>
      <c r="C6314">
        <v>241.2</v>
      </c>
      <c r="D6314">
        <v>1.0698000000000001</v>
      </c>
      <c r="F6314">
        <v>1.0698000000000001</v>
      </c>
      <c r="G6314">
        <v>12</v>
      </c>
      <c r="H6314">
        <v>9</v>
      </c>
      <c r="I6314">
        <v>0</v>
      </c>
      <c r="J6314">
        <v>15</v>
      </c>
      <c r="K6314">
        <v>68.427281463685233</v>
      </c>
      <c r="L6314">
        <v>1923.3082468032003</v>
      </c>
    </row>
    <row r="6315" spans="1:12">
      <c r="A6315" s="73">
        <v>43364.041666666664</v>
      </c>
      <c r="B6315">
        <v>16</v>
      </c>
      <c r="C6315">
        <v>235.9</v>
      </c>
      <c r="D6315">
        <v>1.0688</v>
      </c>
      <c r="F6315">
        <v>1.0688</v>
      </c>
      <c r="G6315">
        <v>11</v>
      </c>
      <c r="H6315">
        <v>9</v>
      </c>
      <c r="I6315">
        <v>1</v>
      </c>
      <c r="J6315">
        <v>16</v>
      </c>
      <c r="K6315">
        <v>80.139708121219527</v>
      </c>
      <c r="L6315">
        <v>2188.9023999999999</v>
      </c>
    </row>
    <row r="6316" spans="1:12">
      <c r="A6316" s="73">
        <v>43364.083333333336</v>
      </c>
      <c r="B6316">
        <v>17.25</v>
      </c>
      <c r="C6316">
        <v>242.3</v>
      </c>
      <c r="D6316">
        <v>1.0686</v>
      </c>
      <c r="F6316">
        <v>1.0686</v>
      </c>
      <c r="G6316">
        <v>12</v>
      </c>
      <c r="H6316">
        <v>9</v>
      </c>
      <c r="I6316">
        <v>2</v>
      </c>
      <c r="J6316">
        <v>17</v>
      </c>
      <c r="K6316">
        <v>104.08240418286344</v>
      </c>
      <c r="L6316">
        <v>2742.5368546875002</v>
      </c>
    </row>
    <row r="6317" spans="1:12">
      <c r="A6317" s="73">
        <v>43364.125</v>
      </c>
      <c r="B6317">
        <v>15.7</v>
      </c>
      <c r="C6317">
        <v>248.6</v>
      </c>
      <c r="D6317">
        <v>1.0682</v>
      </c>
      <c r="F6317">
        <v>1.0682</v>
      </c>
      <c r="G6317">
        <v>12</v>
      </c>
      <c r="H6317">
        <v>9</v>
      </c>
      <c r="I6317">
        <v>3</v>
      </c>
      <c r="J6317">
        <v>16</v>
      </c>
      <c r="K6317">
        <v>74.858461066424965</v>
      </c>
      <c r="L6317">
        <v>2066.9098512999999</v>
      </c>
    </row>
    <row r="6318" spans="1:12">
      <c r="A6318" s="73">
        <v>43364.166666666664</v>
      </c>
      <c r="B6318">
        <v>15.18</v>
      </c>
      <c r="C6318">
        <v>249.1</v>
      </c>
      <c r="D6318">
        <v>1.0674999999999999</v>
      </c>
      <c r="F6318">
        <v>1.0674999999999999</v>
      </c>
      <c r="G6318">
        <v>12</v>
      </c>
      <c r="H6318">
        <v>9</v>
      </c>
      <c r="I6318">
        <v>4</v>
      </c>
      <c r="J6318">
        <v>15</v>
      </c>
      <c r="K6318">
        <v>66.130699504781106</v>
      </c>
      <c r="L6318">
        <v>1867.0381953299998</v>
      </c>
    </row>
    <row r="6319" spans="1:12">
      <c r="A6319" s="73">
        <v>43364.208333333336</v>
      </c>
      <c r="B6319">
        <v>16.399999999999999</v>
      </c>
      <c r="C6319">
        <v>249.2</v>
      </c>
      <c r="D6319">
        <v>1.0665</v>
      </c>
      <c r="F6319">
        <v>1.0665</v>
      </c>
      <c r="G6319">
        <v>12</v>
      </c>
      <c r="H6319">
        <v>9</v>
      </c>
      <c r="I6319">
        <v>5</v>
      </c>
      <c r="J6319">
        <v>16</v>
      </c>
      <c r="K6319">
        <v>87.46137086094555</v>
      </c>
      <c r="L6319">
        <v>2352.1358879999993</v>
      </c>
    </row>
    <row r="6320" spans="1:12">
      <c r="A6320" s="73">
        <v>43364.25</v>
      </c>
      <c r="B6320">
        <v>17.489999999999998</v>
      </c>
      <c r="C6320">
        <v>257.10000000000002</v>
      </c>
      <c r="D6320">
        <v>1.0660000000000001</v>
      </c>
      <c r="F6320">
        <v>1.0660000000000001</v>
      </c>
      <c r="G6320">
        <v>12</v>
      </c>
      <c r="H6320">
        <v>9</v>
      </c>
      <c r="I6320">
        <v>6</v>
      </c>
      <c r="J6320">
        <v>17</v>
      </c>
      <c r="K6320">
        <v>109.03700182669904</v>
      </c>
      <c r="L6320">
        <v>2851.6527352169996</v>
      </c>
    </row>
    <row r="6321" spans="1:12">
      <c r="A6321" s="73">
        <v>43364.291666666664</v>
      </c>
      <c r="B6321">
        <v>19.03</v>
      </c>
      <c r="C6321">
        <v>259.3</v>
      </c>
      <c r="D6321">
        <v>1.0661</v>
      </c>
      <c r="F6321">
        <v>1.0661</v>
      </c>
      <c r="G6321">
        <v>13</v>
      </c>
      <c r="H6321">
        <v>9</v>
      </c>
      <c r="I6321">
        <v>7</v>
      </c>
      <c r="J6321">
        <v>19</v>
      </c>
      <c r="K6321">
        <v>143.57020337464442</v>
      </c>
      <c r="L6321">
        <v>3673.5361043573507</v>
      </c>
    </row>
    <row r="6322" spans="1:12">
      <c r="A6322" s="73">
        <v>43364.333333333336</v>
      </c>
      <c r="B6322">
        <v>16.41</v>
      </c>
      <c r="C6322">
        <v>259.3</v>
      </c>
      <c r="D6322">
        <v>1.0660000000000001</v>
      </c>
      <c r="F6322">
        <v>1.0660000000000001</v>
      </c>
      <c r="G6322">
        <v>13</v>
      </c>
      <c r="H6322">
        <v>9</v>
      </c>
      <c r="I6322">
        <v>8</v>
      </c>
      <c r="J6322">
        <v>16</v>
      </c>
      <c r="K6322">
        <v>87.648512429438739</v>
      </c>
      <c r="L6322">
        <v>2355.336445293</v>
      </c>
    </row>
    <row r="6323" spans="1:12">
      <c r="A6323" s="73">
        <v>43364.375</v>
      </c>
      <c r="B6323">
        <v>18.84</v>
      </c>
      <c r="C6323">
        <v>266.5</v>
      </c>
      <c r="D6323">
        <v>1.0672999999999999</v>
      </c>
      <c r="F6323">
        <v>1.0672999999999999</v>
      </c>
      <c r="G6323">
        <v>13</v>
      </c>
      <c r="H6323">
        <v>9</v>
      </c>
      <c r="I6323">
        <v>9</v>
      </c>
      <c r="J6323">
        <v>19</v>
      </c>
      <c r="K6323">
        <v>139.05311357327452</v>
      </c>
      <c r="L6323">
        <v>3568.6109942495996</v>
      </c>
    </row>
    <row r="6324" spans="1:12">
      <c r="A6324" s="73">
        <v>43364.416666666664</v>
      </c>
      <c r="B6324">
        <v>18.07</v>
      </c>
      <c r="C6324">
        <v>266.10000000000002</v>
      </c>
      <c r="D6324">
        <v>1.0685</v>
      </c>
      <c r="F6324">
        <v>1.0685</v>
      </c>
      <c r="G6324">
        <v>13</v>
      </c>
      <c r="H6324">
        <v>9</v>
      </c>
      <c r="I6324">
        <v>10</v>
      </c>
      <c r="J6324">
        <v>18</v>
      </c>
      <c r="K6324">
        <v>121.48621279930187</v>
      </c>
      <c r="L6324">
        <v>3152.2379157977502</v>
      </c>
    </row>
    <row r="6325" spans="1:12">
      <c r="A6325" s="73">
        <v>43364.458333333336</v>
      </c>
      <c r="B6325">
        <v>15.99</v>
      </c>
      <c r="C6325">
        <v>269.89999999999998</v>
      </c>
      <c r="D6325">
        <v>1.0691999999999999</v>
      </c>
      <c r="F6325">
        <v>1.0691999999999999</v>
      </c>
      <c r="G6325">
        <v>13</v>
      </c>
      <c r="H6325">
        <v>9</v>
      </c>
      <c r="I6325">
        <v>11</v>
      </c>
      <c r="J6325">
        <v>16</v>
      </c>
      <c r="K6325">
        <v>79.960766552726341</v>
      </c>
      <c r="L6325">
        <v>2185.6184375454</v>
      </c>
    </row>
    <row r="6326" spans="1:12">
      <c r="A6326" s="73">
        <v>43364.5</v>
      </c>
      <c r="B6326">
        <v>15.88</v>
      </c>
      <c r="C6326">
        <v>274.2</v>
      </c>
      <c r="D6326">
        <v>1.0701000000000001</v>
      </c>
      <c r="F6326">
        <v>1.0701000000000001</v>
      </c>
      <c r="G6326">
        <v>13</v>
      </c>
      <c r="H6326">
        <v>9</v>
      </c>
      <c r="I6326">
        <v>12</v>
      </c>
      <c r="J6326">
        <v>16</v>
      </c>
      <c r="K6326">
        <v>78.005609299301696</v>
      </c>
      <c r="L6326">
        <v>2142.6234939936003</v>
      </c>
    </row>
    <row r="6327" spans="1:12">
      <c r="A6327" s="73">
        <v>43364.541666666664</v>
      </c>
      <c r="B6327">
        <v>17.100000000000001</v>
      </c>
      <c r="C6327">
        <v>280.10000000000002</v>
      </c>
      <c r="D6327">
        <v>1.0706</v>
      </c>
      <c r="F6327">
        <v>1.0706</v>
      </c>
      <c r="G6327">
        <v>13</v>
      </c>
      <c r="H6327">
        <v>9</v>
      </c>
      <c r="I6327">
        <v>13</v>
      </c>
      <c r="J6327">
        <v>17</v>
      </c>
      <c r="K6327">
        <v>101.0442806554662</v>
      </c>
      <c r="L6327">
        <v>2676.6129483000004</v>
      </c>
    </row>
    <row r="6328" spans="1:12">
      <c r="A6328" s="73">
        <v>43364.583333333336</v>
      </c>
      <c r="B6328">
        <v>17.12</v>
      </c>
      <c r="C6328">
        <v>297.8</v>
      </c>
      <c r="D6328">
        <v>1.0713999999999999</v>
      </c>
      <c r="F6328">
        <v>1.0713999999999999</v>
      </c>
      <c r="G6328">
        <v>14</v>
      </c>
      <c r="H6328">
        <v>9</v>
      </c>
      <c r="I6328">
        <v>14</v>
      </c>
      <c r="J6328">
        <v>17</v>
      </c>
      <c r="K6328">
        <v>101.4467637924525</v>
      </c>
      <c r="L6328">
        <v>2688.0226717696</v>
      </c>
    </row>
    <row r="6329" spans="1:12">
      <c r="A6329" s="73">
        <v>43364.625</v>
      </c>
      <c r="B6329">
        <v>14.99</v>
      </c>
      <c r="C6329">
        <v>308.89999999999998</v>
      </c>
      <c r="D6329">
        <v>1.0728</v>
      </c>
      <c r="F6329">
        <v>1.0728</v>
      </c>
      <c r="G6329">
        <v>15</v>
      </c>
      <c r="H6329">
        <v>9</v>
      </c>
      <c r="I6329">
        <v>15</v>
      </c>
      <c r="J6329">
        <v>15</v>
      </c>
      <c r="K6329">
        <v>63.076609703411229</v>
      </c>
      <c r="L6329">
        <v>1806.7317132636001</v>
      </c>
    </row>
    <row r="6330" spans="1:12">
      <c r="A6330" s="73">
        <v>43364.666666666664</v>
      </c>
      <c r="B6330">
        <v>13.96</v>
      </c>
      <c r="C6330">
        <v>308</v>
      </c>
      <c r="D6330">
        <v>1.0734999999999999</v>
      </c>
      <c r="F6330">
        <v>1.0734999999999999</v>
      </c>
      <c r="G6330">
        <v>15</v>
      </c>
      <c r="H6330">
        <v>9</v>
      </c>
      <c r="I6330">
        <v>16</v>
      </c>
      <c r="J6330">
        <v>14</v>
      </c>
      <c r="K6330">
        <v>47.776828148616644</v>
      </c>
      <c r="L6330">
        <v>1460.2536752480003</v>
      </c>
    </row>
    <row r="6331" spans="1:12">
      <c r="A6331" s="73">
        <v>43364.708333333336</v>
      </c>
      <c r="B6331">
        <v>14.86</v>
      </c>
      <c r="C6331">
        <v>303.3</v>
      </c>
      <c r="D6331">
        <v>1.0743</v>
      </c>
      <c r="F6331">
        <v>1.0743</v>
      </c>
      <c r="G6331">
        <v>14</v>
      </c>
      <c r="H6331">
        <v>9</v>
      </c>
      <c r="I6331">
        <v>17</v>
      </c>
      <c r="J6331">
        <v>15</v>
      </c>
      <c r="K6331">
        <v>61.028569313000247</v>
      </c>
      <c r="L6331">
        <v>1762.5928673603999</v>
      </c>
    </row>
    <row r="6332" spans="1:12">
      <c r="A6332" s="73">
        <v>43364.75</v>
      </c>
      <c r="B6332">
        <v>10.91</v>
      </c>
      <c r="C6332">
        <v>313.39999999999998</v>
      </c>
      <c r="D6332">
        <v>1.0743</v>
      </c>
      <c r="F6332">
        <v>1.0743</v>
      </c>
      <c r="G6332">
        <v>15</v>
      </c>
      <c r="H6332">
        <v>9</v>
      </c>
      <c r="I6332">
        <v>18</v>
      </c>
      <c r="J6332">
        <v>11</v>
      </c>
      <c r="K6332">
        <v>14.915649758205475</v>
      </c>
      <c r="L6332">
        <v>697.54114811265003</v>
      </c>
    </row>
    <row r="6333" spans="1:12">
      <c r="A6333" s="73">
        <v>43364.791666666664</v>
      </c>
      <c r="B6333">
        <v>8.44</v>
      </c>
      <c r="C6333">
        <v>331.3</v>
      </c>
      <c r="D6333">
        <v>1.0748</v>
      </c>
      <c r="F6333">
        <v>1.0748</v>
      </c>
      <c r="G6333">
        <v>16</v>
      </c>
      <c r="H6333">
        <v>9</v>
      </c>
      <c r="I6333">
        <v>19</v>
      </c>
      <c r="J6333">
        <v>8</v>
      </c>
      <c r="K6333">
        <v>1.9378823403970924</v>
      </c>
      <c r="L6333">
        <v>323.09110524159996</v>
      </c>
    </row>
    <row r="6334" spans="1:12">
      <c r="A6334" s="73">
        <v>43364.833333333336</v>
      </c>
      <c r="B6334">
        <v>9.4</v>
      </c>
      <c r="C6334">
        <v>315.60000000000002</v>
      </c>
      <c r="D6334">
        <v>1.0751999999999999</v>
      </c>
      <c r="F6334">
        <v>1.0751999999999999</v>
      </c>
      <c r="G6334">
        <v>15</v>
      </c>
      <c r="H6334">
        <v>9</v>
      </c>
      <c r="I6334">
        <v>20</v>
      </c>
      <c r="J6334">
        <v>9</v>
      </c>
      <c r="K6334">
        <v>5.5322729157396244</v>
      </c>
      <c r="L6334">
        <v>446.52195840000002</v>
      </c>
    </row>
    <row r="6335" spans="1:12">
      <c r="A6335" s="73">
        <v>43364.875</v>
      </c>
      <c r="B6335">
        <v>8.65</v>
      </c>
      <c r="C6335">
        <v>304.39999999999998</v>
      </c>
      <c r="D6335">
        <v>1.0752999999999999</v>
      </c>
      <c r="F6335">
        <v>1.0752999999999999</v>
      </c>
      <c r="G6335">
        <v>15</v>
      </c>
      <c r="H6335">
        <v>9</v>
      </c>
      <c r="I6335">
        <v>21</v>
      </c>
      <c r="J6335">
        <v>9</v>
      </c>
      <c r="K6335">
        <v>2.5666552787532728</v>
      </c>
      <c r="L6335">
        <v>347.97494313125003</v>
      </c>
    </row>
    <row r="6336" spans="1:12">
      <c r="A6336" s="73">
        <v>43364.916666666664</v>
      </c>
      <c r="B6336">
        <v>7.32</v>
      </c>
      <c r="C6336">
        <v>301.2</v>
      </c>
      <c r="D6336">
        <v>1.0754999999999999</v>
      </c>
      <c r="F6336">
        <v>1.0754999999999999</v>
      </c>
      <c r="G6336">
        <v>14</v>
      </c>
      <c r="H6336">
        <v>9</v>
      </c>
      <c r="I6336">
        <v>22</v>
      </c>
      <c r="J6336">
        <v>7</v>
      </c>
      <c r="K6336">
        <v>7.4026669164143563E-2</v>
      </c>
      <c r="L6336">
        <v>210.91800859200001</v>
      </c>
    </row>
    <row r="6337" spans="1:12">
      <c r="A6337" s="73">
        <v>43364.958333333336</v>
      </c>
      <c r="B6337">
        <v>7.24</v>
      </c>
      <c r="C6337">
        <v>292.89999999999998</v>
      </c>
      <c r="D6337">
        <v>1.0758000000000001</v>
      </c>
      <c r="F6337">
        <v>1.0758000000000001</v>
      </c>
      <c r="G6337">
        <v>14</v>
      </c>
      <c r="H6337">
        <v>9</v>
      </c>
      <c r="I6337">
        <v>23</v>
      </c>
      <c r="J6337">
        <v>7</v>
      </c>
      <c r="K6337">
        <v>3.6894121218932756E-2</v>
      </c>
      <c r="L6337">
        <v>204.13489176960005</v>
      </c>
    </row>
    <row r="6338" spans="1:12">
      <c r="A6338" s="73">
        <v>43365</v>
      </c>
      <c r="B6338">
        <v>6.8</v>
      </c>
      <c r="C6338">
        <v>293.3</v>
      </c>
      <c r="D6338">
        <v>1.0752999999999999</v>
      </c>
      <c r="F6338">
        <v>1.0752999999999999</v>
      </c>
      <c r="G6338">
        <v>14</v>
      </c>
      <c r="H6338">
        <v>9</v>
      </c>
      <c r="I6338">
        <v>0</v>
      </c>
      <c r="J6338">
        <v>7</v>
      </c>
      <c r="K6338">
        <v>6.1465107520273725E-2</v>
      </c>
      <c r="L6338">
        <v>169.05436479999997</v>
      </c>
    </row>
    <row r="6339" spans="1:12">
      <c r="A6339" s="73">
        <v>43365.041666666664</v>
      </c>
      <c r="B6339">
        <v>4.92</v>
      </c>
      <c r="C6339">
        <v>277</v>
      </c>
      <c r="D6339">
        <v>1.0745</v>
      </c>
      <c r="F6339">
        <v>1.0745</v>
      </c>
      <c r="G6339">
        <v>13</v>
      </c>
      <c r="H6339">
        <v>9</v>
      </c>
      <c r="I6339">
        <v>1</v>
      </c>
      <c r="J6339">
        <v>5</v>
      </c>
      <c r="K6339">
        <v>4.5280502308078221</v>
      </c>
      <c r="L6339">
        <v>63.984050927999995</v>
      </c>
    </row>
    <row r="6340" spans="1:12">
      <c r="A6340" s="73">
        <v>43365.083333333336</v>
      </c>
      <c r="B6340">
        <v>6.87</v>
      </c>
      <c r="C6340">
        <v>280</v>
      </c>
      <c r="D6340">
        <v>1.0739000000000001</v>
      </c>
      <c r="F6340">
        <v>1.0739000000000001</v>
      </c>
      <c r="G6340">
        <v>13</v>
      </c>
      <c r="H6340">
        <v>9</v>
      </c>
      <c r="I6340">
        <v>2</v>
      </c>
      <c r="J6340">
        <v>7</v>
      </c>
      <c r="K6340">
        <v>3.1656086972332992E-2</v>
      </c>
      <c r="L6340">
        <v>174.10211937585001</v>
      </c>
    </row>
    <row r="6341" spans="1:12">
      <c r="A6341" s="73">
        <v>43365.125</v>
      </c>
      <c r="B6341">
        <v>10.11</v>
      </c>
      <c r="C6341">
        <v>299.3</v>
      </c>
      <c r="D6341">
        <v>1.0733999999999999</v>
      </c>
      <c r="F6341">
        <v>1.0733999999999999</v>
      </c>
      <c r="G6341">
        <v>14</v>
      </c>
      <c r="H6341">
        <v>9</v>
      </c>
      <c r="I6341">
        <v>3</v>
      </c>
      <c r="J6341">
        <v>10</v>
      </c>
      <c r="K6341">
        <v>9.3763242787533638</v>
      </c>
      <c r="L6341">
        <v>554.60663644769988</v>
      </c>
    </row>
    <row r="6342" spans="1:12">
      <c r="A6342" s="73">
        <v>43365.166666666664</v>
      </c>
      <c r="B6342">
        <v>10.15</v>
      </c>
      <c r="C6342">
        <v>298.7</v>
      </c>
      <c r="D6342">
        <v>1.0729</v>
      </c>
      <c r="F6342">
        <v>1.0729</v>
      </c>
      <c r="G6342">
        <v>14</v>
      </c>
      <c r="H6342">
        <v>9</v>
      </c>
      <c r="I6342">
        <v>4</v>
      </c>
      <c r="J6342">
        <v>10</v>
      </c>
      <c r="K6342">
        <v>9.6228905527259752</v>
      </c>
      <c r="L6342">
        <v>560.95416426875011</v>
      </c>
    </row>
    <row r="6343" spans="1:12">
      <c r="A6343" s="73">
        <v>43365.208333333336</v>
      </c>
      <c r="B6343">
        <v>10.33</v>
      </c>
      <c r="C6343">
        <v>302.89999999999998</v>
      </c>
      <c r="D6343">
        <v>1.0733999999999999</v>
      </c>
      <c r="F6343">
        <v>1.0733999999999999</v>
      </c>
      <c r="G6343">
        <v>14</v>
      </c>
      <c r="H6343">
        <v>9</v>
      </c>
      <c r="I6343">
        <v>5</v>
      </c>
      <c r="J6343">
        <v>10</v>
      </c>
      <c r="K6343">
        <v>10.772038785602698</v>
      </c>
      <c r="L6343">
        <v>591.6059862878999</v>
      </c>
    </row>
    <row r="6344" spans="1:12">
      <c r="A6344" s="73">
        <v>43365.25</v>
      </c>
      <c r="B6344">
        <v>9.16</v>
      </c>
      <c r="C6344">
        <v>299.8</v>
      </c>
      <c r="D6344">
        <v>1.0740000000000001</v>
      </c>
      <c r="F6344">
        <v>1.0740000000000001</v>
      </c>
      <c r="G6344">
        <v>14</v>
      </c>
      <c r="H6344">
        <v>9</v>
      </c>
      <c r="I6344">
        <v>6</v>
      </c>
      <c r="J6344">
        <v>9</v>
      </c>
      <c r="K6344">
        <v>4.4608752719039906</v>
      </c>
      <c r="L6344">
        <v>412.72493395200001</v>
      </c>
    </row>
    <row r="6345" spans="1:12">
      <c r="A6345" s="73">
        <v>43365.291666666664</v>
      </c>
      <c r="B6345">
        <v>9.6999999999999993</v>
      </c>
      <c r="C6345">
        <v>293.7</v>
      </c>
      <c r="D6345">
        <v>1.0751999999999999</v>
      </c>
      <c r="F6345">
        <v>1.0751999999999999</v>
      </c>
      <c r="G6345">
        <v>14</v>
      </c>
      <c r="H6345">
        <v>9</v>
      </c>
      <c r="I6345">
        <v>7</v>
      </c>
      <c r="J6345">
        <v>10</v>
      </c>
      <c r="K6345">
        <v>7.0335199705341589</v>
      </c>
      <c r="L6345">
        <v>490.65300479999985</v>
      </c>
    </row>
    <row r="6346" spans="1:12">
      <c r="A6346" s="73">
        <v>43365.333333333336</v>
      </c>
      <c r="B6346">
        <v>10.45</v>
      </c>
      <c r="C6346">
        <v>301.39999999999998</v>
      </c>
      <c r="D6346">
        <v>1.0765</v>
      </c>
      <c r="F6346">
        <v>1.0765</v>
      </c>
      <c r="G6346">
        <v>14</v>
      </c>
      <c r="H6346">
        <v>9</v>
      </c>
      <c r="I6346">
        <v>8</v>
      </c>
      <c r="J6346">
        <v>10</v>
      </c>
      <c r="K6346">
        <v>11.574137607520509</v>
      </c>
      <c r="L6346">
        <v>614.23266678124992</v>
      </c>
    </row>
    <row r="6347" spans="1:12">
      <c r="A6347" s="73">
        <v>43365.375</v>
      </c>
      <c r="B6347">
        <v>10.39</v>
      </c>
      <c r="C6347">
        <v>297.10000000000002</v>
      </c>
      <c r="D6347">
        <v>1.0773999999999999</v>
      </c>
      <c r="F6347">
        <v>1.0773999999999999</v>
      </c>
      <c r="G6347">
        <v>14</v>
      </c>
      <c r="H6347">
        <v>9</v>
      </c>
      <c r="I6347">
        <v>9</v>
      </c>
      <c r="J6347">
        <v>10</v>
      </c>
      <c r="K6347">
        <v>11.169488196561609</v>
      </c>
      <c r="L6347">
        <v>604.21794324530015</v>
      </c>
    </row>
    <row r="6348" spans="1:12">
      <c r="A6348" s="73">
        <v>43365.416666666664</v>
      </c>
      <c r="B6348">
        <v>10.44</v>
      </c>
      <c r="C6348">
        <v>294.89999999999998</v>
      </c>
      <c r="D6348">
        <v>1.0785</v>
      </c>
      <c r="F6348">
        <v>1.0785</v>
      </c>
      <c r="G6348">
        <v>14</v>
      </c>
      <c r="H6348">
        <v>9</v>
      </c>
      <c r="I6348">
        <v>10</v>
      </c>
      <c r="J6348">
        <v>10</v>
      </c>
      <c r="K6348">
        <v>11.506196039027358</v>
      </c>
      <c r="L6348">
        <v>613.60889947199985</v>
      </c>
    </row>
    <row r="6349" spans="1:12">
      <c r="A6349" s="73">
        <v>43365.458333333336</v>
      </c>
      <c r="B6349">
        <v>10.7</v>
      </c>
      <c r="C6349">
        <v>287.60000000000002</v>
      </c>
      <c r="D6349">
        <v>1.0783</v>
      </c>
      <c r="F6349">
        <v>1.0783</v>
      </c>
      <c r="G6349">
        <v>14</v>
      </c>
      <c r="H6349">
        <v>9</v>
      </c>
      <c r="I6349">
        <v>11</v>
      </c>
      <c r="J6349">
        <v>11</v>
      </c>
      <c r="K6349">
        <v>13.337676819849293</v>
      </c>
      <c r="L6349">
        <v>660.48193344999981</v>
      </c>
    </row>
    <row r="6350" spans="1:12">
      <c r="A6350" s="73">
        <v>43365.5</v>
      </c>
      <c r="B6350">
        <v>10.65</v>
      </c>
      <c r="C6350">
        <v>286</v>
      </c>
      <c r="D6350">
        <v>1.0781000000000001</v>
      </c>
      <c r="F6350">
        <v>1.0781000000000001</v>
      </c>
      <c r="G6350">
        <v>14</v>
      </c>
      <c r="H6350">
        <v>9</v>
      </c>
      <c r="I6350">
        <v>12</v>
      </c>
      <c r="J6350">
        <v>11</v>
      </c>
      <c r="K6350">
        <v>12.974968977383543</v>
      </c>
      <c r="L6350">
        <v>651.14524535625014</v>
      </c>
    </row>
    <row r="6351" spans="1:12">
      <c r="A6351" s="73">
        <v>43365.541666666664</v>
      </c>
      <c r="B6351">
        <v>10.94</v>
      </c>
      <c r="C6351">
        <v>281.89999999999998</v>
      </c>
      <c r="D6351">
        <v>1.0774999999999999</v>
      </c>
      <c r="F6351">
        <v>1.0774999999999999</v>
      </c>
      <c r="G6351">
        <v>14</v>
      </c>
      <c r="H6351">
        <v>9</v>
      </c>
      <c r="I6351">
        <v>13</v>
      </c>
      <c r="J6351">
        <v>11</v>
      </c>
      <c r="K6351">
        <v>15.148274463684926</v>
      </c>
      <c r="L6351">
        <v>705.40616212999987</v>
      </c>
    </row>
    <row r="6352" spans="1:12">
      <c r="A6352" s="73">
        <v>43365.583333333336</v>
      </c>
      <c r="B6352">
        <v>10.85</v>
      </c>
      <c r="C6352">
        <v>289.60000000000002</v>
      </c>
      <c r="D6352">
        <v>1.0777000000000001</v>
      </c>
      <c r="F6352">
        <v>1.0777000000000001</v>
      </c>
      <c r="G6352">
        <v>14</v>
      </c>
      <c r="H6352">
        <v>9</v>
      </c>
      <c r="I6352">
        <v>14</v>
      </c>
      <c r="J6352">
        <v>11</v>
      </c>
      <c r="K6352">
        <v>14.455800347246564</v>
      </c>
      <c r="L6352">
        <v>688.26724500624994</v>
      </c>
    </row>
    <row r="6353" spans="1:12">
      <c r="A6353" s="73">
        <v>43365.625</v>
      </c>
      <c r="B6353">
        <v>10.93</v>
      </c>
      <c r="C6353">
        <v>293.2</v>
      </c>
      <c r="D6353">
        <v>1.0778000000000001</v>
      </c>
      <c r="F6353">
        <v>1.0778000000000001</v>
      </c>
      <c r="G6353">
        <v>14</v>
      </c>
      <c r="H6353">
        <v>9</v>
      </c>
      <c r="I6353">
        <v>15</v>
      </c>
      <c r="J6353">
        <v>11</v>
      </c>
      <c r="K6353">
        <v>15.070532895191775</v>
      </c>
      <c r="L6353">
        <v>703.66940628730003</v>
      </c>
    </row>
    <row r="6354" spans="1:12">
      <c r="A6354" s="73">
        <v>43365.666666666664</v>
      </c>
      <c r="B6354">
        <v>10.71</v>
      </c>
      <c r="C6354">
        <v>297.60000000000002</v>
      </c>
      <c r="D6354">
        <v>1.0773999999999999</v>
      </c>
      <c r="F6354">
        <v>1.0773999999999999</v>
      </c>
      <c r="G6354">
        <v>14</v>
      </c>
      <c r="H6354">
        <v>9</v>
      </c>
      <c r="I6354">
        <v>16</v>
      </c>
      <c r="J6354">
        <v>11</v>
      </c>
      <c r="K6354">
        <v>13.410818388342454</v>
      </c>
      <c r="L6354">
        <v>661.78266675570012</v>
      </c>
    </row>
    <row r="6355" spans="1:12">
      <c r="A6355" s="73">
        <v>43365.708333333336</v>
      </c>
      <c r="B6355">
        <v>10.6</v>
      </c>
      <c r="C6355">
        <v>298.89999999999998</v>
      </c>
      <c r="D6355">
        <v>1.0769</v>
      </c>
      <c r="F6355">
        <v>1.0769</v>
      </c>
      <c r="G6355">
        <v>14</v>
      </c>
      <c r="H6355">
        <v>9</v>
      </c>
      <c r="I6355">
        <v>17</v>
      </c>
      <c r="J6355">
        <v>11</v>
      </c>
      <c r="K6355">
        <v>12.617261134917781</v>
      </c>
      <c r="L6355">
        <v>641.30256519999989</v>
      </c>
    </row>
    <row r="6356" spans="1:12">
      <c r="A6356" s="73">
        <v>43365.75</v>
      </c>
      <c r="B6356">
        <v>10.4</v>
      </c>
      <c r="C6356">
        <v>289.10000000000002</v>
      </c>
      <c r="D6356">
        <v>1.0767</v>
      </c>
      <c r="F6356">
        <v>1.0767</v>
      </c>
      <c r="G6356">
        <v>14</v>
      </c>
      <c r="H6356">
        <v>9</v>
      </c>
      <c r="I6356">
        <v>18</v>
      </c>
      <c r="J6356">
        <v>10</v>
      </c>
      <c r="K6356">
        <v>11.236429765054758</v>
      </c>
      <c r="L6356">
        <v>605.57053440000004</v>
      </c>
    </row>
    <row r="6357" spans="1:12">
      <c r="A6357" s="73">
        <v>43365.791666666664</v>
      </c>
      <c r="B6357">
        <v>10.73</v>
      </c>
      <c r="C6357">
        <v>287.8</v>
      </c>
      <c r="D6357">
        <v>1.0772999999999999</v>
      </c>
      <c r="F6357">
        <v>1.0772999999999999</v>
      </c>
      <c r="G6357">
        <v>14</v>
      </c>
      <c r="H6357">
        <v>9</v>
      </c>
      <c r="I6357">
        <v>19</v>
      </c>
      <c r="J6357">
        <v>11</v>
      </c>
      <c r="K6357">
        <v>13.557701525328754</v>
      </c>
      <c r="L6357">
        <v>665.43529155704994</v>
      </c>
    </row>
    <row r="6358" spans="1:12">
      <c r="A6358" s="73">
        <v>43365.833333333336</v>
      </c>
      <c r="B6358">
        <v>11.33</v>
      </c>
      <c r="C6358">
        <v>290.5</v>
      </c>
      <c r="D6358">
        <v>1.0772999999999999</v>
      </c>
      <c r="F6358">
        <v>1.0772999999999999</v>
      </c>
      <c r="G6358">
        <v>14</v>
      </c>
      <c r="H6358">
        <v>9</v>
      </c>
      <c r="I6358">
        <v>20</v>
      </c>
      <c r="J6358">
        <v>11</v>
      </c>
      <c r="K6358">
        <v>18.336195634917832</v>
      </c>
      <c r="L6358">
        <v>783.42313747004994</v>
      </c>
    </row>
    <row r="6359" spans="1:12">
      <c r="A6359" s="73">
        <v>43365.875</v>
      </c>
      <c r="B6359">
        <v>11.98</v>
      </c>
      <c r="C6359">
        <v>287.7</v>
      </c>
      <c r="D6359">
        <v>1.0773999999999999</v>
      </c>
      <c r="F6359">
        <v>1.0773999999999999</v>
      </c>
      <c r="G6359">
        <v>14</v>
      </c>
      <c r="H6359">
        <v>9</v>
      </c>
      <c r="I6359">
        <v>21</v>
      </c>
      <c r="J6359">
        <v>12</v>
      </c>
      <c r="K6359">
        <v>24.325397586972674</v>
      </c>
      <c r="L6359">
        <v>926.22698497040005</v>
      </c>
    </row>
    <row r="6360" spans="1:12">
      <c r="A6360" s="73">
        <v>43365.916666666664</v>
      </c>
      <c r="B6360">
        <v>11.66</v>
      </c>
      <c r="C6360">
        <v>285.60000000000002</v>
      </c>
      <c r="D6360">
        <v>1.0769</v>
      </c>
      <c r="F6360">
        <v>1.0769</v>
      </c>
      <c r="G6360">
        <v>14</v>
      </c>
      <c r="H6360">
        <v>9</v>
      </c>
      <c r="I6360">
        <v>22</v>
      </c>
      <c r="J6360">
        <v>12</v>
      </c>
      <c r="K6360">
        <v>21.271267395191828</v>
      </c>
      <c r="L6360">
        <v>853.57371428120007</v>
      </c>
    </row>
    <row r="6361" spans="1:12">
      <c r="A6361" s="73">
        <v>43365.958333333336</v>
      </c>
      <c r="B6361">
        <v>11.73</v>
      </c>
      <c r="C6361">
        <v>292.89999999999998</v>
      </c>
      <c r="D6361">
        <v>1.0765</v>
      </c>
      <c r="F6361">
        <v>1.0765</v>
      </c>
      <c r="G6361">
        <v>14</v>
      </c>
      <c r="H6361">
        <v>9</v>
      </c>
      <c r="I6361">
        <v>23</v>
      </c>
      <c r="J6361">
        <v>12</v>
      </c>
      <c r="K6361">
        <v>21.92185837464389</v>
      </c>
      <c r="L6361">
        <v>868.71650892525008</v>
      </c>
    </row>
    <row r="6362" spans="1:12">
      <c r="A6362" s="73">
        <v>43366</v>
      </c>
      <c r="B6362">
        <v>13.01</v>
      </c>
      <c r="C6362">
        <v>294</v>
      </c>
      <c r="D6362">
        <v>1.0763</v>
      </c>
      <c r="F6362">
        <v>1.0763</v>
      </c>
      <c r="G6362">
        <v>14</v>
      </c>
      <c r="H6362">
        <v>9</v>
      </c>
      <c r="I6362">
        <v>0</v>
      </c>
      <c r="J6362">
        <v>13</v>
      </c>
      <c r="K6362">
        <v>35.546379141767254</v>
      </c>
      <c r="L6362">
        <v>1185.04606982315</v>
      </c>
    </row>
    <row r="6363" spans="1:12">
      <c r="A6363" s="73">
        <v>43366.041666666664</v>
      </c>
      <c r="B6363">
        <v>12.75</v>
      </c>
      <c r="C6363">
        <v>296.8</v>
      </c>
      <c r="D6363">
        <v>1.0764</v>
      </c>
      <c r="F6363">
        <v>1.0764</v>
      </c>
      <c r="G6363">
        <v>14</v>
      </c>
      <c r="H6363">
        <v>9</v>
      </c>
      <c r="I6363">
        <v>1</v>
      </c>
      <c r="J6363">
        <v>13</v>
      </c>
      <c r="K6363">
        <v>32.51369836094532</v>
      </c>
      <c r="L6363">
        <v>1115.5120031250001</v>
      </c>
    </row>
    <row r="6364" spans="1:12">
      <c r="A6364" s="73">
        <v>43366.083333333336</v>
      </c>
      <c r="B6364">
        <v>11.78</v>
      </c>
      <c r="C6364">
        <v>300.3</v>
      </c>
      <c r="D6364">
        <v>1.0768</v>
      </c>
      <c r="F6364">
        <v>1.0768</v>
      </c>
      <c r="G6364">
        <v>14</v>
      </c>
      <c r="H6364">
        <v>9</v>
      </c>
      <c r="I6364">
        <v>2</v>
      </c>
      <c r="J6364">
        <v>12</v>
      </c>
      <c r="K6364">
        <v>22.392566217109636</v>
      </c>
      <c r="L6364">
        <v>880.11803927679989</v>
      </c>
    </row>
    <row r="6365" spans="1:12">
      <c r="A6365" s="73">
        <v>43366.125</v>
      </c>
      <c r="B6365">
        <v>9.61</v>
      </c>
      <c r="C6365">
        <v>320.60000000000002</v>
      </c>
      <c r="D6365">
        <v>1.0777000000000001</v>
      </c>
      <c r="F6365">
        <v>1.0777000000000001</v>
      </c>
      <c r="G6365">
        <v>15</v>
      </c>
      <c r="H6365">
        <v>9</v>
      </c>
      <c r="I6365">
        <v>3</v>
      </c>
      <c r="J6365">
        <v>10</v>
      </c>
      <c r="K6365">
        <v>6.5642458540957982</v>
      </c>
      <c r="L6365">
        <v>478.23135850684992</v>
      </c>
    </row>
    <row r="6366" spans="1:12">
      <c r="A6366" s="73">
        <v>43366.166666666664</v>
      </c>
      <c r="B6366">
        <v>9.14</v>
      </c>
      <c r="C6366">
        <v>323.5</v>
      </c>
      <c r="D6366">
        <v>1.0784</v>
      </c>
      <c r="F6366">
        <v>1.0784</v>
      </c>
      <c r="G6366">
        <v>15</v>
      </c>
      <c r="H6366">
        <v>9</v>
      </c>
      <c r="I6366">
        <v>4</v>
      </c>
      <c r="J6366">
        <v>9</v>
      </c>
      <c r="K6366">
        <v>4.3767921349176904</v>
      </c>
      <c r="L6366">
        <v>411.70720820480011</v>
      </c>
    </row>
    <row r="6367" spans="1:12">
      <c r="A6367" s="73">
        <v>43366.208333333336</v>
      </c>
      <c r="B6367">
        <v>8.68</v>
      </c>
      <c r="C6367">
        <v>329.4</v>
      </c>
      <c r="D6367">
        <v>1.0789</v>
      </c>
      <c r="F6367">
        <v>1.0789</v>
      </c>
      <c r="G6367">
        <v>16</v>
      </c>
      <c r="H6367">
        <v>9</v>
      </c>
      <c r="I6367">
        <v>5</v>
      </c>
      <c r="J6367">
        <v>9</v>
      </c>
      <c r="K6367">
        <v>2.6636799842327248</v>
      </c>
      <c r="L6367">
        <v>352.78521266239994</v>
      </c>
    </row>
    <row r="6368" spans="1:12">
      <c r="A6368" s="73">
        <v>43366.25</v>
      </c>
      <c r="B6368">
        <v>9.2100000000000009</v>
      </c>
      <c r="C6368">
        <v>341.6</v>
      </c>
      <c r="D6368">
        <v>1.0801000000000001</v>
      </c>
      <c r="F6368">
        <v>1.0801000000000001</v>
      </c>
      <c r="G6368">
        <v>16</v>
      </c>
      <c r="H6368">
        <v>9</v>
      </c>
      <c r="I6368">
        <v>6</v>
      </c>
      <c r="J6368">
        <v>9</v>
      </c>
      <c r="K6368">
        <v>4.6745831143697503</v>
      </c>
      <c r="L6368">
        <v>421.90324043805015</v>
      </c>
    </row>
    <row r="6369" spans="1:12">
      <c r="A6369" s="73">
        <v>43366.291666666664</v>
      </c>
      <c r="B6369">
        <v>10.56</v>
      </c>
      <c r="C6369">
        <v>346.5</v>
      </c>
      <c r="D6369">
        <v>1.0813999999999999</v>
      </c>
      <c r="F6369">
        <v>1.0813999999999999</v>
      </c>
      <c r="G6369">
        <v>16</v>
      </c>
      <c r="H6369">
        <v>9</v>
      </c>
      <c r="I6369">
        <v>7</v>
      </c>
      <c r="J6369">
        <v>11</v>
      </c>
      <c r="K6369">
        <v>12.334694860945183</v>
      </c>
      <c r="L6369">
        <v>636.71946117120001</v>
      </c>
    </row>
    <row r="6370" spans="1:12">
      <c r="A6370" s="73">
        <v>43366.333333333336</v>
      </c>
      <c r="B6370">
        <v>10.46</v>
      </c>
      <c r="C6370">
        <v>349.6</v>
      </c>
      <c r="D6370">
        <v>1.0825</v>
      </c>
      <c r="F6370">
        <v>1.0825</v>
      </c>
      <c r="G6370">
        <v>1</v>
      </c>
      <c r="H6370">
        <v>9</v>
      </c>
      <c r="I6370">
        <v>8</v>
      </c>
      <c r="J6370">
        <v>10</v>
      </c>
      <c r="K6370">
        <v>11.64227917601367</v>
      </c>
      <c r="L6370">
        <v>619.43103811000015</v>
      </c>
    </row>
    <row r="6371" spans="1:12">
      <c r="A6371" s="73">
        <v>43366.375</v>
      </c>
      <c r="B6371">
        <v>9.6199999999999992</v>
      </c>
      <c r="C6371">
        <v>349.1</v>
      </c>
      <c r="D6371">
        <v>1.0835999999999999</v>
      </c>
      <c r="F6371">
        <v>1.0835999999999999</v>
      </c>
      <c r="G6371">
        <v>1</v>
      </c>
      <c r="H6371">
        <v>9</v>
      </c>
      <c r="I6371">
        <v>9</v>
      </c>
      <c r="J6371">
        <v>10</v>
      </c>
      <c r="K6371">
        <v>6.6155874225889484</v>
      </c>
      <c r="L6371">
        <v>482.35214795039985</v>
      </c>
    </row>
    <row r="6372" spans="1:12">
      <c r="A6372" s="73">
        <v>43366.416666666664</v>
      </c>
      <c r="B6372">
        <v>9.26</v>
      </c>
      <c r="C6372">
        <v>344.9</v>
      </c>
      <c r="D6372">
        <v>1.0842000000000001</v>
      </c>
      <c r="F6372">
        <v>1.0842000000000001</v>
      </c>
      <c r="G6372">
        <v>16</v>
      </c>
      <c r="H6372">
        <v>9</v>
      </c>
      <c r="I6372">
        <v>10</v>
      </c>
      <c r="J6372">
        <v>9</v>
      </c>
      <c r="K6372">
        <v>4.8932909568355027</v>
      </c>
      <c r="L6372">
        <v>430.43974686959996</v>
      </c>
    </row>
    <row r="6373" spans="1:12">
      <c r="A6373" s="73">
        <v>43366.458333333336</v>
      </c>
      <c r="B6373">
        <v>10.6</v>
      </c>
      <c r="C6373">
        <v>347.5</v>
      </c>
      <c r="D6373">
        <v>1.0845</v>
      </c>
      <c r="F6373">
        <v>1.0845</v>
      </c>
      <c r="G6373">
        <v>16</v>
      </c>
      <c r="H6373">
        <v>9</v>
      </c>
      <c r="I6373">
        <v>11</v>
      </c>
      <c r="J6373">
        <v>11</v>
      </c>
      <c r="K6373">
        <v>12.617261134917781</v>
      </c>
      <c r="L6373">
        <v>645.82842599999992</v>
      </c>
    </row>
    <row r="6374" spans="1:12">
      <c r="A6374" s="73">
        <v>43366.5</v>
      </c>
      <c r="B6374">
        <v>10.75</v>
      </c>
      <c r="C6374">
        <v>350</v>
      </c>
      <c r="D6374">
        <v>1.0846</v>
      </c>
      <c r="F6374">
        <v>1.0846</v>
      </c>
      <c r="G6374">
        <v>1</v>
      </c>
      <c r="H6374">
        <v>9</v>
      </c>
      <c r="I6374">
        <v>12</v>
      </c>
      <c r="J6374">
        <v>11</v>
      </c>
      <c r="K6374">
        <v>13.705384662315053</v>
      </c>
      <c r="L6374">
        <v>673.69759531249997</v>
      </c>
    </row>
    <row r="6375" spans="1:12">
      <c r="A6375" s="73">
        <v>43366.541666666664</v>
      </c>
      <c r="B6375">
        <v>12.56</v>
      </c>
      <c r="C6375">
        <v>352.2</v>
      </c>
      <c r="D6375">
        <v>1.0847</v>
      </c>
      <c r="F6375">
        <v>1.0847</v>
      </c>
      <c r="G6375">
        <v>1</v>
      </c>
      <c r="H6375">
        <v>9</v>
      </c>
      <c r="I6375">
        <v>13</v>
      </c>
      <c r="J6375">
        <v>13</v>
      </c>
      <c r="K6375">
        <v>30.383008559575451</v>
      </c>
      <c r="L6375">
        <v>1074.6042718976</v>
      </c>
    </row>
    <row r="6376" spans="1:12">
      <c r="A6376" s="73">
        <v>43366.583333333336</v>
      </c>
      <c r="B6376">
        <v>9.74</v>
      </c>
      <c r="C6376">
        <v>358.8</v>
      </c>
      <c r="D6376">
        <v>1.0853999999999999</v>
      </c>
      <c r="F6376">
        <v>1.0853999999999999</v>
      </c>
      <c r="G6376">
        <v>1</v>
      </c>
      <c r="H6376">
        <v>9</v>
      </c>
      <c r="I6376">
        <v>14</v>
      </c>
      <c r="J6376">
        <v>10</v>
      </c>
      <c r="K6376">
        <v>7.2472862445067694</v>
      </c>
      <c r="L6376">
        <v>501.46045710480001</v>
      </c>
    </row>
    <row r="6377" spans="1:12">
      <c r="A6377" s="73">
        <v>43366.625</v>
      </c>
      <c r="B6377">
        <v>7.26</v>
      </c>
      <c r="C6377">
        <v>4.0999999999999996</v>
      </c>
      <c r="D6377">
        <v>1.0853999999999999</v>
      </c>
      <c r="F6377">
        <v>1.0853999999999999</v>
      </c>
      <c r="G6377">
        <v>1</v>
      </c>
      <c r="H6377">
        <v>9</v>
      </c>
      <c r="I6377">
        <v>15</v>
      </c>
      <c r="J6377">
        <v>7</v>
      </c>
      <c r="K6377">
        <v>4.4977258205235272E-2</v>
      </c>
      <c r="L6377">
        <v>207.66804941519999</v>
      </c>
    </row>
    <row r="6378" spans="1:12">
      <c r="A6378" s="73">
        <v>43366.666666666664</v>
      </c>
      <c r="B6378">
        <v>6.98</v>
      </c>
      <c r="C6378">
        <v>18</v>
      </c>
      <c r="D6378">
        <v>1.0859000000000001</v>
      </c>
      <c r="F6378">
        <v>1.0859000000000001</v>
      </c>
      <c r="G6378">
        <v>2</v>
      </c>
      <c r="H6378">
        <v>9</v>
      </c>
      <c r="I6378">
        <v>16</v>
      </c>
      <c r="J6378">
        <v>7</v>
      </c>
      <c r="K6378">
        <v>4.6133403969977321E-3</v>
      </c>
      <c r="L6378">
        <v>184.64013343640005</v>
      </c>
    </row>
    <row r="6379" spans="1:12">
      <c r="A6379" s="73">
        <v>43366.708333333336</v>
      </c>
      <c r="B6379">
        <v>4.72</v>
      </c>
      <c r="C6379">
        <v>33.700000000000003</v>
      </c>
      <c r="D6379">
        <v>1.0861000000000001</v>
      </c>
      <c r="F6379">
        <v>1.0861000000000001</v>
      </c>
      <c r="G6379">
        <v>2</v>
      </c>
      <c r="H6379">
        <v>9</v>
      </c>
      <c r="I6379">
        <v>17</v>
      </c>
      <c r="J6379">
        <v>5</v>
      </c>
      <c r="K6379">
        <v>5.4192188609447953</v>
      </c>
      <c r="L6379">
        <v>57.103905766399997</v>
      </c>
    </row>
    <row r="6380" spans="1:12">
      <c r="A6380" s="73">
        <v>43366.75</v>
      </c>
      <c r="B6380">
        <v>2.9</v>
      </c>
      <c r="C6380">
        <v>71.400000000000006</v>
      </c>
      <c r="D6380">
        <v>1.0864</v>
      </c>
      <c r="F6380">
        <v>1.0864</v>
      </c>
      <c r="G6380">
        <v>4</v>
      </c>
      <c r="H6380">
        <v>9</v>
      </c>
      <c r="I6380">
        <v>18</v>
      </c>
      <c r="J6380">
        <v>3</v>
      </c>
      <c r="K6380">
        <v>17.205253395191257</v>
      </c>
      <c r="L6380">
        <v>13.2481048</v>
      </c>
    </row>
    <row r="6381" spans="1:12">
      <c r="A6381" s="73">
        <v>43366.791666666664</v>
      </c>
      <c r="B6381">
        <v>0.98399999999999999</v>
      </c>
      <c r="C6381">
        <v>79</v>
      </c>
      <c r="D6381">
        <v>1.0865</v>
      </c>
      <c r="F6381">
        <v>1.0865</v>
      </c>
      <c r="G6381">
        <v>5</v>
      </c>
      <c r="H6381">
        <v>9</v>
      </c>
      <c r="I6381">
        <v>19</v>
      </c>
      <c r="J6381">
        <v>1</v>
      </c>
      <c r="K6381">
        <v>36.771144871903452</v>
      </c>
      <c r="L6381">
        <v>0.51758899084800003</v>
      </c>
    </row>
    <row r="6382" spans="1:12">
      <c r="A6382" s="73">
        <v>43366.833333333336</v>
      </c>
      <c r="B6382">
        <v>1.49</v>
      </c>
      <c r="C6382">
        <v>213.4</v>
      </c>
      <c r="D6382">
        <v>1.0861000000000001</v>
      </c>
      <c r="F6382">
        <v>1.0861000000000001</v>
      </c>
      <c r="G6382">
        <v>10</v>
      </c>
      <c r="H6382">
        <v>9</v>
      </c>
      <c r="I6382">
        <v>20</v>
      </c>
      <c r="J6382">
        <v>1</v>
      </c>
      <c r="K6382">
        <v>30.890492237656908</v>
      </c>
      <c r="L6382">
        <v>1.7963817044499999</v>
      </c>
    </row>
    <row r="6383" spans="1:12">
      <c r="A6383" s="73">
        <v>43366.875</v>
      </c>
      <c r="B6383">
        <v>2.93</v>
      </c>
      <c r="C6383">
        <v>235.4</v>
      </c>
      <c r="D6383">
        <v>1.0862000000000001</v>
      </c>
      <c r="F6383">
        <v>1.0862000000000001</v>
      </c>
      <c r="G6383">
        <v>11</v>
      </c>
      <c r="H6383">
        <v>9</v>
      </c>
      <c r="I6383">
        <v>21</v>
      </c>
      <c r="J6383">
        <v>3</v>
      </c>
      <c r="K6383">
        <v>16.957278100670699</v>
      </c>
      <c r="L6383">
        <v>13.661005426700003</v>
      </c>
    </row>
    <row r="6384" spans="1:12">
      <c r="A6384" s="73">
        <v>43366.916666666664</v>
      </c>
      <c r="B6384">
        <v>2.78</v>
      </c>
      <c r="C6384">
        <v>270.89999999999998</v>
      </c>
      <c r="D6384">
        <v>1.0864</v>
      </c>
      <c r="F6384">
        <v>1.0864</v>
      </c>
      <c r="G6384">
        <v>13</v>
      </c>
      <c r="H6384">
        <v>9</v>
      </c>
      <c r="I6384">
        <v>22</v>
      </c>
      <c r="J6384">
        <v>3</v>
      </c>
      <c r="K6384">
        <v>18.215154573273431</v>
      </c>
      <c r="L6384">
        <v>11.670625926399998</v>
      </c>
    </row>
    <row r="6385" spans="1:12">
      <c r="A6385" s="73">
        <v>43366.958333333336</v>
      </c>
      <c r="B6385">
        <v>1.62</v>
      </c>
      <c r="C6385">
        <v>288.8</v>
      </c>
      <c r="D6385">
        <v>1.0868</v>
      </c>
      <c r="F6385">
        <v>1.0868</v>
      </c>
      <c r="G6385">
        <v>14</v>
      </c>
      <c r="H6385">
        <v>9</v>
      </c>
      <c r="I6385">
        <v>23</v>
      </c>
      <c r="J6385">
        <v>2</v>
      </c>
      <c r="K6385">
        <v>29.462332628067877</v>
      </c>
      <c r="L6385">
        <v>2.3102803152</v>
      </c>
    </row>
    <row r="6386" spans="1:12">
      <c r="A6386" s="73">
        <v>43367</v>
      </c>
      <c r="B6386">
        <v>2.75</v>
      </c>
      <c r="C6386">
        <v>307.3</v>
      </c>
      <c r="D6386">
        <v>1.0872999999999999</v>
      </c>
      <c r="F6386">
        <v>1.0872999999999999</v>
      </c>
      <c r="G6386">
        <v>15</v>
      </c>
      <c r="H6386">
        <v>9</v>
      </c>
      <c r="I6386">
        <v>0</v>
      </c>
      <c r="J6386">
        <v>3</v>
      </c>
      <c r="K6386">
        <v>18.472129867793981</v>
      </c>
      <c r="L6386">
        <v>11.306221093749999</v>
      </c>
    </row>
    <row r="6387" spans="1:12">
      <c r="A6387" s="73">
        <v>43367.041666666664</v>
      </c>
      <c r="B6387">
        <v>3.82</v>
      </c>
      <c r="C6387">
        <v>314.7</v>
      </c>
      <c r="D6387">
        <v>1.0871</v>
      </c>
      <c r="F6387">
        <v>1.0871</v>
      </c>
      <c r="G6387">
        <v>15</v>
      </c>
      <c r="H6387">
        <v>9</v>
      </c>
      <c r="I6387">
        <v>1</v>
      </c>
      <c r="J6387">
        <v>4</v>
      </c>
      <c r="K6387">
        <v>10.419477696561176</v>
      </c>
      <c r="L6387">
        <v>30.299090256399992</v>
      </c>
    </row>
    <row r="6388" spans="1:12">
      <c r="A6388" s="73">
        <v>43367.083333333336</v>
      </c>
      <c r="B6388">
        <v>5.59</v>
      </c>
      <c r="C6388">
        <v>305.3</v>
      </c>
      <c r="D6388">
        <v>1.0867</v>
      </c>
      <c r="F6388">
        <v>1.0867</v>
      </c>
      <c r="G6388">
        <v>15</v>
      </c>
      <c r="H6388">
        <v>9</v>
      </c>
      <c r="I6388">
        <v>2</v>
      </c>
      <c r="J6388">
        <v>6</v>
      </c>
      <c r="K6388">
        <v>2.1255353198489617</v>
      </c>
      <c r="L6388">
        <v>94.910682204649987</v>
      </c>
    </row>
    <row r="6389" spans="1:12">
      <c r="A6389" s="73">
        <v>43367.125</v>
      </c>
      <c r="B6389">
        <v>5.6</v>
      </c>
      <c r="C6389">
        <v>298.10000000000002</v>
      </c>
      <c r="D6389">
        <v>1.0864</v>
      </c>
      <c r="F6389">
        <v>1.0864</v>
      </c>
      <c r="G6389">
        <v>14</v>
      </c>
      <c r="H6389">
        <v>9</v>
      </c>
      <c r="I6389">
        <v>3</v>
      </c>
      <c r="J6389">
        <v>6</v>
      </c>
      <c r="K6389">
        <v>2.0964768883421137</v>
      </c>
      <c r="L6389">
        <v>95.394611199999986</v>
      </c>
    </row>
    <row r="6390" spans="1:12">
      <c r="A6390" s="73">
        <v>43367.166666666664</v>
      </c>
      <c r="B6390">
        <v>5.54</v>
      </c>
      <c r="C6390">
        <v>296.2</v>
      </c>
      <c r="D6390">
        <v>1.0862000000000001</v>
      </c>
      <c r="F6390">
        <v>1.0862000000000001</v>
      </c>
      <c r="G6390">
        <v>14</v>
      </c>
      <c r="H6390">
        <v>9</v>
      </c>
      <c r="I6390">
        <v>4</v>
      </c>
      <c r="J6390">
        <v>6</v>
      </c>
      <c r="K6390">
        <v>2.2738274773832043</v>
      </c>
      <c r="L6390">
        <v>92.344088098400007</v>
      </c>
    </row>
    <row r="6391" spans="1:12">
      <c r="A6391" s="73">
        <v>43367.208333333336</v>
      </c>
      <c r="B6391">
        <v>4.95</v>
      </c>
      <c r="C6391">
        <v>294.3</v>
      </c>
      <c r="D6391">
        <v>1.0861000000000001</v>
      </c>
      <c r="F6391">
        <v>1.0861000000000001</v>
      </c>
      <c r="G6391">
        <v>14</v>
      </c>
      <c r="H6391">
        <v>9</v>
      </c>
      <c r="I6391">
        <v>5</v>
      </c>
      <c r="J6391">
        <v>5</v>
      </c>
      <c r="K6391">
        <v>4.4012749362872743</v>
      </c>
      <c r="L6391">
        <v>65.865108993750013</v>
      </c>
    </row>
    <row r="6392" spans="1:12">
      <c r="A6392" s="73">
        <v>43367.25</v>
      </c>
      <c r="B6392">
        <v>4.0999999999999996</v>
      </c>
      <c r="C6392">
        <v>299.3</v>
      </c>
      <c r="D6392">
        <v>1.0868</v>
      </c>
      <c r="F6392">
        <v>1.0868</v>
      </c>
      <c r="G6392">
        <v>14</v>
      </c>
      <c r="H6392">
        <v>9</v>
      </c>
      <c r="I6392">
        <v>6</v>
      </c>
      <c r="J6392">
        <v>4</v>
      </c>
      <c r="K6392">
        <v>8.6902416143694126</v>
      </c>
      <c r="L6392">
        <v>37.451671399999988</v>
      </c>
    </row>
    <row r="6393" spans="1:12">
      <c r="A6393" s="73">
        <v>43367.291666666664</v>
      </c>
      <c r="B6393">
        <v>4.07</v>
      </c>
      <c r="C6393">
        <v>303.8</v>
      </c>
      <c r="D6393">
        <v>1.089</v>
      </c>
      <c r="F6393">
        <v>1.089</v>
      </c>
      <c r="G6393">
        <v>15</v>
      </c>
      <c r="H6393">
        <v>9</v>
      </c>
      <c r="I6393">
        <v>7</v>
      </c>
      <c r="J6393">
        <v>4</v>
      </c>
      <c r="K6393">
        <v>8.8680169088899561</v>
      </c>
      <c r="L6393">
        <v>36.709723363500011</v>
      </c>
    </row>
    <row r="6394" spans="1:12">
      <c r="A6394" s="73">
        <v>43367.333333333336</v>
      </c>
      <c r="B6394">
        <v>1.54</v>
      </c>
      <c r="C6394">
        <v>190.9</v>
      </c>
      <c r="D6394">
        <v>1.0919000000000001</v>
      </c>
      <c r="F6394">
        <v>1.0919000000000001</v>
      </c>
      <c r="G6394">
        <v>9</v>
      </c>
      <c r="H6394">
        <v>9</v>
      </c>
      <c r="I6394">
        <v>8</v>
      </c>
      <c r="J6394">
        <v>2</v>
      </c>
      <c r="K6394">
        <v>30.337200080122667</v>
      </c>
      <c r="L6394">
        <v>1.9939535308000003</v>
      </c>
    </row>
    <row r="6395" spans="1:12">
      <c r="A6395" s="73">
        <v>43367.375</v>
      </c>
      <c r="B6395">
        <v>1.56</v>
      </c>
      <c r="C6395">
        <v>146.5</v>
      </c>
      <c r="D6395">
        <v>1.0927</v>
      </c>
      <c r="F6395">
        <v>1.0927</v>
      </c>
      <c r="G6395">
        <v>8</v>
      </c>
      <c r="H6395">
        <v>9</v>
      </c>
      <c r="I6395">
        <v>9</v>
      </c>
      <c r="J6395">
        <v>2</v>
      </c>
      <c r="K6395">
        <v>30.117283217108973</v>
      </c>
      <c r="L6395">
        <v>2.0741718816000003</v>
      </c>
    </row>
    <row r="6396" spans="1:12">
      <c r="A6396" s="73">
        <v>43367.416666666664</v>
      </c>
      <c r="B6396">
        <v>3.55</v>
      </c>
      <c r="C6396">
        <v>346.3</v>
      </c>
      <c r="D6396">
        <v>1.0919000000000001</v>
      </c>
      <c r="F6396">
        <v>1.0919000000000001</v>
      </c>
      <c r="G6396">
        <v>16</v>
      </c>
      <c r="H6396">
        <v>9</v>
      </c>
      <c r="I6396">
        <v>10</v>
      </c>
      <c r="J6396">
        <v>4</v>
      </c>
      <c r="K6396">
        <v>12.23545534724609</v>
      </c>
      <c r="L6396">
        <v>24.425188806249999</v>
      </c>
    </row>
    <row r="6397" spans="1:12">
      <c r="A6397" s="73">
        <v>43367.458333333336</v>
      </c>
      <c r="B6397">
        <v>4.08</v>
      </c>
      <c r="C6397">
        <v>347.6</v>
      </c>
      <c r="D6397">
        <v>1.0913999999999999</v>
      </c>
      <c r="F6397">
        <v>1.0913999999999999</v>
      </c>
      <c r="G6397">
        <v>16</v>
      </c>
      <c r="H6397">
        <v>9</v>
      </c>
      <c r="I6397">
        <v>11</v>
      </c>
      <c r="J6397">
        <v>4</v>
      </c>
      <c r="K6397">
        <v>8.8085584773831087</v>
      </c>
      <c r="L6397">
        <v>37.0624771584</v>
      </c>
    </row>
    <row r="6398" spans="1:12">
      <c r="A6398" s="73">
        <v>43367.5</v>
      </c>
      <c r="B6398">
        <v>3.27</v>
      </c>
      <c r="C6398">
        <v>354.8</v>
      </c>
      <c r="D6398">
        <v>1.0906</v>
      </c>
      <c r="F6398">
        <v>1.0906</v>
      </c>
      <c r="G6398">
        <v>1</v>
      </c>
      <c r="H6398">
        <v>9</v>
      </c>
      <c r="I6398">
        <v>12</v>
      </c>
      <c r="J6398">
        <v>3</v>
      </c>
      <c r="K6398">
        <v>14.272691429437851</v>
      </c>
      <c r="L6398">
        <v>19.066841469900002</v>
      </c>
    </row>
    <row r="6399" spans="1:12">
      <c r="A6399" s="73">
        <v>43367.541666666664</v>
      </c>
      <c r="B6399">
        <v>2.54</v>
      </c>
      <c r="C6399">
        <v>16.899999999999999</v>
      </c>
      <c r="D6399">
        <v>1.0918000000000001</v>
      </c>
      <c r="F6399">
        <v>1.0918000000000001</v>
      </c>
      <c r="G6399">
        <v>2</v>
      </c>
      <c r="H6399">
        <v>9</v>
      </c>
      <c r="I6399">
        <v>13</v>
      </c>
      <c r="J6399">
        <v>3</v>
      </c>
      <c r="K6399">
        <v>20.321356929437801</v>
      </c>
      <c r="L6399">
        <v>8.945698237600002</v>
      </c>
    </row>
    <row r="6400" spans="1:12">
      <c r="A6400" s="73">
        <v>43367.583333333336</v>
      </c>
      <c r="B6400">
        <v>1.78</v>
      </c>
      <c r="C6400">
        <v>1.6</v>
      </c>
      <c r="D6400">
        <v>1.0907</v>
      </c>
      <c r="F6400">
        <v>1.0907</v>
      </c>
      <c r="G6400">
        <v>1</v>
      </c>
      <c r="H6400">
        <v>9</v>
      </c>
      <c r="I6400">
        <v>14</v>
      </c>
      <c r="J6400">
        <v>2</v>
      </c>
      <c r="K6400">
        <v>27.750997723958296</v>
      </c>
      <c r="L6400">
        <v>3.0756387532000002</v>
      </c>
    </row>
    <row r="6401" spans="1:12">
      <c r="A6401" s="73">
        <v>43367.625</v>
      </c>
      <c r="B6401">
        <v>1.76</v>
      </c>
      <c r="C6401">
        <v>179</v>
      </c>
      <c r="D6401">
        <v>1.0895999999999999</v>
      </c>
      <c r="F6401">
        <v>1.0895999999999999</v>
      </c>
      <c r="G6401">
        <v>9</v>
      </c>
      <c r="H6401">
        <v>9</v>
      </c>
      <c r="I6401">
        <v>15</v>
      </c>
      <c r="J6401">
        <v>2</v>
      </c>
      <c r="K6401">
        <v>27.962114586972</v>
      </c>
      <c r="L6401">
        <v>2.9701275647999994</v>
      </c>
    </row>
    <row r="6402" spans="1:12">
      <c r="A6402" s="73">
        <v>43367.666666666664</v>
      </c>
      <c r="B6402">
        <v>1.42</v>
      </c>
      <c r="C6402">
        <v>112</v>
      </c>
      <c r="D6402">
        <v>1.0891</v>
      </c>
      <c r="F6402">
        <v>1.0891</v>
      </c>
      <c r="G6402">
        <v>6</v>
      </c>
      <c r="H6402">
        <v>9</v>
      </c>
      <c r="I6402">
        <v>16</v>
      </c>
      <c r="J6402">
        <v>1</v>
      </c>
      <c r="K6402">
        <v>31.673501258204851</v>
      </c>
      <c r="L6402">
        <v>1.5592034803999997</v>
      </c>
    </row>
    <row r="6403" spans="1:12">
      <c r="A6403" s="73">
        <v>43367.708333333336</v>
      </c>
      <c r="B6403">
        <v>0.89100000000000001</v>
      </c>
      <c r="C6403">
        <v>121.7</v>
      </c>
      <c r="D6403">
        <v>1.0882000000000001</v>
      </c>
      <c r="F6403">
        <v>1.0882000000000001</v>
      </c>
      <c r="G6403">
        <v>6</v>
      </c>
      <c r="H6403">
        <v>9</v>
      </c>
      <c r="I6403">
        <v>17</v>
      </c>
      <c r="J6403">
        <v>1</v>
      </c>
      <c r="K6403">
        <v>37.907683284917148</v>
      </c>
      <c r="L6403">
        <v>0.38486803102110001</v>
      </c>
    </row>
    <row r="6404" spans="1:12">
      <c r="A6404" s="73">
        <v>43367.75</v>
      </c>
      <c r="B6404">
        <v>0.97</v>
      </c>
      <c r="C6404">
        <v>84.9</v>
      </c>
      <c r="D6404">
        <v>1.0872999999999999</v>
      </c>
      <c r="F6404">
        <v>1.0872999999999999</v>
      </c>
      <c r="G6404">
        <v>5</v>
      </c>
      <c r="H6404">
        <v>9</v>
      </c>
      <c r="I6404">
        <v>18</v>
      </c>
      <c r="J6404">
        <v>1</v>
      </c>
      <c r="K6404">
        <v>36.941130676013046</v>
      </c>
      <c r="L6404">
        <v>0.49617467644999996</v>
      </c>
    </row>
    <row r="6405" spans="1:12">
      <c r="A6405" s="73">
        <v>43367.791666666664</v>
      </c>
      <c r="B6405">
        <v>4.24</v>
      </c>
      <c r="C6405">
        <v>108.2</v>
      </c>
      <c r="D6405">
        <v>1.087</v>
      </c>
      <c r="F6405">
        <v>1.087</v>
      </c>
      <c r="G6405">
        <v>6</v>
      </c>
      <c r="H6405">
        <v>9</v>
      </c>
      <c r="I6405">
        <v>19</v>
      </c>
      <c r="J6405">
        <v>4</v>
      </c>
      <c r="K6405">
        <v>7.8844235732735291</v>
      </c>
      <c r="L6405">
        <v>41.428300544000003</v>
      </c>
    </row>
    <row r="6406" spans="1:12">
      <c r="A6406" s="73">
        <v>43367.833333333336</v>
      </c>
      <c r="B6406">
        <v>2.4700000000000002</v>
      </c>
      <c r="C6406">
        <v>150.69999999999999</v>
      </c>
      <c r="D6406">
        <v>1.0872999999999999</v>
      </c>
      <c r="F6406">
        <v>1.0872999999999999</v>
      </c>
      <c r="G6406">
        <v>8</v>
      </c>
      <c r="H6406">
        <v>9</v>
      </c>
      <c r="I6406">
        <v>20</v>
      </c>
      <c r="J6406">
        <v>2</v>
      </c>
      <c r="K6406">
        <v>20.957365949985746</v>
      </c>
      <c r="L6406">
        <v>8.1923830839500003</v>
      </c>
    </row>
    <row r="6407" spans="1:12">
      <c r="A6407" s="73">
        <v>43367.875</v>
      </c>
      <c r="B6407">
        <v>1.49</v>
      </c>
      <c r="C6407">
        <v>157.4</v>
      </c>
      <c r="D6407">
        <v>1.0872999999999999</v>
      </c>
      <c r="F6407">
        <v>1.0872999999999999</v>
      </c>
      <c r="G6407">
        <v>8</v>
      </c>
      <c r="H6407">
        <v>9</v>
      </c>
      <c r="I6407">
        <v>21</v>
      </c>
      <c r="J6407">
        <v>1</v>
      </c>
      <c r="K6407">
        <v>30.890492237656908</v>
      </c>
      <c r="L6407">
        <v>1.7983664738499998</v>
      </c>
    </row>
    <row r="6408" spans="1:12">
      <c r="A6408" s="73">
        <v>43367.916666666664</v>
      </c>
      <c r="B6408">
        <v>2.36</v>
      </c>
      <c r="C6408">
        <v>143.4</v>
      </c>
      <c r="D6408">
        <v>1.0868</v>
      </c>
      <c r="F6408">
        <v>1.0868</v>
      </c>
      <c r="G6408">
        <v>7</v>
      </c>
      <c r="H6408">
        <v>9</v>
      </c>
      <c r="I6408">
        <v>22</v>
      </c>
      <c r="J6408">
        <v>2</v>
      </c>
      <c r="K6408">
        <v>21.976608696561076</v>
      </c>
      <c r="L6408">
        <v>7.1425887103999992</v>
      </c>
    </row>
    <row r="6409" spans="1:12">
      <c r="A6409" s="73">
        <v>43367.958333333336</v>
      </c>
      <c r="B6409">
        <v>3.17</v>
      </c>
      <c r="C6409">
        <v>151.1</v>
      </c>
      <c r="D6409">
        <v>1.0864</v>
      </c>
      <c r="F6409">
        <v>1.0864</v>
      </c>
      <c r="G6409">
        <v>8</v>
      </c>
      <c r="H6409">
        <v>9</v>
      </c>
      <c r="I6409">
        <v>23</v>
      </c>
      <c r="J6409">
        <v>3</v>
      </c>
      <c r="K6409">
        <v>15.038275744506338</v>
      </c>
      <c r="L6409">
        <v>17.303643061599999</v>
      </c>
    </row>
    <row r="6410" spans="1:12">
      <c r="A6410" s="73">
        <v>43368</v>
      </c>
      <c r="B6410">
        <v>2.14</v>
      </c>
      <c r="C6410">
        <v>159.1</v>
      </c>
      <c r="D6410">
        <v>1.0861000000000001</v>
      </c>
      <c r="F6410">
        <v>1.0861000000000001</v>
      </c>
      <c r="G6410">
        <v>8</v>
      </c>
      <c r="H6410">
        <v>9</v>
      </c>
      <c r="I6410">
        <v>0</v>
      </c>
      <c r="J6410">
        <v>2</v>
      </c>
      <c r="K6410">
        <v>24.087694189711751</v>
      </c>
      <c r="L6410">
        <v>5.3220768092000004</v>
      </c>
    </row>
    <row r="6411" spans="1:12">
      <c r="A6411" s="73">
        <v>43368.041666666664</v>
      </c>
      <c r="B6411">
        <v>1.05</v>
      </c>
      <c r="C6411">
        <v>136.5</v>
      </c>
      <c r="D6411">
        <v>1.0860000000000001</v>
      </c>
      <c r="F6411">
        <v>1.0860000000000001</v>
      </c>
      <c r="G6411">
        <v>7</v>
      </c>
      <c r="H6411">
        <v>9</v>
      </c>
      <c r="I6411">
        <v>1</v>
      </c>
      <c r="J6411">
        <v>1</v>
      </c>
      <c r="K6411">
        <v>35.975063223958252</v>
      </c>
      <c r="L6411">
        <v>0.62859037500000015</v>
      </c>
    </row>
    <row r="6412" spans="1:12">
      <c r="A6412" s="73">
        <v>43368.083333333336</v>
      </c>
      <c r="B6412">
        <v>1.49</v>
      </c>
      <c r="C6412">
        <v>135.19999999999999</v>
      </c>
      <c r="D6412">
        <v>1.0853999999999999</v>
      </c>
      <c r="F6412">
        <v>1.0853999999999999</v>
      </c>
      <c r="G6412">
        <v>7</v>
      </c>
      <c r="H6412">
        <v>9</v>
      </c>
      <c r="I6412">
        <v>2</v>
      </c>
      <c r="J6412">
        <v>1</v>
      </c>
      <c r="K6412">
        <v>30.890492237656908</v>
      </c>
      <c r="L6412">
        <v>1.7952239222999997</v>
      </c>
    </row>
    <row r="6413" spans="1:12">
      <c r="A6413" s="73">
        <v>43368.125</v>
      </c>
      <c r="B6413">
        <v>1.1100000000000001</v>
      </c>
      <c r="C6413">
        <v>123.9</v>
      </c>
      <c r="D6413">
        <v>1.0854999999999999</v>
      </c>
      <c r="F6413">
        <v>1.0854999999999999</v>
      </c>
      <c r="G6413">
        <v>7</v>
      </c>
      <c r="H6413">
        <v>9</v>
      </c>
      <c r="I6413">
        <v>3</v>
      </c>
      <c r="J6413">
        <v>1</v>
      </c>
      <c r="K6413">
        <v>35.258912634917159</v>
      </c>
      <c r="L6413">
        <v>0.74228172525000014</v>
      </c>
    </row>
    <row r="6414" spans="1:12">
      <c r="A6414" s="73">
        <v>43368.166666666664</v>
      </c>
      <c r="B6414">
        <v>1.26</v>
      </c>
      <c r="C6414">
        <v>75.099999999999994</v>
      </c>
      <c r="D6414">
        <v>1.0855999999999999</v>
      </c>
      <c r="F6414">
        <v>1.0855999999999999</v>
      </c>
      <c r="G6414">
        <v>4</v>
      </c>
      <c r="H6414">
        <v>9</v>
      </c>
      <c r="I6414">
        <v>4</v>
      </c>
      <c r="J6414">
        <v>1</v>
      </c>
      <c r="K6414">
        <v>33.50003616231443</v>
      </c>
      <c r="L6414">
        <v>1.0858040927999999</v>
      </c>
    </row>
    <row r="6415" spans="1:12">
      <c r="A6415" s="73">
        <v>43368.208333333336</v>
      </c>
      <c r="B6415">
        <v>2.1</v>
      </c>
      <c r="C6415">
        <v>109.3</v>
      </c>
      <c r="D6415">
        <v>1.0855999999999999</v>
      </c>
      <c r="F6415">
        <v>1.0855999999999999</v>
      </c>
      <c r="G6415">
        <v>6</v>
      </c>
      <c r="H6415">
        <v>9</v>
      </c>
      <c r="I6415">
        <v>5</v>
      </c>
      <c r="J6415">
        <v>2</v>
      </c>
      <c r="K6415">
        <v>24.481927915739139</v>
      </c>
      <c r="L6415">
        <v>5.0268708000000002</v>
      </c>
    </row>
    <row r="6416" spans="1:12">
      <c r="A6416" s="73">
        <v>43368.25</v>
      </c>
      <c r="B6416">
        <v>1.9</v>
      </c>
      <c r="C6416">
        <v>111.4</v>
      </c>
      <c r="D6416">
        <v>1.0854999999999999</v>
      </c>
      <c r="F6416">
        <v>1.0854999999999999</v>
      </c>
      <c r="G6416">
        <v>6</v>
      </c>
      <c r="H6416">
        <v>9</v>
      </c>
      <c r="I6416">
        <v>6</v>
      </c>
      <c r="J6416">
        <v>2</v>
      </c>
      <c r="K6416">
        <v>26.501096545876123</v>
      </c>
      <c r="L6416">
        <v>3.722722249999999</v>
      </c>
    </row>
    <row r="6417" spans="1:12">
      <c r="A6417" s="73">
        <v>43368.291666666664</v>
      </c>
      <c r="B6417">
        <v>1.68</v>
      </c>
      <c r="C6417">
        <v>107.8</v>
      </c>
      <c r="D6417">
        <v>1.0867</v>
      </c>
      <c r="F6417">
        <v>1.0867</v>
      </c>
      <c r="G6417">
        <v>6</v>
      </c>
      <c r="H6417">
        <v>9</v>
      </c>
      <c r="I6417">
        <v>7</v>
      </c>
      <c r="J6417">
        <v>2</v>
      </c>
      <c r="K6417">
        <v>28.814582039026789</v>
      </c>
      <c r="L6417">
        <v>2.5763657471999997</v>
      </c>
    </row>
    <row r="6418" spans="1:12">
      <c r="A6418" s="73">
        <v>43368.333333333336</v>
      </c>
      <c r="B6418">
        <v>2.56</v>
      </c>
      <c r="C6418">
        <v>94.7</v>
      </c>
      <c r="D6418">
        <v>1.0874999999999999</v>
      </c>
      <c r="F6418">
        <v>1.0874999999999999</v>
      </c>
      <c r="G6418">
        <v>5</v>
      </c>
      <c r="H6418">
        <v>9</v>
      </c>
      <c r="I6418">
        <v>8</v>
      </c>
      <c r="J6418">
        <v>3</v>
      </c>
      <c r="K6418">
        <v>20.141440066424106</v>
      </c>
      <c r="L6418">
        <v>9.1226112000000015</v>
      </c>
    </row>
    <row r="6419" spans="1:12">
      <c r="A6419" s="73">
        <v>43368.375</v>
      </c>
      <c r="B6419">
        <v>3.51</v>
      </c>
      <c r="C6419">
        <v>105.8</v>
      </c>
      <c r="D6419">
        <v>1.0896999999999999</v>
      </c>
      <c r="F6419">
        <v>1.0896999999999999</v>
      </c>
      <c r="G6419">
        <v>6</v>
      </c>
      <c r="H6419">
        <v>9</v>
      </c>
      <c r="I6419">
        <v>9</v>
      </c>
      <c r="J6419">
        <v>4</v>
      </c>
      <c r="K6419">
        <v>12.516889073273484</v>
      </c>
      <c r="L6419">
        <v>23.56124876234999</v>
      </c>
    </row>
    <row r="6420" spans="1:12">
      <c r="A6420" s="73">
        <v>43368.416666666664</v>
      </c>
      <c r="B6420">
        <v>5.75</v>
      </c>
      <c r="C6420">
        <v>106.9</v>
      </c>
      <c r="D6420">
        <v>1.0900000000000001</v>
      </c>
      <c r="F6420">
        <v>1.0900000000000001</v>
      </c>
      <c r="G6420">
        <v>6</v>
      </c>
      <c r="H6420">
        <v>9</v>
      </c>
      <c r="I6420">
        <v>10</v>
      </c>
      <c r="J6420">
        <v>6</v>
      </c>
      <c r="K6420">
        <v>1.6846004157393828</v>
      </c>
      <c r="L6420">
        <v>103.60960937500001</v>
      </c>
    </row>
    <row r="6421" spans="1:12">
      <c r="A6421" s="73">
        <v>43368.458333333336</v>
      </c>
      <c r="B6421">
        <v>6.2</v>
      </c>
      <c r="C6421">
        <v>118.7</v>
      </c>
      <c r="D6421">
        <v>1.0894999999999999</v>
      </c>
      <c r="F6421">
        <v>1.0894999999999999</v>
      </c>
      <c r="G6421">
        <v>6</v>
      </c>
      <c r="H6421">
        <v>9</v>
      </c>
      <c r="I6421">
        <v>11</v>
      </c>
      <c r="J6421">
        <v>6</v>
      </c>
      <c r="K6421">
        <v>0.71897099793119279</v>
      </c>
      <c r="L6421">
        <v>129.82917800000001</v>
      </c>
    </row>
    <row r="6422" spans="1:12">
      <c r="A6422" s="73">
        <v>43368.5</v>
      </c>
      <c r="B6422">
        <v>6.53</v>
      </c>
      <c r="C6422">
        <v>114.2</v>
      </c>
      <c r="D6422">
        <v>1.0892999999999999</v>
      </c>
      <c r="F6422">
        <v>1.0892999999999999</v>
      </c>
      <c r="G6422">
        <v>6</v>
      </c>
      <c r="H6422">
        <v>9</v>
      </c>
      <c r="I6422">
        <v>12</v>
      </c>
      <c r="J6422">
        <v>7</v>
      </c>
      <c r="K6422">
        <v>0.26824275820518717</v>
      </c>
      <c r="L6422">
        <v>151.65511118805</v>
      </c>
    </row>
    <row r="6423" spans="1:12">
      <c r="A6423" s="73">
        <v>43368.541666666664</v>
      </c>
      <c r="B6423">
        <v>5.9</v>
      </c>
      <c r="C6423">
        <v>112</v>
      </c>
      <c r="D6423">
        <v>1.0892999999999999</v>
      </c>
      <c r="F6423">
        <v>1.0892999999999999</v>
      </c>
      <c r="G6423">
        <v>6</v>
      </c>
      <c r="H6423">
        <v>9</v>
      </c>
      <c r="I6423">
        <v>13</v>
      </c>
      <c r="J6423">
        <v>6</v>
      </c>
      <c r="K6423">
        <v>1.3177239431366521</v>
      </c>
      <c r="L6423">
        <v>111.85967235000003</v>
      </c>
    </row>
    <row r="6424" spans="1:12">
      <c r="A6424" s="73">
        <v>43368.583333333336</v>
      </c>
      <c r="B6424">
        <v>5.99</v>
      </c>
      <c r="C6424">
        <v>121.6</v>
      </c>
      <c r="D6424">
        <v>1.089</v>
      </c>
      <c r="F6424">
        <v>1.089</v>
      </c>
      <c r="G6424">
        <v>6</v>
      </c>
      <c r="H6424">
        <v>9</v>
      </c>
      <c r="I6424">
        <v>14</v>
      </c>
      <c r="J6424">
        <v>6</v>
      </c>
      <c r="K6424">
        <v>1.1191980595750144</v>
      </c>
      <c r="L6424">
        <v>117.02491955550001</v>
      </c>
    </row>
    <row r="6425" spans="1:12">
      <c r="A6425" s="73">
        <v>43368.625</v>
      </c>
      <c r="B6425">
        <v>5.96</v>
      </c>
      <c r="C6425">
        <v>121</v>
      </c>
      <c r="D6425">
        <v>1.0886</v>
      </c>
      <c r="F6425">
        <v>1.0886</v>
      </c>
      <c r="G6425">
        <v>6</v>
      </c>
      <c r="H6425">
        <v>9</v>
      </c>
      <c r="I6425">
        <v>15</v>
      </c>
      <c r="J6425">
        <v>6</v>
      </c>
      <c r="K6425">
        <v>1.1835733540955611</v>
      </c>
      <c r="L6425">
        <v>115.2330650048</v>
      </c>
    </row>
    <row r="6426" spans="1:12">
      <c r="A6426" s="73">
        <v>43368.666666666664</v>
      </c>
      <c r="B6426">
        <v>5.2</v>
      </c>
      <c r="C6426">
        <v>130</v>
      </c>
      <c r="D6426">
        <v>1.0875999999999999</v>
      </c>
      <c r="F6426">
        <v>1.0875999999999999</v>
      </c>
      <c r="G6426">
        <v>7</v>
      </c>
      <c r="H6426">
        <v>9</v>
      </c>
      <c r="I6426">
        <v>16</v>
      </c>
      <c r="J6426">
        <v>5</v>
      </c>
      <c r="K6426">
        <v>3.4148141486160584</v>
      </c>
      <c r="L6426">
        <v>76.462630399999995</v>
      </c>
    </row>
    <row r="6427" spans="1:12">
      <c r="A6427" s="73">
        <v>43368.708333333336</v>
      </c>
      <c r="B6427">
        <v>5.5</v>
      </c>
      <c r="C6427">
        <v>125</v>
      </c>
      <c r="D6427">
        <v>1.0866</v>
      </c>
      <c r="F6427">
        <v>1.0866</v>
      </c>
      <c r="G6427">
        <v>7</v>
      </c>
      <c r="H6427">
        <v>9</v>
      </c>
      <c r="I6427">
        <v>17</v>
      </c>
      <c r="J6427">
        <v>6</v>
      </c>
      <c r="K6427">
        <v>2.396061203410599</v>
      </c>
      <c r="L6427">
        <v>90.391537499999998</v>
      </c>
    </row>
    <row r="6428" spans="1:12">
      <c r="A6428" s="73">
        <v>43368.75</v>
      </c>
      <c r="B6428">
        <v>5.81</v>
      </c>
      <c r="C6428">
        <v>131.30000000000001</v>
      </c>
      <c r="D6428">
        <v>1.0859000000000001</v>
      </c>
      <c r="F6428">
        <v>1.0859000000000001</v>
      </c>
      <c r="G6428">
        <v>7</v>
      </c>
      <c r="H6428">
        <v>9</v>
      </c>
      <c r="I6428">
        <v>18</v>
      </c>
      <c r="J6428">
        <v>6</v>
      </c>
      <c r="K6428">
        <v>1.5324498266982918</v>
      </c>
      <c r="L6428">
        <v>106.48495081594999</v>
      </c>
    </row>
    <row r="6429" spans="1:12">
      <c r="A6429" s="73">
        <v>43368.791666666664</v>
      </c>
      <c r="B6429">
        <v>6.44</v>
      </c>
      <c r="C6429">
        <v>134.80000000000001</v>
      </c>
      <c r="D6429">
        <v>1.0855999999999999</v>
      </c>
      <c r="F6429">
        <v>1.0855999999999999</v>
      </c>
      <c r="G6429">
        <v>7</v>
      </c>
      <c r="H6429">
        <v>9</v>
      </c>
      <c r="I6429">
        <v>19</v>
      </c>
      <c r="J6429">
        <v>6</v>
      </c>
      <c r="K6429">
        <v>0.36956864176682486</v>
      </c>
      <c r="L6429">
        <v>144.97644331520002</v>
      </c>
    </row>
    <row r="6430" spans="1:12">
      <c r="A6430" s="73">
        <v>43368.833333333336</v>
      </c>
      <c r="B6430">
        <v>5.42</v>
      </c>
      <c r="C6430">
        <v>137.6</v>
      </c>
      <c r="D6430">
        <v>1.0866</v>
      </c>
      <c r="F6430">
        <v>1.0866</v>
      </c>
      <c r="G6430">
        <v>7</v>
      </c>
      <c r="H6430">
        <v>9</v>
      </c>
      <c r="I6430">
        <v>20</v>
      </c>
      <c r="J6430">
        <v>5</v>
      </c>
      <c r="K6430">
        <v>2.6501286554653887</v>
      </c>
      <c r="L6430">
        <v>86.504273810400008</v>
      </c>
    </row>
    <row r="6431" spans="1:12">
      <c r="A6431" s="73">
        <v>43368.875</v>
      </c>
      <c r="B6431">
        <v>5.78</v>
      </c>
      <c r="C6431">
        <v>149.5</v>
      </c>
      <c r="D6431">
        <v>1.0864</v>
      </c>
      <c r="F6431">
        <v>1.0864</v>
      </c>
      <c r="G6431">
        <v>8</v>
      </c>
      <c r="H6431">
        <v>9</v>
      </c>
      <c r="I6431">
        <v>21</v>
      </c>
      <c r="J6431">
        <v>6</v>
      </c>
      <c r="K6431">
        <v>1.6076251212188362</v>
      </c>
      <c r="L6431">
        <v>104.89221984640001</v>
      </c>
    </row>
    <row r="6432" spans="1:12">
      <c r="A6432" s="73">
        <v>43368.916666666664</v>
      </c>
      <c r="B6432">
        <v>4.09</v>
      </c>
      <c r="C6432">
        <v>148</v>
      </c>
      <c r="D6432">
        <v>1.0859000000000001</v>
      </c>
      <c r="F6432">
        <v>1.0859000000000001</v>
      </c>
      <c r="G6432">
        <v>8</v>
      </c>
      <c r="H6432">
        <v>9</v>
      </c>
      <c r="I6432">
        <v>22</v>
      </c>
      <c r="J6432">
        <v>4</v>
      </c>
      <c r="K6432">
        <v>8.7493000458762609</v>
      </c>
      <c r="L6432">
        <v>37.147514550549992</v>
      </c>
    </row>
    <row r="6433" spans="1:12">
      <c r="A6433" s="73">
        <v>43368.958333333336</v>
      </c>
      <c r="B6433">
        <v>4.1900000000000004</v>
      </c>
      <c r="C6433">
        <v>165.1</v>
      </c>
      <c r="D6433">
        <v>1.0857000000000001</v>
      </c>
      <c r="F6433">
        <v>1.0857000000000001</v>
      </c>
      <c r="G6433">
        <v>8</v>
      </c>
      <c r="H6433">
        <v>9</v>
      </c>
      <c r="I6433">
        <v>23</v>
      </c>
      <c r="J6433">
        <v>4</v>
      </c>
      <c r="K6433">
        <v>8.167715730807771</v>
      </c>
      <c r="L6433">
        <v>39.932078028150016</v>
      </c>
    </row>
    <row r="6434" spans="1:12">
      <c r="A6434" s="73">
        <v>43369</v>
      </c>
      <c r="B6434">
        <v>4.6500000000000004</v>
      </c>
      <c r="C6434">
        <v>158.5</v>
      </c>
      <c r="D6434">
        <v>1.0853999999999999</v>
      </c>
      <c r="F6434">
        <v>1.0853999999999999</v>
      </c>
      <c r="G6434">
        <v>8</v>
      </c>
      <c r="H6434">
        <v>9</v>
      </c>
      <c r="I6434">
        <v>0</v>
      </c>
      <c r="J6434">
        <v>5</v>
      </c>
      <c r="K6434">
        <v>5.7500278814927333</v>
      </c>
      <c r="L6434">
        <v>54.56556798750001</v>
      </c>
    </row>
    <row r="6435" spans="1:12">
      <c r="A6435" s="73">
        <v>43369.041666666664</v>
      </c>
      <c r="B6435">
        <v>4.08</v>
      </c>
      <c r="C6435">
        <v>166.6</v>
      </c>
      <c r="D6435">
        <v>1.0854999999999999</v>
      </c>
      <c r="F6435">
        <v>1.0854999999999999</v>
      </c>
      <c r="G6435">
        <v>8</v>
      </c>
      <c r="H6435">
        <v>9</v>
      </c>
      <c r="I6435">
        <v>1</v>
      </c>
      <c r="J6435">
        <v>4</v>
      </c>
      <c r="K6435">
        <v>8.8085584773831087</v>
      </c>
      <c r="L6435">
        <v>36.862121088000002</v>
      </c>
    </row>
    <row r="6436" spans="1:12">
      <c r="A6436" s="73">
        <v>43369.083333333336</v>
      </c>
      <c r="B6436">
        <v>2.73</v>
      </c>
      <c r="C6436">
        <v>186.8</v>
      </c>
      <c r="D6436">
        <v>1.0853999999999999</v>
      </c>
      <c r="F6436">
        <v>1.0853999999999999</v>
      </c>
      <c r="G6436">
        <v>9</v>
      </c>
      <c r="H6436">
        <v>9</v>
      </c>
      <c r="I6436">
        <v>2</v>
      </c>
      <c r="J6436">
        <v>3</v>
      </c>
      <c r="K6436">
        <v>18.644446730807683</v>
      </c>
      <c r="L6436">
        <v>11.042000505899999</v>
      </c>
    </row>
    <row r="6437" spans="1:12">
      <c r="A6437" s="73">
        <v>43369.125</v>
      </c>
      <c r="B6437">
        <v>1.08</v>
      </c>
      <c r="C6437">
        <v>211.9</v>
      </c>
      <c r="D6437">
        <v>1.0851</v>
      </c>
      <c r="F6437">
        <v>1.0851</v>
      </c>
      <c r="G6437">
        <v>10</v>
      </c>
      <c r="H6437">
        <v>9</v>
      </c>
      <c r="I6437">
        <v>3</v>
      </c>
      <c r="J6437">
        <v>1</v>
      </c>
      <c r="K6437">
        <v>35.616087929437704</v>
      </c>
      <c r="L6437">
        <v>0.68345674560000003</v>
      </c>
    </row>
    <row r="6438" spans="1:12">
      <c r="A6438" s="73">
        <v>43369.166666666664</v>
      </c>
      <c r="B6438">
        <v>0.51200000000000001</v>
      </c>
      <c r="C6438">
        <v>236.8</v>
      </c>
      <c r="D6438">
        <v>1.085</v>
      </c>
      <c r="F6438">
        <v>1.085</v>
      </c>
      <c r="G6438">
        <v>12</v>
      </c>
      <c r="H6438">
        <v>9</v>
      </c>
      <c r="I6438">
        <v>4</v>
      </c>
      <c r="J6438">
        <v>1</v>
      </c>
      <c r="K6438">
        <v>42.718270839026715</v>
      </c>
      <c r="L6438">
        <v>7.2813117440000005E-2</v>
      </c>
    </row>
    <row r="6439" spans="1:12">
      <c r="A6439" s="73">
        <v>43369.208333333336</v>
      </c>
      <c r="B6439">
        <v>2.0299999999999998</v>
      </c>
      <c r="C6439">
        <v>104.6</v>
      </c>
      <c r="D6439">
        <v>1.0849</v>
      </c>
      <c r="F6439">
        <v>1.0849</v>
      </c>
      <c r="G6439">
        <v>6</v>
      </c>
      <c r="H6439">
        <v>9</v>
      </c>
      <c r="I6439">
        <v>5</v>
      </c>
      <c r="J6439">
        <v>2</v>
      </c>
      <c r="K6439">
        <v>25.179536936287082</v>
      </c>
      <c r="L6439">
        <v>4.5378258761499985</v>
      </c>
    </row>
    <row r="6440" spans="1:12">
      <c r="A6440" s="73">
        <v>43369.25</v>
      </c>
      <c r="B6440">
        <v>3.2</v>
      </c>
      <c r="C6440">
        <v>121</v>
      </c>
      <c r="D6440">
        <v>1.0851</v>
      </c>
      <c r="F6440">
        <v>1.0851</v>
      </c>
      <c r="G6440">
        <v>6</v>
      </c>
      <c r="H6440">
        <v>9</v>
      </c>
      <c r="I6440">
        <v>6</v>
      </c>
      <c r="J6440">
        <v>3</v>
      </c>
      <c r="K6440">
        <v>14.806500449985789</v>
      </c>
      <c r="L6440">
        <v>17.778278400000005</v>
      </c>
    </row>
    <row r="6441" spans="1:12">
      <c r="A6441" s="73">
        <v>43369.291666666664</v>
      </c>
      <c r="B6441">
        <v>3.51</v>
      </c>
      <c r="C6441">
        <v>114.4</v>
      </c>
      <c r="D6441">
        <v>1.0866</v>
      </c>
      <c r="F6441">
        <v>1.0866</v>
      </c>
      <c r="G6441">
        <v>6</v>
      </c>
      <c r="H6441">
        <v>9</v>
      </c>
      <c r="I6441">
        <v>7</v>
      </c>
      <c r="J6441">
        <v>4</v>
      </c>
      <c r="K6441">
        <v>12.516889073273484</v>
      </c>
      <c r="L6441">
        <v>23.494221258299994</v>
      </c>
    </row>
    <row r="6442" spans="1:12">
      <c r="A6442" s="73">
        <v>43369.333333333336</v>
      </c>
      <c r="B6442">
        <v>1.95</v>
      </c>
      <c r="C6442">
        <v>115.8</v>
      </c>
      <c r="D6442">
        <v>1.0886</v>
      </c>
      <c r="F6442">
        <v>1.0886</v>
      </c>
      <c r="G6442">
        <v>6</v>
      </c>
      <c r="H6442">
        <v>9</v>
      </c>
      <c r="I6442">
        <v>8</v>
      </c>
      <c r="J6442">
        <v>2</v>
      </c>
      <c r="K6442">
        <v>25.988804388341872</v>
      </c>
      <c r="L6442">
        <v>4.0359164624999995</v>
      </c>
    </row>
    <row r="6443" spans="1:12">
      <c r="A6443" s="73">
        <v>43369.375</v>
      </c>
      <c r="B6443">
        <v>1.94</v>
      </c>
      <c r="C6443">
        <v>134.5</v>
      </c>
      <c r="D6443">
        <v>1.0902000000000001</v>
      </c>
      <c r="F6443">
        <v>1.0902000000000001</v>
      </c>
      <c r="G6443">
        <v>7</v>
      </c>
      <c r="H6443">
        <v>9</v>
      </c>
      <c r="I6443">
        <v>9</v>
      </c>
      <c r="J6443">
        <v>2</v>
      </c>
      <c r="K6443">
        <v>26.090862819848716</v>
      </c>
      <c r="L6443">
        <v>3.9799844183999999</v>
      </c>
    </row>
    <row r="6444" spans="1:12">
      <c r="A6444" s="73">
        <v>43369.416666666664</v>
      </c>
      <c r="B6444">
        <v>2.54</v>
      </c>
      <c r="C6444">
        <v>123.9</v>
      </c>
      <c r="D6444">
        <v>1.0906</v>
      </c>
      <c r="F6444">
        <v>1.0906</v>
      </c>
      <c r="G6444">
        <v>7</v>
      </c>
      <c r="H6444">
        <v>9</v>
      </c>
      <c r="I6444">
        <v>10</v>
      </c>
      <c r="J6444">
        <v>3</v>
      </c>
      <c r="K6444">
        <v>20.321356929437801</v>
      </c>
      <c r="L6444">
        <v>8.9358659992000007</v>
      </c>
    </row>
    <row r="6445" spans="1:12">
      <c r="A6445" s="73">
        <v>43369.458333333336</v>
      </c>
      <c r="B6445">
        <v>3.22</v>
      </c>
      <c r="C6445">
        <v>131.30000000000001</v>
      </c>
      <c r="D6445">
        <v>1.0903</v>
      </c>
      <c r="F6445">
        <v>1.0903</v>
      </c>
      <c r="G6445">
        <v>7</v>
      </c>
      <c r="H6445">
        <v>9</v>
      </c>
      <c r="I6445">
        <v>11</v>
      </c>
      <c r="J6445">
        <v>3</v>
      </c>
      <c r="K6445">
        <v>14.652983586972091</v>
      </c>
      <c r="L6445">
        <v>18.200513097200005</v>
      </c>
    </row>
    <row r="6446" spans="1:12">
      <c r="A6446" s="73">
        <v>43369.5</v>
      </c>
      <c r="B6446">
        <v>2.94</v>
      </c>
      <c r="C6446">
        <v>141.69999999999999</v>
      </c>
      <c r="D6446">
        <v>1.0905</v>
      </c>
      <c r="F6446">
        <v>1.0905</v>
      </c>
      <c r="G6446">
        <v>7</v>
      </c>
      <c r="H6446">
        <v>9</v>
      </c>
      <c r="I6446">
        <v>12</v>
      </c>
      <c r="J6446">
        <v>3</v>
      </c>
      <c r="K6446">
        <v>16.875019669163851</v>
      </c>
      <c r="L6446">
        <v>13.855993326</v>
      </c>
    </row>
    <row r="6447" spans="1:12">
      <c r="A6447" s="73">
        <v>43369.541666666664</v>
      </c>
      <c r="B6447">
        <v>2.37</v>
      </c>
      <c r="C6447">
        <v>173</v>
      </c>
      <c r="D6447">
        <v>1.0903</v>
      </c>
      <c r="F6447">
        <v>1.0903</v>
      </c>
      <c r="G6447">
        <v>9</v>
      </c>
      <c r="H6447">
        <v>9</v>
      </c>
      <c r="I6447">
        <v>13</v>
      </c>
      <c r="J6447">
        <v>2</v>
      </c>
      <c r="K6447">
        <v>21.882950265054227</v>
      </c>
      <c r="L6447">
        <v>7.2570656929500013</v>
      </c>
    </row>
    <row r="6448" spans="1:12">
      <c r="A6448" s="73">
        <v>43369.583333333336</v>
      </c>
      <c r="B6448">
        <v>1.81</v>
      </c>
      <c r="C6448">
        <v>212.1</v>
      </c>
      <c r="D6448">
        <v>1.0892999999999999</v>
      </c>
      <c r="F6448">
        <v>1.0892999999999999</v>
      </c>
      <c r="G6448">
        <v>10</v>
      </c>
      <c r="H6448">
        <v>9</v>
      </c>
      <c r="I6448">
        <v>14</v>
      </c>
      <c r="J6448">
        <v>2</v>
      </c>
      <c r="K6448">
        <v>27.435822429437756</v>
      </c>
      <c r="L6448">
        <v>3.2296334356500003</v>
      </c>
    </row>
    <row r="6449" spans="1:12">
      <c r="A6449" s="73">
        <v>43369.625</v>
      </c>
      <c r="B6449">
        <v>2.0299999999999998</v>
      </c>
      <c r="C6449">
        <v>227.8</v>
      </c>
      <c r="D6449">
        <v>1.0882000000000001</v>
      </c>
      <c r="F6449">
        <v>1.0882000000000001</v>
      </c>
      <c r="G6449">
        <v>11</v>
      </c>
      <c r="H6449">
        <v>9</v>
      </c>
      <c r="I6449">
        <v>15</v>
      </c>
      <c r="J6449">
        <v>2</v>
      </c>
      <c r="K6449">
        <v>25.179536936287082</v>
      </c>
      <c r="L6449">
        <v>4.5516288306999986</v>
      </c>
    </row>
    <row r="6450" spans="1:12">
      <c r="A6450" s="73">
        <v>43369.666666666664</v>
      </c>
      <c r="B6450">
        <v>1.04</v>
      </c>
      <c r="C6450">
        <v>260</v>
      </c>
      <c r="D6450">
        <v>1.0871999999999999</v>
      </c>
      <c r="F6450">
        <v>1.0871999999999999</v>
      </c>
      <c r="G6450">
        <v>13</v>
      </c>
      <c r="H6450">
        <v>9</v>
      </c>
      <c r="I6450">
        <v>16</v>
      </c>
      <c r="J6450">
        <v>1</v>
      </c>
      <c r="K6450">
        <v>36.0951216554651</v>
      </c>
      <c r="L6450">
        <v>0.61147607039999996</v>
      </c>
    </row>
    <row r="6451" spans="1:12">
      <c r="A6451" s="73">
        <v>43369.708333333336</v>
      </c>
      <c r="B6451">
        <v>1.63</v>
      </c>
      <c r="C6451">
        <v>314.10000000000002</v>
      </c>
      <c r="D6451">
        <v>1.0862000000000001</v>
      </c>
      <c r="F6451">
        <v>1.0862000000000001</v>
      </c>
      <c r="G6451">
        <v>15</v>
      </c>
      <c r="H6451">
        <v>9</v>
      </c>
      <c r="I6451">
        <v>17</v>
      </c>
      <c r="J6451">
        <v>2</v>
      </c>
      <c r="K6451">
        <v>29.35387419656103</v>
      </c>
      <c r="L6451">
        <v>2.3520286956999996</v>
      </c>
    </row>
    <row r="6452" spans="1:12">
      <c r="A6452" s="73">
        <v>43369.75</v>
      </c>
      <c r="B6452">
        <v>1.7</v>
      </c>
      <c r="C6452">
        <v>330.2</v>
      </c>
      <c r="D6452">
        <v>1.0854999999999999</v>
      </c>
      <c r="F6452">
        <v>1.0854999999999999</v>
      </c>
      <c r="G6452">
        <v>16</v>
      </c>
      <c r="H6452">
        <v>9</v>
      </c>
      <c r="I6452">
        <v>18</v>
      </c>
      <c r="J6452">
        <v>2</v>
      </c>
      <c r="K6452">
        <v>28.600265176013089</v>
      </c>
      <c r="L6452">
        <v>2.6665307499999993</v>
      </c>
    </row>
    <row r="6453" spans="1:12">
      <c r="A6453" s="73">
        <v>43369.791666666664</v>
      </c>
      <c r="B6453">
        <v>2.8</v>
      </c>
      <c r="C6453">
        <v>1.8</v>
      </c>
      <c r="D6453">
        <v>1.0851999999999999</v>
      </c>
      <c r="F6453">
        <v>1.0851999999999999</v>
      </c>
      <c r="G6453">
        <v>1</v>
      </c>
      <c r="H6453">
        <v>9</v>
      </c>
      <c r="I6453">
        <v>19</v>
      </c>
      <c r="J6453">
        <v>3</v>
      </c>
      <c r="K6453">
        <v>18.044837710259738</v>
      </c>
      <c r="L6453">
        <v>11.911155199999996</v>
      </c>
    </row>
    <row r="6454" spans="1:12">
      <c r="A6454" s="73">
        <v>43369.833333333336</v>
      </c>
      <c r="B6454">
        <v>4.2300000000000004</v>
      </c>
      <c r="C6454">
        <v>40.4</v>
      </c>
      <c r="D6454">
        <v>1.0845</v>
      </c>
      <c r="F6454">
        <v>1.0845</v>
      </c>
      <c r="G6454">
        <v>3</v>
      </c>
      <c r="H6454">
        <v>9</v>
      </c>
      <c r="I6454">
        <v>20</v>
      </c>
      <c r="J6454">
        <v>4</v>
      </c>
      <c r="K6454">
        <v>7.9406820047803768</v>
      </c>
      <c r="L6454">
        <v>41.041257855750011</v>
      </c>
    </row>
    <row r="6455" spans="1:12">
      <c r="A6455" s="73">
        <v>43369.875</v>
      </c>
      <c r="B6455">
        <v>4.9000000000000004</v>
      </c>
      <c r="C6455">
        <v>63.1</v>
      </c>
      <c r="D6455">
        <v>1.0845</v>
      </c>
      <c r="F6455">
        <v>1.0845</v>
      </c>
      <c r="G6455">
        <v>4</v>
      </c>
      <c r="H6455">
        <v>9</v>
      </c>
      <c r="I6455">
        <v>21</v>
      </c>
      <c r="J6455">
        <v>5</v>
      </c>
      <c r="K6455">
        <v>4.6135670938215174</v>
      </c>
      <c r="L6455">
        <v>63.79517025000002</v>
      </c>
    </row>
    <row r="6456" spans="1:12">
      <c r="A6456" s="73">
        <v>43369.916666666664</v>
      </c>
      <c r="B6456">
        <v>3.77</v>
      </c>
      <c r="C6456">
        <v>97.4</v>
      </c>
      <c r="D6456">
        <v>1.0842000000000001</v>
      </c>
      <c r="F6456">
        <v>1.0842000000000001</v>
      </c>
      <c r="G6456">
        <v>5</v>
      </c>
      <c r="H6456">
        <v>9</v>
      </c>
      <c r="I6456">
        <v>22</v>
      </c>
      <c r="J6456">
        <v>4</v>
      </c>
      <c r="K6456">
        <v>10.744769854095416</v>
      </c>
      <c r="L6456">
        <v>29.047145349300003</v>
      </c>
    </row>
    <row r="6457" spans="1:12">
      <c r="A6457" s="73">
        <v>43369.958333333336</v>
      </c>
      <c r="B6457">
        <v>3.85</v>
      </c>
      <c r="C6457">
        <v>131.1</v>
      </c>
      <c r="D6457">
        <v>1.0835999999999999</v>
      </c>
      <c r="F6457">
        <v>1.0835999999999999</v>
      </c>
      <c r="G6457">
        <v>7</v>
      </c>
      <c r="H6457">
        <v>9</v>
      </c>
      <c r="I6457">
        <v>23</v>
      </c>
      <c r="J6457">
        <v>4</v>
      </c>
      <c r="K6457">
        <v>10.226702402040628</v>
      </c>
      <c r="L6457">
        <v>30.918697424999998</v>
      </c>
    </row>
    <row r="6458" spans="1:12">
      <c r="A6458" s="73">
        <v>43370</v>
      </c>
      <c r="B6458">
        <v>3.15</v>
      </c>
      <c r="C6458">
        <v>188.3</v>
      </c>
      <c r="D6458">
        <v>1.0826</v>
      </c>
      <c r="F6458">
        <v>1.0826</v>
      </c>
      <c r="G6458">
        <v>9</v>
      </c>
      <c r="H6458">
        <v>9</v>
      </c>
      <c r="I6458">
        <v>0</v>
      </c>
      <c r="J6458">
        <v>3</v>
      </c>
      <c r="K6458">
        <v>15.193792607520034</v>
      </c>
      <c r="L6458">
        <v>16.918805137499998</v>
      </c>
    </row>
    <row r="6459" spans="1:12">
      <c r="A6459" s="73">
        <v>43370.041666666664</v>
      </c>
      <c r="B6459">
        <v>3.35</v>
      </c>
      <c r="C6459">
        <v>215.7</v>
      </c>
      <c r="D6459">
        <v>1.0814999999999999</v>
      </c>
      <c r="F6459">
        <v>1.0814999999999999</v>
      </c>
      <c r="G6459">
        <v>11</v>
      </c>
      <c r="H6459">
        <v>9</v>
      </c>
      <c r="I6459">
        <v>1</v>
      </c>
      <c r="J6459">
        <v>3</v>
      </c>
      <c r="K6459">
        <v>13.67462397738306</v>
      </c>
      <c r="L6459">
        <v>20.329699031250001</v>
      </c>
    </row>
    <row r="6460" spans="1:12">
      <c r="A6460" s="73">
        <v>43370.083333333336</v>
      </c>
      <c r="B6460">
        <v>4.96</v>
      </c>
      <c r="C6460">
        <v>210.7</v>
      </c>
      <c r="D6460">
        <v>1.0806</v>
      </c>
      <c r="F6460">
        <v>1.0806</v>
      </c>
      <c r="G6460">
        <v>10</v>
      </c>
      <c r="H6460">
        <v>9</v>
      </c>
      <c r="I6460">
        <v>2</v>
      </c>
      <c r="J6460">
        <v>5</v>
      </c>
      <c r="K6460">
        <v>4.3594165047804267</v>
      </c>
      <c r="L6460">
        <v>65.929532620799989</v>
      </c>
    </row>
    <row r="6461" spans="1:12">
      <c r="A6461" s="73">
        <v>43370.125</v>
      </c>
      <c r="B6461">
        <v>4.2300000000000004</v>
      </c>
      <c r="C6461">
        <v>226</v>
      </c>
      <c r="D6461">
        <v>1.0795999999999999</v>
      </c>
      <c r="F6461">
        <v>1.0795999999999999</v>
      </c>
      <c r="G6461">
        <v>11</v>
      </c>
      <c r="H6461">
        <v>9</v>
      </c>
      <c r="I6461">
        <v>3</v>
      </c>
      <c r="J6461">
        <v>4</v>
      </c>
      <c r="K6461">
        <v>7.9406820047803768</v>
      </c>
      <c r="L6461">
        <v>40.85582478660001</v>
      </c>
    </row>
    <row r="6462" spans="1:12">
      <c r="A6462" s="73">
        <v>43370.166666666664</v>
      </c>
      <c r="B6462">
        <v>4.26</v>
      </c>
      <c r="C6462">
        <v>214.8</v>
      </c>
      <c r="D6462">
        <v>1.0789</v>
      </c>
      <c r="F6462">
        <v>1.0789</v>
      </c>
      <c r="G6462">
        <v>11</v>
      </c>
      <c r="H6462">
        <v>9</v>
      </c>
      <c r="I6462">
        <v>4</v>
      </c>
      <c r="J6462">
        <v>4</v>
      </c>
      <c r="K6462">
        <v>7.772506710259834</v>
      </c>
      <c r="L6462">
        <v>41.704219213199998</v>
      </c>
    </row>
    <row r="6463" spans="1:12">
      <c r="A6463" s="73">
        <v>43370.208333333336</v>
      </c>
      <c r="B6463">
        <v>3.72</v>
      </c>
      <c r="C6463">
        <v>223.8</v>
      </c>
      <c r="D6463">
        <v>1.0784</v>
      </c>
      <c r="F6463">
        <v>1.0784</v>
      </c>
      <c r="G6463">
        <v>11</v>
      </c>
      <c r="H6463">
        <v>9</v>
      </c>
      <c r="I6463">
        <v>5</v>
      </c>
      <c r="J6463">
        <v>4</v>
      </c>
      <c r="K6463">
        <v>11.07506201162966</v>
      </c>
      <c r="L6463">
        <v>27.757394841600004</v>
      </c>
    </row>
    <row r="6464" spans="1:12">
      <c r="A6464" s="73">
        <v>43370.25</v>
      </c>
      <c r="B6464">
        <v>7.26</v>
      </c>
      <c r="C6464">
        <v>208.7</v>
      </c>
      <c r="D6464">
        <v>1.0785</v>
      </c>
      <c r="F6464">
        <v>1.0785</v>
      </c>
      <c r="G6464">
        <v>10</v>
      </c>
      <c r="H6464">
        <v>9</v>
      </c>
      <c r="I6464">
        <v>6</v>
      </c>
      <c r="J6464">
        <v>7</v>
      </c>
      <c r="K6464">
        <v>4.4977258205235272E-2</v>
      </c>
      <c r="L6464">
        <v>206.347882158</v>
      </c>
    </row>
    <row r="6465" spans="1:12">
      <c r="A6465" s="73">
        <v>43370.291666666664</v>
      </c>
      <c r="B6465">
        <v>10.210000000000001</v>
      </c>
      <c r="C6465">
        <v>198.8</v>
      </c>
      <c r="D6465">
        <v>1.0792999999999999</v>
      </c>
      <c r="F6465">
        <v>1.0792999999999999</v>
      </c>
      <c r="G6465">
        <v>10</v>
      </c>
      <c r="H6465">
        <v>9</v>
      </c>
      <c r="I6465">
        <v>7</v>
      </c>
      <c r="J6465">
        <v>10</v>
      </c>
      <c r="K6465">
        <v>9.998739963684887</v>
      </c>
      <c r="L6465">
        <v>574.36690464865012</v>
      </c>
    </row>
    <row r="6466" spans="1:12">
      <c r="A6466" s="73">
        <v>43370.333333333336</v>
      </c>
      <c r="B6466">
        <v>9.1999999999999993</v>
      </c>
      <c r="C6466">
        <v>198.8</v>
      </c>
      <c r="D6466">
        <v>1.0799000000000001</v>
      </c>
      <c r="F6466">
        <v>1.0799000000000001</v>
      </c>
      <c r="G6466">
        <v>10</v>
      </c>
      <c r="H6466">
        <v>9</v>
      </c>
      <c r="I6466">
        <v>8</v>
      </c>
      <c r="J6466">
        <v>9</v>
      </c>
      <c r="K6466">
        <v>4.6314415458765925</v>
      </c>
      <c r="L6466">
        <v>420.45258559999996</v>
      </c>
    </row>
    <row r="6467" spans="1:12">
      <c r="A6467" s="73">
        <v>43370.375</v>
      </c>
      <c r="B6467">
        <v>9.3800000000000008</v>
      </c>
      <c r="C6467">
        <v>202.8</v>
      </c>
      <c r="D6467">
        <v>1.0805</v>
      </c>
      <c r="F6467">
        <v>1.0805</v>
      </c>
      <c r="G6467">
        <v>10</v>
      </c>
      <c r="H6467">
        <v>9</v>
      </c>
      <c r="I6467">
        <v>9</v>
      </c>
      <c r="J6467">
        <v>9</v>
      </c>
      <c r="K6467">
        <v>5.4385897787533235</v>
      </c>
      <c r="L6467">
        <v>445.86490629800016</v>
      </c>
    </row>
    <row r="6468" spans="1:12">
      <c r="A6468" s="73">
        <v>43370.416666666664</v>
      </c>
      <c r="B6468">
        <v>9.58</v>
      </c>
      <c r="C6468">
        <v>206.2</v>
      </c>
      <c r="D6468">
        <v>1.0798000000000001</v>
      </c>
      <c r="F6468">
        <v>1.0798000000000001</v>
      </c>
      <c r="G6468">
        <v>10</v>
      </c>
      <c r="H6468">
        <v>9</v>
      </c>
      <c r="I6468">
        <v>10</v>
      </c>
      <c r="J6468">
        <v>10</v>
      </c>
      <c r="K6468">
        <v>6.4114211486163466</v>
      </c>
      <c r="L6468">
        <v>474.68975068880007</v>
      </c>
    </row>
    <row r="6469" spans="1:12">
      <c r="A6469" s="73">
        <v>43370.458333333336</v>
      </c>
      <c r="B6469">
        <v>11.13</v>
      </c>
      <c r="C6469">
        <v>211.5</v>
      </c>
      <c r="D6469">
        <v>1.0788</v>
      </c>
      <c r="F6469">
        <v>1.0788</v>
      </c>
      <c r="G6469">
        <v>10</v>
      </c>
      <c r="H6469">
        <v>9</v>
      </c>
      <c r="I6469">
        <v>11</v>
      </c>
      <c r="J6469">
        <v>11</v>
      </c>
      <c r="K6469">
        <v>16.66336426505481</v>
      </c>
      <c r="L6469">
        <v>743.69769444180019</v>
      </c>
    </row>
    <row r="6470" spans="1:12">
      <c r="A6470" s="73">
        <v>43370.5</v>
      </c>
      <c r="B6470">
        <v>11.08</v>
      </c>
      <c r="C6470">
        <v>220.9</v>
      </c>
      <c r="D6470">
        <v>1.0772999999999999</v>
      </c>
      <c r="F6470">
        <v>1.0772999999999999</v>
      </c>
      <c r="G6470">
        <v>11</v>
      </c>
      <c r="H6470">
        <v>9</v>
      </c>
      <c r="I6470">
        <v>12</v>
      </c>
      <c r="J6470">
        <v>11</v>
      </c>
      <c r="K6470">
        <v>16.257656422589047</v>
      </c>
      <c r="L6470">
        <v>732.69958466879996</v>
      </c>
    </row>
    <row r="6471" spans="1:12">
      <c r="A6471" s="73">
        <v>43370.541666666664</v>
      </c>
      <c r="B6471">
        <v>10.63</v>
      </c>
      <c r="C6471">
        <v>238.7</v>
      </c>
      <c r="D6471">
        <v>1.0754999999999999</v>
      </c>
      <c r="F6471">
        <v>1.0754999999999999</v>
      </c>
      <c r="G6471">
        <v>12</v>
      </c>
      <c r="H6471">
        <v>9</v>
      </c>
      <c r="I6471">
        <v>13</v>
      </c>
      <c r="J6471">
        <v>11</v>
      </c>
      <c r="K6471">
        <v>12.831285840397243</v>
      </c>
      <c r="L6471">
        <v>645.92220202425017</v>
      </c>
    </row>
    <row r="6472" spans="1:12">
      <c r="A6472" s="73">
        <v>43370.583333333336</v>
      </c>
      <c r="B6472">
        <v>12.25</v>
      </c>
      <c r="C6472">
        <v>259.10000000000002</v>
      </c>
      <c r="D6472">
        <v>1.0745</v>
      </c>
      <c r="F6472">
        <v>1.0745</v>
      </c>
      <c r="G6472">
        <v>13</v>
      </c>
      <c r="H6472">
        <v>9</v>
      </c>
      <c r="I6472">
        <v>14</v>
      </c>
      <c r="J6472">
        <v>12</v>
      </c>
      <c r="K6472">
        <v>27.061619936287755</v>
      </c>
      <c r="L6472">
        <v>987.60820703125</v>
      </c>
    </row>
    <row r="6473" spans="1:12">
      <c r="A6473" s="73">
        <v>43370.625</v>
      </c>
      <c r="B6473">
        <v>12.53</v>
      </c>
      <c r="C6473">
        <v>262.10000000000002</v>
      </c>
      <c r="D6473">
        <v>1.0737000000000001</v>
      </c>
      <c r="F6473">
        <v>1.0737000000000001</v>
      </c>
      <c r="G6473">
        <v>13</v>
      </c>
      <c r="H6473">
        <v>9</v>
      </c>
      <c r="I6473">
        <v>15</v>
      </c>
      <c r="J6473">
        <v>13</v>
      </c>
      <c r="K6473">
        <v>30.053183854095984</v>
      </c>
      <c r="L6473">
        <v>1056.1027425574498</v>
      </c>
    </row>
    <row r="6474" spans="1:12">
      <c r="A6474" s="73">
        <v>43370.666666666664</v>
      </c>
      <c r="B6474">
        <v>11.98</v>
      </c>
      <c r="C6474">
        <v>259.7</v>
      </c>
      <c r="D6474">
        <v>1.0732999999999999</v>
      </c>
      <c r="F6474">
        <v>1.0732999999999999</v>
      </c>
      <c r="G6474">
        <v>13</v>
      </c>
      <c r="H6474">
        <v>9</v>
      </c>
      <c r="I6474">
        <v>16</v>
      </c>
      <c r="J6474">
        <v>12</v>
      </c>
      <c r="K6474">
        <v>24.325397586972674</v>
      </c>
      <c r="L6474">
        <v>922.70226746679998</v>
      </c>
    </row>
    <row r="6475" spans="1:12">
      <c r="A6475" s="73">
        <v>43370.708333333336</v>
      </c>
      <c r="B6475">
        <v>12.12</v>
      </c>
      <c r="C6475">
        <v>258.8</v>
      </c>
      <c r="D6475">
        <v>1.0730999999999999</v>
      </c>
      <c r="F6475">
        <v>1.0730999999999999</v>
      </c>
      <c r="G6475">
        <v>13</v>
      </c>
      <c r="H6475">
        <v>9</v>
      </c>
      <c r="I6475">
        <v>17</v>
      </c>
      <c r="J6475">
        <v>12</v>
      </c>
      <c r="K6475">
        <v>25.725979545876779</v>
      </c>
      <c r="L6475">
        <v>955.25222667839967</v>
      </c>
    </row>
    <row r="6476" spans="1:12">
      <c r="A6476" s="73">
        <v>43370.75</v>
      </c>
      <c r="B6476">
        <v>9.36</v>
      </c>
      <c r="C6476">
        <v>244.1</v>
      </c>
      <c r="D6476">
        <v>1.0728</v>
      </c>
      <c r="F6476">
        <v>1.0728</v>
      </c>
      <c r="G6476">
        <v>12</v>
      </c>
      <c r="H6476">
        <v>9</v>
      </c>
      <c r="I6476">
        <v>18</v>
      </c>
      <c r="J6476">
        <v>9</v>
      </c>
      <c r="K6476">
        <v>5.3457066417670145</v>
      </c>
      <c r="L6476">
        <v>439.86186915839994</v>
      </c>
    </row>
    <row r="6477" spans="1:12">
      <c r="A6477" s="73">
        <v>43370.791666666664</v>
      </c>
      <c r="B6477">
        <v>6.02</v>
      </c>
      <c r="C6477">
        <v>203.9</v>
      </c>
      <c r="D6477">
        <v>1.0724</v>
      </c>
      <c r="F6477">
        <v>1.0724</v>
      </c>
      <c r="G6477">
        <v>10</v>
      </c>
      <c r="H6477">
        <v>9</v>
      </c>
      <c r="I6477">
        <v>19</v>
      </c>
      <c r="J6477">
        <v>6</v>
      </c>
      <c r="K6477">
        <v>1.0566227650544699</v>
      </c>
      <c r="L6477">
        <v>116.98125692959998</v>
      </c>
    </row>
    <row r="6478" spans="1:12">
      <c r="A6478" s="73">
        <v>43370.833333333336</v>
      </c>
      <c r="B6478">
        <v>10.01</v>
      </c>
      <c r="C6478">
        <v>197.6</v>
      </c>
      <c r="D6478">
        <v>1.0724</v>
      </c>
      <c r="F6478">
        <v>1.0724</v>
      </c>
      <c r="G6478">
        <v>10</v>
      </c>
      <c r="H6478">
        <v>9</v>
      </c>
      <c r="I6478">
        <v>20</v>
      </c>
      <c r="J6478">
        <v>10</v>
      </c>
      <c r="K6478">
        <v>8.7739085938218526</v>
      </c>
      <c r="L6478">
        <v>537.8102091362</v>
      </c>
    </row>
    <row r="6479" spans="1:12">
      <c r="A6479" s="73">
        <v>43370.875</v>
      </c>
      <c r="B6479">
        <v>12.04</v>
      </c>
      <c r="C6479">
        <v>209.3</v>
      </c>
      <c r="D6479">
        <v>1.0716000000000001</v>
      </c>
      <c r="F6479">
        <v>1.0716000000000001</v>
      </c>
      <c r="G6479">
        <v>10</v>
      </c>
      <c r="H6479">
        <v>9</v>
      </c>
      <c r="I6479">
        <v>21</v>
      </c>
      <c r="J6479">
        <v>12</v>
      </c>
      <c r="K6479">
        <v>24.920846997931569</v>
      </c>
      <c r="L6479">
        <v>935.15192037119994</v>
      </c>
    </row>
    <row r="6480" spans="1:12">
      <c r="A6480" s="73">
        <v>43370.916666666664</v>
      </c>
      <c r="B6480">
        <v>13.56</v>
      </c>
      <c r="C6480">
        <v>230.7</v>
      </c>
      <c r="D6480">
        <v>1.0704</v>
      </c>
      <c r="F6480">
        <v>1.0704</v>
      </c>
      <c r="G6480">
        <v>11</v>
      </c>
      <c r="H6480">
        <v>9</v>
      </c>
      <c r="I6480">
        <v>22</v>
      </c>
      <c r="J6480">
        <v>14</v>
      </c>
      <c r="K6480">
        <v>42.407165408890585</v>
      </c>
      <c r="L6480">
        <v>1334.4280837632002</v>
      </c>
    </row>
    <row r="6481" spans="1:12">
      <c r="A6481" s="73">
        <v>43370.958333333336</v>
      </c>
      <c r="B6481">
        <v>15.84</v>
      </c>
      <c r="C6481">
        <v>228.1</v>
      </c>
      <c r="D6481">
        <v>1.0691999999999999</v>
      </c>
      <c r="F6481">
        <v>1.0691999999999999</v>
      </c>
      <c r="G6481">
        <v>11</v>
      </c>
      <c r="H6481">
        <v>9</v>
      </c>
      <c r="I6481">
        <v>23</v>
      </c>
      <c r="J6481">
        <v>16</v>
      </c>
      <c r="K6481">
        <v>77.300643025329094</v>
      </c>
      <c r="L6481">
        <v>2124.6846787584</v>
      </c>
    </row>
    <row r="6482" spans="1:12">
      <c r="A6482" s="73">
        <v>43371</v>
      </c>
      <c r="B6482">
        <v>17.8</v>
      </c>
      <c r="C6482">
        <v>241</v>
      </c>
      <c r="D6482">
        <v>1.0687</v>
      </c>
      <c r="F6482">
        <v>1.0687</v>
      </c>
      <c r="G6482">
        <v>12</v>
      </c>
      <c r="H6482">
        <v>9</v>
      </c>
      <c r="I6482">
        <v>0</v>
      </c>
      <c r="J6482">
        <v>18</v>
      </c>
      <c r="K6482">
        <v>115.60719044998679</v>
      </c>
      <c r="L6482">
        <v>3013.6014812000003</v>
      </c>
    </row>
    <row r="6483" spans="1:12">
      <c r="A6483" s="73">
        <v>43371.041666666664</v>
      </c>
      <c r="B6483">
        <v>17.47</v>
      </c>
      <c r="C6483">
        <v>244.4</v>
      </c>
      <c r="D6483">
        <v>1.0682</v>
      </c>
      <c r="F6483">
        <v>1.0682</v>
      </c>
      <c r="G6483">
        <v>12</v>
      </c>
      <c r="H6483">
        <v>9</v>
      </c>
      <c r="I6483">
        <v>1</v>
      </c>
      <c r="J6483">
        <v>17</v>
      </c>
      <c r="K6483">
        <v>108.61971868971276</v>
      </c>
      <c r="L6483">
        <v>2847.7462780542992</v>
      </c>
    </row>
    <row r="6484" spans="1:12">
      <c r="A6484" s="73">
        <v>43371.083333333336</v>
      </c>
      <c r="B6484">
        <v>17.82</v>
      </c>
      <c r="C6484">
        <v>248.9</v>
      </c>
      <c r="D6484">
        <v>1.0678000000000001</v>
      </c>
      <c r="F6484">
        <v>1.0678000000000001</v>
      </c>
      <c r="G6484">
        <v>12</v>
      </c>
      <c r="H6484">
        <v>9</v>
      </c>
      <c r="I6484">
        <v>2</v>
      </c>
      <c r="J6484">
        <v>18</v>
      </c>
      <c r="K6484">
        <v>116.03767358697307</v>
      </c>
      <c r="L6484">
        <v>3021.2246537352003</v>
      </c>
    </row>
    <row r="6485" spans="1:12">
      <c r="A6485" s="73">
        <v>43371.125</v>
      </c>
      <c r="B6485">
        <v>16.559999999999999</v>
      </c>
      <c r="C6485">
        <v>256</v>
      </c>
      <c r="D6485">
        <v>1.0680000000000001</v>
      </c>
      <c r="F6485">
        <v>1.0680000000000001</v>
      </c>
      <c r="G6485">
        <v>12</v>
      </c>
      <c r="H6485">
        <v>9</v>
      </c>
      <c r="I6485">
        <v>3</v>
      </c>
      <c r="J6485">
        <v>17</v>
      </c>
      <c r="K6485">
        <v>90.479635956835978</v>
      </c>
      <c r="L6485">
        <v>2425.0586941439997</v>
      </c>
    </row>
    <row r="6486" spans="1:12">
      <c r="A6486" s="73">
        <v>43371.166666666664</v>
      </c>
      <c r="B6486">
        <v>17.190000000000001</v>
      </c>
      <c r="C6486">
        <v>264.2</v>
      </c>
      <c r="D6486">
        <v>1.0686</v>
      </c>
      <c r="F6486">
        <v>1.0686</v>
      </c>
      <c r="G6486">
        <v>13</v>
      </c>
      <c r="H6486">
        <v>9</v>
      </c>
      <c r="I6486">
        <v>4</v>
      </c>
      <c r="J6486">
        <v>17</v>
      </c>
      <c r="K6486">
        <v>102.86175477190456</v>
      </c>
      <c r="L6486">
        <v>2714.0185034937008</v>
      </c>
    </row>
    <row r="6487" spans="1:12">
      <c r="A6487" s="73">
        <v>43371.208333333336</v>
      </c>
      <c r="B6487">
        <v>16.37</v>
      </c>
      <c r="C6487">
        <v>264.39999999999998</v>
      </c>
      <c r="D6487">
        <v>1.0685</v>
      </c>
      <c r="F6487">
        <v>1.0685</v>
      </c>
      <c r="G6487">
        <v>13</v>
      </c>
      <c r="H6487">
        <v>9</v>
      </c>
      <c r="I6487">
        <v>5</v>
      </c>
      <c r="J6487">
        <v>16</v>
      </c>
      <c r="K6487">
        <v>86.901146155466137</v>
      </c>
      <c r="L6487">
        <v>2343.6382049652502</v>
      </c>
    </row>
    <row r="6488" spans="1:12">
      <c r="A6488" s="73">
        <v>43371.25</v>
      </c>
      <c r="B6488">
        <v>11.6</v>
      </c>
      <c r="C6488">
        <v>261</v>
      </c>
      <c r="D6488">
        <v>1.0691999999999999</v>
      </c>
      <c r="F6488">
        <v>1.0691999999999999</v>
      </c>
      <c r="G6488">
        <v>13</v>
      </c>
      <c r="H6488">
        <v>9</v>
      </c>
      <c r="I6488">
        <v>6</v>
      </c>
      <c r="J6488">
        <v>12</v>
      </c>
      <c r="K6488">
        <v>20.721417984232914</v>
      </c>
      <c r="L6488">
        <v>834.45500159999995</v>
      </c>
    </row>
    <row r="6489" spans="1:12">
      <c r="A6489" s="73">
        <v>43371.291666666664</v>
      </c>
      <c r="B6489">
        <v>12.52</v>
      </c>
      <c r="C6489">
        <v>273.89999999999998</v>
      </c>
      <c r="D6489">
        <v>1.0703</v>
      </c>
      <c r="F6489">
        <v>1.0703</v>
      </c>
      <c r="G6489">
        <v>13</v>
      </c>
      <c r="H6489">
        <v>9</v>
      </c>
      <c r="I6489">
        <v>7</v>
      </c>
      <c r="J6489">
        <v>13</v>
      </c>
      <c r="K6489">
        <v>29.943642285602838</v>
      </c>
      <c r="L6489">
        <v>1050.2399065311999</v>
      </c>
    </row>
    <row r="6490" spans="1:12">
      <c r="A6490" s="73">
        <v>43371.333333333336</v>
      </c>
      <c r="B6490">
        <v>8.99</v>
      </c>
      <c r="C6490">
        <v>253.3</v>
      </c>
      <c r="D6490">
        <v>1.0711999999999999</v>
      </c>
      <c r="F6490">
        <v>1.0711999999999999</v>
      </c>
      <c r="G6490">
        <v>12</v>
      </c>
      <c r="H6490">
        <v>9</v>
      </c>
      <c r="I6490">
        <v>8</v>
      </c>
      <c r="J6490">
        <v>9</v>
      </c>
      <c r="K6490">
        <v>3.7716686075204184</v>
      </c>
      <c r="L6490">
        <v>389.15233758440002</v>
      </c>
    </row>
    <row r="6491" spans="1:12">
      <c r="A6491" s="73">
        <v>43371.375</v>
      </c>
      <c r="B6491">
        <v>9.92</v>
      </c>
      <c r="C6491">
        <v>258.5</v>
      </c>
      <c r="D6491">
        <v>1.0721000000000001</v>
      </c>
      <c r="F6491">
        <v>1.0721000000000001</v>
      </c>
      <c r="G6491">
        <v>12</v>
      </c>
      <c r="H6491">
        <v>9</v>
      </c>
      <c r="I6491">
        <v>9</v>
      </c>
      <c r="J6491">
        <v>10</v>
      </c>
      <c r="K6491">
        <v>8.2488344773834914</v>
      </c>
      <c r="L6491">
        <v>523.28744714239997</v>
      </c>
    </row>
    <row r="6492" spans="1:12">
      <c r="A6492" s="73">
        <v>43371.416666666664</v>
      </c>
      <c r="B6492">
        <v>11.12</v>
      </c>
      <c r="C6492">
        <v>250.3</v>
      </c>
      <c r="D6492">
        <v>1.0726</v>
      </c>
      <c r="F6492">
        <v>1.0726</v>
      </c>
      <c r="G6492">
        <v>12</v>
      </c>
      <c r="H6492">
        <v>9</v>
      </c>
      <c r="I6492">
        <v>10</v>
      </c>
      <c r="J6492">
        <v>11</v>
      </c>
      <c r="K6492">
        <v>16.581822696561648</v>
      </c>
      <c r="L6492">
        <v>737.43230448639986</v>
      </c>
    </row>
    <row r="6493" spans="1:12">
      <c r="A6493" s="73">
        <v>43371.458333333336</v>
      </c>
      <c r="B6493">
        <v>10.8</v>
      </c>
      <c r="C6493">
        <v>251.4</v>
      </c>
      <c r="D6493">
        <v>1.0727</v>
      </c>
      <c r="F6493">
        <v>1.0727</v>
      </c>
      <c r="G6493">
        <v>12</v>
      </c>
      <c r="H6493">
        <v>9</v>
      </c>
      <c r="I6493">
        <v>11</v>
      </c>
      <c r="J6493">
        <v>11</v>
      </c>
      <c r="K6493">
        <v>14.078092504780816</v>
      </c>
      <c r="L6493">
        <v>675.64653120000014</v>
      </c>
    </row>
    <row r="6494" spans="1:12">
      <c r="A6494" s="73">
        <v>43371.5</v>
      </c>
      <c r="B6494">
        <v>11.38</v>
      </c>
      <c r="C6494">
        <v>256.89999999999998</v>
      </c>
      <c r="D6494">
        <v>1.0731999999999999</v>
      </c>
      <c r="F6494">
        <v>1.0731999999999999</v>
      </c>
      <c r="G6494">
        <v>12</v>
      </c>
      <c r="H6494">
        <v>9</v>
      </c>
      <c r="I6494">
        <v>12</v>
      </c>
      <c r="J6494">
        <v>11</v>
      </c>
      <c r="K6494">
        <v>18.766903477383593</v>
      </c>
      <c r="L6494">
        <v>790.8196546352001</v>
      </c>
    </row>
    <row r="6495" spans="1:12">
      <c r="A6495" s="73">
        <v>43371.541666666664</v>
      </c>
      <c r="B6495">
        <v>10.93</v>
      </c>
      <c r="C6495">
        <v>259</v>
      </c>
      <c r="D6495">
        <v>1.0731999999999999</v>
      </c>
      <c r="F6495">
        <v>1.0731999999999999</v>
      </c>
      <c r="G6495">
        <v>13</v>
      </c>
      <c r="H6495">
        <v>9</v>
      </c>
      <c r="I6495">
        <v>13</v>
      </c>
      <c r="J6495">
        <v>11</v>
      </c>
      <c r="K6495">
        <v>15.070532895191775</v>
      </c>
      <c r="L6495">
        <v>700.66617816619987</v>
      </c>
    </row>
    <row r="6496" spans="1:12">
      <c r="A6496" s="73">
        <v>43371.583333333336</v>
      </c>
      <c r="B6496">
        <v>10.43</v>
      </c>
      <c r="C6496">
        <v>256.89999999999998</v>
      </c>
      <c r="D6496">
        <v>1.0734999999999999</v>
      </c>
      <c r="F6496">
        <v>1.0734999999999999</v>
      </c>
      <c r="G6496">
        <v>12</v>
      </c>
      <c r="H6496">
        <v>9</v>
      </c>
      <c r="I6496">
        <v>14</v>
      </c>
      <c r="J6496">
        <v>10</v>
      </c>
      <c r="K6496">
        <v>11.438454470534209</v>
      </c>
      <c r="L6496">
        <v>609.01077763224987</v>
      </c>
    </row>
    <row r="6497" spans="1:12">
      <c r="A6497" s="73">
        <v>43371.625</v>
      </c>
      <c r="B6497">
        <v>9.31</v>
      </c>
      <c r="C6497">
        <v>270</v>
      </c>
      <c r="D6497">
        <v>1.0740000000000001</v>
      </c>
      <c r="F6497">
        <v>1.0740000000000001</v>
      </c>
      <c r="G6497">
        <v>13</v>
      </c>
      <c r="H6497">
        <v>9</v>
      </c>
      <c r="I6497">
        <v>15</v>
      </c>
      <c r="J6497">
        <v>9</v>
      </c>
      <c r="K6497">
        <v>5.1169987993012631</v>
      </c>
      <c r="L6497">
        <v>433.33456166700006</v>
      </c>
    </row>
    <row r="6498" spans="1:12">
      <c r="A6498" s="73">
        <v>43371.666666666664</v>
      </c>
      <c r="B6498">
        <v>9.11</v>
      </c>
      <c r="C6498">
        <v>264.5</v>
      </c>
      <c r="D6498">
        <v>1.0743</v>
      </c>
      <c r="F6498">
        <v>1.0743</v>
      </c>
      <c r="G6498">
        <v>13</v>
      </c>
      <c r="H6498">
        <v>9</v>
      </c>
      <c r="I6498">
        <v>16</v>
      </c>
      <c r="J6498">
        <v>9</v>
      </c>
      <c r="K6498">
        <v>4.2521674294382317</v>
      </c>
      <c r="L6498">
        <v>406.11657135164995</v>
      </c>
    </row>
    <row r="6499" spans="1:12">
      <c r="A6499" s="73">
        <v>43371.708333333336</v>
      </c>
      <c r="B6499">
        <v>8.1300000000000008</v>
      </c>
      <c r="C6499">
        <v>272.7</v>
      </c>
      <c r="D6499">
        <v>1.0744</v>
      </c>
      <c r="F6499">
        <v>1.0744</v>
      </c>
      <c r="G6499">
        <v>13</v>
      </c>
      <c r="H6499">
        <v>9</v>
      </c>
      <c r="I6499">
        <v>17</v>
      </c>
      <c r="J6499">
        <v>8</v>
      </c>
      <c r="K6499">
        <v>1.1708937171094038</v>
      </c>
      <c r="L6499">
        <v>288.67398054840004</v>
      </c>
    </row>
    <row r="6500" spans="1:12">
      <c r="A6500" s="73">
        <v>43371.75</v>
      </c>
      <c r="B6500">
        <v>5.84</v>
      </c>
      <c r="C6500">
        <v>279</v>
      </c>
      <c r="D6500">
        <v>1.0738000000000001</v>
      </c>
      <c r="F6500">
        <v>1.0738000000000001</v>
      </c>
      <c r="G6500">
        <v>13</v>
      </c>
      <c r="H6500">
        <v>9</v>
      </c>
      <c r="I6500">
        <v>18</v>
      </c>
      <c r="J6500">
        <v>6</v>
      </c>
      <c r="K6500">
        <v>1.4590745321777452</v>
      </c>
      <c r="L6500">
        <v>106.93797237759999</v>
      </c>
    </row>
    <row r="6501" spans="1:12">
      <c r="A6501" s="73">
        <v>43371.791666666664</v>
      </c>
      <c r="B6501">
        <v>5.32</v>
      </c>
      <c r="C6501">
        <v>269.7</v>
      </c>
      <c r="D6501">
        <v>1.0739000000000001</v>
      </c>
      <c r="F6501">
        <v>1.0739000000000001</v>
      </c>
      <c r="G6501">
        <v>13</v>
      </c>
      <c r="H6501">
        <v>9</v>
      </c>
      <c r="I6501">
        <v>19</v>
      </c>
      <c r="J6501">
        <v>5</v>
      </c>
      <c r="K6501">
        <v>2.9857129705338741</v>
      </c>
      <c r="L6501">
        <v>80.847899977600022</v>
      </c>
    </row>
    <row r="6502" spans="1:12">
      <c r="A6502" s="73">
        <v>43371.833333333336</v>
      </c>
      <c r="B6502">
        <v>4.82</v>
      </c>
      <c r="C6502">
        <v>249.2</v>
      </c>
      <c r="D6502">
        <v>1.0737000000000001</v>
      </c>
      <c r="F6502">
        <v>1.0737000000000001</v>
      </c>
      <c r="G6502">
        <v>12</v>
      </c>
      <c r="H6502">
        <v>9</v>
      </c>
      <c r="I6502">
        <v>20</v>
      </c>
      <c r="J6502">
        <v>5</v>
      </c>
      <c r="K6502">
        <v>4.9636345458763067</v>
      </c>
      <c r="L6502">
        <v>60.116553190800019</v>
      </c>
    </row>
    <row r="6503" spans="1:12">
      <c r="A6503" s="73">
        <v>43371.875</v>
      </c>
      <c r="B6503">
        <v>3.89</v>
      </c>
      <c r="C6503">
        <v>244.1</v>
      </c>
      <c r="D6503">
        <v>1.0730999999999999</v>
      </c>
      <c r="F6503">
        <v>1.0730999999999999</v>
      </c>
      <c r="G6503">
        <v>12</v>
      </c>
      <c r="H6503">
        <v>9</v>
      </c>
      <c r="I6503">
        <v>21</v>
      </c>
      <c r="J6503">
        <v>4</v>
      </c>
      <c r="K6503">
        <v>9.9724686760132322</v>
      </c>
      <c r="L6503">
        <v>31.583408911950002</v>
      </c>
    </row>
    <row r="6504" spans="1:12">
      <c r="A6504" s="73">
        <v>43371.916666666664</v>
      </c>
      <c r="B6504">
        <v>3.51</v>
      </c>
      <c r="C6504">
        <v>237.2</v>
      </c>
      <c r="D6504">
        <v>1.0728</v>
      </c>
      <c r="F6504">
        <v>1.0728</v>
      </c>
      <c r="G6504">
        <v>12</v>
      </c>
      <c r="H6504">
        <v>9</v>
      </c>
      <c r="I6504">
        <v>22</v>
      </c>
      <c r="J6504">
        <v>4</v>
      </c>
      <c r="K6504">
        <v>12.516889073273484</v>
      </c>
      <c r="L6504">
        <v>23.195840756399996</v>
      </c>
    </row>
    <row r="6505" spans="1:12">
      <c r="A6505" s="73">
        <v>43371.958333333336</v>
      </c>
      <c r="B6505">
        <v>2.85</v>
      </c>
      <c r="C6505">
        <v>263</v>
      </c>
      <c r="D6505">
        <v>1.0726</v>
      </c>
      <c r="F6505">
        <v>1.0726</v>
      </c>
      <c r="G6505">
        <v>13</v>
      </c>
      <c r="H6505">
        <v>9</v>
      </c>
      <c r="I6505">
        <v>23</v>
      </c>
      <c r="J6505">
        <v>3</v>
      </c>
      <c r="K6505">
        <v>17.622545552725491</v>
      </c>
      <c r="L6505">
        <v>12.414875737500001</v>
      </c>
    </row>
    <row r="6506" spans="1:12">
      <c r="A6506" s="73">
        <v>43372</v>
      </c>
      <c r="B6506">
        <v>0.97</v>
      </c>
      <c r="C6506">
        <v>287.5</v>
      </c>
      <c r="D6506">
        <v>1.0726</v>
      </c>
      <c r="F6506">
        <v>1.0726</v>
      </c>
      <c r="G6506">
        <v>14</v>
      </c>
      <c r="H6506">
        <v>9</v>
      </c>
      <c r="I6506">
        <v>0</v>
      </c>
      <c r="J6506">
        <v>1</v>
      </c>
      <c r="K6506">
        <v>36.941130676013046</v>
      </c>
      <c r="L6506">
        <v>0.4894665299</v>
      </c>
    </row>
    <row r="6507" spans="1:12">
      <c r="A6507" s="73">
        <v>43372.041666666664</v>
      </c>
      <c r="B6507">
        <v>1.71</v>
      </c>
      <c r="C6507">
        <v>225.3</v>
      </c>
      <c r="D6507">
        <v>1.0718000000000001</v>
      </c>
      <c r="F6507">
        <v>1.0718000000000001</v>
      </c>
      <c r="G6507">
        <v>11</v>
      </c>
      <c r="H6507">
        <v>9</v>
      </c>
      <c r="I6507">
        <v>1</v>
      </c>
      <c r="J6507">
        <v>2</v>
      </c>
      <c r="K6507">
        <v>28.493406744506242</v>
      </c>
      <c r="L6507">
        <v>2.6796130748999998</v>
      </c>
    </row>
    <row r="6508" spans="1:12">
      <c r="A6508" s="73">
        <v>43372.083333333336</v>
      </c>
      <c r="B6508">
        <v>2.2400000000000002</v>
      </c>
      <c r="C6508">
        <v>258.60000000000002</v>
      </c>
      <c r="D6508">
        <v>1.0721000000000001</v>
      </c>
      <c r="F6508">
        <v>1.0721000000000001</v>
      </c>
      <c r="G6508">
        <v>12</v>
      </c>
      <c r="H6508">
        <v>9</v>
      </c>
      <c r="I6508">
        <v>2</v>
      </c>
      <c r="J6508">
        <v>2</v>
      </c>
      <c r="K6508">
        <v>23.116109874643261</v>
      </c>
      <c r="L6508">
        <v>6.0248932352000022</v>
      </c>
    </row>
    <row r="6509" spans="1:12">
      <c r="A6509" s="73">
        <v>43372.125</v>
      </c>
      <c r="B6509">
        <v>2.95</v>
      </c>
      <c r="C6509">
        <v>278.89999999999998</v>
      </c>
      <c r="D6509">
        <v>1.0727</v>
      </c>
      <c r="F6509">
        <v>1.0727</v>
      </c>
      <c r="G6509">
        <v>13</v>
      </c>
      <c r="H6509">
        <v>9</v>
      </c>
      <c r="I6509">
        <v>3</v>
      </c>
      <c r="J6509">
        <v>3</v>
      </c>
      <c r="K6509">
        <v>16.792961237657007</v>
      </c>
      <c r="L6509">
        <v>13.769378331250003</v>
      </c>
    </row>
    <row r="6510" spans="1:12">
      <c r="A6510" s="73">
        <v>43372.166666666664</v>
      </c>
      <c r="B6510">
        <v>8.1</v>
      </c>
      <c r="C6510">
        <v>313.10000000000002</v>
      </c>
      <c r="D6510">
        <v>1.0724</v>
      </c>
      <c r="F6510">
        <v>1.0724</v>
      </c>
      <c r="G6510">
        <v>15</v>
      </c>
      <c r="H6510">
        <v>9</v>
      </c>
      <c r="I6510">
        <v>4</v>
      </c>
      <c r="J6510">
        <v>8</v>
      </c>
      <c r="K6510">
        <v>1.1068690116299473</v>
      </c>
      <c r="L6510">
        <v>284.95866419999999</v>
      </c>
    </row>
    <row r="6511" spans="1:12">
      <c r="A6511" s="73">
        <v>43372.208333333336</v>
      </c>
      <c r="B6511">
        <v>7.97</v>
      </c>
      <c r="C6511">
        <v>340.4</v>
      </c>
      <c r="D6511">
        <v>1.0726</v>
      </c>
      <c r="F6511">
        <v>1.0726</v>
      </c>
      <c r="G6511">
        <v>16</v>
      </c>
      <c r="H6511">
        <v>9</v>
      </c>
      <c r="I6511">
        <v>5</v>
      </c>
      <c r="J6511">
        <v>8</v>
      </c>
      <c r="K6511">
        <v>0.85022862121898013</v>
      </c>
      <c r="L6511">
        <v>271.50808159989998</v>
      </c>
    </row>
    <row r="6512" spans="1:12">
      <c r="A6512" s="73">
        <v>43372.25</v>
      </c>
      <c r="B6512">
        <v>7.19</v>
      </c>
      <c r="C6512">
        <v>336.8</v>
      </c>
      <c r="D6512">
        <v>1.0731999999999999</v>
      </c>
      <c r="F6512">
        <v>1.0731999999999999</v>
      </c>
      <c r="G6512">
        <v>16</v>
      </c>
      <c r="H6512">
        <v>9</v>
      </c>
      <c r="I6512">
        <v>6</v>
      </c>
      <c r="J6512">
        <v>7</v>
      </c>
      <c r="K6512">
        <v>2.0186278753176079E-2</v>
      </c>
      <c r="L6512">
        <v>199.45151499940002</v>
      </c>
    </row>
    <row r="6513" spans="1:12">
      <c r="A6513" s="73">
        <v>43372.291666666664</v>
      </c>
      <c r="B6513">
        <v>4.47</v>
      </c>
      <c r="C6513">
        <v>344.2</v>
      </c>
      <c r="D6513">
        <v>1.0739000000000001</v>
      </c>
      <c r="F6513">
        <v>1.0739000000000001</v>
      </c>
      <c r="G6513">
        <v>16</v>
      </c>
      <c r="H6513">
        <v>9</v>
      </c>
      <c r="I6513">
        <v>7</v>
      </c>
      <c r="J6513">
        <v>4</v>
      </c>
      <c r="K6513">
        <v>6.6456796486160119</v>
      </c>
      <c r="L6513">
        <v>47.957486819849997</v>
      </c>
    </row>
    <row r="6514" spans="1:12">
      <c r="A6514" s="73">
        <v>43372.333333333336</v>
      </c>
      <c r="B6514">
        <v>3.65</v>
      </c>
      <c r="C6514">
        <v>295.60000000000002</v>
      </c>
      <c r="D6514">
        <v>1.0751999999999999</v>
      </c>
      <c r="F6514">
        <v>1.0751999999999999</v>
      </c>
      <c r="G6514">
        <v>14</v>
      </c>
      <c r="H6514">
        <v>9</v>
      </c>
      <c r="I6514">
        <v>8</v>
      </c>
      <c r="J6514">
        <v>4</v>
      </c>
      <c r="K6514">
        <v>11.545871032177601</v>
      </c>
      <c r="L6514">
        <v>26.141942399999998</v>
      </c>
    </row>
    <row r="6515" spans="1:12">
      <c r="A6515" s="73">
        <v>43372.375</v>
      </c>
      <c r="B6515">
        <v>4.59</v>
      </c>
      <c r="C6515">
        <v>275.2</v>
      </c>
      <c r="D6515">
        <v>1.0768</v>
      </c>
      <c r="F6515">
        <v>1.0768</v>
      </c>
      <c r="G6515">
        <v>13</v>
      </c>
      <c r="H6515">
        <v>9</v>
      </c>
      <c r="I6515">
        <v>9</v>
      </c>
      <c r="J6515">
        <v>5</v>
      </c>
      <c r="K6515">
        <v>6.0413784705338278</v>
      </c>
      <c r="L6515">
        <v>52.064668533599992</v>
      </c>
    </row>
    <row r="6516" spans="1:12">
      <c r="A6516" s="73">
        <v>43372.416666666664</v>
      </c>
      <c r="B6516">
        <v>4.67</v>
      </c>
      <c r="C6516">
        <v>283.2</v>
      </c>
      <c r="D6516">
        <v>1.0780000000000001</v>
      </c>
      <c r="F6516">
        <v>1.0780000000000001</v>
      </c>
      <c r="G6516">
        <v>14</v>
      </c>
      <c r="H6516">
        <v>9</v>
      </c>
      <c r="I6516">
        <v>10</v>
      </c>
      <c r="J6516">
        <v>5</v>
      </c>
      <c r="K6516">
        <v>5.6545110184790381</v>
      </c>
      <c r="L6516">
        <v>54.895836457000001</v>
      </c>
    </row>
    <row r="6517" spans="1:12">
      <c r="A6517" s="73">
        <v>43372.458333333336</v>
      </c>
      <c r="B6517">
        <v>6.35</v>
      </c>
      <c r="C6517">
        <v>290.60000000000002</v>
      </c>
      <c r="D6517">
        <v>1.0780000000000001</v>
      </c>
      <c r="F6517">
        <v>1.0780000000000001</v>
      </c>
      <c r="G6517">
        <v>14</v>
      </c>
      <c r="H6517">
        <v>9</v>
      </c>
      <c r="I6517">
        <v>11</v>
      </c>
      <c r="J6517">
        <v>6</v>
      </c>
      <c r="K6517">
        <v>0.48709452532846376</v>
      </c>
      <c r="L6517">
        <v>138.00980462499999</v>
      </c>
    </row>
    <row r="6518" spans="1:12">
      <c r="A6518" s="73">
        <v>43372.5</v>
      </c>
      <c r="B6518">
        <v>6.35</v>
      </c>
      <c r="C6518">
        <v>293.8</v>
      </c>
      <c r="D6518">
        <v>1.0779000000000001</v>
      </c>
      <c r="F6518">
        <v>1.0779000000000001</v>
      </c>
      <c r="G6518">
        <v>14</v>
      </c>
      <c r="H6518">
        <v>9</v>
      </c>
      <c r="I6518">
        <v>12</v>
      </c>
      <c r="J6518">
        <v>6</v>
      </c>
      <c r="K6518">
        <v>0.48709452532846376</v>
      </c>
      <c r="L6518">
        <v>137.99700223125001</v>
      </c>
    </row>
    <row r="6519" spans="1:12">
      <c r="A6519" s="73">
        <v>43372.541666666664</v>
      </c>
      <c r="B6519">
        <v>6.16</v>
      </c>
      <c r="C6519">
        <v>285.2</v>
      </c>
      <c r="D6519">
        <v>1.0774999999999999</v>
      </c>
      <c r="F6519">
        <v>1.0774999999999999</v>
      </c>
      <c r="G6519">
        <v>14</v>
      </c>
      <c r="H6519">
        <v>9</v>
      </c>
      <c r="I6519">
        <v>13</v>
      </c>
      <c r="J6519">
        <v>6</v>
      </c>
      <c r="K6519">
        <v>0.78840472395858752</v>
      </c>
      <c r="L6519">
        <v>125.93006272</v>
      </c>
    </row>
    <row r="6520" spans="1:12">
      <c r="A6520" s="73">
        <v>43372.583333333336</v>
      </c>
      <c r="B6520">
        <v>6.36</v>
      </c>
      <c r="C6520">
        <v>290.2</v>
      </c>
      <c r="D6520">
        <v>1.0777000000000001</v>
      </c>
      <c r="F6520">
        <v>1.0777000000000001</v>
      </c>
      <c r="G6520">
        <v>14</v>
      </c>
      <c r="H6520">
        <v>9</v>
      </c>
      <c r="I6520">
        <v>14</v>
      </c>
      <c r="J6520">
        <v>6</v>
      </c>
      <c r="K6520">
        <v>0.47323609382161413</v>
      </c>
      <c r="L6520">
        <v>138.62425786560004</v>
      </c>
    </row>
    <row r="6521" spans="1:12">
      <c r="A6521" s="73">
        <v>43372.625</v>
      </c>
      <c r="B6521">
        <v>7.27</v>
      </c>
      <c r="C6521">
        <v>296.39999999999998</v>
      </c>
      <c r="D6521">
        <v>1.0779000000000001</v>
      </c>
      <c r="F6521">
        <v>1.0779000000000001</v>
      </c>
      <c r="G6521">
        <v>14</v>
      </c>
      <c r="H6521">
        <v>9</v>
      </c>
      <c r="I6521">
        <v>15</v>
      </c>
      <c r="J6521">
        <v>7</v>
      </c>
      <c r="K6521">
        <v>4.9318826698386511E-2</v>
      </c>
      <c r="L6521">
        <v>207.08646220784999</v>
      </c>
    </row>
    <row r="6522" spans="1:12">
      <c r="A6522" s="73">
        <v>43372.666666666664</v>
      </c>
      <c r="B6522">
        <v>7.97</v>
      </c>
      <c r="C6522">
        <v>297.10000000000002</v>
      </c>
      <c r="D6522">
        <v>1.0778000000000001</v>
      </c>
      <c r="F6522">
        <v>1.0778000000000001</v>
      </c>
      <c r="G6522">
        <v>14</v>
      </c>
      <c r="H6522">
        <v>9</v>
      </c>
      <c r="I6522">
        <v>16</v>
      </c>
      <c r="J6522">
        <v>8</v>
      </c>
      <c r="K6522">
        <v>0.85022862121898013</v>
      </c>
      <c r="L6522">
        <v>272.82436168969997</v>
      </c>
    </row>
    <row r="6523" spans="1:12">
      <c r="A6523" s="73">
        <v>43372.708333333336</v>
      </c>
      <c r="B6523">
        <v>7.11</v>
      </c>
      <c r="C6523">
        <v>301.3</v>
      </c>
      <c r="D6523">
        <v>1.0777000000000001</v>
      </c>
      <c r="F6523">
        <v>1.0777000000000001</v>
      </c>
      <c r="G6523">
        <v>14</v>
      </c>
      <c r="H6523">
        <v>9</v>
      </c>
      <c r="I6523">
        <v>17</v>
      </c>
      <c r="J6523">
        <v>7</v>
      </c>
      <c r="K6523">
        <v>3.8537308079652733E-3</v>
      </c>
      <c r="L6523">
        <v>193.67639349435004</v>
      </c>
    </row>
    <row r="6524" spans="1:12">
      <c r="A6524" s="73">
        <v>43372.75</v>
      </c>
      <c r="B6524">
        <v>6.81</v>
      </c>
      <c r="C6524">
        <v>294.39999999999998</v>
      </c>
      <c r="D6524">
        <v>1.0772999999999999</v>
      </c>
      <c r="F6524">
        <v>1.0772999999999999</v>
      </c>
      <c r="G6524">
        <v>14</v>
      </c>
      <c r="H6524">
        <v>9</v>
      </c>
      <c r="I6524">
        <v>18</v>
      </c>
      <c r="J6524">
        <v>7</v>
      </c>
      <c r="K6524">
        <v>5.6606676013425165E-2</v>
      </c>
      <c r="L6524">
        <v>170.11711146464995</v>
      </c>
    </row>
    <row r="6525" spans="1:12">
      <c r="A6525" s="73">
        <v>43372.791666666664</v>
      </c>
      <c r="B6525">
        <v>8.24</v>
      </c>
      <c r="C6525">
        <v>288.5</v>
      </c>
      <c r="D6525">
        <v>1.0767</v>
      </c>
      <c r="F6525">
        <v>1.0767</v>
      </c>
      <c r="G6525">
        <v>14</v>
      </c>
      <c r="H6525">
        <v>9</v>
      </c>
      <c r="I6525">
        <v>19</v>
      </c>
      <c r="J6525">
        <v>8</v>
      </c>
      <c r="K6525">
        <v>1.4210509705340673</v>
      </c>
      <c r="L6525">
        <v>301.1940251904</v>
      </c>
    </row>
    <row r="6526" spans="1:12">
      <c r="A6526" s="73">
        <v>43372.833333333336</v>
      </c>
      <c r="B6526">
        <v>8.9700000000000006</v>
      </c>
      <c r="C6526">
        <v>285.60000000000002</v>
      </c>
      <c r="D6526">
        <v>1.0760000000000001</v>
      </c>
      <c r="F6526">
        <v>1.0760000000000001</v>
      </c>
      <c r="G6526">
        <v>14</v>
      </c>
      <c r="H6526">
        <v>9</v>
      </c>
      <c r="I6526">
        <v>20</v>
      </c>
      <c r="J6526">
        <v>9</v>
      </c>
      <c r="K6526">
        <v>3.6943854705341175</v>
      </c>
      <c r="L6526">
        <v>388.2930388740001</v>
      </c>
    </row>
    <row r="6527" spans="1:12">
      <c r="A6527" s="73">
        <v>43372.875</v>
      </c>
      <c r="B6527">
        <v>9.34</v>
      </c>
      <c r="C6527">
        <v>290.60000000000002</v>
      </c>
      <c r="D6527">
        <v>1.0753999999999999</v>
      </c>
      <c r="F6527">
        <v>1.0753999999999999</v>
      </c>
      <c r="G6527">
        <v>14</v>
      </c>
      <c r="H6527">
        <v>9</v>
      </c>
      <c r="I6527">
        <v>21</v>
      </c>
      <c r="J6527">
        <v>9</v>
      </c>
      <c r="K6527">
        <v>5.2536235047807134</v>
      </c>
      <c r="L6527">
        <v>438.10747700079992</v>
      </c>
    </row>
    <row r="6528" spans="1:12">
      <c r="A6528" s="73">
        <v>43372.916666666664</v>
      </c>
      <c r="B6528">
        <v>10.49</v>
      </c>
      <c r="C6528">
        <v>292.8</v>
      </c>
      <c r="D6528">
        <v>1.0747</v>
      </c>
      <c r="F6528">
        <v>1.0747</v>
      </c>
      <c r="G6528">
        <v>14</v>
      </c>
      <c r="H6528">
        <v>9</v>
      </c>
      <c r="I6528">
        <v>22</v>
      </c>
      <c r="J6528">
        <v>10</v>
      </c>
      <c r="K6528">
        <v>11.847903881493121</v>
      </c>
      <c r="L6528">
        <v>620.27420074015004</v>
      </c>
    </row>
    <row r="6529" spans="1:12">
      <c r="A6529" s="73">
        <v>43372.958333333336</v>
      </c>
      <c r="B6529">
        <v>7.85</v>
      </c>
      <c r="C6529">
        <v>286.39999999999998</v>
      </c>
      <c r="D6529">
        <v>1.0745</v>
      </c>
      <c r="F6529">
        <v>1.0745</v>
      </c>
      <c r="G6529">
        <v>14</v>
      </c>
      <c r="H6529">
        <v>9</v>
      </c>
      <c r="I6529">
        <v>23</v>
      </c>
      <c r="J6529">
        <v>8</v>
      </c>
      <c r="K6529">
        <v>0.64332979930116396</v>
      </c>
      <c r="L6529">
        <v>259.88750178124997</v>
      </c>
    </row>
    <row r="6530" spans="1:12">
      <c r="A6530" s="73">
        <v>43373</v>
      </c>
      <c r="B6530">
        <v>8.82</v>
      </c>
      <c r="C6530">
        <v>304.39999999999998</v>
      </c>
      <c r="D6530">
        <v>1.0740000000000001</v>
      </c>
      <c r="F6530">
        <v>1.0740000000000001</v>
      </c>
      <c r="G6530">
        <v>15</v>
      </c>
      <c r="H6530">
        <v>9</v>
      </c>
      <c r="I6530">
        <v>0</v>
      </c>
      <c r="J6530">
        <v>9</v>
      </c>
      <c r="K6530">
        <v>3.1402619431368457</v>
      </c>
      <c r="L6530">
        <v>368.45125581600007</v>
      </c>
    </row>
    <row r="6531" spans="1:12">
      <c r="A6531" s="73">
        <v>43373.041666666664</v>
      </c>
      <c r="B6531">
        <v>9.89</v>
      </c>
      <c r="C6531">
        <v>308.89999999999998</v>
      </c>
      <c r="D6531">
        <v>1.0734999999999999</v>
      </c>
      <c r="F6531">
        <v>1.0734999999999999</v>
      </c>
      <c r="G6531">
        <v>15</v>
      </c>
      <c r="H6531">
        <v>9</v>
      </c>
      <c r="I6531">
        <v>1</v>
      </c>
      <c r="J6531">
        <v>10</v>
      </c>
      <c r="K6531">
        <v>8.0774097719040423</v>
      </c>
      <c r="L6531">
        <v>519.23137583574999</v>
      </c>
    </row>
    <row r="6532" spans="1:12">
      <c r="A6532" s="73">
        <v>43373.083333333336</v>
      </c>
      <c r="B6532">
        <v>11.16</v>
      </c>
      <c r="C6532">
        <v>296.3</v>
      </c>
      <c r="D6532">
        <v>1.0724</v>
      </c>
      <c r="F6532">
        <v>1.0724</v>
      </c>
      <c r="G6532">
        <v>14</v>
      </c>
      <c r="H6532">
        <v>9</v>
      </c>
      <c r="I6532">
        <v>2</v>
      </c>
      <c r="J6532">
        <v>11</v>
      </c>
      <c r="K6532">
        <v>16.90918897053426</v>
      </c>
      <c r="L6532">
        <v>745.27987403520012</v>
      </c>
    </row>
    <row r="6533" spans="1:12">
      <c r="A6533" s="73">
        <v>43373.125</v>
      </c>
      <c r="B6533">
        <v>11.11</v>
      </c>
      <c r="C6533">
        <v>285.8</v>
      </c>
      <c r="D6533">
        <v>1.0713999999999999</v>
      </c>
      <c r="F6533">
        <v>1.0713999999999999</v>
      </c>
      <c r="G6533">
        <v>14</v>
      </c>
      <c r="H6533">
        <v>9</v>
      </c>
      <c r="I6533">
        <v>3</v>
      </c>
      <c r="J6533">
        <v>11</v>
      </c>
      <c r="K6533">
        <v>16.500481128068497</v>
      </c>
      <c r="L6533">
        <v>734.62181902669988</v>
      </c>
    </row>
    <row r="6534" spans="1:12">
      <c r="A6534" s="73">
        <v>43373.166666666664</v>
      </c>
      <c r="B6534">
        <v>11.72</v>
      </c>
      <c r="C6534">
        <v>301</v>
      </c>
      <c r="D6534">
        <v>1.0709</v>
      </c>
      <c r="F6534">
        <v>1.0709</v>
      </c>
      <c r="G6534">
        <v>14</v>
      </c>
      <c r="H6534">
        <v>9</v>
      </c>
      <c r="I6534">
        <v>4</v>
      </c>
      <c r="J6534">
        <v>12</v>
      </c>
      <c r="K6534">
        <v>21.828316806150738</v>
      </c>
      <c r="L6534">
        <v>861.98906788160002</v>
      </c>
    </row>
    <row r="6535" spans="1:12">
      <c r="A6535" s="73">
        <v>43373.208333333336</v>
      </c>
      <c r="B6535">
        <v>9.8800000000000008</v>
      </c>
      <c r="C6535">
        <v>353.6</v>
      </c>
      <c r="D6535">
        <v>1.0712999999999999</v>
      </c>
      <c r="F6535">
        <v>1.0712999999999999</v>
      </c>
      <c r="G6535">
        <v>1</v>
      </c>
      <c r="H6535">
        <v>9</v>
      </c>
      <c r="I6535">
        <v>5</v>
      </c>
      <c r="J6535">
        <v>10</v>
      </c>
      <c r="K6535">
        <v>8.0206682034108905</v>
      </c>
      <c r="L6535">
        <v>516.59707519680001</v>
      </c>
    </row>
    <row r="6536" spans="1:12">
      <c r="A6536" s="73">
        <v>43373.25</v>
      </c>
      <c r="B6536">
        <v>11.99</v>
      </c>
      <c r="C6536">
        <v>16.5</v>
      </c>
      <c r="D6536">
        <v>1.0723</v>
      </c>
      <c r="F6536">
        <v>1.0723</v>
      </c>
      <c r="G6536">
        <v>2</v>
      </c>
      <c r="H6536">
        <v>9</v>
      </c>
      <c r="I6536">
        <v>6</v>
      </c>
      <c r="J6536">
        <v>12</v>
      </c>
      <c r="K6536">
        <v>24.424139155465824</v>
      </c>
      <c r="L6536">
        <v>924.15296160385014</v>
      </c>
    </row>
    <row r="6537" spans="1:12">
      <c r="A6537" s="73">
        <v>43373.291666666664</v>
      </c>
      <c r="B6537">
        <v>12.99</v>
      </c>
      <c r="C6537">
        <v>16.399999999999999</v>
      </c>
      <c r="D6537">
        <v>1.0732999999999999</v>
      </c>
      <c r="F6537">
        <v>1.0732999999999999</v>
      </c>
      <c r="G6537">
        <v>2</v>
      </c>
      <c r="H6537">
        <v>9</v>
      </c>
      <c r="I6537">
        <v>7</v>
      </c>
      <c r="J6537">
        <v>13</v>
      </c>
      <c r="K6537">
        <v>35.308296004780956</v>
      </c>
      <c r="L6537">
        <v>1176.30132689835</v>
      </c>
    </row>
    <row r="6538" spans="1:12">
      <c r="A6538" s="73">
        <v>43373.333333333336</v>
      </c>
      <c r="B6538">
        <v>12.25</v>
      </c>
      <c r="C6538">
        <v>27.3</v>
      </c>
      <c r="D6538">
        <v>1.0747</v>
      </c>
      <c r="F6538">
        <v>1.0747</v>
      </c>
      <c r="G6538">
        <v>2</v>
      </c>
      <c r="H6538">
        <v>9</v>
      </c>
      <c r="I6538">
        <v>8</v>
      </c>
      <c r="J6538">
        <v>12</v>
      </c>
      <c r="K6538">
        <v>27.061619936287755</v>
      </c>
      <c r="L6538">
        <v>987.79203359375003</v>
      </c>
    </row>
    <row r="6539" spans="1:12">
      <c r="A6539" s="73">
        <v>43373.375</v>
      </c>
      <c r="B6539">
        <v>11.47</v>
      </c>
      <c r="C6539">
        <v>16.8</v>
      </c>
      <c r="D6539">
        <v>1.0763</v>
      </c>
      <c r="F6539">
        <v>1.0763</v>
      </c>
      <c r="G6539">
        <v>2</v>
      </c>
      <c r="H6539">
        <v>9</v>
      </c>
      <c r="I6539">
        <v>9</v>
      </c>
      <c r="J6539">
        <v>11</v>
      </c>
      <c r="K6539">
        <v>19.554777593821957</v>
      </c>
      <c r="L6539">
        <v>812.07024590245021</v>
      </c>
    </row>
    <row r="6540" spans="1:12">
      <c r="A6540" s="73">
        <v>43373.416666666664</v>
      </c>
      <c r="B6540">
        <v>11.39</v>
      </c>
      <c r="C6540">
        <v>6.3</v>
      </c>
      <c r="D6540">
        <v>1.0768</v>
      </c>
      <c r="F6540">
        <v>1.0768</v>
      </c>
      <c r="G6540">
        <v>1</v>
      </c>
      <c r="H6540">
        <v>9</v>
      </c>
      <c r="I6540">
        <v>10</v>
      </c>
      <c r="J6540">
        <v>11</v>
      </c>
      <c r="K6540">
        <v>18.853645045876746</v>
      </c>
      <c r="L6540">
        <v>795.56601646960019</v>
      </c>
    </row>
    <row r="6541" spans="1:12">
      <c r="A6541" s="73">
        <v>43373.458333333336</v>
      </c>
      <c r="B6541">
        <v>11.56</v>
      </c>
      <c r="C6541">
        <v>356.4</v>
      </c>
      <c r="D6541">
        <v>1.0769</v>
      </c>
      <c r="F6541">
        <v>1.0769</v>
      </c>
      <c r="G6541">
        <v>1</v>
      </c>
      <c r="H6541">
        <v>9</v>
      </c>
      <c r="I6541">
        <v>11</v>
      </c>
      <c r="J6541">
        <v>12</v>
      </c>
      <c r="K6541">
        <v>20.358851710260318</v>
      </c>
      <c r="L6541">
        <v>831.79993779520009</v>
      </c>
    </row>
    <row r="6542" spans="1:12">
      <c r="A6542" s="73">
        <v>43373.5</v>
      </c>
      <c r="B6542">
        <v>12.07</v>
      </c>
      <c r="C6542">
        <v>15.6</v>
      </c>
      <c r="D6542">
        <v>1.0777000000000001</v>
      </c>
      <c r="F6542">
        <v>1.0777000000000001</v>
      </c>
      <c r="G6542">
        <v>2</v>
      </c>
      <c r="H6542">
        <v>9</v>
      </c>
      <c r="I6542">
        <v>12</v>
      </c>
      <c r="J6542">
        <v>12</v>
      </c>
      <c r="K6542">
        <v>25.221271703411034</v>
      </c>
      <c r="L6542">
        <v>947.52286196555019</v>
      </c>
    </row>
    <row r="6543" spans="1:12">
      <c r="A6543" s="73">
        <v>43373.541666666664</v>
      </c>
      <c r="B6543">
        <v>12.84</v>
      </c>
      <c r="C6543">
        <v>19.899999999999999</v>
      </c>
      <c r="D6543">
        <v>1.0779000000000001</v>
      </c>
      <c r="F6543">
        <v>1.0779000000000001</v>
      </c>
      <c r="G6543">
        <v>2</v>
      </c>
      <c r="H6543">
        <v>9</v>
      </c>
      <c r="I6543">
        <v>13</v>
      </c>
      <c r="J6543">
        <v>13</v>
      </c>
      <c r="K6543">
        <v>33.54817247738368</v>
      </c>
      <c r="L6543">
        <v>1140.8894061408</v>
      </c>
    </row>
    <row r="6544" spans="1:12">
      <c r="A6544" s="73">
        <v>43373.583333333336</v>
      </c>
      <c r="B6544">
        <v>13.14</v>
      </c>
      <c r="C6544">
        <v>16.399999999999999</v>
      </c>
      <c r="D6544">
        <v>1.0789</v>
      </c>
      <c r="F6544">
        <v>1.0789</v>
      </c>
      <c r="G6544">
        <v>2</v>
      </c>
      <c r="H6544">
        <v>9</v>
      </c>
      <c r="I6544">
        <v>14</v>
      </c>
      <c r="J6544">
        <v>13</v>
      </c>
      <c r="K6544">
        <v>37.113419532178234</v>
      </c>
      <c r="L6544">
        <v>1223.8756468308002</v>
      </c>
    </row>
    <row r="6545" spans="1:12">
      <c r="A6545" s="73">
        <v>43373.625</v>
      </c>
      <c r="B6545">
        <v>13.37</v>
      </c>
      <c r="C6545">
        <v>15.2</v>
      </c>
      <c r="D6545">
        <v>1.0792999999999999</v>
      </c>
      <c r="F6545">
        <v>1.0792999999999999</v>
      </c>
      <c r="G6545">
        <v>2</v>
      </c>
      <c r="H6545">
        <v>9</v>
      </c>
      <c r="I6545">
        <v>15</v>
      </c>
      <c r="J6545">
        <v>13</v>
      </c>
      <c r="K6545">
        <v>39.968675607520694</v>
      </c>
      <c r="L6545">
        <v>1289.7525737064498</v>
      </c>
    </row>
    <row r="6546" spans="1:12">
      <c r="A6546" s="73">
        <v>43373.666666666664</v>
      </c>
      <c r="B6546">
        <v>8.57</v>
      </c>
      <c r="C6546">
        <v>41</v>
      </c>
      <c r="D6546">
        <v>1.0804</v>
      </c>
      <c r="F6546">
        <v>1.0804</v>
      </c>
      <c r="G6546">
        <v>3</v>
      </c>
      <c r="H6546">
        <v>9</v>
      </c>
      <c r="I6546">
        <v>16</v>
      </c>
      <c r="J6546">
        <v>9</v>
      </c>
      <c r="K6546">
        <v>2.316722730808062</v>
      </c>
      <c r="L6546">
        <v>340.01419277860003</v>
      </c>
    </row>
    <row r="6547" spans="1:12">
      <c r="A6547" s="73">
        <v>43373.708333333336</v>
      </c>
      <c r="B6547">
        <v>2.4</v>
      </c>
      <c r="C6547">
        <v>26.2</v>
      </c>
      <c r="D6547">
        <v>1.0806</v>
      </c>
      <c r="F6547">
        <v>1.0806</v>
      </c>
      <c r="G6547">
        <v>2</v>
      </c>
      <c r="H6547">
        <v>9</v>
      </c>
      <c r="I6547">
        <v>17</v>
      </c>
      <c r="J6547">
        <v>2</v>
      </c>
      <c r="K6547">
        <v>21.60317497053369</v>
      </c>
      <c r="L6547">
        <v>7.4691071999999989</v>
      </c>
    </row>
    <row r="6548" spans="1:12">
      <c r="A6548" s="73">
        <v>43373.75</v>
      </c>
      <c r="B6548">
        <v>10.86</v>
      </c>
      <c r="C6548">
        <v>358.9</v>
      </c>
      <c r="D6548">
        <v>1.0813999999999999</v>
      </c>
      <c r="F6548">
        <v>1.0813999999999999</v>
      </c>
      <c r="G6548">
        <v>1</v>
      </c>
      <c r="H6548">
        <v>9</v>
      </c>
      <c r="I6548">
        <v>18</v>
      </c>
      <c r="J6548">
        <v>11</v>
      </c>
      <c r="K6548">
        <v>14.531941915739715</v>
      </c>
      <c r="L6548">
        <v>692.54156707919981</v>
      </c>
    </row>
    <row r="6549" spans="1:12">
      <c r="A6549" s="73">
        <v>43373.791666666664</v>
      </c>
      <c r="B6549">
        <v>9.52</v>
      </c>
      <c r="C6549">
        <v>344.4</v>
      </c>
      <c r="D6549">
        <v>1.0819000000000001</v>
      </c>
      <c r="F6549">
        <v>1.0819000000000001</v>
      </c>
      <c r="G6549">
        <v>16</v>
      </c>
      <c r="H6549">
        <v>9</v>
      </c>
      <c r="I6549">
        <v>19</v>
      </c>
      <c r="J6549">
        <v>10</v>
      </c>
      <c r="K6549">
        <v>6.1111717376574362</v>
      </c>
      <c r="L6549">
        <v>466.73242165760001</v>
      </c>
    </row>
    <row r="6550" spans="1:12">
      <c r="A6550" s="73">
        <v>43373.833333333336</v>
      </c>
      <c r="B6550">
        <v>12.13</v>
      </c>
      <c r="C6550">
        <v>344.4</v>
      </c>
      <c r="D6550">
        <v>1.0821000000000001</v>
      </c>
      <c r="F6550">
        <v>1.0821000000000001</v>
      </c>
      <c r="G6550">
        <v>16</v>
      </c>
      <c r="H6550">
        <v>9</v>
      </c>
      <c r="I6550">
        <v>20</v>
      </c>
      <c r="J6550">
        <v>12</v>
      </c>
      <c r="K6550">
        <v>25.827521114369947</v>
      </c>
      <c r="L6550">
        <v>965.65013150685024</v>
      </c>
    </row>
    <row r="6551" spans="1:12">
      <c r="A6551" s="73">
        <v>43373.875</v>
      </c>
      <c r="B6551">
        <v>10.64</v>
      </c>
      <c r="C6551">
        <v>341.9</v>
      </c>
      <c r="D6551">
        <v>1.0822000000000001</v>
      </c>
      <c r="F6551">
        <v>1.0822000000000001</v>
      </c>
      <c r="G6551">
        <v>16</v>
      </c>
      <c r="H6551">
        <v>9</v>
      </c>
      <c r="I6551">
        <v>21</v>
      </c>
      <c r="J6551">
        <v>11</v>
      </c>
      <c r="K6551">
        <v>12.903027408890393</v>
      </c>
      <c r="L6551">
        <v>651.78208291840019</v>
      </c>
    </row>
    <row r="6552" spans="1:12">
      <c r="A6552" s="73">
        <v>43373.916666666664</v>
      </c>
      <c r="B6552">
        <v>10.08</v>
      </c>
      <c r="C6552">
        <v>334.8</v>
      </c>
      <c r="D6552">
        <v>1.0818000000000001</v>
      </c>
      <c r="F6552">
        <v>1.0818000000000001</v>
      </c>
      <c r="G6552">
        <v>16</v>
      </c>
      <c r="H6552">
        <v>9</v>
      </c>
      <c r="I6552">
        <v>22</v>
      </c>
      <c r="J6552">
        <v>10</v>
      </c>
      <c r="K6552">
        <v>9.1934995732739146</v>
      </c>
      <c r="L6552">
        <v>553.98572974080014</v>
      </c>
    </row>
    <row r="6553" spans="1:12">
      <c r="A6553" s="73">
        <v>43373.958333333336</v>
      </c>
      <c r="B6553">
        <v>10.59</v>
      </c>
      <c r="C6553">
        <v>339.6</v>
      </c>
      <c r="D6553">
        <v>1.0824</v>
      </c>
      <c r="F6553">
        <v>1.0824</v>
      </c>
      <c r="G6553">
        <v>16</v>
      </c>
      <c r="H6553">
        <v>9</v>
      </c>
      <c r="I6553">
        <v>23</v>
      </c>
      <c r="J6553">
        <v>11</v>
      </c>
      <c r="K6553">
        <v>12.54631956642463</v>
      </c>
      <c r="L6553">
        <v>642.7553027148</v>
      </c>
    </row>
    <row r="6554" spans="1:12">
      <c r="A6554" s="73">
        <v>43374</v>
      </c>
      <c r="B6554">
        <v>10.59</v>
      </c>
      <c r="C6554">
        <v>343.1</v>
      </c>
      <c r="D6554">
        <v>1.0820000000000001</v>
      </c>
      <c r="F6554">
        <v>1.0820000000000001</v>
      </c>
      <c r="G6554">
        <v>16</v>
      </c>
      <c r="H6554">
        <v>10</v>
      </c>
      <c r="I6554">
        <v>0</v>
      </c>
      <c r="J6554">
        <v>11</v>
      </c>
      <c r="K6554">
        <v>12.54631956642463</v>
      </c>
      <c r="L6554">
        <v>642.51777303900008</v>
      </c>
    </row>
    <row r="6555" spans="1:12">
      <c r="A6555" s="73">
        <v>43374.041666666664</v>
      </c>
      <c r="B6555">
        <v>7.97</v>
      </c>
      <c r="C6555">
        <v>337.1</v>
      </c>
      <c r="D6555">
        <v>1.0813999999999999</v>
      </c>
      <c r="F6555">
        <v>1.0813999999999999</v>
      </c>
      <c r="G6555">
        <v>16</v>
      </c>
      <c r="H6555">
        <v>10</v>
      </c>
      <c r="I6555">
        <v>1</v>
      </c>
      <c r="J6555">
        <v>8</v>
      </c>
      <c r="K6555">
        <v>0.85022862121898013</v>
      </c>
      <c r="L6555">
        <v>273.73563252109994</v>
      </c>
    </row>
    <row r="6556" spans="1:12">
      <c r="A6556" s="73">
        <v>43374.083333333336</v>
      </c>
      <c r="B6556">
        <v>9</v>
      </c>
      <c r="C6556">
        <v>335.6</v>
      </c>
      <c r="D6556">
        <v>1.0810999999999999</v>
      </c>
      <c r="F6556">
        <v>1.0810999999999999</v>
      </c>
      <c r="G6556">
        <v>16</v>
      </c>
      <c r="H6556">
        <v>10</v>
      </c>
      <c r="I6556">
        <v>2</v>
      </c>
      <c r="J6556">
        <v>9</v>
      </c>
      <c r="K6556">
        <v>3.8106101760135687</v>
      </c>
      <c r="L6556">
        <v>394.06094999999999</v>
      </c>
    </row>
    <row r="6557" spans="1:12">
      <c r="A6557" s="73">
        <v>43374.125</v>
      </c>
      <c r="B6557">
        <v>8.93</v>
      </c>
      <c r="C6557">
        <v>334.4</v>
      </c>
      <c r="D6557">
        <v>1.081</v>
      </c>
      <c r="F6557">
        <v>1.081</v>
      </c>
      <c r="G6557">
        <v>16</v>
      </c>
      <c r="H6557">
        <v>10</v>
      </c>
      <c r="I6557">
        <v>3</v>
      </c>
      <c r="J6557">
        <v>9</v>
      </c>
      <c r="K6557">
        <v>3.5422191965615082</v>
      </c>
      <c r="L6557">
        <v>384.90191775849996</v>
      </c>
    </row>
    <row r="6558" spans="1:12">
      <c r="A6558" s="73">
        <v>43374.166666666664</v>
      </c>
      <c r="B6558">
        <v>9.6999999999999993</v>
      </c>
      <c r="C6558">
        <v>329</v>
      </c>
      <c r="D6558">
        <v>1.0809</v>
      </c>
      <c r="F6558">
        <v>1.0809</v>
      </c>
      <c r="G6558">
        <v>16</v>
      </c>
      <c r="H6558">
        <v>10</v>
      </c>
      <c r="I6558">
        <v>4</v>
      </c>
      <c r="J6558">
        <v>10</v>
      </c>
      <c r="K6558">
        <v>7.0335199705341589</v>
      </c>
      <c r="L6558">
        <v>493.25412284999987</v>
      </c>
    </row>
    <row r="6559" spans="1:12">
      <c r="A6559" s="73">
        <v>43374.208333333336</v>
      </c>
      <c r="B6559">
        <v>9.59</v>
      </c>
      <c r="C6559">
        <v>327.7</v>
      </c>
      <c r="D6559">
        <v>1.0810999999999999</v>
      </c>
      <c r="F6559">
        <v>1.0810999999999999</v>
      </c>
      <c r="G6559">
        <v>16</v>
      </c>
      <c r="H6559">
        <v>10</v>
      </c>
      <c r="I6559">
        <v>5</v>
      </c>
      <c r="J6559">
        <v>10</v>
      </c>
      <c r="K6559">
        <v>6.4621627171094973</v>
      </c>
      <c r="L6559">
        <v>476.75108840344996</v>
      </c>
    </row>
    <row r="6560" spans="1:12">
      <c r="A6560" s="73">
        <v>43374.25</v>
      </c>
      <c r="B6560">
        <v>7.76</v>
      </c>
      <c r="C6560">
        <v>332.4</v>
      </c>
      <c r="D6560">
        <v>1.0815999999999999</v>
      </c>
      <c r="F6560">
        <v>1.0815999999999999</v>
      </c>
      <c r="G6560">
        <v>16</v>
      </c>
      <c r="H6560">
        <v>10</v>
      </c>
      <c r="I6560">
        <v>6</v>
      </c>
      <c r="J6560">
        <v>8</v>
      </c>
      <c r="K6560">
        <v>0.50705568286280212</v>
      </c>
      <c r="L6560">
        <v>252.70966190079997</v>
      </c>
    </row>
    <row r="6561" spans="1:12">
      <c r="A6561" s="73">
        <v>43374.291666666664</v>
      </c>
      <c r="B6561">
        <v>9.35</v>
      </c>
      <c r="C6561">
        <v>334</v>
      </c>
      <c r="D6561">
        <v>1.0831999999999999</v>
      </c>
      <c r="F6561">
        <v>1.0831999999999999</v>
      </c>
      <c r="G6561">
        <v>16</v>
      </c>
      <c r="H6561">
        <v>10</v>
      </c>
      <c r="I6561">
        <v>7</v>
      </c>
      <c r="J6561">
        <v>9</v>
      </c>
      <c r="K6561">
        <v>5.2995650732738637</v>
      </c>
      <c r="L6561">
        <v>442.70404309999992</v>
      </c>
    </row>
    <row r="6562" spans="1:12">
      <c r="A6562" s="73">
        <v>43374.333333333336</v>
      </c>
      <c r="B6562">
        <v>8.49</v>
      </c>
      <c r="C6562">
        <v>336.2</v>
      </c>
      <c r="D6562">
        <v>1.085</v>
      </c>
      <c r="F6562">
        <v>1.085</v>
      </c>
      <c r="G6562">
        <v>16</v>
      </c>
      <c r="H6562">
        <v>10</v>
      </c>
      <c r="I6562">
        <v>8</v>
      </c>
      <c r="J6562">
        <v>8</v>
      </c>
      <c r="K6562">
        <v>2.0795901828628511</v>
      </c>
      <c r="L6562">
        <v>331.98832658250001</v>
      </c>
    </row>
    <row r="6563" spans="1:12">
      <c r="A6563" s="73">
        <v>43374.375</v>
      </c>
      <c r="B6563">
        <v>8.07</v>
      </c>
      <c r="C6563">
        <v>340.4</v>
      </c>
      <c r="D6563">
        <v>1.0864</v>
      </c>
      <c r="F6563">
        <v>1.0864</v>
      </c>
      <c r="G6563">
        <v>16</v>
      </c>
      <c r="H6563">
        <v>10</v>
      </c>
      <c r="I6563">
        <v>9</v>
      </c>
      <c r="J6563">
        <v>8</v>
      </c>
      <c r="K6563">
        <v>1.0446443061504946</v>
      </c>
      <c r="L6563">
        <v>285.4830746376</v>
      </c>
    </row>
    <row r="6564" spans="1:12">
      <c r="A6564" s="73">
        <v>43374.416666666664</v>
      </c>
      <c r="B6564">
        <v>7.82</v>
      </c>
      <c r="C6564">
        <v>337.7</v>
      </c>
      <c r="D6564">
        <v>1.0871999999999999</v>
      </c>
      <c r="F6564">
        <v>1.0871999999999999</v>
      </c>
      <c r="G6564">
        <v>16</v>
      </c>
      <c r="H6564">
        <v>10</v>
      </c>
      <c r="I6564">
        <v>10</v>
      </c>
      <c r="J6564">
        <v>8</v>
      </c>
      <c r="K6564">
        <v>0.59610509382171095</v>
      </c>
      <c r="L6564">
        <v>259.95591708480003</v>
      </c>
    </row>
    <row r="6565" spans="1:12">
      <c r="A6565" s="73">
        <v>43374.458333333336</v>
      </c>
      <c r="B6565">
        <v>8.3000000000000007</v>
      </c>
      <c r="C6565">
        <v>342</v>
      </c>
      <c r="D6565">
        <v>1.087</v>
      </c>
      <c r="F6565">
        <v>1.087</v>
      </c>
      <c r="G6565">
        <v>16</v>
      </c>
      <c r="H6565">
        <v>10</v>
      </c>
      <c r="I6565">
        <v>11</v>
      </c>
      <c r="J6565">
        <v>8</v>
      </c>
      <c r="K6565">
        <v>1.5677003814929766</v>
      </c>
      <c r="L6565">
        <v>310.76623450000005</v>
      </c>
    </row>
    <row r="6566" spans="1:12">
      <c r="A6566" s="73">
        <v>43374.5</v>
      </c>
      <c r="B6566">
        <v>7.31</v>
      </c>
      <c r="C6566">
        <v>339.2</v>
      </c>
      <c r="D6566">
        <v>1.0867</v>
      </c>
      <c r="F6566">
        <v>1.0867</v>
      </c>
      <c r="G6566">
        <v>16</v>
      </c>
      <c r="H6566">
        <v>10</v>
      </c>
      <c r="I6566">
        <v>12</v>
      </c>
      <c r="J6566">
        <v>7</v>
      </c>
      <c r="K6566">
        <v>6.8685100670991872E-2</v>
      </c>
      <c r="L6566">
        <v>212.24223107484997</v>
      </c>
    </row>
    <row r="6567" spans="1:12">
      <c r="A6567" s="73">
        <v>43374.541666666664</v>
      </c>
      <c r="B6567">
        <v>7.32</v>
      </c>
      <c r="C6567">
        <v>343.2</v>
      </c>
      <c r="D6567">
        <v>1.0864</v>
      </c>
      <c r="F6567">
        <v>1.0864</v>
      </c>
      <c r="G6567">
        <v>16</v>
      </c>
      <c r="H6567">
        <v>10</v>
      </c>
      <c r="I6567">
        <v>13</v>
      </c>
      <c r="J6567">
        <v>7</v>
      </c>
      <c r="K6567">
        <v>7.4026669164143563E-2</v>
      </c>
      <c r="L6567">
        <v>213.05562485760004</v>
      </c>
    </row>
    <row r="6568" spans="1:12">
      <c r="A6568" s="73">
        <v>43374.583333333336</v>
      </c>
      <c r="B6568">
        <v>7.18</v>
      </c>
      <c r="C6568">
        <v>336.1</v>
      </c>
      <c r="D6568">
        <v>1.0865</v>
      </c>
      <c r="F6568">
        <v>1.0865</v>
      </c>
      <c r="G6568">
        <v>16</v>
      </c>
      <c r="H6568">
        <v>10</v>
      </c>
      <c r="I6568">
        <v>14</v>
      </c>
      <c r="J6568">
        <v>7</v>
      </c>
      <c r="K6568">
        <v>1.7444710260024553E-2</v>
      </c>
      <c r="L6568">
        <v>201.08194053399998</v>
      </c>
    </row>
    <row r="6569" spans="1:12">
      <c r="A6569" s="73">
        <v>43374.625</v>
      </c>
      <c r="B6569">
        <v>7.12</v>
      </c>
      <c r="C6569">
        <v>341.8</v>
      </c>
      <c r="D6569">
        <v>1.0859000000000001</v>
      </c>
      <c r="F6569">
        <v>1.0859000000000001</v>
      </c>
      <c r="G6569">
        <v>16</v>
      </c>
      <c r="H6569">
        <v>10</v>
      </c>
      <c r="I6569">
        <v>15</v>
      </c>
      <c r="J6569">
        <v>7</v>
      </c>
      <c r="K6569">
        <v>5.1952993011165913E-3</v>
      </c>
      <c r="L6569">
        <v>195.97461429760003</v>
      </c>
    </row>
    <row r="6570" spans="1:12">
      <c r="A6570" s="73">
        <v>43374.666666666664</v>
      </c>
      <c r="B6570">
        <v>6.56</v>
      </c>
      <c r="C6570">
        <v>330.9</v>
      </c>
      <c r="D6570">
        <v>1.0859000000000001</v>
      </c>
      <c r="F6570">
        <v>1.0859000000000001</v>
      </c>
      <c r="G6570">
        <v>16</v>
      </c>
      <c r="H6570">
        <v>10</v>
      </c>
      <c r="I6570">
        <v>16</v>
      </c>
      <c r="J6570">
        <v>7</v>
      </c>
      <c r="K6570">
        <v>0.23806746368464182</v>
      </c>
      <c r="L6570">
        <v>153.27501086719997</v>
      </c>
    </row>
    <row r="6571" spans="1:12">
      <c r="A6571" s="73">
        <v>43374.708333333336</v>
      </c>
      <c r="B6571">
        <v>6.65</v>
      </c>
      <c r="C6571">
        <v>328.8</v>
      </c>
      <c r="D6571">
        <v>1.0853999999999999</v>
      </c>
      <c r="F6571">
        <v>1.0853999999999999</v>
      </c>
      <c r="G6571">
        <v>16</v>
      </c>
      <c r="H6571">
        <v>10</v>
      </c>
      <c r="I6571">
        <v>17</v>
      </c>
      <c r="J6571">
        <v>7</v>
      </c>
      <c r="K6571">
        <v>0.15834158012300323</v>
      </c>
      <c r="L6571">
        <v>159.5970124875</v>
      </c>
    </row>
    <row r="6572" spans="1:12">
      <c r="A6572" s="73">
        <v>43374.75</v>
      </c>
      <c r="B6572">
        <v>5.54</v>
      </c>
      <c r="C6572">
        <v>332.8</v>
      </c>
      <c r="D6572">
        <v>1.0849</v>
      </c>
      <c r="F6572">
        <v>1.0849</v>
      </c>
      <c r="G6572">
        <v>16</v>
      </c>
      <c r="H6572">
        <v>10</v>
      </c>
      <c r="I6572">
        <v>18</v>
      </c>
      <c r="J6572">
        <v>6</v>
      </c>
      <c r="K6572">
        <v>2.2738274773832043</v>
      </c>
      <c r="L6572">
        <v>92.233567646799997</v>
      </c>
    </row>
    <row r="6573" spans="1:12">
      <c r="A6573" s="73">
        <v>43374.791666666664</v>
      </c>
      <c r="B6573">
        <v>5.94</v>
      </c>
      <c r="C6573">
        <v>324.89999999999998</v>
      </c>
      <c r="D6573">
        <v>1.0845</v>
      </c>
      <c r="F6573">
        <v>1.0845</v>
      </c>
      <c r="G6573">
        <v>15</v>
      </c>
      <c r="H6573">
        <v>10</v>
      </c>
      <c r="I6573">
        <v>19</v>
      </c>
      <c r="J6573">
        <v>6</v>
      </c>
      <c r="K6573">
        <v>1.2274902171092574</v>
      </c>
      <c r="L6573">
        <v>113.64724067400002</v>
      </c>
    </row>
    <row r="6574" spans="1:12">
      <c r="A6574" s="73">
        <v>43374.833333333336</v>
      </c>
      <c r="B6574">
        <v>7.3</v>
      </c>
      <c r="C6574">
        <v>325.8</v>
      </c>
      <c r="D6574">
        <v>1.0844</v>
      </c>
      <c r="F6574">
        <v>1.0844</v>
      </c>
      <c r="G6574">
        <v>15</v>
      </c>
      <c r="H6574">
        <v>10</v>
      </c>
      <c r="I6574">
        <v>20</v>
      </c>
      <c r="J6574">
        <v>7</v>
      </c>
      <c r="K6574">
        <v>6.3543532177840645E-2</v>
      </c>
      <c r="L6574">
        <v>210.9250174</v>
      </c>
    </row>
    <row r="6575" spans="1:12">
      <c r="A6575" s="73">
        <v>43374.875</v>
      </c>
      <c r="B6575">
        <v>8.09</v>
      </c>
      <c r="C6575">
        <v>321.2</v>
      </c>
      <c r="D6575">
        <v>1.0837000000000001</v>
      </c>
      <c r="F6575">
        <v>1.0837000000000001</v>
      </c>
      <c r="G6575">
        <v>15</v>
      </c>
      <c r="H6575">
        <v>10</v>
      </c>
      <c r="I6575">
        <v>21</v>
      </c>
      <c r="J6575">
        <v>8</v>
      </c>
      <c r="K6575">
        <v>1.0859274431367965</v>
      </c>
      <c r="L6575">
        <v>286.89609864864997</v>
      </c>
    </row>
    <row r="6576" spans="1:12">
      <c r="A6576" s="73">
        <v>43374.916666666664</v>
      </c>
      <c r="B6576">
        <v>8.74</v>
      </c>
      <c r="C6576">
        <v>316</v>
      </c>
      <c r="D6576">
        <v>1.0833999999999999</v>
      </c>
      <c r="F6576">
        <v>1.0833999999999999</v>
      </c>
      <c r="G6576">
        <v>15</v>
      </c>
      <c r="H6576">
        <v>10</v>
      </c>
      <c r="I6576">
        <v>22</v>
      </c>
      <c r="J6576">
        <v>9</v>
      </c>
      <c r="K6576">
        <v>2.8631293951916348</v>
      </c>
      <c r="L6576">
        <v>361.65388392080001</v>
      </c>
    </row>
    <row r="6577" spans="1:12">
      <c r="A6577" s="73">
        <v>43374.958333333336</v>
      </c>
      <c r="B6577">
        <v>9.0500000000000007</v>
      </c>
      <c r="C6577">
        <v>309.2</v>
      </c>
      <c r="D6577">
        <v>1.0831</v>
      </c>
      <c r="F6577">
        <v>1.0831</v>
      </c>
      <c r="G6577">
        <v>15</v>
      </c>
      <c r="H6577">
        <v>10</v>
      </c>
      <c r="I6577">
        <v>23</v>
      </c>
      <c r="J6577">
        <v>9</v>
      </c>
      <c r="K6577">
        <v>4.0083180184793283</v>
      </c>
      <c r="L6577">
        <v>401.4064048187501</v>
      </c>
    </row>
    <row r="6578" spans="1:12">
      <c r="A6578" s="73">
        <v>43375</v>
      </c>
      <c r="B6578">
        <v>7.69</v>
      </c>
      <c r="C6578">
        <v>305.89999999999998</v>
      </c>
      <c r="D6578">
        <v>1.0833999999999999</v>
      </c>
      <c r="F6578">
        <v>1.0833999999999999</v>
      </c>
      <c r="G6578">
        <v>15</v>
      </c>
      <c r="H6578">
        <v>10</v>
      </c>
      <c r="I6578">
        <v>0</v>
      </c>
      <c r="J6578">
        <v>8</v>
      </c>
      <c r="K6578">
        <v>0.41226470341074356</v>
      </c>
      <c r="L6578">
        <v>246.34165509530001</v>
      </c>
    </row>
    <row r="6579" spans="1:12">
      <c r="A6579" s="73">
        <v>43375.041666666664</v>
      </c>
      <c r="B6579">
        <v>9.35</v>
      </c>
      <c r="C6579">
        <v>301.39999999999998</v>
      </c>
      <c r="D6579">
        <v>1.0827</v>
      </c>
      <c r="F6579">
        <v>1.0827</v>
      </c>
      <c r="G6579">
        <v>14</v>
      </c>
      <c r="H6579">
        <v>10</v>
      </c>
      <c r="I6579">
        <v>1</v>
      </c>
      <c r="J6579">
        <v>9</v>
      </c>
      <c r="K6579">
        <v>5.2995650732738637</v>
      </c>
      <c r="L6579">
        <v>442.49969300624997</v>
      </c>
    </row>
    <row r="6580" spans="1:12">
      <c r="A6580" s="73">
        <v>43375.083333333336</v>
      </c>
      <c r="B6580">
        <v>8.36</v>
      </c>
      <c r="C6580">
        <v>302.2</v>
      </c>
      <c r="D6580">
        <v>1.0824</v>
      </c>
      <c r="F6580">
        <v>1.0824</v>
      </c>
      <c r="G6580">
        <v>14</v>
      </c>
      <c r="H6580">
        <v>10</v>
      </c>
      <c r="I6580">
        <v>2</v>
      </c>
      <c r="J6580">
        <v>8</v>
      </c>
      <c r="K6580">
        <v>1.7215497924518814</v>
      </c>
      <c r="L6580">
        <v>316.21074270719998</v>
      </c>
    </row>
    <row r="6581" spans="1:12">
      <c r="A6581" s="73">
        <v>43375.125</v>
      </c>
      <c r="B6581">
        <v>8.1199999999999992</v>
      </c>
      <c r="C6581">
        <v>311.39999999999998</v>
      </c>
      <c r="D6581">
        <v>1.0821000000000001</v>
      </c>
      <c r="F6581">
        <v>1.0821000000000001</v>
      </c>
      <c r="G6581">
        <v>15</v>
      </c>
      <c r="H6581">
        <v>10</v>
      </c>
      <c r="I6581">
        <v>3</v>
      </c>
      <c r="J6581">
        <v>8</v>
      </c>
      <c r="K6581">
        <v>1.149352148616249</v>
      </c>
      <c r="L6581">
        <v>289.67131381439992</v>
      </c>
    </row>
    <row r="6582" spans="1:12">
      <c r="A6582" s="73">
        <v>43375.166666666664</v>
      </c>
      <c r="B6582">
        <v>8.3800000000000008</v>
      </c>
      <c r="C6582">
        <v>309.7</v>
      </c>
      <c r="D6582">
        <v>1.0815999999999999</v>
      </c>
      <c r="F6582">
        <v>1.0815999999999999</v>
      </c>
      <c r="G6582">
        <v>15</v>
      </c>
      <c r="H6582">
        <v>10</v>
      </c>
      <c r="I6582">
        <v>4</v>
      </c>
      <c r="J6582">
        <v>8</v>
      </c>
      <c r="K6582">
        <v>1.7744329294381878</v>
      </c>
      <c r="L6582">
        <v>318.25023925760007</v>
      </c>
    </row>
    <row r="6583" spans="1:12">
      <c r="A6583" s="73">
        <v>43375.208333333336</v>
      </c>
      <c r="B6583">
        <v>8.3800000000000008</v>
      </c>
      <c r="C6583">
        <v>305.10000000000002</v>
      </c>
      <c r="D6583">
        <v>1.0818000000000001</v>
      </c>
      <c r="F6583">
        <v>1.0818000000000001</v>
      </c>
      <c r="G6583">
        <v>15</v>
      </c>
      <c r="H6583">
        <v>10</v>
      </c>
      <c r="I6583">
        <v>5</v>
      </c>
      <c r="J6583">
        <v>8</v>
      </c>
      <c r="K6583">
        <v>1.7744329294381878</v>
      </c>
      <c r="L6583">
        <v>318.30908730480013</v>
      </c>
    </row>
    <row r="6584" spans="1:12">
      <c r="A6584" s="73">
        <v>43375.25</v>
      </c>
      <c r="B6584">
        <v>7.54</v>
      </c>
      <c r="C6584">
        <v>295.2</v>
      </c>
      <c r="D6584">
        <v>1.0815999999999999</v>
      </c>
      <c r="F6584">
        <v>1.0815999999999999</v>
      </c>
      <c r="G6584">
        <v>14</v>
      </c>
      <c r="H6584">
        <v>10</v>
      </c>
      <c r="I6584">
        <v>6</v>
      </c>
      <c r="J6584">
        <v>8</v>
      </c>
      <c r="K6584">
        <v>0.24214117601347296</v>
      </c>
      <c r="L6584">
        <v>231.81990341119999</v>
      </c>
    </row>
    <row r="6585" spans="1:12">
      <c r="A6585" s="73">
        <v>43375.291666666664</v>
      </c>
      <c r="B6585">
        <v>5.03</v>
      </c>
      <c r="C6585">
        <v>294.10000000000002</v>
      </c>
      <c r="D6585">
        <v>1.0842000000000001</v>
      </c>
      <c r="F6585">
        <v>1.0842000000000001</v>
      </c>
      <c r="G6585">
        <v>14</v>
      </c>
      <c r="H6585">
        <v>10</v>
      </c>
      <c r="I6585">
        <v>7</v>
      </c>
      <c r="J6585">
        <v>5</v>
      </c>
      <c r="K6585">
        <v>4.0720074842324854</v>
      </c>
      <c r="L6585">
        <v>68.989557986700021</v>
      </c>
    </row>
    <row r="6586" spans="1:12">
      <c r="A6586" s="73">
        <v>43375.333333333336</v>
      </c>
      <c r="B6586">
        <v>5.42</v>
      </c>
      <c r="C6586">
        <v>299.8</v>
      </c>
      <c r="D6586">
        <v>1.087</v>
      </c>
      <c r="F6586">
        <v>1.087</v>
      </c>
      <c r="G6586">
        <v>14</v>
      </c>
      <c r="H6586">
        <v>10</v>
      </c>
      <c r="I6586">
        <v>8</v>
      </c>
      <c r="J6586">
        <v>5</v>
      </c>
      <c r="K6586">
        <v>2.6501286554653887</v>
      </c>
      <c r="L6586">
        <v>86.536117828000002</v>
      </c>
    </row>
    <row r="6587" spans="1:12">
      <c r="A6587" s="73">
        <v>43375.375</v>
      </c>
      <c r="B6587">
        <v>6.27</v>
      </c>
      <c r="C6587">
        <v>299.39999999999998</v>
      </c>
      <c r="D6587">
        <v>1.0885</v>
      </c>
      <c r="F6587">
        <v>1.0885</v>
      </c>
      <c r="G6587">
        <v>14</v>
      </c>
      <c r="H6587">
        <v>10</v>
      </c>
      <c r="I6587">
        <v>9</v>
      </c>
      <c r="J6587">
        <v>6</v>
      </c>
      <c r="K6587">
        <v>0.60516197738325317</v>
      </c>
      <c r="L6587">
        <v>134.15320732274998</v>
      </c>
    </row>
    <row r="6588" spans="1:12">
      <c r="A6588" s="73">
        <v>43375.416666666664</v>
      </c>
      <c r="B6588">
        <v>6.67</v>
      </c>
      <c r="C6588">
        <v>286.7</v>
      </c>
      <c r="D6588">
        <v>1.0891999999999999</v>
      </c>
      <c r="F6588">
        <v>1.0891999999999999</v>
      </c>
      <c r="G6588">
        <v>14</v>
      </c>
      <c r="H6588">
        <v>10</v>
      </c>
      <c r="I6588">
        <v>10</v>
      </c>
      <c r="J6588">
        <v>7</v>
      </c>
      <c r="K6588">
        <v>0.14282471710930625</v>
      </c>
      <c r="L6588">
        <v>161.60512844979996</v>
      </c>
    </row>
    <row r="6589" spans="1:12">
      <c r="A6589" s="73">
        <v>43375.458333333336</v>
      </c>
      <c r="B6589">
        <v>6.61</v>
      </c>
      <c r="C6589">
        <v>295.7</v>
      </c>
      <c r="D6589">
        <v>1.0892999999999999</v>
      </c>
      <c r="F6589">
        <v>1.0892999999999999</v>
      </c>
      <c r="G6589">
        <v>14</v>
      </c>
      <c r="H6589">
        <v>10</v>
      </c>
      <c r="I6589">
        <v>11</v>
      </c>
      <c r="J6589">
        <v>7</v>
      </c>
      <c r="K6589">
        <v>0.19177530615039787</v>
      </c>
      <c r="L6589">
        <v>157.29752397165001</v>
      </c>
    </row>
    <row r="6590" spans="1:12">
      <c r="A6590" s="73">
        <v>43375.5</v>
      </c>
      <c r="B6590">
        <v>6.81</v>
      </c>
      <c r="C6590">
        <v>300.10000000000002</v>
      </c>
      <c r="D6590">
        <v>1.0891999999999999</v>
      </c>
      <c r="F6590">
        <v>1.0891999999999999</v>
      </c>
      <c r="G6590">
        <v>14</v>
      </c>
      <c r="H6590">
        <v>10</v>
      </c>
      <c r="I6590">
        <v>12</v>
      </c>
      <c r="J6590">
        <v>7</v>
      </c>
      <c r="K6590">
        <v>5.6606676013425165E-2</v>
      </c>
      <c r="L6590">
        <v>171.99624784859995</v>
      </c>
    </row>
    <row r="6591" spans="1:12">
      <c r="A6591" s="73">
        <v>43375.541666666664</v>
      </c>
      <c r="B6591">
        <v>6.5</v>
      </c>
      <c r="C6591">
        <v>296</v>
      </c>
      <c r="D6591">
        <v>1.0888</v>
      </c>
      <c r="F6591">
        <v>1.0888</v>
      </c>
      <c r="G6591">
        <v>14</v>
      </c>
      <c r="H6591">
        <v>10</v>
      </c>
      <c r="I6591">
        <v>13</v>
      </c>
      <c r="J6591">
        <v>7</v>
      </c>
      <c r="K6591">
        <v>0.30021805272573338</v>
      </c>
      <c r="L6591">
        <v>149.50585000000001</v>
      </c>
    </row>
    <row r="6592" spans="1:12">
      <c r="A6592" s="73">
        <v>43375.583333333336</v>
      </c>
      <c r="B6592">
        <v>6.97</v>
      </c>
      <c r="C6592">
        <v>294</v>
      </c>
      <c r="D6592">
        <v>1.0886</v>
      </c>
      <c r="F6592">
        <v>1.0886</v>
      </c>
      <c r="G6592">
        <v>14</v>
      </c>
      <c r="H6592">
        <v>10</v>
      </c>
      <c r="I6592">
        <v>14</v>
      </c>
      <c r="J6592">
        <v>7</v>
      </c>
      <c r="K6592">
        <v>6.0717719038464874E-3</v>
      </c>
      <c r="L6592">
        <v>184.30480957389997</v>
      </c>
    </row>
    <row r="6593" spans="1:12">
      <c r="A6593" s="73">
        <v>43375.625</v>
      </c>
      <c r="B6593">
        <v>6.98</v>
      </c>
      <c r="C6593">
        <v>290.60000000000002</v>
      </c>
      <c r="D6593">
        <v>1.0882000000000001</v>
      </c>
      <c r="F6593">
        <v>1.0882000000000001</v>
      </c>
      <c r="G6593">
        <v>14</v>
      </c>
      <c r="H6593">
        <v>10</v>
      </c>
      <c r="I6593">
        <v>15</v>
      </c>
      <c r="J6593">
        <v>7</v>
      </c>
      <c r="K6593">
        <v>4.6133403969977321E-3</v>
      </c>
      <c r="L6593">
        <v>185.03121208720006</v>
      </c>
    </row>
    <row r="6594" spans="1:12">
      <c r="A6594" s="73">
        <v>43375.666666666664</v>
      </c>
      <c r="B6594">
        <v>7.28</v>
      </c>
      <c r="C6594">
        <v>280.5</v>
      </c>
      <c r="D6594">
        <v>1.0874999999999999</v>
      </c>
      <c r="F6594">
        <v>1.0874999999999999</v>
      </c>
      <c r="G6594">
        <v>13</v>
      </c>
      <c r="H6594">
        <v>10</v>
      </c>
      <c r="I6594">
        <v>16</v>
      </c>
      <c r="J6594">
        <v>7</v>
      </c>
      <c r="K6594">
        <v>5.3860395191538159E-2</v>
      </c>
      <c r="L6594">
        <v>209.79416640000002</v>
      </c>
    </row>
    <row r="6595" spans="1:12">
      <c r="A6595" s="73">
        <v>43375.708333333336</v>
      </c>
      <c r="B6595">
        <v>6.06</v>
      </c>
      <c r="C6595">
        <v>277.5</v>
      </c>
      <c r="D6595">
        <v>1.0866</v>
      </c>
      <c r="F6595">
        <v>1.0866</v>
      </c>
      <c r="G6595">
        <v>13</v>
      </c>
      <c r="H6595">
        <v>10</v>
      </c>
      <c r="I6595">
        <v>17</v>
      </c>
      <c r="J6595">
        <v>6</v>
      </c>
      <c r="K6595">
        <v>0.97598903902707512</v>
      </c>
      <c r="L6595">
        <v>120.90870719279997</v>
      </c>
    </row>
    <row r="6596" spans="1:12">
      <c r="A6596" s="73">
        <v>43375.75</v>
      </c>
      <c r="B6596">
        <v>6.81</v>
      </c>
      <c r="C6596">
        <v>274.7</v>
      </c>
      <c r="D6596">
        <v>1.0855999999999999</v>
      </c>
      <c r="F6596">
        <v>1.0855999999999999</v>
      </c>
      <c r="G6596">
        <v>13</v>
      </c>
      <c r="H6596">
        <v>10</v>
      </c>
      <c r="I6596">
        <v>18</v>
      </c>
      <c r="J6596">
        <v>7</v>
      </c>
      <c r="K6596">
        <v>5.6606676013425165E-2</v>
      </c>
      <c r="L6596">
        <v>171.42776961479996</v>
      </c>
    </row>
    <row r="6597" spans="1:12">
      <c r="A6597" s="73">
        <v>43375.791666666664</v>
      </c>
      <c r="B6597">
        <v>8.0399999999999991</v>
      </c>
      <c r="C6597">
        <v>282.3</v>
      </c>
      <c r="D6597">
        <v>1.0851</v>
      </c>
      <c r="F6597">
        <v>1.0851</v>
      </c>
      <c r="G6597">
        <v>14</v>
      </c>
      <c r="H6597">
        <v>10</v>
      </c>
      <c r="I6597">
        <v>19</v>
      </c>
      <c r="J6597">
        <v>8</v>
      </c>
      <c r="K6597">
        <v>0.98421960067103831</v>
      </c>
      <c r="L6597">
        <v>281.97325264319988</v>
      </c>
    </row>
    <row r="6598" spans="1:12">
      <c r="A6598" s="73">
        <v>43375.833333333336</v>
      </c>
      <c r="B6598">
        <v>8.6999999999999993</v>
      </c>
      <c r="C6598">
        <v>284.60000000000002</v>
      </c>
      <c r="D6598">
        <v>1.0845</v>
      </c>
      <c r="F6598">
        <v>1.0845</v>
      </c>
      <c r="G6598">
        <v>14</v>
      </c>
      <c r="H6598">
        <v>10</v>
      </c>
      <c r="I6598">
        <v>20</v>
      </c>
      <c r="J6598">
        <v>9</v>
      </c>
      <c r="K6598">
        <v>2.7293631212190261</v>
      </c>
      <c r="L6598">
        <v>357.07325174999988</v>
      </c>
    </row>
    <row r="6599" spans="1:12">
      <c r="A6599" s="73">
        <v>43375.875</v>
      </c>
      <c r="B6599">
        <v>8.14</v>
      </c>
      <c r="C6599">
        <v>288.7</v>
      </c>
      <c r="D6599">
        <v>1.0845</v>
      </c>
      <c r="F6599">
        <v>1.0845</v>
      </c>
      <c r="G6599">
        <v>14</v>
      </c>
      <c r="H6599">
        <v>10</v>
      </c>
      <c r="I6599">
        <v>21</v>
      </c>
      <c r="J6599">
        <v>8</v>
      </c>
      <c r="K6599">
        <v>1.1926352856025546</v>
      </c>
      <c r="L6599">
        <v>292.46424233400006</v>
      </c>
    </row>
    <row r="6600" spans="1:12">
      <c r="A6600" s="73">
        <v>43375.916666666664</v>
      </c>
      <c r="B6600">
        <v>7.33</v>
      </c>
      <c r="C6600">
        <v>286.2</v>
      </c>
      <c r="D6600">
        <v>1.0849</v>
      </c>
      <c r="F6600">
        <v>1.0849</v>
      </c>
      <c r="G6600">
        <v>14</v>
      </c>
      <c r="H6600">
        <v>10</v>
      </c>
      <c r="I6600">
        <v>22</v>
      </c>
      <c r="J6600">
        <v>7</v>
      </c>
      <c r="K6600">
        <v>7.9568237657294788E-2</v>
      </c>
      <c r="L6600">
        <v>213.63462243064998</v>
      </c>
    </row>
    <row r="6601" spans="1:12">
      <c r="A6601" s="73">
        <v>43375.958333333336</v>
      </c>
      <c r="B6601">
        <v>6.98</v>
      </c>
      <c r="C6601">
        <v>278.60000000000002</v>
      </c>
      <c r="D6601">
        <v>1.0851</v>
      </c>
      <c r="F6601">
        <v>1.0851</v>
      </c>
      <c r="G6601">
        <v>13</v>
      </c>
      <c r="H6601">
        <v>10</v>
      </c>
      <c r="I6601">
        <v>23</v>
      </c>
      <c r="J6601">
        <v>7</v>
      </c>
      <c r="K6601">
        <v>4.6133403969977321E-3</v>
      </c>
      <c r="L6601">
        <v>184.50410607960004</v>
      </c>
    </row>
    <row r="6602" spans="1:12">
      <c r="A6602" s="73">
        <v>43376</v>
      </c>
      <c r="B6602">
        <v>6.82</v>
      </c>
      <c r="C6602">
        <v>275.8</v>
      </c>
      <c r="D6602">
        <v>1.085</v>
      </c>
      <c r="F6602">
        <v>1.085</v>
      </c>
      <c r="G6602">
        <v>13</v>
      </c>
      <c r="H6602">
        <v>10</v>
      </c>
      <c r="I6602">
        <v>0</v>
      </c>
      <c r="J6602">
        <v>7</v>
      </c>
      <c r="K6602">
        <v>5.1948244506576188E-2</v>
      </c>
      <c r="L6602">
        <v>172.08890314000001</v>
      </c>
    </row>
    <row r="6603" spans="1:12">
      <c r="A6603" s="73">
        <v>43376.041666666664</v>
      </c>
      <c r="B6603">
        <v>5.42</v>
      </c>
      <c r="C6603">
        <v>283.60000000000002</v>
      </c>
      <c r="D6603">
        <v>1.0842000000000001</v>
      </c>
      <c r="F6603">
        <v>1.0842000000000001</v>
      </c>
      <c r="G6603">
        <v>14</v>
      </c>
      <c r="H6603">
        <v>10</v>
      </c>
      <c r="I6603">
        <v>1</v>
      </c>
      <c r="J6603">
        <v>5</v>
      </c>
      <c r="K6603">
        <v>2.6501286554653887</v>
      </c>
      <c r="L6603">
        <v>86.313209704800002</v>
      </c>
    </row>
    <row r="6604" spans="1:12">
      <c r="A6604" s="73">
        <v>43376.083333333336</v>
      </c>
      <c r="B6604">
        <v>5.28</v>
      </c>
      <c r="C6604">
        <v>279</v>
      </c>
      <c r="D6604">
        <v>1.0847</v>
      </c>
      <c r="F6604">
        <v>1.0847</v>
      </c>
      <c r="G6604">
        <v>13</v>
      </c>
      <c r="H6604">
        <v>10</v>
      </c>
      <c r="I6604">
        <v>2</v>
      </c>
      <c r="J6604">
        <v>5</v>
      </c>
      <c r="K6604">
        <v>3.1255466965612686</v>
      </c>
      <c r="L6604">
        <v>79.832809267200005</v>
      </c>
    </row>
    <row r="6605" spans="1:12">
      <c r="A6605" s="73">
        <v>43376.125</v>
      </c>
      <c r="B6605">
        <v>3.22</v>
      </c>
      <c r="C6605">
        <v>293.8</v>
      </c>
      <c r="D6605">
        <v>1.0846</v>
      </c>
      <c r="F6605">
        <v>1.0846</v>
      </c>
      <c r="G6605">
        <v>14</v>
      </c>
      <c r="H6605">
        <v>10</v>
      </c>
      <c r="I6605">
        <v>3</v>
      </c>
      <c r="J6605">
        <v>3</v>
      </c>
      <c r="K6605">
        <v>14.652983586972091</v>
      </c>
      <c r="L6605">
        <v>18.105362290400006</v>
      </c>
    </row>
    <row r="6606" spans="1:12">
      <c r="A6606" s="73">
        <v>43376.166666666664</v>
      </c>
      <c r="B6606">
        <v>2.39</v>
      </c>
      <c r="C6606">
        <v>268.3</v>
      </c>
      <c r="D6606">
        <v>1.0839000000000001</v>
      </c>
      <c r="F6606">
        <v>1.0839000000000001</v>
      </c>
      <c r="G6606">
        <v>13</v>
      </c>
      <c r="H6606">
        <v>10</v>
      </c>
      <c r="I6606">
        <v>4</v>
      </c>
      <c r="J6606">
        <v>2</v>
      </c>
      <c r="K6606">
        <v>21.696233402040534</v>
      </c>
      <c r="L6606">
        <v>7.3986575020500016</v>
      </c>
    </row>
    <row r="6607" spans="1:12">
      <c r="A6607" s="73">
        <v>43376.208333333336</v>
      </c>
      <c r="B6607">
        <v>2.2999999999999998</v>
      </c>
      <c r="C6607">
        <v>241.3</v>
      </c>
      <c r="D6607">
        <v>1.0834999999999999</v>
      </c>
      <c r="F6607">
        <v>1.0834999999999999</v>
      </c>
      <c r="G6607">
        <v>12</v>
      </c>
      <c r="H6607">
        <v>10</v>
      </c>
      <c r="I6607">
        <v>5</v>
      </c>
      <c r="J6607">
        <v>2</v>
      </c>
      <c r="K6607">
        <v>22.542759285602173</v>
      </c>
      <c r="L6607">
        <v>6.591472249999998</v>
      </c>
    </row>
    <row r="6608" spans="1:12">
      <c r="A6608" s="73">
        <v>43376.25</v>
      </c>
      <c r="B6608">
        <v>2.48</v>
      </c>
      <c r="C6608">
        <v>238</v>
      </c>
      <c r="D6608">
        <v>1.0839000000000001</v>
      </c>
      <c r="F6608">
        <v>1.0839000000000001</v>
      </c>
      <c r="G6608">
        <v>12</v>
      </c>
      <c r="H6608">
        <v>10</v>
      </c>
      <c r="I6608">
        <v>6</v>
      </c>
      <c r="J6608">
        <v>2</v>
      </c>
      <c r="K6608">
        <v>20.865907518478899</v>
      </c>
      <c r="L6608">
        <v>8.2663590144000008</v>
      </c>
    </row>
    <row r="6609" spans="1:12">
      <c r="A6609" s="73">
        <v>43376.291666666664</v>
      </c>
      <c r="B6609">
        <v>3.92</v>
      </c>
      <c r="C6609">
        <v>242.8</v>
      </c>
      <c r="D6609">
        <v>1.0864</v>
      </c>
      <c r="F6609">
        <v>1.0864</v>
      </c>
      <c r="G6609">
        <v>12</v>
      </c>
      <c r="H6609">
        <v>10</v>
      </c>
      <c r="I6609">
        <v>7</v>
      </c>
      <c r="J6609">
        <v>4</v>
      </c>
      <c r="K6609">
        <v>9.7838933814926872</v>
      </c>
      <c r="L6609">
        <v>32.720351641599997</v>
      </c>
    </row>
    <row r="6610" spans="1:12">
      <c r="A6610" s="73">
        <v>43376.333333333336</v>
      </c>
      <c r="B6610">
        <v>3.11</v>
      </c>
      <c r="C6610">
        <v>230.2</v>
      </c>
      <c r="D6610">
        <v>1.0891</v>
      </c>
      <c r="F6610">
        <v>1.0891</v>
      </c>
      <c r="G6610">
        <v>11</v>
      </c>
      <c r="H6610">
        <v>10</v>
      </c>
      <c r="I6610">
        <v>8</v>
      </c>
      <c r="J6610">
        <v>3</v>
      </c>
      <c r="K6610">
        <v>15.507226333547429</v>
      </c>
      <c r="L6610">
        <v>16.380189791049997</v>
      </c>
    </row>
    <row r="6611" spans="1:12">
      <c r="A6611" s="73">
        <v>43376.375</v>
      </c>
      <c r="B6611">
        <v>3.24</v>
      </c>
      <c r="C6611">
        <v>209.4</v>
      </c>
      <c r="D6611">
        <v>1.0907</v>
      </c>
      <c r="F6611">
        <v>1.0907</v>
      </c>
      <c r="G6611">
        <v>10</v>
      </c>
      <c r="H6611">
        <v>10</v>
      </c>
      <c r="I6611">
        <v>9</v>
      </c>
      <c r="J6611">
        <v>3</v>
      </c>
      <c r="K6611">
        <v>14.500266723958394</v>
      </c>
      <c r="L6611">
        <v>18.548566358400002</v>
      </c>
    </row>
    <row r="6612" spans="1:12">
      <c r="A6612" s="73">
        <v>43376.416666666664</v>
      </c>
      <c r="B6612">
        <v>5.77</v>
      </c>
      <c r="C6612">
        <v>231.1</v>
      </c>
      <c r="D6612">
        <v>1.0915999999999999</v>
      </c>
      <c r="F6612">
        <v>1.0915999999999999</v>
      </c>
      <c r="G6612">
        <v>11</v>
      </c>
      <c r="H6612">
        <v>10</v>
      </c>
      <c r="I6612">
        <v>10</v>
      </c>
      <c r="J6612">
        <v>6</v>
      </c>
      <c r="K6612">
        <v>1.6330835527256866</v>
      </c>
      <c r="L6612">
        <v>104.84819801139997</v>
      </c>
    </row>
    <row r="6613" spans="1:12">
      <c r="A6613" s="73">
        <v>43376.458333333336</v>
      </c>
      <c r="B6613">
        <v>7.03</v>
      </c>
      <c r="C6613">
        <v>251.3</v>
      </c>
      <c r="D6613">
        <v>1.0918000000000001</v>
      </c>
      <c r="F6613">
        <v>1.0918000000000001</v>
      </c>
      <c r="G6613">
        <v>12</v>
      </c>
      <c r="H6613">
        <v>10</v>
      </c>
      <c r="I6613">
        <v>11</v>
      </c>
      <c r="J6613">
        <v>7</v>
      </c>
      <c r="K6613">
        <v>3.2118286275449034E-4</v>
      </c>
      <c r="L6613">
        <v>189.66145124930003</v>
      </c>
    </row>
    <row r="6614" spans="1:12">
      <c r="A6614" s="73">
        <v>43376.5</v>
      </c>
      <c r="B6614">
        <v>7.58</v>
      </c>
      <c r="C6614">
        <v>256.89999999999998</v>
      </c>
      <c r="D6614">
        <v>1.0916999999999999</v>
      </c>
      <c r="F6614">
        <v>1.0916999999999999</v>
      </c>
      <c r="G6614">
        <v>12</v>
      </c>
      <c r="H6614">
        <v>10</v>
      </c>
      <c r="I6614">
        <v>12</v>
      </c>
      <c r="J6614">
        <v>8</v>
      </c>
      <c r="K6614">
        <v>0.2831074499860784</v>
      </c>
      <c r="L6614">
        <v>237.7283256252</v>
      </c>
    </row>
    <row r="6615" spans="1:12">
      <c r="A6615" s="73">
        <v>43376.541666666664</v>
      </c>
      <c r="B6615">
        <v>7.4</v>
      </c>
      <c r="C6615">
        <v>256.10000000000002</v>
      </c>
      <c r="D6615">
        <v>1.0911999999999999</v>
      </c>
      <c r="F6615">
        <v>1.0911999999999999</v>
      </c>
      <c r="G6615">
        <v>12</v>
      </c>
      <c r="H6615">
        <v>10</v>
      </c>
      <c r="I6615">
        <v>13</v>
      </c>
      <c r="J6615">
        <v>7</v>
      </c>
      <c r="K6615">
        <v>0.1239592171093544</v>
      </c>
      <c r="L6615">
        <v>221.09021440000001</v>
      </c>
    </row>
    <row r="6616" spans="1:12">
      <c r="A6616" s="73">
        <v>43376.583333333336</v>
      </c>
      <c r="B6616">
        <v>6.74</v>
      </c>
      <c r="C6616">
        <v>252.7</v>
      </c>
      <c r="D6616">
        <v>1.0907</v>
      </c>
      <c r="F6616">
        <v>1.0907</v>
      </c>
      <c r="G6616">
        <v>12</v>
      </c>
      <c r="H6616">
        <v>10</v>
      </c>
      <c r="I6616">
        <v>14</v>
      </c>
      <c r="J6616">
        <v>7</v>
      </c>
      <c r="K6616">
        <v>9.4815696561365459E-2</v>
      </c>
      <c r="L6616">
        <v>166.97636678840001</v>
      </c>
    </row>
    <row r="6617" spans="1:12">
      <c r="A6617" s="73">
        <v>43376.625</v>
      </c>
      <c r="B6617">
        <v>6.37</v>
      </c>
      <c r="C6617">
        <v>249.5</v>
      </c>
      <c r="D6617">
        <v>1.0902000000000001</v>
      </c>
      <c r="F6617">
        <v>1.0902000000000001</v>
      </c>
      <c r="G6617">
        <v>12</v>
      </c>
      <c r="H6617">
        <v>10</v>
      </c>
      <c r="I6617">
        <v>15</v>
      </c>
      <c r="J6617">
        <v>6</v>
      </c>
      <c r="K6617">
        <v>0.45957766231476582</v>
      </c>
      <c r="L6617">
        <v>140.89464237030001</v>
      </c>
    </row>
    <row r="6618" spans="1:12">
      <c r="A6618" s="73">
        <v>43376.666666666664</v>
      </c>
      <c r="B6618">
        <v>6.35</v>
      </c>
      <c r="C6618">
        <v>248.6</v>
      </c>
      <c r="D6618">
        <v>1.0895999999999999</v>
      </c>
      <c r="F6618">
        <v>1.0895999999999999</v>
      </c>
      <c r="G6618">
        <v>12</v>
      </c>
      <c r="H6618">
        <v>10</v>
      </c>
      <c r="I6618">
        <v>16</v>
      </c>
      <c r="J6618">
        <v>6</v>
      </c>
      <c r="K6618">
        <v>0.48709452532846376</v>
      </c>
      <c r="L6618">
        <v>139.49488229999997</v>
      </c>
    </row>
    <row r="6619" spans="1:12">
      <c r="A6619" s="73">
        <v>43376.708333333336</v>
      </c>
      <c r="B6619">
        <v>7.21</v>
      </c>
      <c r="C6619">
        <v>230.5</v>
      </c>
      <c r="D6619">
        <v>1.0887</v>
      </c>
      <c r="F6619">
        <v>1.0887</v>
      </c>
      <c r="G6619">
        <v>11</v>
      </c>
      <c r="H6619">
        <v>10</v>
      </c>
      <c r="I6619">
        <v>17</v>
      </c>
      <c r="J6619">
        <v>7</v>
      </c>
      <c r="K6619">
        <v>2.6269415739478639E-2</v>
      </c>
      <c r="L6619">
        <v>204.02529826035001</v>
      </c>
    </row>
    <row r="6620" spans="1:12">
      <c r="A6620" s="73">
        <v>43376.75</v>
      </c>
      <c r="B6620">
        <v>7.88</v>
      </c>
      <c r="C6620">
        <v>224.7</v>
      </c>
      <c r="D6620">
        <v>1.0871999999999999</v>
      </c>
      <c r="F6620">
        <v>1.0871999999999999</v>
      </c>
      <c r="G6620">
        <v>11</v>
      </c>
      <c r="H6620">
        <v>10</v>
      </c>
      <c r="I6620">
        <v>18</v>
      </c>
      <c r="J6620">
        <v>8</v>
      </c>
      <c r="K6620">
        <v>0.69235450478061833</v>
      </c>
      <c r="L6620">
        <v>265.98558481919997</v>
      </c>
    </row>
    <row r="6621" spans="1:12">
      <c r="A6621" s="73">
        <v>43376.791666666664</v>
      </c>
      <c r="B6621">
        <v>8.41</v>
      </c>
      <c r="C6621">
        <v>219.1</v>
      </c>
      <c r="D6621">
        <v>1.0867</v>
      </c>
      <c r="F6621">
        <v>1.0867</v>
      </c>
      <c r="G6621">
        <v>11</v>
      </c>
      <c r="H6621">
        <v>10</v>
      </c>
      <c r="I6621">
        <v>19</v>
      </c>
      <c r="J6621">
        <v>8</v>
      </c>
      <c r="K6621">
        <v>1.85525763491764</v>
      </c>
      <c r="L6621">
        <v>323.19725146535006</v>
      </c>
    </row>
    <row r="6622" spans="1:12">
      <c r="A6622" s="73">
        <v>43376.833333333336</v>
      </c>
      <c r="B6622">
        <v>8.5500000000000007</v>
      </c>
      <c r="C6622">
        <v>225.3</v>
      </c>
      <c r="D6622">
        <v>1.0867</v>
      </c>
      <c r="F6622">
        <v>1.0867</v>
      </c>
      <c r="G6622">
        <v>11</v>
      </c>
      <c r="H6622">
        <v>10</v>
      </c>
      <c r="I6622">
        <v>20</v>
      </c>
      <c r="J6622">
        <v>9</v>
      </c>
      <c r="K6622">
        <v>2.2562395938217605</v>
      </c>
      <c r="L6622">
        <v>339.60808085625007</v>
      </c>
    </row>
    <row r="6623" spans="1:12">
      <c r="A6623" s="73">
        <v>43376.875</v>
      </c>
      <c r="B6623">
        <v>7.66</v>
      </c>
      <c r="C6623">
        <v>230.1</v>
      </c>
      <c r="D6623">
        <v>1.0862000000000001</v>
      </c>
      <c r="F6623">
        <v>1.0862000000000001</v>
      </c>
      <c r="G6623">
        <v>11</v>
      </c>
      <c r="H6623">
        <v>10</v>
      </c>
      <c r="I6623">
        <v>21</v>
      </c>
      <c r="J6623">
        <v>8</v>
      </c>
      <c r="K6623">
        <v>0.37463999793128921</v>
      </c>
      <c r="L6623">
        <v>244.09906263760001</v>
      </c>
    </row>
    <row r="6624" spans="1:12">
      <c r="A6624" s="73">
        <v>43376.916666666664</v>
      </c>
      <c r="B6624">
        <v>6.13</v>
      </c>
      <c r="C6624">
        <v>229.8</v>
      </c>
      <c r="D6624">
        <v>1.0860000000000001</v>
      </c>
      <c r="F6624">
        <v>1.0860000000000001</v>
      </c>
      <c r="G6624">
        <v>11</v>
      </c>
      <c r="H6624">
        <v>10</v>
      </c>
      <c r="I6624">
        <v>22</v>
      </c>
      <c r="J6624">
        <v>6</v>
      </c>
      <c r="K6624">
        <v>0.84258001847913389</v>
      </c>
      <c r="L6624">
        <v>125.07809357100001</v>
      </c>
    </row>
    <row r="6625" spans="1:12">
      <c r="A6625" s="73">
        <v>43376.958333333336</v>
      </c>
      <c r="B6625">
        <v>3.84</v>
      </c>
      <c r="C6625">
        <v>227</v>
      </c>
      <c r="D6625">
        <v>1.0857000000000001</v>
      </c>
      <c r="F6625">
        <v>1.0857000000000001</v>
      </c>
      <c r="G6625">
        <v>11</v>
      </c>
      <c r="H6625">
        <v>10</v>
      </c>
      <c r="I6625">
        <v>23</v>
      </c>
      <c r="J6625">
        <v>4</v>
      </c>
      <c r="K6625">
        <v>10.290760833547477</v>
      </c>
      <c r="L6625">
        <v>30.737852006399997</v>
      </c>
    </row>
    <row r="6626" spans="1:12">
      <c r="A6626" s="73">
        <v>43377</v>
      </c>
      <c r="B6626">
        <v>3.89</v>
      </c>
      <c r="C6626">
        <v>233.7</v>
      </c>
      <c r="D6626">
        <v>1.0857000000000001</v>
      </c>
      <c r="F6626">
        <v>1.0857000000000001</v>
      </c>
      <c r="G6626">
        <v>11</v>
      </c>
      <c r="H6626">
        <v>10</v>
      </c>
      <c r="I6626">
        <v>0</v>
      </c>
      <c r="J6626">
        <v>4</v>
      </c>
      <c r="K6626">
        <v>9.9724686760132322</v>
      </c>
      <c r="L6626">
        <v>31.954251286650006</v>
      </c>
    </row>
    <row r="6627" spans="1:12">
      <c r="A6627" s="73">
        <v>43377.041666666664</v>
      </c>
      <c r="B6627">
        <v>2.41</v>
      </c>
      <c r="C6627">
        <v>223.2</v>
      </c>
      <c r="D6627">
        <v>1.0854999999999999</v>
      </c>
      <c r="F6627">
        <v>1.0854999999999999</v>
      </c>
      <c r="G6627">
        <v>11</v>
      </c>
      <c r="H6627">
        <v>10</v>
      </c>
      <c r="I6627">
        <v>1</v>
      </c>
      <c r="J6627">
        <v>2</v>
      </c>
      <c r="K6627">
        <v>21.510316539026832</v>
      </c>
      <c r="L6627">
        <v>7.5971545227500004</v>
      </c>
    </row>
    <row r="6628" spans="1:12">
      <c r="A6628" s="73">
        <v>43377.083333333336</v>
      </c>
      <c r="B6628">
        <v>2.17</v>
      </c>
      <c r="C6628">
        <v>237</v>
      </c>
      <c r="D6628">
        <v>1.0851</v>
      </c>
      <c r="F6628">
        <v>1.0851</v>
      </c>
      <c r="G6628">
        <v>12</v>
      </c>
      <c r="H6628">
        <v>10</v>
      </c>
      <c r="I6628">
        <v>2</v>
      </c>
      <c r="J6628">
        <v>2</v>
      </c>
      <c r="K6628">
        <v>23.794118895191204</v>
      </c>
      <c r="L6628">
        <v>5.5439457181499989</v>
      </c>
    </row>
    <row r="6629" spans="1:12">
      <c r="A6629" s="73">
        <v>43377.125</v>
      </c>
      <c r="B6629">
        <v>2.85</v>
      </c>
      <c r="C6629">
        <v>236.1</v>
      </c>
      <c r="D6629">
        <v>1.0849</v>
      </c>
      <c r="F6629">
        <v>1.0849</v>
      </c>
      <c r="G6629">
        <v>11</v>
      </c>
      <c r="H6629">
        <v>10</v>
      </c>
      <c r="I6629">
        <v>3</v>
      </c>
      <c r="J6629">
        <v>3</v>
      </c>
      <c r="K6629">
        <v>17.622545552725491</v>
      </c>
      <c r="L6629">
        <v>12.557242856250001</v>
      </c>
    </row>
    <row r="6630" spans="1:12">
      <c r="A6630" s="73">
        <v>43377.166666666664</v>
      </c>
      <c r="B6630">
        <v>3.64</v>
      </c>
      <c r="C6630">
        <v>220.5</v>
      </c>
      <c r="D6630">
        <v>1.085</v>
      </c>
      <c r="F6630">
        <v>1.085</v>
      </c>
      <c r="G6630">
        <v>11</v>
      </c>
      <c r="H6630">
        <v>10</v>
      </c>
      <c r="I6630">
        <v>4</v>
      </c>
      <c r="J6630">
        <v>4</v>
      </c>
      <c r="K6630">
        <v>11.613929463684448</v>
      </c>
      <c r="L6630">
        <v>26.163985120000003</v>
      </c>
    </row>
    <row r="6631" spans="1:12">
      <c r="A6631" s="73">
        <v>43377.208333333336</v>
      </c>
      <c r="B6631">
        <v>4.01</v>
      </c>
      <c r="C6631">
        <v>226.3</v>
      </c>
      <c r="D6631">
        <v>1.0845</v>
      </c>
      <c r="F6631">
        <v>1.0845</v>
      </c>
      <c r="G6631">
        <v>11</v>
      </c>
      <c r="H6631">
        <v>10</v>
      </c>
      <c r="I6631">
        <v>5</v>
      </c>
      <c r="J6631">
        <v>4</v>
      </c>
      <c r="K6631">
        <v>9.2289674979310501</v>
      </c>
      <c r="L6631">
        <v>34.964931242249989</v>
      </c>
    </row>
    <row r="6632" spans="1:12">
      <c r="A6632" s="73">
        <v>43377.25</v>
      </c>
      <c r="B6632">
        <v>3.64</v>
      </c>
      <c r="C6632">
        <v>221.7</v>
      </c>
      <c r="D6632">
        <v>1.085</v>
      </c>
      <c r="F6632">
        <v>1.085</v>
      </c>
      <c r="G6632">
        <v>11</v>
      </c>
      <c r="H6632">
        <v>10</v>
      </c>
      <c r="I6632">
        <v>6</v>
      </c>
      <c r="J6632">
        <v>4</v>
      </c>
      <c r="K6632">
        <v>11.613929463684448</v>
      </c>
      <c r="L6632">
        <v>26.163985120000003</v>
      </c>
    </row>
    <row r="6633" spans="1:12">
      <c r="A6633" s="73">
        <v>43377.291666666664</v>
      </c>
      <c r="B6633">
        <v>3.37</v>
      </c>
      <c r="C6633">
        <v>214.7</v>
      </c>
      <c r="D6633">
        <v>1.0865</v>
      </c>
      <c r="F6633">
        <v>1.0865</v>
      </c>
      <c r="G6633">
        <v>11</v>
      </c>
      <c r="H6633">
        <v>10</v>
      </c>
      <c r="I6633">
        <v>7</v>
      </c>
      <c r="J6633">
        <v>3</v>
      </c>
      <c r="K6633">
        <v>13.527107114369363</v>
      </c>
      <c r="L6633">
        <v>20.791673067250002</v>
      </c>
    </row>
    <row r="6634" spans="1:12">
      <c r="A6634" s="73">
        <v>43377.333333333336</v>
      </c>
      <c r="B6634">
        <v>3.29</v>
      </c>
      <c r="C6634">
        <v>218.7</v>
      </c>
      <c r="D6634">
        <v>1.0881000000000001</v>
      </c>
      <c r="F6634">
        <v>1.0881000000000001</v>
      </c>
      <c r="G6634">
        <v>11</v>
      </c>
      <c r="H6634">
        <v>10</v>
      </c>
      <c r="I6634">
        <v>8</v>
      </c>
      <c r="J6634">
        <v>3</v>
      </c>
      <c r="K6634">
        <v>14.121974566424152</v>
      </c>
      <c r="L6634">
        <v>19.37432178045</v>
      </c>
    </row>
    <row r="6635" spans="1:12">
      <c r="A6635" s="73">
        <v>43377.375</v>
      </c>
      <c r="B6635">
        <v>4.62</v>
      </c>
      <c r="C6635">
        <v>219.6</v>
      </c>
      <c r="D6635">
        <v>1.0891</v>
      </c>
      <c r="F6635">
        <v>1.0891</v>
      </c>
      <c r="G6635">
        <v>11</v>
      </c>
      <c r="H6635">
        <v>10</v>
      </c>
      <c r="I6635">
        <v>9</v>
      </c>
      <c r="J6635">
        <v>5</v>
      </c>
      <c r="K6635">
        <v>5.8948031760132809</v>
      </c>
      <c r="L6635">
        <v>53.6986897524</v>
      </c>
    </row>
    <row r="6636" spans="1:12">
      <c r="A6636" s="73">
        <v>43377.416666666664</v>
      </c>
      <c r="B6636">
        <v>5.23</v>
      </c>
      <c r="C6636">
        <v>218.7</v>
      </c>
      <c r="D6636">
        <v>1.0896999999999999</v>
      </c>
      <c r="F6636">
        <v>1.0896999999999999</v>
      </c>
      <c r="G6636">
        <v>11</v>
      </c>
      <c r="H6636">
        <v>10</v>
      </c>
      <c r="I6636">
        <v>10</v>
      </c>
      <c r="J6636">
        <v>5</v>
      </c>
      <c r="K6636">
        <v>3.3048388540955114</v>
      </c>
      <c r="L6636">
        <v>77.943880164950002</v>
      </c>
    </row>
    <row r="6637" spans="1:12">
      <c r="A6637" s="73">
        <v>43377.458333333336</v>
      </c>
      <c r="B6637">
        <v>6.92</v>
      </c>
      <c r="C6637">
        <v>217.1</v>
      </c>
      <c r="D6637">
        <v>1.0900000000000001</v>
      </c>
      <c r="F6637">
        <v>1.0900000000000001</v>
      </c>
      <c r="G6637">
        <v>11</v>
      </c>
      <c r="H6637">
        <v>10</v>
      </c>
      <c r="I6637">
        <v>11</v>
      </c>
      <c r="J6637">
        <v>7</v>
      </c>
      <c r="K6637">
        <v>1.6363929438089758E-2</v>
      </c>
      <c r="L6637">
        <v>180.59876896</v>
      </c>
    </row>
    <row r="6638" spans="1:12">
      <c r="A6638" s="73">
        <v>43377.5</v>
      </c>
      <c r="B6638">
        <v>8.56</v>
      </c>
      <c r="C6638">
        <v>218.2</v>
      </c>
      <c r="D6638">
        <v>1.0896999999999999</v>
      </c>
      <c r="F6638">
        <v>1.0896999999999999</v>
      </c>
      <c r="G6638">
        <v>11</v>
      </c>
      <c r="H6638">
        <v>10</v>
      </c>
      <c r="I6638">
        <v>12</v>
      </c>
      <c r="J6638">
        <v>9</v>
      </c>
      <c r="K6638">
        <v>2.2863811623149113</v>
      </c>
      <c r="L6638">
        <v>341.74191541760001</v>
      </c>
    </row>
    <row r="6639" spans="1:12">
      <c r="A6639" s="73">
        <v>43377.541666666664</v>
      </c>
      <c r="B6639">
        <v>8.85</v>
      </c>
      <c r="C6639">
        <v>217.7</v>
      </c>
      <c r="D6639">
        <v>1.0892999999999999</v>
      </c>
      <c r="F6639">
        <v>1.0892999999999999</v>
      </c>
      <c r="G6639">
        <v>11</v>
      </c>
      <c r="H6639">
        <v>10</v>
      </c>
      <c r="I6639">
        <v>13</v>
      </c>
      <c r="J6639">
        <v>9</v>
      </c>
      <c r="K6639">
        <v>3.2474866486162974</v>
      </c>
      <c r="L6639">
        <v>377.52639418124994</v>
      </c>
    </row>
    <row r="6640" spans="1:12">
      <c r="A6640" s="73">
        <v>43377.583333333336</v>
      </c>
      <c r="B6640">
        <v>8.41</v>
      </c>
      <c r="C6640">
        <v>222.2</v>
      </c>
      <c r="D6640">
        <v>1.0887</v>
      </c>
      <c r="F6640">
        <v>1.0887</v>
      </c>
      <c r="G6640">
        <v>11</v>
      </c>
      <c r="H6640">
        <v>10</v>
      </c>
      <c r="I6640">
        <v>14</v>
      </c>
      <c r="J6640">
        <v>8</v>
      </c>
      <c r="K6640">
        <v>1.85525763491764</v>
      </c>
      <c r="L6640">
        <v>323.79207478635004</v>
      </c>
    </row>
    <row r="6641" spans="1:12">
      <c r="A6641" s="73">
        <v>43377.625</v>
      </c>
      <c r="B6641">
        <v>8.19</v>
      </c>
      <c r="C6641">
        <v>206.8</v>
      </c>
      <c r="D6641">
        <v>1.0881000000000001</v>
      </c>
      <c r="F6641">
        <v>1.0881000000000001</v>
      </c>
      <c r="G6641">
        <v>10</v>
      </c>
      <c r="H6641">
        <v>10</v>
      </c>
      <c r="I6641">
        <v>15</v>
      </c>
      <c r="J6641">
        <v>8</v>
      </c>
      <c r="K6641">
        <v>1.3043431280683091</v>
      </c>
      <c r="L6641">
        <v>298.87564055894995</v>
      </c>
    </row>
    <row r="6642" spans="1:12">
      <c r="A6642" s="73">
        <v>43377.666666666664</v>
      </c>
      <c r="B6642">
        <v>8.51</v>
      </c>
      <c r="C6642">
        <v>208</v>
      </c>
      <c r="D6642">
        <v>1.0871999999999999</v>
      </c>
      <c r="F6642">
        <v>1.0871999999999999</v>
      </c>
      <c r="G6642">
        <v>10</v>
      </c>
      <c r="H6642">
        <v>10</v>
      </c>
      <c r="I6642">
        <v>16</v>
      </c>
      <c r="J6642">
        <v>9</v>
      </c>
      <c r="K6642">
        <v>2.1376733198491524</v>
      </c>
      <c r="L6642">
        <v>335.01798972359995</v>
      </c>
    </row>
    <row r="6643" spans="1:12">
      <c r="A6643" s="73">
        <v>43377.708333333336</v>
      </c>
      <c r="B6643">
        <v>7.89</v>
      </c>
      <c r="C6643">
        <v>199.8</v>
      </c>
      <c r="D6643">
        <v>1.0860000000000001</v>
      </c>
      <c r="F6643">
        <v>1.0860000000000001</v>
      </c>
      <c r="G6643">
        <v>10</v>
      </c>
      <c r="H6643">
        <v>10</v>
      </c>
      <c r="I6643">
        <v>17</v>
      </c>
      <c r="J6643">
        <v>8</v>
      </c>
      <c r="K6643">
        <v>0.70909607327376933</v>
      </c>
      <c r="L6643">
        <v>266.70480446699997</v>
      </c>
    </row>
    <row r="6644" spans="1:12">
      <c r="A6644" s="73">
        <v>43377.75</v>
      </c>
      <c r="B6644">
        <v>8.44</v>
      </c>
      <c r="C6644">
        <v>203.9</v>
      </c>
      <c r="D6644">
        <v>1.0849</v>
      </c>
      <c r="F6644">
        <v>1.0849</v>
      </c>
      <c r="G6644">
        <v>10</v>
      </c>
      <c r="H6644">
        <v>10</v>
      </c>
      <c r="I6644">
        <v>18</v>
      </c>
      <c r="J6644">
        <v>8</v>
      </c>
      <c r="K6644">
        <v>1.9378823403970924</v>
      </c>
      <c r="L6644">
        <v>326.12722374079993</v>
      </c>
    </row>
    <row r="6645" spans="1:12">
      <c r="A6645" s="73">
        <v>43377.791666666664</v>
      </c>
      <c r="B6645">
        <v>5.55</v>
      </c>
      <c r="C6645">
        <v>194.6</v>
      </c>
      <c r="D6645">
        <v>1.0841000000000001</v>
      </c>
      <c r="F6645">
        <v>1.0841000000000001</v>
      </c>
      <c r="G6645">
        <v>10</v>
      </c>
      <c r="H6645">
        <v>10</v>
      </c>
      <c r="I6645">
        <v>19</v>
      </c>
      <c r="J6645">
        <v>6</v>
      </c>
      <c r="K6645">
        <v>2.2437690458763564</v>
      </c>
      <c r="L6645">
        <v>92.665547943749999</v>
      </c>
    </row>
    <row r="6646" spans="1:12">
      <c r="A6646" s="73">
        <v>43377.833333333336</v>
      </c>
      <c r="B6646">
        <v>5</v>
      </c>
      <c r="C6646">
        <v>193.8</v>
      </c>
      <c r="D6646">
        <v>1.0840000000000001</v>
      </c>
      <c r="F6646">
        <v>1.0840000000000001</v>
      </c>
      <c r="G6646">
        <v>10</v>
      </c>
      <c r="H6646">
        <v>10</v>
      </c>
      <c r="I6646">
        <v>20</v>
      </c>
      <c r="J6646">
        <v>5</v>
      </c>
      <c r="K6646">
        <v>4.1939827787530319</v>
      </c>
      <c r="L6646">
        <v>67.75</v>
      </c>
    </row>
    <row r="6647" spans="1:12">
      <c r="A6647" s="73">
        <v>43377.875</v>
      </c>
      <c r="B6647">
        <v>5.05</v>
      </c>
      <c r="C6647">
        <v>195.7</v>
      </c>
      <c r="D6647">
        <v>1.0834999999999999</v>
      </c>
      <c r="F6647">
        <v>1.0834999999999999</v>
      </c>
      <c r="G6647">
        <v>10</v>
      </c>
      <c r="H6647">
        <v>10</v>
      </c>
      <c r="I6647">
        <v>21</v>
      </c>
      <c r="J6647">
        <v>5</v>
      </c>
      <c r="K6647">
        <v>3.9916906212187895</v>
      </c>
      <c r="L6647">
        <v>69.770695843749991</v>
      </c>
    </row>
    <row r="6648" spans="1:12">
      <c r="A6648" s="73">
        <v>43377.916666666664</v>
      </c>
      <c r="B6648">
        <v>8.14</v>
      </c>
      <c r="C6648">
        <v>195.5</v>
      </c>
      <c r="D6648">
        <v>1.0829</v>
      </c>
      <c r="F6648">
        <v>1.0829</v>
      </c>
      <c r="G6648">
        <v>10</v>
      </c>
      <c r="H6648">
        <v>10</v>
      </c>
      <c r="I6648">
        <v>22</v>
      </c>
      <c r="J6648">
        <v>8</v>
      </c>
      <c r="K6648">
        <v>1.1926352856025546</v>
      </c>
      <c r="L6648">
        <v>292.03275981880006</v>
      </c>
    </row>
    <row r="6649" spans="1:12">
      <c r="A6649" s="73">
        <v>43377.958333333336</v>
      </c>
      <c r="B6649">
        <v>3.9</v>
      </c>
      <c r="C6649">
        <v>209.5</v>
      </c>
      <c r="D6649">
        <v>1.0822000000000001</v>
      </c>
      <c r="F6649">
        <v>1.0822000000000001</v>
      </c>
      <c r="G6649">
        <v>10</v>
      </c>
      <c r="H6649">
        <v>10</v>
      </c>
      <c r="I6649">
        <v>23</v>
      </c>
      <c r="J6649">
        <v>4</v>
      </c>
      <c r="K6649">
        <v>9.9094102445063843</v>
      </c>
      <c r="L6649">
        <v>32.097510899999996</v>
      </c>
    </row>
    <row r="6650" spans="1:12">
      <c r="A6650" s="73">
        <v>43378</v>
      </c>
      <c r="B6650">
        <v>5.19</v>
      </c>
      <c r="C6650">
        <v>226.1</v>
      </c>
      <c r="D6650">
        <v>1.0815999999999999</v>
      </c>
      <c r="F6650">
        <v>1.0815999999999999</v>
      </c>
      <c r="G6650">
        <v>11</v>
      </c>
      <c r="H6650">
        <v>10</v>
      </c>
      <c r="I6650">
        <v>0</v>
      </c>
      <c r="J6650">
        <v>5</v>
      </c>
      <c r="K6650">
        <v>3.451872580122906</v>
      </c>
      <c r="L6650">
        <v>75.602952547200005</v>
      </c>
    </row>
    <row r="6651" spans="1:12">
      <c r="A6651" s="73">
        <v>43378.041666666664</v>
      </c>
      <c r="B6651">
        <v>8.9700000000000006</v>
      </c>
      <c r="C6651">
        <v>222</v>
      </c>
      <c r="D6651">
        <v>1.0813999999999999</v>
      </c>
      <c r="F6651">
        <v>1.0813999999999999</v>
      </c>
      <c r="G6651">
        <v>11</v>
      </c>
      <c r="H6651">
        <v>10</v>
      </c>
      <c r="I6651">
        <v>1</v>
      </c>
      <c r="J6651">
        <v>9</v>
      </c>
      <c r="K6651">
        <v>3.6943854705341175</v>
      </c>
      <c r="L6651">
        <v>390.24172141110006</v>
      </c>
    </row>
    <row r="6652" spans="1:12">
      <c r="A6652" s="73">
        <v>43378.083333333336</v>
      </c>
      <c r="B6652">
        <v>10.02</v>
      </c>
      <c r="C6652">
        <v>228.5</v>
      </c>
      <c r="D6652">
        <v>1.0812999999999999</v>
      </c>
      <c r="F6652">
        <v>1.0812999999999999</v>
      </c>
      <c r="G6652">
        <v>11</v>
      </c>
      <c r="H6652">
        <v>10</v>
      </c>
      <c r="I6652">
        <v>2</v>
      </c>
      <c r="J6652">
        <v>10</v>
      </c>
      <c r="K6652">
        <v>8.8332501623150037</v>
      </c>
      <c r="L6652">
        <v>543.90039212519991</v>
      </c>
    </row>
    <row r="6653" spans="1:12">
      <c r="A6653" s="73">
        <v>43378.125</v>
      </c>
      <c r="B6653">
        <v>9.82</v>
      </c>
      <c r="C6653">
        <v>225.7</v>
      </c>
      <c r="D6653">
        <v>1.0808</v>
      </c>
      <c r="F6653">
        <v>1.0808</v>
      </c>
      <c r="G6653">
        <v>11</v>
      </c>
      <c r="H6653">
        <v>10</v>
      </c>
      <c r="I6653">
        <v>3</v>
      </c>
      <c r="J6653">
        <v>10</v>
      </c>
      <c r="K6653">
        <v>7.6844187924519805</v>
      </c>
      <c r="L6653">
        <v>511.7405171872</v>
      </c>
    </row>
    <row r="6654" spans="1:12">
      <c r="A6654" s="73">
        <v>43378.166666666664</v>
      </c>
      <c r="B6654">
        <v>8.49</v>
      </c>
      <c r="C6654">
        <v>230.1</v>
      </c>
      <c r="D6654">
        <v>1.0806</v>
      </c>
      <c r="F6654">
        <v>1.0806</v>
      </c>
      <c r="G6654">
        <v>11</v>
      </c>
      <c r="H6654">
        <v>10</v>
      </c>
      <c r="I6654">
        <v>4</v>
      </c>
      <c r="J6654">
        <v>8</v>
      </c>
      <c r="K6654">
        <v>2.0795901828628511</v>
      </c>
      <c r="L6654">
        <v>330.64201447470003</v>
      </c>
    </row>
    <row r="6655" spans="1:12">
      <c r="A6655" s="73">
        <v>43378.208333333336</v>
      </c>
      <c r="B6655">
        <v>5.35</v>
      </c>
      <c r="C6655">
        <v>250.9</v>
      </c>
      <c r="D6655">
        <v>1.0806</v>
      </c>
      <c r="F6655">
        <v>1.0806</v>
      </c>
      <c r="G6655">
        <v>12</v>
      </c>
      <c r="H6655">
        <v>10</v>
      </c>
      <c r="I6655">
        <v>5</v>
      </c>
      <c r="J6655">
        <v>5</v>
      </c>
      <c r="K6655">
        <v>2.8829376760133303</v>
      </c>
      <c r="L6655">
        <v>82.736341612499984</v>
      </c>
    </row>
    <row r="6656" spans="1:12">
      <c r="A6656" s="73">
        <v>43378.25</v>
      </c>
      <c r="B6656">
        <v>8.65</v>
      </c>
      <c r="C6656">
        <v>288.2</v>
      </c>
      <c r="D6656">
        <v>1.0812999999999999</v>
      </c>
      <c r="F6656">
        <v>1.0812999999999999</v>
      </c>
      <c r="G6656">
        <v>14</v>
      </c>
      <c r="H6656">
        <v>10</v>
      </c>
      <c r="I6656">
        <v>6</v>
      </c>
      <c r="J6656">
        <v>9</v>
      </c>
      <c r="K6656">
        <v>2.5666552787532728</v>
      </c>
      <c r="L6656">
        <v>349.91658700625004</v>
      </c>
    </row>
    <row r="6657" spans="1:12">
      <c r="A6657" s="73">
        <v>43378.291666666664</v>
      </c>
      <c r="B6657">
        <v>7.53</v>
      </c>
      <c r="C6657">
        <v>294.8</v>
      </c>
      <c r="D6657">
        <v>1.0831999999999999</v>
      </c>
      <c r="F6657">
        <v>1.0831999999999999</v>
      </c>
      <c r="G6657">
        <v>14</v>
      </c>
      <c r="H6657">
        <v>10</v>
      </c>
      <c r="I6657">
        <v>7</v>
      </c>
      <c r="J6657">
        <v>8</v>
      </c>
      <c r="K6657">
        <v>0.23239960752032182</v>
      </c>
      <c r="L6657">
        <v>231.24033202320001</v>
      </c>
    </row>
    <row r="6658" spans="1:12">
      <c r="A6658" s="73">
        <v>43378.333333333336</v>
      </c>
      <c r="B6658">
        <v>8.85</v>
      </c>
      <c r="C6658">
        <v>260.60000000000002</v>
      </c>
      <c r="D6658">
        <v>1.0851999999999999</v>
      </c>
      <c r="F6658">
        <v>1.0851999999999999</v>
      </c>
      <c r="G6658">
        <v>13</v>
      </c>
      <c r="H6658">
        <v>10</v>
      </c>
      <c r="I6658">
        <v>8</v>
      </c>
      <c r="J6658">
        <v>9</v>
      </c>
      <c r="K6658">
        <v>3.2474866486162974</v>
      </c>
      <c r="L6658">
        <v>376.10542822499991</v>
      </c>
    </row>
    <row r="6659" spans="1:12">
      <c r="A6659" s="73">
        <v>43378.375</v>
      </c>
      <c r="B6659">
        <v>10.51</v>
      </c>
      <c r="C6659">
        <v>249.5</v>
      </c>
      <c r="D6659">
        <v>1.0857000000000001</v>
      </c>
      <c r="F6659">
        <v>1.0857000000000001</v>
      </c>
      <c r="G6659">
        <v>12</v>
      </c>
      <c r="H6659">
        <v>10</v>
      </c>
      <c r="I6659">
        <v>9</v>
      </c>
      <c r="J6659">
        <v>11</v>
      </c>
      <c r="K6659">
        <v>11.98598701847942</v>
      </c>
      <c r="L6659">
        <v>630.21391814535002</v>
      </c>
    </row>
    <row r="6660" spans="1:12">
      <c r="A6660" s="73">
        <v>43378.416666666664</v>
      </c>
      <c r="B6660">
        <v>11.72</v>
      </c>
      <c r="C6660">
        <v>253.1</v>
      </c>
      <c r="D6660">
        <v>1.0866</v>
      </c>
      <c r="F6660">
        <v>1.0866</v>
      </c>
      <c r="G6660">
        <v>12</v>
      </c>
      <c r="H6660">
        <v>10</v>
      </c>
      <c r="I6660">
        <v>10</v>
      </c>
      <c r="J6660">
        <v>12</v>
      </c>
      <c r="K6660">
        <v>21.828316806150738</v>
      </c>
      <c r="L6660">
        <v>874.62631539840004</v>
      </c>
    </row>
    <row r="6661" spans="1:12">
      <c r="A6661" s="73">
        <v>43378.458333333336</v>
      </c>
      <c r="B6661">
        <v>12.69</v>
      </c>
      <c r="C6661">
        <v>258</v>
      </c>
      <c r="D6661">
        <v>1.0868</v>
      </c>
      <c r="F6661">
        <v>1.0868</v>
      </c>
      <c r="G6661">
        <v>12</v>
      </c>
      <c r="H6661">
        <v>10</v>
      </c>
      <c r="I6661">
        <v>11</v>
      </c>
      <c r="J6661">
        <v>13</v>
      </c>
      <c r="K6661">
        <v>31.833048949986409</v>
      </c>
      <c r="L6661">
        <v>1110.4640424305999</v>
      </c>
    </row>
    <row r="6662" spans="1:12">
      <c r="A6662" s="73">
        <v>43378.5</v>
      </c>
      <c r="B6662">
        <v>13.37</v>
      </c>
      <c r="C6662">
        <v>260.60000000000002</v>
      </c>
      <c r="D6662">
        <v>1.0867</v>
      </c>
      <c r="F6662">
        <v>1.0867</v>
      </c>
      <c r="G6662">
        <v>13</v>
      </c>
      <c r="H6662">
        <v>10</v>
      </c>
      <c r="I6662">
        <v>12</v>
      </c>
      <c r="J6662">
        <v>13</v>
      </c>
      <c r="K6662">
        <v>39.968675607520694</v>
      </c>
      <c r="L6662">
        <v>1298.5954987925497</v>
      </c>
    </row>
    <row r="6663" spans="1:12">
      <c r="A6663" s="73">
        <v>43378.541666666664</v>
      </c>
      <c r="B6663">
        <v>13.35</v>
      </c>
      <c r="C6663">
        <v>258.2</v>
      </c>
      <c r="D6663">
        <v>1.0864</v>
      </c>
      <c r="F6663">
        <v>1.0864</v>
      </c>
      <c r="G6663">
        <v>12</v>
      </c>
      <c r="H6663">
        <v>10</v>
      </c>
      <c r="I6663">
        <v>13</v>
      </c>
      <c r="J6663">
        <v>13</v>
      </c>
      <c r="K6663">
        <v>39.716192470534395</v>
      </c>
      <c r="L6663">
        <v>1292.4196676999998</v>
      </c>
    </row>
    <row r="6664" spans="1:12">
      <c r="A6664" s="73">
        <v>43378.583333333336</v>
      </c>
      <c r="B6664">
        <v>13.96</v>
      </c>
      <c r="C6664">
        <v>258.39999999999998</v>
      </c>
      <c r="D6664">
        <v>1.0859000000000001</v>
      </c>
      <c r="F6664">
        <v>1.0859000000000001</v>
      </c>
      <c r="G6664">
        <v>12</v>
      </c>
      <c r="H6664">
        <v>10</v>
      </c>
      <c r="I6664">
        <v>14</v>
      </c>
      <c r="J6664">
        <v>14</v>
      </c>
      <c r="K6664">
        <v>47.776828148616644</v>
      </c>
      <c r="L6664">
        <v>1477.1210674912004</v>
      </c>
    </row>
    <row r="6665" spans="1:12">
      <c r="A6665" s="73">
        <v>43378.625</v>
      </c>
      <c r="B6665">
        <v>14.31</v>
      </c>
      <c r="C6665">
        <v>259.60000000000002</v>
      </c>
      <c r="D6665">
        <v>1.0855999999999999</v>
      </c>
      <c r="F6665">
        <v>1.0855999999999999</v>
      </c>
      <c r="G6665">
        <v>13</v>
      </c>
      <c r="H6665">
        <v>10</v>
      </c>
      <c r="I6665">
        <v>15</v>
      </c>
      <c r="J6665">
        <v>14</v>
      </c>
      <c r="K6665">
        <v>52.737783045876938</v>
      </c>
      <c r="L6665">
        <v>1590.5918039148</v>
      </c>
    </row>
    <row r="6666" spans="1:12">
      <c r="A6666" s="73">
        <v>43378.666666666664</v>
      </c>
      <c r="B6666">
        <v>13.54</v>
      </c>
      <c r="C6666">
        <v>263</v>
      </c>
      <c r="D6666">
        <v>1.0851</v>
      </c>
      <c r="F6666">
        <v>1.0851</v>
      </c>
      <c r="G6666">
        <v>13</v>
      </c>
      <c r="H6666">
        <v>10</v>
      </c>
      <c r="I6666">
        <v>16</v>
      </c>
      <c r="J6666">
        <v>14</v>
      </c>
      <c r="K6666">
        <v>42.147082271904267</v>
      </c>
      <c r="L6666">
        <v>1346.7772167131996</v>
      </c>
    </row>
    <row r="6667" spans="1:12">
      <c r="A6667" s="73">
        <v>43378.708333333336</v>
      </c>
      <c r="B6667">
        <v>12.34</v>
      </c>
      <c r="C6667">
        <v>264.89999999999998</v>
      </c>
      <c r="D6667">
        <v>1.0845</v>
      </c>
      <c r="F6667">
        <v>1.0845</v>
      </c>
      <c r="G6667">
        <v>13</v>
      </c>
      <c r="H6667">
        <v>10</v>
      </c>
      <c r="I6667">
        <v>17</v>
      </c>
      <c r="J6667">
        <v>12</v>
      </c>
      <c r="K6667">
        <v>28.006094052726116</v>
      </c>
      <c r="L6667">
        <v>1018.9316201939999</v>
      </c>
    </row>
    <row r="6668" spans="1:12">
      <c r="A6668" s="73">
        <v>43378.75</v>
      </c>
      <c r="B6668">
        <v>11.11</v>
      </c>
      <c r="C6668">
        <v>268.3</v>
      </c>
      <c r="D6668">
        <v>1.0845</v>
      </c>
      <c r="F6668">
        <v>1.0845</v>
      </c>
      <c r="G6668">
        <v>13</v>
      </c>
      <c r="H6668">
        <v>10</v>
      </c>
      <c r="I6668">
        <v>18</v>
      </c>
      <c r="J6668">
        <v>11</v>
      </c>
      <c r="K6668">
        <v>16.500481128068497</v>
      </c>
      <c r="L6668">
        <v>743.60403465974991</v>
      </c>
    </row>
    <row r="6669" spans="1:12">
      <c r="A6669" s="73">
        <v>43378.791666666664</v>
      </c>
      <c r="B6669">
        <v>10.52</v>
      </c>
      <c r="C6669">
        <v>269.10000000000002</v>
      </c>
      <c r="D6669">
        <v>1.0842000000000001</v>
      </c>
      <c r="F6669">
        <v>1.0842000000000001</v>
      </c>
      <c r="G6669">
        <v>13</v>
      </c>
      <c r="H6669">
        <v>10</v>
      </c>
      <c r="I6669">
        <v>19</v>
      </c>
      <c r="J6669">
        <v>11</v>
      </c>
      <c r="K6669">
        <v>12.055328586972569</v>
      </c>
      <c r="L6669">
        <v>631.14133879679991</v>
      </c>
    </row>
    <row r="6670" spans="1:12">
      <c r="A6670" s="73">
        <v>43378.833333333336</v>
      </c>
      <c r="B6670">
        <v>10.52</v>
      </c>
      <c r="C6670">
        <v>269</v>
      </c>
      <c r="D6670">
        <v>1.0844</v>
      </c>
      <c r="F6670">
        <v>1.0844</v>
      </c>
      <c r="G6670">
        <v>13</v>
      </c>
      <c r="H6670">
        <v>10</v>
      </c>
      <c r="I6670">
        <v>20</v>
      </c>
      <c r="J6670">
        <v>11</v>
      </c>
      <c r="K6670">
        <v>12.055328586972569</v>
      </c>
      <c r="L6670">
        <v>631.25776405759984</v>
      </c>
    </row>
    <row r="6671" spans="1:12">
      <c r="A6671" s="73">
        <v>43378.875</v>
      </c>
      <c r="B6671">
        <v>11.57</v>
      </c>
      <c r="C6671">
        <v>275.89999999999998</v>
      </c>
      <c r="D6671">
        <v>1.0845</v>
      </c>
      <c r="F6671">
        <v>1.0845</v>
      </c>
      <c r="G6671">
        <v>13</v>
      </c>
      <c r="H6671">
        <v>10</v>
      </c>
      <c r="I6671">
        <v>21</v>
      </c>
      <c r="J6671">
        <v>12</v>
      </c>
      <c r="K6671">
        <v>20.449193278753466</v>
      </c>
      <c r="L6671">
        <v>839.84596022925007</v>
      </c>
    </row>
    <row r="6672" spans="1:12">
      <c r="A6672" s="73">
        <v>43378.916666666664</v>
      </c>
      <c r="B6672">
        <v>9.18</v>
      </c>
      <c r="C6672">
        <v>274.2</v>
      </c>
      <c r="D6672">
        <v>1.0839000000000001</v>
      </c>
      <c r="F6672">
        <v>1.0839000000000001</v>
      </c>
      <c r="G6672">
        <v>13</v>
      </c>
      <c r="H6672">
        <v>10</v>
      </c>
      <c r="I6672">
        <v>22</v>
      </c>
      <c r="J6672">
        <v>9</v>
      </c>
      <c r="K6672">
        <v>4.5457584088902916</v>
      </c>
      <c r="L6672">
        <v>419.26370151239996</v>
      </c>
    </row>
    <row r="6673" spans="1:12">
      <c r="A6673" s="73">
        <v>43378.958333333336</v>
      </c>
      <c r="B6673">
        <v>7.69</v>
      </c>
      <c r="C6673">
        <v>259.60000000000002</v>
      </c>
      <c r="D6673">
        <v>1.0831999999999999</v>
      </c>
      <c r="F6673">
        <v>1.0831999999999999</v>
      </c>
      <c r="G6673">
        <v>13</v>
      </c>
      <c r="H6673">
        <v>10</v>
      </c>
      <c r="I6673">
        <v>23</v>
      </c>
      <c r="J6673">
        <v>8</v>
      </c>
      <c r="K6673">
        <v>0.41226470341074356</v>
      </c>
      <c r="L6673">
        <v>246.29617943440005</v>
      </c>
    </row>
    <row r="6674" spans="1:12">
      <c r="A6674" s="73">
        <v>43379</v>
      </c>
      <c r="B6674">
        <v>8.1</v>
      </c>
      <c r="C6674">
        <v>245.7</v>
      </c>
      <c r="D6674">
        <v>1.0831</v>
      </c>
      <c r="F6674">
        <v>1.0831</v>
      </c>
      <c r="G6674">
        <v>12</v>
      </c>
      <c r="H6674">
        <v>10</v>
      </c>
      <c r="I6674">
        <v>0</v>
      </c>
      <c r="J6674">
        <v>8</v>
      </c>
      <c r="K6674">
        <v>1.1068690116299473</v>
      </c>
      <c r="L6674">
        <v>287.80187354999993</v>
      </c>
    </row>
    <row r="6675" spans="1:12">
      <c r="A6675" s="73">
        <v>43379.041666666664</v>
      </c>
      <c r="B6675">
        <v>8.4700000000000006</v>
      </c>
      <c r="C6675">
        <v>250</v>
      </c>
      <c r="D6675">
        <v>1.0820000000000001</v>
      </c>
      <c r="F6675">
        <v>1.0820000000000001</v>
      </c>
      <c r="G6675">
        <v>12</v>
      </c>
      <c r="H6675">
        <v>10</v>
      </c>
      <c r="I6675">
        <v>1</v>
      </c>
      <c r="J6675">
        <v>8</v>
      </c>
      <c r="K6675">
        <v>2.0223070458765497</v>
      </c>
      <c r="L6675">
        <v>328.73617384300013</v>
      </c>
    </row>
    <row r="6676" spans="1:12">
      <c r="A6676" s="73">
        <v>43379.083333333336</v>
      </c>
      <c r="B6676">
        <v>7.88</v>
      </c>
      <c r="C6676">
        <v>250</v>
      </c>
      <c r="D6676">
        <v>1.081</v>
      </c>
      <c r="F6676">
        <v>1.081</v>
      </c>
      <c r="G6676">
        <v>12</v>
      </c>
      <c r="H6676">
        <v>10</v>
      </c>
      <c r="I6676">
        <v>2</v>
      </c>
      <c r="J6676">
        <v>8</v>
      </c>
      <c r="K6676">
        <v>0.69235450478061833</v>
      </c>
      <c r="L6676">
        <v>264.46874281599997</v>
      </c>
    </row>
    <row r="6677" spans="1:12">
      <c r="A6677" s="73">
        <v>43379.125</v>
      </c>
      <c r="B6677">
        <v>9.44</v>
      </c>
      <c r="C6677">
        <v>253.8</v>
      </c>
      <c r="D6677">
        <v>1.0801000000000001</v>
      </c>
      <c r="F6677">
        <v>1.0801000000000001</v>
      </c>
      <c r="G6677">
        <v>12</v>
      </c>
      <c r="H6677">
        <v>10</v>
      </c>
      <c r="I6677">
        <v>3</v>
      </c>
      <c r="J6677">
        <v>9</v>
      </c>
      <c r="K6677">
        <v>5.7220391897122251</v>
      </c>
      <c r="L6677">
        <v>454.30754897919996</v>
      </c>
    </row>
    <row r="6678" spans="1:12">
      <c r="A6678" s="73">
        <v>43379.166666666664</v>
      </c>
      <c r="B6678">
        <v>8.4600000000000009</v>
      </c>
      <c r="C6678">
        <v>253.7</v>
      </c>
      <c r="D6678">
        <v>1.0795999999999999</v>
      </c>
      <c r="F6678">
        <v>1.0795999999999999</v>
      </c>
      <c r="G6678">
        <v>12</v>
      </c>
      <c r="H6678">
        <v>10</v>
      </c>
      <c r="I6678">
        <v>4</v>
      </c>
      <c r="J6678">
        <v>8</v>
      </c>
      <c r="K6678">
        <v>1.9939654773833988</v>
      </c>
      <c r="L6678">
        <v>326.84659829280008</v>
      </c>
    </row>
    <row r="6679" spans="1:12">
      <c r="A6679" s="73">
        <v>43379.208333333336</v>
      </c>
      <c r="B6679">
        <v>8.58</v>
      </c>
      <c r="C6679">
        <v>252.2</v>
      </c>
      <c r="D6679">
        <v>1.0798000000000001</v>
      </c>
      <c r="F6679">
        <v>1.0798000000000001</v>
      </c>
      <c r="G6679">
        <v>12</v>
      </c>
      <c r="H6679">
        <v>10</v>
      </c>
      <c r="I6679">
        <v>5</v>
      </c>
      <c r="J6679">
        <v>9</v>
      </c>
      <c r="K6679">
        <v>2.3472642993012127</v>
      </c>
      <c r="L6679">
        <v>341.01634160880008</v>
      </c>
    </row>
    <row r="6680" spans="1:12">
      <c r="A6680" s="73">
        <v>43379.25</v>
      </c>
      <c r="B6680">
        <v>9.26</v>
      </c>
      <c r="C6680">
        <v>263.7</v>
      </c>
      <c r="D6680">
        <v>1.0798000000000001</v>
      </c>
      <c r="F6680">
        <v>1.0798000000000001</v>
      </c>
      <c r="G6680">
        <v>13</v>
      </c>
      <c r="H6680">
        <v>10</v>
      </c>
      <c r="I6680">
        <v>6</v>
      </c>
      <c r="J6680">
        <v>9</v>
      </c>
      <c r="K6680">
        <v>4.8932909568355027</v>
      </c>
      <c r="L6680">
        <v>428.69289676239998</v>
      </c>
    </row>
    <row r="6681" spans="1:12">
      <c r="A6681" s="73">
        <v>43379.291666666664</v>
      </c>
      <c r="B6681">
        <v>9.25</v>
      </c>
      <c r="C6681">
        <v>265.60000000000002</v>
      </c>
      <c r="D6681">
        <v>1.0815999999999999</v>
      </c>
      <c r="F6681">
        <v>1.0815999999999999</v>
      </c>
      <c r="G6681">
        <v>13</v>
      </c>
      <c r="H6681">
        <v>10</v>
      </c>
      <c r="I6681">
        <v>7</v>
      </c>
      <c r="J6681">
        <v>9</v>
      </c>
      <c r="K6681">
        <v>4.8491493883423527</v>
      </c>
      <c r="L6681">
        <v>428.01784999999995</v>
      </c>
    </row>
    <row r="6682" spans="1:12">
      <c r="A6682" s="73">
        <v>43379.333333333336</v>
      </c>
      <c r="B6682">
        <v>6.9</v>
      </c>
      <c r="C6682">
        <v>261.39999999999998</v>
      </c>
      <c r="D6682">
        <v>1.0831</v>
      </c>
      <c r="F6682">
        <v>1.0831</v>
      </c>
      <c r="G6682">
        <v>13</v>
      </c>
      <c r="H6682">
        <v>10</v>
      </c>
      <c r="I6682">
        <v>8</v>
      </c>
      <c r="J6682">
        <v>7</v>
      </c>
      <c r="K6682">
        <v>2.1880792451786951E-2</v>
      </c>
      <c r="L6682">
        <v>177.90404895000003</v>
      </c>
    </row>
    <row r="6683" spans="1:12">
      <c r="A6683" s="73">
        <v>43379.375</v>
      </c>
      <c r="B6683">
        <v>8.14</v>
      </c>
      <c r="C6683">
        <v>256.89999999999998</v>
      </c>
      <c r="D6683">
        <v>1.0837000000000001</v>
      </c>
      <c r="F6683">
        <v>1.0837000000000001</v>
      </c>
      <c r="G6683">
        <v>12</v>
      </c>
      <c r="H6683">
        <v>10</v>
      </c>
      <c r="I6683">
        <v>9</v>
      </c>
      <c r="J6683">
        <v>8</v>
      </c>
      <c r="K6683">
        <v>1.1926352856025546</v>
      </c>
      <c r="L6683">
        <v>292.24850107640009</v>
      </c>
    </row>
    <row r="6684" spans="1:12">
      <c r="A6684" s="73">
        <v>43379.416666666664</v>
      </c>
      <c r="B6684">
        <v>12.14</v>
      </c>
      <c r="C6684">
        <v>266.7</v>
      </c>
      <c r="D6684">
        <v>1.0831999999999999</v>
      </c>
      <c r="F6684">
        <v>1.0831999999999999</v>
      </c>
      <c r="G6684">
        <v>13</v>
      </c>
      <c r="H6684">
        <v>10</v>
      </c>
      <c r="I6684">
        <v>10</v>
      </c>
      <c r="J6684">
        <v>12</v>
      </c>
      <c r="K6684">
        <v>25.929262682863097</v>
      </c>
      <c r="L6684">
        <v>969.02440711040003</v>
      </c>
    </row>
    <row r="6685" spans="1:12">
      <c r="A6685" s="73">
        <v>43379.458333333336</v>
      </c>
      <c r="B6685">
        <v>13.97</v>
      </c>
      <c r="C6685">
        <v>268.39999999999998</v>
      </c>
      <c r="D6685">
        <v>1.0826</v>
      </c>
      <c r="F6685">
        <v>1.0826</v>
      </c>
      <c r="G6685">
        <v>13</v>
      </c>
      <c r="H6685">
        <v>10</v>
      </c>
      <c r="I6685">
        <v>11</v>
      </c>
      <c r="J6685">
        <v>14</v>
      </c>
      <c r="K6685">
        <v>47.915169717109798</v>
      </c>
      <c r="L6685">
        <v>1475.7991145249002</v>
      </c>
    </row>
    <row r="6686" spans="1:12">
      <c r="A6686" s="73">
        <v>43379.5</v>
      </c>
      <c r="B6686">
        <v>14.71</v>
      </c>
      <c r="C6686">
        <v>267.5</v>
      </c>
      <c r="D6686">
        <v>1.0822000000000001</v>
      </c>
      <c r="F6686">
        <v>1.0822000000000001</v>
      </c>
      <c r="G6686">
        <v>13</v>
      </c>
      <c r="H6686">
        <v>10</v>
      </c>
      <c r="I6686">
        <v>12</v>
      </c>
      <c r="J6686">
        <v>15</v>
      </c>
      <c r="K6686">
        <v>58.707445785602999</v>
      </c>
      <c r="L6686">
        <v>1722.3267710621003</v>
      </c>
    </row>
    <row r="6687" spans="1:12">
      <c r="A6687" s="73">
        <v>43379.541666666664</v>
      </c>
      <c r="B6687">
        <v>13.47</v>
      </c>
      <c r="C6687">
        <v>271.5</v>
      </c>
      <c r="D6687">
        <v>1.0814999999999999</v>
      </c>
      <c r="F6687">
        <v>1.0814999999999999</v>
      </c>
      <c r="G6687">
        <v>13</v>
      </c>
      <c r="H6687">
        <v>10</v>
      </c>
      <c r="I6687">
        <v>13</v>
      </c>
      <c r="J6687">
        <v>13</v>
      </c>
      <c r="K6687">
        <v>41.243091292452227</v>
      </c>
      <c r="L6687">
        <v>1321.5978251122501</v>
      </c>
    </row>
    <row r="6688" spans="1:12">
      <c r="A6688" s="73">
        <v>43379.583333333336</v>
      </c>
      <c r="B6688">
        <v>14.59</v>
      </c>
      <c r="C6688">
        <v>272.8</v>
      </c>
      <c r="D6688">
        <v>1.081</v>
      </c>
      <c r="F6688">
        <v>1.081</v>
      </c>
      <c r="G6688">
        <v>13</v>
      </c>
      <c r="H6688">
        <v>10</v>
      </c>
      <c r="I6688">
        <v>14</v>
      </c>
      <c r="J6688">
        <v>15</v>
      </c>
      <c r="K6688">
        <v>56.882946963685164</v>
      </c>
      <c r="L6688">
        <v>1678.6554854494998</v>
      </c>
    </row>
    <row r="6689" spans="1:12">
      <c r="A6689" s="73">
        <v>43379.625</v>
      </c>
      <c r="B6689">
        <v>14.88</v>
      </c>
      <c r="C6689">
        <v>275</v>
      </c>
      <c r="D6689">
        <v>1.0805</v>
      </c>
      <c r="F6689">
        <v>1.0805</v>
      </c>
      <c r="G6689">
        <v>13</v>
      </c>
      <c r="H6689">
        <v>10</v>
      </c>
      <c r="I6689">
        <v>15</v>
      </c>
      <c r="J6689">
        <v>15</v>
      </c>
      <c r="K6689">
        <v>61.341452449986569</v>
      </c>
      <c r="L6689">
        <v>1779.9326484480002</v>
      </c>
    </row>
    <row r="6690" spans="1:12">
      <c r="A6690" s="73">
        <v>43379.666666666664</v>
      </c>
      <c r="B6690">
        <v>14.87</v>
      </c>
      <c r="C6690">
        <v>278.3</v>
      </c>
      <c r="D6690">
        <v>1.0795999999999999</v>
      </c>
      <c r="F6690">
        <v>1.0795999999999999</v>
      </c>
      <c r="G6690">
        <v>13</v>
      </c>
      <c r="H6690">
        <v>10</v>
      </c>
      <c r="I6690">
        <v>16</v>
      </c>
      <c r="J6690">
        <v>15</v>
      </c>
      <c r="K6690">
        <v>61.184910881493394</v>
      </c>
      <c r="L6690">
        <v>1774.8668819593995</v>
      </c>
    </row>
    <row r="6691" spans="1:12">
      <c r="A6691" s="73">
        <v>43379.708333333336</v>
      </c>
      <c r="B6691">
        <v>13.27</v>
      </c>
      <c r="C6691">
        <v>276.3</v>
      </c>
      <c r="D6691">
        <v>1.0789</v>
      </c>
      <c r="F6691">
        <v>1.0789</v>
      </c>
      <c r="G6691">
        <v>13</v>
      </c>
      <c r="H6691">
        <v>10</v>
      </c>
      <c r="I6691">
        <v>17</v>
      </c>
      <c r="J6691">
        <v>13</v>
      </c>
      <c r="K6691">
        <v>38.714259922589186</v>
      </c>
      <c r="L6691">
        <v>1260.5612887893499</v>
      </c>
    </row>
    <row r="6692" spans="1:12">
      <c r="A6692" s="73">
        <v>43379.75</v>
      </c>
      <c r="B6692">
        <v>10.06</v>
      </c>
      <c r="C6692">
        <v>264.7</v>
      </c>
      <c r="D6692">
        <v>1.0786</v>
      </c>
      <c r="F6692">
        <v>1.0786</v>
      </c>
      <c r="G6692">
        <v>13</v>
      </c>
      <c r="H6692">
        <v>10</v>
      </c>
      <c r="I6692">
        <v>18</v>
      </c>
      <c r="J6692">
        <v>10</v>
      </c>
      <c r="K6692">
        <v>9.0726164362876141</v>
      </c>
      <c r="L6692">
        <v>549.06576088880013</v>
      </c>
    </row>
    <row r="6693" spans="1:12">
      <c r="A6693" s="73">
        <v>43379.791666666664</v>
      </c>
      <c r="B6693">
        <v>8.5299999999999994</v>
      </c>
      <c r="C6693">
        <v>259.60000000000002</v>
      </c>
      <c r="D6693">
        <v>1.0777000000000001</v>
      </c>
      <c r="F6693">
        <v>1.0777000000000001</v>
      </c>
      <c r="G6693">
        <v>13</v>
      </c>
      <c r="H6693">
        <v>10</v>
      </c>
      <c r="I6693">
        <v>19</v>
      </c>
      <c r="J6693">
        <v>9</v>
      </c>
      <c r="K6693">
        <v>2.1965564568354541</v>
      </c>
      <c r="L6693">
        <v>334.43750953144996</v>
      </c>
    </row>
    <row r="6694" spans="1:12">
      <c r="A6694" s="73">
        <v>43379.833333333336</v>
      </c>
      <c r="B6694">
        <v>9</v>
      </c>
      <c r="C6694">
        <v>258</v>
      </c>
      <c r="D6694">
        <v>1.0763</v>
      </c>
      <c r="F6694">
        <v>1.0763</v>
      </c>
      <c r="G6694">
        <v>12</v>
      </c>
      <c r="H6694">
        <v>10</v>
      </c>
      <c r="I6694">
        <v>20</v>
      </c>
      <c r="J6694">
        <v>9</v>
      </c>
      <c r="K6694">
        <v>3.8106101760135687</v>
      </c>
      <c r="L6694">
        <v>392.31135</v>
      </c>
    </row>
    <row r="6695" spans="1:12">
      <c r="A6695" s="73">
        <v>43379.875</v>
      </c>
      <c r="B6695">
        <v>8.94</v>
      </c>
      <c r="C6695">
        <v>255.9</v>
      </c>
      <c r="D6695">
        <v>1.0758000000000001</v>
      </c>
      <c r="F6695">
        <v>1.0758000000000001</v>
      </c>
      <c r="G6695">
        <v>12</v>
      </c>
      <c r="H6695">
        <v>10</v>
      </c>
      <c r="I6695">
        <v>21</v>
      </c>
      <c r="J6695">
        <v>9</v>
      </c>
      <c r="K6695">
        <v>3.579960765054659</v>
      </c>
      <c r="L6695">
        <v>384.33868569359998</v>
      </c>
    </row>
    <row r="6696" spans="1:12">
      <c r="A6696" s="73">
        <v>43379.916666666664</v>
      </c>
      <c r="B6696">
        <v>7.98</v>
      </c>
      <c r="C6696">
        <v>247.5</v>
      </c>
      <c r="D6696">
        <v>1.0765</v>
      </c>
      <c r="F6696">
        <v>1.0765</v>
      </c>
      <c r="G6696">
        <v>12</v>
      </c>
      <c r="H6696">
        <v>10</v>
      </c>
      <c r="I6696">
        <v>22</v>
      </c>
      <c r="J6696">
        <v>8</v>
      </c>
      <c r="K6696">
        <v>0.86877018971213271</v>
      </c>
      <c r="L6696">
        <v>273.52228289400006</v>
      </c>
    </row>
    <row r="6697" spans="1:12">
      <c r="A6697" s="73">
        <v>43379.958333333336</v>
      </c>
      <c r="B6697">
        <v>11.65</v>
      </c>
      <c r="C6697">
        <v>253.2</v>
      </c>
      <c r="D6697">
        <v>1.0762</v>
      </c>
      <c r="F6697">
        <v>1.0762</v>
      </c>
      <c r="G6697">
        <v>12</v>
      </c>
      <c r="H6697">
        <v>10</v>
      </c>
      <c r="I6697">
        <v>23</v>
      </c>
      <c r="J6697">
        <v>12</v>
      </c>
      <c r="K6697">
        <v>21.179125826698677</v>
      </c>
      <c r="L6697">
        <v>850.82602996250012</v>
      </c>
    </row>
    <row r="6698" spans="1:12">
      <c r="A6698" s="73">
        <v>43380</v>
      </c>
      <c r="B6698">
        <v>11.61</v>
      </c>
      <c r="C6698">
        <v>262</v>
      </c>
      <c r="D6698">
        <v>1.075</v>
      </c>
      <c r="F6698">
        <v>1.075</v>
      </c>
      <c r="G6698">
        <v>13</v>
      </c>
      <c r="H6698">
        <v>10</v>
      </c>
      <c r="I6698">
        <v>0</v>
      </c>
      <c r="J6698">
        <v>12</v>
      </c>
      <c r="K6698">
        <v>20.812559552726064</v>
      </c>
      <c r="L6698">
        <v>841.1532510374999</v>
      </c>
    </row>
    <row r="6699" spans="1:12">
      <c r="A6699" s="73">
        <v>43380.041666666664</v>
      </c>
      <c r="B6699">
        <v>10.76</v>
      </c>
      <c r="C6699">
        <v>260.10000000000002</v>
      </c>
      <c r="D6699">
        <v>1.0744</v>
      </c>
      <c r="F6699">
        <v>1.0744</v>
      </c>
      <c r="G6699">
        <v>13</v>
      </c>
      <c r="H6699">
        <v>10</v>
      </c>
      <c r="I6699">
        <v>1</v>
      </c>
      <c r="J6699">
        <v>11</v>
      </c>
      <c r="K6699">
        <v>13.779526230808203</v>
      </c>
      <c r="L6699">
        <v>669.22601950719991</v>
      </c>
    </row>
    <row r="6700" spans="1:12">
      <c r="A6700" s="73">
        <v>43380.083333333336</v>
      </c>
      <c r="B6700">
        <v>9.34</v>
      </c>
      <c r="C6700">
        <v>258.8</v>
      </c>
      <c r="D6700">
        <v>1.0733999999999999</v>
      </c>
      <c r="F6700">
        <v>1.0733999999999999</v>
      </c>
      <c r="G6700">
        <v>13</v>
      </c>
      <c r="H6700">
        <v>10</v>
      </c>
      <c r="I6700">
        <v>2</v>
      </c>
      <c r="J6700">
        <v>9</v>
      </c>
      <c r="K6700">
        <v>5.2536235047807134</v>
      </c>
      <c r="L6700">
        <v>437.29269649679992</v>
      </c>
    </row>
    <row r="6701" spans="1:12">
      <c r="A6701" s="73">
        <v>43380.125</v>
      </c>
      <c r="B6701">
        <v>10.7</v>
      </c>
      <c r="C6701">
        <v>263.89999999999998</v>
      </c>
      <c r="D6701">
        <v>1.0732999999999999</v>
      </c>
      <c r="F6701">
        <v>1.0732999999999999</v>
      </c>
      <c r="G6701">
        <v>13</v>
      </c>
      <c r="H6701">
        <v>10</v>
      </c>
      <c r="I6701">
        <v>3</v>
      </c>
      <c r="J6701">
        <v>11</v>
      </c>
      <c r="K6701">
        <v>13.337676819849293</v>
      </c>
      <c r="L6701">
        <v>657.4193259499998</v>
      </c>
    </row>
    <row r="6702" spans="1:12">
      <c r="A6702" s="73">
        <v>43380.166666666664</v>
      </c>
      <c r="B6702">
        <v>11.17</v>
      </c>
      <c r="C6702">
        <v>268.39999999999998</v>
      </c>
      <c r="D6702">
        <v>1.0730999999999999</v>
      </c>
      <c r="F6702">
        <v>1.0730999999999999</v>
      </c>
      <c r="G6702">
        <v>13</v>
      </c>
      <c r="H6702">
        <v>10</v>
      </c>
      <c r="I6702">
        <v>4</v>
      </c>
      <c r="J6702">
        <v>11</v>
      </c>
      <c r="K6702">
        <v>16.991530539027409</v>
      </c>
      <c r="L6702">
        <v>747.77289430514998</v>
      </c>
    </row>
    <row r="6703" spans="1:12">
      <c r="A6703" s="73">
        <v>43380.208333333336</v>
      </c>
      <c r="B6703">
        <v>9.07</v>
      </c>
      <c r="C6703">
        <v>267.2</v>
      </c>
      <c r="D6703">
        <v>1.0732999999999999</v>
      </c>
      <c r="F6703">
        <v>1.0732999999999999</v>
      </c>
      <c r="G6703">
        <v>13</v>
      </c>
      <c r="H6703">
        <v>10</v>
      </c>
      <c r="I6703">
        <v>5</v>
      </c>
      <c r="J6703">
        <v>9</v>
      </c>
      <c r="K6703">
        <v>4.0888011554656289</v>
      </c>
      <c r="L6703">
        <v>400.41744936595001</v>
      </c>
    </row>
    <row r="6704" spans="1:12">
      <c r="A6704" s="73">
        <v>43380.25</v>
      </c>
      <c r="B6704">
        <v>9.1300000000000008</v>
      </c>
      <c r="C6704">
        <v>256.7</v>
      </c>
      <c r="D6704">
        <v>1.0733999999999999</v>
      </c>
      <c r="F6704">
        <v>1.0733999999999999</v>
      </c>
      <c r="G6704">
        <v>12</v>
      </c>
      <c r="H6704">
        <v>10</v>
      </c>
      <c r="I6704">
        <v>6</v>
      </c>
      <c r="J6704">
        <v>9</v>
      </c>
      <c r="K6704">
        <v>4.3350505664245391</v>
      </c>
      <c r="L6704">
        <v>408.4547283399001</v>
      </c>
    </row>
    <row r="6705" spans="1:12">
      <c r="A6705" s="73">
        <v>43380.291666666664</v>
      </c>
      <c r="B6705">
        <v>8.64</v>
      </c>
      <c r="C6705">
        <v>261.8</v>
      </c>
      <c r="D6705">
        <v>1.0748</v>
      </c>
      <c r="F6705">
        <v>1.0748</v>
      </c>
      <c r="G6705">
        <v>13</v>
      </c>
      <c r="H6705">
        <v>10</v>
      </c>
      <c r="I6705">
        <v>7</v>
      </c>
      <c r="J6705">
        <v>9</v>
      </c>
      <c r="K6705">
        <v>2.5347137102601223</v>
      </c>
      <c r="L6705">
        <v>346.60824514560005</v>
      </c>
    </row>
    <row r="6706" spans="1:12">
      <c r="A6706" s="73">
        <v>43380.333333333336</v>
      </c>
      <c r="B6706">
        <v>9.67</v>
      </c>
      <c r="C6706">
        <v>263.10000000000002</v>
      </c>
      <c r="D6706">
        <v>1.0764</v>
      </c>
      <c r="F6706">
        <v>1.0764</v>
      </c>
      <c r="G6706">
        <v>13</v>
      </c>
      <c r="H6706">
        <v>10</v>
      </c>
      <c r="I6706">
        <v>8</v>
      </c>
      <c r="J6706">
        <v>10</v>
      </c>
      <c r="K6706">
        <v>6.8752952650547083</v>
      </c>
      <c r="L6706">
        <v>486.65715810659998</v>
      </c>
    </row>
    <row r="6707" spans="1:12">
      <c r="A6707" s="73">
        <v>43380.375</v>
      </c>
      <c r="B6707">
        <v>10.92</v>
      </c>
      <c r="C6707">
        <v>285.2</v>
      </c>
      <c r="D6707">
        <v>1.0772999999999999</v>
      </c>
      <c r="F6707">
        <v>1.0772999999999999</v>
      </c>
      <c r="G6707">
        <v>14</v>
      </c>
      <c r="H6707">
        <v>10</v>
      </c>
      <c r="I6707">
        <v>9</v>
      </c>
      <c r="J6707">
        <v>11</v>
      </c>
      <c r="K6707">
        <v>14.992991326698625</v>
      </c>
      <c r="L6707">
        <v>701.41424109119987</v>
      </c>
    </row>
    <row r="6708" spans="1:12">
      <c r="A6708" s="73">
        <v>43380.416666666664</v>
      </c>
      <c r="B6708">
        <v>10.58</v>
      </c>
      <c r="C6708">
        <v>283.5</v>
      </c>
      <c r="D6708">
        <v>1.0773999999999999</v>
      </c>
      <c r="F6708">
        <v>1.0773999999999999</v>
      </c>
      <c r="G6708">
        <v>14</v>
      </c>
      <c r="H6708">
        <v>10</v>
      </c>
      <c r="I6708">
        <v>10</v>
      </c>
      <c r="J6708">
        <v>11</v>
      </c>
      <c r="K6708">
        <v>12.475577997931481</v>
      </c>
      <c r="L6708">
        <v>637.97546723439996</v>
      </c>
    </row>
    <row r="6709" spans="1:12">
      <c r="A6709" s="73">
        <v>43380.458333333336</v>
      </c>
      <c r="B6709">
        <v>11.15</v>
      </c>
      <c r="C6709">
        <v>284.3</v>
      </c>
      <c r="D6709">
        <v>1.0778000000000001</v>
      </c>
      <c r="F6709">
        <v>1.0778000000000001</v>
      </c>
      <c r="G6709">
        <v>14</v>
      </c>
      <c r="H6709">
        <v>10</v>
      </c>
      <c r="I6709">
        <v>11</v>
      </c>
      <c r="J6709">
        <v>11</v>
      </c>
      <c r="K6709">
        <v>16.82704740204111</v>
      </c>
      <c r="L6709">
        <v>747.02095703750012</v>
      </c>
    </row>
    <row r="6710" spans="1:12">
      <c r="A6710" s="73">
        <v>43380.5</v>
      </c>
      <c r="B6710">
        <v>12</v>
      </c>
      <c r="C6710">
        <v>288.60000000000002</v>
      </c>
      <c r="D6710">
        <v>1.0769</v>
      </c>
      <c r="F6710">
        <v>1.0769</v>
      </c>
      <c r="G6710">
        <v>14</v>
      </c>
      <c r="H6710">
        <v>10</v>
      </c>
      <c r="I6710">
        <v>12</v>
      </c>
      <c r="J6710">
        <v>12</v>
      </c>
      <c r="K6710">
        <v>24.523080723958973</v>
      </c>
      <c r="L6710">
        <v>930.44159999999999</v>
      </c>
    </row>
    <row r="6711" spans="1:12">
      <c r="A6711" s="73">
        <v>43380.541666666664</v>
      </c>
      <c r="B6711">
        <v>12.22</v>
      </c>
      <c r="C6711">
        <v>292.3</v>
      </c>
      <c r="D6711">
        <v>1.077</v>
      </c>
      <c r="F6711">
        <v>1.077</v>
      </c>
      <c r="G6711">
        <v>14</v>
      </c>
      <c r="H6711">
        <v>10</v>
      </c>
      <c r="I6711">
        <v>13</v>
      </c>
      <c r="J6711">
        <v>12</v>
      </c>
      <c r="K6711">
        <v>26.750395230808309</v>
      </c>
      <c r="L6711">
        <v>982.65105634800011</v>
      </c>
    </row>
    <row r="6712" spans="1:12">
      <c r="A6712" s="73">
        <v>43380.583333333336</v>
      </c>
      <c r="B6712">
        <v>13</v>
      </c>
      <c r="C6712">
        <v>294.39999999999998</v>
      </c>
      <c r="D6712">
        <v>1.077</v>
      </c>
      <c r="F6712">
        <v>1.077</v>
      </c>
      <c r="G6712">
        <v>14</v>
      </c>
      <c r="H6712">
        <v>10</v>
      </c>
      <c r="I6712">
        <v>14</v>
      </c>
      <c r="J6712">
        <v>13</v>
      </c>
      <c r="K6712">
        <v>35.427237573274105</v>
      </c>
      <c r="L6712">
        <v>1183.0844999999999</v>
      </c>
    </row>
    <row r="6713" spans="1:12">
      <c r="A6713" s="73">
        <v>43380.625</v>
      </c>
      <c r="B6713">
        <v>11.48</v>
      </c>
      <c r="C6713">
        <v>290.5</v>
      </c>
      <c r="D6713">
        <v>1.0769</v>
      </c>
      <c r="F6713">
        <v>1.0769</v>
      </c>
      <c r="G6713">
        <v>14</v>
      </c>
      <c r="H6713">
        <v>10</v>
      </c>
      <c r="I6713">
        <v>15</v>
      </c>
      <c r="J6713">
        <v>11</v>
      </c>
      <c r="K6713">
        <v>19.643319162315105</v>
      </c>
      <c r="L6713">
        <v>814.64996930240011</v>
      </c>
    </row>
    <row r="6714" spans="1:12">
      <c r="A6714" s="73">
        <v>43380.666666666664</v>
      </c>
      <c r="B6714">
        <v>11.54</v>
      </c>
      <c r="C6714">
        <v>297.89999999999998</v>
      </c>
      <c r="D6714">
        <v>1.0771999999999999</v>
      </c>
      <c r="F6714">
        <v>1.0771999999999999</v>
      </c>
      <c r="G6714">
        <v>14</v>
      </c>
      <c r="H6714">
        <v>10</v>
      </c>
      <c r="I6714">
        <v>16</v>
      </c>
      <c r="J6714">
        <v>12</v>
      </c>
      <c r="K6714">
        <v>20.178768573274002</v>
      </c>
      <c r="L6714">
        <v>827.72062219039981</v>
      </c>
    </row>
    <row r="6715" spans="1:12">
      <c r="A6715" s="73">
        <v>43380.708333333336</v>
      </c>
      <c r="B6715">
        <v>9.7899999999999991</v>
      </c>
      <c r="C6715">
        <v>296.5</v>
      </c>
      <c r="D6715">
        <v>1.077</v>
      </c>
      <c r="F6715">
        <v>1.077</v>
      </c>
      <c r="G6715">
        <v>14</v>
      </c>
      <c r="H6715">
        <v>10</v>
      </c>
      <c r="I6715">
        <v>17</v>
      </c>
      <c r="J6715">
        <v>10</v>
      </c>
      <c r="K6715">
        <v>7.51899408697252</v>
      </c>
      <c r="L6715">
        <v>505.28194845149983</v>
      </c>
    </row>
    <row r="6716" spans="1:12">
      <c r="A6716" s="73">
        <v>43380.75</v>
      </c>
      <c r="B6716">
        <v>8.51</v>
      </c>
      <c r="C6716">
        <v>295.39999999999998</v>
      </c>
      <c r="D6716">
        <v>1.0773999999999999</v>
      </c>
      <c r="F6716">
        <v>1.0773999999999999</v>
      </c>
      <c r="G6716">
        <v>14</v>
      </c>
      <c r="H6716">
        <v>10</v>
      </c>
      <c r="I6716">
        <v>18</v>
      </c>
      <c r="J6716">
        <v>9</v>
      </c>
      <c r="K6716">
        <v>2.1376733198491524</v>
      </c>
      <c r="L6716">
        <v>331.99814397369994</v>
      </c>
    </row>
    <row r="6717" spans="1:12">
      <c r="A6717" s="73">
        <v>43380.791666666664</v>
      </c>
      <c r="B6717">
        <v>7.24</v>
      </c>
      <c r="C6717">
        <v>298.8</v>
      </c>
      <c r="D6717">
        <v>1.0774999999999999</v>
      </c>
      <c r="F6717">
        <v>1.0774999999999999</v>
      </c>
      <c r="G6717">
        <v>14</v>
      </c>
      <c r="H6717">
        <v>10</v>
      </c>
      <c r="I6717">
        <v>19</v>
      </c>
      <c r="J6717">
        <v>7</v>
      </c>
      <c r="K6717">
        <v>3.6894121218932756E-2</v>
      </c>
      <c r="L6717">
        <v>204.45746968</v>
      </c>
    </row>
    <row r="6718" spans="1:12">
      <c r="A6718" s="73">
        <v>43380.833333333336</v>
      </c>
      <c r="B6718">
        <v>6.83</v>
      </c>
      <c r="C6718">
        <v>291.3</v>
      </c>
      <c r="D6718">
        <v>1.0773999999999999</v>
      </c>
      <c r="F6718">
        <v>1.0773999999999999</v>
      </c>
      <c r="G6718">
        <v>14</v>
      </c>
      <c r="H6718">
        <v>10</v>
      </c>
      <c r="I6718">
        <v>20</v>
      </c>
      <c r="J6718">
        <v>7</v>
      </c>
      <c r="K6718">
        <v>4.7489812999727633E-2</v>
      </c>
      <c r="L6718">
        <v>171.6362773969</v>
      </c>
    </row>
    <row r="6719" spans="1:12">
      <c r="A6719" s="73">
        <v>43380.875</v>
      </c>
      <c r="B6719">
        <v>7.82</v>
      </c>
      <c r="C6719">
        <v>296.10000000000002</v>
      </c>
      <c r="D6719">
        <v>1.0774999999999999</v>
      </c>
      <c r="F6719">
        <v>1.0774999999999999</v>
      </c>
      <c r="G6719">
        <v>14</v>
      </c>
      <c r="H6719">
        <v>10</v>
      </c>
      <c r="I6719">
        <v>21</v>
      </c>
      <c r="J6719">
        <v>8</v>
      </c>
      <c r="K6719">
        <v>0.59610509382171095</v>
      </c>
      <c r="L6719">
        <v>257.63659001000002</v>
      </c>
    </row>
    <row r="6720" spans="1:12">
      <c r="A6720" s="73">
        <v>43380.916666666664</v>
      </c>
      <c r="B6720">
        <v>7.62</v>
      </c>
      <c r="C6720">
        <v>303.5</v>
      </c>
      <c r="D6720">
        <v>1.0778000000000001</v>
      </c>
      <c r="F6720">
        <v>1.0778000000000001</v>
      </c>
      <c r="G6720">
        <v>14</v>
      </c>
      <c r="H6720">
        <v>10</v>
      </c>
      <c r="I6720">
        <v>22</v>
      </c>
      <c r="J6720">
        <v>8</v>
      </c>
      <c r="K6720">
        <v>0.32727372395868382</v>
      </c>
      <c r="L6720">
        <v>238.43669731920002</v>
      </c>
    </row>
    <row r="6721" spans="1:12">
      <c r="A6721" s="73">
        <v>43380.958333333336</v>
      </c>
      <c r="B6721">
        <v>7.8</v>
      </c>
      <c r="C6721">
        <v>307.60000000000002</v>
      </c>
      <c r="D6721">
        <v>1.0774999999999999</v>
      </c>
      <c r="F6721">
        <v>1.0774999999999999</v>
      </c>
      <c r="G6721">
        <v>15</v>
      </c>
      <c r="H6721">
        <v>10</v>
      </c>
      <c r="I6721">
        <v>23</v>
      </c>
      <c r="J6721">
        <v>8</v>
      </c>
      <c r="K6721">
        <v>0.5656219568354075</v>
      </c>
      <c r="L6721">
        <v>255.66488999999996</v>
      </c>
    </row>
    <row r="6722" spans="1:12">
      <c r="A6722" s="73">
        <v>43381</v>
      </c>
      <c r="B6722">
        <v>7.12</v>
      </c>
      <c r="C6722">
        <v>294.39999999999998</v>
      </c>
      <c r="D6722">
        <v>1.0771999999999999</v>
      </c>
      <c r="F6722">
        <v>1.0771999999999999</v>
      </c>
      <c r="G6722">
        <v>14</v>
      </c>
      <c r="H6722">
        <v>10</v>
      </c>
      <c r="I6722">
        <v>0</v>
      </c>
      <c r="J6722">
        <v>7</v>
      </c>
      <c r="K6722">
        <v>5.1952993011165913E-3</v>
      </c>
      <c r="L6722">
        <v>194.4045073408</v>
      </c>
    </row>
    <row r="6723" spans="1:12">
      <c r="A6723" s="73">
        <v>43381.041666666664</v>
      </c>
      <c r="B6723">
        <v>5.28</v>
      </c>
      <c r="C6723">
        <v>287.10000000000002</v>
      </c>
      <c r="D6723">
        <v>1.0768</v>
      </c>
      <c r="F6723">
        <v>1.0768</v>
      </c>
      <c r="G6723">
        <v>14</v>
      </c>
      <c r="H6723">
        <v>10</v>
      </c>
      <c r="I6723">
        <v>1</v>
      </c>
      <c r="J6723">
        <v>5</v>
      </c>
      <c r="K6723">
        <v>3.1255466965612686</v>
      </c>
      <c r="L6723">
        <v>79.251377356800006</v>
      </c>
    </row>
    <row r="6724" spans="1:12">
      <c r="A6724" s="73">
        <v>43381.083333333336</v>
      </c>
      <c r="B6724">
        <v>5.28</v>
      </c>
      <c r="C6724">
        <v>291.10000000000002</v>
      </c>
      <c r="D6724">
        <v>1.0765</v>
      </c>
      <c r="F6724">
        <v>1.0765</v>
      </c>
      <c r="G6724">
        <v>14</v>
      </c>
      <c r="H6724">
        <v>10</v>
      </c>
      <c r="I6724">
        <v>2</v>
      </c>
      <c r="J6724">
        <v>5</v>
      </c>
      <c r="K6724">
        <v>3.1255466965612686</v>
      </c>
      <c r="L6724">
        <v>79.229297664000015</v>
      </c>
    </row>
    <row r="6725" spans="1:12">
      <c r="A6725" s="73">
        <v>43381.125</v>
      </c>
      <c r="B6725">
        <v>5.35</v>
      </c>
      <c r="C6725">
        <v>303</v>
      </c>
      <c r="D6725">
        <v>1.0760000000000001</v>
      </c>
      <c r="F6725">
        <v>1.0760000000000001</v>
      </c>
      <c r="G6725">
        <v>14</v>
      </c>
      <c r="H6725">
        <v>10</v>
      </c>
      <c r="I6725">
        <v>3</v>
      </c>
      <c r="J6725">
        <v>5</v>
      </c>
      <c r="K6725">
        <v>2.8829376760133303</v>
      </c>
      <c r="L6725">
        <v>82.384141749999984</v>
      </c>
    </row>
    <row r="6726" spans="1:12">
      <c r="A6726" s="73">
        <v>43381.166666666664</v>
      </c>
      <c r="B6726">
        <v>4.91</v>
      </c>
      <c r="C6726">
        <v>290</v>
      </c>
      <c r="D6726">
        <v>1.0760000000000001</v>
      </c>
      <c r="F6726">
        <v>1.0760000000000001</v>
      </c>
      <c r="G6726">
        <v>14</v>
      </c>
      <c r="H6726">
        <v>10</v>
      </c>
      <c r="I6726">
        <v>4</v>
      </c>
      <c r="J6726">
        <v>5</v>
      </c>
      <c r="K6726">
        <v>4.5707086623146695</v>
      </c>
      <c r="L6726">
        <v>63.683474798000006</v>
      </c>
    </row>
    <row r="6727" spans="1:12">
      <c r="A6727" s="73">
        <v>43381.208333333336</v>
      </c>
      <c r="B6727">
        <v>5.22</v>
      </c>
      <c r="C6727">
        <v>300.7</v>
      </c>
      <c r="D6727">
        <v>1.0760000000000001</v>
      </c>
      <c r="F6727">
        <v>1.0760000000000001</v>
      </c>
      <c r="G6727">
        <v>14</v>
      </c>
      <c r="H6727">
        <v>10</v>
      </c>
      <c r="I6727">
        <v>5</v>
      </c>
      <c r="J6727">
        <v>5</v>
      </c>
      <c r="K6727">
        <v>3.3412972856023626</v>
      </c>
      <c r="L6727">
        <v>76.523316623999989</v>
      </c>
    </row>
    <row r="6728" spans="1:12">
      <c r="A6728" s="73">
        <v>43381.25</v>
      </c>
      <c r="B6728">
        <v>6.6</v>
      </c>
      <c r="C6728">
        <v>305.3</v>
      </c>
      <c r="D6728">
        <v>1.0762</v>
      </c>
      <c r="F6728">
        <v>1.0762</v>
      </c>
      <c r="G6728">
        <v>15</v>
      </c>
      <c r="H6728">
        <v>10</v>
      </c>
      <c r="I6728">
        <v>6</v>
      </c>
      <c r="J6728">
        <v>7</v>
      </c>
      <c r="K6728">
        <v>0.20063373765724712</v>
      </c>
      <c r="L6728">
        <v>154.70159759999999</v>
      </c>
    </row>
    <row r="6729" spans="1:12">
      <c r="A6729" s="73">
        <v>43381.291666666664</v>
      </c>
      <c r="B6729">
        <v>6.59</v>
      </c>
      <c r="C6729">
        <v>308.3</v>
      </c>
      <c r="D6729">
        <v>1.0769</v>
      </c>
      <c r="F6729">
        <v>1.0769</v>
      </c>
      <c r="G6729">
        <v>15</v>
      </c>
      <c r="H6729">
        <v>10</v>
      </c>
      <c r="I6729">
        <v>7</v>
      </c>
      <c r="J6729">
        <v>7</v>
      </c>
      <c r="K6729">
        <v>0.20969216916409558</v>
      </c>
      <c r="L6729">
        <v>154.09964033255</v>
      </c>
    </row>
    <row r="6730" spans="1:12">
      <c r="A6730" s="73">
        <v>43381.333333333336</v>
      </c>
      <c r="B6730">
        <v>4.5</v>
      </c>
      <c r="C6730">
        <v>305.2</v>
      </c>
      <c r="D6730">
        <v>1.0777000000000001</v>
      </c>
      <c r="F6730">
        <v>1.0777000000000001</v>
      </c>
      <c r="G6730">
        <v>15</v>
      </c>
      <c r="H6730">
        <v>10</v>
      </c>
      <c r="I6730">
        <v>8</v>
      </c>
      <c r="J6730">
        <v>5</v>
      </c>
      <c r="K6730">
        <v>6.4919043540954648</v>
      </c>
      <c r="L6730">
        <v>49.102706250000004</v>
      </c>
    </row>
    <row r="6731" spans="1:12">
      <c r="A6731" s="73">
        <v>43381.375</v>
      </c>
      <c r="B6731">
        <v>4.59</v>
      </c>
      <c r="C6731">
        <v>303.3</v>
      </c>
      <c r="D6731">
        <v>1.0785</v>
      </c>
      <c r="F6731">
        <v>1.0785</v>
      </c>
      <c r="G6731">
        <v>14</v>
      </c>
      <c r="H6731">
        <v>10</v>
      </c>
      <c r="I6731">
        <v>9</v>
      </c>
      <c r="J6731">
        <v>5</v>
      </c>
      <c r="K6731">
        <v>6.0413784705338278</v>
      </c>
      <c r="L6731">
        <v>52.14686572574999</v>
      </c>
    </row>
    <row r="6732" spans="1:12">
      <c r="A6732" s="73">
        <v>43381.416666666664</v>
      </c>
      <c r="B6732">
        <v>5.09</v>
      </c>
      <c r="C6732">
        <v>306.2</v>
      </c>
      <c r="D6732">
        <v>1.0788</v>
      </c>
      <c r="F6732">
        <v>1.0788</v>
      </c>
      <c r="G6732">
        <v>15</v>
      </c>
      <c r="H6732">
        <v>10</v>
      </c>
      <c r="I6732">
        <v>10</v>
      </c>
      <c r="J6732">
        <v>5</v>
      </c>
      <c r="K6732">
        <v>3.8334568951913948</v>
      </c>
      <c r="L6732">
        <v>71.131880322599983</v>
      </c>
    </row>
    <row r="6733" spans="1:12">
      <c r="A6733" s="73">
        <v>43381.458333333336</v>
      </c>
      <c r="B6733">
        <v>5.19</v>
      </c>
      <c r="C6733">
        <v>292.60000000000002</v>
      </c>
      <c r="D6733">
        <v>1.079</v>
      </c>
      <c r="F6733">
        <v>1.079</v>
      </c>
      <c r="G6733">
        <v>14</v>
      </c>
      <c r="H6733">
        <v>10</v>
      </c>
      <c r="I6733">
        <v>11</v>
      </c>
      <c r="J6733">
        <v>5</v>
      </c>
      <c r="K6733">
        <v>3.451872580122906</v>
      </c>
      <c r="L6733">
        <v>75.421214680500015</v>
      </c>
    </row>
    <row r="6734" spans="1:12">
      <c r="A6734" s="73">
        <v>43381.5</v>
      </c>
      <c r="B6734">
        <v>6.95</v>
      </c>
      <c r="C6734">
        <v>287.10000000000002</v>
      </c>
      <c r="D6734">
        <v>1.0781000000000001</v>
      </c>
      <c r="F6734">
        <v>1.0781000000000001</v>
      </c>
      <c r="G6734">
        <v>14</v>
      </c>
      <c r="H6734">
        <v>10</v>
      </c>
      <c r="I6734">
        <v>12</v>
      </c>
      <c r="J6734">
        <v>7</v>
      </c>
      <c r="K6734">
        <v>9.5886349175437306E-3</v>
      </c>
      <c r="L6734">
        <v>180.96036524375003</v>
      </c>
    </row>
    <row r="6735" spans="1:12">
      <c r="A6735" s="73">
        <v>43381.541666666664</v>
      </c>
      <c r="B6735">
        <v>6.42</v>
      </c>
      <c r="C6735">
        <v>280.7</v>
      </c>
      <c r="D6735">
        <v>1.0779000000000001</v>
      </c>
      <c r="F6735">
        <v>1.0779000000000001</v>
      </c>
      <c r="G6735">
        <v>13</v>
      </c>
      <c r="H6735">
        <v>10</v>
      </c>
      <c r="I6735">
        <v>13</v>
      </c>
      <c r="J6735">
        <v>6</v>
      </c>
      <c r="K6735">
        <v>0.39428550478052271</v>
      </c>
      <c r="L6735">
        <v>142.6111757676</v>
      </c>
    </row>
    <row r="6736" spans="1:12">
      <c r="A6736" s="73">
        <v>43381.583333333336</v>
      </c>
      <c r="B6736">
        <v>8.84</v>
      </c>
      <c r="C6736">
        <v>291.89999999999998</v>
      </c>
      <c r="D6736">
        <v>1.0780000000000001</v>
      </c>
      <c r="F6736">
        <v>1.0780000000000001</v>
      </c>
      <c r="G6736">
        <v>14</v>
      </c>
      <c r="H6736">
        <v>10</v>
      </c>
      <c r="I6736">
        <v>14</v>
      </c>
      <c r="J6736">
        <v>9</v>
      </c>
      <c r="K6736">
        <v>3.2115450801231469</v>
      </c>
      <c r="L6736">
        <v>372.34502905599999</v>
      </c>
    </row>
    <row r="6737" spans="1:12">
      <c r="A6737" s="73">
        <v>43381.625</v>
      </c>
      <c r="B6737">
        <v>7.99</v>
      </c>
      <c r="C6737">
        <v>307.8</v>
      </c>
      <c r="D6737">
        <v>1.0784</v>
      </c>
      <c r="F6737">
        <v>1.0784</v>
      </c>
      <c r="G6737">
        <v>15</v>
      </c>
      <c r="H6737">
        <v>10</v>
      </c>
      <c r="I6737">
        <v>15</v>
      </c>
      <c r="J6737">
        <v>8</v>
      </c>
      <c r="K6737">
        <v>0.88751175820528372</v>
      </c>
      <c r="L6737">
        <v>275.03642954080004</v>
      </c>
    </row>
    <row r="6738" spans="1:12">
      <c r="A6738" s="73">
        <v>43381.666666666664</v>
      </c>
      <c r="B6738">
        <v>7.22</v>
      </c>
      <c r="C6738">
        <v>275.7</v>
      </c>
      <c r="D6738">
        <v>1.0781000000000001</v>
      </c>
      <c r="F6738">
        <v>1.0781000000000001</v>
      </c>
      <c r="G6738">
        <v>13</v>
      </c>
      <c r="H6738">
        <v>10</v>
      </c>
      <c r="I6738">
        <v>16</v>
      </c>
      <c r="J6738">
        <v>7</v>
      </c>
      <c r="K6738">
        <v>2.9610984232629908E-2</v>
      </c>
      <c r="L6738">
        <v>202.88065722439998</v>
      </c>
    </row>
    <row r="6739" spans="1:12">
      <c r="A6739" s="73">
        <v>43381.708333333336</v>
      </c>
      <c r="B6739">
        <v>5.67</v>
      </c>
      <c r="C6739">
        <v>310.2</v>
      </c>
      <c r="D6739">
        <v>1.0780000000000001</v>
      </c>
      <c r="F6739">
        <v>1.0780000000000001</v>
      </c>
      <c r="G6739">
        <v>15</v>
      </c>
      <c r="H6739">
        <v>10</v>
      </c>
      <c r="I6739">
        <v>17</v>
      </c>
      <c r="J6739">
        <v>6</v>
      </c>
      <c r="K6739">
        <v>1.8986678677941722</v>
      </c>
      <c r="L6739">
        <v>98.251217756999992</v>
      </c>
    </row>
    <row r="6740" spans="1:12">
      <c r="A6740" s="73">
        <v>43381.75</v>
      </c>
      <c r="B6740">
        <v>5.68</v>
      </c>
      <c r="C6740">
        <v>308.2</v>
      </c>
      <c r="D6740">
        <v>1.0786</v>
      </c>
      <c r="F6740">
        <v>1.0786</v>
      </c>
      <c r="G6740">
        <v>15</v>
      </c>
      <c r="H6740">
        <v>10</v>
      </c>
      <c r="I6740">
        <v>18</v>
      </c>
      <c r="J6740">
        <v>6</v>
      </c>
      <c r="K6740">
        <v>1.8712094362873242</v>
      </c>
      <c r="L6740">
        <v>98.826957977599974</v>
      </c>
    </row>
    <row r="6741" spans="1:12">
      <c r="A6741" s="73">
        <v>43381.791666666664</v>
      </c>
      <c r="B6741">
        <v>5.94</v>
      </c>
      <c r="C6741">
        <v>323</v>
      </c>
      <c r="D6741">
        <v>1.0785</v>
      </c>
      <c r="F6741">
        <v>1.0785</v>
      </c>
      <c r="G6741">
        <v>15</v>
      </c>
      <c r="H6741">
        <v>10</v>
      </c>
      <c r="I6741">
        <v>19</v>
      </c>
      <c r="J6741">
        <v>6</v>
      </c>
      <c r="K6741">
        <v>1.2274902171092574</v>
      </c>
      <c r="L6741">
        <v>113.01848692200002</v>
      </c>
    </row>
    <row r="6742" spans="1:12">
      <c r="A6742" s="73">
        <v>43381.833333333336</v>
      </c>
      <c r="B6742">
        <v>6.22</v>
      </c>
      <c r="C6742">
        <v>338</v>
      </c>
      <c r="D6742">
        <v>1.0784</v>
      </c>
      <c r="F6742">
        <v>1.0784</v>
      </c>
      <c r="G6742">
        <v>16</v>
      </c>
      <c r="H6742">
        <v>10</v>
      </c>
      <c r="I6742">
        <v>20</v>
      </c>
      <c r="J6742">
        <v>6</v>
      </c>
      <c r="K6742">
        <v>0.68545413491749618</v>
      </c>
      <c r="L6742">
        <v>129.75408444159999</v>
      </c>
    </row>
    <row r="6743" spans="1:12">
      <c r="A6743" s="73">
        <v>43381.875</v>
      </c>
      <c r="B6743">
        <v>5.08</v>
      </c>
      <c r="C6743">
        <v>323.3</v>
      </c>
      <c r="D6743">
        <v>1.0784</v>
      </c>
      <c r="F6743">
        <v>1.0784</v>
      </c>
      <c r="G6743">
        <v>15</v>
      </c>
      <c r="H6743">
        <v>10</v>
      </c>
      <c r="I6743">
        <v>21</v>
      </c>
      <c r="J6743">
        <v>5</v>
      </c>
      <c r="K6743">
        <v>3.8727153266982426</v>
      </c>
      <c r="L6743">
        <v>70.687239270400013</v>
      </c>
    </row>
    <row r="6744" spans="1:12">
      <c r="A6744" s="73">
        <v>43381.916666666664</v>
      </c>
      <c r="B6744">
        <v>4.79</v>
      </c>
      <c r="C6744">
        <v>327.9</v>
      </c>
      <c r="D6744">
        <v>1.0783</v>
      </c>
      <c r="F6744">
        <v>1.0783</v>
      </c>
      <c r="G6744">
        <v>16</v>
      </c>
      <c r="H6744">
        <v>10</v>
      </c>
      <c r="I6744">
        <v>22</v>
      </c>
      <c r="J6744">
        <v>5</v>
      </c>
      <c r="K6744">
        <v>5.0982098403968541</v>
      </c>
      <c r="L6744">
        <v>59.253792156850004</v>
      </c>
    </row>
    <row r="6745" spans="1:12">
      <c r="A6745" s="73">
        <v>43381.958333333336</v>
      </c>
      <c r="B6745">
        <v>7.07</v>
      </c>
      <c r="C6745">
        <v>322.10000000000002</v>
      </c>
      <c r="D6745">
        <v>1.0780000000000001</v>
      </c>
      <c r="F6745">
        <v>1.0780000000000001</v>
      </c>
      <c r="G6745">
        <v>15</v>
      </c>
      <c r="H6745">
        <v>10</v>
      </c>
      <c r="I6745">
        <v>23</v>
      </c>
      <c r="J6745">
        <v>7</v>
      </c>
      <c r="K6745">
        <v>4.8745683535987908E-4</v>
      </c>
      <c r="L6745">
        <v>190.47895797700002</v>
      </c>
    </row>
    <row r="6746" spans="1:12">
      <c r="A6746" s="73">
        <v>43382</v>
      </c>
      <c r="B6746">
        <v>7.75</v>
      </c>
      <c r="C6746">
        <v>339.8</v>
      </c>
      <c r="D6746">
        <v>1.0781000000000001</v>
      </c>
      <c r="F6746">
        <v>1.0781000000000001</v>
      </c>
      <c r="G6746">
        <v>16</v>
      </c>
      <c r="H6746">
        <v>10</v>
      </c>
      <c r="I6746">
        <v>0</v>
      </c>
      <c r="J6746">
        <v>8</v>
      </c>
      <c r="K6746">
        <v>0.4929141143696511</v>
      </c>
      <c r="L6746">
        <v>250.91935234375001</v>
      </c>
    </row>
    <row r="6747" spans="1:12">
      <c r="A6747" s="73">
        <v>43382.041666666664</v>
      </c>
      <c r="B6747">
        <v>8.49</v>
      </c>
      <c r="C6747">
        <v>351.5</v>
      </c>
      <c r="D6747">
        <v>1.0785</v>
      </c>
      <c r="F6747">
        <v>1.0785</v>
      </c>
      <c r="G6747">
        <v>1</v>
      </c>
      <c r="H6747">
        <v>10</v>
      </c>
      <c r="I6747">
        <v>1</v>
      </c>
      <c r="J6747">
        <v>8</v>
      </c>
      <c r="K6747">
        <v>2.0795901828628511</v>
      </c>
      <c r="L6747">
        <v>329.99945642325002</v>
      </c>
    </row>
    <row r="6748" spans="1:12">
      <c r="A6748" s="73">
        <v>43382.083333333336</v>
      </c>
      <c r="B6748">
        <v>5.8</v>
      </c>
      <c r="C6748">
        <v>350.1</v>
      </c>
      <c r="D6748">
        <v>1.0783</v>
      </c>
      <c r="F6748">
        <v>1.0783</v>
      </c>
      <c r="G6748">
        <v>1</v>
      </c>
      <c r="H6748">
        <v>10</v>
      </c>
      <c r="I6748">
        <v>2</v>
      </c>
      <c r="J6748">
        <v>6</v>
      </c>
      <c r="K6748">
        <v>1.5573082582051399</v>
      </c>
      <c r="L6748">
        <v>105.1946348</v>
      </c>
    </row>
    <row r="6749" spans="1:12">
      <c r="A6749" s="73">
        <v>43382.125</v>
      </c>
      <c r="B6749">
        <v>6.23</v>
      </c>
      <c r="C6749">
        <v>345.5</v>
      </c>
      <c r="D6749">
        <v>1.0771999999999999</v>
      </c>
      <c r="F6749">
        <v>1.0771999999999999</v>
      </c>
      <c r="G6749">
        <v>16</v>
      </c>
      <c r="H6749">
        <v>10</v>
      </c>
      <c r="I6749">
        <v>3</v>
      </c>
      <c r="J6749">
        <v>6</v>
      </c>
      <c r="K6749">
        <v>0.6689957034106464</v>
      </c>
      <c r="L6749">
        <v>130.2358320662</v>
      </c>
    </row>
    <row r="6750" spans="1:12">
      <c r="A6750" s="73">
        <v>43382.166666666664</v>
      </c>
      <c r="B6750">
        <v>7.44</v>
      </c>
      <c r="C6750">
        <v>335.9</v>
      </c>
      <c r="D6750">
        <v>1.0771999999999999</v>
      </c>
      <c r="F6750">
        <v>1.0771999999999999</v>
      </c>
      <c r="G6750">
        <v>16</v>
      </c>
      <c r="H6750">
        <v>10</v>
      </c>
      <c r="I6750">
        <v>4</v>
      </c>
      <c r="J6750">
        <v>7</v>
      </c>
      <c r="K6750">
        <v>0.15372549108195982</v>
      </c>
      <c r="L6750">
        <v>221.81206026240002</v>
      </c>
    </row>
    <row r="6751" spans="1:12">
      <c r="A6751" s="73">
        <v>43382.208333333336</v>
      </c>
      <c r="B6751">
        <v>7.29</v>
      </c>
      <c r="C6751">
        <v>325.2</v>
      </c>
      <c r="D6751">
        <v>1.0772999999999999</v>
      </c>
      <c r="F6751">
        <v>1.0772999999999999</v>
      </c>
      <c r="G6751">
        <v>15</v>
      </c>
      <c r="H6751">
        <v>10</v>
      </c>
      <c r="I6751">
        <v>5</v>
      </c>
      <c r="J6751">
        <v>7</v>
      </c>
      <c r="K6751">
        <v>5.8601963684689402E-2</v>
      </c>
      <c r="L6751">
        <v>208.68404639984999</v>
      </c>
    </row>
    <row r="6752" spans="1:12">
      <c r="A6752" s="73">
        <v>43382.25</v>
      </c>
      <c r="B6752">
        <v>7.84</v>
      </c>
      <c r="C6752">
        <v>330.8</v>
      </c>
      <c r="D6752">
        <v>1.0779000000000001</v>
      </c>
      <c r="F6752">
        <v>1.0779000000000001</v>
      </c>
      <c r="G6752">
        <v>16</v>
      </c>
      <c r="H6752">
        <v>10</v>
      </c>
      <c r="I6752">
        <v>6</v>
      </c>
      <c r="J6752">
        <v>8</v>
      </c>
      <c r="K6752">
        <v>0.62738823080801298</v>
      </c>
      <c r="L6752">
        <v>259.71477934080002</v>
      </c>
    </row>
    <row r="6753" spans="1:12">
      <c r="A6753" s="73">
        <v>43382.291666666664</v>
      </c>
      <c r="B6753">
        <v>9.2799999999999994</v>
      </c>
      <c r="C6753">
        <v>318.89999999999998</v>
      </c>
      <c r="D6753">
        <v>1.0789</v>
      </c>
      <c r="F6753">
        <v>1.0789</v>
      </c>
      <c r="G6753">
        <v>15</v>
      </c>
      <c r="H6753">
        <v>10</v>
      </c>
      <c r="I6753">
        <v>7</v>
      </c>
      <c r="J6753">
        <v>9</v>
      </c>
      <c r="K6753">
        <v>4.9821740938218033</v>
      </c>
      <c r="L6753">
        <v>431.11697776639988</v>
      </c>
    </row>
    <row r="6754" spans="1:12">
      <c r="A6754" s="73">
        <v>43382.333333333336</v>
      </c>
      <c r="B6754">
        <v>7.71</v>
      </c>
      <c r="C6754">
        <v>309</v>
      </c>
      <c r="D6754">
        <v>1.0808</v>
      </c>
      <c r="F6754">
        <v>1.0808</v>
      </c>
      <c r="G6754">
        <v>15</v>
      </c>
      <c r="H6754">
        <v>10</v>
      </c>
      <c r="I6754">
        <v>8</v>
      </c>
      <c r="J6754">
        <v>8</v>
      </c>
      <c r="K6754">
        <v>0.43834784039704572</v>
      </c>
      <c r="L6754">
        <v>247.67289154439999</v>
      </c>
    </row>
    <row r="6755" spans="1:12">
      <c r="A6755" s="73">
        <v>43382.375</v>
      </c>
      <c r="B6755">
        <v>9.19</v>
      </c>
      <c r="C6755">
        <v>319.89999999999998</v>
      </c>
      <c r="D6755">
        <v>1.0821000000000001</v>
      </c>
      <c r="F6755">
        <v>1.0821000000000001</v>
      </c>
      <c r="G6755">
        <v>15</v>
      </c>
      <c r="H6755">
        <v>10</v>
      </c>
      <c r="I6755">
        <v>9</v>
      </c>
      <c r="J6755">
        <v>9</v>
      </c>
      <c r="K6755">
        <v>4.5884999773834423</v>
      </c>
      <c r="L6755">
        <v>419.93680099694996</v>
      </c>
    </row>
    <row r="6756" spans="1:12">
      <c r="A6756" s="73">
        <v>43382.416666666664</v>
      </c>
      <c r="B6756">
        <v>8.65</v>
      </c>
      <c r="C6756">
        <v>316.7</v>
      </c>
      <c r="D6756">
        <v>1.0825</v>
      </c>
      <c r="F6756">
        <v>1.0825</v>
      </c>
      <c r="G6756">
        <v>15</v>
      </c>
      <c r="H6756">
        <v>10</v>
      </c>
      <c r="I6756">
        <v>10</v>
      </c>
      <c r="J6756">
        <v>9</v>
      </c>
      <c r="K6756">
        <v>2.5666552787532728</v>
      </c>
      <c r="L6756">
        <v>350.30491578125003</v>
      </c>
    </row>
    <row r="6757" spans="1:12">
      <c r="A6757" s="73">
        <v>43382.458333333336</v>
      </c>
      <c r="B6757">
        <v>7.79</v>
      </c>
      <c r="C6757">
        <v>323.8</v>
      </c>
      <c r="D6757">
        <v>1.0812999999999999</v>
      </c>
      <c r="F6757">
        <v>1.0812999999999999</v>
      </c>
      <c r="G6757">
        <v>15</v>
      </c>
      <c r="H6757">
        <v>10</v>
      </c>
      <c r="I6757">
        <v>11</v>
      </c>
      <c r="J6757">
        <v>8</v>
      </c>
      <c r="K6757">
        <v>0.55068038834225652</v>
      </c>
      <c r="L6757">
        <v>255.58100900035001</v>
      </c>
    </row>
    <row r="6758" spans="1:12">
      <c r="A6758" s="73">
        <v>43382.5</v>
      </c>
      <c r="B6758">
        <v>8.5500000000000007</v>
      </c>
      <c r="C6758">
        <v>320.8</v>
      </c>
      <c r="D6758">
        <v>1.0810999999999999</v>
      </c>
      <c r="F6758">
        <v>1.0810999999999999</v>
      </c>
      <c r="G6758">
        <v>15</v>
      </c>
      <c r="H6758">
        <v>10</v>
      </c>
      <c r="I6758">
        <v>12</v>
      </c>
      <c r="J6758">
        <v>9</v>
      </c>
      <c r="K6758">
        <v>2.2562395938217605</v>
      </c>
      <c r="L6758">
        <v>337.85800700625003</v>
      </c>
    </row>
    <row r="6759" spans="1:12">
      <c r="A6759" s="73">
        <v>43382.541666666664</v>
      </c>
      <c r="B6759">
        <v>8.7100000000000009</v>
      </c>
      <c r="C6759">
        <v>308.7</v>
      </c>
      <c r="D6759">
        <v>1.081</v>
      </c>
      <c r="F6759">
        <v>1.081</v>
      </c>
      <c r="G6759">
        <v>15</v>
      </c>
      <c r="H6759">
        <v>10</v>
      </c>
      <c r="I6759">
        <v>13</v>
      </c>
      <c r="J6759">
        <v>9</v>
      </c>
      <c r="K6759">
        <v>2.7625046897121828</v>
      </c>
      <c r="L6759">
        <v>357.1495960955001</v>
      </c>
    </row>
    <row r="6760" spans="1:12">
      <c r="A6760" s="73">
        <v>43382.583333333336</v>
      </c>
      <c r="B6760">
        <v>9.5399999999999991</v>
      </c>
      <c r="C6760">
        <v>318.7</v>
      </c>
      <c r="D6760">
        <v>1.0806</v>
      </c>
      <c r="F6760">
        <v>1.0806</v>
      </c>
      <c r="G6760">
        <v>15</v>
      </c>
      <c r="H6760">
        <v>10</v>
      </c>
      <c r="I6760">
        <v>14</v>
      </c>
      <c r="J6760">
        <v>10</v>
      </c>
      <c r="K6760">
        <v>6.2104548746437374</v>
      </c>
      <c r="L6760">
        <v>469.11583375919992</v>
      </c>
    </row>
    <row r="6761" spans="1:12">
      <c r="A6761" s="73">
        <v>43382.625</v>
      </c>
      <c r="B6761">
        <v>8.36</v>
      </c>
      <c r="C6761">
        <v>313.7</v>
      </c>
      <c r="D6761">
        <v>1.0806</v>
      </c>
      <c r="F6761">
        <v>1.0806</v>
      </c>
      <c r="G6761">
        <v>15</v>
      </c>
      <c r="H6761">
        <v>10</v>
      </c>
      <c r="I6761">
        <v>15</v>
      </c>
      <c r="J6761">
        <v>8</v>
      </c>
      <c r="K6761">
        <v>1.7215497924518814</v>
      </c>
      <c r="L6761">
        <v>315.68489335679993</v>
      </c>
    </row>
    <row r="6762" spans="1:12">
      <c r="A6762" s="73">
        <v>43382.666666666664</v>
      </c>
      <c r="B6762">
        <v>8.7899999999999991</v>
      </c>
      <c r="C6762">
        <v>305.60000000000002</v>
      </c>
      <c r="D6762">
        <v>1.0804</v>
      </c>
      <c r="F6762">
        <v>1.0804</v>
      </c>
      <c r="G6762">
        <v>15</v>
      </c>
      <c r="H6762">
        <v>10</v>
      </c>
      <c r="I6762">
        <v>16</v>
      </c>
      <c r="J6762">
        <v>9</v>
      </c>
      <c r="K6762">
        <v>3.0348372376573876</v>
      </c>
      <c r="L6762">
        <v>366.87760734779988</v>
      </c>
    </row>
    <row r="6763" spans="1:12">
      <c r="A6763" s="73">
        <v>43382.708333333336</v>
      </c>
      <c r="B6763">
        <v>7.68</v>
      </c>
      <c r="C6763">
        <v>296</v>
      </c>
      <c r="D6763">
        <v>1.0801000000000001</v>
      </c>
      <c r="F6763">
        <v>1.0801000000000001</v>
      </c>
      <c r="G6763">
        <v>14</v>
      </c>
      <c r="H6763">
        <v>10</v>
      </c>
      <c r="I6763">
        <v>17</v>
      </c>
      <c r="J6763">
        <v>8</v>
      </c>
      <c r="K6763">
        <v>0.39952313491759134</v>
      </c>
      <c r="L6763">
        <v>244.63445852159998</v>
      </c>
    </row>
    <row r="6764" spans="1:12">
      <c r="A6764" s="73">
        <v>43382.75</v>
      </c>
      <c r="B6764">
        <v>7.26</v>
      </c>
      <c r="C6764">
        <v>306.10000000000002</v>
      </c>
      <c r="D6764">
        <v>1.0804</v>
      </c>
      <c r="F6764">
        <v>1.0804</v>
      </c>
      <c r="G6764">
        <v>15</v>
      </c>
      <c r="H6764">
        <v>10</v>
      </c>
      <c r="I6764">
        <v>18</v>
      </c>
      <c r="J6764">
        <v>7</v>
      </c>
      <c r="K6764">
        <v>4.4977258205235272E-2</v>
      </c>
      <c r="L6764">
        <v>206.71140647519999</v>
      </c>
    </row>
    <row r="6765" spans="1:12">
      <c r="A6765" s="73">
        <v>43382.791666666664</v>
      </c>
      <c r="B6765">
        <v>8.49</v>
      </c>
      <c r="C6765">
        <v>321.5</v>
      </c>
      <c r="D6765">
        <v>1.08</v>
      </c>
      <c r="F6765">
        <v>1.08</v>
      </c>
      <c r="G6765">
        <v>15</v>
      </c>
      <c r="H6765">
        <v>10</v>
      </c>
      <c r="I6765">
        <v>19</v>
      </c>
      <c r="J6765">
        <v>8</v>
      </c>
      <c r="K6765">
        <v>2.0795901828628511</v>
      </c>
      <c r="L6765">
        <v>330.45842646000006</v>
      </c>
    </row>
    <row r="6766" spans="1:12">
      <c r="A6766" s="73">
        <v>43382.833333333336</v>
      </c>
      <c r="B6766">
        <v>6.93</v>
      </c>
      <c r="C6766">
        <v>316.7</v>
      </c>
      <c r="D6766">
        <v>1.0795999999999999</v>
      </c>
      <c r="F6766">
        <v>1.0795999999999999</v>
      </c>
      <c r="G6766">
        <v>15</v>
      </c>
      <c r="H6766">
        <v>10</v>
      </c>
      <c r="I6766">
        <v>20</v>
      </c>
      <c r="J6766">
        <v>7</v>
      </c>
      <c r="K6766">
        <v>1.3905497931241148E-2</v>
      </c>
      <c r="L6766">
        <v>179.65221826859997</v>
      </c>
    </row>
    <row r="6767" spans="1:12">
      <c r="A6767" s="73">
        <v>43382.875</v>
      </c>
      <c r="B6767">
        <v>7.92</v>
      </c>
      <c r="C6767">
        <v>318.7</v>
      </c>
      <c r="D6767">
        <v>1.0798000000000001</v>
      </c>
      <c r="F6767">
        <v>1.0798000000000001</v>
      </c>
      <c r="G6767">
        <v>15</v>
      </c>
      <c r="H6767">
        <v>10</v>
      </c>
      <c r="I6767">
        <v>21</v>
      </c>
      <c r="J6767">
        <v>8</v>
      </c>
      <c r="K6767">
        <v>0.76052077875322377</v>
      </c>
      <c r="L6767">
        <v>268.21858821120003</v>
      </c>
    </row>
    <row r="6768" spans="1:12">
      <c r="A6768" s="73">
        <v>43382.916666666664</v>
      </c>
      <c r="B6768">
        <v>6.99</v>
      </c>
      <c r="C6768">
        <v>321.3</v>
      </c>
      <c r="D6768">
        <v>1.0794999999999999</v>
      </c>
      <c r="F6768">
        <v>1.0794999999999999</v>
      </c>
      <c r="G6768">
        <v>15</v>
      </c>
      <c r="H6768">
        <v>10</v>
      </c>
      <c r="I6768">
        <v>22</v>
      </c>
      <c r="J6768">
        <v>7</v>
      </c>
      <c r="K6768">
        <v>3.3549088901491074E-3</v>
      </c>
      <c r="L6768">
        <v>184.34195043525</v>
      </c>
    </row>
    <row r="6769" spans="1:12">
      <c r="A6769" s="73">
        <v>43382.958333333336</v>
      </c>
      <c r="B6769">
        <v>6.85</v>
      </c>
      <c r="C6769">
        <v>322.39999999999998</v>
      </c>
      <c r="D6769">
        <v>1.0790999999999999</v>
      </c>
      <c r="F6769">
        <v>1.0790999999999999</v>
      </c>
      <c r="G6769">
        <v>15</v>
      </c>
      <c r="H6769">
        <v>10</v>
      </c>
      <c r="I6769">
        <v>23</v>
      </c>
      <c r="J6769">
        <v>7</v>
      </c>
      <c r="K6769">
        <v>3.9172949986030485E-2</v>
      </c>
      <c r="L6769">
        <v>173.42168889374997</v>
      </c>
    </row>
    <row r="6770" spans="1:12">
      <c r="A6770" s="73">
        <v>43383</v>
      </c>
      <c r="B6770">
        <v>5.66</v>
      </c>
      <c r="C6770">
        <v>341.1</v>
      </c>
      <c r="D6770">
        <v>1.0789</v>
      </c>
      <c r="F6770">
        <v>1.0789</v>
      </c>
      <c r="G6770">
        <v>16</v>
      </c>
      <c r="H6770">
        <v>10</v>
      </c>
      <c r="I6770">
        <v>0</v>
      </c>
      <c r="J6770">
        <v>6</v>
      </c>
      <c r="K6770">
        <v>1.9263262993010202</v>
      </c>
      <c r="L6770">
        <v>97.813881017200003</v>
      </c>
    </row>
    <row r="6771" spans="1:12">
      <c r="A6771" s="73">
        <v>43383.041666666664</v>
      </c>
      <c r="B6771">
        <v>3.29</v>
      </c>
      <c r="C6771">
        <v>348.2</v>
      </c>
      <c r="D6771">
        <v>1.0785</v>
      </c>
      <c r="F6771">
        <v>1.0785</v>
      </c>
      <c r="G6771">
        <v>16</v>
      </c>
      <c r="H6771">
        <v>10</v>
      </c>
      <c r="I6771">
        <v>1</v>
      </c>
      <c r="J6771">
        <v>3</v>
      </c>
      <c r="K6771">
        <v>14.121974566424152</v>
      </c>
      <c r="L6771">
        <v>19.20338759325</v>
      </c>
    </row>
    <row r="6772" spans="1:12">
      <c r="A6772" s="73">
        <v>43383.083333333336</v>
      </c>
      <c r="B6772">
        <v>4.8899999999999997</v>
      </c>
      <c r="C6772">
        <v>338.1</v>
      </c>
      <c r="D6772">
        <v>1.0786</v>
      </c>
      <c r="F6772">
        <v>1.0786</v>
      </c>
      <c r="G6772">
        <v>16</v>
      </c>
      <c r="H6772">
        <v>10</v>
      </c>
      <c r="I6772">
        <v>2</v>
      </c>
      <c r="J6772">
        <v>5</v>
      </c>
      <c r="K6772">
        <v>4.6566255253283684</v>
      </c>
      <c r="L6772">
        <v>63.060440141699985</v>
      </c>
    </row>
    <row r="6773" spans="1:12">
      <c r="A6773" s="73">
        <v>43383.125</v>
      </c>
      <c r="B6773">
        <v>6.33</v>
      </c>
      <c r="C6773">
        <v>354.8</v>
      </c>
      <c r="D6773">
        <v>1.0786</v>
      </c>
      <c r="F6773">
        <v>1.0786</v>
      </c>
      <c r="G6773">
        <v>1</v>
      </c>
      <c r="H6773">
        <v>10</v>
      </c>
      <c r="I6773">
        <v>3</v>
      </c>
      <c r="J6773">
        <v>6</v>
      </c>
      <c r="K6773">
        <v>0.51541138834216049</v>
      </c>
      <c r="L6773">
        <v>136.7859686841</v>
      </c>
    </row>
    <row r="6774" spans="1:12">
      <c r="A6774" s="73">
        <v>43383.166666666664</v>
      </c>
      <c r="B6774">
        <v>8.7100000000000009</v>
      </c>
      <c r="C6774">
        <v>357.6</v>
      </c>
      <c r="D6774">
        <v>1.0786</v>
      </c>
      <c r="F6774">
        <v>1.0786</v>
      </c>
      <c r="G6774">
        <v>1</v>
      </c>
      <c r="H6774">
        <v>10</v>
      </c>
      <c r="I6774">
        <v>4</v>
      </c>
      <c r="J6774">
        <v>9</v>
      </c>
      <c r="K6774">
        <v>2.7625046897121828</v>
      </c>
      <c r="L6774">
        <v>356.35666452230009</v>
      </c>
    </row>
    <row r="6775" spans="1:12">
      <c r="A6775" s="73">
        <v>43383.208333333336</v>
      </c>
      <c r="B6775">
        <v>8.51</v>
      </c>
      <c r="C6775">
        <v>6.5</v>
      </c>
      <c r="D6775">
        <v>1.0793999999999999</v>
      </c>
      <c r="F6775">
        <v>1.0793999999999999</v>
      </c>
      <c r="G6775">
        <v>1</v>
      </c>
      <c r="H6775">
        <v>10</v>
      </c>
      <c r="I6775">
        <v>5</v>
      </c>
      <c r="J6775">
        <v>9</v>
      </c>
      <c r="K6775">
        <v>2.1376733198491524</v>
      </c>
      <c r="L6775">
        <v>332.61443902469995</v>
      </c>
    </row>
    <row r="6776" spans="1:12">
      <c r="A6776" s="73">
        <v>43383.25</v>
      </c>
      <c r="B6776">
        <v>9.25</v>
      </c>
      <c r="C6776">
        <v>4.8</v>
      </c>
      <c r="D6776">
        <v>1.0801000000000001</v>
      </c>
      <c r="F6776">
        <v>1.0801000000000001</v>
      </c>
      <c r="G6776">
        <v>1</v>
      </c>
      <c r="H6776">
        <v>10</v>
      </c>
      <c r="I6776">
        <v>6</v>
      </c>
      <c r="J6776">
        <v>9</v>
      </c>
      <c r="K6776">
        <v>4.8491493883423527</v>
      </c>
      <c r="L6776">
        <v>427.42426015625</v>
      </c>
    </row>
    <row r="6777" spans="1:12">
      <c r="A6777" s="73">
        <v>43383.291666666664</v>
      </c>
      <c r="B6777">
        <v>8.0299999999999994</v>
      </c>
      <c r="C6777">
        <v>8</v>
      </c>
      <c r="D6777">
        <v>1.0818000000000001</v>
      </c>
      <c r="F6777">
        <v>1.0818000000000001</v>
      </c>
      <c r="G6777">
        <v>1</v>
      </c>
      <c r="H6777">
        <v>10</v>
      </c>
      <c r="I6777">
        <v>7</v>
      </c>
      <c r="J6777">
        <v>8</v>
      </c>
      <c r="K6777">
        <v>0.96447803217788741</v>
      </c>
      <c r="L6777">
        <v>280.06808204429996</v>
      </c>
    </row>
    <row r="6778" spans="1:12">
      <c r="A6778" s="73">
        <v>43383.333333333336</v>
      </c>
      <c r="B6778">
        <v>6.33</v>
      </c>
      <c r="C6778">
        <v>1.9</v>
      </c>
      <c r="D6778">
        <v>1.0831999999999999</v>
      </c>
      <c r="F6778">
        <v>1.0831999999999999</v>
      </c>
      <c r="G6778">
        <v>1</v>
      </c>
      <c r="H6778">
        <v>10</v>
      </c>
      <c r="I6778">
        <v>8</v>
      </c>
      <c r="J6778">
        <v>6</v>
      </c>
      <c r="K6778">
        <v>0.51541138834216049</v>
      </c>
      <c r="L6778">
        <v>137.36933179920001</v>
      </c>
    </row>
    <row r="6779" spans="1:12">
      <c r="A6779" s="73">
        <v>43383.375</v>
      </c>
      <c r="B6779">
        <v>6.39</v>
      </c>
      <c r="C6779">
        <v>2.2000000000000002</v>
      </c>
      <c r="D6779">
        <v>1.0847</v>
      </c>
      <c r="F6779">
        <v>1.0847</v>
      </c>
      <c r="G6779">
        <v>1</v>
      </c>
      <c r="H6779">
        <v>10</v>
      </c>
      <c r="I6779">
        <v>9</v>
      </c>
      <c r="J6779">
        <v>6</v>
      </c>
      <c r="K6779">
        <v>0.43286079930106902</v>
      </c>
      <c r="L6779">
        <v>141.50839948964997</v>
      </c>
    </row>
    <row r="6780" spans="1:12">
      <c r="A6780" s="73">
        <v>43383.416666666664</v>
      </c>
      <c r="B6780">
        <v>7.24</v>
      </c>
      <c r="C6780">
        <v>354.5</v>
      </c>
      <c r="D6780">
        <v>1.0859000000000001</v>
      </c>
      <c r="F6780">
        <v>1.0859000000000001</v>
      </c>
      <c r="G6780">
        <v>1</v>
      </c>
      <c r="H6780">
        <v>10</v>
      </c>
      <c r="I6780">
        <v>10</v>
      </c>
      <c r="J6780">
        <v>7</v>
      </c>
      <c r="K6780">
        <v>3.6894121218932756E-2</v>
      </c>
      <c r="L6780">
        <v>206.05138406080005</v>
      </c>
    </row>
    <row r="6781" spans="1:12">
      <c r="A6781" s="73">
        <v>43383.458333333336</v>
      </c>
      <c r="B6781">
        <v>5.96</v>
      </c>
      <c r="C6781">
        <v>351.2</v>
      </c>
      <c r="D6781">
        <v>1.0853999999999999</v>
      </c>
      <c r="F6781">
        <v>1.0853999999999999</v>
      </c>
      <c r="G6781">
        <v>1</v>
      </c>
      <c r="H6781">
        <v>10</v>
      </c>
      <c r="I6781">
        <v>11</v>
      </c>
      <c r="J6781">
        <v>6</v>
      </c>
      <c r="K6781">
        <v>1.1835733540955611</v>
      </c>
      <c r="L6781">
        <v>114.89433102719998</v>
      </c>
    </row>
    <row r="6782" spans="1:12">
      <c r="A6782" s="73">
        <v>43383.5</v>
      </c>
      <c r="B6782">
        <v>6.75</v>
      </c>
      <c r="C6782">
        <v>7.3</v>
      </c>
      <c r="D6782">
        <v>1.0851999999999999</v>
      </c>
      <c r="F6782">
        <v>1.0851999999999999</v>
      </c>
      <c r="G6782">
        <v>1</v>
      </c>
      <c r="H6782">
        <v>10</v>
      </c>
      <c r="I6782">
        <v>12</v>
      </c>
      <c r="J6782">
        <v>7</v>
      </c>
      <c r="K6782">
        <v>8.8757265054516934E-2</v>
      </c>
      <c r="L6782">
        <v>166.87493437499998</v>
      </c>
    </row>
    <row r="6783" spans="1:12">
      <c r="A6783" s="73">
        <v>43383.541666666664</v>
      </c>
      <c r="B6783">
        <v>5.49</v>
      </c>
      <c r="C6783">
        <v>8.5</v>
      </c>
      <c r="D6783">
        <v>1.0853999999999999</v>
      </c>
      <c r="F6783">
        <v>1.0853999999999999</v>
      </c>
      <c r="G6783">
        <v>1</v>
      </c>
      <c r="H6783">
        <v>10</v>
      </c>
      <c r="I6783">
        <v>13</v>
      </c>
      <c r="J6783">
        <v>5</v>
      </c>
      <c r="K6783">
        <v>2.4271196349174473</v>
      </c>
      <c r="L6783">
        <v>89.800107162300009</v>
      </c>
    </row>
    <row r="6784" spans="1:12">
      <c r="A6784" s="73">
        <v>43383.583333333336</v>
      </c>
      <c r="B6784">
        <v>5.87</v>
      </c>
      <c r="C6784">
        <v>356.2</v>
      </c>
      <c r="D6784">
        <v>1.0857000000000001</v>
      </c>
      <c r="F6784">
        <v>1.0857000000000001</v>
      </c>
      <c r="G6784">
        <v>1</v>
      </c>
      <c r="H6784">
        <v>10</v>
      </c>
      <c r="I6784">
        <v>14</v>
      </c>
      <c r="J6784">
        <v>6</v>
      </c>
      <c r="K6784">
        <v>1.3874992376571986</v>
      </c>
      <c r="L6784">
        <v>109.79792832855003</v>
      </c>
    </row>
    <row r="6785" spans="1:12">
      <c r="A6785" s="73">
        <v>43383.625</v>
      </c>
      <c r="B6785">
        <v>5.89</v>
      </c>
      <c r="C6785">
        <v>338.8</v>
      </c>
      <c r="D6785">
        <v>1.0865</v>
      </c>
      <c r="F6785">
        <v>1.0865</v>
      </c>
      <c r="G6785">
        <v>16</v>
      </c>
      <c r="H6785">
        <v>10</v>
      </c>
      <c r="I6785">
        <v>15</v>
      </c>
      <c r="J6785">
        <v>6</v>
      </c>
      <c r="K6785">
        <v>1.3407823746435024</v>
      </c>
      <c r="L6785">
        <v>111.00578678424998</v>
      </c>
    </row>
    <row r="6786" spans="1:12">
      <c r="A6786" s="73">
        <v>43383.666666666664</v>
      </c>
      <c r="B6786">
        <v>5.85</v>
      </c>
      <c r="C6786">
        <v>339.9</v>
      </c>
      <c r="D6786">
        <v>1.0864</v>
      </c>
      <c r="F6786">
        <v>1.0864</v>
      </c>
      <c r="G6786">
        <v>16</v>
      </c>
      <c r="H6786">
        <v>10</v>
      </c>
      <c r="I6786">
        <v>16</v>
      </c>
      <c r="J6786">
        <v>6</v>
      </c>
      <c r="K6786">
        <v>1.435016100670897</v>
      </c>
      <c r="L6786">
        <v>108.74952269999997</v>
      </c>
    </row>
    <row r="6787" spans="1:12">
      <c r="A6787" s="73">
        <v>43383.708333333336</v>
      </c>
      <c r="B6787">
        <v>4.72</v>
      </c>
      <c r="C6787">
        <v>337.3</v>
      </c>
      <c r="D6787">
        <v>1.0861000000000001</v>
      </c>
      <c r="F6787">
        <v>1.0861000000000001</v>
      </c>
      <c r="G6787">
        <v>16</v>
      </c>
      <c r="H6787">
        <v>10</v>
      </c>
      <c r="I6787">
        <v>17</v>
      </c>
      <c r="J6787">
        <v>5</v>
      </c>
      <c r="K6787">
        <v>5.4192188609447953</v>
      </c>
      <c r="L6787">
        <v>57.103905766399997</v>
      </c>
    </row>
    <row r="6788" spans="1:12">
      <c r="A6788" s="73">
        <v>43383.75</v>
      </c>
      <c r="B6788">
        <v>4.87</v>
      </c>
      <c r="C6788">
        <v>318.39999999999998</v>
      </c>
      <c r="D6788">
        <v>1.0861000000000001</v>
      </c>
      <c r="F6788">
        <v>1.0861000000000001</v>
      </c>
      <c r="G6788">
        <v>15</v>
      </c>
      <c r="H6788">
        <v>10</v>
      </c>
      <c r="I6788">
        <v>18</v>
      </c>
      <c r="J6788">
        <v>5</v>
      </c>
      <c r="K6788">
        <v>4.7433423883420645</v>
      </c>
      <c r="L6788">
        <v>62.722982594150011</v>
      </c>
    </row>
    <row r="6789" spans="1:12">
      <c r="A6789" s="73">
        <v>43383.791666666664</v>
      </c>
      <c r="B6789">
        <v>2.97</v>
      </c>
      <c r="C6789">
        <v>325.8</v>
      </c>
      <c r="D6789">
        <v>1.0860000000000001</v>
      </c>
      <c r="F6789">
        <v>1.0860000000000001</v>
      </c>
      <c r="G6789">
        <v>15</v>
      </c>
      <c r="H6789">
        <v>10</v>
      </c>
      <c r="I6789">
        <v>19</v>
      </c>
      <c r="J6789">
        <v>3</v>
      </c>
      <c r="K6789">
        <v>16.629444374643313</v>
      </c>
      <c r="L6789">
        <v>14.225553639000003</v>
      </c>
    </row>
    <row r="6790" spans="1:12">
      <c r="A6790" s="73">
        <v>43383.833333333336</v>
      </c>
      <c r="B6790">
        <v>2.65</v>
      </c>
      <c r="C6790">
        <v>296.7</v>
      </c>
      <c r="D6790">
        <v>1.0862000000000001</v>
      </c>
      <c r="F6790">
        <v>1.0862000000000001</v>
      </c>
      <c r="G6790">
        <v>14</v>
      </c>
      <c r="H6790">
        <v>10</v>
      </c>
      <c r="I6790">
        <v>20</v>
      </c>
      <c r="J6790">
        <v>3</v>
      </c>
      <c r="K6790">
        <v>19.341714182862471</v>
      </c>
      <c r="L6790">
        <v>10.1068873375</v>
      </c>
    </row>
    <row r="6791" spans="1:12">
      <c r="A6791" s="73">
        <v>43383.875</v>
      </c>
      <c r="B6791">
        <v>4.5</v>
      </c>
      <c r="C6791">
        <v>272.10000000000002</v>
      </c>
      <c r="D6791">
        <v>1.0851999999999999</v>
      </c>
      <c r="F6791">
        <v>1.0851999999999999</v>
      </c>
      <c r="G6791">
        <v>13</v>
      </c>
      <c r="H6791">
        <v>10</v>
      </c>
      <c r="I6791">
        <v>21</v>
      </c>
      <c r="J6791">
        <v>5</v>
      </c>
      <c r="K6791">
        <v>6.4919043540954648</v>
      </c>
      <c r="L6791">
        <v>49.444424999999995</v>
      </c>
    </row>
    <row r="6792" spans="1:12">
      <c r="A6792" s="73">
        <v>43383.916666666664</v>
      </c>
      <c r="B6792">
        <v>5.52</v>
      </c>
      <c r="C6792">
        <v>263.5</v>
      </c>
      <c r="D6792">
        <v>1.0854999999999999</v>
      </c>
      <c r="F6792">
        <v>1.0854999999999999</v>
      </c>
      <c r="G6792">
        <v>13</v>
      </c>
      <c r="H6792">
        <v>10</v>
      </c>
      <c r="I6792">
        <v>22</v>
      </c>
      <c r="J6792">
        <v>6</v>
      </c>
      <c r="K6792">
        <v>2.3345443403969033</v>
      </c>
      <c r="L6792">
        <v>91.288708991999982</v>
      </c>
    </row>
    <row r="6793" spans="1:12">
      <c r="A6793" s="73">
        <v>43383.958333333336</v>
      </c>
      <c r="B6793">
        <v>4.12</v>
      </c>
      <c r="C6793">
        <v>272.8</v>
      </c>
      <c r="D6793">
        <v>1.0857000000000001</v>
      </c>
      <c r="F6793">
        <v>1.0857000000000001</v>
      </c>
      <c r="G6793">
        <v>13</v>
      </c>
      <c r="H6793">
        <v>10</v>
      </c>
      <c r="I6793">
        <v>23</v>
      </c>
      <c r="J6793">
        <v>4</v>
      </c>
      <c r="K6793">
        <v>8.5727247513557128</v>
      </c>
      <c r="L6793">
        <v>37.963958524800006</v>
      </c>
    </row>
    <row r="6794" spans="1:12">
      <c r="A6794" s="73">
        <v>43384</v>
      </c>
      <c r="B6794">
        <v>6.99</v>
      </c>
      <c r="C6794">
        <v>269.8</v>
      </c>
      <c r="D6794">
        <v>1.0851</v>
      </c>
      <c r="F6794">
        <v>1.0851</v>
      </c>
      <c r="G6794">
        <v>13</v>
      </c>
      <c r="H6794">
        <v>10</v>
      </c>
      <c r="I6794">
        <v>0</v>
      </c>
      <c r="J6794">
        <v>7</v>
      </c>
      <c r="K6794">
        <v>3.3549088901491074E-3</v>
      </c>
      <c r="L6794">
        <v>185.29824031244999</v>
      </c>
    </row>
    <row r="6795" spans="1:12">
      <c r="A6795" s="73">
        <v>43384.041666666664</v>
      </c>
      <c r="B6795">
        <v>8.82</v>
      </c>
      <c r="C6795">
        <v>272.89999999999998</v>
      </c>
      <c r="D6795">
        <v>1.0846</v>
      </c>
      <c r="F6795">
        <v>1.0846</v>
      </c>
      <c r="G6795">
        <v>13</v>
      </c>
      <c r="H6795">
        <v>10</v>
      </c>
      <c r="I6795">
        <v>1</v>
      </c>
      <c r="J6795">
        <v>9</v>
      </c>
      <c r="K6795">
        <v>3.1402619431368457</v>
      </c>
      <c r="L6795">
        <v>372.08773934640004</v>
      </c>
    </row>
    <row r="6796" spans="1:12">
      <c r="A6796" s="73">
        <v>43384.083333333336</v>
      </c>
      <c r="B6796">
        <v>8.6999999999999993</v>
      </c>
      <c r="C6796">
        <v>275.5</v>
      </c>
      <c r="D6796">
        <v>1.0849</v>
      </c>
      <c r="F6796">
        <v>1.0849</v>
      </c>
      <c r="G6796">
        <v>13</v>
      </c>
      <c r="H6796">
        <v>10</v>
      </c>
      <c r="I6796">
        <v>2</v>
      </c>
      <c r="J6796">
        <v>9</v>
      </c>
      <c r="K6796">
        <v>2.7293631212190261</v>
      </c>
      <c r="L6796">
        <v>357.20495234999987</v>
      </c>
    </row>
    <row r="6797" spans="1:12">
      <c r="A6797" s="73">
        <v>43384.125</v>
      </c>
      <c r="B6797">
        <v>8.5500000000000007</v>
      </c>
      <c r="C6797">
        <v>279.5</v>
      </c>
      <c r="D6797">
        <v>1.0844</v>
      </c>
      <c r="F6797">
        <v>1.0844</v>
      </c>
      <c r="G6797">
        <v>13</v>
      </c>
      <c r="H6797">
        <v>10</v>
      </c>
      <c r="I6797">
        <v>3</v>
      </c>
      <c r="J6797">
        <v>9</v>
      </c>
      <c r="K6797">
        <v>2.2562395938217605</v>
      </c>
      <c r="L6797">
        <v>338.88930052500007</v>
      </c>
    </row>
    <row r="6798" spans="1:12">
      <c r="A6798" s="73">
        <v>43384.166666666664</v>
      </c>
      <c r="B6798">
        <v>8.7899999999999991</v>
      </c>
      <c r="C6798">
        <v>283.5</v>
      </c>
      <c r="D6798">
        <v>1.0846</v>
      </c>
      <c r="F6798">
        <v>1.0846</v>
      </c>
      <c r="G6798">
        <v>14</v>
      </c>
      <c r="H6798">
        <v>10</v>
      </c>
      <c r="I6798">
        <v>4</v>
      </c>
      <c r="J6798">
        <v>9</v>
      </c>
      <c r="K6798">
        <v>3.0348372376573876</v>
      </c>
      <c r="L6798">
        <v>368.30382536969989</v>
      </c>
    </row>
    <row r="6799" spans="1:12">
      <c r="A6799" s="73">
        <v>43384.208333333336</v>
      </c>
      <c r="B6799">
        <v>8.84</v>
      </c>
      <c r="C6799">
        <v>289.8</v>
      </c>
      <c r="D6799">
        <v>1.0847</v>
      </c>
      <c r="F6799">
        <v>1.0847</v>
      </c>
      <c r="G6799">
        <v>14</v>
      </c>
      <c r="H6799">
        <v>10</v>
      </c>
      <c r="I6799">
        <v>5</v>
      </c>
      <c r="J6799">
        <v>9</v>
      </c>
      <c r="K6799">
        <v>3.2115450801231469</v>
      </c>
      <c r="L6799">
        <v>374.65923285439999</v>
      </c>
    </row>
    <row r="6800" spans="1:12">
      <c r="A6800" s="73">
        <v>43384.25</v>
      </c>
      <c r="B6800">
        <v>5.86</v>
      </c>
      <c r="C6800">
        <v>291.10000000000002</v>
      </c>
      <c r="D6800">
        <v>1.085</v>
      </c>
      <c r="F6800">
        <v>1.085</v>
      </c>
      <c r="G6800">
        <v>14</v>
      </c>
      <c r="H6800">
        <v>10</v>
      </c>
      <c r="I6800">
        <v>6</v>
      </c>
      <c r="J6800">
        <v>6</v>
      </c>
      <c r="K6800">
        <v>1.4111576691640468</v>
      </c>
      <c r="L6800">
        <v>109.16730538</v>
      </c>
    </row>
    <row r="6801" spans="1:12">
      <c r="A6801" s="73">
        <v>43384.291666666664</v>
      </c>
      <c r="B6801">
        <v>5.48</v>
      </c>
      <c r="C6801">
        <v>298.7</v>
      </c>
      <c r="D6801">
        <v>1.0871</v>
      </c>
      <c r="F6801">
        <v>1.0871</v>
      </c>
      <c r="G6801">
        <v>14</v>
      </c>
      <c r="H6801">
        <v>10</v>
      </c>
      <c r="I6801">
        <v>7</v>
      </c>
      <c r="J6801">
        <v>5</v>
      </c>
      <c r="K6801">
        <v>2.4583780664242951</v>
      </c>
      <c r="L6801">
        <v>89.450171081600018</v>
      </c>
    </row>
    <row r="6802" spans="1:12">
      <c r="A6802" s="73">
        <v>43384.333333333336</v>
      </c>
      <c r="B6802">
        <v>5.22</v>
      </c>
      <c r="C6802">
        <v>314.10000000000002</v>
      </c>
      <c r="D6802">
        <v>1.0892999999999999</v>
      </c>
      <c r="F6802">
        <v>1.0892999999999999</v>
      </c>
      <c r="G6802">
        <v>15</v>
      </c>
      <c r="H6802">
        <v>10</v>
      </c>
      <c r="I6802">
        <v>8</v>
      </c>
      <c r="J6802">
        <v>5</v>
      </c>
      <c r="K6802">
        <v>3.3412972856023626</v>
      </c>
      <c r="L6802">
        <v>77.469190333199975</v>
      </c>
    </row>
    <row r="6803" spans="1:12">
      <c r="A6803" s="73">
        <v>43384.375</v>
      </c>
      <c r="B6803">
        <v>4.9800000000000004</v>
      </c>
      <c r="C6803">
        <v>336.8</v>
      </c>
      <c r="D6803">
        <v>1.0911</v>
      </c>
      <c r="F6803">
        <v>1.0911</v>
      </c>
      <c r="G6803">
        <v>16</v>
      </c>
      <c r="H6803">
        <v>10</v>
      </c>
      <c r="I6803">
        <v>9</v>
      </c>
      <c r="J6803">
        <v>5</v>
      </c>
      <c r="K6803">
        <v>4.2762996417667276</v>
      </c>
      <c r="L6803">
        <v>67.378693935600012</v>
      </c>
    </row>
    <row r="6804" spans="1:12">
      <c r="A6804" s="73">
        <v>43384.416666666664</v>
      </c>
      <c r="B6804">
        <v>4.1900000000000004</v>
      </c>
      <c r="C6804">
        <v>336.6</v>
      </c>
      <c r="D6804">
        <v>1.0919000000000001</v>
      </c>
      <c r="F6804">
        <v>1.0919000000000001</v>
      </c>
      <c r="G6804">
        <v>16</v>
      </c>
      <c r="H6804">
        <v>10</v>
      </c>
      <c r="I6804">
        <v>10</v>
      </c>
      <c r="J6804">
        <v>4</v>
      </c>
      <c r="K6804">
        <v>8.167715730807771</v>
      </c>
      <c r="L6804">
        <v>40.160114211050015</v>
      </c>
    </row>
    <row r="6805" spans="1:12">
      <c r="A6805" s="73">
        <v>43384.458333333336</v>
      </c>
      <c r="B6805">
        <v>5.95</v>
      </c>
      <c r="C6805">
        <v>321.7</v>
      </c>
      <c r="D6805">
        <v>1.0921000000000001</v>
      </c>
      <c r="F6805">
        <v>1.0921000000000001</v>
      </c>
      <c r="G6805">
        <v>15</v>
      </c>
      <c r="H6805">
        <v>10</v>
      </c>
      <c r="I6805">
        <v>11</v>
      </c>
      <c r="J6805">
        <v>6</v>
      </c>
      <c r="K6805">
        <v>1.2054317856024093</v>
      </c>
      <c r="L6805">
        <v>115.02263399375002</v>
      </c>
    </row>
    <row r="6806" spans="1:12">
      <c r="A6806" s="73">
        <v>43384.5</v>
      </c>
      <c r="B6806">
        <v>5.01</v>
      </c>
      <c r="C6806">
        <v>323.5</v>
      </c>
      <c r="D6806">
        <v>1.0921000000000001</v>
      </c>
      <c r="F6806">
        <v>1.0921000000000001</v>
      </c>
      <c r="G6806">
        <v>15</v>
      </c>
      <c r="H6806">
        <v>10</v>
      </c>
      <c r="I6806">
        <v>12</v>
      </c>
      <c r="J6806">
        <v>5</v>
      </c>
      <c r="K6806">
        <v>4.1531243472461847</v>
      </c>
      <c r="L6806">
        <v>68.666607121049992</v>
      </c>
    </row>
    <row r="6807" spans="1:12">
      <c r="A6807" s="73">
        <v>43384.541666666664</v>
      </c>
      <c r="B6807">
        <v>5.3</v>
      </c>
      <c r="C6807">
        <v>320.10000000000002</v>
      </c>
      <c r="D6807">
        <v>1.0919000000000001</v>
      </c>
      <c r="F6807">
        <v>1.0919000000000001</v>
      </c>
      <c r="G6807">
        <v>15</v>
      </c>
      <c r="H6807">
        <v>10</v>
      </c>
      <c r="I6807">
        <v>13</v>
      </c>
      <c r="J6807">
        <v>5</v>
      </c>
      <c r="K6807">
        <v>3.0552298335475729</v>
      </c>
      <c r="L6807">
        <v>81.279398149999992</v>
      </c>
    </row>
    <row r="6808" spans="1:12">
      <c r="A6808" s="73">
        <v>43384.583333333336</v>
      </c>
      <c r="B6808">
        <v>5.56</v>
      </c>
      <c r="C6808">
        <v>317.2</v>
      </c>
      <c r="D6808">
        <v>1.0913999999999999</v>
      </c>
      <c r="F6808">
        <v>1.0913999999999999</v>
      </c>
      <c r="G6808">
        <v>15</v>
      </c>
      <c r="H6808">
        <v>10</v>
      </c>
      <c r="I6808">
        <v>14</v>
      </c>
      <c r="J6808">
        <v>6</v>
      </c>
      <c r="K6808">
        <v>2.2139106143695084</v>
      </c>
      <c r="L6808">
        <v>93.794706451199971</v>
      </c>
    </row>
    <row r="6809" spans="1:12">
      <c r="A6809" s="73">
        <v>43384.625</v>
      </c>
      <c r="B6809">
        <v>5.35</v>
      </c>
      <c r="C6809">
        <v>307.2</v>
      </c>
      <c r="D6809">
        <v>1.0907</v>
      </c>
      <c r="F6809">
        <v>1.0907</v>
      </c>
      <c r="G6809">
        <v>15</v>
      </c>
      <c r="H6809">
        <v>10</v>
      </c>
      <c r="I6809">
        <v>15</v>
      </c>
      <c r="J6809">
        <v>5</v>
      </c>
      <c r="K6809">
        <v>2.8829376760133303</v>
      </c>
      <c r="L6809">
        <v>83.509650006249984</v>
      </c>
    </row>
    <row r="6810" spans="1:12">
      <c r="A6810" s="73">
        <v>43384.666666666664</v>
      </c>
      <c r="B6810">
        <v>5.55</v>
      </c>
      <c r="C6810">
        <v>299.2</v>
      </c>
      <c r="D6810">
        <v>1.0892999999999999</v>
      </c>
      <c r="F6810">
        <v>1.0892999999999999</v>
      </c>
      <c r="G6810">
        <v>14</v>
      </c>
      <c r="H6810">
        <v>10</v>
      </c>
      <c r="I6810">
        <v>16</v>
      </c>
      <c r="J6810">
        <v>6</v>
      </c>
      <c r="K6810">
        <v>2.2437690458763564</v>
      </c>
      <c r="L6810">
        <v>93.110028018749986</v>
      </c>
    </row>
    <row r="6811" spans="1:12">
      <c r="A6811" s="73">
        <v>43384.708333333336</v>
      </c>
      <c r="B6811">
        <v>5.71</v>
      </c>
      <c r="C6811">
        <v>281.10000000000002</v>
      </c>
      <c r="D6811">
        <v>1.0880000000000001</v>
      </c>
      <c r="F6811">
        <v>1.0880000000000001</v>
      </c>
      <c r="G6811">
        <v>13</v>
      </c>
      <c r="H6811">
        <v>10</v>
      </c>
      <c r="I6811">
        <v>17</v>
      </c>
      <c r="J6811">
        <v>6</v>
      </c>
      <c r="K6811">
        <v>1.7900341417667776</v>
      </c>
      <c r="L6811">
        <v>101.276159584</v>
      </c>
    </row>
    <row r="6812" spans="1:12">
      <c r="A6812" s="73">
        <v>43384.75</v>
      </c>
      <c r="B6812">
        <v>6.51</v>
      </c>
      <c r="C6812">
        <v>271.8</v>
      </c>
      <c r="D6812">
        <v>1.0871</v>
      </c>
      <c r="F6812">
        <v>1.0871</v>
      </c>
      <c r="G6812">
        <v>13</v>
      </c>
      <c r="H6812">
        <v>10</v>
      </c>
      <c r="I6812">
        <v>18</v>
      </c>
      <c r="J6812">
        <v>7</v>
      </c>
      <c r="K6812">
        <v>0.28935962121888498</v>
      </c>
      <c r="L6812">
        <v>149.96242884104996</v>
      </c>
    </row>
    <row r="6813" spans="1:12">
      <c r="A6813" s="73">
        <v>43384.791666666664</v>
      </c>
      <c r="B6813">
        <v>6.96</v>
      </c>
      <c r="C6813">
        <v>267.5</v>
      </c>
      <c r="D6813">
        <v>1.087</v>
      </c>
      <c r="F6813">
        <v>1.087</v>
      </c>
      <c r="G6813">
        <v>13</v>
      </c>
      <c r="H6813">
        <v>10</v>
      </c>
      <c r="I6813">
        <v>19</v>
      </c>
      <c r="J6813">
        <v>7</v>
      </c>
      <c r="K6813">
        <v>7.7302034106951131E-3</v>
      </c>
      <c r="L6813">
        <v>183.24294681599997</v>
      </c>
    </row>
    <row r="6814" spans="1:12">
      <c r="A6814" s="73">
        <v>43384.833333333336</v>
      </c>
      <c r="B6814">
        <v>7.78</v>
      </c>
      <c r="C6814">
        <v>266.5</v>
      </c>
      <c r="D6814">
        <v>1.0865</v>
      </c>
      <c r="F6814">
        <v>1.0865</v>
      </c>
      <c r="G6814">
        <v>13</v>
      </c>
      <c r="H6814">
        <v>10</v>
      </c>
      <c r="I6814">
        <v>20</v>
      </c>
      <c r="J6814">
        <v>8</v>
      </c>
      <c r="K6814">
        <v>0.53593881984910552</v>
      </c>
      <c r="L6814">
        <v>255.82237467400003</v>
      </c>
    </row>
    <row r="6815" spans="1:12">
      <c r="A6815" s="73">
        <v>43384.875</v>
      </c>
      <c r="B6815">
        <v>8.26</v>
      </c>
      <c r="C6815">
        <v>265.7</v>
      </c>
      <c r="D6815">
        <v>1.0868</v>
      </c>
      <c r="F6815">
        <v>1.0868</v>
      </c>
      <c r="G6815">
        <v>13</v>
      </c>
      <c r="H6815">
        <v>10</v>
      </c>
      <c r="I6815">
        <v>21</v>
      </c>
      <c r="J6815">
        <v>8</v>
      </c>
      <c r="K6815">
        <v>1.469134107520369</v>
      </c>
      <c r="L6815">
        <v>306.23849095840001</v>
      </c>
    </row>
    <row r="6816" spans="1:12">
      <c r="A6816" s="73">
        <v>43384.916666666664</v>
      </c>
      <c r="B6816">
        <v>8.8000000000000007</v>
      </c>
      <c r="C6816">
        <v>263.3</v>
      </c>
      <c r="D6816">
        <v>1.0866</v>
      </c>
      <c r="F6816">
        <v>1.0866</v>
      </c>
      <c r="G6816">
        <v>13</v>
      </c>
      <c r="H6816">
        <v>10</v>
      </c>
      <c r="I6816">
        <v>22</v>
      </c>
      <c r="J6816">
        <v>9</v>
      </c>
      <c r="K6816">
        <v>3.0697788061505444</v>
      </c>
      <c r="L6816">
        <v>370.24373760000009</v>
      </c>
    </row>
    <row r="6817" spans="1:12">
      <c r="A6817" s="73">
        <v>43384.958333333336</v>
      </c>
      <c r="B6817">
        <v>8.3800000000000008</v>
      </c>
      <c r="C6817">
        <v>267.89999999999998</v>
      </c>
      <c r="D6817">
        <v>1.0862000000000001</v>
      </c>
      <c r="F6817">
        <v>1.0862000000000001</v>
      </c>
      <c r="G6817">
        <v>13</v>
      </c>
      <c r="H6817">
        <v>10</v>
      </c>
      <c r="I6817">
        <v>23</v>
      </c>
      <c r="J6817">
        <v>8</v>
      </c>
      <c r="K6817">
        <v>1.7744329294381878</v>
      </c>
      <c r="L6817">
        <v>319.60374434320011</v>
      </c>
    </row>
    <row r="6818" spans="1:12">
      <c r="A6818" s="73">
        <v>43385</v>
      </c>
      <c r="B6818">
        <v>8.48</v>
      </c>
      <c r="C6818">
        <v>270.2</v>
      </c>
      <c r="D6818">
        <v>1.0854999999999999</v>
      </c>
      <c r="F6818">
        <v>1.0854999999999999</v>
      </c>
      <c r="G6818">
        <v>13</v>
      </c>
      <c r="H6818">
        <v>10</v>
      </c>
      <c r="I6818">
        <v>0</v>
      </c>
      <c r="J6818">
        <v>8</v>
      </c>
      <c r="K6818">
        <v>2.0508486143697002</v>
      </c>
      <c r="L6818">
        <v>330.96905420799999</v>
      </c>
    </row>
    <row r="6819" spans="1:12">
      <c r="A6819" s="73">
        <v>43385.041666666664</v>
      </c>
      <c r="B6819">
        <v>7.69</v>
      </c>
      <c r="C6819">
        <v>275.5</v>
      </c>
      <c r="D6819">
        <v>1.0859000000000001</v>
      </c>
      <c r="F6819">
        <v>1.0859000000000001</v>
      </c>
      <c r="G6819">
        <v>13</v>
      </c>
      <c r="H6819">
        <v>10</v>
      </c>
      <c r="I6819">
        <v>1</v>
      </c>
      <c r="J6819">
        <v>8</v>
      </c>
      <c r="K6819">
        <v>0.41226470341074356</v>
      </c>
      <c r="L6819">
        <v>246.91010085655006</v>
      </c>
    </row>
    <row r="6820" spans="1:12">
      <c r="A6820" s="73">
        <v>43385.083333333336</v>
      </c>
      <c r="B6820">
        <v>6.1</v>
      </c>
      <c r="C6820">
        <v>281.89999999999998</v>
      </c>
      <c r="D6820">
        <v>1.0854999999999999</v>
      </c>
      <c r="F6820">
        <v>1.0854999999999999</v>
      </c>
      <c r="G6820">
        <v>14</v>
      </c>
      <c r="H6820">
        <v>10</v>
      </c>
      <c r="I6820">
        <v>2</v>
      </c>
      <c r="J6820">
        <v>6</v>
      </c>
      <c r="K6820">
        <v>0.89855531299968039</v>
      </c>
      <c r="L6820">
        <v>123.19393774999998</v>
      </c>
    </row>
    <row r="6821" spans="1:12">
      <c r="A6821" s="73">
        <v>43385.125</v>
      </c>
      <c r="B6821">
        <v>4.16</v>
      </c>
      <c r="C6821">
        <v>282.7</v>
      </c>
      <c r="D6821">
        <v>1.0854999999999999</v>
      </c>
      <c r="F6821">
        <v>1.0854999999999999</v>
      </c>
      <c r="G6821">
        <v>14</v>
      </c>
      <c r="H6821">
        <v>10</v>
      </c>
      <c r="I6821">
        <v>3</v>
      </c>
      <c r="J6821">
        <v>4</v>
      </c>
      <c r="K6821">
        <v>8.3400910253283183</v>
      </c>
      <c r="L6821">
        <v>39.073275903999999</v>
      </c>
    </row>
    <row r="6822" spans="1:12">
      <c r="A6822" s="73">
        <v>43385.166666666664</v>
      </c>
      <c r="B6822">
        <v>3.18</v>
      </c>
      <c r="C6822">
        <v>292</v>
      </c>
      <c r="D6822">
        <v>1.0851</v>
      </c>
      <c r="F6822">
        <v>1.0851</v>
      </c>
      <c r="G6822">
        <v>14</v>
      </c>
      <c r="H6822">
        <v>10</v>
      </c>
      <c r="I6822">
        <v>4</v>
      </c>
      <c r="J6822">
        <v>3</v>
      </c>
      <c r="K6822">
        <v>14.960817312999486</v>
      </c>
      <c r="L6822">
        <v>17.447014731600003</v>
      </c>
    </row>
    <row r="6823" spans="1:12">
      <c r="A6823" s="73">
        <v>43385.208333333336</v>
      </c>
      <c r="B6823">
        <v>4.2</v>
      </c>
      <c r="C6823">
        <v>294.5</v>
      </c>
      <c r="D6823">
        <v>1.0849</v>
      </c>
      <c r="F6823">
        <v>1.0849</v>
      </c>
      <c r="G6823">
        <v>14</v>
      </c>
      <c r="H6823">
        <v>10</v>
      </c>
      <c r="I6823">
        <v>5</v>
      </c>
      <c r="J6823">
        <v>4</v>
      </c>
      <c r="K6823">
        <v>8.1106572993009234</v>
      </c>
      <c r="L6823">
        <v>40.189035600000004</v>
      </c>
    </row>
    <row r="6824" spans="1:12">
      <c r="A6824" s="73">
        <v>43385.25</v>
      </c>
      <c r="B6824">
        <v>3.13</v>
      </c>
      <c r="C6824">
        <v>288.2</v>
      </c>
      <c r="D6824">
        <v>1.0849</v>
      </c>
      <c r="F6824">
        <v>1.0849</v>
      </c>
      <c r="G6824">
        <v>14</v>
      </c>
      <c r="H6824">
        <v>10</v>
      </c>
      <c r="I6824">
        <v>6</v>
      </c>
      <c r="J6824">
        <v>3</v>
      </c>
      <c r="K6824">
        <v>15.350109470533733</v>
      </c>
      <c r="L6824">
        <v>16.633847907649997</v>
      </c>
    </row>
    <row r="6825" spans="1:12">
      <c r="A6825" s="73">
        <v>43385.291666666664</v>
      </c>
      <c r="B6825">
        <v>1.91</v>
      </c>
      <c r="C6825">
        <v>289.7</v>
      </c>
      <c r="D6825">
        <v>1.0868</v>
      </c>
      <c r="F6825">
        <v>1.0868</v>
      </c>
      <c r="G6825">
        <v>14</v>
      </c>
      <c r="H6825">
        <v>10</v>
      </c>
      <c r="I6825">
        <v>7</v>
      </c>
      <c r="J6825">
        <v>2</v>
      </c>
      <c r="K6825">
        <v>26.398238114369267</v>
      </c>
      <c r="L6825">
        <v>3.7863411013999992</v>
      </c>
    </row>
    <row r="6826" spans="1:12">
      <c r="A6826" s="73">
        <v>43385.333333333336</v>
      </c>
      <c r="B6826">
        <v>1.21</v>
      </c>
      <c r="C6826">
        <v>243.6</v>
      </c>
      <c r="D6826">
        <v>1.0905</v>
      </c>
      <c r="F6826">
        <v>1.0905</v>
      </c>
      <c r="G6826">
        <v>12</v>
      </c>
      <c r="H6826">
        <v>10</v>
      </c>
      <c r="I6826">
        <v>8</v>
      </c>
      <c r="J6826">
        <v>1</v>
      </c>
      <c r="K6826">
        <v>34.081328319848673</v>
      </c>
      <c r="L6826">
        <v>0.96594363525000004</v>
      </c>
    </row>
    <row r="6827" spans="1:12">
      <c r="A6827" s="73">
        <v>43385.375</v>
      </c>
      <c r="B6827">
        <v>2.91</v>
      </c>
      <c r="C6827">
        <v>186.1</v>
      </c>
      <c r="D6827">
        <v>1.0915999999999999</v>
      </c>
      <c r="F6827">
        <v>1.0915999999999999</v>
      </c>
      <c r="G6827">
        <v>9</v>
      </c>
      <c r="H6827">
        <v>10</v>
      </c>
      <c r="I6827">
        <v>9</v>
      </c>
      <c r="J6827">
        <v>3</v>
      </c>
      <c r="K6827">
        <v>17.1223949636844</v>
      </c>
      <c r="L6827">
        <v>13.449696931800002</v>
      </c>
    </row>
    <row r="6828" spans="1:12">
      <c r="A6828" s="73">
        <v>43385.416666666664</v>
      </c>
      <c r="B6828">
        <v>4</v>
      </c>
      <c r="C6828">
        <v>197.1</v>
      </c>
      <c r="D6828">
        <v>1.0909</v>
      </c>
      <c r="F6828">
        <v>1.0909</v>
      </c>
      <c r="G6828">
        <v>10</v>
      </c>
      <c r="H6828">
        <v>10</v>
      </c>
      <c r="I6828">
        <v>10</v>
      </c>
      <c r="J6828">
        <v>4</v>
      </c>
      <c r="K6828">
        <v>9.2898259294378978</v>
      </c>
      <c r="L6828">
        <v>34.908799999999999</v>
      </c>
    </row>
    <row r="6829" spans="1:12">
      <c r="A6829" s="73">
        <v>43385.458333333336</v>
      </c>
      <c r="B6829">
        <v>4.66</v>
      </c>
      <c r="C6829">
        <v>216.7</v>
      </c>
      <c r="D6829">
        <v>1.0906</v>
      </c>
      <c r="F6829">
        <v>1.0906</v>
      </c>
      <c r="G6829">
        <v>11</v>
      </c>
      <c r="H6829">
        <v>10</v>
      </c>
      <c r="I6829">
        <v>11</v>
      </c>
      <c r="J6829">
        <v>5</v>
      </c>
      <c r="K6829">
        <v>5.7021694499858855</v>
      </c>
      <c r="L6829">
        <v>55.181467728800001</v>
      </c>
    </row>
    <row r="6830" spans="1:12">
      <c r="A6830" s="73">
        <v>43385.5</v>
      </c>
      <c r="B6830">
        <v>5.22</v>
      </c>
      <c r="C6830">
        <v>221.5</v>
      </c>
      <c r="D6830">
        <v>1.0902000000000001</v>
      </c>
      <c r="F6830">
        <v>1.0902000000000001</v>
      </c>
      <c r="G6830">
        <v>11</v>
      </c>
      <c r="H6830">
        <v>10</v>
      </c>
      <c r="I6830">
        <v>12</v>
      </c>
      <c r="J6830">
        <v>5</v>
      </c>
      <c r="K6830">
        <v>3.3412972856023626</v>
      </c>
      <c r="L6830">
        <v>77.533196824799987</v>
      </c>
    </row>
    <row r="6831" spans="1:12">
      <c r="A6831" s="73">
        <v>43385.541666666664</v>
      </c>
      <c r="B6831">
        <v>5.27</v>
      </c>
      <c r="C6831">
        <v>220</v>
      </c>
      <c r="D6831">
        <v>1.0896999999999999</v>
      </c>
      <c r="F6831">
        <v>1.0896999999999999</v>
      </c>
      <c r="G6831">
        <v>11</v>
      </c>
      <c r="H6831">
        <v>10</v>
      </c>
      <c r="I6831">
        <v>13</v>
      </c>
      <c r="J6831">
        <v>5</v>
      </c>
      <c r="K6831">
        <v>3.16100512806812</v>
      </c>
      <c r="L6831">
        <v>79.745980257549974</v>
      </c>
    </row>
    <row r="6832" spans="1:12">
      <c r="A6832" s="73">
        <v>43385.583333333336</v>
      </c>
      <c r="B6832">
        <v>4.91</v>
      </c>
      <c r="C6832">
        <v>222.9</v>
      </c>
      <c r="D6832">
        <v>1.0891</v>
      </c>
      <c r="F6832">
        <v>1.0891</v>
      </c>
      <c r="G6832">
        <v>11</v>
      </c>
      <c r="H6832">
        <v>10</v>
      </c>
      <c r="I6832">
        <v>14</v>
      </c>
      <c r="J6832">
        <v>5</v>
      </c>
      <c r="K6832">
        <v>4.5707086623146695</v>
      </c>
      <c r="L6832">
        <v>64.458803348049997</v>
      </c>
    </row>
    <row r="6833" spans="1:12">
      <c r="A6833" s="73">
        <v>43385.625</v>
      </c>
      <c r="B6833">
        <v>5</v>
      </c>
      <c r="C6833">
        <v>222.1</v>
      </c>
      <c r="D6833">
        <v>1.0886</v>
      </c>
      <c r="F6833">
        <v>1.0886</v>
      </c>
      <c r="G6833">
        <v>11</v>
      </c>
      <c r="H6833">
        <v>10</v>
      </c>
      <c r="I6833">
        <v>15</v>
      </c>
      <c r="J6833">
        <v>5</v>
      </c>
      <c r="K6833">
        <v>4.1939827787530319</v>
      </c>
      <c r="L6833">
        <v>68.037499999999994</v>
      </c>
    </row>
    <row r="6834" spans="1:12">
      <c r="A6834" s="73">
        <v>43385.666666666664</v>
      </c>
      <c r="B6834">
        <v>4.5599999999999996</v>
      </c>
      <c r="C6834">
        <v>226.5</v>
      </c>
      <c r="D6834">
        <v>1.0871999999999999</v>
      </c>
      <c r="F6834">
        <v>1.0871999999999999</v>
      </c>
      <c r="G6834">
        <v>11</v>
      </c>
      <c r="H6834">
        <v>10</v>
      </c>
      <c r="I6834">
        <v>16</v>
      </c>
      <c r="J6834">
        <v>5</v>
      </c>
      <c r="K6834">
        <v>6.189753765054375</v>
      </c>
      <c r="L6834">
        <v>51.543508377599984</v>
      </c>
    </row>
    <row r="6835" spans="1:12">
      <c r="A6835" s="73">
        <v>43385.708333333336</v>
      </c>
      <c r="B6835">
        <v>4.7300000000000004</v>
      </c>
      <c r="C6835">
        <v>204.7</v>
      </c>
      <c r="D6835">
        <v>1.0860000000000001</v>
      </c>
      <c r="F6835">
        <v>1.0860000000000001</v>
      </c>
      <c r="G6835">
        <v>10</v>
      </c>
      <c r="H6835">
        <v>10</v>
      </c>
      <c r="I6835">
        <v>17</v>
      </c>
      <c r="J6835">
        <v>5</v>
      </c>
      <c r="K6835">
        <v>5.3727604294379443</v>
      </c>
      <c r="L6835">
        <v>57.462332631000024</v>
      </c>
    </row>
    <row r="6836" spans="1:12">
      <c r="A6836" s="73">
        <v>43385.75</v>
      </c>
      <c r="B6836">
        <v>5.78</v>
      </c>
      <c r="C6836">
        <v>201.3</v>
      </c>
      <c r="D6836">
        <v>1.0851999999999999</v>
      </c>
      <c r="F6836">
        <v>1.0851999999999999</v>
      </c>
      <c r="G6836">
        <v>10</v>
      </c>
      <c r="H6836">
        <v>10</v>
      </c>
      <c r="I6836">
        <v>18</v>
      </c>
      <c r="J6836">
        <v>6</v>
      </c>
      <c r="K6836">
        <v>1.6076251212188362</v>
      </c>
      <c r="L6836">
        <v>104.7763595152</v>
      </c>
    </row>
    <row r="6837" spans="1:12">
      <c r="A6837" s="73">
        <v>43385.791666666664</v>
      </c>
      <c r="B6837">
        <v>5.49</v>
      </c>
      <c r="C6837">
        <v>214.6</v>
      </c>
      <c r="D6837">
        <v>1.0849</v>
      </c>
      <c r="F6837">
        <v>1.0849</v>
      </c>
      <c r="G6837">
        <v>11</v>
      </c>
      <c r="H6837">
        <v>10</v>
      </c>
      <c r="I6837">
        <v>19</v>
      </c>
      <c r="J6837">
        <v>5</v>
      </c>
      <c r="K6837">
        <v>2.4271196349174473</v>
      </c>
      <c r="L6837">
        <v>89.758739875050011</v>
      </c>
    </row>
    <row r="6838" spans="1:12">
      <c r="A6838" s="73">
        <v>43385.833333333336</v>
      </c>
      <c r="B6838">
        <v>4.95</v>
      </c>
      <c r="C6838">
        <v>224.7</v>
      </c>
      <c r="D6838">
        <v>1.0849</v>
      </c>
      <c r="F6838">
        <v>1.0849</v>
      </c>
      <c r="G6838">
        <v>11</v>
      </c>
      <c r="H6838">
        <v>10</v>
      </c>
      <c r="I6838">
        <v>20</v>
      </c>
      <c r="J6838">
        <v>5</v>
      </c>
      <c r="K6838">
        <v>4.4012749362872743</v>
      </c>
      <c r="L6838">
        <v>65.792336568750002</v>
      </c>
    </row>
    <row r="6839" spans="1:12">
      <c r="A6839" s="73">
        <v>43385.875</v>
      </c>
      <c r="B6839">
        <v>4.53</v>
      </c>
      <c r="C6839">
        <v>240.1</v>
      </c>
      <c r="D6839">
        <v>1.0847</v>
      </c>
      <c r="F6839">
        <v>1.0847</v>
      </c>
      <c r="G6839">
        <v>12</v>
      </c>
      <c r="H6839">
        <v>10</v>
      </c>
      <c r="I6839">
        <v>21</v>
      </c>
      <c r="J6839">
        <v>5</v>
      </c>
      <c r="K6839">
        <v>6.339929059574918</v>
      </c>
      <c r="L6839">
        <v>50.416680820950006</v>
      </c>
    </row>
    <row r="6840" spans="1:12">
      <c r="A6840" s="73">
        <v>43385.916666666664</v>
      </c>
      <c r="B6840">
        <v>4.08</v>
      </c>
      <c r="C6840">
        <v>252.6</v>
      </c>
      <c r="D6840">
        <v>1.0840000000000001</v>
      </c>
      <c r="F6840">
        <v>1.0840000000000001</v>
      </c>
      <c r="G6840">
        <v>12</v>
      </c>
      <c r="H6840">
        <v>10</v>
      </c>
      <c r="I6840">
        <v>22</v>
      </c>
      <c r="J6840">
        <v>4</v>
      </c>
      <c r="K6840">
        <v>8.8085584773831087</v>
      </c>
      <c r="L6840">
        <v>36.811183104000008</v>
      </c>
    </row>
    <row r="6841" spans="1:12">
      <c r="A6841" s="73">
        <v>43385.958333333336</v>
      </c>
      <c r="B6841">
        <v>3.46</v>
      </c>
      <c r="C6841">
        <v>255.5</v>
      </c>
      <c r="D6841">
        <v>1.0833999999999999</v>
      </c>
      <c r="F6841">
        <v>1.0833999999999999</v>
      </c>
      <c r="G6841">
        <v>12</v>
      </c>
      <c r="H6841">
        <v>10</v>
      </c>
      <c r="I6841">
        <v>23</v>
      </c>
      <c r="J6841">
        <v>3</v>
      </c>
      <c r="K6841">
        <v>12.873181230807726</v>
      </c>
      <c r="L6841">
        <v>22.438154391199998</v>
      </c>
    </row>
    <row r="6842" spans="1:12">
      <c r="A6842" s="73">
        <v>43386</v>
      </c>
      <c r="B6842">
        <v>2.1</v>
      </c>
      <c r="C6842">
        <v>237.4</v>
      </c>
      <c r="D6842">
        <v>1.0834999999999999</v>
      </c>
      <c r="F6842">
        <v>1.0834999999999999</v>
      </c>
      <c r="G6842">
        <v>12</v>
      </c>
      <c r="H6842">
        <v>10</v>
      </c>
      <c r="I6842">
        <v>0</v>
      </c>
      <c r="J6842">
        <v>2</v>
      </c>
      <c r="K6842">
        <v>24.481927915739139</v>
      </c>
      <c r="L6842">
        <v>5.0171467500000002</v>
      </c>
    </row>
    <row r="6843" spans="1:12">
      <c r="A6843" s="73">
        <v>43386.041666666664</v>
      </c>
      <c r="B6843">
        <v>2.2200000000000002</v>
      </c>
      <c r="C6843">
        <v>252.8</v>
      </c>
      <c r="D6843">
        <v>1.0833999999999999</v>
      </c>
      <c r="F6843">
        <v>1.0833999999999999</v>
      </c>
      <c r="G6843">
        <v>12</v>
      </c>
      <c r="H6843">
        <v>10</v>
      </c>
      <c r="I6843">
        <v>1</v>
      </c>
      <c r="J6843">
        <v>2</v>
      </c>
      <c r="K6843">
        <v>23.308826737656961</v>
      </c>
      <c r="L6843">
        <v>5.9267657016000008</v>
      </c>
    </row>
    <row r="6844" spans="1:12">
      <c r="A6844" s="73">
        <v>43386.083333333336</v>
      </c>
      <c r="B6844">
        <v>1.68</v>
      </c>
      <c r="C6844">
        <v>263.39999999999998</v>
      </c>
      <c r="D6844">
        <v>1.0835999999999999</v>
      </c>
      <c r="F6844">
        <v>1.0835999999999999</v>
      </c>
      <c r="G6844">
        <v>13</v>
      </c>
      <c r="H6844">
        <v>10</v>
      </c>
      <c r="I6844">
        <v>2</v>
      </c>
      <c r="J6844">
        <v>2</v>
      </c>
      <c r="K6844">
        <v>28.814582039026789</v>
      </c>
      <c r="L6844">
        <v>2.5690162175999993</v>
      </c>
    </row>
    <row r="6845" spans="1:12">
      <c r="A6845" s="73">
        <v>43386.125</v>
      </c>
      <c r="B6845">
        <v>2.2400000000000002</v>
      </c>
      <c r="C6845">
        <v>211.4</v>
      </c>
      <c r="D6845">
        <v>1.0831999999999999</v>
      </c>
      <c r="F6845">
        <v>1.0831999999999999</v>
      </c>
      <c r="G6845">
        <v>10</v>
      </c>
      <c r="H6845">
        <v>10</v>
      </c>
      <c r="I6845">
        <v>3</v>
      </c>
      <c r="J6845">
        <v>2</v>
      </c>
      <c r="K6845">
        <v>23.116109874643261</v>
      </c>
      <c r="L6845">
        <v>6.087272038400001</v>
      </c>
    </row>
    <row r="6846" spans="1:12">
      <c r="A6846" s="73">
        <v>43386.166666666664</v>
      </c>
      <c r="B6846">
        <v>2.1800000000000002</v>
      </c>
      <c r="C6846">
        <v>225.2</v>
      </c>
      <c r="D6846">
        <v>1.0810999999999999</v>
      </c>
      <c r="F6846">
        <v>1.0810999999999999</v>
      </c>
      <c r="G6846">
        <v>11</v>
      </c>
      <c r="H6846">
        <v>10</v>
      </c>
      <c r="I6846">
        <v>4</v>
      </c>
      <c r="J6846">
        <v>2</v>
      </c>
      <c r="K6846">
        <v>23.696660463684349</v>
      </c>
      <c r="L6846">
        <v>5.6002234076000006</v>
      </c>
    </row>
    <row r="6847" spans="1:12">
      <c r="A6847" s="73">
        <v>43386.208333333336</v>
      </c>
      <c r="B6847">
        <v>2.2799999999999998</v>
      </c>
      <c r="C6847">
        <v>216.3</v>
      </c>
      <c r="D6847">
        <v>1.0812999999999999</v>
      </c>
      <c r="F6847">
        <v>1.0812999999999999</v>
      </c>
      <c r="G6847">
        <v>11</v>
      </c>
      <c r="H6847">
        <v>10</v>
      </c>
      <c r="I6847">
        <v>5</v>
      </c>
      <c r="J6847">
        <v>2</v>
      </c>
      <c r="K6847">
        <v>22.733076148615865</v>
      </c>
      <c r="L6847">
        <v>6.4079741087999977</v>
      </c>
    </row>
    <row r="6848" spans="1:12">
      <c r="A6848" s="73">
        <v>43386.25</v>
      </c>
      <c r="B6848">
        <v>2.59</v>
      </c>
      <c r="C6848">
        <v>227.6</v>
      </c>
      <c r="D6848">
        <v>1.0814999999999999</v>
      </c>
      <c r="F6848">
        <v>1.0814999999999999</v>
      </c>
      <c r="G6848">
        <v>11</v>
      </c>
      <c r="H6848">
        <v>10</v>
      </c>
      <c r="I6848">
        <v>6</v>
      </c>
      <c r="J6848">
        <v>3</v>
      </c>
      <c r="K6848">
        <v>19.873064771903561</v>
      </c>
      <c r="L6848">
        <v>9.3949791442499979</v>
      </c>
    </row>
    <row r="6849" spans="1:12">
      <c r="A6849" s="73">
        <v>43386.291666666664</v>
      </c>
      <c r="B6849">
        <v>3.52</v>
      </c>
      <c r="C6849">
        <v>228.8</v>
      </c>
      <c r="D6849">
        <v>1.0835999999999999</v>
      </c>
      <c r="F6849">
        <v>1.0835999999999999</v>
      </c>
      <c r="G6849">
        <v>11</v>
      </c>
      <c r="H6849">
        <v>10</v>
      </c>
      <c r="I6849">
        <v>7</v>
      </c>
      <c r="J6849">
        <v>4</v>
      </c>
      <c r="K6849">
        <v>12.446230641766633</v>
      </c>
      <c r="L6849">
        <v>23.630177894399996</v>
      </c>
    </row>
    <row r="6850" spans="1:12">
      <c r="A6850" s="73">
        <v>43386.333333333336</v>
      </c>
      <c r="B6850">
        <v>2.62</v>
      </c>
      <c r="C6850">
        <v>235</v>
      </c>
      <c r="D6850">
        <v>1.0862000000000001</v>
      </c>
      <c r="F6850">
        <v>1.0862000000000001</v>
      </c>
      <c r="G6850">
        <v>11</v>
      </c>
      <c r="H6850">
        <v>10</v>
      </c>
      <c r="I6850">
        <v>8</v>
      </c>
      <c r="J6850">
        <v>3</v>
      </c>
      <c r="K6850">
        <v>19.606489477383011</v>
      </c>
      <c r="L6850">
        <v>9.7675057768000002</v>
      </c>
    </row>
    <row r="6851" spans="1:12">
      <c r="A6851" s="73">
        <v>43386.375</v>
      </c>
      <c r="B6851">
        <v>2.87</v>
      </c>
      <c r="C6851">
        <v>220.8</v>
      </c>
      <c r="D6851">
        <v>1.0871999999999999</v>
      </c>
      <c r="F6851">
        <v>1.0871999999999999</v>
      </c>
      <c r="G6851">
        <v>11</v>
      </c>
      <c r="H6851">
        <v>10</v>
      </c>
      <c r="I6851">
        <v>9</v>
      </c>
      <c r="J6851">
        <v>3</v>
      </c>
      <c r="K6851">
        <v>17.455028689711796</v>
      </c>
      <c r="L6851">
        <v>12.850651270800002</v>
      </c>
    </row>
    <row r="6852" spans="1:12">
      <c r="A6852" s="73">
        <v>43386.416666666664</v>
      </c>
      <c r="B6852">
        <v>3.97</v>
      </c>
      <c r="C6852">
        <v>243.4</v>
      </c>
      <c r="D6852">
        <v>1.0882000000000001</v>
      </c>
      <c r="F6852">
        <v>1.0882000000000001</v>
      </c>
      <c r="G6852">
        <v>12</v>
      </c>
      <c r="H6852">
        <v>10</v>
      </c>
      <c r="I6852">
        <v>10</v>
      </c>
      <c r="J6852">
        <v>4</v>
      </c>
      <c r="K6852">
        <v>9.4736012239584433</v>
      </c>
      <c r="L6852">
        <v>34.044757589300005</v>
      </c>
    </row>
    <row r="6853" spans="1:12">
      <c r="A6853" s="73">
        <v>43386.458333333336</v>
      </c>
      <c r="B6853">
        <v>4.04</v>
      </c>
      <c r="C6853">
        <v>260</v>
      </c>
      <c r="D6853">
        <v>1.0887</v>
      </c>
      <c r="F6853">
        <v>1.0887</v>
      </c>
      <c r="G6853">
        <v>13</v>
      </c>
      <c r="H6853">
        <v>10</v>
      </c>
      <c r="I6853">
        <v>11</v>
      </c>
      <c r="J6853">
        <v>4</v>
      </c>
      <c r="K6853">
        <v>9.0475922034105025</v>
      </c>
      <c r="L6853">
        <v>35.894038358400003</v>
      </c>
    </row>
    <row r="6854" spans="1:12">
      <c r="A6854" s="73">
        <v>43386.5</v>
      </c>
      <c r="B6854">
        <v>3.43</v>
      </c>
      <c r="C6854">
        <v>238.6</v>
      </c>
      <c r="D6854">
        <v>1.0888</v>
      </c>
      <c r="F6854">
        <v>1.0888</v>
      </c>
      <c r="G6854">
        <v>12</v>
      </c>
      <c r="H6854">
        <v>10</v>
      </c>
      <c r="I6854">
        <v>12</v>
      </c>
      <c r="J6854">
        <v>3</v>
      </c>
      <c r="K6854">
        <v>13.08935652532827</v>
      </c>
      <c r="L6854">
        <v>21.968503650800002</v>
      </c>
    </row>
    <row r="6855" spans="1:12">
      <c r="A6855" s="73">
        <v>43386.541666666664</v>
      </c>
      <c r="B6855">
        <v>3.66</v>
      </c>
      <c r="C6855">
        <v>262.89999999999998</v>
      </c>
      <c r="D6855">
        <v>1.0885</v>
      </c>
      <c r="F6855">
        <v>1.0885</v>
      </c>
      <c r="G6855">
        <v>13</v>
      </c>
      <c r="H6855">
        <v>10</v>
      </c>
      <c r="I6855">
        <v>13</v>
      </c>
      <c r="J6855">
        <v>4</v>
      </c>
      <c r="K6855">
        <v>11.478012600670752</v>
      </c>
      <c r="L6855">
        <v>26.683432398000004</v>
      </c>
    </row>
    <row r="6856" spans="1:12">
      <c r="A6856" s="73">
        <v>43386.583333333336</v>
      </c>
      <c r="B6856">
        <v>4.05</v>
      </c>
      <c r="C6856">
        <v>268.7</v>
      </c>
      <c r="D6856">
        <v>1.0878000000000001</v>
      </c>
      <c r="F6856">
        <v>1.0878000000000001</v>
      </c>
      <c r="G6856">
        <v>13</v>
      </c>
      <c r="H6856">
        <v>10</v>
      </c>
      <c r="I6856">
        <v>14</v>
      </c>
      <c r="J6856">
        <v>4</v>
      </c>
      <c r="K6856">
        <v>8.9875337719036565</v>
      </c>
      <c r="L6856">
        <v>36.1313449875</v>
      </c>
    </row>
    <row r="6857" spans="1:12">
      <c r="A6857" s="73">
        <v>43386.625</v>
      </c>
      <c r="B6857">
        <v>3.65</v>
      </c>
      <c r="C6857">
        <v>300.10000000000002</v>
      </c>
      <c r="D6857">
        <v>1.0871999999999999</v>
      </c>
      <c r="F6857">
        <v>1.0871999999999999</v>
      </c>
      <c r="G6857">
        <v>14</v>
      </c>
      <c r="H6857">
        <v>10</v>
      </c>
      <c r="I6857">
        <v>15</v>
      </c>
      <c r="J6857">
        <v>4</v>
      </c>
      <c r="K6857">
        <v>11.545871032177601</v>
      </c>
      <c r="L6857">
        <v>26.433705149999998</v>
      </c>
    </row>
    <row r="6858" spans="1:12">
      <c r="A6858" s="73">
        <v>43386.666666666664</v>
      </c>
      <c r="B6858">
        <v>3.72</v>
      </c>
      <c r="C6858">
        <v>289.39999999999998</v>
      </c>
      <c r="D6858">
        <v>1.0857000000000001</v>
      </c>
      <c r="F6858">
        <v>1.0857000000000001</v>
      </c>
      <c r="G6858">
        <v>14</v>
      </c>
      <c r="H6858">
        <v>10</v>
      </c>
      <c r="I6858">
        <v>16</v>
      </c>
      <c r="J6858">
        <v>4</v>
      </c>
      <c r="K6858">
        <v>11.07506201162966</v>
      </c>
      <c r="L6858">
        <v>27.945292636800005</v>
      </c>
    </row>
    <row r="6859" spans="1:12">
      <c r="A6859" s="73">
        <v>43386.708333333336</v>
      </c>
      <c r="B6859">
        <v>4.0199999999999996</v>
      </c>
      <c r="C6859">
        <v>273.8</v>
      </c>
      <c r="D6859">
        <v>1.0839000000000001</v>
      </c>
      <c r="F6859">
        <v>1.0839000000000001</v>
      </c>
      <c r="G6859">
        <v>13</v>
      </c>
      <c r="H6859">
        <v>10</v>
      </c>
      <c r="I6859">
        <v>17</v>
      </c>
      <c r="J6859">
        <v>4</v>
      </c>
      <c r="K6859">
        <v>9.1683090664242037</v>
      </c>
      <c r="L6859">
        <v>35.20767769559999</v>
      </c>
    </row>
    <row r="6860" spans="1:12">
      <c r="A6860" s="73">
        <v>43386.75</v>
      </c>
      <c r="B6860">
        <v>4.5999999999999996</v>
      </c>
      <c r="C6860">
        <v>272</v>
      </c>
      <c r="D6860">
        <v>1.083</v>
      </c>
      <c r="F6860">
        <v>1.083</v>
      </c>
      <c r="G6860">
        <v>13</v>
      </c>
      <c r="H6860">
        <v>10</v>
      </c>
      <c r="I6860">
        <v>18</v>
      </c>
      <c r="J6860">
        <v>5</v>
      </c>
      <c r="K6860">
        <v>5.9923200390269802</v>
      </c>
      <c r="L6860">
        <v>52.707443999999988</v>
      </c>
    </row>
    <row r="6861" spans="1:12">
      <c r="A6861" s="73">
        <v>43386.791666666664</v>
      </c>
      <c r="B6861">
        <v>5.89</v>
      </c>
      <c r="C6861">
        <v>264.39999999999998</v>
      </c>
      <c r="D6861">
        <v>1.0822000000000001</v>
      </c>
      <c r="F6861">
        <v>1.0822000000000001</v>
      </c>
      <c r="G6861">
        <v>13</v>
      </c>
      <c r="H6861">
        <v>10</v>
      </c>
      <c r="I6861">
        <v>19</v>
      </c>
      <c r="J6861">
        <v>6</v>
      </c>
      <c r="K6861">
        <v>1.3407823746435024</v>
      </c>
      <c r="L6861">
        <v>110.56646337589999</v>
      </c>
    </row>
    <row r="6862" spans="1:12">
      <c r="A6862" s="73">
        <v>43386.833333333336</v>
      </c>
      <c r="B6862">
        <v>7.32</v>
      </c>
      <c r="C6862">
        <v>307.10000000000002</v>
      </c>
      <c r="D6862">
        <v>1.0831999999999999</v>
      </c>
      <c r="F6862">
        <v>1.0831999999999999</v>
      </c>
      <c r="G6862">
        <v>15</v>
      </c>
      <c r="H6862">
        <v>10</v>
      </c>
      <c r="I6862">
        <v>20</v>
      </c>
      <c r="J6862">
        <v>7</v>
      </c>
      <c r="K6862">
        <v>7.4026669164143563E-2</v>
      </c>
      <c r="L6862">
        <v>212.42806778880001</v>
      </c>
    </row>
    <row r="6863" spans="1:12">
      <c r="A6863" s="73">
        <v>43386.875</v>
      </c>
      <c r="B6863">
        <v>9.08</v>
      </c>
      <c r="C6863">
        <v>9.5</v>
      </c>
      <c r="D6863">
        <v>1.0826</v>
      </c>
      <c r="F6863">
        <v>1.0826</v>
      </c>
      <c r="G6863">
        <v>1</v>
      </c>
      <c r="H6863">
        <v>10</v>
      </c>
      <c r="I6863">
        <v>21</v>
      </c>
      <c r="J6863">
        <v>9</v>
      </c>
      <c r="K6863">
        <v>4.1293427239587794</v>
      </c>
      <c r="L6863">
        <v>405.22438578560002</v>
      </c>
    </row>
    <row r="6864" spans="1:12">
      <c r="A6864" s="73">
        <v>43386.916666666664</v>
      </c>
      <c r="B6864">
        <v>11.11</v>
      </c>
      <c r="C6864">
        <v>36.9</v>
      </c>
      <c r="D6864">
        <v>1.0829</v>
      </c>
      <c r="F6864">
        <v>1.0829</v>
      </c>
      <c r="G6864">
        <v>3</v>
      </c>
      <c r="H6864">
        <v>10</v>
      </c>
      <c r="I6864">
        <v>22</v>
      </c>
      <c r="J6864">
        <v>11</v>
      </c>
      <c r="K6864">
        <v>16.500481128068497</v>
      </c>
      <c r="L6864">
        <v>742.50697015494984</v>
      </c>
    </row>
    <row r="6865" spans="1:12">
      <c r="A6865" s="73">
        <v>43386.958333333336</v>
      </c>
      <c r="B6865">
        <v>10.99</v>
      </c>
      <c r="C6865">
        <v>35.4</v>
      </c>
      <c r="D6865">
        <v>1.0831999999999999</v>
      </c>
      <c r="F6865">
        <v>1.0831999999999999</v>
      </c>
      <c r="G6865">
        <v>3</v>
      </c>
      <c r="H6865">
        <v>10</v>
      </c>
      <c r="I6865">
        <v>23</v>
      </c>
      <c r="J6865">
        <v>11</v>
      </c>
      <c r="K6865">
        <v>15.539982306150687</v>
      </c>
      <c r="L6865">
        <v>718.90537873840003</v>
      </c>
    </row>
    <row r="6866" spans="1:12">
      <c r="A6866" s="73">
        <v>43387</v>
      </c>
      <c r="B6866">
        <v>11.8</v>
      </c>
      <c r="C6866">
        <v>37.9</v>
      </c>
      <c r="D6866">
        <v>1.083</v>
      </c>
      <c r="F6866">
        <v>1.083</v>
      </c>
      <c r="G6866">
        <v>3</v>
      </c>
      <c r="H6866">
        <v>10</v>
      </c>
      <c r="I6866">
        <v>0</v>
      </c>
      <c r="J6866">
        <v>12</v>
      </c>
      <c r="K6866">
        <v>22.58224935409595</v>
      </c>
      <c r="L6866">
        <v>889.70182800000021</v>
      </c>
    </row>
    <row r="6867" spans="1:12">
      <c r="A6867" s="73">
        <v>43387.041666666664</v>
      </c>
      <c r="B6867">
        <v>11.16</v>
      </c>
      <c r="C6867">
        <v>35.299999999999997</v>
      </c>
      <c r="D6867">
        <v>1.0829</v>
      </c>
      <c r="F6867">
        <v>1.0829</v>
      </c>
      <c r="G6867">
        <v>3</v>
      </c>
      <c r="H6867">
        <v>10</v>
      </c>
      <c r="I6867">
        <v>1</v>
      </c>
      <c r="J6867">
        <v>11</v>
      </c>
      <c r="K6867">
        <v>16.90918897053426</v>
      </c>
      <c r="L6867">
        <v>752.5770007392</v>
      </c>
    </row>
    <row r="6868" spans="1:12">
      <c r="A6868" s="73">
        <v>43387.083333333336</v>
      </c>
      <c r="B6868">
        <v>10.9</v>
      </c>
      <c r="C6868">
        <v>43.1</v>
      </c>
      <c r="D6868">
        <v>1.0825</v>
      </c>
      <c r="F6868">
        <v>1.0825</v>
      </c>
      <c r="G6868">
        <v>3</v>
      </c>
      <c r="H6868">
        <v>10</v>
      </c>
      <c r="I6868">
        <v>2</v>
      </c>
      <c r="J6868">
        <v>11</v>
      </c>
      <c r="K6868">
        <v>14.838508189712327</v>
      </c>
      <c r="L6868">
        <v>700.93444625000018</v>
      </c>
    </row>
    <row r="6869" spans="1:12">
      <c r="A6869" s="73">
        <v>43387.125</v>
      </c>
      <c r="B6869">
        <v>9.65</v>
      </c>
      <c r="C6869">
        <v>48</v>
      </c>
      <c r="D6869">
        <v>1.0821000000000001</v>
      </c>
      <c r="F6869">
        <v>1.0821000000000001</v>
      </c>
      <c r="G6869">
        <v>3</v>
      </c>
      <c r="H6869">
        <v>10</v>
      </c>
      <c r="I6869">
        <v>3</v>
      </c>
      <c r="J6869">
        <v>10</v>
      </c>
      <c r="K6869">
        <v>6.7708121280684077</v>
      </c>
      <c r="L6869">
        <v>486.20491123125009</v>
      </c>
    </row>
    <row r="6870" spans="1:12">
      <c r="A6870" s="73">
        <v>43387.166666666664</v>
      </c>
      <c r="B6870">
        <v>8.56</v>
      </c>
      <c r="C6870">
        <v>53.9</v>
      </c>
      <c r="D6870">
        <v>1.0821000000000001</v>
      </c>
      <c r="F6870">
        <v>1.0821000000000001</v>
      </c>
      <c r="G6870">
        <v>3</v>
      </c>
      <c r="H6870">
        <v>10</v>
      </c>
      <c r="I6870">
        <v>4</v>
      </c>
      <c r="J6870">
        <v>9</v>
      </c>
      <c r="K6870">
        <v>2.2863811623149113</v>
      </c>
      <c r="L6870">
        <v>339.35847175680004</v>
      </c>
    </row>
    <row r="6871" spans="1:12">
      <c r="A6871" s="73">
        <v>43387.208333333336</v>
      </c>
      <c r="B6871">
        <v>8.1300000000000008</v>
      </c>
      <c r="C6871">
        <v>51.3</v>
      </c>
      <c r="D6871">
        <v>1.0824</v>
      </c>
      <c r="F6871">
        <v>1.0824</v>
      </c>
      <c r="G6871">
        <v>3</v>
      </c>
      <c r="H6871">
        <v>10</v>
      </c>
      <c r="I6871">
        <v>5</v>
      </c>
      <c r="J6871">
        <v>8</v>
      </c>
      <c r="K6871">
        <v>1.1708937171094038</v>
      </c>
      <c r="L6871">
        <v>290.82345173640005</v>
      </c>
    </row>
    <row r="6872" spans="1:12">
      <c r="A6872" s="73">
        <v>43387.25</v>
      </c>
      <c r="B6872">
        <v>7.98</v>
      </c>
      <c r="C6872">
        <v>55.2</v>
      </c>
      <c r="D6872">
        <v>1.0827</v>
      </c>
      <c r="F6872">
        <v>1.0827</v>
      </c>
      <c r="G6872">
        <v>3</v>
      </c>
      <c r="H6872">
        <v>10</v>
      </c>
      <c r="I6872">
        <v>6</v>
      </c>
      <c r="J6872">
        <v>8</v>
      </c>
      <c r="K6872">
        <v>0.86877018971213271</v>
      </c>
      <c r="L6872">
        <v>275.09760862920007</v>
      </c>
    </row>
    <row r="6873" spans="1:12">
      <c r="A6873" s="73">
        <v>43387.291666666664</v>
      </c>
      <c r="B6873">
        <v>7.11</v>
      </c>
      <c r="C6873">
        <v>54.1</v>
      </c>
      <c r="D6873">
        <v>1.0847</v>
      </c>
      <c r="F6873">
        <v>1.0847</v>
      </c>
      <c r="G6873">
        <v>3</v>
      </c>
      <c r="H6873">
        <v>10</v>
      </c>
      <c r="I6873">
        <v>7</v>
      </c>
      <c r="J6873">
        <v>7</v>
      </c>
      <c r="K6873">
        <v>3.8537308079652733E-3</v>
      </c>
      <c r="L6873">
        <v>194.93438250285004</v>
      </c>
    </row>
    <row r="6874" spans="1:12">
      <c r="A6874" s="73">
        <v>43387.333333333336</v>
      </c>
      <c r="B6874">
        <v>6.52</v>
      </c>
      <c r="C6874">
        <v>57.5</v>
      </c>
      <c r="D6874">
        <v>1.087</v>
      </c>
      <c r="F6874">
        <v>1.087</v>
      </c>
      <c r="G6874">
        <v>4</v>
      </c>
      <c r="H6874">
        <v>10</v>
      </c>
      <c r="I6874">
        <v>8</v>
      </c>
      <c r="J6874">
        <v>7</v>
      </c>
      <c r="K6874">
        <v>0.2787011897120365</v>
      </c>
      <c r="L6874">
        <v>150.64070364799994</v>
      </c>
    </row>
    <row r="6875" spans="1:12">
      <c r="A6875" s="73">
        <v>43387.375</v>
      </c>
      <c r="B6875">
        <v>6.33</v>
      </c>
      <c r="C6875">
        <v>67.900000000000006</v>
      </c>
      <c r="D6875">
        <v>1.0882000000000001</v>
      </c>
      <c r="F6875">
        <v>1.0882000000000001</v>
      </c>
      <c r="G6875">
        <v>4</v>
      </c>
      <c r="H6875">
        <v>10</v>
      </c>
      <c r="I6875">
        <v>9</v>
      </c>
      <c r="J6875">
        <v>6</v>
      </c>
      <c r="K6875">
        <v>0.51541138834216049</v>
      </c>
      <c r="L6875">
        <v>138.00342214170001</v>
      </c>
    </row>
    <row r="6876" spans="1:12">
      <c r="A6876" s="73">
        <v>43387.416666666664</v>
      </c>
      <c r="B6876">
        <v>5.37</v>
      </c>
      <c r="C6876">
        <v>69.599999999999994</v>
      </c>
      <c r="D6876">
        <v>1.0888</v>
      </c>
      <c r="F6876">
        <v>1.0888</v>
      </c>
      <c r="G6876">
        <v>4</v>
      </c>
      <c r="H6876">
        <v>10</v>
      </c>
      <c r="I6876">
        <v>10</v>
      </c>
      <c r="J6876">
        <v>5</v>
      </c>
      <c r="K6876">
        <v>2.8154208129996312</v>
      </c>
      <c r="L6876">
        <v>84.302600893199994</v>
      </c>
    </row>
    <row r="6877" spans="1:12">
      <c r="A6877" s="73">
        <v>43387.458333333336</v>
      </c>
      <c r="B6877">
        <v>4.4800000000000004</v>
      </c>
      <c r="C6877">
        <v>70.2</v>
      </c>
      <c r="D6877">
        <v>1.0894999999999999</v>
      </c>
      <c r="F6877">
        <v>1.0894999999999999</v>
      </c>
      <c r="G6877">
        <v>4</v>
      </c>
      <c r="H6877">
        <v>10</v>
      </c>
      <c r="I6877">
        <v>11</v>
      </c>
      <c r="J6877">
        <v>4</v>
      </c>
      <c r="K6877">
        <v>6.5942212171091601</v>
      </c>
      <c r="L6877">
        <v>48.981409792000008</v>
      </c>
    </row>
    <row r="6878" spans="1:12">
      <c r="A6878" s="73">
        <v>43387.5</v>
      </c>
      <c r="B6878">
        <v>4.3099999999999996</v>
      </c>
      <c r="C6878">
        <v>69.7</v>
      </c>
      <c r="D6878">
        <v>1.0896999999999999</v>
      </c>
      <c r="F6878">
        <v>1.0896999999999999</v>
      </c>
      <c r="G6878">
        <v>4</v>
      </c>
      <c r="H6878">
        <v>10</v>
      </c>
      <c r="I6878">
        <v>12</v>
      </c>
      <c r="J6878">
        <v>4</v>
      </c>
      <c r="K6878">
        <v>7.4962145527255917</v>
      </c>
      <c r="L6878">
        <v>43.622320646349984</v>
      </c>
    </row>
    <row r="6879" spans="1:12">
      <c r="A6879" s="73">
        <v>43387.541666666664</v>
      </c>
      <c r="B6879">
        <v>4.04</v>
      </c>
      <c r="C6879">
        <v>71.5</v>
      </c>
      <c r="D6879">
        <v>1.0894999999999999</v>
      </c>
      <c r="F6879">
        <v>1.0894999999999999</v>
      </c>
      <c r="G6879">
        <v>4</v>
      </c>
      <c r="H6879">
        <v>10</v>
      </c>
      <c r="I6879">
        <v>13</v>
      </c>
      <c r="J6879">
        <v>4</v>
      </c>
      <c r="K6879">
        <v>9.0475922034105025</v>
      </c>
      <c r="L6879">
        <v>35.920414063999999</v>
      </c>
    </row>
    <row r="6880" spans="1:12">
      <c r="A6880" s="73">
        <v>43387.583333333336</v>
      </c>
      <c r="B6880">
        <v>3.47</v>
      </c>
      <c r="C6880">
        <v>74.400000000000006</v>
      </c>
      <c r="D6880">
        <v>1.0896999999999999</v>
      </c>
      <c r="F6880">
        <v>1.0896999999999999</v>
      </c>
      <c r="G6880">
        <v>4</v>
      </c>
      <c r="H6880">
        <v>10</v>
      </c>
      <c r="I6880">
        <v>14</v>
      </c>
      <c r="J6880">
        <v>3</v>
      </c>
      <c r="K6880">
        <v>12.801522799300875</v>
      </c>
      <c r="L6880">
        <v>22.764880746550002</v>
      </c>
    </row>
    <row r="6881" spans="1:12">
      <c r="A6881" s="73">
        <v>43387.625</v>
      </c>
      <c r="B6881">
        <v>3.26</v>
      </c>
      <c r="C6881">
        <v>82.8</v>
      </c>
      <c r="D6881">
        <v>1.089</v>
      </c>
      <c r="F6881">
        <v>1.089</v>
      </c>
      <c r="G6881">
        <v>5</v>
      </c>
      <c r="H6881">
        <v>10</v>
      </c>
      <c r="I6881">
        <v>15</v>
      </c>
      <c r="J6881">
        <v>3</v>
      </c>
      <c r="K6881">
        <v>14.348349860944701</v>
      </c>
      <c r="L6881">
        <v>18.864733931999993</v>
      </c>
    </row>
    <row r="6882" spans="1:12">
      <c r="A6882" s="73">
        <v>43387.666666666664</v>
      </c>
      <c r="B6882">
        <v>4.24</v>
      </c>
      <c r="C6882">
        <v>79.900000000000006</v>
      </c>
      <c r="D6882">
        <v>1.0875999999999999</v>
      </c>
      <c r="F6882">
        <v>1.0875999999999999</v>
      </c>
      <c r="G6882">
        <v>5</v>
      </c>
      <c r="H6882">
        <v>10</v>
      </c>
      <c r="I6882">
        <v>16</v>
      </c>
      <c r="J6882">
        <v>4</v>
      </c>
      <c r="K6882">
        <v>7.8844235732735291</v>
      </c>
      <c r="L6882">
        <v>41.4511680512</v>
      </c>
    </row>
    <row r="6883" spans="1:12">
      <c r="A6883" s="73">
        <v>43387.708333333336</v>
      </c>
      <c r="B6883">
        <v>5.09</v>
      </c>
      <c r="C6883">
        <v>73.3</v>
      </c>
      <c r="D6883">
        <v>1.0864</v>
      </c>
      <c r="F6883">
        <v>1.0864</v>
      </c>
      <c r="G6883">
        <v>4</v>
      </c>
      <c r="H6883">
        <v>10</v>
      </c>
      <c r="I6883">
        <v>17</v>
      </c>
      <c r="J6883">
        <v>5</v>
      </c>
      <c r="K6883">
        <v>3.8334568951913948</v>
      </c>
      <c r="L6883">
        <v>71.632994792799991</v>
      </c>
    </row>
    <row r="6884" spans="1:12">
      <c r="A6884" s="73">
        <v>43387.75</v>
      </c>
      <c r="B6884">
        <v>4.3600000000000003</v>
      </c>
      <c r="C6884">
        <v>64.8</v>
      </c>
      <c r="D6884">
        <v>1.0855999999999999</v>
      </c>
      <c r="F6884">
        <v>1.0855999999999999</v>
      </c>
      <c r="G6884">
        <v>4</v>
      </c>
      <c r="H6884">
        <v>10</v>
      </c>
      <c r="I6884">
        <v>18</v>
      </c>
      <c r="J6884">
        <v>4</v>
      </c>
      <c r="K6884">
        <v>7.2249223951913448</v>
      </c>
      <c r="L6884">
        <v>44.988271436800005</v>
      </c>
    </row>
    <row r="6885" spans="1:12">
      <c r="A6885" s="73">
        <v>43387.791666666664</v>
      </c>
      <c r="B6885">
        <v>4.6900000000000004</v>
      </c>
      <c r="C6885">
        <v>69.400000000000006</v>
      </c>
      <c r="D6885">
        <v>1.0855999999999999</v>
      </c>
      <c r="F6885">
        <v>1.0855999999999999</v>
      </c>
      <c r="G6885">
        <v>4</v>
      </c>
      <c r="H6885">
        <v>10</v>
      </c>
      <c r="I6885">
        <v>19</v>
      </c>
      <c r="J6885">
        <v>5</v>
      </c>
      <c r="K6885">
        <v>5.5597941554653385</v>
      </c>
      <c r="L6885">
        <v>55.996175645200012</v>
      </c>
    </row>
    <row r="6886" spans="1:12">
      <c r="A6886" s="73">
        <v>43387.833333333336</v>
      </c>
      <c r="B6886">
        <v>4.54</v>
      </c>
      <c r="C6886">
        <v>85.5</v>
      </c>
      <c r="D6886">
        <v>1.0859000000000001</v>
      </c>
      <c r="F6886">
        <v>1.0859000000000001</v>
      </c>
      <c r="G6886">
        <v>5</v>
      </c>
      <c r="H6886">
        <v>10</v>
      </c>
      <c r="I6886">
        <v>20</v>
      </c>
      <c r="J6886">
        <v>5</v>
      </c>
      <c r="K6886">
        <v>6.2896706280680705</v>
      </c>
      <c r="L6886">
        <v>50.807449718800008</v>
      </c>
    </row>
    <row r="6887" spans="1:12">
      <c r="A6887" s="73">
        <v>43387.875</v>
      </c>
      <c r="B6887">
        <v>3.71</v>
      </c>
      <c r="C6887">
        <v>93.3</v>
      </c>
      <c r="D6887">
        <v>1.0862000000000001</v>
      </c>
      <c r="F6887">
        <v>1.0862000000000001</v>
      </c>
      <c r="G6887">
        <v>5</v>
      </c>
      <c r="H6887">
        <v>10</v>
      </c>
      <c r="I6887">
        <v>21</v>
      </c>
      <c r="J6887">
        <v>4</v>
      </c>
      <c r="K6887">
        <v>11.14172044313651</v>
      </c>
      <c r="L6887">
        <v>27.733298854099999</v>
      </c>
    </row>
    <row r="6888" spans="1:12">
      <c r="A6888" s="73">
        <v>43387.916666666664</v>
      </c>
      <c r="B6888">
        <v>1.98</v>
      </c>
      <c r="C6888">
        <v>94.6</v>
      </c>
      <c r="D6888">
        <v>1.0865</v>
      </c>
      <c r="F6888">
        <v>1.0865</v>
      </c>
      <c r="G6888">
        <v>5</v>
      </c>
      <c r="H6888">
        <v>10</v>
      </c>
      <c r="I6888">
        <v>22</v>
      </c>
      <c r="J6888">
        <v>2</v>
      </c>
      <c r="K6888">
        <v>25.683829093821331</v>
      </c>
      <c r="L6888">
        <v>4.2169194540000001</v>
      </c>
    </row>
    <row r="6889" spans="1:12">
      <c r="A6889" s="73">
        <v>43387.958333333336</v>
      </c>
      <c r="B6889">
        <v>1.25</v>
      </c>
      <c r="C6889">
        <v>95.8</v>
      </c>
      <c r="D6889">
        <v>1.0864</v>
      </c>
      <c r="F6889">
        <v>1.0864</v>
      </c>
      <c r="G6889">
        <v>5</v>
      </c>
      <c r="H6889">
        <v>10</v>
      </c>
      <c r="I6889">
        <v>23</v>
      </c>
      <c r="J6889">
        <v>1</v>
      </c>
      <c r="K6889">
        <v>33.615894593821281</v>
      </c>
      <c r="L6889">
        <v>1.0609375000000001</v>
      </c>
    </row>
    <row r="6890" spans="1:12">
      <c r="A6890" s="73">
        <v>43388</v>
      </c>
      <c r="B6890">
        <v>2.15</v>
      </c>
      <c r="C6890">
        <v>66.2</v>
      </c>
      <c r="D6890">
        <v>1.0861000000000001</v>
      </c>
      <c r="F6890">
        <v>1.0861000000000001</v>
      </c>
      <c r="G6890">
        <v>4</v>
      </c>
      <c r="H6890">
        <v>10</v>
      </c>
      <c r="I6890">
        <v>0</v>
      </c>
      <c r="J6890">
        <v>2</v>
      </c>
      <c r="K6890">
        <v>23.989635758204905</v>
      </c>
      <c r="L6890">
        <v>5.3970345437499994</v>
      </c>
    </row>
    <row r="6891" spans="1:12">
      <c r="A6891" s="73">
        <v>43388.041666666664</v>
      </c>
      <c r="B6891">
        <v>1.96</v>
      </c>
      <c r="C6891">
        <v>66.3</v>
      </c>
      <c r="D6891">
        <v>1.0861000000000001</v>
      </c>
      <c r="F6891">
        <v>1.0861000000000001</v>
      </c>
      <c r="G6891">
        <v>4</v>
      </c>
      <c r="H6891">
        <v>10</v>
      </c>
      <c r="I6891">
        <v>1</v>
      </c>
      <c r="J6891">
        <v>2</v>
      </c>
      <c r="K6891">
        <v>25.886945956835024</v>
      </c>
      <c r="L6891">
        <v>4.0889145247999998</v>
      </c>
    </row>
    <row r="6892" spans="1:12">
      <c r="A6892" s="73">
        <v>43388.083333333336</v>
      </c>
      <c r="B6892">
        <v>1.84</v>
      </c>
      <c r="C6892">
        <v>57.9</v>
      </c>
      <c r="D6892">
        <v>1.0859000000000001</v>
      </c>
      <c r="F6892">
        <v>1.0859000000000001</v>
      </c>
      <c r="G6892">
        <v>4</v>
      </c>
      <c r="H6892">
        <v>10</v>
      </c>
      <c r="I6892">
        <v>2</v>
      </c>
      <c r="J6892">
        <v>2</v>
      </c>
      <c r="K6892">
        <v>27.122447134917209</v>
      </c>
      <c r="L6892">
        <v>3.3823091968000005</v>
      </c>
    </row>
    <row r="6893" spans="1:12">
      <c r="A6893" s="73">
        <v>43388.125</v>
      </c>
      <c r="B6893">
        <v>0.40300000000000002</v>
      </c>
      <c r="C6893">
        <v>54.3</v>
      </c>
      <c r="D6893">
        <v>1.0851</v>
      </c>
      <c r="F6893">
        <v>1.0851</v>
      </c>
      <c r="G6893">
        <v>3</v>
      </c>
      <c r="H6893">
        <v>10</v>
      </c>
      <c r="I6893">
        <v>3</v>
      </c>
      <c r="J6893">
        <v>0</v>
      </c>
      <c r="K6893">
        <v>44.154982742451367</v>
      </c>
      <c r="L6893">
        <v>3.551034618885001E-2</v>
      </c>
    </row>
    <row r="6894" spans="1:12">
      <c r="A6894" s="73">
        <v>43388.166666666664</v>
      </c>
      <c r="B6894">
        <v>0.60599999999999998</v>
      </c>
      <c r="C6894">
        <v>351.9</v>
      </c>
      <c r="D6894">
        <v>1.0845</v>
      </c>
      <c r="F6894">
        <v>1.0845</v>
      </c>
      <c r="G6894">
        <v>1</v>
      </c>
      <c r="H6894">
        <v>10</v>
      </c>
      <c r="I6894">
        <v>4</v>
      </c>
      <c r="J6894">
        <v>1</v>
      </c>
      <c r="K6894">
        <v>41.498353582862336</v>
      </c>
      <c r="L6894">
        <v>0.120675034926</v>
      </c>
    </row>
    <row r="6895" spans="1:12">
      <c r="A6895" s="73">
        <v>43388.208333333336</v>
      </c>
      <c r="B6895">
        <v>0.80500000000000005</v>
      </c>
      <c r="C6895">
        <v>316.89999999999998</v>
      </c>
      <c r="D6895">
        <v>1.0845</v>
      </c>
      <c r="F6895">
        <v>1.0845</v>
      </c>
      <c r="G6895">
        <v>15</v>
      </c>
      <c r="H6895">
        <v>10</v>
      </c>
      <c r="I6895">
        <v>5</v>
      </c>
      <c r="J6895">
        <v>1</v>
      </c>
      <c r="K6895">
        <v>38.974069795876048</v>
      </c>
      <c r="L6895">
        <v>0.28287020278125008</v>
      </c>
    </row>
    <row r="6896" spans="1:12">
      <c r="A6896" s="73">
        <v>43388.25</v>
      </c>
      <c r="B6896">
        <v>0.59699999999999998</v>
      </c>
      <c r="C6896">
        <v>316.89999999999998</v>
      </c>
      <c r="D6896">
        <v>1.0847</v>
      </c>
      <c r="F6896">
        <v>1.0847</v>
      </c>
      <c r="G6896">
        <v>15</v>
      </c>
      <c r="H6896">
        <v>10</v>
      </c>
      <c r="I6896">
        <v>6</v>
      </c>
      <c r="J6896">
        <v>1</v>
      </c>
      <c r="K6896">
        <v>41.614389171218491</v>
      </c>
      <c r="L6896">
        <v>0.11539915742654999</v>
      </c>
    </row>
    <row r="6897" spans="1:12">
      <c r="A6897" s="73">
        <v>43388.291666666664</v>
      </c>
      <c r="B6897">
        <v>1.34</v>
      </c>
      <c r="C6897">
        <v>5.9</v>
      </c>
      <c r="D6897">
        <v>1.0881000000000001</v>
      </c>
      <c r="F6897">
        <v>1.0881000000000001</v>
      </c>
      <c r="G6897">
        <v>1</v>
      </c>
      <c r="H6897">
        <v>10</v>
      </c>
      <c r="I6897">
        <v>7</v>
      </c>
      <c r="J6897">
        <v>1</v>
      </c>
      <c r="K6897">
        <v>32.580368710259641</v>
      </c>
      <c r="L6897">
        <v>1.3090408812000003</v>
      </c>
    </row>
    <row r="6898" spans="1:12">
      <c r="A6898" s="73">
        <v>43388.333333333336</v>
      </c>
      <c r="B6898">
        <v>0.73299999999999998</v>
      </c>
      <c r="C6898">
        <v>32.4</v>
      </c>
      <c r="D6898">
        <v>1.0907</v>
      </c>
      <c r="F6898">
        <v>1.0907</v>
      </c>
      <c r="G6898">
        <v>2</v>
      </c>
      <c r="H6898">
        <v>10</v>
      </c>
      <c r="I6898">
        <v>8</v>
      </c>
      <c r="J6898">
        <v>1</v>
      </c>
      <c r="K6898">
        <v>39.878234502725356</v>
      </c>
      <c r="L6898">
        <v>0.21477673765795</v>
      </c>
    </row>
    <row r="6899" spans="1:12">
      <c r="A6899" s="73">
        <v>43388.375</v>
      </c>
      <c r="B6899">
        <v>1.1200000000000001</v>
      </c>
      <c r="C6899">
        <v>133.5</v>
      </c>
      <c r="D6899">
        <v>1.0907</v>
      </c>
      <c r="F6899">
        <v>1.0907</v>
      </c>
      <c r="G6899">
        <v>7</v>
      </c>
      <c r="H6899">
        <v>10</v>
      </c>
      <c r="I6899">
        <v>9</v>
      </c>
      <c r="J6899">
        <v>1</v>
      </c>
      <c r="K6899">
        <v>35.140254203410308</v>
      </c>
      <c r="L6899">
        <v>0.76617748480000025</v>
      </c>
    </row>
    <row r="6900" spans="1:12">
      <c r="A6900" s="73">
        <v>43388.416666666664</v>
      </c>
      <c r="B6900">
        <v>2.4300000000000002</v>
      </c>
      <c r="C6900">
        <v>109.4</v>
      </c>
      <c r="D6900">
        <v>1.0898000000000001</v>
      </c>
      <c r="F6900">
        <v>1.0898000000000001</v>
      </c>
      <c r="G6900">
        <v>6</v>
      </c>
      <c r="H6900">
        <v>10</v>
      </c>
      <c r="I6900">
        <v>10</v>
      </c>
      <c r="J6900">
        <v>2</v>
      </c>
      <c r="K6900">
        <v>21.325199676013131</v>
      </c>
      <c r="L6900">
        <v>7.818719424300002</v>
      </c>
    </row>
    <row r="6901" spans="1:12">
      <c r="A6901" s="73">
        <v>43388.458333333336</v>
      </c>
      <c r="B6901">
        <v>5.09</v>
      </c>
      <c r="C6901">
        <v>60.2</v>
      </c>
      <c r="D6901">
        <v>1.0901000000000001</v>
      </c>
      <c r="F6901">
        <v>1.0901000000000001</v>
      </c>
      <c r="G6901">
        <v>4</v>
      </c>
      <c r="H6901">
        <v>10</v>
      </c>
      <c r="I6901">
        <v>11</v>
      </c>
      <c r="J6901">
        <v>5</v>
      </c>
      <c r="K6901">
        <v>3.8334568951913948</v>
      </c>
      <c r="L6901">
        <v>71.876958416449995</v>
      </c>
    </row>
    <row r="6902" spans="1:12">
      <c r="A6902" s="73">
        <v>43388.5</v>
      </c>
      <c r="B6902">
        <v>4.1500000000000004</v>
      </c>
      <c r="C6902">
        <v>65.599999999999994</v>
      </c>
      <c r="D6902">
        <v>1.0892999999999999</v>
      </c>
      <c r="F6902">
        <v>1.0892999999999999</v>
      </c>
      <c r="G6902">
        <v>4</v>
      </c>
      <c r="H6902">
        <v>10</v>
      </c>
      <c r="I6902">
        <v>12</v>
      </c>
      <c r="J6902">
        <v>4</v>
      </c>
      <c r="K6902">
        <v>8.3979494568351658</v>
      </c>
      <c r="L6902">
        <v>38.927973693750005</v>
      </c>
    </row>
    <row r="6903" spans="1:12">
      <c r="A6903" s="73">
        <v>43388.541666666664</v>
      </c>
      <c r="B6903">
        <v>5.26</v>
      </c>
      <c r="C6903">
        <v>31.1</v>
      </c>
      <c r="D6903">
        <v>1.0888</v>
      </c>
      <c r="F6903">
        <v>1.0888</v>
      </c>
      <c r="G6903">
        <v>2</v>
      </c>
      <c r="H6903">
        <v>10</v>
      </c>
      <c r="I6903">
        <v>13</v>
      </c>
      <c r="J6903">
        <v>5</v>
      </c>
      <c r="K6903">
        <v>3.1966635595749677</v>
      </c>
      <c r="L6903">
        <v>79.227389974399983</v>
      </c>
    </row>
    <row r="6904" spans="1:12">
      <c r="A6904" s="73">
        <v>43388.583333333336</v>
      </c>
      <c r="B6904">
        <v>5.34</v>
      </c>
      <c r="C6904">
        <v>39.5</v>
      </c>
      <c r="D6904">
        <v>1.0883</v>
      </c>
      <c r="F6904">
        <v>1.0883</v>
      </c>
      <c r="G6904">
        <v>3</v>
      </c>
      <c r="H6904">
        <v>10</v>
      </c>
      <c r="I6904">
        <v>14</v>
      </c>
      <c r="J6904">
        <v>5</v>
      </c>
      <c r="K6904">
        <v>2.9169961075201782</v>
      </c>
      <c r="L6904">
        <v>82.859518371600004</v>
      </c>
    </row>
    <row r="6905" spans="1:12">
      <c r="A6905" s="73">
        <v>43388.625</v>
      </c>
      <c r="B6905">
        <v>5.04</v>
      </c>
      <c r="C6905">
        <v>32.700000000000003</v>
      </c>
      <c r="D6905">
        <v>1.0880000000000001</v>
      </c>
      <c r="F6905">
        <v>1.0880000000000001</v>
      </c>
      <c r="G6905">
        <v>2</v>
      </c>
      <c r="H6905">
        <v>10</v>
      </c>
      <c r="I6905">
        <v>15</v>
      </c>
      <c r="J6905">
        <v>5</v>
      </c>
      <c r="K6905">
        <v>4.0317490527256377</v>
      </c>
      <c r="L6905">
        <v>69.645090816000007</v>
      </c>
    </row>
    <row r="6906" spans="1:12">
      <c r="A6906" s="73">
        <v>43388.666666666664</v>
      </c>
      <c r="B6906">
        <v>4.26</v>
      </c>
      <c r="C6906">
        <v>35.5</v>
      </c>
      <c r="D6906">
        <v>1.087</v>
      </c>
      <c r="F6906">
        <v>1.087</v>
      </c>
      <c r="G6906">
        <v>3</v>
      </c>
      <c r="H6906">
        <v>10</v>
      </c>
      <c r="I6906">
        <v>16</v>
      </c>
      <c r="J6906">
        <v>4</v>
      </c>
      <c r="K6906">
        <v>7.772506710259834</v>
      </c>
      <c r="L6906">
        <v>42.017319755999999</v>
      </c>
    </row>
    <row r="6907" spans="1:12">
      <c r="A6907" s="73">
        <v>43388.708333333336</v>
      </c>
      <c r="B6907">
        <v>3.16</v>
      </c>
      <c r="C6907">
        <v>64.7</v>
      </c>
      <c r="D6907">
        <v>1.0860000000000001</v>
      </c>
      <c r="F6907">
        <v>1.0860000000000001</v>
      </c>
      <c r="G6907">
        <v>4</v>
      </c>
      <c r="H6907">
        <v>10</v>
      </c>
      <c r="I6907">
        <v>17</v>
      </c>
      <c r="J6907">
        <v>3</v>
      </c>
      <c r="K6907">
        <v>15.115934176013184</v>
      </c>
      <c r="L6907">
        <v>17.134091328000004</v>
      </c>
    </row>
    <row r="6908" spans="1:12">
      <c r="A6908" s="73">
        <v>43388.75</v>
      </c>
      <c r="B6908">
        <v>5.24</v>
      </c>
      <c r="C6908">
        <v>73</v>
      </c>
      <c r="D6908">
        <v>1.0855999999999999</v>
      </c>
      <c r="F6908">
        <v>1.0855999999999999</v>
      </c>
      <c r="G6908">
        <v>4</v>
      </c>
      <c r="H6908">
        <v>10</v>
      </c>
      <c r="I6908">
        <v>18</v>
      </c>
      <c r="J6908">
        <v>5</v>
      </c>
      <c r="K6908">
        <v>3.2685804225886637</v>
      </c>
      <c r="L6908">
        <v>78.096882867199994</v>
      </c>
    </row>
    <row r="6909" spans="1:12">
      <c r="A6909" s="73">
        <v>43388.791666666664</v>
      </c>
      <c r="B6909">
        <v>8.94</v>
      </c>
      <c r="C6909">
        <v>51.2</v>
      </c>
      <c r="D6909">
        <v>1.0851999999999999</v>
      </c>
      <c r="F6909">
        <v>1.0851999999999999</v>
      </c>
      <c r="G6909">
        <v>3</v>
      </c>
      <c r="H6909">
        <v>10</v>
      </c>
      <c r="I6909">
        <v>19</v>
      </c>
      <c r="J6909">
        <v>9</v>
      </c>
      <c r="K6909">
        <v>3.579960765054659</v>
      </c>
      <c r="L6909">
        <v>387.69691551839992</v>
      </c>
    </row>
    <row r="6910" spans="1:12">
      <c r="A6910" s="73">
        <v>43388.833333333336</v>
      </c>
      <c r="B6910">
        <v>11.53</v>
      </c>
      <c r="C6910">
        <v>42.9</v>
      </c>
      <c r="D6910">
        <v>1.0851999999999999</v>
      </c>
      <c r="F6910">
        <v>1.0851999999999999</v>
      </c>
      <c r="G6910">
        <v>3</v>
      </c>
      <c r="H6910">
        <v>10</v>
      </c>
      <c r="I6910">
        <v>20</v>
      </c>
      <c r="J6910">
        <v>12</v>
      </c>
      <c r="K6910">
        <v>20.089027004780853</v>
      </c>
      <c r="L6910">
        <v>831.70193388019982</v>
      </c>
    </row>
    <row r="6911" spans="1:12">
      <c r="A6911" s="73">
        <v>43388.875</v>
      </c>
      <c r="B6911">
        <v>12.7</v>
      </c>
      <c r="C6911">
        <v>47.3</v>
      </c>
      <c r="D6911">
        <v>1.0851</v>
      </c>
      <c r="F6911">
        <v>1.0851</v>
      </c>
      <c r="G6911">
        <v>3</v>
      </c>
      <c r="H6911">
        <v>10</v>
      </c>
      <c r="I6911">
        <v>21</v>
      </c>
      <c r="J6911">
        <v>13</v>
      </c>
      <c r="K6911">
        <v>31.945990518479558</v>
      </c>
      <c r="L6911">
        <v>1111.3501966499998</v>
      </c>
    </row>
    <row r="6912" spans="1:12">
      <c r="A6912" s="73">
        <v>43388.916666666664</v>
      </c>
      <c r="B6912">
        <v>11.38</v>
      </c>
      <c r="C6912">
        <v>53.6</v>
      </c>
      <c r="D6912">
        <v>1.0851</v>
      </c>
      <c r="F6912">
        <v>1.0851</v>
      </c>
      <c r="G6912">
        <v>3</v>
      </c>
      <c r="H6912">
        <v>10</v>
      </c>
      <c r="I6912">
        <v>22</v>
      </c>
      <c r="J6912">
        <v>11</v>
      </c>
      <c r="K6912">
        <v>18.766903477383593</v>
      </c>
      <c r="L6912">
        <v>799.58852706360005</v>
      </c>
    </row>
    <row r="6913" spans="1:12">
      <c r="A6913" s="73">
        <v>43388.958333333336</v>
      </c>
      <c r="B6913">
        <v>7.93</v>
      </c>
      <c r="C6913">
        <v>48.5</v>
      </c>
      <c r="D6913">
        <v>1.0847</v>
      </c>
      <c r="F6913">
        <v>1.0847</v>
      </c>
      <c r="G6913">
        <v>3</v>
      </c>
      <c r="H6913">
        <v>10</v>
      </c>
      <c r="I6913">
        <v>23</v>
      </c>
      <c r="J6913">
        <v>8</v>
      </c>
      <c r="K6913">
        <v>0.7780623472463748</v>
      </c>
      <c r="L6913">
        <v>270.45761033394996</v>
      </c>
    </row>
    <row r="6914" spans="1:12">
      <c r="A6914" s="73">
        <v>43389</v>
      </c>
      <c r="B6914">
        <v>8.4</v>
      </c>
      <c r="C6914">
        <v>56.5</v>
      </c>
      <c r="D6914">
        <v>1.0840000000000001</v>
      </c>
      <c r="F6914">
        <v>1.0840000000000001</v>
      </c>
      <c r="G6914">
        <v>4</v>
      </c>
      <c r="H6914">
        <v>10</v>
      </c>
      <c r="I6914">
        <v>0</v>
      </c>
      <c r="J6914">
        <v>8</v>
      </c>
      <c r="K6914">
        <v>1.8281160664244893</v>
      </c>
      <c r="L6914">
        <v>321.24556800000005</v>
      </c>
    </row>
    <row r="6915" spans="1:12">
      <c r="A6915" s="73">
        <v>43389.041666666664</v>
      </c>
      <c r="B6915">
        <v>7.64</v>
      </c>
      <c r="C6915">
        <v>54.9</v>
      </c>
      <c r="D6915">
        <v>1.0839000000000001</v>
      </c>
      <c r="F6915">
        <v>1.0839000000000001</v>
      </c>
      <c r="G6915">
        <v>3</v>
      </c>
      <c r="H6915">
        <v>10</v>
      </c>
      <c r="I6915">
        <v>1</v>
      </c>
      <c r="J6915">
        <v>8</v>
      </c>
      <c r="K6915">
        <v>0.35055686094498595</v>
      </c>
      <c r="L6915">
        <v>241.67921206079998</v>
      </c>
    </row>
    <row r="6916" spans="1:12">
      <c r="A6916" s="73">
        <v>43389.083333333336</v>
      </c>
      <c r="B6916">
        <v>7.17</v>
      </c>
      <c r="C6916">
        <v>56.7</v>
      </c>
      <c r="D6916">
        <v>1.0839000000000001</v>
      </c>
      <c r="F6916">
        <v>1.0839000000000001</v>
      </c>
      <c r="G6916">
        <v>4</v>
      </c>
      <c r="H6916">
        <v>10</v>
      </c>
      <c r="I6916">
        <v>2</v>
      </c>
      <c r="J6916">
        <v>7</v>
      </c>
      <c r="K6916">
        <v>1.4903141766873268E-2</v>
      </c>
      <c r="L6916">
        <v>199.76375255535001</v>
      </c>
    </row>
    <row r="6917" spans="1:12">
      <c r="A6917" s="73">
        <v>43389.125</v>
      </c>
      <c r="B6917">
        <v>5.92</v>
      </c>
      <c r="C6917">
        <v>60.6</v>
      </c>
      <c r="D6917">
        <v>1.0839000000000001</v>
      </c>
      <c r="F6917">
        <v>1.0839000000000001</v>
      </c>
      <c r="G6917">
        <v>4</v>
      </c>
      <c r="H6917">
        <v>10</v>
      </c>
      <c r="I6917">
        <v>3</v>
      </c>
      <c r="J6917">
        <v>6</v>
      </c>
      <c r="K6917">
        <v>1.2722070801229557</v>
      </c>
      <c r="L6917">
        <v>112.44090716159999</v>
      </c>
    </row>
    <row r="6918" spans="1:12">
      <c r="A6918" s="73">
        <v>43389.166666666664</v>
      </c>
      <c r="B6918">
        <v>6.01</v>
      </c>
      <c r="C6918">
        <v>61.8</v>
      </c>
      <c r="D6918">
        <v>1.0835999999999999</v>
      </c>
      <c r="F6918">
        <v>1.0835999999999999</v>
      </c>
      <c r="G6918">
        <v>4</v>
      </c>
      <c r="H6918">
        <v>10</v>
      </c>
      <c r="I6918">
        <v>4</v>
      </c>
      <c r="J6918">
        <v>6</v>
      </c>
      <c r="K6918">
        <v>1.077281196561318</v>
      </c>
      <c r="L6918">
        <v>117.61491978179998</v>
      </c>
    </row>
    <row r="6919" spans="1:12">
      <c r="A6919" s="73">
        <v>43389.208333333336</v>
      </c>
      <c r="B6919">
        <v>4.88</v>
      </c>
      <c r="C6919">
        <v>58.4</v>
      </c>
      <c r="D6919">
        <v>1.0834999999999999</v>
      </c>
      <c r="F6919">
        <v>1.0834999999999999</v>
      </c>
      <c r="G6919">
        <v>4</v>
      </c>
      <c r="H6919">
        <v>10</v>
      </c>
      <c r="I6919">
        <v>5</v>
      </c>
      <c r="J6919">
        <v>5</v>
      </c>
      <c r="K6919">
        <v>4.6998839568352162</v>
      </c>
      <c r="L6919">
        <v>62.95908185599999</v>
      </c>
    </row>
    <row r="6920" spans="1:12">
      <c r="A6920" s="73">
        <v>43389.25</v>
      </c>
      <c r="B6920">
        <v>4.3</v>
      </c>
      <c r="C6920">
        <v>63.1</v>
      </c>
      <c r="D6920">
        <v>1.0840000000000001</v>
      </c>
      <c r="F6920">
        <v>1.0840000000000001</v>
      </c>
      <c r="G6920">
        <v>4</v>
      </c>
      <c r="H6920">
        <v>10</v>
      </c>
      <c r="I6920">
        <v>6</v>
      </c>
      <c r="J6920">
        <v>4</v>
      </c>
      <c r="K6920">
        <v>7.5510729842324391</v>
      </c>
      <c r="L6920">
        <v>43.092793999999998</v>
      </c>
    </row>
    <row r="6921" spans="1:12">
      <c r="A6921" s="73">
        <v>43389.291666666664</v>
      </c>
      <c r="B6921">
        <v>3.84</v>
      </c>
      <c r="C6921">
        <v>58.3</v>
      </c>
      <c r="D6921">
        <v>1.0861000000000001</v>
      </c>
      <c r="F6921">
        <v>1.0861000000000001</v>
      </c>
      <c r="G6921">
        <v>4</v>
      </c>
      <c r="H6921">
        <v>10</v>
      </c>
      <c r="I6921">
        <v>7</v>
      </c>
      <c r="J6921">
        <v>4</v>
      </c>
      <c r="K6921">
        <v>10.290760833547477</v>
      </c>
      <c r="L6921">
        <v>30.749176627199997</v>
      </c>
    </row>
    <row r="6922" spans="1:12">
      <c r="A6922" s="73">
        <v>43389.333333333336</v>
      </c>
      <c r="B6922">
        <v>2.14</v>
      </c>
      <c r="C6922">
        <v>71.5</v>
      </c>
      <c r="D6922">
        <v>1.0886</v>
      </c>
      <c r="F6922">
        <v>1.0886</v>
      </c>
      <c r="G6922">
        <v>4</v>
      </c>
      <c r="H6922">
        <v>10</v>
      </c>
      <c r="I6922">
        <v>8</v>
      </c>
      <c r="J6922">
        <v>2</v>
      </c>
      <c r="K6922">
        <v>24.087694189711751</v>
      </c>
      <c r="L6922">
        <v>5.3343272392000003</v>
      </c>
    </row>
    <row r="6923" spans="1:12">
      <c r="A6923" s="73">
        <v>43389.375</v>
      </c>
      <c r="B6923">
        <v>2.3199999999999998</v>
      </c>
      <c r="C6923">
        <v>74.400000000000006</v>
      </c>
      <c r="D6923">
        <v>1.0896999999999999</v>
      </c>
      <c r="F6923">
        <v>1.0896999999999999</v>
      </c>
      <c r="G6923">
        <v>4</v>
      </c>
      <c r="H6923">
        <v>10</v>
      </c>
      <c r="I6923">
        <v>9</v>
      </c>
      <c r="J6923">
        <v>2</v>
      </c>
      <c r="K6923">
        <v>22.35324242258848</v>
      </c>
      <c r="L6923">
        <v>6.803633484799998</v>
      </c>
    </row>
    <row r="6924" spans="1:12">
      <c r="A6924" s="73">
        <v>43389.416666666664</v>
      </c>
      <c r="B6924">
        <v>3.38</v>
      </c>
      <c r="C6924">
        <v>67.5</v>
      </c>
      <c r="D6924">
        <v>1.0895999999999999</v>
      </c>
      <c r="F6924">
        <v>1.0895999999999999</v>
      </c>
      <c r="G6924">
        <v>4</v>
      </c>
      <c r="H6924">
        <v>10</v>
      </c>
      <c r="I6924">
        <v>10</v>
      </c>
      <c r="J6924">
        <v>3</v>
      </c>
      <c r="K6924">
        <v>13.453648682862516</v>
      </c>
      <c r="L6924">
        <v>21.037164345599997</v>
      </c>
    </row>
    <row r="6925" spans="1:12">
      <c r="A6925" s="73">
        <v>43389.458333333336</v>
      </c>
      <c r="B6925">
        <v>3.02</v>
      </c>
      <c r="C6925">
        <v>59</v>
      </c>
      <c r="D6925">
        <v>1.0903</v>
      </c>
      <c r="F6925">
        <v>1.0903</v>
      </c>
      <c r="G6925">
        <v>4</v>
      </c>
      <c r="H6925">
        <v>10</v>
      </c>
      <c r="I6925">
        <v>11</v>
      </c>
      <c r="J6925">
        <v>3</v>
      </c>
      <c r="K6925">
        <v>16.224152217109062</v>
      </c>
      <c r="L6925">
        <v>15.0153979012</v>
      </c>
    </row>
    <row r="6926" spans="1:12">
      <c r="A6926" s="73">
        <v>43389.5</v>
      </c>
      <c r="B6926">
        <v>3.07</v>
      </c>
      <c r="C6926">
        <v>62.6</v>
      </c>
      <c r="D6926">
        <v>1.0901000000000001</v>
      </c>
      <c r="F6926">
        <v>1.0901000000000001</v>
      </c>
      <c r="G6926">
        <v>4</v>
      </c>
      <c r="H6926">
        <v>10</v>
      </c>
      <c r="I6926">
        <v>12</v>
      </c>
      <c r="J6926">
        <v>3</v>
      </c>
      <c r="K6926">
        <v>15.823860059574825</v>
      </c>
      <c r="L6926">
        <v>15.770718157149998</v>
      </c>
    </row>
    <row r="6927" spans="1:12">
      <c r="A6927" s="73">
        <v>43389.541666666664</v>
      </c>
      <c r="B6927">
        <v>3.37</v>
      </c>
      <c r="C6927">
        <v>61</v>
      </c>
      <c r="D6927">
        <v>1.0894999999999999</v>
      </c>
      <c r="F6927">
        <v>1.0894999999999999</v>
      </c>
      <c r="G6927">
        <v>4</v>
      </c>
      <c r="H6927">
        <v>10</v>
      </c>
      <c r="I6927">
        <v>13</v>
      </c>
      <c r="J6927">
        <v>3</v>
      </c>
      <c r="K6927">
        <v>13.527107114369363</v>
      </c>
      <c r="L6927">
        <v>20.84908219675</v>
      </c>
    </row>
    <row r="6928" spans="1:12">
      <c r="A6928" s="73">
        <v>43389.583333333336</v>
      </c>
      <c r="B6928">
        <v>4.72</v>
      </c>
      <c r="C6928">
        <v>46.6</v>
      </c>
      <c r="D6928">
        <v>1.0886</v>
      </c>
      <c r="F6928">
        <v>1.0886</v>
      </c>
      <c r="G6928">
        <v>3</v>
      </c>
      <c r="H6928">
        <v>10</v>
      </c>
      <c r="I6928">
        <v>14</v>
      </c>
      <c r="J6928">
        <v>5</v>
      </c>
      <c r="K6928">
        <v>5.4192188609447953</v>
      </c>
      <c r="L6928">
        <v>57.235348326399993</v>
      </c>
    </row>
    <row r="6929" spans="1:12">
      <c r="A6929" s="73">
        <v>43389.625</v>
      </c>
      <c r="B6929">
        <v>5.09</v>
      </c>
      <c r="C6929">
        <v>19.600000000000001</v>
      </c>
      <c r="D6929">
        <v>1.0878000000000001</v>
      </c>
      <c r="F6929">
        <v>1.0878000000000001</v>
      </c>
      <c r="G6929">
        <v>2</v>
      </c>
      <c r="H6929">
        <v>10</v>
      </c>
      <c r="I6929">
        <v>15</v>
      </c>
      <c r="J6929">
        <v>5</v>
      </c>
      <c r="K6929">
        <v>3.8334568951913948</v>
      </c>
      <c r="L6929">
        <v>71.725305353099998</v>
      </c>
    </row>
    <row r="6930" spans="1:12">
      <c r="A6930" s="73">
        <v>43389.666666666664</v>
      </c>
      <c r="B6930">
        <v>5.0599999999999996</v>
      </c>
      <c r="C6930">
        <v>29.3</v>
      </c>
      <c r="D6930">
        <v>1.0867</v>
      </c>
      <c r="F6930">
        <v>1.0867</v>
      </c>
      <c r="G6930">
        <v>2</v>
      </c>
      <c r="H6930">
        <v>10</v>
      </c>
      <c r="I6930">
        <v>16</v>
      </c>
      <c r="J6930">
        <v>5</v>
      </c>
      <c r="K6930">
        <v>3.9518321897119417</v>
      </c>
      <c r="L6930">
        <v>70.393283263599983</v>
      </c>
    </row>
    <row r="6931" spans="1:12">
      <c r="A6931" s="73">
        <v>43389.708333333336</v>
      </c>
      <c r="B6931">
        <v>3.98</v>
      </c>
      <c r="C6931">
        <v>58.1</v>
      </c>
      <c r="D6931">
        <v>1.0857000000000001</v>
      </c>
      <c r="F6931">
        <v>1.0857000000000001</v>
      </c>
      <c r="G6931">
        <v>4</v>
      </c>
      <c r="H6931">
        <v>10</v>
      </c>
      <c r="I6931">
        <v>17</v>
      </c>
      <c r="J6931">
        <v>4</v>
      </c>
      <c r="K6931">
        <v>9.4121427924515952</v>
      </c>
      <c r="L6931">
        <v>34.223865337200003</v>
      </c>
    </row>
    <row r="6932" spans="1:12">
      <c r="A6932" s="73">
        <v>43389.75</v>
      </c>
      <c r="B6932">
        <v>3.98</v>
      </c>
      <c r="C6932">
        <v>70.5</v>
      </c>
      <c r="D6932">
        <v>1.0855999999999999</v>
      </c>
      <c r="F6932">
        <v>1.0855999999999999</v>
      </c>
      <c r="G6932">
        <v>4</v>
      </c>
      <c r="H6932">
        <v>10</v>
      </c>
      <c r="I6932">
        <v>18</v>
      </c>
      <c r="J6932">
        <v>4</v>
      </c>
      <c r="K6932">
        <v>9.4121427924515952</v>
      </c>
      <c r="L6932">
        <v>34.220713097599997</v>
      </c>
    </row>
    <row r="6933" spans="1:12">
      <c r="A6933" s="73">
        <v>43389.791666666664</v>
      </c>
      <c r="B6933">
        <v>3.58</v>
      </c>
      <c r="C6933">
        <v>71.900000000000006</v>
      </c>
      <c r="D6933">
        <v>1.0859000000000001</v>
      </c>
      <c r="F6933">
        <v>1.0859000000000001</v>
      </c>
      <c r="G6933">
        <v>4</v>
      </c>
      <c r="H6933">
        <v>10</v>
      </c>
      <c r="I6933">
        <v>19</v>
      </c>
      <c r="J6933">
        <v>4</v>
      </c>
      <c r="K6933">
        <v>12.026480052725541</v>
      </c>
      <c r="L6933">
        <v>24.912018480400004</v>
      </c>
    </row>
    <row r="6934" spans="1:12">
      <c r="A6934" s="73">
        <v>43389.833333333336</v>
      </c>
      <c r="B6934">
        <v>3.82</v>
      </c>
      <c r="C6934">
        <v>73.5</v>
      </c>
      <c r="D6934">
        <v>1.0859000000000001</v>
      </c>
      <c r="F6934">
        <v>1.0859000000000001</v>
      </c>
      <c r="G6934">
        <v>4</v>
      </c>
      <c r="H6934">
        <v>10</v>
      </c>
      <c r="I6934">
        <v>20</v>
      </c>
      <c r="J6934">
        <v>4</v>
      </c>
      <c r="K6934">
        <v>10.419477696561176</v>
      </c>
      <c r="L6934">
        <v>30.265644475599998</v>
      </c>
    </row>
    <row r="6935" spans="1:12">
      <c r="A6935" s="73">
        <v>43389.875</v>
      </c>
      <c r="B6935">
        <v>2.86</v>
      </c>
      <c r="C6935">
        <v>84.9</v>
      </c>
      <c r="D6935">
        <v>1.0860000000000001</v>
      </c>
      <c r="F6935">
        <v>1.0860000000000001</v>
      </c>
      <c r="G6935">
        <v>5</v>
      </c>
      <c r="H6935">
        <v>10</v>
      </c>
      <c r="I6935">
        <v>21</v>
      </c>
      <c r="J6935">
        <v>3</v>
      </c>
      <c r="K6935">
        <v>17.538687121218643</v>
      </c>
      <c r="L6935">
        <v>12.702755207999999</v>
      </c>
    </row>
    <row r="6936" spans="1:12">
      <c r="A6936" s="73">
        <v>43389.916666666664</v>
      </c>
      <c r="B6936">
        <v>0.9</v>
      </c>
      <c r="C6936">
        <v>84.2</v>
      </c>
      <c r="D6936">
        <v>1.0859000000000001</v>
      </c>
      <c r="F6936">
        <v>1.0859000000000001</v>
      </c>
      <c r="G6936">
        <v>5</v>
      </c>
      <c r="H6936">
        <v>10</v>
      </c>
      <c r="I6936">
        <v>22</v>
      </c>
      <c r="J6936">
        <v>1</v>
      </c>
      <c r="K6936">
        <v>37.796939696560976</v>
      </c>
      <c r="L6936">
        <v>0.39581055000000009</v>
      </c>
    </row>
    <row r="6937" spans="1:12">
      <c r="A6937" s="73">
        <v>43389.958333333336</v>
      </c>
      <c r="B6937">
        <v>0.32500000000000001</v>
      </c>
      <c r="C6937">
        <v>84.2</v>
      </c>
      <c r="D6937">
        <v>1.0854999999999999</v>
      </c>
      <c r="F6937">
        <v>1.0854999999999999</v>
      </c>
      <c r="G6937">
        <v>5</v>
      </c>
      <c r="H6937">
        <v>10</v>
      </c>
      <c r="I6937">
        <v>23</v>
      </c>
      <c r="J6937">
        <v>0</v>
      </c>
      <c r="K6937">
        <v>45.197674508204777</v>
      </c>
      <c r="L6937">
        <v>1.8631589843749997E-2</v>
      </c>
    </row>
    <row r="6938" spans="1:12">
      <c r="A6938" s="73">
        <v>43390</v>
      </c>
      <c r="B6938">
        <v>0.87</v>
      </c>
      <c r="C6938">
        <v>296.60000000000002</v>
      </c>
      <c r="D6938">
        <v>1.0855999999999999</v>
      </c>
      <c r="F6938">
        <v>1.0855999999999999</v>
      </c>
      <c r="G6938">
        <v>14</v>
      </c>
      <c r="H6938">
        <v>10</v>
      </c>
      <c r="I6938">
        <v>0</v>
      </c>
      <c r="J6938">
        <v>1</v>
      </c>
      <c r="K6938">
        <v>38.166714991081527</v>
      </c>
      <c r="L6938">
        <v>0.35743542839999992</v>
      </c>
    </row>
    <row r="6939" spans="1:12">
      <c r="A6939" s="73">
        <v>43390.041666666664</v>
      </c>
      <c r="B6939">
        <v>0.86</v>
      </c>
      <c r="C6939">
        <v>286.7</v>
      </c>
      <c r="D6939">
        <v>1.0853999999999999</v>
      </c>
      <c r="F6939">
        <v>1.0853999999999999</v>
      </c>
      <c r="G6939">
        <v>14</v>
      </c>
      <c r="H6939">
        <v>10</v>
      </c>
      <c r="I6939">
        <v>1</v>
      </c>
      <c r="J6939">
        <v>1</v>
      </c>
      <c r="K6939">
        <v>38.290373422588374</v>
      </c>
      <c r="L6939">
        <v>0.34518759119999998</v>
      </c>
    </row>
    <row r="6940" spans="1:12">
      <c r="A6940" s="73">
        <v>43390.083333333336</v>
      </c>
      <c r="B6940">
        <v>2.38</v>
      </c>
      <c r="C6940">
        <v>275.60000000000002</v>
      </c>
      <c r="D6940">
        <v>1.085</v>
      </c>
      <c r="F6940">
        <v>1.085</v>
      </c>
      <c r="G6940">
        <v>13</v>
      </c>
      <c r="H6940">
        <v>10</v>
      </c>
      <c r="I6940">
        <v>2</v>
      </c>
      <c r="J6940">
        <v>2</v>
      </c>
      <c r="K6940">
        <v>21.78949183354738</v>
      </c>
      <c r="L6940">
        <v>7.3135900599999992</v>
      </c>
    </row>
    <row r="6941" spans="1:12">
      <c r="A6941" s="73">
        <v>43390.125</v>
      </c>
      <c r="B6941">
        <v>2.36</v>
      </c>
      <c r="C6941">
        <v>358.8</v>
      </c>
      <c r="D6941">
        <v>1.0851999999999999</v>
      </c>
      <c r="F6941">
        <v>1.0851999999999999</v>
      </c>
      <c r="G6941">
        <v>1</v>
      </c>
      <c r="H6941">
        <v>10</v>
      </c>
      <c r="I6941">
        <v>3</v>
      </c>
      <c r="J6941">
        <v>2</v>
      </c>
      <c r="K6941">
        <v>21.976608696561076</v>
      </c>
      <c r="L6941">
        <v>7.1320733055999987</v>
      </c>
    </row>
    <row r="6942" spans="1:12">
      <c r="A6942" s="73">
        <v>43390.166666666664</v>
      </c>
      <c r="B6942">
        <v>3.37</v>
      </c>
      <c r="C6942">
        <v>340.8</v>
      </c>
      <c r="D6942">
        <v>1.0853999999999999</v>
      </c>
      <c r="F6942">
        <v>1.0853999999999999</v>
      </c>
      <c r="G6942">
        <v>16</v>
      </c>
      <c r="H6942">
        <v>10</v>
      </c>
      <c r="I6942">
        <v>4</v>
      </c>
      <c r="J6942">
        <v>3</v>
      </c>
      <c r="K6942">
        <v>13.527107114369363</v>
      </c>
      <c r="L6942">
        <v>20.7706230531</v>
      </c>
    </row>
    <row r="6943" spans="1:12">
      <c r="A6943" s="73">
        <v>43390.208333333336</v>
      </c>
      <c r="B6943">
        <v>4.2699999999999996</v>
      </c>
      <c r="C6943">
        <v>343.7</v>
      </c>
      <c r="D6943">
        <v>1.0851999999999999</v>
      </c>
      <c r="F6943">
        <v>1.0851999999999999</v>
      </c>
      <c r="G6943">
        <v>16</v>
      </c>
      <c r="H6943">
        <v>10</v>
      </c>
      <c r="I6943">
        <v>5</v>
      </c>
      <c r="J6943">
        <v>4</v>
      </c>
      <c r="K6943">
        <v>7.7168482787529866</v>
      </c>
      <c r="L6943">
        <v>42.243842475799987</v>
      </c>
    </row>
    <row r="6944" spans="1:12">
      <c r="A6944" s="73">
        <v>43390.25</v>
      </c>
      <c r="B6944">
        <v>4.34</v>
      </c>
      <c r="C6944">
        <v>349.9</v>
      </c>
      <c r="D6944">
        <v>1.0851999999999999</v>
      </c>
      <c r="F6944">
        <v>1.0851999999999999</v>
      </c>
      <c r="G6944">
        <v>1</v>
      </c>
      <c r="H6944">
        <v>10</v>
      </c>
      <c r="I6944">
        <v>6</v>
      </c>
      <c r="J6944">
        <v>4</v>
      </c>
      <c r="K6944">
        <v>7.3328392582050439</v>
      </c>
      <c r="L6944">
        <v>44.355653070399988</v>
      </c>
    </row>
    <row r="6945" spans="1:12">
      <c r="A6945" s="73">
        <v>43390.291666666664</v>
      </c>
      <c r="B6945">
        <v>4.55</v>
      </c>
      <c r="C6945">
        <v>350.6</v>
      </c>
      <c r="D6945">
        <v>1.0867</v>
      </c>
      <c r="F6945">
        <v>1.0867</v>
      </c>
      <c r="G6945">
        <v>1</v>
      </c>
      <c r="H6945">
        <v>10</v>
      </c>
      <c r="I6945">
        <v>7</v>
      </c>
      <c r="J6945">
        <v>5</v>
      </c>
      <c r="K6945">
        <v>6.2396121965612226</v>
      </c>
      <c r="L6945">
        <v>51.181600356249994</v>
      </c>
    </row>
    <row r="6946" spans="1:12">
      <c r="A6946" s="73">
        <v>43390.333333333336</v>
      </c>
      <c r="B6946">
        <v>2.91</v>
      </c>
      <c r="C6946">
        <v>349.1</v>
      </c>
      <c r="D6946">
        <v>1.0892999999999999</v>
      </c>
      <c r="F6946">
        <v>1.0892999999999999</v>
      </c>
      <c r="G6946">
        <v>1</v>
      </c>
      <c r="H6946">
        <v>10</v>
      </c>
      <c r="I6946">
        <v>8</v>
      </c>
      <c r="J6946">
        <v>3</v>
      </c>
      <c r="K6946">
        <v>17.1223949636844</v>
      </c>
      <c r="L6946">
        <v>13.421358435150001</v>
      </c>
    </row>
    <row r="6947" spans="1:12">
      <c r="A6947" s="73">
        <v>43390.375</v>
      </c>
      <c r="B6947">
        <v>0.92200000000000004</v>
      </c>
      <c r="C6947">
        <v>94</v>
      </c>
      <c r="D6947">
        <v>1.0905</v>
      </c>
      <c r="F6947">
        <v>1.0905</v>
      </c>
      <c r="G6947">
        <v>5</v>
      </c>
      <c r="H6947">
        <v>10</v>
      </c>
      <c r="I6947">
        <v>9</v>
      </c>
      <c r="J6947">
        <v>1</v>
      </c>
      <c r="K6947">
        <v>37.526915147245916</v>
      </c>
      <c r="L6947">
        <v>0.42735465352200008</v>
      </c>
    </row>
    <row r="6948" spans="1:12">
      <c r="A6948" s="73">
        <v>43390.416666666664</v>
      </c>
      <c r="B6948">
        <v>3.35</v>
      </c>
      <c r="C6948">
        <v>34.200000000000003</v>
      </c>
      <c r="D6948">
        <v>1.0903</v>
      </c>
      <c r="F6948">
        <v>1.0903</v>
      </c>
      <c r="G6948">
        <v>3</v>
      </c>
      <c r="H6948">
        <v>10</v>
      </c>
      <c r="I6948">
        <v>10</v>
      </c>
      <c r="J6948">
        <v>3</v>
      </c>
      <c r="K6948">
        <v>13.67462397738306</v>
      </c>
      <c r="L6948">
        <v>20.495118681250002</v>
      </c>
    </row>
    <row r="6949" spans="1:12">
      <c r="A6949" s="73">
        <v>43390.458333333336</v>
      </c>
      <c r="B6949">
        <v>5.16</v>
      </c>
      <c r="C6949">
        <v>42.2</v>
      </c>
      <c r="D6949">
        <v>1.0902000000000001</v>
      </c>
      <c r="F6949">
        <v>1.0902000000000001</v>
      </c>
      <c r="G6949">
        <v>3</v>
      </c>
      <c r="H6949">
        <v>10</v>
      </c>
      <c r="I6949">
        <v>11</v>
      </c>
      <c r="J6949">
        <v>5</v>
      </c>
      <c r="K6949">
        <v>3.5642478746434532</v>
      </c>
      <c r="L6949">
        <v>74.890251129600017</v>
      </c>
    </row>
    <row r="6950" spans="1:12">
      <c r="A6950" s="73">
        <v>43390.5</v>
      </c>
      <c r="B6950">
        <v>4.75</v>
      </c>
      <c r="C6950">
        <v>51.4</v>
      </c>
      <c r="D6950">
        <v>1.0900000000000001</v>
      </c>
      <c r="F6950">
        <v>1.0900000000000001</v>
      </c>
      <c r="G6950">
        <v>3</v>
      </c>
      <c r="H6950">
        <v>10</v>
      </c>
      <c r="I6950">
        <v>12</v>
      </c>
      <c r="J6950">
        <v>5</v>
      </c>
      <c r="K6950">
        <v>5.2804435664242488</v>
      </c>
      <c r="L6950">
        <v>58.408671875000003</v>
      </c>
    </row>
    <row r="6951" spans="1:12">
      <c r="A6951" s="73">
        <v>43390.541666666664</v>
      </c>
      <c r="B6951">
        <v>3.98</v>
      </c>
      <c r="C6951">
        <v>43.8</v>
      </c>
      <c r="D6951">
        <v>1.0902000000000001</v>
      </c>
      <c r="F6951">
        <v>1.0902000000000001</v>
      </c>
      <c r="G6951">
        <v>3</v>
      </c>
      <c r="H6951">
        <v>10</v>
      </c>
      <c r="I6951">
        <v>13</v>
      </c>
      <c r="J6951">
        <v>4</v>
      </c>
      <c r="K6951">
        <v>9.4121427924515952</v>
      </c>
      <c r="L6951">
        <v>34.365716119200002</v>
      </c>
    </row>
    <row r="6952" spans="1:12">
      <c r="A6952" s="73">
        <v>43390.583333333336</v>
      </c>
      <c r="B6952">
        <v>4.1100000000000003</v>
      </c>
      <c r="C6952">
        <v>63.3</v>
      </c>
      <c r="D6952">
        <v>1.0894999999999999</v>
      </c>
      <c r="F6952">
        <v>1.0894999999999999</v>
      </c>
      <c r="G6952">
        <v>4</v>
      </c>
      <c r="H6952">
        <v>10</v>
      </c>
      <c r="I6952">
        <v>14</v>
      </c>
      <c r="J6952">
        <v>4</v>
      </c>
      <c r="K6952">
        <v>8.6313831828625602</v>
      </c>
      <c r="L6952">
        <v>37.820102762250002</v>
      </c>
    </row>
    <row r="6953" spans="1:12">
      <c r="A6953" s="73">
        <v>43390.625</v>
      </c>
      <c r="B6953">
        <v>3.71</v>
      </c>
      <c r="C6953">
        <v>51.7</v>
      </c>
      <c r="D6953">
        <v>1.089</v>
      </c>
      <c r="F6953">
        <v>1.089</v>
      </c>
      <c r="G6953">
        <v>3</v>
      </c>
      <c r="H6953">
        <v>10</v>
      </c>
      <c r="I6953">
        <v>15</v>
      </c>
      <c r="J6953">
        <v>4</v>
      </c>
      <c r="K6953">
        <v>11.14172044313651</v>
      </c>
      <c r="L6953">
        <v>27.804789589499997</v>
      </c>
    </row>
    <row r="6954" spans="1:12">
      <c r="A6954" s="73">
        <v>43390.666666666664</v>
      </c>
      <c r="B6954">
        <v>3.63</v>
      </c>
      <c r="C6954">
        <v>61.3</v>
      </c>
      <c r="D6954">
        <v>1.0876999999999999</v>
      </c>
      <c r="F6954">
        <v>1.0876999999999999</v>
      </c>
      <c r="G6954">
        <v>4</v>
      </c>
      <c r="H6954">
        <v>10</v>
      </c>
      <c r="I6954">
        <v>16</v>
      </c>
      <c r="J6954">
        <v>4</v>
      </c>
      <c r="K6954">
        <v>11.6821878951913</v>
      </c>
      <c r="L6954">
        <v>26.013513145949997</v>
      </c>
    </row>
    <row r="6955" spans="1:12">
      <c r="A6955" s="73">
        <v>43390.708333333336</v>
      </c>
      <c r="B6955">
        <v>3.81</v>
      </c>
      <c r="C6955">
        <v>84.1</v>
      </c>
      <c r="D6955">
        <v>1.0865</v>
      </c>
      <c r="F6955">
        <v>1.0865</v>
      </c>
      <c r="G6955">
        <v>5</v>
      </c>
      <c r="H6955">
        <v>10</v>
      </c>
      <c r="I6955">
        <v>17</v>
      </c>
      <c r="J6955">
        <v>4</v>
      </c>
      <c r="K6955">
        <v>10.484136128068021</v>
      </c>
      <c r="L6955">
        <v>30.045169748250004</v>
      </c>
    </row>
    <row r="6956" spans="1:12">
      <c r="A6956" s="73">
        <v>43390.75</v>
      </c>
      <c r="B6956">
        <v>4.45</v>
      </c>
      <c r="C6956">
        <v>94.1</v>
      </c>
      <c r="D6956">
        <v>1.0862000000000001</v>
      </c>
      <c r="F6956">
        <v>1.0862000000000001</v>
      </c>
      <c r="G6956">
        <v>5</v>
      </c>
      <c r="H6956">
        <v>10</v>
      </c>
      <c r="I6956">
        <v>18</v>
      </c>
      <c r="J6956">
        <v>4</v>
      </c>
      <c r="K6956">
        <v>6.749196511629707</v>
      </c>
      <c r="L6956">
        <v>47.858582987500007</v>
      </c>
    </row>
    <row r="6957" spans="1:12">
      <c r="A6957" s="73">
        <v>43390.791666666664</v>
      </c>
      <c r="B6957">
        <v>4.05</v>
      </c>
      <c r="C6957">
        <v>91.8</v>
      </c>
      <c r="D6957">
        <v>1.0865</v>
      </c>
      <c r="F6957">
        <v>1.0865</v>
      </c>
      <c r="G6957">
        <v>5</v>
      </c>
      <c r="H6957">
        <v>10</v>
      </c>
      <c r="I6957">
        <v>19</v>
      </c>
      <c r="J6957">
        <v>4</v>
      </c>
      <c r="K6957">
        <v>8.9875337719036565</v>
      </c>
      <c r="L6957">
        <v>36.088165406249992</v>
      </c>
    </row>
    <row r="6958" spans="1:12">
      <c r="A6958" s="73">
        <v>43390.833333333336</v>
      </c>
      <c r="B6958">
        <v>3.53</v>
      </c>
      <c r="C6958">
        <v>96.2</v>
      </c>
      <c r="D6958">
        <v>1.0867</v>
      </c>
      <c r="F6958">
        <v>1.0867</v>
      </c>
      <c r="G6958">
        <v>5</v>
      </c>
      <c r="H6958">
        <v>10</v>
      </c>
      <c r="I6958">
        <v>20</v>
      </c>
      <c r="J6958">
        <v>4</v>
      </c>
      <c r="K6958">
        <v>12.375772210259786</v>
      </c>
      <c r="L6958">
        <v>23.900323952949996</v>
      </c>
    </row>
    <row r="6959" spans="1:12">
      <c r="A6959" s="73">
        <v>43390.875</v>
      </c>
      <c r="B6959">
        <v>3.26</v>
      </c>
      <c r="C6959">
        <v>100.2</v>
      </c>
      <c r="D6959">
        <v>1.0871</v>
      </c>
      <c r="F6959">
        <v>1.0871</v>
      </c>
      <c r="G6959">
        <v>5</v>
      </c>
      <c r="H6959">
        <v>10</v>
      </c>
      <c r="I6959">
        <v>21</v>
      </c>
      <c r="J6959">
        <v>3</v>
      </c>
      <c r="K6959">
        <v>14.348349860944701</v>
      </c>
      <c r="L6959">
        <v>18.831820254799993</v>
      </c>
    </row>
    <row r="6960" spans="1:12">
      <c r="A6960" s="73">
        <v>43390.916666666664</v>
      </c>
      <c r="B6960">
        <v>1.41</v>
      </c>
      <c r="C6960">
        <v>131.69999999999999</v>
      </c>
      <c r="D6960">
        <v>1.0871999999999999</v>
      </c>
      <c r="F6960">
        <v>1.0871999999999999</v>
      </c>
      <c r="G6960">
        <v>7</v>
      </c>
      <c r="H6960">
        <v>10</v>
      </c>
      <c r="I6960">
        <v>22</v>
      </c>
      <c r="J6960">
        <v>1</v>
      </c>
      <c r="K6960">
        <v>31.786159689711699</v>
      </c>
      <c r="L6960">
        <v>1.5238309355999997</v>
      </c>
    </row>
    <row r="6961" spans="1:12">
      <c r="A6961" s="73">
        <v>43390.958333333336</v>
      </c>
      <c r="B6961">
        <v>1.68</v>
      </c>
      <c r="C6961">
        <v>160.9</v>
      </c>
      <c r="D6961">
        <v>1.0867</v>
      </c>
      <c r="F6961">
        <v>1.0867</v>
      </c>
      <c r="G6961">
        <v>8</v>
      </c>
      <c r="H6961">
        <v>10</v>
      </c>
      <c r="I6961">
        <v>23</v>
      </c>
      <c r="J6961">
        <v>2</v>
      </c>
      <c r="K6961">
        <v>28.814582039026789</v>
      </c>
      <c r="L6961">
        <v>2.5763657471999997</v>
      </c>
    </row>
    <row r="6962" spans="1:12">
      <c r="A6962" s="73">
        <v>43391</v>
      </c>
      <c r="B6962">
        <v>1.64</v>
      </c>
      <c r="C6962">
        <v>287.10000000000002</v>
      </c>
      <c r="D6962">
        <v>1.0871</v>
      </c>
      <c r="F6962">
        <v>1.0871</v>
      </c>
      <c r="G6962">
        <v>14</v>
      </c>
      <c r="H6962">
        <v>10</v>
      </c>
      <c r="I6962">
        <v>0</v>
      </c>
      <c r="J6962">
        <v>2</v>
      </c>
      <c r="K6962">
        <v>29.245615765054186</v>
      </c>
      <c r="L6962">
        <v>2.3975686111999992</v>
      </c>
    </row>
    <row r="6963" spans="1:12">
      <c r="A6963" s="73">
        <v>43391.041666666664</v>
      </c>
      <c r="B6963">
        <v>2.15</v>
      </c>
      <c r="C6963">
        <v>278.5</v>
      </c>
      <c r="D6963">
        <v>1.0872999999999999</v>
      </c>
      <c r="F6963">
        <v>1.0872999999999999</v>
      </c>
      <c r="G6963">
        <v>13</v>
      </c>
      <c r="H6963">
        <v>10</v>
      </c>
      <c r="I6963">
        <v>1</v>
      </c>
      <c r="J6963">
        <v>2</v>
      </c>
      <c r="K6963">
        <v>23.989635758204905</v>
      </c>
      <c r="L6963">
        <v>5.4029975687499991</v>
      </c>
    </row>
    <row r="6964" spans="1:12">
      <c r="A6964" s="73">
        <v>43391.083333333336</v>
      </c>
      <c r="B6964">
        <v>1.45</v>
      </c>
      <c r="C6964">
        <v>263.8</v>
      </c>
      <c r="D6964">
        <v>1.0874999999999999</v>
      </c>
      <c r="F6964">
        <v>1.0874999999999999</v>
      </c>
      <c r="G6964">
        <v>13</v>
      </c>
      <c r="H6964">
        <v>10</v>
      </c>
      <c r="I6964">
        <v>2</v>
      </c>
      <c r="J6964">
        <v>1</v>
      </c>
      <c r="K6964">
        <v>31.336725963684305</v>
      </c>
      <c r="L6964">
        <v>1.6576898437499998</v>
      </c>
    </row>
    <row r="6965" spans="1:12">
      <c r="A6965" s="73">
        <v>43391.125</v>
      </c>
      <c r="B6965">
        <v>1.64</v>
      </c>
      <c r="C6965">
        <v>237.1</v>
      </c>
      <c r="D6965">
        <v>1.0871</v>
      </c>
      <c r="F6965">
        <v>1.0871</v>
      </c>
      <c r="G6965">
        <v>12</v>
      </c>
      <c r="H6965">
        <v>10</v>
      </c>
      <c r="I6965">
        <v>3</v>
      </c>
      <c r="J6965">
        <v>2</v>
      </c>
      <c r="K6965">
        <v>29.245615765054186</v>
      </c>
      <c r="L6965">
        <v>2.3975686111999992</v>
      </c>
    </row>
    <row r="6966" spans="1:12">
      <c r="A6966" s="73">
        <v>43391.166666666664</v>
      </c>
      <c r="B6966">
        <v>2.2400000000000002</v>
      </c>
      <c r="C6966">
        <v>224.1</v>
      </c>
      <c r="D6966">
        <v>1.087</v>
      </c>
      <c r="F6966">
        <v>1.087</v>
      </c>
      <c r="G6966">
        <v>11</v>
      </c>
      <c r="H6966">
        <v>10</v>
      </c>
      <c r="I6966">
        <v>4</v>
      </c>
      <c r="J6966">
        <v>2</v>
      </c>
      <c r="K6966">
        <v>23.116109874643261</v>
      </c>
      <c r="L6966">
        <v>6.1086269440000018</v>
      </c>
    </row>
    <row r="6967" spans="1:12">
      <c r="A6967" s="73">
        <v>43391.208333333336</v>
      </c>
      <c r="B6967">
        <v>2.11</v>
      </c>
      <c r="C6967">
        <v>243</v>
      </c>
      <c r="D6967">
        <v>1.0871</v>
      </c>
      <c r="F6967">
        <v>1.0871</v>
      </c>
      <c r="G6967">
        <v>12</v>
      </c>
      <c r="H6967">
        <v>10</v>
      </c>
      <c r="I6967">
        <v>5</v>
      </c>
      <c r="J6967">
        <v>2</v>
      </c>
      <c r="K6967">
        <v>24.383069484232291</v>
      </c>
      <c r="L6967">
        <v>5.1060711950499993</v>
      </c>
    </row>
    <row r="6968" spans="1:12">
      <c r="A6968" s="73">
        <v>43391.25</v>
      </c>
      <c r="B6968">
        <v>1.52</v>
      </c>
      <c r="C6968">
        <v>254</v>
      </c>
      <c r="D6968">
        <v>1.0868</v>
      </c>
      <c r="F6968">
        <v>1.0868</v>
      </c>
      <c r="G6968">
        <v>12</v>
      </c>
      <c r="H6968">
        <v>10</v>
      </c>
      <c r="I6968">
        <v>6</v>
      </c>
      <c r="J6968">
        <v>2</v>
      </c>
      <c r="K6968">
        <v>30.557916943136359</v>
      </c>
      <c r="L6968">
        <v>1.9083164672000001</v>
      </c>
    </row>
    <row r="6969" spans="1:12">
      <c r="A6969" s="73">
        <v>43391.291666666664</v>
      </c>
      <c r="B6969">
        <v>2.35</v>
      </c>
      <c r="C6969">
        <v>233.4</v>
      </c>
      <c r="D6969">
        <v>1.0885</v>
      </c>
      <c r="F6969">
        <v>1.0885</v>
      </c>
      <c r="G6969">
        <v>11</v>
      </c>
      <c r="H6969">
        <v>10</v>
      </c>
      <c r="I6969">
        <v>7</v>
      </c>
      <c r="J6969">
        <v>2</v>
      </c>
      <c r="K6969">
        <v>22.070467128067921</v>
      </c>
      <c r="L6969">
        <v>7.063208468750001</v>
      </c>
    </row>
    <row r="6970" spans="1:12">
      <c r="A6970" s="73">
        <v>43391.333333333336</v>
      </c>
      <c r="B6970">
        <v>2.9</v>
      </c>
      <c r="C6970">
        <v>236</v>
      </c>
      <c r="D6970">
        <v>1.0905</v>
      </c>
      <c r="F6970">
        <v>1.0905</v>
      </c>
      <c r="G6970">
        <v>11</v>
      </c>
      <c r="H6970">
        <v>10</v>
      </c>
      <c r="I6970">
        <v>8</v>
      </c>
      <c r="J6970">
        <v>3</v>
      </c>
      <c r="K6970">
        <v>17.205253395191257</v>
      </c>
      <c r="L6970">
        <v>13.298102249999999</v>
      </c>
    </row>
    <row r="6971" spans="1:12">
      <c r="A6971" s="73">
        <v>43391.375</v>
      </c>
      <c r="B6971">
        <v>2.56</v>
      </c>
      <c r="C6971">
        <v>237.7</v>
      </c>
      <c r="D6971">
        <v>1.0926</v>
      </c>
      <c r="F6971">
        <v>1.0926</v>
      </c>
      <c r="G6971">
        <v>12</v>
      </c>
      <c r="H6971">
        <v>10</v>
      </c>
      <c r="I6971">
        <v>9</v>
      </c>
      <c r="J6971">
        <v>3</v>
      </c>
      <c r="K6971">
        <v>20.141440066424106</v>
      </c>
      <c r="L6971">
        <v>9.1653931008000011</v>
      </c>
    </row>
    <row r="6972" spans="1:12">
      <c r="A6972" s="73">
        <v>43391.416666666664</v>
      </c>
      <c r="B6972">
        <v>2.7</v>
      </c>
      <c r="C6972">
        <v>222.4</v>
      </c>
      <c r="D6972">
        <v>1.0938000000000001</v>
      </c>
      <c r="F6972">
        <v>1.0938000000000001</v>
      </c>
      <c r="G6972">
        <v>11</v>
      </c>
      <c r="H6972">
        <v>10</v>
      </c>
      <c r="I6972">
        <v>10</v>
      </c>
      <c r="J6972">
        <v>3</v>
      </c>
      <c r="K6972">
        <v>18.904422025328223</v>
      </c>
      <c r="L6972">
        <v>10.764632700000003</v>
      </c>
    </row>
    <row r="6973" spans="1:12">
      <c r="A6973" s="73">
        <v>43391.458333333336</v>
      </c>
      <c r="B6973">
        <v>2.36</v>
      </c>
      <c r="C6973">
        <v>205.6</v>
      </c>
      <c r="D6973">
        <v>1.0946</v>
      </c>
      <c r="F6973">
        <v>1.0946</v>
      </c>
      <c r="G6973">
        <v>10</v>
      </c>
      <c r="H6973">
        <v>10</v>
      </c>
      <c r="I6973">
        <v>11</v>
      </c>
      <c r="J6973">
        <v>2</v>
      </c>
      <c r="K6973">
        <v>21.976608696561076</v>
      </c>
      <c r="L6973">
        <v>7.1938513087999993</v>
      </c>
    </row>
    <row r="6974" spans="1:12">
      <c r="A6974" s="73">
        <v>43391.5</v>
      </c>
      <c r="B6974">
        <v>2.99</v>
      </c>
      <c r="C6974">
        <v>208</v>
      </c>
      <c r="D6974">
        <v>1.0941000000000001</v>
      </c>
      <c r="F6974">
        <v>1.0941000000000001</v>
      </c>
      <c r="G6974">
        <v>10</v>
      </c>
      <c r="H6974">
        <v>10</v>
      </c>
      <c r="I6974">
        <v>12</v>
      </c>
      <c r="J6974">
        <v>3</v>
      </c>
      <c r="K6974">
        <v>16.46672751162961</v>
      </c>
      <c r="L6974">
        <v>14.623138297950003</v>
      </c>
    </row>
    <row r="6975" spans="1:12">
      <c r="A6975" s="73">
        <v>43391.541666666664</v>
      </c>
      <c r="B6975">
        <v>2.27</v>
      </c>
      <c r="C6975">
        <v>226.8</v>
      </c>
      <c r="D6975">
        <v>1.0935999999999999</v>
      </c>
      <c r="F6975">
        <v>1.0935999999999999</v>
      </c>
      <c r="G6975">
        <v>11</v>
      </c>
      <c r="H6975">
        <v>10</v>
      </c>
      <c r="I6975">
        <v>13</v>
      </c>
      <c r="J6975">
        <v>2</v>
      </c>
      <c r="K6975">
        <v>22.82853458012271</v>
      </c>
      <c r="L6975">
        <v>6.3959649843999999</v>
      </c>
    </row>
    <row r="6976" spans="1:12">
      <c r="A6976" s="73">
        <v>43391.583333333336</v>
      </c>
      <c r="B6976">
        <v>2.35</v>
      </c>
      <c r="C6976">
        <v>219.4</v>
      </c>
      <c r="D6976">
        <v>1.0931</v>
      </c>
      <c r="F6976">
        <v>1.0931</v>
      </c>
      <c r="G6976">
        <v>11</v>
      </c>
      <c r="H6976">
        <v>10</v>
      </c>
      <c r="I6976">
        <v>14</v>
      </c>
      <c r="J6976">
        <v>2</v>
      </c>
      <c r="K6976">
        <v>22.070467128067921</v>
      </c>
      <c r="L6976">
        <v>7.0930575812500001</v>
      </c>
    </row>
    <row r="6977" spans="1:12">
      <c r="A6977" s="73">
        <v>43391.625</v>
      </c>
      <c r="B6977">
        <v>1.81</v>
      </c>
      <c r="C6977">
        <v>214.3</v>
      </c>
      <c r="D6977">
        <v>1.0933999999999999</v>
      </c>
      <c r="F6977">
        <v>1.0933999999999999</v>
      </c>
      <c r="G6977">
        <v>11</v>
      </c>
      <c r="H6977">
        <v>10</v>
      </c>
      <c r="I6977">
        <v>15</v>
      </c>
      <c r="J6977">
        <v>2</v>
      </c>
      <c r="K6977">
        <v>27.435822429437756</v>
      </c>
      <c r="L6977">
        <v>3.2417894047000004</v>
      </c>
    </row>
    <row r="6978" spans="1:12">
      <c r="A6978" s="73">
        <v>43391.666666666664</v>
      </c>
      <c r="B6978">
        <v>2.2599999999999998</v>
      </c>
      <c r="C6978">
        <v>182.6</v>
      </c>
      <c r="D6978">
        <v>1.0913999999999999</v>
      </c>
      <c r="F6978">
        <v>1.0913999999999999</v>
      </c>
      <c r="G6978">
        <v>9</v>
      </c>
      <c r="H6978">
        <v>10</v>
      </c>
      <c r="I6978">
        <v>16</v>
      </c>
      <c r="J6978">
        <v>2</v>
      </c>
      <c r="K6978">
        <v>22.924193011629566</v>
      </c>
      <c r="L6978">
        <v>6.2991111431999984</v>
      </c>
    </row>
    <row r="6979" spans="1:12">
      <c r="A6979" s="73">
        <v>43391.708333333336</v>
      </c>
      <c r="B6979">
        <v>3.65</v>
      </c>
      <c r="C6979">
        <v>180.4</v>
      </c>
      <c r="D6979">
        <v>1.0898000000000001</v>
      </c>
      <c r="F6979">
        <v>1.0898000000000001</v>
      </c>
      <c r="G6979">
        <v>9</v>
      </c>
      <c r="H6979">
        <v>10</v>
      </c>
      <c r="I6979">
        <v>17</v>
      </c>
      <c r="J6979">
        <v>4</v>
      </c>
      <c r="K6979">
        <v>11.545871032177601</v>
      </c>
      <c r="L6979">
        <v>26.496920412500003</v>
      </c>
    </row>
    <row r="6980" spans="1:12">
      <c r="A6980" s="73">
        <v>43391.75</v>
      </c>
      <c r="B6980">
        <v>2.6</v>
      </c>
      <c r="C6980">
        <v>203.9</v>
      </c>
      <c r="D6980">
        <v>1.0895999999999999</v>
      </c>
      <c r="F6980">
        <v>1.0895999999999999</v>
      </c>
      <c r="G6980">
        <v>10</v>
      </c>
      <c r="H6980">
        <v>10</v>
      </c>
      <c r="I6980">
        <v>18</v>
      </c>
      <c r="J6980">
        <v>3</v>
      </c>
      <c r="K6980">
        <v>19.784006340396704</v>
      </c>
      <c r="L6980">
        <v>9.5754047999999994</v>
      </c>
    </row>
    <row r="6981" spans="1:12">
      <c r="A6981" s="73">
        <v>43391.791666666664</v>
      </c>
      <c r="B6981">
        <v>1.59</v>
      </c>
      <c r="C6981">
        <v>247.5</v>
      </c>
      <c r="D6981">
        <v>1.0895999999999999</v>
      </c>
      <c r="F6981">
        <v>1.0895999999999999</v>
      </c>
      <c r="G6981">
        <v>12</v>
      </c>
      <c r="H6981">
        <v>10</v>
      </c>
      <c r="I6981">
        <v>19</v>
      </c>
      <c r="J6981">
        <v>2</v>
      </c>
      <c r="K6981">
        <v>29.788907922588425</v>
      </c>
      <c r="L6981">
        <v>2.1899211192000001</v>
      </c>
    </row>
    <row r="6982" spans="1:12">
      <c r="A6982" s="73">
        <v>43391.833333333336</v>
      </c>
      <c r="B6982">
        <v>1.77</v>
      </c>
      <c r="C6982">
        <v>243.2</v>
      </c>
      <c r="D6982">
        <v>1.0896999999999999</v>
      </c>
      <c r="F6982">
        <v>1.0896999999999999</v>
      </c>
      <c r="G6982">
        <v>12</v>
      </c>
      <c r="H6982">
        <v>10</v>
      </c>
      <c r="I6982">
        <v>20</v>
      </c>
      <c r="J6982">
        <v>2</v>
      </c>
      <c r="K6982">
        <v>27.856456155465143</v>
      </c>
      <c r="L6982">
        <v>3.0213202000499999</v>
      </c>
    </row>
    <row r="6983" spans="1:12">
      <c r="A6983" s="73">
        <v>43391.875</v>
      </c>
      <c r="B6983">
        <v>2.44</v>
      </c>
      <c r="C6983">
        <v>245.8</v>
      </c>
      <c r="D6983">
        <v>1.0891</v>
      </c>
      <c r="F6983">
        <v>1.0891</v>
      </c>
      <c r="G6983">
        <v>12</v>
      </c>
      <c r="H6983">
        <v>10</v>
      </c>
      <c r="I6983">
        <v>21</v>
      </c>
      <c r="J6983">
        <v>2</v>
      </c>
      <c r="K6983">
        <v>21.232941244506286</v>
      </c>
      <c r="L6983">
        <v>7.9105602271999995</v>
      </c>
    </row>
    <row r="6984" spans="1:12">
      <c r="A6984" s="73">
        <v>43391.916666666664</v>
      </c>
      <c r="B6984">
        <v>2.0299999999999998</v>
      </c>
      <c r="C6984">
        <v>240.7</v>
      </c>
      <c r="D6984">
        <v>1.0895999999999999</v>
      </c>
      <c r="F6984">
        <v>1.0895999999999999</v>
      </c>
      <c r="G6984">
        <v>12</v>
      </c>
      <c r="H6984">
        <v>10</v>
      </c>
      <c r="I6984">
        <v>22</v>
      </c>
      <c r="J6984">
        <v>2</v>
      </c>
      <c r="K6984">
        <v>25.179536936287082</v>
      </c>
      <c r="L6984">
        <v>4.5574846295999976</v>
      </c>
    </row>
    <row r="6985" spans="1:12">
      <c r="A6985" s="73">
        <v>43391.958333333336</v>
      </c>
      <c r="B6985">
        <v>1.83</v>
      </c>
      <c r="C6985">
        <v>224.9</v>
      </c>
      <c r="D6985">
        <v>1.0898000000000001</v>
      </c>
      <c r="F6985">
        <v>1.0898000000000001</v>
      </c>
      <c r="G6985">
        <v>11</v>
      </c>
      <c r="H6985">
        <v>10</v>
      </c>
      <c r="I6985">
        <v>23</v>
      </c>
      <c r="J6985">
        <v>2</v>
      </c>
      <c r="K6985">
        <v>27.226705566424055</v>
      </c>
      <c r="L6985">
        <v>3.3394125663000005</v>
      </c>
    </row>
    <row r="6986" spans="1:12">
      <c r="A6986" s="73">
        <v>43392</v>
      </c>
      <c r="B6986">
        <v>2.42</v>
      </c>
      <c r="C6986">
        <v>232.1</v>
      </c>
      <c r="D6986">
        <v>1.0891</v>
      </c>
      <c r="F6986">
        <v>1.0891</v>
      </c>
      <c r="G6986">
        <v>11</v>
      </c>
      <c r="H6986">
        <v>10</v>
      </c>
      <c r="I6986">
        <v>0</v>
      </c>
      <c r="J6986">
        <v>2</v>
      </c>
      <c r="K6986">
        <v>21.417658107519987</v>
      </c>
      <c r="L6986">
        <v>7.7176283403999992</v>
      </c>
    </row>
    <row r="6987" spans="1:12">
      <c r="A6987" s="73">
        <v>43392.041666666664</v>
      </c>
      <c r="B6987">
        <v>3.15</v>
      </c>
      <c r="C6987">
        <v>246.3</v>
      </c>
      <c r="D6987">
        <v>1.0894999999999999</v>
      </c>
      <c r="F6987">
        <v>1.0894999999999999</v>
      </c>
      <c r="G6987">
        <v>12</v>
      </c>
      <c r="H6987">
        <v>10</v>
      </c>
      <c r="I6987">
        <v>1</v>
      </c>
      <c r="J6987">
        <v>3</v>
      </c>
      <c r="K6987">
        <v>15.193792607520034</v>
      </c>
      <c r="L6987">
        <v>17.026637906249995</v>
      </c>
    </row>
    <row r="6988" spans="1:12">
      <c r="A6988" s="73">
        <v>43392.083333333336</v>
      </c>
      <c r="B6988">
        <v>3.59</v>
      </c>
      <c r="C6988">
        <v>245</v>
      </c>
      <c r="D6988">
        <v>1.0888</v>
      </c>
      <c r="F6988">
        <v>1.0888</v>
      </c>
      <c r="G6988">
        <v>12</v>
      </c>
      <c r="H6988">
        <v>10</v>
      </c>
      <c r="I6988">
        <v>2</v>
      </c>
      <c r="J6988">
        <v>4</v>
      </c>
      <c r="K6988">
        <v>11.957221621218693</v>
      </c>
      <c r="L6988">
        <v>25.188451087599997</v>
      </c>
    </row>
    <row r="6989" spans="1:12">
      <c r="A6989" s="73">
        <v>43392.125</v>
      </c>
      <c r="B6989">
        <v>4.21</v>
      </c>
      <c r="C6989">
        <v>248.2</v>
      </c>
      <c r="D6989">
        <v>1.0888</v>
      </c>
      <c r="F6989">
        <v>1.0888</v>
      </c>
      <c r="G6989">
        <v>12</v>
      </c>
      <c r="H6989">
        <v>10</v>
      </c>
      <c r="I6989">
        <v>3</v>
      </c>
      <c r="J6989">
        <v>4</v>
      </c>
      <c r="K6989">
        <v>8.0537988677940771</v>
      </c>
      <c r="L6989">
        <v>40.622290168399999</v>
      </c>
    </row>
    <row r="6990" spans="1:12">
      <c r="A6990" s="73">
        <v>43392.166666666664</v>
      </c>
      <c r="B6990">
        <v>2.87</v>
      </c>
      <c r="C6990">
        <v>236.6</v>
      </c>
      <c r="D6990">
        <v>1.0881000000000001</v>
      </c>
      <c r="F6990">
        <v>1.0881000000000001</v>
      </c>
      <c r="G6990">
        <v>12</v>
      </c>
      <c r="H6990">
        <v>10</v>
      </c>
      <c r="I6990">
        <v>4</v>
      </c>
      <c r="J6990">
        <v>3</v>
      </c>
      <c r="K6990">
        <v>17.455028689711796</v>
      </c>
      <c r="L6990">
        <v>12.861289227150003</v>
      </c>
    </row>
    <row r="6991" spans="1:12">
      <c r="A6991" s="73">
        <v>43392.208333333336</v>
      </c>
      <c r="B6991">
        <v>2.67</v>
      </c>
      <c r="C6991">
        <v>260.2</v>
      </c>
      <c r="D6991">
        <v>1.0880000000000001</v>
      </c>
      <c r="F6991">
        <v>1.0880000000000001</v>
      </c>
      <c r="G6991">
        <v>13</v>
      </c>
      <c r="H6991">
        <v>10</v>
      </c>
      <c r="I6991">
        <v>5</v>
      </c>
      <c r="J6991">
        <v>3</v>
      </c>
      <c r="K6991">
        <v>19.16619731984877</v>
      </c>
      <c r="L6991">
        <v>10.354584672</v>
      </c>
    </row>
    <row r="6992" spans="1:12">
      <c r="A6992" s="73">
        <v>43392.25</v>
      </c>
      <c r="B6992">
        <v>3.05</v>
      </c>
      <c r="C6992">
        <v>257.5</v>
      </c>
      <c r="D6992">
        <v>1.0885</v>
      </c>
      <c r="F6992">
        <v>1.0885</v>
      </c>
      <c r="G6992">
        <v>12</v>
      </c>
      <c r="H6992">
        <v>10</v>
      </c>
      <c r="I6992">
        <v>6</v>
      </c>
      <c r="J6992">
        <v>3</v>
      </c>
      <c r="K6992">
        <v>15.983376922588523</v>
      </c>
      <c r="L6992">
        <v>15.441801156249998</v>
      </c>
    </row>
    <row r="6993" spans="1:12">
      <c r="A6993" s="73">
        <v>43392.291666666664</v>
      </c>
      <c r="B6993">
        <v>2.78</v>
      </c>
      <c r="C6993">
        <v>226</v>
      </c>
      <c r="D6993">
        <v>1.0902000000000001</v>
      </c>
      <c r="F6993">
        <v>1.0902000000000001</v>
      </c>
      <c r="G6993">
        <v>11</v>
      </c>
      <c r="H6993">
        <v>10</v>
      </c>
      <c r="I6993">
        <v>7</v>
      </c>
      <c r="J6993">
        <v>3</v>
      </c>
      <c r="K6993">
        <v>18.215154573273431</v>
      </c>
      <c r="L6993">
        <v>11.711447335199999</v>
      </c>
    </row>
    <row r="6994" spans="1:12">
      <c r="A6994" s="73">
        <v>43392.333333333336</v>
      </c>
      <c r="B6994">
        <v>3.3</v>
      </c>
      <c r="C6994">
        <v>230.3</v>
      </c>
      <c r="D6994">
        <v>1.0921000000000001</v>
      </c>
      <c r="F6994">
        <v>1.0921000000000001</v>
      </c>
      <c r="G6994">
        <v>11</v>
      </c>
      <c r="H6994">
        <v>10</v>
      </c>
      <c r="I6994">
        <v>8</v>
      </c>
      <c r="J6994">
        <v>3</v>
      </c>
      <c r="K6994">
        <v>14.046916134917305</v>
      </c>
      <c r="L6994">
        <v>19.623398850000001</v>
      </c>
    </row>
    <row r="6995" spans="1:12">
      <c r="A6995" s="73">
        <v>43392.375</v>
      </c>
      <c r="B6995">
        <v>2.76</v>
      </c>
      <c r="C6995">
        <v>223.7</v>
      </c>
      <c r="D6995">
        <v>1.0935999999999999</v>
      </c>
      <c r="F6995">
        <v>1.0935999999999999</v>
      </c>
      <c r="G6995">
        <v>11</v>
      </c>
      <c r="H6995">
        <v>10</v>
      </c>
      <c r="I6995">
        <v>9</v>
      </c>
      <c r="J6995">
        <v>3</v>
      </c>
      <c r="K6995">
        <v>18.386271436287135</v>
      </c>
      <c r="L6995">
        <v>11.496238156799997</v>
      </c>
    </row>
    <row r="6996" spans="1:12">
      <c r="A6996" s="73">
        <v>43392.416666666664</v>
      </c>
      <c r="B6996">
        <v>2.9</v>
      </c>
      <c r="C6996">
        <v>222.5</v>
      </c>
      <c r="D6996">
        <v>1.0942000000000001</v>
      </c>
      <c r="F6996">
        <v>1.0942000000000001</v>
      </c>
      <c r="G6996">
        <v>11</v>
      </c>
      <c r="H6996">
        <v>10</v>
      </c>
      <c r="I6996">
        <v>10</v>
      </c>
      <c r="J6996">
        <v>3</v>
      </c>
      <c r="K6996">
        <v>17.205253395191257</v>
      </c>
      <c r="L6996">
        <v>13.3432219</v>
      </c>
    </row>
    <row r="6997" spans="1:12">
      <c r="A6997" s="73">
        <v>43392.458333333336</v>
      </c>
      <c r="B6997">
        <v>3.94</v>
      </c>
      <c r="C6997">
        <v>205.6</v>
      </c>
      <c r="D6997">
        <v>1.0943000000000001</v>
      </c>
      <c r="F6997">
        <v>1.0943000000000001</v>
      </c>
      <c r="G6997">
        <v>10</v>
      </c>
      <c r="H6997">
        <v>10</v>
      </c>
      <c r="I6997">
        <v>11</v>
      </c>
      <c r="J6997">
        <v>4</v>
      </c>
      <c r="K6997">
        <v>9.6591765184789899</v>
      </c>
      <c r="L6997">
        <v>33.465326695599998</v>
      </c>
    </row>
    <row r="6998" spans="1:12">
      <c r="A6998" s="73">
        <v>43392.5</v>
      </c>
      <c r="B6998">
        <v>4.53</v>
      </c>
      <c r="C6998">
        <v>211.8</v>
      </c>
      <c r="D6998">
        <v>1.0941000000000001</v>
      </c>
      <c r="F6998">
        <v>1.0941000000000001</v>
      </c>
      <c r="G6998">
        <v>10</v>
      </c>
      <c r="H6998">
        <v>10</v>
      </c>
      <c r="I6998">
        <v>12</v>
      </c>
      <c r="J6998">
        <v>5</v>
      </c>
      <c r="K6998">
        <v>6.339929059574918</v>
      </c>
      <c r="L6998">
        <v>50.853591302850013</v>
      </c>
    </row>
    <row r="6999" spans="1:12">
      <c r="A6999" s="73">
        <v>43392.541666666664</v>
      </c>
      <c r="B6999">
        <v>4.43</v>
      </c>
      <c r="C6999">
        <v>203.5</v>
      </c>
      <c r="D6999">
        <v>1.0935999999999999</v>
      </c>
      <c r="F6999">
        <v>1.0935999999999999</v>
      </c>
      <c r="G6999">
        <v>10</v>
      </c>
      <c r="H6999">
        <v>10</v>
      </c>
      <c r="I6999">
        <v>13</v>
      </c>
      <c r="J6999">
        <v>4</v>
      </c>
      <c r="K6999">
        <v>6.8535133746434074</v>
      </c>
      <c r="L6999">
        <v>47.537866267599988</v>
      </c>
    </row>
    <row r="7000" spans="1:12">
      <c r="A7000" s="73">
        <v>43392.583333333336</v>
      </c>
      <c r="B7000">
        <v>4.9000000000000004</v>
      </c>
      <c r="C7000">
        <v>203</v>
      </c>
      <c r="D7000">
        <v>1.0927</v>
      </c>
      <c r="F7000">
        <v>1.0927</v>
      </c>
      <c r="G7000">
        <v>10</v>
      </c>
      <c r="H7000">
        <v>10</v>
      </c>
      <c r="I7000">
        <v>14</v>
      </c>
      <c r="J7000">
        <v>5</v>
      </c>
      <c r="K7000">
        <v>4.6135670938215174</v>
      </c>
      <c r="L7000">
        <v>64.277531150000016</v>
      </c>
    </row>
    <row r="7001" spans="1:12">
      <c r="A7001" s="73">
        <v>43392.625</v>
      </c>
      <c r="B7001">
        <v>4.5599999999999996</v>
      </c>
      <c r="C7001">
        <v>202</v>
      </c>
      <c r="D7001">
        <v>1.0918000000000001</v>
      </c>
      <c r="F7001">
        <v>1.0918000000000001</v>
      </c>
      <c r="G7001">
        <v>10</v>
      </c>
      <c r="H7001">
        <v>10</v>
      </c>
      <c r="I7001">
        <v>15</v>
      </c>
      <c r="J7001">
        <v>5</v>
      </c>
      <c r="K7001">
        <v>6.189753765054375</v>
      </c>
      <c r="L7001">
        <v>51.761591654399986</v>
      </c>
    </row>
    <row r="7002" spans="1:12">
      <c r="A7002" s="73">
        <v>43392.666666666664</v>
      </c>
      <c r="B7002">
        <v>4.57</v>
      </c>
      <c r="C7002">
        <v>193.2</v>
      </c>
      <c r="D7002">
        <v>1.0906</v>
      </c>
      <c r="F7002">
        <v>1.0906</v>
      </c>
      <c r="G7002">
        <v>10</v>
      </c>
      <c r="H7002">
        <v>10</v>
      </c>
      <c r="I7002">
        <v>16</v>
      </c>
      <c r="J7002">
        <v>5</v>
      </c>
      <c r="K7002">
        <v>6.1400953335475226</v>
      </c>
      <c r="L7002">
        <v>52.045609382900011</v>
      </c>
    </row>
    <row r="7003" spans="1:12">
      <c r="A7003" s="73">
        <v>43392.708333333336</v>
      </c>
      <c r="B7003">
        <v>4.38</v>
      </c>
      <c r="C7003">
        <v>198.4</v>
      </c>
      <c r="D7003">
        <v>1.0892999999999999</v>
      </c>
      <c r="F7003">
        <v>1.0892999999999999</v>
      </c>
      <c r="G7003">
        <v>10</v>
      </c>
      <c r="H7003">
        <v>10</v>
      </c>
      <c r="I7003">
        <v>17</v>
      </c>
      <c r="J7003">
        <v>4</v>
      </c>
      <c r="K7003">
        <v>7.1178055321776492</v>
      </c>
      <c r="L7003">
        <v>45.765671554799994</v>
      </c>
    </row>
    <row r="7004" spans="1:12">
      <c r="A7004" s="73">
        <v>43392.75</v>
      </c>
      <c r="B7004">
        <v>4.71</v>
      </c>
      <c r="C7004">
        <v>197.7</v>
      </c>
      <c r="D7004">
        <v>1.0887</v>
      </c>
      <c r="F7004">
        <v>1.0887</v>
      </c>
      <c r="G7004">
        <v>10</v>
      </c>
      <c r="H7004">
        <v>10</v>
      </c>
      <c r="I7004">
        <v>18</v>
      </c>
      <c r="J7004">
        <v>5</v>
      </c>
      <c r="K7004">
        <v>5.4658772924516432</v>
      </c>
      <c r="L7004">
        <v>56.877558872850003</v>
      </c>
    </row>
    <row r="7005" spans="1:12">
      <c r="A7005" s="73">
        <v>43392.791666666664</v>
      </c>
      <c r="B7005">
        <v>4.99</v>
      </c>
      <c r="C7005">
        <v>206.7</v>
      </c>
      <c r="D7005">
        <v>1.0885</v>
      </c>
      <c r="F7005">
        <v>1.0885</v>
      </c>
      <c r="G7005">
        <v>10</v>
      </c>
      <c r="H7005">
        <v>10</v>
      </c>
      <c r="I7005">
        <v>19</v>
      </c>
      <c r="J7005">
        <v>5</v>
      </c>
      <c r="K7005">
        <v>4.2350412102598796</v>
      </c>
      <c r="L7005">
        <v>67.623878330750003</v>
      </c>
    </row>
    <row r="7006" spans="1:12">
      <c r="A7006" s="73">
        <v>43392.833333333336</v>
      </c>
      <c r="B7006">
        <v>3.7</v>
      </c>
      <c r="C7006">
        <v>207.4</v>
      </c>
      <c r="D7006">
        <v>1.0881000000000001</v>
      </c>
      <c r="F7006">
        <v>1.0881000000000001</v>
      </c>
      <c r="G7006">
        <v>10</v>
      </c>
      <c r="H7006">
        <v>10</v>
      </c>
      <c r="I7006">
        <v>20</v>
      </c>
      <c r="J7006">
        <v>4</v>
      </c>
      <c r="K7006">
        <v>11.208578874643356</v>
      </c>
      <c r="L7006">
        <v>27.557764650000006</v>
      </c>
    </row>
    <row r="7007" spans="1:12">
      <c r="A7007" s="73">
        <v>43392.875</v>
      </c>
      <c r="B7007">
        <v>2.57</v>
      </c>
      <c r="C7007">
        <v>209.5</v>
      </c>
      <c r="D7007">
        <v>1.0883</v>
      </c>
      <c r="F7007">
        <v>1.0883</v>
      </c>
      <c r="G7007">
        <v>10</v>
      </c>
      <c r="H7007">
        <v>10</v>
      </c>
      <c r="I7007">
        <v>21</v>
      </c>
      <c r="J7007">
        <v>3</v>
      </c>
      <c r="K7007">
        <v>20.051781634917262</v>
      </c>
      <c r="L7007">
        <v>9.2367247809499986</v>
      </c>
    </row>
    <row r="7008" spans="1:12">
      <c r="A7008" s="73">
        <v>43392.916666666664</v>
      </c>
      <c r="B7008">
        <v>2.56</v>
      </c>
      <c r="C7008">
        <v>208</v>
      </c>
      <c r="D7008">
        <v>1.0883</v>
      </c>
      <c r="F7008">
        <v>1.0883</v>
      </c>
      <c r="G7008">
        <v>10</v>
      </c>
      <c r="H7008">
        <v>10</v>
      </c>
      <c r="I7008">
        <v>22</v>
      </c>
      <c r="J7008">
        <v>3</v>
      </c>
      <c r="K7008">
        <v>20.141440066424106</v>
      </c>
      <c r="L7008">
        <v>9.129322086400002</v>
      </c>
    </row>
    <row r="7009" spans="1:12">
      <c r="A7009" s="73">
        <v>43392.958333333336</v>
      </c>
      <c r="B7009">
        <v>2.5499999999999998</v>
      </c>
      <c r="C7009">
        <v>205.1</v>
      </c>
      <c r="D7009">
        <v>1.0878000000000001</v>
      </c>
      <c r="F7009">
        <v>1.0878000000000001</v>
      </c>
      <c r="G7009">
        <v>10</v>
      </c>
      <c r="H7009">
        <v>10</v>
      </c>
      <c r="I7009">
        <v>23</v>
      </c>
      <c r="J7009">
        <v>3</v>
      </c>
      <c r="K7009">
        <v>20.231298497930954</v>
      </c>
      <c r="L7009">
        <v>9.0186098625</v>
      </c>
    </row>
    <row r="7010" spans="1:12">
      <c r="A7010" s="73">
        <v>43393</v>
      </c>
      <c r="B7010">
        <v>2.17</v>
      </c>
      <c r="C7010">
        <v>213.8</v>
      </c>
      <c r="D7010">
        <v>1.0871999999999999</v>
      </c>
      <c r="F7010">
        <v>1.0871999999999999</v>
      </c>
      <c r="G7010">
        <v>11</v>
      </c>
      <c r="H7010">
        <v>10</v>
      </c>
      <c r="I7010">
        <v>0</v>
      </c>
      <c r="J7010">
        <v>2</v>
      </c>
      <c r="K7010">
        <v>23.794118895191204</v>
      </c>
      <c r="L7010">
        <v>5.5546749467999987</v>
      </c>
    </row>
    <row r="7011" spans="1:12">
      <c r="A7011" s="73">
        <v>43393.041666666664</v>
      </c>
      <c r="B7011">
        <v>2.09</v>
      </c>
      <c r="C7011">
        <v>199.7</v>
      </c>
      <c r="D7011">
        <v>1.0867</v>
      </c>
      <c r="F7011">
        <v>1.0867</v>
      </c>
      <c r="G7011">
        <v>10</v>
      </c>
      <c r="H7011">
        <v>10</v>
      </c>
      <c r="I7011">
        <v>1</v>
      </c>
      <c r="J7011">
        <v>2</v>
      </c>
      <c r="K7011">
        <v>24.580986347245993</v>
      </c>
      <c r="L7011">
        <v>4.9604209121499991</v>
      </c>
    </row>
    <row r="7012" spans="1:12">
      <c r="A7012" s="73">
        <v>43393.083333333336</v>
      </c>
      <c r="B7012">
        <v>2.73</v>
      </c>
      <c r="C7012">
        <v>226.4</v>
      </c>
      <c r="D7012">
        <v>1.0855999999999999</v>
      </c>
      <c r="F7012">
        <v>1.0855999999999999</v>
      </c>
      <c r="G7012">
        <v>11</v>
      </c>
      <c r="H7012">
        <v>10</v>
      </c>
      <c r="I7012">
        <v>2</v>
      </c>
      <c r="J7012">
        <v>3</v>
      </c>
      <c r="K7012">
        <v>18.644446730807683</v>
      </c>
      <c r="L7012">
        <v>11.044035147599999</v>
      </c>
    </row>
    <row r="7013" spans="1:12">
      <c r="A7013" s="73">
        <v>43393.125</v>
      </c>
      <c r="B7013">
        <v>2.2400000000000002</v>
      </c>
      <c r="C7013">
        <v>231.1</v>
      </c>
      <c r="D7013">
        <v>1.0847</v>
      </c>
      <c r="F7013">
        <v>1.0847</v>
      </c>
      <c r="G7013">
        <v>11</v>
      </c>
      <c r="H7013">
        <v>10</v>
      </c>
      <c r="I7013">
        <v>3</v>
      </c>
      <c r="J7013">
        <v>2</v>
      </c>
      <c r="K7013">
        <v>23.116109874643261</v>
      </c>
      <c r="L7013">
        <v>6.0957016064000014</v>
      </c>
    </row>
    <row r="7014" spans="1:12">
      <c r="A7014" s="73">
        <v>43393.166666666664</v>
      </c>
      <c r="B7014">
        <v>1.83</v>
      </c>
      <c r="C7014">
        <v>214.1</v>
      </c>
      <c r="D7014">
        <v>1.0842000000000001</v>
      </c>
      <c r="F7014">
        <v>1.0842000000000001</v>
      </c>
      <c r="G7014">
        <v>11</v>
      </c>
      <c r="H7014">
        <v>10</v>
      </c>
      <c r="I7014">
        <v>4</v>
      </c>
      <c r="J7014">
        <v>2</v>
      </c>
      <c r="K7014">
        <v>27.226705566424055</v>
      </c>
      <c r="L7014">
        <v>3.3222528027000005</v>
      </c>
    </row>
    <row r="7015" spans="1:12">
      <c r="A7015" s="73">
        <v>43393.208333333336</v>
      </c>
      <c r="B7015">
        <v>3.18</v>
      </c>
      <c r="C7015">
        <v>217.8</v>
      </c>
      <c r="D7015">
        <v>1.0837000000000001</v>
      </c>
      <c r="F7015">
        <v>1.0837000000000001</v>
      </c>
      <c r="G7015">
        <v>11</v>
      </c>
      <c r="H7015">
        <v>10</v>
      </c>
      <c r="I7015">
        <v>5</v>
      </c>
      <c r="J7015">
        <v>3</v>
      </c>
      <c r="K7015">
        <v>14.960817312999486</v>
      </c>
      <c r="L7015">
        <v>17.424504529200007</v>
      </c>
    </row>
    <row r="7016" spans="1:12">
      <c r="A7016" s="73">
        <v>43393.25</v>
      </c>
      <c r="B7016">
        <v>3.46</v>
      </c>
      <c r="C7016">
        <v>231.5</v>
      </c>
      <c r="D7016">
        <v>1.0834999999999999</v>
      </c>
      <c r="F7016">
        <v>1.0834999999999999</v>
      </c>
      <c r="G7016">
        <v>11</v>
      </c>
      <c r="H7016">
        <v>10</v>
      </c>
      <c r="I7016">
        <v>6</v>
      </c>
      <c r="J7016">
        <v>3</v>
      </c>
      <c r="K7016">
        <v>12.873181230807726</v>
      </c>
      <c r="L7016">
        <v>22.440225477999995</v>
      </c>
    </row>
    <row r="7017" spans="1:12">
      <c r="A7017" s="73">
        <v>43393.291666666664</v>
      </c>
      <c r="B7017">
        <v>3.46</v>
      </c>
      <c r="C7017">
        <v>222.9</v>
      </c>
      <c r="D7017">
        <v>1.0839000000000001</v>
      </c>
      <c r="F7017">
        <v>1.0839000000000001</v>
      </c>
      <c r="G7017">
        <v>11</v>
      </c>
      <c r="H7017">
        <v>10</v>
      </c>
      <c r="I7017">
        <v>7</v>
      </c>
      <c r="J7017">
        <v>3</v>
      </c>
      <c r="K7017">
        <v>12.873181230807726</v>
      </c>
      <c r="L7017">
        <v>22.448509825199999</v>
      </c>
    </row>
    <row r="7018" spans="1:12">
      <c r="A7018" s="73">
        <v>43393.333333333336</v>
      </c>
      <c r="B7018">
        <v>3.63</v>
      </c>
      <c r="C7018">
        <v>217.8</v>
      </c>
      <c r="D7018">
        <v>1.0859000000000001</v>
      </c>
      <c r="F7018">
        <v>1.0859000000000001</v>
      </c>
      <c r="G7018">
        <v>11</v>
      </c>
      <c r="H7018">
        <v>10</v>
      </c>
      <c r="I7018">
        <v>8</v>
      </c>
      <c r="J7018">
        <v>4</v>
      </c>
      <c r="K7018">
        <v>11.6821878951913</v>
      </c>
      <c r="L7018">
        <v>25.970464213650001</v>
      </c>
    </row>
    <row r="7019" spans="1:12">
      <c r="A7019" s="73">
        <v>43393.375</v>
      </c>
      <c r="B7019">
        <v>2.98</v>
      </c>
      <c r="C7019">
        <v>221.4</v>
      </c>
      <c r="D7019">
        <v>1.087</v>
      </c>
      <c r="F7019">
        <v>1.087</v>
      </c>
      <c r="G7019">
        <v>11</v>
      </c>
      <c r="H7019">
        <v>10</v>
      </c>
      <c r="I7019">
        <v>9</v>
      </c>
      <c r="J7019">
        <v>3</v>
      </c>
      <c r="K7019">
        <v>16.547985943136464</v>
      </c>
      <c r="L7019">
        <v>14.382962251999999</v>
      </c>
    </row>
    <row r="7020" spans="1:12">
      <c r="A7020" s="73">
        <v>43393.416666666664</v>
      </c>
      <c r="B7020">
        <v>3.36</v>
      </c>
      <c r="C7020">
        <v>215.4</v>
      </c>
      <c r="D7020">
        <v>1.0872999999999999</v>
      </c>
      <c r="F7020">
        <v>1.0872999999999999</v>
      </c>
      <c r="G7020">
        <v>11</v>
      </c>
      <c r="H7020">
        <v>10</v>
      </c>
      <c r="I7020">
        <v>10</v>
      </c>
      <c r="J7020">
        <v>3</v>
      </c>
      <c r="K7020">
        <v>13.600765545876213</v>
      </c>
      <c r="L7020">
        <v>20.622305894399997</v>
      </c>
    </row>
    <row r="7021" spans="1:12">
      <c r="A7021" s="73">
        <v>43393.458333333336</v>
      </c>
      <c r="B7021">
        <v>4.08</v>
      </c>
      <c r="C7021">
        <v>218.5</v>
      </c>
      <c r="D7021">
        <v>1.0878000000000001</v>
      </c>
      <c r="F7021">
        <v>1.0878000000000001</v>
      </c>
      <c r="G7021">
        <v>11</v>
      </c>
      <c r="H7021">
        <v>10</v>
      </c>
      <c r="I7021">
        <v>11</v>
      </c>
      <c r="J7021">
        <v>4</v>
      </c>
      <c r="K7021">
        <v>8.8085584773831087</v>
      </c>
      <c r="L7021">
        <v>36.94022599680001</v>
      </c>
    </row>
    <row r="7022" spans="1:12">
      <c r="A7022" s="73">
        <v>43393.5</v>
      </c>
      <c r="B7022">
        <v>5.07</v>
      </c>
      <c r="C7022">
        <v>206.1</v>
      </c>
      <c r="D7022">
        <v>1.0872999999999999</v>
      </c>
      <c r="F7022">
        <v>1.0872999999999999</v>
      </c>
      <c r="G7022">
        <v>10</v>
      </c>
      <c r="H7022">
        <v>10</v>
      </c>
      <c r="I7022">
        <v>12</v>
      </c>
      <c r="J7022">
        <v>5</v>
      </c>
      <c r="K7022">
        <v>3.9121737582050904</v>
      </c>
      <c r="L7022">
        <v>70.850557246950004</v>
      </c>
    </row>
    <row r="7023" spans="1:12">
      <c r="A7023" s="73">
        <v>43393.541666666664</v>
      </c>
      <c r="B7023">
        <v>6.76</v>
      </c>
      <c r="C7023">
        <v>223.2</v>
      </c>
      <c r="D7023">
        <v>1.0868</v>
      </c>
      <c r="F7023">
        <v>1.0868</v>
      </c>
      <c r="G7023">
        <v>11</v>
      </c>
      <c r="H7023">
        <v>10</v>
      </c>
      <c r="I7023">
        <v>13</v>
      </c>
      <c r="J7023">
        <v>7</v>
      </c>
      <c r="K7023">
        <v>8.2898833547668388E-2</v>
      </c>
      <c r="L7023">
        <v>167.86483267840001</v>
      </c>
    </row>
    <row r="7024" spans="1:12">
      <c r="A7024" s="73">
        <v>43393.583333333336</v>
      </c>
      <c r="B7024">
        <v>6.77</v>
      </c>
      <c r="C7024">
        <v>225</v>
      </c>
      <c r="D7024">
        <v>1.0867</v>
      </c>
      <c r="F7024">
        <v>1.0867</v>
      </c>
      <c r="G7024">
        <v>11</v>
      </c>
      <c r="H7024">
        <v>10</v>
      </c>
      <c r="I7024">
        <v>14</v>
      </c>
      <c r="J7024">
        <v>7</v>
      </c>
      <c r="K7024">
        <v>7.7240402040819847E-2</v>
      </c>
      <c r="L7024">
        <v>168.59538307554996</v>
      </c>
    </row>
    <row r="7025" spans="1:12">
      <c r="A7025" s="73">
        <v>43393.625</v>
      </c>
      <c r="B7025">
        <v>6.63</v>
      </c>
      <c r="C7025">
        <v>223.2</v>
      </c>
      <c r="D7025">
        <v>1.0861000000000001</v>
      </c>
      <c r="F7025">
        <v>1.0861000000000001</v>
      </c>
      <c r="G7025">
        <v>11</v>
      </c>
      <c r="H7025">
        <v>10</v>
      </c>
      <c r="I7025">
        <v>15</v>
      </c>
      <c r="J7025">
        <v>7</v>
      </c>
      <c r="K7025">
        <v>0.17465844313670092</v>
      </c>
      <c r="L7025">
        <v>158.26336783335</v>
      </c>
    </row>
    <row r="7026" spans="1:12">
      <c r="A7026" s="73">
        <v>43393.666666666664</v>
      </c>
      <c r="B7026">
        <v>7.75</v>
      </c>
      <c r="C7026">
        <v>222.4</v>
      </c>
      <c r="D7026">
        <v>1.0851999999999999</v>
      </c>
      <c r="F7026">
        <v>1.0851999999999999</v>
      </c>
      <c r="G7026">
        <v>11</v>
      </c>
      <c r="H7026">
        <v>10</v>
      </c>
      <c r="I7026">
        <v>16</v>
      </c>
      <c r="J7026">
        <v>8</v>
      </c>
      <c r="K7026">
        <v>0.4929141143696511</v>
      </c>
      <c r="L7026">
        <v>252.57182187499998</v>
      </c>
    </row>
    <row r="7027" spans="1:12">
      <c r="A7027" s="73">
        <v>43393.708333333336</v>
      </c>
      <c r="B7027">
        <v>9.06</v>
      </c>
      <c r="C7027">
        <v>226.9</v>
      </c>
      <c r="D7027">
        <v>1.0842000000000001</v>
      </c>
      <c r="F7027">
        <v>1.0842000000000001</v>
      </c>
      <c r="G7027">
        <v>11</v>
      </c>
      <c r="H7027">
        <v>10</v>
      </c>
      <c r="I7027">
        <v>17</v>
      </c>
      <c r="J7027">
        <v>9</v>
      </c>
      <c r="K7027">
        <v>4.0484595869724789</v>
      </c>
      <c r="L7027">
        <v>403.14752721360009</v>
      </c>
    </row>
    <row r="7028" spans="1:12">
      <c r="A7028" s="73">
        <v>43393.75</v>
      </c>
      <c r="B7028">
        <v>7.87</v>
      </c>
      <c r="C7028">
        <v>226</v>
      </c>
      <c r="D7028">
        <v>1.0837000000000001</v>
      </c>
      <c r="F7028">
        <v>1.0837000000000001</v>
      </c>
      <c r="G7028">
        <v>11</v>
      </c>
      <c r="H7028">
        <v>10</v>
      </c>
      <c r="I7028">
        <v>18</v>
      </c>
      <c r="J7028">
        <v>8</v>
      </c>
      <c r="K7028">
        <v>0.67581293628746741</v>
      </c>
      <c r="L7028">
        <v>264.12120791555003</v>
      </c>
    </row>
    <row r="7029" spans="1:12">
      <c r="A7029" s="73">
        <v>43393.791666666664</v>
      </c>
      <c r="B7029">
        <v>7.27</v>
      </c>
      <c r="C7029">
        <v>215.9</v>
      </c>
      <c r="D7029">
        <v>1.0829</v>
      </c>
      <c r="F7029">
        <v>1.0829</v>
      </c>
      <c r="G7029">
        <v>11</v>
      </c>
      <c r="H7029">
        <v>10</v>
      </c>
      <c r="I7029">
        <v>19</v>
      </c>
      <c r="J7029">
        <v>7</v>
      </c>
      <c r="K7029">
        <v>4.9318826698386511E-2</v>
      </c>
      <c r="L7029">
        <v>208.04706366534998</v>
      </c>
    </row>
    <row r="7030" spans="1:12">
      <c r="A7030" s="73">
        <v>43393.833333333336</v>
      </c>
      <c r="B7030">
        <v>7.73</v>
      </c>
      <c r="C7030">
        <v>233.2</v>
      </c>
      <c r="D7030">
        <v>1.0822000000000001</v>
      </c>
      <c r="F7030">
        <v>1.0822000000000001</v>
      </c>
      <c r="G7030">
        <v>11</v>
      </c>
      <c r="H7030">
        <v>10</v>
      </c>
      <c r="I7030">
        <v>20</v>
      </c>
      <c r="J7030">
        <v>8</v>
      </c>
      <c r="K7030">
        <v>0.46523097738334901</v>
      </c>
      <c r="L7030">
        <v>249.92863408870005</v>
      </c>
    </row>
    <row r="7031" spans="1:12">
      <c r="A7031" s="73">
        <v>43393.875</v>
      </c>
      <c r="B7031">
        <v>8.4</v>
      </c>
      <c r="C7031">
        <v>243.6</v>
      </c>
      <c r="D7031">
        <v>1.0822000000000001</v>
      </c>
      <c r="F7031">
        <v>1.0822000000000001</v>
      </c>
      <c r="G7031">
        <v>12</v>
      </c>
      <c r="H7031">
        <v>10</v>
      </c>
      <c r="I7031">
        <v>21</v>
      </c>
      <c r="J7031">
        <v>8</v>
      </c>
      <c r="K7031">
        <v>1.8281160664244893</v>
      </c>
      <c r="L7031">
        <v>320.71213440000002</v>
      </c>
    </row>
    <row r="7032" spans="1:12">
      <c r="A7032" s="73">
        <v>43393.916666666664</v>
      </c>
      <c r="B7032">
        <v>7.93</v>
      </c>
      <c r="C7032">
        <v>245.1</v>
      </c>
      <c r="D7032">
        <v>1.083</v>
      </c>
      <c r="F7032">
        <v>1.083</v>
      </c>
      <c r="G7032">
        <v>12</v>
      </c>
      <c r="H7032">
        <v>10</v>
      </c>
      <c r="I7032">
        <v>22</v>
      </c>
      <c r="J7032">
        <v>8</v>
      </c>
      <c r="K7032">
        <v>0.7780623472463748</v>
      </c>
      <c r="L7032">
        <v>270.03373466549994</v>
      </c>
    </row>
    <row r="7033" spans="1:12">
      <c r="A7033" s="73">
        <v>43393.958333333336</v>
      </c>
      <c r="B7033">
        <v>8.5399999999999991</v>
      </c>
      <c r="C7033">
        <v>244.2</v>
      </c>
      <c r="D7033">
        <v>1.0829</v>
      </c>
      <c r="F7033">
        <v>1.0829</v>
      </c>
      <c r="G7033">
        <v>12</v>
      </c>
      <c r="H7033">
        <v>10</v>
      </c>
      <c r="I7033">
        <v>23</v>
      </c>
      <c r="J7033">
        <v>9</v>
      </c>
      <c r="K7033">
        <v>2.2262980253286044</v>
      </c>
      <c r="L7033">
        <v>337.23447856279989</v>
      </c>
    </row>
    <row r="7034" spans="1:12">
      <c r="A7034" s="73">
        <v>43394</v>
      </c>
      <c r="B7034">
        <v>8.39</v>
      </c>
      <c r="C7034">
        <v>246.6</v>
      </c>
      <c r="D7034">
        <v>1.0814999999999999</v>
      </c>
      <c r="F7034">
        <v>1.0814999999999999</v>
      </c>
      <c r="G7034">
        <v>12</v>
      </c>
      <c r="H7034">
        <v>10</v>
      </c>
      <c r="I7034">
        <v>0</v>
      </c>
      <c r="J7034">
        <v>8</v>
      </c>
      <c r="K7034">
        <v>1.8011744979313384</v>
      </c>
      <c r="L7034">
        <v>319.36139054925007</v>
      </c>
    </row>
    <row r="7035" spans="1:12">
      <c r="A7035" s="73">
        <v>43394.041666666664</v>
      </c>
      <c r="B7035">
        <v>8.56</v>
      </c>
      <c r="C7035">
        <v>251.3</v>
      </c>
      <c r="D7035">
        <v>1.0805</v>
      </c>
      <c r="F7035">
        <v>1.0805</v>
      </c>
      <c r="G7035">
        <v>12</v>
      </c>
      <c r="H7035">
        <v>10</v>
      </c>
      <c r="I7035">
        <v>1</v>
      </c>
      <c r="J7035">
        <v>9</v>
      </c>
      <c r="K7035">
        <v>2.2863811623149113</v>
      </c>
      <c r="L7035">
        <v>338.85669414400002</v>
      </c>
    </row>
    <row r="7036" spans="1:12">
      <c r="A7036" s="73">
        <v>43394.083333333336</v>
      </c>
      <c r="B7036">
        <v>7.28</v>
      </c>
      <c r="C7036">
        <v>251.4</v>
      </c>
      <c r="D7036">
        <v>1.08</v>
      </c>
      <c r="F7036">
        <v>1.08</v>
      </c>
      <c r="G7036">
        <v>12</v>
      </c>
      <c r="H7036">
        <v>10</v>
      </c>
      <c r="I7036">
        <v>2</v>
      </c>
      <c r="J7036">
        <v>7</v>
      </c>
      <c r="K7036">
        <v>5.3860395191538159E-2</v>
      </c>
      <c r="L7036">
        <v>208.34731008000003</v>
      </c>
    </row>
    <row r="7037" spans="1:12">
      <c r="A7037" s="73">
        <v>43394.125</v>
      </c>
      <c r="B7037">
        <v>5.44</v>
      </c>
      <c r="C7037">
        <v>239.3</v>
      </c>
      <c r="D7037">
        <v>1.0794999999999999</v>
      </c>
      <c r="F7037">
        <v>1.0794999999999999</v>
      </c>
      <c r="G7037">
        <v>12</v>
      </c>
      <c r="H7037">
        <v>10</v>
      </c>
      <c r="I7037">
        <v>3</v>
      </c>
      <c r="J7037">
        <v>5</v>
      </c>
      <c r="K7037">
        <v>2.5854117924516897</v>
      </c>
      <c r="L7037">
        <v>86.893912064000006</v>
      </c>
    </row>
    <row r="7038" spans="1:12">
      <c r="A7038" s="73">
        <v>43394.166666666664</v>
      </c>
      <c r="B7038">
        <v>6.4</v>
      </c>
      <c r="C7038">
        <v>242</v>
      </c>
      <c r="D7038">
        <v>1.0788</v>
      </c>
      <c r="F7038">
        <v>1.0788</v>
      </c>
      <c r="G7038">
        <v>12</v>
      </c>
      <c r="H7038">
        <v>10</v>
      </c>
      <c r="I7038">
        <v>4</v>
      </c>
      <c r="J7038">
        <v>6</v>
      </c>
      <c r="K7038">
        <v>0.41980236779421948</v>
      </c>
      <c r="L7038">
        <v>141.40047360000003</v>
      </c>
    </row>
    <row r="7039" spans="1:12">
      <c r="A7039" s="73">
        <v>43394.208333333336</v>
      </c>
      <c r="B7039">
        <v>6.11</v>
      </c>
      <c r="C7039">
        <v>235</v>
      </c>
      <c r="D7039">
        <v>1.0789</v>
      </c>
      <c r="F7039">
        <v>1.0789</v>
      </c>
      <c r="G7039">
        <v>11</v>
      </c>
      <c r="H7039">
        <v>10</v>
      </c>
      <c r="I7039">
        <v>5</v>
      </c>
      <c r="J7039">
        <v>6</v>
      </c>
      <c r="K7039">
        <v>0.87969688149283043</v>
      </c>
      <c r="L7039">
        <v>123.04807621795001</v>
      </c>
    </row>
    <row r="7040" spans="1:12">
      <c r="A7040" s="73">
        <v>43394.25</v>
      </c>
      <c r="B7040">
        <v>5.17</v>
      </c>
      <c r="C7040">
        <v>240.5</v>
      </c>
      <c r="D7040">
        <v>1.0784</v>
      </c>
      <c r="F7040">
        <v>1.0784</v>
      </c>
      <c r="G7040">
        <v>12</v>
      </c>
      <c r="H7040">
        <v>10</v>
      </c>
      <c r="I7040">
        <v>6</v>
      </c>
      <c r="J7040">
        <v>5</v>
      </c>
      <c r="K7040">
        <v>3.5265894431366052</v>
      </c>
      <c r="L7040">
        <v>74.511192289600004</v>
      </c>
    </row>
    <row r="7041" spans="1:12">
      <c r="A7041" s="73">
        <v>43394.291666666664</v>
      </c>
      <c r="B7041">
        <v>5.18</v>
      </c>
      <c r="C7041">
        <v>236.3</v>
      </c>
      <c r="D7041">
        <v>1.079</v>
      </c>
      <c r="F7041">
        <v>1.079</v>
      </c>
      <c r="G7041">
        <v>12</v>
      </c>
      <c r="H7041">
        <v>10</v>
      </c>
      <c r="I7041">
        <v>7</v>
      </c>
      <c r="J7041">
        <v>5</v>
      </c>
      <c r="K7041">
        <v>3.4891310116297571</v>
      </c>
      <c r="L7041">
        <v>74.986093363999984</v>
      </c>
    </row>
    <row r="7042" spans="1:12">
      <c r="A7042" s="73">
        <v>43394.333333333336</v>
      </c>
      <c r="B7042">
        <v>5.81</v>
      </c>
      <c r="C7042">
        <v>234</v>
      </c>
      <c r="D7042">
        <v>1.0806</v>
      </c>
      <c r="F7042">
        <v>1.0806</v>
      </c>
      <c r="G7042">
        <v>11</v>
      </c>
      <c r="H7042">
        <v>10</v>
      </c>
      <c r="I7042">
        <v>8</v>
      </c>
      <c r="J7042">
        <v>6</v>
      </c>
      <c r="K7042">
        <v>1.5324498266982918</v>
      </c>
      <c r="L7042">
        <v>105.96522502229999</v>
      </c>
    </row>
    <row r="7043" spans="1:12">
      <c r="A7043" s="73">
        <v>43394.375</v>
      </c>
      <c r="B7043">
        <v>8.44</v>
      </c>
      <c r="C7043">
        <v>233.5</v>
      </c>
      <c r="D7043">
        <v>1.0819000000000001</v>
      </c>
      <c r="F7043">
        <v>1.0819000000000001</v>
      </c>
      <c r="G7043">
        <v>11</v>
      </c>
      <c r="H7043">
        <v>10</v>
      </c>
      <c r="I7043">
        <v>9</v>
      </c>
      <c r="J7043">
        <v>8</v>
      </c>
      <c r="K7043">
        <v>1.9378823403970924</v>
      </c>
      <c r="L7043">
        <v>325.22540636479999</v>
      </c>
    </row>
    <row r="7044" spans="1:12">
      <c r="A7044" s="73">
        <v>43394.416666666664</v>
      </c>
      <c r="B7044">
        <v>9.1199999999999992</v>
      </c>
      <c r="C7044">
        <v>230.1</v>
      </c>
      <c r="D7044">
        <v>1.0822000000000001</v>
      </c>
      <c r="F7044">
        <v>1.0822000000000001</v>
      </c>
      <c r="G7044">
        <v>11</v>
      </c>
      <c r="H7044">
        <v>10</v>
      </c>
      <c r="I7044">
        <v>10</v>
      </c>
      <c r="J7044">
        <v>9</v>
      </c>
      <c r="K7044">
        <v>4.2935089979313821</v>
      </c>
      <c r="L7044">
        <v>410.45169070079987</v>
      </c>
    </row>
    <row r="7045" spans="1:12">
      <c r="A7045" s="73">
        <v>43394.458333333336</v>
      </c>
      <c r="B7045">
        <v>9.9600000000000009</v>
      </c>
      <c r="C7045">
        <v>225.1</v>
      </c>
      <c r="D7045">
        <v>1.0821000000000001</v>
      </c>
      <c r="F7045">
        <v>1.0821000000000001</v>
      </c>
      <c r="G7045">
        <v>11</v>
      </c>
      <c r="H7045">
        <v>10</v>
      </c>
      <c r="I7045">
        <v>11</v>
      </c>
      <c r="J7045">
        <v>10</v>
      </c>
      <c r="K7045">
        <v>8.4802007513561026</v>
      </c>
      <c r="L7045">
        <v>534.58333577280018</v>
      </c>
    </row>
    <row r="7046" spans="1:12">
      <c r="A7046" s="73">
        <v>43394.5</v>
      </c>
      <c r="B7046">
        <v>11.04</v>
      </c>
      <c r="C7046">
        <v>223.2</v>
      </c>
      <c r="D7046">
        <v>1.0819000000000001</v>
      </c>
      <c r="F7046">
        <v>1.0819000000000001</v>
      </c>
      <c r="G7046">
        <v>11</v>
      </c>
      <c r="H7046">
        <v>10</v>
      </c>
      <c r="I7046">
        <v>12</v>
      </c>
      <c r="J7046">
        <v>11</v>
      </c>
      <c r="K7046">
        <v>15.936690148616435</v>
      </c>
      <c r="L7046">
        <v>727.88764078079987</v>
      </c>
    </row>
    <row r="7047" spans="1:12">
      <c r="A7047" s="73">
        <v>43394.541666666664</v>
      </c>
      <c r="B7047">
        <v>10.82</v>
      </c>
      <c r="C7047">
        <v>224.8</v>
      </c>
      <c r="D7047">
        <v>1.0806</v>
      </c>
      <c r="F7047">
        <v>1.0806</v>
      </c>
      <c r="G7047">
        <v>11</v>
      </c>
      <c r="H7047">
        <v>10</v>
      </c>
      <c r="I7047">
        <v>13</v>
      </c>
      <c r="J7047">
        <v>11</v>
      </c>
      <c r="K7047">
        <v>14.228575641767115</v>
      </c>
      <c r="L7047">
        <v>684.41063573040014</v>
      </c>
    </row>
    <row r="7048" spans="1:12">
      <c r="A7048" s="73">
        <v>43394.583333333336</v>
      </c>
      <c r="B7048">
        <v>10.09</v>
      </c>
      <c r="C7048">
        <v>232.8</v>
      </c>
      <c r="D7048">
        <v>1.0798000000000001</v>
      </c>
      <c r="F7048">
        <v>1.0798000000000001</v>
      </c>
      <c r="G7048">
        <v>11</v>
      </c>
      <c r="H7048">
        <v>10</v>
      </c>
      <c r="I7048">
        <v>14</v>
      </c>
      <c r="J7048">
        <v>10</v>
      </c>
      <c r="K7048">
        <v>9.2542411417670642</v>
      </c>
      <c r="L7048">
        <v>554.60888928710006</v>
      </c>
    </row>
    <row r="7049" spans="1:12">
      <c r="A7049" s="73">
        <v>43394.625</v>
      </c>
      <c r="B7049">
        <v>10.14</v>
      </c>
      <c r="C7049">
        <v>228.2</v>
      </c>
      <c r="D7049">
        <v>1.0795999999999999</v>
      </c>
      <c r="F7049">
        <v>1.0795999999999999</v>
      </c>
      <c r="G7049">
        <v>11</v>
      </c>
      <c r="H7049">
        <v>10</v>
      </c>
      <c r="I7049">
        <v>15</v>
      </c>
      <c r="J7049">
        <v>10</v>
      </c>
      <c r="K7049">
        <v>9.5609489842328248</v>
      </c>
      <c r="L7049">
        <v>562.79048361119999</v>
      </c>
    </row>
    <row r="7050" spans="1:12">
      <c r="A7050" s="73">
        <v>43394.666666666664</v>
      </c>
      <c r="B7050">
        <v>10.23</v>
      </c>
      <c r="C7050">
        <v>226.8</v>
      </c>
      <c r="D7050">
        <v>1.0786</v>
      </c>
      <c r="F7050">
        <v>1.0786</v>
      </c>
      <c r="G7050">
        <v>11</v>
      </c>
      <c r="H7050">
        <v>10</v>
      </c>
      <c r="I7050">
        <v>16</v>
      </c>
      <c r="J7050">
        <v>10</v>
      </c>
      <c r="K7050">
        <v>10.125623100671186</v>
      </c>
      <c r="L7050">
        <v>577.37413076310008</v>
      </c>
    </row>
    <row r="7051" spans="1:12">
      <c r="A7051" s="73">
        <v>43394.708333333336</v>
      </c>
      <c r="B7051">
        <v>9.82</v>
      </c>
      <c r="C7051">
        <v>216.4</v>
      </c>
      <c r="D7051">
        <v>1.0778000000000001</v>
      </c>
      <c r="F7051">
        <v>1.0778000000000001</v>
      </c>
      <c r="G7051">
        <v>11</v>
      </c>
      <c r="H7051">
        <v>10</v>
      </c>
      <c r="I7051">
        <v>17</v>
      </c>
      <c r="J7051">
        <v>10</v>
      </c>
      <c r="K7051">
        <v>7.6844187924519805</v>
      </c>
      <c r="L7051">
        <v>510.32006793520009</v>
      </c>
    </row>
    <row r="7052" spans="1:12">
      <c r="A7052" s="73">
        <v>43394.75</v>
      </c>
      <c r="B7052">
        <v>10.23</v>
      </c>
      <c r="C7052">
        <v>209.5</v>
      </c>
      <c r="D7052">
        <v>1.0771999999999999</v>
      </c>
      <c r="F7052">
        <v>1.0771999999999999</v>
      </c>
      <c r="G7052">
        <v>10</v>
      </c>
      <c r="H7052">
        <v>10</v>
      </c>
      <c r="I7052">
        <v>18</v>
      </c>
      <c r="J7052">
        <v>10</v>
      </c>
      <c r="K7052">
        <v>10.125623100671186</v>
      </c>
      <c r="L7052">
        <v>576.6247113462</v>
      </c>
    </row>
    <row r="7053" spans="1:12">
      <c r="A7053" s="73">
        <v>43394.791666666664</v>
      </c>
      <c r="B7053">
        <v>9.2799999999999994</v>
      </c>
      <c r="C7053">
        <v>218.7</v>
      </c>
      <c r="D7053">
        <v>1.0763</v>
      </c>
      <c r="F7053">
        <v>1.0763</v>
      </c>
      <c r="G7053">
        <v>11</v>
      </c>
      <c r="H7053">
        <v>10</v>
      </c>
      <c r="I7053">
        <v>19</v>
      </c>
      <c r="J7053">
        <v>9</v>
      </c>
      <c r="K7053">
        <v>4.9821740938218033</v>
      </c>
      <c r="L7053">
        <v>430.07804538879992</v>
      </c>
    </row>
    <row r="7054" spans="1:12">
      <c r="A7054" s="73">
        <v>43394.833333333336</v>
      </c>
      <c r="B7054">
        <v>9.93</v>
      </c>
      <c r="C7054">
        <v>237.8</v>
      </c>
      <c r="D7054">
        <v>1.0760000000000001</v>
      </c>
      <c r="F7054">
        <v>1.0760000000000001</v>
      </c>
      <c r="G7054">
        <v>12</v>
      </c>
      <c r="H7054">
        <v>10</v>
      </c>
      <c r="I7054">
        <v>20</v>
      </c>
      <c r="J7054">
        <v>10</v>
      </c>
      <c r="K7054">
        <v>8.3063760458766414</v>
      </c>
      <c r="L7054">
        <v>526.78090146599993</v>
      </c>
    </row>
    <row r="7055" spans="1:12">
      <c r="A7055" s="73">
        <v>43394.875</v>
      </c>
      <c r="B7055">
        <v>10.5</v>
      </c>
      <c r="C7055">
        <v>253.1</v>
      </c>
      <c r="D7055">
        <v>1.0760000000000001</v>
      </c>
      <c r="F7055">
        <v>1.0760000000000001</v>
      </c>
      <c r="G7055">
        <v>12</v>
      </c>
      <c r="H7055">
        <v>10</v>
      </c>
      <c r="I7055">
        <v>21</v>
      </c>
      <c r="J7055">
        <v>11</v>
      </c>
      <c r="K7055">
        <v>11.916845449986271</v>
      </c>
      <c r="L7055">
        <v>622.80225000000007</v>
      </c>
    </row>
    <row r="7056" spans="1:12">
      <c r="A7056" s="73">
        <v>43394.916666666664</v>
      </c>
      <c r="B7056">
        <v>12.08</v>
      </c>
      <c r="C7056">
        <v>259.8</v>
      </c>
      <c r="D7056">
        <v>1.0759000000000001</v>
      </c>
      <c r="F7056">
        <v>1.0759000000000001</v>
      </c>
      <c r="G7056">
        <v>13</v>
      </c>
      <c r="H7056">
        <v>10</v>
      </c>
      <c r="I7056">
        <v>22</v>
      </c>
      <c r="J7056">
        <v>12</v>
      </c>
      <c r="K7056">
        <v>25.321813271904183</v>
      </c>
      <c r="L7056">
        <v>948.29337111040002</v>
      </c>
    </row>
    <row r="7057" spans="1:12">
      <c r="A7057" s="73">
        <v>43394.958333333336</v>
      </c>
      <c r="B7057">
        <v>11.99</v>
      </c>
      <c r="C7057">
        <v>259.7</v>
      </c>
      <c r="D7057">
        <v>1.0747</v>
      </c>
      <c r="F7057">
        <v>1.0747</v>
      </c>
      <c r="G7057">
        <v>13</v>
      </c>
      <c r="H7057">
        <v>10</v>
      </c>
      <c r="I7057">
        <v>23</v>
      </c>
      <c r="J7057">
        <v>12</v>
      </c>
      <c r="K7057">
        <v>24.424139155465824</v>
      </c>
      <c r="L7057">
        <v>926.22138192265004</v>
      </c>
    </row>
    <row r="7058" spans="1:12">
      <c r="A7058" s="73">
        <v>43395</v>
      </c>
      <c r="B7058">
        <v>11.3</v>
      </c>
      <c r="C7058">
        <v>247.1</v>
      </c>
      <c r="D7058">
        <v>1.0729</v>
      </c>
      <c r="F7058">
        <v>1.0729</v>
      </c>
      <c r="G7058">
        <v>12</v>
      </c>
      <c r="H7058">
        <v>10</v>
      </c>
      <c r="I7058">
        <v>0</v>
      </c>
      <c r="J7058">
        <v>11</v>
      </c>
      <c r="K7058">
        <v>18.080170929438385</v>
      </c>
      <c r="L7058">
        <v>774.04209565000008</v>
      </c>
    </row>
    <row r="7059" spans="1:12">
      <c r="A7059" s="73">
        <v>43395.041666666664</v>
      </c>
      <c r="B7059">
        <v>9.06</v>
      </c>
      <c r="C7059">
        <v>236</v>
      </c>
      <c r="D7059">
        <v>1.0724</v>
      </c>
      <c r="F7059">
        <v>1.0724</v>
      </c>
      <c r="G7059">
        <v>11</v>
      </c>
      <c r="H7059">
        <v>10</v>
      </c>
      <c r="I7059">
        <v>1</v>
      </c>
      <c r="J7059">
        <v>9</v>
      </c>
      <c r="K7059">
        <v>4.0484595869724789</v>
      </c>
      <c r="L7059">
        <v>398.75983045920009</v>
      </c>
    </row>
    <row r="7060" spans="1:12">
      <c r="A7060" s="73">
        <v>43395.083333333336</v>
      </c>
      <c r="B7060">
        <v>11.07</v>
      </c>
      <c r="C7060">
        <v>237</v>
      </c>
      <c r="D7060">
        <v>1.0722</v>
      </c>
      <c r="F7060">
        <v>1.0722</v>
      </c>
      <c r="G7060">
        <v>12</v>
      </c>
      <c r="H7060">
        <v>10</v>
      </c>
      <c r="I7060">
        <v>2</v>
      </c>
      <c r="J7060">
        <v>11</v>
      </c>
      <c r="K7060">
        <v>16.177114854095898</v>
      </c>
      <c r="L7060">
        <v>727.25827225230012</v>
      </c>
    </row>
    <row r="7061" spans="1:12">
      <c r="A7061" s="73">
        <v>43395.125</v>
      </c>
      <c r="B7061">
        <v>12.54</v>
      </c>
      <c r="C7061">
        <v>237.4</v>
      </c>
      <c r="D7061">
        <v>1.0713999999999999</v>
      </c>
      <c r="F7061">
        <v>1.0713999999999999</v>
      </c>
      <c r="G7061">
        <v>12</v>
      </c>
      <c r="H7061">
        <v>10</v>
      </c>
      <c r="I7061">
        <v>3</v>
      </c>
      <c r="J7061">
        <v>13</v>
      </c>
      <c r="K7061">
        <v>30.162925422589133</v>
      </c>
      <c r="L7061">
        <v>1056.3656137847997</v>
      </c>
    </row>
    <row r="7062" spans="1:12">
      <c r="A7062" s="73">
        <v>43395.166666666664</v>
      </c>
      <c r="B7062">
        <v>12.62</v>
      </c>
      <c r="C7062">
        <v>239</v>
      </c>
      <c r="D7062">
        <v>1.0709</v>
      </c>
      <c r="F7062">
        <v>1.0709</v>
      </c>
      <c r="G7062">
        <v>12</v>
      </c>
      <c r="H7062">
        <v>10</v>
      </c>
      <c r="I7062">
        <v>4</v>
      </c>
      <c r="J7062">
        <v>13</v>
      </c>
      <c r="K7062">
        <v>31.048057970534344</v>
      </c>
      <c r="L7062">
        <v>1076.2099120075998</v>
      </c>
    </row>
    <row r="7063" spans="1:12">
      <c r="A7063" s="73">
        <v>43395.208333333336</v>
      </c>
      <c r="B7063">
        <v>15.12</v>
      </c>
      <c r="C7063">
        <v>238.9</v>
      </c>
      <c r="D7063">
        <v>1.0704</v>
      </c>
      <c r="F7063">
        <v>1.0704</v>
      </c>
      <c r="G7063">
        <v>12</v>
      </c>
      <c r="H7063">
        <v>10</v>
      </c>
      <c r="I7063">
        <v>5</v>
      </c>
      <c r="J7063">
        <v>15</v>
      </c>
      <c r="K7063">
        <v>65.158450093822168</v>
      </c>
      <c r="L7063">
        <v>1849.9989344255998</v>
      </c>
    </row>
    <row r="7064" spans="1:12">
      <c r="A7064" s="73">
        <v>43395.25</v>
      </c>
      <c r="B7064">
        <v>16.48</v>
      </c>
      <c r="C7064">
        <v>235.9</v>
      </c>
      <c r="D7064">
        <v>1.0698000000000001</v>
      </c>
      <c r="F7064">
        <v>1.0698000000000001</v>
      </c>
      <c r="G7064">
        <v>11</v>
      </c>
      <c r="H7064">
        <v>10</v>
      </c>
      <c r="I7064">
        <v>6</v>
      </c>
      <c r="J7064">
        <v>16</v>
      </c>
      <c r="K7064">
        <v>88.964103408890793</v>
      </c>
      <c r="L7064">
        <v>2394.1106577408</v>
      </c>
    </row>
    <row r="7065" spans="1:12">
      <c r="A7065" s="73">
        <v>43395.291666666664</v>
      </c>
      <c r="B7065">
        <v>14.68</v>
      </c>
      <c r="C7065">
        <v>235.5</v>
      </c>
      <c r="D7065">
        <v>1.0703</v>
      </c>
      <c r="F7065">
        <v>1.0703</v>
      </c>
      <c r="G7065">
        <v>11</v>
      </c>
      <c r="H7065">
        <v>10</v>
      </c>
      <c r="I7065">
        <v>7</v>
      </c>
      <c r="J7065">
        <v>15</v>
      </c>
      <c r="K7065">
        <v>58.248621080123527</v>
      </c>
      <c r="L7065">
        <v>1692.9872854047999</v>
      </c>
    </row>
    <row r="7066" spans="1:12">
      <c r="A7066" s="73">
        <v>43395.333333333336</v>
      </c>
      <c r="B7066">
        <v>15.92</v>
      </c>
      <c r="C7066">
        <v>240</v>
      </c>
      <c r="D7066">
        <v>1.0710999999999999</v>
      </c>
      <c r="F7066">
        <v>1.0710999999999999</v>
      </c>
      <c r="G7066">
        <v>12</v>
      </c>
      <c r="H7066">
        <v>10</v>
      </c>
      <c r="I7066">
        <v>8</v>
      </c>
      <c r="J7066">
        <v>16</v>
      </c>
      <c r="K7066">
        <v>78.713775573274276</v>
      </c>
      <c r="L7066">
        <v>2160.8728547584001</v>
      </c>
    </row>
    <row r="7067" spans="1:12">
      <c r="A7067" s="73">
        <v>43395.375</v>
      </c>
      <c r="B7067">
        <v>18.25</v>
      </c>
      <c r="C7067">
        <v>248.1</v>
      </c>
      <c r="D7067">
        <v>1.0717000000000001</v>
      </c>
      <c r="F7067">
        <v>1.0717000000000001</v>
      </c>
      <c r="G7067">
        <v>12</v>
      </c>
      <c r="H7067">
        <v>10</v>
      </c>
      <c r="I7067">
        <v>9</v>
      </c>
      <c r="J7067">
        <v>18</v>
      </c>
      <c r="K7067">
        <v>125.48656103217859</v>
      </c>
      <c r="L7067">
        <v>3257.1056164062502</v>
      </c>
    </row>
    <row r="7068" spans="1:12">
      <c r="A7068" s="73">
        <v>43395.416666666664</v>
      </c>
      <c r="B7068">
        <v>18.989999999999998</v>
      </c>
      <c r="C7068">
        <v>252</v>
      </c>
      <c r="D7068">
        <v>1.0724</v>
      </c>
      <c r="F7068">
        <v>1.0724</v>
      </c>
      <c r="G7068">
        <v>12</v>
      </c>
      <c r="H7068">
        <v>10</v>
      </c>
      <c r="I7068">
        <v>10</v>
      </c>
      <c r="J7068">
        <v>19</v>
      </c>
      <c r="K7068">
        <v>142.61323710067174</v>
      </c>
      <c r="L7068">
        <v>3671.9918098037992</v>
      </c>
    </row>
    <row r="7069" spans="1:12">
      <c r="A7069" s="73">
        <v>43395.458333333336</v>
      </c>
      <c r="B7069">
        <v>14.84</v>
      </c>
      <c r="C7069">
        <v>255.4</v>
      </c>
      <c r="D7069">
        <v>1.0731999999999999</v>
      </c>
      <c r="F7069">
        <v>1.0731999999999999</v>
      </c>
      <c r="G7069">
        <v>12</v>
      </c>
      <c r="H7069">
        <v>10</v>
      </c>
      <c r="I7069">
        <v>11</v>
      </c>
      <c r="J7069">
        <v>15</v>
      </c>
      <c r="K7069">
        <v>60.716486176013952</v>
      </c>
      <c r="L7069">
        <v>1753.6881652863999</v>
      </c>
    </row>
    <row r="7070" spans="1:12">
      <c r="A7070" s="73">
        <v>43395.5</v>
      </c>
      <c r="B7070">
        <v>15.18</v>
      </c>
      <c r="C7070">
        <v>255.1</v>
      </c>
      <c r="D7070">
        <v>1.0729</v>
      </c>
      <c r="F7070">
        <v>1.0729</v>
      </c>
      <c r="G7070">
        <v>12</v>
      </c>
      <c r="H7070">
        <v>10</v>
      </c>
      <c r="I7070">
        <v>12</v>
      </c>
      <c r="J7070">
        <v>15</v>
      </c>
      <c r="K7070">
        <v>66.130699504781106</v>
      </c>
      <c r="L7070">
        <v>1876.4826976764</v>
      </c>
    </row>
    <row r="7071" spans="1:12">
      <c r="A7071" s="73">
        <v>43395.541666666664</v>
      </c>
      <c r="B7071">
        <v>16.2</v>
      </c>
      <c r="C7071">
        <v>255.8</v>
      </c>
      <c r="D7071">
        <v>1.0722</v>
      </c>
      <c r="F7071">
        <v>1.0722</v>
      </c>
      <c r="G7071">
        <v>12</v>
      </c>
      <c r="H7071">
        <v>10</v>
      </c>
      <c r="I7071">
        <v>13</v>
      </c>
      <c r="J7071">
        <v>16</v>
      </c>
      <c r="K7071">
        <v>83.76053949108254</v>
      </c>
      <c r="L7071">
        <v>2279.2441607999999</v>
      </c>
    </row>
    <row r="7072" spans="1:12">
      <c r="A7072" s="73">
        <v>43395.583333333336</v>
      </c>
      <c r="B7072">
        <v>15.66</v>
      </c>
      <c r="C7072">
        <v>259.7</v>
      </c>
      <c r="D7072">
        <v>1.0724</v>
      </c>
      <c r="F7072">
        <v>1.0724</v>
      </c>
      <c r="G7072">
        <v>13</v>
      </c>
      <c r="H7072">
        <v>10</v>
      </c>
      <c r="I7072">
        <v>14</v>
      </c>
      <c r="J7072">
        <v>16</v>
      </c>
      <c r="K7072">
        <v>74.167894792452387</v>
      </c>
      <c r="L7072">
        <v>2059.2168477552</v>
      </c>
    </row>
    <row r="7073" spans="1:12">
      <c r="A7073" s="73">
        <v>43395.625</v>
      </c>
      <c r="B7073">
        <v>13.43</v>
      </c>
      <c r="C7073">
        <v>260.5</v>
      </c>
      <c r="D7073">
        <v>1.0727</v>
      </c>
      <c r="F7073">
        <v>1.0727</v>
      </c>
      <c r="G7073">
        <v>13</v>
      </c>
      <c r="H7073">
        <v>10</v>
      </c>
      <c r="I7073">
        <v>15</v>
      </c>
      <c r="J7073">
        <v>13</v>
      </c>
      <c r="K7073">
        <v>40.73092501847961</v>
      </c>
      <c r="L7073">
        <v>1299.2009305644499</v>
      </c>
    </row>
    <row r="7074" spans="1:12">
      <c r="A7074" s="73">
        <v>43395.666666666664</v>
      </c>
      <c r="B7074">
        <v>12.89</v>
      </c>
      <c r="C7074">
        <v>273.60000000000002</v>
      </c>
      <c r="D7074">
        <v>1.0731999999999999</v>
      </c>
      <c r="F7074">
        <v>1.0731999999999999</v>
      </c>
      <c r="G7074">
        <v>13</v>
      </c>
      <c r="H7074">
        <v>10</v>
      </c>
      <c r="I7074">
        <v>16</v>
      </c>
      <c r="J7074">
        <v>13</v>
      </c>
      <c r="K7074">
        <v>34.129880319849448</v>
      </c>
      <c r="L7074">
        <v>1149.2365253254</v>
      </c>
    </row>
    <row r="7075" spans="1:12">
      <c r="A7075" s="73">
        <v>43395.708333333336</v>
      </c>
      <c r="B7075">
        <v>11.84</v>
      </c>
      <c r="C7075">
        <v>287.10000000000002</v>
      </c>
      <c r="D7075">
        <v>1.0737000000000001</v>
      </c>
      <c r="F7075">
        <v>1.0737000000000001</v>
      </c>
      <c r="G7075">
        <v>14</v>
      </c>
      <c r="H7075">
        <v>10</v>
      </c>
      <c r="I7075">
        <v>17</v>
      </c>
      <c r="J7075">
        <v>12</v>
      </c>
      <c r="K7075">
        <v>22.964015628068548</v>
      </c>
      <c r="L7075">
        <v>891.06229002240002</v>
      </c>
    </row>
    <row r="7076" spans="1:12">
      <c r="A7076" s="73">
        <v>43395.75</v>
      </c>
      <c r="B7076">
        <v>10.5</v>
      </c>
      <c r="C7076">
        <v>290.8</v>
      </c>
      <c r="D7076">
        <v>1.0742</v>
      </c>
      <c r="F7076">
        <v>1.0742</v>
      </c>
      <c r="G7076">
        <v>14</v>
      </c>
      <c r="H7076">
        <v>10</v>
      </c>
      <c r="I7076">
        <v>18</v>
      </c>
      <c r="J7076">
        <v>11</v>
      </c>
      <c r="K7076">
        <v>11.916845449986271</v>
      </c>
      <c r="L7076">
        <v>621.76038749999998</v>
      </c>
    </row>
    <row r="7077" spans="1:12">
      <c r="A7077" s="73">
        <v>43395.791666666664</v>
      </c>
      <c r="B7077">
        <v>10.119999999999999</v>
      </c>
      <c r="C7077">
        <v>280.2</v>
      </c>
      <c r="D7077">
        <v>1.0743</v>
      </c>
      <c r="F7077">
        <v>1.0743</v>
      </c>
      <c r="G7077">
        <v>13</v>
      </c>
      <c r="H7077">
        <v>10</v>
      </c>
      <c r="I7077">
        <v>19</v>
      </c>
      <c r="J7077">
        <v>10</v>
      </c>
      <c r="K7077">
        <v>9.4376658472465138</v>
      </c>
      <c r="L7077">
        <v>556.7203769951999</v>
      </c>
    </row>
    <row r="7078" spans="1:12">
      <c r="A7078" s="73">
        <v>43395.833333333336</v>
      </c>
      <c r="B7078">
        <v>10.3</v>
      </c>
      <c r="C7078">
        <v>284.7</v>
      </c>
      <c r="D7078">
        <v>1.0744</v>
      </c>
      <c r="F7078">
        <v>1.0744</v>
      </c>
      <c r="G7078">
        <v>14</v>
      </c>
      <c r="H7078">
        <v>10</v>
      </c>
      <c r="I7078">
        <v>20</v>
      </c>
      <c r="J7078">
        <v>10</v>
      </c>
      <c r="K7078">
        <v>10.576014080123247</v>
      </c>
      <c r="L7078">
        <v>587.01294440000015</v>
      </c>
    </row>
    <row r="7079" spans="1:12">
      <c r="A7079" s="73">
        <v>43395.875</v>
      </c>
      <c r="B7079">
        <v>9.25</v>
      </c>
      <c r="C7079">
        <v>281.2</v>
      </c>
      <c r="D7079">
        <v>1.0743</v>
      </c>
      <c r="F7079">
        <v>1.0743</v>
      </c>
      <c r="G7079">
        <v>13</v>
      </c>
      <c r="H7079">
        <v>10</v>
      </c>
      <c r="I7079">
        <v>21</v>
      </c>
      <c r="J7079">
        <v>9</v>
      </c>
      <c r="K7079">
        <v>4.8491493883423527</v>
      </c>
      <c r="L7079">
        <v>425.12904609374999</v>
      </c>
    </row>
    <row r="7080" spans="1:12">
      <c r="A7080" s="73">
        <v>43395.916666666664</v>
      </c>
      <c r="B7080">
        <v>8.49</v>
      </c>
      <c r="C7080">
        <v>267.2</v>
      </c>
      <c r="D7080">
        <v>1.0744</v>
      </c>
      <c r="F7080">
        <v>1.0744</v>
      </c>
      <c r="G7080">
        <v>13</v>
      </c>
      <c r="H7080">
        <v>10</v>
      </c>
      <c r="I7080">
        <v>22</v>
      </c>
      <c r="J7080">
        <v>8</v>
      </c>
      <c r="K7080">
        <v>2.0795901828628511</v>
      </c>
      <c r="L7080">
        <v>328.74493832280001</v>
      </c>
    </row>
    <row r="7081" spans="1:12">
      <c r="A7081" s="73">
        <v>43395.958333333336</v>
      </c>
      <c r="B7081">
        <v>9.18</v>
      </c>
      <c r="C7081">
        <v>261.10000000000002</v>
      </c>
      <c r="D7081">
        <v>1.0737000000000001</v>
      </c>
      <c r="F7081">
        <v>1.0737000000000001</v>
      </c>
      <c r="G7081">
        <v>13</v>
      </c>
      <c r="H7081">
        <v>10</v>
      </c>
      <c r="I7081">
        <v>23</v>
      </c>
      <c r="J7081">
        <v>9</v>
      </c>
      <c r="K7081">
        <v>4.5457584088902916</v>
      </c>
      <c r="L7081">
        <v>415.3182362892</v>
      </c>
    </row>
    <row r="7082" spans="1:12">
      <c r="A7082" s="73">
        <v>43396</v>
      </c>
      <c r="B7082">
        <v>9.25</v>
      </c>
      <c r="C7082">
        <v>268.10000000000002</v>
      </c>
      <c r="D7082">
        <v>1.0726</v>
      </c>
      <c r="F7082">
        <v>1.0726</v>
      </c>
      <c r="G7082">
        <v>13</v>
      </c>
      <c r="H7082">
        <v>10</v>
      </c>
      <c r="I7082">
        <v>0</v>
      </c>
      <c r="J7082">
        <v>9</v>
      </c>
      <c r="K7082">
        <v>4.8491493883423527</v>
      </c>
      <c r="L7082">
        <v>424.45631093750001</v>
      </c>
    </row>
    <row r="7083" spans="1:12">
      <c r="A7083" s="73">
        <v>43396.041666666664</v>
      </c>
      <c r="B7083">
        <v>9.18</v>
      </c>
      <c r="C7083">
        <v>267.10000000000002</v>
      </c>
      <c r="D7083">
        <v>1.0727</v>
      </c>
      <c r="F7083">
        <v>1.0727</v>
      </c>
      <c r="G7083">
        <v>13</v>
      </c>
      <c r="H7083">
        <v>10</v>
      </c>
      <c r="I7083">
        <v>1</v>
      </c>
      <c r="J7083">
        <v>9</v>
      </c>
      <c r="K7083">
        <v>4.5457584088902916</v>
      </c>
      <c r="L7083">
        <v>414.93142597319991</v>
      </c>
    </row>
    <row r="7084" spans="1:12">
      <c r="A7084" s="73">
        <v>43396.083333333336</v>
      </c>
      <c r="B7084">
        <v>9.34</v>
      </c>
      <c r="C7084">
        <v>271.3</v>
      </c>
      <c r="D7084">
        <v>1.0721000000000001</v>
      </c>
      <c r="F7084">
        <v>1.0721000000000001</v>
      </c>
      <c r="G7084">
        <v>13</v>
      </c>
      <c r="H7084">
        <v>10</v>
      </c>
      <c r="I7084">
        <v>2</v>
      </c>
      <c r="J7084">
        <v>9</v>
      </c>
      <c r="K7084">
        <v>5.2536235047807134</v>
      </c>
      <c r="L7084">
        <v>436.76308916919999</v>
      </c>
    </row>
    <row r="7085" spans="1:12">
      <c r="A7085" s="73">
        <v>43396.125</v>
      </c>
      <c r="B7085">
        <v>8.6199999999999992</v>
      </c>
      <c r="C7085">
        <v>268.89999999999998</v>
      </c>
      <c r="D7085">
        <v>1.0716000000000001</v>
      </c>
      <c r="F7085">
        <v>1.0716000000000001</v>
      </c>
      <c r="G7085">
        <v>13</v>
      </c>
      <c r="H7085">
        <v>10</v>
      </c>
      <c r="I7085">
        <v>3</v>
      </c>
      <c r="J7085">
        <v>9</v>
      </c>
      <c r="K7085">
        <v>2.4714305732738153</v>
      </c>
      <c r="L7085">
        <v>343.18200462239997</v>
      </c>
    </row>
    <row r="7086" spans="1:12">
      <c r="A7086" s="73">
        <v>43396.166666666664</v>
      </c>
      <c r="B7086">
        <v>7.86</v>
      </c>
      <c r="C7086">
        <v>259.10000000000002</v>
      </c>
      <c r="D7086">
        <v>1.0718000000000001</v>
      </c>
      <c r="F7086">
        <v>1.0718000000000001</v>
      </c>
      <c r="G7086">
        <v>13</v>
      </c>
      <c r="H7086">
        <v>10</v>
      </c>
      <c r="I7086">
        <v>4</v>
      </c>
      <c r="J7086">
        <v>8</v>
      </c>
      <c r="K7086">
        <v>0.65947136779431637</v>
      </c>
      <c r="L7086">
        <v>260.22642485040006</v>
      </c>
    </row>
    <row r="7087" spans="1:12">
      <c r="A7087" s="73">
        <v>43396.208333333336</v>
      </c>
      <c r="B7087">
        <v>7.42</v>
      </c>
      <c r="C7087">
        <v>259.5</v>
      </c>
      <c r="D7087">
        <v>1.0710999999999999</v>
      </c>
      <c r="F7087">
        <v>1.0710999999999999</v>
      </c>
      <c r="G7087">
        <v>13</v>
      </c>
      <c r="H7087">
        <v>10</v>
      </c>
      <c r="I7087">
        <v>5</v>
      </c>
      <c r="J7087">
        <v>7</v>
      </c>
      <c r="K7087">
        <v>0.13844235409565678</v>
      </c>
      <c r="L7087">
        <v>218.78207624839999</v>
      </c>
    </row>
    <row r="7088" spans="1:12">
      <c r="A7088" s="73">
        <v>43396.25</v>
      </c>
      <c r="B7088">
        <v>6.87</v>
      </c>
      <c r="C7088">
        <v>261.39999999999998</v>
      </c>
      <c r="D7088">
        <v>1.0703</v>
      </c>
      <c r="F7088">
        <v>1.0703</v>
      </c>
      <c r="G7088">
        <v>13</v>
      </c>
      <c r="H7088">
        <v>10</v>
      </c>
      <c r="I7088">
        <v>6</v>
      </c>
      <c r="J7088">
        <v>7</v>
      </c>
      <c r="K7088">
        <v>3.1656086972332992E-2</v>
      </c>
      <c r="L7088">
        <v>173.51848251045001</v>
      </c>
    </row>
    <row r="7089" spans="1:12">
      <c r="A7089" s="73">
        <v>43396.291666666664</v>
      </c>
      <c r="B7089">
        <v>5.41</v>
      </c>
      <c r="C7089">
        <v>258.89999999999998</v>
      </c>
      <c r="D7089">
        <v>1.0711999999999999</v>
      </c>
      <c r="F7089">
        <v>1.0711999999999999</v>
      </c>
      <c r="G7089">
        <v>13</v>
      </c>
      <c r="H7089">
        <v>10</v>
      </c>
      <c r="I7089">
        <v>7</v>
      </c>
      <c r="J7089">
        <v>5</v>
      </c>
      <c r="K7089">
        <v>2.6827870869722368</v>
      </c>
      <c r="L7089">
        <v>84.807129487600008</v>
      </c>
    </row>
    <row r="7090" spans="1:12">
      <c r="A7090" s="73">
        <v>43396.333333333336</v>
      </c>
      <c r="B7090">
        <v>5.26</v>
      </c>
      <c r="C7090">
        <v>248.1</v>
      </c>
      <c r="D7090">
        <v>1.0733999999999999</v>
      </c>
      <c r="F7090">
        <v>1.0733999999999999</v>
      </c>
      <c r="G7090">
        <v>12</v>
      </c>
      <c r="H7090">
        <v>10</v>
      </c>
      <c r="I7090">
        <v>8</v>
      </c>
      <c r="J7090">
        <v>5</v>
      </c>
      <c r="K7090">
        <v>3.1966635595749677</v>
      </c>
      <c r="L7090">
        <v>78.106796839199973</v>
      </c>
    </row>
    <row r="7091" spans="1:12">
      <c r="A7091" s="73">
        <v>43396.375</v>
      </c>
      <c r="B7091">
        <v>4.76</v>
      </c>
      <c r="C7091">
        <v>244.6</v>
      </c>
      <c r="D7091">
        <v>1.0752999999999999</v>
      </c>
      <c r="F7091">
        <v>1.0752999999999999</v>
      </c>
      <c r="G7091">
        <v>12</v>
      </c>
      <c r="H7091">
        <v>10</v>
      </c>
      <c r="I7091">
        <v>9</v>
      </c>
      <c r="J7091">
        <v>5</v>
      </c>
      <c r="K7091">
        <v>5.2345851349174009</v>
      </c>
      <c r="L7091">
        <v>57.985647126399989</v>
      </c>
    </row>
    <row r="7092" spans="1:12">
      <c r="A7092" s="73">
        <v>43396.416666666664</v>
      </c>
      <c r="B7092">
        <v>4.3899999999999997</v>
      </c>
      <c r="C7092">
        <v>242.1</v>
      </c>
      <c r="D7092">
        <v>1.0753999999999999</v>
      </c>
      <c r="F7092">
        <v>1.0753999999999999</v>
      </c>
      <c r="G7092">
        <v>12</v>
      </c>
      <c r="H7092">
        <v>10</v>
      </c>
      <c r="I7092">
        <v>10</v>
      </c>
      <c r="J7092">
        <v>4</v>
      </c>
      <c r="K7092">
        <v>7.0645471006708016</v>
      </c>
      <c r="L7092">
        <v>45.491849866299987</v>
      </c>
    </row>
    <row r="7093" spans="1:12">
      <c r="A7093" s="73">
        <v>43396.458333333336</v>
      </c>
      <c r="B7093">
        <v>6.05</v>
      </c>
      <c r="C7093">
        <v>246.7</v>
      </c>
      <c r="D7093">
        <v>1.0758000000000001</v>
      </c>
      <c r="F7093">
        <v>1.0758000000000001</v>
      </c>
      <c r="G7093">
        <v>12</v>
      </c>
      <c r="H7093">
        <v>10</v>
      </c>
      <c r="I7093">
        <v>11</v>
      </c>
      <c r="J7093">
        <v>6</v>
      </c>
      <c r="K7093">
        <v>0.99584747053392331</v>
      </c>
      <c r="L7093">
        <v>119.11533273750001</v>
      </c>
    </row>
    <row r="7094" spans="1:12">
      <c r="A7094" s="73">
        <v>43396.5</v>
      </c>
      <c r="B7094">
        <v>7.11</v>
      </c>
      <c r="C7094">
        <v>246.1</v>
      </c>
      <c r="D7094">
        <v>1.0760000000000001</v>
      </c>
      <c r="F7094">
        <v>1.0760000000000001</v>
      </c>
      <c r="G7094">
        <v>12</v>
      </c>
      <c r="H7094">
        <v>10</v>
      </c>
      <c r="I7094">
        <v>12</v>
      </c>
      <c r="J7094">
        <v>7</v>
      </c>
      <c r="K7094">
        <v>3.8537308079652733E-3</v>
      </c>
      <c r="L7094">
        <v>193.37088187800003</v>
      </c>
    </row>
    <row r="7095" spans="1:12">
      <c r="A7095" s="73">
        <v>43396.541666666664</v>
      </c>
      <c r="B7095">
        <v>7.51</v>
      </c>
      <c r="C7095">
        <v>253.8</v>
      </c>
      <c r="D7095">
        <v>1.0754999999999999</v>
      </c>
      <c r="F7095">
        <v>1.0754999999999999</v>
      </c>
      <c r="G7095">
        <v>12</v>
      </c>
      <c r="H7095">
        <v>10</v>
      </c>
      <c r="I7095">
        <v>13</v>
      </c>
      <c r="J7095">
        <v>8</v>
      </c>
      <c r="K7095">
        <v>0.2135164705340187</v>
      </c>
      <c r="L7095">
        <v>227.77194485024995</v>
      </c>
    </row>
    <row r="7096" spans="1:12">
      <c r="A7096" s="73">
        <v>43396.583333333336</v>
      </c>
      <c r="B7096">
        <v>8.57</v>
      </c>
      <c r="C7096">
        <v>252.4</v>
      </c>
      <c r="D7096">
        <v>1.0752999999999999</v>
      </c>
      <c r="F7096">
        <v>1.0752999999999999</v>
      </c>
      <c r="G7096">
        <v>12</v>
      </c>
      <c r="H7096">
        <v>10</v>
      </c>
      <c r="I7096">
        <v>14</v>
      </c>
      <c r="J7096">
        <v>9</v>
      </c>
      <c r="K7096">
        <v>2.316722730808062</v>
      </c>
      <c r="L7096">
        <v>338.40916465645</v>
      </c>
    </row>
    <row r="7097" spans="1:12">
      <c r="A7097" s="73">
        <v>43396.625</v>
      </c>
      <c r="B7097">
        <v>10.02</v>
      </c>
      <c r="C7097">
        <v>253.1</v>
      </c>
      <c r="D7097">
        <v>1.0749</v>
      </c>
      <c r="F7097">
        <v>1.0749</v>
      </c>
      <c r="G7097">
        <v>12</v>
      </c>
      <c r="H7097">
        <v>10</v>
      </c>
      <c r="I7097">
        <v>15</v>
      </c>
      <c r="J7097">
        <v>10</v>
      </c>
      <c r="K7097">
        <v>8.8332501623150037</v>
      </c>
      <c r="L7097">
        <v>540.68115369959992</v>
      </c>
    </row>
    <row r="7098" spans="1:12">
      <c r="A7098" s="73">
        <v>43396.666666666664</v>
      </c>
      <c r="B7098">
        <v>11.28</v>
      </c>
      <c r="C7098">
        <v>266.2</v>
      </c>
      <c r="D7098">
        <v>1.0739000000000001</v>
      </c>
      <c r="F7098">
        <v>1.0739000000000001</v>
      </c>
      <c r="G7098">
        <v>13</v>
      </c>
      <c r="H7098">
        <v>10</v>
      </c>
      <c r="I7098">
        <v>16</v>
      </c>
      <c r="J7098">
        <v>11</v>
      </c>
      <c r="K7098">
        <v>17.91048779245207</v>
      </c>
      <c r="L7098">
        <v>770.65703216639997</v>
      </c>
    </row>
    <row r="7099" spans="1:12">
      <c r="A7099" s="73">
        <v>43396.708333333336</v>
      </c>
      <c r="B7099">
        <v>7.21</v>
      </c>
      <c r="C7099">
        <v>287.5</v>
      </c>
      <c r="D7099">
        <v>1.0729</v>
      </c>
      <c r="F7099">
        <v>1.0729</v>
      </c>
      <c r="G7099">
        <v>14</v>
      </c>
      <c r="H7099">
        <v>10</v>
      </c>
      <c r="I7099">
        <v>17</v>
      </c>
      <c r="J7099">
        <v>7</v>
      </c>
      <c r="K7099">
        <v>2.6269415739478639E-2</v>
      </c>
      <c r="L7099">
        <v>201.06433590845</v>
      </c>
    </row>
    <row r="7100" spans="1:12">
      <c r="A7100" s="73">
        <v>43396.75</v>
      </c>
      <c r="B7100">
        <v>3.16</v>
      </c>
      <c r="C7100">
        <v>286</v>
      </c>
      <c r="D7100">
        <v>1.0721000000000001</v>
      </c>
      <c r="F7100">
        <v>1.0721000000000001</v>
      </c>
      <c r="G7100">
        <v>14</v>
      </c>
      <c r="H7100">
        <v>10</v>
      </c>
      <c r="I7100">
        <v>18</v>
      </c>
      <c r="J7100">
        <v>3</v>
      </c>
      <c r="K7100">
        <v>15.115934176013184</v>
      </c>
      <c r="L7100">
        <v>16.914787580800002</v>
      </c>
    </row>
    <row r="7101" spans="1:12">
      <c r="A7101" s="73">
        <v>43396.791666666664</v>
      </c>
      <c r="B7101">
        <v>3.94</v>
      </c>
      <c r="C7101">
        <v>267.7</v>
      </c>
      <c r="D7101">
        <v>1.0718000000000001</v>
      </c>
      <c r="F7101">
        <v>1.0718000000000001</v>
      </c>
      <c r="G7101">
        <v>13</v>
      </c>
      <c r="H7101">
        <v>10</v>
      </c>
      <c r="I7101">
        <v>19</v>
      </c>
      <c r="J7101">
        <v>4</v>
      </c>
      <c r="K7101">
        <v>9.6591765184789899</v>
      </c>
      <c r="L7101">
        <v>32.777243125600002</v>
      </c>
    </row>
    <row r="7102" spans="1:12">
      <c r="A7102" s="73">
        <v>43396.833333333336</v>
      </c>
      <c r="B7102">
        <v>5.84</v>
      </c>
      <c r="C7102">
        <v>262.39999999999998</v>
      </c>
      <c r="D7102">
        <v>1.0709</v>
      </c>
      <c r="F7102">
        <v>1.0709</v>
      </c>
      <c r="G7102">
        <v>13</v>
      </c>
      <c r="H7102">
        <v>10</v>
      </c>
      <c r="I7102">
        <v>20</v>
      </c>
      <c r="J7102">
        <v>6</v>
      </c>
      <c r="K7102">
        <v>1.4590745321777452</v>
      </c>
      <c r="L7102">
        <v>106.64916615679998</v>
      </c>
    </row>
    <row r="7103" spans="1:12">
      <c r="A7103" s="73">
        <v>43396.875</v>
      </c>
      <c r="B7103">
        <v>5.32</v>
      </c>
      <c r="C7103">
        <v>263</v>
      </c>
      <c r="D7103">
        <v>1.0709</v>
      </c>
      <c r="F7103">
        <v>1.0709</v>
      </c>
      <c r="G7103">
        <v>13</v>
      </c>
      <c r="H7103">
        <v>10</v>
      </c>
      <c r="I7103">
        <v>21</v>
      </c>
      <c r="J7103">
        <v>5</v>
      </c>
      <c r="K7103">
        <v>2.9857129705338741</v>
      </c>
      <c r="L7103">
        <v>80.622046825600009</v>
      </c>
    </row>
    <row r="7104" spans="1:12">
      <c r="A7104" s="73">
        <v>43396.916666666664</v>
      </c>
      <c r="B7104">
        <v>6.4</v>
      </c>
      <c r="C7104">
        <v>283.3</v>
      </c>
      <c r="D7104">
        <v>1.0712999999999999</v>
      </c>
      <c r="F7104">
        <v>1.0712999999999999</v>
      </c>
      <c r="G7104">
        <v>14</v>
      </c>
      <c r="H7104">
        <v>10</v>
      </c>
      <c r="I7104">
        <v>22</v>
      </c>
      <c r="J7104">
        <v>6</v>
      </c>
      <c r="K7104">
        <v>0.41980236779421948</v>
      </c>
      <c r="L7104">
        <v>140.41743360000001</v>
      </c>
    </row>
    <row r="7105" spans="1:12">
      <c r="A7105" s="73">
        <v>43396.958333333336</v>
      </c>
      <c r="B7105">
        <v>7.57</v>
      </c>
      <c r="C7105">
        <v>294.7</v>
      </c>
      <c r="D7105">
        <v>1.0717000000000001</v>
      </c>
      <c r="F7105">
        <v>1.0717000000000001</v>
      </c>
      <c r="G7105">
        <v>14</v>
      </c>
      <c r="H7105">
        <v>10</v>
      </c>
      <c r="I7105">
        <v>23</v>
      </c>
      <c r="J7105">
        <v>8</v>
      </c>
      <c r="K7105">
        <v>0.27256588149292726</v>
      </c>
      <c r="L7105">
        <v>232.45070813405005</v>
      </c>
    </row>
    <row r="7106" spans="1:12">
      <c r="A7106" s="73">
        <v>43397</v>
      </c>
      <c r="B7106">
        <v>9.74</v>
      </c>
      <c r="C7106">
        <v>315.39999999999998</v>
      </c>
      <c r="D7106">
        <v>1.0727</v>
      </c>
      <c r="F7106">
        <v>1.0727</v>
      </c>
      <c r="G7106">
        <v>15</v>
      </c>
      <c r="H7106">
        <v>10</v>
      </c>
      <c r="I7106">
        <v>0</v>
      </c>
      <c r="J7106">
        <v>10</v>
      </c>
      <c r="K7106">
        <v>7.2472862445067694</v>
      </c>
      <c r="L7106">
        <v>495.59299091240001</v>
      </c>
    </row>
    <row r="7107" spans="1:12">
      <c r="A7107" s="73">
        <v>43397.041666666664</v>
      </c>
      <c r="B7107">
        <v>7.12</v>
      </c>
      <c r="C7107">
        <v>320.2</v>
      </c>
      <c r="D7107">
        <v>1.0727</v>
      </c>
      <c r="F7107">
        <v>1.0727</v>
      </c>
      <c r="G7107">
        <v>15</v>
      </c>
      <c r="H7107">
        <v>10</v>
      </c>
      <c r="I7107">
        <v>1</v>
      </c>
      <c r="J7107">
        <v>7</v>
      </c>
      <c r="K7107">
        <v>5.1952993011165913E-3</v>
      </c>
      <c r="L7107">
        <v>193.59238305280002</v>
      </c>
    </row>
    <row r="7108" spans="1:12">
      <c r="A7108" s="73">
        <v>43397.083333333336</v>
      </c>
      <c r="B7108">
        <v>4.0999999999999996</v>
      </c>
      <c r="C7108">
        <v>323</v>
      </c>
      <c r="D7108">
        <v>1.0730999999999999</v>
      </c>
      <c r="F7108">
        <v>1.0730999999999999</v>
      </c>
      <c r="G7108">
        <v>15</v>
      </c>
      <c r="H7108">
        <v>10</v>
      </c>
      <c r="I7108">
        <v>2</v>
      </c>
      <c r="J7108">
        <v>4</v>
      </c>
      <c r="K7108">
        <v>8.6902416143694126</v>
      </c>
      <c r="L7108">
        <v>36.979562549999983</v>
      </c>
    </row>
    <row r="7109" spans="1:12">
      <c r="A7109" s="73">
        <v>43397.125</v>
      </c>
      <c r="B7109">
        <v>4.66</v>
      </c>
      <c r="C7109">
        <v>303.10000000000002</v>
      </c>
      <c r="D7109">
        <v>1.0726</v>
      </c>
      <c r="F7109">
        <v>1.0726</v>
      </c>
      <c r="G7109">
        <v>14</v>
      </c>
      <c r="H7109">
        <v>10</v>
      </c>
      <c r="I7109">
        <v>3</v>
      </c>
      <c r="J7109">
        <v>5</v>
      </c>
      <c r="K7109">
        <v>5.7021694499858855</v>
      </c>
      <c r="L7109">
        <v>54.270715464800006</v>
      </c>
    </row>
    <row r="7110" spans="1:12">
      <c r="A7110" s="73">
        <v>43397.166666666664</v>
      </c>
      <c r="B7110">
        <v>3.85</v>
      </c>
      <c r="C7110">
        <v>301.89999999999998</v>
      </c>
      <c r="D7110">
        <v>1.0731999999999999</v>
      </c>
      <c r="F7110">
        <v>1.0731999999999999</v>
      </c>
      <c r="G7110">
        <v>14</v>
      </c>
      <c r="H7110">
        <v>10</v>
      </c>
      <c r="I7110">
        <v>4</v>
      </c>
      <c r="J7110">
        <v>4</v>
      </c>
      <c r="K7110">
        <v>10.226702402040628</v>
      </c>
      <c r="L7110">
        <v>30.621950975000001</v>
      </c>
    </row>
    <row r="7111" spans="1:12">
      <c r="A7111" s="73">
        <v>43397.208333333336</v>
      </c>
      <c r="B7111">
        <v>2.33</v>
      </c>
      <c r="C7111">
        <v>286.39999999999998</v>
      </c>
      <c r="D7111">
        <v>1.0731999999999999</v>
      </c>
      <c r="F7111">
        <v>1.0731999999999999</v>
      </c>
      <c r="G7111">
        <v>14</v>
      </c>
      <c r="H7111">
        <v>10</v>
      </c>
      <c r="I7111">
        <v>5</v>
      </c>
      <c r="J7111">
        <v>2</v>
      </c>
      <c r="K7111">
        <v>22.258783991081621</v>
      </c>
      <c r="L7111">
        <v>6.7876342342000004</v>
      </c>
    </row>
    <row r="7112" spans="1:12">
      <c r="A7112" s="73">
        <v>43397.25</v>
      </c>
      <c r="B7112">
        <v>3.24</v>
      </c>
      <c r="C7112">
        <v>260.8</v>
      </c>
      <c r="D7112">
        <v>1.0724</v>
      </c>
      <c r="F7112">
        <v>1.0724</v>
      </c>
      <c r="G7112">
        <v>13</v>
      </c>
      <c r="H7112">
        <v>10</v>
      </c>
      <c r="I7112">
        <v>6</v>
      </c>
      <c r="J7112">
        <v>3</v>
      </c>
      <c r="K7112">
        <v>14.500266723958394</v>
      </c>
      <c r="L7112">
        <v>18.237354508800003</v>
      </c>
    </row>
    <row r="7113" spans="1:12">
      <c r="A7113" s="73">
        <v>43397.291666666664</v>
      </c>
      <c r="B7113">
        <v>3.32</v>
      </c>
      <c r="C7113">
        <v>272.10000000000002</v>
      </c>
      <c r="D7113">
        <v>1.0747</v>
      </c>
      <c r="F7113">
        <v>1.0747</v>
      </c>
      <c r="G7113">
        <v>13</v>
      </c>
      <c r="H7113">
        <v>10</v>
      </c>
      <c r="I7113">
        <v>7</v>
      </c>
      <c r="J7113">
        <v>3</v>
      </c>
      <c r="K7113">
        <v>13.897399271903607</v>
      </c>
      <c r="L7113">
        <v>19.663983644799998</v>
      </c>
    </row>
    <row r="7114" spans="1:12">
      <c r="A7114" s="73">
        <v>43397.333333333336</v>
      </c>
      <c r="B7114">
        <v>3.34</v>
      </c>
      <c r="C7114">
        <v>250.4</v>
      </c>
      <c r="D7114">
        <v>1.0783</v>
      </c>
      <c r="F7114">
        <v>1.0783</v>
      </c>
      <c r="G7114">
        <v>12</v>
      </c>
      <c r="H7114">
        <v>10</v>
      </c>
      <c r="I7114">
        <v>8</v>
      </c>
      <c r="J7114">
        <v>3</v>
      </c>
      <c r="K7114">
        <v>13.748682408889911</v>
      </c>
      <c r="L7114">
        <v>20.088569411599998</v>
      </c>
    </row>
    <row r="7115" spans="1:12">
      <c r="A7115" s="73">
        <v>43397.375</v>
      </c>
      <c r="B7115">
        <v>3.41</v>
      </c>
      <c r="C7115">
        <v>225.1</v>
      </c>
      <c r="D7115">
        <v>1.0790999999999999</v>
      </c>
      <c r="F7115">
        <v>1.0790999999999999</v>
      </c>
      <c r="G7115">
        <v>11</v>
      </c>
      <c r="H7115">
        <v>10</v>
      </c>
      <c r="I7115">
        <v>9</v>
      </c>
      <c r="J7115">
        <v>3</v>
      </c>
      <c r="K7115">
        <v>13.234473388341968</v>
      </c>
      <c r="L7115">
        <v>21.394140020550001</v>
      </c>
    </row>
    <row r="7116" spans="1:12">
      <c r="A7116" s="73">
        <v>43397.416666666664</v>
      </c>
      <c r="B7116">
        <v>4.55</v>
      </c>
      <c r="C7116">
        <v>228.2</v>
      </c>
      <c r="D7116">
        <v>1.0804</v>
      </c>
      <c r="F7116">
        <v>1.0804</v>
      </c>
      <c r="G7116">
        <v>11</v>
      </c>
      <c r="H7116">
        <v>10</v>
      </c>
      <c r="I7116">
        <v>10</v>
      </c>
      <c r="J7116">
        <v>5</v>
      </c>
      <c r="K7116">
        <v>6.2396121965612226</v>
      </c>
      <c r="L7116">
        <v>50.884881774999997</v>
      </c>
    </row>
    <row r="7117" spans="1:12">
      <c r="A7117" s="73">
        <v>43397.458333333336</v>
      </c>
      <c r="B7117">
        <v>5.36</v>
      </c>
      <c r="C7117">
        <v>207.2</v>
      </c>
      <c r="D7117">
        <v>1.0805</v>
      </c>
      <c r="F7117">
        <v>1.0805</v>
      </c>
      <c r="G7117">
        <v>10</v>
      </c>
      <c r="H7117">
        <v>10</v>
      </c>
      <c r="I7117">
        <v>11</v>
      </c>
      <c r="J7117">
        <v>5</v>
      </c>
      <c r="K7117">
        <v>2.8490792445064792</v>
      </c>
      <c r="L7117">
        <v>83.193451904000014</v>
      </c>
    </row>
    <row r="7118" spans="1:12">
      <c r="A7118" s="73">
        <v>43397.5</v>
      </c>
      <c r="B7118">
        <v>5.65</v>
      </c>
      <c r="C7118">
        <v>214.4</v>
      </c>
      <c r="D7118">
        <v>1.0804</v>
      </c>
      <c r="F7118">
        <v>1.0804</v>
      </c>
      <c r="G7118">
        <v>11</v>
      </c>
      <c r="H7118">
        <v>10</v>
      </c>
      <c r="I7118">
        <v>12</v>
      </c>
      <c r="J7118">
        <v>6</v>
      </c>
      <c r="K7118">
        <v>1.9541847308078684</v>
      </c>
      <c r="L7118">
        <v>97.431619925000007</v>
      </c>
    </row>
    <row r="7119" spans="1:12">
      <c r="A7119" s="73">
        <v>43397.541666666664</v>
      </c>
      <c r="B7119">
        <v>5.71</v>
      </c>
      <c r="C7119">
        <v>212.1</v>
      </c>
      <c r="D7119">
        <v>1.0803</v>
      </c>
      <c r="F7119">
        <v>1.0803</v>
      </c>
      <c r="G7119">
        <v>10</v>
      </c>
      <c r="H7119">
        <v>10</v>
      </c>
      <c r="I7119">
        <v>13</v>
      </c>
      <c r="J7119">
        <v>6</v>
      </c>
      <c r="K7119">
        <v>1.7900341417667776</v>
      </c>
      <c r="L7119">
        <v>100.55940735164999</v>
      </c>
    </row>
    <row r="7120" spans="1:12">
      <c r="A7120" s="73">
        <v>43397.583333333336</v>
      </c>
      <c r="B7120">
        <v>5.97</v>
      </c>
      <c r="C7120">
        <v>218.8</v>
      </c>
      <c r="D7120">
        <v>1.0798000000000001</v>
      </c>
      <c r="F7120">
        <v>1.0798000000000001</v>
      </c>
      <c r="G7120">
        <v>11</v>
      </c>
      <c r="H7120">
        <v>10</v>
      </c>
      <c r="I7120">
        <v>14</v>
      </c>
      <c r="J7120">
        <v>6</v>
      </c>
      <c r="K7120">
        <v>1.1619149225887129</v>
      </c>
      <c r="L7120">
        <v>114.8778558027</v>
      </c>
    </row>
    <row r="7121" spans="1:12">
      <c r="A7121" s="73">
        <v>43397.625</v>
      </c>
      <c r="B7121">
        <v>6.23</v>
      </c>
      <c r="C7121">
        <v>220.7</v>
      </c>
      <c r="D7121">
        <v>1.0792999999999999</v>
      </c>
      <c r="F7121">
        <v>1.0792999999999999</v>
      </c>
      <c r="G7121">
        <v>11</v>
      </c>
      <c r="H7121">
        <v>10</v>
      </c>
      <c r="I7121">
        <v>15</v>
      </c>
      <c r="J7121">
        <v>6</v>
      </c>
      <c r="K7121">
        <v>0.6689957034106464</v>
      </c>
      <c r="L7121">
        <v>130.48972665155</v>
      </c>
    </row>
    <row r="7122" spans="1:12">
      <c r="A7122" s="73">
        <v>43397.666666666664</v>
      </c>
      <c r="B7122">
        <v>5.51</v>
      </c>
      <c r="C7122">
        <v>211.8</v>
      </c>
      <c r="D7122">
        <v>1.0784</v>
      </c>
      <c r="F7122">
        <v>1.0784</v>
      </c>
      <c r="G7122">
        <v>10</v>
      </c>
      <c r="H7122">
        <v>10</v>
      </c>
      <c r="I7122">
        <v>16</v>
      </c>
      <c r="J7122">
        <v>6</v>
      </c>
      <c r="K7122">
        <v>2.3652027719037512</v>
      </c>
      <c r="L7122">
        <v>90.199614219199987</v>
      </c>
    </row>
    <row r="7123" spans="1:12">
      <c r="A7123" s="73">
        <v>43397.708333333336</v>
      </c>
      <c r="B7123">
        <v>6.28</v>
      </c>
      <c r="C7123">
        <v>199.5</v>
      </c>
      <c r="D7123">
        <v>1.0772999999999999</v>
      </c>
      <c r="F7123">
        <v>1.0772999999999999</v>
      </c>
      <c r="G7123">
        <v>10</v>
      </c>
      <c r="H7123">
        <v>10</v>
      </c>
      <c r="I7123">
        <v>17</v>
      </c>
      <c r="J7123">
        <v>6</v>
      </c>
      <c r="K7123">
        <v>0.5897035458764035</v>
      </c>
      <c r="L7123">
        <v>133.4091433248</v>
      </c>
    </row>
    <row r="7124" spans="1:12">
      <c r="A7124" s="73">
        <v>43397.75</v>
      </c>
      <c r="B7124">
        <v>5.47</v>
      </c>
      <c r="C7124">
        <v>225.7</v>
      </c>
      <c r="D7124">
        <v>1.0765</v>
      </c>
      <c r="F7124">
        <v>1.0765</v>
      </c>
      <c r="G7124">
        <v>11</v>
      </c>
      <c r="H7124">
        <v>10</v>
      </c>
      <c r="I7124">
        <v>18</v>
      </c>
      <c r="J7124">
        <v>5</v>
      </c>
      <c r="K7124">
        <v>2.489836497931146</v>
      </c>
      <c r="L7124">
        <v>88.093936604749985</v>
      </c>
    </row>
    <row r="7125" spans="1:12">
      <c r="A7125" s="73">
        <v>43397.791666666664</v>
      </c>
      <c r="B7125">
        <v>5.04</v>
      </c>
      <c r="C7125">
        <v>221.8</v>
      </c>
      <c r="D7125">
        <v>1.0753999999999999</v>
      </c>
      <c r="F7125">
        <v>1.0753999999999999</v>
      </c>
      <c r="G7125">
        <v>11</v>
      </c>
      <c r="H7125">
        <v>10</v>
      </c>
      <c r="I7125">
        <v>19</v>
      </c>
      <c r="J7125">
        <v>5</v>
      </c>
      <c r="K7125">
        <v>4.0317490527256377</v>
      </c>
      <c r="L7125">
        <v>68.838539212800001</v>
      </c>
    </row>
    <row r="7126" spans="1:12">
      <c r="A7126" s="73">
        <v>43397.833333333336</v>
      </c>
      <c r="B7126">
        <v>4.12</v>
      </c>
      <c r="C7126">
        <v>197.6</v>
      </c>
      <c r="D7126">
        <v>1.0752999999999999</v>
      </c>
      <c r="F7126">
        <v>1.0752999999999999</v>
      </c>
      <c r="G7126">
        <v>10</v>
      </c>
      <c r="H7126">
        <v>10</v>
      </c>
      <c r="I7126">
        <v>20</v>
      </c>
      <c r="J7126">
        <v>4</v>
      </c>
      <c r="K7126">
        <v>8.5727247513557128</v>
      </c>
      <c r="L7126">
        <v>37.600298979199998</v>
      </c>
    </row>
    <row r="7127" spans="1:12">
      <c r="A7127" s="73">
        <v>43397.875</v>
      </c>
      <c r="B7127">
        <v>5.03</v>
      </c>
      <c r="C7127">
        <v>207.5</v>
      </c>
      <c r="D7127">
        <v>1.0751999999999999</v>
      </c>
      <c r="F7127">
        <v>1.0751999999999999</v>
      </c>
      <c r="G7127">
        <v>10</v>
      </c>
      <c r="H7127">
        <v>10</v>
      </c>
      <c r="I7127">
        <v>21</v>
      </c>
      <c r="J7127">
        <v>5</v>
      </c>
      <c r="K7127">
        <v>4.0720074842324854</v>
      </c>
      <c r="L7127">
        <v>68.416872115200007</v>
      </c>
    </row>
    <row r="7128" spans="1:12">
      <c r="A7128" s="73">
        <v>43397.916666666664</v>
      </c>
      <c r="B7128">
        <v>3.65</v>
      </c>
      <c r="C7128">
        <v>212.7</v>
      </c>
      <c r="D7128">
        <v>1.0744</v>
      </c>
      <c r="F7128">
        <v>1.0744</v>
      </c>
      <c r="G7128">
        <v>10</v>
      </c>
      <c r="H7128">
        <v>10</v>
      </c>
      <c r="I7128">
        <v>22</v>
      </c>
      <c r="J7128">
        <v>4</v>
      </c>
      <c r="K7128">
        <v>11.545871032177601</v>
      </c>
      <c r="L7128">
        <v>26.122491549999999</v>
      </c>
    </row>
    <row r="7129" spans="1:12">
      <c r="A7129" s="73">
        <v>43397.958333333336</v>
      </c>
      <c r="B7129">
        <v>2.06</v>
      </c>
      <c r="C7129">
        <v>223.4</v>
      </c>
      <c r="D7129">
        <v>1.0743</v>
      </c>
      <c r="F7129">
        <v>1.0743</v>
      </c>
      <c r="G7129">
        <v>11</v>
      </c>
      <c r="H7129">
        <v>10</v>
      </c>
      <c r="I7129">
        <v>23</v>
      </c>
      <c r="J7129">
        <v>2</v>
      </c>
      <c r="K7129">
        <v>24.87936164176654</v>
      </c>
      <c r="L7129">
        <v>4.6956664644000004</v>
      </c>
    </row>
    <row r="7130" spans="1:12">
      <c r="A7130" s="73">
        <v>43398</v>
      </c>
      <c r="B7130">
        <v>2.63</v>
      </c>
      <c r="C7130">
        <v>205</v>
      </c>
      <c r="D7130">
        <v>1.0739000000000001</v>
      </c>
      <c r="F7130">
        <v>1.0739000000000001</v>
      </c>
      <c r="G7130">
        <v>10</v>
      </c>
      <c r="H7130">
        <v>10</v>
      </c>
      <c r="I7130">
        <v>0</v>
      </c>
      <c r="J7130">
        <v>3</v>
      </c>
      <c r="K7130">
        <v>19.518031045876164</v>
      </c>
      <c r="L7130">
        <v>9.7678974666499983</v>
      </c>
    </row>
    <row r="7131" spans="1:12">
      <c r="A7131" s="73">
        <v>43398.041666666664</v>
      </c>
      <c r="B7131">
        <v>2.75</v>
      </c>
      <c r="C7131">
        <v>229.2</v>
      </c>
      <c r="D7131">
        <v>1.0732999999999999</v>
      </c>
      <c r="F7131">
        <v>1.0732999999999999</v>
      </c>
      <c r="G7131">
        <v>11</v>
      </c>
      <c r="H7131">
        <v>10</v>
      </c>
      <c r="I7131">
        <v>1</v>
      </c>
      <c r="J7131">
        <v>3</v>
      </c>
      <c r="K7131">
        <v>18.472129867793981</v>
      </c>
      <c r="L7131">
        <v>11.160642968749999</v>
      </c>
    </row>
    <row r="7132" spans="1:12">
      <c r="A7132" s="73">
        <v>43398.083333333336</v>
      </c>
      <c r="B7132">
        <v>4.38</v>
      </c>
      <c r="C7132">
        <v>227.7</v>
      </c>
      <c r="D7132">
        <v>1.0724</v>
      </c>
      <c r="F7132">
        <v>1.0724</v>
      </c>
      <c r="G7132">
        <v>11</v>
      </c>
      <c r="H7132">
        <v>10</v>
      </c>
      <c r="I7132">
        <v>2</v>
      </c>
      <c r="J7132">
        <v>4</v>
      </c>
      <c r="K7132">
        <v>7.1178055321776492</v>
      </c>
      <c r="L7132">
        <v>45.055637726400001</v>
      </c>
    </row>
    <row r="7133" spans="1:12">
      <c r="A7133" s="73">
        <v>43398.125</v>
      </c>
      <c r="B7133">
        <v>4.17</v>
      </c>
      <c r="C7133">
        <v>216.2</v>
      </c>
      <c r="D7133">
        <v>1.0708</v>
      </c>
      <c r="F7133">
        <v>1.0708</v>
      </c>
      <c r="G7133">
        <v>11</v>
      </c>
      <c r="H7133">
        <v>10</v>
      </c>
      <c r="I7133">
        <v>3</v>
      </c>
      <c r="J7133">
        <v>4</v>
      </c>
      <c r="K7133">
        <v>8.282432593821472</v>
      </c>
      <c r="L7133">
        <v>38.822771140199997</v>
      </c>
    </row>
    <row r="7134" spans="1:12">
      <c r="A7134" s="73">
        <v>43398.166666666664</v>
      </c>
      <c r="B7134">
        <v>5.0599999999999996</v>
      </c>
      <c r="C7134">
        <v>210.5</v>
      </c>
      <c r="D7134">
        <v>1.0697000000000001</v>
      </c>
      <c r="F7134">
        <v>1.0697000000000001</v>
      </c>
      <c r="G7134">
        <v>10</v>
      </c>
      <c r="H7134">
        <v>10</v>
      </c>
      <c r="I7134">
        <v>4</v>
      </c>
      <c r="J7134">
        <v>5</v>
      </c>
      <c r="K7134">
        <v>3.9518321897119417</v>
      </c>
      <c r="L7134">
        <v>69.29207242759999</v>
      </c>
    </row>
    <row r="7135" spans="1:12">
      <c r="A7135" s="73">
        <v>43398.208333333336</v>
      </c>
      <c r="B7135">
        <v>8.82</v>
      </c>
      <c r="C7135">
        <v>219.8</v>
      </c>
      <c r="D7135">
        <v>1.0701000000000001</v>
      </c>
      <c r="F7135">
        <v>1.0701000000000001</v>
      </c>
      <c r="G7135">
        <v>11</v>
      </c>
      <c r="H7135">
        <v>10</v>
      </c>
      <c r="I7135">
        <v>5</v>
      </c>
      <c r="J7135">
        <v>9</v>
      </c>
      <c r="K7135">
        <v>3.1402619431368457</v>
      </c>
      <c r="L7135">
        <v>367.11330432840009</v>
      </c>
    </row>
    <row r="7136" spans="1:12">
      <c r="A7136" s="73">
        <v>43398.25</v>
      </c>
      <c r="B7136">
        <v>12.63</v>
      </c>
      <c r="C7136">
        <v>217.5</v>
      </c>
      <c r="D7136">
        <v>1.0704</v>
      </c>
      <c r="F7136">
        <v>1.0704</v>
      </c>
      <c r="G7136">
        <v>11</v>
      </c>
      <c r="H7136">
        <v>10</v>
      </c>
      <c r="I7136">
        <v>6</v>
      </c>
      <c r="J7136">
        <v>13</v>
      </c>
      <c r="K7136">
        <v>31.159599539027514</v>
      </c>
      <c r="L7136">
        <v>1078.2666088344004</v>
      </c>
    </row>
    <row r="7137" spans="1:12">
      <c r="A7137" s="73">
        <v>43398.291666666664</v>
      </c>
      <c r="B7137">
        <v>11.43</v>
      </c>
      <c r="C7137">
        <v>236.8</v>
      </c>
      <c r="D7137">
        <v>1.0709</v>
      </c>
      <c r="F7137">
        <v>1.0709</v>
      </c>
      <c r="G7137">
        <v>12</v>
      </c>
      <c r="H7137">
        <v>10</v>
      </c>
      <c r="I7137">
        <v>7</v>
      </c>
      <c r="J7137">
        <v>11</v>
      </c>
      <c r="K7137">
        <v>19.202611319849343</v>
      </c>
      <c r="L7137">
        <v>799.57206778814987</v>
      </c>
    </row>
    <row r="7138" spans="1:12">
      <c r="A7138" s="73">
        <v>43398.333333333336</v>
      </c>
      <c r="B7138">
        <v>11.42</v>
      </c>
      <c r="C7138">
        <v>247.7</v>
      </c>
      <c r="D7138">
        <v>1.0718000000000001</v>
      </c>
      <c r="F7138">
        <v>1.0718000000000001</v>
      </c>
      <c r="G7138">
        <v>12</v>
      </c>
      <c r="H7138">
        <v>10</v>
      </c>
      <c r="I7138">
        <v>8</v>
      </c>
      <c r="J7138">
        <v>11</v>
      </c>
      <c r="K7138">
        <v>19.115069751356192</v>
      </c>
      <c r="L7138">
        <v>798.14549883920006</v>
      </c>
    </row>
    <row r="7139" spans="1:12">
      <c r="A7139" s="73">
        <v>43398.375</v>
      </c>
      <c r="B7139">
        <v>14.4</v>
      </c>
      <c r="C7139">
        <v>254.6</v>
      </c>
      <c r="D7139">
        <v>1.0719000000000001</v>
      </c>
      <c r="F7139">
        <v>1.0719000000000001</v>
      </c>
      <c r="G7139">
        <v>12</v>
      </c>
      <c r="H7139">
        <v>10</v>
      </c>
      <c r="I7139">
        <v>9</v>
      </c>
      <c r="J7139">
        <v>14</v>
      </c>
      <c r="K7139">
        <v>54.053057162315298</v>
      </c>
      <c r="L7139">
        <v>1600.3381248000003</v>
      </c>
    </row>
    <row r="7140" spans="1:12">
      <c r="A7140" s="73">
        <v>43398.416666666664</v>
      </c>
      <c r="B7140">
        <v>15.85</v>
      </c>
      <c r="C7140">
        <v>243.5</v>
      </c>
      <c r="D7140">
        <v>1.0717000000000001</v>
      </c>
      <c r="F7140">
        <v>1.0717000000000001</v>
      </c>
      <c r="G7140">
        <v>12</v>
      </c>
      <c r="H7140">
        <v>10</v>
      </c>
      <c r="I7140">
        <v>10</v>
      </c>
      <c r="J7140">
        <v>16</v>
      </c>
      <c r="K7140">
        <v>77.47658459382221</v>
      </c>
      <c r="L7140">
        <v>2133.6885895062501</v>
      </c>
    </row>
    <row r="7141" spans="1:12">
      <c r="A7141" s="73">
        <v>43398.458333333336</v>
      </c>
      <c r="B7141">
        <v>16.02</v>
      </c>
      <c r="C7141">
        <v>247.1</v>
      </c>
      <c r="D7141">
        <v>1.0716000000000001</v>
      </c>
      <c r="F7141">
        <v>1.0716000000000001</v>
      </c>
      <c r="G7141">
        <v>12</v>
      </c>
      <c r="H7141">
        <v>10</v>
      </c>
      <c r="I7141">
        <v>11</v>
      </c>
      <c r="J7141">
        <v>16</v>
      </c>
      <c r="K7141">
        <v>80.498191258205821</v>
      </c>
      <c r="L7141">
        <v>2202.8769796463998</v>
      </c>
    </row>
    <row r="7142" spans="1:12">
      <c r="A7142" s="73">
        <v>43398.5</v>
      </c>
      <c r="B7142">
        <v>18.18</v>
      </c>
      <c r="C7142">
        <v>248.9</v>
      </c>
      <c r="D7142">
        <v>1.0718000000000001</v>
      </c>
      <c r="F7142">
        <v>1.0718000000000001</v>
      </c>
      <c r="G7142">
        <v>12</v>
      </c>
      <c r="H7142">
        <v>10</v>
      </c>
      <c r="I7142">
        <v>12</v>
      </c>
      <c r="J7142">
        <v>18</v>
      </c>
      <c r="K7142">
        <v>123.92317005272652</v>
      </c>
      <c r="L7142">
        <v>3220.0706000088003</v>
      </c>
    </row>
    <row r="7143" spans="1:12">
      <c r="A7143" s="73">
        <v>43398.541666666664</v>
      </c>
      <c r="B7143">
        <v>17.170000000000002</v>
      </c>
      <c r="C7143">
        <v>250.9</v>
      </c>
      <c r="D7143">
        <v>1.0709</v>
      </c>
      <c r="F7143">
        <v>1.0709</v>
      </c>
      <c r="G7143">
        <v>12</v>
      </c>
      <c r="H7143">
        <v>10</v>
      </c>
      <c r="I7143">
        <v>13</v>
      </c>
      <c r="J7143">
        <v>17</v>
      </c>
      <c r="K7143">
        <v>102.45647163491827</v>
      </c>
      <c r="L7143">
        <v>2710.3776559208509</v>
      </c>
    </row>
    <row r="7144" spans="1:12">
      <c r="A7144" s="73">
        <v>43398.583333333336</v>
      </c>
      <c r="B7144">
        <v>19.350000000000001</v>
      </c>
      <c r="C7144">
        <v>253.6</v>
      </c>
      <c r="D7144">
        <v>1.0697000000000001</v>
      </c>
      <c r="F7144">
        <v>1.0697000000000001</v>
      </c>
      <c r="G7144">
        <v>12</v>
      </c>
      <c r="H7144">
        <v>10</v>
      </c>
      <c r="I7144">
        <v>14</v>
      </c>
      <c r="J7144">
        <v>19</v>
      </c>
      <c r="K7144">
        <v>151.34113356642527</v>
      </c>
      <c r="L7144">
        <v>3875.0285643187508</v>
      </c>
    </row>
    <row r="7145" spans="1:12">
      <c r="A7145" s="73">
        <v>43398.625</v>
      </c>
      <c r="B7145">
        <v>19.649999999999999</v>
      </c>
      <c r="C7145">
        <v>259.39999999999998</v>
      </c>
      <c r="D7145">
        <v>1.0686</v>
      </c>
      <c r="F7145">
        <v>1.0686</v>
      </c>
      <c r="G7145">
        <v>13</v>
      </c>
      <c r="H7145">
        <v>10</v>
      </c>
      <c r="I7145">
        <v>15</v>
      </c>
      <c r="J7145">
        <v>20</v>
      </c>
      <c r="K7145">
        <v>158.81238062121975</v>
      </c>
      <c r="L7145">
        <v>4053.8981968874991</v>
      </c>
    </row>
    <row r="7146" spans="1:12">
      <c r="A7146" s="73">
        <v>43398.666666666664</v>
      </c>
      <c r="B7146">
        <v>18.940000000000001</v>
      </c>
      <c r="C7146">
        <v>262.3</v>
      </c>
      <c r="D7146">
        <v>1.0677000000000001</v>
      </c>
      <c r="F7146">
        <v>1.0677000000000001</v>
      </c>
      <c r="G7146">
        <v>13</v>
      </c>
      <c r="H7146">
        <v>10</v>
      </c>
      <c r="I7146">
        <v>16</v>
      </c>
      <c r="J7146">
        <v>19</v>
      </c>
      <c r="K7146">
        <v>141.42152925820605</v>
      </c>
      <c r="L7146">
        <v>3627.0970077084012</v>
      </c>
    </row>
    <row r="7147" spans="1:12">
      <c r="A7147" s="73">
        <v>43398.708333333336</v>
      </c>
      <c r="B7147">
        <v>19.57</v>
      </c>
      <c r="C7147">
        <v>259</v>
      </c>
      <c r="D7147">
        <v>1.0670999999999999</v>
      </c>
      <c r="F7147">
        <v>1.0670999999999999</v>
      </c>
      <c r="G7147">
        <v>13</v>
      </c>
      <c r="H7147">
        <v>10</v>
      </c>
      <c r="I7147">
        <v>17</v>
      </c>
      <c r="J7147">
        <v>20</v>
      </c>
      <c r="K7147">
        <v>156.80244807327458</v>
      </c>
      <c r="L7147">
        <v>3998.9649827401499</v>
      </c>
    </row>
    <row r="7148" spans="1:12">
      <c r="A7148" s="73">
        <v>43398.75</v>
      </c>
      <c r="B7148">
        <v>17.690000000000001</v>
      </c>
      <c r="C7148">
        <v>261.39999999999998</v>
      </c>
      <c r="D7148">
        <v>1.0672999999999999</v>
      </c>
      <c r="F7148">
        <v>1.0672999999999999</v>
      </c>
      <c r="G7148">
        <v>13</v>
      </c>
      <c r="H7148">
        <v>10</v>
      </c>
      <c r="I7148">
        <v>18</v>
      </c>
      <c r="J7148">
        <v>18</v>
      </c>
      <c r="K7148">
        <v>113.25383319656213</v>
      </c>
      <c r="L7148">
        <v>2954.2008073428506</v>
      </c>
    </row>
    <row r="7149" spans="1:12">
      <c r="A7149" s="73">
        <v>43398.791666666664</v>
      </c>
      <c r="B7149">
        <v>17.16</v>
      </c>
      <c r="C7149">
        <v>263.8</v>
      </c>
      <c r="D7149">
        <v>1.0669999999999999</v>
      </c>
      <c r="F7149">
        <v>1.0669999999999999</v>
      </c>
      <c r="G7149">
        <v>13</v>
      </c>
      <c r="H7149">
        <v>10</v>
      </c>
      <c r="I7149">
        <v>19</v>
      </c>
      <c r="J7149">
        <v>17</v>
      </c>
      <c r="K7149">
        <v>102.25413006642509</v>
      </c>
      <c r="L7149">
        <v>2695.791342816</v>
      </c>
    </row>
    <row r="7150" spans="1:12">
      <c r="A7150" s="73">
        <v>43398.833333333336</v>
      </c>
      <c r="B7150">
        <v>17.2</v>
      </c>
      <c r="C7150">
        <v>268.39999999999998</v>
      </c>
      <c r="D7150">
        <v>1.0661</v>
      </c>
      <c r="F7150">
        <v>1.0661</v>
      </c>
      <c r="G7150">
        <v>13</v>
      </c>
      <c r="H7150">
        <v>10</v>
      </c>
      <c r="I7150">
        <v>20</v>
      </c>
      <c r="J7150">
        <v>17</v>
      </c>
      <c r="K7150">
        <v>103.06469634039767</v>
      </c>
      <c r="L7150">
        <v>2712.3972064</v>
      </c>
    </row>
    <row r="7151" spans="1:12">
      <c r="A7151" s="73">
        <v>43398.875</v>
      </c>
      <c r="B7151">
        <v>17.22</v>
      </c>
      <c r="C7151">
        <v>272.5</v>
      </c>
      <c r="D7151">
        <v>1.0661</v>
      </c>
      <c r="F7151">
        <v>1.0661</v>
      </c>
      <c r="G7151">
        <v>13</v>
      </c>
      <c r="H7151">
        <v>10</v>
      </c>
      <c r="I7151">
        <v>21</v>
      </c>
      <c r="J7151">
        <v>17</v>
      </c>
      <c r="K7151">
        <v>103.47117947738397</v>
      </c>
      <c r="L7151">
        <v>2721.8700635363998</v>
      </c>
    </row>
    <row r="7152" spans="1:12">
      <c r="A7152" s="73">
        <v>43398.916666666664</v>
      </c>
      <c r="B7152">
        <v>15.95</v>
      </c>
      <c r="C7152">
        <v>275.60000000000002</v>
      </c>
      <c r="D7152">
        <v>1.0666</v>
      </c>
      <c r="F7152">
        <v>1.0666</v>
      </c>
      <c r="G7152">
        <v>13</v>
      </c>
      <c r="H7152">
        <v>10</v>
      </c>
      <c r="I7152">
        <v>22</v>
      </c>
      <c r="J7152">
        <v>16</v>
      </c>
      <c r="K7152">
        <v>79.24700027875376</v>
      </c>
      <c r="L7152">
        <v>2163.9820093374997</v>
      </c>
    </row>
    <row r="7153" spans="1:12">
      <c r="A7153" s="73">
        <v>43398.958333333336</v>
      </c>
      <c r="B7153">
        <v>14.81</v>
      </c>
      <c r="C7153">
        <v>289.8</v>
      </c>
      <c r="D7153">
        <v>1.0667</v>
      </c>
      <c r="F7153">
        <v>1.0667</v>
      </c>
      <c r="G7153">
        <v>14</v>
      </c>
      <c r="H7153">
        <v>10</v>
      </c>
      <c r="I7153">
        <v>23</v>
      </c>
      <c r="J7153">
        <v>15</v>
      </c>
      <c r="K7153">
        <v>60.249861470534505</v>
      </c>
      <c r="L7153">
        <v>1732.5168813273501</v>
      </c>
    </row>
    <row r="7154" spans="1:12">
      <c r="A7154" s="73">
        <v>43399</v>
      </c>
      <c r="B7154">
        <v>13.74</v>
      </c>
      <c r="C7154">
        <v>292.60000000000002</v>
      </c>
      <c r="D7154">
        <v>1.0670999999999999</v>
      </c>
      <c r="F7154">
        <v>1.0670999999999999</v>
      </c>
      <c r="G7154">
        <v>14</v>
      </c>
      <c r="H7154">
        <v>10</v>
      </c>
      <c r="I7154">
        <v>0</v>
      </c>
      <c r="J7154">
        <v>14</v>
      </c>
      <c r="K7154">
        <v>44.783913641767306</v>
      </c>
      <c r="L7154">
        <v>1383.9975534851999</v>
      </c>
    </row>
    <row r="7155" spans="1:12">
      <c r="A7155" s="73">
        <v>43399.041666666664</v>
      </c>
      <c r="B7155">
        <v>14.17</v>
      </c>
      <c r="C7155">
        <v>293.8</v>
      </c>
      <c r="D7155">
        <v>1.0674999999999999</v>
      </c>
      <c r="F7155">
        <v>1.0674999999999999</v>
      </c>
      <c r="G7155">
        <v>14</v>
      </c>
      <c r="H7155">
        <v>10</v>
      </c>
      <c r="I7155">
        <v>1</v>
      </c>
      <c r="J7155">
        <v>14</v>
      </c>
      <c r="K7155">
        <v>50.724001086972812</v>
      </c>
      <c r="L7155">
        <v>1518.6141380637498</v>
      </c>
    </row>
    <row r="7156" spans="1:12">
      <c r="A7156" s="73">
        <v>43399.083333333336</v>
      </c>
      <c r="B7156">
        <v>13.59</v>
      </c>
      <c r="C7156">
        <v>290.89999999999998</v>
      </c>
      <c r="D7156">
        <v>1.0677000000000001</v>
      </c>
      <c r="F7156">
        <v>1.0677000000000001</v>
      </c>
      <c r="G7156">
        <v>14</v>
      </c>
      <c r="H7156">
        <v>10</v>
      </c>
      <c r="I7156">
        <v>2</v>
      </c>
      <c r="J7156">
        <v>14</v>
      </c>
      <c r="K7156">
        <v>42.798790114370036</v>
      </c>
      <c r="L7156">
        <v>1339.91613629415</v>
      </c>
    </row>
    <row r="7157" spans="1:12">
      <c r="A7157" s="73">
        <v>43399.125</v>
      </c>
      <c r="B7157">
        <v>13.69</v>
      </c>
      <c r="C7157">
        <v>289.10000000000002</v>
      </c>
      <c r="D7157">
        <v>1.0677000000000001</v>
      </c>
      <c r="F7157">
        <v>1.0677000000000001</v>
      </c>
      <c r="G7157">
        <v>14</v>
      </c>
      <c r="H7157">
        <v>10</v>
      </c>
      <c r="I7157">
        <v>3</v>
      </c>
      <c r="J7157">
        <v>14</v>
      </c>
      <c r="K7157">
        <v>44.117205799301544</v>
      </c>
      <c r="L7157">
        <v>1369.7130434446501</v>
      </c>
    </row>
    <row r="7158" spans="1:12">
      <c r="A7158" s="73">
        <v>43399.166666666664</v>
      </c>
      <c r="B7158">
        <v>13.35</v>
      </c>
      <c r="C7158">
        <v>292.3</v>
      </c>
      <c r="D7158">
        <v>1.0682</v>
      </c>
      <c r="F7158">
        <v>1.0682</v>
      </c>
      <c r="G7158">
        <v>14</v>
      </c>
      <c r="H7158">
        <v>10</v>
      </c>
      <c r="I7158">
        <v>4</v>
      </c>
      <c r="J7158">
        <v>13</v>
      </c>
      <c r="K7158">
        <v>39.716192470534395</v>
      </c>
      <c r="L7158">
        <v>1270.7683072874997</v>
      </c>
    </row>
    <row r="7159" spans="1:12">
      <c r="A7159" s="73">
        <v>43399.208333333336</v>
      </c>
      <c r="B7159">
        <v>13.3</v>
      </c>
      <c r="C7159">
        <v>291.89999999999998</v>
      </c>
      <c r="D7159">
        <v>1.0688</v>
      </c>
      <c r="F7159">
        <v>1.0688</v>
      </c>
      <c r="G7159">
        <v>14</v>
      </c>
      <c r="H7159">
        <v>10</v>
      </c>
      <c r="I7159">
        <v>5</v>
      </c>
      <c r="J7159">
        <v>13</v>
      </c>
      <c r="K7159">
        <v>39.088484628068656</v>
      </c>
      <c r="L7159">
        <v>1257.2492128000001</v>
      </c>
    </row>
    <row r="7160" spans="1:12">
      <c r="A7160" s="73">
        <v>43399.25</v>
      </c>
      <c r="B7160">
        <v>13.14</v>
      </c>
      <c r="C7160">
        <v>297.10000000000002</v>
      </c>
      <c r="D7160">
        <v>1.0692999999999999</v>
      </c>
      <c r="F7160">
        <v>1.0692999999999999</v>
      </c>
      <c r="G7160">
        <v>14</v>
      </c>
      <c r="H7160">
        <v>10</v>
      </c>
      <c r="I7160">
        <v>6</v>
      </c>
      <c r="J7160">
        <v>13</v>
      </c>
      <c r="K7160">
        <v>37.113419532178234</v>
      </c>
      <c r="L7160">
        <v>1212.9856605396001</v>
      </c>
    </row>
    <row r="7161" spans="1:12">
      <c r="A7161" s="73">
        <v>43399.291666666664</v>
      </c>
      <c r="B7161">
        <v>14.21</v>
      </c>
      <c r="C7161">
        <v>295.60000000000002</v>
      </c>
      <c r="D7161">
        <v>1.0696000000000001</v>
      </c>
      <c r="F7161">
        <v>1.0696000000000001</v>
      </c>
      <c r="G7161">
        <v>14</v>
      </c>
      <c r="H7161">
        <v>10</v>
      </c>
      <c r="I7161">
        <v>7</v>
      </c>
      <c r="J7161">
        <v>14</v>
      </c>
      <c r="K7161">
        <v>51.295367360945427</v>
      </c>
      <c r="L7161">
        <v>1534.5238133428004</v>
      </c>
    </row>
    <row r="7162" spans="1:12">
      <c r="A7162" s="73">
        <v>43399.333333333336</v>
      </c>
      <c r="B7162">
        <v>16.09</v>
      </c>
      <c r="C7162">
        <v>303.3</v>
      </c>
      <c r="D7162">
        <v>1.0706</v>
      </c>
      <c r="F7162">
        <v>1.0706</v>
      </c>
      <c r="G7162">
        <v>14</v>
      </c>
      <c r="H7162">
        <v>10</v>
      </c>
      <c r="I7162">
        <v>8</v>
      </c>
      <c r="J7162">
        <v>16</v>
      </c>
      <c r="K7162">
        <v>81.759182237657882</v>
      </c>
      <c r="L7162">
        <v>2229.7972508736998</v>
      </c>
    </row>
    <row r="7163" spans="1:12">
      <c r="A7163" s="73">
        <v>43399.375</v>
      </c>
      <c r="B7163">
        <v>17.48</v>
      </c>
      <c r="C7163">
        <v>312.8</v>
      </c>
      <c r="D7163">
        <v>1.0716000000000001</v>
      </c>
      <c r="F7163">
        <v>1.0716000000000001</v>
      </c>
      <c r="G7163">
        <v>15</v>
      </c>
      <c r="H7163">
        <v>10</v>
      </c>
      <c r="I7163">
        <v>9</v>
      </c>
      <c r="J7163">
        <v>17</v>
      </c>
      <c r="K7163">
        <v>108.82826025820593</v>
      </c>
      <c r="L7163">
        <v>2861.7190475136008</v>
      </c>
    </row>
    <row r="7164" spans="1:12">
      <c r="A7164" s="73">
        <v>43399.416666666664</v>
      </c>
      <c r="B7164">
        <v>18.12</v>
      </c>
      <c r="C7164">
        <v>320.10000000000002</v>
      </c>
      <c r="D7164">
        <v>1.0728</v>
      </c>
      <c r="F7164">
        <v>1.0728</v>
      </c>
      <c r="G7164">
        <v>15</v>
      </c>
      <c r="H7164">
        <v>10</v>
      </c>
      <c r="I7164">
        <v>10</v>
      </c>
      <c r="J7164">
        <v>18</v>
      </c>
      <c r="K7164">
        <v>122.59092064176764</v>
      </c>
      <c r="L7164">
        <v>3191.2685275392005</v>
      </c>
    </row>
    <row r="7165" spans="1:12">
      <c r="A7165" s="73">
        <v>43399.458333333336</v>
      </c>
      <c r="B7165">
        <v>15.6</v>
      </c>
      <c r="C7165">
        <v>323.89999999999998</v>
      </c>
      <c r="D7165">
        <v>1.0740000000000001</v>
      </c>
      <c r="F7165">
        <v>1.0740000000000001</v>
      </c>
      <c r="G7165">
        <v>15</v>
      </c>
      <c r="H7165">
        <v>10</v>
      </c>
      <c r="I7165">
        <v>11</v>
      </c>
      <c r="J7165">
        <v>16</v>
      </c>
      <c r="K7165">
        <v>73.138045381493427</v>
      </c>
      <c r="L7165">
        <v>2038.6753919999999</v>
      </c>
    </row>
    <row r="7166" spans="1:12">
      <c r="A7166" s="73">
        <v>43399.5</v>
      </c>
      <c r="B7166">
        <v>15.27</v>
      </c>
      <c r="C7166">
        <v>320.39999999999998</v>
      </c>
      <c r="D7166">
        <v>1.0751999999999999</v>
      </c>
      <c r="F7166">
        <v>1.0751999999999999</v>
      </c>
      <c r="G7166">
        <v>15</v>
      </c>
      <c r="H7166">
        <v>10</v>
      </c>
      <c r="I7166">
        <v>12</v>
      </c>
      <c r="J7166">
        <v>15</v>
      </c>
      <c r="K7166">
        <v>67.602573621219463</v>
      </c>
      <c r="L7166">
        <v>1914.1517783807999</v>
      </c>
    </row>
    <row r="7167" spans="1:12">
      <c r="A7167" s="73">
        <v>43399.541666666664</v>
      </c>
      <c r="B7167">
        <v>15.46</v>
      </c>
      <c r="C7167">
        <v>314.89999999999998</v>
      </c>
      <c r="D7167">
        <v>1.0751999999999999</v>
      </c>
      <c r="F7167">
        <v>1.0751999999999999</v>
      </c>
      <c r="G7167">
        <v>15</v>
      </c>
      <c r="H7167">
        <v>10</v>
      </c>
      <c r="I7167">
        <v>13</v>
      </c>
      <c r="J7167">
        <v>15</v>
      </c>
      <c r="K7167">
        <v>70.763063422589369</v>
      </c>
      <c r="L7167">
        <v>1986.4961550336002</v>
      </c>
    </row>
    <row r="7168" spans="1:12">
      <c r="A7168" s="73">
        <v>43399.583333333336</v>
      </c>
      <c r="B7168">
        <v>14.76</v>
      </c>
      <c r="C7168">
        <v>310.10000000000002</v>
      </c>
      <c r="D7168">
        <v>1.0743</v>
      </c>
      <c r="F7168">
        <v>1.0743</v>
      </c>
      <c r="G7168">
        <v>15</v>
      </c>
      <c r="H7168">
        <v>10</v>
      </c>
      <c r="I7168">
        <v>14</v>
      </c>
      <c r="J7168">
        <v>15</v>
      </c>
      <c r="K7168">
        <v>59.476153628068737</v>
      </c>
      <c r="L7168">
        <v>1727.2478172384001</v>
      </c>
    </row>
    <row r="7169" spans="1:12">
      <c r="A7169" s="73">
        <v>43399.625</v>
      </c>
      <c r="B7169">
        <v>15.14</v>
      </c>
      <c r="C7169">
        <v>308.8</v>
      </c>
      <c r="D7169">
        <v>1.0748</v>
      </c>
      <c r="F7169">
        <v>1.0748</v>
      </c>
      <c r="G7169">
        <v>15</v>
      </c>
      <c r="H7169">
        <v>10</v>
      </c>
      <c r="I7169">
        <v>15</v>
      </c>
      <c r="J7169">
        <v>15</v>
      </c>
      <c r="K7169">
        <v>65.481733230808516</v>
      </c>
      <c r="L7169">
        <v>1864.9847614256003</v>
      </c>
    </row>
    <row r="7170" spans="1:12">
      <c r="A7170" s="73">
        <v>43399.666666666664</v>
      </c>
      <c r="B7170">
        <v>13.57</v>
      </c>
      <c r="C7170">
        <v>310.7</v>
      </c>
      <c r="D7170">
        <v>1.0753999999999999</v>
      </c>
      <c r="F7170">
        <v>1.0753999999999999</v>
      </c>
      <c r="G7170">
        <v>15</v>
      </c>
      <c r="H7170">
        <v>10</v>
      </c>
      <c r="I7170">
        <v>16</v>
      </c>
      <c r="J7170">
        <v>14</v>
      </c>
      <c r="K7170">
        <v>42.537506977383735</v>
      </c>
      <c r="L7170">
        <v>1343.6296517460999</v>
      </c>
    </row>
    <row r="7171" spans="1:12">
      <c r="A7171" s="73">
        <v>43399.708333333336</v>
      </c>
      <c r="B7171">
        <v>12.06</v>
      </c>
      <c r="C7171">
        <v>304.8</v>
      </c>
      <c r="D7171">
        <v>1.0758000000000001</v>
      </c>
      <c r="F7171">
        <v>1.0758000000000001</v>
      </c>
      <c r="G7171">
        <v>15</v>
      </c>
      <c r="H7171">
        <v>10</v>
      </c>
      <c r="I7171">
        <v>17</v>
      </c>
      <c r="J7171">
        <v>12</v>
      </c>
      <c r="K7171">
        <v>25.120930134917884</v>
      </c>
      <c r="L7171">
        <v>943.5033960264002</v>
      </c>
    </row>
    <row r="7172" spans="1:12">
      <c r="A7172" s="73">
        <v>43399.75</v>
      </c>
      <c r="B7172">
        <v>8.94</v>
      </c>
      <c r="C7172">
        <v>301.10000000000002</v>
      </c>
      <c r="D7172">
        <v>1.0762</v>
      </c>
      <c r="F7172">
        <v>1.0762</v>
      </c>
      <c r="G7172">
        <v>14</v>
      </c>
      <c r="H7172">
        <v>10</v>
      </c>
      <c r="I7172">
        <v>18</v>
      </c>
      <c r="J7172">
        <v>9</v>
      </c>
      <c r="K7172">
        <v>3.579960765054659</v>
      </c>
      <c r="L7172">
        <v>384.48158909039995</v>
      </c>
    </row>
    <row r="7173" spans="1:12">
      <c r="A7173" s="73">
        <v>43399.791666666664</v>
      </c>
      <c r="B7173">
        <v>7.73</v>
      </c>
      <c r="C7173">
        <v>296.3</v>
      </c>
      <c r="D7173">
        <v>1.0759000000000001</v>
      </c>
      <c r="F7173">
        <v>1.0759000000000001</v>
      </c>
      <c r="G7173">
        <v>14</v>
      </c>
      <c r="H7173">
        <v>10</v>
      </c>
      <c r="I7173">
        <v>19</v>
      </c>
      <c r="J7173">
        <v>8</v>
      </c>
      <c r="K7173">
        <v>0.46523097738334901</v>
      </c>
      <c r="L7173">
        <v>248.47368085015006</v>
      </c>
    </row>
    <row r="7174" spans="1:12">
      <c r="A7174" s="73">
        <v>43399.833333333336</v>
      </c>
      <c r="B7174">
        <v>8.4</v>
      </c>
      <c r="C7174">
        <v>301.3</v>
      </c>
      <c r="D7174">
        <v>1.0754999999999999</v>
      </c>
      <c r="F7174">
        <v>1.0754999999999999</v>
      </c>
      <c r="G7174">
        <v>14</v>
      </c>
      <c r="H7174">
        <v>10</v>
      </c>
      <c r="I7174">
        <v>20</v>
      </c>
      <c r="J7174">
        <v>8</v>
      </c>
      <c r="K7174">
        <v>1.8281160664244893</v>
      </c>
      <c r="L7174">
        <v>318.72657600000002</v>
      </c>
    </row>
    <row r="7175" spans="1:12">
      <c r="A7175" s="73">
        <v>43399.875</v>
      </c>
      <c r="B7175">
        <v>9</v>
      </c>
      <c r="C7175">
        <v>311</v>
      </c>
      <c r="D7175">
        <v>1.0757000000000001</v>
      </c>
      <c r="F7175">
        <v>1.0757000000000001</v>
      </c>
      <c r="G7175">
        <v>15</v>
      </c>
      <c r="H7175">
        <v>10</v>
      </c>
      <c r="I7175">
        <v>21</v>
      </c>
      <c r="J7175">
        <v>9</v>
      </c>
      <c r="K7175">
        <v>3.8106101760135687</v>
      </c>
      <c r="L7175">
        <v>392.09265000000005</v>
      </c>
    </row>
    <row r="7176" spans="1:12">
      <c r="A7176" s="73">
        <v>43399.916666666664</v>
      </c>
      <c r="B7176">
        <v>8.86</v>
      </c>
      <c r="C7176">
        <v>305.7</v>
      </c>
      <c r="D7176">
        <v>1.0753999999999999</v>
      </c>
      <c r="F7176">
        <v>1.0753999999999999</v>
      </c>
      <c r="G7176">
        <v>15</v>
      </c>
      <c r="H7176">
        <v>10</v>
      </c>
      <c r="I7176">
        <v>22</v>
      </c>
      <c r="J7176">
        <v>9</v>
      </c>
      <c r="K7176">
        <v>3.283628217109448</v>
      </c>
      <c r="L7176">
        <v>373.97382139119986</v>
      </c>
    </row>
    <row r="7177" spans="1:12">
      <c r="A7177" s="73">
        <v>43399.958333333336</v>
      </c>
      <c r="B7177">
        <v>10.74</v>
      </c>
      <c r="C7177">
        <v>305.8</v>
      </c>
      <c r="D7177">
        <v>1.0743</v>
      </c>
      <c r="F7177">
        <v>1.0743</v>
      </c>
      <c r="G7177">
        <v>15</v>
      </c>
      <c r="H7177">
        <v>10</v>
      </c>
      <c r="I7177">
        <v>23</v>
      </c>
      <c r="J7177">
        <v>11</v>
      </c>
      <c r="K7177">
        <v>13.631443093821904</v>
      </c>
      <c r="L7177">
        <v>665.43926627159999</v>
      </c>
    </row>
    <row r="7178" spans="1:12">
      <c r="A7178" s="73">
        <v>43400</v>
      </c>
      <c r="B7178">
        <v>10.94</v>
      </c>
      <c r="C7178">
        <v>307.60000000000002</v>
      </c>
      <c r="D7178">
        <v>1.0749</v>
      </c>
      <c r="F7178">
        <v>1.0749</v>
      </c>
      <c r="G7178">
        <v>15</v>
      </c>
      <c r="H7178">
        <v>10</v>
      </c>
      <c r="I7178">
        <v>0</v>
      </c>
      <c r="J7178">
        <v>11</v>
      </c>
      <c r="K7178">
        <v>15.148274463684926</v>
      </c>
      <c r="L7178">
        <v>703.70402197079989</v>
      </c>
    </row>
    <row r="7179" spans="1:12">
      <c r="A7179" s="73">
        <v>43400.041666666664</v>
      </c>
      <c r="B7179">
        <v>10.97</v>
      </c>
      <c r="C7179">
        <v>303.2</v>
      </c>
      <c r="D7179">
        <v>1.0747</v>
      </c>
      <c r="F7179">
        <v>1.0747</v>
      </c>
      <c r="G7179">
        <v>14</v>
      </c>
      <c r="H7179">
        <v>10</v>
      </c>
      <c r="I7179">
        <v>1</v>
      </c>
      <c r="J7179">
        <v>11</v>
      </c>
      <c r="K7179">
        <v>15.382699169164388</v>
      </c>
      <c r="L7179">
        <v>709.37705328655011</v>
      </c>
    </row>
    <row r="7180" spans="1:12">
      <c r="A7180" s="73">
        <v>43400.083333333336</v>
      </c>
      <c r="B7180">
        <v>10.85</v>
      </c>
      <c r="C7180">
        <v>297</v>
      </c>
      <c r="D7180">
        <v>1.0739000000000001</v>
      </c>
      <c r="F7180">
        <v>1.0739000000000001</v>
      </c>
      <c r="G7180">
        <v>14</v>
      </c>
      <c r="H7180">
        <v>10</v>
      </c>
      <c r="I7180">
        <v>2</v>
      </c>
      <c r="J7180">
        <v>11</v>
      </c>
      <c r="K7180">
        <v>14.455800347246564</v>
      </c>
      <c r="L7180">
        <v>685.84039566874992</v>
      </c>
    </row>
    <row r="7181" spans="1:12">
      <c r="A7181" s="73">
        <v>43400.125</v>
      </c>
      <c r="B7181">
        <v>10.87</v>
      </c>
      <c r="C7181">
        <v>299.39999999999998</v>
      </c>
      <c r="D7181">
        <v>1.0743</v>
      </c>
      <c r="F7181">
        <v>1.0743</v>
      </c>
      <c r="G7181">
        <v>14</v>
      </c>
      <c r="H7181">
        <v>10</v>
      </c>
      <c r="I7181">
        <v>3</v>
      </c>
      <c r="J7181">
        <v>11</v>
      </c>
      <c r="K7181">
        <v>14.608283484232864</v>
      </c>
      <c r="L7181">
        <v>689.89692993644985</v>
      </c>
    </row>
    <row r="7182" spans="1:12">
      <c r="A7182" s="73">
        <v>43400.166666666664</v>
      </c>
      <c r="B7182">
        <v>9.65</v>
      </c>
      <c r="C7182">
        <v>296.10000000000002</v>
      </c>
      <c r="D7182">
        <v>1.0740000000000001</v>
      </c>
      <c r="F7182">
        <v>1.0740000000000001</v>
      </c>
      <c r="G7182">
        <v>14</v>
      </c>
      <c r="H7182">
        <v>10</v>
      </c>
      <c r="I7182">
        <v>4</v>
      </c>
      <c r="J7182">
        <v>10</v>
      </c>
      <c r="K7182">
        <v>6.7708121280684077</v>
      </c>
      <c r="L7182">
        <v>482.5654511250001</v>
      </c>
    </row>
    <row r="7183" spans="1:12">
      <c r="A7183" s="73">
        <v>43400.208333333336</v>
      </c>
      <c r="B7183">
        <v>10.28</v>
      </c>
      <c r="C7183">
        <v>293.39999999999998</v>
      </c>
      <c r="D7183">
        <v>1.0732999999999999</v>
      </c>
      <c r="F7183">
        <v>1.0732999999999999</v>
      </c>
      <c r="G7183">
        <v>14</v>
      </c>
      <c r="H7183">
        <v>10</v>
      </c>
      <c r="I7183">
        <v>5</v>
      </c>
      <c r="J7183">
        <v>10</v>
      </c>
      <c r="K7183">
        <v>10.446330943136937</v>
      </c>
      <c r="L7183">
        <v>583.00258134079979</v>
      </c>
    </row>
    <row r="7184" spans="1:12">
      <c r="A7184" s="73">
        <v>43400.25</v>
      </c>
      <c r="B7184">
        <v>11.61</v>
      </c>
      <c r="C7184">
        <v>301.10000000000002</v>
      </c>
      <c r="D7184">
        <v>1.0733999999999999</v>
      </c>
      <c r="F7184">
        <v>1.0733999999999999</v>
      </c>
      <c r="G7184">
        <v>14</v>
      </c>
      <c r="H7184">
        <v>10</v>
      </c>
      <c r="I7184">
        <v>6</v>
      </c>
      <c r="J7184">
        <v>12</v>
      </c>
      <c r="K7184">
        <v>20.812559552726064</v>
      </c>
      <c r="L7184">
        <v>839.90130201269983</v>
      </c>
    </row>
    <row r="7185" spans="1:12">
      <c r="A7185" s="73">
        <v>43400.291666666664</v>
      </c>
      <c r="B7185">
        <v>8.19</v>
      </c>
      <c r="C7185">
        <v>295</v>
      </c>
      <c r="D7185">
        <v>1.0743</v>
      </c>
      <c r="F7185">
        <v>1.0743</v>
      </c>
      <c r="G7185">
        <v>14</v>
      </c>
      <c r="H7185">
        <v>10</v>
      </c>
      <c r="I7185">
        <v>7</v>
      </c>
      <c r="J7185">
        <v>8</v>
      </c>
      <c r="K7185">
        <v>1.3043431280683091</v>
      </c>
      <c r="L7185">
        <v>295.08510307184991</v>
      </c>
    </row>
    <row r="7186" spans="1:12">
      <c r="A7186" s="73">
        <v>43400.333333333336</v>
      </c>
      <c r="B7186">
        <v>7.32</v>
      </c>
      <c r="C7186">
        <v>281.5</v>
      </c>
      <c r="D7186">
        <v>1.0748</v>
      </c>
      <c r="F7186">
        <v>1.0748</v>
      </c>
      <c r="G7186">
        <v>14</v>
      </c>
      <c r="H7186">
        <v>10</v>
      </c>
      <c r="I7186">
        <v>8</v>
      </c>
      <c r="J7186">
        <v>7</v>
      </c>
      <c r="K7186">
        <v>7.4026669164143563E-2</v>
      </c>
      <c r="L7186">
        <v>210.78073048320002</v>
      </c>
    </row>
    <row r="7187" spans="1:12">
      <c r="A7187" s="73">
        <v>43400.375</v>
      </c>
      <c r="B7187">
        <v>7.95</v>
      </c>
      <c r="C7187">
        <v>273.8</v>
      </c>
      <c r="D7187">
        <v>1.0751999999999999</v>
      </c>
      <c r="F7187">
        <v>1.0751999999999999</v>
      </c>
      <c r="G7187">
        <v>13</v>
      </c>
      <c r="H7187">
        <v>10</v>
      </c>
      <c r="I7187">
        <v>9</v>
      </c>
      <c r="J7187">
        <v>8</v>
      </c>
      <c r="K7187">
        <v>0.81374548423267823</v>
      </c>
      <c r="L7187">
        <v>270.12242879999997</v>
      </c>
    </row>
    <row r="7188" spans="1:12">
      <c r="A7188" s="73">
        <v>43400.416666666664</v>
      </c>
      <c r="B7188">
        <v>10.64</v>
      </c>
      <c r="C7188">
        <v>279.60000000000002</v>
      </c>
      <c r="D7188">
        <v>1.0748</v>
      </c>
      <c r="F7188">
        <v>1.0748</v>
      </c>
      <c r="G7188">
        <v>13</v>
      </c>
      <c r="H7188">
        <v>10</v>
      </c>
      <c r="I7188">
        <v>10</v>
      </c>
      <c r="J7188">
        <v>11</v>
      </c>
      <c r="K7188">
        <v>12.903027408890393</v>
      </c>
      <c r="L7188">
        <v>647.32524738560016</v>
      </c>
    </row>
    <row r="7189" spans="1:12">
      <c r="A7189" s="73">
        <v>43400.458333333336</v>
      </c>
      <c r="B7189">
        <v>12.59</v>
      </c>
      <c r="C7189">
        <v>284.5</v>
      </c>
      <c r="D7189">
        <v>1.0742</v>
      </c>
      <c r="F7189">
        <v>1.0742</v>
      </c>
      <c r="G7189">
        <v>14</v>
      </c>
      <c r="H7189">
        <v>10</v>
      </c>
      <c r="I7189">
        <v>11</v>
      </c>
      <c r="J7189">
        <v>13</v>
      </c>
      <c r="K7189">
        <v>30.7146332650549</v>
      </c>
      <c r="L7189">
        <v>1071.8458794209</v>
      </c>
    </row>
    <row r="7190" spans="1:12">
      <c r="A7190" s="73">
        <v>43400.5</v>
      </c>
      <c r="B7190">
        <v>11.68</v>
      </c>
      <c r="C7190">
        <v>287.3</v>
      </c>
      <c r="D7190">
        <v>1.0737000000000001</v>
      </c>
      <c r="F7190">
        <v>1.0737000000000001</v>
      </c>
      <c r="G7190">
        <v>14</v>
      </c>
      <c r="H7190">
        <v>10</v>
      </c>
      <c r="I7190">
        <v>12</v>
      </c>
      <c r="J7190">
        <v>12</v>
      </c>
      <c r="K7190">
        <v>21.456150532178125</v>
      </c>
      <c r="L7190">
        <v>855.42410833919996</v>
      </c>
    </row>
    <row r="7191" spans="1:12">
      <c r="A7191" s="73">
        <v>43400.541666666664</v>
      </c>
      <c r="B7191">
        <v>13.42</v>
      </c>
      <c r="C7191">
        <v>295.10000000000002</v>
      </c>
      <c r="D7191">
        <v>1.0730999999999999</v>
      </c>
      <c r="F7191">
        <v>1.0730999999999999</v>
      </c>
      <c r="G7191">
        <v>14</v>
      </c>
      <c r="H7191">
        <v>10</v>
      </c>
      <c r="I7191">
        <v>13</v>
      </c>
      <c r="J7191">
        <v>13</v>
      </c>
      <c r="K7191">
        <v>40.60338344998646</v>
      </c>
      <c r="L7191">
        <v>1296.7843082964</v>
      </c>
    </row>
    <row r="7192" spans="1:12">
      <c r="A7192" s="73">
        <v>43400.583333333336</v>
      </c>
      <c r="B7192">
        <v>14.56</v>
      </c>
      <c r="C7192">
        <v>300.89999999999998</v>
      </c>
      <c r="D7192">
        <v>1.0729</v>
      </c>
      <c r="F7192">
        <v>1.0729</v>
      </c>
      <c r="G7192">
        <v>14</v>
      </c>
      <c r="H7192">
        <v>10</v>
      </c>
      <c r="I7192">
        <v>14</v>
      </c>
      <c r="J7192">
        <v>15</v>
      </c>
      <c r="K7192">
        <v>56.431322258205725</v>
      </c>
      <c r="L7192">
        <v>1655.8209554432001</v>
      </c>
    </row>
    <row r="7193" spans="1:12">
      <c r="A7193" s="73">
        <v>43400.625</v>
      </c>
      <c r="B7193">
        <v>13.09</v>
      </c>
      <c r="C7193">
        <v>310.3</v>
      </c>
      <c r="D7193">
        <v>1.0731999999999999</v>
      </c>
      <c r="F7193">
        <v>1.0731999999999999</v>
      </c>
      <c r="G7193">
        <v>15</v>
      </c>
      <c r="H7193">
        <v>10</v>
      </c>
      <c r="I7193">
        <v>15</v>
      </c>
      <c r="J7193">
        <v>13</v>
      </c>
      <c r="K7193">
        <v>36.506711689712468</v>
      </c>
      <c r="L7193">
        <v>1203.5651611214</v>
      </c>
    </row>
    <row r="7194" spans="1:12">
      <c r="A7194" s="73">
        <v>43400.666666666664</v>
      </c>
      <c r="B7194">
        <v>12.93</v>
      </c>
      <c r="C7194">
        <v>312.39999999999998</v>
      </c>
      <c r="D7194">
        <v>1.0731999999999999</v>
      </c>
      <c r="F7194">
        <v>1.0731999999999999</v>
      </c>
      <c r="G7194">
        <v>15</v>
      </c>
      <c r="H7194">
        <v>10</v>
      </c>
      <c r="I7194">
        <v>16</v>
      </c>
      <c r="J7194">
        <v>13</v>
      </c>
      <c r="K7194">
        <v>34.598846593822046</v>
      </c>
      <c r="L7194">
        <v>1159.9686262062</v>
      </c>
    </row>
    <row r="7195" spans="1:12">
      <c r="A7195" s="73">
        <v>43400.708333333336</v>
      </c>
      <c r="B7195">
        <v>11.74</v>
      </c>
      <c r="C7195">
        <v>311.60000000000002</v>
      </c>
      <c r="D7195">
        <v>1.0732999999999999</v>
      </c>
      <c r="F7195">
        <v>1.0732999999999999</v>
      </c>
      <c r="G7195">
        <v>15</v>
      </c>
      <c r="H7195">
        <v>10</v>
      </c>
      <c r="I7195">
        <v>17</v>
      </c>
      <c r="J7195">
        <v>12</v>
      </c>
      <c r="K7195">
        <v>22.015599943137037</v>
      </c>
      <c r="L7195">
        <v>868.35123127960003</v>
      </c>
    </row>
    <row r="7196" spans="1:12">
      <c r="A7196" s="73">
        <v>43400.75</v>
      </c>
      <c r="B7196">
        <v>11.39</v>
      </c>
      <c r="C7196">
        <v>315.89999999999998</v>
      </c>
      <c r="D7196">
        <v>1.0732999999999999</v>
      </c>
      <c r="F7196">
        <v>1.0732999999999999</v>
      </c>
      <c r="G7196">
        <v>15</v>
      </c>
      <c r="H7196">
        <v>10</v>
      </c>
      <c r="I7196">
        <v>18</v>
      </c>
      <c r="J7196">
        <v>11</v>
      </c>
      <c r="K7196">
        <v>18.853645045876746</v>
      </c>
      <c r="L7196">
        <v>792.98013138635008</v>
      </c>
    </row>
    <row r="7197" spans="1:12">
      <c r="A7197" s="73">
        <v>43400.791666666664</v>
      </c>
      <c r="B7197">
        <v>10</v>
      </c>
      <c r="C7197">
        <v>306.2</v>
      </c>
      <c r="D7197">
        <v>1.0723</v>
      </c>
      <c r="F7197">
        <v>1.0723</v>
      </c>
      <c r="G7197">
        <v>15</v>
      </c>
      <c r="H7197">
        <v>10</v>
      </c>
      <c r="I7197">
        <v>19</v>
      </c>
      <c r="J7197">
        <v>10</v>
      </c>
      <c r="K7197">
        <v>8.7147670253287028</v>
      </c>
      <c r="L7197">
        <v>536.15</v>
      </c>
    </row>
    <row r="7198" spans="1:12">
      <c r="A7198" s="73">
        <v>43400.833333333336</v>
      </c>
      <c r="B7198">
        <v>12.14</v>
      </c>
      <c r="C7198">
        <v>304.3</v>
      </c>
      <c r="D7198">
        <v>1.0717000000000001</v>
      </c>
      <c r="F7198">
        <v>1.0717000000000001</v>
      </c>
      <c r="G7198">
        <v>15</v>
      </c>
      <c r="H7198">
        <v>10</v>
      </c>
      <c r="I7198">
        <v>20</v>
      </c>
      <c r="J7198">
        <v>12</v>
      </c>
      <c r="K7198">
        <v>25.929262682863097</v>
      </c>
      <c r="L7198">
        <v>958.73657413240016</v>
      </c>
    </row>
    <row r="7199" spans="1:12">
      <c r="A7199" s="73">
        <v>43400.875</v>
      </c>
      <c r="B7199">
        <v>10.02</v>
      </c>
      <c r="C7199">
        <v>308.89999999999998</v>
      </c>
      <c r="D7199">
        <v>1.0710999999999999</v>
      </c>
      <c r="F7199">
        <v>1.0710999999999999</v>
      </c>
      <c r="G7199">
        <v>15</v>
      </c>
      <c r="H7199">
        <v>10</v>
      </c>
      <c r="I7199">
        <v>21</v>
      </c>
      <c r="J7199">
        <v>10</v>
      </c>
      <c r="K7199">
        <v>8.8332501623150037</v>
      </c>
      <c r="L7199">
        <v>538.76973088439991</v>
      </c>
    </row>
    <row r="7200" spans="1:12">
      <c r="A7200" s="73">
        <v>43400.916666666664</v>
      </c>
      <c r="B7200">
        <v>10.46</v>
      </c>
      <c r="C7200">
        <v>300.89999999999998</v>
      </c>
      <c r="D7200">
        <v>1.0702</v>
      </c>
      <c r="F7200">
        <v>1.0702</v>
      </c>
      <c r="G7200">
        <v>14</v>
      </c>
      <c r="H7200">
        <v>10</v>
      </c>
      <c r="I7200">
        <v>22</v>
      </c>
      <c r="J7200">
        <v>10</v>
      </c>
      <c r="K7200">
        <v>11.64227917601367</v>
      </c>
      <c r="L7200">
        <v>612.39269929360012</v>
      </c>
    </row>
    <row r="7201" spans="1:12">
      <c r="A7201" s="73">
        <v>43400.958333333336</v>
      </c>
      <c r="B7201">
        <v>12.16</v>
      </c>
      <c r="C7201">
        <v>312.5</v>
      </c>
      <c r="D7201">
        <v>1.0696000000000001</v>
      </c>
      <c r="F7201">
        <v>1.0696000000000001</v>
      </c>
      <c r="G7201">
        <v>15</v>
      </c>
      <c r="H7201">
        <v>10</v>
      </c>
      <c r="I7201">
        <v>23</v>
      </c>
      <c r="J7201">
        <v>12</v>
      </c>
      <c r="K7201">
        <v>26.133345819849396</v>
      </c>
      <c r="L7201">
        <v>961.59483822080017</v>
      </c>
    </row>
    <row r="7202" spans="1:12">
      <c r="A7202" s="73">
        <v>43401</v>
      </c>
      <c r="B7202">
        <v>10.93</v>
      </c>
      <c r="C7202">
        <v>321.5</v>
      </c>
      <c r="D7202">
        <v>1.0687</v>
      </c>
      <c r="F7202">
        <v>1.0687</v>
      </c>
      <c r="G7202">
        <v>15</v>
      </c>
      <c r="H7202">
        <v>10</v>
      </c>
      <c r="I7202">
        <v>0</v>
      </c>
      <c r="J7202">
        <v>11</v>
      </c>
      <c r="K7202">
        <v>15.070532895191775</v>
      </c>
      <c r="L7202">
        <v>697.7282376129499</v>
      </c>
    </row>
    <row r="7203" spans="1:12">
      <c r="A7203" s="73">
        <v>43401.041666666664</v>
      </c>
      <c r="B7203">
        <v>7.38</v>
      </c>
      <c r="C7203">
        <v>353.6</v>
      </c>
      <c r="D7203">
        <v>1.0680000000000001</v>
      </c>
      <c r="F7203">
        <v>1.0680000000000001</v>
      </c>
      <c r="G7203">
        <v>1</v>
      </c>
      <c r="H7203">
        <v>10</v>
      </c>
      <c r="I7203">
        <v>1</v>
      </c>
      <c r="J7203">
        <v>7</v>
      </c>
      <c r="K7203">
        <v>0.11027608012305139</v>
      </c>
      <c r="L7203">
        <v>214.63984324800001</v>
      </c>
    </row>
    <row r="7204" spans="1:12">
      <c r="A7204" s="73">
        <v>43401.083333333336</v>
      </c>
      <c r="B7204">
        <v>5.29</v>
      </c>
      <c r="C7204">
        <v>340.4</v>
      </c>
      <c r="D7204">
        <v>1.0671999999999999</v>
      </c>
      <c r="F7204">
        <v>1.0671999999999999</v>
      </c>
      <c r="G7204">
        <v>16</v>
      </c>
      <c r="H7204">
        <v>10</v>
      </c>
      <c r="I7204">
        <v>2</v>
      </c>
      <c r="J7204">
        <v>5</v>
      </c>
      <c r="K7204">
        <v>3.0902882650544208</v>
      </c>
      <c r="L7204">
        <v>78.991950370399991</v>
      </c>
    </row>
    <row r="7205" spans="1:12">
      <c r="A7205" s="73">
        <v>43401.125</v>
      </c>
      <c r="B7205">
        <v>6.18</v>
      </c>
      <c r="C7205">
        <v>323.7</v>
      </c>
      <c r="D7205">
        <v>1.0665</v>
      </c>
      <c r="F7205">
        <v>1.0665</v>
      </c>
      <c r="G7205">
        <v>15</v>
      </c>
      <c r="H7205">
        <v>10</v>
      </c>
      <c r="I7205">
        <v>3</v>
      </c>
      <c r="J7205">
        <v>6</v>
      </c>
      <c r="K7205">
        <v>0.75328786094489097</v>
      </c>
      <c r="L7205">
        <v>125.86248131399998</v>
      </c>
    </row>
    <row r="7206" spans="1:12">
      <c r="A7206" s="73">
        <v>43401.166666666664</v>
      </c>
      <c r="B7206">
        <v>9.86</v>
      </c>
      <c r="C7206">
        <v>332.1</v>
      </c>
      <c r="D7206">
        <v>1.0663</v>
      </c>
      <c r="F7206">
        <v>1.0663</v>
      </c>
      <c r="G7206">
        <v>16</v>
      </c>
      <c r="H7206">
        <v>10</v>
      </c>
      <c r="I7206">
        <v>4</v>
      </c>
      <c r="J7206">
        <v>10</v>
      </c>
      <c r="K7206">
        <v>7.907785066424581</v>
      </c>
      <c r="L7206">
        <v>511.06972923639995</v>
      </c>
    </row>
    <row r="7207" spans="1:12">
      <c r="A7207" s="73">
        <v>43401.208333333336</v>
      </c>
      <c r="B7207">
        <v>7.83</v>
      </c>
      <c r="C7207">
        <v>6</v>
      </c>
      <c r="D7207">
        <v>1.0663</v>
      </c>
      <c r="F7207">
        <v>1.0663</v>
      </c>
      <c r="G7207">
        <v>1</v>
      </c>
      <c r="H7207">
        <v>10</v>
      </c>
      <c r="I7207">
        <v>5</v>
      </c>
      <c r="J7207">
        <v>8</v>
      </c>
      <c r="K7207">
        <v>0.61164666231486198</v>
      </c>
      <c r="L7207">
        <v>255.93795747405002</v>
      </c>
    </row>
    <row r="7208" spans="1:12">
      <c r="A7208" s="73">
        <v>43401.25</v>
      </c>
      <c r="B7208">
        <v>4.16</v>
      </c>
      <c r="C7208">
        <v>340.9</v>
      </c>
      <c r="D7208">
        <v>1.0663</v>
      </c>
      <c r="F7208">
        <v>1.0663</v>
      </c>
      <c r="G7208">
        <v>16</v>
      </c>
      <c r="H7208">
        <v>10</v>
      </c>
      <c r="I7208">
        <v>6</v>
      </c>
      <c r="J7208">
        <v>4</v>
      </c>
      <c r="K7208">
        <v>8.3400910253283183</v>
      </c>
      <c r="L7208">
        <v>38.382159462400004</v>
      </c>
    </row>
    <row r="7209" spans="1:12">
      <c r="A7209" s="73">
        <v>43401.291666666664</v>
      </c>
      <c r="B7209">
        <v>3.89</v>
      </c>
      <c r="C7209">
        <v>324.5</v>
      </c>
      <c r="D7209">
        <v>1.0667</v>
      </c>
      <c r="F7209">
        <v>1.0667</v>
      </c>
      <c r="G7209">
        <v>15</v>
      </c>
      <c r="H7209">
        <v>10</v>
      </c>
      <c r="I7209">
        <v>7</v>
      </c>
      <c r="J7209">
        <v>4</v>
      </c>
      <c r="K7209">
        <v>9.9724686760132322</v>
      </c>
      <c r="L7209">
        <v>31.395044531150003</v>
      </c>
    </row>
    <row r="7210" spans="1:12">
      <c r="A7210" s="73">
        <v>43401.333333333336</v>
      </c>
      <c r="B7210">
        <v>4.3899999999999997</v>
      </c>
      <c r="C7210">
        <v>326</v>
      </c>
      <c r="D7210">
        <v>1.0677000000000001</v>
      </c>
      <c r="F7210">
        <v>1.0677000000000001</v>
      </c>
      <c r="G7210">
        <v>15</v>
      </c>
      <c r="H7210">
        <v>10</v>
      </c>
      <c r="I7210">
        <v>8</v>
      </c>
      <c r="J7210">
        <v>4</v>
      </c>
      <c r="K7210">
        <v>7.0645471006708016</v>
      </c>
      <c r="L7210">
        <v>45.166122468149993</v>
      </c>
    </row>
    <row r="7211" spans="1:12">
      <c r="A7211" s="73">
        <v>43401.375</v>
      </c>
      <c r="B7211">
        <v>4.6900000000000004</v>
      </c>
      <c r="C7211">
        <v>340.4</v>
      </c>
      <c r="D7211">
        <v>1.0683</v>
      </c>
      <c r="F7211">
        <v>1.0683</v>
      </c>
      <c r="G7211">
        <v>16</v>
      </c>
      <c r="H7211">
        <v>10</v>
      </c>
      <c r="I7211">
        <v>9</v>
      </c>
      <c r="J7211">
        <v>5</v>
      </c>
      <c r="K7211">
        <v>5.5597941554653385</v>
      </c>
      <c r="L7211">
        <v>55.103826862350019</v>
      </c>
    </row>
    <row r="7212" spans="1:12">
      <c r="A7212" s="73">
        <v>43401.416666666664</v>
      </c>
      <c r="B7212">
        <v>4.8899999999999997</v>
      </c>
      <c r="C7212">
        <v>333.9</v>
      </c>
      <c r="D7212">
        <v>1.0685</v>
      </c>
      <c r="F7212">
        <v>1.0685</v>
      </c>
      <c r="G7212">
        <v>16</v>
      </c>
      <c r="H7212">
        <v>10</v>
      </c>
      <c r="I7212">
        <v>10</v>
      </c>
      <c r="J7212">
        <v>5</v>
      </c>
      <c r="K7212">
        <v>4.6566255253283684</v>
      </c>
      <c r="L7212">
        <v>62.469942788249988</v>
      </c>
    </row>
    <row r="7213" spans="1:12">
      <c r="A7213" s="73">
        <v>43401.458333333336</v>
      </c>
      <c r="B7213">
        <v>7.76</v>
      </c>
      <c r="C7213">
        <v>328.6</v>
      </c>
      <c r="D7213">
        <v>1.069</v>
      </c>
      <c r="F7213">
        <v>1.069</v>
      </c>
      <c r="G7213">
        <v>16</v>
      </c>
      <c r="H7213">
        <v>10</v>
      </c>
      <c r="I7213">
        <v>11</v>
      </c>
      <c r="J7213">
        <v>8</v>
      </c>
      <c r="K7213">
        <v>0.50705568286280212</v>
      </c>
      <c r="L7213">
        <v>249.76574387199997</v>
      </c>
    </row>
    <row r="7214" spans="1:12">
      <c r="A7214" s="73">
        <v>43401.5</v>
      </c>
      <c r="B7214">
        <v>9.2799999999999994</v>
      </c>
      <c r="C7214">
        <v>339.5</v>
      </c>
      <c r="D7214">
        <v>1.0693999999999999</v>
      </c>
      <c r="F7214">
        <v>1.0693999999999999</v>
      </c>
      <c r="G7214">
        <v>16</v>
      </c>
      <c r="H7214">
        <v>10</v>
      </c>
      <c r="I7214">
        <v>12</v>
      </c>
      <c r="J7214">
        <v>9</v>
      </c>
      <c r="K7214">
        <v>4.9821740938218033</v>
      </c>
      <c r="L7214">
        <v>427.32087869439988</v>
      </c>
    </row>
    <row r="7215" spans="1:12">
      <c r="A7215" s="73">
        <v>43401.541666666664</v>
      </c>
      <c r="B7215">
        <v>11.68</v>
      </c>
      <c r="C7215">
        <v>348</v>
      </c>
      <c r="D7215">
        <v>1.0704</v>
      </c>
      <c r="F7215">
        <v>1.0704</v>
      </c>
      <c r="G7215">
        <v>16</v>
      </c>
      <c r="H7215">
        <v>10</v>
      </c>
      <c r="I7215">
        <v>13</v>
      </c>
      <c r="J7215">
        <v>12</v>
      </c>
      <c r="K7215">
        <v>21.456150532178125</v>
      </c>
      <c r="L7215">
        <v>852.79497584639989</v>
      </c>
    </row>
    <row r="7216" spans="1:12">
      <c r="A7216" s="73">
        <v>43401.583333333336</v>
      </c>
      <c r="B7216">
        <v>11.11</v>
      </c>
      <c r="C7216">
        <v>347</v>
      </c>
      <c r="D7216">
        <v>1.0712999999999999</v>
      </c>
      <c r="F7216">
        <v>1.0712999999999999</v>
      </c>
      <c r="G7216">
        <v>16</v>
      </c>
      <c r="H7216">
        <v>10</v>
      </c>
      <c r="I7216">
        <v>14</v>
      </c>
      <c r="J7216">
        <v>11</v>
      </c>
      <c r="K7216">
        <v>16.500481128068497</v>
      </c>
      <c r="L7216">
        <v>734.55325249514988</v>
      </c>
    </row>
    <row r="7217" spans="1:12">
      <c r="A7217" s="73">
        <v>43401.625</v>
      </c>
      <c r="B7217">
        <v>10.49</v>
      </c>
      <c r="C7217">
        <v>334.8</v>
      </c>
      <c r="D7217">
        <v>1.0712999999999999</v>
      </c>
      <c r="F7217">
        <v>1.0712999999999999</v>
      </c>
      <c r="G7217">
        <v>16</v>
      </c>
      <c r="H7217">
        <v>10</v>
      </c>
      <c r="I7217">
        <v>15</v>
      </c>
      <c r="J7217">
        <v>10</v>
      </c>
      <c r="K7217">
        <v>11.847903881493121</v>
      </c>
      <c r="L7217">
        <v>618.31185563684994</v>
      </c>
    </row>
    <row r="7218" spans="1:12">
      <c r="A7218" s="73">
        <v>43401.666666666664</v>
      </c>
      <c r="B7218">
        <v>11.29</v>
      </c>
      <c r="C7218">
        <v>335.7</v>
      </c>
      <c r="D7218">
        <v>1.0707</v>
      </c>
      <c r="F7218">
        <v>1.0707</v>
      </c>
      <c r="G7218">
        <v>16</v>
      </c>
      <c r="H7218">
        <v>10</v>
      </c>
      <c r="I7218">
        <v>16</v>
      </c>
      <c r="J7218">
        <v>11</v>
      </c>
      <c r="K7218">
        <v>17.995229360945221</v>
      </c>
      <c r="L7218">
        <v>770.40595800614983</v>
      </c>
    </row>
    <row r="7219" spans="1:12">
      <c r="A7219" s="73">
        <v>43401.708333333336</v>
      </c>
      <c r="B7219">
        <v>11.7</v>
      </c>
      <c r="C7219">
        <v>323.2</v>
      </c>
      <c r="D7219">
        <v>1.0704</v>
      </c>
      <c r="F7219">
        <v>1.0704</v>
      </c>
      <c r="G7219">
        <v>15</v>
      </c>
      <c r="H7219">
        <v>10</v>
      </c>
      <c r="I7219">
        <v>17</v>
      </c>
      <c r="J7219">
        <v>12</v>
      </c>
      <c r="K7219">
        <v>21.641833669164424</v>
      </c>
      <c r="L7219">
        <v>857.18327759999977</v>
      </c>
    </row>
    <row r="7220" spans="1:12">
      <c r="A7220" s="73">
        <v>43401.75</v>
      </c>
      <c r="B7220">
        <v>10.44</v>
      </c>
      <c r="C7220">
        <v>316.39999999999998</v>
      </c>
      <c r="D7220">
        <v>1.0704</v>
      </c>
      <c r="F7220">
        <v>1.0704</v>
      </c>
      <c r="G7220">
        <v>15</v>
      </c>
      <c r="H7220">
        <v>10</v>
      </c>
      <c r="I7220">
        <v>18</v>
      </c>
      <c r="J7220">
        <v>10</v>
      </c>
      <c r="K7220">
        <v>11.506196039027358</v>
      </c>
      <c r="L7220">
        <v>609.00043207679994</v>
      </c>
    </row>
    <row r="7221" spans="1:12">
      <c r="A7221" s="73">
        <v>43401.791666666664</v>
      </c>
      <c r="B7221">
        <v>9.01</v>
      </c>
      <c r="C7221">
        <v>325.2</v>
      </c>
      <c r="D7221">
        <v>1.0708</v>
      </c>
      <c r="F7221">
        <v>1.0708</v>
      </c>
      <c r="G7221">
        <v>15</v>
      </c>
      <c r="H7221">
        <v>10</v>
      </c>
      <c r="I7221">
        <v>19</v>
      </c>
      <c r="J7221">
        <v>9</v>
      </c>
      <c r="K7221">
        <v>3.8497517445067193</v>
      </c>
      <c r="L7221">
        <v>391.60906811539996</v>
      </c>
    </row>
    <row r="7222" spans="1:12">
      <c r="A7222" s="73">
        <v>43401.833333333336</v>
      </c>
      <c r="B7222">
        <v>9.0399999999999991</v>
      </c>
      <c r="C7222">
        <v>327.2</v>
      </c>
      <c r="D7222">
        <v>1.0708</v>
      </c>
      <c r="F7222">
        <v>1.0708</v>
      </c>
      <c r="G7222">
        <v>16</v>
      </c>
      <c r="H7222">
        <v>10</v>
      </c>
      <c r="I7222">
        <v>20</v>
      </c>
      <c r="J7222">
        <v>9</v>
      </c>
      <c r="K7222">
        <v>3.9683764499861707</v>
      </c>
      <c r="L7222">
        <v>395.53385154559987</v>
      </c>
    </row>
    <row r="7223" spans="1:12">
      <c r="A7223" s="73">
        <v>43401.875</v>
      </c>
      <c r="B7223">
        <v>11.81</v>
      </c>
      <c r="C7223">
        <v>340.8</v>
      </c>
      <c r="D7223">
        <v>1.0709</v>
      </c>
      <c r="F7223">
        <v>1.0709</v>
      </c>
      <c r="G7223">
        <v>16</v>
      </c>
      <c r="H7223">
        <v>10</v>
      </c>
      <c r="I7223">
        <v>21</v>
      </c>
      <c r="J7223">
        <v>12</v>
      </c>
      <c r="K7223">
        <v>22.677390922589101</v>
      </c>
      <c r="L7223">
        <v>882.00006216845009</v>
      </c>
    </row>
    <row r="7224" spans="1:12">
      <c r="A7224" s="73">
        <v>43401.916666666664</v>
      </c>
      <c r="B7224">
        <v>10.38</v>
      </c>
      <c r="C7224">
        <v>345.8</v>
      </c>
      <c r="D7224">
        <v>1.0709</v>
      </c>
      <c r="F7224">
        <v>1.0709</v>
      </c>
      <c r="G7224">
        <v>16</v>
      </c>
      <c r="H7224">
        <v>10</v>
      </c>
      <c r="I7224">
        <v>22</v>
      </c>
      <c r="J7224">
        <v>10</v>
      </c>
      <c r="K7224">
        <v>11.102746628068459</v>
      </c>
      <c r="L7224">
        <v>598.84025061240015</v>
      </c>
    </row>
    <row r="7225" spans="1:12">
      <c r="A7225" s="73">
        <v>43401.958333333336</v>
      </c>
      <c r="B7225">
        <v>9.8800000000000008</v>
      </c>
      <c r="C7225">
        <v>340.6</v>
      </c>
      <c r="D7225">
        <v>1.0712999999999999</v>
      </c>
      <c r="F7225">
        <v>1.0712999999999999</v>
      </c>
      <c r="G7225">
        <v>16</v>
      </c>
      <c r="H7225">
        <v>10</v>
      </c>
      <c r="I7225">
        <v>23</v>
      </c>
      <c r="J7225">
        <v>10</v>
      </c>
      <c r="K7225">
        <v>8.0206682034108905</v>
      </c>
      <c r="L7225">
        <v>516.59707519680001</v>
      </c>
    </row>
    <row r="7226" spans="1:12">
      <c r="A7226" s="73">
        <v>43402</v>
      </c>
      <c r="B7226">
        <v>11.98</v>
      </c>
      <c r="C7226">
        <v>319.3</v>
      </c>
      <c r="D7226">
        <v>1.0713999999999999</v>
      </c>
      <c r="F7226">
        <v>1.0713999999999999</v>
      </c>
      <c r="G7226">
        <v>15</v>
      </c>
      <c r="H7226">
        <v>10</v>
      </c>
      <c r="I7226">
        <v>0</v>
      </c>
      <c r="J7226">
        <v>12</v>
      </c>
      <c r="K7226">
        <v>24.325397586972674</v>
      </c>
      <c r="L7226">
        <v>921.06886179440005</v>
      </c>
    </row>
    <row r="7227" spans="1:12">
      <c r="A7227" s="73">
        <v>43402.041666666664</v>
      </c>
      <c r="B7227">
        <v>12.29</v>
      </c>
      <c r="C7227">
        <v>308.3</v>
      </c>
      <c r="D7227">
        <v>1.0712999999999999</v>
      </c>
      <c r="F7227">
        <v>1.0712999999999999</v>
      </c>
      <c r="G7227">
        <v>15</v>
      </c>
      <c r="H7227">
        <v>10</v>
      </c>
      <c r="I7227">
        <v>1</v>
      </c>
      <c r="J7227">
        <v>12</v>
      </c>
      <c r="K7227">
        <v>27.479386210260351</v>
      </c>
      <c r="L7227">
        <v>994.34422990784969</v>
      </c>
    </row>
    <row r="7228" spans="1:12">
      <c r="A7228" s="73">
        <v>43402.083333333336</v>
      </c>
      <c r="B7228">
        <v>12.97</v>
      </c>
      <c r="C7228">
        <v>305.5</v>
      </c>
      <c r="D7228">
        <v>1.0709</v>
      </c>
      <c r="F7228">
        <v>1.0709</v>
      </c>
      <c r="G7228">
        <v>15</v>
      </c>
      <c r="H7228">
        <v>10</v>
      </c>
      <c r="I7228">
        <v>2</v>
      </c>
      <c r="J7228">
        <v>13</v>
      </c>
      <c r="K7228">
        <v>35.071012867794657</v>
      </c>
      <c r="L7228">
        <v>1168.2582353378502</v>
      </c>
    </row>
    <row r="7229" spans="1:12">
      <c r="A7229" s="73">
        <v>43402.125</v>
      </c>
      <c r="B7229">
        <v>13.99</v>
      </c>
      <c r="C7229">
        <v>308</v>
      </c>
      <c r="D7229">
        <v>1.0708</v>
      </c>
      <c r="F7229">
        <v>1.0708</v>
      </c>
      <c r="G7229">
        <v>15</v>
      </c>
      <c r="H7229">
        <v>10</v>
      </c>
      <c r="I7229">
        <v>3</v>
      </c>
      <c r="J7229">
        <v>14</v>
      </c>
      <c r="K7229">
        <v>48.192452854096089</v>
      </c>
      <c r="L7229">
        <v>1465.9916961446002</v>
      </c>
    </row>
    <row r="7230" spans="1:12">
      <c r="A7230" s="73">
        <v>43402.166666666664</v>
      </c>
      <c r="B7230">
        <v>13.96</v>
      </c>
      <c r="C7230">
        <v>317.10000000000002</v>
      </c>
      <c r="D7230">
        <v>1.0711999999999999</v>
      </c>
      <c r="F7230">
        <v>1.0711999999999999</v>
      </c>
      <c r="G7230">
        <v>15</v>
      </c>
      <c r="H7230">
        <v>10</v>
      </c>
      <c r="I7230">
        <v>4</v>
      </c>
      <c r="J7230">
        <v>14</v>
      </c>
      <c r="K7230">
        <v>47.776828148616644</v>
      </c>
      <c r="L7230">
        <v>1457.1250460416002</v>
      </c>
    </row>
    <row r="7231" spans="1:12">
      <c r="A7231" s="73">
        <v>43402.208333333336</v>
      </c>
      <c r="B7231">
        <v>14.07</v>
      </c>
      <c r="C7231">
        <v>322.39999999999998</v>
      </c>
      <c r="D7231">
        <v>1.0713999999999999</v>
      </c>
      <c r="F7231">
        <v>1.0713999999999999</v>
      </c>
      <c r="G7231">
        <v>15</v>
      </c>
      <c r="H7231">
        <v>10</v>
      </c>
      <c r="I7231">
        <v>5</v>
      </c>
      <c r="J7231">
        <v>14</v>
      </c>
      <c r="K7231">
        <v>49.3095854020413</v>
      </c>
      <c r="L7231">
        <v>1492.1206428051</v>
      </c>
    </row>
    <row r="7232" spans="1:12">
      <c r="A7232" s="73">
        <v>43402.25</v>
      </c>
      <c r="B7232">
        <v>9.5</v>
      </c>
      <c r="C7232">
        <v>314.7</v>
      </c>
      <c r="D7232">
        <v>1.0718000000000001</v>
      </c>
      <c r="F7232">
        <v>1.0718000000000001</v>
      </c>
      <c r="G7232">
        <v>15</v>
      </c>
      <c r="H7232">
        <v>10</v>
      </c>
      <c r="I7232">
        <v>6</v>
      </c>
      <c r="J7232">
        <v>10</v>
      </c>
      <c r="K7232">
        <v>6.0126886006711358</v>
      </c>
      <c r="L7232">
        <v>459.46726250000006</v>
      </c>
    </row>
    <row r="7233" spans="1:12">
      <c r="A7233" s="73">
        <v>43402.291666666664</v>
      </c>
      <c r="B7233">
        <v>4.2699999999999996</v>
      </c>
      <c r="C7233">
        <v>311.7</v>
      </c>
      <c r="D7233">
        <v>1.0732999999999999</v>
      </c>
      <c r="F7233">
        <v>1.0732999999999999</v>
      </c>
      <c r="G7233">
        <v>15</v>
      </c>
      <c r="H7233">
        <v>10</v>
      </c>
      <c r="I7233">
        <v>7</v>
      </c>
      <c r="J7233">
        <v>4</v>
      </c>
      <c r="K7233">
        <v>7.7168482787529866</v>
      </c>
      <c r="L7233">
        <v>41.780608301949982</v>
      </c>
    </row>
    <row r="7234" spans="1:12">
      <c r="A7234" s="73">
        <v>43402.333333333336</v>
      </c>
      <c r="B7234">
        <v>4.0199999999999996</v>
      </c>
      <c r="C7234">
        <v>333.5</v>
      </c>
      <c r="D7234">
        <v>1.0760000000000001</v>
      </c>
      <c r="F7234">
        <v>1.0760000000000001</v>
      </c>
      <c r="G7234">
        <v>16</v>
      </c>
      <c r="H7234">
        <v>10</v>
      </c>
      <c r="I7234">
        <v>8</v>
      </c>
      <c r="J7234">
        <v>4</v>
      </c>
      <c r="K7234">
        <v>9.1683090664242037</v>
      </c>
      <c r="L7234">
        <v>34.951066703999992</v>
      </c>
    </row>
    <row r="7235" spans="1:12">
      <c r="A7235" s="73">
        <v>43402.375</v>
      </c>
      <c r="B7235">
        <v>6.65</v>
      </c>
      <c r="C7235">
        <v>332.5</v>
      </c>
      <c r="D7235">
        <v>1.0779000000000001</v>
      </c>
      <c r="F7235">
        <v>1.0779000000000001</v>
      </c>
      <c r="G7235">
        <v>16</v>
      </c>
      <c r="H7235">
        <v>10</v>
      </c>
      <c r="I7235">
        <v>9</v>
      </c>
      <c r="J7235">
        <v>7</v>
      </c>
      <c r="K7235">
        <v>0.15834158012300323</v>
      </c>
      <c r="L7235">
        <v>158.49421389375001</v>
      </c>
    </row>
    <row r="7236" spans="1:12">
      <c r="A7236" s="73">
        <v>43402.416666666664</v>
      </c>
      <c r="B7236">
        <v>7.11</v>
      </c>
      <c r="C7236">
        <v>331.6</v>
      </c>
      <c r="D7236">
        <v>1.0784</v>
      </c>
      <c r="F7236">
        <v>1.0784</v>
      </c>
      <c r="G7236">
        <v>16</v>
      </c>
      <c r="H7236">
        <v>10</v>
      </c>
      <c r="I7236">
        <v>10</v>
      </c>
      <c r="J7236">
        <v>7</v>
      </c>
      <c r="K7236">
        <v>3.8537308079652733E-3</v>
      </c>
      <c r="L7236">
        <v>193.80219239520002</v>
      </c>
    </row>
    <row r="7237" spans="1:12">
      <c r="A7237" s="73">
        <v>43402.458333333336</v>
      </c>
      <c r="B7237">
        <v>7</v>
      </c>
      <c r="C7237">
        <v>335.4</v>
      </c>
      <c r="D7237">
        <v>1.0795999999999999</v>
      </c>
      <c r="F7237">
        <v>1.0795999999999999</v>
      </c>
      <c r="G7237">
        <v>16</v>
      </c>
      <c r="H7237">
        <v>10</v>
      </c>
      <c r="I7237">
        <v>11</v>
      </c>
      <c r="J7237">
        <v>7</v>
      </c>
      <c r="K7237">
        <v>2.2964773833004737E-3</v>
      </c>
      <c r="L7237">
        <v>185.1514</v>
      </c>
    </row>
    <row r="7238" spans="1:12">
      <c r="A7238" s="73">
        <v>43402.5</v>
      </c>
      <c r="B7238">
        <v>6.67</v>
      </c>
      <c r="C7238">
        <v>350.1</v>
      </c>
      <c r="D7238">
        <v>1.0801000000000001</v>
      </c>
      <c r="F7238">
        <v>1.0801000000000001</v>
      </c>
      <c r="G7238">
        <v>1</v>
      </c>
      <c r="H7238">
        <v>10</v>
      </c>
      <c r="I7238">
        <v>12</v>
      </c>
      <c r="J7238">
        <v>7</v>
      </c>
      <c r="K7238">
        <v>0.14282471710930625</v>
      </c>
      <c r="L7238">
        <v>160.25495706814999</v>
      </c>
    </row>
    <row r="7239" spans="1:12">
      <c r="A7239" s="73">
        <v>43402.541666666664</v>
      </c>
      <c r="B7239">
        <v>6.13</v>
      </c>
      <c r="C7239">
        <v>346.4</v>
      </c>
      <c r="D7239">
        <v>1.0801000000000001</v>
      </c>
      <c r="F7239">
        <v>1.0801000000000001</v>
      </c>
      <c r="G7239">
        <v>16</v>
      </c>
      <c r="H7239">
        <v>10</v>
      </c>
      <c r="I7239">
        <v>13</v>
      </c>
      <c r="J7239">
        <v>6</v>
      </c>
      <c r="K7239">
        <v>0.84258001847913389</v>
      </c>
      <c r="L7239">
        <v>124.39857169985001</v>
      </c>
    </row>
    <row r="7240" spans="1:12">
      <c r="A7240" s="73">
        <v>43402.583333333336</v>
      </c>
      <c r="B7240">
        <v>5.54</v>
      </c>
      <c r="C7240">
        <v>340.9</v>
      </c>
      <c r="D7240">
        <v>1.0795999999999999</v>
      </c>
      <c r="F7240">
        <v>1.0795999999999999</v>
      </c>
      <c r="G7240">
        <v>16</v>
      </c>
      <c r="H7240">
        <v>10</v>
      </c>
      <c r="I7240">
        <v>14</v>
      </c>
      <c r="J7240">
        <v>6</v>
      </c>
      <c r="K7240">
        <v>2.2738274773832043</v>
      </c>
      <c r="L7240">
        <v>91.782984267199993</v>
      </c>
    </row>
    <row r="7241" spans="1:12">
      <c r="A7241" s="73">
        <v>43402.625</v>
      </c>
      <c r="B7241">
        <v>6.21</v>
      </c>
      <c r="C7241">
        <v>337.2</v>
      </c>
      <c r="D7241">
        <v>1.0792999999999999</v>
      </c>
      <c r="F7241">
        <v>1.0792999999999999</v>
      </c>
      <c r="G7241">
        <v>16</v>
      </c>
      <c r="H7241">
        <v>10</v>
      </c>
      <c r="I7241">
        <v>15</v>
      </c>
      <c r="J7241">
        <v>6</v>
      </c>
      <c r="K7241">
        <v>0.7021125664243445</v>
      </c>
      <c r="L7241">
        <v>129.23703386864997</v>
      </c>
    </row>
    <row r="7242" spans="1:12">
      <c r="A7242" s="73">
        <v>43402.666666666664</v>
      </c>
      <c r="B7242">
        <v>5.9</v>
      </c>
      <c r="C7242">
        <v>341.5</v>
      </c>
      <c r="D7242">
        <v>1.0780000000000001</v>
      </c>
      <c r="F7242">
        <v>1.0780000000000001</v>
      </c>
      <c r="G7242">
        <v>16</v>
      </c>
      <c r="H7242">
        <v>10</v>
      </c>
      <c r="I7242">
        <v>16</v>
      </c>
      <c r="J7242">
        <v>6</v>
      </c>
      <c r="K7242">
        <v>1.3177239431366521</v>
      </c>
      <c r="L7242">
        <v>110.69928100000003</v>
      </c>
    </row>
    <row r="7243" spans="1:12">
      <c r="A7243" s="73">
        <v>43402.708333333336</v>
      </c>
      <c r="B7243">
        <v>4.82</v>
      </c>
      <c r="C7243">
        <v>330.3</v>
      </c>
      <c r="D7243">
        <v>1.0774999999999999</v>
      </c>
      <c r="F7243">
        <v>1.0774999999999999</v>
      </c>
      <c r="G7243">
        <v>16</v>
      </c>
      <c r="H7243">
        <v>10</v>
      </c>
      <c r="I7243">
        <v>17</v>
      </c>
      <c r="J7243">
        <v>5</v>
      </c>
      <c r="K7243">
        <v>4.9636345458763067</v>
      </c>
      <c r="L7243">
        <v>60.329315510000008</v>
      </c>
    </row>
    <row r="7244" spans="1:12">
      <c r="A7244" s="73">
        <v>43402.75</v>
      </c>
      <c r="B7244">
        <v>5</v>
      </c>
      <c r="C7244">
        <v>327.7</v>
      </c>
      <c r="D7244">
        <v>1.0773999999999999</v>
      </c>
      <c r="F7244">
        <v>1.0773999999999999</v>
      </c>
      <c r="G7244">
        <v>16</v>
      </c>
      <c r="H7244">
        <v>10</v>
      </c>
      <c r="I7244">
        <v>18</v>
      </c>
      <c r="J7244">
        <v>5</v>
      </c>
      <c r="K7244">
        <v>4.1939827787530319</v>
      </c>
      <c r="L7244">
        <v>67.337499999999991</v>
      </c>
    </row>
    <row r="7245" spans="1:12">
      <c r="A7245" s="73">
        <v>43402.791666666664</v>
      </c>
      <c r="B7245">
        <v>3.26</v>
      </c>
      <c r="C7245">
        <v>310.7</v>
      </c>
      <c r="D7245">
        <v>1.0779000000000001</v>
      </c>
      <c r="F7245">
        <v>1.0779000000000001</v>
      </c>
      <c r="G7245">
        <v>15</v>
      </c>
      <c r="H7245">
        <v>10</v>
      </c>
      <c r="I7245">
        <v>19</v>
      </c>
      <c r="J7245">
        <v>3</v>
      </c>
      <c r="K7245">
        <v>14.348349860944701</v>
      </c>
      <c r="L7245">
        <v>18.672448765199995</v>
      </c>
    </row>
    <row r="7246" spans="1:12">
      <c r="A7246" s="73">
        <v>43402.833333333336</v>
      </c>
      <c r="B7246">
        <v>3.62</v>
      </c>
      <c r="C7246">
        <v>318</v>
      </c>
      <c r="D7246">
        <v>1.0778000000000001</v>
      </c>
      <c r="F7246">
        <v>1.0778000000000001</v>
      </c>
      <c r="G7246">
        <v>15</v>
      </c>
      <c r="H7246">
        <v>10</v>
      </c>
      <c r="I7246">
        <v>20</v>
      </c>
      <c r="J7246">
        <v>4</v>
      </c>
      <c r="K7246">
        <v>11.750646326698146</v>
      </c>
      <c r="L7246">
        <v>25.564299399200006</v>
      </c>
    </row>
    <row r="7247" spans="1:12">
      <c r="A7247" s="73">
        <v>43402.875</v>
      </c>
      <c r="B7247">
        <v>3.63</v>
      </c>
      <c r="C7247">
        <v>341.9</v>
      </c>
      <c r="D7247">
        <v>1.0777000000000001</v>
      </c>
      <c r="F7247">
        <v>1.0777000000000001</v>
      </c>
      <c r="G7247">
        <v>16</v>
      </c>
      <c r="H7247">
        <v>10</v>
      </c>
      <c r="I7247">
        <v>21</v>
      </c>
      <c r="J7247">
        <v>4</v>
      </c>
      <c r="K7247">
        <v>11.6821878951913</v>
      </c>
      <c r="L7247">
        <v>25.774352410950002</v>
      </c>
    </row>
    <row r="7248" spans="1:12">
      <c r="A7248" s="73">
        <v>43402.916666666664</v>
      </c>
      <c r="B7248">
        <v>1.68</v>
      </c>
      <c r="C7248">
        <v>329.8</v>
      </c>
      <c r="D7248">
        <v>1.0773999999999999</v>
      </c>
      <c r="F7248">
        <v>1.0773999999999999</v>
      </c>
      <c r="G7248">
        <v>16</v>
      </c>
      <c r="H7248">
        <v>10</v>
      </c>
      <c r="I7248">
        <v>22</v>
      </c>
      <c r="J7248">
        <v>2</v>
      </c>
      <c r="K7248">
        <v>28.814582039026789</v>
      </c>
      <c r="L7248">
        <v>2.5543171583999995</v>
      </c>
    </row>
    <row r="7249" spans="1:12">
      <c r="A7249" s="73">
        <v>43402.958333333336</v>
      </c>
      <c r="B7249">
        <v>3.56</v>
      </c>
      <c r="C7249">
        <v>351.3</v>
      </c>
      <c r="D7249">
        <v>1.077</v>
      </c>
      <c r="F7249">
        <v>1.077</v>
      </c>
      <c r="G7249">
        <v>1</v>
      </c>
      <c r="H7249">
        <v>10</v>
      </c>
      <c r="I7249">
        <v>23</v>
      </c>
      <c r="J7249">
        <v>4</v>
      </c>
      <c r="K7249">
        <v>12.165596915739238</v>
      </c>
      <c r="L7249">
        <v>24.296051616</v>
      </c>
    </row>
    <row r="7250" spans="1:12">
      <c r="A7250" s="73">
        <v>43403</v>
      </c>
      <c r="B7250">
        <v>3.83</v>
      </c>
      <c r="C7250">
        <v>339</v>
      </c>
      <c r="D7250">
        <v>1.0764</v>
      </c>
      <c r="F7250">
        <v>1.0764</v>
      </c>
      <c r="G7250">
        <v>16</v>
      </c>
      <c r="H7250">
        <v>10</v>
      </c>
      <c r="I7250">
        <v>0</v>
      </c>
      <c r="J7250">
        <v>4</v>
      </c>
      <c r="K7250">
        <v>10.355019265054324</v>
      </c>
      <c r="L7250">
        <v>30.237091583400002</v>
      </c>
    </row>
    <row r="7251" spans="1:12">
      <c r="A7251" s="73">
        <v>43403.041666666664</v>
      </c>
      <c r="B7251">
        <v>7.1</v>
      </c>
      <c r="C7251">
        <v>350.7</v>
      </c>
      <c r="D7251">
        <v>1.0765</v>
      </c>
      <c r="F7251">
        <v>1.0765</v>
      </c>
      <c r="G7251">
        <v>1</v>
      </c>
      <c r="H7251">
        <v>10</v>
      </c>
      <c r="I7251">
        <v>1</v>
      </c>
      <c r="J7251">
        <v>7</v>
      </c>
      <c r="K7251">
        <v>2.7121623148138548E-3</v>
      </c>
      <c r="L7251">
        <v>192.64559574999998</v>
      </c>
    </row>
    <row r="7252" spans="1:12">
      <c r="A7252" s="73">
        <v>43403.083333333336</v>
      </c>
      <c r="B7252">
        <v>7.83</v>
      </c>
      <c r="C7252">
        <v>356.5</v>
      </c>
      <c r="D7252">
        <v>1.0763</v>
      </c>
      <c r="F7252">
        <v>1.0763</v>
      </c>
      <c r="G7252">
        <v>1</v>
      </c>
      <c r="H7252">
        <v>10</v>
      </c>
      <c r="I7252">
        <v>2</v>
      </c>
      <c r="J7252">
        <v>8</v>
      </c>
      <c r="K7252">
        <v>0.61164666231486198</v>
      </c>
      <c r="L7252">
        <v>258.33820090905004</v>
      </c>
    </row>
    <row r="7253" spans="1:12">
      <c r="A7253" s="73">
        <v>43403.125</v>
      </c>
      <c r="B7253">
        <v>5.91</v>
      </c>
      <c r="C7253">
        <v>352.1</v>
      </c>
      <c r="D7253">
        <v>1.0762</v>
      </c>
      <c r="F7253">
        <v>1.0762</v>
      </c>
      <c r="G7253">
        <v>1</v>
      </c>
      <c r="H7253">
        <v>10</v>
      </c>
      <c r="I7253">
        <v>3</v>
      </c>
      <c r="J7253">
        <v>6</v>
      </c>
      <c r="K7253">
        <v>1.2948655116298038</v>
      </c>
      <c r="L7253">
        <v>111.07733070510001</v>
      </c>
    </row>
    <row r="7254" spans="1:12">
      <c r="A7254" s="73">
        <v>43403.166666666664</v>
      </c>
      <c r="B7254">
        <v>6.45</v>
      </c>
      <c r="C7254">
        <v>7.1</v>
      </c>
      <c r="D7254">
        <v>1.0763</v>
      </c>
      <c r="F7254">
        <v>1.0763</v>
      </c>
      <c r="G7254">
        <v>1</v>
      </c>
      <c r="H7254">
        <v>10</v>
      </c>
      <c r="I7254">
        <v>4</v>
      </c>
      <c r="J7254">
        <v>6</v>
      </c>
      <c r="K7254">
        <v>0.35751021025997648</v>
      </c>
      <c r="L7254">
        <v>144.40508566875002</v>
      </c>
    </row>
    <row r="7255" spans="1:12">
      <c r="A7255" s="73">
        <v>43403.208333333336</v>
      </c>
      <c r="B7255">
        <v>5.28</v>
      </c>
      <c r="C7255">
        <v>9.1</v>
      </c>
      <c r="D7255">
        <v>1.0771999999999999</v>
      </c>
      <c r="F7255">
        <v>1.0771999999999999</v>
      </c>
      <c r="G7255">
        <v>1</v>
      </c>
      <c r="H7255">
        <v>10</v>
      </c>
      <c r="I7255">
        <v>5</v>
      </c>
      <c r="J7255">
        <v>5</v>
      </c>
      <c r="K7255">
        <v>3.1255466965612686</v>
      </c>
      <c r="L7255">
        <v>79.280816947200009</v>
      </c>
    </row>
    <row r="7256" spans="1:12">
      <c r="A7256" s="73">
        <v>43403.25</v>
      </c>
      <c r="B7256">
        <v>1.33</v>
      </c>
      <c r="C7256">
        <v>321.10000000000002</v>
      </c>
      <c r="D7256">
        <v>1.0780000000000001</v>
      </c>
      <c r="F7256">
        <v>1.0780000000000001</v>
      </c>
      <c r="G7256">
        <v>15</v>
      </c>
      <c r="H7256">
        <v>10</v>
      </c>
      <c r="I7256">
        <v>6</v>
      </c>
      <c r="J7256">
        <v>1</v>
      </c>
      <c r="K7256">
        <v>32.694627141766489</v>
      </c>
      <c r="L7256">
        <v>1.2680713430000004</v>
      </c>
    </row>
    <row r="7257" spans="1:12">
      <c r="A7257" s="73">
        <v>43403.291666666664</v>
      </c>
      <c r="B7257">
        <v>3.23</v>
      </c>
      <c r="C7257">
        <v>351.8</v>
      </c>
      <c r="D7257">
        <v>1.0799000000000001</v>
      </c>
      <c r="F7257">
        <v>1.0799000000000001</v>
      </c>
      <c r="G7257">
        <v>1</v>
      </c>
      <c r="H7257">
        <v>10</v>
      </c>
      <c r="I7257">
        <v>7</v>
      </c>
      <c r="J7257">
        <v>3</v>
      </c>
      <c r="K7257">
        <v>14.576525155465244</v>
      </c>
      <c r="L7257">
        <v>18.195379266650001</v>
      </c>
    </row>
    <row r="7258" spans="1:12">
      <c r="A7258" s="73">
        <v>43403.333333333336</v>
      </c>
      <c r="B7258">
        <v>3.21</v>
      </c>
      <c r="C7258">
        <v>5</v>
      </c>
      <c r="D7258">
        <v>1.0812999999999999</v>
      </c>
      <c r="F7258">
        <v>1.0812999999999999</v>
      </c>
      <c r="G7258">
        <v>1</v>
      </c>
      <c r="H7258">
        <v>10</v>
      </c>
      <c r="I7258">
        <v>8</v>
      </c>
      <c r="J7258">
        <v>3</v>
      </c>
      <c r="K7258">
        <v>14.729642018478943</v>
      </c>
      <c r="L7258">
        <v>17.882626444649997</v>
      </c>
    </row>
    <row r="7259" spans="1:12">
      <c r="A7259" s="73">
        <v>43403.375</v>
      </c>
      <c r="B7259">
        <v>3.65</v>
      </c>
      <c r="C7259">
        <v>22.8</v>
      </c>
      <c r="D7259">
        <v>1.0825</v>
      </c>
      <c r="F7259">
        <v>1.0825</v>
      </c>
      <c r="G7259">
        <v>2</v>
      </c>
      <c r="H7259">
        <v>10</v>
      </c>
      <c r="I7259">
        <v>9</v>
      </c>
      <c r="J7259">
        <v>4</v>
      </c>
      <c r="K7259">
        <v>11.545871032177601</v>
      </c>
      <c r="L7259">
        <v>26.319431406250001</v>
      </c>
    </row>
    <row r="7260" spans="1:12">
      <c r="A7260" s="73">
        <v>43403.416666666664</v>
      </c>
      <c r="B7260">
        <v>4.5999999999999996</v>
      </c>
      <c r="C7260">
        <v>38.9</v>
      </c>
      <c r="D7260">
        <v>1.0831</v>
      </c>
      <c r="F7260">
        <v>1.0831</v>
      </c>
      <c r="G7260">
        <v>3</v>
      </c>
      <c r="H7260">
        <v>10</v>
      </c>
      <c r="I7260">
        <v>10</v>
      </c>
      <c r="J7260">
        <v>5</v>
      </c>
      <c r="K7260">
        <v>5.9923200390269802</v>
      </c>
      <c r="L7260">
        <v>52.71231079999999</v>
      </c>
    </row>
    <row r="7261" spans="1:12">
      <c r="A7261" s="73">
        <v>43403.458333333336</v>
      </c>
      <c r="B7261">
        <v>3.6</v>
      </c>
      <c r="C7261">
        <v>54.1</v>
      </c>
      <c r="D7261">
        <v>1.0840000000000001</v>
      </c>
      <c r="F7261">
        <v>1.0840000000000001</v>
      </c>
      <c r="G7261">
        <v>3</v>
      </c>
      <c r="H7261">
        <v>10</v>
      </c>
      <c r="I7261">
        <v>11</v>
      </c>
      <c r="J7261">
        <v>4</v>
      </c>
      <c r="K7261">
        <v>11.888163189711843</v>
      </c>
      <c r="L7261">
        <v>25.287552000000005</v>
      </c>
    </row>
    <row r="7262" spans="1:12">
      <c r="A7262" s="73">
        <v>43403.5</v>
      </c>
      <c r="B7262">
        <v>2.87</v>
      </c>
      <c r="C7262">
        <v>72.900000000000006</v>
      </c>
      <c r="D7262">
        <v>1.0845</v>
      </c>
      <c r="F7262">
        <v>1.0845</v>
      </c>
      <c r="G7262">
        <v>4</v>
      </c>
      <c r="H7262">
        <v>10</v>
      </c>
      <c r="I7262">
        <v>12</v>
      </c>
      <c r="J7262">
        <v>3</v>
      </c>
      <c r="K7262">
        <v>17.455028689711796</v>
      </c>
      <c r="L7262">
        <v>12.818737401750003</v>
      </c>
    </row>
    <row r="7263" spans="1:12">
      <c r="A7263" s="73">
        <v>43403.541666666664</v>
      </c>
      <c r="B7263">
        <v>3.05</v>
      </c>
      <c r="C7263">
        <v>71.099999999999994</v>
      </c>
      <c r="D7263">
        <v>1.0840000000000001</v>
      </c>
      <c r="F7263">
        <v>1.0840000000000001</v>
      </c>
      <c r="G7263">
        <v>4</v>
      </c>
      <c r="H7263">
        <v>10</v>
      </c>
      <c r="I7263">
        <v>13</v>
      </c>
      <c r="J7263">
        <v>3</v>
      </c>
      <c r="K7263">
        <v>15.983376922588523</v>
      </c>
      <c r="L7263">
        <v>15.377962749999998</v>
      </c>
    </row>
    <row r="7264" spans="1:12">
      <c r="A7264" s="73">
        <v>43403.583333333336</v>
      </c>
      <c r="B7264">
        <v>1.33</v>
      </c>
      <c r="C7264">
        <v>47.5</v>
      </c>
      <c r="D7264">
        <v>1.0849</v>
      </c>
      <c r="F7264">
        <v>1.0849</v>
      </c>
      <c r="G7264">
        <v>3</v>
      </c>
      <c r="H7264">
        <v>10</v>
      </c>
      <c r="I7264">
        <v>14</v>
      </c>
      <c r="J7264">
        <v>1</v>
      </c>
      <c r="K7264">
        <v>32.694627141766489</v>
      </c>
      <c r="L7264">
        <v>1.2761879406500003</v>
      </c>
    </row>
    <row r="7265" spans="1:12">
      <c r="A7265" s="73">
        <v>43403.625</v>
      </c>
      <c r="B7265">
        <v>1.66</v>
      </c>
      <c r="C7265">
        <v>91.7</v>
      </c>
      <c r="D7265">
        <v>1.0847</v>
      </c>
      <c r="F7265">
        <v>1.0847</v>
      </c>
      <c r="G7265">
        <v>5</v>
      </c>
      <c r="H7265">
        <v>10</v>
      </c>
      <c r="I7265">
        <v>15</v>
      </c>
      <c r="J7265">
        <v>2</v>
      </c>
      <c r="K7265">
        <v>29.029698902040483</v>
      </c>
      <c r="L7265">
        <v>2.4808694355999998</v>
      </c>
    </row>
    <row r="7266" spans="1:12">
      <c r="A7266" s="73">
        <v>43403.666666666664</v>
      </c>
      <c r="B7266">
        <v>2.16</v>
      </c>
      <c r="C7266">
        <v>103.9</v>
      </c>
      <c r="D7266">
        <v>1.0827</v>
      </c>
      <c r="F7266">
        <v>1.0827</v>
      </c>
      <c r="G7266">
        <v>6</v>
      </c>
      <c r="H7266">
        <v>10</v>
      </c>
      <c r="I7266">
        <v>16</v>
      </c>
      <c r="J7266">
        <v>2</v>
      </c>
      <c r="K7266">
        <v>23.891777326698051</v>
      </c>
      <c r="L7266">
        <v>5.455560729600001</v>
      </c>
    </row>
    <row r="7267" spans="1:12">
      <c r="A7267" s="73">
        <v>43403.708333333336</v>
      </c>
      <c r="B7267">
        <v>1.1000000000000001</v>
      </c>
      <c r="C7267">
        <v>117.6</v>
      </c>
      <c r="D7267">
        <v>1.0819000000000001</v>
      </c>
      <c r="F7267">
        <v>1.0819000000000001</v>
      </c>
      <c r="G7267">
        <v>6</v>
      </c>
      <c r="H7267">
        <v>10</v>
      </c>
      <c r="I7267">
        <v>17</v>
      </c>
      <c r="J7267">
        <v>1</v>
      </c>
      <c r="K7267">
        <v>35.377771066424003</v>
      </c>
      <c r="L7267">
        <v>0.72000445000000024</v>
      </c>
    </row>
    <row r="7268" spans="1:12">
      <c r="A7268" s="73">
        <v>43403.75</v>
      </c>
      <c r="B7268">
        <v>0.83399999999999996</v>
      </c>
      <c r="C7268">
        <v>132.19999999999999</v>
      </c>
      <c r="D7268">
        <v>1.0821000000000001</v>
      </c>
      <c r="F7268">
        <v>1.0821000000000001</v>
      </c>
      <c r="G7268">
        <v>7</v>
      </c>
      <c r="H7268">
        <v>10</v>
      </c>
      <c r="I7268">
        <v>18</v>
      </c>
      <c r="J7268">
        <v>1</v>
      </c>
      <c r="K7268">
        <v>38.612821344506187</v>
      </c>
      <c r="L7268">
        <v>0.31385969854919998</v>
      </c>
    </row>
    <row r="7269" spans="1:12">
      <c r="A7269" s="73">
        <v>43403.791666666664</v>
      </c>
      <c r="B7269">
        <v>2.13</v>
      </c>
      <c r="C7269">
        <v>191.6</v>
      </c>
      <c r="D7269">
        <v>1.0820000000000001</v>
      </c>
      <c r="F7269">
        <v>1.0820000000000001</v>
      </c>
      <c r="G7269">
        <v>10</v>
      </c>
      <c r="H7269">
        <v>10</v>
      </c>
      <c r="I7269">
        <v>19</v>
      </c>
      <c r="J7269">
        <v>2</v>
      </c>
      <c r="K7269">
        <v>24.185952621218597</v>
      </c>
      <c r="L7269">
        <v>5.2280059769999996</v>
      </c>
    </row>
    <row r="7270" spans="1:12">
      <c r="A7270" s="73">
        <v>43403.833333333336</v>
      </c>
      <c r="B7270">
        <v>2.08</v>
      </c>
      <c r="C7270">
        <v>196.7</v>
      </c>
      <c r="D7270">
        <v>1.0820000000000001</v>
      </c>
      <c r="F7270">
        <v>1.0820000000000001</v>
      </c>
      <c r="G7270">
        <v>10</v>
      </c>
      <c r="H7270">
        <v>10</v>
      </c>
      <c r="I7270">
        <v>20</v>
      </c>
      <c r="J7270">
        <v>2</v>
      </c>
      <c r="K7270">
        <v>24.68024477875284</v>
      </c>
      <c r="L7270">
        <v>4.8684113920000005</v>
      </c>
    </row>
    <row r="7271" spans="1:12">
      <c r="A7271" s="73">
        <v>43403.875</v>
      </c>
      <c r="B7271">
        <v>2.34</v>
      </c>
      <c r="C7271">
        <v>222.6</v>
      </c>
      <c r="D7271">
        <v>1.0819000000000001</v>
      </c>
      <c r="F7271">
        <v>1.0819000000000001</v>
      </c>
      <c r="G7271">
        <v>11</v>
      </c>
      <c r="H7271">
        <v>10</v>
      </c>
      <c r="I7271">
        <v>21</v>
      </c>
      <c r="J7271">
        <v>2</v>
      </c>
      <c r="K7271">
        <v>22.164525559574777</v>
      </c>
      <c r="L7271">
        <v>6.9311404187999992</v>
      </c>
    </row>
    <row r="7272" spans="1:12">
      <c r="A7272" s="73">
        <v>43403.916666666664</v>
      </c>
      <c r="B7272">
        <v>1.8</v>
      </c>
      <c r="C7272">
        <v>242.5</v>
      </c>
      <c r="D7272">
        <v>1.0815999999999999</v>
      </c>
      <c r="F7272">
        <v>1.0815999999999999</v>
      </c>
      <c r="G7272">
        <v>12</v>
      </c>
      <c r="H7272">
        <v>10</v>
      </c>
      <c r="I7272">
        <v>22</v>
      </c>
      <c r="J7272">
        <v>2</v>
      </c>
      <c r="K7272">
        <v>27.540680860944605</v>
      </c>
      <c r="L7272">
        <v>3.1539456000000001</v>
      </c>
    </row>
    <row r="7273" spans="1:12">
      <c r="A7273" s="73">
        <v>43403.958333333336</v>
      </c>
      <c r="B7273">
        <v>2.6</v>
      </c>
      <c r="C7273">
        <v>260.10000000000002</v>
      </c>
      <c r="D7273">
        <v>1.0818000000000001</v>
      </c>
      <c r="F7273">
        <v>1.0818000000000001</v>
      </c>
      <c r="G7273">
        <v>13</v>
      </c>
      <c r="H7273">
        <v>10</v>
      </c>
      <c r="I7273">
        <v>23</v>
      </c>
      <c r="J7273">
        <v>3</v>
      </c>
      <c r="K7273">
        <v>19.784006340396704</v>
      </c>
      <c r="L7273">
        <v>9.5068584000000005</v>
      </c>
    </row>
    <row r="7274" spans="1:12">
      <c r="A7274" s="73">
        <v>43404</v>
      </c>
      <c r="B7274">
        <v>2.1800000000000002</v>
      </c>
      <c r="C7274">
        <v>297.8</v>
      </c>
      <c r="D7274">
        <v>1.0819000000000001</v>
      </c>
      <c r="F7274">
        <v>1.0819000000000001</v>
      </c>
      <c r="G7274">
        <v>14</v>
      </c>
      <c r="H7274">
        <v>10</v>
      </c>
      <c r="I7274">
        <v>0</v>
      </c>
      <c r="J7274">
        <v>2</v>
      </c>
      <c r="K7274">
        <v>23.696660463684349</v>
      </c>
      <c r="L7274">
        <v>5.6043675004000013</v>
      </c>
    </row>
    <row r="7275" spans="1:12">
      <c r="A7275" s="73">
        <v>43404.041666666664</v>
      </c>
      <c r="B7275">
        <v>2.69</v>
      </c>
      <c r="C7275">
        <v>299.2</v>
      </c>
      <c r="D7275">
        <v>1.0818000000000001</v>
      </c>
      <c r="F7275">
        <v>1.0818000000000001</v>
      </c>
      <c r="G7275">
        <v>14</v>
      </c>
      <c r="H7275">
        <v>10</v>
      </c>
      <c r="I7275">
        <v>1</v>
      </c>
      <c r="J7275">
        <v>3</v>
      </c>
      <c r="K7275">
        <v>18.99148045683507</v>
      </c>
      <c r="L7275">
        <v>10.528677458100001</v>
      </c>
    </row>
    <row r="7276" spans="1:12">
      <c r="A7276" s="73">
        <v>43404.083333333336</v>
      </c>
      <c r="B7276">
        <v>2.16</v>
      </c>
      <c r="C7276">
        <v>294.5</v>
      </c>
      <c r="D7276">
        <v>1.0815999999999999</v>
      </c>
      <c r="F7276">
        <v>1.0815999999999999</v>
      </c>
      <c r="G7276">
        <v>14</v>
      </c>
      <c r="H7276">
        <v>10</v>
      </c>
      <c r="I7276">
        <v>2</v>
      </c>
      <c r="J7276">
        <v>2</v>
      </c>
      <c r="K7276">
        <v>23.891777326698051</v>
      </c>
      <c r="L7276">
        <v>5.4500179967999998</v>
      </c>
    </row>
    <row r="7277" spans="1:12">
      <c r="A7277" s="73">
        <v>43404.125</v>
      </c>
      <c r="B7277">
        <v>6.01</v>
      </c>
      <c r="C7277">
        <v>306.39999999999998</v>
      </c>
      <c r="D7277">
        <v>1.0815999999999999</v>
      </c>
      <c r="F7277">
        <v>1.0815999999999999</v>
      </c>
      <c r="G7277">
        <v>15</v>
      </c>
      <c r="H7277">
        <v>10</v>
      </c>
      <c r="I7277">
        <v>3</v>
      </c>
      <c r="J7277">
        <v>6</v>
      </c>
      <c r="K7277">
        <v>1.077281196561318</v>
      </c>
      <c r="L7277">
        <v>117.39783798079998</v>
      </c>
    </row>
    <row r="7278" spans="1:12">
      <c r="A7278" s="73">
        <v>43404.166666666664</v>
      </c>
      <c r="B7278">
        <v>6.82</v>
      </c>
      <c r="C7278">
        <v>305.3</v>
      </c>
      <c r="D7278">
        <v>1.0814999999999999</v>
      </c>
      <c r="F7278">
        <v>1.0814999999999999</v>
      </c>
      <c r="G7278">
        <v>15</v>
      </c>
      <c r="H7278">
        <v>10</v>
      </c>
      <c r="I7278">
        <v>4</v>
      </c>
      <c r="J7278">
        <v>7</v>
      </c>
      <c r="K7278">
        <v>5.1948244506576188E-2</v>
      </c>
      <c r="L7278">
        <v>171.533777646</v>
      </c>
    </row>
    <row r="7279" spans="1:12">
      <c r="A7279" s="73">
        <v>43404.208333333336</v>
      </c>
      <c r="B7279">
        <v>4.93</v>
      </c>
      <c r="C7279">
        <v>306.10000000000002</v>
      </c>
      <c r="D7279">
        <v>1.0820000000000001</v>
      </c>
      <c r="F7279">
        <v>1.0820000000000001</v>
      </c>
      <c r="G7279">
        <v>15</v>
      </c>
      <c r="H7279">
        <v>10</v>
      </c>
      <c r="I7279">
        <v>5</v>
      </c>
      <c r="J7279">
        <v>5</v>
      </c>
      <c r="K7279">
        <v>4.4855917993009742</v>
      </c>
      <c r="L7279">
        <v>64.824327936999993</v>
      </c>
    </row>
    <row r="7280" spans="1:12">
      <c r="A7280" s="73">
        <v>43404.25</v>
      </c>
      <c r="B7280">
        <v>7.58</v>
      </c>
      <c r="C7280">
        <v>304.8</v>
      </c>
      <c r="D7280">
        <v>1.0819000000000001</v>
      </c>
      <c r="F7280">
        <v>1.0819000000000001</v>
      </c>
      <c r="G7280">
        <v>15</v>
      </c>
      <c r="H7280">
        <v>10</v>
      </c>
      <c r="I7280">
        <v>6</v>
      </c>
      <c r="J7280">
        <v>8</v>
      </c>
      <c r="K7280">
        <v>0.2831074499860784</v>
      </c>
      <c r="L7280">
        <v>235.59428001640003</v>
      </c>
    </row>
    <row r="7281" spans="1:12">
      <c r="A7281" s="73">
        <v>43404.291666666664</v>
      </c>
      <c r="B7281">
        <v>9.2200000000000006</v>
      </c>
      <c r="C7281">
        <v>309.3</v>
      </c>
      <c r="D7281">
        <v>1.0831</v>
      </c>
      <c r="F7281">
        <v>1.0831</v>
      </c>
      <c r="G7281">
        <v>15</v>
      </c>
      <c r="H7281">
        <v>10</v>
      </c>
      <c r="I7281">
        <v>7</v>
      </c>
      <c r="J7281">
        <v>9</v>
      </c>
      <c r="K7281">
        <v>4.7179246828629013</v>
      </c>
      <c r="L7281">
        <v>424.45467696440005</v>
      </c>
    </row>
    <row r="7282" spans="1:12">
      <c r="A7282" s="73">
        <v>43404.333333333336</v>
      </c>
      <c r="B7282">
        <v>6.5</v>
      </c>
      <c r="C7282">
        <v>317.7</v>
      </c>
      <c r="D7282">
        <v>1.0854999999999999</v>
      </c>
      <c r="F7282">
        <v>1.0854999999999999</v>
      </c>
      <c r="G7282">
        <v>15</v>
      </c>
      <c r="H7282">
        <v>10</v>
      </c>
      <c r="I7282">
        <v>8</v>
      </c>
      <c r="J7282">
        <v>7</v>
      </c>
      <c r="K7282">
        <v>0.30021805272573338</v>
      </c>
      <c r="L7282">
        <v>149.05271875</v>
      </c>
    </row>
    <row r="7283" spans="1:12">
      <c r="A7283" s="73">
        <v>43404.375</v>
      </c>
      <c r="B7283">
        <v>5.32</v>
      </c>
      <c r="C7283">
        <v>320.39999999999998</v>
      </c>
      <c r="D7283">
        <v>1.0882000000000001</v>
      </c>
      <c r="F7283">
        <v>1.0882000000000001</v>
      </c>
      <c r="G7283">
        <v>15</v>
      </c>
      <c r="H7283">
        <v>10</v>
      </c>
      <c r="I7283">
        <v>9</v>
      </c>
      <c r="J7283">
        <v>5</v>
      </c>
      <c r="K7283">
        <v>2.9857129705338741</v>
      </c>
      <c r="L7283">
        <v>81.924466668800022</v>
      </c>
    </row>
    <row r="7284" spans="1:12">
      <c r="A7284" s="73">
        <v>43404.416666666664</v>
      </c>
      <c r="B7284">
        <v>4.6100000000000003</v>
      </c>
      <c r="C7284">
        <v>307.3</v>
      </c>
      <c r="D7284">
        <v>1.0892999999999999</v>
      </c>
      <c r="F7284">
        <v>1.0892999999999999</v>
      </c>
      <c r="G7284">
        <v>15</v>
      </c>
      <c r="H7284">
        <v>10</v>
      </c>
      <c r="I7284">
        <v>10</v>
      </c>
      <c r="J7284">
        <v>5</v>
      </c>
      <c r="K7284">
        <v>5.9434616075201285</v>
      </c>
      <c r="L7284">
        <v>53.360548381650005</v>
      </c>
    </row>
    <row r="7285" spans="1:12">
      <c r="A7285" s="73">
        <v>43404.458333333336</v>
      </c>
      <c r="B7285">
        <v>4.18</v>
      </c>
      <c r="C7285">
        <v>301.5</v>
      </c>
      <c r="D7285">
        <v>1.0903</v>
      </c>
      <c r="F7285">
        <v>1.0903</v>
      </c>
      <c r="G7285">
        <v>14</v>
      </c>
      <c r="H7285">
        <v>10</v>
      </c>
      <c r="I7285">
        <v>11</v>
      </c>
      <c r="J7285">
        <v>4</v>
      </c>
      <c r="K7285">
        <v>8.2249741623146235</v>
      </c>
      <c r="L7285">
        <v>39.814829634799992</v>
      </c>
    </row>
    <row r="7286" spans="1:12">
      <c r="A7286" s="73">
        <v>43404.5</v>
      </c>
      <c r="B7286">
        <v>3.61</v>
      </c>
      <c r="C7286">
        <v>299.60000000000002</v>
      </c>
      <c r="D7286">
        <v>1.0902000000000001</v>
      </c>
      <c r="F7286">
        <v>1.0902000000000001</v>
      </c>
      <c r="G7286">
        <v>14</v>
      </c>
      <c r="H7286">
        <v>10</v>
      </c>
      <c r="I7286">
        <v>12</v>
      </c>
      <c r="J7286">
        <v>4</v>
      </c>
      <c r="K7286">
        <v>11.819304758204996</v>
      </c>
      <c r="L7286">
        <v>25.644709733099997</v>
      </c>
    </row>
    <row r="7287" spans="1:12">
      <c r="A7287" s="73">
        <v>43404.541666666664</v>
      </c>
      <c r="B7287">
        <v>3.92</v>
      </c>
      <c r="C7287">
        <v>300.5</v>
      </c>
      <c r="D7287">
        <v>1.0905</v>
      </c>
      <c r="F7287">
        <v>1.0905</v>
      </c>
      <c r="G7287">
        <v>14</v>
      </c>
      <c r="H7287">
        <v>10</v>
      </c>
      <c r="I7287">
        <v>13</v>
      </c>
      <c r="J7287">
        <v>4</v>
      </c>
      <c r="K7287">
        <v>9.7838933814926872</v>
      </c>
      <c r="L7287">
        <v>32.843836031999999</v>
      </c>
    </row>
    <row r="7288" spans="1:12">
      <c r="A7288" s="73">
        <v>43404.583333333336</v>
      </c>
      <c r="B7288">
        <v>3.56</v>
      </c>
      <c r="C7288">
        <v>296</v>
      </c>
      <c r="D7288">
        <v>1.0903</v>
      </c>
      <c r="F7288">
        <v>1.0903</v>
      </c>
      <c r="G7288">
        <v>14</v>
      </c>
      <c r="H7288">
        <v>10</v>
      </c>
      <c r="I7288">
        <v>14</v>
      </c>
      <c r="J7288">
        <v>4</v>
      </c>
      <c r="K7288">
        <v>12.165596915739238</v>
      </c>
      <c r="L7288">
        <v>24.596086422400003</v>
      </c>
    </row>
    <row r="7289" spans="1:12">
      <c r="A7289" s="73">
        <v>43404.625</v>
      </c>
      <c r="B7289">
        <v>4.55</v>
      </c>
      <c r="C7289">
        <v>291.7</v>
      </c>
      <c r="D7289">
        <v>1.0894999999999999</v>
      </c>
      <c r="F7289">
        <v>1.0894999999999999</v>
      </c>
      <c r="G7289">
        <v>14</v>
      </c>
      <c r="H7289">
        <v>10</v>
      </c>
      <c r="I7289">
        <v>15</v>
      </c>
      <c r="J7289">
        <v>5</v>
      </c>
      <c r="K7289">
        <v>6.2396121965612226</v>
      </c>
      <c r="L7289">
        <v>51.313475281249993</v>
      </c>
    </row>
    <row r="7290" spans="1:12">
      <c r="A7290" s="73">
        <v>43404.666666666664</v>
      </c>
      <c r="B7290">
        <v>4.71</v>
      </c>
      <c r="C7290">
        <v>286</v>
      </c>
      <c r="D7290">
        <v>1.0880000000000001</v>
      </c>
      <c r="F7290">
        <v>1.0880000000000001</v>
      </c>
      <c r="G7290">
        <v>14</v>
      </c>
      <c r="H7290">
        <v>10</v>
      </c>
      <c r="I7290">
        <v>16</v>
      </c>
      <c r="J7290">
        <v>5</v>
      </c>
      <c r="K7290">
        <v>5.4658772924516432</v>
      </c>
      <c r="L7290">
        <v>56.840988384000006</v>
      </c>
    </row>
    <row r="7291" spans="1:12">
      <c r="A7291" s="73">
        <v>43404.708333333336</v>
      </c>
      <c r="B7291">
        <v>6.05</v>
      </c>
      <c r="C7291">
        <v>273.89999999999998</v>
      </c>
      <c r="D7291">
        <v>1.0861000000000001</v>
      </c>
      <c r="F7291">
        <v>1.0861000000000001</v>
      </c>
      <c r="G7291">
        <v>13</v>
      </c>
      <c r="H7291">
        <v>10</v>
      </c>
      <c r="I7291">
        <v>17</v>
      </c>
      <c r="J7291">
        <v>6</v>
      </c>
      <c r="K7291">
        <v>0.99584747053392331</v>
      </c>
      <c r="L7291">
        <v>120.25577513125</v>
      </c>
    </row>
    <row r="7292" spans="1:12">
      <c r="A7292" s="73">
        <v>43404.75</v>
      </c>
      <c r="B7292">
        <v>6.7</v>
      </c>
      <c r="C7292">
        <v>271.39999999999998</v>
      </c>
      <c r="D7292">
        <v>1.0862000000000001</v>
      </c>
      <c r="F7292">
        <v>1.0862000000000001</v>
      </c>
      <c r="G7292">
        <v>13</v>
      </c>
      <c r="H7292">
        <v>10</v>
      </c>
      <c r="I7292">
        <v>18</v>
      </c>
      <c r="J7292">
        <v>7</v>
      </c>
      <c r="K7292">
        <v>0.1210494225887601</v>
      </c>
      <c r="L7292">
        <v>163.34438530000003</v>
      </c>
    </row>
    <row r="7293" spans="1:12">
      <c r="A7293" s="73">
        <v>43404.791666666664</v>
      </c>
      <c r="B7293">
        <v>7.46</v>
      </c>
      <c r="C7293">
        <v>266.2</v>
      </c>
      <c r="D7293">
        <v>1.0861000000000001</v>
      </c>
      <c r="F7293">
        <v>1.0861000000000001</v>
      </c>
      <c r="G7293">
        <v>13</v>
      </c>
      <c r="H7293">
        <v>10</v>
      </c>
      <c r="I7293">
        <v>19</v>
      </c>
      <c r="J7293">
        <v>7</v>
      </c>
      <c r="K7293">
        <v>0.16980862806826216</v>
      </c>
      <c r="L7293">
        <v>225.45314629480001</v>
      </c>
    </row>
    <row r="7294" spans="1:12">
      <c r="A7294" s="73">
        <v>43404.833333333336</v>
      </c>
      <c r="B7294">
        <v>7.35</v>
      </c>
      <c r="C7294">
        <v>267.2</v>
      </c>
      <c r="D7294">
        <v>1.0857000000000001</v>
      </c>
      <c r="F7294">
        <v>1.0857000000000001</v>
      </c>
      <c r="G7294">
        <v>13</v>
      </c>
      <c r="H7294">
        <v>10</v>
      </c>
      <c r="I7294">
        <v>20</v>
      </c>
      <c r="J7294">
        <v>7</v>
      </c>
      <c r="K7294">
        <v>9.1251374643597227E-2</v>
      </c>
      <c r="L7294">
        <v>215.54693881874999</v>
      </c>
    </row>
    <row r="7295" spans="1:12">
      <c r="A7295" s="73">
        <v>43404.875</v>
      </c>
      <c r="B7295">
        <v>7.71</v>
      </c>
      <c r="C7295">
        <v>274.39999999999998</v>
      </c>
      <c r="D7295">
        <v>1.0860000000000001</v>
      </c>
      <c r="F7295">
        <v>1.0860000000000001</v>
      </c>
      <c r="G7295">
        <v>13</v>
      </c>
      <c r="H7295">
        <v>10</v>
      </c>
      <c r="I7295">
        <v>21</v>
      </c>
      <c r="J7295">
        <v>8</v>
      </c>
      <c r="K7295">
        <v>0.43834784039704572</v>
      </c>
      <c r="L7295">
        <v>248.864507973</v>
      </c>
    </row>
    <row r="7296" spans="1:12">
      <c r="A7296" s="73">
        <v>43404.916666666664</v>
      </c>
      <c r="B7296">
        <v>8.01</v>
      </c>
      <c r="C7296">
        <v>271</v>
      </c>
      <c r="D7296">
        <v>1.0855999999999999</v>
      </c>
      <c r="F7296">
        <v>1.0855999999999999</v>
      </c>
      <c r="G7296">
        <v>13</v>
      </c>
      <c r="H7296">
        <v>10</v>
      </c>
      <c r="I7296">
        <v>22</v>
      </c>
      <c r="J7296">
        <v>8</v>
      </c>
      <c r="K7296">
        <v>0.92559489519158555</v>
      </c>
      <c r="L7296">
        <v>278.95707926279994</v>
      </c>
    </row>
    <row r="7297" spans="1:12">
      <c r="A7297" s="73">
        <v>43404.958333333336</v>
      </c>
      <c r="B7297">
        <v>6.39</v>
      </c>
      <c r="C7297">
        <v>268.8</v>
      </c>
      <c r="D7297">
        <v>1.0849</v>
      </c>
      <c r="F7297">
        <v>1.0849</v>
      </c>
      <c r="G7297">
        <v>13</v>
      </c>
      <c r="H7297">
        <v>10</v>
      </c>
      <c r="I7297">
        <v>23</v>
      </c>
      <c r="J7297">
        <v>6</v>
      </c>
      <c r="K7297">
        <v>0.43286079930106902</v>
      </c>
      <c r="L7297">
        <v>141.53449120154997</v>
      </c>
    </row>
    <row r="7298" spans="1:12">
      <c r="A7298" s="73">
        <v>43405</v>
      </c>
      <c r="B7298">
        <v>3.52</v>
      </c>
      <c r="C7298">
        <v>264.89999999999998</v>
      </c>
      <c r="D7298">
        <v>1.0844</v>
      </c>
      <c r="F7298">
        <v>1.0844</v>
      </c>
      <c r="G7298">
        <v>13</v>
      </c>
      <c r="H7298">
        <v>11</v>
      </c>
      <c r="I7298">
        <v>0</v>
      </c>
      <c r="J7298">
        <v>4</v>
      </c>
      <c r="K7298">
        <v>12.446230641766633</v>
      </c>
      <c r="L7298">
        <v>23.647623577600001</v>
      </c>
    </row>
    <row r="7299" spans="1:12">
      <c r="A7299" s="73">
        <v>43405.041666666664</v>
      </c>
      <c r="B7299">
        <v>2.8</v>
      </c>
      <c r="C7299">
        <v>246.5</v>
      </c>
      <c r="D7299">
        <v>1.0834999999999999</v>
      </c>
      <c r="F7299">
        <v>1.0834999999999999</v>
      </c>
      <c r="G7299">
        <v>12</v>
      </c>
      <c r="H7299">
        <v>11</v>
      </c>
      <c r="I7299">
        <v>1</v>
      </c>
      <c r="J7299">
        <v>3</v>
      </c>
      <c r="K7299">
        <v>18.044837710259738</v>
      </c>
      <c r="L7299">
        <v>11.892495999999996</v>
      </c>
    </row>
    <row r="7300" spans="1:12">
      <c r="A7300" s="73">
        <v>43405.083333333336</v>
      </c>
      <c r="B7300">
        <v>3.67</v>
      </c>
      <c r="C7300">
        <v>252.7</v>
      </c>
      <c r="D7300">
        <v>1.0833999999999999</v>
      </c>
      <c r="F7300">
        <v>1.0833999999999999</v>
      </c>
      <c r="G7300">
        <v>12</v>
      </c>
      <c r="H7300">
        <v>11</v>
      </c>
      <c r="I7300">
        <v>2</v>
      </c>
      <c r="J7300">
        <v>4</v>
      </c>
      <c r="K7300">
        <v>11.410354169163904</v>
      </c>
      <c r="L7300">
        <v>26.776698487099996</v>
      </c>
    </row>
    <row r="7301" spans="1:12">
      <c r="A7301" s="73">
        <v>43405.125</v>
      </c>
      <c r="B7301">
        <v>5.54</v>
      </c>
      <c r="C7301">
        <v>254.6</v>
      </c>
      <c r="D7301">
        <v>1.0834999999999999</v>
      </c>
      <c r="F7301">
        <v>1.0834999999999999</v>
      </c>
      <c r="G7301">
        <v>12</v>
      </c>
      <c r="H7301">
        <v>11</v>
      </c>
      <c r="I7301">
        <v>3</v>
      </c>
      <c r="J7301">
        <v>6</v>
      </c>
      <c r="K7301">
        <v>2.2738274773832043</v>
      </c>
      <c r="L7301">
        <v>92.114545621999994</v>
      </c>
    </row>
    <row r="7302" spans="1:12">
      <c r="A7302" s="73">
        <v>43405.166666666664</v>
      </c>
      <c r="B7302">
        <v>6.12</v>
      </c>
      <c r="C7302">
        <v>254</v>
      </c>
      <c r="D7302">
        <v>1.0834999999999999</v>
      </c>
      <c r="F7302">
        <v>1.0834999999999999</v>
      </c>
      <c r="G7302">
        <v>12</v>
      </c>
      <c r="H7302">
        <v>11</v>
      </c>
      <c r="I7302">
        <v>4</v>
      </c>
      <c r="J7302">
        <v>6</v>
      </c>
      <c r="K7302">
        <v>0.86103844998598222</v>
      </c>
      <c r="L7302">
        <v>124.180437744</v>
      </c>
    </row>
    <row r="7303" spans="1:12">
      <c r="A7303" s="73">
        <v>43405.208333333336</v>
      </c>
      <c r="B7303">
        <v>4.3</v>
      </c>
      <c r="C7303">
        <v>248.7</v>
      </c>
      <c r="D7303">
        <v>1.0840000000000001</v>
      </c>
      <c r="F7303">
        <v>1.0840000000000001</v>
      </c>
      <c r="G7303">
        <v>12</v>
      </c>
      <c r="H7303">
        <v>11</v>
      </c>
      <c r="I7303">
        <v>5</v>
      </c>
      <c r="J7303">
        <v>4</v>
      </c>
      <c r="K7303">
        <v>7.5510729842324391</v>
      </c>
      <c r="L7303">
        <v>43.092793999999998</v>
      </c>
    </row>
    <row r="7304" spans="1:12">
      <c r="A7304" s="73">
        <v>43405.25</v>
      </c>
      <c r="B7304">
        <v>3.88</v>
      </c>
      <c r="C7304">
        <v>246.9</v>
      </c>
      <c r="D7304">
        <v>1.0827</v>
      </c>
      <c r="F7304">
        <v>1.0827</v>
      </c>
      <c r="G7304">
        <v>12</v>
      </c>
      <c r="H7304">
        <v>11</v>
      </c>
      <c r="I7304">
        <v>6</v>
      </c>
      <c r="J7304">
        <v>4</v>
      </c>
      <c r="K7304">
        <v>10.035727107520083</v>
      </c>
      <c r="L7304">
        <v>31.620833827199998</v>
      </c>
    </row>
    <row r="7305" spans="1:12">
      <c r="A7305" s="73">
        <v>43405.291666666664</v>
      </c>
      <c r="B7305">
        <v>3.95</v>
      </c>
      <c r="C7305">
        <v>254.9</v>
      </c>
      <c r="D7305">
        <v>1.0840000000000001</v>
      </c>
      <c r="F7305">
        <v>1.0840000000000001</v>
      </c>
      <c r="G7305">
        <v>12</v>
      </c>
      <c r="H7305">
        <v>11</v>
      </c>
      <c r="I7305">
        <v>7</v>
      </c>
      <c r="J7305">
        <v>4</v>
      </c>
      <c r="K7305">
        <v>9.5971180869721397</v>
      </c>
      <c r="L7305">
        <v>33.403392250000003</v>
      </c>
    </row>
    <row r="7306" spans="1:12">
      <c r="A7306" s="73">
        <v>43405.333333333336</v>
      </c>
      <c r="B7306">
        <v>5.07</v>
      </c>
      <c r="C7306">
        <v>245.7</v>
      </c>
      <c r="D7306">
        <v>1.0867</v>
      </c>
      <c r="F7306">
        <v>1.0867</v>
      </c>
      <c r="G7306">
        <v>12</v>
      </c>
      <c r="H7306">
        <v>11</v>
      </c>
      <c r="I7306">
        <v>8</v>
      </c>
      <c r="J7306">
        <v>5</v>
      </c>
      <c r="K7306">
        <v>3.9121737582050904</v>
      </c>
      <c r="L7306">
        <v>70.811460094050005</v>
      </c>
    </row>
    <row r="7307" spans="1:12">
      <c r="A7307" s="73">
        <v>43405.375</v>
      </c>
      <c r="B7307">
        <v>2.87</v>
      </c>
      <c r="C7307">
        <v>220.5</v>
      </c>
      <c r="D7307">
        <v>1.0881000000000001</v>
      </c>
      <c r="F7307">
        <v>1.0881000000000001</v>
      </c>
      <c r="G7307">
        <v>11</v>
      </c>
      <c r="H7307">
        <v>11</v>
      </c>
      <c r="I7307">
        <v>9</v>
      </c>
      <c r="J7307">
        <v>3</v>
      </c>
      <c r="K7307">
        <v>17.455028689711796</v>
      </c>
      <c r="L7307">
        <v>12.861289227150003</v>
      </c>
    </row>
    <row r="7308" spans="1:12">
      <c r="A7308" s="73">
        <v>43405.416666666664</v>
      </c>
      <c r="B7308">
        <v>3.83</v>
      </c>
      <c r="C7308">
        <v>199.4</v>
      </c>
      <c r="D7308">
        <v>1.0885</v>
      </c>
      <c r="F7308">
        <v>1.0885</v>
      </c>
      <c r="G7308">
        <v>10</v>
      </c>
      <c r="H7308">
        <v>11</v>
      </c>
      <c r="I7308">
        <v>10</v>
      </c>
      <c r="J7308">
        <v>4</v>
      </c>
      <c r="K7308">
        <v>10.355019265054324</v>
      </c>
      <c r="L7308">
        <v>30.576991999750003</v>
      </c>
    </row>
    <row r="7309" spans="1:12">
      <c r="A7309" s="73">
        <v>43405.458333333336</v>
      </c>
      <c r="B7309">
        <v>5.0999999999999996</v>
      </c>
      <c r="C7309">
        <v>205.8</v>
      </c>
      <c r="D7309">
        <v>1.0891</v>
      </c>
      <c r="F7309">
        <v>1.0891</v>
      </c>
      <c r="G7309">
        <v>10</v>
      </c>
      <c r="H7309">
        <v>11</v>
      </c>
      <c r="I7309">
        <v>11</v>
      </c>
      <c r="J7309">
        <v>5</v>
      </c>
      <c r="K7309">
        <v>3.7943984636845469</v>
      </c>
      <c r="L7309">
        <v>72.235102049999981</v>
      </c>
    </row>
    <row r="7310" spans="1:12">
      <c r="A7310" s="73">
        <v>43405.5</v>
      </c>
      <c r="B7310">
        <v>5.95</v>
      </c>
      <c r="C7310">
        <v>217.7</v>
      </c>
      <c r="D7310">
        <v>1.089</v>
      </c>
      <c r="F7310">
        <v>1.089</v>
      </c>
      <c r="G7310">
        <v>11</v>
      </c>
      <c r="H7310">
        <v>11</v>
      </c>
      <c r="I7310">
        <v>12</v>
      </c>
      <c r="J7310">
        <v>6</v>
      </c>
      <c r="K7310">
        <v>1.2054317856024093</v>
      </c>
      <c r="L7310">
        <v>114.69613443750001</v>
      </c>
    </row>
    <row r="7311" spans="1:12">
      <c r="A7311" s="73">
        <v>43405.541666666664</v>
      </c>
      <c r="B7311">
        <v>6.26</v>
      </c>
      <c r="C7311">
        <v>217.2</v>
      </c>
      <c r="D7311">
        <v>1.0887</v>
      </c>
      <c r="F7311">
        <v>1.0887</v>
      </c>
      <c r="G7311">
        <v>11</v>
      </c>
      <c r="H7311">
        <v>11</v>
      </c>
      <c r="I7311">
        <v>13</v>
      </c>
      <c r="J7311">
        <v>6</v>
      </c>
      <c r="K7311">
        <v>0.62082040889010148</v>
      </c>
      <c r="L7311">
        <v>133.53688057559998</v>
      </c>
    </row>
    <row r="7312" spans="1:12">
      <c r="A7312" s="73">
        <v>43405.583333333336</v>
      </c>
      <c r="B7312">
        <v>5.85</v>
      </c>
      <c r="C7312">
        <v>215.8</v>
      </c>
      <c r="D7312">
        <v>1.0885</v>
      </c>
      <c r="F7312">
        <v>1.0885</v>
      </c>
      <c r="G7312">
        <v>11</v>
      </c>
      <c r="H7312">
        <v>11</v>
      </c>
      <c r="I7312">
        <v>14</v>
      </c>
      <c r="J7312">
        <v>6</v>
      </c>
      <c r="K7312">
        <v>1.435016100670897</v>
      </c>
      <c r="L7312">
        <v>108.95973440624998</v>
      </c>
    </row>
    <row r="7313" spans="1:12">
      <c r="A7313" s="73">
        <v>43405.625</v>
      </c>
      <c r="B7313">
        <v>5.88</v>
      </c>
      <c r="C7313">
        <v>211.5</v>
      </c>
      <c r="D7313">
        <v>1.0880000000000001</v>
      </c>
      <c r="F7313">
        <v>1.0880000000000001</v>
      </c>
      <c r="G7313">
        <v>10</v>
      </c>
      <c r="H7313">
        <v>11</v>
      </c>
      <c r="I7313">
        <v>15</v>
      </c>
      <c r="J7313">
        <v>6</v>
      </c>
      <c r="K7313">
        <v>1.3640408061503504</v>
      </c>
      <c r="L7313">
        <v>110.593824768</v>
      </c>
    </row>
    <row r="7314" spans="1:12">
      <c r="A7314" s="73">
        <v>43405.666666666664</v>
      </c>
      <c r="B7314">
        <v>6.07</v>
      </c>
      <c r="C7314">
        <v>204.5</v>
      </c>
      <c r="D7314">
        <v>1.0862000000000001</v>
      </c>
      <c r="F7314">
        <v>1.0862000000000001</v>
      </c>
      <c r="G7314">
        <v>10</v>
      </c>
      <c r="H7314">
        <v>11</v>
      </c>
      <c r="I7314">
        <v>16</v>
      </c>
      <c r="J7314">
        <v>6</v>
      </c>
      <c r="K7314">
        <v>0.95633060752022514</v>
      </c>
      <c r="L7314">
        <v>121.46352370330001</v>
      </c>
    </row>
    <row r="7315" spans="1:12">
      <c r="A7315" s="73">
        <v>43405.708333333336</v>
      </c>
      <c r="B7315">
        <v>6.91</v>
      </c>
      <c r="C7315">
        <v>208.4</v>
      </c>
      <c r="D7315">
        <v>1.0846</v>
      </c>
      <c r="F7315">
        <v>1.0846</v>
      </c>
      <c r="G7315">
        <v>10</v>
      </c>
      <c r="H7315">
        <v>11</v>
      </c>
      <c r="I7315">
        <v>17</v>
      </c>
      <c r="J7315">
        <v>7</v>
      </c>
      <c r="K7315">
        <v>1.9022360944938359E-2</v>
      </c>
      <c r="L7315">
        <v>178.92612089330001</v>
      </c>
    </row>
    <row r="7316" spans="1:12">
      <c r="A7316" s="73">
        <v>43405.75</v>
      </c>
      <c r="B7316">
        <v>6.64</v>
      </c>
      <c r="C7316">
        <v>213</v>
      </c>
      <c r="D7316">
        <v>1.0835999999999999</v>
      </c>
      <c r="F7316">
        <v>1.0835999999999999</v>
      </c>
      <c r="G7316">
        <v>10</v>
      </c>
      <c r="H7316">
        <v>11</v>
      </c>
      <c r="I7316">
        <v>18</v>
      </c>
      <c r="J7316">
        <v>7</v>
      </c>
      <c r="K7316">
        <v>0.16640001162985243</v>
      </c>
      <c r="L7316">
        <v>158.61462865919998</v>
      </c>
    </row>
    <row r="7317" spans="1:12">
      <c r="A7317" s="73">
        <v>43405.791666666664</v>
      </c>
      <c r="B7317">
        <v>5.0199999999999996</v>
      </c>
      <c r="C7317">
        <v>205.3</v>
      </c>
      <c r="D7317">
        <v>1.083</v>
      </c>
      <c r="F7317">
        <v>1.083</v>
      </c>
      <c r="G7317">
        <v>10</v>
      </c>
      <c r="H7317">
        <v>11</v>
      </c>
      <c r="I7317">
        <v>19</v>
      </c>
      <c r="J7317">
        <v>5</v>
      </c>
      <c r="K7317">
        <v>4.1124659157393362</v>
      </c>
      <c r="L7317">
        <v>68.503003331999977</v>
      </c>
    </row>
    <row r="7318" spans="1:12">
      <c r="A7318" s="73">
        <v>43405.833333333336</v>
      </c>
      <c r="B7318">
        <v>6.58</v>
      </c>
      <c r="C7318">
        <v>208.8</v>
      </c>
      <c r="D7318">
        <v>1.0831999999999999</v>
      </c>
      <c r="F7318">
        <v>1.0831999999999999</v>
      </c>
      <c r="G7318">
        <v>10</v>
      </c>
      <c r="H7318">
        <v>11</v>
      </c>
      <c r="I7318">
        <v>20</v>
      </c>
      <c r="J7318">
        <v>7</v>
      </c>
      <c r="K7318">
        <v>0.21895060067094405</v>
      </c>
      <c r="L7318">
        <v>154.2965929792</v>
      </c>
    </row>
    <row r="7319" spans="1:12">
      <c r="A7319" s="73">
        <v>43405.875</v>
      </c>
      <c r="B7319">
        <v>7.4</v>
      </c>
      <c r="C7319">
        <v>210.8</v>
      </c>
      <c r="D7319">
        <v>1.0831999999999999</v>
      </c>
      <c r="F7319">
        <v>1.0831999999999999</v>
      </c>
      <c r="G7319">
        <v>10</v>
      </c>
      <c r="H7319">
        <v>11</v>
      </c>
      <c r="I7319">
        <v>21</v>
      </c>
      <c r="J7319">
        <v>7</v>
      </c>
      <c r="K7319">
        <v>0.1239592171093544</v>
      </c>
      <c r="L7319">
        <v>219.46931840000002</v>
      </c>
    </row>
    <row r="7320" spans="1:12">
      <c r="A7320" s="73">
        <v>43405.916666666664</v>
      </c>
      <c r="B7320">
        <v>8.16</v>
      </c>
      <c r="C7320">
        <v>211.3</v>
      </c>
      <c r="D7320">
        <v>1.0818000000000001</v>
      </c>
      <c r="F7320">
        <v>1.0818000000000001</v>
      </c>
      <c r="G7320">
        <v>10</v>
      </c>
      <c r="H7320">
        <v>11</v>
      </c>
      <c r="I7320">
        <v>22</v>
      </c>
      <c r="J7320">
        <v>8</v>
      </c>
      <c r="K7320">
        <v>1.2367184225888563</v>
      </c>
      <c r="L7320">
        <v>293.89179248640005</v>
      </c>
    </row>
    <row r="7321" spans="1:12">
      <c r="A7321" s="73">
        <v>43405.958333333336</v>
      </c>
      <c r="B7321">
        <v>5.17</v>
      </c>
      <c r="C7321">
        <v>221.3</v>
      </c>
      <c r="D7321">
        <v>1.0801000000000001</v>
      </c>
      <c r="F7321">
        <v>1.0801000000000001</v>
      </c>
      <c r="G7321">
        <v>11</v>
      </c>
      <c r="H7321">
        <v>11</v>
      </c>
      <c r="I7321">
        <v>23</v>
      </c>
      <c r="J7321">
        <v>5</v>
      </c>
      <c r="K7321">
        <v>3.5265894431366052</v>
      </c>
      <c r="L7321">
        <v>74.628652440650001</v>
      </c>
    </row>
    <row r="7322" spans="1:12">
      <c r="A7322" s="73">
        <v>43406</v>
      </c>
      <c r="B7322">
        <v>6.88</v>
      </c>
      <c r="C7322">
        <v>218.2</v>
      </c>
      <c r="D7322">
        <v>1.0803</v>
      </c>
      <c r="F7322">
        <v>1.0803</v>
      </c>
      <c r="G7322">
        <v>11</v>
      </c>
      <c r="H7322">
        <v>11</v>
      </c>
      <c r="I7322">
        <v>0</v>
      </c>
      <c r="J7322">
        <v>7</v>
      </c>
      <c r="K7322">
        <v>2.8197655465484407E-2</v>
      </c>
      <c r="L7322">
        <v>175.90561198079999</v>
      </c>
    </row>
    <row r="7323" spans="1:12">
      <c r="A7323" s="73">
        <v>43406.041666666664</v>
      </c>
      <c r="B7323">
        <v>6.11</v>
      </c>
      <c r="C7323">
        <v>218.7</v>
      </c>
      <c r="D7323">
        <v>1.08</v>
      </c>
      <c r="F7323">
        <v>1.08</v>
      </c>
      <c r="G7323">
        <v>11</v>
      </c>
      <c r="H7323">
        <v>11</v>
      </c>
      <c r="I7323">
        <v>1</v>
      </c>
      <c r="J7323">
        <v>6</v>
      </c>
      <c r="K7323">
        <v>0.87969688149283043</v>
      </c>
      <c r="L7323">
        <v>123.17353074000002</v>
      </c>
    </row>
    <row r="7324" spans="1:12">
      <c r="A7324" s="73">
        <v>43406.083333333336</v>
      </c>
      <c r="B7324">
        <v>6.17</v>
      </c>
      <c r="C7324">
        <v>230.8</v>
      </c>
      <c r="D7324">
        <v>1.0804</v>
      </c>
      <c r="F7324">
        <v>1.0804</v>
      </c>
      <c r="G7324">
        <v>11</v>
      </c>
      <c r="H7324">
        <v>11</v>
      </c>
      <c r="I7324">
        <v>2</v>
      </c>
      <c r="J7324">
        <v>6</v>
      </c>
      <c r="K7324">
        <v>0.7707462924517392</v>
      </c>
      <c r="L7324">
        <v>126.8849380426</v>
      </c>
    </row>
    <row r="7325" spans="1:12">
      <c r="A7325" s="73">
        <v>43406.125</v>
      </c>
      <c r="B7325">
        <v>5.4</v>
      </c>
      <c r="C7325">
        <v>235.2</v>
      </c>
      <c r="D7325">
        <v>1.0795999999999999</v>
      </c>
      <c r="F7325">
        <v>1.0795999999999999</v>
      </c>
      <c r="G7325">
        <v>11</v>
      </c>
      <c r="H7325">
        <v>11</v>
      </c>
      <c r="I7325">
        <v>3</v>
      </c>
      <c r="J7325">
        <v>5</v>
      </c>
      <c r="K7325">
        <v>2.7156455184790844</v>
      </c>
      <c r="L7325">
        <v>84.999067200000013</v>
      </c>
    </row>
    <row r="7326" spans="1:12">
      <c r="A7326" s="73">
        <v>43406.166666666664</v>
      </c>
      <c r="B7326">
        <v>5.17</v>
      </c>
      <c r="C7326">
        <v>236.6</v>
      </c>
      <c r="D7326">
        <v>1.0790999999999999</v>
      </c>
      <c r="F7326">
        <v>1.0790999999999999</v>
      </c>
      <c r="G7326">
        <v>12</v>
      </c>
      <c r="H7326">
        <v>11</v>
      </c>
      <c r="I7326">
        <v>4</v>
      </c>
      <c r="J7326">
        <v>5</v>
      </c>
      <c r="K7326">
        <v>3.5265894431366052</v>
      </c>
      <c r="L7326">
        <v>74.559558234149989</v>
      </c>
    </row>
    <row r="7327" spans="1:12">
      <c r="A7327" s="73">
        <v>43406.208333333336</v>
      </c>
      <c r="B7327">
        <v>4.7699999999999996</v>
      </c>
      <c r="C7327">
        <v>233.8</v>
      </c>
      <c r="D7327">
        <v>1.0795999999999999</v>
      </c>
      <c r="F7327">
        <v>1.0795999999999999</v>
      </c>
      <c r="G7327">
        <v>11</v>
      </c>
      <c r="H7327">
        <v>11</v>
      </c>
      <c r="I7327">
        <v>5</v>
      </c>
      <c r="J7327">
        <v>5</v>
      </c>
      <c r="K7327">
        <v>5.1889267034105533</v>
      </c>
      <c r="L7327">
        <v>58.585213553399981</v>
      </c>
    </row>
    <row r="7328" spans="1:12">
      <c r="A7328" s="73">
        <v>43406.25</v>
      </c>
      <c r="B7328">
        <v>5.01</v>
      </c>
      <c r="C7328">
        <v>227.5</v>
      </c>
      <c r="D7328">
        <v>1.0792999999999999</v>
      </c>
      <c r="F7328">
        <v>1.0792999999999999</v>
      </c>
      <c r="G7328">
        <v>11</v>
      </c>
      <c r="H7328">
        <v>11</v>
      </c>
      <c r="I7328">
        <v>6</v>
      </c>
      <c r="J7328">
        <v>5</v>
      </c>
      <c r="K7328">
        <v>4.1531243472461847</v>
      </c>
      <c r="L7328">
        <v>67.861797514649993</v>
      </c>
    </row>
    <row r="7329" spans="1:12">
      <c r="A7329" s="73">
        <v>43406.291666666664</v>
      </c>
      <c r="B7329">
        <v>5.27</v>
      </c>
      <c r="C7329">
        <v>229.6</v>
      </c>
      <c r="D7329">
        <v>1.08</v>
      </c>
      <c r="F7329">
        <v>1.08</v>
      </c>
      <c r="G7329">
        <v>11</v>
      </c>
      <c r="H7329">
        <v>11</v>
      </c>
      <c r="I7329">
        <v>7</v>
      </c>
      <c r="J7329">
        <v>5</v>
      </c>
      <c r="K7329">
        <v>3.16100512806812</v>
      </c>
      <c r="L7329">
        <v>79.036118819999984</v>
      </c>
    </row>
    <row r="7330" spans="1:12">
      <c r="A7330" s="73">
        <v>43406.333333333336</v>
      </c>
      <c r="B7330">
        <v>3.82</v>
      </c>
      <c r="C7330">
        <v>220.5</v>
      </c>
      <c r="D7330">
        <v>1.0820000000000001</v>
      </c>
      <c r="F7330">
        <v>1.0820000000000001</v>
      </c>
      <c r="G7330">
        <v>11</v>
      </c>
      <c r="H7330">
        <v>11</v>
      </c>
      <c r="I7330">
        <v>8</v>
      </c>
      <c r="J7330">
        <v>4</v>
      </c>
      <c r="K7330">
        <v>10.419477696561176</v>
      </c>
      <c r="L7330">
        <v>30.156945687999997</v>
      </c>
    </row>
    <row r="7331" spans="1:12">
      <c r="A7331" s="73">
        <v>43406.375</v>
      </c>
      <c r="B7331">
        <v>5.31</v>
      </c>
      <c r="C7331">
        <v>216.2</v>
      </c>
      <c r="D7331">
        <v>1.0833999999999999</v>
      </c>
      <c r="F7331">
        <v>1.0833999999999999</v>
      </c>
      <c r="G7331">
        <v>11</v>
      </c>
      <c r="H7331">
        <v>11</v>
      </c>
      <c r="I7331">
        <v>9</v>
      </c>
      <c r="J7331">
        <v>5</v>
      </c>
      <c r="K7331">
        <v>3.0203714020407251</v>
      </c>
      <c r="L7331">
        <v>81.104023334699988</v>
      </c>
    </row>
    <row r="7332" spans="1:12">
      <c r="A7332" s="73">
        <v>43406.416666666664</v>
      </c>
      <c r="B7332">
        <v>9.4600000000000009</v>
      </c>
      <c r="C7332">
        <v>214.2</v>
      </c>
      <c r="D7332">
        <v>1.0831999999999999</v>
      </c>
      <c r="F7332">
        <v>1.0831999999999999</v>
      </c>
      <c r="G7332">
        <v>11</v>
      </c>
      <c r="H7332">
        <v>11</v>
      </c>
      <c r="I7332">
        <v>10</v>
      </c>
      <c r="J7332">
        <v>9</v>
      </c>
      <c r="K7332">
        <v>5.8181223266985347</v>
      </c>
      <c r="L7332">
        <v>458.5134342976001</v>
      </c>
    </row>
    <row r="7333" spans="1:12">
      <c r="A7333" s="73">
        <v>43406.458333333336</v>
      </c>
      <c r="B7333">
        <v>8.82</v>
      </c>
      <c r="C7333">
        <v>219.1</v>
      </c>
      <c r="D7333">
        <v>1.0831999999999999</v>
      </c>
      <c r="F7333">
        <v>1.0831999999999999</v>
      </c>
      <c r="G7333">
        <v>11</v>
      </c>
      <c r="H7333">
        <v>11</v>
      </c>
      <c r="I7333">
        <v>11</v>
      </c>
      <c r="J7333">
        <v>9</v>
      </c>
      <c r="K7333">
        <v>3.1402619431368457</v>
      </c>
      <c r="L7333">
        <v>371.60744906880001</v>
      </c>
    </row>
    <row r="7334" spans="1:12">
      <c r="A7334" s="73">
        <v>43406.5</v>
      </c>
      <c r="B7334">
        <v>8.26</v>
      </c>
      <c r="C7334">
        <v>223.5</v>
      </c>
      <c r="D7334">
        <v>1.0831</v>
      </c>
      <c r="F7334">
        <v>1.0831</v>
      </c>
      <c r="G7334">
        <v>11</v>
      </c>
      <c r="H7334">
        <v>11</v>
      </c>
      <c r="I7334">
        <v>12</v>
      </c>
      <c r="J7334">
        <v>8</v>
      </c>
      <c r="K7334">
        <v>1.469134107520369</v>
      </c>
      <c r="L7334">
        <v>305.19590500279998</v>
      </c>
    </row>
    <row r="7335" spans="1:12">
      <c r="A7335" s="73">
        <v>43406.541666666664</v>
      </c>
      <c r="B7335">
        <v>8.67</v>
      </c>
      <c r="C7335">
        <v>223.3</v>
      </c>
      <c r="D7335">
        <v>1.0827</v>
      </c>
      <c r="F7335">
        <v>1.0827</v>
      </c>
      <c r="G7335">
        <v>11</v>
      </c>
      <c r="H7335">
        <v>11</v>
      </c>
      <c r="I7335">
        <v>13</v>
      </c>
      <c r="J7335">
        <v>9</v>
      </c>
      <c r="K7335">
        <v>2.6311384157395743</v>
      </c>
      <c r="L7335">
        <v>352.80557041004994</v>
      </c>
    </row>
    <row r="7336" spans="1:12">
      <c r="A7336" s="73">
        <v>43406.583333333336</v>
      </c>
      <c r="B7336">
        <v>8.69</v>
      </c>
      <c r="C7336">
        <v>218.3</v>
      </c>
      <c r="D7336">
        <v>1.0820000000000001</v>
      </c>
      <c r="F7336">
        <v>1.0820000000000001</v>
      </c>
      <c r="G7336">
        <v>11</v>
      </c>
      <c r="H7336">
        <v>11</v>
      </c>
      <c r="I7336">
        <v>14</v>
      </c>
      <c r="J7336">
        <v>9</v>
      </c>
      <c r="K7336">
        <v>2.6964215527258757</v>
      </c>
      <c r="L7336">
        <v>355.02308576899998</v>
      </c>
    </row>
    <row r="7337" spans="1:12">
      <c r="A7337" s="73">
        <v>43406.625</v>
      </c>
      <c r="B7337">
        <v>9.56</v>
      </c>
      <c r="C7337">
        <v>214.8</v>
      </c>
      <c r="D7337">
        <v>1.0813999999999999</v>
      </c>
      <c r="F7337">
        <v>1.0813999999999999</v>
      </c>
      <c r="G7337">
        <v>11</v>
      </c>
      <c r="H7337">
        <v>11</v>
      </c>
      <c r="I7337">
        <v>15</v>
      </c>
      <c r="J7337">
        <v>10</v>
      </c>
      <c r="K7337">
        <v>6.3105380116300465</v>
      </c>
      <c r="L7337">
        <v>472.42192661119998</v>
      </c>
    </row>
    <row r="7338" spans="1:12">
      <c r="A7338" s="73">
        <v>43406.666666666664</v>
      </c>
      <c r="B7338">
        <v>9.56</v>
      </c>
      <c r="C7338">
        <v>208.3</v>
      </c>
      <c r="D7338">
        <v>1.08</v>
      </c>
      <c r="F7338">
        <v>1.08</v>
      </c>
      <c r="G7338">
        <v>10</v>
      </c>
      <c r="H7338">
        <v>11</v>
      </c>
      <c r="I7338">
        <v>16</v>
      </c>
      <c r="J7338">
        <v>10</v>
      </c>
      <c r="K7338">
        <v>6.3105380116300465</v>
      </c>
      <c r="L7338">
        <v>471.8103206400001</v>
      </c>
    </row>
    <row r="7339" spans="1:12">
      <c r="A7339" s="73">
        <v>43406.708333333336</v>
      </c>
      <c r="B7339">
        <v>8.7899999999999991</v>
      </c>
      <c r="C7339">
        <v>208.5</v>
      </c>
      <c r="D7339">
        <v>1.0789</v>
      </c>
      <c r="F7339">
        <v>1.0789</v>
      </c>
      <c r="G7339">
        <v>10</v>
      </c>
      <c r="H7339">
        <v>11</v>
      </c>
      <c r="I7339">
        <v>17</v>
      </c>
      <c r="J7339">
        <v>9</v>
      </c>
      <c r="K7339">
        <v>3.0348372376573876</v>
      </c>
      <c r="L7339">
        <v>366.36824376854986</v>
      </c>
    </row>
    <row r="7340" spans="1:12">
      <c r="A7340" s="73">
        <v>43406.75</v>
      </c>
      <c r="B7340">
        <v>8.99</v>
      </c>
      <c r="C7340">
        <v>214.2</v>
      </c>
      <c r="D7340">
        <v>1.0788</v>
      </c>
      <c r="F7340">
        <v>1.0788</v>
      </c>
      <c r="G7340">
        <v>11</v>
      </c>
      <c r="H7340">
        <v>11</v>
      </c>
      <c r="I7340">
        <v>18</v>
      </c>
      <c r="J7340">
        <v>9</v>
      </c>
      <c r="K7340">
        <v>3.7716686075204184</v>
      </c>
      <c r="L7340">
        <v>391.91331384060004</v>
      </c>
    </row>
    <row r="7341" spans="1:12">
      <c r="A7341" s="73">
        <v>43406.791666666664</v>
      </c>
      <c r="B7341">
        <v>7.9</v>
      </c>
      <c r="C7341">
        <v>222.2</v>
      </c>
      <c r="D7341">
        <v>1.0783</v>
      </c>
      <c r="F7341">
        <v>1.0783</v>
      </c>
      <c r="G7341">
        <v>11</v>
      </c>
      <c r="H7341">
        <v>11</v>
      </c>
      <c r="I7341">
        <v>19</v>
      </c>
      <c r="J7341">
        <v>8</v>
      </c>
      <c r="K7341">
        <v>0.72603764176692187</v>
      </c>
      <c r="L7341">
        <v>265.82197685000006</v>
      </c>
    </row>
    <row r="7342" spans="1:12">
      <c r="A7342" s="73">
        <v>43406.833333333336</v>
      </c>
      <c r="B7342">
        <v>7.46</v>
      </c>
      <c r="C7342">
        <v>232.5</v>
      </c>
      <c r="D7342">
        <v>1.0779000000000001</v>
      </c>
      <c r="F7342">
        <v>1.0779000000000001</v>
      </c>
      <c r="G7342">
        <v>11</v>
      </c>
      <c r="H7342">
        <v>11</v>
      </c>
      <c r="I7342">
        <v>20</v>
      </c>
      <c r="J7342">
        <v>7</v>
      </c>
      <c r="K7342">
        <v>0.16980862806826216</v>
      </c>
      <c r="L7342">
        <v>223.75098645720001</v>
      </c>
    </row>
    <row r="7343" spans="1:12">
      <c r="A7343" s="73">
        <v>43406.875</v>
      </c>
      <c r="B7343">
        <v>7.43</v>
      </c>
      <c r="C7343">
        <v>218.7</v>
      </c>
      <c r="D7343">
        <v>1.0784</v>
      </c>
      <c r="F7343">
        <v>1.0784</v>
      </c>
      <c r="G7343">
        <v>11</v>
      </c>
      <c r="H7343">
        <v>11</v>
      </c>
      <c r="I7343">
        <v>21</v>
      </c>
      <c r="J7343">
        <v>7</v>
      </c>
      <c r="K7343">
        <v>0.14598392258880796</v>
      </c>
      <c r="L7343">
        <v>221.16496185439999</v>
      </c>
    </row>
    <row r="7344" spans="1:12">
      <c r="A7344" s="73">
        <v>43406.916666666664</v>
      </c>
      <c r="B7344">
        <v>5</v>
      </c>
      <c r="C7344">
        <v>223.9</v>
      </c>
      <c r="D7344">
        <v>1.0790999999999999</v>
      </c>
      <c r="F7344">
        <v>1.0790999999999999</v>
      </c>
      <c r="G7344">
        <v>11</v>
      </c>
      <c r="H7344">
        <v>11</v>
      </c>
      <c r="I7344">
        <v>22</v>
      </c>
      <c r="J7344">
        <v>5</v>
      </c>
      <c r="K7344">
        <v>4.1939827787530319</v>
      </c>
      <c r="L7344">
        <v>67.443749999999994</v>
      </c>
    </row>
    <row r="7345" spans="1:12">
      <c r="A7345" s="73">
        <v>43406.958333333336</v>
      </c>
      <c r="B7345">
        <v>4.8600000000000003</v>
      </c>
      <c r="C7345">
        <v>223.2</v>
      </c>
      <c r="D7345">
        <v>1.0785</v>
      </c>
      <c r="F7345">
        <v>1.0785</v>
      </c>
      <c r="G7345">
        <v>11</v>
      </c>
      <c r="H7345">
        <v>11</v>
      </c>
      <c r="I7345">
        <v>23</v>
      </c>
      <c r="J7345">
        <v>5</v>
      </c>
      <c r="K7345">
        <v>4.7870008198489122</v>
      </c>
      <c r="L7345">
        <v>61.90118479800001</v>
      </c>
    </row>
    <row r="7346" spans="1:12">
      <c r="A7346" s="73">
        <v>43407</v>
      </c>
      <c r="B7346">
        <v>4.41</v>
      </c>
      <c r="C7346">
        <v>219.9</v>
      </c>
      <c r="D7346">
        <v>1.0777000000000001</v>
      </c>
      <c r="F7346">
        <v>1.0777000000000001</v>
      </c>
      <c r="G7346">
        <v>11</v>
      </c>
      <c r="H7346">
        <v>11</v>
      </c>
      <c r="I7346">
        <v>0</v>
      </c>
      <c r="J7346">
        <v>4</v>
      </c>
      <c r="K7346">
        <v>6.9586302376571023</v>
      </c>
      <c r="L7346">
        <v>46.215074300850013</v>
      </c>
    </row>
    <row r="7347" spans="1:12">
      <c r="A7347" s="73">
        <v>43407.041666666664</v>
      </c>
      <c r="B7347">
        <v>4.9800000000000004</v>
      </c>
      <c r="C7347">
        <v>216.7</v>
      </c>
      <c r="D7347">
        <v>1.0768</v>
      </c>
      <c r="F7347">
        <v>1.0768</v>
      </c>
      <c r="G7347">
        <v>11</v>
      </c>
      <c r="H7347">
        <v>11</v>
      </c>
      <c r="I7347">
        <v>1</v>
      </c>
      <c r="J7347">
        <v>5</v>
      </c>
      <c r="K7347">
        <v>4.2762996417667276</v>
      </c>
      <c r="L7347">
        <v>66.495626092800023</v>
      </c>
    </row>
    <row r="7348" spans="1:12">
      <c r="A7348" s="73">
        <v>43407.083333333336</v>
      </c>
      <c r="B7348">
        <v>3.43</v>
      </c>
      <c r="C7348">
        <v>325.8</v>
      </c>
      <c r="D7348">
        <v>1.0781000000000001</v>
      </c>
      <c r="F7348">
        <v>1.0781000000000001</v>
      </c>
      <c r="G7348">
        <v>15</v>
      </c>
      <c r="H7348">
        <v>11</v>
      </c>
      <c r="I7348">
        <v>2</v>
      </c>
      <c r="J7348">
        <v>3</v>
      </c>
      <c r="K7348">
        <v>13.08935652532827</v>
      </c>
      <c r="L7348">
        <v>21.752611853350004</v>
      </c>
    </row>
    <row r="7349" spans="1:12">
      <c r="A7349" s="73">
        <v>43407.125</v>
      </c>
      <c r="B7349">
        <v>4.9400000000000004</v>
      </c>
      <c r="C7349">
        <v>34.299999999999997</v>
      </c>
      <c r="D7349">
        <v>1.0764</v>
      </c>
      <c r="F7349">
        <v>1.0764</v>
      </c>
      <c r="G7349">
        <v>3</v>
      </c>
      <c r="H7349">
        <v>11</v>
      </c>
      <c r="I7349">
        <v>3</v>
      </c>
      <c r="J7349">
        <v>5</v>
      </c>
      <c r="K7349">
        <v>4.4433333677941222</v>
      </c>
      <c r="L7349">
        <v>64.88204654880002</v>
      </c>
    </row>
    <row r="7350" spans="1:12">
      <c r="A7350" s="73">
        <v>43407.166666666664</v>
      </c>
      <c r="B7350">
        <v>10.16</v>
      </c>
      <c r="C7350">
        <v>28.2</v>
      </c>
      <c r="D7350">
        <v>1.0758000000000001</v>
      </c>
      <c r="F7350">
        <v>1.0758000000000001</v>
      </c>
      <c r="G7350">
        <v>2</v>
      </c>
      <c r="H7350">
        <v>11</v>
      </c>
      <c r="I7350">
        <v>4</v>
      </c>
      <c r="J7350">
        <v>10</v>
      </c>
      <c r="K7350">
        <v>9.685032121219125</v>
      </c>
      <c r="L7350">
        <v>564.13451043840007</v>
      </c>
    </row>
    <row r="7351" spans="1:12">
      <c r="A7351" s="73">
        <v>43407.208333333336</v>
      </c>
      <c r="B7351">
        <v>11.72</v>
      </c>
      <c r="C7351">
        <v>31.1</v>
      </c>
      <c r="D7351">
        <v>1.0759000000000001</v>
      </c>
      <c r="F7351">
        <v>1.0759000000000001</v>
      </c>
      <c r="G7351">
        <v>2</v>
      </c>
      <c r="H7351">
        <v>11</v>
      </c>
      <c r="I7351">
        <v>5</v>
      </c>
      <c r="J7351">
        <v>12</v>
      </c>
      <c r="K7351">
        <v>21.828316806150738</v>
      </c>
      <c r="L7351">
        <v>866.01366900160019</v>
      </c>
    </row>
    <row r="7352" spans="1:12">
      <c r="A7352" s="73">
        <v>43407.25</v>
      </c>
      <c r="B7352">
        <v>10.77</v>
      </c>
      <c r="C7352">
        <v>32.200000000000003</v>
      </c>
      <c r="D7352">
        <v>1.0763</v>
      </c>
      <c r="F7352">
        <v>1.0763</v>
      </c>
      <c r="G7352">
        <v>2</v>
      </c>
      <c r="H7352">
        <v>11</v>
      </c>
      <c r="I7352">
        <v>6</v>
      </c>
      <c r="J7352">
        <v>11</v>
      </c>
      <c r="K7352">
        <v>13.853867799301353</v>
      </c>
      <c r="L7352">
        <v>672.2804072839499</v>
      </c>
    </row>
    <row r="7353" spans="1:12">
      <c r="A7353" s="73">
        <v>43407.291666666664</v>
      </c>
      <c r="B7353">
        <v>11.38</v>
      </c>
      <c r="C7353">
        <v>40.799999999999997</v>
      </c>
      <c r="D7353">
        <v>1.0769</v>
      </c>
      <c r="F7353">
        <v>1.0769</v>
      </c>
      <c r="G7353">
        <v>3</v>
      </c>
      <c r="H7353">
        <v>11</v>
      </c>
      <c r="I7353">
        <v>7</v>
      </c>
      <c r="J7353">
        <v>11</v>
      </c>
      <c r="K7353">
        <v>18.766903477383593</v>
      </c>
      <c r="L7353">
        <v>793.54611076840013</v>
      </c>
    </row>
    <row r="7354" spans="1:12">
      <c r="A7354" s="73">
        <v>43407.333333333336</v>
      </c>
      <c r="B7354">
        <v>11.5</v>
      </c>
      <c r="C7354">
        <v>33.200000000000003</v>
      </c>
      <c r="D7354">
        <v>1.0777000000000001</v>
      </c>
      <c r="F7354">
        <v>1.0777000000000001</v>
      </c>
      <c r="G7354">
        <v>2</v>
      </c>
      <c r="H7354">
        <v>11</v>
      </c>
      <c r="I7354">
        <v>8</v>
      </c>
      <c r="J7354">
        <v>12</v>
      </c>
      <c r="K7354">
        <v>19.821002299301405</v>
      </c>
      <c r="L7354">
        <v>819.52349375000006</v>
      </c>
    </row>
    <row r="7355" spans="1:12">
      <c r="A7355" s="73">
        <v>43407.375</v>
      </c>
      <c r="B7355">
        <v>11.66</v>
      </c>
      <c r="C7355">
        <v>35.6</v>
      </c>
      <c r="D7355">
        <v>1.0781000000000001</v>
      </c>
      <c r="F7355">
        <v>1.0781000000000001</v>
      </c>
      <c r="G7355">
        <v>3</v>
      </c>
      <c r="H7355">
        <v>11</v>
      </c>
      <c r="I7355">
        <v>9</v>
      </c>
      <c r="J7355">
        <v>12</v>
      </c>
      <c r="K7355">
        <v>21.271267395191828</v>
      </c>
      <c r="L7355">
        <v>854.5248596588001</v>
      </c>
    </row>
    <row r="7356" spans="1:12">
      <c r="A7356" s="73">
        <v>43407.416666666664</v>
      </c>
      <c r="B7356">
        <v>12.35</v>
      </c>
      <c r="C7356">
        <v>37.6</v>
      </c>
      <c r="D7356">
        <v>1.0778000000000001</v>
      </c>
      <c r="F7356">
        <v>1.0778000000000001</v>
      </c>
      <c r="G7356">
        <v>3</v>
      </c>
      <c r="H7356">
        <v>11</v>
      </c>
      <c r="I7356">
        <v>10</v>
      </c>
      <c r="J7356">
        <v>12</v>
      </c>
      <c r="K7356">
        <v>28.112035621219263</v>
      </c>
      <c r="L7356">
        <v>1015.1005343375</v>
      </c>
    </row>
    <row r="7357" spans="1:12">
      <c r="A7357" s="73">
        <v>43407.458333333336</v>
      </c>
      <c r="B7357">
        <v>11.62</v>
      </c>
      <c r="C7357">
        <v>40.4</v>
      </c>
      <c r="D7357">
        <v>1.0777000000000001</v>
      </c>
      <c r="F7357">
        <v>1.0777000000000001</v>
      </c>
      <c r="G7357">
        <v>3</v>
      </c>
      <c r="H7357">
        <v>11</v>
      </c>
      <c r="I7357">
        <v>11</v>
      </c>
      <c r="J7357">
        <v>12</v>
      </c>
      <c r="K7357">
        <v>20.903901121219214</v>
      </c>
      <c r="L7357">
        <v>845.44677406279993</v>
      </c>
    </row>
    <row r="7358" spans="1:12">
      <c r="A7358" s="73">
        <v>43407.5</v>
      </c>
      <c r="B7358">
        <v>11.87</v>
      </c>
      <c r="C7358">
        <v>33.700000000000003</v>
      </c>
      <c r="D7358">
        <v>1.0780000000000001</v>
      </c>
      <c r="F7358">
        <v>1.0780000000000001</v>
      </c>
      <c r="G7358">
        <v>2</v>
      </c>
      <c r="H7358">
        <v>11</v>
      </c>
      <c r="I7358">
        <v>12</v>
      </c>
      <c r="J7358">
        <v>12</v>
      </c>
      <c r="K7358">
        <v>23.252440333547998</v>
      </c>
      <c r="L7358">
        <v>901.44850341699987</v>
      </c>
    </row>
    <row r="7359" spans="1:12">
      <c r="A7359" s="73">
        <v>43407.541666666664</v>
      </c>
      <c r="B7359">
        <v>12.69</v>
      </c>
      <c r="C7359">
        <v>26.9</v>
      </c>
      <c r="D7359">
        <v>1.0773999999999999</v>
      </c>
      <c r="F7359">
        <v>1.0773999999999999</v>
      </c>
      <c r="G7359">
        <v>2</v>
      </c>
      <c r="H7359">
        <v>11</v>
      </c>
      <c r="I7359">
        <v>13</v>
      </c>
      <c r="J7359">
        <v>13</v>
      </c>
      <c r="K7359">
        <v>31.833048949986409</v>
      </c>
      <c r="L7359">
        <v>1100.8593663182999</v>
      </c>
    </row>
    <row r="7360" spans="1:12">
      <c r="A7360" s="73">
        <v>43407.583333333336</v>
      </c>
      <c r="B7360">
        <v>13.05</v>
      </c>
      <c r="C7360">
        <v>26.9</v>
      </c>
      <c r="D7360">
        <v>1.0772999999999999</v>
      </c>
      <c r="F7360">
        <v>1.0772999999999999</v>
      </c>
      <c r="G7360">
        <v>2</v>
      </c>
      <c r="H7360">
        <v>11</v>
      </c>
      <c r="I7360">
        <v>14</v>
      </c>
      <c r="J7360">
        <v>13</v>
      </c>
      <c r="K7360">
        <v>36.024945415739872</v>
      </c>
      <c r="L7360">
        <v>1197.1214132062501</v>
      </c>
    </row>
    <row r="7361" spans="1:12">
      <c r="A7361" s="73">
        <v>43407.625</v>
      </c>
      <c r="B7361">
        <v>12.47</v>
      </c>
      <c r="C7361">
        <v>28.9</v>
      </c>
      <c r="D7361">
        <v>1.0781000000000001</v>
      </c>
      <c r="F7361">
        <v>1.0781000000000001</v>
      </c>
      <c r="G7361">
        <v>2</v>
      </c>
      <c r="H7361">
        <v>11</v>
      </c>
      <c r="I7361">
        <v>15</v>
      </c>
      <c r="J7361">
        <v>12</v>
      </c>
      <c r="K7361">
        <v>29.39893444313709</v>
      </c>
      <c r="L7361">
        <v>1045.2698190081501</v>
      </c>
    </row>
    <row r="7362" spans="1:12">
      <c r="A7362" s="73">
        <v>43407.666666666664</v>
      </c>
      <c r="B7362">
        <v>12.79</v>
      </c>
      <c r="C7362">
        <v>31.3</v>
      </c>
      <c r="D7362">
        <v>1.0786</v>
      </c>
      <c r="F7362">
        <v>1.0786</v>
      </c>
      <c r="G7362">
        <v>2</v>
      </c>
      <c r="H7362">
        <v>11</v>
      </c>
      <c r="I7362">
        <v>16</v>
      </c>
      <c r="J7362">
        <v>13</v>
      </c>
      <c r="K7362">
        <v>32.971464634917915</v>
      </c>
      <c r="L7362">
        <v>1128.3453766126997</v>
      </c>
    </row>
    <row r="7363" spans="1:12">
      <c r="A7363" s="73">
        <v>43407.708333333336</v>
      </c>
      <c r="B7363">
        <v>13.48</v>
      </c>
      <c r="C7363">
        <v>34.700000000000003</v>
      </c>
      <c r="D7363">
        <v>1.0795999999999999</v>
      </c>
      <c r="F7363">
        <v>1.0795999999999999</v>
      </c>
      <c r="G7363">
        <v>3</v>
      </c>
      <c r="H7363">
        <v>11</v>
      </c>
      <c r="I7363">
        <v>17</v>
      </c>
      <c r="J7363">
        <v>13</v>
      </c>
      <c r="K7363">
        <v>41.371632860945375</v>
      </c>
      <c r="L7363">
        <v>1322.2164524415998</v>
      </c>
    </row>
    <row r="7364" spans="1:12">
      <c r="A7364" s="73">
        <v>43407.75</v>
      </c>
      <c r="B7364">
        <v>12.77</v>
      </c>
      <c r="C7364">
        <v>35.700000000000003</v>
      </c>
      <c r="D7364">
        <v>1.0806</v>
      </c>
      <c r="F7364">
        <v>1.0806</v>
      </c>
      <c r="G7364">
        <v>3</v>
      </c>
      <c r="H7364">
        <v>11</v>
      </c>
      <c r="I7364">
        <v>18</v>
      </c>
      <c r="J7364">
        <v>13</v>
      </c>
      <c r="K7364">
        <v>32.742181497931618</v>
      </c>
      <c r="L7364">
        <v>1125.1428360999</v>
      </c>
    </row>
    <row r="7365" spans="1:12">
      <c r="A7365" s="73">
        <v>43407.791666666664</v>
      </c>
      <c r="B7365">
        <v>12.65</v>
      </c>
      <c r="C7365">
        <v>35.799999999999997</v>
      </c>
      <c r="D7365">
        <v>1.0810999999999999</v>
      </c>
      <c r="F7365">
        <v>1.0810999999999999</v>
      </c>
      <c r="G7365">
        <v>3</v>
      </c>
      <c r="H7365">
        <v>11</v>
      </c>
      <c r="I7365">
        <v>19</v>
      </c>
      <c r="J7365">
        <v>13</v>
      </c>
      <c r="K7365">
        <v>31.383282676013813</v>
      </c>
      <c r="L7365">
        <v>1094.2270540437501</v>
      </c>
    </row>
    <row r="7366" spans="1:12">
      <c r="A7366" s="73">
        <v>43407.833333333336</v>
      </c>
      <c r="B7366">
        <v>12.16</v>
      </c>
      <c r="C7366">
        <v>29.2</v>
      </c>
      <c r="D7366">
        <v>1.0810999999999999</v>
      </c>
      <c r="F7366">
        <v>1.0810999999999999</v>
      </c>
      <c r="G7366">
        <v>2</v>
      </c>
      <c r="H7366">
        <v>11</v>
      </c>
      <c r="I7366">
        <v>20</v>
      </c>
      <c r="J7366">
        <v>12</v>
      </c>
      <c r="K7366">
        <v>26.133345819849396</v>
      </c>
      <c r="L7366">
        <v>971.93360097280004</v>
      </c>
    </row>
    <row r="7367" spans="1:12">
      <c r="A7367" s="73">
        <v>43407.875</v>
      </c>
      <c r="B7367">
        <v>12.78</v>
      </c>
      <c r="C7367">
        <v>30.7</v>
      </c>
      <c r="D7367">
        <v>1.0814999999999999</v>
      </c>
      <c r="F7367">
        <v>1.0814999999999999</v>
      </c>
      <c r="G7367">
        <v>2</v>
      </c>
      <c r="H7367">
        <v>11</v>
      </c>
      <c r="I7367">
        <v>21</v>
      </c>
      <c r="J7367">
        <v>13</v>
      </c>
      <c r="K7367">
        <v>32.85672306642477</v>
      </c>
      <c r="L7367">
        <v>1128.7274567939996</v>
      </c>
    </row>
    <row r="7368" spans="1:12">
      <c r="A7368" s="73">
        <v>43407.916666666664</v>
      </c>
      <c r="B7368">
        <v>12.17</v>
      </c>
      <c r="C7368">
        <v>35.1</v>
      </c>
      <c r="D7368">
        <v>1.0819000000000001</v>
      </c>
      <c r="F7368">
        <v>1.0819000000000001</v>
      </c>
      <c r="G7368">
        <v>3</v>
      </c>
      <c r="H7368">
        <v>11</v>
      </c>
      <c r="I7368">
        <v>22</v>
      </c>
      <c r="J7368">
        <v>12</v>
      </c>
      <c r="K7368">
        <v>26.235687388342544</v>
      </c>
      <c r="L7368">
        <v>975.05443006735004</v>
      </c>
    </row>
    <row r="7369" spans="1:12">
      <c r="A7369" s="73">
        <v>43407.958333333336</v>
      </c>
      <c r="B7369">
        <v>10.28</v>
      </c>
      <c r="C7369">
        <v>32.9</v>
      </c>
      <c r="D7369">
        <v>1.0821000000000001</v>
      </c>
      <c r="F7369">
        <v>1.0821000000000001</v>
      </c>
      <c r="G7369">
        <v>2</v>
      </c>
      <c r="H7369">
        <v>11</v>
      </c>
      <c r="I7369">
        <v>23</v>
      </c>
      <c r="J7369">
        <v>10</v>
      </c>
      <c r="K7369">
        <v>10.446330943136937</v>
      </c>
      <c r="L7369">
        <v>587.78262672959988</v>
      </c>
    </row>
    <row r="7370" spans="1:12">
      <c r="A7370" s="73">
        <v>43408</v>
      </c>
      <c r="B7370">
        <v>9.99</v>
      </c>
      <c r="C7370">
        <v>37.200000000000003</v>
      </c>
      <c r="D7370">
        <v>1.0820000000000001</v>
      </c>
      <c r="F7370">
        <v>1.0820000000000001</v>
      </c>
      <c r="G7370">
        <v>3</v>
      </c>
      <c r="H7370">
        <v>11</v>
      </c>
      <c r="I7370">
        <v>0</v>
      </c>
      <c r="J7370">
        <v>10</v>
      </c>
      <c r="K7370">
        <v>8.6558254568355526</v>
      </c>
      <c r="L7370">
        <v>539.3786224590001</v>
      </c>
    </row>
    <row r="7371" spans="1:12">
      <c r="A7371" s="73">
        <v>43408.041666666664</v>
      </c>
      <c r="B7371">
        <v>9.4600000000000009</v>
      </c>
      <c r="C7371">
        <v>31.6</v>
      </c>
      <c r="D7371">
        <v>1.0820000000000001</v>
      </c>
      <c r="F7371">
        <v>1.0820000000000001</v>
      </c>
      <c r="G7371">
        <v>2</v>
      </c>
      <c r="H7371">
        <v>11</v>
      </c>
      <c r="I7371">
        <v>1</v>
      </c>
      <c r="J7371">
        <v>9</v>
      </c>
      <c r="K7371">
        <v>5.8181223266985347</v>
      </c>
      <c r="L7371">
        <v>458.00547997600017</v>
      </c>
    </row>
    <row r="7372" spans="1:12">
      <c r="A7372" s="73">
        <v>43408.083333333336</v>
      </c>
      <c r="B7372">
        <v>9.0500000000000007</v>
      </c>
      <c r="C7372">
        <v>37.200000000000003</v>
      </c>
      <c r="D7372">
        <v>1.0819000000000001</v>
      </c>
      <c r="F7372">
        <v>1.0819000000000001</v>
      </c>
      <c r="G7372">
        <v>3</v>
      </c>
      <c r="H7372">
        <v>11</v>
      </c>
      <c r="I7372">
        <v>2</v>
      </c>
      <c r="J7372">
        <v>9</v>
      </c>
      <c r="K7372">
        <v>4.0083180184793283</v>
      </c>
      <c r="L7372">
        <v>400.96167424375017</v>
      </c>
    </row>
    <row r="7373" spans="1:12">
      <c r="A7373" s="73">
        <v>43408.125</v>
      </c>
      <c r="B7373">
        <v>7.88</v>
      </c>
      <c r="C7373">
        <v>36.5</v>
      </c>
      <c r="D7373">
        <v>1.0814999999999999</v>
      </c>
      <c r="F7373">
        <v>1.0814999999999999</v>
      </c>
      <c r="G7373">
        <v>3</v>
      </c>
      <c r="H7373">
        <v>11</v>
      </c>
      <c r="I7373">
        <v>3</v>
      </c>
      <c r="J7373">
        <v>8</v>
      </c>
      <c r="K7373">
        <v>0.69235450478061833</v>
      </c>
      <c r="L7373">
        <v>264.59106878399996</v>
      </c>
    </row>
    <row r="7374" spans="1:12">
      <c r="A7374" s="73">
        <v>43408.166666666664</v>
      </c>
      <c r="B7374">
        <v>7.98</v>
      </c>
      <c r="C7374">
        <v>30.3</v>
      </c>
      <c r="D7374">
        <v>1.0813999999999999</v>
      </c>
      <c r="F7374">
        <v>1.0813999999999999</v>
      </c>
      <c r="G7374">
        <v>2</v>
      </c>
      <c r="H7374">
        <v>11</v>
      </c>
      <c r="I7374">
        <v>4</v>
      </c>
      <c r="J7374">
        <v>8</v>
      </c>
      <c r="K7374">
        <v>0.86877018971213271</v>
      </c>
      <c r="L7374">
        <v>274.76729839440003</v>
      </c>
    </row>
    <row r="7375" spans="1:12">
      <c r="A7375" s="73">
        <v>43408.208333333336</v>
      </c>
      <c r="B7375">
        <v>6.83</v>
      </c>
      <c r="C7375">
        <v>27.6</v>
      </c>
      <c r="D7375">
        <v>1.0814999999999999</v>
      </c>
      <c r="F7375">
        <v>1.0814999999999999</v>
      </c>
      <c r="G7375">
        <v>2</v>
      </c>
      <c r="H7375">
        <v>11</v>
      </c>
      <c r="I7375">
        <v>5</v>
      </c>
      <c r="J7375">
        <v>7</v>
      </c>
      <c r="K7375">
        <v>4.7489812999727633E-2</v>
      </c>
      <c r="L7375">
        <v>172.28943197024998</v>
      </c>
    </row>
    <row r="7376" spans="1:12">
      <c r="A7376" s="73">
        <v>43408.25</v>
      </c>
      <c r="B7376">
        <v>6.61</v>
      </c>
      <c r="C7376">
        <v>21.3</v>
      </c>
      <c r="D7376">
        <v>1.0821000000000001</v>
      </c>
      <c r="F7376">
        <v>1.0821000000000001</v>
      </c>
      <c r="G7376">
        <v>2</v>
      </c>
      <c r="H7376">
        <v>11</v>
      </c>
      <c r="I7376">
        <v>6</v>
      </c>
      <c r="J7376">
        <v>7</v>
      </c>
      <c r="K7376">
        <v>0.19177530615039787</v>
      </c>
      <c r="L7376">
        <v>156.25782676005002</v>
      </c>
    </row>
    <row r="7377" spans="1:12">
      <c r="A7377" s="73">
        <v>43408.291666666664</v>
      </c>
      <c r="B7377">
        <v>6.38</v>
      </c>
      <c r="C7377">
        <v>43.1</v>
      </c>
      <c r="D7377">
        <v>1.0824</v>
      </c>
      <c r="F7377">
        <v>1.0824</v>
      </c>
      <c r="G7377">
        <v>3</v>
      </c>
      <c r="H7377">
        <v>11</v>
      </c>
      <c r="I7377">
        <v>7</v>
      </c>
      <c r="J7377">
        <v>6</v>
      </c>
      <c r="K7377">
        <v>0.44611923080791743</v>
      </c>
      <c r="L7377">
        <v>140.54643176640002</v>
      </c>
    </row>
    <row r="7378" spans="1:12">
      <c r="A7378" s="73">
        <v>43408.333333333336</v>
      </c>
      <c r="B7378">
        <v>5.0999999999999996</v>
      </c>
      <c r="C7378">
        <v>47.5</v>
      </c>
      <c r="D7378">
        <v>1.0839000000000001</v>
      </c>
      <c r="F7378">
        <v>1.0839000000000001</v>
      </c>
      <c r="G7378">
        <v>3</v>
      </c>
      <c r="H7378">
        <v>11</v>
      </c>
      <c r="I7378">
        <v>8</v>
      </c>
      <c r="J7378">
        <v>5</v>
      </c>
      <c r="K7378">
        <v>3.7943984636845469</v>
      </c>
      <c r="L7378">
        <v>71.89020945</v>
      </c>
    </row>
    <row r="7379" spans="1:12">
      <c r="A7379" s="73">
        <v>43408.375</v>
      </c>
      <c r="B7379">
        <v>3.64</v>
      </c>
      <c r="C7379">
        <v>37</v>
      </c>
      <c r="D7379">
        <v>1.0854999999999999</v>
      </c>
      <c r="F7379">
        <v>1.0854999999999999</v>
      </c>
      <c r="G7379">
        <v>3</v>
      </c>
      <c r="H7379">
        <v>11</v>
      </c>
      <c r="I7379">
        <v>9</v>
      </c>
      <c r="J7379">
        <v>4</v>
      </c>
      <c r="K7379">
        <v>11.613929463684448</v>
      </c>
      <c r="L7379">
        <v>26.176042256000002</v>
      </c>
    </row>
    <row r="7380" spans="1:12">
      <c r="A7380" s="73">
        <v>43408.416666666664</v>
      </c>
      <c r="B7380">
        <v>3.16</v>
      </c>
      <c r="C7380">
        <v>40.4</v>
      </c>
      <c r="D7380">
        <v>1.0860000000000001</v>
      </c>
      <c r="F7380">
        <v>1.0860000000000001</v>
      </c>
      <c r="G7380">
        <v>3</v>
      </c>
      <c r="H7380">
        <v>11</v>
      </c>
      <c r="I7380">
        <v>10</v>
      </c>
      <c r="J7380">
        <v>3</v>
      </c>
      <c r="K7380">
        <v>15.115934176013184</v>
      </c>
      <c r="L7380">
        <v>17.134091328000004</v>
      </c>
    </row>
    <row r="7381" spans="1:12">
      <c r="A7381" s="73">
        <v>43408.458333333336</v>
      </c>
      <c r="B7381">
        <v>2.72</v>
      </c>
      <c r="C7381">
        <v>53.4</v>
      </c>
      <c r="D7381">
        <v>1.0865</v>
      </c>
      <c r="F7381">
        <v>1.0865</v>
      </c>
      <c r="G7381">
        <v>3</v>
      </c>
      <c r="H7381">
        <v>11</v>
      </c>
      <c r="I7381">
        <v>11</v>
      </c>
      <c r="J7381">
        <v>3</v>
      </c>
      <c r="K7381">
        <v>18.730905162314528</v>
      </c>
      <c r="L7381">
        <v>10.932171776000002</v>
      </c>
    </row>
    <row r="7382" spans="1:12">
      <c r="A7382" s="73">
        <v>43408.5</v>
      </c>
      <c r="B7382">
        <v>2.04</v>
      </c>
      <c r="C7382">
        <v>99.5</v>
      </c>
      <c r="D7382">
        <v>1.087</v>
      </c>
      <c r="F7382">
        <v>1.087</v>
      </c>
      <c r="G7382">
        <v>5</v>
      </c>
      <c r="H7382">
        <v>11</v>
      </c>
      <c r="I7382">
        <v>12</v>
      </c>
      <c r="J7382">
        <v>2</v>
      </c>
      <c r="K7382">
        <v>25.079278504780234</v>
      </c>
      <c r="L7382">
        <v>4.6141323840000004</v>
      </c>
    </row>
    <row r="7383" spans="1:12">
      <c r="A7383" s="73">
        <v>43408.541666666664</v>
      </c>
      <c r="B7383">
        <v>1.43</v>
      </c>
      <c r="C7383">
        <v>183.2</v>
      </c>
      <c r="D7383">
        <v>1.0876999999999999</v>
      </c>
      <c r="F7383">
        <v>1.0876999999999999</v>
      </c>
      <c r="G7383">
        <v>9</v>
      </c>
      <c r="H7383">
        <v>11</v>
      </c>
      <c r="I7383">
        <v>13</v>
      </c>
      <c r="J7383">
        <v>1</v>
      </c>
      <c r="K7383">
        <v>31.561042826698007</v>
      </c>
      <c r="L7383">
        <v>1.5903299769499997</v>
      </c>
    </row>
    <row r="7384" spans="1:12">
      <c r="A7384" s="73">
        <v>43408.583333333336</v>
      </c>
      <c r="B7384">
        <v>1.72</v>
      </c>
      <c r="C7384">
        <v>163.80000000000001</v>
      </c>
      <c r="D7384">
        <v>1.087</v>
      </c>
      <c r="F7384">
        <v>1.087</v>
      </c>
      <c r="G7384">
        <v>8</v>
      </c>
      <c r="H7384">
        <v>11</v>
      </c>
      <c r="I7384">
        <v>14</v>
      </c>
      <c r="J7384">
        <v>2</v>
      </c>
      <c r="K7384">
        <v>28.386748312999394</v>
      </c>
      <c r="L7384">
        <v>2.7655714879999995</v>
      </c>
    </row>
    <row r="7385" spans="1:12">
      <c r="A7385" s="73">
        <v>43408.625</v>
      </c>
      <c r="B7385">
        <v>3.77</v>
      </c>
      <c r="C7385">
        <v>177.2</v>
      </c>
      <c r="D7385">
        <v>1.0851</v>
      </c>
      <c r="F7385">
        <v>1.0851</v>
      </c>
      <c r="G7385">
        <v>9</v>
      </c>
      <c r="H7385">
        <v>11</v>
      </c>
      <c r="I7385">
        <v>15</v>
      </c>
      <c r="J7385">
        <v>4</v>
      </c>
      <c r="K7385">
        <v>10.744769854095416</v>
      </c>
      <c r="L7385">
        <v>29.07125753415</v>
      </c>
    </row>
    <row r="7386" spans="1:12">
      <c r="A7386" s="73">
        <v>43408.666666666664</v>
      </c>
      <c r="B7386">
        <v>4.99</v>
      </c>
      <c r="C7386">
        <v>278.8</v>
      </c>
      <c r="D7386">
        <v>1.0831</v>
      </c>
      <c r="F7386">
        <v>1.0831</v>
      </c>
      <c r="G7386">
        <v>13</v>
      </c>
      <c r="H7386">
        <v>11</v>
      </c>
      <c r="I7386">
        <v>16</v>
      </c>
      <c r="J7386">
        <v>5</v>
      </c>
      <c r="K7386">
        <v>4.2350412102598796</v>
      </c>
      <c r="L7386">
        <v>67.288399283450005</v>
      </c>
    </row>
    <row r="7387" spans="1:12">
      <c r="A7387" s="73">
        <v>43408.708333333336</v>
      </c>
      <c r="B7387">
        <v>2.25</v>
      </c>
      <c r="C7387">
        <v>313.39999999999998</v>
      </c>
      <c r="D7387">
        <v>1.0819000000000001</v>
      </c>
      <c r="F7387">
        <v>1.0819000000000001</v>
      </c>
      <c r="G7387">
        <v>15</v>
      </c>
      <c r="H7387">
        <v>11</v>
      </c>
      <c r="I7387">
        <v>17</v>
      </c>
      <c r="J7387">
        <v>2</v>
      </c>
      <c r="K7387">
        <v>23.020051443136413</v>
      </c>
      <c r="L7387">
        <v>6.1617585937500001</v>
      </c>
    </row>
    <row r="7388" spans="1:12">
      <c r="A7388" s="73">
        <v>43408.75</v>
      </c>
      <c r="B7388">
        <v>3.23</v>
      </c>
      <c r="C7388">
        <v>269.89999999999998</v>
      </c>
      <c r="D7388">
        <v>1.0818000000000001</v>
      </c>
      <c r="F7388">
        <v>1.0818000000000001</v>
      </c>
      <c r="G7388">
        <v>13</v>
      </c>
      <c r="H7388">
        <v>11</v>
      </c>
      <c r="I7388">
        <v>18</v>
      </c>
      <c r="J7388">
        <v>3</v>
      </c>
      <c r="K7388">
        <v>14.576525155465244</v>
      </c>
      <c r="L7388">
        <v>18.227392620300002</v>
      </c>
    </row>
    <row r="7389" spans="1:12">
      <c r="A7389" s="73">
        <v>43408.791666666664</v>
      </c>
      <c r="B7389">
        <v>7</v>
      </c>
      <c r="C7389">
        <v>256.60000000000002</v>
      </c>
      <c r="D7389">
        <v>1.0812999999999999</v>
      </c>
      <c r="F7389">
        <v>1.0812999999999999</v>
      </c>
      <c r="G7389">
        <v>12</v>
      </c>
      <c r="H7389">
        <v>11</v>
      </c>
      <c r="I7389">
        <v>19</v>
      </c>
      <c r="J7389">
        <v>7</v>
      </c>
      <c r="K7389">
        <v>2.2964773833004737E-3</v>
      </c>
      <c r="L7389">
        <v>185.44295</v>
      </c>
    </row>
    <row r="7390" spans="1:12">
      <c r="A7390" s="73">
        <v>43408.833333333336</v>
      </c>
      <c r="B7390">
        <v>7.61</v>
      </c>
      <c r="C7390">
        <v>247.8</v>
      </c>
      <c r="D7390">
        <v>1.081</v>
      </c>
      <c r="F7390">
        <v>1.081</v>
      </c>
      <c r="G7390">
        <v>12</v>
      </c>
      <c r="H7390">
        <v>11</v>
      </c>
      <c r="I7390">
        <v>20</v>
      </c>
      <c r="J7390">
        <v>8</v>
      </c>
      <c r="K7390">
        <v>0.31593215546553266</v>
      </c>
      <c r="L7390">
        <v>238.20433928050002</v>
      </c>
    </row>
    <row r="7391" spans="1:12">
      <c r="A7391" s="73">
        <v>43408.875</v>
      </c>
      <c r="B7391">
        <v>6.24</v>
      </c>
      <c r="C7391">
        <v>244.8</v>
      </c>
      <c r="D7391">
        <v>1.0818000000000001</v>
      </c>
      <c r="F7391">
        <v>1.0818000000000001</v>
      </c>
      <c r="G7391">
        <v>12</v>
      </c>
      <c r="H7391">
        <v>11</v>
      </c>
      <c r="I7391">
        <v>21</v>
      </c>
      <c r="J7391">
        <v>6</v>
      </c>
      <c r="K7391">
        <v>0.65273727190379816</v>
      </c>
      <c r="L7391">
        <v>131.42281052160001</v>
      </c>
    </row>
    <row r="7392" spans="1:12">
      <c r="A7392" s="73">
        <v>43408.916666666664</v>
      </c>
      <c r="B7392">
        <v>6.86</v>
      </c>
      <c r="C7392">
        <v>245.9</v>
      </c>
      <c r="D7392">
        <v>1.0827</v>
      </c>
      <c r="F7392">
        <v>1.0827</v>
      </c>
      <c r="G7392">
        <v>12</v>
      </c>
      <c r="H7392">
        <v>11</v>
      </c>
      <c r="I7392">
        <v>22</v>
      </c>
      <c r="J7392">
        <v>7</v>
      </c>
      <c r="K7392">
        <v>3.5314518479181566E-2</v>
      </c>
      <c r="L7392">
        <v>174.76340119560001</v>
      </c>
    </row>
    <row r="7393" spans="1:12">
      <c r="A7393" s="73">
        <v>43408.958333333336</v>
      </c>
      <c r="B7393">
        <v>7.22</v>
      </c>
      <c r="C7393">
        <v>246.6</v>
      </c>
      <c r="D7393">
        <v>1.0821000000000001</v>
      </c>
      <c r="F7393">
        <v>1.0821000000000001</v>
      </c>
      <c r="G7393">
        <v>12</v>
      </c>
      <c r="H7393">
        <v>11</v>
      </c>
      <c r="I7393">
        <v>23</v>
      </c>
      <c r="J7393">
        <v>7</v>
      </c>
      <c r="K7393">
        <v>2.9610984232629908E-2</v>
      </c>
      <c r="L7393">
        <v>203.63339132039999</v>
      </c>
    </row>
    <row r="7394" spans="1:12">
      <c r="A7394" s="73">
        <v>43409</v>
      </c>
      <c r="B7394">
        <v>5.87</v>
      </c>
      <c r="C7394">
        <v>248.1</v>
      </c>
      <c r="D7394">
        <v>1.0820000000000001</v>
      </c>
      <c r="F7394">
        <v>1.0820000000000001</v>
      </c>
      <c r="G7394">
        <v>12</v>
      </c>
      <c r="H7394">
        <v>11</v>
      </c>
      <c r="I7394">
        <v>0</v>
      </c>
      <c r="J7394">
        <v>6</v>
      </c>
      <c r="K7394">
        <v>1.3874992376571986</v>
      </c>
      <c r="L7394">
        <v>109.42374362300002</v>
      </c>
    </row>
    <row r="7395" spans="1:12">
      <c r="A7395" s="73">
        <v>43409.041666666664</v>
      </c>
      <c r="B7395">
        <v>5.39</v>
      </c>
      <c r="C7395">
        <v>245.3</v>
      </c>
      <c r="D7395">
        <v>1.0815999999999999</v>
      </c>
      <c r="F7395">
        <v>1.0815999999999999</v>
      </c>
      <c r="G7395">
        <v>12</v>
      </c>
      <c r="H7395">
        <v>11</v>
      </c>
      <c r="I7395">
        <v>1</v>
      </c>
      <c r="J7395">
        <v>5</v>
      </c>
      <c r="K7395">
        <v>2.7487039499859356</v>
      </c>
      <c r="L7395">
        <v>84.684314915199977</v>
      </c>
    </row>
    <row r="7396" spans="1:12">
      <c r="A7396" s="73">
        <v>43409.083333333336</v>
      </c>
      <c r="B7396">
        <v>5.29</v>
      </c>
      <c r="C7396">
        <v>239.8</v>
      </c>
      <c r="D7396">
        <v>1.0813999999999999</v>
      </c>
      <c r="F7396">
        <v>1.0813999999999999</v>
      </c>
      <c r="G7396">
        <v>12</v>
      </c>
      <c r="H7396">
        <v>11</v>
      </c>
      <c r="I7396">
        <v>2</v>
      </c>
      <c r="J7396">
        <v>5</v>
      </c>
      <c r="K7396">
        <v>3.0902882650544208</v>
      </c>
      <c r="L7396">
        <v>80.043005182299993</v>
      </c>
    </row>
    <row r="7397" spans="1:12">
      <c r="A7397" s="73">
        <v>43409.125</v>
      </c>
      <c r="B7397">
        <v>6.72</v>
      </c>
      <c r="C7397">
        <v>244</v>
      </c>
      <c r="D7397">
        <v>1.0809</v>
      </c>
      <c r="F7397">
        <v>1.0809</v>
      </c>
      <c r="G7397">
        <v>12</v>
      </c>
      <c r="H7397">
        <v>11</v>
      </c>
      <c r="I7397">
        <v>3</v>
      </c>
      <c r="J7397">
        <v>7</v>
      </c>
      <c r="K7397">
        <v>0.10753255957506307</v>
      </c>
      <c r="L7397">
        <v>164.00736092159997</v>
      </c>
    </row>
    <row r="7398" spans="1:12">
      <c r="A7398" s="73">
        <v>43409.166666666664</v>
      </c>
      <c r="B7398">
        <v>5.09</v>
      </c>
      <c r="C7398">
        <v>232.3</v>
      </c>
      <c r="D7398">
        <v>1.0803</v>
      </c>
      <c r="F7398">
        <v>1.0803</v>
      </c>
      <c r="G7398">
        <v>11</v>
      </c>
      <c r="H7398">
        <v>11</v>
      </c>
      <c r="I7398">
        <v>4</v>
      </c>
      <c r="J7398">
        <v>5</v>
      </c>
      <c r="K7398">
        <v>3.8334568951913948</v>
      </c>
      <c r="L7398">
        <v>71.23078449434999</v>
      </c>
    </row>
    <row r="7399" spans="1:12">
      <c r="A7399" s="73">
        <v>43409.208333333336</v>
      </c>
      <c r="B7399">
        <v>4.22</v>
      </c>
      <c r="C7399">
        <v>223.1</v>
      </c>
      <c r="D7399">
        <v>1.0799000000000001</v>
      </c>
      <c r="F7399">
        <v>1.0799000000000001</v>
      </c>
      <c r="G7399">
        <v>11</v>
      </c>
      <c r="H7399">
        <v>11</v>
      </c>
      <c r="I7399">
        <v>5</v>
      </c>
      <c r="J7399">
        <v>4</v>
      </c>
      <c r="K7399">
        <v>7.9971404362872285</v>
      </c>
      <c r="L7399">
        <v>40.5780243476</v>
      </c>
    </row>
    <row r="7400" spans="1:12">
      <c r="A7400" s="73">
        <v>43409.25</v>
      </c>
      <c r="B7400">
        <v>4.8099999999999996</v>
      </c>
      <c r="C7400">
        <v>218.4</v>
      </c>
      <c r="D7400">
        <v>1.0798000000000001</v>
      </c>
      <c r="F7400">
        <v>1.0798000000000001</v>
      </c>
      <c r="G7400">
        <v>11</v>
      </c>
      <c r="H7400">
        <v>11</v>
      </c>
      <c r="I7400">
        <v>6</v>
      </c>
      <c r="J7400">
        <v>5</v>
      </c>
      <c r="K7400">
        <v>5.0082929773831584</v>
      </c>
      <c r="L7400">
        <v>60.082577675899991</v>
      </c>
    </row>
    <row r="7401" spans="1:12">
      <c r="A7401" s="73">
        <v>43409.291666666664</v>
      </c>
      <c r="B7401">
        <v>4</v>
      </c>
      <c r="C7401">
        <v>219.7</v>
      </c>
      <c r="D7401">
        <v>1.0804</v>
      </c>
      <c r="F7401">
        <v>1.0804</v>
      </c>
      <c r="G7401">
        <v>11</v>
      </c>
      <c r="H7401">
        <v>11</v>
      </c>
      <c r="I7401">
        <v>7</v>
      </c>
      <c r="J7401">
        <v>4</v>
      </c>
      <c r="K7401">
        <v>9.2898259294378978</v>
      </c>
      <c r="L7401">
        <v>34.572800000000001</v>
      </c>
    </row>
    <row r="7402" spans="1:12">
      <c r="A7402" s="73">
        <v>43409.333333333336</v>
      </c>
      <c r="B7402">
        <v>3.94</v>
      </c>
      <c r="C7402">
        <v>234.3</v>
      </c>
      <c r="D7402">
        <v>1.0821000000000001</v>
      </c>
      <c r="F7402">
        <v>1.0821000000000001</v>
      </c>
      <c r="G7402">
        <v>11</v>
      </c>
      <c r="H7402">
        <v>11</v>
      </c>
      <c r="I7402">
        <v>8</v>
      </c>
      <c r="J7402">
        <v>4</v>
      </c>
      <c r="K7402">
        <v>9.6591765184789899</v>
      </c>
      <c r="L7402">
        <v>33.092232493200001</v>
      </c>
    </row>
    <row r="7403" spans="1:12">
      <c r="A7403" s="73">
        <v>43409.375</v>
      </c>
      <c r="B7403">
        <v>4.45</v>
      </c>
      <c r="C7403">
        <v>232.4</v>
      </c>
      <c r="D7403">
        <v>1.0829</v>
      </c>
      <c r="F7403">
        <v>1.0829</v>
      </c>
      <c r="G7403">
        <v>11</v>
      </c>
      <c r="H7403">
        <v>11</v>
      </c>
      <c r="I7403">
        <v>9</v>
      </c>
      <c r="J7403">
        <v>4</v>
      </c>
      <c r="K7403">
        <v>6.749196511629707</v>
      </c>
      <c r="L7403">
        <v>47.713183131250005</v>
      </c>
    </row>
    <row r="7404" spans="1:12">
      <c r="A7404" s="73">
        <v>43409.416666666664</v>
      </c>
      <c r="B7404">
        <v>5</v>
      </c>
      <c r="C7404">
        <v>245.4</v>
      </c>
      <c r="D7404">
        <v>1.0835999999999999</v>
      </c>
      <c r="F7404">
        <v>1.0835999999999999</v>
      </c>
      <c r="G7404">
        <v>12</v>
      </c>
      <c r="H7404">
        <v>11</v>
      </c>
      <c r="I7404">
        <v>10</v>
      </c>
      <c r="J7404">
        <v>5</v>
      </c>
      <c r="K7404">
        <v>4.1939827787530319</v>
      </c>
      <c r="L7404">
        <v>67.724999999999994</v>
      </c>
    </row>
    <row r="7405" spans="1:12">
      <c r="A7405" s="73">
        <v>43409.458333333336</v>
      </c>
      <c r="B7405">
        <v>5.92</v>
      </c>
      <c r="C7405">
        <v>250.5</v>
      </c>
      <c r="D7405">
        <v>1.0842000000000001</v>
      </c>
      <c r="F7405">
        <v>1.0842000000000001</v>
      </c>
      <c r="G7405">
        <v>12</v>
      </c>
      <c r="H7405">
        <v>11</v>
      </c>
      <c r="I7405">
        <v>11</v>
      </c>
      <c r="J7405">
        <v>6</v>
      </c>
      <c r="K7405">
        <v>1.2722070801229557</v>
      </c>
      <c r="L7405">
        <v>112.4720283648</v>
      </c>
    </row>
    <row r="7406" spans="1:12">
      <c r="A7406" s="73">
        <v>43409.5</v>
      </c>
      <c r="B7406">
        <v>8.0299999999999994</v>
      </c>
      <c r="C7406">
        <v>257</v>
      </c>
      <c r="D7406">
        <v>1.0839000000000001</v>
      </c>
      <c r="F7406">
        <v>1.0839000000000001</v>
      </c>
      <c r="G7406">
        <v>12</v>
      </c>
      <c r="H7406">
        <v>11</v>
      </c>
      <c r="I7406">
        <v>12</v>
      </c>
      <c r="J7406">
        <v>8</v>
      </c>
      <c r="K7406">
        <v>0.96447803217788741</v>
      </c>
      <c r="L7406">
        <v>280.61175275264992</v>
      </c>
    </row>
    <row r="7407" spans="1:12">
      <c r="A7407" s="73">
        <v>43409.541666666664</v>
      </c>
      <c r="B7407">
        <v>8.34</v>
      </c>
      <c r="C7407">
        <v>257.39999999999998</v>
      </c>
      <c r="D7407">
        <v>1.0834999999999999</v>
      </c>
      <c r="F7407">
        <v>1.0834999999999999</v>
      </c>
      <c r="G7407">
        <v>12</v>
      </c>
      <c r="H7407">
        <v>11</v>
      </c>
      <c r="I7407">
        <v>13</v>
      </c>
      <c r="J7407">
        <v>8</v>
      </c>
      <c r="K7407">
        <v>1.6694666554655799</v>
      </c>
      <c r="L7407">
        <v>314.26576414199997</v>
      </c>
    </row>
    <row r="7408" spans="1:12">
      <c r="A7408" s="73">
        <v>43409.583333333336</v>
      </c>
      <c r="B7408">
        <v>7.43</v>
      </c>
      <c r="C7408">
        <v>272.7</v>
      </c>
      <c r="D7408">
        <v>1.0839000000000001</v>
      </c>
      <c r="F7408">
        <v>1.0839000000000001</v>
      </c>
      <c r="G7408">
        <v>13</v>
      </c>
      <c r="H7408">
        <v>11</v>
      </c>
      <c r="I7408">
        <v>14</v>
      </c>
      <c r="J7408">
        <v>7</v>
      </c>
      <c r="K7408">
        <v>0.14598392258880796</v>
      </c>
      <c r="L7408">
        <v>222.29293597365</v>
      </c>
    </row>
    <row r="7409" spans="1:12">
      <c r="A7409" s="73">
        <v>43409.625</v>
      </c>
      <c r="B7409">
        <v>8.08</v>
      </c>
      <c r="C7409">
        <v>284.3</v>
      </c>
      <c r="D7409">
        <v>1.0835999999999999</v>
      </c>
      <c r="F7409">
        <v>1.0835999999999999</v>
      </c>
      <c r="G7409">
        <v>14</v>
      </c>
      <c r="H7409">
        <v>11</v>
      </c>
      <c r="I7409">
        <v>15</v>
      </c>
      <c r="J7409">
        <v>8</v>
      </c>
      <c r="K7409">
        <v>1.0651858746436456</v>
      </c>
      <c r="L7409">
        <v>285.80714588160004</v>
      </c>
    </row>
    <row r="7410" spans="1:12">
      <c r="A7410" s="73">
        <v>43409.666666666664</v>
      </c>
      <c r="B7410">
        <v>7.99</v>
      </c>
      <c r="C7410">
        <v>272.39999999999998</v>
      </c>
      <c r="D7410">
        <v>1.0831</v>
      </c>
      <c r="F7410">
        <v>1.0831</v>
      </c>
      <c r="G7410">
        <v>13</v>
      </c>
      <c r="H7410">
        <v>11</v>
      </c>
      <c r="I7410">
        <v>16</v>
      </c>
      <c r="J7410">
        <v>8</v>
      </c>
      <c r="K7410">
        <v>0.88751175820528372</v>
      </c>
      <c r="L7410">
        <v>276.23512317845001</v>
      </c>
    </row>
    <row r="7411" spans="1:12">
      <c r="A7411" s="73">
        <v>43409.708333333336</v>
      </c>
      <c r="B7411">
        <v>5.66</v>
      </c>
      <c r="C7411">
        <v>289</v>
      </c>
      <c r="D7411">
        <v>1.0825</v>
      </c>
      <c r="F7411">
        <v>1.0825</v>
      </c>
      <c r="G7411">
        <v>14</v>
      </c>
      <c r="H7411">
        <v>11</v>
      </c>
      <c r="I7411">
        <v>17</v>
      </c>
      <c r="J7411">
        <v>6</v>
      </c>
      <c r="K7411">
        <v>1.9263262993010202</v>
      </c>
      <c r="L7411">
        <v>98.140259710000009</v>
      </c>
    </row>
    <row r="7412" spans="1:12">
      <c r="A7412" s="73">
        <v>43409.75</v>
      </c>
      <c r="B7412">
        <v>8.1</v>
      </c>
      <c r="C7412">
        <v>326.60000000000002</v>
      </c>
      <c r="D7412">
        <v>1.083</v>
      </c>
      <c r="F7412">
        <v>1.083</v>
      </c>
      <c r="G7412">
        <v>16</v>
      </c>
      <c r="H7412">
        <v>11</v>
      </c>
      <c r="I7412">
        <v>18</v>
      </c>
      <c r="J7412">
        <v>8</v>
      </c>
      <c r="K7412">
        <v>1.1068690116299473</v>
      </c>
      <c r="L7412">
        <v>287.77530149999996</v>
      </c>
    </row>
    <row r="7413" spans="1:12">
      <c r="A7413" s="73">
        <v>43409.791666666664</v>
      </c>
      <c r="B7413">
        <v>10.5</v>
      </c>
      <c r="C7413">
        <v>322.10000000000002</v>
      </c>
      <c r="D7413">
        <v>1.0831999999999999</v>
      </c>
      <c r="F7413">
        <v>1.0831999999999999</v>
      </c>
      <c r="G7413">
        <v>15</v>
      </c>
      <c r="H7413">
        <v>11</v>
      </c>
      <c r="I7413">
        <v>19</v>
      </c>
      <c r="J7413">
        <v>11</v>
      </c>
      <c r="K7413">
        <v>11.916845449986271</v>
      </c>
      <c r="L7413">
        <v>626.96969999999999</v>
      </c>
    </row>
    <row r="7414" spans="1:12">
      <c r="A7414" s="73">
        <v>43409.833333333336</v>
      </c>
      <c r="B7414">
        <v>11.24</v>
      </c>
      <c r="C7414">
        <v>317.8</v>
      </c>
      <c r="D7414">
        <v>1.0835999999999999</v>
      </c>
      <c r="F7414">
        <v>1.0835999999999999</v>
      </c>
      <c r="G7414">
        <v>15</v>
      </c>
      <c r="H7414">
        <v>11</v>
      </c>
      <c r="I7414">
        <v>20</v>
      </c>
      <c r="J7414">
        <v>11</v>
      </c>
      <c r="K7414">
        <v>17.57352151847947</v>
      </c>
      <c r="L7414">
        <v>769.37475928319998</v>
      </c>
    </row>
    <row r="7415" spans="1:12">
      <c r="A7415" s="73">
        <v>43409.875</v>
      </c>
      <c r="B7415">
        <v>8.89</v>
      </c>
      <c r="C7415">
        <v>321.10000000000002</v>
      </c>
      <c r="D7415">
        <v>1.0841000000000001</v>
      </c>
      <c r="F7415">
        <v>1.0841000000000001</v>
      </c>
      <c r="G7415">
        <v>15</v>
      </c>
      <c r="H7415">
        <v>11</v>
      </c>
      <c r="I7415">
        <v>21</v>
      </c>
      <c r="J7415">
        <v>9</v>
      </c>
      <c r="K7415">
        <v>3.3932529225889061</v>
      </c>
      <c r="L7415">
        <v>380.8418197664501</v>
      </c>
    </row>
    <row r="7416" spans="1:12">
      <c r="A7416" s="73">
        <v>43409.916666666664</v>
      </c>
      <c r="B7416">
        <v>6.39</v>
      </c>
      <c r="C7416">
        <v>321.2</v>
      </c>
      <c r="D7416">
        <v>1.0845</v>
      </c>
      <c r="F7416">
        <v>1.0845</v>
      </c>
      <c r="G7416">
        <v>15</v>
      </c>
      <c r="H7416">
        <v>11</v>
      </c>
      <c r="I7416">
        <v>22</v>
      </c>
      <c r="J7416">
        <v>6</v>
      </c>
      <c r="K7416">
        <v>0.43286079930106902</v>
      </c>
      <c r="L7416">
        <v>141.48230777774998</v>
      </c>
    </row>
    <row r="7417" spans="1:12">
      <c r="A7417" s="73">
        <v>43409.958333333336</v>
      </c>
      <c r="B7417">
        <v>6.21</v>
      </c>
      <c r="C7417">
        <v>304.7</v>
      </c>
      <c r="D7417">
        <v>1.0847</v>
      </c>
      <c r="F7417">
        <v>1.0847</v>
      </c>
      <c r="G7417">
        <v>15</v>
      </c>
      <c r="H7417">
        <v>11</v>
      </c>
      <c r="I7417">
        <v>23</v>
      </c>
      <c r="J7417">
        <v>6</v>
      </c>
      <c r="K7417">
        <v>0.7021125664243445</v>
      </c>
      <c r="L7417">
        <v>129.88363813334999</v>
      </c>
    </row>
    <row r="7418" spans="1:12">
      <c r="A7418" s="73">
        <v>43410</v>
      </c>
      <c r="B7418">
        <v>5.89</v>
      </c>
      <c r="C7418">
        <v>291.8</v>
      </c>
      <c r="D7418">
        <v>1.0841000000000001</v>
      </c>
      <c r="F7418">
        <v>1.0841000000000001</v>
      </c>
      <c r="G7418">
        <v>14</v>
      </c>
      <c r="H7418">
        <v>11</v>
      </c>
      <c r="I7418">
        <v>0</v>
      </c>
      <c r="J7418">
        <v>6</v>
      </c>
      <c r="K7418">
        <v>1.3407823746435024</v>
      </c>
      <c r="L7418">
        <v>110.76058302144999</v>
      </c>
    </row>
    <row r="7419" spans="1:12">
      <c r="A7419" s="73">
        <v>43410.041666666664</v>
      </c>
      <c r="B7419">
        <v>5.0199999999999996</v>
      </c>
      <c r="C7419">
        <v>275.7</v>
      </c>
      <c r="D7419">
        <v>1.0837000000000001</v>
      </c>
      <c r="F7419">
        <v>1.0837000000000001</v>
      </c>
      <c r="G7419">
        <v>13</v>
      </c>
      <c r="H7419">
        <v>11</v>
      </c>
      <c r="I7419">
        <v>1</v>
      </c>
      <c r="J7419">
        <v>5</v>
      </c>
      <c r="K7419">
        <v>4.1124659157393362</v>
      </c>
      <c r="L7419">
        <v>68.547280434799987</v>
      </c>
    </row>
    <row r="7420" spans="1:12">
      <c r="A7420" s="73">
        <v>43410.083333333336</v>
      </c>
      <c r="B7420">
        <v>6.03</v>
      </c>
      <c r="C7420">
        <v>267.7</v>
      </c>
      <c r="D7420">
        <v>1.0831</v>
      </c>
      <c r="F7420">
        <v>1.0831</v>
      </c>
      <c r="G7420">
        <v>13</v>
      </c>
      <c r="H7420">
        <v>11</v>
      </c>
      <c r="I7420">
        <v>2</v>
      </c>
      <c r="J7420">
        <v>6</v>
      </c>
      <c r="K7420">
        <v>1.0361643335476198</v>
      </c>
      <c r="L7420">
        <v>118.73820973185001</v>
      </c>
    </row>
    <row r="7421" spans="1:12">
      <c r="A7421" s="73">
        <v>43410.125</v>
      </c>
      <c r="B7421">
        <v>5.78</v>
      </c>
      <c r="C7421">
        <v>259.5</v>
      </c>
      <c r="D7421">
        <v>1.0825</v>
      </c>
      <c r="F7421">
        <v>1.0825</v>
      </c>
      <c r="G7421">
        <v>13</v>
      </c>
      <c r="H7421">
        <v>11</v>
      </c>
      <c r="I7421">
        <v>3</v>
      </c>
      <c r="J7421">
        <v>6</v>
      </c>
      <c r="K7421">
        <v>1.6076251212188362</v>
      </c>
      <c r="L7421">
        <v>104.51567377000001</v>
      </c>
    </row>
    <row r="7422" spans="1:12">
      <c r="A7422" s="73">
        <v>43410.166666666664</v>
      </c>
      <c r="B7422">
        <v>4.75</v>
      </c>
      <c r="C7422">
        <v>251.7</v>
      </c>
      <c r="D7422">
        <v>1.0815999999999999</v>
      </c>
      <c r="F7422">
        <v>1.0815999999999999</v>
      </c>
      <c r="G7422">
        <v>12</v>
      </c>
      <c r="H7422">
        <v>11</v>
      </c>
      <c r="I7422">
        <v>4</v>
      </c>
      <c r="J7422">
        <v>5</v>
      </c>
      <c r="K7422">
        <v>5.2804435664242488</v>
      </c>
      <c r="L7422">
        <v>57.958549999999995</v>
      </c>
    </row>
    <row r="7423" spans="1:12">
      <c r="A7423" s="73">
        <v>43410.208333333336</v>
      </c>
      <c r="B7423">
        <v>4.96</v>
      </c>
      <c r="C7423">
        <v>247.3</v>
      </c>
      <c r="D7423">
        <v>1.0812999999999999</v>
      </c>
      <c r="F7423">
        <v>1.0812999999999999</v>
      </c>
      <c r="G7423">
        <v>12</v>
      </c>
      <c r="H7423">
        <v>11</v>
      </c>
      <c r="I7423">
        <v>5</v>
      </c>
      <c r="J7423">
        <v>5</v>
      </c>
      <c r="K7423">
        <v>4.3594165047804267</v>
      </c>
      <c r="L7423">
        <v>65.972240998399997</v>
      </c>
    </row>
    <row r="7424" spans="1:12">
      <c r="A7424" s="73">
        <v>43410.25</v>
      </c>
      <c r="B7424">
        <v>2.9</v>
      </c>
      <c r="C7424">
        <v>250.4</v>
      </c>
      <c r="D7424">
        <v>1.0812999999999999</v>
      </c>
      <c r="F7424">
        <v>1.0812999999999999</v>
      </c>
      <c r="G7424">
        <v>12</v>
      </c>
      <c r="H7424">
        <v>11</v>
      </c>
      <c r="I7424">
        <v>6</v>
      </c>
      <c r="J7424">
        <v>3</v>
      </c>
      <c r="K7424">
        <v>17.205253395191257</v>
      </c>
      <c r="L7424">
        <v>13.185912849999999</v>
      </c>
    </row>
    <row r="7425" spans="1:12">
      <c r="A7425" s="73">
        <v>43410.291666666664</v>
      </c>
      <c r="B7425">
        <v>1.26</v>
      </c>
      <c r="C7425">
        <v>237</v>
      </c>
      <c r="D7425">
        <v>1.0824</v>
      </c>
      <c r="F7425">
        <v>1.0824</v>
      </c>
      <c r="G7425">
        <v>12</v>
      </c>
      <c r="H7425">
        <v>11</v>
      </c>
      <c r="I7425">
        <v>7</v>
      </c>
      <c r="J7425">
        <v>1</v>
      </c>
      <c r="K7425">
        <v>33.50003616231443</v>
      </c>
      <c r="L7425">
        <v>1.0826034912000002</v>
      </c>
    </row>
    <row r="7426" spans="1:12">
      <c r="A7426" s="73">
        <v>43410.333333333336</v>
      </c>
      <c r="B7426">
        <v>4.08</v>
      </c>
      <c r="C7426">
        <v>248.3</v>
      </c>
      <c r="D7426">
        <v>1.0840000000000001</v>
      </c>
      <c r="F7426">
        <v>1.0840000000000001</v>
      </c>
      <c r="G7426">
        <v>12</v>
      </c>
      <c r="H7426">
        <v>11</v>
      </c>
      <c r="I7426">
        <v>8</v>
      </c>
      <c r="J7426">
        <v>4</v>
      </c>
      <c r="K7426">
        <v>8.8085584773831087</v>
      </c>
      <c r="L7426">
        <v>36.811183104000008</v>
      </c>
    </row>
    <row r="7427" spans="1:12">
      <c r="A7427" s="73">
        <v>43410.375</v>
      </c>
      <c r="B7427">
        <v>5.72</v>
      </c>
      <c r="C7427">
        <v>256.3</v>
      </c>
      <c r="D7427">
        <v>1.0865</v>
      </c>
      <c r="F7427">
        <v>1.0865</v>
      </c>
      <c r="G7427">
        <v>12</v>
      </c>
      <c r="H7427">
        <v>11</v>
      </c>
      <c r="I7427">
        <v>9</v>
      </c>
      <c r="J7427">
        <v>6</v>
      </c>
      <c r="K7427">
        <v>1.7633757102599295</v>
      </c>
      <c r="L7427">
        <v>101.66882897599999</v>
      </c>
    </row>
    <row r="7428" spans="1:12">
      <c r="A7428" s="73">
        <v>43410.416666666664</v>
      </c>
      <c r="B7428">
        <v>5.14</v>
      </c>
      <c r="C7428">
        <v>234.1</v>
      </c>
      <c r="D7428">
        <v>1.0875999999999999</v>
      </c>
      <c r="F7428">
        <v>1.0875999999999999</v>
      </c>
      <c r="G7428">
        <v>11</v>
      </c>
      <c r="H7428">
        <v>11</v>
      </c>
      <c r="I7428">
        <v>10</v>
      </c>
      <c r="J7428">
        <v>5</v>
      </c>
      <c r="K7428">
        <v>3.6401647376571522</v>
      </c>
      <c r="L7428">
        <v>73.846269387199968</v>
      </c>
    </row>
    <row r="7429" spans="1:12">
      <c r="A7429" s="73">
        <v>43410.458333333336</v>
      </c>
      <c r="B7429">
        <v>7.49</v>
      </c>
      <c r="C7429">
        <v>236.1</v>
      </c>
      <c r="D7429">
        <v>1.0874999999999999</v>
      </c>
      <c r="F7429">
        <v>1.0874999999999999</v>
      </c>
      <c r="G7429">
        <v>11</v>
      </c>
      <c r="H7429">
        <v>11</v>
      </c>
      <c r="I7429">
        <v>11</v>
      </c>
      <c r="J7429">
        <v>7</v>
      </c>
      <c r="K7429">
        <v>0.19543333354771641</v>
      </c>
      <c r="L7429">
        <v>228.47817601875002</v>
      </c>
    </row>
    <row r="7430" spans="1:12">
      <c r="A7430" s="73">
        <v>43410.5</v>
      </c>
      <c r="B7430">
        <v>8.48</v>
      </c>
      <c r="C7430">
        <v>240.7</v>
      </c>
      <c r="D7430">
        <v>1.0875999999999999</v>
      </c>
      <c r="F7430">
        <v>1.0875999999999999</v>
      </c>
      <c r="G7430">
        <v>12</v>
      </c>
      <c r="H7430">
        <v>11</v>
      </c>
      <c r="I7430">
        <v>12</v>
      </c>
      <c r="J7430">
        <v>8</v>
      </c>
      <c r="K7430">
        <v>2.0508486143697002</v>
      </c>
      <c r="L7430">
        <v>331.6093444096</v>
      </c>
    </row>
    <row r="7431" spans="1:12">
      <c r="A7431" s="73">
        <v>43410.541666666664</v>
      </c>
      <c r="B7431">
        <v>8.75</v>
      </c>
      <c r="C7431">
        <v>240</v>
      </c>
      <c r="D7431">
        <v>1.0874999999999999</v>
      </c>
      <c r="F7431">
        <v>1.0874999999999999</v>
      </c>
      <c r="G7431">
        <v>12</v>
      </c>
      <c r="H7431">
        <v>11</v>
      </c>
      <c r="I7431">
        <v>13</v>
      </c>
      <c r="J7431">
        <v>9</v>
      </c>
      <c r="K7431">
        <v>2.8970709636847851</v>
      </c>
      <c r="L7431">
        <v>364.27001953124994</v>
      </c>
    </row>
    <row r="7432" spans="1:12">
      <c r="A7432" s="73">
        <v>43410.583333333336</v>
      </c>
      <c r="B7432">
        <v>8.52</v>
      </c>
      <c r="C7432">
        <v>237</v>
      </c>
      <c r="D7432">
        <v>1.0866</v>
      </c>
      <c r="F7432">
        <v>1.0866</v>
      </c>
      <c r="G7432">
        <v>12</v>
      </c>
      <c r="H7432">
        <v>11</v>
      </c>
      <c r="I7432">
        <v>14</v>
      </c>
      <c r="J7432">
        <v>9</v>
      </c>
      <c r="K7432">
        <v>2.1670148883423033</v>
      </c>
      <c r="L7432">
        <v>336.01486400639999</v>
      </c>
    </row>
    <row r="7433" spans="1:12">
      <c r="A7433" s="73">
        <v>43410.625</v>
      </c>
      <c r="B7433">
        <v>8.15</v>
      </c>
      <c r="C7433">
        <v>234.7</v>
      </c>
      <c r="D7433">
        <v>1.0854999999999999</v>
      </c>
      <c r="F7433">
        <v>1.0854999999999999</v>
      </c>
      <c r="G7433">
        <v>11</v>
      </c>
      <c r="H7433">
        <v>11</v>
      </c>
      <c r="I7433">
        <v>15</v>
      </c>
      <c r="J7433">
        <v>8</v>
      </c>
      <c r="K7433">
        <v>1.2145768540957056</v>
      </c>
      <c r="L7433">
        <v>293.81411678124999</v>
      </c>
    </row>
    <row r="7434" spans="1:12">
      <c r="A7434" s="73">
        <v>43410.666666666664</v>
      </c>
      <c r="B7434">
        <v>7.76</v>
      </c>
      <c r="C7434">
        <v>232.2</v>
      </c>
      <c r="D7434">
        <v>1.0839000000000001</v>
      </c>
      <c r="F7434">
        <v>1.0839000000000001</v>
      </c>
      <c r="G7434">
        <v>11</v>
      </c>
      <c r="H7434">
        <v>11</v>
      </c>
      <c r="I7434">
        <v>16</v>
      </c>
      <c r="J7434">
        <v>8</v>
      </c>
      <c r="K7434">
        <v>0.50705568286280212</v>
      </c>
      <c r="L7434">
        <v>253.2470437632</v>
      </c>
    </row>
    <row r="7435" spans="1:12">
      <c r="A7435" s="73">
        <v>43410.708333333336</v>
      </c>
      <c r="B7435">
        <v>4.46</v>
      </c>
      <c r="C7435">
        <v>242.2</v>
      </c>
      <c r="D7435">
        <v>1.0826</v>
      </c>
      <c r="F7435">
        <v>1.0826</v>
      </c>
      <c r="G7435">
        <v>12</v>
      </c>
      <c r="H7435">
        <v>11</v>
      </c>
      <c r="I7435">
        <v>17</v>
      </c>
      <c r="J7435">
        <v>4</v>
      </c>
      <c r="K7435">
        <v>6.6973380801228597</v>
      </c>
      <c r="L7435">
        <v>48.022260936800002</v>
      </c>
    </row>
    <row r="7436" spans="1:12">
      <c r="A7436" s="73">
        <v>43410.75</v>
      </c>
      <c r="B7436">
        <v>5.39</v>
      </c>
      <c r="C7436">
        <v>245.5</v>
      </c>
      <c r="D7436">
        <v>1.0819000000000001</v>
      </c>
      <c r="F7436">
        <v>1.0819000000000001</v>
      </c>
      <c r="G7436">
        <v>12</v>
      </c>
      <c r="H7436">
        <v>11</v>
      </c>
      <c r="I7436">
        <v>18</v>
      </c>
      <c r="J7436">
        <v>5</v>
      </c>
      <c r="K7436">
        <v>2.7487039499859356</v>
      </c>
      <c r="L7436">
        <v>84.707803538050001</v>
      </c>
    </row>
    <row r="7437" spans="1:12">
      <c r="A7437" s="73">
        <v>43410.791666666664</v>
      </c>
      <c r="B7437">
        <v>5.4</v>
      </c>
      <c r="C7437">
        <v>252.2</v>
      </c>
      <c r="D7437">
        <v>1.0822000000000001</v>
      </c>
      <c r="F7437">
        <v>1.0822000000000001</v>
      </c>
      <c r="G7437">
        <v>12</v>
      </c>
      <c r="H7437">
        <v>11</v>
      </c>
      <c r="I7437">
        <v>19</v>
      </c>
      <c r="J7437">
        <v>5</v>
      </c>
      <c r="K7437">
        <v>2.7156455184790844</v>
      </c>
      <c r="L7437">
        <v>85.203770400000025</v>
      </c>
    </row>
    <row r="7438" spans="1:12">
      <c r="A7438" s="73">
        <v>43410.833333333336</v>
      </c>
      <c r="B7438">
        <v>5.29</v>
      </c>
      <c r="C7438">
        <v>251</v>
      </c>
      <c r="D7438">
        <v>1.0818000000000001</v>
      </c>
      <c r="F7438">
        <v>1.0818000000000001</v>
      </c>
      <c r="G7438">
        <v>12</v>
      </c>
      <c r="H7438">
        <v>11</v>
      </c>
      <c r="I7438">
        <v>20</v>
      </c>
      <c r="J7438">
        <v>5</v>
      </c>
      <c r="K7438">
        <v>3.0902882650544208</v>
      </c>
      <c r="L7438">
        <v>80.07261236010001</v>
      </c>
    </row>
    <row r="7439" spans="1:12">
      <c r="A7439" s="73">
        <v>43410.875</v>
      </c>
      <c r="B7439">
        <v>5.92</v>
      </c>
      <c r="C7439">
        <v>251.6</v>
      </c>
      <c r="D7439">
        <v>1.0812999999999999</v>
      </c>
      <c r="F7439">
        <v>1.0812999999999999</v>
      </c>
      <c r="G7439">
        <v>12</v>
      </c>
      <c r="H7439">
        <v>11</v>
      </c>
      <c r="I7439">
        <v>21</v>
      </c>
      <c r="J7439">
        <v>6</v>
      </c>
      <c r="K7439">
        <v>1.2722070801229557</v>
      </c>
      <c r="L7439">
        <v>112.17119006719999</v>
      </c>
    </row>
    <row r="7440" spans="1:12">
      <c r="A7440" s="73">
        <v>43410.916666666664</v>
      </c>
      <c r="B7440">
        <v>5.13</v>
      </c>
      <c r="C7440">
        <v>254.9</v>
      </c>
      <c r="D7440">
        <v>1.081</v>
      </c>
      <c r="F7440">
        <v>1.081</v>
      </c>
      <c r="G7440">
        <v>12</v>
      </c>
      <c r="H7440">
        <v>11</v>
      </c>
      <c r="I7440">
        <v>22</v>
      </c>
      <c r="J7440">
        <v>5</v>
      </c>
      <c r="K7440">
        <v>3.6784231691640001</v>
      </c>
      <c r="L7440">
        <v>72.9705792285</v>
      </c>
    </row>
    <row r="7441" spans="1:12">
      <c r="A7441" s="73">
        <v>43410.958333333336</v>
      </c>
      <c r="B7441">
        <v>4.68</v>
      </c>
      <c r="C7441">
        <v>249.9</v>
      </c>
      <c r="D7441">
        <v>1.0808</v>
      </c>
      <c r="F7441">
        <v>1.0808</v>
      </c>
      <c r="G7441">
        <v>12</v>
      </c>
      <c r="H7441">
        <v>11</v>
      </c>
      <c r="I7441">
        <v>23</v>
      </c>
      <c r="J7441">
        <v>5</v>
      </c>
      <c r="K7441">
        <v>5.6070525869721903</v>
      </c>
      <c r="L7441">
        <v>55.392746572799993</v>
      </c>
    </row>
    <row r="7442" spans="1:12">
      <c r="A7442" s="73">
        <v>43411</v>
      </c>
      <c r="B7442">
        <v>4.57</v>
      </c>
      <c r="C7442">
        <v>246.9</v>
      </c>
      <c r="D7442">
        <v>1.0804</v>
      </c>
      <c r="F7442">
        <v>1.0804</v>
      </c>
      <c r="G7442">
        <v>12</v>
      </c>
      <c r="H7442">
        <v>11</v>
      </c>
      <c r="I7442">
        <v>0</v>
      </c>
      <c r="J7442">
        <v>5</v>
      </c>
      <c r="K7442">
        <v>6.1400953335475226</v>
      </c>
      <c r="L7442">
        <v>51.55884501860001</v>
      </c>
    </row>
    <row r="7443" spans="1:12">
      <c r="A7443" s="73">
        <v>43411.041666666664</v>
      </c>
      <c r="B7443">
        <v>5.22</v>
      </c>
      <c r="C7443">
        <v>250.2</v>
      </c>
      <c r="D7443">
        <v>1.0798000000000001</v>
      </c>
      <c r="F7443">
        <v>1.0798000000000001</v>
      </c>
      <c r="G7443">
        <v>12</v>
      </c>
      <c r="H7443">
        <v>11</v>
      </c>
      <c r="I7443">
        <v>1</v>
      </c>
      <c r="J7443">
        <v>5</v>
      </c>
      <c r="K7443">
        <v>3.3412972856023626</v>
      </c>
      <c r="L7443">
        <v>76.793566255199991</v>
      </c>
    </row>
    <row r="7444" spans="1:12">
      <c r="A7444" s="73">
        <v>43411.083333333336</v>
      </c>
      <c r="B7444">
        <v>4.57</v>
      </c>
      <c r="C7444">
        <v>248.6</v>
      </c>
      <c r="D7444">
        <v>1.0792999999999999</v>
      </c>
      <c r="F7444">
        <v>1.0792999999999999</v>
      </c>
      <c r="G7444">
        <v>12</v>
      </c>
      <c r="H7444">
        <v>11</v>
      </c>
      <c r="I7444">
        <v>2</v>
      </c>
      <c r="J7444">
        <v>5</v>
      </c>
      <c r="K7444">
        <v>6.1400953335475226</v>
      </c>
      <c r="L7444">
        <v>51.50635082245001</v>
      </c>
    </row>
    <row r="7445" spans="1:12">
      <c r="A7445" s="73">
        <v>43411.125</v>
      </c>
      <c r="B7445">
        <v>6.35</v>
      </c>
      <c r="C7445">
        <v>243.4</v>
      </c>
      <c r="D7445">
        <v>1.0774999999999999</v>
      </c>
      <c r="F7445">
        <v>1.0774999999999999</v>
      </c>
      <c r="G7445">
        <v>12</v>
      </c>
      <c r="H7445">
        <v>11</v>
      </c>
      <c r="I7445">
        <v>3</v>
      </c>
      <c r="J7445">
        <v>6</v>
      </c>
      <c r="K7445">
        <v>0.48709452532846376</v>
      </c>
      <c r="L7445">
        <v>137.94579265624998</v>
      </c>
    </row>
    <row r="7446" spans="1:12">
      <c r="A7446" s="73">
        <v>43411.166666666664</v>
      </c>
      <c r="B7446">
        <v>6.05</v>
      </c>
      <c r="C7446">
        <v>241.8</v>
      </c>
      <c r="D7446">
        <v>1.0768</v>
      </c>
      <c r="F7446">
        <v>1.0768</v>
      </c>
      <c r="G7446">
        <v>12</v>
      </c>
      <c r="H7446">
        <v>11</v>
      </c>
      <c r="I7446">
        <v>4</v>
      </c>
      <c r="J7446">
        <v>6</v>
      </c>
      <c r="K7446">
        <v>0.99584747053392331</v>
      </c>
      <c r="L7446">
        <v>119.2260553</v>
      </c>
    </row>
    <row r="7447" spans="1:12">
      <c r="A7447" s="73">
        <v>43411.208333333336</v>
      </c>
      <c r="B7447">
        <v>8.16</v>
      </c>
      <c r="C7447">
        <v>248.1</v>
      </c>
      <c r="D7447">
        <v>1.0768</v>
      </c>
      <c r="F7447">
        <v>1.0768</v>
      </c>
      <c r="G7447">
        <v>12</v>
      </c>
      <c r="H7447">
        <v>11</v>
      </c>
      <c r="I7447">
        <v>5</v>
      </c>
      <c r="J7447">
        <v>8</v>
      </c>
      <c r="K7447">
        <v>1.2367184225888563</v>
      </c>
      <c r="L7447">
        <v>292.53344624640005</v>
      </c>
    </row>
    <row r="7448" spans="1:12">
      <c r="A7448" s="73">
        <v>43411.25</v>
      </c>
      <c r="B7448">
        <v>7.16</v>
      </c>
      <c r="C7448">
        <v>244.6</v>
      </c>
      <c r="D7448">
        <v>1.0767</v>
      </c>
      <c r="F7448">
        <v>1.0767</v>
      </c>
      <c r="G7448">
        <v>12</v>
      </c>
      <c r="H7448">
        <v>11</v>
      </c>
      <c r="I7448">
        <v>6</v>
      </c>
      <c r="J7448">
        <v>7</v>
      </c>
      <c r="K7448">
        <v>1.2561573273721975E-2</v>
      </c>
      <c r="L7448">
        <v>197.60766404160003</v>
      </c>
    </row>
    <row r="7449" spans="1:12">
      <c r="A7449" s="73">
        <v>43411.291666666664</v>
      </c>
      <c r="B7449">
        <v>9.1999999999999993</v>
      </c>
      <c r="C7449">
        <v>241.7</v>
      </c>
      <c r="D7449">
        <v>1.0773999999999999</v>
      </c>
      <c r="F7449">
        <v>1.0773999999999999</v>
      </c>
      <c r="G7449">
        <v>12</v>
      </c>
      <c r="H7449">
        <v>11</v>
      </c>
      <c r="I7449">
        <v>7</v>
      </c>
      <c r="J7449">
        <v>9</v>
      </c>
      <c r="K7449">
        <v>4.6314415458765925</v>
      </c>
      <c r="L7449">
        <v>419.47922559999989</v>
      </c>
    </row>
    <row r="7450" spans="1:12">
      <c r="A7450" s="73">
        <v>43411.333333333336</v>
      </c>
      <c r="B7450">
        <v>8.9600000000000009</v>
      </c>
      <c r="C7450">
        <v>249.5</v>
      </c>
      <c r="D7450">
        <v>1.0786</v>
      </c>
      <c r="F7450">
        <v>1.0786</v>
      </c>
      <c r="G7450">
        <v>12</v>
      </c>
      <c r="H7450">
        <v>11</v>
      </c>
      <c r="I7450">
        <v>8</v>
      </c>
      <c r="J7450">
        <v>9</v>
      </c>
      <c r="K7450">
        <v>3.6560439020409667</v>
      </c>
      <c r="L7450">
        <v>387.93096724480012</v>
      </c>
    </row>
    <row r="7451" spans="1:12">
      <c r="A7451" s="73">
        <v>43411.375</v>
      </c>
      <c r="B7451">
        <v>7.57</v>
      </c>
      <c r="C7451">
        <v>242.1</v>
      </c>
      <c r="D7451">
        <v>1.0793999999999999</v>
      </c>
      <c r="F7451">
        <v>1.0793999999999999</v>
      </c>
      <c r="G7451">
        <v>12</v>
      </c>
      <c r="H7451">
        <v>11</v>
      </c>
      <c r="I7451">
        <v>9</v>
      </c>
      <c r="J7451">
        <v>8</v>
      </c>
      <c r="K7451">
        <v>0.27256588149292726</v>
      </c>
      <c r="L7451">
        <v>234.12083079210001</v>
      </c>
    </row>
    <row r="7452" spans="1:12">
      <c r="A7452" s="73">
        <v>43411.416666666664</v>
      </c>
      <c r="B7452">
        <v>11.55</v>
      </c>
      <c r="C7452">
        <v>242.6</v>
      </c>
      <c r="D7452">
        <v>1.0801000000000001</v>
      </c>
      <c r="F7452">
        <v>1.0801000000000001</v>
      </c>
      <c r="G7452">
        <v>12</v>
      </c>
      <c r="H7452">
        <v>11</v>
      </c>
      <c r="I7452">
        <v>10</v>
      </c>
      <c r="J7452">
        <v>12</v>
      </c>
      <c r="K7452">
        <v>20.268710141767169</v>
      </c>
      <c r="L7452">
        <v>832.10843244375019</v>
      </c>
    </row>
    <row r="7453" spans="1:12">
      <c r="A7453" s="73">
        <v>43411.458333333336</v>
      </c>
      <c r="B7453">
        <v>10.38</v>
      </c>
      <c r="C7453">
        <v>240.2</v>
      </c>
      <c r="D7453">
        <v>1.0799000000000001</v>
      </c>
      <c r="F7453">
        <v>1.0799000000000001</v>
      </c>
      <c r="G7453">
        <v>12</v>
      </c>
      <c r="H7453">
        <v>11</v>
      </c>
      <c r="I7453">
        <v>11</v>
      </c>
      <c r="J7453">
        <v>10</v>
      </c>
      <c r="K7453">
        <v>11.102746628068459</v>
      </c>
      <c r="L7453">
        <v>603.87299153640015</v>
      </c>
    </row>
    <row r="7454" spans="1:12">
      <c r="A7454" s="73">
        <v>43411.5</v>
      </c>
      <c r="B7454">
        <v>10.51</v>
      </c>
      <c r="C7454">
        <v>241</v>
      </c>
      <c r="D7454">
        <v>1.0793999999999999</v>
      </c>
      <c r="F7454">
        <v>1.0793999999999999</v>
      </c>
      <c r="G7454">
        <v>12</v>
      </c>
      <c r="H7454">
        <v>11</v>
      </c>
      <c r="I7454">
        <v>12</v>
      </c>
      <c r="J7454">
        <v>11</v>
      </c>
      <c r="K7454">
        <v>11.98598701847942</v>
      </c>
      <c r="L7454">
        <v>626.5569708447</v>
      </c>
    </row>
    <row r="7455" spans="1:12">
      <c r="A7455" s="73">
        <v>43411.541666666664</v>
      </c>
      <c r="B7455">
        <v>9.3800000000000008</v>
      </c>
      <c r="C7455">
        <v>242.1</v>
      </c>
      <c r="D7455">
        <v>1.0783</v>
      </c>
      <c r="F7455">
        <v>1.0783</v>
      </c>
      <c r="G7455">
        <v>12</v>
      </c>
      <c r="H7455">
        <v>11</v>
      </c>
      <c r="I7455">
        <v>13</v>
      </c>
      <c r="J7455">
        <v>9</v>
      </c>
      <c r="K7455">
        <v>5.4385897787533235</v>
      </c>
      <c r="L7455">
        <v>444.95708325880014</v>
      </c>
    </row>
    <row r="7456" spans="1:12">
      <c r="A7456" s="73">
        <v>43411.583333333336</v>
      </c>
      <c r="B7456">
        <v>8.7200000000000006</v>
      </c>
      <c r="C7456">
        <v>235.2</v>
      </c>
      <c r="D7456">
        <v>1.0778000000000001</v>
      </c>
      <c r="F7456">
        <v>1.0778000000000001</v>
      </c>
      <c r="G7456">
        <v>11</v>
      </c>
      <c r="H7456">
        <v>11</v>
      </c>
      <c r="I7456">
        <v>14</v>
      </c>
      <c r="J7456">
        <v>9</v>
      </c>
      <c r="K7456">
        <v>2.7958462582053336</v>
      </c>
      <c r="L7456">
        <v>357.3202575872001</v>
      </c>
    </row>
    <row r="7457" spans="1:12">
      <c r="A7457" s="73">
        <v>43411.625</v>
      </c>
      <c r="B7457">
        <v>9.26</v>
      </c>
      <c r="C7457">
        <v>236.5</v>
      </c>
      <c r="D7457">
        <v>1.077</v>
      </c>
      <c r="F7457">
        <v>1.077</v>
      </c>
      <c r="G7457">
        <v>12</v>
      </c>
      <c r="H7457">
        <v>11</v>
      </c>
      <c r="I7457">
        <v>15</v>
      </c>
      <c r="J7457">
        <v>9</v>
      </c>
      <c r="K7457">
        <v>4.8932909568355027</v>
      </c>
      <c r="L7457">
        <v>427.58126487599992</v>
      </c>
    </row>
    <row r="7458" spans="1:12">
      <c r="A7458" s="73">
        <v>43411.666666666664</v>
      </c>
      <c r="B7458">
        <v>8.51</v>
      </c>
      <c r="C7458">
        <v>232.1</v>
      </c>
      <c r="D7458">
        <v>1.0758000000000001</v>
      </c>
      <c r="F7458">
        <v>1.0758000000000001</v>
      </c>
      <c r="G7458">
        <v>11</v>
      </c>
      <c r="H7458">
        <v>11</v>
      </c>
      <c r="I7458">
        <v>16</v>
      </c>
      <c r="J7458">
        <v>9</v>
      </c>
      <c r="K7458">
        <v>2.1376733198491524</v>
      </c>
      <c r="L7458">
        <v>331.50510793289999</v>
      </c>
    </row>
    <row r="7459" spans="1:12">
      <c r="A7459" s="73">
        <v>43411.708333333336</v>
      </c>
      <c r="B7459">
        <v>8.32</v>
      </c>
      <c r="C7459">
        <v>230.8</v>
      </c>
      <c r="D7459">
        <v>1.0747</v>
      </c>
      <c r="F7459">
        <v>1.0747</v>
      </c>
      <c r="G7459">
        <v>11</v>
      </c>
      <c r="H7459">
        <v>11</v>
      </c>
      <c r="I7459">
        <v>17</v>
      </c>
      <c r="J7459">
        <v>8</v>
      </c>
      <c r="K7459">
        <v>1.6181835184792783</v>
      </c>
      <c r="L7459">
        <v>309.47618324480004</v>
      </c>
    </row>
    <row r="7460" spans="1:12">
      <c r="A7460" s="73">
        <v>43411.75</v>
      </c>
      <c r="B7460">
        <v>7.77</v>
      </c>
      <c r="C7460">
        <v>229.2</v>
      </c>
      <c r="D7460">
        <v>1.0743</v>
      </c>
      <c r="F7460">
        <v>1.0743</v>
      </c>
      <c r="G7460">
        <v>11</v>
      </c>
      <c r="H7460">
        <v>11</v>
      </c>
      <c r="I7460">
        <v>18</v>
      </c>
      <c r="J7460">
        <v>8</v>
      </c>
      <c r="K7460">
        <v>0.52139725135595316</v>
      </c>
      <c r="L7460">
        <v>251.97568613594996</v>
      </c>
    </row>
    <row r="7461" spans="1:12">
      <c r="A7461" s="73">
        <v>43411.791666666664</v>
      </c>
      <c r="B7461">
        <v>9.9600000000000009</v>
      </c>
      <c r="C7461">
        <v>228.9</v>
      </c>
      <c r="D7461">
        <v>1.0739000000000001</v>
      </c>
      <c r="F7461">
        <v>1.0739000000000001</v>
      </c>
      <c r="G7461">
        <v>11</v>
      </c>
      <c r="H7461">
        <v>11</v>
      </c>
      <c r="I7461">
        <v>19</v>
      </c>
      <c r="J7461">
        <v>10</v>
      </c>
      <c r="K7461">
        <v>8.4802007513561026</v>
      </c>
      <c r="L7461">
        <v>530.5323392352002</v>
      </c>
    </row>
    <row r="7462" spans="1:12">
      <c r="A7462" s="73">
        <v>43411.833333333336</v>
      </c>
      <c r="B7462">
        <v>11.61</v>
      </c>
      <c r="C7462">
        <v>230.6</v>
      </c>
      <c r="D7462">
        <v>1.0737000000000001</v>
      </c>
      <c r="F7462">
        <v>1.0737000000000001</v>
      </c>
      <c r="G7462">
        <v>11</v>
      </c>
      <c r="H7462">
        <v>11</v>
      </c>
      <c r="I7462">
        <v>20</v>
      </c>
      <c r="J7462">
        <v>12</v>
      </c>
      <c r="K7462">
        <v>20.812559552726064</v>
      </c>
      <c r="L7462">
        <v>840.13604245484999</v>
      </c>
    </row>
    <row r="7463" spans="1:12">
      <c r="A7463" s="73">
        <v>43411.875</v>
      </c>
      <c r="B7463">
        <v>8.94</v>
      </c>
      <c r="C7463">
        <v>226.1</v>
      </c>
      <c r="D7463">
        <v>1.0727</v>
      </c>
      <c r="F7463">
        <v>1.0727</v>
      </c>
      <c r="G7463">
        <v>11</v>
      </c>
      <c r="H7463">
        <v>11</v>
      </c>
      <c r="I7463">
        <v>21</v>
      </c>
      <c r="J7463">
        <v>9</v>
      </c>
      <c r="K7463">
        <v>3.579960765054659</v>
      </c>
      <c r="L7463">
        <v>383.23118436839991</v>
      </c>
    </row>
    <row r="7464" spans="1:12">
      <c r="A7464" s="73">
        <v>43411.916666666664</v>
      </c>
      <c r="B7464">
        <v>11.54</v>
      </c>
      <c r="C7464">
        <v>230.6</v>
      </c>
      <c r="D7464">
        <v>1.0718000000000001</v>
      </c>
      <c r="F7464">
        <v>1.0718000000000001</v>
      </c>
      <c r="G7464">
        <v>11</v>
      </c>
      <c r="H7464">
        <v>11</v>
      </c>
      <c r="I7464">
        <v>22</v>
      </c>
      <c r="J7464">
        <v>12</v>
      </c>
      <c r="K7464">
        <v>20.178768573274002</v>
      </c>
      <c r="L7464">
        <v>823.57126147759993</v>
      </c>
    </row>
    <row r="7465" spans="1:12">
      <c r="A7465" s="73">
        <v>43411.958333333336</v>
      </c>
      <c r="B7465">
        <v>12.74</v>
      </c>
      <c r="C7465">
        <v>236.2</v>
      </c>
      <c r="D7465">
        <v>1.0712999999999999</v>
      </c>
      <c r="F7465">
        <v>1.0712999999999999</v>
      </c>
      <c r="G7465">
        <v>11</v>
      </c>
      <c r="H7465">
        <v>11</v>
      </c>
      <c r="I7465">
        <v>23</v>
      </c>
      <c r="J7465">
        <v>13</v>
      </c>
      <c r="K7465">
        <v>32.399756792452173</v>
      </c>
      <c r="L7465">
        <v>1107.6164400755999</v>
      </c>
    </row>
    <row r="7466" spans="1:12">
      <c r="A7466" s="73">
        <v>43412</v>
      </c>
      <c r="B7466">
        <v>10.83</v>
      </c>
      <c r="C7466">
        <v>242.2</v>
      </c>
      <c r="D7466">
        <v>1.0702</v>
      </c>
      <c r="F7466">
        <v>1.0702</v>
      </c>
      <c r="G7466">
        <v>12</v>
      </c>
      <c r="H7466">
        <v>11</v>
      </c>
      <c r="I7466">
        <v>0</v>
      </c>
      <c r="J7466">
        <v>11</v>
      </c>
      <c r="K7466">
        <v>14.304117210260264</v>
      </c>
      <c r="L7466">
        <v>679.70477492370003</v>
      </c>
    </row>
    <row r="7467" spans="1:12">
      <c r="A7467" s="73">
        <v>43412.041666666664</v>
      </c>
      <c r="B7467">
        <v>8.67</v>
      </c>
      <c r="C7467">
        <v>240.8</v>
      </c>
      <c r="D7467">
        <v>1.0697000000000001</v>
      </c>
      <c r="F7467">
        <v>1.0697000000000001</v>
      </c>
      <c r="G7467">
        <v>12</v>
      </c>
      <c r="H7467">
        <v>11</v>
      </c>
      <c r="I7467">
        <v>1</v>
      </c>
      <c r="J7467">
        <v>9</v>
      </c>
      <c r="K7467">
        <v>2.6311384157395743</v>
      </c>
      <c r="L7467">
        <v>348.56942705055002</v>
      </c>
    </row>
    <row r="7468" spans="1:12">
      <c r="A7468" s="73">
        <v>43412.083333333336</v>
      </c>
      <c r="B7468">
        <v>7.16</v>
      </c>
      <c r="C7468">
        <v>238.6</v>
      </c>
      <c r="D7468">
        <v>1.0692999999999999</v>
      </c>
      <c r="F7468">
        <v>1.0692999999999999</v>
      </c>
      <c r="G7468">
        <v>12</v>
      </c>
      <c r="H7468">
        <v>11</v>
      </c>
      <c r="I7468">
        <v>2</v>
      </c>
      <c r="J7468">
        <v>7</v>
      </c>
      <c r="K7468">
        <v>1.2561573273721975E-2</v>
      </c>
      <c r="L7468">
        <v>196.24953576640002</v>
      </c>
    </row>
    <row r="7469" spans="1:12">
      <c r="A7469" s="73">
        <v>43412.125</v>
      </c>
      <c r="B7469">
        <v>9.6300000000000008</v>
      </c>
      <c r="C7469">
        <v>227.7</v>
      </c>
      <c r="D7469">
        <v>1.0688</v>
      </c>
      <c r="F7469">
        <v>1.0688</v>
      </c>
      <c r="G7469">
        <v>11</v>
      </c>
      <c r="H7469">
        <v>11</v>
      </c>
      <c r="I7469">
        <v>3</v>
      </c>
      <c r="J7469">
        <v>10</v>
      </c>
      <c r="K7469">
        <v>6.667128991082107</v>
      </c>
      <c r="L7469">
        <v>477.24931183680008</v>
      </c>
    </row>
    <row r="7470" spans="1:12">
      <c r="A7470" s="73">
        <v>43412.166666666664</v>
      </c>
      <c r="B7470">
        <v>8.73</v>
      </c>
      <c r="C7470">
        <v>227.5</v>
      </c>
      <c r="D7470">
        <v>1.0680000000000001</v>
      </c>
      <c r="F7470">
        <v>1.0680000000000001</v>
      </c>
      <c r="G7470">
        <v>11</v>
      </c>
      <c r="H7470">
        <v>11</v>
      </c>
      <c r="I7470">
        <v>4</v>
      </c>
      <c r="J7470">
        <v>9</v>
      </c>
      <c r="K7470">
        <v>2.829387826698484</v>
      </c>
      <c r="L7470">
        <v>355.29082147800005</v>
      </c>
    </row>
    <row r="7471" spans="1:12">
      <c r="A7471" s="73">
        <v>43412.208333333336</v>
      </c>
      <c r="B7471">
        <v>6.42</v>
      </c>
      <c r="C7471">
        <v>220.4</v>
      </c>
      <c r="D7471">
        <v>1.0678000000000001</v>
      </c>
      <c r="F7471">
        <v>1.0678000000000001</v>
      </c>
      <c r="G7471">
        <v>11</v>
      </c>
      <c r="H7471">
        <v>11</v>
      </c>
      <c r="I7471">
        <v>5</v>
      </c>
      <c r="J7471">
        <v>6</v>
      </c>
      <c r="K7471">
        <v>0.39428550478052271</v>
      </c>
      <c r="L7471">
        <v>141.27489886320001</v>
      </c>
    </row>
    <row r="7472" spans="1:12">
      <c r="A7472" s="73">
        <v>43412.25</v>
      </c>
      <c r="B7472">
        <v>5.08</v>
      </c>
      <c r="C7472">
        <v>216.2</v>
      </c>
      <c r="D7472">
        <v>1.0677000000000001</v>
      </c>
      <c r="F7472">
        <v>1.0677000000000001</v>
      </c>
      <c r="G7472">
        <v>11</v>
      </c>
      <c r="H7472">
        <v>11</v>
      </c>
      <c r="I7472">
        <v>6</v>
      </c>
      <c r="J7472">
        <v>5</v>
      </c>
      <c r="K7472">
        <v>3.8727153266982426</v>
      </c>
      <c r="L7472">
        <v>69.985872931200021</v>
      </c>
    </row>
    <row r="7473" spans="1:12">
      <c r="A7473" s="73">
        <v>43412.291666666664</v>
      </c>
      <c r="B7473">
        <v>4.17</v>
      </c>
      <c r="C7473">
        <v>226.3</v>
      </c>
      <c r="D7473">
        <v>1.0680000000000001</v>
      </c>
      <c r="F7473">
        <v>1.0680000000000001</v>
      </c>
      <c r="G7473">
        <v>11</v>
      </c>
      <c r="H7473">
        <v>11</v>
      </c>
      <c r="I7473">
        <v>7</v>
      </c>
      <c r="J7473">
        <v>4</v>
      </c>
      <c r="K7473">
        <v>8.282432593821472</v>
      </c>
      <c r="L7473">
        <v>38.721254741999999</v>
      </c>
    </row>
    <row r="7474" spans="1:12">
      <c r="A7474" s="73">
        <v>43412.333333333336</v>
      </c>
      <c r="B7474">
        <v>3.93</v>
      </c>
      <c r="C7474">
        <v>215</v>
      </c>
      <c r="D7474">
        <v>1.0693999999999999</v>
      </c>
      <c r="F7474">
        <v>1.0693999999999999</v>
      </c>
      <c r="G7474">
        <v>11</v>
      </c>
      <c r="H7474">
        <v>11</v>
      </c>
      <c r="I7474">
        <v>8</v>
      </c>
      <c r="J7474">
        <v>4</v>
      </c>
      <c r="K7474">
        <v>9.7214349499858379</v>
      </c>
      <c r="L7474">
        <v>32.455464957899999</v>
      </c>
    </row>
    <row r="7475" spans="1:12">
      <c r="A7475" s="73">
        <v>43412.375</v>
      </c>
      <c r="B7475">
        <v>3.2</v>
      </c>
      <c r="C7475">
        <v>215.8</v>
      </c>
      <c r="D7475">
        <v>1.0699000000000001</v>
      </c>
      <c r="F7475">
        <v>1.0699000000000001</v>
      </c>
      <c r="G7475">
        <v>11</v>
      </c>
      <c r="H7475">
        <v>11</v>
      </c>
      <c r="I7475">
        <v>9</v>
      </c>
      <c r="J7475">
        <v>3</v>
      </c>
      <c r="K7475">
        <v>14.806500449985789</v>
      </c>
      <c r="L7475">
        <v>17.529241600000006</v>
      </c>
    </row>
    <row r="7476" spans="1:12">
      <c r="A7476" s="73">
        <v>43412.416666666664</v>
      </c>
      <c r="B7476">
        <v>5.81</v>
      </c>
      <c r="C7476">
        <v>218.5</v>
      </c>
      <c r="D7476">
        <v>1.0693999999999999</v>
      </c>
      <c r="F7476">
        <v>1.0693999999999999</v>
      </c>
      <c r="G7476">
        <v>11</v>
      </c>
      <c r="H7476">
        <v>11</v>
      </c>
      <c r="I7476">
        <v>10</v>
      </c>
      <c r="J7476">
        <v>6</v>
      </c>
      <c r="K7476">
        <v>1.5324498266982918</v>
      </c>
      <c r="L7476">
        <v>104.86693655269997</v>
      </c>
    </row>
    <row r="7477" spans="1:12">
      <c r="A7477" s="73">
        <v>43412.458333333336</v>
      </c>
      <c r="B7477">
        <v>6.72</v>
      </c>
      <c r="C7477">
        <v>226.2</v>
      </c>
      <c r="D7477">
        <v>1.0696000000000001</v>
      </c>
      <c r="F7477">
        <v>1.0696000000000001</v>
      </c>
      <c r="G7477">
        <v>11</v>
      </c>
      <c r="H7477">
        <v>11</v>
      </c>
      <c r="I7477">
        <v>11</v>
      </c>
      <c r="J7477">
        <v>7</v>
      </c>
      <c r="K7477">
        <v>0.10753255957506307</v>
      </c>
      <c r="L7477">
        <v>162.29278679039999</v>
      </c>
    </row>
    <row r="7478" spans="1:12">
      <c r="A7478" s="73">
        <v>43412.5</v>
      </c>
      <c r="B7478">
        <v>6.46</v>
      </c>
      <c r="C7478">
        <v>233.1</v>
      </c>
      <c r="D7478">
        <v>1.0696000000000001</v>
      </c>
      <c r="F7478">
        <v>1.0696000000000001</v>
      </c>
      <c r="G7478">
        <v>11</v>
      </c>
      <c r="H7478">
        <v>11</v>
      </c>
      <c r="I7478">
        <v>12</v>
      </c>
      <c r="J7478">
        <v>6</v>
      </c>
      <c r="K7478">
        <v>0.34565177875312808</v>
      </c>
      <c r="L7478">
        <v>144.17466553280002</v>
      </c>
    </row>
    <row r="7479" spans="1:12">
      <c r="A7479" s="73">
        <v>43412.541666666664</v>
      </c>
      <c r="B7479">
        <v>7.1</v>
      </c>
      <c r="C7479">
        <v>235.6</v>
      </c>
      <c r="D7479">
        <v>1.0691999999999999</v>
      </c>
      <c r="F7479">
        <v>1.0691999999999999</v>
      </c>
      <c r="G7479">
        <v>11</v>
      </c>
      <c r="H7479">
        <v>11</v>
      </c>
      <c r="I7479">
        <v>13</v>
      </c>
      <c r="J7479">
        <v>7</v>
      </c>
      <c r="K7479">
        <v>2.7121623148138548E-3</v>
      </c>
      <c r="L7479">
        <v>191.33922059999995</v>
      </c>
    </row>
    <row r="7480" spans="1:12">
      <c r="A7480" s="73">
        <v>43412.583333333336</v>
      </c>
      <c r="B7480">
        <v>7.23</v>
      </c>
      <c r="C7480">
        <v>239</v>
      </c>
      <c r="D7480">
        <v>1.0687</v>
      </c>
      <c r="F7480">
        <v>1.0687</v>
      </c>
      <c r="G7480">
        <v>12</v>
      </c>
      <c r="H7480">
        <v>11</v>
      </c>
      <c r="I7480">
        <v>14</v>
      </c>
      <c r="J7480">
        <v>7</v>
      </c>
      <c r="K7480">
        <v>3.3152552725781492E-2</v>
      </c>
      <c r="L7480">
        <v>201.94853435145004</v>
      </c>
    </row>
    <row r="7481" spans="1:12">
      <c r="A7481" s="73">
        <v>43412.625</v>
      </c>
      <c r="B7481">
        <v>5.73</v>
      </c>
      <c r="C7481">
        <v>240.6</v>
      </c>
      <c r="D7481">
        <v>1.0681</v>
      </c>
      <c r="F7481">
        <v>1.0681</v>
      </c>
      <c r="G7481">
        <v>12</v>
      </c>
      <c r="H7481">
        <v>11</v>
      </c>
      <c r="I7481">
        <v>15</v>
      </c>
      <c r="J7481">
        <v>6</v>
      </c>
      <c r="K7481">
        <v>1.7369172787530789</v>
      </c>
      <c r="L7481">
        <v>100.47217070385003</v>
      </c>
    </row>
    <row r="7482" spans="1:12">
      <c r="A7482" s="73">
        <v>43412.666666666664</v>
      </c>
      <c r="B7482">
        <v>6.31</v>
      </c>
      <c r="C7482">
        <v>241.9</v>
      </c>
      <c r="D7482">
        <v>1.0681</v>
      </c>
      <c r="F7482">
        <v>1.0681</v>
      </c>
      <c r="G7482">
        <v>12</v>
      </c>
      <c r="H7482">
        <v>11</v>
      </c>
      <c r="I7482">
        <v>16</v>
      </c>
      <c r="J7482">
        <v>6</v>
      </c>
      <c r="K7482">
        <v>0.54452825135585847</v>
      </c>
      <c r="L7482">
        <v>134.17450357355</v>
      </c>
    </row>
    <row r="7483" spans="1:12">
      <c r="A7483" s="73">
        <v>43412.708333333336</v>
      </c>
      <c r="B7483">
        <v>6.29</v>
      </c>
      <c r="C7483">
        <v>249.9</v>
      </c>
      <c r="D7483">
        <v>1.0676000000000001</v>
      </c>
      <c r="F7483">
        <v>1.0676000000000001</v>
      </c>
      <c r="G7483">
        <v>12</v>
      </c>
      <c r="H7483">
        <v>11</v>
      </c>
      <c r="I7483">
        <v>17</v>
      </c>
      <c r="J7483">
        <v>6</v>
      </c>
      <c r="K7483">
        <v>0.57444511436955514</v>
      </c>
      <c r="L7483">
        <v>132.84050128820002</v>
      </c>
    </row>
    <row r="7484" spans="1:12">
      <c r="A7484" s="73">
        <v>43412.75</v>
      </c>
      <c r="B7484">
        <v>7.52</v>
      </c>
      <c r="C7484">
        <v>249.8</v>
      </c>
      <c r="D7484">
        <v>1.0672999999999999</v>
      </c>
      <c r="F7484">
        <v>1.0672999999999999</v>
      </c>
      <c r="G7484">
        <v>12</v>
      </c>
      <c r="H7484">
        <v>11</v>
      </c>
      <c r="I7484">
        <v>18</v>
      </c>
      <c r="J7484">
        <v>8</v>
      </c>
      <c r="K7484">
        <v>0.22285803902716986</v>
      </c>
      <c r="L7484">
        <v>226.93946961919994</v>
      </c>
    </row>
    <row r="7485" spans="1:12">
      <c r="A7485" s="73">
        <v>43412.791666666664</v>
      </c>
      <c r="B7485">
        <v>4.0199999999999996</v>
      </c>
      <c r="C7485">
        <v>259.60000000000002</v>
      </c>
      <c r="D7485">
        <v>1.0669999999999999</v>
      </c>
      <c r="F7485">
        <v>1.0669999999999999</v>
      </c>
      <c r="G7485">
        <v>13</v>
      </c>
      <c r="H7485">
        <v>11</v>
      </c>
      <c r="I7485">
        <v>19</v>
      </c>
      <c r="J7485">
        <v>4</v>
      </c>
      <c r="K7485">
        <v>9.1683090664242037</v>
      </c>
      <c r="L7485">
        <v>34.658725067999988</v>
      </c>
    </row>
    <row r="7486" spans="1:12">
      <c r="A7486" s="73">
        <v>43412.833333333336</v>
      </c>
      <c r="B7486">
        <v>5.64</v>
      </c>
      <c r="C7486">
        <v>258</v>
      </c>
      <c r="D7486">
        <v>1.0662</v>
      </c>
      <c r="F7486">
        <v>1.0662</v>
      </c>
      <c r="G7486">
        <v>12</v>
      </c>
      <c r="H7486">
        <v>11</v>
      </c>
      <c r="I7486">
        <v>20</v>
      </c>
      <c r="J7486">
        <v>6</v>
      </c>
      <c r="K7486">
        <v>1.982243162314719</v>
      </c>
      <c r="L7486">
        <v>95.641415366399997</v>
      </c>
    </row>
    <row r="7487" spans="1:12">
      <c r="A7487" s="73">
        <v>43412.875</v>
      </c>
      <c r="B7487">
        <v>5.47</v>
      </c>
      <c r="C7487">
        <v>259.60000000000002</v>
      </c>
      <c r="D7487">
        <v>1.0668</v>
      </c>
      <c r="F7487">
        <v>1.0668</v>
      </c>
      <c r="G7487">
        <v>13</v>
      </c>
      <c r="H7487">
        <v>11</v>
      </c>
      <c r="I7487">
        <v>21</v>
      </c>
      <c r="J7487">
        <v>5</v>
      </c>
      <c r="K7487">
        <v>2.489836497931146</v>
      </c>
      <c r="L7487">
        <v>87.300150088199985</v>
      </c>
    </row>
    <row r="7488" spans="1:12">
      <c r="A7488" s="73">
        <v>43412.916666666664</v>
      </c>
      <c r="B7488">
        <v>4.5</v>
      </c>
      <c r="C7488">
        <v>271.10000000000002</v>
      </c>
      <c r="D7488">
        <v>1.0669999999999999</v>
      </c>
      <c r="F7488">
        <v>1.0669999999999999</v>
      </c>
      <c r="G7488">
        <v>13</v>
      </c>
      <c r="H7488">
        <v>11</v>
      </c>
      <c r="I7488">
        <v>22</v>
      </c>
      <c r="J7488">
        <v>5</v>
      </c>
      <c r="K7488">
        <v>6.4919043540954648</v>
      </c>
      <c r="L7488">
        <v>48.615187499999998</v>
      </c>
    </row>
    <row r="7489" spans="1:12">
      <c r="A7489" s="73">
        <v>43412.958333333336</v>
      </c>
      <c r="B7489">
        <v>6.04</v>
      </c>
      <c r="C7489">
        <v>290</v>
      </c>
      <c r="D7489">
        <v>1.0663</v>
      </c>
      <c r="F7489">
        <v>1.0663</v>
      </c>
      <c r="G7489">
        <v>14</v>
      </c>
      <c r="H7489">
        <v>11</v>
      </c>
      <c r="I7489">
        <v>23</v>
      </c>
      <c r="J7489">
        <v>6</v>
      </c>
      <c r="K7489">
        <v>1.0159059020407717</v>
      </c>
      <c r="L7489">
        <v>117.47899684159999</v>
      </c>
    </row>
    <row r="7490" spans="1:12">
      <c r="A7490" s="73">
        <v>43413</v>
      </c>
      <c r="B7490">
        <v>5.28</v>
      </c>
      <c r="C7490">
        <v>352.7</v>
      </c>
      <c r="D7490">
        <v>1.0668</v>
      </c>
      <c r="F7490">
        <v>1.0668</v>
      </c>
      <c r="G7490">
        <v>1</v>
      </c>
      <c r="H7490">
        <v>11</v>
      </c>
      <c r="I7490">
        <v>0</v>
      </c>
      <c r="J7490">
        <v>5</v>
      </c>
      <c r="K7490">
        <v>3.1255466965612686</v>
      </c>
      <c r="L7490">
        <v>78.515387596800011</v>
      </c>
    </row>
    <row r="7491" spans="1:12">
      <c r="A7491" s="73">
        <v>43413.041666666664</v>
      </c>
      <c r="B7491">
        <v>3.4</v>
      </c>
      <c r="C7491">
        <v>9.3000000000000007</v>
      </c>
      <c r="D7491">
        <v>1.0670999999999999</v>
      </c>
      <c r="F7491">
        <v>1.0670999999999999</v>
      </c>
      <c r="G7491">
        <v>1</v>
      </c>
      <c r="H7491">
        <v>11</v>
      </c>
      <c r="I7491">
        <v>1</v>
      </c>
      <c r="J7491">
        <v>3</v>
      </c>
      <c r="K7491">
        <v>13.307331819848818</v>
      </c>
      <c r="L7491">
        <v>20.970649199999997</v>
      </c>
    </row>
    <row r="7492" spans="1:12">
      <c r="A7492" s="73">
        <v>43413.083333333336</v>
      </c>
      <c r="B7492">
        <v>5.38</v>
      </c>
      <c r="C7492">
        <v>356.7</v>
      </c>
      <c r="D7492">
        <v>1.0676000000000001</v>
      </c>
      <c r="F7492">
        <v>1.0676000000000001</v>
      </c>
      <c r="G7492">
        <v>1</v>
      </c>
      <c r="H7492">
        <v>11</v>
      </c>
      <c r="I7492">
        <v>2</v>
      </c>
      <c r="J7492">
        <v>5</v>
      </c>
      <c r="K7492">
        <v>2.7819623814927836</v>
      </c>
      <c r="L7492">
        <v>83.123801473599997</v>
      </c>
    </row>
    <row r="7493" spans="1:12">
      <c r="A7493" s="73">
        <v>43413.125</v>
      </c>
      <c r="B7493">
        <v>6.06</v>
      </c>
      <c r="C7493">
        <v>8.1999999999999993</v>
      </c>
      <c r="D7493">
        <v>1.0682</v>
      </c>
      <c r="F7493">
        <v>1.0682</v>
      </c>
      <c r="G7493">
        <v>1</v>
      </c>
      <c r="H7493">
        <v>11</v>
      </c>
      <c r="I7493">
        <v>3</v>
      </c>
      <c r="J7493">
        <v>6</v>
      </c>
      <c r="K7493">
        <v>0.97598903902707512</v>
      </c>
      <c r="L7493">
        <v>118.86129304559998</v>
      </c>
    </row>
    <row r="7494" spans="1:12">
      <c r="A7494" s="73">
        <v>43413.166666666664</v>
      </c>
      <c r="B7494">
        <v>7.9</v>
      </c>
      <c r="C7494">
        <v>3.3</v>
      </c>
      <c r="D7494">
        <v>1.069</v>
      </c>
      <c r="F7494">
        <v>1.069</v>
      </c>
      <c r="G7494">
        <v>1</v>
      </c>
      <c r="H7494">
        <v>11</v>
      </c>
      <c r="I7494">
        <v>4</v>
      </c>
      <c r="J7494">
        <v>8</v>
      </c>
      <c r="K7494">
        <v>0.72603764176692187</v>
      </c>
      <c r="L7494">
        <v>263.52934550000003</v>
      </c>
    </row>
    <row r="7495" spans="1:12">
      <c r="A7495" s="73">
        <v>43413.208333333336</v>
      </c>
      <c r="B7495">
        <v>5.29</v>
      </c>
      <c r="C7495">
        <v>0.9</v>
      </c>
      <c r="D7495">
        <v>1.0697000000000001</v>
      </c>
      <c r="F7495">
        <v>1.0697000000000001</v>
      </c>
      <c r="G7495">
        <v>1</v>
      </c>
      <c r="H7495">
        <v>11</v>
      </c>
      <c r="I7495">
        <v>5</v>
      </c>
      <c r="J7495">
        <v>5</v>
      </c>
      <c r="K7495">
        <v>3.0902882650544208</v>
      </c>
      <c r="L7495">
        <v>79.176995231650011</v>
      </c>
    </row>
    <row r="7496" spans="1:12">
      <c r="A7496" s="73">
        <v>43413.25</v>
      </c>
      <c r="B7496">
        <v>4.59</v>
      </c>
      <c r="C7496">
        <v>355.1</v>
      </c>
      <c r="D7496">
        <v>1.0704</v>
      </c>
      <c r="F7496">
        <v>1.0704</v>
      </c>
      <c r="G7496">
        <v>1</v>
      </c>
      <c r="H7496">
        <v>11</v>
      </c>
      <c r="I7496">
        <v>6</v>
      </c>
      <c r="J7496">
        <v>5</v>
      </c>
      <c r="K7496">
        <v>6.0413784705338278</v>
      </c>
      <c r="L7496">
        <v>51.755220280799996</v>
      </c>
    </row>
    <row r="7497" spans="1:12">
      <c r="A7497" s="73">
        <v>43413.291666666664</v>
      </c>
      <c r="B7497">
        <v>2.5499999999999998</v>
      </c>
      <c r="C7497">
        <v>344.9</v>
      </c>
      <c r="D7497">
        <v>1.0717000000000001</v>
      </c>
      <c r="F7497">
        <v>1.0717000000000001</v>
      </c>
      <c r="G7497">
        <v>16</v>
      </c>
      <c r="H7497">
        <v>11</v>
      </c>
      <c r="I7497">
        <v>7</v>
      </c>
      <c r="J7497">
        <v>3</v>
      </c>
      <c r="K7497">
        <v>20.231298497930954</v>
      </c>
      <c r="L7497">
        <v>8.88512979375</v>
      </c>
    </row>
    <row r="7498" spans="1:12">
      <c r="A7498" s="73">
        <v>43413.333333333336</v>
      </c>
      <c r="B7498">
        <v>1.49</v>
      </c>
      <c r="C7498">
        <v>327</v>
      </c>
      <c r="D7498">
        <v>1.0744</v>
      </c>
      <c r="F7498">
        <v>1.0744</v>
      </c>
      <c r="G7498">
        <v>16</v>
      </c>
      <c r="H7498">
        <v>11</v>
      </c>
      <c r="I7498">
        <v>8</v>
      </c>
      <c r="J7498">
        <v>1</v>
      </c>
      <c r="K7498">
        <v>30.890492237656908</v>
      </c>
      <c r="L7498">
        <v>1.7770302028</v>
      </c>
    </row>
    <row r="7499" spans="1:12">
      <c r="A7499" s="73">
        <v>43413.375</v>
      </c>
      <c r="B7499">
        <v>2.91</v>
      </c>
      <c r="C7499">
        <v>330.2</v>
      </c>
      <c r="D7499">
        <v>1.0762</v>
      </c>
      <c r="F7499">
        <v>1.0762</v>
      </c>
      <c r="G7499">
        <v>16</v>
      </c>
      <c r="H7499">
        <v>11</v>
      </c>
      <c r="I7499">
        <v>9</v>
      </c>
      <c r="J7499">
        <v>3</v>
      </c>
      <c r="K7499">
        <v>17.1223949636844</v>
      </c>
      <c r="L7499">
        <v>13.259952215100004</v>
      </c>
    </row>
    <row r="7500" spans="1:12">
      <c r="A7500" s="73">
        <v>43413.416666666664</v>
      </c>
      <c r="B7500">
        <v>5.15</v>
      </c>
      <c r="C7500">
        <v>358.9</v>
      </c>
      <c r="D7500">
        <v>1.0779000000000001</v>
      </c>
      <c r="F7500">
        <v>1.0779000000000001</v>
      </c>
      <c r="G7500">
        <v>1</v>
      </c>
      <c r="H7500">
        <v>11</v>
      </c>
      <c r="I7500">
        <v>10</v>
      </c>
      <c r="J7500">
        <v>5</v>
      </c>
      <c r="K7500">
        <v>3.6021063061503007</v>
      </c>
      <c r="L7500">
        <v>73.615652081250033</v>
      </c>
    </row>
    <row r="7501" spans="1:12">
      <c r="A7501" s="73">
        <v>43413.458333333336</v>
      </c>
      <c r="B7501">
        <v>3.72</v>
      </c>
      <c r="C7501">
        <v>13.4</v>
      </c>
      <c r="D7501">
        <v>1.0788</v>
      </c>
      <c r="F7501">
        <v>1.0788</v>
      </c>
      <c r="G7501">
        <v>2</v>
      </c>
      <c r="H7501">
        <v>11</v>
      </c>
      <c r="I7501">
        <v>11</v>
      </c>
      <c r="J7501">
        <v>4</v>
      </c>
      <c r="K7501">
        <v>11.07506201162966</v>
      </c>
      <c r="L7501">
        <v>27.767690611200003</v>
      </c>
    </row>
    <row r="7502" spans="1:12">
      <c r="A7502" s="73">
        <v>43413.5</v>
      </c>
      <c r="B7502">
        <v>3.03</v>
      </c>
      <c r="C7502">
        <v>340.9</v>
      </c>
      <c r="D7502">
        <v>1.0786</v>
      </c>
      <c r="F7502">
        <v>1.0786</v>
      </c>
      <c r="G7502">
        <v>16</v>
      </c>
      <c r="H7502">
        <v>11</v>
      </c>
      <c r="I7502">
        <v>12</v>
      </c>
      <c r="J7502">
        <v>3</v>
      </c>
      <c r="K7502">
        <v>16.143693785602217</v>
      </c>
      <c r="L7502">
        <v>15.002315891099997</v>
      </c>
    </row>
    <row r="7503" spans="1:12">
      <c r="A7503" s="73">
        <v>43413.541666666664</v>
      </c>
      <c r="B7503">
        <v>3.38</v>
      </c>
      <c r="C7503">
        <v>339.8</v>
      </c>
      <c r="D7503">
        <v>1.0794999999999999</v>
      </c>
      <c r="F7503">
        <v>1.0794999999999999</v>
      </c>
      <c r="G7503">
        <v>16</v>
      </c>
      <c r="H7503">
        <v>11</v>
      </c>
      <c r="I7503">
        <v>13</v>
      </c>
      <c r="J7503">
        <v>3</v>
      </c>
      <c r="K7503">
        <v>13.453648682862516</v>
      </c>
      <c r="L7503">
        <v>20.842161261999998</v>
      </c>
    </row>
    <row r="7504" spans="1:12">
      <c r="A7504" s="73">
        <v>43413.583333333336</v>
      </c>
      <c r="B7504">
        <v>4.03</v>
      </c>
      <c r="C7504">
        <v>324</v>
      </c>
      <c r="D7504">
        <v>1.0798000000000001</v>
      </c>
      <c r="F7504">
        <v>1.0798000000000001</v>
      </c>
      <c r="G7504">
        <v>15</v>
      </c>
      <c r="H7504">
        <v>11</v>
      </c>
      <c r="I7504">
        <v>14</v>
      </c>
      <c r="J7504">
        <v>4</v>
      </c>
      <c r="K7504">
        <v>9.1078506349173498</v>
      </c>
      <c r="L7504">
        <v>35.336901497300012</v>
      </c>
    </row>
    <row r="7505" spans="1:12">
      <c r="A7505" s="73">
        <v>43413.625</v>
      </c>
      <c r="B7505">
        <v>4.2</v>
      </c>
      <c r="C7505">
        <v>299.3</v>
      </c>
      <c r="D7505">
        <v>1.0795999999999999</v>
      </c>
      <c r="F7505">
        <v>1.0795999999999999</v>
      </c>
      <c r="G7505">
        <v>14</v>
      </c>
      <c r="H7505">
        <v>11</v>
      </c>
      <c r="I7505">
        <v>15</v>
      </c>
      <c r="J7505">
        <v>4</v>
      </c>
      <c r="K7505">
        <v>8.1106572993009234</v>
      </c>
      <c r="L7505">
        <v>39.992702399999999</v>
      </c>
    </row>
    <row r="7506" spans="1:12">
      <c r="A7506" s="73">
        <v>43413.666666666664</v>
      </c>
      <c r="B7506">
        <v>4.67</v>
      </c>
      <c r="C7506">
        <v>276.10000000000002</v>
      </c>
      <c r="D7506">
        <v>1.0785</v>
      </c>
      <c r="F7506">
        <v>1.0785</v>
      </c>
      <c r="G7506">
        <v>13</v>
      </c>
      <c r="H7506">
        <v>11</v>
      </c>
      <c r="I7506">
        <v>16</v>
      </c>
      <c r="J7506">
        <v>5</v>
      </c>
      <c r="K7506">
        <v>5.6545110184790381</v>
      </c>
      <c r="L7506">
        <v>54.921298347749996</v>
      </c>
    </row>
    <row r="7507" spans="1:12">
      <c r="A7507" s="73">
        <v>43413.708333333336</v>
      </c>
      <c r="B7507">
        <v>5.8</v>
      </c>
      <c r="C7507">
        <v>261.3</v>
      </c>
      <c r="D7507">
        <v>1.0771999999999999</v>
      </c>
      <c r="F7507">
        <v>1.0771999999999999</v>
      </c>
      <c r="G7507">
        <v>13</v>
      </c>
      <c r="H7507">
        <v>11</v>
      </c>
      <c r="I7507">
        <v>17</v>
      </c>
      <c r="J7507">
        <v>6</v>
      </c>
      <c r="K7507">
        <v>1.5573082582051399</v>
      </c>
      <c r="L7507">
        <v>105.08732319999999</v>
      </c>
    </row>
    <row r="7508" spans="1:12">
      <c r="A7508" s="73">
        <v>43413.75</v>
      </c>
      <c r="B7508">
        <v>7.68</v>
      </c>
      <c r="C7508">
        <v>266.2</v>
      </c>
      <c r="D7508">
        <v>1.0769</v>
      </c>
      <c r="F7508">
        <v>1.0769</v>
      </c>
      <c r="G7508">
        <v>13</v>
      </c>
      <c r="H7508">
        <v>11</v>
      </c>
      <c r="I7508">
        <v>18</v>
      </c>
      <c r="J7508">
        <v>8</v>
      </c>
      <c r="K7508">
        <v>0.39952313491759134</v>
      </c>
      <c r="L7508">
        <v>243.90968279039996</v>
      </c>
    </row>
    <row r="7509" spans="1:12">
      <c r="A7509" s="73">
        <v>43413.791666666664</v>
      </c>
      <c r="B7509">
        <v>7.73</v>
      </c>
      <c r="C7509">
        <v>259.7</v>
      </c>
      <c r="D7509">
        <v>1.0769</v>
      </c>
      <c r="F7509">
        <v>1.0769</v>
      </c>
      <c r="G7509">
        <v>13</v>
      </c>
      <c r="H7509">
        <v>11</v>
      </c>
      <c r="I7509">
        <v>19</v>
      </c>
      <c r="J7509">
        <v>8</v>
      </c>
      <c r="K7509">
        <v>0.46523097738334901</v>
      </c>
      <c r="L7509">
        <v>248.70462580865004</v>
      </c>
    </row>
    <row r="7510" spans="1:12">
      <c r="A7510" s="73">
        <v>43413.833333333336</v>
      </c>
      <c r="B7510">
        <v>7.81</v>
      </c>
      <c r="C7510">
        <v>264.10000000000002</v>
      </c>
      <c r="D7510">
        <v>1.077</v>
      </c>
      <c r="F7510">
        <v>1.077</v>
      </c>
      <c r="G7510">
        <v>13</v>
      </c>
      <c r="H7510">
        <v>11</v>
      </c>
      <c r="I7510">
        <v>20</v>
      </c>
      <c r="J7510">
        <v>8</v>
      </c>
      <c r="K7510">
        <v>0.58076352532855857</v>
      </c>
      <c r="L7510">
        <v>256.53038282849991</v>
      </c>
    </row>
    <row r="7511" spans="1:12">
      <c r="A7511" s="73">
        <v>43413.875</v>
      </c>
      <c r="B7511">
        <v>7.62</v>
      </c>
      <c r="C7511">
        <v>264.5</v>
      </c>
      <c r="D7511">
        <v>1.0771999999999999</v>
      </c>
      <c r="F7511">
        <v>1.0771999999999999</v>
      </c>
      <c r="G7511">
        <v>13</v>
      </c>
      <c r="H7511">
        <v>11</v>
      </c>
      <c r="I7511">
        <v>21</v>
      </c>
      <c r="J7511">
        <v>8</v>
      </c>
      <c r="K7511">
        <v>0.32727372395868382</v>
      </c>
      <c r="L7511">
        <v>238.30396210079999</v>
      </c>
    </row>
    <row r="7512" spans="1:12">
      <c r="A7512" s="73">
        <v>43413.916666666664</v>
      </c>
      <c r="B7512">
        <v>7.84</v>
      </c>
      <c r="C7512">
        <v>265</v>
      </c>
      <c r="D7512">
        <v>1.0771999999999999</v>
      </c>
      <c r="F7512">
        <v>1.0771999999999999</v>
      </c>
      <c r="G7512">
        <v>13</v>
      </c>
      <c r="H7512">
        <v>11</v>
      </c>
      <c r="I7512">
        <v>22</v>
      </c>
      <c r="J7512">
        <v>8</v>
      </c>
      <c r="K7512">
        <v>0.62738823080801298</v>
      </c>
      <c r="L7512">
        <v>259.54611773439996</v>
      </c>
    </row>
    <row r="7513" spans="1:12">
      <c r="A7513" s="73">
        <v>43413.958333333336</v>
      </c>
      <c r="B7513">
        <v>7.22</v>
      </c>
      <c r="C7513">
        <v>268.89999999999998</v>
      </c>
      <c r="D7513">
        <v>1.0769</v>
      </c>
      <c r="F7513">
        <v>1.0769</v>
      </c>
      <c r="G7513">
        <v>13</v>
      </c>
      <c r="H7513">
        <v>11</v>
      </c>
      <c r="I7513">
        <v>23</v>
      </c>
      <c r="J7513">
        <v>7</v>
      </c>
      <c r="K7513">
        <v>2.9610984232629908E-2</v>
      </c>
      <c r="L7513">
        <v>202.65483699559996</v>
      </c>
    </row>
    <row r="7514" spans="1:12">
      <c r="A7514" s="73">
        <v>43414</v>
      </c>
      <c r="B7514">
        <v>7.24</v>
      </c>
      <c r="C7514">
        <v>267.8</v>
      </c>
      <c r="D7514">
        <v>1.0769</v>
      </c>
      <c r="F7514">
        <v>1.0769</v>
      </c>
      <c r="G7514">
        <v>13</v>
      </c>
      <c r="H7514">
        <v>11</v>
      </c>
      <c r="I7514">
        <v>0</v>
      </c>
      <c r="J7514">
        <v>7</v>
      </c>
      <c r="K7514">
        <v>3.6894121218932756E-2</v>
      </c>
      <c r="L7514">
        <v>204.34361865280002</v>
      </c>
    </row>
    <row r="7515" spans="1:12">
      <c r="A7515" s="73">
        <v>43414.041666666664</v>
      </c>
      <c r="B7515">
        <v>6.41</v>
      </c>
      <c r="C7515">
        <v>272.5</v>
      </c>
      <c r="D7515">
        <v>1.0774999999999999</v>
      </c>
      <c r="F7515">
        <v>1.0774999999999999</v>
      </c>
      <c r="G7515">
        <v>13</v>
      </c>
      <c r="H7515">
        <v>11</v>
      </c>
      <c r="I7515">
        <v>1</v>
      </c>
      <c r="J7515">
        <v>6</v>
      </c>
      <c r="K7515">
        <v>0.40694393628737113</v>
      </c>
      <c r="L7515">
        <v>141.89313093875001</v>
      </c>
    </row>
    <row r="7516" spans="1:12">
      <c r="A7516" s="73">
        <v>43414.083333333336</v>
      </c>
      <c r="B7516">
        <v>6.11</v>
      </c>
      <c r="C7516">
        <v>272.89999999999998</v>
      </c>
      <c r="D7516">
        <v>1.0781000000000001</v>
      </c>
      <c r="F7516">
        <v>1.0781000000000001</v>
      </c>
      <c r="G7516">
        <v>13</v>
      </c>
      <c r="H7516">
        <v>11</v>
      </c>
      <c r="I7516">
        <v>2</v>
      </c>
      <c r="J7516">
        <v>6</v>
      </c>
      <c r="K7516">
        <v>0.87969688149283043</v>
      </c>
      <c r="L7516">
        <v>122.95683656555002</v>
      </c>
    </row>
    <row r="7517" spans="1:12">
      <c r="A7517" s="73">
        <v>43414.125</v>
      </c>
      <c r="B7517">
        <v>5.59</v>
      </c>
      <c r="C7517">
        <v>261.2</v>
      </c>
      <c r="D7517">
        <v>1.0773999999999999</v>
      </c>
      <c r="F7517">
        <v>1.0773999999999999</v>
      </c>
      <c r="G7517">
        <v>13</v>
      </c>
      <c r="H7517">
        <v>11</v>
      </c>
      <c r="I7517">
        <v>3</v>
      </c>
      <c r="J7517">
        <v>6</v>
      </c>
      <c r="K7517">
        <v>2.1255353198489617</v>
      </c>
      <c r="L7517">
        <v>94.09843471729998</v>
      </c>
    </row>
    <row r="7518" spans="1:12">
      <c r="A7518" s="73">
        <v>43414.166666666664</v>
      </c>
      <c r="B7518">
        <v>8.57</v>
      </c>
      <c r="C7518">
        <v>259.3</v>
      </c>
      <c r="D7518">
        <v>1.0769</v>
      </c>
      <c r="F7518">
        <v>1.0769</v>
      </c>
      <c r="G7518">
        <v>13</v>
      </c>
      <c r="H7518">
        <v>11</v>
      </c>
      <c r="I7518">
        <v>4</v>
      </c>
      <c r="J7518">
        <v>9</v>
      </c>
      <c r="K7518">
        <v>2.316722730808062</v>
      </c>
      <c r="L7518">
        <v>338.91270289085003</v>
      </c>
    </row>
    <row r="7519" spans="1:12">
      <c r="A7519" s="73">
        <v>43414.208333333336</v>
      </c>
      <c r="B7519">
        <v>6.46</v>
      </c>
      <c r="C7519">
        <v>256.39999999999998</v>
      </c>
      <c r="D7519">
        <v>1.0774999999999999</v>
      </c>
      <c r="F7519">
        <v>1.0774999999999999</v>
      </c>
      <c r="G7519">
        <v>12</v>
      </c>
      <c r="H7519">
        <v>11</v>
      </c>
      <c r="I7519">
        <v>5</v>
      </c>
      <c r="J7519">
        <v>6</v>
      </c>
      <c r="K7519">
        <v>0.34565177875312808</v>
      </c>
      <c r="L7519">
        <v>145.23953076999999</v>
      </c>
    </row>
    <row r="7520" spans="1:12">
      <c r="A7520" s="73">
        <v>43414.25</v>
      </c>
      <c r="B7520">
        <v>4.83</v>
      </c>
      <c r="C7520">
        <v>247.7</v>
      </c>
      <c r="D7520">
        <v>1.0771999999999999</v>
      </c>
      <c r="F7520">
        <v>1.0771999999999999</v>
      </c>
      <c r="G7520">
        <v>12</v>
      </c>
      <c r="H7520">
        <v>11</v>
      </c>
      <c r="I7520">
        <v>6</v>
      </c>
      <c r="J7520">
        <v>5</v>
      </c>
      <c r="K7520">
        <v>4.919176114369459</v>
      </c>
      <c r="L7520">
        <v>60.688686958200002</v>
      </c>
    </row>
    <row r="7521" spans="1:12">
      <c r="A7521" s="73">
        <v>43414.291666666664</v>
      </c>
      <c r="B7521">
        <v>2.81</v>
      </c>
      <c r="C7521">
        <v>241.1</v>
      </c>
      <c r="D7521">
        <v>1.0779000000000001</v>
      </c>
      <c r="F7521">
        <v>1.0779000000000001</v>
      </c>
      <c r="G7521">
        <v>12</v>
      </c>
      <c r="H7521">
        <v>11</v>
      </c>
      <c r="I7521">
        <v>7</v>
      </c>
      <c r="J7521">
        <v>3</v>
      </c>
      <c r="K7521">
        <v>17.95997927875289</v>
      </c>
      <c r="L7521">
        <v>11.958244696950002</v>
      </c>
    </row>
    <row r="7522" spans="1:12">
      <c r="A7522" s="73">
        <v>43414.333333333336</v>
      </c>
      <c r="B7522">
        <v>2.5</v>
      </c>
      <c r="C7522">
        <v>230.2</v>
      </c>
      <c r="D7522">
        <v>1.0792999999999999</v>
      </c>
      <c r="F7522">
        <v>1.0792999999999999</v>
      </c>
      <c r="G7522">
        <v>11</v>
      </c>
      <c r="H7522">
        <v>11</v>
      </c>
      <c r="I7522">
        <v>8</v>
      </c>
      <c r="J7522">
        <v>3</v>
      </c>
      <c r="K7522">
        <v>20.683590655465196</v>
      </c>
      <c r="L7522">
        <v>8.4320312499999996</v>
      </c>
    </row>
    <row r="7523" spans="1:12">
      <c r="A7523" s="73">
        <v>43414.375</v>
      </c>
      <c r="B7523">
        <v>2.71</v>
      </c>
      <c r="C7523">
        <v>230.1</v>
      </c>
      <c r="D7523">
        <v>1.0801000000000001</v>
      </c>
      <c r="F7523">
        <v>1.0801000000000001</v>
      </c>
      <c r="G7523">
        <v>11</v>
      </c>
      <c r="H7523">
        <v>11</v>
      </c>
      <c r="I7523">
        <v>9</v>
      </c>
      <c r="J7523">
        <v>3</v>
      </c>
      <c r="K7523">
        <v>18.817563593821376</v>
      </c>
      <c r="L7523">
        <v>10.748351065550001</v>
      </c>
    </row>
    <row r="7524" spans="1:12">
      <c r="A7524" s="73">
        <v>43414.416666666664</v>
      </c>
      <c r="B7524">
        <v>3.02</v>
      </c>
      <c r="C7524">
        <v>222.7</v>
      </c>
      <c r="D7524">
        <v>1.0804</v>
      </c>
      <c r="F7524">
        <v>1.0804</v>
      </c>
      <c r="G7524">
        <v>11</v>
      </c>
      <c r="H7524">
        <v>11</v>
      </c>
      <c r="I7524">
        <v>10</v>
      </c>
      <c r="J7524">
        <v>3</v>
      </c>
      <c r="K7524">
        <v>16.224152217109062</v>
      </c>
      <c r="L7524">
        <v>14.879057041599999</v>
      </c>
    </row>
    <row r="7525" spans="1:12">
      <c r="A7525" s="73">
        <v>43414.458333333336</v>
      </c>
      <c r="B7525">
        <v>3.61</v>
      </c>
      <c r="C7525">
        <v>217.2</v>
      </c>
      <c r="D7525">
        <v>1.0806</v>
      </c>
      <c r="F7525">
        <v>1.0806</v>
      </c>
      <c r="G7525">
        <v>11</v>
      </c>
      <c r="H7525">
        <v>11</v>
      </c>
      <c r="I7525">
        <v>11</v>
      </c>
      <c r="J7525">
        <v>4</v>
      </c>
      <c r="K7525">
        <v>11.819304758204996</v>
      </c>
      <c r="L7525">
        <v>25.418889504299997</v>
      </c>
    </row>
    <row r="7526" spans="1:12">
      <c r="A7526" s="73">
        <v>43414.5</v>
      </c>
      <c r="B7526">
        <v>3.13</v>
      </c>
      <c r="C7526">
        <v>196.9</v>
      </c>
      <c r="D7526">
        <v>1.0804</v>
      </c>
      <c r="F7526">
        <v>1.0804</v>
      </c>
      <c r="G7526">
        <v>10</v>
      </c>
      <c r="H7526">
        <v>11</v>
      </c>
      <c r="I7526">
        <v>12</v>
      </c>
      <c r="J7526">
        <v>3</v>
      </c>
      <c r="K7526">
        <v>15.350109470533733</v>
      </c>
      <c r="L7526">
        <v>16.564853239399998</v>
      </c>
    </row>
    <row r="7527" spans="1:12">
      <c r="A7527" s="73">
        <v>43414.541666666664</v>
      </c>
      <c r="B7527">
        <v>2.82</v>
      </c>
      <c r="C7527">
        <v>172.8</v>
      </c>
      <c r="D7527">
        <v>1.0801000000000001</v>
      </c>
      <c r="F7527">
        <v>1.0801000000000001</v>
      </c>
      <c r="G7527">
        <v>9</v>
      </c>
      <c r="H7527">
        <v>11</v>
      </c>
      <c r="I7527">
        <v>13</v>
      </c>
      <c r="J7527">
        <v>3</v>
      </c>
      <c r="K7527">
        <v>17.875320847246044</v>
      </c>
      <c r="L7527">
        <v>12.111036008399999</v>
      </c>
    </row>
    <row r="7528" spans="1:12">
      <c r="A7528" s="73">
        <v>43414.583333333336</v>
      </c>
      <c r="B7528">
        <v>3.26</v>
      </c>
      <c r="C7528">
        <v>178</v>
      </c>
      <c r="D7528">
        <v>1.0793999999999999</v>
      </c>
      <c r="F7528">
        <v>1.0793999999999999</v>
      </c>
      <c r="G7528">
        <v>9</v>
      </c>
      <c r="H7528">
        <v>11</v>
      </c>
      <c r="I7528">
        <v>14</v>
      </c>
      <c r="J7528">
        <v>3</v>
      </c>
      <c r="K7528">
        <v>14.348349860944701</v>
      </c>
      <c r="L7528">
        <v>18.698433247199993</v>
      </c>
    </row>
    <row r="7529" spans="1:12">
      <c r="A7529" s="73">
        <v>43414.625</v>
      </c>
      <c r="B7529">
        <v>2.0099999999999998</v>
      </c>
      <c r="C7529">
        <v>199.9</v>
      </c>
      <c r="D7529">
        <v>1.0788</v>
      </c>
      <c r="F7529">
        <v>1.0788</v>
      </c>
      <c r="G7529">
        <v>10</v>
      </c>
      <c r="H7529">
        <v>11</v>
      </c>
      <c r="I7529">
        <v>15</v>
      </c>
      <c r="J7529">
        <v>2</v>
      </c>
      <c r="K7529">
        <v>25.380653799300784</v>
      </c>
      <c r="L7529">
        <v>4.3802521793999984</v>
      </c>
    </row>
    <row r="7530" spans="1:12">
      <c r="A7530" s="73">
        <v>43414.666666666664</v>
      </c>
      <c r="B7530">
        <v>2.2999999999999998</v>
      </c>
      <c r="C7530">
        <v>236.7</v>
      </c>
      <c r="D7530">
        <v>1.0784</v>
      </c>
      <c r="F7530">
        <v>1.0784</v>
      </c>
      <c r="G7530">
        <v>12</v>
      </c>
      <c r="H7530">
        <v>11</v>
      </c>
      <c r="I7530">
        <v>16</v>
      </c>
      <c r="J7530">
        <v>2</v>
      </c>
      <c r="K7530">
        <v>22.542759285602173</v>
      </c>
      <c r="L7530">
        <v>6.5604463999999991</v>
      </c>
    </row>
    <row r="7531" spans="1:12">
      <c r="A7531" s="73">
        <v>43414.708333333336</v>
      </c>
      <c r="B7531">
        <v>7.42</v>
      </c>
      <c r="C7531">
        <v>245.3</v>
      </c>
      <c r="D7531">
        <v>1.0781000000000001</v>
      </c>
      <c r="F7531">
        <v>1.0781000000000001</v>
      </c>
      <c r="G7531">
        <v>12</v>
      </c>
      <c r="H7531">
        <v>11</v>
      </c>
      <c r="I7531">
        <v>17</v>
      </c>
      <c r="J7531">
        <v>7</v>
      </c>
      <c r="K7531">
        <v>0.13844235409565678</v>
      </c>
      <c r="L7531">
        <v>220.2118909564</v>
      </c>
    </row>
    <row r="7532" spans="1:12">
      <c r="A7532" s="73">
        <v>43414.75</v>
      </c>
      <c r="B7532">
        <v>4.34</v>
      </c>
      <c r="C7532">
        <v>240.5</v>
      </c>
      <c r="D7532">
        <v>1.0777000000000001</v>
      </c>
      <c r="F7532">
        <v>1.0777000000000001</v>
      </c>
      <c r="G7532">
        <v>12</v>
      </c>
      <c r="H7532">
        <v>11</v>
      </c>
      <c r="I7532">
        <v>18</v>
      </c>
      <c r="J7532">
        <v>4</v>
      </c>
      <c r="K7532">
        <v>7.3328392582050439</v>
      </c>
      <c r="L7532">
        <v>44.049103680399995</v>
      </c>
    </row>
    <row r="7533" spans="1:12">
      <c r="A7533" s="73">
        <v>43414.791666666664</v>
      </c>
      <c r="B7533">
        <v>3.3</v>
      </c>
      <c r="C7533">
        <v>235.6</v>
      </c>
      <c r="D7533">
        <v>1.0773999999999999</v>
      </c>
      <c r="F7533">
        <v>1.0773999999999999</v>
      </c>
      <c r="G7533">
        <v>11</v>
      </c>
      <c r="H7533">
        <v>11</v>
      </c>
      <c r="I7533">
        <v>19</v>
      </c>
      <c r="J7533">
        <v>3</v>
      </c>
      <c r="K7533">
        <v>14.046916134917305</v>
      </c>
      <c r="L7533">
        <v>19.359261899999996</v>
      </c>
    </row>
    <row r="7534" spans="1:12">
      <c r="A7534" s="73">
        <v>43414.833333333336</v>
      </c>
      <c r="B7534">
        <v>2.0499999999999998</v>
      </c>
      <c r="C7534">
        <v>237.3</v>
      </c>
      <c r="D7534">
        <v>1.0774999999999999</v>
      </c>
      <c r="F7534">
        <v>1.0774999999999999</v>
      </c>
      <c r="G7534">
        <v>12</v>
      </c>
      <c r="H7534">
        <v>11</v>
      </c>
      <c r="I7534">
        <v>20</v>
      </c>
      <c r="J7534">
        <v>2</v>
      </c>
      <c r="K7534">
        <v>24.979220073273389</v>
      </c>
      <c r="L7534">
        <v>4.6413985937499982</v>
      </c>
    </row>
    <row r="7535" spans="1:12">
      <c r="A7535" s="73">
        <v>43414.875</v>
      </c>
      <c r="B7535">
        <v>4.21</v>
      </c>
      <c r="C7535">
        <v>235.4</v>
      </c>
      <c r="D7535">
        <v>1.0778000000000001</v>
      </c>
      <c r="F7535">
        <v>1.0778000000000001</v>
      </c>
      <c r="G7535">
        <v>11</v>
      </c>
      <c r="H7535">
        <v>11</v>
      </c>
      <c r="I7535">
        <v>21</v>
      </c>
      <c r="J7535">
        <v>4</v>
      </c>
      <c r="K7535">
        <v>8.0537988677940771</v>
      </c>
      <c r="L7535">
        <v>40.211888632899999</v>
      </c>
    </row>
    <row r="7536" spans="1:12">
      <c r="A7536" s="73">
        <v>43414.916666666664</v>
      </c>
      <c r="B7536">
        <v>6.62</v>
      </c>
      <c r="C7536">
        <v>246</v>
      </c>
      <c r="D7536">
        <v>1.0780000000000001</v>
      </c>
      <c r="F7536">
        <v>1.0780000000000001</v>
      </c>
      <c r="G7536">
        <v>12</v>
      </c>
      <c r="H7536">
        <v>11</v>
      </c>
      <c r="I7536">
        <v>22</v>
      </c>
      <c r="J7536">
        <v>7</v>
      </c>
      <c r="K7536">
        <v>0.18311687464354939</v>
      </c>
      <c r="L7536">
        <v>156.37334759200002</v>
      </c>
    </row>
    <row r="7537" spans="1:12">
      <c r="A7537" s="73">
        <v>43414.958333333336</v>
      </c>
      <c r="B7537">
        <v>4.66</v>
      </c>
      <c r="C7537">
        <v>258.39999999999998</v>
      </c>
      <c r="D7537">
        <v>1.0780000000000001</v>
      </c>
      <c r="F7537">
        <v>1.0780000000000001</v>
      </c>
      <c r="G7537">
        <v>12</v>
      </c>
      <c r="H7537">
        <v>11</v>
      </c>
      <c r="I7537">
        <v>23</v>
      </c>
      <c r="J7537">
        <v>5</v>
      </c>
      <c r="K7537">
        <v>5.7021694499858855</v>
      </c>
      <c r="L7537">
        <v>54.543941144000009</v>
      </c>
    </row>
    <row r="7538" spans="1:12">
      <c r="A7538" s="73">
        <v>43415</v>
      </c>
      <c r="B7538">
        <v>3.83</v>
      </c>
      <c r="C7538">
        <v>252.6</v>
      </c>
      <c r="D7538">
        <v>1.0772999999999999</v>
      </c>
      <c r="F7538">
        <v>1.0772999999999999</v>
      </c>
      <c r="G7538">
        <v>12</v>
      </c>
      <c r="H7538">
        <v>11</v>
      </c>
      <c r="I7538">
        <v>0</v>
      </c>
      <c r="J7538">
        <v>4</v>
      </c>
      <c r="K7538">
        <v>10.355019265054324</v>
      </c>
      <c r="L7538">
        <v>30.26237343255</v>
      </c>
    </row>
    <row r="7539" spans="1:12">
      <c r="A7539" s="73">
        <v>43415.041666666664</v>
      </c>
      <c r="B7539">
        <v>3.06</v>
      </c>
      <c r="C7539">
        <v>236.6</v>
      </c>
      <c r="D7539">
        <v>1.0774999999999999</v>
      </c>
      <c r="F7539">
        <v>1.0774999999999999</v>
      </c>
      <c r="G7539">
        <v>12</v>
      </c>
      <c r="H7539">
        <v>11</v>
      </c>
      <c r="I7539">
        <v>1</v>
      </c>
      <c r="J7539">
        <v>3</v>
      </c>
      <c r="K7539">
        <v>15.903518491081671</v>
      </c>
      <c r="L7539">
        <v>15.436596869999999</v>
      </c>
    </row>
    <row r="7540" spans="1:12">
      <c r="A7540" s="73">
        <v>43415.083333333336</v>
      </c>
      <c r="B7540">
        <v>2.48</v>
      </c>
      <c r="C7540">
        <v>244.3</v>
      </c>
      <c r="D7540">
        <v>1.077</v>
      </c>
      <c r="F7540">
        <v>1.077</v>
      </c>
      <c r="G7540">
        <v>12</v>
      </c>
      <c r="H7540">
        <v>11</v>
      </c>
      <c r="I7540">
        <v>2</v>
      </c>
      <c r="J7540">
        <v>2</v>
      </c>
      <c r="K7540">
        <v>20.865907518478899</v>
      </c>
      <c r="L7540">
        <v>8.2137361919999989</v>
      </c>
    </row>
    <row r="7541" spans="1:12">
      <c r="A7541" s="73">
        <v>43415.125</v>
      </c>
      <c r="B7541">
        <v>2.97</v>
      </c>
      <c r="C7541">
        <v>246.9</v>
      </c>
      <c r="D7541">
        <v>1.0765</v>
      </c>
      <c r="F7541">
        <v>1.0765</v>
      </c>
      <c r="G7541">
        <v>12</v>
      </c>
      <c r="H7541">
        <v>11</v>
      </c>
      <c r="I7541">
        <v>3</v>
      </c>
      <c r="J7541">
        <v>3</v>
      </c>
      <c r="K7541">
        <v>16.629444374643313</v>
      </c>
      <c r="L7541">
        <v>14.101112792250003</v>
      </c>
    </row>
    <row r="7542" spans="1:12">
      <c r="A7542" s="73">
        <v>43415.166666666664</v>
      </c>
      <c r="B7542">
        <v>3.26</v>
      </c>
      <c r="C7542">
        <v>248.4</v>
      </c>
      <c r="D7542">
        <v>1.0765</v>
      </c>
      <c r="F7542">
        <v>1.0765</v>
      </c>
      <c r="G7542">
        <v>12</v>
      </c>
      <c r="H7542">
        <v>11</v>
      </c>
      <c r="I7542">
        <v>4</v>
      </c>
      <c r="J7542">
        <v>3</v>
      </c>
      <c r="K7542">
        <v>14.348349860944701</v>
      </c>
      <c r="L7542">
        <v>18.648196581999994</v>
      </c>
    </row>
    <row r="7543" spans="1:12">
      <c r="A7543" s="73">
        <v>43415.208333333336</v>
      </c>
      <c r="B7543">
        <v>2.56</v>
      </c>
      <c r="C7543">
        <v>258.39999999999998</v>
      </c>
      <c r="D7543">
        <v>1.0765</v>
      </c>
      <c r="F7543">
        <v>1.0765</v>
      </c>
      <c r="G7543">
        <v>12</v>
      </c>
      <c r="H7543">
        <v>11</v>
      </c>
      <c r="I7543">
        <v>5</v>
      </c>
      <c r="J7543">
        <v>3</v>
      </c>
      <c r="K7543">
        <v>20.141440066424106</v>
      </c>
      <c r="L7543">
        <v>9.0303365120000016</v>
      </c>
    </row>
    <row r="7544" spans="1:12">
      <c r="A7544" s="73">
        <v>43415.25</v>
      </c>
      <c r="B7544">
        <v>1.53</v>
      </c>
      <c r="C7544">
        <v>272.39999999999998</v>
      </c>
      <c r="D7544">
        <v>1.0764</v>
      </c>
      <c r="F7544">
        <v>1.0764</v>
      </c>
      <c r="G7544">
        <v>13</v>
      </c>
      <c r="H7544">
        <v>11</v>
      </c>
      <c r="I7544">
        <v>6</v>
      </c>
      <c r="J7544">
        <v>2</v>
      </c>
      <c r="K7544">
        <v>30.447458511629513</v>
      </c>
      <c r="L7544">
        <v>1.9276047414000002</v>
      </c>
    </row>
    <row r="7545" spans="1:12">
      <c r="A7545" s="73">
        <v>43415.291666666664</v>
      </c>
      <c r="B7545">
        <v>0.78500000000000003</v>
      </c>
      <c r="C7545">
        <v>264.10000000000002</v>
      </c>
      <c r="D7545">
        <v>1.0768</v>
      </c>
      <c r="F7545">
        <v>1.0768</v>
      </c>
      <c r="G7545">
        <v>13</v>
      </c>
      <c r="H7545">
        <v>11</v>
      </c>
      <c r="I7545">
        <v>7</v>
      </c>
      <c r="J7545">
        <v>1</v>
      </c>
      <c r="K7545">
        <v>39.224186658889742</v>
      </c>
      <c r="L7545">
        <v>0.26044379890000002</v>
      </c>
    </row>
    <row r="7546" spans="1:12">
      <c r="A7546" s="73">
        <v>43415.333333333336</v>
      </c>
      <c r="B7546">
        <v>1.06</v>
      </c>
      <c r="C7546">
        <v>264</v>
      </c>
      <c r="D7546">
        <v>1.0774999999999999</v>
      </c>
      <c r="F7546">
        <v>1.0774999999999999</v>
      </c>
      <c r="G7546">
        <v>13</v>
      </c>
      <c r="H7546">
        <v>11</v>
      </c>
      <c r="I7546">
        <v>8</v>
      </c>
      <c r="J7546">
        <v>1</v>
      </c>
      <c r="K7546">
        <v>35.85520479245141</v>
      </c>
      <c r="L7546">
        <v>0.64165987000000002</v>
      </c>
    </row>
    <row r="7547" spans="1:12">
      <c r="A7547" s="73">
        <v>43415.375</v>
      </c>
      <c r="B7547">
        <v>0.95</v>
      </c>
      <c r="C7547">
        <v>264</v>
      </c>
      <c r="D7547">
        <v>1.0777000000000001</v>
      </c>
      <c r="F7547">
        <v>1.0777000000000001</v>
      </c>
      <c r="G7547">
        <v>13</v>
      </c>
      <c r="H7547">
        <v>11</v>
      </c>
      <c r="I7547">
        <v>9</v>
      </c>
      <c r="J7547">
        <v>1</v>
      </c>
      <c r="K7547">
        <v>37.184647539026734</v>
      </c>
      <c r="L7547">
        <v>0.46199651874999997</v>
      </c>
    </row>
    <row r="7548" spans="1:12">
      <c r="A7548" s="73">
        <v>43415.416666666664</v>
      </c>
      <c r="B7548">
        <v>1.82</v>
      </c>
      <c r="C7548">
        <v>264</v>
      </c>
      <c r="D7548">
        <v>1.0779000000000001</v>
      </c>
      <c r="F7548">
        <v>1.0779000000000001</v>
      </c>
      <c r="G7548">
        <v>13</v>
      </c>
      <c r="H7548">
        <v>11</v>
      </c>
      <c r="I7548">
        <v>10</v>
      </c>
      <c r="J7548">
        <v>2</v>
      </c>
      <c r="K7548">
        <v>27.331163997930901</v>
      </c>
      <c r="L7548">
        <v>3.2490967236000006</v>
      </c>
    </row>
    <row r="7549" spans="1:12">
      <c r="A7549" s="73">
        <v>43415.458333333336</v>
      </c>
      <c r="B7549">
        <v>1.84</v>
      </c>
      <c r="C7549">
        <v>264</v>
      </c>
      <c r="D7549">
        <v>1.0780000000000001</v>
      </c>
      <c r="F7549">
        <v>1.0780000000000001</v>
      </c>
      <c r="G7549">
        <v>13</v>
      </c>
      <c r="H7549">
        <v>11</v>
      </c>
      <c r="I7549">
        <v>11</v>
      </c>
      <c r="J7549">
        <v>2</v>
      </c>
      <c r="K7549">
        <v>27.122447134917209</v>
      </c>
      <c r="L7549">
        <v>3.3577026560000003</v>
      </c>
    </row>
    <row r="7550" spans="1:12">
      <c r="A7550" s="73">
        <v>43415.5</v>
      </c>
      <c r="B7550">
        <v>2.33</v>
      </c>
      <c r="C7550">
        <v>263.8</v>
      </c>
      <c r="D7550">
        <v>1.0786</v>
      </c>
      <c r="F7550">
        <v>1.0786</v>
      </c>
      <c r="G7550">
        <v>13</v>
      </c>
      <c r="H7550">
        <v>11</v>
      </c>
      <c r="I7550">
        <v>12</v>
      </c>
      <c r="J7550">
        <v>2</v>
      </c>
      <c r="K7550">
        <v>22.258783991081621</v>
      </c>
      <c r="L7550">
        <v>6.8217874441000008</v>
      </c>
    </row>
    <row r="7551" spans="1:12">
      <c r="A7551" s="73">
        <v>43415.541666666664</v>
      </c>
      <c r="B7551">
        <v>1.1499999999999999</v>
      </c>
      <c r="C7551">
        <v>222.5</v>
      </c>
      <c r="D7551">
        <v>1.0803</v>
      </c>
      <c r="F7551">
        <v>1.0803</v>
      </c>
      <c r="G7551">
        <v>11</v>
      </c>
      <c r="H7551">
        <v>11</v>
      </c>
      <c r="I7551">
        <v>13</v>
      </c>
      <c r="J7551">
        <v>1</v>
      </c>
      <c r="K7551">
        <v>34.785478908889772</v>
      </c>
      <c r="L7551">
        <v>0.82150063124999995</v>
      </c>
    </row>
    <row r="7552" spans="1:12">
      <c r="A7552" s="73">
        <v>43415.583333333336</v>
      </c>
      <c r="B7552">
        <v>2.52</v>
      </c>
      <c r="C7552">
        <v>216.1</v>
      </c>
      <c r="D7552">
        <v>1.0799000000000001</v>
      </c>
      <c r="F7552">
        <v>1.0799000000000001</v>
      </c>
      <c r="G7552">
        <v>11</v>
      </c>
      <c r="H7552">
        <v>11</v>
      </c>
      <c r="I7552">
        <v>14</v>
      </c>
      <c r="J7552">
        <v>3</v>
      </c>
      <c r="K7552">
        <v>20.502073792451494</v>
      </c>
      <c r="L7552">
        <v>8.6408241696000019</v>
      </c>
    </row>
    <row r="7553" spans="1:12">
      <c r="A7553" s="73">
        <v>43415.625</v>
      </c>
      <c r="B7553">
        <v>3.63</v>
      </c>
      <c r="C7553">
        <v>188.7</v>
      </c>
      <c r="D7553">
        <v>1.0794999999999999</v>
      </c>
      <c r="F7553">
        <v>1.0794999999999999</v>
      </c>
      <c r="G7553">
        <v>9</v>
      </c>
      <c r="H7553">
        <v>11</v>
      </c>
      <c r="I7553">
        <v>15</v>
      </c>
      <c r="J7553">
        <v>4</v>
      </c>
      <c r="K7553">
        <v>11.6821878951913</v>
      </c>
      <c r="L7553">
        <v>25.817401343249998</v>
      </c>
    </row>
    <row r="7554" spans="1:12">
      <c r="A7554" s="73">
        <v>43415.666666666664</v>
      </c>
      <c r="B7554">
        <v>3.15</v>
      </c>
      <c r="C7554">
        <v>197.5</v>
      </c>
      <c r="D7554">
        <v>1.0781000000000001</v>
      </c>
      <c r="F7554">
        <v>1.0781000000000001</v>
      </c>
      <c r="G7554">
        <v>10</v>
      </c>
      <c r="H7554">
        <v>11</v>
      </c>
      <c r="I7554">
        <v>16</v>
      </c>
      <c r="J7554">
        <v>3</v>
      </c>
      <c r="K7554">
        <v>15.193792607520034</v>
      </c>
      <c r="L7554">
        <v>16.848479418749999</v>
      </c>
    </row>
    <row r="7555" spans="1:12">
      <c r="A7555" s="73">
        <v>43415.708333333336</v>
      </c>
      <c r="B7555">
        <v>3.32</v>
      </c>
      <c r="C7555">
        <v>208.9</v>
      </c>
      <c r="D7555">
        <v>1.0773999999999999</v>
      </c>
      <c r="F7555">
        <v>1.0773999999999999</v>
      </c>
      <c r="G7555">
        <v>10</v>
      </c>
      <c r="H7555">
        <v>11</v>
      </c>
      <c r="I7555">
        <v>17</v>
      </c>
      <c r="J7555">
        <v>3</v>
      </c>
      <c r="K7555">
        <v>13.897399271903607</v>
      </c>
      <c r="L7555">
        <v>19.713386041599996</v>
      </c>
    </row>
    <row r="7556" spans="1:12">
      <c r="A7556" s="73">
        <v>43415.75</v>
      </c>
      <c r="B7556">
        <v>3.15</v>
      </c>
      <c r="C7556">
        <v>275.39999999999998</v>
      </c>
      <c r="D7556">
        <v>1.077</v>
      </c>
      <c r="F7556">
        <v>1.077</v>
      </c>
      <c r="G7556">
        <v>13</v>
      </c>
      <c r="H7556">
        <v>11</v>
      </c>
      <c r="I7556">
        <v>18</v>
      </c>
      <c r="J7556">
        <v>3</v>
      </c>
      <c r="K7556">
        <v>15.193792607520034</v>
      </c>
      <c r="L7556">
        <v>16.831288687499999</v>
      </c>
    </row>
    <row r="7557" spans="1:12">
      <c r="A7557" s="73">
        <v>43415.791666666664</v>
      </c>
      <c r="B7557">
        <v>3.4</v>
      </c>
      <c r="C7557">
        <v>274.8</v>
      </c>
      <c r="D7557">
        <v>1.0768</v>
      </c>
      <c r="F7557">
        <v>1.0768</v>
      </c>
      <c r="G7557">
        <v>13</v>
      </c>
      <c r="H7557">
        <v>11</v>
      </c>
      <c r="I7557">
        <v>19</v>
      </c>
      <c r="J7557">
        <v>3</v>
      </c>
      <c r="K7557">
        <v>13.307331819848818</v>
      </c>
      <c r="L7557">
        <v>21.161273599999998</v>
      </c>
    </row>
    <row r="7558" spans="1:12">
      <c r="A7558" s="73">
        <v>43415.833333333336</v>
      </c>
      <c r="B7558">
        <v>2.68</v>
      </c>
      <c r="C7558">
        <v>270.8</v>
      </c>
      <c r="D7558">
        <v>1.077</v>
      </c>
      <c r="F7558">
        <v>1.077</v>
      </c>
      <c r="G7558">
        <v>13</v>
      </c>
      <c r="H7558">
        <v>11</v>
      </c>
      <c r="I7558">
        <v>20</v>
      </c>
      <c r="J7558">
        <v>3</v>
      </c>
      <c r="K7558">
        <v>19.078738888341917</v>
      </c>
      <c r="L7558">
        <v>10.365496032000001</v>
      </c>
    </row>
    <row r="7559" spans="1:12">
      <c r="A7559" s="73">
        <v>43415.875</v>
      </c>
      <c r="B7559">
        <v>1.56</v>
      </c>
      <c r="C7559">
        <v>238.5</v>
      </c>
      <c r="D7559">
        <v>1.0769</v>
      </c>
      <c r="F7559">
        <v>1.0769</v>
      </c>
      <c r="G7559">
        <v>12</v>
      </c>
      <c r="H7559">
        <v>11</v>
      </c>
      <c r="I7559">
        <v>21</v>
      </c>
      <c r="J7559">
        <v>2</v>
      </c>
      <c r="K7559">
        <v>30.117283217108973</v>
      </c>
      <c r="L7559">
        <v>2.0441801952</v>
      </c>
    </row>
    <row r="7560" spans="1:12">
      <c r="A7560" s="73">
        <v>43415.916666666664</v>
      </c>
      <c r="B7560">
        <v>0.54</v>
      </c>
      <c r="C7560">
        <v>252.3</v>
      </c>
      <c r="D7560">
        <v>1.0762</v>
      </c>
      <c r="F7560">
        <v>1.0762</v>
      </c>
      <c r="G7560">
        <v>12</v>
      </c>
      <c r="H7560">
        <v>11</v>
      </c>
      <c r="I7560">
        <v>22</v>
      </c>
      <c r="J7560">
        <v>1</v>
      </c>
      <c r="K7560">
        <v>42.353043230807536</v>
      </c>
      <c r="L7560">
        <v>8.4731378400000015E-2</v>
      </c>
    </row>
    <row r="7561" spans="1:12">
      <c r="A7561" s="73">
        <v>43415.958333333336</v>
      </c>
      <c r="B7561">
        <v>0.67200000000000004</v>
      </c>
      <c r="C7561">
        <v>259</v>
      </c>
      <c r="D7561">
        <v>1.0754999999999999</v>
      </c>
      <c r="F7561">
        <v>1.0754999999999999</v>
      </c>
      <c r="G7561">
        <v>13</v>
      </c>
      <c r="H7561">
        <v>11</v>
      </c>
      <c r="I7561">
        <v>23</v>
      </c>
      <c r="J7561">
        <v>1</v>
      </c>
      <c r="K7561">
        <v>40.652375934917139</v>
      </c>
      <c r="L7561">
        <v>0.163188006912</v>
      </c>
    </row>
    <row r="7562" spans="1:12">
      <c r="A7562" s="73">
        <v>43416</v>
      </c>
      <c r="B7562">
        <v>1.61</v>
      </c>
      <c r="C7562">
        <v>229.3</v>
      </c>
      <c r="D7562">
        <v>1.0759000000000001</v>
      </c>
      <c r="F7562">
        <v>1.0759000000000001</v>
      </c>
      <c r="G7562">
        <v>11</v>
      </c>
      <c r="H7562">
        <v>11</v>
      </c>
      <c r="I7562">
        <v>0</v>
      </c>
      <c r="J7562">
        <v>2</v>
      </c>
      <c r="K7562">
        <v>29.570991059574723</v>
      </c>
      <c r="L7562">
        <v>2.2450165139500009</v>
      </c>
    </row>
    <row r="7563" spans="1:12">
      <c r="A7563" s="73">
        <v>43416.041666666664</v>
      </c>
      <c r="B7563">
        <v>2.99</v>
      </c>
      <c r="C7563">
        <v>258</v>
      </c>
      <c r="D7563">
        <v>1.0758000000000001</v>
      </c>
      <c r="F7563">
        <v>1.0758000000000001</v>
      </c>
      <c r="G7563">
        <v>12</v>
      </c>
      <c r="H7563">
        <v>11</v>
      </c>
      <c r="I7563">
        <v>1</v>
      </c>
      <c r="J7563">
        <v>3</v>
      </c>
      <c r="K7563">
        <v>16.46672751162961</v>
      </c>
      <c r="L7563">
        <v>14.378550572100004</v>
      </c>
    </row>
    <row r="7564" spans="1:12">
      <c r="A7564" s="73">
        <v>43416.083333333336</v>
      </c>
      <c r="B7564">
        <v>2.97</v>
      </c>
      <c r="C7564">
        <v>263</v>
      </c>
      <c r="D7564">
        <v>1.0759000000000001</v>
      </c>
      <c r="F7564">
        <v>1.0759000000000001</v>
      </c>
      <c r="G7564">
        <v>13</v>
      </c>
      <c r="H7564">
        <v>11</v>
      </c>
      <c r="I7564">
        <v>2</v>
      </c>
      <c r="J7564">
        <v>3</v>
      </c>
      <c r="K7564">
        <v>16.629444374643313</v>
      </c>
      <c r="L7564">
        <v>14.093253370350004</v>
      </c>
    </row>
    <row r="7565" spans="1:12">
      <c r="A7565" s="73">
        <v>43416.125</v>
      </c>
      <c r="B7565">
        <v>2.63</v>
      </c>
      <c r="C7565">
        <v>254.6</v>
      </c>
      <c r="D7565">
        <v>1.0752999999999999</v>
      </c>
      <c r="F7565">
        <v>1.0752999999999999</v>
      </c>
      <c r="G7565">
        <v>12</v>
      </c>
      <c r="H7565">
        <v>11</v>
      </c>
      <c r="I7565">
        <v>3</v>
      </c>
      <c r="J7565">
        <v>3</v>
      </c>
      <c r="K7565">
        <v>19.518031045876164</v>
      </c>
      <c r="L7565">
        <v>9.7806314795499976</v>
      </c>
    </row>
    <row r="7566" spans="1:12">
      <c r="A7566" s="73">
        <v>43416.166666666664</v>
      </c>
      <c r="B7566">
        <v>1.87</v>
      </c>
      <c r="C7566">
        <v>232.6</v>
      </c>
      <c r="D7566">
        <v>1.0751999999999999</v>
      </c>
      <c r="F7566">
        <v>1.0751999999999999</v>
      </c>
      <c r="G7566">
        <v>11</v>
      </c>
      <c r="H7566">
        <v>11</v>
      </c>
      <c r="I7566">
        <v>4</v>
      </c>
      <c r="J7566">
        <v>2</v>
      </c>
      <c r="K7566">
        <v>26.810871840396661</v>
      </c>
      <c r="L7566">
        <v>3.5154755328000005</v>
      </c>
    </row>
    <row r="7567" spans="1:12">
      <c r="A7567" s="73">
        <v>43416.208333333336</v>
      </c>
      <c r="B7567">
        <v>1.68</v>
      </c>
      <c r="C7567">
        <v>253.1</v>
      </c>
      <c r="D7567">
        <v>1.0749</v>
      </c>
      <c r="F7567">
        <v>1.0749</v>
      </c>
      <c r="G7567">
        <v>12</v>
      </c>
      <c r="H7567">
        <v>11</v>
      </c>
      <c r="I7567">
        <v>5</v>
      </c>
      <c r="J7567">
        <v>2</v>
      </c>
      <c r="K7567">
        <v>28.814582039026789</v>
      </c>
      <c r="L7567">
        <v>2.5483901183999995</v>
      </c>
    </row>
    <row r="7568" spans="1:12">
      <c r="A7568" s="73">
        <v>43416.25</v>
      </c>
      <c r="B7568">
        <v>1.17</v>
      </c>
      <c r="C7568">
        <v>245.3</v>
      </c>
      <c r="D7568">
        <v>1.0753999999999999</v>
      </c>
      <c r="F7568">
        <v>1.0753999999999999</v>
      </c>
      <c r="G7568">
        <v>12</v>
      </c>
      <c r="H7568">
        <v>11</v>
      </c>
      <c r="I7568">
        <v>6</v>
      </c>
      <c r="J7568">
        <v>1</v>
      </c>
      <c r="K7568">
        <v>34.549962045876072</v>
      </c>
      <c r="L7568">
        <v>0.86118731009999983</v>
      </c>
    </row>
    <row r="7569" spans="1:12">
      <c r="A7569" s="73">
        <v>43416.291666666664</v>
      </c>
      <c r="B7569">
        <v>1.72</v>
      </c>
      <c r="C7569">
        <v>229.9</v>
      </c>
      <c r="D7569">
        <v>1.0754999999999999</v>
      </c>
      <c r="F7569">
        <v>1.0754999999999999</v>
      </c>
      <c r="G7569">
        <v>11</v>
      </c>
      <c r="H7569">
        <v>11</v>
      </c>
      <c r="I7569">
        <v>7</v>
      </c>
      <c r="J7569">
        <v>2</v>
      </c>
      <c r="K7569">
        <v>28.386748312999394</v>
      </c>
      <c r="L7569">
        <v>2.7363129119999994</v>
      </c>
    </row>
    <row r="7570" spans="1:12">
      <c r="A7570" s="73">
        <v>43416.333333333336</v>
      </c>
      <c r="B7570">
        <v>2.11</v>
      </c>
      <c r="C7570">
        <v>224.1</v>
      </c>
      <c r="D7570">
        <v>1.0777000000000001</v>
      </c>
      <c r="F7570">
        <v>1.0777000000000001</v>
      </c>
      <c r="G7570">
        <v>11</v>
      </c>
      <c r="H7570">
        <v>11</v>
      </c>
      <c r="I7570">
        <v>8</v>
      </c>
      <c r="J7570">
        <v>2</v>
      </c>
      <c r="K7570">
        <v>24.383069484232291</v>
      </c>
      <c r="L7570">
        <v>5.0619197193499996</v>
      </c>
    </row>
    <row r="7571" spans="1:12">
      <c r="A7571" s="73">
        <v>43416.375</v>
      </c>
      <c r="B7571">
        <v>2.35</v>
      </c>
      <c r="C7571">
        <v>223</v>
      </c>
      <c r="D7571">
        <v>1.0789</v>
      </c>
      <c r="F7571">
        <v>1.0789</v>
      </c>
      <c r="G7571">
        <v>11</v>
      </c>
      <c r="H7571">
        <v>11</v>
      </c>
      <c r="I7571">
        <v>9</v>
      </c>
      <c r="J7571">
        <v>2</v>
      </c>
      <c r="K7571">
        <v>22.070467128067921</v>
      </c>
      <c r="L7571">
        <v>7.0009146687500001</v>
      </c>
    </row>
    <row r="7572" spans="1:12">
      <c r="A7572" s="73">
        <v>43416.416666666664</v>
      </c>
      <c r="B7572">
        <v>2.59</v>
      </c>
      <c r="C7572">
        <v>211.2</v>
      </c>
      <c r="D7572">
        <v>1.0795999999999999</v>
      </c>
      <c r="F7572">
        <v>1.0795999999999999</v>
      </c>
      <c r="G7572">
        <v>10</v>
      </c>
      <c r="H7572">
        <v>11</v>
      </c>
      <c r="I7572">
        <v>10</v>
      </c>
      <c r="J7572">
        <v>3</v>
      </c>
      <c r="K7572">
        <v>19.873064771903561</v>
      </c>
      <c r="L7572">
        <v>9.3784738641999983</v>
      </c>
    </row>
    <row r="7573" spans="1:12">
      <c r="A7573" s="73">
        <v>43416.458333333336</v>
      </c>
      <c r="B7573">
        <v>3.43</v>
      </c>
      <c r="C7573">
        <v>220.4</v>
      </c>
      <c r="D7573">
        <v>1.0794999999999999</v>
      </c>
      <c r="F7573">
        <v>1.0794999999999999</v>
      </c>
      <c r="G7573">
        <v>11</v>
      </c>
      <c r="H7573">
        <v>11</v>
      </c>
      <c r="I7573">
        <v>11</v>
      </c>
      <c r="J7573">
        <v>3</v>
      </c>
      <c r="K7573">
        <v>13.08935652532827</v>
      </c>
      <c r="L7573">
        <v>21.78085937825</v>
      </c>
    </row>
    <row r="7574" spans="1:12">
      <c r="A7574" s="73">
        <v>43416.5</v>
      </c>
      <c r="B7574">
        <v>3.42</v>
      </c>
      <c r="C7574">
        <v>191.8</v>
      </c>
      <c r="D7574">
        <v>1.0792999999999999</v>
      </c>
      <c r="F7574">
        <v>1.0792999999999999</v>
      </c>
      <c r="G7574">
        <v>10</v>
      </c>
      <c r="H7574">
        <v>11</v>
      </c>
      <c r="I7574">
        <v>12</v>
      </c>
      <c r="J7574">
        <v>3</v>
      </c>
      <c r="K7574">
        <v>13.161814956835121</v>
      </c>
      <c r="L7574">
        <v>21.586910929199995</v>
      </c>
    </row>
    <row r="7575" spans="1:12">
      <c r="A7575" s="73">
        <v>43416.541666666664</v>
      </c>
      <c r="B7575">
        <v>4.16</v>
      </c>
      <c r="C7575">
        <v>217</v>
      </c>
      <c r="D7575">
        <v>1.0793999999999999</v>
      </c>
      <c r="F7575">
        <v>1.0793999999999999</v>
      </c>
      <c r="G7575">
        <v>11</v>
      </c>
      <c r="H7575">
        <v>11</v>
      </c>
      <c r="I7575">
        <v>13</v>
      </c>
      <c r="J7575">
        <v>4</v>
      </c>
      <c r="K7575">
        <v>8.3400910253283183</v>
      </c>
      <c r="L7575">
        <v>38.8537024512</v>
      </c>
    </row>
    <row r="7576" spans="1:12">
      <c r="A7576" s="73">
        <v>43416.583333333336</v>
      </c>
      <c r="B7576">
        <v>4.43</v>
      </c>
      <c r="C7576">
        <v>218.6</v>
      </c>
      <c r="D7576">
        <v>1.0792999999999999</v>
      </c>
      <c r="F7576">
        <v>1.0792999999999999</v>
      </c>
      <c r="G7576">
        <v>11</v>
      </c>
      <c r="H7576">
        <v>11</v>
      </c>
      <c r="I7576">
        <v>14</v>
      </c>
      <c r="J7576">
        <v>4</v>
      </c>
      <c r="K7576">
        <v>6.8535133746434074</v>
      </c>
      <c r="L7576">
        <v>46.916257372549985</v>
      </c>
    </row>
    <row r="7577" spans="1:12">
      <c r="A7577" s="73">
        <v>43416.625</v>
      </c>
      <c r="B7577">
        <v>4.7699999999999996</v>
      </c>
      <c r="C7577">
        <v>215.4</v>
      </c>
      <c r="D7577">
        <v>1.0786</v>
      </c>
      <c r="F7577">
        <v>1.0786</v>
      </c>
      <c r="G7577">
        <v>11</v>
      </c>
      <c r="H7577">
        <v>11</v>
      </c>
      <c r="I7577">
        <v>15</v>
      </c>
      <c r="J7577">
        <v>5</v>
      </c>
      <c r="K7577">
        <v>5.1889267034105533</v>
      </c>
      <c r="L7577">
        <v>58.530947886899988</v>
      </c>
    </row>
    <row r="7578" spans="1:12">
      <c r="A7578" s="73">
        <v>43416.666666666664</v>
      </c>
      <c r="B7578">
        <v>5.3</v>
      </c>
      <c r="C7578">
        <v>227.8</v>
      </c>
      <c r="D7578">
        <v>1.0772999999999999</v>
      </c>
      <c r="F7578">
        <v>1.0772999999999999</v>
      </c>
      <c r="G7578">
        <v>11</v>
      </c>
      <c r="H7578">
        <v>11</v>
      </c>
      <c r="I7578">
        <v>16</v>
      </c>
      <c r="J7578">
        <v>5</v>
      </c>
      <c r="K7578">
        <v>3.0552298335475729</v>
      </c>
      <c r="L7578">
        <v>80.192596049999977</v>
      </c>
    </row>
    <row r="7579" spans="1:12">
      <c r="A7579" s="73">
        <v>43416.708333333336</v>
      </c>
      <c r="B7579">
        <v>4.55</v>
      </c>
      <c r="C7579">
        <v>252.6</v>
      </c>
      <c r="D7579">
        <v>1.0759000000000001</v>
      </c>
      <c r="F7579">
        <v>1.0759000000000001</v>
      </c>
      <c r="G7579">
        <v>12</v>
      </c>
      <c r="H7579">
        <v>11</v>
      </c>
      <c r="I7579">
        <v>17</v>
      </c>
      <c r="J7579">
        <v>5</v>
      </c>
      <c r="K7579">
        <v>6.2396121965612226</v>
      </c>
      <c r="L7579">
        <v>50.672939931249999</v>
      </c>
    </row>
    <row r="7580" spans="1:12">
      <c r="A7580" s="73">
        <v>43416.75</v>
      </c>
      <c r="B7580">
        <v>4.7699999999999996</v>
      </c>
      <c r="C7580">
        <v>275.3</v>
      </c>
      <c r="D7580">
        <v>1.0753999999999999</v>
      </c>
      <c r="F7580">
        <v>1.0753999999999999</v>
      </c>
      <c r="G7580">
        <v>13</v>
      </c>
      <c r="H7580">
        <v>11</v>
      </c>
      <c r="I7580">
        <v>18</v>
      </c>
      <c r="J7580">
        <v>5</v>
      </c>
      <c r="K7580">
        <v>5.1889267034105533</v>
      </c>
      <c r="L7580">
        <v>58.357297754099982</v>
      </c>
    </row>
    <row r="7581" spans="1:12">
      <c r="A7581" s="73">
        <v>43416.791666666664</v>
      </c>
      <c r="B7581">
        <v>4.9800000000000004</v>
      </c>
      <c r="C7581">
        <v>274.8</v>
      </c>
      <c r="D7581">
        <v>1.0751999999999999</v>
      </c>
      <c r="F7581">
        <v>1.0751999999999999</v>
      </c>
      <c r="G7581">
        <v>13</v>
      </c>
      <c r="H7581">
        <v>11</v>
      </c>
      <c r="I7581">
        <v>19</v>
      </c>
      <c r="J7581">
        <v>5</v>
      </c>
      <c r="K7581">
        <v>4.2762996417667276</v>
      </c>
      <c r="L7581">
        <v>66.396821299200013</v>
      </c>
    </row>
    <row r="7582" spans="1:12">
      <c r="A7582" s="73">
        <v>43416.833333333336</v>
      </c>
      <c r="B7582">
        <v>4.1399999999999997</v>
      </c>
      <c r="C7582">
        <v>269.60000000000002</v>
      </c>
      <c r="D7582">
        <v>1.0753999999999999</v>
      </c>
      <c r="F7582">
        <v>1.0753999999999999</v>
      </c>
      <c r="G7582">
        <v>13</v>
      </c>
      <c r="H7582">
        <v>11</v>
      </c>
      <c r="I7582">
        <v>20</v>
      </c>
      <c r="J7582">
        <v>4</v>
      </c>
      <c r="K7582">
        <v>8.4560078883420182</v>
      </c>
      <c r="L7582">
        <v>38.15408648879999</v>
      </c>
    </row>
    <row r="7583" spans="1:12">
      <c r="A7583" s="73">
        <v>43416.875</v>
      </c>
      <c r="B7583">
        <v>2</v>
      </c>
      <c r="C7583">
        <v>266.7</v>
      </c>
      <c r="D7583">
        <v>1.0751999999999999</v>
      </c>
      <c r="F7583">
        <v>1.0751999999999999</v>
      </c>
      <c r="G7583">
        <v>13</v>
      </c>
      <c r="H7583">
        <v>11</v>
      </c>
      <c r="I7583">
        <v>21</v>
      </c>
      <c r="J7583">
        <v>2</v>
      </c>
      <c r="K7583">
        <v>25.481512230807631</v>
      </c>
      <c r="L7583">
        <v>4.3007999999999997</v>
      </c>
    </row>
    <row r="7584" spans="1:12">
      <c r="A7584" s="73">
        <v>43416.916666666664</v>
      </c>
      <c r="B7584">
        <v>1.58</v>
      </c>
      <c r="C7584">
        <v>235.8</v>
      </c>
      <c r="D7584">
        <v>1.0743</v>
      </c>
      <c r="F7584">
        <v>1.0743</v>
      </c>
      <c r="G7584">
        <v>11</v>
      </c>
      <c r="H7584">
        <v>11</v>
      </c>
      <c r="I7584">
        <v>22</v>
      </c>
      <c r="J7584">
        <v>2</v>
      </c>
      <c r="K7584">
        <v>29.898166354095274</v>
      </c>
      <c r="L7584">
        <v>2.1186871908000002</v>
      </c>
    </row>
    <row r="7585" spans="1:12">
      <c r="A7585" s="73">
        <v>43416.958333333336</v>
      </c>
      <c r="B7585">
        <v>1.18</v>
      </c>
      <c r="C7585">
        <v>269.5</v>
      </c>
      <c r="D7585">
        <v>1.0742</v>
      </c>
      <c r="F7585">
        <v>1.0742</v>
      </c>
      <c r="G7585">
        <v>13</v>
      </c>
      <c r="H7585">
        <v>11</v>
      </c>
      <c r="I7585">
        <v>23</v>
      </c>
      <c r="J7585">
        <v>1</v>
      </c>
      <c r="K7585">
        <v>34.432503614369224</v>
      </c>
      <c r="L7585">
        <v>0.88247248719999993</v>
      </c>
    </row>
    <row r="7586" spans="1:12">
      <c r="A7586" s="73">
        <v>43417</v>
      </c>
      <c r="B7586">
        <v>2.09</v>
      </c>
      <c r="C7586">
        <v>272.5</v>
      </c>
      <c r="D7586">
        <v>1.0744</v>
      </c>
      <c r="F7586">
        <v>1.0744</v>
      </c>
      <c r="G7586">
        <v>13</v>
      </c>
      <c r="H7586">
        <v>11</v>
      </c>
      <c r="I7586">
        <v>0</v>
      </c>
      <c r="J7586">
        <v>2</v>
      </c>
      <c r="K7586">
        <v>24.580986347245993</v>
      </c>
      <c r="L7586">
        <v>4.9042755387999994</v>
      </c>
    </row>
    <row r="7587" spans="1:12">
      <c r="A7587" s="73">
        <v>43417.041666666664</v>
      </c>
      <c r="B7587">
        <v>1.92</v>
      </c>
      <c r="C7587">
        <v>256</v>
      </c>
      <c r="D7587">
        <v>1.0742</v>
      </c>
      <c r="F7587">
        <v>1.0742</v>
      </c>
      <c r="G7587">
        <v>12</v>
      </c>
      <c r="H7587">
        <v>11</v>
      </c>
      <c r="I7587">
        <v>1</v>
      </c>
      <c r="J7587">
        <v>2</v>
      </c>
      <c r="K7587">
        <v>26.295579682862421</v>
      </c>
      <c r="L7587">
        <v>3.8015336447999997</v>
      </c>
    </row>
    <row r="7588" spans="1:12">
      <c r="A7588" s="73">
        <v>43417.083333333336</v>
      </c>
      <c r="B7588">
        <v>2.36</v>
      </c>
      <c r="C7588">
        <v>243</v>
      </c>
      <c r="D7588">
        <v>1.0743</v>
      </c>
      <c r="F7588">
        <v>1.0743</v>
      </c>
      <c r="G7588">
        <v>12</v>
      </c>
      <c r="H7588">
        <v>11</v>
      </c>
      <c r="I7588">
        <v>2</v>
      </c>
      <c r="J7588">
        <v>2</v>
      </c>
      <c r="K7588">
        <v>21.976608696561076</v>
      </c>
      <c r="L7588">
        <v>7.0604371103999997</v>
      </c>
    </row>
    <row r="7589" spans="1:12">
      <c r="A7589" s="73">
        <v>43417.125</v>
      </c>
      <c r="B7589">
        <v>4.1500000000000004</v>
      </c>
      <c r="C7589">
        <v>242.9</v>
      </c>
      <c r="D7589">
        <v>1.0737000000000001</v>
      </c>
      <c r="F7589">
        <v>1.0737000000000001</v>
      </c>
      <c r="G7589">
        <v>12</v>
      </c>
      <c r="H7589">
        <v>11</v>
      </c>
      <c r="I7589">
        <v>3</v>
      </c>
      <c r="J7589">
        <v>4</v>
      </c>
      <c r="K7589">
        <v>8.3979494568351658</v>
      </c>
      <c r="L7589">
        <v>38.370481368750013</v>
      </c>
    </row>
    <row r="7590" spans="1:12">
      <c r="A7590" s="73">
        <v>43417.166666666664</v>
      </c>
      <c r="B7590">
        <v>2.89</v>
      </c>
      <c r="C7590">
        <v>238</v>
      </c>
      <c r="D7590">
        <v>1.0740000000000001</v>
      </c>
      <c r="F7590">
        <v>1.0740000000000001</v>
      </c>
      <c r="G7590">
        <v>12</v>
      </c>
      <c r="H7590">
        <v>11</v>
      </c>
      <c r="I7590">
        <v>4</v>
      </c>
      <c r="J7590">
        <v>3</v>
      </c>
      <c r="K7590">
        <v>17.288311826698102</v>
      </c>
      <c r="L7590">
        <v>12.961874553000003</v>
      </c>
    </row>
    <row r="7591" spans="1:12">
      <c r="A7591" s="73">
        <v>43417.208333333336</v>
      </c>
      <c r="B7591">
        <v>1.63</v>
      </c>
      <c r="C7591">
        <v>233.7</v>
      </c>
      <c r="D7591">
        <v>1.0739000000000001</v>
      </c>
      <c r="F7591">
        <v>1.0739000000000001</v>
      </c>
      <c r="G7591">
        <v>11</v>
      </c>
      <c r="H7591">
        <v>11</v>
      </c>
      <c r="I7591">
        <v>5</v>
      </c>
      <c r="J7591">
        <v>2</v>
      </c>
      <c r="K7591">
        <v>29.35387419656103</v>
      </c>
      <c r="L7591">
        <v>2.3253946016499993</v>
      </c>
    </row>
    <row r="7592" spans="1:12">
      <c r="A7592" s="73">
        <v>43417.25</v>
      </c>
      <c r="B7592">
        <v>2.69</v>
      </c>
      <c r="C7592">
        <v>210.4</v>
      </c>
      <c r="D7592">
        <v>1.0737000000000001</v>
      </c>
      <c r="F7592">
        <v>1.0737000000000001</v>
      </c>
      <c r="G7592">
        <v>10</v>
      </c>
      <c r="H7592">
        <v>11</v>
      </c>
      <c r="I7592">
        <v>6</v>
      </c>
      <c r="J7592">
        <v>3</v>
      </c>
      <c r="K7592">
        <v>18.99148045683507</v>
      </c>
      <c r="L7592">
        <v>10.44984376665</v>
      </c>
    </row>
    <row r="7593" spans="1:12">
      <c r="A7593" s="73">
        <v>43417.291666666664</v>
      </c>
      <c r="B7593">
        <v>4.88</v>
      </c>
      <c r="C7593">
        <v>209.6</v>
      </c>
      <c r="D7593">
        <v>1.0742</v>
      </c>
      <c r="F7593">
        <v>1.0742</v>
      </c>
      <c r="G7593">
        <v>10</v>
      </c>
      <c r="H7593">
        <v>11</v>
      </c>
      <c r="I7593">
        <v>7</v>
      </c>
      <c r="J7593">
        <v>5</v>
      </c>
      <c r="K7593">
        <v>4.6998839568352162</v>
      </c>
      <c r="L7593">
        <v>62.418685491200002</v>
      </c>
    </row>
    <row r="7594" spans="1:12">
      <c r="A7594" s="73">
        <v>43417.333333333336</v>
      </c>
      <c r="B7594">
        <v>3.27</v>
      </c>
      <c r="C7594">
        <v>229.7</v>
      </c>
      <c r="D7594">
        <v>1.0763</v>
      </c>
      <c r="F7594">
        <v>1.0763</v>
      </c>
      <c r="G7594">
        <v>11</v>
      </c>
      <c r="H7594">
        <v>11</v>
      </c>
      <c r="I7594">
        <v>8</v>
      </c>
      <c r="J7594">
        <v>3</v>
      </c>
      <c r="K7594">
        <v>14.272691429437851</v>
      </c>
      <c r="L7594">
        <v>18.816836121450002</v>
      </c>
    </row>
    <row r="7595" spans="1:12">
      <c r="A7595" s="73">
        <v>43417.375</v>
      </c>
      <c r="B7595">
        <v>4.3499999999999996</v>
      </c>
      <c r="C7595">
        <v>212.1</v>
      </c>
      <c r="D7595">
        <v>1.0768</v>
      </c>
      <c r="F7595">
        <v>1.0768</v>
      </c>
      <c r="G7595">
        <v>10</v>
      </c>
      <c r="H7595">
        <v>11</v>
      </c>
      <c r="I7595">
        <v>9</v>
      </c>
      <c r="J7595">
        <v>4</v>
      </c>
      <c r="K7595">
        <v>7.2787808266981964</v>
      </c>
      <c r="L7595">
        <v>44.317251899999988</v>
      </c>
    </row>
    <row r="7596" spans="1:12">
      <c r="A7596" s="73">
        <v>43417.416666666664</v>
      </c>
      <c r="B7596">
        <v>3.88</v>
      </c>
      <c r="C7596">
        <v>220.4</v>
      </c>
      <c r="D7596">
        <v>1.0771999999999999</v>
      </c>
      <c r="F7596">
        <v>1.0771999999999999</v>
      </c>
      <c r="G7596">
        <v>11</v>
      </c>
      <c r="H7596">
        <v>11</v>
      </c>
      <c r="I7596">
        <v>10</v>
      </c>
      <c r="J7596">
        <v>4</v>
      </c>
      <c r="K7596">
        <v>10.035727107520083</v>
      </c>
      <c r="L7596">
        <v>31.460203379199996</v>
      </c>
    </row>
    <row r="7597" spans="1:12">
      <c r="A7597" s="73">
        <v>43417.458333333336</v>
      </c>
      <c r="B7597">
        <v>3.28</v>
      </c>
      <c r="C7597">
        <v>214.1</v>
      </c>
      <c r="D7597">
        <v>1.0772999999999999</v>
      </c>
      <c r="F7597">
        <v>1.0772999999999999</v>
      </c>
      <c r="G7597">
        <v>11</v>
      </c>
      <c r="H7597">
        <v>11</v>
      </c>
      <c r="I7597">
        <v>11</v>
      </c>
      <c r="J7597">
        <v>3</v>
      </c>
      <c r="K7597">
        <v>14.197232997931003</v>
      </c>
      <c r="L7597">
        <v>19.007639884799993</v>
      </c>
    </row>
    <row r="7598" spans="1:12">
      <c r="A7598" s="73">
        <v>43417.5</v>
      </c>
      <c r="B7598">
        <v>4.92</v>
      </c>
      <c r="C7598">
        <v>210.8</v>
      </c>
      <c r="D7598">
        <v>1.0771999999999999</v>
      </c>
      <c r="F7598">
        <v>1.0771999999999999</v>
      </c>
      <c r="G7598">
        <v>10</v>
      </c>
      <c r="H7598">
        <v>11</v>
      </c>
      <c r="I7598">
        <v>12</v>
      </c>
      <c r="J7598">
        <v>5</v>
      </c>
      <c r="K7598">
        <v>4.5280502308078221</v>
      </c>
      <c r="L7598">
        <v>64.144829836799985</v>
      </c>
    </row>
    <row r="7599" spans="1:12">
      <c r="A7599" s="73">
        <v>43417.541666666664</v>
      </c>
      <c r="B7599">
        <v>6.04</v>
      </c>
      <c r="C7599">
        <v>211.7</v>
      </c>
      <c r="D7599">
        <v>1.077</v>
      </c>
      <c r="F7599">
        <v>1.077</v>
      </c>
      <c r="G7599">
        <v>10</v>
      </c>
      <c r="H7599">
        <v>11</v>
      </c>
      <c r="I7599">
        <v>13</v>
      </c>
      <c r="J7599">
        <v>6</v>
      </c>
      <c r="K7599">
        <v>1.0159059020407717</v>
      </c>
      <c r="L7599">
        <v>118.65786326399999</v>
      </c>
    </row>
    <row r="7600" spans="1:12">
      <c r="A7600" s="73">
        <v>43417.583333333336</v>
      </c>
      <c r="B7600">
        <v>6.42</v>
      </c>
      <c r="C7600">
        <v>207.4</v>
      </c>
      <c r="D7600">
        <v>1.0767</v>
      </c>
      <c r="F7600">
        <v>1.0767</v>
      </c>
      <c r="G7600">
        <v>10</v>
      </c>
      <c r="H7600">
        <v>11</v>
      </c>
      <c r="I7600">
        <v>14</v>
      </c>
      <c r="J7600">
        <v>6</v>
      </c>
      <c r="K7600">
        <v>0.39428550478052271</v>
      </c>
      <c r="L7600">
        <v>142.4524101948</v>
      </c>
    </row>
    <row r="7601" spans="1:12">
      <c r="A7601" s="73">
        <v>43417.625</v>
      </c>
      <c r="B7601">
        <v>5.58</v>
      </c>
      <c r="C7601">
        <v>210.4</v>
      </c>
      <c r="D7601">
        <v>1.0765</v>
      </c>
      <c r="F7601">
        <v>1.0765</v>
      </c>
      <c r="G7601">
        <v>10</v>
      </c>
      <c r="H7601">
        <v>11</v>
      </c>
      <c r="I7601">
        <v>15</v>
      </c>
      <c r="J7601">
        <v>6</v>
      </c>
      <c r="K7601">
        <v>2.1547937513558097</v>
      </c>
      <c r="L7601">
        <v>93.516153534000011</v>
      </c>
    </row>
    <row r="7602" spans="1:12">
      <c r="A7602" s="73">
        <v>43417.666666666664</v>
      </c>
      <c r="B7602">
        <v>4.55</v>
      </c>
      <c r="C7602">
        <v>209.1</v>
      </c>
      <c r="D7602">
        <v>1.0753999999999999</v>
      </c>
      <c r="F7602">
        <v>1.0753999999999999</v>
      </c>
      <c r="G7602">
        <v>10</v>
      </c>
      <c r="H7602">
        <v>11</v>
      </c>
      <c r="I7602">
        <v>16</v>
      </c>
      <c r="J7602">
        <v>5</v>
      </c>
      <c r="K7602">
        <v>6.2396121965612226</v>
      </c>
      <c r="L7602">
        <v>50.649390837499993</v>
      </c>
    </row>
    <row r="7603" spans="1:12">
      <c r="A7603" s="73">
        <v>43417.708333333336</v>
      </c>
      <c r="B7603">
        <v>2.78</v>
      </c>
      <c r="C7603">
        <v>215.2</v>
      </c>
      <c r="D7603">
        <v>1.0739000000000001</v>
      </c>
      <c r="F7603">
        <v>1.0739000000000001</v>
      </c>
      <c r="G7603">
        <v>11</v>
      </c>
      <c r="H7603">
        <v>11</v>
      </c>
      <c r="I7603">
        <v>17</v>
      </c>
      <c r="J7603">
        <v>3</v>
      </c>
      <c r="K7603">
        <v>18.215154573273431</v>
      </c>
      <c r="L7603">
        <v>11.536344976399999</v>
      </c>
    </row>
    <row r="7604" spans="1:12">
      <c r="A7604" s="73">
        <v>43417.75</v>
      </c>
      <c r="B7604">
        <v>2.36</v>
      </c>
      <c r="C7604">
        <v>194.6</v>
      </c>
      <c r="D7604">
        <v>1.0733999999999999</v>
      </c>
      <c r="F7604">
        <v>1.0733999999999999</v>
      </c>
      <c r="G7604">
        <v>10</v>
      </c>
      <c r="H7604">
        <v>11</v>
      </c>
      <c r="I7604">
        <v>18</v>
      </c>
      <c r="J7604">
        <v>2</v>
      </c>
      <c r="K7604">
        <v>21.976608696561076</v>
      </c>
      <c r="L7604">
        <v>7.0545221951999988</v>
      </c>
    </row>
    <row r="7605" spans="1:12">
      <c r="A7605" s="73">
        <v>43417.791666666664</v>
      </c>
      <c r="B7605">
        <v>3.64</v>
      </c>
      <c r="C7605">
        <v>192.2</v>
      </c>
      <c r="D7605">
        <v>1.0733999999999999</v>
      </c>
      <c r="F7605">
        <v>1.0733999999999999</v>
      </c>
      <c r="G7605">
        <v>10</v>
      </c>
      <c r="H7605">
        <v>11</v>
      </c>
      <c r="I7605">
        <v>19</v>
      </c>
      <c r="J7605">
        <v>4</v>
      </c>
      <c r="K7605">
        <v>11.613929463684448</v>
      </c>
      <c r="L7605">
        <v>25.884259564800001</v>
      </c>
    </row>
    <row r="7606" spans="1:12">
      <c r="A7606" s="73">
        <v>43417.833333333336</v>
      </c>
      <c r="B7606">
        <v>5.17</v>
      </c>
      <c r="C7606">
        <v>215.2</v>
      </c>
      <c r="D7606">
        <v>1.0734999999999999</v>
      </c>
      <c r="F7606">
        <v>1.0734999999999999</v>
      </c>
      <c r="G7606">
        <v>11</v>
      </c>
      <c r="H7606">
        <v>11</v>
      </c>
      <c r="I7606">
        <v>20</v>
      </c>
      <c r="J7606">
        <v>5</v>
      </c>
      <c r="K7606">
        <v>3.5265894431366052</v>
      </c>
      <c r="L7606">
        <v>74.172630677749993</v>
      </c>
    </row>
    <row r="7607" spans="1:12">
      <c r="A7607" s="73">
        <v>43417.875</v>
      </c>
      <c r="B7607">
        <v>4.34</v>
      </c>
      <c r="C7607">
        <v>213</v>
      </c>
      <c r="D7607">
        <v>1.0733999999999999</v>
      </c>
      <c r="F7607">
        <v>1.0733999999999999</v>
      </c>
      <c r="G7607">
        <v>10</v>
      </c>
      <c r="H7607">
        <v>11</v>
      </c>
      <c r="I7607">
        <v>21</v>
      </c>
      <c r="J7607">
        <v>4</v>
      </c>
      <c r="K7607">
        <v>7.3328392582050439</v>
      </c>
      <c r="L7607">
        <v>43.873348696799987</v>
      </c>
    </row>
    <row r="7608" spans="1:12">
      <c r="A7608" s="73">
        <v>43417.916666666664</v>
      </c>
      <c r="B7608">
        <v>3.28</v>
      </c>
      <c r="C7608">
        <v>208.9</v>
      </c>
      <c r="D7608">
        <v>1.0728</v>
      </c>
      <c r="F7608">
        <v>1.0728</v>
      </c>
      <c r="G7608">
        <v>10</v>
      </c>
      <c r="H7608">
        <v>11</v>
      </c>
      <c r="I7608">
        <v>22</v>
      </c>
      <c r="J7608">
        <v>3</v>
      </c>
      <c r="K7608">
        <v>14.197232997931003</v>
      </c>
      <c r="L7608">
        <v>18.928242892799993</v>
      </c>
    </row>
    <row r="7609" spans="1:12">
      <c r="A7609" s="73">
        <v>43417.958333333336</v>
      </c>
      <c r="B7609">
        <v>5.23</v>
      </c>
      <c r="C7609">
        <v>222</v>
      </c>
      <c r="D7609">
        <v>1.0721000000000001</v>
      </c>
      <c r="F7609">
        <v>1.0721000000000001</v>
      </c>
      <c r="G7609">
        <v>11</v>
      </c>
      <c r="H7609">
        <v>11</v>
      </c>
      <c r="I7609">
        <v>23</v>
      </c>
      <c r="J7609">
        <v>5</v>
      </c>
      <c r="K7609">
        <v>3.3048388540955114</v>
      </c>
      <c r="L7609">
        <v>76.684990295350019</v>
      </c>
    </row>
    <row r="7610" spans="1:12">
      <c r="A7610" s="73">
        <v>43418</v>
      </c>
      <c r="B7610">
        <v>5.15</v>
      </c>
      <c r="C7610">
        <v>221.2</v>
      </c>
      <c r="D7610">
        <v>1.0719000000000001</v>
      </c>
      <c r="F7610">
        <v>1.0719000000000001</v>
      </c>
      <c r="G7610">
        <v>11</v>
      </c>
      <c r="H7610">
        <v>11</v>
      </c>
      <c r="I7610">
        <v>0</v>
      </c>
      <c r="J7610">
        <v>5</v>
      </c>
      <c r="K7610">
        <v>3.6021063061503007</v>
      </c>
      <c r="L7610">
        <v>73.205879456250031</v>
      </c>
    </row>
    <row r="7611" spans="1:12">
      <c r="A7611" s="73">
        <v>43418.041666666664</v>
      </c>
      <c r="B7611">
        <v>4.9000000000000004</v>
      </c>
      <c r="C7611">
        <v>228.5</v>
      </c>
      <c r="D7611">
        <v>1.0718000000000001</v>
      </c>
      <c r="F7611">
        <v>1.0718000000000001</v>
      </c>
      <c r="G7611">
        <v>11</v>
      </c>
      <c r="H7611">
        <v>11</v>
      </c>
      <c r="I7611">
        <v>1</v>
      </c>
      <c r="J7611">
        <v>5</v>
      </c>
      <c r="K7611">
        <v>4.6135670938215174</v>
      </c>
      <c r="L7611">
        <v>63.048099100000023</v>
      </c>
    </row>
    <row r="7612" spans="1:12">
      <c r="A7612" s="73">
        <v>43418.083333333336</v>
      </c>
      <c r="B7612">
        <v>3.87</v>
      </c>
      <c r="C7612">
        <v>237.8</v>
      </c>
      <c r="D7612">
        <v>1.0722</v>
      </c>
      <c r="F7612">
        <v>1.0722</v>
      </c>
      <c r="G7612">
        <v>12</v>
      </c>
      <c r="H7612">
        <v>11</v>
      </c>
      <c r="I7612">
        <v>2</v>
      </c>
      <c r="J7612">
        <v>4</v>
      </c>
      <c r="K7612">
        <v>10.09918553902693</v>
      </c>
      <c r="L7612">
        <v>31.072679268300003</v>
      </c>
    </row>
    <row r="7613" spans="1:12">
      <c r="A7613" s="73">
        <v>43418.125</v>
      </c>
      <c r="B7613">
        <v>2.94</v>
      </c>
      <c r="C7613">
        <v>248</v>
      </c>
      <c r="D7613">
        <v>1.0718000000000001</v>
      </c>
      <c r="F7613">
        <v>1.0718000000000001</v>
      </c>
      <c r="G7613">
        <v>12</v>
      </c>
      <c r="H7613">
        <v>11</v>
      </c>
      <c r="I7613">
        <v>3</v>
      </c>
      <c r="J7613">
        <v>3</v>
      </c>
      <c r="K7613">
        <v>16.875019669163851</v>
      </c>
      <c r="L7613">
        <v>13.6183894056</v>
      </c>
    </row>
    <row r="7614" spans="1:12">
      <c r="A7614" s="73">
        <v>43418.166666666664</v>
      </c>
      <c r="B7614">
        <v>4.87</v>
      </c>
      <c r="C7614">
        <v>239.8</v>
      </c>
      <c r="D7614">
        <v>1.0718000000000001</v>
      </c>
      <c r="F7614">
        <v>1.0718000000000001</v>
      </c>
      <c r="G7614">
        <v>12</v>
      </c>
      <c r="H7614">
        <v>11</v>
      </c>
      <c r="I7614">
        <v>4</v>
      </c>
      <c r="J7614">
        <v>5</v>
      </c>
      <c r="K7614">
        <v>4.7433423883420645</v>
      </c>
      <c r="L7614">
        <v>61.897148277700012</v>
      </c>
    </row>
    <row r="7615" spans="1:12">
      <c r="A7615" s="73">
        <v>43418.208333333336</v>
      </c>
      <c r="B7615">
        <v>6.59</v>
      </c>
      <c r="C7615">
        <v>245.3</v>
      </c>
      <c r="D7615">
        <v>1.0716000000000001</v>
      </c>
      <c r="F7615">
        <v>1.0716000000000001</v>
      </c>
      <c r="G7615">
        <v>12</v>
      </c>
      <c r="H7615">
        <v>11</v>
      </c>
      <c r="I7615">
        <v>5</v>
      </c>
      <c r="J7615">
        <v>7</v>
      </c>
      <c r="K7615">
        <v>0.20969216916409558</v>
      </c>
      <c r="L7615">
        <v>153.34123370820001</v>
      </c>
    </row>
    <row r="7616" spans="1:12">
      <c r="A7616" s="73">
        <v>43418.25</v>
      </c>
      <c r="B7616">
        <v>2.76</v>
      </c>
      <c r="C7616">
        <v>244.8</v>
      </c>
      <c r="D7616">
        <v>1.0719000000000001</v>
      </c>
      <c r="F7616">
        <v>1.0719000000000001</v>
      </c>
      <c r="G7616">
        <v>12</v>
      </c>
      <c r="H7616">
        <v>11</v>
      </c>
      <c r="I7616">
        <v>6</v>
      </c>
      <c r="J7616">
        <v>3</v>
      </c>
      <c r="K7616">
        <v>18.386271436287135</v>
      </c>
      <c r="L7616">
        <v>11.268121507199998</v>
      </c>
    </row>
    <row r="7617" spans="1:12">
      <c r="A7617" s="73">
        <v>43418.291666666664</v>
      </c>
      <c r="B7617">
        <v>1.25</v>
      </c>
      <c r="C7617">
        <v>243.3</v>
      </c>
      <c r="D7617">
        <v>1.0729</v>
      </c>
      <c r="F7617">
        <v>1.0729</v>
      </c>
      <c r="G7617">
        <v>12</v>
      </c>
      <c r="H7617">
        <v>11</v>
      </c>
      <c r="I7617">
        <v>7</v>
      </c>
      <c r="J7617">
        <v>1</v>
      </c>
      <c r="K7617">
        <v>33.615894593821281</v>
      </c>
      <c r="L7617">
        <v>1.0477539062499999</v>
      </c>
    </row>
    <row r="7618" spans="1:12">
      <c r="A7618" s="73">
        <v>43418.333333333336</v>
      </c>
      <c r="B7618">
        <v>3.49</v>
      </c>
      <c r="C7618">
        <v>229.4</v>
      </c>
      <c r="D7618">
        <v>1.0747</v>
      </c>
      <c r="F7618">
        <v>1.0747</v>
      </c>
      <c r="G7618">
        <v>11</v>
      </c>
      <c r="H7618">
        <v>11</v>
      </c>
      <c r="I7618">
        <v>8</v>
      </c>
      <c r="J7618">
        <v>3</v>
      </c>
      <c r="K7618">
        <v>12.658805936287179</v>
      </c>
      <c r="L7618">
        <v>22.841968805150003</v>
      </c>
    </row>
    <row r="7619" spans="1:12">
      <c r="A7619" s="73">
        <v>43418.375</v>
      </c>
      <c r="B7619">
        <v>3.97</v>
      </c>
      <c r="C7619">
        <v>263.2</v>
      </c>
      <c r="D7619">
        <v>1.0758000000000001</v>
      </c>
      <c r="F7619">
        <v>1.0758000000000001</v>
      </c>
      <c r="G7619">
        <v>13</v>
      </c>
      <c r="H7619">
        <v>11</v>
      </c>
      <c r="I7619">
        <v>9</v>
      </c>
      <c r="J7619">
        <v>4</v>
      </c>
      <c r="K7619">
        <v>9.4736012239584433</v>
      </c>
      <c r="L7619">
        <v>33.656818796700009</v>
      </c>
    </row>
    <row r="7620" spans="1:12">
      <c r="A7620" s="73">
        <v>43418.416666666664</v>
      </c>
      <c r="B7620">
        <v>3.14</v>
      </c>
      <c r="C7620">
        <v>255.1</v>
      </c>
      <c r="D7620">
        <v>1.0778000000000001</v>
      </c>
      <c r="F7620">
        <v>1.0778000000000001</v>
      </c>
      <c r="G7620">
        <v>12</v>
      </c>
      <c r="H7620">
        <v>11</v>
      </c>
      <c r="I7620">
        <v>10</v>
      </c>
      <c r="J7620">
        <v>3</v>
      </c>
      <c r="K7620">
        <v>15.271851039026881</v>
      </c>
      <c r="L7620">
        <v>16.683882701600002</v>
      </c>
    </row>
    <row r="7621" spans="1:12">
      <c r="A7621" s="73">
        <v>43418.458333333336</v>
      </c>
      <c r="B7621">
        <v>3.49</v>
      </c>
      <c r="C7621">
        <v>307.3</v>
      </c>
      <c r="D7621">
        <v>1.0785</v>
      </c>
      <c r="F7621">
        <v>1.0785</v>
      </c>
      <c r="G7621">
        <v>15</v>
      </c>
      <c r="H7621">
        <v>11</v>
      </c>
      <c r="I7621">
        <v>11</v>
      </c>
      <c r="J7621">
        <v>3</v>
      </c>
      <c r="K7621">
        <v>12.658805936287179</v>
      </c>
      <c r="L7621">
        <v>22.922735048250004</v>
      </c>
    </row>
    <row r="7622" spans="1:12">
      <c r="A7622" s="73">
        <v>43418.5</v>
      </c>
      <c r="B7622">
        <v>4.26</v>
      </c>
      <c r="C7622">
        <v>36</v>
      </c>
      <c r="D7622">
        <v>1.0767</v>
      </c>
      <c r="F7622">
        <v>1.0767</v>
      </c>
      <c r="G7622">
        <v>3</v>
      </c>
      <c r="H7622">
        <v>11</v>
      </c>
      <c r="I7622">
        <v>12</v>
      </c>
      <c r="J7622">
        <v>4</v>
      </c>
      <c r="K7622">
        <v>7.772506710259834</v>
      </c>
      <c r="L7622">
        <v>41.619179559599999</v>
      </c>
    </row>
    <row r="7623" spans="1:12">
      <c r="A7623" s="73">
        <v>43418.541666666664</v>
      </c>
      <c r="B7623">
        <v>7.37</v>
      </c>
      <c r="C7623">
        <v>46.8</v>
      </c>
      <c r="D7623">
        <v>1.0763</v>
      </c>
      <c r="F7623">
        <v>1.0763</v>
      </c>
      <c r="G7623">
        <v>3</v>
      </c>
      <c r="H7623">
        <v>11</v>
      </c>
      <c r="I7623">
        <v>13</v>
      </c>
      <c r="J7623">
        <v>7</v>
      </c>
      <c r="K7623">
        <v>0.10373451162990019</v>
      </c>
      <c r="L7623">
        <v>215.42981484695002</v>
      </c>
    </row>
    <row r="7624" spans="1:12">
      <c r="A7624" s="73">
        <v>43418.583333333336</v>
      </c>
      <c r="B7624">
        <v>7.58</v>
      </c>
      <c r="C7624">
        <v>42.9</v>
      </c>
      <c r="D7624">
        <v>1.0753999999999999</v>
      </c>
      <c r="F7624">
        <v>1.0753999999999999</v>
      </c>
      <c r="G7624">
        <v>3</v>
      </c>
      <c r="H7624">
        <v>11</v>
      </c>
      <c r="I7624">
        <v>14</v>
      </c>
      <c r="J7624">
        <v>8</v>
      </c>
      <c r="K7624">
        <v>0.2831074499860784</v>
      </c>
      <c r="L7624">
        <v>234.17884160239998</v>
      </c>
    </row>
    <row r="7625" spans="1:12">
      <c r="A7625" s="73">
        <v>43418.625</v>
      </c>
      <c r="B7625">
        <v>6.64</v>
      </c>
      <c r="C7625">
        <v>29.6</v>
      </c>
      <c r="D7625">
        <v>1.0760000000000001</v>
      </c>
      <c r="F7625">
        <v>1.0760000000000001</v>
      </c>
      <c r="G7625">
        <v>2</v>
      </c>
      <c r="H7625">
        <v>11</v>
      </c>
      <c r="I7625">
        <v>15</v>
      </c>
      <c r="J7625">
        <v>7</v>
      </c>
      <c r="K7625">
        <v>0.16640001162985243</v>
      </c>
      <c r="L7625">
        <v>157.50215987199999</v>
      </c>
    </row>
    <row r="7626" spans="1:12">
      <c r="A7626" s="73">
        <v>43418.666666666664</v>
      </c>
      <c r="B7626">
        <v>5.96</v>
      </c>
      <c r="C7626">
        <v>26.8</v>
      </c>
      <c r="D7626">
        <v>1.0762</v>
      </c>
      <c r="F7626">
        <v>1.0762</v>
      </c>
      <c r="G7626">
        <v>2</v>
      </c>
      <c r="H7626">
        <v>11</v>
      </c>
      <c r="I7626">
        <v>16</v>
      </c>
      <c r="J7626">
        <v>6</v>
      </c>
      <c r="K7626">
        <v>1.1835733540955611</v>
      </c>
      <c r="L7626">
        <v>113.92047084159999</v>
      </c>
    </row>
    <row r="7627" spans="1:12">
      <c r="A7627" s="73">
        <v>43418.708333333336</v>
      </c>
      <c r="B7627">
        <v>6.21</v>
      </c>
      <c r="C7627">
        <v>32.5</v>
      </c>
      <c r="D7627">
        <v>1.077</v>
      </c>
      <c r="F7627">
        <v>1.077</v>
      </c>
      <c r="G7627">
        <v>2</v>
      </c>
      <c r="H7627">
        <v>11</v>
      </c>
      <c r="I7627">
        <v>17</v>
      </c>
      <c r="J7627">
        <v>6</v>
      </c>
      <c r="K7627">
        <v>0.7021125664243445</v>
      </c>
      <c r="L7627">
        <v>128.9616283485</v>
      </c>
    </row>
    <row r="7628" spans="1:12">
      <c r="A7628" s="73">
        <v>43418.75</v>
      </c>
      <c r="B7628">
        <v>6.85</v>
      </c>
      <c r="C7628">
        <v>30.1</v>
      </c>
      <c r="D7628">
        <v>1.0779000000000001</v>
      </c>
      <c r="F7628">
        <v>1.0779000000000001</v>
      </c>
      <c r="G7628">
        <v>2</v>
      </c>
      <c r="H7628">
        <v>11</v>
      </c>
      <c r="I7628">
        <v>18</v>
      </c>
      <c r="J7628">
        <v>7</v>
      </c>
      <c r="K7628">
        <v>3.9172949986030485E-2</v>
      </c>
      <c r="L7628">
        <v>173.22883741874998</v>
      </c>
    </row>
    <row r="7629" spans="1:12">
      <c r="A7629" s="73">
        <v>43418.791666666664</v>
      </c>
      <c r="B7629">
        <v>6.7</v>
      </c>
      <c r="C7629">
        <v>17.3</v>
      </c>
      <c r="D7629">
        <v>1.0788</v>
      </c>
      <c r="F7629">
        <v>1.0788</v>
      </c>
      <c r="G7629">
        <v>2</v>
      </c>
      <c r="H7629">
        <v>11</v>
      </c>
      <c r="I7629">
        <v>19</v>
      </c>
      <c r="J7629">
        <v>7</v>
      </c>
      <c r="K7629">
        <v>0.1210494225887601</v>
      </c>
      <c r="L7629">
        <v>162.23156220000001</v>
      </c>
    </row>
    <row r="7630" spans="1:12">
      <c r="A7630" s="73">
        <v>43418.833333333336</v>
      </c>
      <c r="B7630">
        <v>5.76</v>
      </c>
      <c r="C7630">
        <v>24.3</v>
      </c>
      <c r="D7630">
        <v>1.0793999999999999</v>
      </c>
      <c r="F7630">
        <v>1.0793999999999999</v>
      </c>
      <c r="G7630">
        <v>2</v>
      </c>
      <c r="H7630">
        <v>11</v>
      </c>
      <c r="I7630">
        <v>20</v>
      </c>
      <c r="J7630">
        <v>6</v>
      </c>
      <c r="K7630">
        <v>1.6587419842325346</v>
      </c>
      <c r="L7630">
        <v>103.13827614719999</v>
      </c>
    </row>
    <row r="7631" spans="1:12">
      <c r="A7631" s="73">
        <v>43418.875</v>
      </c>
      <c r="B7631">
        <v>5.51</v>
      </c>
      <c r="C7631">
        <v>20.399999999999999</v>
      </c>
      <c r="D7631">
        <v>1.0798000000000001</v>
      </c>
      <c r="F7631">
        <v>1.0798000000000001</v>
      </c>
      <c r="G7631">
        <v>2</v>
      </c>
      <c r="H7631">
        <v>11</v>
      </c>
      <c r="I7631">
        <v>21</v>
      </c>
      <c r="J7631">
        <v>6</v>
      </c>
      <c r="K7631">
        <v>2.3652027719037512</v>
      </c>
      <c r="L7631">
        <v>90.316713124899991</v>
      </c>
    </row>
    <row r="7632" spans="1:12">
      <c r="A7632" s="73">
        <v>43418.916666666664</v>
      </c>
      <c r="B7632">
        <v>4.92</v>
      </c>
      <c r="C7632">
        <v>15.2</v>
      </c>
      <c r="D7632">
        <v>1.0801000000000001</v>
      </c>
      <c r="F7632">
        <v>1.0801000000000001</v>
      </c>
      <c r="G7632">
        <v>2</v>
      </c>
      <c r="H7632">
        <v>11</v>
      </c>
      <c r="I7632">
        <v>22</v>
      </c>
      <c r="J7632">
        <v>5</v>
      </c>
      <c r="K7632">
        <v>4.5280502308078221</v>
      </c>
      <c r="L7632">
        <v>64.317518294400003</v>
      </c>
    </row>
    <row r="7633" spans="1:12">
      <c r="A7633" s="73">
        <v>43418.958333333336</v>
      </c>
      <c r="B7633">
        <v>6.59</v>
      </c>
      <c r="C7633">
        <v>9.3000000000000007</v>
      </c>
      <c r="D7633">
        <v>1.0805</v>
      </c>
      <c r="F7633">
        <v>1.0805</v>
      </c>
      <c r="G7633">
        <v>1</v>
      </c>
      <c r="H7633">
        <v>11</v>
      </c>
      <c r="I7633">
        <v>23</v>
      </c>
      <c r="J7633">
        <v>7</v>
      </c>
      <c r="K7633">
        <v>0.20969216916409558</v>
      </c>
      <c r="L7633">
        <v>154.61478445474998</v>
      </c>
    </row>
    <row r="7634" spans="1:12">
      <c r="A7634" s="73">
        <v>43419</v>
      </c>
      <c r="B7634">
        <v>5.15</v>
      </c>
      <c r="C7634">
        <v>17.100000000000001</v>
      </c>
      <c r="D7634">
        <v>1.0808</v>
      </c>
      <c r="F7634">
        <v>1.0808</v>
      </c>
      <c r="G7634">
        <v>2</v>
      </c>
      <c r="H7634">
        <v>11</v>
      </c>
      <c r="I7634">
        <v>0</v>
      </c>
      <c r="J7634">
        <v>5</v>
      </c>
      <c r="K7634">
        <v>3.6021063061503007</v>
      </c>
      <c r="L7634">
        <v>73.813708850000026</v>
      </c>
    </row>
    <row r="7635" spans="1:12">
      <c r="A7635" s="73">
        <v>43419.041666666664</v>
      </c>
      <c r="B7635">
        <v>3.77</v>
      </c>
      <c r="C7635">
        <v>15.2</v>
      </c>
      <c r="D7635">
        <v>1.0806</v>
      </c>
      <c r="F7635">
        <v>1.0806</v>
      </c>
      <c r="G7635">
        <v>2</v>
      </c>
      <c r="H7635">
        <v>11</v>
      </c>
      <c r="I7635">
        <v>1</v>
      </c>
      <c r="J7635">
        <v>4</v>
      </c>
      <c r="K7635">
        <v>10.744769854095416</v>
      </c>
      <c r="L7635">
        <v>28.9506966099</v>
      </c>
    </row>
    <row r="7636" spans="1:12">
      <c r="A7636" s="73">
        <v>43419.083333333336</v>
      </c>
      <c r="B7636">
        <v>2.02</v>
      </c>
      <c r="C7636">
        <v>16.5</v>
      </c>
      <c r="D7636">
        <v>1.0803</v>
      </c>
      <c r="F7636">
        <v>1.0803</v>
      </c>
      <c r="G7636">
        <v>2</v>
      </c>
      <c r="H7636">
        <v>11</v>
      </c>
      <c r="I7636">
        <v>2</v>
      </c>
      <c r="J7636">
        <v>2</v>
      </c>
      <c r="K7636">
        <v>25.279995367793926</v>
      </c>
      <c r="L7636">
        <v>4.4521366812000007</v>
      </c>
    </row>
    <row r="7637" spans="1:12">
      <c r="A7637" s="73">
        <v>43419.125</v>
      </c>
      <c r="B7637">
        <v>0.64700000000000002</v>
      </c>
      <c r="C7637">
        <v>13.7</v>
      </c>
      <c r="D7637">
        <v>1.08</v>
      </c>
      <c r="F7637">
        <v>1.08</v>
      </c>
      <c r="G7637">
        <v>2</v>
      </c>
      <c r="H7637">
        <v>11</v>
      </c>
      <c r="I7637">
        <v>3</v>
      </c>
      <c r="J7637">
        <v>1</v>
      </c>
      <c r="K7637">
        <v>40.971797013684252</v>
      </c>
      <c r="L7637">
        <v>0.14625361242000004</v>
      </c>
    </row>
    <row r="7638" spans="1:12">
      <c r="A7638" s="73">
        <v>43419.166666666664</v>
      </c>
      <c r="B7638">
        <v>1.6</v>
      </c>
      <c r="C7638">
        <v>255.1</v>
      </c>
      <c r="D7638">
        <v>1.0795999999999999</v>
      </c>
      <c r="F7638">
        <v>1.0795999999999999</v>
      </c>
      <c r="G7638">
        <v>12</v>
      </c>
      <c r="H7638">
        <v>11</v>
      </c>
      <c r="I7638">
        <v>4</v>
      </c>
      <c r="J7638">
        <v>2</v>
      </c>
      <c r="K7638">
        <v>29.679849491081569</v>
      </c>
      <c r="L7638">
        <v>2.2110208000000005</v>
      </c>
    </row>
    <row r="7639" spans="1:12">
      <c r="A7639" s="73">
        <v>43419.208333333336</v>
      </c>
      <c r="B7639">
        <v>3.43</v>
      </c>
      <c r="C7639">
        <v>249.6</v>
      </c>
      <c r="D7639">
        <v>1.0792999999999999</v>
      </c>
      <c r="F7639">
        <v>1.0792999999999999</v>
      </c>
      <c r="G7639">
        <v>12</v>
      </c>
      <c r="H7639">
        <v>11</v>
      </c>
      <c r="I7639">
        <v>5</v>
      </c>
      <c r="J7639">
        <v>3</v>
      </c>
      <c r="K7639">
        <v>13.08935652532827</v>
      </c>
      <c r="L7639">
        <v>21.776824017550002</v>
      </c>
    </row>
    <row r="7640" spans="1:12">
      <c r="A7640" s="73">
        <v>43419.25</v>
      </c>
      <c r="B7640">
        <v>3.86</v>
      </c>
      <c r="C7640">
        <v>257.89999999999998</v>
      </c>
      <c r="D7640">
        <v>1.0790999999999999</v>
      </c>
      <c r="F7640">
        <v>1.0790999999999999</v>
      </c>
      <c r="G7640">
        <v>12</v>
      </c>
      <c r="H7640">
        <v>11</v>
      </c>
      <c r="I7640">
        <v>6</v>
      </c>
      <c r="J7640">
        <v>4</v>
      </c>
      <c r="K7640">
        <v>10.16284397053378</v>
      </c>
      <c r="L7640">
        <v>31.030845634799995</v>
      </c>
    </row>
    <row r="7641" spans="1:12">
      <c r="A7641" s="73">
        <v>43419.291666666664</v>
      </c>
      <c r="B7641">
        <v>4.8600000000000003</v>
      </c>
      <c r="C7641">
        <v>267.10000000000002</v>
      </c>
      <c r="D7641">
        <v>1.0799000000000001</v>
      </c>
      <c r="F7641">
        <v>1.0799000000000001</v>
      </c>
      <c r="G7641">
        <v>13</v>
      </c>
      <c r="H7641">
        <v>11</v>
      </c>
      <c r="I7641">
        <v>7</v>
      </c>
      <c r="J7641">
        <v>5</v>
      </c>
      <c r="K7641">
        <v>4.7870008198489122</v>
      </c>
      <c r="L7641">
        <v>61.981538677200014</v>
      </c>
    </row>
    <row r="7642" spans="1:12">
      <c r="A7642" s="73">
        <v>43419.333333333336</v>
      </c>
      <c r="B7642">
        <v>6.26</v>
      </c>
      <c r="C7642">
        <v>285.89999999999998</v>
      </c>
      <c r="D7642">
        <v>1.0812999999999999</v>
      </c>
      <c r="F7642">
        <v>1.0812999999999999</v>
      </c>
      <c r="G7642">
        <v>14</v>
      </c>
      <c r="H7642">
        <v>11</v>
      </c>
      <c r="I7642">
        <v>8</v>
      </c>
      <c r="J7642">
        <v>6</v>
      </c>
      <c r="K7642">
        <v>0.62082040889010148</v>
      </c>
      <c r="L7642">
        <v>132.62921738439999</v>
      </c>
    </row>
    <row r="7643" spans="1:12">
      <c r="A7643" s="73">
        <v>43419.375</v>
      </c>
      <c r="B7643">
        <v>4.33</v>
      </c>
      <c r="C7643">
        <v>282.7</v>
      </c>
      <c r="D7643">
        <v>1.0824</v>
      </c>
      <c r="F7643">
        <v>1.0824</v>
      </c>
      <c r="G7643">
        <v>14</v>
      </c>
      <c r="H7643">
        <v>11</v>
      </c>
      <c r="I7643">
        <v>9</v>
      </c>
      <c r="J7643">
        <v>4</v>
      </c>
      <c r="K7643">
        <v>7.3870976897118918</v>
      </c>
      <c r="L7643">
        <v>43.936097264400004</v>
      </c>
    </row>
    <row r="7644" spans="1:12">
      <c r="A7644" s="73">
        <v>43419.416666666664</v>
      </c>
      <c r="B7644">
        <v>5.57</v>
      </c>
      <c r="C7644">
        <v>283.89999999999998</v>
      </c>
      <c r="D7644">
        <v>1.0831999999999999</v>
      </c>
      <c r="F7644">
        <v>1.0831999999999999</v>
      </c>
      <c r="G7644">
        <v>14</v>
      </c>
      <c r="H7644">
        <v>11</v>
      </c>
      <c r="I7644">
        <v>10</v>
      </c>
      <c r="J7644">
        <v>6</v>
      </c>
      <c r="K7644">
        <v>2.1842521828626578</v>
      </c>
      <c r="L7644">
        <v>93.593188128800008</v>
      </c>
    </row>
    <row r="7645" spans="1:12">
      <c r="A7645" s="73">
        <v>43419.458333333336</v>
      </c>
      <c r="B7645">
        <v>6.98</v>
      </c>
      <c r="C7645">
        <v>301.8</v>
      </c>
      <c r="D7645">
        <v>1.0834999999999999</v>
      </c>
      <c r="F7645">
        <v>1.0834999999999999</v>
      </c>
      <c r="G7645">
        <v>14</v>
      </c>
      <c r="H7645">
        <v>11</v>
      </c>
      <c r="I7645">
        <v>11</v>
      </c>
      <c r="J7645">
        <v>7</v>
      </c>
      <c r="K7645">
        <v>4.6133403969977321E-3</v>
      </c>
      <c r="L7645">
        <v>184.23205136600004</v>
      </c>
    </row>
    <row r="7646" spans="1:12">
      <c r="A7646" s="73">
        <v>43419.5</v>
      </c>
      <c r="B7646">
        <v>8.0399999999999991</v>
      </c>
      <c r="C7646">
        <v>310.7</v>
      </c>
      <c r="D7646">
        <v>1.083</v>
      </c>
      <c r="F7646">
        <v>1.083</v>
      </c>
      <c r="G7646">
        <v>15</v>
      </c>
      <c r="H7646">
        <v>11</v>
      </c>
      <c r="I7646">
        <v>12</v>
      </c>
      <c r="J7646">
        <v>8</v>
      </c>
      <c r="K7646">
        <v>0.98421960067103831</v>
      </c>
      <c r="L7646">
        <v>281.42754825599991</v>
      </c>
    </row>
    <row r="7647" spans="1:12">
      <c r="A7647" s="73">
        <v>43419.541666666664</v>
      </c>
      <c r="B7647">
        <v>7.68</v>
      </c>
      <c r="C7647">
        <v>326.7</v>
      </c>
      <c r="D7647">
        <v>1.0827</v>
      </c>
      <c r="F7647">
        <v>1.0827</v>
      </c>
      <c r="G7647">
        <v>16</v>
      </c>
      <c r="H7647">
        <v>11</v>
      </c>
      <c r="I7647">
        <v>13</v>
      </c>
      <c r="J7647">
        <v>8</v>
      </c>
      <c r="K7647">
        <v>0.39952313491759134</v>
      </c>
      <c r="L7647">
        <v>245.22333880319997</v>
      </c>
    </row>
    <row r="7648" spans="1:12">
      <c r="A7648" s="73">
        <v>43419.583333333336</v>
      </c>
      <c r="B7648">
        <v>7.4</v>
      </c>
      <c r="C7648">
        <v>327.8</v>
      </c>
      <c r="D7648">
        <v>1.0825</v>
      </c>
      <c r="F7648">
        <v>1.0825</v>
      </c>
      <c r="G7648">
        <v>16</v>
      </c>
      <c r="H7648">
        <v>11</v>
      </c>
      <c r="I7648">
        <v>14</v>
      </c>
      <c r="J7648">
        <v>7</v>
      </c>
      <c r="K7648">
        <v>0.1239592171093544</v>
      </c>
      <c r="L7648">
        <v>219.32749000000004</v>
      </c>
    </row>
    <row r="7649" spans="1:12">
      <c r="A7649" s="73">
        <v>43419.625</v>
      </c>
      <c r="B7649">
        <v>6.61</v>
      </c>
      <c r="C7649">
        <v>325.89999999999998</v>
      </c>
      <c r="D7649">
        <v>1.0826</v>
      </c>
      <c r="F7649">
        <v>1.0826</v>
      </c>
      <c r="G7649">
        <v>15</v>
      </c>
      <c r="H7649">
        <v>11</v>
      </c>
      <c r="I7649">
        <v>15</v>
      </c>
      <c r="J7649">
        <v>7</v>
      </c>
      <c r="K7649">
        <v>0.19177530615039787</v>
      </c>
      <c r="L7649">
        <v>156.33002795530004</v>
      </c>
    </row>
    <row r="7650" spans="1:12">
      <c r="A7650" s="73">
        <v>43419.666666666664</v>
      </c>
      <c r="B7650">
        <v>6.02</v>
      </c>
      <c r="C7650">
        <v>325.89999999999998</v>
      </c>
      <c r="D7650">
        <v>1.0819000000000001</v>
      </c>
      <c r="F7650">
        <v>1.0819000000000001</v>
      </c>
      <c r="G7650">
        <v>15</v>
      </c>
      <c r="H7650">
        <v>11</v>
      </c>
      <c r="I7650">
        <v>16</v>
      </c>
      <c r="J7650">
        <v>6</v>
      </c>
      <c r="K7650">
        <v>1.0566227650544699</v>
      </c>
      <c r="L7650">
        <v>118.01755116759999</v>
      </c>
    </row>
    <row r="7651" spans="1:12">
      <c r="A7651" s="73">
        <v>43419.708333333336</v>
      </c>
      <c r="B7651">
        <v>4.54</v>
      </c>
      <c r="C7651">
        <v>318.2</v>
      </c>
      <c r="D7651">
        <v>1.0808</v>
      </c>
      <c r="F7651">
        <v>1.0808</v>
      </c>
      <c r="G7651">
        <v>15</v>
      </c>
      <c r="H7651">
        <v>11</v>
      </c>
      <c r="I7651">
        <v>17</v>
      </c>
      <c r="J7651">
        <v>5</v>
      </c>
      <c r="K7651">
        <v>6.2896706280680705</v>
      </c>
      <c r="L7651">
        <v>50.568829225600005</v>
      </c>
    </row>
    <row r="7652" spans="1:12">
      <c r="A7652" s="73">
        <v>43419.75</v>
      </c>
      <c r="B7652">
        <v>3.02</v>
      </c>
      <c r="C7652">
        <v>295.8</v>
      </c>
      <c r="D7652">
        <v>1.0806</v>
      </c>
      <c r="F7652">
        <v>1.0806</v>
      </c>
      <c r="G7652">
        <v>14</v>
      </c>
      <c r="H7652">
        <v>11</v>
      </c>
      <c r="I7652">
        <v>18</v>
      </c>
      <c r="J7652">
        <v>3</v>
      </c>
      <c r="K7652">
        <v>16.224152217109062</v>
      </c>
      <c r="L7652">
        <v>14.8818114024</v>
      </c>
    </row>
    <row r="7653" spans="1:12">
      <c r="A7653" s="73">
        <v>43419.791666666664</v>
      </c>
      <c r="B7653">
        <v>3</v>
      </c>
      <c r="C7653">
        <v>271.60000000000002</v>
      </c>
      <c r="D7653">
        <v>1.0809</v>
      </c>
      <c r="F7653">
        <v>1.0809</v>
      </c>
      <c r="G7653">
        <v>13</v>
      </c>
      <c r="H7653">
        <v>11</v>
      </c>
      <c r="I7653">
        <v>19</v>
      </c>
      <c r="J7653">
        <v>3</v>
      </c>
      <c r="K7653">
        <v>16.385669080122764</v>
      </c>
      <c r="L7653">
        <v>14.59215</v>
      </c>
    </row>
    <row r="7654" spans="1:12">
      <c r="A7654" s="73">
        <v>43419.833333333336</v>
      </c>
      <c r="B7654">
        <v>4.08</v>
      </c>
      <c r="C7654">
        <v>274.3</v>
      </c>
      <c r="D7654">
        <v>1.0810999999999999</v>
      </c>
      <c r="F7654">
        <v>1.0810999999999999</v>
      </c>
      <c r="G7654">
        <v>13</v>
      </c>
      <c r="H7654">
        <v>11</v>
      </c>
      <c r="I7654">
        <v>20</v>
      </c>
      <c r="J7654">
        <v>4</v>
      </c>
      <c r="K7654">
        <v>8.8085584773831087</v>
      </c>
      <c r="L7654">
        <v>36.712703001600005</v>
      </c>
    </row>
    <row r="7655" spans="1:12">
      <c r="A7655" s="73">
        <v>43419.875</v>
      </c>
      <c r="B7655">
        <v>5.35</v>
      </c>
      <c r="C7655">
        <v>276.60000000000002</v>
      </c>
      <c r="D7655">
        <v>1.0812999999999999</v>
      </c>
      <c r="F7655">
        <v>1.0812999999999999</v>
      </c>
      <c r="G7655">
        <v>13</v>
      </c>
      <c r="H7655">
        <v>11</v>
      </c>
      <c r="I7655">
        <v>21</v>
      </c>
      <c r="J7655">
        <v>5</v>
      </c>
      <c r="K7655">
        <v>2.8829376760133303</v>
      </c>
      <c r="L7655">
        <v>82.789937243749975</v>
      </c>
    </row>
    <row r="7656" spans="1:12">
      <c r="A7656" s="73">
        <v>43419.916666666664</v>
      </c>
      <c r="B7656">
        <v>6.46</v>
      </c>
      <c r="C7656">
        <v>269</v>
      </c>
      <c r="D7656">
        <v>1.0808</v>
      </c>
      <c r="F7656">
        <v>1.0808</v>
      </c>
      <c r="G7656">
        <v>13</v>
      </c>
      <c r="H7656">
        <v>11</v>
      </c>
      <c r="I7656">
        <v>22</v>
      </c>
      <c r="J7656">
        <v>6</v>
      </c>
      <c r="K7656">
        <v>0.34565177875312808</v>
      </c>
      <c r="L7656">
        <v>145.68434789439999</v>
      </c>
    </row>
    <row r="7657" spans="1:12">
      <c r="A7657" s="73">
        <v>43419.958333333336</v>
      </c>
      <c r="B7657">
        <v>6.43</v>
      </c>
      <c r="C7657">
        <v>264.2</v>
      </c>
      <c r="D7657">
        <v>1.0799000000000001</v>
      </c>
      <c r="F7657">
        <v>1.0799000000000001</v>
      </c>
      <c r="G7657">
        <v>13</v>
      </c>
      <c r="H7657">
        <v>11</v>
      </c>
      <c r="I7657">
        <v>23</v>
      </c>
      <c r="J7657">
        <v>6</v>
      </c>
      <c r="K7657">
        <v>0.38182707327367432</v>
      </c>
      <c r="L7657">
        <v>143.54446939464998</v>
      </c>
    </row>
    <row r="7658" spans="1:12">
      <c r="A7658" s="73">
        <v>43420</v>
      </c>
      <c r="B7658">
        <v>6.39</v>
      </c>
      <c r="C7658">
        <v>259</v>
      </c>
      <c r="D7658">
        <v>1.0795999999999999</v>
      </c>
      <c r="F7658">
        <v>1.0795999999999999</v>
      </c>
      <c r="G7658">
        <v>13</v>
      </c>
      <c r="H7658">
        <v>11</v>
      </c>
      <c r="I7658">
        <v>0</v>
      </c>
      <c r="J7658">
        <v>6</v>
      </c>
      <c r="K7658">
        <v>0.43286079930106902</v>
      </c>
      <c r="L7658">
        <v>140.84306083619995</v>
      </c>
    </row>
    <row r="7659" spans="1:12">
      <c r="A7659" s="73">
        <v>43420.041666666664</v>
      </c>
      <c r="B7659">
        <v>4.63</v>
      </c>
      <c r="C7659">
        <v>251.1</v>
      </c>
      <c r="D7659">
        <v>1.0788</v>
      </c>
      <c r="F7659">
        <v>1.0788</v>
      </c>
      <c r="G7659">
        <v>12</v>
      </c>
      <c r="H7659">
        <v>11</v>
      </c>
      <c r="I7659">
        <v>1</v>
      </c>
      <c r="J7659">
        <v>5</v>
      </c>
      <c r="K7659">
        <v>5.8463447445064327</v>
      </c>
      <c r="L7659">
        <v>53.536985671799989</v>
      </c>
    </row>
    <row r="7660" spans="1:12">
      <c r="A7660" s="73">
        <v>43420.083333333336</v>
      </c>
      <c r="B7660">
        <v>6.26</v>
      </c>
      <c r="C7660">
        <v>250.7</v>
      </c>
      <c r="D7660">
        <v>1.0783</v>
      </c>
      <c r="F7660">
        <v>1.0783</v>
      </c>
      <c r="G7660">
        <v>12</v>
      </c>
      <c r="H7660">
        <v>11</v>
      </c>
      <c r="I7660">
        <v>2</v>
      </c>
      <c r="J7660">
        <v>6</v>
      </c>
      <c r="K7660">
        <v>0.62082040889010148</v>
      </c>
      <c r="L7660">
        <v>132.26124582040001</v>
      </c>
    </row>
    <row r="7661" spans="1:12">
      <c r="A7661" s="73">
        <v>43420.125</v>
      </c>
      <c r="B7661">
        <v>8.84</v>
      </c>
      <c r="C7661">
        <v>259.7</v>
      </c>
      <c r="D7661">
        <v>1.0778000000000001</v>
      </c>
      <c r="F7661">
        <v>1.0778000000000001</v>
      </c>
      <c r="G7661">
        <v>13</v>
      </c>
      <c r="H7661">
        <v>11</v>
      </c>
      <c r="I7661">
        <v>3</v>
      </c>
      <c r="J7661">
        <v>9</v>
      </c>
      <c r="K7661">
        <v>3.2115450801231469</v>
      </c>
      <c r="L7661">
        <v>372.2759483456</v>
      </c>
    </row>
    <row r="7662" spans="1:12">
      <c r="A7662" s="73">
        <v>43420.166666666664</v>
      </c>
      <c r="B7662">
        <v>7.99</v>
      </c>
      <c r="C7662">
        <v>259.89999999999998</v>
      </c>
      <c r="D7662">
        <v>1.0780000000000001</v>
      </c>
      <c r="F7662">
        <v>1.0780000000000001</v>
      </c>
      <c r="G7662">
        <v>13</v>
      </c>
      <c r="H7662">
        <v>11</v>
      </c>
      <c r="I7662">
        <v>4</v>
      </c>
      <c r="J7662">
        <v>8</v>
      </c>
      <c r="K7662">
        <v>0.88751175820528372</v>
      </c>
      <c r="L7662">
        <v>274.93441306100004</v>
      </c>
    </row>
    <row r="7663" spans="1:12">
      <c r="A7663" s="73">
        <v>43420.208333333336</v>
      </c>
      <c r="B7663">
        <v>7.83</v>
      </c>
      <c r="C7663">
        <v>268</v>
      </c>
      <c r="D7663">
        <v>1.0780000000000001</v>
      </c>
      <c r="F7663">
        <v>1.0780000000000001</v>
      </c>
      <c r="G7663">
        <v>13</v>
      </c>
      <c r="H7663">
        <v>11</v>
      </c>
      <c r="I7663">
        <v>5</v>
      </c>
      <c r="J7663">
        <v>8</v>
      </c>
      <c r="K7663">
        <v>0.61164666231486198</v>
      </c>
      <c r="L7663">
        <v>258.74624229300002</v>
      </c>
    </row>
    <row r="7664" spans="1:12">
      <c r="A7664" s="73">
        <v>43420.25</v>
      </c>
      <c r="B7664">
        <v>5.95</v>
      </c>
      <c r="C7664">
        <v>255.9</v>
      </c>
      <c r="D7664">
        <v>1.0774999999999999</v>
      </c>
      <c r="F7664">
        <v>1.0774999999999999</v>
      </c>
      <c r="G7664">
        <v>12</v>
      </c>
      <c r="H7664">
        <v>11</v>
      </c>
      <c r="I7664">
        <v>6</v>
      </c>
      <c r="J7664">
        <v>6</v>
      </c>
      <c r="K7664">
        <v>1.2054317856024093</v>
      </c>
      <c r="L7664">
        <v>113.48492640625</v>
      </c>
    </row>
    <row r="7665" spans="1:12">
      <c r="A7665" s="73">
        <v>43420.291666666664</v>
      </c>
      <c r="B7665">
        <v>9.48</v>
      </c>
      <c r="C7665">
        <v>254.9</v>
      </c>
      <c r="D7665">
        <v>1.0784</v>
      </c>
      <c r="F7665">
        <v>1.0784</v>
      </c>
      <c r="G7665">
        <v>12</v>
      </c>
      <c r="H7665">
        <v>11</v>
      </c>
      <c r="I7665">
        <v>7</v>
      </c>
      <c r="J7665">
        <v>9</v>
      </c>
      <c r="K7665">
        <v>5.9150054636848353</v>
      </c>
      <c r="L7665">
        <v>459.38297456640009</v>
      </c>
    </row>
    <row r="7666" spans="1:12">
      <c r="A7666" s="73">
        <v>43420.333333333336</v>
      </c>
      <c r="B7666">
        <v>15.48</v>
      </c>
      <c r="C7666">
        <v>260.3</v>
      </c>
      <c r="D7666">
        <v>1.0805</v>
      </c>
      <c r="F7666">
        <v>1.0805</v>
      </c>
      <c r="G7666">
        <v>13</v>
      </c>
      <c r="H7666">
        <v>11</v>
      </c>
      <c r="I7666">
        <v>8</v>
      </c>
      <c r="J7666">
        <v>15</v>
      </c>
      <c r="K7666">
        <v>71.099946559575656</v>
      </c>
      <c r="L7666">
        <v>2004.0458093280001</v>
      </c>
    </row>
    <row r="7667" spans="1:12">
      <c r="A7667" s="73">
        <v>43420.375</v>
      </c>
      <c r="B7667">
        <v>13.92</v>
      </c>
      <c r="C7667">
        <v>255</v>
      </c>
      <c r="D7667">
        <v>1.0801000000000001</v>
      </c>
      <c r="F7667">
        <v>1.0801000000000001</v>
      </c>
      <c r="G7667">
        <v>12</v>
      </c>
      <c r="H7667">
        <v>11</v>
      </c>
      <c r="I7667">
        <v>9</v>
      </c>
      <c r="J7667">
        <v>14</v>
      </c>
      <c r="K7667">
        <v>47.225461874644026</v>
      </c>
      <c r="L7667">
        <v>1456.6381369343999</v>
      </c>
    </row>
    <row r="7668" spans="1:12">
      <c r="A7668" s="73">
        <v>43420.416666666664</v>
      </c>
      <c r="B7668">
        <v>12.44</v>
      </c>
      <c r="C7668">
        <v>246.8</v>
      </c>
      <c r="D7668">
        <v>1.0805</v>
      </c>
      <c r="F7668">
        <v>1.0805</v>
      </c>
      <c r="G7668">
        <v>12</v>
      </c>
      <c r="H7668">
        <v>11</v>
      </c>
      <c r="I7668">
        <v>10</v>
      </c>
      <c r="J7668">
        <v>12</v>
      </c>
      <c r="K7668">
        <v>29.074509737657625</v>
      </c>
      <c r="L7668">
        <v>1040.0540670559999</v>
      </c>
    </row>
    <row r="7669" spans="1:12">
      <c r="A7669" s="73">
        <v>43420.458333333336</v>
      </c>
      <c r="B7669">
        <v>11.9</v>
      </c>
      <c r="C7669">
        <v>239.2</v>
      </c>
      <c r="D7669">
        <v>1.0805</v>
      </c>
      <c r="F7669">
        <v>1.0805</v>
      </c>
      <c r="G7669">
        <v>12</v>
      </c>
      <c r="H7669">
        <v>11</v>
      </c>
      <c r="I7669">
        <v>11</v>
      </c>
      <c r="J7669">
        <v>12</v>
      </c>
      <c r="K7669">
        <v>23.542665039027462</v>
      </c>
      <c r="L7669">
        <v>910.40714975000003</v>
      </c>
    </row>
    <row r="7670" spans="1:12">
      <c r="A7670" s="73">
        <v>43420.5</v>
      </c>
      <c r="B7670">
        <v>13.73</v>
      </c>
      <c r="C7670">
        <v>243</v>
      </c>
      <c r="D7670">
        <v>1.0795999999999999</v>
      </c>
      <c r="F7670">
        <v>1.0795999999999999</v>
      </c>
      <c r="G7670">
        <v>12</v>
      </c>
      <c r="H7670">
        <v>11</v>
      </c>
      <c r="I7670">
        <v>12</v>
      </c>
      <c r="J7670">
        <v>14</v>
      </c>
      <c r="K7670">
        <v>44.650172073274156</v>
      </c>
      <c r="L7670">
        <v>1397.1546867565999</v>
      </c>
    </row>
    <row r="7671" spans="1:12">
      <c r="A7671" s="73">
        <v>43420.541666666664</v>
      </c>
      <c r="B7671">
        <v>12.37</v>
      </c>
      <c r="C7671">
        <v>252.2</v>
      </c>
      <c r="D7671">
        <v>1.0788</v>
      </c>
      <c r="F7671">
        <v>1.0788</v>
      </c>
      <c r="G7671">
        <v>12</v>
      </c>
      <c r="H7671">
        <v>11</v>
      </c>
      <c r="I7671">
        <v>13</v>
      </c>
      <c r="J7671">
        <v>12</v>
      </c>
      <c r="K7671">
        <v>28.324518758205564</v>
      </c>
      <c r="L7671">
        <v>1020.9865971881999</v>
      </c>
    </row>
    <row r="7672" spans="1:12">
      <c r="A7672" s="73">
        <v>43420.583333333336</v>
      </c>
      <c r="B7672">
        <v>14.64</v>
      </c>
      <c r="C7672">
        <v>256.8</v>
      </c>
      <c r="D7672">
        <v>1.0783</v>
      </c>
      <c r="F7672">
        <v>1.0783</v>
      </c>
      <c r="G7672">
        <v>12</v>
      </c>
      <c r="H7672">
        <v>11</v>
      </c>
      <c r="I7672">
        <v>14</v>
      </c>
      <c r="J7672">
        <v>15</v>
      </c>
      <c r="K7672">
        <v>57.639654806150936</v>
      </c>
      <c r="L7672">
        <v>1691.7369682176002</v>
      </c>
    </row>
    <row r="7673" spans="1:12">
      <c r="A7673" s="73">
        <v>43420.625</v>
      </c>
      <c r="B7673">
        <v>11.35</v>
      </c>
      <c r="C7673">
        <v>254.3</v>
      </c>
      <c r="D7673">
        <v>1.0781000000000001</v>
      </c>
      <c r="F7673">
        <v>1.0781000000000001</v>
      </c>
      <c r="G7673">
        <v>12</v>
      </c>
      <c r="H7673">
        <v>11</v>
      </c>
      <c r="I7673">
        <v>15</v>
      </c>
      <c r="J7673">
        <v>11</v>
      </c>
      <c r="K7673">
        <v>18.507878771904132</v>
      </c>
      <c r="L7673">
        <v>788.1640738937499</v>
      </c>
    </row>
    <row r="7674" spans="1:12">
      <c r="A7674" s="73">
        <v>43420.666666666664</v>
      </c>
      <c r="B7674">
        <v>11.18</v>
      </c>
      <c r="C7674">
        <v>258</v>
      </c>
      <c r="D7674">
        <v>1.077</v>
      </c>
      <c r="F7674">
        <v>1.077</v>
      </c>
      <c r="G7674">
        <v>12</v>
      </c>
      <c r="H7674">
        <v>11</v>
      </c>
      <c r="I7674">
        <v>16</v>
      </c>
      <c r="J7674">
        <v>11</v>
      </c>
      <c r="K7674">
        <v>17.074072107520561</v>
      </c>
      <c r="L7674">
        <v>752.50799473199993</v>
      </c>
    </row>
    <row r="7675" spans="1:12">
      <c r="A7675" s="73">
        <v>43420.708333333336</v>
      </c>
      <c r="B7675">
        <v>13.19</v>
      </c>
      <c r="C7675">
        <v>261.3</v>
      </c>
      <c r="D7675">
        <v>1.0758000000000001</v>
      </c>
      <c r="F7675">
        <v>1.0758000000000001</v>
      </c>
      <c r="G7675">
        <v>13</v>
      </c>
      <c r="H7675">
        <v>11</v>
      </c>
      <c r="I7675">
        <v>17</v>
      </c>
      <c r="J7675">
        <v>13</v>
      </c>
      <c r="K7675">
        <v>37.725127374643975</v>
      </c>
      <c r="L7675">
        <v>1234.3432058660999</v>
      </c>
    </row>
    <row r="7676" spans="1:12">
      <c r="A7676" s="73">
        <v>43420.75</v>
      </c>
      <c r="B7676">
        <v>14.32</v>
      </c>
      <c r="C7676">
        <v>255.9</v>
      </c>
      <c r="D7676">
        <v>1.0760000000000001</v>
      </c>
      <c r="F7676">
        <v>1.0760000000000001</v>
      </c>
      <c r="G7676">
        <v>12</v>
      </c>
      <c r="H7676">
        <v>11</v>
      </c>
      <c r="I7676">
        <v>18</v>
      </c>
      <c r="J7676">
        <v>14</v>
      </c>
      <c r="K7676">
        <v>52.883124614370089</v>
      </c>
      <c r="L7676">
        <v>1579.8335395840002</v>
      </c>
    </row>
    <row r="7677" spans="1:12">
      <c r="A7677" s="73">
        <v>43420.791666666664</v>
      </c>
      <c r="B7677">
        <v>17.29</v>
      </c>
      <c r="C7677">
        <v>259.39999999999998</v>
      </c>
      <c r="D7677">
        <v>1.0757000000000001</v>
      </c>
      <c r="F7677">
        <v>1.0757000000000001</v>
      </c>
      <c r="G7677">
        <v>13</v>
      </c>
      <c r="H7677">
        <v>11</v>
      </c>
      <c r="I7677">
        <v>19</v>
      </c>
      <c r="J7677">
        <v>17</v>
      </c>
      <c r="K7677">
        <v>104.90017045683604</v>
      </c>
      <c r="L7677">
        <v>2780.0086855586501</v>
      </c>
    </row>
    <row r="7678" spans="1:12">
      <c r="A7678" s="73">
        <v>43420.833333333336</v>
      </c>
      <c r="B7678">
        <v>16.829999999999998</v>
      </c>
      <c r="C7678">
        <v>263.10000000000002</v>
      </c>
      <c r="D7678">
        <v>1.0754999999999999</v>
      </c>
      <c r="F7678">
        <v>1.0754999999999999</v>
      </c>
      <c r="G7678">
        <v>13</v>
      </c>
      <c r="H7678">
        <v>11</v>
      </c>
      <c r="I7678">
        <v>20</v>
      </c>
      <c r="J7678">
        <v>17</v>
      </c>
      <c r="K7678">
        <v>95.689058306151054</v>
      </c>
      <c r="L7678">
        <v>2563.4967252592492</v>
      </c>
    </row>
    <row r="7679" spans="1:12">
      <c r="A7679" s="73">
        <v>43420.875</v>
      </c>
      <c r="B7679">
        <v>14.32</v>
      </c>
      <c r="C7679">
        <v>273.8</v>
      </c>
      <c r="D7679">
        <v>1.0762</v>
      </c>
      <c r="F7679">
        <v>1.0762</v>
      </c>
      <c r="G7679">
        <v>13</v>
      </c>
      <c r="H7679">
        <v>11</v>
      </c>
      <c r="I7679">
        <v>21</v>
      </c>
      <c r="J7679">
        <v>14</v>
      </c>
      <c r="K7679">
        <v>52.883124614370089</v>
      </c>
      <c r="L7679">
        <v>1580.1271889408004</v>
      </c>
    </row>
    <row r="7680" spans="1:12">
      <c r="A7680" s="73">
        <v>43420.916666666664</v>
      </c>
      <c r="B7680">
        <v>12.38</v>
      </c>
      <c r="C7680">
        <v>276.5</v>
      </c>
      <c r="D7680">
        <v>1.0762</v>
      </c>
      <c r="F7680">
        <v>1.0762</v>
      </c>
      <c r="G7680">
        <v>13</v>
      </c>
      <c r="H7680">
        <v>11</v>
      </c>
      <c r="I7680">
        <v>22</v>
      </c>
      <c r="J7680">
        <v>12</v>
      </c>
      <c r="K7680">
        <v>28.431060326698731</v>
      </c>
      <c r="L7680">
        <v>1020.9980816632003</v>
      </c>
    </row>
    <row r="7681" spans="1:12">
      <c r="A7681" s="73">
        <v>43420.958333333336</v>
      </c>
      <c r="B7681">
        <v>2.52</v>
      </c>
      <c r="C7681">
        <v>273.2</v>
      </c>
      <c r="D7681">
        <v>1.0757000000000001</v>
      </c>
      <c r="F7681">
        <v>1.0757000000000001</v>
      </c>
      <c r="G7681">
        <v>13</v>
      </c>
      <c r="H7681">
        <v>11</v>
      </c>
      <c r="I7681">
        <v>23</v>
      </c>
      <c r="J7681">
        <v>3</v>
      </c>
      <c r="K7681">
        <v>20.502073792451494</v>
      </c>
      <c r="L7681">
        <v>8.6072178528000016</v>
      </c>
    </row>
    <row r="7682" spans="1:12">
      <c r="A7682" s="73">
        <v>43421</v>
      </c>
      <c r="B7682">
        <v>4.47</v>
      </c>
      <c r="C7682">
        <v>274.3</v>
      </c>
      <c r="D7682">
        <v>1.0753999999999999</v>
      </c>
      <c r="F7682">
        <v>1.0753999999999999</v>
      </c>
      <c r="G7682">
        <v>13</v>
      </c>
      <c r="H7682">
        <v>11</v>
      </c>
      <c r="I7682">
        <v>0</v>
      </c>
      <c r="J7682">
        <v>4</v>
      </c>
      <c r="K7682">
        <v>6.6456796486160119</v>
      </c>
      <c r="L7682">
        <v>48.024472787099988</v>
      </c>
    </row>
    <row r="7683" spans="1:12">
      <c r="A7683" s="73">
        <v>43421.041666666664</v>
      </c>
      <c r="B7683">
        <v>5.93</v>
      </c>
      <c r="C7683">
        <v>270.8</v>
      </c>
      <c r="D7683">
        <v>1.0745</v>
      </c>
      <c r="F7683">
        <v>1.0745</v>
      </c>
      <c r="G7683">
        <v>13</v>
      </c>
      <c r="H7683">
        <v>11</v>
      </c>
      <c r="I7683">
        <v>1</v>
      </c>
      <c r="J7683">
        <v>6</v>
      </c>
      <c r="K7683">
        <v>1.2497486486161076</v>
      </c>
      <c r="L7683">
        <v>112.03159117324999</v>
      </c>
    </row>
    <row r="7684" spans="1:12">
      <c r="A7684" s="73">
        <v>43421.083333333336</v>
      </c>
      <c r="B7684">
        <v>11.41</v>
      </c>
      <c r="C7684">
        <v>264.2</v>
      </c>
      <c r="D7684">
        <v>1.0739000000000001</v>
      </c>
      <c r="F7684">
        <v>1.0739000000000001</v>
      </c>
      <c r="G7684">
        <v>13</v>
      </c>
      <c r="H7684">
        <v>11</v>
      </c>
      <c r="I7684">
        <v>2</v>
      </c>
      <c r="J7684">
        <v>11</v>
      </c>
      <c r="K7684">
        <v>19.027728182863044</v>
      </c>
      <c r="L7684">
        <v>797.61034836595013</v>
      </c>
    </row>
    <row r="7685" spans="1:12">
      <c r="A7685" s="73">
        <v>43421.125</v>
      </c>
      <c r="B7685">
        <v>9.5299999999999994</v>
      </c>
      <c r="C7685">
        <v>262.89999999999998</v>
      </c>
      <c r="D7685">
        <v>1.0729</v>
      </c>
      <c r="F7685">
        <v>1.0729</v>
      </c>
      <c r="G7685">
        <v>13</v>
      </c>
      <c r="H7685">
        <v>11</v>
      </c>
      <c r="I7685">
        <v>3</v>
      </c>
      <c r="J7685">
        <v>10</v>
      </c>
      <c r="K7685">
        <v>6.160713306150587</v>
      </c>
      <c r="L7685">
        <v>464.3099083016499</v>
      </c>
    </row>
    <row r="7686" spans="1:12">
      <c r="A7686" s="73">
        <v>43421.166666666664</v>
      </c>
      <c r="B7686">
        <v>4.96</v>
      </c>
      <c r="C7686">
        <v>254.5</v>
      </c>
      <c r="D7686">
        <v>1.0723</v>
      </c>
      <c r="F7686">
        <v>1.0723</v>
      </c>
      <c r="G7686">
        <v>12</v>
      </c>
      <c r="H7686">
        <v>11</v>
      </c>
      <c r="I7686">
        <v>4</v>
      </c>
      <c r="J7686">
        <v>5</v>
      </c>
      <c r="K7686">
        <v>4.3594165047804267</v>
      </c>
      <c r="L7686">
        <v>65.423133286400002</v>
      </c>
    </row>
    <row r="7687" spans="1:12">
      <c r="A7687" s="73">
        <v>43421.208333333336</v>
      </c>
      <c r="B7687">
        <v>4.71</v>
      </c>
      <c r="C7687">
        <v>252.6</v>
      </c>
      <c r="D7687">
        <v>1.0723</v>
      </c>
      <c r="F7687">
        <v>1.0723</v>
      </c>
      <c r="G7687">
        <v>12</v>
      </c>
      <c r="H7687">
        <v>11</v>
      </c>
      <c r="I7687">
        <v>5</v>
      </c>
      <c r="J7687">
        <v>5</v>
      </c>
      <c r="K7687">
        <v>5.4658772924516432</v>
      </c>
      <c r="L7687">
        <v>56.020764562650001</v>
      </c>
    </row>
    <row r="7688" spans="1:12">
      <c r="A7688" s="73">
        <v>43421.25</v>
      </c>
      <c r="B7688">
        <v>6.49</v>
      </c>
      <c r="C7688">
        <v>250.5</v>
      </c>
      <c r="D7688">
        <v>1.0722</v>
      </c>
      <c r="F7688">
        <v>1.0722</v>
      </c>
      <c r="G7688">
        <v>12</v>
      </c>
      <c r="H7688">
        <v>11</v>
      </c>
      <c r="I7688">
        <v>6</v>
      </c>
      <c r="J7688">
        <v>6</v>
      </c>
      <c r="K7688">
        <v>0.31127648423258181</v>
      </c>
      <c r="L7688">
        <v>146.54800060890003</v>
      </c>
    </row>
    <row r="7689" spans="1:12">
      <c r="A7689" s="73">
        <v>43421.291666666664</v>
      </c>
      <c r="B7689">
        <v>6.04</v>
      </c>
      <c r="C7689">
        <v>249.9</v>
      </c>
      <c r="D7689">
        <v>1.0721000000000001</v>
      </c>
      <c r="F7689">
        <v>1.0721000000000001</v>
      </c>
      <c r="G7689">
        <v>12</v>
      </c>
      <c r="H7689">
        <v>11</v>
      </c>
      <c r="I7689">
        <v>7</v>
      </c>
      <c r="J7689">
        <v>6</v>
      </c>
      <c r="K7689">
        <v>1.0159059020407717</v>
      </c>
      <c r="L7689">
        <v>118.11800854720001</v>
      </c>
    </row>
    <row r="7690" spans="1:12">
      <c r="A7690" s="73">
        <v>43421.333333333336</v>
      </c>
      <c r="B7690">
        <v>7.19</v>
      </c>
      <c r="C7690">
        <v>254.9</v>
      </c>
      <c r="D7690">
        <v>1.0737000000000001</v>
      </c>
      <c r="F7690">
        <v>1.0737000000000001</v>
      </c>
      <c r="G7690">
        <v>12</v>
      </c>
      <c r="H7690">
        <v>11</v>
      </c>
      <c r="I7690">
        <v>8</v>
      </c>
      <c r="J7690">
        <v>7</v>
      </c>
      <c r="K7690">
        <v>2.0186278753176079E-2</v>
      </c>
      <c r="L7690">
        <v>199.54443873915005</v>
      </c>
    </row>
    <row r="7691" spans="1:12">
      <c r="A7691" s="73">
        <v>43421.375</v>
      </c>
      <c r="B7691">
        <v>10.31</v>
      </c>
      <c r="C7691">
        <v>247.6</v>
      </c>
      <c r="D7691">
        <v>1.0742</v>
      </c>
      <c r="F7691">
        <v>1.0742</v>
      </c>
      <c r="G7691">
        <v>12</v>
      </c>
      <c r="H7691">
        <v>11</v>
      </c>
      <c r="I7691">
        <v>9</v>
      </c>
      <c r="J7691">
        <v>10</v>
      </c>
      <c r="K7691">
        <v>10.641155648616397</v>
      </c>
      <c r="L7691">
        <v>588.61476004610017</v>
      </c>
    </row>
    <row r="7692" spans="1:12">
      <c r="A7692" s="73">
        <v>43421.416666666664</v>
      </c>
      <c r="B7692">
        <v>10.38</v>
      </c>
      <c r="C7692">
        <v>251.5</v>
      </c>
      <c r="D7692">
        <v>1.0743</v>
      </c>
      <c r="F7692">
        <v>1.0743</v>
      </c>
      <c r="G7692">
        <v>12</v>
      </c>
      <c r="H7692">
        <v>11</v>
      </c>
      <c r="I7692">
        <v>10</v>
      </c>
      <c r="J7692">
        <v>10</v>
      </c>
      <c r="K7692">
        <v>11.102746628068459</v>
      </c>
      <c r="L7692">
        <v>600.74150829480016</v>
      </c>
    </row>
    <row r="7693" spans="1:12">
      <c r="A7693" s="73">
        <v>43421.458333333336</v>
      </c>
      <c r="B7693">
        <v>10.44</v>
      </c>
      <c r="C7693">
        <v>255.2</v>
      </c>
      <c r="D7693">
        <v>1.0743</v>
      </c>
      <c r="F7693">
        <v>1.0743</v>
      </c>
      <c r="G7693">
        <v>12</v>
      </c>
      <c r="H7693">
        <v>11</v>
      </c>
      <c r="I7693">
        <v>11</v>
      </c>
      <c r="J7693">
        <v>10</v>
      </c>
      <c r="K7693">
        <v>11.506196039027358</v>
      </c>
      <c r="L7693">
        <v>611.21932378559995</v>
      </c>
    </row>
    <row r="7694" spans="1:12">
      <c r="A7694" s="73">
        <v>43421.5</v>
      </c>
      <c r="B7694">
        <v>10.119999999999999</v>
      </c>
      <c r="C7694">
        <v>254.2</v>
      </c>
      <c r="D7694">
        <v>1.0739000000000001</v>
      </c>
      <c r="F7694">
        <v>1.0739000000000001</v>
      </c>
      <c r="G7694">
        <v>12</v>
      </c>
      <c r="H7694">
        <v>11</v>
      </c>
      <c r="I7694">
        <v>12</v>
      </c>
      <c r="J7694">
        <v>10</v>
      </c>
      <c r="K7694">
        <v>9.4376658472465138</v>
      </c>
      <c r="L7694">
        <v>556.51309024959994</v>
      </c>
    </row>
    <row r="7695" spans="1:12">
      <c r="A7695" s="73">
        <v>43421.541666666664</v>
      </c>
      <c r="B7695">
        <v>11.52</v>
      </c>
      <c r="C7695">
        <v>244.7</v>
      </c>
      <c r="D7695">
        <v>1.0740000000000001</v>
      </c>
      <c r="F7695">
        <v>1.0740000000000001</v>
      </c>
      <c r="G7695">
        <v>12</v>
      </c>
      <c r="H7695">
        <v>11</v>
      </c>
      <c r="I7695">
        <v>13</v>
      </c>
      <c r="J7695">
        <v>12</v>
      </c>
      <c r="K7695">
        <v>19.999485436287703</v>
      </c>
      <c r="L7695">
        <v>820.97838489599997</v>
      </c>
    </row>
    <row r="7696" spans="1:12">
      <c r="A7696" s="73">
        <v>43421.583333333336</v>
      </c>
      <c r="B7696">
        <v>11.61</v>
      </c>
      <c r="C7696">
        <v>246.3</v>
      </c>
      <c r="D7696">
        <v>1.0740000000000001</v>
      </c>
      <c r="F7696">
        <v>1.0740000000000001</v>
      </c>
      <c r="G7696">
        <v>12</v>
      </c>
      <c r="H7696">
        <v>11</v>
      </c>
      <c r="I7696">
        <v>14</v>
      </c>
      <c r="J7696">
        <v>12</v>
      </c>
      <c r="K7696">
        <v>20.812559552726064</v>
      </c>
      <c r="L7696">
        <v>840.37078289699991</v>
      </c>
    </row>
    <row r="7697" spans="1:12">
      <c r="A7697" s="73">
        <v>43421.625</v>
      </c>
      <c r="B7697">
        <v>9.81</v>
      </c>
      <c r="C7697">
        <v>245.8</v>
      </c>
      <c r="D7697">
        <v>1.0738000000000001</v>
      </c>
      <c r="F7697">
        <v>1.0738000000000001</v>
      </c>
      <c r="G7697">
        <v>12</v>
      </c>
      <c r="H7697">
        <v>11</v>
      </c>
      <c r="I7697">
        <v>15</v>
      </c>
      <c r="J7697">
        <v>10</v>
      </c>
      <c r="K7697">
        <v>7.6290772239588307</v>
      </c>
      <c r="L7697">
        <v>506.87448010290012</v>
      </c>
    </row>
    <row r="7698" spans="1:12">
      <c r="A7698" s="73">
        <v>43421.666666666664</v>
      </c>
      <c r="B7698">
        <v>7.31</v>
      </c>
      <c r="C7698">
        <v>249.3</v>
      </c>
      <c r="D7698">
        <v>1.0731999999999999</v>
      </c>
      <c r="F7698">
        <v>1.0731999999999999</v>
      </c>
      <c r="G7698">
        <v>12</v>
      </c>
      <c r="H7698">
        <v>11</v>
      </c>
      <c r="I7698">
        <v>16</v>
      </c>
      <c r="J7698">
        <v>7</v>
      </c>
      <c r="K7698">
        <v>6.8685100670991872E-2</v>
      </c>
      <c r="L7698">
        <v>209.60556031059994</v>
      </c>
    </row>
    <row r="7699" spans="1:12">
      <c r="A7699" s="73">
        <v>43421.708333333336</v>
      </c>
      <c r="B7699">
        <v>6.51</v>
      </c>
      <c r="C7699">
        <v>260.5</v>
      </c>
      <c r="D7699">
        <v>1.0728</v>
      </c>
      <c r="F7699">
        <v>1.0728</v>
      </c>
      <c r="G7699">
        <v>13</v>
      </c>
      <c r="H7699">
        <v>11</v>
      </c>
      <c r="I7699">
        <v>17</v>
      </c>
      <c r="J7699">
        <v>7</v>
      </c>
      <c r="K7699">
        <v>0.28935962121888498</v>
      </c>
      <c r="L7699">
        <v>147.98978351639997</v>
      </c>
    </row>
    <row r="7700" spans="1:12">
      <c r="A7700" s="73">
        <v>43421.75</v>
      </c>
      <c r="B7700">
        <v>4.55</v>
      </c>
      <c r="C7700">
        <v>270.2</v>
      </c>
      <c r="D7700">
        <v>1.0723</v>
      </c>
      <c r="F7700">
        <v>1.0723</v>
      </c>
      <c r="G7700">
        <v>13</v>
      </c>
      <c r="H7700">
        <v>11</v>
      </c>
      <c r="I7700">
        <v>18</v>
      </c>
      <c r="J7700">
        <v>5</v>
      </c>
      <c r="K7700">
        <v>6.2396121965612226</v>
      </c>
      <c r="L7700">
        <v>50.503386456249999</v>
      </c>
    </row>
    <row r="7701" spans="1:12">
      <c r="A7701" s="73">
        <v>43421.791666666664</v>
      </c>
      <c r="B7701">
        <v>4.43</v>
      </c>
      <c r="C7701">
        <v>260</v>
      </c>
      <c r="D7701">
        <v>1.0719000000000001</v>
      </c>
      <c r="F7701">
        <v>1.0719000000000001</v>
      </c>
      <c r="G7701">
        <v>13</v>
      </c>
      <c r="H7701">
        <v>11</v>
      </c>
      <c r="I7701">
        <v>19</v>
      </c>
      <c r="J7701">
        <v>4</v>
      </c>
      <c r="K7701">
        <v>6.8535133746434074</v>
      </c>
      <c r="L7701">
        <v>46.594585636649995</v>
      </c>
    </row>
    <row r="7702" spans="1:12">
      <c r="A7702" s="73">
        <v>43421.833333333336</v>
      </c>
      <c r="B7702">
        <v>5</v>
      </c>
      <c r="C7702">
        <v>261.3</v>
      </c>
      <c r="D7702">
        <v>1.0710999999999999</v>
      </c>
      <c r="F7702">
        <v>1.0710999999999999</v>
      </c>
      <c r="G7702">
        <v>13</v>
      </c>
      <c r="H7702">
        <v>11</v>
      </c>
      <c r="I7702">
        <v>20</v>
      </c>
      <c r="J7702">
        <v>5</v>
      </c>
      <c r="K7702">
        <v>4.1939827787530319</v>
      </c>
      <c r="L7702">
        <v>66.943749999999994</v>
      </c>
    </row>
    <row r="7703" spans="1:12">
      <c r="A7703" s="73">
        <v>43421.875</v>
      </c>
      <c r="B7703">
        <v>6.33</v>
      </c>
      <c r="C7703">
        <v>267.3</v>
      </c>
      <c r="D7703">
        <v>1.0712999999999999</v>
      </c>
      <c r="F7703">
        <v>1.0712999999999999</v>
      </c>
      <c r="G7703">
        <v>13</v>
      </c>
      <c r="H7703">
        <v>11</v>
      </c>
      <c r="I7703">
        <v>21</v>
      </c>
      <c r="J7703">
        <v>6</v>
      </c>
      <c r="K7703">
        <v>0.51541138834216049</v>
      </c>
      <c r="L7703">
        <v>135.86019678405</v>
      </c>
    </row>
    <row r="7704" spans="1:12">
      <c r="A7704" s="73">
        <v>43421.916666666664</v>
      </c>
      <c r="B7704">
        <v>5.12</v>
      </c>
      <c r="C7704">
        <v>281.39999999999998</v>
      </c>
      <c r="D7704">
        <v>1.0712999999999999</v>
      </c>
      <c r="F7704">
        <v>1.0712999999999999</v>
      </c>
      <c r="G7704">
        <v>14</v>
      </c>
      <c r="H7704">
        <v>11</v>
      </c>
      <c r="I7704">
        <v>22</v>
      </c>
      <c r="J7704">
        <v>5</v>
      </c>
      <c r="K7704">
        <v>3.7168816006708476</v>
      </c>
      <c r="L7704">
        <v>71.893726003200001</v>
      </c>
    </row>
    <row r="7705" spans="1:12">
      <c r="A7705" s="73">
        <v>43421.958333333336</v>
      </c>
      <c r="B7705">
        <v>6.09</v>
      </c>
      <c r="C7705">
        <v>276.5</v>
      </c>
      <c r="D7705">
        <v>1.0704</v>
      </c>
      <c r="F7705">
        <v>1.0704</v>
      </c>
      <c r="G7705">
        <v>13</v>
      </c>
      <c r="H7705">
        <v>11</v>
      </c>
      <c r="I7705">
        <v>23</v>
      </c>
      <c r="J7705">
        <v>6</v>
      </c>
      <c r="K7705">
        <v>0.91761374450652866</v>
      </c>
      <c r="L7705">
        <v>120.88376632079999</v>
      </c>
    </row>
    <row r="7706" spans="1:12">
      <c r="A7706" s="73">
        <v>43422</v>
      </c>
      <c r="B7706">
        <v>5.34</v>
      </c>
      <c r="C7706">
        <v>266</v>
      </c>
      <c r="D7706">
        <v>1.0696000000000001</v>
      </c>
      <c r="F7706">
        <v>1.0696000000000001</v>
      </c>
      <c r="G7706">
        <v>13</v>
      </c>
      <c r="H7706">
        <v>11</v>
      </c>
      <c r="I7706">
        <v>0</v>
      </c>
      <c r="J7706">
        <v>5</v>
      </c>
      <c r="K7706">
        <v>2.9169961075201782</v>
      </c>
      <c r="L7706">
        <v>81.435762979200007</v>
      </c>
    </row>
    <row r="7707" spans="1:12">
      <c r="A7707" s="73">
        <v>43422.041666666664</v>
      </c>
      <c r="B7707">
        <v>6.31</v>
      </c>
      <c r="C7707">
        <v>264.8</v>
      </c>
      <c r="D7707">
        <v>1.0696000000000001</v>
      </c>
      <c r="F7707">
        <v>1.0696000000000001</v>
      </c>
      <c r="G7707">
        <v>13</v>
      </c>
      <c r="H7707">
        <v>11</v>
      </c>
      <c r="I7707">
        <v>1</v>
      </c>
      <c r="J7707">
        <v>6</v>
      </c>
      <c r="K7707">
        <v>0.54452825135585847</v>
      </c>
      <c r="L7707">
        <v>134.36293326679998</v>
      </c>
    </row>
    <row r="7708" spans="1:12">
      <c r="A7708" s="73">
        <v>43422.083333333336</v>
      </c>
      <c r="B7708">
        <v>7.4</v>
      </c>
      <c r="C7708">
        <v>268.3</v>
      </c>
      <c r="D7708">
        <v>1.0692999999999999</v>
      </c>
      <c r="F7708">
        <v>1.0692999999999999</v>
      </c>
      <c r="G7708">
        <v>13</v>
      </c>
      <c r="H7708">
        <v>11</v>
      </c>
      <c r="I7708">
        <v>2</v>
      </c>
      <c r="J7708">
        <v>7</v>
      </c>
      <c r="K7708">
        <v>0.1239592171093544</v>
      </c>
      <c r="L7708">
        <v>216.65301160000001</v>
      </c>
    </row>
    <row r="7709" spans="1:12">
      <c r="A7709" s="73">
        <v>43422.125</v>
      </c>
      <c r="B7709">
        <v>7.19</v>
      </c>
      <c r="C7709">
        <v>284.60000000000002</v>
      </c>
      <c r="D7709">
        <v>1.0693999999999999</v>
      </c>
      <c r="F7709">
        <v>1.0693999999999999</v>
      </c>
      <c r="G7709">
        <v>14</v>
      </c>
      <c r="H7709">
        <v>11</v>
      </c>
      <c r="I7709">
        <v>3</v>
      </c>
      <c r="J7709">
        <v>7</v>
      </c>
      <c r="K7709">
        <v>2.0186278753176079E-2</v>
      </c>
      <c r="L7709">
        <v>198.7452945773</v>
      </c>
    </row>
    <row r="7710" spans="1:12">
      <c r="A7710" s="73">
        <v>43422.166666666664</v>
      </c>
      <c r="B7710">
        <v>6.02</v>
      </c>
      <c r="C7710">
        <v>280.39999999999998</v>
      </c>
      <c r="D7710">
        <v>1.0693999999999999</v>
      </c>
      <c r="F7710">
        <v>1.0693999999999999</v>
      </c>
      <c r="G7710">
        <v>13</v>
      </c>
      <c r="H7710">
        <v>11</v>
      </c>
      <c r="I7710">
        <v>4</v>
      </c>
      <c r="J7710">
        <v>6</v>
      </c>
      <c r="K7710">
        <v>1.0566227650544699</v>
      </c>
      <c r="L7710">
        <v>116.65400611759996</v>
      </c>
    </row>
    <row r="7711" spans="1:12">
      <c r="A7711" s="73">
        <v>43422.208333333336</v>
      </c>
      <c r="B7711">
        <v>4.93</v>
      </c>
      <c r="C7711">
        <v>304.5</v>
      </c>
      <c r="D7711">
        <v>1.0698000000000001</v>
      </c>
      <c r="F7711">
        <v>1.0698000000000001</v>
      </c>
      <c r="G7711">
        <v>15</v>
      </c>
      <c r="H7711">
        <v>11</v>
      </c>
      <c r="I7711">
        <v>5</v>
      </c>
      <c r="J7711">
        <v>5</v>
      </c>
      <c r="K7711">
        <v>4.4855917993009742</v>
      </c>
      <c r="L7711">
        <v>64.093406679299989</v>
      </c>
    </row>
    <row r="7712" spans="1:12">
      <c r="A7712" s="73">
        <v>43422.25</v>
      </c>
      <c r="B7712">
        <v>3.42</v>
      </c>
      <c r="C7712">
        <v>304.10000000000002</v>
      </c>
      <c r="D7712">
        <v>1.0697000000000001</v>
      </c>
      <c r="F7712">
        <v>1.0697000000000001</v>
      </c>
      <c r="G7712">
        <v>15</v>
      </c>
      <c r="H7712">
        <v>11</v>
      </c>
      <c r="I7712">
        <v>6</v>
      </c>
      <c r="J7712">
        <v>3</v>
      </c>
      <c r="K7712">
        <v>13.161814956835121</v>
      </c>
      <c r="L7712">
        <v>21.394902826799999</v>
      </c>
    </row>
    <row r="7713" spans="1:12">
      <c r="A7713" s="73">
        <v>43422.291666666664</v>
      </c>
      <c r="B7713">
        <v>1.99</v>
      </c>
      <c r="C7713">
        <v>279</v>
      </c>
      <c r="D7713">
        <v>1.0704</v>
      </c>
      <c r="F7713">
        <v>1.0704</v>
      </c>
      <c r="G7713">
        <v>13</v>
      </c>
      <c r="H7713">
        <v>11</v>
      </c>
      <c r="I7713">
        <v>7</v>
      </c>
      <c r="J7713">
        <v>2</v>
      </c>
      <c r="K7713">
        <v>25.582570662314478</v>
      </c>
      <c r="L7713">
        <v>4.2176965848000005</v>
      </c>
    </row>
    <row r="7714" spans="1:12">
      <c r="A7714" s="73">
        <v>43422.333333333336</v>
      </c>
      <c r="B7714">
        <v>3.69</v>
      </c>
      <c r="C7714">
        <v>254.9</v>
      </c>
      <c r="D7714">
        <v>1.0730999999999999</v>
      </c>
      <c r="F7714">
        <v>1.0730999999999999</v>
      </c>
      <c r="G7714">
        <v>12</v>
      </c>
      <c r="H7714">
        <v>11</v>
      </c>
      <c r="I7714">
        <v>8</v>
      </c>
      <c r="J7714">
        <v>4</v>
      </c>
      <c r="K7714">
        <v>11.275637306150207</v>
      </c>
      <c r="L7714">
        <v>26.958101098949999</v>
      </c>
    </row>
    <row r="7715" spans="1:12">
      <c r="A7715" s="73">
        <v>43422.375</v>
      </c>
      <c r="B7715">
        <v>2.75</v>
      </c>
      <c r="C7715">
        <v>269.8</v>
      </c>
      <c r="D7715">
        <v>1.0748</v>
      </c>
      <c r="F7715">
        <v>1.0748</v>
      </c>
      <c r="G7715">
        <v>13</v>
      </c>
      <c r="H7715">
        <v>11</v>
      </c>
      <c r="I7715">
        <v>9</v>
      </c>
      <c r="J7715">
        <v>3</v>
      </c>
      <c r="K7715">
        <v>18.472129867793981</v>
      </c>
      <c r="L7715">
        <v>11.176240625</v>
      </c>
    </row>
    <row r="7716" spans="1:12">
      <c r="A7716" s="73">
        <v>43422.416666666664</v>
      </c>
      <c r="B7716">
        <v>4.26</v>
      </c>
      <c r="C7716">
        <v>267.3</v>
      </c>
      <c r="D7716">
        <v>1.0762</v>
      </c>
      <c r="F7716">
        <v>1.0762</v>
      </c>
      <c r="G7716">
        <v>13</v>
      </c>
      <c r="H7716">
        <v>11</v>
      </c>
      <c r="I7716">
        <v>10</v>
      </c>
      <c r="J7716">
        <v>4</v>
      </c>
      <c r="K7716">
        <v>7.772506710259834</v>
      </c>
      <c r="L7716">
        <v>41.5998523656</v>
      </c>
    </row>
    <row r="7717" spans="1:12">
      <c r="A7717" s="73">
        <v>43422.458333333336</v>
      </c>
      <c r="B7717">
        <v>4.79</v>
      </c>
      <c r="C7717">
        <v>246.1</v>
      </c>
      <c r="D7717">
        <v>1.0749</v>
      </c>
      <c r="F7717">
        <v>1.0749</v>
      </c>
      <c r="G7717">
        <v>12</v>
      </c>
      <c r="H7717">
        <v>11</v>
      </c>
      <c r="I7717">
        <v>11</v>
      </c>
      <c r="J7717">
        <v>5</v>
      </c>
      <c r="K7717">
        <v>5.0982098403968541</v>
      </c>
      <c r="L7717">
        <v>59.066958350550003</v>
      </c>
    </row>
    <row r="7718" spans="1:12">
      <c r="A7718" s="73">
        <v>43422.5</v>
      </c>
      <c r="B7718">
        <v>7.37</v>
      </c>
      <c r="C7718">
        <v>260.60000000000002</v>
      </c>
      <c r="D7718">
        <v>1.0740000000000001</v>
      </c>
      <c r="F7718">
        <v>1.0740000000000001</v>
      </c>
      <c r="G7718">
        <v>13</v>
      </c>
      <c r="H7718">
        <v>11</v>
      </c>
      <c r="I7718">
        <v>12</v>
      </c>
      <c r="J7718">
        <v>7</v>
      </c>
      <c r="K7718">
        <v>0.10373451162990019</v>
      </c>
      <c r="L7718">
        <v>214.96945196100003</v>
      </c>
    </row>
    <row r="7719" spans="1:12">
      <c r="A7719" s="73">
        <v>43422.541666666664</v>
      </c>
      <c r="B7719">
        <v>9.3000000000000007</v>
      </c>
      <c r="C7719">
        <v>272.3</v>
      </c>
      <c r="D7719">
        <v>1.0737000000000001</v>
      </c>
      <c r="F7719">
        <v>1.0737000000000001</v>
      </c>
      <c r="G7719">
        <v>13</v>
      </c>
      <c r="H7719">
        <v>11</v>
      </c>
      <c r="I7719">
        <v>13</v>
      </c>
      <c r="J7719">
        <v>9</v>
      </c>
      <c r="K7719">
        <v>5.0718572308081127</v>
      </c>
      <c r="L7719">
        <v>431.81905545000012</v>
      </c>
    </row>
    <row r="7720" spans="1:12">
      <c r="A7720" s="73">
        <v>43422.583333333336</v>
      </c>
      <c r="B7720">
        <v>9.94</v>
      </c>
      <c r="C7720">
        <v>276.3</v>
      </c>
      <c r="D7720">
        <v>1.0738000000000001</v>
      </c>
      <c r="F7720">
        <v>1.0738000000000001</v>
      </c>
      <c r="G7720">
        <v>13</v>
      </c>
      <c r="H7720">
        <v>11</v>
      </c>
      <c r="I7720">
        <v>14</v>
      </c>
      <c r="J7720">
        <v>10</v>
      </c>
      <c r="K7720">
        <v>8.3641176143697926</v>
      </c>
      <c r="L7720">
        <v>527.29366922959991</v>
      </c>
    </row>
    <row r="7721" spans="1:12">
      <c r="A7721" s="73">
        <v>43422.625</v>
      </c>
      <c r="B7721">
        <v>9.1</v>
      </c>
      <c r="C7721">
        <v>296.39999999999998</v>
      </c>
      <c r="D7721">
        <v>1.0739000000000001</v>
      </c>
      <c r="F7721">
        <v>1.0739000000000001</v>
      </c>
      <c r="G7721">
        <v>14</v>
      </c>
      <c r="H7721">
        <v>11</v>
      </c>
      <c r="I7721">
        <v>15</v>
      </c>
      <c r="J7721">
        <v>9</v>
      </c>
      <c r="K7721">
        <v>4.2110258609450808</v>
      </c>
      <c r="L7721">
        <v>404.62994844999997</v>
      </c>
    </row>
    <row r="7722" spans="1:12">
      <c r="A7722" s="73">
        <v>43422.666666666664</v>
      </c>
      <c r="B7722">
        <v>7.32</v>
      </c>
      <c r="C7722">
        <v>298.10000000000002</v>
      </c>
      <c r="D7722">
        <v>1.0734999999999999</v>
      </c>
      <c r="F7722">
        <v>1.0734999999999999</v>
      </c>
      <c r="G7722">
        <v>14</v>
      </c>
      <c r="H7722">
        <v>11</v>
      </c>
      <c r="I7722">
        <v>16</v>
      </c>
      <c r="J7722">
        <v>7</v>
      </c>
      <c r="K7722">
        <v>7.4026669164143563E-2</v>
      </c>
      <c r="L7722">
        <v>210.52578542399999</v>
      </c>
    </row>
    <row r="7723" spans="1:12">
      <c r="A7723" s="73">
        <v>43422.708333333336</v>
      </c>
      <c r="B7723">
        <v>6.05</v>
      </c>
      <c r="C7723">
        <v>305.39999999999998</v>
      </c>
      <c r="D7723">
        <v>1.0726</v>
      </c>
      <c r="F7723">
        <v>1.0726</v>
      </c>
      <c r="G7723">
        <v>15</v>
      </c>
      <c r="H7723">
        <v>11</v>
      </c>
      <c r="I7723">
        <v>17</v>
      </c>
      <c r="J7723">
        <v>6</v>
      </c>
      <c r="K7723">
        <v>0.99584747053392331</v>
      </c>
      <c r="L7723">
        <v>118.76102053749999</v>
      </c>
    </row>
    <row r="7724" spans="1:12">
      <c r="A7724" s="73">
        <v>43422.75</v>
      </c>
      <c r="B7724">
        <v>3.17</v>
      </c>
      <c r="C7724">
        <v>339.9</v>
      </c>
      <c r="D7724">
        <v>1.0724</v>
      </c>
      <c r="F7724">
        <v>1.0724</v>
      </c>
      <c r="G7724">
        <v>16</v>
      </c>
      <c r="H7724">
        <v>11</v>
      </c>
      <c r="I7724">
        <v>18</v>
      </c>
      <c r="J7724">
        <v>3</v>
      </c>
      <c r="K7724">
        <v>15.038275744506338</v>
      </c>
      <c r="L7724">
        <v>17.080657970600001</v>
      </c>
    </row>
    <row r="7725" spans="1:12">
      <c r="A7725" s="73">
        <v>43422.791666666664</v>
      </c>
      <c r="B7725">
        <v>2.17</v>
      </c>
      <c r="C7725">
        <v>339.7</v>
      </c>
      <c r="D7725">
        <v>1.0728</v>
      </c>
      <c r="F7725">
        <v>1.0728</v>
      </c>
      <c r="G7725">
        <v>16</v>
      </c>
      <c r="H7725">
        <v>11</v>
      </c>
      <c r="I7725">
        <v>19</v>
      </c>
      <c r="J7725">
        <v>2</v>
      </c>
      <c r="K7725">
        <v>23.794118895191204</v>
      </c>
      <c r="L7725">
        <v>5.4811030931999989</v>
      </c>
    </row>
    <row r="7726" spans="1:12">
      <c r="A7726" s="73">
        <v>43422.833333333336</v>
      </c>
      <c r="B7726">
        <v>2.16</v>
      </c>
      <c r="C7726">
        <v>313.5</v>
      </c>
      <c r="D7726">
        <v>1.0726</v>
      </c>
      <c r="F7726">
        <v>1.0726</v>
      </c>
      <c r="G7726">
        <v>15</v>
      </c>
      <c r="H7726">
        <v>11</v>
      </c>
      <c r="I7726">
        <v>20</v>
      </c>
      <c r="J7726">
        <v>2</v>
      </c>
      <c r="K7726">
        <v>23.891777326698051</v>
      </c>
      <c r="L7726">
        <v>5.4046683648000009</v>
      </c>
    </row>
    <row r="7727" spans="1:12">
      <c r="A7727" s="73">
        <v>43422.875</v>
      </c>
      <c r="B7727">
        <v>1.91</v>
      </c>
      <c r="C7727">
        <v>264.10000000000002</v>
      </c>
      <c r="D7727">
        <v>1.0724</v>
      </c>
      <c r="F7727">
        <v>1.0724</v>
      </c>
      <c r="G7727">
        <v>13</v>
      </c>
      <c r="H7727">
        <v>11</v>
      </c>
      <c r="I7727">
        <v>21</v>
      </c>
      <c r="J7727">
        <v>2</v>
      </c>
      <c r="K7727">
        <v>26.398238114369267</v>
      </c>
      <c r="L7727">
        <v>3.7361724301999995</v>
      </c>
    </row>
    <row r="7728" spans="1:12">
      <c r="A7728" s="73">
        <v>43422.916666666664</v>
      </c>
      <c r="B7728">
        <v>2.39</v>
      </c>
      <c r="C7728">
        <v>262.60000000000002</v>
      </c>
      <c r="D7728">
        <v>1.0723</v>
      </c>
      <c r="F7728">
        <v>1.0723</v>
      </c>
      <c r="G7728">
        <v>13</v>
      </c>
      <c r="H7728">
        <v>11</v>
      </c>
      <c r="I7728">
        <v>22</v>
      </c>
      <c r="J7728">
        <v>2</v>
      </c>
      <c r="K7728">
        <v>21.696233402040534</v>
      </c>
      <c r="L7728">
        <v>7.3194763718500004</v>
      </c>
    </row>
    <row r="7729" spans="1:12">
      <c r="A7729" s="73">
        <v>43422.958333333336</v>
      </c>
      <c r="B7729">
        <v>1.53</v>
      </c>
      <c r="C7729">
        <v>237.7</v>
      </c>
      <c r="D7729">
        <v>1.0721000000000001</v>
      </c>
      <c r="F7729">
        <v>1.0721000000000001</v>
      </c>
      <c r="G7729">
        <v>12</v>
      </c>
      <c r="H7729">
        <v>11</v>
      </c>
      <c r="I7729">
        <v>23</v>
      </c>
      <c r="J7729">
        <v>2</v>
      </c>
      <c r="K7729">
        <v>30.447458511629513</v>
      </c>
      <c r="L7729">
        <v>1.9199043508500002</v>
      </c>
    </row>
    <row r="7730" spans="1:12">
      <c r="A7730" s="73">
        <v>43423</v>
      </c>
      <c r="B7730">
        <v>1.6</v>
      </c>
      <c r="C7730">
        <v>256.2</v>
      </c>
      <c r="D7730">
        <v>1.0712999999999999</v>
      </c>
      <c r="F7730">
        <v>1.0712999999999999</v>
      </c>
      <c r="G7730">
        <v>12</v>
      </c>
      <c r="H7730">
        <v>11</v>
      </c>
      <c r="I7730">
        <v>0</v>
      </c>
      <c r="J7730">
        <v>2</v>
      </c>
      <c r="K7730">
        <v>29.679849491081569</v>
      </c>
      <c r="L7730">
        <v>2.1940224000000002</v>
      </c>
    </row>
    <row r="7731" spans="1:12">
      <c r="A7731" s="73">
        <v>43423.041666666664</v>
      </c>
      <c r="B7731">
        <v>2.13</v>
      </c>
      <c r="C7731">
        <v>269.5</v>
      </c>
      <c r="D7731">
        <v>1.0711999999999999</v>
      </c>
      <c r="F7731">
        <v>1.0711999999999999</v>
      </c>
      <c r="G7731">
        <v>13</v>
      </c>
      <c r="H7731">
        <v>11</v>
      </c>
      <c r="I7731">
        <v>1</v>
      </c>
      <c r="J7731">
        <v>2</v>
      </c>
      <c r="K7731">
        <v>24.185952621218597</v>
      </c>
      <c r="L7731">
        <v>5.1758225531999997</v>
      </c>
    </row>
    <row r="7732" spans="1:12">
      <c r="A7732" s="73">
        <v>43423.083333333336</v>
      </c>
      <c r="B7732">
        <v>2.92</v>
      </c>
      <c r="C7732">
        <v>236</v>
      </c>
      <c r="D7732">
        <v>1.0706</v>
      </c>
      <c r="F7732">
        <v>1.0706</v>
      </c>
      <c r="G7732">
        <v>11</v>
      </c>
      <c r="H7732">
        <v>11</v>
      </c>
      <c r="I7732">
        <v>2</v>
      </c>
      <c r="J7732">
        <v>3</v>
      </c>
      <c r="K7732">
        <v>17.039736532177553</v>
      </c>
      <c r="L7732">
        <v>13.327411206399999</v>
      </c>
    </row>
    <row r="7733" spans="1:12">
      <c r="A7733" s="73">
        <v>43423.125</v>
      </c>
      <c r="B7733">
        <v>3.85</v>
      </c>
      <c r="C7733">
        <v>243</v>
      </c>
      <c r="D7733">
        <v>1.0703</v>
      </c>
      <c r="F7733">
        <v>1.0703</v>
      </c>
      <c r="G7733">
        <v>12</v>
      </c>
      <c r="H7733">
        <v>11</v>
      </c>
      <c r="I7733">
        <v>3</v>
      </c>
      <c r="J7733">
        <v>4</v>
      </c>
      <c r="K7733">
        <v>10.226702402040628</v>
      </c>
      <c r="L7733">
        <v>30.539204368750003</v>
      </c>
    </row>
    <row r="7734" spans="1:12">
      <c r="A7734" s="73">
        <v>43423.166666666664</v>
      </c>
      <c r="B7734">
        <v>4.43</v>
      </c>
      <c r="C7734">
        <v>251.2</v>
      </c>
      <c r="D7734">
        <v>1.0701000000000001</v>
      </c>
      <c r="F7734">
        <v>1.0701000000000001</v>
      </c>
      <c r="G7734">
        <v>12</v>
      </c>
      <c r="H7734">
        <v>11</v>
      </c>
      <c r="I7734">
        <v>4</v>
      </c>
      <c r="J7734">
        <v>4</v>
      </c>
      <c r="K7734">
        <v>6.8535133746434074</v>
      </c>
      <c r="L7734">
        <v>46.516341160349995</v>
      </c>
    </row>
    <row r="7735" spans="1:12">
      <c r="A7735" s="73">
        <v>43423.208333333336</v>
      </c>
      <c r="B7735">
        <v>3.52</v>
      </c>
      <c r="C7735">
        <v>253.4</v>
      </c>
      <c r="D7735">
        <v>1.0692999999999999</v>
      </c>
      <c r="F7735">
        <v>1.0692999999999999</v>
      </c>
      <c r="G7735">
        <v>12</v>
      </c>
      <c r="H7735">
        <v>11</v>
      </c>
      <c r="I7735">
        <v>5</v>
      </c>
      <c r="J7735">
        <v>4</v>
      </c>
      <c r="K7735">
        <v>12.446230641766633</v>
      </c>
      <c r="L7735">
        <v>23.318336307199996</v>
      </c>
    </row>
    <row r="7736" spans="1:12">
      <c r="A7736" s="73">
        <v>43423.25</v>
      </c>
      <c r="B7736">
        <v>2.63</v>
      </c>
      <c r="C7736">
        <v>240</v>
      </c>
      <c r="D7736">
        <v>1.0687</v>
      </c>
      <c r="F7736">
        <v>1.0687</v>
      </c>
      <c r="G7736">
        <v>12</v>
      </c>
      <c r="H7736">
        <v>11</v>
      </c>
      <c r="I7736">
        <v>6</v>
      </c>
      <c r="J7736">
        <v>3</v>
      </c>
      <c r="K7736">
        <v>19.518031045876164</v>
      </c>
      <c r="L7736">
        <v>9.7205997044499988</v>
      </c>
    </row>
    <row r="7737" spans="1:12">
      <c r="A7737" s="73">
        <v>43423.291666666664</v>
      </c>
      <c r="B7737">
        <v>1.75</v>
      </c>
      <c r="C7737">
        <v>224.3</v>
      </c>
      <c r="D7737">
        <v>1.0693999999999999</v>
      </c>
      <c r="F7737">
        <v>1.0693999999999999</v>
      </c>
      <c r="G7737">
        <v>11</v>
      </c>
      <c r="H7737">
        <v>11</v>
      </c>
      <c r="I7737">
        <v>7</v>
      </c>
      <c r="J7737">
        <v>2</v>
      </c>
      <c r="K7737">
        <v>28.067973018478845</v>
      </c>
      <c r="L7737">
        <v>2.8656578124999998</v>
      </c>
    </row>
    <row r="7738" spans="1:12">
      <c r="A7738" s="73">
        <v>43423.333333333336</v>
      </c>
      <c r="B7738">
        <v>2.5499999999999998</v>
      </c>
      <c r="C7738">
        <v>213</v>
      </c>
      <c r="D7738">
        <v>1.0703</v>
      </c>
      <c r="F7738">
        <v>1.0703</v>
      </c>
      <c r="G7738">
        <v>10</v>
      </c>
      <c r="H7738">
        <v>11</v>
      </c>
      <c r="I7738">
        <v>8</v>
      </c>
      <c r="J7738">
        <v>3</v>
      </c>
      <c r="K7738">
        <v>20.231298497930954</v>
      </c>
      <c r="L7738">
        <v>8.8735228312499999</v>
      </c>
    </row>
    <row r="7739" spans="1:12">
      <c r="A7739" s="73">
        <v>43423.375</v>
      </c>
      <c r="B7739">
        <v>0.98</v>
      </c>
      <c r="C7739">
        <v>213.4</v>
      </c>
      <c r="D7739">
        <v>1.0708</v>
      </c>
      <c r="F7739">
        <v>1.0708</v>
      </c>
      <c r="G7739">
        <v>10</v>
      </c>
      <c r="H7739">
        <v>11</v>
      </c>
      <c r="I7739">
        <v>9</v>
      </c>
      <c r="J7739">
        <v>1</v>
      </c>
      <c r="K7739">
        <v>36.819672244506201</v>
      </c>
      <c r="L7739">
        <v>0.50391419679999994</v>
      </c>
    </row>
    <row r="7740" spans="1:12">
      <c r="A7740" s="73">
        <v>43423.416666666664</v>
      </c>
      <c r="B7740">
        <v>0.55800000000000005</v>
      </c>
      <c r="C7740">
        <v>106.3</v>
      </c>
      <c r="D7740">
        <v>1.0709</v>
      </c>
      <c r="F7740">
        <v>1.0709</v>
      </c>
      <c r="G7740">
        <v>6</v>
      </c>
      <c r="H7740">
        <v>11</v>
      </c>
      <c r="I7740">
        <v>10</v>
      </c>
      <c r="J7740">
        <v>1</v>
      </c>
      <c r="K7740">
        <v>42.119082054095209</v>
      </c>
      <c r="L7740">
        <v>9.3029678420400025E-2</v>
      </c>
    </row>
    <row r="7741" spans="1:12">
      <c r="A7741" s="73">
        <v>43423.458333333336</v>
      </c>
      <c r="B7741">
        <v>0.75900000000000001</v>
      </c>
      <c r="C7741">
        <v>117.6</v>
      </c>
      <c r="D7741">
        <v>1.0713999999999999</v>
      </c>
      <c r="F7741">
        <v>1.0713999999999999</v>
      </c>
      <c r="G7741">
        <v>6</v>
      </c>
      <c r="H7741">
        <v>11</v>
      </c>
      <c r="I7741">
        <v>11</v>
      </c>
      <c r="J7741">
        <v>1</v>
      </c>
      <c r="K7741">
        <v>39.550534580807543</v>
      </c>
      <c r="L7741">
        <v>0.23423240310029997</v>
      </c>
    </row>
    <row r="7742" spans="1:12">
      <c r="A7742" s="73">
        <v>43423.5</v>
      </c>
      <c r="B7742">
        <v>1.61</v>
      </c>
      <c r="C7742">
        <v>136</v>
      </c>
      <c r="D7742">
        <v>1.0712999999999999</v>
      </c>
      <c r="F7742">
        <v>1.0712999999999999</v>
      </c>
      <c r="G7742">
        <v>7</v>
      </c>
      <c r="H7742">
        <v>11</v>
      </c>
      <c r="I7742">
        <v>12</v>
      </c>
      <c r="J7742">
        <v>2</v>
      </c>
      <c r="K7742">
        <v>29.570991059574723</v>
      </c>
      <c r="L7742">
        <v>2.2354179676500006</v>
      </c>
    </row>
    <row r="7743" spans="1:12">
      <c r="A7743" s="73">
        <v>43423.541666666664</v>
      </c>
      <c r="B7743">
        <v>2.23</v>
      </c>
      <c r="C7743">
        <v>108.7</v>
      </c>
      <c r="D7743">
        <v>1.0718000000000001</v>
      </c>
      <c r="F7743">
        <v>1.0718000000000001</v>
      </c>
      <c r="G7743">
        <v>6</v>
      </c>
      <c r="H7743">
        <v>11</v>
      </c>
      <c r="I7743">
        <v>13</v>
      </c>
      <c r="J7743">
        <v>2</v>
      </c>
      <c r="K7743">
        <v>23.212368306150115</v>
      </c>
      <c r="L7743">
        <v>5.9428989553000005</v>
      </c>
    </row>
    <row r="7744" spans="1:12">
      <c r="A7744" s="73">
        <v>43423.583333333336</v>
      </c>
      <c r="B7744">
        <v>2.29</v>
      </c>
      <c r="C7744">
        <v>104</v>
      </c>
      <c r="D7744">
        <v>1.0717000000000001</v>
      </c>
      <c r="F7744">
        <v>1.0717000000000001</v>
      </c>
      <c r="G7744">
        <v>6</v>
      </c>
      <c r="H7744">
        <v>11</v>
      </c>
      <c r="I7744">
        <v>14</v>
      </c>
      <c r="J7744">
        <v>2</v>
      </c>
      <c r="K7744">
        <v>22.637817717109019</v>
      </c>
      <c r="L7744">
        <v>6.4350167556500004</v>
      </c>
    </row>
    <row r="7745" spans="1:12">
      <c r="A7745" s="73">
        <v>43423.625</v>
      </c>
      <c r="B7745">
        <v>1.68</v>
      </c>
      <c r="C7745">
        <v>95.6</v>
      </c>
      <c r="D7745">
        <v>1.0710999999999999</v>
      </c>
      <c r="F7745">
        <v>1.0710999999999999</v>
      </c>
      <c r="G7745">
        <v>5</v>
      </c>
      <c r="H7745">
        <v>11</v>
      </c>
      <c r="I7745">
        <v>15</v>
      </c>
      <c r="J7745">
        <v>2</v>
      </c>
      <c r="K7745">
        <v>28.814582039026789</v>
      </c>
      <c r="L7745">
        <v>2.5393810175999993</v>
      </c>
    </row>
    <row r="7746" spans="1:12">
      <c r="A7746" s="73">
        <v>43423.666666666664</v>
      </c>
      <c r="B7746">
        <v>4.24</v>
      </c>
      <c r="C7746">
        <v>55.5</v>
      </c>
      <c r="D7746">
        <v>1.0701000000000001</v>
      </c>
      <c r="F7746">
        <v>1.0701000000000001</v>
      </c>
      <c r="G7746">
        <v>3</v>
      </c>
      <c r="H7746">
        <v>11</v>
      </c>
      <c r="I7746">
        <v>16</v>
      </c>
      <c r="J7746">
        <v>4</v>
      </c>
      <c r="K7746">
        <v>7.8844235732735291</v>
      </c>
      <c r="L7746">
        <v>40.784199091200001</v>
      </c>
    </row>
    <row r="7747" spans="1:12">
      <c r="A7747" s="73">
        <v>43423.708333333336</v>
      </c>
      <c r="B7747">
        <v>7.24</v>
      </c>
      <c r="C7747">
        <v>43.7</v>
      </c>
      <c r="D7747">
        <v>1.0693999999999999</v>
      </c>
      <c r="F7747">
        <v>1.0693999999999999</v>
      </c>
      <c r="G7747">
        <v>3</v>
      </c>
      <c r="H7747">
        <v>11</v>
      </c>
      <c r="I7747">
        <v>17</v>
      </c>
      <c r="J7747">
        <v>7</v>
      </c>
      <c r="K7747">
        <v>3.6894121218932756E-2</v>
      </c>
      <c r="L7747">
        <v>202.92048081280001</v>
      </c>
    </row>
    <row r="7748" spans="1:12">
      <c r="A7748" s="73">
        <v>43423.75</v>
      </c>
      <c r="B7748">
        <v>7.55</v>
      </c>
      <c r="C7748">
        <v>26</v>
      </c>
      <c r="D7748">
        <v>1.0704</v>
      </c>
      <c r="F7748">
        <v>1.0704</v>
      </c>
      <c r="G7748">
        <v>2</v>
      </c>
      <c r="H7748">
        <v>11</v>
      </c>
      <c r="I7748">
        <v>18</v>
      </c>
      <c r="J7748">
        <v>8</v>
      </c>
      <c r="K7748">
        <v>0.2520827445066241</v>
      </c>
      <c r="L7748">
        <v>230.33342189999996</v>
      </c>
    </row>
    <row r="7749" spans="1:12">
      <c r="A7749" s="73">
        <v>43423.791666666664</v>
      </c>
      <c r="B7749">
        <v>6.39</v>
      </c>
      <c r="C7749">
        <v>19.600000000000001</v>
      </c>
      <c r="D7749">
        <v>1.0709</v>
      </c>
      <c r="F7749">
        <v>1.0709</v>
      </c>
      <c r="G7749">
        <v>2</v>
      </c>
      <c r="H7749">
        <v>11</v>
      </c>
      <c r="I7749">
        <v>19</v>
      </c>
      <c r="J7749">
        <v>6</v>
      </c>
      <c r="K7749">
        <v>0.43286079930106902</v>
      </c>
      <c r="L7749">
        <v>139.70807136854998</v>
      </c>
    </row>
    <row r="7750" spans="1:12">
      <c r="A7750" s="73">
        <v>43423.833333333336</v>
      </c>
      <c r="B7750">
        <v>6.11</v>
      </c>
      <c r="C7750">
        <v>29.6</v>
      </c>
      <c r="D7750">
        <v>1.0716000000000001</v>
      </c>
      <c r="F7750">
        <v>1.0716000000000001</v>
      </c>
      <c r="G7750">
        <v>2</v>
      </c>
      <c r="H7750">
        <v>11</v>
      </c>
      <c r="I7750">
        <v>20</v>
      </c>
      <c r="J7750">
        <v>6</v>
      </c>
      <c r="K7750">
        <v>0.87969688149283043</v>
      </c>
      <c r="L7750">
        <v>122.21551438980002</v>
      </c>
    </row>
    <row r="7751" spans="1:12">
      <c r="A7751" s="73">
        <v>43423.875</v>
      </c>
      <c r="B7751">
        <v>6.17</v>
      </c>
      <c r="C7751">
        <v>35.1</v>
      </c>
      <c r="D7751">
        <v>1.0723</v>
      </c>
      <c r="F7751">
        <v>1.0723</v>
      </c>
      <c r="G7751">
        <v>3</v>
      </c>
      <c r="H7751">
        <v>11</v>
      </c>
      <c r="I7751">
        <v>21</v>
      </c>
      <c r="J7751">
        <v>6</v>
      </c>
      <c r="K7751">
        <v>0.7707462924517392</v>
      </c>
      <c r="L7751">
        <v>125.93365333494999</v>
      </c>
    </row>
    <row r="7752" spans="1:12">
      <c r="A7752" s="73">
        <v>43423.916666666664</v>
      </c>
      <c r="B7752">
        <v>5.92</v>
      </c>
      <c r="C7752">
        <v>39.700000000000003</v>
      </c>
      <c r="D7752">
        <v>1.0722</v>
      </c>
      <c r="F7752">
        <v>1.0722</v>
      </c>
      <c r="G7752">
        <v>3</v>
      </c>
      <c r="H7752">
        <v>11</v>
      </c>
      <c r="I7752">
        <v>22</v>
      </c>
      <c r="J7752">
        <v>6</v>
      </c>
      <c r="K7752">
        <v>1.2722070801229557</v>
      </c>
      <c r="L7752">
        <v>111.2271802368</v>
      </c>
    </row>
    <row r="7753" spans="1:12">
      <c r="A7753" s="73">
        <v>43423.958333333336</v>
      </c>
      <c r="B7753">
        <v>4.6399999999999997</v>
      </c>
      <c r="C7753">
        <v>34.299999999999997</v>
      </c>
      <c r="D7753">
        <v>1.0723</v>
      </c>
      <c r="F7753">
        <v>1.0723</v>
      </c>
      <c r="G7753">
        <v>3</v>
      </c>
      <c r="H7753">
        <v>11</v>
      </c>
      <c r="I7753">
        <v>23</v>
      </c>
      <c r="J7753">
        <v>5</v>
      </c>
      <c r="K7753">
        <v>5.798086312999585</v>
      </c>
      <c r="L7753">
        <v>53.559960985599986</v>
      </c>
    </row>
    <row r="7754" spans="1:12">
      <c r="A7754" s="73">
        <v>43424</v>
      </c>
      <c r="B7754">
        <v>2.17</v>
      </c>
      <c r="C7754">
        <v>28.5</v>
      </c>
      <c r="D7754">
        <v>1.0722</v>
      </c>
      <c r="F7754">
        <v>1.0722</v>
      </c>
      <c r="G7754">
        <v>2</v>
      </c>
      <c r="H7754">
        <v>11</v>
      </c>
      <c r="I7754">
        <v>0</v>
      </c>
      <c r="J7754">
        <v>2</v>
      </c>
      <c r="K7754">
        <v>23.794118895191204</v>
      </c>
      <c r="L7754">
        <v>5.4780375992999994</v>
      </c>
    </row>
    <row r="7755" spans="1:12">
      <c r="A7755" s="73">
        <v>43424.041666666664</v>
      </c>
      <c r="B7755">
        <v>2.2999999999999998</v>
      </c>
      <c r="C7755">
        <v>44.8</v>
      </c>
      <c r="D7755">
        <v>1.0719000000000001</v>
      </c>
      <c r="F7755">
        <v>1.0719000000000001</v>
      </c>
      <c r="G7755">
        <v>3</v>
      </c>
      <c r="H7755">
        <v>11</v>
      </c>
      <c r="I7755">
        <v>1</v>
      </c>
      <c r="J7755">
        <v>2</v>
      </c>
      <c r="K7755">
        <v>22.542759285602173</v>
      </c>
      <c r="L7755">
        <v>6.5209036499999993</v>
      </c>
    </row>
    <row r="7756" spans="1:12">
      <c r="A7756" s="73">
        <v>43424.083333333336</v>
      </c>
      <c r="B7756">
        <v>4.78</v>
      </c>
      <c r="C7756">
        <v>41.7</v>
      </c>
      <c r="D7756">
        <v>1.0719000000000001</v>
      </c>
      <c r="F7756">
        <v>1.0719000000000001</v>
      </c>
      <c r="G7756">
        <v>3</v>
      </c>
      <c r="H7756">
        <v>11</v>
      </c>
      <c r="I7756">
        <v>2</v>
      </c>
      <c r="J7756">
        <v>5</v>
      </c>
      <c r="K7756">
        <v>5.1434682719037017</v>
      </c>
      <c r="L7756">
        <v>58.533967904400008</v>
      </c>
    </row>
    <row r="7757" spans="1:12">
      <c r="A7757" s="73">
        <v>43424.125</v>
      </c>
      <c r="B7757">
        <v>5.28</v>
      </c>
      <c r="C7757">
        <v>41.8</v>
      </c>
      <c r="D7757">
        <v>1.0717000000000001</v>
      </c>
      <c r="F7757">
        <v>1.0717000000000001</v>
      </c>
      <c r="G7757">
        <v>3</v>
      </c>
      <c r="H7757">
        <v>11</v>
      </c>
      <c r="I7757">
        <v>3</v>
      </c>
      <c r="J7757">
        <v>5</v>
      </c>
      <c r="K7757">
        <v>3.1255466965612686</v>
      </c>
      <c r="L7757">
        <v>78.876022579200011</v>
      </c>
    </row>
    <row r="7758" spans="1:12">
      <c r="A7758" s="73">
        <v>43424.166666666664</v>
      </c>
      <c r="B7758">
        <v>3.67</v>
      </c>
      <c r="C7758">
        <v>36.200000000000003</v>
      </c>
      <c r="D7758">
        <v>1.0716000000000001</v>
      </c>
      <c r="F7758">
        <v>1.0716000000000001</v>
      </c>
      <c r="G7758">
        <v>3</v>
      </c>
      <c r="H7758">
        <v>11</v>
      </c>
      <c r="I7758">
        <v>4</v>
      </c>
      <c r="J7758">
        <v>4</v>
      </c>
      <c r="K7758">
        <v>11.410354169163904</v>
      </c>
      <c r="L7758">
        <v>26.485056395400001</v>
      </c>
    </row>
    <row r="7759" spans="1:12">
      <c r="A7759" s="73">
        <v>43424.208333333336</v>
      </c>
      <c r="B7759">
        <v>3.83</v>
      </c>
      <c r="C7759">
        <v>38.799999999999997</v>
      </c>
      <c r="D7759">
        <v>1.0721000000000001</v>
      </c>
      <c r="F7759">
        <v>1.0721000000000001</v>
      </c>
      <c r="G7759">
        <v>3</v>
      </c>
      <c r="H7759">
        <v>11</v>
      </c>
      <c r="I7759">
        <v>5</v>
      </c>
      <c r="J7759">
        <v>4</v>
      </c>
      <c r="K7759">
        <v>10.355019265054324</v>
      </c>
      <c r="L7759">
        <v>30.116300526350003</v>
      </c>
    </row>
    <row r="7760" spans="1:12">
      <c r="A7760" s="73">
        <v>43424.25</v>
      </c>
      <c r="B7760">
        <v>2.44</v>
      </c>
      <c r="C7760">
        <v>48.3</v>
      </c>
      <c r="D7760">
        <v>1.0726</v>
      </c>
      <c r="F7760">
        <v>1.0726</v>
      </c>
      <c r="G7760">
        <v>3</v>
      </c>
      <c r="H7760">
        <v>11</v>
      </c>
      <c r="I7760">
        <v>6</v>
      </c>
      <c r="J7760">
        <v>2</v>
      </c>
      <c r="K7760">
        <v>21.232941244506286</v>
      </c>
      <c r="L7760">
        <v>7.7907142591999996</v>
      </c>
    </row>
    <row r="7761" spans="1:12">
      <c r="A7761" s="73">
        <v>43424.291666666664</v>
      </c>
      <c r="B7761">
        <v>0.85099999999999998</v>
      </c>
      <c r="C7761">
        <v>22.9</v>
      </c>
      <c r="D7761">
        <v>1.0734999999999999</v>
      </c>
      <c r="F7761">
        <v>1.0734999999999999</v>
      </c>
      <c r="G7761">
        <v>2</v>
      </c>
      <c r="H7761">
        <v>11</v>
      </c>
      <c r="I7761">
        <v>7</v>
      </c>
      <c r="J7761">
        <v>1</v>
      </c>
      <c r="K7761">
        <v>38.40183701094454</v>
      </c>
      <c r="L7761">
        <v>0.33079636862424994</v>
      </c>
    </row>
    <row r="7762" spans="1:12">
      <c r="A7762" s="73">
        <v>43424.333333333336</v>
      </c>
      <c r="B7762">
        <v>0.72799999999999998</v>
      </c>
      <c r="C7762">
        <v>349.5</v>
      </c>
      <c r="D7762">
        <v>1.0768</v>
      </c>
      <c r="F7762">
        <v>1.0768</v>
      </c>
      <c r="G7762">
        <v>1</v>
      </c>
      <c r="H7762">
        <v>11</v>
      </c>
      <c r="I7762">
        <v>8</v>
      </c>
      <c r="J7762">
        <v>1</v>
      </c>
      <c r="K7762">
        <v>39.941408718478783</v>
      </c>
      <c r="L7762">
        <v>0.20772998471679999</v>
      </c>
    </row>
    <row r="7763" spans="1:12">
      <c r="A7763" s="73">
        <v>43424.375</v>
      </c>
      <c r="B7763">
        <v>0.95</v>
      </c>
      <c r="C7763">
        <v>290.7</v>
      </c>
      <c r="D7763">
        <v>1.0781000000000001</v>
      </c>
      <c r="F7763">
        <v>1.0781000000000001</v>
      </c>
      <c r="G7763">
        <v>14</v>
      </c>
      <c r="H7763">
        <v>11</v>
      </c>
      <c r="I7763">
        <v>9</v>
      </c>
      <c r="J7763">
        <v>1</v>
      </c>
      <c r="K7763">
        <v>37.184647539026734</v>
      </c>
      <c r="L7763">
        <v>0.46216799374999995</v>
      </c>
    </row>
    <row r="7764" spans="1:12">
      <c r="A7764" s="73">
        <v>43424.416666666664</v>
      </c>
      <c r="B7764">
        <v>2.8</v>
      </c>
      <c r="C7764">
        <v>338.6</v>
      </c>
      <c r="D7764">
        <v>1.0790999999999999</v>
      </c>
      <c r="F7764">
        <v>1.0790999999999999</v>
      </c>
      <c r="G7764">
        <v>16</v>
      </c>
      <c r="H7764">
        <v>11</v>
      </c>
      <c r="I7764">
        <v>10</v>
      </c>
      <c r="J7764">
        <v>3</v>
      </c>
      <c r="K7764">
        <v>18.044837710259738</v>
      </c>
      <c r="L7764">
        <v>11.844201599999996</v>
      </c>
    </row>
    <row r="7765" spans="1:12">
      <c r="A7765" s="73">
        <v>43424.458333333336</v>
      </c>
      <c r="B7765">
        <v>2.64</v>
      </c>
      <c r="C7765">
        <v>328.6</v>
      </c>
      <c r="D7765">
        <v>1.0798000000000001</v>
      </c>
      <c r="F7765">
        <v>1.0798000000000001</v>
      </c>
      <c r="G7765">
        <v>16</v>
      </c>
      <c r="H7765">
        <v>11</v>
      </c>
      <c r="I7765">
        <v>11</v>
      </c>
      <c r="J7765">
        <v>3</v>
      </c>
      <c r="K7765">
        <v>19.42977261436932</v>
      </c>
      <c r="L7765">
        <v>9.9340217856000024</v>
      </c>
    </row>
    <row r="7766" spans="1:12">
      <c r="A7766" s="73">
        <v>43424.5</v>
      </c>
      <c r="B7766">
        <v>4.8099999999999996</v>
      </c>
      <c r="C7766">
        <v>315.5</v>
      </c>
      <c r="D7766">
        <v>1.0794999999999999</v>
      </c>
      <c r="F7766">
        <v>1.0794999999999999</v>
      </c>
      <c r="G7766">
        <v>15</v>
      </c>
      <c r="H7766">
        <v>11</v>
      </c>
      <c r="I7766">
        <v>12</v>
      </c>
      <c r="J7766">
        <v>5</v>
      </c>
      <c r="K7766">
        <v>5.0082929773831584</v>
      </c>
      <c r="L7766">
        <v>60.065884979749981</v>
      </c>
    </row>
    <row r="7767" spans="1:12">
      <c r="A7767" s="73">
        <v>43424.541666666664</v>
      </c>
      <c r="B7767">
        <v>6.1</v>
      </c>
      <c r="C7767">
        <v>304.5</v>
      </c>
      <c r="D7767">
        <v>1.0789</v>
      </c>
      <c r="F7767">
        <v>1.0789</v>
      </c>
      <c r="G7767">
        <v>15</v>
      </c>
      <c r="H7767">
        <v>11</v>
      </c>
      <c r="I7767">
        <v>13</v>
      </c>
      <c r="J7767">
        <v>6</v>
      </c>
      <c r="K7767">
        <v>0.89855531299968039</v>
      </c>
      <c r="L7767">
        <v>122.44490044999998</v>
      </c>
    </row>
    <row r="7768" spans="1:12">
      <c r="A7768" s="73">
        <v>43424.583333333336</v>
      </c>
      <c r="B7768">
        <v>6.68</v>
      </c>
      <c r="C7768">
        <v>291.89999999999998</v>
      </c>
      <c r="D7768">
        <v>1.0785</v>
      </c>
      <c r="F7768">
        <v>1.0785</v>
      </c>
      <c r="G7768">
        <v>14</v>
      </c>
      <c r="H7768">
        <v>11</v>
      </c>
      <c r="I7768">
        <v>14</v>
      </c>
      <c r="J7768">
        <v>7</v>
      </c>
      <c r="K7768">
        <v>0.13536628560245775</v>
      </c>
      <c r="L7768">
        <v>160.73836305599997</v>
      </c>
    </row>
    <row r="7769" spans="1:12">
      <c r="A7769" s="73">
        <v>43424.625</v>
      </c>
      <c r="B7769">
        <v>7.39</v>
      </c>
      <c r="C7769">
        <v>290.5</v>
      </c>
      <c r="D7769">
        <v>1.0781000000000001</v>
      </c>
      <c r="F7769">
        <v>1.0781000000000001</v>
      </c>
      <c r="G7769">
        <v>14</v>
      </c>
      <c r="H7769">
        <v>11</v>
      </c>
      <c r="I7769">
        <v>15</v>
      </c>
      <c r="J7769">
        <v>7</v>
      </c>
      <c r="K7769">
        <v>0.11701764861620259</v>
      </c>
      <c r="L7769">
        <v>217.55164201194998</v>
      </c>
    </row>
    <row r="7770" spans="1:12">
      <c r="A7770" s="73">
        <v>43424.666666666664</v>
      </c>
      <c r="B7770">
        <v>6.59</v>
      </c>
      <c r="C7770">
        <v>286.89999999999998</v>
      </c>
      <c r="D7770">
        <v>1.0773999999999999</v>
      </c>
      <c r="F7770">
        <v>1.0773999999999999</v>
      </c>
      <c r="G7770">
        <v>14</v>
      </c>
      <c r="H7770">
        <v>11</v>
      </c>
      <c r="I7770">
        <v>16</v>
      </c>
      <c r="J7770">
        <v>7</v>
      </c>
      <c r="K7770">
        <v>0.20969216916409558</v>
      </c>
      <c r="L7770">
        <v>154.17118812729998</v>
      </c>
    </row>
    <row r="7771" spans="1:12">
      <c r="A7771" s="73">
        <v>43424.708333333336</v>
      </c>
      <c r="B7771">
        <v>4.97</v>
      </c>
      <c r="C7771">
        <v>278.39999999999998</v>
      </c>
      <c r="D7771">
        <v>1.0758000000000001</v>
      </c>
      <c r="F7771">
        <v>1.0758000000000001</v>
      </c>
      <c r="G7771">
        <v>13</v>
      </c>
      <c r="H7771">
        <v>11</v>
      </c>
      <c r="I7771">
        <v>17</v>
      </c>
      <c r="J7771">
        <v>5</v>
      </c>
      <c r="K7771">
        <v>4.3177580732735787</v>
      </c>
      <c r="L7771">
        <v>66.034472126699995</v>
      </c>
    </row>
    <row r="7772" spans="1:12">
      <c r="A7772" s="73">
        <v>43424.75</v>
      </c>
      <c r="B7772">
        <v>5.97</v>
      </c>
      <c r="C7772">
        <v>260.2</v>
      </c>
      <c r="D7772">
        <v>1.0757000000000001</v>
      </c>
      <c r="F7772">
        <v>1.0757000000000001</v>
      </c>
      <c r="G7772">
        <v>13</v>
      </c>
      <c r="H7772">
        <v>11</v>
      </c>
      <c r="I7772">
        <v>18</v>
      </c>
      <c r="J7772">
        <v>6</v>
      </c>
      <c r="K7772">
        <v>1.1619149225887129</v>
      </c>
      <c r="L7772">
        <v>114.44166464804999</v>
      </c>
    </row>
    <row r="7773" spans="1:12">
      <c r="A7773" s="73">
        <v>43424.791666666664</v>
      </c>
      <c r="B7773">
        <v>6.11</v>
      </c>
      <c r="C7773">
        <v>271.8</v>
      </c>
      <c r="D7773">
        <v>1.0759000000000001</v>
      </c>
      <c r="F7773">
        <v>1.0759000000000001</v>
      </c>
      <c r="G7773">
        <v>13</v>
      </c>
      <c r="H7773">
        <v>11</v>
      </c>
      <c r="I7773">
        <v>19</v>
      </c>
      <c r="J7773">
        <v>6</v>
      </c>
      <c r="K7773">
        <v>0.87969688149283043</v>
      </c>
      <c r="L7773">
        <v>122.70592752145002</v>
      </c>
    </row>
    <row r="7774" spans="1:12">
      <c r="A7774" s="73">
        <v>43424.833333333336</v>
      </c>
      <c r="B7774">
        <v>7.64</v>
      </c>
      <c r="C7774">
        <v>268.7</v>
      </c>
      <c r="D7774">
        <v>1.0760000000000001</v>
      </c>
      <c r="F7774">
        <v>1.0760000000000001</v>
      </c>
      <c r="G7774">
        <v>13</v>
      </c>
      <c r="H7774">
        <v>11</v>
      </c>
      <c r="I7774">
        <v>20</v>
      </c>
      <c r="J7774">
        <v>8</v>
      </c>
      <c r="K7774">
        <v>0.35055686094498595</v>
      </c>
      <c r="L7774">
        <v>239.91773427199996</v>
      </c>
    </row>
    <row r="7775" spans="1:12">
      <c r="A7775" s="73">
        <v>43424.875</v>
      </c>
      <c r="B7775">
        <v>9.18</v>
      </c>
      <c r="C7775">
        <v>262.89999999999998</v>
      </c>
      <c r="D7775">
        <v>1.0758000000000001</v>
      </c>
      <c r="F7775">
        <v>1.0758000000000001</v>
      </c>
      <c r="G7775">
        <v>13</v>
      </c>
      <c r="H7775">
        <v>11</v>
      </c>
      <c r="I7775">
        <v>21</v>
      </c>
      <c r="J7775">
        <v>9</v>
      </c>
      <c r="K7775">
        <v>4.5457584088902916</v>
      </c>
      <c r="L7775">
        <v>416.13053795279995</v>
      </c>
    </row>
    <row r="7776" spans="1:12">
      <c r="A7776" s="73">
        <v>43424.916666666664</v>
      </c>
      <c r="B7776">
        <v>9.6300000000000008</v>
      </c>
      <c r="C7776">
        <v>262.2</v>
      </c>
      <c r="D7776">
        <v>1.0754999999999999</v>
      </c>
      <c r="F7776">
        <v>1.0754999999999999</v>
      </c>
      <c r="G7776">
        <v>13</v>
      </c>
      <c r="H7776">
        <v>11</v>
      </c>
      <c r="I7776">
        <v>22</v>
      </c>
      <c r="J7776">
        <v>10</v>
      </c>
      <c r="K7776">
        <v>6.667128991082107</v>
      </c>
      <c r="L7776">
        <v>480.24105059925006</v>
      </c>
    </row>
    <row r="7777" spans="1:12">
      <c r="A7777" s="73">
        <v>43424.958333333336</v>
      </c>
      <c r="B7777">
        <v>10.050000000000001</v>
      </c>
      <c r="C7777">
        <v>260</v>
      </c>
      <c r="D7777">
        <v>1.0749</v>
      </c>
      <c r="F7777">
        <v>1.0749</v>
      </c>
      <c r="G7777">
        <v>13</v>
      </c>
      <c r="H7777">
        <v>11</v>
      </c>
      <c r="I7777">
        <v>23</v>
      </c>
      <c r="J7777">
        <v>10</v>
      </c>
      <c r="K7777">
        <v>9.0124748677944648</v>
      </c>
      <c r="L7777">
        <v>545.55212593125009</v>
      </c>
    </row>
    <row r="7778" spans="1:12">
      <c r="A7778" s="73">
        <v>43425</v>
      </c>
      <c r="B7778">
        <v>9.49</v>
      </c>
      <c r="C7778">
        <v>261.60000000000002</v>
      </c>
      <c r="D7778">
        <v>1.0743</v>
      </c>
      <c r="F7778">
        <v>1.0743</v>
      </c>
      <c r="G7778">
        <v>13</v>
      </c>
      <c r="H7778">
        <v>11</v>
      </c>
      <c r="I7778">
        <v>0</v>
      </c>
      <c r="J7778">
        <v>9</v>
      </c>
      <c r="K7778">
        <v>5.9637470321779853</v>
      </c>
      <c r="L7778">
        <v>459.08617796535009</v>
      </c>
    </row>
    <row r="7779" spans="1:12">
      <c r="A7779" s="73">
        <v>43425.041666666664</v>
      </c>
      <c r="B7779">
        <v>9.8699999999999992</v>
      </c>
      <c r="C7779">
        <v>265.10000000000002</v>
      </c>
      <c r="D7779">
        <v>1.0738000000000001</v>
      </c>
      <c r="F7779">
        <v>1.0738000000000001</v>
      </c>
      <c r="G7779">
        <v>13</v>
      </c>
      <c r="H7779">
        <v>11</v>
      </c>
      <c r="I7779">
        <v>1</v>
      </c>
      <c r="J7779">
        <v>10</v>
      </c>
      <c r="K7779">
        <v>7.9641266349177311</v>
      </c>
      <c r="L7779">
        <v>516.23192873069991</v>
      </c>
    </row>
    <row r="7780" spans="1:12">
      <c r="A7780" s="73">
        <v>43425.083333333336</v>
      </c>
      <c r="B7780">
        <v>8.31</v>
      </c>
      <c r="C7780">
        <v>266.8</v>
      </c>
      <c r="D7780">
        <v>1.0733999999999999</v>
      </c>
      <c r="F7780">
        <v>1.0733999999999999</v>
      </c>
      <c r="G7780">
        <v>13</v>
      </c>
      <c r="H7780">
        <v>11</v>
      </c>
      <c r="I7780">
        <v>2</v>
      </c>
      <c r="J7780">
        <v>8</v>
      </c>
      <c r="K7780">
        <v>1.5928419499861275</v>
      </c>
      <c r="L7780">
        <v>307.98861770970001</v>
      </c>
    </row>
    <row r="7781" spans="1:12">
      <c r="A7781" s="73">
        <v>43425.125</v>
      </c>
      <c r="B7781">
        <v>6.98</v>
      </c>
      <c r="C7781">
        <v>257.3</v>
      </c>
      <c r="D7781">
        <v>1.0728</v>
      </c>
      <c r="F7781">
        <v>1.0728</v>
      </c>
      <c r="G7781">
        <v>12</v>
      </c>
      <c r="H7781">
        <v>11</v>
      </c>
      <c r="I7781">
        <v>3</v>
      </c>
      <c r="J7781">
        <v>7</v>
      </c>
      <c r="K7781">
        <v>4.6133403969977321E-3</v>
      </c>
      <c r="L7781">
        <v>182.41268546880005</v>
      </c>
    </row>
    <row r="7782" spans="1:12">
      <c r="A7782" s="73">
        <v>43425.166666666664</v>
      </c>
      <c r="B7782">
        <v>7.36</v>
      </c>
      <c r="C7782">
        <v>258.10000000000002</v>
      </c>
      <c r="D7782">
        <v>1.0718000000000001</v>
      </c>
      <c r="F7782">
        <v>1.0718000000000001</v>
      </c>
      <c r="G7782">
        <v>12</v>
      </c>
      <c r="H7782">
        <v>11</v>
      </c>
      <c r="I7782">
        <v>4</v>
      </c>
      <c r="J7782">
        <v>7</v>
      </c>
      <c r="K7782">
        <v>9.7392943136748983E-2</v>
      </c>
      <c r="L7782">
        <v>213.65703639040004</v>
      </c>
    </row>
    <row r="7783" spans="1:12">
      <c r="A7783" s="73">
        <v>43425.208333333336</v>
      </c>
      <c r="B7783">
        <v>5.84</v>
      </c>
      <c r="C7783">
        <v>250.6</v>
      </c>
      <c r="D7783">
        <v>1.0713999999999999</v>
      </c>
      <c r="F7783">
        <v>1.0713999999999999</v>
      </c>
      <c r="G7783">
        <v>12</v>
      </c>
      <c r="H7783">
        <v>11</v>
      </c>
      <c r="I7783">
        <v>5</v>
      </c>
      <c r="J7783">
        <v>6</v>
      </c>
      <c r="K7783">
        <v>1.4590745321777452</v>
      </c>
      <c r="L7783">
        <v>106.69896033279997</v>
      </c>
    </row>
    <row r="7784" spans="1:12">
      <c r="A7784" s="73">
        <v>43425.25</v>
      </c>
      <c r="B7784">
        <v>5.53</v>
      </c>
      <c r="C7784">
        <v>251.1</v>
      </c>
      <c r="D7784">
        <v>1.0711999999999999</v>
      </c>
      <c r="F7784">
        <v>1.0711999999999999</v>
      </c>
      <c r="G7784">
        <v>12</v>
      </c>
      <c r="H7784">
        <v>11</v>
      </c>
      <c r="I7784">
        <v>6</v>
      </c>
      <c r="J7784">
        <v>6</v>
      </c>
      <c r="K7784">
        <v>2.3040859088900523</v>
      </c>
      <c r="L7784">
        <v>90.576589121200001</v>
      </c>
    </row>
    <row r="7785" spans="1:12">
      <c r="A7785" s="73">
        <v>43425.291666666664</v>
      </c>
      <c r="B7785">
        <v>5.78</v>
      </c>
      <c r="C7785">
        <v>270.8</v>
      </c>
      <c r="D7785">
        <v>1.0718000000000001</v>
      </c>
      <c r="F7785">
        <v>1.0718000000000001</v>
      </c>
      <c r="G7785">
        <v>13</v>
      </c>
      <c r="H7785">
        <v>11</v>
      </c>
      <c r="I7785">
        <v>7</v>
      </c>
      <c r="J7785">
        <v>6</v>
      </c>
      <c r="K7785">
        <v>1.6076251212188362</v>
      </c>
      <c r="L7785">
        <v>103.48258581680003</v>
      </c>
    </row>
    <row r="7786" spans="1:12">
      <c r="A7786" s="73">
        <v>43425.333333333336</v>
      </c>
      <c r="B7786">
        <v>7.53</v>
      </c>
      <c r="C7786">
        <v>276.10000000000002</v>
      </c>
      <c r="D7786">
        <v>1.0742</v>
      </c>
      <c r="F7786">
        <v>1.0742</v>
      </c>
      <c r="G7786">
        <v>13</v>
      </c>
      <c r="H7786">
        <v>11</v>
      </c>
      <c r="I7786">
        <v>8</v>
      </c>
      <c r="J7786">
        <v>8</v>
      </c>
      <c r="K7786">
        <v>0.23239960752032182</v>
      </c>
      <c r="L7786">
        <v>229.31902202670003</v>
      </c>
    </row>
    <row r="7787" spans="1:12">
      <c r="A7787" s="73">
        <v>43425.375</v>
      </c>
      <c r="B7787">
        <v>8.02</v>
      </c>
      <c r="C7787">
        <v>280.2</v>
      </c>
      <c r="D7787">
        <v>1.0751999999999999</v>
      </c>
      <c r="F7787">
        <v>1.0751999999999999</v>
      </c>
      <c r="G7787">
        <v>13</v>
      </c>
      <c r="H7787">
        <v>11</v>
      </c>
      <c r="I7787">
        <v>9</v>
      </c>
      <c r="J7787">
        <v>8</v>
      </c>
      <c r="K7787">
        <v>0.94493646368473649</v>
      </c>
      <c r="L7787">
        <v>277.32074926079991</v>
      </c>
    </row>
    <row r="7788" spans="1:12">
      <c r="A7788" s="73">
        <v>43425.416666666664</v>
      </c>
      <c r="B7788">
        <v>7.99</v>
      </c>
      <c r="C7788">
        <v>280.7</v>
      </c>
      <c r="D7788">
        <v>1.0762</v>
      </c>
      <c r="F7788">
        <v>1.0762</v>
      </c>
      <c r="G7788">
        <v>13</v>
      </c>
      <c r="H7788">
        <v>11</v>
      </c>
      <c r="I7788">
        <v>10</v>
      </c>
      <c r="J7788">
        <v>8</v>
      </c>
      <c r="K7788">
        <v>0.88751175820528372</v>
      </c>
      <c r="L7788">
        <v>274.47533890190005</v>
      </c>
    </row>
    <row r="7789" spans="1:12">
      <c r="A7789" s="73">
        <v>43425.458333333336</v>
      </c>
      <c r="B7789">
        <v>7.79</v>
      </c>
      <c r="C7789">
        <v>281.2</v>
      </c>
      <c r="D7789">
        <v>1.0767</v>
      </c>
      <c r="F7789">
        <v>1.0767</v>
      </c>
      <c r="G7789">
        <v>13</v>
      </c>
      <c r="H7789">
        <v>11</v>
      </c>
      <c r="I7789">
        <v>11</v>
      </c>
      <c r="J7789">
        <v>8</v>
      </c>
      <c r="K7789">
        <v>0.55068038834225652</v>
      </c>
      <c r="L7789">
        <v>254.49373198065001</v>
      </c>
    </row>
    <row r="7790" spans="1:12">
      <c r="A7790" s="73">
        <v>43425.5</v>
      </c>
      <c r="B7790">
        <v>6.19</v>
      </c>
      <c r="C7790">
        <v>298</v>
      </c>
      <c r="D7790">
        <v>1.0767</v>
      </c>
      <c r="F7790">
        <v>1.0767</v>
      </c>
      <c r="G7790">
        <v>14</v>
      </c>
      <c r="H7790">
        <v>11</v>
      </c>
      <c r="I7790">
        <v>12</v>
      </c>
      <c r="J7790">
        <v>6</v>
      </c>
      <c r="K7790">
        <v>0.73602942943804106</v>
      </c>
      <c r="L7790">
        <v>127.68405437265002</v>
      </c>
    </row>
    <row r="7791" spans="1:12">
      <c r="A7791" s="73">
        <v>43425.541666666664</v>
      </c>
      <c r="B7791">
        <v>6.42</v>
      </c>
      <c r="C7791">
        <v>300.8</v>
      </c>
      <c r="D7791">
        <v>1.0768</v>
      </c>
      <c r="F7791">
        <v>1.0768</v>
      </c>
      <c r="G7791">
        <v>14</v>
      </c>
      <c r="H7791">
        <v>11</v>
      </c>
      <c r="I7791">
        <v>13</v>
      </c>
      <c r="J7791">
        <v>6</v>
      </c>
      <c r="K7791">
        <v>0.39428550478052271</v>
      </c>
      <c r="L7791">
        <v>142.46564065920001</v>
      </c>
    </row>
    <row r="7792" spans="1:12">
      <c r="A7792" s="73">
        <v>43425.583333333336</v>
      </c>
      <c r="B7792">
        <v>7.4</v>
      </c>
      <c r="C7792">
        <v>290.7</v>
      </c>
      <c r="D7792">
        <v>1.0762</v>
      </c>
      <c r="F7792">
        <v>1.0762</v>
      </c>
      <c r="G7792">
        <v>14</v>
      </c>
      <c r="H7792">
        <v>11</v>
      </c>
      <c r="I7792">
        <v>14</v>
      </c>
      <c r="J7792">
        <v>7</v>
      </c>
      <c r="K7792">
        <v>0.1239592171093544</v>
      </c>
      <c r="L7792">
        <v>218.05103440000002</v>
      </c>
    </row>
    <row r="7793" spans="1:12">
      <c r="A7793" s="73">
        <v>43425.625</v>
      </c>
      <c r="B7793">
        <v>7.55</v>
      </c>
      <c r="C7793">
        <v>287.8</v>
      </c>
      <c r="D7793">
        <v>1.0759000000000001</v>
      </c>
      <c r="F7793">
        <v>1.0759000000000001</v>
      </c>
      <c r="G7793">
        <v>14</v>
      </c>
      <c r="H7793">
        <v>11</v>
      </c>
      <c r="I7793">
        <v>15</v>
      </c>
      <c r="J7793">
        <v>8</v>
      </c>
      <c r="K7793">
        <v>0.2520827445066241</v>
      </c>
      <c r="L7793">
        <v>231.51693630624999</v>
      </c>
    </row>
    <row r="7794" spans="1:12">
      <c r="A7794" s="73">
        <v>43425.666666666664</v>
      </c>
      <c r="B7794">
        <v>7.57</v>
      </c>
      <c r="C7794">
        <v>282.5</v>
      </c>
      <c r="D7794">
        <v>1.0753999999999999</v>
      </c>
      <c r="F7794">
        <v>1.0753999999999999</v>
      </c>
      <c r="G7794">
        <v>14</v>
      </c>
      <c r="H7794">
        <v>11</v>
      </c>
      <c r="I7794">
        <v>16</v>
      </c>
      <c r="J7794">
        <v>8</v>
      </c>
      <c r="K7794">
        <v>0.27256588149292726</v>
      </c>
      <c r="L7794">
        <v>233.25323460610002</v>
      </c>
    </row>
    <row r="7795" spans="1:12">
      <c r="A7795" s="73">
        <v>43425.708333333336</v>
      </c>
      <c r="B7795">
        <v>7.36</v>
      </c>
      <c r="C7795">
        <v>287.60000000000002</v>
      </c>
      <c r="D7795">
        <v>1.0745</v>
      </c>
      <c r="F7795">
        <v>1.0745</v>
      </c>
      <c r="G7795">
        <v>14</v>
      </c>
      <c r="H7795">
        <v>11</v>
      </c>
      <c r="I7795">
        <v>17</v>
      </c>
      <c r="J7795">
        <v>7</v>
      </c>
      <c r="K7795">
        <v>9.7392943136748983E-2</v>
      </c>
      <c r="L7795">
        <v>214.19526553600002</v>
      </c>
    </row>
    <row r="7796" spans="1:12">
      <c r="A7796" s="73">
        <v>43425.75</v>
      </c>
      <c r="B7796">
        <v>6.61</v>
      </c>
      <c r="C7796">
        <v>286.5</v>
      </c>
      <c r="D7796">
        <v>1.0743</v>
      </c>
      <c r="F7796">
        <v>1.0743</v>
      </c>
      <c r="G7796">
        <v>14</v>
      </c>
      <c r="H7796">
        <v>11</v>
      </c>
      <c r="I7796">
        <v>18</v>
      </c>
      <c r="J7796">
        <v>7</v>
      </c>
      <c r="K7796">
        <v>0.19177530615039787</v>
      </c>
      <c r="L7796">
        <v>155.13148811415002</v>
      </c>
    </row>
    <row r="7797" spans="1:12">
      <c r="A7797" s="73">
        <v>43425.791666666664</v>
      </c>
      <c r="B7797">
        <v>5.99</v>
      </c>
      <c r="C7797">
        <v>291.2</v>
      </c>
      <c r="D7797">
        <v>1.0747</v>
      </c>
      <c r="F7797">
        <v>1.0747</v>
      </c>
      <c r="G7797">
        <v>14</v>
      </c>
      <c r="H7797">
        <v>11</v>
      </c>
      <c r="I7797">
        <v>19</v>
      </c>
      <c r="J7797">
        <v>6</v>
      </c>
      <c r="K7797">
        <v>1.1191980595750144</v>
      </c>
      <c r="L7797">
        <v>115.48822869265001</v>
      </c>
    </row>
    <row r="7798" spans="1:12">
      <c r="A7798" s="73">
        <v>43425.833333333336</v>
      </c>
      <c r="B7798">
        <v>1.71</v>
      </c>
      <c r="C7798">
        <v>285.10000000000002</v>
      </c>
      <c r="D7798">
        <v>1.0752999999999999</v>
      </c>
      <c r="F7798">
        <v>1.0752999999999999</v>
      </c>
      <c r="G7798">
        <v>14</v>
      </c>
      <c r="H7798">
        <v>11</v>
      </c>
      <c r="I7798">
        <v>20</v>
      </c>
      <c r="J7798">
        <v>2</v>
      </c>
      <c r="K7798">
        <v>28.493406744506242</v>
      </c>
      <c r="L7798">
        <v>2.6883634441499993</v>
      </c>
    </row>
    <row r="7799" spans="1:12">
      <c r="A7799" s="73">
        <v>43425.875</v>
      </c>
      <c r="B7799">
        <v>3.05</v>
      </c>
      <c r="C7799">
        <v>275.39999999999998</v>
      </c>
      <c r="D7799">
        <v>1.0748</v>
      </c>
      <c r="F7799">
        <v>1.0748</v>
      </c>
      <c r="G7799">
        <v>13</v>
      </c>
      <c r="H7799">
        <v>11</v>
      </c>
      <c r="I7799">
        <v>21</v>
      </c>
      <c r="J7799">
        <v>3</v>
      </c>
      <c r="K7799">
        <v>15.983376922588523</v>
      </c>
      <c r="L7799">
        <v>15.247448674999998</v>
      </c>
    </row>
    <row r="7800" spans="1:12">
      <c r="A7800" s="73">
        <v>43425.916666666664</v>
      </c>
      <c r="B7800">
        <v>5.6</v>
      </c>
      <c r="C7800">
        <v>282.8</v>
      </c>
      <c r="D7800">
        <v>1.075</v>
      </c>
      <c r="F7800">
        <v>1.075</v>
      </c>
      <c r="G7800">
        <v>14</v>
      </c>
      <c r="H7800">
        <v>11</v>
      </c>
      <c r="I7800">
        <v>22</v>
      </c>
      <c r="J7800">
        <v>6</v>
      </c>
      <c r="K7800">
        <v>2.0964768883421137</v>
      </c>
      <c r="L7800">
        <v>94.393599999999978</v>
      </c>
    </row>
    <row r="7801" spans="1:12">
      <c r="A7801" s="73">
        <v>43425.958333333336</v>
      </c>
      <c r="B7801">
        <v>6.9</v>
      </c>
      <c r="C7801">
        <v>294.2</v>
      </c>
      <c r="D7801">
        <v>1.0749</v>
      </c>
      <c r="F7801">
        <v>1.0749</v>
      </c>
      <c r="G7801">
        <v>14</v>
      </c>
      <c r="H7801">
        <v>11</v>
      </c>
      <c r="I7801">
        <v>23</v>
      </c>
      <c r="J7801">
        <v>7</v>
      </c>
      <c r="K7801">
        <v>2.1880792451786951E-2</v>
      </c>
      <c r="L7801">
        <v>176.55716205000004</v>
      </c>
    </row>
    <row r="7802" spans="1:12">
      <c r="A7802" s="73">
        <v>43426</v>
      </c>
      <c r="B7802">
        <v>8.2899999999999991</v>
      </c>
      <c r="C7802">
        <v>299.8</v>
      </c>
      <c r="D7802">
        <v>1.0748</v>
      </c>
      <c r="F7802">
        <v>1.0748</v>
      </c>
      <c r="G7802">
        <v>14</v>
      </c>
      <c r="H7802">
        <v>11</v>
      </c>
      <c r="I7802">
        <v>0</v>
      </c>
      <c r="J7802">
        <v>8</v>
      </c>
      <c r="K7802">
        <v>1.5427588129998215</v>
      </c>
      <c r="L7802">
        <v>306.16902680859988</v>
      </c>
    </row>
    <row r="7803" spans="1:12">
      <c r="A7803" s="73">
        <v>43426.041666666664</v>
      </c>
      <c r="B7803">
        <v>6.79</v>
      </c>
      <c r="C7803">
        <v>292.39999999999998</v>
      </c>
      <c r="D7803">
        <v>1.0745</v>
      </c>
      <c r="F7803">
        <v>1.0745</v>
      </c>
      <c r="G7803">
        <v>14</v>
      </c>
      <c r="H7803">
        <v>11</v>
      </c>
      <c r="I7803">
        <v>1</v>
      </c>
      <c r="J7803">
        <v>7</v>
      </c>
      <c r="K7803">
        <v>6.6523539027122283E-2</v>
      </c>
      <c r="L7803">
        <v>168.18441425275</v>
      </c>
    </row>
    <row r="7804" spans="1:12">
      <c r="A7804" s="73">
        <v>43426.083333333336</v>
      </c>
      <c r="B7804">
        <v>7.07</v>
      </c>
      <c r="C7804">
        <v>286.7</v>
      </c>
      <c r="D7804">
        <v>1.0744</v>
      </c>
      <c r="F7804">
        <v>1.0744</v>
      </c>
      <c r="G7804">
        <v>14</v>
      </c>
      <c r="H7804">
        <v>11</v>
      </c>
      <c r="I7804">
        <v>2</v>
      </c>
      <c r="J7804">
        <v>7</v>
      </c>
      <c r="K7804">
        <v>4.8745683535987908E-4</v>
      </c>
      <c r="L7804">
        <v>189.84285013960002</v>
      </c>
    </row>
    <row r="7805" spans="1:12">
      <c r="A7805" s="73">
        <v>43426.125</v>
      </c>
      <c r="B7805">
        <v>5.71</v>
      </c>
      <c r="C7805">
        <v>283.2</v>
      </c>
      <c r="D7805">
        <v>1.0742</v>
      </c>
      <c r="F7805">
        <v>1.0742</v>
      </c>
      <c r="G7805">
        <v>14</v>
      </c>
      <c r="H7805">
        <v>11</v>
      </c>
      <c r="I7805">
        <v>3</v>
      </c>
      <c r="J7805">
        <v>6</v>
      </c>
      <c r="K7805">
        <v>1.7900341417667776</v>
      </c>
      <c r="L7805">
        <v>99.991590648100001</v>
      </c>
    </row>
    <row r="7806" spans="1:12">
      <c r="A7806" s="73">
        <v>43426.166666666664</v>
      </c>
      <c r="B7806">
        <v>6.94</v>
      </c>
      <c r="C7806">
        <v>270.3</v>
      </c>
      <c r="D7806">
        <v>1.0738000000000001</v>
      </c>
      <c r="F7806">
        <v>1.0738000000000001</v>
      </c>
      <c r="G7806">
        <v>13</v>
      </c>
      <c r="H7806">
        <v>11</v>
      </c>
      <c r="I7806">
        <v>4</v>
      </c>
      <c r="J7806">
        <v>7</v>
      </c>
      <c r="K7806">
        <v>1.1647066424392338E-2</v>
      </c>
      <c r="L7806">
        <v>179.46171566960004</v>
      </c>
    </row>
    <row r="7807" spans="1:12">
      <c r="A7807" s="73">
        <v>43426.208333333336</v>
      </c>
      <c r="B7807">
        <v>7.87</v>
      </c>
      <c r="C7807">
        <v>275.10000000000002</v>
      </c>
      <c r="D7807">
        <v>1.0733999999999999</v>
      </c>
      <c r="F7807">
        <v>1.0733999999999999</v>
      </c>
      <c r="G7807">
        <v>13</v>
      </c>
      <c r="H7807">
        <v>11</v>
      </c>
      <c r="I7807">
        <v>5</v>
      </c>
      <c r="J7807">
        <v>8</v>
      </c>
      <c r="K7807">
        <v>0.67581293628746741</v>
      </c>
      <c r="L7807">
        <v>261.61087439009998</v>
      </c>
    </row>
    <row r="7808" spans="1:12">
      <c r="A7808" s="73">
        <v>43426.25</v>
      </c>
      <c r="B7808">
        <v>7.99</v>
      </c>
      <c r="C7808">
        <v>276.39999999999998</v>
      </c>
      <c r="D7808">
        <v>1.0739000000000001</v>
      </c>
      <c r="F7808">
        <v>1.0739000000000001</v>
      </c>
      <c r="G7808">
        <v>13</v>
      </c>
      <c r="H7808">
        <v>11</v>
      </c>
      <c r="I7808">
        <v>6</v>
      </c>
      <c r="J7808">
        <v>8</v>
      </c>
      <c r="K7808">
        <v>0.88751175820528372</v>
      </c>
      <c r="L7808">
        <v>273.88874414305008</v>
      </c>
    </row>
    <row r="7809" spans="1:12">
      <c r="A7809" s="73">
        <v>43426.291666666664</v>
      </c>
      <c r="B7809">
        <v>8.5</v>
      </c>
      <c r="C7809">
        <v>288.39999999999998</v>
      </c>
      <c r="D7809">
        <v>1.0745</v>
      </c>
      <c r="F7809">
        <v>1.0745</v>
      </c>
      <c r="G7809">
        <v>14</v>
      </c>
      <c r="H7809">
        <v>11</v>
      </c>
      <c r="I7809">
        <v>7</v>
      </c>
      <c r="J7809">
        <v>9</v>
      </c>
      <c r="K7809">
        <v>2.1085317513560016</v>
      </c>
      <c r="L7809">
        <v>329.93865625000001</v>
      </c>
    </row>
    <row r="7810" spans="1:12">
      <c r="A7810" s="73">
        <v>43426.333333333336</v>
      </c>
      <c r="B7810">
        <v>7.86</v>
      </c>
      <c r="C7810">
        <v>298</v>
      </c>
      <c r="D7810">
        <v>1.0765</v>
      </c>
      <c r="F7810">
        <v>1.0765</v>
      </c>
      <c r="G7810">
        <v>14</v>
      </c>
      <c r="H7810">
        <v>11</v>
      </c>
      <c r="I7810">
        <v>8</v>
      </c>
      <c r="J7810">
        <v>8</v>
      </c>
      <c r="K7810">
        <v>0.65947136779431637</v>
      </c>
      <c r="L7810">
        <v>261.367555842</v>
      </c>
    </row>
    <row r="7811" spans="1:12">
      <c r="A7811" s="73">
        <v>43426.375</v>
      </c>
      <c r="B7811">
        <v>4.8</v>
      </c>
      <c r="C7811">
        <v>296.60000000000002</v>
      </c>
      <c r="D7811">
        <v>1.0788</v>
      </c>
      <c r="F7811">
        <v>1.0788</v>
      </c>
      <c r="G7811">
        <v>14</v>
      </c>
      <c r="H7811">
        <v>11</v>
      </c>
      <c r="I7811">
        <v>9</v>
      </c>
      <c r="J7811">
        <v>5</v>
      </c>
      <c r="K7811">
        <v>5.053151408890006</v>
      </c>
      <c r="L7811">
        <v>59.653324799999993</v>
      </c>
    </row>
    <row r="7812" spans="1:12">
      <c r="A7812" s="73">
        <v>43426.416666666664</v>
      </c>
      <c r="B7812">
        <v>4.7300000000000004</v>
      </c>
      <c r="C7812">
        <v>266.3</v>
      </c>
      <c r="D7812">
        <v>1.0804</v>
      </c>
      <c r="F7812">
        <v>1.0804</v>
      </c>
      <c r="G7812">
        <v>13</v>
      </c>
      <c r="H7812">
        <v>11</v>
      </c>
      <c r="I7812">
        <v>10</v>
      </c>
      <c r="J7812">
        <v>5</v>
      </c>
      <c r="K7812">
        <v>5.3727604294379443</v>
      </c>
      <c r="L7812">
        <v>57.166025943400022</v>
      </c>
    </row>
    <row r="7813" spans="1:12">
      <c r="A7813" s="73">
        <v>43426.458333333336</v>
      </c>
      <c r="B7813">
        <v>4.79</v>
      </c>
      <c r="C7813">
        <v>267.10000000000002</v>
      </c>
      <c r="D7813">
        <v>1.0805</v>
      </c>
      <c r="F7813">
        <v>1.0805</v>
      </c>
      <c r="G7813">
        <v>13</v>
      </c>
      <c r="H7813">
        <v>11</v>
      </c>
      <c r="I7813">
        <v>11</v>
      </c>
      <c r="J7813">
        <v>5</v>
      </c>
      <c r="K7813">
        <v>5.0982098403968541</v>
      </c>
      <c r="L7813">
        <v>59.374684619750006</v>
      </c>
    </row>
    <row r="7814" spans="1:12">
      <c r="A7814" s="73">
        <v>43426.5</v>
      </c>
      <c r="B7814">
        <v>5.88</v>
      </c>
      <c r="C7814">
        <v>264.60000000000002</v>
      </c>
      <c r="D7814">
        <v>1.08</v>
      </c>
      <c r="F7814">
        <v>1.08</v>
      </c>
      <c r="G7814">
        <v>13</v>
      </c>
      <c r="H7814">
        <v>11</v>
      </c>
      <c r="I7814">
        <v>12</v>
      </c>
      <c r="J7814">
        <v>6</v>
      </c>
      <c r="K7814">
        <v>1.3640408061503504</v>
      </c>
      <c r="L7814">
        <v>109.78063488000001</v>
      </c>
    </row>
    <row r="7815" spans="1:12">
      <c r="A7815" s="73">
        <v>43426.541666666664</v>
      </c>
      <c r="B7815">
        <v>5.62</v>
      </c>
      <c r="C7815">
        <v>255.5</v>
      </c>
      <c r="D7815">
        <v>1.0790999999999999</v>
      </c>
      <c r="F7815">
        <v>1.0790999999999999</v>
      </c>
      <c r="G7815">
        <v>12</v>
      </c>
      <c r="H7815">
        <v>11</v>
      </c>
      <c r="I7815">
        <v>13</v>
      </c>
      <c r="J7815">
        <v>6</v>
      </c>
      <c r="K7815">
        <v>2.0389600253284148</v>
      </c>
      <c r="L7815">
        <v>95.772460172400002</v>
      </c>
    </row>
    <row r="7816" spans="1:12">
      <c r="A7816" s="73">
        <v>43426.583333333336</v>
      </c>
      <c r="B7816">
        <v>6.09</v>
      </c>
      <c r="C7816">
        <v>265.10000000000002</v>
      </c>
      <c r="D7816">
        <v>1.0786</v>
      </c>
      <c r="F7816">
        <v>1.0786</v>
      </c>
      <c r="G7816">
        <v>13</v>
      </c>
      <c r="H7816">
        <v>11</v>
      </c>
      <c r="I7816">
        <v>14</v>
      </c>
      <c r="J7816">
        <v>6</v>
      </c>
      <c r="K7816">
        <v>0.91761374450652866</v>
      </c>
      <c r="L7816">
        <v>121.8098190897</v>
      </c>
    </row>
    <row r="7817" spans="1:12">
      <c r="A7817" s="73">
        <v>43426.625</v>
      </c>
      <c r="B7817">
        <v>6.69</v>
      </c>
      <c r="C7817">
        <v>271.8</v>
      </c>
      <c r="D7817">
        <v>1.0780000000000001</v>
      </c>
      <c r="F7817">
        <v>1.0780000000000001</v>
      </c>
      <c r="G7817">
        <v>13</v>
      </c>
      <c r="H7817">
        <v>11</v>
      </c>
      <c r="I7817">
        <v>15</v>
      </c>
      <c r="J7817">
        <v>7</v>
      </c>
      <c r="K7817">
        <v>0.1281078540956086</v>
      </c>
      <c r="L7817">
        <v>161.38646855100006</v>
      </c>
    </row>
    <row r="7818" spans="1:12">
      <c r="A7818" s="73">
        <v>43426.666666666664</v>
      </c>
      <c r="B7818">
        <v>6.11</v>
      </c>
      <c r="C7818">
        <v>267</v>
      </c>
      <c r="D7818">
        <v>1.0765</v>
      </c>
      <c r="F7818">
        <v>1.0765</v>
      </c>
      <c r="G7818">
        <v>13</v>
      </c>
      <c r="H7818">
        <v>11</v>
      </c>
      <c r="I7818">
        <v>16</v>
      </c>
      <c r="J7818">
        <v>6</v>
      </c>
      <c r="K7818">
        <v>0.87969688149283043</v>
      </c>
      <c r="L7818">
        <v>122.77435726075002</v>
      </c>
    </row>
    <row r="7819" spans="1:12">
      <c r="A7819" s="73">
        <v>43426.708333333336</v>
      </c>
      <c r="B7819">
        <v>5.86</v>
      </c>
      <c r="C7819">
        <v>255.7</v>
      </c>
      <c r="D7819">
        <v>1.075</v>
      </c>
      <c r="F7819">
        <v>1.075</v>
      </c>
      <c r="G7819">
        <v>12</v>
      </c>
      <c r="H7819">
        <v>11</v>
      </c>
      <c r="I7819">
        <v>17</v>
      </c>
      <c r="J7819">
        <v>6</v>
      </c>
      <c r="K7819">
        <v>1.4111576691640468</v>
      </c>
      <c r="L7819">
        <v>108.1611551</v>
      </c>
    </row>
    <row r="7820" spans="1:12">
      <c r="A7820" s="73">
        <v>43426.75</v>
      </c>
      <c r="B7820">
        <v>5.95</v>
      </c>
      <c r="C7820">
        <v>251.5</v>
      </c>
      <c r="D7820">
        <v>1.0744</v>
      </c>
      <c r="F7820">
        <v>1.0744</v>
      </c>
      <c r="G7820">
        <v>12</v>
      </c>
      <c r="H7820">
        <v>11</v>
      </c>
      <c r="I7820">
        <v>18</v>
      </c>
      <c r="J7820">
        <v>6</v>
      </c>
      <c r="K7820">
        <v>1.2054317856024093</v>
      </c>
      <c r="L7820">
        <v>113.15842685000001</v>
      </c>
    </row>
    <row r="7821" spans="1:12">
      <c r="A7821" s="73">
        <v>43426.791666666664</v>
      </c>
      <c r="B7821">
        <v>6.77</v>
      </c>
      <c r="C7821">
        <v>250.6</v>
      </c>
      <c r="D7821">
        <v>1.0740000000000001</v>
      </c>
      <c r="F7821">
        <v>1.0740000000000001</v>
      </c>
      <c r="G7821">
        <v>12</v>
      </c>
      <c r="H7821">
        <v>11</v>
      </c>
      <c r="I7821">
        <v>19</v>
      </c>
      <c r="J7821">
        <v>7</v>
      </c>
      <c r="K7821">
        <v>7.7240402040819847E-2</v>
      </c>
      <c r="L7821">
        <v>166.62504962099996</v>
      </c>
    </row>
    <row r="7822" spans="1:12">
      <c r="A7822" s="73">
        <v>43426.833333333336</v>
      </c>
      <c r="B7822">
        <v>5.9</v>
      </c>
      <c r="C7822">
        <v>250.3</v>
      </c>
      <c r="D7822">
        <v>1.0733999999999999</v>
      </c>
      <c r="F7822">
        <v>1.0733999999999999</v>
      </c>
      <c r="G7822">
        <v>12</v>
      </c>
      <c r="H7822">
        <v>11</v>
      </c>
      <c r="I7822">
        <v>20</v>
      </c>
      <c r="J7822">
        <v>6</v>
      </c>
      <c r="K7822">
        <v>1.3177239431366521</v>
      </c>
      <c r="L7822">
        <v>110.22690930000002</v>
      </c>
    </row>
    <row r="7823" spans="1:12">
      <c r="A7823" s="73">
        <v>43426.875</v>
      </c>
      <c r="B7823">
        <v>4.53</v>
      </c>
      <c r="C7823">
        <v>255.7</v>
      </c>
      <c r="D7823">
        <v>1.0730999999999999</v>
      </c>
      <c r="F7823">
        <v>1.0730999999999999</v>
      </c>
      <c r="G7823">
        <v>12</v>
      </c>
      <c r="H7823">
        <v>11</v>
      </c>
      <c r="I7823">
        <v>21</v>
      </c>
      <c r="J7823">
        <v>5</v>
      </c>
      <c r="K7823">
        <v>6.339929059574918</v>
      </c>
      <c r="L7823">
        <v>49.877514694350005</v>
      </c>
    </row>
    <row r="7824" spans="1:12">
      <c r="A7824" s="73">
        <v>43426.916666666664</v>
      </c>
      <c r="B7824">
        <v>3.56</v>
      </c>
      <c r="C7824">
        <v>247.7</v>
      </c>
      <c r="D7824">
        <v>1.0729</v>
      </c>
      <c r="F7824">
        <v>1.0729</v>
      </c>
      <c r="G7824">
        <v>12</v>
      </c>
      <c r="H7824">
        <v>11</v>
      </c>
      <c r="I7824">
        <v>22</v>
      </c>
      <c r="J7824">
        <v>4</v>
      </c>
      <c r="K7824">
        <v>12.165596915739238</v>
      </c>
      <c r="L7824">
        <v>24.203559683200002</v>
      </c>
    </row>
    <row r="7825" spans="1:12">
      <c r="A7825" s="73">
        <v>43426.958333333336</v>
      </c>
      <c r="B7825">
        <v>4.46</v>
      </c>
      <c r="C7825">
        <v>251.8</v>
      </c>
      <c r="D7825">
        <v>1.0723</v>
      </c>
      <c r="F7825">
        <v>1.0723</v>
      </c>
      <c r="G7825">
        <v>12</v>
      </c>
      <c r="H7825">
        <v>11</v>
      </c>
      <c r="I7825">
        <v>23</v>
      </c>
      <c r="J7825">
        <v>4</v>
      </c>
      <c r="K7825">
        <v>6.6973380801228597</v>
      </c>
      <c r="L7825">
        <v>47.565370776400002</v>
      </c>
    </row>
    <row r="7826" spans="1:12">
      <c r="A7826" s="73">
        <v>43427</v>
      </c>
      <c r="B7826">
        <v>2.85</v>
      </c>
      <c r="C7826">
        <v>256.10000000000002</v>
      </c>
      <c r="D7826">
        <v>1.0722</v>
      </c>
      <c r="F7826">
        <v>1.0722</v>
      </c>
      <c r="G7826">
        <v>12</v>
      </c>
      <c r="H7826">
        <v>11</v>
      </c>
      <c r="I7826">
        <v>0</v>
      </c>
      <c r="J7826">
        <v>3</v>
      </c>
      <c r="K7826">
        <v>17.622545552725491</v>
      </c>
      <c r="L7826">
        <v>12.410245912500001</v>
      </c>
    </row>
    <row r="7827" spans="1:12">
      <c r="A7827" s="73">
        <v>43427.041666666664</v>
      </c>
      <c r="B7827">
        <v>1.69</v>
      </c>
      <c r="C7827">
        <v>251.7</v>
      </c>
      <c r="D7827">
        <v>1.0712999999999999</v>
      </c>
      <c r="F7827">
        <v>1.0712999999999999</v>
      </c>
      <c r="G7827">
        <v>12</v>
      </c>
      <c r="H7827">
        <v>11</v>
      </c>
      <c r="I7827">
        <v>1</v>
      </c>
      <c r="J7827">
        <v>2</v>
      </c>
      <c r="K7827">
        <v>28.707323607519935</v>
      </c>
      <c r="L7827">
        <v>2.5854802408499999</v>
      </c>
    </row>
    <row r="7828" spans="1:12">
      <c r="A7828" s="73">
        <v>43427.083333333336</v>
      </c>
      <c r="B7828">
        <v>2.4700000000000002</v>
      </c>
      <c r="C7828">
        <v>239.4</v>
      </c>
      <c r="D7828">
        <v>1.0709</v>
      </c>
      <c r="F7828">
        <v>1.0709</v>
      </c>
      <c r="G7828">
        <v>12</v>
      </c>
      <c r="H7828">
        <v>11</v>
      </c>
      <c r="I7828">
        <v>2</v>
      </c>
      <c r="J7828">
        <v>2</v>
      </c>
      <c r="K7828">
        <v>20.957365949985746</v>
      </c>
      <c r="L7828">
        <v>8.068815455350002</v>
      </c>
    </row>
    <row r="7829" spans="1:12">
      <c r="A7829" s="73">
        <v>43427.125</v>
      </c>
      <c r="B7829">
        <v>1.5</v>
      </c>
      <c r="C7829">
        <v>251.9</v>
      </c>
      <c r="D7829">
        <v>1.0702</v>
      </c>
      <c r="F7829">
        <v>1.0702</v>
      </c>
      <c r="G7829">
        <v>12</v>
      </c>
      <c r="H7829">
        <v>11</v>
      </c>
      <c r="I7829">
        <v>3</v>
      </c>
      <c r="J7829">
        <v>2</v>
      </c>
      <c r="K7829">
        <v>30.779433806150063</v>
      </c>
      <c r="L7829">
        <v>1.8059625000000001</v>
      </c>
    </row>
    <row r="7830" spans="1:12">
      <c r="A7830" s="73">
        <v>43427.166666666664</v>
      </c>
      <c r="B7830">
        <v>1.18</v>
      </c>
      <c r="C7830">
        <v>242.6</v>
      </c>
      <c r="D7830">
        <v>1.0701000000000001</v>
      </c>
      <c r="F7830">
        <v>1.0701000000000001</v>
      </c>
      <c r="G7830">
        <v>12</v>
      </c>
      <c r="H7830">
        <v>11</v>
      </c>
      <c r="I7830">
        <v>4</v>
      </c>
      <c r="J7830">
        <v>1</v>
      </c>
      <c r="K7830">
        <v>34.432503614369224</v>
      </c>
      <c r="L7830">
        <v>0.87910427159999993</v>
      </c>
    </row>
    <row r="7831" spans="1:12">
      <c r="A7831" s="73">
        <v>43427.208333333336</v>
      </c>
      <c r="B7831">
        <v>1.91</v>
      </c>
      <c r="C7831">
        <v>241.5</v>
      </c>
      <c r="D7831">
        <v>1.0698000000000001</v>
      </c>
      <c r="F7831">
        <v>1.0698000000000001</v>
      </c>
      <c r="G7831">
        <v>12</v>
      </c>
      <c r="H7831">
        <v>11</v>
      </c>
      <c r="I7831">
        <v>5</v>
      </c>
      <c r="J7831">
        <v>2</v>
      </c>
      <c r="K7831">
        <v>26.398238114369267</v>
      </c>
      <c r="L7831">
        <v>3.7271141978999998</v>
      </c>
    </row>
    <row r="7832" spans="1:12">
      <c r="A7832" s="73">
        <v>43427.25</v>
      </c>
      <c r="B7832">
        <v>1.45</v>
      </c>
      <c r="C7832">
        <v>297.60000000000002</v>
      </c>
      <c r="D7832">
        <v>1.0699000000000001</v>
      </c>
      <c r="F7832">
        <v>1.0699000000000001</v>
      </c>
      <c r="G7832">
        <v>14</v>
      </c>
      <c r="H7832">
        <v>11</v>
      </c>
      <c r="I7832">
        <v>6</v>
      </c>
      <c r="J7832">
        <v>1</v>
      </c>
      <c r="K7832">
        <v>31.336725963684305</v>
      </c>
      <c r="L7832">
        <v>1.63086194375</v>
      </c>
    </row>
    <row r="7833" spans="1:12">
      <c r="A7833" s="73">
        <v>43427.291666666664</v>
      </c>
      <c r="B7833">
        <v>0.99</v>
      </c>
      <c r="C7833">
        <v>250.2</v>
      </c>
      <c r="D7833">
        <v>1.0708</v>
      </c>
      <c r="F7833">
        <v>1.0708</v>
      </c>
      <c r="G7833">
        <v>12</v>
      </c>
      <c r="H7833">
        <v>11</v>
      </c>
      <c r="I7833">
        <v>7</v>
      </c>
      <c r="J7833">
        <v>1</v>
      </c>
      <c r="K7833">
        <v>36.698413812999341</v>
      </c>
      <c r="L7833">
        <v>0.51949808460000002</v>
      </c>
    </row>
    <row r="7834" spans="1:12">
      <c r="A7834" s="73">
        <v>43427.333333333336</v>
      </c>
      <c r="B7834">
        <v>0.92800000000000005</v>
      </c>
      <c r="C7834">
        <v>283.89999999999998</v>
      </c>
      <c r="D7834">
        <v>1.0747</v>
      </c>
      <c r="F7834">
        <v>1.0747</v>
      </c>
      <c r="G7834">
        <v>14</v>
      </c>
      <c r="H7834">
        <v>11</v>
      </c>
      <c r="I7834">
        <v>8</v>
      </c>
      <c r="J7834">
        <v>1</v>
      </c>
      <c r="K7834">
        <v>37.453440088341807</v>
      </c>
      <c r="L7834">
        <v>0.42943870238720006</v>
      </c>
    </row>
    <row r="7835" spans="1:12">
      <c r="A7835" s="73">
        <v>43427.375</v>
      </c>
      <c r="B7835">
        <v>0.874</v>
      </c>
      <c r="C7835">
        <v>228.6</v>
      </c>
      <c r="D7835">
        <v>1.0765</v>
      </c>
      <c r="F7835">
        <v>1.0765</v>
      </c>
      <c r="G7835">
        <v>11</v>
      </c>
      <c r="H7835">
        <v>11</v>
      </c>
      <c r="I7835">
        <v>9</v>
      </c>
      <c r="J7835">
        <v>1</v>
      </c>
      <c r="K7835">
        <v>38.11730761847879</v>
      </c>
      <c r="L7835">
        <v>0.35935056861799997</v>
      </c>
    </row>
    <row r="7836" spans="1:12">
      <c r="A7836" s="73">
        <v>43427.416666666664</v>
      </c>
      <c r="B7836">
        <v>1.1499999999999999</v>
      </c>
      <c r="C7836">
        <v>188.6</v>
      </c>
      <c r="D7836">
        <v>1.0763</v>
      </c>
      <c r="F7836">
        <v>1.0763</v>
      </c>
      <c r="G7836">
        <v>9</v>
      </c>
      <c r="H7836">
        <v>11</v>
      </c>
      <c r="I7836">
        <v>10</v>
      </c>
      <c r="J7836">
        <v>1</v>
      </c>
      <c r="K7836">
        <v>34.785478908889772</v>
      </c>
      <c r="L7836">
        <v>0.81845888124999988</v>
      </c>
    </row>
    <row r="7837" spans="1:12">
      <c r="A7837" s="73">
        <v>43427.458333333336</v>
      </c>
      <c r="B7837">
        <v>0.98499999999999999</v>
      </c>
      <c r="C7837">
        <v>196.4</v>
      </c>
      <c r="D7837">
        <v>1.0767</v>
      </c>
      <c r="F7837">
        <v>1.0767</v>
      </c>
      <c r="G7837">
        <v>10</v>
      </c>
      <c r="H7837">
        <v>11</v>
      </c>
      <c r="I7837">
        <v>11</v>
      </c>
      <c r="J7837">
        <v>1</v>
      </c>
      <c r="K7837">
        <v>36.759018028752763</v>
      </c>
      <c r="L7837">
        <v>0.51448581931874993</v>
      </c>
    </row>
    <row r="7838" spans="1:12">
      <c r="A7838" s="73">
        <v>43427.5</v>
      </c>
      <c r="B7838">
        <v>1.05</v>
      </c>
      <c r="C7838">
        <v>176</v>
      </c>
      <c r="D7838">
        <v>1.0765</v>
      </c>
      <c r="F7838">
        <v>1.0765</v>
      </c>
      <c r="G7838">
        <v>9</v>
      </c>
      <c r="H7838">
        <v>11</v>
      </c>
      <c r="I7838">
        <v>12</v>
      </c>
      <c r="J7838">
        <v>1</v>
      </c>
      <c r="K7838">
        <v>35.975063223958252</v>
      </c>
      <c r="L7838">
        <v>0.62309165625000007</v>
      </c>
    </row>
    <row r="7839" spans="1:12">
      <c r="A7839" s="73">
        <v>43427.541666666664</v>
      </c>
      <c r="B7839">
        <v>1.1599999999999999</v>
      </c>
      <c r="C7839">
        <v>189.2</v>
      </c>
      <c r="D7839">
        <v>1.0769</v>
      </c>
      <c r="F7839">
        <v>1.0769</v>
      </c>
      <c r="G7839">
        <v>9</v>
      </c>
      <c r="H7839">
        <v>11</v>
      </c>
      <c r="I7839">
        <v>13</v>
      </c>
      <c r="J7839">
        <v>1</v>
      </c>
      <c r="K7839">
        <v>34.667620477382918</v>
      </c>
      <c r="L7839">
        <v>0.8404644511999998</v>
      </c>
    </row>
    <row r="7840" spans="1:12">
      <c r="A7840" s="73">
        <v>43427.583333333336</v>
      </c>
      <c r="B7840">
        <v>2.36</v>
      </c>
      <c r="C7840">
        <v>244.1</v>
      </c>
      <c r="D7840">
        <v>1.0778000000000001</v>
      </c>
      <c r="F7840">
        <v>1.0778000000000001</v>
      </c>
      <c r="G7840">
        <v>12</v>
      </c>
      <c r="H7840">
        <v>11</v>
      </c>
      <c r="I7840">
        <v>14</v>
      </c>
      <c r="J7840">
        <v>2</v>
      </c>
      <c r="K7840">
        <v>21.976608696561076</v>
      </c>
      <c r="L7840">
        <v>7.0834395584000003</v>
      </c>
    </row>
    <row r="7841" spans="1:12">
      <c r="A7841" s="73">
        <v>43427.625</v>
      </c>
      <c r="B7841">
        <v>4.49</v>
      </c>
      <c r="C7841">
        <v>293.8</v>
      </c>
      <c r="D7841">
        <v>1.0753999999999999</v>
      </c>
      <c r="F7841">
        <v>1.0753999999999999</v>
      </c>
      <c r="G7841">
        <v>14</v>
      </c>
      <c r="H7841">
        <v>11</v>
      </c>
      <c r="I7841">
        <v>15</v>
      </c>
      <c r="J7841">
        <v>4</v>
      </c>
      <c r="K7841">
        <v>6.5429627856023123</v>
      </c>
      <c r="L7841">
        <v>48.671985107300003</v>
      </c>
    </row>
    <row r="7842" spans="1:12">
      <c r="A7842" s="73">
        <v>43427.666666666664</v>
      </c>
      <c r="B7842">
        <v>5.44</v>
      </c>
      <c r="C7842">
        <v>292.3</v>
      </c>
      <c r="D7842">
        <v>1.0738000000000001</v>
      </c>
      <c r="F7842">
        <v>1.0738000000000001</v>
      </c>
      <c r="G7842">
        <v>14</v>
      </c>
      <c r="H7842">
        <v>11</v>
      </c>
      <c r="I7842">
        <v>16</v>
      </c>
      <c r="J7842">
        <v>5</v>
      </c>
      <c r="K7842">
        <v>2.5854117924516897</v>
      </c>
      <c r="L7842">
        <v>86.435092889600014</v>
      </c>
    </row>
    <row r="7843" spans="1:12">
      <c r="A7843" s="73">
        <v>43427.708333333336</v>
      </c>
      <c r="B7843">
        <v>4.6399999999999997</v>
      </c>
      <c r="C7843">
        <v>288.7</v>
      </c>
      <c r="D7843">
        <v>1.0723</v>
      </c>
      <c r="F7843">
        <v>1.0723</v>
      </c>
      <c r="G7843">
        <v>14</v>
      </c>
      <c r="H7843">
        <v>11</v>
      </c>
      <c r="I7843">
        <v>17</v>
      </c>
      <c r="J7843">
        <v>5</v>
      </c>
      <c r="K7843">
        <v>5.798086312999585</v>
      </c>
      <c r="L7843">
        <v>53.559960985599986</v>
      </c>
    </row>
    <row r="7844" spans="1:12">
      <c r="A7844" s="73">
        <v>43427.75</v>
      </c>
      <c r="B7844">
        <v>6.31</v>
      </c>
      <c r="C7844">
        <v>267.7</v>
      </c>
      <c r="D7844">
        <v>1.0724</v>
      </c>
      <c r="F7844">
        <v>1.0724</v>
      </c>
      <c r="G7844">
        <v>13</v>
      </c>
      <c r="H7844">
        <v>11</v>
      </c>
      <c r="I7844">
        <v>18</v>
      </c>
      <c r="J7844">
        <v>6</v>
      </c>
      <c r="K7844">
        <v>0.54452825135585847</v>
      </c>
      <c r="L7844">
        <v>134.71466869419999</v>
      </c>
    </row>
    <row r="7845" spans="1:12">
      <c r="A7845" s="73">
        <v>43427.791666666664</v>
      </c>
      <c r="B7845">
        <v>6.43</v>
      </c>
      <c r="C7845">
        <v>269.3</v>
      </c>
      <c r="D7845">
        <v>1.0734999999999999</v>
      </c>
      <c r="F7845">
        <v>1.0734999999999999</v>
      </c>
      <c r="G7845">
        <v>13</v>
      </c>
      <c r="H7845">
        <v>11</v>
      </c>
      <c r="I7845">
        <v>19</v>
      </c>
      <c r="J7845">
        <v>6</v>
      </c>
      <c r="K7845">
        <v>0.38182707327367432</v>
      </c>
      <c r="L7845">
        <v>142.69375673224997</v>
      </c>
    </row>
    <row r="7846" spans="1:12">
      <c r="A7846" s="73">
        <v>43427.833333333336</v>
      </c>
      <c r="B7846">
        <v>5.6</v>
      </c>
      <c r="C7846">
        <v>266.39999999999998</v>
      </c>
      <c r="D7846">
        <v>1.0744</v>
      </c>
      <c r="F7846">
        <v>1.0744</v>
      </c>
      <c r="G7846">
        <v>13</v>
      </c>
      <c r="H7846">
        <v>11</v>
      </c>
      <c r="I7846">
        <v>20</v>
      </c>
      <c r="J7846">
        <v>6</v>
      </c>
      <c r="K7846">
        <v>2.0964768883421137</v>
      </c>
      <c r="L7846">
        <v>94.340915199999984</v>
      </c>
    </row>
    <row r="7847" spans="1:12">
      <c r="A7847" s="73">
        <v>43427.875</v>
      </c>
      <c r="B7847">
        <v>8.35</v>
      </c>
      <c r="C7847">
        <v>266.10000000000002</v>
      </c>
      <c r="D7847">
        <v>1.0739000000000001</v>
      </c>
      <c r="F7847">
        <v>1.0739000000000001</v>
      </c>
      <c r="G7847">
        <v>13</v>
      </c>
      <c r="H7847">
        <v>11</v>
      </c>
      <c r="I7847">
        <v>21</v>
      </c>
      <c r="J7847">
        <v>8</v>
      </c>
      <c r="K7847">
        <v>1.6954082239587307</v>
      </c>
      <c r="L7847">
        <v>312.60309473125</v>
      </c>
    </row>
    <row r="7848" spans="1:12">
      <c r="A7848" s="73">
        <v>43427.916666666664</v>
      </c>
      <c r="B7848">
        <v>10.4</v>
      </c>
      <c r="C7848">
        <v>263.39999999999998</v>
      </c>
      <c r="D7848">
        <v>1.0733999999999999</v>
      </c>
      <c r="F7848">
        <v>1.0733999999999999</v>
      </c>
      <c r="G7848">
        <v>13</v>
      </c>
      <c r="H7848">
        <v>11</v>
      </c>
      <c r="I7848">
        <v>22</v>
      </c>
      <c r="J7848">
        <v>10</v>
      </c>
      <c r="K7848">
        <v>11.236429765054758</v>
      </c>
      <c r="L7848">
        <v>603.71450879999998</v>
      </c>
    </row>
    <row r="7849" spans="1:12">
      <c r="A7849" s="73">
        <v>43427.958333333336</v>
      </c>
      <c r="B7849">
        <v>7.56</v>
      </c>
      <c r="C7849">
        <v>258.5</v>
      </c>
      <c r="D7849">
        <v>1.0722</v>
      </c>
      <c r="F7849">
        <v>1.0722</v>
      </c>
      <c r="G7849">
        <v>12</v>
      </c>
      <c r="H7849">
        <v>11</v>
      </c>
      <c r="I7849">
        <v>23</v>
      </c>
      <c r="J7849">
        <v>8</v>
      </c>
      <c r="K7849">
        <v>0.26222431299977522</v>
      </c>
      <c r="L7849">
        <v>231.63873989759998</v>
      </c>
    </row>
    <row r="7850" spans="1:12">
      <c r="A7850" s="73">
        <v>43428</v>
      </c>
      <c r="B7850">
        <v>7.5</v>
      </c>
      <c r="C7850">
        <v>253.9</v>
      </c>
      <c r="D7850">
        <v>1.0721000000000001</v>
      </c>
      <c r="F7850">
        <v>1.0721000000000001</v>
      </c>
      <c r="G7850">
        <v>12</v>
      </c>
      <c r="H7850">
        <v>11</v>
      </c>
      <c r="I7850">
        <v>0</v>
      </c>
      <c r="J7850">
        <v>8</v>
      </c>
      <c r="K7850">
        <v>0.20437490204086756</v>
      </c>
      <c r="L7850">
        <v>226.14609375000001</v>
      </c>
    </row>
    <row r="7851" spans="1:12">
      <c r="A7851" s="73">
        <v>43428.041666666664</v>
      </c>
      <c r="B7851">
        <v>7.04</v>
      </c>
      <c r="C7851">
        <v>253</v>
      </c>
      <c r="D7851">
        <v>1.0717000000000001</v>
      </c>
      <c r="F7851">
        <v>1.0717000000000001</v>
      </c>
      <c r="G7851">
        <v>12</v>
      </c>
      <c r="H7851">
        <v>11</v>
      </c>
      <c r="I7851">
        <v>1</v>
      </c>
      <c r="J7851">
        <v>7</v>
      </c>
      <c r="K7851">
        <v>6.2751355905840507E-5</v>
      </c>
      <c r="L7851">
        <v>186.96538685440001</v>
      </c>
    </row>
    <row r="7852" spans="1:12">
      <c r="A7852" s="73">
        <v>43428.083333333336</v>
      </c>
      <c r="B7852">
        <v>8.84</v>
      </c>
      <c r="C7852">
        <v>252</v>
      </c>
      <c r="D7852">
        <v>1.0719000000000001</v>
      </c>
      <c r="F7852">
        <v>1.0719000000000001</v>
      </c>
      <c r="G7852">
        <v>12</v>
      </c>
      <c r="H7852">
        <v>11</v>
      </c>
      <c r="I7852">
        <v>2</v>
      </c>
      <c r="J7852">
        <v>9</v>
      </c>
      <c r="K7852">
        <v>3.2115450801231469</v>
      </c>
      <c r="L7852">
        <v>370.2380673888</v>
      </c>
    </row>
    <row r="7853" spans="1:12">
      <c r="A7853" s="73">
        <v>43428.125</v>
      </c>
      <c r="B7853">
        <v>7.31</v>
      </c>
      <c r="C7853">
        <v>248.6</v>
      </c>
      <c r="D7853">
        <v>1.0713999999999999</v>
      </c>
      <c r="F7853">
        <v>1.0713999999999999</v>
      </c>
      <c r="G7853">
        <v>12</v>
      </c>
      <c r="H7853">
        <v>11</v>
      </c>
      <c r="I7853">
        <v>3</v>
      </c>
      <c r="J7853">
        <v>7</v>
      </c>
      <c r="K7853">
        <v>6.8685100670991872E-2</v>
      </c>
      <c r="L7853">
        <v>209.25400420869994</v>
      </c>
    </row>
    <row r="7854" spans="1:12">
      <c r="A7854" s="73">
        <v>43428.166666666664</v>
      </c>
      <c r="B7854">
        <v>7.23</v>
      </c>
      <c r="C7854">
        <v>253.5</v>
      </c>
      <c r="D7854">
        <v>1.0712999999999999</v>
      </c>
      <c r="F7854">
        <v>1.0712999999999999</v>
      </c>
      <c r="G7854">
        <v>12</v>
      </c>
      <c r="H7854">
        <v>11</v>
      </c>
      <c r="I7854">
        <v>4</v>
      </c>
      <c r="J7854">
        <v>7</v>
      </c>
      <c r="K7854">
        <v>3.3152552725781492E-2</v>
      </c>
      <c r="L7854">
        <v>202.43984733855001</v>
      </c>
    </row>
    <row r="7855" spans="1:12">
      <c r="A7855" s="73">
        <v>43428.208333333336</v>
      </c>
      <c r="B7855">
        <v>7.89</v>
      </c>
      <c r="C7855">
        <v>257.8</v>
      </c>
      <c r="D7855">
        <v>1.0708</v>
      </c>
      <c r="F7855">
        <v>1.0708</v>
      </c>
      <c r="G7855">
        <v>12</v>
      </c>
      <c r="H7855">
        <v>11</v>
      </c>
      <c r="I7855">
        <v>5</v>
      </c>
      <c r="J7855">
        <v>8</v>
      </c>
      <c r="K7855">
        <v>0.70909607327376933</v>
      </c>
      <c r="L7855">
        <v>262.97191954259995</v>
      </c>
    </row>
    <row r="7856" spans="1:12">
      <c r="A7856" s="73">
        <v>43428.25</v>
      </c>
      <c r="B7856">
        <v>3.76</v>
      </c>
      <c r="C7856">
        <v>254.1</v>
      </c>
      <c r="D7856">
        <v>1.0707</v>
      </c>
      <c r="F7856">
        <v>1.0707</v>
      </c>
      <c r="G7856">
        <v>12</v>
      </c>
      <c r="H7856">
        <v>11</v>
      </c>
      <c r="I7856">
        <v>6</v>
      </c>
      <c r="J7856">
        <v>4</v>
      </c>
      <c r="K7856">
        <v>10.810428285602267</v>
      </c>
      <c r="L7856">
        <v>28.457801241599995</v>
      </c>
    </row>
    <row r="7857" spans="1:12">
      <c r="A7857" s="73">
        <v>43428.291666666664</v>
      </c>
      <c r="B7857">
        <v>6.14</v>
      </c>
      <c r="C7857">
        <v>249.8</v>
      </c>
      <c r="D7857">
        <v>1.0707</v>
      </c>
      <c r="F7857">
        <v>1.0707</v>
      </c>
      <c r="G7857">
        <v>12</v>
      </c>
      <c r="H7857">
        <v>11</v>
      </c>
      <c r="I7857">
        <v>7</v>
      </c>
      <c r="J7857">
        <v>6</v>
      </c>
      <c r="K7857">
        <v>0.82432158697228564</v>
      </c>
      <c r="L7857">
        <v>123.92043248039998</v>
      </c>
    </row>
    <row r="7858" spans="1:12">
      <c r="A7858" s="73">
        <v>43428.333333333336</v>
      </c>
      <c r="B7858">
        <v>7.75</v>
      </c>
      <c r="C7858">
        <v>252.4</v>
      </c>
      <c r="D7858">
        <v>1.0718000000000001</v>
      </c>
      <c r="F7858">
        <v>1.0718000000000001</v>
      </c>
      <c r="G7858">
        <v>12</v>
      </c>
      <c r="H7858">
        <v>11</v>
      </c>
      <c r="I7858">
        <v>8</v>
      </c>
      <c r="J7858">
        <v>8</v>
      </c>
      <c r="K7858">
        <v>0.4929141143696511</v>
      </c>
      <c r="L7858">
        <v>249.45307656250003</v>
      </c>
    </row>
    <row r="7859" spans="1:12">
      <c r="A7859" s="73">
        <v>43428.375</v>
      </c>
      <c r="B7859">
        <v>6.92</v>
      </c>
      <c r="C7859">
        <v>249.3</v>
      </c>
      <c r="D7859">
        <v>1.0728</v>
      </c>
      <c r="F7859">
        <v>1.0728</v>
      </c>
      <c r="G7859">
        <v>12</v>
      </c>
      <c r="H7859">
        <v>11</v>
      </c>
      <c r="I7859">
        <v>9</v>
      </c>
      <c r="J7859">
        <v>7</v>
      </c>
      <c r="K7859">
        <v>1.6363929438089758E-2</v>
      </c>
      <c r="L7859">
        <v>177.74895352319999</v>
      </c>
    </row>
    <row r="7860" spans="1:12">
      <c r="A7860" s="73">
        <v>43428.416666666664</v>
      </c>
      <c r="B7860">
        <v>6.65</v>
      </c>
      <c r="C7860">
        <v>254.7</v>
      </c>
      <c r="D7860">
        <v>1.0744</v>
      </c>
      <c r="F7860">
        <v>1.0744</v>
      </c>
      <c r="G7860">
        <v>12</v>
      </c>
      <c r="H7860">
        <v>11</v>
      </c>
      <c r="I7860">
        <v>10</v>
      </c>
      <c r="J7860">
        <v>7</v>
      </c>
      <c r="K7860">
        <v>0.15834158012300323</v>
      </c>
      <c r="L7860">
        <v>157.97957455000002</v>
      </c>
    </row>
    <row r="7861" spans="1:12">
      <c r="A7861" s="73">
        <v>43428.458333333336</v>
      </c>
      <c r="B7861">
        <v>8.2200000000000006</v>
      </c>
      <c r="C7861">
        <v>266.89999999999998</v>
      </c>
      <c r="D7861">
        <v>1.0757000000000001</v>
      </c>
      <c r="F7861">
        <v>1.0757000000000001</v>
      </c>
      <c r="G7861">
        <v>13</v>
      </c>
      <c r="H7861">
        <v>11</v>
      </c>
      <c r="I7861">
        <v>11</v>
      </c>
      <c r="J7861">
        <v>8</v>
      </c>
      <c r="K7861">
        <v>1.3737678335477657</v>
      </c>
      <c r="L7861">
        <v>298.72847758680007</v>
      </c>
    </row>
    <row r="7862" spans="1:12">
      <c r="A7862" s="73">
        <v>43428.5</v>
      </c>
      <c r="B7862">
        <v>9.1999999999999993</v>
      </c>
      <c r="C7862">
        <v>259.2</v>
      </c>
      <c r="D7862">
        <v>1.0760000000000001</v>
      </c>
      <c r="F7862">
        <v>1.0760000000000001</v>
      </c>
      <c r="G7862">
        <v>13</v>
      </c>
      <c r="H7862">
        <v>11</v>
      </c>
      <c r="I7862">
        <v>12</v>
      </c>
      <c r="J7862">
        <v>9</v>
      </c>
      <c r="K7862">
        <v>4.6314415458765925</v>
      </c>
      <c r="L7862">
        <v>418.93414399999995</v>
      </c>
    </row>
    <row r="7863" spans="1:12">
      <c r="A7863" s="73">
        <v>43428.541666666664</v>
      </c>
      <c r="B7863">
        <v>8.2200000000000006</v>
      </c>
      <c r="C7863">
        <v>262.3</v>
      </c>
      <c r="D7863">
        <v>1.0769</v>
      </c>
      <c r="F7863">
        <v>1.0769</v>
      </c>
      <c r="G7863">
        <v>13</v>
      </c>
      <c r="H7863">
        <v>11</v>
      </c>
      <c r="I7863">
        <v>13</v>
      </c>
      <c r="J7863">
        <v>8</v>
      </c>
      <c r="K7863">
        <v>1.3737678335477657</v>
      </c>
      <c r="L7863">
        <v>299.06172493560001</v>
      </c>
    </row>
    <row r="7864" spans="1:12">
      <c r="A7864" s="73">
        <v>43428.583333333336</v>
      </c>
      <c r="B7864">
        <v>9</v>
      </c>
      <c r="C7864">
        <v>266.3</v>
      </c>
      <c r="D7864">
        <v>1.0769</v>
      </c>
      <c r="F7864">
        <v>1.0769</v>
      </c>
      <c r="G7864">
        <v>13</v>
      </c>
      <c r="H7864">
        <v>11</v>
      </c>
      <c r="I7864">
        <v>14</v>
      </c>
      <c r="J7864">
        <v>9</v>
      </c>
      <c r="K7864">
        <v>3.8106101760135687</v>
      </c>
      <c r="L7864">
        <v>392.53004999999996</v>
      </c>
    </row>
    <row r="7865" spans="1:12">
      <c r="A7865" s="73">
        <v>43428.625</v>
      </c>
      <c r="B7865">
        <v>8.0299999999999994</v>
      </c>
      <c r="C7865">
        <v>279.39999999999998</v>
      </c>
      <c r="D7865">
        <v>1.0768</v>
      </c>
      <c r="F7865">
        <v>1.0768</v>
      </c>
      <c r="G7865">
        <v>13</v>
      </c>
      <c r="H7865">
        <v>11</v>
      </c>
      <c r="I7865">
        <v>15</v>
      </c>
      <c r="J7865">
        <v>8</v>
      </c>
      <c r="K7865">
        <v>0.96447803217788741</v>
      </c>
      <c r="L7865">
        <v>278.7736279767999</v>
      </c>
    </row>
    <row r="7866" spans="1:12">
      <c r="A7866" s="73">
        <v>43428.666666666664</v>
      </c>
      <c r="B7866">
        <v>5.13</v>
      </c>
      <c r="C7866">
        <v>272.5</v>
      </c>
      <c r="D7866">
        <v>1.0759000000000001</v>
      </c>
      <c r="F7866">
        <v>1.0759000000000001</v>
      </c>
      <c r="G7866">
        <v>13</v>
      </c>
      <c r="H7866">
        <v>11</v>
      </c>
      <c r="I7866">
        <v>16</v>
      </c>
      <c r="J7866">
        <v>5</v>
      </c>
      <c r="K7866">
        <v>3.6784231691640001</v>
      </c>
      <c r="L7866">
        <v>72.626314701150008</v>
      </c>
    </row>
    <row r="7867" spans="1:12">
      <c r="A7867" s="73">
        <v>43428.708333333336</v>
      </c>
      <c r="B7867">
        <v>4.99</v>
      </c>
      <c r="C7867">
        <v>269.60000000000002</v>
      </c>
      <c r="D7867">
        <v>1.075</v>
      </c>
      <c r="F7867">
        <v>1.075</v>
      </c>
      <c r="G7867">
        <v>13</v>
      </c>
      <c r="H7867">
        <v>11</v>
      </c>
      <c r="I7867">
        <v>17</v>
      </c>
      <c r="J7867">
        <v>5</v>
      </c>
      <c r="K7867">
        <v>4.2350412102598796</v>
      </c>
      <c r="L7867">
        <v>66.785180712500008</v>
      </c>
    </row>
    <row r="7868" spans="1:12">
      <c r="A7868" s="73">
        <v>43428.75</v>
      </c>
      <c r="B7868">
        <v>4.45</v>
      </c>
      <c r="C7868">
        <v>274</v>
      </c>
      <c r="D7868">
        <v>1.075</v>
      </c>
      <c r="F7868">
        <v>1.075</v>
      </c>
      <c r="G7868">
        <v>13</v>
      </c>
      <c r="H7868">
        <v>11</v>
      </c>
      <c r="I7868">
        <v>18</v>
      </c>
      <c r="J7868">
        <v>4</v>
      </c>
      <c r="K7868">
        <v>6.749196511629707</v>
      </c>
      <c r="L7868">
        <v>47.365104687500001</v>
      </c>
    </row>
    <row r="7869" spans="1:12">
      <c r="A7869" s="73">
        <v>43428.791666666664</v>
      </c>
      <c r="B7869">
        <v>5.22</v>
      </c>
      <c r="C7869">
        <v>278.10000000000002</v>
      </c>
      <c r="D7869">
        <v>1.0752999999999999</v>
      </c>
      <c r="F7869">
        <v>1.0752999999999999</v>
      </c>
      <c r="G7869">
        <v>13</v>
      </c>
      <c r="H7869">
        <v>11</v>
      </c>
      <c r="I7869">
        <v>19</v>
      </c>
      <c r="J7869">
        <v>5</v>
      </c>
      <c r="K7869">
        <v>3.3412972856023626</v>
      </c>
      <c r="L7869">
        <v>76.473533797199977</v>
      </c>
    </row>
    <row r="7870" spans="1:12">
      <c r="A7870" s="73">
        <v>43428.833333333336</v>
      </c>
      <c r="B7870">
        <v>7.69</v>
      </c>
      <c r="C7870">
        <v>286.89999999999998</v>
      </c>
      <c r="D7870">
        <v>1.0751999999999999</v>
      </c>
      <c r="F7870">
        <v>1.0751999999999999</v>
      </c>
      <c r="G7870">
        <v>14</v>
      </c>
      <c r="H7870">
        <v>11</v>
      </c>
      <c r="I7870">
        <v>20</v>
      </c>
      <c r="J7870">
        <v>8</v>
      </c>
      <c r="K7870">
        <v>0.41226470341074356</v>
      </c>
      <c r="L7870">
        <v>244.47715299840002</v>
      </c>
    </row>
    <row r="7871" spans="1:12">
      <c r="A7871" s="73">
        <v>43428.875</v>
      </c>
      <c r="B7871">
        <v>5.25</v>
      </c>
      <c r="C7871">
        <v>294</v>
      </c>
      <c r="D7871">
        <v>1.0744</v>
      </c>
      <c r="F7871">
        <v>1.0744</v>
      </c>
      <c r="G7871">
        <v>14</v>
      </c>
      <c r="H7871">
        <v>11</v>
      </c>
      <c r="I7871">
        <v>21</v>
      </c>
      <c r="J7871">
        <v>5</v>
      </c>
      <c r="K7871">
        <v>3.2325219910818155</v>
      </c>
      <c r="L7871">
        <v>77.734518750000007</v>
      </c>
    </row>
    <row r="7872" spans="1:12">
      <c r="A7872" s="73">
        <v>43428.916666666664</v>
      </c>
      <c r="B7872">
        <v>6.48</v>
      </c>
      <c r="C7872">
        <v>301.60000000000002</v>
      </c>
      <c r="D7872">
        <v>1.0744</v>
      </c>
      <c r="F7872">
        <v>1.0744</v>
      </c>
      <c r="G7872">
        <v>14</v>
      </c>
      <c r="H7872">
        <v>11</v>
      </c>
      <c r="I7872">
        <v>22</v>
      </c>
      <c r="J7872">
        <v>6</v>
      </c>
      <c r="K7872">
        <v>0.32253491573943022</v>
      </c>
      <c r="L7872">
        <v>146.17093386240001</v>
      </c>
    </row>
    <row r="7873" spans="1:12">
      <c r="A7873" s="73">
        <v>43428.958333333336</v>
      </c>
      <c r="B7873">
        <v>6.86</v>
      </c>
      <c r="C7873">
        <v>307.10000000000002</v>
      </c>
      <c r="D7873">
        <v>1.0744</v>
      </c>
      <c r="F7873">
        <v>1.0744</v>
      </c>
      <c r="G7873">
        <v>15</v>
      </c>
      <c r="H7873">
        <v>11</v>
      </c>
      <c r="I7873">
        <v>23</v>
      </c>
      <c r="J7873">
        <v>7</v>
      </c>
      <c r="K7873">
        <v>3.5314518479181566E-2</v>
      </c>
      <c r="L7873">
        <v>173.42366144320002</v>
      </c>
    </row>
    <row r="7874" spans="1:12">
      <c r="A7874" s="73">
        <v>43429</v>
      </c>
      <c r="B7874">
        <v>5.39</v>
      </c>
      <c r="C7874">
        <v>293.89999999999998</v>
      </c>
      <c r="D7874">
        <v>1.0742</v>
      </c>
      <c r="F7874">
        <v>1.0742</v>
      </c>
      <c r="G7874">
        <v>14</v>
      </c>
      <c r="H7874">
        <v>11</v>
      </c>
      <c r="I7874">
        <v>0</v>
      </c>
      <c r="J7874">
        <v>5</v>
      </c>
      <c r="K7874">
        <v>2.7487039499859356</v>
      </c>
      <c r="L7874">
        <v>84.104928884899991</v>
      </c>
    </row>
    <row r="7875" spans="1:12">
      <c r="A7875" s="73">
        <v>43429.041666666664</v>
      </c>
      <c r="B7875">
        <v>5.53</v>
      </c>
      <c r="C7875">
        <v>283.60000000000002</v>
      </c>
      <c r="D7875">
        <v>1.0739000000000001</v>
      </c>
      <c r="F7875">
        <v>1.0739000000000001</v>
      </c>
      <c r="G7875">
        <v>14</v>
      </c>
      <c r="H7875">
        <v>11</v>
      </c>
      <c r="I7875">
        <v>1</v>
      </c>
      <c r="J7875">
        <v>6</v>
      </c>
      <c r="K7875">
        <v>2.3040859088900523</v>
      </c>
      <c r="L7875">
        <v>90.804890830150015</v>
      </c>
    </row>
    <row r="7876" spans="1:12">
      <c r="A7876" s="73">
        <v>43429.083333333336</v>
      </c>
      <c r="B7876">
        <v>5.41</v>
      </c>
      <c r="C7876">
        <v>279</v>
      </c>
      <c r="D7876">
        <v>1.0737000000000001</v>
      </c>
      <c r="F7876">
        <v>1.0737000000000001</v>
      </c>
      <c r="G7876">
        <v>13</v>
      </c>
      <c r="H7876">
        <v>11</v>
      </c>
      <c r="I7876">
        <v>2</v>
      </c>
      <c r="J7876">
        <v>5</v>
      </c>
      <c r="K7876">
        <v>2.6827870869722368</v>
      </c>
      <c r="L7876">
        <v>85.005055013850026</v>
      </c>
    </row>
    <row r="7877" spans="1:12">
      <c r="A7877" s="73">
        <v>43429.125</v>
      </c>
      <c r="B7877">
        <v>4.97</v>
      </c>
      <c r="C7877">
        <v>284.5</v>
      </c>
      <c r="D7877">
        <v>1.0728</v>
      </c>
      <c r="F7877">
        <v>1.0728</v>
      </c>
      <c r="G7877">
        <v>14</v>
      </c>
      <c r="H7877">
        <v>11</v>
      </c>
      <c r="I7877">
        <v>3</v>
      </c>
      <c r="J7877">
        <v>5</v>
      </c>
      <c r="K7877">
        <v>4.3177580732735787</v>
      </c>
      <c r="L7877">
        <v>65.850326917199979</v>
      </c>
    </row>
    <row r="7878" spans="1:12">
      <c r="A7878" s="73">
        <v>43429.166666666664</v>
      </c>
      <c r="B7878">
        <v>6.29</v>
      </c>
      <c r="C7878">
        <v>274.5</v>
      </c>
      <c r="D7878">
        <v>1.0721000000000001</v>
      </c>
      <c r="F7878">
        <v>1.0721000000000001</v>
      </c>
      <c r="G7878">
        <v>13</v>
      </c>
      <c r="H7878">
        <v>11</v>
      </c>
      <c r="I7878">
        <v>4</v>
      </c>
      <c r="J7878">
        <v>6</v>
      </c>
      <c r="K7878">
        <v>0.57444511436955514</v>
      </c>
      <c r="L7878">
        <v>133.40043221345002</v>
      </c>
    </row>
    <row r="7879" spans="1:12">
      <c r="A7879" s="73">
        <v>43429.208333333336</v>
      </c>
      <c r="B7879">
        <v>4.6900000000000004</v>
      </c>
      <c r="C7879">
        <v>271.2</v>
      </c>
      <c r="D7879">
        <v>1.0713999999999999</v>
      </c>
      <c r="F7879">
        <v>1.0713999999999999</v>
      </c>
      <c r="G7879">
        <v>13</v>
      </c>
      <c r="H7879">
        <v>11</v>
      </c>
      <c r="I7879">
        <v>5</v>
      </c>
      <c r="J7879">
        <v>5</v>
      </c>
      <c r="K7879">
        <v>5.5597941554653385</v>
      </c>
      <c r="L7879">
        <v>55.263727511300011</v>
      </c>
    </row>
    <row r="7880" spans="1:12">
      <c r="A7880" s="73">
        <v>43429.25</v>
      </c>
      <c r="B7880">
        <v>3.81</v>
      </c>
      <c r="C7880">
        <v>247.5</v>
      </c>
      <c r="D7880">
        <v>1.0709</v>
      </c>
      <c r="F7880">
        <v>1.0709</v>
      </c>
      <c r="G7880">
        <v>12</v>
      </c>
      <c r="H7880">
        <v>11</v>
      </c>
      <c r="I7880">
        <v>6</v>
      </c>
      <c r="J7880">
        <v>4</v>
      </c>
      <c r="K7880">
        <v>10.484136128068021</v>
      </c>
      <c r="L7880">
        <v>29.613780288450002</v>
      </c>
    </row>
    <row r="7881" spans="1:12">
      <c r="A7881" s="73">
        <v>43429.291666666664</v>
      </c>
      <c r="B7881">
        <v>4.62</v>
      </c>
      <c r="C7881">
        <v>245.9</v>
      </c>
      <c r="D7881">
        <v>1.0710999999999999</v>
      </c>
      <c r="F7881">
        <v>1.0710999999999999</v>
      </c>
      <c r="G7881">
        <v>12</v>
      </c>
      <c r="H7881">
        <v>11</v>
      </c>
      <c r="I7881">
        <v>7</v>
      </c>
      <c r="J7881">
        <v>5</v>
      </c>
      <c r="K7881">
        <v>5.8948031760132809</v>
      </c>
      <c r="L7881">
        <v>52.811189600399999</v>
      </c>
    </row>
    <row r="7882" spans="1:12">
      <c r="A7882" s="73">
        <v>43429.333333333336</v>
      </c>
      <c r="B7882">
        <v>5.49</v>
      </c>
      <c r="C7882">
        <v>255.4</v>
      </c>
      <c r="D7882">
        <v>1.0730999999999999</v>
      </c>
      <c r="F7882">
        <v>1.0730999999999999</v>
      </c>
      <c r="G7882">
        <v>12</v>
      </c>
      <c r="H7882">
        <v>11</v>
      </c>
      <c r="I7882">
        <v>8</v>
      </c>
      <c r="J7882">
        <v>5</v>
      </c>
      <c r="K7882">
        <v>2.4271196349174473</v>
      </c>
      <c r="L7882">
        <v>88.78247189595001</v>
      </c>
    </row>
    <row r="7883" spans="1:12">
      <c r="A7883" s="73">
        <v>43429.375</v>
      </c>
      <c r="B7883">
        <v>4.62</v>
      </c>
      <c r="C7883">
        <v>239.5</v>
      </c>
      <c r="D7883">
        <v>1.0753999999999999</v>
      </c>
      <c r="F7883">
        <v>1.0753999999999999</v>
      </c>
      <c r="G7883">
        <v>12</v>
      </c>
      <c r="H7883">
        <v>11</v>
      </c>
      <c r="I7883">
        <v>9</v>
      </c>
      <c r="J7883">
        <v>5</v>
      </c>
      <c r="K7883">
        <v>5.8948031760132809</v>
      </c>
      <c r="L7883">
        <v>53.023203525600003</v>
      </c>
    </row>
    <row r="7884" spans="1:12">
      <c r="A7884" s="73">
        <v>43429.416666666664</v>
      </c>
      <c r="B7884">
        <v>5.81</v>
      </c>
      <c r="C7884">
        <v>229.5</v>
      </c>
      <c r="D7884">
        <v>1.0762</v>
      </c>
      <c r="F7884">
        <v>1.0762</v>
      </c>
      <c r="G7884">
        <v>11</v>
      </c>
      <c r="H7884">
        <v>11</v>
      </c>
      <c r="I7884">
        <v>10</v>
      </c>
      <c r="J7884">
        <v>6</v>
      </c>
      <c r="K7884">
        <v>1.5324498266982918</v>
      </c>
      <c r="L7884">
        <v>105.53375455209999</v>
      </c>
    </row>
    <row r="7885" spans="1:12">
      <c r="A7885" s="73">
        <v>43429.458333333336</v>
      </c>
      <c r="B7885">
        <v>5.04</v>
      </c>
      <c r="C7885">
        <v>239.5</v>
      </c>
      <c r="D7885">
        <v>1.0767</v>
      </c>
      <c r="F7885">
        <v>1.0767</v>
      </c>
      <c r="G7885">
        <v>12</v>
      </c>
      <c r="H7885">
        <v>11</v>
      </c>
      <c r="I7885">
        <v>11</v>
      </c>
      <c r="J7885">
        <v>5</v>
      </c>
      <c r="K7885">
        <v>4.0317490527256377</v>
      </c>
      <c r="L7885">
        <v>68.921754854400007</v>
      </c>
    </row>
    <row r="7886" spans="1:12">
      <c r="A7886" s="73">
        <v>43429.5</v>
      </c>
      <c r="B7886">
        <v>7.95</v>
      </c>
      <c r="C7886">
        <v>235</v>
      </c>
      <c r="D7886">
        <v>1.0759000000000001</v>
      </c>
      <c r="F7886">
        <v>1.0759000000000001</v>
      </c>
      <c r="G7886">
        <v>11</v>
      </c>
      <c r="H7886">
        <v>11</v>
      </c>
      <c r="I7886">
        <v>12</v>
      </c>
      <c r="J7886">
        <v>8</v>
      </c>
      <c r="K7886">
        <v>0.81374548423267823</v>
      </c>
      <c r="L7886">
        <v>270.29828975625003</v>
      </c>
    </row>
    <row r="7887" spans="1:12">
      <c r="A7887" s="73">
        <v>43429.541666666664</v>
      </c>
      <c r="B7887">
        <v>8.6199999999999992</v>
      </c>
      <c r="C7887">
        <v>216.4</v>
      </c>
      <c r="D7887">
        <v>1.0749</v>
      </c>
      <c r="F7887">
        <v>1.0749</v>
      </c>
      <c r="G7887">
        <v>11</v>
      </c>
      <c r="H7887">
        <v>11</v>
      </c>
      <c r="I7887">
        <v>13</v>
      </c>
      <c r="J7887">
        <v>9</v>
      </c>
      <c r="K7887">
        <v>2.4714305732738153</v>
      </c>
      <c r="L7887">
        <v>344.23883610359991</v>
      </c>
    </row>
    <row r="7888" spans="1:12">
      <c r="A7888" s="73">
        <v>43429.583333333336</v>
      </c>
      <c r="B7888">
        <v>10.75</v>
      </c>
      <c r="C7888">
        <v>209.4</v>
      </c>
      <c r="D7888">
        <v>1.0731999999999999</v>
      </c>
      <c r="F7888">
        <v>1.0731999999999999</v>
      </c>
      <c r="G7888">
        <v>10</v>
      </c>
      <c r="H7888">
        <v>11</v>
      </c>
      <c r="I7888">
        <v>14</v>
      </c>
      <c r="J7888">
        <v>11</v>
      </c>
      <c r="K7888">
        <v>13.705384662315053</v>
      </c>
      <c r="L7888">
        <v>666.61650312500001</v>
      </c>
    </row>
    <row r="7889" spans="1:12">
      <c r="A7889" s="73">
        <v>43429.625</v>
      </c>
      <c r="B7889">
        <v>10.55</v>
      </c>
      <c r="C7889">
        <v>218.1</v>
      </c>
      <c r="D7889">
        <v>1.0734999999999999</v>
      </c>
      <c r="F7889">
        <v>1.0734999999999999</v>
      </c>
      <c r="G7889">
        <v>11</v>
      </c>
      <c r="H7889">
        <v>11</v>
      </c>
      <c r="I7889">
        <v>15</v>
      </c>
      <c r="J7889">
        <v>11</v>
      </c>
      <c r="K7889">
        <v>12.264553292452032</v>
      </c>
      <c r="L7889">
        <v>630.27405803125009</v>
      </c>
    </row>
    <row r="7890" spans="1:12">
      <c r="A7890" s="73">
        <v>43429.666666666664</v>
      </c>
      <c r="B7890">
        <v>10.34</v>
      </c>
      <c r="C7890">
        <v>213.2</v>
      </c>
      <c r="D7890">
        <v>1.0721000000000001</v>
      </c>
      <c r="F7890">
        <v>1.0721000000000001</v>
      </c>
      <c r="G7890">
        <v>10</v>
      </c>
      <c r="H7890">
        <v>11</v>
      </c>
      <c r="I7890">
        <v>16</v>
      </c>
      <c r="J7890">
        <v>10</v>
      </c>
      <c r="K7890">
        <v>10.837780354095848</v>
      </c>
      <c r="L7890">
        <v>592.60719030920006</v>
      </c>
    </row>
    <row r="7891" spans="1:12">
      <c r="A7891" s="73">
        <v>43429.708333333336</v>
      </c>
      <c r="B7891">
        <v>15.58</v>
      </c>
      <c r="C7891">
        <v>216.8</v>
      </c>
      <c r="D7891">
        <v>1.0701000000000001</v>
      </c>
      <c r="F7891">
        <v>1.0701000000000001</v>
      </c>
      <c r="G7891">
        <v>11</v>
      </c>
      <c r="H7891">
        <v>11</v>
      </c>
      <c r="I7891">
        <v>17</v>
      </c>
      <c r="J7891">
        <v>16</v>
      </c>
      <c r="K7891">
        <v>72.796362244507137</v>
      </c>
      <c r="L7891">
        <v>2023.4698065756002</v>
      </c>
    </row>
    <row r="7892" spans="1:12">
      <c r="A7892" s="73">
        <v>43429.75</v>
      </c>
      <c r="B7892">
        <v>10.82</v>
      </c>
      <c r="C7892">
        <v>219.5</v>
      </c>
      <c r="D7892">
        <v>1.0690999999999999</v>
      </c>
      <c r="F7892">
        <v>1.0690999999999999</v>
      </c>
      <c r="G7892">
        <v>11</v>
      </c>
      <c r="H7892">
        <v>11</v>
      </c>
      <c r="I7892">
        <v>18</v>
      </c>
      <c r="J7892">
        <v>11</v>
      </c>
      <c r="K7892">
        <v>14.228575641767115</v>
      </c>
      <c r="L7892">
        <v>677.12697636440009</v>
      </c>
    </row>
    <row r="7893" spans="1:12">
      <c r="A7893" s="73">
        <v>43429.791666666664</v>
      </c>
      <c r="B7893">
        <v>14.91</v>
      </c>
      <c r="C7893">
        <v>213.7</v>
      </c>
      <c r="D7893">
        <v>1.0683</v>
      </c>
      <c r="F7893">
        <v>1.0683</v>
      </c>
      <c r="G7893">
        <v>10</v>
      </c>
      <c r="H7893">
        <v>11</v>
      </c>
      <c r="I7893">
        <v>19</v>
      </c>
      <c r="J7893">
        <v>15</v>
      </c>
      <c r="K7893">
        <v>61.812277155466013</v>
      </c>
      <c r="L7893">
        <v>1770.5009457796502</v>
      </c>
    </row>
    <row r="7894" spans="1:12">
      <c r="A7894" s="73">
        <v>43429.833333333336</v>
      </c>
      <c r="B7894">
        <v>16.8</v>
      </c>
      <c r="C7894">
        <v>214.2</v>
      </c>
      <c r="D7894">
        <v>1.0680000000000001</v>
      </c>
      <c r="F7894">
        <v>1.0680000000000001</v>
      </c>
      <c r="G7894">
        <v>11</v>
      </c>
      <c r="H7894">
        <v>11</v>
      </c>
      <c r="I7894">
        <v>20</v>
      </c>
      <c r="J7894">
        <v>17</v>
      </c>
      <c r="K7894">
        <v>95.103033600671651</v>
      </c>
      <c r="L7894">
        <v>2532.0314880000005</v>
      </c>
    </row>
    <row r="7895" spans="1:12">
      <c r="A7895" s="73">
        <v>43429.875</v>
      </c>
      <c r="B7895">
        <v>19.47</v>
      </c>
      <c r="C7895">
        <v>215.7</v>
      </c>
      <c r="D7895">
        <v>1.0670999999999999</v>
      </c>
      <c r="F7895">
        <v>1.0670999999999999</v>
      </c>
      <c r="G7895">
        <v>11</v>
      </c>
      <c r="H7895">
        <v>11</v>
      </c>
      <c r="I7895">
        <v>21</v>
      </c>
      <c r="J7895">
        <v>19</v>
      </c>
      <c r="K7895">
        <v>154.30803238834301</v>
      </c>
      <c r="L7895">
        <v>3937.9752183766491</v>
      </c>
    </row>
    <row r="7896" spans="1:12">
      <c r="A7896" s="73">
        <v>43429.916666666664</v>
      </c>
      <c r="B7896">
        <v>17.440000000000001</v>
      </c>
      <c r="C7896">
        <v>222.6</v>
      </c>
      <c r="D7896">
        <v>1.0660000000000001</v>
      </c>
      <c r="F7896">
        <v>1.0660000000000001</v>
      </c>
      <c r="G7896">
        <v>11</v>
      </c>
      <c r="H7896">
        <v>11</v>
      </c>
      <c r="I7896">
        <v>22</v>
      </c>
      <c r="J7896">
        <v>17</v>
      </c>
      <c r="K7896">
        <v>107.99529398423334</v>
      </c>
      <c r="L7896">
        <v>2827.2658718720004</v>
      </c>
    </row>
    <row r="7897" spans="1:12">
      <c r="A7897" s="73">
        <v>43429.958333333336</v>
      </c>
      <c r="B7897">
        <v>12.46</v>
      </c>
      <c r="C7897">
        <v>226.1</v>
      </c>
      <c r="D7897">
        <v>1.0652999999999999</v>
      </c>
      <c r="F7897">
        <v>1.0652999999999999</v>
      </c>
      <c r="G7897">
        <v>11</v>
      </c>
      <c r="H7897">
        <v>11</v>
      </c>
      <c r="I7897">
        <v>23</v>
      </c>
      <c r="J7897">
        <v>12</v>
      </c>
      <c r="K7897">
        <v>29.290592874643941</v>
      </c>
      <c r="L7897">
        <v>1030.3767686604001</v>
      </c>
    </row>
    <row r="7898" spans="1:12">
      <c r="A7898" s="73">
        <v>43430</v>
      </c>
      <c r="B7898">
        <v>14.27</v>
      </c>
      <c r="C7898">
        <v>214.7</v>
      </c>
      <c r="D7898">
        <v>1.0647</v>
      </c>
      <c r="F7898">
        <v>1.0647</v>
      </c>
      <c r="G7898">
        <v>11</v>
      </c>
      <c r="H7898">
        <v>11</v>
      </c>
      <c r="I7898">
        <v>0</v>
      </c>
      <c r="J7898">
        <v>14</v>
      </c>
      <c r="K7898">
        <v>52.158416771904321</v>
      </c>
      <c r="L7898">
        <v>1546.9247134750499</v>
      </c>
    </row>
    <row r="7899" spans="1:12">
      <c r="A7899" s="73">
        <v>43430.041666666664</v>
      </c>
      <c r="B7899">
        <v>16.8</v>
      </c>
      <c r="C7899">
        <v>213.6</v>
      </c>
      <c r="D7899">
        <v>1.0640000000000001</v>
      </c>
      <c r="F7899">
        <v>1.0640000000000001</v>
      </c>
      <c r="G7899">
        <v>10</v>
      </c>
      <c r="H7899">
        <v>11</v>
      </c>
      <c r="I7899">
        <v>1</v>
      </c>
      <c r="J7899">
        <v>17</v>
      </c>
      <c r="K7899">
        <v>95.103033600671651</v>
      </c>
      <c r="L7899">
        <v>2522.5482240000006</v>
      </c>
    </row>
    <row r="7900" spans="1:12">
      <c r="A7900" s="73">
        <v>43430.083333333336</v>
      </c>
      <c r="B7900">
        <v>18.350000000000001</v>
      </c>
      <c r="C7900">
        <v>225.7</v>
      </c>
      <c r="D7900">
        <v>1.0634999999999999</v>
      </c>
      <c r="F7900">
        <v>1.0634999999999999</v>
      </c>
      <c r="G7900">
        <v>11</v>
      </c>
      <c r="H7900">
        <v>11</v>
      </c>
      <c r="I7900">
        <v>2</v>
      </c>
      <c r="J7900">
        <v>18</v>
      </c>
      <c r="K7900">
        <v>127.73697671711012</v>
      </c>
      <c r="L7900">
        <v>3285.6076750312504</v>
      </c>
    </row>
    <row r="7901" spans="1:12">
      <c r="A7901" s="73">
        <v>43430.125</v>
      </c>
      <c r="B7901">
        <v>18.5</v>
      </c>
      <c r="C7901">
        <v>240.3</v>
      </c>
      <c r="D7901">
        <v>1.0641</v>
      </c>
      <c r="F7901">
        <v>1.0641</v>
      </c>
      <c r="G7901">
        <v>12</v>
      </c>
      <c r="H7901">
        <v>11</v>
      </c>
      <c r="I7901">
        <v>3</v>
      </c>
      <c r="J7901">
        <v>19</v>
      </c>
      <c r="K7901">
        <v>131.15010024450737</v>
      </c>
      <c r="L7901">
        <v>3368.7410812500002</v>
      </c>
    </row>
    <row r="7902" spans="1:12">
      <c r="A7902" s="73">
        <v>43430.166666666664</v>
      </c>
      <c r="B7902">
        <v>19.61</v>
      </c>
      <c r="C7902">
        <v>250.3</v>
      </c>
      <c r="D7902">
        <v>1.0640000000000001</v>
      </c>
      <c r="F7902">
        <v>1.0640000000000001</v>
      </c>
      <c r="G7902">
        <v>12</v>
      </c>
      <c r="H7902">
        <v>11</v>
      </c>
      <c r="I7902">
        <v>4</v>
      </c>
      <c r="J7902">
        <v>20</v>
      </c>
      <c r="K7902">
        <v>157.80581434724715</v>
      </c>
      <c r="L7902">
        <v>4011.8474742919998</v>
      </c>
    </row>
    <row r="7903" spans="1:12">
      <c r="A7903" s="73">
        <v>43430.208333333336</v>
      </c>
      <c r="B7903">
        <v>23.24</v>
      </c>
      <c r="C7903">
        <v>258.5</v>
      </c>
      <c r="D7903">
        <v>1.0639000000000001</v>
      </c>
      <c r="F7903">
        <v>1.0639000000000001</v>
      </c>
      <c r="G7903">
        <v>12</v>
      </c>
      <c r="H7903">
        <v>11</v>
      </c>
      <c r="I7903">
        <v>5</v>
      </c>
      <c r="J7903">
        <v>23</v>
      </c>
      <c r="K7903">
        <v>262.18340371026108</v>
      </c>
      <c r="L7903">
        <v>6676.9663017567991</v>
      </c>
    </row>
    <row r="7904" spans="1:12">
      <c r="A7904" s="73">
        <v>43430.25</v>
      </c>
      <c r="B7904">
        <v>20.81</v>
      </c>
      <c r="C7904">
        <v>260.2</v>
      </c>
      <c r="D7904">
        <v>1.0652999999999999</v>
      </c>
      <c r="F7904">
        <v>1.0652999999999999</v>
      </c>
      <c r="G7904">
        <v>13</v>
      </c>
      <c r="H7904">
        <v>11</v>
      </c>
      <c r="I7904">
        <v>6</v>
      </c>
      <c r="J7904">
        <v>21</v>
      </c>
      <c r="K7904">
        <v>189.39480256642528</v>
      </c>
      <c r="L7904">
        <v>4800.1871719486489</v>
      </c>
    </row>
    <row r="7905" spans="1:12">
      <c r="A7905" s="73">
        <v>43430.291666666664</v>
      </c>
      <c r="B7905">
        <v>18.559999999999999</v>
      </c>
      <c r="C7905">
        <v>264.89999999999998</v>
      </c>
      <c r="D7905">
        <v>1.0677000000000001</v>
      </c>
      <c r="F7905">
        <v>1.0677000000000001</v>
      </c>
      <c r="G7905">
        <v>13</v>
      </c>
      <c r="H7905">
        <v>11</v>
      </c>
      <c r="I7905">
        <v>7</v>
      </c>
      <c r="J7905">
        <v>19</v>
      </c>
      <c r="K7905">
        <v>132.52794965546624</v>
      </c>
      <c r="L7905">
        <v>3413.1326140415995</v>
      </c>
    </row>
    <row r="7906" spans="1:12">
      <c r="A7906" s="73">
        <v>43430.333333333336</v>
      </c>
      <c r="B7906">
        <v>19.16</v>
      </c>
      <c r="C7906">
        <v>264.3</v>
      </c>
      <c r="D7906">
        <v>1.069</v>
      </c>
      <c r="F7906">
        <v>1.069</v>
      </c>
      <c r="G7906">
        <v>13</v>
      </c>
      <c r="H7906">
        <v>11</v>
      </c>
      <c r="I7906">
        <v>8</v>
      </c>
      <c r="J7906">
        <v>19</v>
      </c>
      <c r="K7906">
        <v>146.70244376505536</v>
      </c>
      <c r="L7906">
        <v>3759.535791712</v>
      </c>
    </row>
    <row r="7907" spans="1:12">
      <c r="A7907" s="73">
        <v>43430.375</v>
      </c>
      <c r="B7907">
        <v>21.28</v>
      </c>
      <c r="C7907">
        <v>263</v>
      </c>
      <c r="D7907">
        <v>1.0690999999999999</v>
      </c>
      <c r="F7907">
        <v>1.0690999999999999</v>
      </c>
      <c r="G7907">
        <v>13</v>
      </c>
      <c r="H7907">
        <v>11</v>
      </c>
      <c r="I7907">
        <v>9</v>
      </c>
      <c r="J7907">
        <v>21</v>
      </c>
      <c r="K7907">
        <v>202.55205628560347</v>
      </c>
      <c r="L7907">
        <v>5151.1382358016008</v>
      </c>
    </row>
    <row r="7908" spans="1:12">
      <c r="A7908" s="73">
        <v>43430.416666666664</v>
      </c>
      <c r="B7908">
        <v>22.92</v>
      </c>
      <c r="C7908">
        <v>266.2</v>
      </c>
      <c r="D7908">
        <v>1.0691999999999999</v>
      </c>
      <c r="F7908">
        <v>1.0691999999999999</v>
      </c>
      <c r="G7908">
        <v>13</v>
      </c>
      <c r="H7908">
        <v>11</v>
      </c>
      <c r="I7908">
        <v>10</v>
      </c>
      <c r="J7908">
        <v>23</v>
      </c>
      <c r="K7908">
        <v>251.92287351848032</v>
      </c>
      <c r="L7908">
        <v>6436.8411896448006</v>
      </c>
    </row>
    <row r="7909" spans="1:12">
      <c r="A7909" s="73">
        <v>43430.458333333336</v>
      </c>
      <c r="B7909">
        <v>22.04</v>
      </c>
      <c r="C7909">
        <v>269.7</v>
      </c>
      <c r="D7909">
        <v>1.0701000000000001</v>
      </c>
      <c r="F7909">
        <v>1.0701000000000001</v>
      </c>
      <c r="G7909">
        <v>13</v>
      </c>
      <c r="H7909">
        <v>11</v>
      </c>
      <c r="I7909">
        <v>11</v>
      </c>
      <c r="J7909">
        <v>22</v>
      </c>
      <c r="K7909">
        <v>224.76241549108292</v>
      </c>
      <c r="L7909">
        <v>5728.3446395231995</v>
      </c>
    </row>
    <row r="7910" spans="1:12">
      <c r="A7910" s="73">
        <v>43430.5</v>
      </c>
      <c r="B7910">
        <v>21.12</v>
      </c>
      <c r="C7910">
        <v>269.89999999999998</v>
      </c>
      <c r="D7910">
        <v>1.0706</v>
      </c>
      <c r="F7910">
        <v>1.0706</v>
      </c>
      <c r="G7910">
        <v>13</v>
      </c>
      <c r="H7910">
        <v>11</v>
      </c>
      <c r="I7910">
        <v>12</v>
      </c>
      <c r="J7910">
        <v>21</v>
      </c>
      <c r="K7910">
        <v>198.02339118971304</v>
      </c>
      <c r="L7910">
        <v>5042.8840771584009</v>
      </c>
    </row>
    <row r="7911" spans="1:12">
      <c r="A7911" s="73">
        <v>43430.541666666664</v>
      </c>
      <c r="B7911">
        <v>19.77</v>
      </c>
      <c r="C7911">
        <v>274.8</v>
      </c>
      <c r="D7911">
        <v>1.0703</v>
      </c>
      <c r="F7911">
        <v>1.0703</v>
      </c>
      <c r="G7911">
        <v>13</v>
      </c>
      <c r="H7911">
        <v>11</v>
      </c>
      <c r="I7911">
        <v>13</v>
      </c>
      <c r="J7911">
        <v>20</v>
      </c>
      <c r="K7911">
        <v>161.85127944313757</v>
      </c>
      <c r="L7911">
        <v>4135.1906549299492</v>
      </c>
    </row>
    <row r="7912" spans="1:12">
      <c r="A7912" s="73">
        <v>43430.583333333336</v>
      </c>
      <c r="B7912">
        <v>19.23</v>
      </c>
      <c r="C7912">
        <v>275.89999999999998</v>
      </c>
      <c r="D7912">
        <v>1.0711999999999999</v>
      </c>
      <c r="F7912">
        <v>1.0711999999999999</v>
      </c>
      <c r="G7912">
        <v>13</v>
      </c>
      <c r="H7912">
        <v>11</v>
      </c>
      <c r="I7912">
        <v>14</v>
      </c>
      <c r="J7912">
        <v>19</v>
      </c>
      <c r="K7912">
        <v>148.40303474450744</v>
      </c>
      <c r="L7912">
        <v>3808.7145153252</v>
      </c>
    </row>
    <row r="7913" spans="1:12">
      <c r="A7913" s="73">
        <v>43430.625</v>
      </c>
      <c r="B7913">
        <v>16.66</v>
      </c>
      <c r="C7913">
        <v>278.39999999999998</v>
      </c>
      <c r="D7913">
        <v>1.0719000000000001</v>
      </c>
      <c r="F7913">
        <v>1.0719000000000001</v>
      </c>
      <c r="G7913">
        <v>13</v>
      </c>
      <c r="H7913">
        <v>11</v>
      </c>
      <c r="I7913">
        <v>15</v>
      </c>
      <c r="J7913">
        <v>17</v>
      </c>
      <c r="K7913">
        <v>92.392051641767523</v>
      </c>
      <c r="L7913">
        <v>2478.2736908412003</v>
      </c>
    </row>
    <row r="7914" spans="1:12">
      <c r="A7914" s="73">
        <v>43430.666666666664</v>
      </c>
      <c r="B7914">
        <v>14.6</v>
      </c>
      <c r="C7914">
        <v>270.7</v>
      </c>
      <c r="D7914">
        <v>1.0722</v>
      </c>
      <c r="F7914">
        <v>1.0722</v>
      </c>
      <c r="G7914">
        <v>13</v>
      </c>
      <c r="H7914">
        <v>11</v>
      </c>
      <c r="I7914">
        <v>16</v>
      </c>
      <c r="J7914">
        <v>15</v>
      </c>
      <c r="K7914">
        <v>57.033888532178317</v>
      </c>
      <c r="L7914">
        <v>1668.4161096</v>
      </c>
    </row>
    <row r="7915" spans="1:12">
      <c r="A7915" s="73">
        <v>43430.708333333336</v>
      </c>
      <c r="B7915">
        <v>10.69</v>
      </c>
      <c r="C7915">
        <v>276.10000000000002</v>
      </c>
      <c r="D7915">
        <v>1.0723</v>
      </c>
      <c r="F7915">
        <v>1.0723</v>
      </c>
      <c r="G7915">
        <v>13</v>
      </c>
      <c r="H7915">
        <v>11</v>
      </c>
      <c r="I7915">
        <v>17</v>
      </c>
      <c r="J7915">
        <v>11</v>
      </c>
      <c r="K7915">
        <v>13.264735251356141</v>
      </c>
      <c r="L7915">
        <v>654.96701055034998</v>
      </c>
    </row>
    <row r="7916" spans="1:12">
      <c r="A7916" s="73">
        <v>43430.75</v>
      </c>
      <c r="B7916">
        <v>9.9600000000000009</v>
      </c>
      <c r="C7916">
        <v>277.60000000000002</v>
      </c>
      <c r="D7916">
        <v>1.0724</v>
      </c>
      <c r="F7916">
        <v>1.0724</v>
      </c>
      <c r="G7916">
        <v>13</v>
      </c>
      <c r="H7916">
        <v>11</v>
      </c>
      <c r="I7916">
        <v>18</v>
      </c>
      <c r="J7916">
        <v>10</v>
      </c>
      <c r="K7916">
        <v>8.4802007513561026</v>
      </c>
      <c r="L7916">
        <v>529.79130328320014</v>
      </c>
    </row>
    <row r="7917" spans="1:12">
      <c r="A7917" s="73">
        <v>43430.791666666664</v>
      </c>
      <c r="B7917">
        <v>8.85</v>
      </c>
      <c r="C7917">
        <v>275.8</v>
      </c>
      <c r="D7917">
        <v>1.0726</v>
      </c>
      <c r="F7917">
        <v>1.0726</v>
      </c>
      <c r="G7917">
        <v>13</v>
      </c>
      <c r="H7917">
        <v>11</v>
      </c>
      <c r="I7917">
        <v>19</v>
      </c>
      <c r="J7917">
        <v>9</v>
      </c>
      <c r="K7917">
        <v>3.2474866486162974</v>
      </c>
      <c r="L7917">
        <v>371.73855723749995</v>
      </c>
    </row>
    <row r="7918" spans="1:12">
      <c r="A7918" s="73">
        <v>43430.833333333336</v>
      </c>
      <c r="B7918">
        <v>9.36</v>
      </c>
      <c r="C7918">
        <v>277</v>
      </c>
      <c r="D7918">
        <v>1.0723</v>
      </c>
      <c r="F7918">
        <v>1.0723</v>
      </c>
      <c r="G7918">
        <v>13</v>
      </c>
      <c r="H7918">
        <v>11</v>
      </c>
      <c r="I7918">
        <v>20</v>
      </c>
      <c r="J7918">
        <v>9</v>
      </c>
      <c r="K7918">
        <v>5.3457066417670145</v>
      </c>
      <c r="L7918">
        <v>439.65686269439993</v>
      </c>
    </row>
    <row r="7919" spans="1:12">
      <c r="A7919" s="73">
        <v>43430.875</v>
      </c>
      <c r="B7919">
        <v>8.84</v>
      </c>
      <c r="C7919">
        <v>268.10000000000002</v>
      </c>
      <c r="D7919">
        <v>1.0724</v>
      </c>
      <c r="F7919">
        <v>1.0724</v>
      </c>
      <c r="G7919">
        <v>13</v>
      </c>
      <c r="H7919">
        <v>11</v>
      </c>
      <c r="I7919">
        <v>21</v>
      </c>
      <c r="J7919">
        <v>9</v>
      </c>
      <c r="K7919">
        <v>3.2115450801231469</v>
      </c>
      <c r="L7919">
        <v>370.4107691648</v>
      </c>
    </row>
    <row r="7920" spans="1:12">
      <c r="A7920" s="73">
        <v>43430.916666666664</v>
      </c>
      <c r="B7920">
        <v>11.25</v>
      </c>
      <c r="C7920">
        <v>271.10000000000002</v>
      </c>
      <c r="D7920">
        <v>1.0721000000000001</v>
      </c>
      <c r="F7920">
        <v>1.0721000000000001</v>
      </c>
      <c r="G7920">
        <v>13</v>
      </c>
      <c r="H7920">
        <v>11</v>
      </c>
      <c r="I7920">
        <v>22</v>
      </c>
      <c r="J7920">
        <v>11</v>
      </c>
      <c r="K7920">
        <v>17.657463086972619</v>
      </c>
      <c r="L7920">
        <v>763.24306640625002</v>
      </c>
    </row>
    <row r="7921" spans="1:12">
      <c r="A7921" s="73">
        <v>43430.958333333336</v>
      </c>
      <c r="B7921">
        <v>11.26</v>
      </c>
      <c r="C7921">
        <v>263.5</v>
      </c>
      <c r="D7921">
        <v>1.0722</v>
      </c>
      <c r="F7921">
        <v>1.0722</v>
      </c>
      <c r="G7921">
        <v>13</v>
      </c>
      <c r="H7921">
        <v>11</v>
      </c>
      <c r="I7921">
        <v>23</v>
      </c>
      <c r="J7921">
        <v>11</v>
      </c>
      <c r="K7921">
        <v>17.741604655465771</v>
      </c>
      <c r="L7921">
        <v>765.35157237359999</v>
      </c>
    </row>
    <row r="7922" spans="1:12">
      <c r="A7922" s="73">
        <v>43431</v>
      </c>
      <c r="B7922">
        <v>12.85</v>
      </c>
      <c r="C7922">
        <v>255.2</v>
      </c>
      <c r="D7922">
        <v>1.0718000000000001</v>
      </c>
      <c r="F7922">
        <v>1.0718000000000001</v>
      </c>
      <c r="G7922">
        <v>12</v>
      </c>
      <c r="H7922">
        <v>11</v>
      </c>
      <c r="I7922">
        <v>0</v>
      </c>
      <c r="J7922">
        <v>13</v>
      </c>
      <c r="K7922">
        <v>33.664114045876829</v>
      </c>
      <c r="L7922">
        <v>1137.0855485874999</v>
      </c>
    </row>
    <row r="7923" spans="1:12">
      <c r="A7923" s="73">
        <v>43431.041666666664</v>
      </c>
      <c r="B7923">
        <v>12.36</v>
      </c>
      <c r="C7923">
        <v>265.5</v>
      </c>
      <c r="D7923">
        <v>1.0723</v>
      </c>
      <c r="F7923">
        <v>1.0723</v>
      </c>
      <c r="G7923">
        <v>13</v>
      </c>
      <c r="H7923">
        <v>11</v>
      </c>
      <c r="I7923">
        <v>1</v>
      </c>
      <c r="J7923">
        <v>12</v>
      </c>
      <c r="K7923">
        <v>28.218177189712414</v>
      </c>
      <c r="L7923">
        <v>1012.3757240543999</v>
      </c>
    </row>
    <row r="7924" spans="1:12">
      <c r="A7924" s="73">
        <v>43431.083333333336</v>
      </c>
      <c r="B7924">
        <v>9.85</v>
      </c>
      <c r="C7924">
        <v>281.3</v>
      </c>
      <c r="D7924">
        <v>1.0727</v>
      </c>
      <c r="F7924">
        <v>1.0727</v>
      </c>
      <c r="G7924">
        <v>14</v>
      </c>
      <c r="H7924">
        <v>11</v>
      </c>
      <c r="I7924">
        <v>2</v>
      </c>
      <c r="J7924">
        <v>10</v>
      </c>
      <c r="K7924">
        <v>7.8516434979314305</v>
      </c>
      <c r="L7924">
        <v>512.57447606874996</v>
      </c>
    </row>
    <row r="7925" spans="1:12">
      <c r="A7925" s="73">
        <v>43431.125</v>
      </c>
      <c r="B7925">
        <v>11.05</v>
      </c>
      <c r="C7925">
        <v>287.39999999999998</v>
      </c>
      <c r="D7925">
        <v>1.0724</v>
      </c>
      <c r="F7925">
        <v>1.0724</v>
      </c>
      <c r="G7925">
        <v>14</v>
      </c>
      <c r="H7925">
        <v>11</v>
      </c>
      <c r="I7925">
        <v>3</v>
      </c>
      <c r="J7925">
        <v>11</v>
      </c>
      <c r="K7925">
        <v>16.0166317171096</v>
      </c>
      <c r="L7925">
        <v>723.45853352500023</v>
      </c>
    </row>
    <row r="7926" spans="1:12">
      <c r="A7926" s="73">
        <v>43431.166666666664</v>
      </c>
      <c r="B7926">
        <v>11.8</v>
      </c>
      <c r="C7926">
        <v>280.3</v>
      </c>
      <c r="D7926">
        <v>1.0723</v>
      </c>
      <c r="F7926">
        <v>1.0723</v>
      </c>
      <c r="G7926">
        <v>13</v>
      </c>
      <c r="H7926">
        <v>11</v>
      </c>
      <c r="I7926">
        <v>4</v>
      </c>
      <c r="J7926">
        <v>12</v>
      </c>
      <c r="K7926">
        <v>22.58224935409595</v>
      </c>
      <c r="L7926">
        <v>880.91160680000019</v>
      </c>
    </row>
    <row r="7927" spans="1:12">
      <c r="A7927" s="73">
        <v>43431.208333333336</v>
      </c>
      <c r="B7927">
        <v>10.7</v>
      </c>
      <c r="C7927">
        <v>278</v>
      </c>
      <c r="D7927">
        <v>1.0723</v>
      </c>
      <c r="F7927">
        <v>1.0723</v>
      </c>
      <c r="G7927">
        <v>13</v>
      </c>
      <c r="H7927">
        <v>11</v>
      </c>
      <c r="I7927">
        <v>5</v>
      </c>
      <c r="J7927">
        <v>11</v>
      </c>
      <c r="K7927">
        <v>13.337676819849293</v>
      </c>
      <c r="L7927">
        <v>656.80680444999985</v>
      </c>
    </row>
    <row r="7928" spans="1:12">
      <c r="A7928" s="73">
        <v>43431.25</v>
      </c>
      <c r="B7928">
        <v>8.9499999999999993</v>
      </c>
      <c r="C7928">
        <v>264.89999999999998</v>
      </c>
      <c r="D7928">
        <v>1.0728</v>
      </c>
      <c r="F7928">
        <v>1.0728</v>
      </c>
      <c r="G7928">
        <v>13</v>
      </c>
      <c r="H7928">
        <v>11</v>
      </c>
      <c r="I7928">
        <v>6</v>
      </c>
      <c r="J7928">
        <v>9</v>
      </c>
      <c r="K7928">
        <v>3.6179023335478093</v>
      </c>
      <c r="L7928">
        <v>384.55447994999992</v>
      </c>
    </row>
    <row r="7929" spans="1:12">
      <c r="A7929" s="73">
        <v>43431.291666666664</v>
      </c>
      <c r="B7929">
        <v>7.09</v>
      </c>
      <c r="C7929">
        <v>275.10000000000002</v>
      </c>
      <c r="D7929">
        <v>1.0732999999999999</v>
      </c>
      <c r="F7929">
        <v>1.0732999999999999</v>
      </c>
      <c r="G7929">
        <v>13</v>
      </c>
      <c r="H7929">
        <v>11</v>
      </c>
      <c r="I7929">
        <v>7</v>
      </c>
      <c r="J7929">
        <v>7</v>
      </c>
      <c r="K7929">
        <v>1.7705938216625381E-3</v>
      </c>
      <c r="L7929">
        <v>191.26250488284998</v>
      </c>
    </row>
    <row r="7930" spans="1:12">
      <c r="A7930" s="73">
        <v>43431.333333333336</v>
      </c>
      <c r="B7930">
        <v>6.02</v>
      </c>
      <c r="C7930">
        <v>278.39999999999998</v>
      </c>
      <c r="D7930">
        <v>1.0751999999999999</v>
      </c>
      <c r="F7930">
        <v>1.0751999999999999</v>
      </c>
      <c r="G7930">
        <v>13</v>
      </c>
      <c r="H7930">
        <v>11</v>
      </c>
      <c r="I7930">
        <v>8</v>
      </c>
      <c r="J7930">
        <v>6</v>
      </c>
      <c r="K7930">
        <v>1.0566227650544699</v>
      </c>
      <c r="L7930">
        <v>117.28669102079998</v>
      </c>
    </row>
    <row r="7931" spans="1:12">
      <c r="A7931" s="73">
        <v>43431.375</v>
      </c>
      <c r="B7931">
        <v>9.19</v>
      </c>
      <c r="C7931">
        <v>292.3</v>
      </c>
      <c r="D7931">
        <v>1.0768</v>
      </c>
      <c r="F7931">
        <v>1.0768</v>
      </c>
      <c r="G7931">
        <v>14</v>
      </c>
      <c r="H7931">
        <v>11</v>
      </c>
      <c r="I7931">
        <v>9</v>
      </c>
      <c r="J7931">
        <v>9</v>
      </c>
      <c r="K7931">
        <v>4.5884999773834423</v>
      </c>
      <c r="L7931">
        <v>417.87999936559993</v>
      </c>
    </row>
    <row r="7932" spans="1:12">
      <c r="A7932" s="73">
        <v>43431.416666666664</v>
      </c>
      <c r="B7932">
        <v>8.99</v>
      </c>
      <c r="C7932">
        <v>296</v>
      </c>
      <c r="D7932">
        <v>1.0778000000000001</v>
      </c>
      <c r="F7932">
        <v>1.0778000000000001</v>
      </c>
      <c r="G7932">
        <v>14</v>
      </c>
      <c r="H7932">
        <v>11</v>
      </c>
      <c r="I7932">
        <v>10</v>
      </c>
      <c r="J7932">
        <v>9</v>
      </c>
      <c r="K7932">
        <v>3.7716686075204184</v>
      </c>
      <c r="L7932">
        <v>391.55002749110008</v>
      </c>
    </row>
    <row r="7933" spans="1:12">
      <c r="A7933" s="73">
        <v>43431.458333333336</v>
      </c>
      <c r="B7933">
        <v>9.67</v>
      </c>
      <c r="C7933">
        <v>293.60000000000002</v>
      </c>
      <c r="D7933">
        <v>1.0779000000000001</v>
      </c>
      <c r="F7933">
        <v>1.0779000000000001</v>
      </c>
      <c r="G7933">
        <v>14</v>
      </c>
      <c r="H7933">
        <v>11</v>
      </c>
      <c r="I7933">
        <v>11</v>
      </c>
      <c r="J7933">
        <v>10</v>
      </c>
      <c r="K7933">
        <v>6.8752952650547083</v>
      </c>
      <c r="L7933">
        <v>487.33533140385003</v>
      </c>
    </row>
    <row r="7934" spans="1:12">
      <c r="A7934" s="73">
        <v>43431.5</v>
      </c>
      <c r="B7934">
        <v>11.28</v>
      </c>
      <c r="C7934">
        <v>286.10000000000002</v>
      </c>
      <c r="D7934">
        <v>1.0774999999999999</v>
      </c>
      <c r="F7934">
        <v>1.0774999999999999</v>
      </c>
      <c r="G7934">
        <v>14</v>
      </c>
      <c r="H7934">
        <v>11</v>
      </c>
      <c r="I7934">
        <v>12</v>
      </c>
      <c r="J7934">
        <v>11</v>
      </c>
      <c r="K7934">
        <v>17.91048779245207</v>
      </c>
      <c r="L7934">
        <v>773.24048063999987</v>
      </c>
    </row>
    <row r="7935" spans="1:12">
      <c r="A7935" s="73">
        <v>43431.541666666664</v>
      </c>
      <c r="B7935">
        <v>11.87</v>
      </c>
      <c r="C7935">
        <v>283</v>
      </c>
      <c r="D7935">
        <v>1.0772999999999999</v>
      </c>
      <c r="F7935">
        <v>1.0772999999999999</v>
      </c>
      <c r="G7935">
        <v>14</v>
      </c>
      <c r="H7935">
        <v>11</v>
      </c>
      <c r="I7935">
        <v>13</v>
      </c>
      <c r="J7935">
        <v>12</v>
      </c>
      <c r="K7935">
        <v>23.252440333547998</v>
      </c>
      <c r="L7935">
        <v>900.86314724594979</v>
      </c>
    </row>
    <row r="7936" spans="1:12">
      <c r="A7936" s="73">
        <v>43431.583333333336</v>
      </c>
      <c r="B7936">
        <v>11.05</v>
      </c>
      <c r="C7936">
        <v>278.8</v>
      </c>
      <c r="D7936">
        <v>1.0771999999999999</v>
      </c>
      <c r="F7936">
        <v>1.0771999999999999</v>
      </c>
      <c r="G7936">
        <v>13</v>
      </c>
      <c r="H7936">
        <v>11</v>
      </c>
      <c r="I7936">
        <v>14</v>
      </c>
      <c r="J7936">
        <v>11</v>
      </c>
      <c r="K7936">
        <v>16.0166317171096</v>
      </c>
      <c r="L7936">
        <v>726.69669182500013</v>
      </c>
    </row>
    <row r="7937" spans="1:12">
      <c r="A7937" s="73">
        <v>43431.625</v>
      </c>
      <c r="B7937">
        <v>11.07</v>
      </c>
      <c r="C7937">
        <v>283.8</v>
      </c>
      <c r="D7937">
        <v>1.077</v>
      </c>
      <c r="F7937">
        <v>1.077</v>
      </c>
      <c r="G7937">
        <v>14</v>
      </c>
      <c r="H7937">
        <v>11</v>
      </c>
      <c r="I7937">
        <v>15</v>
      </c>
      <c r="J7937">
        <v>11</v>
      </c>
      <c r="K7937">
        <v>16.177114854095898</v>
      </c>
      <c r="L7937">
        <v>730.51404515550007</v>
      </c>
    </row>
    <row r="7938" spans="1:12">
      <c r="A7938" s="73">
        <v>43431.666666666664</v>
      </c>
      <c r="B7938">
        <v>9.67</v>
      </c>
      <c r="C7938">
        <v>286.10000000000002</v>
      </c>
      <c r="D7938">
        <v>1.0762</v>
      </c>
      <c r="F7938">
        <v>1.0762</v>
      </c>
      <c r="G7938">
        <v>14</v>
      </c>
      <c r="H7938">
        <v>11</v>
      </c>
      <c r="I7938">
        <v>16</v>
      </c>
      <c r="J7938">
        <v>10</v>
      </c>
      <c r="K7938">
        <v>6.8752952650547083</v>
      </c>
      <c r="L7938">
        <v>486.56673500030001</v>
      </c>
    </row>
    <row r="7939" spans="1:12">
      <c r="A7939" s="73">
        <v>43431.708333333336</v>
      </c>
      <c r="B7939">
        <v>8.2899999999999991</v>
      </c>
      <c r="C7939">
        <v>283.7</v>
      </c>
      <c r="D7939">
        <v>1.0747</v>
      </c>
      <c r="F7939">
        <v>1.0747</v>
      </c>
      <c r="G7939">
        <v>14</v>
      </c>
      <c r="H7939">
        <v>11</v>
      </c>
      <c r="I7939">
        <v>17</v>
      </c>
      <c r="J7939">
        <v>8</v>
      </c>
      <c r="K7939">
        <v>1.5427588129998215</v>
      </c>
      <c r="L7939">
        <v>306.14054066914991</v>
      </c>
    </row>
    <row r="7940" spans="1:12">
      <c r="A7940" s="73">
        <v>43431.75</v>
      </c>
      <c r="B7940">
        <v>7.15</v>
      </c>
      <c r="C7940">
        <v>295.8</v>
      </c>
      <c r="D7940">
        <v>1.0745</v>
      </c>
      <c r="F7940">
        <v>1.0745</v>
      </c>
      <c r="G7940">
        <v>14</v>
      </c>
      <c r="H7940">
        <v>11</v>
      </c>
      <c r="I7940">
        <v>18</v>
      </c>
      <c r="J7940">
        <v>7</v>
      </c>
      <c r="K7940">
        <v>1.0420004780570674E-2</v>
      </c>
      <c r="L7940">
        <v>196.37877634375002</v>
      </c>
    </row>
    <row r="7941" spans="1:12">
      <c r="A7941" s="73">
        <v>43431.791666666664</v>
      </c>
      <c r="B7941">
        <v>5.46</v>
      </c>
      <c r="C7941">
        <v>305.10000000000002</v>
      </c>
      <c r="D7941">
        <v>1.0742</v>
      </c>
      <c r="F7941">
        <v>1.0742</v>
      </c>
      <c r="G7941">
        <v>15</v>
      </c>
      <c r="H7941">
        <v>11</v>
      </c>
      <c r="I7941">
        <v>19</v>
      </c>
      <c r="J7941">
        <v>5</v>
      </c>
      <c r="K7941">
        <v>2.5214949294379938</v>
      </c>
      <c r="L7941">
        <v>87.424484565599997</v>
      </c>
    </row>
    <row r="7942" spans="1:12">
      <c r="A7942" s="73">
        <v>43431.833333333336</v>
      </c>
      <c r="B7942">
        <v>2.96</v>
      </c>
      <c r="C7942">
        <v>295.10000000000002</v>
      </c>
      <c r="D7942">
        <v>1.0738000000000001</v>
      </c>
      <c r="F7942">
        <v>1.0738000000000001</v>
      </c>
      <c r="G7942">
        <v>14</v>
      </c>
      <c r="H7942">
        <v>11</v>
      </c>
      <c r="I7942">
        <v>20</v>
      </c>
      <c r="J7942">
        <v>3</v>
      </c>
      <c r="K7942">
        <v>16.711102806150159</v>
      </c>
      <c r="L7942">
        <v>13.924144998400001</v>
      </c>
    </row>
    <row r="7943" spans="1:12">
      <c r="A7943" s="73">
        <v>43431.875</v>
      </c>
      <c r="B7943">
        <v>3.02</v>
      </c>
      <c r="C7943">
        <v>288.39999999999998</v>
      </c>
      <c r="D7943">
        <v>1.0731999999999999</v>
      </c>
      <c r="F7943">
        <v>1.0731999999999999</v>
      </c>
      <c r="G7943">
        <v>14</v>
      </c>
      <c r="H7943">
        <v>11</v>
      </c>
      <c r="I7943">
        <v>21</v>
      </c>
      <c r="J7943">
        <v>3</v>
      </c>
      <c r="K7943">
        <v>16.224152217109062</v>
      </c>
      <c r="L7943">
        <v>14.779900052799999</v>
      </c>
    </row>
    <row r="7944" spans="1:12">
      <c r="A7944" s="73">
        <v>43431.916666666664</v>
      </c>
      <c r="B7944">
        <v>2.46</v>
      </c>
      <c r="C7944">
        <v>271.5</v>
      </c>
      <c r="D7944">
        <v>1.0737000000000001</v>
      </c>
      <c r="F7944">
        <v>1.0737000000000001</v>
      </c>
      <c r="G7944">
        <v>13</v>
      </c>
      <c r="H7944">
        <v>11</v>
      </c>
      <c r="I7944">
        <v>22</v>
      </c>
      <c r="J7944">
        <v>2</v>
      </c>
      <c r="K7944">
        <v>21.049024381492593</v>
      </c>
      <c r="L7944">
        <v>7.9920515916000001</v>
      </c>
    </row>
    <row r="7945" spans="1:12">
      <c r="A7945" s="73">
        <v>43431.958333333336</v>
      </c>
      <c r="B7945">
        <v>2.15</v>
      </c>
      <c r="C7945">
        <v>298.3</v>
      </c>
      <c r="D7945">
        <v>1.0733999999999999</v>
      </c>
      <c r="F7945">
        <v>1.0733999999999999</v>
      </c>
      <c r="G7945">
        <v>14</v>
      </c>
      <c r="H7945">
        <v>11</v>
      </c>
      <c r="I7945">
        <v>23</v>
      </c>
      <c r="J7945">
        <v>2</v>
      </c>
      <c r="K7945">
        <v>23.989635758204905</v>
      </c>
      <c r="L7945">
        <v>5.3339258624999992</v>
      </c>
    </row>
    <row r="7946" spans="1:12">
      <c r="A7946" s="73">
        <v>43432</v>
      </c>
      <c r="B7946">
        <v>2.06</v>
      </c>
      <c r="C7946">
        <v>282.7</v>
      </c>
      <c r="D7946">
        <v>1.0734999999999999</v>
      </c>
      <c r="F7946">
        <v>1.0734999999999999</v>
      </c>
      <c r="G7946">
        <v>14</v>
      </c>
      <c r="H7946">
        <v>11</v>
      </c>
      <c r="I7946">
        <v>0</v>
      </c>
      <c r="J7946">
        <v>2</v>
      </c>
      <c r="K7946">
        <v>24.87936164176654</v>
      </c>
      <c r="L7946">
        <v>4.6921697379999996</v>
      </c>
    </row>
    <row r="7947" spans="1:12">
      <c r="A7947" s="73">
        <v>43432.041666666664</v>
      </c>
      <c r="B7947">
        <v>1.39</v>
      </c>
      <c r="C7947">
        <v>248.4</v>
      </c>
      <c r="D7947">
        <v>1.0730999999999999</v>
      </c>
      <c r="F7947">
        <v>1.0730999999999999</v>
      </c>
      <c r="G7947">
        <v>12</v>
      </c>
      <c r="H7947">
        <v>11</v>
      </c>
      <c r="I7947">
        <v>1</v>
      </c>
      <c r="J7947">
        <v>1</v>
      </c>
      <c r="K7947">
        <v>32.012076552725404</v>
      </c>
      <c r="L7947">
        <v>1.4409688744499998</v>
      </c>
    </row>
    <row r="7948" spans="1:12">
      <c r="A7948" s="73">
        <v>43432.083333333336</v>
      </c>
      <c r="B7948">
        <v>1.45</v>
      </c>
      <c r="C7948">
        <v>249.1</v>
      </c>
      <c r="D7948">
        <v>1.0726</v>
      </c>
      <c r="F7948">
        <v>1.0726</v>
      </c>
      <c r="G7948">
        <v>12</v>
      </c>
      <c r="H7948">
        <v>11</v>
      </c>
      <c r="I7948">
        <v>2</v>
      </c>
      <c r="J7948">
        <v>1</v>
      </c>
      <c r="K7948">
        <v>31.336725963684305</v>
      </c>
      <c r="L7948">
        <v>1.6349775874999999</v>
      </c>
    </row>
    <row r="7949" spans="1:12">
      <c r="A7949" s="73">
        <v>43432.125</v>
      </c>
      <c r="B7949">
        <v>1.27</v>
      </c>
      <c r="C7949">
        <v>267</v>
      </c>
      <c r="D7949">
        <v>1.0726</v>
      </c>
      <c r="F7949">
        <v>1.0726</v>
      </c>
      <c r="G7949">
        <v>13</v>
      </c>
      <c r="H7949">
        <v>11</v>
      </c>
      <c r="I7949">
        <v>3</v>
      </c>
      <c r="J7949">
        <v>1</v>
      </c>
      <c r="K7949">
        <v>33.384377730807579</v>
      </c>
      <c r="L7949">
        <v>1.0985478029000002</v>
      </c>
    </row>
    <row r="7950" spans="1:12">
      <c r="A7950" s="73">
        <v>43432.166666666664</v>
      </c>
      <c r="B7950">
        <v>1.4</v>
      </c>
      <c r="C7950">
        <v>259.2</v>
      </c>
      <c r="D7950">
        <v>1.0729</v>
      </c>
      <c r="F7950">
        <v>1.0729</v>
      </c>
      <c r="G7950">
        <v>13</v>
      </c>
      <c r="H7950">
        <v>11</v>
      </c>
      <c r="I7950">
        <v>4</v>
      </c>
      <c r="J7950">
        <v>1</v>
      </c>
      <c r="K7950">
        <v>31.899018121218553</v>
      </c>
      <c r="L7950">
        <v>1.4720187999999996</v>
      </c>
    </row>
    <row r="7951" spans="1:12">
      <c r="A7951" s="73">
        <v>43432.208333333336</v>
      </c>
      <c r="B7951">
        <v>1.5</v>
      </c>
      <c r="C7951">
        <v>288.7</v>
      </c>
      <c r="D7951">
        <v>1.0732999999999999</v>
      </c>
      <c r="F7951">
        <v>1.0732999999999999</v>
      </c>
      <c r="G7951">
        <v>14</v>
      </c>
      <c r="H7951">
        <v>11</v>
      </c>
      <c r="I7951">
        <v>5</v>
      </c>
      <c r="J7951">
        <v>2</v>
      </c>
      <c r="K7951">
        <v>30.779433806150063</v>
      </c>
      <c r="L7951">
        <v>1.8111937499999999</v>
      </c>
    </row>
    <row r="7952" spans="1:12">
      <c r="A7952" s="73">
        <v>43432.25</v>
      </c>
      <c r="B7952">
        <v>1.62</v>
      </c>
      <c r="C7952">
        <v>313.39999999999998</v>
      </c>
      <c r="D7952">
        <v>1.0726</v>
      </c>
      <c r="F7952">
        <v>1.0726</v>
      </c>
      <c r="G7952">
        <v>15</v>
      </c>
      <c r="H7952">
        <v>11</v>
      </c>
      <c r="I7952">
        <v>6</v>
      </c>
      <c r="J7952">
        <v>2</v>
      </c>
      <c r="K7952">
        <v>29.462332628067877</v>
      </c>
      <c r="L7952">
        <v>2.2800944664</v>
      </c>
    </row>
    <row r="7953" spans="1:12">
      <c r="A7953" s="73">
        <v>43432.291666666664</v>
      </c>
      <c r="B7953">
        <v>0.85</v>
      </c>
      <c r="C7953">
        <v>325.7</v>
      </c>
      <c r="D7953">
        <v>1.0727</v>
      </c>
      <c r="F7953">
        <v>1.0727</v>
      </c>
      <c r="G7953">
        <v>15</v>
      </c>
      <c r="H7953">
        <v>11</v>
      </c>
      <c r="I7953">
        <v>7</v>
      </c>
      <c r="J7953">
        <v>1</v>
      </c>
      <c r="K7953">
        <v>38.414231854095227</v>
      </c>
      <c r="L7953">
        <v>0.32938594374999997</v>
      </c>
    </row>
    <row r="7954" spans="1:12">
      <c r="A7954" s="73">
        <v>43432.333333333336</v>
      </c>
      <c r="B7954">
        <v>0.92600000000000005</v>
      </c>
      <c r="C7954">
        <v>347.8</v>
      </c>
      <c r="D7954">
        <v>1.0768</v>
      </c>
      <c r="F7954">
        <v>1.0768</v>
      </c>
      <c r="G7954">
        <v>16</v>
      </c>
      <c r="H7954">
        <v>11</v>
      </c>
      <c r="I7954">
        <v>8</v>
      </c>
      <c r="J7954">
        <v>1</v>
      </c>
      <c r="K7954">
        <v>37.477923774643173</v>
      </c>
      <c r="L7954">
        <v>0.42750186259840006</v>
      </c>
    </row>
    <row r="7955" spans="1:12">
      <c r="A7955" s="73">
        <v>43432.375</v>
      </c>
      <c r="B7955">
        <v>1.55</v>
      </c>
      <c r="C7955">
        <v>312</v>
      </c>
      <c r="D7955">
        <v>1.0788</v>
      </c>
      <c r="F7955">
        <v>1.0788</v>
      </c>
      <c r="G7955">
        <v>15</v>
      </c>
      <c r="H7955">
        <v>11</v>
      </c>
      <c r="I7955">
        <v>9</v>
      </c>
      <c r="J7955">
        <v>2</v>
      </c>
      <c r="K7955">
        <v>30.22714164861582</v>
      </c>
      <c r="L7955">
        <v>2.0086581750000003</v>
      </c>
    </row>
    <row r="7956" spans="1:12">
      <c r="A7956" s="73">
        <v>43432.416666666664</v>
      </c>
      <c r="B7956">
        <v>1.31</v>
      </c>
      <c r="C7956">
        <v>155.80000000000001</v>
      </c>
      <c r="D7956">
        <v>1.0792999999999999</v>
      </c>
      <c r="F7956">
        <v>1.0792999999999999</v>
      </c>
      <c r="G7956">
        <v>8</v>
      </c>
      <c r="H7956">
        <v>11</v>
      </c>
      <c r="I7956">
        <v>10</v>
      </c>
      <c r="J7956">
        <v>1</v>
      </c>
      <c r="K7956">
        <v>32.92374400478019</v>
      </c>
      <c r="L7956">
        <v>1.2131823081499999</v>
      </c>
    </row>
    <row r="7957" spans="1:12">
      <c r="A7957" s="73">
        <v>43432.458333333336</v>
      </c>
      <c r="B7957">
        <v>3.58</v>
      </c>
      <c r="C7957">
        <v>296.8</v>
      </c>
      <c r="D7957">
        <v>1.0792999999999999</v>
      </c>
      <c r="F7957">
        <v>1.0792999999999999</v>
      </c>
      <c r="G7957">
        <v>14</v>
      </c>
      <c r="H7957">
        <v>11</v>
      </c>
      <c r="I7957">
        <v>11</v>
      </c>
      <c r="J7957">
        <v>4</v>
      </c>
      <c r="K7957">
        <v>12.026480052725541</v>
      </c>
      <c r="L7957">
        <v>24.760605530799999</v>
      </c>
    </row>
    <row r="7958" spans="1:12">
      <c r="A7958" s="73">
        <v>43432.5</v>
      </c>
      <c r="B7958">
        <v>4.91</v>
      </c>
      <c r="C7958">
        <v>297.89999999999998</v>
      </c>
      <c r="D7958">
        <v>1.0789</v>
      </c>
      <c r="F7958">
        <v>1.0789</v>
      </c>
      <c r="G7958">
        <v>14</v>
      </c>
      <c r="H7958">
        <v>11</v>
      </c>
      <c r="I7958">
        <v>12</v>
      </c>
      <c r="J7958">
        <v>5</v>
      </c>
      <c r="K7958">
        <v>4.5707086623146695</v>
      </c>
      <c r="L7958">
        <v>63.855112415950003</v>
      </c>
    </row>
    <row r="7959" spans="1:12">
      <c r="A7959" s="73">
        <v>43432.541666666664</v>
      </c>
      <c r="B7959">
        <v>5.54</v>
      </c>
      <c r="C7959">
        <v>302.10000000000002</v>
      </c>
      <c r="D7959">
        <v>1.0788</v>
      </c>
      <c r="F7959">
        <v>1.0788</v>
      </c>
      <c r="G7959">
        <v>14</v>
      </c>
      <c r="H7959">
        <v>11</v>
      </c>
      <c r="I7959">
        <v>13</v>
      </c>
      <c r="J7959">
        <v>6</v>
      </c>
      <c r="K7959">
        <v>2.2738274773832043</v>
      </c>
      <c r="L7959">
        <v>91.714971681600005</v>
      </c>
    </row>
    <row r="7960" spans="1:12">
      <c r="A7960" s="73">
        <v>43432.583333333336</v>
      </c>
      <c r="B7960">
        <v>5.53</v>
      </c>
      <c r="C7960">
        <v>298.89999999999998</v>
      </c>
      <c r="D7960">
        <v>1.0786</v>
      </c>
      <c r="F7960">
        <v>1.0786</v>
      </c>
      <c r="G7960">
        <v>14</v>
      </c>
      <c r="H7960">
        <v>11</v>
      </c>
      <c r="I7960">
        <v>14</v>
      </c>
      <c r="J7960">
        <v>6</v>
      </c>
      <c r="K7960">
        <v>2.3040859088900523</v>
      </c>
      <c r="L7960">
        <v>91.202304916100005</v>
      </c>
    </row>
    <row r="7961" spans="1:12">
      <c r="A7961" s="73">
        <v>43432.625</v>
      </c>
      <c r="B7961">
        <v>5.77</v>
      </c>
      <c r="C7961">
        <v>302.5</v>
      </c>
      <c r="D7961">
        <v>1.0784</v>
      </c>
      <c r="F7961">
        <v>1.0784</v>
      </c>
      <c r="G7961">
        <v>14</v>
      </c>
      <c r="H7961">
        <v>11</v>
      </c>
      <c r="I7961">
        <v>15</v>
      </c>
      <c r="J7961">
        <v>6</v>
      </c>
      <c r="K7961">
        <v>1.6330835527256866</v>
      </c>
      <c r="L7961">
        <v>103.58033779359998</v>
      </c>
    </row>
    <row r="7962" spans="1:12">
      <c r="A7962" s="73">
        <v>43432.666666666664</v>
      </c>
      <c r="B7962">
        <v>5.97</v>
      </c>
      <c r="C7962">
        <v>287.3</v>
      </c>
      <c r="D7962">
        <v>1.0772999999999999</v>
      </c>
      <c r="F7962">
        <v>1.0772999999999999</v>
      </c>
      <c r="G7962">
        <v>14</v>
      </c>
      <c r="H7962">
        <v>11</v>
      </c>
      <c r="I7962">
        <v>16</v>
      </c>
      <c r="J7962">
        <v>6</v>
      </c>
      <c r="K7962">
        <v>1.1619149225887129</v>
      </c>
      <c r="L7962">
        <v>114.61188558644997</v>
      </c>
    </row>
    <row r="7963" spans="1:12">
      <c r="A7963" s="73">
        <v>43432.708333333336</v>
      </c>
      <c r="B7963">
        <v>6.42</v>
      </c>
      <c r="C7963">
        <v>269.39999999999998</v>
      </c>
      <c r="D7963">
        <v>1.0767</v>
      </c>
      <c r="F7963">
        <v>1.0767</v>
      </c>
      <c r="G7963">
        <v>13</v>
      </c>
      <c r="H7963">
        <v>11</v>
      </c>
      <c r="I7963">
        <v>17</v>
      </c>
      <c r="J7963">
        <v>6</v>
      </c>
      <c r="K7963">
        <v>0.39428550478052271</v>
      </c>
      <c r="L7963">
        <v>142.4524101948</v>
      </c>
    </row>
    <row r="7964" spans="1:12">
      <c r="A7964" s="73">
        <v>43432.75</v>
      </c>
      <c r="B7964">
        <v>6.47</v>
      </c>
      <c r="C7964">
        <v>261.89999999999998</v>
      </c>
      <c r="D7964">
        <v>1.077</v>
      </c>
      <c r="F7964">
        <v>1.077</v>
      </c>
      <c r="G7964">
        <v>13</v>
      </c>
      <c r="H7964">
        <v>11</v>
      </c>
      <c r="I7964">
        <v>18</v>
      </c>
      <c r="J7964">
        <v>6</v>
      </c>
      <c r="K7964">
        <v>0.33399334724627966</v>
      </c>
      <c r="L7964">
        <v>145.84735238549999</v>
      </c>
    </row>
    <row r="7965" spans="1:12">
      <c r="A7965" s="73">
        <v>43432.791666666664</v>
      </c>
      <c r="B7965">
        <v>6.63</v>
      </c>
      <c r="C7965">
        <v>261.5</v>
      </c>
      <c r="D7965">
        <v>1.0769</v>
      </c>
      <c r="F7965">
        <v>1.0769</v>
      </c>
      <c r="G7965">
        <v>13</v>
      </c>
      <c r="H7965">
        <v>11</v>
      </c>
      <c r="I7965">
        <v>19</v>
      </c>
      <c r="J7965">
        <v>7</v>
      </c>
      <c r="K7965">
        <v>0.17465844313670092</v>
      </c>
      <c r="L7965">
        <v>156.92277029714998</v>
      </c>
    </row>
    <row r="7966" spans="1:12">
      <c r="A7966" s="73">
        <v>43432.833333333336</v>
      </c>
      <c r="B7966">
        <v>6.46</v>
      </c>
      <c r="C7966">
        <v>264.8</v>
      </c>
      <c r="D7966">
        <v>1.0768</v>
      </c>
      <c r="F7966">
        <v>1.0768</v>
      </c>
      <c r="G7966">
        <v>13</v>
      </c>
      <c r="H7966">
        <v>11</v>
      </c>
      <c r="I7966">
        <v>20</v>
      </c>
      <c r="J7966">
        <v>6</v>
      </c>
      <c r="K7966">
        <v>0.34565177875312808</v>
      </c>
      <c r="L7966">
        <v>145.14517562239999</v>
      </c>
    </row>
    <row r="7967" spans="1:12">
      <c r="A7967" s="73">
        <v>43432.875</v>
      </c>
      <c r="B7967">
        <v>7.35</v>
      </c>
      <c r="C7967">
        <v>268.39999999999998</v>
      </c>
      <c r="D7967">
        <v>1.0767</v>
      </c>
      <c r="F7967">
        <v>1.0767</v>
      </c>
      <c r="G7967">
        <v>13</v>
      </c>
      <c r="H7967">
        <v>11</v>
      </c>
      <c r="I7967">
        <v>21</v>
      </c>
      <c r="J7967">
        <v>7</v>
      </c>
      <c r="K7967">
        <v>9.1251374643597227E-2</v>
      </c>
      <c r="L7967">
        <v>213.76014463124997</v>
      </c>
    </row>
    <row r="7968" spans="1:12">
      <c r="A7968" s="73">
        <v>43432.916666666664</v>
      </c>
      <c r="B7968">
        <v>8.86</v>
      </c>
      <c r="C7968">
        <v>265</v>
      </c>
      <c r="D7968">
        <v>1.0764</v>
      </c>
      <c r="F7968">
        <v>1.0764</v>
      </c>
      <c r="G7968">
        <v>13</v>
      </c>
      <c r="H7968">
        <v>11</v>
      </c>
      <c r="I7968">
        <v>22</v>
      </c>
      <c r="J7968">
        <v>9</v>
      </c>
      <c r="K7968">
        <v>3.283628217109448</v>
      </c>
      <c r="L7968">
        <v>374.32157461919991</v>
      </c>
    </row>
    <row r="7969" spans="1:12">
      <c r="A7969" s="73">
        <v>43432.958333333336</v>
      </c>
      <c r="B7969">
        <v>8.06</v>
      </c>
      <c r="C7969">
        <v>268.10000000000002</v>
      </c>
      <c r="D7969">
        <v>1.0762</v>
      </c>
      <c r="F7969">
        <v>1.0762</v>
      </c>
      <c r="G7969">
        <v>13</v>
      </c>
      <c r="H7969">
        <v>11</v>
      </c>
      <c r="I7969">
        <v>23</v>
      </c>
      <c r="J7969">
        <v>8</v>
      </c>
      <c r="K7969">
        <v>1.0243027376573437</v>
      </c>
      <c r="L7969">
        <v>281.75272006960012</v>
      </c>
    </row>
    <row r="7970" spans="1:12">
      <c r="A7970" s="73">
        <v>43433</v>
      </c>
      <c r="B7970">
        <v>6.53</v>
      </c>
      <c r="C7970">
        <v>272.2</v>
      </c>
      <c r="D7970">
        <v>1.0763</v>
      </c>
      <c r="F7970">
        <v>1.0763</v>
      </c>
      <c r="G7970">
        <v>13</v>
      </c>
      <c r="H7970">
        <v>11</v>
      </c>
      <c r="I7970">
        <v>0</v>
      </c>
      <c r="J7970">
        <v>7</v>
      </c>
      <c r="K7970">
        <v>0.26824275820518717</v>
      </c>
      <c r="L7970">
        <v>149.84521818755002</v>
      </c>
    </row>
    <row r="7971" spans="1:12">
      <c r="A7971" s="73">
        <v>43433.041666666664</v>
      </c>
      <c r="B7971">
        <v>4.91</v>
      </c>
      <c r="C7971">
        <v>282.60000000000002</v>
      </c>
      <c r="D7971">
        <v>1.0762</v>
      </c>
      <c r="F7971">
        <v>1.0762</v>
      </c>
      <c r="G7971">
        <v>14</v>
      </c>
      <c r="H7971">
        <v>11</v>
      </c>
      <c r="I7971">
        <v>1</v>
      </c>
      <c r="J7971">
        <v>5</v>
      </c>
      <c r="K7971">
        <v>4.5707086623146695</v>
      </c>
      <c r="L7971">
        <v>63.695311875100003</v>
      </c>
    </row>
    <row r="7972" spans="1:12">
      <c r="A7972" s="73">
        <v>43433.083333333336</v>
      </c>
      <c r="B7972">
        <v>4.88</v>
      </c>
      <c r="C7972">
        <v>278.89999999999998</v>
      </c>
      <c r="D7972">
        <v>1.0757000000000001</v>
      </c>
      <c r="F7972">
        <v>1.0757000000000001</v>
      </c>
      <c r="G7972">
        <v>13</v>
      </c>
      <c r="H7972">
        <v>11</v>
      </c>
      <c r="I7972">
        <v>2</v>
      </c>
      <c r="J7972">
        <v>5</v>
      </c>
      <c r="K7972">
        <v>4.6998839568352162</v>
      </c>
      <c r="L7972">
        <v>62.5058461952</v>
      </c>
    </row>
    <row r="7973" spans="1:12">
      <c r="A7973" s="73">
        <v>43433.125</v>
      </c>
      <c r="B7973">
        <v>6.19</v>
      </c>
      <c r="C7973">
        <v>267.10000000000002</v>
      </c>
      <c r="D7973">
        <v>1.0759000000000001</v>
      </c>
      <c r="F7973">
        <v>1.0759000000000001</v>
      </c>
      <c r="G7973">
        <v>13</v>
      </c>
      <c r="H7973">
        <v>11</v>
      </c>
      <c r="I7973">
        <v>3</v>
      </c>
      <c r="J7973">
        <v>6</v>
      </c>
      <c r="K7973">
        <v>0.73602942943804106</v>
      </c>
      <c r="L7973">
        <v>127.58918370905005</v>
      </c>
    </row>
    <row r="7974" spans="1:12">
      <c r="A7974" s="73">
        <v>43433.166666666664</v>
      </c>
      <c r="B7974">
        <v>7.57</v>
      </c>
      <c r="C7974">
        <v>266.10000000000002</v>
      </c>
      <c r="D7974">
        <v>1.0751999999999999</v>
      </c>
      <c r="F7974">
        <v>1.0751999999999999</v>
      </c>
      <c r="G7974">
        <v>13</v>
      </c>
      <c r="H7974">
        <v>11</v>
      </c>
      <c r="I7974">
        <v>4</v>
      </c>
      <c r="J7974">
        <v>8</v>
      </c>
      <c r="K7974">
        <v>0.27256588149292726</v>
      </c>
      <c r="L7974">
        <v>233.20985479680002</v>
      </c>
    </row>
    <row r="7975" spans="1:12">
      <c r="A7975" s="73">
        <v>43433.208333333336</v>
      </c>
      <c r="B7975">
        <v>7.06</v>
      </c>
      <c r="C7975">
        <v>276</v>
      </c>
      <c r="D7975">
        <v>1.0752999999999999</v>
      </c>
      <c r="F7975">
        <v>1.0752999999999999</v>
      </c>
      <c r="G7975">
        <v>13</v>
      </c>
      <c r="H7975">
        <v>11</v>
      </c>
      <c r="I7975">
        <v>5</v>
      </c>
      <c r="J7975">
        <v>7</v>
      </c>
      <c r="K7975">
        <v>1.4588834220851524E-4</v>
      </c>
      <c r="L7975">
        <v>189.19678547239997</v>
      </c>
    </row>
    <row r="7976" spans="1:12">
      <c r="A7976" s="73">
        <v>43433.25</v>
      </c>
      <c r="B7976">
        <v>5.83</v>
      </c>
      <c r="C7976">
        <v>267.3</v>
      </c>
      <c r="D7976">
        <v>1.0748</v>
      </c>
      <c r="F7976">
        <v>1.0748</v>
      </c>
      <c r="G7976">
        <v>13</v>
      </c>
      <c r="H7976">
        <v>11</v>
      </c>
      <c r="I7976">
        <v>6</v>
      </c>
      <c r="J7976">
        <v>6</v>
      </c>
      <c r="K7976">
        <v>1.4833329636845933</v>
      </c>
      <c r="L7976">
        <v>106.48865123380001</v>
      </c>
    </row>
    <row r="7977" spans="1:12">
      <c r="A7977" s="73">
        <v>43433.291666666664</v>
      </c>
      <c r="B7977">
        <v>6.17</v>
      </c>
      <c r="C7977">
        <v>260.2</v>
      </c>
      <c r="D7977">
        <v>1.0753999999999999</v>
      </c>
      <c r="F7977">
        <v>1.0753999999999999</v>
      </c>
      <c r="G7977">
        <v>13</v>
      </c>
      <c r="H7977">
        <v>11</v>
      </c>
      <c r="I7977">
        <v>7</v>
      </c>
      <c r="J7977">
        <v>6</v>
      </c>
      <c r="K7977">
        <v>0.7707462924517392</v>
      </c>
      <c r="L7977">
        <v>126.29772526009998</v>
      </c>
    </row>
    <row r="7978" spans="1:12">
      <c r="A7978" s="73">
        <v>43433.333333333336</v>
      </c>
      <c r="B7978">
        <v>4.24</v>
      </c>
      <c r="C7978">
        <v>257.3</v>
      </c>
      <c r="D7978">
        <v>1.0774999999999999</v>
      </c>
      <c r="F7978">
        <v>1.0774999999999999</v>
      </c>
      <c r="G7978">
        <v>12</v>
      </c>
      <c r="H7978">
        <v>11</v>
      </c>
      <c r="I7978">
        <v>8</v>
      </c>
      <c r="J7978">
        <v>4</v>
      </c>
      <c r="K7978">
        <v>7.8844235732735291</v>
      </c>
      <c r="L7978">
        <v>41.066231680000001</v>
      </c>
    </row>
    <row r="7979" spans="1:12">
      <c r="A7979" s="73">
        <v>43433.375</v>
      </c>
      <c r="B7979">
        <v>5.41</v>
      </c>
      <c r="C7979">
        <v>236.4</v>
      </c>
      <c r="D7979">
        <v>1.079</v>
      </c>
      <c r="F7979">
        <v>1.079</v>
      </c>
      <c r="G7979">
        <v>12</v>
      </c>
      <c r="H7979">
        <v>11</v>
      </c>
      <c r="I7979">
        <v>9</v>
      </c>
      <c r="J7979">
        <v>5</v>
      </c>
      <c r="K7979">
        <v>2.6827870869722368</v>
      </c>
      <c r="L7979">
        <v>85.424657129500005</v>
      </c>
    </row>
    <row r="7980" spans="1:12">
      <c r="A7980" s="73">
        <v>43433.416666666664</v>
      </c>
      <c r="B7980">
        <v>7.67</v>
      </c>
      <c r="C7980">
        <v>239.9</v>
      </c>
      <c r="D7980">
        <v>1.08</v>
      </c>
      <c r="F7980">
        <v>1.08</v>
      </c>
      <c r="G7980">
        <v>12</v>
      </c>
      <c r="H7980">
        <v>11</v>
      </c>
      <c r="I7980">
        <v>10</v>
      </c>
      <c r="J7980">
        <v>8</v>
      </c>
      <c r="K7980">
        <v>0.38698156642444026</v>
      </c>
      <c r="L7980">
        <v>243.65753802</v>
      </c>
    </row>
    <row r="7981" spans="1:12">
      <c r="A7981" s="73">
        <v>43433.458333333336</v>
      </c>
      <c r="B7981">
        <v>8.23</v>
      </c>
      <c r="C7981">
        <v>235.3</v>
      </c>
      <c r="D7981">
        <v>1.0798000000000001</v>
      </c>
      <c r="F7981">
        <v>1.0798000000000001</v>
      </c>
      <c r="G7981">
        <v>11</v>
      </c>
      <c r="H7981">
        <v>11</v>
      </c>
      <c r="I7981">
        <v>11</v>
      </c>
      <c r="J7981">
        <v>8</v>
      </c>
      <c r="K7981">
        <v>1.3973094020409165</v>
      </c>
      <c r="L7981">
        <v>300.96281000330009</v>
      </c>
    </row>
    <row r="7982" spans="1:12">
      <c r="A7982" s="73">
        <v>43433.5</v>
      </c>
      <c r="B7982">
        <v>9.6</v>
      </c>
      <c r="C7982">
        <v>242.5</v>
      </c>
      <c r="D7982">
        <v>1.0789</v>
      </c>
      <c r="F7982">
        <v>1.0789</v>
      </c>
      <c r="G7982">
        <v>12</v>
      </c>
      <c r="H7982">
        <v>11</v>
      </c>
      <c r="I7982">
        <v>12</v>
      </c>
      <c r="J7982">
        <v>10</v>
      </c>
      <c r="K7982">
        <v>6.5131042856026475</v>
      </c>
      <c r="L7982">
        <v>477.27083519999991</v>
      </c>
    </row>
    <row r="7983" spans="1:12">
      <c r="A7983" s="73">
        <v>43433.541666666664</v>
      </c>
      <c r="B7983">
        <v>11.15</v>
      </c>
      <c r="C7983">
        <v>240.6</v>
      </c>
      <c r="D7983">
        <v>1.0785</v>
      </c>
      <c r="F7983">
        <v>1.0785</v>
      </c>
      <c r="G7983">
        <v>12</v>
      </c>
      <c r="H7983">
        <v>11</v>
      </c>
      <c r="I7983">
        <v>13</v>
      </c>
      <c r="J7983">
        <v>11</v>
      </c>
      <c r="K7983">
        <v>16.82704740204111</v>
      </c>
      <c r="L7983">
        <v>747.50612559375008</v>
      </c>
    </row>
    <row r="7984" spans="1:12">
      <c r="A7984" s="73">
        <v>43433.583333333336</v>
      </c>
      <c r="B7984">
        <v>11.76</v>
      </c>
      <c r="C7984">
        <v>243.5</v>
      </c>
      <c r="D7984">
        <v>1.0779000000000001</v>
      </c>
      <c r="F7984">
        <v>1.0779000000000001</v>
      </c>
      <c r="G7984">
        <v>12</v>
      </c>
      <c r="H7984">
        <v>11</v>
      </c>
      <c r="I7984">
        <v>14</v>
      </c>
      <c r="J7984">
        <v>12</v>
      </c>
      <c r="K7984">
        <v>22.203683080123337</v>
      </c>
      <c r="L7984">
        <v>876.53738027520001</v>
      </c>
    </row>
    <row r="7985" spans="1:12">
      <c r="A7985" s="73">
        <v>43433.625</v>
      </c>
      <c r="B7985">
        <v>9.5500000000000007</v>
      </c>
      <c r="C7985">
        <v>240.7</v>
      </c>
      <c r="D7985">
        <v>1.0773999999999999</v>
      </c>
      <c r="F7985">
        <v>1.0773999999999999</v>
      </c>
      <c r="G7985">
        <v>12</v>
      </c>
      <c r="H7985">
        <v>11</v>
      </c>
      <c r="I7985">
        <v>15</v>
      </c>
      <c r="J7985">
        <v>10</v>
      </c>
      <c r="K7985">
        <v>6.2603964431368961</v>
      </c>
      <c r="L7985">
        <v>469.19901346250009</v>
      </c>
    </row>
    <row r="7986" spans="1:12">
      <c r="A7986" s="73">
        <v>43433.666666666664</v>
      </c>
      <c r="B7986">
        <v>10.82</v>
      </c>
      <c r="C7986">
        <v>244.5</v>
      </c>
      <c r="D7986">
        <v>1.0772999999999999</v>
      </c>
      <c r="F7986">
        <v>1.0772999999999999</v>
      </c>
      <c r="G7986">
        <v>12</v>
      </c>
      <c r="H7986">
        <v>11</v>
      </c>
      <c r="I7986">
        <v>16</v>
      </c>
      <c r="J7986">
        <v>11</v>
      </c>
      <c r="K7986">
        <v>14.228575641767115</v>
      </c>
      <c r="L7986">
        <v>682.32054217320001</v>
      </c>
    </row>
    <row r="7987" spans="1:12">
      <c r="A7987" s="73">
        <v>43433.708333333336</v>
      </c>
      <c r="B7987">
        <v>10.15</v>
      </c>
      <c r="C7987">
        <v>247.7</v>
      </c>
      <c r="D7987">
        <v>1.0765</v>
      </c>
      <c r="F7987">
        <v>1.0765</v>
      </c>
      <c r="G7987">
        <v>12</v>
      </c>
      <c r="H7987">
        <v>11</v>
      </c>
      <c r="I7987">
        <v>17</v>
      </c>
      <c r="J7987">
        <v>10</v>
      </c>
      <c r="K7987">
        <v>9.6228905527259752</v>
      </c>
      <c r="L7987">
        <v>562.83638534375007</v>
      </c>
    </row>
    <row r="7988" spans="1:12">
      <c r="A7988" s="73">
        <v>43433.75</v>
      </c>
      <c r="B7988">
        <v>10.199999999999999</v>
      </c>
      <c r="C7988">
        <v>242.7</v>
      </c>
      <c r="D7988">
        <v>1.0757000000000001</v>
      </c>
      <c r="F7988">
        <v>1.0757000000000001</v>
      </c>
      <c r="G7988">
        <v>12</v>
      </c>
      <c r="H7988">
        <v>11</v>
      </c>
      <c r="I7988">
        <v>18</v>
      </c>
      <c r="J7988">
        <v>10</v>
      </c>
      <c r="K7988">
        <v>9.9355983951917253</v>
      </c>
      <c r="L7988">
        <v>570.77072279999993</v>
      </c>
    </row>
    <row r="7989" spans="1:12">
      <c r="A7989" s="73">
        <v>43433.791666666664</v>
      </c>
      <c r="B7989">
        <v>11.45</v>
      </c>
      <c r="C7989">
        <v>246.6</v>
      </c>
      <c r="D7989">
        <v>1.0753999999999999</v>
      </c>
      <c r="F7989">
        <v>1.0753999999999999</v>
      </c>
      <c r="G7989">
        <v>12</v>
      </c>
      <c r="H7989">
        <v>11</v>
      </c>
      <c r="I7989">
        <v>19</v>
      </c>
      <c r="J7989">
        <v>11</v>
      </c>
      <c r="K7989">
        <v>19.37829445683564</v>
      </c>
      <c r="L7989">
        <v>807.15417316249977</v>
      </c>
    </row>
    <row r="7990" spans="1:12">
      <c r="A7990" s="73">
        <v>43433.833333333336</v>
      </c>
      <c r="B7990">
        <v>10.79</v>
      </c>
      <c r="C7990">
        <v>248.6</v>
      </c>
      <c r="D7990">
        <v>1.0751999999999999</v>
      </c>
      <c r="F7990">
        <v>1.0751999999999999</v>
      </c>
      <c r="G7990">
        <v>12</v>
      </c>
      <c r="H7990">
        <v>11</v>
      </c>
      <c r="I7990">
        <v>20</v>
      </c>
      <c r="J7990">
        <v>11</v>
      </c>
      <c r="K7990">
        <v>14.003150936287653</v>
      </c>
      <c r="L7990">
        <v>675.34174256639983</v>
      </c>
    </row>
    <row r="7991" spans="1:12">
      <c r="A7991" s="73">
        <v>43433.875</v>
      </c>
      <c r="B7991">
        <v>10.34</v>
      </c>
      <c r="C7991">
        <v>251.7</v>
      </c>
      <c r="D7991">
        <v>1.0748</v>
      </c>
      <c r="F7991">
        <v>1.0748</v>
      </c>
      <c r="G7991">
        <v>12</v>
      </c>
      <c r="H7991">
        <v>11</v>
      </c>
      <c r="I7991">
        <v>21</v>
      </c>
      <c r="J7991">
        <v>10</v>
      </c>
      <c r="K7991">
        <v>10.837780354095848</v>
      </c>
      <c r="L7991">
        <v>594.09962516960002</v>
      </c>
    </row>
    <row r="7992" spans="1:12">
      <c r="A7992" s="73">
        <v>43433.916666666664</v>
      </c>
      <c r="B7992">
        <v>11.34</v>
      </c>
      <c r="C7992">
        <v>249.8</v>
      </c>
      <c r="D7992">
        <v>1.0742</v>
      </c>
      <c r="F7992">
        <v>1.0742</v>
      </c>
      <c r="G7992">
        <v>12</v>
      </c>
      <c r="H7992">
        <v>11</v>
      </c>
      <c r="I7992">
        <v>22</v>
      </c>
      <c r="J7992">
        <v>11</v>
      </c>
      <c r="K7992">
        <v>18.42193720341098</v>
      </c>
      <c r="L7992">
        <v>783.23902125839993</v>
      </c>
    </row>
    <row r="7993" spans="1:12">
      <c r="A7993" s="73">
        <v>43433.958333333336</v>
      </c>
      <c r="B7993">
        <v>14.38</v>
      </c>
      <c r="C7993">
        <v>255.1</v>
      </c>
      <c r="D7993">
        <v>1.0731999999999999</v>
      </c>
      <c r="F7993">
        <v>1.0731999999999999</v>
      </c>
      <c r="G7993">
        <v>12</v>
      </c>
      <c r="H7993">
        <v>11</v>
      </c>
      <c r="I7993">
        <v>23</v>
      </c>
      <c r="J7993">
        <v>14</v>
      </c>
      <c r="K7993">
        <v>53.759374025329002</v>
      </c>
      <c r="L7993">
        <v>1595.6121199952001</v>
      </c>
    </row>
    <row r="7994" spans="1:12">
      <c r="A7994" s="73">
        <v>43434</v>
      </c>
      <c r="B7994">
        <v>14.34</v>
      </c>
      <c r="C7994">
        <v>254</v>
      </c>
      <c r="D7994">
        <v>1.0726</v>
      </c>
      <c r="F7994">
        <v>1.0726</v>
      </c>
      <c r="G7994">
        <v>12</v>
      </c>
      <c r="H7994">
        <v>11</v>
      </c>
      <c r="I7994">
        <v>0</v>
      </c>
      <c r="J7994">
        <v>14</v>
      </c>
      <c r="K7994">
        <v>53.174407751356384</v>
      </c>
      <c r="L7994">
        <v>1581.4492184952001</v>
      </c>
    </row>
    <row r="7995" spans="1:12">
      <c r="A7995" s="73">
        <v>43434.041666666664</v>
      </c>
      <c r="B7995">
        <v>14.07</v>
      </c>
      <c r="C7995">
        <v>257.2</v>
      </c>
      <c r="D7995">
        <v>1.0726</v>
      </c>
      <c r="F7995">
        <v>1.0726</v>
      </c>
      <c r="G7995">
        <v>12</v>
      </c>
      <c r="H7995">
        <v>11</v>
      </c>
      <c r="I7995">
        <v>1</v>
      </c>
      <c r="J7995">
        <v>14</v>
      </c>
      <c r="K7995">
        <v>49.3095854020413</v>
      </c>
      <c r="L7995">
        <v>1493.7918624909</v>
      </c>
    </row>
    <row r="7996" spans="1:12">
      <c r="A7996" s="73">
        <v>43434.083333333336</v>
      </c>
      <c r="B7996">
        <v>13.3</v>
      </c>
      <c r="C7996">
        <v>268.89999999999998</v>
      </c>
      <c r="D7996">
        <v>1.0729</v>
      </c>
      <c r="F7996">
        <v>1.0729</v>
      </c>
      <c r="G7996">
        <v>13</v>
      </c>
      <c r="H7996">
        <v>11</v>
      </c>
      <c r="I7996">
        <v>2</v>
      </c>
      <c r="J7996">
        <v>13</v>
      </c>
      <c r="K7996">
        <v>39.088484628068656</v>
      </c>
      <c r="L7996">
        <v>1262.07211865</v>
      </c>
    </row>
    <row r="7997" spans="1:12">
      <c r="A7997" s="73">
        <v>43434.125</v>
      </c>
      <c r="B7997">
        <v>10.029999999999999</v>
      </c>
      <c r="C7997">
        <v>278.3</v>
      </c>
      <c r="D7997">
        <v>1.0732999999999999</v>
      </c>
      <c r="F7997">
        <v>1.0732999999999999</v>
      </c>
      <c r="G7997">
        <v>13</v>
      </c>
      <c r="H7997">
        <v>11</v>
      </c>
      <c r="I7997">
        <v>3</v>
      </c>
      <c r="J7997">
        <v>10</v>
      </c>
      <c r="K7997">
        <v>8.8927917308081526</v>
      </c>
      <c r="L7997">
        <v>541.49435403954988</v>
      </c>
    </row>
    <row r="7998" spans="1:12">
      <c r="A7998" s="73">
        <v>43434.166666666664</v>
      </c>
      <c r="B7998">
        <v>6.1</v>
      </c>
      <c r="C7998">
        <v>282.7</v>
      </c>
      <c r="D7998">
        <v>1.0731999999999999</v>
      </c>
      <c r="F7998">
        <v>1.0731999999999999</v>
      </c>
      <c r="G7998">
        <v>14</v>
      </c>
      <c r="H7998">
        <v>11</v>
      </c>
      <c r="I7998">
        <v>4</v>
      </c>
      <c r="J7998">
        <v>6</v>
      </c>
      <c r="K7998">
        <v>0.89855531299968039</v>
      </c>
      <c r="L7998">
        <v>121.79800459999997</v>
      </c>
    </row>
    <row r="7999" spans="1:12">
      <c r="A7999" s="73">
        <v>43434.208333333336</v>
      </c>
      <c r="B7999">
        <v>6.99</v>
      </c>
      <c r="C7999">
        <v>285.3</v>
      </c>
      <c r="D7999">
        <v>1.0731999999999999</v>
      </c>
      <c r="F7999">
        <v>1.0731999999999999</v>
      </c>
      <c r="G7999">
        <v>14</v>
      </c>
      <c r="H7999">
        <v>11</v>
      </c>
      <c r="I7999">
        <v>5</v>
      </c>
      <c r="J7999">
        <v>7</v>
      </c>
      <c r="K7999">
        <v>3.3549088901491074E-3</v>
      </c>
      <c r="L7999">
        <v>183.26612432339999</v>
      </c>
    </row>
    <row r="8000" spans="1:12">
      <c r="A8000" s="73">
        <v>43434.25</v>
      </c>
      <c r="B8000">
        <v>6.73</v>
      </c>
      <c r="C8000">
        <v>290.5</v>
      </c>
      <c r="D8000">
        <v>1.0734999999999999</v>
      </c>
      <c r="F8000">
        <v>1.0734999999999999</v>
      </c>
      <c r="G8000">
        <v>14</v>
      </c>
      <c r="H8000">
        <v>11</v>
      </c>
      <c r="I8000">
        <v>6</v>
      </c>
      <c r="J8000">
        <v>7</v>
      </c>
      <c r="K8000">
        <v>0.10107412806821398</v>
      </c>
      <c r="L8000">
        <v>163.61278822475001</v>
      </c>
    </row>
    <row r="8001" spans="1:12">
      <c r="A8001" s="73">
        <v>43434.291666666664</v>
      </c>
      <c r="B8001">
        <v>6.38</v>
      </c>
      <c r="C8001">
        <v>300.8</v>
      </c>
      <c r="D8001">
        <v>1.0742</v>
      </c>
      <c r="F8001">
        <v>1.0742</v>
      </c>
      <c r="G8001">
        <v>14</v>
      </c>
      <c r="H8001">
        <v>11</v>
      </c>
      <c r="I8001">
        <v>7</v>
      </c>
      <c r="J8001">
        <v>6</v>
      </c>
      <c r="K8001">
        <v>0.44611923080791743</v>
      </c>
      <c r="L8001">
        <v>139.48168607120002</v>
      </c>
    </row>
    <row r="8002" spans="1:12">
      <c r="A8002" s="73">
        <v>43434.333333333336</v>
      </c>
      <c r="B8002">
        <v>4.41</v>
      </c>
      <c r="C8002">
        <v>309</v>
      </c>
      <c r="D8002">
        <v>1.0774999999999999</v>
      </c>
      <c r="F8002">
        <v>1.0774999999999999</v>
      </c>
      <c r="G8002">
        <v>15</v>
      </c>
      <c r="H8002">
        <v>11</v>
      </c>
      <c r="I8002">
        <v>8</v>
      </c>
      <c r="J8002">
        <v>4</v>
      </c>
      <c r="K8002">
        <v>6.9586302376571023</v>
      </c>
      <c r="L8002">
        <v>46.206497688750005</v>
      </c>
    </row>
    <row r="8003" spans="1:12">
      <c r="A8003" s="73">
        <v>43434.375</v>
      </c>
      <c r="B8003">
        <v>1.69</v>
      </c>
      <c r="C8003">
        <v>354.7</v>
      </c>
      <c r="D8003">
        <v>1.0795999999999999</v>
      </c>
      <c r="F8003">
        <v>1.0795999999999999</v>
      </c>
      <c r="G8003">
        <v>1</v>
      </c>
      <c r="H8003">
        <v>11</v>
      </c>
      <c r="I8003">
        <v>9</v>
      </c>
      <c r="J8003">
        <v>2</v>
      </c>
      <c r="K8003">
        <v>28.707323607519935</v>
      </c>
      <c r="L8003">
        <v>2.6055114981999998</v>
      </c>
    </row>
    <row r="8004" spans="1:12">
      <c r="A8004" s="73">
        <v>43434.416666666664</v>
      </c>
      <c r="B8004">
        <v>1.99</v>
      </c>
      <c r="C8004">
        <v>102.7</v>
      </c>
      <c r="D8004">
        <v>1.0813999999999999</v>
      </c>
      <c r="F8004">
        <v>1.0813999999999999</v>
      </c>
      <c r="G8004">
        <v>6</v>
      </c>
      <c r="H8004">
        <v>11</v>
      </c>
      <c r="I8004">
        <v>10</v>
      </c>
      <c r="J8004">
        <v>2</v>
      </c>
      <c r="K8004">
        <v>25.582570662314478</v>
      </c>
      <c r="L8004">
        <v>4.2610398793000002</v>
      </c>
    </row>
    <row r="8005" spans="1:12">
      <c r="A8005" s="73">
        <v>43434.458333333336</v>
      </c>
      <c r="B8005">
        <v>1.56</v>
      </c>
      <c r="C8005">
        <v>145.19999999999999</v>
      </c>
      <c r="D8005">
        <v>1.0829</v>
      </c>
      <c r="F8005">
        <v>1.0829</v>
      </c>
      <c r="G8005">
        <v>7</v>
      </c>
      <c r="H8005">
        <v>11</v>
      </c>
      <c r="I8005">
        <v>11</v>
      </c>
      <c r="J8005">
        <v>2</v>
      </c>
      <c r="K8005">
        <v>30.117283217108973</v>
      </c>
      <c r="L8005">
        <v>2.0555694432</v>
      </c>
    </row>
    <row r="8006" spans="1:12">
      <c r="A8006" s="73">
        <v>43434.5</v>
      </c>
      <c r="B8006">
        <v>2.4700000000000002</v>
      </c>
      <c r="C8006">
        <v>199.5</v>
      </c>
      <c r="D8006">
        <v>1.0824</v>
      </c>
      <c r="F8006">
        <v>1.0824</v>
      </c>
      <c r="G8006">
        <v>10</v>
      </c>
      <c r="H8006">
        <v>11</v>
      </c>
      <c r="I8006">
        <v>12</v>
      </c>
      <c r="J8006">
        <v>2</v>
      </c>
      <c r="K8006">
        <v>20.957365949985746</v>
      </c>
      <c r="L8006">
        <v>8.1554634876000023</v>
      </c>
    </row>
    <row r="8007" spans="1:12">
      <c r="A8007" s="73">
        <v>43434.541666666664</v>
      </c>
      <c r="B8007">
        <v>3.46</v>
      </c>
      <c r="C8007">
        <v>182.4</v>
      </c>
      <c r="D8007">
        <v>1.0813999999999999</v>
      </c>
      <c r="F8007">
        <v>1.0813999999999999</v>
      </c>
      <c r="G8007">
        <v>9</v>
      </c>
      <c r="H8007">
        <v>11</v>
      </c>
      <c r="I8007">
        <v>13</v>
      </c>
      <c r="J8007">
        <v>3</v>
      </c>
      <c r="K8007">
        <v>12.873181230807726</v>
      </c>
      <c r="L8007">
        <v>22.396732655199997</v>
      </c>
    </row>
    <row r="8008" spans="1:12">
      <c r="A8008" s="73">
        <v>43434.583333333336</v>
      </c>
      <c r="B8008">
        <v>3.4</v>
      </c>
      <c r="C8008">
        <v>248.8</v>
      </c>
      <c r="D8008">
        <v>1.0818000000000001</v>
      </c>
      <c r="F8008">
        <v>1.0818000000000001</v>
      </c>
      <c r="G8008">
        <v>12</v>
      </c>
      <c r="H8008">
        <v>11</v>
      </c>
      <c r="I8008">
        <v>14</v>
      </c>
      <c r="J8008">
        <v>3</v>
      </c>
      <c r="K8008">
        <v>13.307331819848818</v>
      </c>
      <c r="L8008">
        <v>21.259533599999997</v>
      </c>
    </row>
    <row r="8009" spans="1:12">
      <c r="A8009" s="73">
        <v>43434.625</v>
      </c>
      <c r="B8009">
        <v>6.43</v>
      </c>
      <c r="C8009">
        <v>270.89999999999998</v>
      </c>
      <c r="D8009">
        <v>1.0813999999999999</v>
      </c>
      <c r="F8009">
        <v>1.0813999999999999</v>
      </c>
      <c r="G8009">
        <v>13</v>
      </c>
      <c r="H8009">
        <v>11</v>
      </c>
      <c r="I8009">
        <v>15</v>
      </c>
      <c r="J8009">
        <v>6</v>
      </c>
      <c r="K8009">
        <v>0.38182707327367432</v>
      </c>
      <c r="L8009">
        <v>143.74385517489998</v>
      </c>
    </row>
    <row r="8010" spans="1:12">
      <c r="A8010" s="73">
        <v>43434.666666666664</v>
      </c>
      <c r="B8010">
        <v>5.08</v>
      </c>
      <c r="C8010">
        <v>276.7</v>
      </c>
      <c r="D8010">
        <v>1.08</v>
      </c>
      <c r="F8010">
        <v>1.08</v>
      </c>
      <c r="G8010">
        <v>13</v>
      </c>
      <c r="H8010">
        <v>11</v>
      </c>
      <c r="I8010">
        <v>16</v>
      </c>
      <c r="J8010">
        <v>5</v>
      </c>
      <c r="K8010">
        <v>3.8727153266982426</v>
      </c>
      <c r="L8010">
        <v>70.792116480000018</v>
      </c>
    </row>
    <row r="8011" spans="1:12">
      <c r="A8011" s="73">
        <v>43434.708333333336</v>
      </c>
      <c r="B8011">
        <v>5.39</v>
      </c>
      <c r="C8011">
        <v>272.3</v>
      </c>
      <c r="D8011">
        <v>1.0789</v>
      </c>
      <c r="F8011">
        <v>1.0789</v>
      </c>
      <c r="G8011">
        <v>13</v>
      </c>
      <c r="H8011">
        <v>11</v>
      </c>
      <c r="I8011">
        <v>17</v>
      </c>
      <c r="J8011">
        <v>5</v>
      </c>
      <c r="K8011">
        <v>2.7487039499859356</v>
      </c>
      <c r="L8011">
        <v>84.472917309549985</v>
      </c>
    </row>
    <row r="8012" spans="1:12">
      <c r="A8012" s="73">
        <v>43434.75</v>
      </c>
      <c r="B8012">
        <v>6.63</v>
      </c>
      <c r="C8012">
        <v>263.8</v>
      </c>
      <c r="D8012">
        <v>1.0778000000000001</v>
      </c>
      <c r="F8012">
        <v>1.0778000000000001</v>
      </c>
      <c r="G8012">
        <v>13</v>
      </c>
      <c r="H8012">
        <v>11</v>
      </c>
      <c r="I8012">
        <v>18</v>
      </c>
      <c r="J8012">
        <v>7</v>
      </c>
      <c r="K8012">
        <v>0.17465844313670092</v>
      </c>
      <c r="L8012">
        <v>157.0539157083</v>
      </c>
    </row>
    <row r="8013" spans="1:12">
      <c r="A8013" s="73">
        <v>43434.791666666664</v>
      </c>
      <c r="B8013">
        <v>6.85</v>
      </c>
      <c r="C8013">
        <v>258</v>
      </c>
      <c r="D8013">
        <v>1.0777000000000001</v>
      </c>
      <c r="F8013">
        <v>1.0777000000000001</v>
      </c>
      <c r="G8013">
        <v>12</v>
      </c>
      <c r="H8013">
        <v>11</v>
      </c>
      <c r="I8013">
        <v>19</v>
      </c>
      <c r="J8013">
        <v>7</v>
      </c>
      <c r="K8013">
        <v>3.9172949986030485E-2</v>
      </c>
      <c r="L8013">
        <v>173.19669550624999</v>
      </c>
    </row>
    <row r="8014" spans="1:12">
      <c r="A8014" s="73">
        <v>43434.833333333336</v>
      </c>
      <c r="B8014">
        <v>4.7300000000000004</v>
      </c>
      <c r="C8014">
        <v>258.8</v>
      </c>
      <c r="D8014">
        <v>1.0774999999999999</v>
      </c>
      <c r="F8014">
        <v>1.0774999999999999</v>
      </c>
      <c r="G8014">
        <v>13</v>
      </c>
      <c r="H8014">
        <v>11</v>
      </c>
      <c r="I8014">
        <v>20</v>
      </c>
      <c r="J8014">
        <v>5</v>
      </c>
      <c r="K8014">
        <v>5.3727604294379443</v>
      </c>
      <c r="L8014">
        <v>57.012581408750016</v>
      </c>
    </row>
    <row r="8015" spans="1:12">
      <c r="A8015" s="73">
        <v>43434.875</v>
      </c>
      <c r="B8015">
        <v>2.67</v>
      </c>
      <c r="C8015">
        <v>247.9</v>
      </c>
      <c r="D8015">
        <v>1.0773999999999999</v>
      </c>
      <c r="F8015">
        <v>1.0773999999999999</v>
      </c>
      <c r="G8015">
        <v>12</v>
      </c>
      <c r="H8015">
        <v>11</v>
      </c>
      <c r="I8015">
        <v>21</v>
      </c>
      <c r="J8015">
        <v>3</v>
      </c>
      <c r="K8015">
        <v>19.16619731984877</v>
      </c>
      <c r="L8015">
        <v>10.253703608099999</v>
      </c>
    </row>
    <row r="8016" spans="1:12">
      <c r="A8016" s="73">
        <v>43434.916666666664</v>
      </c>
      <c r="B8016">
        <v>5.16</v>
      </c>
      <c r="C8016">
        <v>256.10000000000002</v>
      </c>
      <c r="D8016">
        <v>1.0767</v>
      </c>
      <c r="F8016">
        <v>1.0767</v>
      </c>
      <c r="G8016">
        <v>12</v>
      </c>
      <c r="H8016">
        <v>11</v>
      </c>
      <c r="I8016">
        <v>22</v>
      </c>
      <c r="J8016">
        <v>5</v>
      </c>
      <c r="K8016">
        <v>3.5642478746434532</v>
      </c>
      <c r="L8016">
        <v>73.962881481600007</v>
      </c>
    </row>
    <row r="8017" spans="1:12">
      <c r="A8017" s="73">
        <v>43434.958333333336</v>
      </c>
      <c r="B8017">
        <v>5.07</v>
      </c>
      <c r="C8017">
        <v>248.3</v>
      </c>
      <c r="D8017">
        <v>1.0764</v>
      </c>
      <c r="F8017">
        <v>1.0764</v>
      </c>
      <c r="G8017">
        <v>12</v>
      </c>
      <c r="H8017">
        <v>11</v>
      </c>
      <c r="I8017">
        <v>23</v>
      </c>
      <c r="J8017">
        <v>5</v>
      </c>
      <c r="K8017">
        <v>3.9121737582050904</v>
      </c>
      <c r="L8017">
        <v>70.140292302600002</v>
      </c>
    </row>
    <row r="8018" spans="1:12">
      <c r="A8018" s="73">
        <v>43435</v>
      </c>
      <c r="B8018">
        <v>3.62</v>
      </c>
      <c r="C8018">
        <v>227.8</v>
      </c>
      <c r="D8018">
        <v>1.0760000000000001</v>
      </c>
      <c r="F8018">
        <v>1.0760000000000001</v>
      </c>
      <c r="G8018">
        <v>11</v>
      </c>
      <c r="H8018">
        <v>12</v>
      </c>
      <c r="I8018">
        <v>0</v>
      </c>
      <c r="J8018">
        <v>4</v>
      </c>
      <c r="K8018">
        <v>11.750646326698146</v>
      </c>
      <c r="L8018">
        <v>25.521605264000005</v>
      </c>
    </row>
    <row r="8019" spans="1:12">
      <c r="A8019" s="73">
        <v>43435.041666666664</v>
      </c>
      <c r="B8019">
        <v>4.79</v>
      </c>
      <c r="C8019">
        <v>235</v>
      </c>
      <c r="D8019">
        <v>1.0759000000000001</v>
      </c>
      <c r="F8019">
        <v>1.0759000000000001</v>
      </c>
      <c r="G8019">
        <v>11</v>
      </c>
      <c r="H8019">
        <v>12</v>
      </c>
      <c r="I8019">
        <v>1</v>
      </c>
      <c r="J8019">
        <v>5</v>
      </c>
      <c r="K8019">
        <v>5.0982098403968541</v>
      </c>
      <c r="L8019">
        <v>59.121909470050007</v>
      </c>
    </row>
    <row r="8020" spans="1:12">
      <c r="A8020" s="73">
        <v>43435.083333333336</v>
      </c>
      <c r="B8020">
        <v>4.51</v>
      </c>
      <c r="C8020">
        <v>226</v>
      </c>
      <c r="D8020">
        <v>1.075</v>
      </c>
      <c r="F8020">
        <v>1.075</v>
      </c>
      <c r="G8020">
        <v>11</v>
      </c>
      <c r="H8020">
        <v>12</v>
      </c>
      <c r="I8020">
        <v>2</v>
      </c>
      <c r="J8020">
        <v>5</v>
      </c>
      <c r="K8020">
        <v>6.4410459225886179</v>
      </c>
      <c r="L8020">
        <v>49.306944912499993</v>
      </c>
    </row>
    <row r="8021" spans="1:12">
      <c r="A8021" s="73">
        <v>43435.125</v>
      </c>
      <c r="B8021">
        <v>4.87</v>
      </c>
      <c r="C8021">
        <v>225</v>
      </c>
      <c r="D8021">
        <v>1.0739000000000001</v>
      </c>
      <c r="F8021">
        <v>1.0739000000000001</v>
      </c>
      <c r="G8021">
        <v>11</v>
      </c>
      <c r="H8021">
        <v>12</v>
      </c>
      <c r="I8021">
        <v>3</v>
      </c>
      <c r="J8021">
        <v>5</v>
      </c>
      <c r="K8021">
        <v>4.7433423883420645</v>
      </c>
      <c r="L8021">
        <v>62.018424645850011</v>
      </c>
    </row>
    <row r="8022" spans="1:12">
      <c r="A8022" s="73">
        <v>43435.166666666664</v>
      </c>
      <c r="B8022">
        <v>5.0599999999999996</v>
      </c>
      <c r="C8022">
        <v>229.8</v>
      </c>
      <c r="D8022">
        <v>1.0724</v>
      </c>
      <c r="F8022">
        <v>1.0724</v>
      </c>
      <c r="G8022">
        <v>11</v>
      </c>
      <c r="H8022">
        <v>12</v>
      </c>
      <c r="I8022">
        <v>4</v>
      </c>
      <c r="J8022">
        <v>5</v>
      </c>
      <c r="K8022">
        <v>3.9518321897119417</v>
      </c>
      <c r="L8022">
        <v>69.466970619199984</v>
      </c>
    </row>
    <row r="8023" spans="1:12">
      <c r="A8023" s="73">
        <v>43435.208333333336</v>
      </c>
      <c r="B8023">
        <v>5.09</v>
      </c>
      <c r="C8023">
        <v>243</v>
      </c>
      <c r="D8023">
        <v>1.0716000000000001</v>
      </c>
      <c r="F8023">
        <v>1.0716000000000001</v>
      </c>
      <c r="G8023">
        <v>12</v>
      </c>
      <c r="H8023">
        <v>12</v>
      </c>
      <c r="I8023">
        <v>5</v>
      </c>
      <c r="J8023">
        <v>5</v>
      </c>
      <c r="K8023">
        <v>3.8334568951913948</v>
      </c>
      <c r="L8023">
        <v>70.657140298199991</v>
      </c>
    </row>
    <row r="8024" spans="1:12">
      <c r="A8024" s="73">
        <v>43435.25</v>
      </c>
      <c r="B8024">
        <v>9.1300000000000008</v>
      </c>
      <c r="C8024">
        <v>232.6</v>
      </c>
      <c r="D8024">
        <v>1.0702</v>
      </c>
      <c r="F8024">
        <v>1.0702</v>
      </c>
      <c r="G8024">
        <v>11</v>
      </c>
      <c r="H8024">
        <v>12</v>
      </c>
      <c r="I8024">
        <v>6</v>
      </c>
      <c r="J8024">
        <v>9</v>
      </c>
      <c r="K8024">
        <v>4.3350505664245391</v>
      </c>
      <c r="L8024">
        <v>407.23705074470013</v>
      </c>
    </row>
    <row r="8025" spans="1:12">
      <c r="A8025" s="73">
        <v>43435.291666666664</v>
      </c>
      <c r="B8025">
        <v>10.56</v>
      </c>
      <c r="C8025">
        <v>232</v>
      </c>
      <c r="D8025">
        <v>1.0701000000000001</v>
      </c>
      <c r="F8025">
        <v>1.0701000000000001</v>
      </c>
      <c r="G8025">
        <v>11</v>
      </c>
      <c r="H8025">
        <v>12</v>
      </c>
      <c r="I8025">
        <v>7</v>
      </c>
      <c r="J8025">
        <v>11</v>
      </c>
      <c r="K8025">
        <v>12.334694860945183</v>
      </c>
      <c r="L8025">
        <v>630.06611374080012</v>
      </c>
    </row>
    <row r="8026" spans="1:12">
      <c r="A8026" s="73">
        <v>43435.333333333336</v>
      </c>
      <c r="B8026">
        <v>11.55</v>
      </c>
      <c r="C8026">
        <v>230</v>
      </c>
      <c r="D8026">
        <v>1.0717000000000001</v>
      </c>
      <c r="F8026">
        <v>1.0717000000000001</v>
      </c>
      <c r="G8026">
        <v>11</v>
      </c>
      <c r="H8026">
        <v>12</v>
      </c>
      <c r="I8026">
        <v>8</v>
      </c>
      <c r="J8026">
        <v>12</v>
      </c>
      <c r="K8026">
        <v>20.268710141767169</v>
      </c>
      <c r="L8026">
        <v>825.63707716875012</v>
      </c>
    </row>
    <row r="8027" spans="1:12">
      <c r="A8027" s="73">
        <v>43435.375</v>
      </c>
      <c r="B8027">
        <v>10.67</v>
      </c>
      <c r="C8027">
        <v>233</v>
      </c>
      <c r="D8027">
        <v>1.0726</v>
      </c>
      <c r="F8027">
        <v>1.0726</v>
      </c>
      <c r="G8027">
        <v>11</v>
      </c>
      <c r="H8027">
        <v>12</v>
      </c>
      <c r="I8027">
        <v>9</v>
      </c>
      <c r="J8027">
        <v>11</v>
      </c>
      <c r="K8027">
        <v>13.119452114369842</v>
      </c>
      <c r="L8027">
        <v>651.47995129690003</v>
      </c>
    </row>
    <row r="8028" spans="1:12">
      <c r="A8028" s="73">
        <v>43435.416666666664</v>
      </c>
      <c r="B8028">
        <v>12.57</v>
      </c>
      <c r="C8028">
        <v>227.8</v>
      </c>
      <c r="D8028">
        <v>1.0726</v>
      </c>
      <c r="F8028">
        <v>1.0726</v>
      </c>
      <c r="G8028">
        <v>11</v>
      </c>
      <c r="H8028">
        <v>12</v>
      </c>
      <c r="I8028">
        <v>10</v>
      </c>
      <c r="J8028">
        <v>13</v>
      </c>
      <c r="K8028">
        <v>30.493350128068602</v>
      </c>
      <c r="L8028">
        <v>1065.1570103259</v>
      </c>
    </row>
    <row r="8029" spans="1:12">
      <c r="A8029" s="73">
        <v>43435.458333333336</v>
      </c>
      <c r="B8029">
        <v>11.99</v>
      </c>
      <c r="C8029">
        <v>227.7</v>
      </c>
      <c r="D8029">
        <v>1.0730999999999999</v>
      </c>
      <c r="F8029">
        <v>1.0730999999999999</v>
      </c>
      <c r="G8029">
        <v>11</v>
      </c>
      <c r="H8029">
        <v>12</v>
      </c>
      <c r="I8029">
        <v>11</v>
      </c>
      <c r="J8029">
        <v>12</v>
      </c>
      <c r="K8029">
        <v>24.424139155465824</v>
      </c>
      <c r="L8029">
        <v>924.84243504345</v>
      </c>
    </row>
    <row r="8030" spans="1:12">
      <c r="A8030" s="73">
        <v>43435.5</v>
      </c>
      <c r="B8030">
        <v>12.18</v>
      </c>
      <c r="C8030">
        <v>222.8</v>
      </c>
      <c r="D8030">
        <v>1.0732999999999999</v>
      </c>
      <c r="F8030">
        <v>1.0732999999999999</v>
      </c>
      <c r="G8030">
        <v>11</v>
      </c>
      <c r="H8030">
        <v>12</v>
      </c>
      <c r="I8030">
        <v>12</v>
      </c>
      <c r="J8030">
        <v>12</v>
      </c>
      <c r="K8030">
        <v>26.338228956835692</v>
      </c>
      <c r="L8030">
        <v>969.69018230279983</v>
      </c>
    </row>
    <row r="8031" spans="1:12">
      <c r="A8031" s="73">
        <v>43435.541666666664</v>
      </c>
      <c r="B8031">
        <v>13.95</v>
      </c>
      <c r="C8031">
        <v>229.9</v>
      </c>
      <c r="D8031">
        <v>1.0730999999999999</v>
      </c>
      <c r="F8031">
        <v>1.0730999999999999</v>
      </c>
      <c r="G8031">
        <v>11</v>
      </c>
      <c r="H8031">
        <v>12</v>
      </c>
      <c r="I8031">
        <v>13</v>
      </c>
      <c r="J8031">
        <v>14</v>
      </c>
      <c r="K8031">
        <v>47.638686580123476</v>
      </c>
      <c r="L8031">
        <v>1456.5749006812496</v>
      </c>
    </row>
    <row r="8032" spans="1:12">
      <c r="A8032" s="73">
        <v>43435.583333333336</v>
      </c>
      <c r="B8032">
        <v>14.82</v>
      </c>
      <c r="C8032">
        <v>235.9</v>
      </c>
      <c r="D8032">
        <v>1.0727</v>
      </c>
      <c r="F8032">
        <v>1.0727</v>
      </c>
      <c r="G8032">
        <v>11</v>
      </c>
      <c r="H8032">
        <v>12</v>
      </c>
      <c r="I8032">
        <v>14</v>
      </c>
      <c r="J8032">
        <v>15</v>
      </c>
      <c r="K8032">
        <v>60.405203039027654</v>
      </c>
      <c r="L8032">
        <v>1745.7935953068002</v>
      </c>
    </row>
    <row r="8033" spans="1:12">
      <c r="A8033" s="73">
        <v>43435.625</v>
      </c>
      <c r="B8033">
        <v>12.91</v>
      </c>
      <c r="C8033">
        <v>237.7</v>
      </c>
      <c r="D8033">
        <v>1.0722</v>
      </c>
      <c r="F8033">
        <v>1.0722</v>
      </c>
      <c r="G8033">
        <v>12</v>
      </c>
      <c r="H8033">
        <v>12</v>
      </c>
      <c r="I8033">
        <v>15</v>
      </c>
      <c r="J8033">
        <v>13</v>
      </c>
      <c r="K8033">
        <v>34.363963456835748</v>
      </c>
      <c r="L8033">
        <v>1153.5184201731001</v>
      </c>
    </row>
    <row r="8034" spans="1:12">
      <c r="A8034" s="73">
        <v>43435.666666666664</v>
      </c>
      <c r="B8034">
        <v>10.73</v>
      </c>
      <c r="C8034">
        <v>234.9</v>
      </c>
      <c r="D8034">
        <v>1.0709</v>
      </c>
      <c r="F8034">
        <v>1.0709</v>
      </c>
      <c r="G8034">
        <v>11</v>
      </c>
      <c r="H8034">
        <v>12</v>
      </c>
      <c r="I8034">
        <v>16</v>
      </c>
      <c r="J8034">
        <v>11</v>
      </c>
      <c r="K8034">
        <v>13.557701525328754</v>
      </c>
      <c r="L8034">
        <v>661.48208830265003</v>
      </c>
    </row>
    <row r="8035" spans="1:12">
      <c r="A8035" s="73">
        <v>43435.708333333336</v>
      </c>
      <c r="B8035">
        <v>11.84</v>
      </c>
      <c r="C8035">
        <v>227.9</v>
      </c>
      <c r="D8035">
        <v>1.0693999999999999</v>
      </c>
      <c r="F8035">
        <v>1.0693999999999999</v>
      </c>
      <c r="G8035">
        <v>11</v>
      </c>
      <c r="H8035">
        <v>12</v>
      </c>
      <c r="I8035">
        <v>17</v>
      </c>
      <c r="J8035">
        <v>12</v>
      </c>
      <c r="K8035">
        <v>22.964015628068548</v>
      </c>
      <c r="L8035">
        <v>887.49372538879982</v>
      </c>
    </row>
    <row r="8036" spans="1:12">
      <c r="A8036" s="73">
        <v>43435.75</v>
      </c>
      <c r="B8036">
        <v>10.17</v>
      </c>
      <c r="C8036">
        <v>229.4</v>
      </c>
      <c r="D8036">
        <v>1.0685</v>
      </c>
      <c r="F8036">
        <v>1.0685</v>
      </c>
      <c r="G8036">
        <v>11</v>
      </c>
      <c r="H8036">
        <v>12</v>
      </c>
      <c r="I8036">
        <v>18</v>
      </c>
      <c r="J8036">
        <v>10</v>
      </c>
      <c r="K8036">
        <v>9.7473736897122762</v>
      </c>
      <c r="L8036">
        <v>561.96256952024999</v>
      </c>
    </row>
    <row r="8037" spans="1:12">
      <c r="A8037" s="73">
        <v>43435.791666666664</v>
      </c>
      <c r="B8037">
        <v>8.49</v>
      </c>
      <c r="C8037">
        <v>225.3</v>
      </c>
      <c r="D8037">
        <v>1.0680000000000001</v>
      </c>
      <c r="F8037">
        <v>1.0680000000000001</v>
      </c>
      <c r="G8037">
        <v>11</v>
      </c>
      <c r="H8037">
        <v>12</v>
      </c>
      <c r="I8037">
        <v>19</v>
      </c>
      <c r="J8037">
        <v>8</v>
      </c>
      <c r="K8037">
        <v>2.0795901828628511</v>
      </c>
      <c r="L8037">
        <v>326.78666616600003</v>
      </c>
    </row>
    <row r="8038" spans="1:12">
      <c r="A8038" s="73">
        <v>43435.833333333336</v>
      </c>
      <c r="B8038">
        <v>9.3800000000000008</v>
      </c>
      <c r="C8038">
        <v>217.1</v>
      </c>
      <c r="D8038">
        <v>1.0685</v>
      </c>
      <c r="F8038">
        <v>1.0685</v>
      </c>
      <c r="G8038">
        <v>11</v>
      </c>
      <c r="H8038">
        <v>12</v>
      </c>
      <c r="I8038">
        <v>20</v>
      </c>
      <c r="J8038">
        <v>9</v>
      </c>
      <c r="K8038">
        <v>5.4385897787533235</v>
      </c>
      <c r="L8038">
        <v>440.91314426600013</v>
      </c>
    </row>
    <row r="8039" spans="1:12">
      <c r="A8039" s="73">
        <v>43435.875</v>
      </c>
      <c r="B8039">
        <v>14.81</v>
      </c>
      <c r="C8039">
        <v>219.4</v>
      </c>
      <c r="D8039">
        <v>1.0677000000000001</v>
      </c>
      <c r="F8039">
        <v>1.0677000000000001</v>
      </c>
      <c r="G8039">
        <v>11</v>
      </c>
      <c r="H8039">
        <v>12</v>
      </c>
      <c r="I8039">
        <v>21</v>
      </c>
      <c r="J8039">
        <v>15</v>
      </c>
      <c r="K8039">
        <v>60.249861470534505</v>
      </c>
      <c r="L8039">
        <v>1734.1410651478502</v>
      </c>
    </row>
    <row r="8040" spans="1:12">
      <c r="A8040" s="73">
        <v>43435.916666666664</v>
      </c>
      <c r="B8040">
        <v>17.100000000000001</v>
      </c>
      <c r="C8040">
        <v>215.8</v>
      </c>
      <c r="D8040">
        <v>1.0668</v>
      </c>
      <c r="F8040">
        <v>1.0668</v>
      </c>
      <c r="G8040">
        <v>11</v>
      </c>
      <c r="H8040">
        <v>12</v>
      </c>
      <c r="I8040">
        <v>22</v>
      </c>
      <c r="J8040">
        <v>17</v>
      </c>
      <c r="K8040">
        <v>101.0442806554662</v>
      </c>
      <c r="L8040">
        <v>2667.1125474000005</v>
      </c>
    </row>
    <row r="8041" spans="1:12">
      <c r="A8041" s="73">
        <v>43435.958333333336</v>
      </c>
      <c r="B8041">
        <v>11.85</v>
      </c>
      <c r="C8041">
        <v>223</v>
      </c>
      <c r="D8041">
        <v>1.0663</v>
      </c>
      <c r="F8041">
        <v>1.0663</v>
      </c>
      <c r="G8041">
        <v>11</v>
      </c>
      <c r="H8041">
        <v>12</v>
      </c>
      <c r="I8041">
        <v>23</v>
      </c>
      <c r="J8041">
        <v>12</v>
      </c>
      <c r="K8041">
        <v>23.059957196561697</v>
      </c>
      <c r="L8041">
        <v>887.16513211874985</v>
      </c>
    </row>
    <row r="8042" spans="1:12">
      <c r="A8042" s="73">
        <v>43436</v>
      </c>
      <c r="B8042">
        <v>13.61</v>
      </c>
      <c r="C8042">
        <v>217.3</v>
      </c>
      <c r="D8042">
        <v>1.0658000000000001</v>
      </c>
      <c r="F8042">
        <v>1.0658000000000001</v>
      </c>
      <c r="G8042">
        <v>11</v>
      </c>
      <c r="H8042">
        <v>12</v>
      </c>
      <c r="I8042">
        <v>0</v>
      </c>
      <c r="J8042">
        <v>14</v>
      </c>
      <c r="K8042">
        <v>43.060873251356327</v>
      </c>
      <c r="L8042">
        <v>1343.4456326848999</v>
      </c>
    </row>
    <row r="8043" spans="1:12">
      <c r="A8043" s="73">
        <v>43436.041666666664</v>
      </c>
      <c r="B8043">
        <v>11.4</v>
      </c>
      <c r="C8043">
        <v>222</v>
      </c>
      <c r="D8043">
        <v>1.0648</v>
      </c>
      <c r="F8043">
        <v>1.0648</v>
      </c>
      <c r="G8043">
        <v>11</v>
      </c>
      <c r="H8043">
        <v>12</v>
      </c>
      <c r="I8043">
        <v>1</v>
      </c>
      <c r="J8043">
        <v>11</v>
      </c>
      <c r="K8043">
        <v>18.940586614369895</v>
      </c>
      <c r="L8043">
        <v>788.77402560000007</v>
      </c>
    </row>
    <row r="8044" spans="1:12">
      <c r="A8044" s="73">
        <v>43436.083333333336</v>
      </c>
      <c r="B8044">
        <v>9.18</v>
      </c>
      <c r="C8044">
        <v>213.8</v>
      </c>
      <c r="D8044">
        <v>1.0639000000000001</v>
      </c>
      <c r="F8044">
        <v>1.0639000000000001</v>
      </c>
      <c r="G8044">
        <v>11</v>
      </c>
      <c r="H8044">
        <v>12</v>
      </c>
      <c r="I8044">
        <v>2</v>
      </c>
      <c r="J8044">
        <v>9</v>
      </c>
      <c r="K8044">
        <v>4.5457584088902916</v>
      </c>
      <c r="L8044">
        <v>411.52749519239995</v>
      </c>
    </row>
    <row r="8045" spans="1:12">
      <c r="A8045" s="73">
        <v>43436.125</v>
      </c>
      <c r="B8045">
        <v>9.9499999999999993</v>
      </c>
      <c r="C8045">
        <v>209.9</v>
      </c>
      <c r="D8045">
        <v>1.0629</v>
      </c>
      <c r="F8045">
        <v>1.0629</v>
      </c>
      <c r="G8045">
        <v>10</v>
      </c>
      <c r="H8045">
        <v>12</v>
      </c>
      <c r="I8045">
        <v>3</v>
      </c>
      <c r="J8045">
        <v>10</v>
      </c>
      <c r="K8045">
        <v>8.4220591828629416</v>
      </c>
      <c r="L8045">
        <v>523.51804231874985</v>
      </c>
    </row>
    <row r="8046" spans="1:12">
      <c r="A8046" s="73">
        <v>43436.166666666664</v>
      </c>
      <c r="B8046">
        <v>9.44</v>
      </c>
      <c r="C8046">
        <v>221</v>
      </c>
      <c r="D8046">
        <v>1.0624</v>
      </c>
      <c r="F8046">
        <v>1.0624</v>
      </c>
      <c r="G8046">
        <v>11</v>
      </c>
      <c r="H8046">
        <v>12</v>
      </c>
      <c r="I8046">
        <v>4</v>
      </c>
      <c r="J8046">
        <v>9</v>
      </c>
      <c r="K8046">
        <v>5.7220391897122251</v>
      </c>
      <c r="L8046">
        <v>446.86264238079997</v>
      </c>
    </row>
    <row r="8047" spans="1:12">
      <c r="A8047" s="73">
        <v>43436.208333333336</v>
      </c>
      <c r="B8047">
        <v>10.81</v>
      </c>
      <c r="C8047">
        <v>222.2</v>
      </c>
      <c r="D8047">
        <v>1.0615000000000001</v>
      </c>
      <c r="F8047">
        <v>1.0615000000000001</v>
      </c>
      <c r="G8047">
        <v>11</v>
      </c>
      <c r="H8047">
        <v>12</v>
      </c>
      <c r="I8047">
        <v>5</v>
      </c>
      <c r="J8047">
        <v>11</v>
      </c>
      <c r="K8047">
        <v>14.153234073273966</v>
      </c>
      <c r="L8047">
        <v>670.45106456075007</v>
      </c>
    </row>
    <row r="8048" spans="1:12">
      <c r="A8048" s="73">
        <v>43436.25</v>
      </c>
      <c r="B8048">
        <v>14.09</v>
      </c>
      <c r="C8048">
        <v>225.1</v>
      </c>
      <c r="D8048">
        <v>1.0613999999999999</v>
      </c>
      <c r="F8048">
        <v>1.0613999999999999</v>
      </c>
      <c r="G8048">
        <v>11</v>
      </c>
      <c r="H8048">
        <v>12</v>
      </c>
      <c r="I8048">
        <v>6</v>
      </c>
      <c r="J8048">
        <v>14</v>
      </c>
      <c r="K8048">
        <v>49.590868539027596</v>
      </c>
      <c r="L8048">
        <v>1484.5063750202999</v>
      </c>
    </row>
    <row r="8049" spans="1:12">
      <c r="A8049" s="73">
        <v>43436.291666666664</v>
      </c>
      <c r="B8049">
        <v>14.31</v>
      </c>
      <c r="C8049">
        <v>224.4</v>
      </c>
      <c r="D8049">
        <v>1.0619000000000001</v>
      </c>
      <c r="F8049">
        <v>1.0619000000000001</v>
      </c>
      <c r="G8049">
        <v>11</v>
      </c>
      <c r="H8049">
        <v>12</v>
      </c>
      <c r="I8049">
        <v>7</v>
      </c>
      <c r="J8049">
        <v>14</v>
      </c>
      <c r="K8049">
        <v>52.737783045876938</v>
      </c>
      <c r="L8049">
        <v>1555.8672039214503</v>
      </c>
    </row>
    <row r="8050" spans="1:12">
      <c r="A8050" s="73">
        <v>43436.333333333336</v>
      </c>
      <c r="B8050">
        <v>13.33</v>
      </c>
      <c r="C8050">
        <v>236.2</v>
      </c>
      <c r="D8050">
        <v>1.0633999999999999</v>
      </c>
      <c r="F8050">
        <v>1.0633999999999999</v>
      </c>
      <c r="G8050">
        <v>11</v>
      </c>
      <c r="H8050">
        <v>12</v>
      </c>
      <c r="I8050">
        <v>8</v>
      </c>
      <c r="J8050">
        <v>13</v>
      </c>
      <c r="K8050">
        <v>39.464509333548101</v>
      </c>
      <c r="L8050">
        <v>1259.3809177728999</v>
      </c>
    </row>
    <row r="8051" spans="1:12">
      <c r="A8051" s="73">
        <v>43436.375</v>
      </c>
      <c r="B8051">
        <v>11.92</v>
      </c>
      <c r="C8051">
        <v>245.9</v>
      </c>
      <c r="D8051">
        <v>1.0649999999999999</v>
      </c>
      <c r="F8051">
        <v>1.0649999999999999</v>
      </c>
      <c r="G8051">
        <v>12</v>
      </c>
      <c r="H8051">
        <v>12</v>
      </c>
      <c r="I8051">
        <v>9</v>
      </c>
      <c r="J8051">
        <v>12</v>
      </c>
      <c r="K8051">
        <v>23.737148176013761</v>
      </c>
      <c r="L8051">
        <v>901.87921535999988</v>
      </c>
    </row>
    <row r="8052" spans="1:12">
      <c r="A8052" s="73">
        <v>43436.416666666664</v>
      </c>
      <c r="B8052">
        <v>14.01</v>
      </c>
      <c r="C8052">
        <v>251.5</v>
      </c>
      <c r="D8052">
        <v>1.0661</v>
      </c>
      <c r="F8052">
        <v>1.0661</v>
      </c>
      <c r="G8052">
        <v>12</v>
      </c>
      <c r="H8052">
        <v>12</v>
      </c>
      <c r="I8052">
        <v>10</v>
      </c>
      <c r="J8052">
        <v>14</v>
      </c>
      <c r="K8052">
        <v>48.470535991082386</v>
      </c>
      <c r="L8052">
        <v>1465.8257733430501</v>
      </c>
    </row>
    <row r="8053" spans="1:12">
      <c r="A8053" s="73">
        <v>43436.458333333336</v>
      </c>
      <c r="B8053">
        <v>18.079999999999998</v>
      </c>
      <c r="C8053">
        <v>252.5</v>
      </c>
      <c r="D8053">
        <v>1.0661</v>
      </c>
      <c r="F8053">
        <v>1.0661</v>
      </c>
      <c r="G8053">
        <v>12</v>
      </c>
      <c r="H8053">
        <v>12</v>
      </c>
      <c r="I8053">
        <v>11</v>
      </c>
      <c r="J8053">
        <v>18</v>
      </c>
      <c r="K8053">
        <v>121.70675436779497</v>
      </c>
      <c r="L8053">
        <v>3150.3820630015994</v>
      </c>
    </row>
    <row r="8054" spans="1:12">
      <c r="A8054" s="73">
        <v>43436.5</v>
      </c>
      <c r="B8054">
        <v>18.46</v>
      </c>
      <c r="C8054">
        <v>252.3</v>
      </c>
      <c r="D8054">
        <v>1.0647</v>
      </c>
      <c r="F8054">
        <v>1.0647</v>
      </c>
      <c r="G8054">
        <v>12</v>
      </c>
      <c r="H8054">
        <v>12</v>
      </c>
      <c r="I8054">
        <v>12</v>
      </c>
      <c r="J8054">
        <v>18</v>
      </c>
      <c r="K8054">
        <v>130.23553397053479</v>
      </c>
      <c r="L8054">
        <v>3348.8241928596003</v>
      </c>
    </row>
    <row r="8055" spans="1:12">
      <c r="A8055" s="73">
        <v>43436.541666666664</v>
      </c>
      <c r="B8055">
        <v>18.989999999999998</v>
      </c>
      <c r="C8055">
        <v>253.7</v>
      </c>
      <c r="D8055">
        <v>1.0656000000000001</v>
      </c>
      <c r="F8055">
        <v>1.0656000000000001</v>
      </c>
      <c r="G8055">
        <v>12</v>
      </c>
      <c r="H8055">
        <v>12</v>
      </c>
      <c r="I8055">
        <v>13</v>
      </c>
      <c r="J8055">
        <v>19</v>
      </c>
      <c r="K8055">
        <v>142.61323710067174</v>
      </c>
      <c r="L8055">
        <v>3648.7080124271997</v>
      </c>
    </row>
    <row r="8056" spans="1:12">
      <c r="A8056" s="73">
        <v>43436.583333333336</v>
      </c>
      <c r="B8056">
        <v>20.059999999999999</v>
      </c>
      <c r="C8056">
        <v>254.9</v>
      </c>
      <c r="D8056">
        <v>1.0660000000000001</v>
      </c>
      <c r="F8056">
        <v>1.0660000000000001</v>
      </c>
      <c r="G8056">
        <v>12</v>
      </c>
      <c r="H8056">
        <v>12</v>
      </c>
      <c r="I8056">
        <v>14</v>
      </c>
      <c r="J8056">
        <v>20</v>
      </c>
      <c r="K8056">
        <v>169.31418492943894</v>
      </c>
      <c r="L8056">
        <v>4302.491243128</v>
      </c>
    </row>
    <row r="8057" spans="1:12">
      <c r="A8057" s="73">
        <v>43436.625</v>
      </c>
      <c r="B8057">
        <v>18.93</v>
      </c>
      <c r="C8057">
        <v>255</v>
      </c>
      <c r="D8057">
        <v>1.0665</v>
      </c>
      <c r="F8057">
        <v>1.0665</v>
      </c>
      <c r="G8057">
        <v>12</v>
      </c>
      <c r="H8057">
        <v>12</v>
      </c>
      <c r="I8057">
        <v>15</v>
      </c>
      <c r="J8057">
        <v>19</v>
      </c>
      <c r="K8057">
        <v>141.18378768971286</v>
      </c>
      <c r="L8057">
        <v>3617.2848213202501</v>
      </c>
    </row>
    <row r="8058" spans="1:12">
      <c r="A8058" s="73">
        <v>43436.666666666664</v>
      </c>
      <c r="B8058">
        <v>19.61</v>
      </c>
      <c r="C8058">
        <v>256.2</v>
      </c>
      <c r="D8058">
        <v>1.0674999999999999</v>
      </c>
      <c r="F8058">
        <v>1.0674999999999999</v>
      </c>
      <c r="G8058">
        <v>12</v>
      </c>
      <c r="H8058">
        <v>12</v>
      </c>
      <c r="I8058">
        <v>16</v>
      </c>
      <c r="J8058">
        <v>20</v>
      </c>
      <c r="K8058">
        <v>157.80581434724715</v>
      </c>
      <c r="L8058">
        <v>4025.0443409837494</v>
      </c>
    </row>
    <row r="8059" spans="1:12">
      <c r="A8059" s="73">
        <v>43436.708333333336</v>
      </c>
      <c r="B8059">
        <v>19.78</v>
      </c>
      <c r="C8059">
        <v>257.39999999999998</v>
      </c>
      <c r="D8059">
        <v>1.0682</v>
      </c>
      <c r="F8059">
        <v>1.0682</v>
      </c>
      <c r="G8059">
        <v>12</v>
      </c>
      <c r="H8059">
        <v>12</v>
      </c>
      <c r="I8059">
        <v>17</v>
      </c>
      <c r="J8059">
        <v>20</v>
      </c>
      <c r="K8059">
        <v>162.10582101163078</v>
      </c>
      <c r="L8059">
        <v>4133.3429393032011</v>
      </c>
    </row>
    <row r="8060" spans="1:12">
      <c r="A8060" s="73">
        <v>43436.75</v>
      </c>
      <c r="B8060">
        <v>17.95</v>
      </c>
      <c r="C8060">
        <v>258.10000000000002</v>
      </c>
      <c r="D8060">
        <v>1.0688</v>
      </c>
      <c r="F8060">
        <v>1.0688</v>
      </c>
      <c r="G8060">
        <v>12</v>
      </c>
      <c r="H8060">
        <v>12</v>
      </c>
      <c r="I8060">
        <v>18</v>
      </c>
      <c r="J8060">
        <v>18</v>
      </c>
      <c r="K8060">
        <v>118.85531397738403</v>
      </c>
      <c r="L8060">
        <v>3090.7210371999995</v>
      </c>
    </row>
    <row r="8061" spans="1:12">
      <c r="A8061" s="73">
        <v>43436.791666666664</v>
      </c>
      <c r="B8061">
        <v>16.010000000000002</v>
      </c>
      <c r="C8061">
        <v>257.89999999999998</v>
      </c>
      <c r="D8061">
        <v>1.0699000000000001</v>
      </c>
      <c r="F8061">
        <v>1.0699000000000001</v>
      </c>
      <c r="G8061">
        <v>12</v>
      </c>
      <c r="H8061">
        <v>12</v>
      </c>
      <c r="I8061">
        <v>19</v>
      </c>
      <c r="J8061">
        <v>16</v>
      </c>
      <c r="K8061">
        <v>80.318849689712707</v>
      </c>
      <c r="L8061">
        <v>2195.266184294951</v>
      </c>
    </row>
    <row r="8062" spans="1:12">
      <c r="A8062" s="73">
        <v>43436.833333333336</v>
      </c>
      <c r="B8062">
        <v>13.25</v>
      </c>
      <c r="C8062">
        <v>255.7</v>
      </c>
      <c r="D8062">
        <v>1.0713999999999999</v>
      </c>
      <c r="F8062">
        <v>1.0713999999999999</v>
      </c>
      <c r="G8062">
        <v>12</v>
      </c>
      <c r="H8062">
        <v>12</v>
      </c>
      <c r="I8062">
        <v>20</v>
      </c>
      <c r="J8062">
        <v>13</v>
      </c>
      <c r="K8062">
        <v>38.465776785602891</v>
      </c>
      <c r="L8062">
        <v>1246.1470140624999</v>
      </c>
    </row>
    <row r="8063" spans="1:12">
      <c r="A8063" s="73">
        <v>43436.875</v>
      </c>
      <c r="B8063">
        <v>11.02</v>
      </c>
      <c r="C8063">
        <v>260</v>
      </c>
      <c r="D8063">
        <v>1.0719000000000001</v>
      </c>
      <c r="F8063">
        <v>1.0719000000000001</v>
      </c>
      <c r="G8063">
        <v>13</v>
      </c>
      <c r="H8063">
        <v>12</v>
      </c>
      <c r="I8063">
        <v>21</v>
      </c>
      <c r="J8063">
        <v>11</v>
      </c>
      <c r="K8063">
        <v>15.777407011630137</v>
      </c>
      <c r="L8063">
        <v>717.24752582759993</v>
      </c>
    </row>
    <row r="8064" spans="1:12">
      <c r="A8064" s="73">
        <v>43436.916666666664</v>
      </c>
      <c r="B8064">
        <v>12.64</v>
      </c>
      <c r="C8064">
        <v>258.2</v>
      </c>
      <c r="D8064">
        <v>1.0727</v>
      </c>
      <c r="F8064">
        <v>1.0727</v>
      </c>
      <c r="G8064">
        <v>12</v>
      </c>
      <c r="H8064">
        <v>12</v>
      </c>
      <c r="I8064">
        <v>22</v>
      </c>
      <c r="J8064">
        <v>13</v>
      </c>
      <c r="K8064">
        <v>31.271341107520662</v>
      </c>
      <c r="L8064">
        <v>1083.1522514944002</v>
      </c>
    </row>
    <row r="8065" spans="1:12">
      <c r="A8065" s="73">
        <v>43436.958333333336</v>
      </c>
      <c r="B8065">
        <v>11.64</v>
      </c>
      <c r="C8065">
        <v>256.8</v>
      </c>
      <c r="D8065">
        <v>1.0730999999999999</v>
      </c>
      <c r="F8065">
        <v>1.0730999999999999</v>
      </c>
      <c r="G8065">
        <v>12</v>
      </c>
      <c r="H8065">
        <v>12</v>
      </c>
      <c r="I8065">
        <v>23</v>
      </c>
      <c r="J8065">
        <v>12</v>
      </c>
      <c r="K8065">
        <v>21.087184258205529</v>
      </c>
      <c r="L8065">
        <v>846.19243840320007</v>
      </c>
    </row>
    <row r="8066" spans="1:12">
      <c r="A8066" s="73">
        <v>43437</v>
      </c>
      <c r="B8066">
        <v>8.36</v>
      </c>
      <c r="C8066">
        <v>251.7</v>
      </c>
      <c r="D8066">
        <v>1.0729</v>
      </c>
      <c r="F8066">
        <v>1.0729</v>
      </c>
      <c r="G8066">
        <v>12</v>
      </c>
      <c r="H8066">
        <v>12</v>
      </c>
      <c r="I8066">
        <v>0</v>
      </c>
      <c r="J8066">
        <v>8</v>
      </c>
      <c r="K8066">
        <v>1.7215497924518814</v>
      </c>
      <c r="L8066">
        <v>313.43542669119995</v>
      </c>
    </row>
    <row r="8067" spans="1:12">
      <c r="A8067" s="73">
        <v>43437.041666666664</v>
      </c>
      <c r="B8067">
        <v>8.4700000000000006</v>
      </c>
      <c r="C8067">
        <v>260.3</v>
      </c>
      <c r="D8067">
        <v>1.0726</v>
      </c>
      <c r="F8067">
        <v>1.0726</v>
      </c>
      <c r="G8067">
        <v>13</v>
      </c>
      <c r="H8067">
        <v>12</v>
      </c>
      <c r="I8067">
        <v>1</v>
      </c>
      <c r="J8067">
        <v>8</v>
      </c>
      <c r="K8067">
        <v>2.0223070458765497</v>
      </c>
      <c r="L8067">
        <v>325.88024035490008</v>
      </c>
    </row>
    <row r="8068" spans="1:12">
      <c r="A8068" s="73">
        <v>43437.083333333336</v>
      </c>
      <c r="B8068">
        <v>8.06</v>
      </c>
      <c r="C8068">
        <v>262.2</v>
      </c>
      <c r="D8068">
        <v>1.0722</v>
      </c>
      <c r="F8068">
        <v>1.0722</v>
      </c>
      <c r="G8068">
        <v>13</v>
      </c>
      <c r="H8068">
        <v>12</v>
      </c>
      <c r="I8068">
        <v>2</v>
      </c>
      <c r="J8068">
        <v>8</v>
      </c>
      <c r="K8068">
        <v>1.0243027376573437</v>
      </c>
      <c r="L8068">
        <v>280.70550683760007</v>
      </c>
    </row>
    <row r="8069" spans="1:12">
      <c r="A8069" s="73">
        <v>43437.125</v>
      </c>
      <c r="B8069">
        <v>10.36</v>
      </c>
      <c r="C8069">
        <v>262.7</v>
      </c>
      <c r="D8069">
        <v>1.0721000000000001</v>
      </c>
      <c r="F8069">
        <v>1.0721000000000001</v>
      </c>
      <c r="G8069">
        <v>13</v>
      </c>
      <c r="H8069">
        <v>12</v>
      </c>
      <c r="I8069">
        <v>3</v>
      </c>
      <c r="J8069">
        <v>10</v>
      </c>
      <c r="K8069">
        <v>10.969863491082148</v>
      </c>
      <c r="L8069">
        <v>596.05257234880003</v>
      </c>
    </row>
    <row r="8070" spans="1:12">
      <c r="A8070" s="73">
        <v>43437.166666666664</v>
      </c>
      <c r="B8070">
        <v>7.74</v>
      </c>
      <c r="C8070">
        <v>265.10000000000002</v>
      </c>
      <c r="D8070">
        <v>1.0724</v>
      </c>
      <c r="F8070">
        <v>1.0724</v>
      </c>
      <c r="G8070">
        <v>13</v>
      </c>
      <c r="H8070">
        <v>12</v>
      </c>
      <c r="I8070">
        <v>4</v>
      </c>
      <c r="J8070">
        <v>8</v>
      </c>
      <c r="K8070">
        <v>0.47897254587650007</v>
      </c>
      <c r="L8070">
        <v>248.62780262880003</v>
      </c>
    </row>
    <row r="8071" spans="1:12">
      <c r="A8071" s="73">
        <v>43437.208333333336</v>
      </c>
      <c r="B8071">
        <v>5.84</v>
      </c>
      <c r="C8071">
        <v>268.3</v>
      </c>
      <c r="D8071">
        <v>1.0729</v>
      </c>
      <c r="F8071">
        <v>1.0729</v>
      </c>
      <c r="G8071">
        <v>13</v>
      </c>
      <c r="H8071">
        <v>12</v>
      </c>
      <c r="I8071">
        <v>5</v>
      </c>
      <c r="J8071">
        <v>6</v>
      </c>
      <c r="K8071">
        <v>1.4590745321777452</v>
      </c>
      <c r="L8071">
        <v>106.84834286079999</v>
      </c>
    </row>
    <row r="8072" spans="1:12">
      <c r="A8072" s="73">
        <v>43437.25</v>
      </c>
      <c r="B8072">
        <v>4.4000000000000004</v>
      </c>
      <c r="C8072">
        <v>265.39999999999998</v>
      </c>
      <c r="D8072">
        <v>1.0731999999999999</v>
      </c>
      <c r="F8072">
        <v>1.0731999999999999</v>
      </c>
      <c r="G8072">
        <v>13</v>
      </c>
      <c r="H8072">
        <v>12</v>
      </c>
      <c r="I8072">
        <v>6</v>
      </c>
      <c r="J8072">
        <v>4</v>
      </c>
      <c r="K8072">
        <v>7.01148866916395</v>
      </c>
      <c r="L8072">
        <v>45.709734400000009</v>
      </c>
    </row>
    <row r="8073" spans="1:12">
      <c r="A8073" s="73">
        <v>43437.291666666664</v>
      </c>
      <c r="B8073">
        <v>6.16</v>
      </c>
      <c r="C8073">
        <v>277.2</v>
      </c>
      <c r="D8073">
        <v>1.0732999999999999</v>
      </c>
      <c r="F8073">
        <v>1.0732999999999999</v>
      </c>
      <c r="G8073">
        <v>13</v>
      </c>
      <c r="H8073">
        <v>12</v>
      </c>
      <c r="I8073">
        <v>7</v>
      </c>
      <c r="J8073">
        <v>6</v>
      </c>
      <c r="K8073">
        <v>0.78840472395858752</v>
      </c>
      <c r="L8073">
        <v>125.4391984384</v>
      </c>
    </row>
    <row r="8074" spans="1:12">
      <c r="A8074" s="73">
        <v>43437.333333333336</v>
      </c>
      <c r="B8074">
        <v>5.74</v>
      </c>
      <c r="C8074">
        <v>273.60000000000002</v>
      </c>
      <c r="D8074">
        <v>1.0749</v>
      </c>
      <c r="F8074">
        <v>1.0749</v>
      </c>
      <c r="G8074">
        <v>13</v>
      </c>
      <c r="H8074">
        <v>12</v>
      </c>
      <c r="I8074">
        <v>8</v>
      </c>
      <c r="J8074">
        <v>6</v>
      </c>
      <c r="K8074">
        <v>1.7106588472462307</v>
      </c>
      <c r="L8074">
        <v>101.64212693880002</v>
      </c>
    </row>
    <row r="8075" spans="1:12">
      <c r="A8075" s="73">
        <v>43437.375</v>
      </c>
      <c r="B8075">
        <v>5.14</v>
      </c>
      <c r="C8075">
        <v>273.2</v>
      </c>
      <c r="D8075">
        <v>1.0751999999999999</v>
      </c>
      <c r="F8075">
        <v>1.0751999999999999</v>
      </c>
      <c r="G8075">
        <v>13</v>
      </c>
      <c r="H8075">
        <v>12</v>
      </c>
      <c r="I8075">
        <v>9</v>
      </c>
      <c r="J8075">
        <v>5</v>
      </c>
      <c r="K8075">
        <v>3.6401647376571522</v>
      </c>
      <c r="L8075">
        <v>73.004329574399975</v>
      </c>
    </row>
    <row r="8076" spans="1:12">
      <c r="A8076" s="73">
        <v>43437.416666666664</v>
      </c>
      <c r="B8076">
        <v>5.97</v>
      </c>
      <c r="C8076">
        <v>264</v>
      </c>
      <c r="D8076">
        <v>1.0768</v>
      </c>
      <c r="F8076">
        <v>1.0768</v>
      </c>
      <c r="G8076">
        <v>13</v>
      </c>
      <c r="H8076">
        <v>12</v>
      </c>
      <c r="I8076">
        <v>10</v>
      </c>
      <c r="J8076">
        <v>6</v>
      </c>
      <c r="K8076">
        <v>1.1619149225887129</v>
      </c>
      <c r="L8076">
        <v>114.55869154319998</v>
      </c>
    </row>
    <row r="8077" spans="1:12">
      <c r="A8077" s="73">
        <v>43437.458333333336</v>
      </c>
      <c r="B8077">
        <v>6.52</v>
      </c>
      <c r="C8077">
        <v>277.89999999999998</v>
      </c>
      <c r="D8077">
        <v>1.0777000000000001</v>
      </c>
      <c r="F8077">
        <v>1.0777000000000001</v>
      </c>
      <c r="G8077">
        <v>13</v>
      </c>
      <c r="H8077">
        <v>12</v>
      </c>
      <c r="I8077">
        <v>11</v>
      </c>
      <c r="J8077">
        <v>7</v>
      </c>
      <c r="K8077">
        <v>0.2787011897120365</v>
      </c>
      <c r="L8077">
        <v>149.35187334079998</v>
      </c>
    </row>
    <row r="8078" spans="1:12">
      <c r="A8078" s="73">
        <v>43437.5</v>
      </c>
      <c r="B8078">
        <v>7.29</v>
      </c>
      <c r="C8078">
        <v>294.8</v>
      </c>
      <c r="D8078">
        <v>1.0772999999999999</v>
      </c>
      <c r="F8078">
        <v>1.0772999999999999</v>
      </c>
      <c r="G8078">
        <v>14</v>
      </c>
      <c r="H8078">
        <v>12</v>
      </c>
      <c r="I8078">
        <v>12</v>
      </c>
      <c r="J8078">
        <v>7</v>
      </c>
      <c r="K8078">
        <v>5.8601963684689402E-2</v>
      </c>
      <c r="L8078">
        <v>208.68404639984999</v>
      </c>
    </row>
    <row r="8079" spans="1:12">
      <c r="A8079" s="73">
        <v>43437.541666666664</v>
      </c>
      <c r="B8079">
        <v>8.17</v>
      </c>
      <c r="C8079">
        <v>293.8</v>
      </c>
      <c r="D8079">
        <v>1.0768</v>
      </c>
      <c r="F8079">
        <v>1.0768</v>
      </c>
      <c r="G8079">
        <v>14</v>
      </c>
      <c r="H8079">
        <v>12</v>
      </c>
      <c r="I8079">
        <v>13</v>
      </c>
      <c r="J8079">
        <v>8</v>
      </c>
      <c r="K8079">
        <v>1.2590599910820073</v>
      </c>
      <c r="L8079">
        <v>293.61025539920001</v>
      </c>
    </row>
    <row r="8080" spans="1:12">
      <c r="A8080" s="73">
        <v>43437.583333333336</v>
      </c>
      <c r="B8080">
        <v>9.27</v>
      </c>
      <c r="C8080">
        <v>292.8</v>
      </c>
      <c r="D8080">
        <v>1.0769</v>
      </c>
      <c r="F8080">
        <v>1.0769</v>
      </c>
      <c r="G8080">
        <v>14</v>
      </c>
      <c r="H8080">
        <v>12</v>
      </c>
      <c r="I8080">
        <v>14</v>
      </c>
      <c r="J8080">
        <v>9</v>
      </c>
      <c r="K8080">
        <v>4.9376325253286533</v>
      </c>
      <c r="L8080">
        <v>428.92818394634992</v>
      </c>
    </row>
    <row r="8081" spans="1:12">
      <c r="A8081" s="73">
        <v>43437.625</v>
      </c>
      <c r="B8081">
        <v>9.1300000000000008</v>
      </c>
      <c r="C8081">
        <v>295.2</v>
      </c>
      <c r="D8081">
        <v>1.0768</v>
      </c>
      <c r="F8081">
        <v>1.0768</v>
      </c>
      <c r="G8081">
        <v>14</v>
      </c>
      <c r="H8081">
        <v>12</v>
      </c>
      <c r="I8081">
        <v>15</v>
      </c>
      <c r="J8081">
        <v>9</v>
      </c>
      <c r="K8081">
        <v>4.3350505664245391</v>
      </c>
      <c r="L8081">
        <v>409.74851078480009</v>
      </c>
    </row>
    <row r="8082" spans="1:12">
      <c r="A8082" s="73">
        <v>43437.666666666664</v>
      </c>
      <c r="B8082">
        <v>7.69</v>
      </c>
      <c r="C8082">
        <v>287.5</v>
      </c>
      <c r="D8082">
        <v>1.0762</v>
      </c>
      <c r="F8082">
        <v>1.0762</v>
      </c>
      <c r="G8082">
        <v>14</v>
      </c>
      <c r="H8082">
        <v>12</v>
      </c>
      <c r="I8082">
        <v>16</v>
      </c>
      <c r="J8082">
        <v>8</v>
      </c>
      <c r="K8082">
        <v>0.41226470341074356</v>
      </c>
      <c r="L8082">
        <v>244.70453130290005</v>
      </c>
    </row>
    <row r="8083" spans="1:12">
      <c r="A8083" s="73">
        <v>43437.708333333336</v>
      </c>
      <c r="B8083">
        <v>6.43</v>
      </c>
      <c r="C8083">
        <v>293.7</v>
      </c>
      <c r="D8083">
        <v>1.0758000000000001</v>
      </c>
      <c r="F8083">
        <v>1.0758000000000001</v>
      </c>
      <c r="G8083">
        <v>14</v>
      </c>
      <c r="H8083">
        <v>12</v>
      </c>
      <c r="I8083">
        <v>17</v>
      </c>
      <c r="J8083">
        <v>6</v>
      </c>
      <c r="K8083">
        <v>0.38182707327367432</v>
      </c>
      <c r="L8083">
        <v>142.99948159529998</v>
      </c>
    </row>
    <row r="8084" spans="1:12">
      <c r="A8084" s="73">
        <v>43437.75</v>
      </c>
      <c r="B8084">
        <v>4.8499999999999996</v>
      </c>
      <c r="C8084">
        <v>296.5</v>
      </c>
      <c r="D8084">
        <v>1.0760000000000001</v>
      </c>
      <c r="F8084">
        <v>1.0760000000000001</v>
      </c>
      <c r="G8084">
        <v>14</v>
      </c>
      <c r="H8084">
        <v>12</v>
      </c>
      <c r="I8084">
        <v>18</v>
      </c>
      <c r="J8084">
        <v>5</v>
      </c>
      <c r="K8084">
        <v>4.8308592513557631</v>
      </c>
      <c r="L8084">
        <v>61.377259249999987</v>
      </c>
    </row>
    <row r="8085" spans="1:12">
      <c r="A8085" s="73">
        <v>43437.791666666664</v>
      </c>
      <c r="B8085">
        <v>3.02</v>
      </c>
      <c r="C8085">
        <v>279.39999999999998</v>
      </c>
      <c r="D8085">
        <v>1.0760000000000001</v>
      </c>
      <c r="F8085">
        <v>1.0760000000000001</v>
      </c>
      <c r="G8085">
        <v>13</v>
      </c>
      <c r="H8085">
        <v>12</v>
      </c>
      <c r="I8085">
        <v>19</v>
      </c>
      <c r="J8085">
        <v>3</v>
      </c>
      <c r="K8085">
        <v>16.224152217109062</v>
      </c>
      <c r="L8085">
        <v>14.818461104000001</v>
      </c>
    </row>
    <row r="8086" spans="1:12">
      <c r="A8086" s="73">
        <v>43437.833333333336</v>
      </c>
      <c r="B8086">
        <v>3.36</v>
      </c>
      <c r="C8086">
        <v>269.89999999999998</v>
      </c>
      <c r="D8086">
        <v>1.0763</v>
      </c>
      <c r="F8086">
        <v>1.0763</v>
      </c>
      <c r="G8086">
        <v>13</v>
      </c>
      <c r="H8086">
        <v>12</v>
      </c>
      <c r="I8086">
        <v>20</v>
      </c>
      <c r="J8086">
        <v>3</v>
      </c>
      <c r="K8086">
        <v>13.600765545876213</v>
      </c>
      <c r="L8086">
        <v>20.413674086399997</v>
      </c>
    </row>
    <row r="8087" spans="1:12">
      <c r="A8087" s="73">
        <v>43437.875</v>
      </c>
      <c r="B8087">
        <v>1.96</v>
      </c>
      <c r="C8087">
        <v>295.3</v>
      </c>
      <c r="D8087">
        <v>1.0762</v>
      </c>
      <c r="F8087">
        <v>1.0762</v>
      </c>
      <c r="G8087">
        <v>14</v>
      </c>
      <c r="H8087">
        <v>12</v>
      </c>
      <c r="I8087">
        <v>21</v>
      </c>
      <c r="J8087">
        <v>2</v>
      </c>
      <c r="K8087">
        <v>25.886945956835024</v>
      </c>
      <c r="L8087">
        <v>4.0516433215999994</v>
      </c>
    </row>
    <row r="8088" spans="1:12">
      <c r="A8088" s="73">
        <v>43437.916666666664</v>
      </c>
      <c r="B8088">
        <v>0.88</v>
      </c>
      <c r="C8088">
        <v>257.8</v>
      </c>
      <c r="D8088">
        <v>1.0760000000000001</v>
      </c>
      <c r="F8088">
        <v>1.0760000000000001</v>
      </c>
      <c r="G8088">
        <v>12</v>
      </c>
      <c r="H8088">
        <v>12</v>
      </c>
      <c r="I8088">
        <v>22</v>
      </c>
      <c r="J8088">
        <v>1</v>
      </c>
      <c r="K8088">
        <v>38.043256559574679</v>
      </c>
      <c r="L8088">
        <v>0.36663193599999999</v>
      </c>
    </row>
    <row r="8089" spans="1:12">
      <c r="A8089" s="73">
        <v>43437.958333333336</v>
      </c>
      <c r="B8089">
        <v>1.68</v>
      </c>
      <c r="C8089">
        <v>277.10000000000002</v>
      </c>
      <c r="D8089">
        <v>1.0751999999999999</v>
      </c>
      <c r="F8089">
        <v>1.0751999999999999</v>
      </c>
      <c r="G8089">
        <v>13</v>
      </c>
      <c r="H8089">
        <v>12</v>
      </c>
      <c r="I8089">
        <v>23</v>
      </c>
      <c r="J8089">
        <v>2</v>
      </c>
      <c r="K8089">
        <v>28.814582039026789</v>
      </c>
      <c r="L8089">
        <v>2.5491013631999992</v>
      </c>
    </row>
    <row r="8090" spans="1:12">
      <c r="A8090" s="73">
        <v>43438</v>
      </c>
      <c r="B8090">
        <v>3.44</v>
      </c>
      <c r="C8090">
        <v>275.60000000000002</v>
      </c>
      <c r="D8090">
        <v>1.0745</v>
      </c>
      <c r="F8090">
        <v>1.0745</v>
      </c>
      <c r="G8090">
        <v>13</v>
      </c>
      <c r="H8090">
        <v>12</v>
      </c>
      <c r="I8090">
        <v>0</v>
      </c>
      <c r="J8090">
        <v>3</v>
      </c>
      <c r="K8090">
        <v>13.017098093821422</v>
      </c>
      <c r="L8090">
        <v>21.870149503999997</v>
      </c>
    </row>
    <row r="8091" spans="1:12">
      <c r="A8091" s="73">
        <v>43438.041666666664</v>
      </c>
      <c r="B8091">
        <v>4.99</v>
      </c>
      <c r="C8091">
        <v>280.2</v>
      </c>
      <c r="D8091">
        <v>1.0740000000000001</v>
      </c>
      <c r="F8091">
        <v>1.0740000000000001</v>
      </c>
      <c r="G8091">
        <v>13</v>
      </c>
      <c r="H8091">
        <v>12</v>
      </c>
      <c r="I8091">
        <v>1</v>
      </c>
      <c r="J8091">
        <v>5</v>
      </c>
      <c r="K8091">
        <v>4.2350412102598796</v>
      </c>
      <c r="L8091">
        <v>66.72305496300001</v>
      </c>
    </row>
    <row r="8092" spans="1:12">
      <c r="A8092" s="73">
        <v>43438.083333333336</v>
      </c>
      <c r="B8092">
        <v>4.7</v>
      </c>
      <c r="C8092">
        <v>277.39999999999998</v>
      </c>
      <c r="D8092">
        <v>1.0734999999999999</v>
      </c>
      <c r="F8092">
        <v>1.0734999999999999</v>
      </c>
      <c r="G8092">
        <v>13</v>
      </c>
      <c r="H8092">
        <v>12</v>
      </c>
      <c r="I8092">
        <v>2</v>
      </c>
      <c r="J8092">
        <v>5</v>
      </c>
      <c r="K8092">
        <v>5.5127357239584907</v>
      </c>
      <c r="L8092">
        <v>55.726995250000002</v>
      </c>
    </row>
    <row r="8093" spans="1:12">
      <c r="A8093" s="73">
        <v>43438.125</v>
      </c>
      <c r="B8093">
        <v>3.91</v>
      </c>
      <c r="C8093">
        <v>268.89999999999998</v>
      </c>
      <c r="D8093">
        <v>1.0731999999999999</v>
      </c>
      <c r="F8093">
        <v>1.0731999999999999</v>
      </c>
      <c r="G8093">
        <v>13</v>
      </c>
      <c r="H8093">
        <v>12</v>
      </c>
      <c r="I8093">
        <v>3</v>
      </c>
      <c r="J8093">
        <v>4</v>
      </c>
      <c r="K8093">
        <v>9.8465518129995342</v>
      </c>
      <c r="L8093">
        <v>32.076054338600002</v>
      </c>
    </row>
    <row r="8094" spans="1:12">
      <c r="A8094" s="73">
        <v>43438.166666666664</v>
      </c>
      <c r="B8094">
        <v>5.61</v>
      </c>
      <c r="C8094">
        <v>267.2</v>
      </c>
      <c r="D8094">
        <v>1.0723</v>
      </c>
      <c r="F8094">
        <v>1.0723</v>
      </c>
      <c r="G8094">
        <v>13</v>
      </c>
      <c r="H8094">
        <v>12</v>
      </c>
      <c r="I8094">
        <v>4</v>
      </c>
      <c r="J8094">
        <v>6</v>
      </c>
      <c r="K8094">
        <v>2.0676184568352629</v>
      </c>
      <c r="L8094">
        <v>94.661829588150013</v>
      </c>
    </row>
    <row r="8095" spans="1:12">
      <c r="A8095" s="73">
        <v>43438.208333333336</v>
      </c>
      <c r="B8095">
        <v>5.92</v>
      </c>
      <c r="C8095">
        <v>269.7</v>
      </c>
      <c r="D8095">
        <v>1.0718000000000001</v>
      </c>
      <c r="F8095">
        <v>1.0718000000000001</v>
      </c>
      <c r="G8095">
        <v>13</v>
      </c>
      <c r="H8095">
        <v>12</v>
      </c>
      <c r="I8095">
        <v>5</v>
      </c>
      <c r="J8095">
        <v>6</v>
      </c>
      <c r="K8095">
        <v>1.2722070801229557</v>
      </c>
      <c r="L8095">
        <v>111.1856852992</v>
      </c>
    </row>
    <row r="8096" spans="1:12">
      <c r="A8096" s="73">
        <v>43438.25</v>
      </c>
      <c r="B8096">
        <v>3.74</v>
      </c>
      <c r="C8096">
        <v>243.5</v>
      </c>
      <c r="D8096">
        <v>1.0719000000000001</v>
      </c>
      <c r="F8096">
        <v>1.0719000000000001</v>
      </c>
      <c r="G8096">
        <v>12</v>
      </c>
      <c r="H8096">
        <v>12</v>
      </c>
      <c r="I8096">
        <v>6</v>
      </c>
      <c r="J8096">
        <v>4</v>
      </c>
      <c r="K8096">
        <v>10.942345148615962</v>
      </c>
      <c r="L8096">
        <v>28.037486782800009</v>
      </c>
    </row>
    <row r="8097" spans="1:12">
      <c r="A8097" s="73">
        <v>43438.291666666664</v>
      </c>
      <c r="B8097">
        <v>5.58</v>
      </c>
      <c r="C8097">
        <v>244.9</v>
      </c>
      <c r="D8097">
        <v>1.0727</v>
      </c>
      <c r="F8097">
        <v>1.0727</v>
      </c>
      <c r="G8097">
        <v>12</v>
      </c>
      <c r="H8097">
        <v>12</v>
      </c>
      <c r="I8097">
        <v>7</v>
      </c>
      <c r="J8097">
        <v>6</v>
      </c>
      <c r="K8097">
        <v>2.1547937513558097</v>
      </c>
      <c r="L8097">
        <v>93.186045421200006</v>
      </c>
    </row>
    <row r="8098" spans="1:12">
      <c r="A8098" s="73">
        <v>43438.333333333336</v>
      </c>
      <c r="B8098">
        <v>6.66</v>
      </c>
      <c r="C8098">
        <v>249.4</v>
      </c>
      <c r="D8098">
        <v>1.0738000000000001</v>
      </c>
      <c r="F8098">
        <v>1.0738000000000001</v>
      </c>
      <c r="G8098">
        <v>12</v>
      </c>
      <c r="H8098">
        <v>12</v>
      </c>
      <c r="I8098">
        <v>8</v>
      </c>
      <c r="J8098">
        <v>7</v>
      </c>
      <c r="K8098">
        <v>0.15048314861615475</v>
      </c>
      <c r="L8098">
        <v>158.60471412240003</v>
      </c>
    </row>
    <row r="8099" spans="1:12">
      <c r="A8099" s="73">
        <v>43438.375</v>
      </c>
      <c r="B8099">
        <v>5.76</v>
      </c>
      <c r="C8099">
        <v>253.5</v>
      </c>
      <c r="D8099">
        <v>1.0751999999999999</v>
      </c>
      <c r="F8099">
        <v>1.0751999999999999</v>
      </c>
      <c r="G8099">
        <v>12</v>
      </c>
      <c r="H8099">
        <v>12</v>
      </c>
      <c r="I8099">
        <v>9</v>
      </c>
      <c r="J8099">
        <v>6</v>
      </c>
      <c r="K8099">
        <v>1.6587419842325346</v>
      </c>
      <c r="L8099">
        <v>102.73695989759999</v>
      </c>
    </row>
    <row r="8100" spans="1:12">
      <c r="A8100" s="73">
        <v>43438.416666666664</v>
      </c>
      <c r="B8100">
        <v>10.81</v>
      </c>
      <c r="C8100">
        <v>279.3</v>
      </c>
      <c r="D8100">
        <v>1.0757000000000001</v>
      </c>
      <c r="F8100">
        <v>1.0757000000000001</v>
      </c>
      <c r="G8100">
        <v>13</v>
      </c>
      <c r="H8100">
        <v>12</v>
      </c>
      <c r="I8100">
        <v>10</v>
      </c>
      <c r="J8100">
        <v>11</v>
      </c>
      <c r="K8100">
        <v>14.153234073273966</v>
      </c>
      <c r="L8100">
        <v>679.41988709185011</v>
      </c>
    </row>
    <row r="8101" spans="1:12">
      <c r="A8101" s="73">
        <v>43438.458333333336</v>
      </c>
      <c r="B8101">
        <v>13.74</v>
      </c>
      <c r="C8101">
        <v>279.60000000000002</v>
      </c>
      <c r="D8101">
        <v>1.0754999999999999</v>
      </c>
      <c r="F8101">
        <v>1.0754999999999999</v>
      </c>
      <c r="G8101">
        <v>13</v>
      </c>
      <c r="H8101">
        <v>12</v>
      </c>
      <c r="I8101">
        <v>11</v>
      </c>
      <c r="J8101">
        <v>14</v>
      </c>
      <c r="K8101">
        <v>44.783913641767306</v>
      </c>
      <c r="L8101">
        <v>1394.892108306</v>
      </c>
    </row>
    <row r="8102" spans="1:12">
      <c r="A8102" s="73">
        <v>43438.5</v>
      </c>
      <c r="B8102">
        <v>13.81</v>
      </c>
      <c r="C8102">
        <v>278.8</v>
      </c>
      <c r="D8102">
        <v>1.0752999999999999</v>
      </c>
      <c r="F8102">
        <v>1.0752999999999999</v>
      </c>
      <c r="G8102">
        <v>13</v>
      </c>
      <c r="H8102">
        <v>12</v>
      </c>
      <c r="I8102">
        <v>12</v>
      </c>
      <c r="J8102">
        <v>14</v>
      </c>
      <c r="K8102">
        <v>45.725704621219371</v>
      </c>
      <c r="L8102">
        <v>1416.05683918865</v>
      </c>
    </row>
    <row r="8103" spans="1:12">
      <c r="A8103" s="73">
        <v>43438.541666666664</v>
      </c>
      <c r="B8103">
        <v>12.37</v>
      </c>
      <c r="C8103">
        <v>287</v>
      </c>
      <c r="D8103">
        <v>1.0752999999999999</v>
      </c>
      <c r="F8103">
        <v>1.0752999999999999</v>
      </c>
      <c r="G8103">
        <v>14</v>
      </c>
      <c r="H8103">
        <v>12</v>
      </c>
      <c r="I8103">
        <v>13</v>
      </c>
      <c r="J8103">
        <v>12</v>
      </c>
      <c r="K8103">
        <v>28.324518758205564</v>
      </c>
      <c r="L8103">
        <v>1017.6741638454498</v>
      </c>
    </row>
    <row r="8104" spans="1:12">
      <c r="A8104" s="73">
        <v>43438.583333333336</v>
      </c>
      <c r="B8104">
        <v>11.46</v>
      </c>
      <c r="C8104">
        <v>281.60000000000002</v>
      </c>
      <c r="D8104">
        <v>1.0757000000000001</v>
      </c>
      <c r="F8104">
        <v>1.0757000000000001</v>
      </c>
      <c r="G8104">
        <v>14</v>
      </c>
      <c r="H8104">
        <v>12</v>
      </c>
      <c r="I8104">
        <v>14</v>
      </c>
      <c r="J8104">
        <v>11</v>
      </c>
      <c r="K8104">
        <v>19.466436025328807</v>
      </c>
      <c r="L8104">
        <v>809.49659414760026</v>
      </c>
    </row>
    <row r="8105" spans="1:12">
      <c r="A8105" s="73">
        <v>43438.625</v>
      </c>
      <c r="B8105">
        <v>11.08</v>
      </c>
      <c r="C8105">
        <v>271.5</v>
      </c>
      <c r="D8105">
        <v>1.0757000000000001</v>
      </c>
      <c r="F8105">
        <v>1.0757000000000001</v>
      </c>
      <c r="G8105">
        <v>13</v>
      </c>
      <c r="H8105">
        <v>12</v>
      </c>
      <c r="I8105">
        <v>15</v>
      </c>
      <c r="J8105">
        <v>11</v>
      </c>
      <c r="K8105">
        <v>16.257656422589047</v>
      </c>
      <c r="L8105">
        <v>731.61138329920004</v>
      </c>
    </row>
    <row r="8106" spans="1:12">
      <c r="A8106" s="73">
        <v>43438.666666666664</v>
      </c>
      <c r="B8106">
        <v>9.7100000000000009</v>
      </c>
      <c r="C8106">
        <v>273.39999999999998</v>
      </c>
      <c r="D8106">
        <v>1.075</v>
      </c>
      <c r="F8106">
        <v>1.075</v>
      </c>
      <c r="G8106">
        <v>13</v>
      </c>
      <c r="H8106">
        <v>12</v>
      </c>
      <c r="I8106">
        <v>16</v>
      </c>
      <c r="J8106">
        <v>10</v>
      </c>
      <c r="K8106">
        <v>7.0866615390273182</v>
      </c>
      <c r="L8106">
        <v>492.08050341250009</v>
      </c>
    </row>
    <row r="8107" spans="1:12">
      <c r="A8107" s="73">
        <v>43438.708333333336</v>
      </c>
      <c r="B8107">
        <v>7.59</v>
      </c>
      <c r="C8107">
        <v>263.8</v>
      </c>
      <c r="D8107">
        <v>1.0743</v>
      </c>
      <c r="F8107">
        <v>1.0743</v>
      </c>
      <c r="G8107">
        <v>13</v>
      </c>
      <c r="H8107">
        <v>12</v>
      </c>
      <c r="I8107">
        <v>17</v>
      </c>
      <c r="J8107">
        <v>8</v>
      </c>
      <c r="K8107">
        <v>0.29384901847922951</v>
      </c>
      <c r="L8107">
        <v>234.86640904485</v>
      </c>
    </row>
    <row r="8108" spans="1:12">
      <c r="A8108" s="73">
        <v>43438.75</v>
      </c>
      <c r="B8108">
        <v>8.52</v>
      </c>
      <c r="C8108">
        <v>256.8</v>
      </c>
      <c r="D8108">
        <v>1.0743</v>
      </c>
      <c r="F8108">
        <v>1.0743</v>
      </c>
      <c r="G8108">
        <v>12</v>
      </c>
      <c r="H8108">
        <v>12</v>
      </c>
      <c r="I8108">
        <v>18</v>
      </c>
      <c r="J8108">
        <v>9</v>
      </c>
      <c r="K8108">
        <v>2.1670148883423033</v>
      </c>
      <c r="L8108">
        <v>332.21127222719997</v>
      </c>
    </row>
    <row r="8109" spans="1:12">
      <c r="A8109" s="73">
        <v>43438.791666666664</v>
      </c>
      <c r="B8109">
        <v>7.22</v>
      </c>
      <c r="C8109">
        <v>259.2</v>
      </c>
      <c r="D8109">
        <v>1.0742</v>
      </c>
      <c r="F8109">
        <v>1.0742</v>
      </c>
      <c r="G8109">
        <v>13</v>
      </c>
      <c r="H8109">
        <v>12</v>
      </c>
      <c r="I8109">
        <v>19</v>
      </c>
      <c r="J8109">
        <v>7</v>
      </c>
      <c r="K8109">
        <v>2.9610984232629908E-2</v>
      </c>
      <c r="L8109">
        <v>202.14674148079999</v>
      </c>
    </row>
    <row r="8110" spans="1:12">
      <c r="A8110" s="73">
        <v>43438.833333333336</v>
      </c>
      <c r="B8110">
        <v>5.39</v>
      </c>
      <c r="C8110">
        <v>256.10000000000002</v>
      </c>
      <c r="D8110">
        <v>1.0739000000000001</v>
      </c>
      <c r="F8110">
        <v>1.0739000000000001</v>
      </c>
      <c r="G8110">
        <v>12</v>
      </c>
      <c r="H8110">
        <v>12</v>
      </c>
      <c r="I8110">
        <v>20</v>
      </c>
      <c r="J8110">
        <v>5</v>
      </c>
      <c r="K8110">
        <v>2.7487039499859356</v>
      </c>
      <c r="L8110">
        <v>84.081440262049995</v>
      </c>
    </row>
    <row r="8111" spans="1:12">
      <c r="A8111" s="73">
        <v>43438.875</v>
      </c>
      <c r="B8111">
        <v>4.46</v>
      </c>
      <c r="C8111">
        <v>244.4</v>
      </c>
      <c r="D8111">
        <v>1.0740000000000001</v>
      </c>
      <c r="F8111">
        <v>1.0740000000000001</v>
      </c>
      <c r="G8111">
        <v>12</v>
      </c>
      <c r="H8111">
        <v>12</v>
      </c>
      <c r="I8111">
        <v>21</v>
      </c>
      <c r="J8111">
        <v>4</v>
      </c>
      <c r="K8111">
        <v>6.6973380801228597</v>
      </c>
      <c r="L8111">
        <v>47.640779832000007</v>
      </c>
    </row>
    <row r="8112" spans="1:12">
      <c r="A8112" s="73">
        <v>43438.916666666664</v>
      </c>
      <c r="B8112">
        <v>3.66</v>
      </c>
      <c r="C8112">
        <v>239</v>
      </c>
      <c r="D8112">
        <v>1.0739000000000001</v>
      </c>
      <c r="F8112">
        <v>1.0739000000000001</v>
      </c>
      <c r="G8112">
        <v>12</v>
      </c>
      <c r="H8112">
        <v>12</v>
      </c>
      <c r="I8112">
        <v>22</v>
      </c>
      <c r="J8112">
        <v>4</v>
      </c>
      <c r="K8112">
        <v>11.478012600670752</v>
      </c>
      <c r="L8112">
        <v>26.325528757200004</v>
      </c>
    </row>
    <row r="8113" spans="1:12">
      <c r="A8113" s="73">
        <v>43438.958333333336</v>
      </c>
      <c r="B8113">
        <v>3.64</v>
      </c>
      <c r="C8113">
        <v>206.9</v>
      </c>
      <c r="D8113">
        <v>1.0733999999999999</v>
      </c>
      <c r="F8113">
        <v>1.0733999999999999</v>
      </c>
      <c r="G8113">
        <v>10</v>
      </c>
      <c r="H8113">
        <v>12</v>
      </c>
      <c r="I8113">
        <v>23</v>
      </c>
      <c r="J8113">
        <v>4</v>
      </c>
      <c r="K8113">
        <v>11.613929463684448</v>
      </c>
      <c r="L8113">
        <v>25.884259564800001</v>
      </c>
    </row>
    <row r="8114" spans="1:12">
      <c r="A8114" s="73">
        <v>43439</v>
      </c>
      <c r="B8114">
        <v>4.58</v>
      </c>
      <c r="C8114">
        <v>198.7</v>
      </c>
      <c r="D8114">
        <v>1.0726</v>
      </c>
      <c r="F8114">
        <v>1.0726</v>
      </c>
      <c r="G8114">
        <v>10</v>
      </c>
      <c r="H8114">
        <v>12</v>
      </c>
      <c r="I8114">
        <v>0</v>
      </c>
      <c r="J8114">
        <v>5</v>
      </c>
      <c r="K8114">
        <v>6.090636902040675</v>
      </c>
      <c r="L8114">
        <v>51.523366405600001</v>
      </c>
    </row>
    <row r="8115" spans="1:12">
      <c r="A8115" s="73">
        <v>43439.041666666664</v>
      </c>
      <c r="B8115">
        <v>3.99</v>
      </c>
      <c r="C8115">
        <v>203.5</v>
      </c>
      <c r="D8115">
        <v>1.0719000000000001</v>
      </c>
      <c r="F8115">
        <v>1.0719000000000001</v>
      </c>
      <c r="G8115">
        <v>10</v>
      </c>
      <c r="H8115">
        <v>12</v>
      </c>
      <c r="I8115">
        <v>1</v>
      </c>
      <c r="J8115">
        <v>4</v>
      </c>
      <c r="K8115">
        <v>9.350884360944745</v>
      </c>
      <c r="L8115">
        <v>34.044186604050005</v>
      </c>
    </row>
    <row r="8116" spans="1:12">
      <c r="A8116" s="73">
        <v>43439.083333333336</v>
      </c>
      <c r="B8116">
        <v>4.8899999999999997</v>
      </c>
      <c r="C8116">
        <v>207.1</v>
      </c>
      <c r="D8116">
        <v>1.0716000000000001</v>
      </c>
      <c r="F8116">
        <v>1.0716000000000001</v>
      </c>
      <c r="G8116">
        <v>10</v>
      </c>
      <c r="H8116">
        <v>12</v>
      </c>
      <c r="I8116">
        <v>2</v>
      </c>
      <c r="J8116">
        <v>5</v>
      </c>
      <c r="K8116">
        <v>4.6566255253283684</v>
      </c>
      <c r="L8116">
        <v>62.651184550199993</v>
      </c>
    </row>
    <row r="8117" spans="1:12">
      <c r="A8117" s="73">
        <v>43439.125</v>
      </c>
      <c r="B8117">
        <v>2.2999999999999998</v>
      </c>
      <c r="C8117">
        <v>225.6</v>
      </c>
      <c r="D8117">
        <v>1.0713999999999999</v>
      </c>
      <c r="F8117">
        <v>1.0713999999999999</v>
      </c>
      <c r="G8117">
        <v>11</v>
      </c>
      <c r="H8117">
        <v>12</v>
      </c>
      <c r="I8117">
        <v>3</v>
      </c>
      <c r="J8117">
        <v>2</v>
      </c>
      <c r="K8117">
        <v>22.542759285602173</v>
      </c>
      <c r="L8117">
        <v>6.517861899999998</v>
      </c>
    </row>
    <row r="8118" spans="1:12">
      <c r="A8118" s="73">
        <v>43439.166666666664</v>
      </c>
      <c r="B8118">
        <v>1.17</v>
      </c>
      <c r="C8118">
        <v>254.1</v>
      </c>
      <c r="D8118">
        <v>1.0706</v>
      </c>
      <c r="F8118">
        <v>1.0706</v>
      </c>
      <c r="G8118">
        <v>12</v>
      </c>
      <c r="H8118">
        <v>12</v>
      </c>
      <c r="I8118">
        <v>4</v>
      </c>
      <c r="J8118">
        <v>1</v>
      </c>
      <c r="K8118">
        <v>34.549962045876072</v>
      </c>
      <c r="L8118">
        <v>0.85734343889999987</v>
      </c>
    </row>
    <row r="8119" spans="1:12">
      <c r="A8119" s="73">
        <v>43439.208333333336</v>
      </c>
      <c r="B8119">
        <v>1.97</v>
      </c>
      <c r="C8119">
        <v>232.3</v>
      </c>
      <c r="D8119">
        <v>1.0702</v>
      </c>
      <c r="F8119">
        <v>1.0702</v>
      </c>
      <c r="G8119">
        <v>11</v>
      </c>
      <c r="H8119">
        <v>12</v>
      </c>
      <c r="I8119">
        <v>5</v>
      </c>
      <c r="J8119">
        <v>2</v>
      </c>
      <c r="K8119">
        <v>25.785287525328179</v>
      </c>
      <c r="L8119">
        <v>4.0910390923</v>
      </c>
    </row>
    <row r="8120" spans="1:12">
      <c r="A8120" s="73">
        <v>43439.25</v>
      </c>
      <c r="B8120">
        <v>3.47</v>
      </c>
      <c r="C8120">
        <v>224.4</v>
      </c>
      <c r="D8120">
        <v>1.0702</v>
      </c>
      <c r="F8120">
        <v>1.0702</v>
      </c>
      <c r="G8120">
        <v>11</v>
      </c>
      <c r="H8120">
        <v>12</v>
      </c>
      <c r="I8120">
        <v>6</v>
      </c>
      <c r="J8120">
        <v>3</v>
      </c>
      <c r="K8120">
        <v>12.801522799300875</v>
      </c>
      <c r="L8120">
        <v>22.357506997300003</v>
      </c>
    </row>
    <row r="8121" spans="1:12">
      <c r="A8121" s="73">
        <v>43439.291666666664</v>
      </c>
      <c r="B8121">
        <v>3.25</v>
      </c>
      <c r="C8121">
        <v>260.5</v>
      </c>
      <c r="D8121">
        <v>1.0702</v>
      </c>
      <c r="F8121">
        <v>1.0702</v>
      </c>
      <c r="G8121">
        <v>13</v>
      </c>
      <c r="H8121">
        <v>12</v>
      </c>
      <c r="I8121">
        <v>7</v>
      </c>
      <c r="J8121">
        <v>3</v>
      </c>
      <c r="K8121">
        <v>14.424208292451548</v>
      </c>
      <c r="L8121">
        <v>18.368979687500001</v>
      </c>
    </row>
    <row r="8122" spans="1:12">
      <c r="A8122" s="73">
        <v>43439.333333333336</v>
      </c>
      <c r="B8122">
        <v>6.05</v>
      </c>
      <c r="C8122">
        <v>266.10000000000002</v>
      </c>
      <c r="D8122">
        <v>1.0709</v>
      </c>
      <c r="F8122">
        <v>1.0709</v>
      </c>
      <c r="G8122">
        <v>13</v>
      </c>
      <c r="H8122">
        <v>12</v>
      </c>
      <c r="I8122">
        <v>8</v>
      </c>
      <c r="J8122">
        <v>6</v>
      </c>
      <c r="K8122">
        <v>0.99584747053392331</v>
      </c>
      <c r="L8122">
        <v>118.57279218124999</v>
      </c>
    </row>
    <row r="8123" spans="1:12">
      <c r="A8123" s="73">
        <v>43439.375</v>
      </c>
      <c r="B8123">
        <v>5.57</v>
      </c>
      <c r="C8123">
        <v>258.39999999999998</v>
      </c>
      <c r="D8123">
        <v>1.0733999999999999</v>
      </c>
      <c r="F8123">
        <v>1.0733999999999999</v>
      </c>
      <c r="G8123">
        <v>12</v>
      </c>
      <c r="H8123">
        <v>12</v>
      </c>
      <c r="I8123">
        <v>9</v>
      </c>
      <c r="J8123">
        <v>6</v>
      </c>
      <c r="K8123">
        <v>2.1842521828626578</v>
      </c>
      <c r="L8123">
        <v>92.746425533100009</v>
      </c>
    </row>
    <row r="8124" spans="1:12">
      <c r="A8124" s="73">
        <v>43439.416666666664</v>
      </c>
      <c r="B8124">
        <v>5.42</v>
      </c>
      <c r="C8124">
        <v>261.5</v>
      </c>
      <c r="D8124">
        <v>1.0743</v>
      </c>
      <c r="F8124">
        <v>1.0743</v>
      </c>
      <c r="G8124">
        <v>13</v>
      </c>
      <c r="H8124">
        <v>12</v>
      </c>
      <c r="I8124">
        <v>10</v>
      </c>
      <c r="J8124">
        <v>5</v>
      </c>
      <c r="K8124">
        <v>2.6501286554653887</v>
      </c>
      <c r="L8124">
        <v>85.5250702692</v>
      </c>
    </row>
    <row r="8125" spans="1:12">
      <c r="A8125" s="73">
        <v>43439.458333333336</v>
      </c>
      <c r="B8125">
        <v>7.02</v>
      </c>
      <c r="C8125">
        <v>275</v>
      </c>
      <c r="D8125">
        <v>1.0740000000000001</v>
      </c>
      <c r="F8125">
        <v>1.0740000000000001</v>
      </c>
      <c r="G8125">
        <v>13</v>
      </c>
      <c r="H8125">
        <v>12</v>
      </c>
      <c r="I8125">
        <v>11</v>
      </c>
      <c r="J8125">
        <v>7</v>
      </c>
      <c r="K8125">
        <v>7.7961436960318127E-4</v>
      </c>
      <c r="L8125">
        <v>185.77429509599997</v>
      </c>
    </row>
    <row r="8126" spans="1:12">
      <c r="A8126" s="73">
        <v>43439.5</v>
      </c>
      <c r="B8126">
        <v>7.33</v>
      </c>
      <c r="C8126">
        <v>286.10000000000002</v>
      </c>
      <c r="D8126">
        <v>1.0740000000000001</v>
      </c>
      <c r="F8126">
        <v>1.0740000000000001</v>
      </c>
      <c r="G8126">
        <v>14</v>
      </c>
      <c r="H8126">
        <v>12</v>
      </c>
      <c r="I8126">
        <v>12</v>
      </c>
      <c r="J8126">
        <v>7</v>
      </c>
      <c r="K8126">
        <v>7.9568237657294788E-2</v>
      </c>
      <c r="L8126">
        <v>211.48823346899999</v>
      </c>
    </row>
    <row r="8127" spans="1:12">
      <c r="A8127" s="73">
        <v>43439.541666666664</v>
      </c>
      <c r="B8127">
        <v>7.65</v>
      </c>
      <c r="C8127">
        <v>292.2</v>
      </c>
      <c r="D8127">
        <v>1.0743</v>
      </c>
      <c r="F8127">
        <v>1.0743</v>
      </c>
      <c r="G8127">
        <v>14</v>
      </c>
      <c r="H8127">
        <v>12</v>
      </c>
      <c r="I8127">
        <v>13</v>
      </c>
      <c r="J8127">
        <v>8</v>
      </c>
      <c r="K8127">
        <v>0.36249842943813809</v>
      </c>
      <c r="L8127">
        <v>240.48051069375006</v>
      </c>
    </row>
    <row r="8128" spans="1:12">
      <c r="A8128" s="73">
        <v>43439.583333333336</v>
      </c>
      <c r="B8128">
        <v>7.71</v>
      </c>
      <c r="C8128">
        <v>304.8</v>
      </c>
      <c r="D8128">
        <v>1.0744</v>
      </c>
      <c r="F8128">
        <v>1.0744</v>
      </c>
      <c r="G8128">
        <v>15</v>
      </c>
      <c r="H8128">
        <v>12</v>
      </c>
      <c r="I8128">
        <v>14</v>
      </c>
      <c r="J8128">
        <v>8</v>
      </c>
      <c r="K8128">
        <v>0.43834784039704572</v>
      </c>
      <c r="L8128">
        <v>246.20628670920001</v>
      </c>
    </row>
    <row r="8129" spans="1:12">
      <c r="A8129" s="73">
        <v>43439.625</v>
      </c>
      <c r="B8129">
        <v>5.86</v>
      </c>
      <c r="C8129">
        <v>330.1</v>
      </c>
      <c r="D8129">
        <v>1.0738000000000001</v>
      </c>
      <c r="F8129">
        <v>1.0738000000000001</v>
      </c>
      <c r="G8129">
        <v>16</v>
      </c>
      <c r="H8129">
        <v>12</v>
      </c>
      <c r="I8129">
        <v>15</v>
      </c>
      <c r="J8129">
        <v>6</v>
      </c>
      <c r="K8129">
        <v>1.4111576691640468</v>
      </c>
      <c r="L8129">
        <v>108.04041706640002</v>
      </c>
    </row>
    <row r="8130" spans="1:12">
      <c r="A8130" s="73">
        <v>43439.666666666664</v>
      </c>
      <c r="B8130">
        <v>6.86</v>
      </c>
      <c r="C8130">
        <v>20</v>
      </c>
      <c r="D8130">
        <v>1.0733999999999999</v>
      </c>
      <c r="F8130">
        <v>1.0733999999999999</v>
      </c>
      <c r="G8130">
        <v>2</v>
      </c>
      <c r="H8130">
        <v>12</v>
      </c>
      <c r="I8130">
        <v>16</v>
      </c>
      <c r="J8130">
        <v>7</v>
      </c>
      <c r="K8130">
        <v>3.5314518479181566E-2</v>
      </c>
      <c r="L8130">
        <v>173.26224701519999</v>
      </c>
    </row>
    <row r="8131" spans="1:12">
      <c r="A8131" s="73">
        <v>43439.708333333336</v>
      </c>
      <c r="B8131">
        <v>6.93</v>
      </c>
      <c r="C8131">
        <v>38.9</v>
      </c>
      <c r="D8131">
        <v>1.0740000000000001</v>
      </c>
      <c r="F8131">
        <v>1.0740000000000001</v>
      </c>
      <c r="G8131">
        <v>3</v>
      </c>
      <c r="H8131">
        <v>12</v>
      </c>
      <c r="I8131">
        <v>17</v>
      </c>
      <c r="J8131">
        <v>7</v>
      </c>
      <c r="K8131">
        <v>1.3905497931241148E-2</v>
      </c>
      <c r="L8131">
        <v>178.720343109</v>
      </c>
    </row>
    <row r="8132" spans="1:12">
      <c r="A8132" s="73">
        <v>43439.75</v>
      </c>
      <c r="B8132">
        <v>6.93</v>
      </c>
      <c r="C8132">
        <v>39.6</v>
      </c>
      <c r="D8132">
        <v>1.0742</v>
      </c>
      <c r="F8132">
        <v>1.0742</v>
      </c>
      <c r="G8132">
        <v>3</v>
      </c>
      <c r="H8132">
        <v>12</v>
      </c>
      <c r="I8132">
        <v>18</v>
      </c>
      <c r="J8132">
        <v>7</v>
      </c>
      <c r="K8132">
        <v>1.3905497931241148E-2</v>
      </c>
      <c r="L8132">
        <v>178.75362436469999</v>
      </c>
    </row>
    <row r="8133" spans="1:12">
      <c r="A8133" s="73">
        <v>43439.791666666664</v>
      </c>
      <c r="B8133">
        <v>9.81</v>
      </c>
      <c r="C8133">
        <v>29.8</v>
      </c>
      <c r="D8133">
        <v>1.0744</v>
      </c>
      <c r="F8133">
        <v>1.0744</v>
      </c>
      <c r="G8133">
        <v>2</v>
      </c>
      <c r="H8133">
        <v>12</v>
      </c>
      <c r="I8133">
        <v>19</v>
      </c>
      <c r="J8133">
        <v>10</v>
      </c>
      <c r="K8133">
        <v>7.6290772239588307</v>
      </c>
      <c r="L8133">
        <v>507.15770294520007</v>
      </c>
    </row>
    <row r="8134" spans="1:12">
      <c r="A8134" s="73">
        <v>43439.833333333336</v>
      </c>
      <c r="B8134">
        <v>8.86</v>
      </c>
      <c r="C8134">
        <v>15.3</v>
      </c>
      <c r="D8134">
        <v>1.0747</v>
      </c>
      <c r="F8134">
        <v>1.0747</v>
      </c>
      <c r="G8134">
        <v>2</v>
      </c>
      <c r="H8134">
        <v>12</v>
      </c>
      <c r="I8134">
        <v>20</v>
      </c>
      <c r="J8134">
        <v>9</v>
      </c>
      <c r="K8134">
        <v>3.283628217109448</v>
      </c>
      <c r="L8134">
        <v>373.73039413159989</v>
      </c>
    </row>
    <row r="8135" spans="1:12">
      <c r="A8135" s="73">
        <v>43439.875</v>
      </c>
      <c r="B8135">
        <v>8.31</v>
      </c>
      <c r="C8135">
        <v>8.4</v>
      </c>
      <c r="D8135">
        <v>1.075</v>
      </c>
      <c r="F8135">
        <v>1.075</v>
      </c>
      <c r="G8135">
        <v>1</v>
      </c>
      <c r="H8135">
        <v>12</v>
      </c>
      <c r="I8135">
        <v>21</v>
      </c>
      <c r="J8135">
        <v>8</v>
      </c>
      <c r="K8135">
        <v>1.5928419499861275</v>
      </c>
      <c r="L8135">
        <v>308.44770266250003</v>
      </c>
    </row>
    <row r="8136" spans="1:12">
      <c r="A8136" s="73">
        <v>43439.916666666664</v>
      </c>
      <c r="B8136">
        <v>4.05</v>
      </c>
      <c r="C8136">
        <v>6.8</v>
      </c>
      <c r="D8136">
        <v>1.0753999999999999</v>
      </c>
      <c r="F8136">
        <v>1.0753999999999999</v>
      </c>
      <c r="G8136">
        <v>1</v>
      </c>
      <c r="H8136">
        <v>12</v>
      </c>
      <c r="I8136">
        <v>22</v>
      </c>
      <c r="J8136">
        <v>4</v>
      </c>
      <c r="K8136">
        <v>8.9875337719036565</v>
      </c>
      <c r="L8136">
        <v>35.719478212499993</v>
      </c>
    </row>
    <row r="8137" spans="1:12">
      <c r="A8137" s="73">
        <v>43439.958333333336</v>
      </c>
      <c r="B8137">
        <v>2.04</v>
      </c>
      <c r="C8137">
        <v>342.8</v>
      </c>
      <c r="D8137">
        <v>1.0757000000000001</v>
      </c>
      <c r="F8137">
        <v>1.0757000000000001</v>
      </c>
      <c r="G8137">
        <v>16</v>
      </c>
      <c r="H8137">
        <v>12</v>
      </c>
      <c r="I8137">
        <v>23</v>
      </c>
      <c r="J8137">
        <v>2</v>
      </c>
      <c r="K8137">
        <v>25.079278504780234</v>
      </c>
      <c r="L8137">
        <v>4.5661657824000015</v>
      </c>
    </row>
    <row r="8138" spans="1:12">
      <c r="A8138" s="73">
        <v>43440</v>
      </c>
      <c r="B8138">
        <v>3.22</v>
      </c>
      <c r="C8138">
        <v>311.60000000000002</v>
      </c>
      <c r="D8138">
        <v>1.0744</v>
      </c>
      <c r="F8138">
        <v>1.0744</v>
      </c>
      <c r="G8138">
        <v>15</v>
      </c>
      <c r="H8138">
        <v>12</v>
      </c>
      <c r="I8138">
        <v>0</v>
      </c>
      <c r="J8138">
        <v>3</v>
      </c>
      <c r="K8138">
        <v>14.652983586972091</v>
      </c>
      <c r="L8138">
        <v>17.935092425600004</v>
      </c>
    </row>
    <row r="8139" spans="1:12">
      <c r="A8139" s="73">
        <v>43440.041666666664</v>
      </c>
      <c r="B8139">
        <v>4.5999999999999996</v>
      </c>
      <c r="C8139">
        <v>306.60000000000002</v>
      </c>
      <c r="D8139">
        <v>1.0739000000000001</v>
      </c>
      <c r="F8139">
        <v>1.0739000000000001</v>
      </c>
      <c r="G8139">
        <v>15</v>
      </c>
      <c r="H8139">
        <v>12</v>
      </c>
      <c r="I8139">
        <v>1</v>
      </c>
      <c r="J8139">
        <v>5</v>
      </c>
      <c r="K8139">
        <v>5.9923200390269802</v>
      </c>
      <c r="L8139">
        <v>52.264565199999993</v>
      </c>
    </row>
    <row r="8140" spans="1:12">
      <c r="A8140" s="73">
        <v>43440.083333333336</v>
      </c>
      <c r="B8140">
        <v>4.83</v>
      </c>
      <c r="C8140">
        <v>315.39999999999998</v>
      </c>
      <c r="D8140">
        <v>1.0739000000000001</v>
      </c>
      <c r="F8140">
        <v>1.0739000000000001</v>
      </c>
      <c r="G8140">
        <v>15</v>
      </c>
      <c r="H8140">
        <v>12</v>
      </c>
      <c r="I8140">
        <v>2</v>
      </c>
      <c r="J8140">
        <v>5</v>
      </c>
      <c r="K8140">
        <v>4.919176114369459</v>
      </c>
      <c r="L8140">
        <v>60.502767289650009</v>
      </c>
    </row>
    <row r="8141" spans="1:12">
      <c r="A8141" s="73">
        <v>43440.125</v>
      </c>
      <c r="B8141">
        <v>6.5</v>
      </c>
      <c r="C8141">
        <v>318.10000000000002</v>
      </c>
      <c r="D8141">
        <v>1.0734999999999999</v>
      </c>
      <c r="F8141">
        <v>1.0734999999999999</v>
      </c>
      <c r="G8141">
        <v>15</v>
      </c>
      <c r="H8141">
        <v>12</v>
      </c>
      <c r="I8141">
        <v>3</v>
      </c>
      <c r="J8141">
        <v>7</v>
      </c>
      <c r="K8141">
        <v>0.30021805272573338</v>
      </c>
      <c r="L8141">
        <v>147.40496874999999</v>
      </c>
    </row>
    <row r="8142" spans="1:12">
      <c r="A8142" s="73">
        <v>43440.166666666664</v>
      </c>
      <c r="B8142">
        <v>6.93</v>
      </c>
      <c r="C8142">
        <v>310.7</v>
      </c>
      <c r="D8142">
        <v>1.0731999999999999</v>
      </c>
      <c r="F8142">
        <v>1.0731999999999999</v>
      </c>
      <c r="G8142">
        <v>15</v>
      </c>
      <c r="H8142">
        <v>12</v>
      </c>
      <c r="I8142">
        <v>4</v>
      </c>
      <c r="J8142">
        <v>7</v>
      </c>
      <c r="K8142">
        <v>1.3905497931241148E-2</v>
      </c>
      <c r="L8142">
        <v>178.58721808619998</v>
      </c>
    </row>
    <row r="8143" spans="1:12">
      <c r="A8143" s="73">
        <v>43440.208333333336</v>
      </c>
      <c r="B8143">
        <v>5.72</v>
      </c>
      <c r="C8143">
        <v>304</v>
      </c>
      <c r="D8143">
        <v>1.0731999999999999</v>
      </c>
      <c r="F8143">
        <v>1.0731999999999999</v>
      </c>
      <c r="G8143">
        <v>15</v>
      </c>
      <c r="H8143">
        <v>12</v>
      </c>
      <c r="I8143">
        <v>5</v>
      </c>
      <c r="J8143">
        <v>6</v>
      </c>
      <c r="K8143">
        <v>1.7633757102599295</v>
      </c>
      <c r="L8143">
        <v>100.42428647679998</v>
      </c>
    </row>
    <row r="8144" spans="1:12">
      <c r="A8144" s="73">
        <v>43440.25</v>
      </c>
      <c r="B8144">
        <v>6.68</v>
      </c>
      <c r="C8144">
        <v>304.8</v>
      </c>
      <c r="D8144">
        <v>1.0730999999999999</v>
      </c>
      <c r="F8144">
        <v>1.0730999999999999</v>
      </c>
      <c r="G8144">
        <v>15</v>
      </c>
      <c r="H8144">
        <v>12</v>
      </c>
      <c r="I8144">
        <v>6</v>
      </c>
      <c r="J8144">
        <v>7</v>
      </c>
      <c r="K8144">
        <v>0.13536628560245775</v>
      </c>
      <c r="L8144">
        <v>159.93355344959997</v>
      </c>
    </row>
    <row r="8145" spans="1:12">
      <c r="A8145" s="73">
        <v>43440.291666666664</v>
      </c>
      <c r="B8145">
        <v>9.16</v>
      </c>
      <c r="C8145">
        <v>292.10000000000002</v>
      </c>
      <c r="D8145">
        <v>1.0730999999999999</v>
      </c>
      <c r="F8145">
        <v>1.0730999999999999</v>
      </c>
      <c r="G8145">
        <v>14</v>
      </c>
      <c r="H8145">
        <v>12</v>
      </c>
      <c r="I8145">
        <v>7</v>
      </c>
      <c r="J8145">
        <v>9</v>
      </c>
      <c r="K8145">
        <v>4.4608752719039906</v>
      </c>
      <c r="L8145">
        <v>412.37907506879998</v>
      </c>
    </row>
    <row r="8146" spans="1:12">
      <c r="A8146" s="73">
        <v>43440.333333333336</v>
      </c>
      <c r="B8146">
        <v>8.02</v>
      </c>
      <c r="C8146">
        <v>290.7</v>
      </c>
      <c r="D8146">
        <v>1.0742</v>
      </c>
      <c r="F8146">
        <v>1.0742</v>
      </c>
      <c r="G8146">
        <v>14</v>
      </c>
      <c r="H8146">
        <v>12</v>
      </c>
      <c r="I8146">
        <v>8</v>
      </c>
      <c r="J8146">
        <v>8</v>
      </c>
      <c r="K8146">
        <v>0.94493646368473649</v>
      </c>
      <c r="L8146">
        <v>277.06282445679994</v>
      </c>
    </row>
    <row r="8147" spans="1:12">
      <c r="A8147" s="73">
        <v>43440.375</v>
      </c>
      <c r="B8147">
        <v>9.93</v>
      </c>
      <c r="C8147">
        <v>294.3</v>
      </c>
      <c r="D8147">
        <v>1.0753999999999999</v>
      </c>
      <c r="F8147">
        <v>1.0753999999999999</v>
      </c>
      <c r="G8147">
        <v>14</v>
      </c>
      <c r="H8147">
        <v>12</v>
      </c>
      <c r="I8147">
        <v>9</v>
      </c>
      <c r="J8147">
        <v>10</v>
      </c>
      <c r="K8147">
        <v>8.3063760458766414</v>
      </c>
      <c r="L8147">
        <v>526.48715746889991</v>
      </c>
    </row>
    <row r="8148" spans="1:12">
      <c r="A8148" s="73">
        <v>43440.416666666664</v>
      </c>
      <c r="B8148">
        <v>10.16</v>
      </c>
      <c r="C8148">
        <v>301.60000000000002</v>
      </c>
      <c r="D8148">
        <v>1.0757000000000001</v>
      </c>
      <c r="F8148">
        <v>1.0757000000000001</v>
      </c>
      <c r="G8148">
        <v>14</v>
      </c>
      <c r="H8148">
        <v>12</v>
      </c>
      <c r="I8148">
        <v>10</v>
      </c>
      <c r="J8148">
        <v>10</v>
      </c>
      <c r="K8148">
        <v>9.685032121219125</v>
      </c>
      <c r="L8148">
        <v>564.08207183360014</v>
      </c>
    </row>
    <row r="8149" spans="1:12">
      <c r="A8149" s="73">
        <v>43440.458333333336</v>
      </c>
      <c r="B8149">
        <v>11.37</v>
      </c>
      <c r="C8149">
        <v>296.2</v>
      </c>
      <c r="D8149">
        <v>1.0760000000000001</v>
      </c>
      <c r="F8149">
        <v>1.0760000000000001</v>
      </c>
      <c r="G8149">
        <v>14</v>
      </c>
      <c r="H8149">
        <v>12</v>
      </c>
      <c r="I8149">
        <v>11</v>
      </c>
      <c r="J8149">
        <v>11</v>
      </c>
      <c r="K8149">
        <v>18.680361908890429</v>
      </c>
      <c r="L8149">
        <v>790.79455391399983</v>
      </c>
    </row>
    <row r="8150" spans="1:12">
      <c r="A8150" s="73">
        <v>43440.5</v>
      </c>
      <c r="B8150">
        <v>13.88</v>
      </c>
      <c r="C8150">
        <v>290.2</v>
      </c>
      <c r="D8150">
        <v>1.0752999999999999</v>
      </c>
      <c r="F8150">
        <v>1.0752999999999999</v>
      </c>
      <c r="G8150">
        <v>14</v>
      </c>
      <c r="H8150">
        <v>12</v>
      </c>
      <c r="I8150">
        <v>12</v>
      </c>
      <c r="J8150">
        <v>14</v>
      </c>
      <c r="K8150">
        <v>46.677295600671435</v>
      </c>
      <c r="L8150">
        <v>1437.6992576608002</v>
      </c>
    </row>
    <row r="8151" spans="1:12">
      <c r="A8151" s="73">
        <v>43440.541666666664</v>
      </c>
      <c r="B8151">
        <v>14.96</v>
      </c>
      <c r="C8151">
        <v>292.5</v>
      </c>
      <c r="D8151">
        <v>1.0751999999999999</v>
      </c>
      <c r="F8151">
        <v>1.0751999999999999</v>
      </c>
      <c r="G8151">
        <v>14</v>
      </c>
      <c r="H8151">
        <v>12</v>
      </c>
      <c r="I8151">
        <v>13</v>
      </c>
      <c r="J8151">
        <v>15</v>
      </c>
      <c r="K8151">
        <v>62.600984997931782</v>
      </c>
      <c r="L8151">
        <v>1799.9234727936002</v>
      </c>
    </row>
    <row r="8152" spans="1:12">
      <c r="A8152" s="73">
        <v>43440.583333333336</v>
      </c>
      <c r="B8152">
        <v>14.42</v>
      </c>
      <c r="C8152">
        <v>295.10000000000002</v>
      </c>
      <c r="D8152">
        <v>1.0753999999999999</v>
      </c>
      <c r="F8152">
        <v>1.0753999999999999</v>
      </c>
      <c r="G8152">
        <v>14</v>
      </c>
      <c r="H8152">
        <v>12</v>
      </c>
      <c r="I8152">
        <v>14</v>
      </c>
      <c r="J8152">
        <v>14</v>
      </c>
      <c r="K8152">
        <v>54.347540299301592</v>
      </c>
      <c r="L8152">
        <v>1612.2627408776</v>
      </c>
    </row>
    <row r="8153" spans="1:12">
      <c r="A8153" s="73">
        <v>43440.625</v>
      </c>
      <c r="B8153">
        <v>13.09</v>
      </c>
      <c r="C8153">
        <v>298.10000000000002</v>
      </c>
      <c r="D8153">
        <v>1.0752999999999999</v>
      </c>
      <c r="F8153">
        <v>1.0752999999999999</v>
      </c>
      <c r="G8153">
        <v>14</v>
      </c>
      <c r="H8153">
        <v>12</v>
      </c>
      <c r="I8153">
        <v>15</v>
      </c>
      <c r="J8153">
        <v>13</v>
      </c>
      <c r="K8153">
        <v>36.506711689712468</v>
      </c>
      <c r="L8153">
        <v>1205.92025508185</v>
      </c>
    </row>
    <row r="8154" spans="1:12">
      <c r="A8154" s="73">
        <v>43440.666666666664</v>
      </c>
      <c r="B8154">
        <v>10.87</v>
      </c>
      <c r="C8154">
        <v>299.8</v>
      </c>
      <c r="D8154">
        <v>1.0748</v>
      </c>
      <c r="F8154">
        <v>1.0748</v>
      </c>
      <c r="G8154">
        <v>14</v>
      </c>
      <c r="H8154">
        <v>12</v>
      </c>
      <c r="I8154">
        <v>16</v>
      </c>
      <c r="J8154">
        <v>11</v>
      </c>
      <c r="K8154">
        <v>14.608283484232864</v>
      </c>
      <c r="L8154">
        <v>690.21802131219988</v>
      </c>
    </row>
    <row r="8155" spans="1:12">
      <c r="A8155" s="73">
        <v>43440.708333333336</v>
      </c>
      <c r="B8155">
        <v>8.33</v>
      </c>
      <c r="C8155">
        <v>301.7</v>
      </c>
      <c r="D8155">
        <v>1.0744</v>
      </c>
      <c r="F8155">
        <v>1.0744</v>
      </c>
      <c r="G8155">
        <v>14</v>
      </c>
      <c r="H8155">
        <v>12</v>
      </c>
      <c r="I8155">
        <v>17</v>
      </c>
      <c r="J8155">
        <v>8</v>
      </c>
      <c r="K8155">
        <v>1.6437250869724291</v>
      </c>
      <c r="L8155">
        <v>310.50672327640001</v>
      </c>
    </row>
    <row r="8156" spans="1:12">
      <c r="A8156" s="73">
        <v>43440.75</v>
      </c>
      <c r="B8156">
        <v>7.19</v>
      </c>
      <c r="C8156">
        <v>296.10000000000002</v>
      </c>
      <c r="D8156">
        <v>1.0742</v>
      </c>
      <c r="F8156">
        <v>1.0742</v>
      </c>
      <c r="G8156">
        <v>14</v>
      </c>
      <c r="H8156">
        <v>12</v>
      </c>
      <c r="I8156">
        <v>18</v>
      </c>
      <c r="J8156">
        <v>7</v>
      </c>
      <c r="K8156">
        <v>2.0186278753176079E-2</v>
      </c>
      <c r="L8156">
        <v>199.63736247890003</v>
      </c>
    </row>
    <row r="8157" spans="1:12">
      <c r="A8157" s="73">
        <v>43440.791666666664</v>
      </c>
      <c r="B8157">
        <v>8.4700000000000006</v>
      </c>
      <c r="C8157">
        <v>313.8</v>
      </c>
      <c r="D8157">
        <v>1.0743</v>
      </c>
      <c r="F8157">
        <v>1.0743</v>
      </c>
      <c r="G8157">
        <v>15</v>
      </c>
      <c r="H8157">
        <v>12</v>
      </c>
      <c r="I8157">
        <v>19</v>
      </c>
      <c r="J8157">
        <v>8</v>
      </c>
      <c r="K8157">
        <v>2.0223070458765497</v>
      </c>
      <c r="L8157">
        <v>326.39673896445009</v>
      </c>
    </row>
    <row r="8158" spans="1:12">
      <c r="A8158" s="73">
        <v>43440.833333333336</v>
      </c>
      <c r="B8158">
        <v>8.8000000000000007</v>
      </c>
      <c r="C8158">
        <v>308.60000000000002</v>
      </c>
      <c r="D8158">
        <v>1.0740000000000001</v>
      </c>
      <c r="F8158">
        <v>1.0740000000000001</v>
      </c>
      <c r="G8158">
        <v>15</v>
      </c>
      <c r="H8158">
        <v>12</v>
      </c>
      <c r="I8158">
        <v>20</v>
      </c>
      <c r="J8158">
        <v>9</v>
      </c>
      <c r="K8158">
        <v>3.0697788061505444</v>
      </c>
      <c r="L8158">
        <v>365.95046400000012</v>
      </c>
    </row>
    <row r="8159" spans="1:12">
      <c r="A8159" s="73">
        <v>43440.875</v>
      </c>
      <c r="B8159">
        <v>9.81</v>
      </c>
      <c r="C8159">
        <v>292.89999999999998</v>
      </c>
      <c r="D8159">
        <v>1.0737000000000001</v>
      </c>
      <c r="F8159">
        <v>1.0737000000000001</v>
      </c>
      <c r="G8159">
        <v>14</v>
      </c>
      <c r="H8159">
        <v>12</v>
      </c>
      <c r="I8159">
        <v>21</v>
      </c>
      <c r="J8159">
        <v>10</v>
      </c>
      <c r="K8159">
        <v>7.6290772239588307</v>
      </c>
      <c r="L8159">
        <v>506.82727629585008</v>
      </c>
    </row>
    <row r="8160" spans="1:12">
      <c r="A8160" s="73">
        <v>43440.916666666664</v>
      </c>
      <c r="B8160">
        <v>11.09</v>
      </c>
      <c r="C8160">
        <v>300</v>
      </c>
      <c r="D8160">
        <v>1.0737000000000001</v>
      </c>
      <c r="F8160">
        <v>1.0737000000000001</v>
      </c>
      <c r="G8160">
        <v>14</v>
      </c>
      <c r="H8160">
        <v>12</v>
      </c>
      <c r="I8160">
        <v>22</v>
      </c>
      <c r="J8160">
        <v>11</v>
      </c>
      <c r="K8160">
        <v>16.338397991082196</v>
      </c>
      <c r="L8160">
        <v>732.23013086865001</v>
      </c>
    </row>
    <row r="8161" spans="1:12">
      <c r="A8161" s="73">
        <v>43440.958333333336</v>
      </c>
      <c r="B8161">
        <v>8.0299999999999994</v>
      </c>
      <c r="C8161">
        <v>299</v>
      </c>
      <c r="D8161">
        <v>1.0733999999999999</v>
      </c>
      <c r="F8161">
        <v>1.0733999999999999</v>
      </c>
      <c r="G8161">
        <v>14</v>
      </c>
      <c r="H8161">
        <v>12</v>
      </c>
      <c r="I8161">
        <v>23</v>
      </c>
      <c r="J8161">
        <v>8</v>
      </c>
      <c r="K8161">
        <v>0.96447803217788741</v>
      </c>
      <c r="L8161">
        <v>277.89339921089987</v>
      </c>
    </row>
    <row r="8162" spans="1:12">
      <c r="A8162" s="73">
        <v>43441</v>
      </c>
      <c r="B8162">
        <v>7.66</v>
      </c>
      <c r="C8162">
        <v>291.89999999999998</v>
      </c>
      <c r="D8162">
        <v>1.0734999999999999</v>
      </c>
      <c r="F8162">
        <v>1.0734999999999999</v>
      </c>
      <c r="G8162">
        <v>14</v>
      </c>
      <c r="H8162">
        <v>12</v>
      </c>
      <c r="I8162">
        <v>0</v>
      </c>
      <c r="J8162">
        <v>8</v>
      </c>
      <c r="K8162">
        <v>0.37463999793128921</v>
      </c>
      <c r="L8162">
        <v>241.24502277799999</v>
      </c>
    </row>
    <row r="8163" spans="1:12">
      <c r="A8163" s="73">
        <v>43441.041666666664</v>
      </c>
      <c r="B8163">
        <v>6.85</v>
      </c>
      <c r="C8163">
        <v>286.2</v>
      </c>
      <c r="D8163">
        <v>1.0738000000000001</v>
      </c>
      <c r="F8163">
        <v>1.0738000000000001</v>
      </c>
      <c r="G8163">
        <v>14</v>
      </c>
      <c r="H8163">
        <v>12</v>
      </c>
      <c r="I8163">
        <v>1</v>
      </c>
      <c r="J8163">
        <v>7</v>
      </c>
      <c r="K8163">
        <v>3.9172949986030485E-2</v>
      </c>
      <c r="L8163">
        <v>172.56992821249997</v>
      </c>
    </row>
    <row r="8164" spans="1:12">
      <c r="A8164" s="73">
        <v>43441.083333333336</v>
      </c>
      <c r="B8164">
        <v>7.74</v>
      </c>
      <c r="C8164">
        <v>292</v>
      </c>
      <c r="D8164">
        <v>1.0739000000000001</v>
      </c>
      <c r="F8164">
        <v>1.0739000000000001</v>
      </c>
      <c r="G8164">
        <v>14</v>
      </c>
      <c r="H8164">
        <v>12</v>
      </c>
      <c r="I8164">
        <v>2</v>
      </c>
      <c r="J8164">
        <v>8</v>
      </c>
      <c r="K8164">
        <v>0.47897254587650007</v>
      </c>
      <c r="L8164">
        <v>248.97556624680004</v>
      </c>
    </row>
    <row r="8165" spans="1:12">
      <c r="A8165" s="73">
        <v>43441.125</v>
      </c>
      <c r="B8165">
        <v>7.95</v>
      </c>
      <c r="C8165">
        <v>291.7</v>
      </c>
      <c r="D8165">
        <v>1.0739000000000001</v>
      </c>
      <c r="F8165">
        <v>1.0739000000000001</v>
      </c>
      <c r="G8165">
        <v>14</v>
      </c>
      <c r="H8165">
        <v>12</v>
      </c>
      <c r="I8165">
        <v>3</v>
      </c>
      <c r="J8165">
        <v>8</v>
      </c>
      <c r="K8165">
        <v>0.81374548423267823</v>
      </c>
      <c r="L8165">
        <v>269.79582988125003</v>
      </c>
    </row>
    <row r="8166" spans="1:12">
      <c r="A8166" s="73">
        <v>43441.166666666664</v>
      </c>
      <c r="B8166">
        <v>7.04</v>
      </c>
      <c r="C8166">
        <v>271.5</v>
      </c>
      <c r="D8166">
        <v>1.0730999999999999</v>
      </c>
      <c r="F8166">
        <v>1.0730999999999999</v>
      </c>
      <c r="G8166">
        <v>13</v>
      </c>
      <c r="H8166">
        <v>12</v>
      </c>
      <c r="I8166">
        <v>4</v>
      </c>
      <c r="J8166">
        <v>7</v>
      </c>
      <c r="K8166">
        <v>6.2751355905840507E-5</v>
      </c>
      <c r="L8166">
        <v>187.20962641919999</v>
      </c>
    </row>
    <row r="8167" spans="1:12">
      <c r="A8167" s="73">
        <v>43441.208333333336</v>
      </c>
      <c r="B8167">
        <v>8.4</v>
      </c>
      <c r="C8167">
        <v>270.3</v>
      </c>
      <c r="D8167">
        <v>1.0726</v>
      </c>
      <c r="F8167">
        <v>1.0726</v>
      </c>
      <c r="G8167">
        <v>13</v>
      </c>
      <c r="H8167">
        <v>12</v>
      </c>
      <c r="I8167">
        <v>5</v>
      </c>
      <c r="J8167">
        <v>8</v>
      </c>
      <c r="K8167">
        <v>1.8281160664244893</v>
      </c>
      <c r="L8167">
        <v>317.86715520000001</v>
      </c>
    </row>
    <row r="8168" spans="1:12">
      <c r="A8168" s="73">
        <v>43441.25</v>
      </c>
      <c r="B8168">
        <v>6.47</v>
      </c>
      <c r="C8168">
        <v>270.7</v>
      </c>
      <c r="D8168">
        <v>1.0727</v>
      </c>
      <c r="F8168">
        <v>1.0727</v>
      </c>
      <c r="G8168">
        <v>13</v>
      </c>
      <c r="H8168">
        <v>12</v>
      </c>
      <c r="I8168">
        <v>6</v>
      </c>
      <c r="J8168">
        <v>6</v>
      </c>
      <c r="K8168">
        <v>0.33399334724627966</v>
      </c>
      <c r="L8168">
        <v>145.26504633604998</v>
      </c>
    </row>
    <row r="8169" spans="1:12">
      <c r="A8169" s="73">
        <v>43441.291666666664</v>
      </c>
      <c r="B8169">
        <v>8.19</v>
      </c>
      <c r="C8169">
        <v>267</v>
      </c>
      <c r="D8169">
        <v>1.0731999999999999</v>
      </c>
      <c r="F8169">
        <v>1.0731999999999999</v>
      </c>
      <c r="G8169">
        <v>13</v>
      </c>
      <c r="H8169">
        <v>12</v>
      </c>
      <c r="I8169">
        <v>7</v>
      </c>
      <c r="J8169">
        <v>8</v>
      </c>
      <c r="K8169">
        <v>1.3043431280683091</v>
      </c>
      <c r="L8169">
        <v>294.78295877939991</v>
      </c>
    </row>
    <row r="8170" spans="1:12">
      <c r="A8170" s="73">
        <v>43441.333333333336</v>
      </c>
      <c r="B8170">
        <v>10.57</v>
      </c>
      <c r="C8170">
        <v>269.39999999999998</v>
      </c>
      <c r="D8170">
        <v>1.0743</v>
      </c>
      <c r="F8170">
        <v>1.0743</v>
      </c>
      <c r="G8170">
        <v>13</v>
      </c>
      <c r="H8170">
        <v>12</v>
      </c>
      <c r="I8170">
        <v>8</v>
      </c>
      <c r="J8170">
        <v>11</v>
      </c>
      <c r="K8170">
        <v>12.405036429438331</v>
      </c>
      <c r="L8170">
        <v>634.3377274699501</v>
      </c>
    </row>
    <row r="8171" spans="1:12">
      <c r="A8171" s="73">
        <v>43441.375</v>
      </c>
      <c r="B8171">
        <v>8.3699999999999992</v>
      </c>
      <c r="C8171">
        <v>272.89999999999998</v>
      </c>
      <c r="D8171">
        <v>1.0751999999999999</v>
      </c>
      <c r="F8171">
        <v>1.0751999999999999</v>
      </c>
      <c r="G8171">
        <v>13</v>
      </c>
      <c r="H8171">
        <v>12</v>
      </c>
      <c r="I8171">
        <v>9</v>
      </c>
      <c r="J8171">
        <v>8</v>
      </c>
      <c r="K8171">
        <v>1.7478913609450322</v>
      </c>
      <c r="L8171">
        <v>315.23587361279988</v>
      </c>
    </row>
    <row r="8172" spans="1:12">
      <c r="A8172" s="73">
        <v>43441.416666666664</v>
      </c>
      <c r="B8172">
        <v>10.4</v>
      </c>
      <c r="C8172">
        <v>276</v>
      </c>
      <c r="D8172">
        <v>1.0767</v>
      </c>
      <c r="F8172">
        <v>1.0767</v>
      </c>
      <c r="G8172">
        <v>13</v>
      </c>
      <c r="H8172">
        <v>12</v>
      </c>
      <c r="I8172">
        <v>10</v>
      </c>
      <c r="J8172">
        <v>10</v>
      </c>
      <c r="K8172">
        <v>11.236429765054758</v>
      </c>
      <c r="L8172">
        <v>605.57053440000004</v>
      </c>
    </row>
    <row r="8173" spans="1:12">
      <c r="A8173" s="73">
        <v>43441.458333333336</v>
      </c>
      <c r="B8173">
        <v>12.57</v>
      </c>
      <c r="C8173">
        <v>279.7</v>
      </c>
      <c r="D8173">
        <v>1.0765</v>
      </c>
      <c r="F8173">
        <v>1.0765</v>
      </c>
      <c r="G8173">
        <v>13</v>
      </c>
      <c r="H8173">
        <v>12</v>
      </c>
      <c r="I8173">
        <v>11</v>
      </c>
      <c r="J8173">
        <v>13</v>
      </c>
      <c r="K8173">
        <v>30.493350128068602</v>
      </c>
      <c r="L8173">
        <v>1069.0299474322501</v>
      </c>
    </row>
    <row r="8174" spans="1:12">
      <c r="A8174" s="73">
        <v>43441.5</v>
      </c>
      <c r="B8174">
        <v>12.39</v>
      </c>
      <c r="C8174">
        <v>280.8</v>
      </c>
      <c r="D8174">
        <v>1.0760000000000001</v>
      </c>
      <c r="F8174">
        <v>1.0760000000000001</v>
      </c>
      <c r="G8174">
        <v>13</v>
      </c>
      <c r="H8174">
        <v>12</v>
      </c>
      <c r="I8174">
        <v>12</v>
      </c>
      <c r="J8174">
        <v>12</v>
      </c>
      <c r="K8174">
        <v>28.53780189519188</v>
      </c>
      <c r="L8174">
        <v>1023.2840264220001</v>
      </c>
    </row>
    <row r="8175" spans="1:12">
      <c r="A8175" s="73">
        <v>43441.541666666664</v>
      </c>
      <c r="B8175">
        <v>12.07</v>
      </c>
      <c r="C8175">
        <v>283.39999999999998</v>
      </c>
      <c r="D8175">
        <v>1.0757000000000001</v>
      </c>
      <c r="F8175">
        <v>1.0757000000000001</v>
      </c>
      <c r="G8175">
        <v>14</v>
      </c>
      <c r="H8175">
        <v>12</v>
      </c>
      <c r="I8175">
        <v>13</v>
      </c>
      <c r="J8175">
        <v>12</v>
      </c>
      <c r="K8175">
        <v>25.221271703411034</v>
      </c>
      <c r="L8175">
        <v>945.76444522255019</v>
      </c>
    </row>
    <row r="8176" spans="1:12">
      <c r="A8176" s="73">
        <v>43441.583333333336</v>
      </c>
      <c r="B8176">
        <v>12.79</v>
      </c>
      <c r="C8176">
        <v>290.60000000000002</v>
      </c>
      <c r="D8176">
        <v>1.0757000000000001</v>
      </c>
      <c r="F8176">
        <v>1.0757000000000001</v>
      </c>
      <c r="G8176">
        <v>14</v>
      </c>
      <c r="H8176">
        <v>12</v>
      </c>
      <c r="I8176">
        <v>14</v>
      </c>
      <c r="J8176">
        <v>13</v>
      </c>
      <c r="K8176">
        <v>32.971464634917915</v>
      </c>
      <c r="L8176">
        <v>1125.3116276861499</v>
      </c>
    </row>
    <row r="8177" spans="1:12">
      <c r="A8177" s="73">
        <v>43441.625</v>
      </c>
      <c r="B8177">
        <v>11.28</v>
      </c>
      <c r="C8177">
        <v>290.5</v>
      </c>
      <c r="D8177">
        <v>1.0758000000000001</v>
      </c>
      <c r="F8177">
        <v>1.0758000000000001</v>
      </c>
      <c r="G8177">
        <v>14</v>
      </c>
      <c r="H8177">
        <v>12</v>
      </c>
      <c r="I8177">
        <v>15</v>
      </c>
      <c r="J8177">
        <v>11</v>
      </c>
      <c r="K8177">
        <v>17.91048779245207</v>
      </c>
      <c r="L8177">
        <v>772.02051886079994</v>
      </c>
    </row>
    <row r="8178" spans="1:12">
      <c r="A8178" s="73">
        <v>43441.666666666664</v>
      </c>
      <c r="B8178">
        <v>10.81</v>
      </c>
      <c r="C8178">
        <v>287.3</v>
      </c>
      <c r="D8178">
        <v>1.0754999999999999</v>
      </c>
      <c r="F8178">
        <v>1.0754999999999999</v>
      </c>
      <c r="G8178">
        <v>14</v>
      </c>
      <c r="H8178">
        <v>12</v>
      </c>
      <c r="I8178">
        <v>16</v>
      </c>
      <c r="J8178">
        <v>11</v>
      </c>
      <c r="K8178">
        <v>14.153234073273966</v>
      </c>
      <c r="L8178">
        <v>679.29356564775003</v>
      </c>
    </row>
    <row r="8179" spans="1:12">
      <c r="A8179" s="73">
        <v>43441.708333333336</v>
      </c>
      <c r="B8179">
        <v>10.52</v>
      </c>
      <c r="C8179">
        <v>281.7</v>
      </c>
      <c r="D8179">
        <v>1.0752999999999999</v>
      </c>
      <c r="F8179">
        <v>1.0752999999999999</v>
      </c>
      <c r="G8179">
        <v>14</v>
      </c>
      <c r="H8179">
        <v>12</v>
      </c>
      <c r="I8179">
        <v>17</v>
      </c>
      <c r="J8179">
        <v>11</v>
      </c>
      <c r="K8179">
        <v>12.055328586972569</v>
      </c>
      <c r="L8179">
        <v>625.96041469119984</v>
      </c>
    </row>
    <row r="8180" spans="1:12">
      <c r="A8180" s="73">
        <v>43441.75</v>
      </c>
      <c r="B8180">
        <v>9.24</v>
      </c>
      <c r="C8180">
        <v>280.39999999999998</v>
      </c>
      <c r="D8180">
        <v>1.0752999999999999</v>
      </c>
      <c r="F8180">
        <v>1.0752999999999999</v>
      </c>
      <c r="G8180">
        <v>13</v>
      </c>
      <c r="H8180">
        <v>12</v>
      </c>
      <c r="I8180">
        <v>18</v>
      </c>
      <c r="J8180">
        <v>9</v>
      </c>
      <c r="K8180">
        <v>4.8052078198492021</v>
      </c>
      <c r="L8180">
        <v>424.14618375359998</v>
      </c>
    </row>
    <row r="8181" spans="1:12">
      <c r="A8181" s="73">
        <v>43441.791666666664</v>
      </c>
      <c r="B8181">
        <v>7.5</v>
      </c>
      <c r="C8181">
        <v>279.60000000000002</v>
      </c>
      <c r="D8181">
        <v>1.0747</v>
      </c>
      <c r="F8181">
        <v>1.0747</v>
      </c>
      <c r="G8181">
        <v>13</v>
      </c>
      <c r="H8181">
        <v>12</v>
      </c>
      <c r="I8181">
        <v>19</v>
      </c>
      <c r="J8181">
        <v>8</v>
      </c>
      <c r="K8181">
        <v>0.20437490204086756</v>
      </c>
      <c r="L8181">
        <v>226.69453125000001</v>
      </c>
    </row>
    <row r="8182" spans="1:12">
      <c r="A8182" s="73">
        <v>43441.833333333336</v>
      </c>
      <c r="B8182">
        <v>9.57</v>
      </c>
      <c r="C8182">
        <v>282.8</v>
      </c>
      <c r="D8182">
        <v>1.0748</v>
      </c>
      <c r="F8182">
        <v>1.0748</v>
      </c>
      <c r="G8182">
        <v>14</v>
      </c>
      <c r="H8182">
        <v>12</v>
      </c>
      <c r="I8182">
        <v>20</v>
      </c>
      <c r="J8182">
        <v>10</v>
      </c>
      <c r="K8182">
        <v>6.3608795801231963</v>
      </c>
      <c r="L8182">
        <v>471.01363073820005</v>
      </c>
    </row>
    <row r="8183" spans="1:12">
      <c r="A8183" s="73">
        <v>43441.875</v>
      </c>
      <c r="B8183">
        <v>11.69</v>
      </c>
      <c r="C8183">
        <v>278.60000000000002</v>
      </c>
      <c r="D8183">
        <v>1.0747</v>
      </c>
      <c r="F8183">
        <v>1.0747</v>
      </c>
      <c r="G8183">
        <v>13</v>
      </c>
      <c r="H8183">
        <v>12</v>
      </c>
      <c r="I8183">
        <v>21</v>
      </c>
      <c r="J8183">
        <v>12</v>
      </c>
      <c r="K8183">
        <v>21.548892100671274</v>
      </c>
      <c r="L8183">
        <v>858.42189586614995</v>
      </c>
    </row>
    <row r="8184" spans="1:12">
      <c r="A8184" s="73">
        <v>43441.916666666664</v>
      </c>
      <c r="B8184">
        <v>11.58</v>
      </c>
      <c r="C8184">
        <v>276.39999999999998</v>
      </c>
      <c r="D8184">
        <v>1.0749</v>
      </c>
      <c r="F8184">
        <v>1.0749</v>
      </c>
      <c r="G8184">
        <v>13</v>
      </c>
      <c r="H8184">
        <v>12</v>
      </c>
      <c r="I8184">
        <v>22</v>
      </c>
      <c r="J8184">
        <v>12</v>
      </c>
      <c r="K8184">
        <v>20.539734847246617</v>
      </c>
      <c r="L8184">
        <v>834.57187588440001</v>
      </c>
    </row>
    <row r="8185" spans="1:12">
      <c r="A8185" s="73">
        <v>43441.958333333336</v>
      </c>
      <c r="B8185">
        <v>10.28</v>
      </c>
      <c r="C8185">
        <v>280.8</v>
      </c>
      <c r="D8185">
        <v>1.0745</v>
      </c>
      <c r="F8185">
        <v>1.0745</v>
      </c>
      <c r="G8185">
        <v>13</v>
      </c>
      <c r="H8185">
        <v>12</v>
      </c>
      <c r="I8185">
        <v>23</v>
      </c>
      <c r="J8185">
        <v>10</v>
      </c>
      <c r="K8185">
        <v>10.446330943136937</v>
      </c>
      <c r="L8185">
        <v>583.65440571199986</v>
      </c>
    </row>
    <row r="8186" spans="1:12">
      <c r="A8186" s="73">
        <v>43442</v>
      </c>
      <c r="B8186">
        <v>9.77</v>
      </c>
      <c r="C8186">
        <v>285.2</v>
      </c>
      <c r="D8186">
        <v>1.0742</v>
      </c>
      <c r="F8186">
        <v>1.0742</v>
      </c>
      <c r="G8186">
        <v>14</v>
      </c>
      <c r="H8186">
        <v>12</v>
      </c>
      <c r="I8186">
        <v>0</v>
      </c>
      <c r="J8186">
        <v>10</v>
      </c>
      <c r="K8186">
        <v>7.4097109499862199</v>
      </c>
      <c r="L8186">
        <v>500.88594280429999</v>
      </c>
    </row>
    <row r="8187" spans="1:12">
      <c r="A8187" s="73">
        <v>43442.041666666664</v>
      </c>
      <c r="B8187">
        <v>8.2899999999999991</v>
      </c>
      <c r="C8187">
        <v>278.2</v>
      </c>
      <c r="D8187">
        <v>1.0742</v>
      </c>
      <c r="F8187">
        <v>1.0742</v>
      </c>
      <c r="G8187">
        <v>13</v>
      </c>
      <c r="H8187">
        <v>12</v>
      </c>
      <c r="I8187">
        <v>1</v>
      </c>
      <c r="J8187">
        <v>8</v>
      </c>
      <c r="K8187">
        <v>1.5427588129998215</v>
      </c>
      <c r="L8187">
        <v>305.99810997189991</v>
      </c>
    </row>
    <row r="8188" spans="1:12">
      <c r="A8188" s="73">
        <v>43442.083333333336</v>
      </c>
      <c r="B8188">
        <v>9.7100000000000009</v>
      </c>
      <c r="C8188">
        <v>281.5</v>
      </c>
      <c r="D8188">
        <v>1.0745</v>
      </c>
      <c r="F8188">
        <v>1.0745</v>
      </c>
      <c r="G8188">
        <v>14</v>
      </c>
      <c r="H8188">
        <v>12</v>
      </c>
      <c r="I8188">
        <v>2</v>
      </c>
      <c r="J8188">
        <v>10</v>
      </c>
      <c r="K8188">
        <v>7.0866615390273182</v>
      </c>
      <c r="L8188">
        <v>491.8516287597501</v>
      </c>
    </row>
    <row r="8189" spans="1:12">
      <c r="A8189" s="73">
        <v>43442.125</v>
      </c>
      <c r="B8189">
        <v>7.27</v>
      </c>
      <c r="C8189">
        <v>272.60000000000002</v>
      </c>
      <c r="D8189">
        <v>1.0743</v>
      </c>
      <c r="F8189">
        <v>1.0743</v>
      </c>
      <c r="G8189">
        <v>13</v>
      </c>
      <c r="H8189">
        <v>12</v>
      </c>
      <c r="I8189">
        <v>3</v>
      </c>
      <c r="J8189">
        <v>7</v>
      </c>
      <c r="K8189">
        <v>4.9318826698386511E-2</v>
      </c>
      <c r="L8189">
        <v>206.39482915844999</v>
      </c>
    </row>
    <row r="8190" spans="1:12">
      <c r="A8190" s="73">
        <v>43442.166666666664</v>
      </c>
      <c r="B8190">
        <v>6.94</v>
      </c>
      <c r="C8190">
        <v>276.8</v>
      </c>
      <c r="D8190">
        <v>1.0737000000000001</v>
      </c>
      <c r="F8190">
        <v>1.0737000000000001</v>
      </c>
      <c r="G8190">
        <v>13</v>
      </c>
      <c r="H8190">
        <v>12</v>
      </c>
      <c r="I8190">
        <v>4</v>
      </c>
      <c r="J8190">
        <v>7</v>
      </c>
      <c r="K8190">
        <v>1.1647066424392338E-2</v>
      </c>
      <c r="L8190">
        <v>179.44500290040006</v>
      </c>
    </row>
    <row r="8191" spans="1:12">
      <c r="A8191" s="73">
        <v>43442.208333333336</v>
      </c>
      <c r="B8191">
        <v>6.45</v>
      </c>
      <c r="C8191">
        <v>273.89999999999998</v>
      </c>
      <c r="D8191">
        <v>1.0742</v>
      </c>
      <c r="F8191">
        <v>1.0742</v>
      </c>
      <c r="G8191">
        <v>13</v>
      </c>
      <c r="H8191">
        <v>12</v>
      </c>
      <c r="I8191">
        <v>5</v>
      </c>
      <c r="J8191">
        <v>6</v>
      </c>
      <c r="K8191">
        <v>0.35751021025997648</v>
      </c>
      <c r="L8191">
        <v>144.12333273750002</v>
      </c>
    </row>
    <row r="8192" spans="1:12">
      <c r="A8192" s="73">
        <v>43442.25</v>
      </c>
      <c r="B8192">
        <v>9.36</v>
      </c>
      <c r="C8192">
        <v>275</v>
      </c>
      <c r="D8192">
        <v>1.0744</v>
      </c>
      <c r="F8192">
        <v>1.0744</v>
      </c>
      <c r="G8192">
        <v>13</v>
      </c>
      <c r="H8192">
        <v>12</v>
      </c>
      <c r="I8192">
        <v>6</v>
      </c>
      <c r="J8192">
        <v>9</v>
      </c>
      <c r="K8192">
        <v>5.3457066417670145</v>
      </c>
      <c r="L8192">
        <v>440.51788984319995</v>
      </c>
    </row>
    <row r="8193" spans="1:12">
      <c r="A8193" s="73">
        <v>43442.291666666664</v>
      </c>
      <c r="B8193">
        <v>7.17</v>
      </c>
      <c r="C8193">
        <v>273.89999999999998</v>
      </c>
      <c r="D8193">
        <v>1.0740000000000001</v>
      </c>
      <c r="F8193">
        <v>1.0740000000000001</v>
      </c>
      <c r="G8193">
        <v>13</v>
      </c>
      <c r="H8193">
        <v>12</v>
      </c>
      <c r="I8193">
        <v>7</v>
      </c>
      <c r="J8193">
        <v>7</v>
      </c>
      <c r="K8193">
        <v>1.4903141766873268E-2</v>
      </c>
      <c r="L8193">
        <v>197.93917358100001</v>
      </c>
    </row>
    <row r="8194" spans="1:12">
      <c r="A8194" s="73">
        <v>43442.333333333336</v>
      </c>
      <c r="B8194">
        <v>12.42</v>
      </c>
      <c r="C8194">
        <v>275</v>
      </c>
      <c r="D8194">
        <v>1.0753999999999999</v>
      </c>
      <c r="F8194">
        <v>1.0753999999999999</v>
      </c>
      <c r="G8194">
        <v>13</v>
      </c>
      <c r="H8194">
        <v>12</v>
      </c>
      <c r="I8194">
        <v>8</v>
      </c>
      <c r="J8194">
        <v>12</v>
      </c>
      <c r="K8194">
        <v>28.859226600671327</v>
      </c>
      <c r="L8194">
        <v>1030.1603351975998</v>
      </c>
    </row>
    <row r="8195" spans="1:12">
      <c r="A8195" s="73">
        <v>43442.375</v>
      </c>
      <c r="B8195">
        <v>8.68</v>
      </c>
      <c r="C8195">
        <v>269.10000000000002</v>
      </c>
      <c r="D8195">
        <v>1.0764</v>
      </c>
      <c r="F8195">
        <v>1.0764</v>
      </c>
      <c r="G8195">
        <v>13</v>
      </c>
      <c r="H8195">
        <v>12</v>
      </c>
      <c r="I8195">
        <v>9</v>
      </c>
      <c r="J8195">
        <v>9</v>
      </c>
      <c r="K8195">
        <v>2.6636799842327248</v>
      </c>
      <c r="L8195">
        <v>351.96774762239994</v>
      </c>
    </row>
    <row r="8196" spans="1:12">
      <c r="A8196" s="73">
        <v>43442.416666666664</v>
      </c>
      <c r="B8196">
        <v>9.91</v>
      </c>
      <c r="C8196">
        <v>270.3</v>
      </c>
      <c r="D8196">
        <v>1.0781000000000001</v>
      </c>
      <c r="F8196">
        <v>1.0781000000000001</v>
      </c>
      <c r="G8196">
        <v>13</v>
      </c>
      <c r="H8196">
        <v>12</v>
      </c>
      <c r="I8196">
        <v>10</v>
      </c>
      <c r="J8196">
        <v>10</v>
      </c>
      <c r="K8196">
        <v>8.191492908890341</v>
      </c>
      <c r="L8196">
        <v>524.62624618255006</v>
      </c>
    </row>
    <row r="8197" spans="1:12">
      <c r="A8197" s="73">
        <v>43442.458333333336</v>
      </c>
      <c r="B8197">
        <v>9</v>
      </c>
      <c r="C8197">
        <v>269</v>
      </c>
      <c r="D8197">
        <v>1.0784</v>
      </c>
      <c r="F8197">
        <v>1.0784</v>
      </c>
      <c r="G8197">
        <v>13</v>
      </c>
      <c r="H8197">
        <v>12</v>
      </c>
      <c r="I8197">
        <v>11</v>
      </c>
      <c r="J8197">
        <v>9</v>
      </c>
      <c r="K8197">
        <v>3.8106101760135687</v>
      </c>
      <c r="L8197">
        <v>393.07679999999999</v>
      </c>
    </row>
    <row r="8198" spans="1:12">
      <c r="A8198" s="73">
        <v>43442.5</v>
      </c>
      <c r="B8198">
        <v>9.16</v>
      </c>
      <c r="C8198">
        <v>260.5</v>
      </c>
      <c r="D8198">
        <v>1.0784</v>
      </c>
      <c r="F8198">
        <v>1.0784</v>
      </c>
      <c r="G8198">
        <v>13</v>
      </c>
      <c r="H8198">
        <v>12</v>
      </c>
      <c r="I8198">
        <v>12</v>
      </c>
      <c r="J8198">
        <v>9</v>
      </c>
      <c r="K8198">
        <v>4.4608752719039906</v>
      </c>
      <c r="L8198">
        <v>414.41579960320001</v>
      </c>
    </row>
    <row r="8199" spans="1:12">
      <c r="A8199" s="73">
        <v>43442.541666666664</v>
      </c>
      <c r="B8199">
        <v>10.24</v>
      </c>
      <c r="C8199">
        <v>264.3</v>
      </c>
      <c r="D8199">
        <v>1.0783</v>
      </c>
      <c r="F8199">
        <v>1.0783</v>
      </c>
      <c r="G8199">
        <v>13</v>
      </c>
      <c r="H8199">
        <v>12</v>
      </c>
      <c r="I8199">
        <v>13</v>
      </c>
      <c r="J8199">
        <v>10</v>
      </c>
      <c r="K8199">
        <v>10.189364669164336</v>
      </c>
      <c r="L8199">
        <v>578.90790440960006</v>
      </c>
    </row>
    <row r="8200" spans="1:12">
      <c r="A8200" s="73">
        <v>43442.583333333336</v>
      </c>
      <c r="B8200">
        <v>7.21</v>
      </c>
      <c r="C8200">
        <v>259.2</v>
      </c>
      <c r="D8200">
        <v>1.0781000000000001</v>
      </c>
      <c r="F8200">
        <v>1.0781000000000001</v>
      </c>
      <c r="G8200">
        <v>13</v>
      </c>
      <c r="H8200">
        <v>12</v>
      </c>
      <c r="I8200">
        <v>14</v>
      </c>
      <c r="J8200">
        <v>7</v>
      </c>
      <c r="K8200">
        <v>2.6269415739478639E-2</v>
      </c>
      <c r="L8200">
        <v>202.03882984705001</v>
      </c>
    </row>
    <row r="8201" spans="1:12">
      <c r="A8201" s="73">
        <v>43442.625</v>
      </c>
      <c r="B8201">
        <v>9.74</v>
      </c>
      <c r="C8201">
        <v>264.60000000000002</v>
      </c>
      <c r="D8201">
        <v>1.0780000000000001</v>
      </c>
      <c r="F8201">
        <v>1.0780000000000001</v>
      </c>
      <c r="G8201">
        <v>13</v>
      </c>
      <c r="H8201">
        <v>12</v>
      </c>
      <c r="I8201">
        <v>15</v>
      </c>
      <c r="J8201">
        <v>10</v>
      </c>
      <c r="K8201">
        <v>7.2472862445067694</v>
      </c>
      <c r="L8201">
        <v>498.04161853600004</v>
      </c>
    </row>
    <row r="8202" spans="1:12">
      <c r="A8202" s="73">
        <v>43442.666666666664</v>
      </c>
      <c r="B8202">
        <v>9.73</v>
      </c>
      <c r="C8202">
        <v>263.89999999999998</v>
      </c>
      <c r="D8202">
        <v>1.0763</v>
      </c>
      <c r="F8202">
        <v>1.0763</v>
      </c>
      <c r="G8202">
        <v>13</v>
      </c>
      <c r="H8202">
        <v>12</v>
      </c>
      <c r="I8202">
        <v>16</v>
      </c>
      <c r="J8202">
        <v>10</v>
      </c>
      <c r="K8202">
        <v>7.1935446760136195</v>
      </c>
      <c r="L8202">
        <v>495.72619164355007</v>
      </c>
    </row>
    <row r="8203" spans="1:12">
      <c r="A8203" s="73">
        <v>43442.708333333336</v>
      </c>
      <c r="B8203">
        <v>10.51</v>
      </c>
      <c r="C8203">
        <v>256.89999999999998</v>
      </c>
      <c r="D8203">
        <v>1.0760000000000001</v>
      </c>
      <c r="F8203">
        <v>1.0760000000000001</v>
      </c>
      <c r="G8203">
        <v>12</v>
      </c>
      <c r="H8203">
        <v>12</v>
      </c>
      <c r="I8203">
        <v>17</v>
      </c>
      <c r="J8203">
        <v>11</v>
      </c>
      <c r="K8203">
        <v>11.98598701847942</v>
      </c>
      <c r="L8203">
        <v>624.58338023800002</v>
      </c>
    </row>
    <row r="8204" spans="1:12">
      <c r="A8204" s="73">
        <v>43442.75</v>
      </c>
      <c r="B8204">
        <v>7.09</v>
      </c>
      <c r="C8204">
        <v>248.5</v>
      </c>
      <c r="D8204">
        <v>1.0764</v>
      </c>
      <c r="F8204">
        <v>1.0764</v>
      </c>
      <c r="G8204">
        <v>12</v>
      </c>
      <c r="H8204">
        <v>12</v>
      </c>
      <c r="I8204">
        <v>18</v>
      </c>
      <c r="J8204">
        <v>7</v>
      </c>
      <c r="K8204">
        <v>1.7705938216625381E-3</v>
      </c>
      <c r="L8204">
        <v>191.8149261678</v>
      </c>
    </row>
    <row r="8205" spans="1:12">
      <c r="A8205" s="73">
        <v>43442.791666666664</v>
      </c>
      <c r="B8205">
        <v>8.41</v>
      </c>
      <c r="C8205">
        <v>253.2</v>
      </c>
      <c r="D8205">
        <v>1.0763</v>
      </c>
      <c r="F8205">
        <v>1.0763</v>
      </c>
      <c r="G8205">
        <v>12</v>
      </c>
      <c r="H8205">
        <v>12</v>
      </c>
      <c r="I8205">
        <v>19</v>
      </c>
      <c r="J8205">
        <v>8</v>
      </c>
      <c r="K8205">
        <v>1.85525763491764</v>
      </c>
      <c r="L8205">
        <v>320.10417019615005</v>
      </c>
    </row>
    <row r="8206" spans="1:12">
      <c r="A8206" s="73">
        <v>43442.833333333336</v>
      </c>
      <c r="B8206">
        <v>11.06</v>
      </c>
      <c r="C8206">
        <v>259.39999999999998</v>
      </c>
      <c r="D8206">
        <v>1.0768</v>
      </c>
      <c r="F8206">
        <v>1.0768</v>
      </c>
      <c r="G8206">
        <v>13</v>
      </c>
      <c r="H8206">
        <v>12</v>
      </c>
      <c r="I8206">
        <v>20</v>
      </c>
      <c r="J8206">
        <v>11</v>
      </c>
      <c r="K8206">
        <v>16.096773285602751</v>
      </c>
      <c r="L8206">
        <v>728.4008302144</v>
      </c>
    </row>
    <row r="8207" spans="1:12">
      <c r="A8207" s="73">
        <v>43442.875</v>
      </c>
      <c r="B8207">
        <v>9.1</v>
      </c>
      <c r="C8207">
        <v>263</v>
      </c>
      <c r="D8207">
        <v>1.0768</v>
      </c>
      <c r="F8207">
        <v>1.0768</v>
      </c>
      <c r="G8207">
        <v>13</v>
      </c>
      <c r="H8207">
        <v>12</v>
      </c>
      <c r="I8207">
        <v>21</v>
      </c>
      <c r="J8207">
        <v>9</v>
      </c>
      <c r="K8207">
        <v>4.2110258609450808</v>
      </c>
      <c r="L8207">
        <v>405.72262639999997</v>
      </c>
    </row>
    <row r="8208" spans="1:12">
      <c r="A8208" s="73">
        <v>43442.916666666664</v>
      </c>
      <c r="B8208">
        <v>9.8699999999999992</v>
      </c>
      <c r="C8208">
        <v>270.2</v>
      </c>
      <c r="D8208">
        <v>1.0768</v>
      </c>
      <c r="F8208">
        <v>1.0768</v>
      </c>
      <c r="G8208">
        <v>13</v>
      </c>
      <c r="H8208">
        <v>12</v>
      </c>
      <c r="I8208">
        <v>22</v>
      </c>
      <c r="J8208">
        <v>10</v>
      </c>
      <c r="K8208">
        <v>7.9641266349177311</v>
      </c>
      <c r="L8208">
        <v>517.67418593519994</v>
      </c>
    </row>
    <row r="8209" spans="1:12">
      <c r="A8209" s="73">
        <v>43442.958333333336</v>
      </c>
      <c r="B8209">
        <v>10.09</v>
      </c>
      <c r="C8209">
        <v>272.39999999999998</v>
      </c>
      <c r="D8209">
        <v>1.0763</v>
      </c>
      <c r="F8209">
        <v>1.0763</v>
      </c>
      <c r="G8209">
        <v>13</v>
      </c>
      <c r="H8209">
        <v>12</v>
      </c>
      <c r="I8209">
        <v>23</v>
      </c>
      <c r="J8209">
        <v>10</v>
      </c>
      <c r="K8209">
        <v>9.2542411417670642</v>
      </c>
      <c r="L8209">
        <v>552.81121276135002</v>
      </c>
    </row>
    <row r="8210" spans="1:12">
      <c r="A8210" s="73">
        <v>43443</v>
      </c>
      <c r="B8210">
        <v>10.96</v>
      </c>
      <c r="C8210">
        <v>273.8</v>
      </c>
      <c r="D8210">
        <v>1.0762</v>
      </c>
      <c r="F8210">
        <v>1.0762</v>
      </c>
      <c r="G8210">
        <v>13</v>
      </c>
      <c r="H8210">
        <v>12</v>
      </c>
      <c r="I8210">
        <v>0</v>
      </c>
      <c r="J8210">
        <v>11</v>
      </c>
      <c r="K8210">
        <v>15.304357600671239</v>
      </c>
      <c r="L8210">
        <v>708.42626524160016</v>
      </c>
    </row>
    <row r="8211" spans="1:12">
      <c r="A8211" s="73">
        <v>43443.041666666664</v>
      </c>
      <c r="B8211">
        <v>7.09</v>
      </c>
      <c r="C8211">
        <v>259.39999999999998</v>
      </c>
      <c r="D8211">
        <v>1.0758000000000001</v>
      </c>
      <c r="F8211">
        <v>1.0758000000000001</v>
      </c>
      <c r="G8211">
        <v>13</v>
      </c>
      <c r="H8211">
        <v>12</v>
      </c>
      <c r="I8211">
        <v>1</v>
      </c>
      <c r="J8211">
        <v>7</v>
      </c>
      <c r="K8211">
        <v>1.7705938216625381E-3</v>
      </c>
      <c r="L8211">
        <v>191.7080059191</v>
      </c>
    </row>
    <row r="8212" spans="1:12">
      <c r="A8212" s="73">
        <v>43443.083333333336</v>
      </c>
      <c r="B8212">
        <v>4.96</v>
      </c>
      <c r="C8212">
        <v>241.6</v>
      </c>
      <c r="D8212">
        <v>1.0747</v>
      </c>
      <c r="F8212">
        <v>1.0747</v>
      </c>
      <c r="G8212">
        <v>12</v>
      </c>
      <c r="H8212">
        <v>12</v>
      </c>
      <c r="I8212">
        <v>2</v>
      </c>
      <c r="J8212">
        <v>5</v>
      </c>
      <c r="K8212">
        <v>4.3594165047804267</v>
      </c>
      <c r="L8212">
        <v>65.569562009599991</v>
      </c>
    </row>
    <row r="8213" spans="1:12">
      <c r="A8213" s="73">
        <v>43443.125</v>
      </c>
      <c r="B8213">
        <v>6.73</v>
      </c>
      <c r="C8213">
        <v>253.1</v>
      </c>
      <c r="D8213">
        <v>1.0742</v>
      </c>
      <c r="F8213">
        <v>1.0742</v>
      </c>
      <c r="G8213">
        <v>12</v>
      </c>
      <c r="H8213">
        <v>12</v>
      </c>
      <c r="I8213">
        <v>3</v>
      </c>
      <c r="J8213">
        <v>7</v>
      </c>
      <c r="K8213">
        <v>0.10107412806821398</v>
      </c>
      <c r="L8213">
        <v>163.71947565070002</v>
      </c>
    </row>
    <row r="8214" spans="1:12">
      <c r="A8214" s="73">
        <v>43443.166666666664</v>
      </c>
      <c r="B8214">
        <v>7.85</v>
      </c>
      <c r="C8214">
        <v>256</v>
      </c>
      <c r="D8214">
        <v>1.0733999999999999</v>
      </c>
      <c r="F8214">
        <v>1.0733999999999999</v>
      </c>
      <c r="G8214">
        <v>12</v>
      </c>
      <c r="H8214">
        <v>12</v>
      </c>
      <c r="I8214">
        <v>4</v>
      </c>
      <c r="J8214">
        <v>8</v>
      </c>
      <c r="K8214">
        <v>0.64332979930116396</v>
      </c>
      <c r="L8214">
        <v>259.62144663749996</v>
      </c>
    </row>
    <row r="8215" spans="1:12">
      <c r="A8215" s="73">
        <v>43443.208333333336</v>
      </c>
      <c r="B8215">
        <v>3.85</v>
      </c>
      <c r="C8215">
        <v>238.9</v>
      </c>
      <c r="D8215">
        <v>1.0732999999999999</v>
      </c>
      <c r="F8215">
        <v>1.0732999999999999</v>
      </c>
      <c r="G8215">
        <v>12</v>
      </c>
      <c r="H8215">
        <v>12</v>
      </c>
      <c r="I8215">
        <v>5</v>
      </c>
      <c r="J8215">
        <v>4</v>
      </c>
      <c r="K8215">
        <v>10.226702402040628</v>
      </c>
      <c r="L8215">
        <v>30.624804306249999</v>
      </c>
    </row>
    <row r="8216" spans="1:12">
      <c r="A8216" s="73">
        <v>43443.25</v>
      </c>
      <c r="B8216">
        <v>5.01</v>
      </c>
      <c r="C8216">
        <v>232.6</v>
      </c>
      <c r="D8216">
        <v>1.0729</v>
      </c>
      <c r="F8216">
        <v>1.0729</v>
      </c>
      <c r="G8216">
        <v>11</v>
      </c>
      <c r="H8216">
        <v>12</v>
      </c>
      <c r="I8216">
        <v>6</v>
      </c>
      <c r="J8216">
        <v>5</v>
      </c>
      <c r="K8216">
        <v>4.1531243472461847</v>
      </c>
      <c r="L8216">
        <v>67.459392711449993</v>
      </c>
    </row>
    <row r="8217" spans="1:12">
      <c r="A8217" s="73">
        <v>43443.291666666664</v>
      </c>
      <c r="B8217">
        <v>4.45</v>
      </c>
      <c r="C8217">
        <v>233.7</v>
      </c>
      <c r="D8217">
        <v>1.0730999999999999</v>
      </c>
      <c r="F8217">
        <v>1.0730999999999999</v>
      </c>
      <c r="G8217">
        <v>11</v>
      </c>
      <c r="H8217">
        <v>12</v>
      </c>
      <c r="I8217">
        <v>7</v>
      </c>
      <c r="J8217">
        <v>4</v>
      </c>
      <c r="K8217">
        <v>6.749196511629707</v>
      </c>
      <c r="L8217">
        <v>47.281389618749998</v>
      </c>
    </row>
    <row r="8218" spans="1:12">
      <c r="A8218" s="73">
        <v>43443.333333333336</v>
      </c>
      <c r="B8218">
        <v>4.47</v>
      </c>
      <c r="C8218">
        <v>254.5</v>
      </c>
      <c r="D8218">
        <v>1.0745</v>
      </c>
      <c r="F8218">
        <v>1.0745</v>
      </c>
      <c r="G8218">
        <v>12</v>
      </c>
      <c r="H8218">
        <v>12</v>
      </c>
      <c r="I8218">
        <v>8</v>
      </c>
      <c r="J8218">
        <v>4</v>
      </c>
      <c r="K8218">
        <v>6.6456796486160119</v>
      </c>
      <c r="L8218">
        <v>47.984281206749991</v>
      </c>
    </row>
    <row r="8219" spans="1:12">
      <c r="A8219" s="73">
        <v>43443.375</v>
      </c>
      <c r="B8219">
        <v>3.47</v>
      </c>
      <c r="C8219">
        <v>258.8</v>
      </c>
      <c r="D8219">
        <v>1.0769</v>
      </c>
      <c r="F8219">
        <v>1.0769</v>
      </c>
      <c r="G8219">
        <v>13</v>
      </c>
      <c r="H8219">
        <v>12</v>
      </c>
      <c r="I8219">
        <v>9</v>
      </c>
      <c r="J8219">
        <v>3</v>
      </c>
      <c r="K8219">
        <v>12.801522799300875</v>
      </c>
      <c r="L8219">
        <v>22.497476439350002</v>
      </c>
    </row>
    <row r="8220" spans="1:12">
      <c r="A8220" s="73">
        <v>43443.416666666664</v>
      </c>
      <c r="B8220">
        <v>4.5999999999999996</v>
      </c>
      <c r="C8220">
        <v>244.4</v>
      </c>
      <c r="D8220">
        <v>1.0785</v>
      </c>
      <c r="F8220">
        <v>1.0785</v>
      </c>
      <c r="G8220">
        <v>12</v>
      </c>
      <c r="H8220">
        <v>12</v>
      </c>
      <c r="I8220">
        <v>10</v>
      </c>
      <c r="J8220">
        <v>5</v>
      </c>
      <c r="K8220">
        <v>5.9923200390269802</v>
      </c>
      <c r="L8220">
        <v>52.488437999999995</v>
      </c>
    </row>
    <row r="8221" spans="1:12">
      <c r="A8221" s="73">
        <v>43443.458333333336</v>
      </c>
      <c r="B8221">
        <v>4.96</v>
      </c>
      <c r="C8221">
        <v>233.4</v>
      </c>
      <c r="D8221">
        <v>1.079</v>
      </c>
      <c r="F8221">
        <v>1.079</v>
      </c>
      <c r="G8221">
        <v>11</v>
      </c>
      <c r="H8221">
        <v>12</v>
      </c>
      <c r="I8221">
        <v>11</v>
      </c>
      <c r="J8221">
        <v>5</v>
      </c>
      <c r="K8221">
        <v>4.3594165047804267</v>
      </c>
      <c r="L8221">
        <v>65.831913471999997</v>
      </c>
    </row>
    <row r="8222" spans="1:12">
      <c r="A8222" s="73">
        <v>43443.5</v>
      </c>
      <c r="B8222">
        <v>4.88</v>
      </c>
      <c r="C8222">
        <v>233</v>
      </c>
      <c r="D8222">
        <v>1.0789</v>
      </c>
      <c r="F8222">
        <v>1.0789</v>
      </c>
      <c r="G8222">
        <v>11</v>
      </c>
      <c r="H8222">
        <v>12</v>
      </c>
      <c r="I8222">
        <v>12</v>
      </c>
      <c r="J8222">
        <v>5</v>
      </c>
      <c r="K8222">
        <v>4.6998839568352162</v>
      </c>
      <c r="L8222">
        <v>62.691789030399995</v>
      </c>
    </row>
    <row r="8223" spans="1:12">
      <c r="A8223" s="73">
        <v>43443.541666666664</v>
      </c>
      <c r="B8223">
        <v>4.3</v>
      </c>
      <c r="C8223">
        <v>237</v>
      </c>
      <c r="D8223">
        <v>1.0786</v>
      </c>
      <c r="F8223">
        <v>1.0786</v>
      </c>
      <c r="G8223">
        <v>12</v>
      </c>
      <c r="H8223">
        <v>12</v>
      </c>
      <c r="I8223">
        <v>13</v>
      </c>
      <c r="J8223">
        <v>4</v>
      </c>
      <c r="K8223">
        <v>7.5510729842324391</v>
      </c>
      <c r="L8223">
        <v>42.878125099999998</v>
      </c>
    </row>
    <row r="8224" spans="1:12">
      <c r="A8224" s="73">
        <v>43443.583333333336</v>
      </c>
      <c r="B8224">
        <v>4.8899999999999997</v>
      </c>
      <c r="C8224">
        <v>230.6</v>
      </c>
      <c r="D8224">
        <v>1.0789</v>
      </c>
      <c r="F8224">
        <v>1.0789</v>
      </c>
      <c r="G8224">
        <v>11</v>
      </c>
      <c r="H8224">
        <v>12</v>
      </c>
      <c r="I8224">
        <v>14</v>
      </c>
      <c r="J8224">
        <v>5</v>
      </c>
      <c r="K8224">
        <v>4.6566255253283684</v>
      </c>
      <c r="L8224">
        <v>63.077979667049988</v>
      </c>
    </row>
    <row r="8225" spans="1:12">
      <c r="A8225" s="73">
        <v>43443.625</v>
      </c>
      <c r="B8225">
        <v>3.84</v>
      </c>
      <c r="C8225">
        <v>243.4</v>
      </c>
      <c r="D8225">
        <v>1.0785</v>
      </c>
      <c r="F8225">
        <v>1.0785</v>
      </c>
      <c r="G8225">
        <v>12</v>
      </c>
      <c r="H8225">
        <v>12</v>
      </c>
      <c r="I8225">
        <v>15</v>
      </c>
      <c r="J8225">
        <v>4</v>
      </c>
      <c r="K8225">
        <v>10.290760833547477</v>
      </c>
      <c r="L8225">
        <v>30.534008831999994</v>
      </c>
    </row>
    <row r="8226" spans="1:12">
      <c r="A8226" s="73">
        <v>43443.666666666664</v>
      </c>
      <c r="B8226">
        <v>3.71</v>
      </c>
      <c r="C8226">
        <v>261.5</v>
      </c>
      <c r="D8226">
        <v>1.0769</v>
      </c>
      <c r="F8226">
        <v>1.0769</v>
      </c>
      <c r="G8226">
        <v>13</v>
      </c>
      <c r="H8226">
        <v>12</v>
      </c>
      <c r="I8226">
        <v>16</v>
      </c>
      <c r="J8226">
        <v>4</v>
      </c>
      <c r="K8226">
        <v>11.14172044313651</v>
      </c>
      <c r="L8226">
        <v>27.495847482949998</v>
      </c>
    </row>
    <row r="8227" spans="1:12">
      <c r="A8227" s="73">
        <v>43443.708333333336</v>
      </c>
      <c r="B8227">
        <v>3.4</v>
      </c>
      <c r="C8227">
        <v>241.2</v>
      </c>
      <c r="D8227">
        <v>1.0759000000000001</v>
      </c>
      <c r="F8227">
        <v>1.0759000000000001</v>
      </c>
      <c r="G8227">
        <v>12</v>
      </c>
      <c r="H8227">
        <v>12</v>
      </c>
      <c r="I8227">
        <v>17</v>
      </c>
      <c r="J8227">
        <v>3</v>
      </c>
      <c r="K8227">
        <v>13.307331819848818</v>
      </c>
      <c r="L8227">
        <v>21.143586799999998</v>
      </c>
    </row>
    <row r="8228" spans="1:12">
      <c r="A8228" s="73">
        <v>43443.75</v>
      </c>
      <c r="B8228">
        <v>2.13</v>
      </c>
      <c r="C8228">
        <v>239.1</v>
      </c>
      <c r="D8228">
        <v>1.0764</v>
      </c>
      <c r="F8228">
        <v>1.0764</v>
      </c>
      <c r="G8228">
        <v>12</v>
      </c>
      <c r="H8228">
        <v>12</v>
      </c>
      <c r="I8228">
        <v>18</v>
      </c>
      <c r="J8228">
        <v>2</v>
      </c>
      <c r="K8228">
        <v>24.185952621218597</v>
      </c>
      <c r="L8228">
        <v>5.2009479053999996</v>
      </c>
    </row>
    <row r="8229" spans="1:12">
      <c r="A8229" s="73">
        <v>43443.791666666664</v>
      </c>
      <c r="B8229">
        <v>2.27</v>
      </c>
      <c r="C8229">
        <v>284.3</v>
      </c>
      <c r="D8229">
        <v>1.0767</v>
      </c>
      <c r="F8229">
        <v>1.0767</v>
      </c>
      <c r="G8229">
        <v>14</v>
      </c>
      <c r="H8229">
        <v>12</v>
      </c>
      <c r="I8229">
        <v>19</v>
      </c>
      <c r="J8229">
        <v>2</v>
      </c>
      <c r="K8229">
        <v>22.82853458012271</v>
      </c>
      <c r="L8229">
        <v>6.2971246330500001</v>
      </c>
    </row>
    <row r="8230" spans="1:12">
      <c r="A8230" s="73">
        <v>43443.833333333336</v>
      </c>
      <c r="B8230">
        <v>1.88</v>
      </c>
      <c r="C8230">
        <v>293.5</v>
      </c>
      <c r="D8230">
        <v>1.0768</v>
      </c>
      <c r="F8230">
        <v>1.0768</v>
      </c>
      <c r="G8230">
        <v>14</v>
      </c>
      <c r="H8230">
        <v>12</v>
      </c>
      <c r="I8230">
        <v>20</v>
      </c>
      <c r="J8230">
        <v>2</v>
      </c>
      <c r="K8230">
        <v>26.707413408889813</v>
      </c>
      <c r="L8230">
        <v>3.5774914047999995</v>
      </c>
    </row>
    <row r="8231" spans="1:12">
      <c r="A8231" s="73">
        <v>43443.875</v>
      </c>
      <c r="B8231">
        <v>1.82</v>
      </c>
      <c r="C8231">
        <v>254.6</v>
      </c>
      <c r="D8231">
        <v>1.0773999999999999</v>
      </c>
      <c r="F8231">
        <v>1.0773999999999999</v>
      </c>
      <c r="G8231">
        <v>12</v>
      </c>
      <c r="H8231">
        <v>12</v>
      </c>
      <c r="I8231">
        <v>21</v>
      </c>
      <c r="J8231">
        <v>2</v>
      </c>
      <c r="K8231">
        <v>27.331163997930901</v>
      </c>
      <c r="L8231">
        <v>3.2475895816000002</v>
      </c>
    </row>
    <row r="8232" spans="1:12">
      <c r="A8232" s="73">
        <v>43443.916666666664</v>
      </c>
      <c r="B8232">
        <v>0.91300000000000003</v>
      </c>
      <c r="C8232">
        <v>282.8</v>
      </c>
      <c r="D8232">
        <v>1.0772999999999999</v>
      </c>
      <c r="F8232">
        <v>1.0772999999999999</v>
      </c>
      <c r="G8232">
        <v>14</v>
      </c>
      <c r="H8232">
        <v>12</v>
      </c>
      <c r="I8232">
        <v>22</v>
      </c>
      <c r="J8232">
        <v>1</v>
      </c>
      <c r="K8232">
        <v>37.637262735602079</v>
      </c>
      <c r="L8232">
        <v>0.40993877290905001</v>
      </c>
    </row>
    <row r="8233" spans="1:12">
      <c r="A8233" s="73">
        <v>43443.958333333336</v>
      </c>
      <c r="B8233">
        <v>0.56799999999999995</v>
      </c>
      <c r="C8233">
        <v>60.7</v>
      </c>
      <c r="D8233">
        <v>1.077</v>
      </c>
      <c r="F8233">
        <v>1.077</v>
      </c>
      <c r="G8233">
        <v>4</v>
      </c>
      <c r="H8233">
        <v>12</v>
      </c>
      <c r="I8233">
        <v>23</v>
      </c>
      <c r="J8233">
        <v>1</v>
      </c>
      <c r="K8233">
        <v>41.989383622588363</v>
      </c>
      <c r="L8233">
        <v>9.8680357631999976E-2</v>
      </c>
    </row>
    <row r="8234" spans="1:12">
      <c r="A8234" s="73">
        <v>43444</v>
      </c>
      <c r="B8234">
        <v>0.96</v>
      </c>
      <c r="C8234">
        <v>175.7</v>
      </c>
      <c r="D8234">
        <v>1.0771999999999999</v>
      </c>
      <c r="F8234">
        <v>1.0771999999999999</v>
      </c>
      <c r="G8234">
        <v>9</v>
      </c>
      <c r="H8234">
        <v>12</v>
      </c>
      <c r="I8234">
        <v>0</v>
      </c>
      <c r="J8234">
        <v>1</v>
      </c>
      <c r="K8234">
        <v>37.06278910751989</v>
      </c>
      <c r="L8234">
        <v>0.47651880959999987</v>
      </c>
    </row>
    <row r="8235" spans="1:12">
      <c r="A8235" s="73">
        <v>43444.041666666664</v>
      </c>
      <c r="B8235">
        <v>0.69699999999999995</v>
      </c>
      <c r="C8235">
        <v>290.89999999999998</v>
      </c>
      <c r="D8235">
        <v>1.0774999999999999</v>
      </c>
      <c r="F8235">
        <v>1.0774999999999999</v>
      </c>
      <c r="G8235">
        <v>14</v>
      </c>
      <c r="H8235">
        <v>12</v>
      </c>
      <c r="I8235">
        <v>1</v>
      </c>
      <c r="J8235">
        <v>1</v>
      </c>
      <c r="K8235">
        <v>40.334204856150009</v>
      </c>
      <c r="L8235">
        <v>0.18242553032874995</v>
      </c>
    </row>
    <row r="8236" spans="1:12">
      <c r="A8236" s="73">
        <v>43444.083333333336</v>
      </c>
      <c r="B8236">
        <v>1.3</v>
      </c>
      <c r="C8236">
        <v>1.3</v>
      </c>
      <c r="D8236">
        <v>1.0774999999999999</v>
      </c>
      <c r="F8236">
        <v>1.0774999999999999</v>
      </c>
      <c r="G8236">
        <v>1</v>
      </c>
      <c r="H8236">
        <v>12</v>
      </c>
      <c r="I8236">
        <v>2</v>
      </c>
      <c r="J8236">
        <v>1</v>
      </c>
      <c r="K8236">
        <v>33.038602436287036</v>
      </c>
      <c r="L8236">
        <v>1.1836337499999998</v>
      </c>
    </row>
    <row r="8237" spans="1:12">
      <c r="A8237" s="73">
        <v>43444.125</v>
      </c>
      <c r="B8237">
        <v>0.76500000000000001</v>
      </c>
      <c r="C8237">
        <v>15.9</v>
      </c>
      <c r="D8237">
        <v>1.0772999999999999</v>
      </c>
      <c r="F8237">
        <v>1.0772999999999999</v>
      </c>
      <c r="G8237">
        <v>2</v>
      </c>
      <c r="H8237">
        <v>12</v>
      </c>
      <c r="I8237">
        <v>3</v>
      </c>
      <c r="J8237">
        <v>1</v>
      </c>
      <c r="K8237">
        <v>39.475103521903442</v>
      </c>
      <c r="L8237">
        <v>0.24115205638125001</v>
      </c>
    </row>
    <row r="8238" spans="1:12">
      <c r="A8238" s="73">
        <v>43444.166666666664</v>
      </c>
      <c r="B8238">
        <v>0.91500000000000004</v>
      </c>
      <c r="C8238">
        <v>41.6</v>
      </c>
      <c r="D8238">
        <v>1.0771999999999999</v>
      </c>
      <c r="F8238">
        <v>1.0771999999999999</v>
      </c>
      <c r="G8238">
        <v>3</v>
      </c>
      <c r="H8238">
        <v>12</v>
      </c>
      <c r="I8238">
        <v>4</v>
      </c>
      <c r="J8238">
        <v>1</v>
      </c>
      <c r="K8238">
        <v>37.612727049300709</v>
      </c>
      <c r="L8238">
        <v>0.41260038727500004</v>
      </c>
    </row>
    <row r="8239" spans="1:12">
      <c r="A8239" s="73">
        <v>43444.208333333336</v>
      </c>
      <c r="B8239">
        <v>0.68</v>
      </c>
      <c r="C8239">
        <v>74.599999999999994</v>
      </c>
      <c r="D8239">
        <v>1.077</v>
      </c>
      <c r="F8239">
        <v>1.077</v>
      </c>
      <c r="G8239">
        <v>4</v>
      </c>
      <c r="H8239">
        <v>12</v>
      </c>
      <c r="I8239">
        <v>5</v>
      </c>
      <c r="J8239">
        <v>1</v>
      </c>
      <c r="K8239">
        <v>40.550425189711653</v>
      </c>
      <c r="L8239">
        <v>0.16932163200000003</v>
      </c>
    </row>
    <row r="8240" spans="1:12">
      <c r="A8240" s="73">
        <v>43444.25</v>
      </c>
      <c r="B8240">
        <v>0.32500000000000001</v>
      </c>
      <c r="C8240">
        <v>74.599999999999994</v>
      </c>
      <c r="D8240">
        <v>1.0771999999999999</v>
      </c>
      <c r="F8240">
        <v>1.0771999999999999</v>
      </c>
      <c r="G8240">
        <v>4</v>
      </c>
      <c r="H8240">
        <v>12</v>
      </c>
      <c r="I8240">
        <v>6</v>
      </c>
      <c r="J8240">
        <v>0</v>
      </c>
      <c r="K8240">
        <v>45.197674508204777</v>
      </c>
      <c r="L8240">
        <v>1.8489128125E-2</v>
      </c>
    </row>
    <row r="8241" spans="1:12">
      <c r="A8241" s="73">
        <v>43444.291666666664</v>
      </c>
      <c r="B8241">
        <v>0.67300000000000004</v>
      </c>
      <c r="C8241">
        <v>74.8</v>
      </c>
      <c r="D8241">
        <v>1.0774999999999999</v>
      </c>
      <c r="F8241">
        <v>1.0774999999999999</v>
      </c>
      <c r="G8241">
        <v>4</v>
      </c>
      <c r="H8241">
        <v>12</v>
      </c>
      <c r="I8241">
        <v>7</v>
      </c>
      <c r="J8241">
        <v>1</v>
      </c>
      <c r="K8241">
        <v>40.639625091766447</v>
      </c>
      <c r="L8241">
        <v>0.16422243065875</v>
      </c>
    </row>
    <row r="8242" spans="1:12">
      <c r="A8242" s="73">
        <v>43444.333333333336</v>
      </c>
      <c r="B8242">
        <v>2.17</v>
      </c>
      <c r="C8242">
        <v>73.7</v>
      </c>
      <c r="D8242">
        <v>1.0789</v>
      </c>
      <c r="F8242">
        <v>1.0789</v>
      </c>
      <c r="G8242">
        <v>4</v>
      </c>
      <c r="H8242">
        <v>12</v>
      </c>
      <c r="I8242">
        <v>8</v>
      </c>
      <c r="J8242">
        <v>2</v>
      </c>
      <c r="K8242">
        <v>23.794118895191204</v>
      </c>
      <c r="L8242">
        <v>5.5122689478499991</v>
      </c>
    </row>
    <row r="8243" spans="1:12">
      <c r="A8243" s="73">
        <v>43444.375</v>
      </c>
      <c r="B8243">
        <v>1.7</v>
      </c>
      <c r="C8243">
        <v>75.099999999999994</v>
      </c>
      <c r="D8243">
        <v>1.0808</v>
      </c>
      <c r="F8243">
        <v>1.0808</v>
      </c>
      <c r="G8243">
        <v>4</v>
      </c>
      <c r="H8243">
        <v>12</v>
      </c>
      <c r="I8243">
        <v>9</v>
      </c>
      <c r="J8243">
        <v>2</v>
      </c>
      <c r="K8243">
        <v>28.600265176013089</v>
      </c>
      <c r="L8243">
        <v>2.6549851999999996</v>
      </c>
    </row>
    <row r="8244" spans="1:12">
      <c r="A8244" s="73">
        <v>43444.416666666664</v>
      </c>
      <c r="B8244">
        <v>1.18</v>
      </c>
      <c r="C8244">
        <v>88.4</v>
      </c>
      <c r="D8244">
        <v>1.0812999999999999</v>
      </c>
      <c r="F8244">
        <v>1.0812999999999999</v>
      </c>
      <c r="G8244">
        <v>5</v>
      </c>
      <c r="H8244">
        <v>12</v>
      </c>
      <c r="I8244">
        <v>10</v>
      </c>
      <c r="J8244">
        <v>1</v>
      </c>
      <c r="K8244">
        <v>34.432503614369224</v>
      </c>
      <c r="L8244">
        <v>0.88830525079999989</v>
      </c>
    </row>
    <row r="8245" spans="1:12">
      <c r="A8245" s="73">
        <v>43444.458333333336</v>
      </c>
      <c r="B8245">
        <v>0.95299999999999996</v>
      </c>
      <c r="C8245">
        <v>100</v>
      </c>
      <c r="D8245">
        <v>1.0818000000000001</v>
      </c>
      <c r="F8245">
        <v>1.0818000000000001</v>
      </c>
      <c r="G8245">
        <v>5</v>
      </c>
      <c r="H8245">
        <v>12</v>
      </c>
      <c r="I8245">
        <v>11</v>
      </c>
      <c r="J8245">
        <v>1</v>
      </c>
      <c r="K8245">
        <v>37.148069009574684</v>
      </c>
      <c r="L8245">
        <v>0.4681614864393</v>
      </c>
    </row>
    <row r="8246" spans="1:12">
      <c r="A8246" s="73">
        <v>43444.5</v>
      </c>
      <c r="B8246">
        <v>1.43</v>
      </c>
      <c r="C8246">
        <v>136.19999999999999</v>
      </c>
      <c r="D8246">
        <v>1.0826</v>
      </c>
      <c r="F8246">
        <v>1.0826</v>
      </c>
      <c r="G8246">
        <v>7</v>
      </c>
      <c r="H8246">
        <v>12</v>
      </c>
      <c r="I8246">
        <v>12</v>
      </c>
      <c r="J8246">
        <v>1</v>
      </c>
      <c r="K8246">
        <v>31.561042826698007</v>
      </c>
      <c r="L8246">
        <v>1.5828732490999997</v>
      </c>
    </row>
    <row r="8247" spans="1:12">
      <c r="A8247" s="73">
        <v>43444.541666666664</v>
      </c>
      <c r="B8247">
        <v>1.66</v>
      </c>
      <c r="C8247">
        <v>142.19999999999999</v>
      </c>
      <c r="D8247">
        <v>1.0829</v>
      </c>
      <c r="F8247">
        <v>1.0829</v>
      </c>
      <c r="G8247">
        <v>7</v>
      </c>
      <c r="H8247">
        <v>12</v>
      </c>
      <c r="I8247">
        <v>13</v>
      </c>
      <c r="J8247">
        <v>2</v>
      </c>
      <c r="K8247">
        <v>29.029698902040483</v>
      </c>
      <c r="L8247">
        <v>2.4767525691999999</v>
      </c>
    </row>
    <row r="8248" spans="1:12">
      <c r="A8248" s="73">
        <v>43444.583333333336</v>
      </c>
      <c r="B8248">
        <v>1.63</v>
      </c>
      <c r="C8248">
        <v>103.8</v>
      </c>
      <c r="D8248">
        <v>1.0812999999999999</v>
      </c>
      <c r="F8248">
        <v>1.0812999999999999</v>
      </c>
      <c r="G8248">
        <v>6</v>
      </c>
      <c r="H8248">
        <v>12</v>
      </c>
      <c r="I8248">
        <v>14</v>
      </c>
      <c r="J8248">
        <v>2</v>
      </c>
      <c r="K8248">
        <v>29.35387419656103</v>
      </c>
      <c r="L8248">
        <v>2.3414183655499992</v>
      </c>
    </row>
    <row r="8249" spans="1:12">
      <c r="A8249" s="73">
        <v>43444.625</v>
      </c>
      <c r="B8249">
        <v>1.18</v>
      </c>
      <c r="C8249">
        <v>79.7</v>
      </c>
      <c r="D8249">
        <v>1.081</v>
      </c>
      <c r="F8249">
        <v>1.081</v>
      </c>
      <c r="G8249">
        <v>5</v>
      </c>
      <c r="H8249">
        <v>12</v>
      </c>
      <c r="I8249">
        <v>15</v>
      </c>
      <c r="J8249">
        <v>1</v>
      </c>
      <c r="K8249">
        <v>34.432503614369224</v>
      </c>
      <c r="L8249">
        <v>0.88805879599999993</v>
      </c>
    </row>
    <row r="8250" spans="1:12">
      <c r="A8250" s="73">
        <v>43444.666666666664</v>
      </c>
      <c r="B8250">
        <v>1.89</v>
      </c>
      <c r="C8250">
        <v>61</v>
      </c>
      <c r="D8250">
        <v>1.0793999999999999</v>
      </c>
      <c r="F8250">
        <v>1.0793999999999999</v>
      </c>
      <c r="G8250">
        <v>4</v>
      </c>
      <c r="H8250">
        <v>12</v>
      </c>
      <c r="I8250">
        <v>16</v>
      </c>
      <c r="J8250">
        <v>2</v>
      </c>
      <c r="K8250">
        <v>26.604154977382969</v>
      </c>
      <c r="L8250">
        <v>3.643659879299999</v>
      </c>
    </row>
    <row r="8251" spans="1:12">
      <c r="A8251" s="73">
        <v>43444.708333333336</v>
      </c>
      <c r="B8251">
        <v>2.2799999999999998</v>
      </c>
      <c r="C8251">
        <v>49.5</v>
      </c>
      <c r="D8251">
        <v>1.0789</v>
      </c>
      <c r="F8251">
        <v>1.0789</v>
      </c>
      <c r="G8251">
        <v>3</v>
      </c>
      <c r="H8251">
        <v>12</v>
      </c>
      <c r="I8251">
        <v>17</v>
      </c>
      <c r="J8251">
        <v>2</v>
      </c>
      <c r="K8251">
        <v>22.733076148615865</v>
      </c>
      <c r="L8251">
        <v>6.3937512863999979</v>
      </c>
    </row>
    <row r="8252" spans="1:12">
      <c r="A8252" s="73">
        <v>43444.75</v>
      </c>
      <c r="B8252">
        <v>3.21</v>
      </c>
      <c r="C8252">
        <v>62</v>
      </c>
      <c r="D8252">
        <v>1.079</v>
      </c>
      <c r="F8252">
        <v>1.079</v>
      </c>
      <c r="G8252">
        <v>4</v>
      </c>
      <c r="H8252">
        <v>12</v>
      </c>
      <c r="I8252">
        <v>18</v>
      </c>
      <c r="J8252">
        <v>3</v>
      </c>
      <c r="K8252">
        <v>14.729642018478943</v>
      </c>
      <c r="L8252">
        <v>17.8445888595</v>
      </c>
    </row>
    <row r="8253" spans="1:12">
      <c r="A8253" s="73">
        <v>43444.791666666664</v>
      </c>
      <c r="B8253">
        <v>2.96</v>
      </c>
      <c r="C8253">
        <v>75.5</v>
      </c>
      <c r="D8253">
        <v>1.0790999999999999</v>
      </c>
      <c r="F8253">
        <v>1.0790999999999999</v>
      </c>
      <c r="G8253">
        <v>4</v>
      </c>
      <c r="H8253">
        <v>12</v>
      </c>
      <c r="I8253">
        <v>19</v>
      </c>
      <c r="J8253">
        <v>3</v>
      </c>
      <c r="K8253">
        <v>16.711102806150159</v>
      </c>
      <c r="L8253">
        <v>13.992870988799998</v>
      </c>
    </row>
    <row r="8254" spans="1:12">
      <c r="A8254" s="73">
        <v>43444.833333333336</v>
      </c>
      <c r="B8254">
        <v>2.37</v>
      </c>
      <c r="C8254">
        <v>78.3</v>
      </c>
      <c r="D8254">
        <v>1.0792999999999999</v>
      </c>
      <c r="F8254">
        <v>1.0792999999999999</v>
      </c>
      <c r="G8254">
        <v>4</v>
      </c>
      <c r="H8254">
        <v>12</v>
      </c>
      <c r="I8254">
        <v>20</v>
      </c>
      <c r="J8254">
        <v>2</v>
      </c>
      <c r="K8254">
        <v>21.882950265054227</v>
      </c>
      <c r="L8254">
        <v>7.1838494014500007</v>
      </c>
    </row>
    <row r="8255" spans="1:12">
      <c r="A8255" s="73">
        <v>43444.875</v>
      </c>
      <c r="B8255">
        <v>2.83</v>
      </c>
      <c r="C8255">
        <v>72.599999999999994</v>
      </c>
      <c r="D8255">
        <v>1.0790999999999999</v>
      </c>
      <c r="F8255">
        <v>1.0790999999999999</v>
      </c>
      <c r="G8255">
        <v>4</v>
      </c>
      <c r="H8255">
        <v>12</v>
      </c>
      <c r="I8255">
        <v>21</v>
      </c>
      <c r="J8255">
        <v>3</v>
      </c>
      <c r="K8255">
        <v>17.790862415739191</v>
      </c>
      <c r="L8255">
        <v>12.229001645850001</v>
      </c>
    </row>
    <row r="8256" spans="1:12">
      <c r="A8256" s="73">
        <v>43444.916666666664</v>
      </c>
      <c r="B8256">
        <v>1.8</v>
      </c>
      <c r="C8256">
        <v>79.900000000000006</v>
      </c>
      <c r="D8256">
        <v>1.079</v>
      </c>
      <c r="F8256">
        <v>1.079</v>
      </c>
      <c r="G8256">
        <v>5</v>
      </c>
      <c r="H8256">
        <v>12</v>
      </c>
      <c r="I8256">
        <v>22</v>
      </c>
      <c r="J8256">
        <v>2</v>
      </c>
      <c r="K8256">
        <v>27.540680860944605</v>
      </c>
      <c r="L8256">
        <v>3.1463640000000002</v>
      </c>
    </row>
    <row r="8257" spans="1:12">
      <c r="A8257" s="73">
        <v>43444.958333333336</v>
      </c>
      <c r="B8257">
        <v>0.45500000000000002</v>
      </c>
      <c r="C8257">
        <v>76.2</v>
      </c>
      <c r="D8257">
        <v>1.0792999999999999</v>
      </c>
      <c r="F8257">
        <v>1.0792999999999999</v>
      </c>
      <c r="G8257">
        <v>4</v>
      </c>
      <c r="H8257">
        <v>12</v>
      </c>
      <c r="I8257">
        <v>23</v>
      </c>
      <c r="J8257">
        <v>0</v>
      </c>
      <c r="K8257">
        <v>43.466614898615745</v>
      </c>
      <c r="L8257">
        <v>5.0833073768750001E-2</v>
      </c>
    </row>
    <row r="8258" spans="1:12">
      <c r="A8258" s="73">
        <v>43445</v>
      </c>
      <c r="B8258">
        <v>0.90200000000000002</v>
      </c>
      <c r="C8258">
        <v>316.39999999999998</v>
      </c>
      <c r="D8258">
        <v>1.0792999999999999</v>
      </c>
      <c r="F8258">
        <v>1.0792999999999999</v>
      </c>
      <c r="G8258">
        <v>15</v>
      </c>
      <c r="H8258">
        <v>12</v>
      </c>
      <c r="I8258">
        <v>0</v>
      </c>
      <c r="J8258">
        <v>1</v>
      </c>
      <c r="K8258">
        <v>37.77235201025961</v>
      </c>
      <c r="L8258">
        <v>0.39603338153719997</v>
      </c>
    </row>
    <row r="8259" spans="1:12">
      <c r="A8259" s="73">
        <v>43445.041666666664</v>
      </c>
      <c r="B8259">
        <v>1.57</v>
      </c>
      <c r="C8259">
        <v>281.89999999999998</v>
      </c>
      <c r="D8259">
        <v>1.0790999999999999</v>
      </c>
      <c r="F8259">
        <v>1.0790999999999999</v>
      </c>
      <c r="G8259">
        <v>14</v>
      </c>
      <c r="H8259">
        <v>12</v>
      </c>
      <c r="I8259">
        <v>1</v>
      </c>
      <c r="J8259">
        <v>2</v>
      </c>
      <c r="K8259">
        <v>30.007624785602118</v>
      </c>
      <c r="L8259">
        <v>2.0880007681500001</v>
      </c>
    </row>
    <row r="8260" spans="1:12">
      <c r="A8260" s="73">
        <v>43445.083333333336</v>
      </c>
      <c r="B8260">
        <v>3.13</v>
      </c>
      <c r="C8260">
        <v>264.7</v>
      </c>
      <c r="D8260">
        <v>1.079</v>
      </c>
      <c r="F8260">
        <v>1.079</v>
      </c>
      <c r="G8260">
        <v>13</v>
      </c>
      <c r="H8260">
        <v>12</v>
      </c>
      <c r="I8260">
        <v>2</v>
      </c>
      <c r="J8260">
        <v>3</v>
      </c>
      <c r="K8260">
        <v>15.350109470533733</v>
      </c>
      <c r="L8260">
        <v>16.5433882315</v>
      </c>
    </row>
    <row r="8261" spans="1:12">
      <c r="A8261" s="73">
        <v>43445.125</v>
      </c>
      <c r="B8261">
        <v>4.83</v>
      </c>
      <c r="C8261">
        <v>281.60000000000002</v>
      </c>
      <c r="D8261">
        <v>1.0780000000000001</v>
      </c>
      <c r="F8261">
        <v>1.0780000000000001</v>
      </c>
      <c r="G8261">
        <v>14</v>
      </c>
      <c r="H8261">
        <v>12</v>
      </c>
      <c r="I8261">
        <v>3</v>
      </c>
      <c r="J8261">
        <v>5</v>
      </c>
      <c r="K8261">
        <v>4.919176114369459</v>
      </c>
      <c r="L8261">
        <v>60.733758393000009</v>
      </c>
    </row>
    <row r="8262" spans="1:12">
      <c r="A8262" s="73">
        <v>43445.166666666664</v>
      </c>
      <c r="B8262">
        <v>6.12</v>
      </c>
      <c r="C8262">
        <v>300.89999999999998</v>
      </c>
      <c r="D8262">
        <v>1.0779000000000001</v>
      </c>
      <c r="F8262">
        <v>1.0779000000000001</v>
      </c>
      <c r="G8262">
        <v>14</v>
      </c>
      <c r="H8262">
        <v>12</v>
      </c>
      <c r="I8262">
        <v>4</v>
      </c>
      <c r="J8262">
        <v>6</v>
      </c>
      <c r="K8262">
        <v>0.86103844998598222</v>
      </c>
      <c r="L8262">
        <v>123.53861914560002</v>
      </c>
    </row>
    <row r="8263" spans="1:12">
      <c r="A8263" s="73">
        <v>43445.208333333336</v>
      </c>
      <c r="B8263">
        <v>3.72</v>
      </c>
      <c r="C8263">
        <v>286.60000000000002</v>
      </c>
      <c r="D8263">
        <v>1.0771999999999999</v>
      </c>
      <c r="F8263">
        <v>1.0771999999999999</v>
      </c>
      <c r="G8263">
        <v>14</v>
      </c>
      <c r="H8263">
        <v>12</v>
      </c>
      <c r="I8263">
        <v>5</v>
      </c>
      <c r="J8263">
        <v>4</v>
      </c>
      <c r="K8263">
        <v>11.07506201162966</v>
      </c>
      <c r="L8263">
        <v>27.726507532800003</v>
      </c>
    </row>
    <row r="8264" spans="1:12">
      <c r="A8264" s="73">
        <v>43445.25</v>
      </c>
      <c r="B8264">
        <v>6.05</v>
      </c>
      <c r="C8264">
        <v>286.3</v>
      </c>
      <c r="D8264">
        <v>1.0771999999999999</v>
      </c>
      <c r="F8264">
        <v>1.0771999999999999</v>
      </c>
      <c r="G8264">
        <v>14</v>
      </c>
      <c r="H8264">
        <v>12</v>
      </c>
      <c r="I8264">
        <v>6</v>
      </c>
      <c r="J8264">
        <v>6</v>
      </c>
      <c r="K8264">
        <v>0.99584747053392331</v>
      </c>
      <c r="L8264">
        <v>119.27034432499998</v>
      </c>
    </row>
    <row r="8265" spans="1:12">
      <c r="A8265" s="73">
        <v>43445.291666666664</v>
      </c>
      <c r="B8265">
        <v>7.75</v>
      </c>
      <c r="C8265">
        <v>290.5</v>
      </c>
      <c r="D8265">
        <v>1.0773999999999999</v>
      </c>
      <c r="F8265">
        <v>1.0773999999999999</v>
      </c>
      <c r="G8265">
        <v>14</v>
      </c>
      <c r="H8265">
        <v>12</v>
      </c>
      <c r="I8265">
        <v>7</v>
      </c>
      <c r="J8265">
        <v>8</v>
      </c>
      <c r="K8265">
        <v>0.4929141143696511</v>
      </c>
      <c r="L8265">
        <v>250.75643281249998</v>
      </c>
    </row>
    <row r="8266" spans="1:12">
      <c r="A8266" s="73">
        <v>43445.333333333336</v>
      </c>
      <c r="B8266">
        <v>8.1300000000000008</v>
      </c>
      <c r="C8266">
        <v>283.8</v>
      </c>
      <c r="D8266">
        <v>1.0794999999999999</v>
      </c>
      <c r="F8266">
        <v>1.0794999999999999</v>
      </c>
      <c r="G8266">
        <v>14</v>
      </c>
      <c r="H8266">
        <v>12</v>
      </c>
      <c r="I8266">
        <v>8</v>
      </c>
      <c r="J8266">
        <v>8</v>
      </c>
      <c r="K8266">
        <v>1.1708937171094038</v>
      </c>
      <c r="L8266">
        <v>290.04426843075004</v>
      </c>
    </row>
    <row r="8267" spans="1:12">
      <c r="A8267" s="73">
        <v>43445.375</v>
      </c>
      <c r="B8267">
        <v>7.84</v>
      </c>
      <c r="C8267">
        <v>283.5</v>
      </c>
      <c r="D8267">
        <v>1.0819000000000001</v>
      </c>
      <c r="F8267">
        <v>1.0819000000000001</v>
      </c>
      <c r="G8267">
        <v>14</v>
      </c>
      <c r="H8267">
        <v>12</v>
      </c>
      <c r="I8267">
        <v>9</v>
      </c>
      <c r="J8267">
        <v>8</v>
      </c>
      <c r="K8267">
        <v>0.62738823080801298</v>
      </c>
      <c r="L8267">
        <v>260.6785599488</v>
      </c>
    </row>
    <row r="8268" spans="1:12">
      <c r="A8268" s="73">
        <v>43445.416666666664</v>
      </c>
      <c r="B8268">
        <v>6.04</v>
      </c>
      <c r="C8268">
        <v>276.2</v>
      </c>
      <c r="D8268">
        <v>1.0822000000000001</v>
      </c>
      <c r="F8268">
        <v>1.0822000000000001</v>
      </c>
      <c r="G8268">
        <v>13</v>
      </c>
      <c r="H8268">
        <v>12</v>
      </c>
      <c r="I8268">
        <v>10</v>
      </c>
      <c r="J8268">
        <v>6</v>
      </c>
      <c r="K8268">
        <v>1.0159059020407717</v>
      </c>
      <c r="L8268">
        <v>119.2307703104</v>
      </c>
    </row>
    <row r="8269" spans="1:12">
      <c r="A8269" s="73">
        <v>43445.458333333336</v>
      </c>
      <c r="B8269">
        <v>8.48</v>
      </c>
      <c r="C8269">
        <v>288.7</v>
      </c>
      <c r="D8269">
        <v>1.0815999999999999</v>
      </c>
      <c r="F8269">
        <v>1.0815999999999999</v>
      </c>
      <c r="G8269">
        <v>14</v>
      </c>
      <c r="H8269">
        <v>12</v>
      </c>
      <c r="I8269">
        <v>11</v>
      </c>
      <c r="J8269">
        <v>8</v>
      </c>
      <c r="K8269">
        <v>2.0508486143697002</v>
      </c>
      <c r="L8269">
        <v>329.77994383359999</v>
      </c>
    </row>
    <row r="8270" spans="1:12">
      <c r="A8270" s="73">
        <v>43445.5</v>
      </c>
      <c r="B8270">
        <v>8.9600000000000009</v>
      </c>
      <c r="C8270">
        <v>284.8</v>
      </c>
      <c r="D8270">
        <v>1.0814999999999999</v>
      </c>
      <c r="F8270">
        <v>1.0814999999999999</v>
      </c>
      <c r="G8270">
        <v>14</v>
      </c>
      <c r="H8270">
        <v>12</v>
      </c>
      <c r="I8270">
        <v>12</v>
      </c>
      <c r="J8270">
        <v>9</v>
      </c>
      <c r="K8270">
        <v>3.6560439020409667</v>
      </c>
      <c r="L8270">
        <v>388.97398579200006</v>
      </c>
    </row>
    <row r="8271" spans="1:12">
      <c r="A8271" s="73">
        <v>43445.541666666664</v>
      </c>
      <c r="B8271">
        <v>9.39</v>
      </c>
      <c r="C8271">
        <v>274.10000000000002</v>
      </c>
      <c r="D8271">
        <v>1.0812999999999999</v>
      </c>
      <c r="F8271">
        <v>1.0812999999999999</v>
      </c>
      <c r="G8271">
        <v>13</v>
      </c>
      <c r="H8271">
        <v>12</v>
      </c>
      <c r="I8271">
        <v>13</v>
      </c>
      <c r="J8271">
        <v>9</v>
      </c>
      <c r="K8271">
        <v>5.4853313472464738</v>
      </c>
      <c r="L8271">
        <v>447.62360867235003</v>
      </c>
    </row>
    <row r="8272" spans="1:12">
      <c r="A8272" s="73">
        <v>43445.583333333336</v>
      </c>
      <c r="B8272">
        <v>10.94</v>
      </c>
      <c r="C8272">
        <v>264.39999999999998</v>
      </c>
      <c r="D8272">
        <v>1.0809</v>
      </c>
      <c r="F8272">
        <v>1.0809</v>
      </c>
      <c r="G8272">
        <v>13</v>
      </c>
      <c r="H8272">
        <v>12</v>
      </c>
      <c r="I8272">
        <v>14</v>
      </c>
      <c r="J8272">
        <v>11</v>
      </c>
      <c r="K8272">
        <v>15.148274463684926</v>
      </c>
      <c r="L8272">
        <v>707.63203772279985</v>
      </c>
    </row>
    <row r="8273" spans="1:12">
      <c r="A8273" s="73">
        <v>43445.625</v>
      </c>
      <c r="B8273">
        <v>11.97</v>
      </c>
      <c r="C8273">
        <v>263</v>
      </c>
      <c r="D8273">
        <v>1.08</v>
      </c>
      <c r="F8273">
        <v>1.08</v>
      </c>
      <c r="G8273">
        <v>13</v>
      </c>
      <c r="H8273">
        <v>12</v>
      </c>
      <c r="I8273">
        <v>15</v>
      </c>
      <c r="J8273">
        <v>12</v>
      </c>
      <c r="K8273">
        <v>24.226856018479523</v>
      </c>
      <c r="L8273">
        <v>926.13908142000014</v>
      </c>
    </row>
    <row r="8274" spans="1:12">
      <c r="A8274" s="73">
        <v>43445.666666666664</v>
      </c>
      <c r="B8274">
        <v>10.46</v>
      </c>
      <c r="C8274">
        <v>263.2</v>
      </c>
      <c r="D8274">
        <v>1.0786</v>
      </c>
      <c r="F8274">
        <v>1.0786</v>
      </c>
      <c r="G8274">
        <v>13</v>
      </c>
      <c r="H8274">
        <v>12</v>
      </c>
      <c r="I8274">
        <v>16</v>
      </c>
      <c r="J8274">
        <v>10</v>
      </c>
      <c r="K8274">
        <v>11.64227917601367</v>
      </c>
      <c r="L8274">
        <v>617.19936970480012</v>
      </c>
    </row>
    <row r="8275" spans="1:12">
      <c r="A8275" s="73">
        <v>43445.708333333336</v>
      </c>
      <c r="B8275">
        <v>10.1</v>
      </c>
      <c r="C8275">
        <v>256.89999999999998</v>
      </c>
      <c r="D8275">
        <v>1.0778000000000001</v>
      </c>
      <c r="F8275">
        <v>1.0778000000000001</v>
      </c>
      <c r="G8275">
        <v>12</v>
      </c>
      <c r="H8275">
        <v>12</v>
      </c>
      <c r="I8275">
        <v>17</v>
      </c>
      <c r="J8275">
        <v>10</v>
      </c>
      <c r="K8275">
        <v>9.3151827102602134</v>
      </c>
      <c r="L8275">
        <v>555.2292089</v>
      </c>
    </row>
    <row r="8276" spans="1:12">
      <c r="A8276" s="73">
        <v>43445.75</v>
      </c>
      <c r="B8276">
        <v>8.35</v>
      </c>
      <c r="C8276">
        <v>256.89999999999998</v>
      </c>
      <c r="D8276">
        <v>1.0778000000000001</v>
      </c>
      <c r="F8276">
        <v>1.0778000000000001</v>
      </c>
      <c r="G8276">
        <v>12</v>
      </c>
      <c r="H8276">
        <v>12</v>
      </c>
      <c r="I8276">
        <v>18</v>
      </c>
      <c r="J8276">
        <v>8</v>
      </c>
      <c r="K8276">
        <v>1.6954082239587307</v>
      </c>
      <c r="L8276">
        <v>313.73835133750003</v>
      </c>
    </row>
    <row r="8277" spans="1:12">
      <c r="A8277" s="73">
        <v>43445.791666666664</v>
      </c>
      <c r="B8277">
        <v>10.47</v>
      </c>
      <c r="C8277">
        <v>258.2</v>
      </c>
      <c r="D8277">
        <v>1.0777000000000001</v>
      </c>
      <c r="F8277">
        <v>1.0777000000000001</v>
      </c>
      <c r="G8277">
        <v>12</v>
      </c>
      <c r="H8277">
        <v>12</v>
      </c>
      <c r="I8277">
        <v>19</v>
      </c>
      <c r="J8277">
        <v>10</v>
      </c>
      <c r="K8277">
        <v>11.710620744506821</v>
      </c>
      <c r="L8277">
        <v>618.45475397355017</v>
      </c>
    </row>
    <row r="8278" spans="1:12">
      <c r="A8278" s="73">
        <v>43445.833333333336</v>
      </c>
      <c r="B8278">
        <v>9.07</v>
      </c>
      <c r="C8278">
        <v>256.5</v>
      </c>
      <c r="D8278">
        <v>1.0771999999999999</v>
      </c>
      <c r="F8278">
        <v>1.0771999999999999</v>
      </c>
      <c r="G8278">
        <v>12</v>
      </c>
      <c r="H8278">
        <v>12</v>
      </c>
      <c r="I8278">
        <v>20</v>
      </c>
      <c r="J8278">
        <v>9</v>
      </c>
      <c r="K8278">
        <v>4.0888011554656289</v>
      </c>
      <c r="L8278">
        <v>401.8724275198</v>
      </c>
    </row>
    <row r="8279" spans="1:12">
      <c r="A8279" s="73">
        <v>43445.875</v>
      </c>
      <c r="B8279">
        <v>9.69</v>
      </c>
      <c r="C8279">
        <v>255.7</v>
      </c>
      <c r="D8279">
        <v>1.0764</v>
      </c>
      <c r="F8279">
        <v>1.0764</v>
      </c>
      <c r="G8279">
        <v>12</v>
      </c>
      <c r="H8279">
        <v>12</v>
      </c>
      <c r="I8279">
        <v>21</v>
      </c>
      <c r="J8279">
        <v>10</v>
      </c>
      <c r="K8279">
        <v>6.9805784020410089</v>
      </c>
      <c r="L8279">
        <v>489.68299708379993</v>
      </c>
    </row>
    <row r="8280" spans="1:12">
      <c r="A8280" s="73">
        <v>43445.916666666664</v>
      </c>
      <c r="B8280">
        <v>7.17</v>
      </c>
      <c r="C8280">
        <v>239.2</v>
      </c>
      <c r="D8280">
        <v>1.0758000000000001</v>
      </c>
      <c r="F8280">
        <v>1.0758000000000001</v>
      </c>
      <c r="G8280">
        <v>12</v>
      </c>
      <c r="H8280">
        <v>12</v>
      </c>
      <c r="I8280">
        <v>22</v>
      </c>
      <c r="J8280">
        <v>7</v>
      </c>
      <c r="K8280">
        <v>1.4903141766873268E-2</v>
      </c>
      <c r="L8280">
        <v>198.2709152127</v>
      </c>
    </row>
    <row r="8281" spans="1:12">
      <c r="A8281" s="73">
        <v>43445.958333333336</v>
      </c>
      <c r="B8281">
        <v>6.85</v>
      </c>
      <c r="C8281">
        <v>236.5</v>
      </c>
      <c r="D8281">
        <v>1.0747</v>
      </c>
      <c r="F8281">
        <v>1.0747</v>
      </c>
      <c r="G8281">
        <v>12</v>
      </c>
      <c r="H8281">
        <v>12</v>
      </c>
      <c r="I8281">
        <v>23</v>
      </c>
      <c r="J8281">
        <v>7</v>
      </c>
      <c r="K8281">
        <v>3.9172949986030485E-2</v>
      </c>
      <c r="L8281">
        <v>172.71456681874997</v>
      </c>
    </row>
    <row r="8282" spans="1:12">
      <c r="A8282" s="73">
        <v>43446</v>
      </c>
      <c r="B8282">
        <v>7.89</v>
      </c>
      <c r="C8282">
        <v>237.4</v>
      </c>
      <c r="D8282">
        <v>1.0742</v>
      </c>
      <c r="F8282">
        <v>1.0742</v>
      </c>
      <c r="G8282">
        <v>12</v>
      </c>
      <c r="H8282">
        <v>12</v>
      </c>
      <c r="I8282">
        <v>0</v>
      </c>
      <c r="J8282">
        <v>8</v>
      </c>
      <c r="K8282">
        <v>0.70909607327376933</v>
      </c>
      <c r="L8282">
        <v>263.80690695989995</v>
      </c>
    </row>
    <row r="8283" spans="1:12">
      <c r="A8283" s="73">
        <v>43446.041666666664</v>
      </c>
      <c r="B8283">
        <v>12.9</v>
      </c>
      <c r="C8283">
        <v>254.5</v>
      </c>
      <c r="D8283">
        <v>1.0732999999999999</v>
      </c>
      <c r="F8283">
        <v>1.0732999999999999</v>
      </c>
      <c r="G8283">
        <v>12</v>
      </c>
      <c r="H8283">
        <v>12</v>
      </c>
      <c r="I8283">
        <v>1</v>
      </c>
      <c r="J8283">
        <v>13</v>
      </c>
      <c r="K8283">
        <v>34.246821888342595</v>
      </c>
      <c r="L8283">
        <v>1152.0206518500001</v>
      </c>
    </row>
    <row r="8284" spans="1:12">
      <c r="A8284" s="73">
        <v>43446.083333333336</v>
      </c>
      <c r="B8284">
        <v>10.28</v>
      </c>
      <c r="C8284">
        <v>252.2</v>
      </c>
      <c r="D8284">
        <v>1.0728</v>
      </c>
      <c r="F8284">
        <v>1.0728</v>
      </c>
      <c r="G8284">
        <v>12</v>
      </c>
      <c r="H8284">
        <v>12</v>
      </c>
      <c r="I8284">
        <v>2</v>
      </c>
      <c r="J8284">
        <v>10</v>
      </c>
      <c r="K8284">
        <v>10.446330943136937</v>
      </c>
      <c r="L8284">
        <v>582.73098785279979</v>
      </c>
    </row>
    <row r="8285" spans="1:12">
      <c r="A8285" s="73">
        <v>43446.125</v>
      </c>
      <c r="B8285">
        <v>10.67</v>
      </c>
      <c r="C8285">
        <v>254.2</v>
      </c>
      <c r="D8285">
        <v>1.0722</v>
      </c>
      <c r="F8285">
        <v>1.0722</v>
      </c>
      <c r="G8285">
        <v>12</v>
      </c>
      <c r="H8285">
        <v>12</v>
      </c>
      <c r="I8285">
        <v>3</v>
      </c>
      <c r="J8285">
        <v>11</v>
      </c>
      <c r="K8285">
        <v>13.119452114369842</v>
      </c>
      <c r="L8285">
        <v>651.23699774430008</v>
      </c>
    </row>
    <row r="8286" spans="1:12">
      <c r="A8286" s="73">
        <v>43446.166666666664</v>
      </c>
      <c r="B8286">
        <v>10.61</v>
      </c>
      <c r="C8286">
        <v>243.9</v>
      </c>
      <c r="D8286">
        <v>1.0713999999999999</v>
      </c>
      <c r="F8286">
        <v>1.0713999999999999</v>
      </c>
      <c r="G8286">
        <v>12</v>
      </c>
      <c r="H8286">
        <v>12</v>
      </c>
      <c r="I8286">
        <v>4</v>
      </c>
      <c r="J8286">
        <v>11</v>
      </c>
      <c r="K8286">
        <v>12.688402703410931</v>
      </c>
      <c r="L8286">
        <v>639.8347128216999</v>
      </c>
    </row>
    <row r="8287" spans="1:12">
      <c r="A8287" s="73">
        <v>43446.208333333336</v>
      </c>
      <c r="B8287">
        <v>12.64</v>
      </c>
      <c r="C8287">
        <v>246.3</v>
      </c>
      <c r="D8287">
        <v>1.0708</v>
      </c>
      <c r="F8287">
        <v>1.0708</v>
      </c>
      <c r="G8287">
        <v>12</v>
      </c>
      <c r="H8287">
        <v>12</v>
      </c>
      <c r="I8287">
        <v>5</v>
      </c>
      <c r="J8287">
        <v>13</v>
      </c>
      <c r="K8287">
        <v>31.271341107520662</v>
      </c>
      <c r="L8287">
        <v>1081.2337381376001</v>
      </c>
    </row>
    <row r="8288" spans="1:12">
      <c r="A8288" s="73">
        <v>43446.25</v>
      </c>
      <c r="B8288">
        <v>11.32</v>
      </c>
      <c r="C8288">
        <v>250.7</v>
      </c>
      <c r="D8288">
        <v>1.0702</v>
      </c>
      <c r="F8288">
        <v>1.0702</v>
      </c>
      <c r="G8288">
        <v>12</v>
      </c>
      <c r="H8288">
        <v>12</v>
      </c>
      <c r="I8288">
        <v>6</v>
      </c>
      <c r="J8288">
        <v>11</v>
      </c>
      <c r="K8288">
        <v>18.250654066424683</v>
      </c>
      <c r="L8288">
        <v>776.2010600768001</v>
      </c>
    </row>
    <row r="8289" spans="1:12">
      <c r="A8289" s="73">
        <v>43446.291666666664</v>
      </c>
      <c r="B8289">
        <v>14.72</v>
      </c>
      <c r="C8289">
        <v>251.3</v>
      </c>
      <c r="D8289">
        <v>1.0699000000000001</v>
      </c>
      <c r="F8289">
        <v>1.0699000000000001</v>
      </c>
      <c r="G8289">
        <v>12</v>
      </c>
      <c r="H8289">
        <v>12</v>
      </c>
      <c r="I8289">
        <v>7</v>
      </c>
      <c r="J8289">
        <v>15</v>
      </c>
      <c r="K8289">
        <v>58.860787354096146</v>
      </c>
      <c r="L8289">
        <v>1706.2262603776003</v>
      </c>
    </row>
    <row r="8290" spans="1:12">
      <c r="A8290" s="73">
        <v>43446.333333333336</v>
      </c>
      <c r="B8290">
        <v>15.25</v>
      </c>
      <c r="C8290">
        <v>254.4</v>
      </c>
      <c r="D8290">
        <v>1.0701000000000001</v>
      </c>
      <c r="F8290">
        <v>1.0701000000000001</v>
      </c>
      <c r="G8290">
        <v>12</v>
      </c>
      <c r="H8290">
        <v>12</v>
      </c>
      <c r="I8290">
        <v>8</v>
      </c>
      <c r="J8290">
        <v>15</v>
      </c>
      <c r="K8290">
        <v>67.27409048423317</v>
      </c>
      <c r="L8290">
        <v>1897.5966257812502</v>
      </c>
    </row>
    <row r="8291" spans="1:12">
      <c r="A8291" s="73">
        <v>43446.375</v>
      </c>
      <c r="B8291">
        <v>15.13</v>
      </c>
      <c r="C8291">
        <v>267.2</v>
      </c>
      <c r="D8291">
        <v>1.0709</v>
      </c>
      <c r="F8291">
        <v>1.0709</v>
      </c>
      <c r="G8291">
        <v>13</v>
      </c>
      <c r="H8291">
        <v>12</v>
      </c>
      <c r="I8291">
        <v>9</v>
      </c>
      <c r="J8291">
        <v>15</v>
      </c>
      <c r="K8291">
        <v>65.319991662315346</v>
      </c>
      <c r="L8291">
        <v>1854.5378736086502</v>
      </c>
    </row>
    <row r="8292" spans="1:12">
      <c r="A8292" s="73">
        <v>43446.416666666664</v>
      </c>
      <c r="B8292">
        <v>14.38</v>
      </c>
      <c r="C8292">
        <v>280.2</v>
      </c>
      <c r="D8292">
        <v>1.0717000000000001</v>
      </c>
      <c r="F8292">
        <v>1.0717000000000001</v>
      </c>
      <c r="G8292">
        <v>13</v>
      </c>
      <c r="H8292">
        <v>12</v>
      </c>
      <c r="I8292">
        <v>10</v>
      </c>
      <c r="J8292">
        <v>14</v>
      </c>
      <c r="K8292">
        <v>53.759374025329002</v>
      </c>
      <c r="L8292">
        <v>1593.3819502412002</v>
      </c>
    </row>
    <row r="8293" spans="1:12">
      <c r="A8293" s="73">
        <v>43446.458333333336</v>
      </c>
      <c r="B8293">
        <v>13.5</v>
      </c>
      <c r="C8293">
        <v>286.89999999999998</v>
      </c>
      <c r="D8293">
        <v>1.0726</v>
      </c>
      <c r="F8293">
        <v>1.0726</v>
      </c>
      <c r="G8293">
        <v>14</v>
      </c>
      <c r="H8293">
        <v>12</v>
      </c>
      <c r="I8293">
        <v>11</v>
      </c>
      <c r="J8293">
        <v>14</v>
      </c>
      <c r="K8293">
        <v>41.62931599793167</v>
      </c>
      <c r="L8293">
        <v>1319.4991124999999</v>
      </c>
    </row>
    <row r="8294" spans="1:12">
      <c r="A8294" s="73">
        <v>43446.5</v>
      </c>
      <c r="B8294">
        <v>10.74</v>
      </c>
      <c r="C8294">
        <v>285.60000000000002</v>
      </c>
      <c r="D8294">
        <v>1.0744</v>
      </c>
      <c r="F8294">
        <v>1.0744</v>
      </c>
      <c r="G8294">
        <v>14</v>
      </c>
      <c r="H8294">
        <v>12</v>
      </c>
      <c r="I8294">
        <v>12</v>
      </c>
      <c r="J8294">
        <v>11</v>
      </c>
      <c r="K8294">
        <v>13.631443093821904</v>
      </c>
      <c r="L8294">
        <v>665.50120793279996</v>
      </c>
    </row>
    <row r="8295" spans="1:12">
      <c r="A8295" s="73">
        <v>43446.541666666664</v>
      </c>
      <c r="B8295">
        <v>9.68</v>
      </c>
      <c r="C8295">
        <v>290.8</v>
      </c>
      <c r="D8295">
        <v>1.075</v>
      </c>
      <c r="F8295">
        <v>1.075</v>
      </c>
      <c r="G8295">
        <v>14</v>
      </c>
      <c r="H8295">
        <v>12</v>
      </c>
      <c r="I8295">
        <v>13</v>
      </c>
      <c r="J8295">
        <v>10</v>
      </c>
      <c r="K8295">
        <v>6.9278368335478584</v>
      </c>
      <c r="L8295">
        <v>487.53358719999994</v>
      </c>
    </row>
    <row r="8296" spans="1:12">
      <c r="A8296" s="73">
        <v>43446.583333333336</v>
      </c>
      <c r="B8296">
        <v>9.65</v>
      </c>
      <c r="C8296">
        <v>293.3</v>
      </c>
      <c r="D8296">
        <v>1.0752999999999999</v>
      </c>
      <c r="F8296">
        <v>1.0752999999999999</v>
      </c>
      <c r="G8296">
        <v>14</v>
      </c>
      <c r="H8296">
        <v>12</v>
      </c>
      <c r="I8296">
        <v>14</v>
      </c>
      <c r="J8296">
        <v>10</v>
      </c>
      <c r="K8296">
        <v>6.7708121280684077</v>
      </c>
      <c r="L8296">
        <v>483.14956200624999</v>
      </c>
    </row>
    <row r="8297" spans="1:12">
      <c r="A8297" s="73">
        <v>43446.625</v>
      </c>
      <c r="B8297">
        <v>8.64</v>
      </c>
      <c r="C8297">
        <v>289</v>
      </c>
      <c r="D8297">
        <v>1.0757000000000001</v>
      </c>
      <c r="F8297">
        <v>1.0757000000000001</v>
      </c>
      <c r="G8297">
        <v>14</v>
      </c>
      <c r="H8297">
        <v>12</v>
      </c>
      <c r="I8297">
        <v>15</v>
      </c>
      <c r="J8297">
        <v>9</v>
      </c>
      <c r="K8297">
        <v>2.5347137102601223</v>
      </c>
      <c r="L8297">
        <v>346.89848279040007</v>
      </c>
    </row>
    <row r="8298" spans="1:12">
      <c r="A8298" s="73">
        <v>43446.666666666664</v>
      </c>
      <c r="B8298">
        <v>8.91</v>
      </c>
      <c r="C8298">
        <v>291.39999999999998</v>
      </c>
      <c r="D8298">
        <v>1.0754999999999999</v>
      </c>
      <c r="F8298">
        <v>1.0754999999999999</v>
      </c>
      <c r="G8298">
        <v>14</v>
      </c>
      <c r="H8298">
        <v>12</v>
      </c>
      <c r="I8298">
        <v>16</v>
      </c>
      <c r="J8298">
        <v>9</v>
      </c>
      <c r="K8298">
        <v>3.4673360595752074</v>
      </c>
      <c r="L8298">
        <v>380.37637140524998</v>
      </c>
    </row>
    <row r="8299" spans="1:12">
      <c r="A8299" s="73">
        <v>43446.708333333336</v>
      </c>
      <c r="B8299">
        <v>7.12</v>
      </c>
      <c r="C8299">
        <v>304.8</v>
      </c>
      <c r="D8299">
        <v>1.0753999999999999</v>
      </c>
      <c r="F8299">
        <v>1.0753999999999999</v>
      </c>
      <c r="G8299">
        <v>15</v>
      </c>
      <c r="H8299">
        <v>12</v>
      </c>
      <c r="I8299">
        <v>17</v>
      </c>
      <c r="J8299">
        <v>7</v>
      </c>
      <c r="K8299">
        <v>5.1952993011165913E-3</v>
      </c>
      <c r="L8299">
        <v>194.07965762559999</v>
      </c>
    </row>
    <row r="8300" spans="1:12">
      <c r="A8300" s="73">
        <v>43446.75</v>
      </c>
      <c r="B8300">
        <v>10.199999999999999</v>
      </c>
      <c r="C8300">
        <v>301</v>
      </c>
      <c r="D8300">
        <v>1.0760000000000001</v>
      </c>
      <c r="F8300">
        <v>1.0760000000000001</v>
      </c>
      <c r="G8300">
        <v>14</v>
      </c>
      <c r="H8300">
        <v>12</v>
      </c>
      <c r="I8300">
        <v>18</v>
      </c>
      <c r="J8300">
        <v>10</v>
      </c>
      <c r="K8300">
        <v>9.9355983951917253</v>
      </c>
      <c r="L8300">
        <v>570.92990399999996</v>
      </c>
    </row>
    <row r="8301" spans="1:12">
      <c r="A8301" s="73">
        <v>43446.791666666664</v>
      </c>
      <c r="B8301">
        <v>11.73</v>
      </c>
      <c r="C8301">
        <v>300.7</v>
      </c>
      <c r="D8301">
        <v>1.0763</v>
      </c>
      <c r="F8301">
        <v>1.0763</v>
      </c>
      <c r="G8301">
        <v>14</v>
      </c>
      <c r="H8301">
        <v>12</v>
      </c>
      <c r="I8301">
        <v>19</v>
      </c>
      <c r="J8301">
        <v>12</v>
      </c>
      <c r="K8301">
        <v>21.92185837464389</v>
      </c>
      <c r="L8301">
        <v>868.55511245355001</v>
      </c>
    </row>
    <row r="8302" spans="1:12">
      <c r="A8302" s="73">
        <v>43446.833333333336</v>
      </c>
      <c r="B8302">
        <v>9.8000000000000007</v>
      </c>
      <c r="C8302">
        <v>303</v>
      </c>
      <c r="D8302">
        <v>1.0769</v>
      </c>
      <c r="F8302">
        <v>1.0769</v>
      </c>
      <c r="G8302">
        <v>14</v>
      </c>
      <c r="H8302">
        <v>12</v>
      </c>
      <c r="I8302">
        <v>20</v>
      </c>
      <c r="J8302">
        <v>10</v>
      </c>
      <c r="K8302">
        <v>7.5739356554656805</v>
      </c>
      <c r="L8302">
        <v>506.78483240000008</v>
      </c>
    </row>
    <row r="8303" spans="1:12">
      <c r="A8303" s="73">
        <v>43446.875</v>
      </c>
      <c r="B8303">
        <v>9.4700000000000006</v>
      </c>
      <c r="C8303">
        <v>309.7</v>
      </c>
      <c r="D8303">
        <v>1.077</v>
      </c>
      <c r="F8303">
        <v>1.077</v>
      </c>
      <c r="G8303">
        <v>15</v>
      </c>
      <c r="H8303">
        <v>12</v>
      </c>
      <c r="I8303">
        <v>21</v>
      </c>
      <c r="J8303">
        <v>9</v>
      </c>
      <c r="K8303">
        <v>5.8664638951916848</v>
      </c>
      <c r="L8303">
        <v>457.33626923550008</v>
      </c>
    </row>
    <row r="8304" spans="1:12">
      <c r="A8304" s="73">
        <v>43446.916666666664</v>
      </c>
      <c r="B8304">
        <v>8.32</v>
      </c>
      <c r="C8304">
        <v>320.60000000000002</v>
      </c>
      <c r="D8304">
        <v>1.077</v>
      </c>
      <c r="F8304">
        <v>1.077</v>
      </c>
      <c r="G8304">
        <v>15</v>
      </c>
      <c r="H8304">
        <v>12</v>
      </c>
      <c r="I8304">
        <v>22</v>
      </c>
      <c r="J8304">
        <v>8</v>
      </c>
      <c r="K8304">
        <v>1.6181835184792783</v>
      </c>
      <c r="L8304">
        <v>310.138503168</v>
      </c>
    </row>
    <row r="8305" spans="1:12">
      <c r="A8305" s="73">
        <v>43446.958333333336</v>
      </c>
      <c r="B8305">
        <v>7.46</v>
      </c>
      <c r="C8305">
        <v>315.10000000000002</v>
      </c>
      <c r="D8305">
        <v>1.0771999999999999</v>
      </c>
      <c r="F8305">
        <v>1.0771999999999999</v>
      </c>
      <c r="G8305">
        <v>15</v>
      </c>
      <c r="H8305">
        <v>12</v>
      </c>
      <c r="I8305">
        <v>23</v>
      </c>
      <c r="J8305">
        <v>7</v>
      </c>
      <c r="K8305">
        <v>0.16980862806826216</v>
      </c>
      <c r="L8305">
        <v>223.60568012959999</v>
      </c>
    </row>
    <row r="8306" spans="1:12">
      <c r="A8306" s="73">
        <v>43447</v>
      </c>
      <c r="B8306">
        <v>7.9</v>
      </c>
      <c r="C8306">
        <v>316.89999999999998</v>
      </c>
      <c r="D8306">
        <v>1.0777000000000001</v>
      </c>
      <c r="F8306">
        <v>1.0777000000000001</v>
      </c>
      <c r="G8306">
        <v>15</v>
      </c>
      <c r="H8306">
        <v>12</v>
      </c>
      <c r="I8306">
        <v>0</v>
      </c>
      <c r="J8306">
        <v>8</v>
      </c>
      <c r="K8306">
        <v>0.72603764176692187</v>
      </c>
      <c r="L8306">
        <v>265.67406515000005</v>
      </c>
    </row>
    <row r="8307" spans="1:12">
      <c r="A8307" s="73">
        <v>43447.041666666664</v>
      </c>
      <c r="B8307">
        <v>8.8699999999999992</v>
      </c>
      <c r="C8307">
        <v>317</v>
      </c>
      <c r="D8307">
        <v>1.0778000000000001</v>
      </c>
      <c r="F8307">
        <v>1.0778000000000001</v>
      </c>
      <c r="G8307">
        <v>15</v>
      </c>
      <c r="H8307">
        <v>12</v>
      </c>
      <c r="I8307">
        <v>1</v>
      </c>
      <c r="J8307">
        <v>9</v>
      </c>
      <c r="K8307">
        <v>3.3199697856025985</v>
      </c>
      <c r="L8307">
        <v>376.07896510669991</v>
      </c>
    </row>
    <row r="8308" spans="1:12">
      <c r="A8308" s="73">
        <v>43447.083333333336</v>
      </c>
      <c r="B8308">
        <v>7.82</v>
      </c>
      <c r="C8308">
        <v>325.7</v>
      </c>
      <c r="D8308">
        <v>1.0785</v>
      </c>
      <c r="F8308">
        <v>1.0785</v>
      </c>
      <c r="G8308">
        <v>15</v>
      </c>
      <c r="H8308">
        <v>12</v>
      </c>
      <c r="I8308">
        <v>2</v>
      </c>
      <c r="J8308">
        <v>8</v>
      </c>
      <c r="K8308">
        <v>0.59610509382171095</v>
      </c>
      <c r="L8308">
        <v>257.87569589400005</v>
      </c>
    </row>
    <row r="8309" spans="1:12">
      <c r="A8309" s="73">
        <v>43447.125</v>
      </c>
      <c r="B8309">
        <v>7.79</v>
      </c>
      <c r="C8309">
        <v>332</v>
      </c>
      <c r="D8309">
        <v>1.079</v>
      </c>
      <c r="F8309">
        <v>1.079</v>
      </c>
      <c r="G8309">
        <v>16</v>
      </c>
      <c r="H8309">
        <v>12</v>
      </c>
      <c r="I8309">
        <v>3</v>
      </c>
      <c r="J8309">
        <v>8</v>
      </c>
      <c r="K8309">
        <v>0.55068038834225652</v>
      </c>
      <c r="L8309">
        <v>255.0373704905</v>
      </c>
    </row>
    <row r="8310" spans="1:12">
      <c r="A8310" s="73">
        <v>43447.166666666664</v>
      </c>
      <c r="B8310">
        <v>6.08</v>
      </c>
      <c r="C8310">
        <v>334.7</v>
      </c>
      <c r="D8310">
        <v>1.0792999999999999</v>
      </c>
      <c r="F8310">
        <v>1.0792999999999999</v>
      </c>
      <c r="G8310">
        <v>16</v>
      </c>
      <c r="H8310">
        <v>12</v>
      </c>
      <c r="I8310">
        <v>4</v>
      </c>
      <c r="J8310">
        <v>6</v>
      </c>
      <c r="K8310">
        <v>0.93687217601337691</v>
      </c>
      <c r="L8310">
        <v>121.28941998080001</v>
      </c>
    </row>
    <row r="8311" spans="1:12">
      <c r="A8311" s="73">
        <v>43447.208333333336</v>
      </c>
      <c r="B8311">
        <v>6.48</v>
      </c>
      <c r="C8311">
        <v>343</v>
      </c>
      <c r="D8311">
        <v>1.0793999999999999</v>
      </c>
      <c r="F8311">
        <v>1.0793999999999999</v>
      </c>
      <c r="G8311">
        <v>16</v>
      </c>
      <c r="H8311">
        <v>12</v>
      </c>
      <c r="I8311">
        <v>5</v>
      </c>
      <c r="J8311">
        <v>6</v>
      </c>
      <c r="K8311">
        <v>0.32253491573943022</v>
      </c>
      <c r="L8311">
        <v>146.8511783424</v>
      </c>
    </row>
    <row r="8312" spans="1:12">
      <c r="A8312" s="73">
        <v>43447.25</v>
      </c>
      <c r="B8312">
        <v>7.59</v>
      </c>
      <c r="C8312">
        <v>343.7</v>
      </c>
      <c r="D8312">
        <v>1.0798000000000001</v>
      </c>
      <c r="F8312">
        <v>1.0798000000000001</v>
      </c>
      <c r="G8312">
        <v>16</v>
      </c>
      <c r="H8312">
        <v>12</v>
      </c>
      <c r="I8312">
        <v>6</v>
      </c>
      <c r="J8312">
        <v>8</v>
      </c>
      <c r="K8312">
        <v>0.29384901847922951</v>
      </c>
      <c r="L8312">
        <v>236.06883411210001</v>
      </c>
    </row>
    <row r="8313" spans="1:12">
      <c r="A8313" s="73">
        <v>43447.291666666664</v>
      </c>
      <c r="B8313">
        <v>7.99</v>
      </c>
      <c r="C8313">
        <v>347.1</v>
      </c>
      <c r="D8313">
        <v>1.0801000000000001</v>
      </c>
      <c r="F8313">
        <v>1.0801000000000001</v>
      </c>
      <c r="G8313">
        <v>16</v>
      </c>
      <c r="H8313">
        <v>12</v>
      </c>
      <c r="I8313">
        <v>7</v>
      </c>
      <c r="J8313">
        <v>8</v>
      </c>
      <c r="K8313">
        <v>0.88751175820528372</v>
      </c>
      <c r="L8313">
        <v>275.46999957995007</v>
      </c>
    </row>
    <row r="8314" spans="1:12">
      <c r="A8314" s="73">
        <v>43447.333333333336</v>
      </c>
      <c r="B8314">
        <v>4.25</v>
      </c>
      <c r="C8314">
        <v>335.9</v>
      </c>
      <c r="D8314">
        <v>1.0818000000000001</v>
      </c>
      <c r="F8314">
        <v>1.0818000000000001</v>
      </c>
      <c r="G8314">
        <v>16</v>
      </c>
      <c r="H8314">
        <v>12</v>
      </c>
      <c r="I8314">
        <v>8</v>
      </c>
      <c r="J8314">
        <v>4</v>
      </c>
      <c r="K8314">
        <v>7.8283651417666817</v>
      </c>
      <c r="L8314">
        <v>41.522526562500005</v>
      </c>
    </row>
    <row r="8315" spans="1:12">
      <c r="A8315" s="73">
        <v>43447.375</v>
      </c>
      <c r="B8315">
        <v>1.84</v>
      </c>
      <c r="C8315">
        <v>158.4</v>
      </c>
      <c r="D8315">
        <v>1.0845</v>
      </c>
      <c r="F8315">
        <v>1.0845</v>
      </c>
      <c r="G8315">
        <v>8</v>
      </c>
      <c r="H8315">
        <v>12</v>
      </c>
      <c r="I8315">
        <v>9</v>
      </c>
      <c r="J8315">
        <v>2</v>
      </c>
      <c r="K8315">
        <v>27.122447134917209</v>
      </c>
      <c r="L8315">
        <v>3.3779485440000001</v>
      </c>
    </row>
    <row r="8316" spans="1:12">
      <c r="A8316" s="73">
        <v>43447.416666666664</v>
      </c>
      <c r="B8316">
        <v>2.73</v>
      </c>
      <c r="C8316">
        <v>172.8</v>
      </c>
      <c r="D8316">
        <v>1.0855999999999999</v>
      </c>
      <c r="F8316">
        <v>1.0855999999999999</v>
      </c>
      <c r="G8316">
        <v>9</v>
      </c>
      <c r="H8316">
        <v>12</v>
      </c>
      <c r="I8316">
        <v>10</v>
      </c>
      <c r="J8316">
        <v>3</v>
      </c>
      <c r="K8316">
        <v>18.644446730807683</v>
      </c>
      <c r="L8316">
        <v>11.044035147599999</v>
      </c>
    </row>
    <row r="8317" spans="1:12">
      <c r="A8317" s="73">
        <v>43447.458333333336</v>
      </c>
      <c r="B8317">
        <v>2.27</v>
      </c>
      <c r="C8317">
        <v>199.4</v>
      </c>
      <c r="D8317">
        <v>1.0865</v>
      </c>
      <c r="F8317">
        <v>1.0865</v>
      </c>
      <c r="G8317">
        <v>10</v>
      </c>
      <c r="H8317">
        <v>12</v>
      </c>
      <c r="I8317">
        <v>11</v>
      </c>
      <c r="J8317">
        <v>2</v>
      </c>
      <c r="K8317">
        <v>22.82853458012271</v>
      </c>
      <c r="L8317">
        <v>6.3544403397500009</v>
      </c>
    </row>
    <row r="8318" spans="1:12">
      <c r="A8318" s="73">
        <v>43447.5</v>
      </c>
      <c r="B8318">
        <v>0.76200000000000001</v>
      </c>
      <c r="C8318">
        <v>192.8</v>
      </c>
      <c r="D8318">
        <v>1.0878000000000001</v>
      </c>
      <c r="F8318">
        <v>1.0878000000000001</v>
      </c>
      <c r="G8318">
        <v>10</v>
      </c>
      <c r="H8318">
        <v>12</v>
      </c>
      <c r="I8318">
        <v>12</v>
      </c>
      <c r="J8318">
        <v>1</v>
      </c>
      <c r="K8318">
        <v>39.512810051355501</v>
      </c>
      <c r="L8318">
        <v>0.24064895095920003</v>
      </c>
    </row>
    <row r="8319" spans="1:12">
      <c r="A8319" s="73">
        <v>43447.541666666664</v>
      </c>
      <c r="B8319">
        <v>1.01</v>
      </c>
      <c r="C8319">
        <v>244</v>
      </c>
      <c r="D8319">
        <v>1.0871</v>
      </c>
      <c r="F8319">
        <v>1.0871</v>
      </c>
      <c r="G8319">
        <v>12</v>
      </c>
      <c r="H8319">
        <v>12</v>
      </c>
      <c r="I8319">
        <v>13</v>
      </c>
      <c r="J8319">
        <v>1</v>
      </c>
      <c r="K8319">
        <v>36.456496949985649</v>
      </c>
      <c r="L8319">
        <v>0.56002010855000006</v>
      </c>
    </row>
    <row r="8320" spans="1:12">
      <c r="A8320" s="73">
        <v>43447.583333333336</v>
      </c>
      <c r="B8320">
        <v>3.2</v>
      </c>
      <c r="C8320">
        <v>284.2</v>
      </c>
      <c r="D8320">
        <v>1.0865</v>
      </c>
      <c r="F8320">
        <v>1.0865</v>
      </c>
      <c r="G8320">
        <v>14</v>
      </c>
      <c r="H8320">
        <v>12</v>
      </c>
      <c r="I8320">
        <v>14</v>
      </c>
      <c r="J8320">
        <v>3</v>
      </c>
      <c r="K8320">
        <v>14.806500449985789</v>
      </c>
      <c r="L8320">
        <v>17.801216000000004</v>
      </c>
    </row>
    <row r="8321" spans="1:12">
      <c r="A8321" s="73">
        <v>43447.625</v>
      </c>
      <c r="B8321">
        <v>3.19</v>
      </c>
      <c r="C8321">
        <v>283.60000000000002</v>
      </c>
      <c r="D8321">
        <v>1.0855999999999999</v>
      </c>
      <c r="F8321">
        <v>1.0855999999999999</v>
      </c>
      <c r="G8321">
        <v>14</v>
      </c>
      <c r="H8321">
        <v>12</v>
      </c>
      <c r="I8321">
        <v>15</v>
      </c>
      <c r="J8321">
        <v>3</v>
      </c>
      <c r="K8321">
        <v>14.88355888149264</v>
      </c>
      <c r="L8321">
        <v>17.620242785199999</v>
      </c>
    </row>
    <row r="8322" spans="1:12">
      <c r="A8322" s="73">
        <v>43447.666666666664</v>
      </c>
      <c r="B8322">
        <v>3.2</v>
      </c>
      <c r="C8322">
        <v>276.8</v>
      </c>
      <c r="D8322">
        <v>1.0840000000000001</v>
      </c>
      <c r="F8322">
        <v>1.0840000000000001</v>
      </c>
      <c r="G8322">
        <v>13</v>
      </c>
      <c r="H8322">
        <v>12</v>
      </c>
      <c r="I8322">
        <v>16</v>
      </c>
      <c r="J8322">
        <v>3</v>
      </c>
      <c r="K8322">
        <v>14.806500449985789</v>
      </c>
      <c r="L8322">
        <v>17.760256000000005</v>
      </c>
    </row>
    <row r="8323" spans="1:12">
      <c r="A8323" s="73">
        <v>43447.708333333336</v>
      </c>
      <c r="B8323">
        <v>3.79</v>
      </c>
      <c r="C8323">
        <v>284.7</v>
      </c>
      <c r="D8323">
        <v>1.0822000000000001</v>
      </c>
      <c r="F8323">
        <v>1.0822000000000001</v>
      </c>
      <c r="G8323">
        <v>14</v>
      </c>
      <c r="H8323">
        <v>12</v>
      </c>
      <c r="I8323">
        <v>17</v>
      </c>
      <c r="J8323">
        <v>4</v>
      </c>
      <c r="K8323">
        <v>10.614052991081719</v>
      </c>
      <c r="L8323">
        <v>29.457450992900004</v>
      </c>
    </row>
    <row r="8324" spans="1:12">
      <c r="A8324" s="73">
        <v>43447.75</v>
      </c>
      <c r="B8324">
        <v>4.54</v>
      </c>
      <c r="C8324">
        <v>267.2</v>
      </c>
      <c r="D8324">
        <v>1.0824</v>
      </c>
      <c r="F8324">
        <v>1.0824</v>
      </c>
      <c r="G8324">
        <v>13</v>
      </c>
      <c r="H8324">
        <v>12</v>
      </c>
      <c r="I8324">
        <v>18</v>
      </c>
      <c r="J8324">
        <v>5</v>
      </c>
      <c r="K8324">
        <v>6.2896706280680705</v>
      </c>
      <c r="L8324">
        <v>50.643690556800003</v>
      </c>
    </row>
    <row r="8325" spans="1:12">
      <c r="A8325" s="73">
        <v>43447.791666666664</v>
      </c>
      <c r="B8325">
        <v>6.19</v>
      </c>
      <c r="C8325">
        <v>264.5</v>
      </c>
      <c r="D8325">
        <v>1.0819000000000001</v>
      </c>
      <c r="F8325">
        <v>1.0819000000000001</v>
      </c>
      <c r="G8325">
        <v>13</v>
      </c>
      <c r="H8325">
        <v>12</v>
      </c>
      <c r="I8325">
        <v>19</v>
      </c>
      <c r="J8325">
        <v>6</v>
      </c>
      <c r="K8325">
        <v>0.73602942943804106</v>
      </c>
      <c r="L8325">
        <v>128.30071368605005</v>
      </c>
    </row>
    <row r="8326" spans="1:12">
      <c r="A8326" s="73">
        <v>43447.833333333336</v>
      </c>
      <c r="B8326">
        <v>5.03</v>
      </c>
      <c r="C8326">
        <v>256.60000000000002</v>
      </c>
      <c r="D8326">
        <v>1.0815999999999999</v>
      </c>
      <c r="F8326">
        <v>1.0815999999999999</v>
      </c>
      <c r="G8326">
        <v>12</v>
      </c>
      <c r="H8326">
        <v>12</v>
      </c>
      <c r="I8326">
        <v>20</v>
      </c>
      <c r="J8326">
        <v>5</v>
      </c>
      <c r="K8326">
        <v>4.0720074842324854</v>
      </c>
      <c r="L8326">
        <v>68.824115401600011</v>
      </c>
    </row>
    <row r="8327" spans="1:12">
      <c r="A8327" s="73">
        <v>43447.875</v>
      </c>
      <c r="B8327">
        <v>3.97</v>
      </c>
      <c r="C8327">
        <v>249.9</v>
      </c>
      <c r="D8327">
        <v>1.0819000000000001</v>
      </c>
      <c r="F8327">
        <v>1.0819000000000001</v>
      </c>
      <c r="G8327">
        <v>12</v>
      </c>
      <c r="H8327">
        <v>12</v>
      </c>
      <c r="I8327">
        <v>21</v>
      </c>
      <c r="J8327">
        <v>4</v>
      </c>
      <c r="K8327">
        <v>9.4736012239584433</v>
      </c>
      <c r="L8327">
        <v>33.847659654350011</v>
      </c>
    </row>
    <row r="8328" spans="1:12">
      <c r="A8328" s="73">
        <v>43447.916666666664</v>
      </c>
      <c r="B8328">
        <v>3.77</v>
      </c>
      <c r="C8328">
        <v>247.9</v>
      </c>
      <c r="D8328">
        <v>1.0814999999999999</v>
      </c>
      <c r="F8328">
        <v>1.0814999999999999</v>
      </c>
      <c r="G8328">
        <v>12</v>
      </c>
      <c r="H8328">
        <v>12</v>
      </c>
      <c r="I8328">
        <v>22</v>
      </c>
      <c r="J8328">
        <v>4</v>
      </c>
      <c r="K8328">
        <v>10.744769854095416</v>
      </c>
      <c r="L8328">
        <v>28.974808794749997</v>
      </c>
    </row>
    <row r="8329" spans="1:12">
      <c r="A8329" s="73">
        <v>43447.958333333336</v>
      </c>
      <c r="B8329">
        <v>3.69</v>
      </c>
      <c r="C8329">
        <v>244.2</v>
      </c>
      <c r="D8329">
        <v>1.081</v>
      </c>
      <c r="F8329">
        <v>1.081</v>
      </c>
      <c r="G8329">
        <v>12</v>
      </c>
      <c r="H8329">
        <v>12</v>
      </c>
      <c r="I8329">
        <v>23</v>
      </c>
      <c r="J8329">
        <v>4</v>
      </c>
      <c r="K8329">
        <v>11.275637306150207</v>
      </c>
      <c r="L8329">
        <v>27.1565625645</v>
      </c>
    </row>
    <row r="8330" spans="1:12">
      <c r="A8330" s="73">
        <v>43448</v>
      </c>
      <c r="B8330">
        <v>4.47</v>
      </c>
      <c r="C8330">
        <v>238.7</v>
      </c>
      <c r="D8330">
        <v>1.0806</v>
      </c>
      <c r="F8330">
        <v>1.0806</v>
      </c>
      <c r="G8330">
        <v>12</v>
      </c>
      <c r="H8330">
        <v>12</v>
      </c>
      <c r="I8330">
        <v>0</v>
      </c>
      <c r="J8330">
        <v>4</v>
      </c>
      <c r="K8330">
        <v>6.6456796486160119</v>
      </c>
      <c r="L8330">
        <v>48.256690806899989</v>
      </c>
    </row>
    <row r="8331" spans="1:12">
      <c r="A8331" s="73">
        <v>43448.041666666664</v>
      </c>
      <c r="B8331">
        <v>4.04</v>
      </c>
      <c r="C8331">
        <v>246.7</v>
      </c>
      <c r="D8331">
        <v>1.0806</v>
      </c>
      <c r="F8331">
        <v>1.0806</v>
      </c>
      <c r="G8331">
        <v>12</v>
      </c>
      <c r="H8331">
        <v>12</v>
      </c>
      <c r="I8331">
        <v>1</v>
      </c>
      <c r="J8331">
        <v>4</v>
      </c>
      <c r="K8331">
        <v>9.0475922034105025</v>
      </c>
      <c r="L8331">
        <v>35.626984339200007</v>
      </c>
    </row>
    <row r="8332" spans="1:12">
      <c r="A8332" s="73">
        <v>43448.083333333336</v>
      </c>
      <c r="B8332">
        <v>2.65</v>
      </c>
      <c r="C8332">
        <v>242.6</v>
      </c>
      <c r="D8332">
        <v>1.0803</v>
      </c>
      <c r="F8332">
        <v>1.0803</v>
      </c>
      <c r="G8332">
        <v>12</v>
      </c>
      <c r="H8332">
        <v>12</v>
      </c>
      <c r="I8332">
        <v>2</v>
      </c>
      <c r="J8332">
        <v>3</v>
      </c>
      <c r="K8332">
        <v>19.341714182862471</v>
      </c>
      <c r="L8332">
        <v>10.051988943749999</v>
      </c>
    </row>
    <row r="8333" spans="1:12">
      <c r="A8333" s="73">
        <v>43448.125</v>
      </c>
      <c r="B8333">
        <v>2.0499999999999998</v>
      </c>
      <c r="C8333">
        <v>236</v>
      </c>
      <c r="D8333">
        <v>1.0794999999999999</v>
      </c>
      <c r="F8333">
        <v>1.0794999999999999</v>
      </c>
      <c r="G8333">
        <v>11</v>
      </c>
      <c r="H8333">
        <v>12</v>
      </c>
      <c r="I8333">
        <v>3</v>
      </c>
      <c r="J8333">
        <v>2</v>
      </c>
      <c r="K8333">
        <v>24.979220073273389</v>
      </c>
      <c r="L8333">
        <v>4.6500137187499977</v>
      </c>
    </row>
    <row r="8334" spans="1:12">
      <c r="A8334" s="73">
        <v>43448.166666666664</v>
      </c>
      <c r="B8334">
        <v>2.2799999999999998</v>
      </c>
      <c r="C8334">
        <v>228.6</v>
      </c>
      <c r="D8334">
        <v>1.0786</v>
      </c>
      <c r="F8334">
        <v>1.0786</v>
      </c>
      <c r="G8334">
        <v>11</v>
      </c>
      <c r="H8334">
        <v>12</v>
      </c>
      <c r="I8334">
        <v>4</v>
      </c>
      <c r="J8334">
        <v>2</v>
      </c>
      <c r="K8334">
        <v>22.733076148615865</v>
      </c>
      <c r="L8334">
        <v>6.3919734335999978</v>
      </c>
    </row>
    <row r="8335" spans="1:12">
      <c r="A8335" s="73">
        <v>43448.208333333336</v>
      </c>
      <c r="B8335">
        <v>3.82</v>
      </c>
      <c r="C8335">
        <v>242.9</v>
      </c>
      <c r="D8335">
        <v>1.0778000000000001</v>
      </c>
      <c r="F8335">
        <v>1.0778000000000001</v>
      </c>
      <c r="G8335">
        <v>12</v>
      </c>
      <c r="H8335">
        <v>12</v>
      </c>
      <c r="I8335">
        <v>5</v>
      </c>
      <c r="J8335">
        <v>4</v>
      </c>
      <c r="K8335">
        <v>10.419477696561176</v>
      </c>
      <c r="L8335">
        <v>30.039885455199997</v>
      </c>
    </row>
    <row r="8336" spans="1:12">
      <c r="A8336" s="73">
        <v>43448.25</v>
      </c>
      <c r="B8336">
        <v>3.89</v>
      </c>
      <c r="C8336">
        <v>230.9</v>
      </c>
      <c r="D8336">
        <v>1.0771999999999999</v>
      </c>
      <c r="F8336">
        <v>1.0771999999999999</v>
      </c>
      <c r="G8336">
        <v>11</v>
      </c>
      <c r="H8336">
        <v>12</v>
      </c>
      <c r="I8336">
        <v>6</v>
      </c>
      <c r="J8336">
        <v>4</v>
      </c>
      <c r="K8336">
        <v>9.9724686760132322</v>
      </c>
      <c r="L8336">
        <v>31.704079843400002</v>
      </c>
    </row>
    <row r="8337" spans="1:12">
      <c r="A8337" s="73">
        <v>43448.291666666664</v>
      </c>
      <c r="B8337">
        <v>4.66</v>
      </c>
      <c r="C8337">
        <v>230.5</v>
      </c>
      <c r="D8337">
        <v>1.077</v>
      </c>
      <c r="F8337">
        <v>1.077</v>
      </c>
      <c r="G8337">
        <v>11</v>
      </c>
      <c r="H8337">
        <v>12</v>
      </c>
      <c r="I8337">
        <v>7</v>
      </c>
      <c r="J8337">
        <v>5</v>
      </c>
      <c r="K8337">
        <v>5.7021694499858855</v>
      </c>
      <c r="L8337">
        <v>54.493343796000005</v>
      </c>
    </row>
    <row r="8338" spans="1:12">
      <c r="A8338" s="73">
        <v>43448.333333333336</v>
      </c>
      <c r="B8338">
        <v>4.01</v>
      </c>
      <c r="C8338">
        <v>219.9</v>
      </c>
      <c r="D8338">
        <v>1.0788</v>
      </c>
      <c r="F8338">
        <v>1.0788</v>
      </c>
      <c r="G8338">
        <v>11</v>
      </c>
      <c r="H8338">
        <v>12</v>
      </c>
      <c r="I8338">
        <v>8</v>
      </c>
      <c r="J8338">
        <v>4</v>
      </c>
      <c r="K8338">
        <v>9.2289674979310501</v>
      </c>
      <c r="L8338">
        <v>34.781159819399988</v>
      </c>
    </row>
    <row r="8339" spans="1:12">
      <c r="A8339" s="73">
        <v>43448.375</v>
      </c>
      <c r="B8339">
        <v>2.35</v>
      </c>
      <c r="C8339">
        <v>224.7</v>
      </c>
      <c r="D8339">
        <v>1.08</v>
      </c>
      <c r="F8339">
        <v>1.08</v>
      </c>
      <c r="G8339">
        <v>11</v>
      </c>
      <c r="H8339">
        <v>12</v>
      </c>
      <c r="I8339">
        <v>9</v>
      </c>
      <c r="J8339">
        <v>2</v>
      </c>
      <c r="K8339">
        <v>22.070467128067921</v>
      </c>
      <c r="L8339">
        <v>7.0080525000000007</v>
      </c>
    </row>
    <row r="8340" spans="1:12">
      <c r="A8340" s="73">
        <v>43448.416666666664</v>
      </c>
      <c r="B8340">
        <v>1.91</v>
      </c>
      <c r="C8340">
        <v>216.6</v>
      </c>
      <c r="D8340">
        <v>1.0804</v>
      </c>
      <c r="F8340">
        <v>1.0804</v>
      </c>
      <c r="G8340">
        <v>11</v>
      </c>
      <c r="H8340">
        <v>12</v>
      </c>
      <c r="I8340">
        <v>10</v>
      </c>
      <c r="J8340">
        <v>2</v>
      </c>
      <c r="K8340">
        <v>26.398238114369267</v>
      </c>
      <c r="L8340">
        <v>3.7640439141999993</v>
      </c>
    </row>
    <row r="8341" spans="1:12">
      <c r="A8341" s="73">
        <v>43448.458333333336</v>
      </c>
      <c r="B8341">
        <v>4.4800000000000004</v>
      </c>
      <c r="C8341">
        <v>217.1</v>
      </c>
      <c r="D8341">
        <v>1.0801000000000001</v>
      </c>
      <c r="F8341">
        <v>1.0801000000000001</v>
      </c>
      <c r="G8341">
        <v>11</v>
      </c>
      <c r="H8341">
        <v>12</v>
      </c>
      <c r="I8341">
        <v>11</v>
      </c>
      <c r="J8341">
        <v>4</v>
      </c>
      <c r="K8341">
        <v>6.5942212171091601</v>
      </c>
      <c r="L8341">
        <v>48.558807449600017</v>
      </c>
    </row>
    <row r="8342" spans="1:12">
      <c r="A8342" s="73">
        <v>43448.5</v>
      </c>
      <c r="B8342">
        <v>6.21</v>
      </c>
      <c r="C8342">
        <v>220.7</v>
      </c>
      <c r="D8342">
        <v>1.0795999999999999</v>
      </c>
      <c r="F8342">
        <v>1.0795999999999999</v>
      </c>
      <c r="G8342">
        <v>11</v>
      </c>
      <c r="H8342">
        <v>12</v>
      </c>
      <c r="I8342">
        <v>12</v>
      </c>
      <c r="J8342">
        <v>6</v>
      </c>
      <c r="K8342">
        <v>0.7021125664243445</v>
      </c>
      <c r="L8342">
        <v>129.27295632779999</v>
      </c>
    </row>
    <row r="8343" spans="1:12">
      <c r="A8343" s="73">
        <v>43448.541666666664</v>
      </c>
      <c r="B8343">
        <v>8.44</v>
      </c>
      <c r="C8343">
        <v>226.5</v>
      </c>
      <c r="D8343">
        <v>1.0793999999999999</v>
      </c>
      <c r="F8343">
        <v>1.0793999999999999</v>
      </c>
      <c r="G8343">
        <v>11</v>
      </c>
      <c r="H8343">
        <v>12</v>
      </c>
      <c r="I8343">
        <v>13</v>
      </c>
      <c r="J8343">
        <v>8</v>
      </c>
      <c r="K8343">
        <v>1.9378823403970924</v>
      </c>
      <c r="L8343">
        <v>324.47389188479991</v>
      </c>
    </row>
    <row r="8344" spans="1:12">
      <c r="A8344" s="73">
        <v>43448.583333333336</v>
      </c>
      <c r="B8344">
        <v>8.8699999999999992</v>
      </c>
      <c r="C8344">
        <v>230.2</v>
      </c>
      <c r="D8344">
        <v>1.0790999999999999</v>
      </c>
      <c r="F8344">
        <v>1.0790999999999999</v>
      </c>
      <c r="G8344">
        <v>11</v>
      </c>
      <c r="H8344">
        <v>12</v>
      </c>
      <c r="I8344">
        <v>14</v>
      </c>
      <c r="J8344">
        <v>9</v>
      </c>
      <c r="K8344">
        <v>3.3199697856025985</v>
      </c>
      <c r="L8344">
        <v>376.53257677364985</v>
      </c>
    </row>
    <row r="8345" spans="1:12">
      <c r="A8345" s="73">
        <v>43448.625</v>
      </c>
      <c r="B8345">
        <v>8.5500000000000007</v>
      </c>
      <c r="C8345">
        <v>227.4</v>
      </c>
      <c r="D8345">
        <v>1.0786</v>
      </c>
      <c r="F8345">
        <v>1.0786</v>
      </c>
      <c r="G8345">
        <v>11</v>
      </c>
      <c r="H8345">
        <v>12</v>
      </c>
      <c r="I8345">
        <v>15</v>
      </c>
      <c r="J8345">
        <v>9</v>
      </c>
      <c r="K8345">
        <v>2.2562395938217605</v>
      </c>
      <c r="L8345">
        <v>337.07672403750007</v>
      </c>
    </row>
    <row r="8346" spans="1:12">
      <c r="A8346" s="73">
        <v>43448.666666666664</v>
      </c>
      <c r="B8346">
        <v>10.94</v>
      </c>
      <c r="C8346">
        <v>226.3</v>
      </c>
      <c r="D8346">
        <v>1.0772999999999999</v>
      </c>
      <c r="F8346">
        <v>1.0772999999999999</v>
      </c>
      <c r="G8346">
        <v>11</v>
      </c>
      <c r="H8346">
        <v>12</v>
      </c>
      <c r="I8346">
        <v>16</v>
      </c>
      <c r="J8346">
        <v>11</v>
      </c>
      <c r="K8346">
        <v>15.148274463684926</v>
      </c>
      <c r="L8346">
        <v>705.27522827159987</v>
      </c>
    </row>
    <row r="8347" spans="1:12">
      <c r="A8347" s="73">
        <v>43448.708333333336</v>
      </c>
      <c r="B8347">
        <v>12.12</v>
      </c>
      <c r="C8347">
        <v>229.5</v>
      </c>
      <c r="D8347">
        <v>1.0762</v>
      </c>
      <c r="F8347">
        <v>1.0762</v>
      </c>
      <c r="G8347">
        <v>11</v>
      </c>
      <c r="H8347">
        <v>12</v>
      </c>
      <c r="I8347">
        <v>17</v>
      </c>
      <c r="J8347">
        <v>12</v>
      </c>
      <c r="K8347">
        <v>25.725979545876779</v>
      </c>
      <c r="L8347">
        <v>958.01178487679977</v>
      </c>
    </row>
    <row r="8348" spans="1:12">
      <c r="A8348" s="73">
        <v>43448.75</v>
      </c>
      <c r="B8348">
        <v>13.52</v>
      </c>
      <c r="C8348">
        <v>237</v>
      </c>
      <c r="D8348">
        <v>1.075</v>
      </c>
      <c r="F8348">
        <v>1.075</v>
      </c>
      <c r="G8348">
        <v>12</v>
      </c>
      <c r="H8348">
        <v>12</v>
      </c>
      <c r="I8348">
        <v>18</v>
      </c>
      <c r="J8348">
        <v>14</v>
      </c>
      <c r="K8348">
        <v>41.887799134917969</v>
      </c>
      <c r="L8348">
        <v>1328.3378367999999</v>
      </c>
    </row>
    <row r="8349" spans="1:12">
      <c r="A8349" s="73">
        <v>43448.791666666664</v>
      </c>
      <c r="B8349">
        <v>12.59</v>
      </c>
      <c r="C8349">
        <v>240.7</v>
      </c>
      <c r="D8349">
        <v>1.0743</v>
      </c>
      <c r="F8349">
        <v>1.0743</v>
      </c>
      <c r="G8349">
        <v>12</v>
      </c>
      <c r="H8349">
        <v>12</v>
      </c>
      <c r="I8349">
        <v>19</v>
      </c>
      <c r="J8349">
        <v>13</v>
      </c>
      <c r="K8349">
        <v>30.7146332650549</v>
      </c>
      <c r="L8349">
        <v>1071.9456602698499</v>
      </c>
    </row>
    <row r="8350" spans="1:12">
      <c r="A8350" s="73">
        <v>43448.833333333336</v>
      </c>
      <c r="B8350">
        <v>9.6</v>
      </c>
      <c r="C8350">
        <v>247.7</v>
      </c>
      <c r="D8350">
        <v>1.0739000000000001</v>
      </c>
      <c r="F8350">
        <v>1.0739000000000001</v>
      </c>
      <c r="G8350">
        <v>12</v>
      </c>
      <c r="H8350">
        <v>12</v>
      </c>
      <c r="I8350">
        <v>20</v>
      </c>
      <c r="J8350">
        <v>10</v>
      </c>
      <c r="K8350">
        <v>6.5131042856026475</v>
      </c>
      <c r="L8350">
        <v>475.05899519999997</v>
      </c>
    </row>
    <row r="8351" spans="1:12">
      <c r="A8351" s="73">
        <v>43448.875</v>
      </c>
      <c r="B8351">
        <v>7.12</v>
      </c>
      <c r="C8351">
        <v>252.7</v>
      </c>
      <c r="D8351">
        <v>1.0738000000000001</v>
      </c>
      <c r="F8351">
        <v>1.0738000000000001</v>
      </c>
      <c r="G8351">
        <v>12</v>
      </c>
      <c r="H8351">
        <v>12</v>
      </c>
      <c r="I8351">
        <v>21</v>
      </c>
      <c r="J8351">
        <v>7</v>
      </c>
      <c r="K8351">
        <v>5.1952993011165913E-3</v>
      </c>
      <c r="L8351">
        <v>193.79090232320004</v>
      </c>
    </row>
    <row r="8352" spans="1:12">
      <c r="A8352" s="73">
        <v>43448.916666666664</v>
      </c>
      <c r="B8352">
        <v>7.04</v>
      </c>
      <c r="C8352">
        <v>255.6</v>
      </c>
      <c r="D8352">
        <v>1.0737000000000001</v>
      </c>
      <c r="F8352">
        <v>1.0737000000000001</v>
      </c>
      <c r="G8352">
        <v>12</v>
      </c>
      <c r="H8352">
        <v>12</v>
      </c>
      <c r="I8352">
        <v>22</v>
      </c>
      <c r="J8352">
        <v>7</v>
      </c>
      <c r="K8352">
        <v>6.2751355905840507E-5</v>
      </c>
      <c r="L8352">
        <v>187.31430051840002</v>
      </c>
    </row>
    <row r="8353" spans="1:12">
      <c r="A8353" s="73">
        <v>43448.958333333336</v>
      </c>
      <c r="B8353">
        <v>6.6</v>
      </c>
      <c r="C8353">
        <v>249.8</v>
      </c>
      <c r="D8353">
        <v>1.0730999999999999</v>
      </c>
      <c r="F8353">
        <v>1.0730999999999999</v>
      </c>
      <c r="G8353">
        <v>12</v>
      </c>
      <c r="H8353">
        <v>12</v>
      </c>
      <c r="I8353">
        <v>23</v>
      </c>
      <c r="J8353">
        <v>7</v>
      </c>
      <c r="K8353">
        <v>0.20063373765724712</v>
      </c>
      <c r="L8353">
        <v>154.25597879999998</v>
      </c>
    </row>
    <row r="8354" spans="1:12">
      <c r="A8354" s="73">
        <v>43449</v>
      </c>
      <c r="B8354">
        <v>6.51</v>
      </c>
      <c r="C8354">
        <v>243.4</v>
      </c>
      <c r="D8354">
        <v>1.0726</v>
      </c>
      <c r="F8354">
        <v>1.0726</v>
      </c>
      <c r="G8354">
        <v>12</v>
      </c>
      <c r="H8354">
        <v>12</v>
      </c>
      <c r="I8354">
        <v>0</v>
      </c>
      <c r="J8354">
        <v>7</v>
      </c>
      <c r="K8354">
        <v>0.28935962121888498</v>
      </c>
      <c r="L8354">
        <v>147.96219407129996</v>
      </c>
    </row>
    <row r="8355" spans="1:12">
      <c r="A8355" s="73">
        <v>43449.041666666664</v>
      </c>
      <c r="B8355">
        <v>7.67</v>
      </c>
      <c r="C8355">
        <v>244.4</v>
      </c>
      <c r="D8355">
        <v>1.0723</v>
      </c>
      <c r="F8355">
        <v>1.0723</v>
      </c>
      <c r="G8355">
        <v>12</v>
      </c>
      <c r="H8355">
        <v>12</v>
      </c>
      <c r="I8355">
        <v>1</v>
      </c>
      <c r="J8355">
        <v>8</v>
      </c>
      <c r="K8355">
        <v>0.38698156642444026</v>
      </c>
      <c r="L8355">
        <v>241.92035001744998</v>
      </c>
    </row>
    <row r="8356" spans="1:12">
      <c r="A8356" s="73">
        <v>43449.083333333336</v>
      </c>
      <c r="B8356">
        <v>4.41</v>
      </c>
      <c r="C8356">
        <v>247.1</v>
      </c>
      <c r="D8356">
        <v>1.0717000000000001</v>
      </c>
      <c r="F8356">
        <v>1.0717000000000001</v>
      </c>
      <c r="G8356">
        <v>12</v>
      </c>
      <c r="H8356">
        <v>12</v>
      </c>
      <c r="I8356">
        <v>2</v>
      </c>
      <c r="J8356">
        <v>4</v>
      </c>
      <c r="K8356">
        <v>6.9586302376571023</v>
      </c>
      <c r="L8356">
        <v>45.957775937850009</v>
      </c>
    </row>
    <row r="8357" spans="1:12">
      <c r="A8357" s="73">
        <v>43449.125</v>
      </c>
      <c r="B8357">
        <v>7.83</v>
      </c>
      <c r="C8357">
        <v>246.2</v>
      </c>
      <c r="D8357">
        <v>1.0711999999999999</v>
      </c>
      <c r="F8357">
        <v>1.0711999999999999</v>
      </c>
      <c r="G8357">
        <v>12</v>
      </c>
      <c r="H8357">
        <v>12</v>
      </c>
      <c r="I8357">
        <v>3</v>
      </c>
      <c r="J8357">
        <v>8</v>
      </c>
      <c r="K8357">
        <v>0.61164666231486198</v>
      </c>
      <c r="L8357">
        <v>257.1140767572</v>
      </c>
    </row>
    <row r="8358" spans="1:12">
      <c r="A8358" s="73">
        <v>43449.166666666664</v>
      </c>
      <c r="B8358">
        <v>8.65</v>
      </c>
      <c r="C8358">
        <v>248.6</v>
      </c>
      <c r="D8358">
        <v>1.0703</v>
      </c>
      <c r="F8358">
        <v>1.0703</v>
      </c>
      <c r="G8358">
        <v>12</v>
      </c>
      <c r="H8358">
        <v>12</v>
      </c>
      <c r="I8358">
        <v>4</v>
      </c>
      <c r="J8358">
        <v>9</v>
      </c>
      <c r="K8358">
        <v>2.5666552787532728</v>
      </c>
      <c r="L8358">
        <v>346.35690656875005</v>
      </c>
    </row>
    <row r="8359" spans="1:12">
      <c r="A8359" s="73">
        <v>43449.208333333336</v>
      </c>
      <c r="B8359">
        <v>8.34</v>
      </c>
      <c r="C8359">
        <v>255.9</v>
      </c>
      <c r="D8359">
        <v>1.0699000000000001</v>
      </c>
      <c r="F8359">
        <v>1.0699000000000001</v>
      </c>
      <c r="G8359">
        <v>12</v>
      </c>
      <c r="H8359">
        <v>12</v>
      </c>
      <c r="I8359">
        <v>5</v>
      </c>
      <c r="J8359">
        <v>8</v>
      </c>
      <c r="K8359">
        <v>1.6694666554655799</v>
      </c>
      <c r="L8359">
        <v>310.32112695480004</v>
      </c>
    </row>
    <row r="8360" spans="1:12">
      <c r="A8360" s="73">
        <v>43449.25</v>
      </c>
      <c r="B8360">
        <v>11</v>
      </c>
      <c r="C8360">
        <v>251.3</v>
      </c>
      <c r="D8360">
        <v>1.0699000000000001</v>
      </c>
      <c r="F8360">
        <v>1.0699000000000001</v>
      </c>
      <c r="G8360">
        <v>12</v>
      </c>
      <c r="H8360">
        <v>12</v>
      </c>
      <c r="I8360">
        <v>6</v>
      </c>
      <c r="J8360">
        <v>11</v>
      </c>
      <c r="K8360">
        <v>15.618923874643837</v>
      </c>
      <c r="L8360">
        <v>712.01845000000003</v>
      </c>
    </row>
    <row r="8361" spans="1:12">
      <c r="A8361" s="73">
        <v>43449.291666666664</v>
      </c>
      <c r="B8361">
        <v>12.73</v>
      </c>
      <c r="C8361">
        <v>253</v>
      </c>
      <c r="D8361">
        <v>1.0698000000000001</v>
      </c>
      <c r="F8361">
        <v>1.0698000000000001</v>
      </c>
      <c r="G8361">
        <v>12</v>
      </c>
      <c r="H8361">
        <v>12</v>
      </c>
      <c r="I8361">
        <v>7</v>
      </c>
      <c r="J8361">
        <v>13</v>
      </c>
      <c r="K8361">
        <v>32.286015223959026</v>
      </c>
      <c r="L8361">
        <v>1103.4630847533001</v>
      </c>
    </row>
    <row r="8362" spans="1:12">
      <c r="A8362" s="73">
        <v>43449.333333333336</v>
      </c>
      <c r="B8362">
        <v>13.27</v>
      </c>
      <c r="C8362">
        <v>257.7</v>
      </c>
      <c r="D8362">
        <v>1.0710999999999999</v>
      </c>
      <c r="F8362">
        <v>1.0710999999999999</v>
      </c>
      <c r="G8362">
        <v>12</v>
      </c>
      <c r="H8362">
        <v>12</v>
      </c>
      <c r="I8362">
        <v>8</v>
      </c>
      <c r="J8362">
        <v>13</v>
      </c>
      <c r="K8362">
        <v>38.714259922589186</v>
      </c>
      <c r="L8362">
        <v>1251.4479529356499</v>
      </c>
    </row>
    <row r="8363" spans="1:12">
      <c r="A8363" s="73">
        <v>43449.375</v>
      </c>
      <c r="B8363">
        <v>12</v>
      </c>
      <c r="C8363">
        <v>257.7</v>
      </c>
      <c r="D8363">
        <v>1.0729</v>
      </c>
      <c r="F8363">
        <v>1.0729</v>
      </c>
      <c r="G8363">
        <v>12</v>
      </c>
      <c r="H8363">
        <v>12</v>
      </c>
      <c r="I8363">
        <v>9</v>
      </c>
      <c r="J8363">
        <v>12</v>
      </c>
      <c r="K8363">
        <v>24.523080723958973</v>
      </c>
      <c r="L8363">
        <v>926.98559999999998</v>
      </c>
    </row>
    <row r="8364" spans="1:12">
      <c r="A8364" s="73">
        <v>43449.416666666664</v>
      </c>
      <c r="B8364">
        <v>12.02</v>
      </c>
      <c r="C8364">
        <v>255.7</v>
      </c>
      <c r="D8364">
        <v>1.0734999999999999</v>
      </c>
      <c r="F8364">
        <v>1.0734999999999999</v>
      </c>
      <c r="G8364">
        <v>12</v>
      </c>
      <c r="H8364">
        <v>12</v>
      </c>
      <c r="I8364">
        <v>10</v>
      </c>
      <c r="J8364">
        <v>12</v>
      </c>
      <c r="K8364">
        <v>24.72156386094527</v>
      </c>
      <c r="L8364">
        <v>932.14925349399982</v>
      </c>
    </row>
    <row r="8365" spans="1:12">
      <c r="A8365" s="73">
        <v>43449.458333333336</v>
      </c>
      <c r="B8365">
        <v>12.98</v>
      </c>
      <c r="C8365">
        <v>251.4</v>
      </c>
      <c r="D8365">
        <v>1.0731999999999999</v>
      </c>
      <c r="F8365">
        <v>1.0731999999999999</v>
      </c>
      <c r="G8365">
        <v>12</v>
      </c>
      <c r="H8365">
        <v>12</v>
      </c>
      <c r="I8365">
        <v>11</v>
      </c>
      <c r="J8365">
        <v>13</v>
      </c>
      <c r="K8365">
        <v>35.189554436287807</v>
      </c>
      <c r="L8365">
        <v>1173.4774426672002</v>
      </c>
    </row>
    <row r="8366" spans="1:12">
      <c r="A8366" s="73">
        <v>43449.5</v>
      </c>
      <c r="B8366">
        <v>12.24</v>
      </c>
      <c r="C8366">
        <v>253.8</v>
      </c>
      <c r="D8366">
        <v>1.0737000000000001</v>
      </c>
      <c r="F8366">
        <v>1.0737000000000001</v>
      </c>
      <c r="G8366">
        <v>12</v>
      </c>
      <c r="H8366">
        <v>12</v>
      </c>
      <c r="I8366">
        <v>12</v>
      </c>
      <c r="J8366">
        <v>12</v>
      </c>
      <c r="K8366">
        <v>26.957678367794607</v>
      </c>
      <c r="L8366">
        <v>984.45804157440011</v>
      </c>
    </row>
    <row r="8367" spans="1:12">
      <c r="A8367" s="73">
        <v>43449.541666666664</v>
      </c>
      <c r="B8367">
        <v>11.21</v>
      </c>
      <c r="C8367">
        <v>254.7</v>
      </c>
      <c r="D8367">
        <v>1.0728</v>
      </c>
      <c r="F8367">
        <v>1.0728</v>
      </c>
      <c r="G8367">
        <v>12</v>
      </c>
      <c r="H8367">
        <v>12</v>
      </c>
      <c r="I8367">
        <v>13</v>
      </c>
      <c r="J8367">
        <v>11</v>
      </c>
      <c r="K8367">
        <v>17.322896813000021</v>
      </c>
      <c r="L8367">
        <v>755.62376252040008</v>
      </c>
    </row>
    <row r="8368" spans="1:12">
      <c r="A8368" s="73">
        <v>43449.583333333336</v>
      </c>
      <c r="B8368">
        <v>11.06</v>
      </c>
      <c r="C8368">
        <v>252</v>
      </c>
      <c r="D8368">
        <v>1.0730999999999999</v>
      </c>
      <c r="F8368">
        <v>1.0730999999999999</v>
      </c>
      <c r="G8368">
        <v>12</v>
      </c>
      <c r="H8368">
        <v>12</v>
      </c>
      <c r="I8368">
        <v>14</v>
      </c>
      <c r="J8368">
        <v>11</v>
      </c>
      <c r="K8368">
        <v>16.096773285602751</v>
      </c>
      <c r="L8368">
        <v>725.89796703479999</v>
      </c>
    </row>
    <row r="8369" spans="1:12">
      <c r="A8369" s="73">
        <v>43449.625</v>
      </c>
      <c r="B8369">
        <v>11.31</v>
      </c>
      <c r="C8369">
        <v>259.5</v>
      </c>
      <c r="D8369">
        <v>1.0726</v>
      </c>
      <c r="F8369">
        <v>1.0726</v>
      </c>
      <c r="G8369">
        <v>13</v>
      </c>
      <c r="H8369">
        <v>12</v>
      </c>
      <c r="I8369">
        <v>15</v>
      </c>
      <c r="J8369">
        <v>11</v>
      </c>
      <c r="K8369">
        <v>18.165312497931534</v>
      </c>
      <c r="L8369">
        <v>775.88188410330008</v>
      </c>
    </row>
    <row r="8370" spans="1:12">
      <c r="A8370" s="73">
        <v>43449.666666666664</v>
      </c>
      <c r="B8370">
        <v>9.73</v>
      </c>
      <c r="C8370">
        <v>259.8</v>
      </c>
      <c r="D8370">
        <v>1.0721000000000001</v>
      </c>
      <c r="F8370">
        <v>1.0721000000000001</v>
      </c>
      <c r="G8370">
        <v>13</v>
      </c>
      <c r="H8370">
        <v>12</v>
      </c>
      <c r="I8370">
        <v>16</v>
      </c>
      <c r="J8370">
        <v>10</v>
      </c>
      <c r="K8370">
        <v>7.1935446760136195</v>
      </c>
      <c r="L8370">
        <v>493.79174027785012</v>
      </c>
    </row>
    <row r="8371" spans="1:12">
      <c r="A8371" s="73">
        <v>43449.708333333336</v>
      </c>
      <c r="B8371">
        <v>11.23</v>
      </c>
      <c r="C8371">
        <v>266.60000000000002</v>
      </c>
      <c r="D8371">
        <v>1.0711999999999999</v>
      </c>
      <c r="F8371">
        <v>1.0711999999999999</v>
      </c>
      <c r="G8371">
        <v>13</v>
      </c>
      <c r="H8371">
        <v>12</v>
      </c>
      <c r="I8371">
        <v>17</v>
      </c>
      <c r="J8371">
        <v>11</v>
      </c>
      <c r="K8371">
        <v>17.489779949986321</v>
      </c>
      <c r="L8371">
        <v>758.54235756520006</v>
      </c>
    </row>
    <row r="8372" spans="1:12">
      <c r="A8372" s="73">
        <v>43449.75</v>
      </c>
      <c r="B8372">
        <v>11.73</v>
      </c>
      <c r="C8372">
        <v>264.7</v>
      </c>
      <c r="D8372">
        <v>1.0709</v>
      </c>
      <c r="F8372">
        <v>1.0709</v>
      </c>
      <c r="G8372">
        <v>13</v>
      </c>
      <c r="H8372">
        <v>12</v>
      </c>
      <c r="I8372">
        <v>18</v>
      </c>
      <c r="J8372">
        <v>12</v>
      </c>
      <c r="K8372">
        <v>21.92185837464389</v>
      </c>
      <c r="L8372">
        <v>864.19740771764998</v>
      </c>
    </row>
    <row r="8373" spans="1:12">
      <c r="A8373" s="73">
        <v>43449.791666666664</v>
      </c>
      <c r="B8373">
        <v>13.74</v>
      </c>
      <c r="C8373">
        <v>265.7</v>
      </c>
      <c r="D8373">
        <v>1.0712999999999999</v>
      </c>
      <c r="F8373">
        <v>1.0712999999999999</v>
      </c>
      <c r="G8373">
        <v>13</v>
      </c>
      <c r="H8373">
        <v>12</v>
      </c>
      <c r="I8373">
        <v>19</v>
      </c>
      <c r="J8373">
        <v>14</v>
      </c>
      <c r="K8373">
        <v>44.783913641767306</v>
      </c>
      <c r="L8373">
        <v>1389.4448308955998</v>
      </c>
    </row>
    <row r="8374" spans="1:12">
      <c r="A8374" s="73">
        <v>43449.833333333336</v>
      </c>
      <c r="B8374">
        <v>13.24</v>
      </c>
      <c r="C8374">
        <v>269</v>
      </c>
      <c r="D8374">
        <v>1.0708</v>
      </c>
      <c r="F8374">
        <v>1.0708</v>
      </c>
      <c r="G8374">
        <v>13</v>
      </c>
      <c r="H8374">
        <v>12</v>
      </c>
      <c r="I8374">
        <v>20</v>
      </c>
      <c r="J8374">
        <v>13</v>
      </c>
      <c r="K8374">
        <v>38.34183521710974</v>
      </c>
      <c r="L8374">
        <v>1242.6313959295999</v>
      </c>
    </row>
    <row r="8375" spans="1:12">
      <c r="A8375" s="73">
        <v>43449.875</v>
      </c>
      <c r="B8375">
        <v>12.26</v>
      </c>
      <c r="C8375">
        <v>274.89999999999998</v>
      </c>
      <c r="D8375">
        <v>1.0706</v>
      </c>
      <c r="F8375">
        <v>1.0706</v>
      </c>
      <c r="G8375">
        <v>13</v>
      </c>
      <c r="H8375">
        <v>12</v>
      </c>
      <c r="I8375">
        <v>21</v>
      </c>
      <c r="J8375">
        <v>12</v>
      </c>
      <c r="K8375">
        <v>27.165761504780903</v>
      </c>
      <c r="L8375">
        <v>986.43541051279999</v>
      </c>
    </row>
    <row r="8376" spans="1:12">
      <c r="A8376" s="73">
        <v>43449.916666666664</v>
      </c>
      <c r="B8376">
        <v>10.87</v>
      </c>
      <c r="C8376">
        <v>266.5</v>
      </c>
      <c r="D8376">
        <v>1.0698000000000001</v>
      </c>
      <c r="F8376">
        <v>1.0698000000000001</v>
      </c>
      <c r="G8376">
        <v>13</v>
      </c>
      <c r="H8376">
        <v>12</v>
      </c>
      <c r="I8376">
        <v>22</v>
      </c>
      <c r="J8376">
        <v>11</v>
      </c>
      <c r="K8376">
        <v>14.608283484232864</v>
      </c>
      <c r="L8376">
        <v>687.00710755469993</v>
      </c>
    </row>
    <row r="8377" spans="1:12">
      <c r="A8377" s="73">
        <v>43449.958333333336</v>
      </c>
      <c r="B8377">
        <v>12.16</v>
      </c>
      <c r="C8377">
        <v>272.3</v>
      </c>
      <c r="D8377">
        <v>1.0687</v>
      </c>
      <c r="F8377">
        <v>1.0687</v>
      </c>
      <c r="G8377">
        <v>13</v>
      </c>
      <c r="H8377">
        <v>12</v>
      </c>
      <c r="I8377">
        <v>23</v>
      </c>
      <c r="J8377">
        <v>12</v>
      </c>
      <c r="K8377">
        <v>26.133345819849396</v>
      </c>
      <c r="L8377">
        <v>960.7857176576</v>
      </c>
    </row>
    <row r="8378" spans="1:12">
      <c r="A8378" s="73">
        <v>43450</v>
      </c>
      <c r="B8378">
        <v>11.84</v>
      </c>
      <c r="C8378">
        <v>275.8</v>
      </c>
      <c r="D8378">
        <v>1.0683</v>
      </c>
      <c r="F8378">
        <v>1.0683</v>
      </c>
      <c r="G8378">
        <v>13</v>
      </c>
      <c r="H8378">
        <v>12</v>
      </c>
      <c r="I8378">
        <v>0</v>
      </c>
      <c r="J8378">
        <v>12</v>
      </c>
      <c r="K8378">
        <v>22.964015628068548</v>
      </c>
      <c r="L8378">
        <v>886.58083676159993</v>
      </c>
    </row>
    <row r="8379" spans="1:12">
      <c r="A8379" s="73">
        <v>43450.041666666664</v>
      </c>
      <c r="B8379">
        <v>10.48</v>
      </c>
      <c r="C8379">
        <v>269.5</v>
      </c>
      <c r="D8379">
        <v>1.0672999999999999</v>
      </c>
      <c r="F8379">
        <v>1.0672999999999999</v>
      </c>
      <c r="G8379">
        <v>13</v>
      </c>
      <c r="H8379">
        <v>12</v>
      </c>
      <c r="I8379">
        <v>1</v>
      </c>
      <c r="J8379">
        <v>10</v>
      </c>
      <c r="K8379">
        <v>11.77916231299997</v>
      </c>
      <c r="L8379">
        <v>614.24320622079995</v>
      </c>
    </row>
    <row r="8380" spans="1:12">
      <c r="A8380" s="73">
        <v>43450.083333333336</v>
      </c>
      <c r="B8380">
        <v>9.08</v>
      </c>
      <c r="C8380">
        <v>261.10000000000002</v>
      </c>
      <c r="D8380">
        <v>1.0666</v>
      </c>
      <c r="F8380">
        <v>1.0666</v>
      </c>
      <c r="G8380">
        <v>13</v>
      </c>
      <c r="H8380">
        <v>12</v>
      </c>
      <c r="I8380">
        <v>2</v>
      </c>
      <c r="J8380">
        <v>9</v>
      </c>
      <c r="K8380">
        <v>4.1293427239587794</v>
      </c>
      <c r="L8380">
        <v>399.23547928960005</v>
      </c>
    </row>
    <row r="8381" spans="1:12">
      <c r="A8381" s="73">
        <v>43450.125</v>
      </c>
      <c r="B8381">
        <v>8.1</v>
      </c>
      <c r="C8381">
        <v>261.8</v>
      </c>
      <c r="D8381">
        <v>1.0652999999999999</v>
      </c>
      <c r="F8381">
        <v>1.0652999999999999</v>
      </c>
      <c r="G8381">
        <v>13</v>
      </c>
      <c r="H8381">
        <v>12</v>
      </c>
      <c r="I8381">
        <v>3</v>
      </c>
      <c r="J8381">
        <v>8</v>
      </c>
      <c r="K8381">
        <v>1.1068690116299473</v>
      </c>
      <c r="L8381">
        <v>283.07204864999994</v>
      </c>
    </row>
    <row r="8382" spans="1:12">
      <c r="A8382" s="73">
        <v>43450.166666666664</v>
      </c>
      <c r="B8382">
        <v>7.19</v>
      </c>
      <c r="C8382">
        <v>259.39999999999998</v>
      </c>
      <c r="D8382">
        <v>1.0642</v>
      </c>
      <c r="F8382">
        <v>1.0642</v>
      </c>
      <c r="G8382">
        <v>13</v>
      </c>
      <c r="H8382">
        <v>12</v>
      </c>
      <c r="I8382">
        <v>4</v>
      </c>
      <c r="J8382">
        <v>7</v>
      </c>
      <c r="K8382">
        <v>2.0186278753176079E-2</v>
      </c>
      <c r="L8382">
        <v>197.77888768390002</v>
      </c>
    </row>
    <row r="8383" spans="1:12">
      <c r="A8383" s="73">
        <v>43450.208333333336</v>
      </c>
      <c r="B8383">
        <v>10</v>
      </c>
      <c r="C8383">
        <v>259.60000000000002</v>
      </c>
      <c r="D8383">
        <v>1.0639000000000001</v>
      </c>
      <c r="F8383">
        <v>1.0639000000000001</v>
      </c>
      <c r="G8383">
        <v>13</v>
      </c>
      <c r="H8383">
        <v>12</v>
      </c>
      <c r="I8383">
        <v>5</v>
      </c>
      <c r="J8383">
        <v>10</v>
      </c>
      <c r="K8383">
        <v>8.7147670253287028</v>
      </c>
      <c r="L8383">
        <v>531.95000000000005</v>
      </c>
    </row>
    <row r="8384" spans="1:12">
      <c r="A8384" s="73">
        <v>43450.25</v>
      </c>
      <c r="B8384">
        <v>11.17</v>
      </c>
      <c r="C8384">
        <v>263</v>
      </c>
      <c r="D8384">
        <v>1.0640000000000001</v>
      </c>
      <c r="F8384">
        <v>1.0640000000000001</v>
      </c>
      <c r="G8384">
        <v>13</v>
      </c>
      <c r="H8384">
        <v>12</v>
      </c>
      <c r="I8384">
        <v>6</v>
      </c>
      <c r="J8384">
        <v>11</v>
      </c>
      <c r="K8384">
        <v>16.991530539027409</v>
      </c>
      <c r="L8384">
        <v>741.43170211600011</v>
      </c>
    </row>
    <row r="8385" spans="1:12">
      <c r="A8385" s="73">
        <v>43450.291666666664</v>
      </c>
      <c r="B8385">
        <v>10.84</v>
      </c>
      <c r="C8385">
        <v>270.2</v>
      </c>
      <c r="D8385">
        <v>1.0640000000000001</v>
      </c>
      <c r="F8385">
        <v>1.0640000000000001</v>
      </c>
      <c r="G8385">
        <v>13</v>
      </c>
      <c r="H8385">
        <v>12</v>
      </c>
      <c r="I8385">
        <v>7</v>
      </c>
      <c r="J8385">
        <v>11</v>
      </c>
      <c r="K8385">
        <v>14.379858778753414</v>
      </c>
      <c r="L8385">
        <v>677.64069452800004</v>
      </c>
    </row>
    <row r="8386" spans="1:12">
      <c r="A8386" s="73">
        <v>43450.333333333336</v>
      </c>
      <c r="B8386">
        <v>9.86</v>
      </c>
      <c r="C8386">
        <v>271.39999999999998</v>
      </c>
      <c r="D8386">
        <v>1.0665</v>
      </c>
      <c r="F8386">
        <v>1.0665</v>
      </c>
      <c r="G8386">
        <v>13</v>
      </c>
      <c r="H8386">
        <v>12</v>
      </c>
      <c r="I8386">
        <v>8</v>
      </c>
      <c r="J8386">
        <v>10</v>
      </c>
      <c r="K8386">
        <v>7.907785066424581</v>
      </c>
      <c r="L8386">
        <v>511.16558776199992</v>
      </c>
    </row>
    <row r="8387" spans="1:12">
      <c r="A8387" s="73">
        <v>43450.375</v>
      </c>
      <c r="B8387">
        <v>7.83</v>
      </c>
      <c r="C8387">
        <v>266.7</v>
      </c>
      <c r="D8387">
        <v>1.0671999999999999</v>
      </c>
      <c r="F8387">
        <v>1.0671999999999999</v>
      </c>
      <c r="G8387">
        <v>13</v>
      </c>
      <c r="H8387">
        <v>12</v>
      </c>
      <c r="I8387">
        <v>9</v>
      </c>
      <c r="J8387">
        <v>8</v>
      </c>
      <c r="K8387">
        <v>0.61164666231486198</v>
      </c>
      <c r="L8387">
        <v>256.15397938320001</v>
      </c>
    </row>
    <row r="8388" spans="1:12">
      <c r="A8388" s="73">
        <v>43450.416666666664</v>
      </c>
      <c r="B8388">
        <v>8.7899999999999991</v>
      </c>
      <c r="C8388">
        <v>271.5</v>
      </c>
      <c r="D8388">
        <v>1.0685</v>
      </c>
      <c r="F8388">
        <v>1.0685</v>
      </c>
      <c r="G8388">
        <v>13</v>
      </c>
      <c r="H8388">
        <v>12</v>
      </c>
      <c r="I8388">
        <v>10</v>
      </c>
      <c r="J8388">
        <v>9</v>
      </c>
      <c r="K8388">
        <v>3.0348372376573876</v>
      </c>
      <c r="L8388">
        <v>362.83665628574988</v>
      </c>
    </row>
    <row r="8389" spans="1:12">
      <c r="A8389" s="73">
        <v>43450.458333333336</v>
      </c>
      <c r="B8389">
        <v>8.68</v>
      </c>
      <c r="C8389">
        <v>266.7</v>
      </c>
      <c r="D8389">
        <v>1.0688</v>
      </c>
      <c r="F8389">
        <v>1.0688</v>
      </c>
      <c r="G8389">
        <v>13</v>
      </c>
      <c r="H8389">
        <v>12</v>
      </c>
      <c r="I8389">
        <v>11</v>
      </c>
      <c r="J8389">
        <v>9</v>
      </c>
      <c r="K8389">
        <v>2.6636799842327248</v>
      </c>
      <c r="L8389">
        <v>349.48265390079996</v>
      </c>
    </row>
    <row r="8390" spans="1:12">
      <c r="A8390" s="73">
        <v>43450.5</v>
      </c>
      <c r="B8390">
        <v>8.09</v>
      </c>
      <c r="C8390">
        <v>266</v>
      </c>
      <c r="D8390">
        <v>1.069</v>
      </c>
      <c r="F8390">
        <v>1.069</v>
      </c>
      <c r="G8390">
        <v>13</v>
      </c>
      <c r="H8390">
        <v>12</v>
      </c>
      <c r="I8390">
        <v>12</v>
      </c>
      <c r="J8390">
        <v>8</v>
      </c>
      <c r="K8390">
        <v>1.0859274431367965</v>
      </c>
      <c r="L8390">
        <v>283.00445645049996</v>
      </c>
    </row>
    <row r="8391" spans="1:12">
      <c r="A8391" s="73">
        <v>43450.541666666664</v>
      </c>
      <c r="B8391">
        <v>8.6</v>
      </c>
      <c r="C8391">
        <v>280.7</v>
      </c>
      <c r="D8391">
        <v>1.0691999999999999</v>
      </c>
      <c r="F8391">
        <v>1.0691999999999999</v>
      </c>
      <c r="G8391">
        <v>13</v>
      </c>
      <c r="H8391">
        <v>12</v>
      </c>
      <c r="I8391">
        <v>13</v>
      </c>
      <c r="J8391">
        <v>9</v>
      </c>
      <c r="K8391">
        <v>2.4089474362875141</v>
      </c>
      <c r="L8391">
        <v>340.03553759999994</v>
      </c>
    </row>
    <row r="8392" spans="1:12">
      <c r="A8392" s="73">
        <v>43450.583333333336</v>
      </c>
      <c r="B8392">
        <v>7.76</v>
      </c>
      <c r="C8392">
        <v>276.89999999999998</v>
      </c>
      <c r="D8392">
        <v>1.0696000000000001</v>
      </c>
      <c r="F8392">
        <v>1.0696000000000001</v>
      </c>
      <c r="G8392">
        <v>13</v>
      </c>
      <c r="H8392">
        <v>12</v>
      </c>
      <c r="I8392">
        <v>14</v>
      </c>
      <c r="J8392">
        <v>8</v>
      </c>
      <c r="K8392">
        <v>0.50705568286280212</v>
      </c>
      <c r="L8392">
        <v>249.90593044480002</v>
      </c>
    </row>
    <row r="8393" spans="1:12">
      <c r="A8393" s="73">
        <v>43450.625</v>
      </c>
      <c r="B8393">
        <v>8.56</v>
      </c>
      <c r="C8393">
        <v>281.5</v>
      </c>
      <c r="D8393">
        <v>1.0696000000000001</v>
      </c>
      <c r="F8393">
        <v>1.0696000000000001</v>
      </c>
      <c r="G8393">
        <v>14</v>
      </c>
      <c r="H8393">
        <v>12</v>
      </c>
      <c r="I8393">
        <v>15</v>
      </c>
      <c r="J8393">
        <v>9</v>
      </c>
      <c r="K8393">
        <v>2.2863811623149113</v>
      </c>
      <c r="L8393">
        <v>335.43833415680007</v>
      </c>
    </row>
    <row r="8394" spans="1:12">
      <c r="A8394" s="73">
        <v>43450.666666666664</v>
      </c>
      <c r="B8394">
        <v>9.3000000000000007</v>
      </c>
      <c r="C8394">
        <v>280.8</v>
      </c>
      <c r="D8394">
        <v>1.0688</v>
      </c>
      <c r="F8394">
        <v>1.0688</v>
      </c>
      <c r="G8394">
        <v>13</v>
      </c>
      <c r="H8394">
        <v>12</v>
      </c>
      <c r="I8394">
        <v>16</v>
      </c>
      <c r="J8394">
        <v>9</v>
      </c>
      <c r="K8394">
        <v>5.0718572308081127</v>
      </c>
      <c r="L8394">
        <v>429.84838080000009</v>
      </c>
    </row>
    <row r="8395" spans="1:12">
      <c r="A8395" s="73">
        <v>43450.708333333336</v>
      </c>
      <c r="B8395">
        <v>6.67</v>
      </c>
      <c r="C8395">
        <v>272.2</v>
      </c>
      <c r="D8395">
        <v>1.0682</v>
      </c>
      <c r="F8395">
        <v>1.0682</v>
      </c>
      <c r="G8395">
        <v>13</v>
      </c>
      <c r="H8395">
        <v>12</v>
      </c>
      <c r="I8395">
        <v>17</v>
      </c>
      <c r="J8395">
        <v>7</v>
      </c>
      <c r="K8395">
        <v>0.14282471710930625</v>
      </c>
      <c r="L8395">
        <v>158.48934833829998</v>
      </c>
    </row>
    <row r="8396" spans="1:12">
      <c r="A8396" s="73">
        <v>43450.75</v>
      </c>
      <c r="B8396">
        <v>5.82</v>
      </c>
      <c r="C8396">
        <v>272.3</v>
      </c>
      <c r="D8396">
        <v>1.0685</v>
      </c>
      <c r="F8396">
        <v>1.0685</v>
      </c>
      <c r="G8396">
        <v>13</v>
      </c>
      <c r="H8396">
        <v>12</v>
      </c>
      <c r="I8396">
        <v>18</v>
      </c>
      <c r="J8396">
        <v>6</v>
      </c>
      <c r="K8396">
        <v>1.5077913951914415</v>
      </c>
      <c r="L8396">
        <v>105.32063885400002</v>
      </c>
    </row>
    <row r="8397" spans="1:12">
      <c r="A8397" s="73">
        <v>43450.791666666664</v>
      </c>
      <c r="B8397">
        <v>8.7799999999999994</v>
      </c>
      <c r="C8397">
        <v>275.5</v>
      </c>
      <c r="D8397">
        <v>1.0683</v>
      </c>
      <c r="F8397">
        <v>1.0683</v>
      </c>
      <c r="G8397">
        <v>13</v>
      </c>
      <c r="H8397">
        <v>12</v>
      </c>
      <c r="I8397">
        <v>19</v>
      </c>
      <c r="J8397">
        <v>9</v>
      </c>
      <c r="K8397">
        <v>3.0000956691642373</v>
      </c>
      <c r="L8397">
        <v>361.53203059079993</v>
      </c>
    </row>
    <row r="8398" spans="1:12">
      <c r="A8398" s="73">
        <v>43450.833333333336</v>
      </c>
      <c r="B8398">
        <v>6.1</v>
      </c>
      <c r="C8398">
        <v>278.89999999999998</v>
      </c>
      <c r="D8398">
        <v>1.0681</v>
      </c>
      <c r="F8398">
        <v>1.0681</v>
      </c>
      <c r="G8398">
        <v>13</v>
      </c>
      <c r="H8398">
        <v>12</v>
      </c>
      <c r="I8398">
        <v>20</v>
      </c>
      <c r="J8398">
        <v>6</v>
      </c>
      <c r="K8398">
        <v>0.89855531299968039</v>
      </c>
      <c r="L8398">
        <v>121.21920304999999</v>
      </c>
    </row>
    <row r="8399" spans="1:12">
      <c r="A8399" s="73">
        <v>43450.875</v>
      </c>
      <c r="B8399">
        <v>7.75</v>
      </c>
      <c r="C8399">
        <v>275.3</v>
      </c>
      <c r="D8399">
        <v>1.0683</v>
      </c>
      <c r="F8399">
        <v>1.0683</v>
      </c>
      <c r="G8399">
        <v>13</v>
      </c>
      <c r="H8399">
        <v>12</v>
      </c>
      <c r="I8399">
        <v>21</v>
      </c>
      <c r="J8399">
        <v>8</v>
      </c>
      <c r="K8399">
        <v>0.4929141143696511</v>
      </c>
      <c r="L8399">
        <v>248.63847890625001</v>
      </c>
    </row>
    <row r="8400" spans="1:12">
      <c r="A8400" s="73">
        <v>43450.916666666664</v>
      </c>
      <c r="B8400">
        <v>10.07</v>
      </c>
      <c r="C8400">
        <v>277.2</v>
      </c>
      <c r="D8400">
        <v>1.0677000000000001</v>
      </c>
      <c r="F8400">
        <v>1.0677000000000001</v>
      </c>
      <c r="G8400">
        <v>13</v>
      </c>
      <c r="H8400">
        <v>12</v>
      </c>
      <c r="I8400">
        <v>22</v>
      </c>
      <c r="J8400">
        <v>10</v>
      </c>
      <c r="K8400">
        <v>9.1329580047807646</v>
      </c>
      <c r="L8400">
        <v>545.13950906055004</v>
      </c>
    </row>
    <row r="8401" spans="1:12">
      <c r="A8401" s="73">
        <v>43450.958333333336</v>
      </c>
      <c r="B8401">
        <v>11.14</v>
      </c>
      <c r="C8401">
        <v>288.10000000000002</v>
      </c>
      <c r="D8401">
        <v>1.0672999999999999</v>
      </c>
      <c r="F8401">
        <v>1.0672999999999999</v>
      </c>
      <c r="G8401">
        <v>14</v>
      </c>
      <c r="H8401">
        <v>12</v>
      </c>
      <c r="I8401">
        <v>23</v>
      </c>
      <c r="J8401">
        <v>11</v>
      </c>
      <c r="K8401">
        <v>16.74510583354796</v>
      </c>
      <c r="L8401">
        <v>737.75487215560008</v>
      </c>
    </row>
    <row r="8402" spans="1:12">
      <c r="A8402" s="73">
        <v>43451</v>
      </c>
      <c r="B8402">
        <v>10.73</v>
      </c>
      <c r="C8402">
        <v>281.39999999999998</v>
      </c>
      <c r="D8402">
        <v>1.0667</v>
      </c>
      <c r="F8402">
        <v>1.0667</v>
      </c>
      <c r="G8402">
        <v>14</v>
      </c>
      <c r="H8402">
        <v>12</v>
      </c>
      <c r="I8402">
        <v>0</v>
      </c>
      <c r="J8402">
        <v>11</v>
      </c>
      <c r="K8402">
        <v>13.557701525328754</v>
      </c>
      <c r="L8402">
        <v>658.88779866695006</v>
      </c>
    </row>
    <row r="8403" spans="1:12">
      <c r="A8403" s="73">
        <v>43451.041666666664</v>
      </c>
      <c r="B8403">
        <v>12.99</v>
      </c>
      <c r="C8403">
        <v>267.2</v>
      </c>
      <c r="D8403">
        <v>1.0656000000000001</v>
      </c>
      <c r="F8403">
        <v>1.0656000000000001</v>
      </c>
      <c r="G8403">
        <v>13</v>
      </c>
      <c r="H8403">
        <v>12</v>
      </c>
      <c r="I8403">
        <v>1</v>
      </c>
      <c r="J8403">
        <v>13</v>
      </c>
      <c r="K8403">
        <v>35.308296004780956</v>
      </c>
      <c r="L8403">
        <v>1167.8623813872002</v>
      </c>
    </row>
    <row r="8404" spans="1:12">
      <c r="A8404" s="73">
        <v>43451.083333333336</v>
      </c>
      <c r="B8404">
        <v>13.34</v>
      </c>
      <c r="C8404">
        <v>272.89999999999998</v>
      </c>
      <c r="D8404">
        <v>1.0650999999999999</v>
      </c>
      <c r="F8404">
        <v>1.0650999999999999</v>
      </c>
      <c r="G8404">
        <v>13</v>
      </c>
      <c r="H8404">
        <v>12</v>
      </c>
      <c r="I8404">
        <v>2</v>
      </c>
      <c r="J8404">
        <v>13</v>
      </c>
      <c r="K8404">
        <v>39.590250902041248</v>
      </c>
      <c r="L8404">
        <v>1264.2351987651998</v>
      </c>
    </row>
    <row r="8405" spans="1:12">
      <c r="A8405" s="73">
        <v>43451.125</v>
      </c>
      <c r="B8405">
        <v>12.82</v>
      </c>
      <c r="C8405">
        <v>286</v>
      </c>
      <c r="D8405">
        <v>1.0654999999999999</v>
      </c>
      <c r="F8405">
        <v>1.0654999999999999</v>
      </c>
      <c r="G8405">
        <v>14</v>
      </c>
      <c r="H8405">
        <v>12</v>
      </c>
      <c r="I8405">
        <v>3</v>
      </c>
      <c r="J8405">
        <v>13</v>
      </c>
      <c r="K8405">
        <v>33.316889340397381</v>
      </c>
      <c r="L8405">
        <v>1122.503060902</v>
      </c>
    </row>
    <row r="8406" spans="1:12">
      <c r="A8406" s="73">
        <v>43451.166666666664</v>
      </c>
      <c r="B8406">
        <v>8.9</v>
      </c>
      <c r="C8406">
        <v>283.60000000000002</v>
      </c>
      <c r="D8406">
        <v>1.0656000000000001</v>
      </c>
      <c r="F8406">
        <v>1.0656000000000001</v>
      </c>
      <c r="G8406">
        <v>14</v>
      </c>
      <c r="H8406">
        <v>12</v>
      </c>
      <c r="I8406">
        <v>4</v>
      </c>
      <c r="J8406">
        <v>9</v>
      </c>
      <c r="K8406">
        <v>3.4301944910820565</v>
      </c>
      <c r="L8406">
        <v>375.60748320000005</v>
      </c>
    </row>
    <row r="8407" spans="1:12">
      <c r="A8407" s="73">
        <v>43451.208333333336</v>
      </c>
      <c r="B8407">
        <v>7</v>
      </c>
      <c r="C8407">
        <v>286.5</v>
      </c>
      <c r="D8407">
        <v>1.0656000000000001</v>
      </c>
      <c r="F8407">
        <v>1.0656000000000001</v>
      </c>
      <c r="G8407">
        <v>14</v>
      </c>
      <c r="H8407">
        <v>12</v>
      </c>
      <c r="I8407">
        <v>5</v>
      </c>
      <c r="J8407">
        <v>7</v>
      </c>
      <c r="K8407">
        <v>2.2964773833004737E-3</v>
      </c>
      <c r="L8407">
        <v>182.75040000000001</v>
      </c>
    </row>
    <row r="8408" spans="1:12">
      <c r="A8408" s="73">
        <v>43451.25</v>
      </c>
      <c r="B8408">
        <v>6.4</v>
      </c>
      <c r="C8408">
        <v>290.8</v>
      </c>
      <c r="D8408">
        <v>1.0662</v>
      </c>
      <c r="F8408">
        <v>1.0662</v>
      </c>
      <c r="G8408">
        <v>14</v>
      </c>
      <c r="H8408">
        <v>12</v>
      </c>
      <c r="I8408">
        <v>6</v>
      </c>
      <c r="J8408">
        <v>6</v>
      </c>
      <c r="K8408">
        <v>0.41980236779421948</v>
      </c>
      <c r="L8408">
        <v>139.74896640000003</v>
      </c>
    </row>
    <row r="8409" spans="1:12">
      <c r="A8409" s="73">
        <v>43451.291666666664</v>
      </c>
      <c r="B8409">
        <v>9.32</v>
      </c>
      <c r="C8409">
        <v>294.7</v>
      </c>
      <c r="D8409">
        <v>1.0666</v>
      </c>
      <c r="F8409">
        <v>1.0666</v>
      </c>
      <c r="G8409">
        <v>14</v>
      </c>
      <c r="H8409">
        <v>12</v>
      </c>
      <c r="I8409">
        <v>7</v>
      </c>
      <c r="J8409">
        <v>9</v>
      </c>
      <c r="K8409">
        <v>5.1623403677944131</v>
      </c>
      <c r="L8409">
        <v>431.73705101440004</v>
      </c>
    </row>
    <row r="8410" spans="1:12">
      <c r="A8410" s="73">
        <v>43451.333333333336</v>
      </c>
      <c r="B8410">
        <v>7.93</v>
      </c>
      <c r="C8410">
        <v>290.8</v>
      </c>
      <c r="D8410">
        <v>1.0681</v>
      </c>
      <c r="F8410">
        <v>1.0681</v>
      </c>
      <c r="G8410">
        <v>14</v>
      </c>
      <c r="H8410">
        <v>12</v>
      </c>
      <c r="I8410">
        <v>8</v>
      </c>
      <c r="J8410">
        <v>8</v>
      </c>
      <c r="K8410">
        <v>0.7780623472463748</v>
      </c>
      <c r="L8410">
        <v>266.31858910084998</v>
      </c>
    </row>
    <row r="8411" spans="1:12">
      <c r="A8411" s="73">
        <v>43451.375</v>
      </c>
      <c r="B8411">
        <v>5.69</v>
      </c>
      <c r="C8411">
        <v>283.2</v>
      </c>
      <c r="D8411">
        <v>1.0702</v>
      </c>
      <c r="F8411">
        <v>1.0702</v>
      </c>
      <c r="G8411">
        <v>14</v>
      </c>
      <c r="H8411">
        <v>12</v>
      </c>
      <c r="I8411">
        <v>9</v>
      </c>
      <c r="J8411">
        <v>6</v>
      </c>
      <c r="K8411">
        <v>1.8439510047804737</v>
      </c>
      <c r="L8411">
        <v>98.576126815900025</v>
      </c>
    </row>
    <row r="8412" spans="1:12">
      <c r="A8412" s="73">
        <v>43451.416666666664</v>
      </c>
      <c r="B8412">
        <v>6.05</v>
      </c>
      <c r="C8412">
        <v>269.7</v>
      </c>
      <c r="D8412">
        <v>1.0711999999999999</v>
      </c>
      <c r="F8412">
        <v>1.0711999999999999</v>
      </c>
      <c r="G8412">
        <v>13</v>
      </c>
      <c r="H8412">
        <v>12</v>
      </c>
      <c r="I8412">
        <v>10</v>
      </c>
      <c r="J8412">
        <v>6</v>
      </c>
      <c r="K8412">
        <v>0.99584747053392331</v>
      </c>
      <c r="L8412">
        <v>118.60600894999999</v>
      </c>
    </row>
    <row r="8413" spans="1:12">
      <c r="A8413" s="73">
        <v>43451.458333333336</v>
      </c>
      <c r="B8413">
        <v>6.44</v>
      </c>
      <c r="C8413">
        <v>264.7</v>
      </c>
      <c r="D8413">
        <v>1.0709</v>
      </c>
      <c r="F8413">
        <v>1.0709</v>
      </c>
      <c r="G8413">
        <v>13</v>
      </c>
      <c r="H8413">
        <v>12</v>
      </c>
      <c r="I8413">
        <v>11</v>
      </c>
      <c r="J8413">
        <v>6</v>
      </c>
      <c r="K8413">
        <v>0.36956864176682486</v>
      </c>
      <c r="L8413">
        <v>143.01333193280004</v>
      </c>
    </row>
    <row r="8414" spans="1:12">
      <c r="A8414" s="73">
        <v>43451.5</v>
      </c>
      <c r="B8414">
        <v>8.6999999999999993</v>
      </c>
      <c r="C8414">
        <v>262.5</v>
      </c>
      <c r="D8414">
        <v>1.0702</v>
      </c>
      <c r="F8414">
        <v>1.0702</v>
      </c>
      <c r="G8414">
        <v>13</v>
      </c>
      <c r="H8414">
        <v>12</v>
      </c>
      <c r="I8414">
        <v>12</v>
      </c>
      <c r="J8414">
        <v>9</v>
      </c>
      <c r="K8414">
        <v>2.7293631212190261</v>
      </c>
      <c r="L8414">
        <v>352.36495529999991</v>
      </c>
    </row>
    <row r="8415" spans="1:12">
      <c r="A8415" s="73">
        <v>43451.541666666664</v>
      </c>
      <c r="B8415">
        <v>7.67</v>
      </c>
      <c r="C8415">
        <v>258.39999999999998</v>
      </c>
      <c r="D8415">
        <v>1.0686</v>
      </c>
      <c r="F8415">
        <v>1.0686</v>
      </c>
      <c r="G8415">
        <v>12</v>
      </c>
      <c r="H8415">
        <v>12</v>
      </c>
      <c r="I8415">
        <v>13</v>
      </c>
      <c r="J8415">
        <v>8</v>
      </c>
      <c r="K8415">
        <v>0.38698156642444026</v>
      </c>
      <c r="L8415">
        <v>241.08559734089997</v>
      </c>
    </row>
    <row r="8416" spans="1:12">
      <c r="A8416" s="73">
        <v>43451.583333333336</v>
      </c>
      <c r="B8416">
        <v>6.99</v>
      </c>
      <c r="C8416">
        <v>256.60000000000002</v>
      </c>
      <c r="D8416">
        <v>1.0682</v>
      </c>
      <c r="F8416">
        <v>1.0682</v>
      </c>
      <c r="G8416">
        <v>12</v>
      </c>
      <c r="H8416">
        <v>12</v>
      </c>
      <c r="I8416">
        <v>14</v>
      </c>
      <c r="J8416">
        <v>7</v>
      </c>
      <c r="K8416">
        <v>3.3549088901491074E-3</v>
      </c>
      <c r="L8416">
        <v>182.41229407590001</v>
      </c>
    </row>
    <row r="8417" spans="1:12">
      <c r="A8417" s="73">
        <v>43451.625</v>
      </c>
      <c r="B8417">
        <v>9.1</v>
      </c>
      <c r="C8417">
        <v>254.3</v>
      </c>
      <c r="D8417">
        <v>1.0677000000000001</v>
      </c>
      <c r="F8417">
        <v>1.0677000000000001</v>
      </c>
      <c r="G8417">
        <v>12</v>
      </c>
      <c r="H8417">
        <v>12</v>
      </c>
      <c r="I8417">
        <v>15</v>
      </c>
      <c r="J8417">
        <v>9</v>
      </c>
      <c r="K8417">
        <v>4.2110258609450808</v>
      </c>
      <c r="L8417">
        <v>402.29387835</v>
      </c>
    </row>
    <row r="8418" spans="1:12">
      <c r="A8418" s="73">
        <v>43451.666666666664</v>
      </c>
      <c r="B8418">
        <v>6.26</v>
      </c>
      <c r="C8418">
        <v>253.6</v>
      </c>
      <c r="D8418">
        <v>1.0669999999999999</v>
      </c>
      <c r="F8418">
        <v>1.0669999999999999</v>
      </c>
      <c r="G8418">
        <v>12</v>
      </c>
      <c r="H8418">
        <v>12</v>
      </c>
      <c r="I8418">
        <v>16</v>
      </c>
      <c r="J8418">
        <v>6</v>
      </c>
      <c r="K8418">
        <v>0.62082040889010148</v>
      </c>
      <c r="L8418">
        <v>130.87521959599999</v>
      </c>
    </row>
    <row r="8419" spans="1:12">
      <c r="A8419" s="73">
        <v>43451.708333333336</v>
      </c>
      <c r="B8419">
        <v>5.56</v>
      </c>
      <c r="C8419">
        <v>245.2</v>
      </c>
      <c r="D8419">
        <v>1.0668</v>
      </c>
      <c r="F8419">
        <v>1.0668</v>
      </c>
      <c r="G8419">
        <v>12</v>
      </c>
      <c r="H8419">
        <v>12</v>
      </c>
      <c r="I8419">
        <v>17</v>
      </c>
      <c r="J8419">
        <v>6</v>
      </c>
      <c r="K8419">
        <v>2.2139106143695084</v>
      </c>
      <c r="L8419">
        <v>91.680587174399975</v>
      </c>
    </row>
    <row r="8420" spans="1:12">
      <c r="A8420" s="73">
        <v>43451.75</v>
      </c>
      <c r="B8420">
        <v>4.4000000000000004</v>
      </c>
      <c r="C8420">
        <v>248.7</v>
      </c>
      <c r="D8420">
        <v>1.0666</v>
      </c>
      <c r="F8420">
        <v>1.0666</v>
      </c>
      <c r="G8420">
        <v>12</v>
      </c>
      <c r="H8420">
        <v>12</v>
      </c>
      <c r="I8420">
        <v>18</v>
      </c>
      <c r="J8420">
        <v>4</v>
      </c>
      <c r="K8420">
        <v>7.01148866916395</v>
      </c>
      <c r="L8420">
        <v>45.428627200000015</v>
      </c>
    </row>
    <row r="8421" spans="1:12">
      <c r="A8421" s="73">
        <v>43451.791666666664</v>
      </c>
      <c r="B8421">
        <v>4.13</v>
      </c>
      <c r="C8421">
        <v>280.60000000000002</v>
      </c>
      <c r="D8421">
        <v>1.0663</v>
      </c>
      <c r="F8421">
        <v>1.0663</v>
      </c>
      <c r="G8421">
        <v>13</v>
      </c>
      <c r="H8421">
        <v>12</v>
      </c>
      <c r="I8421">
        <v>19</v>
      </c>
      <c r="J8421">
        <v>4</v>
      </c>
      <c r="K8421">
        <v>8.5142663198488666</v>
      </c>
      <c r="L8421">
        <v>37.55775015055</v>
      </c>
    </row>
    <row r="8422" spans="1:12">
      <c r="A8422" s="73">
        <v>43451.833333333336</v>
      </c>
      <c r="B8422">
        <v>5.22</v>
      </c>
      <c r="C8422">
        <v>273.7</v>
      </c>
      <c r="D8422">
        <v>1.0657000000000001</v>
      </c>
      <c r="F8422">
        <v>1.0657000000000001</v>
      </c>
      <c r="G8422">
        <v>13</v>
      </c>
      <c r="H8422">
        <v>12</v>
      </c>
      <c r="I8422">
        <v>20</v>
      </c>
      <c r="J8422">
        <v>5</v>
      </c>
      <c r="K8422">
        <v>3.3412972856023626</v>
      </c>
      <c r="L8422">
        <v>75.790797886799993</v>
      </c>
    </row>
    <row r="8423" spans="1:12">
      <c r="A8423" s="73">
        <v>43451.875</v>
      </c>
      <c r="B8423">
        <v>9.2799999999999994</v>
      </c>
      <c r="C8423">
        <v>274.89999999999998</v>
      </c>
      <c r="D8423">
        <v>1.0651999999999999</v>
      </c>
      <c r="F8423">
        <v>1.0651999999999999</v>
      </c>
      <c r="G8423">
        <v>13</v>
      </c>
      <c r="H8423">
        <v>12</v>
      </c>
      <c r="I8423">
        <v>21</v>
      </c>
      <c r="J8423">
        <v>9</v>
      </c>
      <c r="K8423">
        <v>4.9821740938218033</v>
      </c>
      <c r="L8423">
        <v>425.64260331519989</v>
      </c>
    </row>
    <row r="8424" spans="1:12">
      <c r="A8424" s="73">
        <v>43451.916666666664</v>
      </c>
      <c r="B8424">
        <v>6.68</v>
      </c>
      <c r="C8424">
        <v>293.3</v>
      </c>
      <c r="D8424">
        <v>1.0657000000000001</v>
      </c>
      <c r="F8424">
        <v>1.0657000000000001</v>
      </c>
      <c r="G8424">
        <v>14</v>
      </c>
      <c r="H8424">
        <v>12</v>
      </c>
      <c r="I8424">
        <v>22</v>
      </c>
      <c r="J8424">
        <v>7</v>
      </c>
      <c r="K8424">
        <v>0.13536628560245775</v>
      </c>
      <c r="L8424">
        <v>158.83066621119997</v>
      </c>
    </row>
    <row r="8425" spans="1:12">
      <c r="A8425" s="73">
        <v>43451.958333333336</v>
      </c>
      <c r="B8425">
        <v>5.62</v>
      </c>
      <c r="C8425">
        <v>319.8</v>
      </c>
      <c r="D8425">
        <v>1.0658000000000001</v>
      </c>
      <c r="F8425">
        <v>1.0658000000000001</v>
      </c>
      <c r="G8425">
        <v>15</v>
      </c>
      <c r="H8425">
        <v>12</v>
      </c>
      <c r="I8425">
        <v>23</v>
      </c>
      <c r="J8425">
        <v>6</v>
      </c>
      <c r="K8425">
        <v>2.0389600253284148</v>
      </c>
      <c r="L8425">
        <v>94.592056391200018</v>
      </c>
    </row>
    <row r="8426" spans="1:12">
      <c r="A8426" s="73">
        <v>43452</v>
      </c>
      <c r="B8426">
        <v>5.57</v>
      </c>
      <c r="C8426">
        <v>323.39999999999998</v>
      </c>
      <c r="D8426">
        <v>1.0658000000000001</v>
      </c>
      <c r="F8426">
        <v>1.0658000000000001</v>
      </c>
      <c r="G8426">
        <v>15</v>
      </c>
      <c r="H8426">
        <v>12</v>
      </c>
      <c r="I8426">
        <v>0</v>
      </c>
      <c r="J8426">
        <v>6</v>
      </c>
      <c r="K8426">
        <v>2.1842521828626578</v>
      </c>
      <c r="L8426">
        <v>92.089752499700026</v>
      </c>
    </row>
    <row r="8427" spans="1:12">
      <c r="A8427" s="73">
        <v>43452.041666666664</v>
      </c>
      <c r="B8427">
        <v>6.83</v>
      </c>
      <c r="C8427">
        <v>319.7</v>
      </c>
      <c r="D8427">
        <v>1.0661</v>
      </c>
      <c r="F8427">
        <v>1.0661</v>
      </c>
      <c r="G8427">
        <v>15</v>
      </c>
      <c r="H8427">
        <v>12</v>
      </c>
      <c r="I8427">
        <v>1</v>
      </c>
      <c r="J8427">
        <v>7</v>
      </c>
      <c r="K8427">
        <v>4.7489812999727633E-2</v>
      </c>
      <c r="L8427">
        <v>169.83611967035</v>
      </c>
    </row>
    <row r="8428" spans="1:12">
      <c r="A8428" s="73">
        <v>43452.083333333336</v>
      </c>
      <c r="B8428">
        <v>9.85</v>
      </c>
      <c r="C8428">
        <v>313.10000000000002</v>
      </c>
      <c r="D8428">
        <v>1.0662</v>
      </c>
      <c r="F8428">
        <v>1.0662</v>
      </c>
      <c r="G8428">
        <v>15</v>
      </c>
      <c r="H8428">
        <v>12</v>
      </c>
      <c r="I8428">
        <v>2</v>
      </c>
      <c r="J8428">
        <v>10</v>
      </c>
      <c r="K8428">
        <v>7.8516434979314305</v>
      </c>
      <c r="L8428">
        <v>509.46854328749998</v>
      </c>
    </row>
    <row r="8429" spans="1:12">
      <c r="A8429" s="73">
        <v>43452.125</v>
      </c>
      <c r="B8429">
        <v>9.93</v>
      </c>
      <c r="C8429">
        <v>305.10000000000002</v>
      </c>
      <c r="D8429">
        <v>1.0660000000000001</v>
      </c>
      <c r="F8429">
        <v>1.0660000000000001</v>
      </c>
      <c r="G8429">
        <v>15</v>
      </c>
      <c r="H8429">
        <v>12</v>
      </c>
      <c r="I8429">
        <v>3</v>
      </c>
      <c r="J8429">
        <v>10</v>
      </c>
      <c r="K8429">
        <v>8.3063760458766414</v>
      </c>
      <c r="L8429">
        <v>521.88516818099993</v>
      </c>
    </row>
    <row r="8430" spans="1:12">
      <c r="A8430" s="73">
        <v>43452.166666666664</v>
      </c>
      <c r="B8430">
        <v>9.3000000000000007</v>
      </c>
      <c r="C8430">
        <v>300.60000000000002</v>
      </c>
      <c r="D8430">
        <v>1.0666</v>
      </c>
      <c r="F8430">
        <v>1.0666</v>
      </c>
      <c r="G8430">
        <v>14</v>
      </c>
      <c r="H8430">
        <v>12</v>
      </c>
      <c r="I8430">
        <v>4</v>
      </c>
      <c r="J8430">
        <v>9</v>
      </c>
      <c r="K8430">
        <v>5.0718572308081127</v>
      </c>
      <c r="L8430">
        <v>428.96358810000009</v>
      </c>
    </row>
    <row r="8431" spans="1:12">
      <c r="A8431" s="73">
        <v>43452.208333333336</v>
      </c>
      <c r="B8431">
        <v>7.67</v>
      </c>
      <c r="C8431">
        <v>301.8</v>
      </c>
      <c r="D8431">
        <v>1.0670999999999999</v>
      </c>
      <c r="F8431">
        <v>1.0670999999999999</v>
      </c>
      <c r="G8431">
        <v>14</v>
      </c>
      <c r="H8431">
        <v>12</v>
      </c>
      <c r="I8431">
        <v>5</v>
      </c>
      <c r="J8431">
        <v>8</v>
      </c>
      <c r="K8431">
        <v>0.38698156642444026</v>
      </c>
      <c r="L8431">
        <v>240.74718409364996</v>
      </c>
    </row>
    <row r="8432" spans="1:12">
      <c r="A8432" s="73">
        <v>43452.25</v>
      </c>
      <c r="B8432">
        <v>5.92</v>
      </c>
      <c r="C8432">
        <v>290</v>
      </c>
      <c r="D8432">
        <v>1.0676000000000001</v>
      </c>
      <c r="F8432">
        <v>1.0676000000000001</v>
      </c>
      <c r="G8432">
        <v>14</v>
      </c>
      <c r="H8432">
        <v>12</v>
      </c>
      <c r="I8432">
        <v>6</v>
      </c>
      <c r="J8432">
        <v>6</v>
      </c>
      <c r="K8432">
        <v>1.2722070801229557</v>
      </c>
      <c r="L8432">
        <v>110.7499884544</v>
      </c>
    </row>
    <row r="8433" spans="1:12">
      <c r="A8433" s="73">
        <v>43452.291666666664</v>
      </c>
      <c r="B8433">
        <v>4.58</v>
      </c>
      <c r="C8433">
        <v>276.7</v>
      </c>
      <c r="D8433">
        <v>1.0678000000000001</v>
      </c>
      <c r="F8433">
        <v>1.0678000000000001</v>
      </c>
      <c r="G8433">
        <v>13</v>
      </c>
      <c r="H8433">
        <v>12</v>
      </c>
      <c r="I8433">
        <v>7</v>
      </c>
      <c r="J8433">
        <v>5</v>
      </c>
      <c r="K8433">
        <v>6.090636902040675</v>
      </c>
      <c r="L8433">
        <v>51.2927938168</v>
      </c>
    </row>
    <row r="8434" spans="1:12">
      <c r="A8434" s="73">
        <v>43452.333333333336</v>
      </c>
      <c r="B8434">
        <v>4.01</v>
      </c>
      <c r="C8434">
        <v>273.8</v>
      </c>
      <c r="D8434">
        <v>1.0688</v>
      </c>
      <c r="F8434">
        <v>1.0688</v>
      </c>
      <c r="G8434">
        <v>13</v>
      </c>
      <c r="H8434">
        <v>12</v>
      </c>
      <c r="I8434">
        <v>8</v>
      </c>
      <c r="J8434">
        <v>4</v>
      </c>
      <c r="K8434">
        <v>9.2289674979310501</v>
      </c>
      <c r="L8434">
        <v>34.458753814399991</v>
      </c>
    </row>
    <row r="8435" spans="1:12">
      <c r="A8435" s="73">
        <v>43452.375</v>
      </c>
      <c r="B8435">
        <v>4.32</v>
      </c>
      <c r="C8435">
        <v>259.60000000000002</v>
      </c>
      <c r="D8435">
        <v>1.0698000000000001</v>
      </c>
      <c r="F8435">
        <v>1.0698000000000001</v>
      </c>
      <c r="G8435">
        <v>13</v>
      </c>
      <c r="H8435">
        <v>12</v>
      </c>
      <c r="I8435">
        <v>9</v>
      </c>
      <c r="J8435">
        <v>4</v>
      </c>
      <c r="K8435">
        <v>7.4415561212187393</v>
      </c>
      <c r="L8435">
        <v>43.124476723200011</v>
      </c>
    </row>
    <row r="8436" spans="1:12">
      <c r="A8436" s="73">
        <v>43452.416666666664</v>
      </c>
      <c r="B8436">
        <v>6.34</v>
      </c>
      <c r="C8436">
        <v>268.60000000000002</v>
      </c>
      <c r="D8436">
        <v>1.0710999999999999</v>
      </c>
      <c r="F8436">
        <v>1.0710999999999999</v>
      </c>
      <c r="G8436">
        <v>13</v>
      </c>
      <c r="H8436">
        <v>12</v>
      </c>
      <c r="I8436">
        <v>10</v>
      </c>
      <c r="J8436">
        <v>6</v>
      </c>
      <c r="K8436">
        <v>0.50115295683531214</v>
      </c>
      <c r="L8436">
        <v>136.47961769719998</v>
      </c>
    </row>
    <row r="8437" spans="1:12">
      <c r="A8437" s="73">
        <v>43452.458333333336</v>
      </c>
      <c r="B8437">
        <v>7.81</v>
      </c>
      <c r="C8437">
        <v>258.89999999999998</v>
      </c>
      <c r="D8437">
        <v>1.0711999999999999</v>
      </c>
      <c r="F8437">
        <v>1.0711999999999999</v>
      </c>
      <c r="G8437">
        <v>13</v>
      </c>
      <c r="H8437">
        <v>12</v>
      </c>
      <c r="I8437">
        <v>11</v>
      </c>
      <c r="J8437">
        <v>8</v>
      </c>
      <c r="K8437">
        <v>0.58076352532855857</v>
      </c>
      <c r="L8437">
        <v>255.14888215959994</v>
      </c>
    </row>
    <row r="8438" spans="1:12">
      <c r="A8438" s="73">
        <v>43452.5</v>
      </c>
      <c r="B8438">
        <v>10.119999999999999</v>
      </c>
      <c r="C8438">
        <v>259.10000000000002</v>
      </c>
      <c r="D8438">
        <v>1.0696000000000001</v>
      </c>
      <c r="F8438">
        <v>1.0696000000000001</v>
      </c>
      <c r="G8438">
        <v>13</v>
      </c>
      <c r="H8438">
        <v>12</v>
      </c>
      <c r="I8438">
        <v>12</v>
      </c>
      <c r="J8438">
        <v>10</v>
      </c>
      <c r="K8438">
        <v>9.4376658472465138</v>
      </c>
      <c r="L8438">
        <v>554.28475773439993</v>
      </c>
    </row>
    <row r="8439" spans="1:12">
      <c r="A8439" s="73">
        <v>43452.541666666664</v>
      </c>
      <c r="B8439">
        <v>10.55</v>
      </c>
      <c r="C8439">
        <v>254.9</v>
      </c>
      <c r="D8439">
        <v>1.0686</v>
      </c>
      <c r="F8439">
        <v>1.0686</v>
      </c>
      <c r="G8439">
        <v>12</v>
      </c>
      <c r="H8439">
        <v>12</v>
      </c>
      <c r="I8439">
        <v>13</v>
      </c>
      <c r="J8439">
        <v>11</v>
      </c>
      <c r="K8439">
        <v>12.264553292452032</v>
      </c>
      <c r="L8439">
        <v>627.39716666250013</v>
      </c>
    </row>
    <row r="8440" spans="1:12">
      <c r="A8440" s="73">
        <v>43452.583333333336</v>
      </c>
      <c r="B8440">
        <v>11.28</v>
      </c>
      <c r="C8440">
        <v>253.1</v>
      </c>
      <c r="D8440">
        <v>1.0683</v>
      </c>
      <c r="F8440">
        <v>1.0683</v>
      </c>
      <c r="G8440">
        <v>12</v>
      </c>
      <c r="H8440">
        <v>12</v>
      </c>
      <c r="I8440">
        <v>14</v>
      </c>
      <c r="J8440">
        <v>11</v>
      </c>
      <c r="K8440">
        <v>17.91048779245207</v>
      </c>
      <c r="L8440">
        <v>766.63833454079997</v>
      </c>
    </row>
    <row r="8441" spans="1:12">
      <c r="A8441" s="73">
        <v>43452.625</v>
      </c>
      <c r="B8441">
        <v>8.86</v>
      </c>
      <c r="C8441">
        <v>257.5</v>
      </c>
      <c r="D8441">
        <v>1.0672999999999999</v>
      </c>
      <c r="F8441">
        <v>1.0672999999999999</v>
      </c>
      <c r="G8441">
        <v>12</v>
      </c>
      <c r="H8441">
        <v>12</v>
      </c>
      <c r="I8441">
        <v>15</v>
      </c>
      <c r="J8441">
        <v>9</v>
      </c>
      <c r="K8441">
        <v>3.283628217109448</v>
      </c>
      <c r="L8441">
        <v>371.15702024439986</v>
      </c>
    </row>
    <row r="8442" spans="1:12">
      <c r="A8442" s="73">
        <v>43452.666666666664</v>
      </c>
      <c r="B8442">
        <v>8.48</v>
      </c>
      <c r="C8442">
        <v>254</v>
      </c>
      <c r="D8442">
        <v>1.0662</v>
      </c>
      <c r="F8442">
        <v>1.0662</v>
      </c>
      <c r="G8442">
        <v>12</v>
      </c>
      <c r="H8442">
        <v>12</v>
      </c>
      <c r="I8442">
        <v>16</v>
      </c>
      <c r="J8442">
        <v>8</v>
      </c>
      <c r="K8442">
        <v>2.0508486143697002</v>
      </c>
      <c r="L8442">
        <v>325.08448235520001</v>
      </c>
    </row>
    <row r="8443" spans="1:12">
      <c r="A8443" s="73">
        <v>43452.708333333336</v>
      </c>
      <c r="B8443">
        <v>8.44</v>
      </c>
      <c r="C8443">
        <v>254.4</v>
      </c>
      <c r="D8443">
        <v>1.0657000000000001</v>
      </c>
      <c r="F8443">
        <v>1.0657000000000001</v>
      </c>
      <c r="G8443">
        <v>12</v>
      </c>
      <c r="H8443">
        <v>12</v>
      </c>
      <c r="I8443">
        <v>17</v>
      </c>
      <c r="J8443">
        <v>8</v>
      </c>
      <c r="K8443">
        <v>1.9378823403970924</v>
      </c>
      <c r="L8443">
        <v>320.35559253439999</v>
      </c>
    </row>
    <row r="8444" spans="1:12">
      <c r="A8444" s="73">
        <v>43452.75</v>
      </c>
      <c r="B8444">
        <v>9.09</v>
      </c>
      <c r="C8444">
        <v>257.60000000000002</v>
      </c>
      <c r="D8444">
        <v>1.0657000000000001</v>
      </c>
      <c r="F8444">
        <v>1.0657000000000001</v>
      </c>
      <c r="G8444">
        <v>12</v>
      </c>
      <c r="H8444">
        <v>12</v>
      </c>
      <c r="I8444">
        <v>18</v>
      </c>
      <c r="J8444">
        <v>9</v>
      </c>
      <c r="K8444">
        <v>4.1700842924519304</v>
      </c>
      <c r="L8444">
        <v>400.21800224265002</v>
      </c>
    </row>
    <row r="8445" spans="1:12">
      <c r="A8445" s="73">
        <v>43452.791666666664</v>
      </c>
      <c r="B8445">
        <v>10.3</v>
      </c>
      <c r="C8445">
        <v>269.5</v>
      </c>
      <c r="D8445">
        <v>1.0661</v>
      </c>
      <c r="F8445">
        <v>1.0661</v>
      </c>
      <c r="G8445">
        <v>13</v>
      </c>
      <c r="H8445">
        <v>12</v>
      </c>
      <c r="I8445">
        <v>19</v>
      </c>
      <c r="J8445">
        <v>10</v>
      </c>
      <c r="K8445">
        <v>10.576014080123247</v>
      </c>
      <c r="L8445">
        <v>582.47812735000025</v>
      </c>
    </row>
    <row r="8446" spans="1:12">
      <c r="A8446" s="73">
        <v>43452.833333333336</v>
      </c>
      <c r="B8446">
        <v>10.86</v>
      </c>
      <c r="C8446">
        <v>273.7</v>
      </c>
      <c r="D8446">
        <v>1.0661</v>
      </c>
      <c r="F8446">
        <v>1.0661</v>
      </c>
      <c r="G8446">
        <v>13</v>
      </c>
      <c r="H8446">
        <v>12</v>
      </c>
      <c r="I8446">
        <v>20</v>
      </c>
      <c r="J8446">
        <v>11</v>
      </c>
      <c r="K8446">
        <v>14.531941915739715</v>
      </c>
      <c r="L8446">
        <v>682.7432630507999</v>
      </c>
    </row>
    <row r="8447" spans="1:12">
      <c r="A8447" s="73">
        <v>43452.875</v>
      </c>
      <c r="B8447">
        <v>10</v>
      </c>
      <c r="C8447">
        <v>273.89999999999998</v>
      </c>
      <c r="D8447">
        <v>1.0660000000000001</v>
      </c>
      <c r="F8447">
        <v>1.0660000000000001</v>
      </c>
      <c r="G8447">
        <v>13</v>
      </c>
      <c r="H8447">
        <v>12</v>
      </c>
      <c r="I8447">
        <v>21</v>
      </c>
      <c r="J8447">
        <v>10</v>
      </c>
      <c r="K8447">
        <v>8.7147670253287028</v>
      </c>
      <c r="L8447">
        <v>533</v>
      </c>
    </row>
    <row r="8448" spans="1:12">
      <c r="A8448" s="73">
        <v>43452.916666666664</v>
      </c>
      <c r="B8448">
        <v>8.24</v>
      </c>
      <c r="C8448">
        <v>290.89999999999998</v>
      </c>
      <c r="D8448">
        <v>1.0658000000000001</v>
      </c>
      <c r="F8448">
        <v>1.0658000000000001</v>
      </c>
      <c r="G8448">
        <v>14</v>
      </c>
      <c r="H8448">
        <v>12</v>
      </c>
      <c r="I8448">
        <v>22</v>
      </c>
      <c r="J8448">
        <v>8</v>
      </c>
      <c r="K8448">
        <v>1.4210509705340673</v>
      </c>
      <c r="L8448">
        <v>298.14487976960004</v>
      </c>
    </row>
    <row r="8449" spans="1:12">
      <c r="A8449" s="73">
        <v>43452.958333333336</v>
      </c>
      <c r="B8449">
        <v>10.83</v>
      </c>
      <c r="C8449">
        <v>288.39999999999998</v>
      </c>
      <c r="D8449">
        <v>1.0663</v>
      </c>
      <c r="F8449">
        <v>1.0663</v>
      </c>
      <c r="G8449">
        <v>14</v>
      </c>
      <c r="H8449">
        <v>12</v>
      </c>
      <c r="I8449">
        <v>23</v>
      </c>
      <c r="J8449">
        <v>11</v>
      </c>
      <c r="K8449">
        <v>14.304117210260264</v>
      </c>
      <c r="L8449">
        <v>677.22780928905001</v>
      </c>
    </row>
    <row r="8450" spans="1:12">
      <c r="A8450" s="73">
        <v>43453</v>
      </c>
      <c r="B8450">
        <v>7.47</v>
      </c>
      <c r="C8450">
        <v>285.7</v>
      </c>
      <c r="D8450">
        <v>1.0665</v>
      </c>
      <c r="F8450">
        <v>1.0665</v>
      </c>
      <c r="G8450">
        <v>14</v>
      </c>
      <c r="H8450">
        <v>12</v>
      </c>
      <c r="I8450">
        <v>0</v>
      </c>
      <c r="J8450">
        <v>7</v>
      </c>
      <c r="K8450">
        <v>0.17815019656141332</v>
      </c>
      <c r="L8450">
        <v>222.27604953974998</v>
      </c>
    </row>
    <row r="8451" spans="1:12">
      <c r="A8451" s="73">
        <v>43453.041666666664</v>
      </c>
      <c r="B8451">
        <v>9.42</v>
      </c>
      <c r="C8451">
        <v>291.5</v>
      </c>
      <c r="D8451">
        <v>1.0665</v>
      </c>
      <c r="F8451">
        <v>1.0665</v>
      </c>
      <c r="G8451">
        <v>14</v>
      </c>
      <c r="H8451">
        <v>12</v>
      </c>
      <c r="I8451">
        <v>1</v>
      </c>
      <c r="J8451">
        <v>9</v>
      </c>
      <c r="K8451">
        <v>5.6267560527259253</v>
      </c>
      <c r="L8451">
        <v>445.74201552599999</v>
      </c>
    </row>
    <row r="8452" spans="1:12">
      <c r="A8452" s="73">
        <v>43453.083333333336</v>
      </c>
      <c r="B8452">
        <v>9.74</v>
      </c>
      <c r="C8452">
        <v>278.7</v>
      </c>
      <c r="D8452">
        <v>1.0666</v>
      </c>
      <c r="F8452">
        <v>1.0666</v>
      </c>
      <c r="G8452">
        <v>13</v>
      </c>
      <c r="H8452">
        <v>12</v>
      </c>
      <c r="I8452">
        <v>2</v>
      </c>
      <c r="J8452">
        <v>10</v>
      </c>
      <c r="K8452">
        <v>7.2472862445067694</v>
      </c>
      <c r="L8452">
        <v>492.77475911920004</v>
      </c>
    </row>
    <row r="8453" spans="1:12">
      <c r="A8453" s="73">
        <v>43453.125</v>
      </c>
      <c r="B8453">
        <v>10.220000000000001</v>
      </c>
      <c r="C8453">
        <v>277.5</v>
      </c>
      <c r="D8453">
        <v>1.0667</v>
      </c>
      <c r="F8453">
        <v>1.0667</v>
      </c>
      <c r="G8453">
        <v>13</v>
      </c>
      <c r="H8453">
        <v>12</v>
      </c>
      <c r="I8453">
        <v>3</v>
      </c>
      <c r="J8453">
        <v>10</v>
      </c>
      <c r="K8453">
        <v>10.062081532178036</v>
      </c>
      <c r="L8453">
        <v>569.33120331080011</v>
      </c>
    </row>
    <row r="8454" spans="1:12">
      <c r="A8454" s="73">
        <v>43453.166666666664</v>
      </c>
      <c r="B8454">
        <v>9.84</v>
      </c>
      <c r="C8454">
        <v>286.3</v>
      </c>
      <c r="D8454">
        <v>1.0665</v>
      </c>
      <c r="F8454">
        <v>1.0665</v>
      </c>
      <c r="G8454">
        <v>14</v>
      </c>
      <c r="H8454">
        <v>12</v>
      </c>
      <c r="I8454">
        <v>4</v>
      </c>
      <c r="J8454">
        <v>10</v>
      </c>
      <c r="K8454">
        <v>7.7957019294382803</v>
      </c>
      <c r="L8454">
        <v>508.06135180799993</v>
      </c>
    </row>
    <row r="8455" spans="1:12">
      <c r="A8455" s="73">
        <v>43453.208333333336</v>
      </c>
      <c r="B8455">
        <v>9.2100000000000009</v>
      </c>
      <c r="C8455">
        <v>292.7</v>
      </c>
      <c r="D8455">
        <v>1.0669999999999999</v>
      </c>
      <c r="F8455">
        <v>1.0669999999999999</v>
      </c>
      <c r="G8455">
        <v>14</v>
      </c>
      <c r="H8455">
        <v>12</v>
      </c>
      <c r="I8455">
        <v>5</v>
      </c>
      <c r="J8455">
        <v>9</v>
      </c>
      <c r="K8455">
        <v>4.6745831143697503</v>
      </c>
      <c r="L8455">
        <v>416.78618419350011</v>
      </c>
    </row>
    <row r="8456" spans="1:12">
      <c r="A8456" s="73">
        <v>43453.25</v>
      </c>
      <c r="B8456">
        <v>8.14</v>
      </c>
      <c r="C8456">
        <v>289.2</v>
      </c>
      <c r="D8456">
        <v>1.0677000000000001</v>
      </c>
      <c r="F8456">
        <v>1.0677000000000001</v>
      </c>
      <c r="G8456">
        <v>14</v>
      </c>
      <c r="H8456">
        <v>12</v>
      </c>
      <c r="I8456">
        <v>6</v>
      </c>
      <c r="J8456">
        <v>8</v>
      </c>
      <c r="K8456">
        <v>1.1926352856025546</v>
      </c>
      <c r="L8456">
        <v>287.93367592440012</v>
      </c>
    </row>
    <row r="8457" spans="1:12">
      <c r="A8457" s="73">
        <v>43453.291666666664</v>
      </c>
      <c r="B8457">
        <v>9.4</v>
      </c>
      <c r="C8457">
        <v>283.8</v>
      </c>
      <c r="D8457">
        <v>1.0676000000000001</v>
      </c>
      <c r="F8457">
        <v>1.0676000000000001</v>
      </c>
      <c r="G8457">
        <v>14</v>
      </c>
      <c r="H8457">
        <v>12</v>
      </c>
      <c r="I8457">
        <v>7</v>
      </c>
      <c r="J8457">
        <v>9</v>
      </c>
      <c r="K8457">
        <v>5.5322729157396244</v>
      </c>
      <c r="L8457">
        <v>443.36573920000006</v>
      </c>
    </row>
    <row r="8458" spans="1:12">
      <c r="A8458" s="73">
        <v>43453.333333333336</v>
      </c>
      <c r="B8458">
        <v>8.3699999999999992</v>
      </c>
      <c r="C8458">
        <v>276</v>
      </c>
      <c r="D8458">
        <v>1.0686</v>
      </c>
      <c r="F8458">
        <v>1.0686</v>
      </c>
      <c r="G8458">
        <v>13</v>
      </c>
      <c r="H8458">
        <v>12</v>
      </c>
      <c r="I8458">
        <v>8</v>
      </c>
      <c r="J8458">
        <v>8</v>
      </c>
      <c r="K8458">
        <v>1.7478913609450322</v>
      </c>
      <c r="L8458">
        <v>313.30083197789986</v>
      </c>
    </row>
    <row r="8459" spans="1:12">
      <c r="A8459" s="73">
        <v>43453.375</v>
      </c>
      <c r="B8459">
        <v>8.43</v>
      </c>
      <c r="C8459">
        <v>276.60000000000002</v>
      </c>
      <c r="D8459">
        <v>1.0701000000000001</v>
      </c>
      <c r="F8459">
        <v>1.0701000000000001</v>
      </c>
      <c r="G8459">
        <v>13</v>
      </c>
      <c r="H8459">
        <v>12</v>
      </c>
      <c r="I8459">
        <v>9</v>
      </c>
      <c r="J8459">
        <v>8</v>
      </c>
      <c r="K8459">
        <v>1.9101407719039416</v>
      </c>
      <c r="L8459">
        <v>320.53620610035</v>
      </c>
    </row>
    <row r="8460" spans="1:12">
      <c r="A8460" s="73">
        <v>43453.416666666664</v>
      </c>
      <c r="B8460">
        <v>6.52</v>
      </c>
      <c r="C8460">
        <v>271.2</v>
      </c>
      <c r="D8460">
        <v>1.0709</v>
      </c>
      <c r="F8460">
        <v>1.0709</v>
      </c>
      <c r="G8460">
        <v>13</v>
      </c>
      <c r="H8460">
        <v>12</v>
      </c>
      <c r="I8460">
        <v>10</v>
      </c>
      <c r="J8460">
        <v>7</v>
      </c>
      <c r="K8460">
        <v>0.2787011897120365</v>
      </c>
      <c r="L8460">
        <v>148.40950279359996</v>
      </c>
    </row>
    <row r="8461" spans="1:12">
      <c r="A8461" s="73">
        <v>43453.458333333336</v>
      </c>
      <c r="B8461">
        <v>7.41</v>
      </c>
      <c r="C8461">
        <v>269.60000000000002</v>
      </c>
      <c r="D8461">
        <v>1.0710999999999999</v>
      </c>
      <c r="F8461">
        <v>1.0710999999999999</v>
      </c>
      <c r="G8461">
        <v>13</v>
      </c>
      <c r="H8461">
        <v>12</v>
      </c>
      <c r="I8461">
        <v>11</v>
      </c>
      <c r="J8461">
        <v>7</v>
      </c>
      <c r="K8461">
        <v>0.1311007856025056</v>
      </c>
      <c r="L8461">
        <v>217.89870419655</v>
      </c>
    </row>
    <row r="8462" spans="1:12">
      <c r="A8462" s="73">
        <v>43453.5</v>
      </c>
      <c r="B8462">
        <v>5.44</v>
      </c>
      <c r="C8462">
        <v>265.39999999999998</v>
      </c>
      <c r="D8462">
        <v>1.0712999999999999</v>
      </c>
      <c r="F8462">
        <v>1.0712999999999999</v>
      </c>
      <c r="G8462">
        <v>13</v>
      </c>
      <c r="H8462">
        <v>12</v>
      </c>
      <c r="I8462">
        <v>12</v>
      </c>
      <c r="J8462">
        <v>5</v>
      </c>
      <c r="K8462">
        <v>2.5854117924516897</v>
      </c>
      <c r="L8462">
        <v>86.233856409600008</v>
      </c>
    </row>
    <row r="8463" spans="1:12">
      <c r="A8463" s="73">
        <v>43453.541666666664</v>
      </c>
      <c r="B8463">
        <v>5.84</v>
      </c>
      <c r="C8463">
        <v>252.5</v>
      </c>
      <c r="D8463">
        <v>1.0722</v>
      </c>
      <c r="F8463">
        <v>1.0722</v>
      </c>
      <c r="G8463">
        <v>12</v>
      </c>
      <c r="H8463">
        <v>12</v>
      </c>
      <c r="I8463">
        <v>13</v>
      </c>
      <c r="J8463">
        <v>6</v>
      </c>
      <c r="K8463">
        <v>1.4590745321777452</v>
      </c>
      <c r="L8463">
        <v>106.77863101439999</v>
      </c>
    </row>
    <row r="8464" spans="1:12">
      <c r="A8464" s="73">
        <v>43453.583333333336</v>
      </c>
      <c r="B8464">
        <v>7.96</v>
      </c>
      <c r="C8464">
        <v>259.60000000000002</v>
      </c>
      <c r="D8464">
        <v>1.0727</v>
      </c>
      <c r="F8464">
        <v>1.0727</v>
      </c>
      <c r="G8464">
        <v>13</v>
      </c>
      <c r="H8464">
        <v>12</v>
      </c>
      <c r="I8464">
        <v>14</v>
      </c>
      <c r="J8464">
        <v>8</v>
      </c>
      <c r="K8464">
        <v>0.83188705272582919</v>
      </c>
      <c r="L8464">
        <v>270.5125935136</v>
      </c>
    </row>
    <row r="8465" spans="1:12">
      <c r="A8465" s="73">
        <v>43453.625</v>
      </c>
      <c r="B8465">
        <v>7.63</v>
      </c>
      <c r="C8465">
        <v>274.10000000000002</v>
      </c>
      <c r="D8465">
        <v>1.0723</v>
      </c>
      <c r="F8465">
        <v>1.0723</v>
      </c>
      <c r="G8465">
        <v>13</v>
      </c>
      <c r="H8465">
        <v>12</v>
      </c>
      <c r="I8465">
        <v>15</v>
      </c>
      <c r="J8465">
        <v>8</v>
      </c>
      <c r="K8465">
        <v>0.33881529245183489</v>
      </c>
      <c r="L8465">
        <v>238.15512083405</v>
      </c>
    </row>
    <row r="8466" spans="1:12">
      <c r="A8466" s="73">
        <v>43453.666666666664</v>
      </c>
      <c r="B8466">
        <v>6.55</v>
      </c>
      <c r="C8466">
        <v>261.2</v>
      </c>
      <c r="D8466">
        <v>1.0710999999999999</v>
      </c>
      <c r="F8466">
        <v>1.0710999999999999</v>
      </c>
      <c r="G8466">
        <v>13</v>
      </c>
      <c r="H8466">
        <v>12</v>
      </c>
      <c r="I8466">
        <v>16</v>
      </c>
      <c r="J8466">
        <v>7</v>
      </c>
      <c r="K8466">
        <v>0.24792589519149028</v>
      </c>
      <c r="L8466">
        <v>150.49564188124998</v>
      </c>
    </row>
    <row r="8467" spans="1:12">
      <c r="A8467" s="73">
        <v>43453.708333333336</v>
      </c>
      <c r="B8467">
        <v>8.73</v>
      </c>
      <c r="C8467">
        <v>253.3</v>
      </c>
      <c r="D8467">
        <v>1.0702</v>
      </c>
      <c r="F8467">
        <v>1.0702</v>
      </c>
      <c r="G8467">
        <v>12</v>
      </c>
      <c r="H8467">
        <v>12</v>
      </c>
      <c r="I8467">
        <v>17</v>
      </c>
      <c r="J8467">
        <v>9</v>
      </c>
      <c r="K8467">
        <v>2.829387826698484</v>
      </c>
      <c r="L8467">
        <v>356.0226939567001</v>
      </c>
    </row>
    <row r="8468" spans="1:12">
      <c r="A8468" s="73">
        <v>43453.75</v>
      </c>
      <c r="B8468">
        <v>6.57</v>
      </c>
      <c r="C8468">
        <v>245.7</v>
      </c>
      <c r="D8468">
        <v>1.0693999999999999</v>
      </c>
      <c r="F8468">
        <v>1.0693999999999999</v>
      </c>
      <c r="G8468">
        <v>12</v>
      </c>
      <c r="H8468">
        <v>12</v>
      </c>
      <c r="I8468">
        <v>18</v>
      </c>
      <c r="J8468">
        <v>7</v>
      </c>
      <c r="K8468">
        <v>0.22840903217779251</v>
      </c>
      <c r="L8468">
        <v>151.6373872371</v>
      </c>
    </row>
    <row r="8469" spans="1:12">
      <c r="A8469" s="73">
        <v>43453.791666666664</v>
      </c>
      <c r="B8469">
        <v>7.99</v>
      </c>
      <c r="C8469">
        <v>258.3</v>
      </c>
      <c r="D8469">
        <v>1.0693999999999999</v>
      </c>
      <c r="F8469">
        <v>1.0693999999999999</v>
      </c>
      <c r="G8469">
        <v>12</v>
      </c>
      <c r="H8469">
        <v>12</v>
      </c>
      <c r="I8469">
        <v>19</v>
      </c>
      <c r="J8469">
        <v>8</v>
      </c>
      <c r="K8469">
        <v>0.88751175820528372</v>
      </c>
      <c r="L8469">
        <v>272.74105874529999</v>
      </c>
    </row>
    <row r="8470" spans="1:12">
      <c r="A8470" s="73">
        <v>43453.833333333336</v>
      </c>
      <c r="B8470">
        <v>7.56</v>
      </c>
      <c r="C8470">
        <v>264.39999999999998</v>
      </c>
      <c r="D8470">
        <v>1.0703</v>
      </c>
      <c r="F8470">
        <v>1.0703</v>
      </c>
      <c r="G8470">
        <v>13</v>
      </c>
      <c r="H8470">
        <v>12</v>
      </c>
      <c r="I8470">
        <v>20</v>
      </c>
      <c r="J8470">
        <v>8</v>
      </c>
      <c r="K8470">
        <v>0.26222431299977522</v>
      </c>
      <c r="L8470">
        <v>231.22826274239998</v>
      </c>
    </row>
    <row r="8471" spans="1:12">
      <c r="A8471" s="73">
        <v>43453.875</v>
      </c>
      <c r="B8471">
        <v>5.6</v>
      </c>
      <c r="C8471">
        <v>258.7</v>
      </c>
      <c r="D8471">
        <v>1.0707</v>
      </c>
      <c r="F8471">
        <v>1.0707</v>
      </c>
      <c r="G8471">
        <v>12</v>
      </c>
      <c r="H8471">
        <v>12</v>
      </c>
      <c r="I8471">
        <v>21</v>
      </c>
      <c r="J8471">
        <v>6</v>
      </c>
      <c r="K8471">
        <v>2.0964768883421137</v>
      </c>
      <c r="L8471">
        <v>94.016025599999978</v>
      </c>
    </row>
    <row r="8472" spans="1:12">
      <c r="A8472" s="73">
        <v>43453.916666666664</v>
      </c>
      <c r="B8472">
        <v>5.84</v>
      </c>
      <c r="C8472">
        <v>260.10000000000002</v>
      </c>
      <c r="D8472">
        <v>1.0707</v>
      </c>
      <c r="F8472">
        <v>1.0707</v>
      </c>
      <c r="G8472">
        <v>13</v>
      </c>
      <c r="H8472">
        <v>12</v>
      </c>
      <c r="I8472">
        <v>22</v>
      </c>
      <c r="J8472">
        <v>6</v>
      </c>
      <c r="K8472">
        <v>1.4590745321777452</v>
      </c>
      <c r="L8472">
        <v>106.62924848639999</v>
      </c>
    </row>
    <row r="8473" spans="1:12">
      <c r="A8473" s="73">
        <v>43453.958333333336</v>
      </c>
      <c r="B8473">
        <v>7.03</v>
      </c>
      <c r="C8473">
        <v>264.10000000000002</v>
      </c>
      <c r="D8473">
        <v>1.0698000000000001</v>
      </c>
      <c r="F8473">
        <v>1.0698000000000001</v>
      </c>
      <c r="G8473">
        <v>13</v>
      </c>
      <c r="H8473">
        <v>12</v>
      </c>
      <c r="I8473">
        <v>23</v>
      </c>
      <c r="J8473">
        <v>7</v>
      </c>
      <c r="K8473">
        <v>3.2118286275449034E-4</v>
      </c>
      <c r="L8473">
        <v>185.83973305230003</v>
      </c>
    </row>
    <row r="8474" spans="1:12">
      <c r="A8474" s="73">
        <v>43454</v>
      </c>
      <c r="B8474">
        <v>7.45</v>
      </c>
      <c r="C8474">
        <v>254.8</v>
      </c>
      <c r="D8474">
        <v>1.0690999999999999</v>
      </c>
      <c r="F8474">
        <v>1.0690999999999999</v>
      </c>
      <c r="G8474">
        <v>12</v>
      </c>
      <c r="H8474">
        <v>12</v>
      </c>
      <c r="I8474">
        <v>0</v>
      </c>
      <c r="J8474">
        <v>7</v>
      </c>
      <c r="K8474">
        <v>0.16166705957511099</v>
      </c>
      <c r="L8474">
        <v>221.03301724374998</v>
      </c>
    </row>
    <row r="8475" spans="1:12">
      <c r="A8475" s="73">
        <v>43454.041666666664</v>
      </c>
      <c r="B8475">
        <v>5.16</v>
      </c>
      <c r="C8475">
        <v>251.2</v>
      </c>
      <c r="D8475">
        <v>1.0687</v>
      </c>
      <c r="F8475">
        <v>1.0687</v>
      </c>
      <c r="G8475">
        <v>12</v>
      </c>
      <c r="H8475">
        <v>12</v>
      </c>
      <c r="I8475">
        <v>1</v>
      </c>
      <c r="J8475">
        <v>5</v>
      </c>
      <c r="K8475">
        <v>3.5642478746434532</v>
      </c>
      <c r="L8475">
        <v>73.413329097600013</v>
      </c>
    </row>
    <row r="8476" spans="1:12">
      <c r="A8476" s="73">
        <v>43454.083333333336</v>
      </c>
      <c r="B8476">
        <v>3.07</v>
      </c>
      <c r="C8476">
        <v>264.3</v>
      </c>
      <c r="D8476">
        <v>1.0687</v>
      </c>
      <c r="F8476">
        <v>1.0687</v>
      </c>
      <c r="G8476">
        <v>13</v>
      </c>
      <c r="H8476">
        <v>12</v>
      </c>
      <c r="I8476">
        <v>2</v>
      </c>
      <c r="J8476">
        <v>3</v>
      </c>
      <c r="K8476">
        <v>15.823860059574825</v>
      </c>
      <c r="L8476">
        <v>15.461119617049997</v>
      </c>
    </row>
    <row r="8477" spans="1:12">
      <c r="A8477" s="73">
        <v>43454.125</v>
      </c>
      <c r="B8477">
        <v>3.44</v>
      </c>
      <c r="C8477">
        <v>256.2</v>
      </c>
      <c r="D8477">
        <v>1.0683</v>
      </c>
      <c r="F8477">
        <v>1.0683</v>
      </c>
      <c r="G8477">
        <v>12</v>
      </c>
      <c r="H8477">
        <v>12</v>
      </c>
      <c r="I8477">
        <v>3</v>
      </c>
      <c r="J8477">
        <v>3</v>
      </c>
      <c r="K8477">
        <v>13.017098093821422</v>
      </c>
      <c r="L8477">
        <v>21.7439559936</v>
      </c>
    </row>
    <row r="8478" spans="1:12">
      <c r="A8478" s="73">
        <v>43454.166666666664</v>
      </c>
      <c r="B8478">
        <v>4.18</v>
      </c>
      <c r="C8478">
        <v>249.9</v>
      </c>
      <c r="D8478">
        <v>1.0672999999999999</v>
      </c>
      <c r="F8478">
        <v>1.0672999999999999</v>
      </c>
      <c r="G8478">
        <v>12</v>
      </c>
      <c r="H8478">
        <v>12</v>
      </c>
      <c r="I8478">
        <v>4</v>
      </c>
      <c r="J8478">
        <v>4</v>
      </c>
      <c r="K8478">
        <v>8.2249741623146235</v>
      </c>
      <c r="L8478">
        <v>38.974931366799993</v>
      </c>
    </row>
    <row r="8479" spans="1:12">
      <c r="A8479" s="73">
        <v>43454.208333333336</v>
      </c>
      <c r="B8479">
        <v>6.2</v>
      </c>
      <c r="C8479">
        <v>250.5</v>
      </c>
      <c r="D8479">
        <v>1.0670999999999999</v>
      </c>
      <c r="F8479">
        <v>1.0670999999999999</v>
      </c>
      <c r="G8479">
        <v>12</v>
      </c>
      <c r="H8479">
        <v>12</v>
      </c>
      <c r="I8479">
        <v>5</v>
      </c>
      <c r="J8479">
        <v>6</v>
      </c>
      <c r="K8479">
        <v>0.71897099793119279</v>
      </c>
      <c r="L8479">
        <v>127.15990440000002</v>
      </c>
    </row>
    <row r="8480" spans="1:12">
      <c r="A8480" s="73">
        <v>43454.25</v>
      </c>
      <c r="B8480">
        <v>3.71</v>
      </c>
      <c r="C8480">
        <v>255.5</v>
      </c>
      <c r="D8480">
        <v>1.0669999999999999</v>
      </c>
      <c r="F8480">
        <v>1.0669999999999999</v>
      </c>
      <c r="G8480">
        <v>12</v>
      </c>
      <c r="H8480">
        <v>12</v>
      </c>
      <c r="I8480">
        <v>6</v>
      </c>
      <c r="J8480">
        <v>4</v>
      </c>
      <c r="K8480">
        <v>11.14172044313651</v>
      </c>
      <c r="L8480">
        <v>27.243076668499999</v>
      </c>
    </row>
    <row r="8481" spans="1:12">
      <c r="A8481" s="73">
        <v>43454.291666666664</v>
      </c>
      <c r="B8481">
        <v>3.18</v>
      </c>
      <c r="C8481">
        <v>261.39999999999998</v>
      </c>
      <c r="D8481">
        <v>1.0665</v>
      </c>
      <c r="F8481">
        <v>1.0665</v>
      </c>
      <c r="G8481">
        <v>13</v>
      </c>
      <c r="H8481">
        <v>12</v>
      </c>
      <c r="I8481">
        <v>7</v>
      </c>
      <c r="J8481">
        <v>3</v>
      </c>
      <c r="K8481">
        <v>14.960817312999486</v>
      </c>
      <c r="L8481">
        <v>17.147950614000003</v>
      </c>
    </row>
    <row r="8482" spans="1:12">
      <c r="A8482" s="73">
        <v>43454.333333333336</v>
      </c>
      <c r="B8482">
        <v>2.02</v>
      </c>
      <c r="C8482">
        <v>248.3</v>
      </c>
      <c r="D8482">
        <v>1.0674999999999999</v>
      </c>
      <c r="F8482">
        <v>1.0674999999999999</v>
      </c>
      <c r="G8482">
        <v>12</v>
      </c>
      <c r="H8482">
        <v>12</v>
      </c>
      <c r="I8482">
        <v>8</v>
      </c>
      <c r="J8482">
        <v>2</v>
      </c>
      <c r="K8482">
        <v>25.279995367793926</v>
      </c>
      <c r="L8482">
        <v>4.3993852699999998</v>
      </c>
    </row>
    <row r="8483" spans="1:12">
      <c r="A8483" s="73">
        <v>43454.375</v>
      </c>
      <c r="B8483">
        <v>2.13</v>
      </c>
      <c r="C8483">
        <v>206.3</v>
      </c>
      <c r="D8483">
        <v>1.0680000000000001</v>
      </c>
      <c r="F8483">
        <v>1.0680000000000001</v>
      </c>
      <c r="G8483">
        <v>10</v>
      </c>
      <c r="H8483">
        <v>12</v>
      </c>
      <c r="I8483">
        <v>9</v>
      </c>
      <c r="J8483">
        <v>2</v>
      </c>
      <c r="K8483">
        <v>24.185952621218597</v>
      </c>
      <c r="L8483">
        <v>5.1603607980000001</v>
      </c>
    </row>
    <row r="8484" spans="1:12">
      <c r="A8484" s="73">
        <v>43454.416666666664</v>
      </c>
      <c r="B8484">
        <v>2.0499999999999998</v>
      </c>
      <c r="C8484">
        <v>223</v>
      </c>
      <c r="D8484">
        <v>1.0683</v>
      </c>
      <c r="F8484">
        <v>1.0683</v>
      </c>
      <c r="G8484">
        <v>11</v>
      </c>
      <c r="H8484">
        <v>12</v>
      </c>
      <c r="I8484">
        <v>10</v>
      </c>
      <c r="J8484">
        <v>2</v>
      </c>
      <c r="K8484">
        <v>24.979220073273389</v>
      </c>
      <c r="L8484">
        <v>4.6017690187499989</v>
      </c>
    </row>
    <row r="8485" spans="1:12">
      <c r="A8485" s="73">
        <v>43454.458333333336</v>
      </c>
      <c r="B8485">
        <v>1.91</v>
      </c>
      <c r="C8485">
        <v>218.5</v>
      </c>
      <c r="D8485">
        <v>1.0692999999999999</v>
      </c>
      <c r="F8485">
        <v>1.0692999999999999</v>
      </c>
      <c r="G8485">
        <v>11</v>
      </c>
      <c r="H8485">
        <v>12</v>
      </c>
      <c r="I8485">
        <v>11</v>
      </c>
      <c r="J8485">
        <v>2</v>
      </c>
      <c r="K8485">
        <v>26.398238114369267</v>
      </c>
      <c r="L8485">
        <v>3.7253722301499992</v>
      </c>
    </row>
    <row r="8486" spans="1:12">
      <c r="A8486" s="73">
        <v>43454.5</v>
      </c>
      <c r="B8486">
        <v>2.59</v>
      </c>
      <c r="C8486">
        <v>203.2</v>
      </c>
      <c r="D8486">
        <v>1.0692999999999999</v>
      </c>
      <c r="F8486">
        <v>1.0692999999999999</v>
      </c>
      <c r="G8486">
        <v>10</v>
      </c>
      <c r="H8486">
        <v>12</v>
      </c>
      <c r="I8486">
        <v>12</v>
      </c>
      <c r="J8486">
        <v>3</v>
      </c>
      <c r="K8486">
        <v>19.873064771903561</v>
      </c>
      <c r="L8486">
        <v>9.2889978723499986</v>
      </c>
    </row>
    <row r="8487" spans="1:12">
      <c r="A8487" s="73">
        <v>43454.541666666664</v>
      </c>
      <c r="B8487">
        <v>1.79</v>
      </c>
      <c r="C8487">
        <v>200.6</v>
      </c>
      <c r="D8487">
        <v>1.0680000000000001</v>
      </c>
      <c r="F8487">
        <v>1.0680000000000001</v>
      </c>
      <c r="G8487">
        <v>10</v>
      </c>
      <c r="H8487">
        <v>12</v>
      </c>
      <c r="I8487">
        <v>13</v>
      </c>
      <c r="J8487">
        <v>2</v>
      </c>
      <c r="K8487">
        <v>27.645739292451452</v>
      </c>
      <c r="L8487">
        <v>3.0626710260000003</v>
      </c>
    </row>
    <row r="8488" spans="1:12">
      <c r="A8488" s="73">
        <v>43454.583333333336</v>
      </c>
      <c r="B8488">
        <v>3.03</v>
      </c>
      <c r="C8488">
        <v>194.1</v>
      </c>
      <c r="D8488">
        <v>1.0667</v>
      </c>
      <c r="F8488">
        <v>1.0667</v>
      </c>
      <c r="G8488">
        <v>10</v>
      </c>
      <c r="H8488">
        <v>12</v>
      </c>
      <c r="I8488">
        <v>14</v>
      </c>
      <c r="J8488">
        <v>3</v>
      </c>
      <c r="K8488">
        <v>16.143693785602217</v>
      </c>
      <c r="L8488">
        <v>14.836798035449997</v>
      </c>
    </row>
    <row r="8489" spans="1:12">
      <c r="A8489" s="73">
        <v>43454.625</v>
      </c>
      <c r="B8489">
        <v>3.51</v>
      </c>
      <c r="C8489">
        <v>204.5</v>
      </c>
      <c r="D8489">
        <v>1.0665</v>
      </c>
      <c r="F8489">
        <v>1.0665</v>
      </c>
      <c r="G8489">
        <v>10</v>
      </c>
      <c r="H8489">
        <v>12</v>
      </c>
      <c r="I8489">
        <v>15</v>
      </c>
      <c r="J8489">
        <v>4</v>
      </c>
      <c r="K8489">
        <v>12.516889073273484</v>
      </c>
      <c r="L8489">
        <v>23.059623570749995</v>
      </c>
    </row>
    <row r="8490" spans="1:12">
      <c r="A8490" s="73">
        <v>43454.666666666664</v>
      </c>
      <c r="B8490">
        <v>5.9</v>
      </c>
      <c r="C8490">
        <v>216.3</v>
      </c>
      <c r="D8490">
        <v>1.0666</v>
      </c>
      <c r="F8490">
        <v>1.0666</v>
      </c>
      <c r="G8490">
        <v>11</v>
      </c>
      <c r="H8490">
        <v>12</v>
      </c>
      <c r="I8490">
        <v>16</v>
      </c>
      <c r="J8490">
        <v>6</v>
      </c>
      <c r="K8490">
        <v>1.3177239431366521</v>
      </c>
      <c r="L8490">
        <v>109.52862070000002</v>
      </c>
    </row>
    <row r="8491" spans="1:12">
      <c r="A8491" s="73">
        <v>43454.708333333336</v>
      </c>
      <c r="B8491">
        <v>7.86</v>
      </c>
      <c r="C8491">
        <v>210.6</v>
      </c>
      <c r="D8491">
        <v>1.0662</v>
      </c>
      <c r="F8491">
        <v>1.0662</v>
      </c>
      <c r="G8491">
        <v>10</v>
      </c>
      <c r="H8491">
        <v>12</v>
      </c>
      <c r="I8491">
        <v>17</v>
      </c>
      <c r="J8491">
        <v>8</v>
      </c>
      <c r="K8491">
        <v>0.65947136779431637</v>
      </c>
      <c r="L8491">
        <v>258.86677941360006</v>
      </c>
    </row>
    <row r="8492" spans="1:12">
      <c r="A8492" s="73">
        <v>43454.75</v>
      </c>
      <c r="B8492">
        <v>6.05</v>
      </c>
      <c r="C8492">
        <v>243.7</v>
      </c>
      <c r="D8492">
        <v>1.0656000000000001</v>
      </c>
      <c r="F8492">
        <v>1.0656000000000001</v>
      </c>
      <c r="G8492">
        <v>12</v>
      </c>
      <c r="H8492">
        <v>12</v>
      </c>
      <c r="I8492">
        <v>18</v>
      </c>
      <c r="J8492">
        <v>6</v>
      </c>
      <c r="K8492">
        <v>0.99584747053392331</v>
      </c>
      <c r="L8492">
        <v>117.98596260000001</v>
      </c>
    </row>
    <row r="8493" spans="1:12">
      <c r="A8493" s="73">
        <v>43454.791666666664</v>
      </c>
      <c r="B8493">
        <v>7.51</v>
      </c>
      <c r="C8493">
        <v>238.2</v>
      </c>
      <c r="D8493">
        <v>1.0648</v>
      </c>
      <c r="F8493">
        <v>1.0648</v>
      </c>
      <c r="G8493">
        <v>12</v>
      </c>
      <c r="H8493">
        <v>12</v>
      </c>
      <c r="I8493">
        <v>19</v>
      </c>
      <c r="J8493">
        <v>8</v>
      </c>
      <c r="K8493">
        <v>0.2135164705340187</v>
      </c>
      <c r="L8493">
        <v>225.50587343239997</v>
      </c>
    </row>
    <row r="8494" spans="1:12">
      <c r="A8494" s="73">
        <v>43454.833333333336</v>
      </c>
      <c r="B8494">
        <v>9.41</v>
      </c>
      <c r="C8494">
        <v>249.6</v>
      </c>
      <c r="D8494">
        <v>1.0652999999999999</v>
      </c>
      <c r="F8494">
        <v>1.0652999999999999</v>
      </c>
      <c r="G8494">
        <v>12</v>
      </c>
      <c r="H8494">
        <v>12</v>
      </c>
      <c r="I8494">
        <v>20</v>
      </c>
      <c r="J8494">
        <v>9</v>
      </c>
      <c r="K8494">
        <v>5.5794144842327746</v>
      </c>
      <c r="L8494">
        <v>443.82401882564994</v>
      </c>
    </row>
    <row r="8495" spans="1:12">
      <c r="A8495" s="73">
        <v>43454.875</v>
      </c>
      <c r="B8495">
        <v>12.97</v>
      </c>
      <c r="C8495">
        <v>257.8</v>
      </c>
      <c r="D8495">
        <v>1.0656000000000001</v>
      </c>
      <c r="F8495">
        <v>1.0656000000000001</v>
      </c>
      <c r="G8495">
        <v>12</v>
      </c>
      <c r="H8495">
        <v>12</v>
      </c>
      <c r="I8495">
        <v>21</v>
      </c>
      <c r="J8495">
        <v>13</v>
      </c>
      <c r="K8495">
        <v>35.071012867794657</v>
      </c>
      <c r="L8495">
        <v>1162.4763988944003</v>
      </c>
    </row>
    <row r="8496" spans="1:12">
      <c r="A8496" s="73">
        <v>43454.916666666664</v>
      </c>
      <c r="B8496">
        <v>12.96</v>
      </c>
      <c r="C8496">
        <v>258</v>
      </c>
      <c r="D8496">
        <v>1.0658000000000001</v>
      </c>
      <c r="F8496">
        <v>1.0658000000000001</v>
      </c>
      <c r="G8496">
        <v>12</v>
      </c>
      <c r="H8496">
        <v>12</v>
      </c>
      <c r="I8496">
        <v>22</v>
      </c>
      <c r="J8496">
        <v>13</v>
      </c>
      <c r="K8496">
        <v>34.952671299301507</v>
      </c>
      <c r="L8496">
        <v>1160.0073068544002</v>
      </c>
    </row>
    <row r="8497" spans="1:12">
      <c r="A8497" s="73">
        <v>43454.958333333336</v>
      </c>
      <c r="B8497">
        <v>12.91</v>
      </c>
      <c r="C8497">
        <v>254.4</v>
      </c>
      <c r="D8497">
        <v>1.0662</v>
      </c>
      <c r="F8497">
        <v>1.0662</v>
      </c>
      <c r="G8497">
        <v>12</v>
      </c>
      <c r="H8497">
        <v>12</v>
      </c>
      <c r="I8497">
        <v>23</v>
      </c>
      <c r="J8497">
        <v>13</v>
      </c>
      <c r="K8497">
        <v>34.363963456835748</v>
      </c>
      <c r="L8497">
        <v>1147.0633646601</v>
      </c>
    </row>
    <row r="8498" spans="1:12">
      <c r="A8498" s="73">
        <v>43455</v>
      </c>
      <c r="B8498">
        <v>12.88</v>
      </c>
      <c r="C8498">
        <v>257.2</v>
      </c>
      <c r="D8498">
        <v>1.0663</v>
      </c>
      <c r="F8498">
        <v>1.0663</v>
      </c>
      <c r="G8498">
        <v>12</v>
      </c>
      <c r="H8498">
        <v>12</v>
      </c>
      <c r="I8498">
        <v>0</v>
      </c>
      <c r="J8498">
        <v>13</v>
      </c>
      <c r="K8498">
        <v>34.013138751356301</v>
      </c>
      <c r="L8498">
        <v>1139.1921997568004</v>
      </c>
    </row>
    <row r="8499" spans="1:12">
      <c r="A8499" s="73">
        <v>43455.041666666664</v>
      </c>
      <c r="B8499">
        <v>16.07</v>
      </c>
      <c r="C8499">
        <v>255.6</v>
      </c>
      <c r="D8499">
        <v>1.0657000000000001</v>
      </c>
      <c r="F8499">
        <v>1.0657000000000001</v>
      </c>
      <c r="G8499">
        <v>12</v>
      </c>
      <c r="H8499">
        <v>12</v>
      </c>
      <c r="I8499">
        <v>1</v>
      </c>
      <c r="J8499">
        <v>16</v>
      </c>
      <c r="K8499">
        <v>81.397899100671594</v>
      </c>
      <c r="L8499">
        <v>2211.3251250875501</v>
      </c>
    </row>
    <row r="8500" spans="1:12">
      <c r="A8500" s="73">
        <v>43455.083333333336</v>
      </c>
      <c r="B8500">
        <v>15.58</v>
      </c>
      <c r="C8500">
        <v>257.39999999999998</v>
      </c>
      <c r="D8500">
        <v>1.0658000000000001</v>
      </c>
      <c r="F8500">
        <v>1.0658000000000001</v>
      </c>
      <c r="G8500">
        <v>12</v>
      </c>
      <c r="H8500">
        <v>12</v>
      </c>
      <c r="I8500">
        <v>2</v>
      </c>
      <c r="J8500">
        <v>16</v>
      </c>
      <c r="K8500">
        <v>72.796362244507137</v>
      </c>
      <c r="L8500">
        <v>2015.3388653848003</v>
      </c>
    </row>
    <row r="8501" spans="1:12">
      <c r="A8501" s="73">
        <v>43455.125</v>
      </c>
      <c r="B8501">
        <v>17.18</v>
      </c>
      <c r="C8501">
        <v>262.7</v>
      </c>
      <c r="D8501">
        <v>1.0658000000000001</v>
      </c>
      <c r="F8501">
        <v>1.0658000000000001</v>
      </c>
      <c r="G8501">
        <v>13</v>
      </c>
      <c r="H8501">
        <v>12</v>
      </c>
      <c r="I8501">
        <v>3</v>
      </c>
      <c r="J8501">
        <v>17</v>
      </c>
      <c r="K8501">
        <v>102.65901320341138</v>
      </c>
      <c r="L8501">
        <v>2702.1857458328004</v>
      </c>
    </row>
    <row r="8502" spans="1:12">
      <c r="A8502" s="73">
        <v>43455.166666666664</v>
      </c>
      <c r="B8502">
        <v>17.440000000000001</v>
      </c>
      <c r="C8502">
        <v>263.60000000000002</v>
      </c>
      <c r="D8502">
        <v>1.0650999999999999</v>
      </c>
      <c r="F8502">
        <v>1.0650999999999999</v>
      </c>
      <c r="G8502">
        <v>13</v>
      </c>
      <c r="H8502">
        <v>12</v>
      </c>
      <c r="I8502">
        <v>4</v>
      </c>
      <c r="J8502">
        <v>17</v>
      </c>
      <c r="K8502">
        <v>107.99529398423334</v>
      </c>
      <c r="L8502">
        <v>2824.8788744192002</v>
      </c>
    </row>
    <row r="8503" spans="1:12">
      <c r="A8503" s="73">
        <v>43455.208333333336</v>
      </c>
      <c r="B8503">
        <v>13.89</v>
      </c>
      <c r="C8503">
        <v>256.7</v>
      </c>
      <c r="D8503">
        <v>1.0654999999999999</v>
      </c>
      <c r="F8503">
        <v>1.0654999999999999</v>
      </c>
      <c r="G8503">
        <v>12</v>
      </c>
      <c r="H8503">
        <v>12</v>
      </c>
      <c r="I8503">
        <v>5</v>
      </c>
      <c r="J8503">
        <v>14</v>
      </c>
      <c r="K8503">
        <v>46.814037169164585</v>
      </c>
      <c r="L8503">
        <v>1427.6777644597501</v>
      </c>
    </row>
    <row r="8504" spans="1:12">
      <c r="A8504" s="73">
        <v>43455.25</v>
      </c>
      <c r="B8504">
        <v>10.199999999999999</v>
      </c>
      <c r="C8504">
        <v>243.6</v>
      </c>
      <c r="D8504">
        <v>1.0662</v>
      </c>
      <c r="F8504">
        <v>1.0662</v>
      </c>
      <c r="G8504">
        <v>12</v>
      </c>
      <c r="H8504">
        <v>12</v>
      </c>
      <c r="I8504">
        <v>6</v>
      </c>
      <c r="J8504">
        <v>10</v>
      </c>
      <c r="K8504">
        <v>9.9355983951917253</v>
      </c>
      <c r="L8504">
        <v>565.7299847999999</v>
      </c>
    </row>
    <row r="8505" spans="1:12">
      <c r="A8505" s="73">
        <v>43455.291666666664</v>
      </c>
      <c r="B8505">
        <v>7.32</v>
      </c>
      <c r="C8505">
        <v>232.3</v>
      </c>
      <c r="D8505">
        <v>1.0666</v>
      </c>
      <c r="F8505">
        <v>1.0666</v>
      </c>
      <c r="G8505">
        <v>11</v>
      </c>
      <c r="H8505">
        <v>12</v>
      </c>
      <c r="I8505">
        <v>7</v>
      </c>
      <c r="J8505">
        <v>7</v>
      </c>
      <c r="K8505">
        <v>7.4026669164143563E-2</v>
      </c>
      <c r="L8505">
        <v>209.17261549440002</v>
      </c>
    </row>
    <row r="8506" spans="1:12">
      <c r="A8506" s="73">
        <v>43455.333333333336</v>
      </c>
      <c r="B8506">
        <v>8.35</v>
      </c>
      <c r="C8506">
        <v>240</v>
      </c>
      <c r="D8506">
        <v>1.0674999999999999</v>
      </c>
      <c r="F8506">
        <v>1.0674999999999999</v>
      </c>
      <c r="G8506">
        <v>12</v>
      </c>
      <c r="H8506">
        <v>12</v>
      </c>
      <c r="I8506">
        <v>8</v>
      </c>
      <c r="J8506">
        <v>8</v>
      </c>
      <c r="K8506">
        <v>1.6954082239587307</v>
      </c>
      <c r="L8506">
        <v>310.74010953124997</v>
      </c>
    </row>
    <row r="8507" spans="1:12">
      <c r="A8507" s="73">
        <v>43455.375</v>
      </c>
      <c r="B8507">
        <v>9.66</v>
      </c>
      <c r="C8507">
        <v>249.6</v>
      </c>
      <c r="D8507">
        <v>1.0693999999999999</v>
      </c>
      <c r="F8507">
        <v>1.0693999999999999</v>
      </c>
      <c r="G8507">
        <v>12</v>
      </c>
      <c r="H8507">
        <v>12</v>
      </c>
      <c r="I8507">
        <v>9</v>
      </c>
      <c r="J8507">
        <v>10</v>
      </c>
      <c r="K8507">
        <v>6.8229536965615578</v>
      </c>
      <c r="L8507">
        <v>481.99392375119999</v>
      </c>
    </row>
    <row r="8508" spans="1:12">
      <c r="A8508" s="73">
        <v>43455.416666666664</v>
      </c>
      <c r="B8508">
        <v>13</v>
      </c>
      <c r="C8508">
        <v>258.39999999999998</v>
      </c>
      <c r="D8508">
        <v>1.0701000000000001</v>
      </c>
      <c r="F8508">
        <v>1.0701000000000001</v>
      </c>
      <c r="G8508">
        <v>12</v>
      </c>
      <c r="H8508">
        <v>12</v>
      </c>
      <c r="I8508">
        <v>10</v>
      </c>
      <c r="J8508">
        <v>13</v>
      </c>
      <c r="K8508">
        <v>35.427237573274105</v>
      </c>
      <c r="L8508">
        <v>1175.50485</v>
      </c>
    </row>
    <row r="8509" spans="1:12">
      <c r="A8509" s="73">
        <v>43455.458333333336</v>
      </c>
      <c r="B8509">
        <v>10.57</v>
      </c>
      <c r="C8509">
        <v>259.60000000000002</v>
      </c>
      <c r="D8509">
        <v>1.0702</v>
      </c>
      <c r="F8509">
        <v>1.0702</v>
      </c>
      <c r="G8509">
        <v>13</v>
      </c>
      <c r="H8509">
        <v>12</v>
      </c>
      <c r="I8509">
        <v>11</v>
      </c>
      <c r="J8509">
        <v>11</v>
      </c>
      <c r="K8509">
        <v>12.405036429438331</v>
      </c>
      <c r="L8509">
        <v>631.91681647430005</v>
      </c>
    </row>
    <row r="8510" spans="1:12">
      <c r="A8510" s="73">
        <v>43455.5</v>
      </c>
      <c r="B8510">
        <v>8.7100000000000009</v>
      </c>
      <c r="C8510">
        <v>251</v>
      </c>
      <c r="D8510">
        <v>1.0709</v>
      </c>
      <c r="F8510">
        <v>1.0709</v>
      </c>
      <c r="G8510">
        <v>12</v>
      </c>
      <c r="H8510">
        <v>12</v>
      </c>
      <c r="I8510">
        <v>12</v>
      </c>
      <c r="J8510">
        <v>9</v>
      </c>
      <c r="K8510">
        <v>2.7625046897121828</v>
      </c>
      <c r="L8510">
        <v>353.81267572495011</v>
      </c>
    </row>
    <row r="8511" spans="1:12">
      <c r="A8511" s="73">
        <v>43455.541666666664</v>
      </c>
      <c r="B8511">
        <v>10.18</v>
      </c>
      <c r="C8511">
        <v>246.6</v>
      </c>
      <c r="D8511">
        <v>1.0711999999999999</v>
      </c>
      <c r="F8511">
        <v>1.0711999999999999</v>
      </c>
      <c r="G8511">
        <v>12</v>
      </c>
      <c r="H8511">
        <v>12</v>
      </c>
      <c r="I8511">
        <v>13</v>
      </c>
      <c r="J8511">
        <v>10</v>
      </c>
      <c r="K8511">
        <v>9.8099152582054252</v>
      </c>
      <c r="L8511">
        <v>565.04612681919991</v>
      </c>
    </row>
    <row r="8512" spans="1:12">
      <c r="A8512" s="73">
        <v>43455.583333333336</v>
      </c>
      <c r="B8512">
        <v>9.9</v>
      </c>
      <c r="C8512">
        <v>245.9</v>
      </c>
      <c r="D8512">
        <v>1.0709</v>
      </c>
      <c r="F8512">
        <v>1.0709</v>
      </c>
      <c r="G8512">
        <v>12</v>
      </c>
      <c r="H8512">
        <v>12</v>
      </c>
      <c r="I8512">
        <v>14</v>
      </c>
      <c r="J8512">
        <v>10</v>
      </c>
      <c r="K8512">
        <v>8.1343513403971919</v>
      </c>
      <c r="L8512">
        <v>519.54659955</v>
      </c>
    </row>
    <row r="8513" spans="1:12">
      <c r="A8513" s="73">
        <v>43455.625</v>
      </c>
      <c r="B8513">
        <v>9.33</v>
      </c>
      <c r="C8513">
        <v>249.4</v>
      </c>
      <c r="D8513">
        <v>1.0708</v>
      </c>
      <c r="F8513">
        <v>1.0708</v>
      </c>
      <c r="G8513">
        <v>12</v>
      </c>
      <c r="H8513">
        <v>12</v>
      </c>
      <c r="I8513">
        <v>15</v>
      </c>
      <c r="J8513">
        <v>9</v>
      </c>
      <c r="K8513">
        <v>5.2078819362875635</v>
      </c>
      <c r="L8513">
        <v>434.83380328980002</v>
      </c>
    </row>
    <row r="8514" spans="1:12">
      <c r="A8514" s="73">
        <v>43455.666666666664</v>
      </c>
      <c r="B8514">
        <v>9.09</v>
      </c>
      <c r="C8514">
        <v>243.4</v>
      </c>
      <c r="D8514">
        <v>1.0701000000000001</v>
      </c>
      <c r="F8514">
        <v>1.0701000000000001</v>
      </c>
      <c r="G8514">
        <v>12</v>
      </c>
      <c r="H8514">
        <v>12</v>
      </c>
      <c r="I8514">
        <v>16</v>
      </c>
      <c r="J8514">
        <v>9</v>
      </c>
      <c r="K8514">
        <v>4.1700842924519304</v>
      </c>
      <c r="L8514">
        <v>401.87039898645003</v>
      </c>
    </row>
    <row r="8515" spans="1:12">
      <c r="A8515" s="73">
        <v>43455.708333333336</v>
      </c>
      <c r="B8515">
        <v>9.23</v>
      </c>
      <c r="C8515">
        <v>247.9</v>
      </c>
      <c r="D8515">
        <v>1.0697000000000001</v>
      </c>
      <c r="F8515">
        <v>1.0697000000000001</v>
      </c>
      <c r="G8515">
        <v>12</v>
      </c>
      <c r="H8515">
        <v>12</v>
      </c>
      <c r="I8515">
        <v>17</v>
      </c>
      <c r="J8515">
        <v>9</v>
      </c>
      <c r="K8515">
        <v>4.7614662513560519</v>
      </c>
      <c r="L8515">
        <v>420.56885027495008</v>
      </c>
    </row>
    <row r="8516" spans="1:12">
      <c r="A8516" s="73">
        <v>43455.75</v>
      </c>
      <c r="B8516">
        <v>7.06</v>
      </c>
      <c r="C8516">
        <v>251.8</v>
      </c>
      <c r="D8516">
        <v>1.0697000000000001</v>
      </c>
      <c r="F8516">
        <v>1.0697000000000001</v>
      </c>
      <c r="G8516">
        <v>12</v>
      </c>
      <c r="H8516">
        <v>12</v>
      </c>
      <c r="I8516">
        <v>18</v>
      </c>
      <c r="J8516">
        <v>7</v>
      </c>
      <c r="K8516">
        <v>1.4588834220851524E-4</v>
      </c>
      <c r="L8516">
        <v>188.2114771876</v>
      </c>
    </row>
    <row r="8517" spans="1:12">
      <c r="A8517" s="73">
        <v>43455.791666666664</v>
      </c>
      <c r="B8517">
        <v>4.8600000000000003</v>
      </c>
      <c r="C8517">
        <v>250.5</v>
      </c>
      <c r="D8517">
        <v>1.0699000000000001</v>
      </c>
      <c r="F8517">
        <v>1.0699000000000001</v>
      </c>
      <c r="G8517">
        <v>12</v>
      </c>
      <c r="H8517">
        <v>12</v>
      </c>
      <c r="I8517">
        <v>19</v>
      </c>
      <c r="J8517">
        <v>5</v>
      </c>
      <c r="K8517">
        <v>4.7870008198489122</v>
      </c>
      <c r="L8517">
        <v>61.407582397200017</v>
      </c>
    </row>
    <row r="8518" spans="1:12">
      <c r="A8518" s="73">
        <v>43455.833333333336</v>
      </c>
      <c r="B8518">
        <v>4.22</v>
      </c>
      <c r="C8518">
        <v>242.9</v>
      </c>
      <c r="D8518">
        <v>1.0710999999999999</v>
      </c>
      <c r="F8518">
        <v>1.0710999999999999</v>
      </c>
      <c r="G8518">
        <v>12</v>
      </c>
      <c r="H8518">
        <v>12</v>
      </c>
      <c r="I8518">
        <v>20</v>
      </c>
      <c r="J8518">
        <v>4</v>
      </c>
      <c r="K8518">
        <v>7.9971404362872285</v>
      </c>
      <c r="L8518">
        <v>40.247357976399989</v>
      </c>
    </row>
    <row r="8519" spans="1:12">
      <c r="A8519" s="73">
        <v>43455.875</v>
      </c>
      <c r="B8519">
        <v>10.77</v>
      </c>
      <c r="C8519">
        <v>261.8</v>
      </c>
      <c r="D8519">
        <v>1.0711999999999999</v>
      </c>
      <c r="F8519">
        <v>1.0711999999999999</v>
      </c>
      <c r="G8519">
        <v>13</v>
      </c>
      <c r="H8519">
        <v>12</v>
      </c>
      <c r="I8519">
        <v>21</v>
      </c>
      <c r="J8519">
        <v>11</v>
      </c>
      <c r="K8519">
        <v>13.853867799301353</v>
      </c>
      <c r="L8519">
        <v>669.09483627479983</v>
      </c>
    </row>
    <row r="8520" spans="1:12">
      <c r="A8520" s="73">
        <v>43455.916666666664</v>
      </c>
      <c r="B8520">
        <v>14.11</v>
      </c>
      <c r="C8520">
        <v>266.60000000000002</v>
      </c>
      <c r="D8520">
        <v>1.0709</v>
      </c>
      <c r="F8520">
        <v>1.0709</v>
      </c>
      <c r="G8520">
        <v>13</v>
      </c>
      <c r="H8520">
        <v>12</v>
      </c>
      <c r="I8520">
        <v>22</v>
      </c>
      <c r="J8520">
        <v>14</v>
      </c>
      <c r="K8520">
        <v>49.872951676013898</v>
      </c>
      <c r="L8520">
        <v>1504.1805343739497</v>
      </c>
    </row>
    <row r="8521" spans="1:12">
      <c r="A8521" s="73">
        <v>43455.958333333336</v>
      </c>
      <c r="B8521">
        <v>10.67</v>
      </c>
      <c r="C8521">
        <v>270.7</v>
      </c>
      <c r="D8521">
        <v>1.0711999999999999</v>
      </c>
      <c r="F8521">
        <v>1.0711999999999999</v>
      </c>
      <c r="G8521">
        <v>13</v>
      </c>
      <c r="H8521">
        <v>12</v>
      </c>
      <c r="I8521">
        <v>23</v>
      </c>
      <c r="J8521">
        <v>11</v>
      </c>
      <c r="K8521">
        <v>13.119452114369842</v>
      </c>
      <c r="L8521">
        <v>650.62961386279994</v>
      </c>
    </row>
    <row r="8522" spans="1:12">
      <c r="A8522" s="73">
        <v>43456</v>
      </c>
      <c r="B8522">
        <v>10.42</v>
      </c>
      <c r="C8522">
        <v>248.4</v>
      </c>
      <c r="D8522">
        <v>1.0713999999999999</v>
      </c>
      <c r="F8522">
        <v>1.0713999999999999</v>
      </c>
      <c r="G8522">
        <v>12</v>
      </c>
      <c r="H8522">
        <v>12</v>
      </c>
      <c r="I8522">
        <v>0</v>
      </c>
      <c r="J8522">
        <v>10</v>
      </c>
      <c r="K8522">
        <v>11.370912902041059</v>
      </c>
      <c r="L8522">
        <v>606.07281334159995</v>
      </c>
    </row>
    <row r="8523" spans="1:12">
      <c r="A8523" s="73">
        <v>43456.041666666664</v>
      </c>
      <c r="B8523">
        <v>13.23</v>
      </c>
      <c r="C8523">
        <v>247.5</v>
      </c>
      <c r="D8523">
        <v>1.0713999999999999</v>
      </c>
      <c r="F8523">
        <v>1.0713999999999999</v>
      </c>
      <c r="G8523">
        <v>12</v>
      </c>
      <c r="H8523">
        <v>12</v>
      </c>
      <c r="I8523">
        <v>1</v>
      </c>
      <c r="J8523">
        <v>13</v>
      </c>
      <c r="K8523">
        <v>38.218093648616595</v>
      </c>
      <c r="L8523">
        <v>1240.5125975319002</v>
      </c>
    </row>
    <row r="8524" spans="1:12">
      <c r="A8524" s="73">
        <v>43456.083333333336</v>
      </c>
      <c r="B8524">
        <v>15.7</v>
      </c>
      <c r="C8524">
        <v>252.2</v>
      </c>
      <c r="D8524">
        <v>1.0712999999999999</v>
      </c>
      <c r="F8524">
        <v>1.0712999999999999</v>
      </c>
      <c r="G8524">
        <v>12</v>
      </c>
      <c r="H8524">
        <v>12</v>
      </c>
      <c r="I8524">
        <v>2</v>
      </c>
      <c r="J8524">
        <v>16</v>
      </c>
      <c r="K8524">
        <v>74.858461066424965</v>
      </c>
      <c r="L8524">
        <v>2072.9081854499996</v>
      </c>
    </row>
    <row r="8525" spans="1:12">
      <c r="A8525" s="73">
        <v>43456.125</v>
      </c>
      <c r="B8525">
        <v>16.079999999999998</v>
      </c>
      <c r="C8525">
        <v>262.39999999999998</v>
      </c>
      <c r="D8525">
        <v>1.0711999999999999</v>
      </c>
      <c r="F8525">
        <v>1.0711999999999999</v>
      </c>
      <c r="G8525">
        <v>13</v>
      </c>
      <c r="H8525">
        <v>12</v>
      </c>
      <c r="I8525">
        <v>3</v>
      </c>
      <c r="J8525">
        <v>16</v>
      </c>
      <c r="K8525">
        <v>81.578440669164706</v>
      </c>
      <c r="L8525">
        <v>2226.8896745471989</v>
      </c>
    </row>
    <row r="8526" spans="1:12">
      <c r="A8526" s="73">
        <v>43456.166666666664</v>
      </c>
      <c r="B8526">
        <v>15.61</v>
      </c>
      <c r="C8526">
        <v>269.2</v>
      </c>
      <c r="D8526">
        <v>1.0711999999999999</v>
      </c>
      <c r="F8526">
        <v>1.0711999999999999</v>
      </c>
      <c r="G8526">
        <v>13</v>
      </c>
      <c r="H8526">
        <v>12</v>
      </c>
      <c r="I8526">
        <v>4</v>
      </c>
      <c r="J8526">
        <v>16</v>
      </c>
      <c r="K8526">
        <v>73.309186949986611</v>
      </c>
      <c r="L8526">
        <v>2037.2732252235996</v>
      </c>
    </row>
    <row r="8527" spans="1:12">
      <c r="A8527" s="73">
        <v>43456.208333333336</v>
      </c>
      <c r="B8527">
        <v>11.96</v>
      </c>
      <c r="C8527">
        <v>269.8</v>
      </c>
      <c r="D8527">
        <v>1.0718000000000001</v>
      </c>
      <c r="F8527">
        <v>1.0718000000000001</v>
      </c>
      <c r="G8527">
        <v>13</v>
      </c>
      <c r="H8527">
        <v>12</v>
      </c>
      <c r="I8527">
        <v>5</v>
      </c>
      <c r="J8527">
        <v>12</v>
      </c>
      <c r="K8527">
        <v>24.128514449986373</v>
      </c>
      <c r="L8527">
        <v>916.80568154240018</v>
      </c>
    </row>
    <row r="8528" spans="1:12">
      <c r="A8528" s="73">
        <v>43456.25</v>
      </c>
      <c r="B8528">
        <v>10.74</v>
      </c>
      <c r="C8528">
        <v>258</v>
      </c>
      <c r="D8528">
        <v>1.0717000000000001</v>
      </c>
      <c r="F8528">
        <v>1.0717000000000001</v>
      </c>
      <c r="G8528">
        <v>12</v>
      </c>
      <c r="H8528">
        <v>12</v>
      </c>
      <c r="I8528">
        <v>6</v>
      </c>
      <c r="J8528">
        <v>11</v>
      </c>
      <c r="K8528">
        <v>13.631443093821904</v>
      </c>
      <c r="L8528">
        <v>663.82878308040006</v>
      </c>
    </row>
    <row r="8529" spans="1:12">
      <c r="A8529" s="73">
        <v>43456.291666666664</v>
      </c>
      <c r="B8529">
        <v>12.46</v>
      </c>
      <c r="C8529">
        <v>262.5</v>
      </c>
      <c r="D8529">
        <v>1.0728</v>
      </c>
      <c r="F8529">
        <v>1.0728</v>
      </c>
      <c r="G8529">
        <v>13</v>
      </c>
      <c r="H8529">
        <v>12</v>
      </c>
      <c r="I8529">
        <v>7</v>
      </c>
      <c r="J8529">
        <v>12</v>
      </c>
      <c r="K8529">
        <v>29.290592874643941</v>
      </c>
      <c r="L8529">
        <v>1037.6308996704001</v>
      </c>
    </row>
    <row r="8530" spans="1:12">
      <c r="A8530" s="73">
        <v>43456.333333333336</v>
      </c>
      <c r="B8530">
        <v>11.72</v>
      </c>
      <c r="C8530">
        <v>270.10000000000002</v>
      </c>
      <c r="D8530">
        <v>1.0740000000000001</v>
      </c>
      <c r="F8530">
        <v>1.0740000000000001</v>
      </c>
      <c r="G8530">
        <v>13</v>
      </c>
      <c r="H8530">
        <v>12</v>
      </c>
      <c r="I8530">
        <v>8</v>
      </c>
      <c r="J8530">
        <v>12</v>
      </c>
      <c r="K8530">
        <v>21.828316806150738</v>
      </c>
      <c r="L8530">
        <v>864.48432057600019</v>
      </c>
    </row>
    <row r="8531" spans="1:12">
      <c r="A8531" s="73">
        <v>43456.375</v>
      </c>
      <c r="B8531">
        <v>11.38</v>
      </c>
      <c r="C8531">
        <v>271.89999999999998</v>
      </c>
      <c r="D8531">
        <v>1.0757000000000001</v>
      </c>
      <c r="F8531">
        <v>1.0757000000000001</v>
      </c>
      <c r="G8531">
        <v>13</v>
      </c>
      <c r="H8531">
        <v>12</v>
      </c>
      <c r="I8531">
        <v>9</v>
      </c>
      <c r="J8531">
        <v>11</v>
      </c>
      <c r="K8531">
        <v>18.766903477383593</v>
      </c>
      <c r="L8531">
        <v>792.66185472520021</v>
      </c>
    </row>
    <row r="8532" spans="1:12">
      <c r="A8532" s="73">
        <v>43456.416666666664</v>
      </c>
      <c r="B8532">
        <v>11.33</v>
      </c>
      <c r="C8532">
        <v>280.60000000000002</v>
      </c>
      <c r="D8532">
        <v>1.0768</v>
      </c>
      <c r="F8532">
        <v>1.0768</v>
      </c>
      <c r="G8532">
        <v>13</v>
      </c>
      <c r="H8532">
        <v>12</v>
      </c>
      <c r="I8532">
        <v>10</v>
      </c>
      <c r="J8532">
        <v>11</v>
      </c>
      <c r="K8532">
        <v>18.336195634917832</v>
      </c>
      <c r="L8532">
        <v>783.05953256079999</v>
      </c>
    </row>
    <row r="8533" spans="1:12">
      <c r="A8533" s="73">
        <v>43456.458333333336</v>
      </c>
      <c r="B8533">
        <v>9.56</v>
      </c>
      <c r="C8533">
        <v>273.3</v>
      </c>
      <c r="D8533">
        <v>1.0767</v>
      </c>
      <c r="F8533">
        <v>1.0767</v>
      </c>
      <c r="G8533">
        <v>13</v>
      </c>
      <c r="H8533">
        <v>12</v>
      </c>
      <c r="I8533">
        <v>11</v>
      </c>
      <c r="J8533">
        <v>10</v>
      </c>
      <c r="K8533">
        <v>6.3105380116300465</v>
      </c>
      <c r="L8533">
        <v>470.36867799360004</v>
      </c>
    </row>
    <row r="8534" spans="1:12">
      <c r="A8534" s="73">
        <v>43456.5</v>
      </c>
      <c r="B8534">
        <v>9.93</v>
      </c>
      <c r="C8534">
        <v>273.39999999999998</v>
      </c>
      <c r="D8534">
        <v>1.0765</v>
      </c>
      <c r="F8534">
        <v>1.0765</v>
      </c>
      <c r="G8534">
        <v>13</v>
      </c>
      <c r="H8534">
        <v>12</v>
      </c>
      <c r="I8534">
        <v>12</v>
      </c>
      <c r="J8534">
        <v>10</v>
      </c>
      <c r="K8534">
        <v>8.3063760458766414</v>
      </c>
      <c r="L8534">
        <v>527.02568813024993</v>
      </c>
    </row>
    <row r="8535" spans="1:12">
      <c r="A8535" s="73">
        <v>43456.541666666664</v>
      </c>
      <c r="B8535">
        <v>10.65</v>
      </c>
      <c r="C8535">
        <v>277.7</v>
      </c>
      <c r="D8535">
        <v>1.0768</v>
      </c>
      <c r="F8535">
        <v>1.0768</v>
      </c>
      <c r="G8535">
        <v>13</v>
      </c>
      <c r="H8535">
        <v>12</v>
      </c>
      <c r="I8535">
        <v>13</v>
      </c>
      <c r="J8535">
        <v>11</v>
      </c>
      <c r="K8535">
        <v>12.974968977383543</v>
      </c>
      <c r="L8535">
        <v>650.36007810000012</v>
      </c>
    </row>
    <row r="8536" spans="1:12">
      <c r="A8536" s="73">
        <v>43456.583333333336</v>
      </c>
      <c r="B8536">
        <v>10.27</v>
      </c>
      <c r="C8536">
        <v>277.7</v>
      </c>
      <c r="D8536">
        <v>1.0768</v>
      </c>
      <c r="F8536">
        <v>1.0768</v>
      </c>
      <c r="G8536">
        <v>13</v>
      </c>
      <c r="H8536">
        <v>12</v>
      </c>
      <c r="I8536">
        <v>14</v>
      </c>
      <c r="J8536">
        <v>10</v>
      </c>
      <c r="K8536">
        <v>10.381789374643786</v>
      </c>
      <c r="L8536">
        <v>583.19847812719991</v>
      </c>
    </row>
    <row r="8537" spans="1:12">
      <c r="A8537" s="73">
        <v>43456.625</v>
      </c>
      <c r="B8537">
        <v>9.92</v>
      </c>
      <c r="C8537">
        <v>275.10000000000002</v>
      </c>
      <c r="D8537">
        <v>1.077</v>
      </c>
      <c r="F8537">
        <v>1.077</v>
      </c>
      <c r="G8537">
        <v>13</v>
      </c>
      <c r="H8537">
        <v>12</v>
      </c>
      <c r="I8537">
        <v>15</v>
      </c>
      <c r="J8537">
        <v>10</v>
      </c>
      <c r="K8537">
        <v>8.2488344773834914</v>
      </c>
      <c r="L8537">
        <v>525.67911628799993</v>
      </c>
    </row>
    <row r="8538" spans="1:12">
      <c r="A8538" s="73">
        <v>43456.666666666664</v>
      </c>
      <c r="B8538">
        <v>8.81</v>
      </c>
      <c r="C8538">
        <v>266.8</v>
      </c>
      <c r="D8538">
        <v>1.0768</v>
      </c>
      <c r="F8538">
        <v>1.0768</v>
      </c>
      <c r="G8538">
        <v>13</v>
      </c>
      <c r="H8538">
        <v>12</v>
      </c>
      <c r="I8538">
        <v>16</v>
      </c>
      <c r="J8538">
        <v>9</v>
      </c>
      <c r="K8538">
        <v>3.1049203746436951</v>
      </c>
      <c r="L8538">
        <v>368.15675759440001</v>
      </c>
    </row>
    <row r="8539" spans="1:12">
      <c r="A8539" s="73">
        <v>43456.708333333336</v>
      </c>
      <c r="B8539">
        <v>11.52</v>
      </c>
      <c r="C8539">
        <v>291.5</v>
      </c>
      <c r="D8539">
        <v>1.077</v>
      </c>
      <c r="F8539">
        <v>1.077</v>
      </c>
      <c r="G8539">
        <v>14</v>
      </c>
      <c r="H8539">
        <v>12</v>
      </c>
      <c r="I8539">
        <v>17</v>
      </c>
      <c r="J8539">
        <v>12</v>
      </c>
      <c r="K8539">
        <v>19.999485436287703</v>
      </c>
      <c r="L8539">
        <v>823.27162060799992</v>
      </c>
    </row>
    <row r="8540" spans="1:12">
      <c r="A8540" s="73">
        <v>43456.75</v>
      </c>
      <c r="B8540">
        <v>12.91</v>
      </c>
      <c r="C8540">
        <v>290.39999999999998</v>
      </c>
      <c r="D8540">
        <v>1.077</v>
      </c>
      <c r="F8540">
        <v>1.077</v>
      </c>
      <c r="G8540">
        <v>14</v>
      </c>
      <c r="H8540">
        <v>12</v>
      </c>
      <c r="I8540">
        <v>18</v>
      </c>
      <c r="J8540">
        <v>13</v>
      </c>
      <c r="K8540">
        <v>34.363963456835748</v>
      </c>
      <c r="L8540">
        <v>1158.6824645835</v>
      </c>
    </row>
    <row r="8541" spans="1:12">
      <c r="A8541" s="73">
        <v>43456.791666666664</v>
      </c>
      <c r="B8541">
        <v>14.34</v>
      </c>
      <c r="C8541">
        <v>284.60000000000002</v>
      </c>
      <c r="D8541">
        <v>1.077</v>
      </c>
      <c r="F8541">
        <v>1.077</v>
      </c>
      <c r="G8541">
        <v>14</v>
      </c>
      <c r="H8541">
        <v>12</v>
      </c>
      <c r="I8541">
        <v>19</v>
      </c>
      <c r="J8541">
        <v>14</v>
      </c>
      <c r="K8541">
        <v>53.174407751356384</v>
      </c>
      <c r="L8541">
        <v>1587.9366104039998</v>
      </c>
    </row>
    <row r="8542" spans="1:12">
      <c r="A8542" s="73">
        <v>43456.833333333336</v>
      </c>
      <c r="B8542">
        <v>15.07</v>
      </c>
      <c r="C8542">
        <v>280.8</v>
      </c>
      <c r="D8542">
        <v>1.0774999999999999</v>
      </c>
      <c r="F8542">
        <v>1.0774999999999999</v>
      </c>
      <c r="G8542">
        <v>13</v>
      </c>
      <c r="H8542">
        <v>12</v>
      </c>
      <c r="I8542">
        <v>20</v>
      </c>
      <c r="J8542">
        <v>15</v>
      </c>
      <c r="K8542">
        <v>64.353742251356451</v>
      </c>
      <c r="L8542">
        <v>1843.8561666662499</v>
      </c>
    </row>
    <row r="8543" spans="1:12">
      <c r="A8543" s="73">
        <v>43456.875</v>
      </c>
      <c r="B8543">
        <v>11.36</v>
      </c>
      <c r="C8543">
        <v>278.8</v>
      </c>
      <c r="D8543">
        <v>1.0779000000000001</v>
      </c>
      <c r="F8543">
        <v>1.0779000000000001</v>
      </c>
      <c r="G8543">
        <v>13</v>
      </c>
      <c r="H8543">
        <v>12</v>
      </c>
      <c r="I8543">
        <v>21</v>
      </c>
      <c r="J8543">
        <v>11</v>
      </c>
      <c r="K8543">
        <v>18.594020340397282</v>
      </c>
      <c r="L8543">
        <v>790.10256261119991</v>
      </c>
    </row>
    <row r="8544" spans="1:12">
      <c r="A8544" s="73">
        <v>43456.916666666664</v>
      </c>
      <c r="B8544">
        <v>9.82</v>
      </c>
      <c r="C8544">
        <v>273.7</v>
      </c>
      <c r="D8544">
        <v>1.0779000000000001</v>
      </c>
      <c r="F8544">
        <v>1.0779000000000001</v>
      </c>
      <c r="G8544">
        <v>13</v>
      </c>
      <c r="H8544">
        <v>12</v>
      </c>
      <c r="I8544">
        <v>22</v>
      </c>
      <c r="J8544">
        <v>10</v>
      </c>
      <c r="K8544">
        <v>7.6844187924519805</v>
      </c>
      <c r="L8544">
        <v>510.36741624360008</v>
      </c>
    </row>
    <row r="8545" spans="1:12">
      <c r="A8545" s="73">
        <v>43456.958333333336</v>
      </c>
      <c r="B8545">
        <v>10.95</v>
      </c>
      <c r="C8545">
        <v>275.89999999999998</v>
      </c>
      <c r="D8545">
        <v>1.0773999999999999</v>
      </c>
      <c r="F8545">
        <v>1.0773999999999999</v>
      </c>
      <c r="G8545">
        <v>13</v>
      </c>
      <c r="H8545">
        <v>12</v>
      </c>
      <c r="I8545">
        <v>23</v>
      </c>
      <c r="J8545">
        <v>11</v>
      </c>
      <c r="K8545">
        <v>15.226216032178074</v>
      </c>
      <c r="L8545">
        <v>707.2766704124997</v>
      </c>
    </row>
    <row r="8546" spans="1:12">
      <c r="A8546" s="73">
        <v>43457</v>
      </c>
      <c r="B8546">
        <v>10.5</v>
      </c>
      <c r="C8546">
        <v>278.89999999999998</v>
      </c>
      <c r="D8546">
        <v>1.0771999999999999</v>
      </c>
      <c r="F8546">
        <v>1.0771999999999999</v>
      </c>
      <c r="G8546">
        <v>13</v>
      </c>
      <c r="H8546">
        <v>12</v>
      </c>
      <c r="I8546">
        <v>0</v>
      </c>
      <c r="J8546">
        <v>11</v>
      </c>
      <c r="K8546">
        <v>11.916845449986271</v>
      </c>
      <c r="L8546">
        <v>623.49682499999994</v>
      </c>
    </row>
    <row r="8547" spans="1:12">
      <c r="A8547" s="73">
        <v>43457.041666666664</v>
      </c>
      <c r="B8547">
        <v>10.84</v>
      </c>
      <c r="C8547">
        <v>272.2</v>
      </c>
      <c r="D8547">
        <v>1.0769</v>
      </c>
      <c r="F8547">
        <v>1.0769</v>
      </c>
      <c r="G8547">
        <v>13</v>
      </c>
      <c r="H8547">
        <v>12</v>
      </c>
      <c r="I8547">
        <v>1</v>
      </c>
      <c r="J8547">
        <v>11</v>
      </c>
      <c r="K8547">
        <v>14.379858778753414</v>
      </c>
      <c r="L8547">
        <v>685.85645106879997</v>
      </c>
    </row>
    <row r="8548" spans="1:12">
      <c r="A8548" s="73">
        <v>43457.083333333336</v>
      </c>
      <c r="B8548">
        <v>10.16</v>
      </c>
      <c r="C8548">
        <v>266.8</v>
      </c>
      <c r="D8548">
        <v>1.0760000000000001</v>
      </c>
      <c r="F8548">
        <v>1.0760000000000001</v>
      </c>
      <c r="G8548">
        <v>13</v>
      </c>
      <c r="H8548">
        <v>12</v>
      </c>
      <c r="I8548">
        <v>2</v>
      </c>
      <c r="J8548">
        <v>10</v>
      </c>
      <c r="K8548">
        <v>9.685032121219125</v>
      </c>
      <c r="L8548">
        <v>564.23938764800016</v>
      </c>
    </row>
    <row r="8549" spans="1:12">
      <c r="A8549" s="73">
        <v>43457.125</v>
      </c>
      <c r="B8549">
        <v>11</v>
      </c>
      <c r="C8549">
        <v>267.7</v>
      </c>
      <c r="D8549">
        <v>1.0754999999999999</v>
      </c>
      <c r="F8549">
        <v>1.0754999999999999</v>
      </c>
      <c r="G8549">
        <v>13</v>
      </c>
      <c r="H8549">
        <v>12</v>
      </c>
      <c r="I8549">
        <v>3</v>
      </c>
      <c r="J8549">
        <v>11</v>
      </c>
      <c r="K8549">
        <v>15.618923874643837</v>
      </c>
      <c r="L8549">
        <v>715.74524999999994</v>
      </c>
    </row>
    <row r="8550" spans="1:12">
      <c r="A8550" s="73">
        <v>43457.166666666664</v>
      </c>
      <c r="B8550">
        <v>11.74</v>
      </c>
      <c r="C8550">
        <v>266.10000000000002</v>
      </c>
      <c r="D8550">
        <v>1.0745</v>
      </c>
      <c r="F8550">
        <v>1.0745</v>
      </c>
      <c r="G8550">
        <v>13</v>
      </c>
      <c r="H8550">
        <v>12</v>
      </c>
      <c r="I8550">
        <v>4</v>
      </c>
      <c r="J8550">
        <v>12</v>
      </c>
      <c r="K8550">
        <v>22.015599943137037</v>
      </c>
      <c r="L8550">
        <v>869.3220888940001</v>
      </c>
    </row>
    <row r="8551" spans="1:12">
      <c r="A8551" s="73">
        <v>43457.208333333336</v>
      </c>
      <c r="B8551">
        <v>12.52</v>
      </c>
      <c r="C8551">
        <v>249.8</v>
      </c>
      <c r="D8551">
        <v>1.0740000000000001</v>
      </c>
      <c r="F8551">
        <v>1.0740000000000001</v>
      </c>
      <c r="G8551">
        <v>12</v>
      </c>
      <c r="H8551">
        <v>12</v>
      </c>
      <c r="I8551">
        <v>5</v>
      </c>
      <c r="J8551">
        <v>13</v>
      </c>
      <c r="K8551">
        <v>29.943642285602838</v>
      </c>
      <c r="L8551">
        <v>1053.870559296</v>
      </c>
    </row>
    <row r="8552" spans="1:12">
      <c r="A8552" s="73">
        <v>43457.25</v>
      </c>
      <c r="B8552">
        <v>10.32</v>
      </c>
      <c r="C8552">
        <v>243</v>
      </c>
      <c r="D8552">
        <v>1.0738000000000001</v>
      </c>
      <c r="F8552">
        <v>1.0738000000000001</v>
      </c>
      <c r="G8552">
        <v>12</v>
      </c>
      <c r="H8552">
        <v>12</v>
      </c>
      <c r="I8552">
        <v>6</v>
      </c>
      <c r="J8552">
        <v>10</v>
      </c>
      <c r="K8552">
        <v>10.706497217109547</v>
      </c>
      <c r="L8552">
        <v>590.10934993920011</v>
      </c>
    </row>
    <row r="8553" spans="1:12">
      <c r="A8553" s="73">
        <v>43457.291666666664</v>
      </c>
      <c r="B8553">
        <v>13.85</v>
      </c>
      <c r="C8553">
        <v>249.9</v>
      </c>
      <c r="D8553">
        <v>1.0731999999999999</v>
      </c>
      <c r="F8553">
        <v>1.0731999999999999</v>
      </c>
      <c r="G8553">
        <v>12</v>
      </c>
      <c r="H8553">
        <v>12</v>
      </c>
      <c r="I8553">
        <v>7</v>
      </c>
      <c r="J8553">
        <v>14</v>
      </c>
      <c r="K8553">
        <v>46.268270895191968</v>
      </c>
      <c r="L8553">
        <v>1425.6075559749997</v>
      </c>
    </row>
    <row r="8554" spans="1:12">
      <c r="A8554" s="73">
        <v>43457.333333333336</v>
      </c>
      <c r="B8554">
        <v>9.8699999999999992</v>
      </c>
      <c r="C8554">
        <v>256</v>
      </c>
      <c r="D8554">
        <v>1.0739000000000001</v>
      </c>
      <c r="F8554">
        <v>1.0739000000000001</v>
      </c>
      <c r="G8554">
        <v>12</v>
      </c>
      <c r="H8554">
        <v>12</v>
      </c>
      <c r="I8554">
        <v>8</v>
      </c>
      <c r="J8554">
        <v>10</v>
      </c>
      <c r="K8554">
        <v>7.9641266349177311</v>
      </c>
      <c r="L8554">
        <v>516.28000397084998</v>
      </c>
    </row>
    <row r="8555" spans="1:12">
      <c r="A8555" s="73">
        <v>43457.375</v>
      </c>
      <c r="B8555">
        <v>9.39</v>
      </c>
      <c r="C8555">
        <v>257.5</v>
      </c>
      <c r="D8555">
        <v>1.0733999999999999</v>
      </c>
      <c r="F8555">
        <v>1.0733999999999999</v>
      </c>
      <c r="G8555">
        <v>12</v>
      </c>
      <c r="H8555">
        <v>12</v>
      </c>
      <c r="I8555">
        <v>9</v>
      </c>
      <c r="J8555">
        <v>9</v>
      </c>
      <c r="K8555">
        <v>5.4853313472464738</v>
      </c>
      <c r="L8555">
        <v>444.3532613973</v>
      </c>
    </row>
    <row r="8556" spans="1:12">
      <c r="A8556" s="73">
        <v>43457.416666666664</v>
      </c>
      <c r="B8556">
        <v>11.68</v>
      </c>
      <c r="C8556">
        <v>255.6</v>
      </c>
      <c r="D8556">
        <v>1.0738000000000001</v>
      </c>
      <c r="F8556">
        <v>1.0738000000000001</v>
      </c>
      <c r="G8556">
        <v>12</v>
      </c>
      <c r="H8556">
        <v>12</v>
      </c>
      <c r="I8556">
        <v>10</v>
      </c>
      <c r="J8556">
        <v>12</v>
      </c>
      <c r="K8556">
        <v>21.456150532178125</v>
      </c>
      <c r="L8556">
        <v>855.50377902079993</v>
      </c>
    </row>
    <row r="8557" spans="1:12">
      <c r="A8557" s="73">
        <v>43457.458333333336</v>
      </c>
      <c r="B8557">
        <v>10.39</v>
      </c>
      <c r="C8557">
        <v>258.3</v>
      </c>
      <c r="D8557">
        <v>1.0738000000000001</v>
      </c>
      <c r="F8557">
        <v>1.0738000000000001</v>
      </c>
      <c r="G8557">
        <v>12</v>
      </c>
      <c r="H8557">
        <v>12</v>
      </c>
      <c r="I8557">
        <v>11</v>
      </c>
      <c r="J8557">
        <v>10</v>
      </c>
      <c r="K8557">
        <v>11.169488196561609</v>
      </c>
      <c r="L8557">
        <v>602.19902307110021</v>
      </c>
    </row>
    <row r="8558" spans="1:12">
      <c r="A8558" s="73">
        <v>43457.5</v>
      </c>
      <c r="B8558">
        <v>12.1</v>
      </c>
      <c r="C8558">
        <v>253.9</v>
      </c>
      <c r="D8558">
        <v>1.0744</v>
      </c>
      <c r="F8558">
        <v>1.0744</v>
      </c>
      <c r="G8558">
        <v>12</v>
      </c>
      <c r="H8558">
        <v>12</v>
      </c>
      <c r="I8558">
        <v>12</v>
      </c>
      <c r="J8558">
        <v>12</v>
      </c>
      <c r="K8558">
        <v>25.52349640889048</v>
      </c>
      <c r="L8558">
        <v>951.68256919999999</v>
      </c>
    </row>
    <row r="8559" spans="1:12">
      <c r="A8559" s="73">
        <v>43457.541666666664</v>
      </c>
      <c r="B8559">
        <v>12.74</v>
      </c>
      <c r="C8559">
        <v>251.2</v>
      </c>
      <c r="D8559">
        <v>1.0743</v>
      </c>
      <c r="F8559">
        <v>1.0743</v>
      </c>
      <c r="G8559">
        <v>12</v>
      </c>
      <c r="H8559">
        <v>12</v>
      </c>
      <c r="I8559">
        <v>13</v>
      </c>
      <c r="J8559">
        <v>13</v>
      </c>
      <c r="K8559">
        <v>32.399756792452173</v>
      </c>
      <c r="L8559">
        <v>1110.7181383116001</v>
      </c>
    </row>
    <row r="8560" spans="1:12">
      <c r="A8560" s="73">
        <v>43457.583333333336</v>
      </c>
      <c r="B8560">
        <v>12.33</v>
      </c>
      <c r="C8560">
        <v>250.7</v>
      </c>
      <c r="D8560">
        <v>1.0743</v>
      </c>
      <c r="F8560">
        <v>1.0743</v>
      </c>
      <c r="G8560">
        <v>12</v>
      </c>
      <c r="H8560">
        <v>12</v>
      </c>
      <c r="I8560">
        <v>14</v>
      </c>
      <c r="J8560">
        <v>12</v>
      </c>
      <c r="K8560">
        <v>27.900352484232965</v>
      </c>
      <c r="L8560">
        <v>1006.8964504195501</v>
      </c>
    </row>
    <row r="8561" spans="1:12">
      <c r="A8561" s="73">
        <v>43457.625</v>
      </c>
      <c r="B8561">
        <v>11.16</v>
      </c>
      <c r="C8561">
        <v>255.8</v>
      </c>
      <c r="D8561">
        <v>1.0747</v>
      </c>
      <c r="F8561">
        <v>1.0747</v>
      </c>
      <c r="G8561">
        <v>12</v>
      </c>
      <c r="H8561">
        <v>12</v>
      </c>
      <c r="I8561">
        <v>15</v>
      </c>
      <c r="J8561">
        <v>11</v>
      </c>
      <c r="K8561">
        <v>16.90918897053426</v>
      </c>
      <c r="L8561">
        <v>746.87829226560007</v>
      </c>
    </row>
    <row r="8562" spans="1:12">
      <c r="A8562" s="73">
        <v>43457.666666666664</v>
      </c>
      <c r="B8562">
        <v>7.9</v>
      </c>
      <c r="C8562">
        <v>247.8</v>
      </c>
      <c r="D8562">
        <v>1.0739000000000001</v>
      </c>
      <c r="F8562">
        <v>1.0739000000000001</v>
      </c>
      <c r="G8562">
        <v>12</v>
      </c>
      <c r="H8562">
        <v>12</v>
      </c>
      <c r="I8562">
        <v>16</v>
      </c>
      <c r="J8562">
        <v>8</v>
      </c>
      <c r="K8562">
        <v>0.72603764176692187</v>
      </c>
      <c r="L8562">
        <v>264.73729105000007</v>
      </c>
    </row>
    <row r="8563" spans="1:12">
      <c r="A8563" s="73">
        <v>43457.708333333336</v>
      </c>
      <c r="B8563">
        <v>8.0399999999999991</v>
      </c>
      <c r="C8563">
        <v>252.1</v>
      </c>
      <c r="D8563">
        <v>1.0729</v>
      </c>
      <c r="F8563">
        <v>1.0729</v>
      </c>
      <c r="G8563">
        <v>12</v>
      </c>
      <c r="H8563">
        <v>12</v>
      </c>
      <c r="I8563">
        <v>17</v>
      </c>
      <c r="J8563">
        <v>8</v>
      </c>
      <c r="K8563">
        <v>0.98421960067103831</v>
      </c>
      <c r="L8563">
        <v>278.8029700127999</v>
      </c>
    </row>
    <row r="8564" spans="1:12">
      <c r="A8564" s="73">
        <v>43457.75</v>
      </c>
      <c r="B8564">
        <v>6.47</v>
      </c>
      <c r="C8564">
        <v>241</v>
      </c>
      <c r="D8564">
        <v>1.0729</v>
      </c>
      <c r="F8564">
        <v>1.0729</v>
      </c>
      <c r="G8564">
        <v>12</v>
      </c>
      <c r="H8564">
        <v>12</v>
      </c>
      <c r="I8564">
        <v>18</v>
      </c>
      <c r="J8564">
        <v>6</v>
      </c>
      <c r="K8564">
        <v>0.33399334724627966</v>
      </c>
      <c r="L8564">
        <v>145.29213033834998</v>
      </c>
    </row>
    <row r="8565" spans="1:12">
      <c r="A8565" s="73">
        <v>43457.791666666664</v>
      </c>
      <c r="B8565">
        <v>7.37</v>
      </c>
      <c r="C8565">
        <v>240.9</v>
      </c>
      <c r="D8565">
        <v>1.0722</v>
      </c>
      <c r="F8565">
        <v>1.0722</v>
      </c>
      <c r="G8565">
        <v>12</v>
      </c>
      <c r="H8565">
        <v>12</v>
      </c>
      <c r="I8565">
        <v>19</v>
      </c>
      <c r="J8565">
        <v>7</v>
      </c>
      <c r="K8565">
        <v>0.10373451162990019</v>
      </c>
      <c r="L8565">
        <v>214.60916796330002</v>
      </c>
    </row>
    <row r="8566" spans="1:12">
      <c r="A8566" s="73">
        <v>43457.833333333336</v>
      </c>
      <c r="B8566">
        <v>7.89</v>
      </c>
      <c r="C8566">
        <v>248.1</v>
      </c>
      <c r="D8566">
        <v>1.0712999999999999</v>
      </c>
      <c r="F8566">
        <v>1.0712999999999999</v>
      </c>
      <c r="G8566">
        <v>12</v>
      </c>
      <c r="H8566">
        <v>12</v>
      </c>
      <c r="I8566">
        <v>20</v>
      </c>
      <c r="J8566">
        <v>8</v>
      </c>
      <c r="K8566">
        <v>0.70909607327376933</v>
      </c>
      <c r="L8566">
        <v>263.09471180984991</v>
      </c>
    </row>
    <row r="8567" spans="1:12">
      <c r="A8567" s="73">
        <v>43457.875</v>
      </c>
      <c r="B8567">
        <v>10.52</v>
      </c>
      <c r="C8567">
        <v>256.10000000000002</v>
      </c>
      <c r="D8567">
        <v>1.0706</v>
      </c>
      <c r="F8567">
        <v>1.0706</v>
      </c>
      <c r="G8567">
        <v>12</v>
      </c>
      <c r="H8567">
        <v>12</v>
      </c>
      <c r="I8567">
        <v>21</v>
      </c>
      <c r="J8567">
        <v>11</v>
      </c>
      <c r="K8567">
        <v>12.055328586972569</v>
      </c>
      <c r="L8567">
        <v>623.22442106239987</v>
      </c>
    </row>
    <row r="8568" spans="1:12">
      <c r="A8568" s="73">
        <v>43457.916666666664</v>
      </c>
      <c r="B8568">
        <v>12.12</v>
      </c>
      <c r="C8568">
        <v>251.8</v>
      </c>
      <c r="D8568">
        <v>1.0703</v>
      </c>
      <c r="F8568">
        <v>1.0703</v>
      </c>
      <c r="G8568">
        <v>12</v>
      </c>
      <c r="H8568">
        <v>12</v>
      </c>
      <c r="I8568">
        <v>22</v>
      </c>
      <c r="J8568">
        <v>12</v>
      </c>
      <c r="K8568">
        <v>25.725979545876779</v>
      </c>
      <c r="L8568">
        <v>952.75972249919982</v>
      </c>
    </row>
    <row r="8569" spans="1:12">
      <c r="A8569" s="73">
        <v>43457.958333333336</v>
      </c>
      <c r="B8569">
        <v>11.7</v>
      </c>
      <c r="C8569">
        <v>255.5</v>
      </c>
      <c r="D8569">
        <v>1.0697000000000001</v>
      </c>
      <c r="F8569">
        <v>1.0697000000000001</v>
      </c>
      <c r="G8569">
        <v>12</v>
      </c>
      <c r="H8569">
        <v>12</v>
      </c>
      <c r="I8569">
        <v>23</v>
      </c>
      <c r="J8569">
        <v>12</v>
      </c>
      <c r="K8569">
        <v>21.641833669164424</v>
      </c>
      <c r="L8569">
        <v>856.6227130499999</v>
      </c>
    </row>
    <row r="8570" spans="1:12">
      <c r="A8570" s="73">
        <v>43458</v>
      </c>
      <c r="B8570">
        <v>10.199999999999999</v>
      </c>
      <c r="C8570">
        <v>255.3</v>
      </c>
      <c r="D8570">
        <v>1.0692999999999999</v>
      </c>
      <c r="F8570">
        <v>1.0692999999999999</v>
      </c>
      <c r="G8570">
        <v>12</v>
      </c>
      <c r="H8570">
        <v>12</v>
      </c>
      <c r="I8570">
        <v>0</v>
      </c>
      <c r="J8570">
        <v>10</v>
      </c>
      <c r="K8570">
        <v>9.9355983951917253</v>
      </c>
      <c r="L8570">
        <v>567.37485719999984</v>
      </c>
    </row>
    <row r="8571" spans="1:12">
      <c r="A8571" s="73">
        <v>43458.041666666664</v>
      </c>
      <c r="B8571">
        <v>7.13</v>
      </c>
      <c r="C8571">
        <v>255.6</v>
      </c>
      <c r="D8571">
        <v>1.0685</v>
      </c>
      <c r="F8571">
        <v>1.0685</v>
      </c>
      <c r="G8571">
        <v>12</v>
      </c>
      <c r="H8571">
        <v>12</v>
      </c>
      <c r="I8571">
        <v>1</v>
      </c>
      <c r="J8571">
        <v>7</v>
      </c>
      <c r="K8571">
        <v>6.7368677942679003E-3</v>
      </c>
      <c r="L8571">
        <v>193.64804657225</v>
      </c>
    </row>
    <row r="8572" spans="1:12">
      <c r="A8572" s="73">
        <v>43458.083333333336</v>
      </c>
      <c r="B8572">
        <v>11.58</v>
      </c>
      <c r="C8572">
        <v>255.2</v>
      </c>
      <c r="D8572">
        <v>1.0678000000000001</v>
      </c>
      <c r="F8572">
        <v>1.0678000000000001</v>
      </c>
      <c r="G8572">
        <v>12</v>
      </c>
      <c r="H8572">
        <v>12</v>
      </c>
      <c r="I8572">
        <v>2</v>
      </c>
      <c r="J8572">
        <v>12</v>
      </c>
      <c r="K8572">
        <v>20.539734847246617</v>
      </c>
      <c r="L8572">
        <v>829.05930697680014</v>
      </c>
    </row>
    <row r="8573" spans="1:12">
      <c r="A8573" s="73">
        <v>43458.125</v>
      </c>
      <c r="B8573">
        <v>14.82</v>
      </c>
      <c r="C8573">
        <v>254</v>
      </c>
      <c r="D8573">
        <v>1.0671999999999999</v>
      </c>
      <c r="F8573">
        <v>1.0671999999999999</v>
      </c>
      <c r="G8573">
        <v>12</v>
      </c>
      <c r="H8573">
        <v>12</v>
      </c>
      <c r="I8573">
        <v>3</v>
      </c>
      <c r="J8573">
        <v>15</v>
      </c>
      <c r="K8573">
        <v>60.405203039027654</v>
      </c>
      <c r="L8573">
        <v>1736.8424768448001</v>
      </c>
    </row>
    <row r="8574" spans="1:12">
      <c r="A8574" s="73">
        <v>43458.166666666664</v>
      </c>
      <c r="B8574">
        <v>14.73</v>
      </c>
      <c r="C8574">
        <v>253.5</v>
      </c>
      <c r="D8574">
        <v>1.0660000000000001</v>
      </c>
      <c r="F8574">
        <v>1.0660000000000001</v>
      </c>
      <c r="G8574">
        <v>12</v>
      </c>
      <c r="H8574">
        <v>12</v>
      </c>
      <c r="I8574">
        <v>4</v>
      </c>
      <c r="J8574">
        <v>15</v>
      </c>
      <c r="K8574">
        <v>59.014328922589293</v>
      </c>
      <c r="L8574">
        <v>1703.4737654610003</v>
      </c>
    </row>
    <row r="8575" spans="1:12">
      <c r="A8575" s="73">
        <v>43458.208333333336</v>
      </c>
      <c r="B8575">
        <v>18.32</v>
      </c>
      <c r="C8575">
        <v>254.7</v>
      </c>
      <c r="D8575">
        <v>1.0650999999999999</v>
      </c>
      <c r="F8575">
        <v>1.0650999999999999</v>
      </c>
      <c r="G8575">
        <v>12</v>
      </c>
      <c r="H8575">
        <v>12</v>
      </c>
      <c r="I8575">
        <v>5</v>
      </c>
      <c r="J8575">
        <v>18</v>
      </c>
      <c r="K8575">
        <v>127.05975201163065</v>
      </c>
      <c r="L8575">
        <v>3274.4381910783995</v>
      </c>
    </row>
    <row r="8576" spans="1:12">
      <c r="A8576" s="73">
        <v>43458.25</v>
      </c>
      <c r="B8576">
        <v>16.32</v>
      </c>
      <c r="C8576">
        <v>253.2</v>
      </c>
      <c r="D8576">
        <v>1.0649999999999999</v>
      </c>
      <c r="F8576">
        <v>1.0649999999999999</v>
      </c>
      <c r="G8576">
        <v>12</v>
      </c>
      <c r="H8576">
        <v>12</v>
      </c>
      <c r="I8576">
        <v>6</v>
      </c>
      <c r="J8576">
        <v>16</v>
      </c>
      <c r="K8576">
        <v>85.971438313000377</v>
      </c>
      <c r="L8576">
        <v>2314.6219929600002</v>
      </c>
    </row>
    <row r="8577" spans="1:12">
      <c r="A8577" s="73">
        <v>43458.291666666664</v>
      </c>
      <c r="B8577">
        <v>12.98</v>
      </c>
      <c r="C8577">
        <v>246</v>
      </c>
      <c r="D8577">
        <v>1.0644</v>
      </c>
      <c r="F8577">
        <v>1.0644</v>
      </c>
      <c r="G8577">
        <v>12</v>
      </c>
      <c r="H8577">
        <v>12</v>
      </c>
      <c r="I8577">
        <v>7</v>
      </c>
      <c r="J8577">
        <v>13</v>
      </c>
      <c r="K8577">
        <v>35.189554436287807</v>
      </c>
      <c r="L8577">
        <v>1163.8551900624002</v>
      </c>
    </row>
    <row r="8578" spans="1:12">
      <c r="A8578" s="73">
        <v>43458.333333333336</v>
      </c>
      <c r="B8578">
        <v>10.95</v>
      </c>
      <c r="C8578">
        <v>244</v>
      </c>
      <c r="D8578">
        <v>1.0646</v>
      </c>
      <c r="F8578">
        <v>1.0646</v>
      </c>
      <c r="G8578">
        <v>12</v>
      </c>
      <c r="H8578">
        <v>12</v>
      </c>
      <c r="I8578">
        <v>8</v>
      </c>
      <c r="J8578">
        <v>11</v>
      </c>
      <c r="K8578">
        <v>15.226216032178074</v>
      </c>
      <c r="L8578">
        <v>698.87390321249984</v>
      </c>
    </row>
    <row r="8579" spans="1:12">
      <c r="A8579" s="73">
        <v>43458.375</v>
      </c>
      <c r="B8579">
        <v>10.3</v>
      </c>
      <c r="C8579">
        <v>248.5</v>
      </c>
      <c r="D8579">
        <v>1.0651999999999999</v>
      </c>
      <c r="F8579">
        <v>1.0651999999999999</v>
      </c>
      <c r="G8579">
        <v>12</v>
      </c>
      <c r="H8579">
        <v>12</v>
      </c>
      <c r="I8579">
        <v>9</v>
      </c>
      <c r="J8579">
        <v>10</v>
      </c>
      <c r="K8579">
        <v>10.576014080123247</v>
      </c>
      <c r="L8579">
        <v>581.98640020000016</v>
      </c>
    </row>
    <row r="8580" spans="1:12">
      <c r="A8580" s="73">
        <v>43458.416666666664</v>
      </c>
      <c r="B8580">
        <v>12.53</v>
      </c>
      <c r="C8580">
        <v>248.1</v>
      </c>
      <c r="D8580">
        <v>1.0658000000000001</v>
      </c>
      <c r="F8580">
        <v>1.0658000000000001</v>
      </c>
      <c r="G8580">
        <v>12</v>
      </c>
      <c r="H8580">
        <v>12</v>
      </c>
      <c r="I8580">
        <v>10</v>
      </c>
      <c r="J8580">
        <v>13</v>
      </c>
      <c r="K8580">
        <v>30.053183854095984</v>
      </c>
      <c r="L8580">
        <v>1048.3322185132999</v>
      </c>
    </row>
    <row r="8581" spans="1:12">
      <c r="A8581" s="73">
        <v>43458.458333333336</v>
      </c>
      <c r="B8581">
        <v>11.99</v>
      </c>
      <c r="C8581">
        <v>251.1</v>
      </c>
      <c r="D8581">
        <v>1.0656000000000001</v>
      </c>
      <c r="F8581">
        <v>1.0656000000000001</v>
      </c>
      <c r="G8581">
        <v>12</v>
      </c>
      <c r="H8581">
        <v>12</v>
      </c>
      <c r="I8581">
        <v>11</v>
      </c>
      <c r="J8581">
        <v>12</v>
      </c>
      <c r="K8581">
        <v>24.424139155465824</v>
      </c>
      <c r="L8581">
        <v>918.37862154720017</v>
      </c>
    </row>
    <row r="8582" spans="1:12">
      <c r="A8582" s="73">
        <v>43458.5</v>
      </c>
      <c r="B8582">
        <v>12.61</v>
      </c>
      <c r="C8582">
        <v>249.8</v>
      </c>
      <c r="D8582">
        <v>1.0645</v>
      </c>
      <c r="F8582">
        <v>1.0645</v>
      </c>
      <c r="G8582">
        <v>12</v>
      </c>
      <c r="H8582">
        <v>12</v>
      </c>
      <c r="I8582">
        <v>12</v>
      </c>
      <c r="J8582">
        <v>13</v>
      </c>
      <c r="K8582">
        <v>30.936716402041196</v>
      </c>
      <c r="L8582">
        <v>1067.23713873725</v>
      </c>
    </row>
    <row r="8583" spans="1:12">
      <c r="A8583" s="73">
        <v>43458.541666666664</v>
      </c>
      <c r="B8583">
        <v>13.73</v>
      </c>
      <c r="C8583">
        <v>254</v>
      </c>
      <c r="D8583">
        <v>1.0637000000000001</v>
      </c>
      <c r="F8583">
        <v>1.0637000000000001</v>
      </c>
      <c r="G8583">
        <v>12</v>
      </c>
      <c r="H8583">
        <v>12</v>
      </c>
      <c r="I8583">
        <v>13</v>
      </c>
      <c r="J8583">
        <v>14</v>
      </c>
      <c r="K8583">
        <v>44.650172073274156</v>
      </c>
      <c r="L8583">
        <v>1376.5778439264502</v>
      </c>
    </row>
    <row r="8584" spans="1:12">
      <c r="A8584" s="73">
        <v>43458.583333333336</v>
      </c>
      <c r="B8584">
        <v>14.26</v>
      </c>
      <c r="C8584">
        <v>246.6</v>
      </c>
      <c r="D8584">
        <v>1.0636000000000001</v>
      </c>
      <c r="F8584">
        <v>1.0636000000000001</v>
      </c>
      <c r="G8584">
        <v>12</v>
      </c>
      <c r="H8584">
        <v>12</v>
      </c>
      <c r="I8584">
        <v>14</v>
      </c>
      <c r="J8584">
        <v>14</v>
      </c>
      <c r="K8584">
        <v>52.014075203411174</v>
      </c>
      <c r="L8584">
        <v>1542.0800174768001</v>
      </c>
    </row>
    <row r="8585" spans="1:12">
      <c r="A8585" s="73">
        <v>43458.625</v>
      </c>
      <c r="B8585">
        <v>13.7</v>
      </c>
      <c r="C8585">
        <v>245.7</v>
      </c>
      <c r="D8585">
        <v>1.0633999999999999</v>
      </c>
      <c r="F8585">
        <v>1.0633999999999999</v>
      </c>
      <c r="G8585">
        <v>12</v>
      </c>
      <c r="H8585">
        <v>12</v>
      </c>
      <c r="I8585">
        <v>15</v>
      </c>
      <c r="J8585">
        <v>14</v>
      </c>
      <c r="K8585">
        <v>44.250147367794689</v>
      </c>
      <c r="L8585">
        <v>1367.1883900999997</v>
      </c>
    </row>
    <row r="8586" spans="1:12">
      <c r="A8586" s="73">
        <v>43458.666666666664</v>
      </c>
      <c r="B8586">
        <v>13.17</v>
      </c>
      <c r="C8586">
        <v>248.6</v>
      </c>
      <c r="D8586">
        <v>1.0627</v>
      </c>
      <c r="F8586">
        <v>1.0627</v>
      </c>
      <c r="G8586">
        <v>12</v>
      </c>
      <c r="H8586">
        <v>12</v>
      </c>
      <c r="I8586">
        <v>16</v>
      </c>
      <c r="J8586">
        <v>13</v>
      </c>
      <c r="K8586">
        <v>37.47984423765768</v>
      </c>
      <c r="L8586">
        <v>1213.7745016075501</v>
      </c>
    </row>
    <row r="8587" spans="1:12">
      <c r="A8587" s="73">
        <v>43458.708333333336</v>
      </c>
      <c r="B8587">
        <v>10.45</v>
      </c>
      <c r="C8587">
        <v>253.2</v>
      </c>
      <c r="D8587">
        <v>1.0621</v>
      </c>
      <c r="F8587">
        <v>1.0621</v>
      </c>
      <c r="G8587">
        <v>12</v>
      </c>
      <c r="H8587">
        <v>12</v>
      </c>
      <c r="I8587">
        <v>17</v>
      </c>
      <c r="J8587">
        <v>10</v>
      </c>
      <c r="K8587">
        <v>11.574137607520509</v>
      </c>
      <c r="L8587">
        <v>606.01627068124992</v>
      </c>
    </row>
    <row r="8588" spans="1:12">
      <c r="A8588" s="73">
        <v>43458.75</v>
      </c>
      <c r="B8588">
        <v>9</v>
      </c>
      <c r="C8588">
        <v>259.89999999999998</v>
      </c>
      <c r="D8588">
        <v>1.0615000000000001</v>
      </c>
      <c r="F8588">
        <v>1.0615000000000001</v>
      </c>
      <c r="G8588">
        <v>13</v>
      </c>
      <c r="H8588">
        <v>12</v>
      </c>
      <c r="I8588">
        <v>18</v>
      </c>
      <c r="J8588">
        <v>9</v>
      </c>
      <c r="K8588">
        <v>3.8106101760135687</v>
      </c>
      <c r="L8588">
        <v>386.91675000000004</v>
      </c>
    </row>
    <row r="8589" spans="1:12">
      <c r="A8589" s="73">
        <v>43458.791666666664</v>
      </c>
      <c r="B8589">
        <v>13.56</v>
      </c>
      <c r="C8589">
        <v>271.2</v>
      </c>
      <c r="D8589">
        <v>1.0617000000000001</v>
      </c>
      <c r="F8589">
        <v>1.0617000000000001</v>
      </c>
      <c r="G8589">
        <v>13</v>
      </c>
      <c r="H8589">
        <v>12</v>
      </c>
      <c r="I8589">
        <v>19</v>
      </c>
      <c r="J8589">
        <v>14</v>
      </c>
      <c r="K8589">
        <v>42.407165408890585</v>
      </c>
      <c r="L8589">
        <v>1323.5821155936003</v>
      </c>
    </row>
    <row r="8590" spans="1:12">
      <c r="A8590" s="73">
        <v>43458.833333333336</v>
      </c>
      <c r="B8590">
        <v>13.51</v>
      </c>
      <c r="C8590">
        <v>277.2</v>
      </c>
      <c r="D8590">
        <v>1.0620000000000001</v>
      </c>
      <c r="F8590">
        <v>1.0620000000000001</v>
      </c>
      <c r="G8590">
        <v>13</v>
      </c>
      <c r="H8590">
        <v>12</v>
      </c>
      <c r="I8590">
        <v>20</v>
      </c>
      <c r="J8590">
        <v>14</v>
      </c>
      <c r="K8590">
        <v>41.758457566424823</v>
      </c>
      <c r="L8590">
        <v>1309.3645185810001</v>
      </c>
    </row>
    <row r="8591" spans="1:12">
      <c r="A8591" s="73">
        <v>43458.875</v>
      </c>
      <c r="B8591">
        <v>11.87</v>
      </c>
      <c r="C8591">
        <v>291.2</v>
      </c>
      <c r="D8591">
        <v>1.0627</v>
      </c>
      <c r="F8591">
        <v>1.0627</v>
      </c>
      <c r="G8591">
        <v>14</v>
      </c>
      <c r="H8591">
        <v>12</v>
      </c>
      <c r="I8591">
        <v>21</v>
      </c>
      <c r="J8591">
        <v>12</v>
      </c>
      <c r="K8591">
        <v>23.252440333547998</v>
      </c>
      <c r="L8591">
        <v>888.65428996404989</v>
      </c>
    </row>
    <row r="8592" spans="1:12">
      <c r="A8592" s="73">
        <v>43458.916666666664</v>
      </c>
      <c r="B8592">
        <v>9.52</v>
      </c>
      <c r="C8592">
        <v>307.5</v>
      </c>
      <c r="D8592">
        <v>1.0636000000000001</v>
      </c>
      <c r="F8592">
        <v>1.0636000000000001</v>
      </c>
      <c r="G8592">
        <v>15</v>
      </c>
      <c r="H8592">
        <v>12</v>
      </c>
      <c r="I8592">
        <v>22</v>
      </c>
      <c r="J8592">
        <v>10</v>
      </c>
      <c r="K8592">
        <v>6.1111717376574362</v>
      </c>
      <c r="L8592">
        <v>458.8377887744</v>
      </c>
    </row>
    <row r="8593" spans="1:12">
      <c r="A8593" s="73">
        <v>43458.958333333336</v>
      </c>
      <c r="B8593">
        <v>11.1</v>
      </c>
      <c r="C8593">
        <v>317.10000000000002</v>
      </c>
      <c r="D8593">
        <v>1.0642</v>
      </c>
      <c r="F8593">
        <v>1.0642</v>
      </c>
      <c r="G8593">
        <v>15</v>
      </c>
      <c r="H8593">
        <v>12</v>
      </c>
      <c r="I8593">
        <v>23</v>
      </c>
      <c r="J8593">
        <v>11</v>
      </c>
      <c r="K8593">
        <v>16.419339559575349</v>
      </c>
      <c r="L8593">
        <v>727.71645509999996</v>
      </c>
    </row>
    <row r="8594" spans="1:12">
      <c r="A8594" s="73">
        <v>43459</v>
      </c>
      <c r="B8594">
        <v>6.75</v>
      </c>
      <c r="C8594">
        <v>322.3</v>
      </c>
      <c r="D8594">
        <v>1.0652999999999999</v>
      </c>
      <c r="F8594">
        <v>1.0652999999999999</v>
      </c>
      <c r="G8594">
        <v>15</v>
      </c>
      <c r="H8594">
        <v>12</v>
      </c>
      <c r="I8594">
        <v>0</v>
      </c>
      <c r="J8594">
        <v>7</v>
      </c>
      <c r="K8594">
        <v>8.8757265054516934E-2</v>
      </c>
      <c r="L8594">
        <v>163.81484296874999</v>
      </c>
    </row>
    <row r="8595" spans="1:12">
      <c r="A8595" s="73">
        <v>43459.041666666664</v>
      </c>
      <c r="B8595">
        <v>4.24</v>
      </c>
      <c r="C8595">
        <v>322.3</v>
      </c>
      <c r="D8595">
        <v>1.0661</v>
      </c>
      <c r="F8595">
        <v>1.0661</v>
      </c>
      <c r="G8595">
        <v>15</v>
      </c>
      <c r="H8595">
        <v>12</v>
      </c>
      <c r="I8595">
        <v>1</v>
      </c>
      <c r="J8595">
        <v>4</v>
      </c>
      <c r="K8595">
        <v>7.8844235732735291</v>
      </c>
      <c r="L8595">
        <v>40.631749043200003</v>
      </c>
    </row>
    <row r="8596" spans="1:12">
      <c r="A8596" s="73">
        <v>43459.083333333336</v>
      </c>
      <c r="B8596">
        <v>4.42</v>
      </c>
      <c r="C8596">
        <v>329.7</v>
      </c>
      <c r="D8596">
        <v>1.0668</v>
      </c>
      <c r="F8596">
        <v>1.0668</v>
      </c>
      <c r="G8596">
        <v>16</v>
      </c>
      <c r="H8596">
        <v>12</v>
      </c>
      <c r="I8596">
        <v>2</v>
      </c>
      <c r="J8596">
        <v>4</v>
      </c>
      <c r="K8596">
        <v>6.9059718061502551</v>
      </c>
      <c r="L8596">
        <v>46.059563659199995</v>
      </c>
    </row>
    <row r="8597" spans="1:12">
      <c r="A8597" s="73">
        <v>43459.125</v>
      </c>
      <c r="B8597">
        <v>5.65</v>
      </c>
      <c r="C8597">
        <v>335.3</v>
      </c>
      <c r="D8597">
        <v>1.0672999999999999</v>
      </c>
      <c r="F8597">
        <v>1.0672999999999999</v>
      </c>
      <c r="G8597">
        <v>16</v>
      </c>
      <c r="H8597">
        <v>12</v>
      </c>
      <c r="I8597">
        <v>3</v>
      </c>
      <c r="J8597">
        <v>6</v>
      </c>
      <c r="K8597">
        <v>1.9541847308078684</v>
      </c>
      <c r="L8597">
        <v>96.250248006250004</v>
      </c>
    </row>
    <row r="8598" spans="1:12">
      <c r="A8598" s="73">
        <v>43459.166666666664</v>
      </c>
      <c r="B8598">
        <v>2.97</v>
      </c>
      <c r="C8598">
        <v>323.5</v>
      </c>
      <c r="D8598">
        <v>1.0671999999999999</v>
      </c>
      <c r="F8598">
        <v>1.0671999999999999</v>
      </c>
      <c r="G8598">
        <v>15</v>
      </c>
      <c r="H8598">
        <v>12</v>
      </c>
      <c r="I8598">
        <v>4</v>
      </c>
      <c r="J8598">
        <v>3</v>
      </c>
      <c r="K8598">
        <v>16.629444374643313</v>
      </c>
      <c r="L8598">
        <v>13.979291752800002</v>
      </c>
    </row>
    <row r="8599" spans="1:12">
      <c r="A8599" s="73">
        <v>43459.208333333336</v>
      </c>
      <c r="B8599">
        <v>8.5500000000000007</v>
      </c>
      <c r="C8599">
        <v>344.3</v>
      </c>
      <c r="D8599">
        <v>1.0680000000000001</v>
      </c>
      <c r="F8599">
        <v>1.0680000000000001</v>
      </c>
      <c r="G8599">
        <v>16</v>
      </c>
      <c r="H8599">
        <v>12</v>
      </c>
      <c r="I8599">
        <v>5</v>
      </c>
      <c r="J8599">
        <v>9</v>
      </c>
      <c r="K8599">
        <v>2.2562395938217605</v>
      </c>
      <c r="L8599">
        <v>333.76408425000011</v>
      </c>
    </row>
    <row r="8600" spans="1:12">
      <c r="A8600" s="73">
        <v>43459.25</v>
      </c>
      <c r="B8600">
        <v>6.78</v>
      </c>
      <c r="C8600">
        <v>351.5</v>
      </c>
      <c r="D8600">
        <v>1.0685</v>
      </c>
      <c r="F8600">
        <v>1.0685</v>
      </c>
      <c r="G8600">
        <v>1</v>
      </c>
      <c r="H8600">
        <v>12</v>
      </c>
      <c r="I8600">
        <v>6</v>
      </c>
      <c r="J8600">
        <v>7</v>
      </c>
      <c r="K8600">
        <v>7.1781970533970826E-2</v>
      </c>
      <c r="L8600">
        <v>166.50742800600003</v>
      </c>
    </row>
    <row r="8601" spans="1:12">
      <c r="A8601" s="73">
        <v>43459.291666666664</v>
      </c>
      <c r="B8601">
        <v>4.58</v>
      </c>
      <c r="C8601">
        <v>334</v>
      </c>
      <c r="D8601">
        <v>1.069</v>
      </c>
      <c r="F8601">
        <v>1.069</v>
      </c>
      <c r="G8601">
        <v>16</v>
      </c>
      <c r="H8601">
        <v>12</v>
      </c>
      <c r="I8601">
        <v>7</v>
      </c>
      <c r="J8601">
        <v>5</v>
      </c>
      <c r="K8601">
        <v>6.090636902040675</v>
      </c>
      <c r="L8601">
        <v>51.350436963999996</v>
      </c>
    </row>
    <row r="8602" spans="1:12">
      <c r="A8602" s="73">
        <v>43459.333333333336</v>
      </c>
      <c r="B8602">
        <v>6.62</v>
      </c>
      <c r="C8602">
        <v>329</v>
      </c>
      <c r="D8602">
        <v>1.0710999999999999</v>
      </c>
      <c r="F8602">
        <v>1.0710999999999999</v>
      </c>
      <c r="G8602">
        <v>16</v>
      </c>
      <c r="H8602">
        <v>12</v>
      </c>
      <c r="I8602">
        <v>8</v>
      </c>
      <c r="J8602">
        <v>7</v>
      </c>
      <c r="K8602">
        <v>0.18311687464354939</v>
      </c>
      <c r="L8602">
        <v>155.3724421204</v>
      </c>
    </row>
    <row r="8603" spans="1:12">
      <c r="A8603" s="73">
        <v>43459.375</v>
      </c>
      <c r="B8603">
        <v>7.04</v>
      </c>
      <c r="C8603">
        <v>328.4</v>
      </c>
      <c r="D8603">
        <v>1.0727</v>
      </c>
      <c r="F8603">
        <v>1.0727</v>
      </c>
      <c r="G8603">
        <v>16</v>
      </c>
      <c r="H8603">
        <v>12</v>
      </c>
      <c r="I8603">
        <v>9</v>
      </c>
      <c r="J8603">
        <v>7</v>
      </c>
      <c r="K8603">
        <v>6.2751355905840507E-5</v>
      </c>
      <c r="L8603">
        <v>187.13984368639998</v>
      </c>
    </row>
    <row r="8604" spans="1:12">
      <c r="A8604" s="73">
        <v>43459.416666666664</v>
      </c>
      <c r="B8604">
        <v>8.1</v>
      </c>
      <c r="C8604">
        <v>331.5</v>
      </c>
      <c r="D8604">
        <v>1.0732999999999999</v>
      </c>
      <c r="F8604">
        <v>1.0732999999999999</v>
      </c>
      <c r="G8604">
        <v>16</v>
      </c>
      <c r="H8604">
        <v>12</v>
      </c>
      <c r="I8604">
        <v>10</v>
      </c>
      <c r="J8604">
        <v>8</v>
      </c>
      <c r="K8604">
        <v>1.1068690116299473</v>
      </c>
      <c r="L8604">
        <v>285.19781264999995</v>
      </c>
    </row>
    <row r="8605" spans="1:12">
      <c r="A8605" s="73">
        <v>43459.458333333336</v>
      </c>
      <c r="B8605">
        <v>7.68</v>
      </c>
      <c r="C8605">
        <v>323</v>
      </c>
      <c r="D8605">
        <v>1.0737000000000001</v>
      </c>
      <c r="F8605">
        <v>1.0737000000000001</v>
      </c>
      <c r="G8605">
        <v>15</v>
      </c>
      <c r="H8605">
        <v>12</v>
      </c>
      <c r="I8605">
        <v>11</v>
      </c>
      <c r="J8605">
        <v>8</v>
      </c>
      <c r="K8605">
        <v>0.39952313491759134</v>
      </c>
      <c r="L8605">
        <v>243.18490705919999</v>
      </c>
    </row>
    <row r="8606" spans="1:12">
      <c r="A8606" s="73">
        <v>43459.5</v>
      </c>
      <c r="B8606">
        <v>8.31</v>
      </c>
      <c r="C8606">
        <v>307.7</v>
      </c>
      <c r="D8606">
        <v>1.0739000000000001</v>
      </c>
      <c r="F8606">
        <v>1.0739000000000001</v>
      </c>
      <c r="G8606">
        <v>15</v>
      </c>
      <c r="H8606">
        <v>12</v>
      </c>
      <c r="I8606">
        <v>12</v>
      </c>
      <c r="J8606">
        <v>8</v>
      </c>
      <c r="K8606">
        <v>1.5928419499861275</v>
      </c>
      <c r="L8606">
        <v>308.13208175745007</v>
      </c>
    </row>
    <row r="8607" spans="1:12">
      <c r="A8607" s="73">
        <v>43459.541666666664</v>
      </c>
      <c r="B8607">
        <v>8.33</v>
      </c>
      <c r="C8607">
        <v>299.8</v>
      </c>
      <c r="D8607">
        <v>1.0737000000000001</v>
      </c>
      <c r="F8607">
        <v>1.0737000000000001</v>
      </c>
      <c r="G8607">
        <v>14</v>
      </c>
      <c r="H8607">
        <v>12</v>
      </c>
      <c r="I8607">
        <v>13</v>
      </c>
      <c r="J8607">
        <v>8</v>
      </c>
      <c r="K8607">
        <v>1.6437250869724291</v>
      </c>
      <c r="L8607">
        <v>310.30441993845005</v>
      </c>
    </row>
    <row r="8608" spans="1:12">
      <c r="A8608" s="73">
        <v>43459.583333333336</v>
      </c>
      <c r="B8608">
        <v>8.7100000000000009</v>
      </c>
      <c r="C8608">
        <v>299.2</v>
      </c>
      <c r="D8608">
        <v>1.0739000000000001</v>
      </c>
      <c r="F8608">
        <v>1.0739000000000001</v>
      </c>
      <c r="G8608">
        <v>14</v>
      </c>
      <c r="H8608">
        <v>12</v>
      </c>
      <c r="I8608">
        <v>14</v>
      </c>
      <c r="J8608">
        <v>9</v>
      </c>
      <c r="K8608">
        <v>2.7625046897121828</v>
      </c>
      <c r="L8608">
        <v>354.80384019145015</v>
      </c>
    </row>
    <row r="8609" spans="1:12">
      <c r="A8609" s="73">
        <v>43459.625</v>
      </c>
      <c r="B8609">
        <v>7.46</v>
      </c>
      <c r="C8609">
        <v>297.89999999999998</v>
      </c>
      <c r="D8609">
        <v>1.0738000000000001</v>
      </c>
      <c r="F8609">
        <v>1.0738000000000001</v>
      </c>
      <c r="G8609">
        <v>14</v>
      </c>
      <c r="H8609">
        <v>12</v>
      </c>
      <c r="I8609">
        <v>15</v>
      </c>
      <c r="J8609">
        <v>7</v>
      </c>
      <c r="K8609">
        <v>0.16980862806826216</v>
      </c>
      <c r="L8609">
        <v>222.89990653840002</v>
      </c>
    </row>
    <row r="8610" spans="1:12">
      <c r="A8610" s="73">
        <v>43459.666666666664</v>
      </c>
      <c r="B8610">
        <v>6.94</v>
      </c>
      <c r="C8610">
        <v>293.8</v>
      </c>
      <c r="D8610">
        <v>1.0732999999999999</v>
      </c>
      <c r="F8610">
        <v>1.0732999999999999</v>
      </c>
      <c r="G8610">
        <v>14</v>
      </c>
      <c r="H8610">
        <v>12</v>
      </c>
      <c r="I8610">
        <v>16</v>
      </c>
      <c r="J8610">
        <v>7</v>
      </c>
      <c r="K8610">
        <v>1.1647066424392338E-2</v>
      </c>
      <c r="L8610">
        <v>179.37815182360001</v>
      </c>
    </row>
    <row r="8611" spans="1:12">
      <c r="A8611" s="73">
        <v>43459.708333333336</v>
      </c>
      <c r="B8611">
        <v>5.97</v>
      </c>
      <c r="C8611">
        <v>281.7</v>
      </c>
      <c r="D8611">
        <v>1.0721000000000001</v>
      </c>
      <c r="F8611">
        <v>1.0721000000000001</v>
      </c>
      <c r="G8611">
        <v>14</v>
      </c>
      <c r="H8611">
        <v>12</v>
      </c>
      <c r="I8611">
        <v>17</v>
      </c>
      <c r="J8611">
        <v>6</v>
      </c>
      <c r="K8611">
        <v>1.1619149225887129</v>
      </c>
      <c r="L8611">
        <v>114.05866753664999</v>
      </c>
    </row>
    <row r="8612" spans="1:12">
      <c r="A8612" s="73">
        <v>43459.75</v>
      </c>
      <c r="B8612">
        <v>3.67</v>
      </c>
      <c r="C8612">
        <v>279.8</v>
      </c>
      <c r="D8612">
        <v>1.0726</v>
      </c>
      <c r="F8612">
        <v>1.0726</v>
      </c>
      <c r="G8612">
        <v>13</v>
      </c>
      <c r="H8612">
        <v>12</v>
      </c>
      <c r="I8612">
        <v>18</v>
      </c>
      <c r="J8612">
        <v>4</v>
      </c>
      <c r="K8612">
        <v>11.410354169163904</v>
      </c>
      <c r="L8612">
        <v>26.509771826899996</v>
      </c>
    </row>
    <row r="8613" spans="1:12">
      <c r="A8613" s="73">
        <v>43459.791666666664</v>
      </c>
      <c r="B8613">
        <v>2</v>
      </c>
      <c r="C8613">
        <v>317.89999999999998</v>
      </c>
      <c r="D8613">
        <v>1.0727</v>
      </c>
      <c r="F8613">
        <v>1.0727</v>
      </c>
      <c r="G8613">
        <v>15</v>
      </c>
      <c r="H8613">
        <v>12</v>
      </c>
      <c r="I8613">
        <v>19</v>
      </c>
      <c r="J8613">
        <v>2</v>
      </c>
      <c r="K8613">
        <v>25.481512230807631</v>
      </c>
      <c r="L8613">
        <v>4.2907999999999999</v>
      </c>
    </row>
    <row r="8614" spans="1:12">
      <c r="A8614" s="73">
        <v>43459.833333333336</v>
      </c>
      <c r="B8614">
        <v>2.2799999999999998</v>
      </c>
      <c r="C8614">
        <v>303.3</v>
      </c>
      <c r="D8614">
        <v>1.0730999999999999</v>
      </c>
      <c r="F8614">
        <v>1.0730999999999999</v>
      </c>
      <c r="G8614">
        <v>14</v>
      </c>
      <c r="H8614">
        <v>12</v>
      </c>
      <c r="I8614">
        <v>20</v>
      </c>
      <c r="J8614">
        <v>2</v>
      </c>
      <c r="K8614">
        <v>22.733076148615865</v>
      </c>
      <c r="L8614">
        <v>6.3593794655999973</v>
      </c>
    </row>
    <row r="8615" spans="1:12">
      <c r="A8615" s="73">
        <v>43459.875</v>
      </c>
      <c r="B8615">
        <v>2.68</v>
      </c>
      <c r="C8615">
        <v>339.3</v>
      </c>
      <c r="D8615">
        <v>1.0732999999999999</v>
      </c>
      <c r="F8615">
        <v>1.0732999999999999</v>
      </c>
      <c r="G8615">
        <v>16</v>
      </c>
      <c r="H8615">
        <v>12</v>
      </c>
      <c r="I8615">
        <v>21</v>
      </c>
      <c r="J8615">
        <v>3</v>
      </c>
      <c r="K8615">
        <v>19.078738888341917</v>
      </c>
      <c r="L8615">
        <v>10.329885692800001</v>
      </c>
    </row>
    <row r="8616" spans="1:12">
      <c r="A8616" s="73">
        <v>43459.916666666664</v>
      </c>
      <c r="B8616">
        <v>5.21</v>
      </c>
      <c r="C8616">
        <v>336.8</v>
      </c>
      <c r="D8616">
        <v>1.0734999999999999</v>
      </c>
      <c r="F8616">
        <v>1.0734999999999999</v>
      </c>
      <c r="G8616">
        <v>16</v>
      </c>
      <c r="H8616">
        <v>12</v>
      </c>
      <c r="I8616">
        <v>22</v>
      </c>
      <c r="J8616">
        <v>5</v>
      </c>
      <c r="K8616">
        <v>3.3779557171092103</v>
      </c>
      <c r="L8616">
        <v>75.907593466749987</v>
      </c>
    </row>
    <row r="8617" spans="1:12">
      <c r="A8617" s="73">
        <v>43459.958333333336</v>
      </c>
      <c r="B8617">
        <v>5.25</v>
      </c>
      <c r="C8617">
        <v>359.4</v>
      </c>
      <c r="D8617">
        <v>1.0732999999999999</v>
      </c>
      <c r="F8617">
        <v>1.0732999999999999</v>
      </c>
      <c r="G8617">
        <v>1</v>
      </c>
      <c r="H8617">
        <v>12</v>
      </c>
      <c r="I8617">
        <v>23</v>
      </c>
      <c r="J8617">
        <v>5</v>
      </c>
      <c r="K8617">
        <v>3.2325219910818155</v>
      </c>
      <c r="L8617">
        <v>77.654932031249999</v>
      </c>
    </row>
    <row r="8618" spans="1:12">
      <c r="A8618" s="73">
        <v>43460</v>
      </c>
      <c r="B8618">
        <v>1.83</v>
      </c>
      <c r="C8618">
        <v>13</v>
      </c>
      <c r="D8618">
        <v>1.0730999999999999</v>
      </c>
      <c r="F8618">
        <v>1.0730999999999999</v>
      </c>
      <c r="G8618">
        <v>2</v>
      </c>
      <c r="H8618">
        <v>12</v>
      </c>
      <c r="I8618">
        <v>0</v>
      </c>
      <c r="J8618">
        <v>2</v>
      </c>
      <c r="K8618">
        <v>27.226705566424055</v>
      </c>
      <c r="L8618">
        <v>3.2882396998500001</v>
      </c>
    </row>
    <row r="8619" spans="1:12">
      <c r="A8619" s="73">
        <v>43460.041666666664</v>
      </c>
      <c r="B8619">
        <v>0.78100000000000003</v>
      </c>
      <c r="C8619">
        <v>338.4</v>
      </c>
      <c r="D8619">
        <v>1.0729</v>
      </c>
      <c r="F8619">
        <v>1.0729</v>
      </c>
      <c r="G8619">
        <v>16</v>
      </c>
      <c r="H8619">
        <v>12</v>
      </c>
      <c r="I8619">
        <v>1</v>
      </c>
      <c r="J8619">
        <v>1</v>
      </c>
      <c r="K8619">
        <v>39.274306031492486</v>
      </c>
      <c r="L8619">
        <v>0.25555380476945005</v>
      </c>
    </row>
    <row r="8620" spans="1:12">
      <c r="A8620" s="73">
        <v>43460.083333333336</v>
      </c>
      <c r="B8620">
        <v>1.1100000000000001</v>
      </c>
      <c r="C8620">
        <v>294.39999999999998</v>
      </c>
      <c r="D8620">
        <v>1.0731999999999999</v>
      </c>
      <c r="F8620">
        <v>1.0731999999999999</v>
      </c>
      <c r="G8620">
        <v>14</v>
      </c>
      <c r="H8620">
        <v>12</v>
      </c>
      <c r="I8620">
        <v>2</v>
      </c>
      <c r="J8620">
        <v>1</v>
      </c>
      <c r="K8620">
        <v>35.258912634917159</v>
      </c>
      <c r="L8620">
        <v>0.73387079460000004</v>
      </c>
    </row>
    <row r="8621" spans="1:12">
      <c r="A8621" s="73">
        <v>43460.125</v>
      </c>
      <c r="B8621">
        <v>2.41</v>
      </c>
      <c r="C8621">
        <v>286.7</v>
      </c>
      <c r="D8621">
        <v>1.0732999999999999</v>
      </c>
      <c r="F8621">
        <v>1.0732999999999999</v>
      </c>
      <c r="G8621">
        <v>14</v>
      </c>
      <c r="H8621">
        <v>12</v>
      </c>
      <c r="I8621">
        <v>3</v>
      </c>
      <c r="J8621">
        <v>2</v>
      </c>
      <c r="K8621">
        <v>21.510316539026832</v>
      </c>
      <c r="L8621">
        <v>7.5117696446500011</v>
      </c>
    </row>
    <row r="8622" spans="1:12">
      <c r="A8622" s="73">
        <v>43460.166666666664</v>
      </c>
      <c r="B8622">
        <v>1.73</v>
      </c>
      <c r="C8622">
        <v>279.5</v>
      </c>
      <c r="D8622">
        <v>1.0730999999999999</v>
      </c>
      <c r="F8622">
        <v>1.0730999999999999</v>
      </c>
      <c r="G8622">
        <v>13</v>
      </c>
      <c r="H8622">
        <v>12</v>
      </c>
      <c r="I8622">
        <v>4</v>
      </c>
      <c r="J8622">
        <v>2</v>
      </c>
      <c r="K8622">
        <v>28.28028988149255</v>
      </c>
      <c r="L8622">
        <v>2.7781040563499997</v>
      </c>
    </row>
    <row r="8623" spans="1:12">
      <c r="A8623" s="73">
        <v>43460.208333333336</v>
      </c>
      <c r="B8623">
        <v>2.61</v>
      </c>
      <c r="C8623">
        <v>329.2</v>
      </c>
      <c r="D8623">
        <v>1.0732999999999999</v>
      </c>
      <c r="F8623">
        <v>1.0732999999999999</v>
      </c>
      <c r="G8623">
        <v>16</v>
      </c>
      <c r="H8623">
        <v>12</v>
      </c>
      <c r="I8623">
        <v>5</v>
      </c>
      <c r="J8623">
        <v>3</v>
      </c>
      <c r="K8623">
        <v>19.695147908889858</v>
      </c>
      <c r="L8623">
        <v>9.5414121436499979</v>
      </c>
    </row>
    <row r="8624" spans="1:12">
      <c r="A8624" s="73">
        <v>43460.25</v>
      </c>
      <c r="B8624">
        <v>3.86</v>
      </c>
      <c r="C8624">
        <v>341.7</v>
      </c>
      <c r="D8624">
        <v>1.0734999999999999</v>
      </c>
      <c r="F8624">
        <v>1.0734999999999999</v>
      </c>
      <c r="G8624">
        <v>16</v>
      </c>
      <c r="H8624">
        <v>12</v>
      </c>
      <c r="I8624">
        <v>6</v>
      </c>
      <c r="J8624">
        <v>4</v>
      </c>
      <c r="K8624">
        <v>10.16284397053378</v>
      </c>
      <c r="L8624">
        <v>30.869810757999993</v>
      </c>
    </row>
    <row r="8625" spans="1:12">
      <c r="A8625" s="73">
        <v>43460.291666666664</v>
      </c>
      <c r="B8625">
        <v>3.56</v>
      </c>
      <c r="C8625">
        <v>340</v>
      </c>
      <c r="D8625">
        <v>1.0739000000000001</v>
      </c>
      <c r="F8625">
        <v>1.0739000000000001</v>
      </c>
      <c r="G8625">
        <v>16</v>
      </c>
      <c r="H8625">
        <v>12</v>
      </c>
      <c r="I8625">
        <v>7</v>
      </c>
      <c r="J8625">
        <v>4</v>
      </c>
      <c r="K8625">
        <v>12.165596915739238</v>
      </c>
      <c r="L8625">
        <v>24.226118691200003</v>
      </c>
    </row>
    <row r="8626" spans="1:12">
      <c r="A8626" s="73">
        <v>43460.333333333336</v>
      </c>
      <c r="B8626">
        <v>4.8499999999999996</v>
      </c>
      <c r="C8626">
        <v>354.2</v>
      </c>
      <c r="D8626">
        <v>1.0757000000000001</v>
      </c>
      <c r="F8626">
        <v>1.0757000000000001</v>
      </c>
      <c r="G8626">
        <v>1</v>
      </c>
      <c r="H8626">
        <v>12</v>
      </c>
      <c r="I8626">
        <v>8</v>
      </c>
      <c r="J8626">
        <v>5</v>
      </c>
      <c r="K8626">
        <v>4.8308592513557631</v>
      </c>
      <c r="L8626">
        <v>61.360146631249989</v>
      </c>
    </row>
    <row r="8627" spans="1:12">
      <c r="A8627" s="73">
        <v>43460.375</v>
      </c>
      <c r="B8627">
        <v>3.88</v>
      </c>
      <c r="C8627">
        <v>341.8</v>
      </c>
      <c r="D8627">
        <v>1.0777000000000001</v>
      </c>
      <c r="F8627">
        <v>1.0777000000000001</v>
      </c>
      <c r="G8627">
        <v>16</v>
      </c>
      <c r="H8627">
        <v>12</v>
      </c>
      <c r="I8627">
        <v>9</v>
      </c>
      <c r="J8627">
        <v>4</v>
      </c>
      <c r="K8627">
        <v>10.035727107520083</v>
      </c>
      <c r="L8627">
        <v>31.474806147200002</v>
      </c>
    </row>
    <row r="8628" spans="1:12">
      <c r="A8628" s="73">
        <v>43460.416666666664</v>
      </c>
      <c r="B8628">
        <v>3.97</v>
      </c>
      <c r="C8628">
        <v>314.7</v>
      </c>
      <c r="D8628">
        <v>1.0789</v>
      </c>
      <c r="F8628">
        <v>1.0789</v>
      </c>
      <c r="G8628">
        <v>15</v>
      </c>
      <c r="H8628">
        <v>12</v>
      </c>
      <c r="I8628">
        <v>10</v>
      </c>
      <c r="J8628">
        <v>4</v>
      </c>
      <c r="K8628">
        <v>9.4736012239584433</v>
      </c>
      <c r="L8628">
        <v>33.753803494850004</v>
      </c>
    </row>
    <row r="8629" spans="1:12">
      <c r="A8629" s="73">
        <v>43460.458333333336</v>
      </c>
      <c r="B8629">
        <v>6.63</v>
      </c>
      <c r="C8629">
        <v>332.9</v>
      </c>
      <c r="D8629">
        <v>1.0783</v>
      </c>
      <c r="F8629">
        <v>1.0783</v>
      </c>
      <c r="G8629">
        <v>16</v>
      </c>
      <c r="H8629">
        <v>12</v>
      </c>
      <c r="I8629">
        <v>11</v>
      </c>
      <c r="J8629">
        <v>7</v>
      </c>
      <c r="K8629">
        <v>0.17465844313670092</v>
      </c>
      <c r="L8629">
        <v>157.12677427004999</v>
      </c>
    </row>
    <row r="8630" spans="1:12">
      <c r="A8630" s="73">
        <v>43460.5</v>
      </c>
      <c r="B8630">
        <v>7.51</v>
      </c>
      <c r="C8630">
        <v>326.60000000000002</v>
      </c>
      <c r="D8630">
        <v>1.0778000000000001</v>
      </c>
      <c r="F8630">
        <v>1.0778000000000001</v>
      </c>
      <c r="G8630">
        <v>16</v>
      </c>
      <c r="H8630">
        <v>12</v>
      </c>
      <c r="I8630">
        <v>12</v>
      </c>
      <c r="J8630">
        <v>8</v>
      </c>
      <c r="K8630">
        <v>0.2135164705340187</v>
      </c>
      <c r="L8630">
        <v>228.25904431389998</v>
      </c>
    </row>
    <row r="8631" spans="1:12">
      <c r="A8631" s="73">
        <v>43460.541666666664</v>
      </c>
      <c r="B8631">
        <v>7.92</v>
      </c>
      <c r="C8631">
        <v>317.7</v>
      </c>
      <c r="D8631">
        <v>1.0778000000000001</v>
      </c>
      <c r="F8631">
        <v>1.0778000000000001</v>
      </c>
      <c r="G8631">
        <v>15</v>
      </c>
      <c r="H8631">
        <v>12</v>
      </c>
      <c r="I8631">
        <v>13</v>
      </c>
      <c r="J8631">
        <v>8</v>
      </c>
      <c r="K8631">
        <v>0.76052077875322377</v>
      </c>
      <c r="L8631">
        <v>267.72179512320002</v>
      </c>
    </row>
    <row r="8632" spans="1:12">
      <c r="A8632" s="73">
        <v>43460.583333333336</v>
      </c>
      <c r="B8632">
        <v>8.19</v>
      </c>
      <c r="C8632">
        <v>317.60000000000002</v>
      </c>
      <c r="D8632">
        <v>1.0778000000000001</v>
      </c>
      <c r="F8632">
        <v>1.0778000000000001</v>
      </c>
      <c r="G8632">
        <v>15</v>
      </c>
      <c r="H8632">
        <v>12</v>
      </c>
      <c r="I8632">
        <v>14</v>
      </c>
      <c r="J8632">
        <v>8</v>
      </c>
      <c r="K8632">
        <v>1.3043431280683091</v>
      </c>
      <c r="L8632">
        <v>296.04647127509998</v>
      </c>
    </row>
    <row r="8633" spans="1:12">
      <c r="A8633" s="73">
        <v>43460.625</v>
      </c>
      <c r="B8633">
        <v>7.18</v>
      </c>
      <c r="C8633">
        <v>324.60000000000002</v>
      </c>
      <c r="D8633">
        <v>1.0780000000000001</v>
      </c>
      <c r="F8633">
        <v>1.0780000000000001</v>
      </c>
      <c r="G8633">
        <v>15</v>
      </c>
      <c r="H8633">
        <v>12</v>
      </c>
      <c r="I8633">
        <v>15</v>
      </c>
      <c r="J8633">
        <v>7</v>
      </c>
      <c r="K8633">
        <v>1.7444710260024553E-2</v>
      </c>
      <c r="L8633">
        <v>199.50881904799999</v>
      </c>
    </row>
    <row r="8634" spans="1:12">
      <c r="A8634" s="73">
        <v>43460.666666666664</v>
      </c>
      <c r="B8634">
        <v>6.79</v>
      </c>
      <c r="C8634">
        <v>322.39999999999998</v>
      </c>
      <c r="D8634">
        <v>1.0778000000000001</v>
      </c>
      <c r="F8634">
        <v>1.0778000000000001</v>
      </c>
      <c r="G8634">
        <v>15</v>
      </c>
      <c r="H8634">
        <v>12</v>
      </c>
      <c r="I8634">
        <v>16</v>
      </c>
      <c r="J8634">
        <v>7</v>
      </c>
      <c r="K8634">
        <v>6.6523539027122283E-2</v>
      </c>
      <c r="L8634">
        <v>168.70094153709999</v>
      </c>
    </row>
    <row r="8635" spans="1:12">
      <c r="A8635" s="73">
        <v>43460.708333333336</v>
      </c>
      <c r="B8635">
        <v>8.41</v>
      </c>
      <c r="C8635">
        <v>308.89999999999998</v>
      </c>
      <c r="D8635">
        <v>1.0771999999999999</v>
      </c>
      <c r="F8635">
        <v>1.0771999999999999</v>
      </c>
      <c r="G8635">
        <v>15</v>
      </c>
      <c r="H8635">
        <v>12</v>
      </c>
      <c r="I8635">
        <v>17</v>
      </c>
      <c r="J8635">
        <v>8</v>
      </c>
      <c r="K8635">
        <v>1.85525763491764</v>
      </c>
      <c r="L8635">
        <v>320.37184069060004</v>
      </c>
    </row>
    <row r="8636" spans="1:12">
      <c r="A8636" s="73">
        <v>43460.75</v>
      </c>
      <c r="B8636">
        <v>9.93</v>
      </c>
      <c r="C8636">
        <v>310.7</v>
      </c>
      <c r="D8636">
        <v>1.0771999999999999</v>
      </c>
      <c r="F8636">
        <v>1.0771999999999999</v>
      </c>
      <c r="G8636">
        <v>15</v>
      </c>
      <c r="H8636">
        <v>12</v>
      </c>
      <c r="I8636">
        <v>18</v>
      </c>
      <c r="J8636">
        <v>10</v>
      </c>
      <c r="K8636">
        <v>8.3063760458766414</v>
      </c>
      <c r="L8636">
        <v>527.36838946019986</v>
      </c>
    </row>
    <row r="8637" spans="1:12">
      <c r="A8637" s="73">
        <v>43460.791666666664</v>
      </c>
      <c r="B8637">
        <v>9.7799999999999994</v>
      </c>
      <c r="C8637">
        <v>318.5</v>
      </c>
      <c r="D8637">
        <v>1.0779000000000001</v>
      </c>
      <c r="F8637">
        <v>1.0779000000000001</v>
      </c>
      <c r="G8637">
        <v>15</v>
      </c>
      <c r="H8637">
        <v>12</v>
      </c>
      <c r="I8637">
        <v>19</v>
      </c>
      <c r="J8637">
        <v>10</v>
      </c>
      <c r="K8637">
        <v>7.4642525184793698</v>
      </c>
      <c r="L8637">
        <v>504.15611666039996</v>
      </c>
    </row>
    <row r="8638" spans="1:12">
      <c r="A8638" s="73">
        <v>43460.833333333336</v>
      </c>
      <c r="B8638">
        <v>11.01</v>
      </c>
      <c r="C8638">
        <v>326.3</v>
      </c>
      <c r="D8638">
        <v>1.0785</v>
      </c>
      <c r="F8638">
        <v>1.0785</v>
      </c>
      <c r="G8638">
        <v>16</v>
      </c>
      <c r="H8638">
        <v>12</v>
      </c>
      <c r="I8638">
        <v>20</v>
      </c>
      <c r="J8638">
        <v>11</v>
      </c>
      <c r="K8638">
        <v>15.698065443136986</v>
      </c>
      <c r="L8638">
        <v>719.70100756424995</v>
      </c>
    </row>
    <row r="8639" spans="1:12">
      <c r="A8639" s="73">
        <v>43460.875</v>
      </c>
      <c r="B8639">
        <v>10.45</v>
      </c>
      <c r="C8639">
        <v>322.2</v>
      </c>
      <c r="D8639">
        <v>1.0786</v>
      </c>
      <c r="F8639">
        <v>1.0786</v>
      </c>
      <c r="G8639">
        <v>15</v>
      </c>
      <c r="H8639">
        <v>12</v>
      </c>
      <c r="I8639">
        <v>21</v>
      </c>
      <c r="J8639">
        <v>10</v>
      </c>
      <c r="K8639">
        <v>11.574137607520509</v>
      </c>
      <c r="L8639">
        <v>615.43089121249989</v>
      </c>
    </row>
    <row r="8640" spans="1:12">
      <c r="A8640" s="73">
        <v>43460.916666666664</v>
      </c>
      <c r="B8640">
        <v>9.69</v>
      </c>
      <c r="C8640">
        <v>326.2</v>
      </c>
      <c r="D8640">
        <v>1.0788</v>
      </c>
      <c r="F8640">
        <v>1.0788</v>
      </c>
      <c r="G8640">
        <v>15</v>
      </c>
      <c r="H8640">
        <v>12</v>
      </c>
      <c r="I8640">
        <v>22</v>
      </c>
      <c r="J8640">
        <v>10</v>
      </c>
      <c r="K8640">
        <v>6.9805784020410089</v>
      </c>
      <c r="L8640">
        <v>490.77482093459992</v>
      </c>
    </row>
    <row r="8641" spans="1:12">
      <c r="A8641" s="73">
        <v>43460.958333333336</v>
      </c>
      <c r="B8641">
        <v>8.82</v>
      </c>
      <c r="C8641">
        <v>314</v>
      </c>
      <c r="D8641">
        <v>1.0789</v>
      </c>
      <c r="F8641">
        <v>1.0789</v>
      </c>
      <c r="G8641">
        <v>15</v>
      </c>
      <c r="H8641">
        <v>12</v>
      </c>
      <c r="I8641">
        <v>23</v>
      </c>
      <c r="J8641">
        <v>9</v>
      </c>
      <c r="K8641">
        <v>3.1402619431368457</v>
      </c>
      <c r="L8641">
        <v>370.13227178760002</v>
      </c>
    </row>
    <row r="8642" spans="1:12">
      <c r="A8642" s="73">
        <v>43461</v>
      </c>
      <c r="B8642">
        <v>10.85</v>
      </c>
      <c r="C8642">
        <v>306.7</v>
      </c>
      <c r="D8642">
        <v>1.0789</v>
      </c>
      <c r="F8642">
        <v>1.0789</v>
      </c>
      <c r="G8642">
        <v>15</v>
      </c>
      <c r="H8642">
        <v>12</v>
      </c>
      <c r="I8642">
        <v>0</v>
      </c>
      <c r="J8642">
        <v>11</v>
      </c>
      <c r="K8642">
        <v>14.455800347246564</v>
      </c>
      <c r="L8642">
        <v>689.03361848124985</v>
      </c>
    </row>
    <row r="8643" spans="1:12">
      <c r="A8643" s="73">
        <v>43461.041666666664</v>
      </c>
      <c r="B8643">
        <v>9.3800000000000008</v>
      </c>
      <c r="C8643">
        <v>294.7</v>
      </c>
      <c r="D8643">
        <v>1.0794999999999999</v>
      </c>
      <c r="F8643">
        <v>1.0794999999999999</v>
      </c>
      <c r="G8643">
        <v>14</v>
      </c>
      <c r="H8643">
        <v>12</v>
      </c>
      <c r="I8643">
        <v>1</v>
      </c>
      <c r="J8643">
        <v>9</v>
      </c>
      <c r="K8643">
        <v>5.4385897787533235</v>
      </c>
      <c r="L8643">
        <v>445.45225946200009</v>
      </c>
    </row>
    <row r="8644" spans="1:12">
      <c r="A8644" s="73">
        <v>43461.083333333336</v>
      </c>
      <c r="B8644">
        <v>8.51</v>
      </c>
      <c r="C8644">
        <v>292.3</v>
      </c>
      <c r="D8644">
        <v>1.0795999999999999</v>
      </c>
      <c r="F8644">
        <v>1.0795999999999999</v>
      </c>
      <c r="G8644">
        <v>14</v>
      </c>
      <c r="H8644">
        <v>12</v>
      </c>
      <c r="I8644">
        <v>2</v>
      </c>
      <c r="J8644">
        <v>9</v>
      </c>
      <c r="K8644">
        <v>2.1376733198491524</v>
      </c>
      <c r="L8644">
        <v>332.67606852979992</v>
      </c>
    </row>
    <row r="8645" spans="1:12">
      <c r="A8645" s="73">
        <v>43461.125</v>
      </c>
      <c r="B8645">
        <v>9.3699999999999992</v>
      </c>
      <c r="C8645">
        <v>294.7</v>
      </c>
      <c r="D8645">
        <v>1.0798000000000001</v>
      </c>
      <c r="F8645">
        <v>1.0798000000000001</v>
      </c>
      <c r="G8645">
        <v>14</v>
      </c>
      <c r="H8645">
        <v>12</v>
      </c>
      <c r="I8645">
        <v>3</v>
      </c>
      <c r="J8645">
        <v>9</v>
      </c>
      <c r="K8645">
        <v>5.3920482102601648</v>
      </c>
      <c r="L8645">
        <v>444.15248892469992</v>
      </c>
    </row>
    <row r="8646" spans="1:12">
      <c r="A8646" s="73">
        <v>43461.166666666664</v>
      </c>
      <c r="B8646">
        <v>10.61</v>
      </c>
      <c r="C8646">
        <v>298.3</v>
      </c>
      <c r="D8646">
        <v>1.0790999999999999</v>
      </c>
      <c r="F8646">
        <v>1.0790999999999999</v>
      </c>
      <c r="G8646">
        <v>14</v>
      </c>
      <c r="H8646">
        <v>12</v>
      </c>
      <c r="I8646">
        <v>4</v>
      </c>
      <c r="J8646">
        <v>11</v>
      </c>
      <c r="K8646">
        <v>12.688402703410931</v>
      </c>
      <c r="L8646">
        <v>644.43311424854983</v>
      </c>
    </row>
    <row r="8647" spans="1:12">
      <c r="A8647" s="73">
        <v>43461.208333333336</v>
      </c>
      <c r="B8647">
        <v>10.26</v>
      </c>
      <c r="C8647">
        <v>296</v>
      </c>
      <c r="D8647">
        <v>1.0789</v>
      </c>
      <c r="F8647">
        <v>1.0789</v>
      </c>
      <c r="G8647">
        <v>14</v>
      </c>
      <c r="H8647">
        <v>12</v>
      </c>
      <c r="I8647">
        <v>5</v>
      </c>
      <c r="J8647">
        <v>10</v>
      </c>
      <c r="K8647">
        <v>10.317447806150637</v>
      </c>
      <c r="L8647">
        <v>582.63058597320003</v>
      </c>
    </row>
    <row r="8648" spans="1:12">
      <c r="A8648" s="73">
        <v>43461.25</v>
      </c>
      <c r="B8648">
        <v>7.11</v>
      </c>
      <c r="C8648">
        <v>287</v>
      </c>
      <c r="D8648">
        <v>1.0790999999999999</v>
      </c>
      <c r="F8648">
        <v>1.0790999999999999</v>
      </c>
      <c r="G8648">
        <v>14</v>
      </c>
      <c r="H8648">
        <v>12</v>
      </c>
      <c r="I8648">
        <v>6</v>
      </c>
      <c r="J8648">
        <v>7</v>
      </c>
      <c r="K8648">
        <v>3.8537308079652733E-3</v>
      </c>
      <c r="L8648">
        <v>193.92799129605001</v>
      </c>
    </row>
    <row r="8649" spans="1:12">
      <c r="A8649" s="73">
        <v>43461.291666666664</v>
      </c>
      <c r="B8649">
        <v>6.38</v>
      </c>
      <c r="C8649">
        <v>286</v>
      </c>
      <c r="D8649">
        <v>1.0798000000000001</v>
      </c>
      <c r="F8649">
        <v>1.0798000000000001</v>
      </c>
      <c r="G8649">
        <v>14</v>
      </c>
      <c r="H8649">
        <v>12</v>
      </c>
      <c r="I8649">
        <v>7</v>
      </c>
      <c r="J8649">
        <v>6</v>
      </c>
      <c r="K8649">
        <v>0.44611923080791743</v>
      </c>
      <c r="L8649">
        <v>140.20882947280001</v>
      </c>
    </row>
    <row r="8650" spans="1:12">
      <c r="A8650" s="73">
        <v>43461.333333333336</v>
      </c>
      <c r="B8650">
        <v>6.78</v>
      </c>
      <c r="C8650">
        <v>293.2</v>
      </c>
      <c r="D8650">
        <v>1.0810999999999999</v>
      </c>
      <c r="F8650">
        <v>1.0810999999999999</v>
      </c>
      <c r="G8650">
        <v>14</v>
      </c>
      <c r="H8650">
        <v>12</v>
      </c>
      <c r="I8650">
        <v>8</v>
      </c>
      <c r="J8650">
        <v>7</v>
      </c>
      <c r="K8650">
        <v>7.1781970533970826E-2</v>
      </c>
      <c r="L8650">
        <v>168.47092224360003</v>
      </c>
    </row>
    <row r="8651" spans="1:12">
      <c r="A8651" s="73">
        <v>43461.375</v>
      </c>
      <c r="B8651">
        <v>5.28</v>
      </c>
      <c r="C8651">
        <v>303.3</v>
      </c>
      <c r="D8651">
        <v>1.0826</v>
      </c>
      <c r="F8651">
        <v>1.0826</v>
      </c>
      <c r="G8651">
        <v>14</v>
      </c>
      <c r="H8651">
        <v>12</v>
      </c>
      <c r="I8651">
        <v>9</v>
      </c>
      <c r="J8651">
        <v>5</v>
      </c>
      <c r="K8651">
        <v>3.1255466965612686</v>
      </c>
      <c r="L8651">
        <v>79.678251417600009</v>
      </c>
    </row>
    <row r="8652" spans="1:12">
      <c r="A8652" s="73">
        <v>43461.416666666664</v>
      </c>
      <c r="B8652">
        <v>7.77</v>
      </c>
      <c r="C8652">
        <v>318.8</v>
      </c>
      <c r="D8652">
        <v>1.0835999999999999</v>
      </c>
      <c r="F8652">
        <v>1.0835999999999999</v>
      </c>
      <c r="G8652">
        <v>15</v>
      </c>
      <c r="H8652">
        <v>12</v>
      </c>
      <c r="I8652">
        <v>10</v>
      </c>
      <c r="J8652">
        <v>8</v>
      </c>
      <c r="K8652">
        <v>0.52139725135595316</v>
      </c>
      <c r="L8652">
        <v>254.15698919939993</v>
      </c>
    </row>
    <row r="8653" spans="1:12">
      <c r="A8653" s="73">
        <v>43461.458333333336</v>
      </c>
      <c r="B8653">
        <v>8.32</v>
      </c>
      <c r="C8653">
        <v>316.60000000000002</v>
      </c>
      <c r="D8653">
        <v>1.0839000000000001</v>
      </c>
      <c r="F8653">
        <v>1.0839000000000001</v>
      </c>
      <c r="G8653">
        <v>15</v>
      </c>
      <c r="H8653">
        <v>12</v>
      </c>
      <c r="I8653">
        <v>11</v>
      </c>
      <c r="J8653">
        <v>8</v>
      </c>
      <c r="K8653">
        <v>1.6181835184792783</v>
      </c>
      <c r="L8653">
        <v>312.12546293760005</v>
      </c>
    </row>
    <row r="8654" spans="1:12">
      <c r="A8654" s="73">
        <v>43461.5</v>
      </c>
      <c r="B8654">
        <v>9.1300000000000008</v>
      </c>
      <c r="C8654">
        <v>317.10000000000002</v>
      </c>
      <c r="D8654">
        <v>1.0831999999999999</v>
      </c>
      <c r="F8654">
        <v>1.0831999999999999</v>
      </c>
      <c r="G8654">
        <v>15</v>
      </c>
      <c r="H8654">
        <v>12</v>
      </c>
      <c r="I8654">
        <v>12</v>
      </c>
      <c r="J8654">
        <v>9</v>
      </c>
      <c r="K8654">
        <v>4.3350505664245391</v>
      </c>
      <c r="L8654">
        <v>412.18386597520009</v>
      </c>
    </row>
    <row r="8655" spans="1:12">
      <c r="A8655" s="73">
        <v>43461.541666666664</v>
      </c>
      <c r="B8655">
        <v>9.7100000000000009</v>
      </c>
      <c r="C8655">
        <v>313.89999999999998</v>
      </c>
      <c r="D8655">
        <v>1.0835999999999999</v>
      </c>
      <c r="F8655">
        <v>1.0835999999999999</v>
      </c>
      <c r="G8655">
        <v>15</v>
      </c>
      <c r="H8655">
        <v>12</v>
      </c>
      <c r="I8655">
        <v>13</v>
      </c>
      <c r="J8655">
        <v>10</v>
      </c>
      <c r="K8655">
        <v>7.0866615390273182</v>
      </c>
      <c r="L8655">
        <v>496.01714743980006</v>
      </c>
    </row>
    <row r="8656" spans="1:12">
      <c r="A8656" s="73">
        <v>43461.583333333336</v>
      </c>
      <c r="B8656">
        <v>9.07</v>
      </c>
      <c r="C8656">
        <v>300.3</v>
      </c>
      <c r="D8656">
        <v>1.0844</v>
      </c>
      <c r="F8656">
        <v>1.0844</v>
      </c>
      <c r="G8656">
        <v>14</v>
      </c>
      <c r="H8656">
        <v>12</v>
      </c>
      <c r="I8656">
        <v>14</v>
      </c>
      <c r="J8656">
        <v>9</v>
      </c>
      <c r="K8656">
        <v>4.0888011554656289</v>
      </c>
      <c r="L8656">
        <v>404.55854103460001</v>
      </c>
    </row>
    <row r="8657" spans="1:12">
      <c r="A8657" s="73">
        <v>43461.625</v>
      </c>
      <c r="B8657">
        <v>9.43</v>
      </c>
      <c r="C8657">
        <v>300.2</v>
      </c>
      <c r="D8657">
        <v>1.0845</v>
      </c>
      <c r="F8657">
        <v>1.0845</v>
      </c>
      <c r="G8657">
        <v>14</v>
      </c>
      <c r="H8657">
        <v>12</v>
      </c>
      <c r="I8657">
        <v>15</v>
      </c>
      <c r="J8657">
        <v>9</v>
      </c>
      <c r="K8657">
        <v>5.6742976212190754</v>
      </c>
      <c r="L8657">
        <v>454.71013984574995</v>
      </c>
    </row>
    <row r="8658" spans="1:12">
      <c r="A8658" s="73">
        <v>43461.666666666664</v>
      </c>
      <c r="B8658">
        <v>9.1</v>
      </c>
      <c r="C8658">
        <v>301.39999999999998</v>
      </c>
      <c r="D8658">
        <v>1.0837000000000001</v>
      </c>
      <c r="F8658">
        <v>1.0837000000000001</v>
      </c>
      <c r="G8658">
        <v>14</v>
      </c>
      <c r="H8658">
        <v>12</v>
      </c>
      <c r="I8658">
        <v>16</v>
      </c>
      <c r="J8658">
        <v>9</v>
      </c>
      <c r="K8658">
        <v>4.2110258609450808</v>
      </c>
      <c r="L8658">
        <v>408.32244635000001</v>
      </c>
    </row>
    <row r="8659" spans="1:12">
      <c r="A8659" s="73">
        <v>43461.708333333336</v>
      </c>
      <c r="B8659">
        <v>7.26</v>
      </c>
      <c r="C8659">
        <v>298.7</v>
      </c>
      <c r="D8659">
        <v>1.0831999999999999</v>
      </c>
      <c r="F8659">
        <v>1.0831999999999999</v>
      </c>
      <c r="G8659">
        <v>14</v>
      </c>
      <c r="H8659">
        <v>12</v>
      </c>
      <c r="I8659">
        <v>17</v>
      </c>
      <c r="J8659">
        <v>7</v>
      </c>
      <c r="K8659">
        <v>4.4977258205235272E-2</v>
      </c>
      <c r="L8659">
        <v>207.24712652159999</v>
      </c>
    </row>
    <row r="8660" spans="1:12">
      <c r="A8660" s="73">
        <v>43461.75</v>
      </c>
      <c r="B8660">
        <v>8.73</v>
      </c>
      <c r="C8660">
        <v>303</v>
      </c>
      <c r="D8660">
        <v>1.0834999999999999</v>
      </c>
      <c r="F8660">
        <v>1.0834999999999999</v>
      </c>
      <c r="G8660">
        <v>14</v>
      </c>
      <c r="H8660">
        <v>12</v>
      </c>
      <c r="I8660">
        <v>18</v>
      </c>
      <c r="J8660">
        <v>9</v>
      </c>
      <c r="K8660">
        <v>2.829387826698484</v>
      </c>
      <c r="L8660">
        <v>360.44719575975</v>
      </c>
    </row>
    <row r="8661" spans="1:12">
      <c r="A8661" s="73">
        <v>43461.791666666664</v>
      </c>
      <c r="B8661">
        <v>7.7</v>
      </c>
      <c r="C8661">
        <v>293.8</v>
      </c>
      <c r="D8661">
        <v>1.0837000000000001</v>
      </c>
      <c r="F8661">
        <v>1.0837000000000001</v>
      </c>
      <c r="G8661">
        <v>14</v>
      </c>
      <c r="H8661">
        <v>12</v>
      </c>
      <c r="I8661">
        <v>19</v>
      </c>
      <c r="J8661">
        <v>8</v>
      </c>
      <c r="K8661">
        <v>0.42520627190389465</v>
      </c>
      <c r="L8661">
        <v>247.37240605000002</v>
      </c>
    </row>
    <row r="8662" spans="1:12">
      <c r="A8662" s="73">
        <v>43461.833333333336</v>
      </c>
      <c r="B8662">
        <v>8.2899999999999991</v>
      </c>
      <c r="C8662">
        <v>290.60000000000002</v>
      </c>
      <c r="D8662">
        <v>1.0834999999999999</v>
      </c>
      <c r="F8662">
        <v>1.0834999999999999</v>
      </c>
      <c r="G8662">
        <v>14</v>
      </c>
      <c r="H8662">
        <v>12</v>
      </c>
      <c r="I8662">
        <v>20</v>
      </c>
      <c r="J8662">
        <v>8</v>
      </c>
      <c r="K8662">
        <v>1.5427588129998215</v>
      </c>
      <c r="L8662">
        <v>308.64732094074986</v>
      </c>
    </row>
    <row r="8663" spans="1:12">
      <c r="A8663" s="73">
        <v>43461.875</v>
      </c>
      <c r="B8663">
        <v>9.0399999999999991</v>
      </c>
      <c r="C8663">
        <v>291.60000000000002</v>
      </c>
      <c r="D8663">
        <v>1.0839000000000001</v>
      </c>
      <c r="F8663">
        <v>1.0839000000000001</v>
      </c>
      <c r="G8663">
        <v>14</v>
      </c>
      <c r="H8663">
        <v>12</v>
      </c>
      <c r="I8663">
        <v>21</v>
      </c>
      <c r="J8663">
        <v>9</v>
      </c>
      <c r="K8663">
        <v>3.9683764499861707</v>
      </c>
      <c r="L8663">
        <v>400.37275092479996</v>
      </c>
    </row>
    <row r="8664" spans="1:12">
      <c r="A8664" s="73">
        <v>43461.916666666664</v>
      </c>
      <c r="B8664">
        <v>8.66</v>
      </c>
      <c r="C8664">
        <v>295.39999999999998</v>
      </c>
      <c r="D8664">
        <v>1.0835999999999999</v>
      </c>
      <c r="F8664">
        <v>1.0835999999999999</v>
      </c>
      <c r="G8664">
        <v>14</v>
      </c>
      <c r="H8664">
        <v>12</v>
      </c>
      <c r="I8664">
        <v>22</v>
      </c>
      <c r="J8664">
        <v>9</v>
      </c>
      <c r="K8664">
        <v>2.5987968472464238</v>
      </c>
      <c r="L8664">
        <v>351.87845525279999</v>
      </c>
    </row>
    <row r="8665" spans="1:12">
      <c r="A8665" s="73">
        <v>43461.958333333336</v>
      </c>
      <c r="B8665">
        <v>10.55</v>
      </c>
      <c r="C8665">
        <v>287.5</v>
      </c>
      <c r="D8665">
        <v>1.0835999999999999</v>
      </c>
      <c r="F8665">
        <v>1.0835999999999999</v>
      </c>
      <c r="G8665">
        <v>14</v>
      </c>
      <c r="H8665">
        <v>12</v>
      </c>
      <c r="I8665">
        <v>23</v>
      </c>
      <c r="J8665">
        <v>11</v>
      </c>
      <c r="K8665">
        <v>12.264553292452032</v>
      </c>
      <c r="L8665">
        <v>636.20397697500005</v>
      </c>
    </row>
    <row r="8666" spans="1:12">
      <c r="A8666" s="73">
        <v>43462</v>
      </c>
      <c r="B8666">
        <v>10.48</v>
      </c>
      <c r="C8666">
        <v>284.10000000000002</v>
      </c>
      <c r="D8666">
        <v>1.0833999999999999</v>
      </c>
      <c r="F8666">
        <v>1.0833999999999999</v>
      </c>
      <c r="G8666">
        <v>14</v>
      </c>
      <c r="H8666">
        <v>12</v>
      </c>
      <c r="I8666">
        <v>0</v>
      </c>
      <c r="J8666">
        <v>10</v>
      </c>
      <c r="K8666">
        <v>11.77916231299997</v>
      </c>
      <c r="L8666">
        <v>623.50893808640001</v>
      </c>
    </row>
    <row r="8667" spans="1:12">
      <c r="A8667" s="73">
        <v>43462.041666666664</v>
      </c>
      <c r="B8667">
        <v>9.51</v>
      </c>
      <c r="C8667">
        <v>285.89999999999998</v>
      </c>
      <c r="D8667">
        <v>1.0831999999999999</v>
      </c>
      <c r="F8667">
        <v>1.0831999999999999</v>
      </c>
      <c r="G8667">
        <v>14</v>
      </c>
      <c r="H8667">
        <v>12</v>
      </c>
      <c r="I8667">
        <v>1</v>
      </c>
      <c r="J8667">
        <v>10</v>
      </c>
      <c r="K8667">
        <v>6.0618301691642866</v>
      </c>
      <c r="L8667">
        <v>465.82222610159994</v>
      </c>
    </row>
    <row r="8668" spans="1:12">
      <c r="A8668" s="73">
        <v>43462.083333333336</v>
      </c>
      <c r="B8668">
        <v>10.59</v>
      </c>
      <c r="C8668">
        <v>288.39999999999998</v>
      </c>
      <c r="D8668">
        <v>1.0831</v>
      </c>
      <c r="F8668">
        <v>1.0831</v>
      </c>
      <c r="G8668">
        <v>14</v>
      </c>
      <c r="H8668">
        <v>12</v>
      </c>
      <c r="I8668">
        <v>2</v>
      </c>
      <c r="J8668">
        <v>11</v>
      </c>
      <c r="K8668">
        <v>12.54631956642463</v>
      </c>
      <c r="L8668">
        <v>643.17097964744994</v>
      </c>
    </row>
    <row r="8669" spans="1:12">
      <c r="A8669" s="73">
        <v>43462.125</v>
      </c>
      <c r="B8669">
        <v>8.7200000000000006</v>
      </c>
      <c r="C8669">
        <v>280.60000000000002</v>
      </c>
      <c r="D8669">
        <v>1.0824</v>
      </c>
      <c r="F8669">
        <v>1.0824</v>
      </c>
      <c r="G8669">
        <v>13</v>
      </c>
      <c r="H8669">
        <v>12</v>
      </c>
      <c r="I8669">
        <v>3</v>
      </c>
      <c r="J8669">
        <v>9</v>
      </c>
      <c r="K8669">
        <v>2.7958462582053336</v>
      </c>
      <c r="L8669">
        <v>358.84528373760008</v>
      </c>
    </row>
    <row r="8670" spans="1:12">
      <c r="A8670" s="73">
        <v>43462.166666666664</v>
      </c>
      <c r="B8670">
        <v>6.87</v>
      </c>
      <c r="C8670">
        <v>267.10000000000002</v>
      </c>
      <c r="D8670">
        <v>1.0818000000000001</v>
      </c>
      <c r="F8670">
        <v>1.0818000000000001</v>
      </c>
      <c r="G8670">
        <v>13</v>
      </c>
      <c r="H8670">
        <v>12</v>
      </c>
      <c r="I8670">
        <v>4</v>
      </c>
      <c r="J8670">
        <v>7</v>
      </c>
      <c r="K8670">
        <v>3.1656086972332992E-2</v>
      </c>
      <c r="L8670">
        <v>175.38287805270002</v>
      </c>
    </row>
    <row r="8671" spans="1:12">
      <c r="A8671" s="73">
        <v>43462.208333333336</v>
      </c>
      <c r="B8671">
        <v>7.31</v>
      </c>
      <c r="C8671">
        <v>261.2</v>
      </c>
      <c r="D8671">
        <v>1.0814999999999999</v>
      </c>
      <c r="F8671">
        <v>1.0814999999999999</v>
      </c>
      <c r="G8671">
        <v>13</v>
      </c>
      <c r="H8671">
        <v>12</v>
      </c>
      <c r="I8671">
        <v>5</v>
      </c>
      <c r="J8671">
        <v>7</v>
      </c>
      <c r="K8671">
        <v>6.8685100670991872E-2</v>
      </c>
      <c r="L8671">
        <v>211.22662455824994</v>
      </c>
    </row>
    <row r="8672" spans="1:12">
      <c r="A8672" s="73">
        <v>43462.25</v>
      </c>
      <c r="B8672">
        <v>4.8499999999999996</v>
      </c>
      <c r="C8672">
        <v>260.39999999999998</v>
      </c>
      <c r="D8672">
        <v>1.0820000000000001</v>
      </c>
      <c r="F8672">
        <v>1.0820000000000001</v>
      </c>
      <c r="G8672">
        <v>13</v>
      </c>
      <c r="H8672">
        <v>12</v>
      </c>
      <c r="I8672">
        <v>6</v>
      </c>
      <c r="J8672">
        <v>5</v>
      </c>
      <c r="K8672">
        <v>4.8308592513557631</v>
      </c>
      <c r="L8672">
        <v>61.719511624999988</v>
      </c>
    </row>
    <row r="8673" spans="1:12">
      <c r="A8673" s="73">
        <v>43462.291666666664</v>
      </c>
      <c r="B8673">
        <v>11.69</v>
      </c>
      <c r="C8673">
        <v>280.89999999999998</v>
      </c>
      <c r="D8673">
        <v>1.0824</v>
      </c>
      <c r="F8673">
        <v>1.0824</v>
      </c>
      <c r="G8673">
        <v>13</v>
      </c>
      <c r="H8673">
        <v>12</v>
      </c>
      <c r="I8673">
        <v>7</v>
      </c>
      <c r="J8673">
        <v>12</v>
      </c>
      <c r="K8673">
        <v>21.548892100671274</v>
      </c>
      <c r="L8673">
        <v>864.57230863079997</v>
      </c>
    </row>
    <row r="8674" spans="1:12">
      <c r="A8674" s="73">
        <v>43462.333333333336</v>
      </c>
      <c r="B8674">
        <v>12.83</v>
      </c>
      <c r="C8674">
        <v>273.60000000000002</v>
      </c>
      <c r="D8674">
        <v>1.0831999999999999</v>
      </c>
      <c r="F8674">
        <v>1.0831999999999999</v>
      </c>
      <c r="G8674">
        <v>13</v>
      </c>
      <c r="H8674">
        <v>12</v>
      </c>
      <c r="I8674">
        <v>8</v>
      </c>
      <c r="J8674">
        <v>13</v>
      </c>
      <c r="K8674">
        <v>33.432430908890531</v>
      </c>
      <c r="L8674">
        <v>1143.8224724791999</v>
      </c>
    </row>
    <row r="8675" spans="1:12">
      <c r="A8675" s="73">
        <v>43462.375</v>
      </c>
      <c r="B8675">
        <v>13.64</v>
      </c>
      <c r="C8675">
        <v>278.89999999999998</v>
      </c>
      <c r="D8675">
        <v>1.0845</v>
      </c>
      <c r="F8675">
        <v>1.0845</v>
      </c>
      <c r="G8675">
        <v>13</v>
      </c>
      <c r="H8675">
        <v>12</v>
      </c>
      <c r="I8675">
        <v>9</v>
      </c>
      <c r="J8675">
        <v>14</v>
      </c>
      <c r="K8675">
        <v>43.455497956835799</v>
      </c>
      <c r="L8675">
        <v>1376.0767959840002</v>
      </c>
    </row>
    <row r="8676" spans="1:12">
      <c r="A8676" s="73">
        <v>43462.416666666664</v>
      </c>
      <c r="B8676">
        <v>11.54</v>
      </c>
      <c r="C8676">
        <v>275.2</v>
      </c>
      <c r="D8676">
        <v>1.0855999999999999</v>
      </c>
      <c r="F8676">
        <v>1.0855999999999999</v>
      </c>
      <c r="G8676">
        <v>13</v>
      </c>
      <c r="H8676">
        <v>12</v>
      </c>
      <c r="I8676">
        <v>10</v>
      </c>
      <c r="J8676">
        <v>12</v>
      </c>
      <c r="K8676">
        <v>20.178768573274002</v>
      </c>
      <c r="L8676">
        <v>834.17518329919983</v>
      </c>
    </row>
    <row r="8677" spans="1:12">
      <c r="A8677" s="73">
        <v>43462.458333333336</v>
      </c>
      <c r="B8677">
        <v>11.38</v>
      </c>
      <c r="C8677">
        <v>270</v>
      </c>
      <c r="D8677">
        <v>1.0853999999999999</v>
      </c>
      <c r="F8677">
        <v>1.0853999999999999</v>
      </c>
      <c r="G8677">
        <v>13</v>
      </c>
      <c r="H8677">
        <v>12</v>
      </c>
      <c r="I8677">
        <v>11</v>
      </c>
      <c r="J8677">
        <v>11</v>
      </c>
      <c r="K8677">
        <v>18.766903477383593</v>
      </c>
      <c r="L8677">
        <v>799.80959107440003</v>
      </c>
    </row>
    <row r="8678" spans="1:12">
      <c r="A8678" s="73">
        <v>43462.5</v>
      </c>
      <c r="B8678">
        <v>10.5</v>
      </c>
      <c r="C8678">
        <v>261.8</v>
      </c>
      <c r="D8678">
        <v>1.085</v>
      </c>
      <c r="F8678">
        <v>1.085</v>
      </c>
      <c r="G8678">
        <v>13</v>
      </c>
      <c r="H8678">
        <v>12</v>
      </c>
      <c r="I8678">
        <v>12</v>
      </c>
      <c r="J8678">
        <v>11</v>
      </c>
      <c r="K8678">
        <v>11.916845449986271</v>
      </c>
      <c r="L8678">
        <v>628.01156249999997</v>
      </c>
    </row>
    <row r="8679" spans="1:12">
      <c r="A8679" s="73">
        <v>43462.541666666664</v>
      </c>
      <c r="B8679">
        <v>9.65</v>
      </c>
      <c r="C8679">
        <v>257.10000000000002</v>
      </c>
      <c r="D8679">
        <v>1.0846</v>
      </c>
      <c r="F8679">
        <v>1.0846</v>
      </c>
      <c r="G8679">
        <v>12</v>
      </c>
      <c r="H8679">
        <v>12</v>
      </c>
      <c r="I8679">
        <v>13</v>
      </c>
      <c r="J8679">
        <v>10</v>
      </c>
      <c r="K8679">
        <v>6.7708121280684077</v>
      </c>
      <c r="L8679">
        <v>487.32820138750003</v>
      </c>
    </row>
    <row r="8680" spans="1:12">
      <c r="A8680" s="73">
        <v>43462.583333333336</v>
      </c>
      <c r="B8680">
        <v>8.64</v>
      </c>
      <c r="C8680">
        <v>269.89999999999998</v>
      </c>
      <c r="D8680">
        <v>1.0846</v>
      </c>
      <c r="F8680">
        <v>1.0846</v>
      </c>
      <c r="G8680">
        <v>13</v>
      </c>
      <c r="H8680">
        <v>12</v>
      </c>
      <c r="I8680">
        <v>14</v>
      </c>
      <c r="J8680">
        <v>9</v>
      </c>
      <c r="K8680">
        <v>2.5347137102601223</v>
      </c>
      <c r="L8680">
        <v>349.76861061120007</v>
      </c>
    </row>
    <row r="8681" spans="1:12">
      <c r="A8681" s="73">
        <v>43462.625</v>
      </c>
      <c r="B8681">
        <v>6.79</v>
      </c>
      <c r="C8681">
        <v>279.60000000000002</v>
      </c>
      <c r="D8681">
        <v>1.0834999999999999</v>
      </c>
      <c r="F8681">
        <v>1.0834999999999999</v>
      </c>
      <c r="G8681">
        <v>13</v>
      </c>
      <c r="H8681">
        <v>12</v>
      </c>
      <c r="I8681">
        <v>15</v>
      </c>
      <c r="J8681">
        <v>7</v>
      </c>
      <c r="K8681">
        <v>6.6523539027122283E-2</v>
      </c>
      <c r="L8681">
        <v>169.59312502824997</v>
      </c>
    </row>
    <row r="8682" spans="1:12">
      <c r="A8682" s="73">
        <v>43462.666666666664</v>
      </c>
      <c r="B8682">
        <v>7.12</v>
      </c>
      <c r="C8682">
        <v>282.60000000000002</v>
      </c>
      <c r="D8682">
        <v>1.0821000000000001</v>
      </c>
      <c r="F8682">
        <v>1.0821000000000001</v>
      </c>
      <c r="G8682">
        <v>14</v>
      </c>
      <c r="H8682">
        <v>12</v>
      </c>
      <c r="I8682">
        <v>16</v>
      </c>
      <c r="J8682">
        <v>7</v>
      </c>
      <c r="K8682">
        <v>5.1952993011165913E-3</v>
      </c>
      <c r="L8682">
        <v>195.28882045440002</v>
      </c>
    </row>
    <row r="8683" spans="1:12">
      <c r="A8683" s="73">
        <v>43462.708333333336</v>
      </c>
      <c r="B8683">
        <v>7.38</v>
      </c>
      <c r="C8683">
        <v>282.89999999999998</v>
      </c>
      <c r="D8683">
        <v>1.0814999999999999</v>
      </c>
      <c r="F8683">
        <v>1.0814999999999999</v>
      </c>
      <c r="G8683">
        <v>14</v>
      </c>
      <c r="H8683">
        <v>12</v>
      </c>
      <c r="I8683">
        <v>17</v>
      </c>
      <c r="J8683">
        <v>7</v>
      </c>
      <c r="K8683">
        <v>0.11027608012305139</v>
      </c>
      <c r="L8683">
        <v>217.35298733399998</v>
      </c>
    </row>
    <row r="8684" spans="1:12">
      <c r="A8684" s="73">
        <v>43462.75</v>
      </c>
      <c r="B8684">
        <v>7.43</v>
      </c>
      <c r="C8684">
        <v>271.3</v>
      </c>
      <c r="D8684">
        <v>1.0810999999999999</v>
      </c>
      <c r="F8684">
        <v>1.0810999999999999</v>
      </c>
      <c r="G8684">
        <v>13</v>
      </c>
      <c r="H8684">
        <v>12</v>
      </c>
      <c r="I8684">
        <v>18</v>
      </c>
      <c r="J8684">
        <v>7</v>
      </c>
      <c r="K8684">
        <v>0.14598392258880796</v>
      </c>
      <c r="L8684">
        <v>221.71869460384997</v>
      </c>
    </row>
    <row r="8685" spans="1:12">
      <c r="A8685" s="73">
        <v>43462.791666666664</v>
      </c>
      <c r="B8685">
        <v>8.7799999999999994</v>
      </c>
      <c r="C8685">
        <v>281.89999999999998</v>
      </c>
      <c r="D8685">
        <v>1.0810999999999999</v>
      </c>
      <c r="F8685">
        <v>1.0810999999999999</v>
      </c>
      <c r="G8685">
        <v>14</v>
      </c>
      <c r="H8685">
        <v>12</v>
      </c>
      <c r="I8685">
        <v>19</v>
      </c>
      <c r="J8685">
        <v>9</v>
      </c>
      <c r="K8685">
        <v>3.0000956691642373</v>
      </c>
      <c r="L8685">
        <v>365.86378196359993</v>
      </c>
    </row>
    <row r="8686" spans="1:12">
      <c r="A8686" s="73">
        <v>43462.833333333336</v>
      </c>
      <c r="B8686">
        <v>9.86</v>
      </c>
      <c r="C8686">
        <v>299.5</v>
      </c>
      <c r="D8686">
        <v>1.0819000000000001</v>
      </c>
      <c r="F8686">
        <v>1.0819000000000001</v>
      </c>
      <c r="G8686">
        <v>14</v>
      </c>
      <c r="H8686">
        <v>12</v>
      </c>
      <c r="I8686">
        <v>20</v>
      </c>
      <c r="J8686">
        <v>10</v>
      </c>
      <c r="K8686">
        <v>7.907785066424581</v>
      </c>
      <c r="L8686">
        <v>518.5466942331999</v>
      </c>
    </row>
    <row r="8687" spans="1:12">
      <c r="A8687" s="73">
        <v>43462.875</v>
      </c>
      <c r="B8687">
        <v>10.18</v>
      </c>
      <c r="C8687">
        <v>304.39999999999998</v>
      </c>
      <c r="D8687">
        <v>1.0815999999999999</v>
      </c>
      <c r="F8687">
        <v>1.0815999999999999</v>
      </c>
      <c r="G8687">
        <v>15</v>
      </c>
      <c r="H8687">
        <v>12</v>
      </c>
      <c r="I8687">
        <v>21</v>
      </c>
      <c r="J8687">
        <v>10</v>
      </c>
      <c r="K8687">
        <v>9.8099152582054252</v>
      </c>
      <c r="L8687">
        <v>570.53201154559986</v>
      </c>
    </row>
    <row r="8688" spans="1:12">
      <c r="A8688" s="73">
        <v>43462.916666666664</v>
      </c>
      <c r="B8688">
        <v>10.199999999999999</v>
      </c>
      <c r="C8688">
        <v>312.8</v>
      </c>
      <c r="D8688">
        <v>1.0821000000000001</v>
      </c>
      <c r="F8688">
        <v>1.0821000000000001</v>
      </c>
      <c r="G8688">
        <v>15</v>
      </c>
      <c r="H8688">
        <v>12</v>
      </c>
      <c r="I8688">
        <v>22</v>
      </c>
      <c r="J8688">
        <v>10</v>
      </c>
      <c r="K8688">
        <v>9.9355983951917253</v>
      </c>
      <c r="L8688">
        <v>574.16658839999991</v>
      </c>
    </row>
    <row r="8689" spans="1:12">
      <c r="A8689" s="73">
        <v>43462.958333333336</v>
      </c>
      <c r="B8689">
        <v>6.68</v>
      </c>
      <c r="C8689">
        <v>317</v>
      </c>
      <c r="D8689">
        <v>1.0825</v>
      </c>
      <c r="F8689">
        <v>1.0825</v>
      </c>
      <c r="G8689">
        <v>15</v>
      </c>
      <c r="H8689">
        <v>12</v>
      </c>
      <c r="I8689">
        <v>23</v>
      </c>
      <c r="J8689">
        <v>7</v>
      </c>
      <c r="K8689">
        <v>0.13536628560245775</v>
      </c>
      <c r="L8689">
        <v>161.33451831999997</v>
      </c>
    </row>
    <row r="8690" spans="1:12">
      <c r="A8690" s="73">
        <v>43463</v>
      </c>
      <c r="B8690">
        <v>3.4</v>
      </c>
      <c r="C8690">
        <v>325.89999999999998</v>
      </c>
      <c r="D8690">
        <v>1.0826</v>
      </c>
      <c r="F8690">
        <v>1.0826</v>
      </c>
      <c r="G8690">
        <v>15</v>
      </c>
      <c r="H8690">
        <v>12</v>
      </c>
      <c r="I8690">
        <v>0</v>
      </c>
      <c r="J8690">
        <v>3</v>
      </c>
      <c r="K8690">
        <v>13.307331819848818</v>
      </c>
      <c r="L8690">
        <v>21.275255199999997</v>
      </c>
    </row>
    <row r="8691" spans="1:12">
      <c r="A8691" s="73">
        <v>43463.041666666664</v>
      </c>
      <c r="B8691">
        <v>4.62</v>
      </c>
      <c r="C8691">
        <v>317.7</v>
      </c>
      <c r="D8691">
        <v>1.0827</v>
      </c>
      <c r="F8691">
        <v>1.0827</v>
      </c>
      <c r="G8691">
        <v>15</v>
      </c>
      <c r="H8691">
        <v>12</v>
      </c>
      <c r="I8691">
        <v>1</v>
      </c>
      <c r="J8691">
        <v>5</v>
      </c>
      <c r="K8691">
        <v>5.8948031760132809</v>
      </c>
      <c r="L8691">
        <v>53.383134142800003</v>
      </c>
    </row>
    <row r="8692" spans="1:12">
      <c r="A8692" s="73">
        <v>43463.083333333336</v>
      </c>
      <c r="B8692">
        <v>5.89</v>
      </c>
      <c r="C8692">
        <v>303</v>
      </c>
      <c r="D8692">
        <v>1.083</v>
      </c>
      <c r="F8692">
        <v>1.083</v>
      </c>
      <c r="G8692">
        <v>14</v>
      </c>
      <c r="H8692">
        <v>12</v>
      </c>
      <c r="I8692">
        <v>2</v>
      </c>
      <c r="J8692">
        <v>6</v>
      </c>
      <c r="K8692">
        <v>1.3407823746435024</v>
      </c>
      <c r="L8692">
        <v>110.64819796349998</v>
      </c>
    </row>
    <row r="8693" spans="1:12">
      <c r="A8693" s="73">
        <v>43463.125</v>
      </c>
      <c r="B8693">
        <v>3.42</v>
      </c>
      <c r="C8693">
        <v>287</v>
      </c>
      <c r="D8693">
        <v>1.0827</v>
      </c>
      <c r="F8693">
        <v>1.0827</v>
      </c>
      <c r="G8693">
        <v>14</v>
      </c>
      <c r="H8693">
        <v>12</v>
      </c>
      <c r="I8693">
        <v>3</v>
      </c>
      <c r="J8693">
        <v>3</v>
      </c>
      <c r="K8693">
        <v>13.161814956835121</v>
      </c>
      <c r="L8693">
        <v>21.654913798799996</v>
      </c>
    </row>
    <row r="8694" spans="1:12">
      <c r="A8694" s="73">
        <v>43463.166666666664</v>
      </c>
      <c r="B8694">
        <v>4.96</v>
      </c>
      <c r="C8694">
        <v>310.8</v>
      </c>
      <c r="D8694">
        <v>1.0818000000000001</v>
      </c>
      <c r="F8694">
        <v>1.0818000000000001</v>
      </c>
      <c r="G8694">
        <v>15</v>
      </c>
      <c r="H8694">
        <v>12</v>
      </c>
      <c r="I8694">
        <v>4</v>
      </c>
      <c r="J8694">
        <v>5</v>
      </c>
      <c r="K8694">
        <v>4.3594165047804267</v>
      </c>
      <c r="L8694">
        <v>66.002746982399998</v>
      </c>
    </row>
    <row r="8695" spans="1:12">
      <c r="A8695" s="73">
        <v>43463.208333333336</v>
      </c>
      <c r="B8695">
        <v>6.57</v>
      </c>
      <c r="C8695">
        <v>322.3</v>
      </c>
      <c r="D8695">
        <v>1.0818000000000001</v>
      </c>
      <c r="F8695">
        <v>1.0818000000000001</v>
      </c>
      <c r="G8695">
        <v>15</v>
      </c>
      <c r="H8695">
        <v>12</v>
      </c>
      <c r="I8695">
        <v>5</v>
      </c>
      <c r="J8695">
        <v>7</v>
      </c>
      <c r="K8695">
        <v>0.22840903217779251</v>
      </c>
      <c r="L8695">
        <v>153.39566627370004</v>
      </c>
    </row>
    <row r="8696" spans="1:12">
      <c r="A8696" s="73">
        <v>43463.25</v>
      </c>
      <c r="B8696">
        <v>4.9000000000000004</v>
      </c>
      <c r="C8696">
        <v>330.5</v>
      </c>
      <c r="D8696">
        <v>1.0819000000000001</v>
      </c>
      <c r="F8696">
        <v>1.0819000000000001</v>
      </c>
      <c r="G8696">
        <v>16</v>
      </c>
      <c r="H8696">
        <v>12</v>
      </c>
      <c r="I8696">
        <v>6</v>
      </c>
      <c r="J8696">
        <v>5</v>
      </c>
      <c r="K8696">
        <v>4.6135670938215174</v>
      </c>
      <c r="L8696">
        <v>63.642226550000018</v>
      </c>
    </row>
    <row r="8697" spans="1:12">
      <c r="A8697" s="73">
        <v>43463.291666666664</v>
      </c>
      <c r="B8697">
        <v>4.82</v>
      </c>
      <c r="C8697">
        <v>318.60000000000002</v>
      </c>
      <c r="D8697">
        <v>1.0829</v>
      </c>
      <c r="F8697">
        <v>1.0829</v>
      </c>
      <c r="G8697">
        <v>15</v>
      </c>
      <c r="H8697">
        <v>12</v>
      </c>
      <c r="I8697">
        <v>7</v>
      </c>
      <c r="J8697">
        <v>5</v>
      </c>
      <c r="K8697">
        <v>4.9636345458763067</v>
      </c>
      <c r="L8697">
        <v>60.63166196360001</v>
      </c>
    </row>
    <row r="8698" spans="1:12">
      <c r="A8698" s="73">
        <v>43463.333333333336</v>
      </c>
      <c r="B8698">
        <v>6.45</v>
      </c>
      <c r="C8698">
        <v>310.89999999999998</v>
      </c>
      <c r="D8698">
        <v>1.0846</v>
      </c>
      <c r="F8698">
        <v>1.0846</v>
      </c>
      <c r="G8698">
        <v>15</v>
      </c>
      <c r="H8698">
        <v>12</v>
      </c>
      <c r="I8698">
        <v>8</v>
      </c>
      <c r="J8698">
        <v>6</v>
      </c>
      <c r="K8698">
        <v>0.35751021025997648</v>
      </c>
      <c r="L8698">
        <v>145.51868058750003</v>
      </c>
    </row>
    <row r="8699" spans="1:12">
      <c r="A8699" s="73">
        <v>43463.375</v>
      </c>
      <c r="B8699">
        <v>5.05</v>
      </c>
      <c r="C8699">
        <v>337.3</v>
      </c>
      <c r="D8699">
        <v>1.0866</v>
      </c>
      <c r="F8699">
        <v>1.0866</v>
      </c>
      <c r="G8699">
        <v>16</v>
      </c>
      <c r="H8699">
        <v>12</v>
      </c>
      <c r="I8699">
        <v>9</v>
      </c>
      <c r="J8699">
        <v>5</v>
      </c>
      <c r="K8699">
        <v>3.9916906212187895</v>
      </c>
      <c r="L8699">
        <v>69.970316662499997</v>
      </c>
    </row>
    <row r="8700" spans="1:12">
      <c r="A8700" s="73">
        <v>43463.416666666664</v>
      </c>
      <c r="B8700">
        <v>2.36</v>
      </c>
      <c r="C8700">
        <v>342.4</v>
      </c>
      <c r="D8700">
        <v>1.0888</v>
      </c>
      <c r="F8700">
        <v>1.0888</v>
      </c>
      <c r="G8700">
        <v>16</v>
      </c>
      <c r="H8700">
        <v>12</v>
      </c>
      <c r="I8700">
        <v>10</v>
      </c>
      <c r="J8700">
        <v>2</v>
      </c>
      <c r="K8700">
        <v>21.976608696561076</v>
      </c>
      <c r="L8700">
        <v>7.1557329663999996</v>
      </c>
    </row>
    <row r="8701" spans="1:12">
      <c r="A8701" s="73">
        <v>43463.458333333336</v>
      </c>
      <c r="B8701">
        <v>3.1</v>
      </c>
      <c r="C8701">
        <v>327.7</v>
      </c>
      <c r="D8701">
        <v>1.0891999999999999</v>
      </c>
      <c r="F8701">
        <v>1.0891999999999999</v>
      </c>
      <c r="G8701">
        <v>16</v>
      </c>
      <c r="H8701">
        <v>12</v>
      </c>
      <c r="I8701">
        <v>11</v>
      </c>
      <c r="J8701">
        <v>3</v>
      </c>
      <c r="K8701">
        <v>15.586084765054277</v>
      </c>
      <c r="L8701">
        <v>16.224178600000002</v>
      </c>
    </row>
    <row r="8702" spans="1:12">
      <c r="A8702" s="73">
        <v>43463.5</v>
      </c>
      <c r="B8702">
        <v>4.0599999999999996</v>
      </c>
      <c r="C8702">
        <v>323.5</v>
      </c>
      <c r="D8702">
        <v>1.0886</v>
      </c>
      <c r="F8702">
        <v>1.0886</v>
      </c>
      <c r="G8702">
        <v>15</v>
      </c>
      <c r="H8702">
        <v>12</v>
      </c>
      <c r="I8702">
        <v>12</v>
      </c>
      <c r="J8702">
        <v>4</v>
      </c>
      <c r="K8702">
        <v>8.9276753403968083</v>
      </c>
      <c r="L8702">
        <v>36.426415328799983</v>
      </c>
    </row>
    <row r="8703" spans="1:12">
      <c r="A8703" s="73">
        <v>43463.541666666664</v>
      </c>
      <c r="B8703">
        <v>4.1500000000000004</v>
      </c>
      <c r="C8703">
        <v>293.39999999999998</v>
      </c>
      <c r="D8703">
        <v>1.0887</v>
      </c>
      <c r="F8703">
        <v>1.0887</v>
      </c>
      <c r="G8703">
        <v>14</v>
      </c>
      <c r="H8703">
        <v>12</v>
      </c>
      <c r="I8703">
        <v>13</v>
      </c>
      <c r="J8703">
        <v>4</v>
      </c>
      <c r="K8703">
        <v>8.3979494568351658</v>
      </c>
      <c r="L8703">
        <v>38.906531681250009</v>
      </c>
    </row>
    <row r="8704" spans="1:12">
      <c r="A8704" s="73">
        <v>43463.583333333336</v>
      </c>
      <c r="B8704">
        <v>4.03</v>
      </c>
      <c r="C8704">
        <v>296.10000000000002</v>
      </c>
      <c r="D8704">
        <v>1.089</v>
      </c>
      <c r="F8704">
        <v>1.089</v>
      </c>
      <c r="G8704">
        <v>14</v>
      </c>
      <c r="H8704">
        <v>12</v>
      </c>
      <c r="I8704">
        <v>14</v>
      </c>
      <c r="J8704">
        <v>4</v>
      </c>
      <c r="K8704">
        <v>9.1078506349173498</v>
      </c>
      <c r="L8704">
        <v>35.637975301500006</v>
      </c>
    </row>
    <row r="8705" spans="1:12">
      <c r="A8705" s="73">
        <v>43463.625</v>
      </c>
      <c r="B8705">
        <v>3.52</v>
      </c>
      <c r="C8705">
        <v>299.5</v>
      </c>
      <c r="D8705">
        <v>1.0883</v>
      </c>
      <c r="F8705">
        <v>1.0883</v>
      </c>
      <c r="G8705">
        <v>14</v>
      </c>
      <c r="H8705">
        <v>12</v>
      </c>
      <c r="I8705">
        <v>15</v>
      </c>
      <c r="J8705">
        <v>4</v>
      </c>
      <c r="K8705">
        <v>12.446230641766633</v>
      </c>
      <c r="L8705">
        <v>23.732671283199998</v>
      </c>
    </row>
    <row r="8706" spans="1:12">
      <c r="A8706" s="73">
        <v>43463.666666666664</v>
      </c>
      <c r="B8706">
        <v>4.45</v>
      </c>
      <c r="C8706">
        <v>307.60000000000002</v>
      </c>
      <c r="D8706">
        <v>1.0871</v>
      </c>
      <c r="F8706">
        <v>1.0871</v>
      </c>
      <c r="G8706">
        <v>15</v>
      </c>
      <c r="H8706">
        <v>12</v>
      </c>
      <c r="I8706">
        <v>16</v>
      </c>
      <c r="J8706">
        <v>4</v>
      </c>
      <c r="K8706">
        <v>6.749196511629707</v>
      </c>
      <c r="L8706">
        <v>47.898237493750003</v>
      </c>
    </row>
    <row r="8707" spans="1:12">
      <c r="A8707" s="73">
        <v>43463.708333333336</v>
      </c>
      <c r="B8707">
        <v>4.62</v>
      </c>
      <c r="C8707">
        <v>288</v>
      </c>
      <c r="D8707">
        <v>1.0859000000000001</v>
      </c>
      <c r="F8707">
        <v>1.0859000000000001</v>
      </c>
      <c r="G8707">
        <v>14</v>
      </c>
      <c r="H8707">
        <v>12</v>
      </c>
      <c r="I8707">
        <v>17</v>
      </c>
      <c r="J8707">
        <v>5</v>
      </c>
      <c r="K8707">
        <v>5.8948031760132809</v>
      </c>
      <c r="L8707">
        <v>53.540911947600009</v>
      </c>
    </row>
    <row r="8708" spans="1:12">
      <c r="A8708" s="73">
        <v>43463.75</v>
      </c>
      <c r="B8708">
        <v>6.37</v>
      </c>
      <c r="C8708">
        <v>280.8</v>
      </c>
      <c r="D8708">
        <v>1.0851999999999999</v>
      </c>
      <c r="F8708">
        <v>1.0851999999999999</v>
      </c>
      <c r="G8708">
        <v>13</v>
      </c>
      <c r="H8708">
        <v>12</v>
      </c>
      <c r="I8708">
        <v>18</v>
      </c>
      <c r="J8708">
        <v>6</v>
      </c>
      <c r="K8708">
        <v>0.45957766231476582</v>
      </c>
      <c r="L8708">
        <v>140.24845523779999</v>
      </c>
    </row>
    <row r="8709" spans="1:12">
      <c r="A8709" s="73">
        <v>43463.791666666664</v>
      </c>
      <c r="B8709">
        <v>7.26</v>
      </c>
      <c r="C8709">
        <v>278</v>
      </c>
      <c r="D8709">
        <v>1.0851999999999999</v>
      </c>
      <c r="F8709">
        <v>1.0851999999999999</v>
      </c>
      <c r="G8709">
        <v>13</v>
      </c>
      <c r="H8709">
        <v>12</v>
      </c>
      <c r="I8709">
        <v>19</v>
      </c>
      <c r="J8709">
        <v>7</v>
      </c>
      <c r="K8709">
        <v>4.4977258205235272E-2</v>
      </c>
      <c r="L8709">
        <v>207.62978369759998</v>
      </c>
    </row>
    <row r="8710" spans="1:12">
      <c r="A8710" s="73">
        <v>43463.833333333336</v>
      </c>
      <c r="B8710">
        <v>7.98</v>
      </c>
      <c r="C8710">
        <v>281.8</v>
      </c>
      <c r="D8710">
        <v>1.0851</v>
      </c>
      <c r="F8710">
        <v>1.0851</v>
      </c>
      <c r="G8710">
        <v>14</v>
      </c>
      <c r="H8710">
        <v>12</v>
      </c>
      <c r="I8710">
        <v>20</v>
      </c>
      <c r="J8710">
        <v>8</v>
      </c>
      <c r="K8710">
        <v>0.86877018971213271</v>
      </c>
      <c r="L8710">
        <v>275.70741213960002</v>
      </c>
    </row>
    <row r="8711" spans="1:12">
      <c r="A8711" s="73">
        <v>43463.875</v>
      </c>
      <c r="B8711">
        <v>7.98</v>
      </c>
      <c r="C8711">
        <v>293.89999999999998</v>
      </c>
      <c r="D8711">
        <v>1.085</v>
      </c>
      <c r="F8711">
        <v>1.085</v>
      </c>
      <c r="G8711">
        <v>14</v>
      </c>
      <c r="H8711">
        <v>12</v>
      </c>
      <c r="I8711">
        <v>21</v>
      </c>
      <c r="J8711">
        <v>8</v>
      </c>
      <c r="K8711">
        <v>0.86877018971213271</v>
      </c>
      <c r="L8711">
        <v>275.68200366000002</v>
      </c>
    </row>
    <row r="8712" spans="1:12">
      <c r="A8712" s="73">
        <v>43463.916666666664</v>
      </c>
      <c r="B8712">
        <v>6.17</v>
      </c>
      <c r="C8712">
        <v>296.2</v>
      </c>
      <c r="D8712">
        <v>1.0849</v>
      </c>
      <c r="F8712">
        <v>1.0849</v>
      </c>
      <c r="G8712">
        <v>14</v>
      </c>
      <c r="H8712">
        <v>12</v>
      </c>
      <c r="I8712">
        <v>22</v>
      </c>
      <c r="J8712">
        <v>6</v>
      </c>
      <c r="K8712">
        <v>0.7707462924517392</v>
      </c>
      <c r="L8712">
        <v>127.41342954685</v>
      </c>
    </row>
    <row r="8713" spans="1:12">
      <c r="A8713" s="73">
        <v>43463.958333333336</v>
      </c>
      <c r="B8713">
        <v>3.5</v>
      </c>
      <c r="C8713">
        <v>296.2</v>
      </c>
      <c r="D8713">
        <v>1.0845</v>
      </c>
      <c r="F8713">
        <v>1.0845</v>
      </c>
      <c r="G8713">
        <v>14</v>
      </c>
      <c r="H8713">
        <v>12</v>
      </c>
      <c r="I8713">
        <v>23</v>
      </c>
      <c r="J8713">
        <v>4</v>
      </c>
      <c r="K8713">
        <v>12.587747504780332</v>
      </c>
      <c r="L8713">
        <v>23.24896875</v>
      </c>
    </row>
    <row r="8714" spans="1:12">
      <c r="A8714" s="73">
        <v>43464</v>
      </c>
      <c r="B8714">
        <v>2.06</v>
      </c>
      <c r="C8714">
        <v>280</v>
      </c>
      <c r="D8714">
        <v>1.0849</v>
      </c>
      <c r="F8714">
        <v>1.0849</v>
      </c>
      <c r="G8714">
        <v>13</v>
      </c>
      <c r="H8714">
        <v>12</v>
      </c>
      <c r="I8714">
        <v>0</v>
      </c>
      <c r="J8714">
        <v>2</v>
      </c>
      <c r="K8714">
        <v>24.87936164176654</v>
      </c>
      <c r="L8714">
        <v>4.7419980892</v>
      </c>
    </row>
    <row r="8715" spans="1:12">
      <c r="A8715" s="73">
        <v>43464.041666666664</v>
      </c>
      <c r="B8715">
        <v>2.36</v>
      </c>
      <c r="C8715">
        <v>288.89999999999998</v>
      </c>
      <c r="D8715">
        <v>1.0851</v>
      </c>
      <c r="F8715">
        <v>1.0851</v>
      </c>
      <c r="G8715">
        <v>14</v>
      </c>
      <c r="H8715">
        <v>12</v>
      </c>
      <c r="I8715">
        <v>1</v>
      </c>
      <c r="J8715">
        <v>2</v>
      </c>
      <c r="K8715">
        <v>21.976608696561076</v>
      </c>
      <c r="L8715">
        <v>7.1314160927999986</v>
      </c>
    </row>
    <row r="8716" spans="1:12">
      <c r="A8716" s="73">
        <v>43464.083333333336</v>
      </c>
      <c r="B8716">
        <v>1</v>
      </c>
      <c r="C8716">
        <v>225.3</v>
      </c>
      <c r="D8716">
        <v>1.0849</v>
      </c>
      <c r="F8716">
        <v>1.0849</v>
      </c>
      <c r="G8716">
        <v>11</v>
      </c>
      <c r="H8716">
        <v>12</v>
      </c>
      <c r="I8716">
        <v>2</v>
      </c>
      <c r="J8716">
        <v>1</v>
      </c>
      <c r="K8716">
        <v>36.577355381492495</v>
      </c>
      <c r="L8716">
        <v>0.54244999999999999</v>
      </c>
    </row>
    <row r="8717" spans="1:12">
      <c r="A8717" s="73">
        <v>43464.125</v>
      </c>
      <c r="B8717">
        <v>1.35</v>
      </c>
      <c r="C8717">
        <v>238.4</v>
      </c>
      <c r="D8717">
        <v>1.0845</v>
      </c>
      <c r="F8717">
        <v>1.0845</v>
      </c>
      <c r="G8717">
        <v>12</v>
      </c>
      <c r="H8717">
        <v>12</v>
      </c>
      <c r="I8717">
        <v>3</v>
      </c>
      <c r="J8717">
        <v>1</v>
      </c>
      <c r="K8717">
        <v>32.466310278752786</v>
      </c>
      <c r="L8717">
        <v>1.3341383437500003</v>
      </c>
    </row>
    <row r="8718" spans="1:12">
      <c r="A8718" s="73">
        <v>43464.166666666664</v>
      </c>
      <c r="B8718">
        <v>2.81</v>
      </c>
      <c r="C8718">
        <v>293.3</v>
      </c>
      <c r="D8718">
        <v>1.0841000000000001</v>
      </c>
      <c r="F8718">
        <v>1.0841000000000001</v>
      </c>
      <c r="G8718">
        <v>14</v>
      </c>
      <c r="H8718">
        <v>12</v>
      </c>
      <c r="I8718">
        <v>4</v>
      </c>
      <c r="J8718">
        <v>3</v>
      </c>
      <c r="K8718">
        <v>17.95997927875289</v>
      </c>
      <c r="L8718">
        <v>12.027027624050001</v>
      </c>
    </row>
    <row r="8719" spans="1:12">
      <c r="A8719" s="73">
        <v>43464.208333333336</v>
      </c>
      <c r="B8719">
        <v>2.74</v>
      </c>
      <c r="C8719">
        <v>309.8</v>
      </c>
      <c r="D8719">
        <v>1.0840000000000001</v>
      </c>
      <c r="F8719">
        <v>1.0840000000000001</v>
      </c>
      <c r="G8719">
        <v>15</v>
      </c>
      <c r="H8719">
        <v>12</v>
      </c>
      <c r="I8719">
        <v>5</v>
      </c>
      <c r="J8719">
        <v>3</v>
      </c>
      <c r="K8719">
        <v>18.558188299300827</v>
      </c>
      <c r="L8719">
        <v>11.149386608000004</v>
      </c>
    </row>
    <row r="8720" spans="1:12">
      <c r="A8720" s="73">
        <v>43464.25</v>
      </c>
      <c r="B8720">
        <v>2.54</v>
      </c>
      <c r="C8720">
        <v>326.3</v>
      </c>
      <c r="D8720">
        <v>1.0839000000000001</v>
      </c>
      <c r="F8720">
        <v>1.0839000000000001</v>
      </c>
      <c r="G8720">
        <v>16</v>
      </c>
      <c r="H8720">
        <v>12</v>
      </c>
      <c r="I8720">
        <v>6</v>
      </c>
      <c r="J8720">
        <v>3</v>
      </c>
      <c r="K8720">
        <v>20.321356929437801</v>
      </c>
      <c r="L8720">
        <v>8.8809693348000014</v>
      </c>
    </row>
    <row r="8721" spans="1:12">
      <c r="A8721" s="73">
        <v>43464.291666666664</v>
      </c>
      <c r="B8721">
        <v>1.75</v>
      </c>
      <c r="C8721">
        <v>330.2</v>
      </c>
      <c r="D8721">
        <v>1.0846</v>
      </c>
      <c r="F8721">
        <v>1.0846</v>
      </c>
      <c r="G8721">
        <v>16</v>
      </c>
      <c r="H8721">
        <v>12</v>
      </c>
      <c r="I8721">
        <v>7</v>
      </c>
      <c r="J8721">
        <v>2</v>
      </c>
      <c r="K8721">
        <v>28.067973018478845</v>
      </c>
      <c r="L8721">
        <v>2.9063890625000002</v>
      </c>
    </row>
    <row r="8722" spans="1:12">
      <c r="A8722" s="73">
        <v>43464.333333333336</v>
      </c>
      <c r="B8722">
        <v>2.1</v>
      </c>
      <c r="C8722">
        <v>319.10000000000002</v>
      </c>
      <c r="D8722">
        <v>1.087</v>
      </c>
      <c r="F8722">
        <v>1.087</v>
      </c>
      <c r="G8722">
        <v>15</v>
      </c>
      <c r="H8722">
        <v>12</v>
      </c>
      <c r="I8722">
        <v>8</v>
      </c>
      <c r="J8722">
        <v>2</v>
      </c>
      <c r="K8722">
        <v>24.481927915739139</v>
      </c>
      <c r="L8722">
        <v>5.0333535000000005</v>
      </c>
    </row>
    <row r="8723" spans="1:12">
      <c r="A8723" s="73">
        <v>43464.375</v>
      </c>
      <c r="B8723">
        <v>1.71</v>
      </c>
      <c r="C8723">
        <v>317</v>
      </c>
      <c r="D8723">
        <v>1.0911999999999999</v>
      </c>
      <c r="F8723">
        <v>1.0911999999999999</v>
      </c>
      <c r="G8723">
        <v>15</v>
      </c>
      <c r="H8723">
        <v>12</v>
      </c>
      <c r="I8723">
        <v>9</v>
      </c>
      <c r="J8723">
        <v>2</v>
      </c>
      <c r="K8723">
        <v>28.493406744506242</v>
      </c>
      <c r="L8723">
        <v>2.7281151215999997</v>
      </c>
    </row>
    <row r="8724" spans="1:12">
      <c r="A8724" s="73">
        <v>43464.416666666664</v>
      </c>
      <c r="B8724">
        <v>1.18</v>
      </c>
      <c r="C8724">
        <v>191.5</v>
      </c>
      <c r="D8724">
        <v>1.0898000000000001</v>
      </c>
      <c r="F8724">
        <v>1.0898000000000001</v>
      </c>
      <c r="G8724">
        <v>10</v>
      </c>
      <c r="H8724">
        <v>12</v>
      </c>
      <c r="I8724">
        <v>10</v>
      </c>
      <c r="J8724">
        <v>1</v>
      </c>
      <c r="K8724">
        <v>34.432503614369224</v>
      </c>
      <c r="L8724">
        <v>0.89528813679999997</v>
      </c>
    </row>
    <row r="8725" spans="1:12">
      <c r="A8725" s="73">
        <v>43464.458333333336</v>
      </c>
      <c r="B8725">
        <v>1.81</v>
      </c>
      <c r="C8725">
        <v>178.9</v>
      </c>
      <c r="D8725">
        <v>1.0895999999999999</v>
      </c>
      <c r="F8725">
        <v>1.0895999999999999</v>
      </c>
      <c r="G8725">
        <v>9</v>
      </c>
      <c r="H8725">
        <v>12</v>
      </c>
      <c r="I8725">
        <v>11</v>
      </c>
      <c r="J8725">
        <v>2</v>
      </c>
      <c r="K8725">
        <v>27.435822429437756</v>
      </c>
      <c r="L8725">
        <v>3.2305228968000002</v>
      </c>
    </row>
    <row r="8726" spans="1:12">
      <c r="A8726" s="73">
        <v>43464.5</v>
      </c>
      <c r="B8726">
        <v>1.32</v>
      </c>
      <c r="C8726">
        <v>185.1</v>
      </c>
      <c r="D8726">
        <v>1.0898000000000001</v>
      </c>
      <c r="F8726">
        <v>1.0898000000000001</v>
      </c>
      <c r="G8726">
        <v>9</v>
      </c>
      <c r="H8726">
        <v>12</v>
      </c>
      <c r="I8726">
        <v>12</v>
      </c>
      <c r="J8726">
        <v>1</v>
      </c>
      <c r="K8726">
        <v>32.809085573273336</v>
      </c>
      <c r="L8726">
        <v>1.2532525632000002</v>
      </c>
    </row>
    <row r="8727" spans="1:12">
      <c r="A8727" s="73">
        <v>43464.541666666664</v>
      </c>
      <c r="B8727">
        <v>1.26</v>
      </c>
      <c r="C8727">
        <v>165.3</v>
      </c>
      <c r="D8727">
        <v>1.0911</v>
      </c>
      <c r="F8727">
        <v>1.0911</v>
      </c>
      <c r="G8727">
        <v>8</v>
      </c>
      <c r="H8727">
        <v>12</v>
      </c>
      <c r="I8727">
        <v>13</v>
      </c>
      <c r="J8727">
        <v>1</v>
      </c>
      <c r="K8727">
        <v>33.50003616231443</v>
      </c>
      <c r="L8727">
        <v>1.0913051268</v>
      </c>
    </row>
    <row r="8728" spans="1:12">
      <c r="A8728" s="73">
        <v>43464.583333333336</v>
      </c>
      <c r="B8728">
        <v>1.62</v>
      </c>
      <c r="C8728">
        <v>137.6</v>
      </c>
      <c r="D8728">
        <v>1.0902000000000001</v>
      </c>
      <c r="F8728">
        <v>1.0902000000000001</v>
      </c>
      <c r="G8728">
        <v>7</v>
      </c>
      <c r="H8728">
        <v>12</v>
      </c>
      <c r="I8728">
        <v>14</v>
      </c>
      <c r="J8728">
        <v>2</v>
      </c>
      <c r="K8728">
        <v>29.462332628067877</v>
      </c>
      <c r="L8728">
        <v>2.3175079128000005</v>
      </c>
    </row>
    <row r="8729" spans="1:12">
      <c r="A8729" s="73">
        <v>43464.625</v>
      </c>
      <c r="B8729">
        <v>2.23</v>
      </c>
      <c r="C8729">
        <v>139.4</v>
      </c>
      <c r="D8729">
        <v>1.0892999999999999</v>
      </c>
      <c r="F8729">
        <v>1.0892999999999999</v>
      </c>
      <c r="G8729">
        <v>7</v>
      </c>
      <c r="H8729">
        <v>12</v>
      </c>
      <c r="I8729">
        <v>15</v>
      </c>
      <c r="J8729">
        <v>2</v>
      </c>
      <c r="K8729">
        <v>23.212368306150115</v>
      </c>
      <c r="L8729">
        <v>6.0399326665500004</v>
      </c>
    </row>
    <row r="8730" spans="1:12">
      <c r="A8730" s="73">
        <v>43464.666666666664</v>
      </c>
      <c r="B8730">
        <v>2.86</v>
      </c>
      <c r="C8730">
        <v>135.5</v>
      </c>
      <c r="D8730">
        <v>1.0872999999999999</v>
      </c>
      <c r="F8730">
        <v>1.0872999999999999</v>
      </c>
      <c r="G8730">
        <v>7</v>
      </c>
      <c r="H8730">
        <v>12</v>
      </c>
      <c r="I8730">
        <v>16</v>
      </c>
      <c r="J8730">
        <v>3</v>
      </c>
      <c r="K8730">
        <v>17.538687121218643</v>
      </c>
      <c r="L8730">
        <v>12.717961084399997</v>
      </c>
    </row>
    <row r="8731" spans="1:12">
      <c r="A8731" s="73">
        <v>43464.708333333336</v>
      </c>
      <c r="B8731">
        <v>2.79</v>
      </c>
      <c r="C8731">
        <v>122.1</v>
      </c>
      <c r="D8731">
        <v>1.0862000000000001</v>
      </c>
      <c r="F8731">
        <v>1.0862000000000001</v>
      </c>
      <c r="G8731">
        <v>6</v>
      </c>
      <c r="H8731">
        <v>12</v>
      </c>
      <c r="I8731">
        <v>17</v>
      </c>
      <c r="J8731">
        <v>3</v>
      </c>
      <c r="K8731">
        <v>18.129896141766586</v>
      </c>
      <c r="L8731">
        <v>11.794849740900002</v>
      </c>
    </row>
    <row r="8732" spans="1:12">
      <c r="A8732" s="73">
        <v>43464.75</v>
      </c>
      <c r="B8732">
        <v>2.4900000000000002</v>
      </c>
      <c r="C8732">
        <v>121.5</v>
      </c>
      <c r="D8732">
        <v>1.0866</v>
      </c>
      <c r="F8732">
        <v>1.0866</v>
      </c>
      <c r="G8732">
        <v>6</v>
      </c>
      <c r="H8732">
        <v>12</v>
      </c>
      <c r="I8732">
        <v>18</v>
      </c>
      <c r="J8732">
        <v>2</v>
      </c>
      <c r="K8732">
        <v>20.774649086972044</v>
      </c>
      <c r="L8732">
        <v>8.3876006817000022</v>
      </c>
    </row>
    <row r="8733" spans="1:12">
      <c r="A8733" s="73">
        <v>43464.791666666664</v>
      </c>
      <c r="B8733">
        <v>1.1100000000000001</v>
      </c>
      <c r="C8733">
        <v>131.19999999999999</v>
      </c>
      <c r="D8733">
        <v>1.0867</v>
      </c>
      <c r="F8733">
        <v>1.0867</v>
      </c>
      <c r="G8733">
        <v>7</v>
      </c>
      <c r="H8733">
        <v>12</v>
      </c>
      <c r="I8733">
        <v>19</v>
      </c>
      <c r="J8733">
        <v>1</v>
      </c>
      <c r="K8733">
        <v>35.258912634917159</v>
      </c>
      <c r="L8733">
        <v>0.74310230385000009</v>
      </c>
    </row>
    <row r="8734" spans="1:12">
      <c r="A8734" s="73">
        <v>43464.833333333336</v>
      </c>
      <c r="B8734">
        <v>0.36299999999999999</v>
      </c>
      <c r="C8734">
        <v>131.4</v>
      </c>
      <c r="D8734">
        <v>1.0865</v>
      </c>
      <c r="F8734">
        <v>1.0865</v>
      </c>
      <c r="G8734">
        <v>7</v>
      </c>
      <c r="H8734">
        <v>12</v>
      </c>
      <c r="I8734">
        <v>20</v>
      </c>
      <c r="J8734">
        <v>0</v>
      </c>
      <c r="K8734">
        <v>44.688176468478751</v>
      </c>
      <c r="L8734">
        <v>2.5984813857749998E-2</v>
      </c>
    </row>
    <row r="8735" spans="1:12">
      <c r="A8735" s="73">
        <v>43464.875</v>
      </c>
      <c r="B8735">
        <v>0.86799999999999999</v>
      </c>
      <c r="C8735">
        <v>198</v>
      </c>
      <c r="D8735">
        <v>1.0866</v>
      </c>
      <c r="F8735">
        <v>1.0866</v>
      </c>
      <c r="G8735">
        <v>10</v>
      </c>
      <c r="H8735">
        <v>12</v>
      </c>
      <c r="I8735">
        <v>21</v>
      </c>
      <c r="J8735">
        <v>1</v>
      </c>
      <c r="K8735">
        <v>38.191430677382897</v>
      </c>
      <c r="L8735">
        <v>0.35530300498559997</v>
      </c>
    </row>
    <row r="8736" spans="1:12">
      <c r="A8736" s="73">
        <v>43464.916666666664</v>
      </c>
      <c r="B8736">
        <v>1.21</v>
      </c>
      <c r="C8736">
        <v>266.39999999999998</v>
      </c>
      <c r="D8736">
        <v>1.0868</v>
      </c>
      <c r="F8736">
        <v>1.0868</v>
      </c>
      <c r="G8736">
        <v>13</v>
      </c>
      <c r="H8736">
        <v>12</v>
      </c>
      <c r="I8736">
        <v>22</v>
      </c>
      <c r="J8736">
        <v>1</v>
      </c>
      <c r="K8736">
        <v>34.081328319848673</v>
      </c>
      <c r="L8736">
        <v>0.96266624739999995</v>
      </c>
    </row>
    <row r="8737" spans="1:12">
      <c r="A8737" s="73">
        <v>43464.958333333336</v>
      </c>
      <c r="B8737">
        <v>1.29</v>
      </c>
      <c r="C8737">
        <v>294.10000000000002</v>
      </c>
      <c r="D8737">
        <v>1.087</v>
      </c>
      <c r="F8737">
        <v>1.087</v>
      </c>
      <c r="G8737">
        <v>14</v>
      </c>
      <c r="H8737">
        <v>12</v>
      </c>
      <c r="I8737">
        <v>23</v>
      </c>
      <c r="J8737">
        <v>1</v>
      </c>
      <c r="K8737">
        <v>33.153660867793882</v>
      </c>
      <c r="L8737">
        <v>1.1667254715000002</v>
      </c>
    </row>
    <row r="8738" spans="1:12">
      <c r="A8738" s="73">
        <v>43465</v>
      </c>
      <c r="B8738">
        <v>1.42</v>
      </c>
      <c r="C8738">
        <v>309.8</v>
      </c>
      <c r="D8738">
        <v>1.0866</v>
      </c>
      <c r="F8738">
        <v>1.0866</v>
      </c>
      <c r="G8738">
        <v>15</v>
      </c>
      <c r="H8738">
        <v>12</v>
      </c>
      <c r="I8738">
        <v>0</v>
      </c>
      <c r="J8738">
        <v>1</v>
      </c>
      <c r="K8738">
        <v>31.673501258204851</v>
      </c>
      <c r="L8738">
        <v>1.5556243703999997</v>
      </c>
    </row>
    <row r="8739" spans="1:12">
      <c r="A8739" s="73">
        <v>43465.041666666664</v>
      </c>
      <c r="B8739">
        <v>1.43</v>
      </c>
      <c r="C8739">
        <v>26.4</v>
      </c>
      <c r="D8739">
        <v>1.0862000000000001</v>
      </c>
      <c r="F8739">
        <v>1.0862000000000001</v>
      </c>
      <c r="G8739">
        <v>2</v>
      </c>
      <c r="H8739">
        <v>12</v>
      </c>
      <c r="I8739">
        <v>1</v>
      </c>
      <c r="J8739">
        <v>1</v>
      </c>
      <c r="K8739">
        <v>31.561042826698007</v>
      </c>
      <c r="L8739">
        <v>1.5881368216999998</v>
      </c>
    </row>
    <row r="8740" spans="1:12">
      <c r="A8740" s="73">
        <v>43465.083333333336</v>
      </c>
      <c r="B8740">
        <v>1.94</v>
      </c>
      <c r="C8740">
        <v>83.5</v>
      </c>
      <c r="D8740">
        <v>1.0860000000000001</v>
      </c>
      <c r="F8740">
        <v>1.0860000000000001</v>
      </c>
      <c r="G8740">
        <v>5</v>
      </c>
      <c r="H8740">
        <v>12</v>
      </c>
      <c r="I8740">
        <v>2</v>
      </c>
      <c r="J8740">
        <v>2</v>
      </c>
      <c r="K8740">
        <v>26.090862819848716</v>
      </c>
      <c r="L8740">
        <v>3.9646515120000001</v>
      </c>
    </row>
    <row r="8741" spans="1:12">
      <c r="A8741" s="73">
        <v>43465.125</v>
      </c>
      <c r="B8741">
        <v>1.93</v>
      </c>
      <c r="C8741">
        <v>99.7</v>
      </c>
      <c r="D8741">
        <v>1.0857000000000001</v>
      </c>
      <c r="F8741">
        <v>1.0857000000000001</v>
      </c>
      <c r="G8741">
        <v>5</v>
      </c>
      <c r="H8741">
        <v>12</v>
      </c>
      <c r="I8741">
        <v>3</v>
      </c>
      <c r="J8741">
        <v>2</v>
      </c>
      <c r="K8741">
        <v>26.193121251355574</v>
      </c>
      <c r="L8741">
        <v>3.90257959245</v>
      </c>
    </row>
    <row r="8742" spans="1:12">
      <c r="A8742" s="73">
        <v>43465.166666666664</v>
      </c>
      <c r="B8742">
        <v>1.5</v>
      </c>
      <c r="C8742">
        <v>85.8</v>
      </c>
      <c r="D8742">
        <v>1.0854999999999999</v>
      </c>
      <c r="F8742">
        <v>1.0854999999999999</v>
      </c>
      <c r="G8742">
        <v>5</v>
      </c>
      <c r="H8742">
        <v>12</v>
      </c>
      <c r="I8742">
        <v>4</v>
      </c>
      <c r="J8742">
        <v>2</v>
      </c>
      <c r="K8742">
        <v>30.779433806150063</v>
      </c>
      <c r="L8742">
        <v>1.8317812499999999</v>
      </c>
    </row>
    <row r="8743" spans="1:12">
      <c r="A8743" s="73">
        <v>43465.208333333336</v>
      </c>
      <c r="B8743">
        <v>2.48</v>
      </c>
      <c r="C8743">
        <v>82.3</v>
      </c>
      <c r="D8743">
        <v>1.0851</v>
      </c>
      <c r="F8743">
        <v>1.0851</v>
      </c>
      <c r="G8743">
        <v>5</v>
      </c>
      <c r="H8743">
        <v>12</v>
      </c>
      <c r="I8743">
        <v>5</v>
      </c>
      <c r="J8743">
        <v>2</v>
      </c>
      <c r="K8743">
        <v>20.865907518478899</v>
      </c>
      <c r="L8743">
        <v>8.2755108095999983</v>
      </c>
    </row>
    <row r="8744" spans="1:12">
      <c r="A8744" s="73">
        <v>43465.25</v>
      </c>
      <c r="B8744">
        <v>2.89</v>
      </c>
      <c r="C8744">
        <v>85.3</v>
      </c>
      <c r="D8744">
        <v>1.0851999999999999</v>
      </c>
      <c r="F8744">
        <v>1.0851999999999999</v>
      </c>
      <c r="G8744">
        <v>5</v>
      </c>
      <c r="H8744">
        <v>12</v>
      </c>
      <c r="I8744">
        <v>6</v>
      </c>
      <c r="J8744">
        <v>3</v>
      </c>
      <c r="K8744">
        <v>17.288311826698102</v>
      </c>
      <c r="L8744">
        <v>13.0970449394</v>
      </c>
    </row>
    <row r="8745" spans="1:12">
      <c r="A8745" s="73">
        <v>43465.291666666664</v>
      </c>
      <c r="B8745">
        <v>3.27</v>
      </c>
      <c r="C8745">
        <v>83.3</v>
      </c>
      <c r="D8745">
        <v>1.085</v>
      </c>
      <c r="F8745">
        <v>1.085</v>
      </c>
      <c r="G8745">
        <v>5</v>
      </c>
      <c r="H8745">
        <v>12</v>
      </c>
      <c r="I8745">
        <v>7</v>
      </c>
      <c r="J8745">
        <v>3</v>
      </c>
      <c r="K8745">
        <v>14.272691429437851</v>
      </c>
      <c r="L8745">
        <v>18.9689372775</v>
      </c>
    </row>
    <row r="8746" spans="1:12">
      <c r="A8746" s="73">
        <v>43465.333333333336</v>
      </c>
      <c r="B8746">
        <v>3.51</v>
      </c>
      <c r="C8746">
        <v>73.2</v>
      </c>
      <c r="D8746">
        <v>1.0854999999999999</v>
      </c>
      <c r="F8746">
        <v>1.0854999999999999</v>
      </c>
      <c r="G8746">
        <v>4</v>
      </c>
      <c r="H8746">
        <v>12</v>
      </c>
      <c r="I8746">
        <v>8</v>
      </c>
      <c r="J8746">
        <v>4</v>
      </c>
      <c r="K8746">
        <v>12.516889073273484</v>
      </c>
      <c r="L8746">
        <v>23.470437305249991</v>
      </c>
    </row>
    <row r="8747" spans="1:12">
      <c r="A8747" s="73">
        <v>43465.375</v>
      </c>
      <c r="B8747">
        <v>3.38</v>
      </c>
      <c r="C8747">
        <v>62.8</v>
      </c>
      <c r="D8747">
        <v>1.0867</v>
      </c>
      <c r="F8747">
        <v>1.0867</v>
      </c>
      <c r="G8747">
        <v>4</v>
      </c>
      <c r="H8747">
        <v>12</v>
      </c>
      <c r="I8747">
        <v>9</v>
      </c>
      <c r="J8747">
        <v>3</v>
      </c>
      <c r="K8747">
        <v>13.453648682862516</v>
      </c>
      <c r="L8747">
        <v>20.9811733612</v>
      </c>
    </row>
    <row r="8748" spans="1:12">
      <c r="A8748" s="73">
        <v>43465.416666666664</v>
      </c>
      <c r="B8748">
        <v>3.23</v>
      </c>
      <c r="C8748">
        <v>86.4</v>
      </c>
      <c r="D8748">
        <v>1.0876999999999999</v>
      </c>
      <c r="F8748">
        <v>1.0876999999999999</v>
      </c>
      <c r="G8748">
        <v>5</v>
      </c>
      <c r="H8748">
        <v>12</v>
      </c>
      <c r="I8748">
        <v>10</v>
      </c>
      <c r="J8748">
        <v>3</v>
      </c>
      <c r="K8748">
        <v>14.576525155465244</v>
      </c>
      <c r="L8748">
        <v>18.326802507949999</v>
      </c>
    </row>
    <row r="8749" spans="1:12">
      <c r="A8749" s="73">
        <v>43465.458333333336</v>
      </c>
      <c r="B8749">
        <v>3.63</v>
      </c>
      <c r="C8749">
        <v>85.6</v>
      </c>
      <c r="D8749">
        <v>1.0881000000000001</v>
      </c>
      <c r="F8749">
        <v>1.0881000000000001</v>
      </c>
      <c r="G8749">
        <v>5</v>
      </c>
      <c r="H8749">
        <v>12</v>
      </c>
      <c r="I8749">
        <v>11</v>
      </c>
      <c r="J8749">
        <v>4</v>
      </c>
      <c r="K8749">
        <v>11.6821878951913</v>
      </c>
      <c r="L8749">
        <v>26.02307957535</v>
      </c>
    </row>
    <row r="8750" spans="1:12">
      <c r="A8750" s="73">
        <v>43465.5</v>
      </c>
      <c r="B8750">
        <v>4.42</v>
      </c>
      <c r="C8750">
        <v>78</v>
      </c>
      <c r="D8750">
        <v>1.0872999999999999</v>
      </c>
      <c r="F8750">
        <v>1.0872999999999999</v>
      </c>
      <c r="G8750">
        <v>4</v>
      </c>
      <c r="H8750">
        <v>12</v>
      </c>
      <c r="I8750">
        <v>12</v>
      </c>
      <c r="J8750">
        <v>4</v>
      </c>
      <c r="K8750">
        <v>6.9059718061502551</v>
      </c>
      <c r="L8750">
        <v>46.944660261199999</v>
      </c>
    </row>
    <row r="8751" spans="1:12">
      <c r="A8751" s="73">
        <v>43465.541666666664</v>
      </c>
      <c r="B8751">
        <v>4.59</v>
      </c>
      <c r="C8751">
        <v>69.8</v>
      </c>
      <c r="D8751">
        <v>1.0871999999999999</v>
      </c>
      <c r="F8751">
        <v>1.0871999999999999</v>
      </c>
      <c r="G8751">
        <v>4</v>
      </c>
      <c r="H8751">
        <v>12</v>
      </c>
      <c r="I8751">
        <v>13</v>
      </c>
      <c r="J8751">
        <v>5</v>
      </c>
      <c r="K8751">
        <v>6.0413784705338278</v>
      </c>
      <c r="L8751">
        <v>52.567521944399992</v>
      </c>
    </row>
    <row r="8752" spans="1:12">
      <c r="A8752" s="73">
        <v>43465.583333333336</v>
      </c>
      <c r="B8752">
        <v>4.78</v>
      </c>
      <c r="C8752">
        <v>69.400000000000006</v>
      </c>
      <c r="D8752">
        <v>1.0872999999999999</v>
      </c>
      <c r="F8752">
        <v>1.0872999999999999</v>
      </c>
      <c r="G8752">
        <v>4</v>
      </c>
      <c r="H8752">
        <v>12</v>
      </c>
      <c r="I8752">
        <v>14</v>
      </c>
      <c r="J8752">
        <v>5</v>
      </c>
      <c r="K8752">
        <v>5.1434682719037017</v>
      </c>
      <c r="L8752">
        <v>59.374926114800004</v>
      </c>
    </row>
    <row r="8753" spans="1:12">
      <c r="A8753" s="73">
        <v>43465.625</v>
      </c>
      <c r="B8753">
        <v>4.88</v>
      </c>
      <c r="C8753">
        <v>61.8</v>
      </c>
      <c r="D8753">
        <v>1.0866</v>
      </c>
      <c r="F8753">
        <v>1.0866</v>
      </c>
      <c r="G8753">
        <v>4</v>
      </c>
      <c r="H8753">
        <v>12</v>
      </c>
      <c r="I8753">
        <v>15</v>
      </c>
      <c r="J8753">
        <v>5</v>
      </c>
      <c r="K8753">
        <v>4.6998839568352162</v>
      </c>
      <c r="L8753">
        <v>63.139213977600001</v>
      </c>
    </row>
    <row r="8754" spans="1:12">
      <c r="A8754" s="73">
        <v>43465.666666666664</v>
      </c>
      <c r="B8754">
        <v>6.64</v>
      </c>
      <c r="C8754">
        <v>54.9</v>
      </c>
      <c r="D8754">
        <v>1.0854999999999999</v>
      </c>
      <c r="F8754">
        <v>1.0854999999999999</v>
      </c>
      <c r="G8754">
        <v>3</v>
      </c>
      <c r="H8754">
        <v>12</v>
      </c>
      <c r="I8754">
        <v>16</v>
      </c>
      <c r="J8754">
        <v>7</v>
      </c>
      <c r="K8754">
        <v>0.16640001162985243</v>
      </c>
      <c r="L8754">
        <v>158.89274585599998</v>
      </c>
    </row>
    <row r="8755" spans="1:12">
      <c r="A8755" s="73">
        <v>43465.708333333336</v>
      </c>
      <c r="B8755">
        <v>7</v>
      </c>
      <c r="C8755">
        <v>48.9</v>
      </c>
      <c r="D8755">
        <v>1.0846</v>
      </c>
      <c r="F8755">
        <v>1.0846</v>
      </c>
      <c r="G8755">
        <v>3</v>
      </c>
      <c r="H8755">
        <v>12</v>
      </c>
      <c r="I8755">
        <v>17</v>
      </c>
      <c r="J8755">
        <v>7</v>
      </c>
      <c r="K8755">
        <v>2.2964773833004737E-3</v>
      </c>
      <c r="L8755">
        <v>186.00890000000001</v>
      </c>
    </row>
    <row r="8756" spans="1:12">
      <c r="A8756" s="73">
        <v>43465.75</v>
      </c>
      <c r="B8756">
        <v>7.12</v>
      </c>
      <c r="C8756">
        <v>47.9</v>
      </c>
      <c r="D8756">
        <v>1.0849</v>
      </c>
      <c r="F8756">
        <v>1.0849</v>
      </c>
      <c r="G8756">
        <v>3</v>
      </c>
      <c r="H8756">
        <v>12</v>
      </c>
      <c r="I8756">
        <v>18</v>
      </c>
      <c r="J8756">
        <v>7</v>
      </c>
      <c r="K8756">
        <v>5.1952993011165913E-3</v>
      </c>
      <c r="L8756">
        <v>195.79414223360001</v>
      </c>
    </row>
    <row r="8757" spans="1:12">
      <c r="A8757" s="73">
        <v>43465.791666666664</v>
      </c>
      <c r="B8757">
        <v>6.76</v>
      </c>
      <c r="C8757">
        <v>48.4</v>
      </c>
      <c r="D8757">
        <v>1.085</v>
      </c>
      <c r="F8757">
        <v>1.085</v>
      </c>
      <c r="G8757">
        <v>3</v>
      </c>
      <c r="H8757">
        <v>12</v>
      </c>
      <c r="I8757">
        <v>19</v>
      </c>
      <c r="J8757">
        <v>7</v>
      </c>
      <c r="K8757">
        <v>8.2898833547668388E-2</v>
      </c>
      <c r="L8757">
        <v>167.58680848</v>
      </c>
    </row>
    <row r="8758" spans="1:12">
      <c r="A8758" s="73">
        <v>43465.833333333336</v>
      </c>
      <c r="B8758">
        <v>7.35</v>
      </c>
      <c r="C8758">
        <v>50.5</v>
      </c>
      <c r="D8758">
        <v>1.0847</v>
      </c>
      <c r="F8758">
        <v>1.0847</v>
      </c>
      <c r="G8758">
        <v>3</v>
      </c>
      <c r="H8758">
        <v>12</v>
      </c>
      <c r="I8758">
        <v>20</v>
      </c>
      <c r="J8758">
        <v>7</v>
      </c>
      <c r="K8758">
        <v>9.1251374643597227E-2</v>
      </c>
      <c r="L8758">
        <v>215.34840613124999</v>
      </c>
    </row>
    <row r="8759" spans="1:12">
      <c r="A8759" s="73">
        <v>43465.875</v>
      </c>
      <c r="B8759">
        <v>7</v>
      </c>
      <c r="C8759">
        <v>51.4</v>
      </c>
      <c r="D8759">
        <v>1.0846</v>
      </c>
      <c r="F8759">
        <v>1.0846</v>
      </c>
      <c r="G8759">
        <v>3</v>
      </c>
      <c r="H8759">
        <v>12</v>
      </c>
      <c r="I8759">
        <v>21</v>
      </c>
      <c r="J8759">
        <v>7</v>
      </c>
      <c r="K8759">
        <v>2.2964773833004737E-3</v>
      </c>
      <c r="L8759">
        <v>186.00890000000001</v>
      </c>
    </row>
    <row r="8760" spans="1:12">
      <c r="A8760" s="73">
        <v>43465.916666666664</v>
      </c>
      <c r="B8760">
        <v>7.53</v>
      </c>
      <c r="C8760">
        <v>52.1</v>
      </c>
      <c r="D8760">
        <v>1.085</v>
      </c>
      <c r="F8760">
        <v>1.085</v>
      </c>
      <c r="G8760">
        <v>3</v>
      </c>
      <c r="H8760">
        <v>12</v>
      </c>
      <c r="I8760">
        <v>22</v>
      </c>
      <c r="J8760">
        <v>8</v>
      </c>
      <c r="K8760">
        <v>0.23239960752032182</v>
      </c>
      <c r="L8760">
        <v>231.62459402249999</v>
      </c>
    </row>
    <row r="8761" spans="1:12">
      <c r="A8761" s="73">
        <v>43465.958333333336</v>
      </c>
      <c r="B8761">
        <v>6.89</v>
      </c>
      <c r="C8761">
        <v>56</v>
      </c>
      <c r="D8761">
        <v>1.0851</v>
      </c>
      <c r="F8761">
        <v>1.0851</v>
      </c>
      <c r="G8761">
        <v>3</v>
      </c>
      <c r="H8761">
        <v>12</v>
      </c>
      <c r="I8761">
        <v>23</v>
      </c>
      <c r="J8761">
        <v>7</v>
      </c>
      <c r="K8761">
        <v>2.4939223958635817E-2</v>
      </c>
      <c r="L8761">
        <v>177.45875632094996</v>
      </c>
    </row>
  </sheetData>
  <phoneticPr fontId="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8761"/>
  <sheetViews>
    <sheetView workbookViewId="0">
      <selection activeCell="A2" sqref="A2:C8761"/>
    </sheetView>
  </sheetViews>
  <sheetFormatPr defaultRowHeight="13.5"/>
  <cols>
    <col min="1" max="1" width="16.875" customWidth="1"/>
  </cols>
  <sheetData>
    <row r="1" spans="1:15">
      <c r="A1" t="s">
        <v>972</v>
      </c>
      <c r="B1" t="s">
        <v>973</v>
      </c>
      <c r="C1" t="s">
        <v>974</v>
      </c>
      <c r="D1" t="s">
        <v>971</v>
      </c>
      <c r="F1" t="s">
        <v>510</v>
      </c>
      <c r="G1" t="s">
        <v>975</v>
      </c>
      <c r="H1" t="s">
        <v>1002</v>
      </c>
      <c r="I1" t="s">
        <v>997</v>
      </c>
      <c r="J1" t="s">
        <v>998</v>
      </c>
      <c r="K1" t="s">
        <v>1005</v>
      </c>
      <c r="L1" t="s">
        <v>1004</v>
      </c>
    </row>
    <row r="2" spans="1:15">
      <c r="A2" s="73">
        <v>43101</v>
      </c>
      <c r="B2">
        <v>5.5</v>
      </c>
      <c r="C2">
        <v>298</v>
      </c>
      <c r="D2">
        <v>1.2068000000000001</v>
      </c>
      <c r="F2">
        <v>1.2068000000000001</v>
      </c>
      <c r="G2">
        <v>14</v>
      </c>
      <c r="H2">
        <v>1</v>
      </c>
      <c r="I2">
        <v>0</v>
      </c>
      <c r="J2">
        <v>6</v>
      </c>
      <c r="K2">
        <v>4.1698978033564691</v>
      </c>
      <c r="L2">
        <v>100.390675</v>
      </c>
    </row>
    <row r="3" spans="1:15">
      <c r="A3" s="73">
        <v>43101.041666666664</v>
      </c>
      <c r="B3">
        <v>5.16</v>
      </c>
      <c r="C3">
        <v>307.7</v>
      </c>
      <c r="D3">
        <v>1.2077</v>
      </c>
      <c r="F3">
        <v>1.2077</v>
      </c>
      <c r="G3">
        <v>15</v>
      </c>
      <c r="H3">
        <v>1</v>
      </c>
      <c r="I3">
        <v>1</v>
      </c>
      <c r="J3">
        <v>5</v>
      </c>
      <c r="K3">
        <v>5.6740800818952772</v>
      </c>
      <c r="L3">
        <v>82.961801769600015</v>
      </c>
    </row>
    <row r="4" spans="1:15">
      <c r="A4" s="73">
        <v>43101.083333333336</v>
      </c>
      <c r="B4">
        <v>5.29</v>
      </c>
      <c r="C4">
        <v>318.89999999999998</v>
      </c>
      <c r="D4">
        <v>1.2068000000000001</v>
      </c>
      <c r="F4">
        <v>1.2068000000000001</v>
      </c>
      <c r="G4">
        <v>15</v>
      </c>
      <c r="H4">
        <v>1</v>
      </c>
      <c r="I4">
        <v>2</v>
      </c>
      <c r="J4">
        <v>5</v>
      </c>
      <c r="K4">
        <v>5.0716515636304393</v>
      </c>
      <c r="L4">
        <v>89.32485542260001</v>
      </c>
      <c r="N4" t="s">
        <v>989</v>
      </c>
      <c r="O4" t="s">
        <v>185</v>
      </c>
    </row>
    <row r="5" spans="1:15">
      <c r="A5" s="73">
        <v>43101.125</v>
      </c>
      <c r="B5">
        <v>4.54</v>
      </c>
      <c r="C5">
        <v>320.8</v>
      </c>
      <c r="D5">
        <v>1.2029000000000001</v>
      </c>
      <c r="F5">
        <v>1.2029000000000001</v>
      </c>
      <c r="G5">
        <v>15</v>
      </c>
      <c r="H5">
        <v>1</v>
      </c>
      <c r="I5">
        <v>3</v>
      </c>
      <c r="J5">
        <v>5</v>
      </c>
      <c r="K5">
        <v>9.0122007074660484</v>
      </c>
      <c r="L5">
        <v>56.28168456280001</v>
      </c>
      <c r="N5">
        <v>3.5164846547272837</v>
      </c>
      <c r="O5">
        <v>7.5420327625570724</v>
      </c>
    </row>
    <row r="6" spans="1:15">
      <c r="A6" s="73">
        <v>43101.166666666664</v>
      </c>
      <c r="B6">
        <v>4.08</v>
      </c>
      <c r="C6">
        <v>308.5</v>
      </c>
      <c r="D6">
        <v>1.1986000000000001</v>
      </c>
      <c r="F6">
        <v>1.1986000000000001</v>
      </c>
      <c r="G6">
        <v>15</v>
      </c>
      <c r="H6">
        <v>1</v>
      </c>
      <c r="I6">
        <v>4</v>
      </c>
      <c r="J6">
        <v>4</v>
      </c>
      <c r="K6">
        <v>11.985670849018554</v>
      </c>
      <c r="L6">
        <v>40.70284508160001</v>
      </c>
    </row>
    <row r="7" spans="1:15">
      <c r="A7" s="73">
        <v>43101.208333333336</v>
      </c>
      <c r="B7">
        <v>4.62</v>
      </c>
      <c r="C7">
        <v>286</v>
      </c>
      <c r="D7">
        <v>1.202</v>
      </c>
      <c r="F7">
        <v>1.202</v>
      </c>
      <c r="G7">
        <v>14</v>
      </c>
      <c r="H7">
        <v>1</v>
      </c>
      <c r="I7">
        <v>5</v>
      </c>
      <c r="J7">
        <v>5</v>
      </c>
      <c r="K7">
        <v>8.5382754654569162</v>
      </c>
      <c r="L7">
        <v>59.265287927999999</v>
      </c>
      <c r="N7" t="s">
        <v>990</v>
      </c>
      <c r="O7" t="s">
        <v>991</v>
      </c>
    </row>
    <row r="8" spans="1:15">
      <c r="A8" s="73">
        <v>43101.25</v>
      </c>
      <c r="B8">
        <v>5.1100000000000003</v>
      </c>
      <c r="C8">
        <v>291.5</v>
      </c>
      <c r="D8">
        <v>1.2081999999999999</v>
      </c>
      <c r="F8">
        <v>1.2081999999999999</v>
      </c>
      <c r="G8">
        <v>14</v>
      </c>
      <c r="H8">
        <v>1</v>
      </c>
      <c r="I8">
        <v>6</v>
      </c>
      <c r="J8">
        <v>5</v>
      </c>
      <c r="K8">
        <v>5.9147833581509843</v>
      </c>
      <c r="L8">
        <v>80.606773207100005</v>
      </c>
      <c r="N8">
        <v>2.2902260027314654</v>
      </c>
      <c r="O8">
        <v>8.5136729258919033</v>
      </c>
    </row>
    <row r="9" spans="1:15">
      <c r="A9" s="73">
        <v>43101.291666666664</v>
      </c>
      <c r="B9">
        <v>4.7300000000000004</v>
      </c>
      <c r="C9">
        <v>287.8</v>
      </c>
      <c r="D9">
        <v>1.2105999999999999</v>
      </c>
      <c r="F9">
        <v>1.2105999999999999</v>
      </c>
      <c r="G9">
        <v>14</v>
      </c>
      <c r="H9">
        <v>1</v>
      </c>
      <c r="I9">
        <v>7</v>
      </c>
      <c r="J9">
        <v>5</v>
      </c>
      <c r="K9">
        <v>7.9075282576943584</v>
      </c>
      <c r="L9">
        <v>64.055156430100013</v>
      </c>
    </row>
    <row r="10" spans="1:15">
      <c r="A10" s="73">
        <v>43101.333333333336</v>
      </c>
      <c r="B10">
        <v>4.59</v>
      </c>
      <c r="C10">
        <v>295.3</v>
      </c>
      <c r="D10">
        <v>1.2062999999999999</v>
      </c>
      <c r="F10">
        <v>1.2062999999999999</v>
      </c>
      <c r="G10">
        <v>14</v>
      </c>
      <c r="H10">
        <v>1</v>
      </c>
      <c r="I10">
        <v>8</v>
      </c>
      <c r="J10">
        <v>5</v>
      </c>
      <c r="K10">
        <v>8.7144974312103418</v>
      </c>
      <c r="L10">
        <v>58.326160523849985</v>
      </c>
    </row>
    <row r="11" spans="1:15">
      <c r="A11" s="73">
        <v>43101.375</v>
      </c>
      <c r="B11">
        <v>4.97</v>
      </c>
      <c r="C11">
        <v>306</v>
      </c>
      <c r="D11">
        <v>1.1953</v>
      </c>
      <c r="F11">
        <v>1.1953</v>
      </c>
      <c r="G11">
        <v>15</v>
      </c>
      <c r="H11">
        <v>1</v>
      </c>
      <c r="I11">
        <v>9</v>
      </c>
      <c r="J11">
        <v>5</v>
      </c>
      <c r="K11">
        <v>6.615352531666967</v>
      </c>
      <c r="L11">
        <v>73.369589638449995</v>
      </c>
      <c r="N11" t="s">
        <v>992</v>
      </c>
      <c r="O11" t="s">
        <v>993</v>
      </c>
    </row>
    <row r="12" spans="1:15">
      <c r="A12" s="73">
        <v>43101.416666666664</v>
      </c>
      <c r="B12">
        <v>2.83</v>
      </c>
      <c r="C12">
        <v>329.6</v>
      </c>
      <c r="D12">
        <v>1.1888000000000001</v>
      </c>
      <c r="F12">
        <v>1.1888000000000001</v>
      </c>
      <c r="G12">
        <v>16</v>
      </c>
      <c r="H12">
        <v>1</v>
      </c>
      <c r="I12">
        <v>10</v>
      </c>
      <c r="J12">
        <v>3</v>
      </c>
      <c r="K12">
        <v>22.203252755411235</v>
      </c>
      <c r="L12">
        <v>13.472187152800002</v>
      </c>
      <c r="N12">
        <v>1.0860820205479398</v>
      </c>
      <c r="O12">
        <v>395.79617580454823</v>
      </c>
    </row>
    <row r="13" spans="1:15">
      <c r="A13" s="73">
        <v>43101.458333333336</v>
      </c>
      <c r="B13">
        <v>3.04</v>
      </c>
      <c r="C13">
        <v>346.8</v>
      </c>
      <c r="D13">
        <v>1.1813</v>
      </c>
      <c r="F13">
        <v>1.1813</v>
      </c>
      <c r="G13">
        <v>16</v>
      </c>
      <c r="H13">
        <v>1</v>
      </c>
      <c r="I13">
        <v>11</v>
      </c>
      <c r="J13">
        <v>3</v>
      </c>
      <c r="K13">
        <v>20.268298995137265</v>
      </c>
      <c r="L13">
        <v>16.593995161600002</v>
      </c>
    </row>
    <row r="14" spans="1:15">
      <c r="A14" s="73">
        <v>43101.5</v>
      </c>
      <c r="B14">
        <v>4.29</v>
      </c>
      <c r="C14">
        <v>5.0999999999999996</v>
      </c>
      <c r="D14">
        <v>1.18</v>
      </c>
      <c r="F14">
        <v>1.18</v>
      </c>
      <c r="G14">
        <v>1</v>
      </c>
      <c r="H14">
        <v>1</v>
      </c>
      <c r="I14">
        <v>12</v>
      </c>
      <c r="J14">
        <v>4</v>
      </c>
      <c r="K14">
        <v>10.575717088744584</v>
      </c>
      <c r="L14">
        <v>46.582617510000006</v>
      </c>
    </row>
    <row r="15" spans="1:15">
      <c r="A15" s="73">
        <v>43101.541666666664</v>
      </c>
      <c r="B15">
        <v>4.16</v>
      </c>
      <c r="C15">
        <v>2.9</v>
      </c>
      <c r="D15">
        <v>1.1762999999999999</v>
      </c>
      <c r="F15">
        <v>1.1762999999999999</v>
      </c>
      <c r="G15">
        <v>1</v>
      </c>
      <c r="H15">
        <v>1</v>
      </c>
      <c r="I15">
        <v>13</v>
      </c>
      <c r="J15">
        <v>4</v>
      </c>
      <c r="K15">
        <v>11.438145607009423</v>
      </c>
      <c r="L15">
        <v>42.341680742400001</v>
      </c>
    </row>
    <row r="16" spans="1:15">
      <c r="A16" s="73">
        <v>43101.583333333336</v>
      </c>
      <c r="B16">
        <v>3.15</v>
      </c>
      <c r="C16">
        <v>332.1</v>
      </c>
      <c r="D16">
        <v>1.1762999999999999</v>
      </c>
      <c r="F16">
        <v>1.1762999999999999</v>
      </c>
      <c r="G16">
        <v>16</v>
      </c>
      <c r="H16">
        <v>1</v>
      </c>
      <c r="I16">
        <v>14</v>
      </c>
      <c r="J16">
        <v>3</v>
      </c>
      <c r="K16">
        <v>19.289951787374708</v>
      </c>
      <c r="L16">
        <v>18.383142881249995</v>
      </c>
    </row>
    <row r="17" spans="1:12">
      <c r="A17" s="73">
        <v>43101.625</v>
      </c>
      <c r="B17">
        <v>3.96</v>
      </c>
      <c r="C17">
        <v>344</v>
      </c>
      <c r="D17">
        <v>1.1786000000000001</v>
      </c>
      <c r="F17">
        <v>1.1786000000000001</v>
      </c>
      <c r="G17">
        <v>16</v>
      </c>
      <c r="H17">
        <v>1</v>
      </c>
      <c r="I17">
        <v>15</v>
      </c>
      <c r="J17">
        <v>4</v>
      </c>
      <c r="K17">
        <v>12.830958712032253</v>
      </c>
      <c r="L17">
        <v>36.595020844800004</v>
      </c>
    </row>
    <row r="18" spans="1:12">
      <c r="A18" s="73">
        <v>43101.666666666664</v>
      </c>
      <c r="B18">
        <v>4.1500000000000004</v>
      </c>
      <c r="C18">
        <v>7.2</v>
      </c>
      <c r="D18">
        <v>1.1855</v>
      </c>
      <c r="F18">
        <v>1.1855</v>
      </c>
      <c r="G18">
        <v>1</v>
      </c>
      <c r="H18">
        <v>1</v>
      </c>
      <c r="I18">
        <v>16</v>
      </c>
      <c r="J18">
        <v>4</v>
      </c>
      <c r="K18">
        <v>11.505886262260562</v>
      </c>
      <c r="L18">
        <v>42.365843031250009</v>
      </c>
    </row>
    <row r="19" spans="1:12">
      <c r="A19" s="73">
        <v>43101.708333333336</v>
      </c>
      <c r="B19">
        <v>3.9</v>
      </c>
      <c r="C19">
        <v>84.4</v>
      </c>
      <c r="D19">
        <v>1.1935</v>
      </c>
      <c r="F19">
        <v>1.1935</v>
      </c>
      <c r="G19">
        <v>5</v>
      </c>
      <c r="H19">
        <v>1</v>
      </c>
      <c r="I19">
        <v>17</v>
      </c>
      <c r="J19">
        <v>4</v>
      </c>
      <c r="K19">
        <v>13.264402643539102</v>
      </c>
      <c r="L19">
        <v>35.398613249999997</v>
      </c>
    </row>
    <row r="20" spans="1:12">
      <c r="A20" s="73">
        <v>43101.75</v>
      </c>
      <c r="B20">
        <v>3.78</v>
      </c>
      <c r="C20">
        <v>82.2</v>
      </c>
      <c r="D20">
        <v>1.1996</v>
      </c>
      <c r="F20">
        <v>1.1996</v>
      </c>
      <c r="G20">
        <v>5</v>
      </c>
      <c r="H20">
        <v>1</v>
      </c>
      <c r="I20">
        <v>18</v>
      </c>
      <c r="J20">
        <v>4</v>
      </c>
      <c r="K20">
        <v>14.152890506552799</v>
      </c>
      <c r="L20">
        <v>32.395289169599991</v>
      </c>
    </row>
    <row r="21" spans="1:12">
      <c r="A21" s="73">
        <v>43101.791666666664</v>
      </c>
      <c r="B21">
        <v>3.92</v>
      </c>
      <c r="C21">
        <v>81</v>
      </c>
      <c r="D21">
        <v>1.202</v>
      </c>
      <c r="F21">
        <v>1.202</v>
      </c>
      <c r="G21">
        <v>5</v>
      </c>
      <c r="H21">
        <v>1</v>
      </c>
      <c r="I21">
        <v>19</v>
      </c>
      <c r="J21">
        <v>4</v>
      </c>
      <c r="K21">
        <v>13.119121333036819</v>
      </c>
      <c r="L21">
        <v>36.202009087999997</v>
      </c>
    </row>
    <row r="22" spans="1:12">
      <c r="A22" s="73">
        <v>43101.833333333336</v>
      </c>
      <c r="B22">
        <v>2.33</v>
      </c>
      <c r="C22">
        <v>72.2</v>
      </c>
      <c r="D22">
        <v>1.2043999999999999</v>
      </c>
      <c r="F22">
        <v>1.2043999999999999</v>
      </c>
      <c r="G22">
        <v>4</v>
      </c>
      <c r="H22">
        <v>1</v>
      </c>
      <c r="I22">
        <v>20</v>
      </c>
      <c r="J22">
        <v>2</v>
      </c>
      <c r="K22">
        <v>27.165285517968307</v>
      </c>
      <c r="L22">
        <v>7.6174307413999998</v>
      </c>
    </row>
    <row r="23" spans="1:12">
      <c r="A23" s="73">
        <v>43101.875</v>
      </c>
      <c r="B23">
        <v>1.91</v>
      </c>
      <c r="C23">
        <v>82.3</v>
      </c>
      <c r="D23">
        <v>1.2053</v>
      </c>
      <c r="F23">
        <v>1.2053</v>
      </c>
      <c r="G23">
        <v>5</v>
      </c>
      <c r="H23">
        <v>1</v>
      </c>
      <c r="I23">
        <v>21</v>
      </c>
      <c r="J23">
        <v>2</v>
      </c>
      <c r="K23">
        <v>31.719793038516247</v>
      </c>
      <c r="L23">
        <v>4.1991874581499991</v>
      </c>
    </row>
    <row r="24" spans="1:12">
      <c r="A24" s="73">
        <v>43101.916666666664</v>
      </c>
      <c r="B24">
        <v>2.38</v>
      </c>
      <c r="C24">
        <v>315.8</v>
      </c>
      <c r="D24">
        <v>1.2048000000000001</v>
      </c>
      <c r="F24">
        <v>1.2048000000000001</v>
      </c>
      <c r="G24">
        <v>15</v>
      </c>
      <c r="H24">
        <v>1</v>
      </c>
      <c r="I24">
        <v>22</v>
      </c>
      <c r="J24">
        <v>2</v>
      </c>
      <c r="K24">
        <v>26.646582241712601</v>
      </c>
      <c r="L24">
        <v>8.1211182528000005</v>
      </c>
    </row>
    <row r="25" spans="1:12">
      <c r="A25" s="73">
        <v>43101.958333333336</v>
      </c>
      <c r="B25">
        <v>2.84</v>
      </c>
      <c r="C25">
        <v>299.60000000000002</v>
      </c>
      <c r="D25">
        <v>1.2087000000000001</v>
      </c>
      <c r="F25">
        <v>1.2087000000000001</v>
      </c>
      <c r="G25">
        <v>14</v>
      </c>
      <c r="H25">
        <v>1</v>
      </c>
      <c r="I25">
        <v>23</v>
      </c>
      <c r="J25">
        <v>3</v>
      </c>
      <c r="K25">
        <v>22.109112100160097</v>
      </c>
      <c r="L25">
        <v>13.843424822399998</v>
      </c>
    </row>
    <row r="26" spans="1:12">
      <c r="A26" s="73">
        <v>43102</v>
      </c>
      <c r="B26">
        <v>3.48</v>
      </c>
      <c r="C26">
        <v>308.2</v>
      </c>
      <c r="D26">
        <v>1.214</v>
      </c>
      <c r="F26">
        <v>1.214</v>
      </c>
      <c r="G26">
        <v>15</v>
      </c>
      <c r="H26">
        <v>1</v>
      </c>
      <c r="I26">
        <v>0</v>
      </c>
      <c r="J26">
        <v>3</v>
      </c>
      <c r="K26">
        <v>16.500110164087037</v>
      </c>
      <c r="L26">
        <v>25.581524543999997</v>
      </c>
    </row>
    <row r="27" spans="1:12">
      <c r="A27" s="73">
        <v>43102.041666666664</v>
      </c>
      <c r="B27">
        <v>4.4800000000000004</v>
      </c>
      <c r="C27">
        <v>314.8</v>
      </c>
      <c r="D27">
        <v>1.2105999999999999</v>
      </c>
      <c r="F27">
        <v>1.2105999999999999</v>
      </c>
      <c r="G27">
        <v>15</v>
      </c>
      <c r="H27">
        <v>1</v>
      </c>
      <c r="I27">
        <v>1</v>
      </c>
      <c r="J27">
        <v>4</v>
      </c>
      <c r="K27">
        <v>9.3760446389728944</v>
      </c>
      <c r="L27">
        <v>54.42578677760001</v>
      </c>
    </row>
    <row r="28" spans="1:12">
      <c r="A28" s="73">
        <v>43102.083333333336</v>
      </c>
      <c r="B28">
        <v>4.28</v>
      </c>
      <c r="C28">
        <v>315.10000000000002</v>
      </c>
      <c r="D28">
        <v>1.2124999999999999</v>
      </c>
      <c r="F28">
        <v>1.2124999999999999</v>
      </c>
      <c r="G28">
        <v>15</v>
      </c>
      <c r="H28">
        <v>1</v>
      </c>
      <c r="I28">
        <v>2</v>
      </c>
      <c r="J28">
        <v>4</v>
      </c>
      <c r="K28">
        <v>10.640857743995724</v>
      </c>
      <c r="L28">
        <v>47.531668400000001</v>
      </c>
    </row>
    <row r="29" spans="1:12">
      <c r="A29" s="73">
        <v>43102.125</v>
      </c>
      <c r="B29">
        <v>4.7</v>
      </c>
      <c r="C29">
        <v>321.60000000000002</v>
      </c>
      <c r="D29">
        <v>1.2174</v>
      </c>
      <c r="F29">
        <v>1.2174</v>
      </c>
      <c r="G29">
        <v>15</v>
      </c>
      <c r="H29">
        <v>1</v>
      </c>
      <c r="I29">
        <v>3</v>
      </c>
      <c r="J29">
        <v>5</v>
      </c>
      <c r="K29">
        <v>8.0771502234477843</v>
      </c>
      <c r="L29">
        <v>63.197060100000009</v>
      </c>
    </row>
    <row r="30" spans="1:12">
      <c r="A30" s="73">
        <v>43102.166666666664</v>
      </c>
      <c r="B30">
        <v>4.1900000000000004</v>
      </c>
      <c r="C30">
        <v>318.3</v>
      </c>
      <c r="D30">
        <v>1.2179</v>
      </c>
      <c r="F30">
        <v>1.2179</v>
      </c>
      <c r="G30">
        <v>15</v>
      </c>
      <c r="H30">
        <v>1</v>
      </c>
      <c r="I30">
        <v>4</v>
      </c>
      <c r="J30">
        <v>4</v>
      </c>
      <c r="K30">
        <v>11.236123641255997</v>
      </c>
      <c r="L30">
        <v>44.794397928050017</v>
      </c>
    </row>
    <row r="31" spans="1:12">
      <c r="A31" s="73">
        <v>43102.208333333336</v>
      </c>
      <c r="B31">
        <v>5.87</v>
      </c>
      <c r="C31">
        <v>308.3</v>
      </c>
      <c r="D31">
        <v>1.2258</v>
      </c>
      <c r="F31">
        <v>1.2258</v>
      </c>
      <c r="G31">
        <v>15</v>
      </c>
      <c r="H31">
        <v>1</v>
      </c>
      <c r="I31">
        <v>5</v>
      </c>
      <c r="J31">
        <v>6</v>
      </c>
      <c r="K31">
        <v>2.7956935590642349</v>
      </c>
      <c r="L31">
        <v>123.96638163870001</v>
      </c>
    </row>
    <row r="32" spans="1:12">
      <c r="A32" s="73">
        <v>43102.25</v>
      </c>
      <c r="B32">
        <v>7.64</v>
      </c>
      <c r="C32">
        <v>318.2</v>
      </c>
      <c r="D32">
        <v>1.2282</v>
      </c>
      <c r="F32">
        <v>1.2282</v>
      </c>
      <c r="G32">
        <v>15</v>
      </c>
      <c r="H32">
        <v>1</v>
      </c>
      <c r="I32">
        <v>6</v>
      </c>
      <c r="J32">
        <v>8</v>
      </c>
      <c r="K32">
        <v>9.5975796121988838E-3</v>
      </c>
      <c r="L32">
        <v>273.85405319039995</v>
      </c>
    </row>
    <row r="33" spans="1:12">
      <c r="A33" s="73">
        <v>43102.291666666664</v>
      </c>
      <c r="B33">
        <v>4.4400000000000004</v>
      </c>
      <c r="C33">
        <v>316.3</v>
      </c>
      <c r="D33">
        <v>1.2286999999999999</v>
      </c>
      <c r="F33">
        <v>1.2286999999999999</v>
      </c>
      <c r="G33">
        <v>15</v>
      </c>
      <c r="H33">
        <v>1</v>
      </c>
      <c r="I33">
        <v>7</v>
      </c>
      <c r="J33">
        <v>4</v>
      </c>
      <c r="K33">
        <v>9.6226072599774604</v>
      </c>
      <c r="L33">
        <v>53.773062710400005</v>
      </c>
    </row>
    <row r="34" spans="1:12">
      <c r="A34" s="73">
        <v>43102.333333333336</v>
      </c>
      <c r="B34">
        <v>5.67</v>
      </c>
      <c r="C34">
        <v>303.39999999999998</v>
      </c>
      <c r="D34">
        <v>1.2222999999999999</v>
      </c>
      <c r="F34">
        <v>1.2222999999999999</v>
      </c>
      <c r="G34">
        <v>14</v>
      </c>
      <c r="H34">
        <v>1</v>
      </c>
      <c r="I34">
        <v>8</v>
      </c>
      <c r="J34">
        <v>6</v>
      </c>
      <c r="K34">
        <v>3.5045066640870646</v>
      </c>
      <c r="L34">
        <v>111.40302733244998</v>
      </c>
    </row>
    <row r="35" spans="1:12">
      <c r="A35" s="73">
        <v>43102.375</v>
      </c>
      <c r="B35">
        <v>7.95</v>
      </c>
      <c r="C35">
        <v>307.5</v>
      </c>
      <c r="D35">
        <v>1.2121</v>
      </c>
      <c r="F35">
        <v>1.2121</v>
      </c>
      <c r="G35">
        <v>15</v>
      </c>
      <c r="H35">
        <v>1</v>
      </c>
      <c r="I35">
        <v>9</v>
      </c>
      <c r="J35">
        <v>8</v>
      </c>
      <c r="K35">
        <v>0.16643726682681417</v>
      </c>
      <c r="L35">
        <v>304.51580724374998</v>
      </c>
    </row>
    <row r="36" spans="1:12">
      <c r="A36" s="73">
        <v>43102.416666666664</v>
      </c>
      <c r="B36">
        <v>6.23</v>
      </c>
      <c r="C36">
        <v>298.39999999999998</v>
      </c>
      <c r="D36">
        <v>1.2004999999999999</v>
      </c>
      <c r="F36">
        <v>1.2004999999999999</v>
      </c>
      <c r="G36">
        <v>14</v>
      </c>
      <c r="H36">
        <v>1</v>
      </c>
      <c r="I36">
        <v>10</v>
      </c>
      <c r="J36">
        <v>6</v>
      </c>
      <c r="K36">
        <v>1.7214299700231421</v>
      </c>
      <c r="L36">
        <v>145.14307129175</v>
      </c>
    </row>
    <row r="37" spans="1:12">
      <c r="A37" s="73">
        <v>43102.458333333336</v>
      </c>
      <c r="B37">
        <v>8.93</v>
      </c>
      <c r="C37">
        <v>316.39999999999998</v>
      </c>
      <c r="D37">
        <v>1.1930000000000001</v>
      </c>
      <c r="F37">
        <v>1.1930000000000001</v>
      </c>
      <c r="G37">
        <v>15</v>
      </c>
      <c r="H37">
        <v>1</v>
      </c>
      <c r="I37">
        <v>11</v>
      </c>
      <c r="J37">
        <v>9</v>
      </c>
      <c r="K37">
        <v>1.9264530522149512</v>
      </c>
      <c r="L37">
        <v>424.78074735050001</v>
      </c>
    </row>
    <row r="38" spans="1:12">
      <c r="A38" s="73">
        <v>43102.5</v>
      </c>
      <c r="B38">
        <v>9.94</v>
      </c>
      <c r="C38">
        <v>313</v>
      </c>
      <c r="D38">
        <v>1.1878</v>
      </c>
      <c r="F38">
        <v>1.1878</v>
      </c>
      <c r="G38">
        <v>15</v>
      </c>
      <c r="H38">
        <v>1</v>
      </c>
      <c r="I38">
        <v>12</v>
      </c>
      <c r="J38">
        <v>10</v>
      </c>
      <c r="K38">
        <v>5.7502468718496633</v>
      </c>
      <c r="L38">
        <v>583.27381291759991</v>
      </c>
    </row>
    <row r="39" spans="1:12">
      <c r="A39" s="73">
        <v>43102.541666666664</v>
      </c>
      <c r="B39">
        <v>9.4700000000000006</v>
      </c>
      <c r="C39">
        <v>309.60000000000002</v>
      </c>
      <c r="D39">
        <v>1.1832</v>
      </c>
      <c r="F39">
        <v>1.1832</v>
      </c>
      <c r="G39">
        <v>15</v>
      </c>
      <c r="H39">
        <v>1</v>
      </c>
      <c r="I39">
        <v>13</v>
      </c>
      <c r="J39">
        <v>9</v>
      </c>
      <c r="K39">
        <v>3.7170576686533163</v>
      </c>
      <c r="L39">
        <v>502.43293756680009</v>
      </c>
    </row>
    <row r="40" spans="1:12">
      <c r="A40" s="73">
        <v>43102.583333333336</v>
      </c>
      <c r="B40">
        <v>8.17</v>
      </c>
      <c r="C40">
        <v>305.3</v>
      </c>
      <c r="D40">
        <v>1.1822999999999999</v>
      </c>
      <c r="F40">
        <v>1.1822999999999999</v>
      </c>
      <c r="G40">
        <v>15</v>
      </c>
      <c r="H40">
        <v>1</v>
      </c>
      <c r="I40">
        <v>14</v>
      </c>
      <c r="J40">
        <v>8</v>
      </c>
      <c r="K40">
        <v>0.39434285130170205</v>
      </c>
      <c r="L40">
        <v>322.37686195995002</v>
      </c>
    </row>
    <row r="41" spans="1:12">
      <c r="A41" s="73">
        <v>43102.625</v>
      </c>
      <c r="B41">
        <v>6.97</v>
      </c>
      <c r="C41">
        <v>302.89999999999998</v>
      </c>
      <c r="D41">
        <v>1.1832</v>
      </c>
      <c r="F41">
        <v>1.1832</v>
      </c>
      <c r="G41">
        <v>14</v>
      </c>
      <c r="H41">
        <v>1</v>
      </c>
      <c r="I41">
        <v>15</v>
      </c>
      <c r="J41">
        <v>7</v>
      </c>
      <c r="K41">
        <v>0.3272214814386763</v>
      </c>
      <c r="L41">
        <v>200.32100926679999</v>
      </c>
    </row>
    <row r="42" spans="1:12">
      <c r="A42" s="73">
        <v>43102.666666666664</v>
      </c>
      <c r="B42">
        <v>6.47</v>
      </c>
      <c r="C42">
        <v>289.7</v>
      </c>
      <c r="D42">
        <v>1.1882999999999999</v>
      </c>
      <c r="F42">
        <v>1.1882999999999999</v>
      </c>
      <c r="G42">
        <v>14</v>
      </c>
      <c r="H42">
        <v>1</v>
      </c>
      <c r="I42">
        <v>16</v>
      </c>
      <c r="J42">
        <v>6</v>
      </c>
      <c r="K42">
        <v>1.1492542439957489</v>
      </c>
      <c r="L42">
        <v>160.91959966544997</v>
      </c>
    </row>
    <row r="43" spans="1:12">
      <c r="A43" s="73">
        <v>43102.708333333336</v>
      </c>
      <c r="B43">
        <v>6.63</v>
      </c>
      <c r="C43">
        <v>288.3</v>
      </c>
      <c r="D43">
        <v>1.1935</v>
      </c>
      <c r="F43">
        <v>1.1935</v>
      </c>
      <c r="G43">
        <v>14</v>
      </c>
      <c r="H43">
        <v>1</v>
      </c>
      <c r="I43">
        <v>17</v>
      </c>
      <c r="J43">
        <v>7</v>
      </c>
      <c r="K43">
        <v>0.83180375997748546</v>
      </c>
      <c r="L43">
        <v>173.91338689724998</v>
      </c>
    </row>
    <row r="44" spans="1:12">
      <c r="A44" s="73">
        <v>43102.75</v>
      </c>
      <c r="B44">
        <v>6.85</v>
      </c>
      <c r="C44">
        <v>293.2</v>
      </c>
      <c r="D44">
        <v>1.1986000000000001</v>
      </c>
      <c r="F44">
        <v>1.1986000000000001</v>
      </c>
      <c r="G44">
        <v>14</v>
      </c>
      <c r="H44">
        <v>1</v>
      </c>
      <c r="I44">
        <v>18</v>
      </c>
      <c r="J44">
        <v>7</v>
      </c>
      <c r="K44">
        <v>0.47890934445237388</v>
      </c>
      <c r="L44">
        <v>192.62648161249999</v>
      </c>
    </row>
    <row r="45" spans="1:12">
      <c r="A45" s="73">
        <v>43102.791666666664</v>
      </c>
      <c r="B45">
        <v>6.59</v>
      </c>
      <c r="C45">
        <v>320.5</v>
      </c>
      <c r="D45">
        <v>1.2039</v>
      </c>
      <c r="F45">
        <v>1.2039</v>
      </c>
      <c r="G45">
        <v>15</v>
      </c>
      <c r="H45">
        <v>1</v>
      </c>
      <c r="I45">
        <v>19</v>
      </c>
      <c r="J45">
        <v>7</v>
      </c>
      <c r="K45">
        <v>0.90636638098205136</v>
      </c>
      <c r="L45">
        <v>172.27278019904998</v>
      </c>
    </row>
    <row r="46" spans="1:12">
      <c r="A46" s="73">
        <v>43102.833333333336</v>
      </c>
      <c r="B46">
        <v>6.65</v>
      </c>
      <c r="C46">
        <v>323.2</v>
      </c>
      <c r="D46">
        <v>1.2087000000000001</v>
      </c>
      <c r="F46">
        <v>1.2087000000000001</v>
      </c>
      <c r="G46">
        <v>15</v>
      </c>
      <c r="H46">
        <v>1</v>
      </c>
      <c r="I46">
        <v>20</v>
      </c>
      <c r="J46">
        <v>7</v>
      </c>
      <c r="K46">
        <v>0.79572244947520177</v>
      </c>
      <c r="L46">
        <v>177.72702136875003</v>
      </c>
    </row>
    <row r="47" spans="1:12">
      <c r="A47" s="73">
        <v>43102.875</v>
      </c>
      <c r="B47">
        <v>8.56</v>
      </c>
      <c r="C47">
        <v>315.7</v>
      </c>
      <c r="D47">
        <v>1.2150000000000001</v>
      </c>
      <c r="F47">
        <v>1.2150000000000001</v>
      </c>
      <c r="G47">
        <v>15</v>
      </c>
      <c r="H47">
        <v>1</v>
      </c>
      <c r="I47">
        <v>21</v>
      </c>
      <c r="J47">
        <v>9</v>
      </c>
      <c r="K47">
        <v>1.0362572965071866</v>
      </c>
      <c r="L47">
        <v>381.03737472000006</v>
      </c>
    </row>
    <row r="48" spans="1:12">
      <c r="A48" s="73">
        <v>43102.916666666664</v>
      </c>
      <c r="B48">
        <v>8.93</v>
      </c>
      <c r="C48">
        <v>317.3</v>
      </c>
      <c r="D48">
        <v>1.2150000000000001</v>
      </c>
      <c r="F48">
        <v>1.2150000000000001</v>
      </c>
      <c r="G48">
        <v>15</v>
      </c>
      <c r="H48">
        <v>1</v>
      </c>
      <c r="I48">
        <v>22</v>
      </c>
      <c r="J48">
        <v>9</v>
      </c>
      <c r="K48">
        <v>1.9264530522149512</v>
      </c>
      <c r="L48">
        <v>432.61408887750002</v>
      </c>
    </row>
    <row r="49" spans="1:12">
      <c r="A49" s="73">
        <v>43102.958333333336</v>
      </c>
      <c r="B49">
        <v>9.5299999999999994</v>
      </c>
      <c r="C49">
        <v>317.8</v>
      </c>
      <c r="D49">
        <v>1.2155</v>
      </c>
      <c r="F49">
        <v>1.2155</v>
      </c>
      <c r="G49">
        <v>15</v>
      </c>
      <c r="H49">
        <v>1</v>
      </c>
      <c r="I49">
        <v>23</v>
      </c>
      <c r="J49">
        <v>10</v>
      </c>
      <c r="K49">
        <v>3.9520137371464625</v>
      </c>
      <c r="L49">
        <v>526.02171082174993</v>
      </c>
    </row>
    <row r="50" spans="1:12">
      <c r="A50" s="73">
        <v>43103</v>
      </c>
      <c r="B50">
        <v>8.34</v>
      </c>
      <c r="C50">
        <v>319.2</v>
      </c>
      <c r="D50">
        <v>1.2174</v>
      </c>
      <c r="F50">
        <v>1.2174</v>
      </c>
      <c r="G50">
        <v>15</v>
      </c>
      <c r="H50">
        <v>1</v>
      </c>
      <c r="I50">
        <v>0</v>
      </c>
      <c r="J50">
        <v>8</v>
      </c>
      <c r="K50">
        <v>0.6367517120322973</v>
      </c>
      <c r="L50">
        <v>353.10303762480004</v>
      </c>
    </row>
    <row r="51" spans="1:12">
      <c r="A51" s="73">
        <v>43103.041666666664</v>
      </c>
      <c r="B51">
        <v>9.0500000000000007</v>
      </c>
      <c r="C51">
        <v>321</v>
      </c>
      <c r="D51">
        <v>1.2179</v>
      </c>
      <c r="F51">
        <v>1.2179</v>
      </c>
      <c r="G51">
        <v>15</v>
      </c>
      <c r="H51">
        <v>1</v>
      </c>
      <c r="I51">
        <v>1</v>
      </c>
      <c r="J51">
        <v>9</v>
      </c>
      <c r="K51">
        <v>2.2739651892012569</v>
      </c>
      <c r="L51">
        <v>451.36447274375013</v>
      </c>
    </row>
    <row r="52" spans="1:12">
      <c r="A52" s="73">
        <v>43103.083333333336</v>
      </c>
      <c r="B52">
        <v>7.38</v>
      </c>
      <c r="C52">
        <v>323</v>
      </c>
      <c r="D52">
        <v>1.2208000000000001</v>
      </c>
      <c r="F52">
        <v>1.2208000000000001</v>
      </c>
      <c r="G52">
        <v>15</v>
      </c>
      <c r="H52">
        <v>1</v>
      </c>
      <c r="I52">
        <v>2</v>
      </c>
      <c r="J52">
        <v>7</v>
      </c>
      <c r="K52">
        <v>2.6254616141876654E-2</v>
      </c>
      <c r="L52">
        <v>245.34861482880001</v>
      </c>
    </row>
    <row r="53" spans="1:12">
      <c r="A53" s="73">
        <v>43103.125</v>
      </c>
      <c r="B53">
        <v>7.13</v>
      </c>
      <c r="C53">
        <v>319.8</v>
      </c>
      <c r="D53">
        <v>1.2194</v>
      </c>
      <c r="F53">
        <v>1.2194</v>
      </c>
      <c r="G53">
        <v>15</v>
      </c>
      <c r="H53">
        <v>1</v>
      </c>
      <c r="I53">
        <v>3</v>
      </c>
      <c r="J53">
        <v>7</v>
      </c>
      <c r="K53">
        <v>0.16977099742041293</v>
      </c>
      <c r="L53">
        <v>220.99618904089999</v>
      </c>
    </row>
    <row r="54" spans="1:12">
      <c r="A54" s="73">
        <v>43103.166666666664</v>
      </c>
      <c r="B54">
        <v>7.8</v>
      </c>
      <c r="C54">
        <v>314.5</v>
      </c>
      <c r="D54">
        <v>1.2238</v>
      </c>
      <c r="F54">
        <v>1.2238</v>
      </c>
      <c r="G54">
        <v>15</v>
      </c>
      <c r="H54">
        <v>1</v>
      </c>
      <c r="I54">
        <v>4</v>
      </c>
      <c r="J54">
        <v>8</v>
      </c>
      <c r="K54">
        <v>6.6547095593935679E-2</v>
      </c>
      <c r="L54">
        <v>290.37836879999998</v>
      </c>
    </row>
    <row r="55" spans="1:12">
      <c r="A55" s="73">
        <v>43103.208333333336</v>
      </c>
      <c r="B55">
        <v>8.02</v>
      </c>
      <c r="C55">
        <v>307.3</v>
      </c>
      <c r="D55">
        <v>1.2266999999999999</v>
      </c>
      <c r="F55">
        <v>1.2266999999999999</v>
      </c>
      <c r="G55">
        <v>15</v>
      </c>
      <c r="H55">
        <v>1</v>
      </c>
      <c r="I55">
        <v>5</v>
      </c>
      <c r="J55">
        <v>8</v>
      </c>
      <c r="K55">
        <v>0.22845268006882349</v>
      </c>
      <c r="L55">
        <v>316.39635706679991</v>
      </c>
    </row>
    <row r="56" spans="1:12">
      <c r="A56" s="73">
        <v>43103.25</v>
      </c>
      <c r="B56">
        <v>10.19</v>
      </c>
      <c r="C56">
        <v>291.5</v>
      </c>
      <c r="D56">
        <v>1.2248000000000001</v>
      </c>
      <c r="F56">
        <v>1.2248000000000001</v>
      </c>
      <c r="G56">
        <v>14</v>
      </c>
      <c r="H56">
        <v>1</v>
      </c>
      <c r="I56">
        <v>6</v>
      </c>
      <c r="J56">
        <v>10</v>
      </c>
      <c r="K56">
        <v>7.0117304905711269</v>
      </c>
      <c r="L56">
        <v>647.97422965160001</v>
      </c>
    </row>
    <row r="57" spans="1:12">
      <c r="A57" s="73">
        <v>43103.291666666664</v>
      </c>
      <c r="B57">
        <v>9.83</v>
      </c>
      <c r="C57">
        <v>299.60000000000002</v>
      </c>
      <c r="D57">
        <v>1.2233000000000001</v>
      </c>
      <c r="F57">
        <v>1.2233000000000001</v>
      </c>
      <c r="G57">
        <v>14</v>
      </c>
      <c r="H57">
        <v>1</v>
      </c>
      <c r="I57">
        <v>7</v>
      </c>
      <c r="J57">
        <v>10</v>
      </c>
      <c r="K57">
        <v>5.2347940796122217</v>
      </c>
      <c r="L57">
        <v>580.98314551354997</v>
      </c>
    </row>
    <row r="58" spans="1:12">
      <c r="A58" s="73">
        <v>43103.333333333336</v>
      </c>
      <c r="B58">
        <v>10.71</v>
      </c>
      <c r="C58">
        <v>309.39999999999998</v>
      </c>
      <c r="D58">
        <v>1.2233000000000001</v>
      </c>
      <c r="F58">
        <v>1.2233000000000001</v>
      </c>
      <c r="G58">
        <v>15</v>
      </c>
      <c r="H58">
        <v>1</v>
      </c>
      <c r="I58">
        <v>8</v>
      </c>
      <c r="J58">
        <v>11</v>
      </c>
      <c r="K58">
        <v>10.03601641751178</v>
      </c>
      <c r="L58">
        <v>751.40034921315021</v>
      </c>
    </row>
    <row r="59" spans="1:12">
      <c r="A59" s="73">
        <v>43103.375</v>
      </c>
      <c r="B59">
        <v>8.85</v>
      </c>
      <c r="C59">
        <v>299.8</v>
      </c>
      <c r="D59">
        <v>1.2150000000000001</v>
      </c>
      <c r="F59">
        <v>1.2150000000000001</v>
      </c>
      <c r="G59">
        <v>14</v>
      </c>
      <c r="H59">
        <v>1</v>
      </c>
      <c r="I59">
        <v>9</v>
      </c>
      <c r="J59">
        <v>9</v>
      </c>
      <c r="K59">
        <v>1.7107782942240828</v>
      </c>
      <c r="L59">
        <v>421.0911309375</v>
      </c>
    </row>
    <row r="60" spans="1:12">
      <c r="A60" s="73">
        <v>43103.416666666664</v>
      </c>
      <c r="B60">
        <v>8.73</v>
      </c>
      <c r="C60">
        <v>296</v>
      </c>
      <c r="D60">
        <v>1.2029000000000001</v>
      </c>
      <c r="F60">
        <v>1.2029000000000001</v>
      </c>
      <c r="G60">
        <v>14</v>
      </c>
      <c r="H60">
        <v>1</v>
      </c>
      <c r="I60">
        <v>10</v>
      </c>
      <c r="J60">
        <v>9</v>
      </c>
      <c r="K60">
        <v>1.411266157237782</v>
      </c>
      <c r="L60">
        <v>400.16791119465012</v>
      </c>
    </row>
    <row r="61" spans="1:12">
      <c r="A61" s="73">
        <v>43103.458333333336</v>
      </c>
      <c r="B61">
        <v>7.67</v>
      </c>
      <c r="C61">
        <v>309.60000000000002</v>
      </c>
      <c r="D61">
        <v>1.1939</v>
      </c>
      <c r="F61">
        <v>1.1939</v>
      </c>
      <c r="G61">
        <v>15</v>
      </c>
      <c r="H61">
        <v>1</v>
      </c>
      <c r="I61">
        <v>11</v>
      </c>
      <c r="J61">
        <v>8</v>
      </c>
      <c r="K61">
        <v>1.6375613858774583E-2</v>
      </c>
      <c r="L61">
        <v>269.35438392784999</v>
      </c>
    </row>
    <row r="62" spans="1:12">
      <c r="A62" s="73">
        <v>43103.5</v>
      </c>
      <c r="B62">
        <v>8.81</v>
      </c>
      <c r="C62">
        <v>309.8</v>
      </c>
      <c r="D62">
        <v>1.1863999999999999</v>
      </c>
      <c r="F62">
        <v>1.1863999999999999</v>
      </c>
      <c r="G62">
        <v>15</v>
      </c>
      <c r="H62">
        <v>1</v>
      </c>
      <c r="I62">
        <v>12</v>
      </c>
      <c r="J62">
        <v>9</v>
      </c>
      <c r="K62">
        <v>1.6077409152286506</v>
      </c>
      <c r="L62">
        <v>405.6288792812</v>
      </c>
    </row>
    <row r="63" spans="1:12">
      <c r="A63" s="73">
        <v>43103.541666666664</v>
      </c>
      <c r="B63">
        <v>9.0500000000000007</v>
      </c>
      <c r="C63">
        <v>301.2</v>
      </c>
      <c r="D63">
        <v>1.1827000000000001</v>
      </c>
      <c r="F63">
        <v>1.1827000000000001</v>
      </c>
      <c r="G63">
        <v>14</v>
      </c>
      <c r="H63">
        <v>1</v>
      </c>
      <c r="I63">
        <v>13</v>
      </c>
      <c r="J63">
        <v>9</v>
      </c>
      <c r="K63">
        <v>2.2739651892012569</v>
      </c>
      <c r="L63">
        <v>438.31904254375019</v>
      </c>
    </row>
    <row r="64" spans="1:12">
      <c r="A64" s="73">
        <v>43103.583333333336</v>
      </c>
      <c r="B64">
        <v>9.43</v>
      </c>
      <c r="C64">
        <v>301.2</v>
      </c>
      <c r="D64">
        <v>1.1809000000000001</v>
      </c>
      <c r="F64">
        <v>1.1809000000000001</v>
      </c>
      <c r="G64">
        <v>14</v>
      </c>
      <c r="H64">
        <v>1</v>
      </c>
      <c r="I64">
        <v>14</v>
      </c>
      <c r="J64">
        <v>9</v>
      </c>
      <c r="K64">
        <v>3.5644202896578787</v>
      </c>
      <c r="L64">
        <v>495.12881894315001</v>
      </c>
    </row>
    <row r="65" spans="1:12">
      <c r="A65" s="73">
        <v>43103.625</v>
      </c>
      <c r="B65">
        <v>8.23</v>
      </c>
      <c r="C65">
        <v>304.5</v>
      </c>
      <c r="D65">
        <v>1.1832</v>
      </c>
      <c r="F65">
        <v>1.1832</v>
      </c>
      <c r="G65">
        <v>15</v>
      </c>
      <c r="H65">
        <v>1</v>
      </c>
      <c r="I65">
        <v>15</v>
      </c>
      <c r="J65">
        <v>8</v>
      </c>
      <c r="K65">
        <v>0.47329891979485406</v>
      </c>
      <c r="L65">
        <v>329.78254935720008</v>
      </c>
    </row>
    <row r="66" spans="1:12">
      <c r="A66" s="73">
        <v>43103.666666666664</v>
      </c>
      <c r="B66">
        <v>8.0500000000000007</v>
      </c>
      <c r="C66">
        <v>305.89999999999998</v>
      </c>
      <c r="D66">
        <v>1.1892</v>
      </c>
      <c r="F66">
        <v>1.1892</v>
      </c>
      <c r="G66">
        <v>15</v>
      </c>
      <c r="H66">
        <v>1</v>
      </c>
      <c r="I66">
        <v>16</v>
      </c>
      <c r="J66">
        <v>8</v>
      </c>
      <c r="K66">
        <v>0.25803071431540026</v>
      </c>
      <c r="L66">
        <v>310.17911032500007</v>
      </c>
    </row>
    <row r="67" spans="1:12">
      <c r="A67" s="73">
        <v>43103.708333333336</v>
      </c>
      <c r="B67">
        <v>7.57</v>
      </c>
      <c r="C67">
        <v>303.39999999999998</v>
      </c>
      <c r="D67">
        <v>1.1953</v>
      </c>
      <c r="F67">
        <v>1.1953</v>
      </c>
      <c r="G67">
        <v>14</v>
      </c>
      <c r="H67">
        <v>1</v>
      </c>
      <c r="I67">
        <v>17</v>
      </c>
      <c r="J67">
        <v>8</v>
      </c>
      <c r="K67">
        <v>7.8216637018910489E-4</v>
      </c>
      <c r="L67">
        <v>259.25943028145002</v>
      </c>
    </row>
    <row r="68" spans="1:12">
      <c r="A68" s="73">
        <v>43103.75</v>
      </c>
      <c r="B68">
        <v>6.85</v>
      </c>
      <c r="C68">
        <v>308.89999999999998</v>
      </c>
      <c r="D68">
        <v>1.1981999999999999</v>
      </c>
      <c r="F68">
        <v>1.1981999999999999</v>
      </c>
      <c r="G68">
        <v>15</v>
      </c>
      <c r="H68">
        <v>1</v>
      </c>
      <c r="I68">
        <v>18</v>
      </c>
      <c r="J68">
        <v>7</v>
      </c>
      <c r="K68">
        <v>0.47890934445237388</v>
      </c>
      <c r="L68">
        <v>192.56219778749997</v>
      </c>
    </row>
    <row r="69" spans="1:12">
      <c r="A69" s="73">
        <v>43103.791666666664</v>
      </c>
      <c r="B69">
        <v>8.8000000000000007</v>
      </c>
      <c r="C69">
        <v>318.10000000000002</v>
      </c>
      <c r="D69">
        <v>1.2043999999999999</v>
      </c>
      <c r="F69">
        <v>1.2043999999999999</v>
      </c>
      <c r="G69">
        <v>15</v>
      </c>
      <c r="H69">
        <v>1</v>
      </c>
      <c r="I69">
        <v>19</v>
      </c>
      <c r="J69">
        <v>9</v>
      </c>
      <c r="K69">
        <v>1.5824815704797928</v>
      </c>
      <c r="L69">
        <v>410.38243840000007</v>
      </c>
    </row>
    <row r="70" spans="1:12">
      <c r="A70" s="73">
        <v>43103.833333333336</v>
      </c>
      <c r="B70">
        <v>7.19</v>
      </c>
      <c r="C70">
        <v>323.39999999999998</v>
      </c>
      <c r="D70">
        <v>1.2068000000000001</v>
      </c>
      <c r="F70">
        <v>1.2068000000000001</v>
      </c>
      <c r="G70">
        <v>15</v>
      </c>
      <c r="H70">
        <v>1</v>
      </c>
      <c r="I70">
        <v>20</v>
      </c>
      <c r="J70">
        <v>7</v>
      </c>
      <c r="K70">
        <v>0.12392706591356387</v>
      </c>
      <c r="L70">
        <v>224.28073826060003</v>
      </c>
    </row>
    <row r="71" spans="1:12">
      <c r="A71" s="73">
        <v>43103.875</v>
      </c>
      <c r="B71">
        <v>6.46</v>
      </c>
      <c r="C71">
        <v>324.10000000000002</v>
      </c>
      <c r="D71">
        <v>1.2105999999999999</v>
      </c>
      <c r="F71">
        <v>1.2105999999999999</v>
      </c>
      <c r="G71">
        <v>15</v>
      </c>
      <c r="H71">
        <v>1</v>
      </c>
      <c r="I71">
        <v>21</v>
      </c>
      <c r="J71">
        <v>6</v>
      </c>
      <c r="K71">
        <v>1.17079489924689</v>
      </c>
      <c r="L71">
        <v>163.18048812079999</v>
      </c>
    </row>
    <row r="72" spans="1:12">
      <c r="A72" s="73">
        <v>43103.916666666664</v>
      </c>
      <c r="B72">
        <v>6.92</v>
      </c>
      <c r="C72">
        <v>332.1</v>
      </c>
      <c r="D72">
        <v>1.2121</v>
      </c>
      <c r="F72">
        <v>1.2121</v>
      </c>
      <c r="G72">
        <v>16</v>
      </c>
      <c r="H72">
        <v>1</v>
      </c>
      <c r="I72">
        <v>22</v>
      </c>
      <c r="J72">
        <v>7</v>
      </c>
      <c r="K72">
        <v>0.38692475769438334</v>
      </c>
      <c r="L72">
        <v>200.82914482239997</v>
      </c>
    </row>
    <row r="73" spans="1:12">
      <c r="A73" s="73">
        <v>43103.958333333336</v>
      </c>
      <c r="B73">
        <v>6.03</v>
      </c>
      <c r="C73">
        <v>354.3</v>
      </c>
      <c r="D73">
        <v>1.2150000000000001</v>
      </c>
      <c r="F73">
        <v>1.2150000000000001</v>
      </c>
      <c r="G73">
        <v>1</v>
      </c>
      <c r="H73">
        <v>1</v>
      </c>
      <c r="I73">
        <v>23</v>
      </c>
      <c r="J73">
        <v>6</v>
      </c>
      <c r="K73">
        <v>2.2862430750459715</v>
      </c>
      <c r="L73">
        <v>133.19815790250001</v>
      </c>
    </row>
    <row r="74" spans="1:12">
      <c r="A74" s="73">
        <v>43104</v>
      </c>
      <c r="B74">
        <v>5.36</v>
      </c>
      <c r="C74">
        <v>350.1</v>
      </c>
      <c r="D74">
        <v>1.2163999999999999</v>
      </c>
      <c r="F74">
        <v>1.2163999999999999</v>
      </c>
      <c r="G74">
        <v>1</v>
      </c>
      <c r="H74">
        <v>1</v>
      </c>
      <c r="I74">
        <v>0</v>
      </c>
      <c r="J74">
        <v>5</v>
      </c>
      <c r="K74">
        <v>4.7612669768724478</v>
      </c>
      <c r="L74">
        <v>93.657116979200012</v>
      </c>
    </row>
    <row r="75" spans="1:12">
      <c r="A75" s="73">
        <v>43104.041666666664</v>
      </c>
      <c r="B75">
        <v>5.55</v>
      </c>
      <c r="C75">
        <v>330</v>
      </c>
      <c r="D75">
        <v>1.2150000000000001</v>
      </c>
      <c r="F75">
        <v>1.2150000000000001</v>
      </c>
      <c r="G75">
        <v>16</v>
      </c>
      <c r="H75">
        <v>1</v>
      </c>
      <c r="I75">
        <v>1</v>
      </c>
      <c r="J75">
        <v>6</v>
      </c>
      <c r="K75">
        <v>3.9681945271007626</v>
      </c>
      <c r="L75">
        <v>103.85447906249999</v>
      </c>
    </row>
    <row r="76" spans="1:12">
      <c r="A76" s="73">
        <v>43104.083333333336</v>
      </c>
      <c r="B76">
        <v>4.57</v>
      </c>
      <c r="C76">
        <v>334.2</v>
      </c>
      <c r="D76">
        <v>1.2169000000000001</v>
      </c>
      <c r="F76">
        <v>1.2169000000000001</v>
      </c>
      <c r="G76">
        <v>16</v>
      </c>
      <c r="H76">
        <v>1</v>
      </c>
      <c r="I76">
        <v>2</v>
      </c>
      <c r="J76">
        <v>5</v>
      </c>
      <c r="K76">
        <v>8.8329787417126227</v>
      </c>
      <c r="L76">
        <v>58.072897540850015</v>
      </c>
    </row>
    <row r="77" spans="1:12">
      <c r="A77" s="73">
        <v>43104.125</v>
      </c>
      <c r="B77">
        <v>3.9</v>
      </c>
      <c r="C77">
        <v>3.1</v>
      </c>
      <c r="D77">
        <v>1.2174</v>
      </c>
      <c r="F77">
        <v>1.2174</v>
      </c>
      <c r="G77">
        <v>1</v>
      </c>
      <c r="H77">
        <v>1</v>
      </c>
      <c r="I77">
        <v>3</v>
      </c>
      <c r="J77">
        <v>4</v>
      </c>
      <c r="K77">
        <v>13.264402643539102</v>
      </c>
      <c r="L77">
        <v>36.107475299999997</v>
      </c>
    </row>
    <row r="78" spans="1:12">
      <c r="A78" s="73">
        <v>43104.166666666664</v>
      </c>
      <c r="B78">
        <v>3.93</v>
      </c>
      <c r="C78">
        <v>349.2</v>
      </c>
      <c r="D78">
        <v>1.2253000000000001</v>
      </c>
      <c r="F78">
        <v>1.2253000000000001</v>
      </c>
      <c r="G78">
        <v>1</v>
      </c>
      <c r="H78">
        <v>1</v>
      </c>
      <c r="I78">
        <v>4</v>
      </c>
      <c r="J78">
        <v>4</v>
      </c>
      <c r="K78">
        <v>13.046780677785675</v>
      </c>
      <c r="L78">
        <v>37.186909681050004</v>
      </c>
    </row>
    <row r="79" spans="1:12">
      <c r="A79" s="73">
        <v>43104.208333333336</v>
      </c>
      <c r="B79">
        <v>3.41</v>
      </c>
      <c r="C79">
        <v>334.7</v>
      </c>
      <c r="D79">
        <v>1.2297</v>
      </c>
      <c r="F79">
        <v>1.2297</v>
      </c>
      <c r="G79">
        <v>16</v>
      </c>
      <c r="H79">
        <v>1</v>
      </c>
      <c r="I79">
        <v>5</v>
      </c>
      <c r="J79">
        <v>3</v>
      </c>
      <c r="K79">
        <v>17.073694750845032</v>
      </c>
      <c r="L79">
        <v>24.379922141850003</v>
      </c>
    </row>
    <row r="80" spans="1:12">
      <c r="A80" s="73">
        <v>43104.25</v>
      </c>
      <c r="B80">
        <v>4.32</v>
      </c>
      <c r="C80">
        <v>332</v>
      </c>
      <c r="D80">
        <v>1.2282</v>
      </c>
      <c r="F80">
        <v>1.2282</v>
      </c>
      <c r="G80">
        <v>16</v>
      </c>
      <c r="H80">
        <v>1</v>
      </c>
      <c r="I80">
        <v>6</v>
      </c>
      <c r="J80">
        <v>4</v>
      </c>
      <c r="K80">
        <v>10.381495122991158</v>
      </c>
      <c r="L80">
        <v>49.509704908800003</v>
      </c>
    </row>
    <row r="81" spans="1:12">
      <c r="A81" s="73">
        <v>43104.291666666664</v>
      </c>
      <c r="B81">
        <v>4.57</v>
      </c>
      <c r="C81">
        <v>318.8</v>
      </c>
      <c r="D81">
        <v>1.2302</v>
      </c>
      <c r="F81">
        <v>1.2302</v>
      </c>
      <c r="G81">
        <v>15</v>
      </c>
      <c r="H81">
        <v>1</v>
      </c>
      <c r="I81">
        <v>7</v>
      </c>
      <c r="J81">
        <v>5</v>
      </c>
      <c r="K81">
        <v>8.8329787417126227</v>
      </c>
      <c r="L81">
        <v>58.707600094300012</v>
      </c>
    </row>
    <row r="82" spans="1:12">
      <c r="A82" s="73">
        <v>43104.333333333336</v>
      </c>
      <c r="B82">
        <v>3.64</v>
      </c>
      <c r="C82">
        <v>286.10000000000002</v>
      </c>
      <c r="D82">
        <v>1.2208000000000001</v>
      </c>
      <c r="F82">
        <v>1.2208000000000001</v>
      </c>
      <c r="G82">
        <v>14</v>
      </c>
      <c r="H82">
        <v>1</v>
      </c>
      <c r="I82">
        <v>8</v>
      </c>
      <c r="J82">
        <v>4</v>
      </c>
      <c r="K82">
        <v>15.225859680068778</v>
      </c>
      <c r="L82">
        <v>29.438703257600007</v>
      </c>
    </row>
    <row r="83" spans="1:12">
      <c r="A83" s="73">
        <v>43104.375</v>
      </c>
      <c r="B83">
        <v>4.92</v>
      </c>
      <c r="C83">
        <v>306.7</v>
      </c>
      <c r="D83">
        <v>1.2058</v>
      </c>
      <c r="F83">
        <v>1.2058</v>
      </c>
      <c r="G83">
        <v>15</v>
      </c>
      <c r="H83">
        <v>1</v>
      </c>
      <c r="I83">
        <v>9</v>
      </c>
      <c r="J83">
        <v>5</v>
      </c>
      <c r="K83">
        <v>6.8750558079226733</v>
      </c>
      <c r="L83">
        <v>71.802669715199997</v>
      </c>
    </row>
    <row r="84" spans="1:12">
      <c r="A84" s="73">
        <v>43104.416666666664</v>
      </c>
      <c r="B84">
        <v>3.68</v>
      </c>
      <c r="C84">
        <v>313.10000000000002</v>
      </c>
      <c r="D84">
        <v>1.1935</v>
      </c>
      <c r="F84">
        <v>1.1935</v>
      </c>
      <c r="G84">
        <v>15</v>
      </c>
      <c r="H84">
        <v>1</v>
      </c>
      <c r="I84">
        <v>10</v>
      </c>
      <c r="J84">
        <v>4</v>
      </c>
      <c r="K84">
        <v>14.915297059064212</v>
      </c>
      <c r="L84">
        <v>29.739652096</v>
      </c>
    </row>
    <row r="85" spans="1:12">
      <c r="A85" s="73">
        <v>43104.458333333336</v>
      </c>
      <c r="B85">
        <v>3.85</v>
      </c>
      <c r="C85">
        <v>265.2</v>
      </c>
      <c r="D85">
        <v>1.1850000000000001</v>
      </c>
      <c r="F85">
        <v>1.1850000000000001</v>
      </c>
      <c r="G85">
        <v>13</v>
      </c>
      <c r="H85">
        <v>1</v>
      </c>
      <c r="I85">
        <v>11</v>
      </c>
      <c r="J85">
        <v>4</v>
      </c>
      <c r="K85">
        <v>13.631105919794807</v>
      </c>
      <c r="L85">
        <v>33.811975312500003</v>
      </c>
    </row>
    <row r="86" spans="1:12">
      <c r="A86" s="73">
        <v>43104.5</v>
      </c>
      <c r="B86">
        <v>4.6900000000000004</v>
      </c>
      <c r="C86">
        <v>303.2</v>
      </c>
      <c r="D86">
        <v>1.1780999999999999</v>
      </c>
      <c r="F86">
        <v>1.1780999999999999</v>
      </c>
      <c r="G86">
        <v>14</v>
      </c>
      <c r="H86">
        <v>1</v>
      </c>
      <c r="I86">
        <v>12</v>
      </c>
      <c r="J86">
        <v>5</v>
      </c>
      <c r="K86">
        <v>8.1340908786989239</v>
      </c>
      <c r="L86">
        <v>60.767404686450014</v>
      </c>
    </row>
    <row r="87" spans="1:12">
      <c r="A87" s="73">
        <v>43104.541666666664</v>
      </c>
      <c r="B87">
        <v>4.32</v>
      </c>
      <c r="C87">
        <v>308.89999999999998</v>
      </c>
      <c r="D87">
        <v>1.1721999999999999</v>
      </c>
      <c r="F87">
        <v>1.1721999999999999</v>
      </c>
      <c r="G87">
        <v>15</v>
      </c>
      <c r="H87">
        <v>1</v>
      </c>
      <c r="I87">
        <v>13</v>
      </c>
      <c r="J87">
        <v>4</v>
      </c>
      <c r="K87">
        <v>10.381495122991158</v>
      </c>
      <c r="L87">
        <v>47.252301004800003</v>
      </c>
    </row>
    <row r="88" spans="1:12">
      <c r="A88" s="73">
        <v>43104.583333333336</v>
      </c>
      <c r="B88">
        <v>3.08</v>
      </c>
      <c r="C88">
        <v>324.10000000000002</v>
      </c>
      <c r="D88">
        <v>1.1717</v>
      </c>
      <c r="F88">
        <v>1.1717</v>
      </c>
      <c r="G88">
        <v>15</v>
      </c>
      <c r="H88">
        <v>1</v>
      </c>
      <c r="I88">
        <v>14</v>
      </c>
      <c r="J88">
        <v>3</v>
      </c>
      <c r="K88">
        <v>19.909736374132699</v>
      </c>
      <c r="L88">
        <v>17.1174309152</v>
      </c>
    </row>
    <row r="89" spans="1:12">
      <c r="A89" s="73">
        <v>43104.625</v>
      </c>
      <c r="B89">
        <v>4.41</v>
      </c>
      <c r="C89">
        <v>302.60000000000002</v>
      </c>
      <c r="D89">
        <v>1.1767000000000001</v>
      </c>
      <c r="F89">
        <v>1.1767000000000001</v>
      </c>
      <c r="G89">
        <v>14</v>
      </c>
      <c r="H89">
        <v>1</v>
      </c>
      <c r="I89">
        <v>15</v>
      </c>
      <c r="J89">
        <v>4</v>
      </c>
      <c r="K89">
        <v>9.8096292257308857</v>
      </c>
      <c r="L89">
        <v>50.460497290350013</v>
      </c>
    </row>
    <row r="90" spans="1:12">
      <c r="A90" s="73">
        <v>43104.666666666664</v>
      </c>
      <c r="B90">
        <v>4.9400000000000004</v>
      </c>
      <c r="C90">
        <v>293.7</v>
      </c>
      <c r="D90">
        <v>1.1850000000000001</v>
      </c>
      <c r="F90">
        <v>1.1850000000000001</v>
      </c>
      <c r="G90">
        <v>14</v>
      </c>
      <c r="H90">
        <v>1</v>
      </c>
      <c r="I90">
        <v>16</v>
      </c>
      <c r="J90">
        <v>5</v>
      </c>
      <c r="K90">
        <v>6.7705744974203883</v>
      </c>
      <c r="L90">
        <v>71.428117020000016</v>
      </c>
    </row>
    <row r="91" spans="1:12">
      <c r="A91" s="73">
        <v>43104.708333333336</v>
      </c>
      <c r="B91">
        <v>5.65</v>
      </c>
      <c r="C91">
        <v>296.7</v>
      </c>
      <c r="D91">
        <v>1.1892</v>
      </c>
      <c r="F91">
        <v>1.1892</v>
      </c>
      <c r="G91">
        <v>14</v>
      </c>
      <c r="H91">
        <v>1</v>
      </c>
      <c r="I91">
        <v>17</v>
      </c>
      <c r="J91">
        <v>6</v>
      </c>
      <c r="K91">
        <v>3.5797879745893457</v>
      </c>
      <c r="L91">
        <v>107.24331952500002</v>
      </c>
    </row>
    <row r="92" spans="1:12">
      <c r="A92" s="73">
        <v>43104.75</v>
      </c>
      <c r="B92">
        <v>5.89</v>
      </c>
      <c r="C92">
        <v>311.2</v>
      </c>
      <c r="D92">
        <v>1.1953</v>
      </c>
      <c r="F92">
        <v>1.1953</v>
      </c>
      <c r="G92">
        <v>15</v>
      </c>
      <c r="H92">
        <v>1</v>
      </c>
      <c r="I92">
        <v>18</v>
      </c>
      <c r="J92">
        <v>6</v>
      </c>
      <c r="K92">
        <v>2.7292122485619537</v>
      </c>
      <c r="L92">
        <v>122.12169069784998</v>
      </c>
    </row>
    <row r="93" spans="1:12">
      <c r="A93" s="73">
        <v>43104.791666666664</v>
      </c>
      <c r="B93">
        <v>5.35</v>
      </c>
      <c r="C93">
        <v>304.3</v>
      </c>
      <c r="D93">
        <v>1.1991000000000001</v>
      </c>
      <c r="F93">
        <v>1.1991000000000001</v>
      </c>
      <c r="G93">
        <v>15</v>
      </c>
      <c r="H93">
        <v>1</v>
      </c>
      <c r="I93">
        <v>19</v>
      </c>
      <c r="J93">
        <v>5</v>
      </c>
      <c r="K93">
        <v>4.8050076321235924</v>
      </c>
      <c r="L93">
        <v>91.809316331249974</v>
      </c>
    </row>
    <row r="94" spans="1:12">
      <c r="A94" s="73">
        <v>43104.833333333336</v>
      </c>
      <c r="B94">
        <v>6.41</v>
      </c>
      <c r="C94">
        <v>309.5</v>
      </c>
      <c r="D94">
        <v>1.2058</v>
      </c>
      <c r="F94">
        <v>1.2058</v>
      </c>
      <c r="G94">
        <v>15</v>
      </c>
      <c r="H94">
        <v>1</v>
      </c>
      <c r="I94">
        <v>20</v>
      </c>
      <c r="J94">
        <v>6</v>
      </c>
      <c r="K94">
        <v>1.2814981755025969</v>
      </c>
      <c r="L94">
        <v>158.78861929090002</v>
      </c>
    </row>
    <row r="95" spans="1:12">
      <c r="A95" s="73">
        <v>43104.875</v>
      </c>
      <c r="B95">
        <v>7.13</v>
      </c>
      <c r="C95">
        <v>306.7</v>
      </c>
      <c r="D95">
        <v>1.2043999999999999</v>
      </c>
      <c r="F95">
        <v>1.2043999999999999</v>
      </c>
      <c r="G95">
        <v>15</v>
      </c>
      <c r="H95">
        <v>1</v>
      </c>
      <c r="I95">
        <v>21</v>
      </c>
      <c r="J95">
        <v>7</v>
      </c>
      <c r="K95">
        <v>0.16977099742041293</v>
      </c>
      <c r="L95">
        <v>218.27768581339996</v>
      </c>
    </row>
    <row r="96" spans="1:12">
      <c r="A96" s="73">
        <v>43104.916666666664</v>
      </c>
      <c r="B96">
        <v>7.21</v>
      </c>
      <c r="C96">
        <v>291.3</v>
      </c>
      <c r="D96">
        <v>1.2087000000000001</v>
      </c>
      <c r="F96">
        <v>1.2087000000000001</v>
      </c>
      <c r="G96">
        <v>14</v>
      </c>
      <c r="H96">
        <v>1</v>
      </c>
      <c r="I96">
        <v>22</v>
      </c>
      <c r="J96">
        <v>7</v>
      </c>
      <c r="K96">
        <v>0.11024575541128127</v>
      </c>
      <c r="L96">
        <v>226.51361992035001</v>
      </c>
    </row>
    <row r="97" spans="1:12">
      <c r="A97" s="73">
        <v>43104.958333333336</v>
      </c>
      <c r="B97">
        <v>7.34</v>
      </c>
      <c r="C97">
        <v>296.5</v>
      </c>
      <c r="D97">
        <v>1.2116</v>
      </c>
      <c r="F97">
        <v>1.2116</v>
      </c>
      <c r="G97">
        <v>14</v>
      </c>
      <c r="H97">
        <v>1</v>
      </c>
      <c r="I97">
        <v>23</v>
      </c>
      <c r="J97">
        <v>7</v>
      </c>
      <c r="K97">
        <v>4.0817237146442469E-2</v>
      </c>
      <c r="L97">
        <v>239.56173444319998</v>
      </c>
    </row>
    <row r="98" spans="1:12">
      <c r="A98" s="73">
        <v>43105</v>
      </c>
      <c r="B98">
        <v>7.47</v>
      </c>
      <c r="C98">
        <v>305.2</v>
      </c>
      <c r="D98">
        <v>1.2124999999999999</v>
      </c>
      <c r="F98">
        <v>1.2124999999999999</v>
      </c>
      <c r="G98">
        <v>15</v>
      </c>
      <c r="H98">
        <v>1</v>
      </c>
      <c r="I98">
        <v>0</v>
      </c>
      <c r="J98">
        <v>7</v>
      </c>
      <c r="K98">
        <v>5.188718881603614E-3</v>
      </c>
      <c r="L98">
        <v>252.70483831874995</v>
      </c>
    </row>
    <row r="99" spans="1:12">
      <c r="A99" s="73">
        <v>43105.041666666664</v>
      </c>
      <c r="B99">
        <v>8.0500000000000007</v>
      </c>
      <c r="C99">
        <v>306.60000000000002</v>
      </c>
      <c r="D99">
        <v>1.2121</v>
      </c>
      <c r="F99">
        <v>1.2121</v>
      </c>
      <c r="G99">
        <v>15</v>
      </c>
      <c r="H99">
        <v>1</v>
      </c>
      <c r="I99">
        <v>1</v>
      </c>
      <c r="J99">
        <v>8</v>
      </c>
      <c r="K99">
        <v>0.25803071431540026</v>
      </c>
      <c r="L99">
        <v>316.15211875625005</v>
      </c>
    </row>
    <row r="100" spans="1:12">
      <c r="A100" s="73">
        <v>43105.083333333336</v>
      </c>
      <c r="B100">
        <v>7.63</v>
      </c>
      <c r="C100">
        <v>298.7</v>
      </c>
      <c r="D100">
        <v>1.2116</v>
      </c>
      <c r="F100">
        <v>1.2116</v>
      </c>
      <c r="G100">
        <v>14</v>
      </c>
      <c r="H100">
        <v>1</v>
      </c>
      <c r="I100">
        <v>2</v>
      </c>
      <c r="J100">
        <v>8</v>
      </c>
      <c r="K100">
        <v>7.7382348633403767E-3</v>
      </c>
      <c r="L100">
        <v>269.09329889259999</v>
      </c>
    </row>
    <row r="101" spans="1:12">
      <c r="A101" s="73">
        <v>43105.125</v>
      </c>
      <c r="B101">
        <v>5.69</v>
      </c>
      <c r="C101">
        <v>288.60000000000002</v>
      </c>
      <c r="D101">
        <v>1.2116</v>
      </c>
      <c r="F101">
        <v>1.2116</v>
      </c>
      <c r="G101">
        <v>14</v>
      </c>
      <c r="H101">
        <v>1</v>
      </c>
      <c r="I101">
        <v>3</v>
      </c>
      <c r="J101">
        <v>6</v>
      </c>
      <c r="K101">
        <v>3.4300253535847802</v>
      </c>
      <c r="L101">
        <v>111.60048145220001</v>
      </c>
    </row>
    <row r="102" spans="1:12">
      <c r="A102" s="73">
        <v>43105.166666666664</v>
      </c>
      <c r="B102">
        <v>3.47</v>
      </c>
      <c r="C102">
        <v>276.39999999999998</v>
      </c>
      <c r="D102">
        <v>1.2169000000000001</v>
      </c>
      <c r="F102">
        <v>1.2169000000000001</v>
      </c>
      <c r="G102">
        <v>13</v>
      </c>
      <c r="H102">
        <v>1</v>
      </c>
      <c r="I102">
        <v>4</v>
      </c>
      <c r="J102">
        <v>3</v>
      </c>
      <c r="K102">
        <v>16.581450819338176</v>
      </c>
      <c r="L102">
        <v>25.422211049350004</v>
      </c>
    </row>
    <row r="103" spans="1:12">
      <c r="A103" s="73">
        <v>43105.208333333336</v>
      </c>
      <c r="B103">
        <v>5.43</v>
      </c>
      <c r="C103">
        <v>296.5</v>
      </c>
      <c r="D103">
        <v>1.2199</v>
      </c>
      <c r="F103">
        <v>1.2199</v>
      </c>
      <c r="G103">
        <v>14</v>
      </c>
      <c r="H103">
        <v>1</v>
      </c>
      <c r="I103">
        <v>5</v>
      </c>
      <c r="J103">
        <v>5</v>
      </c>
      <c r="K103">
        <v>4.4606823901144601</v>
      </c>
      <c r="L103">
        <v>97.654829119649975</v>
      </c>
    </row>
    <row r="104" spans="1:12">
      <c r="A104" s="73">
        <v>43105.25</v>
      </c>
      <c r="B104">
        <v>6.72</v>
      </c>
      <c r="C104">
        <v>301.10000000000002</v>
      </c>
      <c r="D104">
        <v>1.2213000000000001</v>
      </c>
      <c r="F104">
        <v>1.2213000000000001</v>
      </c>
      <c r="G104">
        <v>14</v>
      </c>
      <c r="H104">
        <v>1</v>
      </c>
      <c r="I104">
        <v>6</v>
      </c>
      <c r="J104">
        <v>7</v>
      </c>
      <c r="K104">
        <v>0.6757378627172127</v>
      </c>
      <c r="L104">
        <v>185.31056517119998</v>
      </c>
    </row>
    <row r="105" spans="1:12">
      <c r="A105" s="73">
        <v>43105.291666666664</v>
      </c>
      <c r="B105">
        <v>4.6500000000000004</v>
      </c>
      <c r="C105">
        <v>296.8</v>
      </c>
      <c r="D105">
        <v>1.2202999999999999</v>
      </c>
      <c r="F105">
        <v>1.2202999999999999</v>
      </c>
      <c r="G105">
        <v>14</v>
      </c>
      <c r="H105">
        <v>1</v>
      </c>
      <c r="I105">
        <v>7</v>
      </c>
      <c r="J105">
        <v>5</v>
      </c>
      <c r="K105">
        <v>8.3638534997034899</v>
      </c>
      <c r="L105">
        <v>61.347302943750009</v>
      </c>
    </row>
    <row r="106" spans="1:12">
      <c r="A106" s="73">
        <v>43105.333333333336</v>
      </c>
      <c r="B106">
        <v>6.67</v>
      </c>
      <c r="C106">
        <v>294</v>
      </c>
      <c r="D106">
        <v>1.2155</v>
      </c>
      <c r="F106">
        <v>1.2155</v>
      </c>
      <c r="G106">
        <v>14</v>
      </c>
      <c r="H106">
        <v>1</v>
      </c>
      <c r="I106">
        <v>8</v>
      </c>
      <c r="J106">
        <v>7</v>
      </c>
      <c r="K106">
        <v>0.76044113897291965</v>
      </c>
      <c r="L106">
        <v>180.34432026324998</v>
      </c>
    </row>
    <row r="107" spans="1:12">
      <c r="A107" s="73">
        <v>43105.375</v>
      </c>
      <c r="B107">
        <v>7.17</v>
      </c>
      <c r="C107">
        <v>288.8</v>
      </c>
      <c r="D107">
        <v>1.2058</v>
      </c>
      <c r="F107">
        <v>1.2058</v>
      </c>
      <c r="G107">
        <v>14</v>
      </c>
      <c r="H107">
        <v>1</v>
      </c>
      <c r="I107">
        <v>9</v>
      </c>
      <c r="J107">
        <v>7</v>
      </c>
      <c r="K107">
        <v>0.13840837641584711</v>
      </c>
      <c r="L107">
        <v>222.23003305769998</v>
      </c>
    </row>
    <row r="108" spans="1:12">
      <c r="A108" s="73">
        <v>43105.416666666664</v>
      </c>
      <c r="B108">
        <v>8.4700000000000006</v>
      </c>
      <c r="C108">
        <v>286.10000000000002</v>
      </c>
      <c r="D108">
        <v>1.1968000000000001</v>
      </c>
      <c r="F108">
        <v>1.1968000000000001</v>
      </c>
      <c r="G108">
        <v>14</v>
      </c>
      <c r="H108">
        <v>1</v>
      </c>
      <c r="I108">
        <v>10</v>
      </c>
      <c r="J108">
        <v>8</v>
      </c>
      <c r="K108">
        <v>0.86112319376745983</v>
      </c>
      <c r="L108">
        <v>363.61502112320011</v>
      </c>
    </row>
    <row r="109" spans="1:12">
      <c r="A109" s="73">
        <v>43105.458333333336</v>
      </c>
      <c r="B109">
        <v>9.43</v>
      </c>
      <c r="C109">
        <v>288.7</v>
      </c>
      <c r="D109">
        <v>1.1901999999999999</v>
      </c>
      <c r="F109">
        <v>1.1901999999999999</v>
      </c>
      <c r="G109">
        <v>14</v>
      </c>
      <c r="H109">
        <v>1</v>
      </c>
      <c r="I109">
        <v>11</v>
      </c>
      <c r="J109">
        <v>9</v>
      </c>
      <c r="K109">
        <v>3.5644202896578787</v>
      </c>
      <c r="L109">
        <v>499.02813134569993</v>
      </c>
    </row>
    <row r="110" spans="1:12">
      <c r="A110" s="73">
        <v>43105.5</v>
      </c>
      <c r="B110">
        <v>9.58</v>
      </c>
      <c r="C110">
        <v>289.7</v>
      </c>
      <c r="D110">
        <v>1.1840999999999999</v>
      </c>
      <c r="F110">
        <v>1.1840999999999999</v>
      </c>
      <c r="G110">
        <v>14</v>
      </c>
      <c r="H110">
        <v>1</v>
      </c>
      <c r="I110">
        <v>12</v>
      </c>
      <c r="J110">
        <v>10</v>
      </c>
      <c r="K110">
        <v>4.1533104608907578</v>
      </c>
      <c r="L110">
        <v>520.54096479960003</v>
      </c>
    </row>
    <row r="111" spans="1:12">
      <c r="A111" s="73">
        <v>43105.541666666664</v>
      </c>
      <c r="B111">
        <v>10.24</v>
      </c>
      <c r="C111">
        <v>311.39999999999998</v>
      </c>
      <c r="D111">
        <v>1.1786000000000001</v>
      </c>
      <c r="F111">
        <v>1.1786000000000001</v>
      </c>
      <c r="G111">
        <v>15</v>
      </c>
      <c r="H111">
        <v>1</v>
      </c>
      <c r="I111">
        <v>13</v>
      </c>
      <c r="J111">
        <v>10</v>
      </c>
      <c r="K111">
        <v>7.2790272143154233</v>
      </c>
      <c r="L111">
        <v>632.75605688320013</v>
      </c>
    </row>
    <row r="112" spans="1:12">
      <c r="A112" s="73">
        <v>43105.583333333336</v>
      </c>
      <c r="B112">
        <v>8.01</v>
      </c>
      <c r="C112">
        <v>300.8</v>
      </c>
      <c r="D112">
        <v>1.1758</v>
      </c>
      <c r="F112">
        <v>1.1758</v>
      </c>
      <c r="G112">
        <v>14</v>
      </c>
      <c r="H112">
        <v>1</v>
      </c>
      <c r="I112">
        <v>14</v>
      </c>
      <c r="J112">
        <v>8</v>
      </c>
      <c r="K112">
        <v>0.21899333531996515</v>
      </c>
      <c r="L112">
        <v>302.13497954789995</v>
      </c>
    </row>
    <row r="113" spans="1:12">
      <c r="A113" s="73">
        <v>43105.625</v>
      </c>
      <c r="B113">
        <v>7.81</v>
      </c>
      <c r="C113">
        <v>291</v>
      </c>
      <c r="D113">
        <v>1.1777</v>
      </c>
      <c r="F113">
        <v>1.1777</v>
      </c>
      <c r="G113">
        <v>14</v>
      </c>
      <c r="H113">
        <v>1</v>
      </c>
      <c r="I113">
        <v>15</v>
      </c>
      <c r="J113">
        <v>8</v>
      </c>
      <c r="K113">
        <v>7.1806440342794112E-2</v>
      </c>
      <c r="L113">
        <v>280.51609271784992</v>
      </c>
    </row>
    <row r="114" spans="1:12">
      <c r="A114" s="73">
        <v>43105.666666666664</v>
      </c>
      <c r="B114">
        <v>6.86</v>
      </c>
      <c r="C114">
        <v>284.39999999999998</v>
      </c>
      <c r="D114">
        <v>1.1832</v>
      </c>
      <c r="F114">
        <v>1.1832</v>
      </c>
      <c r="G114">
        <v>14</v>
      </c>
      <c r="H114">
        <v>1</v>
      </c>
      <c r="I114">
        <v>16</v>
      </c>
      <c r="J114">
        <v>7</v>
      </c>
      <c r="K114">
        <v>0.4651686892012315</v>
      </c>
      <c r="L114">
        <v>190.98555120960003</v>
      </c>
    </row>
    <row r="115" spans="1:12">
      <c r="A115" s="73">
        <v>43105.708333333336</v>
      </c>
      <c r="B115">
        <v>7.66</v>
      </c>
      <c r="C115">
        <v>283.3</v>
      </c>
      <c r="D115">
        <v>1.1924999999999999</v>
      </c>
      <c r="F115">
        <v>1.1924999999999999</v>
      </c>
      <c r="G115">
        <v>14</v>
      </c>
      <c r="H115">
        <v>1</v>
      </c>
      <c r="I115">
        <v>17</v>
      </c>
      <c r="J115">
        <v>8</v>
      </c>
      <c r="K115">
        <v>1.3916269109916082E-2</v>
      </c>
      <c r="L115">
        <v>267.98760098999998</v>
      </c>
    </row>
    <row r="116" spans="1:12">
      <c r="A116" s="73">
        <v>43105.75</v>
      </c>
      <c r="B116">
        <v>9.4499999999999993</v>
      </c>
      <c r="C116">
        <v>288.39999999999998</v>
      </c>
      <c r="D116">
        <v>1.1939</v>
      </c>
      <c r="F116">
        <v>1.1939</v>
      </c>
      <c r="G116">
        <v>14</v>
      </c>
      <c r="H116">
        <v>1</v>
      </c>
      <c r="I116">
        <v>18</v>
      </c>
      <c r="J116">
        <v>9</v>
      </c>
      <c r="K116">
        <v>3.6403389791555938</v>
      </c>
      <c r="L116">
        <v>503.77125369374988</v>
      </c>
    </row>
    <row r="117" spans="1:12">
      <c r="A117" s="73">
        <v>43105.791666666664</v>
      </c>
      <c r="B117">
        <v>10.06</v>
      </c>
      <c r="C117">
        <v>298.10000000000002</v>
      </c>
      <c r="D117">
        <v>1.1968000000000001</v>
      </c>
      <c r="F117">
        <v>1.1968000000000001</v>
      </c>
      <c r="G117">
        <v>14</v>
      </c>
      <c r="H117">
        <v>1</v>
      </c>
      <c r="I117">
        <v>19</v>
      </c>
      <c r="J117">
        <v>10</v>
      </c>
      <c r="K117">
        <v>6.3401590088359709</v>
      </c>
      <c r="L117">
        <v>609.23595645440014</v>
      </c>
    </row>
    <row r="118" spans="1:12">
      <c r="A118" s="73">
        <v>43105.833333333336</v>
      </c>
      <c r="B118">
        <v>6.29</v>
      </c>
      <c r="C118">
        <v>282.60000000000002</v>
      </c>
      <c r="D118">
        <v>1.1968000000000001</v>
      </c>
      <c r="F118">
        <v>1.1968000000000001</v>
      </c>
      <c r="G118">
        <v>14</v>
      </c>
      <c r="H118">
        <v>1</v>
      </c>
      <c r="I118">
        <v>20</v>
      </c>
      <c r="J118">
        <v>6</v>
      </c>
      <c r="K118">
        <v>1.5675860385162945</v>
      </c>
      <c r="L118">
        <v>148.91674029760003</v>
      </c>
    </row>
    <row r="119" spans="1:12">
      <c r="A119" s="73">
        <v>43105.875</v>
      </c>
      <c r="B119">
        <v>9.1</v>
      </c>
      <c r="C119">
        <v>302.2</v>
      </c>
      <c r="D119">
        <v>1.1962999999999999</v>
      </c>
      <c r="F119">
        <v>1.1962999999999999</v>
      </c>
      <c r="G119">
        <v>14</v>
      </c>
      <c r="H119">
        <v>1</v>
      </c>
      <c r="I119">
        <v>21</v>
      </c>
      <c r="J119">
        <v>9</v>
      </c>
      <c r="K119">
        <v>2.4272619129455464</v>
      </c>
      <c r="L119">
        <v>450.74849364999994</v>
      </c>
    </row>
    <row r="120" spans="1:12">
      <c r="A120" s="73">
        <v>43105.916666666664</v>
      </c>
      <c r="B120">
        <v>9.41</v>
      </c>
      <c r="C120">
        <v>315.10000000000002</v>
      </c>
      <c r="D120">
        <v>1.1962999999999999</v>
      </c>
      <c r="F120">
        <v>1.1962999999999999</v>
      </c>
      <c r="G120">
        <v>15</v>
      </c>
      <c r="H120">
        <v>1</v>
      </c>
      <c r="I120">
        <v>22</v>
      </c>
      <c r="J120">
        <v>9</v>
      </c>
      <c r="K120">
        <v>3.4893016001601631</v>
      </c>
      <c r="L120">
        <v>498.40108300114997</v>
      </c>
    </row>
    <row r="121" spans="1:12">
      <c r="A121" s="73">
        <v>43105.958333333336</v>
      </c>
      <c r="B121">
        <v>8.8000000000000007</v>
      </c>
      <c r="C121">
        <v>310.10000000000002</v>
      </c>
      <c r="D121">
        <v>1.2000999999999999</v>
      </c>
      <c r="F121">
        <v>1.2000999999999999</v>
      </c>
      <c r="G121">
        <v>15</v>
      </c>
      <c r="H121">
        <v>1</v>
      </c>
      <c r="I121">
        <v>23</v>
      </c>
      <c r="J121">
        <v>9</v>
      </c>
      <c r="K121">
        <v>1.5824815704797928</v>
      </c>
      <c r="L121">
        <v>408.9172736000001</v>
      </c>
    </row>
    <row r="122" spans="1:12">
      <c r="A122" s="73">
        <v>43106</v>
      </c>
      <c r="B122">
        <v>7.4</v>
      </c>
      <c r="C122">
        <v>290.3</v>
      </c>
      <c r="D122">
        <v>1.2024999999999999</v>
      </c>
      <c r="F122">
        <v>1.2024999999999999</v>
      </c>
      <c r="G122">
        <v>14</v>
      </c>
      <c r="H122">
        <v>1</v>
      </c>
      <c r="I122">
        <v>0</v>
      </c>
      <c r="J122">
        <v>7</v>
      </c>
      <c r="K122">
        <v>2.017330563959362E-2</v>
      </c>
      <c r="L122">
        <v>243.64093</v>
      </c>
    </row>
    <row r="123" spans="1:12">
      <c r="A123" s="73">
        <v>43106.041666666664</v>
      </c>
      <c r="B123">
        <v>7.69</v>
      </c>
      <c r="C123">
        <v>290</v>
      </c>
      <c r="D123">
        <v>1.202</v>
      </c>
      <c r="F123">
        <v>1.202</v>
      </c>
      <c r="G123">
        <v>14</v>
      </c>
      <c r="H123">
        <v>1</v>
      </c>
      <c r="I123">
        <v>1</v>
      </c>
      <c r="J123">
        <v>8</v>
      </c>
      <c r="K123">
        <v>2.1894303356491819E-2</v>
      </c>
      <c r="L123">
        <v>273.30872200900006</v>
      </c>
    </row>
    <row r="124" spans="1:12">
      <c r="A124" s="73">
        <v>43106.083333333336</v>
      </c>
      <c r="B124">
        <v>6.14</v>
      </c>
      <c r="C124">
        <v>296.8</v>
      </c>
      <c r="D124">
        <v>1.2077</v>
      </c>
      <c r="F124">
        <v>1.2077</v>
      </c>
      <c r="G124">
        <v>14</v>
      </c>
      <c r="H124">
        <v>1</v>
      </c>
      <c r="I124">
        <v>2</v>
      </c>
      <c r="J124">
        <v>6</v>
      </c>
      <c r="K124">
        <v>1.9656958672834173</v>
      </c>
      <c r="L124">
        <v>139.77650724439997</v>
      </c>
    </row>
    <row r="125" spans="1:12">
      <c r="A125" s="73">
        <v>43106.125</v>
      </c>
      <c r="B125">
        <v>6.32</v>
      </c>
      <c r="C125">
        <v>264.8</v>
      </c>
      <c r="D125">
        <v>1.2130000000000001</v>
      </c>
      <c r="F125">
        <v>1.2130000000000001</v>
      </c>
      <c r="G125">
        <v>13</v>
      </c>
      <c r="H125">
        <v>1</v>
      </c>
      <c r="I125">
        <v>3</v>
      </c>
      <c r="J125">
        <v>6</v>
      </c>
      <c r="K125">
        <v>1.4933640727628694</v>
      </c>
      <c r="L125">
        <v>153.10241459200003</v>
      </c>
    </row>
    <row r="126" spans="1:12">
      <c r="A126" s="73">
        <v>43106.166666666664</v>
      </c>
      <c r="B126">
        <v>7.88</v>
      </c>
      <c r="C126">
        <v>274.89999999999998</v>
      </c>
      <c r="D126">
        <v>1.2048000000000001</v>
      </c>
      <c r="F126">
        <v>1.2048000000000001</v>
      </c>
      <c r="G126">
        <v>13</v>
      </c>
      <c r="H126">
        <v>1</v>
      </c>
      <c r="I126">
        <v>4</v>
      </c>
      <c r="J126">
        <v>8</v>
      </c>
      <c r="K126">
        <v>0.11422185358480411</v>
      </c>
      <c r="L126">
        <v>294.75665249280001</v>
      </c>
    </row>
    <row r="127" spans="1:12">
      <c r="A127" s="73">
        <v>43106.208333333336</v>
      </c>
      <c r="B127">
        <v>8.35</v>
      </c>
      <c r="C127">
        <v>279.3</v>
      </c>
      <c r="D127">
        <v>1.2121</v>
      </c>
      <c r="F127">
        <v>1.2121</v>
      </c>
      <c r="G127">
        <v>13</v>
      </c>
      <c r="H127">
        <v>1</v>
      </c>
      <c r="I127">
        <v>5</v>
      </c>
      <c r="J127">
        <v>8</v>
      </c>
      <c r="K127">
        <v>0.65281105678115547</v>
      </c>
      <c r="L127">
        <v>352.83193139374998</v>
      </c>
    </row>
    <row r="128" spans="1:12">
      <c r="A128" s="73">
        <v>43106.25</v>
      </c>
      <c r="B128">
        <v>8.19</v>
      </c>
      <c r="C128">
        <v>274.7</v>
      </c>
      <c r="D128">
        <v>1.2163999999999999</v>
      </c>
      <c r="F128">
        <v>1.2163999999999999</v>
      </c>
      <c r="G128">
        <v>13</v>
      </c>
      <c r="H128">
        <v>1</v>
      </c>
      <c r="I128">
        <v>6</v>
      </c>
      <c r="J128">
        <v>8</v>
      </c>
      <c r="K128">
        <v>0.41986154079941862</v>
      </c>
      <c r="L128">
        <v>334.11665212379989</v>
      </c>
    </row>
    <row r="129" spans="1:12">
      <c r="A129" s="73">
        <v>43106.291666666664</v>
      </c>
      <c r="B129">
        <v>7.85</v>
      </c>
      <c r="C129">
        <v>294</v>
      </c>
      <c r="D129">
        <v>1.2053</v>
      </c>
      <c r="F129">
        <v>1.2053</v>
      </c>
      <c r="G129">
        <v>14</v>
      </c>
      <c r="H129">
        <v>1</v>
      </c>
      <c r="I129">
        <v>7</v>
      </c>
      <c r="J129">
        <v>8</v>
      </c>
      <c r="K129">
        <v>9.4843819338228302E-2</v>
      </c>
      <c r="L129">
        <v>291.52387705625</v>
      </c>
    </row>
    <row r="130" spans="1:12">
      <c r="A130" s="73">
        <v>43106.333333333336</v>
      </c>
      <c r="B130">
        <v>10.18</v>
      </c>
      <c r="C130">
        <v>298.2</v>
      </c>
      <c r="D130">
        <v>1.2004999999999999</v>
      </c>
      <c r="F130">
        <v>1.2004999999999999</v>
      </c>
      <c r="G130">
        <v>14</v>
      </c>
      <c r="H130">
        <v>1</v>
      </c>
      <c r="I130">
        <v>8</v>
      </c>
      <c r="J130">
        <v>10</v>
      </c>
      <c r="K130">
        <v>6.9588711458222692</v>
      </c>
      <c r="L130">
        <v>633.25044365799988</v>
      </c>
    </row>
    <row r="131" spans="1:12">
      <c r="A131" s="73">
        <v>43106.375</v>
      </c>
      <c r="B131">
        <v>7.17</v>
      </c>
      <c r="C131">
        <v>294.5</v>
      </c>
      <c r="D131">
        <v>1.1916</v>
      </c>
      <c r="F131">
        <v>1.1916</v>
      </c>
      <c r="G131">
        <v>14</v>
      </c>
      <c r="H131">
        <v>1</v>
      </c>
      <c r="I131">
        <v>9</v>
      </c>
      <c r="J131">
        <v>7</v>
      </c>
      <c r="K131">
        <v>0.13840837641584711</v>
      </c>
      <c r="L131">
        <v>219.6129601854</v>
      </c>
    </row>
    <row r="132" spans="1:12">
      <c r="A132" s="73">
        <v>43106.416666666664</v>
      </c>
      <c r="B132">
        <v>6.7</v>
      </c>
      <c r="C132">
        <v>277.8</v>
      </c>
      <c r="D132">
        <v>1.179</v>
      </c>
      <c r="F132">
        <v>1.179</v>
      </c>
      <c r="G132">
        <v>13</v>
      </c>
      <c r="H132">
        <v>1</v>
      </c>
      <c r="I132">
        <v>10</v>
      </c>
      <c r="J132">
        <v>7</v>
      </c>
      <c r="K132">
        <v>0.70901917321949481</v>
      </c>
      <c r="L132">
        <v>177.29978850000003</v>
      </c>
    </row>
    <row r="133" spans="1:12">
      <c r="A133" s="73">
        <v>43106.458333333336</v>
      </c>
      <c r="B133">
        <v>6.32</v>
      </c>
      <c r="C133">
        <v>258.89999999999998</v>
      </c>
      <c r="D133">
        <v>1.1721999999999999</v>
      </c>
      <c r="F133">
        <v>1.1721999999999999</v>
      </c>
      <c r="G133">
        <v>13</v>
      </c>
      <c r="H133">
        <v>1</v>
      </c>
      <c r="I133">
        <v>11</v>
      </c>
      <c r="J133">
        <v>6</v>
      </c>
      <c r="K133">
        <v>1.4933640727628694</v>
      </c>
      <c r="L133">
        <v>147.95272084480001</v>
      </c>
    </row>
    <row r="134" spans="1:12">
      <c r="A134" s="73">
        <v>43106.5</v>
      </c>
      <c r="B134">
        <v>5.68</v>
      </c>
      <c r="C134">
        <v>292</v>
      </c>
      <c r="D134">
        <v>1.1667000000000001</v>
      </c>
      <c r="F134">
        <v>1.1667000000000001</v>
      </c>
      <c r="G134">
        <v>14</v>
      </c>
      <c r="H134">
        <v>1</v>
      </c>
      <c r="I134">
        <v>12</v>
      </c>
      <c r="J134">
        <v>6</v>
      </c>
      <c r="K134">
        <v>3.4671660088359242</v>
      </c>
      <c r="L134">
        <v>106.89913950719999</v>
      </c>
    </row>
    <row r="135" spans="1:12">
      <c r="A135" s="73">
        <v>43106.541666666664</v>
      </c>
      <c r="B135">
        <v>5.69</v>
      </c>
      <c r="C135">
        <v>283.3</v>
      </c>
      <c r="D135">
        <v>1.1621999999999999</v>
      </c>
      <c r="F135">
        <v>1.1621999999999999</v>
      </c>
      <c r="G135">
        <v>14</v>
      </c>
      <c r="H135">
        <v>1</v>
      </c>
      <c r="I135">
        <v>13</v>
      </c>
      <c r="J135">
        <v>6</v>
      </c>
      <c r="K135">
        <v>3.4300253535847802</v>
      </c>
      <c r="L135">
        <v>107.05024722990001</v>
      </c>
    </row>
    <row r="136" spans="1:12">
      <c r="A136" s="73">
        <v>43106.583333333336</v>
      </c>
      <c r="B136">
        <v>6.06</v>
      </c>
      <c r="C136">
        <v>280.7</v>
      </c>
      <c r="D136">
        <v>1.1613</v>
      </c>
      <c r="F136">
        <v>1.1613</v>
      </c>
      <c r="G136">
        <v>13</v>
      </c>
      <c r="H136">
        <v>1</v>
      </c>
      <c r="I136">
        <v>14</v>
      </c>
      <c r="J136">
        <v>6</v>
      </c>
      <c r="K136">
        <v>2.1964211092925492</v>
      </c>
      <c r="L136">
        <v>129.22076354039996</v>
      </c>
    </row>
    <row r="137" spans="1:12">
      <c r="A137" s="73">
        <v>43106.625</v>
      </c>
      <c r="B137">
        <v>4.8099999999999996</v>
      </c>
      <c r="C137">
        <v>281.10000000000002</v>
      </c>
      <c r="D137">
        <v>1.1649</v>
      </c>
      <c r="F137">
        <v>1.1649</v>
      </c>
      <c r="G137">
        <v>13</v>
      </c>
      <c r="H137">
        <v>1</v>
      </c>
      <c r="I137">
        <v>15</v>
      </c>
      <c r="J137">
        <v>5</v>
      </c>
      <c r="K137">
        <v>7.4640030156852308</v>
      </c>
      <c r="L137">
        <v>64.817739150449995</v>
      </c>
    </row>
    <row r="138" spans="1:12">
      <c r="A138" s="73">
        <v>43106.666666666664</v>
      </c>
      <c r="B138">
        <v>4.7699999999999996</v>
      </c>
      <c r="C138">
        <v>268.10000000000002</v>
      </c>
      <c r="D138">
        <v>1.1680999999999999</v>
      </c>
      <c r="F138">
        <v>1.1680999999999999</v>
      </c>
      <c r="G138">
        <v>13</v>
      </c>
      <c r="H138">
        <v>1</v>
      </c>
      <c r="I138">
        <v>16</v>
      </c>
      <c r="J138">
        <v>5</v>
      </c>
      <c r="K138">
        <v>7.684165636689797</v>
      </c>
      <c r="L138">
        <v>63.387725038649982</v>
      </c>
    </row>
    <row r="139" spans="1:12">
      <c r="A139" s="73">
        <v>43106.708333333336</v>
      </c>
      <c r="B139">
        <v>4.67</v>
      </c>
      <c r="C139">
        <v>249.1</v>
      </c>
      <c r="D139">
        <v>1.1704000000000001</v>
      </c>
      <c r="F139">
        <v>1.1704000000000001</v>
      </c>
      <c r="G139">
        <v>12</v>
      </c>
      <c r="H139">
        <v>1</v>
      </c>
      <c r="I139">
        <v>17</v>
      </c>
      <c r="J139">
        <v>5</v>
      </c>
      <c r="K139">
        <v>8.2485721892012105</v>
      </c>
      <c r="L139">
        <v>59.601193867600003</v>
      </c>
    </row>
    <row r="140" spans="1:12">
      <c r="A140" s="73">
        <v>43106.75</v>
      </c>
      <c r="B140">
        <v>4.83</v>
      </c>
      <c r="C140">
        <v>239.8</v>
      </c>
      <c r="D140">
        <v>1.1762999999999999</v>
      </c>
      <c r="F140">
        <v>1.1762999999999999</v>
      </c>
      <c r="G140">
        <v>12</v>
      </c>
      <c r="H140">
        <v>1</v>
      </c>
      <c r="I140">
        <v>18</v>
      </c>
      <c r="J140">
        <v>5</v>
      </c>
      <c r="K140">
        <v>7.3551217051829454</v>
      </c>
      <c r="L140">
        <v>66.271910944049992</v>
      </c>
    </row>
    <row r="141" spans="1:12">
      <c r="A141" s="73">
        <v>43106.791666666664</v>
      </c>
      <c r="B141">
        <v>6.14</v>
      </c>
      <c r="C141">
        <v>242.8</v>
      </c>
      <c r="D141">
        <v>1.1767000000000001</v>
      </c>
      <c r="F141">
        <v>1.1767000000000001</v>
      </c>
      <c r="G141">
        <v>12</v>
      </c>
      <c r="H141">
        <v>1</v>
      </c>
      <c r="I141">
        <v>19</v>
      </c>
      <c r="J141">
        <v>6</v>
      </c>
      <c r="K141">
        <v>1.9656958672834173</v>
      </c>
      <c r="L141">
        <v>136.18863631239998</v>
      </c>
    </row>
    <row r="142" spans="1:12">
      <c r="A142" s="73">
        <v>43106.833333333336</v>
      </c>
      <c r="B142">
        <v>5.53</v>
      </c>
      <c r="C142">
        <v>247.2</v>
      </c>
      <c r="D142">
        <v>1.1780999999999999</v>
      </c>
      <c r="F142">
        <v>1.1780999999999999</v>
      </c>
      <c r="G142">
        <v>12</v>
      </c>
      <c r="H142">
        <v>1</v>
      </c>
      <c r="I142">
        <v>20</v>
      </c>
      <c r="J142">
        <v>6</v>
      </c>
      <c r="K142">
        <v>4.0482758376030441</v>
      </c>
      <c r="L142">
        <v>99.615645671850004</v>
      </c>
    </row>
    <row r="143" spans="1:12">
      <c r="A143" s="73">
        <v>43106.875</v>
      </c>
      <c r="B143">
        <v>5.38</v>
      </c>
      <c r="C143">
        <v>239.3</v>
      </c>
      <c r="D143">
        <v>1.1762999999999999</v>
      </c>
      <c r="F143">
        <v>1.1762999999999999</v>
      </c>
      <c r="G143">
        <v>12</v>
      </c>
      <c r="H143">
        <v>1</v>
      </c>
      <c r="I143">
        <v>21</v>
      </c>
      <c r="J143">
        <v>5</v>
      </c>
      <c r="K143">
        <v>4.6743856663701671</v>
      </c>
      <c r="L143">
        <v>91.587230866799985</v>
      </c>
    </row>
    <row r="144" spans="1:12">
      <c r="A144" s="73">
        <v>43106.916666666664</v>
      </c>
      <c r="B144">
        <v>6.08</v>
      </c>
      <c r="C144">
        <v>251.5</v>
      </c>
      <c r="D144">
        <v>1.1772</v>
      </c>
      <c r="F144">
        <v>1.1772</v>
      </c>
      <c r="G144">
        <v>12</v>
      </c>
      <c r="H144">
        <v>1</v>
      </c>
      <c r="I144">
        <v>22</v>
      </c>
      <c r="J144">
        <v>6</v>
      </c>
      <c r="K144">
        <v>2.1375397987902649</v>
      </c>
      <c r="L144">
        <v>132.29121208320001</v>
      </c>
    </row>
    <row r="145" spans="1:12">
      <c r="A145" s="73">
        <v>43106.958333333336</v>
      </c>
      <c r="B145">
        <v>6.55</v>
      </c>
      <c r="C145">
        <v>248.1</v>
      </c>
      <c r="D145">
        <v>1.1754</v>
      </c>
      <c r="F145">
        <v>1.1754</v>
      </c>
      <c r="G145">
        <v>12</v>
      </c>
      <c r="H145">
        <v>1</v>
      </c>
      <c r="I145">
        <v>23</v>
      </c>
      <c r="J145">
        <v>7</v>
      </c>
      <c r="K145">
        <v>0.98412900198661724</v>
      </c>
      <c r="L145">
        <v>165.15038508749998</v>
      </c>
    </row>
    <row r="146" spans="1:12">
      <c r="A146" s="73">
        <v>43107</v>
      </c>
      <c r="B146">
        <v>4.84</v>
      </c>
      <c r="C146">
        <v>260.39999999999998</v>
      </c>
      <c r="D146">
        <v>1.1739999999999999</v>
      </c>
      <c r="F146">
        <v>1.1739999999999999</v>
      </c>
      <c r="G146">
        <v>13</v>
      </c>
      <c r="H146">
        <v>1</v>
      </c>
      <c r="I146">
        <v>0</v>
      </c>
      <c r="J146">
        <v>5</v>
      </c>
      <c r="K146">
        <v>7.3009810499318055</v>
      </c>
      <c r="L146">
        <v>66.554003647999991</v>
      </c>
    </row>
    <row r="147" spans="1:12">
      <c r="A147" s="73">
        <v>43107.041666666664</v>
      </c>
      <c r="B147">
        <v>5.05</v>
      </c>
      <c r="C147">
        <v>299.5</v>
      </c>
      <c r="D147">
        <v>1.1780999999999999</v>
      </c>
      <c r="F147">
        <v>1.1780999999999999</v>
      </c>
      <c r="G147">
        <v>14</v>
      </c>
      <c r="H147">
        <v>1</v>
      </c>
      <c r="I147">
        <v>1</v>
      </c>
      <c r="J147">
        <v>5</v>
      </c>
      <c r="K147">
        <v>6.2102272896578352</v>
      </c>
      <c r="L147">
        <v>75.862350506249996</v>
      </c>
    </row>
    <row r="148" spans="1:12">
      <c r="A148" s="73">
        <v>43107.083333333336</v>
      </c>
      <c r="B148">
        <v>6.91</v>
      </c>
      <c r="C148">
        <v>300.2</v>
      </c>
      <c r="D148">
        <v>1.179</v>
      </c>
      <c r="F148">
        <v>1.179</v>
      </c>
      <c r="G148">
        <v>14</v>
      </c>
      <c r="H148">
        <v>1</v>
      </c>
      <c r="I148">
        <v>2</v>
      </c>
      <c r="J148">
        <v>7</v>
      </c>
      <c r="K148">
        <v>0.39946541294552451</v>
      </c>
      <c r="L148">
        <v>194.49925920449999</v>
      </c>
    </row>
    <row r="149" spans="1:12">
      <c r="A149" s="73">
        <v>43107.125</v>
      </c>
      <c r="B149">
        <v>7.6</v>
      </c>
      <c r="C149">
        <v>308.5</v>
      </c>
      <c r="D149">
        <v>1.1803999999999999</v>
      </c>
      <c r="F149">
        <v>1.1803999999999999</v>
      </c>
      <c r="G149">
        <v>15</v>
      </c>
      <c r="H149">
        <v>1</v>
      </c>
      <c r="I149">
        <v>3</v>
      </c>
      <c r="J149">
        <v>8</v>
      </c>
      <c r="K149">
        <v>3.3602006167647012E-3</v>
      </c>
      <c r="L149">
        <v>259.08363519999995</v>
      </c>
    </row>
    <row r="150" spans="1:12">
      <c r="A150" s="73">
        <v>43107.166666666664</v>
      </c>
      <c r="B150">
        <v>6.71</v>
      </c>
      <c r="C150">
        <v>299.2</v>
      </c>
      <c r="D150">
        <v>1.1840999999999999</v>
      </c>
      <c r="F150">
        <v>1.1840999999999999</v>
      </c>
      <c r="G150">
        <v>14</v>
      </c>
      <c r="H150">
        <v>1</v>
      </c>
      <c r="I150">
        <v>4</v>
      </c>
      <c r="J150">
        <v>7</v>
      </c>
      <c r="K150">
        <v>0.69227851796835371</v>
      </c>
      <c r="L150">
        <v>178.86523849755</v>
      </c>
    </row>
    <row r="151" spans="1:12">
      <c r="A151" s="73">
        <v>43107.208333333336</v>
      </c>
      <c r="B151">
        <v>6.71</v>
      </c>
      <c r="C151">
        <v>284.39999999999998</v>
      </c>
      <c r="D151">
        <v>1.1878</v>
      </c>
      <c r="F151">
        <v>1.1878</v>
      </c>
      <c r="G151">
        <v>14</v>
      </c>
      <c r="H151">
        <v>1</v>
      </c>
      <c r="I151">
        <v>5</v>
      </c>
      <c r="J151">
        <v>7</v>
      </c>
      <c r="K151">
        <v>0.69227851796835371</v>
      </c>
      <c r="L151">
        <v>179.4241451629</v>
      </c>
    </row>
    <row r="152" spans="1:12">
      <c r="A152" s="73">
        <v>43107.25</v>
      </c>
      <c r="B152">
        <v>8.32</v>
      </c>
      <c r="C152">
        <v>285.2</v>
      </c>
      <c r="D152">
        <v>1.1855</v>
      </c>
      <c r="F152">
        <v>1.1855</v>
      </c>
      <c r="G152">
        <v>14</v>
      </c>
      <c r="H152">
        <v>1</v>
      </c>
      <c r="I152">
        <v>6</v>
      </c>
      <c r="J152">
        <v>8</v>
      </c>
      <c r="K152">
        <v>0.60523302253458089</v>
      </c>
      <c r="L152">
        <v>341.38272563200002</v>
      </c>
    </row>
    <row r="153" spans="1:12">
      <c r="A153" s="73">
        <v>43107.291666666664</v>
      </c>
      <c r="B153">
        <v>7.8</v>
      </c>
      <c r="C153">
        <v>267.60000000000002</v>
      </c>
      <c r="D153">
        <v>1.1878</v>
      </c>
      <c r="F153">
        <v>1.1878</v>
      </c>
      <c r="G153">
        <v>13</v>
      </c>
      <c r="H153">
        <v>1</v>
      </c>
      <c r="I153">
        <v>7</v>
      </c>
      <c r="J153">
        <v>8</v>
      </c>
      <c r="K153">
        <v>6.6547095593935679E-2</v>
      </c>
      <c r="L153">
        <v>281.83643279999995</v>
      </c>
    </row>
    <row r="154" spans="1:12">
      <c r="A154" s="73">
        <v>43107.333333333336</v>
      </c>
      <c r="B154">
        <v>9.92</v>
      </c>
      <c r="C154">
        <v>262.60000000000002</v>
      </c>
      <c r="D154">
        <v>1.1919999999999999</v>
      </c>
      <c r="F154">
        <v>1.1919999999999999</v>
      </c>
      <c r="G154">
        <v>13</v>
      </c>
      <c r="H154">
        <v>1</v>
      </c>
      <c r="I154">
        <v>8</v>
      </c>
      <c r="J154">
        <v>10</v>
      </c>
      <c r="K154">
        <v>5.6547281823519482</v>
      </c>
      <c r="L154">
        <v>581.81012684799998</v>
      </c>
    </row>
    <row r="155" spans="1:12">
      <c r="A155" s="73">
        <v>43107.375</v>
      </c>
      <c r="B155">
        <v>9.43</v>
      </c>
      <c r="C155">
        <v>270.39999999999998</v>
      </c>
      <c r="D155">
        <v>1.1911</v>
      </c>
      <c r="F155">
        <v>1.1911</v>
      </c>
      <c r="G155">
        <v>13</v>
      </c>
      <c r="H155">
        <v>1</v>
      </c>
      <c r="I155">
        <v>9</v>
      </c>
      <c r="J155">
        <v>9</v>
      </c>
      <c r="K155">
        <v>3.5644202896578787</v>
      </c>
      <c r="L155">
        <v>499.40548415884996</v>
      </c>
    </row>
    <row r="156" spans="1:12">
      <c r="A156" s="73">
        <v>43107.416666666664</v>
      </c>
      <c r="B156">
        <v>10.41</v>
      </c>
      <c r="C156">
        <v>271.89999999999998</v>
      </c>
      <c r="D156">
        <v>1.1863999999999999</v>
      </c>
      <c r="F156">
        <v>1.1863999999999999</v>
      </c>
      <c r="G156">
        <v>13</v>
      </c>
      <c r="H156">
        <v>1</v>
      </c>
      <c r="I156">
        <v>10</v>
      </c>
      <c r="J156">
        <v>10</v>
      </c>
      <c r="K156">
        <v>8.2252360750460181</v>
      </c>
      <c r="L156">
        <v>669.19599153719992</v>
      </c>
    </row>
    <row r="157" spans="1:12">
      <c r="A157" s="73">
        <v>43107.458333333336</v>
      </c>
      <c r="B157">
        <v>10.95</v>
      </c>
      <c r="C157">
        <v>274.10000000000002</v>
      </c>
      <c r="D157">
        <v>1.1837</v>
      </c>
      <c r="F157">
        <v>1.1837</v>
      </c>
      <c r="G157">
        <v>13</v>
      </c>
      <c r="H157">
        <v>1</v>
      </c>
      <c r="I157">
        <v>11</v>
      </c>
      <c r="J157">
        <v>11</v>
      </c>
      <c r="K157">
        <v>11.614240691484374</v>
      </c>
      <c r="L157">
        <v>777.05902614374975</v>
      </c>
    </row>
    <row r="158" spans="1:12">
      <c r="A158" s="73">
        <v>43107.5</v>
      </c>
      <c r="B158">
        <v>11.25</v>
      </c>
      <c r="C158">
        <v>271.7</v>
      </c>
      <c r="D158">
        <v>1.1813</v>
      </c>
      <c r="F158">
        <v>1.1813</v>
      </c>
      <c r="G158">
        <v>13</v>
      </c>
      <c r="H158">
        <v>1</v>
      </c>
      <c r="I158">
        <v>12</v>
      </c>
      <c r="J158">
        <v>11</v>
      </c>
      <c r="K158">
        <v>13.749021033950136</v>
      </c>
      <c r="L158">
        <v>840.98408203125007</v>
      </c>
    </row>
    <row r="159" spans="1:12">
      <c r="A159" s="73">
        <v>43107.541666666664</v>
      </c>
      <c r="B159">
        <v>10.49</v>
      </c>
      <c r="C159">
        <v>266.2</v>
      </c>
      <c r="D159">
        <v>1.1786000000000001</v>
      </c>
      <c r="F159">
        <v>1.1786000000000001</v>
      </c>
      <c r="G159">
        <v>13</v>
      </c>
      <c r="H159">
        <v>1</v>
      </c>
      <c r="I159">
        <v>13</v>
      </c>
      <c r="J159">
        <v>10</v>
      </c>
      <c r="K159">
        <v>8.6905108330368872</v>
      </c>
      <c r="L159">
        <v>680.24115845570009</v>
      </c>
    </row>
    <row r="160" spans="1:12">
      <c r="A160" s="73">
        <v>43107.583333333336</v>
      </c>
      <c r="B160">
        <v>11.74</v>
      </c>
      <c r="C160">
        <v>273</v>
      </c>
      <c r="D160">
        <v>1.179</v>
      </c>
      <c r="F160">
        <v>1.179</v>
      </c>
      <c r="G160">
        <v>13</v>
      </c>
      <c r="H160">
        <v>1</v>
      </c>
      <c r="I160">
        <v>14</v>
      </c>
      <c r="J160">
        <v>12</v>
      </c>
      <c r="K160">
        <v>17.622928926644207</v>
      </c>
      <c r="L160">
        <v>953.86760614800016</v>
      </c>
    </row>
    <row r="161" spans="1:12">
      <c r="A161" s="73">
        <v>43107.625</v>
      </c>
      <c r="B161">
        <v>12.53</v>
      </c>
      <c r="C161">
        <v>272.60000000000002</v>
      </c>
      <c r="D161">
        <v>1.1818</v>
      </c>
      <c r="F161">
        <v>1.1818</v>
      </c>
      <c r="G161">
        <v>13</v>
      </c>
      <c r="H161">
        <v>1</v>
      </c>
      <c r="I161">
        <v>15</v>
      </c>
      <c r="J161">
        <v>13</v>
      </c>
      <c r="K161">
        <v>24.879817161804024</v>
      </c>
      <c r="L161">
        <v>1162.4310525792998</v>
      </c>
    </row>
    <row r="162" spans="1:12">
      <c r="A162" s="73">
        <v>43107.666666666664</v>
      </c>
      <c r="B162">
        <v>12.41</v>
      </c>
      <c r="C162">
        <v>274.5</v>
      </c>
      <c r="D162">
        <v>1.1859999999999999</v>
      </c>
      <c r="F162">
        <v>1.1859999999999999</v>
      </c>
      <c r="G162">
        <v>13</v>
      </c>
      <c r="H162">
        <v>1</v>
      </c>
      <c r="I162">
        <v>16</v>
      </c>
      <c r="J162">
        <v>12</v>
      </c>
      <c r="K162">
        <v>23.697105024817731</v>
      </c>
      <c r="L162">
        <v>1133.3656289529999</v>
      </c>
    </row>
    <row r="163" spans="1:12">
      <c r="A163" s="73">
        <v>43107.708333333336</v>
      </c>
      <c r="B163">
        <v>10.43</v>
      </c>
      <c r="C163">
        <v>273.39999999999998</v>
      </c>
      <c r="D163">
        <v>1.1911</v>
      </c>
      <c r="F163">
        <v>1.1911</v>
      </c>
      <c r="G163">
        <v>13</v>
      </c>
      <c r="H163">
        <v>1</v>
      </c>
      <c r="I163">
        <v>17</v>
      </c>
      <c r="J163">
        <v>10</v>
      </c>
      <c r="K163">
        <v>8.3403547645437328</v>
      </c>
      <c r="L163">
        <v>675.72681624384995</v>
      </c>
    </row>
    <row r="164" spans="1:12">
      <c r="A164" s="73">
        <v>43107.75</v>
      </c>
      <c r="B164">
        <v>10.08</v>
      </c>
      <c r="C164">
        <v>267.8</v>
      </c>
      <c r="D164">
        <v>1.1958</v>
      </c>
      <c r="F164">
        <v>1.1958</v>
      </c>
      <c r="G164">
        <v>13</v>
      </c>
      <c r="H164">
        <v>1</v>
      </c>
      <c r="I164">
        <v>18</v>
      </c>
      <c r="J164">
        <v>10</v>
      </c>
      <c r="K164">
        <v>6.4412776983336855</v>
      </c>
      <c r="L164">
        <v>612.36470292479999</v>
      </c>
    </row>
    <row r="165" spans="1:12">
      <c r="A165" s="73">
        <v>43107.791666666664</v>
      </c>
      <c r="B165">
        <v>9.77</v>
      </c>
      <c r="C165">
        <v>270.89999999999998</v>
      </c>
      <c r="D165">
        <v>1.2000999999999999</v>
      </c>
      <c r="F165">
        <v>1.2000999999999999</v>
      </c>
      <c r="G165">
        <v>13</v>
      </c>
      <c r="H165">
        <v>1</v>
      </c>
      <c r="I165">
        <v>19</v>
      </c>
      <c r="J165">
        <v>10</v>
      </c>
      <c r="K165">
        <v>4.9638380111190683</v>
      </c>
      <c r="L165">
        <v>559.59152854164995</v>
      </c>
    </row>
    <row r="166" spans="1:12">
      <c r="A166" s="73">
        <v>43107.833333333336</v>
      </c>
      <c r="B166">
        <v>8.9600000000000009</v>
      </c>
      <c r="C166">
        <v>265.89999999999998</v>
      </c>
      <c r="D166">
        <v>1.2029000000000001</v>
      </c>
      <c r="F166">
        <v>1.2029000000000001</v>
      </c>
      <c r="G166">
        <v>13</v>
      </c>
      <c r="H166">
        <v>1</v>
      </c>
      <c r="I166">
        <v>20</v>
      </c>
      <c r="J166">
        <v>9</v>
      </c>
      <c r="K166">
        <v>2.01063108646153</v>
      </c>
      <c r="L166">
        <v>432.63690014720015</v>
      </c>
    </row>
    <row r="167" spans="1:12">
      <c r="A167" s="73">
        <v>43107.875</v>
      </c>
      <c r="B167">
        <v>7.93</v>
      </c>
      <c r="C167">
        <v>264</v>
      </c>
      <c r="D167">
        <v>1.2039</v>
      </c>
      <c r="F167">
        <v>1.2039</v>
      </c>
      <c r="G167">
        <v>13</v>
      </c>
      <c r="H167">
        <v>1</v>
      </c>
      <c r="I167">
        <v>21</v>
      </c>
      <c r="J167">
        <v>8</v>
      </c>
      <c r="K167">
        <v>0.15051857732909671</v>
      </c>
      <c r="L167">
        <v>300.17877485114997</v>
      </c>
    </row>
    <row r="168" spans="1:12">
      <c r="A168" s="73">
        <v>43107.916666666664</v>
      </c>
      <c r="B168">
        <v>9.07</v>
      </c>
      <c r="C168">
        <v>263</v>
      </c>
      <c r="D168">
        <v>1.2048000000000001</v>
      </c>
      <c r="F168">
        <v>1.2048000000000001</v>
      </c>
      <c r="G168">
        <v>13</v>
      </c>
      <c r="H168">
        <v>1</v>
      </c>
      <c r="I168">
        <v>22</v>
      </c>
      <c r="J168">
        <v>9</v>
      </c>
      <c r="K168">
        <v>2.3346838786989728</v>
      </c>
      <c r="L168">
        <v>449.47632814320002</v>
      </c>
    </row>
    <row r="169" spans="1:12">
      <c r="A169" s="73">
        <v>43107.958333333336</v>
      </c>
      <c r="B169">
        <v>10.41</v>
      </c>
      <c r="C169">
        <v>263.8</v>
      </c>
      <c r="D169">
        <v>1.2077</v>
      </c>
      <c r="F169">
        <v>1.2077</v>
      </c>
      <c r="G169">
        <v>13</v>
      </c>
      <c r="H169">
        <v>1</v>
      </c>
      <c r="I169">
        <v>23</v>
      </c>
      <c r="J169">
        <v>10</v>
      </c>
      <c r="K169">
        <v>8.2252360750460181</v>
      </c>
      <c r="L169">
        <v>681.21038349585001</v>
      </c>
    </row>
    <row r="170" spans="1:12">
      <c r="A170" s="73">
        <v>43108</v>
      </c>
      <c r="B170">
        <v>10.59</v>
      </c>
      <c r="C170">
        <v>260.8</v>
      </c>
      <c r="D170">
        <v>1.2111000000000001</v>
      </c>
      <c r="F170">
        <v>1.2111000000000001</v>
      </c>
      <c r="G170">
        <v>13</v>
      </c>
      <c r="H170">
        <v>1</v>
      </c>
      <c r="I170">
        <v>0</v>
      </c>
      <c r="J170">
        <v>11</v>
      </c>
      <c r="K170">
        <v>9.2901042805254708</v>
      </c>
      <c r="L170">
        <v>719.18047590344997</v>
      </c>
    </row>
    <row r="171" spans="1:12">
      <c r="A171" s="73">
        <v>43108.041666666664</v>
      </c>
      <c r="B171">
        <v>8.89</v>
      </c>
      <c r="C171">
        <v>256.10000000000002</v>
      </c>
      <c r="D171">
        <v>1.2144999999999999</v>
      </c>
      <c r="F171">
        <v>1.2144999999999999</v>
      </c>
      <c r="G171">
        <v>12</v>
      </c>
      <c r="H171">
        <v>1</v>
      </c>
      <c r="I171">
        <v>1</v>
      </c>
      <c r="J171">
        <v>9</v>
      </c>
      <c r="K171">
        <v>1.8170156732195193</v>
      </c>
      <c r="L171">
        <v>426.65103782525006</v>
      </c>
    </row>
    <row r="172" spans="1:12">
      <c r="A172" s="73">
        <v>43108.083333333336</v>
      </c>
      <c r="B172">
        <v>8.82</v>
      </c>
      <c r="C172">
        <v>260.10000000000002</v>
      </c>
      <c r="D172">
        <v>1.2179</v>
      </c>
      <c r="F172">
        <v>1.2179</v>
      </c>
      <c r="G172">
        <v>13</v>
      </c>
      <c r="H172">
        <v>1</v>
      </c>
      <c r="I172">
        <v>2</v>
      </c>
      <c r="J172">
        <v>9</v>
      </c>
      <c r="K172">
        <v>1.6332002599775086</v>
      </c>
      <c r="L172">
        <v>417.81823506360007</v>
      </c>
    </row>
    <row r="173" spans="1:12">
      <c r="A173" s="73">
        <v>43108.125</v>
      </c>
      <c r="B173">
        <v>7.77</v>
      </c>
      <c r="C173">
        <v>265.10000000000002</v>
      </c>
      <c r="D173">
        <v>1.2213000000000001</v>
      </c>
      <c r="F173">
        <v>1.2213000000000001</v>
      </c>
      <c r="G173">
        <v>13</v>
      </c>
      <c r="H173">
        <v>1</v>
      </c>
      <c r="I173">
        <v>3</v>
      </c>
      <c r="J173">
        <v>8</v>
      </c>
      <c r="K173">
        <v>5.1969061347359916E-2</v>
      </c>
      <c r="L173">
        <v>286.45434746144997</v>
      </c>
    </row>
    <row r="174" spans="1:12">
      <c r="A174" s="73">
        <v>43108.166666666664</v>
      </c>
      <c r="B174">
        <v>8.0399999999999991</v>
      </c>
      <c r="C174">
        <v>266</v>
      </c>
      <c r="D174">
        <v>1.2228000000000001</v>
      </c>
      <c r="F174">
        <v>1.2228000000000001</v>
      </c>
      <c r="G174">
        <v>13</v>
      </c>
      <c r="H174">
        <v>1</v>
      </c>
      <c r="I174">
        <v>4</v>
      </c>
      <c r="J174">
        <v>8</v>
      </c>
      <c r="K174">
        <v>0.24797136956654015</v>
      </c>
      <c r="L174">
        <v>317.75586888959992</v>
      </c>
    </row>
    <row r="175" spans="1:12">
      <c r="A175" s="73">
        <v>43108.208333333336</v>
      </c>
      <c r="B175">
        <v>8.66</v>
      </c>
      <c r="C175">
        <v>264.89999999999998</v>
      </c>
      <c r="D175">
        <v>1.2238</v>
      </c>
      <c r="F175">
        <v>1.2238</v>
      </c>
      <c r="G175">
        <v>13</v>
      </c>
      <c r="H175">
        <v>1</v>
      </c>
      <c r="I175">
        <v>5</v>
      </c>
      <c r="J175">
        <v>9</v>
      </c>
      <c r="K175">
        <v>1.2498507439957716</v>
      </c>
      <c r="L175">
        <v>397.40573416239999</v>
      </c>
    </row>
    <row r="176" spans="1:12">
      <c r="A176" s="73">
        <v>43108.25</v>
      </c>
      <c r="B176">
        <v>8.67</v>
      </c>
      <c r="C176">
        <v>274.10000000000002</v>
      </c>
      <c r="D176">
        <v>1.2242999999999999</v>
      </c>
      <c r="F176">
        <v>1.2242999999999999</v>
      </c>
      <c r="G176">
        <v>13</v>
      </c>
      <c r="H176">
        <v>1</v>
      </c>
      <c r="I176">
        <v>6</v>
      </c>
      <c r="J176">
        <v>9</v>
      </c>
      <c r="K176">
        <v>1.2723100887446295</v>
      </c>
      <c r="L176">
        <v>398.94694731044996</v>
      </c>
    </row>
    <row r="177" spans="1:12">
      <c r="A177" s="73">
        <v>43108.291666666664</v>
      </c>
      <c r="B177">
        <v>7.58</v>
      </c>
      <c r="C177">
        <v>287.2</v>
      </c>
      <c r="D177">
        <v>1.2222999999999999</v>
      </c>
      <c r="F177">
        <v>1.2222999999999999</v>
      </c>
      <c r="G177">
        <v>14</v>
      </c>
      <c r="H177">
        <v>1</v>
      </c>
      <c r="I177">
        <v>7</v>
      </c>
      <c r="J177">
        <v>8</v>
      </c>
      <c r="K177">
        <v>1.4415111190476456E-3</v>
      </c>
      <c r="L177">
        <v>266.16774975880003</v>
      </c>
    </row>
    <row r="178" spans="1:12">
      <c r="A178" s="73">
        <v>43108.333333333336</v>
      </c>
      <c r="B178">
        <v>9.89</v>
      </c>
      <c r="C178">
        <v>309.60000000000002</v>
      </c>
      <c r="D178">
        <v>1.2208000000000001</v>
      </c>
      <c r="F178">
        <v>1.2208000000000001</v>
      </c>
      <c r="G178">
        <v>15</v>
      </c>
      <c r="H178">
        <v>1</v>
      </c>
      <c r="I178">
        <v>8</v>
      </c>
      <c r="J178">
        <v>10</v>
      </c>
      <c r="K178">
        <v>5.512950148105376</v>
      </c>
      <c r="L178">
        <v>590.47756275760014</v>
      </c>
    </row>
    <row r="179" spans="1:12">
      <c r="A179" s="73">
        <v>43108.375</v>
      </c>
      <c r="B179">
        <v>9.51</v>
      </c>
      <c r="C179">
        <v>317.2</v>
      </c>
      <c r="D179">
        <v>1.214</v>
      </c>
      <c r="F179">
        <v>1.214</v>
      </c>
      <c r="G179">
        <v>15</v>
      </c>
      <c r="H179">
        <v>1</v>
      </c>
      <c r="I179">
        <v>9</v>
      </c>
      <c r="J179">
        <v>10</v>
      </c>
      <c r="K179">
        <v>3.8728950476487474</v>
      </c>
      <c r="L179">
        <v>522.071808057</v>
      </c>
    </row>
    <row r="180" spans="1:12">
      <c r="A180" s="73">
        <v>43108.416666666664</v>
      </c>
      <c r="B180">
        <v>8.9700000000000006</v>
      </c>
      <c r="C180">
        <v>314.7</v>
      </c>
      <c r="D180">
        <v>1.2024999999999999</v>
      </c>
      <c r="F180">
        <v>1.2024999999999999</v>
      </c>
      <c r="G180">
        <v>15</v>
      </c>
      <c r="H180">
        <v>1</v>
      </c>
      <c r="I180">
        <v>10</v>
      </c>
      <c r="J180">
        <v>9</v>
      </c>
      <c r="K180">
        <v>2.0390904312103881</v>
      </c>
      <c r="L180">
        <v>433.94273164125008</v>
      </c>
    </row>
    <row r="181" spans="1:12">
      <c r="A181" s="73">
        <v>43108.458333333336</v>
      </c>
      <c r="B181">
        <v>8.77</v>
      </c>
      <c r="C181">
        <v>310.89999999999998</v>
      </c>
      <c r="D181">
        <v>1.1981999999999999</v>
      </c>
      <c r="F181">
        <v>1.1981999999999999</v>
      </c>
      <c r="G181">
        <v>15</v>
      </c>
      <c r="H181">
        <v>1</v>
      </c>
      <c r="I181">
        <v>11</v>
      </c>
      <c r="J181">
        <v>9</v>
      </c>
      <c r="K181">
        <v>1.5079035362332143</v>
      </c>
      <c r="L181">
        <v>404.10860628029991</v>
      </c>
    </row>
    <row r="182" spans="1:12">
      <c r="A182" s="73">
        <v>43108.5</v>
      </c>
      <c r="B182">
        <v>10.58</v>
      </c>
      <c r="C182">
        <v>310.89999999999998</v>
      </c>
      <c r="D182">
        <v>1.1916</v>
      </c>
      <c r="F182">
        <v>1.1916</v>
      </c>
      <c r="G182">
        <v>15</v>
      </c>
      <c r="H182">
        <v>1</v>
      </c>
      <c r="I182">
        <v>12</v>
      </c>
      <c r="J182">
        <v>11</v>
      </c>
      <c r="K182">
        <v>9.2292449357766131</v>
      </c>
      <c r="L182">
        <v>705.59826132959995</v>
      </c>
    </row>
    <row r="183" spans="1:12">
      <c r="A183" s="73">
        <v>43108.541666666664</v>
      </c>
      <c r="B183">
        <v>12.16</v>
      </c>
      <c r="C183">
        <v>310.5</v>
      </c>
      <c r="D183">
        <v>1.1919999999999999</v>
      </c>
      <c r="F183">
        <v>1.1919999999999999</v>
      </c>
      <c r="G183">
        <v>15</v>
      </c>
      <c r="H183">
        <v>1</v>
      </c>
      <c r="I183">
        <v>13</v>
      </c>
      <c r="J183">
        <v>12</v>
      </c>
      <c r="K183">
        <v>21.325621406096264</v>
      </c>
      <c r="L183">
        <v>1071.6352348160001</v>
      </c>
    </row>
    <row r="184" spans="1:12">
      <c r="A184" s="73">
        <v>43108.583333333336</v>
      </c>
      <c r="B184">
        <v>13.08</v>
      </c>
      <c r="C184">
        <v>306.8</v>
      </c>
      <c r="D184">
        <v>1.1888000000000001</v>
      </c>
      <c r="F184">
        <v>1.1888000000000001</v>
      </c>
      <c r="G184">
        <v>15</v>
      </c>
      <c r="H184">
        <v>1</v>
      </c>
      <c r="I184">
        <v>14</v>
      </c>
      <c r="J184">
        <v>13</v>
      </c>
      <c r="K184">
        <v>30.669081122991251</v>
      </c>
      <c r="L184">
        <v>1330.1543305728001</v>
      </c>
    </row>
    <row r="185" spans="1:12">
      <c r="A185" s="73">
        <v>43108.625</v>
      </c>
      <c r="B185">
        <v>12.28</v>
      </c>
      <c r="C185">
        <v>302.89999999999998</v>
      </c>
      <c r="D185">
        <v>1.1888000000000001</v>
      </c>
      <c r="F185">
        <v>1.1888000000000001</v>
      </c>
      <c r="G185">
        <v>14</v>
      </c>
      <c r="H185">
        <v>1</v>
      </c>
      <c r="I185">
        <v>15</v>
      </c>
      <c r="J185">
        <v>12</v>
      </c>
      <c r="K185">
        <v>22.448333543082562</v>
      </c>
      <c r="L185">
        <v>1100.7125068287999</v>
      </c>
    </row>
    <row r="186" spans="1:12">
      <c r="A186" s="73">
        <v>43108.666666666664</v>
      </c>
      <c r="B186">
        <v>7.91</v>
      </c>
      <c r="C186">
        <v>266.89999999999998</v>
      </c>
      <c r="D186">
        <v>1.1916</v>
      </c>
      <c r="F186">
        <v>1.1916</v>
      </c>
      <c r="G186">
        <v>13</v>
      </c>
      <c r="H186">
        <v>1</v>
      </c>
      <c r="I186">
        <v>16</v>
      </c>
      <c r="J186">
        <v>8</v>
      </c>
      <c r="K186">
        <v>0.13539988783137993</v>
      </c>
      <c r="L186">
        <v>294.8695651818</v>
      </c>
    </row>
    <row r="187" spans="1:12">
      <c r="A187" s="73">
        <v>43108.708333333336</v>
      </c>
      <c r="B187">
        <v>8.4499999999999993</v>
      </c>
      <c r="C187">
        <v>282</v>
      </c>
      <c r="D187">
        <v>1.1953</v>
      </c>
      <c r="F187">
        <v>1.1953</v>
      </c>
      <c r="G187">
        <v>14</v>
      </c>
      <c r="H187">
        <v>1</v>
      </c>
      <c r="I187">
        <v>17</v>
      </c>
      <c r="J187">
        <v>8</v>
      </c>
      <c r="K187">
        <v>0.82440450426974032</v>
      </c>
      <c r="L187">
        <v>360.59279985624988</v>
      </c>
    </row>
    <row r="188" spans="1:12">
      <c r="A188" s="73">
        <v>43108.75</v>
      </c>
      <c r="B188">
        <v>8.5299999999999994</v>
      </c>
      <c r="C188">
        <v>285.5</v>
      </c>
      <c r="D188">
        <v>1.1958</v>
      </c>
      <c r="F188">
        <v>1.1958</v>
      </c>
      <c r="G188">
        <v>14</v>
      </c>
      <c r="H188">
        <v>1</v>
      </c>
      <c r="I188">
        <v>18</v>
      </c>
      <c r="J188">
        <v>9</v>
      </c>
      <c r="K188">
        <v>0.9760792622606087</v>
      </c>
      <c r="L188">
        <v>371.08692019829994</v>
      </c>
    </row>
    <row r="189" spans="1:12">
      <c r="A189" s="73">
        <v>43108.791666666664</v>
      </c>
      <c r="B189">
        <v>8.56</v>
      </c>
      <c r="C189">
        <v>275.5</v>
      </c>
      <c r="D189">
        <v>1.1924999999999999</v>
      </c>
      <c r="F189">
        <v>1.1924999999999999</v>
      </c>
      <c r="G189">
        <v>13</v>
      </c>
      <c r="H189">
        <v>1</v>
      </c>
      <c r="I189">
        <v>19</v>
      </c>
      <c r="J189">
        <v>9</v>
      </c>
      <c r="K189">
        <v>1.0362572965071866</v>
      </c>
      <c r="L189">
        <v>373.98112703999999</v>
      </c>
    </row>
    <row r="190" spans="1:12">
      <c r="A190" s="73">
        <v>43108.833333333336</v>
      </c>
      <c r="B190">
        <v>8.2899999999999991</v>
      </c>
      <c r="C190">
        <v>273.2</v>
      </c>
      <c r="D190">
        <v>1.1949000000000001</v>
      </c>
      <c r="F190">
        <v>1.1949000000000001</v>
      </c>
      <c r="G190">
        <v>13</v>
      </c>
      <c r="H190">
        <v>1</v>
      </c>
      <c r="I190">
        <v>20</v>
      </c>
      <c r="J190">
        <v>8</v>
      </c>
      <c r="K190">
        <v>0.55945498828800344</v>
      </c>
      <c r="L190">
        <v>340.38088028804992</v>
      </c>
    </row>
    <row r="191" spans="1:12">
      <c r="A191" s="73">
        <v>43108.875</v>
      </c>
      <c r="B191">
        <v>8.64</v>
      </c>
      <c r="C191">
        <v>269</v>
      </c>
      <c r="D191">
        <v>1.1924999999999999</v>
      </c>
      <c r="F191">
        <v>1.1924999999999999</v>
      </c>
      <c r="G191">
        <v>13</v>
      </c>
      <c r="H191">
        <v>1</v>
      </c>
      <c r="I191">
        <v>21</v>
      </c>
      <c r="J191">
        <v>9</v>
      </c>
      <c r="K191">
        <v>1.2055320544980552</v>
      </c>
      <c r="L191">
        <v>384.56487936000002</v>
      </c>
    </row>
    <row r="192" spans="1:12">
      <c r="A192" s="73">
        <v>43108.916666666664</v>
      </c>
      <c r="B192">
        <v>8.89</v>
      </c>
      <c r="C192">
        <v>275.89999999999998</v>
      </c>
      <c r="D192">
        <v>1.1897</v>
      </c>
      <c r="F192">
        <v>1.1897</v>
      </c>
      <c r="G192">
        <v>13</v>
      </c>
      <c r="H192">
        <v>1</v>
      </c>
      <c r="I192">
        <v>22</v>
      </c>
      <c r="J192">
        <v>9</v>
      </c>
      <c r="K192">
        <v>1.8170156732195193</v>
      </c>
      <c r="L192">
        <v>417.93885524965009</v>
      </c>
    </row>
    <row r="193" spans="1:12">
      <c r="A193" s="73">
        <v>43108.958333333336</v>
      </c>
      <c r="B193">
        <v>10.06</v>
      </c>
      <c r="C193">
        <v>277.60000000000002</v>
      </c>
      <c r="D193">
        <v>1.1892</v>
      </c>
      <c r="F193">
        <v>1.1892</v>
      </c>
      <c r="G193">
        <v>13</v>
      </c>
      <c r="H193">
        <v>1</v>
      </c>
      <c r="I193">
        <v>23</v>
      </c>
      <c r="J193">
        <v>10</v>
      </c>
      <c r="K193">
        <v>6.3401590088359709</v>
      </c>
      <c r="L193">
        <v>605.36714523360013</v>
      </c>
    </row>
    <row r="194" spans="1:12">
      <c r="A194" s="73">
        <v>43109</v>
      </c>
      <c r="B194">
        <v>9.9</v>
      </c>
      <c r="C194">
        <v>273.7</v>
      </c>
      <c r="D194">
        <v>1.1892</v>
      </c>
      <c r="F194">
        <v>1.1892</v>
      </c>
      <c r="G194">
        <v>13</v>
      </c>
      <c r="H194">
        <v>1</v>
      </c>
      <c r="I194">
        <v>0</v>
      </c>
      <c r="J194">
        <v>10</v>
      </c>
      <c r="K194">
        <v>5.560009492854233</v>
      </c>
      <c r="L194">
        <v>576.93978540000012</v>
      </c>
    </row>
    <row r="195" spans="1:12">
      <c r="A195" s="73">
        <v>43109.041666666664</v>
      </c>
      <c r="B195">
        <v>10.050000000000001</v>
      </c>
      <c r="C195">
        <v>279.5</v>
      </c>
      <c r="D195">
        <v>1.1892</v>
      </c>
      <c r="F195">
        <v>1.1892</v>
      </c>
      <c r="G195">
        <v>13</v>
      </c>
      <c r="H195">
        <v>1</v>
      </c>
      <c r="I195">
        <v>1</v>
      </c>
      <c r="J195">
        <v>10</v>
      </c>
      <c r="K195">
        <v>6.2898996640871134</v>
      </c>
      <c r="L195">
        <v>603.56366932500009</v>
      </c>
    </row>
    <row r="196" spans="1:12">
      <c r="A196" s="73">
        <v>43109.083333333336</v>
      </c>
      <c r="B196">
        <v>10.69</v>
      </c>
      <c r="C196">
        <v>296.2</v>
      </c>
      <c r="D196">
        <v>1.1878</v>
      </c>
      <c r="F196">
        <v>1.1878</v>
      </c>
      <c r="G196">
        <v>14</v>
      </c>
      <c r="H196">
        <v>1</v>
      </c>
      <c r="I196">
        <v>2</v>
      </c>
      <c r="J196">
        <v>11</v>
      </c>
      <c r="K196">
        <v>9.9096977280140539</v>
      </c>
      <c r="L196">
        <v>725.51507519509994</v>
      </c>
    </row>
    <row r="197" spans="1:12">
      <c r="A197" s="73">
        <v>43109.125</v>
      </c>
      <c r="B197">
        <v>10.89</v>
      </c>
      <c r="C197">
        <v>306</v>
      </c>
      <c r="D197">
        <v>1.1906000000000001</v>
      </c>
      <c r="F197">
        <v>1.1906000000000001</v>
      </c>
      <c r="G197">
        <v>15</v>
      </c>
      <c r="H197">
        <v>1</v>
      </c>
      <c r="I197">
        <v>3</v>
      </c>
      <c r="J197">
        <v>11</v>
      </c>
      <c r="K197">
        <v>11.208884622991231</v>
      </c>
      <c r="L197">
        <v>768.8108819457002</v>
      </c>
    </row>
    <row r="198" spans="1:12">
      <c r="A198" s="73">
        <v>43109.166666666664</v>
      </c>
      <c r="B198">
        <v>9.36</v>
      </c>
      <c r="C198">
        <v>328.1</v>
      </c>
      <c r="D198">
        <v>1.1972</v>
      </c>
      <c r="F198">
        <v>1.1972</v>
      </c>
      <c r="G198">
        <v>16</v>
      </c>
      <c r="H198">
        <v>1</v>
      </c>
      <c r="I198">
        <v>4</v>
      </c>
      <c r="J198">
        <v>9</v>
      </c>
      <c r="K198">
        <v>3.3050048764158677</v>
      </c>
      <c r="L198">
        <v>490.86747740159996</v>
      </c>
    </row>
    <row r="199" spans="1:12">
      <c r="A199" s="73">
        <v>43109.208333333336</v>
      </c>
      <c r="B199">
        <v>8.3000000000000007</v>
      </c>
      <c r="C199">
        <v>353</v>
      </c>
      <c r="D199">
        <v>1.202</v>
      </c>
      <c r="F199">
        <v>1.202</v>
      </c>
      <c r="G199">
        <v>1</v>
      </c>
      <c r="H199">
        <v>1</v>
      </c>
      <c r="I199">
        <v>5</v>
      </c>
      <c r="J199">
        <v>8</v>
      </c>
      <c r="K199">
        <v>0.57451433303686439</v>
      </c>
      <c r="L199">
        <v>343.6439870000001</v>
      </c>
    </row>
    <row r="200" spans="1:12">
      <c r="A200" s="73">
        <v>43109.25</v>
      </c>
      <c r="B200">
        <v>7.52</v>
      </c>
      <c r="C200">
        <v>351.5</v>
      </c>
      <c r="D200">
        <v>1.2096</v>
      </c>
      <c r="F200">
        <v>1.2096</v>
      </c>
      <c r="G200">
        <v>1</v>
      </c>
      <c r="H200">
        <v>1</v>
      </c>
      <c r="I200">
        <v>6</v>
      </c>
      <c r="J200">
        <v>8</v>
      </c>
      <c r="K200">
        <v>4.8544262589635232E-4</v>
      </c>
      <c r="L200">
        <v>257.19664803839999</v>
      </c>
    </row>
    <row r="201" spans="1:12">
      <c r="A201" s="73">
        <v>43109.291666666664</v>
      </c>
      <c r="B201">
        <v>8.11</v>
      </c>
      <c r="C201">
        <v>343.7</v>
      </c>
      <c r="D201">
        <v>1.2135</v>
      </c>
      <c r="F201">
        <v>1.2135</v>
      </c>
      <c r="G201">
        <v>16</v>
      </c>
      <c r="H201">
        <v>1</v>
      </c>
      <c r="I201">
        <v>7</v>
      </c>
      <c r="J201">
        <v>8</v>
      </c>
      <c r="K201">
        <v>0.32258678280855019</v>
      </c>
      <c r="L201">
        <v>323.64756778424993</v>
      </c>
    </row>
    <row r="202" spans="1:12">
      <c r="A202" s="73">
        <v>43109.333333333336</v>
      </c>
      <c r="B202">
        <v>9.31</v>
      </c>
      <c r="C202">
        <v>350.4</v>
      </c>
      <c r="D202">
        <v>1.2101</v>
      </c>
      <c r="F202">
        <v>1.2101</v>
      </c>
      <c r="G202">
        <v>1</v>
      </c>
      <c r="H202">
        <v>1</v>
      </c>
      <c r="I202">
        <v>8</v>
      </c>
      <c r="J202">
        <v>9</v>
      </c>
      <c r="K202">
        <v>3.1257081526715789</v>
      </c>
      <c r="L202">
        <v>488.24781477955003</v>
      </c>
    </row>
    <row r="203" spans="1:12">
      <c r="A203" s="73">
        <v>43109.375</v>
      </c>
      <c r="B203">
        <v>8.77</v>
      </c>
      <c r="C203">
        <v>340.8</v>
      </c>
      <c r="D203">
        <v>1.2039</v>
      </c>
      <c r="F203">
        <v>1.2039</v>
      </c>
      <c r="G203">
        <v>16</v>
      </c>
      <c r="H203">
        <v>1</v>
      </c>
      <c r="I203">
        <v>9</v>
      </c>
      <c r="J203">
        <v>9</v>
      </c>
      <c r="K203">
        <v>1.5079035362332143</v>
      </c>
      <c r="L203">
        <v>406.03100575934991</v>
      </c>
    </row>
    <row r="204" spans="1:12">
      <c r="A204" s="73">
        <v>43109.416666666664</v>
      </c>
      <c r="B204">
        <v>7.29</v>
      </c>
      <c r="C204">
        <v>322.7</v>
      </c>
      <c r="D204">
        <v>1.1972</v>
      </c>
      <c r="F204">
        <v>1.1972</v>
      </c>
      <c r="G204">
        <v>15</v>
      </c>
      <c r="H204">
        <v>1</v>
      </c>
      <c r="I204">
        <v>10</v>
      </c>
      <c r="J204">
        <v>7</v>
      </c>
      <c r="K204">
        <v>6.3520513402149634E-2</v>
      </c>
      <c r="L204">
        <v>231.90990471540002</v>
      </c>
    </row>
    <row r="205" spans="1:12">
      <c r="A205" s="73">
        <v>43109.458333333336</v>
      </c>
      <c r="B205">
        <v>7.86</v>
      </c>
      <c r="C205">
        <v>321.39999999999998</v>
      </c>
      <c r="D205">
        <v>1.1935</v>
      </c>
      <c r="F205">
        <v>1.1935</v>
      </c>
      <c r="G205">
        <v>15</v>
      </c>
      <c r="H205">
        <v>1</v>
      </c>
      <c r="I205">
        <v>11</v>
      </c>
      <c r="J205">
        <v>8</v>
      </c>
      <c r="K205">
        <v>0.10110316408708728</v>
      </c>
      <c r="L205">
        <v>289.77443371800001</v>
      </c>
    </row>
    <row r="206" spans="1:12">
      <c r="A206" s="73">
        <v>43109.5</v>
      </c>
      <c r="B206">
        <v>9.18</v>
      </c>
      <c r="C206">
        <v>304.5</v>
      </c>
      <c r="D206">
        <v>1.1958</v>
      </c>
      <c r="F206">
        <v>1.1958</v>
      </c>
      <c r="G206">
        <v>15</v>
      </c>
      <c r="H206">
        <v>1</v>
      </c>
      <c r="I206">
        <v>12</v>
      </c>
      <c r="J206">
        <v>9</v>
      </c>
      <c r="K206">
        <v>2.6829366709364151</v>
      </c>
      <c r="L206">
        <v>462.54777587279995</v>
      </c>
    </row>
    <row r="207" spans="1:12">
      <c r="A207" s="73">
        <v>43109.541666666664</v>
      </c>
      <c r="B207">
        <v>11.57</v>
      </c>
      <c r="C207">
        <v>299.39999999999998</v>
      </c>
      <c r="D207">
        <v>1.1953</v>
      </c>
      <c r="F207">
        <v>1.1953</v>
      </c>
      <c r="G207">
        <v>14</v>
      </c>
      <c r="H207">
        <v>1</v>
      </c>
      <c r="I207">
        <v>13</v>
      </c>
      <c r="J207">
        <v>12</v>
      </c>
      <c r="K207">
        <v>16.224520065913612</v>
      </c>
      <c r="L207">
        <v>925.65041610145011</v>
      </c>
    </row>
    <row r="208" spans="1:12">
      <c r="A208" s="73">
        <v>43109.583333333336</v>
      </c>
      <c r="B208">
        <v>12.26</v>
      </c>
      <c r="C208">
        <v>320.7</v>
      </c>
      <c r="D208">
        <v>1.1939</v>
      </c>
      <c r="F208">
        <v>1.1939</v>
      </c>
      <c r="G208">
        <v>15</v>
      </c>
      <c r="H208">
        <v>1</v>
      </c>
      <c r="I208">
        <v>14</v>
      </c>
      <c r="J208">
        <v>12</v>
      </c>
      <c r="K208">
        <v>22.259214853584847</v>
      </c>
      <c r="L208">
        <v>1100.0422535132</v>
      </c>
    </row>
    <row r="209" spans="1:12">
      <c r="A209" s="73">
        <v>43109.625</v>
      </c>
      <c r="B209">
        <v>10.49</v>
      </c>
      <c r="C209">
        <v>324.5</v>
      </c>
      <c r="D209">
        <v>1.1939</v>
      </c>
      <c r="F209">
        <v>1.1939</v>
      </c>
      <c r="G209">
        <v>15</v>
      </c>
      <c r="H209">
        <v>1</v>
      </c>
      <c r="I209">
        <v>15</v>
      </c>
      <c r="J209">
        <v>10</v>
      </c>
      <c r="K209">
        <v>8.6905108330368872</v>
      </c>
      <c r="L209">
        <v>689.07171142054995</v>
      </c>
    </row>
    <row r="210" spans="1:12">
      <c r="A210" s="73">
        <v>43109.666666666664</v>
      </c>
      <c r="B210">
        <v>9.5299999999999994</v>
      </c>
      <c r="C210">
        <v>330.1</v>
      </c>
      <c r="D210">
        <v>1.1996</v>
      </c>
      <c r="F210">
        <v>1.1996</v>
      </c>
      <c r="G210">
        <v>16</v>
      </c>
      <c r="H210">
        <v>1</v>
      </c>
      <c r="I210">
        <v>16</v>
      </c>
      <c r="J210">
        <v>10</v>
      </c>
      <c r="K210">
        <v>3.9520137371464625</v>
      </c>
      <c r="L210">
        <v>519.14080156459988</v>
      </c>
    </row>
    <row r="211" spans="1:12">
      <c r="A211" s="73">
        <v>43109.708333333336</v>
      </c>
      <c r="B211">
        <v>9.23</v>
      </c>
      <c r="C211">
        <v>334.5</v>
      </c>
      <c r="D211">
        <v>1.2096</v>
      </c>
      <c r="F211">
        <v>1.2096</v>
      </c>
      <c r="G211">
        <v>16</v>
      </c>
      <c r="H211">
        <v>1</v>
      </c>
      <c r="I211">
        <v>17</v>
      </c>
      <c r="J211">
        <v>9</v>
      </c>
      <c r="K211">
        <v>2.8492333946807098</v>
      </c>
      <c r="L211">
        <v>475.57266644160006</v>
      </c>
    </row>
    <row r="212" spans="1:12">
      <c r="A212" s="73">
        <v>43109.75</v>
      </c>
      <c r="B212">
        <v>8.6</v>
      </c>
      <c r="C212">
        <v>327.8</v>
      </c>
      <c r="D212">
        <v>1.2183999999999999</v>
      </c>
      <c r="F212">
        <v>1.2183999999999999</v>
      </c>
      <c r="G212">
        <v>16</v>
      </c>
      <c r="H212">
        <v>1</v>
      </c>
      <c r="I212">
        <v>18</v>
      </c>
      <c r="J212">
        <v>9</v>
      </c>
      <c r="K212">
        <v>1.1192946755026192</v>
      </c>
      <c r="L212">
        <v>387.48531519999995</v>
      </c>
    </row>
    <row r="213" spans="1:12">
      <c r="A213" s="73">
        <v>43109.791666666664</v>
      </c>
      <c r="B213">
        <v>8.8699999999999992</v>
      </c>
      <c r="C213">
        <v>325.5</v>
      </c>
      <c r="D213">
        <v>1.2218</v>
      </c>
      <c r="F213">
        <v>1.2218</v>
      </c>
      <c r="G213">
        <v>15</v>
      </c>
      <c r="H213">
        <v>1</v>
      </c>
      <c r="I213">
        <v>19</v>
      </c>
      <c r="J213">
        <v>9</v>
      </c>
      <c r="K213">
        <v>1.7634969837217986</v>
      </c>
      <c r="L213">
        <v>426.32518052269984</v>
      </c>
    </row>
    <row r="214" spans="1:12">
      <c r="A214" s="73">
        <v>43109.833333333336</v>
      </c>
      <c r="B214">
        <v>9.1</v>
      </c>
      <c r="C214">
        <v>327.10000000000002</v>
      </c>
      <c r="D214">
        <v>1.2242999999999999</v>
      </c>
      <c r="F214">
        <v>1.2242999999999999</v>
      </c>
      <c r="G214">
        <v>16</v>
      </c>
      <c r="H214">
        <v>1</v>
      </c>
      <c r="I214">
        <v>20</v>
      </c>
      <c r="J214">
        <v>9</v>
      </c>
      <c r="K214">
        <v>2.4272619129455464</v>
      </c>
      <c r="L214">
        <v>461.29848764999991</v>
      </c>
    </row>
    <row r="215" spans="1:12">
      <c r="A215" s="73">
        <v>43109.875</v>
      </c>
      <c r="B215">
        <v>8.52</v>
      </c>
      <c r="C215">
        <v>322.89999999999998</v>
      </c>
      <c r="D215">
        <v>1.2266999999999999</v>
      </c>
      <c r="F215">
        <v>1.2266999999999999</v>
      </c>
      <c r="G215">
        <v>15</v>
      </c>
      <c r="H215">
        <v>1</v>
      </c>
      <c r="I215">
        <v>21</v>
      </c>
      <c r="J215">
        <v>9</v>
      </c>
      <c r="K215">
        <v>0.95641991751175059</v>
      </c>
      <c r="L215">
        <v>379.33870207679996</v>
      </c>
    </row>
    <row r="216" spans="1:12">
      <c r="A216" s="73">
        <v>43109.916666666664</v>
      </c>
      <c r="B216">
        <v>8.56</v>
      </c>
      <c r="C216">
        <v>327.10000000000002</v>
      </c>
      <c r="D216">
        <v>1.2306999999999999</v>
      </c>
      <c r="F216">
        <v>1.2306999999999999</v>
      </c>
      <c r="G216">
        <v>16</v>
      </c>
      <c r="H216">
        <v>1</v>
      </c>
      <c r="I216">
        <v>22</v>
      </c>
      <c r="J216">
        <v>9</v>
      </c>
      <c r="K216">
        <v>1.0362572965071866</v>
      </c>
      <c r="L216">
        <v>385.96106754560003</v>
      </c>
    </row>
    <row r="217" spans="1:12">
      <c r="A217" s="73">
        <v>43109.958333333336</v>
      </c>
      <c r="B217">
        <v>8.39</v>
      </c>
      <c r="C217">
        <v>323.2</v>
      </c>
      <c r="D217">
        <v>1.2272000000000001</v>
      </c>
      <c r="F217">
        <v>1.2272000000000001</v>
      </c>
      <c r="G217">
        <v>15</v>
      </c>
      <c r="H217">
        <v>1</v>
      </c>
      <c r="I217">
        <v>23</v>
      </c>
      <c r="J217">
        <v>8</v>
      </c>
      <c r="K217">
        <v>0.71904843577659128</v>
      </c>
      <c r="L217">
        <v>362.38585157840015</v>
      </c>
    </row>
    <row r="218" spans="1:12">
      <c r="A218" s="73">
        <v>43110</v>
      </c>
      <c r="B218">
        <v>8.5</v>
      </c>
      <c r="C218">
        <v>322.5</v>
      </c>
      <c r="D218">
        <v>1.2286999999999999</v>
      </c>
      <c r="F218">
        <v>1.2286999999999999</v>
      </c>
      <c r="G218">
        <v>15</v>
      </c>
      <c r="H218">
        <v>1</v>
      </c>
      <c r="I218">
        <v>0</v>
      </c>
      <c r="J218">
        <v>9</v>
      </c>
      <c r="K218">
        <v>0.91770122801403431</v>
      </c>
      <c r="L218">
        <v>377.28769374999996</v>
      </c>
    </row>
    <row r="219" spans="1:12">
      <c r="A219" s="73">
        <v>43110.041666666664</v>
      </c>
      <c r="B219">
        <v>9.09</v>
      </c>
      <c r="C219">
        <v>316.3</v>
      </c>
      <c r="D219">
        <v>1.2326999999999999</v>
      </c>
      <c r="F219">
        <v>1.2326999999999999</v>
      </c>
      <c r="G219">
        <v>15</v>
      </c>
      <c r="H219">
        <v>1</v>
      </c>
      <c r="I219">
        <v>1</v>
      </c>
      <c r="J219">
        <v>9</v>
      </c>
      <c r="K219">
        <v>2.3962025681966885</v>
      </c>
      <c r="L219">
        <v>462.93396956414995</v>
      </c>
    </row>
    <row r="220" spans="1:12">
      <c r="A220" s="73">
        <v>43110.083333333336</v>
      </c>
      <c r="B220">
        <v>6.81</v>
      </c>
      <c r="C220">
        <v>323.89999999999998</v>
      </c>
      <c r="D220">
        <v>1.2322</v>
      </c>
      <c r="F220">
        <v>1.2322</v>
      </c>
      <c r="G220">
        <v>15</v>
      </c>
      <c r="H220">
        <v>1</v>
      </c>
      <c r="I220">
        <v>2</v>
      </c>
      <c r="J220">
        <v>7</v>
      </c>
      <c r="K220">
        <v>0.53587196545693982</v>
      </c>
      <c r="L220">
        <v>194.57746658009995</v>
      </c>
    </row>
    <row r="221" spans="1:12">
      <c r="A221" s="73">
        <v>43110.125</v>
      </c>
      <c r="B221">
        <v>8.59</v>
      </c>
      <c r="C221">
        <v>320.5</v>
      </c>
      <c r="D221">
        <v>1.2346999999999999</v>
      </c>
      <c r="F221">
        <v>1.2346999999999999</v>
      </c>
      <c r="G221">
        <v>15</v>
      </c>
      <c r="H221">
        <v>1</v>
      </c>
      <c r="I221">
        <v>3</v>
      </c>
      <c r="J221">
        <v>9</v>
      </c>
      <c r="K221">
        <v>1.0982353307537609</v>
      </c>
      <c r="L221">
        <v>391.30098756564996</v>
      </c>
    </row>
    <row r="222" spans="1:12">
      <c r="A222" s="73">
        <v>43110.166666666664</v>
      </c>
      <c r="B222">
        <v>8.15</v>
      </c>
      <c r="C222">
        <v>314.3</v>
      </c>
      <c r="D222">
        <v>1.2346999999999999</v>
      </c>
      <c r="F222">
        <v>1.2346999999999999</v>
      </c>
      <c r="G222">
        <v>15</v>
      </c>
      <c r="H222">
        <v>1</v>
      </c>
      <c r="I222">
        <v>4</v>
      </c>
      <c r="J222">
        <v>8</v>
      </c>
      <c r="K222">
        <v>0.3696241618039855</v>
      </c>
      <c r="L222">
        <v>334.19833255625002</v>
      </c>
    </row>
    <row r="223" spans="1:12">
      <c r="A223" s="73">
        <v>43110.208333333336</v>
      </c>
      <c r="B223">
        <v>7.69</v>
      </c>
      <c r="C223">
        <v>314.10000000000002</v>
      </c>
      <c r="D223">
        <v>1.2352000000000001</v>
      </c>
      <c r="F223">
        <v>1.2352000000000001</v>
      </c>
      <c r="G223">
        <v>15</v>
      </c>
      <c r="H223">
        <v>1</v>
      </c>
      <c r="I223">
        <v>5</v>
      </c>
      <c r="J223">
        <v>8</v>
      </c>
      <c r="K223">
        <v>2.1894303356491819E-2</v>
      </c>
      <c r="L223">
        <v>280.85768171840004</v>
      </c>
    </row>
    <row r="224" spans="1:12">
      <c r="A224" s="73">
        <v>43110.25</v>
      </c>
      <c r="B224">
        <v>7.54</v>
      </c>
      <c r="C224">
        <v>320.3</v>
      </c>
      <c r="D224">
        <v>1.2377</v>
      </c>
      <c r="F224">
        <v>1.2377</v>
      </c>
      <c r="G224">
        <v>15</v>
      </c>
      <c r="H224">
        <v>1</v>
      </c>
      <c r="I224">
        <v>6</v>
      </c>
      <c r="J224">
        <v>8</v>
      </c>
      <c r="K224">
        <v>4.1321236134355611E-6</v>
      </c>
      <c r="L224">
        <v>265.27689945640003</v>
      </c>
    </row>
    <row r="225" spans="1:12">
      <c r="A225" s="73">
        <v>43110.291666666664</v>
      </c>
      <c r="B225">
        <v>6.65</v>
      </c>
      <c r="C225">
        <v>334.5</v>
      </c>
      <c r="D225">
        <v>1.2332000000000001</v>
      </c>
      <c r="F225">
        <v>1.2332000000000001</v>
      </c>
      <c r="G225">
        <v>16</v>
      </c>
      <c r="H225">
        <v>1</v>
      </c>
      <c r="I225">
        <v>7</v>
      </c>
      <c r="J225">
        <v>7</v>
      </c>
      <c r="K225">
        <v>0.79572244947520177</v>
      </c>
      <c r="L225">
        <v>181.32949677500002</v>
      </c>
    </row>
    <row r="226" spans="1:12">
      <c r="A226" s="73">
        <v>43110.333333333336</v>
      </c>
      <c r="B226">
        <v>7.67</v>
      </c>
      <c r="C226">
        <v>334.4</v>
      </c>
      <c r="D226">
        <v>1.2317</v>
      </c>
      <c r="F226">
        <v>1.2317</v>
      </c>
      <c r="G226">
        <v>16</v>
      </c>
      <c r="H226">
        <v>1</v>
      </c>
      <c r="I226">
        <v>8</v>
      </c>
      <c r="J226">
        <v>8</v>
      </c>
      <c r="K226">
        <v>1.6375613858774583E-2</v>
      </c>
      <c r="L226">
        <v>277.88239775854998</v>
      </c>
    </row>
    <row r="227" spans="1:12">
      <c r="A227" s="73">
        <v>43110.375</v>
      </c>
      <c r="B227">
        <v>8.18</v>
      </c>
      <c r="C227">
        <v>323.3</v>
      </c>
      <c r="D227">
        <v>1.2253000000000001</v>
      </c>
      <c r="F227">
        <v>1.2253000000000001</v>
      </c>
      <c r="G227">
        <v>15</v>
      </c>
      <c r="H227">
        <v>1</v>
      </c>
      <c r="I227">
        <v>9</v>
      </c>
      <c r="J227">
        <v>8</v>
      </c>
      <c r="K227">
        <v>0.40700219605056032</v>
      </c>
      <c r="L227">
        <v>335.32995361479993</v>
      </c>
    </row>
    <row r="228" spans="1:12">
      <c r="A228" s="73">
        <v>43110.416666666664</v>
      </c>
      <c r="B228">
        <v>7.2</v>
      </c>
      <c r="C228">
        <v>324</v>
      </c>
      <c r="D228">
        <v>1.2189000000000001</v>
      </c>
      <c r="F228">
        <v>1.2189000000000001</v>
      </c>
      <c r="G228">
        <v>15</v>
      </c>
      <c r="H228">
        <v>1</v>
      </c>
      <c r="I228">
        <v>10</v>
      </c>
      <c r="J228">
        <v>7</v>
      </c>
      <c r="K228">
        <v>0.11698641066242257</v>
      </c>
      <c r="L228">
        <v>227.47599360000004</v>
      </c>
    </row>
    <row r="229" spans="1:12">
      <c r="A229" s="73">
        <v>43110.458333333336</v>
      </c>
      <c r="B229">
        <v>6.31</v>
      </c>
      <c r="C229">
        <v>324.39999999999998</v>
      </c>
      <c r="D229">
        <v>1.2116</v>
      </c>
      <c r="F229">
        <v>1.2116</v>
      </c>
      <c r="G229">
        <v>15</v>
      </c>
      <c r="H229">
        <v>1</v>
      </c>
      <c r="I229">
        <v>11</v>
      </c>
      <c r="J229">
        <v>6</v>
      </c>
      <c r="K229">
        <v>1.5179047280140125</v>
      </c>
      <c r="L229">
        <v>152.20094422779997</v>
      </c>
    </row>
    <row r="230" spans="1:12">
      <c r="A230" s="73">
        <v>43110.5</v>
      </c>
      <c r="B230">
        <v>9.6300000000000008</v>
      </c>
      <c r="C230">
        <v>330</v>
      </c>
      <c r="D230">
        <v>1.2096</v>
      </c>
      <c r="F230">
        <v>1.2096</v>
      </c>
      <c r="G230">
        <v>16</v>
      </c>
      <c r="H230">
        <v>1</v>
      </c>
      <c r="I230">
        <v>12</v>
      </c>
      <c r="J230">
        <v>10</v>
      </c>
      <c r="K230">
        <v>4.3596071846350535</v>
      </c>
      <c r="L230">
        <v>540.1204786656001</v>
      </c>
    </row>
    <row r="231" spans="1:12">
      <c r="A231" s="73">
        <v>43110.541666666664</v>
      </c>
      <c r="B231">
        <v>9.89</v>
      </c>
      <c r="C231">
        <v>329.3</v>
      </c>
      <c r="D231">
        <v>1.2081999999999999</v>
      </c>
      <c r="F231">
        <v>1.2081999999999999</v>
      </c>
      <c r="G231">
        <v>16</v>
      </c>
      <c r="H231">
        <v>1</v>
      </c>
      <c r="I231">
        <v>13</v>
      </c>
      <c r="J231">
        <v>10</v>
      </c>
      <c r="K231">
        <v>5.512950148105376</v>
      </c>
      <c r="L231">
        <v>584.38318424290003</v>
      </c>
    </row>
    <row r="232" spans="1:12">
      <c r="A232" s="73">
        <v>43110.583333333336</v>
      </c>
      <c r="B232">
        <v>8.43</v>
      </c>
      <c r="C232">
        <v>323.3</v>
      </c>
      <c r="D232">
        <v>1.2068000000000001</v>
      </c>
      <c r="F232">
        <v>1.2068000000000001</v>
      </c>
      <c r="G232">
        <v>15</v>
      </c>
      <c r="H232">
        <v>1</v>
      </c>
      <c r="I232">
        <v>14</v>
      </c>
      <c r="J232">
        <v>8</v>
      </c>
      <c r="K232">
        <v>0.78848581477202395</v>
      </c>
      <c r="L232">
        <v>361.48312636380001</v>
      </c>
    </row>
    <row r="233" spans="1:12">
      <c r="A233" s="73">
        <v>43110.625</v>
      </c>
      <c r="B233">
        <v>8.42</v>
      </c>
      <c r="C233">
        <v>321.10000000000002</v>
      </c>
      <c r="D233">
        <v>1.2062999999999999</v>
      </c>
      <c r="F233">
        <v>1.2062999999999999</v>
      </c>
      <c r="G233">
        <v>15</v>
      </c>
      <c r="H233">
        <v>1</v>
      </c>
      <c r="I233">
        <v>15</v>
      </c>
      <c r="J233">
        <v>8</v>
      </c>
      <c r="K233">
        <v>0.77082647002316584</v>
      </c>
      <c r="L233">
        <v>360.04899801719995</v>
      </c>
    </row>
    <row r="234" spans="1:12">
      <c r="A234" s="73">
        <v>43110.666666666664</v>
      </c>
      <c r="B234">
        <v>6.84</v>
      </c>
      <c r="C234">
        <v>330.3</v>
      </c>
      <c r="D234">
        <v>1.2096</v>
      </c>
      <c r="F234">
        <v>1.2096</v>
      </c>
      <c r="G234">
        <v>16</v>
      </c>
      <c r="H234">
        <v>1</v>
      </c>
      <c r="I234">
        <v>16</v>
      </c>
      <c r="J234">
        <v>7</v>
      </c>
      <c r="K234">
        <v>0.49284999970351506</v>
      </c>
      <c r="L234">
        <v>193.54416721919998</v>
      </c>
    </row>
    <row r="235" spans="1:12">
      <c r="A235" s="73">
        <v>43110.708333333336</v>
      </c>
      <c r="B235">
        <v>6.13</v>
      </c>
      <c r="C235">
        <v>343.5</v>
      </c>
      <c r="D235">
        <v>1.2169000000000001</v>
      </c>
      <c r="F235">
        <v>1.2169000000000001</v>
      </c>
      <c r="G235">
        <v>16</v>
      </c>
      <c r="H235">
        <v>1</v>
      </c>
      <c r="I235">
        <v>17</v>
      </c>
      <c r="J235">
        <v>6</v>
      </c>
      <c r="K235">
        <v>1.993836522534558</v>
      </c>
      <c r="L235">
        <v>140.15426525465</v>
      </c>
    </row>
    <row r="236" spans="1:12">
      <c r="A236" s="73">
        <v>43110.75</v>
      </c>
      <c r="B236">
        <v>6.63</v>
      </c>
      <c r="C236">
        <v>339.7</v>
      </c>
      <c r="D236">
        <v>1.2202999999999999</v>
      </c>
      <c r="F236">
        <v>1.2202999999999999</v>
      </c>
      <c r="G236">
        <v>16</v>
      </c>
      <c r="H236">
        <v>1</v>
      </c>
      <c r="I236">
        <v>18</v>
      </c>
      <c r="J236">
        <v>7</v>
      </c>
      <c r="K236">
        <v>0.83180375997748546</v>
      </c>
      <c r="L236">
        <v>177.81860580704998</v>
      </c>
    </row>
    <row r="237" spans="1:12">
      <c r="A237" s="73">
        <v>43110.791666666664</v>
      </c>
      <c r="B237">
        <v>4.13</v>
      </c>
      <c r="C237">
        <v>341.7</v>
      </c>
      <c r="D237">
        <v>1.2238</v>
      </c>
      <c r="F237">
        <v>1.2238</v>
      </c>
      <c r="G237">
        <v>16</v>
      </c>
      <c r="H237">
        <v>1</v>
      </c>
      <c r="I237">
        <v>19</v>
      </c>
      <c r="J237">
        <v>4</v>
      </c>
      <c r="K237">
        <v>11.641967572762848</v>
      </c>
      <c r="L237">
        <v>43.1052936643</v>
      </c>
    </row>
    <row r="238" spans="1:12">
      <c r="A238" s="73">
        <v>43110.833333333336</v>
      </c>
      <c r="B238">
        <v>5.04</v>
      </c>
      <c r="C238">
        <v>330.6</v>
      </c>
      <c r="D238">
        <v>1.2286999999999999</v>
      </c>
      <c r="F238">
        <v>1.2286999999999999</v>
      </c>
      <c r="G238">
        <v>16</v>
      </c>
      <c r="H238">
        <v>1</v>
      </c>
      <c r="I238">
        <v>20</v>
      </c>
      <c r="J238">
        <v>5</v>
      </c>
      <c r="K238">
        <v>6.2601679449089751</v>
      </c>
      <c r="L238">
        <v>78.651583718400005</v>
      </c>
    </row>
    <row r="239" spans="1:12">
      <c r="A239" s="73">
        <v>43110.875</v>
      </c>
      <c r="B239">
        <v>6.72</v>
      </c>
      <c r="C239">
        <v>320.2</v>
      </c>
      <c r="D239">
        <v>1.2346999999999999</v>
      </c>
      <c r="F239">
        <v>1.2346999999999999</v>
      </c>
      <c r="G239">
        <v>15</v>
      </c>
      <c r="H239">
        <v>1</v>
      </c>
      <c r="I239">
        <v>21</v>
      </c>
      <c r="J239">
        <v>7</v>
      </c>
      <c r="K239">
        <v>0.6757378627172127</v>
      </c>
      <c r="L239">
        <v>187.34377697279996</v>
      </c>
    </row>
    <row r="240" spans="1:12">
      <c r="A240" s="73">
        <v>43110.916666666664</v>
      </c>
      <c r="B240">
        <v>6.63</v>
      </c>
      <c r="C240">
        <v>328.3</v>
      </c>
      <c r="D240">
        <v>1.2398</v>
      </c>
      <c r="F240">
        <v>1.2398</v>
      </c>
      <c r="G240">
        <v>16</v>
      </c>
      <c r="H240">
        <v>1</v>
      </c>
      <c r="I240">
        <v>22</v>
      </c>
      <c r="J240">
        <v>7</v>
      </c>
      <c r="K240">
        <v>0.83180375997748546</v>
      </c>
      <c r="L240">
        <v>180.66008971529999</v>
      </c>
    </row>
    <row r="241" spans="1:12">
      <c r="A241" s="73">
        <v>43110.958333333336</v>
      </c>
      <c r="B241">
        <v>7.46</v>
      </c>
      <c r="C241">
        <v>325.60000000000002</v>
      </c>
      <c r="D241">
        <v>1.2413000000000001</v>
      </c>
      <c r="F241">
        <v>1.2413000000000001</v>
      </c>
      <c r="G241">
        <v>15</v>
      </c>
      <c r="H241">
        <v>1</v>
      </c>
      <c r="I241">
        <v>23</v>
      </c>
      <c r="J241">
        <v>7</v>
      </c>
      <c r="K241">
        <v>6.7293741327450326E-3</v>
      </c>
      <c r="L241">
        <v>257.6696349284</v>
      </c>
    </row>
    <row r="242" spans="1:12">
      <c r="A242" s="73">
        <v>43111</v>
      </c>
      <c r="B242">
        <v>6.84</v>
      </c>
      <c r="C242">
        <v>323.2</v>
      </c>
      <c r="D242">
        <v>1.2398</v>
      </c>
      <c r="F242">
        <v>1.2398</v>
      </c>
      <c r="G242">
        <v>15</v>
      </c>
      <c r="H242">
        <v>1</v>
      </c>
      <c r="I242">
        <v>0</v>
      </c>
      <c r="J242">
        <v>7</v>
      </c>
      <c r="K242">
        <v>0.49284999970351506</v>
      </c>
      <c r="L242">
        <v>198.37637112959999</v>
      </c>
    </row>
    <row r="243" spans="1:12">
      <c r="A243" s="73">
        <v>43111.041666666664</v>
      </c>
      <c r="B243">
        <v>6.98</v>
      </c>
      <c r="C243">
        <v>322.89999999999998</v>
      </c>
      <c r="D243">
        <v>1.2403</v>
      </c>
      <c r="F243">
        <v>1.2403</v>
      </c>
      <c r="G243">
        <v>15</v>
      </c>
      <c r="H243">
        <v>1</v>
      </c>
      <c r="I243">
        <v>1</v>
      </c>
      <c r="J243">
        <v>7</v>
      </c>
      <c r="K243">
        <v>0.3158808261875341</v>
      </c>
      <c r="L243">
        <v>210.89341329880003</v>
      </c>
    </row>
    <row r="244" spans="1:12">
      <c r="A244" s="73">
        <v>43111.083333333336</v>
      </c>
      <c r="B244">
        <v>7.16</v>
      </c>
      <c r="C244">
        <v>323.5</v>
      </c>
      <c r="D244">
        <v>1.2433000000000001</v>
      </c>
      <c r="F244">
        <v>1.2433000000000001</v>
      </c>
      <c r="G244">
        <v>15</v>
      </c>
      <c r="H244">
        <v>1</v>
      </c>
      <c r="I244">
        <v>2</v>
      </c>
      <c r="J244">
        <v>7</v>
      </c>
      <c r="K244">
        <v>0.14594903166698839</v>
      </c>
      <c r="L244">
        <v>228.18390331840004</v>
      </c>
    </row>
    <row r="245" spans="1:12">
      <c r="A245" s="73">
        <v>43111.125</v>
      </c>
      <c r="B245">
        <v>8.1999999999999993</v>
      </c>
      <c r="C245">
        <v>311.2</v>
      </c>
      <c r="D245">
        <v>1.2447999999999999</v>
      </c>
      <c r="F245">
        <v>1.2447999999999999</v>
      </c>
      <c r="G245">
        <v>15</v>
      </c>
      <c r="H245">
        <v>1</v>
      </c>
      <c r="I245">
        <v>3</v>
      </c>
      <c r="J245">
        <v>8</v>
      </c>
      <c r="K245">
        <v>0.43292088554827685</v>
      </c>
      <c r="L245">
        <v>343.17144319999989</v>
      </c>
    </row>
    <row r="246" spans="1:12">
      <c r="A246" s="73">
        <v>43111.166666666664</v>
      </c>
      <c r="B246">
        <v>8.48</v>
      </c>
      <c r="C246">
        <v>305.39999999999998</v>
      </c>
      <c r="D246">
        <v>1.2453000000000001</v>
      </c>
      <c r="F246">
        <v>1.2453000000000001</v>
      </c>
      <c r="G246">
        <v>15</v>
      </c>
      <c r="H246">
        <v>1</v>
      </c>
      <c r="I246">
        <v>4</v>
      </c>
      <c r="J246">
        <v>8</v>
      </c>
      <c r="K246">
        <v>0.87978253851631805</v>
      </c>
      <c r="L246">
        <v>379.69208954880003</v>
      </c>
    </row>
    <row r="247" spans="1:12">
      <c r="A247" s="73">
        <v>43111.208333333336</v>
      </c>
      <c r="B247">
        <v>8.15</v>
      </c>
      <c r="C247">
        <v>308.8</v>
      </c>
      <c r="D247">
        <v>1.2443</v>
      </c>
      <c r="F247">
        <v>1.2443</v>
      </c>
      <c r="G247">
        <v>15</v>
      </c>
      <c r="H247">
        <v>1</v>
      </c>
      <c r="I247">
        <v>5</v>
      </c>
      <c r="J247">
        <v>8</v>
      </c>
      <c r="K247">
        <v>0.3696241618039855</v>
      </c>
      <c r="L247">
        <v>336.79678075625003</v>
      </c>
    </row>
    <row r="248" spans="1:12">
      <c r="A248" s="73">
        <v>43111.25</v>
      </c>
      <c r="B248">
        <v>8.67</v>
      </c>
      <c r="C248">
        <v>316.39999999999998</v>
      </c>
      <c r="D248">
        <v>1.2453000000000001</v>
      </c>
      <c r="F248">
        <v>1.2453000000000001</v>
      </c>
      <c r="G248">
        <v>15</v>
      </c>
      <c r="H248">
        <v>1</v>
      </c>
      <c r="I248">
        <v>6</v>
      </c>
      <c r="J248">
        <v>9</v>
      </c>
      <c r="K248">
        <v>1.2723100887446295</v>
      </c>
      <c r="L248">
        <v>405.78994812194998</v>
      </c>
    </row>
    <row r="249" spans="1:12">
      <c r="A249" s="73">
        <v>43111.291666666664</v>
      </c>
      <c r="B249">
        <v>10.16</v>
      </c>
      <c r="C249">
        <v>314.39999999999998</v>
      </c>
      <c r="D249">
        <v>1.2438</v>
      </c>
      <c r="F249">
        <v>1.2438</v>
      </c>
      <c r="G249">
        <v>15</v>
      </c>
      <c r="H249">
        <v>1</v>
      </c>
      <c r="I249">
        <v>7</v>
      </c>
      <c r="J249">
        <v>10</v>
      </c>
      <c r="K249">
        <v>6.8537524563245542</v>
      </c>
      <c r="L249">
        <v>652.23136650240008</v>
      </c>
    </row>
    <row r="250" spans="1:12">
      <c r="A250" s="73">
        <v>43111.333333333336</v>
      </c>
      <c r="B250">
        <v>8.91</v>
      </c>
      <c r="C250">
        <v>301.60000000000002</v>
      </c>
      <c r="D250">
        <v>1.2427999999999999</v>
      </c>
      <c r="F250">
        <v>1.2427999999999999</v>
      </c>
      <c r="G250">
        <v>14</v>
      </c>
      <c r="H250">
        <v>1</v>
      </c>
      <c r="I250">
        <v>8</v>
      </c>
      <c r="J250">
        <v>9</v>
      </c>
      <c r="K250">
        <v>1.8713343627172354</v>
      </c>
      <c r="L250">
        <v>439.54602917939997</v>
      </c>
    </row>
    <row r="251" spans="1:12">
      <c r="A251" s="73">
        <v>43111.375</v>
      </c>
      <c r="B251">
        <v>6.19</v>
      </c>
      <c r="C251">
        <v>289.2</v>
      </c>
      <c r="D251">
        <v>1.2326999999999999</v>
      </c>
      <c r="F251">
        <v>1.2326999999999999</v>
      </c>
      <c r="G251">
        <v>14</v>
      </c>
      <c r="H251">
        <v>1</v>
      </c>
      <c r="I251">
        <v>9</v>
      </c>
      <c r="J251">
        <v>6</v>
      </c>
      <c r="K251">
        <v>1.8279925910277079</v>
      </c>
      <c r="L251">
        <v>146.18383377465003</v>
      </c>
    </row>
    <row r="252" spans="1:12">
      <c r="A252" s="73">
        <v>43111.416666666664</v>
      </c>
      <c r="B252">
        <v>8.92</v>
      </c>
      <c r="C252">
        <v>285.7</v>
      </c>
      <c r="D252">
        <v>1.2189000000000001</v>
      </c>
      <c r="F252">
        <v>1.2189000000000001</v>
      </c>
      <c r="G252">
        <v>14</v>
      </c>
      <c r="H252">
        <v>1</v>
      </c>
      <c r="I252">
        <v>10</v>
      </c>
      <c r="J252">
        <v>9</v>
      </c>
      <c r="K252">
        <v>1.8987937074660932</v>
      </c>
      <c r="L252">
        <v>432.54634292160006</v>
      </c>
    </row>
    <row r="253" spans="1:12">
      <c r="A253" s="73">
        <v>43111.458333333336</v>
      </c>
      <c r="B253">
        <v>9.0500000000000007</v>
      </c>
      <c r="C253">
        <v>276.3</v>
      </c>
      <c r="D253">
        <v>1.2092000000000001</v>
      </c>
      <c r="F253">
        <v>1.2092000000000001</v>
      </c>
      <c r="G253">
        <v>13</v>
      </c>
      <c r="H253">
        <v>1</v>
      </c>
      <c r="I253">
        <v>11</v>
      </c>
      <c r="J253">
        <v>9</v>
      </c>
      <c r="K253">
        <v>2.2739651892012569</v>
      </c>
      <c r="L253">
        <v>448.14017607500017</v>
      </c>
    </row>
    <row r="254" spans="1:12">
      <c r="A254" s="73">
        <v>43111.5</v>
      </c>
      <c r="B254">
        <v>9.9700000000000006</v>
      </c>
      <c r="C254">
        <v>273.60000000000002</v>
      </c>
      <c r="D254">
        <v>1.2024999999999999</v>
      </c>
      <c r="F254">
        <v>1.2024999999999999</v>
      </c>
      <c r="G254">
        <v>13</v>
      </c>
      <c r="H254">
        <v>1</v>
      </c>
      <c r="I254">
        <v>12</v>
      </c>
      <c r="J254">
        <v>10</v>
      </c>
      <c r="K254">
        <v>5.8950249060962445</v>
      </c>
      <c r="L254">
        <v>595.8549675162501</v>
      </c>
    </row>
    <row r="255" spans="1:12">
      <c r="A255" s="73">
        <v>43111.541666666664</v>
      </c>
      <c r="B255">
        <v>9.89</v>
      </c>
      <c r="C255">
        <v>273.5</v>
      </c>
      <c r="D255">
        <v>1.1968000000000001</v>
      </c>
      <c r="F255">
        <v>1.1968000000000001</v>
      </c>
      <c r="G255">
        <v>13</v>
      </c>
      <c r="H255">
        <v>1</v>
      </c>
      <c r="I255">
        <v>13</v>
      </c>
      <c r="J255">
        <v>10</v>
      </c>
      <c r="K255">
        <v>5.512950148105376</v>
      </c>
      <c r="L255">
        <v>578.8692227296001</v>
      </c>
    </row>
    <row r="256" spans="1:12">
      <c r="A256" s="73">
        <v>43111.583333333336</v>
      </c>
      <c r="B256">
        <v>10.62</v>
      </c>
      <c r="C256">
        <v>278.3</v>
      </c>
      <c r="D256">
        <v>1.1943999999999999</v>
      </c>
      <c r="F256">
        <v>1.1943999999999999</v>
      </c>
      <c r="G256">
        <v>13</v>
      </c>
      <c r="H256">
        <v>1</v>
      </c>
      <c r="I256">
        <v>14</v>
      </c>
      <c r="J256">
        <v>11</v>
      </c>
      <c r="K256">
        <v>9.4738823147720428</v>
      </c>
      <c r="L256">
        <v>715.30843988159984</v>
      </c>
    </row>
    <row r="257" spans="1:12">
      <c r="A257" s="73">
        <v>43111.625</v>
      </c>
      <c r="B257">
        <v>9.93</v>
      </c>
      <c r="C257">
        <v>262.60000000000002</v>
      </c>
      <c r="D257">
        <v>1.1939</v>
      </c>
      <c r="F257">
        <v>1.1939</v>
      </c>
      <c r="G257">
        <v>13</v>
      </c>
      <c r="H257">
        <v>1</v>
      </c>
      <c r="I257">
        <v>15</v>
      </c>
      <c r="J257">
        <v>10</v>
      </c>
      <c r="K257">
        <v>5.7023875271008055</v>
      </c>
      <c r="L257">
        <v>584.50159689614986</v>
      </c>
    </row>
    <row r="258" spans="1:12">
      <c r="A258" s="73">
        <v>43111.666666666664</v>
      </c>
      <c r="B258">
        <v>9.08</v>
      </c>
      <c r="C258">
        <v>245.5</v>
      </c>
      <c r="D258">
        <v>1.2010000000000001</v>
      </c>
      <c r="F258">
        <v>1.2010000000000001</v>
      </c>
      <c r="G258">
        <v>12</v>
      </c>
      <c r="H258">
        <v>1</v>
      </c>
      <c r="I258">
        <v>16</v>
      </c>
      <c r="J258">
        <v>9</v>
      </c>
      <c r="K258">
        <v>2.3653432234478307</v>
      </c>
      <c r="L258">
        <v>449.54229385600007</v>
      </c>
    </row>
    <row r="259" spans="1:12">
      <c r="A259" s="73">
        <v>43111.708333333336</v>
      </c>
      <c r="B259">
        <v>10.02</v>
      </c>
      <c r="C259">
        <v>245.4</v>
      </c>
      <c r="D259">
        <v>1.2048000000000001</v>
      </c>
      <c r="F259">
        <v>1.2048000000000001</v>
      </c>
      <c r="G259">
        <v>12</v>
      </c>
      <c r="H259">
        <v>1</v>
      </c>
      <c r="I259">
        <v>17</v>
      </c>
      <c r="J259">
        <v>10</v>
      </c>
      <c r="K259">
        <v>6.1403216298405319</v>
      </c>
      <c r="L259">
        <v>606.02163361919997</v>
      </c>
    </row>
    <row r="260" spans="1:12">
      <c r="A260" s="73">
        <v>43111.75</v>
      </c>
      <c r="B260">
        <v>7.2</v>
      </c>
      <c r="C260">
        <v>251.7</v>
      </c>
      <c r="D260">
        <v>1.2058</v>
      </c>
      <c r="F260">
        <v>1.2058</v>
      </c>
      <c r="G260">
        <v>12</v>
      </c>
      <c r="H260">
        <v>1</v>
      </c>
      <c r="I260">
        <v>18</v>
      </c>
      <c r="J260">
        <v>7</v>
      </c>
      <c r="K260">
        <v>0.11698641066242257</v>
      </c>
      <c r="L260">
        <v>225.03121920000004</v>
      </c>
    </row>
    <row r="261" spans="1:12">
      <c r="A261" s="73">
        <v>43111.791666666664</v>
      </c>
      <c r="B261">
        <v>12.36</v>
      </c>
      <c r="C261">
        <v>266.89999999999998</v>
      </c>
      <c r="D261">
        <v>1.2053</v>
      </c>
      <c r="F261">
        <v>1.2053</v>
      </c>
      <c r="G261">
        <v>13</v>
      </c>
      <c r="H261">
        <v>1</v>
      </c>
      <c r="I261">
        <v>19</v>
      </c>
      <c r="J261">
        <v>12</v>
      </c>
      <c r="K261">
        <v>23.21280830107343</v>
      </c>
      <c r="L261">
        <v>1137.9431690783999</v>
      </c>
    </row>
    <row r="262" spans="1:12">
      <c r="A262" s="73">
        <v>43111.833333333336</v>
      </c>
      <c r="B262">
        <v>10.94</v>
      </c>
      <c r="C262">
        <v>272.2</v>
      </c>
      <c r="D262">
        <v>1.2010000000000001</v>
      </c>
      <c r="F262">
        <v>1.2010000000000001</v>
      </c>
      <c r="G262">
        <v>13</v>
      </c>
      <c r="H262">
        <v>1</v>
      </c>
      <c r="I262">
        <v>20</v>
      </c>
      <c r="J262">
        <v>11</v>
      </c>
      <c r="K262">
        <v>11.546181346735517</v>
      </c>
      <c r="L262">
        <v>786.257819692</v>
      </c>
    </row>
    <row r="263" spans="1:12">
      <c r="A263" s="73">
        <v>43111.875</v>
      </c>
      <c r="B263">
        <v>12.77</v>
      </c>
      <c r="C263">
        <v>286.8</v>
      </c>
      <c r="D263">
        <v>1.1943999999999999</v>
      </c>
      <c r="F263">
        <v>1.1943999999999999</v>
      </c>
      <c r="G263">
        <v>14</v>
      </c>
      <c r="H263">
        <v>1</v>
      </c>
      <c r="I263">
        <v>21</v>
      </c>
      <c r="J263">
        <v>13</v>
      </c>
      <c r="K263">
        <v>27.331641435776632</v>
      </c>
      <c r="L263">
        <v>1243.6337251875998</v>
      </c>
    </row>
    <row r="264" spans="1:12">
      <c r="A264" s="73">
        <v>43111.916666666664</v>
      </c>
      <c r="B264">
        <v>12.01</v>
      </c>
      <c r="C264">
        <v>290.5</v>
      </c>
      <c r="D264">
        <v>1.1930000000000001</v>
      </c>
      <c r="F264">
        <v>1.1930000000000001</v>
      </c>
      <c r="G264">
        <v>14</v>
      </c>
      <c r="H264">
        <v>1</v>
      </c>
      <c r="I264">
        <v>22</v>
      </c>
      <c r="J264">
        <v>12</v>
      </c>
      <c r="K264">
        <v>19.962731234863384</v>
      </c>
      <c r="L264">
        <v>1033.3310279964999</v>
      </c>
    </row>
    <row r="265" spans="1:12">
      <c r="A265" s="73">
        <v>43111.958333333336</v>
      </c>
      <c r="B265">
        <v>12.43</v>
      </c>
      <c r="C265">
        <v>286.60000000000002</v>
      </c>
      <c r="D265">
        <v>1.1968000000000001</v>
      </c>
      <c r="F265">
        <v>1.1968000000000001</v>
      </c>
      <c r="G265">
        <v>14</v>
      </c>
      <c r="H265">
        <v>1</v>
      </c>
      <c r="I265">
        <v>23</v>
      </c>
      <c r="J265">
        <v>12</v>
      </c>
      <c r="K265">
        <v>23.892223714315442</v>
      </c>
      <c r="L265">
        <v>1149.2247507488</v>
      </c>
    </row>
    <row r="266" spans="1:12">
      <c r="A266" s="73">
        <v>43112</v>
      </c>
      <c r="B266">
        <v>11.96</v>
      </c>
      <c r="C266">
        <v>283.89999999999998</v>
      </c>
      <c r="D266">
        <v>1.1962999999999999</v>
      </c>
      <c r="F266">
        <v>1.1962999999999999</v>
      </c>
      <c r="G266">
        <v>14</v>
      </c>
      <c r="H266">
        <v>1</v>
      </c>
      <c r="I266">
        <v>0</v>
      </c>
      <c r="J266">
        <v>12</v>
      </c>
      <c r="K266">
        <v>19.5184345111191</v>
      </c>
      <c r="L266">
        <v>1023.3015831584001</v>
      </c>
    </row>
    <row r="267" spans="1:12">
      <c r="A267" s="73">
        <v>43112.041666666664</v>
      </c>
      <c r="B267">
        <v>12.58</v>
      </c>
      <c r="C267">
        <v>287.7</v>
      </c>
      <c r="D267">
        <v>1.1972</v>
      </c>
      <c r="F267">
        <v>1.1972</v>
      </c>
      <c r="G267">
        <v>14</v>
      </c>
      <c r="H267">
        <v>1</v>
      </c>
      <c r="I267">
        <v>1</v>
      </c>
      <c r="J267">
        <v>13</v>
      </c>
      <c r="K267">
        <v>25.381113885548324</v>
      </c>
      <c r="L267">
        <v>1191.7320954832001</v>
      </c>
    </row>
    <row r="268" spans="1:12">
      <c r="A268" s="73">
        <v>43112.083333333336</v>
      </c>
      <c r="B268">
        <v>11.67</v>
      </c>
      <c r="C268">
        <v>274.89999999999998</v>
      </c>
      <c r="D268">
        <v>1.1977</v>
      </c>
      <c r="F268">
        <v>1.1977</v>
      </c>
      <c r="G268">
        <v>13</v>
      </c>
      <c r="H268">
        <v>1</v>
      </c>
      <c r="I268">
        <v>2</v>
      </c>
      <c r="J268">
        <v>12</v>
      </c>
      <c r="K268">
        <v>17.040113513402193</v>
      </c>
      <c r="L268">
        <v>951.76695466754995</v>
      </c>
    </row>
    <row r="269" spans="1:12">
      <c r="A269" s="73">
        <v>43112.125</v>
      </c>
      <c r="B269">
        <v>12.18</v>
      </c>
      <c r="C269">
        <v>270.5</v>
      </c>
      <c r="D269">
        <v>1.1962999999999999</v>
      </c>
      <c r="F269">
        <v>1.1962999999999999</v>
      </c>
      <c r="G269">
        <v>13</v>
      </c>
      <c r="H269">
        <v>1</v>
      </c>
      <c r="I269">
        <v>3</v>
      </c>
      <c r="J269">
        <v>12</v>
      </c>
      <c r="K269">
        <v>21.510740095593977</v>
      </c>
      <c r="L269">
        <v>1080.8165145707999</v>
      </c>
    </row>
    <row r="270" spans="1:12">
      <c r="A270" s="73">
        <v>43112.166666666664</v>
      </c>
      <c r="B270">
        <v>11.32</v>
      </c>
      <c r="C270">
        <v>271.2</v>
      </c>
      <c r="D270">
        <v>1.2004999999999999</v>
      </c>
      <c r="F270">
        <v>1.2004999999999999</v>
      </c>
      <c r="G270">
        <v>13</v>
      </c>
      <c r="H270">
        <v>1</v>
      </c>
      <c r="I270">
        <v>4</v>
      </c>
      <c r="J270">
        <v>11</v>
      </c>
      <c r="K270">
        <v>14.273036447192148</v>
      </c>
      <c r="L270">
        <v>870.70582379200005</v>
      </c>
    </row>
    <row r="271" spans="1:12">
      <c r="A271" s="73">
        <v>43112.208333333336</v>
      </c>
      <c r="B271">
        <v>11.95</v>
      </c>
      <c r="C271">
        <v>277.10000000000002</v>
      </c>
      <c r="D271">
        <v>1.1953</v>
      </c>
      <c r="F271">
        <v>1.1953</v>
      </c>
      <c r="G271">
        <v>13</v>
      </c>
      <c r="H271">
        <v>1</v>
      </c>
      <c r="I271">
        <v>5</v>
      </c>
      <c r="J271">
        <v>12</v>
      </c>
      <c r="K271">
        <v>19.43017516637023</v>
      </c>
      <c r="L271">
        <v>1019.8836737937498</v>
      </c>
    </row>
    <row r="272" spans="1:12">
      <c r="A272" s="73">
        <v>43112.25</v>
      </c>
      <c r="B272">
        <v>10.92</v>
      </c>
      <c r="C272">
        <v>277.60000000000002</v>
      </c>
      <c r="D272">
        <v>1.1935</v>
      </c>
      <c r="F272">
        <v>1.1935</v>
      </c>
      <c r="G272">
        <v>13</v>
      </c>
      <c r="H272">
        <v>1</v>
      </c>
      <c r="I272">
        <v>6</v>
      </c>
      <c r="J272">
        <v>11</v>
      </c>
      <c r="K272">
        <v>11.410662657237804</v>
      </c>
      <c r="L272">
        <v>777.07035806399995</v>
      </c>
    </row>
    <row r="273" spans="1:12">
      <c r="A273" s="73">
        <v>43112.291666666664</v>
      </c>
      <c r="B273">
        <v>7.71</v>
      </c>
      <c r="C273">
        <v>264.10000000000002</v>
      </c>
      <c r="D273">
        <v>1.1986000000000001</v>
      </c>
      <c r="F273">
        <v>1.1986000000000001</v>
      </c>
      <c r="G273">
        <v>13</v>
      </c>
      <c r="H273">
        <v>1</v>
      </c>
      <c r="I273">
        <v>7</v>
      </c>
      <c r="J273">
        <v>8</v>
      </c>
      <c r="K273">
        <v>2.8212992854208793E-2</v>
      </c>
      <c r="L273">
        <v>274.66758679230003</v>
      </c>
    </row>
    <row r="274" spans="1:12">
      <c r="A274" s="73">
        <v>43112.333333333336</v>
      </c>
      <c r="B274">
        <v>5.98</v>
      </c>
      <c r="C274">
        <v>248.7</v>
      </c>
      <c r="D274">
        <v>1.1968000000000001</v>
      </c>
      <c r="F274">
        <v>1.1968000000000001</v>
      </c>
      <c r="G274">
        <v>12</v>
      </c>
      <c r="H274">
        <v>1</v>
      </c>
      <c r="I274">
        <v>8</v>
      </c>
      <c r="J274">
        <v>6</v>
      </c>
      <c r="K274">
        <v>2.4399463513016779</v>
      </c>
      <c r="L274">
        <v>127.96615969280003</v>
      </c>
    </row>
    <row r="275" spans="1:12">
      <c r="A275" s="73">
        <v>43112.375</v>
      </c>
      <c r="B275">
        <v>4.1399999999999997</v>
      </c>
      <c r="C275">
        <v>249.7</v>
      </c>
      <c r="D275">
        <v>1.1888000000000001</v>
      </c>
      <c r="F275">
        <v>1.1888000000000001</v>
      </c>
      <c r="G275">
        <v>12</v>
      </c>
      <c r="H275">
        <v>1</v>
      </c>
      <c r="I275">
        <v>9</v>
      </c>
      <c r="J275">
        <v>4</v>
      </c>
      <c r="K275">
        <v>11.573826917511708</v>
      </c>
      <c r="L275">
        <v>42.177401913599994</v>
      </c>
    </row>
    <row r="276" spans="1:12">
      <c r="A276" s="73">
        <v>43112.416666666664</v>
      </c>
      <c r="B276">
        <v>5.15</v>
      </c>
      <c r="C276">
        <v>253.2</v>
      </c>
      <c r="D276">
        <v>1.1786000000000001</v>
      </c>
      <c r="F276">
        <v>1.1786000000000001</v>
      </c>
      <c r="G276">
        <v>12</v>
      </c>
      <c r="H276">
        <v>1</v>
      </c>
      <c r="I276">
        <v>10</v>
      </c>
      <c r="J276">
        <v>5</v>
      </c>
      <c r="K276">
        <v>5.7218207371464178</v>
      </c>
      <c r="L276">
        <v>80.493002637500027</v>
      </c>
    </row>
    <row r="277" spans="1:12">
      <c r="A277" s="73">
        <v>43112.458333333336</v>
      </c>
      <c r="B277">
        <v>9.4</v>
      </c>
      <c r="C277">
        <v>259.60000000000002</v>
      </c>
      <c r="D277">
        <v>1.1708000000000001</v>
      </c>
      <c r="F277">
        <v>1.1708000000000001</v>
      </c>
      <c r="G277">
        <v>13</v>
      </c>
      <c r="H277">
        <v>1</v>
      </c>
      <c r="I277">
        <v>11</v>
      </c>
      <c r="J277">
        <v>9</v>
      </c>
      <c r="K277">
        <v>3.452042255411305</v>
      </c>
      <c r="L277">
        <v>486.22387360000005</v>
      </c>
    </row>
    <row r="278" spans="1:12">
      <c r="A278" s="73">
        <v>43112.5</v>
      </c>
      <c r="B278">
        <v>9.7799999999999994</v>
      </c>
      <c r="C278">
        <v>260.7</v>
      </c>
      <c r="D278">
        <v>1.1654</v>
      </c>
      <c r="F278">
        <v>1.1654</v>
      </c>
      <c r="G278">
        <v>13</v>
      </c>
      <c r="H278">
        <v>1</v>
      </c>
      <c r="I278">
        <v>12</v>
      </c>
      <c r="J278">
        <v>10</v>
      </c>
      <c r="K278">
        <v>5.0084973558679264</v>
      </c>
      <c r="L278">
        <v>545.08167581039993</v>
      </c>
    </row>
    <row r="279" spans="1:12">
      <c r="A279" s="73">
        <v>43112.541666666664</v>
      </c>
      <c r="B279">
        <v>10.4</v>
      </c>
      <c r="C279">
        <v>265.39999999999998</v>
      </c>
      <c r="D279">
        <v>1.1609</v>
      </c>
      <c r="F279">
        <v>1.1609</v>
      </c>
      <c r="G279">
        <v>13</v>
      </c>
      <c r="H279">
        <v>1</v>
      </c>
      <c r="I279">
        <v>13</v>
      </c>
      <c r="J279">
        <v>10</v>
      </c>
      <c r="K279">
        <v>8.1679767302971609</v>
      </c>
      <c r="L279">
        <v>652.92730879999999</v>
      </c>
    </row>
    <row r="280" spans="1:12">
      <c r="A280" s="73">
        <v>43112.583333333336</v>
      </c>
      <c r="B280">
        <v>8.94</v>
      </c>
      <c r="C280">
        <v>259.89999999999998</v>
      </c>
      <c r="D280">
        <v>1.1581999999999999</v>
      </c>
      <c r="F280">
        <v>1.1581999999999999</v>
      </c>
      <c r="G280">
        <v>13</v>
      </c>
      <c r="H280">
        <v>1</v>
      </c>
      <c r="I280">
        <v>14</v>
      </c>
      <c r="J280">
        <v>9</v>
      </c>
      <c r="K280">
        <v>1.9543123969638092</v>
      </c>
      <c r="L280">
        <v>413.77678543439987</v>
      </c>
    </row>
    <row r="281" spans="1:12">
      <c r="A281" s="73">
        <v>43112.625</v>
      </c>
      <c r="B281">
        <v>8.15</v>
      </c>
      <c r="C281">
        <v>247.7</v>
      </c>
      <c r="D281">
        <v>1.1587000000000001</v>
      </c>
      <c r="F281">
        <v>1.1587000000000001</v>
      </c>
      <c r="G281">
        <v>12</v>
      </c>
      <c r="H281">
        <v>1</v>
      </c>
      <c r="I281">
        <v>15</v>
      </c>
      <c r="J281">
        <v>8</v>
      </c>
      <c r="K281">
        <v>0.3696241618039855</v>
      </c>
      <c r="L281">
        <v>313.62728430625003</v>
      </c>
    </row>
    <row r="282" spans="1:12">
      <c r="A282" s="73">
        <v>43112.666666666664</v>
      </c>
      <c r="B282">
        <v>8.15</v>
      </c>
      <c r="C282">
        <v>238.1</v>
      </c>
      <c r="D282">
        <v>1.1631</v>
      </c>
      <c r="F282">
        <v>1.1631</v>
      </c>
      <c r="G282">
        <v>12</v>
      </c>
      <c r="H282">
        <v>1</v>
      </c>
      <c r="I282">
        <v>16</v>
      </c>
      <c r="J282">
        <v>8</v>
      </c>
      <c r="K282">
        <v>0.3696241618039855</v>
      </c>
      <c r="L282">
        <v>314.81823973125</v>
      </c>
    </row>
    <row r="283" spans="1:12">
      <c r="A283" s="73">
        <v>43112.708333333336</v>
      </c>
      <c r="B283">
        <v>6.64</v>
      </c>
      <c r="C283">
        <v>236.3</v>
      </c>
      <c r="D283">
        <v>1.169</v>
      </c>
      <c r="F283">
        <v>1.169</v>
      </c>
      <c r="G283">
        <v>12</v>
      </c>
      <c r="H283">
        <v>1</v>
      </c>
      <c r="I283">
        <v>17</v>
      </c>
      <c r="J283">
        <v>7</v>
      </c>
      <c r="K283">
        <v>0.8136631047263444</v>
      </c>
      <c r="L283">
        <v>171.11526476799997</v>
      </c>
    </row>
    <row r="284" spans="1:12">
      <c r="A284" s="73">
        <v>43112.75</v>
      </c>
      <c r="B284">
        <v>7.71</v>
      </c>
      <c r="C284">
        <v>253.7</v>
      </c>
      <c r="D284">
        <v>1.1745000000000001</v>
      </c>
      <c r="F284">
        <v>1.1745000000000001</v>
      </c>
      <c r="G284">
        <v>12</v>
      </c>
      <c r="H284">
        <v>1</v>
      </c>
      <c r="I284">
        <v>18</v>
      </c>
      <c r="J284">
        <v>8</v>
      </c>
      <c r="K284">
        <v>2.8212992854208793E-2</v>
      </c>
      <c r="L284">
        <v>269.14490295975003</v>
      </c>
    </row>
    <row r="285" spans="1:12">
      <c r="A285" s="73">
        <v>43112.791666666664</v>
      </c>
      <c r="B285">
        <v>7.74</v>
      </c>
      <c r="C285">
        <v>261.7</v>
      </c>
      <c r="D285">
        <v>1.1754</v>
      </c>
      <c r="F285">
        <v>1.1754</v>
      </c>
      <c r="G285">
        <v>13</v>
      </c>
      <c r="H285">
        <v>1</v>
      </c>
      <c r="I285">
        <v>19</v>
      </c>
      <c r="J285">
        <v>8</v>
      </c>
      <c r="K285">
        <v>3.9191027100784544E-2</v>
      </c>
      <c r="L285">
        <v>272.5075710648</v>
      </c>
    </row>
    <row r="286" spans="1:12">
      <c r="A286" s="73">
        <v>43112.833333333336</v>
      </c>
      <c r="B286">
        <v>8.73</v>
      </c>
      <c r="C286">
        <v>262.89999999999998</v>
      </c>
      <c r="D286">
        <v>1.1721999999999999</v>
      </c>
      <c r="F286">
        <v>1.1721999999999999</v>
      </c>
      <c r="G286">
        <v>13</v>
      </c>
      <c r="H286">
        <v>1</v>
      </c>
      <c r="I286">
        <v>20</v>
      </c>
      <c r="J286">
        <v>9</v>
      </c>
      <c r="K286">
        <v>1.411266157237782</v>
      </c>
      <c r="L286">
        <v>389.95496342370001</v>
      </c>
    </row>
    <row r="287" spans="1:12">
      <c r="A287" s="73">
        <v>43112.875</v>
      </c>
      <c r="B287">
        <v>8.39</v>
      </c>
      <c r="C287">
        <v>261.7</v>
      </c>
      <c r="D287">
        <v>1.1762999999999999</v>
      </c>
      <c r="F287">
        <v>1.1762999999999999</v>
      </c>
      <c r="G287">
        <v>13</v>
      </c>
      <c r="H287">
        <v>1</v>
      </c>
      <c r="I287">
        <v>21</v>
      </c>
      <c r="J287">
        <v>8</v>
      </c>
      <c r="K287">
        <v>0.71904843577659128</v>
      </c>
      <c r="L287">
        <v>347.35534322985006</v>
      </c>
    </row>
    <row r="288" spans="1:12">
      <c r="A288" s="73">
        <v>43112.916666666664</v>
      </c>
      <c r="B288">
        <v>8.1</v>
      </c>
      <c r="C288">
        <v>251.1</v>
      </c>
      <c r="D288">
        <v>1.1786000000000001</v>
      </c>
      <c r="F288">
        <v>1.1786000000000001</v>
      </c>
      <c r="G288">
        <v>12</v>
      </c>
      <c r="H288">
        <v>1</v>
      </c>
      <c r="I288">
        <v>22</v>
      </c>
      <c r="J288">
        <v>8</v>
      </c>
      <c r="K288">
        <v>0.31132743805969187</v>
      </c>
      <c r="L288">
        <v>313.17818129999995</v>
      </c>
    </row>
    <row r="289" spans="1:12">
      <c r="A289" s="73">
        <v>43112.958333333336</v>
      </c>
      <c r="B289">
        <v>8.2799999999999994</v>
      </c>
      <c r="C289">
        <v>246.7</v>
      </c>
      <c r="D289">
        <v>1.1822999999999999</v>
      </c>
      <c r="F289">
        <v>1.1822999999999999</v>
      </c>
      <c r="G289">
        <v>12</v>
      </c>
      <c r="H289">
        <v>1</v>
      </c>
      <c r="I289">
        <v>23</v>
      </c>
      <c r="J289">
        <v>8</v>
      </c>
      <c r="K289">
        <v>0.54459564353914525</v>
      </c>
      <c r="L289">
        <v>335.57430876479992</v>
      </c>
    </row>
    <row r="290" spans="1:12">
      <c r="A290" s="73">
        <v>43113</v>
      </c>
      <c r="B290">
        <v>7.55</v>
      </c>
      <c r="C290">
        <v>242.8</v>
      </c>
      <c r="D290">
        <v>1.1803999999999999</v>
      </c>
      <c r="F290">
        <v>1.1803999999999999</v>
      </c>
      <c r="G290">
        <v>12</v>
      </c>
      <c r="H290">
        <v>1</v>
      </c>
      <c r="I290">
        <v>0</v>
      </c>
      <c r="J290">
        <v>8</v>
      </c>
      <c r="K290">
        <v>6.3476872471983969E-5</v>
      </c>
      <c r="L290">
        <v>254.00371002499995</v>
      </c>
    </row>
    <row r="291" spans="1:12">
      <c r="A291" s="73">
        <v>43113.041666666664</v>
      </c>
      <c r="B291">
        <v>8.77</v>
      </c>
      <c r="C291">
        <v>247.5</v>
      </c>
      <c r="D291">
        <v>1.1863999999999999</v>
      </c>
      <c r="F291">
        <v>1.1863999999999999</v>
      </c>
      <c r="G291">
        <v>12</v>
      </c>
      <c r="H291">
        <v>1</v>
      </c>
      <c r="I291">
        <v>1</v>
      </c>
      <c r="J291">
        <v>9</v>
      </c>
      <c r="K291">
        <v>1.5079035362332143</v>
      </c>
      <c r="L291">
        <v>400.12890209559987</v>
      </c>
    </row>
    <row r="292" spans="1:12">
      <c r="A292" s="73">
        <v>43113.083333333336</v>
      </c>
      <c r="B292">
        <v>8.19</v>
      </c>
      <c r="C292">
        <v>250.5</v>
      </c>
      <c r="D292">
        <v>1.1822999999999999</v>
      </c>
      <c r="F292">
        <v>1.1822999999999999</v>
      </c>
      <c r="G292">
        <v>12</v>
      </c>
      <c r="H292">
        <v>1</v>
      </c>
      <c r="I292">
        <v>2</v>
      </c>
      <c r="J292">
        <v>8</v>
      </c>
      <c r="K292">
        <v>0.41986154079941862</v>
      </c>
      <c r="L292">
        <v>324.75017905784989</v>
      </c>
    </row>
    <row r="293" spans="1:12">
      <c r="A293" s="73">
        <v>43113.125</v>
      </c>
      <c r="B293">
        <v>7.08</v>
      </c>
      <c r="C293">
        <v>246.1</v>
      </c>
      <c r="D293">
        <v>1.1916</v>
      </c>
      <c r="F293">
        <v>1.1916</v>
      </c>
      <c r="G293">
        <v>12</v>
      </c>
      <c r="H293">
        <v>1</v>
      </c>
      <c r="I293">
        <v>3</v>
      </c>
      <c r="J293">
        <v>7</v>
      </c>
      <c r="K293">
        <v>0.21347427367612001</v>
      </c>
      <c r="L293">
        <v>211.44638856960003</v>
      </c>
    </row>
    <row r="294" spans="1:12">
      <c r="A294" s="73">
        <v>43113.166666666664</v>
      </c>
      <c r="B294">
        <v>6.35</v>
      </c>
      <c r="C294">
        <v>248.8</v>
      </c>
      <c r="D294">
        <v>1.1859999999999999</v>
      </c>
      <c r="F294">
        <v>1.1859999999999999</v>
      </c>
      <c r="G294">
        <v>12</v>
      </c>
      <c r="H294">
        <v>1</v>
      </c>
      <c r="I294">
        <v>4</v>
      </c>
      <c r="J294">
        <v>6</v>
      </c>
      <c r="K294">
        <v>1.4209421070094468</v>
      </c>
      <c r="L294">
        <v>151.83638987499998</v>
      </c>
    </row>
    <row r="295" spans="1:12">
      <c r="A295" s="73">
        <v>43113.208333333336</v>
      </c>
      <c r="B295">
        <v>7.12</v>
      </c>
      <c r="C295">
        <v>242</v>
      </c>
      <c r="D295">
        <v>1.1850000000000001</v>
      </c>
      <c r="F295">
        <v>1.1850000000000001</v>
      </c>
      <c r="G295">
        <v>12</v>
      </c>
      <c r="H295">
        <v>1</v>
      </c>
      <c r="I295">
        <v>5</v>
      </c>
      <c r="J295">
        <v>7</v>
      </c>
      <c r="K295">
        <v>0.17811165267155421</v>
      </c>
      <c r="L295">
        <v>213.85939584000002</v>
      </c>
    </row>
    <row r="296" spans="1:12">
      <c r="A296" s="73">
        <v>43113.25</v>
      </c>
      <c r="B296">
        <v>5.46</v>
      </c>
      <c r="C296">
        <v>234.6</v>
      </c>
      <c r="D296">
        <v>1.1897</v>
      </c>
      <c r="F296">
        <v>1.1897</v>
      </c>
      <c r="G296">
        <v>11</v>
      </c>
      <c r="H296">
        <v>1</v>
      </c>
      <c r="I296">
        <v>6</v>
      </c>
      <c r="J296">
        <v>5</v>
      </c>
      <c r="K296">
        <v>4.3348604243610351</v>
      </c>
      <c r="L296">
        <v>96.824529219599995</v>
      </c>
    </row>
    <row r="297" spans="1:12">
      <c r="A297" s="73">
        <v>43113.291666666664</v>
      </c>
      <c r="B297">
        <v>7.16</v>
      </c>
      <c r="C297">
        <v>225.2</v>
      </c>
      <c r="D297">
        <v>1.1930000000000001</v>
      </c>
      <c r="F297">
        <v>1.1930000000000001</v>
      </c>
      <c r="G297">
        <v>11</v>
      </c>
      <c r="H297">
        <v>1</v>
      </c>
      <c r="I297">
        <v>7</v>
      </c>
      <c r="J297">
        <v>7</v>
      </c>
      <c r="K297">
        <v>0.14594903166698839</v>
      </c>
      <c r="L297">
        <v>218.95230166400003</v>
      </c>
    </row>
    <row r="298" spans="1:12">
      <c r="A298" s="73">
        <v>43113.333333333336</v>
      </c>
      <c r="B298">
        <v>9.94</v>
      </c>
      <c r="C298">
        <v>229.6</v>
      </c>
      <c r="D298">
        <v>1.1882999999999999</v>
      </c>
      <c r="F298">
        <v>1.1882999999999999</v>
      </c>
      <c r="G298">
        <v>11</v>
      </c>
      <c r="H298">
        <v>1</v>
      </c>
      <c r="I298">
        <v>8</v>
      </c>
      <c r="J298">
        <v>10</v>
      </c>
      <c r="K298">
        <v>5.7502468718496633</v>
      </c>
      <c r="L298">
        <v>583.51933986359984</v>
      </c>
    </row>
    <row r="299" spans="1:12">
      <c r="A299" s="73">
        <v>43113.375</v>
      </c>
      <c r="B299">
        <v>8.4600000000000009</v>
      </c>
      <c r="C299">
        <v>229.5</v>
      </c>
      <c r="D299">
        <v>1.1777</v>
      </c>
      <c r="F299">
        <v>1.1777</v>
      </c>
      <c r="G299">
        <v>11</v>
      </c>
      <c r="H299">
        <v>1</v>
      </c>
      <c r="I299">
        <v>9</v>
      </c>
      <c r="J299">
        <v>8</v>
      </c>
      <c r="K299">
        <v>0.8426638490186017</v>
      </c>
      <c r="L299">
        <v>356.54616414360009</v>
      </c>
    </row>
    <row r="300" spans="1:12">
      <c r="A300" s="73">
        <v>43113.416666666664</v>
      </c>
      <c r="B300">
        <v>9.83</v>
      </c>
      <c r="C300">
        <v>232.4</v>
      </c>
      <c r="D300">
        <v>1.1698999999999999</v>
      </c>
      <c r="F300">
        <v>1.1698999999999999</v>
      </c>
      <c r="G300">
        <v>11</v>
      </c>
      <c r="H300">
        <v>1</v>
      </c>
      <c r="I300">
        <v>10</v>
      </c>
      <c r="J300">
        <v>10</v>
      </c>
      <c r="K300">
        <v>5.2347940796122217</v>
      </c>
      <c r="L300">
        <v>555.62182779064995</v>
      </c>
    </row>
    <row r="301" spans="1:12">
      <c r="A301" s="73">
        <v>43113.458333333336</v>
      </c>
      <c r="B301">
        <v>10.81</v>
      </c>
      <c r="C301">
        <v>230.4</v>
      </c>
      <c r="D301">
        <v>1.1631</v>
      </c>
      <c r="F301">
        <v>1.1631</v>
      </c>
      <c r="G301">
        <v>11</v>
      </c>
      <c r="H301">
        <v>1</v>
      </c>
      <c r="I301">
        <v>11</v>
      </c>
      <c r="J301">
        <v>11</v>
      </c>
      <c r="K301">
        <v>10.679609865000362</v>
      </c>
      <c r="L301">
        <v>734.62235816355008</v>
      </c>
    </row>
    <row r="302" spans="1:12">
      <c r="A302" s="73">
        <v>43113.5</v>
      </c>
      <c r="B302">
        <v>10.67</v>
      </c>
      <c r="C302">
        <v>228.6</v>
      </c>
      <c r="D302">
        <v>1.1556</v>
      </c>
      <c r="F302">
        <v>1.1556</v>
      </c>
      <c r="G302">
        <v>11</v>
      </c>
      <c r="H302">
        <v>1</v>
      </c>
      <c r="I302">
        <v>12</v>
      </c>
      <c r="J302">
        <v>11</v>
      </c>
      <c r="K302">
        <v>9.7841790385163403</v>
      </c>
      <c r="L302">
        <v>701.89281346140001</v>
      </c>
    </row>
    <row r="303" spans="1:12">
      <c r="A303" s="73">
        <v>43113.541666666664</v>
      </c>
      <c r="B303">
        <v>9.86</v>
      </c>
      <c r="C303">
        <v>230.2</v>
      </c>
      <c r="D303">
        <v>1.1467000000000001</v>
      </c>
      <c r="F303">
        <v>1.1467000000000001</v>
      </c>
      <c r="G303">
        <v>11</v>
      </c>
      <c r="H303">
        <v>1</v>
      </c>
      <c r="I303">
        <v>13</v>
      </c>
      <c r="J303">
        <v>10</v>
      </c>
      <c r="K303">
        <v>5.3729721138587943</v>
      </c>
      <c r="L303">
        <v>549.60485652759996</v>
      </c>
    </row>
    <row r="304" spans="1:12">
      <c r="A304" s="73">
        <v>43113.583333333336</v>
      </c>
      <c r="B304">
        <v>10.29</v>
      </c>
      <c r="C304">
        <v>234.2</v>
      </c>
      <c r="D304">
        <v>1.1424000000000001</v>
      </c>
      <c r="F304">
        <v>1.1424000000000001</v>
      </c>
      <c r="G304">
        <v>11</v>
      </c>
      <c r="H304">
        <v>1</v>
      </c>
      <c r="I304">
        <v>14</v>
      </c>
      <c r="J304">
        <v>10</v>
      </c>
      <c r="K304">
        <v>7.5513239380597099</v>
      </c>
      <c r="L304">
        <v>622.34946859679997</v>
      </c>
    </row>
    <row r="305" spans="1:12">
      <c r="A305" s="73">
        <v>43113.625</v>
      </c>
      <c r="B305">
        <v>9.89</v>
      </c>
      <c r="C305">
        <v>226.2</v>
      </c>
      <c r="D305">
        <v>1.1432</v>
      </c>
      <c r="F305">
        <v>1.1432</v>
      </c>
      <c r="G305">
        <v>11</v>
      </c>
      <c r="H305">
        <v>1</v>
      </c>
      <c r="I305">
        <v>15</v>
      </c>
      <c r="J305">
        <v>10</v>
      </c>
      <c r="K305">
        <v>5.512950148105376</v>
      </c>
      <c r="L305">
        <v>552.94393000040009</v>
      </c>
    </row>
    <row r="306" spans="1:12">
      <c r="A306" s="73">
        <v>43113.666666666664</v>
      </c>
      <c r="B306">
        <v>9.4499999999999993</v>
      </c>
      <c r="C306">
        <v>217.2</v>
      </c>
      <c r="D306">
        <v>1.1503000000000001</v>
      </c>
      <c r="F306">
        <v>1.1503000000000001</v>
      </c>
      <c r="G306">
        <v>11</v>
      </c>
      <c r="H306">
        <v>1</v>
      </c>
      <c r="I306">
        <v>16</v>
      </c>
      <c r="J306">
        <v>9</v>
      </c>
      <c r="K306">
        <v>3.6403389791555938</v>
      </c>
      <c r="L306">
        <v>485.37404566874994</v>
      </c>
    </row>
    <row r="307" spans="1:12">
      <c r="A307" s="73">
        <v>43113.708333333336</v>
      </c>
      <c r="B307">
        <v>9.2200000000000006</v>
      </c>
      <c r="C307">
        <v>210</v>
      </c>
      <c r="D307">
        <v>1.1519999999999999</v>
      </c>
      <c r="F307">
        <v>1.1519999999999999</v>
      </c>
      <c r="G307">
        <v>10</v>
      </c>
      <c r="H307">
        <v>1</v>
      </c>
      <c r="I307">
        <v>17</v>
      </c>
      <c r="J307">
        <v>9</v>
      </c>
      <c r="K307">
        <v>2.8155740499318522</v>
      </c>
      <c r="L307">
        <v>451.45581004800005</v>
      </c>
    </row>
    <row r="308" spans="1:12">
      <c r="A308" s="73">
        <v>43113.75</v>
      </c>
      <c r="B308">
        <v>8.35</v>
      </c>
      <c r="C308">
        <v>205.8</v>
      </c>
      <c r="D308">
        <v>1.1525000000000001</v>
      </c>
      <c r="F308">
        <v>1.1525000000000001</v>
      </c>
      <c r="G308">
        <v>10</v>
      </c>
      <c r="H308">
        <v>1</v>
      </c>
      <c r="I308">
        <v>18</v>
      </c>
      <c r="J308">
        <v>8</v>
      </c>
      <c r="K308">
        <v>0.65281105678115547</v>
      </c>
      <c r="L308">
        <v>335.48288171874998</v>
      </c>
    </row>
    <row r="309" spans="1:12">
      <c r="A309" s="73">
        <v>43113.791666666664</v>
      </c>
      <c r="B309">
        <v>9.24</v>
      </c>
      <c r="C309">
        <v>209.2</v>
      </c>
      <c r="D309">
        <v>1.1541999999999999</v>
      </c>
      <c r="F309">
        <v>1.1541999999999999</v>
      </c>
      <c r="G309">
        <v>10</v>
      </c>
      <c r="H309">
        <v>1</v>
      </c>
      <c r="I309">
        <v>19</v>
      </c>
      <c r="J309">
        <v>9</v>
      </c>
      <c r="K309">
        <v>2.8830927394295678</v>
      </c>
      <c r="L309">
        <v>455.26785575039997</v>
      </c>
    </row>
    <row r="310" spans="1:12">
      <c r="A310" s="73">
        <v>43113.833333333336</v>
      </c>
      <c r="B310">
        <v>7.69</v>
      </c>
      <c r="C310">
        <v>223.4</v>
      </c>
      <c r="D310">
        <v>1.1551</v>
      </c>
      <c r="F310">
        <v>1.1551</v>
      </c>
      <c r="G310">
        <v>11</v>
      </c>
      <c r="H310">
        <v>1</v>
      </c>
      <c r="I310">
        <v>20</v>
      </c>
      <c r="J310">
        <v>8</v>
      </c>
      <c r="K310">
        <v>2.1894303356491819E-2</v>
      </c>
      <c r="L310">
        <v>262.64467952795007</v>
      </c>
    </row>
    <row r="311" spans="1:12">
      <c r="A311" s="73">
        <v>43113.875</v>
      </c>
      <c r="B311">
        <v>6.65</v>
      </c>
      <c r="C311">
        <v>232.5</v>
      </c>
      <c r="D311">
        <v>1.1559999999999999</v>
      </c>
      <c r="F311">
        <v>1.1559999999999999</v>
      </c>
      <c r="G311">
        <v>11</v>
      </c>
      <c r="H311">
        <v>1</v>
      </c>
      <c r="I311">
        <v>21</v>
      </c>
      <c r="J311">
        <v>7</v>
      </c>
      <c r="K311">
        <v>0.79572244947520177</v>
      </c>
      <c r="L311">
        <v>169.97802325000001</v>
      </c>
    </row>
    <row r="312" spans="1:12">
      <c r="A312" s="73">
        <v>43113.916666666664</v>
      </c>
      <c r="B312">
        <v>7.1</v>
      </c>
      <c r="C312">
        <v>226.6</v>
      </c>
      <c r="D312">
        <v>1.1559999999999999</v>
      </c>
      <c r="F312">
        <v>1.1559999999999999</v>
      </c>
      <c r="G312">
        <v>11</v>
      </c>
      <c r="H312">
        <v>1</v>
      </c>
      <c r="I312">
        <v>22</v>
      </c>
      <c r="J312">
        <v>7</v>
      </c>
      <c r="K312">
        <v>0.1953929631738375</v>
      </c>
      <c r="L312">
        <v>206.87255799999994</v>
      </c>
    </row>
    <row r="313" spans="1:12">
      <c r="A313" s="73">
        <v>43113.958333333336</v>
      </c>
      <c r="B313">
        <v>7.87</v>
      </c>
      <c r="C313">
        <v>251.1</v>
      </c>
      <c r="D313">
        <v>1.1519999999999999</v>
      </c>
      <c r="F313">
        <v>1.1519999999999999</v>
      </c>
      <c r="G313">
        <v>12</v>
      </c>
      <c r="H313">
        <v>1</v>
      </c>
      <c r="I313">
        <v>23</v>
      </c>
      <c r="J313">
        <v>8</v>
      </c>
      <c r="K313">
        <v>0.10756250883594569</v>
      </c>
      <c r="L313">
        <v>280.76740012800002</v>
      </c>
    </row>
    <row r="314" spans="1:12">
      <c r="A314" s="73">
        <v>43114</v>
      </c>
      <c r="B314">
        <v>8.26</v>
      </c>
      <c r="C314">
        <v>248.9</v>
      </c>
      <c r="D314">
        <v>1.1533</v>
      </c>
      <c r="F314">
        <v>1.1533</v>
      </c>
      <c r="G314">
        <v>12</v>
      </c>
      <c r="H314">
        <v>1</v>
      </c>
      <c r="I314">
        <v>0</v>
      </c>
      <c r="J314">
        <v>8</v>
      </c>
      <c r="K314">
        <v>0.51547695404142879</v>
      </c>
      <c r="L314">
        <v>324.97686016040001</v>
      </c>
    </row>
    <row r="315" spans="1:12">
      <c r="A315" s="73">
        <v>43114.041666666664</v>
      </c>
      <c r="B315">
        <v>9.4</v>
      </c>
      <c r="C315">
        <v>265.7</v>
      </c>
      <c r="D315">
        <v>1.1599999999999999</v>
      </c>
      <c r="F315">
        <v>1.1599999999999999</v>
      </c>
      <c r="G315">
        <v>13</v>
      </c>
      <c r="H315">
        <v>1</v>
      </c>
      <c r="I315">
        <v>1</v>
      </c>
      <c r="J315">
        <v>9</v>
      </c>
      <c r="K315">
        <v>3.452042255411305</v>
      </c>
      <c r="L315">
        <v>481.73872</v>
      </c>
    </row>
    <row r="316" spans="1:12">
      <c r="A316" s="73">
        <v>43114.083333333336</v>
      </c>
      <c r="B316">
        <v>7.47</v>
      </c>
      <c r="C316">
        <v>253.1</v>
      </c>
      <c r="D316">
        <v>1.1662999999999999</v>
      </c>
      <c r="F316">
        <v>1.1662999999999999</v>
      </c>
      <c r="G316">
        <v>12</v>
      </c>
      <c r="H316">
        <v>1</v>
      </c>
      <c r="I316">
        <v>2</v>
      </c>
      <c r="J316">
        <v>7</v>
      </c>
      <c r="K316">
        <v>5.188718881603614E-3</v>
      </c>
      <c r="L316">
        <v>243.07600241744993</v>
      </c>
    </row>
    <row r="317" spans="1:12">
      <c r="A317" s="73">
        <v>43114.125</v>
      </c>
      <c r="B317">
        <v>10.62</v>
      </c>
      <c r="C317">
        <v>253.8</v>
      </c>
      <c r="D317">
        <v>1.1704000000000001</v>
      </c>
      <c r="F317">
        <v>1.1704000000000001</v>
      </c>
      <c r="G317">
        <v>12</v>
      </c>
      <c r="H317">
        <v>1</v>
      </c>
      <c r="I317">
        <v>3</v>
      </c>
      <c r="J317">
        <v>11</v>
      </c>
      <c r="K317">
        <v>9.4738823147720428</v>
      </c>
      <c r="L317">
        <v>700.93519594559996</v>
      </c>
    </row>
    <row r="318" spans="1:12">
      <c r="A318" s="73">
        <v>43114.166666666664</v>
      </c>
      <c r="B318">
        <v>11.26</v>
      </c>
      <c r="C318">
        <v>260.8</v>
      </c>
      <c r="D318">
        <v>1.1739999999999999</v>
      </c>
      <c r="F318">
        <v>1.1739999999999999</v>
      </c>
      <c r="G318">
        <v>13</v>
      </c>
      <c r="H318">
        <v>1</v>
      </c>
      <c r="I318">
        <v>4</v>
      </c>
      <c r="J318">
        <v>11</v>
      </c>
      <c r="K318">
        <v>13.823280378698993</v>
      </c>
      <c r="L318">
        <v>838.01785671199991</v>
      </c>
    </row>
    <row r="319" spans="1:12">
      <c r="A319" s="73">
        <v>43114.208333333336</v>
      </c>
      <c r="B319">
        <v>9.99</v>
      </c>
      <c r="C319">
        <v>260.7</v>
      </c>
      <c r="D319">
        <v>1.1780999999999999</v>
      </c>
      <c r="F319">
        <v>1.1780999999999999</v>
      </c>
      <c r="G319">
        <v>13</v>
      </c>
      <c r="H319">
        <v>1</v>
      </c>
      <c r="I319">
        <v>5</v>
      </c>
      <c r="J319">
        <v>10</v>
      </c>
      <c r="K319">
        <v>5.9925435955939594</v>
      </c>
      <c r="L319">
        <v>587.28461656094998</v>
      </c>
    </row>
    <row r="320" spans="1:12">
      <c r="A320" s="73">
        <v>43114.25</v>
      </c>
      <c r="B320">
        <v>10.95</v>
      </c>
      <c r="C320">
        <v>273.10000000000002</v>
      </c>
      <c r="D320">
        <v>1.1813</v>
      </c>
      <c r="F320">
        <v>1.1813</v>
      </c>
      <c r="G320">
        <v>13</v>
      </c>
      <c r="H320">
        <v>1</v>
      </c>
      <c r="I320">
        <v>6</v>
      </c>
      <c r="J320">
        <v>11</v>
      </c>
      <c r="K320">
        <v>11.614240691484374</v>
      </c>
      <c r="L320">
        <v>775.48350729374977</v>
      </c>
    </row>
    <row r="321" spans="1:12">
      <c r="A321" s="73">
        <v>43114.291666666664</v>
      </c>
      <c r="B321">
        <v>11.14</v>
      </c>
      <c r="C321">
        <v>276.2</v>
      </c>
      <c r="D321">
        <v>1.1846000000000001</v>
      </c>
      <c r="F321">
        <v>1.1846000000000001</v>
      </c>
      <c r="G321">
        <v>13</v>
      </c>
      <c r="H321">
        <v>1</v>
      </c>
      <c r="I321">
        <v>7</v>
      </c>
      <c r="J321">
        <v>11</v>
      </c>
      <c r="K321">
        <v>12.945368241712696</v>
      </c>
      <c r="L321">
        <v>818.83671091120027</v>
      </c>
    </row>
    <row r="322" spans="1:12">
      <c r="A322" s="73">
        <v>43114.333333333336</v>
      </c>
      <c r="B322">
        <v>10.25</v>
      </c>
      <c r="C322">
        <v>276.5</v>
      </c>
      <c r="D322">
        <v>1.1832</v>
      </c>
      <c r="F322">
        <v>1.1832</v>
      </c>
      <c r="G322">
        <v>13</v>
      </c>
      <c r="H322">
        <v>1</v>
      </c>
      <c r="I322">
        <v>8</v>
      </c>
      <c r="J322">
        <v>10</v>
      </c>
      <c r="K322">
        <v>7.3330865590642809</v>
      </c>
      <c r="L322">
        <v>637.08849375</v>
      </c>
    </row>
    <row r="323" spans="1:12">
      <c r="A323" s="73">
        <v>43114.375</v>
      </c>
      <c r="B323">
        <v>8.3699999999999992</v>
      </c>
      <c r="C323">
        <v>282.5</v>
      </c>
      <c r="D323">
        <v>1.1813</v>
      </c>
      <c r="F323">
        <v>1.1813</v>
      </c>
      <c r="G323">
        <v>14</v>
      </c>
      <c r="H323">
        <v>1</v>
      </c>
      <c r="I323">
        <v>9</v>
      </c>
      <c r="J323">
        <v>8</v>
      </c>
      <c r="K323">
        <v>0.68552974627887187</v>
      </c>
      <c r="L323">
        <v>346.34313383444987</v>
      </c>
    </row>
    <row r="324" spans="1:12">
      <c r="A324" s="73">
        <v>43114.416666666664</v>
      </c>
      <c r="B324">
        <v>7.69</v>
      </c>
      <c r="C324">
        <v>303.10000000000002</v>
      </c>
      <c r="D324">
        <v>1.18</v>
      </c>
      <c r="F324">
        <v>1.18</v>
      </c>
      <c r="G324">
        <v>14</v>
      </c>
      <c r="H324">
        <v>1</v>
      </c>
      <c r="I324">
        <v>10</v>
      </c>
      <c r="J324">
        <v>8</v>
      </c>
      <c r="K324">
        <v>2.1894303356491819E-2</v>
      </c>
      <c r="L324">
        <v>268.30639931000002</v>
      </c>
    </row>
    <row r="325" spans="1:12">
      <c r="A325" s="73">
        <v>43114.458333333336</v>
      </c>
      <c r="B325">
        <v>5.07</v>
      </c>
      <c r="C325">
        <v>332.7</v>
      </c>
      <c r="D325">
        <v>1.1749000000000001</v>
      </c>
      <c r="F325">
        <v>1.1749000000000001</v>
      </c>
      <c r="G325">
        <v>16</v>
      </c>
      <c r="H325">
        <v>1</v>
      </c>
      <c r="I325">
        <v>11</v>
      </c>
      <c r="J325">
        <v>5</v>
      </c>
      <c r="K325">
        <v>6.1109459791555496</v>
      </c>
      <c r="L325">
        <v>76.558741570350008</v>
      </c>
    </row>
    <row r="326" spans="1:12">
      <c r="A326" s="73">
        <v>43114.5</v>
      </c>
      <c r="B326">
        <v>3.99</v>
      </c>
      <c r="C326">
        <v>8.6999999999999993</v>
      </c>
      <c r="D326">
        <v>1.1708000000000001</v>
      </c>
      <c r="F326">
        <v>1.1708000000000001</v>
      </c>
      <c r="G326">
        <v>1</v>
      </c>
      <c r="H326">
        <v>1</v>
      </c>
      <c r="I326">
        <v>12</v>
      </c>
      <c r="J326">
        <v>4</v>
      </c>
      <c r="K326">
        <v>12.616936746278826</v>
      </c>
      <c r="L326">
        <v>37.18530989460001</v>
      </c>
    </row>
    <row r="327" spans="1:12">
      <c r="A327" s="73">
        <v>43114.541666666664</v>
      </c>
      <c r="B327">
        <v>3.87</v>
      </c>
      <c r="C327">
        <v>7.6</v>
      </c>
      <c r="D327">
        <v>1.1654</v>
      </c>
      <c r="F327">
        <v>1.1654</v>
      </c>
      <c r="G327">
        <v>1</v>
      </c>
      <c r="H327">
        <v>1</v>
      </c>
      <c r="I327">
        <v>13</v>
      </c>
      <c r="J327">
        <v>4</v>
      </c>
      <c r="K327">
        <v>13.483824609292524</v>
      </c>
      <c r="L327">
        <v>33.773643368100004</v>
      </c>
    </row>
    <row r="328" spans="1:12">
      <c r="A328" s="73">
        <v>43114.583333333336</v>
      </c>
      <c r="B328">
        <v>4.3099999999999996</v>
      </c>
      <c r="C328">
        <v>311.5</v>
      </c>
      <c r="D328">
        <v>1.1649</v>
      </c>
      <c r="F328">
        <v>1.1649</v>
      </c>
      <c r="G328">
        <v>15</v>
      </c>
      <c r="H328">
        <v>1</v>
      </c>
      <c r="I328">
        <v>14</v>
      </c>
      <c r="J328">
        <v>4</v>
      </c>
      <c r="K328">
        <v>10.446035778242305</v>
      </c>
      <c r="L328">
        <v>46.632689107949993</v>
      </c>
    </row>
    <row r="329" spans="1:12">
      <c r="A329" s="73">
        <v>43114.625</v>
      </c>
      <c r="B329">
        <v>4.91</v>
      </c>
      <c r="C329">
        <v>307</v>
      </c>
      <c r="D329">
        <v>1.1667000000000001</v>
      </c>
      <c r="F329">
        <v>1.1667000000000001</v>
      </c>
      <c r="G329">
        <v>15</v>
      </c>
      <c r="H329">
        <v>1</v>
      </c>
      <c r="I329">
        <v>15</v>
      </c>
      <c r="J329">
        <v>5</v>
      </c>
      <c r="K329">
        <v>6.9275964631738134</v>
      </c>
      <c r="L329">
        <v>69.051589262850001</v>
      </c>
    </row>
    <row r="330" spans="1:12">
      <c r="A330" s="73">
        <v>43114.666666666664</v>
      </c>
      <c r="B330">
        <v>5.91</v>
      </c>
      <c r="C330">
        <v>297.89999999999998</v>
      </c>
      <c r="D330">
        <v>1.1717</v>
      </c>
      <c r="F330">
        <v>1.1717</v>
      </c>
      <c r="G330">
        <v>14</v>
      </c>
      <c r="H330">
        <v>1</v>
      </c>
      <c r="I330">
        <v>16</v>
      </c>
      <c r="J330">
        <v>6</v>
      </c>
      <c r="K330">
        <v>2.6635309380596692</v>
      </c>
      <c r="L330">
        <v>120.93412784534999</v>
      </c>
    </row>
    <row r="331" spans="1:12">
      <c r="A331" s="73">
        <v>43114.708333333336</v>
      </c>
      <c r="B331">
        <v>6.68</v>
      </c>
      <c r="C331">
        <v>285</v>
      </c>
      <c r="D331">
        <v>1.1795</v>
      </c>
      <c r="F331">
        <v>1.1795</v>
      </c>
      <c r="G331">
        <v>14</v>
      </c>
      <c r="H331">
        <v>1</v>
      </c>
      <c r="I331">
        <v>17</v>
      </c>
      <c r="J331">
        <v>7</v>
      </c>
      <c r="K331">
        <v>0.7431004837217785</v>
      </c>
      <c r="L331">
        <v>175.79128347199998</v>
      </c>
    </row>
    <row r="332" spans="1:12">
      <c r="A332" s="73">
        <v>43114.75</v>
      </c>
      <c r="B332">
        <v>5.87</v>
      </c>
      <c r="C332">
        <v>272.2</v>
      </c>
      <c r="D332">
        <v>1.1818</v>
      </c>
      <c r="F332">
        <v>1.1818</v>
      </c>
      <c r="G332">
        <v>13</v>
      </c>
      <c r="H332">
        <v>1</v>
      </c>
      <c r="I332">
        <v>18</v>
      </c>
      <c r="J332">
        <v>6</v>
      </c>
      <c r="K332">
        <v>2.7956935590642349</v>
      </c>
      <c r="L332">
        <v>119.51661757270001</v>
      </c>
    </row>
    <row r="333" spans="1:12">
      <c r="A333" s="73">
        <v>43114.791666666664</v>
      </c>
      <c r="B333">
        <v>6.7</v>
      </c>
      <c r="C333">
        <v>266.3</v>
      </c>
      <c r="D333">
        <v>1.1874</v>
      </c>
      <c r="F333">
        <v>1.1874</v>
      </c>
      <c r="G333">
        <v>13</v>
      </c>
      <c r="H333">
        <v>1</v>
      </c>
      <c r="I333">
        <v>19</v>
      </c>
      <c r="J333">
        <v>7</v>
      </c>
      <c r="K333">
        <v>0.70901917321949481</v>
      </c>
      <c r="L333">
        <v>178.56299310000003</v>
      </c>
    </row>
    <row r="334" spans="1:12">
      <c r="A334" s="73">
        <v>43114.833333333336</v>
      </c>
      <c r="B334">
        <v>5.75</v>
      </c>
      <c r="C334">
        <v>284.60000000000002</v>
      </c>
      <c r="D334">
        <v>1.1911</v>
      </c>
      <c r="F334">
        <v>1.1911</v>
      </c>
      <c r="G334">
        <v>14</v>
      </c>
      <c r="H334">
        <v>1</v>
      </c>
      <c r="I334">
        <v>20</v>
      </c>
      <c r="J334">
        <v>6</v>
      </c>
      <c r="K334">
        <v>3.2113814220779329</v>
      </c>
      <c r="L334">
        <v>113.21963828125</v>
      </c>
    </row>
    <row r="335" spans="1:12">
      <c r="A335" s="73">
        <v>43114.875</v>
      </c>
      <c r="B335">
        <v>5.24</v>
      </c>
      <c r="C335">
        <v>262</v>
      </c>
      <c r="D335">
        <v>1.1930000000000001</v>
      </c>
      <c r="F335">
        <v>1.1930000000000001</v>
      </c>
      <c r="G335">
        <v>13</v>
      </c>
      <c r="H335">
        <v>1</v>
      </c>
      <c r="I335">
        <v>21</v>
      </c>
      <c r="J335">
        <v>5</v>
      </c>
      <c r="K335">
        <v>5.2993548398861456</v>
      </c>
      <c r="L335">
        <v>85.823122016000013</v>
      </c>
    </row>
    <row r="336" spans="1:12">
      <c r="A336" s="73">
        <v>43114.916666666664</v>
      </c>
      <c r="B336">
        <v>4.41</v>
      </c>
      <c r="C336">
        <v>230.4</v>
      </c>
      <c r="D336">
        <v>1.1901999999999999</v>
      </c>
      <c r="F336">
        <v>1.1901999999999999</v>
      </c>
      <c r="G336">
        <v>11</v>
      </c>
      <c r="H336">
        <v>1</v>
      </c>
      <c r="I336">
        <v>22</v>
      </c>
      <c r="J336">
        <v>4</v>
      </c>
      <c r="K336">
        <v>9.8096292257308857</v>
      </c>
      <c r="L336">
        <v>51.039418607100004</v>
      </c>
    </row>
    <row r="337" spans="1:12">
      <c r="A337" s="73">
        <v>43114.958333333336</v>
      </c>
      <c r="B337">
        <v>4.87</v>
      </c>
      <c r="C337">
        <v>250.7</v>
      </c>
      <c r="D337">
        <v>1.2000999999999999</v>
      </c>
      <c r="F337">
        <v>1.2000999999999999</v>
      </c>
      <c r="G337">
        <v>12</v>
      </c>
      <c r="H337">
        <v>1</v>
      </c>
      <c r="I337">
        <v>23</v>
      </c>
      <c r="J337">
        <v>5</v>
      </c>
      <c r="K337">
        <v>7.1397590841783796</v>
      </c>
      <c r="L337">
        <v>69.30655686515</v>
      </c>
    </row>
    <row r="338" spans="1:12">
      <c r="A338" s="73">
        <v>43115</v>
      </c>
      <c r="B338">
        <v>6.99</v>
      </c>
      <c r="C338">
        <v>242</v>
      </c>
      <c r="D338">
        <v>1.1924999999999999</v>
      </c>
      <c r="F338">
        <v>1.1924999999999999</v>
      </c>
      <c r="G338">
        <v>12</v>
      </c>
      <c r="H338">
        <v>1</v>
      </c>
      <c r="I338">
        <v>0</v>
      </c>
      <c r="J338">
        <v>7</v>
      </c>
      <c r="K338">
        <v>0.30474017093639288</v>
      </c>
      <c r="L338">
        <v>203.63851402875</v>
      </c>
    </row>
    <row r="339" spans="1:12">
      <c r="A339" s="73">
        <v>43115.041666666664</v>
      </c>
      <c r="B339">
        <v>6.55</v>
      </c>
      <c r="C339">
        <v>235.3</v>
      </c>
      <c r="D339">
        <v>1.1962999999999999</v>
      </c>
      <c r="F339">
        <v>1.1962999999999999</v>
      </c>
      <c r="G339">
        <v>11</v>
      </c>
      <c r="H339">
        <v>1</v>
      </c>
      <c r="I339">
        <v>1</v>
      </c>
      <c r="J339">
        <v>7</v>
      </c>
      <c r="K339">
        <v>0.98412900198661724</v>
      </c>
      <c r="L339">
        <v>168.08695395624997</v>
      </c>
    </row>
    <row r="340" spans="1:12">
      <c r="A340" s="73">
        <v>43115.083333333336</v>
      </c>
      <c r="B340">
        <v>5.41</v>
      </c>
      <c r="C340">
        <v>235.4</v>
      </c>
      <c r="D340">
        <v>1.2043999999999999</v>
      </c>
      <c r="F340">
        <v>1.2043999999999999</v>
      </c>
      <c r="G340">
        <v>11</v>
      </c>
      <c r="H340">
        <v>1</v>
      </c>
      <c r="I340">
        <v>2</v>
      </c>
      <c r="J340">
        <v>5</v>
      </c>
      <c r="K340">
        <v>4.5455637006167411</v>
      </c>
      <c r="L340">
        <v>95.352601526200004</v>
      </c>
    </row>
    <row r="341" spans="1:12">
      <c r="A341" s="73">
        <v>43115.125</v>
      </c>
      <c r="B341">
        <v>5.0999999999999996</v>
      </c>
      <c r="C341">
        <v>229.9</v>
      </c>
      <c r="D341">
        <v>1.2077</v>
      </c>
      <c r="F341">
        <v>1.2077</v>
      </c>
      <c r="G341">
        <v>11</v>
      </c>
      <c r="H341">
        <v>1</v>
      </c>
      <c r="I341">
        <v>3</v>
      </c>
      <c r="J341">
        <v>5</v>
      </c>
      <c r="K341">
        <v>5.9635240134021288</v>
      </c>
      <c r="L341">
        <v>80.101306349999987</v>
      </c>
    </row>
    <row r="342" spans="1:12">
      <c r="A342" s="73">
        <v>43115.166666666664</v>
      </c>
      <c r="B342">
        <v>4.1900000000000004</v>
      </c>
      <c r="C342">
        <v>220</v>
      </c>
      <c r="D342">
        <v>1.2077</v>
      </c>
      <c r="F342">
        <v>1.2077</v>
      </c>
      <c r="G342">
        <v>11</v>
      </c>
      <c r="H342">
        <v>1</v>
      </c>
      <c r="I342">
        <v>4</v>
      </c>
      <c r="J342">
        <v>4</v>
      </c>
      <c r="K342">
        <v>11.236123641255997</v>
      </c>
      <c r="L342">
        <v>44.419241627150015</v>
      </c>
    </row>
    <row r="343" spans="1:12">
      <c r="A343" s="73">
        <v>43115.208333333336</v>
      </c>
      <c r="B343">
        <v>5.76</v>
      </c>
      <c r="C343">
        <v>205.3</v>
      </c>
      <c r="D343">
        <v>1.2081999999999999</v>
      </c>
      <c r="F343">
        <v>1.2081999999999999</v>
      </c>
      <c r="G343">
        <v>10</v>
      </c>
      <c r="H343">
        <v>1</v>
      </c>
      <c r="I343">
        <v>5</v>
      </c>
      <c r="J343">
        <v>6</v>
      </c>
      <c r="K343">
        <v>3.1756407668267923</v>
      </c>
      <c r="L343">
        <v>115.44530780159998</v>
      </c>
    </row>
    <row r="344" spans="1:12">
      <c r="A344" s="73">
        <v>43115.25</v>
      </c>
      <c r="B344">
        <v>4.91</v>
      </c>
      <c r="C344">
        <v>202.1</v>
      </c>
      <c r="D344">
        <v>1.2062999999999999</v>
      </c>
      <c r="F344">
        <v>1.2062999999999999</v>
      </c>
      <c r="G344">
        <v>10</v>
      </c>
      <c r="H344">
        <v>1</v>
      </c>
      <c r="I344">
        <v>6</v>
      </c>
      <c r="J344">
        <v>5</v>
      </c>
      <c r="K344">
        <v>6.9275964631738134</v>
      </c>
      <c r="L344">
        <v>71.395330528649993</v>
      </c>
    </row>
    <row r="345" spans="1:12">
      <c r="A345" s="73">
        <v>43115.291666666664</v>
      </c>
      <c r="B345">
        <v>3.77</v>
      </c>
      <c r="C345">
        <v>198.1</v>
      </c>
      <c r="D345">
        <v>1.2034</v>
      </c>
      <c r="F345">
        <v>1.2034</v>
      </c>
      <c r="G345">
        <v>10</v>
      </c>
      <c r="H345">
        <v>1</v>
      </c>
      <c r="I345">
        <v>7</v>
      </c>
      <c r="J345">
        <v>4</v>
      </c>
      <c r="K345">
        <v>14.22823116180394</v>
      </c>
      <c r="L345">
        <v>32.240670276100005</v>
      </c>
    </row>
    <row r="346" spans="1:12">
      <c r="A346" s="73">
        <v>43115.333333333336</v>
      </c>
      <c r="B346">
        <v>4.37</v>
      </c>
      <c r="C346">
        <v>210.8</v>
      </c>
      <c r="D346">
        <v>1.1977</v>
      </c>
      <c r="F346">
        <v>1.1977</v>
      </c>
      <c r="G346">
        <v>10</v>
      </c>
      <c r="H346">
        <v>1</v>
      </c>
      <c r="I346">
        <v>8</v>
      </c>
      <c r="J346">
        <v>4</v>
      </c>
      <c r="K346">
        <v>10.061791846735453</v>
      </c>
      <c r="L346">
        <v>49.976100329050006</v>
      </c>
    </row>
    <row r="347" spans="1:12">
      <c r="A347" s="73">
        <v>43115.375</v>
      </c>
      <c r="B347">
        <v>3.46</v>
      </c>
      <c r="C347">
        <v>214</v>
      </c>
      <c r="D347">
        <v>1.1901999999999999</v>
      </c>
      <c r="F347">
        <v>1.1901999999999999</v>
      </c>
      <c r="G347">
        <v>11</v>
      </c>
      <c r="H347">
        <v>1</v>
      </c>
      <c r="I347">
        <v>9</v>
      </c>
      <c r="J347">
        <v>3</v>
      </c>
      <c r="K347">
        <v>16.662991474589326</v>
      </c>
      <c r="L347">
        <v>24.650075093599995</v>
      </c>
    </row>
    <row r="348" spans="1:12">
      <c r="A348" s="73">
        <v>43115.416666666664</v>
      </c>
      <c r="B348">
        <v>4.7699999999999996</v>
      </c>
      <c r="C348">
        <v>195.1</v>
      </c>
      <c r="D348">
        <v>1.1818</v>
      </c>
      <c r="F348">
        <v>1.1818</v>
      </c>
      <c r="G348">
        <v>10</v>
      </c>
      <c r="H348">
        <v>1</v>
      </c>
      <c r="I348">
        <v>10</v>
      </c>
      <c r="J348">
        <v>5</v>
      </c>
      <c r="K348">
        <v>7.684165636689797</v>
      </c>
      <c r="L348">
        <v>64.131164669699984</v>
      </c>
    </row>
    <row r="349" spans="1:12">
      <c r="A349" s="73">
        <v>43115.458333333336</v>
      </c>
      <c r="B349">
        <v>5.1100000000000003</v>
      </c>
      <c r="C349">
        <v>174.7</v>
      </c>
      <c r="D349">
        <v>1.1717</v>
      </c>
      <c r="F349">
        <v>1.1717</v>
      </c>
      <c r="G349">
        <v>9</v>
      </c>
      <c r="H349">
        <v>1</v>
      </c>
      <c r="I349">
        <v>11</v>
      </c>
      <c r="J349">
        <v>5</v>
      </c>
      <c r="K349">
        <v>5.9147833581509843</v>
      </c>
      <c r="L349">
        <v>78.171624041350015</v>
      </c>
    </row>
    <row r="350" spans="1:12">
      <c r="A350" s="73">
        <v>43115.5</v>
      </c>
      <c r="B350">
        <v>6.39</v>
      </c>
      <c r="C350">
        <v>199.2</v>
      </c>
      <c r="D350">
        <v>1.1581999999999999</v>
      </c>
      <c r="F350">
        <v>1.1581999999999999</v>
      </c>
      <c r="G350">
        <v>10</v>
      </c>
      <c r="H350">
        <v>1</v>
      </c>
      <c r="I350">
        <v>12</v>
      </c>
      <c r="J350">
        <v>6</v>
      </c>
      <c r="K350">
        <v>1.3271794860048809</v>
      </c>
      <c r="L350">
        <v>151.09710361289996</v>
      </c>
    </row>
    <row r="351" spans="1:12">
      <c r="A351" s="73">
        <v>43115.541666666664</v>
      </c>
      <c r="B351">
        <v>8.74</v>
      </c>
      <c r="C351">
        <v>203.3</v>
      </c>
      <c r="D351">
        <v>1.1503000000000001</v>
      </c>
      <c r="F351">
        <v>1.1503000000000001</v>
      </c>
      <c r="G351">
        <v>10</v>
      </c>
      <c r="H351">
        <v>1</v>
      </c>
      <c r="I351">
        <v>13</v>
      </c>
      <c r="J351">
        <v>9</v>
      </c>
      <c r="K351">
        <v>1.43512550198664</v>
      </c>
      <c r="L351">
        <v>383.98602794360011</v>
      </c>
    </row>
    <row r="352" spans="1:12">
      <c r="A352" s="73">
        <v>43115.583333333336</v>
      </c>
      <c r="B352">
        <v>8.44</v>
      </c>
      <c r="C352">
        <v>208.9</v>
      </c>
      <c r="D352">
        <v>1.1458999999999999</v>
      </c>
      <c r="F352">
        <v>1.1458999999999999</v>
      </c>
      <c r="G352">
        <v>10</v>
      </c>
      <c r="H352">
        <v>1</v>
      </c>
      <c r="I352">
        <v>14</v>
      </c>
      <c r="J352">
        <v>8</v>
      </c>
      <c r="K352">
        <v>0.80634515952088215</v>
      </c>
      <c r="L352">
        <v>344.46417705279993</v>
      </c>
    </row>
    <row r="353" spans="1:12">
      <c r="A353" s="73">
        <v>43115.625</v>
      </c>
      <c r="B353">
        <v>7.85</v>
      </c>
      <c r="C353">
        <v>229.7</v>
      </c>
      <c r="D353">
        <v>1.1397999999999999</v>
      </c>
      <c r="F353">
        <v>1.1397999999999999</v>
      </c>
      <c r="G353">
        <v>11</v>
      </c>
      <c r="H353">
        <v>1</v>
      </c>
      <c r="I353">
        <v>15</v>
      </c>
      <c r="J353">
        <v>8</v>
      </c>
      <c r="K353">
        <v>9.4843819338228302E-2</v>
      </c>
      <c r="L353">
        <v>275.68150258749995</v>
      </c>
    </row>
    <row r="354" spans="1:12">
      <c r="A354" s="73">
        <v>43115.666666666664</v>
      </c>
      <c r="B354">
        <v>9.86</v>
      </c>
      <c r="C354">
        <v>236</v>
      </c>
      <c r="D354">
        <v>1.1418999999999999</v>
      </c>
      <c r="F354">
        <v>1.1418999999999999</v>
      </c>
      <c r="G354">
        <v>11</v>
      </c>
      <c r="H354">
        <v>1</v>
      </c>
      <c r="I354">
        <v>16</v>
      </c>
      <c r="J354">
        <v>10</v>
      </c>
      <c r="K354">
        <v>5.3729721138587943</v>
      </c>
      <c r="L354">
        <v>547.30425191319989</v>
      </c>
    </row>
    <row r="355" spans="1:12">
      <c r="A355" s="73">
        <v>43115.708333333336</v>
      </c>
      <c r="B355">
        <v>11.19</v>
      </c>
      <c r="C355">
        <v>265.60000000000002</v>
      </c>
      <c r="D355">
        <v>1.1480999999999999</v>
      </c>
      <c r="F355">
        <v>1.1480999999999999</v>
      </c>
      <c r="G355">
        <v>13</v>
      </c>
      <c r="H355">
        <v>1</v>
      </c>
      <c r="I355">
        <v>17</v>
      </c>
      <c r="J355">
        <v>11</v>
      </c>
      <c r="K355">
        <v>13.307664965456981</v>
      </c>
      <c r="L355">
        <v>804.34058167394983</v>
      </c>
    </row>
    <row r="356" spans="1:12">
      <c r="A356" s="73">
        <v>43115.75</v>
      </c>
      <c r="B356">
        <v>11.45</v>
      </c>
      <c r="C356">
        <v>279.2</v>
      </c>
      <c r="D356">
        <v>1.1511</v>
      </c>
      <c r="F356">
        <v>1.1511</v>
      </c>
      <c r="G356">
        <v>13</v>
      </c>
      <c r="H356">
        <v>1</v>
      </c>
      <c r="I356">
        <v>18</v>
      </c>
      <c r="J356">
        <v>11</v>
      </c>
      <c r="K356">
        <v>15.272207928927301</v>
      </c>
      <c r="L356">
        <v>863.9717023687499</v>
      </c>
    </row>
    <row r="357" spans="1:12">
      <c r="A357" s="73">
        <v>43115.791666666664</v>
      </c>
      <c r="B357">
        <v>14.58</v>
      </c>
      <c r="C357">
        <v>287.39999999999998</v>
      </c>
      <c r="D357">
        <v>1.1617999999999999</v>
      </c>
      <c r="F357">
        <v>1.1617999999999999</v>
      </c>
      <c r="G357">
        <v>14</v>
      </c>
      <c r="H357">
        <v>1</v>
      </c>
      <c r="I357">
        <v>19</v>
      </c>
      <c r="J357">
        <v>15</v>
      </c>
      <c r="K357">
        <v>49.532982835320034</v>
      </c>
      <c r="L357">
        <v>1800.4204964808</v>
      </c>
    </row>
    <row r="358" spans="1:12">
      <c r="A358" s="73">
        <v>43115.833333333336</v>
      </c>
      <c r="B358">
        <v>13.42</v>
      </c>
      <c r="C358">
        <v>281.2</v>
      </c>
      <c r="D358">
        <v>1.1685000000000001</v>
      </c>
      <c r="F358">
        <v>1.1685000000000001</v>
      </c>
      <c r="G358">
        <v>13</v>
      </c>
      <c r="H358">
        <v>1</v>
      </c>
      <c r="I358">
        <v>20</v>
      </c>
      <c r="J358">
        <v>13</v>
      </c>
      <c r="K358">
        <v>34.550498844452441</v>
      </c>
      <c r="L358">
        <v>1412.0701372140002</v>
      </c>
    </row>
    <row r="359" spans="1:12">
      <c r="A359" s="73">
        <v>43115.875</v>
      </c>
      <c r="B359">
        <v>11.87</v>
      </c>
      <c r="C359">
        <v>285.89999999999998</v>
      </c>
      <c r="D359">
        <v>1.1758</v>
      </c>
      <c r="F359">
        <v>1.1758</v>
      </c>
      <c r="G359">
        <v>14</v>
      </c>
      <c r="H359">
        <v>1</v>
      </c>
      <c r="I359">
        <v>21</v>
      </c>
      <c r="J359">
        <v>12</v>
      </c>
      <c r="K359">
        <v>18.731300408379358</v>
      </c>
      <c r="L359">
        <v>983.23112274369976</v>
      </c>
    </row>
    <row r="360" spans="1:12">
      <c r="A360" s="73">
        <v>43115.916666666664</v>
      </c>
      <c r="B360">
        <v>8.7200000000000006</v>
      </c>
      <c r="C360">
        <v>279.7</v>
      </c>
      <c r="D360">
        <v>1.1822999999999999</v>
      </c>
      <c r="F360">
        <v>1.1822999999999999</v>
      </c>
      <c r="G360">
        <v>13</v>
      </c>
      <c r="H360">
        <v>1</v>
      </c>
      <c r="I360">
        <v>22</v>
      </c>
      <c r="J360">
        <v>9</v>
      </c>
      <c r="K360">
        <v>1.387606812488924</v>
      </c>
      <c r="L360">
        <v>391.96487339520002</v>
      </c>
    </row>
    <row r="361" spans="1:12">
      <c r="A361" s="73">
        <v>43115.958333333336</v>
      </c>
      <c r="B361">
        <v>12.06</v>
      </c>
      <c r="C361">
        <v>297.2</v>
      </c>
      <c r="D361">
        <v>1.1888000000000001</v>
      </c>
      <c r="F361">
        <v>1.1888000000000001</v>
      </c>
      <c r="G361">
        <v>14</v>
      </c>
      <c r="H361">
        <v>1</v>
      </c>
      <c r="I361">
        <v>23</v>
      </c>
      <c r="J361">
        <v>12</v>
      </c>
      <c r="K361">
        <v>20.412027958607684</v>
      </c>
      <c r="L361">
        <v>1042.6072106304002</v>
      </c>
    </row>
    <row r="362" spans="1:12">
      <c r="A362" s="73">
        <v>43116</v>
      </c>
      <c r="B362">
        <v>11.42</v>
      </c>
      <c r="C362">
        <v>290.8</v>
      </c>
      <c r="D362">
        <v>1.1930000000000001</v>
      </c>
      <c r="F362">
        <v>1.1930000000000001</v>
      </c>
      <c r="G362">
        <v>14</v>
      </c>
      <c r="H362">
        <v>1</v>
      </c>
      <c r="I362">
        <v>0</v>
      </c>
      <c r="J362">
        <v>11</v>
      </c>
      <c r="K362">
        <v>15.038629894680732</v>
      </c>
      <c r="L362">
        <v>888.40042929200001</v>
      </c>
    </row>
    <row r="363" spans="1:12">
      <c r="A363" s="73">
        <v>43116.041666666664</v>
      </c>
      <c r="B363">
        <v>10.79</v>
      </c>
      <c r="C363">
        <v>284.10000000000002</v>
      </c>
      <c r="D363">
        <v>1.2000999999999999</v>
      </c>
      <c r="F363">
        <v>1.2000999999999999</v>
      </c>
      <c r="G363">
        <v>14</v>
      </c>
      <c r="H363">
        <v>1</v>
      </c>
      <c r="I363">
        <v>1</v>
      </c>
      <c r="J363">
        <v>11</v>
      </c>
      <c r="K363">
        <v>10.549291175502637</v>
      </c>
      <c r="L363">
        <v>753.79243420194973</v>
      </c>
    </row>
    <row r="364" spans="1:12">
      <c r="A364" s="73">
        <v>43116.083333333336</v>
      </c>
      <c r="B364">
        <v>11.25</v>
      </c>
      <c r="C364">
        <v>285.89999999999998</v>
      </c>
      <c r="D364">
        <v>1.2048000000000001</v>
      </c>
      <c r="F364">
        <v>1.2048000000000001</v>
      </c>
      <c r="G364">
        <v>14</v>
      </c>
      <c r="H364">
        <v>1</v>
      </c>
      <c r="I364">
        <v>2</v>
      </c>
      <c r="J364">
        <v>11</v>
      </c>
      <c r="K364">
        <v>13.749021033950136</v>
      </c>
      <c r="L364">
        <v>857.71406250000007</v>
      </c>
    </row>
    <row r="365" spans="1:12">
      <c r="A365" s="73">
        <v>43116.125</v>
      </c>
      <c r="B365">
        <v>9.74</v>
      </c>
      <c r="C365">
        <v>284.3</v>
      </c>
      <c r="D365">
        <v>1.2053</v>
      </c>
      <c r="F365">
        <v>1.2053</v>
      </c>
      <c r="G365">
        <v>14</v>
      </c>
      <c r="H365">
        <v>1</v>
      </c>
      <c r="I365">
        <v>3</v>
      </c>
      <c r="J365">
        <v>10</v>
      </c>
      <c r="K365">
        <v>4.8310599768724956</v>
      </c>
      <c r="L365">
        <v>556.8548820236</v>
      </c>
    </row>
    <row r="366" spans="1:12">
      <c r="A366" s="73">
        <v>43116.166666666664</v>
      </c>
      <c r="B366">
        <v>9.84</v>
      </c>
      <c r="C366">
        <v>283.2</v>
      </c>
      <c r="D366">
        <v>1.2062999999999999</v>
      </c>
      <c r="F366">
        <v>1.2062999999999999</v>
      </c>
      <c r="G366">
        <v>14</v>
      </c>
      <c r="H366">
        <v>1</v>
      </c>
      <c r="I366">
        <v>4</v>
      </c>
      <c r="J366">
        <v>10</v>
      </c>
      <c r="K366">
        <v>5.2806534243610797</v>
      </c>
      <c r="L366">
        <v>574.65954869759992</v>
      </c>
    </row>
    <row r="367" spans="1:12">
      <c r="A367" s="73">
        <v>43116.208333333336</v>
      </c>
      <c r="B367">
        <v>9.49</v>
      </c>
      <c r="C367">
        <v>277</v>
      </c>
      <c r="D367">
        <v>1.2087000000000001</v>
      </c>
      <c r="F367">
        <v>1.2087000000000001</v>
      </c>
      <c r="G367">
        <v>13</v>
      </c>
      <c r="H367">
        <v>1</v>
      </c>
      <c r="I367">
        <v>5</v>
      </c>
      <c r="J367">
        <v>9</v>
      </c>
      <c r="K367">
        <v>3.7945763581510317</v>
      </c>
      <c r="L367">
        <v>516.52002541815011</v>
      </c>
    </row>
    <row r="368" spans="1:12">
      <c r="A368" s="73">
        <v>43116.25</v>
      </c>
      <c r="B368">
        <v>6.68</v>
      </c>
      <c r="C368">
        <v>255.1</v>
      </c>
      <c r="D368">
        <v>1.2105999999999999</v>
      </c>
      <c r="F368">
        <v>1.2105999999999999</v>
      </c>
      <c r="G368">
        <v>12</v>
      </c>
      <c r="H368">
        <v>1</v>
      </c>
      <c r="I368">
        <v>6</v>
      </c>
      <c r="J368">
        <v>7</v>
      </c>
      <c r="K368">
        <v>0.7431004837217785</v>
      </c>
      <c r="L368">
        <v>180.42639064959994</v>
      </c>
    </row>
    <row r="369" spans="1:12">
      <c r="A369" s="73">
        <v>43116.291666666664</v>
      </c>
      <c r="B369">
        <v>7.44</v>
      </c>
      <c r="C369">
        <v>246</v>
      </c>
      <c r="D369">
        <v>1.2010000000000001</v>
      </c>
      <c r="F369">
        <v>1.2010000000000001</v>
      </c>
      <c r="G369">
        <v>12</v>
      </c>
      <c r="H369">
        <v>1</v>
      </c>
      <c r="I369">
        <v>7</v>
      </c>
      <c r="J369">
        <v>7</v>
      </c>
      <c r="K369">
        <v>1.0410684635027844E-2</v>
      </c>
      <c r="L369">
        <v>247.30438579200003</v>
      </c>
    </row>
    <row r="370" spans="1:12">
      <c r="A370" s="73">
        <v>43116.333333333336</v>
      </c>
      <c r="B370">
        <v>4.93</v>
      </c>
      <c r="C370">
        <v>256.10000000000002</v>
      </c>
      <c r="D370">
        <v>1.2034</v>
      </c>
      <c r="F370">
        <v>1.2034</v>
      </c>
      <c r="G370">
        <v>12</v>
      </c>
      <c r="H370">
        <v>1</v>
      </c>
      <c r="I370">
        <v>8</v>
      </c>
      <c r="J370">
        <v>5</v>
      </c>
      <c r="K370">
        <v>6.8227151526715328</v>
      </c>
      <c r="L370">
        <v>72.097593566899988</v>
      </c>
    </row>
    <row r="371" spans="1:12">
      <c r="A371" s="73">
        <v>43116.375</v>
      </c>
      <c r="B371">
        <v>4.18</v>
      </c>
      <c r="C371">
        <v>232.1</v>
      </c>
      <c r="D371">
        <v>1.1962999999999999</v>
      </c>
      <c r="F371">
        <v>1.1962999999999999</v>
      </c>
      <c r="G371">
        <v>11</v>
      </c>
      <c r="H371">
        <v>1</v>
      </c>
      <c r="I371">
        <v>9</v>
      </c>
      <c r="J371">
        <v>4</v>
      </c>
      <c r="K371">
        <v>11.303264296507143</v>
      </c>
      <c r="L371">
        <v>43.68566513079999</v>
      </c>
    </row>
    <row r="372" spans="1:12">
      <c r="A372" s="73">
        <v>43116.416666666664</v>
      </c>
      <c r="B372">
        <v>4.8600000000000003</v>
      </c>
      <c r="C372">
        <v>228</v>
      </c>
      <c r="D372">
        <v>1.1878</v>
      </c>
      <c r="F372">
        <v>1.1878</v>
      </c>
      <c r="G372">
        <v>11</v>
      </c>
      <c r="H372">
        <v>1</v>
      </c>
      <c r="I372">
        <v>10</v>
      </c>
      <c r="J372">
        <v>5</v>
      </c>
      <c r="K372">
        <v>7.1932997394295199</v>
      </c>
      <c r="L372">
        <v>68.174526938400007</v>
      </c>
    </row>
    <row r="373" spans="1:12">
      <c r="A373" s="73">
        <v>43116.458333333336</v>
      </c>
      <c r="B373">
        <v>5.28</v>
      </c>
      <c r="C373">
        <v>208.2</v>
      </c>
      <c r="D373">
        <v>1.1832</v>
      </c>
      <c r="F373">
        <v>1.1832</v>
      </c>
      <c r="G373">
        <v>10</v>
      </c>
      <c r="H373">
        <v>1</v>
      </c>
      <c r="I373">
        <v>11</v>
      </c>
      <c r="J373">
        <v>5</v>
      </c>
      <c r="K373">
        <v>5.1167922188815798</v>
      </c>
      <c r="L373">
        <v>87.082308403200017</v>
      </c>
    </row>
    <row r="374" spans="1:12">
      <c r="A374" s="73">
        <v>43116.5</v>
      </c>
      <c r="B374">
        <v>7.18</v>
      </c>
      <c r="C374">
        <v>203.4</v>
      </c>
      <c r="D374">
        <v>1.1767000000000001</v>
      </c>
      <c r="F374">
        <v>1.1767000000000001</v>
      </c>
      <c r="G374">
        <v>10</v>
      </c>
      <c r="H374">
        <v>1</v>
      </c>
      <c r="I374">
        <v>12</v>
      </c>
      <c r="J374">
        <v>7</v>
      </c>
      <c r="K374">
        <v>0.1310677211647058</v>
      </c>
      <c r="L374">
        <v>217.77553559719999</v>
      </c>
    </row>
    <row r="375" spans="1:12">
      <c r="A375" s="73">
        <v>43116.541666666664</v>
      </c>
      <c r="B375">
        <v>9.6199999999999992</v>
      </c>
      <c r="C375">
        <v>200.3</v>
      </c>
      <c r="D375">
        <v>1.1657999999999999</v>
      </c>
      <c r="F375">
        <v>1.1657999999999999</v>
      </c>
      <c r="G375">
        <v>10</v>
      </c>
      <c r="H375">
        <v>1</v>
      </c>
      <c r="I375">
        <v>13</v>
      </c>
      <c r="J375">
        <v>10</v>
      </c>
      <c r="K375">
        <v>4.3179478398861892</v>
      </c>
      <c r="L375">
        <v>518.94253791119991</v>
      </c>
    </row>
    <row r="376" spans="1:12">
      <c r="A376" s="73">
        <v>43116.583333333336</v>
      </c>
      <c r="B376">
        <v>10.45</v>
      </c>
      <c r="C376">
        <v>200.1</v>
      </c>
      <c r="D376">
        <v>1.1591</v>
      </c>
      <c r="F376">
        <v>1.1591</v>
      </c>
      <c r="G376">
        <v>10</v>
      </c>
      <c r="H376">
        <v>1</v>
      </c>
      <c r="I376">
        <v>14</v>
      </c>
      <c r="J376">
        <v>10</v>
      </c>
      <c r="K376">
        <v>8.4562734540414475</v>
      </c>
      <c r="L376">
        <v>661.3628277437499</v>
      </c>
    </row>
    <row r="377" spans="1:12">
      <c r="A377" s="73">
        <v>43116.625</v>
      </c>
      <c r="B377">
        <v>10.06</v>
      </c>
      <c r="C377">
        <v>200</v>
      </c>
      <c r="D377">
        <v>1.1559999999999999</v>
      </c>
      <c r="F377">
        <v>1.1559999999999999</v>
      </c>
      <c r="G377">
        <v>10</v>
      </c>
      <c r="H377">
        <v>1</v>
      </c>
      <c r="I377">
        <v>15</v>
      </c>
      <c r="J377">
        <v>10</v>
      </c>
      <c r="K377">
        <v>6.3401590088359709</v>
      </c>
      <c r="L377">
        <v>588.46654884800012</v>
      </c>
    </row>
    <row r="378" spans="1:12">
      <c r="A378" s="73">
        <v>43116.666666666664</v>
      </c>
      <c r="B378">
        <v>9.1</v>
      </c>
      <c r="C378">
        <v>210.8</v>
      </c>
      <c r="D378">
        <v>1.1573</v>
      </c>
      <c r="F378">
        <v>1.1573</v>
      </c>
      <c r="G378">
        <v>10</v>
      </c>
      <c r="H378">
        <v>1</v>
      </c>
      <c r="I378">
        <v>16</v>
      </c>
      <c r="J378">
        <v>9</v>
      </c>
      <c r="K378">
        <v>2.4272619129455464</v>
      </c>
      <c r="L378">
        <v>436.05385914999994</v>
      </c>
    </row>
    <row r="379" spans="1:12">
      <c r="A379" s="73">
        <v>43116.708333333336</v>
      </c>
      <c r="B379">
        <v>8.32</v>
      </c>
      <c r="C379">
        <v>206.8</v>
      </c>
      <c r="D379">
        <v>1.1587000000000001</v>
      </c>
      <c r="F379">
        <v>1.1587000000000001</v>
      </c>
      <c r="G379">
        <v>10</v>
      </c>
      <c r="H379">
        <v>1</v>
      </c>
      <c r="I379">
        <v>17</v>
      </c>
      <c r="J379">
        <v>8</v>
      </c>
      <c r="K379">
        <v>0.60523302253458089</v>
      </c>
      <c r="L379">
        <v>333.66525870080005</v>
      </c>
    </row>
    <row r="380" spans="1:12">
      <c r="A380" s="73">
        <v>43116.75</v>
      </c>
      <c r="B380">
        <v>8.2100000000000009</v>
      </c>
      <c r="C380">
        <v>215.2</v>
      </c>
      <c r="D380">
        <v>1.1581999999999999</v>
      </c>
      <c r="F380">
        <v>1.1581999999999999</v>
      </c>
      <c r="G380">
        <v>11</v>
      </c>
      <c r="H380">
        <v>1</v>
      </c>
      <c r="I380">
        <v>18</v>
      </c>
      <c r="J380">
        <v>8</v>
      </c>
      <c r="K380">
        <v>0.44618023029713749</v>
      </c>
      <c r="L380">
        <v>320.46679448510008</v>
      </c>
    </row>
    <row r="381" spans="1:12">
      <c r="A381" s="73">
        <v>43116.791666666664</v>
      </c>
      <c r="B381">
        <v>7.01</v>
      </c>
      <c r="C381">
        <v>235.4</v>
      </c>
      <c r="D381">
        <v>1.1577999999999999</v>
      </c>
      <c r="F381">
        <v>1.1577999999999999</v>
      </c>
      <c r="G381">
        <v>11</v>
      </c>
      <c r="H381">
        <v>1</v>
      </c>
      <c r="I381">
        <v>19</v>
      </c>
      <c r="J381">
        <v>7</v>
      </c>
      <c r="K381">
        <v>0.28305886043411044</v>
      </c>
      <c r="L381">
        <v>199.41489926889997</v>
      </c>
    </row>
    <row r="382" spans="1:12">
      <c r="A382" s="73">
        <v>43116.833333333336</v>
      </c>
      <c r="B382">
        <v>9.34</v>
      </c>
      <c r="C382">
        <v>257.5</v>
      </c>
      <c r="D382">
        <v>1.1533</v>
      </c>
      <c r="F382">
        <v>1.1533</v>
      </c>
      <c r="G382">
        <v>12</v>
      </c>
      <c r="H382">
        <v>1</v>
      </c>
      <c r="I382">
        <v>20</v>
      </c>
      <c r="J382">
        <v>9</v>
      </c>
      <c r="K382">
        <v>3.2326861869181522</v>
      </c>
      <c r="L382">
        <v>469.84317763159999</v>
      </c>
    </row>
    <row r="383" spans="1:12">
      <c r="A383" s="73">
        <v>43116.875</v>
      </c>
      <c r="B383">
        <v>9.3000000000000007</v>
      </c>
      <c r="C383">
        <v>256.60000000000002</v>
      </c>
      <c r="D383">
        <v>1.1525000000000001</v>
      </c>
      <c r="F383">
        <v>1.1525000000000001</v>
      </c>
      <c r="G383">
        <v>12</v>
      </c>
      <c r="H383">
        <v>1</v>
      </c>
      <c r="I383">
        <v>21</v>
      </c>
      <c r="J383">
        <v>9</v>
      </c>
      <c r="K383">
        <v>3.090448807922721</v>
      </c>
      <c r="L383">
        <v>463.51072125000013</v>
      </c>
    </row>
    <row r="384" spans="1:12">
      <c r="A384" s="73">
        <v>43116.916666666664</v>
      </c>
      <c r="B384">
        <v>9.0399999999999991</v>
      </c>
      <c r="C384">
        <v>261.5</v>
      </c>
      <c r="D384">
        <v>1.1551</v>
      </c>
      <c r="F384">
        <v>1.1551</v>
      </c>
      <c r="G384">
        <v>13</v>
      </c>
      <c r="H384">
        <v>1</v>
      </c>
      <c r="I384">
        <v>22</v>
      </c>
      <c r="J384">
        <v>9</v>
      </c>
      <c r="K384">
        <v>2.2439058444523936</v>
      </c>
      <c r="L384">
        <v>426.67272312319989</v>
      </c>
    </row>
    <row r="385" spans="1:12">
      <c r="A385" s="73">
        <v>43116.958333333336</v>
      </c>
      <c r="B385">
        <v>11.06</v>
      </c>
      <c r="C385">
        <v>275.3</v>
      </c>
      <c r="D385">
        <v>1.1649</v>
      </c>
      <c r="F385">
        <v>1.1649</v>
      </c>
      <c r="G385">
        <v>13</v>
      </c>
      <c r="H385">
        <v>1</v>
      </c>
      <c r="I385">
        <v>23</v>
      </c>
      <c r="J385">
        <v>11</v>
      </c>
      <c r="K385">
        <v>12.376093483721826</v>
      </c>
      <c r="L385">
        <v>787.99603186920012</v>
      </c>
    </row>
    <row r="386" spans="1:12">
      <c r="A386" s="73">
        <v>43117</v>
      </c>
      <c r="B386">
        <v>10.78</v>
      </c>
      <c r="C386">
        <v>281.3</v>
      </c>
      <c r="D386">
        <v>1.1780999999999999</v>
      </c>
      <c r="F386">
        <v>1.1780999999999999</v>
      </c>
      <c r="G386">
        <v>14</v>
      </c>
      <c r="H386">
        <v>1</v>
      </c>
      <c r="I386">
        <v>0</v>
      </c>
      <c r="J386">
        <v>11</v>
      </c>
      <c r="K386">
        <v>10.484431830753779</v>
      </c>
      <c r="L386">
        <v>737.91857545559992</v>
      </c>
    </row>
    <row r="387" spans="1:12">
      <c r="A387" s="73">
        <v>43117.041666666664</v>
      </c>
      <c r="B387">
        <v>9.99</v>
      </c>
      <c r="C387">
        <v>278.8</v>
      </c>
      <c r="D387">
        <v>1.1878</v>
      </c>
      <c r="F387">
        <v>1.1878</v>
      </c>
      <c r="G387">
        <v>13</v>
      </c>
      <c r="H387">
        <v>1</v>
      </c>
      <c r="I387">
        <v>1</v>
      </c>
      <c r="J387">
        <v>10</v>
      </c>
      <c r="K387">
        <v>5.9925435955939594</v>
      </c>
      <c r="L387">
        <v>592.12008110609997</v>
      </c>
    </row>
    <row r="388" spans="1:12">
      <c r="A388" s="73">
        <v>43117.083333333336</v>
      </c>
      <c r="B388">
        <v>12.03</v>
      </c>
      <c r="C388">
        <v>287</v>
      </c>
      <c r="D388">
        <v>1.1949000000000001</v>
      </c>
      <c r="F388">
        <v>1.1949000000000001</v>
      </c>
      <c r="G388">
        <v>14</v>
      </c>
      <c r="H388">
        <v>1</v>
      </c>
      <c r="I388">
        <v>2</v>
      </c>
      <c r="J388">
        <v>12</v>
      </c>
      <c r="K388">
        <v>20.141849924361097</v>
      </c>
      <c r="L388">
        <v>1040.1559255111499</v>
      </c>
    </row>
    <row r="389" spans="1:12">
      <c r="A389" s="73">
        <v>43117.125</v>
      </c>
      <c r="B389">
        <v>10.06</v>
      </c>
      <c r="C389">
        <v>295.8</v>
      </c>
      <c r="D389">
        <v>1.2015</v>
      </c>
      <c r="F389">
        <v>1.2015</v>
      </c>
      <c r="G389">
        <v>14</v>
      </c>
      <c r="H389">
        <v>1</v>
      </c>
      <c r="I389">
        <v>3</v>
      </c>
      <c r="J389">
        <v>10</v>
      </c>
      <c r="K389">
        <v>6.3401590088359709</v>
      </c>
      <c r="L389">
        <v>611.62851076200013</v>
      </c>
    </row>
    <row r="390" spans="1:12">
      <c r="A390" s="73">
        <v>43117.166666666664</v>
      </c>
      <c r="B390">
        <v>10.44</v>
      </c>
      <c r="C390">
        <v>294.89999999999998</v>
      </c>
      <c r="D390">
        <v>1.2068000000000001</v>
      </c>
      <c r="F390">
        <v>1.2068000000000001</v>
      </c>
      <c r="G390">
        <v>14</v>
      </c>
      <c r="H390">
        <v>1</v>
      </c>
      <c r="I390">
        <v>4</v>
      </c>
      <c r="J390">
        <v>10</v>
      </c>
      <c r="K390">
        <v>8.3982141092925904</v>
      </c>
      <c r="L390">
        <v>686.60474722559991</v>
      </c>
    </row>
    <row r="391" spans="1:12">
      <c r="A391" s="73">
        <v>43117.208333333336</v>
      </c>
      <c r="B391">
        <v>11.03</v>
      </c>
      <c r="C391">
        <v>291.2</v>
      </c>
      <c r="D391">
        <v>1.2101</v>
      </c>
      <c r="F391">
        <v>1.2101</v>
      </c>
      <c r="G391">
        <v>14</v>
      </c>
      <c r="H391">
        <v>1</v>
      </c>
      <c r="I391">
        <v>5</v>
      </c>
      <c r="J391">
        <v>11</v>
      </c>
      <c r="K391">
        <v>12.165915449475243</v>
      </c>
      <c r="L391">
        <v>811.9285308213498</v>
      </c>
    </row>
    <row r="392" spans="1:12">
      <c r="A392" s="73">
        <v>43117.25</v>
      </c>
      <c r="B392">
        <v>9.61</v>
      </c>
      <c r="C392">
        <v>298.60000000000002</v>
      </c>
      <c r="D392">
        <v>1.2130000000000001</v>
      </c>
      <c r="F392">
        <v>1.2130000000000001</v>
      </c>
      <c r="G392">
        <v>14</v>
      </c>
      <c r="H392">
        <v>1</v>
      </c>
      <c r="I392">
        <v>6</v>
      </c>
      <c r="J392">
        <v>10</v>
      </c>
      <c r="K392">
        <v>4.2764884951373308</v>
      </c>
      <c r="L392">
        <v>538.27098252649989</v>
      </c>
    </row>
    <row r="393" spans="1:12">
      <c r="A393" s="73">
        <v>43117.291666666664</v>
      </c>
      <c r="B393">
        <v>10.029999999999999</v>
      </c>
      <c r="C393">
        <v>287</v>
      </c>
      <c r="D393">
        <v>1.2163999999999999</v>
      </c>
      <c r="F393">
        <v>1.2163999999999999</v>
      </c>
      <c r="G393">
        <v>14</v>
      </c>
      <c r="H393">
        <v>1</v>
      </c>
      <c r="I393">
        <v>7</v>
      </c>
      <c r="J393">
        <v>10</v>
      </c>
      <c r="K393">
        <v>6.1899809745893899</v>
      </c>
      <c r="L393">
        <v>613.69023782139993</v>
      </c>
    </row>
    <row r="394" spans="1:12">
      <c r="A394" s="73">
        <v>43117.333333333336</v>
      </c>
      <c r="B394">
        <v>9.18</v>
      </c>
      <c r="C394">
        <v>265.2</v>
      </c>
      <c r="D394">
        <v>1.214</v>
      </c>
      <c r="F394">
        <v>1.214</v>
      </c>
      <c r="G394">
        <v>13</v>
      </c>
      <c r="H394">
        <v>1</v>
      </c>
      <c r="I394">
        <v>8</v>
      </c>
      <c r="J394">
        <v>9</v>
      </c>
      <c r="K394">
        <v>2.6829366709364151</v>
      </c>
      <c r="L394">
        <v>469.58772362399992</v>
      </c>
    </row>
    <row r="395" spans="1:12">
      <c r="A395" s="73">
        <v>43117.375</v>
      </c>
      <c r="B395">
        <v>7.91</v>
      </c>
      <c r="C395">
        <v>263</v>
      </c>
      <c r="D395">
        <v>1.2062999999999999</v>
      </c>
      <c r="F395">
        <v>1.2062999999999999</v>
      </c>
      <c r="G395">
        <v>13</v>
      </c>
      <c r="H395">
        <v>1</v>
      </c>
      <c r="I395">
        <v>9</v>
      </c>
      <c r="J395">
        <v>8</v>
      </c>
      <c r="K395">
        <v>0.13539988783137993</v>
      </c>
      <c r="L395">
        <v>298.50718066364999</v>
      </c>
    </row>
    <row r="396" spans="1:12">
      <c r="A396" s="73">
        <v>43117.416666666664</v>
      </c>
      <c r="B396">
        <v>8.83</v>
      </c>
      <c r="C396">
        <v>269.3</v>
      </c>
      <c r="D396">
        <v>1.2010000000000001</v>
      </c>
      <c r="F396">
        <v>1.2010000000000001</v>
      </c>
      <c r="G396">
        <v>13</v>
      </c>
      <c r="H396">
        <v>1</v>
      </c>
      <c r="I396">
        <v>10</v>
      </c>
      <c r="J396">
        <v>9</v>
      </c>
      <c r="K396">
        <v>1.6588596047263666</v>
      </c>
      <c r="L396">
        <v>413.42346489350001</v>
      </c>
    </row>
    <row r="397" spans="1:12">
      <c r="A397" s="73">
        <v>43117.458333333336</v>
      </c>
      <c r="B397">
        <v>10.69</v>
      </c>
      <c r="C397">
        <v>275.3</v>
      </c>
      <c r="D397">
        <v>1.1953</v>
      </c>
      <c r="F397">
        <v>1.1953</v>
      </c>
      <c r="G397">
        <v>13</v>
      </c>
      <c r="H397">
        <v>1</v>
      </c>
      <c r="I397">
        <v>11</v>
      </c>
      <c r="J397">
        <v>11</v>
      </c>
      <c r="K397">
        <v>9.9096977280140539</v>
      </c>
      <c r="L397">
        <v>730.09611835384987</v>
      </c>
    </row>
    <row r="398" spans="1:12">
      <c r="A398" s="73">
        <v>43117.5</v>
      </c>
      <c r="B398">
        <v>12.27</v>
      </c>
      <c r="C398">
        <v>267.89999999999998</v>
      </c>
      <c r="D398">
        <v>1.1897</v>
      </c>
      <c r="F398">
        <v>1.1897</v>
      </c>
      <c r="G398">
        <v>13</v>
      </c>
      <c r="H398">
        <v>1</v>
      </c>
      <c r="I398">
        <v>12</v>
      </c>
      <c r="J398">
        <v>12</v>
      </c>
      <c r="K398">
        <v>22.353674198333703</v>
      </c>
      <c r="L398">
        <v>1098.8569367725499</v>
      </c>
    </row>
    <row r="399" spans="1:12">
      <c r="A399" s="73">
        <v>43117.541666666664</v>
      </c>
      <c r="B399">
        <v>13.57</v>
      </c>
      <c r="C399">
        <v>267.5</v>
      </c>
      <c r="D399">
        <v>1.1850000000000001</v>
      </c>
      <c r="F399">
        <v>1.1850000000000001</v>
      </c>
      <c r="G399">
        <v>13</v>
      </c>
      <c r="H399">
        <v>1</v>
      </c>
      <c r="I399">
        <v>13</v>
      </c>
      <c r="J399">
        <v>14</v>
      </c>
      <c r="K399">
        <v>36.33638901568532</v>
      </c>
      <c r="L399">
        <v>1480.5664286025001</v>
      </c>
    </row>
    <row r="400" spans="1:12">
      <c r="A400" s="73">
        <v>43117.583333333336</v>
      </c>
      <c r="B400">
        <v>11.83</v>
      </c>
      <c r="C400">
        <v>266.5</v>
      </c>
      <c r="D400">
        <v>1.179</v>
      </c>
      <c r="F400">
        <v>1.179</v>
      </c>
      <c r="G400">
        <v>13</v>
      </c>
      <c r="H400">
        <v>1</v>
      </c>
      <c r="I400">
        <v>14</v>
      </c>
      <c r="J400">
        <v>12</v>
      </c>
      <c r="K400">
        <v>18.386663029383932</v>
      </c>
      <c r="L400">
        <v>975.97353958650012</v>
      </c>
    </row>
    <row r="401" spans="1:12">
      <c r="A401" s="73">
        <v>43117.625</v>
      </c>
      <c r="B401">
        <v>11.45</v>
      </c>
      <c r="C401">
        <v>266.7</v>
      </c>
      <c r="D401">
        <v>1.1754</v>
      </c>
      <c r="F401">
        <v>1.1754</v>
      </c>
      <c r="G401">
        <v>13</v>
      </c>
      <c r="H401">
        <v>1</v>
      </c>
      <c r="I401">
        <v>15</v>
      </c>
      <c r="J401">
        <v>11</v>
      </c>
      <c r="K401">
        <v>15.272207928927301</v>
      </c>
      <c r="L401">
        <v>882.21035441249978</v>
      </c>
    </row>
    <row r="402" spans="1:12">
      <c r="A402" s="73">
        <v>43117.666666666664</v>
      </c>
      <c r="B402">
        <v>7.56</v>
      </c>
      <c r="C402">
        <v>258.7</v>
      </c>
      <c r="D402">
        <v>1.1772</v>
      </c>
      <c r="F402">
        <v>1.1772</v>
      </c>
      <c r="G402">
        <v>12</v>
      </c>
      <c r="H402">
        <v>1</v>
      </c>
      <c r="I402">
        <v>16</v>
      </c>
      <c r="J402">
        <v>8</v>
      </c>
      <c r="K402">
        <v>3.2282162133052386E-4</v>
      </c>
      <c r="L402">
        <v>254.32300373759998</v>
      </c>
    </row>
    <row r="403" spans="1:12">
      <c r="A403" s="73">
        <v>43117.708333333336</v>
      </c>
      <c r="B403">
        <v>8.32</v>
      </c>
      <c r="C403">
        <v>250.8</v>
      </c>
      <c r="D403">
        <v>1.1822999999999999</v>
      </c>
      <c r="F403">
        <v>1.1822999999999999</v>
      </c>
      <c r="G403">
        <v>12</v>
      </c>
      <c r="H403">
        <v>1</v>
      </c>
      <c r="I403">
        <v>17</v>
      </c>
      <c r="J403">
        <v>8</v>
      </c>
      <c r="K403">
        <v>0.60523302253458089</v>
      </c>
      <c r="L403">
        <v>340.46123704320001</v>
      </c>
    </row>
    <row r="404" spans="1:12">
      <c r="A404" s="73">
        <v>43117.75</v>
      </c>
      <c r="B404">
        <v>8.51</v>
      </c>
      <c r="C404">
        <v>248</v>
      </c>
      <c r="D404">
        <v>1.1818</v>
      </c>
      <c r="F404">
        <v>1.1818</v>
      </c>
      <c r="G404">
        <v>12</v>
      </c>
      <c r="H404">
        <v>1</v>
      </c>
      <c r="I404">
        <v>18</v>
      </c>
      <c r="J404">
        <v>9</v>
      </c>
      <c r="K404">
        <v>0.93696057276289246</v>
      </c>
      <c r="L404">
        <v>364.16874563589994</v>
      </c>
    </row>
    <row r="405" spans="1:12">
      <c r="A405" s="73">
        <v>43117.791666666664</v>
      </c>
      <c r="B405">
        <v>10.25</v>
      </c>
      <c r="C405">
        <v>252.3</v>
      </c>
      <c r="D405">
        <v>1.1869000000000001</v>
      </c>
      <c r="F405">
        <v>1.1869000000000001</v>
      </c>
      <c r="G405">
        <v>12</v>
      </c>
      <c r="H405">
        <v>1</v>
      </c>
      <c r="I405">
        <v>19</v>
      </c>
      <c r="J405">
        <v>10</v>
      </c>
      <c r="K405">
        <v>7.3330865590642809</v>
      </c>
      <c r="L405">
        <v>639.08074140625001</v>
      </c>
    </row>
    <row r="406" spans="1:12">
      <c r="A406" s="73">
        <v>43117.833333333336</v>
      </c>
      <c r="B406">
        <v>10.31</v>
      </c>
      <c r="C406">
        <v>261.39999999999998</v>
      </c>
      <c r="D406">
        <v>1.1855</v>
      </c>
      <c r="F406">
        <v>1.1855</v>
      </c>
      <c r="G406">
        <v>13</v>
      </c>
      <c r="H406">
        <v>1</v>
      </c>
      <c r="I406">
        <v>20</v>
      </c>
      <c r="J406">
        <v>10</v>
      </c>
      <c r="K406">
        <v>7.661642627557435</v>
      </c>
      <c r="L406">
        <v>649.60230686525017</v>
      </c>
    </row>
    <row r="407" spans="1:12">
      <c r="A407" s="73">
        <v>43117.875</v>
      </c>
      <c r="B407">
        <v>11.03</v>
      </c>
      <c r="C407">
        <v>264.89999999999998</v>
      </c>
      <c r="D407">
        <v>1.1924999999999999</v>
      </c>
      <c r="F407">
        <v>1.1924999999999999</v>
      </c>
      <c r="G407">
        <v>13</v>
      </c>
      <c r="H407">
        <v>1</v>
      </c>
      <c r="I407">
        <v>21</v>
      </c>
      <c r="J407">
        <v>11</v>
      </c>
      <c r="K407">
        <v>12.165915449475243</v>
      </c>
      <c r="L407">
        <v>800.11963722374981</v>
      </c>
    </row>
    <row r="408" spans="1:12">
      <c r="A408" s="73">
        <v>43117.916666666664</v>
      </c>
      <c r="B408">
        <v>11.71</v>
      </c>
      <c r="C408">
        <v>256.5</v>
      </c>
      <c r="D408">
        <v>1.1962999999999999</v>
      </c>
      <c r="F408">
        <v>1.1962999999999999</v>
      </c>
      <c r="G408">
        <v>12</v>
      </c>
      <c r="H408">
        <v>1</v>
      </c>
      <c r="I408">
        <v>22</v>
      </c>
      <c r="J408">
        <v>12</v>
      </c>
      <c r="K408">
        <v>17.371950892397635</v>
      </c>
      <c r="L408">
        <v>960.46333865965016</v>
      </c>
    </row>
    <row r="409" spans="1:12">
      <c r="A409" s="73">
        <v>43117.958333333336</v>
      </c>
      <c r="B409">
        <v>11.86</v>
      </c>
      <c r="C409">
        <v>260</v>
      </c>
      <c r="D409">
        <v>1.1972</v>
      </c>
      <c r="F409">
        <v>1.1972</v>
      </c>
      <c r="G409">
        <v>13</v>
      </c>
      <c r="H409">
        <v>1</v>
      </c>
      <c r="I409">
        <v>23</v>
      </c>
      <c r="J409">
        <v>12</v>
      </c>
      <c r="K409">
        <v>18.644841063630501</v>
      </c>
      <c r="L409">
        <v>998.59820160159995</v>
      </c>
    </row>
    <row r="410" spans="1:12">
      <c r="A410" s="73">
        <v>43118</v>
      </c>
      <c r="B410">
        <v>12.05</v>
      </c>
      <c r="C410">
        <v>261.3</v>
      </c>
      <c r="D410">
        <v>1.1949000000000001</v>
      </c>
      <c r="F410">
        <v>1.1949000000000001</v>
      </c>
      <c r="G410">
        <v>13</v>
      </c>
      <c r="H410">
        <v>1</v>
      </c>
      <c r="I410">
        <v>0</v>
      </c>
      <c r="J410">
        <v>12</v>
      </c>
      <c r="K410">
        <v>20.321768613858826</v>
      </c>
      <c r="L410">
        <v>1045.3523651812502</v>
      </c>
    </row>
    <row r="411" spans="1:12">
      <c r="A411" s="73">
        <v>43118.041666666664</v>
      </c>
      <c r="B411">
        <v>12.39</v>
      </c>
      <c r="C411">
        <v>258.5</v>
      </c>
      <c r="D411">
        <v>1.1906000000000001</v>
      </c>
      <c r="F411">
        <v>1.1906000000000001</v>
      </c>
      <c r="G411">
        <v>12</v>
      </c>
      <c r="H411">
        <v>1</v>
      </c>
      <c r="I411">
        <v>1</v>
      </c>
      <c r="J411">
        <v>12</v>
      </c>
      <c r="K411">
        <v>23.502786335320017</v>
      </c>
      <c r="L411">
        <v>1132.2694812807001</v>
      </c>
    </row>
    <row r="412" spans="1:12">
      <c r="A412" s="73">
        <v>43118.083333333336</v>
      </c>
      <c r="B412">
        <v>10.66</v>
      </c>
      <c r="C412">
        <v>264.5</v>
      </c>
      <c r="D412">
        <v>1.1953</v>
      </c>
      <c r="F412">
        <v>1.1953</v>
      </c>
      <c r="G412">
        <v>13</v>
      </c>
      <c r="H412">
        <v>1</v>
      </c>
      <c r="I412">
        <v>2</v>
      </c>
      <c r="J412">
        <v>11</v>
      </c>
      <c r="K412">
        <v>9.7217196937674828</v>
      </c>
      <c r="L412">
        <v>723.96661218440011</v>
      </c>
    </row>
    <row r="413" spans="1:12">
      <c r="A413" s="73">
        <v>43118.125</v>
      </c>
      <c r="B413">
        <v>12.66</v>
      </c>
      <c r="C413">
        <v>258.60000000000002</v>
      </c>
      <c r="D413">
        <v>1.1935</v>
      </c>
      <c r="F413">
        <v>1.1935</v>
      </c>
      <c r="G413">
        <v>12</v>
      </c>
      <c r="H413">
        <v>1</v>
      </c>
      <c r="I413">
        <v>3</v>
      </c>
      <c r="J413">
        <v>13</v>
      </c>
      <c r="K413">
        <v>26.193588643539194</v>
      </c>
      <c r="L413">
        <v>1210.8589180380002</v>
      </c>
    </row>
    <row r="414" spans="1:12">
      <c r="A414" s="73">
        <v>43118.166666666664</v>
      </c>
      <c r="B414">
        <v>12.14</v>
      </c>
      <c r="C414">
        <v>270.3</v>
      </c>
      <c r="D414">
        <v>1.1939</v>
      </c>
      <c r="F414">
        <v>1.1939</v>
      </c>
      <c r="G414">
        <v>13</v>
      </c>
      <c r="H414">
        <v>1</v>
      </c>
      <c r="I414">
        <v>4</v>
      </c>
      <c r="J414">
        <v>12</v>
      </c>
      <c r="K414">
        <v>21.141302716598553</v>
      </c>
      <c r="L414">
        <v>1068.0559819508001</v>
      </c>
    </row>
    <row r="415" spans="1:12">
      <c r="A415" s="73">
        <v>43118.208333333336</v>
      </c>
      <c r="B415">
        <v>11.93</v>
      </c>
      <c r="C415">
        <v>267.5</v>
      </c>
      <c r="D415">
        <v>1.1958</v>
      </c>
      <c r="F415">
        <v>1.1958</v>
      </c>
      <c r="G415">
        <v>13</v>
      </c>
      <c r="H415">
        <v>1</v>
      </c>
      <c r="I415">
        <v>5</v>
      </c>
      <c r="J415">
        <v>12</v>
      </c>
      <c r="K415">
        <v>19.254256476872516</v>
      </c>
      <c r="L415">
        <v>1015.1959684802999</v>
      </c>
    </row>
    <row r="416" spans="1:12">
      <c r="A416" s="73">
        <v>43118.25</v>
      </c>
      <c r="B416">
        <v>13.99</v>
      </c>
      <c r="C416">
        <v>268.3</v>
      </c>
      <c r="D416">
        <v>1.1953</v>
      </c>
      <c r="F416">
        <v>1.1953</v>
      </c>
      <c r="G416">
        <v>13</v>
      </c>
      <c r="H416">
        <v>1</v>
      </c>
      <c r="I416">
        <v>6</v>
      </c>
      <c r="J416">
        <v>14</v>
      </c>
      <c r="K416">
        <v>41.57628149513738</v>
      </c>
      <c r="L416">
        <v>1636.4399275323503</v>
      </c>
    </row>
    <row r="417" spans="1:12">
      <c r="A417" s="73">
        <v>43118.291666666664</v>
      </c>
      <c r="B417">
        <v>10.91</v>
      </c>
      <c r="C417">
        <v>270.10000000000002</v>
      </c>
      <c r="D417">
        <v>1.1991000000000001</v>
      </c>
      <c r="F417">
        <v>1.1991000000000001</v>
      </c>
      <c r="G417">
        <v>13</v>
      </c>
      <c r="H417">
        <v>1</v>
      </c>
      <c r="I417">
        <v>7</v>
      </c>
      <c r="J417">
        <v>11</v>
      </c>
      <c r="K417">
        <v>11.343203312488946</v>
      </c>
      <c r="L417">
        <v>778.57357414305011</v>
      </c>
    </row>
    <row r="418" spans="1:12">
      <c r="A418" s="73">
        <v>43118.333333333336</v>
      </c>
      <c r="B418">
        <v>7.88</v>
      </c>
      <c r="C418">
        <v>246.9</v>
      </c>
      <c r="D418">
        <v>1.1981999999999999</v>
      </c>
      <c r="F418">
        <v>1.1981999999999999</v>
      </c>
      <c r="G418">
        <v>12</v>
      </c>
      <c r="H418">
        <v>1</v>
      </c>
      <c r="I418">
        <v>8</v>
      </c>
      <c r="J418">
        <v>8</v>
      </c>
      <c r="K418">
        <v>0.11422185358480411</v>
      </c>
      <c r="L418">
        <v>293.14194971519998</v>
      </c>
    </row>
    <row r="419" spans="1:12">
      <c r="A419" s="73">
        <v>43118.375</v>
      </c>
      <c r="B419">
        <v>7.44</v>
      </c>
      <c r="C419">
        <v>242.5</v>
      </c>
      <c r="D419">
        <v>1.1911</v>
      </c>
      <c r="F419">
        <v>1.1911</v>
      </c>
      <c r="G419">
        <v>12</v>
      </c>
      <c r="H419">
        <v>1</v>
      </c>
      <c r="I419">
        <v>9</v>
      </c>
      <c r="J419">
        <v>7</v>
      </c>
      <c r="K419">
        <v>1.0410684635027844E-2</v>
      </c>
      <c r="L419">
        <v>245.26582341120005</v>
      </c>
    </row>
    <row r="420" spans="1:12">
      <c r="A420" s="73">
        <v>43118.416666666664</v>
      </c>
      <c r="B420">
        <v>8.9600000000000009</v>
      </c>
      <c r="C420">
        <v>240.3</v>
      </c>
      <c r="D420">
        <v>1.1846000000000001</v>
      </c>
      <c r="F420">
        <v>1.1846000000000001</v>
      </c>
      <c r="G420">
        <v>12</v>
      </c>
      <c r="H420">
        <v>1</v>
      </c>
      <c r="I420">
        <v>10</v>
      </c>
      <c r="J420">
        <v>9</v>
      </c>
      <c r="K420">
        <v>2.01063108646153</v>
      </c>
      <c r="L420">
        <v>426.05509345280018</v>
      </c>
    </row>
    <row r="421" spans="1:12">
      <c r="A421" s="73">
        <v>43118.458333333336</v>
      </c>
      <c r="B421">
        <v>10.7</v>
      </c>
      <c r="C421">
        <v>238.9</v>
      </c>
      <c r="D421">
        <v>1.1762999999999999</v>
      </c>
      <c r="F421">
        <v>1.1762999999999999</v>
      </c>
      <c r="G421">
        <v>12</v>
      </c>
      <c r="H421">
        <v>1</v>
      </c>
      <c r="I421">
        <v>11</v>
      </c>
      <c r="J421">
        <v>11</v>
      </c>
      <c r="K421">
        <v>9.9727570727629118</v>
      </c>
      <c r="L421">
        <v>720.5090404499997</v>
      </c>
    </row>
    <row r="422" spans="1:12">
      <c r="A422" s="73">
        <v>43118.5</v>
      </c>
      <c r="B422">
        <v>11.38</v>
      </c>
      <c r="C422">
        <v>247.5</v>
      </c>
      <c r="D422">
        <v>1.1685000000000001</v>
      </c>
      <c r="F422">
        <v>1.1685000000000001</v>
      </c>
      <c r="G422">
        <v>12</v>
      </c>
      <c r="H422">
        <v>1</v>
      </c>
      <c r="I422">
        <v>12</v>
      </c>
      <c r="J422">
        <v>11</v>
      </c>
      <c r="K422">
        <v>14.729992515685304</v>
      </c>
      <c r="L422">
        <v>861.04432206600018</v>
      </c>
    </row>
    <row r="423" spans="1:12">
      <c r="A423" s="73">
        <v>43118.541666666664</v>
      </c>
      <c r="B423">
        <v>13.1</v>
      </c>
      <c r="C423">
        <v>251.2</v>
      </c>
      <c r="D423">
        <v>1.1639999999999999</v>
      </c>
      <c r="F423">
        <v>1.1639999999999999</v>
      </c>
      <c r="G423">
        <v>12</v>
      </c>
      <c r="H423">
        <v>1</v>
      </c>
      <c r="I423">
        <v>13</v>
      </c>
      <c r="J423">
        <v>13</v>
      </c>
      <c r="K423">
        <v>30.890999812488964</v>
      </c>
      <c r="L423">
        <v>1308.3889619999998</v>
      </c>
    </row>
    <row r="424" spans="1:12">
      <c r="A424" s="73">
        <v>43118.583333333336</v>
      </c>
      <c r="B424">
        <v>11.65</v>
      </c>
      <c r="C424">
        <v>250.4</v>
      </c>
      <c r="D424">
        <v>1.1587000000000001</v>
      </c>
      <c r="F424">
        <v>1.1587000000000001</v>
      </c>
      <c r="G424">
        <v>12</v>
      </c>
      <c r="H424">
        <v>1</v>
      </c>
      <c r="I424">
        <v>14</v>
      </c>
      <c r="J424">
        <v>12</v>
      </c>
      <c r="K424">
        <v>16.875394823904482</v>
      </c>
      <c r="L424">
        <v>916.04917386875013</v>
      </c>
    </row>
    <row r="425" spans="1:12">
      <c r="A425" s="73">
        <v>43118.625</v>
      </c>
      <c r="B425">
        <v>11.89</v>
      </c>
      <c r="C425">
        <v>256.2</v>
      </c>
      <c r="D425">
        <v>1.1556</v>
      </c>
      <c r="F425">
        <v>1.1556</v>
      </c>
      <c r="G425">
        <v>12</v>
      </c>
      <c r="H425">
        <v>1</v>
      </c>
      <c r="I425">
        <v>15</v>
      </c>
      <c r="J425">
        <v>12</v>
      </c>
      <c r="K425">
        <v>18.904819097877088</v>
      </c>
      <c r="L425">
        <v>971.23226462820014</v>
      </c>
    </row>
    <row r="426" spans="1:12">
      <c r="A426" s="73">
        <v>43118.666666666664</v>
      </c>
      <c r="B426">
        <v>9.84</v>
      </c>
      <c r="C426">
        <v>263</v>
      </c>
      <c r="D426">
        <v>1.1599999999999999</v>
      </c>
      <c r="F426">
        <v>1.1599999999999999</v>
      </c>
      <c r="G426">
        <v>13</v>
      </c>
      <c r="H426">
        <v>1</v>
      </c>
      <c r="I426">
        <v>16</v>
      </c>
      <c r="J426">
        <v>10</v>
      </c>
      <c r="K426">
        <v>5.2806534243610797</v>
      </c>
      <c r="L426">
        <v>552.60306431999993</v>
      </c>
    </row>
    <row r="427" spans="1:12">
      <c r="A427" s="73">
        <v>43118.708333333336</v>
      </c>
      <c r="B427">
        <v>10.69</v>
      </c>
      <c r="C427">
        <v>277</v>
      </c>
      <c r="D427">
        <v>1.1672</v>
      </c>
      <c r="F427">
        <v>1.1672</v>
      </c>
      <c r="G427">
        <v>13</v>
      </c>
      <c r="H427">
        <v>1</v>
      </c>
      <c r="I427">
        <v>17</v>
      </c>
      <c r="J427">
        <v>11</v>
      </c>
      <c r="K427">
        <v>9.9096977280140539</v>
      </c>
      <c r="L427">
        <v>712.93247665239994</v>
      </c>
    </row>
    <row r="428" spans="1:12">
      <c r="A428" s="73">
        <v>43118.75</v>
      </c>
      <c r="B428">
        <v>8.1300000000000008</v>
      </c>
      <c r="C428">
        <v>274.7</v>
      </c>
      <c r="D428">
        <v>1.1717</v>
      </c>
      <c r="F428">
        <v>1.1717</v>
      </c>
      <c r="G428">
        <v>13</v>
      </c>
      <c r="H428">
        <v>1</v>
      </c>
      <c r="I428">
        <v>18</v>
      </c>
      <c r="J428">
        <v>8</v>
      </c>
      <c r="K428">
        <v>0.34570547230626886</v>
      </c>
      <c r="L428">
        <v>314.81692387245005</v>
      </c>
    </row>
    <row r="429" spans="1:12">
      <c r="A429" s="73">
        <v>43118.791666666664</v>
      </c>
      <c r="B429">
        <v>12.53</v>
      </c>
      <c r="C429">
        <v>268.5</v>
      </c>
      <c r="D429">
        <v>1.1708000000000001</v>
      </c>
      <c r="F429">
        <v>1.1708000000000001</v>
      </c>
      <c r="G429">
        <v>13</v>
      </c>
      <c r="H429">
        <v>1</v>
      </c>
      <c r="I429">
        <v>19</v>
      </c>
      <c r="J429">
        <v>13</v>
      </c>
      <c r="K429">
        <v>24.879817161804024</v>
      </c>
      <c r="L429">
        <v>1151.6113355557998</v>
      </c>
    </row>
    <row r="430" spans="1:12">
      <c r="A430" s="73">
        <v>43118.833333333336</v>
      </c>
      <c r="B430">
        <v>11.08</v>
      </c>
      <c r="C430">
        <v>268.2</v>
      </c>
      <c r="D430">
        <v>1.1745000000000001</v>
      </c>
      <c r="F430">
        <v>1.1745000000000001</v>
      </c>
      <c r="G430">
        <v>13</v>
      </c>
      <c r="H430">
        <v>1</v>
      </c>
      <c r="I430">
        <v>20</v>
      </c>
      <c r="J430">
        <v>11</v>
      </c>
      <c r="K430">
        <v>12.517212173219541</v>
      </c>
      <c r="L430">
        <v>798.8078178720001</v>
      </c>
    </row>
    <row r="431" spans="1:12">
      <c r="A431" s="73">
        <v>43118.875</v>
      </c>
      <c r="B431">
        <v>11.06</v>
      </c>
      <c r="C431">
        <v>266.8</v>
      </c>
      <c r="D431">
        <v>1.1772</v>
      </c>
      <c r="F431">
        <v>1.1772</v>
      </c>
      <c r="G431">
        <v>13</v>
      </c>
      <c r="H431">
        <v>1</v>
      </c>
      <c r="I431">
        <v>21</v>
      </c>
      <c r="J431">
        <v>11</v>
      </c>
      <c r="K431">
        <v>12.376093483721826</v>
      </c>
      <c r="L431">
        <v>796.31636081760007</v>
      </c>
    </row>
    <row r="432" spans="1:12">
      <c r="A432" s="73">
        <v>43118.916666666664</v>
      </c>
      <c r="B432">
        <v>12.49</v>
      </c>
      <c r="C432">
        <v>260.8</v>
      </c>
      <c r="D432">
        <v>1.1777</v>
      </c>
      <c r="F432">
        <v>1.1777</v>
      </c>
      <c r="G432">
        <v>13</v>
      </c>
      <c r="H432">
        <v>1</v>
      </c>
      <c r="I432">
        <v>22</v>
      </c>
      <c r="J432">
        <v>12</v>
      </c>
      <c r="K432">
        <v>24.4823797828086</v>
      </c>
      <c r="L432">
        <v>1147.3396294736501</v>
      </c>
    </row>
    <row r="433" spans="1:12">
      <c r="A433" s="73">
        <v>43118.958333333336</v>
      </c>
      <c r="B433">
        <v>11.48</v>
      </c>
      <c r="C433">
        <v>259.60000000000002</v>
      </c>
      <c r="D433">
        <v>1.1767000000000001</v>
      </c>
      <c r="F433">
        <v>1.1767000000000001</v>
      </c>
      <c r="G433">
        <v>13</v>
      </c>
      <c r="H433">
        <v>1</v>
      </c>
      <c r="I433">
        <v>23</v>
      </c>
      <c r="J433">
        <v>11</v>
      </c>
      <c r="K433">
        <v>15.507585963173886</v>
      </c>
      <c r="L433">
        <v>890.14636352320019</v>
      </c>
    </row>
    <row r="434" spans="1:12">
      <c r="A434" s="73">
        <v>43119</v>
      </c>
      <c r="B434">
        <v>13.53</v>
      </c>
      <c r="C434">
        <v>272.3</v>
      </c>
      <c r="D434">
        <v>1.1777</v>
      </c>
      <c r="F434">
        <v>1.1777</v>
      </c>
      <c r="G434">
        <v>13</v>
      </c>
      <c r="H434">
        <v>1</v>
      </c>
      <c r="I434">
        <v>0</v>
      </c>
      <c r="J434">
        <v>14</v>
      </c>
      <c r="K434">
        <v>35.855751636689881</v>
      </c>
      <c r="L434">
        <v>1458.4719103564498</v>
      </c>
    </row>
    <row r="435" spans="1:12">
      <c r="A435" s="73">
        <v>43119.041666666664</v>
      </c>
      <c r="B435">
        <v>12.75</v>
      </c>
      <c r="C435">
        <v>271.3</v>
      </c>
      <c r="D435">
        <v>1.1832</v>
      </c>
      <c r="F435">
        <v>1.1832</v>
      </c>
      <c r="G435">
        <v>13</v>
      </c>
      <c r="H435">
        <v>1</v>
      </c>
      <c r="I435">
        <v>1</v>
      </c>
      <c r="J435">
        <v>13</v>
      </c>
      <c r="K435">
        <v>27.122922746278917</v>
      </c>
      <c r="L435">
        <v>1226.1926812500001</v>
      </c>
    </row>
    <row r="436" spans="1:12">
      <c r="A436" s="73">
        <v>43119.083333333336</v>
      </c>
      <c r="B436">
        <v>11.27</v>
      </c>
      <c r="C436">
        <v>272.2</v>
      </c>
      <c r="D436">
        <v>1.1855</v>
      </c>
      <c r="F436">
        <v>1.1855</v>
      </c>
      <c r="G436">
        <v>13</v>
      </c>
      <c r="H436">
        <v>1</v>
      </c>
      <c r="I436">
        <v>2</v>
      </c>
      <c r="J436">
        <v>11</v>
      </c>
      <c r="K436">
        <v>13.897739723447851</v>
      </c>
      <c r="L436">
        <v>848.48332327324988</v>
      </c>
    </row>
    <row r="437" spans="1:12">
      <c r="A437" s="73">
        <v>43119.125</v>
      </c>
      <c r="B437">
        <v>9.39</v>
      </c>
      <c r="C437">
        <v>262</v>
      </c>
      <c r="D437">
        <v>1.1882999999999999</v>
      </c>
      <c r="F437">
        <v>1.1882999999999999</v>
      </c>
      <c r="G437">
        <v>13</v>
      </c>
      <c r="H437">
        <v>1</v>
      </c>
      <c r="I437">
        <v>3</v>
      </c>
      <c r="J437">
        <v>9</v>
      </c>
      <c r="K437">
        <v>3.4149829106624474</v>
      </c>
      <c r="L437">
        <v>491.91818568885003</v>
      </c>
    </row>
    <row r="438" spans="1:12">
      <c r="A438" s="73">
        <v>43119.166666666664</v>
      </c>
      <c r="B438">
        <v>10.3</v>
      </c>
      <c r="C438">
        <v>261.60000000000002</v>
      </c>
      <c r="D438">
        <v>1.1882999999999999</v>
      </c>
      <c r="F438">
        <v>1.1882999999999999</v>
      </c>
      <c r="G438">
        <v>13</v>
      </c>
      <c r="H438">
        <v>1</v>
      </c>
      <c r="I438">
        <v>4</v>
      </c>
      <c r="J438">
        <v>10</v>
      </c>
      <c r="K438">
        <v>7.6063832828085776</v>
      </c>
      <c r="L438">
        <v>649.24374705000014</v>
      </c>
    </row>
    <row r="439" spans="1:12">
      <c r="A439" s="73">
        <v>43119.208333333336</v>
      </c>
      <c r="B439">
        <v>12.69</v>
      </c>
      <c r="C439">
        <v>264.2</v>
      </c>
      <c r="D439">
        <v>1.1906000000000001</v>
      </c>
      <c r="F439">
        <v>1.1906000000000001</v>
      </c>
      <c r="G439">
        <v>13</v>
      </c>
      <c r="H439">
        <v>1</v>
      </c>
      <c r="I439">
        <v>5</v>
      </c>
      <c r="J439">
        <v>13</v>
      </c>
      <c r="K439">
        <v>26.50156667778576</v>
      </c>
      <c r="L439">
        <v>1216.5241892877</v>
      </c>
    </row>
    <row r="440" spans="1:12">
      <c r="A440" s="73">
        <v>43119.25</v>
      </c>
      <c r="B440">
        <v>12.12</v>
      </c>
      <c r="C440">
        <v>274.60000000000002</v>
      </c>
      <c r="D440">
        <v>1.1930000000000001</v>
      </c>
      <c r="F440">
        <v>1.1930000000000001</v>
      </c>
      <c r="G440">
        <v>13</v>
      </c>
      <c r="H440">
        <v>1</v>
      </c>
      <c r="I440">
        <v>6</v>
      </c>
      <c r="J440">
        <v>12</v>
      </c>
      <c r="K440">
        <v>20.957784027100821</v>
      </c>
      <c r="L440">
        <v>1061.9848163519998</v>
      </c>
    </row>
    <row r="441" spans="1:12">
      <c r="A441" s="73">
        <v>43119.291666666664</v>
      </c>
      <c r="B441">
        <v>10.87</v>
      </c>
      <c r="C441">
        <v>269.3</v>
      </c>
      <c r="D441">
        <v>1.1977</v>
      </c>
      <c r="F441">
        <v>1.1977</v>
      </c>
      <c r="G441">
        <v>13</v>
      </c>
      <c r="H441">
        <v>1</v>
      </c>
      <c r="I441">
        <v>7</v>
      </c>
      <c r="J441">
        <v>11</v>
      </c>
      <c r="K441">
        <v>11.075365933493506</v>
      </c>
      <c r="L441">
        <v>769.14228147154984</v>
      </c>
    </row>
    <row r="442" spans="1:12">
      <c r="A442" s="73">
        <v>43119.333333333336</v>
      </c>
      <c r="B442">
        <v>11.48</v>
      </c>
      <c r="C442">
        <v>266.8</v>
      </c>
      <c r="D442">
        <v>1.1924999999999999</v>
      </c>
      <c r="F442">
        <v>1.1924999999999999</v>
      </c>
      <c r="G442">
        <v>13</v>
      </c>
      <c r="H442">
        <v>1</v>
      </c>
      <c r="I442">
        <v>8</v>
      </c>
      <c r="J442">
        <v>11</v>
      </c>
      <c r="K442">
        <v>15.507585963173886</v>
      </c>
      <c r="L442">
        <v>902.09869848000005</v>
      </c>
    </row>
    <row r="443" spans="1:12">
      <c r="A443" s="73">
        <v>43119.375</v>
      </c>
      <c r="B443">
        <v>9.99</v>
      </c>
      <c r="C443">
        <v>266.7</v>
      </c>
      <c r="D443">
        <v>1.1832</v>
      </c>
      <c r="F443">
        <v>1.1832</v>
      </c>
      <c r="G443">
        <v>13</v>
      </c>
      <c r="H443">
        <v>1</v>
      </c>
      <c r="I443">
        <v>9</v>
      </c>
      <c r="J443">
        <v>10</v>
      </c>
      <c r="K443">
        <v>5.9925435955939594</v>
      </c>
      <c r="L443">
        <v>589.82697420840009</v>
      </c>
    </row>
    <row r="444" spans="1:12">
      <c r="A444" s="73">
        <v>43119.416666666664</v>
      </c>
      <c r="B444">
        <v>11.54</v>
      </c>
      <c r="C444">
        <v>280.39999999999998</v>
      </c>
      <c r="D444">
        <v>1.1786000000000001</v>
      </c>
      <c r="F444">
        <v>1.1786000000000001</v>
      </c>
      <c r="G444">
        <v>13</v>
      </c>
      <c r="H444">
        <v>1</v>
      </c>
      <c r="I444">
        <v>10</v>
      </c>
      <c r="J444">
        <v>12</v>
      </c>
      <c r="K444">
        <v>15.983742031667028</v>
      </c>
      <c r="L444">
        <v>905.63639557519991</v>
      </c>
    </row>
    <row r="445" spans="1:12">
      <c r="A445" s="73">
        <v>43119.458333333336</v>
      </c>
      <c r="B445">
        <v>12.41</v>
      </c>
      <c r="C445">
        <v>276.3</v>
      </c>
      <c r="D445">
        <v>1.1739999999999999</v>
      </c>
      <c r="F445">
        <v>1.1739999999999999</v>
      </c>
      <c r="G445">
        <v>13</v>
      </c>
      <c r="H445">
        <v>1</v>
      </c>
      <c r="I445">
        <v>11</v>
      </c>
      <c r="J445">
        <v>12</v>
      </c>
      <c r="K445">
        <v>23.697105024817731</v>
      </c>
      <c r="L445">
        <v>1121.8981858270001</v>
      </c>
    </row>
    <row r="446" spans="1:12">
      <c r="A446" s="73">
        <v>43119.5</v>
      </c>
      <c r="B446">
        <v>11.6</v>
      </c>
      <c r="C446">
        <v>282</v>
      </c>
      <c r="D446">
        <v>1.1695</v>
      </c>
      <c r="F446">
        <v>1.1695</v>
      </c>
      <c r="G446">
        <v>14</v>
      </c>
      <c r="H446">
        <v>1</v>
      </c>
      <c r="I446">
        <v>12</v>
      </c>
      <c r="J446">
        <v>12</v>
      </c>
      <c r="K446">
        <v>16.467098100160182</v>
      </c>
      <c r="L446">
        <v>912.73393599999997</v>
      </c>
    </row>
    <row r="447" spans="1:12">
      <c r="A447" s="73">
        <v>43119.541666666664</v>
      </c>
      <c r="B447">
        <v>11.42</v>
      </c>
      <c r="C447">
        <v>285.3</v>
      </c>
      <c r="D447">
        <v>1.1672</v>
      </c>
      <c r="F447">
        <v>1.1672</v>
      </c>
      <c r="G447">
        <v>14</v>
      </c>
      <c r="H447">
        <v>1</v>
      </c>
      <c r="I447">
        <v>13</v>
      </c>
      <c r="J447">
        <v>11</v>
      </c>
      <c r="K447">
        <v>15.038629894680732</v>
      </c>
      <c r="L447">
        <v>869.18774607679995</v>
      </c>
    </row>
    <row r="448" spans="1:12">
      <c r="A448" s="73">
        <v>43119.583333333336</v>
      </c>
      <c r="B448">
        <v>10.63</v>
      </c>
      <c r="C448">
        <v>297.7</v>
      </c>
      <c r="D448">
        <v>1.1667000000000001</v>
      </c>
      <c r="F448">
        <v>1.1667000000000001</v>
      </c>
      <c r="G448">
        <v>14</v>
      </c>
      <c r="H448">
        <v>1</v>
      </c>
      <c r="I448">
        <v>14</v>
      </c>
      <c r="J448">
        <v>11</v>
      </c>
      <c r="K448">
        <v>9.535541659520911</v>
      </c>
      <c r="L448">
        <v>700.69496336745021</v>
      </c>
    </row>
    <row r="449" spans="1:12">
      <c r="A449" s="73">
        <v>43119.625</v>
      </c>
      <c r="B449">
        <v>10.46</v>
      </c>
      <c r="C449">
        <v>304.5</v>
      </c>
      <c r="D449">
        <v>1.1695</v>
      </c>
      <c r="F449">
        <v>1.1695</v>
      </c>
      <c r="G449">
        <v>15</v>
      </c>
      <c r="H449">
        <v>1</v>
      </c>
      <c r="I449">
        <v>15</v>
      </c>
      <c r="J449">
        <v>10</v>
      </c>
      <c r="K449">
        <v>8.5145327987903148</v>
      </c>
      <c r="L449">
        <v>669.21441022600015</v>
      </c>
    </row>
    <row r="450" spans="1:12">
      <c r="A450" s="73">
        <v>43119.666666666664</v>
      </c>
      <c r="B450">
        <v>9.4600000000000009</v>
      </c>
      <c r="C450">
        <v>314.7</v>
      </c>
      <c r="D450">
        <v>1.1762999999999999</v>
      </c>
      <c r="F450">
        <v>1.1762999999999999</v>
      </c>
      <c r="G450">
        <v>15</v>
      </c>
      <c r="H450">
        <v>1</v>
      </c>
      <c r="I450">
        <v>16</v>
      </c>
      <c r="J450">
        <v>9</v>
      </c>
      <c r="K450">
        <v>3.6785983239044584</v>
      </c>
      <c r="L450">
        <v>497.92222374840014</v>
      </c>
    </row>
    <row r="451" spans="1:12">
      <c r="A451" s="73">
        <v>43119.708333333336</v>
      </c>
      <c r="B451">
        <v>8.36</v>
      </c>
      <c r="C451">
        <v>321.8</v>
      </c>
      <c r="D451">
        <v>1.1882999999999999</v>
      </c>
      <c r="F451">
        <v>1.1882999999999999</v>
      </c>
      <c r="G451">
        <v>15</v>
      </c>
      <c r="H451">
        <v>1</v>
      </c>
      <c r="I451">
        <v>17</v>
      </c>
      <c r="J451">
        <v>8</v>
      </c>
      <c r="K451">
        <v>0.66907040153001374</v>
      </c>
      <c r="L451">
        <v>347.1482128223999</v>
      </c>
    </row>
    <row r="452" spans="1:12">
      <c r="A452" s="73">
        <v>43119.75</v>
      </c>
      <c r="B452">
        <v>6.85</v>
      </c>
      <c r="C452">
        <v>325.60000000000002</v>
      </c>
      <c r="D452">
        <v>1.1953</v>
      </c>
      <c r="F452">
        <v>1.1953</v>
      </c>
      <c r="G452">
        <v>15</v>
      </c>
      <c r="H452">
        <v>1</v>
      </c>
      <c r="I452">
        <v>18</v>
      </c>
      <c r="J452">
        <v>7</v>
      </c>
      <c r="K452">
        <v>0.47890934445237388</v>
      </c>
      <c r="L452">
        <v>192.09614005624996</v>
      </c>
    </row>
    <row r="453" spans="1:12">
      <c r="A453" s="73">
        <v>43119.791666666664</v>
      </c>
      <c r="B453">
        <v>7.71</v>
      </c>
      <c r="C453">
        <v>324.60000000000002</v>
      </c>
      <c r="D453">
        <v>1.1996</v>
      </c>
      <c r="F453">
        <v>1.1996</v>
      </c>
      <c r="G453">
        <v>15</v>
      </c>
      <c r="H453">
        <v>1</v>
      </c>
      <c r="I453">
        <v>19</v>
      </c>
      <c r="J453">
        <v>8</v>
      </c>
      <c r="K453">
        <v>2.8212992854208793E-2</v>
      </c>
      <c r="L453">
        <v>274.89674379780001</v>
      </c>
    </row>
    <row r="454" spans="1:12">
      <c r="A454" s="73">
        <v>43119.833333333336</v>
      </c>
      <c r="B454">
        <v>7.16</v>
      </c>
      <c r="C454">
        <v>331.9</v>
      </c>
      <c r="D454">
        <v>1.2024999999999999</v>
      </c>
      <c r="F454">
        <v>1.2024999999999999</v>
      </c>
      <c r="G454">
        <v>16</v>
      </c>
      <c r="H454">
        <v>1</v>
      </c>
      <c r="I454">
        <v>20</v>
      </c>
      <c r="J454">
        <v>7</v>
      </c>
      <c r="K454">
        <v>0.14594903166698839</v>
      </c>
      <c r="L454">
        <v>220.69584472</v>
      </c>
    </row>
    <row r="455" spans="1:12">
      <c r="A455" s="73">
        <v>43119.875</v>
      </c>
      <c r="B455">
        <v>6.51</v>
      </c>
      <c r="C455">
        <v>340.9</v>
      </c>
      <c r="D455">
        <v>1.2024999999999999</v>
      </c>
      <c r="F455">
        <v>1.2024999999999999</v>
      </c>
      <c r="G455">
        <v>16</v>
      </c>
      <c r="H455">
        <v>1</v>
      </c>
      <c r="I455">
        <v>21</v>
      </c>
      <c r="J455">
        <v>7</v>
      </c>
      <c r="K455">
        <v>1.0650916229911831</v>
      </c>
      <c r="L455">
        <v>165.88153866374995</v>
      </c>
    </row>
    <row r="456" spans="1:12">
      <c r="A456" s="73">
        <v>43119.916666666664</v>
      </c>
      <c r="B456">
        <v>5.34</v>
      </c>
      <c r="C456">
        <v>328.5</v>
      </c>
      <c r="D456">
        <v>1.2024999999999999</v>
      </c>
      <c r="F456">
        <v>1.2024999999999999</v>
      </c>
      <c r="G456">
        <v>16</v>
      </c>
      <c r="H456">
        <v>1</v>
      </c>
      <c r="I456">
        <v>22</v>
      </c>
      <c r="J456">
        <v>5</v>
      </c>
      <c r="K456">
        <v>4.8489482873747329</v>
      </c>
      <c r="L456">
        <v>91.554324029999989</v>
      </c>
    </row>
    <row r="457" spans="1:12">
      <c r="A457" s="73">
        <v>43119.958333333336</v>
      </c>
      <c r="B457">
        <v>5.58</v>
      </c>
      <c r="C457">
        <v>320.39999999999998</v>
      </c>
      <c r="D457">
        <v>1.2043999999999999</v>
      </c>
      <c r="F457">
        <v>1.2043999999999999</v>
      </c>
      <c r="G457">
        <v>15</v>
      </c>
      <c r="H457">
        <v>1</v>
      </c>
      <c r="I457">
        <v>23</v>
      </c>
      <c r="J457">
        <v>6</v>
      </c>
      <c r="K457">
        <v>3.8495725613473373</v>
      </c>
      <c r="L457">
        <v>104.6268976464</v>
      </c>
    </row>
    <row r="458" spans="1:12">
      <c r="A458" s="73">
        <v>43120</v>
      </c>
      <c r="B458">
        <v>4.2</v>
      </c>
      <c r="C458">
        <v>346.4</v>
      </c>
      <c r="D458">
        <v>1.2144999999999999</v>
      </c>
      <c r="F458">
        <v>1.2144999999999999</v>
      </c>
      <c r="G458">
        <v>16</v>
      </c>
      <c r="H458">
        <v>1</v>
      </c>
      <c r="I458">
        <v>0</v>
      </c>
      <c r="J458">
        <v>4</v>
      </c>
      <c r="K458">
        <v>11.169182986004856</v>
      </c>
      <c r="L458">
        <v>44.989938000000002</v>
      </c>
    </row>
    <row r="459" spans="1:12">
      <c r="A459" s="73">
        <v>43120.041666666664</v>
      </c>
      <c r="B459">
        <v>2.88</v>
      </c>
      <c r="C459">
        <v>299.5</v>
      </c>
      <c r="D459">
        <v>1.2159</v>
      </c>
      <c r="F459">
        <v>1.2159</v>
      </c>
      <c r="G459">
        <v>14</v>
      </c>
      <c r="H459">
        <v>1</v>
      </c>
      <c r="I459">
        <v>1</v>
      </c>
      <c r="J459">
        <v>3</v>
      </c>
      <c r="K459">
        <v>21.734549479155529</v>
      </c>
      <c r="L459">
        <v>14.522631782399998</v>
      </c>
    </row>
    <row r="460" spans="1:12">
      <c r="A460" s="73">
        <v>43120.083333333336</v>
      </c>
      <c r="B460">
        <v>2.8</v>
      </c>
      <c r="C460">
        <v>285.3</v>
      </c>
      <c r="D460">
        <v>1.2150000000000001</v>
      </c>
      <c r="F460">
        <v>1.2150000000000001</v>
      </c>
      <c r="G460">
        <v>14</v>
      </c>
      <c r="H460">
        <v>1</v>
      </c>
      <c r="I460">
        <v>2</v>
      </c>
      <c r="J460">
        <v>3</v>
      </c>
      <c r="K460">
        <v>22.486874721164661</v>
      </c>
      <c r="L460">
        <v>13.335839999999997</v>
      </c>
    </row>
    <row r="461" spans="1:12">
      <c r="A461" s="73">
        <v>43120.125</v>
      </c>
      <c r="B461">
        <v>3.23</v>
      </c>
      <c r="C461">
        <v>307.10000000000002</v>
      </c>
      <c r="D461">
        <v>1.2124999999999999</v>
      </c>
      <c r="F461">
        <v>1.2124999999999999</v>
      </c>
      <c r="G461">
        <v>15</v>
      </c>
      <c r="H461">
        <v>1</v>
      </c>
      <c r="I461">
        <v>3</v>
      </c>
      <c r="J461">
        <v>3</v>
      </c>
      <c r="K461">
        <v>18.593626545365574</v>
      </c>
      <c r="L461">
        <v>20.42957436875</v>
      </c>
    </row>
    <row r="462" spans="1:12">
      <c r="A462" s="73">
        <v>43120.166666666664</v>
      </c>
      <c r="B462">
        <v>2.99</v>
      </c>
      <c r="C462">
        <v>14.9</v>
      </c>
      <c r="D462">
        <v>1.2144999999999999</v>
      </c>
      <c r="F462">
        <v>1.2144999999999999</v>
      </c>
      <c r="G462">
        <v>2</v>
      </c>
      <c r="H462">
        <v>1</v>
      </c>
      <c r="I462">
        <v>4</v>
      </c>
      <c r="J462">
        <v>3</v>
      </c>
      <c r="K462">
        <v>20.721002271392972</v>
      </c>
      <c r="L462">
        <v>16.23233841775</v>
      </c>
    </row>
    <row r="463" spans="1:12">
      <c r="A463" s="73">
        <v>43120.208333333336</v>
      </c>
      <c r="B463">
        <v>2.1</v>
      </c>
      <c r="C463">
        <v>84.9</v>
      </c>
      <c r="D463">
        <v>1.2124999999999999</v>
      </c>
      <c r="F463">
        <v>1.2124999999999999</v>
      </c>
      <c r="G463">
        <v>5</v>
      </c>
      <c r="H463">
        <v>1</v>
      </c>
      <c r="I463">
        <v>5</v>
      </c>
      <c r="J463">
        <v>2</v>
      </c>
      <c r="K463">
        <v>29.615720588744566</v>
      </c>
      <c r="L463">
        <v>5.6144812499999999</v>
      </c>
    </row>
    <row r="464" spans="1:12">
      <c r="A464" s="73">
        <v>43120.25</v>
      </c>
      <c r="B464">
        <v>2.09</v>
      </c>
      <c r="C464">
        <v>87.3</v>
      </c>
      <c r="D464">
        <v>1.2150000000000001</v>
      </c>
      <c r="F464">
        <v>1.2150000000000001</v>
      </c>
      <c r="G464">
        <v>5</v>
      </c>
      <c r="H464">
        <v>1</v>
      </c>
      <c r="I464">
        <v>6</v>
      </c>
      <c r="J464">
        <v>2</v>
      </c>
      <c r="K464">
        <v>29.724661243995705</v>
      </c>
      <c r="L464">
        <v>5.5460673674999992</v>
      </c>
    </row>
    <row r="465" spans="1:12">
      <c r="A465" s="73">
        <v>43120.291666666664</v>
      </c>
      <c r="B465">
        <v>2.79</v>
      </c>
      <c r="C465">
        <v>78.900000000000006</v>
      </c>
      <c r="D465">
        <v>1.2194</v>
      </c>
      <c r="F465">
        <v>1.2194</v>
      </c>
      <c r="G465">
        <v>5</v>
      </c>
      <c r="H465">
        <v>1</v>
      </c>
      <c r="I465">
        <v>7</v>
      </c>
      <c r="J465">
        <v>3</v>
      </c>
      <c r="K465">
        <v>22.581815376415801</v>
      </c>
      <c r="L465">
        <v>13.241244498300002</v>
      </c>
    </row>
    <row r="466" spans="1:12">
      <c r="A466" s="73">
        <v>43120.333333333336</v>
      </c>
      <c r="B466">
        <v>2.72</v>
      </c>
      <c r="C466">
        <v>78.2</v>
      </c>
      <c r="D466">
        <v>1.2053</v>
      </c>
      <c r="F466">
        <v>1.2053</v>
      </c>
      <c r="G466">
        <v>4</v>
      </c>
      <c r="H466">
        <v>1</v>
      </c>
      <c r="I466">
        <v>8</v>
      </c>
      <c r="J466">
        <v>3</v>
      </c>
      <c r="K466">
        <v>23.251999963173784</v>
      </c>
      <c r="L466">
        <v>12.127516467200001</v>
      </c>
    </row>
    <row r="467" spans="1:12">
      <c r="A467" s="73">
        <v>43120.375</v>
      </c>
      <c r="B467">
        <v>3.76</v>
      </c>
      <c r="C467">
        <v>68.8</v>
      </c>
      <c r="D467">
        <v>1.2048000000000001</v>
      </c>
      <c r="F467">
        <v>1.2048000000000001</v>
      </c>
      <c r="G467">
        <v>4</v>
      </c>
      <c r="H467">
        <v>1</v>
      </c>
      <c r="I467">
        <v>9</v>
      </c>
      <c r="J467">
        <v>4</v>
      </c>
      <c r="K467">
        <v>14.303771817055082</v>
      </c>
      <c r="L467">
        <v>32.022003302399995</v>
      </c>
    </row>
    <row r="468" spans="1:12">
      <c r="A468" s="73">
        <v>43120.416666666664</v>
      </c>
      <c r="B468">
        <v>4.4800000000000004</v>
      </c>
      <c r="C468">
        <v>62.3</v>
      </c>
      <c r="D468">
        <v>1.1972</v>
      </c>
      <c r="F468">
        <v>1.1972</v>
      </c>
      <c r="G468">
        <v>4</v>
      </c>
      <c r="H468">
        <v>1</v>
      </c>
      <c r="I468">
        <v>10</v>
      </c>
      <c r="J468">
        <v>4</v>
      </c>
      <c r="K468">
        <v>9.3760446389728944</v>
      </c>
      <c r="L468">
        <v>53.823353651200016</v>
      </c>
    </row>
    <row r="469" spans="1:12">
      <c r="A469" s="73">
        <v>43120.458333333336</v>
      </c>
      <c r="B469">
        <v>5.38</v>
      </c>
      <c r="C469">
        <v>78.2</v>
      </c>
      <c r="D469">
        <v>1.1962999999999999</v>
      </c>
      <c r="F469">
        <v>1.1962999999999999</v>
      </c>
      <c r="G469">
        <v>4</v>
      </c>
      <c r="H469">
        <v>1</v>
      </c>
      <c r="I469">
        <v>11</v>
      </c>
      <c r="J469">
        <v>5</v>
      </c>
      <c r="K469">
        <v>4.6743856663701671</v>
      </c>
      <c r="L469">
        <v>93.14443958679999</v>
      </c>
    </row>
    <row r="470" spans="1:12">
      <c r="A470" s="73">
        <v>43120.5</v>
      </c>
      <c r="B470">
        <v>5.2</v>
      </c>
      <c r="C470">
        <v>87.3</v>
      </c>
      <c r="D470">
        <v>1.1911</v>
      </c>
      <c r="F470">
        <v>1.1911</v>
      </c>
      <c r="G470">
        <v>5</v>
      </c>
      <c r="H470">
        <v>1</v>
      </c>
      <c r="I470">
        <v>12</v>
      </c>
      <c r="J470">
        <v>5</v>
      </c>
      <c r="K470">
        <v>5.4851174608907121</v>
      </c>
      <c r="L470">
        <v>83.739094399999999</v>
      </c>
    </row>
    <row r="471" spans="1:12">
      <c r="A471" s="73">
        <v>43120.541666666664</v>
      </c>
      <c r="B471">
        <v>4.59</v>
      </c>
      <c r="C471">
        <v>88.9</v>
      </c>
      <c r="D471">
        <v>1.1874</v>
      </c>
      <c r="F471">
        <v>1.1874</v>
      </c>
      <c r="G471">
        <v>5</v>
      </c>
      <c r="H471">
        <v>1</v>
      </c>
      <c r="I471">
        <v>13</v>
      </c>
      <c r="J471">
        <v>5</v>
      </c>
      <c r="K471">
        <v>8.7144974312103418</v>
      </c>
      <c r="L471">
        <v>57.412321152299995</v>
      </c>
    </row>
    <row r="472" spans="1:12">
      <c r="A472" s="73">
        <v>43120.583333333336</v>
      </c>
      <c r="B472">
        <v>4.7</v>
      </c>
      <c r="C472">
        <v>77.8</v>
      </c>
      <c r="D472">
        <v>1.1855</v>
      </c>
      <c r="F472">
        <v>1.1855</v>
      </c>
      <c r="G472">
        <v>4</v>
      </c>
      <c r="H472">
        <v>1</v>
      </c>
      <c r="I472">
        <v>14</v>
      </c>
      <c r="J472">
        <v>5</v>
      </c>
      <c r="K472">
        <v>8.0771502234477843</v>
      </c>
      <c r="L472">
        <v>61.541083250000007</v>
      </c>
    </row>
    <row r="473" spans="1:12">
      <c r="A473" s="73">
        <v>43120.625</v>
      </c>
      <c r="B473">
        <v>5.16</v>
      </c>
      <c r="C473">
        <v>91</v>
      </c>
      <c r="D473">
        <v>1.1863999999999999</v>
      </c>
      <c r="F473">
        <v>1.1863999999999999</v>
      </c>
      <c r="G473">
        <v>5</v>
      </c>
      <c r="H473">
        <v>1</v>
      </c>
      <c r="I473">
        <v>15</v>
      </c>
      <c r="J473">
        <v>5</v>
      </c>
      <c r="K473">
        <v>5.6740800818952772</v>
      </c>
      <c r="L473">
        <v>81.49861854720001</v>
      </c>
    </row>
    <row r="474" spans="1:12">
      <c r="A474" s="73">
        <v>43120.666666666664</v>
      </c>
      <c r="B474">
        <v>5.25</v>
      </c>
      <c r="C474">
        <v>102.4</v>
      </c>
      <c r="D474">
        <v>1.1897</v>
      </c>
      <c r="F474">
        <v>1.1897</v>
      </c>
      <c r="G474">
        <v>6</v>
      </c>
      <c r="H474">
        <v>1</v>
      </c>
      <c r="I474">
        <v>16</v>
      </c>
      <c r="J474">
        <v>5</v>
      </c>
      <c r="K474">
        <v>5.2534141846350053</v>
      </c>
      <c r="L474">
        <v>86.076653906250002</v>
      </c>
    </row>
    <row r="475" spans="1:12">
      <c r="A475" s="73">
        <v>43120.708333333336</v>
      </c>
      <c r="B475">
        <v>5.69</v>
      </c>
      <c r="C475">
        <v>107.8</v>
      </c>
      <c r="D475">
        <v>1.1953</v>
      </c>
      <c r="F475">
        <v>1.1953</v>
      </c>
      <c r="G475">
        <v>6</v>
      </c>
      <c r="H475">
        <v>1</v>
      </c>
      <c r="I475">
        <v>17</v>
      </c>
      <c r="J475">
        <v>6</v>
      </c>
      <c r="K475">
        <v>3.4300253535847802</v>
      </c>
      <c r="L475">
        <v>110.09908837885003</v>
      </c>
    </row>
    <row r="476" spans="1:12">
      <c r="A476" s="73">
        <v>43120.75</v>
      </c>
      <c r="B476">
        <v>6.2</v>
      </c>
      <c r="C476">
        <v>113.7</v>
      </c>
      <c r="D476">
        <v>1.1991000000000001</v>
      </c>
      <c r="F476">
        <v>1.1991000000000001</v>
      </c>
      <c r="G476">
        <v>6</v>
      </c>
      <c r="H476">
        <v>1</v>
      </c>
      <c r="I476">
        <v>18</v>
      </c>
      <c r="J476">
        <v>6</v>
      </c>
      <c r="K476">
        <v>1.8010519357765671</v>
      </c>
      <c r="L476">
        <v>142.88955240000001</v>
      </c>
    </row>
    <row r="477" spans="1:12">
      <c r="A477" s="73">
        <v>43120.791666666664</v>
      </c>
      <c r="B477">
        <v>6.23</v>
      </c>
      <c r="C477">
        <v>124.5</v>
      </c>
      <c r="D477">
        <v>1.2029000000000001</v>
      </c>
      <c r="F477">
        <v>1.2029000000000001</v>
      </c>
      <c r="G477">
        <v>7</v>
      </c>
      <c r="H477">
        <v>1</v>
      </c>
      <c r="I477">
        <v>19</v>
      </c>
      <c r="J477">
        <v>6</v>
      </c>
      <c r="K477">
        <v>1.7214299700231421</v>
      </c>
      <c r="L477">
        <v>145.43323653215003</v>
      </c>
    </row>
    <row r="478" spans="1:12">
      <c r="A478" s="73">
        <v>43120.833333333336</v>
      </c>
      <c r="B478">
        <v>6.17</v>
      </c>
      <c r="C478">
        <v>129</v>
      </c>
      <c r="D478">
        <v>1.2068000000000001</v>
      </c>
      <c r="F478">
        <v>1.2068000000000001</v>
      </c>
      <c r="G478">
        <v>7</v>
      </c>
      <c r="H478">
        <v>1</v>
      </c>
      <c r="I478">
        <v>20</v>
      </c>
      <c r="J478">
        <v>6</v>
      </c>
      <c r="K478">
        <v>1.8824739015299921</v>
      </c>
      <c r="L478">
        <v>141.7296771842</v>
      </c>
    </row>
    <row r="479" spans="1:12">
      <c r="A479" s="73">
        <v>43120.875</v>
      </c>
      <c r="B479">
        <v>4.67</v>
      </c>
      <c r="C479">
        <v>124.1</v>
      </c>
      <c r="D479">
        <v>1.2092000000000001</v>
      </c>
      <c r="F479">
        <v>1.2092000000000001</v>
      </c>
      <c r="G479">
        <v>7</v>
      </c>
      <c r="H479">
        <v>1</v>
      </c>
      <c r="I479">
        <v>21</v>
      </c>
      <c r="J479">
        <v>5</v>
      </c>
      <c r="K479">
        <v>8.2485721892012105</v>
      </c>
      <c r="L479">
        <v>61.577036589800002</v>
      </c>
    </row>
    <row r="480" spans="1:12">
      <c r="A480" s="73">
        <v>43120.916666666664</v>
      </c>
      <c r="B480">
        <v>4.07</v>
      </c>
      <c r="C480">
        <v>117.8</v>
      </c>
      <c r="D480">
        <v>1.2124999999999999</v>
      </c>
      <c r="F480">
        <v>1.2124999999999999</v>
      </c>
      <c r="G480">
        <v>6</v>
      </c>
      <c r="H480">
        <v>1</v>
      </c>
      <c r="I480">
        <v>22</v>
      </c>
      <c r="J480">
        <v>4</v>
      </c>
      <c r="K480">
        <v>12.055011504269695</v>
      </c>
      <c r="L480">
        <v>40.872855443750012</v>
      </c>
    </row>
    <row r="481" spans="1:12">
      <c r="A481" s="73">
        <v>43120.958333333336</v>
      </c>
      <c r="B481">
        <v>3.95</v>
      </c>
      <c r="C481">
        <v>115.2</v>
      </c>
      <c r="D481">
        <v>1.2150000000000001</v>
      </c>
      <c r="F481">
        <v>1.2150000000000001</v>
      </c>
      <c r="G481">
        <v>6</v>
      </c>
      <c r="H481">
        <v>1</v>
      </c>
      <c r="I481">
        <v>23</v>
      </c>
      <c r="J481">
        <v>4</v>
      </c>
      <c r="K481">
        <v>12.902699367283393</v>
      </c>
      <c r="L481">
        <v>37.440149062500005</v>
      </c>
    </row>
    <row r="482" spans="1:12">
      <c r="A482" s="73">
        <v>43121</v>
      </c>
      <c r="B482">
        <v>3.98</v>
      </c>
      <c r="C482">
        <v>118.1</v>
      </c>
      <c r="D482">
        <v>1.2169000000000001</v>
      </c>
      <c r="F482">
        <v>1.2169000000000001</v>
      </c>
      <c r="G482">
        <v>6</v>
      </c>
      <c r="H482">
        <v>1</v>
      </c>
      <c r="I482">
        <v>0</v>
      </c>
      <c r="J482">
        <v>4</v>
      </c>
      <c r="K482">
        <v>12.68807740152997</v>
      </c>
      <c r="L482">
        <v>38.3596036924</v>
      </c>
    </row>
    <row r="483" spans="1:12">
      <c r="A483" s="73">
        <v>43121.041666666664</v>
      </c>
      <c r="B483">
        <v>3.79</v>
      </c>
      <c r="C483">
        <v>118.6</v>
      </c>
      <c r="D483">
        <v>1.2179</v>
      </c>
      <c r="F483">
        <v>1.2179</v>
      </c>
      <c r="G483">
        <v>6</v>
      </c>
      <c r="H483">
        <v>1</v>
      </c>
      <c r="I483">
        <v>1</v>
      </c>
      <c r="J483">
        <v>4</v>
      </c>
      <c r="K483">
        <v>14.077749851301656</v>
      </c>
      <c r="L483">
        <v>33.151200854050003</v>
      </c>
    </row>
    <row r="484" spans="1:12">
      <c r="A484" s="73">
        <v>43121.083333333336</v>
      </c>
      <c r="B484">
        <v>4.58</v>
      </c>
      <c r="C484">
        <v>101.9</v>
      </c>
      <c r="D484">
        <v>1.2194</v>
      </c>
      <c r="F484">
        <v>1.2194</v>
      </c>
      <c r="G484">
        <v>6</v>
      </c>
      <c r="H484">
        <v>1</v>
      </c>
      <c r="I484">
        <v>2</v>
      </c>
      <c r="J484">
        <v>5</v>
      </c>
      <c r="K484">
        <v>8.7736380864614816</v>
      </c>
      <c r="L484">
        <v>58.575044746400003</v>
      </c>
    </row>
    <row r="485" spans="1:12">
      <c r="A485" s="73">
        <v>43121.125</v>
      </c>
      <c r="B485">
        <v>4.5</v>
      </c>
      <c r="C485">
        <v>83.7</v>
      </c>
      <c r="D485">
        <v>1.2208000000000001</v>
      </c>
      <c r="F485">
        <v>1.2208000000000001</v>
      </c>
      <c r="G485">
        <v>5</v>
      </c>
      <c r="H485">
        <v>1</v>
      </c>
      <c r="I485">
        <v>3</v>
      </c>
      <c r="J485">
        <v>5</v>
      </c>
      <c r="K485">
        <v>9.2539633284706131</v>
      </c>
      <c r="L485">
        <v>55.622700000000002</v>
      </c>
    </row>
    <row r="486" spans="1:12">
      <c r="A486" s="73">
        <v>43121.166666666664</v>
      </c>
      <c r="B486">
        <v>4.25</v>
      </c>
      <c r="C486">
        <v>92.1</v>
      </c>
      <c r="D486">
        <v>1.2202999999999999</v>
      </c>
      <c r="F486">
        <v>1.2202999999999999</v>
      </c>
      <c r="G486">
        <v>5</v>
      </c>
      <c r="H486">
        <v>1</v>
      </c>
      <c r="I486">
        <v>4</v>
      </c>
      <c r="J486">
        <v>4</v>
      </c>
      <c r="K486">
        <v>10.83747970974915</v>
      </c>
      <c r="L486">
        <v>46.838546093749997</v>
      </c>
    </row>
    <row r="487" spans="1:12">
      <c r="A487" s="73">
        <v>43121.208333333336</v>
      </c>
      <c r="B487">
        <v>4.47</v>
      </c>
      <c r="C487">
        <v>84.6</v>
      </c>
      <c r="D487">
        <v>1.2228000000000001</v>
      </c>
      <c r="F487">
        <v>1.2228000000000001</v>
      </c>
      <c r="G487">
        <v>5</v>
      </c>
      <c r="H487">
        <v>1</v>
      </c>
      <c r="I487">
        <v>5</v>
      </c>
      <c r="J487">
        <v>4</v>
      </c>
      <c r="K487">
        <v>9.4373852942240397</v>
      </c>
      <c r="L487">
        <v>54.606960502199996</v>
      </c>
    </row>
    <row r="488" spans="1:12">
      <c r="A488" s="73">
        <v>43121.25</v>
      </c>
      <c r="B488">
        <v>4.49</v>
      </c>
      <c r="C488">
        <v>103.2</v>
      </c>
      <c r="D488">
        <v>1.2248000000000001</v>
      </c>
      <c r="F488">
        <v>1.2248000000000001</v>
      </c>
      <c r="G488">
        <v>6</v>
      </c>
      <c r="H488">
        <v>1</v>
      </c>
      <c r="I488">
        <v>6</v>
      </c>
      <c r="J488">
        <v>4</v>
      </c>
      <c r="K488">
        <v>9.314903983721754</v>
      </c>
      <c r="L488">
        <v>55.433743127600017</v>
      </c>
    </row>
    <row r="489" spans="1:12">
      <c r="A489" s="73">
        <v>43121.291666666664</v>
      </c>
      <c r="B489">
        <v>3.86</v>
      </c>
      <c r="C489">
        <v>97.4</v>
      </c>
      <c r="D489">
        <v>1.2238</v>
      </c>
      <c r="F489">
        <v>1.2238</v>
      </c>
      <c r="G489">
        <v>5</v>
      </c>
      <c r="H489">
        <v>1</v>
      </c>
      <c r="I489">
        <v>7</v>
      </c>
      <c r="J489">
        <v>4</v>
      </c>
      <c r="K489">
        <v>13.557365264543668</v>
      </c>
      <c r="L489">
        <v>35.191871826399996</v>
      </c>
    </row>
    <row r="490" spans="1:12">
      <c r="A490" s="73">
        <v>43121.333333333336</v>
      </c>
      <c r="B490">
        <v>3.92</v>
      </c>
      <c r="C490">
        <v>70.2</v>
      </c>
      <c r="D490">
        <v>1.2213000000000001</v>
      </c>
      <c r="F490">
        <v>1.2213000000000001</v>
      </c>
      <c r="G490">
        <v>4</v>
      </c>
      <c r="H490">
        <v>1</v>
      </c>
      <c r="I490">
        <v>8</v>
      </c>
      <c r="J490">
        <v>4</v>
      </c>
      <c r="K490">
        <v>13.119121333036819</v>
      </c>
      <c r="L490">
        <v>36.783289267199997</v>
      </c>
    </row>
    <row r="491" spans="1:12">
      <c r="A491" s="73">
        <v>43121.375</v>
      </c>
      <c r="B491">
        <v>3.2</v>
      </c>
      <c r="C491">
        <v>70.599999999999994</v>
      </c>
      <c r="D491">
        <v>1.2159</v>
      </c>
      <c r="F491">
        <v>1.2159</v>
      </c>
      <c r="G491">
        <v>4</v>
      </c>
      <c r="H491">
        <v>1</v>
      </c>
      <c r="I491">
        <v>9</v>
      </c>
      <c r="J491">
        <v>3</v>
      </c>
      <c r="K491">
        <v>18.853248511119002</v>
      </c>
      <c r="L491">
        <v>19.921305600000004</v>
      </c>
    </row>
    <row r="492" spans="1:12">
      <c r="A492" s="73">
        <v>43121.416666666664</v>
      </c>
      <c r="B492">
        <v>2.06</v>
      </c>
      <c r="C492">
        <v>80.099999999999994</v>
      </c>
      <c r="D492">
        <v>1.2043999999999999</v>
      </c>
      <c r="F492">
        <v>1.2043999999999999</v>
      </c>
      <c r="G492">
        <v>5</v>
      </c>
      <c r="H492">
        <v>1</v>
      </c>
      <c r="I492">
        <v>10</v>
      </c>
      <c r="J492">
        <v>2</v>
      </c>
      <c r="K492">
        <v>30.052683209749123</v>
      </c>
      <c r="L492">
        <v>5.2643215951999993</v>
      </c>
    </row>
    <row r="493" spans="1:12">
      <c r="A493" s="73">
        <v>43121.458333333336</v>
      </c>
      <c r="B493">
        <v>2.0299999999999998</v>
      </c>
      <c r="C493">
        <v>68.599999999999994</v>
      </c>
      <c r="D493">
        <v>1.1991000000000001</v>
      </c>
      <c r="F493">
        <v>1.1991000000000001</v>
      </c>
      <c r="G493">
        <v>4</v>
      </c>
      <c r="H493">
        <v>1</v>
      </c>
      <c r="I493">
        <v>11</v>
      </c>
      <c r="J493">
        <v>2</v>
      </c>
      <c r="K493">
        <v>30.382505175502558</v>
      </c>
      <c r="L493">
        <v>5.0154917578499987</v>
      </c>
    </row>
    <row r="494" spans="1:12">
      <c r="A494" s="73">
        <v>43121.5</v>
      </c>
      <c r="B494">
        <v>3.24</v>
      </c>
      <c r="C494">
        <v>36.6</v>
      </c>
      <c r="D494">
        <v>1.1949000000000001</v>
      </c>
      <c r="F494">
        <v>1.1949000000000001</v>
      </c>
      <c r="G494">
        <v>3</v>
      </c>
      <c r="H494">
        <v>1</v>
      </c>
      <c r="I494">
        <v>12</v>
      </c>
      <c r="J494">
        <v>3</v>
      </c>
      <c r="K494">
        <v>18.507485890114435</v>
      </c>
      <c r="L494">
        <v>20.320603228800003</v>
      </c>
    </row>
    <row r="495" spans="1:12">
      <c r="A495" s="73">
        <v>43121.541666666664</v>
      </c>
      <c r="B495">
        <v>2.73</v>
      </c>
      <c r="C495">
        <v>26.2</v>
      </c>
      <c r="D495">
        <v>1.1930000000000001</v>
      </c>
      <c r="F495">
        <v>1.1930000000000001</v>
      </c>
      <c r="G495">
        <v>2</v>
      </c>
      <c r="H495">
        <v>1</v>
      </c>
      <c r="I495">
        <v>13</v>
      </c>
      <c r="J495">
        <v>3</v>
      </c>
      <c r="K495">
        <v>23.155659307922647</v>
      </c>
      <c r="L495">
        <v>12.136637740499999</v>
      </c>
    </row>
    <row r="496" spans="1:12">
      <c r="A496" s="73">
        <v>43121.583333333336</v>
      </c>
      <c r="B496">
        <v>5.3</v>
      </c>
      <c r="C496">
        <v>83.4</v>
      </c>
      <c r="D496">
        <v>1.1981999999999999</v>
      </c>
      <c r="F496">
        <v>1.1981999999999999</v>
      </c>
      <c r="G496">
        <v>5</v>
      </c>
      <c r="H496">
        <v>1</v>
      </c>
      <c r="I496">
        <v>14</v>
      </c>
      <c r="J496">
        <v>5</v>
      </c>
      <c r="K496">
        <v>5.0267109083792985</v>
      </c>
      <c r="L496">
        <v>89.19221069999999</v>
      </c>
    </row>
    <row r="497" spans="1:12">
      <c r="A497" s="73">
        <v>43121.625</v>
      </c>
      <c r="B497">
        <v>7.85</v>
      </c>
      <c r="C497">
        <v>78.8</v>
      </c>
      <c r="D497">
        <v>1.2039</v>
      </c>
      <c r="F497">
        <v>1.2039</v>
      </c>
      <c r="G497">
        <v>5</v>
      </c>
      <c r="H497">
        <v>1</v>
      </c>
      <c r="I497">
        <v>15</v>
      </c>
      <c r="J497">
        <v>8</v>
      </c>
      <c r="K497">
        <v>9.4843819338228302E-2</v>
      </c>
      <c r="L497">
        <v>291.18526141874997</v>
      </c>
    </row>
    <row r="498" spans="1:12">
      <c r="A498" s="73">
        <v>43121.666666666664</v>
      </c>
      <c r="B498">
        <v>7.53</v>
      </c>
      <c r="C498">
        <v>58</v>
      </c>
      <c r="D498">
        <v>1.2096</v>
      </c>
      <c r="F498">
        <v>1.2096</v>
      </c>
      <c r="G498">
        <v>4</v>
      </c>
      <c r="H498">
        <v>1</v>
      </c>
      <c r="I498">
        <v>16</v>
      </c>
      <c r="J498">
        <v>8</v>
      </c>
      <c r="K498">
        <v>1.4478737475487861E-4</v>
      </c>
      <c r="L498">
        <v>258.22406352960002</v>
      </c>
    </row>
    <row r="499" spans="1:12">
      <c r="A499" s="73">
        <v>43121.708333333336</v>
      </c>
      <c r="B499">
        <v>7.58</v>
      </c>
      <c r="C499">
        <v>51.7</v>
      </c>
      <c r="D499">
        <v>1.2174</v>
      </c>
      <c r="F499">
        <v>1.2174</v>
      </c>
      <c r="G499">
        <v>3</v>
      </c>
      <c r="H499">
        <v>1</v>
      </c>
      <c r="I499">
        <v>17</v>
      </c>
      <c r="J499">
        <v>8</v>
      </c>
      <c r="K499">
        <v>1.4415111190476456E-3</v>
      </c>
      <c r="L499">
        <v>265.10072695440005</v>
      </c>
    </row>
    <row r="500" spans="1:12">
      <c r="A500" s="73">
        <v>43121.75</v>
      </c>
      <c r="B500">
        <v>6.93</v>
      </c>
      <c r="C500">
        <v>53.1</v>
      </c>
      <c r="D500">
        <v>1.2233000000000001</v>
      </c>
      <c r="F500">
        <v>1.2233000000000001</v>
      </c>
      <c r="G500">
        <v>3</v>
      </c>
      <c r="H500">
        <v>1</v>
      </c>
      <c r="I500">
        <v>18</v>
      </c>
      <c r="J500">
        <v>7</v>
      </c>
      <c r="K500">
        <v>0.37458410244324214</v>
      </c>
      <c r="L500">
        <v>203.56480048904999</v>
      </c>
    </row>
    <row r="501" spans="1:12">
      <c r="A501" s="73">
        <v>43121.791666666664</v>
      </c>
      <c r="B501">
        <v>7.3</v>
      </c>
      <c r="C501">
        <v>60.1</v>
      </c>
      <c r="D501">
        <v>1.2277</v>
      </c>
      <c r="F501">
        <v>1.2277</v>
      </c>
      <c r="G501">
        <v>4</v>
      </c>
      <c r="H501">
        <v>1</v>
      </c>
      <c r="I501">
        <v>19</v>
      </c>
      <c r="J501">
        <v>7</v>
      </c>
      <c r="K501">
        <v>5.8579858151008295E-2</v>
      </c>
      <c r="L501">
        <v>238.79808545</v>
      </c>
    </row>
    <row r="502" spans="1:12">
      <c r="A502" s="73">
        <v>43121.833333333336</v>
      </c>
      <c r="B502">
        <v>6.77</v>
      </c>
      <c r="C502">
        <v>66.3</v>
      </c>
      <c r="D502">
        <v>1.2317</v>
      </c>
      <c r="F502">
        <v>1.2317</v>
      </c>
      <c r="G502">
        <v>4</v>
      </c>
      <c r="H502">
        <v>1</v>
      </c>
      <c r="I502">
        <v>20</v>
      </c>
      <c r="J502">
        <v>7</v>
      </c>
      <c r="K502">
        <v>0.59603458646150564</v>
      </c>
      <c r="L502">
        <v>191.09131621804997</v>
      </c>
    </row>
    <row r="503" spans="1:12">
      <c r="A503" s="73">
        <v>43121.875</v>
      </c>
      <c r="B503">
        <v>5.82</v>
      </c>
      <c r="C503">
        <v>68.7</v>
      </c>
      <c r="D503">
        <v>1.2362</v>
      </c>
      <c r="F503">
        <v>1.2362</v>
      </c>
      <c r="G503">
        <v>4</v>
      </c>
      <c r="H503">
        <v>1</v>
      </c>
      <c r="I503">
        <v>21</v>
      </c>
      <c r="J503">
        <v>6</v>
      </c>
      <c r="K503">
        <v>2.9653968353199418</v>
      </c>
      <c r="L503">
        <v>121.85060716080002</v>
      </c>
    </row>
    <row r="504" spans="1:12">
      <c r="A504" s="73">
        <v>43121.916666666664</v>
      </c>
      <c r="B504">
        <v>4.72</v>
      </c>
      <c r="C504">
        <v>73.5</v>
      </c>
      <c r="D504">
        <v>1.2413000000000001</v>
      </c>
      <c r="F504">
        <v>1.2413000000000001</v>
      </c>
      <c r="G504">
        <v>4</v>
      </c>
      <c r="H504">
        <v>1</v>
      </c>
      <c r="I504">
        <v>22</v>
      </c>
      <c r="J504">
        <v>5</v>
      </c>
      <c r="K504">
        <v>7.9638689129455038</v>
      </c>
      <c r="L504">
        <v>65.263859891199999</v>
      </c>
    </row>
    <row r="505" spans="1:12">
      <c r="A505" s="73">
        <v>43121.958333333336</v>
      </c>
      <c r="B505">
        <v>4.26</v>
      </c>
      <c r="C505">
        <v>71.900000000000006</v>
      </c>
      <c r="D505">
        <v>1.2443</v>
      </c>
      <c r="F505">
        <v>1.2443</v>
      </c>
      <c r="G505">
        <v>4</v>
      </c>
      <c r="H505">
        <v>1</v>
      </c>
      <c r="I505">
        <v>23</v>
      </c>
      <c r="J505">
        <v>4</v>
      </c>
      <c r="K505">
        <v>10.77173905449801</v>
      </c>
      <c r="L505">
        <v>48.097654988399995</v>
      </c>
    </row>
    <row r="506" spans="1:12">
      <c r="A506" s="73">
        <v>43122</v>
      </c>
      <c r="B506">
        <v>3.88</v>
      </c>
      <c r="C506">
        <v>67.099999999999994</v>
      </c>
      <c r="D506">
        <v>1.2458</v>
      </c>
      <c r="F506">
        <v>1.2458</v>
      </c>
      <c r="G506">
        <v>4</v>
      </c>
      <c r="H506">
        <v>1</v>
      </c>
      <c r="I506">
        <v>0</v>
      </c>
      <c r="J506">
        <v>4</v>
      </c>
      <c r="K506">
        <v>13.410483954041384</v>
      </c>
      <c r="L506">
        <v>36.384256748799999</v>
      </c>
    </row>
    <row r="507" spans="1:12">
      <c r="A507" s="73">
        <v>43122.041666666664</v>
      </c>
      <c r="B507">
        <v>2.87</v>
      </c>
      <c r="C507">
        <v>73.8</v>
      </c>
      <c r="D507">
        <v>1.2494000000000001</v>
      </c>
      <c r="F507">
        <v>1.2494000000000001</v>
      </c>
      <c r="G507">
        <v>4</v>
      </c>
      <c r="H507">
        <v>1</v>
      </c>
      <c r="I507">
        <v>1</v>
      </c>
      <c r="J507">
        <v>3</v>
      </c>
      <c r="K507">
        <v>21.827890134406669</v>
      </c>
      <c r="L507">
        <v>14.767847404100003</v>
      </c>
    </row>
    <row r="508" spans="1:12">
      <c r="A508" s="73">
        <v>43122.083333333336</v>
      </c>
      <c r="B508">
        <v>2.4900000000000002</v>
      </c>
      <c r="C508">
        <v>70</v>
      </c>
      <c r="D508">
        <v>1.2499</v>
      </c>
      <c r="F508">
        <v>1.2499</v>
      </c>
      <c r="G508">
        <v>4</v>
      </c>
      <c r="H508">
        <v>1</v>
      </c>
      <c r="I508">
        <v>2</v>
      </c>
      <c r="J508">
        <v>2</v>
      </c>
      <c r="K508">
        <v>25.523035033950045</v>
      </c>
      <c r="L508">
        <v>9.6481337125500026</v>
      </c>
    </row>
    <row r="509" spans="1:12">
      <c r="A509" s="73">
        <v>43122.125</v>
      </c>
      <c r="B509">
        <v>2.17</v>
      </c>
      <c r="C509">
        <v>69.400000000000006</v>
      </c>
      <c r="D509">
        <v>1.252</v>
      </c>
      <c r="F509">
        <v>1.252</v>
      </c>
      <c r="G509">
        <v>4</v>
      </c>
      <c r="H509">
        <v>1</v>
      </c>
      <c r="I509">
        <v>3</v>
      </c>
      <c r="J509">
        <v>2</v>
      </c>
      <c r="K509">
        <v>28.858736001986571</v>
      </c>
      <c r="L509">
        <v>6.3966639379999988</v>
      </c>
    </row>
    <row r="510" spans="1:12">
      <c r="A510" s="73">
        <v>43122.166666666664</v>
      </c>
      <c r="B510">
        <v>2.68</v>
      </c>
      <c r="C510">
        <v>68.400000000000006</v>
      </c>
      <c r="D510">
        <v>1.2529999999999999</v>
      </c>
      <c r="F510">
        <v>1.2529999999999999</v>
      </c>
      <c r="G510">
        <v>4</v>
      </c>
      <c r="H510">
        <v>1</v>
      </c>
      <c r="I510">
        <v>4</v>
      </c>
      <c r="J510">
        <v>3</v>
      </c>
      <c r="K510">
        <v>23.639362584178361</v>
      </c>
      <c r="L510">
        <v>12.059393248000001</v>
      </c>
    </row>
    <row r="511" spans="1:12">
      <c r="A511" s="73">
        <v>43122.208333333336</v>
      </c>
      <c r="B511">
        <v>3.11</v>
      </c>
      <c r="C511">
        <v>353.6</v>
      </c>
      <c r="D511">
        <v>1.2499</v>
      </c>
      <c r="F511">
        <v>1.2499</v>
      </c>
      <c r="G511">
        <v>1</v>
      </c>
      <c r="H511">
        <v>1</v>
      </c>
      <c r="I511">
        <v>5</v>
      </c>
      <c r="J511">
        <v>3</v>
      </c>
      <c r="K511">
        <v>19.64291440837928</v>
      </c>
      <c r="L511">
        <v>18.798640363449998</v>
      </c>
    </row>
    <row r="512" spans="1:12">
      <c r="A512" s="73">
        <v>43122.25</v>
      </c>
      <c r="B512">
        <v>2.63</v>
      </c>
      <c r="C512">
        <v>323.10000000000002</v>
      </c>
      <c r="D512">
        <v>1.252</v>
      </c>
      <c r="F512">
        <v>1.252</v>
      </c>
      <c r="G512">
        <v>15</v>
      </c>
      <c r="H512">
        <v>1</v>
      </c>
      <c r="I512">
        <v>6</v>
      </c>
      <c r="J512">
        <v>3</v>
      </c>
      <c r="K512">
        <v>24.128065860434067</v>
      </c>
      <c r="L512">
        <v>11.387845821999997</v>
      </c>
    </row>
    <row r="513" spans="1:12">
      <c r="A513" s="73">
        <v>43122.291666666664</v>
      </c>
      <c r="B513">
        <v>3.28</v>
      </c>
      <c r="C513">
        <v>298.2</v>
      </c>
      <c r="D513">
        <v>1.2551000000000001</v>
      </c>
      <c r="F513">
        <v>1.2551000000000001</v>
      </c>
      <c r="G513">
        <v>14</v>
      </c>
      <c r="H513">
        <v>1</v>
      </c>
      <c r="I513">
        <v>7</v>
      </c>
      <c r="J513">
        <v>3</v>
      </c>
      <c r="K513">
        <v>18.164923269109877</v>
      </c>
      <c r="L513">
        <v>22.144703257599996</v>
      </c>
    </row>
    <row r="514" spans="1:12">
      <c r="A514" s="73">
        <v>43122.333333333336</v>
      </c>
      <c r="B514">
        <v>3.56</v>
      </c>
      <c r="C514">
        <v>292.7</v>
      </c>
      <c r="D514">
        <v>1.2468999999999999</v>
      </c>
      <c r="F514">
        <v>1.2468999999999999</v>
      </c>
      <c r="G514">
        <v>14</v>
      </c>
      <c r="H514">
        <v>1</v>
      </c>
      <c r="I514">
        <v>8</v>
      </c>
      <c r="J514">
        <v>4</v>
      </c>
      <c r="K514">
        <v>15.856584922077909</v>
      </c>
      <c r="L514">
        <v>28.1288270752</v>
      </c>
    </row>
    <row r="515" spans="1:12">
      <c r="A515" s="73">
        <v>43122.375</v>
      </c>
      <c r="B515">
        <v>3.96</v>
      </c>
      <c r="C515">
        <v>304.39999999999998</v>
      </c>
      <c r="D515">
        <v>1.2372000000000001</v>
      </c>
      <c r="F515">
        <v>1.2372000000000001</v>
      </c>
      <c r="G515">
        <v>15</v>
      </c>
      <c r="H515">
        <v>1</v>
      </c>
      <c r="I515">
        <v>9</v>
      </c>
      <c r="J515">
        <v>4</v>
      </c>
      <c r="K515">
        <v>12.830958712032253</v>
      </c>
      <c r="L515">
        <v>38.414525529600006</v>
      </c>
    </row>
    <row r="516" spans="1:12">
      <c r="A516" s="73">
        <v>43122.416666666664</v>
      </c>
      <c r="B516">
        <v>6.33</v>
      </c>
      <c r="C516">
        <v>300.10000000000002</v>
      </c>
      <c r="D516">
        <v>1.2317</v>
      </c>
      <c r="F516">
        <v>1.2317</v>
      </c>
      <c r="G516">
        <v>14</v>
      </c>
      <c r="H516">
        <v>1</v>
      </c>
      <c r="I516">
        <v>10</v>
      </c>
      <c r="J516">
        <v>6</v>
      </c>
      <c r="K516">
        <v>1.4690234175117285</v>
      </c>
      <c r="L516">
        <v>156.20181497145001</v>
      </c>
    </row>
    <row r="517" spans="1:12">
      <c r="A517" s="73">
        <v>43122.458333333336</v>
      </c>
      <c r="B517">
        <v>7.77</v>
      </c>
      <c r="C517">
        <v>301.7</v>
      </c>
      <c r="D517">
        <v>1.2292000000000001</v>
      </c>
      <c r="F517">
        <v>1.2292000000000001</v>
      </c>
      <c r="G517">
        <v>14</v>
      </c>
      <c r="H517">
        <v>1</v>
      </c>
      <c r="I517">
        <v>11</v>
      </c>
      <c r="J517">
        <v>8</v>
      </c>
      <c r="K517">
        <v>5.1969061347359916E-2</v>
      </c>
      <c r="L517">
        <v>288.30728232179996</v>
      </c>
    </row>
    <row r="518" spans="1:12">
      <c r="A518" s="73">
        <v>43122.5</v>
      </c>
      <c r="B518">
        <v>8.2200000000000006</v>
      </c>
      <c r="C518">
        <v>297.10000000000002</v>
      </c>
      <c r="D518">
        <v>1.2266999999999999</v>
      </c>
      <c r="F518">
        <v>1.2266999999999999</v>
      </c>
      <c r="G518">
        <v>14</v>
      </c>
      <c r="H518">
        <v>1</v>
      </c>
      <c r="I518">
        <v>12</v>
      </c>
      <c r="J518">
        <v>8</v>
      </c>
      <c r="K518">
        <v>0.45963957504599579</v>
      </c>
      <c r="L518">
        <v>340.66210231080004</v>
      </c>
    </row>
    <row r="519" spans="1:12">
      <c r="A519" s="73">
        <v>43122.541666666664</v>
      </c>
      <c r="B519">
        <v>9.89</v>
      </c>
      <c r="C519">
        <v>290.8</v>
      </c>
      <c r="D519">
        <v>1.2262999999999999</v>
      </c>
      <c r="F519">
        <v>1.2262999999999999</v>
      </c>
      <c r="G519">
        <v>14</v>
      </c>
      <c r="H519">
        <v>1</v>
      </c>
      <c r="I519">
        <v>13</v>
      </c>
      <c r="J519">
        <v>10</v>
      </c>
      <c r="K519">
        <v>5.512950148105376</v>
      </c>
      <c r="L519">
        <v>593.13780734735008</v>
      </c>
    </row>
    <row r="520" spans="1:12">
      <c r="A520" s="73">
        <v>43122.583333333336</v>
      </c>
      <c r="B520">
        <v>11.42</v>
      </c>
      <c r="C520">
        <v>287.3</v>
      </c>
      <c r="D520">
        <v>1.2253000000000001</v>
      </c>
      <c r="F520">
        <v>1.2253000000000001</v>
      </c>
      <c r="G520">
        <v>14</v>
      </c>
      <c r="H520">
        <v>1</v>
      </c>
      <c r="I520">
        <v>14</v>
      </c>
      <c r="J520">
        <v>11</v>
      </c>
      <c r="K520">
        <v>15.038629894680732</v>
      </c>
      <c r="L520">
        <v>912.45351719320001</v>
      </c>
    </row>
    <row r="521" spans="1:12">
      <c r="A521" s="73">
        <v>43122.625</v>
      </c>
      <c r="B521">
        <v>11.83</v>
      </c>
      <c r="C521">
        <v>292.10000000000002</v>
      </c>
      <c r="D521">
        <v>1.2262999999999999</v>
      </c>
      <c r="F521">
        <v>1.2262999999999999</v>
      </c>
      <c r="G521">
        <v>14</v>
      </c>
      <c r="H521">
        <v>1</v>
      </c>
      <c r="I521">
        <v>15</v>
      </c>
      <c r="J521">
        <v>12</v>
      </c>
      <c r="K521">
        <v>18.386663029383932</v>
      </c>
      <c r="L521">
        <v>1015.12837285405</v>
      </c>
    </row>
    <row r="522" spans="1:12">
      <c r="A522" s="73">
        <v>43122.666666666664</v>
      </c>
      <c r="B522">
        <v>12.39</v>
      </c>
      <c r="C522">
        <v>304.10000000000002</v>
      </c>
      <c r="D522">
        <v>1.2317</v>
      </c>
      <c r="F522">
        <v>1.2317</v>
      </c>
      <c r="G522">
        <v>15</v>
      </c>
      <c r="H522">
        <v>1</v>
      </c>
      <c r="I522">
        <v>16</v>
      </c>
      <c r="J522">
        <v>12</v>
      </c>
      <c r="K522">
        <v>23.502786335320017</v>
      </c>
      <c r="L522">
        <v>1171.3558878661502</v>
      </c>
    </row>
    <row r="523" spans="1:12">
      <c r="A523" s="73">
        <v>43122.708333333336</v>
      </c>
      <c r="B523">
        <v>12.13</v>
      </c>
      <c r="C523">
        <v>303.5</v>
      </c>
      <c r="D523">
        <v>1.2403</v>
      </c>
      <c r="F523">
        <v>1.2403</v>
      </c>
      <c r="G523">
        <v>14</v>
      </c>
      <c r="H523">
        <v>1</v>
      </c>
      <c r="I523">
        <v>17</v>
      </c>
      <c r="J523">
        <v>12</v>
      </c>
      <c r="K523">
        <v>21.049443371849694</v>
      </c>
      <c r="L523">
        <v>1106.8254857295501</v>
      </c>
    </row>
    <row r="524" spans="1:12">
      <c r="A524" s="73">
        <v>43122.75</v>
      </c>
      <c r="B524">
        <v>10.46</v>
      </c>
      <c r="C524">
        <v>302.2</v>
      </c>
      <c r="D524">
        <v>1.2468999999999999</v>
      </c>
      <c r="F524">
        <v>1.2468999999999999</v>
      </c>
      <c r="G524">
        <v>14</v>
      </c>
      <c r="H524">
        <v>1</v>
      </c>
      <c r="I524">
        <v>18</v>
      </c>
      <c r="J524">
        <v>10</v>
      </c>
      <c r="K524">
        <v>8.5145327987903148</v>
      </c>
      <c r="L524">
        <v>713.50444472920003</v>
      </c>
    </row>
    <row r="525" spans="1:12">
      <c r="A525" s="73">
        <v>43122.791666666664</v>
      </c>
      <c r="B525">
        <v>10.220000000000001</v>
      </c>
      <c r="C525">
        <v>297.89999999999998</v>
      </c>
      <c r="D525">
        <v>1.2499</v>
      </c>
      <c r="F525">
        <v>1.2499</v>
      </c>
      <c r="G525">
        <v>14</v>
      </c>
      <c r="H525">
        <v>1</v>
      </c>
      <c r="I525">
        <v>19</v>
      </c>
      <c r="J525">
        <v>10</v>
      </c>
      <c r="K525">
        <v>7.1715085248177086</v>
      </c>
      <c r="L525">
        <v>667.11078186760017</v>
      </c>
    </row>
    <row r="526" spans="1:12">
      <c r="A526" s="73">
        <v>43122.833333333336</v>
      </c>
      <c r="B526">
        <v>10.81</v>
      </c>
      <c r="C526">
        <v>294.7</v>
      </c>
      <c r="D526">
        <v>1.2499</v>
      </c>
      <c r="F526">
        <v>1.2499</v>
      </c>
      <c r="G526">
        <v>14</v>
      </c>
      <c r="H526">
        <v>1</v>
      </c>
      <c r="I526">
        <v>20</v>
      </c>
      <c r="J526">
        <v>11</v>
      </c>
      <c r="K526">
        <v>10.679609865000362</v>
      </c>
      <c r="L526">
        <v>789.44586490295001</v>
      </c>
    </row>
    <row r="527" spans="1:12">
      <c r="A527" s="73">
        <v>43122.875</v>
      </c>
      <c r="B527">
        <v>8.57</v>
      </c>
      <c r="C527">
        <v>277.39999999999998</v>
      </c>
      <c r="D527">
        <v>1.2474000000000001</v>
      </c>
      <c r="F527">
        <v>1.2474000000000001</v>
      </c>
      <c r="G527">
        <v>13</v>
      </c>
      <c r="H527">
        <v>1</v>
      </c>
      <c r="I527">
        <v>21</v>
      </c>
      <c r="J527">
        <v>9</v>
      </c>
      <c r="K527">
        <v>1.0567166412560447</v>
      </c>
      <c r="L527">
        <v>392.57099599410009</v>
      </c>
    </row>
    <row r="528" spans="1:12">
      <c r="A528" s="73">
        <v>43122.916666666664</v>
      </c>
      <c r="B528">
        <v>9.08</v>
      </c>
      <c r="C528">
        <v>273.5</v>
      </c>
      <c r="D528">
        <v>1.2474000000000001</v>
      </c>
      <c r="F528">
        <v>1.2474000000000001</v>
      </c>
      <c r="G528">
        <v>13</v>
      </c>
      <c r="H528">
        <v>1</v>
      </c>
      <c r="I528">
        <v>22</v>
      </c>
      <c r="J528">
        <v>9</v>
      </c>
      <c r="K528">
        <v>2.3653432234478307</v>
      </c>
      <c r="L528">
        <v>466.91012269440006</v>
      </c>
    </row>
    <row r="529" spans="1:12">
      <c r="A529" s="73">
        <v>43122.958333333336</v>
      </c>
      <c r="B529">
        <v>9.7799999999999994</v>
      </c>
      <c r="C529">
        <v>273.5</v>
      </c>
      <c r="D529">
        <v>1.2509999999999999</v>
      </c>
      <c r="F529">
        <v>1.2509999999999999</v>
      </c>
      <c r="G529">
        <v>13</v>
      </c>
      <c r="H529">
        <v>1</v>
      </c>
      <c r="I529">
        <v>23</v>
      </c>
      <c r="J529">
        <v>10</v>
      </c>
      <c r="K529">
        <v>5.0084973558679264</v>
      </c>
      <c r="L529">
        <v>585.11856567599989</v>
      </c>
    </row>
    <row r="530" spans="1:12">
      <c r="A530" s="73">
        <v>43123</v>
      </c>
      <c r="B530">
        <v>9.67</v>
      </c>
      <c r="C530">
        <v>281.60000000000002</v>
      </c>
      <c r="D530">
        <v>1.2509999999999999</v>
      </c>
      <c r="F530">
        <v>1.2509999999999999</v>
      </c>
      <c r="G530">
        <v>14</v>
      </c>
      <c r="H530">
        <v>1</v>
      </c>
      <c r="I530">
        <v>0</v>
      </c>
      <c r="J530">
        <v>10</v>
      </c>
      <c r="K530">
        <v>4.5282445636304844</v>
      </c>
      <c r="L530">
        <v>565.59652990649988</v>
      </c>
    </row>
    <row r="531" spans="1:12">
      <c r="A531" s="73">
        <v>43123.041666666664</v>
      </c>
      <c r="B531">
        <v>11.46</v>
      </c>
      <c r="C531">
        <v>292.8</v>
      </c>
      <c r="D531">
        <v>1.2509999999999999</v>
      </c>
      <c r="F531">
        <v>1.2509999999999999</v>
      </c>
      <c r="G531">
        <v>14</v>
      </c>
      <c r="H531">
        <v>1</v>
      </c>
      <c r="I531">
        <v>1</v>
      </c>
      <c r="J531">
        <v>11</v>
      </c>
      <c r="K531">
        <v>15.350467273676172</v>
      </c>
      <c r="L531">
        <v>941.41511506800009</v>
      </c>
    </row>
    <row r="532" spans="1:12">
      <c r="A532" s="73">
        <v>43123.083333333336</v>
      </c>
      <c r="B532">
        <v>9.77</v>
      </c>
      <c r="C532">
        <v>292.8</v>
      </c>
      <c r="D532">
        <v>1.2551000000000001</v>
      </c>
      <c r="F532">
        <v>1.2551000000000001</v>
      </c>
      <c r="G532">
        <v>14</v>
      </c>
      <c r="H532">
        <v>1</v>
      </c>
      <c r="I532">
        <v>2</v>
      </c>
      <c r="J532">
        <v>10</v>
      </c>
      <c r="K532">
        <v>4.9638380111190683</v>
      </c>
      <c r="L532">
        <v>585.23733644915001</v>
      </c>
    </row>
    <row r="533" spans="1:12">
      <c r="A533" s="73">
        <v>43123.125</v>
      </c>
      <c r="B533">
        <v>7.49</v>
      </c>
      <c r="C533">
        <v>281</v>
      </c>
      <c r="D533">
        <v>1.2598</v>
      </c>
      <c r="F533">
        <v>1.2598</v>
      </c>
      <c r="G533">
        <v>13</v>
      </c>
      <c r="H533">
        <v>1</v>
      </c>
      <c r="I533">
        <v>3</v>
      </c>
      <c r="J533">
        <v>7</v>
      </c>
      <c r="K533">
        <v>2.7074083793206579E-3</v>
      </c>
      <c r="L533">
        <v>264.67752289510003</v>
      </c>
    </row>
    <row r="534" spans="1:12">
      <c r="A534" s="73">
        <v>43123.166666666664</v>
      </c>
      <c r="B534">
        <v>7.17</v>
      </c>
      <c r="C534">
        <v>270</v>
      </c>
      <c r="D534">
        <v>1.2607999999999999</v>
      </c>
      <c r="F534">
        <v>1.2607999999999999</v>
      </c>
      <c r="G534">
        <v>13</v>
      </c>
      <c r="H534">
        <v>1</v>
      </c>
      <c r="I534">
        <v>4</v>
      </c>
      <c r="J534">
        <v>7</v>
      </c>
      <c r="K534">
        <v>0.13840837641584711</v>
      </c>
      <c r="L534">
        <v>232.36658291519998</v>
      </c>
    </row>
    <row r="535" spans="1:12">
      <c r="A535" s="73">
        <v>43123.208333333336</v>
      </c>
      <c r="B535">
        <v>8.25</v>
      </c>
      <c r="C535">
        <v>289.2</v>
      </c>
      <c r="D535">
        <v>1.2613000000000001</v>
      </c>
      <c r="F535">
        <v>1.2613000000000001</v>
      </c>
      <c r="G535">
        <v>14</v>
      </c>
      <c r="H535">
        <v>1</v>
      </c>
      <c r="I535">
        <v>5</v>
      </c>
      <c r="J535">
        <v>8</v>
      </c>
      <c r="K535">
        <v>0.50121760929257053</v>
      </c>
      <c r="L535">
        <v>354.11982890625001</v>
      </c>
    </row>
    <row r="536" spans="1:12">
      <c r="A536" s="73">
        <v>43123.25</v>
      </c>
      <c r="B536">
        <v>8.86</v>
      </c>
      <c r="C536">
        <v>279.89999999999998</v>
      </c>
      <c r="D536">
        <v>1.2645</v>
      </c>
      <c r="F536">
        <v>1.2645</v>
      </c>
      <c r="G536">
        <v>13</v>
      </c>
      <c r="H536">
        <v>1</v>
      </c>
      <c r="I536">
        <v>6</v>
      </c>
      <c r="J536">
        <v>9</v>
      </c>
      <c r="K536">
        <v>1.7370376389729407</v>
      </c>
      <c r="L536">
        <v>439.73395680599987</v>
      </c>
    </row>
    <row r="537" spans="1:12">
      <c r="A537" s="73">
        <v>43123.291666666664</v>
      </c>
      <c r="B537">
        <v>10.050000000000001</v>
      </c>
      <c r="C537">
        <v>285.5</v>
      </c>
      <c r="D537">
        <v>1.2649999999999999</v>
      </c>
      <c r="F537">
        <v>1.2649999999999999</v>
      </c>
      <c r="G537">
        <v>14</v>
      </c>
      <c r="H537">
        <v>1</v>
      </c>
      <c r="I537">
        <v>7</v>
      </c>
      <c r="J537">
        <v>10</v>
      </c>
      <c r="K537">
        <v>6.2898996640871134</v>
      </c>
      <c r="L537">
        <v>642.03501656250012</v>
      </c>
    </row>
    <row r="538" spans="1:12">
      <c r="A538" s="73">
        <v>43123.333333333336</v>
      </c>
      <c r="B538">
        <v>10.35</v>
      </c>
      <c r="C538">
        <v>281</v>
      </c>
      <c r="D538">
        <v>1.2586999999999999</v>
      </c>
      <c r="F538">
        <v>1.2586999999999999</v>
      </c>
      <c r="G538">
        <v>13</v>
      </c>
      <c r="H538">
        <v>1</v>
      </c>
      <c r="I538">
        <v>8</v>
      </c>
      <c r="J538">
        <v>10</v>
      </c>
      <c r="K538">
        <v>7.8846800065528644</v>
      </c>
      <c r="L538">
        <v>697.77159463124985</v>
      </c>
    </row>
    <row r="539" spans="1:12">
      <c r="A539" s="73">
        <v>43123.375</v>
      </c>
      <c r="B539">
        <v>9.11</v>
      </c>
      <c r="C539">
        <v>272.7</v>
      </c>
      <c r="D539">
        <v>1.2464</v>
      </c>
      <c r="F539">
        <v>1.2464</v>
      </c>
      <c r="G539">
        <v>13</v>
      </c>
      <c r="H539">
        <v>1</v>
      </c>
      <c r="I539">
        <v>9</v>
      </c>
      <c r="J539">
        <v>9</v>
      </c>
      <c r="K539">
        <v>2.4585212576944042</v>
      </c>
      <c r="L539">
        <v>471.17536491919992</v>
      </c>
    </row>
    <row r="540" spans="1:12">
      <c r="A540" s="73">
        <v>43123.416666666664</v>
      </c>
      <c r="B540">
        <v>9.73</v>
      </c>
      <c r="C540">
        <v>289.39999999999998</v>
      </c>
      <c r="D540">
        <v>1.2398</v>
      </c>
      <c r="F540">
        <v>1.2398</v>
      </c>
      <c r="G540">
        <v>14</v>
      </c>
      <c r="H540">
        <v>1</v>
      </c>
      <c r="I540">
        <v>10</v>
      </c>
      <c r="J540">
        <v>10</v>
      </c>
      <c r="K540">
        <v>4.7872006321236382</v>
      </c>
      <c r="L540">
        <v>571.03161980830009</v>
      </c>
    </row>
    <row r="541" spans="1:12">
      <c r="A541" s="73">
        <v>43123.458333333336</v>
      </c>
      <c r="B541">
        <v>9.2899999999999991</v>
      </c>
      <c r="C541">
        <v>282.89999999999998</v>
      </c>
      <c r="D541">
        <v>1.2342</v>
      </c>
      <c r="F541">
        <v>1.2342</v>
      </c>
      <c r="G541">
        <v>14</v>
      </c>
      <c r="H541">
        <v>1</v>
      </c>
      <c r="I541">
        <v>11</v>
      </c>
      <c r="J541">
        <v>9</v>
      </c>
      <c r="K541">
        <v>3.055389463173857</v>
      </c>
      <c r="L541">
        <v>494.76923642189985</v>
      </c>
    </row>
    <row r="542" spans="1:12">
      <c r="A542" s="73">
        <v>43123.5</v>
      </c>
      <c r="B542">
        <v>11.23</v>
      </c>
      <c r="C542">
        <v>287.10000000000002</v>
      </c>
      <c r="D542">
        <v>1.2272000000000001</v>
      </c>
      <c r="F542">
        <v>1.2272000000000001</v>
      </c>
      <c r="G542">
        <v>14</v>
      </c>
      <c r="H542">
        <v>1</v>
      </c>
      <c r="I542">
        <v>12</v>
      </c>
      <c r="J542">
        <v>11</v>
      </c>
      <c r="K542">
        <v>13.601102344452421</v>
      </c>
      <c r="L542">
        <v>869.0096911912002</v>
      </c>
    </row>
    <row r="543" spans="1:12">
      <c r="A543" s="73">
        <v>43123.541666666664</v>
      </c>
      <c r="B543">
        <v>11.22</v>
      </c>
      <c r="C543">
        <v>293.89999999999998</v>
      </c>
      <c r="D543">
        <v>1.2222999999999999</v>
      </c>
      <c r="F543">
        <v>1.2222999999999999</v>
      </c>
      <c r="G543">
        <v>14</v>
      </c>
      <c r="H543">
        <v>1</v>
      </c>
      <c r="I543">
        <v>13</v>
      </c>
      <c r="J543">
        <v>11</v>
      </c>
      <c r="K543">
        <v>13.527442999703565</v>
      </c>
      <c r="L543">
        <v>863.22972530520008</v>
      </c>
    </row>
    <row r="544" spans="1:12">
      <c r="A544" s="73">
        <v>43123.583333333336</v>
      </c>
      <c r="B544">
        <v>12.17</v>
      </c>
      <c r="C544">
        <v>302.60000000000002</v>
      </c>
      <c r="D544">
        <v>1.2189000000000001</v>
      </c>
      <c r="F544">
        <v>1.2189000000000001</v>
      </c>
      <c r="G544">
        <v>14</v>
      </c>
      <c r="H544">
        <v>1</v>
      </c>
      <c r="I544">
        <v>14</v>
      </c>
      <c r="J544">
        <v>12</v>
      </c>
      <c r="K544">
        <v>21.418080750845121</v>
      </c>
      <c r="L544">
        <v>1098.5246740078501</v>
      </c>
    </row>
    <row r="545" spans="1:12">
      <c r="A545" s="73">
        <v>43123.625</v>
      </c>
      <c r="B545">
        <v>10.6</v>
      </c>
      <c r="C545">
        <v>297.2</v>
      </c>
      <c r="D545">
        <v>1.2163999999999999</v>
      </c>
      <c r="F545">
        <v>1.2163999999999999</v>
      </c>
      <c r="G545">
        <v>14</v>
      </c>
      <c r="H545">
        <v>1</v>
      </c>
      <c r="I545">
        <v>15</v>
      </c>
      <c r="J545">
        <v>11</v>
      </c>
      <c r="K545">
        <v>9.351163625274328</v>
      </c>
      <c r="L545">
        <v>724.37593119999985</v>
      </c>
    </row>
    <row r="546" spans="1:12">
      <c r="A546" s="73">
        <v>43123.666666666664</v>
      </c>
      <c r="B546">
        <v>10.130000000000001</v>
      </c>
      <c r="C546">
        <v>309.8</v>
      </c>
      <c r="D546">
        <v>1.2174</v>
      </c>
      <c r="F546">
        <v>1.2174</v>
      </c>
      <c r="G546">
        <v>15</v>
      </c>
      <c r="H546">
        <v>1</v>
      </c>
      <c r="I546">
        <v>16</v>
      </c>
      <c r="J546">
        <v>10</v>
      </c>
      <c r="K546">
        <v>6.6975744220779818</v>
      </c>
      <c r="L546">
        <v>632.74924821390016</v>
      </c>
    </row>
    <row r="547" spans="1:12">
      <c r="A547" s="73">
        <v>43123.708333333336</v>
      </c>
      <c r="B547">
        <v>8.11</v>
      </c>
      <c r="C547">
        <v>311</v>
      </c>
      <c r="D547">
        <v>1.2253000000000001</v>
      </c>
      <c r="F547">
        <v>1.2253000000000001</v>
      </c>
      <c r="G547">
        <v>15</v>
      </c>
      <c r="H547">
        <v>1</v>
      </c>
      <c r="I547">
        <v>17</v>
      </c>
      <c r="J547">
        <v>8</v>
      </c>
      <c r="K547">
        <v>0.32258678280855019</v>
      </c>
      <c r="L547">
        <v>326.79469699714997</v>
      </c>
    </row>
    <row r="548" spans="1:12">
      <c r="A548" s="73">
        <v>43123.75</v>
      </c>
      <c r="B548">
        <v>6.12</v>
      </c>
      <c r="C548">
        <v>313.3</v>
      </c>
      <c r="D548">
        <v>1.2312000000000001</v>
      </c>
      <c r="F548">
        <v>1.2312000000000001</v>
      </c>
      <c r="G548">
        <v>15</v>
      </c>
      <c r="H548">
        <v>1</v>
      </c>
      <c r="I548">
        <v>18</v>
      </c>
      <c r="J548">
        <v>6</v>
      </c>
      <c r="K548">
        <v>2.0221771777856987</v>
      </c>
      <c r="L548">
        <v>141.1084032768</v>
      </c>
    </row>
    <row r="549" spans="1:12">
      <c r="A549" s="73">
        <v>43123.791666666664</v>
      </c>
      <c r="B549">
        <v>5.23</v>
      </c>
      <c r="C549">
        <v>323.89999999999998</v>
      </c>
      <c r="D549">
        <v>1.2392000000000001</v>
      </c>
      <c r="F549">
        <v>1.2392000000000001</v>
      </c>
      <c r="G549">
        <v>15</v>
      </c>
      <c r="H549">
        <v>1</v>
      </c>
      <c r="I549">
        <v>19</v>
      </c>
      <c r="J549">
        <v>5</v>
      </c>
      <c r="K549">
        <v>5.3454954951372864</v>
      </c>
      <c r="L549">
        <v>88.63729127320002</v>
      </c>
    </row>
    <row r="550" spans="1:12">
      <c r="A550" s="73">
        <v>43123.833333333336</v>
      </c>
      <c r="B550">
        <v>4.7300000000000004</v>
      </c>
      <c r="C550">
        <v>319.7</v>
      </c>
      <c r="D550">
        <v>1.2418</v>
      </c>
      <c r="F550">
        <v>1.2418</v>
      </c>
      <c r="G550">
        <v>15</v>
      </c>
      <c r="H550">
        <v>1</v>
      </c>
      <c r="I550">
        <v>20</v>
      </c>
      <c r="J550">
        <v>5</v>
      </c>
      <c r="K550">
        <v>7.9075282576943584</v>
      </c>
      <c r="L550">
        <v>65.706007975300025</v>
      </c>
    </row>
    <row r="551" spans="1:12">
      <c r="A551" s="73">
        <v>43123.875</v>
      </c>
      <c r="B551">
        <v>4.5199999999999996</v>
      </c>
      <c r="C551">
        <v>294.10000000000002</v>
      </c>
      <c r="D551">
        <v>1.2362</v>
      </c>
      <c r="F551">
        <v>1.2362</v>
      </c>
      <c r="G551">
        <v>14</v>
      </c>
      <c r="H551">
        <v>1</v>
      </c>
      <c r="I551">
        <v>21</v>
      </c>
      <c r="J551">
        <v>5</v>
      </c>
      <c r="K551">
        <v>9.1326820179683335</v>
      </c>
      <c r="L551">
        <v>57.078696684799986</v>
      </c>
    </row>
    <row r="552" spans="1:12">
      <c r="A552" s="73">
        <v>43123.916666666664</v>
      </c>
      <c r="B552">
        <v>5.63</v>
      </c>
      <c r="C552">
        <v>282.39999999999998</v>
      </c>
      <c r="D552">
        <v>1.2366999999999999</v>
      </c>
      <c r="F552">
        <v>1.2366999999999999</v>
      </c>
      <c r="G552">
        <v>14</v>
      </c>
      <c r="H552">
        <v>1</v>
      </c>
      <c r="I552">
        <v>22</v>
      </c>
      <c r="J552">
        <v>6</v>
      </c>
      <c r="K552">
        <v>3.6558692850916308</v>
      </c>
      <c r="L552">
        <v>110.34675078744998</v>
      </c>
    </row>
    <row r="553" spans="1:12">
      <c r="A553" s="73">
        <v>43123.958333333336</v>
      </c>
      <c r="B553">
        <v>6.95</v>
      </c>
      <c r="C553">
        <v>288.2</v>
      </c>
      <c r="D553">
        <v>1.2407999999999999</v>
      </c>
      <c r="F553">
        <v>1.2407999999999999</v>
      </c>
      <c r="G553">
        <v>14</v>
      </c>
      <c r="H553">
        <v>1</v>
      </c>
      <c r="I553">
        <v>23</v>
      </c>
      <c r="J553">
        <v>7</v>
      </c>
      <c r="K553">
        <v>0.35050279194095874</v>
      </c>
      <c r="L553">
        <v>208.26975345</v>
      </c>
    </row>
    <row r="554" spans="1:12">
      <c r="A554" s="73">
        <v>43124</v>
      </c>
      <c r="B554">
        <v>7.72</v>
      </c>
      <c r="C554">
        <v>286.3</v>
      </c>
      <c r="D554">
        <v>1.2433000000000001</v>
      </c>
      <c r="F554">
        <v>1.2433000000000001</v>
      </c>
      <c r="G554">
        <v>14</v>
      </c>
      <c r="H554">
        <v>1</v>
      </c>
      <c r="I554">
        <v>0</v>
      </c>
      <c r="J554">
        <v>8</v>
      </c>
      <c r="K554">
        <v>3.1672337603067265E-2</v>
      </c>
      <c r="L554">
        <v>286.0209461792</v>
      </c>
    </row>
    <row r="555" spans="1:12">
      <c r="A555" s="73">
        <v>43124.041666666664</v>
      </c>
      <c r="B555">
        <v>8.0299999999999994</v>
      </c>
      <c r="C555">
        <v>284.8</v>
      </c>
      <c r="D555">
        <v>1.2494000000000001</v>
      </c>
      <c r="F555">
        <v>1.2494000000000001</v>
      </c>
      <c r="G555">
        <v>14</v>
      </c>
      <c r="H555">
        <v>1</v>
      </c>
      <c r="I555">
        <v>1</v>
      </c>
      <c r="J555">
        <v>8</v>
      </c>
      <c r="K555">
        <v>0.23811202481768182</v>
      </c>
      <c r="L555">
        <v>323.45818238689992</v>
      </c>
    </row>
    <row r="556" spans="1:12">
      <c r="A556" s="73">
        <v>43124.083333333336</v>
      </c>
      <c r="B556">
        <v>8.18</v>
      </c>
      <c r="C556">
        <v>287.3</v>
      </c>
      <c r="D556">
        <v>1.2458</v>
      </c>
      <c r="F556">
        <v>1.2458</v>
      </c>
      <c r="G556">
        <v>14</v>
      </c>
      <c r="H556">
        <v>1</v>
      </c>
      <c r="I556">
        <v>2</v>
      </c>
      <c r="J556">
        <v>8</v>
      </c>
      <c r="K556">
        <v>0.40700219605056032</v>
      </c>
      <c r="L556">
        <v>340.94022379279994</v>
      </c>
    </row>
    <row r="557" spans="1:12">
      <c r="A557" s="73">
        <v>43124.125</v>
      </c>
      <c r="B557">
        <v>8.69</v>
      </c>
      <c r="C557">
        <v>283.60000000000002</v>
      </c>
      <c r="D557">
        <v>1.2458</v>
      </c>
      <c r="F557">
        <v>1.2458</v>
      </c>
      <c r="G557">
        <v>14</v>
      </c>
      <c r="H557">
        <v>1</v>
      </c>
      <c r="I557">
        <v>3</v>
      </c>
      <c r="J557">
        <v>9</v>
      </c>
      <c r="K557">
        <v>1.3178287782423457</v>
      </c>
      <c r="L557">
        <v>408.76872481609996</v>
      </c>
    </row>
    <row r="558" spans="1:12">
      <c r="A558" s="73">
        <v>43124.166666666664</v>
      </c>
      <c r="B558">
        <v>8.39</v>
      </c>
      <c r="C558">
        <v>278.5</v>
      </c>
      <c r="D558">
        <v>1.2458</v>
      </c>
      <c r="F558">
        <v>1.2458</v>
      </c>
      <c r="G558">
        <v>13</v>
      </c>
      <c r="H558">
        <v>1</v>
      </c>
      <c r="I558">
        <v>4</v>
      </c>
      <c r="J558">
        <v>8</v>
      </c>
      <c r="K558">
        <v>0.71904843577659128</v>
      </c>
      <c r="L558">
        <v>367.87833596510012</v>
      </c>
    </row>
    <row r="559" spans="1:12">
      <c r="A559" s="73">
        <v>43124.208333333336</v>
      </c>
      <c r="B559">
        <v>8.2200000000000006</v>
      </c>
      <c r="C559">
        <v>273.5</v>
      </c>
      <c r="D559">
        <v>1.2499</v>
      </c>
      <c r="F559">
        <v>1.2499</v>
      </c>
      <c r="G559">
        <v>13</v>
      </c>
      <c r="H559">
        <v>1</v>
      </c>
      <c r="I559">
        <v>5</v>
      </c>
      <c r="J559">
        <v>8</v>
      </c>
      <c r="K559">
        <v>0.45963957504599579</v>
      </c>
      <c r="L559">
        <v>347.10488438760007</v>
      </c>
    </row>
    <row r="560" spans="1:12">
      <c r="A560" s="73">
        <v>43124.25</v>
      </c>
      <c r="B560">
        <v>8.76</v>
      </c>
      <c r="C560">
        <v>277.3</v>
      </c>
      <c r="D560">
        <v>1.252</v>
      </c>
      <c r="F560">
        <v>1.252</v>
      </c>
      <c r="G560">
        <v>13</v>
      </c>
      <c r="H560">
        <v>1</v>
      </c>
      <c r="I560">
        <v>6</v>
      </c>
      <c r="J560">
        <v>9</v>
      </c>
      <c r="K560">
        <v>1.4834441914843561</v>
      </c>
      <c r="L560">
        <v>420.81058137599996</v>
      </c>
    </row>
    <row r="561" spans="1:12">
      <c r="A561" s="73">
        <v>43124.291666666664</v>
      </c>
      <c r="B561">
        <v>8.92</v>
      </c>
      <c r="C561">
        <v>280.7</v>
      </c>
      <c r="D561">
        <v>1.2545999999999999</v>
      </c>
      <c r="F561">
        <v>1.2545999999999999</v>
      </c>
      <c r="G561">
        <v>13</v>
      </c>
      <c r="H561">
        <v>1</v>
      </c>
      <c r="I561">
        <v>7</v>
      </c>
      <c r="J561">
        <v>9</v>
      </c>
      <c r="K561">
        <v>1.8987937074660932</v>
      </c>
      <c r="L561">
        <v>445.21506426240001</v>
      </c>
    </row>
    <row r="562" spans="1:12">
      <c r="A562" s="73">
        <v>43124.333333333336</v>
      </c>
      <c r="B562">
        <v>7.33</v>
      </c>
      <c r="C562">
        <v>277.39999999999998</v>
      </c>
      <c r="D562">
        <v>1.2479</v>
      </c>
      <c r="F562">
        <v>1.2479</v>
      </c>
      <c r="G562">
        <v>13</v>
      </c>
      <c r="H562">
        <v>1</v>
      </c>
      <c r="I562">
        <v>8</v>
      </c>
      <c r="J562">
        <v>7</v>
      </c>
      <c r="K562">
        <v>4.4957892397583833E-2</v>
      </c>
      <c r="L562">
        <v>245.73199864615</v>
      </c>
    </row>
    <row r="563" spans="1:12">
      <c r="A563" s="73">
        <v>43124.375</v>
      </c>
      <c r="B563">
        <v>6.89</v>
      </c>
      <c r="C563">
        <v>282.10000000000002</v>
      </c>
      <c r="D563">
        <v>1.2372000000000001</v>
      </c>
      <c r="F563">
        <v>1.2372000000000001</v>
      </c>
      <c r="G563">
        <v>14</v>
      </c>
      <c r="H563">
        <v>1</v>
      </c>
      <c r="I563">
        <v>9</v>
      </c>
      <c r="J563">
        <v>7</v>
      </c>
      <c r="K563">
        <v>0.42514672344780802</v>
      </c>
      <c r="L563">
        <v>202.33340090339996</v>
      </c>
    </row>
    <row r="564" spans="1:12">
      <c r="A564" s="73">
        <v>43124.416666666664</v>
      </c>
      <c r="B564">
        <v>7.94</v>
      </c>
      <c r="C564">
        <v>293.89999999999998</v>
      </c>
      <c r="D564">
        <v>1.2292000000000001</v>
      </c>
      <c r="F564">
        <v>1.2292000000000001</v>
      </c>
      <c r="G564">
        <v>14</v>
      </c>
      <c r="H564">
        <v>1</v>
      </c>
      <c r="I564">
        <v>10</v>
      </c>
      <c r="J564">
        <v>8</v>
      </c>
      <c r="K564">
        <v>0.15837792207795579</v>
      </c>
      <c r="L564">
        <v>307.64797668640006</v>
      </c>
    </row>
    <row r="565" spans="1:12">
      <c r="A565" s="73">
        <v>43124.458333333336</v>
      </c>
      <c r="B565">
        <v>8.6999999999999993</v>
      </c>
      <c r="C565">
        <v>296.39999999999998</v>
      </c>
      <c r="D565">
        <v>1.2222999999999999</v>
      </c>
      <c r="F565">
        <v>1.2222999999999999</v>
      </c>
      <c r="G565">
        <v>14</v>
      </c>
      <c r="H565">
        <v>1</v>
      </c>
      <c r="I565">
        <v>11</v>
      </c>
      <c r="J565">
        <v>9</v>
      </c>
      <c r="K565">
        <v>1.3408881229912037</v>
      </c>
      <c r="L565">
        <v>402.44410844999987</v>
      </c>
    </row>
    <row r="566" spans="1:12">
      <c r="A566" s="73">
        <v>43124.5</v>
      </c>
      <c r="B566">
        <v>8.2200000000000006</v>
      </c>
      <c r="C566">
        <v>295.10000000000002</v>
      </c>
      <c r="D566">
        <v>1.2150000000000001</v>
      </c>
      <c r="F566">
        <v>1.2150000000000001</v>
      </c>
      <c r="G566">
        <v>14</v>
      </c>
      <c r="H566">
        <v>1</v>
      </c>
      <c r="I566">
        <v>12</v>
      </c>
      <c r="J566">
        <v>8</v>
      </c>
      <c r="K566">
        <v>0.45963957504599579</v>
      </c>
      <c r="L566">
        <v>337.41294066000006</v>
      </c>
    </row>
    <row r="567" spans="1:12">
      <c r="A567" s="73">
        <v>43124.541666666664</v>
      </c>
      <c r="B567">
        <v>8.82</v>
      </c>
      <c r="C567">
        <v>289</v>
      </c>
      <c r="D567">
        <v>1.2111000000000001</v>
      </c>
      <c r="F567">
        <v>1.2111000000000001</v>
      </c>
      <c r="G567">
        <v>14</v>
      </c>
      <c r="H567">
        <v>1</v>
      </c>
      <c r="I567">
        <v>13</v>
      </c>
      <c r="J567">
        <v>9</v>
      </c>
      <c r="K567">
        <v>1.6332002599775086</v>
      </c>
      <c r="L567">
        <v>415.48539657240008</v>
      </c>
    </row>
    <row r="568" spans="1:12">
      <c r="A568" s="73">
        <v>43124.583333333336</v>
      </c>
      <c r="B568">
        <v>8.61</v>
      </c>
      <c r="C568">
        <v>296.2</v>
      </c>
      <c r="D568">
        <v>1.2087000000000001</v>
      </c>
      <c r="F568">
        <v>1.2087000000000001</v>
      </c>
      <c r="G568">
        <v>14</v>
      </c>
      <c r="H568">
        <v>1</v>
      </c>
      <c r="I568">
        <v>14</v>
      </c>
      <c r="J568">
        <v>9</v>
      </c>
      <c r="K568">
        <v>1.1405540202514772</v>
      </c>
      <c r="L568">
        <v>385.74293520734994</v>
      </c>
    </row>
    <row r="569" spans="1:12">
      <c r="A569" s="73">
        <v>43124.625</v>
      </c>
      <c r="B569">
        <v>9.85</v>
      </c>
      <c r="C569">
        <v>315.39999999999998</v>
      </c>
      <c r="D569">
        <v>1.2096</v>
      </c>
      <c r="F569">
        <v>1.2096</v>
      </c>
      <c r="G569">
        <v>15</v>
      </c>
      <c r="H569">
        <v>1</v>
      </c>
      <c r="I569">
        <v>15</v>
      </c>
      <c r="J569">
        <v>10</v>
      </c>
      <c r="K569">
        <v>5.3267127691099372</v>
      </c>
      <c r="L569">
        <v>577.99019879999992</v>
      </c>
    </row>
    <row r="570" spans="1:12">
      <c r="A570" s="73">
        <v>43124.666666666664</v>
      </c>
      <c r="B570">
        <v>8.75</v>
      </c>
      <c r="C570">
        <v>321.10000000000002</v>
      </c>
      <c r="D570">
        <v>1.2124999999999999</v>
      </c>
      <c r="F570">
        <v>1.2124999999999999</v>
      </c>
      <c r="G570">
        <v>15</v>
      </c>
      <c r="H570">
        <v>1</v>
      </c>
      <c r="I570">
        <v>16</v>
      </c>
      <c r="J570">
        <v>9</v>
      </c>
      <c r="K570">
        <v>1.4591848467354982</v>
      </c>
      <c r="L570">
        <v>406.14013671874994</v>
      </c>
    </row>
    <row r="571" spans="1:12">
      <c r="A571" s="73">
        <v>43124.708333333336</v>
      </c>
      <c r="B571">
        <v>8.18</v>
      </c>
      <c r="C571">
        <v>319.2</v>
      </c>
      <c r="D571">
        <v>1.2218</v>
      </c>
      <c r="F571">
        <v>1.2218</v>
      </c>
      <c r="G571">
        <v>15</v>
      </c>
      <c r="H571">
        <v>1</v>
      </c>
      <c r="I571">
        <v>17</v>
      </c>
      <c r="J571">
        <v>8</v>
      </c>
      <c r="K571">
        <v>0.40700219605056032</v>
      </c>
      <c r="L571">
        <v>334.37210260879993</v>
      </c>
    </row>
    <row r="572" spans="1:12">
      <c r="A572" s="73">
        <v>43124.75</v>
      </c>
      <c r="B572">
        <v>8.25</v>
      </c>
      <c r="C572">
        <v>326.3</v>
      </c>
      <c r="D572">
        <v>1.2332000000000001</v>
      </c>
      <c r="F572">
        <v>1.2332000000000001</v>
      </c>
      <c r="G572">
        <v>16</v>
      </c>
      <c r="H572">
        <v>1</v>
      </c>
      <c r="I572">
        <v>18</v>
      </c>
      <c r="J572">
        <v>8</v>
      </c>
      <c r="K572">
        <v>0.50121760929257053</v>
      </c>
      <c r="L572">
        <v>346.23053437500005</v>
      </c>
    </row>
    <row r="573" spans="1:12">
      <c r="A573" s="73">
        <v>43124.791666666664</v>
      </c>
      <c r="B573">
        <v>6.05</v>
      </c>
      <c r="C573">
        <v>328.8</v>
      </c>
      <c r="D573">
        <v>1.2386999999999999</v>
      </c>
      <c r="F573">
        <v>1.2386999999999999</v>
      </c>
      <c r="G573">
        <v>16</v>
      </c>
      <c r="H573">
        <v>1</v>
      </c>
      <c r="I573">
        <v>19</v>
      </c>
      <c r="J573">
        <v>6</v>
      </c>
      <c r="K573">
        <v>2.22616176454369</v>
      </c>
      <c r="L573">
        <v>137.15203816874998</v>
      </c>
    </row>
    <row r="574" spans="1:12">
      <c r="A574" s="73">
        <v>43124.833333333336</v>
      </c>
      <c r="B574">
        <v>6.53</v>
      </c>
      <c r="C574">
        <v>329.7</v>
      </c>
      <c r="D574">
        <v>1.2418</v>
      </c>
      <c r="F574">
        <v>1.2418</v>
      </c>
      <c r="G574">
        <v>16</v>
      </c>
      <c r="H574">
        <v>1</v>
      </c>
      <c r="I574">
        <v>20</v>
      </c>
      <c r="J574">
        <v>7</v>
      </c>
      <c r="K574">
        <v>1.0242103124888993</v>
      </c>
      <c r="L574">
        <v>172.88654830930003</v>
      </c>
    </row>
    <row r="575" spans="1:12">
      <c r="A575" s="73">
        <v>43124.875</v>
      </c>
      <c r="B575">
        <v>7.2</v>
      </c>
      <c r="C575">
        <v>322.89999999999998</v>
      </c>
      <c r="D575">
        <v>1.2427999999999999</v>
      </c>
      <c r="F575">
        <v>1.2427999999999999</v>
      </c>
      <c r="G575">
        <v>15</v>
      </c>
      <c r="H575">
        <v>1</v>
      </c>
      <c r="I575">
        <v>21</v>
      </c>
      <c r="J575">
        <v>7</v>
      </c>
      <c r="K575">
        <v>0.11698641066242257</v>
      </c>
      <c r="L575">
        <v>231.93630720000002</v>
      </c>
    </row>
    <row r="576" spans="1:12">
      <c r="A576" s="73">
        <v>43124.916666666664</v>
      </c>
      <c r="B576">
        <v>9.0500000000000007</v>
      </c>
      <c r="C576">
        <v>315.8</v>
      </c>
      <c r="D576">
        <v>1.2438</v>
      </c>
      <c r="F576">
        <v>1.2438</v>
      </c>
      <c r="G576">
        <v>15</v>
      </c>
      <c r="H576">
        <v>1</v>
      </c>
      <c r="I576">
        <v>22</v>
      </c>
      <c r="J576">
        <v>9</v>
      </c>
      <c r="K576">
        <v>2.2739651892012569</v>
      </c>
      <c r="L576">
        <v>460.96324098750017</v>
      </c>
    </row>
    <row r="577" spans="1:12">
      <c r="A577" s="73">
        <v>43124.958333333336</v>
      </c>
      <c r="B577">
        <v>6.4</v>
      </c>
      <c r="C577">
        <v>318.2</v>
      </c>
      <c r="D577">
        <v>1.252</v>
      </c>
      <c r="F577">
        <v>1.252</v>
      </c>
      <c r="G577">
        <v>15</v>
      </c>
      <c r="H577">
        <v>1</v>
      </c>
      <c r="I577">
        <v>23</v>
      </c>
      <c r="J577">
        <v>6</v>
      </c>
      <c r="K577">
        <v>1.3042388307537378</v>
      </c>
      <c r="L577">
        <v>164.10214400000004</v>
      </c>
    </row>
    <row r="578" spans="1:12">
      <c r="A578" s="73">
        <v>43125</v>
      </c>
      <c r="B578">
        <v>6.98</v>
      </c>
      <c r="C578">
        <v>322.39999999999998</v>
      </c>
      <c r="D578">
        <v>1.252</v>
      </c>
      <c r="F578">
        <v>1.252</v>
      </c>
      <c r="G578">
        <v>15</v>
      </c>
      <c r="H578">
        <v>1</v>
      </c>
      <c r="I578">
        <v>0</v>
      </c>
      <c r="J578">
        <v>7</v>
      </c>
      <c r="K578">
        <v>0.3158808261875341</v>
      </c>
      <c r="L578">
        <v>212.88281339200006</v>
      </c>
    </row>
    <row r="579" spans="1:12">
      <c r="A579" s="73">
        <v>43125.041666666664</v>
      </c>
      <c r="B579">
        <v>6.57</v>
      </c>
      <c r="C579">
        <v>331.8</v>
      </c>
      <c r="D579">
        <v>1.2545999999999999</v>
      </c>
      <c r="F579">
        <v>1.2545999999999999</v>
      </c>
      <c r="G579">
        <v>16</v>
      </c>
      <c r="H579">
        <v>1</v>
      </c>
      <c r="I579">
        <v>1</v>
      </c>
      <c r="J579">
        <v>7</v>
      </c>
      <c r="K579">
        <v>0.94484769148433345</v>
      </c>
      <c r="L579">
        <v>177.89813542890002</v>
      </c>
    </row>
    <row r="580" spans="1:12">
      <c r="A580" s="73">
        <v>43125.083333333336</v>
      </c>
      <c r="B580">
        <v>6.79</v>
      </c>
      <c r="C580">
        <v>332.5</v>
      </c>
      <c r="D580">
        <v>1.2541</v>
      </c>
      <c r="F580">
        <v>1.2541</v>
      </c>
      <c r="G580">
        <v>16</v>
      </c>
      <c r="H580">
        <v>1</v>
      </c>
      <c r="I580">
        <v>2</v>
      </c>
      <c r="J580">
        <v>7</v>
      </c>
      <c r="K580">
        <v>0.565553275959222</v>
      </c>
      <c r="L580">
        <v>196.29602039494998</v>
      </c>
    </row>
    <row r="581" spans="1:12">
      <c r="A581" s="73">
        <v>43125.125</v>
      </c>
      <c r="B581">
        <v>6.5</v>
      </c>
      <c r="C581">
        <v>335.2</v>
      </c>
      <c r="D581">
        <v>1.2535000000000001</v>
      </c>
      <c r="F581">
        <v>1.2535000000000001</v>
      </c>
      <c r="G581">
        <v>16</v>
      </c>
      <c r="H581">
        <v>1</v>
      </c>
      <c r="I581">
        <v>3</v>
      </c>
      <c r="J581">
        <v>7</v>
      </c>
      <c r="K581">
        <v>1.0858322782423242</v>
      </c>
      <c r="L581">
        <v>172.12121875</v>
      </c>
    </row>
    <row r="582" spans="1:12">
      <c r="A582" s="73">
        <v>43125.166666666664</v>
      </c>
      <c r="B582">
        <v>7</v>
      </c>
      <c r="C582">
        <v>340.7</v>
      </c>
      <c r="D582">
        <v>1.2535000000000001</v>
      </c>
      <c r="F582">
        <v>1.2535000000000001</v>
      </c>
      <c r="G582">
        <v>16</v>
      </c>
      <c r="H582">
        <v>1</v>
      </c>
      <c r="I582">
        <v>4</v>
      </c>
      <c r="J582">
        <v>7</v>
      </c>
      <c r="K582">
        <v>0.2937995156852517</v>
      </c>
      <c r="L582">
        <v>214.97525000000002</v>
      </c>
    </row>
    <row r="583" spans="1:12">
      <c r="A583" s="73">
        <v>43125.208333333336</v>
      </c>
      <c r="B583">
        <v>5.21</v>
      </c>
      <c r="C583">
        <v>333.6</v>
      </c>
      <c r="D583">
        <v>1.2535000000000001</v>
      </c>
      <c r="F583">
        <v>1.2535000000000001</v>
      </c>
      <c r="G583">
        <v>16</v>
      </c>
      <c r="H583">
        <v>1</v>
      </c>
      <c r="I583">
        <v>5</v>
      </c>
      <c r="J583">
        <v>5</v>
      </c>
      <c r="K583">
        <v>5.4383768056395709</v>
      </c>
      <c r="L583">
        <v>88.635461956750007</v>
      </c>
    </row>
    <row r="584" spans="1:12">
      <c r="A584" s="73">
        <v>43125.25</v>
      </c>
      <c r="B584">
        <v>4.1500000000000004</v>
      </c>
      <c r="C584">
        <v>324.2</v>
      </c>
      <c r="D584">
        <v>1.2504999999999999</v>
      </c>
      <c r="F584">
        <v>1.2504999999999999</v>
      </c>
      <c r="G584">
        <v>15</v>
      </c>
      <c r="H584">
        <v>1</v>
      </c>
      <c r="I584">
        <v>6</v>
      </c>
      <c r="J584">
        <v>4</v>
      </c>
      <c r="K584">
        <v>11.505886262260562</v>
      </c>
      <c r="L584">
        <v>44.688727718750009</v>
      </c>
    </row>
    <row r="585" spans="1:12">
      <c r="A585" s="73">
        <v>43125.291666666664</v>
      </c>
      <c r="B585">
        <v>5.03</v>
      </c>
      <c r="C585">
        <v>321.39999999999998</v>
      </c>
      <c r="D585">
        <v>1.2509999999999999</v>
      </c>
      <c r="F585">
        <v>1.2509999999999999</v>
      </c>
      <c r="G585">
        <v>15</v>
      </c>
      <c r="H585">
        <v>1</v>
      </c>
      <c r="I585">
        <v>7</v>
      </c>
      <c r="J585">
        <v>5</v>
      </c>
      <c r="K585">
        <v>6.3103086001601163</v>
      </c>
      <c r="L585">
        <v>79.603336138500012</v>
      </c>
    </row>
    <row r="586" spans="1:12">
      <c r="A586" s="73">
        <v>43125.333333333336</v>
      </c>
      <c r="B586">
        <v>6.07</v>
      </c>
      <c r="C586">
        <v>295.10000000000002</v>
      </c>
      <c r="D586">
        <v>1.2479</v>
      </c>
      <c r="F586">
        <v>1.2479</v>
      </c>
      <c r="G586">
        <v>14</v>
      </c>
      <c r="H586">
        <v>1</v>
      </c>
      <c r="I586">
        <v>8</v>
      </c>
      <c r="J586">
        <v>6</v>
      </c>
      <c r="K586">
        <v>2.1668804540414057</v>
      </c>
      <c r="L586">
        <v>139.54550840485001</v>
      </c>
    </row>
    <row r="587" spans="1:12">
      <c r="A587" s="73">
        <v>43125.375</v>
      </c>
      <c r="B587">
        <v>7.26</v>
      </c>
      <c r="C587">
        <v>307.7</v>
      </c>
      <c r="D587">
        <v>1.2342</v>
      </c>
      <c r="F587">
        <v>1.2342</v>
      </c>
      <c r="G587">
        <v>15</v>
      </c>
      <c r="H587">
        <v>1</v>
      </c>
      <c r="I587">
        <v>9</v>
      </c>
      <c r="J587">
        <v>7</v>
      </c>
      <c r="K587">
        <v>7.9542479155574122E-2</v>
      </c>
      <c r="L587">
        <v>236.13774330959998</v>
      </c>
    </row>
    <row r="588" spans="1:12">
      <c r="A588" s="73">
        <v>43125.416666666664</v>
      </c>
      <c r="B588">
        <v>6.15</v>
      </c>
      <c r="C588">
        <v>322.7</v>
      </c>
      <c r="D588">
        <v>1.2297</v>
      </c>
      <c r="F588">
        <v>1.2297</v>
      </c>
      <c r="G588">
        <v>15</v>
      </c>
      <c r="H588">
        <v>1</v>
      </c>
      <c r="I588">
        <v>10</v>
      </c>
      <c r="J588">
        <v>6</v>
      </c>
      <c r="K588">
        <v>1.9377552120322739</v>
      </c>
      <c r="L588">
        <v>143.01925936875003</v>
      </c>
    </row>
    <row r="589" spans="1:12">
      <c r="A589" s="73">
        <v>43125.458333333336</v>
      </c>
      <c r="B589">
        <v>5.56</v>
      </c>
      <c r="C589">
        <v>327.39999999999998</v>
      </c>
      <c r="D589">
        <v>1.2183999999999999</v>
      </c>
      <c r="F589">
        <v>1.2183999999999999</v>
      </c>
      <c r="G589">
        <v>16</v>
      </c>
      <c r="H589">
        <v>1</v>
      </c>
      <c r="I589">
        <v>11</v>
      </c>
      <c r="J589">
        <v>6</v>
      </c>
      <c r="K589">
        <v>3.928453871849622</v>
      </c>
      <c r="L589">
        <v>104.70906206719998</v>
      </c>
    </row>
    <row r="590" spans="1:12">
      <c r="A590" s="73">
        <v>43125.5</v>
      </c>
      <c r="B590">
        <v>5.53</v>
      </c>
      <c r="C590">
        <v>334.6</v>
      </c>
      <c r="D590">
        <v>1.2105999999999999</v>
      </c>
      <c r="F590">
        <v>1.2105999999999999</v>
      </c>
      <c r="G590">
        <v>16</v>
      </c>
      <c r="H590">
        <v>1</v>
      </c>
      <c r="I590">
        <v>12</v>
      </c>
      <c r="J590">
        <v>6</v>
      </c>
      <c r="K590">
        <v>4.0482758376030441</v>
      </c>
      <c r="L590">
        <v>102.3637217981</v>
      </c>
    </row>
    <row r="591" spans="1:12">
      <c r="A591" s="73">
        <v>43125.541666666664</v>
      </c>
      <c r="B591">
        <v>5.24</v>
      </c>
      <c r="C591">
        <v>344</v>
      </c>
      <c r="D591">
        <v>1.2081999999999999</v>
      </c>
      <c r="F591">
        <v>1.2081999999999999</v>
      </c>
      <c r="G591">
        <v>16</v>
      </c>
      <c r="H591">
        <v>1</v>
      </c>
      <c r="I591">
        <v>13</v>
      </c>
      <c r="J591">
        <v>5</v>
      </c>
      <c r="K591">
        <v>5.2993548398861456</v>
      </c>
      <c r="L591">
        <v>86.916593478400003</v>
      </c>
    </row>
    <row r="592" spans="1:12">
      <c r="A592" s="73">
        <v>43125.583333333336</v>
      </c>
      <c r="B592">
        <v>5.43</v>
      </c>
      <c r="C592">
        <v>345.3</v>
      </c>
      <c r="D592">
        <v>1.2072000000000001</v>
      </c>
      <c r="F592">
        <v>1.2072000000000001</v>
      </c>
      <c r="G592">
        <v>16</v>
      </c>
      <c r="H592">
        <v>1</v>
      </c>
      <c r="I592">
        <v>14</v>
      </c>
      <c r="J592">
        <v>5</v>
      </c>
      <c r="K592">
        <v>4.4606823901144601</v>
      </c>
      <c r="L592">
        <v>96.638175025199985</v>
      </c>
    </row>
    <row r="593" spans="1:12">
      <c r="A593" s="73">
        <v>43125.625</v>
      </c>
      <c r="B593">
        <v>5.07</v>
      </c>
      <c r="C593">
        <v>340.1</v>
      </c>
      <c r="D593">
        <v>1.2072000000000001</v>
      </c>
      <c r="F593">
        <v>1.2072000000000001</v>
      </c>
      <c r="G593">
        <v>16</v>
      </c>
      <c r="H593">
        <v>1</v>
      </c>
      <c r="I593">
        <v>15</v>
      </c>
      <c r="J593">
        <v>5</v>
      </c>
      <c r="K593">
        <v>6.1109459791555496</v>
      </c>
      <c r="L593">
        <v>78.663471634800004</v>
      </c>
    </row>
    <row r="594" spans="1:12">
      <c r="A594" s="73">
        <v>43125.666666666664</v>
      </c>
      <c r="B594">
        <v>4.28</v>
      </c>
      <c r="C594">
        <v>352.3</v>
      </c>
      <c r="D594">
        <v>1.2111000000000001</v>
      </c>
      <c r="F594">
        <v>1.2111000000000001</v>
      </c>
      <c r="G594">
        <v>1</v>
      </c>
      <c r="H594">
        <v>1</v>
      </c>
      <c r="I594">
        <v>16</v>
      </c>
      <c r="J594">
        <v>4</v>
      </c>
      <c r="K594">
        <v>10.640857743995724</v>
      </c>
      <c r="L594">
        <v>47.476786473600008</v>
      </c>
    </row>
    <row r="595" spans="1:12">
      <c r="A595" s="73">
        <v>43125.708333333336</v>
      </c>
      <c r="B595">
        <v>3.87</v>
      </c>
      <c r="C595">
        <v>352.5</v>
      </c>
      <c r="D595">
        <v>1.2179</v>
      </c>
      <c r="F595">
        <v>1.2179</v>
      </c>
      <c r="G595">
        <v>1</v>
      </c>
      <c r="H595">
        <v>1</v>
      </c>
      <c r="I595">
        <v>17</v>
      </c>
      <c r="J595">
        <v>4</v>
      </c>
      <c r="K595">
        <v>13.483824609292524</v>
      </c>
      <c r="L595">
        <v>35.295109196850007</v>
      </c>
    </row>
    <row r="596" spans="1:12">
      <c r="A596" s="73">
        <v>43125.75</v>
      </c>
      <c r="B596">
        <v>4.3099999999999996</v>
      </c>
      <c r="C596">
        <v>326.8</v>
      </c>
      <c r="D596">
        <v>1.2222999999999999</v>
      </c>
      <c r="F596">
        <v>1.2222999999999999</v>
      </c>
      <c r="G596">
        <v>16</v>
      </c>
      <c r="H596">
        <v>1</v>
      </c>
      <c r="I596">
        <v>18</v>
      </c>
      <c r="J596">
        <v>4</v>
      </c>
      <c r="K596">
        <v>10.446035778242305</v>
      </c>
      <c r="L596">
        <v>48.930496949649985</v>
      </c>
    </row>
    <row r="597" spans="1:12">
      <c r="A597" s="73">
        <v>43125.791666666664</v>
      </c>
      <c r="B597">
        <v>4.7</v>
      </c>
      <c r="C597">
        <v>328.6</v>
      </c>
      <c r="D597">
        <v>1.2253000000000001</v>
      </c>
      <c r="F597">
        <v>1.2253000000000001</v>
      </c>
      <c r="G597">
        <v>16</v>
      </c>
      <c r="H597">
        <v>1</v>
      </c>
      <c r="I597">
        <v>19</v>
      </c>
      <c r="J597">
        <v>5</v>
      </c>
      <c r="K597">
        <v>8.0771502234477843</v>
      </c>
      <c r="L597">
        <v>63.607160950000008</v>
      </c>
    </row>
    <row r="598" spans="1:12">
      <c r="A598" s="73">
        <v>43125.833333333336</v>
      </c>
      <c r="B598">
        <v>4.6500000000000004</v>
      </c>
      <c r="C598">
        <v>320.8</v>
      </c>
      <c r="D598">
        <v>1.2272000000000001</v>
      </c>
      <c r="F598">
        <v>1.2272000000000001</v>
      </c>
      <c r="G598">
        <v>15</v>
      </c>
      <c r="H598">
        <v>1</v>
      </c>
      <c r="I598">
        <v>20</v>
      </c>
      <c r="J598">
        <v>5</v>
      </c>
      <c r="K598">
        <v>8.3638534997034899</v>
      </c>
      <c r="L598">
        <v>61.694181900000018</v>
      </c>
    </row>
    <row r="599" spans="1:12">
      <c r="A599" s="73">
        <v>43125.875</v>
      </c>
      <c r="B599">
        <v>3.53</v>
      </c>
      <c r="C599">
        <v>332.8</v>
      </c>
      <c r="D599">
        <v>1.2297</v>
      </c>
      <c r="F599">
        <v>1.2297</v>
      </c>
      <c r="G599">
        <v>16</v>
      </c>
      <c r="H599">
        <v>1</v>
      </c>
      <c r="I599">
        <v>21</v>
      </c>
      <c r="J599">
        <v>4</v>
      </c>
      <c r="K599">
        <v>16.096406887831339</v>
      </c>
      <c r="L599">
        <v>27.045392808449996</v>
      </c>
    </row>
    <row r="600" spans="1:12">
      <c r="A600" s="73">
        <v>43125.916666666664</v>
      </c>
      <c r="B600">
        <v>1.95</v>
      </c>
      <c r="C600">
        <v>342.2</v>
      </c>
      <c r="D600">
        <v>1.2392000000000001</v>
      </c>
      <c r="F600">
        <v>1.2392000000000001</v>
      </c>
      <c r="G600">
        <v>16</v>
      </c>
      <c r="H600">
        <v>1</v>
      </c>
      <c r="I600">
        <v>22</v>
      </c>
      <c r="J600">
        <v>2</v>
      </c>
      <c r="K600">
        <v>31.270830417511682</v>
      </c>
      <c r="L600">
        <v>4.5942565499999999</v>
      </c>
    </row>
    <row r="601" spans="1:12">
      <c r="A601" s="73">
        <v>43125.958333333336</v>
      </c>
      <c r="B601">
        <v>2.41</v>
      </c>
      <c r="C601">
        <v>317.3</v>
      </c>
      <c r="D601">
        <v>1.2342</v>
      </c>
      <c r="F601">
        <v>1.2342</v>
      </c>
      <c r="G601">
        <v>15</v>
      </c>
      <c r="H601">
        <v>1</v>
      </c>
      <c r="I601">
        <v>23</v>
      </c>
      <c r="J601">
        <v>2</v>
      </c>
      <c r="K601">
        <v>26.337760275959177</v>
      </c>
      <c r="L601">
        <v>8.6378702091000008</v>
      </c>
    </row>
    <row r="602" spans="1:12">
      <c r="A602" s="73">
        <v>43126</v>
      </c>
      <c r="B602">
        <v>2.14</v>
      </c>
      <c r="C602">
        <v>37.200000000000003</v>
      </c>
      <c r="D602">
        <v>1.2332000000000001</v>
      </c>
      <c r="F602">
        <v>1.2332000000000001</v>
      </c>
      <c r="G602">
        <v>3</v>
      </c>
      <c r="H602">
        <v>1</v>
      </c>
      <c r="I602">
        <v>0</v>
      </c>
      <c r="J602">
        <v>2</v>
      </c>
      <c r="K602">
        <v>29.18195796773999</v>
      </c>
      <c r="L602">
        <v>6.0428921104000013</v>
      </c>
    </row>
    <row r="603" spans="1:12">
      <c r="A603" s="73">
        <v>43126.041666666664</v>
      </c>
      <c r="B603">
        <v>2.66</v>
      </c>
      <c r="C603">
        <v>163.5</v>
      </c>
      <c r="D603">
        <v>1.2398</v>
      </c>
      <c r="F603">
        <v>1.2398</v>
      </c>
      <c r="G603">
        <v>8</v>
      </c>
      <c r="H603">
        <v>1</v>
      </c>
      <c r="I603">
        <v>1</v>
      </c>
      <c r="J603">
        <v>3</v>
      </c>
      <c r="K603">
        <v>23.83424389468064</v>
      </c>
      <c r="L603">
        <v>11.667197410400004</v>
      </c>
    </row>
    <row r="604" spans="1:12">
      <c r="A604" s="73">
        <v>43126.083333333336</v>
      </c>
      <c r="B604">
        <v>2.92</v>
      </c>
      <c r="C604">
        <v>213.3</v>
      </c>
      <c r="D604">
        <v>1.2413000000000001</v>
      </c>
      <c r="F604">
        <v>1.2413000000000001</v>
      </c>
      <c r="G604">
        <v>10</v>
      </c>
      <c r="H604">
        <v>1</v>
      </c>
      <c r="I604">
        <v>2</v>
      </c>
      <c r="J604">
        <v>3</v>
      </c>
      <c r="K604">
        <v>21.363186858150964</v>
      </c>
      <c r="L604">
        <v>15.452377667199999</v>
      </c>
    </row>
    <row r="605" spans="1:12">
      <c r="A605" s="73">
        <v>43126.125</v>
      </c>
      <c r="B605">
        <v>3.79</v>
      </c>
      <c r="C605">
        <v>208.4</v>
      </c>
      <c r="D605">
        <v>1.2447999999999999</v>
      </c>
      <c r="F605">
        <v>1.2447999999999999</v>
      </c>
      <c r="G605">
        <v>10</v>
      </c>
      <c r="H605">
        <v>1</v>
      </c>
      <c r="I605">
        <v>3</v>
      </c>
      <c r="J605">
        <v>4</v>
      </c>
      <c r="K605">
        <v>14.077749851301656</v>
      </c>
      <c r="L605">
        <v>33.883418033600002</v>
      </c>
    </row>
    <row r="606" spans="1:12">
      <c r="A606" s="73">
        <v>43126.166666666664</v>
      </c>
      <c r="B606">
        <v>3.75</v>
      </c>
      <c r="C606">
        <v>219.7</v>
      </c>
      <c r="D606">
        <v>1.2427999999999999</v>
      </c>
      <c r="F606">
        <v>1.2427999999999999</v>
      </c>
      <c r="G606">
        <v>11</v>
      </c>
      <c r="H606">
        <v>1</v>
      </c>
      <c r="I606">
        <v>4</v>
      </c>
      <c r="J606">
        <v>4</v>
      </c>
      <c r="K606">
        <v>14.379512472306223</v>
      </c>
      <c r="L606">
        <v>32.769140624999999</v>
      </c>
    </row>
    <row r="607" spans="1:12">
      <c r="A607" s="73">
        <v>43126.208333333336</v>
      </c>
      <c r="B607">
        <v>3.52</v>
      </c>
      <c r="C607">
        <v>218.7</v>
      </c>
      <c r="D607">
        <v>1.2453000000000001</v>
      </c>
      <c r="F607">
        <v>1.2453000000000001</v>
      </c>
      <c r="G607">
        <v>11</v>
      </c>
      <c r="H607">
        <v>1</v>
      </c>
      <c r="I607">
        <v>5</v>
      </c>
      <c r="J607">
        <v>4</v>
      </c>
      <c r="K607">
        <v>16.176747543082481</v>
      </c>
      <c r="L607">
        <v>27.156386611199999</v>
      </c>
    </row>
    <row r="608" spans="1:12">
      <c r="A608" s="73">
        <v>43126.25</v>
      </c>
      <c r="B608">
        <v>3.9</v>
      </c>
      <c r="C608">
        <v>217.8</v>
      </c>
      <c r="D608">
        <v>1.2464</v>
      </c>
      <c r="F608">
        <v>1.2464</v>
      </c>
      <c r="G608">
        <v>11</v>
      </c>
      <c r="H608">
        <v>1</v>
      </c>
      <c r="I608">
        <v>6</v>
      </c>
      <c r="J608">
        <v>4</v>
      </c>
      <c r="K608">
        <v>13.264402643539102</v>
      </c>
      <c r="L608">
        <v>36.967600799999992</v>
      </c>
    </row>
    <row r="609" spans="1:12">
      <c r="A609" s="73">
        <v>43126.291666666664</v>
      </c>
      <c r="B609">
        <v>4.09</v>
      </c>
      <c r="C609">
        <v>219.8</v>
      </c>
      <c r="D609">
        <v>1.2453000000000001</v>
      </c>
      <c r="F609">
        <v>1.2453000000000001</v>
      </c>
      <c r="G609">
        <v>11</v>
      </c>
      <c r="H609">
        <v>1</v>
      </c>
      <c r="I609">
        <v>7</v>
      </c>
      <c r="J609">
        <v>4</v>
      </c>
      <c r="K609">
        <v>11.916530193767414</v>
      </c>
      <c r="L609">
        <v>42.600423491849995</v>
      </c>
    </row>
    <row r="610" spans="1:12">
      <c r="A610" s="73">
        <v>43126.333333333336</v>
      </c>
      <c r="B610">
        <v>3.9</v>
      </c>
      <c r="C610">
        <v>222.7</v>
      </c>
      <c r="D610">
        <v>1.2443</v>
      </c>
      <c r="F610">
        <v>1.2443</v>
      </c>
      <c r="G610">
        <v>11</v>
      </c>
      <c r="H610">
        <v>1</v>
      </c>
      <c r="I610">
        <v>8</v>
      </c>
      <c r="J610">
        <v>4</v>
      </c>
      <c r="K610">
        <v>13.264402643539102</v>
      </c>
      <c r="L610">
        <v>36.905315849999994</v>
      </c>
    </row>
    <row r="611" spans="1:12">
      <c r="A611" s="73">
        <v>43126.375</v>
      </c>
      <c r="B611">
        <v>4.0999999999999996</v>
      </c>
      <c r="C611">
        <v>227.1</v>
      </c>
      <c r="D611">
        <v>1.2302</v>
      </c>
      <c r="F611">
        <v>1.2302</v>
      </c>
      <c r="G611">
        <v>11</v>
      </c>
      <c r="H611">
        <v>1</v>
      </c>
      <c r="I611">
        <v>9</v>
      </c>
      <c r="J611">
        <v>4</v>
      </c>
      <c r="K611">
        <v>11.847589538516274</v>
      </c>
      <c r="L611">
        <v>42.393307099999987</v>
      </c>
    </row>
    <row r="612" spans="1:12">
      <c r="A612" s="73">
        <v>43126.416666666664</v>
      </c>
      <c r="B612">
        <v>4.87</v>
      </c>
      <c r="C612">
        <v>232.6</v>
      </c>
      <c r="D612">
        <v>1.2092000000000001</v>
      </c>
      <c r="F612">
        <v>1.2092000000000001</v>
      </c>
      <c r="G612">
        <v>11</v>
      </c>
      <c r="H612">
        <v>1</v>
      </c>
      <c r="I612">
        <v>10</v>
      </c>
      <c r="J612">
        <v>5</v>
      </c>
      <c r="K612">
        <v>7.1397590841783796</v>
      </c>
      <c r="L612">
        <v>69.832087793800014</v>
      </c>
    </row>
    <row r="613" spans="1:12">
      <c r="A613" s="73">
        <v>43126.458333333336</v>
      </c>
      <c r="B613">
        <v>4.99</v>
      </c>
      <c r="C613">
        <v>238.9</v>
      </c>
      <c r="D613">
        <v>1.2010000000000001</v>
      </c>
      <c r="F613">
        <v>1.2010000000000001</v>
      </c>
      <c r="G613">
        <v>12</v>
      </c>
      <c r="H613">
        <v>1</v>
      </c>
      <c r="I613">
        <v>11</v>
      </c>
      <c r="J613">
        <v>5</v>
      </c>
      <c r="K613">
        <v>6.5128712211646818</v>
      </c>
      <c r="L613">
        <v>74.613025149500004</v>
      </c>
    </row>
    <row r="614" spans="1:12">
      <c r="A614" s="73">
        <v>43126.5</v>
      </c>
      <c r="B614">
        <v>3.96</v>
      </c>
      <c r="C614">
        <v>239.3</v>
      </c>
      <c r="D614">
        <v>1.1958</v>
      </c>
      <c r="F614">
        <v>1.1958</v>
      </c>
      <c r="G614">
        <v>12</v>
      </c>
      <c r="H614">
        <v>1</v>
      </c>
      <c r="I614">
        <v>12</v>
      </c>
      <c r="J614">
        <v>4</v>
      </c>
      <c r="K614">
        <v>12.830958712032253</v>
      </c>
      <c r="L614">
        <v>37.129073414399997</v>
      </c>
    </row>
    <row r="615" spans="1:12">
      <c r="A615" s="73">
        <v>43126.541666666664</v>
      </c>
      <c r="B615">
        <v>3.95</v>
      </c>
      <c r="C615">
        <v>264.39999999999998</v>
      </c>
      <c r="D615">
        <v>1.1924999999999999</v>
      </c>
      <c r="F615">
        <v>1.1924999999999999</v>
      </c>
      <c r="G615">
        <v>13</v>
      </c>
      <c r="H615">
        <v>1</v>
      </c>
      <c r="I615">
        <v>13</v>
      </c>
      <c r="J615">
        <v>4</v>
      </c>
      <c r="K615">
        <v>12.902699367283393</v>
      </c>
      <c r="L615">
        <v>36.74681296875</v>
      </c>
    </row>
    <row r="616" spans="1:12">
      <c r="A616" s="73">
        <v>43126.583333333336</v>
      </c>
      <c r="B616">
        <v>3.54</v>
      </c>
      <c r="C616">
        <v>268</v>
      </c>
      <c r="D616">
        <v>1.1874</v>
      </c>
      <c r="F616">
        <v>1.1874</v>
      </c>
      <c r="G616">
        <v>13</v>
      </c>
      <c r="H616">
        <v>1</v>
      </c>
      <c r="I616">
        <v>14</v>
      </c>
      <c r="J616">
        <v>4</v>
      </c>
      <c r="K616">
        <v>16.016266232580193</v>
      </c>
      <c r="L616">
        <v>26.337638656800003</v>
      </c>
    </row>
    <row r="617" spans="1:12">
      <c r="A617" s="73">
        <v>43126.625</v>
      </c>
      <c r="B617">
        <v>3.69</v>
      </c>
      <c r="C617">
        <v>295.3</v>
      </c>
      <c r="D617">
        <v>1.1874</v>
      </c>
      <c r="F617">
        <v>1.1874</v>
      </c>
      <c r="G617">
        <v>14</v>
      </c>
      <c r="H617">
        <v>1</v>
      </c>
      <c r="I617">
        <v>15</v>
      </c>
      <c r="J617">
        <v>4</v>
      </c>
      <c r="K617">
        <v>14.838156403813072</v>
      </c>
      <c r="L617">
        <v>29.8295119233</v>
      </c>
    </row>
    <row r="618" spans="1:12">
      <c r="A618" s="73">
        <v>43126.666666666664</v>
      </c>
      <c r="B618">
        <v>3.97</v>
      </c>
      <c r="C618">
        <v>312.7</v>
      </c>
      <c r="D618">
        <v>1.1901999999999999</v>
      </c>
      <c r="F618">
        <v>1.1901999999999999</v>
      </c>
      <c r="G618">
        <v>15</v>
      </c>
      <c r="H618">
        <v>1</v>
      </c>
      <c r="I618">
        <v>16</v>
      </c>
      <c r="J618">
        <v>4</v>
      </c>
      <c r="K618">
        <v>12.75941805678111</v>
      </c>
      <c r="L618">
        <v>37.235867012300005</v>
      </c>
    </row>
    <row r="619" spans="1:12">
      <c r="A619" s="73">
        <v>43126.708333333336</v>
      </c>
      <c r="B619">
        <v>4.53</v>
      </c>
      <c r="C619">
        <v>308.89999999999998</v>
      </c>
      <c r="D619">
        <v>1.2000999999999999</v>
      </c>
      <c r="F619">
        <v>1.2000999999999999</v>
      </c>
      <c r="G619">
        <v>15</v>
      </c>
      <c r="H619">
        <v>1</v>
      </c>
      <c r="I619">
        <v>17</v>
      </c>
      <c r="J619">
        <v>5</v>
      </c>
      <c r="K619">
        <v>9.0723413627171876</v>
      </c>
      <c r="L619">
        <v>55.780454183850004</v>
      </c>
    </row>
    <row r="620" spans="1:12">
      <c r="A620" s="73">
        <v>43126.75</v>
      </c>
      <c r="B620">
        <v>5.49</v>
      </c>
      <c r="C620">
        <v>315.10000000000002</v>
      </c>
      <c r="D620">
        <v>1.2081999999999999</v>
      </c>
      <c r="F620">
        <v>1.2081999999999999</v>
      </c>
      <c r="G620">
        <v>15</v>
      </c>
      <c r="H620">
        <v>1</v>
      </c>
      <c r="I620">
        <v>18</v>
      </c>
      <c r="J620">
        <v>5</v>
      </c>
      <c r="K620">
        <v>4.2108384586076095</v>
      </c>
      <c r="L620">
        <v>99.959912910900002</v>
      </c>
    </row>
    <row r="621" spans="1:12">
      <c r="A621" s="73">
        <v>43126.791666666664</v>
      </c>
      <c r="B621">
        <v>4.12</v>
      </c>
      <c r="C621">
        <v>341.2</v>
      </c>
      <c r="D621">
        <v>1.2121</v>
      </c>
      <c r="F621">
        <v>1.2121</v>
      </c>
      <c r="G621">
        <v>16</v>
      </c>
      <c r="H621">
        <v>1</v>
      </c>
      <c r="I621">
        <v>19</v>
      </c>
      <c r="J621">
        <v>4</v>
      </c>
      <c r="K621">
        <v>11.710308228013988</v>
      </c>
      <c r="L621">
        <v>42.383820694400001</v>
      </c>
    </row>
    <row r="622" spans="1:12">
      <c r="A622" s="73">
        <v>43126.833333333336</v>
      </c>
      <c r="B622">
        <v>1.81</v>
      </c>
      <c r="C622">
        <v>330.5</v>
      </c>
      <c r="D622">
        <v>1.2121</v>
      </c>
      <c r="F622">
        <v>1.2121</v>
      </c>
      <c r="G622">
        <v>16</v>
      </c>
      <c r="H622">
        <v>1</v>
      </c>
      <c r="I622">
        <v>20</v>
      </c>
      <c r="J622">
        <v>2</v>
      </c>
      <c r="K622">
        <v>32.856199591027661</v>
      </c>
      <c r="L622">
        <v>3.5937195330500002</v>
      </c>
    </row>
    <row r="623" spans="1:12">
      <c r="A623" s="73">
        <v>43126.875</v>
      </c>
      <c r="B623">
        <v>2.21</v>
      </c>
      <c r="C623">
        <v>259.3</v>
      </c>
      <c r="D623">
        <v>1.214</v>
      </c>
      <c r="F623">
        <v>1.214</v>
      </c>
      <c r="G623">
        <v>13</v>
      </c>
      <c r="H623">
        <v>1</v>
      </c>
      <c r="I623">
        <v>21</v>
      </c>
      <c r="J623">
        <v>2</v>
      </c>
      <c r="K623">
        <v>28.430573380982008</v>
      </c>
      <c r="L623">
        <v>6.551873627</v>
      </c>
    </row>
    <row r="624" spans="1:12">
      <c r="A624" s="73">
        <v>43126.916666666664</v>
      </c>
      <c r="B624">
        <v>1.73</v>
      </c>
      <c r="C624">
        <v>273.7</v>
      </c>
      <c r="D624">
        <v>1.2169000000000001</v>
      </c>
      <c r="F624">
        <v>1.2169000000000001</v>
      </c>
      <c r="G624">
        <v>13</v>
      </c>
      <c r="H624">
        <v>1</v>
      </c>
      <c r="I624">
        <v>22</v>
      </c>
      <c r="J624">
        <v>2</v>
      </c>
      <c r="K624">
        <v>33.779724833036788</v>
      </c>
      <c r="L624">
        <v>3.15038190865</v>
      </c>
    </row>
    <row r="625" spans="1:12">
      <c r="A625" s="73">
        <v>43126.958333333336</v>
      </c>
      <c r="B625">
        <v>2.44</v>
      </c>
      <c r="C625">
        <v>269.2</v>
      </c>
      <c r="D625">
        <v>1.2202999999999999</v>
      </c>
      <c r="F625">
        <v>1.2202999999999999</v>
      </c>
      <c r="G625">
        <v>13</v>
      </c>
      <c r="H625">
        <v>1</v>
      </c>
      <c r="I625">
        <v>23</v>
      </c>
      <c r="J625">
        <v>2</v>
      </c>
      <c r="K625">
        <v>26.030738310205756</v>
      </c>
      <c r="L625">
        <v>8.8635172575999999</v>
      </c>
    </row>
    <row r="626" spans="1:12">
      <c r="A626" s="73">
        <v>43127</v>
      </c>
      <c r="B626">
        <v>2.94</v>
      </c>
      <c r="C626">
        <v>278.5</v>
      </c>
      <c r="D626">
        <v>1.2213000000000001</v>
      </c>
      <c r="F626">
        <v>1.2213000000000001</v>
      </c>
      <c r="G626">
        <v>13</v>
      </c>
      <c r="H626">
        <v>1</v>
      </c>
      <c r="I626">
        <v>0</v>
      </c>
      <c r="J626">
        <v>3</v>
      </c>
      <c r="K626">
        <v>21.178705547648683</v>
      </c>
      <c r="L626">
        <v>15.5179501596</v>
      </c>
    </row>
    <row r="627" spans="1:12">
      <c r="A627" s="73">
        <v>43127.041666666664</v>
      </c>
      <c r="B627">
        <v>4.3</v>
      </c>
      <c r="C627">
        <v>297.7</v>
      </c>
      <c r="D627">
        <v>1.2238</v>
      </c>
      <c r="F627">
        <v>1.2238</v>
      </c>
      <c r="G627">
        <v>14</v>
      </c>
      <c r="H627">
        <v>1</v>
      </c>
      <c r="I627">
        <v>1</v>
      </c>
      <c r="J627">
        <v>4</v>
      </c>
      <c r="K627">
        <v>10.510776433493444</v>
      </c>
      <c r="L627">
        <v>48.650333299999993</v>
      </c>
    </row>
    <row r="628" spans="1:12">
      <c r="A628" s="73">
        <v>43127.083333333336</v>
      </c>
      <c r="B628">
        <v>4.5999999999999996</v>
      </c>
      <c r="C628">
        <v>311.60000000000002</v>
      </c>
      <c r="D628">
        <v>1.2238</v>
      </c>
      <c r="F628">
        <v>1.2238</v>
      </c>
      <c r="G628">
        <v>15</v>
      </c>
      <c r="H628">
        <v>1</v>
      </c>
      <c r="I628">
        <v>2</v>
      </c>
      <c r="J628">
        <v>5</v>
      </c>
      <c r="K628">
        <v>8.6555567759592016</v>
      </c>
      <c r="L628">
        <v>59.559898399999987</v>
      </c>
    </row>
    <row r="629" spans="1:12">
      <c r="A629" s="73">
        <v>43127.125</v>
      </c>
      <c r="B629">
        <v>3.68</v>
      </c>
      <c r="C629">
        <v>303.3</v>
      </c>
      <c r="D629">
        <v>1.2253000000000001</v>
      </c>
      <c r="F629">
        <v>1.2253000000000001</v>
      </c>
      <c r="G629">
        <v>14</v>
      </c>
      <c r="H629">
        <v>1</v>
      </c>
      <c r="I629">
        <v>3</v>
      </c>
      <c r="J629">
        <v>4</v>
      </c>
      <c r="K629">
        <v>14.915297059064212</v>
      </c>
      <c r="L629">
        <v>30.532045004800004</v>
      </c>
    </row>
    <row r="630" spans="1:12">
      <c r="A630" s="73">
        <v>43127.166666666664</v>
      </c>
      <c r="B630">
        <v>3.94</v>
      </c>
      <c r="C630">
        <v>282</v>
      </c>
      <c r="D630">
        <v>1.2277</v>
      </c>
      <c r="F630">
        <v>1.2277</v>
      </c>
      <c r="G630">
        <v>14</v>
      </c>
      <c r="H630">
        <v>1</v>
      </c>
      <c r="I630">
        <v>4</v>
      </c>
      <c r="J630">
        <v>4</v>
      </c>
      <c r="K630">
        <v>12.974640022534535</v>
      </c>
      <c r="L630">
        <v>37.544897728399995</v>
      </c>
    </row>
    <row r="631" spans="1:12">
      <c r="A631" s="73">
        <v>43127.208333333336</v>
      </c>
      <c r="B631">
        <v>3.18</v>
      </c>
      <c r="C631">
        <v>300.89999999999998</v>
      </c>
      <c r="D631">
        <v>1.2277</v>
      </c>
      <c r="F631">
        <v>1.2277</v>
      </c>
      <c r="G631">
        <v>14</v>
      </c>
      <c r="H631">
        <v>1</v>
      </c>
      <c r="I631">
        <v>5</v>
      </c>
      <c r="J631">
        <v>3</v>
      </c>
      <c r="K631">
        <v>19.027329821621286</v>
      </c>
      <c r="L631">
        <v>19.739839633200006</v>
      </c>
    </row>
    <row r="632" spans="1:12">
      <c r="A632" s="73">
        <v>43127.25</v>
      </c>
      <c r="B632">
        <v>3.78</v>
      </c>
      <c r="C632">
        <v>286.3</v>
      </c>
      <c r="D632">
        <v>1.2362</v>
      </c>
      <c r="F632">
        <v>1.2362</v>
      </c>
      <c r="G632">
        <v>14</v>
      </c>
      <c r="H632">
        <v>1</v>
      </c>
      <c r="I632">
        <v>6</v>
      </c>
      <c r="J632">
        <v>4</v>
      </c>
      <c r="K632">
        <v>14.152890506552799</v>
      </c>
      <c r="L632">
        <v>33.383674951199993</v>
      </c>
    </row>
    <row r="633" spans="1:12">
      <c r="A633" s="73">
        <v>43127.291666666664</v>
      </c>
      <c r="B633">
        <v>4.92</v>
      </c>
      <c r="C633">
        <v>294.60000000000002</v>
      </c>
      <c r="D633">
        <v>1.2346999999999999</v>
      </c>
      <c r="F633">
        <v>1.2346999999999999</v>
      </c>
      <c r="G633">
        <v>14</v>
      </c>
      <c r="H633">
        <v>1</v>
      </c>
      <c r="I633">
        <v>7</v>
      </c>
      <c r="J633">
        <v>5</v>
      </c>
      <c r="K633">
        <v>6.8750558079226733</v>
      </c>
      <c r="L633">
        <v>73.52359951679999</v>
      </c>
    </row>
    <row r="634" spans="1:12">
      <c r="A634" s="73">
        <v>43127.333333333336</v>
      </c>
      <c r="B634">
        <v>4.59</v>
      </c>
      <c r="C634">
        <v>300.8</v>
      </c>
      <c r="D634">
        <v>1.2277</v>
      </c>
      <c r="F634">
        <v>1.2277</v>
      </c>
      <c r="G634">
        <v>14</v>
      </c>
      <c r="H634">
        <v>1</v>
      </c>
      <c r="I634">
        <v>8</v>
      </c>
      <c r="J634">
        <v>5</v>
      </c>
      <c r="K634">
        <v>8.7144974312103418</v>
      </c>
      <c r="L634">
        <v>59.360878119149994</v>
      </c>
    </row>
    <row r="635" spans="1:12">
      <c r="A635" s="73">
        <v>43127.375</v>
      </c>
      <c r="B635">
        <v>5.77</v>
      </c>
      <c r="C635">
        <v>315.3</v>
      </c>
      <c r="D635">
        <v>1.2183999999999999</v>
      </c>
      <c r="F635">
        <v>1.2183999999999999</v>
      </c>
      <c r="G635">
        <v>15</v>
      </c>
      <c r="H635">
        <v>1</v>
      </c>
      <c r="I635">
        <v>9</v>
      </c>
      <c r="J635">
        <v>6</v>
      </c>
      <c r="K635">
        <v>3.1401001115756513</v>
      </c>
      <c r="L635">
        <v>117.02734010359997</v>
      </c>
    </row>
    <row r="636" spans="1:12">
      <c r="A636" s="73">
        <v>43127.416666666664</v>
      </c>
      <c r="B636">
        <v>6.5</v>
      </c>
      <c r="C636">
        <v>307.60000000000002</v>
      </c>
      <c r="D636">
        <v>1.2096</v>
      </c>
      <c r="F636">
        <v>1.2096</v>
      </c>
      <c r="G636">
        <v>15</v>
      </c>
      <c r="H636">
        <v>1</v>
      </c>
      <c r="I636">
        <v>10</v>
      </c>
      <c r="J636">
        <v>7</v>
      </c>
      <c r="K636">
        <v>1.0858322782423242</v>
      </c>
      <c r="L636">
        <v>166.0932</v>
      </c>
    </row>
    <row r="637" spans="1:12">
      <c r="A637" s="73">
        <v>43127.458333333336</v>
      </c>
      <c r="B637">
        <v>7.58</v>
      </c>
      <c r="C637">
        <v>301.2</v>
      </c>
      <c r="D637">
        <v>1.2058</v>
      </c>
      <c r="F637">
        <v>1.2058</v>
      </c>
      <c r="G637">
        <v>14</v>
      </c>
      <c r="H637">
        <v>1</v>
      </c>
      <c r="I637">
        <v>11</v>
      </c>
      <c r="J637">
        <v>8</v>
      </c>
      <c r="K637">
        <v>1.4415111190476456E-3</v>
      </c>
      <c r="L637">
        <v>262.5747137848</v>
      </c>
    </row>
    <row r="638" spans="1:12">
      <c r="A638" s="73">
        <v>43127.5</v>
      </c>
      <c r="B638">
        <v>7.63</v>
      </c>
      <c r="C638">
        <v>294.39999999999998</v>
      </c>
      <c r="D638">
        <v>1.202</v>
      </c>
      <c r="F638">
        <v>1.202</v>
      </c>
      <c r="G638">
        <v>14</v>
      </c>
      <c r="H638">
        <v>1</v>
      </c>
      <c r="I638">
        <v>12</v>
      </c>
      <c r="J638">
        <v>8</v>
      </c>
      <c r="K638">
        <v>7.7382348633403767E-3</v>
      </c>
      <c r="L638">
        <v>266.96116314699998</v>
      </c>
    </row>
    <row r="639" spans="1:12">
      <c r="A639" s="73">
        <v>43127.541666666664</v>
      </c>
      <c r="B639">
        <v>7.14</v>
      </c>
      <c r="C639">
        <v>292.10000000000002</v>
      </c>
      <c r="D639">
        <v>1.1981999999999999</v>
      </c>
      <c r="F639">
        <v>1.1981999999999999</v>
      </c>
      <c r="G639">
        <v>14</v>
      </c>
      <c r="H639">
        <v>1</v>
      </c>
      <c r="I639">
        <v>13</v>
      </c>
      <c r="J639">
        <v>7</v>
      </c>
      <c r="K639">
        <v>0.16163034216927166</v>
      </c>
      <c r="L639">
        <v>218.06901149039996</v>
      </c>
    </row>
    <row r="640" spans="1:12">
      <c r="A640" s="73">
        <v>43127.583333333336</v>
      </c>
      <c r="B640">
        <v>8.83</v>
      </c>
      <c r="C640">
        <v>302.2</v>
      </c>
      <c r="D640">
        <v>1.1991000000000001</v>
      </c>
      <c r="F640">
        <v>1.1991000000000001</v>
      </c>
      <c r="G640">
        <v>14</v>
      </c>
      <c r="H640">
        <v>1</v>
      </c>
      <c r="I640">
        <v>14</v>
      </c>
      <c r="J640">
        <v>9</v>
      </c>
      <c r="K640">
        <v>1.6588596047263666</v>
      </c>
      <c r="L640">
        <v>412.76942277584999</v>
      </c>
    </row>
    <row r="641" spans="1:12">
      <c r="A641" s="73">
        <v>43127.625</v>
      </c>
      <c r="B641">
        <v>9.08</v>
      </c>
      <c r="C641">
        <v>301.89999999999998</v>
      </c>
      <c r="D641">
        <v>1.2000999999999999</v>
      </c>
      <c r="F641">
        <v>1.2000999999999999</v>
      </c>
      <c r="G641">
        <v>14</v>
      </c>
      <c r="H641">
        <v>1</v>
      </c>
      <c r="I641">
        <v>15</v>
      </c>
      <c r="J641">
        <v>9</v>
      </c>
      <c r="K641">
        <v>2.3653432234478307</v>
      </c>
      <c r="L641">
        <v>449.2054178656</v>
      </c>
    </row>
    <row r="642" spans="1:12">
      <c r="A642" s="73">
        <v>43127.666666666664</v>
      </c>
      <c r="B642">
        <v>9.02</v>
      </c>
      <c r="C642">
        <v>303.89999999999998</v>
      </c>
      <c r="D642">
        <v>1.2024999999999999</v>
      </c>
      <c r="F642">
        <v>1.2024999999999999</v>
      </c>
      <c r="G642">
        <v>15</v>
      </c>
      <c r="H642">
        <v>1</v>
      </c>
      <c r="I642">
        <v>16</v>
      </c>
      <c r="J642">
        <v>9</v>
      </c>
      <c r="K642">
        <v>2.1843871549546776</v>
      </c>
      <c r="L642">
        <v>441.23982330999991</v>
      </c>
    </row>
    <row r="643" spans="1:12">
      <c r="A643" s="73">
        <v>43127.708333333336</v>
      </c>
      <c r="B643">
        <v>8.67</v>
      </c>
      <c r="C643">
        <v>313.7</v>
      </c>
      <c r="D643">
        <v>1.214</v>
      </c>
      <c r="F643">
        <v>1.214</v>
      </c>
      <c r="G643">
        <v>15</v>
      </c>
      <c r="H643">
        <v>1</v>
      </c>
      <c r="I643">
        <v>17</v>
      </c>
      <c r="J643">
        <v>9</v>
      </c>
      <c r="K643">
        <v>1.2723100887446295</v>
      </c>
      <c r="L643">
        <v>395.59061834099992</v>
      </c>
    </row>
    <row r="644" spans="1:12">
      <c r="A644" s="73">
        <v>43127.75</v>
      </c>
      <c r="B644">
        <v>7.74</v>
      </c>
      <c r="C644">
        <v>318.10000000000002</v>
      </c>
      <c r="D644">
        <v>1.2258</v>
      </c>
      <c r="F644">
        <v>1.2258</v>
      </c>
      <c r="G644">
        <v>15</v>
      </c>
      <c r="H644">
        <v>1</v>
      </c>
      <c r="I644">
        <v>18</v>
      </c>
      <c r="J644">
        <v>8</v>
      </c>
      <c r="K644">
        <v>3.9191027100784544E-2</v>
      </c>
      <c r="L644">
        <v>284.19242862960004</v>
      </c>
    </row>
    <row r="645" spans="1:12">
      <c r="A645" s="73">
        <v>43127.791666666664</v>
      </c>
      <c r="B645">
        <v>8.48</v>
      </c>
      <c r="C645">
        <v>320.5</v>
      </c>
      <c r="D645">
        <v>1.2362</v>
      </c>
      <c r="F645">
        <v>1.2362</v>
      </c>
      <c r="G645">
        <v>15</v>
      </c>
      <c r="H645">
        <v>1</v>
      </c>
      <c r="I645">
        <v>19</v>
      </c>
      <c r="J645">
        <v>8</v>
      </c>
      <c r="K645">
        <v>0.87978253851631805</v>
      </c>
      <c r="L645">
        <v>376.91749867520002</v>
      </c>
    </row>
    <row r="646" spans="1:12">
      <c r="A646" s="73">
        <v>43127.833333333336</v>
      </c>
      <c r="B646">
        <v>9.56</v>
      </c>
      <c r="C646">
        <v>312.89999999999998</v>
      </c>
      <c r="D646">
        <v>1.2479</v>
      </c>
      <c r="F646">
        <v>1.2479</v>
      </c>
      <c r="G646">
        <v>15</v>
      </c>
      <c r="H646">
        <v>1</v>
      </c>
      <c r="I646">
        <v>20</v>
      </c>
      <c r="J646">
        <v>10</v>
      </c>
      <c r="K646">
        <v>4.0721917713930429</v>
      </c>
      <c r="L646">
        <v>545.1593510432001</v>
      </c>
    </row>
    <row r="647" spans="1:12">
      <c r="A647" s="73">
        <v>43127.875</v>
      </c>
      <c r="B647">
        <v>13.53</v>
      </c>
      <c r="C647">
        <v>312.7</v>
      </c>
      <c r="D647">
        <v>1.2515000000000001</v>
      </c>
      <c r="F647">
        <v>1.2515000000000001</v>
      </c>
      <c r="G647">
        <v>15</v>
      </c>
      <c r="H647">
        <v>1</v>
      </c>
      <c r="I647">
        <v>21</v>
      </c>
      <c r="J647">
        <v>14</v>
      </c>
      <c r="K647">
        <v>35.855751636689881</v>
      </c>
      <c r="L647">
        <v>1549.8663461077499</v>
      </c>
    </row>
    <row r="648" spans="1:12">
      <c r="A648" s="73">
        <v>43127.916666666664</v>
      </c>
      <c r="B648">
        <v>12.06</v>
      </c>
      <c r="C648">
        <v>308.2</v>
      </c>
      <c r="D648">
        <v>1.2515000000000001</v>
      </c>
      <c r="F648">
        <v>1.2515000000000001</v>
      </c>
      <c r="G648">
        <v>15</v>
      </c>
      <c r="H648">
        <v>1</v>
      </c>
      <c r="I648">
        <v>22</v>
      </c>
      <c r="J648">
        <v>12</v>
      </c>
      <c r="K648">
        <v>20.412027958607684</v>
      </c>
      <c r="L648">
        <v>1097.5966723620002</v>
      </c>
    </row>
    <row r="649" spans="1:12">
      <c r="A649" s="73">
        <v>43127.958333333336</v>
      </c>
      <c r="B649">
        <v>12.64</v>
      </c>
      <c r="C649">
        <v>300.60000000000002</v>
      </c>
      <c r="D649">
        <v>1.2541</v>
      </c>
      <c r="F649">
        <v>1.2541</v>
      </c>
      <c r="G649">
        <v>14</v>
      </c>
      <c r="H649">
        <v>1</v>
      </c>
      <c r="I649">
        <v>23</v>
      </c>
      <c r="J649">
        <v>13</v>
      </c>
      <c r="K649">
        <v>25.989269954041479</v>
      </c>
      <c r="L649">
        <v>1266.3197898752001</v>
      </c>
    </row>
    <row r="650" spans="1:12">
      <c r="A650" s="73">
        <v>43128</v>
      </c>
      <c r="B650">
        <v>9.65</v>
      </c>
      <c r="C650">
        <v>285.60000000000002</v>
      </c>
      <c r="D650">
        <v>1.2545999999999999</v>
      </c>
      <c r="F650">
        <v>1.2545999999999999</v>
      </c>
      <c r="G650">
        <v>14</v>
      </c>
      <c r="H650">
        <v>1</v>
      </c>
      <c r="I650">
        <v>0</v>
      </c>
      <c r="J650">
        <v>10</v>
      </c>
      <c r="K650">
        <v>4.443525874132769</v>
      </c>
      <c r="L650">
        <v>563.71193201250003</v>
      </c>
    </row>
    <row r="651" spans="1:12">
      <c r="A651" s="73">
        <v>43128.041666666664</v>
      </c>
      <c r="B651">
        <v>9.67</v>
      </c>
      <c r="C651">
        <v>277.8</v>
      </c>
      <c r="D651">
        <v>1.2577</v>
      </c>
      <c r="F651">
        <v>1.2577</v>
      </c>
      <c r="G651">
        <v>13</v>
      </c>
      <c r="H651">
        <v>1</v>
      </c>
      <c r="I651">
        <v>1</v>
      </c>
      <c r="J651">
        <v>10</v>
      </c>
      <c r="K651">
        <v>4.5282445636304844</v>
      </c>
      <c r="L651">
        <v>568.62570396754995</v>
      </c>
    </row>
    <row r="652" spans="1:12">
      <c r="A652" s="73">
        <v>43128.083333333336</v>
      </c>
      <c r="B652">
        <v>10.82</v>
      </c>
      <c r="C652">
        <v>279.2</v>
      </c>
      <c r="D652">
        <v>1.2524999999999999</v>
      </c>
      <c r="F652">
        <v>1.2524999999999999</v>
      </c>
      <c r="G652">
        <v>13</v>
      </c>
      <c r="H652">
        <v>1</v>
      </c>
      <c r="I652">
        <v>2</v>
      </c>
      <c r="J652">
        <v>11</v>
      </c>
      <c r="K652">
        <v>10.74506920974922</v>
      </c>
      <c r="L652">
        <v>793.2855092100001</v>
      </c>
    </row>
    <row r="653" spans="1:12">
      <c r="A653" s="73">
        <v>43128.125</v>
      </c>
      <c r="B653">
        <v>11.89</v>
      </c>
      <c r="C653">
        <v>279</v>
      </c>
      <c r="D653">
        <v>1.252</v>
      </c>
      <c r="F653">
        <v>1.252</v>
      </c>
      <c r="G653">
        <v>13</v>
      </c>
      <c r="H653">
        <v>1</v>
      </c>
      <c r="I653">
        <v>3</v>
      </c>
      <c r="J653">
        <v>12</v>
      </c>
      <c r="K653">
        <v>18.904819097877088</v>
      </c>
      <c r="L653">
        <v>1052.2523323940002</v>
      </c>
    </row>
    <row r="654" spans="1:12">
      <c r="A654" s="73">
        <v>43128.166666666664</v>
      </c>
      <c r="B654">
        <v>12.72</v>
      </c>
      <c r="C654">
        <v>281.7</v>
      </c>
      <c r="D654">
        <v>1.2515000000000001</v>
      </c>
      <c r="F654">
        <v>1.2515000000000001</v>
      </c>
      <c r="G654">
        <v>14</v>
      </c>
      <c r="H654">
        <v>1</v>
      </c>
      <c r="I654">
        <v>4</v>
      </c>
      <c r="J654">
        <v>13</v>
      </c>
      <c r="K654">
        <v>26.811344712032348</v>
      </c>
      <c r="L654">
        <v>1287.8408367360003</v>
      </c>
    </row>
    <row r="655" spans="1:12">
      <c r="A655" s="73">
        <v>43128.208333333336</v>
      </c>
      <c r="B655">
        <v>14.04</v>
      </c>
      <c r="C655">
        <v>285.10000000000002</v>
      </c>
      <c r="D655">
        <v>1.2509999999999999</v>
      </c>
      <c r="F655">
        <v>1.2509999999999999</v>
      </c>
      <c r="G655">
        <v>14</v>
      </c>
      <c r="H655">
        <v>1</v>
      </c>
      <c r="I655">
        <v>5</v>
      </c>
      <c r="J655">
        <v>14</v>
      </c>
      <c r="K655">
        <v>42.223578218881663</v>
      </c>
      <c r="L655">
        <v>1731.1258336319995</v>
      </c>
    </row>
    <row r="656" spans="1:12">
      <c r="A656" s="73">
        <v>43128.25</v>
      </c>
      <c r="B656">
        <v>13.35</v>
      </c>
      <c r="C656">
        <v>285.5</v>
      </c>
      <c r="D656">
        <v>1.2524999999999999</v>
      </c>
      <c r="F656">
        <v>1.2524999999999999</v>
      </c>
      <c r="G656">
        <v>14</v>
      </c>
      <c r="H656">
        <v>1</v>
      </c>
      <c r="I656">
        <v>6</v>
      </c>
      <c r="J656">
        <v>13</v>
      </c>
      <c r="K656">
        <v>33.732483431210426</v>
      </c>
      <c r="L656">
        <v>1490.0180723437497</v>
      </c>
    </row>
    <row r="657" spans="1:12">
      <c r="A657" s="73">
        <v>43128.291666666664</v>
      </c>
      <c r="B657">
        <v>13.76</v>
      </c>
      <c r="C657">
        <v>287.3</v>
      </c>
      <c r="D657">
        <v>1.252</v>
      </c>
      <c r="F657">
        <v>1.252</v>
      </c>
      <c r="G657">
        <v>14</v>
      </c>
      <c r="H657">
        <v>1</v>
      </c>
      <c r="I657">
        <v>7</v>
      </c>
      <c r="J657">
        <v>14</v>
      </c>
      <c r="K657">
        <v>38.663116565913633</v>
      </c>
      <c r="L657">
        <v>1630.9086453759999</v>
      </c>
    </row>
    <row r="658" spans="1:12">
      <c r="A658" s="73">
        <v>43128.333333333336</v>
      </c>
      <c r="B658">
        <v>15.27</v>
      </c>
      <c r="C658">
        <v>276.39999999999998</v>
      </c>
      <c r="D658">
        <v>1.2494000000000001</v>
      </c>
      <c r="F658">
        <v>1.2494000000000001</v>
      </c>
      <c r="G658">
        <v>13</v>
      </c>
      <c r="H658">
        <v>1</v>
      </c>
      <c r="I658">
        <v>8</v>
      </c>
      <c r="J658">
        <v>15</v>
      </c>
      <c r="K658">
        <v>59.721477622991266</v>
      </c>
      <c r="L658">
        <v>2224.2756993201001</v>
      </c>
    </row>
    <row r="659" spans="1:12">
      <c r="A659" s="73">
        <v>43128.375</v>
      </c>
      <c r="B659">
        <v>15.66</v>
      </c>
      <c r="C659">
        <v>274.5</v>
      </c>
      <c r="D659">
        <v>1.2438</v>
      </c>
      <c r="F659">
        <v>1.2438</v>
      </c>
      <c r="G659">
        <v>13</v>
      </c>
      <c r="H659">
        <v>1</v>
      </c>
      <c r="I659">
        <v>9</v>
      </c>
      <c r="J659">
        <v>16</v>
      </c>
      <c r="K659">
        <v>65.901392068196756</v>
      </c>
      <c r="L659">
        <v>2388.3382275624003</v>
      </c>
    </row>
    <row r="660" spans="1:12">
      <c r="A660" s="73">
        <v>43128.416666666664</v>
      </c>
      <c r="B660">
        <v>14.52</v>
      </c>
      <c r="C660">
        <v>271.5</v>
      </c>
      <c r="D660">
        <v>1.2346999999999999</v>
      </c>
      <c r="F660">
        <v>1.2346999999999999</v>
      </c>
      <c r="G660">
        <v>13</v>
      </c>
      <c r="H660">
        <v>1</v>
      </c>
      <c r="I660">
        <v>10</v>
      </c>
      <c r="J660">
        <v>15</v>
      </c>
      <c r="K660">
        <v>48.692026766826878</v>
      </c>
      <c r="L660">
        <v>1889.8672608287998</v>
      </c>
    </row>
    <row r="661" spans="1:12">
      <c r="A661" s="73">
        <v>43128.458333333336</v>
      </c>
      <c r="B661">
        <v>14.9</v>
      </c>
      <c r="C661">
        <v>277.10000000000002</v>
      </c>
      <c r="D661">
        <v>1.2233000000000001</v>
      </c>
      <c r="F661">
        <v>1.2233000000000001</v>
      </c>
      <c r="G661">
        <v>13</v>
      </c>
      <c r="H661">
        <v>1</v>
      </c>
      <c r="I661">
        <v>11</v>
      </c>
      <c r="J661">
        <v>15</v>
      </c>
      <c r="K661">
        <v>54.139681867283514</v>
      </c>
      <c r="L661">
        <v>2023.3070058500002</v>
      </c>
    </row>
    <row r="662" spans="1:12">
      <c r="A662" s="73">
        <v>43128.5</v>
      </c>
      <c r="B662">
        <v>14.58</v>
      </c>
      <c r="C662">
        <v>282.8</v>
      </c>
      <c r="D662">
        <v>1.2159</v>
      </c>
      <c r="F662">
        <v>1.2159</v>
      </c>
      <c r="G662">
        <v>14</v>
      </c>
      <c r="H662">
        <v>1</v>
      </c>
      <c r="I662">
        <v>12</v>
      </c>
      <c r="J662">
        <v>15</v>
      </c>
      <c r="K662">
        <v>49.532982835320034</v>
      </c>
      <c r="L662">
        <v>1884.2582903004002</v>
      </c>
    </row>
    <row r="663" spans="1:12">
      <c r="A663" s="73">
        <v>43128.541666666664</v>
      </c>
      <c r="B663">
        <v>13.61</v>
      </c>
      <c r="C663">
        <v>273.5</v>
      </c>
      <c r="D663">
        <v>1.2081999999999999</v>
      </c>
      <c r="F663">
        <v>1.2081999999999999</v>
      </c>
      <c r="G663">
        <v>13</v>
      </c>
      <c r="H663">
        <v>1</v>
      </c>
      <c r="I663">
        <v>13</v>
      </c>
      <c r="J663">
        <v>14</v>
      </c>
      <c r="K663">
        <v>36.820226394680745</v>
      </c>
      <c r="L663">
        <v>1522.9414650120998</v>
      </c>
    </row>
    <row r="664" spans="1:12">
      <c r="A664" s="73">
        <v>43128.583333333336</v>
      </c>
      <c r="B664">
        <v>13.86</v>
      </c>
      <c r="C664">
        <v>276.10000000000002</v>
      </c>
      <c r="D664">
        <v>1.2043999999999999</v>
      </c>
      <c r="F664">
        <v>1.2043999999999999</v>
      </c>
      <c r="G664">
        <v>13</v>
      </c>
      <c r="H664">
        <v>1</v>
      </c>
      <c r="I664">
        <v>14</v>
      </c>
      <c r="J664">
        <v>14</v>
      </c>
      <c r="K664">
        <v>39.916710013402209</v>
      </c>
      <c r="L664">
        <v>1603.3577746031997</v>
      </c>
    </row>
    <row r="665" spans="1:12">
      <c r="A665" s="73">
        <v>43128.625</v>
      </c>
      <c r="B665">
        <v>14.75</v>
      </c>
      <c r="C665">
        <v>285.60000000000002</v>
      </c>
      <c r="D665">
        <v>1.2024999999999999</v>
      </c>
      <c r="F665">
        <v>1.2024999999999999</v>
      </c>
      <c r="G665">
        <v>14</v>
      </c>
      <c r="H665">
        <v>1</v>
      </c>
      <c r="I665">
        <v>15</v>
      </c>
      <c r="J665">
        <v>15</v>
      </c>
      <c r="K665">
        <v>51.954791696050627</v>
      </c>
      <c r="L665">
        <v>1929.4394335937498</v>
      </c>
    </row>
    <row r="666" spans="1:12">
      <c r="A666" s="73">
        <v>43128.666666666664</v>
      </c>
      <c r="B666">
        <v>13.45</v>
      </c>
      <c r="C666">
        <v>280.2</v>
      </c>
      <c r="D666">
        <v>1.1962999999999999</v>
      </c>
      <c r="F666">
        <v>1.1962999999999999</v>
      </c>
      <c r="G666">
        <v>13</v>
      </c>
      <c r="H666">
        <v>1</v>
      </c>
      <c r="I666">
        <v>16</v>
      </c>
      <c r="J666">
        <v>13</v>
      </c>
      <c r="K666">
        <v>34.904076878699009</v>
      </c>
      <c r="L666">
        <v>1455.3818685437498</v>
      </c>
    </row>
    <row r="667" spans="1:12">
      <c r="A667" s="73">
        <v>43128.708333333336</v>
      </c>
      <c r="B667">
        <v>12.66</v>
      </c>
      <c r="C667">
        <v>310.8</v>
      </c>
      <c r="D667">
        <v>1.1953</v>
      </c>
      <c r="F667">
        <v>1.1953</v>
      </c>
      <c r="G667">
        <v>15</v>
      </c>
      <c r="H667">
        <v>1</v>
      </c>
      <c r="I667">
        <v>17</v>
      </c>
      <c r="J667">
        <v>13</v>
      </c>
      <c r="K667">
        <v>26.193588643539194</v>
      </c>
      <c r="L667">
        <v>1212.6850982244002</v>
      </c>
    </row>
    <row r="668" spans="1:12">
      <c r="A668" s="73">
        <v>43128.75</v>
      </c>
      <c r="B668">
        <v>11.65</v>
      </c>
      <c r="C668">
        <v>309.2</v>
      </c>
      <c r="D668">
        <v>1.1953</v>
      </c>
      <c r="F668">
        <v>1.1953</v>
      </c>
      <c r="G668">
        <v>15</v>
      </c>
      <c r="H668">
        <v>1</v>
      </c>
      <c r="I668">
        <v>18</v>
      </c>
      <c r="J668">
        <v>12</v>
      </c>
      <c r="K668">
        <v>16.875394823904482</v>
      </c>
      <c r="L668">
        <v>944.98453225625008</v>
      </c>
    </row>
    <row r="669" spans="1:12">
      <c r="A669" s="73">
        <v>43128.791666666664</v>
      </c>
      <c r="B669">
        <v>11.82</v>
      </c>
      <c r="C669">
        <v>304.8</v>
      </c>
      <c r="D669">
        <v>1.1949000000000001</v>
      </c>
      <c r="F669">
        <v>1.1949000000000001</v>
      </c>
      <c r="G669">
        <v>15</v>
      </c>
      <c r="H669">
        <v>1</v>
      </c>
      <c r="I669">
        <v>19</v>
      </c>
      <c r="J669">
        <v>12</v>
      </c>
      <c r="K669">
        <v>18.301003684635077</v>
      </c>
      <c r="L669">
        <v>986.6292693516001</v>
      </c>
    </row>
    <row r="670" spans="1:12">
      <c r="A670" s="73">
        <v>43128.833333333336</v>
      </c>
      <c r="B670">
        <v>11</v>
      </c>
      <c r="C670">
        <v>306.8</v>
      </c>
      <c r="D670">
        <v>1.1943999999999999</v>
      </c>
      <c r="F670">
        <v>1.1943999999999999</v>
      </c>
      <c r="G670">
        <v>15</v>
      </c>
      <c r="H670">
        <v>1</v>
      </c>
      <c r="I670">
        <v>20</v>
      </c>
      <c r="J670">
        <v>11</v>
      </c>
      <c r="K670">
        <v>11.957537415228671</v>
      </c>
      <c r="L670">
        <v>794.87319999999988</v>
      </c>
    </row>
    <row r="671" spans="1:12">
      <c r="A671" s="73">
        <v>43128.875</v>
      </c>
      <c r="B671">
        <v>10.11</v>
      </c>
      <c r="C671">
        <v>305.3</v>
      </c>
      <c r="D671">
        <v>1.1986000000000001</v>
      </c>
      <c r="F671">
        <v>1.1986000000000001</v>
      </c>
      <c r="G671">
        <v>15</v>
      </c>
      <c r="H671">
        <v>1</v>
      </c>
      <c r="I671">
        <v>21</v>
      </c>
      <c r="J671">
        <v>10</v>
      </c>
      <c r="K671">
        <v>6.5944557325802577</v>
      </c>
      <c r="L671">
        <v>619.29524356829995</v>
      </c>
    </row>
    <row r="672" spans="1:12">
      <c r="A672" s="73">
        <v>43128.916666666664</v>
      </c>
      <c r="B672">
        <v>10.119999999999999</v>
      </c>
      <c r="C672">
        <v>298.2</v>
      </c>
      <c r="D672">
        <v>1.1996</v>
      </c>
      <c r="F672">
        <v>1.1996</v>
      </c>
      <c r="G672">
        <v>14</v>
      </c>
      <c r="H672">
        <v>1</v>
      </c>
      <c r="I672">
        <v>22</v>
      </c>
      <c r="J672">
        <v>10</v>
      </c>
      <c r="K672">
        <v>6.645915077329116</v>
      </c>
      <c r="L672">
        <v>621.65295005439987</v>
      </c>
    </row>
    <row r="673" spans="1:12">
      <c r="A673" s="73">
        <v>43128.958333333336</v>
      </c>
      <c r="B673">
        <v>9.99</v>
      </c>
      <c r="C673">
        <v>296.7</v>
      </c>
      <c r="D673">
        <v>1.2062999999999999</v>
      </c>
      <c r="F673">
        <v>1.2062999999999999</v>
      </c>
      <c r="G673">
        <v>14</v>
      </c>
      <c r="H673">
        <v>1</v>
      </c>
      <c r="I673">
        <v>23</v>
      </c>
      <c r="J673">
        <v>10</v>
      </c>
      <c r="K673">
        <v>5.9925435955939594</v>
      </c>
      <c r="L673">
        <v>601.34235884684995</v>
      </c>
    </row>
    <row r="674" spans="1:12">
      <c r="A674" s="73">
        <v>43129</v>
      </c>
      <c r="B674">
        <v>8.9</v>
      </c>
      <c r="C674">
        <v>310.60000000000002</v>
      </c>
      <c r="D674">
        <v>1.2116</v>
      </c>
      <c r="F674">
        <v>1.2116</v>
      </c>
      <c r="G674">
        <v>15</v>
      </c>
      <c r="H674">
        <v>1</v>
      </c>
      <c r="I674">
        <v>0</v>
      </c>
      <c r="J674">
        <v>9</v>
      </c>
      <c r="K674">
        <v>1.8440750179683774</v>
      </c>
      <c r="L674">
        <v>427.07022020000005</v>
      </c>
    </row>
    <row r="675" spans="1:12">
      <c r="A675" s="73">
        <v>43129.041666666664</v>
      </c>
      <c r="B675">
        <v>8.56</v>
      </c>
      <c r="C675">
        <v>318.89999999999998</v>
      </c>
      <c r="D675">
        <v>1.2163999999999999</v>
      </c>
      <c r="F675">
        <v>1.2163999999999999</v>
      </c>
      <c r="G675">
        <v>15</v>
      </c>
      <c r="H675">
        <v>1</v>
      </c>
      <c r="I675">
        <v>1</v>
      </c>
      <c r="J675">
        <v>9</v>
      </c>
      <c r="K675">
        <v>1.0362572965071866</v>
      </c>
      <c r="L675">
        <v>381.4764301312</v>
      </c>
    </row>
    <row r="676" spans="1:12">
      <c r="A676" s="73">
        <v>43129.083333333336</v>
      </c>
      <c r="B676">
        <v>7.99</v>
      </c>
      <c r="C676">
        <v>312.10000000000002</v>
      </c>
      <c r="D676">
        <v>1.2174</v>
      </c>
      <c r="F676">
        <v>1.2174</v>
      </c>
      <c r="G676">
        <v>15</v>
      </c>
      <c r="H676">
        <v>1</v>
      </c>
      <c r="I676">
        <v>2</v>
      </c>
      <c r="J676">
        <v>8</v>
      </c>
      <c r="K676">
        <v>0.20067464582224842</v>
      </c>
      <c r="L676">
        <v>310.48715627130002</v>
      </c>
    </row>
    <row r="677" spans="1:12">
      <c r="A677" s="73">
        <v>43129.125</v>
      </c>
      <c r="B677">
        <v>8.99</v>
      </c>
      <c r="C677">
        <v>299.39999999999998</v>
      </c>
      <c r="D677">
        <v>1.2174</v>
      </c>
      <c r="F677">
        <v>1.2174</v>
      </c>
      <c r="G677">
        <v>14</v>
      </c>
      <c r="H677">
        <v>1</v>
      </c>
      <c r="I677">
        <v>3</v>
      </c>
      <c r="J677">
        <v>9</v>
      </c>
      <c r="K677">
        <v>2.0966091207081039</v>
      </c>
      <c r="L677">
        <v>442.26480188130006</v>
      </c>
    </row>
    <row r="678" spans="1:12">
      <c r="A678" s="73">
        <v>43129.166666666664</v>
      </c>
      <c r="B678">
        <v>9.08</v>
      </c>
      <c r="C678">
        <v>298.5</v>
      </c>
      <c r="D678">
        <v>1.2213000000000001</v>
      </c>
      <c r="F678">
        <v>1.2213000000000001</v>
      </c>
      <c r="G678">
        <v>14</v>
      </c>
      <c r="H678">
        <v>1</v>
      </c>
      <c r="I678">
        <v>4</v>
      </c>
      <c r="J678">
        <v>9</v>
      </c>
      <c r="K678">
        <v>2.3653432234478307</v>
      </c>
      <c r="L678">
        <v>457.14071897280007</v>
      </c>
    </row>
    <row r="679" spans="1:12">
      <c r="A679" s="73">
        <v>43129.208333333336</v>
      </c>
      <c r="B679">
        <v>8.91</v>
      </c>
      <c r="C679">
        <v>292.10000000000002</v>
      </c>
      <c r="D679">
        <v>1.2233000000000001</v>
      </c>
      <c r="F679">
        <v>1.2233000000000001</v>
      </c>
      <c r="G679">
        <v>14</v>
      </c>
      <c r="H679">
        <v>1</v>
      </c>
      <c r="I679">
        <v>5</v>
      </c>
      <c r="J679">
        <v>9</v>
      </c>
      <c r="K679">
        <v>1.8713343627172354</v>
      </c>
      <c r="L679">
        <v>432.64938646215006</v>
      </c>
    </row>
    <row r="680" spans="1:12">
      <c r="A680" s="73">
        <v>43129.25</v>
      </c>
      <c r="B680">
        <v>10.4</v>
      </c>
      <c r="C680">
        <v>290.8</v>
      </c>
      <c r="D680">
        <v>1.2202999999999999</v>
      </c>
      <c r="F680">
        <v>1.2202999999999999</v>
      </c>
      <c r="G680">
        <v>14</v>
      </c>
      <c r="H680">
        <v>1</v>
      </c>
      <c r="I680">
        <v>6</v>
      </c>
      <c r="J680">
        <v>10</v>
      </c>
      <c r="K680">
        <v>8.1679767302971609</v>
      </c>
      <c r="L680">
        <v>686.33576959999994</v>
      </c>
    </row>
    <row r="681" spans="1:12">
      <c r="A681" s="73">
        <v>43129.291666666664</v>
      </c>
      <c r="B681">
        <v>11.54</v>
      </c>
      <c r="C681">
        <v>284.89999999999998</v>
      </c>
      <c r="D681">
        <v>1.2218</v>
      </c>
      <c r="F681">
        <v>1.2218</v>
      </c>
      <c r="G681">
        <v>14</v>
      </c>
      <c r="H681">
        <v>1</v>
      </c>
      <c r="I681">
        <v>7</v>
      </c>
      <c r="J681">
        <v>12</v>
      </c>
      <c r="K681">
        <v>15.983742031667028</v>
      </c>
      <c r="L681">
        <v>938.83128127759983</v>
      </c>
    </row>
    <row r="682" spans="1:12">
      <c r="A682" s="73">
        <v>43129.333333333336</v>
      </c>
      <c r="B682">
        <v>11.71</v>
      </c>
      <c r="C682">
        <v>284.2</v>
      </c>
      <c r="D682">
        <v>1.2144999999999999</v>
      </c>
      <c r="F682">
        <v>1.2144999999999999</v>
      </c>
      <c r="G682">
        <v>14</v>
      </c>
      <c r="H682">
        <v>1</v>
      </c>
      <c r="I682">
        <v>8</v>
      </c>
      <c r="J682">
        <v>12</v>
      </c>
      <c r="K682">
        <v>17.371950892397635</v>
      </c>
      <c r="L682">
        <v>975.07541987975026</v>
      </c>
    </row>
    <row r="683" spans="1:12">
      <c r="A683" s="73">
        <v>43129.375</v>
      </c>
      <c r="B683">
        <v>9.7799999999999994</v>
      </c>
      <c r="C683">
        <v>283</v>
      </c>
      <c r="D683">
        <v>1.2048000000000001</v>
      </c>
      <c r="F683">
        <v>1.2048000000000001</v>
      </c>
      <c r="G683">
        <v>14</v>
      </c>
      <c r="H683">
        <v>1</v>
      </c>
      <c r="I683">
        <v>9</v>
      </c>
      <c r="J683">
        <v>10</v>
      </c>
      <c r="K683">
        <v>5.0084973558679264</v>
      </c>
      <c r="L683">
        <v>563.50987044479996</v>
      </c>
    </row>
    <row r="684" spans="1:12">
      <c r="A684" s="73">
        <v>43129.416666666664</v>
      </c>
      <c r="B684">
        <v>9.07</v>
      </c>
      <c r="C684">
        <v>279.8</v>
      </c>
      <c r="D684">
        <v>1.1991000000000001</v>
      </c>
      <c r="F684">
        <v>1.1991000000000001</v>
      </c>
      <c r="G684">
        <v>13</v>
      </c>
      <c r="H684">
        <v>1</v>
      </c>
      <c r="I684">
        <v>10</v>
      </c>
      <c r="J684">
        <v>9</v>
      </c>
      <c r="K684">
        <v>2.3346838786989728</v>
      </c>
      <c r="L684">
        <v>447.34982161065005</v>
      </c>
    </row>
    <row r="685" spans="1:12">
      <c r="A685" s="73">
        <v>43129.458333333336</v>
      </c>
      <c r="B685">
        <v>9.74</v>
      </c>
      <c r="C685">
        <v>281.3</v>
      </c>
      <c r="D685">
        <v>1.1916</v>
      </c>
      <c r="F685">
        <v>1.1916</v>
      </c>
      <c r="G685">
        <v>14</v>
      </c>
      <c r="H685">
        <v>1</v>
      </c>
      <c r="I685">
        <v>11</v>
      </c>
      <c r="J685">
        <v>10</v>
      </c>
      <c r="K685">
        <v>4.8310599768724956</v>
      </c>
      <c r="L685">
        <v>550.52541061919999</v>
      </c>
    </row>
    <row r="686" spans="1:12">
      <c r="A686" s="73">
        <v>43129.5</v>
      </c>
      <c r="B686">
        <v>11.25</v>
      </c>
      <c r="C686">
        <v>293.60000000000002</v>
      </c>
      <c r="D686">
        <v>1.1837</v>
      </c>
      <c r="F686">
        <v>1.1837</v>
      </c>
      <c r="G686">
        <v>14</v>
      </c>
      <c r="H686">
        <v>1</v>
      </c>
      <c r="I686">
        <v>12</v>
      </c>
      <c r="J686">
        <v>11</v>
      </c>
      <c r="K686">
        <v>13.749021033950136</v>
      </c>
      <c r="L686">
        <v>842.69267578124993</v>
      </c>
    </row>
    <row r="687" spans="1:12">
      <c r="A687" s="73">
        <v>43129.541666666664</v>
      </c>
      <c r="B687">
        <v>11.13</v>
      </c>
      <c r="C687">
        <v>290.5</v>
      </c>
      <c r="D687">
        <v>1.1754</v>
      </c>
      <c r="F687">
        <v>1.1754</v>
      </c>
      <c r="G687">
        <v>14</v>
      </c>
      <c r="H687">
        <v>1</v>
      </c>
      <c r="I687">
        <v>13</v>
      </c>
      <c r="J687">
        <v>11</v>
      </c>
      <c r="K687">
        <v>12.873508896963839</v>
      </c>
      <c r="L687">
        <v>810.29131446690019</v>
      </c>
    </row>
    <row r="688" spans="1:12">
      <c r="A688" s="73">
        <v>43129.583333333336</v>
      </c>
      <c r="B688">
        <v>12.03</v>
      </c>
      <c r="C688">
        <v>289.2</v>
      </c>
      <c r="D688">
        <v>1.1662999999999999</v>
      </c>
      <c r="F688">
        <v>1.1662999999999999</v>
      </c>
      <c r="G688">
        <v>14</v>
      </c>
      <c r="H688">
        <v>1</v>
      </c>
      <c r="I688">
        <v>14</v>
      </c>
      <c r="J688">
        <v>12</v>
      </c>
      <c r="K688">
        <v>20.141849924361097</v>
      </c>
      <c r="L688">
        <v>1015.2597338050497</v>
      </c>
    </row>
    <row r="689" spans="1:12">
      <c r="A689" s="73">
        <v>43129.625</v>
      </c>
      <c r="B689">
        <v>13.06</v>
      </c>
      <c r="C689">
        <v>288</v>
      </c>
      <c r="D689">
        <v>1.1617999999999999</v>
      </c>
      <c r="F689">
        <v>1.1617999999999999</v>
      </c>
      <c r="G689">
        <v>14</v>
      </c>
      <c r="H689">
        <v>1</v>
      </c>
      <c r="I689">
        <v>15</v>
      </c>
      <c r="J689">
        <v>13</v>
      </c>
      <c r="K689">
        <v>30.44796243349354</v>
      </c>
      <c r="L689">
        <v>1293.9899618344</v>
      </c>
    </row>
    <row r="690" spans="1:12">
      <c r="A690" s="73">
        <v>43129.666666666664</v>
      </c>
      <c r="B690">
        <v>11.98</v>
      </c>
      <c r="C690">
        <v>299.39999999999998</v>
      </c>
      <c r="D690">
        <v>1.1627000000000001</v>
      </c>
      <c r="F690">
        <v>1.1627000000000001</v>
      </c>
      <c r="G690">
        <v>14</v>
      </c>
      <c r="H690">
        <v>1</v>
      </c>
      <c r="I690">
        <v>16</v>
      </c>
      <c r="J690">
        <v>12</v>
      </c>
      <c r="K690">
        <v>19.695553200616814</v>
      </c>
      <c r="L690">
        <v>999.55830278920018</v>
      </c>
    </row>
    <row r="691" spans="1:12">
      <c r="A691" s="73">
        <v>43129.708333333336</v>
      </c>
      <c r="B691">
        <v>10.75</v>
      </c>
      <c r="C691">
        <v>276.3</v>
      </c>
      <c r="D691">
        <v>1.1713</v>
      </c>
      <c r="F691">
        <v>1.1713</v>
      </c>
      <c r="G691">
        <v>13</v>
      </c>
      <c r="H691">
        <v>1</v>
      </c>
      <c r="I691">
        <v>17</v>
      </c>
      <c r="J691">
        <v>11</v>
      </c>
      <c r="K691">
        <v>10.291053796507208</v>
      </c>
      <c r="L691">
        <v>727.55116484375003</v>
      </c>
    </row>
    <row r="692" spans="1:12">
      <c r="A692" s="73">
        <v>43129.75</v>
      </c>
      <c r="B692">
        <v>10.08</v>
      </c>
      <c r="C692">
        <v>266.3</v>
      </c>
      <c r="D692">
        <v>1.1772</v>
      </c>
      <c r="F692">
        <v>1.1772</v>
      </c>
      <c r="G692">
        <v>13</v>
      </c>
      <c r="H692">
        <v>1</v>
      </c>
      <c r="I692">
        <v>18</v>
      </c>
      <c r="J692">
        <v>10</v>
      </c>
      <c r="K692">
        <v>6.4412776983336855</v>
      </c>
      <c r="L692">
        <v>602.83971256320001</v>
      </c>
    </row>
    <row r="693" spans="1:12">
      <c r="A693" s="73">
        <v>43129.791666666664</v>
      </c>
      <c r="B693">
        <v>12.36</v>
      </c>
      <c r="C693">
        <v>275.10000000000002</v>
      </c>
      <c r="D693">
        <v>1.1818</v>
      </c>
      <c r="F693">
        <v>1.1818</v>
      </c>
      <c r="G693">
        <v>13</v>
      </c>
      <c r="H693">
        <v>1</v>
      </c>
      <c r="I693">
        <v>19</v>
      </c>
      <c r="J693">
        <v>12</v>
      </c>
      <c r="K693">
        <v>23.21280830107343</v>
      </c>
      <c r="L693">
        <v>1115.7564400703998</v>
      </c>
    </row>
    <row r="694" spans="1:12">
      <c r="A694" s="73">
        <v>43129.833333333336</v>
      </c>
      <c r="B694">
        <v>10.56</v>
      </c>
      <c r="C694">
        <v>273.5</v>
      </c>
      <c r="D694">
        <v>1.1878</v>
      </c>
      <c r="F694">
        <v>1.1878</v>
      </c>
      <c r="G694">
        <v>13</v>
      </c>
      <c r="H694">
        <v>1</v>
      </c>
      <c r="I694">
        <v>20</v>
      </c>
      <c r="J694">
        <v>11</v>
      </c>
      <c r="K694">
        <v>9.1081262462788981</v>
      </c>
      <c r="L694">
        <v>699.36690954240009</v>
      </c>
    </row>
    <row r="695" spans="1:12">
      <c r="A695" s="73">
        <v>43129.875</v>
      </c>
      <c r="B695">
        <v>9.65</v>
      </c>
      <c r="C695">
        <v>273.5</v>
      </c>
      <c r="D695">
        <v>1.1888000000000001</v>
      </c>
      <c r="F695">
        <v>1.1888000000000001</v>
      </c>
      <c r="G695">
        <v>13</v>
      </c>
      <c r="H695">
        <v>1</v>
      </c>
      <c r="I695">
        <v>21</v>
      </c>
      <c r="J695">
        <v>10</v>
      </c>
      <c r="K695">
        <v>4.443525874132769</v>
      </c>
      <c r="L695">
        <v>534.14693510000006</v>
      </c>
    </row>
    <row r="696" spans="1:12">
      <c r="A696" s="73">
        <v>43129.916666666664</v>
      </c>
      <c r="B696">
        <v>9.84</v>
      </c>
      <c r="C696">
        <v>269.89999999999998</v>
      </c>
      <c r="D696">
        <v>1.1953</v>
      </c>
      <c r="F696">
        <v>1.1953</v>
      </c>
      <c r="G696">
        <v>13</v>
      </c>
      <c r="H696">
        <v>1</v>
      </c>
      <c r="I696">
        <v>22</v>
      </c>
      <c r="J696">
        <v>10</v>
      </c>
      <c r="K696">
        <v>5.2806534243610797</v>
      </c>
      <c r="L696">
        <v>569.41934722559995</v>
      </c>
    </row>
    <row r="697" spans="1:12">
      <c r="A697" s="73">
        <v>43129.958333333336</v>
      </c>
      <c r="B697">
        <v>10.6</v>
      </c>
      <c r="C697">
        <v>263.60000000000002</v>
      </c>
      <c r="D697">
        <v>1.1943999999999999</v>
      </c>
      <c r="F697">
        <v>1.1943999999999999</v>
      </c>
      <c r="G697">
        <v>13</v>
      </c>
      <c r="H697">
        <v>1</v>
      </c>
      <c r="I697">
        <v>23</v>
      </c>
      <c r="J697">
        <v>11</v>
      </c>
      <c r="K697">
        <v>9.351163625274328</v>
      </c>
      <c r="L697">
        <v>711.27475519999984</v>
      </c>
    </row>
    <row r="698" spans="1:12">
      <c r="A698" s="73">
        <v>43130</v>
      </c>
      <c r="B698">
        <v>12.3</v>
      </c>
      <c r="C698">
        <v>260.10000000000002</v>
      </c>
      <c r="D698">
        <v>1.1924999999999999</v>
      </c>
      <c r="F698">
        <v>1.1924999999999999</v>
      </c>
      <c r="G698">
        <v>13</v>
      </c>
      <c r="H698">
        <v>1</v>
      </c>
      <c r="I698">
        <v>0</v>
      </c>
      <c r="J698">
        <v>12</v>
      </c>
      <c r="K698">
        <v>22.638252232580289</v>
      </c>
      <c r="L698">
        <v>1109.5419487500001</v>
      </c>
    </row>
    <row r="699" spans="1:12">
      <c r="A699" s="73">
        <v>43130.041666666664</v>
      </c>
      <c r="B699">
        <v>12.37</v>
      </c>
      <c r="C699">
        <v>274.2</v>
      </c>
      <c r="D699">
        <v>1.1991000000000001</v>
      </c>
      <c r="F699">
        <v>1.1991000000000001</v>
      </c>
      <c r="G699">
        <v>13</v>
      </c>
      <c r="H699">
        <v>1</v>
      </c>
      <c r="I699">
        <v>1</v>
      </c>
      <c r="J699">
        <v>12</v>
      </c>
      <c r="K699">
        <v>23.309267645822285</v>
      </c>
      <c r="L699">
        <v>1134.8396632261499</v>
      </c>
    </row>
    <row r="700" spans="1:12">
      <c r="A700" s="73">
        <v>43130.083333333336</v>
      </c>
      <c r="B700">
        <v>11.33</v>
      </c>
      <c r="C700">
        <v>281.3</v>
      </c>
      <c r="D700">
        <v>1.202</v>
      </c>
      <c r="F700">
        <v>1.202</v>
      </c>
      <c r="G700">
        <v>14</v>
      </c>
      <c r="H700">
        <v>1</v>
      </c>
      <c r="I700">
        <v>2</v>
      </c>
      <c r="J700">
        <v>11</v>
      </c>
      <c r="K700">
        <v>14.348695791941005</v>
      </c>
      <c r="L700">
        <v>874.10620183699996</v>
      </c>
    </row>
    <row r="701" spans="1:12">
      <c r="A701" s="73">
        <v>43130.125</v>
      </c>
      <c r="B701">
        <v>9.94</v>
      </c>
      <c r="C701">
        <v>285.39999999999998</v>
      </c>
      <c r="D701">
        <v>1.202</v>
      </c>
      <c r="F701">
        <v>1.202</v>
      </c>
      <c r="G701">
        <v>14</v>
      </c>
      <c r="H701">
        <v>1</v>
      </c>
      <c r="I701">
        <v>3</v>
      </c>
      <c r="J701">
        <v>10</v>
      </c>
      <c r="K701">
        <v>5.7502468718496633</v>
      </c>
      <c r="L701">
        <v>590.24677818399982</v>
      </c>
    </row>
    <row r="702" spans="1:12">
      <c r="A702" s="73">
        <v>43130.166666666664</v>
      </c>
      <c r="B702">
        <v>10.19</v>
      </c>
      <c r="C702">
        <v>279.3</v>
      </c>
      <c r="D702">
        <v>1.2039</v>
      </c>
      <c r="F702">
        <v>1.2039</v>
      </c>
      <c r="G702">
        <v>13</v>
      </c>
      <c r="H702">
        <v>1</v>
      </c>
      <c r="I702">
        <v>4</v>
      </c>
      <c r="J702">
        <v>10</v>
      </c>
      <c r="K702">
        <v>7.0117304905711269</v>
      </c>
      <c r="L702">
        <v>636.9171906250499</v>
      </c>
    </row>
    <row r="703" spans="1:12">
      <c r="A703" s="73">
        <v>43130.208333333336</v>
      </c>
      <c r="B703">
        <v>9.86</v>
      </c>
      <c r="C703">
        <v>280</v>
      </c>
      <c r="D703">
        <v>1.2105999999999999</v>
      </c>
      <c r="F703">
        <v>1.2105999999999999</v>
      </c>
      <c r="G703">
        <v>13</v>
      </c>
      <c r="H703">
        <v>1</v>
      </c>
      <c r="I703">
        <v>5</v>
      </c>
      <c r="J703">
        <v>10</v>
      </c>
      <c r="K703">
        <v>5.3729721138587943</v>
      </c>
      <c r="L703">
        <v>580.2316554567999</v>
      </c>
    </row>
    <row r="704" spans="1:12">
      <c r="A704" s="73">
        <v>43130.25</v>
      </c>
      <c r="B704">
        <v>10.3</v>
      </c>
      <c r="C704">
        <v>282.5</v>
      </c>
      <c r="D704">
        <v>1.2116</v>
      </c>
      <c r="F704">
        <v>1.2116</v>
      </c>
      <c r="G704">
        <v>14</v>
      </c>
      <c r="H704">
        <v>1</v>
      </c>
      <c r="I704">
        <v>6</v>
      </c>
      <c r="J704">
        <v>10</v>
      </c>
      <c r="K704">
        <v>7.6063832828085776</v>
      </c>
      <c r="L704">
        <v>661.97401660000014</v>
      </c>
    </row>
    <row r="705" spans="1:12">
      <c r="A705" s="73">
        <v>43130.291666666664</v>
      </c>
      <c r="B705">
        <v>10.41</v>
      </c>
      <c r="C705">
        <v>290</v>
      </c>
      <c r="D705">
        <v>1.2116</v>
      </c>
      <c r="F705">
        <v>1.2116</v>
      </c>
      <c r="G705">
        <v>14</v>
      </c>
      <c r="H705">
        <v>1</v>
      </c>
      <c r="I705">
        <v>7</v>
      </c>
      <c r="J705">
        <v>10</v>
      </c>
      <c r="K705">
        <v>8.2252360750460181</v>
      </c>
      <c r="L705">
        <v>683.41020174179994</v>
      </c>
    </row>
    <row r="706" spans="1:12">
      <c r="A706" s="73">
        <v>43130.333333333336</v>
      </c>
      <c r="B706">
        <v>9.8000000000000007</v>
      </c>
      <c r="C706">
        <v>291.10000000000002</v>
      </c>
      <c r="D706">
        <v>1.2077</v>
      </c>
      <c r="F706">
        <v>1.2077</v>
      </c>
      <c r="G706">
        <v>14</v>
      </c>
      <c r="H706">
        <v>1</v>
      </c>
      <c r="I706">
        <v>8</v>
      </c>
      <c r="J706">
        <v>10</v>
      </c>
      <c r="K706">
        <v>5.0984160453656493</v>
      </c>
      <c r="L706">
        <v>568.33878920000018</v>
      </c>
    </row>
    <row r="707" spans="1:12">
      <c r="A707" s="73">
        <v>43130.375</v>
      </c>
      <c r="B707">
        <v>10.37</v>
      </c>
      <c r="C707">
        <v>292</v>
      </c>
      <c r="D707">
        <v>1.2000999999999999</v>
      </c>
      <c r="F707">
        <v>1.2000999999999999</v>
      </c>
      <c r="G707">
        <v>14</v>
      </c>
      <c r="H707">
        <v>1</v>
      </c>
      <c r="I707">
        <v>9</v>
      </c>
      <c r="J707">
        <v>10</v>
      </c>
      <c r="K707">
        <v>7.9973986960505794</v>
      </c>
      <c r="L707">
        <v>669.15034968264979</v>
      </c>
    </row>
    <row r="708" spans="1:12">
      <c r="A708" s="73">
        <v>43130.416666666664</v>
      </c>
      <c r="B708">
        <v>9.24</v>
      </c>
      <c r="C708">
        <v>290</v>
      </c>
      <c r="D708">
        <v>1.1930000000000001</v>
      </c>
      <c r="F708">
        <v>1.1930000000000001</v>
      </c>
      <c r="G708">
        <v>14</v>
      </c>
      <c r="H708">
        <v>1</v>
      </c>
      <c r="I708">
        <v>10</v>
      </c>
      <c r="J708">
        <v>9</v>
      </c>
      <c r="K708">
        <v>2.8830927394295678</v>
      </c>
      <c r="L708">
        <v>470.57230281600005</v>
      </c>
    </row>
    <row r="709" spans="1:12">
      <c r="A709" s="73">
        <v>43130.458333333336</v>
      </c>
      <c r="B709">
        <v>9.02</v>
      </c>
      <c r="C709">
        <v>300.60000000000002</v>
      </c>
      <c r="D709">
        <v>1.1840999999999999</v>
      </c>
      <c r="F709">
        <v>1.1840999999999999</v>
      </c>
      <c r="G709">
        <v>14</v>
      </c>
      <c r="H709">
        <v>1</v>
      </c>
      <c r="I709">
        <v>11</v>
      </c>
      <c r="J709">
        <v>9</v>
      </c>
      <c r="K709">
        <v>2.1843871549546776</v>
      </c>
      <c r="L709">
        <v>434.48821187639993</v>
      </c>
    </row>
    <row r="710" spans="1:12">
      <c r="A710" s="73">
        <v>43130.5</v>
      </c>
      <c r="B710">
        <v>10.19</v>
      </c>
      <c r="C710">
        <v>298.3</v>
      </c>
      <c r="D710">
        <v>1.179</v>
      </c>
      <c r="F710">
        <v>1.179</v>
      </c>
      <c r="G710">
        <v>14</v>
      </c>
      <c r="H710">
        <v>1</v>
      </c>
      <c r="I710">
        <v>12</v>
      </c>
      <c r="J710">
        <v>10</v>
      </c>
      <c r="K710">
        <v>7.0117304905711269</v>
      </c>
      <c r="L710">
        <v>623.7439718805</v>
      </c>
    </row>
    <row r="711" spans="1:12">
      <c r="A711" s="73">
        <v>43130.541666666664</v>
      </c>
      <c r="B711">
        <v>10.5</v>
      </c>
      <c r="C711">
        <v>296.5</v>
      </c>
      <c r="D711">
        <v>1.1749000000000001</v>
      </c>
      <c r="F711">
        <v>1.1749000000000001</v>
      </c>
      <c r="G711">
        <v>14</v>
      </c>
      <c r="H711">
        <v>1</v>
      </c>
      <c r="I711">
        <v>13</v>
      </c>
      <c r="J711">
        <v>11</v>
      </c>
      <c r="K711">
        <v>8.7495701777857438</v>
      </c>
      <c r="L711">
        <v>680.04680625000003</v>
      </c>
    </row>
    <row r="712" spans="1:12">
      <c r="A712" s="73">
        <v>43130.583333333336</v>
      </c>
      <c r="B712">
        <v>10.31</v>
      </c>
      <c r="C712">
        <v>287.2</v>
      </c>
      <c r="D712">
        <v>1.1721999999999999</v>
      </c>
      <c r="F712">
        <v>1.1721999999999999</v>
      </c>
      <c r="G712">
        <v>14</v>
      </c>
      <c r="H712">
        <v>1</v>
      </c>
      <c r="I712">
        <v>14</v>
      </c>
      <c r="J712">
        <v>10</v>
      </c>
      <c r="K712">
        <v>7.661642627557435</v>
      </c>
      <c r="L712">
        <v>642.31448680510005</v>
      </c>
    </row>
    <row r="713" spans="1:12">
      <c r="A713" s="73">
        <v>43130.625</v>
      </c>
      <c r="B713">
        <v>9.89</v>
      </c>
      <c r="C713">
        <v>286.89999999999998</v>
      </c>
      <c r="D713">
        <v>1.1695</v>
      </c>
      <c r="F713">
        <v>1.1695</v>
      </c>
      <c r="G713">
        <v>14</v>
      </c>
      <c r="H713">
        <v>1</v>
      </c>
      <c r="I713">
        <v>15</v>
      </c>
      <c r="J713">
        <v>10</v>
      </c>
      <c r="K713">
        <v>5.512950148105376</v>
      </c>
      <c r="L713">
        <v>565.66473594775005</v>
      </c>
    </row>
    <row r="714" spans="1:12">
      <c r="A714" s="73">
        <v>43130.666666666664</v>
      </c>
      <c r="B714">
        <v>10.19</v>
      </c>
      <c r="C714">
        <v>283</v>
      </c>
      <c r="D714">
        <v>1.1698999999999999</v>
      </c>
      <c r="F714">
        <v>1.1698999999999999</v>
      </c>
      <c r="G714">
        <v>14</v>
      </c>
      <c r="H714">
        <v>1</v>
      </c>
      <c r="I714">
        <v>16</v>
      </c>
      <c r="J714">
        <v>10</v>
      </c>
      <c r="K714">
        <v>7.0117304905711269</v>
      </c>
      <c r="L714">
        <v>618.92966302204991</v>
      </c>
    </row>
    <row r="715" spans="1:12">
      <c r="A715" s="73">
        <v>43130.708333333336</v>
      </c>
      <c r="B715">
        <v>9.75</v>
      </c>
      <c r="C715">
        <v>296.60000000000002</v>
      </c>
      <c r="D715">
        <v>1.1772</v>
      </c>
      <c r="F715">
        <v>1.1772</v>
      </c>
      <c r="G715">
        <v>14</v>
      </c>
      <c r="H715">
        <v>1</v>
      </c>
      <c r="I715">
        <v>17</v>
      </c>
      <c r="J715">
        <v>10</v>
      </c>
      <c r="K715">
        <v>4.8751193216213533</v>
      </c>
      <c r="L715">
        <v>545.54942812499996</v>
      </c>
    </row>
    <row r="716" spans="1:12">
      <c r="A716" s="73">
        <v>43130.75</v>
      </c>
      <c r="B716">
        <v>9.56</v>
      </c>
      <c r="C716">
        <v>301.60000000000002</v>
      </c>
      <c r="D716">
        <v>1.1850000000000001</v>
      </c>
      <c r="F716">
        <v>1.1850000000000001</v>
      </c>
      <c r="G716">
        <v>14</v>
      </c>
      <c r="H716">
        <v>1</v>
      </c>
      <c r="I716">
        <v>18</v>
      </c>
      <c r="J716">
        <v>10</v>
      </c>
      <c r="K716">
        <v>4.0721917713930429</v>
      </c>
      <c r="L716">
        <v>517.6807684800001</v>
      </c>
    </row>
    <row r="717" spans="1:12">
      <c r="A717" s="73">
        <v>43130.791666666664</v>
      </c>
      <c r="B717">
        <v>10.48</v>
      </c>
      <c r="C717">
        <v>301.8</v>
      </c>
      <c r="D717">
        <v>1.1855</v>
      </c>
      <c r="F717">
        <v>1.1855</v>
      </c>
      <c r="G717">
        <v>14</v>
      </c>
      <c r="H717">
        <v>1</v>
      </c>
      <c r="I717">
        <v>19</v>
      </c>
      <c r="J717">
        <v>10</v>
      </c>
      <c r="K717">
        <v>8.6316514882880302</v>
      </c>
      <c r="L717">
        <v>682.26864140800001</v>
      </c>
    </row>
    <row r="718" spans="1:12">
      <c r="A718" s="73">
        <v>43130.833333333336</v>
      </c>
      <c r="B718">
        <v>12.47</v>
      </c>
      <c r="C718">
        <v>307.60000000000002</v>
      </c>
      <c r="D718">
        <v>1.1901999999999999</v>
      </c>
      <c r="F718">
        <v>1.1901999999999999</v>
      </c>
      <c r="G718">
        <v>15</v>
      </c>
      <c r="H718">
        <v>1</v>
      </c>
      <c r="I718">
        <v>20</v>
      </c>
      <c r="J718">
        <v>12</v>
      </c>
      <c r="K718">
        <v>24.284861093310884</v>
      </c>
      <c r="L718">
        <v>1153.9561623073</v>
      </c>
    </row>
    <row r="719" spans="1:12">
      <c r="A719" s="73">
        <v>43130.875</v>
      </c>
      <c r="B719">
        <v>12.52</v>
      </c>
      <c r="C719">
        <v>307</v>
      </c>
      <c r="D719">
        <v>1.1897</v>
      </c>
      <c r="F719">
        <v>1.1897</v>
      </c>
      <c r="G719">
        <v>15</v>
      </c>
      <c r="H719">
        <v>1</v>
      </c>
      <c r="I719">
        <v>21</v>
      </c>
      <c r="J719">
        <v>13</v>
      </c>
      <c r="K719">
        <v>24.780157817055169</v>
      </c>
      <c r="L719">
        <v>1167.4020525087999</v>
      </c>
    </row>
    <row r="720" spans="1:12">
      <c r="A720" s="73">
        <v>43130.916666666664</v>
      </c>
      <c r="B720">
        <v>12.12</v>
      </c>
      <c r="C720">
        <v>305.3</v>
      </c>
      <c r="D720">
        <v>1.1916</v>
      </c>
      <c r="F720">
        <v>1.1916</v>
      </c>
      <c r="G720">
        <v>15</v>
      </c>
      <c r="H720">
        <v>1</v>
      </c>
      <c r="I720">
        <v>22</v>
      </c>
      <c r="J720">
        <v>12</v>
      </c>
      <c r="K720">
        <v>20.957784027100821</v>
      </c>
      <c r="L720">
        <v>1060.7385642623997</v>
      </c>
    </row>
    <row r="721" spans="1:12">
      <c r="A721" s="73">
        <v>43130.958333333336</v>
      </c>
      <c r="B721">
        <v>12.23</v>
      </c>
      <c r="C721">
        <v>304.5</v>
      </c>
      <c r="D721">
        <v>1.1981999999999999</v>
      </c>
      <c r="F721">
        <v>1.1981999999999999</v>
      </c>
      <c r="G721">
        <v>15</v>
      </c>
      <c r="H721">
        <v>1</v>
      </c>
      <c r="I721">
        <v>23</v>
      </c>
      <c r="J721">
        <v>12</v>
      </c>
      <c r="K721">
        <v>21.977036819338277</v>
      </c>
      <c r="L721">
        <v>1095.9195912897001</v>
      </c>
    </row>
    <row r="722" spans="1:12">
      <c r="A722" s="73">
        <v>43131</v>
      </c>
      <c r="B722">
        <v>12.01</v>
      </c>
      <c r="C722">
        <v>299.60000000000002</v>
      </c>
      <c r="D722">
        <v>1.1991000000000001</v>
      </c>
      <c r="F722">
        <v>1.1991000000000001</v>
      </c>
      <c r="G722">
        <v>14</v>
      </c>
      <c r="H722">
        <v>1</v>
      </c>
      <c r="I722">
        <v>0</v>
      </c>
      <c r="J722">
        <v>12</v>
      </c>
      <c r="K722">
        <v>19.962731234863384</v>
      </c>
      <c r="L722">
        <v>1038.61461497955</v>
      </c>
    </row>
    <row r="723" spans="1:12">
      <c r="A723" s="73">
        <v>43131.041666666664</v>
      </c>
      <c r="B723">
        <v>12.19</v>
      </c>
      <c r="C723">
        <v>301.5</v>
      </c>
      <c r="D723">
        <v>1.2000999999999999</v>
      </c>
      <c r="F723">
        <v>1.2000999999999999</v>
      </c>
      <c r="G723">
        <v>14</v>
      </c>
      <c r="H723">
        <v>1</v>
      </c>
      <c r="I723">
        <v>1</v>
      </c>
      <c r="J723">
        <v>12</v>
      </c>
      <c r="K723">
        <v>21.603599440342833</v>
      </c>
      <c r="L723">
        <v>1086.9224447229499</v>
      </c>
    </row>
    <row r="724" spans="1:12">
      <c r="A724" s="73">
        <v>43131.083333333336</v>
      </c>
      <c r="B724">
        <v>11.68</v>
      </c>
      <c r="C724">
        <v>302.89999999999998</v>
      </c>
      <c r="D724">
        <v>1.2029000000000001</v>
      </c>
      <c r="F724">
        <v>1.2029000000000001</v>
      </c>
      <c r="G724">
        <v>14</v>
      </c>
      <c r="H724">
        <v>1</v>
      </c>
      <c r="I724">
        <v>2</v>
      </c>
      <c r="J724">
        <v>12</v>
      </c>
      <c r="K724">
        <v>17.122772858151052</v>
      </c>
      <c r="L724">
        <v>958.35862896639992</v>
      </c>
    </row>
    <row r="725" spans="1:12">
      <c r="A725" s="73">
        <v>43131.125</v>
      </c>
      <c r="B725">
        <v>8.5299999999999994</v>
      </c>
      <c r="C725">
        <v>287.60000000000002</v>
      </c>
      <c r="D725">
        <v>1.2062999999999999</v>
      </c>
      <c r="F725">
        <v>1.2062999999999999</v>
      </c>
      <c r="G725">
        <v>14</v>
      </c>
      <c r="H725">
        <v>1</v>
      </c>
      <c r="I725">
        <v>3</v>
      </c>
      <c r="J725">
        <v>9</v>
      </c>
      <c r="K725">
        <v>0.9760792622606087</v>
      </c>
      <c r="L725">
        <v>374.3453352025499</v>
      </c>
    </row>
    <row r="726" spans="1:12">
      <c r="A726" s="73">
        <v>43131.166666666664</v>
      </c>
      <c r="B726">
        <v>8.82</v>
      </c>
      <c r="C726">
        <v>275.5</v>
      </c>
      <c r="D726">
        <v>1.2101</v>
      </c>
      <c r="F726">
        <v>1.2101</v>
      </c>
      <c r="G726">
        <v>13</v>
      </c>
      <c r="H726">
        <v>1</v>
      </c>
      <c r="I726">
        <v>4</v>
      </c>
      <c r="J726">
        <v>9</v>
      </c>
      <c r="K726">
        <v>1.6332002599775086</v>
      </c>
      <c r="L726">
        <v>415.14233208840005</v>
      </c>
    </row>
    <row r="727" spans="1:12">
      <c r="A727" s="73">
        <v>43131.208333333336</v>
      </c>
      <c r="B727">
        <v>9.01</v>
      </c>
      <c r="C727">
        <v>268.3</v>
      </c>
      <c r="D727">
        <v>1.2092000000000001</v>
      </c>
      <c r="F727">
        <v>1.2092000000000001</v>
      </c>
      <c r="G727">
        <v>13</v>
      </c>
      <c r="H727">
        <v>1</v>
      </c>
      <c r="I727">
        <v>5</v>
      </c>
      <c r="J727">
        <v>9</v>
      </c>
      <c r="K727">
        <v>2.15492781020582</v>
      </c>
      <c r="L727">
        <v>442.22421102459998</v>
      </c>
    </row>
    <row r="728" spans="1:12">
      <c r="A728" s="73">
        <v>43131.25</v>
      </c>
      <c r="B728">
        <v>8.15</v>
      </c>
      <c r="C728">
        <v>274.60000000000002</v>
      </c>
      <c r="D728">
        <v>1.2124999999999999</v>
      </c>
      <c r="F728">
        <v>1.2124999999999999</v>
      </c>
      <c r="G728">
        <v>13</v>
      </c>
      <c r="H728">
        <v>1</v>
      </c>
      <c r="I728">
        <v>6</v>
      </c>
      <c r="J728">
        <v>8</v>
      </c>
      <c r="K728">
        <v>0.3696241618039855</v>
      </c>
      <c r="L728">
        <v>328.18942109375001</v>
      </c>
    </row>
    <row r="729" spans="1:12">
      <c r="A729" s="73">
        <v>43131.291666666664</v>
      </c>
      <c r="B729">
        <v>7.06</v>
      </c>
      <c r="C729">
        <v>270.8</v>
      </c>
      <c r="D729">
        <v>1.2144999999999999</v>
      </c>
      <c r="F729">
        <v>1.2144999999999999</v>
      </c>
      <c r="G729">
        <v>13</v>
      </c>
      <c r="H729">
        <v>1</v>
      </c>
      <c r="I729">
        <v>7</v>
      </c>
      <c r="J729">
        <v>7</v>
      </c>
      <c r="K729">
        <v>0.23235558417840335</v>
      </c>
      <c r="L729">
        <v>213.68873426599995</v>
      </c>
    </row>
    <row r="730" spans="1:12">
      <c r="A730" s="73">
        <v>43131.333333333336</v>
      </c>
      <c r="B730">
        <v>6.22</v>
      </c>
      <c r="C730">
        <v>257.7</v>
      </c>
      <c r="D730">
        <v>1.2130000000000001</v>
      </c>
      <c r="F730">
        <v>1.2130000000000001</v>
      </c>
      <c r="G730">
        <v>12</v>
      </c>
      <c r="H730">
        <v>1</v>
      </c>
      <c r="I730">
        <v>8</v>
      </c>
      <c r="J730">
        <v>6</v>
      </c>
      <c r="K730">
        <v>1.7477706252742853</v>
      </c>
      <c r="L730">
        <v>145.94928081200001</v>
      </c>
    </row>
    <row r="731" spans="1:12">
      <c r="A731" s="73">
        <v>43131.375</v>
      </c>
      <c r="B731">
        <v>6.23</v>
      </c>
      <c r="C731">
        <v>254.1</v>
      </c>
      <c r="D731">
        <v>1.2015</v>
      </c>
      <c r="F731">
        <v>1.2015</v>
      </c>
      <c r="G731">
        <v>12</v>
      </c>
      <c r="H731">
        <v>1</v>
      </c>
      <c r="I731">
        <v>9</v>
      </c>
      <c r="J731">
        <v>6</v>
      </c>
      <c r="K731">
        <v>1.7214299700231421</v>
      </c>
      <c r="L731">
        <v>145.26397347525003</v>
      </c>
    </row>
    <row r="732" spans="1:12">
      <c r="A732" s="73">
        <v>43131.416666666664</v>
      </c>
      <c r="B732">
        <v>6.54</v>
      </c>
      <c r="C732">
        <v>257.8</v>
      </c>
      <c r="D732">
        <v>1.1906000000000001</v>
      </c>
      <c r="F732">
        <v>1.1906000000000001</v>
      </c>
      <c r="G732">
        <v>12</v>
      </c>
      <c r="H732">
        <v>1</v>
      </c>
      <c r="I732">
        <v>10</v>
      </c>
      <c r="J732">
        <v>7</v>
      </c>
      <c r="K732">
        <v>1.0040696572377583</v>
      </c>
      <c r="L732">
        <v>166.52104495920003</v>
      </c>
    </row>
    <row r="733" spans="1:12">
      <c r="A733" s="73">
        <v>43131.458333333336</v>
      </c>
      <c r="B733">
        <v>7.15</v>
      </c>
      <c r="C733">
        <v>241.8</v>
      </c>
      <c r="D733">
        <v>1.1837</v>
      </c>
      <c r="F733">
        <v>1.1837</v>
      </c>
      <c r="G733">
        <v>12</v>
      </c>
      <c r="H733">
        <v>1</v>
      </c>
      <c r="I733">
        <v>11</v>
      </c>
      <c r="J733">
        <v>7</v>
      </c>
      <c r="K733">
        <v>0.15368968691812968</v>
      </c>
      <c r="L733">
        <v>216.33648911875002</v>
      </c>
    </row>
    <row r="734" spans="1:12">
      <c r="A734" s="73">
        <v>43131.5</v>
      </c>
      <c r="B734">
        <v>7.17</v>
      </c>
      <c r="C734">
        <v>251.3</v>
      </c>
      <c r="D734">
        <v>1.1735</v>
      </c>
      <c r="F734">
        <v>1.1735</v>
      </c>
      <c r="G734">
        <v>12</v>
      </c>
      <c r="H734">
        <v>1</v>
      </c>
      <c r="I734">
        <v>12</v>
      </c>
      <c r="J734">
        <v>7</v>
      </c>
      <c r="K734">
        <v>0.13840837641584711</v>
      </c>
      <c r="L734">
        <v>216.27711377775</v>
      </c>
    </row>
    <row r="735" spans="1:12">
      <c r="A735" s="73">
        <v>43131.541666666664</v>
      </c>
      <c r="B735">
        <v>8.32</v>
      </c>
      <c r="C735">
        <v>260.7</v>
      </c>
      <c r="D735">
        <v>1.1695</v>
      </c>
      <c r="F735">
        <v>1.1695</v>
      </c>
      <c r="G735">
        <v>13</v>
      </c>
      <c r="H735">
        <v>1</v>
      </c>
      <c r="I735">
        <v>13</v>
      </c>
      <c r="J735">
        <v>8</v>
      </c>
      <c r="K735">
        <v>0.60523302253458089</v>
      </c>
      <c r="L735">
        <v>336.775282688</v>
      </c>
    </row>
    <row r="736" spans="1:12">
      <c r="A736" s="73">
        <v>43131.583333333336</v>
      </c>
      <c r="B736">
        <v>8.99</v>
      </c>
      <c r="C736">
        <v>269.3</v>
      </c>
      <c r="D736">
        <v>1.1676</v>
      </c>
      <c r="F736">
        <v>1.1676</v>
      </c>
      <c r="G736">
        <v>13</v>
      </c>
      <c r="H736">
        <v>1</v>
      </c>
      <c r="I736">
        <v>14</v>
      </c>
      <c r="J736">
        <v>9</v>
      </c>
      <c r="K736">
        <v>2.0966091207081039</v>
      </c>
      <c r="L736">
        <v>424.17314167620003</v>
      </c>
    </row>
    <row r="737" spans="1:12">
      <c r="A737" s="73">
        <v>43131.625</v>
      </c>
      <c r="B737">
        <v>9.67</v>
      </c>
      <c r="C737">
        <v>269.8</v>
      </c>
      <c r="D737">
        <v>1.1672</v>
      </c>
      <c r="F737">
        <v>1.1672</v>
      </c>
      <c r="G737">
        <v>13</v>
      </c>
      <c r="H737">
        <v>1</v>
      </c>
      <c r="I737">
        <v>15</v>
      </c>
      <c r="J737">
        <v>10</v>
      </c>
      <c r="K737">
        <v>4.5282445636304844</v>
      </c>
      <c r="L737">
        <v>527.70924836680001</v>
      </c>
    </row>
    <row r="738" spans="1:12">
      <c r="A738" s="73">
        <v>43131.666666666664</v>
      </c>
      <c r="B738">
        <v>9.36</v>
      </c>
      <c r="C738">
        <v>267.2</v>
      </c>
      <c r="D738">
        <v>1.1680999999999999</v>
      </c>
      <c r="F738">
        <v>1.1680999999999999</v>
      </c>
      <c r="G738">
        <v>13</v>
      </c>
      <c r="H738">
        <v>1</v>
      </c>
      <c r="I738">
        <v>16</v>
      </c>
      <c r="J738">
        <v>9</v>
      </c>
      <c r="K738">
        <v>3.3050048764158677</v>
      </c>
      <c r="L738">
        <v>478.93610119679988</v>
      </c>
    </row>
    <row r="739" spans="1:12">
      <c r="A739" s="73">
        <v>43131.708333333336</v>
      </c>
      <c r="B739">
        <v>8.5299999999999994</v>
      </c>
      <c r="C739">
        <v>270.7</v>
      </c>
      <c r="D739">
        <v>1.1708000000000001</v>
      </c>
      <c r="F739">
        <v>1.1708000000000001</v>
      </c>
      <c r="G739">
        <v>13</v>
      </c>
      <c r="H739">
        <v>1</v>
      </c>
      <c r="I739">
        <v>17</v>
      </c>
      <c r="J739">
        <v>9</v>
      </c>
      <c r="K739">
        <v>0.9760792622606087</v>
      </c>
      <c r="L739">
        <v>363.32878923579995</v>
      </c>
    </row>
    <row r="740" spans="1:12">
      <c r="A740" s="73">
        <v>43131.75</v>
      </c>
      <c r="B740">
        <v>7.91</v>
      </c>
      <c r="C740">
        <v>290.8</v>
      </c>
      <c r="D740">
        <v>1.1758</v>
      </c>
      <c r="F740">
        <v>1.1758</v>
      </c>
      <c r="G740">
        <v>14</v>
      </c>
      <c r="H740">
        <v>1</v>
      </c>
      <c r="I740">
        <v>18</v>
      </c>
      <c r="J740">
        <v>8</v>
      </c>
      <c r="K740">
        <v>0.13539988783137993</v>
      </c>
      <c r="L740">
        <v>290.95974718090002</v>
      </c>
    </row>
    <row r="741" spans="1:12">
      <c r="A741" s="73">
        <v>43131.791666666664</v>
      </c>
      <c r="B741">
        <v>6.83</v>
      </c>
      <c r="C741">
        <v>296.2</v>
      </c>
      <c r="D741">
        <v>1.18</v>
      </c>
      <c r="F741">
        <v>1.18</v>
      </c>
      <c r="G741">
        <v>14</v>
      </c>
      <c r="H741">
        <v>1</v>
      </c>
      <c r="I741">
        <v>19</v>
      </c>
      <c r="J741">
        <v>7</v>
      </c>
      <c r="K741">
        <v>0.50699065495465623</v>
      </c>
      <c r="L741">
        <v>187.98107232999999</v>
      </c>
    </row>
    <row r="742" spans="1:12">
      <c r="A742" s="73">
        <v>43131.833333333336</v>
      </c>
      <c r="B742">
        <v>6.71</v>
      </c>
      <c r="C742">
        <v>298.39999999999998</v>
      </c>
      <c r="D742">
        <v>1.1869000000000001</v>
      </c>
      <c r="F742">
        <v>1.1869000000000001</v>
      </c>
      <c r="G742">
        <v>14</v>
      </c>
      <c r="H742">
        <v>1</v>
      </c>
      <c r="I742">
        <v>20</v>
      </c>
      <c r="J742">
        <v>7</v>
      </c>
      <c r="K742">
        <v>0.69227851796835371</v>
      </c>
      <c r="L742">
        <v>179.28819489295003</v>
      </c>
    </row>
    <row r="743" spans="1:12">
      <c r="A743" s="73">
        <v>43131.875</v>
      </c>
      <c r="B743">
        <v>6.9</v>
      </c>
      <c r="C743">
        <v>302.2</v>
      </c>
      <c r="D743">
        <v>1.1837</v>
      </c>
      <c r="F743">
        <v>1.1837</v>
      </c>
      <c r="G743">
        <v>14</v>
      </c>
      <c r="H743">
        <v>1</v>
      </c>
      <c r="I743">
        <v>21</v>
      </c>
      <c r="J743">
        <v>7</v>
      </c>
      <c r="K743">
        <v>0.41220606819666572</v>
      </c>
      <c r="L743">
        <v>194.42805165000004</v>
      </c>
    </row>
    <row r="744" spans="1:12">
      <c r="A744" s="73">
        <v>43131.916666666664</v>
      </c>
      <c r="B744">
        <v>6.77</v>
      </c>
      <c r="C744">
        <v>306</v>
      </c>
      <c r="D744">
        <v>1.1882999999999999</v>
      </c>
      <c r="F744">
        <v>1.1882999999999999</v>
      </c>
      <c r="G744">
        <v>15</v>
      </c>
      <c r="H744">
        <v>1</v>
      </c>
      <c r="I744">
        <v>22</v>
      </c>
      <c r="J744">
        <v>7</v>
      </c>
      <c r="K744">
        <v>0.59603458646150564</v>
      </c>
      <c r="L744">
        <v>184.35805071194994</v>
      </c>
    </row>
    <row r="745" spans="1:12">
      <c r="A745" s="73">
        <v>43131.958333333336</v>
      </c>
      <c r="B745">
        <v>5.17</v>
      </c>
      <c r="C745">
        <v>325</v>
      </c>
      <c r="D745">
        <v>1.1977</v>
      </c>
      <c r="F745">
        <v>1.1977</v>
      </c>
      <c r="G745">
        <v>15</v>
      </c>
      <c r="H745">
        <v>1</v>
      </c>
      <c r="I745">
        <v>23</v>
      </c>
      <c r="J745">
        <v>5</v>
      </c>
      <c r="K745">
        <v>5.6265394266441371</v>
      </c>
      <c r="L745">
        <v>82.754131125049994</v>
      </c>
    </row>
    <row r="746" spans="1:12">
      <c r="A746" s="73">
        <v>43132</v>
      </c>
      <c r="B746">
        <v>3.47</v>
      </c>
      <c r="C746">
        <v>357.2</v>
      </c>
      <c r="D746">
        <v>1.2024999999999999</v>
      </c>
      <c r="F746">
        <v>1.2024999999999999</v>
      </c>
      <c r="G746">
        <v>1</v>
      </c>
      <c r="H746">
        <v>2</v>
      </c>
      <c r="I746">
        <v>0</v>
      </c>
      <c r="J746">
        <v>3</v>
      </c>
      <c r="K746">
        <v>16.581450819338176</v>
      </c>
      <c r="L746">
        <v>25.121381203750001</v>
      </c>
    </row>
    <row r="747" spans="1:12">
      <c r="A747" s="73">
        <v>43132.041666666664</v>
      </c>
      <c r="B747">
        <v>2.19</v>
      </c>
      <c r="C747">
        <v>91.9</v>
      </c>
      <c r="D747">
        <v>1.2053</v>
      </c>
      <c r="F747">
        <v>1.2053</v>
      </c>
      <c r="G747">
        <v>5</v>
      </c>
      <c r="H747">
        <v>2</v>
      </c>
      <c r="I747">
        <v>1</v>
      </c>
      <c r="J747">
        <v>2</v>
      </c>
      <c r="K747">
        <v>28.644254691484292</v>
      </c>
      <c r="L747">
        <v>6.3299095663499996</v>
      </c>
    </row>
    <row r="748" spans="1:12">
      <c r="A748" s="73">
        <v>43132.083333333336</v>
      </c>
      <c r="B748">
        <v>4.07</v>
      </c>
      <c r="C748">
        <v>355.2</v>
      </c>
      <c r="D748">
        <v>1.2043999999999999</v>
      </c>
      <c r="F748">
        <v>1.2043999999999999</v>
      </c>
      <c r="G748">
        <v>1</v>
      </c>
      <c r="H748">
        <v>2</v>
      </c>
      <c r="I748">
        <v>2</v>
      </c>
      <c r="J748">
        <v>4</v>
      </c>
      <c r="K748">
        <v>12.055011504269695</v>
      </c>
      <c r="L748">
        <v>40.599807914600007</v>
      </c>
    </row>
    <row r="749" spans="1:12">
      <c r="A749" s="73">
        <v>43132.125</v>
      </c>
      <c r="B749">
        <v>3.14</v>
      </c>
      <c r="C749">
        <v>338.7</v>
      </c>
      <c r="D749">
        <v>1.214</v>
      </c>
      <c r="F749">
        <v>1.214</v>
      </c>
      <c r="G749">
        <v>16</v>
      </c>
      <c r="H749">
        <v>2</v>
      </c>
      <c r="I749">
        <v>3</v>
      </c>
      <c r="J749">
        <v>3</v>
      </c>
      <c r="K749">
        <v>19.377892442625846</v>
      </c>
      <c r="L749">
        <v>18.792200407999999</v>
      </c>
    </row>
    <row r="750" spans="1:12">
      <c r="A750" s="73">
        <v>43132.166666666664</v>
      </c>
      <c r="B750">
        <v>4.4800000000000004</v>
      </c>
      <c r="C750">
        <v>343.5</v>
      </c>
      <c r="D750">
        <v>1.2111000000000001</v>
      </c>
      <c r="F750">
        <v>1.2111000000000001</v>
      </c>
      <c r="G750">
        <v>16</v>
      </c>
      <c r="H750">
        <v>2</v>
      </c>
      <c r="I750">
        <v>4</v>
      </c>
      <c r="J750">
        <v>4</v>
      </c>
      <c r="K750">
        <v>9.3760446389728944</v>
      </c>
      <c r="L750">
        <v>54.448265625600015</v>
      </c>
    </row>
    <row r="751" spans="1:12">
      <c r="A751" s="73">
        <v>43132.208333333336</v>
      </c>
      <c r="B751">
        <v>3.31</v>
      </c>
      <c r="C751">
        <v>341.5</v>
      </c>
      <c r="D751">
        <v>1.2130000000000001</v>
      </c>
      <c r="F751">
        <v>1.2130000000000001</v>
      </c>
      <c r="G751">
        <v>16</v>
      </c>
      <c r="H751">
        <v>2</v>
      </c>
      <c r="I751">
        <v>5</v>
      </c>
      <c r="J751">
        <v>3</v>
      </c>
      <c r="K751">
        <v>17.910101303356441</v>
      </c>
      <c r="L751">
        <v>21.994535091500001</v>
      </c>
    </row>
    <row r="752" spans="1:12">
      <c r="A752" s="73">
        <v>43132.25</v>
      </c>
      <c r="B752">
        <v>3.5</v>
      </c>
      <c r="C752">
        <v>42</v>
      </c>
      <c r="D752">
        <v>1.2130000000000001</v>
      </c>
      <c r="F752">
        <v>1.2130000000000001</v>
      </c>
      <c r="G752">
        <v>3</v>
      </c>
      <c r="H752">
        <v>2</v>
      </c>
      <c r="I752">
        <v>6</v>
      </c>
      <c r="J752">
        <v>4</v>
      </c>
      <c r="K752">
        <v>16.33802885358476</v>
      </c>
      <c r="L752">
        <v>26.003687500000002</v>
      </c>
    </row>
    <row r="753" spans="1:12">
      <c r="A753" s="73">
        <v>43132.291666666664</v>
      </c>
      <c r="B753">
        <v>2.6</v>
      </c>
      <c r="C753">
        <v>75.3</v>
      </c>
      <c r="D753">
        <v>1.2096</v>
      </c>
      <c r="F753">
        <v>1.2096</v>
      </c>
      <c r="G753">
        <v>4</v>
      </c>
      <c r="H753">
        <v>2</v>
      </c>
      <c r="I753">
        <v>7</v>
      </c>
      <c r="J753">
        <v>3</v>
      </c>
      <c r="K753">
        <v>24.423687826187493</v>
      </c>
      <c r="L753">
        <v>10.6299648</v>
      </c>
    </row>
    <row r="754" spans="1:12">
      <c r="A754" s="73">
        <v>43132.333333333336</v>
      </c>
      <c r="B754">
        <v>3.23</v>
      </c>
      <c r="C754">
        <v>64.400000000000006</v>
      </c>
      <c r="D754">
        <v>1.2101</v>
      </c>
      <c r="F754">
        <v>1.2101</v>
      </c>
      <c r="G754">
        <v>4</v>
      </c>
      <c r="H754">
        <v>2</v>
      </c>
      <c r="I754">
        <v>8</v>
      </c>
      <c r="J754">
        <v>3</v>
      </c>
      <c r="K754">
        <v>18.593626545365574</v>
      </c>
      <c r="L754">
        <v>20.389136448350001</v>
      </c>
    </row>
    <row r="755" spans="1:12">
      <c r="A755" s="73">
        <v>43132.375</v>
      </c>
      <c r="B755">
        <v>4.3899999999999997</v>
      </c>
      <c r="C755">
        <v>46.2</v>
      </c>
      <c r="D755">
        <v>1.2043999999999999</v>
      </c>
      <c r="F755">
        <v>1.2043999999999999</v>
      </c>
      <c r="G755">
        <v>3</v>
      </c>
      <c r="H755">
        <v>2</v>
      </c>
      <c r="I755">
        <v>9</v>
      </c>
      <c r="J755">
        <v>4</v>
      </c>
      <c r="K755">
        <v>9.9353105362331711</v>
      </c>
      <c r="L755">
        <v>50.948841341799984</v>
      </c>
    </row>
    <row r="756" spans="1:12">
      <c r="A756" s="73">
        <v>43132.416666666664</v>
      </c>
      <c r="B756">
        <v>4.17</v>
      </c>
      <c r="C756">
        <v>54.3</v>
      </c>
      <c r="D756">
        <v>1.1939</v>
      </c>
      <c r="F756">
        <v>1.1939</v>
      </c>
      <c r="G756">
        <v>3</v>
      </c>
      <c r="H756">
        <v>2</v>
      </c>
      <c r="I756">
        <v>10</v>
      </c>
      <c r="J756">
        <v>4</v>
      </c>
      <c r="K756">
        <v>11.370604951758283</v>
      </c>
      <c r="L756">
        <v>43.285867075349998</v>
      </c>
    </row>
    <row r="757" spans="1:12">
      <c r="A757" s="73">
        <v>43132.458333333336</v>
      </c>
      <c r="B757">
        <v>6.89</v>
      </c>
      <c r="C757">
        <v>64.2</v>
      </c>
      <c r="D757">
        <v>1.1897</v>
      </c>
      <c r="F757">
        <v>1.1897</v>
      </c>
      <c r="G757">
        <v>4</v>
      </c>
      <c r="H757">
        <v>2</v>
      </c>
      <c r="I757">
        <v>11</v>
      </c>
      <c r="J757">
        <v>7</v>
      </c>
      <c r="K757">
        <v>0.42514672344780802</v>
      </c>
      <c r="L757">
        <v>194.56518513964994</v>
      </c>
    </row>
    <row r="758" spans="1:12">
      <c r="A758" s="73">
        <v>43132.5</v>
      </c>
      <c r="B758">
        <v>7.62</v>
      </c>
      <c r="C758">
        <v>60.8</v>
      </c>
      <c r="D758">
        <v>1.1882999999999999</v>
      </c>
      <c r="F758">
        <v>1.1882999999999999</v>
      </c>
      <c r="G758">
        <v>4</v>
      </c>
      <c r="H758">
        <v>2</v>
      </c>
      <c r="I758">
        <v>12</v>
      </c>
      <c r="J758">
        <v>8</v>
      </c>
      <c r="K758">
        <v>6.0788901144818615E-3</v>
      </c>
      <c r="L758">
        <v>262.88210004119998</v>
      </c>
    </row>
    <row r="759" spans="1:12">
      <c r="A759" s="73">
        <v>43132.541666666664</v>
      </c>
      <c r="B759">
        <v>7.36</v>
      </c>
      <c r="C759">
        <v>68.7</v>
      </c>
      <c r="D759">
        <v>1.1882999999999999</v>
      </c>
      <c r="F759">
        <v>1.1882999999999999</v>
      </c>
      <c r="G759">
        <v>4</v>
      </c>
      <c r="H759">
        <v>2</v>
      </c>
      <c r="I759">
        <v>13</v>
      </c>
      <c r="J759">
        <v>7</v>
      </c>
      <c r="K759">
        <v>3.3135926644159402E-2</v>
      </c>
      <c r="L759">
        <v>236.8806273024</v>
      </c>
    </row>
    <row r="760" spans="1:12">
      <c r="A760" s="73">
        <v>43132.583333333336</v>
      </c>
      <c r="B760">
        <v>6.35</v>
      </c>
      <c r="C760">
        <v>68.099999999999994</v>
      </c>
      <c r="D760">
        <v>1.1874</v>
      </c>
      <c r="F760">
        <v>1.1874</v>
      </c>
      <c r="G760">
        <v>4</v>
      </c>
      <c r="H760">
        <v>2</v>
      </c>
      <c r="I760">
        <v>14</v>
      </c>
      <c r="J760">
        <v>6</v>
      </c>
      <c r="K760">
        <v>1.4209421070094468</v>
      </c>
      <c r="L760">
        <v>152.0156233875</v>
      </c>
    </row>
    <row r="761" spans="1:12">
      <c r="A761" s="73">
        <v>43132.625</v>
      </c>
      <c r="B761">
        <v>5.48</v>
      </c>
      <c r="C761">
        <v>73</v>
      </c>
      <c r="D761">
        <v>1.1888000000000001</v>
      </c>
      <c r="F761">
        <v>1.1888000000000001</v>
      </c>
      <c r="G761">
        <v>4</v>
      </c>
      <c r="H761">
        <v>2</v>
      </c>
      <c r="I761">
        <v>15</v>
      </c>
      <c r="J761">
        <v>5</v>
      </c>
      <c r="K761">
        <v>4.2519791138587504</v>
      </c>
      <c r="L761">
        <v>97.818382284800037</v>
      </c>
    </row>
    <row r="762" spans="1:12">
      <c r="A762" s="73">
        <v>43132.666666666664</v>
      </c>
      <c r="B762">
        <v>4.66</v>
      </c>
      <c r="C762">
        <v>81</v>
      </c>
      <c r="D762">
        <v>1.1906000000000001</v>
      </c>
      <c r="F762">
        <v>1.1906000000000001</v>
      </c>
      <c r="G762">
        <v>5</v>
      </c>
      <c r="H762">
        <v>2</v>
      </c>
      <c r="I762">
        <v>16</v>
      </c>
      <c r="J762">
        <v>5</v>
      </c>
      <c r="K762">
        <v>8.3061128444523504</v>
      </c>
      <c r="L762">
        <v>60.241202528800009</v>
      </c>
    </row>
    <row r="763" spans="1:12">
      <c r="A763" s="73">
        <v>43132.708333333336</v>
      </c>
      <c r="B763">
        <v>4.34</v>
      </c>
      <c r="C763">
        <v>88.3</v>
      </c>
      <c r="D763">
        <v>1.1958</v>
      </c>
      <c r="F763">
        <v>1.1958</v>
      </c>
      <c r="G763">
        <v>5</v>
      </c>
      <c r="H763">
        <v>2</v>
      </c>
      <c r="I763">
        <v>17</v>
      </c>
      <c r="J763">
        <v>4</v>
      </c>
      <c r="K763">
        <v>10.253013812488877</v>
      </c>
      <c r="L763">
        <v>48.876234741599994</v>
      </c>
    </row>
    <row r="764" spans="1:12">
      <c r="A764" s="73">
        <v>43132.75</v>
      </c>
      <c r="B764">
        <v>3.59</v>
      </c>
      <c r="C764">
        <v>93.8</v>
      </c>
      <c r="D764">
        <v>1.1991000000000001</v>
      </c>
      <c r="F764">
        <v>1.1991000000000001</v>
      </c>
      <c r="G764">
        <v>5</v>
      </c>
      <c r="H764">
        <v>2</v>
      </c>
      <c r="I764">
        <v>18</v>
      </c>
      <c r="J764">
        <v>4</v>
      </c>
      <c r="K764">
        <v>15.618562956324487</v>
      </c>
      <c r="L764">
        <v>27.740146674449996</v>
      </c>
    </row>
    <row r="765" spans="1:12">
      <c r="A765" s="73">
        <v>43132.791666666664</v>
      </c>
      <c r="B765">
        <v>2.9</v>
      </c>
      <c r="C765">
        <v>101.8</v>
      </c>
      <c r="D765">
        <v>1.2010000000000001</v>
      </c>
      <c r="F765">
        <v>1.2010000000000001</v>
      </c>
      <c r="G765">
        <v>6</v>
      </c>
      <c r="H765">
        <v>2</v>
      </c>
      <c r="I765">
        <v>19</v>
      </c>
      <c r="J765">
        <v>3</v>
      </c>
      <c r="K765">
        <v>21.548468168653244</v>
      </c>
      <c r="L765">
        <v>14.6455945</v>
      </c>
    </row>
    <row r="766" spans="1:12">
      <c r="A766" s="73">
        <v>43132.833333333336</v>
      </c>
      <c r="B766">
        <v>2.93</v>
      </c>
      <c r="C766">
        <v>41.8</v>
      </c>
      <c r="D766">
        <v>1.2048000000000001</v>
      </c>
      <c r="F766">
        <v>1.2048000000000001</v>
      </c>
      <c r="G766">
        <v>3</v>
      </c>
      <c r="H766">
        <v>2</v>
      </c>
      <c r="I766">
        <v>20</v>
      </c>
      <c r="J766">
        <v>3</v>
      </c>
      <c r="K766">
        <v>21.270846202899826</v>
      </c>
      <c r="L766">
        <v>15.152623216800002</v>
      </c>
    </row>
    <row r="767" spans="1:12">
      <c r="A767" s="73">
        <v>43132.875</v>
      </c>
      <c r="B767">
        <v>4.72</v>
      </c>
      <c r="C767">
        <v>340.9</v>
      </c>
      <c r="D767">
        <v>1.2068000000000001</v>
      </c>
      <c r="F767">
        <v>1.2068000000000001</v>
      </c>
      <c r="G767">
        <v>16</v>
      </c>
      <c r="H767">
        <v>2</v>
      </c>
      <c r="I767">
        <v>21</v>
      </c>
      <c r="J767">
        <v>5</v>
      </c>
      <c r="K767">
        <v>7.9638689129455038</v>
      </c>
      <c r="L767">
        <v>63.4499525632</v>
      </c>
    </row>
    <row r="768" spans="1:12">
      <c r="A768" s="73">
        <v>43132.916666666664</v>
      </c>
      <c r="B768">
        <v>5.94</v>
      </c>
      <c r="C768">
        <v>326.89999999999998</v>
      </c>
      <c r="D768">
        <v>1.2189000000000001</v>
      </c>
      <c r="F768">
        <v>1.2189000000000001</v>
      </c>
      <c r="G768">
        <v>16</v>
      </c>
      <c r="H768">
        <v>2</v>
      </c>
      <c r="I768">
        <v>22</v>
      </c>
      <c r="J768">
        <v>6</v>
      </c>
      <c r="K768">
        <v>2.5665089723062442</v>
      </c>
      <c r="L768">
        <v>127.73132471880002</v>
      </c>
    </row>
    <row r="769" spans="1:12">
      <c r="A769" s="73">
        <v>43132.958333333336</v>
      </c>
      <c r="B769">
        <v>8.5500000000000007</v>
      </c>
      <c r="C769">
        <v>320.89999999999998</v>
      </c>
      <c r="D769">
        <v>1.2194</v>
      </c>
      <c r="F769">
        <v>1.2194</v>
      </c>
      <c r="G769">
        <v>15</v>
      </c>
      <c r="H769">
        <v>2</v>
      </c>
      <c r="I769">
        <v>23</v>
      </c>
      <c r="J769">
        <v>9</v>
      </c>
      <c r="K769">
        <v>1.0159979517583286</v>
      </c>
      <c r="L769">
        <v>381.07858083750011</v>
      </c>
    </row>
    <row r="770" spans="1:12">
      <c r="A770" s="73">
        <v>43133</v>
      </c>
      <c r="B770">
        <v>9.1300000000000008</v>
      </c>
      <c r="C770">
        <v>315.5</v>
      </c>
      <c r="D770">
        <v>1.2199</v>
      </c>
      <c r="F770">
        <v>1.2199</v>
      </c>
      <c r="G770">
        <v>15</v>
      </c>
      <c r="H770">
        <v>2</v>
      </c>
      <c r="I770">
        <v>0</v>
      </c>
      <c r="J770">
        <v>9</v>
      </c>
      <c r="K770">
        <v>2.5216399471921256</v>
      </c>
      <c r="L770">
        <v>464.20153074515014</v>
      </c>
    </row>
    <row r="771" spans="1:12">
      <c r="A771" s="73">
        <v>43133.041666666664</v>
      </c>
      <c r="B771">
        <v>9.76</v>
      </c>
      <c r="C771">
        <v>312.10000000000002</v>
      </c>
      <c r="D771">
        <v>1.2183999999999999</v>
      </c>
      <c r="F771">
        <v>1.2183999999999999</v>
      </c>
      <c r="G771">
        <v>15</v>
      </c>
      <c r="H771">
        <v>2</v>
      </c>
      <c r="I771">
        <v>1</v>
      </c>
      <c r="J771">
        <v>10</v>
      </c>
      <c r="K771">
        <v>4.9193786663702106</v>
      </c>
      <c r="L771">
        <v>566.38187601919992</v>
      </c>
    </row>
    <row r="772" spans="1:12">
      <c r="A772" s="73">
        <v>43133.083333333336</v>
      </c>
      <c r="B772">
        <v>8.92</v>
      </c>
      <c r="C772">
        <v>295.60000000000002</v>
      </c>
      <c r="D772">
        <v>1.2262999999999999</v>
      </c>
      <c r="F772">
        <v>1.2262999999999999</v>
      </c>
      <c r="G772">
        <v>14</v>
      </c>
      <c r="H772">
        <v>2</v>
      </c>
      <c r="I772">
        <v>2</v>
      </c>
      <c r="J772">
        <v>9</v>
      </c>
      <c r="K772">
        <v>1.8987937074660932</v>
      </c>
      <c r="L772">
        <v>435.17235238720002</v>
      </c>
    </row>
    <row r="773" spans="1:12">
      <c r="A773" s="73">
        <v>43133.125</v>
      </c>
      <c r="B773">
        <v>9.0399999999999991</v>
      </c>
      <c r="C773">
        <v>289.39999999999998</v>
      </c>
      <c r="D773">
        <v>1.2292000000000001</v>
      </c>
      <c r="F773">
        <v>1.2292000000000001</v>
      </c>
      <c r="G773">
        <v>14</v>
      </c>
      <c r="H773">
        <v>2</v>
      </c>
      <c r="I773">
        <v>3</v>
      </c>
      <c r="J773">
        <v>9</v>
      </c>
      <c r="K773">
        <v>2.2439058444523936</v>
      </c>
      <c r="L773">
        <v>454.04390205439989</v>
      </c>
    </row>
    <row r="774" spans="1:12">
      <c r="A774" s="73">
        <v>43133.166666666664</v>
      </c>
      <c r="B774">
        <v>7.59</v>
      </c>
      <c r="C774">
        <v>297.2</v>
      </c>
      <c r="D774">
        <v>1.2332000000000001</v>
      </c>
      <c r="F774">
        <v>1.2332000000000001</v>
      </c>
      <c r="G774">
        <v>14</v>
      </c>
      <c r="H774">
        <v>2</v>
      </c>
      <c r="I774">
        <v>4</v>
      </c>
      <c r="J774">
        <v>8</v>
      </c>
      <c r="K774">
        <v>2.3008558679061776E-3</v>
      </c>
      <c r="L774">
        <v>269.60556235140001</v>
      </c>
    </row>
    <row r="775" spans="1:12">
      <c r="A775" s="73">
        <v>43133.208333333336</v>
      </c>
      <c r="B775">
        <v>7.73</v>
      </c>
      <c r="C775">
        <v>306.89999999999998</v>
      </c>
      <c r="D775">
        <v>1.2362</v>
      </c>
      <c r="F775">
        <v>1.2362</v>
      </c>
      <c r="G775">
        <v>15</v>
      </c>
      <c r="H775">
        <v>2</v>
      </c>
      <c r="I775">
        <v>5</v>
      </c>
      <c r="J775">
        <v>8</v>
      </c>
      <c r="K775">
        <v>3.5331682351926068E-2</v>
      </c>
      <c r="L775">
        <v>285.49415769770002</v>
      </c>
    </row>
    <row r="776" spans="1:12">
      <c r="A776" s="73">
        <v>43133.25</v>
      </c>
      <c r="B776">
        <v>9.02</v>
      </c>
      <c r="C776">
        <v>319.2</v>
      </c>
      <c r="D776">
        <v>1.2332000000000001</v>
      </c>
      <c r="F776">
        <v>1.2332000000000001</v>
      </c>
      <c r="G776">
        <v>15</v>
      </c>
      <c r="H776">
        <v>2</v>
      </c>
      <c r="I776">
        <v>6</v>
      </c>
      <c r="J776">
        <v>9</v>
      </c>
      <c r="K776">
        <v>2.1843871549546776</v>
      </c>
      <c r="L776">
        <v>452.50474021279996</v>
      </c>
    </row>
    <row r="777" spans="1:12">
      <c r="A777" s="73">
        <v>43133.291666666664</v>
      </c>
      <c r="B777">
        <v>9.2100000000000009</v>
      </c>
      <c r="C777">
        <v>320.60000000000002</v>
      </c>
      <c r="D777">
        <v>1.2297</v>
      </c>
      <c r="F777">
        <v>1.2297</v>
      </c>
      <c r="G777">
        <v>15</v>
      </c>
      <c r="H777">
        <v>2</v>
      </c>
      <c r="I777">
        <v>7</v>
      </c>
      <c r="J777">
        <v>9</v>
      </c>
      <c r="K777">
        <v>2.7821147051829942</v>
      </c>
      <c r="L777">
        <v>480.33924152085012</v>
      </c>
    </row>
    <row r="778" spans="1:12">
      <c r="A778" s="73">
        <v>43133.333333333336</v>
      </c>
      <c r="B778">
        <v>8.31</v>
      </c>
      <c r="C778">
        <v>322.3</v>
      </c>
      <c r="D778">
        <v>1.2242999999999999</v>
      </c>
      <c r="F778">
        <v>1.2242999999999999</v>
      </c>
      <c r="G778">
        <v>15</v>
      </c>
      <c r="H778">
        <v>2</v>
      </c>
      <c r="I778">
        <v>8</v>
      </c>
      <c r="J778">
        <v>8</v>
      </c>
      <c r="K778">
        <v>0.58977367778572265</v>
      </c>
      <c r="L778">
        <v>351.28606732065003</v>
      </c>
    </row>
    <row r="779" spans="1:12">
      <c r="A779" s="73">
        <v>43133.375</v>
      </c>
      <c r="B779">
        <v>7.93</v>
      </c>
      <c r="C779">
        <v>318.8</v>
      </c>
      <c r="D779">
        <v>1.2213000000000001</v>
      </c>
      <c r="F779">
        <v>1.2213000000000001</v>
      </c>
      <c r="G779">
        <v>15</v>
      </c>
      <c r="H779">
        <v>2</v>
      </c>
      <c r="I779">
        <v>9</v>
      </c>
      <c r="J779">
        <v>8</v>
      </c>
      <c r="K779">
        <v>0.15051857732909671</v>
      </c>
      <c r="L779">
        <v>304.51726698704999</v>
      </c>
    </row>
    <row r="780" spans="1:12">
      <c r="A780" s="73">
        <v>43133.416666666664</v>
      </c>
      <c r="B780">
        <v>8.02</v>
      </c>
      <c r="C780">
        <v>305.10000000000002</v>
      </c>
      <c r="D780">
        <v>1.2163999999999999</v>
      </c>
      <c r="F780">
        <v>1.2163999999999999</v>
      </c>
      <c r="G780">
        <v>15</v>
      </c>
      <c r="H780">
        <v>2</v>
      </c>
      <c r="I780">
        <v>10</v>
      </c>
      <c r="J780">
        <v>8</v>
      </c>
      <c r="K780">
        <v>0.22845268006882349</v>
      </c>
      <c r="L780">
        <v>313.73973158559988</v>
      </c>
    </row>
    <row r="781" spans="1:12">
      <c r="A781" s="73">
        <v>43133.458333333336</v>
      </c>
      <c r="B781">
        <v>8.68</v>
      </c>
      <c r="C781">
        <v>304.10000000000002</v>
      </c>
      <c r="D781">
        <v>1.2058</v>
      </c>
      <c r="F781">
        <v>1.2058</v>
      </c>
      <c r="G781">
        <v>15</v>
      </c>
      <c r="H781">
        <v>2</v>
      </c>
      <c r="I781">
        <v>11</v>
      </c>
      <c r="J781">
        <v>9</v>
      </c>
      <c r="K781">
        <v>1.2949694334934876</v>
      </c>
      <c r="L781">
        <v>394.27973809279996</v>
      </c>
    </row>
    <row r="782" spans="1:12">
      <c r="A782" s="73">
        <v>43133.5</v>
      </c>
      <c r="B782">
        <v>7.59</v>
      </c>
      <c r="C782">
        <v>299.3</v>
      </c>
      <c r="D782">
        <v>1.1996</v>
      </c>
      <c r="F782">
        <v>1.1996</v>
      </c>
      <c r="G782">
        <v>14</v>
      </c>
      <c r="H782">
        <v>2</v>
      </c>
      <c r="I782">
        <v>12</v>
      </c>
      <c r="J782">
        <v>8</v>
      </c>
      <c r="K782">
        <v>2.3008558679061776E-3</v>
      </c>
      <c r="L782">
        <v>262.2598383042</v>
      </c>
    </row>
    <row r="783" spans="1:12">
      <c r="A783" s="73">
        <v>43133.541666666664</v>
      </c>
      <c r="B783">
        <v>9.3000000000000007</v>
      </c>
      <c r="C783">
        <v>291.3</v>
      </c>
      <c r="D783">
        <v>1.1968000000000001</v>
      </c>
      <c r="F783">
        <v>1.1968000000000001</v>
      </c>
      <c r="G783">
        <v>14</v>
      </c>
      <c r="H783">
        <v>2</v>
      </c>
      <c r="I783">
        <v>13</v>
      </c>
      <c r="J783">
        <v>9</v>
      </c>
      <c r="K783">
        <v>3.090448807922721</v>
      </c>
      <c r="L783">
        <v>481.32722880000017</v>
      </c>
    </row>
    <row r="784" spans="1:12">
      <c r="A784" s="73">
        <v>43133.583333333336</v>
      </c>
      <c r="B784">
        <v>9.67</v>
      </c>
      <c r="C784">
        <v>293.10000000000002</v>
      </c>
      <c r="D784">
        <v>1.1916</v>
      </c>
      <c r="F784">
        <v>1.1916</v>
      </c>
      <c r="G784">
        <v>14</v>
      </c>
      <c r="H784">
        <v>2</v>
      </c>
      <c r="I784">
        <v>14</v>
      </c>
      <c r="J784">
        <v>10</v>
      </c>
      <c r="K784">
        <v>4.5282445636304844</v>
      </c>
      <c r="L784">
        <v>538.74086733539991</v>
      </c>
    </row>
    <row r="785" spans="1:12">
      <c r="A785" s="73">
        <v>43133.625</v>
      </c>
      <c r="B785">
        <v>9.0500000000000007</v>
      </c>
      <c r="C785">
        <v>299.2</v>
      </c>
      <c r="D785">
        <v>1.1882999999999999</v>
      </c>
      <c r="F785">
        <v>1.1882999999999999</v>
      </c>
      <c r="G785">
        <v>14</v>
      </c>
      <c r="H785">
        <v>2</v>
      </c>
      <c r="I785">
        <v>15</v>
      </c>
      <c r="J785">
        <v>9</v>
      </c>
      <c r="K785">
        <v>2.2739651892012569</v>
      </c>
      <c r="L785">
        <v>440.3944518937501</v>
      </c>
    </row>
    <row r="786" spans="1:12">
      <c r="A786" s="73">
        <v>43133.666666666664</v>
      </c>
      <c r="B786">
        <v>9.43</v>
      </c>
      <c r="C786">
        <v>293.89999999999998</v>
      </c>
      <c r="D786">
        <v>1.1888000000000001</v>
      </c>
      <c r="F786">
        <v>1.1888000000000001</v>
      </c>
      <c r="G786">
        <v>14</v>
      </c>
      <c r="H786">
        <v>2</v>
      </c>
      <c r="I786">
        <v>16</v>
      </c>
      <c r="J786">
        <v>9</v>
      </c>
      <c r="K786">
        <v>3.5644202896578787</v>
      </c>
      <c r="L786">
        <v>498.44113808079999</v>
      </c>
    </row>
    <row r="787" spans="1:12">
      <c r="A787" s="73">
        <v>43133.708333333336</v>
      </c>
      <c r="B787">
        <v>7.97</v>
      </c>
      <c r="C787">
        <v>287.10000000000002</v>
      </c>
      <c r="D787">
        <v>1.1962999999999999</v>
      </c>
      <c r="F787">
        <v>1.1962999999999999</v>
      </c>
      <c r="G787">
        <v>14</v>
      </c>
      <c r="H787">
        <v>2</v>
      </c>
      <c r="I787">
        <v>17</v>
      </c>
      <c r="J787">
        <v>8</v>
      </c>
      <c r="K787">
        <v>0.18315595632453091</v>
      </c>
      <c r="L787">
        <v>302.82035988994994</v>
      </c>
    </row>
    <row r="788" spans="1:12">
      <c r="A788" s="73">
        <v>43133.75</v>
      </c>
      <c r="B788">
        <v>8.24</v>
      </c>
      <c r="C788">
        <v>317.2</v>
      </c>
      <c r="D788">
        <v>1.2029000000000001</v>
      </c>
      <c r="F788">
        <v>1.2029000000000001</v>
      </c>
      <c r="G788">
        <v>15</v>
      </c>
      <c r="H788">
        <v>2</v>
      </c>
      <c r="I788">
        <v>18</v>
      </c>
      <c r="J788">
        <v>8</v>
      </c>
      <c r="K788">
        <v>0.4871582645437123</v>
      </c>
      <c r="L788">
        <v>336.49697492480004</v>
      </c>
    </row>
    <row r="789" spans="1:12">
      <c r="A789" s="73">
        <v>43133.791666666664</v>
      </c>
      <c r="B789">
        <v>7.83</v>
      </c>
      <c r="C789">
        <v>321.10000000000002</v>
      </c>
      <c r="D789">
        <v>1.2081999999999999</v>
      </c>
      <c r="F789">
        <v>1.2081999999999999</v>
      </c>
      <c r="G789">
        <v>15</v>
      </c>
      <c r="H789">
        <v>2</v>
      </c>
      <c r="I789">
        <v>19</v>
      </c>
      <c r="J789">
        <v>8</v>
      </c>
      <c r="K789">
        <v>8.2925129840511452E-2</v>
      </c>
      <c r="L789">
        <v>289.99741181669998</v>
      </c>
    </row>
    <row r="790" spans="1:12">
      <c r="A790" s="73">
        <v>43133.833333333336</v>
      </c>
      <c r="B790">
        <v>5.89</v>
      </c>
      <c r="C790">
        <v>320.60000000000002</v>
      </c>
      <c r="D790">
        <v>1.2116</v>
      </c>
      <c r="F790">
        <v>1.2116</v>
      </c>
      <c r="G790">
        <v>15</v>
      </c>
      <c r="H790">
        <v>2</v>
      </c>
      <c r="I790">
        <v>20</v>
      </c>
      <c r="J790">
        <v>6</v>
      </c>
      <c r="K790">
        <v>2.7292122485619537</v>
      </c>
      <c r="L790">
        <v>123.78703292019998</v>
      </c>
    </row>
    <row r="791" spans="1:12">
      <c r="A791" s="73">
        <v>43133.875</v>
      </c>
      <c r="B791">
        <v>2.74</v>
      </c>
      <c r="C791">
        <v>329.4</v>
      </c>
      <c r="D791">
        <v>1.2111000000000001</v>
      </c>
      <c r="F791">
        <v>1.2111000000000001</v>
      </c>
      <c r="G791">
        <v>16</v>
      </c>
      <c r="H791">
        <v>2</v>
      </c>
      <c r="I791">
        <v>21</v>
      </c>
      <c r="J791">
        <v>3</v>
      </c>
      <c r="K791">
        <v>23.059518652671507</v>
      </c>
      <c r="L791">
        <v>12.456662473200003</v>
      </c>
    </row>
    <row r="792" spans="1:12">
      <c r="A792" s="73">
        <v>43133.916666666664</v>
      </c>
      <c r="B792">
        <v>5.03</v>
      </c>
      <c r="C792">
        <v>317.10000000000002</v>
      </c>
      <c r="D792">
        <v>1.2096</v>
      </c>
      <c r="F792">
        <v>1.2096</v>
      </c>
      <c r="G792">
        <v>15</v>
      </c>
      <c r="H792">
        <v>2</v>
      </c>
      <c r="I792">
        <v>22</v>
      </c>
      <c r="J792">
        <v>5</v>
      </c>
      <c r="K792">
        <v>6.3103086001601163</v>
      </c>
      <c r="L792">
        <v>76.96898112960001</v>
      </c>
    </row>
    <row r="793" spans="1:12">
      <c r="A793" s="73">
        <v>43133.958333333336</v>
      </c>
      <c r="B793">
        <v>5.93</v>
      </c>
      <c r="C793">
        <v>306.5</v>
      </c>
      <c r="D793">
        <v>1.2121</v>
      </c>
      <c r="F793">
        <v>1.2121</v>
      </c>
      <c r="G793">
        <v>15</v>
      </c>
      <c r="H793">
        <v>2</v>
      </c>
      <c r="I793">
        <v>23</v>
      </c>
      <c r="J793">
        <v>6</v>
      </c>
      <c r="K793">
        <v>2.5986496275573878</v>
      </c>
      <c r="L793">
        <v>126.37830773484998</v>
      </c>
    </row>
    <row r="794" spans="1:12">
      <c r="A794" s="73">
        <v>43134</v>
      </c>
      <c r="B794">
        <v>6.82</v>
      </c>
      <c r="C794">
        <v>296.10000000000002</v>
      </c>
      <c r="D794">
        <v>1.2092000000000001</v>
      </c>
      <c r="F794">
        <v>1.2092000000000001</v>
      </c>
      <c r="G794">
        <v>14</v>
      </c>
      <c r="H794">
        <v>2</v>
      </c>
      <c r="I794">
        <v>0</v>
      </c>
      <c r="J794">
        <v>7</v>
      </c>
      <c r="K794">
        <v>0.52133131020579737</v>
      </c>
      <c r="L794">
        <v>191.78792781280004</v>
      </c>
    </row>
    <row r="795" spans="1:12">
      <c r="A795" s="73">
        <v>43134.041666666664</v>
      </c>
      <c r="B795">
        <v>6.57</v>
      </c>
      <c r="C795">
        <v>299.8</v>
      </c>
      <c r="D795">
        <v>1.2130000000000001</v>
      </c>
      <c r="F795">
        <v>1.2130000000000001</v>
      </c>
      <c r="G795">
        <v>14</v>
      </c>
      <c r="H795">
        <v>2</v>
      </c>
      <c r="I795">
        <v>1</v>
      </c>
      <c r="J795">
        <v>7</v>
      </c>
      <c r="K795">
        <v>0.94484769148433345</v>
      </c>
      <c r="L795">
        <v>171.99939285450003</v>
      </c>
    </row>
    <row r="796" spans="1:12">
      <c r="A796" s="73">
        <v>43134.083333333336</v>
      </c>
      <c r="B796">
        <v>7.74</v>
      </c>
      <c r="C796">
        <v>318.60000000000002</v>
      </c>
      <c r="D796">
        <v>1.2189000000000001</v>
      </c>
      <c r="F796">
        <v>1.2189000000000001</v>
      </c>
      <c r="G796">
        <v>15</v>
      </c>
      <c r="H796">
        <v>2</v>
      </c>
      <c r="I796">
        <v>2</v>
      </c>
      <c r="J796">
        <v>8</v>
      </c>
      <c r="K796">
        <v>3.9191027100784544E-2</v>
      </c>
      <c r="L796">
        <v>282.59271598680004</v>
      </c>
    </row>
    <row r="797" spans="1:12">
      <c r="A797" s="73">
        <v>43134.125</v>
      </c>
      <c r="B797">
        <v>8.4</v>
      </c>
      <c r="C797">
        <v>317.3</v>
      </c>
      <c r="D797">
        <v>1.2208000000000001</v>
      </c>
      <c r="F797">
        <v>1.2208000000000001</v>
      </c>
      <c r="G797">
        <v>15</v>
      </c>
      <c r="H797">
        <v>2</v>
      </c>
      <c r="I797">
        <v>3</v>
      </c>
      <c r="J797">
        <v>8</v>
      </c>
      <c r="K797">
        <v>0.73610778052544945</v>
      </c>
      <c r="L797">
        <v>361.78652160000007</v>
      </c>
    </row>
    <row r="798" spans="1:12">
      <c r="A798" s="73">
        <v>43134.166666666664</v>
      </c>
      <c r="B798">
        <v>7.07</v>
      </c>
      <c r="C798">
        <v>327.60000000000002</v>
      </c>
      <c r="D798">
        <v>1.2292000000000001</v>
      </c>
      <c r="F798">
        <v>1.2292000000000001</v>
      </c>
      <c r="G798">
        <v>16</v>
      </c>
      <c r="H798">
        <v>2</v>
      </c>
      <c r="I798">
        <v>4</v>
      </c>
      <c r="J798">
        <v>7</v>
      </c>
      <c r="K798">
        <v>0.22281492892726126</v>
      </c>
      <c r="L798">
        <v>217.19548714780004</v>
      </c>
    </row>
    <row r="799" spans="1:12">
      <c r="A799" s="73">
        <v>43134.208333333336</v>
      </c>
      <c r="B799">
        <v>6.43</v>
      </c>
      <c r="C799">
        <v>338.9</v>
      </c>
      <c r="D799">
        <v>1.2312000000000001</v>
      </c>
      <c r="F799">
        <v>1.2312000000000001</v>
      </c>
      <c r="G799">
        <v>16</v>
      </c>
      <c r="H799">
        <v>2</v>
      </c>
      <c r="I799">
        <v>5</v>
      </c>
      <c r="J799">
        <v>6</v>
      </c>
      <c r="K799">
        <v>1.2366168650003149</v>
      </c>
      <c r="L799">
        <v>163.65584842919998</v>
      </c>
    </row>
    <row r="800" spans="1:12">
      <c r="A800" s="73">
        <v>43134.25</v>
      </c>
      <c r="B800">
        <v>5.64</v>
      </c>
      <c r="C800">
        <v>349.6</v>
      </c>
      <c r="D800">
        <v>1.2337</v>
      </c>
      <c r="F800">
        <v>1.2337</v>
      </c>
      <c r="G800">
        <v>1</v>
      </c>
      <c r="H800">
        <v>2</v>
      </c>
      <c r="I800">
        <v>6</v>
      </c>
      <c r="J800">
        <v>6</v>
      </c>
      <c r="K800">
        <v>3.61772862984049</v>
      </c>
      <c r="L800">
        <v>110.66667992639999</v>
      </c>
    </row>
    <row r="801" spans="1:12">
      <c r="A801" s="73">
        <v>43134.291666666664</v>
      </c>
      <c r="B801">
        <v>4.25</v>
      </c>
      <c r="C801">
        <v>350.4</v>
      </c>
      <c r="D801">
        <v>1.2292000000000001</v>
      </c>
      <c r="F801">
        <v>1.2292000000000001</v>
      </c>
      <c r="G801">
        <v>1</v>
      </c>
      <c r="H801">
        <v>2</v>
      </c>
      <c r="I801">
        <v>7</v>
      </c>
      <c r="J801">
        <v>4</v>
      </c>
      <c r="K801">
        <v>10.83747970974915</v>
      </c>
      <c r="L801">
        <v>47.180153125000004</v>
      </c>
    </row>
    <row r="802" spans="1:12">
      <c r="A802" s="73">
        <v>43134.333333333336</v>
      </c>
      <c r="B802">
        <v>3.3</v>
      </c>
      <c r="C802">
        <v>338.4</v>
      </c>
      <c r="D802">
        <v>1.2208000000000001</v>
      </c>
      <c r="F802">
        <v>1.2208000000000001</v>
      </c>
      <c r="G802">
        <v>16</v>
      </c>
      <c r="H802">
        <v>2</v>
      </c>
      <c r="I802">
        <v>8</v>
      </c>
      <c r="J802">
        <v>3</v>
      </c>
      <c r="K802">
        <v>17.994841958607591</v>
      </c>
      <c r="L802">
        <v>21.935944800000001</v>
      </c>
    </row>
    <row r="803" spans="1:12">
      <c r="A803" s="73">
        <v>43134.375</v>
      </c>
      <c r="B803">
        <v>4.4800000000000004</v>
      </c>
      <c r="C803">
        <v>336.6</v>
      </c>
      <c r="D803">
        <v>1.2092000000000001</v>
      </c>
      <c r="F803">
        <v>1.2092000000000001</v>
      </c>
      <c r="G803">
        <v>16</v>
      </c>
      <c r="H803">
        <v>2</v>
      </c>
      <c r="I803">
        <v>9</v>
      </c>
      <c r="J803">
        <v>4</v>
      </c>
      <c r="K803">
        <v>9.3760446389728944</v>
      </c>
      <c r="L803">
        <v>54.362846003200019</v>
      </c>
    </row>
    <row r="804" spans="1:12">
      <c r="A804" s="73">
        <v>43134.416666666664</v>
      </c>
      <c r="B804">
        <v>5.05</v>
      </c>
      <c r="C804">
        <v>341.4</v>
      </c>
      <c r="D804">
        <v>1.2034</v>
      </c>
      <c r="F804">
        <v>1.2034</v>
      </c>
      <c r="G804">
        <v>16</v>
      </c>
      <c r="H804">
        <v>2</v>
      </c>
      <c r="I804">
        <v>10</v>
      </c>
      <c r="J804">
        <v>5</v>
      </c>
      <c r="K804">
        <v>6.2102272896578352</v>
      </c>
      <c r="L804">
        <v>77.491513962499994</v>
      </c>
    </row>
    <row r="805" spans="1:12">
      <c r="A805" s="73">
        <v>43134.458333333336</v>
      </c>
      <c r="B805">
        <v>5.13</v>
      </c>
      <c r="C805">
        <v>330.8</v>
      </c>
      <c r="D805">
        <v>1.1962999999999999</v>
      </c>
      <c r="F805">
        <v>1.1962999999999999</v>
      </c>
      <c r="G805">
        <v>16</v>
      </c>
      <c r="H805">
        <v>2</v>
      </c>
      <c r="I805">
        <v>11</v>
      </c>
      <c r="J805">
        <v>5</v>
      </c>
      <c r="K805">
        <v>5.8179020476487029</v>
      </c>
      <c r="L805">
        <v>80.75365766054999</v>
      </c>
    </row>
    <row r="806" spans="1:12">
      <c r="A806" s="73">
        <v>43134.5</v>
      </c>
      <c r="B806">
        <v>5.87</v>
      </c>
      <c r="C806">
        <v>321.3</v>
      </c>
      <c r="D806">
        <v>1.1888000000000001</v>
      </c>
      <c r="F806">
        <v>1.1888000000000001</v>
      </c>
      <c r="G806">
        <v>15</v>
      </c>
      <c r="H806">
        <v>2</v>
      </c>
      <c r="I806">
        <v>12</v>
      </c>
      <c r="J806">
        <v>6</v>
      </c>
      <c r="K806">
        <v>2.7956935590642349</v>
      </c>
      <c r="L806">
        <v>120.22453458320003</v>
      </c>
    </row>
    <row r="807" spans="1:12">
      <c r="A807" s="73">
        <v>43134.541666666664</v>
      </c>
      <c r="B807">
        <v>6.19</v>
      </c>
      <c r="C807">
        <v>327.39999999999998</v>
      </c>
      <c r="D807">
        <v>1.1859999999999999</v>
      </c>
      <c r="F807">
        <v>1.1859999999999999</v>
      </c>
      <c r="G807">
        <v>16</v>
      </c>
      <c r="H807">
        <v>2</v>
      </c>
      <c r="I807">
        <v>13</v>
      </c>
      <c r="J807">
        <v>6</v>
      </c>
      <c r="K807">
        <v>1.8279925910277079</v>
      </c>
      <c r="L807">
        <v>140.64575878700003</v>
      </c>
    </row>
    <row r="808" spans="1:12">
      <c r="A808" s="73">
        <v>43134.583333333336</v>
      </c>
      <c r="B808">
        <v>7</v>
      </c>
      <c r="C808">
        <v>331.9</v>
      </c>
      <c r="D808">
        <v>1.1859999999999999</v>
      </c>
      <c r="F808">
        <v>1.1859999999999999</v>
      </c>
      <c r="G808">
        <v>16</v>
      </c>
      <c r="H808">
        <v>2</v>
      </c>
      <c r="I808">
        <v>14</v>
      </c>
      <c r="J808">
        <v>7</v>
      </c>
      <c r="K808">
        <v>0.2937995156852517</v>
      </c>
      <c r="L808">
        <v>203.399</v>
      </c>
    </row>
    <row r="809" spans="1:12">
      <c r="A809" s="73">
        <v>43134.625</v>
      </c>
      <c r="B809">
        <v>6.63</v>
      </c>
      <c r="C809">
        <v>333.5</v>
      </c>
      <c r="D809">
        <v>1.1840999999999999</v>
      </c>
      <c r="F809">
        <v>1.1840999999999999</v>
      </c>
      <c r="G809">
        <v>16</v>
      </c>
      <c r="H809">
        <v>2</v>
      </c>
      <c r="I809">
        <v>15</v>
      </c>
      <c r="J809">
        <v>7</v>
      </c>
      <c r="K809">
        <v>0.83180375997748546</v>
      </c>
      <c r="L809">
        <v>172.54364593634998</v>
      </c>
    </row>
    <row r="810" spans="1:12">
      <c r="A810" s="73">
        <v>43134.666666666664</v>
      </c>
      <c r="B810">
        <v>7.41</v>
      </c>
      <c r="C810">
        <v>310.7</v>
      </c>
      <c r="D810">
        <v>1.1859999999999999</v>
      </c>
      <c r="F810">
        <v>1.1859999999999999</v>
      </c>
      <c r="G810">
        <v>15</v>
      </c>
      <c r="H810">
        <v>2</v>
      </c>
      <c r="I810">
        <v>16</v>
      </c>
      <c r="J810">
        <v>7</v>
      </c>
      <c r="K810">
        <v>1.7432650388452233E-2</v>
      </c>
      <c r="L810">
        <v>241.273329453</v>
      </c>
    </row>
    <row r="811" spans="1:12">
      <c r="A811" s="73">
        <v>43134.708333333336</v>
      </c>
      <c r="B811">
        <v>6.53</v>
      </c>
      <c r="C811">
        <v>300.5</v>
      </c>
      <c r="D811">
        <v>1.1911</v>
      </c>
      <c r="F811">
        <v>1.1911</v>
      </c>
      <c r="G811">
        <v>14</v>
      </c>
      <c r="H811">
        <v>2</v>
      </c>
      <c r="I811">
        <v>17</v>
      </c>
      <c r="J811">
        <v>7</v>
      </c>
      <c r="K811">
        <v>1.0242103124888993</v>
      </c>
      <c r="L811">
        <v>165.82796560735002</v>
      </c>
    </row>
    <row r="812" spans="1:12">
      <c r="A812" s="73">
        <v>43134.75</v>
      </c>
      <c r="B812">
        <v>5.82</v>
      </c>
      <c r="C812">
        <v>315.3</v>
      </c>
      <c r="D812">
        <v>1.1962999999999999</v>
      </c>
      <c r="F812">
        <v>1.1962999999999999</v>
      </c>
      <c r="G812">
        <v>15</v>
      </c>
      <c r="H812">
        <v>2</v>
      </c>
      <c r="I812">
        <v>18</v>
      </c>
      <c r="J812">
        <v>6</v>
      </c>
      <c r="K812">
        <v>2.9653968353199418</v>
      </c>
      <c r="L812">
        <v>117.91771666920002</v>
      </c>
    </row>
    <row r="813" spans="1:12">
      <c r="A813" s="73">
        <v>43134.791666666664</v>
      </c>
      <c r="B813">
        <v>5.32</v>
      </c>
      <c r="C813">
        <v>300.39999999999998</v>
      </c>
      <c r="D813">
        <v>1.202</v>
      </c>
      <c r="F813">
        <v>1.202</v>
      </c>
      <c r="G813">
        <v>14</v>
      </c>
      <c r="H813">
        <v>2</v>
      </c>
      <c r="I813">
        <v>19</v>
      </c>
      <c r="J813">
        <v>5</v>
      </c>
      <c r="K813">
        <v>4.9374295978770135</v>
      </c>
      <c r="L813">
        <v>90.491829568000014</v>
      </c>
    </row>
    <row r="814" spans="1:12">
      <c r="A814" s="73">
        <v>43134.833333333336</v>
      </c>
      <c r="B814">
        <v>5.28</v>
      </c>
      <c r="C814">
        <v>294.7</v>
      </c>
      <c r="D814">
        <v>1.2024999999999999</v>
      </c>
      <c r="F814">
        <v>1.2024999999999999</v>
      </c>
      <c r="G814">
        <v>14</v>
      </c>
      <c r="H814">
        <v>2</v>
      </c>
      <c r="I814">
        <v>20</v>
      </c>
      <c r="J814">
        <v>5</v>
      </c>
      <c r="K814">
        <v>5.1167922188815798</v>
      </c>
      <c r="L814">
        <v>88.502768639999999</v>
      </c>
    </row>
    <row r="815" spans="1:12">
      <c r="A815" s="73">
        <v>43134.875</v>
      </c>
      <c r="B815">
        <v>7.07</v>
      </c>
      <c r="C815">
        <v>306</v>
      </c>
      <c r="D815">
        <v>1.2039</v>
      </c>
      <c r="F815">
        <v>1.2039</v>
      </c>
      <c r="G815">
        <v>15</v>
      </c>
      <c r="H815">
        <v>2</v>
      </c>
      <c r="I815">
        <v>21</v>
      </c>
      <c r="J815">
        <v>7</v>
      </c>
      <c r="K815">
        <v>0.22281492892726126</v>
      </c>
      <c r="L815">
        <v>212.72506262385002</v>
      </c>
    </row>
    <row r="816" spans="1:12">
      <c r="A816" s="73">
        <v>43134.916666666664</v>
      </c>
      <c r="B816">
        <v>6.58</v>
      </c>
      <c r="C816">
        <v>299.7</v>
      </c>
      <c r="D816">
        <v>1.2062999999999999</v>
      </c>
      <c r="F816">
        <v>1.2062999999999999</v>
      </c>
      <c r="G816">
        <v>14</v>
      </c>
      <c r="H816">
        <v>2</v>
      </c>
      <c r="I816">
        <v>22</v>
      </c>
      <c r="J816">
        <v>7</v>
      </c>
      <c r="K816">
        <v>0.92550703623319241</v>
      </c>
      <c r="L816">
        <v>171.8315916828</v>
      </c>
    </row>
    <row r="817" spans="1:12">
      <c r="A817" s="73">
        <v>43134.958333333336</v>
      </c>
      <c r="B817">
        <v>8.39</v>
      </c>
      <c r="C817">
        <v>286.39999999999998</v>
      </c>
      <c r="D817">
        <v>1.2053</v>
      </c>
      <c r="F817">
        <v>1.2053</v>
      </c>
      <c r="G817">
        <v>14</v>
      </c>
      <c r="H817">
        <v>2</v>
      </c>
      <c r="I817">
        <v>23</v>
      </c>
      <c r="J817">
        <v>8</v>
      </c>
      <c r="K817">
        <v>0.71904843577659128</v>
      </c>
      <c r="L817">
        <v>355.91889415535013</v>
      </c>
    </row>
    <row r="818" spans="1:12">
      <c r="A818" s="73">
        <v>43135</v>
      </c>
      <c r="B818">
        <v>8.1199999999999992</v>
      </c>
      <c r="C818">
        <v>279.60000000000002</v>
      </c>
      <c r="D818">
        <v>1.2043999999999999</v>
      </c>
      <c r="F818">
        <v>1.2043999999999999</v>
      </c>
      <c r="G818">
        <v>13</v>
      </c>
      <c r="H818">
        <v>2</v>
      </c>
      <c r="I818">
        <v>0</v>
      </c>
      <c r="J818">
        <v>8</v>
      </c>
      <c r="K818">
        <v>0.33404612755740848</v>
      </c>
      <c r="L818">
        <v>322.41024892159987</v>
      </c>
    </row>
    <row r="819" spans="1:12">
      <c r="A819" s="73">
        <v>43135.041666666664</v>
      </c>
      <c r="B819">
        <v>8.6999999999999993</v>
      </c>
      <c r="C819">
        <v>275.5</v>
      </c>
      <c r="D819">
        <v>1.2062999999999999</v>
      </c>
      <c r="F819">
        <v>1.2062999999999999</v>
      </c>
      <c r="G819">
        <v>13</v>
      </c>
      <c r="H819">
        <v>2</v>
      </c>
      <c r="I819">
        <v>1</v>
      </c>
      <c r="J819">
        <v>9</v>
      </c>
      <c r="K819">
        <v>1.3408881229912037</v>
      </c>
      <c r="L819">
        <v>397.17608444999985</v>
      </c>
    </row>
    <row r="820" spans="1:12">
      <c r="A820" s="73">
        <v>43135.083333333336</v>
      </c>
      <c r="B820">
        <v>7.94</v>
      </c>
      <c r="C820">
        <v>282.10000000000002</v>
      </c>
      <c r="D820">
        <v>1.2068000000000001</v>
      </c>
      <c r="F820">
        <v>1.2068000000000001</v>
      </c>
      <c r="G820">
        <v>14</v>
      </c>
      <c r="H820">
        <v>2</v>
      </c>
      <c r="I820">
        <v>2</v>
      </c>
      <c r="J820">
        <v>8</v>
      </c>
      <c r="K820">
        <v>0.15837792207795579</v>
      </c>
      <c r="L820">
        <v>302.04163542560008</v>
      </c>
    </row>
    <row r="821" spans="1:12">
      <c r="A821" s="73">
        <v>43135.125</v>
      </c>
      <c r="B821">
        <v>7.72</v>
      </c>
      <c r="C821">
        <v>286.60000000000002</v>
      </c>
      <c r="D821">
        <v>1.2072000000000001</v>
      </c>
      <c r="F821">
        <v>1.2072000000000001</v>
      </c>
      <c r="G821">
        <v>14</v>
      </c>
      <c r="H821">
        <v>2</v>
      </c>
      <c r="I821">
        <v>3</v>
      </c>
      <c r="J821">
        <v>8</v>
      </c>
      <c r="K821">
        <v>3.1672337603067265E-2</v>
      </c>
      <c r="L821">
        <v>277.71614753279999</v>
      </c>
    </row>
    <row r="822" spans="1:12">
      <c r="A822" s="73">
        <v>43135.166666666664</v>
      </c>
      <c r="B822">
        <v>7.88</v>
      </c>
      <c r="C822">
        <v>292.3</v>
      </c>
      <c r="D822">
        <v>1.2087000000000001</v>
      </c>
      <c r="F822">
        <v>1.2087000000000001</v>
      </c>
      <c r="G822">
        <v>14</v>
      </c>
      <c r="H822">
        <v>2</v>
      </c>
      <c r="I822">
        <v>4</v>
      </c>
      <c r="J822">
        <v>8</v>
      </c>
      <c r="K822">
        <v>0.11422185358480411</v>
      </c>
      <c r="L822">
        <v>295.71079504319999</v>
      </c>
    </row>
    <row r="823" spans="1:12">
      <c r="A823" s="73">
        <v>43135.208333333336</v>
      </c>
      <c r="B823">
        <v>7.72</v>
      </c>
      <c r="C823">
        <v>317</v>
      </c>
      <c r="D823">
        <v>1.2096</v>
      </c>
      <c r="F823">
        <v>1.2096</v>
      </c>
      <c r="G823">
        <v>15</v>
      </c>
      <c r="H823">
        <v>2</v>
      </c>
      <c r="I823">
        <v>5</v>
      </c>
      <c r="J823">
        <v>8</v>
      </c>
      <c r="K823">
        <v>3.1672337603067265E-2</v>
      </c>
      <c r="L823">
        <v>278.26826711039996</v>
      </c>
    </row>
    <row r="824" spans="1:12">
      <c r="A824" s="73">
        <v>43135.25</v>
      </c>
      <c r="B824">
        <v>8.58</v>
      </c>
      <c r="C824">
        <v>322.3</v>
      </c>
      <c r="D824">
        <v>1.2116</v>
      </c>
      <c r="F824">
        <v>1.2116</v>
      </c>
      <c r="G824">
        <v>15</v>
      </c>
      <c r="H824">
        <v>2</v>
      </c>
      <c r="I824">
        <v>6</v>
      </c>
      <c r="J824">
        <v>9</v>
      </c>
      <c r="K824">
        <v>1.0773759860049028</v>
      </c>
      <c r="L824">
        <v>382.64067372960005</v>
      </c>
    </row>
    <row r="825" spans="1:12">
      <c r="A825" s="73">
        <v>43135.291666666664</v>
      </c>
      <c r="B825">
        <v>7.8</v>
      </c>
      <c r="C825">
        <v>327.2</v>
      </c>
      <c r="D825">
        <v>1.2163999999999999</v>
      </c>
      <c r="F825">
        <v>1.2163999999999999</v>
      </c>
      <c r="G825">
        <v>16</v>
      </c>
      <c r="H825">
        <v>2</v>
      </c>
      <c r="I825">
        <v>7</v>
      </c>
      <c r="J825">
        <v>8</v>
      </c>
      <c r="K825">
        <v>6.6547095593935679E-2</v>
      </c>
      <c r="L825">
        <v>288.62252639999997</v>
      </c>
    </row>
    <row r="826" spans="1:12">
      <c r="A826" s="73">
        <v>43135.333333333336</v>
      </c>
      <c r="B826">
        <v>7.7</v>
      </c>
      <c r="C826">
        <v>326.2</v>
      </c>
      <c r="D826">
        <v>1.2096</v>
      </c>
      <c r="F826">
        <v>1.2096</v>
      </c>
      <c r="G826">
        <v>15</v>
      </c>
      <c r="H826">
        <v>2</v>
      </c>
      <c r="I826">
        <v>8</v>
      </c>
      <c r="J826">
        <v>8</v>
      </c>
      <c r="K826">
        <v>2.495364810535031E-2</v>
      </c>
      <c r="L826">
        <v>276.11115840000002</v>
      </c>
    </row>
    <row r="827" spans="1:12">
      <c r="A827" s="73">
        <v>43135.375</v>
      </c>
      <c r="B827">
        <v>6.76</v>
      </c>
      <c r="C827">
        <v>334.2</v>
      </c>
      <c r="D827">
        <v>1.2024999999999999</v>
      </c>
      <c r="F827">
        <v>1.2024999999999999</v>
      </c>
      <c r="G827">
        <v>16</v>
      </c>
      <c r="H827">
        <v>2</v>
      </c>
      <c r="I827">
        <v>9</v>
      </c>
      <c r="J827">
        <v>7</v>
      </c>
      <c r="K827">
        <v>0.61157524171264677</v>
      </c>
      <c r="L827">
        <v>185.73561031999998</v>
      </c>
    </row>
    <row r="828" spans="1:12">
      <c r="A828" s="73">
        <v>43135.416666666664</v>
      </c>
      <c r="B828">
        <v>6.24</v>
      </c>
      <c r="C828">
        <v>339.4</v>
      </c>
      <c r="D828">
        <v>1.2010000000000001</v>
      </c>
      <c r="F828">
        <v>1.2010000000000001</v>
      </c>
      <c r="G828">
        <v>16</v>
      </c>
      <c r="H828">
        <v>2</v>
      </c>
      <c r="I828">
        <v>10</v>
      </c>
      <c r="J828">
        <v>6</v>
      </c>
      <c r="K828">
        <v>1.6952893147720012</v>
      </c>
      <c r="L828">
        <v>145.90385971200001</v>
      </c>
    </row>
    <row r="829" spans="1:12">
      <c r="A829" s="73">
        <v>43135.458333333336</v>
      </c>
      <c r="B829">
        <v>7.49</v>
      </c>
      <c r="C829">
        <v>351.9</v>
      </c>
      <c r="D829">
        <v>1.1953</v>
      </c>
      <c r="F829">
        <v>1.1953</v>
      </c>
      <c r="G829">
        <v>1</v>
      </c>
      <c r="H829">
        <v>2</v>
      </c>
      <c r="I829">
        <v>11</v>
      </c>
      <c r="J829">
        <v>7</v>
      </c>
      <c r="K829">
        <v>2.7074083793206579E-3</v>
      </c>
      <c r="L829">
        <v>251.12640348985005</v>
      </c>
    </row>
    <row r="830" spans="1:12">
      <c r="A830" s="73">
        <v>43135.5</v>
      </c>
      <c r="B830">
        <v>6.28</v>
      </c>
      <c r="C830">
        <v>12.7</v>
      </c>
      <c r="D830">
        <v>1.1919999999999999</v>
      </c>
      <c r="F830">
        <v>1.1919999999999999</v>
      </c>
      <c r="G830">
        <v>2</v>
      </c>
      <c r="H830">
        <v>2</v>
      </c>
      <c r="I830">
        <v>12</v>
      </c>
      <c r="J830">
        <v>6</v>
      </c>
      <c r="K830">
        <v>1.5927266937674354</v>
      </c>
      <c r="L830">
        <v>147.613198592</v>
      </c>
    </row>
    <row r="831" spans="1:12">
      <c r="A831" s="73">
        <v>43135.541666666664</v>
      </c>
      <c r="B831">
        <v>6.85</v>
      </c>
      <c r="C831">
        <v>358.8</v>
      </c>
      <c r="D831">
        <v>1.1888000000000001</v>
      </c>
      <c r="F831">
        <v>1.1888000000000001</v>
      </c>
      <c r="G831">
        <v>1</v>
      </c>
      <c r="H831">
        <v>2</v>
      </c>
      <c r="I831">
        <v>13</v>
      </c>
      <c r="J831">
        <v>7</v>
      </c>
      <c r="K831">
        <v>0.47890934445237388</v>
      </c>
      <c r="L831">
        <v>191.0515279</v>
      </c>
    </row>
    <row r="832" spans="1:12">
      <c r="A832" s="73">
        <v>43135.583333333336</v>
      </c>
      <c r="B832">
        <v>6.47</v>
      </c>
      <c r="C832">
        <v>350.1</v>
      </c>
      <c r="D832">
        <v>1.1874</v>
      </c>
      <c r="F832">
        <v>1.1874</v>
      </c>
      <c r="G832">
        <v>1</v>
      </c>
      <c r="H832">
        <v>2</v>
      </c>
      <c r="I832">
        <v>14</v>
      </c>
      <c r="J832">
        <v>6</v>
      </c>
      <c r="K832">
        <v>1.1492542439957489</v>
      </c>
      <c r="L832">
        <v>160.79772165509999</v>
      </c>
    </row>
    <row r="833" spans="1:12">
      <c r="A833" s="73">
        <v>43135.625</v>
      </c>
      <c r="B833">
        <v>6.63</v>
      </c>
      <c r="C833">
        <v>6.2</v>
      </c>
      <c r="D833">
        <v>1.1892</v>
      </c>
      <c r="F833">
        <v>1.1892</v>
      </c>
      <c r="G833">
        <v>1</v>
      </c>
      <c r="H833">
        <v>2</v>
      </c>
      <c r="I833">
        <v>15</v>
      </c>
      <c r="J833">
        <v>7</v>
      </c>
      <c r="K833">
        <v>0.83180375997748546</v>
      </c>
      <c r="L833">
        <v>173.2868032662</v>
      </c>
    </row>
    <row r="834" spans="1:12">
      <c r="A834" s="73">
        <v>43135.666666666664</v>
      </c>
      <c r="B834">
        <v>8.09</v>
      </c>
      <c r="C834">
        <v>6.8</v>
      </c>
      <c r="D834">
        <v>1.1939</v>
      </c>
      <c r="F834">
        <v>1.1939</v>
      </c>
      <c r="G834">
        <v>1</v>
      </c>
      <c r="H834">
        <v>2</v>
      </c>
      <c r="I834">
        <v>16</v>
      </c>
      <c r="J834">
        <v>8</v>
      </c>
      <c r="K834">
        <v>0.30026809331083359</v>
      </c>
      <c r="L834">
        <v>316.07017825654992</v>
      </c>
    </row>
    <row r="835" spans="1:12">
      <c r="A835" s="73">
        <v>43135.708333333336</v>
      </c>
      <c r="B835">
        <v>6.34</v>
      </c>
      <c r="C835">
        <v>5.3</v>
      </c>
      <c r="D835">
        <v>1.2015</v>
      </c>
      <c r="F835">
        <v>1.2015</v>
      </c>
      <c r="G835">
        <v>1</v>
      </c>
      <c r="H835">
        <v>2</v>
      </c>
      <c r="I835">
        <v>17</v>
      </c>
      <c r="J835">
        <v>6</v>
      </c>
      <c r="K835">
        <v>1.4448827622605875</v>
      </c>
      <c r="L835">
        <v>153.095192478</v>
      </c>
    </row>
    <row r="836" spans="1:12">
      <c r="A836" s="73">
        <v>43135.75</v>
      </c>
      <c r="B836">
        <v>5.86</v>
      </c>
      <c r="C836">
        <v>7.6</v>
      </c>
      <c r="D836">
        <v>1.2072000000000001</v>
      </c>
      <c r="F836">
        <v>1.2072000000000001</v>
      </c>
      <c r="G836">
        <v>1</v>
      </c>
      <c r="H836">
        <v>2</v>
      </c>
      <c r="I836">
        <v>18</v>
      </c>
      <c r="J836">
        <v>6</v>
      </c>
      <c r="K836">
        <v>2.8292342143153757</v>
      </c>
      <c r="L836">
        <v>121.46246180160001</v>
      </c>
    </row>
    <row r="837" spans="1:12">
      <c r="A837" s="73">
        <v>43135.791666666664</v>
      </c>
      <c r="B837">
        <v>5.43</v>
      </c>
      <c r="C837">
        <v>8.3000000000000007</v>
      </c>
      <c r="D837">
        <v>1.2130000000000001</v>
      </c>
      <c r="F837">
        <v>1.2130000000000001</v>
      </c>
      <c r="G837">
        <v>1</v>
      </c>
      <c r="H837">
        <v>2</v>
      </c>
      <c r="I837">
        <v>19</v>
      </c>
      <c r="J837">
        <v>5</v>
      </c>
      <c r="K837">
        <v>4.4606823901144601</v>
      </c>
      <c r="L837">
        <v>97.102473745499978</v>
      </c>
    </row>
    <row r="838" spans="1:12">
      <c r="A838" s="73">
        <v>43135.833333333336</v>
      </c>
      <c r="B838">
        <v>6.13</v>
      </c>
      <c r="C838">
        <v>354.7</v>
      </c>
      <c r="D838">
        <v>1.2213000000000001</v>
      </c>
      <c r="F838">
        <v>1.2213000000000001</v>
      </c>
      <c r="G838">
        <v>1</v>
      </c>
      <c r="H838">
        <v>2</v>
      </c>
      <c r="I838">
        <v>20</v>
      </c>
      <c r="J838">
        <v>6</v>
      </c>
      <c r="K838">
        <v>1.993836522534558</v>
      </c>
      <c r="L838">
        <v>140.66102732805001</v>
      </c>
    </row>
    <row r="839" spans="1:12">
      <c r="A839" s="73">
        <v>43135.875</v>
      </c>
      <c r="B839">
        <v>6.38</v>
      </c>
      <c r="C839">
        <v>337.7</v>
      </c>
      <c r="D839">
        <v>1.2222999999999999</v>
      </c>
      <c r="F839">
        <v>1.2222999999999999</v>
      </c>
      <c r="G839">
        <v>16</v>
      </c>
      <c r="H839">
        <v>2</v>
      </c>
      <c r="I839">
        <v>21</v>
      </c>
      <c r="J839">
        <v>6</v>
      </c>
      <c r="K839">
        <v>1.3503201412560217</v>
      </c>
      <c r="L839">
        <v>158.71203210280001</v>
      </c>
    </row>
    <row r="840" spans="1:12">
      <c r="A840" s="73">
        <v>43135.916666666664</v>
      </c>
      <c r="B840">
        <v>7.57</v>
      </c>
      <c r="C840">
        <v>339.5</v>
      </c>
      <c r="D840">
        <v>1.2253000000000001</v>
      </c>
      <c r="F840">
        <v>1.2253000000000001</v>
      </c>
      <c r="G840">
        <v>16</v>
      </c>
      <c r="H840">
        <v>2</v>
      </c>
      <c r="I840">
        <v>22</v>
      </c>
      <c r="J840">
        <v>8</v>
      </c>
      <c r="K840">
        <v>7.8216637018910489E-4</v>
      </c>
      <c r="L840">
        <v>265.76640167645002</v>
      </c>
    </row>
    <row r="841" spans="1:12">
      <c r="A841" s="73">
        <v>43135.958333333336</v>
      </c>
      <c r="B841">
        <v>7.13</v>
      </c>
      <c r="C841">
        <v>342.1</v>
      </c>
      <c r="D841">
        <v>1.2272000000000001</v>
      </c>
      <c r="F841">
        <v>1.2272000000000001</v>
      </c>
      <c r="G841">
        <v>16</v>
      </c>
      <c r="H841">
        <v>2</v>
      </c>
      <c r="I841">
        <v>23</v>
      </c>
      <c r="J841">
        <v>7</v>
      </c>
      <c r="K841">
        <v>0.16977099742041293</v>
      </c>
      <c r="L841">
        <v>222.40981071919998</v>
      </c>
    </row>
    <row r="842" spans="1:12">
      <c r="A842" s="73">
        <v>43136</v>
      </c>
      <c r="B842">
        <v>7.87</v>
      </c>
      <c r="C842">
        <v>335.9</v>
      </c>
      <c r="D842">
        <v>1.2262999999999999</v>
      </c>
      <c r="F842">
        <v>1.2262999999999999</v>
      </c>
      <c r="G842">
        <v>16</v>
      </c>
      <c r="H842">
        <v>2</v>
      </c>
      <c r="I842">
        <v>0</v>
      </c>
      <c r="J842">
        <v>8</v>
      </c>
      <c r="K842">
        <v>0.10756250883594569</v>
      </c>
      <c r="L842">
        <v>298.87592254945002</v>
      </c>
    </row>
    <row r="843" spans="1:12">
      <c r="A843" s="73">
        <v>43136.041666666664</v>
      </c>
      <c r="B843">
        <v>8.15</v>
      </c>
      <c r="C843">
        <v>337.6</v>
      </c>
      <c r="D843">
        <v>1.2286999999999999</v>
      </c>
      <c r="F843">
        <v>1.2286999999999999</v>
      </c>
      <c r="G843">
        <v>16</v>
      </c>
      <c r="H843">
        <v>2</v>
      </c>
      <c r="I843">
        <v>1</v>
      </c>
      <c r="J843">
        <v>8</v>
      </c>
      <c r="K843">
        <v>0.3696241618039855</v>
      </c>
      <c r="L843">
        <v>332.57430243124998</v>
      </c>
    </row>
    <row r="844" spans="1:12">
      <c r="A844" s="73">
        <v>43136.083333333336</v>
      </c>
      <c r="B844">
        <v>8.7899999999999991</v>
      </c>
      <c r="C844">
        <v>327.10000000000002</v>
      </c>
      <c r="D844">
        <v>1.2322</v>
      </c>
      <c r="F844">
        <v>1.2322</v>
      </c>
      <c r="G844">
        <v>16</v>
      </c>
      <c r="H844">
        <v>2</v>
      </c>
      <c r="I844">
        <v>2</v>
      </c>
      <c r="J844">
        <v>9</v>
      </c>
      <c r="K844">
        <v>1.5574222257309303</v>
      </c>
      <c r="L844">
        <v>418.42520156789982</v>
      </c>
    </row>
    <row r="845" spans="1:12">
      <c r="A845" s="73">
        <v>43136.125</v>
      </c>
      <c r="B845">
        <v>7.11</v>
      </c>
      <c r="C845">
        <v>336</v>
      </c>
      <c r="D845">
        <v>1.2352000000000001</v>
      </c>
      <c r="F845">
        <v>1.2352000000000001</v>
      </c>
      <c r="G845">
        <v>16</v>
      </c>
      <c r="H845">
        <v>2</v>
      </c>
      <c r="I845">
        <v>3</v>
      </c>
      <c r="J845">
        <v>7</v>
      </c>
      <c r="K845">
        <v>0.18665230792269547</v>
      </c>
      <c r="L845">
        <v>221.98114618560004</v>
      </c>
    </row>
    <row r="846" spans="1:12">
      <c r="A846" s="73">
        <v>43136.166666666664</v>
      </c>
      <c r="B846">
        <v>8.2799999999999994</v>
      </c>
      <c r="C846">
        <v>336.4</v>
      </c>
      <c r="D846">
        <v>1.2352000000000001</v>
      </c>
      <c r="F846">
        <v>1.2352000000000001</v>
      </c>
      <c r="G846">
        <v>16</v>
      </c>
      <c r="H846">
        <v>2</v>
      </c>
      <c r="I846">
        <v>4</v>
      </c>
      <c r="J846">
        <v>8</v>
      </c>
      <c r="K846">
        <v>0.54459564353914525</v>
      </c>
      <c r="L846">
        <v>350.58900971519995</v>
      </c>
    </row>
    <row r="847" spans="1:12">
      <c r="A847" s="73">
        <v>43136.208333333336</v>
      </c>
      <c r="B847">
        <v>6.12</v>
      </c>
      <c r="C847">
        <v>333.7</v>
      </c>
      <c r="D847">
        <v>1.2377</v>
      </c>
      <c r="F847">
        <v>1.2377</v>
      </c>
      <c r="G847">
        <v>16</v>
      </c>
      <c r="H847">
        <v>2</v>
      </c>
      <c r="I847">
        <v>5</v>
      </c>
      <c r="J847">
        <v>6</v>
      </c>
      <c r="K847">
        <v>2.0221771777856987</v>
      </c>
      <c r="L847">
        <v>141.85337129280001</v>
      </c>
    </row>
    <row r="848" spans="1:12">
      <c r="A848" s="73">
        <v>43136.25</v>
      </c>
      <c r="B848">
        <v>6.44</v>
      </c>
      <c r="C848">
        <v>335.5</v>
      </c>
      <c r="D848">
        <v>1.2377</v>
      </c>
      <c r="F848">
        <v>1.2377</v>
      </c>
      <c r="G848">
        <v>16</v>
      </c>
      <c r="H848">
        <v>2</v>
      </c>
      <c r="I848">
        <v>6</v>
      </c>
      <c r="J848">
        <v>6</v>
      </c>
      <c r="K848">
        <v>1.2144762097491719</v>
      </c>
      <c r="L848">
        <v>165.28863659840005</v>
      </c>
    </row>
    <row r="849" spans="1:12">
      <c r="A849" s="73">
        <v>43136.291666666664</v>
      </c>
      <c r="B849">
        <v>5.17</v>
      </c>
      <c r="C849">
        <v>337.8</v>
      </c>
      <c r="D849">
        <v>1.2357</v>
      </c>
      <c r="F849">
        <v>1.2357</v>
      </c>
      <c r="G849">
        <v>16</v>
      </c>
      <c r="H849">
        <v>2</v>
      </c>
      <c r="I849">
        <v>7</v>
      </c>
      <c r="J849">
        <v>5</v>
      </c>
      <c r="K849">
        <v>5.6265394266441371</v>
      </c>
      <c r="L849">
        <v>85.379710972050006</v>
      </c>
    </row>
    <row r="850" spans="1:12">
      <c r="A850" s="73">
        <v>43136.333333333336</v>
      </c>
      <c r="B850">
        <v>4.58</v>
      </c>
      <c r="C850">
        <v>332.5</v>
      </c>
      <c r="D850">
        <v>1.2292000000000001</v>
      </c>
      <c r="F850">
        <v>1.2292000000000001</v>
      </c>
      <c r="G850">
        <v>16</v>
      </c>
      <c r="H850">
        <v>2</v>
      </c>
      <c r="I850">
        <v>8</v>
      </c>
      <c r="J850">
        <v>5</v>
      </c>
      <c r="K850">
        <v>8.7736380864614816</v>
      </c>
      <c r="L850">
        <v>59.045797115200003</v>
      </c>
    </row>
    <row r="851" spans="1:12">
      <c r="A851" s="73">
        <v>43136.375</v>
      </c>
      <c r="B851">
        <v>5.72</v>
      </c>
      <c r="C851">
        <v>331.2</v>
      </c>
      <c r="D851">
        <v>1.2179</v>
      </c>
      <c r="F851">
        <v>1.2179</v>
      </c>
      <c r="G851">
        <v>16</v>
      </c>
      <c r="H851">
        <v>2</v>
      </c>
      <c r="I851">
        <v>9</v>
      </c>
      <c r="J851">
        <v>6</v>
      </c>
      <c r="K851">
        <v>3.319803387831358</v>
      </c>
      <c r="L851">
        <v>113.96453456959998</v>
      </c>
    </row>
    <row r="852" spans="1:12">
      <c r="A852" s="73">
        <v>43136.416666666664</v>
      </c>
      <c r="B852">
        <v>6.03</v>
      </c>
      <c r="C852">
        <v>324.8</v>
      </c>
      <c r="D852">
        <v>1.2043999999999999</v>
      </c>
      <c r="F852">
        <v>1.2043999999999999</v>
      </c>
      <c r="G852">
        <v>15</v>
      </c>
      <c r="H852">
        <v>2</v>
      </c>
      <c r="I852">
        <v>10</v>
      </c>
      <c r="J852">
        <v>6</v>
      </c>
      <c r="K852">
        <v>2.2862430750459715</v>
      </c>
      <c r="L852">
        <v>132.0360998994</v>
      </c>
    </row>
    <row r="853" spans="1:12">
      <c r="A853" s="73">
        <v>43136.458333333336</v>
      </c>
      <c r="B853">
        <v>6.4</v>
      </c>
      <c r="C853">
        <v>322.60000000000002</v>
      </c>
      <c r="D853">
        <v>1.1930000000000001</v>
      </c>
      <c r="F853">
        <v>1.1930000000000001</v>
      </c>
      <c r="G853">
        <v>15</v>
      </c>
      <c r="H853">
        <v>2</v>
      </c>
      <c r="I853">
        <v>11</v>
      </c>
      <c r="J853">
        <v>6</v>
      </c>
      <c r="K853">
        <v>1.3042388307537378</v>
      </c>
      <c r="L853">
        <v>156.36889600000003</v>
      </c>
    </row>
    <row r="854" spans="1:12">
      <c r="A854" s="73">
        <v>43136.5</v>
      </c>
      <c r="B854">
        <v>6.6</v>
      </c>
      <c r="C854">
        <v>313.5</v>
      </c>
      <c r="D854">
        <v>1.1869000000000001</v>
      </c>
      <c r="F854">
        <v>1.1869000000000001</v>
      </c>
      <c r="G854">
        <v>15</v>
      </c>
      <c r="H854">
        <v>2</v>
      </c>
      <c r="I854">
        <v>12</v>
      </c>
      <c r="J854">
        <v>7</v>
      </c>
      <c r="K854">
        <v>0.88742572573091028</v>
      </c>
      <c r="L854">
        <v>170.61450120000001</v>
      </c>
    </row>
    <row r="855" spans="1:12">
      <c r="A855" s="73">
        <v>43136.541666666664</v>
      </c>
      <c r="B855">
        <v>7.96</v>
      </c>
      <c r="C855">
        <v>308.39999999999998</v>
      </c>
      <c r="D855">
        <v>1.1832</v>
      </c>
      <c r="F855">
        <v>1.1832</v>
      </c>
      <c r="G855">
        <v>15</v>
      </c>
      <c r="H855">
        <v>2</v>
      </c>
      <c r="I855">
        <v>13</v>
      </c>
      <c r="J855">
        <v>8</v>
      </c>
      <c r="K855">
        <v>0.17469661157567254</v>
      </c>
      <c r="L855">
        <v>298.37839157759998</v>
      </c>
    </row>
    <row r="856" spans="1:12">
      <c r="A856" s="73">
        <v>43136.583333333336</v>
      </c>
      <c r="B856">
        <v>8.0500000000000007</v>
      </c>
      <c r="C856">
        <v>305.2</v>
      </c>
      <c r="D856">
        <v>1.1818</v>
      </c>
      <c r="F856">
        <v>1.1818</v>
      </c>
      <c r="G856">
        <v>15</v>
      </c>
      <c r="H856">
        <v>2</v>
      </c>
      <c r="I856">
        <v>14</v>
      </c>
      <c r="J856">
        <v>8</v>
      </c>
      <c r="K856">
        <v>0.25803071431540026</v>
      </c>
      <c r="L856">
        <v>308.24896786250008</v>
      </c>
    </row>
    <row r="857" spans="1:12">
      <c r="A857" s="73">
        <v>43136.625</v>
      </c>
      <c r="B857">
        <v>8.32</v>
      </c>
      <c r="C857">
        <v>299.89999999999998</v>
      </c>
      <c r="D857">
        <v>1.1809000000000001</v>
      </c>
      <c r="F857">
        <v>1.1809000000000001</v>
      </c>
      <c r="G857">
        <v>14</v>
      </c>
      <c r="H857">
        <v>2</v>
      </c>
      <c r="I857">
        <v>15</v>
      </c>
      <c r="J857">
        <v>8</v>
      </c>
      <c r="K857">
        <v>0.60523302253458089</v>
      </c>
      <c r="L857">
        <v>340.05808578560004</v>
      </c>
    </row>
    <row r="858" spans="1:12">
      <c r="A858" s="73">
        <v>43136.666666666664</v>
      </c>
      <c r="B858">
        <v>7.85</v>
      </c>
      <c r="C858">
        <v>286.2</v>
      </c>
      <c r="D858">
        <v>1.18</v>
      </c>
      <c r="F858">
        <v>1.18</v>
      </c>
      <c r="G858">
        <v>14</v>
      </c>
      <c r="H858">
        <v>2</v>
      </c>
      <c r="I858">
        <v>16</v>
      </c>
      <c r="J858">
        <v>8</v>
      </c>
      <c r="K858">
        <v>9.4843819338228302E-2</v>
      </c>
      <c r="L858">
        <v>285.40460874999997</v>
      </c>
    </row>
    <row r="859" spans="1:12">
      <c r="A859" s="73">
        <v>43136.708333333336</v>
      </c>
      <c r="B859">
        <v>8.3800000000000008</v>
      </c>
      <c r="C859">
        <v>286.7</v>
      </c>
      <c r="D859">
        <v>1.1859999999999999</v>
      </c>
      <c r="F859">
        <v>1.1859999999999999</v>
      </c>
      <c r="G859">
        <v>14</v>
      </c>
      <c r="H859">
        <v>2</v>
      </c>
      <c r="I859">
        <v>17</v>
      </c>
      <c r="J859">
        <v>8</v>
      </c>
      <c r="K859">
        <v>0.70218909102773308</v>
      </c>
      <c r="L859">
        <v>348.9689198960001</v>
      </c>
    </row>
    <row r="860" spans="1:12">
      <c r="A860" s="73">
        <v>43136.75</v>
      </c>
      <c r="B860">
        <v>8.7899999999999991</v>
      </c>
      <c r="C860">
        <v>285.3</v>
      </c>
      <c r="D860">
        <v>1.1919999999999999</v>
      </c>
      <c r="F860">
        <v>1.1919999999999999</v>
      </c>
      <c r="G860">
        <v>14</v>
      </c>
      <c r="H860">
        <v>2</v>
      </c>
      <c r="I860">
        <v>18</v>
      </c>
      <c r="J860">
        <v>9</v>
      </c>
      <c r="K860">
        <v>1.5574222257309303</v>
      </c>
      <c r="L860">
        <v>404.77425764399982</v>
      </c>
    </row>
    <row r="861" spans="1:12">
      <c r="A861" s="73">
        <v>43136.791666666664</v>
      </c>
      <c r="B861">
        <v>8.99</v>
      </c>
      <c r="C861">
        <v>288.5</v>
      </c>
      <c r="D861">
        <v>1.1958</v>
      </c>
      <c r="F861">
        <v>1.1958</v>
      </c>
      <c r="G861">
        <v>14</v>
      </c>
      <c r="H861">
        <v>2</v>
      </c>
      <c r="I861">
        <v>19</v>
      </c>
      <c r="J861">
        <v>9</v>
      </c>
      <c r="K861">
        <v>2.0966091207081039</v>
      </c>
      <c r="L861">
        <v>434.41781673210005</v>
      </c>
    </row>
    <row r="862" spans="1:12">
      <c r="A862" s="73">
        <v>43136.833333333336</v>
      </c>
      <c r="B862">
        <v>10.11</v>
      </c>
      <c r="C862">
        <v>296.2</v>
      </c>
      <c r="D862">
        <v>1.1972</v>
      </c>
      <c r="F862">
        <v>1.1972</v>
      </c>
      <c r="G862">
        <v>14</v>
      </c>
      <c r="H862">
        <v>2</v>
      </c>
      <c r="I862">
        <v>20</v>
      </c>
      <c r="J862">
        <v>10</v>
      </c>
      <c r="K862">
        <v>6.5944557325802577</v>
      </c>
      <c r="L862">
        <v>618.57188853659989</v>
      </c>
    </row>
    <row r="863" spans="1:12">
      <c r="A863" s="73">
        <v>43136.875</v>
      </c>
      <c r="B863">
        <v>10.1</v>
      </c>
      <c r="C863">
        <v>312.3</v>
      </c>
      <c r="D863">
        <v>1.2029000000000001</v>
      </c>
      <c r="F863">
        <v>1.2029000000000001</v>
      </c>
      <c r="G863">
        <v>15</v>
      </c>
      <c r="H863">
        <v>2</v>
      </c>
      <c r="I863">
        <v>21</v>
      </c>
      <c r="J863">
        <v>10</v>
      </c>
      <c r="K863">
        <v>6.5431963878314008</v>
      </c>
      <c r="L863">
        <v>619.67453645000001</v>
      </c>
    </row>
    <row r="864" spans="1:12">
      <c r="A864" s="73">
        <v>43136.916666666664</v>
      </c>
      <c r="B864">
        <v>9.1199999999999992</v>
      </c>
      <c r="C864">
        <v>313.39999999999998</v>
      </c>
      <c r="D864">
        <v>1.2004999999999999</v>
      </c>
      <c r="F864">
        <v>1.2004999999999999</v>
      </c>
      <c r="G864">
        <v>15</v>
      </c>
      <c r="H864">
        <v>2</v>
      </c>
      <c r="I864">
        <v>22</v>
      </c>
      <c r="J864">
        <v>9</v>
      </c>
      <c r="K864">
        <v>2.489980602443262</v>
      </c>
      <c r="L864">
        <v>455.3199544319998</v>
      </c>
    </row>
    <row r="865" spans="1:12">
      <c r="A865" s="73">
        <v>43136.958333333336</v>
      </c>
      <c r="B865">
        <v>8.31</v>
      </c>
      <c r="C865">
        <v>315.3</v>
      </c>
      <c r="D865">
        <v>1.2043999999999999</v>
      </c>
      <c r="F865">
        <v>1.2043999999999999</v>
      </c>
      <c r="G865">
        <v>15</v>
      </c>
      <c r="H865">
        <v>2</v>
      </c>
      <c r="I865">
        <v>23</v>
      </c>
      <c r="J865">
        <v>8</v>
      </c>
      <c r="K865">
        <v>0.58977367778572265</v>
      </c>
      <c r="L865">
        <v>345.57619822020001</v>
      </c>
    </row>
    <row r="866" spans="1:12">
      <c r="A866" s="73">
        <v>43137</v>
      </c>
      <c r="B866">
        <v>8.24</v>
      </c>
      <c r="C866">
        <v>311</v>
      </c>
      <c r="D866">
        <v>1.2029000000000001</v>
      </c>
      <c r="F866">
        <v>1.2029000000000001</v>
      </c>
      <c r="G866">
        <v>15</v>
      </c>
      <c r="H866">
        <v>2</v>
      </c>
      <c r="I866">
        <v>0</v>
      </c>
      <c r="J866">
        <v>8</v>
      </c>
      <c r="K866">
        <v>0.4871582645437123</v>
      </c>
      <c r="L866">
        <v>336.49697492480004</v>
      </c>
    </row>
    <row r="867" spans="1:12">
      <c r="A867" s="73">
        <v>43137.041666666664</v>
      </c>
      <c r="B867">
        <v>7.93</v>
      </c>
      <c r="C867">
        <v>301.5</v>
      </c>
      <c r="D867">
        <v>1.202</v>
      </c>
      <c r="F867">
        <v>1.202</v>
      </c>
      <c r="G867">
        <v>14</v>
      </c>
      <c r="H867">
        <v>2</v>
      </c>
      <c r="I867">
        <v>1</v>
      </c>
      <c r="J867">
        <v>8</v>
      </c>
      <c r="K867">
        <v>0.15051857732909671</v>
      </c>
      <c r="L867">
        <v>299.70503145699996</v>
      </c>
    </row>
    <row r="868" spans="1:12">
      <c r="A868" s="73">
        <v>43137.083333333336</v>
      </c>
      <c r="B868">
        <v>8.64</v>
      </c>
      <c r="C868">
        <v>296.3</v>
      </c>
      <c r="D868">
        <v>1.1996</v>
      </c>
      <c r="F868">
        <v>1.1996</v>
      </c>
      <c r="G868">
        <v>14</v>
      </c>
      <c r="H868">
        <v>2</v>
      </c>
      <c r="I868">
        <v>2</v>
      </c>
      <c r="J868">
        <v>9</v>
      </c>
      <c r="K868">
        <v>1.2055320544980552</v>
      </c>
      <c r="L868">
        <v>386.85453189120005</v>
      </c>
    </row>
    <row r="869" spans="1:12">
      <c r="A869" s="73">
        <v>43137.125</v>
      </c>
      <c r="B869">
        <v>8.98</v>
      </c>
      <c r="C869">
        <v>296.39999999999998</v>
      </c>
      <c r="D869">
        <v>1.2043999999999999</v>
      </c>
      <c r="F869">
        <v>1.2043999999999999</v>
      </c>
      <c r="G869">
        <v>14</v>
      </c>
      <c r="H869">
        <v>2</v>
      </c>
      <c r="I869">
        <v>3</v>
      </c>
      <c r="J869">
        <v>9</v>
      </c>
      <c r="K869">
        <v>2.0677497759592458</v>
      </c>
      <c r="L869">
        <v>436.08360694240002</v>
      </c>
    </row>
    <row r="870" spans="1:12">
      <c r="A870" s="73">
        <v>43137.166666666664</v>
      </c>
      <c r="B870">
        <v>6.42</v>
      </c>
      <c r="C870">
        <v>276.5</v>
      </c>
      <c r="D870">
        <v>1.2068000000000001</v>
      </c>
      <c r="F870">
        <v>1.2068000000000001</v>
      </c>
      <c r="G870">
        <v>13</v>
      </c>
      <c r="H870">
        <v>2</v>
      </c>
      <c r="I870">
        <v>4</v>
      </c>
      <c r="J870">
        <v>6</v>
      </c>
      <c r="K870">
        <v>1.2589575202514558</v>
      </c>
      <c r="L870">
        <v>159.6652443792</v>
      </c>
    </row>
    <row r="871" spans="1:12">
      <c r="A871" s="73">
        <v>43137.208333333336</v>
      </c>
      <c r="B871">
        <v>7.77</v>
      </c>
      <c r="C871">
        <v>282.5</v>
      </c>
      <c r="D871">
        <v>1.2092000000000001</v>
      </c>
      <c r="F871">
        <v>1.2092000000000001</v>
      </c>
      <c r="G871">
        <v>14</v>
      </c>
      <c r="H871">
        <v>2</v>
      </c>
      <c r="I871">
        <v>5</v>
      </c>
      <c r="J871">
        <v>8</v>
      </c>
      <c r="K871">
        <v>5.1969061347359916E-2</v>
      </c>
      <c r="L871">
        <v>283.61630799179994</v>
      </c>
    </row>
    <row r="872" spans="1:12">
      <c r="A872" s="73">
        <v>43137.25</v>
      </c>
      <c r="B872">
        <v>8.57</v>
      </c>
      <c r="C872">
        <v>291.2</v>
      </c>
      <c r="D872">
        <v>1.2077</v>
      </c>
      <c r="F872">
        <v>1.2077</v>
      </c>
      <c r="G872">
        <v>14</v>
      </c>
      <c r="H872">
        <v>2</v>
      </c>
      <c r="I872">
        <v>6</v>
      </c>
      <c r="J872">
        <v>9</v>
      </c>
      <c r="K872">
        <v>1.0567166412560447</v>
      </c>
      <c r="L872">
        <v>380.07695355305003</v>
      </c>
    </row>
    <row r="873" spans="1:12">
      <c r="A873" s="73">
        <v>43137.291666666664</v>
      </c>
      <c r="B873">
        <v>9.35</v>
      </c>
      <c r="C873">
        <v>291.60000000000002</v>
      </c>
      <c r="D873">
        <v>1.2087000000000001</v>
      </c>
      <c r="F873">
        <v>1.2087000000000001</v>
      </c>
      <c r="G873">
        <v>14</v>
      </c>
      <c r="H873">
        <v>2</v>
      </c>
      <c r="I873">
        <v>7</v>
      </c>
      <c r="J873">
        <v>9</v>
      </c>
      <c r="K873">
        <v>3.26874553166701</v>
      </c>
      <c r="L873">
        <v>493.99591663125</v>
      </c>
    </row>
    <row r="874" spans="1:12">
      <c r="A874" s="73">
        <v>43137.333333333336</v>
      </c>
      <c r="B874">
        <v>7.08</v>
      </c>
      <c r="C874">
        <v>272.7</v>
      </c>
      <c r="D874">
        <v>1.2068000000000001</v>
      </c>
      <c r="F874">
        <v>1.2068000000000001</v>
      </c>
      <c r="G874">
        <v>13</v>
      </c>
      <c r="H874">
        <v>2</v>
      </c>
      <c r="I874">
        <v>8</v>
      </c>
      <c r="J874">
        <v>7</v>
      </c>
      <c r="K874">
        <v>0.21347427367612001</v>
      </c>
      <c r="L874">
        <v>214.14358990080004</v>
      </c>
    </row>
    <row r="875" spans="1:12">
      <c r="A875" s="73">
        <v>43137.375</v>
      </c>
      <c r="B875">
        <v>5.57</v>
      </c>
      <c r="C875">
        <v>260.89999999999998</v>
      </c>
      <c r="D875">
        <v>1.1901999999999999</v>
      </c>
      <c r="F875">
        <v>1.1901999999999999</v>
      </c>
      <c r="G875">
        <v>13</v>
      </c>
      <c r="H875">
        <v>2</v>
      </c>
      <c r="I875">
        <v>9</v>
      </c>
      <c r="J875">
        <v>6</v>
      </c>
      <c r="K875">
        <v>3.8889132165984779</v>
      </c>
      <c r="L875">
        <v>102.83845320430001</v>
      </c>
    </row>
    <row r="876" spans="1:12">
      <c r="A876" s="73">
        <v>43137.416666666664</v>
      </c>
      <c r="B876">
        <v>9.65</v>
      </c>
      <c r="C876">
        <v>260.10000000000002</v>
      </c>
      <c r="D876">
        <v>1.1795</v>
      </c>
      <c r="F876">
        <v>1.1795</v>
      </c>
      <c r="G876">
        <v>13</v>
      </c>
      <c r="H876">
        <v>2</v>
      </c>
      <c r="I876">
        <v>10</v>
      </c>
      <c r="J876">
        <v>10</v>
      </c>
      <c r="K876">
        <v>4.443525874132769</v>
      </c>
      <c r="L876">
        <v>529.96829571875003</v>
      </c>
    </row>
    <row r="877" spans="1:12">
      <c r="A877" s="73">
        <v>43137.458333333336</v>
      </c>
      <c r="B877">
        <v>10.27</v>
      </c>
      <c r="C877">
        <v>265.10000000000002</v>
      </c>
      <c r="D877">
        <v>1.1739999999999999</v>
      </c>
      <c r="F877">
        <v>1.1739999999999999</v>
      </c>
      <c r="G877">
        <v>13</v>
      </c>
      <c r="H877">
        <v>2</v>
      </c>
      <c r="I877">
        <v>11</v>
      </c>
      <c r="J877">
        <v>10</v>
      </c>
      <c r="K877">
        <v>7.4418052485619954</v>
      </c>
      <c r="L877">
        <v>635.84232292099989</v>
      </c>
    </row>
    <row r="878" spans="1:12">
      <c r="A878" s="73">
        <v>43137.5</v>
      </c>
      <c r="B878">
        <v>10.84</v>
      </c>
      <c r="C878">
        <v>274.3</v>
      </c>
      <c r="D878">
        <v>1.1731</v>
      </c>
      <c r="F878">
        <v>1.1731</v>
      </c>
      <c r="G878">
        <v>13</v>
      </c>
      <c r="H878">
        <v>2</v>
      </c>
      <c r="I878">
        <v>12</v>
      </c>
      <c r="J878">
        <v>11</v>
      </c>
      <c r="K878">
        <v>10.876587899246934</v>
      </c>
      <c r="L878">
        <v>747.12434093120009</v>
      </c>
    </row>
    <row r="879" spans="1:12">
      <c r="A879" s="73">
        <v>43137.541666666664</v>
      </c>
      <c r="B879">
        <v>9.75</v>
      </c>
      <c r="C879">
        <v>282.7</v>
      </c>
      <c r="D879">
        <v>1.1717</v>
      </c>
      <c r="F879">
        <v>1.1717</v>
      </c>
      <c r="G879">
        <v>14</v>
      </c>
      <c r="H879">
        <v>2</v>
      </c>
      <c r="I879">
        <v>13</v>
      </c>
      <c r="J879">
        <v>10</v>
      </c>
      <c r="K879">
        <v>4.8751193216213533</v>
      </c>
      <c r="L879">
        <v>543.00056484375</v>
      </c>
    </row>
    <row r="880" spans="1:12">
      <c r="A880" s="73">
        <v>43137.583333333336</v>
      </c>
      <c r="B880">
        <v>8.91</v>
      </c>
      <c r="C880">
        <v>285.89999999999998</v>
      </c>
      <c r="D880">
        <v>1.1672</v>
      </c>
      <c r="F880">
        <v>1.1672</v>
      </c>
      <c r="G880">
        <v>14</v>
      </c>
      <c r="H880">
        <v>2</v>
      </c>
      <c r="I880">
        <v>14</v>
      </c>
      <c r="J880">
        <v>9</v>
      </c>
      <c r="K880">
        <v>1.8713343627172354</v>
      </c>
      <c r="L880">
        <v>412.80827587560003</v>
      </c>
    </row>
    <row r="881" spans="1:12">
      <c r="A881" s="73">
        <v>43137.625</v>
      </c>
      <c r="B881">
        <v>8.5299999999999994</v>
      </c>
      <c r="C881">
        <v>294.10000000000002</v>
      </c>
      <c r="D881">
        <v>1.1636</v>
      </c>
      <c r="F881">
        <v>1.1636</v>
      </c>
      <c r="G881">
        <v>14</v>
      </c>
      <c r="H881">
        <v>2</v>
      </c>
      <c r="I881">
        <v>15</v>
      </c>
      <c r="J881">
        <v>9</v>
      </c>
      <c r="K881">
        <v>0.9760792622606087</v>
      </c>
      <c r="L881">
        <v>361.09444751859996</v>
      </c>
    </row>
    <row r="882" spans="1:12">
      <c r="A882" s="73">
        <v>43137.666666666664</v>
      </c>
      <c r="B882">
        <v>9.18</v>
      </c>
      <c r="C882">
        <v>307.39999999999998</v>
      </c>
      <c r="D882">
        <v>1.1649</v>
      </c>
      <c r="F882">
        <v>1.1649</v>
      </c>
      <c r="G882">
        <v>15</v>
      </c>
      <c r="H882">
        <v>2</v>
      </c>
      <c r="I882">
        <v>16</v>
      </c>
      <c r="J882">
        <v>9</v>
      </c>
      <c r="K882">
        <v>2.6829366709364151</v>
      </c>
      <c r="L882">
        <v>450.59533710839997</v>
      </c>
    </row>
    <row r="883" spans="1:12">
      <c r="A883" s="73">
        <v>43137.708333333336</v>
      </c>
      <c r="B883">
        <v>8.1999999999999993</v>
      </c>
      <c r="C883">
        <v>310.7</v>
      </c>
      <c r="D883">
        <v>1.1708000000000001</v>
      </c>
      <c r="F883">
        <v>1.1708000000000001</v>
      </c>
      <c r="G883">
        <v>15</v>
      </c>
      <c r="H883">
        <v>2</v>
      </c>
      <c r="I883">
        <v>17</v>
      </c>
      <c r="J883">
        <v>8</v>
      </c>
      <c r="K883">
        <v>0.43292088554827685</v>
      </c>
      <c r="L883">
        <v>322.77082719999993</v>
      </c>
    </row>
    <row r="884" spans="1:12">
      <c r="A884" s="73">
        <v>43137.75</v>
      </c>
      <c r="B884">
        <v>5.89</v>
      </c>
      <c r="C884">
        <v>353.1</v>
      </c>
      <c r="D884">
        <v>1.1780999999999999</v>
      </c>
      <c r="F884">
        <v>1.1780999999999999</v>
      </c>
      <c r="G884">
        <v>1</v>
      </c>
      <c r="H884">
        <v>2</v>
      </c>
      <c r="I884">
        <v>18</v>
      </c>
      <c r="J884">
        <v>6</v>
      </c>
      <c r="K884">
        <v>2.7292122485619537</v>
      </c>
      <c r="L884">
        <v>120.36439706444997</v>
      </c>
    </row>
    <row r="885" spans="1:12">
      <c r="A885" s="73">
        <v>43137.791666666664</v>
      </c>
      <c r="B885">
        <v>3.49</v>
      </c>
      <c r="C885">
        <v>2.2000000000000002</v>
      </c>
      <c r="D885">
        <v>1.1850000000000001</v>
      </c>
      <c r="F885">
        <v>1.1850000000000001</v>
      </c>
      <c r="G885">
        <v>1</v>
      </c>
      <c r="H885">
        <v>2</v>
      </c>
      <c r="I885">
        <v>19</v>
      </c>
      <c r="J885">
        <v>3</v>
      </c>
      <c r="K885">
        <v>16.4189695088359</v>
      </c>
      <c r="L885">
        <v>25.186315282500008</v>
      </c>
    </row>
    <row r="886" spans="1:12">
      <c r="A886" s="73">
        <v>43137.833333333336</v>
      </c>
      <c r="B886">
        <v>3.91</v>
      </c>
      <c r="C886">
        <v>358.6</v>
      </c>
      <c r="D886">
        <v>1.1924999999999999</v>
      </c>
      <c r="F886">
        <v>1.1924999999999999</v>
      </c>
      <c r="G886">
        <v>1</v>
      </c>
      <c r="H886">
        <v>2</v>
      </c>
      <c r="I886">
        <v>20</v>
      </c>
      <c r="J886">
        <v>4</v>
      </c>
      <c r="K886">
        <v>13.191661988287958</v>
      </c>
      <c r="L886">
        <v>35.64172083375</v>
      </c>
    </row>
    <row r="887" spans="1:12">
      <c r="A887" s="73">
        <v>43137.875</v>
      </c>
      <c r="B887">
        <v>4.47</v>
      </c>
      <c r="C887">
        <v>0.5</v>
      </c>
      <c r="D887">
        <v>1.2004999999999999</v>
      </c>
      <c r="F887">
        <v>1.2004999999999999</v>
      </c>
      <c r="G887">
        <v>1</v>
      </c>
      <c r="H887">
        <v>2</v>
      </c>
      <c r="I887">
        <v>21</v>
      </c>
      <c r="J887">
        <v>4</v>
      </c>
      <c r="K887">
        <v>9.4373852942240397</v>
      </c>
      <c r="L887">
        <v>53.611102455749986</v>
      </c>
    </row>
    <row r="888" spans="1:12">
      <c r="A888" s="73">
        <v>43137.916666666664</v>
      </c>
      <c r="B888">
        <v>4.91</v>
      </c>
      <c r="C888">
        <v>10.5</v>
      </c>
      <c r="D888">
        <v>1.1991000000000001</v>
      </c>
      <c r="F888">
        <v>1.1991000000000001</v>
      </c>
      <c r="G888">
        <v>1</v>
      </c>
      <c r="H888">
        <v>2</v>
      </c>
      <c r="I888">
        <v>22</v>
      </c>
      <c r="J888">
        <v>5</v>
      </c>
      <c r="K888">
        <v>6.9275964631738134</v>
      </c>
      <c r="L888">
        <v>70.969195753050002</v>
      </c>
    </row>
    <row r="889" spans="1:12">
      <c r="A889" s="73">
        <v>43137.958333333336</v>
      </c>
      <c r="B889">
        <v>5.87</v>
      </c>
      <c r="C889">
        <v>18.2</v>
      </c>
      <c r="D889">
        <v>1.1935</v>
      </c>
      <c r="F889">
        <v>1.1935</v>
      </c>
      <c r="G889">
        <v>2</v>
      </c>
      <c r="H889">
        <v>2</v>
      </c>
      <c r="I889">
        <v>23</v>
      </c>
      <c r="J889">
        <v>6</v>
      </c>
      <c r="K889">
        <v>2.7956935590642349</v>
      </c>
      <c r="L889">
        <v>120.69985029025001</v>
      </c>
    </row>
    <row r="890" spans="1:12">
      <c r="A890" s="73">
        <v>43138</v>
      </c>
      <c r="B890">
        <v>8.42</v>
      </c>
      <c r="C890">
        <v>12.6</v>
      </c>
      <c r="D890">
        <v>1.1991000000000001</v>
      </c>
      <c r="F890">
        <v>1.1991000000000001</v>
      </c>
      <c r="G890">
        <v>2</v>
      </c>
      <c r="H890">
        <v>2</v>
      </c>
      <c r="I890">
        <v>0</v>
      </c>
      <c r="J890">
        <v>8</v>
      </c>
      <c r="K890">
        <v>0.77082647002316584</v>
      </c>
      <c r="L890">
        <v>357.89998634040001</v>
      </c>
    </row>
    <row r="891" spans="1:12">
      <c r="A891" s="73">
        <v>43138.041666666664</v>
      </c>
      <c r="B891">
        <v>7.25</v>
      </c>
      <c r="C891">
        <v>14.4</v>
      </c>
      <c r="D891">
        <v>1.2053</v>
      </c>
      <c r="F891">
        <v>1.2053</v>
      </c>
      <c r="G891">
        <v>2</v>
      </c>
      <c r="H891">
        <v>2</v>
      </c>
      <c r="I891">
        <v>1</v>
      </c>
      <c r="J891">
        <v>7</v>
      </c>
      <c r="K891">
        <v>8.528313440671545E-2</v>
      </c>
      <c r="L891">
        <v>229.65673203125002</v>
      </c>
    </row>
    <row r="892" spans="1:12">
      <c r="A892" s="73">
        <v>43138.083333333336</v>
      </c>
      <c r="B892">
        <v>6.85</v>
      </c>
      <c r="C892">
        <v>3.9</v>
      </c>
      <c r="D892">
        <v>1.2144999999999999</v>
      </c>
      <c r="F892">
        <v>1.2144999999999999</v>
      </c>
      <c r="G892">
        <v>1</v>
      </c>
      <c r="H892">
        <v>2</v>
      </c>
      <c r="I892">
        <v>2</v>
      </c>
      <c r="J892">
        <v>7</v>
      </c>
      <c r="K892">
        <v>0.47890934445237388</v>
      </c>
      <c r="L892">
        <v>195.18176365624996</v>
      </c>
    </row>
    <row r="893" spans="1:12">
      <c r="A893" s="73">
        <v>43138.125</v>
      </c>
      <c r="B893">
        <v>6.79</v>
      </c>
      <c r="C893">
        <v>359.2</v>
      </c>
      <c r="D893">
        <v>1.2202999999999999</v>
      </c>
      <c r="F893">
        <v>1.2202999999999999</v>
      </c>
      <c r="G893">
        <v>1</v>
      </c>
      <c r="H893">
        <v>2</v>
      </c>
      <c r="I893">
        <v>3</v>
      </c>
      <c r="J893">
        <v>7</v>
      </c>
      <c r="K893">
        <v>0.565553275959222</v>
      </c>
      <c r="L893">
        <v>191.00552881584997</v>
      </c>
    </row>
    <row r="894" spans="1:12">
      <c r="A894" s="73">
        <v>43138.166666666664</v>
      </c>
      <c r="B894">
        <v>6.92</v>
      </c>
      <c r="C894">
        <v>348.7</v>
      </c>
      <c r="D894">
        <v>1.2213000000000001</v>
      </c>
      <c r="F894">
        <v>1.2213000000000001</v>
      </c>
      <c r="G894">
        <v>16</v>
      </c>
      <c r="H894">
        <v>2</v>
      </c>
      <c r="I894">
        <v>4</v>
      </c>
      <c r="J894">
        <v>7</v>
      </c>
      <c r="K894">
        <v>0.38692475769438334</v>
      </c>
      <c r="L894">
        <v>202.35346470719998</v>
      </c>
    </row>
    <row r="895" spans="1:12">
      <c r="A895" s="73">
        <v>43138.208333333336</v>
      </c>
      <c r="B895">
        <v>6.06</v>
      </c>
      <c r="C895">
        <v>351.6</v>
      </c>
      <c r="D895">
        <v>1.2222999999999999</v>
      </c>
      <c r="F895">
        <v>1.2222999999999999</v>
      </c>
      <c r="G895">
        <v>1</v>
      </c>
      <c r="H895">
        <v>2</v>
      </c>
      <c r="I895">
        <v>5</v>
      </c>
      <c r="J895">
        <v>6</v>
      </c>
      <c r="K895">
        <v>2.1964211092925492</v>
      </c>
      <c r="L895">
        <v>136.00838652839997</v>
      </c>
    </row>
    <row r="896" spans="1:12">
      <c r="A896" s="73">
        <v>43138.25</v>
      </c>
      <c r="B896">
        <v>3.81</v>
      </c>
      <c r="C896">
        <v>349.6</v>
      </c>
      <c r="D896">
        <v>1.2277</v>
      </c>
      <c r="F896">
        <v>1.2277</v>
      </c>
      <c r="G896">
        <v>1</v>
      </c>
      <c r="H896">
        <v>2</v>
      </c>
      <c r="I896">
        <v>6</v>
      </c>
      <c r="J896">
        <v>4</v>
      </c>
      <c r="K896">
        <v>13.928068540799373</v>
      </c>
      <c r="L896">
        <v>33.949797422850004</v>
      </c>
    </row>
    <row r="897" spans="1:12">
      <c r="A897" s="73">
        <v>43138.291666666664</v>
      </c>
      <c r="B897">
        <v>3.58</v>
      </c>
      <c r="C897">
        <v>314.5</v>
      </c>
      <c r="D897">
        <v>1.2286999999999999</v>
      </c>
      <c r="F897">
        <v>1.2286999999999999</v>
      </c>
      <c r="G897">
        <v>15</v>
      </c>
      <c r="H897">
        <v>2</v>
      </c>
      <c r="I897">
        <v>7</v>
      </c>
      <c r="J897">
        <v>4</v>
      </c>
      <c r="K897">
        <v>15.697703611575626</v>
      </c>
      <c r="L897">
        <v>28.1880441172</v>
      </c>
    </row>
    <row r="898" spans="1:12">
      <c r="A898" s="73">
        <v>43138.333333333336</v>
      </c>
      <c r="B898">
        <v>5.17</v>
      </c>
      <c r="C898">
        <v>336.1</v>
      </c>
      <c r="D898">
        <v>1.2208000000000001</v>
      </c>
      <c r="F898">
        <v>1.2208000000000001</v>
      </c>
      <c r="G898">
        <v>16</v>
      </c>
      <c r="H898">
        <v>2</v>
      </c>
      <c r="I898">
        <v>8</v>
      </c>
      <c r="J898">
        <v>5</v>
      </c>
      <c r="K898">
        <v>5.6265394266441371</v>
      </c>
      <c r="L898">
        <v>84.350207295200008</v>
      </c>
    </row>
    <row r="899" spans="1:12">
      <c r="A899" s="73">
        <v>43138.375</v>
      </c>
      <c r="B899">
        <v>7.1</v>
      </c>
      <c r="C899">
        <v>328.1</v>
      </c>
      <c r="D899">
        <v>1.2096</v>
      </c>
      <c r="F899">
        <v>1.2096</v>
      </c>
      <c r="G899">
        <v>16</v>
      </c>
      <c r="H899">
        <v>2</v>
      </c>
      <c r="I899">
        <v>9</v>
      </c>
      <c r="J899">
        <v>7</v>
      </c>
      <c r="K899">
        <v>0.1953929631738375</v>
      </c>
      <c r="L899">
        <v>216.46457279999996</v>
      </c>
    </row>
    <row r="900" spans="1:12">
      <c r="A900" s="73">
        <v>43138.416666666664</v>
      </c>
      <c r="B900">
        <v>6.91</v>
      </c>
      <c r="C900">
        <v>314.3</v>
      </c>
      <c r="D900">
        <v>1.2000999999999999</v>
      </c>
      <c r="F900">
        <v>1.2000999999999999</v>
      </c>
      <c r="G900">
        <v>15</v>
      </c>
      <c r="H900">
        <v>2</v>
      </c>
      <c r="I900">
        <v>10</v>
      </c>
      <c r="J900">
        <v>7</v>
      </c>
      <c r="K900">
        <v>0.39946541294552451</v>
      </c>
      <c r="L900">
        <v>197.98011956854998</v>
      </c>
    </row>
    <row r="901" spans="1:12">
      <c r="A901" s="73">
        <v>43138.458333333336</v>
      </c>
      <c r="B901">
        <v>7.04</v>
      </c>
      <c r="C901">
        <v>326.89999999999998</v>
      </c>
      <c r="D901">
        <v>1.1916</v>
      </c>
      <c r="F901">
        <v>1.1916</v>
      </c>
      <c r="G901">
        <v>16</v>
      </c>
      <c r="H901">
        <v>2</v>
      </c>
      <c r="I901">
        <v>11</v>
      </c>
      <c r="J901">
        <v>7</v>
      </c>
      <c r="K901">
        <v>0.25203689468068585</v>
      </c>
      <c r="L901">
        <v>207.88276101119999</v>
      </c>
    </row>
    <row r="902" spans="1:12">
      <c r="A902" s="73">
        <v>43138.5</v>
      </c>
      <c r="B902">
        <v>7.7</v>
      </c>
      <c r="C902">
        <v>316.2</v>
      </c>
      <c r="D902">
        <v>1.1869000000000001</v>
      </c>
      <c r="F902">
        <v>1.1869000000000001</v>
      </c>
      <c r="G902">
        <v>15</v>
      </c>
      <c r="H902">
        <v>2</v>
      </c>
      <c r="I902">
        <v>12</v>
      </c>
      <c r="J902">
        <v>8</v>
      </c>
      <c r="K902">
        <v>2.495364810535031E-2</v>
      </c>
      <c r="L902">
        <v>270.92950885000005</v>
      </c>
    </row>
    <row r="903" spans="1:12">
      <c r="A903" s="73">
        <v>43138.541666666664</v>
      </c>
      <c r="B903">
        <v>8.8699999999999992</v>
      </c>
      <c r="C903">
        <v>306.7</v>
      </c>
      <c r="D903">
        <v>1.1863999999999999</v>
      </c>
      <c r="F903">
        <v>1.1863999999999999</v>
      </c>
      <c r="G903">
        <v>15</v>
      </c>
      <c r="H903">
        <v>2</v>
      </c>
      <c r="I903">
        <v>13</v>
      </c>
      <c r="J903">
        <v>9</v>
      </c>
      <c r="K903">
        <v>1.7634969837217986</v>
      </c>
      <c r="L903">
        <v>413.97298589959985</v>
      </c>
    </row>
    <row r="904" spans="1:12">
      <c r="A904" s="73">
        <v>43138.583333333336</v>
      </c>
      <c r="B904">
        <v>8.82</v>
      </c>
      <c r="C904">
        <v>295.2</v>
      </c>
      <c r="D904">
        <v>1.1850000000000001</v>
      </c>
      <c r="F904">
        <v>1.1850000000000001</v>
      </c>
      <c r="G904">
        <v>14</v>
      </c>
      <c r="H904">
        <v>2</v>
      </c>
      <c r="I904">
        <v>14</v>
      </c>
      <c r="J904">
        <v>9</v>
      </c>
      <c r="K904">
        <v>1.6332002599775086</v>
      </c>
      <c r="L904">
        <v>406.53141354000007</v>
      </c>
    </row>
    <row r="905" spans="1:12">
      <c r="A905" s="73">
        <v>43138.625</v>
      </c>
      <c r="B905">
        <v>8.5299999999999994</v>
      </c>
      <c r="C905">
        <v>280.3</v>
      </c>
      <c r="D905">
        <v>1.1822999999999999</v>
      </c>
      <c r="F905">
        <v>1.1822999999999999</v>
      </c>
      <c r="G905">
        <v>13</v>
      </c>
      <c r="H905">
        <v>2</v>
      </c>
      <c r="I905">
        <v>15</v>
      </c>
      <c r="J905">
        <v>9</v>
      </c>
      <c r="K905">
        <v>0.9760792622606087</v>
      </c>
      <c r="L905">
        <v>366.89752947854993</v>
      </c>
    </row>
    <row r="906" spans="1:12">
      <c r="A906" s="73">
        <v>43138.666666666664</v>
      </c>
      <c r="B906">
        <v>9.59</v>
      </c>
      <c r="C906">
        <v>271</v>
      </c>
      <c r="D906">
        <v>1.1809000000000001</v>
      </c>
      <c r="F906">
        <v>1.1809000000000001</v>
      </c>
      <c r="G906">
        <v>13</v>
      </c>
      <c r="H906">
        <v>2</v>
      </c>
      <c r="I906">
        <v>16</v>
      </c>
      <c r="J906">
        <v>10</v>
      </c>
      <c r="K906">
        <v>4.1941698056396159</v>
      </c>
      <c r="L906">
        <v>520.76159494554997</v>
      </c>
    </row>
    <row r="907" spans="1:12">
      <c r="A907" s="73">
        <v>43138.708333333336</v>
      </c>
      <c r="B907">
        <v>8.89</v>
      </c>
      <c r="C907">
        <v>263</v>
      </c>
      <c r="D907">
        <v>1.1882999999999999</v>
      </c>
      <c r="F907">
        <v>1.1882999999999999</v>
      </c>
      <c r="G907">
        <v>13</v>
      </c>
      <c r="H907">
        <v>2</v>
      </c>
      <c r="I907">
        <v>17</v>
      </c>
      <c r="J907">
        <v>9</v>
      </c>
      <c r="K907">
        <v>1.8170156732195193</v>
      </c>
      <c r="L907">
        <v>417.44703849135004</v>
      </c>
    </row>
    <row r="908" spans="1:12">
      <c r="A908" s="73">
        <v>43138.75</v>
      </c>
      <c r="B908">
        <v>9.3000000000000007</v>
      </c>
      <c r="C908">
        <v>262.3</v>
      </c>
      <c r="D908">
        <v>1.1953</v>
      </c>
      <c r="F908">
        <v>1.1953</v>
      </c>
      <c r="G908">
        <v>13</v>
      </c>
      <c r="H908">
        <v>2</v>
      </c>
      <c r="I908">
        <v>18</v>
      </c>
      <c r="J908">
        <v>9</v>
      </c>
      <c r="K908">
        <v>3.090448807922721</v>
      </c>
      <c r="L908">
        <v>480.72396105000013</v>
      </c>
    </row>
    <row r="909" spans="1:12">
      <c r="A909" s="73">
        <v>43138.791666666664</v>
      </c>
      <c r="B909">
        <v>9.99</v>
      </c>
      <c r="C909">
        <v>256.39999999999998</v>
      </c>
      <c r="D909">
        <v>1.1991000000000001</v>
      </c>
      <c r="F909">
        <v>1.1991000000000001</v>
      </c>
      <c r="G909">
        <v>12</v>
      </c>
      <c r="H909">
        <v>2</v>
      </c>
      <c r="I909">
        <v>19</v>
      </c>
      <c r="J909">
        <v>10</v>
      </c>
      <c r="K909">
        <v>5.9925435955939594</v>
      </c>
      <c r="L909">
        <v>597.75314805045002</v>
      </c>
    </row>
    <row r="910" spans="1:12">
      <c r="A910" s="73">
        <v>43138.833333333336</v>
      </c>
      <c r="B910">
        <v>9.75</v>
      </c>
      <c r="C910">
        <v>249.7</v>
      </c>
      <c r="D910">
        <v>1.1996</v>
      </c>
      <c r="F910">
        <v>1.1996</v>
      </c>
      <c r="G910">
        <v>12</v>
      </c>
      <c r="H910">
        <v>2</v>
      </c>
      <c r="I910">
        <v>20</v>
      </c>
      <c r="J910">
        <v>10</v>
      </c>
      <c r="K910">
        <v>4.8751193216213533</v>
      </c>
      <c r="L910">
        <v>555.93025312500004</v>
      </c>
    </row>
    <row r="911" spans="1:12">
      <c r="A911" s="73">
        <v>43138.875</v>
      </c>
      <c r="B911">
        <v>11.7</v>
      </c>
      <c r="C911">
        <v>251.2</v>
      </c>
      <c r="D911">
        <v>1.2000999999999999</v>
      </c>
      <c r="F911">
        <v>1.2000999999999999</v>
      </c>
      <c r="G911">
        <v>12</v>
      </c>
      <c r="H911">
        <v>2</v>
      </c>
      <c r="I911">
        <v>21</v>
      </c>
      <c r="J911">
        <v>12</v>
      </c>
      <c r="K911">
        <v>17.288691547648764</v>
      </c>
      <c r="L911">
        <v>961.04788064999968</v>
      </c>
    </row>
    <row r="912" spans="1:12">
      <c r="A912" s="73">
        <v>43138.916666666664</v>
      </c>
      <c r="B912">
        <v>9.91</v>
      </c>
      <c r="C912">
        <v>248.2</v>
      </c>
      <c r="D912">
        <v>1.2034</v>
      </c>
      <c r="F912">
        <v>1.2034</v>
      </c>
      <c r="G912">
        <v>12</v>
      </c>
      <c r="H912">
        <v>2</v>
      </c>
      <c r="I912">
        <v>22</v>
      </c>
      <c r="J912">
        <v>10</v>
      </c>
      <c r="K912">
        <v>5.6072688376030904</v>
      </c>
      <c r="L912">
        <v>585.59987446070011</v>
      </c>
    </row>
    <row r="913" spans="1:12">
      <c r="A913" s="73">
        <v>43138.958333333336</v>
      </c>
      <c r="B913">
        <v>11.52</v>
      </c>
      <c r="C913">
        <v>245.3</v>
      </c>
      <c r="D913">
        <v>1.202</v>
      </c>
      <c r="F913">
        <v>1.202</v>
      </c>
      <c r="G913">
        <v>12</v>
      </c>
      <c r="H913">
        <v>2</v>
      </c>
      <c r="I913">
        <v>23</v>
      </c>
      <c r="J913">
        <v>12</v>
      </c>
      <c r="K913">
        <v>15.824223342169313</v>
      </c>
      <c r="L913">
        <v>918.82310860799987</v>
      </c>
    </row>
    <row r="914" spans="1:12">
      <c r="A914" s="73">
        <v>43139</v>
      </c>
      <c r="B914">
        <v>11.9</v>
      </c>
      <c r="C914">
        <v>233</v>
      </c>
      <c r="D914">
        <v>1.2068000000000001</v>
      </c>
      <c r="F914">
        <v>1.2068000000000001</v>
      </c>
      <c r="G914">
        <v>11</v>
      </c>
      <c r="H914">
        <v>2</v>
      </c>
      <c r="I914">
        <v>0</v>
      </c>
      <c r="J914">
        <v>12</v>
      </c>
      <c r="K914">
        <v>18.991878442625946</v>
      </c>
      <c r="L914">
        <v>1016.8249406000001</v>
      </c>
    </row>
    <row r="915" spans="1:12">
      <c r="A915" s="73">
        <v>43139.041666666664</v>
      </c>
      <c r="B915">
        <v>9.86</v>
      </c>
      <c r="C915">
        <v>226.5</v>
      </c>
      <c r="D915">
        <v>1.2105999999999999</v>
      </c>
      <c r="F915">
        <v>1.2105999999999999</v>
      </c>
      <c r="G915">
        <v>11</v>
      </c>
      <c r="H915">
        <v>2</v>
      </c>
      <c r="I915">
        <v>1</v>
      </c>
      <c r="J915">
        <v>10</v>
      </c>
      <c r="K915">
        <v>5.3729721138587943</v>
      </c>
      <c r="L915">
        <v>580.2316554567999</v>
      </c>
    </row>
    <row r="916" spans="1:12">
      <c r="A916" s="73">
        <v>43139.083333333336</v>
      </c>
      <c r="B916">
        <v>9.9499999999999993</v>
      </c>
      <c r="C916">
        <v>232</v>
      </c>
      <c r="D916">
        <v>1.2072000000000001</v>
      </c>
      <c r="F916">
        <v>1.2072000000000001</v>
      </c>
      <c r="G916">
        <v>11</v>
      </c>
      <c r="H916">
        <v>2</v>
      </c>
      <c r="I916">
        <v>2</v>
      </c>
      <c r="J916">
        <v>10</v>
      </c>
      <c r="K916">
        <v>5.7983062165985206</v>
      </c>
      <c r="L916">
        <v>594.59119454999995</v>
      </c>
    </row>
    <row r="917" spans="1:12">
      <c r="A917" s="73">
        <v>43139.125</v>
      </c>
      <c r="B917">
        <v>11.09</v>
      </c>
      <c r="C917">
        <v>230.7</v>
      </c>
      <c r="D917">
        <v>1.2029000000000001</v>
      </c>
      <c r="F917">
        <v>1.2029000000000001</v>
      </c>
      <c r="G917">
        <v>11</v>
      </c>
      <c r="H917">
        <v>2</v>
      </c>
      <c r="I917">
        <v>3</v>
      </c>
      <c r="J917">
        <v>11</v>
      </c>
      <c r="K917">
        <v>12.588071517968398</v>
      </c>
      <c r="L917">
        <v>820.34052754205004</v>
      </c>
    </row>
    <row r="918" spans="1:12">
      <c r="A918" s="73">
        <v>43139.166666666664</v>
      </c>
      <c r="B918">
        <v>13.79</v>
      </c>
      <c r="C918">
        <v>235.9</v>
      </c>
      <c r="D918">
        <v>1.2024999999999999</v>
      </c>
      <c r="F918">
        <v>1.2024999999999999</v>
      </c>
      <c r="G918">
        <v>11</v>
      </c>
      <c r="H918">
        <v>2</v>
      </c>
      <c r="I918">
        <v>4</v>
      </c>
      <c r="J918">
        <v>14</v>
      </c>
      <c r="K918">
        <v>39.037094600160195</v>
      </c>
      <c r="L918">
        <v>1576.6957170737496</v>
      </c>
    </row>
    <row r="919" spans="1:12">
      <c r="A919" s="73">
        <v>43139.208333333336</v>
      </c>
      <c r="B919">
        <v>13.89</v>
      </c>
      <c r="C919">
        <v>240.3</v>
      </c>
      <c r="D919">
        <v>1.2000999999999999</v>
      </c>
      <c r="F919">
        <v>1.2000999999999999</v>
      </c>
      <c r="G919">
        <v>12</v>
      </c>
      <c r="H919">
        <v>2</v>
      </c>
      <c r="I919">
        <v>5</v>
      </c>
      <c r="J919">
        <v>14</v>
      </c>
      <c r="K919">
        <v>40.2966880476488</v>
      </c>
      <c r="L919">
        <v>1608.0301127434502</v>
      </c>
    </row>
    <row r="920" spans="1:12">
      <c r="A920" s="73">
        <v>43139.25</v>
      </c>
      <c r="B920">
        <v>12.15</v>
      </c>
      <c r="C920">
        <v>243.5</v>
      </c>
      <c r="D920">
        <v>1.1901999999999999</v>
      </c>
      <c r="F920">
        <v>1.1901999999999999</v>
      </c>
      <c r="G920">
        <v>12</v>
      </c>
      <c r="H920">
        <v>2</v>
      </c>
      <c r="I920">
        <v>6</v>
      </c>
      <c r="J920">
        <v>12</v>
      </c>
      <c r="K920">
        <v>21.23336206134741</v>
      </c>
      <c r="L920">
        <v>1067.3793194625</v>
      </c>
    </row>
    <row r="921" spans="1:12">
      <c r="A921" s="73">
        <v>43139.291666666664</v>
      </c>
      <c r="B921">
        <v>14.4</v>
      </c>
      <c r="C921">
        <v>243.8</v>
      </c>
      <c r="D921">
        <v>1.1916</v>
      </c>
      <c r="F921">
        <v>1.1916</v>
      </c>
      <c r="G921">
        <v>12</v>
      </c>
      <c r="H921">
        <v>2</v>
      </c>
      <c r="I921">
        <v>7</v>
      </c>
      <c r="J921">
        <v>14</v>
      </c>
      <c r="K921">
        <v>47.031714629840586</v>
      </c>
      <c r="L921">
        <v>1779.0492672000003</v>
      </c>
    </row>
    <row r="922" spans="1:12">
      <c r="A922" s="73">
        <v>43139.333333333336</v>
      </c>
      <c r="B922">
        <v>14.55</v>
      </c>
      <c r="C922">
        <v>244.6</v>
      </c>
      <c r="D922">
        <v>1.1822999999999999</v>
      </c>
      <c r="F922">
        <v>1.1822999999999999</v>
      </c>
      <c r="G922">
        <v>12</v>
      </c>
      <c r="H922">
        <v>2</v>
      </c>
      <c r="I922">
        <v>8</v>
      </c>
      <c r="J922">
        <v>15</v>
      </c>
      <c r="K922">
        <v>49.111604801073469</v>
      </c>
      <c r="L922">
        <v>1820.90242333125</v>
      </c>
    </row>
    <row r="923" spans="1:12">
      <c r="A923" s="73">
        <v>43139.375</v>
      </c>
      <c r="B923">
        <v>12.44</v>
      </c>
      <c r="C923">
        <v>246.3</v>
      </c>
      <c r="D923">
        <v>1.169</v>
      </c>
      <c r="F923">
        <v>1.169</v>
      </c>
      <c r="G923">
        <v>12</v>
      </c>
      <c r="H923">
        <v>2</v>
      </c>
      <c r="I923">
        <v>9</v>
      </c>
      <c r="J923">
        <v>12</v>
      </c>
      <c r="K923">
        <v>23.990083059064297</v>
      </c>
      <c r="L923">
        <v>1125.241281248</v>
      </c>
    </row>
    <row r="924" spans="1:12">
      <c r="A924" s="73">
        <v>43139.416666666664</v>
      </c>
      <c r="B924">
        <v>14.21</v>
      </c>
      <c r="C924">
        <v>247</v>
      </c>
      <c r="D924">
        <v>1.1556</v>
      </c>
      <c r="F924">
        <v>1.1556</v>
      </c>
      <c r="G924">
        <v>12</v>
      </c>
      <c r="H924">
        <v>2</v>
      </c>
      <c r="I924">
        <v>10</v>
      </c>
      <c r="J924">
        <v>14</v>
      </c>
      <c r="K924">
        <v>44.461787079612279</v>
      </c>
      <c r="L924">
        <v>1657.9054961658003</v>
      </c>
    </row>
    <row r="925" spans="1:12">
      <c r="A925" s="73">
        <v>43139.458333333336</v>
      </c>
      <c r="B925">
        <v>17.760000000000002</v>
      </c>
      <c r="C925">
        <v>249.3</v>
      </c>
      <c r="D925">
        <v>1.1489</v>
      </c>
      <c r="F925">
        <v>1.1489</v>
      </c>
      <c r="G925">
        <v>12</v>
      </c>
      <c r="H925">
        <v>2</v>
      </c>
      <c r="I925">
        <v>11</v>
      </c>
      <c r="J925">
        <v>18</v>
      </c>
      <c r="K925">
        <v>104.40685446545709</v>
      </c>
      <c r="L925">
        <v>3217.9635320832008</v>
      </c>
    </row>
    <row r="926" spans="1:12">
      <c r="A926" s="73">
        <v>43139.5</v>
      </c>
      <c r="B926">
        <v>17.239999999999998</v>
      </c>
      <c r="C926">
        <v>256.3</v>
      </c>
      <c r="D926">
        <v>1.1440999999999999</v>
      </c>
      <c r="F926">
        <v>1.1440999999999999</v>
      </c>
      <c r="G926">
        <v>12</v>
      </c>
      <c r="H926">
        <v>2</v>
      </c>
      <c r="I926">
        <v>12</v>
      </c>
      <c r="J926">
        <v>17</v>
      </c>
      <c r="K926">
        <v>94.050568538516373</v>
      </c>
      <c r="L926">
        <v>2931.2021760991993</v>
      </c>
    </row>
    <row r="927" spans="1:12">
      <c r="A927" s="73">
        <v>43139.541666666664</v>
      </c>
      <c r="B927">
        <v>17.3</v>
      </c>
      <c r="C927">
        <v>257</v>
      </c>
      <c r="D927">
        <v>1.1393</v>
      </c>
      <c r="F927">
        <v>1.1393</v>
      </c>
      <c r="G927">
        <v>12</v>
      </c>
      <c r="H927">
        <v>2</v>
      </c>
      <c r="I927">
        <v>13</v>
      </c>
      <c r="J927">
        <v>17</v>
      </c>
      <c r="K927">
        <v>95.217924607009579</v>
      </c>
      <c r="L927">
        <v>2949.4864890500003</v>
      </c>
    </row>
    <row r="928" spans="1:12">
      <c r="A928" s="73">
        <v>43139.583333333336</v>
      </c>
      <c r="B928">
        <v>16.489999999999998</v>
      </c>
      <c r="C928">
        <v>260.89999999999998</v>
      </c>
      <c r="D928">
        <v>1.1393</v>
      </c>
      <c r="F928">
        <v>1.1393</v>
      </c>
      <c r="G928">
        <v>13</v>
      </c>
      <c r="H928">
        <v>2</v>
      </c>
      <c r="I928">
        <v>14</v>
      </c>
      <c r="J928">
        <v>16</v>
      </c>
      <c r="K928">
        <v>80.066117682351987</v>
      </c>
      <c r="L928">
        <v>2554.2892090728492</v>
      </c>
    </row>
    <row r="929" spans="1:12">
      <c r="A929" s="73">
        <v>43139.625</v>
      </c>
      <c r="B929">
        <v>15.73</v>
      </c>
      <c r="C929">
        <v>262.60000000000002</v>
      </c>
      <c r="D929">
        <v>1.1406000000000001</v>
      </c>
      <c r="F929">
        <v>1.1406000000000001</v>
      </c>
      <c r="G929">
        <v>13</v>
      </c>
      <c r="H929">
        <v>2</v>
      </c>
      <c r="I929">
        <v>15</v>
      </c>
      <c r="J929">
        <v>16</v>
      </c>
      <c r="K929">
        <v>67.042807481438771</v>
      </c>
      <c r="L929">
        <v>2219.6757605451003</v>
      </c>
    </row>
    <row r="930" spans="1:12">
      <c r="A930" s="73">
        <v>43139.666666666664</v>
      </c>
      <c r="B930">
        <v>13.67</v>
      </c>
      <c r="C930">
        <v>265.89999999999998</v>
      </c>
      <c r="D930">
        <v>1.1424000000000001</v>
      </c>
      <c r="F930">
        <v>1.1424000000000001</v>
      </c>
      <c r="G930">
        <v>13</v>
      </c>
      <c r="H930">
        <v>2</v>
      </c>
      <c r="I930">
        <v>16</v>
      </c>
      <c r="J930">
        <v>14</v>
      </c>
      <c r="K930">
        <v>37.551982463173907</v>
      </c>
      <c r="L930">
        <v>1459.1291793456001</v>
      </c>
    </row>
    <row r="931" spans="1:12">
      <c r="A931" s="73">
        <v>43139.708333333336</v>
      </c>
      <c r="B931">
        <v>10.32</v>
      </c>
      <c r="C931">
        <v>261.39999999999998</v>
      </c>
      <c r="D931">
        <v>1.1511</v>
      </c>
      <c r="F931">
        <v>1.1511</v>
      </c>
      <c r="G931">
        <v>13</v>
      </c>
      <c r="H931">
        <v>2</v>
      </c>
      <c r="I931">
        <v>17</v>
      </c>
      <c r="J931">
        <v>10</v>
      </c>
      <c r="K931">
        <v>7.7171019723062919</v>
      </c>
      <c r="L931">
        <v>632.58974922240009</v>
      </c>
    </row>
    <row r="932" spans="1:12">
      <c r="A932" s="73">
        <v>43139.75</v>
      </c>
      <c r="B932">
        <v>9.51</v>
      </c>
      <c r="C932">
        <v>270.2</v>
      </c>
      <c r="D932">
        <v>1.1581999999999999</v>
      </c>
      <c r="F932">
        <v>1.1581999999999999</v>
      </c>
      <c r="G932">
        <v>13</v>
      </c>
      <c r="H932">
        <v>2</v>
      </c>
      <c r="I932">
        <v>18</v>
      </c>
      <c r="J932">
        <v>10</v>
      </c>
      <c r="K932">
        <v>3.8728950476487474</v>
      </c>
      <c r="L932">
        <v>498.07542676409992</v>
      </c>
    </row>
    <row r="933" spans="1:12">
      <c r="A933" s="73">
        <v>43139.791666666664</v>
      </c>
      <c r="B933">
        <v>7.75</v>
      </c>
      <c r="C933">
        <v>266.89999999999998</v>
      </c>
      <c r="D933">
        <v>1.1587000000000001</v>
      </c>
      <c r="F933">
        <v>1.1587000000000001</v>
      </c>
      <c r="G933">
        <v>13</v>
      </c>
      <c r="H933">
        <v>2</v>
      </c>
      <c r="I933">
        <v>19</v>
      </c>
      <c r="J933">
        <v>8</v>
      </c>
      <c r="K933">
        <v>4.3250371849643011E-2</v>
      </c>
      <c r="L933">
        <v>269.67837265625002</v>
      </c>
    </row>
    <row r="934" spans="1:12">
      <c r="A934" s="73">
        <v>43139.833333333336</v>
      </c>
      <c r="B934">
        <v>8.94</v>
      </c>
      <c r="C934">
        <v>266.39999999999998</v>
      </c>
      <c r="D934">
        <v>1.1605000000000001</v>
      </c>
      <c r="F934">
        <v>1.1605000000000001</v>
      </c>
      <c r="G934">
        <v>13</v>
      </c>
      <c r="H934">
        <v>2</v>
      </c>
      <c r="I934">
        <v>20</v>
      </c>
      <c r="J934">
        <v>9</v>
      </c>
      <c r="K934">
        <v>1.9543123969638092</v>
      </c>
      <c r="L934">
        <v>414.59847996599996</v>
      </c>
    </row>
    <row r="935" spans="1:12">
      <c r="A935" s="73">
        <v>43139.875</v>
      </c>
      <c r="B935">
        <v>9.4</v>
      </c>
      <c r="C935">
        <v>288</v>
      </c>
      <c r="D935">
        <v>1.1621999999999999</v>
      </c>
      <c r="F935">
        <v>1.1621999999999999</v>
      </c>
      <c r="G935">
        <v>14</v>
      </c>
      <c r="H935">
        <v>2</v>
      </c>
      <c r="I935">
        <v>21</v>
      </c>
      <c r="J935">
        <v>9</v>
      </c>
      <c r="K935">
        <v>3.452042255411305</v>
      </c>
      <c r="L935">
        <v>482.65236240000002</v>
      </c>
    </row>
    <row r="936" spans="1:12">
      <c r="A936" s="73">
        <v>43139.916666666664</v>
      </c>
      <c r="B936">
        <v>7.95</v>
      </c>
      <c r="C936">
        <v>302.39999999999998</v>
      </c>
      <c r="D936">
        <v>1.1649</v>
      </c>
      <c r="F936">
        <v>1.1649</v>
      </c>
      <c r="G936">
        <v>14</v>
      </c>
      <c r="H936">
        <v>2</v>
      </c>
      <c r="I936">
        <v>22</v>
      </c>
      <c r="J936">
        <v>8</v>
      </c>
      <c r="K936">
        <v>0.16643726682681417</v>
      </c>
      <c r="L936">
        <v>292.65775419375001</v>
      </c>
    </row>
    <row r="937" spans="1:12">
      <c r="A937" s="73">
        <v>43139.958333333336</v>
      </c>
      <c r="B937">
        <v>4.37</v>
      </c>
      <c r="C937">
        <v>315.3</v>
      </c>
      <c r="D937">
        <v>1.1695</v>
      </c>
      <c r="F937">
        <v>1.1695</v>
      </c>
      <c r="G937">
        <v>15</v>
      </c>
      <c r="H937">
        <v>2</v>
      </c>
      <c r="I937">
        <v>23</v>
      </c>
      <c r="J937">
        <v>4</v>
      </c>
      <c r="K937">
        <v>10.061791846735453</v>
      </c>
      <c r="L937">
        <v>48.799406641750004</v>
      </c>
    </row>
    <row r="938" spans="1:12">
      <c r="A938" s="73">
        <v>43140</v>
      </c>
      <c r="B938">
        <v>2.78</v>
      </c>
      <c r="C938">
        <v>274.2</v>
      </c>
      <c r="D938">
        <v>1.1713</v>
      </c>
      <c r="F938">
        <v>1.1713</v>
      </c>
      <c r="G938">
        <v>13</v>
      </c>
      <c r="H938">
        <v>2</v>
      </c>
      <c r="I938">
        <v>0</v>
      </c>
      <c r="J938">
        <v>3</v>
      </c>
      <c r="K938">
        <v>22.676956031666951</v>
      </c>
      <c r="L938">
        <v>12.582662138799998</v>
      </c>
    </row>
    <row r="939" spans="1:12">
      <c r="A939" s="73">
        <v>43140.041666666664</v>
      </c>
      <c r="B939">
        <v>4.3899999999999997</v>
      </c>
      <c r="C939">
        <v>323.5</v>
      </c>
      <c r="D939">
        <v>1.179</v>
      </c>
      <c r="F939">
        <v>1.179</v>
      </c>
      <c r="G939">
        <v>15</v>
      </c>
      <c r="H939">
        <v>2</v>
      </c>
      <c r="I939">
        <v>1</v>
      </c>
      <c r="J939">
        <v>4</v>
      </c>
      <c r="K939">
        <v>9.9353105362331711</v>
      </c>
      <c r="L939">
        <v>49.87436395049999</v>
      </c>
    </row>
    <row r="940" spans="1:12">
      <c r="A940" s="73">
        <v>43140.083333333336</v>
      </c>
      <c r="B940">
        <v>5.56</v>
      </c>
      <c r="C940">
        <v>71.5</v>
      </c>
      <c r="D940">
        <v>1.1855</v>
      </c>
      <c r="F940">
        <v>1.1855</v>
      </c>
      <c r="G940">
        <v>4</v>
      </c>
      <c r="H940">
        <v>2</v>
      </c>
      <c r="I940">
        <v>2</v>
      </c>
      <c r="J940">
        <v>6</v>
      </c>
      <c r="K940">
        <v>3.928453871849622</v>
      </c>
      <c r="L940">
        <v>101.88164238399999</v>
      </c>
    </row>
    <row r="941" spans="1:12">
      <c r="A941" s="73">
        <v>43140.125</v>
      </c>
      <c r="B941">
        <v>5.44</v>
      </c>
      <c r="C941">
        <v>60.6</v>
      </c>
      <c r="D941">
        <v>1.1897</v>
      </c>
      <c r="F941">
        <v>1.1897</v>
      </c>
      <c r="G941">
        <v>4</v>
      </c>
      <c r="H941">
        <v>2</v>
      </c>
      <c r="I941">
        <v>3</v>
      </c>
      <c r="J941">
        <v>5</v>
      </c>
      <c r="K941">
        <v>4.4185417348633163</v>
      </c>
      <c r="L941">
        <v>95.764416102400006</v>
      </c>
    </row>
    <row r="942" spans="1:12">
      <c r="A942" s="73">
        <v>43140.166666666664</v>
      </c>
      <c r="B942">
        <v>5.09</v>
      </c>
      <c r="C942">
        <v>62.2</v>
      </c>
      <c r="D942">
        <v>1.1911</v>
      </c>
      <c r="F942">
        <v>1.1911</v>
      </c>
      <c r="G942">
        <v>4</v>
      </c>
      <c r="H942">
        <v>2</v>
      </c>
      <c r="I942">
        <v>4</v>
      </c>
      <c r="J942">
        <v>5</v>
      </c>
      <c r="K942">
        <v>6.0124646686532692</v>
      </c>
      <c r="L942">
        <v>78.536505980949983</v>
      </c>
    </row>
    <row r="943" spans="1:12">
      <c r="A943" s="73">
        <v>43140.208333333336</v>
      </c>
      <c r="B943">
        <v>5.12</v>
      </c>
      <c r="C943">
        <v>56.3</v>
      </c>
      <c r="D943">
        <v>1.1924999999999999</v>
      </c>
      <c r="F943">
        <v>1.1924999999999999</v>
      </c>
      <c r="G943">
        <v>4</v>
      </c>
      <c r="H943">
        <v>2</v>
      </c>
      <c r="I943">
        <v>5</v>
      </c>
      <c r="J943">
        <v>5</v>
      </c>
      <c r="K943">
        <v>5.8662427028998438</v>
      </c>
      <c r="L943">
        <v>80.027320320000001</v>
      </c>
    </row>
    <row r="944" spans="1:12">
      <c r="A944" s="73">
        <v>43140.25</v>
      </c>
      <c r="B944">
        <v>6.21</v>
      </c>
      <c r="C944">
        <v>47.4</v>
      </c>
      <c r="D944">
        <v>1.1949000000000001</v>
      </c>
      <c r="F944">
        <v>1.1949000000000001</v>
      </c>
      <c r="G944">
        <v>3</v>
      </c>
      <c r="H944">
        <v>2</v>
      </c>
      <c r="I944">
        <v>6</v>
      </c>
      <c r="J944">
        <v>6</v>
      </c>
      <c r="K944">
        <v>1.7743112805254262</v>
      </c>
      <c r="L944">
        <v>143.07915479445001</v>
      </c>
    </row>
    <row r="945" spans="1:12">
      <c r="A945" s="73">
        <v>43140.291666666664</v>
      </c>
      <c r="B945">
        <v>5.77</v>
      </c>
      <c r="C945">
        <v>44.7</v>
      </c>
      <c r="D945">
        <v>1.1968000000000001</v>
      </c>
      <c r="F945">
        <v>1.1968000000000001</v>
      </c>
      <c r="G945">
        <v>3</v>
      </c>
      <c r="H945">
        <v>2</v>
      </c>
      <c r="I945">
        <v>7</v>
      </c>
      <c r="J945">
        <v>6</v>
      </c>
      <c r="K945">
        <v>3.1401001115756513</v>
      </c>
      <c r="L945">
        <v>114.95265974719999</v>
      </c>
    </row>
    <row r="946" spans="1:12">
      <c r="A946" s="73">
        <v>43140.333333333336</v>
      </c>
      <c r="B946">
        <v>5.0199999999999996</v>
      </c>
      <c r="C946">
        <v>31.3</v>
      </c>
      <c r="D946">
        <v>1.1977</v>
      </c>
      <c r="F946">
        <v>1.1977</v>
      </c>
      <c r="G946">
        <v>2</v>
      </c>
      <c r="H946">
        <v>2</v>
      </c>
      <c r="I946">
        <v>8</v>
      </c>
      <c r="J946">
        <v>5</v>
      </c>
      <c r="K946">
        <v>6.3606492554112606</v>
      </c>
      <c r="L946">
        <v>75.758122890799982</v>
      </c>
    </row>
    <row r="947" spans="1:12">
      <c r="A947" s="73">
        <v>43140.375</v>
      </c>
      <c r="B947">
        <v>4.8899999999999997</v>
      </c>
      <c r="C947">
        <v>41.9</v>
      </c>
      <c r="D947">
        <v>1.1930000000000001</v>
      </c>
      <c r="F947">
        <v>1.1930000000000001</v>
      </c>
      <c r="G947">
        <v>3</v>
      </c>
      <c r="H947">
        <v>2</v>
      </c>
      <c r="I947">
        <v>9</v>
      </c>
      <c r="J947">
        <v>5</v>
      </c>
      <c r="K947">
        <v>7.0332777736760992</v>
      </c>
      <c r="L947">
        <v>69.748845808499993</v>
      </c>
    </row>
    <row r="948" spans="1:12">
      <c r="A948" s="73">
        <v>43140.416666666664</v>
      </c>
      <c r="B948">
        <v>3.05</v>
      </c>
      <c r="C948">
        <v>34.9</v>
      </c>
      <c r="D948">
        <v>1.1786000000000001</v>
      </c>
      <c r="F948">
        <v>1.1786000000000001</v>
      </c>
      <c r="G948">
        <v>3</v>
      </c>
      <c r="H948">
        <v>2</v>
      </c>
      <c r="I948">
        <v>10</v>
      </c>
      <c r="J948">
        <v>3</v>
      </c>
      <c r="K948">
        <v>20.178358339886124</v>
      </c>
      <c r="L948">
        <v>16.719987912499999</v>
      </c>
    </row>
    <row r="949" spans="1:12">
      <c r="A949" s="73">
        <v>43140.458333333336</v>
      </c>
      <c r="B949">
        <v>4.83</v>
      </c>
      <c r="C949">
        <v>295.7</v>
      </c>
      <c r="D949">
        <v>1.1874</v>
      </c>
      <c r="F949">
        <v>1.1874</v>
      </c>
      <c r="G949">
        <v>14</v>
      </c>
      <c r="H949">
        <v>2</v>
      </c>
      <c r="I949">
        <v>11</v>
      </c>
      <c r="J949">
        <v>5</v>
      </c>
      <c r="K949">
        <v>7.3551217051829454</v>
      </c>
      <c r="L949">
        <v>66.897277101900002</v>
      </c>
    </row>
    <row r="950" spans="1:12">
      <c r="A950" s="73">
        <v>43140.5</v>
      </c>
      <c r="B950">
        <v>7.93</v>
      </c>
      <c r="C950">
        <v>270</v>
      </c>
      <c r="D950">
        <v>1.1874</v>
      </c>
      <c r="F950">
        <v>1.1874</v>
      </c>
      <c r="G950">
        <v>13</v>
      </c>
      <c r="H950">
        <v>2</v>
      </c>
      <c r="I950">
        <v>12</v>
      </c>
      <c r="J950">
        <v>8</v>
      </c>
      <c r="K950">
        <v>0.15051857732909671</v>
      </c>
      <c r="L950">
        <v>296.06468748089998</v>
      </c>
    </row>
    <row r="951" spans="1:12">
      <c r="A951" s="73">
        <v>43140.541666666664</v>
      </c>
      <c r="B951">
        <v>11.44</v>
      </c>
      <c r="C951">
        <v>288.5</v>
      </c>
      <c r="D951">
        <v>1.1911</v>
      </c>
      <c r="F951">
        <v>1.1911</v>
      </c>
      <c r="G951">
        <v>14</v>
      </c>
      <c r="H951">
        <v>2</v>
      </c>
      <c r="I951">
        <v>13</v>
      </c>
      <c r="J951">
        <v>11</v>
      </c>
      <c r="K951">
        <v>15.194148584178444</v>
      </c>
      <c r="L951">
        <v>891.65387717119995</v>
      </c>
    </row>
    <row r="952" spans="1:12">
      <c r="A952" s="73">
        <v>43140.583333333336</v>
      </c>
      <c r="B952">
        <v>14.02</v>
      </c>
      <c r="C952">
        <v>302.89999999999998</v>
      </c>
      <c r="D952">
        <v>1.1953</v>
      </c>
      <c r="F952">
        <v>1.1953</v>
      </c>
      <c r="G952">
        <v>14</v>
      </c>
      <c r="H952">
        <v>2</v>
      </c>
      <c r="I952">
        <v>14</v>
      </c>
      <c r="J952">
        <v>14</v>
      </c>
      <c r="K952">
        <v>41.964059529383952</v>
      </c>
      <c r="L952">
        <v>1646.9900093011997</v>
      </c>
    </row>
    <row r="953" spans="1:12">
      <c r="A953" s="73">
        <v>43140.625</v>
      </c>
      <c r="B953">
        <v>14.4</v>
      </c>
      <c r="C953">
        <v>307.3</v>
      </c>
      <c r="D953">
        <v>1.1996</v>
      </c>
      <c r="F953">
        <v>1.1996</v>
      </c>
      <c r="G953">
        <v>15</v>
      </c>
      <c r="H953">
        <v>2</v>
      </c>
      <c r="I953">
        <v>15</v>
      </c>
      <c r="J953">
        <v>14</v>
      </c>
      <c r="K953">
        <v>47.031714629840586</v>
      </c>
      <c r="L953">
        <v>1790.9932032000002</v>
      </c>
    </row>
    <row r="954" spans="1:12">
      <c r="A954" s="73">
        <v>43140.666666666664</v>
      </c>
      <c r="B954">
        <v>12</v>
      </c>
      <c r="C954">
        <v>315.60000000000002</v>
      </c>
      <c r="D954">
        <v>1.2010000000000001</v>
      </c>
      <c r="F954">
        <v>1.2010000000000001</v>
      </c>
      <c r="G954">
        <v>15</v>
      </c>
      <c r="H954">
        <v>2</v>
      </c>
      <c r="I954">
        <v>16</v>
      </c>
      <c r="J954">
        <v>12</v>
      </c>
      <c r="K954">
        <v>19.873471890114526</v>
      </c>
      <c r="L954">
        <v>1037.664</v>
      </c>
    </row>
    <row r="955" spans="1:12">
      <c r="A955" s="73">
        <v>43140.708333333336</v>
      </c>
      <c r="B955">
        <v>7.42</v>
      </c>
      <c r="C955">
        <v>310.3</v>
      </c>
      <c r="D955">
        <v>1.2058</v>
      </c>
      <c r="F955">
        <v>1.2058</v>
      </c>
      <c r="G955">
        <v>15</v>
      </c>
      <c r="H955">
        <v>2</v>
      </c>
      <c r="I955">
        <v>17</v>
      </c>
      <c r="J955">
        <v>7</v>
      </c>
      <c r="K955">
        <v>1.489199513731084E-2</v>
      </c>
      <c r="L955">
        <v>246.29579641519999</v>
      </c>
    </row>
    <row r="956" spans="1:12">
      <c r="A956" s="73">
        <v>43140.75</v>
      </c>
      <c r="B956">
        <v>5.34</v>
      </c>
      <c r="C956">
        <v>269.8</v>
      </c>
      <c r="D956">
        <v>1.2024999999999999</v>
      </c>
      <c r="F956">
        <v>1.2024999999999999</v>
      </c>
      <c r="G956">
        <v>13</v>
      </c>
      <c r="H956">
        <v>2</v>
      </c>
      <c r="I956">
        <v>18</v>
      </c>
      <c r="J956">
        <v>5</v>
      </c>
      <c r="K956">
        <v>4.8489482873747329</v>
      </c>
      <c r="L956">
        <v>91.554324029999989</v>
      </c>
    </row>
    <row r="957" spans="1:12">
      <c r="A957" s="73">
        <v>43140.791666666664</v>
      </c>
      <c r="B957">
        <v>10.79</v>
      </c>
      <c r="C957">
        <v>293.5</v>
      </c>
      <c r="D957">
        <v>1.202</v>
      </c>
      <c r="F957">
        <v>1.202</v>
      </c>
      <c r="G957">
        <v>14</v>
      </c>
      <c r="H957">
        <v>2</v>
      </c>
      <c r="I957">
        <v>19</v>
      </c>
      <c r="J957">
        <v>11</v>
      </c>
      <c r="K957">
        <v>10.549291175502637</v>
      </c>
      <c r="L957">
        <v>754.98583943899973</v>
      </c>
    </row>
    <row r="958" spans="1:12">
      <c r="A958" s="73">
        <v>43140.833333333336</v>
      </c>
      <c r="B958">
        <v>12.69</v>
      </c>
      <c r="C958">
        <v>290.5</v>
      </c>
      <c r="D958">
        <v>1.2068000000000001</v>
      </c>
      <c r="F958">
        <v>1.2068000000000001</v>
      </c>
      <c r="G958">
        <v>14</v>
      </c>
      <c r="H958">
        <v>2</v>
      </c>
      <c r="I958">
        <v>20</v>
      </c>
      <c r="J958">
        <v>13</v>
      </c>
      <c r="K958">
        <v>26.50156667778576</v>
      </c>
      <c r="L958">
        <v>1233.0769289706</v>
      </c>
    </row>
    <row r="959" spans="1:12">
      <c r="A959" s="73">
        <v>43140.875</v>
      </c>
      <c r="B959">
        <v>11.35</v>
      </c>
      <c r="C959">
        <v>286.60000000000002</v>
      </c>
      <c r="D959">
        <v>1.2130000000000001</v>
      </c>
      <c r="F959">
        <v>1.2130000000000001</v>
      </c>
      <c r="G959">
        <v>14</v>
      </c>
      <c r="H959">
        <v>2</v>
      </c>
      <c r="I959">
        <v>21</v>
      </c>
      <c r="J959">
        <v>11</v>
      </c>
      <c r="K959">
        <v>14.500614481438719</v>
      </c>
      <c r="L959">
        <v>886.78510493749991</v>
      </c>
    </row>
    <row r="960" spans="1:12">
      <c r="A960" s="73">
        <v>43140.916666666664</v>
      </c>
      <c r="B960">
        <v>10.119999999999999</v>
      </c>
      <c r="C960">
        <v>283.60000000000002</v>
      </c>
      <c r="D960">
        <v>1.2194</v>
      </c>
      <c r="F960">
        <v>1.2194</v>
      </c>
      <c r="G960">
        <v>14</v>
      </c>
      <c r="H960">
        <v>2</v>
      </c>
      <c r="I960">
        <v>22</v>
      </c>
      <c r="J960">
        <v>10</v>
      </c>
      <c r="K960">
        <v>6.645915077329116</v>
      </c>
      <c r="L960">
        <v>631.91364396159986</v>
      </c>
    </row>
    <row r="961" spans="1:12">
      <c r="A961" s="73">
        <v>43140.958333333336</v>
      </c>
      <c r="B961">
        <v>9.64</v>
      </c>
      <c r="C961">
        <v>293</v>
      </c>
      <c r="D961">
        <v>1.2242999999999999</v>
      </c>
      <c r="F961">
        <v>1.2242999999999999</v>
      </c>
      <c r="G961">
        <v>14</v>
      </c>
      <c r="H961">
        <v>2</v>
      </c>
      <c r="I961">
        <v>23</v>
      </c>
      <c r="J961">
        <v>10</v>
      </c>
      <c r="K961">
        <v>4.4014665293839119</v>
      </c>
      <c r="L961">
        <v>548.38927872960005</v>
      </c>
    </row>
    <row r="962" spans="1:12">
      <c r="A962" s="73">
        <v>43141</v>
      </c>
      <c r="B962">
        <v>7.91</v>
      </c>
      <c r="C962">
        <v>307</v>
      </c>
      <c r="D962">
        <v>1.2277</v>
      </c>
      <c r="F962">
        <v>1.2277</v>
      </c>
      <c r="G962">
        <v>15</v>
      </c>
      <c r="H962">
        <v>2</v>
      </c>
      <c r="I962">
        <v>0</v>
      </c>
      <c r="J962">
        <v>8</v>
      </c>
      <c r="K962">
        <v>0.13539988783137993</v>
      </c>
      <c r="L962">
        <v>303.80275694335</v>
      </c>
    </row>
    <row r="963" spans="1:12">
      <c r="A963" s="73">
        <v>43141.041666666664</v>
      </c>
      <c r="B963">
        <v>6.19</v>
      </c>
      <c r="C963">
        <v>289</v>
      </c>
      <c r="D963">
        <v>1.2277</v>
      </c>
      <c r="F963">
        <v>1.2277</v>
      </c>
      <c r="G963">
        <v>14</v>
      </c>
      <c r="H963">
        <v>2</v>
      </c>
      <c r="I963">
        <v>1</v>
      </c>
      <c r="J963">
        <v>6</v>
      </c>
      <c r="K963">
        <v>1.8279925910277079</v>
      </c>
      <c r="L963">
        <v>145.59089212715003</v>
      </c>
    </row>
    <row r="964" spans="1:12">
      <c r="A964" s="73">
        <v>43141.083333333336</v>
      </c>
      <c r="B964">
        <v>6.36</v>
      </c>
      <c r="C964">
        <v>270.7</v>
      </c>
      <c r="D964">
        <v>1.2317</v>
      </c>
      <c r="F964">
        <v>1.2317</v>
      </c>
      <c r="G964">
        <v>13</v>
      </c>
      <c r="H964">
        <v>2</v>
      </c>
      <c r="I964">
        <v>2</v>
      </c>
      <c r="J964">
        <v>6</v>
      </c>
      <c r="K964">
        <v>1.3972014517583036</v>
      </c>
      <c r="L964">
        <v>158.43323597760005</v>
      </c>
    </row>
    <row r="965" spans="1:12">
      <c r="A965" s="73">
        <v>43141.125</v>
      </c>
      <c r="B965">
        <v>8.77</v>
      </c>
      <c r="C965">
        <v>283.89999999999998</v>
      </c>
      <c r="D965">
        <v>1.2372000000000001</v>
      </c>
      <c r="F965">
        <v>1.2372000000000001</v>
      </c>
      <c r="G965">
        <v>14</v>
      </c>
      <c r="H965">
        <v>2</v>
      </c>
      <c r="I965">
        <v>3</v>
      </c>
      <c r="J965">
        <v>9</v>
      </c>
      <c r="K965">
        <v>1.5079035362332143</v>
      </c>
      <c r="L965">
        <v>417.26186587379993</v>
      </c>
    </row>
    <row r="966" spans="1:12">
      <c r="A966" s="73">
        <v>43141.166666666664</v>
      </c>
      <c r="B966">
        <v>9.8699999999999992</v>
      </c>
      <c r="C966">
        <v>288.10000000000002</v>
      </c>
      <c r="D966">
        <v>1.2398</v>
      </c>
      <c r="F966">
        <v>1.2398</v>
      </c>
      <c r="G966">
        <v>14</v>
      </c>
      <c r="H966">
        <v>2</v>
      </c>
      <c r="I966">
        <v>4</v>
      </c>
      <c r="J966">
        <v>10</v>
      </c>
      <c r="K966">
        <v>5.4194314586076526</v>
      </c>
      <c r="L966">
        <v>596.03682737969984</v>
      </c>
    </row>
    <row r="967" spans="1:12">
      <c r="A967" s="73">
        <v>43141.208333333336</v>
      </c>
      <c r="B967">
        <v>9.94</v>
      </c>
      <c r="C967">
        <v>288.5</v>
      </c>
      <c r="D967">
        <v>1.2433000000000001</v>
      </c>
      <c r="F967">
        <v>1.2433000000000001</v>
      </c>
      <c r="G967">
        <v>14</v>
      </c>
      <c r="H967">
        <v>2</v>
      </c>
      <c r="I967">
        <v>5</v>
      </c>
      <c r="J967">
        <v>10</v>
      </c>
      <c r="K967">
        <v>5.7502468718496633</v>
      </c>
      <c r="L967">
        <v>610.5273039235999</v>
      </c>
    </row>
    <row r="968" spans="1:12">
      <c r="A968" s="73">
        <v>43141.25</v>
      </c>
      <c r="B968">
        <v>9.2899999999999991</v>
      </c>
      <c r="C968">
        <v>287.5</v>
      </c>
      <c r="D968">
        <v>1.2464</v>
      </c>
      <c r="F968">
        <v>1.2464</v>
      </c>
      <c r="G968">
        <v>14</v>
      </c>
      <c r="H968">
        <v>2</v>
      </c>
      <c r="I968">
        <v>6</v>
      </c>
      <c r="J968">
        <v>9</v>
      </c>
      <c r="K968">
        <v>3.055389463173857</v>
      </c>
      <c r="L968">
        <v>499.66000346479984</v>
      </c>
    </row>
    <row r="969" spans="1:12">
      <c r="A969" s="73">
        <v>43141.291666666664</v>
      </c>
      <c r="B969">
        <v>9.8699999999999992</v>
      </c>
      <c r="C969">
        <v>289.89999999999998</v>
      </c>
      <c r="D969">
        <v>1.2468999999999999</v>
      </c>
      <c r="F969">
        <v>1.2468999999999999</v>
      </c>
      <c r="G969">
        <v>14</v>
      </c>
      <c r="H969">
        <v>2</v>
      </c>
      <c r="I969">
        <v>7</v>
      </c>
      <c r="J969">
        <v>10</v>
      </c>
      <c r="K969">
        <v>5.4194314586076526</v>
      </c>
      <c r="L969">
        <v>599.45016943034989</v>
      </c>
    </row>
    <row r="970" spans="1:12">
      <c r="A970" s="73">
        <v>43141.333333333336</v>
      </c>
      <c r="B970">
        <v>10</v>
      </c>
      <c r="C970">
        <v>293.89999999999998</v>
      </c>
      <c r="D970">
        <v>1.2418</v>
      </c>
      <c r="F970">
        <v>1.2418</v>
      </c>
      <c r="G970">
        <v>14</v>
      </c>
      <c r="H970">
        <v>2</v>
      </c>
      <c r="I970">
        <v>8</v>
      </c>
      <c r="J970">
        <v>10</v>
      </c>
      <c r="K970">
        <v>6.0416029403428171</v>
      </c>
      <c r="L970">
        <v>620.9</v>
      </c>
    </row>
    <row r="971" spans="1:12">
      <c r="A971" s="73">
        <v>43141.375</v>
      </c>
      <c r="B971">
        <v>8.98</v>
      </c>
      <c r="C971">
        <v>288.39999999999998</v>
      </c>
      <c r="D971">
        <v>1.2337</v>
      </c>
      <c r="F971">
        <v>1.2337</v>
      </c>
      <c r="G971">
        <v>14</v>
      </c>
      <c r="H971">
        <v>2</v>
      </c>
      <c r="I971">
        <v>9</v>
      </c>
      <c r="J971">
        <v>9</v>
      </c>
      <c r="K971">
        <v>2.0677497759592458</v>
      </c>
      <c r="L971">
        <v>446.6924160452001</v>
      </c>
    </row>
    <row r="972" spans="1:12">
      <c r="A972" s="73">
        <v>43141.416666666664</v>
      </c>
      <c r="B972">
        <v>9.7100000000000009</v>
      </c>
      <c r="C972">
        <v>282.2</v>
      </c>
      <c r="D972">
        <v>1.2272000000000001</v>
      </c>
      <c r="F972">
        <v>1.2272000000000001</v>
      </c>
      <c r="G972">
        <v>14</v>
      </c>
      <c r="H972">
        <v>2</v>
      </c>
      <c r="I972">
        <v>10</v>
      </c>
      <c r="J972">
        <v>10</v>
      </c>
      <c r="K972">
        <v>4.700081942625923</v>
      </c>
      <c r="L972">
        <v>561.74994770960018</v>
      </c>
    </row>
    <row r="973" spans="1:12">
      <c r="A973" s="73">
        <v>43141.458333333336</v>
      </c>
      <c r="B973">
        <v>10.38</v>
      </c>
      <c r="C973">
        <v>281.3</v>
      </c>
      <c r="D973">
        <v>1.2208000000000001</v>
      </c>
      <c r="F973">
        <v>1.2208000000000001</v>
      </c>
      <c r="G973">
        <v>14</v>
      </c>
      <c r="H973">
        <v>2</v>
      </c>
      <c r="I973">
        <v>11</v>
      </c>
      <c r="J973">
        <v>10</v>
      </c>
      <c r="K973">
        <v>8.0540580407994469</v>
      </c>
      <c r="L973">
        <v>682.66334666880027</v>
      </c>
    </row>
    <row r="974" spans="1:12">
      <c r="A974" s="73">
        <v>43141.5</v>
      </c>
      <c r="B974">
        <v>10.66</v>
      </c>
      <c r="C974">
        <v>281.2</v>
      </c>
      <c r="D974">
        <v>1.2135</v>
      </c>
      <c r="F974">
        <v>1.2135</v>
      </c>
      <c r="G974">
        <v>13</v>
      </c>
      <c r="H974">
        <v>2</v>
      </c>
      <c r="I974">
        <v>12</v>
      </c>
      <c r="J974">
        <v>11</v>
      </c>
      <c r="K974">
        <v>9.7217196937674828</v>
      </c>
      <c r="L974">
        <v>734.9899471980001</v>
      </c>
    </row>
    <row r="975" spans="1:12">
      <c r="A975" s="73">
        <v>43141.541666666664</v>
      </c>
      <c r="B975">
        <v>12.15</v>
      </c>
      <c r="C975">
        <v>287.8</v>
      </c>
      <c r="D975">
        <v>1.2101</v>
      </c>
      <c r="F975">
        <v>1.2101</v>
      </c>
      <c r="G975">
        <v>14</v>
      </c>
      <c r="H975">
        <v>2</v>
      </c>
      <c r="I975">
        <v>13</v>
      </c>
      <c r="J975">
        <v>12</v>
      </c>
      <c r="K975">
        <v>21.23336206134741</v>
      </c>
      <c r="L975">
        <v>1085.2257725437501</v>
      </c>
    </row>
    <row r="976" spans="1:12">
      <c r="A976" s="73">
        <v>43141.583333333336</v>
      </c>
      <c r="B976">
        <v>12.41</v>
      </c>
      <c r="C976">
        <v>290.10000000000002</v>
      </c>
      <c r="D976">
        <v>1.2081999999999999</v>
      </c>
      <c r="F976">
        <v>1.2081999999999999</v>
      </c>
      <c r="G976">
        <v>14</v>
      </c>
      <c r="H976">
        <v>2</v>
      </c>
      <c r="I976">
        <v>14</v>
      </c>
      <c r="J976">
        <v>12</v>
      </c>
      <c r="K976">
        <v>23.697105024817731</v>
      </c>
      <c r="L976">
        <v>1154.5803987361001</v>
      </c>
    </row>
    <row r="977" spans="1:12">
      <c r="A977" s="73">
        <v>43141.625</v>
      </c>
      <c r="B977">
        <v>13.1</v>
      </c>
      <c r="C977">
        <v>305.39999999999998</v>
      </c>
      <c r="D977">
        <v>1.2111000000000001</v>
      </c>
      <c r="F977">
        <v>1.2111000000000001</v>
      </c>
      <c r="G977">
        <v>15</v>
      </c>
      <c r="H977">
        <v>2</v>
      </c>
      <c r="I977">
        <v>15</v>
      </c>
      <c r="J977">
        <v>13</v>
      </c>
      <c r="K977">
        <v>30.890999812488964</v>
      </c>
      <c r="L977">
        <v>1361.33150505</v>
      </c>
    </row>
    <row r="978" spans="1:12">
      <c r="A978" s="73">
        <v>43141.666666666664</v>
      </c>
      <c r="B978">
        <v>11.46</v>
      </c>
      <c r="C978">
        <v>304.3</v>
      </c>
      <c r="D978">
        <v>1.2101</v>
      </c>
      <c r="F978">
        <v>1.2101</v>
      </c>
      <c r="G978">
        <v>15</v>
      </c>
      <c r="H978">
        <v>2</v>
      </c>
      <c r="I978">
        <v>16</v>
      </c>
      <c r="J978">
        <v>11</v>
      </c>
      <c r="K978">
        <v>15.350467273676172</v>
      </c>
      <c r="L978">
        <v>910.63663528680013</v>
      </c>
    </row>
    <row r="979" spans="1:12">
      <c r="A979" s="73">
        <v>43141.708333333336</v>
      </c>
      <c r="B979">
        <v>7.51</v>
      </c>
      <c r="C979">
        <v>312.10000000000002</v>
      </c>
      <c r="D979">
        <v>1.2155</v>
      </c>
      <c r="F979">
        <v>1.2155</v>
      </c>
      <c r="G979">
        <v>15</v>
      </c>
      <c r="H979">
        <v>2</v>
      </c>
      <c r="I979">
        <v>17</v>
      </c>
      <c r="J979">
        <v>8</v>
      </c>
      <c r="K979">
        <v>1.026097877037796E-3</v>
      </c>
      <c r="L979">
        <v>257.42147742024997</v>
      </c>
    </row>
    <row r="980" spans="1:12">
      <c r="A980" s="73">
        <v>43141.75</v>
      </c>
      <c r="B980">
        <v>6.91</v>
      </c>
      <c r="C980">
        <v>313.8</v>
      </c>
      <c r="D980">
        <v>1.2222999999999999</v>
      </c>
      <c r="F980">
        <v>1.2222999999999999</v>
      </c>
      <c r="G980">
        <v>15</v>
      </c>
      <c r="H980">
        <v>2</v>
      </c>
      <c r="I980">
        <v>18</v>
      </c>
      <c r="J980">
        <v>7</v>
      </c>
      <c r="K980">
        <v>0.39946541294552451</v>
      </c>
      <c r="L980">
        <v>201.64244658664998</v>
      </c>
    </row>
    <row r="981" spans="1:12">
      <c r="A981" s="73">
        <v>43141.791666666664</v>
      </c>
      <c r="B981">
        <v>7.41</v>
      </c>
      <c r="C981">
        <v>333</v>
      </c>
      <c r="D981">
        <v>1.2248000000000001</v>
      </c>
      <c r="F981">
        <v>1.2248000000000001</v>
      </c>
      <c r="G981">
        <v>16</v>
      </c>
      <c r="H981">
        <v>2</v>
      </c>
      <c r="I981">
        <v>19</v>
      </c>
      <c r="J981">
        <v>7</v>
      </c>
      <c r="K981">
        <v>1.7432650388452233E-2</v>
      </c>
      <c r="L981">
        <v>249.16658846040005</v>
      </c>
    </row>
    <row r="982" spans="1:12">
      <c r="A982" s="73">
        <v>43141.833333333336</v>
      </c>
      <c r="B982">
        <v>9.65</v>
      </c>
      <c r="C982">
        <v>317</v>
      </c>
      <c r="D982">
        <v>1.2266999999999999</v>
      </c>
      <c r="F982">
        <v>1.2266999999999999</v>
      </c>
      <c r="G982">
        <v>15</v>
      </c>
      <c r="H982">
        <v>2</v>
      </c>
      <c r="I982">
        <v>20</v>
      </c>
      <c r="J982">
        <v>10</v>
      </c>
      <c r="K982">
        <v>4.443525874132769</v>
      </c>
      <c r="L982">
        <v>551.17601386875003</v>
      </c>
    </row>
    <row r="983" spans="1:12">
      <c r="A983" s="73">
        <v>43141.875</v>
      </c>
      <c r="B983">
        <v>9.17</v>
      </c>
      <c r="C983">
        <v>297.60000000000002</v>
      </c>
      <c r="D983">
        <v>1.2262999999999999</v>
      </c>
      <c r="F983">
        <v>1.2262999999999999</v>
      </c>
      <c r="G983">
        <v>14</v>
      </c>
      <c r="H983">
        <v>2</v>
      </c>
      <c r="I983">
        <v>21</v>
      </c>
      <c r="J983">
        <v>9</v>
      </c>
      <c r="K983">
        <v>2.650277326187557</v>
      </c>
      <c r="L983">
        <v>472.79702985094997</v>
      </c>
    </row>
    <row r="984" spans="1:12">
      <c r="A984" s="73">
        <v>43141.916666666664</v>
      </c>
      <c r="B984">
        <v>9.3000000000000007</v>
      </c>
      <c r="C984">
        <v>297.60000000000002</v>
      </c>
      <c r="D984">
        <v>1.2262999999999999</v>
      </c>
      <c r="F984">
        <v>1.2262999999999999</v>
      </c>
      <c r="G984">
        <v>14</v>
      </c>
      <c r="H984">
        <v>2</v>
      </c>
      <c r="I984">
        <v>22</v>
      </c>
      <c r="J984">
        <v>9</v>
      </c>
      <c r="K984">
        <v>3.090448807922721</v>
      </c>
      <c r="L984">
        <v>493.19149455000007</v>
      </c>
    </row>
    <row r="985" spans="1:12">
      <c r="A985" s="73">
        <v>43141.958333333336</v>
      </c>
      <c r="B985">
        <v>6.96</v>
      </c>
      <c r="C985">
        <v>300.2</v>
      </c>
      <c r="D985">
        <v>1.2302</v>
      </c>
      <c r="F985">
        <v>1.2302</v>
      </c>
      <c r="G985">
        <v>14</v>
      </c>
      <c r="H985">
        <v>2</v>
      </c>
      <c r="I985">
        <v>23</v>
      </c>
      <c r="J985">
        <v>7</v>
      </c>
      <c r="K985">
        <v>0.33876213668981753</v>
      </c>
      <c r="L985">
        <v>207.38313999359997</v>
      </c>
    </row>
    <row r="986" spans="1:12">
      <c r="A986" s="73">
        <v>43142</v>
      </c>
      <c r="B986">
        <v>7.45</v>
      </c>
      <c r="C986">
        <v>301.5</v>
      </c>
      <c r="D986">
        <v>1.2297</v>
      </c>
      <c r="F986">
        <v>1.2297</v>
      </c>
      <c r="G986">
        <v>14</v>
      </c>
      <c r="H986">
        <v>2</v>
      </c>
      <c r="I986">
        <v>0</v>
      </c>
      <c r="J986">
        <v>7</v>
      </c>
      <c r="K986">
        <v>8.4700293838864439E-3</v>
      </c>
      <c r="L986">
        <v>254.23655533125</v>
      </c>
    </row>
    <row r="987" spans="1:12">
      <c r="A987" s="73">
        <v>43142.041666666664</v>
      </c>
      <c r="B987">
        <v>7.78</v>
      </c>
      <c r="C987">
        <v>297.7</v>
      </c>
      <c r="D987">
        <v>1.2342</v>
      </c>
      <c r="F987">
        <v>1.2342</v>
      </c>
      <c r="G987">
        <v>14</v>
      </c>
      <c r="H987">
        <v>2</v>
      </c>
      <c r="I987">
        <v>1</v>
      </c>
      <c r="J987">
        <v>8</v>
      </c>
      <c r="K987">
        <v>5.6628406096218782E-2</v>
      </c>
      <c r="L987">
        <v>290.59914847920004</v>
      </c>
    </row>
    <row r="988" spans="1:12">
      <c r="A988" s="73">
        <v>43142.083333333336</v>
      </c>
      <c r="B988">
        <v>8.4700000000000006</v>
      </c>
      <c r="C988">
        <v>299.10000000000002</v>
      </c>
      <c r="D988">
        <v>1.2332000000000001</v>
      </c>
      <c r="F988">
        <v>1.2332000000000001</v>
      </c>
      <c r="G988">
        <v>14</v>
      </c>
      <c r="H988">
        <v>2</v>
      </c>
      <c r="I988">
        <v>2</v>
      </c>
      <c r="J988">
        <v>8</v>
      </c>
      <c r="K988">
        <v>0.86112319376745983</v>
      </c>
      <c r="L988">
        <v>374.6741678218001</v>
      </c>
    </row>
    <row r="989" spans="1:12">
      <c r="A989" s="73">
        <v>43142.125</v>
      </c>
      <c r="B989">
        <v>9.15</v>
      </c>
      <c r="C989">
        <v>304.10000000000002</v>
      </c>
      <c r="D989">
        <v>1.2337</v>
      </c>
      <c r="F989">
        <v>1.2337</v>
      </c>
      <c r="G989">
        <v>15</v>
      </c>
      <c r="H989">
        <v>2</v>
      </c>
      <c r="I989">
        <v>3</v>
      </c>
      <c r="J989">
        <v>9</v>
      </c>
      <c r="K989">
        <v>2.5855586366898411</v>
      </c>
      <c r="L989">
        <v>472.54465074375008</v>
      </c>
    </row>
    <row r="990" spans="1:12">
      <c r="A990" s="73">
        <v>43142.166666666664</v>
      </c>
      <c r="B990">
        <v>9.09</v>
      </c>
      <c r="C990">
        <v>305</v>
      </c>
      <c r="D990">
        <v>1.2377</v>
      </c>
      <c r="F990">
        <v>1.2377</v>
      </c>
      <c r="G990">
        <v>15</v>
      </c>
      <c r="H990">
        <v>2</v>
      </c>
      <c r="I990">
        <v>4</v>
      </c>
      <c r="J990">
        <v>9</v>
      </c>
      <c r="K990">
        <v>2.3962025681966885</v>
      </c>
      <c r="L990">
        <v>464.81169313664998</v>
      </c>
    </row>
    <row r="991" spans="1:12">
      <c r="A991" s="73">
        <v>43142.208333333336</v>
      </c>
      <c r="B991">
        <v>9.4700000000000006</v>
      </c>
      <c r="C991">
        <v>311</v>
      </c>
      <c r="D991">
        <v>1.2407999999999999</v>
      </c>
      <c r="F991">
        <v>1.2407999999999999</v>
      </c>
      <c r="G991">
        <v>15</v>
      </c>
      <c r="H991">
        <v>2</v>
      </c>
      <c r="I991">
        <v>5</v>
      </c>
      <c r="J991">
        <v>9</v>
      </c>
      <c r="K991">
        <v>3.7170576686533163</v>
      </c>
      <c r="L991">
        <v>526.89214750920007</v>
      </c>
    </row>
    <row r="992" spans="1:12">
      <c r="A992" s="73">
        <v>43142.25</v>
      </c>
      <c r="B992">
        <v>10.49</v>
      </c>
      <c r="C992">
        <v>312.5</v>
      </c>
      <c r="D992">
        <v>1.2433000000000001</v>
      </c>
      <c r="F992">
        <v>1.2433000000000001</v>
      </c>
      <c r="G992">
        <v>15</v>
      </c>
      <c r="H992">
        <v>2</v>
      </c>
      <c r="I992">
        <v>6</v>
      </c>
      <c r="J992">
        <v>10</v>
      </c>
      <c r="K992">
        <v>8.6905108330368872</v>
      </c>
      <c r="L992">
        <v>717.58343145085007</v>
      </c>
    </row>
    <row r="993" spans="1:12">
      <c r="A993" s="73">
        <v>43142.291666666664</v>
      </c>
      <c r="B993">
        <v>9.89</v>
      </c>
      <c r="C993">
        <v>313.5</v>
      </c>
      <c r="D993">
        <v>1.2443</v>
      </c>
      <c r="F993">
        <v>1.2443</v>
      </c>
      <c r="G993">
        <v>15</v>
      </c>
      <c r="H993">
        <v>2</v>
      </c>
      <c r="I993">
        <v>7</v>
      </c>
      <c r="J993">
        <v>10</v>
      </c>
      <c r="K993">
        <v>5.512950148105376</v>
      </c>
      <c r="L993">
        <v>601.84406236835002</v>
      </c>
    </row>
    <row r="994" spans="1:12">
      <c r="A994" s="73">
        <v>43142.333333333336</v>
      </c>
      <c r="B994">
        <v>9.57</v>
      </c>
      <c r="C994">
        <v>304.3</v>
      </c>
      <c r="D994">
        <v>1.2403</v>
      </c>
      <c r="F994">
        <v>1.2403</v>
      </c>
      <c r="G994">
        <v>15</v>
      </c>
      <c r="H994">
        <v>2</v>
      </c>
      <c r="I994">
        <v>8</v>
      </c>
      <c r="J994">
        <v>10</v>
      </c>
      <c r="K994">
        <v>4.1126511161419002</v>
      </c>
      <c r="L994">
        <v>543.54131578395004</v>
      </c>
    </row>
    <row r="995" spans="1:12">
      <c r="A995" s="73">
        <v>43142.375</v>
      </c>
      <c r="B995">
        <v>9.3699999999999992</v>
      </c>
      <c r="C995">
        <v>296.89999999999998</v>
      </c>
      <c r="D995">
        <v>1.2352000000000001</v>
      </c>
      <c r="F995">
        <v>1.2352000000000001</v>
      </c>
      <c r="G995">
        <v>14</v>
      </c>
      <c r="H995">
        <v>2</v>
      </c>
      <c r="I995">
        <v>9</v>
      </c>
      <c r="J995">
        <v>9</v>
      </c>
      <c r="K995">
        <v>3.3414642211647254</v>
      </c>
      <c r="L995">
        <v>508.07293417279993</v>
      </c>
    </row>
    <row r="996" spans="1:12">
      <c r="A996" s="73">
        <v>43142.416666666664</v>
      </c>
      <c r="B996">
        <v>8.5</v>
      </c>
      <c r="C996">
        <v>289.10000000000002</v>
      </c>
      <c r="D996">
        <v>1.2248000000000001</v>
      </c>
      <c r="F996">
        <v>1.2248000000000001</v>
      </c>
      <c r="G996">
        <v>14</v>
      </c>
      <c r="H996">
        <v>2</v>
      </c>
      <c r="I996">
        <v>10</v>
      </c>
      <c r="J996">
        <v>9</v>
      </c>
      <c r="K996">
        <v>0.91770122801403431</v>
      </c>
      <c r="L996">
        <v>376.09015000000005</v>
      </c>
    </row>
    <row r="997" spans="1:12">
      <c r="A997" s="73">
        <v>43142.458333333336</v>
      </c>
      <c r="B997">
        <v>10.119999999999999</v>
      </c>
      <c r="C997">
        <v>291.8</v>
      </c>
      <c r="D997">
        <v>1.2144999999999999</v>
      </c>
      <c r="F997">
        <v>1.2144999999999999</v>
      </c>
      <c r="G997">
        <v>14</v>
      </c>
      <c r="H997">
        <v>2</v>
      </c>
      <c r="I997">
        <v>11</v>
      </c>
      <c r="J997">
        <v>10</v>
      </c>
      <c r="K997">
        <v>6.645915077329116</v>
      </c>
      <c r="L997">
        <v>629.3743813279998</v>
      </c>
    </row>
    <row r="998" spans="1:12">
      <c r="A998" s="73">
        <v>43142.5</v>
      </c>
      <c r="B998">
        <v>11.84</v>
      </c>
      <c r="C998">
        <v>295.5</v>
      </c>
      <c r="D998">
        <v>1.2062999999999999</v>
      </c>
      <c r="F998">
        <v>1.2062999999999999</v>
      </c>
      <c r="G998">
        <v>14</v>
      </c>
      <c r="H998">
        <v>2</v>
      </c>
      <c r="I998">
        <v>12</v>
      </c>
      <c r="J998">
        <v>12</v>
      </c>
      <c r="K998">
        <v>18.47252237413279</v>
      </c>
      <c r="L998">
        <v>1001.1068645375999</v>
      </c>
    </row>
    <row r="999" spans="1:12">
      <c r="A999" s="73">
        <v>43142.541666666664</v>
      </c>
      <c r="B999">
        <v>13.86</v>
      </c>
      <c r="C999">
        <v>301.2</v>
      </c>
      <c r="D999">
        <v>1.2004999999999999</v>
      </c>
      <c r="F999">
        <v>1.2004999999999999</v>
      </c>
      <c r="G999">
        <v>14</v>
      </c>
      <c r="H999">
        <v>2</v>
      </c>
      <c r="I999">
        <v>13</v>
      </c>
      <c r="J999">
        <v>14</v>
      </c>
      <c r="K999">
        <v>39.916710013402209</v>
      </c>
      <c r="L999">
        <v>1598.1658987139997</v>
      </c>
    </row>
    <row r="1000" spans="1:12">
      <c r="A1000" s="73">
        <v>43142.583333333336</v>
      </c>
      <c r="B1000">
        <v>15.08</v>
      </c>
      <c r="C1000">
        <v>306.3</v>
      </c>
      <c r="D1000">
        <v>1.1962999999999999</v>
      </c>
      <c r="F1000">
        <v>1.1962999999999999</v>
      </c>
      <c r="G1000">
        <v>15</v>
      </c>
      <c r="H1000">
        <v>2</v>
      </c>
      <c r="I1000">
        <v>14</v>
      </c>
      <c r="J1000">
        <v>15</v>
      </c>
      <c r="K1000">
        <v>56.820950072762962</v>
      </c>
      <c r="L1000">
        <v>2051.2289234527998</v>
      </c>
    </row>
    <row r="1001" spans="1:12">
      <c r="A1001" s="73">
        <v>43142.625</v>
      </c>
      <c r="B1001">
        <v>14.89</v>
      </c>
      <c r="C1001">
        <v>304.60000000000002</v>
      </c>
      <c r="D1001">
        <v>1.1939</v>
      </c>
      <c r="F1001">
        <v>1.1939</v>
      </c>
      <c r="G1001">
        <v>15</v>
      </c>
      <c r="H1001">
        <v>2</v>
      </c>
      <c r="I1001">
        <v>15</v>
      </c>
      <c r="J1001">
        <v>15</v>
      </c>
      <c r="K1001">
        <v>53.99262252253466</v>
      </c>
      <c r="L1001">
        <v>1970.7069572345501</v>
      </c>
    </row>
    <row r="1002" spans="1:12">
      <c r="A1002" s="73">
        <v>43142.666666666664</v>
      </c>
      <c r="B1002">
        <v>14.26</v>
      </c>
      <c r="C1002">
        <v>308</v>
      </c>
      <c r="D1002">
        <v>1.1949000000000001</v>
      </c>
      <c r="F1002">
        <v>1.1949000000000001</v>
      </c>
      <c r="G1002">
        <v>15</v>
      </c>
      <c r="H1002">
        <v>2</v>
      </c>
      <c r="I1002">
        <v>16</v>
      </c>
      <c r="J1002">
        <v>14</v>
      </c>
      <c r="K1002">
        <v>45.13108380335656</v>
      </c>
      <c r="L1002">
        <v>1732.4477368211999</v>
      </c>
    </row>
    <row r="1003" spans="1:12">
      <c r="A1003" s="73">
        <v>43142.708333333336</v>
      </c>
      <c r="B1003">
        <v>12.28</v>
      </c>
      <c r="C1003">
        <v>307.60000000000002</v>
      </c>
      <c r="D1003">
        <v>1.2010000000000001</v>
      </c>
      <c r="F1003">
        <v>1.2010000000000001</v>
      </c>
      <c r="G1003">
        <v>15</v>
      </c>
      <c r="H1003">
        <v>2</v>
      </c>
      <c r="I1003">
        <v>17</v>
      </c>
      <c r="J1003">
        <v>12</v>
      </c>
      <c r="K1003">
        <v>22.448333543082562</v>
      </c>
      <c r="L1003">
        <v>1112.0085133759999</v>
      </c>
    </row>
    <row r="1004" spans="1:12">
      <c r="A1004" s="73">
        <v>43142.75</v>
      </c>
      <c r="B1004">
        <v>9.6</v>
      </c>
      <c r="C1004">
        <v>305</v>
      </c>
      <c r="D1004">
        <v>1.2062999999999999</v>
      </c>
      <c r="F1004">
        <v>1.2062999999999999</v>
      </c>
      <c r="G1004">
        <v>15</v>
      </c>
      <c r="H1004">
        <v>2</v>
      </c>
      <c r="I1004">
        <v>18</v>
      </c>
      <c r="J1004">
        <v>10</v>
      </c>
      <c r="K1004">
        <v>4.2352291503884736</v>
      </c>
      <c r="L1004">
        <v>533.62851839999985</v>
      </c>
    </row>
    <row r="1005" spans="1:12">
      <c r="A1005" s="73">
        <v>43142.791666666664</v>
      </c>
      <c r="B1005">
        <v>9.8000000000000007</v>
      </c>
      <c r="C1005">
        <v>299.2</v>
      </c>
      <c r="D1005">
        <v>1.2053</v>
      </c>
      <c r="F1005">
        <v>1.2053</v>
      </c>
      <c r="G1005">
        <v>14</v>
      </c>
      <c r="H1005">
        <v>2</v>
      </c>
      <c r="I1005">
        <v>19</v>
      </c>
      <c r="J1005">
        <v>10</v>
      </c>
      <c r="K1005">
        <v>5.0984160453656493</v>
      </c>
      <c r="L1005">
        <v>567.20935880000013</v>
      </c>
    </row>
    <row r="1006" spans="1:12">
      <c r="A1006" s="73">
        <v>43142.833333333336</v>
      </c>
      <c r="B1006">
        <v>10.7</v>
      </c>
      <c r="C1006">
        <v>295</v>
      </c>
      <c r="D1006">
        <v>1.2043999999999999</v>
      </c>
      <c r="F1006">
        <v>1.2043999999999999</v>
      </c>
      <c r="G1006">
        <v>14</v>
      </c>
      <c r="H1006">
        <v>2</v>
      </c>
      <c r="I1006">
        <v>20</v>
      </c>
      <c r="J1006">
        <v>11</v>
      </c>
      <c r="K1006">
        <v>9.9727570727629118</v>
      </c>
      <c r="L1006">
        <v>737.72089459999972</v>
      </c>
    </row>
    <row r="1007" spans="1:12">
      <c r="A1007" s="73">
        <v>43142.875</v>
      </c>
      <c r="B1007">
        <v>9.86</v>
      </c>
      <c r="C1007">
        <v>295.2</v>
      </c>
      <c r="D1007">
        <v>1.2024999999999999</v>
      </c>
      <c r="F1007">
        <v>1.2024999999999999</v>
      </c>
      <c r="G1007">
        <v>14</v>
      </c>
      <c r="H1007">
        <v>2</v>
      </c>
      <c r="I1007">
        <v>21</v>
      </c>
      <c r="J1007">
        <v>10</v>
      </c>
      <c r="K1007">
        <v>5.3729721138587943</v>
      </c>
      <c r="L1007">
        <v>576.34938516999989</v>
      </c>
    </row>
    <row r="1008" spans="1:12">
      <c r="A1008" s="73">
        <v>43142.916666666664</v>
      </c>
      <c r="B1008">
        <v>9.0399999999999991</v>
      </c>
      <c r="C1008">
        <v>291.3</v>
      </c>
      <c r="D1008">
        <v>1.2058</v>
      </c>
      <c r="F1008">
        <v>1.2058</v>
      </c>
      <c r="G1008">
        <v>14</v>
      </c>
      <c r="H1008">
        <v>2</v>
      </c>
      <c r="I1008">
        <v>22</v>
      </c>
      <c r="J1008">
        <v>9</v>
      </c>
      <c r="K1008">
        <v>2.2439058444523936</v>
      </c>
      <c r="L1008">
        <v>445.40037186559988</v>
      </c>
    </row>
    <row r="1009" spans="1:12">
      <c r="A1009" s="73">
        <v>43142.958333333336</v>
      </c>
      <c r="B1009">
        <v>12.5</v>
      </c>
      <c r="C1009">
        <v>294.3</v>
      </c>
      <c r="D1009">
        <v>1.2096</v>
      </c>
      <c r="F1009">
        <v>1.2096</v>
      </c>
      <c r="G1009">
        <v>14</v>
      </c>
      <c r="H1009">
        <v>2</v>
      </c>
      <c r="I1009">
        <v>23</v>
      </c>
      <c r="J1009">
        <v>13</v>
      </c>
      <c r="K1009">
        <v>24.581439127557456</v>
      </c>
      <c r="L1009">
        <v>1181.25</v>
      </c>
    </row>
    <row r="1010" spans="1:12">
      <c r="A1010" s="73">
        <v>43143</v>
      </c>
      <c r="B1010">
        <v>12.91</v>
      </c>
      <c r="C1010">
        <v>290.89999999999998</v>
      </c>
      <c r="D1010">
        <v>1.2124999999999999</v>
      </c>
      <c r="F1010">
        <v>1.2124999999999999</v>
      </c>
      <c r="G1010">
        <v>14</v>
      </c>
      <c r="H1010">
        <v>2</v>
      </c>
      <c r="I1010">
        <v>0</v>
      </c>
      <c r="J1010">
        <v>13</v>
      </c>
      <c r="K1010">
        <v>28.815072262260657</v>
      </c>
      <c r="L1010">
        <v>1304.4591349187499</v>
      </c>
    </row>
    <row r="1011" spans="1:12">
      <c r="A1011" s="73">
        <v>43143.041666666664</v>
      </c>
      <c r="B1011">
        <v>12.34</v>
      </c>
      <c r="C1011">
        <v>282</v>
      </c>
      <c r="D1011">
        <v>1.214</v>
      </c>
      <c r="F1011">
        <v>1.214</v>
      </c>
      <c r="G1011">
        <v>14</v>
      </c>
      <c r="H1011">
        <v>2</v>
      </c>
      <c r="I1011">
        <v>1</v>
      </c>
      <c r="J1011">
        <v>12</v>
      </c>
      <c r="K1011">
        <v>23.020489611575716</v>
      </c>
      <c r="L1011">
        <v>1140.6021087279998</v>
      </c>
    </row>
    <row r="1012" spans="1:12">
      <c r="A1012" s="73">
        <v>43143.083333333336</v>
      </c>
      <c r="B1012">
        <v>11.44</v>
      </c>
      <c r="C1012">
        <v>283.3</v>
      </c>
      <c r="D1012">
        <v>1.2163999999999999</v>
      </c>
      <c r="F1012">
        <v>1.2163999999999999</v>
      </c>
      <c r="G1012">
        <v>14</v>
      </c>
      <c r="H1012">
        <v>2</v>
      </c>
      <c r="I1012">
        <v>2</v>
      </c>
      <c r="J1012">
        <v>11</v>
      </c>
      <c r="K1012">
        <v>15.194148584178444</v>
      </c>
      <c r="L1012">
        <v>910.59338106879977</v>
      </c>
    </row>
    <row r="1013" spans="1:12">
      <c r="A1013" s="73">
        <v>43143.125</v>
      </c>
      <c r="B1013">
        <v>10.94</v>
      </c>
      <c r="C1013">
        <v>286.3</v>
      </c>
      <c r="D1013">
        <v>1.2183999999999999</v>
      </c>
      <c r="F1013">
        <v>1.2183999999999999</v>
      </c>
      <c r="G1013">
        <v>14</v>
      </c>
      <c r="H1013">
        <v>2</v>
      </c>
      <c r="I1013">
        <v>3</v>
      </c>
      <c r="J1013">
        <v>11</v>
      </c>
      <c r="K1013">
        <v>11.546181346735517</v>
      </c>
      <c r="L1013">
        <v>797.6490653727999</v>
      </c>
    </row>
    <row r="1014" spans="1:12">
      <c r="A1014" s="73">
        <v>43143.166666666664</v>
      </c>
      <c r="B1014">
        <v>11.46</v>
      </c>
      <c r="C1014">
        <v>297.2</v>
      </c>
      <c r="D1014">
        <v>1.2189000000000001</v>
      </c>
      <c r="F1014">
        <v>1.2189000000000001</v>
      </c>
      <c r="G1014">
        <v>14</v>
      </c>
      <c r="H1014">
        <v>2</v>
      </c>
      <c r="I1014">
        <v>4</v>
      </c>
      <c r="J1014">
        <v>11</v>
      </c>
      <c r="K1014">
        <v>15.350467273676172</v>
      </c>
      <c r="L1014">
        <v>917.25889988520021</v>
      </c>
    </row>
    <row r="1015" spans="1:12">
      <c r="A1015" s="73">
        <v>43143.208333333336</v>
      </c>
      <c r="B1015">
        <v>10.24</v>
      </c>
      <c r="C1015">
        <v>292.60000000000002</v>
      </c>
      <c r="D1015">
        <v>1.2233000000000001</v>
      </c>
      <c r="F1015">
        <v>1.2233000000000001</v>
      </c>
      <c r="G1015">
        <v>14</v>
      </c>
      <c r="H1015">
        <v>2</v>
      </c>
      <c r="I1015">
        <v>5</v>
      </c>
      <c r="J1015">
        <v>10</v>
      </c>
      <c r="K1015">
        <v>7.2790272143154233</v>
      </c>
      <c r="L1015">
        <v>656.75418664960011</v>
      </c>
    </row>
    <row r="1016" spans="1:12">
      <c r="A1016" s="73">
        <v>43143.25</v>
      </c>
      <c r="B1016">
        <v>9.56</v>
      </c>
      <c r="C1016">
        <v>292</v>
      </c>
      <c r="D1016">
        <v>1.2218</v>
      </c>
      <c r="F1016">
        <v>1.2218</v>
      </c>
      <c r="G1016">
        <v>14</v>
      </c>
      <c r="H1016">
        <v>2</v>
      </c>
      <c r="I1016">
        <v>6</v>
      </c>
      <c r="J1016">
        <v>10</v>
      </c>
      <c r="K1016">
        <v>4.0721917713930429</v>
      </c>
      <c r="L1016">
        <v>533.75726829440009</v>
      </c>
    </row>
    <row r="1017" spans="1:12">
      <c r="A1017" s="73">
        <v>43143.291666666664</v>
      </c>
      <c r="B1017">
        <v>8.58</v>
      </c>
      <c r="C1017">
        <v>288.39999999999998</v>
      </c>
      <c r="D1017">
        <v>1.2262999999999999</v>
      </c>
      <c r="F1017">
        <v>1.2262999999999999</v>
      </c>
      <c r="G1017">
        <v>14</v>
      </c>
      <c r="H1017">
        <v>2</v>
      </c>
      <c r="I1017">
        <v>7</v>
      </c>
      <c r="J1017">
        <v>9</v>
      </c>
      <c r="K1017">
        <v>1.0773759860049028</v>
      </c>
      <c r="L1017">
        <v>387.28314476280002</v>
      </c>
    </row>
    <row r="1018" spans="1:12">
      <c r="A1018" s="73">
        <v>43143.333333333336</v>
      </c>
      <c r="B1018">
        <v>6.98</v>
      </c>
      <c r="C1018">
        <v>280.10000000000002</v>
      </c>
      <c r="D1018">
        <v>1.2199</v>
      </c>
      <c r="F1018">
        <v>1.2199</v>
      </c>
      <c r="G1018">
        <v>13</v>
      </c>
      <c r="H1018">
        <v>2</v>
      </c>
      <c r="I1018">
        <v>8</v>
      </c>
      <c r="J1018">
        <v>7</v>
      </c>
      <c r="K1018">
        <v>0.3158808261875341</v>
      </c>
      <c r="L1018">
        <v>207.42471570040004</v>
      </c>
    </row>
    <row r="1019" spans="1:12">
      <c r="A1019" s="73">
        <v>43143.375</v>
      </c>
      <c r="B1019">
        <v>7.5</v>
      </c>
      <c r="C1019">
        <v>272.60000000000002</v>
      </c>
      <c r="D1019">
        <v>1.2092000000000001</v>
      </c>
      <c r="F1019">
        <v>1.2092000000000001</v>
      </c>
      <c r="G1019">
        <v>13</v>
      </c>
      <c r="H1019">
        <v>2</v>
      </c>
      <c r="I1019">
        <v>9</v>
      </c>
      <c r="J1019">
        <v>8</v>
      </c>
      <c r="K1019">
        <v>1.7667531281792314E-3</v>
      </c>
      <c r="L1019">
        <v>255.06562500000001</v>
      </c>
    </row>
    <row r="1020" spans="1:12">
      <c r="A1020" s="73">
        <v>43143.416666666664</v>
      </c>
      <c r="B1020">
        <v>7.69</v>
      </c>
      <c r="C1020">
        <v>277.5</v>
      </c>
      <c r="D1020">
        <v>1.1986000000000001</v>
      </c>
      <c r="F1020">
        <v>1.1986000000000001</v>
      </c>
      <c r="G1020">
        <v>13</v>
      </c>
      <c r="H1020">
        <v>2</v>
      </c>
      <c r="I1020">
        <v>10</v>
      </c>
      <c r="J1020">
        <v>8</v>
      </c>
      <c r="K1020">
        <v>2.1894303356491819E-2</v>
      </c>
      <c r="L1020">
        <v>272.53563577370005</v>
      </c>
    </row>
    <row r="1021" spans="1:12">
      <c r="A1021" s="73">
        <v>43143.458333333336</v>
      </c>
      <c r="B1021">
        <v>10.43</v>
      </c>
      <c r="C1021">
        <v>299.39999999999998</v>
      </c>
      <c r="D1021">
        <v>1.1855</v>
      </c>
      <c r="F1021">
        <v>1.1855</v>
      </c>
      <c r="G1021">
        <v>14</v>
      </c>
      <c r="H1021">
        <v>2</v>
      </c>
      <c r="I1021">
        <v>11</v>
      </c>
      <c r="J1021">
        <v>10</v>
      </c>
      <c r="K1021">
        <v>8.3403547645437328</v>
      </c>
      <c r="L1021">
        <v>672.54986202424993</v>
      </c>
    </row>
    <row r="1022" spans="1:12">
      <c r="A1022" s="73">
        <v>43143.5</v>
      </c>
      <c r="B1022">
        <v>12.18</v>
      </c>
      <c r="C1022">
        <v>294</v>
      </c>
      <c r="D1022">
        <v>1.1767000000000001</v>
      </c>
      <c r="F1022">
        <v>1.1767000000000001</v>
      </c>
      <c r="G1022">
        <v>14</v>
      </c>
      <c r="H1022">
        <v>2</v>
      </c>
      <c r="I1022">
        <v>12</v>
      </c>
      <c r="J1022">
        <v>12</v>
      </c>
      <c r="K1022">
        <v>21.510740095593977</v>
      </c>
      <c r="L1022">
        <v>1063.1085786972001</v>
      </c>
    </row>
    <row r="1023" spans="1:12">
      <c r="A1023" s="73">
        <v>43143.541666666664</v>
      </c>
      <c r="B1023">
        <v>13.07</v>
      </c>
      <c r="C1023">
        <v>288.5</v>
      </c>
      <c r="D1023">
        <v>1.169</v>
      </c>
      <c r="F1023">
        <v>1.169</v>
      </c>
      <c r="G1023">
        <v>14</v>
      </c>
      <c r="H1023">
        <v>2</v>
      </c>
      <c r="I1023">
        <v>13</v>
      </c>
      <c r="J1023">
        <v>13</v>
      </c>
      <c r="K1023">
        <v>30.558421778242394</v>
      </c>
      <c r="L1023">
        <v>1305.0023034334999</v>
      </c>
    </row>
    <row r="1024" spans="1:12">
      <c r="A1024" s="73">
        <v>43143.583333333336</v>
      </c>
      <c r="B1024">
        <v>13.2</v>
      </c>
      <c r="C1024">
        <v>302.10000000000002</v>
      </c>
      <c r="D1024">
        <v>1.1645000000000001</v>
      </c>
      <c r="F1024">
        <v>1.1645000000000001</v>
      </c>
      <c r="G1024">
        <v>14</v>
      </c>
      <c r="H1024">
        <v>2</v>
      </c>
      <c r="I1024">
        <v>14</v>
      </c>
      <c r="J1024">
        <v>13</v>
      </c>
      <c r="K1024">
        <v>32.012593259977542</v>
      </c>
      <c r="L1024">
        <v>1339.1563679999999</v>
      </c>
    </row>
    <row r="1025" spans="1:12">
      <c r="A1025" s="73">
        <v>43143.625</v>
      </c>
      <c r="B1025">
        <v>12.61</v>
      </c>
      <c r="C1025">
        <v>297.5</v>
      </c>
      <c r="D1025">
        <v>1.1605000000000001</v>
      </c>
      <c r="F1025">
        <v>1.1605000000000001</v>
      </c>
      <c r="G1025">
        <v>14</v>
      </c>
      <c r="H1025">
        <v>2</v>
      </c>
      <c r="I1025">
        <v>15</v>
      </c>
      <c r="J1025">
        <v>13</v>
      </c>
      <c r="K1025">
        <v>25.684291919794894</v>
      </c>
      <c r="L1025">
        <v>1163.4839826252501</v>
      </c>
    </row>
    <row r="1026" spans="1:12">
      <c r="A1026" s="73">
        <v>43143.666666666664</v>
      </c>
      <c r="B1026">
        <v>11.17</v>
      </c>
      <c r="C1026">
        <v>294.89999999999998</v>
      </c>
      <c r="D1026">
        <v>1.1596</v>
      </c>
      <c r="F1026">
        <v>1.1596</v>
      </c>
      <c r="G1026">
        <v>14</v>
      </c>
      <c r="H1026">
        <v>2</v>
      </c>
      <c r="I1026">
        <v>16</v>
      </c>
      <c r="J1026">
        <v>11</v>
      </c>
      <c r="K1026">
        <v>13.162146275959268</v>
      </c>
      <c r="L1026">
        <v>808.0490618174</v>
      </c>
    </row>
    <row r="1027" spans="1:12">
      <c r="A1027" s="73">
        <v>43143.708333333336</v>
      </c>
      <c r="B1027">
        <v>10.37</v>
      </c>
      <c r="C1027">
        <v>292.60000000000002</v>
      </c>
      <c r="D1027">
        <v>1.1667000000000001</v>
      </c>
      <c r="F1027">
        <v>1.1667000000000001</v>
      </c>
      <c r="G1027">
        <v>14</v>
      </c>
      <c r="H1027">
        <v>2</v>
      </c>
      <c r="I1027">
        <v>17</v>
      </c>
      <c r="J1027">
        <v>10</v>
      </c>
      <c r="K1027">
        <v>7.9973986960505794</v>
      </c>
      <c r="L1027">
        <v>650.5272168775499</v>
      </c>
    </row>
    <row r="1028" spans="1:12">
      <c r="A1028" s="73">
        <v>43143.75</v>
      </c>
      <c r="B1028">
        <v>9.52</v>
      </c>
      <c r="C1028">
        <v>293.60000000000002</v>
      </c>
      <c r="D1028">
        <v>1.1726000000000001</v>
      </c>
      <c r="F1028">
        <v>1.1726000000000001</v>
      </c>
      <c r="G1028">
        <v>14</v>
      </c>
      <c r="H1028">
        <v>2</v>
      </c>
      <c r="I1028">
        <v>18</v>
      </c>
      <c r="J1028">
        <v>10</v>
      </c>
      <c r="K1028">
        <v>3.9123543923976047</v>
      </c>
      <c r="L1028">
        <v>505.86046551039999</v>
      </c>
    </row>
    <row r="1029" spans="1:12">
      <c r="A1029" s="73">
        <v>43143.791666666664</v>
      </c>
      <c r="B1029">
        <v>6.47</v>
      </c>
      <c r="C1029">
        <v>298</v>
      </c>
      <c r="D1029">
        <v>1.1745000000000001</v>
      </c>
      <c r="F1029">
        <v>1.1745000000000001</v>
      </c>
      <c r="G1029">
        <v>14</v>
      </c>
      <c r="H1029">
        <v>2</v>
      </c>
      <c r="I1029">
        <v>19</v>
      </c>
      <c r="J1029">
        <v>6</v>
      </c>
      <c r="K1029">
        <v>1.1492542439957489</v>
      </c>
      <c r="L1029">
        <v>159.05080350674999</v>
      </c>
    </row>
    <row r="1030" spans="1:12">
      <c r="A1030" s="73">
        <v>43143.833333333336</v>
      </c>
      <c r="B1030">
        <v>6.36</v>
      </c>
      <c r="C1030">
        <v>287</v>
      </c>
      <c r="D1030">
        <v>1.1726000000000001</v>
      </c>
      <c r="F1030">
        <v>1.1726000000000001</v>
      </c>
      <c r="G1030">
        <v>14</v>
      </c>
      <c r="H1030">
        <v>2</v>
      </c>
      <c r="I1030">
        <v>20</v>
      </c>
      <c r="J1030">
        <v>6</v>
      </c>
      <c r="K1030">
        <v>1.3972014517583036</v>
      </c>
      <c r="L1030">
        <v>150.83121905280004</v>
      </c>
    </row>
    <row r="1031" spans="1:12">
      <c r="A1031" s="73">
        <v>43143.875</v>
      </c>
      <c r="B1031">
        <v>5.3</v>
      </c>
      <c r="C1031">
        <v>290.2</v>
      </c>
      <c r="D1031">
        <v>1.1698999999999999</v>
      </c>
      <c r="F1031">
        <v>1.1698999999999999</v>
      </c>
      <c r="G1031">
        <v>14</v>
      </c>
      <c r="H1031">
        <v>2</v>
      </c>
      <c r="I1031">
        <v>21</v>
      </c>
      <c r="J1031">
        <v>5</v>
      </c>
      <c r="K1031">
        <v>5.0267109083792985</v>
      </c>
      <c r="L1031">
        <v>87.085601149999988</v>
      </c>
    </row>
    <row r="1032" spans="1:12">
      <c r="A1032" s="73">
        <v>43143.916666666664</v>
      </c>
      <c r="B1032">
        <v>5.0599999999999996</v>
      </c>
      <c r="C1032">
        <v>270.8</v>
      </c>
      <c r="D1032">
        <v>1.1772</v>
      </c>
      <c r="F1032">
        <v>1.1772</v>
      </c>
      <c r="G1032">
        <v>13</v>
      </c>
      <c r="H1032">
        <v>2</v>
      </c>
      <c r="I1032">
        <v>22</v>
      </c>
      <c r="J1032">
        <v>5</v>
      </c>
      <c r="K1032">
        <v>6.1604866344066949</v>
      </c>
      <c r="L1032">
        <v>76.255611537599989</v>
      </c>
    </row>
    <row r="1033" spans="1:12">
      <c r="A1033" s="73">
        <v>43143.958333333336</v>
      </c>
      <c r="B1033">
        <v>5.51</v>
      </c>
      <c r="C1033">
        <v>275.8</v>
      </c>
      <c r="D1033">
        <v>1.1704000000000001</v>
      </c>
      <c r="F1033">
        <v>1.1704000000000001</v>
      </c>
      <c r="G1033">
        <v>13</v>
      </c>
      <c r="H1033">
        <v>2</v>
      </c>
      <c r="I1033">
        <v>23</v>
      </c>
      <c r="J1033">
        <v>6</v>
      </c>
      <c r="K1033">
        <v>4.1291571481053282</v>
      </c>
      <c r="L1033">
        <v>97.894685165200002</v>
      </c>
    </row>
    <row r="1034" spans="1:12">
      <c r="A1034" s="73">
        <v>43144</v>
      </c>
      <c r="B1034">
        <v>5.56</v>
      </c>
      <c r="C1034">
        <v>264.39999999999998</v>
      </c>
      <c r="D1034">
        <v>1.1767000000000001</v>
      </c>
      <c r="F1034">
        <v>1.1767000000000001</v>
      </c>
      <c r="G1034">
        <v>13</v>
      </c>
      <c r="H1034">
        <v>2</v>
      </c>
      <c r="I1034">
        <v>0</v>
      </c>
      <c r="J1034">
        <v>6</v>
      </c>
      <c r="K1034">
        <v>3.928453871849622</v>
      </c>
      <c r="L1034">
        <v>101.12537207359999</v>
      </c>
    </row>
    <row r="1035" spans="1:12">
      <c r="A1035" s="73">
        <v>43144.041666666664</v>
      </c>
      <c r="B1035">
        <v>4.8600000000000003</v>
      </c>
      <c r="C1035">
        <v>260.7</v>
      </c>
      <c r="D1035">
        <v>1.1850000000000001</v>
      </c>
      <c r="F1035">
        <v>1.1850000000000001</v>
      </c>
      <c r="G1035">
        <v>13</v>
      </c>
      <c r="H1035">
        <v>2</v>
      </c>
      <c r="I1035">
        <v>1</v>
      </c>
      <c r="J1035">
        <v>5</v>
      </c>
      <c r="K1035">
        <v>7.1932997394295199</v>
      </c>
      <c r="L1035">
        <v>68.013819180000013</v>
      </c>
    </row>
    <row r="1036" spans="1:12">
      <c r="A1036" s="73">
        <v>43144.083333333336</v>
      </c>
      <c r="B1036">
        <v>4.58</v>
      </c>
      <c r="C1036">
        <v>236.2</v>
      </c>
      <c r="D1036">
        <v>1.1874</v>
      </c>
      <c r="F1036">
        <v>1.1874</v>
      </c>
      <c r="G1036">
        <v>11</v>
      </c>
      <c r="H1036">
        <v>2</v>
      </c>
      <c r="I1036">
        <v>2</v>
      </c>
      <c r="J1036">
        <v>5</v>
      </c>
      <c r="K1036">
        <v>8.7736380864614816</v>
      </c>
      <c r="L1036">
        <v>57.0378941544</v>
      </c>
    </row>
    <row r="1037" spans="1:12">
      <c r="A1037" s="73">
        <v>43144.125</v>
      </c>
      <c r="B1037">
        <v>6.6</v>
      </c>
      <c r="C1037">
        <v>226.6</v>
      </c>
      <c r="D1037">
        <v>1.1855</v>
      </c>
      <c r="F1037">
        <v>1.1855</v>
      </c>
      <c r="G1037">
        <v>11</v>
      </c>
      <c r="H1037">
        <v>2</v>
      </c>
      <c r="I1037">
        <v>3</v>
      </c>
      <c r="J1037">
        <v>7</v>
      </c>
      <c r="K1037">
        <v>0.88742572573091028</v>
      </c>
      <c r="L1037">
        <v>170.41325399999999</v>
      </c>
    </row>
    <row r="1038" spans="1:12">
      <c r="A1038" s="73">
        <v>43144.166666666664</v>
      </c>
      <c r="B1038">
        <v>7.05</v>
      </c>
      <c r="C1038">
        <v>237.8</v>
      </c>
      <c r="D1038">
        <v>1.1892</v>
      </c>
      <c r="F1038">
        <v>1.1892</v>
      </c>
      <c r="G1038">
        <v>12</v>
      </c>
      <c r="H1038">
        <v>2</v>
      </c>
      <c r="I1038">
        <v>4</v>
      </c>
      <c r="J1038">
        <v>7</v>
      </c>
      <c r="K1038">
        <v>0.24209623942954461</v>
      </c>
      <c r="L1038">
        <v>208.349400825</v>
      </c>
    </row>
    <row r="1039" spans="1:12">
      <c r="A1039" s="73">
        <v>43144.208333333336</v>
      </c>
      <c r="B1039">
        <v>6.44</v>
      </c>
      <c r="C1039">
        <v>235.1</v>
      </c>
      <c r="D1039">
        <v>1.1958</v>
      </c>
      <c r="F1039">
        <v>1.1958</v>
      </c>
      <c r="G1039">
        <v>11</v>
      </c>
      <c r="H1039">
        <v>2</v>
      </c>
      <c r="I1039">
        <v>5</v>
      </c>
      <c r="J1039">
        <v>6</v>
      </c>
      <c r="K1039">
        <v>1.2144762097491719</v>
      </c>
      <c r="L1039">
        <v>159.69310143360005</v>
      </c>
    </row>
    <row r="1040" spans="1:12">
      <c r="A1040" s="73">
        <v>43144.25</v>
      </c>
      <c r="B1040">
        <v>5.46</v>
      </c>
      <c r="C1040">
        <v>227.1</v>
      </c>
      <c r="D1040">
        <v>1.1962999999999999</v>
      </c>
      <c r="F1040">
        <v>1.1962999999999999</v>
      </c>
      <c r="G1040">
        <v>11</v>
      </c>
      <c r="H1040">
        <v>2</v>
      </c>
      <c r="I1040">
        <v>6</v>
      </c>
      <c r="J1040">
        <v>5</v>
      </c>
      <c r="K1040">
        <v>4.3348604243610351</v>
      </c>
      <c r="L1040">
        <v>97.361674628399982</v>
      </c>
    </row>
    <row r="1041" spans="1:12">
      <c r="A1041" s="73">
        <v>43144.291666666664</v>
      </c>
      <c r="B1041">
        <v>5</v>
      </c>
      <c r="C1041">
        <v>222.4</v>
      </c>
      <c r="D1041">
        <v>1.1991000000000001</v>
      </c>
      <c r="F1041">
        <v>1.1991000000000001</v>
      </c>
      <c r="G1041">
        <v>11</v>
      </c>
      <c r="H1041">
        <v>2</v>
      </c>
      <c r="I1041">
        <v>7</v>
      </c>
      <c r="J1041">
        <v>5</v>
      </c>
      <c r="K1041">
        <v>6.4619305659135415</v>
      </c>
      <c r="L1041">
        <v>74.943750000000009</v>
      </c>
    </row>
    <row r="1042" spans="1:12">
      <c r="A1042" s="73">
        <v>43144.333333333336</v>
      </c>
      <c r="B1042">
        <v>3.56</v>
      </c>
      <c r="C1042">
        <v>226.4</v>
      </c>
      <c r="D1042">
        <v>1.1953</v>
      </c>
      <c r="F1042">
        <v>1.1953</v>
      </c>
      <c r="G1042">
        <v>11</v>
      </c>
      <c r="H1042">
        <v>2</v>
      </c>
      <c r="I1042">
        <v>8</v>
      </c>
      <c r="J1042">
        <v>4</v>
      </c>
      <c r="K1042">
        <v>15.856584922077909</v>
      </c>
      <c r="L1042">
        <v>26.964782262400004</v>
      </c>
    </row>
    <row r="1043" spans="1:12">
      <c r="A1043" s="73">
        <v>43144.375</v>
      </c>
      <c r="B1043">
        <v>3.83</v>
      </c>
      <c r="C1043">
        <v>236.1</v>
      </c>
      <c r="D1043">
        <v>1.1745000000000001</v>
      </c>
      <c r="F1043">
        <v>1.1745000000000001</v>
      </c>
      <c r="G1043">
        <v>11</v>
      </c>
      <c r="H1043">
        <v>2</v>
      </c>
      <c r="I1043">
        <v>9</v>
      </c>
      <c r="J1043">
        <v>4</v>
      </c>
      <c r="K1043">
        <v>13.77918723029709</v>
      </c>
      <c r="L1043">
        <v>32.992813140750002</v>
      </c>
    </row>
    <row r="1044" spans="1:12">
      <c r="A1044" s="73">
        <v>43144.416666666664</v>
      </c>
      <c r="B1044">
        <v>2.31</v>
      </c>
      <c r="C1044">
        <v>254.4</v>
      </c>
      <c r="D1044">
        <v>1.1636</v>
      </c>
      <c r="F1044">
        <v>1.1636</v>
      </c>
      <c r="G1044">
        <v>12</v>
      </c>
      <c r="H1044">
        <v>2</v>
      </c>
      <c r="I1044">
        <v>10</v>
      </c>
      <c r="J1044">
        <v>2</v>
      </c>
      <c r="K1044">
        <v>27.374166828470585</v>
      </c>
      <c r="L1044">
        <v>7.1714942838000004</v>
      </c>
    </row>
    <row r="1045" spans="1:12">
      <c r="A1045" s="73">
        <v>43144.458333333336</v>
      </c>
      <c r="B1045">
        <v>4.13</v>
      </c>
      <c r="C1045">
        <v>266.3</v>
      </c>
      <c r="D1045">
        <v>1.1525000000000001</v>
      </c>
      <c r="F1045">
        <v>1.1525000000000001</v>
      </c>
      <c r="G1045">
        <v>13</v>
      </c>
      <c r="H1045">
        <v>2</v>
      </c>
      <c r="I1045">
        <v>11</v>
      </c>
      <c r="J1045">
        <v>4</v>
      </c>
      <c r="K1045">
        <v>11.641967572762848</v>
      </c>
      <c r="L1045">
        <v>40.593929521250004</v>
      </c>
    </row>
    <row r="1046" spans="1:12">
      <c r="A1046" s="73">
        <v>43144.5</v>
      </c>
      <c r="B1046">
        <v>5.51</v>
      </c>
      <c r="C1046">
        <v>275</v>
      </c>
      <c r="D1046">
        <v>1.145</v>
      </c>
      <c r="F1046">
        <v>1.145</v>
      </c>
      <c r="G1046">
        <v>13</v>
      </c>
      <c r="H1046">
        <v>2</v>
      </c>
      <c r="I1046">
        <v>12</v>
      </c>
      <c r="J1046">
        <v>6</v>
      </c>
      <c r="K1046">
        <v>4.1291571481053282</v>
      </c>
      <c r="L1046">
        <v>95.770176447499992</v>
      </c>
    </row>
    <row r="1047" spans="1:12">
      <c r="A1047" s="73">
        <v>43144.541666666664</v>
      </c>
      <c r="B1047">
        <v>6.09</v>
      </c>
      <c r="C1047">
        <v>293.2</v>
      </c>
      <c r="D1047">
        <v>1.1411</v>
      </c>
      <c r="F1047">
        <v>1.1411</v>
      </c>
      <c r="G1047">
        <v>14</v>
      </c>
      <c r="H1047">
        <v>2</v>
      </c>
      <c r="I1047">
        <v>13</v>
      </c>
      <c r="J1047">
        <v>6</v>
      </c>
      <c r="K1047">
        <v>2.1083991435391241</v>
      </c>
      <c r="L1047">
        <v>128.86814812095</v>
      </c>
    </row>
    <row r="1048" spans="1:12">
      <c r="A1048" s="73">
        <v>43144.583333333336</v>
      </c>
      <c r="B1048">
        <v>8.1</v>
      </c>
      <c r="C1048">
        <v>310.60000000000002</v>
      </c>
      <c r="D1048">
        <v>1.1358999999999999</v>
      </c>
      <c r="F1048">
        <v>1.1358999999999999</v>
      </c>
      <c r="G1048">
        <v>15</v>
      </c>
      <c r="H1048">
        <v>2</v>
      </c>
      <c r="I1048">
        <v>14</v>
      </c>
      <c r="J1048">
        <v>8</v>
      </c>
      <c r="K1048">
        <v>0.31132743805969187</v>
      </c>
      <c r="L1048">
        <v>301.83191594999994</v>
      </c>
    </row>
    <row r="1049" spans="1:12">
      <c r="A1049" s="73">
        <v>43144.625</v>
      </c>
      <c r="B1049">
        <v>8.18</v>
      </c>
      <c r="C1049">
        <v>319.60000000000002</v>
      </c>
      <c r="D1049">
        <v>1.1363000000000001</v>
      </c>
      <c r="F1049">
        <v>1.1363000000000001</v>
      </c>
      <c r="G1049">
        <v>15</v>
      </c>
      <c r="H1049">
        <v>2</v>
      </c>
      <c r="I1049">
        <v>15</v>
      </c>
      <c r="J1049">
        <v>8</v>
      </c>
      <c r="K1049">
        <v>0.40700219605056032</v>
      </c>
      <c r="L1049">
        <v>310.97317089079996</v>
      </c>
    </row>
    <row r="1050" spans="1:12">
      <c r="A1050" s="73">
        <v>43144.666666666664</v>
      </c>
      <c r="B1050">
        <v>9.42</v>
      </c>
      <c r="C1050">
        <v>330.6</v>
      </c>
      <c r="D1050">
        <v>1.1418999999999999</v>
      </c>
      <c r="F1050">
        <v>1.1418999999999999</v>
      </c>
      <c r="G1050">
        <v>16</v>
      </c>
      <c r="H1050">
        <v>2</v>
      </c>
      <c r="I1050">
        <v>16</v>
      </c>
      <c r="J1050">
        <v>9</v>
      </c>
      <c r="K1050">
        <v>3.5267609449090207</v>
      </c>
      <c r="L1050">
        <v>477.25532820359996</v>
      </c>
    </row>
    <row r="1051" spans="1:12">
      <c r="A1051" s="73">
        <v>43144.708333333336</v>
      </c>
      <c r="B1051">
        <v>7.77</v>
      </c>
      <c r="C1051">
        <v>1.2</v>
      </c>
      <c r="D1051">
        <v>1.1525000000000001</v>
      </c>
      <c r="F1051">
        <v>1.1525000000000001</v>
      </c>
      <c r="G1051">
        <v>1</v>
      </c>
      <c r="H1051">
        <v>2</v>
      </c>
      <c r="I1051">
        <v>17</v>
      </c>
      <c r="J1051">
        <v>8</v>
      </c>
      <c r="K1051">
        <v>5.1969061347359916E-2</v>
      </c>
      <c r="L1051">
        <v>270.31739576624994</v>
      </c>
    </row>
    <row r="1052" spans="1:12">
      <c r="A1052" s="73">
        <v>43144.75</v>
      </c>
      <c r="B1052">
        <v>6.5</v>
      </c>
      <c r="C1052">
        <v>356.5</v>
      </c>
      <c r="D1052">
        <v>1.1605000000000001</v>
      </c>
      <c r="F1052">
        <v>1.1605000000000001</v>
      </c>
      <c r="G1052">
        <v>1</v>
      </c>
      <c r="H1052">
        <v>2</v>
      </c>
      <c r="I1052">
        <v>18</v>
      </c>
      <c r="J1052">
        <v>7</v>
      </c>
      <c r="K1052">
        <v>1.0858322782423242</v>
      </c>
      <c r="L1052">
        <v>159.35115625</v>
      </c>
    </row>
    <row r="1053" spans="1:12">
      <c r="A1053" s="73">
        <v>43144.791666666664</v>
      </c>
      <c r="B1053">
        <v>7.01</v>
      </c>
      <c r="C1053">
        <v>349.6</v>
      </c>
      <c r="D1053">
        <v>1.1731</v>
      </c>
      <c r="F1053">
        <v>1.1731</v>
      </c>
      <c r="G1053">
        <v>1</v>
      </c>
      <c r="H1053">
        <v>2</v>
      </c>
      <c r="I1053">
        <v>19</v>
      </c>
      <c r="J1053">
        <v>7</v>
      </c>
      <c r="K1053">
        <v>0.28305886043411044</v>
      </c>
      <c r="L1053">
        <v>202.05011084154998</v>
      </c>
    </row>
    <row r="1054" spans="1:12">
      <c r="A1054" s="73">
        <v>43144.833333333336</v>
      </c>
      <c r="B1054">
        <v>7.51</v>
      </c>
      <c r="C1054">
        <v>339.8</v>
      </c>
      <c r="D1054">
        <v>1.1813</v>
      </c>
      <c r="F1054">
        <v>1.1813</v>
      </c>
      <c r="G1054">
        <v>16</v>
      </c>
      <c r="H1054">
        <v>2</v>
      </c>
      <c r="I1054">
        <v>20</v>
      </c>
      <c r="J1054">
        <v>8</v>
      </c>
      <c r="K1054">
        <v>1.026097877037796E-3</v>
      </c>
      <c r="L1054">
        <v>250.17852017814997</v>
      </c>
    </row>
    <row r="1055" spans="1:12">
      <c r="A1055" s="73">
        <v>43144.875</v>
      </c>
      <c r="B1055">
        <v>7.17</v>
      </c>
      <c r="C1055">
        <v>334.3</v>
      </c>
      <c r="D1055">
        <v>1.1863999999999999</v>
      </c>
      <c r="F1055">
        <v>1.1863999999999999</v>
      </c>
      <c r="G1055">
        <v>16</v>
      </c>
      <c r="H1055">
        <v>2</v>
      </c>
      <c r="I1055">
        <v>21</v>
      </c>
      <c r="J1055">
        <v>7</v>
      </c>
      <c r="K1055">
        <v>0.13840837641584711</v>
      </c>
      <c r="L1055">
        <v>218.65459547159998</v>
      </c>
    </row>
    <row r="1056" spans="1:12">
      <c r="A1056" s="73">
        <v>43144.916666666664</v>
      </c>
      <c r="B1056">
        <v>7.19</v>
      </c>
      <c r="C1056">
        <v>327.10000000000002</v>
      </c>
      <c r="D1056">
        <v>1.1901999999999999</v>
      </c>
      <c r="F1056">
        <v>1.1901999999999999</v>
      </c>
      <c r="G1056">
        <v>16</v>
      </c>
      <c r="H1056">
        <v>2</v>
      </c>
      <c r="I1056">
        <v>22</v>
      </c>
      <c r="J1056">
        <v>7</v>
      </c>
      <c r="K1056">
        <v>0.12392706591356387</v>
      </c>
      <c r="L1056">
        <v>221.1956701009</v>
      </c>
    </row>
    <row r="1057" spans="1:12">
      <c r="A1057" s="73">
        <v>43144.958333333336</v>
      </c>
      <c r="B1057">
        <v>7.44</v>
      </c>
      <c r="C1057">
        <v>304.60000000000002</v>
      </c>
      <c r="D1057">
        <v>1.1935</v>
      </c>
      <c r="F1057">
        <v>1.1935</v>
      </c>
      <c r="G1057">
        <v>15</v>
      </c>
      <c r="H1057">
        <v>2</v>
      </c>
      <c r="I1057">
        <v>23</v>
      </c>
      <c r="J1057">
        <v>7</v>
      </c>
      <c r="K1057">
        <v>1.0410684635027844E-2</v>
      </c>
      <c r="L1057">
        <v>245.76002035200003</v>
      </c>
    </row>
    <row r="1058" spans="1:12">
      <c r="A1058" s="73">
        <v>43145</v>
      </c>
      <c r="B1058">
        <v>6.09</v>
      </c>
      <c r="C1058">
        <v>314.60000000000002</v>
      </c>
      <c r="D1058">
        <v>1.2000999999999999</v>
      </c>
      <c r="F1058">
        <v>1.2000999999999999</v>
      </c>
      <c r="G1058">
        <v>15</v>
      </c>
      <c r="H1058">
        <v>2</v>
      </c>
      <c r="I1058">
        <v>0</v>
      </c>
      <c r="J1058">
        <v>6</v>
      </c>
      <c r="K1058">
        <v>2.1083991435391241</v>
      </c>
      <c r="L1058">
        <v>135.53121072644998</v>
      </c>
    </row>
    <row r="1059" spans="1:12">
      <c r="A1059" s="73">
        <v>43145.041666666664</v>
      </c>
      <c r="B1059">
        <v>7.36</v>
      </c>
      <c r="C1059">
        <v>299.5</v>
      </c>
      <c r="D1059">
        <v>1.2039</v>
      </c>
      <c r="F1059">
        <v>1.2039</v>
      </c>
      <c r="G1059">
        <v>14</v>
      </c>
      <c r="H1059">
        <v>2</v>
      </c>
      <c r="I1059">
        <v>1</v>
      </c>
      <c r="J1059">
        <v>7</v>
      </c>
      <c r="K1059">
        <v>3.3135926644159402E-2</v>
      </c>
      <c r="L1059">
        <v>239.99039569920001</v>
      </c>
    </row>
    <row r="1060" spans="1:12">
      <c r="A1060" s="73">
        <v>43145.083333333336</v>
      </c>
      <c r="B1060">
        <v>9.52</v>
      </c>
      <c r="C1060">
        <v>295</v>
      </c>
      <c r="D1060">
        <v>1.2039</v>
      </c>
      <c r="F1060">
        <v>1.2039</v>
      </c>
      <c r="G1060">
        <v>14</v>
      </c>
      <c r="H1060">
        <v>2</v>
      </c>
      <c r="I1060">
        <v>2</v>
      </c>
      <c r="J1060">
        <v>10</v>
      </c>
      <c r="K1060">
        <v>3.9123543923976047</v>
      </c>
      <c r="L1060">
        <v>519.36330754559992</v>
      </c>
    </row>
    <row r="1061" spans="1:12">
      <c r="A1061" s="73">
        <v>43145.125</v>
      </c>
      <c r="B1061">
        <v>10.51</v>
      </c>
      <c r="C1061">
        <v>296.3</v>
      </c>
      <c r="D1061">
        <v>1.2053</v>
      </c>
      <c r="F1061">
        <v>1.2053</v>
      </c>
      <c r="G1061">
        <v>14</v>
      </c>
      <c r="H1061">
        <v>2</v>
      </c>
      <c r="I1061">
        <v>3</v>
      </c>
      <c r="J1061">
        <v>11</v>
      </c>
      <c r="K1061">
        <v>8.8088295225346016</v>
      </c>
      <c r="L1061">
        <v>699.63787007514998</v>
      </c>
    </row>
    <row r="1062" spans="1:12">
      <c r="A1062" s="73">
        <v>43145.166666666664</v>
      </c>
      <c r="B1062">
        <v>11.06</v>
      </c>
      <c r="C1062">
        <v>300</v>
      </c>
      <c r="D1062">
        <v>1.2048000000000001</v>
      </c>
      <c r="F1062">
        <v>1.2048000000000001</v>
      </c>
      <c r="G1062">
        <v>14</v>
      </c>
      <c r="H1062">
        <v>2</v>
      </c>
      <c r="I1062">
        <v>4</v>
      </c>
      <c r="J1062">
        <v>11</v>
      </c>
      <c r="K1062">
        <v>12.376093483721826</v>
      </c>
      <c r="L1062">
        <v>814.98636723840013</v>
      </c>
    </row>
    <row r="1063" spans="1:12">
      <c r="A1063" s="73">
        <v>43145.208333333336</v>
      </c>
      <c r="B1063">
        <v>10.68</v>
      </c>
      <c r="C1063">
        <v>299.3</v>
      </c>
      <c r="D1063">
        <v>1.2111000000000001</v>
      </c>
      <c r="F1063">
        <v>1.2111000000000001</v>
      </c>
      <c r="G1063">
        <v>14</v>
      </c>
      <c r="H1063">
        <v>2</v>
      </c>
      <c r="I1063">
        <v>5</v>
      </c>
      <c r="J1063">
        <v>11</v>
      </c>
      <c r="K1063">
        <v>9.8468383832651973</v>
      </c>
      <c r="L1063">
        <v>737.67279389760006</v>
      </c>
    </row>
    <row r="1064" spans="1:12">
      <c r="A1064" s="73">
        <v>43145.25</v>
      </c>
      <c r="B1064">
        <v>10.3</v>
      </c>
      <c r="C1064">
        <v>289.8</v>
      </c>
      <c r="D1064">
        <v>1.2111000000000001</v>
      </c>
      <c r="F1064">
        <v>1.2111000000000001</v>
      </c>
      <c r="G1064">
        <v>14</v>
      </c>
      <c r="H1064">
        <v>2</v>
      </c>
      <c r="I1064">
        <v>6</v>
      </c>
      <c r="J1064">
        <v>10</v>
      </c>
      <c r="K1064">
        <v>7.6063832828085776</v>
      </c>
      <c r="L1064">
        <v>661.70083485000021</v>
      </c>
    </row>
    <row r="1065" spans="1:12">
      <c r="A1065" s="73">
        <v>43145.291666666664</v>
      </c>
      <c r="B1065">
        <v>8.1300000000000008</v>
      </c>
      <c r="C1065">
        <v>299.7</v>
      </c>
      <c r="D1065">
        <v>1.2121</v>
      </c>
      <c r="F1065">
        <v>1.2121</v>
      </c>
      <c r="G1065">
        <v>14</v>
      </c>
      <c r="H1065">
        <v>2</v>
      </c>
      <c r="I1065">
        <v>7</v>
      </c>
      <c r="J1065">
        <v>8</v>
      </c>
      <c r="K1065">
        <v>0.34570547230626886</v>
      </c>
      <c r="L1065">
        <v>325.67175337185006</v>
      </c>
    </row>
    <row r="1066" spans="1:12">
      <c r="A1066" s="73">
        <v>43145.333333333336</v>
      </c>
      <c r="B1066">
        <v>4.17</v>
      </c>
      <c r="C1066">
        <v>296.60000000000002</v>
      </c>
      <c r="D1066">
        <v>1.2062999999999999</v>
      </c>
      <c r="F1066">
        <v>1.2062999999999999</v>
      </c>
      <c r="G1066">
        <v>14</v>
      </c>
      <c r="H1066">
        <v>2</v>
      </c>
      <c r="I1066">
        <v>8</v>
      </c>
      <c r="J1066">
        <v>4</v>
      </c>
      <c r="K1066">
        <v>11.370604951758283</v>
      </c>
      <c r="L1066">
        <v>43.735439695949999</v>
      </c>
    </row>
    <row r="1067" spans="1:12">
      <c r="A1067" s="73">
        <v>43145.375</v>
      </c>
      <c r="B1067">
        <v>7.23</v>
      </c>
      <c r="C1067">
        <v>275.60000000000002</v>
      </c>
      <c r="D1067">
        <v>1.1953</v>
      </c>
      <c r="F1067">
        <v>1.1953</v>
      </c>
      <c r="G1067">
        <v>13</v>
      </c>
      <c r="H1067">
        <v>2</v>
      </c>
      <c r="I1067">
        <v>9</v>
      </c>
      <c r="J1067">
        <v>7</v>
      </c>
      <c r="K1067">
        <v>9.736444490899808E-2</v>
      </c>
      <c r="L1067">
        <v>225.87169749255003</v>
      </c>
    </row>
    <row r="1068" spans="1:12">
      <c r="A1068" s="73">
        <v>43145.416666666664</v>
      </c>
      <c r="B1068">
        <v>8.1199999999999992</v>
      </c>
      <c r="C1068">
        <v>292.8</v>
      </c>
      <c r="D1068">
        <v>1.1837</v>
      </c>
      <c r="F1068">
        <v>1.1837</v>
      </c>
      <c r="G1068">
        <v>14</v>
      </c>
      <c r="H1068">
        <v>2</v>
      </c>
      <c r="I1068">
        <v>10</v>
      </c>
      <c r="J1068">
        <v>8</v>
      </c>
      <c r="K1068">
        <v>0.33404612755740848</v>
      </c>
      <c r="L1068">
        <v>316.86899007679989</v>
      </c>
    </row>
    <row r="1069" spans="1:12">
      <c r="A1069" s="73">
        <v>43145.458333333336</v>
      </c>
      <c r="B1069">
        <v>9.7899999999999991</v>
      </c>
      <c r="C1069">
        <v>301.5</v>
      </c>
      <c r="D1069">
        <v>1.1777</v>
      </c>
      <c r="F1069">
        <v>1.1777</v>
      </c>
      <c r="G1069">
        <v>14</v>
      </c>
      <c r="H1069">
        <v>2</v>
      </c>
      <c r="I1069">
        <v>11</v>
      </c>
      <c r="J1069">
        <v>10</v>
      </c>
      <c r="K1069">
        <v>5.0533567006167832</v>
      </c>
      <c r="L1069">
        <v>552.52604521014985</v>
      </c>
    </row>
    <row r="1070" spans="1:12">
      <c r="A1070" s="73">
        <v>43145.5</v>
      </c>
      <c r="B1070">
        <v>10.67</v>
      </c>
      <c r="C1070">
        <v>309.2</v>
      </c>
      <c r="D1070">
        <v>1.1758</v>
      </c>
      <c r="F1070">
        <v>1.1758</v>
      </c>
      <c r="G1070">
        <v>15</v>
      </c>
      <c r="H1070">
        <v>2</v>
      </c>
      <c r="I1070">
        <v>12</v>
      </c>
      <c r="J1070">
        <v>11</v>
      </c>
      <c r="K1070">
        <v>9.7841790385163403</v>
      </c>
      <c r="L1070">
        <v>714.16196786770001</v>
      </c>
    </row>
    <row r="1071" spans="1:12">
      <c r="A1071" s="73">
        <v>43145.541666666664</v>
      </c>
      <c r="B1071">
        <v>10.87</v>
      </c>
      <c r="C1071">
        <v>312.60000000000002</v>
      </c>
      <c r="D1071">
        <v>1.1726000000000001</v>
      </c>
      <c r="F1071">
        <v>1.1726000000000001</v>
      </c>
      <c r="G1071">
        <v>15</v>
      </c>
      <c r="H1071">
        <v>2</v>
      </c>
      <c r="I1071">
        <v>13</v>
      </c>
      <c r="J1071">
        <v>11</v>
      </c>
      <c r="K1071">
        <v>11.075365933493506</v>
      </c>
      <c r="L1071">
        <v>753.02349440889986</v>
      </c>
    </row>
    <row r="1072" spans="1:12">
      <c r="A1072" s="73">
        <v>43145.583333333336</v>
      </c>
      <c r="B1072">
        <v>10.45</v>
      </c>
      <c r="C1072">
        <v>308.3</v>
      </c>
      <c r="D1072">
        <v>1.1698999999999999</v>
      </c>
      <c r="F1072">
        <v>1.1698999999999999</v>
      </c>
      <c r="G1072">
        <v>15</v>
      </c>
      <c r="H1072">
        <v>2</v>
      </c>
      <c r="I1072">
        <v>14</v>
      </c>
      <c r="J1072">
        <v>10</v>
      </c>
      <c r="K1072">
        <v>8.4562734540414475</v>
      </c>
      <c r="L1072">
        <v>667.52512481874976</v>
      </c>
    </row>
    <row r="1073" spans="1:12">
      <c r="A1073" s="73">
        <v>43145.625</v>
      </c>
      <c r="B1073">
        <v>10.54</v>
      </c>
      <c r="C1073">
        <v>308.10000000000002</v>
      </c>
      <c r="D1073">
        <v>1.1685000000000001</v>
      </c>
      <c r="F1073">
        <v>1.1685000000000001</v>
      </c>
      <c r="G1073">
        <v>15</v>
      </c>
      <c r="H1073">
        <v>2</v>
      </c>
      <c r="I1073">
        <v>15</v>
      </c>
      <c r="J1073">
        <v>11</v>
      </c>
      <c r="K1073">
        <v>8.9878075567811742</v>
      </c>
      <c r="L1073">
        <v>684.10151734199985</v>
      </c>
    </row>
    <row r="1074" spans="1:12">
      <c r="A1074" s="73">
        <v>43145.666666666664</v>
      </c>
      <c r="B1074">
        <v>10.65</v>
      </c>
      <c r="C1074">
        <v>311.3</v>
      </c>
      <c r="D1074">
        <v>1.1695</v>
      </c>
      <c r="F1074">
        <v>1.1695</v>
      </c>
      <c r="G1074">
        <v>15</v>
      </c>
      <c r="H1074">
        <v>2</v>
      </c>
      <c r="I1074">
        <v>16</v>
      </c>
      <c r="J1074">
        <v>11</v>
      </c>
      <c r="K1074">
        <v>9.6594603490186248</v>
      </c>
      <c r="L1074">
        <v>706.34854321875014</v>
      </c>
    </row>
    <row r="1075" spans="1:12">
      <c r="A1075" s="73">
        <v>43145.708333333336</v>
      </c>
      <c r="B1075">
        <v>9.3800000000000008</v>
      </c>
      <c r="C1075">
        <v>306.89999999999998</v>
      </c>
      <c r="D1075">
        <v>1.1762999999999999</v>
      </c>
      <c r="F1075">
        <v>1.1762999999999999</v>
      </c>
      <c r="G1075">
        <v>15</v>
      </c>
      <c r="H1075">
        <v>2</v>
      </c>
      <c r="I1075">
        <v>17</v>
      </c>
      <c r="J1075">
        <v>9</v>
      </c>
      <c r="K1075">
        <v>3.3781235659135898</v>
      </c>
      <c r="L1075">
        <v>485.39647318680011</v>
      </c>
    </row>
    <row r="1076" spans="1:12">
      <c r="A1076" s="73">
        <v>43145.75</v>
      </c>
      <c r="B1076">
        <v>7.31</v>
      </c>
      <c r="C1076">
        <v>307.3</v>
      </c>
      <c r="D1076">
        <v>1.1832</v>
      </c>
      <c r="F1076">
        <v>1.1832</v>
      </c>
      <c r="G1076">
        <v>15</v>
      </c>
      <c r="H1076">
        <v>2</v>
      </c>
      <c r="I1076">
        <v>18</v>
      </c>
      <c r="J1076">
        <v>7</v>
      </c>
      <c r="K1076">
        <v>5.3839202899866941E-2</v>
      </c>
      <c r="L1076">
        <v>231.08954431559997</v>
      </c>
    </row>
    <row r="1077" spans="1:12">
      <c r="A1077" s="73">
        <v>43145.791666666664</v>
      </c>
      <c r="B1077">
        <v>6.72</v>
      </c>
      <c r="C1077">
        <v>304.8</v>
      </c>
      <c r="D1077">
        <v>1.1837</v>
      </c>
      <c r="F1077">
        <v>1.1837</v>
      </c>
      <c r="G1077">
        <v>15</v>
      </c>
      <c r="H1077">
        <v>2</v>
      </c>
      <c r="I1077">
        <v>19</v>
      </c>
      <c r="J1077">
        <v>7</v>
      </c>
      <c r="K1077">
        <v>0.6757378627172127</v>
      </c>
      <c r="L1077">
        <v>179.60543354879997</v>
      </c>
    </row>
    <row r="1078" spans="1:12">
      <c r="A1078" s="73">
        <v>43145.833333333336</v>
      </c>
      <c r="B1078">
        <v>7.76</v>
      </c>
      <c r="C1078">
        <v>307.39999999999998</v>
      </c>
      <c r="D1078">
        <v>1.1859999999999999</v>
      </c>
      <c r="F1078">
        <v>1.1859999999999999</v>
      </c>
      <c r="G1078">
        <v>15</v>
      </c>
      <c r="H1078">
        <v>2</v>
      </c>
      <c r="I1078">
        <v>20</v>
      </c>
      <c r="J1078">
        <v>8</v>
      </c>
      <c r="K1078">
        <v>4.7509716598501464E-2</v>
      </c>
      <c r="L1078">
        <v>277.10212556799996</v>
      </c>
    </row>
    <row r="1079" spans="1:12">
      <c r="A1079" s="73">
        <v>43145.875</v>
      </c>
      <c r="B1079">
        <v>7.61</v>
      </c>
      <c r="C1079">
        <v>295.39999999999998</v>
      </c>
      <c r="D1079">
        <v>1.1897</v>
      </c>
      <c r="F1079">
        <v>1.1897</v>
      </c>
      <c r="G1079">
        <v>14</v>
      </c>
      <c r="H1079">
        <v>2</v>
      </c>
      <c r="I1079">
        <v>21</v>
      </c>
      <c r="J1079">
        <v>8</v>
      </c>
      <c r="K1079">
        <v>4.6195453656233372E-3</v>
      </c>
      <c r="L1079">
        <v>262.15698653285</v>
      </c>
    </row>
    <row r="1080" spans="1:12">
      <c r="A1080" s="73">
        <v>43145.916666666664</v>
      </c>
      <c r="B1080">
        <v>8.0399999999999991</v>
      </c>
      <c r="C1080">
        <v>290.8</v>
      </c>
      <c r="D1080">
        <v>1.1892</v>
      </c>
      <c r="F1080">
        <v>1.1892</v>
      </c>
      <c r="G1080">
        <v>14</v>
      </c>
      <c r="H1080">
        <v>2</v>
      </c>
      <c r="I1080">
        <v>22</v>
      </c>
      <c r="J1080">
        <v>8</v>
      </c>
      <c r="K1080">
        <v>0.24797136956654015</v>
      </c>
      <c r="L1080">
        <v>309.02459869439991</v>
      </c>
    </row>
    <row r="1081" spans="1:12">
      <c r="A1081" s="73">
        <v>43145.958333333336</v>
      </c>
      <c r="B1081">
        <v>8.2799999999999994</v>
      </c>
      <c r="C1081">
        <v>289.8</v>
      </c>
      <c r="D1081">
        <v>1.1939</v>
      </c>
      <c r="F1081">
        <v>1.1939</v>
      </c>
      <c r="G1081">
        <v>14</v>
      </c>
      <c r="H1081">
        <v>2</v>
      </c>
      <c r="I1081">
        <v>23</v>
      </c>
      <c r="J1081">
        <v>8</v>
      </c>
      <c r="K1081">
        <v>0.54459564353914525</v>
      </c>
      <c r="L1081">
        <v>338.8667573663999</v>
      </c>
    </row>
    <row r="1082" spans="1:12">
      <c r="A1082" s="73">
        <v>43146</v>
      </c>
      <c r="B1082">
        <v>7.96</v>
      </c>
      <c r="C1082">
        <v>282</v>
      </c>
      <c r="D1082">
        <v>1.1958</v>
      </c>
      <c r="F1082">
        <v>1.1958</v>
      </c>
      <c r="G1082">
        <v>14</v>
      </c>
      <c r="H1082">
        <v>2</v>
      </c>
      <c r="I1082">
        <v>0</v>
      </c>
      <c r="J1082">
        <v>8</v>
      </c>
      <c r="K1082">
        <v>0.17469661157567254</v>
      </c>
      <c r="L1082">
        <v>301.5558490944</v>
      </c>
    </row>
    <row r="1083" spans="1:12">
      <c r="A1083" s="73">
        <v>43146.041666666664</v>
      </c>
      <c r="B1083">
        <v>7.77</v>
      </c>
      <c r="C1083">
        <v>272.2</v>
      </c>
      <c r="D1083">
        <v>1.2000999999999999</v>
      </c>
      <c r="F1083">
        <v>1.2000999999999999</v>
      </c>
      <c r="G1083">
        <v>13</v>
      </c>
      <c r="H1083">
        <v>2</v>
      </c>
      <c r="I1083">
        <v>1</v>
      </c>
      <c r="J1083">
        <v>8</v>
      </c>
      <c r="K1083">
        <v>5.1969061347359916E-2</v>
      </c>
      <c r="L1083">
        <v>281.48191467164992</v>
      </c>
    </row>
    <row r="1084" spans="1:12">
      <c r="A1084" s="73">
        <v>43146.083333333336</v>
      </c>
      <c r="B1084">
        <v>8.5399999999999991</v>
      </c>
      <c r="C1084">
        <v>270.2</v>
      </c>
      <c r="D1084">
        <v>1.1996</v>
      </c>
      <c r="F1084">
        <v>1.1996</v>
      </c>
      <c r="G1084">
        <v>13</v>
      </c>
      <c r="H1084">
        <v>2</v>
      </c>
      <c r="I1084">
        <v>2</v>
      </c>
      <c r="J1084">
        <v>9</v>
      </c>
      <c r="K1084">
        <v>0.99593860700946679</v>
      </c>
      <c r="L1084">
        <v>373.57695122719986</v>
      </c>
    </row>
    <row r="1085" spans="1:12">
      <c r="A1085" s="73">
        <v>43146.125</v>
      </c>
      <c r="B1085">
        <v>8.5</v>
      </c>
      <c r="C1085">
        <v>273.10000000000002</v>
      </c>
      <c r="D1085">
        <v>1.2010000000000001</v>
      </c>
      <c r="F1085">
        <v>1.2010000000000001</v>
      </c>
      <c r="G1085">
        <v>13</v>
      </c>
      <c r="H1085">
        <v>2</v>
      </c>
      <c r="I1085">
        <v>3</v>
      </c>
      <c r="J1085">
        <v>9</v>
      </c>
      <c r="K1085">
        <v>0.91770122801403431</v>
      </c>
      <c r="L1085">
        <v>368.78206249999999</v>
      </c>
    </row>
    <row r="1086" spans="1:12">
      <c r="A1086" s="73">
        <v>43146.166666666664</v>
      </c>
      <c r="B1086">
        <v>9.24</v>
      </c>
      <c r="C1086">
        <v>268.5</v>
      </c>
      <c r="D1086">
        <v>1.2039</v>
      </c>
      <c r="F1086">
        <v>1.2039</v>
      </c>
      <c r="G1086">
        <v>13</v>
      </c>
      <c r="H1086">
        <v>2</v>
      </c>
      <c r="I1086">
        <v>4</v>
      </c>
      <c r="J1086">
        <v>9</v>
      </c>
      <c r="K1086">
        <v>2.8830927394295678</v>
      </c>
      <c r="L1086">
        <v>474.87174799680002</v>
      </c>
    </row>
    <row r="1087" spans="1:12">
      <c r="A1087" s="73">
        <v>43146.208333333336</v>
      </c>
      <c r="B1087">
        <v>9.6199999999999992</v>
      </c>
      <c r="C1087">
        <v>263.8</v>
      </c>
      <c r="D1087">
        <v>1.2029000000000001</v>
      </c>
      <c r="F1087">
        <v>1.2029000000000001</v>
      </c>
      <c r="G1087">
        <v>13</v>
      </c>
      <c r="H1087">
        <v>2</v>
      </c>
      <c r="I1087">
        <v>5</v>
      </c>
      <c r="J1087">
        <v>10</v>
      </c>
      <c r="K1087">
        <v>4.3179478398861892</v>
      </c>
      <c r="L1087">
        <v>535.45717863559992</v>
      </c>
    </row>
    <row r="1088" spans="1:12">
      <c r="A1088" s="73">
        <v>43146.25</v>
      </c>
      <c r="B1088">
        <v>8.1</v>
      </c>
      <c r="C1088">
        <v>254.6</v>
      </c>
      <c r="D1088">
        <v>1.2144999999999999</v>
      </c>
      <c r="F1088">
        <v>1.2144999999999999</v>
      </c>
      <c r="G1088">
        <v>12</v>
      </c>
      <c r="H1088">
        <v>2</v>
      </c>
      <c r="I1088">
        <v>6</v>
      </c>
      <c r="J1088">
        <v>8</v>
      </c>
      <c r="K1088">
        <v>0.31132743805969187</v>
      </c>
      <c r="L1088">
        <v>322.71754724999994</v>
      </c>
    </row>
    <row r="1089" spans="1:12">
      <c r="A1089" s="73">
        <v>43146.291666666664</v>
      </c>
      <c r="B1089">
        <v>8.85</v>
      </c>
      <c r="C1089">
        <v>245.9</v>
      </c>
      <c r="D1089">
        <v>1.2124999999999999</v>
      </c>
      <c r="F1089">
        <v>1.2124999999999999</v>
      </c>
      <c r="G1089">
        <v>12</v>
      </c>
      <c r="H1089">
        <v>2</v>
      </c>
      <c r="I1089">
        <v>7</v>
      </c>
      <c r="J1089">
        <v>9</v>
      </c>
      <c r="K1089">
        <v>1.7107782942240828</v>
      </c>
      <c r="L1089">
        <v>420.22468828124994</v>
      </c>
    </row>
    <row r="1090" spans="1:12">
      <c r="A1090" s="73">
        <v>43146.333333333336</v>
      </c>
      <c r="B1090">
        <v>9.2100000000000009</v>
      </c>
      <c r="C1090">
        <v>239.1</v>
      </c>
      <c r="D1090">
        <v>1.2034</v>
      </c>
      <c r="F1090">
        <v>1.2034</v>
      </c>
      <c r="G1090">
        <v>12</v>
      </c>
      <c r="H1090">
        <v>2</v>
      </c>
      <c r="I1090">
        <v>8</v>
      </c>
      <c r="J1090">
        <v>9</v>
      </c>
      <c r="K1090">
        <v>2.7821147051829942</v>
      </c>
      <c r="L1090">
        <v>470.06606753370016</v>
      </c>
    </row>
    <row r="1091" spans="1:12">
      <c r="A1091" s="73">
        <v>43146.375</v>
      </c>
      <c r="B1091">
        <v>7.74</v>
      </c>
      <c r="C1091">
        <v>236.7</v>
      </c>
      <c r="D1091">
        <v>1.1859999999999999</v>
      </c>
      <c r="F1091">
        <v>1.1859999999999999</v>
      </c>
      <c r="G1091">
        <v>12</v>
      </c>
      <c r="H1091">
        <v>2</v>
      </c>
      <c r="I1091">
        <v>9</v>
      </c>
      <c r="J1091">
        <v>8</v>
      </c>
      <c r="K1091">
        <v>3.9191027100784544E-2</v>
      </c>
      <c r="L1091">
        <v>274.96510063200003</v>
      </c>
    </row>
    <row r="1092" spans="1:12">
      <c r="A1092" s="73">
        <v>43146.416666666664</v>
      </c>
      <c r="B1092">
        <v>8.9600000000000009</v>
      </c>
      <c r="C1092">
        <v>236.7</v>
      </c>
      <c r="D1092">
        <v>1.1685000000000001</v>
      </c>
      <c r="F1092">
        <v>1.1685000000000001</v>
      </c>
      <c r="G1092">
        <v>12</v>
      </c>
      <c r="H1092">
        <v>2</v>
      </c>
      <c r="I1092">
        <v>10</v>
      </c>
      <c r="J1092">
        <v>9</v>
      </c>
      <c r="K1092">
        <v>2.01063108646153</v>
      </c>
      <c r="L1092">
        <v>420.26454220800014</v>
      </c>
    </row>
    <row r="1093" spans="1:12">
      <c r="A1093" s="73">
        <v>43146.458333333336</v>
      </c>
      <c r="B1093">
        <v>10.34</v>
      </c>
      <c r="C1093">
        <v>238.8</v>
      </c>
      <c r="D1093">
        <v>1.1609</v>
      </c>
      <c r="F1093">
        <v>1.1609</v>
      </c>
      <c r="G1093">
        <v>12</v>
      </c>
      <c r="H1093">
        <v>2</v>
      </c>
      <c r="I1093">
        <v>11</v>
      </c>
      <c r="J1093">
        <v>10</v>
      </c>
      <c r="K1093">
        <v>7.8286206618040071</v>
      </c>
      <c r="L1093">
        <v>641.69171460680002</v>
      </c>
    </row>
    <row r="1094" spans="1:12">
      <c r="A1094" s="73">
        <v>43146.5</v>
      </c>
      <c r="B1094">
        <v>9.59</v>
      </c>
      <c r="C1094">
        <v>233.6</v>
      </c>
      <c r="D1094">
        <v>1.1507000000000001</v>
      </c>
      <c r="F1094">
        <v>1.1507000000000001</v>
      </c>
      <c r="G1094">
        <v>11</v>
      </c>
      <c r="H1094">
        <v>2</v>
      </c>
      <c r="I1094">
        <v>12</v>
      </c>
      <c r="J1094">
        <v>10</v>
      </c>
      <c r="K1094">
        <v>4.1941698056396159</v>
      </c>
      <c r="L1094">
        <v>507.44378635265002</v>
      </c>
    </row>
    <row r="1095" spans="1:12">
      <c r="A1095" s="73">
        <v>43146.541666666664</v>
      </c>
      <c r="B1095">
        <v>10.67</v>
      </c>
      <c r="C1095">
        <v>240.8</v>
      </c>
      <c r="D1095">
        <v>1.1402000000000001</v>
      </c>
      <c r="F1095">
        <v>1.1402000000000001</v>
      </c>
      <c r="G1095">
        <v>12</v>
      </c>
      <c r="H1095">
        <v>2</v>
      </c>
      <c r="I1095">
        <v>13</v>
      </c>
      <c r="J1095">
        <v>11</v>
      </c>
      <c r="K1095">
        <v>9.7841790385163403</v>
      </c>
      <c r="L1095">
        <v>692.53910168630011</v>
      </c>
    </row>
    <row r="1096" spans="1:12">
      <c r="A1096" s="73">
        <v>43146.583333333336</v>
      </c>
      <c r="B1096">
        <v>12.85</v>
      </c>
      <c r="C1096">
        <v>258.39999999999998</v>
      </c>
      <c r="D1096">
        <v>1.1358999999999999</v>
      </c>
      <c r="F1096">
        <v>1.1358999999999999</v>
      </c>
      <c r="G1096">
        <v>12</v>
      </c>
      <c r="H1096">
        <v>2</v>
      </c>
      <c r="I1096">
        <v>14</v>
      </c>
      <c r="J1096">
        <v>13</v>
      </c>
      <c r="K1096">
        <v>28.174516193767499</v>
      </c>
      <c r="L1096">
        <v>1205.0900117937497</v>
      </c>
    </row>
    <row r="1097" spans="1:12">
      <c r="A1097" s="73">
        <v>43146.625</v>
      </c>
      <c r="B1097">
        <v>12.69</v>
      </c>
      <c r="C1097">
        <v>268.5</v>
      </c>
      <c r="D1097">
        <v>1.1342000000000001</v>
      </c>
      <c r="F1097">
        <v>1.1342000000000001</v>
      </c>
      <c r="G1097">
        <v>13</v>
      </c>
      <c r="H1097">
        <v>2</v>
      </c>
      <c r="I1097">
        <v>15</v>
      </c>
      <c r="J1097">
        <v>13</v>
      </c>
      <c r="K1097">
        <v>26.50156667778576</v>
      </c>
      <c r="L1097">
        <v>1158.8961326138999</v>
      </c>
    </row>
    <row r="1098" spans="1:12">
      <c r="A1098" s="73">
        <v>43146.666666666664</v>
      </c>
      <c r="B1098">
        <v>11.92</v>
      </c>
      <c r="C1098">
        <v>267.8</v>
      </c>
      <c r="D1098">
        <v>1.1336999999999999</v>
      </c>
      <c r="F1098">
        <v>1.1336999999999999</v>
      </c>
      <c r="G1098">
        <v>13</v>
      </c>
      <c r="H1098">
        <v>2</v>
      </c>
      <c r="I1098">
        <v>16</v>
      </c>
      <c r="J1098">
        <v>12</v>
      </c>
      <c r="K1098">
        <v>19.166597132123659</v>
      </c>
      <c r="L1098">
        <v>960.0567760127999</v>
      </c>
    </row>
    <row r="1099" spans="1:12">
      <c r="A1099" s="73">
        <v>43146.708333333336</v>
      </c>
      <c r="B1099">
        <v>11.7</v>
      </c>
      <c r="C1099">
        <v>280</v>
      </c>
      <c r="D1099">
        <v>1.1418999999999999</v>
      </c>
      <c r="F1099">
        <v>1.1418999999999999</v>
      </c>
      <c r="G1099">
        <v>13</v>
      </c>
      <c r="H1099">
        <v>2</v>
      </c>
      <c r="I1099">
        <v>17</v>
      </c>
      <c r="J1099">
        <v>12</v>
      </c>
      <c r="K1099">
        <v>17.288691547648764</v>
      </c>
      <c r="L1099">
        <v>914.44094234999966</v>
      </c>
    </row>
    <row r="1100" spans="1:12">
      <c r="A1100" s="73">
        <v>43146.75</v>
      </c>
      <c r="B1100">
        <v>9.1999999999999993</v>
      </c>
      <c r="C1100">
        <v>280.39999999999998</v>
      </c>
      <c r="D1100">
        <v>1.1537999999999999</v>
      </c>
      <c r="F1100">
        <v>1.1537999999999999</v>
      </c>
      <c r="G1100">
        <v>13</v>
      </c>
      <c r="H1100">
        <v>2</v>
      </c>
      <c r="I1100">
        <v>18</v>
      </c>
      <c r="J1100">
        <v>9</v>
      </c>
      <c r="K1100">
        <v>2.7488553604341304</v>
      </c>
      <c r="L1100">
        <v>449.22510719999991</v>
      </c>
    </row>
    <row r="1101" spans="1:12">
      <c r="A1101" s="73">
        <v>43146.791666666664</v>
      </c>
      <c r="B1101">
        <v>9.99</v>
      </c>
      <c r="C1101">
        <v>328.7</v>
      </c>
      <c r="D1101">
        <v>1.1667000000000001</v>
      </c>
      <c r="F1101">
        <v>1.1667000000000001</v>
      </c>
      <c r="G1101">
        <v>16</v>
      </c>
      <c r="H1101">
        <v>2</v>
      </c>
      <c r="I1101">
        <v>19</v>
      </c>
      <c r="J1101">
        <v>10</v>
      </c>
      <c r="K1101">
        <v>5.9925435955939594</v>
      </c>
      <c r="L1101">
        <v>581.60169946665008</v>
      </c>
    </row>
    <row r="1102" spans="1:12">
      <c r="A1102" s="73">
        <v>43146.833333333336</v>
      </c>
      <c r="B1102">
        <v>9.99</v>
      </c>
      <c r="C1102">
        <v>330.7</v>
      </c>
      <c r="D1102">
        <v>1.1780999999999999</v>
      </c>
      <c r="F1102">
        <v>1.1780999999999999</v>
      </c>
      <c r="G1102">
        <v>16</v>
      </c>
      <c r="H1102">
        <v>2</v>
      </c>
      <c r="I1102">
        <v>20</v>
      </c>
      <c r="J1102">
        <v>10</v>
      </c>
      <c r="K1102">
        <v>5.9925435955939594</v>
      </c>
      <c r="L1102">
        <v>587.28461656094998</v>
      </c>
    </row>
    <row r="1103" spans="1:12">
      <c r="A1103" s="73">
        <v>43146.875</v>
      </c>
      <c r="B1103">
        <v>7.2</v>
      </c>
      <c r="C1103">
        <v>327.9</v>
      </c>
      <c r="D1103">
        <v>1.1850000000000001</v>
      </c>
      <c r="F1103">
        <v>1.1850000000000001</v>
      </c>
      <c r="G1103">
        <v>16</v>
      </c>
      <c r="H1103">
        <v>2</v>
      </c>
      <c r="I1103">
        <v>21</v>
      </c>
      <c r="J1103">
        <v>7</v>
      </c>
      <c r="K1103">
        <v>0.11698641066242257</v>
      </c>
      <c r="L1103">
        <v>221.14944000000003</v>
      </c>
    </row>
    <row r="1104" spans="1:12">
      <c r="A1104" s="73">
        <v>43146.916666666664</v>
      </c>
      <c r="B1104">
        <v>6.09</v>
      </c>
      <c r="C1104">
        <v>325.60000000000002</v>
      </c>
      <c r="D1104">
        <v>1.1897</v>
      </c>
      <c r="F1104">
        <v>1.1897</v>
      </c>
      <c r="G1104">
        <v>15</v>
      </c>
      <c r="H1104">
        <v>2</v>
      </c>
      <c r="I1104">
        <v>22</v>
      </c>
      <c r="J1104">
        <v>6</v>
      </c>
      <c r="K1104">
        <v>2.1083991435391241</v>
      </c>
      <c r="L1104">
        <v>134.35670477565</v>
      </c>
    </row>
    <row r="1105" spans="1:12">
      <c r="A1105" s="73">
        <v>43146.958333333336</v>
      </c>
      <c r="B1105">
        <v>6.09</v>
      </c>
      <c r="C1105">
        <v>336.6</v>
      </c>
      <c r="D1105">
        <v>1.1911</v>
      </c>
      <c r="F1105">
        <v>1.1911</v>
      </c>
      <c r="G1105">
        <v>16</v>
      </c>
      <c r="H1105">
        <v>2</v>
      </c>
      <c r="I1105">
        <v>23</v>
      </c>
      <c r="J1105">
        <v>6</v>
      </c>
      <c r="K1105">
        <v>2.1083991435391241</v>
      </c>
      <c r="L1105">
        <v>134.51481134594999</v>
      </c>
    </row>
    <row r="1106" spans="1:12">
      <c r="A1106" s="73">
        <v>43147</v>
      </c>
      <c r="B1106">
        <v>5.59</v>
      </c>
      <c r="C1106">
        <v>348.3</v>
      </c>
      <c r="D1106">
        <v>1.1958</v>
      </c>
      <c r="F1106">
        <v>1.1958</v>
      </c>
      <c r="G1106">
        <v>16</v>
      </c>
      <c r="H1106">
        <v>2</v>
      </c>
      <c r="I1106">
        <v>0</v>
      </c>
      <c r="J1106">
        <v>6</v>
      </c>
      <c r="K1106">
        <v>3.8104319060961966</v>
      </c>
      <c r="L1106">
        <v>104.43930595409999</v>
      </c>
    </row>
    <row r="1107" spans="1:12">
      <c r="A1107" s="73">
        <v>43147.041666666664</v>
      </c>
      <c r="B1107">
        <v>4.5599999999999996</v>
      </c>
      <c r="C1107">
        <v>3.4</v>
      </c>
      <c r="D1107">
        <v>1.2004999999999999</v>
      </c>
      <c r="F1107">
        <v>1.2004999999999999</v>
      </c>
      <c r="G1107">
        <v>1</v>
      </c>
      <c r="H1107">
        <v>2</v>
      </c>
      <c r="I1107">
        <v>1</v>
      </c>
      <c r="J1107">
        <v>5</v>
      </c>
      <c r="K1107">
        <v>8.8925193969637668</v>
      </c>
      <c r="L1107">
        <v>56.914994303999976</v>
      </c>
    </row>
    <row r="1108" spans="1:12">
      <c r="A1108" s="73">
        <v>43147.083333333336</v>
      </c>
      <c r="B1108">
        <v>3.71</v>
      </c>
      <c r="C1108">
        <v>18.2</v>
      </c>
      <c r="D1108">
        <v>1.2039</v>
      </c>
      <c r="F1108">
        <v>1.2039</v>
      </c>
      <c r="G1108">
        <v>2</v>
      </c>
      <c r="H1108">
        <v>2</v>
      </c>
      <c r="I1108">
        <v>2</v>
      </c>
      <c r="J1108">
        <v>4</v>
      </c>
      <c r="K1108">
        <v>14.684475093310789</v>
      </c>
      <c r="L1108">
        <v>30.738462981449999</v>
      </c>
    </row>
    <row r="1109" spans="1:12">
      <c r="A1109" s="73">
        <v>43147.125</v>
      </c>
      <c r="B1109">
        <v>3.08</v>
      </c>
      <c r="C1109">
        <v>23.2</v>
      </c>
      <c r="D1109">
        <v>1.2048000000000001</v>
      </c>
      <c r="F1109">
        <v>1.2048000000000001</v>
      </c>
      <c r="G1109">
        <v>2</v>
      </c>
      <c r="H1109">
        <v>2</v>
      </c>
      <c r="I1109">
        <v>3</v>
      </c>
      <c r="J1109">
        <v>3</v>
      </c>
      <c r="K1109">
        <v>19.909736374132699</v>
      </c>
      <c r="L1109">
        <v>17.600990668800002</v>
      </c>
    </row>
    <row r="1110" spans="1:12">
      <c r="A1110" s="73">
        <v>43147.166666666664</v>
      </c>
      <c r="B1110">
        <v>3.44</v>
      </c>
      <c r="C1110">
        <v>353.3</v>
      </c>
      <c r="D1110">
        <v>1.2081999999999999</v>
      </c>
      <c r="F1110">
        <v>1.2081999999999999</v>
      </c>
      <c r="G1110">
        <v>1</v>
      </c>
      <c r="H1110">
        <v>2</v>
      </c>
      <c r="I1110">
        <v>4</v>
      </c>
      <c r="J1110">
        <v>3</v>
      </c>
      <c r="K1110">
        <v>16.82667278509161</v>
      </c>
      <c r="L1110">
        <v>24.591451494399998</v>
      </c>
    </row>
    <row r="1111" spans="1:12">
      <c r="A1111" s="73">
        <v>43147.208333333336</v>
      </c>
      <c r="B1111">
        <v>4.54</v>
      </c>
      <c r="C1111">
        <v>306.5</v>
      </c>
      <c r="D1111">
        <v>1.2043999999999999</v>
      </c>
      <c r="F1111">
        <v>1.2043999999999999</v>
      </c>
      <c r="G1111">
        <v>15</v>
      </c>
      <c r="H1111">
        <v>2</v>
      </c>
      <c r="I1111">
        <v>5</v>
      </c>
      <c r="J1111">
        <v>5</v>
      </c>
      <c r="K1111">
        <v>9.0122007074660484</v>
      </c>
      <c r="L1111">
        <v>56.351867060800004</v>
      </c>
    </row>
    <row r="1112" spans="1:12">
      <c r="A1112" s="73">
        <v>43147.25</v>
      </c>
      <c r="B1112">
        <v>4.2300000000000004</v>
      </c>
      <c r="C1112">
        <v>274.3</v>
      </c>
      <c r="D1112">
        <v>1.2096</v>
      </c>
      <c r="F1112">
        <v>1.2096</v>
      </c>
      <c r="G1112">
        <v>13</v>
      </c>
      <c r="H1112">
        <v>2</v>
      </c>
      <c r="I1112">
        <v>6</v>
      </c>
      <c r="J1112">
        <v>4</v>
      </c>
      <c r="K1112">
        <v>10.96956102025143</v>
      </c>
      <c r="L1112">
        <v>45.775477641600013</v>
      </c>
    </row>
    <row r="1113" spans="1:12">
      <c r="A1113" s="73">
        <v>43147.291666666664</v>
      </c>
      <c r="B1113">
        <v>3.75</v>
      </c>
      <c r="C1113">
        <v>285.7</v>
      </c>
      <c r="D1113">
        <v>1.2068000000000001</v>
      </c>
      <c r="F1113">
        <v>1.2068000000000001</v>
      </c>
      <c r="G1113">
        <v>14</v>
      </c>
      <c r="H1113">
        <v>2</v>
      </c>
      <c r="I1113">
        <v>7</v>
      </c>
      <c r="J1113">
        <v>4</v>
      </c>
      <c r="K1113">
        <v>14.379512472306223</v>
      </c>
      <c r="L1113">
        <v>31.819921875000002</v>
      </c>
    </row>
    <row r="1114" spans="1:12">
      <c r="A1114" s="73">
        <v>43147.333333333336</v>
      </c>
      <c r="B1114">
        <v>3.6</v>
      </c>
      <c r="C1114">
        <v>275.7</v>
      </c>
      <c r="D1114">
        <v>1.1958</v>
      </c>
      <c r="F1114">
        <v>1.1958</v>
      </c>
      <c r="G1114">
        <v>13</v>
      </c>
      <c r="H1114">
        <v>2</v>
      </c>
      <c r="I1114">
        <v>8</v>
      </c>
      <c r="J1114">
        <v>4</v>
      </c>
      <c r="K1114">
        <v>15.539622301073344</v>
      </c>
      <c r="L1114">
        <v>27.895622400000004</v>
      </c>
    </row>
    <row r="1115" spans="1:12">
      <c r="A1115" s="73">
        <v>43147.375</v>
      </c>
      <c r="B1115">
        <v>3.04</v>
      </c>
      <c r="C1115">
        <v>278.3</v>
      </c>
      <c r="D1115">
        <v>1.1846000000000001</v>
      </c>
      <c r="F1115">
        <v>1.1846000000000001</v>
      </c>
      <c r="G1115">
        <v>13</v>
      </c>
      <c r="H1115">
        <v>2</v>
      </c>
      <c r="I1115">
        <v>9</v>
      </c>
      <c r="J1115">
        <v>3</v>
      </c>
      <c r="K1115">
        <v>20.268298995137265</v>
      </c>
      <c r="L1115">
        <v>16.640351027200001</v>
      </c>
    </row>
    <row r="1116" spans="1:12">
      <c r="A1116" s="73">
        <v>43147.416666666664</v>
      </c>
      <c r="B1116">
        <v>5.71</v>
      </c>
      <c r="C1116">
        <v>300.2</v>
      </c>
      <c r="D1116">
        <v>1.1767000000000001</v>
      </c>
      <c r="F1116">
        <v>1.1767000000000001</v>
      </c>
      <c r="G1116">
        <v>14</v>
      </c>
      <c r="H1116">
        <v>2</v>
      </c>
      <c r="I1116">
        <v>10</v>
      </c>
      <c r="J1116">
        <v>6</v>
      </c>
      <c r="K1116">
        <v>3.3563440430824989</v>
      </c>
      <c r="L1116">
        <v>109.53277296185</v>
      </c>
    </row>
    <row r="1117" spans="1:12">
      <c r="A1117" s="73">
        <v>43147.458333333336</v>
      </c>
      <c r="B1117">
        <v>7.57</v>
      </c>
      <c r="C1117">
        <v>302.7</v>
      </c>
      <c r="D1117">
        <v>1.1721999999999999</v>
      </c>
      <c r="F1117">
        <v>1.1721999999999999</v>
      </c>
      <c r="G1117">
        <v>14</v>
      </c>
      <c r="H1117">
        <v>2</v>
      </c>
      <c r="I1117">
        <v>11</v>
      </c>
      <c r="J1117">
        <v>8</v>
      </c>
      <c r="K1117">
        <v>7.8216637018910489E-4</v>
      </c>
      <c r="L1117">
        <v>254.24906230730002</v>
      </c>
    </row>
    <row r="1118" spans="1:12">
      <c r="A1118" s="73">
        <v>43147.5</v>
      </c>
      <c r="B1118">
        <v>8</v>
      </c>
      <c r="C1118">
        <v>294.5</v>
      </c>
      <c r="D1118">
        <v>1.1667000000000001</v>
      </c>
      <c r="F1118">
        <v>1.1667000000000001</v>
      </c>
      <c r="G1118">
        <v>14</v>
      </c>
      <c r="H1118">
        <v>2</v>
      </c>
      <c r="I1118">
        <v>12</v>
      </c>
      <c r="J1118">
        <v>8</v>
      </c>
      <c r="K1118">
        <v>0.20973399057110678</v>
      </c>
      <c r="L1118">
        <v>298.67520000000002</v>
      </c>
    </row>
    <row r="1119" spans="1:12">
      <c r="A1119" s="73">
        <v>43147.541666666664</v>
      </c>
      <c r="B1119">
        <v>9.09</v>
      </c>
      <c r="C1119">
        <v>307.7</v>
      </c>
      <c r="D1119">
        <v>1.1627000000000001</v>
      </c>
      <c r="F1119">
        <v>1.1627000000000001</v>
      </c>
      <c r="G1119">
        <v>15</v>
      </c>
      <c r="H1119">
        <v>2</v>
      </c>
      <c r="I1119">
        <v>13</v>
      </c>
      <c r="J1119">
        <v>9</v>
      </c>
      <c r="K1119">
        <v>2.3962025681966885</v>
      </c>
      <c r="L1119">
        <v>436.64583954915003</v>
      </c>
    </row>
    <row r="1120" spans="1:12">
      <c r="A1120" s="73">
        <v>43147.583333333336</v>
      </c>
      <c r="B1120">
        <v>9.5</v>
      </c>
      <c r="C1120">
        <v>305.39999999999998</v>
      </c>
      <c r="D1120">
        <v>1.1613</v>
      </c>
      <c r="F1120">
        <v>1.1613</v>
      </c>
      <c r="G1120">
        <v>15</v>
      </c>
      <c r="H1120">
        <v>2</v>
      </c>
      <c r="I1120">
        <v>14</v>
      </c>
      <c r="J1120">
        <v>10</v>
      </c>
      <c r="K1120">
        <v>3.8336357028998895</v>
      </c>
      <c r="L1120">
        <v>497.83479375000002</v>
      </c>
    </row>
    <row r="1121" spans="1:12">
      <c r="A1121" s="73">
        <v>43147.625</v>
      </c>
      <c r="B1121">
        <v>9.57</v>
      </c>
      <c r="C1121">
        <v>304.2</v>
      </c>
      <c r="D1121">
        <v>1.1591</v>
      </c>
      <c r="F1121">
        <v>1.1591</v>
      </c>
      <c r="G1121">
        <v>15</v>
      </c>
      <c r="H1121">
        <v>2</v>
      </c>
      <c r="I1121">
        <v>15</v>
      </c>
      <c r="J1121">
        <v>10</v>
      </c>
      <c r="K1121">
        <v>4.1126511161419002</v>
      </c>
      <c r="L1121">
        <v>507.95673556815007</v>
      </c>
    </row>
    <row r="1122" spans="1:12">
      <c r="A1122" s="73">
        <v>43147.666666666664</v>
      </c>
      <c r="B1122">
        <v>8.99</v>
      </c>
      <c r="C1122">
        <v>305.89999999999998</v>
      </c>
      <c r="D1122">
        <v>1.1581999999999999</v>
      </c>
      <c r="F1122">
        <v>1.1581999999999999</v>
      </c>
      <c r="G1122">
        <v>15</v>
      </c>
      <c r="H1122">
        <v>2</v>
      </c>
      <c r="I1122">
        <v>16</v>
      </c>
      <c r="J1122">
        <v>9</v>
      </c>
      <c r="K1122">
        <v>2.0966091207081039</v>
      </c>
      <c r="L1122">
        <v>420.75824999089997</v>
      </c>
    </row>
    <row r="1123" spans="1:12">
      <c r="A1123" s="73">
        <v>43147.708333333336</v>
      </c>
      <c r="B1123">
        <v>6.82</v>
      </c>
      <c r="C1123">
        <v>288.2</v>
      </c>
      <c r="D1123">
        <v>1.1631</v>
      </c>
      <c r="F1123">
        <v>1.1631</v>
      </c>
      <c r="G1123">
        <v>14</v>
      </c>
      <c r="H1123">
        <v>2</v>
      </c>
      <c r="I1123">
        <v>17</v>
      </c>
      <c r="J1123">
        <v>7</v>
      </c>
      <c r="K1123">
        <v>0.52133131020579737</v>
      </c>
      <c r="L1123">
        <v>184.47613202040003</v>
      </c>
    </row>
    <row r="1124" spans="1:12">
      <c r="A1124" s="73">
        <v>43147.75</v>
      </c>
      <c r="B1124">
        <v>6.61</v>
      </c>
      <c r="C1124">
        <v>295.5</v>
      </c>
      <c r="D1124">
        <v>1.1685000000000001</v>
      </c>
      <c r="F1124">
        <v>1.1685000000000001</v>
      </c>
      <c r="G1124">
        <v>14</v>
      </c>
      <c r="H1124">
        <v>2</v>
      </c>
      <c r="I1124">
        <v>18</v>
      </c>
      <c r="J1124">
        <v>7</v>
      </c>
      <c r="K1124">
        <v>0.86868507047976762</v>
      </c>
      <c r="L1124">
        <v>168.73419329925005</v>
      </c>
    </row>
    <row r="1125" spans="1:12">
      <c r="A1125" s="73">
        <v>43147.791666666664</v>
      </c>
      <c r="B1125">
        <v>5.87</v>
      </c>
      <c r="C1125">
        <v>316.3</v>
      </c>
      <c r="D1125">
        <v>1.1777</v>
      </c>
      <c r="F1125">
        <v>1.1777</v>
      </c>
      <c r="G1125">
        <v>15</v>
      </c>
      <c r="H1125">
        <v>2</v>
      </c>
      <c r="I1125">
        <v>19</v>
      </c>
      <c r="J1125">
        <v>6</v>
      </c>
      <c r="K1125">
        <v>2.7956935590642349</v>
      </c>
      <c r="L1125">
        <v>119.10198046655</v>
      </c>
    </row>
    <row r="1126" spans="1:12">
      <c r="A1126" s="73">
        <v>43147.833333333336</v>
      </c>
      <c r="B1126">
        <v>4</v>
      </c>
      <c r="C1126">
        <v>320.7</v>
      </c>
      <c r="D1126">
        <v>1.1818</v>
      </c>
      <c r="F1126">
        <v>1.1818</v>
      </c>
      <c r="G1126">
        <v>15</v>
      </c>
      <c r="H1126">
        <v>2</v>
      </c>
      <c r="I1126">
        <v>20</v>
      </c>
      <c r="J1126">
        <v>4</v>
      </c>
      <c r="K1126">
        <v>12.545996091027686</v>
      </c>
      <c r="L1126">
        <v>37.817599999999999</v>
      </c>
    </row>
    <row r="1127" spans="1:12">
      <c r="A1127" s="73">
        <v>43147.875</v>
      </c>
      <c r="B1127">
        <v>2.1</v>
      </c>
      <c r="C1127">
        <v>326.5</v>
      </c>
      <c r="D1127">
        <v>1.1840999999999999</v>
      </c>
      <c r="F1127">
        <v>1.1840999999999999</v>
      </c>
      <c r="G1127">
        <v>16</v>
      </c>
      <c r="H1127">
        <v>2</v>
      </c>
      <c r="I1127">
        <v>21</v>
      </c>
      <c r="J1127">
        <v>2</v>
      </c>
      <c r="K1127">
        <v>29.615720588744566</v>
      </c>
      <c r="L1127">
        <v>5.4829750500000003</v>
      </c>
    </row>
    <row r="1128" spans="1:12">
      <c r="A1128" s="73">
        <v>43147.916666666664</v>
      </c>
      <c r="B1128">
        <v>2.38</v>
      </c>
      <c r="C1128">
        <v>321.60000000000002</v>
      </c>
      <c r="D1128">
        <v>1.1850000000000001</v>
      </c>
      <c r="F1128">
        <v>1.1850000000000001</v>
      </c>
      <c r="G1128">
        <v>15</v>
      </c>
      <c r="H1128">
        <v>2</v>
      </c>
      <c r="I1128">
        <v>22</v>
      </c>
      <c r="J1128">
        <v>2</v>
      </c>
      <c r="K1128">
        <v>26.646582241712601</v>
      </c>
      <c r="L1128">
        <v>7.9876536599999994</v>
      </c>
    </row>
    <row r="1129" spans="1:12">
      <c r="A1129" s="73">
        <v>43147.958333333336</v>
      </c>
      <c r="B1129">
        <v>3.4</v>
      </c>
      <c r="C1129">
        <v>276.89999999999998</v>
      </c>
      <c r="D1129">
        <v>1.1878</v>
      </c>
      <c r="F1129">
        <v>1.1878</v>
      </c>
      <c r="G1129">
        <v>13</v>
      </c>
      <c r="H1129">
        <v>2</v>
      </c>
      <c r="I1129">
        <v>23</v>
      </c>
      <c r="J1129">
        <v>3</v>
      </c>
      <c r="K1129">
        <v>17.156435406096172</v>
      </c>
      <c r="L1129">
        <v>23.342645599999997</v>
      </c>
    </row>
    <row r="1130" spans="1:12">
      <c r="A1130" s="73">
        <v>43148</v>
      </c>
      <c r="B1130">
        <v>3.23</v>
      </c>
      <c r="C1130">
        <v>279.39999999999998</v>
      </c>
      <c r="D1130">
        <v>1.1874</v>
      </c>
      <c r="F1130">
        <v>1.1874</v>
      </c>
      <c r="G1130">
        <v>13</v>
      </c>
      <c r="H1130">
        <v>2</v>
      </c>
      <c r="I1130">
        <v>0</v>
      </c>
      <c r="J1130">
        <v>3</v>
      </c>
      <c r="K1130">
        <v>18.593626545365574</v>
      </c>
      <c r="L1130">
        <v>20.006661117900002</v>
      </c>
    </row>
    <row r="1131" spans="1:12">
      <c r="A1131" s="73">
        <v>43148.041666666664</v>
      </c>
      <c r="B1131">
        <v>3.15</v>
      </c>
      <c r="C1131">
        <v>282</v>
      </c>
      <c r="D1131">
        <v>1.1809000000000001</v>
      </c>
      <c r="F1131">
        <v>1.1809000000000001</v>
      </c>
      <c r="G1131">
        <v>14</v>
      </c>
      <c r="H1131">
        <v>2</v>
      </c>
      <c r="I1131">
        <v>1</v>
      </c>
      <c r="J1131">
        <v>3</v>
      </c>
      <c r="K1131">
        <v>19.289951787374708</v>
      </c>
      <c r="L1131">
        <v>18.455031393749998</v>
      </c>
    </row>
    <row r="1132" spans="1:12">
      <c r="A1132" s="73">
        <v>43148.083333333336</v>
      </c>
      <c r="B1132">
        <v>2.96</v>
      </c>
      <c r="C1132">
        <v>269.3</v>
      </c>
      <c r="D1132">
        <v>1.1924999999999999</v>
      </c>
      <c r="F1132">
        <v>1.1924999999999999</v>
      </c>
      <c r="G1132">
        <v>13</v>
      </c>
      <c r="H1132">
        <v>2</v>
      </c>
      <c r="I1132">
        <v>2</v>
      </c>
      <c r="J1132">
        <v>3</v>
      </c>
      <c r="K1132">
        <v>20.995024237146396</v>
      </c>
      <c r="L1132">
        <v>15.463347839999997</v>
      </c>
    </row>
    <row r="1133" spans="1:12">
      <c r="A1133" s="73">
        <v>43148.125</v>
      </c>
      <c r="B1133">
        <v>3.73</v>
      </c>
      <c r="C1133">
        <v>233.2</v>
      </c>
      <c r="D1133">
        <v>1.1935</v>
      </c>
      <c r="F1133">
        <v>1.1935</v>
      </c>
      <c r="G1133">
        <v>11</v>
      </c>
      <c r="H1133">
        <v>2</v>
      </c>
      <c r="I1133">
        <v>3</v>
      </c>
      <c r="J1133">
        <v>4</v>
      </c>
      <c r="K1133">
        <v>14.531593782808505</v>
      </c>
      <c r="L1133">
        <v>30.968411069750001</v>
      </c>
    </row>
    <row r="1134" spans="1:12">
      <c r="A1134" s="73">
        <v>43148.166666666664</v>
      </c>
      <c r="B1134">
        <v>4.18</v>
      </c>
      <c r="C1134">
        <v>227.3</v>
      </c>
      <c r="D1134">
        <v>1.1930000000000001</v>
      </c>
      <c r="F1134">
        <v>1.1930000000000001</v>
      </c>
      <c r="G1134">
        <v>11</v>
      </c>
      <c r="H1134">
        <v>2</v>
      </c>
      <c r="I1134">
        <v>4</v>
      </c>
      <c r="J1134">
        <v>4</v>
      </c>
      <c r="K1134">
        <v>11.303264296507143</v>
      </c>
      <c r="L1134">
        <v>43.565157987999996</v>
      </c>
    </row>
    <row r="1135" spans="1:12">
      <c r="A1135" s="73">
        <v>43148.208333333336</v>
      </c>
      <c r="B1135">
        <v>4.5599999999999996</v>
      </c>
      <c r="C1135">
        <v>210.4</v>
      </c>
      <c r="D1135">
        <v>1.1968000000000001</v>
      </c>
      <c r="F1135">
        <v>1.1968000000000001</v>
      </c>
      <c r="G1135">
        <v>10</v>
      </c>
      <c r="H1135">
        <v>2</v>
      </c>
      <c r="I1135">
        <v>5</v>
      </c>
      <c r="J1135">
        <v>5</v>
      </c>
      <c r="K1135">
        <v>8.8925193969637668</v>
      </c>
      <c r="L1135">
        <v>56.739579494399983</v>
      </c>
    </row>
    <row r="1136" spans="1:12">
      <c r="A1136" s="73">
        <v>43148.25</v>
      </c>
      <c r="B1136">
        <v>3.76</v>
      </c>
      <c r="C1136">
        <v>201.6</v>
      </c>
      <c r="D1136">
        <v>1.1972</v>
      </c>
      <c r="F1136">
        <v>1.1972</v>
      </c>
      <c r="G1136">
        <v>10</v>
      </c>
      <c r="H1136">
        <v>2</v>
      </c>
      <c r="I1136">
        <v>6</v>
      </c>
      <c r="J1136">
        <v>4</v>
      </c>
      <c r="K1136">
        <v>14.303771817055082</v>
      </c>
      <c r="L1136">
        <v>31.820005273599996</v>
      </c>
    </row>
    <row r="1137" spans="1:12">
      <c r="A1137" s="73">
        <v>43148.291666666664</v>
      </c>
      <c r="B1137">
        <v>3.22</v>
      </c>
      <c r="C1137">
        <v>194.4</v>
      </c>
      <c r="D1137">
        <v>1.1939</v>
      </c>
      <c r="F1137">
        <v>1.1939</v>
      </c>
      <c r="G1137">
        <v>10</v>
      </c>
      <c r="H1137">
        <v>2</v>
      </c>
      <c r="I1137">
        <v>7</v>
      </c>
      <c r="J1137">
        <v>3</v>
      </c>
      <c r="K1137">
        <v>18.679967200616712</v>
      </c>
      <c r="L1137">
        <v>19.929920743600004</v>
      </c>
    </row>
    <row r="1138" spans="1:12">
      <c r="A1138" s="73">
        <v>43148.333333333336</v>
      </c>
      <c r="B1138">
        <v>2.21</v>
      </c>
      <c r="C1138">
        <v>185.3</v>
      </c>
      <c r="D1138">
        <v>1.1822999999999999</v>
      </c>
      <c r="F1138">
        <v>1.1822999999999999</v>
      </c>
      <c r="G1138">
        <v>9</v>
      </c>
      <c r="H1138">
        <v>2</v>
      </c>
      <c r="I1138">
        <v>8</v>
      </c>
      <c r="J1138">
        <v>2</v>
      </c>
      <c r="K1138">
        <v>28.430573380982008</v>
      </c>
      <c r="L1138">
        <v>6.380790930149999</v>
      </c>
    </row>
    <row r="1139" spans="1:12">
      <c r="A1139" s="73">
        <v>43148.375</v>
      </c>
      <c r="B1139">
        <v>1.77</v>
      </c>
      <c r="C1139">
        <v>165.3</v>
      </c>
      <c r="D1139">
        <v>1.1767000000000001</v>
      </c>
      <c r="F1139">
        <v>1.1767000000000001</v>
      </c>
      <c r="G1139">
        <v>8</v>
      </c>
      <c r="H1139">
        <v>2</v>
      </c>
      <c r="I1139">
        <v>9</v>
      </c>
      <c r="J1139">
        <v>2</v>
      </c>
      <c r="K1139">
        <v>33.316362212032232</v>
      </c>
      <c r="L1139">
        <v>3.2625378355500003</v>
      </c>
    </row>
    <row r="1140" spans="1:12">
      <c r="A1140" s="73">
        <v>43148.416666666664</v>
      </c>
      <c r="B1140">
        <v>2.37</v>
      </c>
      <c r="C1140">
        <v>147</v>
      </c>
      <c r="D1140">
        <v>1.1657999999999999</v>
      </c>
      <c r="F1140">
        <v>1.1657999999999999</v>
      </c>
      <c r="G1140">
        <v>8</v>
      </c>
      <c r="H1140">
        <v>2</v>
      </c>
      <c r="I1140">
        <v>10</v>
      </c>
      <c r="J1140">
        <v>2</v>
      </c>
      <c r="K1140">
        <v>26.749922896963742</v>
      </c>
      <c r="L1140">
        <v>7.7595956937000015</v>
      </c>
    </row>
    <row r="1141" spans="1:12">
      <c r="A1141" s="73">
        <v>43148.458333333336</v>
      </c>
      <c r="B1141">
        <v>3.38</v>
      </c>
      <c r="C1141">
        <v>113.8</v>
      </c>
      <c r="D1141">
        <v>1.1551</v>
      </c>
      <c r="F1141">
        <v>1.1551</v>
      </c>
      <c r="G1141">
        <v>6</v>
      </c>
      <c r="H1141">
        <v>2</v>
      </c>
      <c r="I1141">
        <v>11</v>
      </c>
      <c r="J1141">
        <v>3</v>
      </c>
      <c r="K1141">
        <v>17.322516716598457</v>
      </c>
      <c r="L1141">
        <v>22.301788303599999</v>
      </c>
    </row>
    <row r="1142" spans="1:12">
      <c r="A1142" s="73">
        <v>43148.5</v>
      </c>
      <c r="B1142">
        <v>3.8</v>
      </c>
      <c r="C1142">
        <v>119.9</v>
      </c>
      <c r="D1142">
        <v>1.1418999999999999</v>
      </c>
      <c r="F1142">
        <v>1.1418999999999999</v>
      </c>
      <c r="G1142">
        <v>6</v>
      </c>
      <c r="H1142">
        <v>2</v>
      </c>
      <c r="I1142">
        <v>12</v>
      </c>
      <c r="J1142">
        <v>4</v>
      </c>
      <c r="K1142">
        <v>14.002809196050517</v>
      </c>
      <c r="L1142">
        <v>31.329168399999993</v>
      </c>
    </row>
    <row r="1143" spans="1:12">
      <c r="A1143" s="73">
        <v>43148.541666666664</v>
      </c>
      <c r="B1143">
        <v>3.99</v>
      </c>
      <c r="C1143">
        <v>122.9</v>
      </c>
      <c r="D1143">
        <v>1.135</v>
      </c>
      <c r="F1143">
        <v>1.135</v>
      </c>
      <c r="G1143">
        <v>6</v>
      </c>
      <c r="H1143">
        <v>2</v>
      </c>
      <c r="I1143">
        <v>13</v>
      </c>
      <c r="J1143">
        <v>4</v>
      </c>
      <c r="K1143">
        <v>12.616936746278826</v>
      </c>
      <c r="L1143">
        <v>36.048280432500007</v>
      </c>
    </row>
    <row r="1144" spans="1:12">
      <c r="A1144" s="73">
        <v>43148.583333333336</v>
      </c>
      <c r="B1144">
        <v>4.57</v>
      </c>
      <c r="C1144">
        <v>92.2</v>
      </c>
      <c r="D1144">
        <v>1.1363000000000001</v>
      </c>
      <c r="F1144">
        <v>1.1363000000000001</v>
      </c>
      <c r="G1144">
        <v>5</v>
      </c>
      <c r="H1144">
        <v>2</v>
      </c>
      <c r="I1144">
        <v>14</v>
      </c>
      <c r="J1144">
        <v>5</v>
      </c>
      <c r="K1144">
        <v>8.8329787417126227</v>
      </c>
      <c r="L1144">
        <v>54.226504622950017</v>
      </c>
    </row>
    <row r="1145" spans="1:12">
      <c r="A1145" s="73">
        <v>43148.625</v>
      </c>
      <c r="B1145">
        <v>5.48</v>
      </c>
      <c r="C1145">
        <v>81.2</v>
      </c>
      <c r="D1145">
        <v>1.1363000000000001</v>
      </c>
      <c r="F1145">
        <v>1.1363000000000001</v>
      </c>
      <c r="G1145">
        <v>5</v>
      </c>
      <c r="H1145">
        <v>2</v>
      </c>
      <c r="I1145">
        <v>15</v>
      </c>
      <c r="J1145">
        <v>5</v>
      </c>
      <c r="K1145">
        <v>4.2519791138587504</v>
      </c>
      <c r="L1145">
        <v>93.498509244800033</v>
      </c>
    </row>
    <row r="1146" spans="1:12">
      <c r="A1146" s="73">
        <v>43148.666666666664</v>
      </c>
      <c r="B1146">
        <v>7.41</v>
      </c>
      <c r="C1146">
        <v>73</v>
      </c>
      <c r="D1146">
        <v>1.1397999999999999</v>
      </c>
      <c r="F1146">
        <v>1.1397999999999999</v>
      </c>
      <c r="G1146">
        <v>4</v>
      </c>
      <c r="H1146">
        <v>2</v>
      </c>
      <c r="I1146">
        <v>16</v>
      </c>
      <c r="J1146">
        <v>7</v>
      </c>
      <c r="K1146">
        <v>1.7432650388452233E-2</v>
      </c>
      <c r="L1146">
        <v>231.87465506789999</v>
      </c>
    </row>
    <row r="1147" spans="1:12">
      <c r="A1147" s="73">
        <v>43148.708333333336</v>
      </c>
      <c r="B1147">
        <v>6.51</v>
      </c>
      <c r="C1147">
        <v>73.099999999999994</v>
      </c>
      <c r="D1147">
        <v>1.1472</v>
      </c>
      <c r="F1147">
        <v>1.1472</v>
      </c>
      <c r="G1147">
        <v>4</v>
      </c>
      <c r="H1147">
        <v>2</v>
      </c>
      <c r="I1147">
        <v>17</v>
      </c>
      <c r="J1147">
        <v>7</v>
      </c>
      <c r="K1147">
        <v>1.0650916229911831</v>
      </c>
      <c r="L1147">
        <v>158.25305709359998</v>
      </c>
    </row>
    <row r="1148" spans="1:12">
      <c r="A1148" s="73">
        <v>43148.75</v>
      </c>
      <c r="B1148">
        <v>5.57</v>
      </c>
      <c r="C1148">
        <v>63.5</v>
      </c>
      <c r="D1148">
        <v>1.1511</v>
      </c>
      <c r="F1148">
        <v>1.1511</v>
      </c>
      <c r="G1148">
        <v>4</v>
      </c>
      <c r="H1148">
        <v>2</v>
      </c>
      <c r="I1148">
        <v>18</v>
      </c>
      <c r="J1148">
        <v>6</v>
      </c>
      <c r="K1148">
        <v>3.8889132165984779</v>
      </c>
      <c r="L1148">
        <v>99.460043256150016</v>
      </c>
    </row>
    <row r="1149" spans="1:12">
      <c r="A1149" s="73">
        <v>43148.791666666664</v>
      </c>
      <c r="B1149">
        <v>5.12</v>
      </c>
      <c r="C1149">
        <v>73.2</v>
      </c>
      <c r="D1149">
        <v>1.1577999999999999</v>
      </c>
      <c r="F1149">
        <v>1.1577999999999999</v>
      </c>
      <c r="G1149">
        <v>4</v>
      </c>
      <c r="H1149">
        <v>2</v>
      </c>
      <c r="I1149">
        <v>19</v>
      </c>
      <c r="J1149">
        <v>5</v>
      </c>
      <c r="K1149">
        <v>5.8662427028998438</v>
      </c>
      <c r="L1149">
        <v>77.698642739200011</v>
      </c>
    </row>
    <row r="1150" spans="1:12">
      <c r="A1150" s="73">
        <v>43148.833333333336</v>
      </c>
      <c r="B1150">
        <v>4.37</v>
      </c>
      <c r="C1150">
        <v>80.5</v>
      </c>
      <c r="D1150">
        <v>1.1617999999999999</v>
      </c>
      <c r="F1150">
        <v>1.1617999999999999</v>
      </c>
      <c r="G1150">
        <v>5</v>
      </c>
      <c r="H1150">
        <v>2</v>
      </c>
      <c r="I1150">
        <v>20</v>
      </c>
      <c r="J1150">
        <v>4</v>
      </c>
      <c r="K1150">
        <v>10.061791846735453</v>
      </c>
      <c r="L1150">
        <v>48.478110847700002</v>
      </c>
    </row>
    <row r="1151" spans="1:12">
      <c r="A1151" s="73">
        <v>43148.875</v>
      </c>
      <c r="B1151">
        <v>4.1900000000000004</v>
      </c>
      <c r="C1151">
        <v>76.099999999999994</v>
      </c>
      <c r="D1151">
        <v>1.1639999999999999</v>
      </c>
      <c r="F1151">
        <v>1.1639999999999999</v>
      </c>
      <c r="G1151">
        <v>4</v>
      </c>
      <c r="H1151">
        <v>2</v>
      </c>
      <c r="I1151">
        <v>21</v>
      </c>
      <c r="J1151">
        <v>4</v>
      </c>
      <c r="K1151">
        <v>11.236123641255997</v>
      </c>
      <c r="L1151">
        <v>42.811954338000014</v>
      </c>
    </row>
    <row r="1152" spans="1:12">
      <c r="A1152" s="73">
        <v>43148.916666666664</v>
      </c>
      <c r="B1152">
        <v>4.1500000000000004</v>
      </c>
      <c r="C1152">
        <v>70.900000000000006</v>
      </c>
      <c r="D1152">
        <v>1.1645000000000001</v>
      </c>
      <c r="F1152">
        <v>1.1645000000000001</v>
      </c>
      <c r="G1152">
        <v>4</v>
      </c>
      <c r="H1152">
        <v>2</v>
      </c>
      <c r="I1152">
        <v>22</v>
      </c>
      <c r="J1152">
        <v>4</v>
      </c>
      <c r="K1152">
        <v>11.505886262260562</v>
      </c>
      <c r="L1152">
        <v>41.615372593750017</v>
      </c>
    </row>
    <row r="1153" spans="1:12">
      <c r="A1153" s="73">
        <v>43148.958333333336</v>
      </c>
      <c r="B1153">
        <v>3.86</v>
      </c>
      <c r="C1153">
        <v>72</v>
      </c>
      <c r="D1153">
        <v>1.1662999999999999</v>
      </c>
      <c r="F1153">
        <v>1.1662999999999999</v>
      </c>
      <c r="G1153">
        <v>4</v>
      </c>
      <c r="H1153">
        <v>2</v>
      </c>
      <c r="I1153">
        <v>23</v>
      </c>
      <c r="J1153">
        <v>4</v>
      </c>
      <c r="K1153">
        <v>13.557365264543668</v>
      </c>
      <c r="L1153">
        <v>33.538388716399993</v>
      </c>
    </row>
    <row r="1154" spans="1:12">
      <c r="A1154" s="73">
        <v>43149</v>
      </c>
      <c r="B1154">
        <v>3.43</v>
      </c>
      <c r="C1154">
        <v>75.3</v>
      </c>
      <c r="D1154">
        <v>1.1667000000000001</v>
      </c>
      <c r="F1154">
        <v>1.1667000000000001</v>
      </c>
      <c r="G1154">
        <v>4</v>
      </c>
      <c r="H1154">
        <v>2</v>
      </c>
      <c r="I1154">
        <v>0</v>
      </c>
      <c r="J1154">
        <v>3</v>
      </c>
      <c r="K1154">
        <v>16.908813440342751</v>
      </c>
      <c r="L1154">
        <v>23.540276643450003</v>
      </c>
    </row>
    <row r="1155" spans="1:12">
      <c r="A1155" s="73">
        <v>43149.041666666664</v>
      </c>
      <c r="B1155">
        <v>3.12</v>
      </c>
      <c r="C1155">
        <v>66.099999999999994</v>
      </c>
      <c r="D1155">
        <v>1.1667000000000001</v>
      </c>
      <c r="F1155">
        <v>1.1667000000000001</v>
      </c>
      <c r="G1155">
        <v>4</v>
      </c>
      <c r="H1155">
        <v>2</v>
      </c>
      <c r="I1155">
        <v>1</v>
      </c>
      <c r="J1155">
        <v>3</v>
      </c>
      <c r="K1155">
        <v>19.554373753128132</v>
      </c>
      <c r="L1155">
        <v>17.717114188800004</v>
      </c>
    </row>
    <row r="1156" spans="1:12">
      <c r="A1156" s="73">
        <v>43149.083333333336</v>
      </c>
      <c r="B1156">
        <v>2.65</v>
      </c>
      <c r="C1156">
        <v>63.9</v>
      </c>
      <c r="D1156">
        <v>1.1758</v>
      </c>
      <c r="F1156">
        <v>1.1758</v>
      </c>
      <c r="G1156">
        <v>4</v>
      </c>
      <c r="H1156">
        <v>2</v>
      </c>
      <c r="I1156">
        <v>2</v>
      </c>
      <c r="J1156">
        <v>3</v>
      </c>
      <c r="K1156">
        <v>23.93198454993178</v>
      </c>
      <c r="L1156">
        <v>10.940598537499998</v>
      </c>
    </row>
    <row r="1157" spans="1:12">
      <c r="A1157" s="73">
        <v>43149.125</v>
      </c>
      <c r="B1157">
        <v>2.4300000000000002</v>
      </c>
      <c r="C1157">
        <v>74.8</v>
      </c>
      <c r="D1157">
        <v>1.1795</v>
      </c>
      <c r="F1157">
        <v>1.1795</v>
      </c>
      <c r="G1157">
        <v>4</v>
      </c>
      <c r="H1157">
        <v>2</v>
      </c>
      <c r="I1157">
        <v>3</v>
      </c>
      <c r="J1157">
        <v>2</v>
      </c>
      <c r="K1157">
        <v>26.132878965456896</v>
      </c>
      <c r="L1157">
        <v>8.4622679032500017</v>
      </c>
    </row>
    <row r="1158" spans="1:12">
      <c r="A1158" s="73">
        <v>43149.166666666664</v>
      </c>
      <c r="B1158">
        <v>1.77</v>
      </c>
      <c r="C1158">
        <v>81.8</v>
      </c>
      <c r="D1158">
        <v>1.1786000000000001</v>
      </c>
      <c r="F1158">
        <v>1.1786000000000001</v>
      </c>
      <c r="G1158">
        <v>5</v>
      </c>
      <c r="H1158">
        <v>2</v>
      </c>
      <c r="I1158">
        <v>4</v>
      </c>
      <c r="J1158">
        <v>2</v>
      </c>
      <c r="K1158">
        <v>33.316362212032232</v>
      </c>
      <c r="L1158">
        <v>3.2678058069000007</v>
      </c>
    </row>
    <row r="1159" spans="1:12">
      <c r="A1159" s="73">
        <v>43149.208333333336</v>
      </c>
      <c r="B1159">
        <v>1.91</v>
      </c>
      <c r="C1159">
        <v>92.2</v>
      </c>
      <c r="D1159">
        <v>1.1840999999999999</v>
      </c>
      <c r="F1159">
        <v>1.1840999999999999</v>
      </c>
      <c r="G1159">
        <v>5</v>
      </c>
      <c r="H1159">
        <v>2</v>
      </c>
      <c r="I1159">
        <v>5</v>
      </c>
      <c r="J1159">
        <v>2</v>
      </c>
      <c r="K1159">
        <v>31.719793038516247</v>
      </c>
      <c r="L1159">
        <v>4.1253280255499991</v>
      </c>
    </row>
    <row r="1160" spans="1:12">
      <c r="A1160" s="73">
        <v>43149.25</v>
      </c>
      <c r="B1160">
        <v>3.05</v>
      </c>
      <c r="C1160">
        <v>41.8</v>
      </c>
      <c r="D1160">
        <v>1.1832</v>
      </c>
      <c r="F1160">
        <v>1.1832</v>
      </c>
      <c r="G1160">
        <v>3</v>
      </c>
      <c r="H1160">
        <v>2</v>
      </c>
      <c r="I1160">
        <v>6</v>
      </c>
      <c r="J1160">
        <v>3</v>
      </c>
      <c r="K1160">
        <v>20.178358339886124</v>
      </c>
      <c r="L1160">
        <v>16.785244949999999</v>
      </c>
    </row>
    <row r="1161" spans="1:12">
      <c r="A1161" s="73">
        <v>43149.291666666664</v>
      </c>
      <c r="B1161">
        <v>3.31</v>
      </c>
      <c r="C1161">
        <v>16.5</v>
      </c>
      <c r="D1161">
        <v>1.1855</v>
      </c>
      <c r="F1161">
        <v>1.1855</v>
      </c>
      <c r="G1161">
        <v>2</v>
      </c>
      <c r="H1161">
        <v>2</v>
      </c>
      <c r="I1161">
        <v>7</v>
      </c>
      <c r="J1161">
        <v>3</v>
      </c>
      <c r="K1161">
        <v>17.910101303356441</v>
      </c>
      <c r="L1161">
        <v>21.495895590250001</v>
      </c>
    </row>
    <row r="1162" spans="1:12">
      <c r="A1162" s="73">
        <v>43149.333333333336</v>
      </c>
      <c r="B1162">
        <v>3.46</v>
      </c>
      <c r="C1162">
        <v>335.8</v>
      </c>
      <c r="D1162">
        <v>1.1795</v>
      </c>
      <c r="F1162">
        <v>1.1795</v>
      </c>
      <c r="G1162">
        <v>16</v>
      </c>
      <c r="H1162">
        <v>2</v>
      </c>
      <c r="I1162">
        <v>8</v>
      </c>
      <c r="J1162">
        <v>3</v>
      </c>
      <c r="K1162">
        <v>16.662991474589326</v>
      </c>
      <c r="L1162">
        <v>24.428468805999998</v>
      </c>
    </row>
    <row r="1163" spans="1:12">
      <c r="A1163" s="73">
        <v>43149.375</v>
      </c>
      <c r="B1163">
        <v>1.86</v>
      </c>
      <c r="C1163">
        <v>291</v>
      </c>
      <c r="D1163">
        <v>1.1758</v>
      </c>
      <c r="F1163">
        <v>1.1758</v>
      </c>
      <c r="G1163">
        <v>14</v>
      </c>
      <c r="H1163">
        <v>2</v>
      </c>
      <c r="I1163">
        <v>9</v>
      </c>
      <c r="J1163">
        <v>2</v>
      </c>
      <c r="K1163">
        <v>32.285496314771954</v>
      </c>
      <c r="L1163">
        <v>3.7830518424000004</v>
      </c>
    </row>
    <row r="1164" spans="1:12">
      <c r="A1164" s="73">
        <v>43149.416666666664</v>
      </c>
      <c r="B1164">
        <v>2.2999999999999998</v>
      </c>
      <c r="C1164">
        <v>159.4</v>
      </c>
      <c r="D1164">
        <v>1.1631</v>
      </c>
      <c r="F1164">
        <v>1.1631</v>
      </c>
      <c r="G1164">
        <v>8</v>
      </c>
      <c r="H1164">
        <v>2</v>
      </c>
      <c r="I1164">
        <v>10</v>
      </c>
      <c r="J1164">
        <v>2</v>
      </c>
      <c r="K1164">
        <v>27.478907483721734</v>
      </c>
      <c r="L1164">
        <v>7.0757188499999986</v>
      </c>
    </row>
    <row r="1165" spans="1:12">
      <c r="A1165" s="73">
        <v>43149.458333333336</v>
      </c>
      <c r="B1165">
        <v>2.67</v>
      </c>
      <c r="C1165">
        <v>228.9</v>
      </c>
      <c r="D1165">
        <v>1.1537999999999999</v>
      </c>
      <c r="F1165">
        <v>1.1537999999999999</v>
      </c>
      <c r="G1165">
        <v>11</v>
      </c>
      <c r="H1165">
        <v>2</v>
      </c>
      <c r="I1165">
        <v>11</v>
      </c>
      <c r="J1165">
        <v>3</v>
      </c>
      <c r="K1165">
        <v>23.736703239429499</v>
      </c>
      <c r="L1165">
        <v>10.980808634699999</v>
      </c>
    </row>
    <row r="1166" spans="1:12">
      <c r="A1166" s="73">
        <v>43149.5</v>
      </c>
      <c r="B1166">
        <v>4.5599999999999996</v>
      </c>
      <c r="C1166">
        <v>310</v>
      </c>
      <c r="D1166">
        <v>1.1485000000000001</v>
      </c>
      <c r="F1166">
        <v>1.1485000000000001</v>
      </c>
      <c r="G1166">
        <v>15</v>
      </c>
      <c r="H1166">
        <v>2</v>
      </c>
      <c r="I1166">
        <v>12</v>
      </c>
      <c r="J1166">
        <v>5</v>
      </c>
      <c r="K1166">
        <v>8.8925193969637668</v>
      </c>
      <c r="L1166">
        <v>54.449705087999988</v>
      </c>
    </row>
    <row r="1167" spans="1:12">
      <c r="A1167" s="73">
        <v>43149.541666666664</v>
      </c>
      <c r="B1167">
        <v>5.61</v>
      </c>
      <c r="C1167">
        <v>323.8</v>
      </c>
      <c r="D1167">
        <v>1.1458999999999999</v>
      </c>
      <c r="F1167">
        <v>1.1458999999999999</v>
      </c>
      <c r="G1167">
        <v>15</v>
      </c>
      <c r="H1167">
        <v>2</v>
      </c>
      <c r="I1167">
        <v>13</v>
      </c>
      <c r="J1167">
        <v>6</v>
      </c>
      <c r="K1167">
        <v>3.7327505955939118</v>
      </c>
      <c r="L1167">
        <v>101.15918168895001</v>
      </c>
    </row>
    <row r="1168" spans="1:12">
      <c r="A1168" s="73">
        <v>43149.583333333336</v>
      </c>
      <c r="B1168">
        <v>6.38</v>
      </c>
      <c r="C1168">
        <v>323.89999999999998</v>
      </c>
      <c r="D1168">
        <v>1.1454</v>
      </c>
      <c r="F1168">
        <v>1.1454</v>
      </c>
      <c r="G1168">
        <v>15</v>
      </c>
      <c r="H1168">
        <v>2</v>
      </c>
      <c r="I1168">
        <v>14</v>
      </c>
      <c r="J1168">
        <v>6</v>
      </c>
      <c r="K1168">
        <v>1.3503201412560217</v>
      </c>
      <c r="L1168">
        <v>148.7267950344</v>
      </c>
    </row>
    <row r="1169" spans="1:12">
      <c r="A1169" s="73">
        <v>43149.625</v>
      </c>
      <c r="B1169">
        <v>6.78</v>
      </c>
      <c r="C1169">
        <v>330.7</v>
      </c>
      <c r="D1169">
        <v>1.1454</v>
      </c>
      <c r="F1169">
        <v>1.1454</v>
      </c>
      <c r="G1169">
        <v>16</v>
      </c>
      <c r="H1169">
        <v>2</v>
      </c>
      <c r="I1169">
        <v>15</v>
      </c>
      <c r="J1169">
        <v>7</v>
      </c>
      <c r="K1169">
        <v>0.58069393121036317</v>
      </c>
      <c r="L1169">
        <v>178.49097617040002</v>
      </c>
    </row>
    <row r="1170" spans="1:12">
      <c r="A1170" s="73">
        <v>43149.666666666664</v>
      </c>
      <c r="B1170">
        <v>6.55</v>
      </c>
      <c r="C1170">
        <v>317.2</v>
      </c>
      <c r="D1170">
        <v>1.1440999999999999</v>
      </c>
      <c r="F1170">
        <v>1.1440999999999999</v>
      </c>
      <c r="G1170">
        <v>15</v>
      </c>
      <c r="H1170">
        <v>2</v>
      </c>
      <c r="I1170">
        <v>16</v>
      </c>
      <c r="J1170">
        <v>7</v>
      </c>
      <c r="K1170">
        <v>0.98412900198661724</v>
      </c>
      <c r="L1170">
        <v>160.75255706874998</v>
      </c>
    </row>
    <row r="1171" spans="1:12">
      <c r="A1171" s="73">
        <v>43149.708333333336</v>
      </c>
      <c r="B1171">
        <v>7.36</v>
      </c>
      <c r="C1171">
        <v>322</v>
      </c>
      <c r="D1171">
        <v>1.1494</v>
      </c>
      <c r="F1171">
        <v>1.1494</v>
      </c>
      <c r="G1171">
        <v>15</v>
      </c>
      <c r="H1171">
        <v>2</v>
      </c>
      <c r="I1171">
        <v>17</v>
      </c>
      <c r="J1171">
        <v>7</v>
      </c>
      <c r="K1171">
        <v>3.3135926644159402E-2</v>
      </c>
      <c r="L1171">
        <v>229.1261407232</v>
      </c>
    </row>
    <row r="1172" spans="1:12">
      <c r="A1172" s="73">
        <v>43149.75</v>
      </c>
      <c r="B1172">
        <v>6.57</v>
      </c>
      <c r="C1172">
        <v>332.8</v>
      </c>
      <c r="D1172">
        <v>1.1587000000000001</v>
      </c>
      <c r="F1172">
        <v>1.1587000000000001</v>
      </c>
      <c r="G1172">
        <v>16</v>
      </c>
      <c r="H1172">
        <v>2</v>
      </c>
      <c r="I1172">
        <v>18</v>
      </c>
      <c r="J1172">
        <v>7</v>
      </c>
      <c r="K1172">
        <v>0.94484769148433345</v>
      </c>
      <c r="L1172">
        <v>164.29983223455002</v>
      </c>
    </row>
    <row r="1173" spans="1:12">
      <c r="A1173" s="73">
        <v>43149.791666666664</v>
      </c>
      <c r="B1173">
        <v>7.99</v>
      </c>
      <c r="C1173">
        <v>343.9</v>
      </c>
      <c r="D1173">
        <v>1.1676</v>
      </c>
      <c r="F1173">
        <v>1.1676</v>
      </c>
      <c r="G1173">
        <v>16</v>
      </c>
      <c r="H1173">
        <v>2</v>
      </c>
      <c r="I1173">
        <v>19</v>
      </c>
      <c r="J1173">
        <v>8</v>
      </c>
      <c r="K1173">
        <v>0.20067464582224842</v>
      </c>
      <c r="L1173">
        <v>297.78610453620001</v>
      </c>
    </row>
    <row r="1174" spans="1:12">
      <c r="A1174" s="73">
        <v>43149.833333333336</v>
      </c>
      <c r="B1174">
        <v>7.13</v>
      </c>
      <c r="C1174">
        <v>340.4</v>
      </c>
      <c r="D1174">
        <v>1.1717</v>
      </c>
      <c r="F1174">
        <v>1.1717</v>
      </c>
      <c r="G1174">
        <v>16</v>
      </c>
      <c r="H1174">
        <v>2</v>
      </c>
      <c r="I1174">
        <v>20</v>
      </c>
      <c r="J1174">
        <v>7</v>
      </c>
      <c r="K1174">
        <v>0.16977099742041293</v>
      </c>
      <c r="L1174">
        <v>212.35134877744997</v>
      </c>
    </row>
    <row r="1175" spans="1:12">
      <c r="A1175" s="73">
        <v>43149.875</v>
      </c>
      <c r="B1175">
        <v>4.7</v>
      </c>
      <c r="C1175">
        <v>338.6</v>
      </c>
      <c r="D1175">
        <v>1.1739999999999999</v>
      </c>
      <c r="F1175">
        <v>1.1739999999999999</v>
      </c>
      <c r="G1175">
        <v>16</v>
      </c>
      <c r="H1175">
        <v>2</v>
      </c>
      <c r="I1175">
        <v>21</v>
      </c>
      <c r="J1175">
        <v>5</v>
      </c>
      <c r="K1175">
        <v>8.0771502234477843</v>
      </c>
      <c r="L1175">
        <v>60.944101000000003</v>
      </c>
    </row>
    <row r="1176" spans="1:12">
      <c r="A1176" s="73">
        <v>43149.916666666664</v>
      </c>
      <c r="B1176">
        <v>4.7300000000000004</v>
      </c>
      <c r="C1176">
        <v>343.9</v>
      </c>
      <c r="D1176">
        <v>1.1754</v>
      </c>
      <c r="F1176">
        <v>1.1754</v>
      </c>
      <c r="G1176">
        <v>16</v>
      </c>
      <c r="H1176">
        <v>2</v>
      </c>
      <c r="I1176">
        <v>22</v>
      </c>
      <c r="J1176">
        <v>5</v>
      </c>
      <c r="K1176">
        <v>7.9075282576943584</v>
      </c>
      <c r="L1176">
        <v>62.19265725090002</v>
      </c>
    </row>
    <row r="1177" spans="1:12">
      <c r="A1177" s="73">
        <v>43149.958333333336</v>
      </c>
      <c r="B1177">
        <v>3.81</v>
      </c>
      <c r="C1177">
        <v>347.7</v>
      </c>
      <c r="D1177">
        <v>1.1767000000000001</v>
      </c>
      <c r="F1177">
        <v>1.1767000000000001</v>
      </c>
      <c r="G1177">
        <v>16</v>
      </c>
      <c r="H1177">
        <v>2</v>
      </c>
      <c r="I1177">
        <v>23</v>
      </c>
      <c r="J1177">
        <v>4</v>
      </c>
      <c r="K1177">
        <v>13.928068540799373</v>
      </c>
      <c r="L1177">
        <v>32.539485727350005</v>
      </c>
    </row>
    <row r="1178" spans="1:12">
      <c r="A1178" s="73">
        <v>43150</v>
      </c>
      <c r="B1178">
        <v>2.19</v>
      </c>
      <c r="C1178">
        <v>4.8</v>
      </c>
      <c r="D1178">
        <v>1.1803999999999999</v>
      </c>
      <c r="F1178">
        <v>1.1803999999999999</v>
      </c>
      <c r="G1178">
        <v>1</v>
      </c>
      <c r="H1178">
        <v>2</v>
      </c>
      <c r="I1178">
        <v>0</v>
      </c>
      <c r="J1178">
        <v>2</v>
      </c>
      <c r="K1178">
        <v>28.644254691484292</v>
      </c>
      <c r="L1178">
        <v>6.1991415017999989</v>
      </c>
    </row>
    <row r="1179" spans="1:12">
      <c r="A1179" s="73">
        <v>43150.041666666664</v>
      </c>
      <c r="B1179">
        <v>1.84</v>
      </c>
      <c r="C1179">
        <v>3.5</v>
      </c>
      <c r="D1179">
        <v>1.1832</v>
      </c>
      <c r="F1179">
        <v>1.1832</v>
      </c>
      <c r="G1179">
        <v>1</v>
      </c>
      <c r="H1179">
        <v>2</v>
      </c>
      <c r="I1179">
        <v>1</v>
      </c>
      <c r="J1179">
        <v>2</v>
      </c>
      <c r="K1179">
        <v>32.513177625274238</v>
      </c>
      <c r="L1179">
        <v>3.6853745664000002</v>
      </c>
    </row>
    <row r="1180" spans="1:12">
      <c r="A1180" s="73">
        <v>43150.083333333336</v>
      </c>
      <c r="B1180">
        <v>1.81</v>
      </c>
      <c r="C1180">
        <v>148.1</v>
      </c>
      <c r="D1180">
        <v>1.1863999999999999</v>
      </c>
      <c r="F1180">
        <v>1.1863999999999999</v>
      </c>
      <c r="G1180">
        <v>8</v>
      </c>
      <c r="H1180">
        <v>2</v>
      </c>
      <c r="I1180">
        <v>2</v>
      </c>
      <c r="J1180">
        <v>2</v>
      </c>
      <c r="K1180">
        <v>32.856199591027661</v>
      </c>
      <c r="L1180">
        <v>3.5175223612000002</v>
      </c>
    </row>
    <row r="1181" spans="1:12">
      <c r="A1181" s="73">
        <v>43150.125</v>
      </c>
      <c r="B1181">
        <v>1.8</v>
      </c>
      <c r="C1181">
        <v>77.7</v>
      </c>
      <c r="D1181">
        <v>1.1892</v>
      </c>
      <c r="F1181">
        <v>1.1892</v>
      </c>
      <c r="G1181">
        <v>4</v>
      </c>
      <c r="H1181">
        <v>2</v>
      </c>
      <c r="I1181">
        <v>3</v>
      </c>
      <c r="J1181">
        <v>2</v>
      </c>
      <c r="K1181">
        <v>32.970940246278808</v>
      </c>
      <c r="L1181">
        <v>3.4677072000000004</v>
      </c>
    </row>
    <row r="1182" spans="1:12">
      <c r="A1182" s="73">
        <v>43150.166666666664</v>
      </c>
      <c r="B1182">
        <v>2.77</v>
      </c>
      <c r="C1182">
        <v>343.5</v>
      </c>
      <c r="D1182">
        <v>1.1919999999999999</v>
      </c>
      <c r="F1182">
        <v>1.1919999999999999</v>
      </c>
      <c r="G1182">
        <v>16</v>
      </c>
      <c r="H1182">
        <v>2</v>
      </c>
      <c r="I1182">
        <v>4</v>
      </c>
      <c r="J1182">
        <v>3</v>
      </c>
      <c r="K1182">
        <v>22.772296686918089</v>
      </c>
      <c r="L1182">
        <v>12.667344068</v>
      </c>
    </row>
    <row r="1183" spans="1:12">
      <c r="A1183" s="73">
        <v>43150.208333333336</v>
      </c>
      <c r="B1183">
        <v>2.58</v>
      </c>
      <c r="C1183">
        <v>355</v>
      </c>
      <c r="D1183">
        <v>1.1943999999999999</v>
      </c>
      <c r="F1183">
        <v>1.1943999999999999</v>
      </c>
      <c r="G1183">
        <v>1</v>
      </c>
      <c r="H1183">
        <v>2</v>
      </c>
      <c r="I1183">
        <v>5</v>
      </c>
      <c r="J1183">
        <v>3</v>
      </c>
      <c r="K1183">
        <v>24.621769136689771</v>
      </c>
      <c r="L1183">
        <v>10.256021366400001</v>
      </c>
    </row>
    <row r="1184" spans="1:12">
      <c r="A1184" s="73">
        <v>43150.25</v>
      </c>
      <c r="B1184">
        <v>2.2200000000000002</v>
      </c>
      <c r="C1184">
        <v>7.1</v>
      </c>
      <c r="D1184">
        <v>1.1924999999999999</v>
      </c>
      <c r="F1184">
        <v>1.1924999999999999</v>
      </c>
      <c r="G1184">
        <v>1</v>
      </c>
      <c r="H1184">
        <v>2</v>
      </c>
      <c r="I1184">
        <v>6</v>
      </c>
      <c r="J1184">
        <v>2</v>
      </c>
      <c r="K1184">
        <v>28.324032725730856</v>
      </c>
      <c r="L1184">
        <v>6.5235998700000009</v>
      </c>
    </row>
    <row r="1185" spans="1:12">
      <c r="A1185" s="73">
        <v>43150.291666666664</v>
      </c>
      <c r="B1185">
        <v>3.02</v>
      </c>
      <c r="C1185">
        <v>344</v>
      </c>
      <c r="D1185">
        <v>1.1924999999999999</v>
      </c>
      <c r="F1185">
        <v>1.1924999999999999</v>
      </c>
      <c r="G1185">
        <v>16</v>
      </c>
      <c r="H1185">
        <v>2</v>
      </c>
      <c r="I1185">
        <v>7</v>
      </c>
      <c r="J1185">
        <v>3</v>
      </c>
      <c r="K1185">
        <v>20.448780305639552</v>
      </c>
      <c r="L1185">
        <v>16.422876269999996</v>
      </c>
    </row>
    <row r="1186" spans="1:12">
      <c r="A1186" s="73">
        <v>43150.333333333336</v>
      </c>
      <c r="B1186">
        <v>4.22</v>
      </c>
      <c r="C1186">
        <v>346.9</v>
      </c>
      <c r="D1186">
        <v>1.1795</v>
      </c>
      <c r="F1186">
        <v>1.1795</v>
      </c>
      <c r="G1186">
        <v>16</v>
      </c>
      <c r="H1186">
        <v>2</v>
      </c>
      <c r="I1186">
        <v>8</v>
      </c>
      <c r="J1186">
        <v>4</v>
      </c>
      <c r="K1186">
        <v>11.035901675502576</v>
      </c>
      <c r="L1186">
        <v>44.320566457999995</v>
      </c>
    </row>
    <row r="1187" spans="1:12">
      <c r="A1187" s="73">
        <v>43150.375</v>
      </c>
      <c r="B1187">
        <v>3.97</v>
      </c>
      <c r="C1187">
        <v>319</v>
      </c>
      <c r="D1187">
        <v>1.1704000000000001</v>
      </c>
      <c r="F1187">
        <v>1.1704000000000001</v>
      </c>
      <c r="G1187">
        <v>15</v>
      </c>
      <c r="H1187">
        <v>2</v>
      </c>
      <c r="I1187">
        <v>9</v>
      </c>
      <c r="J1187">
        <v>4</v>
      </c>
      <c r="K1187">
        <v>12.75941805678111</v>
      </c>
      <c r="L1187">
        <v>36.616416359600009</v>
      </c>
    </row>
    <row r="1188" spans="1:12">
      <c r="A1188" s="73">
        <v>43150.416666666664</v>
      </c>
      <c r="B1188">
        <v>6.08</v>
      </c>
      <c r="C1188">
        <v>326.39999999999998</v>
      </c>
      <c r="D1188">
        <v>1.1639999999999999</v>
      </c>
      <c r="F1188">
        <v>1.1639999999999999</v>
      </c>
      <c r="G1188">
        <v>16</v>
      </c>
      <c r="H1188">
        <v>2</v>
      </c>
      <c r="I1188">
        <v>10</v>
      </c>
      <c r="J1188">
        <v>6</v>
      </c>
      <c r="K1188">
        <v>2.1375397987902649</v>
      </c>
      <c r="L1188">
        <v>130.80782438400001</v>
      </c>
    </row>
    <row r="1189" spans="1:12">
      <c r="A1189" s="73">
        <v>43150.458333333336</v>
      </c>
      <c r="B1189">
        <v>7.01</v>
      </c>
      <c r="C1189">
        <v>314.7</v>
      </c>
      <c r="D1189">
        <v>1.1564000000000001</v>
      </c>
      <c r="F1189">
        <v>1.1564000000000001</v>
      </c>
      <c r="G1189">
        <v>15</v>
      </c>
      <c r="H1189">
        <v>2</v>
      </c>
      <c r="I1189">
        <v>11</v>
      </c>
      <c r="J1189">
        <v>7</v>
      </c>
      <c r="K1189">
        <v>0.28305886043411044</v>
      </c>
      <c r="L1189">
        <v>199.1737687982</v>
      </c>
    </row>
    <row r="1190" spans="1:12">
      <c r="A1190" s="73">
        <v>43150.5</v>
      </c>
      <c r="B1190">
        <v>8.49</v>
      </c>
      <c r="C1190">
        <v>307.39999999999998</v>
      </c>
      <c r="D1190">
        <v>1.1537999999999999</v>
      </c>
      <c r="F1190">
        <v>1.1537999999999999</v>
      </c>
      <c r="G1190">
        <v>15</v>
      </c>
      <c r="H1190">
        <v>2</v>
      </c>
      <c r="I1190">
        <v>12</v>
      </c>
      <c r="J1190">
        <v>8</v>
      </c>
      <c r="K1190">
        <v>0.89864188326517624</v>
      </c>
      <c r="L1190">
        <v>353.03975226810002</v>
      </c>
    </row>
    <row r="1191" spans="1:12">
      <c r="A1191" s="73">
        <v>43150.541666666664</v>
      </c>
      <c r="B1191">
        <v>9.6300000000000008</v>
      </c>
      <c r="C1191">
        <v>302.2</v>
      </c>
      <c r="D1191">
        <v>1.1533</v>
      </c>
      <c r="F1191">
        <v>1.1533</v>
      </c>
      <c r="G1191">
        <v>14</v>
      </c>
      <c r="H1191">
        <v>2</v>
      </c>
      <c r="I1191">
        <v>13</v>
      </c>
      <c r="J1191">
        <v>10</v>
      </c>
      <c r="K1191">
        <v>4.3596071846350535</v>
      </c>
      <c r="L1191">
        <v>514.98094249755013</v>
      </c>
    </row>
    <row r="1192" spans="1:12">
      <c r="A1192" s="73">
        <v>43150.583333333336</v>
      </c>
      <c r="B1192">
        <v>9.7799999999999994</v>
      </c>
      <c r="C1192">
        <v>301.89999999999998</v>
      </c>
      <c r="D1192">
        <v>1.1511</v>
      </c>
      <c r="F1192">
        <v>1.1511</v>
      </c>
      <c r="G1192">
        <v>14</v>
      </c>
      <c r="H1192">
        <v>2</v>
      </c>
      <c r="I1192">
        <v>14</v>
      </c>
      <c r="J1192">
        <v>10</v>
      </c>
      <c r="K1192">
        <v>5.0084973558679264</v>
      </c>
      <c r="L1192">
        <v>538.39327014359992</v>
      </c>
    </row>
    <row r="1193" spans="1:12">
      <c r="A1193" s="73">
        <v>43150.625</v>
      </c>
      <c r="B1193">
        <v>9.0399999999999991</v>
      </c>
      <c r="C1193">
        <v>299.2</v>
      </c>
      <c r="D1193">
        <v>1.1503000000000001</v>
      </c>
      <c r="F1193">
        <v>1.1503000000000001</v>
      </c>
      <c r="G1193">
        <v>14</v>
      </c>
      <c r="H1193">
        <v>2</v>
      </c>
      <c r="I1193">
        <v>15</v>
      </c>
      <c r="J1193">
        <v>9</v>
      </c>
      <c r="K1193">
        <v>2.2439058444523936</v>
      </c>
      <c r="L1193">
        <v>424.89969128959996</v>
      </c>
    </row>
    <row r="1194" spans="1:12">
      <c r="A1194" s="73">
        <v>43150.666666666664</v>
      </c>
      <c r="B1194">
        <v>9.58</v>
      </c>
      <c r="C1194">
        <v>298.2</v>
      </c>
      <c r="D1194">
        <v>1.1519999999999999</v>
      </c>
      <c r="F1194">
        <v>1.1519999999999999</v>
      </c>
      <c r="G1194">
        <v>14</v>
      </c>
      <c r="H1194">
        <v>2</v>
      </c>
      <c r="I1194">
        <v>16</v>
      </c>
      <c r="J1194">
        <v>10</v>
      </c>
      <c r="K1194">
        <v>4.1533104608907578</v>
      </c>
      <c r="L1194">
        <v>506.42951731200003</v>
      </c>
    </row>
    <row r="1195" spans="1:12">
      <c r="A1195" s="73">
        <v>43150.708333333336</v>
      </c>
      <c r="B1195">
        <v>8.15</v>
      </c>
      <c r="C1195">
        <v>326.7</v>
      </c>
      <c r="D1195">
        <v>1.1599999999999999</v>
      </c>
      <c r="F1195">
        <v>1.1599999999999999</v>
      </c>
      <c r="G1195">
        <v>16</v>
      </c>
      <c r="H1195">
        <v>2</v>
      </c>
      <c r="I1195">
        <v>17</v>
      </c>
      <c r="J1195">
        <v>8</v>
      </c>
      <c r="K1195">
        <v>0.3696241618039855</v>
      </c>
      <c r="L1195">
        <v>313.97915749999999</v>
      </c>
    </row>
    <row r="1196" spans="1:12">
      <c r="A1196" s="73">
        <v>43150.75</v>
      </c>
      <c r="B1196">
        <v>6.11</v>
      </c>
      <c r="C1196">
        <v>348.7</v>
      </c>
      <c r="D1196">
        <v>1.1698999999999999</v>
      </c>
      <c r="F1196">
        <v>1.1698999999999999</v>
      </c>
      <c r="G1196">
        <v>16</v>
      </c>
      <c r="H1196">
        <v>2</v>
      </c>
      <c r="I1196">
        <v>18</v>
      </c>
      <c r="J1196">
        <v>6</v>
      </c>
      <c r="K1196">
        <v>2.0507178330368396</v>
      </c>
      <c r="L1196">
        <v>133.42658667845001</v>
      </c>
    </row>
    <row r="1197" spans="1:12">
      <c r="A1197" s="73">
        <v>43150.791666666664</v>
      </c>
      <c r="B1197">
        <v>5.58</v>
      </c>
      <c r="C1197">
        <v>347.8</v>
      </c>
      <c r="D1197">
        <v>1.1754</v>
      </c>
      <c r="F1197">
        <v>1.1754</v>
      </c>
      <c r="G1197">
        <v>16</v>
      </c>
      <c r="H1197">
        <v>2</v>
      </c>
      <c r="I1197">
        <v>19</v>
      </c>
      <c r="J1197">
        <v>6</v>
      </c>
      <c r="K1197">
        <v>3.8495725613473373</v>
      </c>
      <c r="L1197">
        <v>102.1076515224</v>
      </c>
    </row>
    <row r="1198" spans="1:12">
      <c r="A1198" s="73">
        <v>43150.833333333336</v>
      </c>
      <c r="B1198">
        <v>4.72</v>
      </c>
      <c r="C1198">
        <v>343.8</v>
      </c>
      <c r="D1198">
        <v>1.18</v>
      </c>
      <c r="F1198">
        <v>1.18</v>
      </c>
      <c r="G1198">
        <v>16</v>
      </c>
      <c r="H1198">
        <v>2</v>
      </c>
      <c r="I1198">
        <v>20</v>
      </c>
      <c r="J1198">
        <v>5</v>
      </c>
      <c r="K1198">
        <v>7.9638689129455038</v>
      </c>
      <c r="L1198">
        <v>62.040888319999993</v>
      </c>
    </row>
    <row r="1199" spans="1:12">
      <c r="A1199" s="73">
        <v>43150.875</v>
      </c>
      <c r="B1199">
        <v>4.79</v>
      </c>
      <c r="C1199">
        <v>328.9</v>
      </c>
      <c r="D1199">
        <v>1.1827000000000001</v>
      </c>
      <c r="F1199">
        <v>1.1827000000000001</v>
      </c>
      <c r="G1199">
        <v>16</v>
      </c>
      <c r="H1199">
        <v>2</v>
      </c>
      <c r="I1199">
        <v>21</v>
      </c>
      <c r="J1199">
        <v>5</v>
      </c>
      <c r="K1199">
        <v>7.5736843261875118</v>
      </c>
      <c r="L1199">
        <v>64.99068903265001</v>
      </c>
    </row>
    <row r="1200" spans="1:12">
      <c r="A1200" s="73">
        <v>43150.916666666664</v>
      </c>
      <c r="B1200">
        <v>4.8899999999999997</v>
      </c>
      <c r="C1200">
        <v>312.7</v>
      </c>
      <c r="D1200">
        <v>1.1809000000000001</v>
      </c>
      <c r="F1200">
        <v>1.1809000000000001</v>
      </c>
      <c r="G1200">
        <v>15</v>
      </c>
      <c r="H1200">
        <v>2</v>
      </c>
      <c r="I1200">
        <v>22</v>
      </c>
      <c r="J1200">
        <v>5</v>
      </c>
      <c r="K1200">
        <v>7.0332777736760992</v>
      </c>
      <c r="L1200">
        <v>69.041418286049989</v>
      </c>
    </row>
    <row r="1201" spans="1:12">
      <c r="A1201" s="73">
        <v>43150.958333333336</v>
      </c>
      <c r="B1201">
        <v>5.9</v>
      </c>
      <c r="C1201">
        <v>304.3</v>
      </c>
      <c r="D1201">
        <v>1.18</v>
      </c>
      <c r="F1201">
        <v>1.18</v>
      </c>
      <c r="G1201">
        <v>15</v>
      </c>
      <c r="H1201">
        <v>2</v>
      </c>
      <c r="I1201">
        <v>23</v>
      </c>
      <c r="J1201">
        <v>6</v>
      </c>
      <c r="K1201">
        <v>2.6962715933108097</v>
      </c>
      <c r="L1201">
        <v>121.17361000000002</v>
      </c>
    </row>
    <row r="1202" spans="1:12">
      <c r="A1202" s="73">
        <v>43151</v>
      </c>
      <c r="B1202">
        <v>6.19</v>
      </c>
      <c r="C1202">
        <v>287.60000000000002</v>
      </c>
      <c r="D1202">
        <v>1.1846000000000001</v>
      </c>
      <c r="F1202">
        <v>1.1846000000000001</v>
      </c>
      <c r="G1202">
        <v>14</v>
      </c>
      <c r="H1202">
        <v>2</v>
      </c>
      <c r="I1202">
        <v>0</v>
      </c>
      <c r="J1202">
        <v>6</v>
      </c>
      <c r="K1202">
        <v>1.8279925910277079</v>
      </c>
      <c r="L1202">
        <v>140.47973512570005</v>
      </c>
    </row>
    <row r="1203" spans="1:12">
      <c r="A1203" s="73">
        <v>43151.041666666664</v>
      </c>
      <c r="B1203">
        <v>7.55</v>
      </c>
      <c r="C1203">
        <v>285.10000000000002</v>
      </c>
      <c r="D1203">
        <v>1.1840999999999999</v>
      </c>
      <c r="F1203">
        <v>1.1840999999999999</v>
      </c>
      <c r="G1203">
        <v>14</v>
      </c>
      <c r="H1203">
        <v>2</v>
      </c>
      <c r="I1203">
        <v>1</v>
      </c>
      <c r="J1203">
        <v>8</v>
      </c>
      <c r="K1203">
        <v>6.3476872471983969E-5</v>
      </c>
      <c r="L1203">
        <v>254.79989244374994</v>
      </c>
    </row>
    <row r="1204" spans="1:12">
      <c r="A1204" s="73">
        <v>43151.083333333336</v>
      </c>
      <c r="B1204">
        <v>8.19</v>
      </c>
      <c r="C1204">
        <v>287.5</v>
      </c>
      <c r="D1204">
        <v>1.1855</v>
      </c>
      <c r="F1204">
        <v>1.1855</v>
      </c>
      <c r="G1204">
        <v>14</v>
      </c>
      <c r="H1204">
        <v>2</v>
      </c>
      <c r="I1204">
        <v>2</v>
      </c>
      <c r="J1204">
        <v>8</v>
      </c>
      <c r="K1204">
        <v>0.41986154079941862</v>
      </c>
      <c r="L1204">
        <v>325.6291442722499</v>
      </c>
    </row>
    <row r="1205" spans="1:12">
      <c r="A1205" s="73">
        <v>43151.125</v>
      </c>
      <c r="B1205">
        <v>8.23</v>
      </c>
      <c r="C1205">
        <v>290.60000000000002</v>
      </c>
      <c r="D1205">
        <v>1.1892</v>
      </c>
      <c r="F1205">
        <v>1.1892</v>
      </c>
      <c r="G1205">
        <v>14</v>
      </c>
      <c r="H1205">
        <v>2</v>
      </c>
      <c r="I1205">
        <v>3</v>
      </c>
      <c r="J1205">
        <v>8</v>
      </c>
      <c r="K1205">
        <v>0.47329891979485406</v>
      </c>
      <c r="L1205">
        <v>331.45487465820008</v>
      </c>
    </row>
    <row r="1206" spans="1:12">
      <c r="A1206" s="73">
        <v>43151.166666666664</v>
      </c>
      <c r="B1206">
        <v>8.5</v>
      </c>
      <c r="C1206">
        <v>287.60000000000002</v>
      </c>
      <c r="D1206">
        <v>1.1911</v>
      </c>
      <c r="F1206">
        <v>1.1911</v>
      </c>
      <c r="G1206">
        <v>14</v>
      </c>
      <c r="H1206">
        <v>2</v>
      </c>
      <c r="I1206">
        <v>4</v>
      </c>
      <c r="J1206">
        <v>9</v>
      </c>
      <c r="K1206">
        <v>0.91770122801403431</v>
      </c>
      <c r="L1206">
        <v>365.74214375000003</v>
      </c>
    </row>
    <row r="1207" spans="1:12">
      <c r="A1207" s="73">
        <v>43151.208333333336</v>
      </c>
      <c r="B1207">
        <v>7.62</v>
      </c>
      <c r="C1207">
        <v>298</v>
      </c>
      <c r="D1207">
        <v>1.1924999999999999</v>
      </c>
      <c r="F1207">
        <v>1.1924999999999999</v>
      </c>
      <c r="G1207">
        <v>14</v>
      </c>
      <c r="H1207">
        <v>2</v>
      </c>
      <c r="I1207">
        <v>5</v>
      </c>
      <c r="J1207">
        <v>8</v>
      </c>
      <c r="K1207">
        <v>6.0788901144818615E-3</v>
      </c>
      <c r="L1207">
        <v>263.81124656999998</v>
      </c>
    </row>
    <row r="1208" spans="1:12">
      <c r="A1208" s="73">
        <v>43151.25</v>
      </c>
      <c r="B1208">
        <v>7.52</v>
      </c>
      <c r="C1208">
        <v>296.8</v>
      </c>
      <c r="D1208">
        <v>1.1958</v>
      </c>
      <c r="F1208">
        <v>1.1958</v>
      </c>
      <c r="G1208">
        <v>14</v>
      </c>
      <c r="H1208">
        <v>2</v>
      </c>
      <c r="I1208">
        <v>6</v>
      </c>
      <c r="J1208">
        <v>8</v>
      </c>
      <c r="K1208">
        <v>4.8544262589635232E-4</v>
      </c>
      <c r="L1208">
        <v>254.26236088319996</v>
      </c>
    </row>
    <row r="1209" spans="1:12">
      <c r="A1209" s="73">
        <v>43151.291666666664</v>
      </c>
      <c r="B1209">
        <v>7.72</v>
      </c>
      <c r="C1209">
        <v>301.2</v>
      </c>
      <c r="D1209">
        <v>1.1986000000000001</v>
      </c>
      <c r="F1209">
        <v>1.1986000000000001</v>
      </c>
      <c r="G1209">
        <v>14</v>
      </c>
      <c r="H1209">
        <v>2</v>
      </c>
      <c r="I1209">
        <v>7</v>
      </c>
      <c r="J1209">
        <v>8</v>
      </c>
      <c r="K1209">
        <v>3.1672337603067265E-2</v>
      </c>
      <c r="L1209">
        <v>275.7377190464</v>
      </c>
    </row>
    <row r="1210" spans="1:12">
      <c r="A1210" s="73">
        <v>43151.333333333336</v>
      </c>
      <c r="B1210">
        <v>7.29</v>
      </c>
      <c r="C1210">
        <v>301.5</v>
      </c>
      <c r="D1210">
        <v>1.1888000000000001</v>
      </c>
      <c r="F1210">
        <v>1.1888000000000001</v>
      </c>
      <c r="G1210">
        <v>14</v>
      </c>
      <c r="H1210">
        <v>2</v>
      </c>
      <c r="I1210">
        <v>8</v>
      </c>
      <c r="J1210">
        <v>7</v>
      </c>
      <c r="K1210">
        <v>6.3520513402149634E-2</v>
      </c>
      <c r="L1210">
        <v>230.28273866160004</v>
      </c>
    </row>
    <row r="1211" spans="1:12">
      <c r="A1211" s="73">
        <v>43151.375</v>
      </c>
      <c r="B1211">
        <v>6.41</v>
      </c>
      <c r="C1211">
        <v>294.60000000000002</v>
      </c>
      <c r="D1211">
        <v>1.1754</v>
      </c>
      <c r="F1211">
        <v>1.1754</v>
      </c>
      <c r="G1211">
        <v>14</v>
      </c>
      <c r="H1211">
        <v>2</v>
      </c>
      <c r="I1211">
        <v>9</v>
      </c>
      <c r="J1211">
        <v>6</v>
      </c>
      <c r="K1211">
        <v>1.2814981755025969</v>
      </c>
      <c r="L1211">
        <v>154.78532353170002</v>
      </c>
    </row>
    <row r="1212" spans="1:12">
      <c r="A1212" s="73">
        <v>43151.416666666664</v>
      </c>
      <c r="B1212">
        <v>7.23</v>
      </c>
      <c r="C1212">
        <v>290.7</v>
      </c>
      <c r="D1212">
        <v>1.1662999999999999</v>
      </c>
      <c r="F1212">
        <v>1.1662999999999999</v>
      </c>
      <c r="G1212">
        <v>14</v>
      </c>
      <c r="H1212">
        <v>2</v>
      </c>
      <c r="I1212">
        <v>10</v>
      </c>
      <c r="J1212">
        <v>7</v>
      </c>
      <c r="K1212">
        <v>9.736444490899808E-2</v>
      </c>
      <c r="L1212">
        <v>220.39166802105001</v>
      </c>
    </row>
    <row r="1213" spans="1:12">
      <c r="A1213" s="73">
        <v>43151.458333333336</v>
      </c>
      <c r="B1213">
        <v>8.18</v>
      </c>
      <c r="C1213">
        <v>292.60000000000002</v>
      </c>
      <c r="D1213">
        <v>1.1617999999999999</v>
      </c>
      <c r="F1213">
        <v>1.1617999999999999</v>
      </c>
      <c r="G1213">
        <v>14</v>
      </c>
      <c r="H1213">
        <v>2</v>
      </c>
      <c r="I1213">
        <v>11</v>
      </c>
      <c r="J1213">
        <v>8</v>
      </c>
      <c r="K1213">
        <v>0.40700219605056032</v>
      </c>
      <c r="L1213">
        <v>317.95179964879992</v>
      </c>
    </row>
    <row r="1214" spans="1:12">
      <c r="A1214" s="73">
        <v>43151.5</v>
      </c>
      <c r="B1214">
        <v>8.99</v>
      </c>
      <c r="C1214">
        <v>298.10000000000002</v>
      </c>
      <c r="D1214">
        <v>1.1569</v>
      </c>
      <c r="F1214">
        <v>1.1569</v>
      </c>
      <c r="G1214">
        <v>14</v>
      </c>
      <c r="H1214">
        <v>2</v>
      </c>
      <c r="I1214">
        <v>12</v>
      </c>
      <c r="J1214">
        <v>9</v>
      </c>
      <c r="K1214">
        <v>2.0966091207081039</v>
      </c>
      <c r="L1214">
        <v>420.28597773655002</v>
      </c>
    </row>
    <row r="1215" spans="1:12">
      <c r="A1215" s="73">
        <v>43151.541666666664</v>
      </c>
      <c r="B1215">
        <v>9.76</v>
      </c>
      <c r="C1215">
        <v>307.89999999999998</v>
      </c>
      <c r="D1215">
        <v>1.1551</v>
      </c>
      <c r="F1215">
        <v>1.1551</v>
      </c>
      <c r="G1215">
        <v>15</v>
      </c>
      <c r="H1215">
        <v>2</v>
      </c>
      <c r="I1215">
        <v>13</v>
      </c>
      <c r="J1215">
        <v>10</v>
      </c>
      <c r="K1215">
        <v>4.9193786663702106</v>
      </c>
      <c r="L1215">
        <v>536.95642234879995</v>
      </c>
    </row>
    <row r="1216" spans="1:12">
      <c r="A1216" s="73">
        <v>43151.583333333336</v>
      </c>
      <c r="B1216">
        <v>9.81</v>
      </c>
      <c r="C1216">
        <v>314.5</v>
      </c>
      <c r="D1216">
        <v>1.1541999999999999</v>
      </c>
      <c r="F1216">
        <v>1.1541999999999999</v>
      </c>
      <c r="G1216">
        <v>15</v>
      </c>
      <c r="H1216">
        <v>2</v>
      </c>
      <c r="I1216">
        <v>14</v>
      </c>
      <c r="J1216">
        <v>10</v>
      </c>
      <c r="K1216">
        <v>5.1436753901145069</v>
      </c>
      <c r="L1216">
        <v>544.82634097109997</v>
      </c>
    </row>
    <row r="1217" spans="1:12">
      <c r="A1217" s="73">
        <v>43151.625</v>
      </c>
      <c r="B1217">
        <v>9.67</v>
      </c>
      <c r="C1217">
        <v>316.60000000000002</v>
      </c>
      <c r="D1217">
        <v>1.1525000000000001</v>
      </c>
      <c r="F1217">
        <v>1.1525000000000001</v>
      </c>
      <c r="G1217">
        <v>15</v>
      </c>
      <c r="H1217">
        <v>2</v>
      </c>
      <c r="I1217">
        <v>15</v>
      </c>
      <c r="J1217">
        <v>10</v>
      </c>
      <c r="K1217">
        <v>4.5282445636304844</v>
      </c>
      <c r="L1217">
        <v>521.06315005374995</v>
      </c>
    </row>
    <row r="1218" spans="1:12">
      <c r="A1218" s="73">
        <v>43151.666666666664</v>
      </c>
      <c r="B1218">
        <v>9.44</v>
      </c>
      <c r="C1218">
        <v>312.8</v>
      </c>
      <c r="D1218">
        <v>1.1533</v>
      </c>
      <c r="F1218">
        <v>1.1533</v>
      </c>
      <c r="G1218">
        <v>15</v>
      </c>
      <c r="H1218">
        <v>2</v>
      </c>
      <c r="I1218">
        <v>16</v>
      </c>
      <c r="J1218">
        <v>9</v>
      </c>
      <c r="K1218">
        <v>3.6022796344067363</v>
      </c>
      <c r="L1218">
        <v>485.09665423359996</v>
      </c>
    </row>
    <row r="1219" spans="1:12">
      <c r="A1219" s="73">
        <v>43151.708333333336</v>
      </c>
      <c r="B1219">
        <v>8.67</v>
      </c>
      <c r="C1219">
        <v>311.7</v>
      </c>
      <c r="D1219">
        <v>1.1591</v>
      </c>
      <c r="F1219">
        <v>1.1591</v>
      </c>
      <c r="G1219">
        <v>15</v>
      </c>
      <c r="H1219">
        <v>2</v>
      </c>
      <c r="I1219">
        <v>17</v>
      </c>
      <c r="J1219">
        <v>9</v>
      </c>
      <c r="K1219">
        <v>1.2723100887446295</v>
      </c>
      <c r="L1219">
        <v>377.70105907664998</v>
      </c>
    </row>
    <row r="1220" spans="1:12">
      <c r="A1220" s="73">
        <v>43151.75</v>
      </c>
      <c r="B1220">
        <v>6.81</v>
      </c>
      <c r="C1220">
        <v>322.60000000000002</v>
      </c>
      <c r="D1220">
        <v>1.1698999999999999</v>
      </c>
      <c r="F1220">
        <v>1.1698999999999999</v>
      </c>
      <c r="G1220">
        <v>15</v>
      </c>
      <c r="H1220">
        <v>2</v>
      </c>
      <c r="I1220">
        <v>18</v>
      </c>
      <c r="J1220">
        <v>7</v>
      </c>
      <c r="K1220">
        <v>0.53587196545693982</v>
      </c>
      <c r="L1220">
        <v>184.73963492294996</v>
      </c>
    </row>
    <row r="1221" spans="1:12">
      <c r="A1221" s="73">
        <v>43151.791666666664</v>
      </c>
      <c r="B1221">
        <v>6.66</v>
      </c>
      <c r="C1221">
        <v>335.1</v>
      </c>
      <c r="D1221">
        <v>1.1767000000000001</v>
      </c>
      <c r="F1221">
        <v>1.1767000000000001</v>
      </c>
      <c r="G1221">
        <v>16</v>
      </c>
      <c r="H1221">
        <v>2</v>
      </c>
      <c r="I1221">
        <v>19</v>
      </c>
      <c r="J1221">
        <v>7</v>
      </c>
      <c r="K1221">
        <v>0.77798179422406066</v>
      </c>
      <c r="L1221">
        <v>173.80347095160002</v>
      </c>
    </row>
    <row r="1222" spans="1:12">
      <c r="A1222" s="73">
        <v>43151.833333333336</v>
      </c>
      <c r="B1222">
        <v>5.53</v>
      </c>
      <c r="C1222">
        <v>338.9</v>
      </c>
      <c r="D1222">
        <v>1.1818</v>
      </c>
      <c r="F1222">
        <v>1.1818</v>
      </c>
      <c r="G1222">
        <v>16</v>
      </c>
      <c r="H1222">
        <v>2</v>
      </c>
      <c r="I1222">
        <v>20</v>
      </c>
      <c r="J1222">
        <v>6</v>
      </c>
      <c r="K1222">
        <v>4.0482758376030441</v>
      </c>
      <c r="L1222">
        <v>99.928503569300005</v>
      </c>
    </row>
    <row r="1223" spans="1:12">
      <c r="A1223" s="73">
        <v>43151.875</v>
      </c>
      <c r="B1223">
        <v>2.9</v>
      </c>
      <c r="C1223">
        <v>326.5</v>
      </c>
      <c r="D1223">
        <v>1.1869000000000001</v>
      </c>
      <c r="F1223">
        <v>1.1869000000000001</v>
      </c>
      <c r="G1223">
        <v>16</v>
      </c>
      <c r="H1223">
        <v>2</v>
      </c>
      <c r="I1223">
        <v>21</v>
      </c>
      <c r="J1223">
        <v>3</v>
      </c>
      <c r="K1223">
        <v>21.548468168653244</v>
      </c>
      <c r="L1223">
        <v>14.47365205</v>
      </c>
    </row>
    <row r="1224" spans="1:12">
      <c r="A1224" s="73">
        <v>43151.916666666664</v>
      </c>
      <c r="B1224">
        <v>3.29</v>
      </c>
      <c r="C1224">
        <v>309.2</v>
      </c>
      <c r="D1224">
        <v>1.1930000000000001</v>
      </c>
      <c r="F1224">
        <v>1.1930000000000001</v>
      </c>
      <c r="G1224">
        <v>15</v>
      </c>
      <c r="H1224">
        <v>2</v>
      </c>
      <c r="I1224">
        <v>22</v>
      </c>
      <c r="J1224">
        <v>3</v>
      </c>
      <c r="K1224">
        <v>18.079782613858729</v>
      </c>
      <c r="L1224">
        <v>21.2421338885</v>
      </c>
    </row>
    <row r="1225" spans="1:12">
      <c r="A1225" s="73">
        <v>43151.958333333336</v>
      </c>
      <c r="B1225">
        <v>5.45</v>
      </c>
      <c r="C1225">
        <v>301.89999999999998</v>
      </c>
      <c r="D1225">
        <v>1.1855</v>
      </c>
      <c r="F1225">
        <v>1.1855</v>
      </c>
      <c r="G1225">
        <v>14</v>
      </c>
      <c r="H1225">
        <v>2</v>
      </c>
      <c r="I1225">
        <v>23</v>
      </c>
      <c r="J1225">
        <v>5</v>
      </c>
      <c r="K1225">
        <v>4.3766010796121755</v>
      </c>
      <c r="L1225">
        <v>95.953554968750012</v>
      </c>
    </row>
    <row r="1226" spans="1:12">
      <c r="A1226" s="73">
        <v>43152</v>
      </c>
      <c r="B1226">
        <v>6.38</v>
      </c>
      <c r="C1226">
        <v>287.2</v>
      </c>
      <c r="D1226">
        <v>1.1837</v>
      </c>
      <c r="F1226">
        <v>1.1837</v>
      </c>
      <c r="G1226">
        <v>14</v>
      </c>
      <c r="H1226">
        <v>2</v>
      </c>
      <c r="I1226">
        <v>0</v>
      </c>
      <c r="J1226">
        <v>6</v>
      </c>
      <c r="K1226">
        <v>1.3503201412560217</v>
      </c>
      <c r="L1226">
        <v>153.69993651319999</v>
      </c>
    </row>
    <row r="1227" spans="1:12">
      <c r="A1227" s="73">
        <v>43152.041666666664</v>
      </c>
      <c r="B1227">
        <v>7.43</v>
      </c>
      <c r="C1227">
        <v>261.10000000000002</v>
      </c>
      <c r="D1227">
        <v>1.1869000000000001</v>
      </c>
      <c r="F1227">
        <v>1.1869000000000001</v>
      </c>
      <c r="G1227">
        <v>13</v>
      </c>
      <c r="H1227">
        <v>2</v>
      </c>
      <c r="I1227">
        <v>1</v>
      </c>
      <c r="J1227">
        <v>7</v>
      </c>
      <c r="K1227">
        <v>1.2551339886169438E-2</v>
      </c>
      <c r="L1227">
        <v>243.41681493414998</v>
      </c>
    </row>
    <row r="1228" spans="1:12">
      <c r="A1228" s="73">
        <v>43152.083333333336</v>
      </c>
      <c r="B1228">
        <v>7.88</v>
      </c>
      <c r="C1228">
        <v>249.3</v>
      </c>
      <c r="D1228">
        <v>1.1882999999999999</v>
      </c>
      <c r="F1228">
        <v>1.1882999999999999</v>
      </c>
      <c r="G1228">
        <v>12</v>
      </c>
      <c r="H1228">
        <v>2</v>
      </c>
      <c r="I1228">
        <v>2</v>
      </c>
      <c r="J1228">
        <v>8</v>
      </c>
      <c r="K1228">
        <v>0.11422185358480411</v>
      </c>
      <c r="L1228">
        <v>290.71989554879997</v>
      </c>
    </row>
    <row r="1229" spans="1:12">
      <c r="A1229" s="73">
        <v>43152.125</v>
      </c>
      <c r="B1229">
        <v>7.71</v>
      </c>
      <c r="C1229">
        <v>253.8</v>
      </c>
      <c r="D1229">
        <v>1.1930000000000001</v>
      </c>
      <c r="F1229">
        <v>1.1930000000000001</v>
      </c>
      <c r="G1229">
        <v>12</v>
      </c>
      <c r="H1229">
        <v>2</v>
      </c>
      <c r="I1229">
        <v>3</v>
      </c>
      <c r="J1229">
        <v>8</v>
      </c>
      <c r="K1229">
        <v>2.8212992854208793E-2</v>
      </c>
      <c r="L1229">
        <v>273.38430756150001</v>
      </c>
    </row>
    <row r="1230" spans="1:12">
      <c r="A1230" s="73">
        <v>43152.166666666664</v>
      </c>
      <c r="B1230">
        <v>7.59</v>
      </c>
      <c r="C1230">
        <v>263.10000000000002</v>
      </c>
      <c r="D1230">
        <v>1.1930000000000001</v>
      </c>
      <c r="F1230">
        <v>1.1930000000000001</v>
      </c>
      <c r="G1230">
        <v>13</v>
      </c>
      <c r="H1230">
        <v>2</v>
      </c>
      <c r="I1230">
        <v>4</v>
      </c>
      <c r="J1230">
        <v>8</v>
      </c>
      <c r="K1230">
        <v>2.3008558679061776E-3</v>
      </c>
      <c r="L1230">
        <v>260.81692822349999</v>
      </c>
    </row>
    <row r="1231" spans="1:12">
      <c r="A1231" s="73">
        <v>43152.208333333336</v>
      </c>
      <c r="B1231">
        <v>7.87</v>
      </c>
      <c r="C1231">
        <v>269</v>
      </c>
      <c r="D1231">
        <v>1.1943999999999999</v>
      </c>
      <c r="F1231">
        <v>1.1943999999999999</v>
      </c>
      <c r="G1231">
        <v>13</v>
      </c>
      <c r="H1231">
        <v>2</v>
      </c>
      <c r="I1231">
        <v>5</v>
      </c>
      <c r="J1231">
        <v>8</v>
      </c>
      <c r="K1231">
        <v>0.10756250883594569</v>
      </c>
      <c r="L1231">
        <v>291.10120027160002</v>
      </c>
    </row>
    <row r="1232" spans="1:12">
      <c r="A1232" s="73">
        <v>43152.25</v>
      </c>
      <c r="B1232">
        <v>8.0399999999999991</v>
      </c>
      <c r="C1232">
        <v>269.8</v>
      </c>
      <c r="D1232">
        <v>1.2015</v>
      </c>
      <c r="F1232">
        <v>1.2015</v>
      </c>
      <c r="G1232">
        <v>13</v>
      </c>
      <c r="H1232">
        <v>2</v>
      </c>
      <c r="I1232">
        <v>6</v>
      </c>
      <c r="J1232">
        <v>8</v>
      </c>
      <c r="K1232">
        <v>0.24797136956654015</v>
      </c>
      <c r="L1232">
        <v>312.22086724799988</v>
      </c>
    </row>
    <row r="1233" spans="1:12">
      <c r="A1233" s="73">
        <v>43152.291666666664</v>
      </c>
      <c r="B1233">
        <v>7.5</v>
      </c>
      <c r="C1233">
        <v>260.2</v>
      </c>
      <c r="D1233">
        <v>1.2004999999999999</v>
      </c>
      <c r="F1233">
        <v>1.2004999999999999</v>
      </c>
      <c r="G1233">
        <v>13</v>
      </c>
      <c r="H1233">
        <v>2</v>
      </c>
      <c r="I1233">
        <v>7</v>
      </c>
      <c r="J1233">
        <v>8</v>
      </c>
      <c r="K1233">
        <v>1.7667531281792314E-3</v>
      </c>
      <c r="L1233">
        <v>253.23046874999997</v>
      </c>
    </row>
    <row r="1234" spans="1:12">
      <c r="A1234" s="73">
        <v>43152.333333333336</v>
      </c>
      <c r="B1234">
        <v>8.31</v>
      </c>
      <c r="C1234">
        <v>261.8</v>
      </c>
      <c r="D1234">
        <v>1.1892</v>
      </c>
      <c r="F1234">
        <v>1.1892</v>
      </c>
      <c r="G1234">
        <v>13</v>
      </c>
      <c r="H1234">
        <v>2</v>
      </c>
      <c r="I1234">
        <v>8</v>
      </c>
      <c r="J1234">
        <v>8</v>
      </c>
      <c r="K1234">
        <v>0.58977367778572265</v>
      </c>
      <c r="L1234">
        <v>341.21489116860005</v>
      </c>
    </row>
    <row r="1235" spans="1:12">
      <c r="A1235" s="73">
        <v>43152.375</v>
      </c>
      <c r="B1235">
        <v>8.75</v>
      </c>
      <c r="C1235">
        <v>267</v>
      </c>
      <c r="D1235">
        <v>1.1726000000000001</v>
      </c>
      <c r="F1235">
        <v>1.1726000000000001</v>
      </c>
      <c r="G1235">
        <v>13</v>
      </c>
      <c r="H1235">
        <v>2</v>
      </c>
      <c r="I1235">
        <v>9</v>
      </c>
      <c r="J1235">
        <v>9</v>
      </c>
      <c r="K1235">
        <v>1.4591848467354982</v>
      </c>
      <c r="L1235">
        <v>392.77519531250005</v>
      </c>
    </row>
    <row r="1236" spans="1:12">
      <c r="A1236" s="73">
        <v>43152.416666666664</v>
      </c>
      <c r="B1236">
        <v>9.42</v>
      </c>
      <c r="C1236">
        <v>270</v>
      </c>
      <c r="D1236">
        <v>1.1645000000000001</v>
      </c>
      <c r="F1236">
        <v>1.1645000000000001</v>
      </c>
      <c r="G1236">
        <v>13</v>
      </c>
      <c r="H1236">
        <v>2</v>
      </c>
      <c r="I1236">
        <v>10</v>
      </c>
      <c r="J1236">
        <v>9</v>
      </c>
      <c r="K1236">
        <v>3.5267609449090207</v>
      </c>
      <c r="L1236">
        <v>486.70096303800005</v>
      </c>
    </row>
    <row r="1237" spans="1:12">
      <c r="A1237" s="73">
        <v>43152.458333333336</v>
      </c>
      <c r="B1237">
        <v>9.4499999999999993</v>
      </c>
      <c r="C1237">
        <v>282.3</v>
      </c>
      <c r="D1237">
        <v>1.1587000000000001</v>
      </c>
      <c r="F1237">
        <v>1.1587000000000001</v>
      </c>
      <c r="G1237">
        <v>14</v>
      </c>
      <c r="H1237">
        <v>2</v>
      </c>
      <c r="I1237">
        <v>11</v>
      </c>
      <c r="J1237">
        <v>9</v>
      </c>
      <c r="K1237">
        <v>3.6403389791555938</v>
      </c>
      <c r="L1237">
        <v>488.91846189374991</v>
      </c>
    </row>
    <row r="1238" spans="1:12">
      <c r="A1238" s="73">
        <v>43152.5</v>
      </c>
      <c r="B1238">
        <v>11.39</v>
      </c>
      <c r="C1238">
        <v>282.2</v>
      </c>
      <c r="D1238">
        <v>1.1547000000000001</v>
      </c>
      <c r="F1238">
        <v>1.1547000000000001</v>
      </c>
      <c r="G1238">
        <v>14</v>
      </c>
      <c r="H1238">
        <v>2</v>
      </c>
      <c r="I1238">
        <v>12</v>
      </c>
      <c r="J1238">
        <v>11</v>
      </c>
      <c r="K1238">
        <v>14.806851860434159</v>
      </c>
      <c r="L1238">
        <v>853.12043017965016</v>
      </c>
    </row>
    <row r="1239" spans="1:12">
      <c r="A1239" s="73">
        <v>43152.541666666664</v>
      </c>
      <c r="B1239">
        <v>11.19</v>
      </c>
      <c r="C1239">
        <v>286.7</v>
      </c>
      <c r="D1239">
        <v>1.1516</v>
      </c>
      <c r="F1239">
        <v>1.1516</v>
      </c>
      <c r="G1239">
        <v>14</v>
      </c>
      <c r="H1239">
        <v>2</v>
      </c>
      <c r="I1239">
        <v>13</v>
      </c>
      <c r="J1239">
        <v>11</v>
      </c>
      <c r="K1239">
        <v>13.307664965456981</v>
      </c>
      <c r="L1239">
        <v>806.79262595219984</v>
      </c>
    </row>
    <row r="1240" spans="1:12">
      <c r="A1240" s="73">
        <v>43152.583333333336</v>
      </c>
      <c r="B1240">
        <v>11.16</v>
      </c>
      <c r="C1240">
        <v>290.60000000000002</v>
      </c>
      <c r="D1240">
        <v>1.1503000000000001</v>
      </c>
      <c r="F1240">
        <v>1.1503000000000001</v>
      </c>
      <c r="G1240">
        <v>14</v>
      </c>
      <c r="H1240">
        <v>2</v>
      </c>
      <c r="I1240">
        <v>14</v>
      </c>
      <c r="J1240">
        <v>11</v>
      </c>
      <c r="K1240">
        <v>13.08968693121041</v>
      </c>
      <c r="L1240">
        <v>799.41760453440008</v>
      </c>
    </row>
    <row r="1241" spans="1:12">
      <c r="A1241" s="73">
        <v>43152.625</v>
      </c>
      <c r="B1241">
        <v>11.3</v>
      </c>
      <c r="C1241">
        <v>288.60000000000002</v>
      </c>
      <c r="D1241">
        <v>1.1476</v>
      </c>
      <c r="F1241">
        <v>1.1476</v>
      </c>
      <c r="G1241">
        <v>14</v>
      </c>
      <c r="H1241">
        <v>2</v>
      </c>
      <c r="I1241">
        <v>15</v>
      </c>
      <c r="J1241">
        <v>11</v>
      </c>
      <c r="K1241">
        <v>14.122317757694434</v>
      </c>
      <c r="L1241">
        <v>827.93429860000003</v>
      </c>
    </row>
    <row r="1242" spans="1:12">
      <c r="A1242" s="73">
        <v>43152.666666666664</v>
      </c>
      <c r="B1242">
        <v>11.54</v>
      </c>
      <c r="C1242">
        <v>281.3</v>
      </c>
      <c r="D1242">
        <v>1.1476</v>
      </c>
      <c r="F1242">
        <v>1.1476</v>
      </c>
      <c r="G1242">
        <v>14</v>
      </c>
      <c r="H1242">
        <v>2</v>
      </c>
      <c r="I1242">
        <v>16</v>
      </c>
      <c r="J1242">
        <v>12</v>
      </c>
      <c r="K1242">
        <v>15.983742031667028</v>
      </c>
      <c r="L1242">
        <v>881.81599148319981</v>
      </c>
    </row>
    <row r="1243" spans="1:12">
      <c r="A1243" s="73">
        <v>43152.708333333336</v>
      </c>
      <c r="B1243">
        <v>11.17</v>
      </c>
      <c r="C1243">
        <v>289.8</v>
      </c>
      <c r="D1243">
        <v>1.1533</v>
      </c>
      <c r="F1243">
        <v>1.1533</v>
      </c>
      <c r="G1243">
        <v>14</v>
      </c>
      <c r="H1243">
        <v>2</v>
      </c>
      <c r="I1243">
        <v>17</v>
      </c>
      <c r="J1243">
        <v>11</v>
      </c>
      <c r="K1243">
        <v>13.162146275959268</v>
      </c>
      <c r="L1243">
        <v>803.65900568644997</v>
      </c>
    </row>
    <row r="1244" spans="1:12">
      <c r="A1244" s="73">
        <v>43152.75</v>
      </c>
      <c r="B1244">
        <v>8</v>
      </c>
      <c r="C1244">
        <v>286.89999999999998</v>
      </c>
      <c r="D1244">
        <v>1.1617999999999999</v>
      </c>
      <c r="F1244">
        <v>1.1617999999999999</v>
      </c>
      <c r="G1244">
        <v>14</v>
      </c>
      <c r="H1244">
        <v>2</v>
      </c>
      <c r="I1244">
        <v>18</v>
      </c>
      <c r="J1244">
        <v>8</v>
      </c>
      <c r="K1244">
        <v>0.20973399057110678</v>
      </c>
      <c r="L1244">
        <v>297.42079999999999</v>
      </c>
    </row>
    <row r="1245" spans="1:12">
      <c r="A1245" s="73">
        <v>43152.791666666664</v>
      </c>
      <c r="B1245">
        <v>5.82</v>
      </c>
      <c r="C1245">
        <v>299.10000000000002</v>
      </c>
      <c r="D1245">
        <v>1.1695</v>
      </c>
      <c r="F1245">
        <v>1.1695</v>
      </c>
      <c r="G1245">
        <v>14</v>
      </c>
      <c r="H1245">
        <v>2</v>
      </c>
      <c r="I1245">
        <v>19</v>
      </c>
      <c r="J1245">
        <v>6</v>
      </c>
      <c r="K1245">
        <v>2.9653968353199418</v>
      </c>
      <c r="L1245">
        <v>115.27607593800002</v>
      </c>
    </row>
    <row r="1246" spans="1:12">
      <c r="A1246" s="73">
        <v>43152.833333333336</v>
      </c>
      <c r="B1246">
        <v>7.61</v>
      </c>
      <c r="C1246">
        <v>318.89999999999998</v>
      </c>
      <c r="D1246">
        <v>1.1749000000000001</v>
      </c>
      <c r="F1246">
        <v>1.1749000000000001</v>
      </c>
      <c r="G1246">
        <v>15</v>
      </c>
      <c r="H1246">
        <v>2</v>
      </c>
      <c r="I1246">
        <v>20</v>
      </c>
      <c r="J1246">
        <v>8</v>
      </c>
      <c r="K1246">
        <v>4.6195453656233372E-3</v>
      </c>
      <c r="L1246">
        <v>258.89572453345005</v>
      </c>
    </row>
    <row r="1247" spans="1:12">
      <c r="A1247" s="73">
        <v>43152.875</v>
      </c>
      <c r="B1247">
        <v>6.84</v>
      </c>
      <c r="C1247">
        <v>324</v>
      </c>
      <c r="D1247">
        <v>1.1786000000000001</v>
      </c>
      <c r="F1247">
        <v>1.1786000000000001</v>
      </c>
      <c r="G1247">
        <v>15</v>
      </c>
      <c r="H1247">
        <v>2</v>
      </c>
      <c r="I1247">
        <v>21</v>
      </c>
      <c r="J1247">
        <v>7</v>
      </c>
      <c r="K1247">
        <v>0.49284999970351506</v>
      </c>
      <c r="L1247">
        <v>188.58395790719999</v>
      </c>
    </row>
    <row r="1248" spans="1:12">
      <c r="A1248" s="73">
        <v>43152.916666666664</v>
      </c>
      <c r="B1248">
        <v>6.3</v>
      </c>
      <c r="C1248">
        <v>311.7</v>
      </c>
      <c r="D1248">
        <v>1.1795</v>
      </c>
      <c r="F1248">
        <v>1.1795</v>
      </c>
      <c r="G1248">
        <v>15</v>
      </c>
      <c r="H1248">
        <v>2</v>
      </c>
      <c r="I1248">
        <v>22</v>
      </c>
      <c r="J1248">
        <v>6</v>
      </c>
      <c r="K1248">
        <v>1.5426453832651534</v>
      </c>
      <c r="L1248">
        <v>147.46521824999999</v>
      </c>
    </row>
    <row r="1249" spans="1:12">
      <c r="A1249" s="73">
        <v>43152.958333333336</v>
      </c>
      <c r="B1249">
        <v>4.9000000000000004</v>
      </c>
      <c r="C1249">
        <v>299.39999999999998</v>
      </c>
      <c r="D1249">
        <v>1.18</v>
      </c>
      <c r="F1249">
        <v>1.18</v>
      </c>
      <c r="G1249">
        <v>14</v>
      </c>
      <c r="H1249">
        <v>2</v>
      </c>
      <c r="I1249">
        <v>23</v>
      </c>
      <c r="J1249">
        <v>5</v>
      </c>
      <c r="K1249">
        <v>6.9803371184249539</v>
      </c>
      <c r="L1249">
        <v>69.412910000000011</v>
      </c>
    </row>
    <row r="1250" spans="1:12">
      <c r="A1250" s="73">
        <v>43153</v>
      </c>
      <c r="B1250">
        <v>5.47</v>
      </c>
      <c r="C1250">
        <v>296</v>
      </c>
      <c r="D1250">
        <v>1.1754</v>
      </c>
      <c r="F1250">
        <v>1.1754</v>
      </c>
      <c r="G1250">
        <v>14</v>
      </c>
      <c r="H1250">
        <v>2</v>
      </c>
      <c r="I1250">
        <v>0</v>
      </c>
      <c r="J1250">
        <v>5</v>
      </c>
      <c r="K1250">
        <v>4.2933197691098943</v>
      </c>
      <c r="L1250">
        <v>96.18728572709999</v>
      </c>
    </row>
    <row r="1251" spans="1:12">
      <c r="A1251" s="73">
        <v>43153.041666666664</v>
      </c>
      <c r="B1251">
        <v>6.58</v>
      </c>
      <c r="C1251">
        <v>288.3</v>
      </c>
      <c r="D1251">
        <v>1.1731</v>
      </c>
      <c r="F1251">
        <v>1.1731</v>
      </c>
      <c r="G1251">
        <v>14</v>
      </c>
      <c r="H1251">
        <v>2</v>
      </c>
      <c r="I1251">
        <v>1</v>
      </c>
      <c r="J1251">
        <v>7</v>
      </c>
      <c r="K1251">
        <v>0.92550703623319241</v>
      </c>
      <c r="L1251">
        <v>167.10241250359999</v>
      </c>
    </row>
    <row r="1252" spans="1:12">
      <c r="A1252" s="73">
        <v>43153.083333333336</v>
      </c>
      <c r="B1252">
        <v>7.18</v>
      </c>
      <c r="C1252">
        <v>272.10000000000002</v>
      </c>
      <c r="D1252">
        <v>1.1754</v>
      </c>
      <c r="F1252">
        <v>1.1754</v>
      </c>
      <c r="G1252">
        <v>13</v>
      </c>
      <c r="H1252">
        <v>2</v>
      </c>
      <c r="I1252">
        <v>2</v>
      </c>
      <c r="J1252">
        <v>7</v>
      </c>
      <c r="K1252">
        <v>0.1310677211647058</v>
      </c>
      <c r="L1252">
        <v>217.53494054639995</v>
      </c>
    </row>
    <row r="1253" spans="1:12">
      <c r="A1253" s="73">
        <v>43153.125</v>
      </c>
      <c r="B1253">
        <v>6.79</v>
      </c>
      <c r="C1253">
        <v>276</v>
      </c>
      <c r="D1253">
        <v>1.1745000000000001</v>
      </c>
      <c r="F1253">
        <v>1.1745000000000001</v>
      </c>
      <c r="G1253">
        <v>13</v>
      </c>
      <c r="H1253">
        <v>2</v>
      </c>
      <c r="I1253">
        <v>3</v>
      </c>
      <c r="J1253">
        <v>7</v>
      </c>
      <c r="K1253">
        <v>0.565553275959222</v>
      </c>
      <c r="L1253">
        <v>183.83675620275</v>
      </c>
    </row>
    <row r="1254" spans="1:12">
      <c r="A1254" s="73">
        <v>43153.166666666664</v>
      </c>
      <c r="B1254">
        <v>5.76</v>
      </c>
      <c r="C1254">
        <v>294.39999999999998</v>
      </c>
      <c r="D1254">
        <v>1.1809000000000001</v>
      </c>
      <c r="F1254">
        <v>1.1809000000000001</v>
      </c>
      <c r="G1254">
        <v>14</v>
      </c>
      <c r="H1254">
        <v>2</v>
      </c>
      <c r="I1254">
        <v>4</v>
      </c>
      <c r="J1254">
        <v>6</v>
      </c>
      <c r="K1254">
        <v>3.1756407668267923</v>
      </c>
      <c r="L1254">
        <v>112.83675217919999</v>
      </c>
    </row>
    <row r="1255" spans="1:12">
      <c r="A1255" s="73">
        <v>43153.208333333336</v>
      </c>
      <c r="B1255">
        <v>5.0999999999999996</v>
      </c>
      <c r="C1255">
        <v>316</v>
      </c>
      <c r="D1255">
        <v>1.1827000000000001</v>
      </c>
      <c r="F1255">
        <v>1.1827000000000001</v>
      </c>
      <c r="G1255">
        <v>15</v>
      </c>
      <c r="H1255">
        <v>2</v>
      </c>
      <c r="I1255">
        <v>5</v>
      </c>
      <c r="J1255">
        <v>5</v>
      </c>
      <c r="K1255">
        <v>5.9635240134021288</v>
      </c>
      <c r="L1255">
        <v>78.443168849999992</v>
      </c>
    </row>
    <row r="1256" spans="1:12">
      <c r="A1256" s="73">
        <v>43153.25</v>
      </c>
      <c r="B1256">
        <v>4.3099999999999996</v>
      </c>
      <c r="C1256">
        <v>331.2</v>
      </c>
      <c r="D1256">
        <v>1.1846000000000001</v>
      </c>
      <c r="F1256">
        <v>1.1846000000000001</v>
      </c>
      <c r="G1256">
        <v>16</v>
      </c>
      <c r="H1256">
        <v>2</v>
      </c>
      <c r="I1256">
        <v>6</v>
      </c>
      <c r="J1256">
        <v>4</v>
      </c>
      <c r="K1256">
        <v>10.446035778242305</v>
      </c>
      <c r="L1256">
        <v>47.421309569299993</v>
      </c>
    </row>
    <row r="1257" spans="1:12">
      <c r="A1257" s="73">
        <v>43153.291666666664</v>
      </c>
      <c r="B1257">
        <v>3.36</v>
      </c>
      <c r="C1257">
        <v>344.8</v>
      </c>
      <c r="D1257">
        <v>1.1803999999999999</v>
      </c>
      <c r="F1257">
        <v>1.1803999999999999</v>
      </c>
      <c r="G1257">
        <v>16</v>
      </c>
      <c r="H1257">
        <v>2</v>
      </c>
      <c r="I1257">
        <v>7</v>
      </c>
      <c r="J1257">
        <v>3</v>
      </c>
      <c r="K1257">
        <v>17.489398027100744</v>
      </c>
      <c r="L1257">
        <v>22.388089651199994</v>
      </c>
    </row>
    <row r="1258" spans="1:12">
      <c r="A1258" s="73">
        <v>43153.333333333336</v>
      </c>
      <c r="B1258">
        <v>1.85</v>
      </c>
      <c r="C1258">
        <v>343.8</v>
      </c>
      <c r="D1258">
        <v>1.1767000000000001</v>
      </c>
      <c r="F1258">
        <v>1.1767000000000001</v>
      </c>
      <c r="G1258">
        <v>16</v>
      </c>
      <c r="H1258">
        <v>2</v>
      </c>
      <c r="I1258">
        <v>8</v>
      </c>
      <c r="J1258">
        <v>2</v>
      </c>
      <c r="K1258">
        <v>32.399236970023104</v>
      </c>
      <c r="L1258">
        <v>3.7252115687500007</v>
      </c>
    </row>
    <row r="1259" spans="1:12">
      <c r="A1259" s="73">
        <v>43153.375</v>
      </c>
      <c r="B1259">
        <v>2.68</v>
      </c>
      <c r="C1259">
        <v>284.5</v>
      </c>
      <c r="D1259">
        <v>1.1649</v>
      </c>
      <c r="F1259">
        <v>1.1649</v>
      </c>
      <c r="G1259">
        <v>14</v>
      </c>
      <c r="H1259">
        <v>2</v>
      </c>
      <c r="I1259">
        <v>9</v>
      </c>
      <c r="J1259">
        <v>3</v>
      </c>
      <c r="K1259">
        <v>23.639362584178361</v>
      </c>
      <c r="L1259">
        <v>11.211482198400002</v>
      </c>
    </row>
    <row r="1260" spans="1:12">
      <c r="A1260" s="73">
        <v>43153.416666666664</v>
      </c>
      <c r="B1260">
        <v>2.63</v>
      </c>
      <c r="C1260">
        <v>250</v>
      </c>
      <c r="D1260">
        <v>1.1529</v>
      </c>
      <c r="F1260">
        <v>1.1529</v>
      </c>
      <c r="G1260">
        <v>12</v>
      </c>
      <c r="H1260">
        <v>2</v>
      </c>
      <c r="I1260">
        <v>10</v>
      </c>
      <c r="J1260">
        <v>3</v>
      </c>
      <c r="K1260">
        <v>24.128065860434067</v>
      </c>
      <c r="L1260">
        <v>10.486459623149999</v>
      </c>
    </row>
    <row r="1261" spans="1:12">
      <c r="A1261" s="73">
        <v>43153.458333333336</v>
      </c>
      <c r="B1261">
        <v>3.37</v>
      </c>
      <c r="C1261">
        <v>263.10000000000002</v>
      </c>
      <c r="D1261">
        <v>1.1497999999999999</v>
      </c>
      <c r="F1261">
        <v>1.1497999999999999</v>
      </c>
      <c r="G1261">
        <v>13</v>
      </c>
      <c r="H1261">
        <v>2</v>
      </c>
      <c r="I1261">
        <v>11</v>
      </c>
      <c r="J1261">
        <v>3</v>
      </c>
      <c r="K1261">
        <v>17.405857371849596</v>
      </c>
      <c r="L1261">
        <v>22.003005699700001</v>
      </c>
    </row>
    <row r="1262" spans="1:12">
      <c r="A1262" s="73">
        <v>43153.5</v>
      </c>
      <c r="B1262">
        <v>5.21</v>
      </c>
      <c r="C1262">
        <v>291.3</v>
      </c>
      <c r="D1262">
        <v>1.1472</v>
      </c>
      <c r="F1262">
        <v>1.1472</v>
      </c>
      <c r="G1262">
        <v>14</v>
      </c>
      <c r="H1262">
        <v>2</v>
      </c>
      <c r="I1262">
        <v>12</v>
      </c>
      <c r="J1262">
        <v>5</v>
      </c>
      <c r="K1262">
        <v>5.4383768056395709</v>
      </c>
      <c r="L1262">
        <v>81.118948509600003</v>
      </c>
    </row>
    <row r="1263" spans="1:12">
      <c r="A1263" s="73">
        <v>43153.541666666664</v>
      </c>
      <c r="B1263">
        <v>5.47</v>
      </c>
      <c r="C1263">
        <v>298.2</v>
      </c>
      <c r="D1263">
        <v>1.145</v>
      </c>
      <c r="F1263">
        <v>1.145</v>
      </c>
      <c r="G1263">
        <v>14</v>
      </c>
      <c r="H1263">
        <v>2</v>
      </c>
      <c r="I1263">
        <v>13</v>
      </c>
      <c r="J1263">
        <v>5</v>
      </c>
      <c r="K1263">
        <v>4.2933197691098943</v>
      </c>
      <c r="L1263">
        <v>93.699542417499984</v>
      </c>
    </row>
    <row r="1264" spans="1:12">
      <c r="A1264" s="73">
        <v>43153.583333333336</v>
      </c>
      <c r="B1264">
        <v>5.98</v>
      </c>
      <c r="C1264">
        <v>289.5</v>
      </c>
      <c r="D1264">
        <v>1.145</v>
      </c>
      <c r="F1264">
        <v>1.145</v>
      </c>
      <c r="G1264">
        <v>14</v>
      </c>
      <c r="H1264">
        <v>2</v>
      </c>
      <c r="I1264">
        <v>14</v>
      </c>
      <c r="J1264">
        <v>6</v>
      </c>
      <c r="K1264">
        <v>2.4399463513016779</v>
      </c>
      <c r="L1264">
        <v>122.42751742000002</v>
      </c>
    </row>
    <row r="1265" spans="1:12">
      <c r="A1265" s="73">
        <v>43153.625</v>
      </c>
      <c r="B1265">
        <v>6.47</v>
      </c>
      <c r="C1265">
        <v>274.8</v>
      </c>
      <c r="D1265">
        <v>1.1472</v>
      </c>
      <c r="F1265">
        <v>1.1472</v>
      </c>
      <c r="G1265">
        <v>13</v>
      </c>
      <c r="H1265">
        <v>2</v>
      </c>
      <c r="I1265">
        <v>15</v>
      </c>
      <c r="J1265">
        <v>6</v>
      </c>
      <c r="K1265">
        <v>1.1492542439957489</v>
      </c>
      <c r="L1265">
        <v>155.35383719279997</v>
      </c>
    </row>
    <row r="1266" spans="1:12">
      <c r="A1266" s="73">
        <v>43153.666666666664</v>
      </c>
      <c r="B1266">
        <v>6.83</v>
      </c>
      <c r="C1266">
        <v>271.89999999999998</v>
      </c>
      <c r="D1266">
        <v>1.1476</v>
      </c>
      <c r="F1266">
        <v>1.1476</v>
      </c>
      <c r="G1266">
        <v>13</v>
      </c>
      <c r="H1266">
        <v>2</v>
      </c>
      <c r="I1266">
        <v>16</v>
      </c>
      <c r="J1266">
        <v>7</v>
      </c>
      <c r="K1266">
        <v>0.50699065495465623</v>
      </c>
      <c r="L1266">
        <v>182.81955814059998</v>
      </c>
    </row>
    <row r="1267" spans="1:12">
      <c r="A1267" s="73">
        <v>43153.708333333336</v>
      </c>
      <c r="B1267">
        <v>6.96</v>
      </c>
      <c r="C1267">
        <v>273.2</v>
      </c>
      <c r="D1267">
        <v>1.1503000000000001</v>
      </c>
      <c r="F1267">
        <v>1.1503000000000001</v>
      </c>
      <c r="G1267">
        <v>13</v>
      </c>
      <c r="H1267">
        <v>2</v>
      </c>
      <c r="I1267">
        <v>17</v>
      </c>
      <c r="J1267">
        <v>7</v>
      </c>
      <c r="K1267">
        <v>0.33876213668981753</v>
      </c>
      <c r="L1267">
        <v>193.9138562304</v>
      </c>
    </row>
    <row r="1268" spans="1:12">
      <c r="A1268" s="73">
        <v>43153.75</v>
      </c>
      <c r="B1268">
        <v>6.51</v>
      </c>
      <c r="C1268">
        <v>286.89999999999998</v>
      </c>
      <c r="D1268">
        <v>1.1529</v>
      </c>
      <c r="F1268">
        <v>1.1529</v>
      </c>
      <c r="G1268">
        <v>14</v>
      </c>
      <c r="H1268">
        <v>2</v>
      </c>
      <c r="I1268">
        <v>18</v>
      </c>
      <c r="J1268">
        <v>7</v>
      </c>
      <c r="K1268">
        <v>1.0650916229911831</v>
      </c>
      <c r="L1268">
        <v>159.03935627894998</v>
      </c>
    </row>
    <row r="1269" spans="1:12">
      <c r="A1269" s="73">
        <v>43153.791666666664</v>
      </c>
      <c r="B1269">
        <v>6.11</v>
      </c>
      <c r="C1269">
        <v>276.8</v>
      </c>
      <c r="D1269">
        <v>1.1551</v>
      </c>
      <c r="F1269">
        <v>1.1551</v>
      </c>
      <c r="G1269">
        <v>13</v>
      </c>
      <c r="H1269">
        <v>2</v>
      </c>
      <c r="I1269">
        <v>19</v>
      </c>
      <c r="J1269">
        <v>6</v>
      </c>
      <c r="K1269">
        <v>2.0507178330368396</v>
      </c>
      <c r="L1269">
        <v>131.73865310905001</v>
      </c>
    </row>
    <row r="1270" spans="1:12">
      <c r="A1270" s="73">
        <v>43153.833333333336</v>
      </c>
      <c r="B1270">
        <v>6.26</v>
      </c>
      <c r="C1270">
        <v>274.7</v>
      </c>
      <c r="D1270">
        <v>1.1577999999999999</v>
      </c>
      <c r="F1270">
        <v>1.1577999999999999</v>
      </c>
      <c r="G1270">
        <v>13</v>
      </c>
      <c r="H1270">
        <v>2</v>
      </c>
      <c r="I1270">
        <v>20</v>
      </c>
      <c r="J1270">
        <v>6</v>
      </c>
      <c r="K1270">
        <v>1.6436080042697194</v>
      </c>
      <c r="L1270">
        <v>142.01249226639999</v>
      </c>
    </row>
    <row r="1271" spans="1:12">
      <c r="A1271" s="73">
        <v>43153.875</v>
      </c>
      <c r="B1271">
        <v>7.33</v>
      </c>
      <c r="C1271">
        <v>271.3</v>
      </c>
      <c r="D1271">
        <v>1.1587000000000001</v>
      </c>
      <c r="F1271">
        <v>1.1587000000000001</v>
      </c>
      <c r="G1271">
        <v>13</v>
      </c>
      <c r="H1271">
        <v>2</v>
      </c>
      <c r="I1271">
        <v>21</v>
      </c>
      <c r="J1271">
        <v>7</v>
      </c>
      <c r="K1271">
        <v>4.4957892397583833E-2</v>
      </c>
      <c r="L1271">
        <v>228.16705411595001</v>
      </c>
    </row>
    <row r="1272" spans="1:12">
      <c r="A1272" s="73">
        <v>43153.916666666664</v>
      </c>
      <c r="B1272">
        <v>7.47</v>
      </c>
      <c r="C1272">
        <v>300.8</v>
      </c>
      <c r="D1272">
        <v>1.1609</v>
      </c>
      <c r="F1272">
        <v>1.1609</v>
      </c>
      <c r="G1272">
        <v>14</v>
      </c>
      <c r="H1272">
        <v>2</v>
      </c>
      <c r="I1272">
        <v>22</v>
      </c>
      <c r="J1272">
        <v>7</v>
      </c>
      <c r="K1272">
        <v>5.188718881603614E-3</v>
      </c>
      <c r="L1272">
        <v>241.95055406534996</v>
      </c>
    </row>
    <row r="1273" spans="1:12">
      <c r="A1273" s="73">
        <v>43153.958333333336</v>
      </c>
      <c r="B1273">
        <v>5.84</v>
      </c>
      <c r="C1273">
        <v>321.8</v>
      </c>
      <c r="D1273">
        <v>1.1636</v>
      </c>
      <c r="F1273">
        <v>1.1636</v>
      </c>
      <c r="G1273">
        <v>15</v>
      </c>
      <c r="H1273">
        <v>2</v>
      </c>
      <c r="I1273">
        <v>23</v>
      </c>
      <c r="J1273">
        <v>6</v>
      </c>
      <c r="K1273">
        <v>2.8969155248176603</v>
      </c>
      <c r="L1273">
        <v>115.88100638719997</v>
      </c>
    </row>
    <row r="1274" spans="1:12">
      <c r="A1274" s="73">
        <v>43154</v>
      </c>
      <c r="B1274">
        <v>3.8</v>
      </c>
      <c r="C1274">
        <v>321.2</v>
      </c>
      <c r="D1274">
        <v>1.1621999999999999</v>
      </c>
      <c r="F1274">
        <v>1.1621999999999999</v>
      </c>
      <c r="G1274">
        <v>15</v>
      </c>
      <c r="H1274">
        <v>2</v>
      </c>
      <c r="I1274">
        <v>0</v>
      </c>
      <c r="J1274">
        <v>4</v>
      </c>
      <c r="K1274">
        <v>14.002809196050517</v>
      </c>
      <c r="L1274">
        <v>31.886119199999992</v>
      </c>
    </row>
    <row r="1275" spans="1:12">
      <c r="A1275" s="73">
        <v>43154.041666666664</v>
      </c>
      <c r="B1275">
        <v>5.14</v>
      </c>
      <c r="C1275">
        <v>308.39999999999998</v>
      </c>
      <c r="D1275">
        <v>1.1649</v>
      </c>
      <c r="F1275">
        <v>1.1649</v>
      </c>
      <c r="G1275">
        <v>15</v>
      </c>
      <c r="H1275">
        <v>2</v>
      </c>
      <c r="I1275">
        <v>1</v>
      </c>
      <c r="J1275">
        <v>5</v>
      </c>
      <c r="K1275">
        <v>5.7697613923975624</v>
      </c>
      <c r="L1275">
        <v>79.094813542799983</v>
      </c>
    </row>
    <row r="1276" spans="1:12">
      <c r="A1276" s="73">
        <v>43154.083333333336</v>
      </c>
      <c r="B1276">
        <v>3.58</v>
      </c>
      <c r="C1276">
        <v>350.9</v>
      </c>
      <c r="D1276">
        <v>1.1698999999999999</v>
      </c>
      <c r="F1276">
        <v>1.1698999999999999</v>
      </c>
      <c r="G1276">
        <v>1</v>
      </c>
      <c r="H1276">
        <v>2</v>
      </c>
      <c r="I1276">
        <v>2</v>
      </c>
      <c r="J1276">
        <v>4</v>
      </c>
      <c r="K1276">
        <v>15.697703611575626</v>
      </c>
      <c r="L1276">
        <v>26.839092384400001</v>
      </c>
    </row>
    <row r="1277" spans="1:12">
      <c r="A1277" s="73">
        <v>43154.125</v>
      </c>
      <c r="B1277">
        <v>4.83</v>
      </c>
      <c r="C1277">
        <v>59.4</v>
      </c>
      <c r="D1277">
        <v>1.1726000000000001</v>
      </c>
      <c r="F1277">
        <v>1.1726000000000001</v>
      </c>
      <c r="G1277">
        <v>4</v>
      </c>
      <c r="H1277">
        <v>2</v>
      </c>
      <c r="I1277">
        <v>3</v>
      </c>
      <c r="J1277">
        <v>5</v>
      </c>
      <c r="K1277">
        <v>7.3551217051829454</v>
      </c>
      <c r="L1277">
        <v>66.063455558100003</v>
      </c>
    </row>
    <row r="1278" spans="1:12">
      <c r="A1278" s="73">
        <v>43154.166666666664</v>
      </c>
      <c r="B1278">
        <v>5.25</v>
      </c>
      <c r="C1278">
        <v>54.9</v>
      </c>
      <c r="D1278">
        <v>1.1762999999999999</v>
      </c>
      <c r="F1278">
        <v>1.1762999999999999</v>
      </c>
      <c r="G1278">
        <v>3</v>
      </c>
      <c r="H1278">
        <v>2</v>
      </c>
      <c r="I1278">
        <v>4</v>
      </c>
      <c r="J1278">
        <v>5</v>
      </c>
      <c r="K1278">
        <v>5.2534141846350053</v>
      </c>
      <c r="L1278">
        <v>85.107142968749997</v>
      </c>
    </row>
    <row r="1279" spans="1:12">
      <c r="A1279" s="73">
        <v>43154.208333333336</v>
      </c>
      <c r="B1279">
        <v>6.05</v>
      </c>
      <c r="C1279">
        <v>51.8</v>
      </c>
      <c r="D1279">
        <v>1.1837</v>
      </c>
      <c r="F1279">
        <v>1.1837</v>
      </c>
      <c r="G1279">
        <v>3</v>
      </c>
      <c r="H1279">
        <v>2</v>
      </c>
      <c r="I1279">
        <v>5</v>
      </c>
      <c r="J1279">
        <v>6</v>
      </c>
      <c r="K1279">
        <v>2.22616176454369</v>
      </c>
      <c r="L1279">
        <v>131.06229723125</v>
      </c>
    </row>
    <row r="1280" spans="1:12">
      <c r="A1280" s="73">
        <v>43154.25</v>
      </c>
      <c r="B1280">
        <v>4.22</v>
      </c>
      <c r="C1280">
        <v>44.2</v>
      </c>
      <c r="D1280">
        <v>1.1906000000000001</v>
      </c>
      <c r="F1280">
        <v>1.1906000000000001</v>
      </c>
      <c r="G1280">
        <v>3</v>
      </c>
      <c r="H1280">
        <v>2</v>
      </c>
      <c r="I1280">
        <v>6</v>
      </c>
      <c r="J1280">
        <v>4</v>
      </c>
      <c r="K1280">
        <v>11.035901675502576</v>
      </c>
      <c r="L1280">
        <v>44.737656994399998</v>
      </c>
    </row>
    <row r="1281" spans="1:12">
      <c r="A1281" s="73">
        <v>43154.291666666664</v>
      </c>
      <c r="B1281">
        <v>4.42</v>
      </c>
      <c r="C1281">
        <v>45.2</v>
      </c>
      <c r="D1281">
        <v>1.1919999999999999</v>
      </c>
      <c r="F1281">
        <v>1.1919999999999999</v>
      </c>
      <c r="G1281">
        <v>3</v>
      </c>
      <c r="H1281">
        <v>2</v>
      </c>
      <c r="I1281">
        <v>7</v>
      </c>
      <c r="J1281">
        <v>4</v>
      </c>
      <c r="K1281">
        <v>9.7470885704797467</v>
      </c>
      <c r="L1281">
        <v>51.465129247999997</v>
      </c>
    </row>
    <row r="1282" spans="1:12">
      <c r="A1282" s="73">
        <v>43154.333333333336</v>
      </c>
      <c r="B1282">
        <v>6.41</v>
      </c>
      <c r="C1282">
        <v>52.2</v>
      </c>
      <c r="D1282">
        <v>1.1863999999999999</v>
      </c>
      <c r="F1282">
        <v>1.1863999999999999</v>
      </c>
      <c r="G1282">
        <v>3</v>
      </c>
      <c r="H1282">
        <v>2</v>
      </c>
      <c r="I1282">
        <v>8</v>
      </c>
      <c r="J1282">
        <v>6</v>
      </c>
      <c r="K1282">
        <v>1.2814981755025969</v>
      </c>
      <c r="L1282">
        <v>156.23388449719999</v>
      </c>
    </row>
    <row r="1283" spans="1:12">
      <c r="A1283" s="73">
        <v>43154.375</v>
      </c>
      <c r="B1283">
        <v>5.73</v>
      </c>
      <c r="C1283">
        <v>59</v>
      </c>
      <c r="D1283">
        <v>1.1818</v>
      </c>
      <c r="F1283">
        <v>1.1818</v>
      </c>
      <c r="G1283">
        <v>4</v>
      </c>
      <c r="H1283">
        <v>2</v>
      </c>
      <c r="I1283">
        <v>9</v>
      </c>
      <c r="J1283">
        <v>6</v>
      </c>
      <c r="K1283">
        <v>3.2834627325802139</v>
      </c>
      <c r="L1283">
        <v>111.16750429530002</v>
      </c>
    </row>
    <row r="1284" spans="1:12">
      <c r="A1284" s="73">
        <v>43154.416666666664</v>
      </c>
      <c r="B1284">
        <v>7.28</v>
      </c>
      <c r="C1284">
        <v>60</v>
      </c>
      <c r="D1284">
        <v>1.1777</v>
      </c>
      <c r="F1284">
        <v>1.1777</v>
      </c>
      <c r="G1284">
        <v>4</v>
      </c>
      <c r="H1284">
        <v>2</v>
      </c>
      <c r="I1284">
        <v>10</v>
      </c>
      <c r="J1284">
        <v>7</v>
      </c>
      <c r="K1284">
        <v>6.8661168653290972E-2</v>
      </c>
      <c r="L1284">
        <v>227.19502507520002</v>
      </c>
    </row>
    <row r="1285" spans="1:12">
      <c r="A1285" s="73">
        <v>43154.458333333336</v>
      </c>
      <c r="B1285">
        <v>6.97</v>
      </c>
      <c r="C1285">
        <v>62.7</v>
      </c>
      <c r="D1285">
        <v>1.1745000000000001</v>
      </c>
      <c r="F1285">
        <v>1.1745000000000001</v>
      </c>
      <c r="G1285">
        <v>4</v>
      </c>
      <c r="H1285">
        <v>2</v>
      </c>
      <c r="I1285">
        <v>11</v>
      </c>
      <c r="J1285">
        <v>7</v>
      </c>
      <c r="K1285">
        <v>0.3272214814386763</v>
      </c>
      <c r="L1285">
        <v>198.84806066925</v>
      </c>
    </row>
    <row r="1286" spans="1:12">
      <c r="A1286" s="73">
        <v>43154.5</v>
      </c>
      <c r="B1286">
        <v>6.86</v>
      </c>
      <c r="C1286">
        <v>69</v>
      </c>
      <c r="D1286">
        <v>1.1731</v>
      </c>
      <c r="F1286">
        <v>1.1731</v>
      </c>
      <c r="G1286">
        <v>4</v>
      </c>
      <c r="H1286">
        <v>2</v>
      </c>
      <c r="I1286">
        <v>12</v>
      </c>
      <c r="J1286">
        <v>7</v>
      </c>
      <c r="K1286">
        <v>0.4651686892012315</v>
      </c>
      <c r="L1286">
        <v>189.35526548680002</v>
      </c>
    </row>
    <row r="1287" spans="1:12">
      <c r="A1287" s="73">
        <v>43154.541666666664</v>
      </c>
      <c r="B1287">
        <v>6.52</v>
      </c>
      <c r="C1287">
        <v>78.7</v>
      </c>
      <c r="D1287">
        <v>1.1704000000000001</v>
      </c>
      <c r="F1287">
        <v>1.1704000000000001</v>
      </c>
      <c r="G1287">
        <v>4</v>
      </c>
      <c r="H1287">
        <v>2</v>
      </c>
      <c r="I1287">
        <v>13</v>
      </c>
      <c r="J1287">
        <v>7</v>
      </c>
      <c r="K1287">
        <v>1.0445509677400422</v>
      </c>
      <c r="L1287">
        <v>162.19860124159996</v>
      </c>
    </row>
    <row r="1288" spans="1:12">
      <c r="A1288" s="73">
        <v>43154.583333333336</v>
      </c>
      <c r="B1288">
        <v>5.7</v>
      </c>
      <c r="C1288">
        <v>73.3</v>
      </c>
      <c r="D1288">
        <v>1.1685000000000001</v>
      </c>
      <c r="F1288">
        <v>1.1685000000000001</v>
      </c>
      <c r="G1288">
        <v>4</v>
      </c>
      <c r="H1288">
        <v>2</v>
      </c>
      <c r="I1288">
        <v>14</v>
      </c>
      <c r="J1288">
        <v>6</v>
      </c>
      <c r="K1288">
        <v>3.3930846983336393</v>
      </c>
      <c r="L1288">
        <v>108.19901025000001</v>
      </c>
    </row>
    <row r="1289" spans="1:12">
      <c r="A1289" s="73">
        <v>43154.625</v>
      </c>
      <c r="B1289">
        <v>5.22</v>
      </c>
      <c r="C1289">
        <v>93.1</v>
      </c>
      <c r="D1289">
        <v>1.1672</v>
      </c>
      <c r="F1289">
        <v>1.1672</v>
      </c>
      <c r="G1289">
        <v>5</v>
      </c>
      <c r="H1289">
        <v>2</v>
      </c>
      <c r="I1289">
        <v>15</v>
      </c>
      <c r="J1289">
        <v>5</v>
      </c>
      <c r="K1289">
        <v>5.3918361503884311</v>
      </c>
      <c r="L1289">
        <v>83.009307772799986</v>
      </c>
    </row>
    <row r="1290" spans="1:12">
      <c r="A1290" s="73">
        <v>43154.666666666664</v>
      </c>
      <c r="B1290">
        <v>4.8899999999999997</v>
      </c>
      <c r="C1290">
        <v>87.3</v>
      </c>
      <c r="D1290">
        <v>1.1698999999999999</v>
      </c>
      <c r="F1290">
        <v>1.1698999999999999</v>
      </c>
      <c r="G1290">
        <v>5</v>
      </c>
      <c r="H1290">
        <v>2</v>
      </c>
      <c r="I1290">
        <v>16</v>
      </c>
      <c r="J1290">
        <v>5</v>
      </c>
      <c r="K1290">
        <v>7.0332777736760992</v>
      </c>
      <c r="L1290">
        <v>68.398302356549991</v>
      </c>
    </row>
    <row r="1291" spans="1:12">
      <c r="A1291" s="73">
        <v>43154.708333333336</v>
      </c>
      <c r="B1291">
        <v>4.75</v>
      </c>
      <c r="C1291">
        <v>83.8</v>
      </c>
      <c r="D1291">
        <v>1.1731</v>
      </c>
      <c r="F1291">
        <v>1.1731</v>
      </c>
      <c r="G1291">
        <v>5</v>
      </c>
      <c r="H1291">
        <v>2</v>
      </c>
      <c r="I1291">
        <v>17</v>
      </c>
      <c r="J1291">
        <v>5</v>
      </c>
      <c r="K1291">
        <v>7.7954469471920778</v>
      </c>
      <c r="L1291">
        <v>62.861663281250003</v>
      </c>
    </row>
    <row r="1292" spans="1:12">
      <c r="A1292" s="73">
        <v>43154.75</v>
      </c>
      <c r="B1292">
        <v>3.89</v>
      </c>
      <c r="C1292">
        <v>103.4</v>
      </c>
      <c r="D1292">
        <v>1.1758</v>
      </c>
      <c r="F1292">
        <v>1.1758</v>
      </c>
      <c r="G1292">
        <v>6</v>
      </c>
      <c r="H1292">
        <v>2</v>
      </c>
      <c r="I1292">
        <v>18</v>
      </c>
      <c r="J1292">
        <v>4</v>
      </c>
      <c r="K1292">
        <v>13.337343298790241</v>
      </c>
      <c r="L1292">
        <v>34.606068585100004</v>
      </c>
    </row>
    <row r="1293" spans="1:12">
      <c r="A1293" s="73">
        <v>43154.791666666664</v>
      </c>
      <c r="B1293">
        <v>3.55</v>
      </c>
      <c r="C1293">
        <v>131.19999999999999</v>
      </c>
      <c r="D1293">
        <v>1.1767000000000001</v>
      </c>
      <c r="F1293">
        <v>1.1767000000000001</v>
      </c>
      <c r="G1293">
        <v>7</v>
      </c>
      <c r="H1293">
        <v>2</v>
      </c>
      <c r="I1293">
        <v>19</v>
      </c>
      <c r="J1293">
        <v>4</v>
      </c>
      <c r="K1293">
        <v>15.936325577329052</v>
      </c>
      <c r="L1293">
        <v>26.322117106249998</v>
      </c>
    </row>
    <row r="1294" spans="1:12">
      <c r="A1294" s="73">
        <v>43154.833333333336</v>
      </c>
      <c r="B1294">
        <v>2.5299999999999998</v>
      </c>
      <c r="C1294">
        <v>133.80000000000001</v>
      </c>
      <c r="D1294">
        <v>1.1795</v>
      </c>
      <c r="F1294">
        <v>1.1795</v>
      </c>
      <c r="G1294">
        <v>7</v>
      </c>
      <c r="H1294">
        <v>2</v>
      </c>
      <c r="I1294">
        <v>20</v>
      </c>
      <c r="J1294">
        <v>3</v>
      </c>
      <c r="K1294">
        <v>25.120472412945485</v>
      </c>
      <c r="L1294">
        <v>9.5505748607499967</v>
      </c>
    </row>
    <row r="1295" spans="1:12">
      <c r="A1295" s="73">
        <v>43154.875</v>
      </c>
      <c r="B1295">
        <v>2.09</v>
      </c>
      <c r="C1295">
        <v>127</v>
      </c>
      <c r="D1295">
        <v>1.1837</v>
      </c>
      <c r="F1295">
        <v>1.1837</v>
      </c>
      <c r="G1295">
        <v>7</v>
      </c>
      <c r="H1295">
        <v>2</v>
      </c>
      <c r="I1295">
        <v>21</v>
      </c>
      <c r="J1295">
        <v>2</v>
      </c>
      <c r="K1295">
        <v>29.724661243995705</v>
      </c>
      <c r="L1295">
        <v>5.4031933686499993</v>
      </c>
    </row>
    <row r="1296" spans="1:12">
      <c r="A1296" s="73">
        <v>43154.916666666664</v>
      </c>
      <c r="B1296">
        <v>1.84</v>
      </c>
      <c r="C1296">
        <v>122.3</v>
      </c>
      <c r="D1296">
        <v>1.1869000000000001</v>
      </c>
      <c r="F1296">
        <v>1.1869000000000001</v>
      </c>
      <c r="G1296">
        <v>6</v>
      </c>
      <c r="H1296">
        <v>2</v>
      </c>
      <c r="I1296">
        <v>22</v>
      </c>
      <c r="J1296">
        <v>2</v>
      </c>
      <c r="K1296">
        <v>32.513177625274238</v>
      </c>
      <c r="L1296">
        <v>3.6968991488000005</v>
      </c>
    </row>
    <row r="1297" spans="1:12">
      <c r="A1297" s="73">
        <v>43154.958333333336</v>
      </c>
      <c r="B1297">
        <v>2.02</v>
      </c>
      <c r="C1297">
        <v>123.8</v>
      </c>
      <c r="D1297">
        <v>1.1906000000000001</v>
      </c>
      <c r="F1297">
        <v>1.1906000000000001</v>
      </c>
      <c r="G1297">
        <v>7</v>
      </c>
      <c r="H1297">
        <v>2</v>
      </c>
      <c r="I1297">
        <v>23</v>
      </c>
      <c r="J1297">
        <v>2</v>
      </c>
      <c r="K1297">
        <v>30.492845830753698</v>
      </c>
      <c r="L1297">
        <v>4.9067054824000014</v>
      </c>
    </row>
    <row r="1298" spans="1:12">
      <c r="A1298" s="73">
        <v>43155</v>
      </c>
      <c r="B1298">
        <v>1.59</v>
      </c>
      <c r="C1298">
        <v>222.3</v>
      </c>
      <c r="D1298">
        <v>1.1911</v>
      </c>
      <c r="F1298">
        <v>1.1911</v>
      </c>
      <c r="G1298">
        <v>11</v>
      </c>
      <c r="H1298">
        <v>2</v>
      </c>
      <c r="I1298">
        <v>0</v>
      </c>
      <c r="J1298">
        <v>2</v>
      </c>
      <c r="K1298">
        <v>35.426694006552779</v>
      </c>
      <c r="L1298">
        <v>2.3939198284500005</v>
      </c>
    </row>
    <row r="1299" spans="1:12">
      <c r="A1299" s="73">
        <v>43155.041666666664</v>
      </c>
      <c r="B1299">
        <v>1.36</v>
      </c>
      <c r="C1299">
        <v>236.5</v>
      </c>
      <c r="D1299">
        <v>1.1968000000000001</v>
      </c>
      <c r="F1299">
        <v>1.1968000000000001</v>
      </c>
      <c r="G1299">
        <v>12</v>
      </c>
      <c r="H1299">
        <v>2</v>
      </c>
      <c r="I1299">
        <v>1</v>
      </c>
      <c r="J1299">
        <v>1</v>
      </c>
      <c r="K1299">
        <v>38.217529077329026</v>
      </c>
      <c r="L1299">
        <v>1.5052488704000002</v>
      </c>
    </row>
    <row r="1300" spans="1:12">
      <c r="A1300" s="73">
        <v>43155.083333333336</v>
      </c>
      <c r="B1300">
        <v>2.36</v>
      </c>
      <c r="C1300">
        <v>215.2</v>
      </c>
      <c r="D1300">
        <v>1.1930000000000001</v>
      </c>
      <c r="F1300">
        <v>1.1930000000000001</v>
      </c>
      <c r="G1300">
        <v>11</v>
      </c>
      <c r="H1300">
        <v>2</v>
      </c>
      <c r="I1300">
        <v>2</v>
      </c>
      <c r="J1300">
        <v>2</v>
      </c>
      <c r="K1300">
        <v>26.85346355221489</v>
      </c>
      <c r="L1300">
        <v>7.8405487039999997</v>
      </c>
    </row>
    <row r="1301" spans="1:12">
      <c r="A1301" s="73">
        <v>43155.125</v>
      </c>
      <c r="B1301">
        <v>3.83</v>
      </c>
      <c r="C1301">
        <v>217.9</v>
      </c>
      <c r="D1301">
        <v>1.1968000000000001</v>
      </c>
      <c r="F1301">
        <v>1.1968000000000001</v>
      </c>
      <c r="G1301">
        <v>11</v>
      </c>
      <c r="H1301">
        <v>2</v>
      </c>
      <c r="I1301">
        <v>3</v>
      </c>
      <c r="J1301">
        <v>4</v>
      </c>
      <c r="K1301">
        <v>13.77918723029709</v>
      </c>
      <c r="L1301">
        <v>33.619241180800003</v>
      </c>
    </row>
    <row r="1302" spans="1:12">
      <c r="A1302" s="73">
        <v>43155.166666666664</v>
      </c>
      <c r="B1302">
        <v>3.05</v>
      </c>
      <c r="C1302">
        <v>229.1</v>
      </c>
      <c r="D1302">
        <v>1.2010000000000001</v>
      </c>
      <c r="F1302">
        <v>1.2010000000000001</v>
      </c>
      <c r="G1302">
        <v>11</v>
      </c>
      <c r="H1302">
        <v>2</v>
      </c>
      <c r="I1302">
        <v>4</v>
      </c>
      <c r="J1302">
        <v>3</v>
      </c>
      <c r="K1302">
        <v>20.178358339886124</v>
      </c>
      <c r="L1302">
        <v>17.037761312499999</v>
      </c>
    </row>
    <row r="1303" spans="1:12">
      <c r="A1303" s="73">
        <v>43155.208333333336</v>
      </c>
      <c r="B1303">
        <v>3.02</v>
      </c>
      <c r="C1303">
        <v>229.1</v>
      </c>
      <c r="D1303">
        <v>1.2043999999999999</v>
      </c>
      <c r="F1303">
        <v>1.2043999999999999</v>
      </c>
      <c r="G1303">
        <v>11</v>
      </c>
      <c r="H1303">
        <v>2</v>
      </c>
      <c r="I1303">
        <v>5</v>
      </c>
      <c r="J1303">
        <v>3</v>
      </c>
      <c r="K1303">
        <v>20.448780305639552</v>
      </c>
      <c r="L1303">
        <v>16.586760737599999</v>
      </c>
    </row>
    <row r="1304" spans="1:12">
      <c r="A1304" s="73">
        <v>43155.25</v>
      </c>
      <c r="B1304">
        <v>4.2300000000000004</v>
      </c>
      <c r="C1304">
        <v>248.7</v>
      </c>
      <c r="D1304">
        <v>1.2116</v>
      </c>
      <c r="F1304">
        <v>1.2116</v>
      </c>
      <c r="G1304">
        <v>12</v>
      </c>
      <c r="H1304">
        <v>2</v>
      </c>
      <c r="I1304">
        <v>6</v>
      </c>
      <c r="J1304">
        <v>4</v>
      </c>
      <c r="K1304">
        <v>10.96956102025143</v>
      </c>
      <c r="L1304">
        <v>45.851164608600016</v>
      </c>
    </row>
    <row r="1305" spans="1:12">
      <c r="A1305" s="73">
        <v>43155.291666666664</v>
      </c>
      <c r="B1305">
        <v>4.83</v>
      </c>
      <c r="C1305">
        <v>262.10000000000002</v>
      </c>
      <c r="D1305">
        <v>1.2081999999999999</v>
      </c>
      <c r="F1305">
        <v>1.2081999999999999</v>
      </c>
      <c r="G1305">
        <v>13</v>
      </c>
      <c r="H1305">
        <v>2</v>
      </c>
      <c r="I1305">
        <v>7</v>
      </c>
      <c r="J1305">
        <v>5</v>
      </c>
      <c r="K1305">
        <v>7.3551217051829454</v>
      </c>
      <c r="L1305">
        <v>68.069134406700002</v>
      </c>
    </row>
    <row r="1306" spans="1:12">
      <c r="A1306" s="73">
        <v>43155.333333333336</v>
      </c>
      <c r="B1306">
        <v>4.08</v>
      </c>
      <c r="C1306">
        <v>266.5</v>
      </c>
      <c r="D1306">
        <v>1.1924999999999999</v>
      </c>
      <c r="F1306">
        <v>1.1924999999999999</v>
      </c>
      <c r="G1306">
        <v>13</v>
      </c>
      <c r="H1306">
        <v>2</v>
      </c>
      <c r="I1306">
        <v>8</v>
      </c>
      <c r="J1306">
        <v>4</v>
      </c>
      <c r="K1306">
        <v>11.985670849018554</v>
      </c>
      <c r="L1306">
        <v>40.495697280000002</v>
      </c>
    </row>
    <row r="1307" spans="1:12">
      <c r="A1307" s="73">
        <v>43155.375</v>
      </c>
      <c r="B1307">
        <v>2.87</v>
      </c>
      <c r="C1307">
        <v>238</v>
      </c>
      <c r="D1307">
        <v>1.1731</v>
      </c>
      <c r="F1307">
        <v>1.1731</v>
      </c>
      <c r="G1307">
        <v>12</v>
      </c>
      <c r="H1307">
        <v>2</v>
      </c>
      <c r="I1307">
        <v>9</v>
      </c>
      <c r="J1307">
        <v>3</v>
      </c>
      <c r="K1307">
        <v>21.827890134406669</v>
      </c>
      <c r="L1307">
        <v>13.865985104650003</v>
      </c>
    </row>
    <row r="1308" spans="1:12">
      <c r="A1308" s="73">
        <v>43155.416666666664</v>
      </c>
      <c r="B1308">
        <v>4.3</v>
      </c>
      <c r="C1308">
        <v>268.89999999999998</v>
      </c>
      <c r="D1308">
        <v>1.1599999999999999</v>
      </c>
      <c r="F1308">
        <v>1.1599999999999999</v>
      </c>
      <c r="G1308">
        <v>13</v>
      </c>
      <c r="H1308">
        <v>2</v>
      </c>
      <c r="I1308">
        <v>10</v>
      </c>
      <c r="J1308">
        <v>4</v>
      </c>
      <c r="K1308">
        <v>10.510776433493444</v>
      </c>
      <c r="L1308">
        <v>46.114059999999995</v>
      </c>
    </row>
    <row r="1309" spans="1:12">
      <c r="A1309" s="73">
        <v>43155.458333333336</v>
      </c>
      <c r="B1309">
        <v>6.19</v>
      </c>
      <c r="C1309">
        <v>263.3</v>
      </c>
      <c r="D1309">
        <v>1.1537999999999999</v>
      </c>
      <c r="F1309">
        <v>1.1537999999999999</v>
      </c>
      <c r="G1309">
        <v>13</v>
      </c>
      <c r="H1309">
        <v>2</v>
      </c>
      <c r="I1309">
        <v>11</v>
      </c>
      <c r="J1309">
        <v>6</v>
      </c>
      <c r="K1309">
        <v>1.8279925910277079</v>
      </c>
      <c r="L1309">
        <v>136.82721457710002</v>
      </c>
    </row>
    <row r="1310" spans="1:12">
      <c r="A1310" s="73">
        <v>43155.5</v>
      </c>
      <c r="B1310">
        <v>7.43</v>
      </c>
      <c r="C1310">
        <v>273.2</v>
      </c>
      <c r="D1310">
        <v>1.1497999999999999</v>
      </c>
      <c r="F1310">
        <v>1.1497999999999999</v>
      </c>
      <c r="G1310">
        <v>13</v>
      </c>
      <c r="H1310">
        <v>2</v>
      </c>
      <c r="I1310">
        <v>12</v>
      </c>
      <c r="J1310">
        <v>7</v>
      </c>
      <c r="K1310">
        <v>1.2551339886169438E-2</v>
      </c>
      <c r="L1310">
        <v>235.80811678429995</v>
      </c>
    </row>
    <row r="1311" spans="1:12">
      <c r="A1311" s="73">
        <v>43155.541666666664</v>
      </c>
      <c r="B1311">
        <v>6.36</v>
      </c>
      <c r="C1311">
        <v>274.3</v>
      </c>
      <c r="D1311">
        <v>1.145</v>
      </c>
      <c r="F1311">
        <v>1.145</v>
      </c>
      <c r="G1311">
        <v>13</v>
      </c>
      <c r="H1311">
        <v>2</v>
      </c>
      <c r="I1311">
        <v>13</v>
      </c>
      <c r="J1311">
        <v>6</v>
      </c>
      <c r="K1311">
        <v>1.3972014517583036</v>
      </c>
      <c r="L1311">
        <v>147.28103856000004</v>
      </c>
    </row>
    <row r="1312" spans="1:12">
      <c r="A1312" s="73">
        <v>43155.583333333336</v>
      </c>
      <c r="B1312">
        <v>6.19</v>
      </c>
      <c r="C1312">
        <v>259.5</v>
      </c>
      <c r="D1312">
        <v>1.1424000000000001</v>
      </c>
      <c r="F1312">
        <v>1.1424000000000001</v>
      </c>
      <c r="G1312">
        <v>13</v>
      </c>
      <c r="H1312">
        <v>2</v>
      </c>
      <c r="I1312">
        <v>14</v>
      </c>
      <c r="J1312">
        <v>6</v>
      </c>
      <c r="K1312">
        <v>1.8279925910277079</v>
      </c>
      <c r="L1312">
        <v>135.47530762080004</v>
      </c>
    </row>
    <row r="1313" spans="1:12">
      <c r="A1313" s="73">
        <v>43155.625</v>
      </c>
      <c r="B1313">
        <v>5.37</v>
      </c>
      <c r="C1313">
        <v>257.10000000000002</v>
      </c>
      <c r="D1313">
        <v>1.1406000000000001</v>
      </c>
      <c r="F1313">
        <v>1.1406000000000001</v>
      </c>
      <c r="G1313">
        <v>12</v>
      </c>
      <c r="H1313">
        <v>2</v>
      </c>
      <c r="I1313">
        <v>15</v>
      </c>
      <c r="J1313">
        <v>5</v>
      </c>
      <c r="K1313">
        <v>4.7177263216213072</v>
      </c>
      <c r="L1313">
        <v>88.313323455900004</v>
      </c>
    </row>
    <row r="1314" spans="1:12">
      <c r="A1314" s="73">
        <v>43155.666666666664</v>
      </c>
      <c r="B1314">
        <v>5.46</v>
      </c>
      <c r="C1314">
        <v>241.6</v>
      </c>
      <c r="D1314">
        <v>1.1406000000000001</v>
      </c>
      <c r="F1314">
        <v>1.1406000000000001</v>
      </c>
      <c r="G1314">
        <v>12</v>
      </c>
      <c r="H1314">
        <v>2</v>
      </c>
      <c r="I1314">
        <v>16</v>
      </c>
      <c r="J1314">
        <v>5</v>
      </c>
      <c r="K1314">
        <v>4.3348604243610351</v>
      </c>
      <c r="L1314">
        <v>92.828492920800002</v>
      </c>
    </row>
    <row r="1315" spans="1:12">
      <c r="A1315" s="73">
        <v>43155.708333333336</v>
      </c>
      <c r="B1315">
        <v>5.73</v>
      </c>
      <c r="C1315">
        <v>240.9</v>
      </c>
      <c r="D1315">
        <v>1.1428</v>
      </c>
      <c r="F1315">
        <v>1.1428</v>
      </c>
      <c r="G1315">
        <v>12</v>
      </c>
      <c r="H1315">
        <v>2</v>
      </c>
      <c r="I1315">
        <v>17</v>
      </c>
      <c r="J1315">
        <v>6</v>
      </c>
      <c r="K1315">
        <v>3.2834627325802139</v>
      </c>
      <c r="L1315">
        <v>107.49892021380002</v>
      </c>
    </row>
    <row r="1316" spans="1:12">
      <c r="A1316" s="73">
        <v>43155.75</v>
      </c>
      <c r="B1316">
        <v>6.06</v>
      </c>
      <c r="C1316">
        <v>226.8</v>
      </c>
      <c r="D1316">
        <v>1.1485000000000001</v>
      </c>
      <c r="F1316">
        <v>1.1485000000000001</v>
      </c>
      <c r="G1316">
        <v>11</v>
      </c>
      <c r="H1316">
        <v>2</v>
      </c>
      <c r="I1316">
        <v>18</v>
      </c>
      <c r="J1316">
        <v>6</v>
      </c>
      <c r="K1316">
        <v>2.1964211092925492</v>
      </c>
      <c r="L1316">
        <v>127.79647543799997</v>
      </c>
    </row>
    <row r="1317" spans="1:12">
      <c r="A1317" s="73">
        <v>43155.791666666664</v>
      </c>
      <c r="B1317">
        <v>7.45</v>
      </c>
      <c r="C1317">
        <v>216.1</v>
      </c>
      <c r="D1317">
        <v>1.1519999999999999</v>
      </c>
      <c r="F1317">
        <v>1.1519999999999999</v>
      </c>
      <c r="G1317">
        <v>11</v>
      </c>
      <c r="H1317">
        <v>2</v>
      </c>
      <c r="I1317">
        <v>19</v>
      </c>
      <c r="J1317">
        <v>7</v>
      </c>
      <c r="K1317">
        <v>8.4700293838864439E-3</v>
      </c>
      <c r="L1317">
        <v>238.17232799999999</v>
      </c>
    </row>
    <row r="1318" spans="1:12">
      <c r="A1318" s="73">
        <v>43155.833333333336</v>
      </c>
      <c r="B1318">
        <v>7.54</v>
      </c>
      <c r="C1318">
        <v>221.8</v>
      </c>
      <c r="D1318">
        <v>1.1529</v>
      </c>
      <c r="F1318">
        <v>1.1529</v>
      </c>
      <c r="G1318">
        <v>11</v>
      </c>
      <c r="H1318">
        <v>2</v>
      </c>
      <c r="I1318">
        <v>20</v>
      </c>
      <c r="J1318">
        <v>8</v>
      </c>
      <c r="K1318">
        <v>4.1321236134355611E-6</v>
      </c>
      <c r="L1318">
        <v>247.10167034280002</v>
      </c>
    </row>
    <row r="1319" spans="1:12">
      <c r="A1319" s="73">
        <v>43155.875</v>
      </c>
      <c r="B1319">
        <v>7.42</v>
      </c>
      <c r="C1319">
        <v>217.2</v>
      </c>
      <c r="D1319">
        <v>1.1529</v>
      </c>
      <c r="F1319">
        <v>1.1529</v>
      </c>
      <c r="G1319">
        <v>11</v>
      </c>
      <c r="H1319">
        <v>2</v>
      </c>
      <c r="I1319">
        <v>21</v>
      </c>
      <c r="J1319">
        <v>7</v>
      </c>
      <c r="K1319">
        <v>1.489199513731084E-2</v>
      </c>
      <c r="L1319">
        <v>235.49048240760001</v>
      </c>
    </row>
    <row r="1320" spans="1:12">
      <c r="A1320" s="73">
        <v>43155.916666666664</v>
      </c>
      <c r="B1320">
        <v>7.73</v>
      </c>
      <c r="C1320">
        <v>218.6</v>
      </c>
      <c r="D1320">
        <v>1.1529</v>
      </c>
      <c r="F1320">
        <v>1.1529</v>
      </c>
      <c r="G1320">
        <v>11</v>
      </c>
      <c r="H1320">
        <v>2</v>
      </c>
      <c r="I1320">
        <v>22</v>
      </c>
      <c r="J1320">
        <v>8</v>
      </c>
      <c r="K1320">
        <v>3.5331682351926068E-2</v>
      </c>
      <c r="L1320">
        <v>266.25644265465007</v>
      </c>
    </row>
    <row r="1321" spans="1:12">
      <c r="A1321" s="73">
        <v>43155.958333333336</v>
      </c>
      <c r="B1321">
        <v>6.44</v>
      </c>
      <c r="C1321">
        <v>222.6</v>
      </c>
      <c r="D1321">
        <v>1.1541999999999999</v>
      </c>
      <c r="F1321">
        <v>1.1541999999999999</v>
      </c>
      <c r="G1321">
        <v>11</v>
      </c>
      <c r="H1321">
        <v>2</v>
      </c>
      <c r="I1321">
        <v>23</v>
      </c>
      <c r="J1321">
        <v>6</v>
      </c>
      <c r="K1321">
        <v>1.2144762097491719</v>
      </c>
      <c r="L1321">
        <v>154.13762976640004</v>
      </c>
    </row>
    <row r="1322" spans="1:12">
      <c r="A1322" s="73">
        <v>43156</v>
      </c>
      <c r="B1322">
        <v>5.69</v>
      </c>
      <c r="C1322">
        <v>234</v>
      </c>
      <c r="D1322">
        <v>1.1564000000000001</v>
      </c>
      <c r="F1322">
        <v>1.1564000000000001</v>
      </c>
      <c r="G1322">
        <v>11</v>
      </c>
      <c r="H1322">
        <v>2</v>
      </c>
      <c r="I1322">
        <v>0</v>
      </c>
      <c r="J1322">
        <v>6</v>
      </c>
      <c r="K1322">
        <v>3.4300253535847802</v>
      </c>
      <c r="L1322">
        <v>106.51600920380002</v>
      </c>
    </row>
    <row r="1323" spans="1:12">
      <c r="A1323" s="73">
        <v>43156.041666666664</v>
      </c>
      <c r="B1323">
        <v>7.34</v>
      </c>
      <c r="C1323">
        <v>241.2</v>
      </c>
      <c r="D1323">
        <v>1.1569</v>
      </c>
      <c r="F1323">
        <v>1.1569</v>
      </c>
      <c r="G1323">
        <v>12</v>
      </c>
      <c r="H1323">
        <v>2</v>
      </c>
      <c r="I1323">
        <v>1</v>
      </c>
      <c r="J1323">
        <v>7</v>
      </c>
      <c r="K1323">
        <v>4.0817237146442469E-2</v>
      </c>
      <c r="L1323">
        <v>228.74626161879999</v>
      </c>
    </row>
    <row r="1324" spans="1:12">
      <c r="A1324" s="73">
        <v>43156.083333333336</v>
      </c>
      <c r="B1324">
        <v>9.39</v>
      </c>
      <c r="C1324">
        <v>274.39999999999998</v>
      </c>
      <c r="D1324">
        <v>1.1649</v>
      </c>
      <c r="F1324">
        <v>1.1649</v>
      </c>
      <c r="G1324">
        <v>13</v>
      </c>
      <c r="H1324">
        <v>2</v>
      </c>
      <c r="I1324">
        <v>2</v>
      </c>
      <c r="J1324">
        <v>9</v>
      </c>
      <c r="K1324">
        <v>3.4149829106624474</v>
      </c>
      <c r="L1324">
        <v>482.23133426655005</v>
      </c>
    </row>
    <row r="1325" spans="1:12">
      <c r="A1325" s="73">
        <v>43156.125</v>
      </c>
      <c r="B1325">
        <v>9.01</v>
      </c>
      <c r="C1325">
        <v>291.7</v>
      </c>
      <c r="D1325">
        <v>1.1676</v>
      </c>
      <c r="F1325">
        <v>1.1676</v>
      </c>
      <c r="G1325">
        <v>14</v>
      </c>
      <c r="H1325">
        <v>2</v>
      </c>
      <c r="I1325">
        <v>3</v>
      </c>
      <c r="J1325">
        <v>9</v>
      </c>
      <c r="K1325">
        <v>2.15492781020582</v>
      </c>
      <c r="L1325">
        <v>427.01041084379995</v>
      </c>
    </row>
    <row r="1326" spans="1:12">
      <c r="A1326" s="73">
        <v>43156.166666666664</v>
      </c>
      <c r="B1326">
        <v>7.5</v>
      </c>
      <c r="C1326">
        <v>306.39999999999998</v>
      </c>
      <c r="D1326">
        <v>1.1717</v>
      </c>
      <c r="F1326">
        <v>1.1717</v>
      </c>
      <c r="G1326">
        <v>15</v>
      </c>
      <c r="H1326">
        <v>2</v>
      </c>
      <c r="I1326">
        <v>4</v>
      </c>
      <c r="J1326">
        <v>8</v>
      </c>
      <c r="K1326">
        <v>1.7667531281792314E-3</v>
      </c>
      <c r="L1326">
        <v>247.15546874999998</v>
      </c>
    </row>
    <row r="1327" spans="1:12">
      <c r="A1327" s="73">
        <v>43156.208333333336</v>
      </c>
      <c r="B1327">
        <v>6.18</v>
      </c>
      <c r="C1327">
        <v>300.3</v>
      </c>
      <c r="D1327">
        <v>1.1680999999999999</v>
      </c>
      <c r="F1327">
        <v>1.1680999999999999</v>
      </c>
      <c r="G1327">
        <v>14</v>
      </c>
      <c r="H1327">
        <v>2</v>
      </c>
      <c r="I1327">
        <v>5</v>
      </c>
      <c r="J1327">
        <v>6</v>
      </c>
      <c r="K1327">
        <v>1.8551332462788512</v>
      </c>
      <c r="L1327">
        <v>137.85275613959996</v>
      </c>
    </row>
    <row r="1328" spans="1:12">
      <c r="A1328" s="73">
        <v>43156.25</v>
      </c>
      <c r="B1328">
        <v>6.18</v>
      </c>
      <c r="C1328">
        <v>307</v>
      </c>
      <c r="D1328">
        <v>1.1627000000000001</v>
      </c>
      <c r="F1328">
        <v>1.1627000000000001</v>
      </c>
      <c r="G1328">
        <v>15</v>
      </c>
      <c r="H1328">
        <v>2</v>
      </c>
      <c r="I1328">
        <v>6</v>
      </c>
      <c r="J1328">
        <v>6</v>
      </c>
      <c r="K1328">
        <v>1.8551332462788512</v>
      </c>
      <c r="L1328">
        <v>137.21547775319999</v>
      </c>
    </row>
    <row r="1329" spans="1:12">
      <c r="A1329" s="73">
        <v>43156.291666666664</v>
      </c>
      <c r="B1329">
        <v>5.76</v>
      </c>
      <c r="C1329">
        <v>309</v>
      </c>
      <c r="D1329">
        <v>1.1559999999999999</v>
      </c>
      <c r="F1329">
        <v>1.1559999999999999</v>
      </c>
      <c r="G1329">
        <v>15</v>
      </c>
      <c r="H1329">
        <v>2</v>
      </c>
      <c r="I1329">
        <v>7</v>
      </c>
      <c r="J1329">
        <v>6</v>
      </c>
      <c r="K1329">
        <v>3.1756407668267923</v>
      </c>
      <c r="L1329">
        <v>110.45752012799998</v>
      </c>
    </row>
    <row r="1330" spans="1:12">
      <c r="A1330" s="73">
        <v>43156.333333333336</v>
      </c>
      <c r="B1330">
        <v>3.28</v>
      </c>
      <c r="C1330">
        <v>325.7</v>
      </c>
      <c r="D1330">
        <v>1.1587000000000001</v>
      </c>
      <c r="F1330">
        <v>1.1587000000000001</v>
      </c>
      <c r="G1330">
        <v>15</v>
      </c>
      <c r="H1330">
        <v>2</v>
      </c>
      <c r="I1330">
        <v>8</v>
      </c>
      <c r="J1330">
        <v>3</v>
      </c>
      <c r="K1330">
        <v>18.164923269109877</v>
      </c>
      <c r="L1330">
        <v>20.443843251199997</v>
      </c>
    </row>
    <row r="1331" spans="1:12">
      <c r="A1331" s="73">
        <v>43156.375</v>
      </c>
      <c r="B1331">
        <v>2.09</v>
      </c>
      <c r="C1331">
        <v>80.7</v>
      </c>
      <c r="D1331">
        <v>1.1476</v>
      </c>
      <c r="F1331">
        <v>1.1476</v>
      </c>
      <c r="G1331">
        <v>5</v>
      </c>
      <c r="H1331">
        <v>2</v>
      </c>
      <c r="I1331">
        <v>9</v>
      </c>
      <c r="J1331">
        <v>2</v>
      </c>
      <c r="K1331">
        <v>29.724661243995705</v>
      </c>
      <c r="L1331">
        <v>5.2384089801999991</v>
      </c>
    </row>
    <row r="1332" spans="1:12">
      <c r="A1332" s="73">
        <v>43156.416666666664</v>
      </c>
      <c r="B1332">
        <v>2.4700000000000002</v>
      </c>
      <c r="C1332">
        <v>164.5</v>
      </c>
      <c r="D1332">
        <v>1.1393</v>
      </c>
      <c r="F1332">
        <v>1.1393</v>
      </c>
      <c r="G1332">
        <v>8</v>
      </c>
      <c r="H1332">
        <v>2</v>
      </c>
      <c r="I1332">
        <v>10</v>
      </c>
      <c r="J1332">
        <v>2</v>
      </c>
      <c r="K1332">
        <v>25.72551634445232</v>
      </c>
      <c r="L1332">
        <v>8.5841828819500012</v>
      </c>
    </row>
    <row r="1333" spans="1:12">
      <c r="A1333" s="73">
        <v>43156.458333333336</v>
      </c>
      <c r="B1333">
        <v>2.84</v>
      </c>
      <c r="C1333">
        <v>189.6</v>
      </c>
      <c r="D1333">
        <v>1.1282000000000001</v>
      </c>
      <c r="F1333">
        <v>1.1282000000000001</v>
      </c>
      <c r="G1333">
        <v>9</v>
      </c>
      <c r="H1333">
        <v>2</v>
      </c>
      <c r="I1333">
        <v>11</v>
      </c>
      <c r="J1333">
        <v>3</v>
      </c>
      <c r="K1333">
        <v>22.109112100160097</v>
      </c>
      <c r="L1333">
        <v>12.921446086399998</v>
      </c>
    </row>
    <row r="1334" spans="1:12">
      <c r="A1334" s="73">
        <v>43156.5</v>
      </c>
      <c r="B1334">
        <v>3.33</v>
      </c>
      <c r="C1334">
        <v>225.3</v>
      </c>
      <c r="D1334">
        <v>1.1217999999999999</v>
      </c>
      <c r="F1334">
        <v>1.1217999999999999</v>
      </c>
      <c r="G1334">
        <v>11</v>
      </c>
      <c r="H1334">
        <v>2</v>
      </c>
      <c r="I1334">
        <v>12</v>
      </c>
      <c r="J1334">
        <v>3</v>
      </c>
      <c r="K1334">
        <v>17.741219992854163</v>
      </c>
      <c r="L1334">
        <v>20.711814153299997</v>
      </c>
    </row>
    <row r="1335" spans="1:12">
      <c r="A1335" s="73">
        <v>43156.541666666664</v>
      </c>
      <c r="B1335">
        <v>4.1900000000000004</v>
      </c>
      <c r="C1335">
        <v>231.8</v>
      </c>
      <c r="D1335">
        <v>1.1188</v>
      </c>
      <c r="F1335">
        <v>1.1188</v>
      </c>
      <c r="G1335">
        <v>11</v>
      </c>
      <c r="H1335">
        <v>2</v>
      </c>
      <c r="I1335">
        <v>13</v>
      </c>
      <c r="J1335">
        <v>4</v>
      </c>
      <c r="K1335">
        <v>11.236123641255997</v>
      </c>
      <c r="L1335">
        <v>41.149497004600015</v>
      </c>
    </row>
    <row r="1336" spans="1:12">
      <c r="A1336" s="73">
        <v>43156.583333333336</v>
      </c>
      <c r="B1336">
        <v>5.28</v>
      </c>
      <c r="C1336">
        <v>240.6</v>
      </c>
      <c r="D1336">
        <v>1.1167</v>
      </c>
      <c r="F1336">
        <v>1.1167</v>
      </c>
      <c r="G1336">
        <v>12</v>
      </c>
      <c r="H1336">
        <v>2</v>
      </c>
      <c r="I1336">
        <v>14</v>
      </c>
      <c r="J1336">
        <v>5</v>
      </c>
      <c r="K1336">
        <v>5.1167922188815798</v>
      </c>
      <c r="L1336">
        <v>82.187976499200005</v>
      </c>
    </row>
    <row r="1337" spans="1:12">
      <c r="A1337" s="73">
        <v>43156.625</v>
      </c>
      <c r="B1337">
        <v>5.0599999999999996</v>
      </c>
      <c r="C1337">
        <v>249.9</v>
      </c>
      <c r="D1337">
        <v>1.1158999999999999</v>
      </c>
      <c r="F1337">
        <v>1.1158999999999999</v>
      </c>
      <c r="G1337">
        <v>12</v>
      </c>
      <c r="H1337">
        <v>2</v>
      </c>
      <c r="I1337">
        <v>15</v>
      </c>
      <c r="J1337">
        <v>5</v>
      </c>
      <c r="K1337">
        <v>6.1604866344066949</v>
      </c>
      <c r="L1337">
        <v>72.284774817199974</v>
      </c>
    </row>
    <row r="1338" spans="1:12">
      <c r="A1338" s="73">
        <v>43156.666666666664</v>
      </c>
      <c r="B1338">
        <v>3.68</v>
      </c>
      <c r="C1338">
        <v>227.5</v>
      </c>
      <c r="D1338">
        <v>1.1158999999999999</v>
      </c>
      <c r="F1338">
        <v>1.1158999999999999</v>
      </c>
      <c r="G1338">
        <v>11</v>
      </c>
      <c r="H1338">
        <v>2</v>
      </c>
      <c r="I1338">
        <v>16</v>
      </c>
      <c r="J1338">
        <v>4</v>
      </c>
      <c r="K1338">
        <v>14.915297059064212</v>
      </c>
      <c r="L1338">
        <v>27.806014054399999</v>
      </c>
    </row>
    <row r="1339" spans="1:12">
      <c r="A1339" s="73">
        <v>43156.708333333336</v>
      </c>
      <c r="B1339">
        <v>4.87</v>
      </c>
      <c r="C1339">
        <v>163.30000000000001</v>
      </c>
      <c r="D1339">
        <v>1.1188</v>
      </c>
      <c r="F1339">
        <v>1.1188</v>
      </c>
      <c r="G1339">
        <v>8</v>
      </c>
      <c r="H1339">
        <v>2</v>
      </c>
      <c r="I1339">
        <v>17</v>
      </c>
      <c r="J1339">
        <v>5</v>
      </c>
      <c r="K1339">
        <v>7.1397590841783796</v>
      </c>
      <c r="L1339">
        <v>64.611428898200003</v>
      </c>
    </row>
    <row r="1340" spans="1:12">
      <c r="A1340" s="73">
        <v>43156.75</v>
      </c>
      <c r="B1340">
        <v>5.92</v>
      </c>
      <c r="C1340">
        <v>124.7</v>
      </c>
      <c r="D1340">
        <v>1.1234999999999999</v>
      </c>
      <c r="F1340">
        <v>1.1234999999999999</v>
      </c>
      <c r="G1340">
        <v>7</v>
      </c>
      <c r="H1340">
        <v>2</v>
      </c>
      <c r="I1340">
        <v>18</v>
      </c>
      <c r="J1340">
        <v>6</v>
      </c>
      <c r="K1340">
        <v>2.6309902828085283</v>
      </c>
      <c r="L1340">
        <v>116.54890598399999</v>
      </c>
    </row>
    <row r="1341" spans="1:12">
      <c r="A1341" s="73">
        <v>43156.791666666664</v>
      </c>
      <c r="B1341">
        <v>7.25</v>
      </c>
      <c r="C1341">
        <v>112.8</v>
      </c>
      <c r="D1341">
        <v>1.1276999999999999</v>
      </c>
      <c r="F1341">
        <v>1.1276999999999999</v>
      </c>
      <c r="G1341">
        <v>6</v>
      </c>
      <c r="H1341">
        <v>2</v>
      </c>
      <c r="I1341">
        <v>19</v>
      </c>
      <c r="J1341">
        <v>7</v>
      </c>
      <c r="K1341">
        <v>8.528313440671545E-2</v>
      </c>
      <c r="L1341">
        <v>214.87090078124999</v>
      </c>
    </row>
    <row r="1342" spans="1:12">
      <c r="A1342" s="73">
        <v>43156.833333333336</v>
      </c>
      <c r="B1342">
        <v>7.41</v>
      </c>
      <c r="C1342">
        <v>113.3</v>
      </c>
      <c r="D1342">
        <v>1.1315999999999999</v>
      </c>
      <c r="F1342">
        <v>1.1315999999999999</v>
      </c>
      <c r="G1342">
        <v>6</v>
      </c>
      <c r="H1342">
        <v>2</v>
      </c>
      <c r="I1342">
        <v>20</v>
      </c>
      <c r="J1342">
        <v>7</v>
      </c>
      <c r="K1342">
        <v>1.7432650388452233E-2</v>
      </c>
      <c r="L1342">
        <v>230.20649208180001</v>
      </c>
    </row>
    <row r="1343" spans="1:12">
      <c r="A1343" s="73">
        <v>43156.875</v>
      </c>
      <c r="B1343">
        <v>5.83</v>
      </c>
      <c r="C1343">
        <v>105.8</v>
      </c>
      <c r="D1343">
        <v>1.1346000000000001</v>
      </c>
      <c r="F1343">
        <v>1.1346000000000001</v>
      </c>
      <c r="G1343">
        <v>6</v>
      </c>
      <c r="H1343">
        <v>2</v>
      </c>
      <c r="I1343">
        <v>21</v>
      </c>
      <c r="J1343">
        <v>6</v>
      </c>
      <c r="K1343">
        <v>2.9310561800688011</v>
      </c>
      <c r="L1343">
        <v>112.41349431510001</v>
      </c>
    </row>
    <row r="1344" spans="1:12">
      <c r="A1344" s="73">
        <v>43156.916666666664</v>
      </c>
      <c r="B1344">
        <v>6.68</v>
      </c>
      <c r="C1344">
        <v>94.8</v>
      </c>
      <c r="D1344">
        <v>1.1358999999999999</v>
      </c>
      <c r="F1344">
        <v>1.1358999999999999</v>
      </c>
      <c r="G1344">
        <v>5</v>
      </c>
      <c r="H1344">
        <v>2</v>
      </c>
      <c r="I1344">
        <v>22</v>
      </c>
      <c r="J1344">
        <v>7</v>
      </c>
      <c r="K1344">
        <v>0.7431004837217785</v>
      </c>
      <c r="L1344">
        <v>169.29319109439996</v>
      </c>
    </row>
    <row r="1345" spans="1:12">
      <c r="A1345" s="73">
        <v>43156.958333333336</v>
      </c>
      <c r="B1345">
        <v>7.09</v>
      </c>
      <c r="C1345">
        <v>76.2</v>
      </c>
      <c r="D1345">
        <v>1.1385000000000001</v>
      </c>
      <c r="F1345">
        <v>1.1385000000000001</v>
      </c>
      <c r="G1345">
        <v>4</v>
      </c>
      <c r="H1345">
        <v>2</v>
      </c>
      <c r="I1345">
        <v>23</v>
      </c>
      <c r="J1345">
        <v>7</v>
      </c>
      <c r="K1345">
        <v>0.20433361842497877</v>
      </c>
      <c r="L1345">
        <v>202.88117190825</v>
      </c>
    </row>
    <row r="1346" spans="1:12">
      <c r="A1346" s="73">
        <v>43157</v>
      </c>
      <c r="B1346">
        <v>8.35</v>
      </c>
      <c r="C1346">
        <v>67</v>
      </c>
      <c r="D1346">
        <v>1.1411</v>
      </c>
      <c r="F1346">
        <v>1.1411</v>
      </c>
      <c r="G1346">
        <v>4</v>
      </c>
      <c r="H1346">
        <v>2</v>
      </c>
      <c r="I1346">
        <v>0</v>
      </c>
      <c r="J1346">
        <v>8</v>
      </c>
      <c r="K1346">
        <v>0.65281105678115547</v>
      </c>
      <c r="L1346">
        <v>332.16443933124998</v>
      </c>
    </row>
    <row r="1347" spans="1:12">
      <c r="A1347" s="73">
        <v>43157.041666666664</v>
      </c>
      <c r="B1347">
        <v>7.36</v>
      </c>
      <c r="C1347">
        <v>64.099999999999994</v>
      </c>
      <c r="D1347">
        <v>1.1440999999999999</v>
      </c>
      <c r="F1347">
        <v>1.1440999999999999</v>
      </c>
      <c r="G1347">
        <v>4</v>
      </c>
      <c r="H1347">
        <v>2</v>
      </c>
      <c r="I1347">
        <v>1</v>
      </c>
      <c r="J1347">
        <v>7</v>
      </c>
      <c r="K1347">
        <v>3.3135926644159402E-2</v>
      </c>
      <c r="L1347">
        <v>228.06961684479998</v>
      </c>
    </row>
    <row r="1348" spans="1:12">
      <c r="A1348" s="73">
        <v>43157.083333333336</v>
      </c>
      <c r="B1348">
        <v>6.61</v>
      </c>
      <c r="C1348">
        <v>58.8</v>
      </c>
      <c r="D1348">
        <v>1.1485000000000001</v>
      </c>
      <c r="F1348">
        <v>1.1485000000000001</v>
      </c>
      <c r="G1348">
        <v>4</v>
      </c>
      <c r="H1348">
        <v>2</v>
      </c>
      <c r="I1348">
        <v>2</v>
      </c>
      <c r="J1348">
        <v>7</v>
      </c>
      <c r="K1348">
        <v>0.86868507047976762</v>
      </c>
      <c r="L1348">
        <v>165.84614548925003</v>
      </c>
    </row>
    <row r="1349" spans="1:12">
      <c r="A1349" s="73">
        <v>43157.125</v>
      </c>
      <c r="B1349">
        <v>7.41</v>
      </c>
      <c r="C1349">
        <v>61.4</v>
      </c>
      <c r="D1349">
        <v>1.1529</v>
      </c>
      <c r="F1349">
        <v>1.1529</v>
      </c>
      <c r="G1349">
        <v>4</v>
      </c>
      <c r="H1349">
        <v>2</v>
      </c>
      <c r="I1349">
        <v>3</v>
      </c>
      <c r="J1349">
        <v>7</v>
      </c>
      <c r="K1349">
        <v>1.7432650388452233E-2</v>
      </c>
      <c r="L1349">
        <v>234.53964715545001</v>
      </c>
    </row>
    <row r="1350" spans="1:12">
      <c r="A1350" s="73">
        <v>43157.166666666664</v>
      </c>
      <c r="B1350">
        <v>7.37</v>
      </c>
      <c r="C1350">
        <v>54.4</v>
      </c>
      <c r="D1350">
        <v>1.1541999999999999</v>
      </c>
      <c r="F1350">
        <v>1.1541999999999999</v>
      </c>
      <c r="G1350">
        <v>3</v>
      </c>
      <c r="H1350">
        <v>2</v>
      </c>
      <c r="I1350">
        <v>4</v>
      </c>
      <c r="J1350">
        <v>7</v>
      </c>
      <c r="K1350">
        <v>2.9595271393018031E-2</v>
      </c>
      <c r="L1350">
        <v>231.02210563629998</v>
      </c>
    </row>
    <row r="1351" spans="1:12">
      <c r="A1351" s="73">
        <v>43157.208333333336</v>
      </c>
      <c r="B1351">
        <v>4.45</v>
      </c>
      <c r="C1351">
        <v>30.7</v>
      </c>
      <c r="D1351">
        <v>1.1556</v>
      </c>
      <c r="F1351">
        <v>1.1556</v>
      </c>
      <c r="G1351">
        <v>2</v>
      </c>
      <c r="H1351">
        <v>2</v>
      </c>
      <c r="I1351">
        <v>5</v>
      </c>
      <c r="J1351">
        <v>4</v>
      </c>
      <c r="K1351">
        <v>9.56066660472632</v>
      </c>
      <c r="L1351">
        <v>50.916386025000001</v>
      </c>
    </row>
    <row r="1352" spans="1:12">
      <c r="A1352" s="73">
        <v>43157.25</v>
      </c>
      <c r="B1352">
        <v>2.99</v>
      </c>
      <c r="C1352">
        <v>4.0999999999999996</v>
      </c>
      <c r="D1352">
        <v>1.1559999999999999</v>
      </c>
      <c r="F1352">
        <v>1.1559999999999999</v>
      </c>
      <c r="G1352">
        <v>1</v>
      </c>
      <c r="H1352">
        <v>2</v>
      </c>
      <c r="I1352">
        <v>6</v>
      </c>
      <c r="J1352">
        <v>3</v>
      </c>
      <c r="K1352">
        <v>20.721002271392972</v>
      </c>
      <c r="L1352">
        <v>15.450459622000002</v>
      </c>
    </row>
    <row r="1353" spans="1:12">
      <c r="A1353" s="73">
        <v>43157.291666666664</v>
      </c>
      <c r="B1353">
        <v>2.29</v>
      </c>
      <c r="C1353">
        <v>329.8</v>
      </c>
      <c r="D1353">
        <v>1.1569</v>
      </c>
      <c r="F1353">
        <v>1.1569</v>
      </c>
      <c r="G1353">
        <v>16</v>
      </c>
      <c r="H1353">
        <v>2</v>
      </c>
      <c r="I1353">
        <v>7</v>
      </c>
      <c r="J1353">
        <v>2</v>
      </c>
      <c r="K1353">
        <v>27.583848138972872</v>
      </c>
      <c r="L1353">
        <v>6.94659968705</v>
      </c>
    </row>
    <row r="1354" spans="1:12">
      <c r="A1354" s="73">
        <v>43157.333333333336</v>
      </c>
      <c r="B1354">
        <v>3.28</v>
      </c>
      <c r="C1354">
        <v>278.10000000000002</v>
      </c>
      <c r="D1354">
        <v>1.1581999999999999</v>
      </c>
      <c r="F1354">
        <v>1.1581999999999999</v>
      </c>
      <c r="G1354">
        <v>13</v>
      </c>
      <c r="H1354">
        <v>2</v>
      </c>
      <c r="I1354">
        <v>8</v>
      </c>
      <c r="J1354">
        <v>3</v>
      </c>
      <c r="K1354">
        <v>18.164923269109877</v>
      </c>
      <c r="L1354">
        <v>20.435021363199994</v>
      </c>
    </row>
    <row r="1355" spans="1:12">
      <c r="A1355" s="73">
        <v>43157.375</v>
      </c>
      <c r="B1355">
        <v>4.0999999999999996</v>
      </c>
      <c r="C1355">
        <v>270.89999999999998</v>
      </c>
      <c r="D1355">
        <v>1.1507000000000001</v>
      </c>
      <c r="F1355">
        <v>1.1507000000000001</v>
      </c>
      <c r="G1355">
        <v>13</v>
      </c>
      <c r="H1355">
        <v>2</v>
      </c>
      <c r="I1355">
        <v>9</v>
      </c>
      <c r="J1355">
        <v>4</v>
      </c>
      <c r="K1355">
        <v>11.847589538516274</v>
      </c>
      <c r="L1355">
        <v>39.653697349999987</v>
      </c>
    </row>
    <row r="1356" spans="1:12">
      <c r="A1356" s="73">
        <v>43157.416666666664</v>
      </c>
      <c r="B1356">
        <v>7.24</v>
      </c>
      <c r="C1356">
        <v>267.3</v>
      </c>
      <c r="D1356">
        <v>1.1363000000000001</v>
      </c>
      <c r="F1356">
        <v>1.1363000000000001</v>
      </c>
      <c r="G1356">
        <v>13</v>
      </c>
      <c r="H1356">
        <v>2</v>
      </c>
      <c r="I1356">
        <v>10</v>
      </c>
      <c r="J1356">
        <v>7</v>
      </c>
      <c r="K1356">
        <v>9.1223789657856769E-2</v>
      </c>
      <c r="L1356">
        <v>215.61487034560005</v>
      </c>
    </row>
    <row r="1357" spans="1:12">
      <c r="A1357" s="73">
        <v>43157.458333333336</v>
      </c>
      <c r="B1357">
        <v>10.43</v>
      </c>
      <c r="C1357">
        <v>278.2</v>
      </c>
      <c r="D1357">
        <v>1.1303000000000001</v>
      </c>
      <c r="F1357">
        <v>1.1303000000000001</v>
      </c>
      <c r="G1357">
        <v>13</v>
      </c>
      <c r="H1357">
        <v>2</v>
      </c>
      <c r="I1357">
        <v>11</v>
      </c>
      <c r="J1357">
        <v>10</v>
      </c>
      <c r="K1357">
        <v>8.3403547645437328</v>
      </c>
      <c r="L1357">
        <v>641.23417043104996</v>
      </c>
    </row>
    <row r="1358" spans="1:12">
      <c r="A1358" s="73">
        <v>43157.5</v>
      </c>
      <c r="B1358">
        <v>12.36</v>
      </c>
      <c r="C1358">
        <v>280.8</v>
      </c>
      <c r="D1358">
        <v>1.1265000000000001</v>
      </c>
      <c r="F1358">
        <v>1.1265000000000001</v>
      </c>
      <c r="G1358">
        <v>13</v>
      </c>
      <c r="H1358">
        <v>2</v>
      </c>
      <c r="I1358">
        <v>12</v>
      </c>
      <c r="J1358">
        <v>12</v>
      </c>
      <c r="K1358">
        <v>23.21280830107343</v>
      </c>
      <c r="L1358">
        <v>1063.5468181919998</v>
      </c>
    </row>
    <row r="1359" spans="1:12">
      <c r="A1359" s="73">
        <v>43157.541666666664</v>
      </c>
      <c r="B1359">
        <v>14.21</v>
      </c>
      <c r="C1359">
        <v>287.3</v>
      </c>
      <c r="D1359">
        <v>1.1205000000000001</v>
      </c>
      <c r="F1359">
        <v>1.1205000000000001</v>
      </c>
      <c r="G1359">
        <v>14</v>
      </c>
      <c r="H1359">
        <v>2</v>
      </c>
      <c r="I1359">
        <v>13</v>
      </c>
      <c r="J1359">
        <v>14</v>
      </c>
      <c r="K1359">
        <v>44.461787079612279</v>
      </c>
      <c r="L1359">
        <v>1607.5485535252503</v>
      </c>
    </row>
    <row r="1360" spans="1:12">
      <c r="A1360" s="73">
        <v>43157.583333333336</v>
      </c>
      <c r="B1360">
        <v>15.15</v>
      </c>
      <c r="C1360">
        <v>296.5</v>
      </c>
      <c r="D1360">
        <v>1.1172</v>
      </c>
      <c r="F1360">
        <v>1.1172</v>
      </c>
      <c r="G1360">
        <v>14</v>
      </c>
      <c r="H1360">
        <v>2</v>
      </c>
      <c r="I1360">
        <v>14</v>
      </c>
      <c r="J1360">
        <v>15</v>
      </c>
      <c r="K1360">
        <v>57.881165486004974</v>
      </c>
      <c r="L1360">
        <v>1942.400717775</v>
      </c>
    </row>
    <row r="1361" spans="1:12">
      <c r="A1361" s="73">
        <v>43157.625</v>
      </c>
      <c r="B1361">
        <v>15.8</v>
      </c>
      <c r="C1361">
        <v>306.3</v>
      </c>
      <c r="D1361">
        <v>1.1184000000000001</v>
      </c>
      <c r="F1361">
        <v>1.1184000000000001</v>
      </c>
      <c r="G1361">
        <v>15</v>
      </c>
      <c r="H1361">
        <v>2</v>
      </c>
      <c r="I1361">
        <v>15</v>
      </c>
      <c r="J1361">
        <v>16</v>
      </c>
      <c r="K1361">
        <v>68.194022894680785</v>
      </c>
      <c r="L1361">
        <v>2205.6592704000004</v>
      </c>
    </row>
    <row r="1362" spans="1:12">
      <c r="A1362" s="73">
        <v>43157.666666666664</v>
      </c>
      <c r="B1362">
        <v>15.46</v>
      </c>
      <c r="C1362">
        <v>307.8</v>
      </c>
      <c r="D1362">
        <v>1.1234999999999999</v>
      </c>
      <c r="F1362">
        <v>1.1234999999999999</v>
      </c>
      <c r="G1362">
        <v>15</v>
      </c>
      <c r="H1362">
        <v>2</v>
      </c>
      <c r="I1362">
        <v>16</v>
      </c>
      <c r="J1362">
        <v>15</v>
      </c>
      <c r="K1362">
        <v>62.694205173219601</v>
      </c>
      <c r="L1362">
        <v>2075.733286998</v>
      </c>
    </row>
    <row r="1363" spans="1:12">
      <c r="A1363" s="73">
        <v>43157.708333333336</v>
      </c>
      <c r="B1363">
        <v>14.25</v>
      </c>
      <c r="C1363">
        <v>316.89999999999998</v>
      </c>
      <c r="D1363">
        <v>1.1319999999999999</v>
      </c>
      <c r="F1363">
        <v>1.1319999999999999</v>
      </c>
      <c r="G1363">
        <v>15</v>
      </c>
      <c r="H1363">
        <v>2</v>
      </c>
      <c r="I1363">
        <v>17</v>
      </c>
      <c r="J1363">
        <v>14</v>
      </c>
      <c r="K1363">
        <v>44.996824458607698</v>
      </c>
      <c r="L1363">
        <v>1637.80059375</v>
      </c>
    </row>
    <row r="1364" spans="1:12">
      <c r="A1364" s="73">
        <v>43157.75</v>
      </c>
      <c r="B1364">
        <v>10.61</v>
      </c>
      <c r="C1364">
        <v>327.8</v>
      </c>
      <c r="D1364">
        <v>1.1428</v>
      </c>
      <c r="F1364">
        <v>1.1428</v>
      </c>
      <c r="G1364">
        <v>16</v>
      </c>
      <c r="H1364">
        <v>2</v>
      </c>
      <c r="I1364">
        <v>18</v>
      </c>
      <c r="J1364">
        <v>11</v>
      </c>
      <c r="K1364">
        <v>9.4124229700231847</v>
      </c>
      <c r="L1364">
        <v>682.47443514339989</v>
      </c>
    </row>
    <row r="1365" spans="1:12">
      <c r="A1365" s="73">
        <v>43157.791666666664</v>
      </c>
      <c r="B1365">
        <v>8.06</v>
      </c>
      <c r="C1365">
        <v>326.3</v>
      </c>
      <c r="D1365">
        <v>1.1497999999999999</v>
      </c>
      <c r="F1365">
        <v>1.1497999999999999</v>
      </c>
      <c r="G1365">
        <v>16</v>
      </c>
      <c r="H1365">
        <v>2</v>
      </c>
      <c r="I1365">
        <v>19</v>
      </c>
      <c r="J1365">
        <v>8</v>
      </c>
      <c r="K1365">
        <v>0.26829005906425862</v>
      </c>
      <c r="L1365">
        <v>301.02144353840009</v>
      </c>
    </row>
    <row r="1366" spans="1:12">
      <c r="A1366" s="73">
        <v>43157.833333333336</v>
      </c>
      <c r="B1366">
        <v>4.09</v>
      </c>
      <c r="C1366">
        <v>19</v>
      </c>
      <c r="D1366">
        <v>1.1537999999999999</v>
      </c>
      <c r="F1366">
        <v>1.1537999999999999</v>
      </c>
      <c r="G1366">
        <v>2</v>
      </c>
      <c r="H1366">
        <v>2</v>
      </c>
      <c r="I1366">
        <v>20</v>
      </c>
      <c r="J1366">
        <v>4</v>
      </c>
      <c r="K1366">
        <v>11.916530193767414</v>
      </c>
      <c r="L1366">
        <v>39.470303240099987</v>
      </c>
    </row>
    <row r="1367" spans="1:12">
      <c r="A1367" s="73">
        <v>43157.875</v>
      </c>
      <c r="B1367">
        <v>3.99</v>
      </c>
      <c r="C1367">
        <v>3.5</v>
      </c>
      <c r="D1367">
        <v>1.1609</v>
      </c>
      <c r="F1367">
        <v>1.1609</v>
      </c>
      <c r="G1367">
        <v>1</v>
      </c>
      <c r="H1367">
        <v>2</v>
      </c>
      <c r="I1367">
        <v>21</v>
      </c>
      <c r="J1367">
        <v>4</v>
      </c>
      <c r="K1367">
        <v>12.616936746278826</v>
      </c>
      <c r="L1367">
        <v>36.87087995955001</v>
      </c>
    </row>
    <row r="1368" spans="1:12">
      <c r="A1368" s="73">
        <v>43157.916666666664</v>
      </c>
      <c r="B1368">
        <v>3.77</v>
      </c>
      <c r="C1368">
        <v>52.2</v>
      </c>
      <c r="D1368">
        <v>1.1649</v>
      </c>
      <c r="F1368">
        <v>1.1649</v>
      </c>
      <c r="G1368">
        <v>3</v>
      </c>
      <c r="H1368">
        <v>2</v>
      </c>
      <c r="I1368">
        <v>22</v>
      </c>
      <c r="J1368">
        <v>4</v>
      </c>
      <c r="K1368">
        <v>14.22823116180394</v>
      </c>
      <c r="L1368">
        <v>31.209204590850003</v>
      </c>
    </row>
    <row r="1369" spans="1:12">
      <c r="A1369" s="73">
        <v>43157.958333333336</v>
      </c>
      <c r="B1369">
        <v>3.23</v>
      </c>
      <c r="C1369">
        <v>61.8</v>
      </c>
      <c r="D1369">
        <v>1.1713</v>
      </c>
      <c r="F1369">
        <v>1.1713</v>
      </c>
      <c r="G1369">
        <v>4</v>
      </c>
      <c r="H1369">
        <v>2</v>
      </c>
      <c r="I1369">
        <v>23</v>
      </c>
      <c r="J1369">
        <v>3</v>
      </c>
      <c r="K1369">
        <v>18.593626545365574</v>
      </c>
      <c r="L1369">
        <v>19.73539006855</v>
      </c>
    </row>
    <row r="1370" spans="1:12">
      <c r="A1370" s="73">
        <v>43158</v>
      </c>
      <c r="B1370">
        <v>1.98</v>
      </c>
      <c r="C1370">
        <v>69.5</v>
      </c>
      <c r="D1370">
        <v>1.1739999999999999</v>
      </c>
      <c r="F1370">
        <v>1.1739999999999999</v>
      </c>
      <c r="G1370">
        <v>4</v>
      </c>
      <c r="H1370">
        <v>2</v>
      </c>
      <c r="I1370">
        <v>0</v>
      </c>
      <c r="J1370">
        <v>2</v>
      </c>
      <c r="K1370">
        <v>30.936208451758255</v>
      </c>
      <c r="L1370">
        <v>4.5565241040000002</v>
      </c>
    </row>
    <row r="1371" spans="1:12">
      <c r="A1371" s="73">
        <v>43158.041666666664</v>
      </c>
      <c r="B1371">
        <v>2.88</v>
      </c>
      <c r="C1371">
        <v>88.4</v>
      </c>
      <c r="D1371">
        <v>1.1786000000000001</v>
      </c>
      <c r="F1371">
        <v>1.1786000000000001</v>
      </c>
      <c r="G1371">
        <v>5</v>
      </c>
      <c r="H1371">
        <v>2</v>
      </c>
      <c r="I1371">
        <v>1</v>
      </c>
      <c r="J1371">
        <v>3</v>
      </c>
      <c r="K1371">
        <v>21.734549479155529</v>
      </c>
      <c r="L1371">
        <v>14.0771229696</v>
      </c>
    </row>
    <row r="1372" spans="1:12">
      <c r="A1372" s="73">
        <v>43158.083333333336</v>
      </c>
      <c r="B1372">
        <v>3.96</v>
      </c>
      <c r="C1372">
        <v>119.6</v>
      </c>
      <c r="D1372">
        <v>1.1827000000000001</v>
      </c>
      <c r="F1372">
        <v>1.1827000000000001</v>
      </c>
      <c r="G1372">
        <v>6</v>
      </c>
      <c r="H1372">
        <v>2</v>
      </c>
      <c r="I1372">
        <v>2</v>
      </c>
      <c r="J1372">
        <v>4</v>
      </c>
      <c r="K1372">
        <v>12.830958712032253</v>
      </c>
      <c r="L1372">
        <v>36.722324073600006</v>
      </c>
    </row>
    <row r="1373" spans="1:12">
      <c r="A1373" s="73">
        <v>43158.125</v>
      </c>
      <c r="B1373">
        <v>3.82</v>
      </c>
      <c r="C1373">
        <v>120.8</v>
      </c>
      <c r="D1373">
        <v>1.1840999999999999</v>
      </c>
      <c r="F1373">
        <v>1.1840999999999999</v>
      </c>
      <c r="G1373">
        <v>6</v>
      </c>
      <c r="H1373">
        <v>2</v>
      </c>
      <c r="I1373">
        <v>3</v>
      </c>
      <c r="J1373">
        <v>4</v>
      </c>
      <c r="K1373">
        <v>13.853527885548234</v>
      </c>
      <c r="L1373">
        <v>33.002624204399993</v>
      </c>
    </row>
    <row r="1374" spans="1:12">
      <c r="A1374" s="73">
        <v>43158.166666666664</v>
      </c>
      <c r="B1374">
        <v>2.5</v>
      </c>
      <c r="C1374">
        <v>125.3</v>
      </c>
      <c r="D1374">
        <v>1.1859999999999999</v>
      </c>
      <c r="F1374">
        <v>1.1859999999999999</v>
      </c>
      <c r="G1374">
        <v>7</v>
      </c>
      <c r="H1374">
        <v>2</v>
      </c>
      <c r="I1374">
        <v>4</v>
      </c>
      <c r="J1374">
        <v>3</v>
      </c>
      <c r="K1374">
        <v>25.422094378698905</v>
      </c>
      <c r="L1374">
        <v>9.265625</v>
      </c>
    </row>
    <row r="1375" spans="1:12">
      <c r="A1375" s="73">
        <v>43158.208333333336</v>
      </c>
      <c r="B1375">
        <v>1.72</v>
      </c>
      <c r="C1375">
        <v>95.1</v>
      </c>
      <c r="D1375">
        <v>1.1878</v>
      </c>
      <c r="F1375">
        <v>1.1878</v>
      </c>
      <c r="G1375">
        <v>5</v>
      </c>
      <c r="H1375">
        <v>2</v>
      </c>
      <c r="I1375">
        <v>5</v>
      </c>
      <c r="J1375">
        <v>2</v>
      </c>
      <c r="K1375">
        <v>33.896065488287938</v>
      </c>
      <c r="L1375">
        <v>3.0220292671999998</v>
      </c>
    </row>
    <row r="1376" spans="1:12">
      <c r="A1376" s="73">
        <v>43158.25</v>
      </c>
      <c r="B1376">
        <v>1.81</v>
      </c>
      <c r="C1376">
        <v>55.8</v>
      </c>
      <c r="D1376">
        <v>1.1892</v>
      </c>
      <c r="F1376">
        <v>1.1892</v>
      </c>
      <c r="G1376">
        <v>3</v>
      </c>
      <c r="H1376">
        <v>2</v>
      </c>
      <c r="I1376">
        <v>6</v>
      </c>
      <c r="J1376">
        <v>2</v>
      </c>
      <c r="K1376">
        <v>32.856199591027661</v>
      </c>
      <c r="L1376">
        <v>3.5258239986000004</v>
      </c>
    </row>
    <row r="1377" spans="1:12">
      <c r="A1377" s="73">
        <v>43158.291666666664</v>
      </c>
      <c r="B1377">
        <v>1.79</v>
      </c>
      <c r="C1377">
        <v>105.6</v>
      </c>
      <c r="D1377">
        <v>1.1892</v>
      </c>
      <c r="F1377">
        <v>1.1892</v>
      </c>
      <c r="G1377">
        <v>6</v>
      </c>
      <c r="H1377">
        <v>2</v>
      </c>
      <c r="I1377">
        <v>7</v>
      </c>
      <c r="J1377">
        <v>2</v>
      </c>
      <c r="K1377">
        <v>33.085880901529947</v>
      </c>
      <c r="L1377">
        <v>3.4102325694000006</v>
      </c>
    </row>
    <row r="1378" spans="1:12">
      <c r="A1378" s="73">
        <v>43158.333333333336</v>
      </c>
      <c r="B1378">
        <v>1.55</v>
      </c>
      <c r="C1378">
        <v>166</v>
      </c>
      <c r="D1378">
        <v>1.1767000000000001</v>
      </c>
      <c r="F1378">
        <v>1.1767000000000001</v>
      </c>
      <c r="G1378">
        <v>8</v>
      </c>
      <c r="H1378">
        <v>2</v>
      </c>
      <c r="I1378">
        <v>8</v>
      </c>
      <c r="J1378">
        <v>2</v>
      </c>
      <c r="K1378">
        <v>35.904456627557344</v>
      </c>
      <c r="L1378">
        <v>2.1909418562500003</v>
      </c>
    </row>
    <row r="1379" spans="1:12">
      <c r="A1379" s="73">
        <v>43158.375</v>
      </c>
      <c r="B1379">
        <v>1.54</v>
      </c>
      <c r="C1379">
        <v>189.8</v>
      </c>
      <c r="D1379">
        <v>1.1617999999999999</v>
      </c>
      <c r="F1379">
        <v>1.1617999999999999</v>
      </c>
      <c r="G1379">
        <v>9</v>
      </c>
      <c r="H1379">
        <v>2</v>
      </c>
      <c r="I1379">
        <v>9</v>
      </c>
      <c r="J1379">
        <v>2</v>
      </c>
      <c r="K1379">
        <v>36.024397282808479</v>
      </c>
      <c r="L1379">
        <v>2.1216001576000001</v>
      </c>
    </row>
    <row r="1380" spans="1:12">
      <c r="A1380" s="73">
        <v>43158.416666666664</v>
      </c>
      <c r="B1380">
        <v>1.77</v>
      </c>
      <c r="C1380">
        <v>190.2</v>
      </c>
      <c r="D1380">
        <v>1.1454</v>
      </c>
      <c r="F1380">
        <v>1.1454</v>
      </c>
      <c r="G1380">
        <v>9</v>
      </c>
      <c r="H1380">
        <v>2</v>
      </c>
      <c r="I1380">
        <v>10</v>
      </c>
      <c r="J1380">
        <v>2</v>
      </c>
      <c r="K1380">
        <v>33.316362212032232</v>
      </c>
      <c r="L1380">
        <v>3.1757549391000004</v>
      </c>
    </row>
    <row r="1381" spans="1:12">
      <c r="A1381" s="73">
        <v>43158.458333333336</v>
      </c>
      <c r="B1381">
        <v>5.59</v>
      </c>
      <c r="C1381">
        <v>193.5</v>
      </c>
      <c r="D1381">
        <v>1.1319999999999999</v>
      </c>
      <c r="F1381">
        <v>1.1319999999999999</v>
      </c>
      <c r="G1381">
        <v>10</v>
      </c>
      <c r="H1381">
        <v>2</v>
      </c>
      <c r="I1381">
        <v>11</v>
      </c>
      <c r="J1381">
        <v>6</v>
      </c>
      <c r="K1381">
        <v>3.8104319060961966</v>
      </c>
      <c r="L1381">
        <v>98.867113513999982</v>
      </c>
    </row>
    <row r="1382" spans="1:12">
      <c r="A1382" s="73">
        <v>43158.5</v>
      </c>
      <c r="B1382">
        <v>6.33</v>
      </c>
      <c r="C1382">
        <v>196.7</v>
      </c>
      <c r="D1382">
        <v>1.1243000000000001</v>
      </c>
      <c r="F1382">
        <v>1.1243000000000001</v>
      </c>
      <c r="G1382">
        <v>10</v>
      </c>
      <c r="H1382">
        <v>2</v>
      </c>
      <c r="I1382">
        <v>12</v>
      </c>
      <c r="J1382">
        <v>6</v>
      </c>
      <c r="K1382">
        <v>1.4690234175117285</v>
      </c>
      <c r="L1382">
        <v>142.58155441455003</v>
      </c>
    </row>
    <row r="1383" spans="1:12">
      <c r="A1383" s="73">
        <v>43158.541666666664</v>
      </c>
      <c r="B1383">
        <v>5.21</v>
      </c>
      <c r="C1383">
        <v>190.2</v>
      </c>
      <c r="D1383">
        <v>1.1154999999999999</v>
      </c>
      <c r="F1383">
        <v>1.1154999999999999</v>
      </c>
      <c r="G1383">
        <v>9</v>
      </c>
      <c r="H1383">
        <v>2</v>
      </c>
      <c r="I1383">
        <v>13</v>
      </c>
      <c r="J1383">
        <v>5</v>
      </c>
      <c r="K1383">
        <v>5.4383768056395709</v>
      </c>
      <c r="L1383">
        <v>78.877429447749989</v>
      </c>
    </row>
    <row r="1384" spans="1:12">
      <c r="A1384" s="73">
        <v>43158.583333333336</v>
      </c>
      <c r="B1384">
        <v>5.13</v>
      </c>
      <c r="C1384">
        <v>199.9</v>
      </c>
      <c r="D1384">
        <v>1.1095999999999999</v>
      </c>
      <c r="F1384">
        <v>1.1095999999999999</v>
      </c>
      <c r="G1384">
        <v>10</v>
      </c>
      <c r="H1384">
        <v>2</v>
      </c>
      <c r="I1384">
        <v>14</v>
      </c>
      <c r="J1384">
        <v>5</v>
      </c>
      <c r="K1384">
        <v>5.8179020476487029</v>
      </c>
      <c r="L1384">
        <v>74.901160695599998</v>
      </c>
    </row>
    <row r="1385" spans="1:12">
      <c r="A1385" s="73">
        <v>43158.625</v>
      </c>
      <c r="B1385">
        <v>4.01</v>
      </c>
      <c r="C1385">
        <v>196.4</v>
      </c>
      <c r="D1385">
        <v>1.1051</v>
      </c>
      <c r="F1385">
        <v>1.1051</v>
      </c>
      <c r="G1385">
        <v>10</v>
      </c>
      <c r="H1385">
        <v>2</v>
      </c>
      <c r="I1385">
        <v>15</v>
      </c>
      <c r="J1385">
        <v>4</v>
      </c>
      <c r="K1385">
        <v>12.475255435776546</v>
      </c>
      <c r="L1385">
        <v>35.629087612549988</v>
      </c>
    </row>
    <row r="1386" spans="1:12">
      <c r="A1386" s="73">
        <v>43158.666666666664</v>
      </c>
      <c r="B1386">
        <v>4.6399999999999997</v>
      </c>
      <c r="C1386">
        <v>211.7</v>
      </c>
      <c r="D1386">
        <v>1.1043000000000001</v>
      </c>
      <c r="F1386">
        <v>1.1043000000000001</v>
      </c>
      <c r="G1386">
        <v>10</v>
      </c>
      <c r="H1386">
        <v>2</v>
      </c>
      <c r="I1386">
        <v>16</v>
      </c>
      <c r="J1386">
        <v>5</v>
      </c>
      <c r="K1386">
        <v>8.421794154954636</v>
      </c>
      <c r="L1386">
        <v>55.158318489599992</v>
      </c>
    </row>
    <row r="1387" spans="1:12">
      <c r="A1387" s="73">
        <v>43158.708333333336</v>
      </c>
      <c r="B1387">
        <v>2.77</v>
      </c>
      <c r="C1387">
        <v>213.7</v>
      </c>
      <c r="D1387">
        <v>1.1063000000000001</v>
      </c>
      <c r="F1387">
        <v>1.1063000000000001</v>
      </c>
      <c r="G1387">
        <v>10</v>
      </c>
      <c r="H1387">
        <v>2</v>
      </c>
      <c r="I1387">
        <v>17</v>
      </c>
      <c r="J1387">
        <v>3</v>
      </c>
      <c r="K1387">
        <v>22.772296686918089</v>
      </c>
      <c r="L1387">
        <v>11.75661303895</v>
      </c>
    </row>
    <row r="1388" spans="1:12">
      <c r="A1388" s="73">
        <v>43158.75</v>
      </c>
      <c r="B1388">
        <v>1.87</v>
      </c>
      <c r="C1388">
        <v>331.1</v>
      </c>
      <c r="D1388">
        <v>1.1126</v>
      </c>
      <c r="F1388">
        <v>1.1126</v>
      </c>
      <c r="G1388">
        <v>16</v>
      </c>
      <c r="H1388">
        <v>2</v>
      </c>
      <c r="I1388">
        <v>18</v>
      </c>
      <c r="J1388">
        <v>2</v>
      </c>
      <c r="K1388">
        <v>32.171955659520812</v>
      </c>
      <c r="L1388">
        <v>3.6377586289000008</v>
      </c>
    </row>
    <row r="1389" spans="1:12">
      <c r="A1389" s="73">
        <v>43158.791666666664</v>
      </c>
      <c r="B1389">
        <v>4</v>
      </c>
      <c r="C1389">
        <v>50.5</v>
      </c>
      <c r="D1389">
        <v>1.1209</v>
      </c>
      <c r="F1389">
        <v>1.1209</v>
      </c>
      <c r="G1389">
        <v>3</v>
      </c>
      <c r="H1389">
        <v>2</v>
      </c>
      <c r="I1389">
        <v>19</v>
      </c>
      <c r="J1389">
        <v>4</v>
      </c>
      <c r="K1389">
        <v>12.545996091027686</v>
      </c>
      <c r="L1389">
        <v>35.8688</v>
      </c>
    </row>
    <row r="1390" spans="1:12">
      <c r="A1390" s="73">
        <v>43158.833333333336</v>
      </c>
      <c r="B1390">
        <v>5.16</v>
      </c>
      <c r="C1390">
        <v>73.400000000000006</v>
      </c>
      <c r="D1390">
        <v>1.1311</v>
      </c>
      <c r="F1390">
        <v>1.1311</v>
      </c>
      <c r="G1390">
        <v>4</v>
      </c>
      <c r="H1390">
        <v>2</v>
      </c>
      <c r="I1390">
        <v>20</v>
      </c>
      <c r="J1390">
        <v>5</v>
      </c>
      <c r="K1390">
        <v>5.6740800818952772</v>
      </c>
      <c r="L1390">
        <v>77.699837692800017</v>
      </c>
    </row>
    <row r="1391" spans="1:12">
      <c r="A1391" s="73">
        <v>43158.875</v>
      </c>
      <c r="B1391">
        <v>4.97</v>
      </c>
      <c r="C1391">
        <v>77.400000000000006</v>
      </c>
      <c r="D1391">
        <v>1.1354</v>
      </c>
      <c r="F1391">
        <v>1.1354</v>
      </c>
      <c r="G1391">
        <v>4</v>
      </c>
      <c r="H1391">
        <v>2</v>
      </c>
      <c r="I1391">
        <v>21</v>
      </c>
      <c r="J1391">
        <v>5</v>
      </c>
      <c r="K1391">
        <v>6.615352531666967</v>
      </c>
      <c r="L1391">
        <v>69.692823622099979</v>
      </c>
    </row>
    <row r="1392" spans="1:12">
      <c r="A1392" s="73">
        <v>43158.916666666664</v>
      </c>
      <c r="B1392">
        <v>4.54</v>
      </c>
      <c r="C1392">
        <v>83.2</v>
      </c>
      <c r="D1392">
        <v>1.1415</v>
      </c>
      <c r="F1392">
        <v>1.1415</v>
      </c>
      <c r="G1392">
        <v>5</v>
      </c>
      <c r="H1392">
        <v>2</v>
      </c>
      <c r="I1392">
        <v>22</v>
      </c>
      <c r="J1392">
        <v>5</v>
      </c>
      <c r="K1392">
        <v>9.0122007074660484</v>
      </c>
      <c r="L1392">
        <v>53.408880978000006</v>
      </c>
    </row>
    <row r="1393" spans="1:12">
      <c r="A1393" s="73">
        <v>43158.958333333336</v>
      </c>
      <c r="B1393">
        <v>4.1500000000000004</v>
      </c>
      <c r="C1393">
        <v>97.3</v>
      </c>
      <c r="D1393">
        <v>1.145</v>
      </c>
      <c r="F1393">
        <v>1.145</v>
      </c>
      <c r="G1393">
        <v>5</v>
      </c>
      <c r="H1393">
        <v>2</v>
      </c>
      <c r="I1393">
        <v>23</v>
      </c>
      <c r="J1393">
        <v>4</v>
      </c>
      <c r="K1393">
        <v>11.505886262260562</v>
      </c>
      <c r="L1393">
        <v>40.918507187500012</v>
      </c>
    </row>
    <row r="1394" spans="1:12">
      <c r="A1394" s="73">
        <v>43159</v>
      </c>
      <c r="B1394">
        <v>3.73</v>
      </c>
      <c r="C1394">
        <v>163.69999999999999</v>
      </c>
      <c r="D1394">
        <v>1.1480999999999999</v>
      </c>
      <c r="F1394">
        <v>1.1480999999999999</v>
      </c>
      <c r="G1394">
        <v>8</v>
      </c>
      <c r="H1394">
        <v>2</v>
      </c>
      <c r="I1394">
        <v>0</v>
      </c>
      <c r="J1394">
        <v>4</v>
      </c>
      <c r="K1394">
        <v>14.531593782808505</v>
      </c>
      <c r="L1394">
        <v>29.790391913849998</v>
      </c>
    </row>
    <row r="1395" spans="1:12">
      <c r="A1395" s="73">
        <v>43159.041666666664</v>
      </c>
      <c r="B1395">
        <v>3.07</v>
      </c>
      <c r="C1395">
        <v>194.9</v>
      </c>
      <c r="D1395">
        <v>1.1472</v>
      </c>
      <c r="F1395">
        <v>1.1472</v>
      </c>
      <c r="G1395">
        <v>10</v>
      </c>
      <c r="H1395">
        <v>2</v>
      </c>
      <c r="I1395">
        <v>1</v>
      </c>
      <c r="J1395">
        <v>3</v>
      </c>
      <c r="K1395">
        <v>19.999077029383837</v>
      </c>
      <c r="L1395">
        <v>16.596796504799997</v>
      </c>
    </row>
    <row r="1396" spans="1:12">
      <c r="A1396" s="73">
        <v>43159.083333333336</v>
      </c>
      <c r="B1396">
        <v>5.18</v>
      </c>
      <c r="C1396">
        <v>200.7</v>
      </c>
      <c r="D1396">
        <v>1.1485000000000001</v>
      </c>
      <c r="F1396">
        <v>1.1485000000000001</v>
      </c>
      <c r="G1396">
        <v>10</v>
      </c>
      <c r="H1396">
        <v>2</v>
      </c>
      <c r="I1396">
        <v>2</v>
      </c>
      <c r="J1396">
        <v>5</v>
      </c>
      <c r="K1396">
        <v>5.5791987713929965</v>
      </c>
      <c r="L1396">
        <v>79.816059526000004</v>
      </c>
    </row>
    <row r="1397" spans="1:12">
      <c r="A1397" s="73">
        <v>43159.125</v>
      </c>
      <c r="B1397">
        <v>6.54</v>
      </c>
      <c r="C1397">
        <v>205.6</v>
      </c>
      <c r="D1397">
        <v>1.145</v>
      </c>
      <c r="F1397">
        <v>1.145</v>
      </c>
      <c r="G1397">
        <v>10</v>
      </c>
      <c r="H1397">
        <v>2</v>
      </c>
      <c r="I1397">
        <v>3</v>
      </c>
      <c r="J1397">
        <v>7</v>
      </c>
      <c r="K1397">
        <v>1.0040696572377583</v>
      </c>
      <c r="L1397">
        <v>160.14328614000001</v>
      </c>
    </row>
    <row r="1398" spans="1:12">
      <c r="A1398" s="73">
        <v>43159.166666666664</v>
      </c>
      <c r="B1398">
        <v>7.96</v>
      </c>
      <c r="C1398">
        <v>220.1</v>
      </c>
      <c r="D1398">
        <v>1.145</v>
      </c>
      <c r="F1398">
        <v>1.145</v>
      </c>
      <c r="G1398">
        <v>11</v>
      </c>
      <c r="H1398">
        <v>2</v>
      </c>
      <c r="I1398">
        <v>4</v>
      </c>
      <c r="J1398">
        <v>8</v>
      </c>
      <c r="K1398">
        <v>0.17469661157567254</v>
      </c>
      <c r="L1398">
        <v>288.74514736000003</v>
      </c>
    </row>
    <row r="1399" spans="1:12">
      <c r="A1399" s="73">
        <v>43159.208333333336</v>
      </c>
      <c r="B1399">
        <v>9.4</v>
      </c>
      <c r="C1399">
        <v>242.4</v>
      </c>
      <c r="D1399">
        <v>1.1485000000000001</v>
      </c>
      <c r="F1399">
        <v>1.1485000000000001</v>
      </c>
      <c r="G1399">
        <v>12</v>
      </c>
      <c r="H1399">
        <v>2</v>
      </c>
      <c r="I1399">
        <v>5</v>
      </c>
      <c r="J1399">
        <v>9</v>
      </c>
      <c r="K1399">
        <v>3.452042255411305</v>
      </c>
      <c r="L1399">
        <v>476.96286200000009</v>
      </c>
    </row>
    <row r="1400" spans="1:12">
      <c r="A1400" s="73">
        <v>43159.25</v>
      </c>
      <c r="B1400">
        <v>6.79</v>
      </c>
      <c r="C1400">
        <v>278</v>
      </c>
      <c r="D1400">
        <v>1.1564000000000001</v>
      </c>
      <c r="F1400">
        <v>1.1564000000000001</v>
      </c>
      <c r="G1400">
        <v>13</v>
      </c>
      <c r="H1400">
        <v>2</v>
      </c>
      <c r="I1400">
        <v>6</v>
      </c>
      <c r="J1400">
        <v>7</v>
      </c>
      <c r="K1400">
        <v>0.565553275959222</v>
      </c>
      <c r="L1400">
        <v>181.00368230980001</v>
      </c>
    </row>
    <row r="1401" spans="1:12">
      <c r="A1401" s="73">
        <v>43159.291666666664</v>
      </c>
      <c r="B1401">
        <v>5.49</v>
      </c>
      <c r="C1401">
        <v>345.4</v>
      </c>
      <c r="D1401">
        <v>1.169</v>
      </c>
      <c r="F1401">
        <v>1.169</v>
      </c>
      <c r="G1401">
        <v>16</v>
      </c>
      <c r="H1401">
        <v>2</v>
      </c>
      <c r="I1401">
        <v>7</v>
      </c>
      <c r="J1401">
        <v>5</v>
      </c>
      <c r="K1401">
        <v>4.2108384586076095</v>
      </c>
      <c r="L1401">
        <v>96.716717590500011</v>
      </c>
    </row>
    <row r="1402" spans="1:12">
      <c r="A1402" s="73">
        <v>43159.333333333336</v>
      </c>
      <c r="B1402">
        <v>5.48</v>
      </c>
      <c r="C1402">
        <v>353.5</v>
      </c>
      <c r="D1402">
        <v>1.1569</v>
      </c>
      <c r="F1402">
        <v>1.1569</v>
      </c>
      <c r="G1402">
        <v>1</v>
      </c>
      <c r="H1402">
        <v>2</v>
      </c>
      <c r="I1402">
        <v>8</v>
      </c>
      <c r="J1402">
        <v>5</v>
      </c>
      <c r="K1402">
        <v>4.2519791138587504</v>
      </c>
      <c r="L1402">
        <v>95.193545142400026</v>
      </c>
    </row>
    <row r="1403" spans="1:12">
      <c r="A1403" s="73">
        <v>43159.375</v>
      </c>
      <c r="B1403">
        <v>2.57</v>
      </c>
      <c r="C1403">
        <v>24.1</v>
      </c>
      <c r="D1403">
        <v>1.1494</v>
      </c>
      <c r="F1403">
        <v>1.1494</v>
      </c>
      <c r="G1403">
        <v>2</v>
      </c>
      <c r="H1403">
        <v>2</v>
      </c>
      <c r="I1403">
        <v>9</v>
      </c>
      <c r="J1403">
        <v>3</v>
      </c>
      <c r="K1403">
        <v>24.721109791940911</v>
      </c>
      <c r="L1403">
        <v>9.7552985970999977</v>
      </c>
    </row>
    <row r="1404" spans="1:12">
      <c r="A1404" s="73">
        <v>43159.416666666664</v>
      </c>
      <c r="B1404">
        <v>6.4</v>
      </c>
      <c r="C1404">
        <v>355.9</v>
      </c>
      <c r="D1404">
        <v>1.1489</v>
      </c>
      <c r="F1404">
        <v>1.1489</v>
      </c>
      <c r="G1404">
        <v>1</v>
      </c>
      <c r="H1404">
        <v>2</v>
      </c>
      <c r="I1404">
        <v>10</v>
      </c>
      <c r="J1404">
        <v>6</v>
      </c>
      <c r="K1404">
        <v>1.3042388307537378</v>
      </c>
      <c r="L1404">
        <v>150.58862080000003</v>
      </c>
    </row>
    <row r="1405" spans="1:12">
      <c r="A1405" s="73">
        <v>43159.458333333336</v>
      </c>
      <c r="B1405">
        <v>7.55</v>
      </c>
      <c r="C1405">
        <v>21.5</v>
      </c>
      <c r="D1405">
        <v>1.1503000000000001</v>
      </c>
      <c r="F1405">
        <v>1.1503000000000001</v>
      </c>
      <c r="G1405">
        <v>2</v>
      </c>
      <c r="H1405">
        <v>2</v>
      </c>
      <c r="I1405">
        <v>11</v>
      </c>
      <c r="J1405">
        <v>8</v>
      </c>
      <c r="K1405">
        <v>6.3476872471983969E-5</v>
      </c>
      <c r="L1405">
        <v>247.52665845625</v>
      </c>
    </row>
    <row r="1406" spans="1:12">
      <c r="A1406" s="73">
        <v>43159.5</v>
      </c>
      <c r="B1406">
        <v>8.08</v>
      </c>
      <c r="C1406">
        <v>18.8</v>
      </c>
      <c r="D1406">
        <v>1.1556</v>
      </c>
      <c r="F1406">
        <v>1.1556</v>
      </c>
      <c r="G1406">
        <v>2</v>
      </c>
      <c r="H1406">
        <v>2</v>
      </c>
      <c r="I1406">
        <v>12</v>
      </c>
      <c r="J1406">
        <v>8</v>
      </c>
      <c r="K1406">
        <v>0.28940874856197529</v>
      </c>
      <c r="L1406">
        <v>304.79765391360002</v>
      </c>
    </row>
    <row r="1407" spans="1:12">
      <c r="A1407" s="73">
        <v>43159.541666666664</v>
      </c>
      <c r="B1407">
        <v>8.4</v>
      </c>
      <c r="C1407">
        <v>4.9000000000000004</v>
      </c>
      <c r="D1407">
        <v>1.1559999999999999</v>
      </c>
      <c r="F1407">
        <v>1.1559999999999999</v>
      </c>
      <c r="G1407">
        <v>1</v>
      </c>
      <c r="H1407">
        <v>2</v>
      </c>
      <c r="I1407">
        <v>13</v>
      </c>
      <c r="J1407">
        <v>8</v>
      </c>
      <c r="K1407">
        <v>0.73610778052544945</v>
      </c>
      <c r="L1407">
        <v>342.58291200000002</v>
      </c>
    </row>
    <row r="1408" spans="1:12">
      <c r="A1408" s="73">
        <v>43159.583333333336</v>
      </c>
      <c r="B1408">
        <v>9.31</v>
      </c>
      <c r="C1408">
        <v>351.7</v>
      </c>
      <c r="D1408">
        <v>1.1573</v>
      </c>
      <c r="F1408">
        <v>1.1573</v>
      </c>
      <c r="G1408">
        <v>1</v>
      </c>
      <c r="H1408">
        <v>2</v>
      </c>
      <c r="I1408">
        <v>14</v>
      </c>
      <c r="J1408">
        <v>9</v>
      </c>
      <c r="K1408">
        <v>3.1257081526715789</v>
      </c>
      <c r="L1408">
        <v>466.94421621715003</v>
      </c>
    </row>
    <row r="1409" spans="1:12">
      <c r="A1409" s="73">
        <v>43159.625</v>
      </c>
      <c r="B1409">
        <v>9.23</v>
      </c>
      <c r="C1409">
        <v>354.8</v>
      </c>
      <c r="D1409">
        <v>1.1559999999999999</v>
      </c>
      <c r="F1409">
        <v>1.1559999999999999</v>
      </c>
      <c r="G1409">
        <v>1</v>
      </c>
      <c r="H1409">
        <v>2</v>
      </c>
      <c r="I1409">
        <v>15</v>
      </c>
      <c r="J1409">
        <v>9</v>
      </c>
      <c r="K1409">
        <v>2.8492333946807098</v>
      </c>
      <c r="L1409">
        <v>454.49900992600004</v>
      </c>
    </row>
    <row r="1410" spans="1:12">
      <c r="A1410" s="73">
        <v>43159.666666666664</v>
      </c>
      <c r="B1410">
        <v>10.15</v>
      </c>
      <c r="C1410">
        <v>351.3</v>
      </c>
      <c r="D1410">
        <v>1.1591</v>
      </c>
      <c r="F1410">
        <v>1.1591</v>
      </c>
      <c r="G1410">
        <v>1</v>
      </c>
      <c r="H1410">
        <v>2</v>
      </c>
      <c r="I1410">
        <v>16</v>
      </c>
      <c r="J1410">
        <v>10</v>
      </c>
      <c r="K1410">
        <v>6.8014931115756969</v>
      </c>
      <c r="L1410">
        <v>606.0229022312501</v>
      </c>
    </row>
    <row r="1411" spans="1:12">
      <c r="A1411" s="73">
        <v>43159.708333333336</v>
      </c>
      <c r="B1411">
        <v>9.1999999999999993</v>
      </c>
      <c r="C1411">
        <v>346.4</v>
      </c>
      <c r="D1411">
        <v>1.1657999999999999</v>
      </c>
      <c r="F1411">
        <v>1.1657999999999999</v>
      </c>
      <c r="G1411">
        <v>16</v>
      </c>
      <c r="H1411">
        <v>2</v>
      </c>
      <c r="I1411">
        <v>17</v>
      </c>
      <c r="J1411">
        <v>9</v>
      </c>
      <c r="K1411">
        <v>2.7488553604341304</v>
      </c>
      <c r="L1411">
        <v>453.8972351999999</v>
      </c>
    </row>
    <row r="1412" spans="1:12">
      <c r="A1412" s="73">
        <v>43159.75</v>
      </c>
      <c r="B1412">
        <v>9.1999999999999993</v>
      </c>
      <c r="C1412">
        <v>346.9</v>
      </c>
      <c r="D1412">
        <v>1.1739999999999999</v>
      </c>
      <c r="F1412">
        <v>1.1739999999999999</v>
      </c>
      <c r="G1412">
        <v>16</v>
      </c>
      <c r="H1412">
        <v>2</v>
      </c>
      <c r="I1412">
        <v>18</v>
      </c>
      <c r="J1412">
        <v>9</v>
      </c>
      <c r="K1412">
        <v>2.7488553604341304</v>
      </c>
      <c r="L1412">
        <v>457.08985599999988</v>
      </c>
    </row>
    <row r="1413" spans="1:12">
      <c r="A1413" s="73">
        <v>43159.791666666664</v>
      </c>
      <c r="B1413">
        <v>9</v>
      </c>
      <c r="C1413">
        <v>338.9</v>
      </c>
      <c r="D1413">
        <v>1.1822999999999999</v>
      </c>
      <c r="F1413">
        <v>1.1822999999999999</v>
      </c>
      <c r="G1413">
        <v>16</v>
      </c>
      <c r="H1413">
        <v>2</v>
      </c>
      <c r="I1413">
        <v>19</v>
      </c>
      <c r="J1413">
        <v>9</v>
      </c>
      <c r="K1413">
        <v>2.125668465456962</v>
      </c>
      <c r="L1413">
        <v>430.94834999999995</v>
      </c>
    </row>
    <row r="1414" spans="1:12">
      <c r="A1414" s="73">
        <v>43159.833333333336</v>
      </c>
      <c r="B1414">
        <v>9.93</v>
      </c>
      <c r="C1414">
        <v>327.60000000000002</v>
      </c>
      <c r="D1414">
        <v>1.1882999999999999</v>
      </c>
      <c r="F1414">
        <v>1.1882999999999999</v>
      </c>
      <c r="G1414">
        <v>16</v>
      </c>
      <c r="H1414">
        <v>2</v>
      </c>
      <c r="I1414">
        <v>20</v>
      </c>
      <c r="J1414">
        <v>10</v>
      </c>
      <c r="K1414">
        <v>5.7023875271008055</v>
      </c>
      <c r="L1414">
        <v>581.75998625654984</v>
      </c>
    </row>
    <row r="1415" spans="1:12">
      <c r="A1415" s="73">
        <v>43159.875</v>
      </c>
      <c r="B1415">
        <v>11.72</v>
      </c>
      <c r="C1415">
        <v>322.60000000000002</v>
      </c>
      <c r="D1415">
        <v>1.1911</v>
      </c>
      <c r="F1415">
        <v>1.1911</v>
      </c>
      <c r="G1415">
        <v>15</v>
      </c>
      <c r="H1415">
        <v>2</v>
      </c>
      <c r="I1415">
        <v>21</v>
      </c>
      <c r="J1415">
        <v>12</v>
      </c>
      <c r="K1415">
        <v>17.455410237146491</v>
      </c>
      <c r="L1415">
        <v>958.74047880640012</v>
      </c>
    </row>
    <row r="1416" spans="1:12">
      <c r="A1416" s="73">
        <v>43159.916666666664</v>
      </c>
      <c r="B1416">
        <v>11.09</v>
      </c>
      <c r="C1416">
        <v>323</v>
      </c>
      <c r="D1416">
        <v>1.1968000000000001</v>
      </c>
      <c r="F1416">
        <v>1.1968000000000001</v>
      </c>
      <c r="G1416">
        <v>15</v>
      </c>
      <c r="H1416">
        <v>2</v>
      </c>
      <c r="I1416">
        <v>22</v>
      </c>
      <c r="J1416">
        <v>11</v>
      </c>
      <c r="K1416">
        <v>12.588071517968398</v>
      </c>
      <c r="L1416">
        <v>816.1805165536</v>
      </c>
    </row>
    <row r="1417" spans="1:12">
      <c r="A1417" s="73">
        <v>43159.958333333336</v>
      </c>
      <c r="B1417">
        <v>8.24</v>
      </c>
      <c r="C1417">
        <v>326.10000000000002</v>
      </c>
      <c r="D1417">
        <v>1.2015</v>
      </c>
      <c r="F1417">
        <v>1.2015</v>
      </c>
      <c r="G1417">
        <v>15</v>
      </c>
      <c r="H1417">
        <v>2</v>
      </c>
      <c r="I1417">
        <v>23</v>
      </c>
      <c r="J1417">
        <v>8</v>
      </c>
      <c r="K1417">
        <v>0.4871582645437123</v>
      </c>
      <c r="L1417">
        <v>336.10534156800003</v>
      </c>
    </row>
    <row r="1418" spans="1:12">
      <c r="A1418" s="73">
        <v>43160</v>
      </c>
      <c r="B1418">
        <v>7.52</v>
      </c>
      <c r="C1418">
        <v>324.2</v>
      </c>
      <c r="D1418">
        <v>1.202</v>
      </c>
      <c r="F1418">
        <v>1.202</v>
      </c>
      <c r="G1418">
        <v>15</v>
      </c>
      <c r="H1418">
        <v>3</v>
      </c>
      <c r="I1418">
        <v>0</v>
      </c>
      <c r="J1418">
        <v>8</v>
      </c>
      <c r="K1418">
        <v>4.8544262589635232E-4</v>
      </c>
      <c r="L1418">
        <v>255.58066380799994</v>
      </c>
    </row>
    <row r="1419" spans="1:12">
      <c r="A1419" s="73">
        <v>43160.041666666664</v>
      </c>
      <c r="B1419">
        <v>7.79</v>
      </c>
      <c r="C1419">
        <v>317.60000000000002</v>
      </c>
      <c r="D1419">
        <v>1.2039</v>
      </c>
      <c r="F1419">
        <v>1.2039</v>
      </c>
      <c r="G1419">
        <v>15</v>
      </c>
      <c r="H1419">
        <v>3</v>
      </c>
      <c r="I1419">
        <v>1</v>
      </c>
      <c r="J1419">
        <v>8</v>
      </c>
      <c r="K1419">
        <v>6.1487750845077231E-2</v>
      </c>
      <c r="L1419">
        <v>284.55930522105001</v>
      </c>
    </row>
    <row r="1420" spans="1:12">
      <c r="A1420" s="73">
        <v>43160.083333333336</v>
      </c>
      <c r="B1420">
        <v>7.52</v>
      </c>
      <c r="C1420">
        <v>298.2</v>
      </c>
      <c r="D1420">
        <v>1.2062999999999999</v>
      </c>
      <c r="F1420">
        <v>1.2062999999999999</v>
      </c>
      <c r="G1420">
        <v>14</v>
      </c>
      <c r="H1420">
        <v>3</v>
      </c>
      <c r="I1420">
        <v>2</v>
      </c>
      <c r="J1420">
        <v>8</v>
      </c>
      <c r="K1420">
        <v>4.8544262589635232E-4</v>
      </c>
      <c r="L1420">
        <v>256.49497067519997</v>
      </c>
    </row>
    <row r="1421" spans="1:12">
      <c r="A1421" s="73">
        <v>43160.125</v>
      </c>
      <c r="B1421">
        <v>7.94</v>
      </c>
      <c r="C1421">
        <v>284</v>
      </c>
      <c r="D1421">
        <v>1.2081999999999999</v>
      </c>
      <c r="F1421">
        <v>1.2081999999999999</v>
      </c>
      <c r="G1421">
        <v>14</v>
      </c>
      <c r="H1421">
        <v>3</v>
      </c>
      <c r="I1421">
        <v>3</v>
      </c>
      <c r="J1421">
        <v>8</v>
      </c>
      <c r="K1421">
        <v>0.15837792207795579</v>
      </c>
      <c r="L1421">
        <v>302.39203175440002</v>
      </c>
    </row>
    <row r="1422" spans="1:12">
      <c r="A1422" s="73">
        <v>43160.166666666664</v>
      </c>
      <c r="B1422">
        <v>9.0399999999999991</v>
      </c>
      <c r="C1422">
        <v>282.8</v>
      </c>
      <c r="D1422">
        <v>1.2058</v>
      </c>
      <c r="F1422">
        <v>1.2058</v>
      </c>
      <c r="G1422">
        <v>14</v>
      </c>
      <c r="H1422">
        <v>3</v>
      </c>
      <c r="I1422">
        <v>4</v>
      </c>
      <c r="J1422">
        <v>9</v>
      </c>
      <c r="K1422">
        <v>2.2439058444523936</v>
      </c>
      <c r="L1422">
        <v>445.40037186559988</v>
      </c>
    </row>
    <row r="1423" spans="1:12">
      <c r="A1423" s="73">
        <v>43160.208333333336</v>
      </c>
      <c r="B1423">
        <v>8.3699999999999992</v>
      </c>
      <c r="C1423">
        <v>286.39999999999998</v>
      </c>
      <c r="D1423">
        <v>1.2077</v>
      </c>
      <c r="F1423">
        <v>1.2077</v>
      </c>
      <c r="G1423">
        <v>14</v>
      </c>
      <c r="H1423">
        <v>3</v>
      </c>
      <c r="I1423">
        <v>5</v>
      </c>
      <c r="J1423">
        <v>8</v>
      </c>
      <c r="K1423">
        <v>0.68552974627887187</v>
      </c>
      <c r="L1423">
        <v>354.08330037404988</v>
      </c>
    </row>
    <row r="1424" spans="1:12">
      <c r="A1424" s="73">
        <v>43160.25</v>
      </c>
      <c r="B1424">
        <v>7.59</v>
      </c>
      <c r="C1424">
        <v>289</v>
      </c>
      <c r="D1424">
        <v>1.2058</v>
      </c>
      <c r="F1424">
        <v>1.2058</v>
      </c>
      <c r="G1424">
        <v>14</v>
      </c>
      <c r="H1424">
        <v>3</v>
      </c>
      <c r="I1424">
        <v>6</v>
      </c>
      <c r="J1424">
        <v>8</v>
      </c>
      <c r="K1424">
        <v>2.3008558679061776E-3</v>
      </c>
      <c r="L1424">
        <v>263.61529928909999</v>
      </c>
    </row>
    <row r="1425" spans="1:12">
      <c r="A1425" s="73">
        <v>43160.291666666664</v>
      </c>
      <c r="B1425">
        <v>7.43</v>
      </c>
      <c r="C1425">
        <v>297.7</v>
      </c>
      <c r="D1425">
        <v>1.202</v>
      </c>
      <c r="F1425">
        <v>1.202</v>
      </c>
      <c r="G1425">
        <v>14</v>
      </c>
      <c r="H1425">
        <v>3</v>
      </c>
      <c r="I1425">
        <v>7</v>
      </c>
      <c r="J1425">
        <v>7</v>
      </c>
      <c r="K1425">
        <v>1.2551339886169438E-2</v>
      </c>
      <c r="L1425">
        <v>246.51361660699996</v>
      </c>
    </row>
    <row r="1426" spans="1:12">
      <c r="A1426" s="73">
        <v>43160.333333333336</v>
      </c>
      <c r="B1426">
        <v>6.17</v>
      </c>
      <c r="C1426">
        <v>297.7</v>
      </c>
      <c r="D1426">
        <v>1.1901999999999999</v>
      </c>
      <c r="F1426">
        <v>1.1901999999999999</v>
      </c>
      <c r="G1426">
        <v>14</v>
      </c>
      <c r="H1426">
        <v>3</v>
      </c>
      <c r="I1426">
        <v>8</v>
      </c>
      <c r="J1426">
        <v>6</v>
      </c>
      <c r="K1426">
        <v>1.8824739015299921</v>
      </c>
      <c r="L1426">
        <v>139.78013074629999</v>
      </c>
    </row>
    <row r="1427" spans="1:12">
      <c r="A1427" s="73">
        <v>43160.375</v>
      </c>
      <c r="B1427">
        <v>5.18</v>
      </c>
      <c r="C1427">
        <v>290.39999999999998</v>
      </c>
      <c r="D1427">
        <v>1.1803999999999999</v>
      </c>
      <c r="F1427">
        <v>1.1803999999999999</v>
      </c>
      <c r="G1427">
        <v>14</v>
      </c>
      <c r="H1427">
        <v>3</v>
      </c>
      <c r="I1427">
        <v>9</v>
      </c>
      <c r="J1427">
        <v>5</v>
      </c>
      <c r="K1427">
        <v>5.5791987713929965</v>
      </c>
      <c r="L1427">
        <v>82.032979246399989</v>
      </c>
    </row>
    <row r="1428" spans="1:12">
      <c r="A1428" s="73">
        <v>43160.416666666664</v>
      </c>
      <c r="B1428">
        <v>6.04</v>
      </c>
      <c r="C1428">
        <v>274.2</v>
      </c>
      <c r="D1428">
        <v>1.1721999999999999</v>
      </c>
      <c r="F1428">
        <v>1.1721999999999999</v>
      </c>
      <c r="G1428">
        <v>13</v>
      </c>
      <c r="H1428">
        <v>3</v>
      </c>
      <c r="I1428">
        <v>10</v>
      </c>
      <c r="J1428">
        <v>6</v>
      </c>
      <c r="K1428">
        <v>2.2561024197948307</v>
      </c>
      <c r="L1428">
        <v>129.14646919039998</v>
      </c>
    </row>
    <row r="1429" spans="1:12">
      <c r="A1429" s="73">
        <v>43160.458333333336</v>
      </c>
      <c r="B1429">
        <v>7.23</v>
      </c>
      <c r="C1429">
        <v>270.2</v>
      </c>
      <c r="D1429">
        <v>1.1662999999999999</v>
      </c>
      <c r="F1429">
        <v>1.1662999999999999</v>
      </c>
      <c r="G1429">
        <v>13</v>
      </c>
      <c r="H1429">
        <v>3</v>
      </c>
      <c r="I1429">
        <v>11</v>
      </c>
      <c r="J1429">
        <v>7</v>
      </c>
      <c r="K1429">
        <v>9.736444490899808E-2</v>
      </c>
      <c r="L1429">
        <v>220.39166802105001</v>
      </c>
    </row>
    <row r="1430" spans="1:12">
      <c r="A1430" s="73">
        <v>43160.5</v>
      </c>
      <c r="B1430">
        <v>7.21</v>
      </c>
      <c r="C1430">
        <v>260.7</v>
      </c>
      <c r="D1430">
        <v>1.1609</v>
      </c>
      <c r="F1430">
        <v>1.1609</v>
      </c>
      <c r="G1430">
        <v>13</v>
      </c>
      <c r="H1430">
        <v>3</v>
      </c>
      <c r="I1430">
        <v>12</v>
      </c>
      <c r="J1430">
        <v>7</v>
      </c>
      <c r="K1430">
        <v>0.11024575541128127</v>
      </c>
      <c r="L1430">
        <v>217.55577179245</v>
      </c>
    </row>
    <row r="1431" spans="1:12">
      <c r="A1431" s="73">
        <v>43160.541666666664</v>
      </c>
      <c r="B1431">
        <v>7.31</v>
      </c>
      <c r="C1431">
        <v>273.39999999999998</v>
      </c>
      <c r="D1431">
        <v>1.1559999999999999</v>
      </c>
      <c r="F1431">
        <v>1.1559999999999999</v>
      </c>
      <c r="G1431">
        <v>13</v>
      </c>
      <c r="H1431">
        <v>3</v>
      </c>
      <c r="I1431">
        <v>13</v>
      </c>
      <c r="J1431">
        <v>7</v>
      </c>
      <c r="K1431">
        <v>5.3839202899866941E-2</v>
      </c>
      <c r="L1431">
        <v>225.77714099799994</v>
      </c>
    </row>
    <row r="1432" spans="1:12">
      <c r="A1432" s="73">
        <v>43160.583333333336</v>
      </c>
      <c r="B1432">
        <v>8</v>
      </c>
      <c r="C1432">
        <v>272.89999999999998</v>
      </c>
      <c r="D1432">
        <v>1.1525000000000001</v>
      </c>
      <c r="F1432">
        <v>1.1525000000000001</v>
      </c>
      <c r="G1432">
        <v>13</v>
      </c>
      <c r="H1432">
        <v>3</v>
      </c>
      <c r="I1432">
        <v>14</v>
      </c>
      <c r="J1432">
        <v>8</v>
      </c>
      <c r="K1432">
        <v>0.20973399057110678</v>
      </c>
      <c r="L1432">
        <v>295.04000000000002</v>
      </c>
    </row>
    <row r="1433" spans="1:12">
      <c r="A1433" s="73">
        <v>43160.625</v>
      </c>
      <c r="B1433">
        <v>8.07</v>
      </c>
      <c r="C1433">
        <v>261.10000000000002</v>
      </c>
      <c r="D1433">
        <v>1.1489</v>
      </c>
      <c r="F1433">
        <v>1.1489</v>
      </c>
      <c r="G1433">
        <v>13</v>
      </c>
      <c r="H1433">
        <v>3</v>
      </c>
      <c r="I1433">
        <v>15</v>
      </c>
      <c r="J1433">
        <v>8</v>
      </c>
      <c r="K1433">
        <v>0.27874940381311697</v>
      </c>
      <c r="L1433">
        <v>301.90676035635005</v>
      </c>
    </row>
    <row r="1434" spans="1:12">
      <c r="A1434" s="73">
        <v>43160.666666666664</v>
      </c>
      <c r="B1434">
        <v>7.53</v>
      </c>
      <c r="C1434">
        <v>249.8</v>
      </c>
      <c r="D1434">
        <v>1.1489</v>
      </c>
      <c r="F1434">
        <v>1.1489</v>
      </c>
      <c r="G1434">
        <v>12</v>
      </c>
      <c r="H1434">
        <v>3</v>
      </c>
      <c r="I1434">
        <v>16</v>
      </c>
      <c r="J1434">
        <v>8</v>
      </c>
      <c r="K1434">
        <v>1.4478737475487861E-4</v>
      </c>
      <c r="L1434">
        <v>245.26589499765001</v>
      </c>
    </row>
    <row r="1435" spans="1:12">
      <c r="A1435" s="73">
        <v>43160.708333333336</v>
      </c>
      <c r="B1435">
        <v>7.97</v>
      </c>
      <c r="C1435">
        <v>235.4</v>
      </c>
      <c r="D1435">
        <v>1.1489</v>
      </c>
      <c r="F1435">
        <v>1.1489</v>
      </c>
      <c r="G1435">
        <v>11</v>
      </c>
      <c r="H1435">
        <v>3</v>
      </c>
      <c r="I1435">
        <v>17</v>
      </c>
      <c r="J1435">
        <v>8</v>
      </c>
      <c r="K1435">
        <v>0.18315595632453091</v>
      </c>
      <c r="L1435">
        <v>290.82196060984995</v>
      </c>
    </row>
    <row r="1436" spans="1:12">
      <c r="A1436" s="73">
        <v>43160.75</v>
      </c>
      <c r="B1436">
        <v>8.68</v>
      </c>
      <c r="C1436">
        <v>216.4</v>
      </c>
      <c r="D1436">
        <v>1.1507000000000001</v>
      </c>
      <c r="F1436">
        <v>1.1507000000000001</v>
      </c>
      <c r="G1436">
        <v>11</v>
      </c>
      <c r="H1436">
        <v>3</v>
      </c>
      <c r="I1436">
        <v>18</v>
      </c>
      <c r="J1436">
        <v>9</v>
      </c>
      <c r="K1436">
        <v>1.2949694334934876</v>
      </c>
      <c r="L1436">
        <v>376.26280861119994</v>
      </c>
    </row>
    <row r="1437" spans="1:12">
      <c r="A1437" s="73">
        <v>43160.791666666664</v>
      </c>
      <c r="B1437">
        <v>6.77</v>
      </c>
      <c r="C1437">
        <v>202.4</v>
      </c>
      <c r="D1437">
        <v>1.1519999999999999</v>
      </c>
      <c r="F1437">
        <v>1.1519999999999999</v>
      </c>
      <c r="G1437">
        <v>10</v>
      </c>
      <c r="H1437">
        <v>3</v>
      </c>
      <c r="I1437">
        <v>19</v>
      </c>
      <c r="J1437">
        <v>7</v>
      </c>
      <c r="K1437">
        <v>0.59603458646150564</v>
      </c>
      <c r="L1437">
        <v>178.72631020799994</v>
      </c>
    </row>
    <row r="1438" spans="1:12">
      <c r="A1438" s="73">
        <v>43160.833333333336</v>
      </c>
      <c r="B1438">
        <v>5.37</v>
      </c>
      <c r="C1438">
        <v>191.9</v>
      </c>
      <c r="D1438">
        <v>1.1529</v>
      </c>
      <c r="F1438">
        <v>1.1529</v>
      </c>
      <c r="G1438">
        <v>10</v>
      </c>
      <c r="H1438">
        <v>3</v>
      </c>
      <c r="I1438">
        <v>20</v>
      </c>
      <c r="J1438">
        <v>5</v>
      </c>
      <c r="K1438">
        <v>4.7177263216213072</v>
      </c>
      <c r="L1438">
        <v>89.265676496850006</v>
      </c>
    </row>
    <row r="1439" spans="1:12">
      <c r="A1439" s="73">
        <v>43160.875</v>
      </c>
      <c r="B1439">
        <v>5.29</v>
      </c>
      <c r="C1439">
        <v>188.6</v>
      </c>
      <c r="D1439">
        <v>1.1511</v>
      </c>
      <c r="F1439">
        <v>1.1511</v>
      </c>
      <c r="G1439">
        <v>9</v>
      </c>
      <c r="H1439">
        <v>3</v>
      </c>
      <c r="I1439">
        <v>21</v>
      </c>
      <c r="J1439">
        <v>5</v>
      </c>
      <c r="K1439">
        <v>5.0716515636304393</v>
      </c>
      <c r="L1439">
        <v>85.202055913950005</v>
      </c>
    </row>
    <row r="1440" spans="1:12">
      <c r="A1440" s="73">
        <v>43160.916666666664</v>
      </c>
      <c r="B1440">
        <v>5.94</v>
      </c>
      <c r="C1440">
        <v>200.8</v>
      </c>
      <c r="D1440">
        <v>1.1516</v>
      </c>
      <c r="F1440">
        <v>1.1516</v>
      </c>
      <c r="G1440">
        <v>10</v>
      </c>
      <c r="H1440">
        <v>3</v>
      </c>
      <c r="I1440">
        <v>22</v>
      </c>
      <c r="J1440">
        <v>6</v>
      </c>
      <c r="K1440">
        <v>2.5665089723062442</v>
      </c>
      <c r="L1440">
        <v>120.67880346720001</v>
      </c>
    </row>
    <row r="1441" spans="1:12">
      <c r="A1441" s="73">
        <v>43160.958333333336</v>
      </c>
      <c r="B1441">
        <v>7.96</v>
      </c>
      <c r="C1441">
        <v>224.2</v>
      </c>
      <c r="D1441">
        <v>1.1480999999999999</v>
      </c>
      <c r="F1441">
        <v>1.1480999999999999</v>
      </c>
      <c r="G1441">
        <v>11</v>
      </c>
      <c r="H1441">
        <v>3</v>
      </c>
      <c r="I1441">
        <v>23</v>
      </c>
      <c r="J1441">
        <v>8</v>
      </c>
      <c r="K1441">
        <v>0.17469661157567254</v>
      </c>
      <c r="L1441">
        <v>289.52690278079996</v>
      </c>
    </row>
    <row r="1442" spans="1:12">
      <c r="A1442" s="73">
        <v>43161</v>
      </c>
      <c r="B1442">
        <v>9.9700000000000006</v>
      </c>
      <c r="C1442">
        <v>239.5</v>
      </c>
      <c r="D1442">
        <v>1.1516</v>
      </c>
      <c r="F1442">
        <v>1.1516</v>
      </c>
      <c r="G1442">
        <v>12</v>
      </c>
      <c r="H1442">
        <v>3</v>
      </c>
      <c r="I1442">
        <v>0</v>
      </c>
      <c r="J1442">
        <v>10</v>
      </c>
      <c r="K1442">
        <v>5.8950249060962445</v>
      </c>
      <c r="L1442">
        <v>570.63333105340007</v>
      </c>
    </row>
    <row r="1443" spans="1:12">
      <c r="A1443" s="73">
        <v>43161.041666666664</v>
      </c>
      <c r="B1443">
        <v>10.94</v>
      </c>
      <c r="C1443">
        <v>251.2</v>
      </c>
      <c r="D1443">
        <v>1.1489</v>
      </c>
      <c r="F1443">
        <v>1.1489</v>
      </c>
      <c r="G1443">
        <v>12</v>
      </c>
      <c r="H1443">
        <v>3</v>
      </c>
      <c r="I1443">
        <v>1</v>
      </c>
      <c r="J1443">
        <v>11</v>
      </c>
      <c r="K1443">
        <v>11.546181346735517</v>
      </c>
      <c r="L1443">
        <v>752.14954957879991</v>
      </c>
    </row>
    <row r="1444" spans="1:12">
      <c r="A1444" s="73">
        <v>43161.083333333336</v>
      </c>
      <c r="B1444">
        <v>12.12</v>
      </c>
      <c r="C1444">
        <v>255.1</v>
      </c>
      <c r="D1444">
        <v>1.1428</v>
      </c>
      <c r="F1444">
        <v>1.1428</v>
      </c>
      <c r="G1444">
        <v>12</v>
      </c>
      <c r="H1444">
        <v>3</v>
      </c>
      <c r="I1444">
        <v>2</v>
      </c>
      <c r="J1444">
        <v>12</v>
      </c>
      <c r="K1444">
        <v>20.957784027100821</v>
      </c>
      <c r="L1444">
        <v>1017.2977771391998</v>
      </c>
    </row>
    <row r="1445" spans="1:12">
      <c r="A1445" s="73">
        <v>43161.125</v>
      </c>
      <c r="B1445">
        <v>11.54</v>
      </c>
      <c r="C1445">
        <v>257.3</v>
      </c>
      <c r="D1445">
        <v>1.1432</v>
      </c>
      <c r="F1445">
        <v>1.1432</v>
      </c>
      <c r="G1445">
        <v>12</v>
      </c>
      <c r="H1445">
        <v>3</v>
      </c>
      <c r="I1445">
        <v>3</v>
      </c>
      <c r="J1445">
        <v>12</v>
      </c>
      <c r="K1445">
        <v>15.983742031667028</v>
      </c>
      <c r="L1445">
        <v>878.43503090239983</v>
      </c>
    </row>
    <row r="1446" spans="1:12">
      <c r="A1446" s="73">
        <v>43161.166666666664</v>
      </c>
      <c r="B1446">
        <v>10.82</v>
      </c>
      <c r="C1446">
        <v>261.89999999999998</v>
      </c>
      <c r="D1446">
        <v>1.1476</v>
      </c>
      <c r="F1446">
        <v>1.1476</v>
      </c>
      <c r="G1446">
        <v>13</v>
      </c>
      <c r="H1446">
        <v>3</v>
      </c>
      <c r="I1446">
        <v>4</v>
      </c>
      <c r="J1446">
        <v>11</v>
      </c>
      <c r="K1446">
        <v>10.74506920974922</v>
      </c>
      <c r="L1446">
        <v>726.84586855840007</v>
      </c>
    </row>
    <row r="1447" spans="1:12">
      <c r="A1447" s="73">
        <v>43161.208333333336</v>
      </c>
      <c r="B1447">
        <v>9.56</v>
      </c>
      <c r="C1447">
        <v>265.89999999999998</v>
      </c>
      <c r="D1447">
        <v>1.1516</v>
      </c>
      <c r="F1447">
        <v>1.1516</v>
      </c>
      <c r="G1447">
        <v>13</v>
      </c>
      <c r="H1447">
        <v>3</v>
      </c>
      <c r="I1447">
        <v>5</v>
      </c>
      <c r="J1447">
        <v>10</v>
      </c>
      <c r="K1447">
        <v>4.0721917713930429</v>
      </c>
      <c r="L1447">
        <v>503.08959745280004</v>
      </c>
    </row>
    <row r="1448" spans="1:12">
      <c r="A1448" s="73">
        <v>43161.25</v>
      </c>
      <c r="B1448">
        <v>9.52</v>
      </c>
      <c r="C1448">
        <v>269.89999999999998</v>
      </c>
      <c r="D1448">
        <v>1.1519999999999999</v>
      </c>
      <c r="F1448">
        <v>1.1519999999999999</v>
      </c>
      <c r="G1448">
        <v>13</v>
      </c>
      <c r="H1448">
        <v>3</v>
      </c>
      <c r="I1448">
        <v>6</v>
      </c>
      <c r="J1448">
        <v>10</v>
      </c>
      <c r="K1448">
        <v>3.9123543923976047</v>
      </c>
      <c r="L1448">
        <v>496.97361100799992</v>
      </c>
    </row>
    <row r="1449" spans="1:12">
      <c r="A1449" s="73">
        <v>43161.291666666664</v>
      </c>
      <c r="B1449">
        <v>8.76</v>
      </c>
      <c r="C1449">
        <v>272</v>
      </c>
      <c r="D1449">
        <v>1.1497999999999999</v>
      </c>
      <c r="F1449">
        <v>1.1497999999999999</v>
      </c>
      <c r="G1449">
        <v>13</v>
      </c>
      <c r="H1449">
        <v>3</v>
      </c>
      <c r="I1449">
        <v>7</v>
      </c>
      <c r="J1449">
        <v>9</v>
      </c>
      <c r="K1449">
        <v>1.4834441914843561</v>
      </c>
      <c r="L1449">
        <v>386.46006906239995</v>
      </c>
    </row>
    <row r="1450" spans="1:12">
      <c r="A1450" s="73">
        <v>43161.333333333336</v>
      </c>
      <c r="B1450">
        <v>7.96</v>
      </c>
      <c r="C1450">
        <v>277.8</v>
      </c>
      <c r="D1450">
        <v>1.1336999999999999</v>
      </c>
      <c r="F1450">
        <v>1.1336999999999999</v>
      </c>
      <c r="G1450">
        <v>13</v>
      </c>
      <c r="H1450">
        <v>3</v>
      </c>
      <c r="I1450">
        <v>8</v>
      </c>
      <c r="J1450">
        <v>8</v>
      </c>
      <c r="K1450">
        <v>0.17469661157567254</v>
      </c>
      <c r="L1450">
        <v>285.89552276159998</v>
      </c>
    </row>
    <row r="1451" spans="1:12">
      <c r="A1451" s="73">
        <v>43161.375</v>
      </c>
      <c r="B1451">
        <v>6.54</v>
      </c>
      <c r="C1451">
        <v>278</v>
      </c>
      <c r="D1451">
        <v>1.1209</v>
      </c>
      <c r="F1451">
        <v>1.1209</v>
      </c>
      <c r="G1451">
        <v>13</v>
      </c>
      <c r="H1451">
        <v>3</v>
      </c>
      <c r="I1451">
        <v>9</v>
      </c>
      <c r="J1451">
        <v>7</v>
      </c>
      <c r="K1451">
        <v>1.0040696572377583</v>
      </c>
      <c r="L1451">
        <v>156.77258465880001</v>
      </c>
    </row>
    <row r="1452" spans="1:12">
      <c r="A1452" s="73">
        <v>43161.416666666664</v>
      </c>
      <c r="B1452">
        <v>5.98</v>
      </c>
      <c r="C1452">
        <v>270.8</v>
      </c>
      <c r="D1452">
        <v>1.1126</v>
      </c>
      <c r="F1452">
        <v>1.1126</v>
      </c>
      <c r="G1452">
        <v>13</v>
      </c>
      <c r="H1452">
        <v>3</v>
      </c>
      <c r="I1452">
        <v>10</v>
      </c>
      <c r="J1452">
        <v>6</v>
      </c>
      <c r="K1452">
        <v>2.4399463513016779</v>
      </c>
      <c r="L1452">
        <v>118.96319290960002</v>
      </c>
    </row>
    <row r="1453" spans="1:12">
      <c r="A1453" s="73">
        <v>43161.458333333336</v>
      </c>
      <c r="B1453">
        <v>6.64</v>
      </c>
      <c r="C1453">
        <v>279.89999999999998</v>
      </c>
      <c r="D1453">
        <v>1.1054999999999999</v>
      </c>
      <c r="F1453">
        <v>1.1054999999999999</v>
      </c>
      <c r="G1453">
        <v>13</v>
      </c>
      <c r="H1453">
        <v>3</v>
      </c>
      <c r="I1453">
        <v>11</v>
      </c>
      <c r="J1453">
        <v>7</v>
      </c>
      <c r="K1453">
        <v>0.8136631047263444</v>
      </c>
      <c r="L1453">
        <v>161.82029529599998</v>
      </c>
    </row>
    <row r="1454" spans="1:12">
      <c r="A1454" s="73">
        <v>43161.5</v>
      </c>
      <c r="B1454">
        <v>6.04</v>
      </c>
      <c r="C1454">
        <v>284.89999999999998</v>
      </c>
      <c r="D1454">
        <v>1.0981000000000001</v>
      </c>
      <c r="F1454">
        <v>1.0981000000000001</v>
      </c>
      <c r="G1454">
        <v>14</v>
      </c>
      <c r="H1454">
        <v>3</v>
      </c>
      <c r="I1454">
        <v>12</v>
      </c>
      <c r="J1454">
        <v>6</v>
      </c>
      <c r="K1454">
        <v>2.2561024197948307</v>
      </c>
      <c r="L1454">
        <v>120.9825437792</v>
      </c>
    </row>
    <row r="1455" spans="1:12">
      <c r="A1455" s="73">
        <v>43161.541666666664</v>
      </c>
      <c r="B1455">
        <v>5.81</v>
      </c>
      <c r="C1455">
        <v>279.8</v>
      </c>
      <c r="D1455">
        <v>1.0935999999999999</v>
      </c>
      <c r="F1455">
        <v>1.0935999999999999</v>
      </c>
      <c r="G1455">
        <v>13</v>
      </c>
      <c r="H1455">
        <v>3</v>
      </c>
      <c r="I1455">
        <v>13</v>
      </c>
      <c r="J1455">
        <v>6</v>
      </c>
      <c r="K1455">
        <v>2.9999374905710856</v>
      </c>
      <c r="L1455">
        <v>107.24002413879997</v>
      </c>
    </row>
    <row r="1456" spans="1:12">
      <c r="A1456" s="73">
        <v>43161.583333333336</v>
      </c>
      <c r="B1456">
        <v>5.18</v>
      </c>
      <c r="C1456">
        <v>289.8</v>
      </c>
      <c r="D1456">
        <v>1.0911</v>
      </c>
      <c r="F1456">
        <v>1.0911</v>
      </c>
      <c r="G1456">
        <v>14</v>
      </c>
      <c r="H1456">
        <v>3</v>
      </c>
      <c r="I1456">
        <v>14</v>
      </c>
      <c r="J1456">
        <v>5</v>
      </c>
      <c r="K1456">
        <v>5.5791987713929965</v>
      </c>
      <c r="L1456">
        <v>75.826993947599988</v>
      </c>
    </row>
    <row r="1457" spans="1:12">
      <c r="A1457" s="73">
        <v>43161.625</v>
      </c>
      <c r="B1457">
        <v>5.56</v>
      </c>
      <c r="C1457">
        <v>265.7</v>
      </c>
      <c r="D1457">
        <v>1.0907</v>
      </c>
      <c r="F1457">
        <v>1.0907</v>
      </c>
      <c r="G1457">
        <v>13</v>
      </c>
      <c r="H1457">
        <v>3</v>
      </c>
      <c r="I1457">
        <v>15</v>
      </c>
      <c r="J1457">
        <v>6</v>
      </c>
      <c r="K1457">
        <v>3.928453871849622</v>
      </c>
      <c r="L1457">
        <v>93.734548585599981</v>
      </c>
    </row>
    <row r="1458" spans="1:12">
      <c r="A1458" s="73">
        <v>43161.666666666664</v>
      </c>
      <c r="B1458">
        <v>5.51</v>
      </c>
      <c r="C1458">
        <v>251.4</v>
      </c>
      <c r="D1458">
        <v>1.0899000000000001</v>
      </c>
      <c r="F1458">
        <v>1.0899000000000001</v>
      </c>
      <c r="G1458">
        <v>12</v>
      </c>
      <c r="H1458">
        <v>3</v>
      </c>
      <c r="I1458">
        <v>16</v>
      </c>
      <c r="J1458">
        <v>6</v>
      </c>
      <c r="K1458">
        <v>4.1291571481053282</v>
      </c>
      <c r="L1458">
        <v>91.161498087449999</v>
      </c>
    </row>
    <row r="1459" spans="1:12">
      <c r="A1459" s="73">
        <v>43161.708333333336</v>
      </c>
      <c r="B1459">
        <v>4.9400000000000004</v>
      </c>
      <c r="C1459">
        <v>231.5</v>
      </c>
      <c r="D1459">
        <v>1.0928</v>
      </c>
      <c r="F1459">
        <v>1.0928</v>
      </c>
      <c r="G1459">
        <v>11</v>
      </c>
      <c r="H1459">
        <v>3</v>
      </c>
      <c r="I1459">
        <v>17</v>
      </c>
      <c r="J1459">
        <v>5</v>
      </c>
      <c r="K1459">
        <v>6.7705744974203883</v>
      </c>
      <c r="L1459">
        <v>65.870587577600006</v>
      </c>
    </row>
    <row r="1460" spans="1:12">
      <c r="A1460" s="73">
        <v>43161.75</v>
      </c>
      <c r="B1460">
        <v>5.66</v>
      </c>
      <c r="C1460">
        <v>239</v>
      </c>
      <c r="D1460">
        <v>1.103</v>
      </c>
      <c r="F1460">
        <v>1.103</v>
      </c>
      <c r="G1460">
        <v>12</v>
      </c>
      <c r="H1460">
        <v>3</v>
      </c>
      <c r="I1460">
        <v>18</v>
      </c>
      <c r="J1460">
        <v>6</v>
      </c>
      <c r="K1460">
        <v>3.5420473193382054</v>
      </c>
      <c r="L1460">
        <v>99.998805044000008</v>
      </c>
    </row>
    <row r="1461" spans="1:12">
      <c r="A1461" s="73">
        <v>43161.791666666664</v>
      </c>
      <c r="B1461">
        <v>6.51</v>
      </c>
      <c r="C1461">
        <v>73.099999999999994</v>
      </c>
      <c r="D1461">
        <v>1.1311</v>
      </c>
      <c r="F1461">
        <v>1.1311</v>
      </c>
      <c r="G1461">
        <v>4</v>
      </c>
      <c r="H1461">
        <v>3</v>
      </c>
      <c r="I1461">
        <v>19</v>
      </c>
      <c r="J1461">
        <v>7</v>
      </c>
      <c r="K1461">
        <v>1.0650916229911831</v>
      </c>
      <c r="L1461">
        <v>156.03210676304997</v>
      </c>
    </row>
    <row r="1462" spans="1:12">
      <c r="A1462" s="73">
        <v>43161.833333333336</v>
      </c>
      <c r="B1462">
        <v>7.12</v>
      </c>
      <c r="C1462">
        <v>72.599999999999994</v>
      </c>
      <c r="D1462">
        <v>1.1372</v>
      </c>
      <c r="F1462">
        <v>1.1372</v>
      </c>
      <c r="G1462">
        <v>4</v>
      </c>
      <c r="H1462">
        <v>3</v>
      </c>
      <c r="I1462">
        <v>20</v>
      </c>
      <c r="J1462">
        <v>7</v>
      </c>
      <c r="K1462">
        <v>0.17811165267155421</v>
      </c>
      <c r="L1462">
        <v>205.23283118080002</v>
      </c>
    </row>
    <row r="1463" spans="1:12">
      <c r="A1463" s="73">
        <v>43161.875</v>
      </c>
      <c r="B1463">
        <v>6.45</v>
      </c>
      <c r="C1463">
        <v>73.7</v>
      </c>
      <c r="D1463">
        <v>1.1428</v>
      </c>
      <c r="F1463">
        <v>1.1428</v>
      </c>
      <c r="G1463">
        <v>4</v>
      </c>
      <c r="H1463">
        <v>3</v>
      </c>
      <c r="I1463">
        <v>21</v>
      </c>
      <c r="J1463">
        <v>6</v>
      </c>
      <c r="K1463">
        <v>1.1925355544980309</v>
      </c>
      <c r="L1463">
        <v>153.32726182500002</v>
      </c>
    </row>
    <row r="1464" spans="1:12">
      <c r="A1464" s="73">
        <v>43161.916666666664</v>
      </c>
      <c r="B1464">
        <v>5.29</v>
      </c>
      <c r="C1464">
        <v>77</v>
      </c>
      <c r="D1464">
        <v>1.1489</v>
      </c>
      <c r="F1464">
        <v>1.1489</v>
      </c>
      <c r="G1464">
        <v>4</v>
      </c>
      <c r="H1464">
        <v>3</v>
      </c>
      <c r="I1464">
        <v>22</v>
      </c>
      <c r="J1464">
        <v>5</v>
      </c>
      <c r="K1464">
        <v>5.0716515636304393</v>
      </c>
      <c r="L1464">
        <v>85.039216436049998</v>
      </c>
    </row>
    <row r="1465" spans="1:12">
      <c r="A1465" s="73">
        <v>43161.958333333336</v>
      </c>
      <c r="B1465">
        <v>4.87</v>
      </c>
      <c r="C1465">
        <v>107.8</v>
      </c>
      <c r="D1465">
        <v>1.1547000000000001</v>
      </c>
      <c r="F1465">
        <v>1.1547000000000001</v>
      </c>
      <c r="G1465">
        <v>6</v>
      </c>
      <c r="H1465">
        <v>3</v>
      </c>
      <c r="I1465">
        <v>23</v>
      </c>
      <c r="J1465">
        <v>5</v>
      </c>
      <c r="K1465">
        <v>7.1397590841783796</v>
      </c>
      <c r="L1465">
        <v>66.684677287050008</v>
      </c>
    </row>
    <row r="1466" spans="1:12">
      <c r="A1466" s="73">
        <v>43162</v>
      </c>
      <c r="B1466">
        <v>3.02</v>
      </c>
      <c r="C1466">
        <v>168.1</v>
      </c>
      <c r="D1466">
        <v>1.1559999999999999</v>
      </c>
      <c r="F1466">
        <v>1.1559999999999999</v>
      </c>
      <c r="G1466">
        <v>8</v>
      </c>
      <c r="H1466">
        <v>3</v>
      </c>
      <c r="I1466">
        <v>0</v>
      </c>
      <c r="J1466">
        <v>3</v>
      </c>
      <c r="K1466">
        <v>20.448780305639552</v>
      </c>
      <c r="L1466">
        <v>15.920205423999999</v>
      </c>
    </row>
    <row r="1467" spans="1:12">
      <c r="A1467" s="73">
        <v>43162.041666666664</v>
      </c>
      <c r="B1467">
        <v>4.7</v>
      </c>
      <c r="C1467">
        <v>220.8</v>
      </c>
      <c r="D1467">
        <v>1.1346000000000001</v>
      </c>
      <c r="F1467">
        <v>1.1346000000000001</v>
      </c>
      <c r="G1467">
        <v>11</v>
      </c>
      <c r="H1467">
        <v>3</v>
      </c>
      <c r="I1467">
        <v>1</v>
      </c>
      <c r="J1467">
        <v>5</v>
      </c>
      <c r="K1467">
        <v>8.0771502234477843</v>
      </c>
      <c r="L1467">
        <v>58.898787900000009</v>
      </c>
    </row>
    <row r="1468" spans="1:12">
      <c r="A1468" s="73">
        <v>43162.083333333336</v>
      </c>
      <c r="B1468">
        <v>10.94</v>
      </c>
      <c r="C1468">
        <v>243.1</v>
      </c>
      <c r="D1468">
        <v>1.1017999999999999</v>
      </c>
      <c r="F1468">
        <v>1.1017999999999999</v>
      </c>
      <c r="G1468">
        <v>12</v>
      </c>
      <c r="H1468">
        <v>3</v>
      </c>
      <c r="I1468">
        <v>2</v>
      </c>
      <c r="J1468">
        <v>11</v>
      </c>
      <c r="K1468">
        <v>11.546181346735517</v>
      </c>
      <c r="L1468">
        <v>721.3146259255999</v>
      </c>
    </row>
    <row r="1469" spans="1:12">
      <c r="A1469" s="73">
        <v>43162.125</v>
      </c>
      <c r="B1469">
        <v>11.22</v>
      </c>
      <c r="C1469">
        <v>252.6</v>
      </c>
      <c r="D1469">
        <v>1.1022000000000001</v>
      </c>
      <c r="F1469">
        <v>1.1022000000000001</v>
      </c>
      <c r="G1469">
        <v>12</v>
      </c>
      <c r="H1469">
        <v>3</v>
      </c>
      <c r="I1469">
        <v>3</v>
      </c>
      <c r="J1469">
        <v>11</v>
      </c>
      <c r="K1469">
        <v>13.527442999703565</v>
      </c>
      <c r="L1469">
        <v>778.41103103280022</v>
      </c>
    </row>
    <row r="1470" spans="1:12">
      <c r="A1470" s="73">
        <v>43162.166666666664</v>
      </c>
      <c r="B1470">
        <v>13.64</v>
      </c>
      <c r="C1470">
        <v>257.3</v>
      </c>
      <c r="D1470">
        <v>1.1013999999999999</v>
      </c>
      <c r="F1470">
        <v>1.1013999999999999</v>
      </c>
      <c r="G1470">
        <v>12</v>
      </c>
      <c r="H1470">
        <v>3</v>
      </c>
      <c r="I1470">
        <v>4</v>
      </c>
      <c r="J1470">
        <v>14</v>
      </c>
      <c r="K1470">
        <v>37.185204428927335</v>
      </c>
      <c r="L1470">
        <v>1397.5205007808001</v>
      </c>
    </row>
    <row r="1471" spans="1:12">
      <c r="A1471" s="73">
        <v>43162.208333333336</v>
      </c>
      <c r="B1471">
        <v>16.07</v>
      </c>
      <c r="C1471">
        <v>261.3</v>
      </c>
      <c r="D1471">
        <v>1.1017999999999999</v>
      </c>
      <c r="F1471">
        <v>1.1017999999999999</v>
      </c>
      <c r="G1471">
        <v>13</v>
      </c>
      <c r="H1471">
        <v>3</v>
      </c>
      <c r="I1471">
        <v>5</v>
      </c>
      <c r="J1471">
        <v>16</v>
      </c>
      <c r="K1471">
        <v>72.726225202899968</v>
      </c>
      <c r="L1471">
        <v>2286.2325446386999</v>
      </c>
    </row>
    <row r="1472" spans="1:12">
      <c r="A1472" s="73">
        <v>43162.25</v>
      </c>
      <c r="B1472">
        <v>18.28</v>
      </c>
      <c r="C1472">
        <v>281.39999999999998</v>
      </c>
      <c r="D1472">
        <v>1.1137999999999999</v>
      </c>
      <c r="F1472">
        <v>1.1137999999999999</v>
      </c>
      <c r="G1472">
        <v>14</v>
      </c>
      <c r="H1472">
        <v>3</v>
      </c>
      <c r="I1472">
        <v>6</v>
      </c>
      <c r="J1472">
        <v>18</v>
      </c>
      <c r="K1472">
        <v>115.30394039239772</v>
      </c>
      <c r="L1472">
        <v>3401.7766209088004</v>
      </c>
    </row>
    <row r="1473" spans="1:12">
      <c r="A1473" s="73">
        <v>43162.291666666664</v>
      </c>
      <c r="B1473">
        <v>17.39</v>
      </c>
      <c r="C1473">
        <v>286.8</v>
      </c>
      <c r="D1473">
        <v>1.1226</v>
      </c>
      <c r="F1473">
        <v>1.1226</v>
      </c>
      <c r="G1473">
        <v>14</v>
      </c>
      <c r="H1473">
        <v>3</v>
      </c>
      <c r="I1473">
        <v>7</v>
      </c>
      <c r="J1473">
        <v>17</v>
      </c>
      <c r="K1473">
        <v>96.982458709749295</v>
      </c>
      <c r="L1473">
        <v>2951.8466249847006</v>
      </c>
    </row>
    <row r="1474" spans="1:12">
      <c r="A1474" s="73">
        <v>43162.333333333336</v>
      </c>
      <c r="B1474">
        <v>16.27</v>
      </c>
      <c r="C1474">
        <v>291.10000000000002</v>
      </c>
      <c r="D1474">
        <v>1.1276999999999999</v>
      </c>
      <c r="F1474">
        <v>1.1276999999999999</v>
      </c>
      <c r="G1474">
        <v>14</v>
      </c>
      <c r="H1474">
        <v>3</v>
      </c>
      <c r="I1474">
        <v>8</v>
      </c>
      <c r="J1474">
        <v>16</v>
      </c>
      <c r="K1474">
        <v>76.177412097877124</v>
      </c>
      <c r="L1474">
        <v>2428.4336581795496</v>
      </c>
    </row>
    <row r="1475" spans="1:12">
      <c r="A1475" s="73">
        <v>43162.375</v>
      </c>
      <c r="B1475">
        <v>14.58</v>
      </c>
      <c r="C1475">
        <v>292.60000000000002</v>
      </c>
      <c r="D1475">
        <v>1.1286</v>
      </c>
      <c r="F1475">
        <v>1.1286</v>
      </c>
      <c r="G1475">
        <v>14</v>
      </c>
      <c r="H1475">
        <v>3</v>
      </c>
      <c r="I1475">
        <v>9</v>
      </c>
      <c r="J1475">
        <v>15</v>
      </c>
      <c r="K1475">
        <v>49.532982835320034</v>
      </c>
      <c r="L1475">
        <v>1748.9710555416002</v>
      </c>
    </row>
    <row r="1476" spans="1:12">
      <c r="A1476" s="73">
        <v>43162.416666666664</v>
      </c>
      <c r="B1476">
        <v>14.29</v>
      </c>
      <c r="C1476">
        <v>289.7</v>
      </c>
      <c r="D1476">
        <v>1.1273</v>
      </c>
      <c r="F1476">
        <v>1.1273</v>
      </c>
      <c r="G1476">
        <v>14</v>
      </c>
      <c r="H1476">
        <v>3</v>
      </c>
      <c r="I1476">
        <v>10</v>
      </c>
      <c r="J1476">
        <v>14</v>
      </c>
      <c r="K1476">
        <v>45.535061837603124</v>
      </c>
      <c r="L1476">
        <v>1644.7738693898496</v>
      </c>
    </row>
    <row r="1477" spans="1:12">
      <c r="A1477" s="73">
        <v>43162.458333333336</v>
      </c>
      <c r="B1477">
        <v>15.16</v>
      </c>
      <c r="C1477">
        <v>295.3</v>
      </c>
      <c r="D1477">
        <v>1.1298999999999999</v>
      </c>
      <c r="F1477">
        <v>1.1298999999999999</v>
      </c>
      <c r="G1477">
        <v>14</v>
      </c>
      <c r="H1477">
        <v>3</v>
      </c>
      <c r="I1477">
        <v>11</v>
      </c>
      <c r="J1477">
        <v>15</v>
      </c>
      <c r="K1477">
        <v>58.03342483075383</v>
      </c>
      <c r="L1477">
        <v>1968.3739864351999</v>
      </c>
    </row>
    <row r="1478" spans="1:12">
      <c r="A1478" s="73">
        <v>43162.5</v>
      </c>
      <c r="B1478">
        <v>14.43</v>
      </c>
      <c r="C1478">
        <v>296</v>
      </c>
      <c r="D1478">
        <v>1.1329</v>
      </c>
      <c r="F1478">
        <v>1.1329</v>
      </c>
      <c r="G1478">
        <v>14</v>
      </c>
      <c r="H1478">
        <v>3</v>
      </c>
      <c r="I1478">
        <v>12</v>
      </c>
      <c r="J1478">
        <v>14</v>
      </c>
      <c r="K1478">
        <v>47.444092664087151</v>
      </c>
      <c r="L1478">
        <v>1702.0039921501498</v>
      </c>
    </row>
    <row r="1479" spans="1:12">
      <c r="A1479" s="73">
        <v>43162.541666666664</v>
      </c>
      <c r="B1479">
        <v>13.15</v>
      </c>
      <c r="C1479">
        <v>301.8</v>
      </c>
      <c r="D1479">
        <v>1.1346000000000001</v>
      </c>
      <c r="F1479">
        <v>1.1346000000000001</v>
      </c>
      <c r="G1479">
        <v>14</v>
      </c>
      <c r="H1479">
        <v>3</v>
      </c>
      <c r="I1479">
        <v>13</v>
      </c>
      <c r="J1479">
        <v>13</v>
      </c>
      <c r="K1479">
        <v>31.449296536233266</v>
      </c>
      <c r="L1479">
        <v>1290.0009853875001</v>
      </c>
    </row>
    <row r="1480" spans="1:12">
      <c r="A1480" s="73">
        <v>43162.583333333336</v>
      </c>
      <c r="B1480">
        <v>13.04</v>
      </c>
      <c r="C1480">
        <v>307.60000000000002</v>
      </c>
      <c r="D1480">
        <v>1.1358999999999999</v>
      </c>
      <c r="F1480">
        <v>1.1358999999999999</v>
      </c>
      <c r="G1480">
        <v>15</v>
      </c>
      <c r="H1480">
        <v>3</v>
      </c>
      <c r="I1480">
        <v>14</v>
      </c>
      <c r="J1480">
        <v>13</v>
      </c>
      <c r="K1480">
        <v>30.227643743995806</v>
      </c>
      <c r="L1480">
        <v>1259.3396524287996</v>
      </c>
    </row>
    <row r="1481" spans="1:12">
      <c r="A1481" s="73">
        <v>43162.625</v>
      </c>
      <c r="B1481">
        <v>11.69</v>
      </c>
      <c r="C1481">
        <v>314.60000000000002</v>
      </c>
      <c r="D1481">
        <v>1.1379999999999999</v>
      </c>
      <c r="F1481">
        <v>1.1379999999999999</v>
      </c>
      <c r="G1481">
        <v>15</v>
      </c>
      <c r="H1481">
        <v>3</v>
      </c>
      <c r="I1481">
        <v>15</v>
      </c>
      <c r="J1481">
        <v>12</v>
      </c>
      <c r="K1481">
        <v>17.205632202899906</v>
      </c>
      <c r="L1481">
        <v>908.98308132099987</v>
      </c>
    </row>
    <row r="1482" spans="1:12">
      <c r="A1482" s="73">
        <v>43162.666666666664</v>
      </c>
      <c r="B1482">
        <v>11.24</v>
      </c>
      <c r="C1482">
        <v>318.60000000000002</v>
      </c>
      <c r="D1482">
        <v>1.1432</v>
      </c>
      <c r="F1482">
        <v>1.1432</v>
      </c>
      <c r="G1482">
        <v>15</v>
      </c>
      <c r="H1482">
        <v>3</v>
      </c>
      <c r="I1482">
        <v>16</v>
      </c>
      <c r="J1482">
        <v>11</v>
      </c>
      <c r="K1482">
        <v>13.674961689201279</v>
      </c>
      <c r="L1482">
        <v>811.69179107840012</v>
      </c>
    </row>
    <row r="1483" spans="1:12">
      <c r="A1483" s="73">
        <v>43162.708333333336</v>
      </c>
      <c r="B1483">
        <v>10.96</v>
      </c>
      <c r="C1483">
        <v>328.3</v>
      </c>
      <c r="D1483">
        <v>1.1497999999999999</v>
      </c>
      <c r="F1483">
        <v>1.1497999999999999</v>
      </c>
      <c r="G1483">
        <v>16</v>
      </c>
      <c r="H1483">
        <v>3</v>
      </c>
      <c r="I1483">
        <v>17</v>
      </c>
      <c r="J1483">
        <v>11</v>
      </c>
      <c r="K1483">
        <v>11.682500036233243</v>
      </c>
      <c r="L1483">
        <v>756.8746699264002</v>
      </c>
    </row>
    <row r="1484" spans="1:12">
      <c r="A1484" s="73">
        <v>43162.75</v>
      </c>
      <c r="B1484">
        <v>9.15</v>
      </c>
      <c r="C1484">
        <v>342.5</v>
      </c>
      <c r="D1484">
        <v>1.1591</v>
      </c>
      <c r="F1484">
        <v>1.1591</v>
      </c>
      <c r="G1484">
        <v>16</v>
      </c>
      <c r="H1484">
        <v>3</v>
      </c>
      <c r="I1484">
        <v>18</v>
      </c>
      <c r="J1484">
        <v>9</v>
      </c>
      <c r="K1484">
        <v>2.5855586366898411</v>
      </c>
      <c r="L1484">
        <v>443.97058010625005</v>
      </c>
    </row>
    <row r="1485" spans="1:12">
      <c r="A1485" s="73">
        <v>43162.791666666664</v>
      </c>
      <c r="B1485">
        <v>5.68</v>
      </c>
      <c r="C1485">
        <v>359.3</v>
      </c>
      <c r="D1485">
        <v>1.1667000000000001</v>
      </c>
      <c r="F1485">
        <v>1.1667000000000001</v>
      </c>
      <c r="G1485">
        <v>1</v>
      </c>
      <c r="H1485">
        <v>3</v>
      </c>
      <c r="I1485">
        <v>19</v>
      </c>
      <c r="J1485">
        <v>6</v>
      </c>
      <c r="K1485">
        <v>3.4671660088359242</v>
      </c>
      <c r="L1485">
        <v>106.89913950719999</v>
      </c>
    </row>
    <row r="1486" spans="1:12">
      <c r="A1486" s="73">
        <v>43162.833333333336</v>
      </c>
      <c r="B1486">
        <v>5.6</v>
      </c>
      <c r="C1486">
        <v>19.100000000000001</v>
      </c>
      <c r="D1486">
        <v>1.1721999999999999</v>
      </c>
      <c r="F1486">
        <v>1.1721999999999999</v>
      </c>
      <c r="G1486">
        <v>2</v>
      </c>
      <c r="H1486">
        <v>3</v>
      </c>
      <c r="I1486">
        <v>20</v>
      </c>
      <c r="J1486">
        <v>6</v>
      </c>
      <c r="K1486">
        <v>3.771491250845056</v>
      </c>
      <c r="L1486">
        <v>102.92853759999997</v>
      </c>
    </row>
    <row r="1487" spans="1:12">
      <c r="A1487" s="73">
        <v>43162.875</v>
      </c>
      <c r="B1487">
        <v>3.52</v>
      </c>
      <c r="C1487">
        <v>32.799999999999997</v>
      </c>
      <c r="D1487">
        <v>1.1745000000000001</v>
      </c>
      <c r="F1487">
        <v>1.1745000000000001</v>
      </c>
      <c r="G1487">
        <v>2</v>
      </c>
      <c r="H1487">
        <v>3</v>
      </c>
      <c r="I1487">
        <v>21</v>
      </c>
      <c r="J1487">
        <v>4</v>
      </c>
      <c r="K1487">
        <v>16.176747543082481</v>
      </c>
      <c r="L1487">
        <v>25.612443647999999</v>
      </c>
    </row>
    <row r="1488" spans="1:12">
      <c r="A1488" s="73">
        <v>43162.916666666664</v>
      </c>
      <c r="B1488">
        <v>2.15</v>
      </c>
      <c r="C1488">
        <v>64.7</v>
      </c>
      <c r="D1488">
        <v>1.1754</v>
      </c>
      <c r="F1488">
        <v>1.1754</v>
      </c>
      <c r="G1488">
        <v>4</v>
      </c>
      <c r="H1488">
        <v>3</v>
      </c>
      <c r="I1488">
        <v>22</v>
      </c>
      <c r="J1488">
        <v>2</v>
      </c>
      <c r="K1488">
        <v>29.074017312488852</v>
      </c>
      <c r="L1488">
        <v>5.840782987499999</v>
      </c>
    </row>
    <row r="1489" spans="1:12">
      <c r="A1489" s="73">
        <v>43162.958333333336</v>
      </c>
      <c r="B1489">
        <v>2.5499999999999998</v>
      </c>
      <c r="C1489">
        <v>105.8</v>
      </c>
      <c r="D1489">
        <v>1.1786000000000001</v>
      </c>
      <c r="F1489">
        <v>1.1786000000000001</v>
      </c>
      <c r="G1489">
        <v>6</v>
      </c>
      <c r="H1489">
        <v>3</v>
      </c>
      <c r="I1489">
        <v>23</v>
      </c>
      <c r="J1489">
        <v>3</v>
      </c>
      <c r="K1489">
        <v>24.920391102443197</v>
      </c>
      <c r="L1489">
        <v>9.7714042874999993</v>
      </c>
    </row>
    <row r="1490" spans="1:12">
      <c r="A1490" s="73">
        <v>43163</v>
      </c>
      <c r="B1490">
        <v>3.15</v>
      </c>
      <c r="C1490">
        <v>104.8</v>
      </c>
      <c r="D1490">
        <v>1.1837</v>
      </c>
      <c r="F1490">
        <v>1.1837</v>
      </c>
      <c r="G1490">
        <v>6</v>
      </c>
      <c r="H1490">
        <v>3</v>
      </c>
      <c r="I1490">
        <v>0</v>
      </c>
      <c r="J1490">
        <v>3</v>
      </c>
      <c r="K1490">
        <v>19.289951787374708</v>
      </c>
      <c r="L1490">
        <v>18.498789618749996</v>
      </c>
    </row>
    <row r="1491" spans="1:12">
      <c r="A1491" s="73">
        <v>43163.041666666664</v>
      </c>
      <c r="B1491">
        <v>4.53</v>
      </c>
      <c r="C1491">
        <v>80.599999999999994</v>
      </c>
      <c r="D1491">
        <v>1.1846000000000001</v>
      </c>
      <c r="F1491">
        <v>1.1846000000000001</v>
      </c>
      <c r="G1491">
        <v>5</v>
      </c>
      <c r="H1491">
        <v>3</v>
      </c>
      <c r="I1491">
        <v>1</v>
      </c>
      <c r="J1491">
        <v>5</v>
      </c>
      <c r="K1491">
        <v>9.0723413627171876</v>
      </c>
      <c r="L1491">
        <v>55.06001668710001</v>
      </c>
    </row>
    <row r="1492" spans="1:12">
      <c r="A1492" s="73">
        <v>43163.083333333336</v>
      </c>
      <c r="B1492">
        <v>3.92</v>
      </c>
      <c r="C1492">
        <v>84.6</v>
      </c>
      <c r="D1492">
        <v>1.1874</v>
      </c>
      <c r="F1492">
        <v>1.1874</v>
      </c>
      <c r="G1492">
        <v>5</v>
      </c>
      <c r="H1492">
        <v>3</v>
      </c>
      <c r="I1492">
        <v>2</v>
      </c>
      <c r="J1492">
        <v>4</v>
      </c>
      <c r="K1492">
        <v>13.119121333036819</v>
      </c>
      <c r="L1492">
        <v>35.762284185599995</v>
      </c>
    </row>
    <row r="1493" spans="1:12">
      <c r="A1493" s="73">
        <v>43163.125</v>
      </c>
      <c r="B1493">
        <v>4.47</v>
      </c>
      <c r="C1493">
        <v>91.1</v>
      </c>
      <c r="D1493">
        <v>1.1916</v>
      </c>
      <c r="F1493">
        <v>1.1916</v>
      </c>
      <c r="G1493">
        <v>5</v>
      </c>
      <c r="H1493">
        <v>3</v>
      </c>
      <c r="I1493">
        <v>3</v>
      </c>
      <c r="J1493">
        <v>4</v>
      </c>
      <c r="K1493">
        <v>9.4373852942240397</v>
      </c>
      <c r="L1493">
        <v>53.213652383399989</v>
      </c>
    </row>
    <row r="1494" spans="1:12">
      <c r="A1494" s="73">
        <v>43163.166666666664</v>
      </c>
      <c r="B1494">
        <v>4.21</v>
      </c>
      <c r="C1494">
        <v>95.1</v>
      </c>
      <c r="D1494">
        <v>1.1949000000000001</v>
      </c>
      <c r="F1494">
        <v>1.1949000000000001</v>
      </c>
      <c r="G1494">
        <v>5</v>
      </c>
      <c r="H1494">
        <v>3</v>
      </c>
      <c r="I1494">
        <v>4</v>
      </c>
      <c r="J1494">
        <v>4</v>
      </c>
      <c r="K1494">
        <v>11.102442330753716</v>
      </c>
      <c r="L1494">
        <v>44.580799524450001</v>
      </c>
    </row>
    <row r="1495" spans="1:12">
      <c r="A1495" s="73">
        <v>43163.208333333336</v>
      </c>
      <c r="B1495">
        <v>4.66</v>
      </c>
      <c r="C1495">
        <v>92.3</v>
      </c>
      <c r="D1495">
        <v>1.1972</v>
      </c>
      <c r="F1495">
        <v>1.1972</v>
      </c>
      <c r="G1495">
        <v>5</v>
      </c>
      <c r="H1495">
        <v>3</v>
      </c>
      <c r="I1495">
        <v>5</v>
      </c>
      <c r="J1495">
        <v>5</v>
      </c>
      <c r="K1495">
        <v>8.3061128444523504</v>
      </c>
      <c r="L1495">
        <v>60.575145025600008</v>
      </c>
    </row>
    <row r="1496" spans="1:12">
      <c r="A1496" s="73">
        <v>43163.25</v>
      </c>
      <c r="B1496">
        <v>4.1500000000000004</v>
      </c>
      <c r="C1496">
        <v>84.9</v>
      </c>
      <c r="D1496">
        <v>1.1949000000000001</v>
      </c>
      <c r="F1496">
        <v>1.1949000000000001</v>
      </c>
      <c r="G1496">
        <v>5</v>
      </c>
      <c r="H1496">
        <v>3</v>
      </c>
      <c r="I1496">
        <v>6</v>
      </c>
      <c r="J1496">
        <v>4</v>
      </c>
      <c r="K1496">
        <v>11.505886262260562</v>
      </c>
      <c r="L1496">
        <v>42.701767893750016</v>
      </c>
    </row>
    <row r="1497" spans="1:12">
      <c r="A1497" s="73">
        <v>43163.291666666664</v>
      </c>
      <c r="B1497">
        <v>4.22</v>
      </c>
      <c r="C1497">
        <v>93.5</v>
      </c>
      <c r="D1497">
        <v>1.1911</v>
      </c>
      <c r="F1497">
        <v>1.1911</v>
      </c>
      <c r="G1497">
        <v>5</v>
      </c>
      <c r="H1497">
        <v>3</v>
      </c>
      <c r="I1497">
        <v>7</v>
      </c>
      <c r="J1497">
        <v>4</v>
      </c>
      <c r="K1497">
        <v>11.035901675502576</v>
      </c>
      <c r="L1497">
        <v>44.756444856399995</v>
      </c>
    </row>
    <row r="1498" spans="1:12">
      <c r="A1498" s="73">
        <v>43163.333333333336</v>
      </c>
      <c r="B1498">
        <v>4.5999999999999996</v>
      </c>
      <c r="C1498">
        <v>79.7</v>
      </c>
      <c r="D1498">
        <v>1.179</v>
      </c>
      <c r="F1498">
        <v>1.179</v>
      </c>
      <c r="G1498">
        <v>5</v>
      </c>
      <c r="H1498">
        <v>3</v>
      </c>
      <c r="I1498">
        <v>8</v>
      </c>
      <c r="J1498">
        <v>5</v>
      </c>
      <c r="K1498">
        <v>8.6555567759592016</v>
      </c>
      <c r="L1498">
        <v>57.379571999999996</v>
      </c>
    </row>
    <row r="1499" spans="1:12">
      <c r="A1499" s="73">
        <v>43163.375</v>
      </c>
      <c r="B1499">
        <v>6.09</v>
      </c>
      <c r="C1499">
        <v>76.400000000000006</v>
      </c>
      <c r="D1499">
        <v>1.1708000000000001</v>
      </c>
      <c r="F1499">
        <v>1.1708000000000001</v>
      </c>
      <c r="G1499">
        <v>4</v>
      </c>
      <c r="H1499">
        <v>3</v>
      </c>
      <c r="I1499">
        <v>9</v>
      </c>
      <c r="J1499">
        <v>6</v>
      </c>
      <c r="K1499">
        <v>2.1083991435391241</v>
      </c>
      <c r="L1499">
        <v>132.22226607659999</v>
      </c>
    </row>
    <row r="1500" spans="1:12">
      <c r="A1500" s="73">
        <v>43163.416666666664</v>
      </c>
      <c r="B1500">
        <v>6.12</v>
      </c>
      <c r="C1500">
        <v>84.1</v>
      </c>
      <c r="D1500">
        <v>1.1627000000000001</v>
      </c>
      <c r="F1500">
        <v>1.1627000000000001</v>
      </c>
      <c r="G1500">
        <v>5</v>
      </c>
      <c r="H1500">
        <v>3</v>
      </c>
      <c r="I1500">
        <v>10</v>
      </c>
      <c r="J1500">
        <v>6</v>
      </c>
      <c r="K1500">
        <v>2.0221771777856987</v>
      </c>
      <c r="L1500">
        <v>133.25758649280002</v>
      </c>
    </row>
    <row r="1501" spans="1:12">
      <c r="A1501" s="73">
        <v>43163.458333333336</v>
      </c>
      <c r="B1501">
        <v>5.27</v>
      </c>
      <c r="C1501">
        <v>92</v>
      </c>
      <c r="D1501">
        <v>1.1516</v>
      </c>
      <c r="F1501">
        <v>1.1516</v>
      </c>
      <c r="G1501">
        <v>5</v>
      </c>
      <c r="H1501">
        <v>3</v>
      </c>
      <c r="I1501">
        <v>11</v>
      </c>
      <c r="J1501">
        <v>5</v>
      </c>
      <c r="K1501">
        <v>5.1621328741327241</v>
      </c>
      <c r="L1501">
        <v>84.275920771399981</v>
      </c>
    </row>
    <row r="1502" spans="1:12">
      <c r="A1502" s="73">
        <v>43163.5</v>
      </c>
      <c r="B1502">
        <v>4.82</v>
      </c>
      <c r="C1502">
        <v>80.099999999999994</v>
      </c>
      <c r="D1502">
        <v>1.1440999999999999</v>
      </c>
      <c r="F1502">
        <v>1.1440999999999999</v>
      </c>
      <c r="G1502">
        <v>5</v>
      </c>
      <c r="H1502">
        <v>3</v>
      </c>
      <c r="I1502">
        <v>12</v>
      </c>
      <c r="J1502">
        <v>5</v>
      </c>
      <c r="K1502">
        <v>7.4094623604340857</v>
      </c>
      <c r="L1502">
        <v>64.058255104400004</v>
      </c>
    </row>
    <row r="1503" spans="1:12">
      <c r="A1503" s="73">
        <v>43163.541666666664</v>
      </c>
      <c r="B1503">
        <v>4.0999999999999996</v>
      </c>
      <c r="C1503">
        <v>49.6</v>
      </c>
      <c r="D1503">
        <v>1.1389</v>
      </c>
      <c r="F1503">
        <v>1.1389</v>
      </c>
      <c r="G1503">
        <v>3</v>
      </c>
      <c r="H1503">
        <v>3</v>
      </c>
      <c r="I1503">
        <v>13</v>
      </c>
      <c r="J1503">
        <v>4</v>
      </c>
      <c r="K1503">
        <v>11.847589538516274</v>
      </c>
      <c r="L1503">
        <v>39.247063449999992</v>
      </c>
    </row>
    <row r="1504" spans="1:12">
      <c r="A1504" s="73">
        <v>43163.583333333336</v>
      </c>
      <c r="B1504">
        <v>3.6</v>
      </c>
      <c r="C1504">
        <v>61.9</v>
      </c>
      <c r="D1504">
        <v>1.1336999999999999</v>
      </c>
      <c r="F1504">
        <v>1.1336999999999999</v>
      </c>
      <c r="G1504">
        <v>4</v>
      </c>
      <c r="H1504">
        <v>3</v>
      </c>
      <c r="I1504">
        <v>14</v>
      </c>
      <c r="J1504">
        <v>4</v>
      </c>
      <c r="K1504">
        <v>15.539622301073344</v>
      </c>
      <c r="L1504">
        <v>26.446953600000001</v>
      </c>
    </row>
    <row r="1505" spans="1:12">
      <c r="A1505" s="73">
        <v>43163.625</v>
      </c>
      <c r="B1505">
        <v>5.24</v>
      </c>
      <c r="C1505">
        <v>6</v>
      </c>
      <c r="D1505">
        <v>1.1311</v>
      </c>
      <c r="F1505">
        <v>1.1311</v>
      </c>
      <c r="G1505">
        <v>1</v>
      </c>
      <c r="H1505">
        <v>3</v>
      </c>
      <c r="I1505">
        <v>15</v>
      </c>
      <c r="J1505">
        <v>5</v>
      </c>
      <c r="K1505">
        <v>5.2993548398861456</v>
      </c>
      <c r="L1505">
        <v>81.370103363200002</v>
      </c>
    </row>
    <row r="1506" spans="1:12">
      <c r="A1506" s="73">
        <v>43163.666666666664</v>
      </c>
      <c r="B1506">
        <v>8.3000000000000007</v>
      </c>
      <c r="C1506">
        <v>323.2</v>
      </c>
      <c r="D1506">
        <v>1.1329</v>
      </c>
      <c r="F1506">
        <v>1.1329</v>
      </c>
      <c r="G1506">
        <v>15</v>
      </c>
      <c r="H1506">
        <v>3</v>
      </c>
      <c r="I1506">
        <v>16</v>
      </c>
      <c r="J1506">
        <v>8</v>
      </c>
      <c r="K1506">
        <v>0.57451433303686439</v>
      </c>
      <c r="L1506">
        <v>323.88874615000009</v>
      </c>
    </row>
    <row r="1507" spans="1:12">
      <c r="A1507" s="73">
        <v>43163.708333333336</v>
      </c>
      <c r="B1507">
        <v>7.64</v>
      </c>
      <c r="C1507">
        <v>318.2</v>
      </c>
      <c r="D1507">
        <v>1.1367</v>
      </c>
      <c r="F1507">
        <v>1.1367</v>
      </c>
      <c r="G1507">
        <v>15</v>
      </c>
      <c r="H1507">
        <v>3</v>
      </c>
      <c r="I1507">
        <v>17</v>
      </c>
      <c r="J1507">
        <v>8</v>
      </c>
      <c r="K1507">
        <v>9.5975796121988838E-3</v>
      </c>
      <c r="L1507">
        <v>253.45212690239995</v>
      </c>
    </row>
    <row r="1508" spans="1:12">
      <c r="A1508" s="73">
        <v>43163.75</v>
      </c>
      <c r="B1508">
        <v>8.1199999999999992</v>
      </c>
      <c r="C1508">
        <v>16.3</v>
      </c>
      <c r="D1508">
        <v>1.1480999999999999</v>
      </c>
      <c r="F1508">
        <v>1.1480999999999999</v>
      </c>
      <c r="G1508">
        <v>2</v>
      </c>
      <c r="H1508">
        <v>3</v>
      </c>
      <c r="I1508">
        <v>18</v>
      </c>
      <c r="J1508">
        <v>8</v>
      </c>
      <c r="K1508">
        <v>0.33404612755740848</v>
      </c>
      <c r="L1508">
        <v>307.33909563839984</v>
      </c>
    </row>
    <row r="1509" spans="1:12">
      <c r="A1509" s="73">
        <v>43163.791666666664</v>
      </c>
      <c r="B1509">
        <v>8.24</v>
      </c>
      <c r="C1509">
        <v>22.6</v>
      </c>
      <c r="D1509">
        <v>1.1581999999999999</v>
      </c>
      <c r="F1509">
        <v>1.1581999999999999</v>
      </c>
      <c r="G1509">
        <v>2</v>
      </c>
      <c r="H1509">
        <v>3</v>
      </c>
      <c r="I1509">
        <v>19</v>
      </c>
      <c r="J1509">
        <v>8</v>
      </c>
      <c r="K1509">
        <v>0.4871582645437123</v>
      </c>
      <c r="L1509">
        <v>323.99268131839995</v>
      </c>
    </row>
    <row r="1510" spans="1:12">
      <c r="A1510" s="73">
        <v>43163.833333333336</v>
      </c>
      <c r="B1510">
        <v>9.9499999999999993</v>
      </c>
      <c r="C1510">
        <v>35.4</v>
      </c>
      <c r="D1510">
        <v>1.1717</v>
      </c>
      <c r="F1510">
        <v>1.1717</v>
      </c>
      <c r="G1510">
        <v>3</v>
      </c>
      <c r="H1510">
        <v>3</v>
      </c>
      <c r="I1510">
        <v>20</v>
      </c>
      <c r="J1510">
        <v>10</v>
      </c>
      <c r="K1510">
        <v>5.7983062165985206</v>
      </c>
      <c r="L1510">
        <v>577.1061155187499</v>
      </c>
    </row>
    <row r="1511" spans="1:12">
      <c r="A1511" s="73">
        <v>43163.875</v>
      </c>
      <c r="B1511">
        <v>8.41</v>
      </c>
      <c r="C1511">
        <v>56.7</v>
      </c>
      <c r="D1511">
        <v>1.1822999999999999</v>
      </c>
      <c r="F1511">
        <v>1.1822999999999999</v>
      </c>
      <c r="G1511">
        <v>4</v>
      </c>
      <c r="H1511">
        <v>3</v>
      </c>
      <c r="I1511">
        <v>21</v>
      </c>
      <c r="J1511">
        <v>8</v>
      </c>
      <c r="K1511">
        <v>0.7533671252743076</v>
      </c>
      <c r="L1511">
        <v>351.62980620914999</v>
      </c>
    </row>
    <row r="1512" spans="1:12">
      <c r="A1512" s="73">
        <v>43163.916666666664</v>
      </c>
      <c r="B1512">
        <v>7</v>
      </c>
      <c r="C1512">
        <v>65</v>
      </c>
      <c r="D1512">
        <v>1.1869000000000001</v>
      </c>
      <c r="F1512">
        <v>1.1869000000000001</v>
      </c>
      <c r="G1512">
        <v>4</v>
      </c>
      <c r="H1512">
        <v>3</v>
      </c>
      <c r="I1512">
        <v>22</v>
      </c>
      <c r="J1512">
        <v>7</v>
      </c>
      <c r="K1512">
        <v>0.2937995156852517</v>
      </c>
      <c r="L1512">
        <v>203.55335000000002</v>
      </c>
    </row>
    <row r="1513" spans="1:12">
      <c r="A1513" s="73">
        <v>43163.958333333336</v>
      </c>
      <c r="B1513">
        <v>5.6</v>
      </c>
      <c r="C1513">
        <v>70.8</v>
      </c>
      <c r="D1513">
        <v>1.1924999999999999</v>
      </c>
      <c r="F1513">
        <v>1.1924999999999999</v>
      </c>
      <c r="G1513">
        <v>4</v>
      </c>
      <c r="H1513">
        <v>3</v>
      </c>
      <c r="I1513">
        <v>23</v>
      </c>
      <c r="J1513">
        <v>6</v>
      </c>
      <c r="K1513">
        <v>3.771491250845056</v>
      </c>
      <c r="L1513">
        <v>104.71103999999997</v>
      </c>
    </row>
    <row r="1514" spans="1:12">
      <c r="A1514" s="73">
        <v>43164</v>
      </c>
      <c r="B1514">
        <v>4.8099999999999996</v>
      </c>
      <c r="C1514">
        <v>72.900000000000006</v>
      </c>
      <c r="D1514">
        <v>1.1943999999999999</v>
      </c>
      <c r="F1514">
        <v>1.1943999999999999</v>
      </c>
      <c r="G1514">
        <v>4</v>
      </c>
      <c r="H1514">
        <v>3</v>
      </c>
      <c r="I1514">
        <v>0</v>
      </c>
      <c r="J1514">
        <v>5</v>
      </c>
      <c r="K1514">
        <v>7.4640030156852308</v>
      </c>
      <c r="L1514">
        <v>66.459187605199986</v>
      </c>
    </row>
    <row r="1515" spans="1:12">
      <c r="A1515" s="73">
        <v>43164.041666666664</v>
      </c>
      <c r="B1515">
        <v>4.1100000000000003</v>
      </c>
      <c r="C1515">
        <v>74.900000000000006</v>
      </c>
      <c r="D1515">
        <v>1.1977</v>
      </c>
      <c r="F1515">
        <v>1.1977</v>
      </c>
      <c r="G1515">
        <v>4</v>
      </c>
      <c r="H1515">
        <v>3</v>
      </c>
      <c r="I1515">
        <v>1</v>
      </c>
      <c r="J1515">
        <v>4</v>
      </c>
      <c r="K1515">
        <v>11.778848883265129</v>
      </c>
      <c r="L1515">
        <v>41.576078089350005</v>
      </c>
    </row>
    <row r="1516" spans="1:12">
      <c r="A1516" s="73">
        <v>43164.083333333336</v>
      </c>
      <c r="B1516">
        <v>3.23</v>
      </c>
      <c r="C1516">
        <v>80.900000000000006</v>
      </c>
      <c r="D1516">
        <v>1.1991000000000001</v>
      </c>
      <c r="F1516">
        <v>1.1991000000000001</v>
      </c>
      <c r="G1516">
        <v>5</v>
      </c>
      <c r="H1516">
        <v>3</v>
      </c>
      <c r="I1516">
        <v>2</v>
      </c>
      <c r="J1516">
        <v>3</v>
      </c>
      <c r="K1516">
        <v>18.593626545365574</v>
      </c>
      <c r="L1516">
        <v>20.203795979850003</v>
      </c>
    </row>
    <row r="1517" spans="1:12">
      <c r="A1517" s="73">
        <v>43164.125</v>
      </c>
      <c r="B1517">
        <v>3.09</v>
      </c>
      <c r="C1517">
        <v>97.6</v>
      </c>
      <c r="D1517">
        <v>1.1986000000000001</v>
      </c>
      <c r="F1517">
        <v>1.1986000000000001</v>
      </c>
      <c r="G1517">
        <v>5</v>
      </c>
      <c r="H1517">
        <v>3</v>
      </c>
      <c r="I1517">
        <v>3</v>
      </c>
      <c r="J1517">
        <v>3</v>
      </c>
      <c r="K1517">
        <v>19.82059571888156</v>
      </c>
      <c r="L1517">
        <v>17.681524859699998</v>
      </c>
    </row>
    <row r="1518" spans="1:12">
      <c r="A1518" s="73">
        <v>43164.166666666664</v>
      </c>
      <c r="B1518">
        <v>4.25</v>
      </c>
      <c r="C1518">
        <v>96.1</v>
      </c>
      <c r="D1518">
        <v>1.2010000000000001</v>
      </c>
      <c r="F1518">
        <v>1.2010000000000001</v>
      </c>
      <c r="G1518">
        <v>5</v>
      </c>
      <c r="H1518">
        <v>3</v>
      </c>
      <c r="I1518">
        <v>4</v>
      </c>
      <c r="J1518">
        <v>4</v>
      </c>
      <c r="K1518">
        <v>10.83747970974915</v>
      </c>
      <c r="L1518">
        <v>46.097757812499999</v>
      </c>
    </row>
    <row r="1519" spans="1:12">
      <c r="A1519" s="73">
        <v>43164.208333333336</v>
      </c>
      <c r="B1519">
        <v>4.16</v>
      </c>
      <c r="C1519">
        <v>92.3</v>
      </c>
      <c r="D1519">
        <v>1.2010000000000001</v>
      </c>
      <c r="F1519">
        <v>1.2010000000000001</v>
      </c>
      <c r="G1519">
        <v>5</v>
      </c>
      <c r="H1519">
        <v>3</v>
      </c>
      <c r="I1519">
        <v>5</v>
      </c>
      <c r="J1519">
        <v>4</v>
      </c>
      <c r="K1519">
        <v>11.438145607009423</v>
      </c>
      <c r="L1519">
        <v>43.230773248000006</v>
      </c>
    </row>
    <row r="1520" spans="1:12">
      <c r="A1520" s="73">
        <v>43164.25</v>
      </c>
      <c r="B1520">
        <v>4.37</v>
      </c>
      <c r="C1520">
        <v>114</v>
      </c>
      <c r="D1520">
        <v>1.2010000000000001</v>
      </c>
      <c r="F1520">
        <v>1.2010000000000001</v>
      </c>
      <c r="G1520">
        <v>6</v>
      </c>
      <c r="H1520">
        <v>3</v>
      </c>
      <c r="I1520">
        <v>6</v>
      </c>
      <c r="J1520">
        <v>4</v>
      </c>
      <c r="K1520">
        <v>10.061791846735453</v>
      </c>
      <c r="L1520">
        <v>50.113798526500013</v>
      </c>
    </row>
    <row r="1521" spans="1:12">
      <c r="A1521" s="73">
        <v>43164.291666666664</v>
      </c>
      <c r="B1521">
        <v>4.34</v>
      </c>
      <c r="C1521">
        <v>141</v>
      </c>
      <c r="D1521">
        <v>1.1930000000000001</v>
      </c>
      <c r="F1521">
        <v>1.1930000000000001</v>
      </c>
      <c r="G1521">
        <v>7</v>
      </c>
      <c r="H1521">
        <v>3</v>
      </c>
      <c r="I1521">
        <v>7</v>
      </c>
      <c r="J1521">
        <v>4</v>
      </c>
      <c r="K1521">
        <v>10.253013812488877</v>
      </c>
      <c r="L1521">
        <v>48.761789635999996</v>
      </c>
    </row>
    <row r="1522" spans="1:12">
      <c r="A1522" s="73">
        <v>43164.333333333336</v>
      </c>
      <c r="B1522">
        <v>2.81</v>
      </c>
      <c r="C1522">
        <v>157</v>
      </c>
      <c r="D1522">
        <v>1.1827000000000001</v>
      </c>
      <c r="F1522">
        <v>1.1827000000000001</v>
      </c>
      <c r="G1522">
        <v>8</v>
      </c>
      <c r="H1522">
        <v>3</v>
      </c>
      <c r="I1522">
        <v>8</v>
      </c>
      <c r="J1522">
        <v>3</v>
      </c>
      <c r="K1522">
        <v>22.392134065913513</v>
      </c>
      <c r="L1522">
        <v>13.120898045350001</v>
      </c>
    </row>
    <row r="1523" spans="1:12">
      <c r="A1523" s="73">
        <v>43164.375</v>
      </c>
      <c r="B1523">
        <v>3.04</v>
      </c>
      <c r="C1523">
        <v>192</v>
      </c>
      <c r="D1523">
        <v>1.1717</v>
      </c>
      <c r="F1523">
        <v>1.1717</v>
      </c>
      <c r="G1523">
        <v>10</v>
      </c>
      <c r="H1523">
        <v>3</v>
      </c>
      <c r="I1523">
        <v>9</v>
      </c>
      <c r="J1523">
        <v>3</v>
      </c>
      <c r="K1523">
        <v>20.268298995137265</v>
      </c>
      <c r="L1523">
        <v>16.459141734399999</v>
      </c>
    </row>
    <row r="1524" spans="1:12">
      <c r="A1524" s="73">
        <v>43164.416666666664</v>
      </c>
      <c r="B1524">
        <v>5.25</v>
      </c>
      <c r="C1524">
        <v>200.5</v>
      </c>
      <c r="D1524">
        <v>1.1591</v>
      </c>
      <c r="F1524">
        <v>1.1591</v>
      </c>
      <c r="G1524">
        <v>10</v>
      </c>
      <c r="H1524">
        <v>3</v>
      </c>
      <c r="I1524">
        <v>10</v>
      </c>
      <c r="J1524">
        <v>5</v>
      </c>
      <c r="K1524">
        <v>5.2534141846350053</v>
      </c>
      <c r="L1524">
        <v>83.862696093750003</v>
      </c>
    </row>
    <row r="1525" spans="1:12">
      <c r="A1525" s="73">
        <v>43164.458333333336</v>
      </c>
      <c r="B1525">
        <v>5.39</v>
      </c>
      <c r="C1525">
        <v>210.7</v>
      </c>
      <c r="D1525">
        <v>1.1476</v>
      </c>
      <c r="F1525">
        <v>1.1476</v>
      </c>
      <c r="G1525">
        <v>10</v>
      </c>
      <c r="H1525">
        <v>3</v>
      </c>
      <c r="I1525">
        <v>11</v>
      </c>
      <c r="J1525">
        <v>5</v>
      </c>
      <c r="K1525">
        <v>4.6312450111190264</v>
      </c>
      <c r="L1525">
        <v>89.851811942199987</v>
      </c>
    </row>
    <row r="1526" spans="1:12">
      <c r="A1526" s="73">
        <v>43164.5</v>
      </c>
      <c r="B1526">
        <v>5.4</v>
      </c>
      <c r="C1526">
        <v>229.5</v>
      </c>
      <c r="D1526">
        <v>1.1379999999999999</v>
      </c>
      <c r="F1526">
        <v>1.1379999999999999</v>
      </c>
      <c r="G1526">
        <v>11</v>
      </c>
      <c r="H1526">
        <v>3</v>
      </c>
      <c r="I1526">
        <v>12</v>
      </c>
      <c r="J1526">
        <v>5</v>
      </c>
      <c r="K1526">
        <v>4.5883043558678818</v>
      </c>
      <c r="L1526">
        <v>89.597016000000011</v>
      </c>
    </row>
    <row r="1527" spans="1:12">
      <c r="A1527" s="73">
        <v>43164.541666666664</v>
      </c>
      <c r="B1527">
        <v>4.8899999999999997</v>
      </c>
      <c r="C1527">
        <v>258</v>
      </c>
      <c r="D1527">
        <v>1.1315999999999999</v>
      </c>
      <c r="F1527">
        <v>1.1315999999999999</v>
      </c>
      <c r="G1527">
        <v>12</v>
      </c>
      <c r="H1527">
        <v>3</v>
      </c>
      <c r="I1527">
        <v>13</v>
      </c>
      <c r="J1527">
        <v>5</v>
      </c>
      <c r="K1527">
        <v>7.0332777736760992</v>
      </c>
      <c r="L1527">
        <v>66.159089620199978</v>
      </c>
    </row>
    <row r="1528" spans="1:12">
      <c r="A1528" s="73">
        <v>43164.583333333336</v>
      </c>
      <c r="B1528">
        <v>5.57</v>
      </c>
      <c r="C1528">
        <v>289.8</v>
      </c>
      <c r="D1528">
        <v>1.1265000000000001</v>
      </c>
      <c r="F1528">
        <v>1.1265000000000001</v>
      </c>
      <c r="G1528">
        <v>14</v>
      </c>
      <c r="H1528">
        <v>3</v>
      </c>
      <c r="I1528">
        <v>14</v>
      </c>
      <c r="J1528">
        <v>6</v>
      </c>
      <c r="K1528">
        <v>3.8889132165984779</v>
      </c>
      <c r="L1528">
        <v>97.334496332250026</v>
      </c>
    </row>
    <row r="1529" spans="1:12">
      <c r="A1529" s="73">
        <v>43164.625</v>
      </c>
      <c r="B1529">
        <v>5.6</v>
      </c>
      <c r="C1529">
        <v>294</v>
      </c>
      <c r="D1529">
        <v>1.1238999999999999</v>
      </c>
      <c r="F1529">
        <v>1.1238999999999999</v>
      </c>
      <c r="G1529">
        <v>14</v>
      </c>
      <c r="H1529">
        <v>3</v>
      </c>
      <c r="I1529">
        <v>15</v>
      </c>
      <c r="J1529">
        <v>6</v>
      </c>
      <c r="K1529">
        <v>3.771491250845056</v>
      </c>
      <c r="L1529">
        <v>98.687411199999971</v>
      </c>
    </row>
    <row r="1530" spans="1:12">
      <c r="A1530" s="73">
        <v>43164.666666666664</v>
      </c>
      <c r="B1530">
        <v>7.17</v>
      </c>
      <c r="C1530">
        <v>328</v>
      </c>
      <c r="D1530">
        <v>1.1303000000000001</v>
      </c>
      <c r="F1530">
        <v>1.1303000000000001</v>
      </c>
      <c r="G1530">
        <v>16</v>
      </c>
      <c r="H1530">
        <v>3</v>
      </c>
      <c r="I1530">
        <v>16</v>
      </c>
      <c r="J1530">
        <v>7</v>
      </c>
      <c r="K1530">
        <v>0.13840837641584711</v>
      </c>
      <c r="L1530">
        <v>208.31531461695002</v>
      </c>
    </row>
    <row r="1531" spans="1:12">
      <c r="A1531" s="73">
        <v>43164.708333333336</v>
      </c>
      <c r="B1531">
        <v>6.66</v>
      </c>
      <c r="C1531">
        <v>358</v>
      </c>
      <c r="D1531">
        <v>1.1372</v>
      </c>
      <c r="F1531">
        <v>1.1372</v>
      </c>
      <c r="G1531">
        <v>1</v>
      </c>
      <c r="H1531">
        <v>3</v>
      </c>
      <c r="I1531">
        <v>17</v>
      </c>
      <c r="J1531">
        <v>7</v>
      </c>
      <c r="K1531">
        <v>0.77798179422406066</v>
      </c>
      <c r="L1531">
        <v>167.9691571056</v>
      </c>
    </row>
    <row r="1532" spans="1:12">
      <c r="A1532" s="73">
        <v>43164.75</v>
      </c>
      <c r="B1532">
        <v>6.72</v>
      </c>
      <c r="C1532">
        <v>23.5</v>
      </c>
      <c r="D1532">
        <v>1.1467000000000001</v>
      </c>
      <c r="F1532">
        <v>1.1467000000000001</v>
      </c>
      <c r="G1532">
        <v>2</v>
      </c>
      <c r="H1532">
        <v>3</v>
      </c>
      <c r="I1532">
        <v>18</v>
      </c>
      <c r="J1532">
        <v>7</v>
      </c>
      <c r="K1532">
        <v>0.6757378627172127</v>
      </c>
      <c r="L1532">
        <v>173.99134126079997</v>
      </c>
    </row>
    <row r="1533" spans="1:12">
      <c r="A1533" s="73">
        <v>43164.791666666664</v>
      </c>
      <c r="B1533">
        <v>8.65</v>
      </c>
      <c r="C1533">
        <v>42.1</v>
      </c>
      <c r="D1533">
        <v>1.1569</v>
      </c>
      <c r="F1533">
        <v>1.1569</v>
      </c>
      <c r="G1533">
        <v>3</v>
      </c>
      <c r="H1533">
        <v>3</v>
      </c>
      <c r="I1533">
        <v>19</v>
      </c>
      <c r="J1533">
        <v>9</v>
      </c>
      <c r="K1533">
        <v>1.2275913992469134</v>
      </c>
      <c r="L1533">
        <v>374.38129983125003</v>
      </c>
    </row>
    <row r="1534" spans="1:12">
      <c r="A1534" s="73">
        <v>43164.833333333336</v>
      </c>
      <c r="B1534">
        <v>9.6999999999999993</v>
      </c>
      <c r="C1534">
        <v>49.2</v>
      </c>
      <c r="D1534">
        <v>1.1708000000000001</v>
      </c>
      <c r="F1534">
        <v>1.1708000000000001</v>
      </c>
      <c r="G1534">
        <v>3</v>
      </c>
      <c r="H1534">
        <v>3</v>
      </c>
      <c r="I1534">
        <v>20</v>
      </c>
      <c r="J1534">
        <v>10</v>
      </c>
      <c r="K1534">
        <v>4.6568225978770572</v>
      </c>
      <c r="L1534">
        <v>534.27877419999993</v>
      </c>
    </row>
    <row r="1535" spans="1:12">
      <c r="A1535" s="73">
        <v>43164.875</v>
      </c>
      <c r="B1535">
        <v>8.82</v>
      </c>
      <c r="C1535">
        <v>57.4</v>
      </c>
      <c r="D1535">
        <v>1.1780999999999999</v>
      </c>
      <c r="F1535">
        <v>1.1780999999999999</v>
      </c>
      <c r="G1535">
        <v>4</v>
      </c>
      <c r="H1535">
        <v>3</v>
      </c>
      <c r="I1535">
        <v>21</v>
      </c>
      <c r="J1535">
        <v>9</v>
      </c>
      <c r="K1535">
        <v>1.6332002599775086</v>
      </c>
      <c r="L1535">
        <v>404.16426860040002</v>
      </c>
    </row>
    <row r="1536" spans="1:12">
      <c r="A1536" s="73">
        <v>43164.916666666664</v>
      </c>
      <c r="B1536">
        <v>9.76</v>
      </c>
      <c r="C1536">
        <v>51.3</v>
      </c>
      <c r="D1536">
        <v>1.1822999999999999</v>
      </c>
      <c r="F1536">
        <v>1.1822999999999999</v>
      </c>
      <c r="G1536">
        <v>3</v>
      </c>
      <c r="H1536">
        <v>3</v>
      </c>
      <c r="I1536">
        <v>22</v>
      </c>
      <c r="J1536">
        <v>10</v>
      </c>
      <c r="K1536">
        <v>4.9193786663702106</v>
      </c>
      <c r="L1536">
        <v>549.60053514239996</v>
      </c>
    </row>
    <row r="1537" spans="1:12">
      <c r="A1537" s="73">
        <v>43164.958333333336</v>
      </c>
      <c r="B1537">
        <v>7.78</v>
      </c>
      <c r="C1537">
        <v>55.5</v>
      </c>
      <c r="D1537">
        <v>1.1882999999999999</v>
      </c>
      <c r="F1537">
        <v>1.1882999999999999</v>
      </c>
      <c r="G1537">
        <v>3</v>
      </c>
      <c r="H1537">
        <v>3</v>
      </c>
      <c r="I1537">
        <v>23</v>
      </c>
      <c r="J1537">
        <v>8</v>
      </c>
      <c r="K1537">
        <v>5.6628406096218782E-2</v>
      </c>
      <c r="L1537">
        <v>279.7917421308</v>
      </c>
    </row>
    <row r="1538" spans="1:12">
      <c r="A1538" s="73">
        <v>43165</v>
      </c>
      <c r="B1538">
        <v>5.5</v>
      </c>
      <c r="C1538">
        <v>71.7</v>
      </c>
      <c r="D1538">
        <v>1.1939</v>
      </c>
      <c r="F1538">
        <v>1.1939</v>
      </c>
      <c r="G1538">
        <v>4</v>
      </c>
      <c r="H1538">
        <v>3</v>
      </c>
      <c r="I1538">
        <v>0</v>
      </c>
      <c r="J1538">
        <v>6</v>
      </c>
      <c r="K1538">
        <v>4.1698978033564691</v>
      </c>
      <c r="L1538">
        <v>99.317556249999996</v>
      </c>
    </row>
    <row r="1539" spans="1:12">
      <c r="A1539" s="73">
        <v>43165.041666666664</v>
      </c>
      <c r="B1539">
        <v>5.88</v>
      </c>
      <c r="C1539">
        <v>69.3</v>
      </c>
      <c r="D1539">
        <v>1.1977</v>
      </c>
      <c r="F1539">
        <v>1.1977</v>
      </c>
      <c r="G1539">
        <v>4</v>
      </c>
      <c r="H1539">
        <v>3</v>
      </c>
      <c r="I1539">
        <v>1</v>
      </c>
      <c r="J1539">
        <v>6</v>
      </c>
      <c r="K1539">
        <v>2.7623529038130945</v>
      </c>
      <c r="L1539">
        <v>121.7446911072</v>
      </c>
    </row>
    <row r="1540" spans="1:12">
      <c r="A1540" s="73">
        <v>43165.083333333336</v>
      </c>
      <c r="B1540">
        <v>6.08</v>
      </c>
      <c r="C1540">
        <v>71.3</v>
      </c>
      <c r="D1540">
        <v>1.2000999999999999</v>
      </c>
      <c r="F1540">
        <v>1.2000999999999999</v>
      </c>
      <c r="G1540">
        <v>4</v>
      </c>
      <c r="H1540">
        <v>3</v>
      </c>
      <c r="I1540">
        <v>2</v>
      </c>
      <c r="J1540">
        <v>6</v>
      </c>
      <c r="K1540">
        <v>2.1375397987902649</v>
      </c>
      <c r="L1540">
        <v>134.8646649856</v>
      </c>
    </row>
    <row r="1541" spans="1:12">
      <c r="A1541" s="73">
        <v>43165.125</v>
      </c>
      <c r="B1541">
        <v>5.53</v>
      </c>
      <c r="C1541">
        <v>71.099999999999994</v>
      </c>
      <c r="D1541">
        <v>1.2029000000000001</v>
      </c>
      <c r="F1541">
        <v>1.2029000000000001</v>
      </c>
      <c r="G1541">
        <v>4</v>
      </c>
      <c r="H1541">
        <v>3</v>
      </c>
      <c r="I1541">
        <v>3</v>
      </c>
      <c r="J1541">
        <v>6</v>
      </c>
      <c r="K1541">
        <v>4.0482758376030441</v>
      </c>
      <c r="L1541">
        <v>101.71263914665001</v>
      </c>
    </row>
    <row r="1542" spans="1:12">
      <c r="A1542" s="73">
        <v>43165.166666666664</v>
      </c>
      <c r="B1542">
        <v>5.9</v>
      </c>
      <c r="C1542">
        <v>78.099999999999994</v>
      </c>
      <c r="D1542">
        <v>1.2048000000000001</v>
      </c>
      <c r="F1542">
        <v>1.2048000000000001</v>
      </c>
      <c r="G1542">
        <v>4</v>
      </c>
      <c r="H1542">
        <v>3</v>
      </c>
      <c r="I1542">
        <v>4</v>
      </c>
      <c r="J1542">
        <v>6</v>
      </c>
      <c r="K1542">
        <v>2.6962715933108097</v>
      </c>
      <c r="L1542">
        <v>123.72030960000004</v>
      </c>
    </row>
    <row r="1543" spans="1:12">
      <c r="A1543" s="73">
        <v>43165.208333333336</v>
      </c>
      <c r="B1543">
        <v>4.75</v>
      </c>
      <c r="C1543">
        <v>98.8</v>
      </c>
      <c r="D1543">
        <v>1.2081999999999999</v>
      </c>
      <c r="F1543">
        <v>1.2081999999999999</v>
      </c>
      <c r="G1543">
        <v>5</v>
      </c>
      <c r="H1543">
        <v>3</v>
      </c>
      <c r="I1543">
        <v>5</v>
      </c>
      <c r="J1543">
        <v>5</v>
      </c>
      <c r="K1543">
        <v>7.7954469471920778</v>
      </c>
      <c r="L1543">
        <v>64.742529687499996</v>
      </c>
    </row>
    <row r="1544" spans="1:12">
      <c r="A1544" s="73">
        <v>43165.25</v>
      </c>
      <c r="B1544">
        <v>5.25</v>
      </c>
      <c r="C1544">
        <v>106.5</v>
      </c>
      <c r="D1544">
        <v>1.2087000000000001</v>
      </c>
      <c r="F1544">
        <v>1.2087000000000001</v>
      </c>
      <c r="G1544">
        <v>6</v>
      </c>
      <c r="H1544">
        <v>3</v>
      </c>
      <c r="I1544">
        <v>6</v>
      </c>
      <c r="J1544">
        <v>5</v>
      </c>
      <c r="K1544">
        <v>5.2534141846350053</v>
      </c>
      <c r="L1544">
        <v>87.451333593750007</v>
      </c>
    </row>
    <row r="1545" spans="1:12">
      <c r="A1545" s="73">
        <v>43165.291666666664</v>
      </c>
      <c r="B1545">
        <v>4.88</v>
      </c>
      <c r="C1545">
        <v>103.1</v>
      </c>
      <c r="D1545">
        <v>1.2048000000000001</v>
      </c>
      <c r="F1545">
        <v>1.2048000000000001</v>
      </c>
      <c r="G1545">
        <v>6</v>
      </c>
      <c r="H1545">
        <v>3</v>
      </c>
      <c r="I1545">
        <v>7</v>
      </c>
      <c r="J1545">
        <v>5</v>
      </c>
      <c r="K1545">
        <v>7.0864184289272396</v>
      </c>
      <c r="L1545">
        <v>70.007477452800003</v>
      </c>
    </row>
    <row r="1546" spans="1:12">
      <c r="A1546" s="73">
        <v>43165.333333333336</v>
      </c>
      <c r="B1546">
        <v>4.92</v>
      </c>
      <c r="C1546">
        <v>92</v>
      </c>
      <c r="D1546">
        <v>1.1924999999999999</v>
      </c>
      <c r="F1546">
        <v>1.1924999999999999</v>
      </c>
      <c r="G1546">
        <v>5</v>
      </c>
      <c r="H1546">
        <v>3</v>
      </c>
      <c r="I1546">
        <v>8</v>
      </c>
      <c r="J1546">
        <v>5</v>
      </c>
      <c r="K1546">
        <v>6.8750558079226733</v>
      </c>
      <c r="L1546">
        <v>71.010684719999986</v>
      </c>
    </row>
    <row r="1547" spans="1:12">
      <c r="A1547" s="73">
        <v>43165.375</v>
      </c>
      <c r="B1547">
        <v>6.37</v>
      </c>
      <c r="C1547">
        <v>90.9</v>
      </c>
      <c r="D1547">
        <v>1.18</v>
      </c>
      <c r="F1547">
        <v>1.18</v>
      </c>
      <c r="G1547">
        <v>5</v>
      </c>
      <c r="H1547">
        <v>3</v>
      </c>
      <c r="I1547">
        <v>9</v>
      </c>
      <c r="J1547">
        <v>6</v>
      </c>
      <c r="K1547">
        <v>1.3736607965071628</v>
      </c>
      <c r="L1547">
        <v>152.50016327</v>
      </c>
    </row>
    <row r="1548" spans="1:12">
      <c r="A1548" s="73">
        <v>43165.416666666664</v>
      </c>
      <c r="B1548">
        <v>6.65</v>
      </c>
      <c r="C1548">
        <v>104.9</v>
      </c>
      <c r="D1548">
        <v>1.1613</v>
      </c>
      <c r="F1548">
        <v>1.1613</v>
      </c>
      <c r="G1548">
        <v>6</v>
      </c>
      <c r="H1548">
        <v>3</v>
      </c>
      <c r="I1548">
        <v>10</v>
      </c>
      <c r="J1548">
        <v>7</v>
      </c>
      <c r="K1548">
        <v>0.79572244947520177</v>
      </c>
      <c r="L1548">
        <v>170.75733425625</v>
      </c>
    </row>
    <row r="1549" spans="1:12">
      <c r="A1549" s="73">
        <v>43165.458333333336</v>
      </c>
      <c r="B1549">
        <v>7.44</v>
      </c>
      <c r="C1549">
        <v>126.7</v>
      </c>
      <c r="D1549">
        <v>1.145</v>
      </c>
      <c r="F1549">
        <v>1.145</v>
      </c>
      <c r="G1549">
        <v>7</v>
      </c>
      <c r="H1549">
        <v>3</v>
      </c>
      <c r="I1549">
        <v>11</v>
      </c>
      <c r="J1549">
        <v>7</v>
      </c>
      <c r="K1549">
        <v>1.0410684635027844E-2</v>
      </c>
      <c r="L1549">
        <v>235.77312384000004</v>
      </c>
    </row>
    <row r="1550" spans="1:12">
      <c r="A1550" s="73">
        <v>43165.5</v>
      </c>
      <c r="B1550">
        <v>7.06</v>
      </c>
      <c r="C1550">
        <v>140</v>
      </c>
      <c r="D1550">
        <v>1.1333</v>
      </c>
      <c r="F1550">
        <v>1.1333</v>
      </c>
      <c r="G1550">
        <v>7</v>
      </c>
      <c r="H1550">
        <v>3</v>
      </c>
      <c r="I1550">
        <v>12</v>
      </c>
      <c r="J1550">
        <v>7</v>
      </c>
      <c r="K1550">
        <v>0.23235558417840335</v>
      </c>
      <c r="L1550">
        <v>199.40176413639998</v>
      </c>
    </row>
    <row r="1551" spans="1:12">
      <c r="A1551" s="73">
        <v>43165.541666666664</v>
      </c>
      <c r="B1551">
        <v>7.05</v>
      </c>
      <c r="C1551">
        <v>137.80000000000001</v>
      </c>
      <c r="D1551">
        <v>1.1252</v>
      </c>
      <c r="F1551">
        <v>1.1252</v>
      </c>
      <c r="G1551">
        <v>7</v>
      </c>
      <c r="H1551">
        <v>3</v>
      </c>
      <c r="I1551">
        <v>13</v>
      </c>
      <c r="J1551">
        <v>7</v>
      </c>
      <c r="K1551">
        <v>0.24209623942954461</v>
      </c>
      <c r="L1551">
        <v>197.136516825</v>
      </c>
    </row>
    <row r="1552" spans="1:12">
      <c r="A1552" s="73">
        <v>43165.583333333336</v>
      </c>
      <c r="B1552">
        <v>6.92</v>
      </c>
      <c r="C1552">
        <v>131.9</v>
      </c>
      <c r="D1552">
        <v>1.1180000000000001</v>
      </c>
      <c r="F1552">
        <v>1.1180000000000001</v>
      </c>
      <c r="G1552">
        <v>7</v>
      </c>
      <c r="H1552">
        <v>3</v>
      </c>
      <c r="I1552">
        <v>14</v>
      </c>
      <c r="J1552">
        <v>7</v>
      </c>
      <c r="K1552">
        <v>0.38692475769438334</v>
      </c>
      <c r="L1552">
        <v>185.238003392</v>
      </c>
    </row>
    <row r="1553" spans="1:12">
      <c r="A1553" s="73">
        <v>43165.625</v>
      </c>
      <c r="B1553">
        <v>6.81</v>
      </c>
      <c r="C1553">
        <v>123.1</v>
      </c>
      <c r="D1553">
        <v>1.113</v>
      </c>
      <c r="F1553">
        <v>1.113</v>
      </c>
      <c r="G1553">
        <v>6</v>
      </c>
      <c r="H1553">
        <v>3</v>
      </c>
      <c r="I1553">
        <v>15</v>
      </c>
      <c r="J1553">
        <v>7</v>
      </c>
      <c r="K1553">
        <v>0.53587196545693982</v>
      </c>
      <c r="L1553">
        <v>175.75452061649995</v>
      </c>
    </row>
    <row r="1554" spans="1:12">
      <c r="A1554" s="73">
        <v>43165.666666666664</v>
      </c>
      <c r="B1554">
        <v>7.72</v>
      </c>
      <c r="C1554">
        <v>97.5</v>
      </c>
      <c r="D1554">
        <v>1.1167</v>
      </c>
      <c r="F1554">
        <v>1.1167</v>
      </c>
      <c r="G1554">
        <v>5</v>
      </c>
      <c r="H1554">
        <v>3</v>
      </c>
      <c r="I1554">
        <v>16</v>
      </c>
      <c r="J1554">
        <v>8</v>
      </c>
      <c r="K1554">
        <v>3.1672337603067265E-2</v>
      </c>
      <c r="L1554">
        <v>256.89663846079998</v>
      </c>
    </row>
    <row r="1555" spans="1:12">
      <c r="A1555" s="73">
        <v>43165.708333333336</v>
      </c>
      <c r="B1555">
        <v>9.08</v>
      </c>
      <c r="C1555">
        <v>82.4</v>
      </c>
      <c r="D1555">
        <v>1.1217999999999999</v>
      </c>
      <c r="F1555">
        <v>1.1217999999999999</v>
      </c>
      <c r="G1555">
        <v>5</v>
      </c>
      <c r="H1555">
        <v>3</v>
      </c>
      <c r="I1555">
        <v>17</v>
      </c>
      <c r="J1555">
        <v>9</v>
      </c>
      <c r="K1555">
        <v>2.3653432234478307</v>
      </c>
      <c r="L1555">
        <v>419.89720670079998</v>
      </c>
    </row>
    <row r="1556" spans="1:12">
      <c r="A1556" s="73">
        <v>43165.75</v>
      </c>
      <c r="B1556">
        <v>9.5</v>
      </c>
      <c r="C1556">
        <v>68.2</v>
      </c>
      <c r="D1556">
        <v>1.1324000000000001</v>
      </c>
      <c r="F1556">
        <v>1.1324000000000001</v>
      </c>
      <c r="G1556">
        <v>4</v>
      </c>
      <c r="H1556">
        <v>3</v>
      </c>
      <c r="I1556">
        <v>18</v>
      </c>
      <c r="J1556">
        <v>10</v>
      </c>
      <c r="K1556">
        <v>3.8336357028998895</v>
      </c>
      <c r="L1556">
        <v>485.44572500000004</v>
      </c>
    </row>
    <row r="1557" spans="1:12">
      <c r="A1557" s="73">
        <v>43165.791666666664</v>
      </c>
      <c r="B1557">
        <v>8.35</v>
      </c>
      <c r="C1557">
        <v>60.3</v>
      </c>
      <c r="D1557">
        <v>1.1436999999999999</v>
      </c>
      <c r="F1557">
        <v>1.1436999999999999</v>
      </c>
      <c r="G1557">
        <v>4</v>
      </c>
      <c r="H1557">
        <v>3</v>
      </c>
      <c r="I1557">
        <v>19</v>
      </c>
      <c r="J1557">
        <v>8</v>
      </c>
      <c r="K1557">
        <v>0.65281105678115547</v>
      </c>
      <c r="L1557">
        <v>332.92127706874999</v>
      </c>
    </row>
    <row r="1558" spans="1:12">
      <c r="A1558" s="73">
        <v>43165.833333333336</v>
      </c>
      <c r="B1558">
        <v>7.93</v>
      </c>
      <c r="C1558">
        <v>54.5</v>
      </c>
      <c r="D1558">
        <v>1.1472</v>
      </c>
      <c r="F1558">
        <v>1.1472</v>
      </c>
      <c r="G1558">
        <v>3</v>
      </c>
      <c r="H1558">
        <v>3</v>
      </c>
      <c r="I1558">
        <v>20</v>
      </c>
      <c r="J1558">
        <v>8</v>
      </c>
      <c r="K1558">
        <v>0.15051857732909671</v>
      </c>
      <c r="L1558">
        <v>286.04127461519994</v>
      </c>
    </row>
    <row r="1559" spans="1:12">
      <c r="A1559" s="73">
        <v>43165.875</v>
      </c>
      <c r="B1559">
        <v>7.94</v>
      </c>
      <c r="C1559">
        <v>65.8</v>
      </c>
      <c r="D1559">
        <v>1.1516</v>
      </c>
      <c r="F1559">
        <v>1.1516</v>
      </c>
      <c r="G1559">
        <v>4</v>
      </c>
      <c r="H1559">
        <v>3</v>
      </c>
      <c r="I1559">
        <v>21</v>
      </c>
      <c r="J1559">
        <v>8</v>
      </c>
      <c r="K1559">
        <v>0.15837792207795579</v>
      </c>
      <c r="L1559">
        <v>288.22600874720001</v>
      </c>
    </row>
    <row r="1560" spans="1:12">
      <c r="A1560" s="73">
        <v>43165.916666666664</v>
      </c>
      <c r="B1560">
        <v>7.53</v>
      </c>
      <c r="C1560">
        <v>84.5</v>
      </c>
      <c r="D1560">
        <v>1.1541999999999999</v>
      </c>
      <c r="F1560">
        <v>1.1541999999999999</v>
      </c>
      <c r="G1560">
        <v>5</v>
      </c>
      <c r="H1560">
        <v>3</v>
      </c>
      <c r="I1560">
        <v>22</v>
      </c>
      <c r="J1560">
        <v>8</v>
      </c>
      <c r="K1560">
        <v>1.4478737475487861E-4</v>
      </c>
      <c r="L1560">
        <v>246.39733310669999</v>
      </c>
    </row>
    <row r="1561" spans="1:12">
      <c r="A1561" s="73">
        <v>43165.958333333336</v>
      </c>
      <c r="B1561">
        <v>6.23</v>
      </c>
      <c r="C1561">
        <v>62.9</v>
      </c>
      <c r="D1561">
        <v>1.1537999999999999</v>
      </c>
      <c r="F1561">
        <v>1.1537999999999999</v>
      </c>
      <c r="G1561">
        <v>4</v>
      </c>
      <c r="H1561">
        <v>3</v>
      </c>
      <c r="I1561">
        <v>23</v>
      </c>
      <c r="J1561">
        <v>6</v>
      </c>
      <c r="K1561">
        <v>1.7214299700231421</v>
      </c>
      <c r="L1561">
        <v>139.49693932230002</v>
      </c>
    </row>
    <row r="1562" spans="1:12">
      <c r="A1562" s="73">
        <v>43166</v>
      </c>
      <c r="B1562">
        <v>7.22</v>
      </c>
      <c r="C1562">
        <v>64.8</v>
      </c>
      <c r="D1562">
        <v>1.1596</v>
      </c>
      <c r="F1562">
        <v>1.1596</v>
      </c>
      <c r="G1562">
        <v>4</v>
      </c>
      <c r="H1562">
        <v>3</v>
      </c>
      <c r="I1562">
        <v>0</v>
      </c>
      <c r="J1562">
        <v>7</v>
      </c>
      <c r="K1562">
        <v>0.10370510016013997</v>
      </c>
      <c r="L1562">
        <v>218.21761443039998</v>
      </c>
    </row>
    <row r="1563" spans="1:12">
      <c r="A1563" s="73">
        <v>43166.041666666664</v>
      </c>
      <c r="B1563">
        <v>6.64</v>
      </c>
      <c r="C1563">
        <v>57.5</v>
      </c>
      <c r="D1563">
        <v>1.1662999999999999</v>
      </c>
      <c r="F1563">
        <v>1.1662999999999999</v>
      </c>
      <c r="G1563">
        <v>4</v>
      </c>
      <c r="H1563">
        <v>3</v>
      </c>
      <c r="I1563">
        <v>1</v>
      </c>
      <c r="J1563">
        <v>7</v>
      </c>
      <c r="K1563">
        <v>0.8136631047263444</v>
      </c>
      <c r="L1563">
        <v>170.72004559359996</v>
      </c>
    </row>
    <row r="1564" spans="1:12">
      <c r="A1564" s="73">
        <v>43166.083333333336</v>
      </c>
      <c r="B1564">
        <v>6.65</v>
      </c>
      <c r="C1564">
        <v>58.9</v>
      </c>
      <c r="D1564">
        <v>1.1704000000000001</v>
      </c>
      <c r="F1564">
        <v>1.1704000000000001</v>
      </c>
      <c r="G1564">
        <v>4</v>
      </c>
      <c r="H1564">
        <v>3</v>
      </c>
      <c r="I1564">
        <v>2</v>
      </c>
      <c r="J1564">
        <v>7</v>
      </c>
      <c r="K1564">
        <v>0.79572244947520177</v>
      </c>
      <c r="L1564">
        <v>172.09539655000003</v>
      </c>
    </row>
    <row r="1565" spans="1:12">
      <c r="A1565" s="73">
        <v>43166.125</v>
      </c>
      <c r="B1565">
        <v>7.85</v>
      </c>
      <c r="C1565">
        <v>57.9</v>
      </c>
      <c r="D1565">
        <v>1.1735</v>
      </c>
      <c r="F1565">
        <v>1.1735</v>
      </c>
      <c r="G1565">
        <v>4</v>
      </c>
      <c r="H1565">
        <v>3</v>
      </c>
      <c r="I1565">
        <v>3</v>
      </c>
      <c r="J1565">
        <v>8</v>
      </c>
      <c r="K1565">
        <v>9.4843819338228302E-2</v>
      </c>
      <c r="L1565">
        <v>283.83246471874997</v>
      </c>
    </row>
    <row r="1566" spans="1:12">
      <c r="A1566" s="73">
        <v>43166.166666666664</v>
      </c>
      <c r="B1566">
        <v>7.52</v>
      </c>
      <c r="C1566">
        <v>55</v>
      </c>
      <c r="D1566">
        <v>1.1762999999999999</v>
      </c>
      <c r="F1566">
        <v>1.1762999999999999</v>
      </c>
      <c r="G1566">
        <v>3</v>
      </c>
      <c r="H1566">
        <v>3</v>
      </c>
      <c r="I1566">
        <v>4</v>
      </c>
      <c r="J1566">
        <v>8</v>
      </c>
      <c r="K1566">
        <v>4.8544262589635232E-4</v>
      </c>
      <c r="L1566">
        <v>250.11608555519993</v>
      </c>
    </row>
    <row r="1567" spans="1:12">
      <c r="A1567" s="73">
        <v>43166.208333333336</v>
      </c>
      <c r="B1567">
        <v>8.8699999999999992</v>
      </c>
      <c r="C1567">
        <v>52.2</v>
      </c>
      <c r="D1567">
        <v>1.179</v>
      </c>
      <c r="F1567">
        <v>1.179</v>
      </c>
      <c r="G1567">
        <v>3</v>
      </c>
      <c r="H1567">
        <v>3</v>
      </c>
      <c r="I1567">
        <v>5</v>
      </c>
      <c r="J1567">
        <v>9</v>
      </c>
      <c r="K1567">
        <v>1.7634969837217986</v>
      </c>
      <c r="L1567">
        <v>411.39088871849987</v>
      </c>
    </row>
    <row r="1568" spans="1:12">
      <c r="A1568" s="73">
        <v>43166.25</v>
      </c>
      <c r="B1568">
        <v>8.41</v>
      </c>
      <c r="C1568">
        <v>46.5</v>
      </c>
      <c r="D1568">
        <v>1.1803999999999999</v>
      </c>
      <c r="F1568">
        <v>1.1803999999999999</v>
      </c>
      <c r="G1568">
        <v>3</v>
      </c>
      <c r="H1568">
        <v>3</v>
      </c>
      <c r="I1568">
        <v>6</v>
      </c>
      <c r="J1568">
        <v>8</v>
      </c>
      <c r="K1568">
        <v>0.7533671252743076</v>
      </c>
      <c r="L1568">
        <v>351.06472405420004</v>
      </c>
    </row>
    <row r="1569" spans="1:12">
      <c r="A1569" s="73">
        <v>43166.291666666664</v>
      </c>
      <c r="B1569">
        <v>9.39</v>
      </c>
      <c r="C1569">
        <v>45.4</v>
      </c>
      <c r="D1569">
        <v>1.1840999999999999</v>
      </c>
      <c r="F1569">
        <v>1.1840999999999999</v>
      </c>
      <c r="G1569">
        <v>3</v>
      </c>
      <c r="H1569">
        <v>3</v>
      </c>
      <c r="I1569">
        <v>7</v>
      </c>
      <c r="J1569">
        <v>9</v>
      </c>
      <c r="K1569">
        <v>3.4149829106624474</v>
      </c>
      <c r="L1569">
        <v>490.17952004895005</v>
      </c>
    </row>
    <row r="1570" spans="1:12">
      <c r="A1570" s="73">
        <v>43166.333333333336</v>
      </c>
      <c r="B1570">
        <v>10.62</v>
      </c>
      <c r="C1570">
        <v>41.5</v>
      </c>
      <c r="D1570">
        <v>1.1840999999999999</v>
      </c>
      <c r="F1570">
        <v>1.1840999999999999</v>
      </c>
      <c r="G1570">
        <v>3</v>
      </c>
      <c r="H1570">
        <v>3</v>
      </c>
      <c r="I1570">
        <v>8</v>
      </c>
      <c r="J1570">
        <v>11</v>
      </c>
      <c r="K1570">
        <v>9.4738823147720428</v>
      </c>
      <c r="L1570">
        <v>709.13992269239986</v>
      </c>
    </row>
    <row r="1571" spans="1:12">
      <c r="A1571" s="73">
        <v>43166.375</v>
      </c>
      <c r="B1571">
        <v>11.51</v>
      </c>
      <c r="C1571">
        <v>47.8</v>
      </c>
      <c r="D1571">
        <v>1.1777</v>
      </c>
      <c r="F1571">
        <v>1.1777</v>
      </c>
      <c r="G1571">
        <v>3</v>
      </c>
      <c r="H1571">
        <v>3</v>
      </c>
      <c r="I1571">
        <v>9</v>
      </c>
      <c r="J1571">
        <v>12</v>
      </c>
      <c r="K1571">
        <v>15.744763997420456</v>
      </c>
      <c r="L1571">
        <v>897.90553824635003</v>
      </c>
    </row>
    <row r="1572" spans="1:12">
      <c r="A1572" s="73">
        <v>43166.416666666664</v>
      </c>
      <c r="B1572">
        <v>12.71</v>
      </c>
      <c r="C1572">
        <v>47.2</v>
      </c>
      <c r="D1572">
        <v>1.1739999999999999</v>
      </c>
      <c r="F1572">
        <v>1.1739999999999999</v>
      </c>
      <c r="G1572">
        <v>3</v>
      </c>
      <c r="H1572">
        <v>3</v>
      </c>
      <c r="I1572">
        <v>10</v>
      </c>
      <c r="J1572">
        <v>13</v>
      </c>
      <c r="K1572">
        <v>26.707885367283492</v>
      </c>
      <c r="L1572">
        <v>1205.2433749570002</v>
      </c>
    </row>
    <row r="1573" spans="1:12">
      <c r="A1573" s="73">
        <v>43166.458333333336</v>
      </c>
      <c r="B1573">
        <v>13.02</v>
      </c>
      <c r="C1573">
        <v>49.8</v>
      </c>
      <c r="D1573">
        <v>1.1667000000000001</v>
      </c>
      <c r="F1573">
        <v>1.1667000000000001</v>
      </c>
      <c r="G1573">
        <v>3</v>
      </c>
      <c r="H1573">
        <v>3</v>
      </c>
      <c r="I1573">
        <v>11</v>
      </c>
      <c r="J1573">
        <v>13</v>
      </c>
      <c r="K1573">
        <v>30.008125054498095</v>
      </c>
      <c r="L1573">
        <v>1287.5442239267998</v>
      </c>
    </row>
    <row r="1574" spans="1:12">
      <c r="A1574" s="73">
        <v>43166.5</v>
      </c>
      <c r="B1574">
        <v>12.45</v>
      </c>
      <c r="C1574">
        <v>42.1</v>
      </c>
      <c r="D1574">
        <v>1.1613</v>
      </c>
      <c r="F1574">
        <v>1.1613</v>
      </c>
      <c r="G1574">
        <v>3</v>
      </c>
      <c r="H1574">
        <v>3</v>
      </c>
      <c r="I1574">
        <v>12</v>
      </c>
      <c r="J1574">
        <v>12</v>
      </c>
      <c r="K1574">
        <v>24.088142403813155</v>
      </c>
      <c r="L1574">
        <v>1120.5274102312499</v>
      </c>
    </row>
    <row r="1575" spans="1:12">
      <c r="A1575" s="73">
        <v>43166.541666666664</v>
      </c>
      <c r="B1575">
        <v>12.96</v>
      </c>
      <c r="C1575">
        <v>39.5</v>
      </c>
      <c r="D1575">
        <v>1.1581999999999999</v>
      </c>
      <c r="F1575">
        <v>1.1581999999999999</v>
      </c>
      <c r="G1575">
        <v>3</v>
      </c>
      <c r="H1575">
        <v>3</v>
      </c>
      <c r="I1575">
        <v>13</v>
      </c>
      <c r="J1575">
        <v>13</v>
      </c>
      <c r="K1575">
        <v>29.354368986004957</v>
      </c>
      <c r="L1575">
        <v>1260.5746507776</v>
      </c>
    </row>
    <row r="1576" spans="1:12">
      <c r="A1576" s="73">
        <v>43166.583333333336</v>
      </c>
      <c r="B1576">
        <v>11.48</v>
      </c>
      <c r="C1576">
        <v>38.799999999999997</v>
      </c>
      <c r="D1576">
        <v>1.1559999999999999</v>
      </c>
      <c r="F1576">
        <v>1.1559999999999999</v>
      </c>
      <c r="G1576">
        <v>3</v>
      </c>
      <c r="H1576">
        <v>3</v>
      </c>
      <c r="I1576">
        <v>14</v>
      </c>
      <c r="J1576">
        <v>11</v>
      </c>
      <c r="K1576">
        <v>15.507585963173886</v>
      </c>
      <c r="L1576">
        <v>874.48729177600012</v>
      </c>
    </row>
    <row r="1577" spans="1:12">
      <c r="A1577" s="73">
        <v>43166.625</v>
      </c>
      <c r="B1577">
        <v>10.74</v>
      </c>
      <c r="C1577">
        <v>35.1</v>
      </c>
      <c r="D1577">
        <v>1.1547000000000001</v>
      </c>
      <c r="F1577">
        <v>1.1547000000000001</v>
      </c>
      <c r="G1577">
        <v>3</v>
      </c>
      <c r="H1577">
        <v>3</v>
      </c>
      <c r="I1577">
        <v>15</v>
      </c>
      <c r="J1577">
        <v>11</v>
      </c>
      <c r="K1577">
        <v>10.226994451758351</v>
      </c>
      <c r="L1577">
        <v>715.24036187640002</v>
      </c>
    </row>
    <row r="1578" spans="1:12">
      <c r="A1578" s="73">
        <v>43166.666666666664</v>
      </c>
      <c r="B1578">
        <v>9.6</v>
      </c>
      <c r="C1578">
        <v>29.8</v>
      </c>
      <c r="D1578">
        <v>1.1564000000000001</v>
      </c>
      <c r="F1578">
        <v>1.1564000000000001</v>
      </c>
      <c r="G1578">
        <v>2</v>
      </c>
      <c r="H1578">
        <v>3</v>
      </c>
      <c r="I1578">
        <v>16</v>
      </c>
      <c r="J1578">
        <v>10</v>
      </c>
      <c r="K1578">
        <v>4.2352291503884736</v>
      </c>
      <c r="L1578">
        <v>511.55435519999997</v>
      </c>
    </row>
    <row r="1579" spans="1:12">
      <c r="A1579" s="73">
        <v>43166.708333333336</v>
      </c>
      <c r="B1579">
        <v>9.41</v>
      </c>
      <c r="C1579">
        <v>29.8</v>
      </c>
      <c r="D1579">
        <v>1.1617999999999999</v>
      </c>
      <c r="F1579">
        <v>1.1617999999999999</v>
      </c>
      <c r="G1579">
        <v>2</v>
      </c>
      <c r="H1579">
        <v>3</v>
      </c>
      <c r="I1579">
        <v>17</v>
      </c>
      <c r="J1579">
        <v>9</v>
      </c>
      <c r="K1579">
        <v>3.4893016001601631</v>
      </c>
      <c r="L1579">
        <v>484.02773403889995</v>
      </c>
    </row>
    <row r="1580" spans="1:12">
      <c r="A1580" s="73">
        <v>43166.75</v>
      </c>
      <c r="B1580">
        <v>8.56</v>
      </c>
      <c r="C1580">
        <v>40.299999999999997</v>
      </c>
      <c r="D1580">
        <v>1.1676</v>
      </c>
      <c r="F1580">
        <v>1.1676</v>
      </c>
      <c r="G1580">
        <v>3</v>
      </c>
      <c r="H1580">
        <v>3</v>
      </c>
      <c r="I1580">
        <v>18</v>
      </c>
      <c r="J1580">
        <v>9</v>
      </c>
      <c r="K1580">
        <v>1.0362572965071866</v>
      </c>
      <c r="L1580">
        <v>366.17221294080002</v>
      </c>
    </row>
    <row r="1581" spans="1:12">
      <c r="A1581" s="73">
        <v>43166.791666666664</v>
      </c>
      <c r="B1581">
        <v>6.71</v>
      </c>
      <c r="C1581">
        <v>53.6</v>
      </c>
      <c r="D1581">
        <v>1.1721999999999999</v>
      </c>
      <c r="F1581">
        <v>1.1721999999999999</v>
      </c>
      <c r="G1581">
        <v>3</v>
      </c>
      <c r="H1581">
        <v>3</v>
      </c>
      <c r="I1581">
        <v>19</v>
      </c>
      <c r="J1581">
        <v>7</v>
      </c>
      <c r="K1581">
        <v>0.69227851796835371</v>
      </c>
      <c r="L1581">
        <v>177.0676738171</v>
      </c>
    </row>
    <row r="1582" spans="1:12">
      <c r="A1582" s="73">
        <v>43166.833333333336</v>
      </c>
      <c r="B1582">
        <v>6.38</v>
      </c>
      <c r="C1582">
        <v>58.9</v>
      </c>
      <c r="D1582">
        <v>1.1772</v>
      </c>
      <c r="F1582">
        <v>1.1772</v>
      </c>
      <c r="G1582">
        <v>4</v>
      </c>
      <c r="H1582">
        <v>3</v>
      </c>
      <c r="I1582">
        <v>20</v>
      </c>
      <c r="J1582">
        <v>6</v>
      </c>
      <c r="K1582">
        <v>1.3503201412560217</v>
      </c>
      <c r="L1582">
        <v>152.85593077920001</v>
      </c>
    </row>
    <row r="1583" spans="1:12">
      <c r="A1583" s="73">
        <v>43166.875</v>
      </c>
      <c r="B1583">
        <v>4.59</v>
      </c>
      <c r="C1583">
        <v>67.5</v>
      </c>
      <c r="D1583">
        <v>1.1818</v>
      </c>
      <c r="F1583">
        <v>1.1818</v>
      </c>
      <c r="G1583">
        <v>4</v>
      </c>
      <c r="H1583">
        <v>3</v>
      </c>
      <c r="I1583">
        <v>21</v>
      </c>
      <c r="J1583">
        <v>5</v>
      </c>
      <c r="K1583">
        <v>8.7144974312103418</v>
      </c>
      <c r="L1583">
        <v>57.141553931099992</v>
      </c>
    </row>
    <row r="1584" spans="1:12">
      <c r="A1584" s="73">
        <v>43166.916666666664</v>
      </c>
      <c r="B1584">
        <v>3.41</v>
      </c>
      <c r="C1584">
        <v>66.3</v>
      </c>
      <c r="D1584">
        <v>1.1840999999999999</v>
      </c>
      <c r="F1584">
        <v>1.1840999999999999</v>
      </c>
      <c r="G1584">
        <v>4</v>
      </c>
      <c r="H1584">
        <v>3</v>
      </c>
      <c r="I1584">
        <v>22</v>
      </c>
      <c r="J1584">
        <v>3</v>
      </c>
      <c r="K1584">
        <v>17.073694750845032</v>
      </c>
      <c r="L1584">
        <v>23.475860623050004</v>
      </c>
    </row>
    <row r="1585" spans="1:12">
      <c r="A1585" s="73">
        <v>43166.958333333336</v>
      </c>
      <c r="B1585">
        <v>2.08</v>
      </c>
      <c r="C1585">
        <v>67.8</v>
      </c>
      <c r="D1585">
        <v>1.1882999999999999</v>
      </c>
      <c r="F1585">
        <v>1.1882999999999999</v>
      </c>
      <c r="G1585">
        <v>4</v>
      </c>
      <c r="H1585">
        <v>3</v>
      </c>
      <c r="I1585">
        <v>23</v>
      </c>
      <c r="J1585">
        <v>2</v>
      </c>
      <c r="K1585">
        <v>29.833801899246843</v>
      </c>
      <c r="L1585">
        <v>5.3467035648000003</v>
      </c>
    </row>
    <row r="1586" spans="1:12">
      <c r="A1586" s="73">
        <v>43167</v>
      </c>
      <c r="B1586">
        <v>1.79</v>
      </c>
      <c r="C1586">
        <v>125.2</v>
      </c>
      <c r="D1586">
        <v>1.1892</v>
      </c>
      <c r="F1586">
        <v>1.1892</v>
      </c>
      <c r="G1586">
        <v>7</v>
      </c>
      <c r="H1586">
        <v>3</v>
      </c>
      <c r="I1586">
        <v>0</v>
      </c>
      <c r="J1586">
        <v>2</v>
      </c>
      <c r="K1586">
        <v>33.085880901529947</v>
      </c>
      <c r="L1586">
        <v>3.4102325694000006</v>
      </c>
    </row>
    <row r="1587" spans="1:12">
      <c r="A1587" s="73">
        <v>43167.041666666664</v>
      </c>
      <c r="B1587">
        <v>2.66</v>
      </c>
      <c r="C1587">
        <v>184.4</v>
      </c>
      <c r="D1587">
        <v>1.1962999999999999</v>
      </c>
      <c r="F1587">
        <v>1.1962999999999999</v>
      </c>
      <c r="G1587">
        <v>9</v>
      </c>
      <c r="H1587">
        <v>3</v>
      </c>
      <c r="I1587">
        <v>1</v>
      </c>
      <c r="J1587">
        <v>3</v>
      </c>
      <c r="K1587">
        <v>23.83424389468064</v>
      </c>
      <c r="L1587">
        <v>11.257838572400003</v>
      </c>
    </row>
    <row r="1588" spans="1:12">
      <c r="A1588" s="73">
        <v>43167.083333333336</v>
      </c>
      <c r="B1588">
        <v>5.13</v>
      </c>
      <c r="C1588">
        <v>205.2</v>
      </c>
      <c r="D1588">
        <v>1.1953</v>
      </c>
      <c r="F1588">
        <v>1.1953</v>
      </c>
      <c r="G1588">
        <v>10</v>
      </c>
      <c r="H1588">
        <v>3</v>
      </c>
      <c r="I1588">
        <v>2</v>
      </c>
      <c r="J1588">
        <v>5</v>
      </c>
      <c r="K1588">
        <v>5.8179020476487029</v>
      </c>
      <c r="L1588">
        <v>80.686154812050006</v>
      </c>
    </row>
    <row r="1589" spans="1:12">
      <c r="A1589" s="73">
        <v>43167.125</v>
      </c>
      <c r="B1589">
        <v>7.42</v>
      </c>
      <c r="C1589">
        <v>218.5</v>
      </c>
      <c r="D1589">
        <v>1.1996</v>
      </c>
      <c r="F1589">
        <v>1.1996</v>
      </c>
      <c r="G1589">
        <v>11</v>
      </c>
      <c r="H1589">
        <v>3</v>
      </c>
      <c r="I1589">
        <v>3</v>
      </c>
      <c r="J1589">
        <v>7</v>
      </c>
      <c r="K1589">
        <v>1.489199513731084E-2</v>
      </c>
      <c r="L1589">
        <v>245.02938910239999</v>
      </c>
    </row>
    <row r="1590" spans="1:12">
      <c r="A1590" s="73">
        <v>43167.166666666664</v>
      </c>
      <c r="B1590">
        <v>7.68</v>
      </c>
      <c r="C1590">
        <v>233.1</v>
      </c>
      <c r="D1590">
        <v>1.1972</v>
      </c>
      <c r="F1590">
        <v>1.1972</v>
      </c>
      <c r="G1590">
        <v>11</v>
      </c>
      <c r="H1590">
        <v>3</v>
      </c>
      <c r="I1590">
        <v>4</v>
      </c>
      <c r="J1590">
        <v>8</v>
      </c>
      <c r="K1590">
        <v>1.9034958607633073E-2</v>
      </c>
      <c r="L1590">
        <v>271.15672043519999</v>
      </c>
    </row>
    <row r="1591" spans="1:12">
      <c r="A1591" s="73">
        <v>43167.208333333336</v>
      </c>
      <c r="B1591">
        <v>9.6199999999999992</v>
      </c>
      <c r="C1591">
        <v>237.5</v>
      </c>
      <c r="D1591">
        <v>1.1972</v>
      </c>
      <c r="F1591">
        <v>1.1972</v>
      </c>
      <c r="G1591">
        <v>12</v>
      </c>
      <c r="H1591">
        <v>3</v>
      </c>
      <c r="I1591">
        <v>5</v>
      </c>
      <c r="J1591">
        <v>10</v>
      </c>
      <c r="K1591">
        <v>4.3179478398861892</v>
      </c>
      <c r="L1591">
        <v>532.91988882079988</v>
      </c>
    </row>
    <row r="1592" spans="1:12">
      <c r="A1592" s="73">
        <v>43167.25</v>
      </c>
      <c r="B1592">
        <v>9.91</v>
      </c>
      <c r="C1592">
        <v>240.9</v>
      </c>
      <c r="D1592">
        <v>1.1924999999999999</v>
      </c>
      <c r="F1592">
        <v>1.1924999999999999</v>
      </c>
      <c r="G1592">
        <v>12</v>
      </c>
      <c r="H1592">
        <v>3</v>
      </c>
      <c r="I1592">
        <v>6</v>
      </c>
      <c r="J1592">
        <v>10</v>
      </c>
      <c r="K1592">
        <v>5.6072688376030904</v>
      </c>
      <c r="L1592">
        <v>580.29570408375002</v>
      </c>
    </row>
    <row r="1593" spans="1:12">
      <c r="A1593" s="73">
        <v>43167.291666666664</v>
      </c>
      <c r="B1593">
        <v>8.09</v>
      </c>
      <c r="C1593">
        <v>243.2</v>
      </c>
      <c r="D1593">
        <v>1.1874</v>
      </c>
      <c r="F1593">
        <v>1.1874</v>
      </c>
      <c r="G1593">
        <v>12</v>
      </c>
      <c r="H1593">
        <v>3</v>
      </c>
      <c r="I1593">
        <v>7</v>
      </c>
      <c r="J1593">
        <v>8</v>
      </c>
      <c r="K1593">
        <v>0.30026809331083359</v>
      </c>
      <c r="L1593">
        <v>314.34938408729994</v>
      </c>
    </row>
    <row r="1594" spans="1:12">
      <c r="A1594" s="73">
        <v>43167.333333333336</v>
      </c>
      <c r="B1594">
        <v>7.53</v>
      </c>
      <c r="C1594">
        <v>245.7</v>
      </c>
      <c r="D1594">
        <v>1.1717</v>
      </c>
      <c r="F1594">
        <v>1.1717</v>
      </c>
      <c r="G1594">
        <v>12</v>
      </c>
      <c r="H1594">
        <v>3</v>
      </c>
      <c r="I1594">
        <v>8</v>
      </c>
      <c r="J1594">
        <v>8</v>
      </c>
      <c r="K1594">
        <v>1.4478737475487861E-4</v>
      </c>
      <c r="L1594">
        <v>250.13321365544999</v>
      </c>
    </row>
    <row r="1595" spans="1:12">
      <c r="A1595" s="73">
        <v>43167.375</v>
      </c>
      <c r="B1595">
        <v>7.37</v>
      </c>
      <c r="C1595">
        <v>251.7</v>
      </c>
      <c r="D1595">
        <v>1.1581999999999999</v>
      </c>
      <c r="F1595">
        <v>1.1581999999999999</v>
      </c>
      <c r="G1595">
        <v>12</v>
      </c>
      <c r="H1595">
        <v>3</v>
      </c>
      <c r="I1595">
        <v>9</v>
      </c>
      <c r="J1595">
        <v>7</v>
      </c>
      <c r="K1595">
        <v>2.9595271393018031E-2</v>
      </c>
      <c r="L1595">
        <v>231.82273674229998</v>
      </c>
    </row>
    <row r="1596" spans="1:12">
      <c r="A1596" s="73">
        <v>43167.416666666664</v>
      </c>
      <c r="B1596">
        <v>8.32</v>
      </c>
      <c r="C1596">
        <v>246.4</v>
      </c>
      <c r="D1596">
        <v>1.1476</v>
      </c>
      <c r="F1596">
        <v>1.1476</v>
      </c>
      <c r="G1596">
        <v>12</v>
      </c>
      <c r="H1596">
        <v>3</v>
      </c>
      <c r="I1596">
        <v>10</v>
      </c>
      <c r="J1596">
        <v>8</v>
      </c>
      <c r="K1596">
        <v>0.60523302253458089</v>
      </c>
      <c r="L1596">
        <v>330.46884515840003</v>
      </c>
    </row>
    <row r="1597" spans="1:12">
      <c r="A1597" s="73">
        <v>43167.458333333336</v>
      </c>
      <c r="B1597">
        <v>8.6199999999999992</v>
      </c>
      <c r="C1597">
        <v>232</v>
      </c>
      <c r="D1597">
        <v>1.1436999999999999</v>
      </c>
      <c r="F1597">
        <v>1.1436999999999999</v>
      </c>
      <c r="G1597">
        <v>11</v>
      </c>
      <c r="H1597">
        <v>3</v>
      </c>
      <c r="I1597">
        <v>11</v>
      </c>
      <c r="J1597">
        <v>9</v>
      </c>
      <c r="K1597">
        <v>1.1620133650003353</v>
      </c>
      <c r="L1597">
        <v>366.27217122679991</v>
      </c>
    </row>
    <row r="1598" spans="1:12">
      <c r="A1598" s="73">
        <v>43167.5</v>
      </c>
      <c r="B1598">
        <v>9.16</v>
      </c>
      <c r="C1598">
        <v>226.2</v>
      </c>
      <c r="D1598">
        <v>1.1324000000000001</v>
      </c>
      <c r="F1598">
        <v>1.1324000000000001</v>
      </c>
      <c r="G1598">
        <v>11</v>
      </c>
      <c r="H1598">
        <v>3</v>
      </c>
      <c r="I1598">
        <v>12</v>
      </c>
      <c r="J1598">
        <v>9</v>
      </c>
      <c r="K1598">
        <v>2.6178179814386993</v>
      </c>
      <c r="L1598">
        <v>435.16733259520004</v>
      </c>
    </row>
    <row r="1599" spans="1:12">
      <c r="A1599" s="73">
        <v>43167.541666666664</v>
      </c>
      <c r="B1599">
        <v>10.48</v>
      </c>
      <c r="C1599">
        <v>238.3</v>
      </c>
      <c r="D1599">
        <v>1.1243000000000001</v>
      </c>
      <c r="F1599">
        <v>1.1243000000000001</v>
      </c>
      <c r="G1599">
        <v>12</v>
      </c>
      <c r="H1599">
        <v>3</v>
      </c>
      <c r="I1599">
        <v>13</v>
      </c>
      <c r="J1599">
        <v>10</v>
      </c>
      <c r="K1599">
        <v>8.6316514882880302</v>
      </c>
      <c r="L1599">
        <v>647.04735009280012</v>
      </c>
    </row>
    <row r="1600" spans="1:12">
      <c r="A1600" s="73">
        <v>43167.583333333336</v>
      </c>
      <c r="B1600">
        <v>12.06</v>
      </c>
      <c r="C1600">
        <v>236.6</v>
      </c>
      <c r="D1600">
        <v>1.1205000000000001</v>
      </c>
      <c r="F1600">
        <v>1.1205000000000001</v>
      </c>
      <c r="G1600">
        <v>12</v>
      </c>
      <c r="H1600">
        <v>3</v>
      </c>
      <c r="I1600">
        <v>14</v>
      </c>
      <c r="J1600">
        <v>12</v>
      </c>
      <c r="K1600">
        <v>20.412027958607684</v>
      </c>
      <c r="L1600">
        <v>982.70640941400018</v>
      </c>
    </row>
    <row r="1601" spans="1:12">
      <c r="A1601" s="73">
        <v>43167.625</v>
      </c>
      <c r="B1601">
        <v>11.73</v>
      </c>
      <c r="C1601">
        <v>235.1</v>
      </c>
      <c r="D1601">
        <v>1.1158999999999999</v>
      </c>
      <c r="F1601">
        <v>1.1158999999999999</v>
      </c>
      <c r="G1601">
        <v>11</v>
      </c>
      <c r="H1601">
        <v>3</v>
      </c>
      <c r="I1601">
        <v>15</v>
      </c>
      <c r="J1601">
        <v>12</v>
      </c>
      <c r="K1601">
        <v>17.539069581895351</v>
      </c>
      <c r="L1601">
        <v>900.51161385014996</v>
      </c>
    </row>
    <row r="1602" spans="1:12">
      <c r="A1602" s="73">
        <v>43167.666666666664</v>
      </c>
      <c r="B1602">
        <v>10.92</v>
      </c>
      <c r="C1602">
        <v>242.9</v>
      </c>
      <c r="D1602">
        <v>1.1116999999999999</v>
      </c>
      <c r="F1602">
        <v>1.1116999999999999</v>
      </c>
      <c r="G1602">
        <v>12</v>
      </c>
      <c r="H1602">
        <v>3</v>
      </c>
      <c r="I1602">
        <v>16</v>
      </c>
      <c r="J1602">
        <v>11</v>
      </c>
      <c r="K1602">
        <v>11.410662657237804</v>
      </c>
      <c r="L1602">
        <v>723.81157692479985</v>
      </c>
    </row>
    <row r="1603" spans="1:12">
      <c r="A1603" s="73">
        <v>43167.708333333336</v>
      </c>
      <c r="B1603">
        <v>10.97</v>
      </c>
      <c r="C1603">
        <v>244.1</v>
      </c>
      <c r="D1603">
        <v>1.1142000000000001</v>
      </c>
      <c r="F1603">
        <v>1.1142000000000001</v>
      </c>
      <c r="G1603">
        <v>12</v>
      </c>
      <c r="H1603">
        <v>3</v>
      </c>
      <c r="I1603">
        <v>17</v>
      </c>
      <c r="J1603">
        <v>11</v>
      </c>
      <c r="K1603">
        <v>11.750959380982101</v>
      </c>
      <c r="L1603">
        <v>735.44981182830008</v>
      </c>
    </row>
    <row r="1604" spans="1:12">
      <c r="A1604" s="73">
        <v>43167.75</v>
      </c>
      <c r="B1604">
        <v>9.56</v>
      </c>
      <c r="C1604">
        <v>234.1</v>
      </c>
      <c r="D1604">
        <v>1.1238999999999999</v>
      </c>
      <c r="F1604">
        <v>1.1238999999999999</v>
      </c>
      <c r="G1604">
        <v>11</v>
      </c>
      <c r="H1604">
        <v>3</v>
      </c>
      <c r="I1604">
        <v>18</v>
      </c>
      <c r="J1604">
        <v>10</v>
      </c>
      <c r="K1604">
        <v>4.0721917713930429</v>
      </c>
      <c r="L1604">
        <v>490.98853645119999</v>
      </c>
    </row>
    <row r="1605" spans="1:12">
      <c r="A1605" s="73">
        <v>43167.791666666664</v>
      </c>
      <c r="B1605">
        <v>10.44</v>
      </c>
      <c r="C1605">
        <v>237.6</v>
      </c>
      <c r="D1605">
        <v>1.1255999999999999</v>
      </c>
      <c r="F1605">
        <v>1.1255999999999999</v>
      </c>
      <c r="G1605">
        <v>12</v>
      </c>
      <c r="H1605">
        <v>3</v>
      </c>
      <c r="I1605">
        <v>19</v>
      </c>
      <c r="J1605">
        <v>10</v>
      </c>
      <c r="K1605">
        <v>8.3982141092925904</v>
      </c>
      <c r="L1605">
        <v>640.4062839551998</v>
      </c>
    </row>
    <row r="1606" spans="1:12">
      <c r="A1606" s="73">
        <v>43167.833333333336</v>
      </c>
      <c r="B1606">
        <v>10.18</v>
      </c>
      <c r="C1606">
        <v>246.7</v>
      </c>
      <c r="D1606">
        <v>1.1333</v>
      </c>
      <c r="F1606">
        <v>1.1333</v>
      </c>
      <c r="G1606">
        <v>12</v>
      </c>
      <c r="H1606">
        <v>3</v>
      </c>
      <c r="I1606">
        <v>20</v>
      </c>
      <c r="J1606">
        <v>10</v>
      </c>
      <c r="K1606">
        <v>6.9588711458222692</v>
      </c>
      <c r="L1606">
        <v>597.80318850279991</v>
      </c>
    </row>
    <row r="1607" spans="1:12">
      <c r="A1607" s="73">
        <v>43167.875</v>
      </c>
      <c r="B1607">
        <v>8.35</v>
      </c>
      <c r="C1607">
        <v>249.2</v>
      </c>
      <c r="D1607">
        <v>1.1324000000000001</v>
      </c>
      <c r="F1607">
        <v>1.1324000000000001</v>
      </c>
      <c r="G1607">
        <v>12</v>
      </c>
      <c r="H1607">
        <v>3</v>
      </c>
      <c r="I1607">
        <v>21</v>
      </c>
      <c r="J1607">
        <v>8</v>
      </c>
      <c r="K1607">
        <v>0.65281105678115547</v>
      </c>
      <c r="L1607">
        <v>329.63194382500001</v>
      </c>
    </row>
    <row r="1608" spans="1:12">
      <c r="A1608" s="73">
        <v>43167.916666666664</v>
      </c>
      <c r="B1608">
        <v>10.57</v>
      </c>
      <c r="C1608">
        <v>246.9</v>
      </c>
      <c r="D1608">
        <v>1.1307</v>
      </c>
      <c r="F1608">
        <v>1.1307</v>
      </c>
      <c r="G1608">
        <v>12</v>
      </c>
      <c r="H1608">
        <v>3</v>
      </c>
      <c r="I1608">
        <v>22</v>
      </c>
      <c r="J1608">
        <v>11</v>
      </c>
      <c r="K1608">
        <v>9.1685855910277567</v>
      </c>
      <c r="L1608">
        <v>667.64001531255008</v>
      </c>
    </row>
    <row r="1609" spans="1:12">
      <c r="A1609" s="73">
        <v>43167.958333333336</v>
      </c>
      <c r="B1609">
        <v>11.08</v>
      </c>
      <c r="C1609">
        <v>245.2</v>
      </c>
      <c r="D1609">
        <v>1.1333</v>
      </c>
      <c r="F1609">
        <v>1.1333</v>
      </c>
      <c r="G1609">
        <v>12</v>
      </c>
      <c r="H1609">
        <v>3</v>
      </c>
      <c r="I1609">
        <v>23</v>
      </c>
      <c r="J1609">
        <v>11</v>
      </c>
      <c r="K1609">
        <v>12.517212173219541</v>
      </c>
      <c r="L1609">
        <v>770.78663260479993</v>
      </c>
    </row>
    <row r="1610" spans="1:12">
      <c r="A1610" s="73">
        <v>43168</v>
      </c>
      <c r="B1610">
        <v>10.25</v>
      </c>
      <c r="C1610">
        <v>243.7</v>
      </c>
      <c r="D1610">
        <v>1.1329</v>
      </c>
      <c r="F1610">
        <v>1.1329</v>
      </c>
      <c r="G1610">
        <v>12</v>
      </c>
      <c r="H1610">
        <v>3</v>
      </c>
      <c r="I1610">
        <v>0</v>
      </c>
      <c r="J1610">
        <v>10</v>
      </c>
      <c r="K1610">
        <v>7.3330865590642809</v>
      </c>
      <c r="L1610">
        <v>610.00469453125004</v>
      </c>
    </row>
    <row r="1611" spans="1:12">
      <c r="A1611" s="73">
        <v>43168.041666666664</v>
      </c>
      <c r="B1611">
        <v>11.55</v>
      </c>
      <c r="C1611">
        <v>238.6</v>
      </c>
      <c r="D1611">
        <v>1.1336999999999999</v>
      </c>
      <c r="F1611">
        <v>1.1336999999999999</v>
      </c>
      <c r="G1611">
        <v>12</v>
      </c>
      <c r="H1611">
        <v>3</v>
      </c>
      <c r="I1611">
        <v>1</v>
      </c>
      <c r="J1611">
        <v>12</v>
      </c>
      <c r="K1611">
        <v>16.063801376415899</v>
      </c>
      <c r="L1611">
        <v>873.40184229375006</v>
      </c>
    </row>
    <row r="1612" spans="1:12">
      <c r="A1612" s="73">
        <v>43168.083333333336</v>
      </c>
      <c r="B1612">
        <v>9.2100000000000009</v>
      </c>
      <c r="C1612">
        <v>245</v>
      </c>
      <c r="D1612">
        <v>1.1336999999999999</v>
      </c>
      <c r="F1612">
        <v>1.1336999999999999</v>
      </c>
      <c r="G1612">
        <v>12</v>
      </c>
      <c r="H1612">
        <v>3</v>
      </c>
      <c r="I1612">
        <v>2</v>
      </c>
      <c r="J1612">
        <v>9</v>
      </c>
      <c r="K1612">
        <v>2.7821147051829942</v>
      </c>
      <c r="L1612">
        <v>442.84020339285013</v>
      </c>
    </row>
    <row r="1613" spans="1:12">
      <c r="A1613" s="73">
        <v>43168.125</v>
      </c>
      <c r="B1613">
        <v>10.1</v>
      </c>
      <c r="C1613">
        <v>244.6</v>
      </c>
      <c r="D1613">
        <v>1.1372</v>
      </c>
      <c r="F1613">
        <v>1.1372</v>
      </c>
      <c r="G1613">
        <v>12</v>
      </c>
      <c r="H1613">
        <v>3</v>
      </c>
      <c r="I1613">
        <v>3</v>
      </c>
      <c r="J1613">
        <v>10</v>
      </c>
      <c r="K1613">
        <v>6.5431963878314008</v>
      </c>
      <c r="L1613">
        <v>585.82914859999994</v>
      </c>
    </row>
    <row r="1614" spans="1:12">
      <c r="A1614" s="73">
        <v>43168.166666666664</v>
      </c>
      <c r="B1614">
        <v>10.37</v>
      </c>
      <c r="C1614">
        <v>239.3</v>
      </c>
      <c r="D1614">
        <v>1.1406000000000001</v>
      </c>
      <c r="F1614">
        <v>1.1406000000000001</v>
      </c>
      <c r="G1614">
        <v>12</v>
      </c>
      <c r="H1614">
        <v>3</v>
      </c>
      <c r="I1614">
        <v>4</v>
      </c>
      <c r="J1614">
        <v>10</v>
      </c>
      <c r="K1614">
        <v>7.9973986960505794</v>
      </c>
      <c r="L1614">
        <v>635.97440950589987</v>
      </c>
    </row>
    <row r="1615" spans="1:12">
      <c r="A1615" s="73">
        <v>43168.208333333336</v>
      </c>
      <c r="B1615">
        <v>10.050000000000001</v>
      </c>
      <c r="C1615">
        <v>232.8</v>
      </c>
      <c r="D1615">
        <v>1.1415</v>
      </c>
      <c r="F1615">
        <v>1.1415</v>
      </c>
      <c r="G1615">
        <v>11</v>
      </c>
      <c r="H1615">
        <v>3</v>
      </c>
      <c r="I1615">
        <v>5</v>
      </c>
      <c r="J1615">
        <v>10</v>
      </c>
      <c r="K1615">
        <v>6.2898996640871134</v>
      </c>
      <c r="L1615">
        <v>579.35412759375004</v>
      </c>
    </row>
    <row r="1616" spans="1:12">
      <c r="A1616" s="73">
        <v>43168.25</v>
      </c>
      <c r="B1616">
        <v>10.39</v>
      </c>
      <c r="C1616">
        <v>229.9</v>
      </c>
      <c r="D1616">
        <v>1.1418999999999999</v>
      </c>
      <c r="F1616">
        <v>1.1418999999999999</v>
      </c>
      <c r="G1616">
        <v>11</v>
      </c>
      <c r="H1616">
        <v>3</v>
      </c>
      <c r="I1616">
        <v>6</v>
      </c>
      <c r="J1616">
        <v>10</v>
      </c>
      <c r="K1616">
        <v>8.1109173855483032</v>
      </c>
      <c r="L1616">
        <v>640.39026303305013</v>
      </c>
    </row>
    <row r="1617" spans="1:12">
      <c r="A1617" s="73">
        <v>43168.291666666664</v>
      </c>
      <c r="B1617">
        <v>10.7</v>
      </c>
      <c r="C1617">
        <v>237.2</v>
      </c>
      <c r="D1617">
        <v>1.1367</v>
      </c>
      <c r="F1617">
        <v>1.1367</v>
      </c>
      <c r="G1617">
        <v>12</v>
      </c>
      <c r="H1617">
        <v>3</v>
      </c>
      <c r="I1617">
        <v>7</v>
      </c>
      <c r="J1617">
        <v>11</v>
      </c>
      <c r="K1617">
        <v>9.9727570727629118</v>
      </c>
      <c r="L1617">
        <v>696.25318904999983</v>
      </c>
    </row>
    <row r="1618" spans="1:12">
      <c r="A1618" s="73">
        <v>43168.333333333336</v>
      </c>
      <c r="B1618">
        <v>11.19</v>
      </c>
      <c r="C1618">
        <v>247.5</v>
      </c>
      <c r="D1618">
        <v>1.1188</v>
      </c>
      <c r="F1618">
        <v>1.1188</v>
      </c>
      <c r="G1618">
        <v>12</v>
      </c>
      <c r="H1618">
        <v>3</v>
      </c>
      <c r="I1618">
        <v>8</v>
      </c>
      <c r="J1618">
        <v>11</v>
      </c>
      <c r="K1618">
        <v>13.307664965456981</v>
      </c>
      <c r="L1618">
        <v>783.81346814459994</v>
      </c>
    </row>
    <row r="1619" spans="1:12">
      <c r="A1619" s="73">
        <v>43168.375</v>
      </c>
      <c r="B1619">
        <v>13.7</v>
      </c>
      <c r="C1619">
        <v>264.2</v>
      </c>
      <c r="D1619">
        <v>1.1084000000000001</v>
      </c>
      <c r="F1619">
        <v>1.1084000000000001</v>
      </c>
      <c r="G1619">
        <v>13</v>
      </c>
      <c r="H1619">
        <v>3</v>
      </c>
      <c r="I1619">
        <v>9</v>
      </c>
      <c r="J1619">
        <v>14</v>
      </c>
      <c r="K1619">
        <v>37.920560497420475</v>
      </c>
      <c r="L1619">
        <v>1425.0438325999999</v>
      </c>
    </row>
    <row r="1620" spans="1:12">
      <c r="A1620" s="73">
        <v>43168.416666666664</v>
      </c>
      <c r="B1620">
        <v>13.63</v>
      </c>
      <c r="C1620">
        <v>265.5</v>
      </c>
      <c r="D1620">
        <v>1.1017999999999999</v>
      </c>
      <c r="F1620">
        <v>1.1017999999999999</v>
      </c>
      <c r="G1620">
        <v>13</v>
      </c>
      <c r="H1620">
        <v>3</v>
      </c>
      <c r="I1620">
        <v>10</v>
      </c>
      <c r="J1620">
        <v>14</v>
      </c>
      <c r="K1620">
        <v>37.063345084178479</v>
      </c>
      <c r="L1620">
        <v>1394.9554560823001</v>
      </c>
    </row>
    <row r="1621" spans="1:12">
      <c r="A1621" s="73">
        <v>43168.458333333336</v>
      </c>
      <c r="B1621">
        <v>12.98</v>
      </c>
      <c r="C1621">
        <v>274.60000000000002</v>
      </c>
      <c r="D1621">
        <v>1.0944</v>
      </c>
      <c r="F1621">
        <v>1.0944</v>
      </c>
      <c r="G1621">
        <v>13</v>
      </c>
      <c r="H1621">
        <v>3</v>
      </c>
      <c r="I1621">
        <v>11</v>
      </c>
      <c r="J1621">
        <v>13</v>
      </c>
      <c r="K1621">
        <v>29.57148767550267</v>
      </c>
      <c r="L1621">
        <v>1196.6583239424003</v>
      </c>
    </row>
    <row r="1622" spans="1:12">
      <c r="A1622" s="73">
        <v>43168.5</v>
      </c>
      <c r="B1622">
        <v>14.33</v>
      </c>
      <c r="C1622">
        <v>275.8</v>
      </c>
      <c r="D1622">
        <v>1.0874999999999999</v>
      </c>
      <c r="F1622">
        <v>1.0874999999999999</v>
      </c>
      <c r="G1622">
        <v>13</v>
      </c>
      <c r="H1622">
        <v>3</v>
      </c>
      <c r="I1622">
        <v>12</v>
      </c>
      <c r="J1622">
        <v>14</v>
      </c>
      <c r="K1622">
        <v>46.07649921659857</v>
      </c>
      <c r="L1622">
        <v>1600.06579449375</v>
      </c>
    </row>
    <row r="1623" spans="1:12">
      <c r="A1623" s="73">
        <v>43168.541666666664</v>
      </c>
      <c r="B1623">
        <v>14.14</v>
      </c>
      <c r="C1623">
        <v>270.89999999999998</v>
      </c>
      <c r="D1623">
        <v>1.0803</v>
      </c>
      <c r="F1623">
        <v>1.0803</v>
      </c>
      <c r="G1623">
        <v>13</v>
      </c>
      <c r="H1623">
        <v>3</v>
      </c>
      <c r="I1623">
        <v>13</v>
      </c>
      <c r="J1623">
        <v>14</v>
      </c>
      <c r="K1623">
        <v>43.533171666370265</v>
      </c>
      <c r="L1623">
        <v>1527.0828816516002</v>
      </c>
    </row>
    <row r="1624" spans="1:12">
      <c r="A1624" s="73">
        <v>43168.583333333336</v>
      </c>
      <c r="B1624">
        <v>14.48</v>
      </c>
      <c r="C1624">
        <v>283.7</v>
      </c>
      <c r="D1624">
        <v>1.0774999999999999</v>
      </c>
      <c r="F1624">
        <v>1.0774999999999999</v>
      </c>
      <c r="G1624">
        <v>14</v>
      </c>
      <c r="H1624">
        <v>3</v>
      </c>
      <c r="I1624">
        <v>14</v>
      </c>
      <c r="J1624">
        <v>14</v>
      </c>
      <c r="K1624">
        <v>48.135389387831452</v>
      </c>
      <c r="L1624">
        <v>1635.65975744</v>
      </c>
    </row>
    <row r="1625" spans="1:12">
      <c r="A1625" s="73">
        <v>43168.625</v>
      </c>
      <c r="B1625">
        <v>17.100000000000001</v>
      </c>
      <c r="C1625">
        <v>313.7</v>
      </c>
      <c r="D1625">
        <v>1.0871</v>
      </c>
      <c r="F1625">
        <v>1.0871</v>
      </c>
      <c r="G1625">
        <v>15</v>
      </c>
      <c r="H1625">
        <v>3</v>
      </c>
      <c r="I1625">
        <v>15</v>
      </c>
      <c r="J1625">
        <v>17</v>
      </c>
      <c r="K1625">
        <v>91.354737712032417</v>
      </c>
      <c r="L1625">
        <v>2717.8646890500004</v>
      </c>
    </row>
    <row r="1626" spans="1:12">
      <c r="A1626" s="73">
        <v>43168.666666666664</v>
      </c>
      <c r="B1626">
        <v>17.73</v>
      </c>
      <c r="C1626">
        <v>329.3</v>
      </c>
      <c r="D1626">
        <v>1.0952</v>
      </c>
      <c r="F1626">
        <v>1.0952</v>
      </c>
      <c r="G1626">
        <v>16</v>
      </c>
      <c r="H1626">
        <v>3</v>
      </c>
      <c r="I1626">
        <v>16</v>
      </c>
      <c r="J1626">
        <v>18</v>
      </c>
      <c r="K1626">
        <v>103.79467643121049</v>
      </c>
      <c r="L1626">
        <v>3052.0359597491997</v>
      </c>
    </row>
    <row r="1627" spans="1:12">
      <c r="A1627" s="73">
        <v>43168.708333333336</v>
      </c>
      <c r="B1627">
        <v>14.29</v>
      </c>
      <c r="C1627">
        <v>323.8</v>
      </c>
      <c r="D1627">
        <v>1.103</v>
      </c>
      <c r="F1627">
        <v>1.103</v>
      </c>
      <c r="G1627">
        <v>15</v>
      </c>
      <c r="H1627">
        <v>3</v>
      </c>
      <c r="I1627">
        <v>17</v>
      </c>
      <c r="J1627">
        <v>14</v>
      </c>
      <c r="K1627">
        <v>45.535061837603124</v>
      </c>
      <c r="L1627">
        <v>1609.3192388334996</v>
      </c>
    </row>
    <row r="1628" spans="1:12">
      <c r="A1628" s="73">
        <v>43168.75</v>
      </c>
      <c r="B1628">
        <v>10.42</v>
      </c>
      <c r="C1628">
        <v>336.5</v>
      </c>
      <c r="D1628">
        <v>1.1151</v>
      </c>
      <c r="F1628">
        <v>1.1151</v>
      </c>
      <c r="G1628">
        <v>16</v>
      </c>
      <c r="H1628">
        <v>3</v>
      </c>
      <c r="I1628">
        <v>18</v>
      </c>
      <c r="J1628">
        <v>10</v>
      </c>
      <c r="K1628">
        <v>8.2826954197948766</v>
      </c>
      <c r="L1628">
        <v>630.79316236440002</v>
      </c>
    </row>
    <row r="1629" spans="1:12">
      <c r="A1629" s="73">
        <v>43168.791666666664</v>
      </c>
      <c r="B1629">
        <v>7.68</v>
      </c>
      <c r="C1629">
        <v>352.9</v>
      </c>
      <c r="D1629">
        <v>1.1286</v>
      </c>
      <c r="F1629">
        <v>1.1286</v>
      </c>
      <c r="G1629">
        <v>1</v>
      </c>
      <c r="H1629">
        <v>3</v>
      </c>
      <c r="I1629">
        <v>19</v>
      </c>
      <c r="J1629">
        <v>8</v>
      </c>
      <c r="K1629">
        <v>1.9034958607633073E-2</v>
      </c>
      <c r="L1629">
        <v>255.61934069759997</v>
      </c>
    </row>
    <row r="1630" spans="1:12">
      <c r="A1630" s="73">
        <v>43168.833333333336</v>
      </c>
      <c r="B1630">
        <v>4.72</v>
      </c>
      <c r="C1630">
        <v>56</v>
      </c>
      <c r="D1630">
        <v>1.1424000000000001</v>
      </c>
      <c r="F1630">
        <v>1.1424000000000001</v>
      </c>
      <c r="G1630">
        <v>3</v>
      </c>
      <c r="H1630">
        <v>3</v>
      </c>
      <c r="I1630">
        <v>20</v>
      </c>
      <c r="J1630">
        <v>5</v>
      </c>
      <c r="K1630">
        <v>7.9638689129455038</v>
      </c>
      <c r="L1630">
        <v>60.063992217599996</v>
      </c>
    </row>
    <row r="1631" spans="1:12">
      <c r="A1631" s="73">
        <v>43168.875</v>
      </c>
      <c r="B1631">
        <v>4.8899999999999997</v>
      </c>
      <c r="C1631">
        <v>49.2</v>
      </c>
      <c r="D1631">
        <v>1.1507000000000001</v>
      </c>
      <c r="F1631">
        <v>1.1507000000000001</v>
      </c>
      <c r="G1631">
        <v>3</v>
      </c>
      <c r="H1631">
        <v>3</v>
      </c>
      <c r="I1631">
        <v>21</v>
      </c>
      <c r="J1631">
        <v>5</v>
      </c>
      <c r="K1631">
        <v>7.0332777736760992</v>
      </c>
      <c r="L1631">
        <v>67.275772734149996</v>
      </c>
    </row>
    <row r="1632" spans="1:12">
      <c r="A1632" s="73">
        <v>43168.916666666664</v>
      </c>
      <c r="B1632">
        <v>3.58</v>
      </c>
      <c r="C1632">
        <v>84.4</v>
      </c>
      <c r="D1632">
        <v>1.1564000000000001</v>
      </c>
      <c r="F1632">
        <v>1.1564000000000001</v>
      </c>
      <c r="G1632">
        <v>5</v>
      </c>
      <c r="H1632">
        <v>3</v>
      </c>
      <c r="I1632">
        <v>22</v>
      </c>
      <c r="J1632">
        <v>4</v>
      </c>
      <c r="K1632">
        <v>15.697703611575626</v>
      </c>
      <c r="L1632">
        <v>26.529384078400007</v>
      </c>
    </row>
    <row r="1633" spans="1:12">
      <c r="A1633" s="73">
        <v>43168.958333333336</v>
      </c>
      <c r="B1633">
        <v>3.52</v>
      </c>
      <c r="C1633">
        <v>96.5</v>
      </c>
      <c r="D1633">
        <v>1.1577999999999999</v>
      </c>
      <c r="F1633">
        <v>1.1577999999999999</v>
      </c>
      <c r="G1633">
        <v>5</v>
      </c>
      <c r="H1633">
        <v>3</v>
      </c>
      <c r="I1633">
        <v>23</v>
      </c>
      <c r="J1633">
        <v>4</v>
      </c>
      <c r="K1633">
        <v>16.176747543082481</v>
      </c>
      <c r="L1633">
        <v>25.248265011199997</v>
      </c>
    </row>
    <row r="1634" spans="1:12">
      <c r="A1634" s="73">
        <v>43169</v>
      </c>
      <c r="B1634">
        <v>2.67</v>
      </c>
      <c r="C1634">
        <v>172.8</v>
      </c>
      <c r="D1634">
        <v>1.1627000000000001</v>
      </c>
      <c r="F1634">
        <v>1.1627000000000001</v>
      </c>
      <c r="G1634">
        <v>9</v>
      </c>
      <c r="H1634">
        <v>3</v>
      </c>
      <c r="I1634">
        <v>0</v>
      </c>
      <c r="J1634">
        <v>3</v>
      </c>
      <c r="K1634">
        <v>23.736703239429499</v>
      </c>
      <c r="L1634">
        <v>11.06551066005</v>
      </c>
    </row>
    <row r="1635" spans="1:12">
      <c r="A1635" s="73">
        <v>43169.041666666664</v>
      </c>
      <c r="B1635">
        <v>2.97</v>
      </c>
      <c r="C1635">
        <v>184.4</v>
      </c>
      <c r="D1635">
        <v>1.1631</v>
      </c>
      <c r="F1635">
        <v>1.1631</v>
      </c>
      <c r="G1635">
        <v>9</v>
      </c>
      <c r="H1635">
        <v>3</v>
      </c>
      <c r="I1635">
        <v>1</v>
      </c>
      <c r="J1635">
        <v>3</v>
      </c>
      <c r="K1635">
        <v>20.903483581895248</v>
      </c>
      <c r="L1635">
        <v>15.235489353150003</v>
      </c>
    </row>
    <row r="1636" spans="1:12">
      <c r="A1636" s="73">
        <v>43169.083333333336</v>
      </c>
      <c r="B1636">
        <v>3.69</v>
      </c>
      <c r="C1636">
        <v>223.2</v>
      </c>
      <c r="D1636">
        <v>1.1627000000000001</v>
      </c>
      <c r="F1636">
        <v>1.1627000000000001</v>
      </c>
      <c r="G1636">
        <v>11</v>
      </c>
      <c r="H1636">
        <v>3</v>
      </c>
      <c r="I1636">
        <v>2</v>
      </c>
      <c r="J1636">
        <v>4</v>
      </c>
      <c r="K1636">
        <v>14.838156403813072</v>
      </c>
      <c r="L1636">
        <v>29.209005822150001</v>
      </c>
    </row>
    <row r="1637" spans="1:12">
      <c r="A1637" s="73">
        <v>43169.125</v>
      </c>
      <c r="B1637">
        <v>5.0199999999999996</v>
      </c>
      <c r="C1637">
        <v>250.3</v>
      </c>
      <c r="D1637">
        <v>1.1654</v>
      </c>
      <c r="F1637">
        <v>1.1654</v>
      </c>
      <c r="G1637">
        <v>12</v>
      </c>
      <c r="H1637">
        <v>3</v>
      </c>
      <c r="I1637">
        <v>3</v>
      </c>
      <c r="J1637">
        <v>5</v>
      </c>
      <c r="K1637">
        <v>6.3606492554112606</v>
      </c>
      <c r="L1637">
        <v>73.715050861599977</v>
      </c>
    </row>
    <row r="1638" spans="1:12">
      <c r="A1638" s="73">
        <v>43169.166666666664</v>
      </c>
      <c r="B1638">
        <v>5.97</v>
      </c>
      <c r="C1638">
        <v>245.4</v>
      </c>
      <c r="D1638">
        <v>1.1685000000000001</v>
      </c>
      <c r="F1638">
        <v>1.1685000000000001</v>
      </c>
      <c r="G1638">
        <v>12</v>
      </c>
      <c r="H1638">
        <v>3</v>
      </c>
      <c r="I1638">
        <v>4</v>
      </c>
      <c r="J1638">
        <v>6</v>
      </c>
      <c r="K1638">
        <v>2.4712870065528216</v>
      </c>
      <c r="L1638">
        <v>124.31447907524999</v>
      </c>
    </row>
    <row r="1639" spans="1:12">
      <c r="A1639" s="73">
        <v>43169.208333333336</v>
      </c>
      <c r="B1639">
        <v>8.73</v>
      </c>
      <c r="C1639">
        <v>262.8</v>
      </c>
      <c r="D1639">
        <v>1.1621999999999999</v>
      </c>
      <c r="F1639">
        <v>1.1621999999999999</v>
      </c>
      <c r="G1639">
        <v>13</v>
      </c>
      <c r="H1639">
        <v>3</v>
      </c>
      <c r="I1639">
        <v>5</v>
      </c>
      <c r="J1639">
        <v>9</v>
      </c>
      <c r="K1639">
        <v>1.411266157237782</v>
      </c>
      <c r="L1639">
        <v>386.62827033870002</v>
      </c>
    </row>
    <row r="1640" spans="1:12">
      <c r="A1640" s="73">
        <v>43169.25</v>
      </c>
      <c r="B1640">
        <v>6.9</v>
      </c>
      <c r="C1640">
        <v>283.89999999999998</v>
      </c>
      <c r="D1640">
        <v>1.1617999999999999</v>
      </c>
      <c r="F1640">
        <v>1.1617999999999999</v>
      </c>
      <c r="G1640">
        <v>14</v>
      </c>
      <c r="H1640">
        <v>3</v>
      </c>
      <c r="I1640">
        <v>6</v>
      </c>
      <c r="J1640">
        <v>7</v>
      </c>
      <c r="K1640">
        <v>0.41220606819666572</v>
      </c>
      <c r="L1640">
        <v>190.83087810000004</v>
      </c>
    </row>
    <row r="1641" spans="1:12">
      <c r="A1641" s="73">
        <v>43169.291666666664</v>
      </c>
      <c r="B1641">
        <v>6.79</v>
      </c>
      <c r="C1641">
        <v>286.7</v>
      </c>
      <c r="D1641">
        <v>1.1529</v>
      </c>
      <c r="F1641">
        <v>1.1529</v>
      </c>
      <c r="G1641">
        <v>14</v>
      </c>
      <c r="H1641">
        <v>3</v>
      </c>
      <c r="I1641">
        <v>7</v>
      </c>
      <c r="J1641">
        <v>7</v>
      </c>
      <c r="K1641">
        <v>0.565553275959222</v>
      </c>
      <c r="L1641">
        <v>180.45585034154999</v>
      </c>
    </row>
    <row r="1642" spans="1:12">
      <c r="A1642" s="73">
        <v>43169.333333333336</v>
      </c>
      <c r="B1642">
        <v>6.64</v>
      </c>
      <c r="C1642">
        <v>296.39999999999998</v>
      </c>
      <c r="D1642">
        <v>1.1354</v>
      </c>
      <c r="F1642">
        <v>1.1354</v>
      </c>
      <c r="G1642">
        <v>14</v>
      </c>
      <c r="H1642">
        <v>3</v>
      </c>
      <c r="I1642">
        <v>8</v>
      </c>
      <c r="J1642">
        <v>7</v>
      </c>
      <c r="K1642">
        <v>0.8136631047263444</v>
      </c>
      <c r="L1642">
        <v>166.19698170879997</v>
      </c>
    </row>
    <row r="1643" spans="1:12">
      <c r="A1643" s="73">
        <v>43169.375</v>
      </c>
      <c r="B1643">
        <v>6.79</v>
      </c>
      <c r="C1643">
        <v>292</v>
      </c>
      <c r="D1643">
        <v>1.1238999999999999</v>
      </c>
      <c r="F1643">
        <v>1.1238999999999999</v>
      </c>
      <c r="G1643">
        <v>14</v>
      </c>
      <c r="H1643">
        <v>3</v>
      </c>
      <c r="I1643">
        <v>9</v>
      </c>
      <c r="J1643">
        <v>7</v>
      </c>
      <c r="K1643">
        <v>0.565553275959222</v>
      </c>
      <c r="L1643">
        <v>175.91667117604996</v>
      </c>
    </row>
    <row r="1644" spans="1:12">
      <c r="A1644" s="73">
        <v>43169.416666666664</v>
      </c>
      <c r="B1644">
        <v>7.58</v>
      </c>
      <c r="C1644">
        <v>293.60000000000002</v>
      </c>
      <c r="D1644">
        <v>1.1151</v>
      </c>
      <c r="F1644">
        <v>1.1151</v>
      </c>
      <c r="G1644">
        <v>14</v>
      </c>
      <c r="H1644">
        <v>3</v>
      </c>
      <c r="I1644">
        <v>10</v>
      </c>
      <c r="J1644">
        <v>8</v>
      </c>
      <c r="K1644">
        <v>1.4415111190476456E-3</v>
      </c>
      <c r="L1644">
        <v>242.8239039156</v>
      </c>
    </row>
    <row r="1645" spans="1:12">
      <c r="A1645" s="73">
        <v>43169.458333333336</v>
      </c>
      <c r="B1645">
        <v>8.4499999999999993</v>
      </c>
      <c r="C1645">
        <v>315.2</v>
      </c>
      <c r="D1645">
        <v>1.1116999999999999</v>
      </c>
      <c r="F1645">
        <v>1.1116999999999999</v>
      </c>
      <c r="G1645">
        <v>15</v>
      </c>
      <c r="H1645">
        <v>3</v>
      </c>
      <c r="I1645">
        <v>11</v>
      </c>
      <c r="J1645">
        <v>8</v>
      </c>
      <c r="K1645">
        <v>0.82440450426974032</v>
      </c>
      <c r="L1645">
        <v>335.37272283124986</v>
      </c>
    </row>
    <row r="1646" spans="1:12">
      <c r="A1646" s="73">
        <v>43169.5</v>
      </c>
      <c r="B1646">
        <v>8.02</v>
      </c>
      <c r="C1646">
        <v>329.8</v>
      </c>
      <c r="D1646">
        <v>1.1105</v>
      </c>
      <c r="F1646">
        <v>1.1105</v>
      </c>
      <c r="G1646">
        <v>16</v>
      </c>
      <c r="H1646">
        <v>3</v>
      </c>
      <c r="I1646">
        <v>12</v>
      </c>
      <c r="J1646">
        <v>8</v>
      </c>
      <c r="K1646">
        <v>0.22845268006882349</v>
      </c>
      <c r="L1646">
        <v>286.42549484199992</v>
      </c>
    </row>
    <row r="1647" spans="1:12">
      <c r="A1647" s="73">
        <v>43169.541666666664</v>
      </c>
      <c r="B1647">
        <v>6.67</v>
      </c>
      <c r="C1647">
        <v>337.2</v>
      </c>
      <c r="D1647">
        <v>1.1063000000000001</v>
      </c>
      <c r="F1647">
        <v>1.1063000000000001</v>
      </c>
      <c r="G1647">
        <v>16</v>
      </c>
      <c r="H1647">
        <v>3</v>
      </c>
      <c r="I1647">
        <v>13</v>
      </c>
      <c r="J1647">
        <v>7</v>
      </c>
      <c r="K1647">
        <v>0.76044113897291965</v>
      </c>
      <c r="L1647">
        <v>164.14226368344998</v>
      </c>
    </row>
    <row r="1648" spans="1:12">
      <c r="A1648" s="73">
        <v>43169.583333333336</v>
      </c>
      <c r="B1648">
        <v>6.51</v>
      </c>
      <c r="C1648">
        <v>333.5</v>
      </c>
      <c r="D1648">
        <v>1.1051</v>
      </c>
      <c r="F1648">
        <v>1.1051</v>
      </c>
      <c r="G1648">
        <v>16</v>
      </c>
      <c r="H1648">
        <v>3</v>
      </c>
      <c r="I1648">
        <v>14</v>
      </c>
      <c r="J1648">
        <v>7</v>
      </c>
      <c r="K1648">
        <v>1.0650916229911831</v>
      </c>
      <c r="L1648">
        <v>152.44547890004998</v>
      </c>
    </row>
    <row r="1649" spans="1:12">
      <c r="A1649" s="73">
        <v>43169.625</v>
      </c>
      <c r="B1649">
        <v>5.93</v>
      </c>
      <c r="C1649">
        <v>340.5</v>
      </c>
      <c r="D1649">
        <v>1.1051</v>
      </c>
      <c r="F1649">
        <v>1.1051</v>
      </c>
      <c r="G1649">
        <v>16</v>
      </c>
      <c r="H1649">
        <v>3</v>
      </c>
      <c r="I1649">
        <v>15</v>
      </c>
      <c r="J1649">
        <v>6</v>
      </c>
      <c r="K1649">
        <v>2.5986496275573878</v>
      </c>
      <c r="L1649">
        <v>115.22206738534999</v>
      </c>
    </row>
    <row r="1650" spans="1:12">
      <c r="A1650" s="73">
        <v>43169.666666666664</v>
      </c>
      <c r="B1650">
        <v>5.01</v>
      </c>
      <c r="C1650">
        <v>348</v>
      </c>
      <c r="D1650">
        <v>1.1063000000000001</v>
      </c>
      <c r="F1650">
        <v>1.1063000000000001</v>
      </c>
      <c r="G1650">
        <v>16</v>
      </c>
      <c r="H1650">
        <v>3</v>
      </c>
      <c r="I1650">
        <v>16</v>
      </c>
      <c r="J1650">
        <v>5</v>
      </c>
      <c r="K1650">
        <v>6.4111899106624008</v>
      </c>
      <c r="L1650">
        <v>69.55944277815</v>
      </c>
    </row>
    <row r="1651" spans="1:12">
      <c r="A1651" s="73">
        <v>43169.708333333336</v>
      </c>
      <c r="B1651">
        <v>4.67</v>
      </c>
      <c r="C1651">
        <v>9.6999999999999993</v>
      </c>
      <c r="D1651">
        <v>1.1095999999999999</v>
      </c>
      <c r="F1651">
        <v>1.1095999999999999</v>
      </c>
      <c r="G1651">
        <v>1</v>
      </c>
      <c r="H1651">
        <v>3</v>
      </c>
      <c r="I1651">
        <v>17</v>
      </c>
      <c r="J1651">
        <v>5</v>
      </c>
      <c r="K1651">
        <v>8.2485721892012105</v>
      </c>
      <c r="L1651">
        <v>56.505027952399992</v>
      </c>
    </row>
    <row r="1652" spans="1:12">
      <c r="A1652" s="73">
        <v>43169.75</v>
      </c>
      <c r="B1652">
        <v>5.09</v>
      </c>
      <c r="C1652">
        <v>53.8</v>
      </c>
      <c r="D1652">
        <v>1.1175999999999999</v>
      </c>
      <c r="F1652">
        <v>1.1175999999999999</v>
      </c>
      <c r="G1652">
        <v>3</v>
      </c>
      <c r="H1652">
        <v>3</v>
      </c>
      <c r="I1652">
        <v>18</v>
      </c>
      <c r="J1652">
        <v>5</v>
      </c>
      <c r="K1652">
        <v>6.0124646686532692</v>
      </c>
      <c r="L1652">
        <v>73.690201565199985</v>
      </c>
    </row>
    <row r="1653" spans="1:12">
      <c r="A1653" s="73">
        <v>43169.791666666664</v>
      </c>
      <c r="B1653">
        <v>4.75</v>
      </c>
      <c r="C1653">
        <v>70.400000000000006</v>
      </c>
      <c r="D1653">
        <v>1.1259999999999999</v>
      </c>
      <c r="F1653">
        <v>1.1259999999999999</v>
      </c>
      <c r="G1653">
        <v>4</v>
      </c>
      <c r="H1653">
        <v>3</v>
      </c>
      <c r="I1653">
        <v>19</v>
      </c>
      <c r="J1653">
        <v>5</v>
      </c>
      <c r="K1653">
        <v>7.7954469471920778</v>
      </c>
      <c r="L1653">
        <v>60.337765624999996</v>
      </c>
    </row>
    <row r="1654" spans="1:12">
      <c r="A1654" s="73">
        <v>43169.833333333336</v>
      </c>
      <c r="B1654">
        <v>4.62</v>
      </c>
      <c r="C1654">
        <v>93.8</v>
      </c>
      <c r="D1654">
        <v>1.1329</v>
      </c>
      <c r="F1654">
        <v>1.1329</v>
      </c>
      <c r="G1654">
        <v>5</v>
      </c>
      <c r="H1654">
        <v>3</v>
      </c>
      <c r="I1654">
        <v>20</v>
      </c>
      <c r="J1654">
        <v>5</v>
      </c>
      <c r="K1654">
        <v>8.5382754654569162</v>
      </c>
      <c r="L1654">
        <v>55.858273455600006</v>
      </c>
    </row>
    <row r="1655" spans="1:12">
      <c r="A1655" s="73">
        <v>43169.875</v>
      </c>
      <c r="B1655">
        <v>4.58</v>
      </c>
      <c r="C1655">
        <v>105.7</v>
      </c>
      <c r="D1655">
        <v>1.1363000000000001</v>
      </c>
      <c r="F1655">
        <v>1.1363000000000001</v>
      </c>
      <c r="G1655">
        <v>6</v>
      </c>
      <c r="H1655">
        <v>3</v>
      </c>
      <c r="I1655">
        <v>21</v>
      </c>
      <c r="J1655">
        <v>5</v>
      </c>
      <c r="K1655">
        <v>8.7736380864614816</v>
      </c>
      <c r="L1655">
        <v>54.583256802800001</v>
      </c>
    </row>
    <row r="1656" spans="1:12">
      <c r="A1656" s="73">
        <v>43169.916666666664</v>
      </c>
      <c r="B1656">
        <v>4.62</v>
      </c>
      <c r="C1656">
        <v>125.8</v>
      </c>
      <c r="D1656">
        <v>1.1406000000000001</v>
      </c>
      <c r="F1656">
        <v>1.1406000000000001</v>
      </c>
      <c r="G1656">
        <v>7</v>
      </c>
      <c r="H1656">
        <v>3</v>
      </c>
      <c r="I1656">
        <v>22</v>
      </c>
      <c r="J1656">
        <v>5</v>
      </c>
      <c r="K1656">
        <v>8.5382754654569162</v>
      </c>
      <c r="L1656">
        <v>56.237926298400005</v>
      </c>
    </row>
    <row r="1657" spans="1:12">
      <c r="A1657" s="73">
        <v>43169.958333333336</v>
      </c>
      <c r="B1657">
        <v>4.0199999999999996</v>
      </c>
      <c r="C1657">
        <v>131.30000000000001</v>
      </c>
      <c r="D1657">
        <v>1.1432</v>
      </c>
      <c r="F1657">
        <v>1.1432</v>
      </c>
      <c r="G1657">
        <v>7</v>
      </c>
      <c r="H1657">
        <v>3</v>
      </c>
      <c r="I1657">
        <v>23</v>
      </c>
      <c r="J1657">
        <v>4</v>
      </c>
      <c r="K1657">
        <v>12.404714780525406</v>
      </c>
      <c r="L1657">
        <v>37.133884252799987</v>
      </c>
    </row>
    <row r="1658" spans="1:12">
      <c r="A1658" s="73">
        <v>43170</v>
      </c>
      <c r="B1658">
        <v>4.05</v>
      </c>
      <c r="C1658">
        <v>141.30000000000001</v>
      </c>
      <c r="D1658">
        <v>1.1454</v>
      </c>
      <c r="F1658">
        <v>1.1454</v>
      </c>
      <c r="G1658">
        <v>7</v>
      </c>
      <c r="H1658">
        <v>3</v>
      </c>
      <c r="I1658">
        <v>0</v>
      </c>
      <c r="J1658">
        <v>4</v>
      </c>
      <c r="K1658">
        <v>12.19429281477198</v>
      </c>
      <c r="L1658">
        <v>38.044532587499994</v>
      </c>
    </row>
    <row r="1659" spans="1:12">
      <c r="A1659" s="73">
        <v>43170.041666666664</v>
      </c>
      <c r="B1659">
        <v>2.94</v>
      </c>
      <c r="C1659">
        <v>166.9</v>
      </c>
      <c r="D1659">
        <v>1.1440999999999999</v>
      </c>
      <c r="F1659">
        <v>1.1440999999999999</v>
      </c>
      <c r="G1659">
        <v>8</v>
      </c>
      <c r="H1659">
        <v>3</v>
      </c>
      <c r="I1659">
        <v>1</v>
      </c>
      <c r="J1659">
        <v>3</v>
      </c>
      <c r="K1659">
        <v>21.178705547648683</v>
      </c>
      <c r="L1659">
        <v>14.537039857199998</v>
      </c>
    </row>
    <row r="1660" spans="1:12">
      <c r="A1660" s="73">
        <v>43170.083333333336</v>
      </c>
      <c r="B1660">
        <v>2.2599999999999998</v>
      </c>
      <c r="C1660">
        <v>179.7</v>
      </c>
      <c r="D1660">
        <v>1.1454</v>
      </c>
      <c r="F1660">
        <v>1.1454</v>
      </c>
      <c r="G1660">
        <v>9</v>
      </c>
      <c r="H1660">
        <v>3</v>
      </c>
      <c r="I1660">
        <v>2</v>
      </c>
      <c r="J1660">
        <v>2</v>
      </c>
      <c r="K1660">
        <v>27.8998701047263</v>
      </c>
      <c r="L1660">
        <v>6.6107768951999981</v>
      </c>
    </row>
    <row r="1661" spans="1:12">
      <c r="A1661" s="73">
        <v>43170.125</v>
      </c>
      <c r="B1661">
        <v>2.72</v>
      </c>
      <c r="C1661">
        <v>156.6</v>
      </c>
      <c r="D1661">
        <v>1.1503000000000001</v>
      </c>
      <c r="F1661">
        <v>1.1503000000000001</v>
      </c>
      <c r="G1661">
        <v>8</v>
      </c>
      <c r="H1661">
        <v>3</v>
      </c>
      <c r="I1661">
        <v>3</v>
      </c>
      <c r="J1661">
        <v>3</v>
      </c>
      <c r="K1661">
        <v>23.251999963173784</v>
      </c>
      <c r="L1661">
        <v>11.574116147200003</v>
      </c>
    </row>
    <row r="1662" spans="1:12">
      <c r="A1662" s="73">
        <v>43170.166666666664</v>
      </c>
      <c r="B1662">
        <v>5.25</v>
      </c>
      <c r="C1662">
        <v>125</v>
      </c>
      <c r="D1662">
        <v>1.1525000000000001</v>
      </c>
      <c r="F1662">
        <v>1.1525000000000001</v>
      </c>
      <c r="G1662">
        <v>7</v>
      </c>
      <c r="H1662">
        <v>3</v>
      </c>
      <c r="I1662">
        <v>4</v>
      </c>
      <c r="J1662">
        <v>5</v>
      </c>
      <c r="K1662">
        <v>5.2534141846350053</v>
      </c>
      <c r="L1662">
        <v>83.385175781250013</v>
      </c>
    </row>
    <row r="1663" spans="1:12">
      <c r="A1663" s="73">
        <v>43170.208333333336</v>
      </c>
      <c r="B1663">
        <v>5.56</v>
      </c>
      <c r="C1663">
        <v>115.2</v>
      </c>
      <c r="D1663">
        <v>1.1537999999999999</v>
      </c>
      <c r="F1663">
        <v>1.1537999999999999</v>
      </c>
      <c r="G1663">
        <v>6</v>
      </c>
      <c r="H1663">
        <v>3</v>
      </c>
      <c r="I1663">
        <v>5</v>
      </c>
      <c r="J1663">
        <v>6</v>
      </c>
      <c r="K1663">
        <v>3.928453871849622</v>
      </c>
      <c r="L1663">
        <v>99.157350470399976</v>
      </c>
    </row>
    <row r="1664" spans="1:12">
      <c r="A1664" s="73">
        <v>43170.25</v>
      </c>
      <c r="B1664">
        <v>5.09</v>
      </c>
      <c r="C1664">
        <v>131.69999999999999</v>
      </c>
      <c r="D1664">
        <v>1.1537999999999999</v>
      </c>
      <c r="F1664">
        <v>1.1537999999999999</v>
      </c>
      <c r="G1664">
        <v>7</v>
      </c>
      <c r="H1664">
        <v>3</v>
      </c>
      <c r="I1664">
        <v>6</v>
      </c>
      <c r="J1664">
        <v>5</v>
      </c>
      <c r="K1664">
        <v>6.0124646686532692</v>
      </c>
      <c r="L1664">
        <v>76.077088910099988</v>
      </c>
    </row>
    <row r="1665" spans="1:12">
      <c r="A1665" s="73">
        <v>43170.291666666664</v>
      </c>
      <c r="B1665">
        <v>4.4000000000000004</v>
      </c>
      <c r="C1665">
        <v>150.5</v>
      </c>
      <c r="D1665">
        <v>1.1476</v>
      </c>
      <c r="F1665">
        <v>1.1476</v>
      </c>
      <c r="G1665">
        <v>8</v>
      </c>
      <c r="H1665">
        <v>3</v>
      </c>
      <c r="I1665">
        <v>7</v>
      </c>
      <c r="J1665">
        <v>4</v>
      </c>
      <c r="K1665">
        <v>9.8723698809820259</v>
      </c>
      <c r="L1665">
        <v>48.878579200000011</v>
      </c>
    </row>
    <row r="1666" spans="1:12">
      <c r="A1666" s="73">
        <v>43170.333333333336</v>
      </c>
      <c r="B1666">
        <v>4.1500000000000004</v>
      </c>
      <c r="C1666">
        <v>198.2</v>
      </c>
      <c r="D1666">
        <v>1.1324000000000001</v>
      </c>
      <c r="F1666">
        <v>1.1324000000000001</v>
      </c>
      <c r="G1666">
        <v>10</v>
      </c>
      <c r="H1666">
        <v>3</v>
      </c>
      <c r="I1666">
        <v>8</v>
      </c>
      <c r="J1666">
        <v>4</v>
      </c>
      <c r="K1666">
        <v>11.505886262260562</v>
      </c>
      <c r="L1666">
        <v>40.468224925000015</v>
      </c>
    </row>
    <row r="1667" spans="1:12">
      <c r="A1667" s="73">
        <v>43170.375</v>
      </c>
      <c r="B1667">
        <v>6.88</v>
      </c>
      <c r="C1667">
        <v>211</v>
      </c>
      <c r="D1667">
        <v>1.1126</v>
      </c>
      <c r="F1667">
        <v>1.1126</v>
      </c>
      <c r="G1667">
        <v>10</v>
      </c>
      <c r="H1667">
        <v>3</v>
      </c>
      <c r="I1667">
        <v>9</v>
      </c>
      <c r="J1667">
        <v>7</v>
      </c>
      <c r="K1667">
        <v>0.43828737869894918</v>
      </c>
      <c r="L1667">
        <v>181.16503183359998</v>
      </c>
    </row>
    <row r="1668" spans="1:12">
      <c r="A1668" s="73">
        <v>43170.416666666664</v>
      </c>
      <c r="B1668">
        <v>8.5500000000000007</v>
      </c>
      <c r="C1668">
        <v>227.2</v>
      </c>
      <c r="D1668">
        <v>1.0989</v>
      </c>
      <c r="F1668">
        <v>1.0989</v>
      </c>
      <c r="G1668">
        <v>11</v>
      </c>
      <c r="H1668">
        <v>3</v>
      </c>
      <c r="I1668">
        <v>10</v>
      </c>
      <c r="J1668">
        <v>9</v>
      </c>
      <c r="K1668">
        <v>1.0159979517583286</v>
      </c>
      <c r="L1668">
        <v>343.42074174375006</v>
      </c>
    </row>
    <row r="1669" spans="1:12">
      <c r="A1669" s="73">
        <v>43170.458333333336</v>
      </c>
      <c r="B1669">
        <v>9.6199999999999992</v>
      </c>
      <c r="C1669">
        <v>234.1</v>
      </c>
      <c r="D1669">
        <v>1.0867</v>
      </c>
      <c r="F1669">
        <v>1.0867</v>
      </c>
      <c r="G1669">
        <v>11</v>
      </c>
      <c r="H1669">
        <v>3</v>
      </c>
      <c r="I1669">
        <v>11</v>
      </c>
      <c r="J1669">
        <v>10</v>
      </c>
      <c r="K1669">
        <v>4.3179478398861892</v>
      </c>
      <c r="L1669">
        <v>483.73207749879992</v>
      </c>
    </row>
    <row r="1670" spans="1:12">
      <c r="A1670" s="73">
        <v>43170.5</v>
      </c>
      <c r="B1670">
        <v>11.51</v>
      </c>
      <c r="C1670">
        <v>236.6</v>
      </c>
      <c r="D1670">
        <v>1.0739000000000001</v>
      </c>
      <c r="F1670">
        <v>1.0739000000000001</v>
      </c>
      <c r="G1670">
        <v>12</v>
      </c>
      <c r="H1670">
        <v>3</v>
      </c>
      <c r="I1670">
        <v>12</v>
      </c>
      <c r="J1670">
        <v>12</v>
      </c>
      <c r="K1670">
        <v>15.744763997420456</v>
      </c>
      <c r="L1670">
        <v>818.76603338945006</v>
      </c>
    </row>
    <row r="1671" spans="1:12">
      <c r="A1671" s="73">
        <v>43170.541666666664</v>
      </c>
      <c r="B1671">
        <v>11.08</v>
      </c>
      <c r="C1671">
        <v>246</v>
      </c>
      <c r="D1671">
        <v>1.0667</v>
      </c>
      <c r="F1671">
        <v>1.0667</v>
      </c>
      <c r="G1671">
        <v>12</v>
      </c>
      <c r="H1671">
        <v>3</v>
      </c>
      <c r="I1671">
        <v>13</v>
      </c>
      <c r="J1671">
        <v>11</v>
      </c>
      <c r="K1671">
        <v>12.517212173219541</v>
      </c>
      <c r="L1671">
        <v>725.4902505952</v>
      </c>
    </row>
    <row r="1672" spans="1:12">
      <c r="A1672" s="73">
        <v>43170.583333333336</v>
      </c>
      <c r="B1672">
        <v>11.89</v>
      </c>
      <c r="C1672">
        <v>250.8</v>
      </c>
      <c r="D1672">
        <v>1.0616000000000001</v>
      </c>
      <c r="F1672">
        <v>1.0616000000000001</v>
      </c>
      <c r="G1672">
        <v>12</v>
      </c>
      <c r="H1672">
        <v>3</v>
      </c>
      <c r="I1672">
        <v>14</v>
      </c>
      <c r="J1672">
        <v>12</v>
      </c>
      <c r="K1672">
        <v>18.904819097877088</v>
      </c>
      <c r="L1672">
        <v>892.22929398520023</v>
      </c>
    </row>
    <row r="1673" spans="1:12">
      <c r="A1673" s="73">
        <v>43170.625</v>
      </c>
      <c r="B1673">
        <v>11.61</v>
      </c>
      <c r="C1673">
        <v>253.7</v>
      </c>
      <c r="D1673">
        <v>1.0596000000000001</v>
      </c>
      <c r="F1673">
        <v>1.0596000000000001</v>
      </c>
      <c r="G1673">
        <v>12</v>
      </c>
      <c r="H1673">
        <v>3</v>
      </c>
      <c r="I1673">
        <v>15</v>
      </c>
      <c r="J1673">
        <v>12</v>
      </c>
      <c r="K1673">
        <v>16.54835744490904</v>
      </c>
      <c r="L1673">
        <v>829.10324167379997</v>
      </c>
    </row>
    <row r="1674" spans="1:12">
      <c r="A1674" s="73">
        <v>43170.666666666664</v>
      </c>
      <c r="B1674">
        <v>10.73</v>
      </c>
      <c r="C1674">
        <v>253</v>
      </c>
      <c r="D1674">
        <v>1.0591999999999999</v>
      </c>
      <c r="F1674">
        <v>1.0591999999999999</v>
      </c>
      <c r="G1674">
        <v>12</v>
      </c>
      <c r="H1674">
        <v>3</v>
      </c>
      <c r="I1674">
        <v>16</v>
      </c>
      <c r="J1674">
        <v>11</v>
      </c>
      <c r="K1674">
        <v>10.163135107009493</v>
      </c>
      <c r="L1674">
        <v>654.25513860319995</v>
      </c>
    </row>
    <row r="1675" spans="1:12">
      <c r="A1675" s="73">
        <v>43170.708333333336</v>
      </c>
      <c r="B1675">
        <v>9.7100000000000009</v>
      </c>
      <c r="C1675">
        <v>255</v>
      </c>
      <c r="D1675">
        <v>1.0640000000000001</v>
      </c>
      <c r="F1675">
        <v>1.0640000000000001</v>
      </c>
      <c r="G1675">
        <v>12</v>
      </c>
      <c r="H1675">
        <v>3</v>
      </c>
      <c r="I1675">
        <v>17</v>
      </c>
      <c r="J1675">
        <v>10</v>
      </c>
      <c r="K1675">
        <v>4.700081942625923</v>
      </c>
      <c r="L1675">
        <v>487.04526105200011</v>
      </c>
    </row>
    <row r="1676" spans="1:12">
      <c r="A1676" s="73">
        <v>43170.75</v>
      </c>
      <c r="B1676">
        <v>7.5</v>
      </c>
      <c r="C1676">
        <v>253.8</v>
      </c>
      <c r="D1676">
        <v>1.0703</v>
      </c>
      <c r="F1676">
        <v>1.0703</v>
      </c>
      <c r="G1676">
        <v>12</v>
      </c>
      <c r="H1676">
        <v>3</v>
      </c>
      <c r="I1676">
        <v>18</v>
      </c>
      <c r="J1676">
        <v>8</v>
      </c>
      <c r="K1676">
        <v>1.7667531281792314E-3</v>
      </c>
      <c r="L1676">
        <v>225.76640625000002</v>
      </c>
    </row>
    <row r="1677" spans="1:12">
      <c r="A1677" s="73">
        <v>43170.791666666664</v>
      </c>
      <c r="B1677">
        <v>7.63</v>
      </c>
      <c r="C1677">
        <v>256.7</v>
      </c>
      <c r="D1677">
        <v>1.0727</v>
      </c>
      <c r="F1677">
        <v>1.0727</v>
      </c>
      <c r="G1677">
        <v>12</v>
      </c>
      <c r="H1677">
        <v>3</v>
      </c>
      <c r="I1677">
        <v>19</v>
      </c>
      <c r="J1677">
        <v>8</v>
      </c>
      <c r="K1677">
        <v>7.7382348633403767E-3</v>
      </c>
      <c r="L1677">
        <v>238.24395982344998</v>
      </c>
    </row>
    <row r="1678" spans="1:12">
      <c r="A1678" s="73">
        <v>43170.833333333336</v>
      </c>
      <c r="B1678">
        <v>6.9</v>
      </c>
      <c r="C1678">
        <v>281.5</v>
      </c>
      <c r="D1678">
        <v>1.0790999999999999</v>
      </c>
      <c r="F1678">
        <v>1.0790999999999999</v>
      </c>
      <c r="G1678">
        <v>14</v>
      </c>
      <c r="H1678">
        <v>3</v>
      </c>
      <c r="I1678">
        <v>20</v>
      </c>
      <c r="J1678">
        <v>7</v>
      </c>
      <c r="K1678">
        <v>0.41220606819666572</v>
      </c>
      <c r="L1678">
        <v>177.24703095000004</v>
      </c>
    </row>
    <row r="1679" spans="1:12">
      <c r="A1679" s="73">
        <v>43170.875</v>
      </c>
      <c r="B1679">
        <v>4.55</v>
      </c>
      <c r="C1679">
        <v>277.10000000000002</v>
      </c>
      <c r="D1679">
        <v>1.0944</v>
      </c>
      <c r="F1679">
        <v>1.0944</v>
      </c>
      <c r="G1679">
        <v>13</v>
      </c>
      <c r="H1679">
        <v>3</v>
      </c>
      <c r="I1679">
        <v>21</v>
      </c>
      <c r="J1679">
        <v>5</v>
      </c>
      <c r="K1679">
        <v>8.9522600522149069</v>
      </c>
      <c r="L1679">
        <v>51.544256399999995</v>
      </c>
    </row>
    <row r="1680" spans="1:12">
      <c r="A1680" s="73">
        <v>43170.916666666664</v>
      </c>
      <c r="B1680">
        <v>6.33</v>
      </c>
      <c r="C1680">
        <v>234.4</v>
      </c>
      <c r="D1680">
        <v>1.0935999999999999</v>
      </c>
      <c r="F1680">
        <v>1.0935999999999999</v>
      </c>
      <c r="G1680">
        <v>11</v>
      </c>
      <c r="H1680">
        <v>3</v>
      </c>
      <c r="I1680">
        <v>22</v>
      </c>
      <c r="J1680">
        <v>6</v>
      </c>
      <c r="K1680">
        <v>1.4690234175117285</v>
      </c>
      <c r="L1680">
        <v>138.6882397116</v>
      </c>
    </row>
    <row r="1681" spans="1:12">
      <c r="A1681" s="73">
        <v>43170.958333333336</v>
      </c>
      <c r="B1681">
        <v>8.19</v>
      </c>
      <c r="C1681">
        <v>251.9</v>
      </c>
      <c r="D1681">
        <v>1.0952</v>
      </c>
      <c r="F1681">
        <v>1.0952</v>
      </c>
      <c r="G1681">
        <v>12</v>
      </c>
      <c r="H1681">
        <v>3</v>
      </c>
      <c r="I1681">
        <v>23</v>
      </c>
      <c r="J1681">
        <v>8</v>
      </c>
      <c r="K1681">
        <v>0.41986154079941862</v>
      </c>
      <c r="L1681">
        <v>300.82584462839992</v>
      </c>
    </row>
    <row r="1682" spans="1:12">
      <c r="A1682" s="73">
        <v>43171</v>
      </c>
      <c r="B1682">
        <v>8.58</v>
      </c>
      <c r="C1682">
        <v>246.7</v>
      </c>
      <c r="D1682">
        <v>1.1037999999999999</v>
      </c>
      <c r="F1682">
        <v>1.1037999999999999</v>
      </c>
      <c r="G1682">
        <v>12</v>
      </c>
      <c r="H1682">
        <v>3</v>
      </c>
      <c r="I1682">
        <v>0</v>
      </c>
      <c r="J1682">
        <v>9</v>
      </c>
      <c r="K1682">
        <v>1.0773759860049028</v>
      </c>
      <c r="L1682">
        <v>348.59588615280001</v>
      </c>
    </row>
    <row r="1683" spans="1:12">
      <c r="A1683" s="73">
        <v>43171.041666666664</v>
      </c>
      <c r="B1683">
        <v>9.36</v>
      </c>
      <c r="C1683">
        <v>240.9</v>
      </c>
      <c r="D1683">
        <v>1.1043000000000001</v>
      </c>
      <c r="F1683">
        <v>1.1043000000000001</v>
      </c>
      <c r="G1683">
        <v>12</v>
      </c>
      <c r="H1683">
        <v>3</v>
      </c>
      <c r="I1683">
        <v>1</v>
      </c>
      <c r="J1683">
        <v>9</v>
      </c>
      <c r="K1683">
        <v>3.3050048764158677</v>
      </c>
      <c r="L1683">
        <v>452.77727639039995</v>
      </c>
    </row>
    <row r="1684" spans="1:12">
      <c r="A1684" s="73">
        <v>43171.083333333336</v>
      </c>
      <c r="B1684">
        <v>8.5399999999999991</v>
      </c>
      <c r="C1684">
        <v>239.2</v>
      </c>
      <c r="D1684">
        <v>1.1113</v>
      </c>
      <c r="F1684">
        <v>1.1113</v>
      </c>
      <c r="G1684">
        <v>12</v>
      </c>
      <c r="H1684">
        <v>3</v>
      </c>
      <c r="I1684">
        <v>2</v>
      </c>
      <c r="J1684">
        <v>9</v>
      </c>
      <c r="K1684">
        <v>0.99593860700946679</v>
      </c>
      <c r="L1684">
        <v>346.07874783159986</v>
      </c>
    </row>
    <row r="1685" spans="1:12">
      <c r="A1685" s="73">
        <v>43171.125</v>
      </c>
      <c r="B1685">
        <v>8.66</v>
      </c>
      <c r="C1685">
        <v>249.4</v>
      </c>
      <c r="D1685">
        <v>1.1113</v>
      </c>
      <c r="F1685">
        <v>1.1113</v>
      </c>
      <c r="G1685">
        <v>12</v>
      </c>
      <c r="H1685">
        <v>3</v>
      </c>
      <c r="I1685">
        <v>3</v>
      </c>
      <c r="J1685">
        <v>9</v>
      </c>
      <c r="K1685">
        <v>1.2498507439957716</v>
      </c>
      <c r="L1685">
        <v>360.87350251240002</v>
      </c>
    </row>
    <row r="1686" spans="1:12">
      <c r="A1686" s="73">
        <v>43171.166666666664</v>
      </c>
      <c r="B1686">
        <v>10.6</v>
      </c>
      <c r="C1686">
        <v>250.2</v>
      </c>
      <c r="D1686">
        <v>1.1126</v>
      </c>
      <c r="F1686">
        <v>1.1126</v>
      </c>
      <c r="G1686">
        <v>12</v>
      </c>
      <c r="H1686">
        <v>3</v>
      </c>
      <c r="I1686">
        <v>4</v>
      </c>
      <c r="J1686">
        <v>11</v>
      </c>
      <c r="K1686">
        <v>9.351163625274328</v>
      </c>
      <c r="L1686">
        <v>662.56220079999991</v>
      </c>
    </row>
    <row r="1687" spans="1:12">
      <c r="A1687" s="73">
        <v>43171.208333333336</v>
      </c>
      <c r="B1687">
        <v>9.2899999999999991</v>
      </c>
      <c r="C1687">
        <v>246.6</v>
      </c>
      <c r="D1687">
        <v>1.1126</v>
      </c>
      <c r="F1687">
        <v>1.1126</v>
      </c>
      <c r="G1687">
        <v>12</v>
      </c>
      <c r="H1687">
        <v>3</v>
      </c>
      <c r="I1687">
        <v>5</v>
      </c>
      <c r="J1687">
        <v>9</v>
      </c>
      <c r="K1687">
        <v>3.055389463173857</v>
      </c>
      <c r="L1687">
        <v>446.02191901069989</v>
      </c>
    </row>
    <row r="1688" spans="1:12">
      <c r="A1688" s="73">
        <v>43171.25</v>
      </c>
      <c r="B1688">
        <v>5.68</v>
      </c>
      <c r="C1688">
        <v>250.7</v>
      </c>
      <c r="D1688">
        <v>1.1137999999999999</v>
      </c>
      <c r="F1688">
        <v>1.1137999999999999</v>
      </c>
      <c r="G1688">
        <v>12</v>
      </c>
      <c r="H1688">
        <v>3</v>
      </c>
      <c r="I1688">
        <v>6</v>
      </c>
      <c r="J1688">
        <v>6</v>
      </c>
      <c r="K1688">
        <v>3.4671660088359242</v>
      </c>
      <c r="L1688">
        <v>102.05216558079997</v>
      </c>
    </row>
    <row r="1689" spans="1:12">
      <c r="A1689" s="73">
        <v>43171.291666666664</v>
      </c>
      <c r="B1689">
        <v>4.5599999999999996</v>
      </c>
      <c r="C1689">
        <v>256.5</v>
      </c>
      <c r="D1689">
        <v>1.1095999999999999</v>
      </c>
      <c r="F1689">
        <v>1.1095999999999999</v>
      </c>
      <c r="G1689">
        <v>12</v>
      </c>
      <c r="H1689">
        <v>3</v>
      </c>
      <c r="I1689">
        <v>7</v>
      </c>
      <c r="J1689">
        <v>5</v>
      </c>
      <c r="K1689">
        <v>8.8925193969637668</v>
      </c>
      <c r="L1689">
        <v>52.605479116799977</v>
      </c>
    </row>
    <row r="1690" spans="1:12">
      <c r="A1690" s="73">
        <v>43171.333333333336</v>
      </c>
      <c r="B1690">
        <v>8.32</v>
      </c>
      <c r="C1690">
        <v>256.8</v>
      </c>
      <c r="D1690">
        <v>1.0964</v>
      </c>
      <c r="F1690">
        <v>1.0964</v>
      </c>
      <c r="G1690">
        <v>12</v>
      </c>
      <c r="H1690">
        <v>3</v>
      </c>
      <c r="I1690">
        <v>8</v>
      </c>
      <c r="J1690">
        <v>8</v>
      </c>
      <c r="K1690">
        <v>0.60523302253458089</v>
      </c>
      <c r="L1690">
        <v>315.72502773760004</v>
      </c>
    </row>
    <row r="1691" spans="1:12">
      <c r="A1691" s="73">
        <v>43171.375</v>
      </c>
      <c r="B1691">
        <v>8.66</v>
      </c>
      <c r="C1691">
        <v>261.8</v>
      </c>
      <c r="D1691">
        <v>1.0871</v>
      </c>
      <c r="F1691">
        <v>1.0871</v>
      </c>
      <c r="G1691">
        <v>13</v>
      </c>
      <c r="H1691">
        <v>3</v>
      </c>
      <c r="I1691">
        <v>9</v>
      </c>
      <c r="J1691">
        <v>9</v>
      </c>
      <c r="K1691">
        <v>1.2498507439957716</v>
      </c>
      <c r="L1691">
        <v>353.01501357080002</v>
      </c>
    </row>
    <row r="1692" spans="1:12">
      <c r="A1692" s="73">
        <v>43171.416666666664</v>
      </c>
      <c r="B1692">
        <v>7.46</v>
      </c>
      <c r="C1692">
        <v>256.3</v>
      </c>
      <c r="D1692">
        <v>1.0750999999999999</v>
      </c>
      <c r="F1692">
        <v>1.0750999999999999</v>
      </c>
      <c r="G1692">
        <v>12</v>
      </c>
      <c r="H1692">
        <v>3</v>
      </c>
      <c r="I1692">
        <v>10</v>
      </c>
      <c r="J1692">
        <v>7</v>
      </c>
      <c r="K1692">
        <v>6.7293741327450326E-3</v>
      </c>
      <c r="L1692">
        <v>223.16976114679997</v>
      </c>
    </row>
    <row r="1693" spans="1:12">
      <c r="A1693" s="73">
        <v>43171.458333333336</v>
      </c>
      <c r="B1693">
        <v>9.4600000000000009</v>
      </c>
      <c r="C1693">
        <v>270.8</v>
      </c>
      <c r="D1693">
        <v>1.0659000000000001</v>
      </c>
      <c r="F1693">
        <v>1.0659000000000001</v>
      </c>
      <c r="G1693">
        <v>13</v>
      </c>
      <c r="H1693">
        <v>3</v>
      </c>
      <c r="I1693">
        <v>11</v>
      </c>
      <c r="J1693">
        <v>9</v>
      </c>
      <c r="K1693">
        <v>3.6785983239044584</v>
      </c>
      <c r="L1693">
        <v>451.19042616120015</v>
      </c>
    </row>
    <row r="1694" spans="1:12">
      <c r="A1694" s="73">
        <v>43171.5</v>
      </c>
      <c r="B1694">
        <v>9.27</v>
      </c>
      <c r="C1694">
        <v>284.60000000000002</v>
      </c>
      <c r="D1694">
        <v>1.0608</v>
      </c>
      <c r="F1694">
        <v>1.0608</v>
      </c>
      <c r="G1694">
        <v>14</v>
      </c>
      <c r="H1694">
        <v>3</v>
      </c>
      <c r="I1694">
        <v>12</v>
      </c>
      <c r="J1694">
        <v>9</v>
      </c>
      <c r="K1694">
        <v>2.9858707736761412</v>
      </c>
      <c r="L1694">
        <v>422.51557018319994</v>
      </c>
    </row>
    <row r="1695" spans="1:12">
      <c r="A1695" s="73">
        <v>43171.541666666664</v>
      </c>
      <c r="B1695">
        <v>8.85</v>
      </c>
      <c r="C1695">
        <v>275.3</v>
      </c>
      <c r="D1695">
        <v>1.0561</v>
      </c>
      <c r="F1695">
        <v>1.0561</v>
      </c>
      <c r="G1695">
        <v>13</v>
      </c>
      <c r="H1695">
        <v>3</v>
      </c>
      <c r="I1695">
        <v>13</v>
      </c>
      <c r="J1695">
        <v>9</v>
      </c>
      <c r="K1695">
        <v>1.7107782942240828</v>
      </c>
      <c r="L1695">
        <v>366.02003570624998</v>
      </c>
    </row>
    <row r="1696" spans="1:12">
      <c r="A1696" s="73">
        <v>43171.583333333336</v>
      </c>
      <c r="B1696">
        <v>10.38</v>
      </c>
      <c r="C1696">
        <v>265.5</v>
      </c>
      <c r="D1696">
        <v>1.0533999999999999</v>
      </c>
      <c r="F1696">
        <v>1.0533999999999999</v>
      </c>
      <c r="G1696">
        <v>13</v>
      </c>
      <c r="H1696">
        <v>3</v>
      </c>
      <c r="I1696">
        <v>14</v>
      </c>
      <c r="J1696">
        <v>10</v>
      </c>
      <c r="K1696">
        <v>8.0540580407994469</v>
      </c>
      <c r="L1696">
        <v>589.05436548240004</v>
      </c>
    </row>
    <row r="1697" spans="1:12">
      <c r="A1697" s="73">
        <v>43171.625</v>
      </c>
      <c r="B1697">
        <v>9.94</v>
      </c>
      <c r="C1697">
        <v>267.2</v>
      </c>
      <c r="D1697">
        <v>1.0522</v>
      </c>
      <c r="F1697">
        <v>1.0522</v>
      </c>
      <c r="G1697">
        <v>13</v>
      </c>
      <c r="H1697">
        <v>3</v>
      </c>
      <c r="I1697">
        <v>15</v>
      </c>
      <c r="J1697">
        <v>10</v>
      </c>
      <c r="K1697">
        <v>5.7502468718496633</v>
      </c>
      <c r="L1697">
        <v>516.68690516239997</v>
      </c>
    </row>
    <row r="1698" spans="1:12">
      <c r="A1698" s="73">
        <v>43171.666666666664</v>
      </c>
      <c r="B1698">
        <v>10.35</v>
      </c>
      <c r="C1698">
        <v>259.60000000000002</v>
      </c>
      <c r="D1698">
        <v>1.0522</v>
      </c>
      <c r="F1698">
        <v>1.0522</v>
      </c>
      <c r="G1698">
        <v>13</v>
      </c>
      <c r="H1698">
        <v>3</v>
      </c>
      <c r="I1698">
        <v>16</v>
      </c>
      <c r="J1698">
        <v>10</v>
      </c>
      <c r="K1698">
        <v>7.8846800065528644</v>
      </c>
      <c r="L1698">
        <v>583.29647403749993</v>
      </c>
    </row>
    <row r="1699" spans="1:12">
      <c r="A1699" s="73">
        <v>43171.708333333336</v>
      </c>
      <c r="B1699">
        <v>10</v>
      </c>
      <c r="C1699">
        <v>257.60000000000002</v>
      </c>
      <c r="D1699">
        <v>1.0569</v>
      </c>
      <c r="F1699">
        <v>1.0569</v>
      </c>
      <c r="G1699">
        <v>12</v>
      </c>
      <c r="H1699">
        <v>3</v>
      </c>
      <c r="I1699">
        <v>17</v>
      </c>
      <c r="J1699">
        <v>10</v>
      </c>
      <c r="K1699">
        <v>6.0416029403428171</v>
      </c>
      <c r="L1699">
        <v>528.44999999999993</v>
      </c>
    </row>
    <row r="1700" spans="1:12">
      <c r="A1700" s="73">
        <v>43171.75</v>
      </c>
      <c r="B1700">
        <v>8.35</v>
      </c>
      <c r="C1700">
        <v>262</v>
      </c>
      <c r="D1700">
        <v>1.0636000000000001</v>
      </c>
      <c r="F1700">
        <v>1.0636000000000001</v>
      </c>
      <c r="G1700">
        <v>13</v>
      </c>
      <c r="H1700">
        <v>3</v>
      </c>
      <c r="I1700">
        <v>18</v>
      </c>
      <c r="J1700">
        <v>8</v>
      </c>
      <c r="K1700">
        <v>0.65281105678115547</v>
      </c>
      <c r="L1700">
        <v>309.60485292499999</v>
      </c>
    </row>
    <row r="1701" spans="1:12">
      <c r="A1701" s="73">
        <v>43171.791666666664</v>
      </c>
      <c r="B1701">
        <v>6.67</v>
      </c>
      <c r="C1701">
        <v>263.39999999999998</v>
      </c>
      <c r="D1701">
        <v>1.0747</v>
      </c>
      <c r="F1701">
        <v>1.0747</v>
      </c>
      <c r="G1701">
        <v>13</v>
      </c>
      <c r="H1701">
        <v>3</v>
      </c>
      <c r="I1701">
        <v>19</v>
      </c>
      <c r="J1701">
        <v>7</v>
      </c>
      <c r="K1701">
        <v>0.76044113897291965</v>
      </c>
      <c r="L1701">
        <v>159.45375646804999</v>
      </c>
    </row>
    <row r="1702" spans="1:12">
      <c r="A1702" s="73">
        <v>43171.833333333336</v>
      </c>
      <c r="B1702">
        <v>8.16</v>
      </c>
      <c r="C1702">
        <v>258.3</v>
      </c>
      <c r="D1702">
        <v>1.0739000000000001</v>
      </c>
      <c r="F1702">
        <v>1.0739000000000001</v>
      </c>
      <c r="G1702">
        <v>12</v>
      </c>
      <c r="H1702">
        <v>3</v>
      </c>
      <c r="I1702">
        <v>20</v>
      </c>
      <c r="J1702">
        <v>8</v>
      </c>
      <c r="K1702">
        <v>0.38188350655284375</v>
      </c>
      <c r="L1702">
        <v>291.74560542720008</v>
      </c>
    </row>
    <row r="1703" spans="1:12">
      <c r="A1703" s="73">
        <v>43171.875</v>
      </c>
      <c r="B1703">
        <v>9.67</v>
      </c>
      <c r="C1703">
        <v>253.2</v>
      </c>
      <c r="D1703">
        <v>1.0767</v>
      </c>
      <c r="F1703">
        <v>1.0767</v>
      </c>
      <c r="G1703">
        <v>12</v>
      </c>
      <c r="H1703">
        <v>3</v>
      </c>
      <c r="I1703">
        <v>21</v>
      </c>
      <c r="J1703">
        <v>10</v>
      </c>
      <c r="K1703">
        <v>4.5282445636304844</v>
      </c>
      <c r="L1703">
        <v>486.79279276604996</v>
      </c>
    </row>
    <row r="1704" spans="1:12">
      <c r="A1704" s="73">
        <v>43171.916666666664</v>
      </c>
      <c r="B1704">
        <v>10.44</v>
      </c>
      <c r="C1704">
        <v>266.89999999999998</v>
      </c>
      <c r="D1704">
        <v>1.0839000000000001</v>
      </c>
      <c r="F1704">
        <v>1.0839000000000001</v>
      </c>
      <c r="G1704">
        <v>13</v>
      </c>
      <c r="H1704">
        <v>3</v>
      </c>
      <c r="I1704">
        <v>22</v>
      </c>
      <c r="J1704">
        <v>10</v>
      </c>
      <c r="K1704">
        <v>8.3982141092925904</v>
      </c>
      <c r="L1704">
        <v>616.68121106879994</v>
      </c>
    </row>
    <row r="1705" spans="1:12">
      <c r="A1705" s="73">
        <v>43171.958333333336</v>
      </c>
      <c r="B1705">
        <v>10.6</v>
      </c>
      <c r="C1705">
        <v>265.60000000000002</v>
      </c>
      <c r="D1705">
        <v>1.0854999999999999</v>
      </c>
      <c r="F1705">
        <v>1.0854999999999999</v>
      </c>
      <c r="G1705">
        <v>13</v>
      </c>
      <c r="H1705">
        <v>3</v>
      </c>
      <c r="I1705">
        <v>23</v>
      </c>
      <c r="J1705">
        <v>11</v>
      </c>
      <c r="K1705">
        <v>9.351163625274328</v>
      </c>
      <c r="L1705">
        <v>646.42393399999992</v>
      </c>
    </row>
    <row r="1706" spans="1:12">
      <c r="A1706" s="73">
        <v>43172</v>
      </c>
      <c r="B1706">
        <v>11.01</v>
      </c>
      <c r="C1706">
        <v>262.10000000000002</v>
      </c>
      <c r="D1706">
        <v>1.0843</v>
      </c>
      <c r="F1706">
        <v>1.0843</v>
      </c>
      <c r="G1706">
        <v>13</v>
      </c>
      <c r="H1706">
        <v>3</v>
      </c>
      <c r="I1706">
        <v>0</v>
      </c>
      <c r="J1706">
        <v>11</v>
      </c>
      <c r="K1706">
        <v>12.026796759977529</v>
      </c>
      <c r="L1706">
        <v>723.57144413714991</v>
      </c>
    </row>
    <row r="1707" spans="1:12">
      <c r="A1707" s="73">
        <v>43172.041666666664</v>
      </c>
      <c r="B1707">
        <v>11.55</v>
      </c>
      <c r="C1707">
        <v>260.7</v>
      </c>
      <c r="D1707">
        <v>1.0899000000000001</v>
      </c>
      <c r="F1707">
        <v>1.0899000000000001</v>
      </c>
      <c r="G1707">
        <v>13</v>
      </c>
      <c r="H1707">
        <v>3</v>
      </c>
      <c r="I1707">
        <v>1</v>
      </c>
      <c r="J1707">
        <v>12</v>
      </c>
      <c r="K1707">
        <v>16.063801376415899</v>
      </c>
      <c r="L1707">
        <v>839.65834693125021</v>
      </c>
    </row>
    <row r="1708" spans="1:12">
      <c r="A1708" s="73">
        <v>43172.083333333336</v>
      </c>
      <c r="B1708">
        <v>10.68</v>
      </c>
      <c r="C1708">
        <v>274.39999999999998</v>
      </c>
      <c r="D1708">
        <v>1.0891</v>
      </c>
      <c r="F1708">
        <v>1.0891</v>
      </c>
      <c r="G1708">
        <v>13</v>
      </c>
      <c r="H1708">
        <v>3</v>
      </c>
      <c r="I1708">
        <v>2</v>
      </c>
      <c r="J1708">
        <v>11</v>
      </c>
      <c r="K1708">
        <v>9.8468383832651973</v>
      </c>
      <c r="L1708">
        <v>663.36342154559998</v>
      </c>
    </row>
    <row r="1709" spans="1:12">
      <c r="A1709" s="73">
        <v>43172.125</v>
      </c>
      <c r="B1709">
        <v>8.89</v>
      </c>
      <c r="C1709">
        <v>278.89999999999998</v>
      </c>
      <c r="D1709">
        <v>1.0935999999999999</v>
      </c>
      <c r="F1709">
        <v>1.0935999999999999</v>
      </c>
      <c r="G1709">
        <v>13</v>
      </c>
      <c r="H1709">
        <v>3</v>
      </c>
      <c r="I1709">
        <v>3</v>
      </c>
      <c r="J1709">
        <v>9</v>
      </c>
      <c r="K1709">
        <v>1.8170156732195193</v>
      </c>
      <c r="L1709">
        <v>384.17914776920003</v>
      </c>
    </row>
    <row r="1710" spans="1:12">
      <c r="A1710" s="73">
        <v>43172.166666666664</v>
      </c>
      <c r="B1710">
        <v>7.39</v>
      </c>
      <c r="C1710">
        <v>292.39999999999998</v>
      </c>
      <c r="D1710">
        <v>1.0964</v>
      </c>
      <c r="F1710">
        <v>1.0964</v>
      </c>
      <c r="G1710">
        <v>14</v>
      </c>
      <c r="H1710">
        <v>3</v>
      </c>
      <c r="I1710">
        <v>4</v>
      </c>
      <c r="J1710">
        <v>7</v>
      </c>
      <c r="K1710">
        <v>2.3113960890735266E-2</v>
      </c>
      <c r="L1710">
        <v>221.24443029579999</v>
      </c>
    </row>
    <row r="1711" spans="1:12">
      <c r="A1711" s="73">
        <v>43172.208333333336</v>
      </c>
      <c r="B1711">
        <v>6.52</v>
      </c>
      <c r="C1711">
        <v>312.60000000000002</v>
      </c>
      <c r="D1711">
        <v>1.0992999999999999</v>
      </c>
      <c r="F1711">
        <v>1.0992999999999999</v>
      </c>
      <c r="G1711">
        <v>15</v>
      </c>
      <c r="H1711">
        <v>3</v>
      </c>
      <c r="I1711">
        <v>5</v>
      </c>
      <c r="J1711">
        <v>7</v>
      </c>
      <c r="K1711">
        <v>1.0445509677400422</v>
      </c>
      <c r="L1711">
        <v>152.34528566719996</v>
      </c>
    </row>
    <row r="1712" spans="1:12">
      <c r="A1712" s="73">
        <v>43172.25</v>
      </c>
      <c r="B1712">
        <v>6.02</v>
      </c>
      <c r="C1712">
        <v>320.60000000000002</v>
      </c>
      <c r="D1712">
        <v>1.1059000000000001</v>
      </c>
      <c r="F1712">
        <v>1.1059000000000001</v>
      </c>
      <c r="G1712">
        <v>15</v>
      </c>
      <c r="H1712">
        <v>3</v>
      </c>
      <c r="I1712">
        <v>6</v>
      </c>
      <c r="J1712">
        <v>6</v>
      </c>
      <c r="K1712">
        <v>2.3165837302971148</v>
      </c>
      <c r="L1712">
        <v>120.63555766359998</v>
      </c>
    </row>
    <row r="1713" spans="1:12">
      <c r="A1713" s="73">
        <v>43172.291666666664</v>
      </c>
      <c r="B1713">
        <v>4.4800000000000004</v>
      </c>
      <c r="C1713">
        <v>350.9</v>
      </c>
      <c r="D1713">
        <v>1.1137999999999999</v>
      </c>
      <c r="F1713">
        <v>1.1137999999999999</v>
      </c>
      <c r="G1713">
        <v>1</v>
      </c>
      <c r="H1713">
        <v>3</v>
      </c>
      <c r="I1713">
        <v>7</v>
      </c>
      <c r="J1713">
        <v>4</v>
      </c>
      <c r="K1713">
        <v>9.3760446389728944</v>
      </c>
      <c r="L1713">
        <v>50.07388180480001</v>
      </c>
    </row>
    <row r="1714" spans="1:12">
      <c r="A1714" s="73">
        <v>43172.333333333336</v>
      </c>
      <c r="B1714">
        <v>6.71</v>
      </c>
      <c r="C1714">
        <v>81.7</v>
      </c>
      <c r="D1714">
        <v>1.1209</v>
      </c>
      <c r="F1714">
        <v>1.1209</v>
      </c>
      <c r="G1714">
        <v>5</v>
      </c>
      <c r="H1714">
        <v>3</v>
      </c>
      <c r="I1714">
        <v>8</v>
      </c>
      <c r="J1714">
        <v>7</v>
      </c>
      <c r="K1714">
        <v>0.69227851796835371</v>
      </c>
      <c r="L1714">
        <v>169.31850842995001</v>
      </c>
    </row>
    <row r="1715" spans="1:12">
      <c r="A1715" s="73">
        <v>43172.375</v>
      </c>
      <c r="B1715">
        <v>8.1</v>
      </c>
      <c r="C1715">
        <v>80.599999999999994</v>
      </c>
      <c r="D1715">
        <v>1.1175999999999999</v>
      </c>
      <c r="F1715">
        <v>1.1175999999999999</v>
      </c>
      <c r="G1715">
        <v>5</v>
      </c>
      <c r="H1715">
        <v>3</v>
      </c>
      <c r="I1715">
        <v>9</v>
      </c>
      <c r="J1715">
        <v>8</v>
      </c>
      <c r="K1715">
        <v>0.31132743805969187</v>
      </c>
      <c r="L1715">
        <v>296.96923079999993</v>
      </c>
    </row>
    <row r="1716" spans="1:12">
      <c r="A1716" s="73">
        <v>43172.416666666664</v>
      </c>
      <c r="B1716">
        <v>8.64</v>
      </c>
      <c r="C1716">
        <v>75.5</v>
      </c>
      <c r="D1716">
        <v>1.113</v>
      </c>
      <c r="F1716">
        <v>1.113</v>
      </c>
      <c r="G1716">
        <v>4</v>
      </c>
      <c r="H1716">
        <v>3</v>
      </c>
      <c r="I1716">
        <v>10</v>
      </c>
      <c r="J1716">
        <v>9</v>
      </c>
      <c r="K1716">
        <v>1.2055320544980552</v>
      </c>
      <c r="L1716">
        <v>358.92722073600004</v>
      </c>
    </row>
    <row r="1717" spans="1:12">
      <c r="A1717" s="73">
        <v>43172.458333333336</v>
      </c>
      <c r="B1717">
        <v>7.7</v>
      </c>
      <c r="C1717">
        <v>76.900000000000006</v>
      </c>
      <c r="D1717">
        <v>1.1067</v>
      </c>
      <c r="F1717">
        <v>1.1067</v>
      </c>
      <c r="G1717">
        <v>4</v>
      </c>
      <c r="H1717">
        <v>3</v>
      </c>
      <c r="I1717">
        <v>11</v>
      </c>
      <c r="J1717">
        <v>8</v>
      </c>
      <c r="K1717">
        <v>2.495364810535031E-2</v>
      </c>
      <c r="L1717">
        <v>252.62253555000001</v>
      </c>
    </row>
    <row r="1718" spans="1:12">
      <c r="A1718" s="73">
        <v>43172.5</v>
      </c>
      <c r="B1718">
        <v>6.31</v>
      </c>
      <c r="C1718">
        <v>88.2</v>
      </c>
      <c r="D1718">
        <v>1.0985</v>
      </c>
      <c r="F1718">
        <v>1.0985</v>
      </c>
      <c r="G1718">
        <v>5</v>
      </c>
      <c r="H1718">
        <v>3</v>
      </c>
      <c r="I1718">
        <v>12</v>
      </c>
      <c r="J1718">
        <v>6</v>
      </c>
      <c r="K1718">
        <v>1.5179047280140125</v>
      </c>
      <c r="L1718">
        <v>137.99334535674998</v>
      </c>
    </row>
    <row r="1719" spans="1:12">
      <c r="A1719" s="73">
        <v>43172.541666666664</v>
      </c>
      <c r="B1719">
        <v>5.13</v>
      </c>
      <c r="C1719">
        <v>90.3</v>
      </c>
      <c r="D1719">
        <v>1.0903</v>
      </c>
      <c r="F1719">
        <v>1.0903</v>
      </c>
      <c r="G1719">
        <v>5</v>
      </c>
      <c r="H1719">
        <v>3</v>
      </c>
      <c r="I1719">
        <v>13</v>
      </c>
      <c r="J1719">
        <v>5</v>
      </c>
      <c r="K1719">
        <v>5.8179020476487029</v>
      </c>
      <c r="L1719">
        <v>73.59835571955</v>
      </c>
    </row>
    <row r="1720" spans="1:12">
      <c r="A1720" s="73">
        <v>43172.583333333336</v>
      </c>
      <c r="B1720">
        <v>4.62</v>
      </c>
      <c r="C1720">
        <v>88.9</v>
      </c>
      <c r="D1720">
        <v>1.0854999999999999</v>
      </c>
      <c r="F1720">
        <v>1.0854999999999999</v>
      </c>
      <c r="G1720">
        <v>5</v>
      </c>
      <c r="H1720">
        <v>3</v>
      </c>
      <c r="I1720">
        <v>14</v>
      </c>
      <c r="J1720">
        <v>5</v>
      </c>
      <c r="K1720">
        <v>8.5382754654569162</v>
      </c>
      <c r="L1720">
        <v>53.521189722000003</v>
      </c>
    </row>
    <row r="1721" spans="1:12">
      <c r="A1721" s="73">
        <v>43172.625</v>
      </c>
      <c r="B1721">
        <v>5.92</v>
      </c>
      <c r="C1721">
        <v>84.1</v>
      </c>
      <c r="D1721">
        <v>1.0851</v>
      </c>
      <c r="F1721">
        <v>1.0851</v>
      </c>
      <c r="G1721">
        <v>5</v>
      </c>
      <c r="H1721">
        <v>3</v>
      </c>
      <c r="I1721">
        <v>15</v>
      </c>
      <c r="J1721">
        <v>6</v>
      </c>
      <c r="K1721">
        <v>2.6309902828085283</v>
      </c>
      <c r="L1721">
        <v>112.56539197439999</v>
      </c>
    </row>
    <row r="1722" spans="1:12">
      <c r="A1722" s="73">
        <v>43172.666666666664</v>
      </c>
      <c r="B1722">
        <v>6.72</v>
      </c>
      <c r="C1722">
        <v>79.2</v>
      </c>
      <c r="D1722">
        <v>1.0891</v>
      </c>
      <c r="F1722">
        <v>1.0891</v>
      </c>
      <c r="G1722">
        <v>5</v>
      </c>
      <c r="H1722">
        <v>3</v>
      </c>
      <c r="I1722">
        <v>16</v>
      </c>
      <c r="J1722">
        <v>7</v>
      </c>
      <c r="K1722">
        <v>0.6757378627172127</v>
      </c>
      <c r="L1722">
        <v>165.25156515839996</v>
      </c>
    </row>
    <row r="1723" spans="1:12">
      <c r="A1723" s="73">
        <v>43172.708333333336</v>
      </c>
      <c r="B1723">
        <v>6.93</v>
      </c>
      <c r="C1723">
        <v>75.3</v>
      </c>
      <c r="D1723">
        <v>1.0935999999999999</v>
      </c>
      <c r="F1723">
        <v>1.0935999999999999</v>
      </c>
      <c r="G1723">
        <v>4</v>
      </c>
      <c r="H1723">
        <v>3</v>
      </c>
      <c r="I1723">
        <v>17</v>
      </c>
      <c r="J1723">
        <v>7</v>
      </c>
      <c r="K1723">
        <v>0.37458410244324214</v>
      </c>
      <c r="L1723">
        <v>181.98190616759996</v>
      </c>
    </row>
    <row r="1724" spans="1:12">
      <c r="A1724" s="73">
        <v>43172.75</v>
      </c>
      <c r="B1724">
        <v>6.46</v>
      </c>
      <c r="C1724">
        <v>78.7</v>
      </c>
      <c r="D1724">
        <v>1.0992999999999999</v>
      </c>
      <c r="F1724">
        <v>1.0992999999999999</v>
      </c>
      <c r="G1724">
        <v>4</v>
      </c>
      <c r="H1724">
        <v>3</v>
      </c>
      <c r="I1724">
        <v>18</v>
      </c>
      <c r="J1724">
        <v>6</v>
      </c>
      <c r="K1724">
        <v>1.17079489924689</v>
      </c>
      <c r="L1724">
        <v>148.1780196524</v>
      </c>
    </row>
    <row r="1725" spans="1:12">
      <c r="A1725" s="73">
        <v>43172.791666666664</v>
      </c>
      <c r="B1725">
        <v>6.81</v>
      </c>
      <c r="C1725">
        <v>72.8</v>
      </c>
      <c r="D1725">
        <v>1.1033999999999999</v>
      </c>
      <c r="F1725">
        <v>1.1033999999999999</v>
      </c>
      <c r="G1725">
        <v>4</v>
      </c>
      <c r="H1725">
        <v>3</v>
      </c>
      <c r="I1725">
        <v>19</v>
      </c>
      <c r="J1725">
        <v>7</v>
      </c>
      <c r="K1725">
        <v>0.53587196545693982</v>
      </c>
      <c r="L1725">
        <v>174.23857865969995</v>
      </c>
    </row>
    <row r="1726" spans="1:12">
      <c r="A1726" s="73">
        <v>43172.833333333336</v>
      </c>
      <c r="B1726">
        <v>6.07</v>
      </c>
      <c r="C1726">
        <v>58.9</v>
      </c>
      <c r="D1726">
        <v>1.1059000000000001</v>
      </c>
      <c r="F1726">
        <v>1.1059000000000001</v>
      </c>
      <c r="G1726">
        <v>4</v>
      </c>
      <c r="H1726">
        <v>3</v>
      </c>
      <c r="I1726">
        <v>20</v>
      </c>
      <c r="J1726">
        <v>6</v>
      </c>
      <c r="K1726">
        <v>2.1668804540414057</v>
      </c>
      <c r="L1726">
        <v>123.66646185185002</v>
      </c>
    </row>
    <row r="1727" spans="1:12">
      <c r="A1727" s="73">
        <v>43172.875</v>
      </c>
      <c r="B1727">
        <v>5.7</v>
      </c>
      <c r="C1727">
        <v>61.5</v>
      </c>
      <c r="D1727">
        <v>1.1075999999999999</v>
      </c>
      <c r="F1727">
        <v>1.1075999999999999</v>
      </c>
      <c r="G1727">
        <v>4</v>
      </c>
      <c r="H1727">
        <v>3</v>
      </c>
      <c r="I1727">
        <v>21</v>
      </c>
      <c r="J1727">
        <v>6</v>
      </c>
      <c r="K1727">
        <v>3.3930846983336393</v>
      </c>
      <c r="L1727">
        <v>102.5598834</v>
      </c>
    </row>
    <row r="1728" spans="1:12">
      <c r="A1728" s="73">
        <v>43172.916666666664</v>
      </c>
      <c r="B1728">
        <v>5.35</v>
      </c>
      <c r="C1728">
        <v>75.900000000000006</v>
      </c>
      <c r="D1728">
        <v>1.1101000000000001</v>
      </c>
      <c r="F1728">
        <v>1.1101000000000001</v>
      </c>
      <c r="G1728">
        <v>4</v>
      </c>
      <c r="H1728">
        <v>3</v>
      </c>
      <c r="I1728">
        <v>22</v>
      </c>
      <c r="J1728">
        <v>5</v>
      </c>
      <c r="K1728">
        <v>4.8050076321235924</v>
      </c>
      <c r="L1728">
        <v>84.995014643749982</v>
      </c>
    </row>
    <row r="1729" spans="1:12">
      <c r="A1729" s="73">
        <v>43172.958333333336</v>
      </c>
      <c r="B1729">
        <v>4.45</v>
      </c>
      <c r="C1729">
        <v>100.9</v>
      </c>
      <c r="D1729">
        <v>1.1137999999999999</v>
      </c>
      <c r="F1729">
        <v>1.1137999999999999</v>
      </c>
      <c r="G1729">
        <v>5</v>
      </c>
      <c r="H1729">
        <v>3</v>
      </c>
      <c r="I1729">
        <v>23</v>
      </c>
      <c r="J1729">
        <v>4</v>
      </c>
      <c r="K1729">
        <v>9.56066660472632</v>
      </c>
      <c r="L1729">
        <v>49.074654512499997</v>
      </c>
    </row>
    <row r="1730" spans="1:12">
      <c r="A1730" s="73">
        <v>43173</v>
      </c>
      <c r="B1730">
        <v>2.56</v>
      </c>
      <c r="C1730">
        <v>159.1</v>
      </c>
      <c r="D1730">
        <v>1.1154999999999999</v>
      </c>
      <c r="F1730">
        <v>1.1154999999999999</v>
      </c>
      <c r="G1730">
        <v>8</v>
      </c>
      <c r="H1730">
        <v>3</v>
      </c>
      <c r="I1730">
        <v>0</v>
      </c>
      <c r="J1730">
        <v>3</v>
      </c>
      <c r="K1730">
        <v>24.820650447192051</v>
      </c>
      <c r="L1730">
        <v>9.3574922240000014</v>
      </c>
    </row>
    <row r="1731" spans="1:12">
      <c r="A1731" s="73">
        <v>43173.041666666664</v>
      </c>
      <c r="B1731">
        <v>2.0299999999999998</v>
      </c>
      <c r="C1731">
        <v>197.5</v>
      </c>
      <c r="D1731">
        <v>1.1142000000000001</v>
      </c>
      <c r="F1731">
        <v>1.1142000000000001</v>
      </c>
      <c r="G1731">
        <v>10</v>
      </c>
      <c r="H1731">
        <v>3</v>
      </c>
      <c r="I1731">
        <v>1</v>
      </c>
      <c r="J1731">
        <v>2</v>
      </c>
      <c r="K1731">
        <v>30.382505175502558</v>
      </c>
      <c r="L1731">
        <v>4.6603793816999985</v>
      </c>
    </row>
    <row r="1732" spans="1:12">
      <c r="A1732" s="73">
        <v>43173.083333333336</v>
      </c>
      <c r="B1732">
        <v>6.5</v>
      </c>
      <c r="C1732">
        <v>228.7</v>
      </c>
      <c r="D1732">
        <v>1.1063000000000001</v>
      </c>
      <c r="F1732">
        <v>1.1063000000000001</v>
      </c>
      <c r="G1732">
        <v>11</v>
      </c>
      <c r="H1732">
        <v>3</v>
      </c>
      <c r="I1732">
        <v>2</v>
      </c>
      <c r="J1732">
        <v>7</v>
      </c>
      <c r="K1732">
        <v>1.0858322782423242</v>
      </c>
      <c r="L1732">
        <v>151.90881874999999</v>
      </c>
    </row>
    <row r="1733" spans="1:12">
      <c r="A1733" s="73">
        <v>43173.125</v>
      </c>
      <c r="B1733">
        <v>8.7200000000000006</v>
      </c>
      <c r="C1733">
        <v>240.8</v>
      </c>
      <c r="D1733">
        <v>1.1067</v>
      </c>
      <c r="F1733">
        <v>1.1067</v>
      </c>
      <c r="G1733">
        <v>12</v>
      </c>
      <c r="H1733">
        <v>3</v>
      </c>
      <c r="I1733">
        <v>3</v>
      </c>
      <c r="J1733">
        <v>9</v>
      </c>
      <c r="K1733">
        <v>1.387606812488924</v>
      </c>
      <c r="L1733">
        <v>366.90140014080009</v>
      </c>
    </row>
    <row r="1734" spans="1:12">
      <c r="A1734" s="73">
        <v>43173.166666666664</v>
      </c>
      <c r="B1734">
        <v>9.4499999999999993</v>
      </c>
      <c r="C1734">
        <v>254.3</v>
      </c>
      <c r="D1734">
        <v>1.1033999999999999</v>
      </c>
      <c r="F1734">
        <v>1.1033999999999999</v>
      </c>
      <c r="G1734">
        <v>12</v>
      </c>
      <c r="H1734">
        <v>3</v>
      </c>
      <c r="I1734">
        <v>4</v>
      </c>
      <c r="J1734">
        <v>9</v>
      </c>
      <c r="K1734">
        <v>3.6403389791555938</v>
      </c>
      <c r="L1734">
        <v>465.58438841249989</v>
      </c>
    </row>
    <row r="1735" spans="1:12">
      <c r="A1735" s="73">
        <v>43173.208333333336</v>
      </c>
      <c r="B1735">
        <v>9.15</v>
      </c>
      <c r="C1735">
        <v>265.89999999999998</v>
      </c>
      <c r="D1735">
        <v>1.1054999999999999</v>
      </c>
      <c r="F1735">
        <v>1.1054999999999999</v>
      </c>
      <c r="G1735">
        <v>13</v>
      </c>
      <c r="H1735">
        <v>3</v>
      </c>
      <c r="I1735">
        <v>5</v>
      </c>
      <c r="J1735">
        <v>9</v>
      </c>
      <c r="K1735">
        <v>2.5855586366898411</v>
      </c>
      <c r="L1735">
        <v>423.44014865625002</v>
      </c>
    </row>
    <row r="1736" spans="1:12">
      <c r="A1736" s="73">
        <v>43173.25</v>
      </c>
      <c r="B1736">
        <v>8.69</v>
      </c>
      <c r="C1736">
        <v>342.1</v>
      </c>
      <c r="D1736">
        <v>1.1231</v>
      </c>
      <c r="F1736">
        <v>1.1231</v>
      </c>
      <c r="G1736">
        <v>16</v>
      </c>
      <c r="H1736">
        <v>3</v>
      </c>
      <c r="I1736">
        <v>6</v>
      </c>
      <c r="J1736">
        <v>9</v>
      </c>
      <c r="K1736">
        <v>1.3178287782423457</v>
      </c>
      <c r="L1736">
        <v>368.50871314894994</v>
      </c>
    </row>
    <row r="1737" spans="1:12">
      <c r="A1737" s="73">
        <v>43173.291666666664</v>
      </c>
      <c r="B1737">
        <v>12.93</v>
      </c>
      <c r="C1737">
        <v>43.3</v>
      </c>
      <c r="D1737">
        <v>1.1389</v>
      </c>
      <c r="F1737">
        <v>1.1389</v>
      </c>
      <c r="G1737">
        <v>3</v>
      </c>
      <c r="H1737">
        <v>3</v>
      </c>
      <c r="I1737">
        <v>7</v>
      </c>
      <c r="J1737">
        <v>13</v>
      </c>
      <c r="K1737">
        <v>29.030190951758371</v>
      </c>
      <c r="L1737">
        <v>1230.9804960736501</v>
      </c>
    </row>
    <row r="1738" spans="1:12">
      <c r="A1738" s="73">
        <v>43173.333333333336</v>
      </c>
      <c r="B1738">
        <v>15.81</v>
      </c>
      <c r="C1738">
        <v>46.2</v>
      </c>
      <c r="D1738">
        <v>1.1418999999999999</v>
      </c>
      <c r="F1738">
        <v>1.1418999999999999</v>
      </c>
      <c r="G1738">
        <v>3</v>
      </c>
      <c r="H1738">
        <v>3</v>
      </c>
      <c r="I1738">
        <v>8</v>
      </c>
      <c r="J1738">
        <v>16</v>
      </c>
      <c r="K1738">
        <v>68.359282239429646</v>
      </c>
      <c r="L1738">
        <v>2256.2836020139503</v>
      </c>
    </row>
    <row r="1739" spans="1:12">
      <c r="A1739" s="73">
        <v>43173.375</v>
      </c>
      <c r="B1739">
        <v>15.77</v>
      </c>
      <c r="C1739">
        <v>51.4</v>
      </c>
      <c r="D1739">
        <v>1.1402000000000001</v>
      </c>
      <c r="F1739">
        <v>1.1402000000000001</v>
      </c>
      <c r="G1739">
        <v>3</v>
      </c>
      <c r="H1739">
        <v>3</v>
      </c>
      <c r="I1739">
        <v>9</v>
      </c>
      <c r="J1739">
        <v>16</v>
      </c>
      <c r="K1739">
        <v>67.699444860434198</v>
      </c>
      <c r="L1739">
        <v>2235.8677975133</v>
      </c>
    </row>
    <row r="1740" spans="1:12">
      <c r="A1740" s="73">
        <v>43173.416666666664</v>
      </c>
      <c r="B1740">
        <v>13.6</v>
      </c>
      <c r="C1740">
        <v>56.8</v>
      </c>
      <c r="D1740">
        <v>1.1393</v>
      </c>
      <c r="F1740">
        <v>1.1393</v>
      </c>
      <c r="G1740">
        <v>4</v>
      </c>
      <c r="H1740">
        <v>3</v>
      </c>
      <c r="I1740">
        <v>10</v>
      </c>
      <c r="J1740">
        <v>14</v>
      </c>
      <c r="K1740">
        <v>36.698967049931888</v>
      </c>
      <c r="L1740">
        <v>1432.9295103999998</v>
      </c>
    </row>
    <row r="1741" spans="1:12">
      <c r="A1741" s="73">
        <v>43173.458333333336</v>
      </c>
      <c r="B1741">
        <v>14.19</v>
      </c>
      <c r="C1741">
        <v>47.6</v>
      </c>
      <c r="D1741">
        <v>1.1454</v>
      </c>
      <c r="F1741">
        <v>1.1454</v>
      </c>
      <c r="G1741">
        <v>3</v>
      </c>
      <c r="H1741">
        <v>3</v>
      </c>
      <c r="I1741">
        <v>11</v>
      </c>
      <c r="J1741">
        <v>14</v>
      </c>
      <c r="K1741">
        <v>44.195468390114542</v>
      </c>
      <c r="L1741">
        <v>1636.3430998893</v>
      </c>
    </row>
    <row r="1742" spans="1:12">
      <c r="A1742" s="73">
        <v>43173.5</v>
      </c>
      <c r="B1742">
        <v>14.48</v>
      </c>
      <c r="C1742">
        <v>40.700000000000003</v>
      </c>
      <c r="D1742">
        <v>1.145</v>
      </c>
      <c r="F1742">
        <v>1.145</v>
      </c>
      <c r="G1742">
        <v>3</v>
      </c>
      <c r="H1742">
        <v>3</v>
      </c>
      <c r="I1742">
        <v>12</v>
      </c>
      <c r="J1742">
        <v>14</v>
      </c>
      <c r="K1742">
        <v>48.135389387831452</v>
      </c>
      <c r="L1742">
        <v>1738.1256819200003</v>
      </c>
    </row>
    <row r="1743" spans="1:12">
      <c r="A1743" s="73">
        <v>43173.541666666664</v>
      </c>
      <c r="B1743">
        <v>14.2</v>
      </c>
      <c r="C1743">
        <v>45.3</v>
      </c>
      <c r="D1743">
        <v>1.1393</v>
      </c>
      <c r="F1743">
        <v>1.1393</v>
      </c>
      <c r="G1743">
        <v>3</v>
      </c>
      <c r="H1743">
        <v>3</v>
      </c>
      <c r="I1743">
        <v>13</v>
      </c>
      <c r="J1743">
        <v>14</v>
      </c>
      <c r="K1743">
        <v>44.3285277348634</v>
      </c>
      <c r="L1743">
        <v>1631.0720091999997</v>
      </c>
    </row>
    <row r="1744" spans="1:12">
      <c r="A1744" s="73">
        <v>43173.583333333336</v>
      </c>
      <c r="B1744">
        <v>14.48</v>
      </c>
      <c r="C1744">
        <v>47.1</v>
      </c>
      <c r="D1744">
        <v>1.1363000000000001</v>
      </c>
      <c r="F1744">
        <v>1.1363000000000001</v>
      </c>
      <c r="G1744">
        <v>3</v>
      </c>
      <c r="H1744">
        <v>3</v>
      </c>
      <c r="I1744">
        <v>14</v>
      </c>
      <c r="J1744">
        <v>14</v>
      </c>
      <c r="K1744">
        <v>48.135389387831452</v>
      </c>
      <c r="L1744">
        <v>1724.9189627648004</v>
      </c>
    </row>
    <row r="1745" spans="1:12">
      <c r="A1745" s="73">
        <v>43173.625</v>
      </c>
      <c r="B1745">
        <v>14.03</v>
      </c>
      <c r="C1745">
        <v>49.7</v>
      </c>
      <c r="D1745">
        <v>1.1436999999999999</v>
      </c>
      <c r="F1745">
        <v>1.1436999999999999</v>
      </c>
      <c r="G1745">
        <v>3</v>
      </c>
      <c r="H1745">
        <v>3</v>
      </c>
      <c r="I1745">
        <v>15</v>
      </c>
      <c r="J1745">
        <v>14</v>
      </c>
      <c r="K1745">
        <v>42.093718874132804</v>
      </c>
      <c r="L1745">
        <v>1579.2654653699497</v>
      </c>
    </row>
    <row r="1746" spans="1:12">
      <c r="A1746" s="73">
        <v>43173.666666666664</v>
      </c>
      <c r="B1746">
        <v>14.38</v>
      </c>
      <c r="C1746">
        <v>39.799999999999997</v>
      </c>
      <c r="D1746">
        <v>1.1529</v>
      </c>
      <c r="F1746">
        <v>1.1529</v>
      </c>
      <c r="G1746">
        <v>3</v>
      </c>
      <c r="H1746">
        <v>3</v>
      </c>
      <c r="I1746">
        <v>16</v>
      </c>
      <c r="J1746">
        <v>14</v>
      </c>
      <c r="K1746">
        <v>46.757795940342874</v>
      </c>
      <c r="L1746">
        <v>1714.1084729244003</v>
      </c>
    </row>
    <row r="1747" spans="1:12">
      <c r="A1747" s="73">
        <v>43173.708333333336</v>
      </c>
      <c r="B1747">
        <v>13.28</v>
      </c>
      <c r="C1747">
        <v>37.700000000000003</v>
      </c>
      <c r="D1747">
        <v>1.1596</v>
      </c>
      <c r="F1747">
        <v>1.1596</v>
      </c>
      <c r="G1747">
        <v>3</v>
      </c>
      <c r="H1747">
        <v>3</v>
      </c>
      <c r="I1747">
        <v>17</v>
      </c>
      <c r="J1747">
        <v>13</v>
      </c>
      <c r="K1747">
        <v>32.924268017968416</v>
      </c>
      <c r="L1747">
        <v>1357.9145322495999</v>
      </c>
    </row>
    <row r="1748" spans="1:12">
      <c r="A1748" s="73">
        <v>43173.75</v>
      </c>
      <c r="B1748">
        <v>12.23</v>
      </c>
      <c r="C1748">
        <v>41.1</v>
      </c>
      <c r="D1748">
        <v>1.1621999999999999</v>
      </c>
      <c r="F1748">
        <v>1.1621999999999999</v>
      </c>
      <c r="G1748">
        <v>3</v>
      </c>
      <c r="H1748">
        <v>3</v>
      </c>
      <c r="I1748">
        <v>18</v>
      </c>
      <c r="J1748">
        <v>12</v>
      </c>
      <c r="K1748">
        <v>21.977036819338277</v>
      </c>
      <c r="L1748">
        <v>1062.9926130837</v>
      </c>
    </row>
    <row r="1749" spans="1:12">
      <c r="A1749" s="73">
        <v>43173.791666666664</v>
      </c>
      <c r="B1749">
        <v>12.71</v>
      </c>
      <c r="C1749">
        <v>41.1</v>
      </c>
      <c r="D1749">
        <v>1.1631</v>
      </c>
      <c r="F1749">
        <v>1.1631</v>
      </c>
      <c r="G1749">
        <v>3</v>
      </c>
      <c r="H1749">
        <v>3</v>
      </c>
      <c r="I1749">
        <v>19</v>
      </c>
      <c r="J1749">
        <v>13</v>
      </c>
      <c r="K1749">
        <v>26.707885367283492</v>
      </c>
      <c r="L1749">
        <v>1194.0532959220504</v>
      </c>
    </row>
    <row r="1750" spans="1:12">
      <c r="A1750" s="73">
        <v>43173.833333333336</v>
      </c>
      <c r="B1750">
        <v>10.67</v>
      </c>
      <c r="C1750">
        <v>43.4</v>
      </c>
      <c r="D1750">
        <v>1.1645000000000001</v>
      </c>
      <c r="F1750">
        <v>1.1645000000000001</v>
      </c>
      <c r="G1750">
        <v>3</v>
      </c>
      <c r="H1750">
        <v>3</v>
      </c>
      <c r="I1750">
        <v>20</v>
      </c>
      <c r="J1750">
        <v>11</v>
      </c>
      <c r="K1750">
        <v>9.7841790385163403</v>
      </c>
      <c r="L1750">
        <v>707.29853000675007</v>
      </c>
    </row>
    <row r="1751" spans="1:12">
      <c r="A1751" s="73">
        <v>43173.875</v>
      </c>
      <c r="B1751">
        <v>11.06</v>
      </c>
      <c r="C1751">
        <v>38.9</v>
      </c>
      <c r="D1751">
        <v>1.1676</v>
      </c>
      <c r="F1751">
        <v>1.1676</v>
      </c>
      <c r="G1751">
        <v>3</v>
      </c>
      <c r="H1751">
        <v>3</v>
      </c>
      <c r="I1751">
        <v>21</v>
      </c>
      <c r="J1751">
        <v>11</v>
      </c>
      <c r="K1751">
        <v>12.376093483721826</v>
      </c>
      <c r="L1751">
        <v>789.8224455408</v>
      </c>
    </row>
    <row r="1752" spans="1:12">
      <c r="A1752" s="73">
        <v>43173.916666666664</v>
      </c>
      <c r="B1752">
        <v>10.050000000000001</v>
      </c>
      <c r="C1752">
        <v>34.9</v>
      </c>
      <c r="D1752">
        <v>1.1717</v>
      </c>
      <c r="F1752">
        <v>1.1717</v>
      </c>
      <c r="G1752">
        <v>3</v>
      </c>
      <c r="H1752">
        <v>3</v>
      </c>
      <c r="I1752">
        <v>22</v>
      </c>
      <c r="J1752">
        <v>10</v>
      </c>
      <c r="K1752">
        <v>6.2898996640871134</v>
      </c>
      <c r="L1752">
        <v>594.68176198125013</v>
      </c>
    </row>
    <row r="1753" spans="1:12">
      <c r="A1753" s="73">
        <v>43173.958333333336</v>
      </c>
      <c r="B1753">
        <v>10.27</v>
      </c>
      <c r="C1753">
        <v>42.9</v>
      </c>
      <c r="D1753">
        <v>1.1758</v>
      </c>
      <c r="F1753">
        <v>1.1758</v>
      </c>
      <c r="G1753">
        <v>3</v>
      </c>
      <c r="H1753">
        <v>3</v>
      </c>
      <c r="I1753">
        <v>23</v>
      </c>
      <c r="J1753">
        <v>10</v>
      </c>
      <c r="K1753">
        <v>7.4418052485619954</v>
      </c>
      <c r="L1753">
        <v>636.81720893569991</v>
      </c>
    </row>
    <row r="1754" spans="1:12">
      <c r="A1754" s="73">
        <v>43174</v>
      </c>
      <c r="B1754">
        <v>10.34</v>
      </c>
      <c r="C1754">
        <v>39.9</v>
      </c>
      <c r="D1754">
        <v>1.1780999999999999</v>
      </c>
      <c r="F1754">
        <v>1.1780999999999999</v>
      </c>
      <c r="G1754">
        <v>3</v>
      </c>
      <c r="H1754">
        <v>3</v>
      </c>
      <c r="I1754">
        <v>0</v>
      </c>
      <c r="J1754">
        <v>10</v>
      </c>
      <c r="K1754">
        <v>7.8286206618040071</v>
      </c>
      <c r="L1754">
        <v>651.19907742119995</v>
      </c>
    </row>
    <row r="1755" spans="1:12">
      <c r="A1755" s="73">
        <v>43174.041666666664</v>
      </c>
      <c r="B1755">
        <v>10.39</v>
      </c>
      <c r="C1755">
        <v>38.799999999999997</v>
      </c>
      <c r="D1755">
        <v>1.1786000000000001</v>
      </c>
      <c r="F1755">
        <v>1.1786000000000001</v>
      </c>
      <c r="G1755">
        <v>3</v>
      </c>
      <c r="H1755">
        <v>3</v>
      </c>
      <c r="I1755">
        <v>1</v>
      </c>
      <c r="J1755">
        <v>10</v>
      </c>
      <c r="K1755">
        <v>8.1109173855483032</v>
      </c>
      <c r="L1755">
        <v>660.97203258670027</v>
      </c>
    </row>
    <row r="1756" spans="1:12">
      <c r="A1756" s="73">
        <v>43174.083333333336</v>
      </c>
      <c r="B1756">
        <v>9.0399999999999991</v>
      </c>
      <c r="C1756">
        <v>43.3</v>
      </c>
      <c r="D1756">
        <v>1.1795</v>
      </c>
      <c r="F1756">
        <v>1.1795</v>
      </c>
      <c r="G1756">
        <v>3</v>
      </c>
      <c r="H1756">
        <v>3</v>
      </c>
      <c r="I1756">
        <v>2</v>
      </c>
      <c r="J1756">
        <v>9</v>
      </c>
      <c r="K1756">
        <v>2.2439058444523936</v>
      </c>
      <c r="L1756">
        <v>435.6856349439999</v>
      </c>
    </row>
    <row r="1757" spans="1:12">
      <c r="A1757" s="73">
        <v>43174.125</v>
      </c>
      <c r="B1757">
        <v>7.92</v>
      </c>
      <c r="C1757">
        <v>29.8</v>
      </c>
      <c r="D1757">
        <v>1.1855</v>
      </c>
      <c r="F1757">
        <v>1.1855</v>
      </c>
      <c r="G1757">
        <v>2</v>
      </c>
      <c r="H1757">
        <v>3</v>
      </c>
      <c r="I1757">
        <v>3</v>
      </c>
      <c r="J1757">
        <v>8</v>
      </c>
      <c r="K1757">
        <v>0.14285923258023833</v>
      </c>
      <c r="L1757">
        <v>294.47410291199998</v>
      </c>
    </row>
    <row r="1758" spans="1:12">
      <c r="A1758" s="73">
        <v>43174.166666666664</v>
      </c>
      <c r="B1758">
        <v>7.32</v>
      </c>
      <c r="C1758">
        <v>20</v>
      </c>
      <c r="D1758">
        <v>1.1906000000000001</v>
      </c>
      <c r="F1758">
        <v>1.1906000000000001</v>
      </c>
      <c r="G1758">
        <v>2</v>
      </c>
      <c r="H1758">
        <v>3</v>
      </c>
      <c r="I1758">
        <v>4</v>
      </c>
      <c r="J1758">
        <v>7</v>
      </c>
      <c r="K1758">
        <v>4.9298547648725183E-2</v>
      </c>
      <c r="L1758">
        <v>233.49045191040005</v>
      </c>
    </row>
    <row r="1759" spans="1:12">
      <c r="A1759" s="73">
        <v>43174.208333333336</v>
      </c>
      <c r="B1759">
        <v>5.74</v>
      </c>
      <c r="C1759">
        <v>33.1</v>
      </c>
      <c r="D1759">
        <v>1.1949000000000001</v>
      </c>
      <c r="F1759">
        <v>1.1949000000000001</v>
      </c>
      <c r="G1759">
        <v>2</v>
      </c>
      <c r="H1759">
        <v>3</v>
      </c>
      <c r="I1759">
        <v>5</v>
      </c>
      <c r="J1759">
        <v>6</v>
      </c>
      <c r="K1759">
        <v>3.2473220773290734</v>
      </c>
      <c r="L1759">
        <v>112.98928037880003</v>
      </c>
    </row>
    <row r="1760" spans="1:12">
      <c r="A1760" s="73">
        <v>43174.25</v>
      </c>
      <c r="B1760">
        <v>4.8</v>
      </c>
      <c r="C1760">
        <v>45.3</v>
      </c>
      <c r="D1760">
        <v>1.1953</v>
      </c>
      <c r="F1760">
        <v>1.1953</v>
      </c>
      <c r="G1760">
        <v>3</v>
      </c>
      <c r="H1760">
        <v>3</v>
      </c>
      <c r="I1760">
        <v>6</v>
      </c>
      <c r="J1760">
        <v>5</v>
      </c>
      <c r="K1760">
        <v>7.5187436709363711</v>
      </c>
      <c r="L1760">
        <v>66.095308799999998</v>
      </c>
    </row>
    <row r="1761" spans="1:12">
      <c r="A1761" s="73">
        <v>43174.291666666664</v>
      </c>
      <c r="B1761">
        <v>5.93</v>
      </c>
      <c r="C1761">
        <v>41.5</v>
      </c>
      <c r="D1761">
        <v>1.1855</v>
      </c>
      <c r="F1761">
        <v>1.1855</v>
      </c>
      <c r="G1761">
        <v>3</v>
      </c>
      <c r="H1761">
        <v>3</v>
      </c>
      <c r="I1761">
        <v>7</v>
      </c>
      <c r="J1761">
        <v>6</v>
      </c>
      <c r="K1761">
        <v>2.5986496275573878</v>
      </c>
      <c r="L1761">
        <v>123.60488723674999</v>
      </c>
    </row>
    <row r="1762" spans="1:12">
      <c r="A1762" s="73">
        <v>43174.333333333336</v>
      </c>
      <c r="B1762">
        <v>2.42</v>
      </c>
      <c r="C1762">
        <v>45.6</v>
      </c>
      <c r="D1762">
        <v>1.1772</v>
      </c>
      <c r="F1762">
        <v>1.1772</v>
      </c>
      <c r="G1762">
        <v>3</v>
      </c>
      <c r="H1762">
        <v>3</v>
      </c>
      <c r="I1762">
        <v>8</v>
      </c>
      <c r="J1762">
        <v>2</v>
      </c>
      <c r="K1762">
        <v>26.235219620708037</v>
      </c>
      <c r="L1762">
        <v>8.3419264367999997</v>
      </c>
    </row>
    <row r="1763" spans="1:12">
      <c r="A1763" s="73">
        <v>43174.375</v>
      </c>
      <c r="B1763">
        <v>2.98</v>
      </c>
      <c r="C1763">
        <v>62.7</v>
      </c>
      <c r="D1763">
        <v>1.1739999999999999</v>
      </c>
      <c r="F1763">
        <v>1.1739999999999999</v>
      </c>
      <c r="G1763">
        <v>4</v>
      </c>
      <c r="H1763">
        <v>3</v>
      </c>
      <c r="I1763">
        <v>9</v>
      </c>
      <c r="J1763">
        <v>3</v>
      </c>
      <c r="K1763">
        <v>20.81214292664411</v>
      </c>
      <c r="L1763">
        <v>15.534128503999998</v>
      </c>
    </row>
    <row r="1764" spans="1:12">
      <c r="A1764" s="73">
        <v>43174.416666666664</v>
      </c>
      <c r="B1764">
        <v>4.83</v>
      </c>
      <c r="C1764">
        <v>51</v>
      </c>
      <c r="D1764">
        <v>1.1680999999999999</v>
      </c>
      <c r="F1764">
        <v>1.1680999999999999</v>
      </c>
      <c r="G1764">
        <v>3</v>
      </c>
      <c r="H1764">
        <v>3</v>
      </c>
      <c r="I1764">
        <v>10</v>
      </c>
      <c r="J1764">
        <v>5</v>
      </c>
      <c r="K1764">
        <v>7.3551217051829454</v>
      </c>
      <c r="L1764">
        <v>65.809928737350006</v>
      </c>
    </row>
    <row r="1765" spans="1:12">
      <c r="A1765" s="73">
        <v>43174.458333333336</v>
      </c>
      <c r="B1765">
        <v>4.8600000000000003</v>
      </c>
      <c r="C1765">
        <v>54.3</v>
      </c>
      <c r="D1765">
        <v>1.1617999999999999</v>
      </c>
      <c r="F1765">
        <v>1.1617999999999999</v>
      </c>
      <c r="G1765">
        <v>3</v>
      </c>
      <c r="H1765">
        <v>3</v>
      </c>
      <c r="I1765">
        <v>11</v>
      </c>
      <c r="J1765">
        <v>5</v>
      </c>
      <c r="K1765">
        <v>7.1932997394295199</v>
      </c>
      <c r="L1765">
        <v>66.682240610400001</v>
      </c>
    </row>
    <row r="1766" spans="1:12">
      <c r="A1766" s="73">
        <v>43174.5</v>
      </c>
      <c r="B1766">
        <v>3.91</v>
      </c>
      <c r="C1766">
        <v>44.1</v>
      </c>
      <c r="D1766">
        <v>1.1551</v>
      </c>
      <c r="F1766">
        <v>1.1551</v>
      </c>
      <c r="G1766">
        <v>3</v>
      </c>
      <c r="H1766">
        <v>3</v>
      </c>
      <c r="I1766">
        <v>12</v>
      </c>
      <c r="J1766">
        <v>4</v>
      </c>
      <c r="K1766">
        <v>13.191661988287958</v>
      </c>
      <c r="L1766">
        <v>34.523900826050003</v>
      </c>
    </row>
    <row r="1767" spans="1:12">
      <c r="A1767" s="73">
        <v>43174.541666666664</v>
      </c>
      <c r="B1767">
        <v>3.49</v>
      </c>
      <c r="C1767">
        <v>42.7</v>
      </c>
      <c r="D1767">
        <v>1.1494</v>
      </c>
      <c r="F1767">
        <v>1.1494</v>
      </c>
      <c r="G1767">
        <v>3</v>
      </c>
      <c r="H1767">
        <v>3</v>
      </c>
      <c r="I1767">
        <v>13</v>
      </c>
      <c r="J1767">
        <v>3</v>
      </c>
      <c r="K1767">
        <v>16.4189695088359</v>
      </c>
      <c r="L1767">
        <v>24.429663110300005</v>
      </c>
    </row>
    <row r="1768" spans="1:12">
      <c r="A1768" s="73">
        <v>43174.583333333336</v>
      </c>
      <c r="B1768">
        <v>2.92</v>
      </c>
      <c r="C1768">
        <v>49.4</v>
      </c>
      <c r="D1768">
        <v>1.1436999999999999</v>
      </c>
      <c r="F1768">
        <v>1.1436999999999999</v>
      </c>
      <c r="G1768">
        <v>3</v>
      </c>
      <c r="H1768">
        <v>3</v>
      </c>
      <c r="I1768">
        <v>14</v>
      </c>
      <c r="J1768">
        <v>3</v>
      </c>
      <c r="K1768">
        <v>21.363186858150964</v>
      </c>
      <c r="L1768">
        <v>14.237399772799998</v>
      </c>
    </row>
    <row r="1769" spans="1:12">
      <c r="A1769" s="73">
        <v>43174.625</v>
      </c>
      <c r="B1769">
        <v>2.5499999999999998</v>
      </c>
      <c r="C1769">
        <v>71.900000000000006</v>
      </c>
      <c r="D1769">
        <v>1.1402000000000001</v>
      </c>
      <c r="F1769">
        <v>1.1402000000000001</v>
      </c>
      <c r="G1769">
        <v>4</v>
      </c>
      <c r="H1769">
        <v>3</v>
      </c>
      <c r="I1769">
        <v>15</v>
      </c>
      <c r="J1769">
        <v>3</v>
      </c>
      <c r="K1769">
        <v>24.920391102443197</v>
      </c>
      <c r="L1769">
        <v>9.4530418874999995</v>
      </c>
    </row>
    <row r="1770" spans="1:12">
      <c r="A1770" s="73">
        <v>43174.666666666664</v>
      </c>
      <c r="B1770">
        <v>2.38</v>
      </c>
      <c r="C1770">
        <v>85</v>
      </c>
      <c r="D1770">
        <v>1.1397999999999999</v>
      </c>
      <c r="F1770">
        <v>1.1397999999999999</v>
      </c>
      <c r="G1770">
        <v>5</v>
      </c>
      <c r="H1770">
        <v>3</v>
      </c>
      <c r="I1770">
        <v>16</v>
      </c>
      <c r="J1770">
        <v>2</v>
      </c>
      <c r="K1770">
        <v>26.646582241712601</v>
      </c>
      <c r="L1770">
        <v>7.6829769127999992</v>
      </c>
    </row>
    <row r="1771" spans="1:12">
      <c r="A1771" s="73">
        <v>43174.708333333336</v>
      </c>
      <c r="B1771">
        <v>2.56</v>
      </c>
      <c r="C1771">
        <v>88.2</v>
      </c>
      <c r="D1771">
        <v>1.1428</v>
      </c>
      <c r="F1771">
        <v>1.1428</v>
      </c>
      <c r="G1771">
        <v>5</v>
      </c>
      <c r="H1771">
        <v>3</v>
      </c>
      <c r="I1771">
        <v>17</v>
      </c>
      <c r="J1771">
        <v>3</v>
      </c>
      <c r="K1771">
        <v>24.820650447192051</v>
      </c>
      <c r="L1771">
        <v>9.5865012224000026</v>
      </c>
    </row>
    <row r="1772" spans="1:12">
      <c r="A1772" s="73">
        <v>43174.75</v>
      </c>
      <c r="B1772">
        <v>3.07</v>
      </c>
      <c r="C1772">
        <v>112.3</v>
      </c>
      <c r="D1772">
        <v>1.1489</v>
      </c>
      <c r="F1772">
        <v>1.1489</v>
      </c>
      <c r="G1772">
        <v>6</v>
      </c>
      <c r="H1772">
        <v>3</v>
      </c>
      <c r="I1772">
        <v>18</v>
      </c>
      <c r="J1772">
        <v>3</v>
      </c>
      <c r="K1772">
        <v>19.999077029383837</v>
      </c>
      <c r="L1772">
        <v>16.621390781349998</v>
      </c>
    </row>
    <row r="1773" spans="1:12">
      <c r="A1773" s="73">
        <v>43174.791666666664</v>
      </c>
      <c r="B1773">
        <v>4.01</v>
      </c>
      <c r="C1773">
        <v>151.30000000000001</v>
      </c>
      <c r="D1773">
        <v>1.1559999999999999</v>
      </c>
      <c r="F1773">
        <v>1.1559999999999999</v>
      </c>
      <c r="G1773">
        <v>8</v>
      </c>
      <c r="H1773">
        <v>3</v>
      </c>
      <c r="I1773">
        <v>19</v>
      </c>
      <c r="J1773">
        <v>4</v>
      </c>
      <c r="K1773">
        <v>12.475255435776546</v>
      </c>
      <c r="L1773">
        <v>37.270134177999985</v>
      </c>
    </row>
    <row r="1774" spans="1:12">
      <c r="A1774" s="73">
        <v>43174.833333333336</v>
      </c>
      <c r="B1774">
        <v>3.92</v>
      </c>
      <c r="C1774">
        <v>181.1</v>
      </c>
      <c r="D1774">
        <v>1.1591</v>
      </c>
      <c r="F1774">
        <v>1.1591</v>
      </c>
      <c r="G1774">
        <v>9</v>
      </c>
      <c r="H1774">
        <v>3</v>
      </c>
      <c r="I1774">
        <v>20</v>
      </c>
      <c r="J1774">
        <v>4</v>
      </c>
      <c r="K1774">
        <v>13.119121333036819</v>
      </c>
      <c r="L1774">
        <v>34.909940710400001</v>
      </c>
    </row>
    <row r="1775" spans="1:12">
      <c r="A1775" s="73">
        <v>43174.875</v>
      </c>
      <c r="B1775">
        <v>4.3600000000000003</v>
      </c>
      <c r="C1775">
        <v>190.4</v>
      </c>
      <c r="D1775">
        <v>1.1605000000000001</v>
      </c>
      <c r="F1775">
        <v>1.1605000000000001</v>
      </c>
      <c r="G1775">
        <v>9</v>
      </c>
      <c r="H1775">
        <v>3</v>
      </c>
      <c r="I1775">
        <v>21</v>
      </c>
      <c r="J1775">
        <v>4</v>
      </c>
      <c r="K1775">
        <v>10.125332501986593</v>
      </c>
      <c r="L1775">
        <v>48.092196944000008</v>
      </c>
    </row>
    <row r="1776" spans="1:12">
      <c r="A1776" s="73">
        <v>43174.916666666664</v>
      </c>
      <c r="B1776">
        <v>4.54</v>
      </c>
      <c r="C1776">
        <v>216.1</v>
      </c>
      <c r="D1776">
        <v>1.1599999999999999</v>
      </c>
      <c r="F1776">
        <v>1.1599999999999999</v>
      </c>
      <c r="G1776">
        <v>11</v>
      </c>
      <c r="H1776">
        <v>3</v>
      </c>
      <c r="I1776">
        <v>22</v>
      </c>
      <c r="J1776">
        <v>5</v>
      </c>
      <c r="K1776">
        <v>9.0122007074660484</v>
      </c>
      <c r="L1776">
        <v>54.274465120000002</v>
      </c>
    </row>
    <row r="1777" spans="1:12">
      <c r="A1777" s="73">
        <v>43174.958333333336</v>
      </c>
      <c r="B1777">
        <v>5.8</v>
      </c>
      <c r="C1777">
        <v>226.7</v>
      </c>
      <c r="D1777">
        <v>1.1581999999999999</v>
      </c>
      <c r="F1777">
        <v>1.1581999999999999</v>
      </c>
      <c r="G1777">
        <v>11</v>
      </c>
      <c r="H1777">
        <v>3</v>
      </c>
      <c r="I1777">
        <v>23</v>
      </c>
      <c r="J1777">
        <v>6</v>
      </c>
      <c r="K1777">
        <v>3.0346781458222263</v>
      </c>
      <c r="L1777">
        <v>112.98935919999998</v>
      </c>
    </row>
    <row r="1778" spans="1:12">
      <c r="A1778" s="73">
        <v>43175</v>
      </c>
      <c r="B1778">
        <v>5.73</v>
      </c>
      <c r="C1778">
        <v>241.5</v>
      </c>
      <c r="D1778">
        <v>1.1591</v>
      </c>
      <c r="F1778">
        <v>1.1591</v>
      </c>
      <c r="G1778">
        <v>12</v>
      </c>
      <c r="H1778">
        <v>3</v>
      </c>
      <c r="I1778">
        <v>0</v>
      </c>
      <c r="J1778">
        <v>6</v>
      </c>
      <c r="K1778">
        <v>3.2834627325802139</v>
      </c>
      <c r="L1778">
        <v>109.03220022735002</v>
      </c>
    </row>
    <row r="1779" spans="1:12">
      <c r="A1779" s="73">
        <v>43175.041666666664</v>
      </c>
      <c r="B1779">
        <v>4.5599999999999996</v>
      </c>
      <c r="C1779">
        <v>264.3</v>
      </c>
      <c r="D1779">
        <v>1.1754</v>
      </c>
      <c r="F1779">
        <v>1.1754</v>
      </c>
      <c r="G1779">
        <v>13</v>
      </c>
      <c r="H1779">
        <v>3</v>
      </c>
      <c r="I1779">
        <v>1</v>
      </c>
      <c r="J1779">
        <v>5</v>
      </c>
      <c r="K1779">
        <v>8.8925193969637668</v>
      </c>
      <c r="L1779">
        <v>55.725018163199984</v>
      </c>
    </row>
    <row r="1780" spans="1:12">
      <c r="A1780" s="73">
        <v>43175.083333333336</v>
      </c>
      <c r="B1780">
        <v>5.13</v>
      </c>
      <c r="C1780">
        <v>243.7</v>
      </c>
      <c r="D1780">
        <v>1.1676</v>
      </c>
      <c r="F1780">
        <v>1.1676</v>
      </c>
      <c r="G1780">
        <v>12</v>
      </c>
      <c r="H1780">
        <v>3</v>
      </c>
      <c r="I1780">
        <v>2</v>
      </c>
      <c r="J1780">
        <v>5</v>
      </c>
      <c r="K1780">
        <v>5.8179020476487029</v>
      </c>
      <c r="L1780">
        <v>78.816325908599993</v>
      </c>
    </row>
    <row r="1781" spans="1:12">
      <c r="A1781" s="73">
        <v>43175.125</v>
      </c>
      <c r="B1781">
        <v>4.6399999999999997</v>
      </c>
      <c r="C1781">
        <v>237.7</v>
      </c>
      <c r="D1781">
        <v>1.1627000000000001</v>
      </c>
      <c r="F1781">
        <v>1.1627000000000001</v>
      </c>
      <c r="G1781">
        <v>12</v>
      </c>
      <c r="H1781">
        <v>3</v>
      </c>
      <c r="I1781">
        <v>3</v>
      </c>
      <c r="J1781">
        <v>5</v>
      </c>
      <c r="K1781">
        <v>8.421794154954636</v>
      </c>
      <c r="L1781">
        <v>58.07532093439999</v>
      </c>
    </row>
    <row r="1782" spans="1:12">
      <c r="A1782" s="73">
        <v>43175.166666666664</v>
      </c>
      <c r="B1782">
        <v>4.75</v>
      </c>
      <c r="C1782">
        <v>233.6</v>
      </c>
      <c r="D1782">
        <v>1.169</v>
      </c>
      <c r="F1782">
        <v>1.169</v>
      </c>
      <c r="G1782">
        <v>11</v>
      </c>
      <c r="H1782">
        <v>3</v>
      </c>
      <c r="I1782">
        <v>4</v>
      </c>
      <c r="J1782">
        <v>5</v>
      </c>
      <c r="K1782">
        <v>7.7954469471920778</v>
      </c>
      <c r="L1782">
        <v>62.641960937500002</v>
      </c>
    </row>
    <row r="1783" spans="1:12">
      <c r="A1783" s="73">
        <v>43175.208333333336</v>
      </c>
      <c r="B1783">
        <v>5.08</v>
      </c>
      <c r="C1783">
        <v>211.4</v>
      </c>
      <c r="D1783">
        <v>1.1739999999999999</v>
      </c>
      <c r="F1783">
        <v>1.1739999999999999</v>
      </c>
      <c r="G1783">
        <v>10</v>
      </c>
      <c r="H1783">
        <v>3</v>
      </c>
      <c r="I1783">
        <v>5</v>
      </c>
      <c r="J1783">
        <v>5</v>
      </c>
      <c r="K1783">
        <v>6.0616053239044092</v>
      </c>
      <c r="L1783">
        <v>76.953652544000008</v>
      </c>
    </row>
    <row r="1784" spans="1:12">
      <c r="A1784" s="73">
        <v>43175.25</v>
      </c>
      <c r="B1784">
        <v>5.75</v>
      </c>
      <c r="C1784">
        <v>200.8</v>
      </c>
      <c r="D1784">
        <v>1.1758</v>
      </c>
      <c r="F1784">
        <v>1.1758</v>
      </c>
      <c r="G1784">
        <v>10</v>
      </c>
      <c r="H1784">
        <v>3</v>
      </c>
      <c r="I1784">
        <v>6</v>
      </c>
      <c r="J1784">
        <v>6</v>
      </c>
      <c r="K1784">
        <v>3.2113814220779329</v>
      </c>
      <c r="L1784">
        <v>111.7653015625</v>
      </c>
    </row>
    <row r="1785" spans="1:12">
      <c r="A1785" s="73">
        <v>43175.291666666664</v>
      </c>
      <c r="B1785">
        <v>6.04</v>
      </c>
      <c r="C1785">
        <v>200.4</v>
      </c>
      <c r="D1785">
        <v>1.1672</v>
      </c>
      <c r="F1785">
        <v>1.1672</v>
      </c>
      <c r="G1785">
        <v>10</v>
      </c>
      <c r="H1785">
        <v>3</v>
      </c>
      <c r="I1785">
        <v>7</v>
      </c>
      <c r="J1785">
        <v>6</v>
      </c>
      <c r="K1785">
        <v>2.2561024197948307</v>
      </c>
      <c r="L1785">
        <v>128.5955970304</v>
      </c>
    </row>
    <row r="1786" spans="1:12">
      <c r="A1786" s="73">
        <v>43175.333333333336</v>
      </c>
      <c r="B1786">
        <v>5.59</v>
      </c>
      <c r="C1786">
        <v>208.4</v>
      </c>
      <c r="D1786">
        <v>1.1541999999999999</v>
      </c>
      <c r="F1786">
        <v>1.1541999999999999</v>
      </c>
      <c r="G1786">
        <v>10</v>
      </c>
      <c r="H1786">
        <v>3</v>
      </c>
      <c r="I1786">
        <v>8</v>
      </c>
      <c r="J1786">
        <v>6</v>
      </c>
      <c r="K1786">
        <v>3.8104319060961966</v>
      </c>
      <c r="L1786">
        <v>100.80602687089998</v>
      </c>
    </row>
    <row r="1787" spans="1:12">
      <c r="A1787" s="73">
        <v>43175.375</v>
      </c>
      <c r="B1787">
        <v>5.17</v>
      </c>
      <c r="C1787">
        <v>216.2</v>
      </c>
      <c r="D1787">
        <v>1.1397999999999999</v>
      </c>
      <c r="F1787">
        <v>1.1397999999999999</v>
      </c>
      <c r="G1787">
        <v>11</v>
      </c>
      <c r="H1787">
        <v>3</v>
      </c>
      <c r="I1787">
        <v>9</v>
      </c>
      <c r="J1787">
        <v>5</v>
      </c>
      <c r="K1787">
        <v>5.6265394266441371</v>
      </c>
      <c r="L1787">
        <v>78.753576568699998</v>
      </c>
    </row>
    <row r="1788" spans="1:12">
      <c r="A1788" s="73">
        <v>43175.416666666664</v>
      </c>
      <c r="B1788">
        <v>5.57</v>
      </c>
      <c r="C1788">
        <v>208.8</v>
      </c>
      <c r="D1788">
        <v>1.1276999999999999</v>
      </c>
      <c r="F1788">
        <v>1.1276999999999999</v>
      </c>
      <c r="G1788">
        <v>10</v>
      </c>
      <c r="H1788">
        <v>3</v>
      </c>
      <c r="I1788">
        <v>10</v>
      </c>
      <c r="J1788">
        <v>6</v>
      </c>
      <c r="K1788">
        <v>3.8889132165984779</v>
      </c>
      <c r="L1788">
        <v>97.438181548050011</v>
      </c>
    </row>
    <row r="1789" spans="1:12">
      <c r="A1789" s="73">
        <v>43175.458333333336</v>
      </c>
      <c r="B1789">
        <v>5.97</v>
      </c>
      <c r="C1789">
        <v>209.2</v>
      </c>
      <c r="D1789">
        <v>1.1205000000000001</v>
      </c>
      <c r="F1789">
        <v>1.1205000000000001</v>
      </c>
      <c r="G1789">
        <v>10</v>
      </c>
      <c r="H1789">
        <v>3</v>
      </c>
      <c r="I1789">
        <v>11</v>
      </c>
      <c r="J1789">
        <v>6</v>
      </c>
      <c r="K1789">
        <v>2.4712870065528216</v>
      </c>
      <c r="L1789">
        <v>119.20785092324999</v>
      </c>
    </row>
    <row r="1790" spans="1:12">
      <c r="A1790" s="73">
        <v>43175.5</v>
      </c>
      <c r="B1790">
        <v>5.9</v>
      </c>
      <c r="C1790">
        <v>218.5</v>
      </c>
      <c r="D1790">
        <v>1.113</v>
      </c>
      <c r="F1790">
        <v>1.113</v>
      </c>
      <c r="G1790">
        <v>11</v>
      </c>
      <c r="H1790">
        <v>3</v>
      </c>
      <c r="I1790">
        <v>12</v>
      </c>
      <c r="J1790">
        <v>6</v>
      </c>
      <c r="K1790">
        <v>2.6962715933108097</v>
      </c>
      <c r="L1790">
        <v>114.29341350000003</v>
      </c>
    </row>
    <row r="1791" spans="1:12">
      <c r="A1791" s="73">
        <v>43175.541666666664</v>
      </c>
      <c r="B1791">
        <v>6.11</v>
      </c>
      <c r="C1791">
        <v>234</v>
      </c>
      <c r="D1791">
        <v>1.1051</v>
      </c>
      <c r="F1791">
        <v>1.1051</v>
      </c>
      <c r="G1791">
        <v>11</v>
      </c>
      <c r="H1791">
        <v>3</v>
      </c>
      <c r="I1791">
        <v>13</v>
      </c>
      <c r="J1791">
        <v>6</v>
      </c>
      <c r="K1791">
        <v>2.0507178330368396</v>
      </c>
      <c r="L1791">
        <v>126.03617483405002</v>
      </c>
    </row>
    <row r="1792" spans="1:12">
      <c r="A1792" s="73">
        <v>43175.583333333336</v>
      </c>
      <c r="B1792">
        <v>6.49</v>
      </c>
      <c r="C1792">
        <v>246.8</v>
      </c>
      <c r="D1792">
        <v>1.101</v>
      </c>
      <c r="F1792">
        <v>1.101</v>
      </c>
      <c r="G1792">
        <v>12</v>
      </c>
      <c r="H1792">
        <v>3</v>
      </c>
      <c r="I1792">
        <v>14</v>
      </c>
      <c r="J1792">
        <v>6</v>
      </c>
      <c r="K1792">
        <v>1.1067729334934651</v>
      </c>
      <c r="L1792">
        <v>150.48437667450003</v>
      </c>
    </row>
    <row r="1793" spans="1:12">
      <c r="A1793" s="73">
        <v>43175.625</v>
      </c>
      <c r="B1793">
        <v>5.92</v>
      </c>
      <c r="C1793">
        <v>260.3</v>
      </c>
      <c r="D1793">
        <v>1.0996999999999999</v>
      </c>
      <c r="F1793">
        <v>1.0996999999999999</v>
      </c>
      <c r="G1793">
        <v>13</v>
      </c>
      <c r="H1793">
        <v>3</v>
      </c>
      <c r="I1793">
        <v>15</v>
      </c>
      <c r="J1793">
        <v>6</v>
      </c>
      <c r="K1793">
        <v>2.6309902828085283</v>
      </c>
      <c r="L1793">
        <v>114.07995719679998</v>
      </c>
    </row>
    <row r="1794" spans="1:12">
      <c r="A1794" s="73">
        <v>43175.666666666664</v>
      </c>
      <c r="B1794">
        <v>4.51</v>
      </c>
      <c r="C1794">
        <v>249.2</v>
      </c>
      <c r="D1794">
        <v>1.0992999999999999</v>
      </c>
      <c r="F1794">
        <v>1.0992999999999999</v>
      </c>
      <c r="G1794">
        <v>12</v>
      </c>
      <c r="H1794">
        <v>3</v>
      </c>
      <c r="I1794">
        <v>16</v>
      </c>
      <c r="J1794">
        <v>5</v>
      </c>
      <c r="K1794">
        <v>9.1932226732194735</v>
      </c>
      <c r="L1794">
        <v>50.421511202149993</v>
      </c>
    </row>
    <row r="1795" spans="1:12">
      <c r="A1795" s="73">
        <v>43175.708333333336</v>
      </c>
      <c r="B1795">
        <v>2.75</v>
      </c>
      <c r="C1795">
        <v>244.3</v>
      </c>
      <c r="D1795">
        <v>1.0996999999999999</v>
      </c>
      <c r="F1795">
        <v>1.0996999999999999</v>
      </c>
      <c r="G1795">
        <v>12</v>
      </c>
      <c r="H1795">
        <v>3</v>
      </c>
      <c r="I1795">
        <v>17</v>
      </c>
      <c r="J1795">
        <v>3</v>
      </c>
      <c r="K1795">
        <v>22.963577997420366</v>
      </c>
      <c r="L1795">
        <v>11.435161718749999</v>
      </c>
    </row>
    <row r="1796" spans="1:12">
      <c r="A1796" s="73">
        <v>43175.75</v>
      </c>
      <c r="B1796">
        <v>1.7</v>
      </c>
      <c r="C1796">
        <v>324.10000000000002</v>
      </c>
      <c r="D1796">
        <v>1.1033999999999999</v>
      </c>
      <c r="F1796">
        <v>1.1033999999999999</v>
      </c>
      <c r="G1796">
        <v>15</v>
      </c>
      <c r="H1796">
        <v>3</v>
      </c>
      <c r="I1796">
        <v>18</v>
      </c>
      <c r="J1796">
        <v>2</v>
      </c>
      <c r="K1796">
        <v>34.129346798790216</v>
      </c>
      <c r="L1796">
        <v>2.7105020999999994</v>
      </c>
    </row>
    <row r="1797" spans="1:12">
      <c r="A1797" s="73">
        <v>43175.791666666664</v>
      </c>
      <c r="B1797">
        <v>2.87</v>
      </c>
      <c r="C1797">
        <v>0.5</v>
      </c>
      <c r="D1797">
        <v>1.1067</v>
      </c>
      <c r="F1797">
        <v>1.1067</v>
      </c>
      <c r="G1797">
        <v>1</v>
      </c>
      <c r="H1797">
        <v>3</v>
      </c>
      <c r="I1797">
        <v>19</v>
      </c>
      <c r="J1797">
        <v>3</v>
      </c>
      <c r="K1797">
        <v>21.827890134406669</v>
      </c>
      <c r="L1797">
        <v>13.081140325050002</v>
      </c>
    </row>
    <row r="1798" spans="1:12">
      <c r="A1798" s="73">
        <v>43175.833333333336</v>
      </c>
      <c r="B1798">
        <v>2.83</v>
      </c>
      <c r="C1798">
        <v>19.3</v>
      </c>
      <c r="D1798">
        <v>1.1095999999999999</v>
      </c>
      <c r="F1798">
        <v>1.1095999999999999</v>
      </c>
      <c r="G1798">
        <v>2</v>
      </c>
      <c r="H1798">
        <v>3</v>
      </c>
      <c r="I1798">
        <v>20</v>
      </c>
      <c r="J1798">
        <v>3</v>
      </c>
      <c r="K1798">
        <v>22.203252755411235</v>
      </c>
      <c r="L1798">
        <v>12.5746457476</v>
      </c>
    </row>
    <row r="1799" spans="1:12">
      <c r="A1799" s="73">
        <v>43175.875</v>
      </c>
      <c r="B1799">
        <v>3.44</v>
      </c>
      <c r="C1799">
        <v>42.4</v>
      </c>
      <c r="D1799">
        <v>1.1142000000000001</v>
      </c>
      <c r="F1799">
        <v>1.1142000000000001</v>
      </c>
      <c r="G1799">
        <v>3</v>
      </c>
      <c r="H1799">
        <v>3</v>
      </c>
      <c r="I1799">
        <v>21</v>
      </c>
      <c r="J1799">
        <v>3</v>
      </c>
      <c r="K1799">
        <v>16.82667278509161</v>
      </c>
      <c r="L1799">
        <v>22.678195046399999</v>
      </c>
    </row>
    <row r="1800" spans="1:12">
      <c r="A1800" s="73">
        <v>43175.916666666664</v>
      </c>
      <c r="B1800">
        <v>3.44</v>
      </c>
      <c r="C1800">
        <v>46.4</v>
      </c>
      <c r="D1800">
        <v>1.1154999999999999</v>
      </c>
      <c r="F1800">
        <v>1.1154999999999999</v>
      </c>
      <c r="G1800">
        <v>3</v>
      </c>
      <c r="H1800">
        <v>3</v>
      </c>
      <c r="I1800">
        <v>22</v>
      </c>
      <c r="J1800">
        <v>3</v>
      </c>
      <c r="K1800">
        <v>16.82667278509161</v>
      </c>
      <c r="L1800">
        <v>22.704654975999997</v>
      </c>
    </row>
    <row r="1801" spans="1:12">
      <c r="A1801" s="73">
        <v>43175.958333333336</v>
      </c>
      <c r="B1801">
        <v>3.02</v>
      </c>
      <c r="C1801">
        <v>40.4</v>
      </c>
      <c r="D1801">
        <v>1.1214</v>
      </c>
      <c r="F1801">
        <v>1.1214</v>
      </c>
      <c r="G1801">
        <v>3</v>
      </c>
      <c r="H1801">
        <v>3</v>
      </c>
      <c r="I1801">
        <v>23</v>
      </c>
      <c r="J1801">
        <v>3</v>
      </c>
      <c r="K1801">
        <v>20.448780305639552</v>
      </c>
      <c r="L1801">
        <v>15.443701005599999</v>
      </c>
    </row>
    <row r="1802" spans="1:12">
      <c r="A1802" s="73">
        <v>43176</v>
      </c>
      <c r="B1802">
        <v>2.59</v>
      </c>
      <c r="C1802">
        <v>74.5</v>
      </c>
      <c r="D1802">
        <v>1.1238999999999999</v>
      </c>
      <c r="F1802">
        <v>1.1238999999999999</v>
      </c>
      <c r="G1802">
        <v>4</v>
      </c>
      <c r="H1802">
        <v>3</v>
      </c>
      <c r="I1802">
        <v>0</v>
      </c>
      <c r="J1802">
        <v>3</v>
      </c>
      <c r="K1802">
        <v>24.52262848143863</v>
      </c>
      <c r="L1802">
        <v>9.7633074990499988</v>
      </c>
    </row>
    <row r="1803" spans="1:12">
      <c r="A1803" s="73">
        <v>43176.041666666664</v>
      </c>
      <c r="B1803">
        <v>3.78</v>
      </c>
      <c r="C1803">
        <v>83.7</v>
      </c>
      <c r="D1803">
        <v>1.1234999999999999</v>
      </c>
      <c r="F1803">
        <v>1.1234999999999999</v>
      </c>
      <c r="G1803">
        <v>5</v>
      </c>
      <c r="H1803">
        <v>3</v>
      </c>
      <c r="I1803">
        <v>1</v>
      </c>
      <c r="J1803">
        <v>4</v>
      </c>
      <c r="K1803">
        <v>14.152890506552799</v>
      </c>
      <c r="L1803">
        <v>30.340202885999993</v>
      </c>
    </row>
    <row r="1804" spans="1:12">
      <c r="A1804" s="73">
        <v>43176.083333333336</v>
      </c>
      <c r="B1804">
        <v>3.93</v>
      </c>
      <c r="C1804">
        <v>57.1</v>
      </c>
      <c r="D1804">
        <v>1.1252</v>
      </c>
      <c r="F1804">
        <v>1.1252</v>
      </c>
      <c r="G1804">
        <v>4</v>
      </c>
      <c r="H1804">
        <v>3</v>
      </c>
      <c r="I1804">
        <v>2</v>
      </c>
      <c r="J1804">
        <v>4</v>
      </c>
      <c r="K1804">
        <v>13.046780677785675</v>
      </c>
      <c r="L1804">
        <v>34.148951908200004</v>
      </c>
    </row>
    <row r="1805" spans="1:12">
      <c r="A1805" s="73">
        <v>43176.125</v>
      </c>
      <c r="B1805">
        <v>3.92</v>
      </c>
      <c r="C1805">
        <v>67.900000000000006</v>
      </c>
      <c r="D1805">
        <v>1.129</v>
      </c>
      <c r="F1805">
        <v>1.129</v>
      </c>
      <c r="G1805">
        <v>4</v>
      </c>
      <c r="H1805">
        <v>3</v>
      </c>
      <c r="I1805">
        <v>3</v>
      </c>
      <c r="J1805">
        <v>4</v>
      </c>
      <c r="K1805">
        <v>13.119121333036819</v>
      </c>
      <c r="L1805">
        <v>34.003384575999995</v>
      </c>
    </row>
    <row r="1806" spans="1:12">
      <c r="A1806" s="73">
        <v>43176.166666666664</v>
      </c>
      <c r="B1806">
        <v>3.7</v>
      </c>
      <c r="C1806">
        <v>67.099999999999994</v>
      </c>
      <c r="D1806">
        <v>1.1329</v>
      </c>
      <c r="F1806">
        <v>1.1329</v>
      </c>
      <c r="G1806">
        <v>4</v>
      </c>
      <c r="H1806">
        <v>3</v>
      </c>
      <c r="I1806">
        <v>4</v>
      </c>
      <c r="J1806">
        <v>4</v>
      </c>
      <c r="K1806">
        <v>14.761215748561929</v>
      </c>
      <c r="L1806">
        <v>28.692391850000003</v>
      </c>
    </row>
    <row r="1807" spans="1:12">
      <c r="A1807" s="73">
        <v>43176.208333333336</v>
      </c>
      <c r="B1807">
        <v>4.16</v>
      </c>
      <c r="C1807">
        <v>76.599999999999994</v>
      </c>
      <c r="D1807">
        <v>1.1333</v>
      </c>
      <c r="F1807">
        <v>1.1333</v>
      </c>
      <c r="G1807">
        <v>4</v>
      </c>
      <c r="H1807">
        <v>3</v>
      </c>
      <c r="I1807">
        <v>5</v>
      </c>
      <c r="J1807">
        <v>4</v>
      </c>
      <c r="K1807">
        <v>11.438145607009423</v>
      </c>
      <c r="L1807">
        <v>40.7938678784</v>
      </c>
    </row>
    <row r="1808" spans="1:12">
      <c r="A1808" s="73">
        <v>43176.25</v>
      </c>
      <c r="B1808">
        <v>5.16</v>
      </c>
      <c r="C1808">
        <v>69.3</v>
      </c>
      <c r="D1808">
        <v>1.1333</v>
      </c>
      <c r="F1808">
        <v>1.1333</v>
      </c>
      <c r="G1808">
        <v>4</v>
      </c>
      <c r="H1808">
        <v>3</v>
      </c>
      <c r="I1808">
        <v>6</v>
      </c>
      <c r="J1808">
        <v>5</v>
      </c>
      <c r="K1808">
        <v>5.6740800818952772</v>
      </c>
      <c r="L1808">
        <v>77.850964598400012</v>
      </c>
    </row>
    <row r="1809" spans="1:12">
      <c r="A1809" s="73">
        <v>43176.291666666664</v>
      </c>
      <c r="B1809">
        <v>4.5599999999999996</v>
      </c>
      <c r="C1809">
        <v>67.3</v>
      </c>
      <c r="D1809">
        <v>1.1303000000000001</v>
      </c>
      <c r="F1809">
        <v>1.1303000000000001</v>
      </c>
      <c r="G1809">
        <v>4</v>
      </c>
      <c r="H1809">
        <v>3</v>
      </c>
      <c r="I1809">
        <v>7</v>
      </c>
      <c r="J1809">
        <v>5</v>
      </c>
      <c r="K1809">
        <v>8.8925193969637668</v>
      </c>
      <c r="L1809">
        <v>53.586853862399984</v>
      </c>
    </row>
    <row r="1810" spans="1:12">
      <c r="A1810" s="73">
        <v>43176.333333333336</v>
      </c>
      <c r="B1810">
        <v>3.91</v>
      </c>
      <c r="C1810">
        <v>58.4</v>
      </c>
      <c r="D1810">
        <v>1.1226</v>
      </c>
      <c r="F1810">
        <v>1.1226</v>
      </c>
      <c r="G1810">
        <v>4</v>
      </c>
      <c r="H1810">
        <v>3</v>
      </c>
      <c r="I1810">
        <v>8</v>
      </c>
      <c r="J1810">
        <v>4</v>
      </c>
      <c r="K1810">
        <v>13.191661988287958</v>
      </c>
      <c r="L1810">
        <v>33.552533172300002</v>
      </c>
    </row>
    <row r="1811" spans="1:12">
      <c r="A1811" s="73">
        <v>43176.375</v>
      </c>
      <c r="B1811">
        <v>4.91</v>
      </c>
      <c r="C1811">
        <v>73</v>
      </c>
      <c r="D1811">
        <v>1.113</v>
      </c>
      <c r="F1811">
        <v>1.113</v>
      </c>
      <c r="G1811">
        <v>4</v>
      </c>
      <c r="H1811">
        <v>3</v>
      </c>
      <c r="I1811">
        <v>9</v>
      </c>
      <c r="J1811">
        <v>5</v>
      </c>
      <c r="K1811">
        <v>6.9275964631738134</v>
      </c>
      <c r="L1811">
        <v>65.873334061500003</v>
      </c>
    </row>
    <row r="1812" spans="1:12">
      <c r="A1812" s="73">
        <v>43176.416666666664</v>
      </c>
      <c r="B1812">
        <v>5.55</v>
      </c>
      <c r="C1812">
        <v>75.900000000000006</v>
      </c>
      <c r="D1812">
        <v>1.1059000000000001</v>
      </c>
      <c r="F1812">
        <v>1.1059000000000001</v>
      </c>
      <c r="G1812">
        <v>4</v>
      </c>
      <c r="H1812">
        <v>3</v>
      </c>
      <c r="I1812">
        <v>10</v>
      </c>
      <c r="J1812">
        <v>6</v>
      </c>
      <c r="K1812">
        <v>3.9681945271007626</v>
      </c>
      <c r="L1812">
        <v>94.528945181249995</v>
      </c>
    </row>
    <row r="1813" spans="1:12">
      <c r="A1813" s="73">
        <v>43176.458333333336</v>
      </c>
      <c r="B1813">
        <v>5.35</v>
      </c>
      <c r="C1813">
        <v>71.599999999999994</v>
      </c>
      <c r="D1813">
        <v>1.0992999999999999</v>
      </c>
      <c r="F1813">
        <v>1.0992999999999999</v>
      </c>
      <c r="G1813">
        <v>4</v>
      </c>
      <c r="H1813">
        <v>3</v>
      </c>
      <c r="I1813">
        <v>11</v>
      </c>
      <c r="J1813">
        <v>5</v>
      </c>
      <c r="K1813">
        <v>4.8050076321235924</v>
      </c>
      <c r="L1813">
        <v>84.168110618749978</v>
      </c>
    </row>
    <row r="1814" spans="1:12">
      <c r="A1814" s="73">
        <v>43176.5</v>
      </c>
      <c r="B1814">
        <v>5.21</v>
      </c>
      <c r="C1814">
        <v>55.4</v>
      </c>
      <c r="D1814">
        <v>1.0955999999999999</v>
      </c>
      <c r="F1814">
        <v>1.0955999999999999</v>
      </c>
      <c r="G1814">
        <v>3</v>
      </c>
      <c r="H1814">
        <v>3</v>
      </c>
      <c r="I1814">
        <v>12</v>
      </c>
      <c r="J1814">
        <v>5</v>
      </c>
      <c r="K1814">
        <v>5.4383768056395709</v>
      </c>
      <c r="L1814">
        <v>77.470292875799998</v>
      </c>
    </row>
    <row r="1815" spans="1:12">
      <c r="A1815" s="73">
        <v>43176.541666666664</v>
      </c>
      <c r="B1815">
        <v>5.0599999999999996</v>
      </c>
      <c r="C1815">
        <v>63.2</v>
      </c>
      <c r="D1815">
        <v>1.0931999999999999</v>
      </c>
      <c r="F1815">
        <v>1.0931999999999999</v>
      </c>
      <c r="G1815">
        <v>4</v>
      </c>
      <c r="H1815">
        <v>3</v>
      </c>
      <c r="I1815">
        <v>13</v>
      </c>
      <c r="J1815">
        <v>5</v>
      </c>
      <c r="K1815">
        <v>6.1604866344066949</v>
      </c>
      <c r="L1815">
        <v>70.814334465599984</v>
      </c>
    </row>
    <row r="1816" spans="1:12">
      <c r="A1816" s="73">
        <v>43176.583333333336</v>
      </c>
      <c r="B1816">
        <v>5.48</v>
      </c>
      <c r="C1816">
        <v>58.8</v>
      </c>
      <c r="D1816">
        <v>1.0894999999999999</v>
      </c>
      <c r="F1816">
        <v>1.0894999999999999</v>
      </c>
      <c r="G1816">
        <v>4</v>
      </c>
      <c r="H1816">
        <v>3</v>
      </c>
      <c r="I1816">
        <v>14</v>
      </c>
      <c r="J1816">
        <v>5</v>
      </c>
      <c r="K1816">
        <v>4.2519791138587504</v>
      </c>
      <c r="L1816">
        <v>89.64765099200001</v>
      </c>
    </row>
    <row r="1817" spans="1:12">
      <c r="A1817" s="73">
        <v>43176.625</v>
      </c>
      <c r="B1817">
        <v>5.92</v>
      </c>
      <c r="C1817">
        <v>27.3</v>
      </c>
      <c r="D1817">
        <v>1.0899000000000001</v>
      </c>
      <c r="F1817">
        <v>1.0899000000000001</v>
      </c>
      <c r="G1817">
        <v>2</v>
      </c>
      <c r="H1817">
        <v>3</v>
      </c>
      <c r="I1817">
        <v>15</v>
      </c>
      <c r="J1817">
        <v>6</v>
      </c>
      <c r="K1817">
        <v>2.6309902828085283</v>
      </c>
      <c r="L1817">
        <v>113.0633312256</v>
      </c>
    </row>
    <row r="1818" spans="1:12">
      <c r="A1818" s="73">
        <v>43176.666666666664</v>
      </c>
      <c r="B1818">
        <v>6.21</v>
      </c>
      <c r="C1818">
        <v>32.299999999999997</v>
      </c>
      <c r="D1818">
        <v>1.0915999999999999</v>
      </c>
      <c r="F1818">
        <v>1.0915999999999999</v>
      </c>
      <c r="G1818">
        <v>2</v>
      </c>
      <c r="H1818">
        <v>3</v>
      </c>
      <c r="I1818">
        <v>16</v>
      </c>
      <c r="J1818">
        <v>6</v>
      </c>
      <c r="K1818">
        <v>1.7743112805254262</v>
      </c>
      <c r="L1818">
        <v>130.7098546938</v>
      </c>
    </row>
    <row r="1819" spans="1:12">
      <c r="A1819" s="73">
        <v>43176.708333333336</v>
      </c>
      <c r="B1819">
        <v>6.65</v>
      </c>
      <c r="C1819">
        <v>35.799999999999997</v>
      </c>
      <c r="D1819">
        <v>1.0952</v>
      </c>
      <c r="F1819">
        <v>1.0952</v>
      </c>
      <c r="G1819">
        <v>3</v>
      </c>
      <c r="H1819">
        <v>3</v>
      </c>
      <c r="I1819">
        <v>17</v>
      </c>
      <c r="J1819">
        <v>7</v>
      </c>
      <c r="K1819">
        <v>0.79572244947520177</v>
      </c>
      <c r="L1819">
        <v>161.03800265000001</v>
      </c>
    </row>
    <row r="1820" spans="1:12">
      <c r="A1820" s="73">
        <v>43176.75</v>
      </c>
      <c r="B1820">
        <v>4.97</v>
      </c>
      <c r="C1820">
        <v>56.7</v>
      </c>
      <c r="D1820">
        <v>1.1037999999999999</v>
      </c>
      <c r="F1820">
        <v>1.1037999999999999</v>
      </c>
      <c r="G1820">
        <v>4</v>
      </c>
      <c r="H1820">
        <v>3</v>
      </c>
      <c r="I1820">
        <v>18</v>
      </c>
      <c r="J1820">
        <v>5</v>
      </c>
      <c r="K1820">
        <v>6.615352531666967</v>
      </c>
      <c r="L1820">
        <v>67.753160748699983</v>
      </c>
    </row>
    <row r="1821" spans="1:12">
      <c r="A1821" s="73">
        <v>43176.791666666664</v>
      </c>
      <c r="B1821">
        <v>4.08</v>
      </c>
      <c r="C1821">
        <v>78.8</v>
      </c>
      <c r="D1821">
        <v>1.1088</v>
      </c>
      <c r="F1821">
        <v>1.1088</v>
      </c>
      <c r="G1821">
        <v>5</v>
      </c>
      <c r="H1821">
        <v>3</v>
      </c>
      <c r="I1821">
        <v>19</v>
      </c>
      <c r="J1821">
        <v>4</v>
      </c>
      <c r="K1821">
        <v>11.985670849018554</v>
      </c>
      <c r="L1821">
        <v>37.653357772800007</v>
      </c>
    </row>
    <row r="1822" spans="1:12">
      <c r="A1822" s="73">
        <v>43176.833333333336</v>
      </c>
      <c r="B1822">
        <v>3.71</v>
      </c>
      <c r="C1822">
        <v>83.2</v>
      </c>
      <c r="D1822">
        <v>1.113</v>
      </c>
      <c r="F1822">
        <v>1.113</v>
      </c>
      <c r="G1822">
        <v>5</v>
      </c>
      <c r="H1822">
        <v>3</v>
      </c>
      <c r="I1822">
        <v>20</v>
      </c>
      <c r="J1822">
        <v>4</v>
      </c>
      <c r="K1822">
        <v>14.684475093310789</v>
      </c>
      <c r="L1822">
        <v>28.417567321499998</v>
      </c>
    </row>
    <row r="1823" spans="1:12">
      <c r="A1823" s="73">
        <v>43176.875</v>
      </c>
      <c r="B1823">
        <v>3.46</v>
      </c>
      <c r="C1823">
        <v>90.1</v>
      </c>
      <c r="D1823">
        <v>1.1154999999999999</v>
      </c>
      <c r="F1823">
        <v>1.1154999999999999</v>
      </c>
      <c r="G1823">
        <v>5</v>
      </c>
      <c r="H1823">
        <v>3</v>
      </c>
      <c r="I1823">
        <v>21</v>
      </c>
      <c r="J1823">
        <v>3</v>
      </c>
      <c r="K1823">
        <v>16.662991474589326</v>
      </c>
      <c r="L1823">
        <v>23.102973253999995</v>
      </c>
    </row>
    <row r="1824" spans="1:12">
      <c r="A1824" s="73">
        <v>43176.916666666664</v>
      </c>
      <c r="B1824">
        <v>2</v>
      </c>
      <c r="C1824">
        <v>86.8</v>
      </c>
      <c r="D1824">
        <v>1.1214</v>
      </c>
      <c r="F1824">
        <v>1.1214</v>
      </c>
      <c r="G1824">
        <v>5</v>
      </c>
      <c r="H1824">
        <v>3</v>
      </c>
      <c r="I1824">
        <v>22</v>
      </c>
      <c r="J1824">
        <v>2</v>
      </c>
      <c r="K1824">
        <v>30.714127141255975</v>
      </c>
      <c r="L1824">
        <v>4.4855999999999998</v>
      </c>
    </row>
    <row r="1825" spans="1:12">
      <c r="A1825" s="73">
        <v>43176.958333333336</v>
      </c>
      <c r="B1825">
        <v>2.44</v>
      </c>
      <c r="C1825">
        <v>69.8</v>
      </c>
      <c r="D1825">
        <v>1.1205000000000001</v>
      </c>
      <c r="F1825">
        <v>1.1205000000000001</v>
      </c>
      <c r="G1825">
        <v>4</v>
      </c>
      <c r="H1825">
        <v>3</v>
      </c>
      <c r="I1825">
        <v>23</v>
      </c>
      <c r="J1825">
        <v>2</v>
      </c>
      <c r="K1825">
        <v>26.030738310205756</v>
      </c>
      <c r="L1825">
        <v>8.1386307359999996</v>
      </c>
    </row>
    <row r="1826" spans="1:12">
      <c r="A1826" s="73">
        <v>43177</v>
      </c>
      <c r="B1826">
        <v>3.33</v>
      </c>
      <c r="C1826">
        <v>69.8</v>
      </c>
      <c r="D1826">
        <v>1.1238999999999999</v>
      </c>
      <c r="F1826">
        <v>1.1238999999999999</v>
      </c>
      <c r="G1826">
        <v>4</v>
      </c>
      <c r="H1826">
        <v>3</v>
      </c>
      <c r="I1826">
        <v>0</v>
      </c>
      <c r="J1826">
        <v>3</v>
      </c>
      <c r="K1826">
        <v>17.741219992854163</v>
      </c>
      <c r="L1826">
        <v>20.750586492149999</v>
      </c>
    </row>
    <row r="1827" spans="1:12">
      <c r="A1827" s="73">
        <v>43177.041666666664</v>
      </c>
      <c r="B1827">
        <v>4.24</v>
      </c>
      <c r="C1827">
        <v>315.8</v>
      </c>
      <c r="D1827">
        <v>1.1282000000000001</v>
      </c>
      <c r="F1827">
        <v>1.1282000000000001</v>
      </c>
      <c r="G1827">
        <v>15</v>
      </c>
      <c r="H1827">
        <v>3</v>
      </c>
      <c r="I1827">
        <v>1</v>
      </c>
      <c r="J1827">
        <v>4</v>
      </c>
      <c r="K1827">
        <v>10.90342036500029</v>
      </c>
      <c r="L1827">
        <v>42.998536038400005</v>
      </c>
    </row>
    <row r="1828" spans="1:12">
      <c r="A1828" s="73">
        <v>43177.083333333336</v>
      </c>
      <c r="B1828">
        <v>4.16</v>
      </c>
      <c r="C1828">
        <v>327.9</v>
      </c>
      <c r="D1828">
        <v>1.1311</v>
      </c>
      <c r="F1828">
        <v>1.1311</v>
      </c>
      <c r="G1828">
        <v>16</v>
      </c>
      <c r="H1828">
        <v>3</v>
      </c>
      <c r="I1828">
        <v>2</v>
      </c>
      <c r="J1828">
        <v>4</v>
      </c>
      <c r="K1828">
        <v>11.438145607009423</v>
      </c>
      <c r="L1828">
        <v>40.714677452800004</v>
      </c>
    </row>
    <row r="1829" spans="1:12">
      <c r="A1829" s="73">
        <v>43177.125</v>
      </c>
      <c r="B1829">
        <v>3.34</v>
      </c>
      <c r="C1829">
        <v>332.9</v>
      </c>
      <c r="D1829">
        <v>1.1269</v>
      </c>
      <c r="F1829">
        <v>1.1269</v>
      </c>
      <c r="G1829">
        <v>16</v>
      </c>
      <c r="H1829">
        <v>3</v>
      </c>
      <c r="I1829">
        <v>3</v>
      </c>
      <c r="J1829">
        <v>3</v>
      </c>
      <c r="K1829">
        <v>17.657079337603022</v>
      </c>
      <c r="L1829">
        <v>20.993980218799997</v>
      </c>
    </row>
    <row r="1830" spans="1:12">
      <c r="A1830" s="73">
        <v>43177.166666666664</v>
      </c>
      <c r="B1830">
        <v>3.36</v>
      </c>
      <c r="C1830">
        <v>356.8</v>
      </c>
      <c r="D1830">
        <v>1.1276999999999999</v>
      </c>
      <c r="F1830">
        <v>1.1276999999999999</v>
      </c>
      <c r="G1830">
        <v>1</v>
      </c>
      <c r="H1830">
        <v>3</v>
      </c>
      <c r="I1830">
        <v>4</v>
      </c>
      <c r="J1830">
        <v>3</v>
      </c>
      <c r="K1830">
        <v>17.489398027100744</v>
      </c>
      <c r="L1830">
        <v>21.388553625599997</v>
      </c>
    </row>
    <row r="1831" spans="1:12">
      <c r="A1831" s="73">
        <v>43177.208333333336</v>
      </c>
      <c r="B1831">
        <v>3.55</v>
      </c>
      <c r="C1831">
        <v>328.7</v>
      </c>
      <c r="D1831">
        <v>1.1315999999999999</v>
      </c>
      <c r="F1831">
        <v>1.1315999999999999</v>
      </c>
      <c r="G1831">
        <v>16</v>
      </c>
      <c r="H1831">
        <v>3</v>
      </c>
      <c r="I1831">
        <v>5</v>
      </c>
      <c r="J1831">
        <v>4</v>
      </c>
      <c r="K1831">
        <v>15.936325577329052</v>
      </c>
      <c r="L1831">
        <v>25.313255474999995</v>
      </c>
    </row>
    <row r="1832" spans="1:12">
      <c r="A1832" s="73">
        <v>43177.25</v>
      </c>
      <c r="B1832">
        <v>4.4400000000000004</v>
      </c>
      <c r="C1832">
        <v>305.39999999999998</v>
      </c>
      <c r="D1832">
        <v>1.1303000000000001</v>
      </c>
      <c r="F1832">
        <v>1.1303000000000001</v>
      </c>
      <c r="G1832">
        <v>15</v>
      </c>
      <c r="H1832">
        <v>3</v>
      </c>
      <c r="I1832">
        <v>6</v>
      </c>
      <c r="J1832">
        <v>4</v>
      </c>
      <c r="K1832">
        <v>9.6226072599774604</v>
      </c>
      <c r="L1832">
        <v>49.466666217600014</v>
      </c>
    </row>
    <row r="1833" spans="1:12">
      <c r="A1833" s="73">
        <v>43177.291666666664</v>
      </c>
      <c r="B1833">
        <v>4.1900000000000004</v>
      </c>
      <c r="C1833">
        <v>300.8</v>
      </c>
      <c r="D1833">
        <v>1.1234999999999999</v>
      </c>
      <c r="F1833">
        <v>1.1234999999999999</v>
      </c>
      <c r="G1833">
        <v>14</v>
      </c>
      <c r="H1833">
        <v>3</v>
      </c>
      <c r="I1833">
        <v>7</v>
      </c>
      <c r="J1833">
        <v>4</v>
      </c>
      <c r="K1833">
        <v>11.236123641255997</v>
      </c>
      <c r="L1833">
        <v>41.322363143250008</v>
      </c>
    </row>
    <row r="1834" spans="1:12">
      <c r="A1834" s="73">
        <v>43177.333333333336</v>
      </c>
      <c r="B1834">
        <v>4.88</v>
      </c>
      <c r="C1834">
        <v>304.60000000000002</v>
      </c>
      <c r="D1834">
        <v>1.1116999999999999</v>
      </c>
      <c r="F1834">
        <v>1.1116999999999999</v>
      </c>
      <c r="G1834">
        <v>15</v>
      </c>
      <c r="H1834">
        <v>3</v>
      </c>
      <c r="I1834">
        <v>8</v>
      </c>
      <c r="J1834">
        <v>5</v>
      </c>
      <c r="K1834">
        <v>7.0864184289272396</v>
      </c>
      <c r="L1834">
        <v>64.597703091199989</v>
      </c>
    </row>
    <row r="1835" spans="1:12">
      <c r="A1835" s="73">
        <v>43177.375</v>
      </c>
      <c r="B1835">
        <v>5.6</v>
      </c>
      <c r="C1835">
        <v>304.5</v>
      </c>
      <c r="D1835">
        <v>1.1017999999999999</v>
      </c>
      <c r="F1835">
        <v>1.1017999999999999</v>
      </c>
      <c r="G1835">
        <v>15</v>
      </c>
      <c r="H1835">
        <v>3</v>
      </c>
      <c r="I1835">
        <v>9</v>
      </c>
      <c r="J1835">
        <v>6</v>
      </c>
      <c r="K1835">
        <v>3.771491250845056</v>
      </c>
      <c r="L1835">
        <v>96.746854399999961</v>
      </c>
    </row>
    <row r="1836" spans="1:12">
      <c r="A1836" s="73">
        <v>43177.416666666664</v>
      </c>
      <c r="B1836">
        <v>7.64</v>
      </c>
      <c r="C1836">
        <v>313</v>
      </c>
      <c r="D1836">
        <v>1.0948</v>
      </c>
      <c r="F1836">
        <v>1.0948</v>
      </c>
      <c r="G1836">
        <v>15</v>
      </c>
      <c r="H1836">
        <v>3</v>
      </c>
      <c r="I1836">
        <v>10</v>
      </c>
      <c r="J1836">
        <v>8</v>
      </c>
      <c r="K1836">
        <v>9.5975796121988838E-3</v>
      </c>
      <c r="L1836">
        <v>244.10960546559997</v>
      </c>
    </row>
    <row r="1837" spans="1:12">
      <c r="A1837" s="73">
        <v>43177.458333333336</v>
      </c>
      <c r="B1837">
        <v>6.1</v>
      </c>
      <c r="C1837">
        <v>339.6</v>
      </c>
      <c r="D1837">
        <v>1.0911</v>
      </c>
      <c r="F1837">
        <v>1.0911</v>
      </c>
      <c r="G1837">
        <v>16</v>
      </c>
      <c r="H1837">
        <v>3</v>
      </c>
      <c r="I1837">
        <v>11</v>
      </c>
      <c r="J1837">
        <v>6</v>
      </c>
      <c r="K1837">
        <v>2.0794584882879832</v>
      </c>
      <c r="L1837">
        <v>123.82948454999998</v>
      </c>
    </row>
    <row r="1838" spans="1:12">
      <c r="A1838" s="73">
        <v>43177.5</v>
      </c>
      <c r="B1838">
        <v>5.1100000000000003</v>
      </c>
      <c r="C1838">
        <v>5.7</v>
      </c>
      <c r="D1838">
        <v>1.0879000000000001</v>
      </c>
      <c r="F1838">
        <v>1.0879000000000001</v>
      </c>
      <c r="G1838">
        <v>1</v>
      </c>
      <c r="H1838">
        <v>3</v>
      </c>
      <c r="I1838">
        <v>12</v>
      </c>
      <c r="J1838">
        <v>5</v>
      </c>
      <c r="K1838">
        <v>5.9147833581509843</v>
      </c>
      <c r="L1838">
        <v>72.580788422450013</v>
      </c>
    </row>
    <row r="1839" spans="1:12">
      <c r="A1839" s="73">
        <v>43177.541666666664</v>
      </c>
      <c r="B1839">
        <v>4.16</v>
      </c>
      <c r="C1839">
        <v>342.3</v>
      </c>
      <c r="D1839">
        <v>1.0851</v>
      </c>
      <c r="F1839">
        <v>1.0851</v>
      </c>
      <c r="G1839">
        <v>16</v>
      </c>
      <c r="H1839">
        <v>3</v>
      </c>
      <c r="I1839">
        <v>13</v>
      </c>
      <c r="J1839">
        <v>4</v>
      </c>
      <c r="K1839">
        <v>11.438145607009423</v>
      </c>
      <c r="L1839">
        <v>39.058877644799999</v>
      </c>
    </row>
    <row r="1840" spans="1:12">
      <c r="A1840" s="73">
        <v>43177.583333333336</v>
      </c>
      <c r="B1840">
        <v>4.72</v>
      </c>
      <c r="C1840">
        <v>7.2</v>
      </c>
      <c r="D1840">
        <v>1.0867</v>
      </c>
      <c r="F1840">
        <v>1.0867</v>
      </c>
      <c r="G1840">
        <v>1</v>
      </c>
      <c r="H1840">
        <v>3</v>
      </c>
      <c r="I1840">
        <v>14</v>
      </c>
      <c r="J1840">
        <v>5</v>
      </c>
      <c r="K1840">
        <v>7.9638689129455038</v>
      </c>
      <c r="L1840">
        <v>57.135451980799992</v>
      </c>
    </row>
    <row r="1841" spans="1:12">
      <c r="A1841" s="73">
        <v>43177.625</v>
      </c>
      <c r="B1841">
        <v>4.67</v>
      </c>
      <c r="C1841">
        <v>2</v>
      </c>
      <c r="D1841">
        <v>1.0871</v>
      </c>
      <c r="F1841">
        <v>1.0871</v>
      </c>
      <c r="G1841">
        <v>1</v>
      </c>
      <c r="H1841">
        <v>3</v>
      </c>
      <c r="I1841">
        <v>15</v>
      </c>
      <c r="J1841">
        <v>5</v>
      </c>
      <c r="K1841">
        <v>8.2485721892012105</v>
      </c>
      <c r="L1841">
        <v>55.359242868649993</v>
      </c>
    </row>
    <row r="1842" spans="1:12">
      <c r="A1842" s="73">
        <v>43177.666666666664</v>
      </c>
      <c r="B1842">
        <v>4.7300000000000004</v>
      </c>
      <c r="C1842">
        <v>27.2</v>
      </c>
      <c r="D1842">
        <v>1.0887</v>
      </c>
      <c r="F1842">
        <v>1.0887</v>
      </c>
      <c r="G1842">
        <v>2</v>
      </c>
      <c r="H1842">
        <v>3</v>
      </c>
      <c r="I1842">
        <v>16</v>
      </c>
      <c r="J1842">
        <v>5</v>
      </c>
      <c r="K1842">
        <v>7.9075282576943584</v>
      </c>
      <c r="L1842">
        <v>57.605194783950019</v>
      </c>
    </row>
    <row r="1843" spans="1:12">
      <c r="A1843" s="73">
        <v>43177.708333333336</v>
      </c>
      <c r="B1843">
        <v>6.91</v>
      </c>
      <c r="C1843">
        <v>41.1</v>
      </c>
      <c r="D1843">
        <v>1.0928</v>
      </c>
      <c r="F1843">
        <v>1.0928</v>
      </c>
      <c r="G1843">
        <v>3</v>
      </c>
      <c r="H1843">
        <v>3</v>
      </c>
      <c r="I1843">
        <v>17</v>
      </c>
      <c r="J1843">
        <v>7</v>
      </c>
      <c r="K1843">
        <v>0.39946541294552451</v>
      </c>
      <c r="L1843">
        <v>180.27887231439999</v>
      </c>
    </row>
    <row r="1844" spans="1:12">
      <c r="A1844" s="73">
        <v>43177.75</v>
      </c>
      <c r="B1844">
        <v>6.57</v>
      </c>
      <c r="C1844">
        <v>66.099999999999994</v>
      </c>
      <c r="D1844">
        <v>1.1001000000000001</v>
      </c>
      <c r="F1844">
        <v>1.1001000000000001</v>
      </c>
      <c r="G1844">
        <v>4</v>
      </c>
      <c r="H1844">
        <v>3</v>
      </c>
      <c r="I1844">
        <v>18</v>
      </c>
      <c r="J1844">
        <v>7</v>
      </c>
      <c r="K1844">
        <v>0.94484769148433345</v>
      </c>
      <c r="L1844">
        <v>155.99054581965004</v>
      </c>
    </row>
    <row r="1845" spans="1:12">
      <c r="A1845" s="73">
        <v>43177.791666666664</v>
      </c>
      <c r="B1845">
        <v>9.4600000000000009</v>
      </c>
      <c r="C1845">
        <v>69.8</v>
      </c>
      <c r="D1845">
        <v>1.1071</v>
      </c>
      <c r="F1845">
        <v>1.1071</v>
      </c>
      <c r="G1845">
        <v>4</v>
      </c>
      <c r="H1845">
        <v>3</v>
      </c>
      <c r="I1845">
        <v>19</v>
      </c>
      <c r="J1845">
        <v>9</v>
      </c>
      <c r="K1845">
        <v>3.6785983239044584</v>
      </c>
      <c r="L1845">
        <v>468.63019120280012</v>
      </c>
    </row>
    <row r="1846" spans="1:12">
      <c r="A1846" s="73">
        <v>43177.833333333336</v>
      </c>
      <c r="B1846">
        <v>11.26</v>
      </c>
      <c r="C1846">
        <v>64.8</v>
      </c>
      <c r="D1846">
        <v>1.1133999999999999</v>
      </c>
      <c r="F1846">
        <v>1.1133999999999999</v>
      </c>
      <c r="G1846">
        <v>4</v>
      </c>
      <c r="H1846">
        <v>3</v>
      </c>
      <c r="I1846">
        <v>20</v>
      </c>
      <c r="J1846">
        <v>11</v>
      </c>
      <c r="K1846">
        <v>13.823280378698993</v>
      </c>
      <c r="L1846">
        <v>794.76071691919992</v>
      </c>
    </row>
    <row r="1847" spans="1:12">
      <c r="A1847" s="73">
        <v>43177.875</v>
      </c>
      <c r="B1847">
        <v>10.29</v>
      </c>
      <c r="C1847">
        <v>65.400000000000006</v>
      </c>
      <c r="D1847">
        <v>1.1209</v>
      </c>
      <c r="F1847">
        <v>1.1209</v>
      </c>
      <c r="G1847">
        <v>4</v>
      </c>
      <c r="H1847">
        <v>3</v>
      </c>
      <c r="I1847">
        <v>21</v>
      </c>
      <c r="J1847">
        <v>10</v>
      </c>
      <c r="K1847">
        <v>7.5513239380597099</v>
      </c>
      <c r="L1847">
        <v>610.63683416504989</v>
      </c>
    </row>
    <row r="1848" spans="1:12">
      <c r="A1848" s="73">
        <v>43177.916666666664</v>
      </c>
      <c r="B1848">
        <v>9.2799999999999994</v>
      </c>
      <c r="C1848">
        <v>73.7</v>
      </c>
      <c r="D1848">
        <v>1.1282000000000001</v>
      </c>
      <c r="F1848">
        <v>1.1282000000000001</v>
      </c>
      <c r="G1848">
        <v>4</v>
      </c>
      <c r="H1848">
        <v>3</v>
      </c>
      <c r="I1848">
        <v>22</v>
      </c>
      <c r="J1848">
        <v>9</v>
      </c>
      <c r="K1848">
        <v>3.0205301184249991</v>
      </c>
      <c r="L1848">
        <v>450.81673400319994</v>
      </c>
    </row>
    <row r="1849" spans="1:12">
      <c r="A1849" s="73">
        <v>43177.958333333336</v>
      </c>
      <c r="B1849">
        <v>8.14</v>
      </c>
      <c r="C1849">
        <v>69.7</v>
      </c>
      <c r="D1849">
        <v>1.135</v>
      </c>
      <c r="F1849">
        <v>1.135</v>
      </c>
      <c r="G1849">
        <v>4</v>
      </c>
      <c r="H1849">
        <v>3</v>
      </c>
      <c r="I1849">
        <v>23</v>
      </c>
      <c r="J1849">
        <v>8</v>
      </c>
      <c r="K1849">
        <v>0.35756481705512716</v>
      </c>
      <c r="L1849">
        <v>306.08290922000009</v>
      </c>
    </row>
    <row r="1850" spans="1:12">
      <c r="A1850" s="73">
        <v>43178</v>
      </c>
      <c r="B1850">
        <v>7.6</v>
      </c>
      <c r="C1850">
        <v>68.3</v>
      </c>
      <c r="D1850">
        <v>1.1385000000000001</v>
      </c>
      <c r="F1850">
        <v>1.1385000000000001</v>
      </c>
      <c r="G1850">
        <v>4</v>
      </c>
      <c r="H1850">
        <v>3</v>
      </c>
      <c r="I1850">
        <v>0</v>
      </c>
      <c r="J1850">
        <v>8</v>
      </c>
      <c r="K1850">
        <v>3.3602006167647012E-3</v>
      </c>
      <c r="L1850">
        <v>249.88708799999998</v>
      </c>
    </row>
    <row r="1851" spans="1:12">
      <c r="A1851" s="73">
        <v>43178.041666666664</v>
      </c>
      <c r="B1851">
        <v>8.41</v>
      </c>
      <c r="C1851">
        <v>67.5</v>
      </c>
      <c r="D1851">
        <v>1.1446000000000001</v>
      </c>
      <c r="F1851">
        <v>1.1446000000000001</v>
      </c>
      <c r="G1851">
        <v>4</v>
      </c>
      <c r="H1851">
        <v>3</v>
      </c>
      <c r="I1851">
        <v>1</v>
      </c>
      <c r="J1851">
        <v>8</v>
      </c>
      <c r="K1851">
        <v>0.7533671252743076</v>
      </c>
      <c r="L1851">
        <v>340.41738660830003</v>
      </c>
    </row>
    <row r="1852" spans="1:12">
      <c r="A1852" s="73">
        <v>43178.083333333336</v>
      </c>
      <c r="B1852">
        <v>8.19</v>
      </c>
      <c r="C1852">
        <v>72.400000000000006</v>
      </c>
      <c r="D1852">
        <v>1.1485000000000001</v>
      </c>
      <c r="F1852">
        <v>1.1485000000000001</v>
      </c>
      <c r="G1852">
        <v>4</v>
      </c>
      <c r="H1852">
        <v>3</v>
      </c>
      <c r="I1852">
        <v>2</v>
      </c>
      <c r="J1852">
        <v>8</v>
      </c>
      <c r="K1852">
        <v>0.41986154079941862</v>
      </c>
      <c r="L1852">
        <v>315.46610898074994</v>
      </c>
    </row>
    <row r="1853" spans="1:12">
      <c r="A1853" s="73">
        <v>43178.125</v>
      </c>
      <c r="B1853">
        <v>7.18</v>
      </c>
      <c r="C1853">
        <v>67.400000000000006</v>
      </c>
      <c r="D1853">
        <v>1.1489</v>
      </c>
      <c r="F1853">
        <v>1.1489</v>
      </c>
      <c r="G1853">
        <v>4</v>
      </c>
      <c r="H1853">
        <v>3</v>
      </c>
      <c r="I1853">
        <v>3</v>
      </c>
      <c r="J1853">
        <v>7</v>
      </c>
      <c r="K1853">
        <v>0.1310677211647058</v>
      </c>
      <c r="L1853">
        <v>212.63050297239997</v>
      </c>
    </row>
    <row r="1854" spans="1:12">
      <c r="A1854" s="73">
        <v>43178.166666666664</v>
      </c>
      <c r="B1854">
        <v>7.11</v>
      </c>
      <c r="C1854">
        <v>68.8</v>
      </c>
      <c r="D1854">
        <v>1.1547000000000001</v>
      </c>
      <c r="F1854">
        <v>1.1547000000000001</v>
      </c>
      <c r="G1854">
        <v>4</v>
      </c>
      <c r="H1854">
        <v>3</v>
      </c>
      <c r="I1854">
        <v>4</v>
      </c>
      <c r="J1854">
        <v>7</v>
      </c>
      <c r="K1854">
        <v>0.18665230792269547</v>
      </c>
      <c r="L1854">
        <v>207.51427258785006</v>
      </c>
    </row>
    <row r="1855" spans="1:12">
      <c r="A1855" s="73">
        <v>43178.208333333336</v>
      </c>
      <c r="B1855">
        <v>4.84</v>
      </c>
      <c r="C1855">
        <v>69.099999999999994</v>
      </c>
      <c r="D1855">
        <v>1.1559999999999999</v>
      </c>
      <c r="F1855">
        <v>1.1559999999999999</v>
      </c>
      <c r="G1855">
        <v>4</v>
      </c>
      <c r="H1855">
        <v>3</v>
      </c>
      <c r="I1855">
        <v>5</v>
      </c>
      <c r="J1855">
        <v>5</v>
      </c>
      <c r="K1855">
        <v>7.3009810499318055</v>
      </c>
      <c r="L1855">
        <v>65.53358451199999</v>
      </c>
    </row>
    <row r="1856" spans="1:12">
      <c r="A1856" s="73">
        <v>43178.25</v>
      </c>
      <c r="B1856">
        <v>4.93</v>
      </c>
      <c r="C1856">
        <v>58.9</v>
      </c>
      <c r="D1856">
        <v>1.1547000000000001</v>
      </c>
      <c r="F1856">
        <v>1.1547000000000001</v>
      </c>
      <c r="G1856">
        <v>4</v>
      </c>
      <c r="H1856">
        <v>3</v>
      </c>
      <c r="I1856">
        <v>6</v>
      </c>
      <c r="J1856">
        <v>5</v>
      </c>
      <c r="K1856">
        <v>6.8227151526715328</v>
      </c>
      <c r="L1856">
        <v>69.179899693949992</v>
      </c>
    </row>
    <row r="1857" spans="1:12">
      <c r="A1857" s="73">
        <v>43178.291666666664</v>
      </c>
      <c r="B1857">
        <v>4.88</v>
      </c>
      <c r="C1857">
        <v>71.599999999999994</v>
      </c>
      <c r="D1857">
        <v>1.1547000000000001</v>
      </c>
      <c r="F1857">
        <v>1.1547000000000001</v>
      </c>
      <c r="G1857">
        <v>4</v>
      </c>
      <c r="H1857">
        <v>3</v>
      </c>
      <c r="I1857">
        <v>7</v>
      </c>
      <c r="J1857">
        <v>5</v>
      </c>
      <c r="K1857">
        <v>7.0864184289272396</v>
      </c>
      <c r="L1857">
        <v>67.096309939199998</v>
      </c>
    </row>
    <row r="1858" spans="1:12">
      <c r="A1858" s="73">
        <v>43178.333333333336</v>
      </c>
      <c r="B1858">
        <v>6.29</v>
      </c>
      <c r="C1858">
        <v>74.400000000000006</v>
      </c>
      <c r="D1858">
        <v>1.1424000000000001</v>
      </c>
      <c r="F1858">
        <v>1.1424000000000001</v>
      </c>
      <c r="G1858">
        <v>4</v>
      </c>
      <c r="H1858">
        <v>3</v>
      </c>
      <c r="I1858">
        <v>8</v>
      </c>
      <c r="J1858">
        <v>6</v>
      </c>
      <c r="K1858">
        <v>1.5675860385162945</v>
      </c>
      <c r="L1858">
        <v>142.14779755680001</v>
      </c>
    </row>
    <row r="1859" spans="1:12">
      <c r="A1859" s="73">
        <v>43178.375</v>
      </c>
      <c r="B1859">
        <v>7.95</v>
      </c>
      <c r="C1859">
        <v>76.099999999999994</v>
      </c>
      <c r="D1859">
        <v>1.1346000000000001</v>
      </c>
      <c r="F1859">
        <v>1.1346000000000001</v>
      </c>
      <c r="G1859">
        <v>4</v>
      </c>
      <c r="H1859">
        <v>3</v>
      </c>
      <c r="I1859">
        <v>9</v>
      </c>
      <c r="J1859">
        <v>8</v>
      </c>
      <c r="K1859">
        <v>0.16643726682681417</v>
      </c>
      <c r="L1859">
        <v>285.04548708750002</v>
      </c>
    </row>
    <row r="1860" spans="1:12">
      <c r="A1860" s="73">
        <v>43178.416666666664</v>
      </c>
      <c r="B1860">
        <v>8.0500000000000007</v>
      </c>
      <c r="C1860">
        <v>81.400000000000006</v>
      </c>
      <c r="D1860">
        <v>1.1255999999999999</v>
      </c>
      <c r="F1860">
        <v>1.1255999999999999</v>
      </c>
      <c r="G1860">
        <v>5</v>
      </c>
      <c r="H1860">
        <v>3</v>
      </c>
      <c r="I1860">
        <v>10</v>
      </c>
      <c r="J1860">
        <v>8</v>
      </c>
      <c r="K1860">
        <v>0.25803071431540026</v>
      </c>
      <c r="L1860">
        <v>293.59031835000002</v>
      </c>
    </row>
    <row r="1861" spans="1:12">
      <c r="A1861" s="73">
        <v>43178.458333333336</v>
      </c>
      <c r="B1861">
        <v>8.08</v>
      </c>
      <c r="C1861">
        <v>83.5</v>
      </c>
      <c r="D1861">
        <v>1.1184000000000001</v>
      </c>
      <c r="F1861">
        <v>1.1184000000000001</v>
      </c>
      <c r="G1861">
        <v>5</v>
      </c>
      <c r="H1861">
        <v>3</v>
      </c>
      <c r="I1861">
        <v>11</v>
      </c>
      <c r="J1861">
        <v>8</v>
      </c>
      <c r="K1861">
        <v>0.28940874856197529</v>
      </c>
      <c r="L1861">
        <v>294.98589143040005</v>
      </c>
    </row>
    <row r="1862" spans="1:12">
      <c r="A1862" s="73">
        <v>43178.5</v>
      </c>
      <c r="B1862">
        <v>7.91</v>
      </c>
      <c r="C1862">
        <v>85.6</v>
      </c>
      <c r="D1862">
        <v>1.1126</v>
      </c>
      <c r="F1862">
        <v>1.1126</v>
      </c>
      <c r="G1862">
        <v>5</v>
      </c>
      <c r="H1862">
        <v>3</v>
      </c>
      <c r="I1862">
        <v>12</v>
      </c>
      <c r="J1862">
        <v>8</v>
      </c>
      <c r="K1862">
        <v>0.13539988783137993</v>
      </c>
      <c r="L1862">
        <v>275.32047517730001</v>
      </c>
    </row>
    <row r="1863" spans="1:12">
      <c r="A1863" s="73">
        <v>43178.541666666664</v>
      </c>
      <c r="B1863">
        <v>8.48</v>
      </c>
      <c r="C1863">
        <v>76.900000000000006</v>
      </c>
      <c r="D1863">
        <v>1.1063000000000001</v>
      </c>
      <c r="F1863">
        <v>1.1063000000000001</v>
      </c>
      <c r="G1863">
        <v>4</v>
      </c>
      <c r="H1863">
        <v>3</v>
      </c>
      <c r="I1863">
        <v>13</v>
      </c>
      <c r="J1863">
        <v>8</v>
      </c>
      <c r="K1863">
        <v>0.87978253851631805</v>
      </c>
      <c r="L1863">
        <v>337.31097620480006</v>
      </c>
    </row>
    <row r="1864" spans="1:12">
      <c r="A1864" s="73">
        <v>43178.583333333336</v>
      </c>
      <c r="B1864">
        <v>9.09</v>
      </c>
      <c r="C1864">
        <v>78</v>
      </c>
      <c r="D1864">
        <v>1.1013999999999999</v>
      </c>
      <c r="F1864">
        <v>1.1013999999999999</v>
      </c>
      <c r="G1864">
        <v>4</v>
      </c>
      <c r="H1864">
        <v>3</v>
      </c>
      <c r="I1864">
        <v>14</v>
      </c>
      <c r="J1864">
        <v>9</v>
      </c>
      <c r="K1864">
        <v>2.3962025681966885</v>
      </c>
      <c r="L1864">
        <v>413.62494855029996</v>
      </c>
    </row>
    <row r="1865" spans="1:12">
      <c r="A1865" s="73">
        <v>43178.625</v>
      </c>
      <c r="B1865">
        <v>9.5399999999999991</v>
      </c>
      <c r="C1865">
        <v>75.3</v>
      </c>
      <c r="D1865">
        <v>1.0992999999999999</v>
      </c>
      <c r="F1865">
        <v>1.0992999999999999</v>
      </c>
      <c r="G1865">
        <v>4</v>
      </c>
      <c r="H1865">
        <v>3</v>
      </c>
      <c r="I1865">
        <v>15</v>
      </c>
      <c r="J1865">
        <v>10</v>
      </c>
      <c r="K1865">
        <v>3.9918730818953203</v>
      </c>
      <c r="L1865">
        <v>477.23397746759986</v>
      </c>
    </row>
    <row r="1866" spans="1:12">
      <c r="A1866" s="73">
        <v>43178.666666666664</v>
      </c>
      <c r="B1866">
        <v>9.75</v>
      </c>
      <c r="C1866">
        <v>74.099999999999994</v>
      </c>
      <c r="D1866">
        <v>1.0992999999999999</v>
      </c>
      <c r="F1866">
        <v>1.0992999999999999</v>
      </c>
      <c r="G1866">
        <v>4</v>
      </c>
      <c r="H1866">
        <v>3</v>
      </c>
      <c r="I1866">
        <v>16</v>
      </c>
      <c r="J1866">
        <v>10</v>
      </c>
      <c r="K1866">
        <v>4.8751193216213533</v>
      </c>
      <c r="L1866">
        <v>509.44825546874995</v>
      </c>
    </row>
    <row r="1867" spans="1:12">
      <c r="A1867" s="73">
        <v>43178.708333333336</v>
      </c>
      <c r="B1867">
        <v>10.06</v>
      </c>
      <c r="C1867">
        <v>71.3</v>
      </c>
      <c r="D1867">
        <v>1.1022000000000001</v>
      </c>
      <c r="F1867">
        <v>1.1022000000000001</v>
      </c>
      <c r="G1867">
        <v>4</v>
      </c>
      <c r="H1867">
        <v>3</v>
      </c>
      <c r="I1867">
        <v>17</v>
      </c>
      <c r="J1867">
        <v>10</v>
      </c>
      <c r="K1867">
        <v>6.3401590088359709</v>
      </c>
      <c r="L1867">
        <v>561.07943783760015</v>
      </c>
    </row>
    <row r="1868" spans="1:12">
      <c r="A1868" s="73">
        <v>43178.75</v>
      </c>
      <c r="B1868">
        <v>9.4700000000000006</v>
      </c>
      <c r="C1868">
        <v>66.599999999999994</v>
      </c>
      <c r="D1868">
        <v>1.1101000000000001</v>
      </c>
      <c r="F1868">
        <v>1.1101000000000001</v>
      </c>
      <c r="G1868">
        <v>4</v>
      </c>
      <c r="H1868">
        <v>3</v>
      </c>
      <c r="I1868">
        <v>18</v>
      </c>
      <c r="J1868">
        <v>9</v>
      </c>
      <c r="K1868">
        <v>3.7170576686533163</v>
      </c>
      <c r="L1868">
        <v>471.39182217115012</v>
      </c>
    </row>
    <row r="1869" spans="1:12">
      <c r="A1869" s="73">
        <v>43178.791666666664</v>
      </c>
      <c r="B1869">
        <v>10.06</v>
      </c>
      <c r="C1869">
        <v>66</v>
      </c>
      <c r="D1869">
        <v>1.1167</v>
      </c>
      <c r="F1869">
        <v>1.1167</v>
      </c>
      <c r="G1869">
        <v>4</v>
      </c>
      <c r="H1869">
        <v>3</v>
      </c>
      <c r="I1869">
        <v>19</v>
      </c>
      <c r="J1869">
        <v>10</v>
      </c>
      <c r="K1869">
        <v>6.3401590088359709</v>
      </c>
      <c r="L1869">
        <v>568.46072240360013</v>
      </c>
    </row>
    <row r="1870" spans="1:12">
      <c r="A1870" s="73">
        <v>43178.833333333336</v>
      </c>
      <c r="B1870">
        <v>9.02</v>
      </c>
      <c r="C1870">
        <v>71.099999999999994</v>
      </c>
      <c r="D1870">
        <v>1.1226</v>
      </c>
      <c r="F1870">
        <v>1.1226</v>
      </c>
      <c r="G1870">
        <v>4</v>
      </c>
      <c r="H1870">
        <v>3</v>
      </c>
      <c r="I1870">
        <v>20</v>
      </c>
      <c r="J1870">
        <v>9</v>
      </c>
      <c r="K1870">
        <v>2.1843871549546776</v>
      </c>
      <c r="L1870">
        <v>411.92168453039994</v>
      </c>
    </row>
    <row r="1871" spans="1:12">
      <c r="A1871" s="73">
        <v>43178.875</v>
      </c>
      <c r="B1871">
        <v>8</v>
      </c>
      <c r="C1871">
        <v>73.099999999999994</v>
      </c>
      <c r="D1871">
        <v>1.1307</v>
      </c>
      <c r="F1871">
        <v>1.1307</v>
      </c>
      <c r="G1871">
        <v>4</v>
      </c>
      <c r="H1871">
        <v>3</v>
      </c>
      <c r="I1871">
        <v>21</v>
      </c>
      <c r="J1871">
        <v>8</v>
      </c>
      <c r="K1871">
        <v>0.20973399057110678</v>
      </c>
      <c r="L1871">
        <v>289.45920000000001</v>
      </c>
    </row>
    <row r="1872" spans="1:12">
      <c r="A1872" s="73">
        <v>43178.916666666664</v>
      </c>
      <c r="B1872">
        <v>7</v>
      </c>
      <c r="C1872">
        <v>71.8</v>
      </c>
      <c r="D1872">
        <v>1.1354</v>
      </c>
      <c r="F1872">
        <v>1.1354</v>
      </c>
      <c r="G1872">
        <v>4</v>
      </c>
      <c r="H1872">
        <v>3</v>
      </c>
      <c r="I1872">
        <v>22</v>
      </c>
      <c r="J1872">
        <v>7</v>
      </c>
      <c r="K1872">
        <v>0.2937995156852517</v>
      </c>
      <c r="L1872">
        <v>194.72110000000001</v>
      </c>
    </row>
    <row r="1873" spans="1:12">
      <c r="A1873" s="73">
        <v>43178.958333333336</v>
      </c>
      <c r="B1873">
        <v>6.45</v>
      </c>
      <c r="C1873">
        <v>74.900000000000006</v>
      </c>
      <c r="D1873">
        <v>1.1397999999999999</v>
      </c>
      <c r="F1873">
        <v>1.1397999999999999</v>
      </c>
      <c r="G1873">
        <v>4</v>
      </c>
      <c r="H1873">
        <v>3</v>
      </c>
      <c r="I1873">
        <v>23</v>
      </c>
      <c r="J1873">
        <v>6</v>
      </c>
      <c r="K1873">
        <v>1.1925355544980309</v>
      </c>
      <c r="L1873">
        <v>152.92475763750002</v>
      </c>
    </row>
    <row r="1874" spans="1:12">
      <c r="A1874" s="73">
        <v>43179</v>
      </c>
      <c r="B1874">
        <v>4.87</v>
      </c>
      <c r="C1874">
        <v>75.900000000000006</v>
      </c>
      <c r="D1874">
        <v>1.1432</v>
      </c>
      <c r="F1874">
        <v>1.1432</v>
      </c>
      <c r="G1874">
        <v>4</v>
      </c>
      <c r="H1874">
        <v>3</v>
      </c>
      <c r="I1874">
        <v>0</v>
      </c>
      <c r="J1874">
        <v>5</v>
      </c>
      <c r="K1874">
        <v>7.1397590841783796</v>
      </c>
      <c r="L1874">
        <v>66.020544794800003</v>
      </c>
    </row>
    <row r="1875" spans="1:12">
      <c r="A1875" s="73">
        <v>43179.041666666664</v>
      </c>
      <c r="B1875">
        <v>4.97</v>
      </c>
      <c r="C1875">
        <v>79.3</v>
      </c>
      <c r="D1875">
        <v>1.1440999999999999</v>
      </c>
      <c r="F1875">
        <v>1.1440999999999999</v>
      </c>
      <c r="G1875">
        <v>5</v>
      </c>
      <c r="H1875">
        <v>3</v>
      </c>
      <c r="I1875">
        <v>1</v>
      </c>
      <c r="J1875">
        <v>5</v>
      </c>
      <c r="K1875">
        <v>6.615352531666967</v>
      </c>
      <c r="L1875">
        <v>70.226844729649983</v>
      </c>
    </row>
    <row r="1876" spans="1:12">
      <c r="A1876" s="73">
        <v>43179.083333333336</v>
      </c>
      <c r="B1876">
        <v>5.01</v>
      </c>
      <c r="C1876">
        <v>89.9</v>
      </c>
      <c r="D1876">
        <v>1.1472</v>
      </c>
      <c r="F1876">
        <v>1.1472</v>
      </c>
      <c r="G1876">
        <v>5</v>
      </c>
      <c r="H1876">
        <v>3</v>
      </c>
      <c r="I1876">
        <v>2</v>
      </c>
      <c r="J1876">
        <v>5</v>
      </c>
      <c r="K1876">
        <v>6.4111899106624008</v>
      </c>
      <c r="L1876">
        <v>72.1310609736</v>
      </c>
    </row>
    <row r="1877" spans="1:12">
      <c r="A1877" s="73">
        <v>43179.125</v>
      </c>
      <c r="B1877">
        <v>5.54</v>
      </c>
      <c r="C1877">
        <v>97</v>
      </c>
      <c r="D1877">
        <v>1.1511</v>
      </c>
      <c r="F1877">
        <v>1.1511</v>
      </c>
      <c r="G1877">
        <v>5</v>
      </c>
      <c r="H1877">
        <v>3</v>
      </c>
      <c r="I1877">
        <v>3</v>
      </c>
      <c r="J1877">
        <v>6</v>
      </c>
      <c r="K1877">
        <v>4.0081351823519027</v>
      </c>
      <c r="L1877">
        <v>97.861609105200003</v>
      </c>
    </row>
    <row r="1878" spans="1:12">
      <c r="A1878" s="73">
        <v>43179.166666666664</v>
      </c>
      <c r="B1878">
        <v>4.91</v>
      </c>
      <c r="C1878">
        <v>102.4</v>
      </c>
      <c r="D1878">
        <v>1.1511</v>
      </c>
      <c r="F1878">
        <v>1.1511</v>
      </c>
      <c r="G1878">
        <v>6</v>
      </c>
      <c r="H1878">
        <v>3</v>
      </c>
      <c r="I1878">
        <v>4</v>
      </c>
      <c r="J1878">
        <v>5</v>
      </c>
      <c r="K1878">
        <v>6.9275964631738134</v>
      </c>
      <c r="L1878">
        <v>68.128297249050007</v>
      </c>
    </row>
    <row r="1879" spans="1:12">
      <c r="A1879" s="73">
        <v>43179.208333333336</v>
      </c>
      <c r="B1879">
        <v>4.72</v>
      </c>
      <c r="C1879">
        <v>116.3</v>
      </c>
      <c r="D1879">
        <v>1.1507000000000001</v>
      </c>
      <c r="F1879">
        <v>1.1507000000000001</v>
      </c>
      <c r="G1879">
        <v>6</v>
      </c>
      <c r="H1879">
        <v>3</v>
      </c>
      <c r="I1879">
        <v>5</v>
      </c>
      <c r="J1879">
        <v>5</v>
      </c>
      <c r="K1879">
        <v>7.9638689129455038</v>
      </c>
      <c r="L1879">
        <v>60.500381516799997</v>
      </c>
    </row>
    <row r="1880" spans="1:12">
      <c r="A1880" s="73">
        <v>43179.25</v>
      </c>
      <c r="B1880">
        <v>4.29</v>
      </c>
      <c r="C1880">
        <v>100.7</v>
      </c>
      <c r="D1880">
        <v>1.1507000000000001</v>
      </c>
      <c r="F1880">
        <v>1.1507000000000001</v>
      </c>
      <c r="G1880">
        <v>5</v>
      </c>
      <c r="H1880">
        <v>3</v>
      </c>
      <c r="I1880">
        <v>6</v>
      </c>
      <c r="J1880">
        <v>4</v>
      </c>
      <c r="K1880">
        <v>10.575717088744584</v>
      </c>
      <c r="L1880">
        <v>45.425947431150007</v>
      </c>
    </row>
    <row r="1881" spans="1:12">
      <c r="A1881" s="73">
        <v>43179.291666666664</v>
      </c>
      <c r="B1881">
        <v>4.4000000000000004</v>
      </c>
      <c r="C1881">
        <v>102.3</v>
      </c>
      <c r="D1881">
        <v>1.1454</v>
      </c>
      <c r="F1881">
        <v>1.1454</v>
      </c>
      <c r="G1881">
        <v>6</v>
      </c>
      <c r="H1881">
        <v>3</v>
      </c>
      <c r="I1881">
        <v>7</v>
      </c>
      <c r="J1881">
        <v>4</v>
      </c>
      <c r="K1881">
        <v>9.8723698809820259</v>
      </c>
      <c r="L1881">
        <v>48.784876800000013</v>
      </c>
    </row>
    <row r="1882" spans="1:12">
      <c r="A1882" s="73">
        <v>43179.333333333336</v>
      </c>
      <c r="B1882">
        <v>4.58</v>
      </c>
      <c r="C1882">
        <v>97.5</v>
      </c>
      <c r="D1882">
        <v>1.1379999999999999</v>
      </c>
      <c r="F1882">
        <v>1.1379999999999999</v>
      </c>
      <c r="G1882">
        <v>5</v>
      </c>
      <c r="H1882">
        <v>3</v>
      </c>
      <c r="I1882">
        <v>8</v>
      </c>
      <c r="J1882">
        <v>5</v>
      </c>
      <c r="K1882">
        <v>8.7736380864614816</v>
      </c>
      <c r="L1882">
        <v>54.664917927999994</v>
      </c>
    </row>
    <row r="1883" spans="1:12">
      <c r="A1883" s="73">
        <v>43179.375</v>
      </c>
      <c r="B1883">
        <v>4.6399999999999997</v>
      </c>
      <c r="C1883">
        <v>107.7</v>
      </c>
      <c r="D1883">
        <v>1.1273</v>
      </c>
      <c r="F1883">
        <v>1.1273</v>
      </c>
      <c r="G1883">
        <v>6</v>
      </c>
      <c r="H1883">
        <v>3</v>
      </c>
      <c r="I1883">
        <v>9</v>
      </c>
      <c r="J1883">
        <v>5</v>
      </c>
      <c r="K1883">
        <v>8.421794154954636</v>
      </c>
      <c r="L1883">
        <v>56.307137945599983</v>
      </c>
    </row>
    <row r="1884" spans="1:12">
      <c r="A1884" s="73">
        <v>43179.416666666664</v>
      </c>
      <c r="B1884">
        <v>4.97</v>
      </c>
      <c r="C1884">
        <v>114.1</v>
      </c>
      <c r="D1884">
        <v>1.1167</v>
      </c>
      <c r="F1884">
        <v>1.1167</v>
      </c>
      <c r="G1884">
        <v>6</v>
      </c>
      <c r="H1884">
        <v>3</v>
      </c>
      <c r="I1884">
        <v>10</v>
      </c>
      <c r="J1884">
        <v>5</v>
      </c>
      <c r="K1884">
        <v>6.615352531666967</v>
      </c>
      <c r="L1884">
        <v>68.544985149549987</v>
      </c>
    </row>
    <row r="1885" spans="1:12">
      <c r="A1885" s="73">
        <v>43179.458333333336</v>
      </c>
      <c r="B1885">
        <v>5.44</v>
      </c>
      <c r="C1885">
        <v>110</v>
      </c>
      <c r="D1885">
        <v>1.1092</v>
      </c>
      <c r="F1885">
        <v>1.1092</v>
      </c>
      <c r="G1885">
        <v>6</v>
      </c>
      <c r="H1885">
        <v>3</v>
      </c>
      <c r="I1885">
        <v>11</v>
      </c>
      <c r="J1885">
        <v>5</v>
      </c>
      <c r="K1885">
        <v>4.4185417348633163</v>
      </c>
      <c r="L1885">
        <v>89.284601446400004</v>
      </c>
    </row>
    <row r="1886" spans="1:12">
      <c r="A1886" s="73">
        <v>43179.5</v>
      </c>
      <c r="B1886">
        <v>5.7</v>
      </c>
      <c r="C1886">
        <v>104.6</v>
      </c>
      <c r="D1886">
        <v>1.1022000000000001</v>
      </c>
      <c r="F1886">
        <v>1.1022000000000001</v>
      </c>
      <c r="G1886">
        <v>6</v>
      </c>
      <c r="H1886">
        <v>3</v>
      </c>
      <c r="I1886">
        <v>12</v>
      </c>
      <c r="J1886">
        <v>6</v>
      </c>
      <c r="K1886">
        <v>3.3930846983336393</v>
      </c>
      <c r="L1886">
        <v>102.05986230000001</v>
      </c>
    </row>
    <row r="1887" spans="1:12">
      <c r="A1887" s="73">
        <v>43179.541666666664</v>
      </c>
      <c r="B1887">
        <v>5.48</v>
      </c>
      <c r="C1887">
        <v>121.5</v>
      </c>
      <c r="D1887">
        <v>1.0976999999999999</v>
      </c>
      <c r="F1887">
        <v>1.0976999999999999</v>
      </c>
      <c r="G1887">
        <v>6</v>
      </c>
      <c r="H1887">
        <v>3</v>
      </c>
      <c r="I1887">
        <v>13</v>
      </c>
      <c r="J1887">
        <v>5</v>
      </c>
      <c r="K1887">
        <v>4.2519791138587504</v>
      </c>
      <c r="L1887">
        <v>90.322374019200012</v>
      </c>
    </row>
    <row r="1888" spans="1:12">
      <c r="A1888" s="73">
        <v>43179.583333333336</v>
      </c>
      <c r="B1888">
        <v>5.82</v>
      </c>
      <c r="C1888">
        <v>115.5</v>
      </c>
      <c r="D1888">
        <v>1.0935999999999999</v>
      </c>
      <c r="F1888">
        <v>1.0935999999999999</v>
      </c>
      <c r="G1888">
        <v>6</v>
      </c>
      <c r="H1888">
        <v>3</v>
      </c>
      <c r="I1888">
        <v>14</v>
      </c>
      <c r="J1888">
        <v>6</v>
      </c>
      <c r="K1888">
        <v>2.9653968353199418</v>
      </c>
      <c r="L1888">
        <v>107.79471282240002</v>
      </c>
    </row>
    <row r="1889" spans="1:12">
      <c r="A1889" s="73">
        <v>43179.625</v>
      </c>
      <c r="B1889">
        <v>4.97</v>
      </c>
      <c r="C1889">
        <v>131.9</v>
      </c>
      <c r="D1889">
        <v>1.0924</v>
      </c>
      <c r="F1889">
        <v>1.0924</v>
      </c>
      <c r="G1889">
        <v>7</v>
      </c>
      <c r="H1889">
        <v>3</v>
      </c>
      <c r="I1889">
        <v>15</v>
      </c>
      <c r="J1889">
        <v>5</v>
      </c>
      <c r="K1889">
        <v>6.615352531666967</v>
      </c>
      <c r="L1889">
        <v>67.053408952599995</v>
      </c>
    </row>
    <row r="1890" spans="1:12">
      <c r="A1890" s="73">
        <v>43179.666666666664</v>
      </c>
      <c r="B1890">
        <v>4.97</v>
      </c>
      <c r="C1890">
        <v>119.9</v>
      </c>
      <c r="D1890">
        <v>1.0935999999999999</v>
      </c>
      <c r="F1890">
        <v>1.0935999999999999</v>
      </c>
      <c r="G1890">
        <v>6</v>
      </c>
      <c r="H1890">
        <v>3</v>
      </c>
      <c r="I1890">
        <v>16</v>
      </c>
      <c r="J1890">
        <v>5</v>
      </c>
      <c r="K1890">
        <v>6.615352531666967</v>
      </c>
      <c r="L1890">
        <v>67.127067036399978</v>
      </c>
    </row>
    <row r="1891" spans="1:12">
      <c r="A1891" s="73">
        <v>43179.708333333336</v>
      </c>
      <c r="B1891">
        <v>5.26</v>
      </c>
      <c r="C1891">
        <v>126.4</v>
      </c>
      <c r="D1891">
        <v>1.0976999999999999</v>
      </c>
      <c r="F1891">
        <v>1.0976999999999999</v>
      </c>
      <c r="G1891">
        <v>7</v>
      </c>
      <c r="H1891">
        <v>3</v>
      </c>
      <c r="I1891">
        <v>17</v>
      </c>
      <c r="J1891">
        <v>5</v>
      </c>
      <c r="K1891">
        <v>5.2076735293838645</v>
      </c>
      <c r="L1891">
        <v>79.875005487599978</v>
      </c>
    </row>
    <row r="1892" spans="1:12">
      <c r="A1892" s="73">
        <v>43179.75</v>
      </c>
      <c r="B1892">
        <v>6.27</v>
      </c>
      <c r="C1892">
        <v>109.9</v>
      </c>
      <c r="D1892">
        <v>1.1054999999999999</v>
      </c>
      <c r="F1892">
        <v>1.1054999999999999</v>
      </c>
      <c r="G1892">
        <v>6</v>
      </c>
      <c r="H1892">
        <v>3</v>
      </c>
      <c r="I1892">
        <v>18</v>
      </c>
      <c r="J1892">
        <v>6</v>
      </c>
      <c r="K1892">
        <v>1.6180673490185786</v>
      </c>
      <c r="L1892">
        <v>136.24838832824997</v>
      </c>
    </row>
    <row r="1893" spans="1:12">
      <c r="A1893" s="73">
        <v>43179.791666666664</v>
      </c>
      <c r="B1893">
        <v>6.54</v>
      </c>
      <c r="C1893">
        <v>107.7</v>
      </c>
      <c r="D1893">
        <v>1.1146</v>
      </c>
      <c r="F1893">
        <v>1.1146</v>
      </c>
      <c r="G1893">
        <v>6</v>
      </c>
      <c r="H1893">
        <v>3</v>
      </c>
      <c r="I1893">
        <v>19</v>
      </c>
      <c r="J1893">
        <v>7</v>
      </c>
      <c r="K1893">
        <v>1.0040696572377583</v>
      </c>
      <c r="L1893">
        <v>155.89144692720001</v>
      </c>
    </row>
    <row r="1894" spans="1:12">
      <c r="A1894" s="73">
        <v>43179.833333333336</v>
      </c>
      <c r="B1894">
        <v>7.09</v>
      </c>
      <c r="C1894">
        <v>118.1</v>
      </c>
      <c r="D1894">
        <v>1.1163000000000001</v>
      </c>
      <c r="F1894">
        <v>1.1163000000000001</v>
      </c>
      <c r="G1894">
        <v>6</v>
      </c>
      <c r="H1894">
        <v>3</v>
      </c>
      <c r="I1894">
        <v>20</v>
      </c>
      <c r="J1894">
        <v>7</v>
      </c>
      <c r="K1894">
        <v>0.20433361842497877</v>
      </c>
      <c r="L1894">
        <v>198.92512270635001</v>
      </c>
    </row>
    <row r="1895" spans="1:12">
      <c r="A1895" s="73">
        <v>43179.875</v>
      </c>
      <c r="B1895">
        <v>8.07</v>
      </c>
      <c r="C1895">
        <v>135.9</v>
      </c>
      <c r="D1895">
        <v>1.1214</v>
      </c>
      <c r="F1895">
        <v>1.1214</v>
      </c>
      <c r="G1895">
        <v>7</v>
      </c>
      <c r="H1895">
        <v>3</v>
      </c>
      <c r="I1895">
        <v>21</v>
      </c>
      <c r="J1895">
        <v>8</v>
      </c>
      <c r="K1895">
        <v>0.27874940381311697</v>
      </c>
      <c r="L1895">
        <v>294.68033864009999</v>
      </c>
    </row>
    <row r="1896" spans="1:12">
      <c r="A1896" s="73">
        <v>43179.916666666664</v>
      </c>
      <c r="B1896">
        <v>5.26</v>
      </c>
      <c r="C1896">
        <v>146.4</v>
      </c>
      <c r="D1896">
        <v>1.1265000000000001</v>
      </c>
      <c r="F1896">
        <v>1.1265000000000001</v>
      </c>
      <c r="G1896">
        <v>8</v>
      </c>
      <c r="H1896">
        <v>3</v>
      </c>
      <c r="I1896">
        <v>22</v>
      </c>
      <c r="J1896">
        <v>5</v>
      </c>
      <c r="K1896">
        <v>5.2076735293838645</v>
      </c>
      <c r="L1896">
        <v>81.970660181999989</v>
      </c>
    </row>
    <row r="1897" spans="1:12">
      <c r="A1897" s="73">
        <v>43179.958333333336</v>
      </c>
      <c r="B1897">
        <v>3.09</v>
      </c>
      <c r="C1897">
        <v>141.69999999999999</v>
      </c>
      <c r="D1897">
        <v>1.1286</v>
      </c>
      <c r="F1897">
        <v>1.1286</v>
      </c>
      <c r="G1897">
        <v>7</v>
      </c>
      <c r="H1897">
        <v>3</v>
      </c>
      <c r="I1897">
        <v>23</v>
      </c>
      <c r="J1897">
        <v>3</v>
      </c>
      <c r="K1897">
        <v>19.82059571888156</v>
      </c>
      <c r="L1897">
        <v>16.648897844699999</v>
      </c>
    </row>
    <row r="1898" spans="1:12">
      <c r="A1898" s="73">
        <v>43180</v>
      </c>
      <c r="B1898">
        <v>3.7</v>
      </c>
      <c r="C1898">
        <v>146.9</v>
      </c>
      <c r="D1898">
        <v>1.1367</v>
      </c>
      <c r="F1898">
        <v>1.1367</v>
      </c>
      <c r="G1898">
        <v>8</v>
      </c>
      <c r="H1898">
        <v>3</v>
      </c>
      <c r="I1898">
        <v>0</v>
      </c>
      <c r="J1898">
        <v>4</v>
      </c>
      <c r="K1898">
        <v>14.761215748561929</v>
      </c>
      <c r="L1898">
        <v>28.788632550000003</v>
      </c>
    </row>
    <row r="1899" spans="1:12">
      <c r="A1899" s="73">
        <v>43180.041666666664</v>
      </c>
      <c r="B1899">
        <v>4.83</v>
      </c>
      <c r="C1899">
        <v>124.9</v>
      </c>
      <c r="D1899">
        <v>1.1411</v>
      </c>
      <c r="F1899">
        <v>1.1411</v>
      </c>
      <c r="G1899">
        <v>7</v>
      </c>
      <c r="H1899">
        <v>3</v>
      </c>
      <c r="I1899">
        <v>1</v>
      </c>
      <c r="J1899">
        <v>5</v>
      </c>
      <c r="K1899">
        <v>7.3551217051829454</v>
      </c>
      <c r="L1899">
        <v>64.288767812850011</v>
      </c>
    </row>
    <row r="1900" spans="1:12">
      <c r="A1900" s="73">
        <v>43180.083333333336</v>
      </c>
      <c r="B1900">
        <v>4.78</v>
      </c>
      <c r="C1900">
        <v>103.9</v>
      </c>
      <c r="D1900">
        <v>1.1411</v>
      </c>
      <c r="F1900">
        <v>1.1411</v>
      </c>
      <c r="G1900">
        <v>6</v>
      </c>
      <c r="H1900">
        <v>3</v>
      </c>
      <c r="I1900">
        <v>2</v>
      </c>
      <c r="J1900">
        <v>5</v>
      </c>
      <c r="K1900">
        <v>7.628824981438652</v>
      </c>
      <c r="L1900">
        <v>62.312819083600004</v>
      </c>
    </row>
    <row r="1901" spans="1:12">
      <c r="A1901" s="73">
        <v>43180.125</v>
      </c>
      <c r="B1901">
        <v>3.88</v>
      </c>
      <c r="C1901">
        <v>98.5</v>
      </c>
      <c r="D1901">
        <v>1.1415</v>
      </c>
      <c r="F1901">
        <v>1.1415</v>
      </c>
      <c r="G1901">
        <v>5</v>
      </c>
      <c r="H1901">
        <v>3</v>
      </c>
      <c r="I1901">
        <v>3</v>
      </c>
      <c r="J1901">
        <v>4</v>
      </c>
      <c r="K1901">
        <v>13.410483954041384</v>
      </c>
      <c r="L1901">
        <v>33.338119343999999</v>
      </c>
    </row>
    <row r="1902" spans="1:12">
      <c r="A1902" s="73">
        <v>43180.166666666664</v>
      </c>
      <c r="B1902">
        <v>3.83</v>
      </c>
      <c r="C1902">
        <v>103</v>
      </c>
      <c r="D1902">
        <v>1.1428</v>
      </c>
      <c r="F1902">
        <v>1.1428</v>
      </c>
      <c r="G1902">
        <v>6</v>
      </c>
      <c r="H1902">
        <v>3</v>
      </c>
      <c r="I1902">
        <v>4</v>
      </c>
      <c r="J1902">
        <v>4</v>
      </c>
      <c r="K1902">
        <v>13.77918723029709</v>
      </c>
      <c r="L1902">
        <v>32.102330231800003</v>
      </c>
    </row>
    <row r="1903" spans="1:12">
      <c r="A1903" s="73">
        <v>43180.208333333336</v>
      </c>
      <c r="B1903">
        <v>4.47</v>
      </c>
      <c r="C1903">
        <v>96.2</v>
      </c>
      <c r="D1903">
        <v>1.1446000000000001</v>
      </c>
      <c r="F1903">
        <v>1.1446000000000001</v>
      </c>
      <c r="G1903">
        <v>5</v>
      </c>
      <c r="H1903">
        <v>3</v>
      </c>
      <c r="I1903">
        <v>5</v>
      </c>
      <c r="J1903">
        <v>4</v>
      </c>
      <c r="K1903">
        <v>9.4373852942240397</v>
      </c>
      <c r="L1903">
        <v>51.114758742899994</v>
      </c>
    </row>
    <row r="1904" spans="1:12">
      <c r="A1904" s="73">
        <v>43180.25</v>
      </c>
      <c r="B1904">
        <v>4.59</v>
      </c>
      <c r="C1904">
        <v>92.7</v>
      </c>
      <c r="D1904">
        <v>1.1485000000000001</v>
      </c>
      <c r="F1904">
        <v>1.1485000000000001</v>
      </c>
      <c r="G1904">
        <v>5</v>
      </c>
      <c r="H1904">
        <v>3</v>
      </c>
      <c r="I1904">
        <v>6</v>
      </c>
      <c r="J1904">
        <v>5</v>
      </c>
      <c r="K1904">
        <v>8.7144974312103418</v>
      </c>
      <c r="L1904">
        <v>55.531455990749997</v>
      </c>
    </row>
    <row r="1905" spans="1:12">
      <c r="A1905" s="73">
        <v>43180.291666666664</v>
      </c>
      <c r="B1905">
        <v>4.34</v>
      </c>
      <c r="C1905">
        <v>106.8</v>
      </c>
      <c r="D1905">
        <v>1.1463000000000001</v>
      </c>
      <c r="F1905">
        <v>1.1463000000000001</v>
      </c>
      <c r="G1905">
        <v>6</v>
      </c>
      <c r="H1905">
        <v>3</v>
      </c>
      <c r="I1905">
        <v>7</v>
      </c>
      <c r="J1905">
        <v>4</v>
      </c>
      <c r="K1905">
        <v>10.253013812488877</v>
      </c>
      <c r="L1905">
        <v>46.853008767599995</v>
      </c>
    </row>
    <row r="1906" spans="1:12">
      <c r="A1906" s="73">
        <v>43180.333333333336</v>
      </c>
      <c r="B1906">
        <v>3.12</v>
      </c>
      <c r="C1906">
        <v>120.3</v>
      </c>
      <c r="D1906">
        <v>1.1363000000000001</v>
      </c>
      <c r="F1906">
        <v>1.1363000000000001</v>
      </c>
      <c r="G1906">
        <v>6</v>
      </c>
      <c r="H1906">
        <v>3</v>
      </c>
      <c r="I1906">
        <v>8</v>
      </c>
      <c r="J1906">
        <v>3</v>
      </c>
      <c r="K1906">
        <v>19.554373753128132</v>
      </c>
      <c r="L1906">
        <v>17.255470003200003</v>
      </c>
    </row>
    <row r="1907" spans="1:12">
      <c r="A1907" s="73">
        <v>43180.375</v>
      </c>
      <c r="B1907">
        <v>1.8</v>
      </c>
      <c r="C1907">
        <v>137.5</v>
      </c>
      <c r="D1907">
        <v>1.1184000000000001</v>
      </c>
      <c r="F1907">
        <v>1.1184000000000001</v>
      </c>
      <c r="G1907">
        <v>7</v>
      </c>
      <c r="H1907">
        <v>3</v>
      </c>
      <c r="I1907">
        <v>9</v>
      </c>
      <c r="J1907">
        <v>2</v>
      </c>
      <c r="K1907">
        <v>32.970940246278808</v>
      </c>
      <c r="L1907">
        <v>3.2612544000000008</v>
      </c>
    </row>
    <row r="1908" spans="1:12">
      <c r="A1908" s="73">
        <v>43180.416666666664</v>
      </c>
      <c r="B1908">
        <v>1.96</v>
      </c>
      <c r="C1908">
        <v>106.3</v>
      </c>
      <c r="D1908">
        <v>1.1080000000000001</v>
      </c>
      <c r="F1908">
        <v>1.1080000000000001</v>
      </c>
      <c r="G1908">
        <v>6</v>
      </c>
      <c r="H1908">
        <v>3</v>
      </c>
      <c r="I1908">
        <v>10</v>
      </c>
      <c r="J1908">
        <v>2</v>
      </c>
      <c r="K1908">
        <v>31.159089762260542</v>
      </c>
      <c r="L1908">
        <v>4.1713629440000002</v>
      </c>
    </row>
    <row r="1909" spans="1:12">
      <c r="A1909" s="73">
        <v>43180.458333333336</v>
      </c>
      <c r="B1909">
        <v>2.19</v>
      </c>
      <c r="C1909">
        <v>83.1</v>
      </c>
      <c r="D1909">
        <v>1.0972999999999999</v>
      </c>
      <c r="F1909">
        <v>1.0972999999999999</v>
      </c>
      <c r="G1909">
        <v>5</v>
      </c>
      <c r="H1909">
        <v>3</v>
      </c>
      <c r="I1909">
        <v>11</v>
      </c>
      <c r="J1909">
        <v>2</v>
      </c>
      <c r="K1909">
        <v>28.644254691484292</v>
      </c>
      <c r="L1909">
        <v>5.762722780349999</v>
      </c>
    </row>
    <row r="1910" spans="1:12">
      <c r="A1910" s="73">
        <v>43180.5</v>
      </c>
      <c r="B1910">
        <v>2.2799999999999998</v>
      </c>
      <c r="C1910">
        <v>91.4</v>
      </c>
      <c r="D1910">
        <v>1.0907</v>
      </c>
      <c r="F1910">
        <v>1.0907</v>
      </c>
      <c r="G1910">
        <v>5</v>
      </c>
      <c r="H1910">
        <v>3</v>
      </c>
      <c r="I1910">
        <v>12</v>
      </c>
      <c r="J1910">
        <v>2</v>
      </c>
      <c r="K1910">
        <v>27.688988794224024</v>
      </c>
      <c r="L1910">
        <v>6.4636801631999976</v>
      </c>
    </row>
    <row r="1911" spans="1:12">
      <c r="A1911" s="73">
        <v>43180.541666666664</v>
      </c>
      <c r="B1911">
        <v>2.74</v>
      </c>
      <c r="C1911">
        <v>0.9</v>
      </c>
      <c r="D1911">
        <v>1.0867</v>
      </c>
      <c r="F1911">
        <v>1.0867</v>
      </c>
      <c r="G1911">
        <v>1</v>
      </c>
      <c r="H1911">
        <v>3</v>
      </c>
      <c r="I1911">
        <v>13</v>
      </c>
      <c r="J1911">
        <v>3</v>
      </c>
      <c r="K1911">
        <v>23.059518652671507</v>
      </c>
      <c r="L1911">
        <v>11.177157220400003</v>
      </c>
    </row>
    <row r="1912" spans="1:12">
      <c r="A1912" s="73">
        <v>43180.583333333336</v>
      </c>
      <c r="B1912">
        <v>4.07</v>
      </c>
      <c r="C1912">
        <v>333.7</v>
      </c>
      <c r="D1912">
        <v>1.0867</v>
      </c>
      <c r="F1912">
        <v>1.0867</v>
      </c>
      <c r="G1912">
        <v>16</v>
      </c>
      <c r="H1912">
        <v>3</v>
      </c>
      <c r="I1912">
        <v>14</v>
      </c>
      <c r="J1912">
        <v>4</v>
      </c>
      <c r="K1912">
        <v>12.055011504269695</v>
      </c>
      <c r="L1912">
        <v>36.632191349050011</v>
      </c>
    </row>
    <row r="1913" spans="1:12">
      <c r="A1913" s="73">
        <v>43180.625</v>
      </c>
      <c r="B1913">
        <v>4.2300000000000004</v>
      </c>
      <c r="C1913">
        <v>330.8</v>
      </c>
      <c r="D1913">
        <v>1.0847</v>
      </c>
      <c r="F1913">
        <v>1.0847</v>
      </c>
      <c r="G1913">
        <v>16</v>
      </c>
      <c r="H1913">
        <v>3</v>
      </c>
      <c r="I1913">
        <v>15</v>
      </c>
      <c r="J1913">
        <v>4</v>
      </c>
      <c r="K1913">
        <v>10.96956102025143</v>
      </c>
      <c r="L1913">
        <v>41.048826552450016</v>
      </c>
    </row>
    <row r="1914" spans="1:12">
      <c r="A1914" s="73">
        <v>43180.666666666664</v>
      </c>
      <c r="B1914">
        <v>4.8899999999999997</v>
      </c>
      <c r="C1914">
        <v>329</v>
      </c>
      <c r="D1914">
        <v>1.0871</v>
      </c>
      <c r="F1914">
        <v>1.0871</v>
      </c>
      <c r="G1914">
        <v>16</v>
      </c>
      <c r="H1914">
        <v>3</v>
      </c>
      <c r="I1914">
        <v>16</v>
      </c>
      <c r="J1914">
        <v>5</v>
      </c>
      <c r="K1914">
        <v>7.0332777736760992</v>
      </c>
      <c r="L1914">
        <v>63.557393359949984</v>
      </c>
    </row>
    <row r="1915" spans="1:12">
      <c r="A1915" s="73">
        <v>43180.708333333336</v>
      </c>
      <c r="B1915">
        <v>4.75</v>
      </c>
      <c r="C1915">
        <v>328.4</v>
      </c>
      <c r="D1915">
        <v>1.0907</v>
      </c>
      <c r="F1915">
        <v>1.0907</v>
      </c>
      <c r="G1915">
        <v>16</v>
      </c>
      <c r="H1915">
        <v>3</v>
      </c>
      <c r="I1915">
        <v>17</v>
      </c>
      <c r="J1915">
        <v>5</v>
      </c>
      <c r="K1915">
        <v>7.7954469471920778</v>
      </c>
      <c r="L1915">
        <v>58.446182031249997</v>
      </c>
    </row>
    <row r="1916" spans="1:12">
      <c r="A1916" s="73">
        <v>43180.75</v>
      </c>
      <c r="B1916">
        <v>4.62</v>
      </c>
      <c r="C1916">
        <v>317.10000000000002</v>
      </c>
      <c r="D1916">
        <v>1.0935999999999999</v>
      </c>
      <c r="F1916">
        <v>1.0935999999999999</v>
      </c>
      <c r="G1916">
        <v>15</v>
      </c>
      <c r="H1916">
        <v>3</v>
      </c>
      <c r="I1916">
        <v>18</v>
      </c>
      <c r="J1916">
        <v>5</v>
      </c>
      <c r="K1916">
        <v>8.5382754654569162</v>
      </c>
      <c r="L1916">
        <v>53.9205647904</v>
      </c>
    </row>
    <row r="1917" spans="1:12">
      <c r="A1917" s="73">
        <v>43180.791666666664</v>
      </c>
      <c r="B1917">
        <v>4.4000000000000004</v>
      </c>
      <c r="C1917">
        <v>307.8</v>
      </c>
      <c r="D1917">
        <v>1.0955999999999999</v>
      </c>
      <c r="F1917">
        <v>1.0955999999999999</v>
      </c>
      <c r="G1917">
        <v>15</v>
      </c>
      <c r="H1917">
        <v>3</v>
      </c>
      <c r="I1917">
        <v>19</v>
      </c>
      <c r="J1917">
        <v>4</v>
      </c>
      <c r="K1917">
        <v>9.8723698809820259</v>
      </c>
      <c r="L1917">
        <v>46.66379520000001</v>
      </c>
    </row>
    <row r="1918" spans="1:12">
      <c r="A1918" s="73">
        <v>43180.833333333336</v>
      </c>
      <c r="B1918">
        <v>4.8600000000000003</v>
      </c>
      <c r="C1918">
        <v>299.8</v>
      </c>
      <c r="D1918">
        <v>1.1033999999999999</v>
      </c>
      <c r="F1918">
        <v>1.1033999999999999</v>
      </c>
      <c r="G1918">
        <v>14</v>
      </c>
      <c r="H1918">
        <v>3</v>
      </c>
      <c r="I1918">
        <v>20</v>
      </c>
      <c r="J1918">
        <v>5</v>
      </c>
      <c r="K1918">
        <v>7.1932997394295199</v>
      </c>
      <c r="L1918">
        <v>63.330335935200004</v>
      </c>
    </row>
    <row r="1919" spans="1:12">
      <c r="A1919" s="73">
        <v>43180.875</v>
      </c>
      <c r="B1919">
        <v>6.55</v>
      </c>
      <c r="C1919">
        <v>314.10000000000002</v>
      </c>
      <c r="D1919">
        <v>1.1109</v>
      </c>
      <c r="F1919">
        <v>1.1109</v>
      </c>
      <c r="G1919">
        <v>15</v>
      </c>
      <c r="H1919">
        <v>3</v>
      </c>
      <c r="I1919">
        <v>21</v>
      </c>
      <c r="J1919">
        <v>7</v>
      </c>
      <c r="K1919">
        <v>0.98412900198661724</v>
      </c>
      <c r="L1919">
        <v>156.08776824374999</v>
      </c>
    </row>
    <row r="1920" spans="1:12">
      <c r="A1920" s="73">
        <v>43180.916666666664</v>
      </c>
      <c r="B1920">
        <v>5.55</v>
      </c>
      <c r="C1920">
        <v>334.6</v>
      </c>
      <c r="D1920">
        <v>1.1116999999999999</v>
      </c>
      <c r="F1920">
        <v>1.1116999999999999</v>
      </c>
      <c r="G1920">
        <v>16</v>
      </c>
      <c r="H1920">
        <v>3</v>
      </c>
      <c r="I1920">
        <v>22</v>
      </c>
      <c r="J1920">
        <v>6</v>
      </c>
      <c r="K1920">
        <v>3.9681945271007626</v>
      </c>
      <c r="L1920">
        <v>95.024711418749988</v>
      </c>
    </row>
    <row r="1921" spans="1:12">
      <c r="A1921" s="73">
        <v>43180.958333333336</v>
      </c>
      <c r="B1921">
        <v>4.01</v>
      </c>
      <c r="C1921">
        <v>334.3</v>
      </c>
      <c r="D1921">
        <v>1.1121000000000001</v>
      </c>
      <c r="F1921">
        <v>1.1121000000000001</v>
      </c>
      <c r="G1921">
        <v>16</v>
      </c>
      <c r="H1921">
        <v>3</v>
      </c>
      <c r="I1921">
        <v>23</v>
      </c>
      <c r="J1921">
        <v>4</v>
      </c>
      <c r="K1921">
        <v>12.475255435776546</v>
      </c>
      <c r="L1921">
        <v>35.854771816049997</v>
      </c>
    </row>
    <row r="1922" spans="1:12">
      <c r="A1922" s="73">
        <v>43181</v>
      </c>
      <c r="B1922">
        <v>3.56</v>
      </c>
      <c r="C1922">
        <v>322.5</v>
      </c>
      <c r="D1922">
        <v>1.1137999999999999</v>
      </c>
      <c r="F1922">
        <v>1.1137999999999999</v>
      </c>
      <c r="G1922">
        <v>15</v>
      </c>
      <c r="H1922">
        <v>3</v>
      </c>
      <c r="I1922">
        <v>0</v>
      </c>
      <c r="J1922">
        <v>4</v>
      </c>
      <c r="K1922">
        <v>15.856584922077909</v>
      </c>
      <c r="L1922">
        <v>25.126223110400002</v>
      </c>
    </row>
    <row r="1923" spans="1:12">
      <c r="A1923" s="73">
        <v>43181.041666666664</v>
      </c>
      <c r="B1923">
        <v>4.1500000000000004</v>
      </c>
      <c r="C1923">
        <v>315.60000000000002</v>
      </c>
      <c r="D1923">
        <v>1.1209</v>
      </c>
      <c r="F1923">
        <v>1.1209</v>
      </c>
      <c r="G1923">
        <v>15</v>
      </c>
      <c r="H1923">
        <v>3</v>
      </c>
      <c r="I1923">
        <v>1</v>
      </c>
      <c r="J1923">
        <v>4</v>
      </c>
      <c r="K1923">
        <v>11.505886262260562</v>
      </c>
      <c r="L1923">
        <v>40.057253018750011</v>
      </c>
    </row>
    <row r="1924" spans="1:12">
      <c r="A1924" s="73">
        <v>43181.083333333336</v>
      </c>
      <c r="B1924">
        <v>5.64</v>
      </c>
      <c r="C1924">
        <v>317.2</v>
      </c>
      <c r="D1924">
        <v>1.1214</v>
      </c>
      <c r="F1924">
        <v>1.1214</v>
      </c>
      <c r="G1924">
        <v>15</v>
      </c>
      <c r="H1924">
        <v>3</v>
      </c>
      <c r="I1924">
        <v>2</v>
      </c>
      <c r="J1924">
        <v>6</v>
      </c>
      <c r="K1924">
        <v>3.61772862984049</v>
      </c>
      <c r="L1924">
        <v>100.59302494079999</v>
      </c>
    </row>
    <row r="1925" spans="1:12">
      <c r="A1925" s="73">
        <v>43181.125</v>
      </c>
      <c r="B1925">
        <v>5.82</v>
      </c>
      <c r="C1925">
        <v>318.7</v>
      </c>
      <c r="D1925">
        <v>1.1248</v>
      </c>
      <c r="F1925">
        <v>1.1248</v>
      </c>
      <c r="G1925">
        <v>15</v>
      </c>
      <c r="H1925">
        <v>3</v>
      </c>
      <c r="I1925">
        <v>3</v>
      </c>
      <c r="J1925">
        <v>6</v>
      </c>
      <c r="K1925">
        <v>2.9653968353199418</v>
      </c>
      <c r="L1925">
        <v>110.87005576320003</v>
      </c>
    </row>
    <row r="1926" spans="1:12">
      <c r="A1926" s="73">
        <v>43181.166666666664</v>
      </c>
      <c r="B1926">
        <v>5.62</v>
      </c>
      <c r="C1926">
        <v>325.7</v>
      </c>
      <c r="D1926">
        <v>1.1269</v>
      </c>
      <c r="F1926">
        <v>1.1269</v>
      </c>
      <c r="G1926">
        <v>15</v>
      </c>
      <c r="H1926">
        <v>3</v>
      </c>
      <c r="I1926">
        <v>4</v>
      </c>
      <c r="J1926">
        <v>6</v>
      </c>
      <c r="K1926">
        <v>3.6942099403427711</v>
      </c>
      <c r="L1926">
        <v>100.0148136116</v>
      </c>
    </row>
    <row r="1927" spans="1:12">
      <c r="A1927" s="73">
        <v>43181.208333333336</v>
      </c>
      <c r="B1927">
        <v>6.21</v>
      </c>
      <c r="C1927">
        <v>324.3</v>
      </c>
      <c r="D1927">
        <v>1.1205000000000001</v>
      </c>
      <c r="F1927">
        <v>1.1205000000000001</v>
      </c>
      <c r="G1927">
        <v>15</v>
      </c>
      <c r="H1927">
        <v>3</v>
      </c>
      <c r="I1927">
        <v>5</v>
      </c>
      <c r="J1927">
        <v>6</v>
      </c>
      <c r="K1927">
        <v>1.7743112805254262</v>
      </c>
      <c r="L1927">
        <v>134.17038492525</v>
      </c>
    </row>
    <row r="1928" spans="1:12">
      <c r="A1928" s="73">
        <v>43181.25</v>
      </c>
      <c r="B1928">
        <v>5.83</v>
      </c>
      <c r="C1928">
        <v>318.2</v>
      </c>
      <c r="D1928">
        <v>1.1209</v>
      </c>
      <c r="F1928">
        <v>1.1209</v>
      </c>
      <c r="G1928">
        <v>15</v>
      </c>
      <c r="H1928">
        <v>3</v>
      </c>
      <c r="I1928">
        <v>6</v>
      </c>
      <c r="J1928">
        <v>6</v>
      </c>
      <c r="K1928">
        <v>2.9310561800688011</v>
      </c>
      <c r="L1928">
        <v>111.05613059915001</v>
      </c>
    </row>
    <row r="1929" spans="1:12">
      <c r="A1929" s="73">
        <v>43181.291666666664</v>
      </c>
      <c r="B1929">
        <v>5.43</v>
      </c>
      <c r="C1929">
        <v>307.39999999999998</v>
      </c>
      <c r="D1929">
        <v>1.1121000000000001</v>
      </c>
      <c r="F1929">
        <v>1.1121000000000001</v>
      </c>
      <c r="G1929">
        <v>15</v>
      </c>
      <c r="H1929">
        <v>3</v>
      </c>
      <c r="I1929">
        <v>7</v>
      </c>
      <c r="J1929">
        <v>5</v>
      </c>
      <c r="K1929">
        <v>4.4606823901144601</v>
      </c>
      <c r="L1929">
        <v>89.025277042349984</v>
      </c>
    </row>
    <row r="1930" spans="1:12">
      <c r="A1930" s="73">
        <v>43181.333333333336</v>
      </c>
      <c r="B1930">
        <v>3.18</v>
      </c>
      <c r="C1930">
        <v>287.5</v>
      </c>
      <c r="D1930">
        <v>1.0996999999999999</v>
      </c>
      <c r="F1930">
        <v>1.0996999999999999</v>
      </c>
      <c r="G1930">
        <v>14</v>
      </c>
      <c r="H1930">
        <v>3</v>
      </c>
      <c r="I1930">
        <v>8</v>
      </c>
      <c r="J1930">
        <v>3</v>
      </c>
      <c r="K1930">
        <v>19.027329821621286</v>
      </c>
      <c r="L1930">
        <v>17.681763985200003</v>
      </c>
    </row>
    <row r="1931" spans="1:12">
      <c r="A1931" s="73">
        <v>43181.375</v>
      </c>
      <c r="B1931">
        <v>5.21</v>
      </c>
      <c r="C1931">
        <v>279.89999999999998</v>
      </c>
      <c r="D1931">
        <v>1.0915999999999999</v>
      </c>
      <c r="F1931">
        <v>1.0915999999999999</v>
      </c>
      <c r="G1931">
        <v>13</v>
      </c>
      <c r="H1931">
        <v>3</v>
      </c>
      <c r="I1931">
        <v>9</v>
      </c>
      <c r="J1931">
        <v>5</v>
      </c>
      <c r="K1931">
        <v>5.4383768056395709</v>
      </c>
      <c r="L1931">
        <v>77.187451353799986</v>
      </c>
    </row>
    <row r="1932" spans="1:12">
      <c r="A1932" s="73">
        <v>43181.416666666664</v>
      </c>
      <c r="B1932">
        <v>7.06</v>
      </c>
      <c r="C1932">
        <v>293.10000000000002</v>
      </c>
      <c r="D1932">
        <v>1.0871</v>
      </c>
      <c r="F1932">
        <v>1.0871</v>
      </c>
      <c r="G1932">
        <v>14</v>
      </c>
      <c r="H1932">
        <v>3</v>
      </c>
      <c r="I1932">
        <v>10</v>
      </c>
      <c r="J1932">
        <v>7</v>
      </c>
      <c r="K1932">
        <v>0.23235558417840335</v>
      </c>
      <c r="L1932">
        <v>191.27297078679999</v>
      </c>
    </row>
    <row r="1933" spans="1:12">
      <c r="A1933" s="73">
        <v>43181.458333333336</v>
      </c>
      <c r="B1933">
        <v>7.62</v>
      </c>
      <c r="C1933">
        <v>299.10000000000002</v>
      </c>
      <c r="D1933">
        <v>1.0803</v>
      </c>
      <c r="F1933">
        <v>1.0803</v>
      </c>
      <c r="G1933">
        <v>14</v>
      </c>
      <c r="H1933">
        <v>3</v>
      </c>
      <c r="I1933">
        <v>11</v>
      </c>
      <c r="J1933">
        <v>8</v>
      </c>
      <c r="K1933">
        <v>6.0788901144818615E-3</v>
      </c>
      <c r="L1933">
        <v>238.98976072920001</v>
      </c>
    </row>
    <row r="1934" spans="1:12">
      <c r="A1934" s="73">
        <v>43181.5</v>
      </c>
      <c r="B1934">
        <v>7.77</v>
      </c>
      <c r="C1934">
        <v>290.8</v>
      </c>
      <c r="D1934">
        <v>1.0790999999999999</v>
      </c>
      <c r="F1934">
        <v>1.0790999999999999</v>
      </c>
      <c r="G1934">
        <v>14</v>
      </c>
      <c r="H1934">
        <v>3</v>
      </c>
      <c r="I1934">
        <v>12</v>
      </c>
      <c r="J1934">
        <v>8</v>
      </c>
      <c r="K1934">
        <v>5.1969061347359916E-2</v>
      </c>
      <c r="L1934">
        <v>253.10151997514993</v>
      </c>
    </row>
    <row r="1935" spans="1:12">
      <c r="A1935" s="73">
        <v>43181.541666666664</v>
      </c>
      <c r="B1935">
        <v>8.58</v>
      </c>
      <c r="C1935">
        <v>291.3</v>
      </c>
      <c r="D1935">
        <v>1.0767</v>
      </c>
      <c r="F1935">
        <v>1.0767</v>
      </c>
      <c r="G1935">
        <v>14</v>
      </c>
      <c r="H1935">
        <v>3</v>
      </c>
      <c r="I1935">
        <v>13</v>
      </c>
      <c r="J1935">
        <v>9</v>
      </c>
      <c r="K1935">
        <v>1.0773759860049028</v>
      </c>
      <c r="L1935">
        <v>340.03731710520003</v>
      </c>
    </row>
    <row r="1936" spans="1:12">
      <c r="A1936" s="73">
        <v>43181.583333333336</v>
      </c>
      <c r="B1936">
        <v>8.25</v>
      </c>
      <c r="C1936">
        <v>284</v>
      </c>
      <c r="D1936">
        <v>1.0759000000000001</v>
      </c>
      <c r="F1936">
        <v>1.0759000000000001</v>
      </c>
      <c r="G1936">
        <v>14</v>
      </c>
      <c r="H1936">
        <v>3</v>
      </c>
      <c r="I1936">
        <v>14</v>
      </c>
      <c r="J1936">
        <v>8</v>
      </c>
      <c r="K1936">
        <v>0.50121760929257053</v>
      </c>
      <c r="L1936">
        <v>302.06733046875001</v>
      </c>
    </row>
    <row r="1937" spans="1:12">
      <c r="A1937" s="73">
        <v>43181.625</v>
      </c>
      <c r="B1937">
        <v>7.72</v>
      </c>
      <c r="C1937">
        <v>285.8</v>
      </c>
      <c r="D1937">
        <v>1.0759000000000001</v>
      </c>
      <c r="F1937">
        <v>1.0759000000000001</v>
      </c>
      <c r="G1937">
        <v>14</v>
      </c>
      <c r="H1937">
        <v>3</v>
      </c>
      <c r="I1937">
        <v>15</v>
      </c>
      <c r="J1937">
        <v>8</v>
      </c>
      <c r="K1937">
        <v>3.1672337603067265E-2</v>
      </c>
      <c r="L1937">
        <v>247.51060564159999</v>
      </c>
    </row>
    <row r="1938" spans="1:12">
      <c r="A1938" s="73">
        <v>43181.666666666664</v>
      </c>
      <c r="B1938">
        <v>7.74</v>
      </c>
      <c r="C1938">
        <v>275.5</v>
      </c>
      <c r="D1938">
        <v>1.0754999999999999</v>
      </c>
      <c r="F1938">
        <v>1.0754999999999999</v>
      </c>
      <c r="G1938">
        <v>13</v>
      </c>
      <c r="H1938">
        <v>3</v>
      </c>
      <c r="I1938">
        <v>16</v>
      </c>
      <c r="J1938">
        <v>8</v>
      </c>
      <c r="K1938">
        <v>3.9191027100784544E-2</v>
      </c>
      <c r="L1938">
        <v>249.346514106</v>
      </c>
    </row>
    <row r="1939" spans="1:12">
      <c r="A1939" s="73">
        <v>43181.708333333336</v>
      </c>
      <c r="B1939">
        <v>8.44</v>
      </c>
      <c r="C1939">
        <v>278.89999999999998</v>
      </c>
      <c r="D1939">
        <v>1.0779000000000001</v>
      </c>
      <c r="F1939">
        <v>1.0779000000000001</v>
      </c>
      <c r="G1939">
        <v>13</v>
      </c>
      <c r="H1939">
        <v>3</v>
      </c>
      <c r="I1939">
        <v>17</v>
      </c>
      <c r="J1939">
        <v>8</v>
      </c>
      <c r="K1939">
        <v>0.80634515952088215</v>
      </c>
      <c r="L1939">
        <v>324.0229831968</v>
      </c>
    </row>
    <row r="1940" spans="1:12">
      <c r="A1940" s="73">
        <v>43181.75</v>
      </c>
      <c r="B1940">
        <v>7.23</v>
      </c>
      <c r="C1940">
        <v>272.3</v>
      </c>
      <c r="D1940">
        <v>1.0827</v>
      </c>
      <c r="F1940">
        <v>1.0827</v>
      </c>
      <c r="G1940">
        <v>13</v>
      </c>
      <c r="H1940">
        <v>3</v>
      </c>
      <c r="I1940">
        <v>18</v>
      </c>
      <c r="J1940">
        <v>7</v>
      </c>
      <c r="K1940">
        <v>9.736444490899808E-2</v>
      </c>
      <c r="L1940">
        <v>204.59406582045003</v>
      </c>
    </row>
    <row r="1941" spans="1:12">
      <c r="A1941" s="73">
        <v>43181.791666666664</v>
      </c>
      <c r="B1941">
        <v>6.54</v>
      </c>
      <c r="C1941">
        <v>269.39999999999998</v>
      </c>
      <c r="D1941">
        <v>1.0847</v>
      </c>
      <c r="F1941">
        <v>1.0847</v>
      </c>
      <c r="G1941">
        <v>13</v>
      </c>
      <c r="H1941">
        <v>3</v>
      </c>
      <c r="I1941">
        <v>19</v>
      </c>
      <c r="J1941">
        <v>7</v>
      </c>
      <c r="K1941">
        <v>1.0040696572377583</v>
      </c>
      <c r="L1941">
        <v>151.70953928040001</v>
      </c>
    </row>
    <row r="1942" spans="1:12">
      <c r="A1942" s="73">
        <v>43181.833333333336</v>
      </c>
      <c r="B1942">
        <v>7.34</v>
      </c>
      <c r="C1942">
        <v>243.2</v>
      </c>
      <c r="D1942">
        <v>1.0874999999999999</v>
      </c>
      <c r="F1942">
        <v>1.0874999999999999</v>
      </c>
      <c r="G1942">
        <v>12</v>
      </c>
      <c r="H1942">
        <v>3</v>
      </c>
      <c r="I1942">
        <v>20</v>
      </c>
      <c r="J1942">
        <v>7</v>
      </c>
      <c r="K1942">
        <v>4.0817237146442469E-2</v>
      </c>
      <c r="L1942">
        <v>215.02425404999997</v>
      </c>
    </row>
    <row r="1943" spans="1:12">
      <c r="A1943" s="73">
        <v>43181.875</v>
      </c>
      <c r="B1943">
        <v>7.82</v>
      </c>
      <c r="C1943">
        <v>302.39999999999998</v>
      </c>
      <c r="D1943">
        <v>1.0907</v>
      </c>
      <c r="F1943">
        <v>1.0907</v>
      </c>
      <c r="G1943">
        <v>14</v>
      </c>
      <c r="H1943">
        <v>3</v>
      </c>
      <c r="I1943">
        <v>21</v>
      </c>
      <c r="J1943">
        <v>8</v>
      </c>
      <c r="K1943">
        <v>7.7265785091653022E-2</v>
      </c>
      <c r="L1943">
        <v>260.79278767880004</v>
      </c>
    </row>
    <row r="1944" spans="1:12">
      <c r="A1944" s="73">
        <v>43181.916666666664</v>
      </c>
      <c r="B1944">
        <v>7.61</v>
      </c>
      <c r="C1944">
        <v>306.7</v>
      </c>
      <c r="D1944">
        <v>1.0931999999999999</v>
      </c>
      <c r="F1944">
        <v>1.0931999999999999</v>
      </c>
      <c r="G1944">
        <v>15</v>
      </c>
      <c r="H1944">
        <v>3</v>
      </c>
      <c r="I1944">
        <v>22</v>
      </c>
      <c r="J1944">
        <v>8</v>
      </c>
      <c r="K1944">
        <v>4.6195453656233372E-3</v>
      </c>
      <c r="L1944">
        <v>240.8926768746</v>
      </c>
    </row>
    <row r="1945" spans="1:12">
      <c r="A1945" s="73">
        <v>43181.958333333336</v>
      </c>
      <c r="B1945">
        <v>9.34</v>
      </c>
      <c r="C1945">
        <v>313</v>
      </c>
      <c r="D1945">
        <v>1.1005</v>
      </c>
      <c r="F1945">
        <v>1.1005</v>
      </c>
      <c r="G1945">
        <v>15</v>
      </c>
      <c r="H1945">
        <v>3</v>
      </c>
      <c r="I1945">
        <v>23</v>
      </c>
      <c r="J1945">
        <v>9</v>
      </c>
      <c r="K1945">
        <v>3.2326861869181522</v>
      </c>
      <c r="L1945">
        <v>448.332972326</v>
      </c>
    </row>
    <row r="1946" spans="1:12">
      <c r="A1946" s="73">
        <v>43182</v>
      </c>
      <c r="B1946">
        <v>7.16</v>
      </c>
      <c r="C1946">
        <v>6.9</v>
      </c>
      <c r="D1946">
        <v>1.1092</v>
      </c>
      <c r="F1946">
        <v>1.1092</v>
      </c>
      <c r="G1946">
        <v>1</v>
      </c>
      <c r="H1946">
        <v>3</v>
      </c>
      <c r="I1946">
        <v>0</v>
      </c>
      <c r="J1946">
        <v>7</v>
      </c>
      <c r="K1946">
        <v>0.14594903166698839</v>
      </c>
      <c r="L1946">
        <v>203.57241660160003</v>
      </c>
    </row>
    <row r="1947" spans="1:12">
      <c r="A1947" s="73">
        <v>43182.041666666664</v>
      </c>
      <c r="B1947">
        <v>8.11</v>
      </c>
      <c r="C1947">
        <v>29.9</v>
      </c>
      <c r="D1947">
        <v>1.1113</v>
      </c>
      <c r="F1947">
        <v>1.1113</v>
      </c>
      <c r="G1947">
        <v>2</v>
      </c>
      <c r="H1947">
        <v>3</v>
      </c>
      <c r="I1947">
        <v>1</v>
      </c>
      <c r="J1947">
        <v>8</v>
      </c>
      <c r="K1947">
        <v>0.32258678280855019</v>
      </c>
      <c r="L1947">
        <v>296.39022833014997</v>
      </c>
    </row>
    <row r="1948" spans="1:12">
      <c r="A1948" s="73">
        <v>43182.083333333336</v>
      </c>
      <c r="B1948">
        <v>8.33</v>
      </c>
      <c r="C1948">
        <v>37.1</v>
      </c>
      <c r="D1948">
        <v>1.1146</v>
      </c>
      <c r="F1948">
        <v>1.1146</v>
      </c>
      <c r="G1948">
        <v>3</v>
      </c>
      <c r="H1948">
        <v>3</v>
      </c>
      <c r="I1948">
        <v>2</v>
      </c>
      <c r="J1948">
        <v>8</v>
      </c>
      <c r="K1948">
        <v>0.62089236728343911</v>
      </c>
      <c r="L1948">
        <v>322.1247149701</v>
      </c>
    </row>
    <row r="1949" spans="1:12">
      <c r="A1949" s="73">
        <v>43182.125</v>
      </c>
      <c r="B1949">
        <v>3.76</v>
      </c>
      <c r="C1949">
        <v>62.8</v>
      </c>
      <c r="D1949">
        <v>1.1167</v>
      </c>
      <c r="F1949">
        <v>1.1167</v>
      </c>
      <c r="G1949">
        <v>4</v>
      </c>
      <c r="H1949">
        <v>3</v>
      </c>
      <c r="I1949">
        <v>3</v>
      </c>
      <c r="J1949">
        <v>4</v>
      </c>
      <c r="K1949">
        <v>14.303771817055082</v>
      </c>
      <c r="L1949">
        <v>29.680420889599997</v>
      </c>
    </row>
    <row r="1950" spans="1:12">
      <c r="A1950" s="73">
        <v>43182.166666666664</v>
      </c>
      <c r="B1950">
        <v>4.42</v>
      </c>
      <c r="C1950">
        <v>45.9</v>
      </c>
      <c r="D1950">
        <v>1.1205000000000001</v>
      </c>
      <c r="F1950">
        <v>1.1205000000000001</v>
      </c>
      <c r="G1950">
        <v>3</v>
      </c>
      <c r="H1950">
        <v>3</v>
      </c>
      <c r="I1950">
        <v>4</v>
      </c>
      <c r="J1950">
        <v>4</v>
      </c>
      <c r="K1950">
        <v>9.7470885704797467</v>
      </c>
      <c r="L1950">
        <v>48.378085001999999</v>
      </c>
    </row>
    <row r="1951" spans="1:12">
      <c r="A1951" s="73">
        <v>43182.208333333336</v>
      </c>
      <c r="B1951">
        <v>5.61</v>
      </c>
      <c r="C1951">
        <v>30.8</v>
      </c>
      <c r="D1951">
        <v>1.1269</v>
      </c>
      <c r="F1951">
        <v>1.1269</v>
      </c>
      <c r="G1951">
        <v>2</v>
      </c>
      <c r="H1951">
        <v>3</v>
      </c>
      <c r="I1951">
        <v>5</v>
      </c>
      <c r="J1951">
        <v>6</v>
      </c>
      <c r="K1951">
        <v>3.7327505955939118</v>
      </c>
      <c r="L1951">
        <v>99.481876119450021</v>
      </c>
    </row>
    <row r="1952" spans="1:12">
      <c r="A1952" s="73">
        <v>43182.25</v>
      </c>
      <c r="B1952">
        <v>4.6100000000000003</v>
      </c>
      <c r="C1952">
        <v>30.6</v>
      </c>
      <c r="D1952">
        <v>1.1259999999999999</v>
      </c>
      <c r="F1952">
        <v>1.1259999999999999</v>
      </c>
      <c r="G1952">
        <v>2</v>
      </c>
      <c r="H1952">
        <v>3</v>
      </c>
      <c r="I1952">
        <v>6</v>
      </c>
      <c r="J1952">
        <v>5</v>
      </c>
      <c r="K1952">
        <v>8.5968161207080556</v>
      </c>
      <c r="L1952">
        <v>55.158337903000003</v>
      </c>
    </row>
    <row r="1953" spans="1:12">
      <c r="A1953" s="73">
        <v>43182.291666666664</v>
      </c>
      <c r="B1953">
        <v>2.73</v>
      </c>
      <c r="C1953">
        <v>20.6</v>
      </c>
      <c r="D1953">
        <v>1.1184000000000001</v>
      </c>
      <c r="F1953">
        <v>1.1184000000000001</v>
      </c>
      <c r="G1953">
        <v>2</v>
      </c>
      <c r="H1953">
        <v>3</v>
      </c>
      <c r="I1953">
        <v>7</v>
      </c>
      <c r="J1953">
        <v>3</v>
      </c>
      <c r="K1953">
        <v>23.155659307922647</v>
      </c>
      <c r="L1953">
        <v>11.377716386399999</v>
      </c>
    </row>
    <row r="1954" spans="1:12">
      <c r="A1954" s="73">
        <v>43182.333333333336</v>
      </c>
      <c r="B1954">
        <v>2.58</v>
      </c>
      <c r="C1954">
        <v>320.8</v>
      </c>
      <c r="D1954">
        <v>1.1051</v>
      </c>
      <c r="F1954">
        <v>1.1051</v>
      </c>
      <c r="G1954">
        <v>15</v>
      </c>
      <c r="H1954">
        <v>3</v>
      </c>
      <c r="I1954">
        <v>8</v>
      </c>
      <c r="J1954">
        <v>3</v>
      </c>
      <c r="K1954">
        <v>24.621769136689771</v>
      </c>
      <c r="L1954">
        <v>9.4892240556000012</v>
      </c>
    </row>
    <row r="1955" spans="1:12">
      <c r="A1955" s="73">
        <v>43182.375</v>
      </c>
      <c r="B1955">
        <v>2.98</v>
      </c>
      <c r="C1955">
        <v>7.6</v>
      </c>
      <c r="D1955">
        <v>1.0981000000000001</v>
      </c>
      <c r="F1955">
        <v>1.0981000000000001</v>
      </c>
      <c r="G1955">
        <v>1</v>
      </c>
      <c r="H1955">
        <v>3</v>
      </c>
      <c r="I1955">
        <v>9</v>
      </c>
      <c r="J1955">
        <v>3</v>
      </c>
      <c r="K1955">
        <v>20.81214292664411</v>
      </c>
      <c r="L1955">
        <v>14.5298351876</v>
      </c>
    </row>
    <row r="1956" spans="1:12">
      <c r="A1956" s="73">
        <v>43182.416666666664</v>
      </c>
      <c r="B1956">
        <v>2.86</v>
      </c>
      <c r="C1956">
        <v>349.2</v>
      </c>
      <c r="D1956">
        <v>1.0903</v>
      </c>
      <c r="F1956">
        <v>1.0903</v>
      </c>
      <c r="G1956">
        <v>1</v>
      </c>
      <c r="H1956">
        <v>3</v>
      </c>
      <c r="I1956">
        <v>10</v>
      </c>
      <c r="J1956">
        <v>3</v>
      </c>
      <c r="K1956">
        <v>21.921430789657816</v>
      </c>
      <c r="L1956">
        <v>12.753051568399998</v>
      </c>
    </row>
    <row r="1957" spans="1:12">
      <c r="A1957" s="73">
        <v>43182.458333333336</v>
      </c>
      <c r="B1957">
        <v>3.94</v>
      </c>
      <c r="C1957">
        <v>353.5</v>
      </c>
      <c r="D1957">
        <v>1.0871</v>
      </c>
      <c r="F1957">
        <v>1.0871</v>
      </c>
      <c r="G1957">
        <v>1</v>
      </c>
      <c r="H1957">
        <v>3</v>
      </c>
      <c r="I1957">
        <v>11</v>
      </c>
      <c r="J1957">
        <v>4</v>
      </c>
      <c r="K1957">
        <v>12.974640022534535</v>
      </c>
      <c r="L1957">
        <v>33.245139953199995</v>
      </c>
    </row>
    <row r="1958" spans="1:12">
      <c r="A1958" s="73">
        <v>43182.5</v>
      </c>
      <c r="B1958">
        <v>5.42</v>
      </c>
      <c r="C1958">
        <v>341.6</v>
      </c>
      <c r="D1958">
        <v>1.0843</v>
      </c>
      <c r="F1958">
        <v>1.0843</v>
      </c>
      <c r="G1958">
        <v>16</v>
      </c>
      <c r="H1958">
        <v>3</v>
      </c>
      <c r="I1958">
        <v>12</v>
      </c>
      <c r="J1958">
        <v>5</v>
      </c>
      <c r="K1958">
        <v>4.5030230453656008</v>
      </c>
      <c r="L1958">
        <v>86.321170709200004</v>
      </c>
    </row>
    <row r="1959" spans="1:12">
      <c r="A1959" s="73">
        <v>43182.541666666664</v>
      </c>
      <c r="B1959">
        <v>6.03</v>
      </c>
      <c r="C1959">
        <v>332.8</v>
      </c>
      <c r="D1959">
        <v>1.0814999999999999</v>
      </c>
      <c r="F1959">
        <v>1.0814999999999999</v>
      </c>
      <c r="G1959">
        <v>16</v>
      </c>
      <c r="H1959">
        <v>3</v>
      </c>
      <c r="I1959">
        <v>13</v>
      </c>
      <c r="J1959">
        <v>6</v>
      </c>
      <c r="K1959">
        <v>2.2862430750459715</v>
      </c>
      <c r="L1959">
        <v>118.56280475025001</v>
      </c>
    </row>
    <row r="1960" spans="1:12">
      <c r="A1960" s="73">
        <v>43182.583333333336</v>
      </c>
      <c r="B1960">
        <v>7.65</v>
      </c>
      <c r="C1960">
        <v>322.7</v>
      </c>
      <c r="D1960">
        <v>1.0794999999999999</v>
      </c>
      <c r="F1960">
        <v>1.0794999999999999</v>
      </c>
      <c r="G1960">
        <v>15</v>
      </c>
      <c r="H1960">
        <v>3</v>
      </c>
      <c r="I1960">
        <v>14</v>
      </c>
      <c r="J1960">
        <v>8</v>
      </c>
      <c r="K1960">
        <v>1.1656924361057575E-2</v>
      </c>
      <c r="L1960">
        <v>241.64452321875004</v>
      </c>
    </row>
    <row r="1961" spans="1:12">
      <c r="A1961" s="73">
        <v>43182.625</v>
      </c>
      <c r="B1961">
        <v>8.81</v>
      </c>
      <c r="C1961">
        <v>321.89999999999998</v>
      </c>
      <c r="D1961">
        <v>1.0759000000000001</v>
      </c>
      <c r="F1961">
        <v>1.0759000000000001</v>
      </c>
      <c r="G1961">
        <v>15</v>
      </c>
      <c r="H1961">
        <v>3</v>
      </c>
      <c r="I1961">
        <v>15</v>
      </c>
      <c r="J1961">
        <v>9</v>
      </c>
      <c r="K1961">
        <v>1.6077409152286506</v>
      </c>
      <c r="L1961">
        <v>367.84904856595006</v>
      </c>
    </row>
    <row r="1962" spans="1:12">
      <c r="A1962" s="73">
        <v>43182.666666666664</v>
      </c>
      <c r="B1962">
        <v>8.39</v>
      </c>
      <c r="C1962">
        <v>310.39999999999998</v>
      </c>
      <c r="D1962">
        <v>1.0743</v>
      </c>
      <c r="F1962">
        <v>1.0743</v>
      </c>
      <c r="G1962">
        <v>15</v>
      </c>
      <c r="H1962">
        <v>3</v>
      </c>
      <c r="I1962">
        <v>16</v>
      </c>
      <c r="J1962">
        <v>8</v>
      </c>
      <c r="K1962">
        <v>0.71904843577659128</v>
      </c>
      <c r="L1962">
        <v>317.2352675608501</v>
      </c>
    </row>
    <row r="1963" spans="1:12">
      <c r="A1963" s="73">
        <v>43182.708333333336</v>
      </c>
      <c r="B1963">
        <v>10.3</v>
      </c>
      <c r="C1963">
        <v>316.89999999999998</v>
      </c>
      <c r="D1963">
        <v>1.0759000000000001</v>
      </c>
      <c r="F1963">
        <v>1.0759000000000001</v>
      </c>
      <c r="G1963">
        <v>15</v>
      </c>
      <c r="H1963">
        <v>3</v>
      </c>
      <c r="I1963">
        <v>17</v>
      </c>
      <c r="J1963">
        <v>10</v>
      </c>
      <c r="K1963">
        <v>7.6063832828085776</v>
      </c>
      <c r="L1963">
        <v>587.83248965000018</v>
      </c>
    </row>
    <row r="1964" spans="1:12">
      <c r="A1964" s="73">
        <v>43182.75</v>
      </c>
      <c r="B1964">
        <v>9.36</v>
      </c>
      <c r="C1964">
        <v>323.3</v>
      </c>
      <c r="D1964">
        <v>1.0831</v>
      </c>
      <c r="F1964">
        <v>1.0831</v>
      </c>
      <c r="G1964">
        <v>15</v>
      </c>
      <c r="H1964">
        <v>3</v>
      </c>
      <c r="I1964">
        <v>18</v>
      </c>
      <c r="J1964">
        <v>9</v>
      </c>
      <c r="K1964">
        <v>3.3050048764158677</v>
      </c>
      <c r="L1964">
        <v>444.08500231679989</v>
      </c>
    </row>
    <row r="1965" spans="1:12">
      <c r="A1965" s="73">
        <v>43182.791666666664</v>
      </c>
      <c r="B1965">
        <v>8.17</v>
      </c>
      <c r="C1965">
        <v>339.7</v>
      </c>
      <c r="D1965">
        <v>1.0911</v>
      </c>
      <c r="F1965">
        <v>1.0911</v>
      </c>
      <c r="G1965">
        <v>16</v>
      </c>
      <c r="H1965">
        <v>3</v>
      </c>
      <c r="I1965">
        <v>19</v>
      </c>
      <c r="J1965">
        <v>8</v>
      </c>
      <c r="K1965">
        <v>0.39434285130170205</v>
      </c>
      <c r="L1965">
        <v>297.50942576714999</v>
      </c>
    </row>
    <row r="1966" spans="1:12">
      <c r="A1966" s="73">
        <v>43182.833333333336</v>
      </c>
      <c r="B1966">
        <v>7.51</v>
      </c>
      <c r="C1966">
        <v>345.1</v>
      </c>
      <c r="D1966">
        <v>1.1001000000000001</v>
      </c>
      <c r="F1966">
        <v>1.1001000000000001</v>
      </c>
      <c r="G1966">
        <v>16</v>
      </c>
      <c r="H1966">
        <v>3</v>
      </c>
      <c r="I1966">
        <v>20</v>
      </c>
      <c r="J1966">
        <v>8</v>
      </c>
      <c r="K1966">
        <v>1.026097877037796E-3</v>
      </c>
      <c r="L1966">
        <v>232.98179128754998</v>
      </c>
    </row>
    <row r="1967" spans="1:12">
      <c r="A1967" s="73">
        <v>43182.875</v>
      </c>
      <c r="B1967">
        <v>6.59</v>
      </c>
      <c r="C1967">
        <v>340.5</v>
      </c>
      <c r="D1967">
        <v>1.1033999999999999</v>
      </c>
      <c r="F1967">
        <v>1.1033999999999999</v>
      </c>
      <c r="G1967">
        <v>16</v>
      </c>
      <c r="H1967">
        <v>3</v>
      </c>
      <c r="I1967">
        <v>21</v>
      </c>
      <c r="J1967">
        <v>7</v>
      </c>
      <c r="K1967">
        <v>0.90636638098205136</v>
      </c>
      <c r="L1967">
        <v>157.89167345429999</v>
      </c>
    </row>
    <row r="1968" spans="1:12">
      <c r="A1968" s="73">
        <v>43182.916666666664</v>
      </c>
      <c r="B1968">
        <v>5.83</v>
      </c>
      <c r="C1968">
        <v>338.7</v>
      </c>
      <c r="D1968">
        <v>1.1059000000000001</v>
      </c>
      <c r="F1968">
        <v>1.1059000000000001</v>
      </c>
      <c r="G1968">
        <v>16</v>
      </c>
      <c r="H1968">
        <v>3</v>
      </c>
      <c r="I1968">
        <v>22</v>
      </c>
      <c r="J1968">
        <v>6</v>
      </c>
      <c r="K1968">
        <v>2.9310561800688011</v>
      </c>
      <c r="L1968">
        <v>109.56996594665002</v>
      </c>
    </row>
    <row r="1969" spans="1:12">
      <c r="A1969" s="73">
        <v>43182.958333333336</v>
      </c>
      <c r="B1969">
        <v>4.91</v>
      </c>
      <c r="C1969">
        <v>322.2</v>
      </c>
      <c r="D1969">
        <v>1.1175999999999999</v>
      </c>
      <c r="F1969">
        <v>1.1175999999999999</v>
      </c>
      <c r="G1969">
        <v>15</v>
      </c>
      <c r="H1969">
        <v>3</v>
      </c>
      <c r="I1969">
        <v>23</v>
      </c>
      <c r="J1969">
        <v>5</v>
      </c>
      <c r="K1969">
        <v>6.9275964631738134</v>
      </c>
      <c r="L1969">
        <v>66.1455868348</v>
      </c>
    </row>
    <row r="1970" spans="1:12">
      <c r="A1970" s="73">
        <v>43183</v>
      </c>
      <c r="B1970">
        <v>4.08</v>
      </c>
      <c r="C1970">
        <v>295.8</v>
      </c>
      <c r="D1970">
        <v>1.1167</v>
      </c>
      <c r="F1970">
        <v>1.1167</v>
      </c>
      <c r="G1970">
        <v>14</v>
      </c>
      <c r="H1970">
        <v>3</v>
      </c>
      <c r="I1970">
        <v>0</v>
      </c>
      <c r="J1970">
        <v>4</v>
      </c>
      <c r="K1970">
        <v>11.985670849018554</v>
      </c>
      <c r="L1970">
        <v>37.921631155200004</v>
      </c>
    </row>
    <row r="1971" spans="1:12">
      <c r="A1971" s="73">
        <v>43183.041666666664</v>
      </c>
      <c r="B1971">
        <v>6.39</v>
      </c>
      <c r="C1971">
        <v>269.39999999999998</v>
      </c>
      <c r="D1971">
        <v>1.1126</v>
      </c>
      <c r="F1971">
        <v>1.1126</v>
      </c>
      <c r="G1971">
        <v>13</v>
      </c>
      <c r="H1971">
        <v>3</v>
      </c>
      <c r="I1971">
        <v>1</v>
      </c>
      <c r="J1971">
        <v>6</v>
      </c>
      <c r="K1971">
        <v>1.3271794860048809</v>
      </c>
      <c r="L1971">
        <v>145.14819329969998</v>
      </c>
    </row>
    <row r="1972" spans="1:12">
      <c r="A1972" s="73">
        <v>43183.083333333336</v>
      </c>
      <c r="B1972">
        <v>7.8</v>
      </c>
      <c r="C1972">
        <v>264.3</v>
      </c>
      <c r="D1972">
        <v>1.1163000000000001</v>
      </c>
      <c r="F1972">
        <v>1.1163000000000001</v>
      </c>
      <c r="G1972">
        <v>13</v>
      </c>
      <c r="H1972">
        <v>3</v>
      </c>
      <c r="I1972">
        <v>2</v>
      </c>
      <c r="J1972">
        <v>8</v>
      </c>
      <c r="K1972">
        <v>6.6547095593935679E-2</v>
      </c>
      <c r="L1972">
        <v>264.8711988</v>
      </c>
    </row>
    <row r="1973" spans="1:12">
      <c r="A1973" s="73">
        <v>43183.125</v>
      </c>
      <c r="B1973">
        <v>7.55</v>
      </c>
      <c r="C1973">
        <v>271.60000000000002</v>
      </c>
      <c r="D1973">
        <v>1.1217999999999999</v>
      </c>
      <c r="F1973">
        <v>1.1217999999999999</v>
      </c>
      <c r="G1973">
        <v>13</v>
      </c>
      <c r="H1973">
        <v>3</v>
      </c>
      <c r="I1973">
        <v>3</v>
      </c>
      <c r="J1973">
        <v>8</v>
      </c>
      <c r="K1973">
        <v>6.3476872471983969E-5</v>
      </c>
      <c r="L1973">
        <v>241.39390198749996</v>
      </c>
    </row>
    <row r="1974" spans="1:12">
      <c r="A1974" s="73">
        <v>43183.166666666664</v>
      </c>
      <c r="B1974">
        <v>9.67</v>
      </c>
      <c r="C1974">
        <v>273.89999999999998</v>
      </c>
      <c r="D1974">
        <v>1.1180000000000001</v>
      </c>
      <c r="F1974">
        <v>1.1180000000000001</v>
      </c>
      <c r="G1974">
        <v>13</v>
      </c>
      <c r="H1974">
        <v>3</v>
      </c>
      <c r="I1974">
        <v>4</v>
      </c>
      <c r="J1974">
        <v>10</v>
      </c>
      <c r="K1974">
        <v>4.5282445636304844</v>
      </c>
      <c r="L1974">
        <v>505.46516421699999</v>
      </c>
    </row>
    <row r="1975" spans="1:12">
      <c r="A1975" s="73">
        <v>43183.208333333336</v>
      </c>
      <c r="B1975">
        <v>11.64</v>
      </c>
      <c r="C1975">
        <v>274.3</v>
      </c>
      <c r="D1975">
        <v>1.1133999999999999</v>
      </c>
      <c r="F1975">
        <v>1.1133999999999999</v>
      </c>
      <c r="G1975">
        <v>13</v>
      </c>
      <c r="H1975">
        <v>3</v>
      </c>
      <c r="I1975">
        <v>5</v>
      </c>
      <c r="J1975">
        <v>12</v>
      </c>
      <c r="K1975">
        <v>16.793335479155623</v>
      </c>
      <c r="L1975">
        <v>877.97098212480012</v>
      </c>
    </row>
    <row r="1976" spans="1:12">
      <c r="A1976" s="73">
        <v>43183.25</v>
      </c>
      <c r="B1976">
        <v>10.35</v>
      </c>
      <c r="C1976">
        <v>268.8</v>
      </c>
      <c r="D1976">
        <v>1.1188</v>
      </c>
      <c r="F1976">
        <v>1.1188</v>
      </c>
      <c r="G1976">
        <v>13</v>
      </c>
      <c r="H1976">
        <v>3</v>
      </c>
      <c r="I1976">
        <v>6</v>
      </c>
      <c r="J1976">
        <v>10</v>
      </c>
      <c r="K1976">
        <v>7.8846800065528644</v>
      </c>
      <c r="L1976">
        <v>620.21677927499991</v>
      </c>
    </row>
    <row r="1977" spans="1:12">
      <c r="A1977" s="73">
        <v>43183.291666666664</v>
      </c>
      <c r="B1977">
        <v>11.27</v>
      </c>
      <c r="C1977">
        <v>273.60000000000002</v>
      </c>
      <c r="D1977">
        <v>1.1051</v>
      </c>
      <c r="F1977">
        <v>1.1051</v>
      </c>
      <c r="G1977">
        <v>13</v>
      </c>
      <c r="H1977">
        <v>3</v>
      </c>
      <c r="I1977">
        <v>7</v>
      </c>
      <c r="J1977">
        <v>11</v>
      </c>
      <c r="K1977">
        <v>13.897739723447851</v>
      </c>
      <c r="L1977">
        <v>790.93962087664988</v>
      </c>
    </row>
    <row r="1978" spans="1:12">
      <c r="A1978" s="73">
        <v>43183.333333333336</v>
      </c>
      <c r="B1978">
        <v>10.56</v>
      </c>
      <c r="C1978">
        <v>268.3</v>
      </c>
      <c r="D1978">
        <v>1.0899000000000001</v>
      </c>
      <c r="F1978">
        <v>1.0899000000000001</v>
      </c>
      <c r="G1978">
        <v>13</v>
      </c>
      <c r="H1978">
        <v>3</v>
      </c>
      <c r="I1978">
        <v>8</v>
      </c>
      <c r="J1978">
        <v>11</v>
      </c>
      <c r="K1978">
        <v>9.1081262462788981</v>
      </c>
      <c r="L1978">
        <v>641.72419153920009</v>
      </c>
    </row>
    <row r="1979" spans="1:12">
      <c r="A1979" s="73">
        <v>43183.375</v>
      </c>
      <c r="B1979">
        <v>13.25</v>
      </c>
      <c r="C1979">
        <v>277.5</v>
      </c>
      <c r="D1979">
        <v>1.0831</v>
      </c>
      <c r="F1979">
        <v>1.0831</v>
      </c>
      <c r="G1979">
        <v>13</v>
      </c>
      <c r="H1979">
        <v>3</v>
      </c>
      <c r="I1979">
        <v>9</v>
      </c>
      <c r="J1979">
        <v>13</v>
      </c>
      <c r="K1979">
        <v>32.580889983721846</v>
      </c>
      <c r="L1979">
        <v>1259.7553023437499</v>
      </c>
    </row>
    <row r="1980" spans="1:12">
      <c r="A1980" s="73">
        <v>43183.416666666664</v>
      </c>
      <c r="B1980">
        <v>13.77</v>
      </c>
      <c r="C1980">
        <v>285.8</v>
      </c>
      <c r="D1980">
        <v>1.0763</v>
      </c>
      <c r="F1980">
        <v>1.0763</v>
      </c>
      <c r="G1980">
        <v>14</v>
      </c>
      <c r="H1980">
        <v>3</v>
      </c>
      <c r="I1980">
        <v>10</v>
      </c>
      <c r="J1980">
        <v>14</v>
      </c>
      <c r="K1980">
        <v>38.787575910662483</v>
      </c>
      <c r="L1980">
        <v>1405.09330799895</v>
      </c>
    </row>
    <row r="1981" spans="1:12">
      <c r="A1981" s="73">
        <v>43183.458333333336</v>
      </c>
      <c r="B1981">
        <v>14.62</v>
      </c>
      <c r="C1981">
        <v>283.7</v>
      </c>
      <c r="D1981">
        <v>1.0690999999999999</v>
      </c>
      <c r="F1981">
        <v>1.0690999999999999</v>
      </c>
      <c r="G1981">
        <v>14</v>
      </c>
      <c r="H1981">
        <v>3</v>
      </c>
      <c r="I1981">
        <v>11</v>
      </c>
      <c r="J1981">
        <v>15</v>
      </c>
      <c r="K1981">
        <v>50.097620214315455</v>
      </c>
      <c r="L1981">
        <v>1670.4383490723997</v>
      </c>
    </row>
    <row r="1982" spans="1:12">
      <c r="A1982" s="73">
        <v>43183.5</v>
      </c>
      <c r="B1982">
        <v>14.77</v>
      </c>
      <c r="C1982">
        <v>275.5</v>
      </c>
      <c r="D1982">
        <v>1.0628</v>
      </c>
      <c r="F1982">
        <v>1.0628</v>
      </c>
      <c r="G1982">
        <v>13</v>
      </c>
      <c r="H1982">
        <v>3</v>
      </c>
      <c r="I1982">
        <v>12</v>
      </c>
      <c r="J1982">
        <v>15</v>
      </c>
      <c r="K1982">
        <v>52.24351038554834</v>
      </c>
      <c r="L1982">
        <v>1712.2336821561998</v>
      </c>
    </row>
    <row r="1983" spans="1:12">
      <c r="A1983" s="73">
        <v>43183.541666666664</v>
      </c>
      <c r="B1983">
        <v>13.94</v>
      </c>
      <c r="C1983">
        <v>281.10000000000002</v>
      </c>
      <c r="D1983">
        <v>1.0604</v>
      </c>
      <c r="F1983">
        <v>1.0604</v>
      </c>
      <c r="G1983">
        <v>13</v>
      </c>
      <c r="H1983">
        <v>3</v>
      </c>
      <c r="I1983">
        <v>13</v>
      </c>
      <c r="J1983">
        <v>14</v>
      </c>
      <c r="K1983">
        <v>40.933984771393078</v>
      </c>
      <c r="L1983">
        <v>1436.2433957167998</v>
      </c>
    </row>
    <row r="1984" spans="1:12">
      <c r="A1984" s="73">
        <v>43183.583333333336</v>
      </c>
      <c r="B1984">
        <v>13.25</v>
      </c>
      <c r="C1984">
        <v>278.3</v>
      </c>
      <c r="D1984">
        <v>1.0572999999999999</v>
      </c>
      <c r="F1984">
        <v>1.0572999999999999</v>
      </c>
      <c r="G1984">
        <v>13</v>
      </c>
      <c r="H1984">
        <v>3</v>
      </c>
      <c r="I1984">
        <v>14</v>
      </c>
      <c r="J1984">
        <v>13</v>
      </c>
      <c r="K1984">
        <v>32.580889983721846</v>
      </c>
      <c r="L1984">
        <v>1229.7472820312498</v>
      </c>
    </row>
    <row r="1985" spans="1:12">
      <c r="A1985" s="73">
        <v>43183.625</v>
      </c>
      <c r="B1985">
        <v>13.26</v>
      </c>
      <c r="C1985">
        <v>278.2</v>
      </c>
      <c r="D1985">
        <v>1.0557000000000001</v>
      </c>
      <c r="F1985">
        <v>1.0557000000000001</v>
      </c>
      <c r="G1985">
        <v>13</v>
      </c>
      <c r="H1985">
        <v>3</v>
      </c>
      <c r="I1985">
        <v>15</v>
      </c>
      <c r="J1985">
        <v>13</v>
      </c>
      <c r="K1985">
        <v>32.695149328470706</v>
      </c>
      <c r="L1985">
        <v>1230.6685382316</v>
      </c>
    </row>
    <row r="1986" spans="1:12">
      <c r="A1986" s="73">
        <v>43183.666666666664</v>
      </c>
      <c r="B1986">
        <v>13.16</v>
      </c>
      <c r="C1986">
        <v>282.5</v>
      </c>
      <c r="D1986">
        <v>1.0545</v>
      </c>
      <c r="F1986">
        <v>1.0545</v>
      </c>
      <c r="G1986">
        <v>14</v>
      </c>
      <c r="H1986">
        <v>3</v>
      </c>
      <c r="I1986">
        <v>16</v>
      </c>
      <c r="J1986">
        <v>13</v>
      </c>
      <c r="K1986">
        <v>31.56155588098212</v>
      </c>
      <c r="L1986">
        <v>1201.667336016</v>
      </c>
    </row>
    <row r="1987" spans="1:12">
      <c r="A1987" s="73">
        <v>43183.708333333336</v>
      </c>
      <c r="B1987">
        <v>12.56</v>
      </c>
      <c r="C1987">
        <v>276</v>
      </c>
      <c r="D1987">
        <v>1.0557000000000001</v>
      </c>
      <c r="F1987">
        <v>1.0557000000000001</v>
      </c>
      <c r="G1987">
        <v>13</v>
      </c>
      <c r="H1987">
        <v>3</v>
      </c>
      <c r="I1987">
        <v>17</v>
      </c>
      <c r="J1987">
        <v>13</v>
      </c>
      <c r="K1987">
        <v>25.179995196050612</v>
      </c>
      <c r="L1987">
        <v>1045.8741862656002</v>
      </c>
    </row>
    <row r="1988" spans="1:12">
      <c r="A1988" s="73">
        <v>43183.75</v>
      </c>
      <c r="B1988">
        <v>10.65</v>
      </c>
      <c r="C1988">
        <v>269.7</v>
      </c>
      <c r="D1988">
        <v>1.0647</v>
      </c>
      <c r="F1988">
        <v>1.0647</v>
      </c>
      <c r="G1988">
        <v>13</v>
      </c>
      <c r="H1988">
        <v>3</v>
      </c>
      <c r="I1988">
        <v>18</v>
      </c>
      <c r="J1988">
        <v>11</v>
      </c>
      <c r="K1988">
        <v>9.6594603490186248</v>
      </c>
      <c r="L1988">
        <v>643.05198286875009</v>
      </c>
    </row>
    <row r="1989" spans="1:12">
      <c r="A1989" s="73">
        <v>43183.791666666664</v>
      </c>
      <c r="B1989">
        <v>11.61</v>
      </c>
      <c r="C1989">
        <v>270.7</v>
      </c>
      <c r="D1989">
        <v>1.0739000000000001</v>
      </c>
      <c r="F1989">
        <v>1.0739000000000001</v>
      </c>
      <c r="G1989">
        <v>13</v>
      </c>
      <c r="H1989">
        <v>3</v>
      </c>
      <c r="I1989">
        <v>19</v>
      </c>
      <c r="J1989">
        <v>12</v>
      </c>
      <c r="K1989">
        <v>16.54835744490904</v>
      </c>
      <c r="L1989">
        <v>840.29253608294994</v>
      </c>
    </row>
    <row r="1990" spans="1:12">
      <c r="A1990" s="73">
        <v>43183.833333333336</v>
      </c>
      <c r="B1990">
        <v>10.210000000000001</v>
      </c>
      <c r="C1990">
        <v>273.89999999999998</v>
      </c>
      <c r="D1990">
        <v>1.0803</v>
      </c>
      <c r="F1990">
        <v>1.0803</v>
      </c>
      <c r="G1990">
        <v>13</v>
      </c>
      <c r="H1990">
        <v>3</v>
      </c>
      <c r="I1990">
        <v>20</v>
      </c>
      <c r="J1990">
        <v>10</v>
      </c>
      <c r="K1990">
        <v>7.1180491800688515</v>
      </c>
      <c r="L1990">
        <v>574.89907077915018</v>
      </c>
    </row>
    <row r="1991" spans="1:12">
      <c r="A1991" s="73">
        <v>43183.875</v>
      </c>
      <c r="B1991">
        <v>10.6</v>
      </c>
      <c r="C1991">
        <v>282</v>
      </c>
      <c r="D1991">
        <v>1.0819000000000001</v>
      </c>
      <c r="F1991">
        <v>1.0819000000000001</v>
      </c>
      <c r="G1991">
        <v>14</v>
      </c>
      <c r="H1991">
        <v>3</v>
      </c>
      <c r="I1991">
        <v>21</v>
      </c>
      <c r="J1991">
        <v>11</v>
      </c>
      <c r="K1991">
        <v>9.351163625274328</v>
      </c>
      <c r="L1991">
        <v>644.28010519999998</v>
      </c>
    </row>
    <row r="1992" spans="1:12">
      <c r="A1992" s="73">
        <v>43183.916666666664</v>
      </c>
      <c r="B1992">
        <v>11.55</v>
      </c>
      <c r="C1992">
        <v>284</v>
      </c>
      <c r="D1992">
        <v>1.0839000000000001</v>
      </c>
      <c r="F1992">
        <v>1.0839000000000001</v>
      </c>
      <c r="G1992">
        <v>14</v>
      </c>
      <c r="H1992">
        <v>3</v>
      </c>
      <c r="I1992">
        <v>22</v>
      </c>
      <c r="J1992">
        <v>12</v>
      </c>
      <c r="K1992">
        <v>16.063801376415899</v>
      </c>
      <c r="L1992">
        <v>835.03595030625013</v>
      </c>
    </row>
    <row r="1993" spans="1:12">
      <c r="A1993" s="73">
        <v>43183.958333333336</v>
      </c>
      <c r="B1993">
        <v>13.48</v>
      </c>
      <c r="C1993">
        <v>285.5</v>
      </c>
      <c r="D1993">
        <v>1.0854999999999999</v>
      </c>
      <c r="F1993">
        <v>1.0854999999999999</v>
      </c>
      <c r="G1993">
        <v>14</v>
      </c>
      <c r="H1993">
        <v>3</v>
      </c>
      <c r="I1993">
        <v>23</v>
      </c>
      <c r="J1993">
        <v>13</v>
      </c>
      <c r="K1993">
        <v>35.2594549129456</v>
      </c>
      <c r="L1993">
        <v>1329.4423482079999</v>
      </c>
    </row>
    <row r="1994" spans="1:12">
      <c r="A1994" s="73">
        <v>43184</v>
      </c>
      <c r="B1994">
        <v>12.46</v>
      </c>
      <c r="C1994">
        <v>285.7</v>
      </c>
      <c r="D1994">
        <v>1.0915999999999999</v>
      </c>
      <c r="F1994">
        <v>1.0915999999999999</v>
      </c>
      <c r="G1994">
        <v>14</v>
      </c>
      <c r="H1994">
        <v>3</v>
      </c>
      <c r="I1994">
        <v>0</v>
      </c>
      <c r="J1994">
        <v>12</v>
      </c>
      <c r="K1994">
        <v>24.18640174856203</v>
      </c>
      <c r="L1994">
        <v>1055.8145880688</v>
      </c>
    </row>
    <row r="1995" spans="1:12">
      <c r="A1995" s="73">
        <v>43184.041666666664</v>
      </c>
      <c r="B1995">
        <v>11.9</v>
      </c>
      <c r="C1995">
        <v>279.5</v>
      </c>
      <c r="D1995">
        <v>1.0911</v>
      </c>
      <c r="F1995">
        <v>1.0911</v>
      </c>
      <c r="G1995">
        <v>13</v>
      </c>
      <c r="H1995">
        <v>3</v>
      </c>
      <c r="I1995">
        <v>1</v>
      </c>
      <c r="J1995">
        <v>12</v>
      </c>
      <c r="K1995">
        <v>18.991878442625946</v>
      </c>
      <c r="L1995">
        <v>919.33849244999999</v>
      </c>
    </row>
    <row r="1996" spans="1:12">
      <c r="A1996" s="73">
        <v>43184.083333333336</v>
      </c>
      <c r="B1996">
        <v>9.61</v>
      </c>
      <c r="C1996">
        <v>270.2</v>
      </c>
      <c r="D1996">
        <v>1.0981000000000001</v>
      </c>
      <c r="F1996">
        <v>1.0981000000000001</v>
      </c>
      <c r="G1996">
        <v>13</v>
      </c>
      <c r="H1996">
        <v>3</v>
      </c>
      <c r="I1996">
        <v>2</v>
      </c>
      <c r="J1996">
        <v>10</v>
      </c>
      <c r="K1996">
        <v>4.2764884951373308</v>
      </c>
      <c r="L1996">
        <v>487.28389605304994</v>
      </c>
    </row>
    <row r="1997" spans="1:12">
      <c r="A1997" s="73">
        <v>43184.125</v>
      </c>
      <c r="B1997">
        <v>9.9</v>
      </c>
      <c r="C1997">
        <v>268.39999999999998</v>
      </c>
      <c r="D1997">
        <v>1.0992999999999999</v>
      </c>
      <c r="F1997">
        <v>1.0992999999999999</v>
      </c>
      <c r="G1997">
        <v>13</v>
      </c>
      <c r="H1997">
        <v>3</v>
      </c>
      <c r="I1997">
        <v>3</v>
      </c>
      <c r="J1997">
        <v>10</v>
      </c>
      <c r="K1997">
        <v>5.560009492854233</v>
      </c>
      <c r="L1997">
        <v>533.32484535000003</v>
      </c>
    </row>
    <row r="1998" spans="1:12">
      <c r="A1998" s="73">
        <v>43184.166666666664</v>
      </c>
      <c r="B1998">
        <v>12.01</v>
      </c>
      <c r="C1998">
        <v>271</v>
      </c>
      <c r="D1998">
        <v>1.1017999999999999</v>
      </c>
      <c r="F1998">
        <v>1.1017999999999999</v>
      </c>
      <c r="G1998">
        <v>13</v>
      </c>
      <c r="H1998">
        <v>3</v>
      </c>
      <c r="I1998">
        <v>4</v>
      </c>
      <c r="J1998">
        <v>12</v>
      </c>
      <c r="K1998">
        <v>19.962731234863384</v>
      </c>
      <c r="L1998">
        <v>954.33707179089981</v>
      </c>
    </row>
    <row r="1999" spans="1:12">
      <c r="A1999" s="73">
        <v>43184.208333333336</v>
      </c>
      <c r="B1999">
        <v>11.68</v>
      </c>
      <c r="C1999">
        <v>271.7</v>
      </c>
      <c r="D1999">
        <v>1.1017999999999999</v>
      </c>
      <c r="F1999">
        <v>1.1017999999999999</v>
      </c>
      <c r="G1999">
        <v>13</v>
      </c>
      <c r="H1999">
        <v>3</v>
      </c>
      <c r="I1999">
        <v>5</v>
      </c>
      <c r="J1999">
        <v>12</v>
      </c>
      <c r="K1999">
        <v>17.122772858151052</v>
      </c>
      <c r="L1999">
        <v>877.81156986879978</v>
      </c>
    </row>
    <row r="2000" spans="1:12">
      <c r="A2000" s="73">
        <v>43184.25</v>
      </c>
      <c r="B2000">
        <v>11.61</v>
      </c>
      <c r="C2000">
        <v>271.10000000000002</v>
      </c>
      <c r="D2000">
        <v>1.1001000000000001</v>
      </c>
      <c r="F2000">
        <v>1.1001000000000001</v>
      </c>
      <c r="G2000">
        <v>13</v>
      </c>
      <c r="H2000">
        <v>3</v>
      </c>
      <c r="I2000">
        <v>6</v>
      </c>
      <c r="J2000">
        <v>12</v>
      </c>
      <c r="K2000">
        <v>16.54835744490904</v>
      </c>
      <c r="L2000">
        <v>860.79320136404999</v>
      </c>
    </row>
    <row r="2001" spans="1:12">
      <c r="A2001" s="73">
        <v>43184.291666666664</v>
      </c>
      <c r="B2001">
        <v>11.35</v>
      </c>
      <c r="C2001">
        <v>268.60000000000002</v>
      </c>
      <c r="D2001">
        <v>1.0911</v>
      </c>
      <c r="F2001">
        <v>1.0911</v>
      </c>
      <c r="G2001">
        <v>13</v>
      </c>
      <c r="H2001">
        <v>3</v>
      </c>
      <c r="I2001">
        <v>7</v>
      </c>
      <c r="J2001">
        <v>11</v>
      </c>
      <c r="K2001">
        <v>14.500614481438719</v>
      </c>
      <c r="L2001">
        <v>797.66795383124986</v>
      </c>
    </row>
    <row r="2002" spans="1:12">
      <c r="A2002" s="73">
        <v>43184.333333333336</v>
      </c>
      <c r="B2002">
        <v>12.22</v>
      </c>
      <c r="C2002">
        <v>267.3</v>
      </c>
      <c r="D2002">
        <v>1.0794999999999999</v>
      </c>
      <c r="F2002">
        <v>1.0794999999999999</v>
      </c>
      <c r="G2002">
        <v>13</v>
      </c>
      <c r="H2002">
        <v>3</v>
      </c>
      <c r="I2002">
        <v>8</v>
      </c>
      <c r="J2002">
        <v>12</v>
      </c>
      <c r="K2002">
        <v>21.88337747458942</v>
      </c>
      <c r="L2002">
        <v>984.93204765799999</v>
      </c>
    </row>
    <row r="2003" spans="1:12">
      <c r="A2003" s="73">
        <v>43184.375</v>
      </c>
      <c r="B2003">
        <v>12.14</v>
      </c>
      <c r="C2003">
        <v>275.3</v>
      </c>
      <c r="D2003">
        <v>1.0723</v>
      </c>
      <c r="F2003">
        <v>1.0723</v>
      </c>
      <c r="G2003">
        <v>13</v>
      </c>
      <c r="H2003">
        <v>3</v>
      </c>
      <c r="I2003">
        <v>9</v>
      </c>
      <c r="J2003">
        <v>12</v>
      </c>
      <c r="K2003">
        <v>21.141302716598553</v>
      </c>
      <c r="L2003">
        <v>959.27333063560013</v>
      </c>
    </row>
    <row r="2004" spans="1:12">
      <c r="A2004" s="73">
        <v>43184.416666666664</v>
      </c>
      <c r="B2004">
        <v>12.94</v>
      </c>
      <c r="C2004">
        <v>276.5</v>
      </c>
      <c r="D2004">
        <v>1.0663</v>
      </c>
      <c r="F2004">
        <v>1.0663</v>
      </c>
      <c r="G2004">
        <v>13</v>
      </c>
      <c r="H2004">
        <v>3</v>
      </c>
      <c r="I2004">
        <v>10</v>
      </c>
      <c r="J2004">
        <v>13</v>
      </c>
      <c r="K2004">
        <v>29.138050296507224</v>
      </c>
      <c r="L2004">
        <v>1155.1868660995999</v>
      </c>
    </row>
    <row r="2005" spans="1:12">
      <c r="A2005" s="73">
        <v>43184.458333333336</v>
      </c>
      <c r="B2005">
        <v>12.49</v>
      </c>
      <c r="C2005">
        <v>272.60000000000002</v>
      </c>
      <c r="D2005">
        <v>1.0572999999999999</v>
      </c>
      <c r="F2005">
        <v>1.0572999999999999</v>
      </c>
      <c r="G2005">
        <v>13</v>
      </c>
      <c r="H2005">
        <v>3</v>
      </c>
      <c r="I2005">
        <v>11</v>
      </c>
      <c r="J2005">
        <v>12</v>
      </c>
      <c r="K2005">
        <v>24.4823797828086</v>
      </c>
      <c r="L2005">
        <v>1030.04346628385</v>
      </c>
    </row>
    <row r="2006" spans="1:12">
      <c r="A2006" s="73">
        <v>43184.5</v>
      </c>
      <c r="B2006">
        <v>13.86</v>
      </c>
      <c r="C2006">
        <v>273.7</v>
      </c>
      <c r="D2006">
        <v>1.0498000000000001</v>
      </c>
      <c r="F2006">
        <v>1.0498000000000001</v>
      </c>
      <c r="G2006">
        <v>13</v>
      </c>
      <c r="H2006">
        <v>3</v>
      </c>
      <c r="I2006">
        <v>12</v>
      </c>
      <c r="J2006">
        <v>14</v>
      </c>
      <c r="K2006">
        <v>39.916710013402209</v>
      </c>
      <c r="L2006">
        <v>1397.5464893543999</v>
      </c>
    </row>
    <row r="2007" spans="1:12">
      <c r="A2007" s="73">
        <v>43184.541666666664</v>
      </c>
      <c r="B2007">
        <v>12.87</v>
      </c>
      <c r="C2007">
        <v>273.3</v>
      </c>
      <c r="D2007">
        <v>1.046</v>
      </c>
      <c r="F2007">
        <v>1.046</v>
      </c>
      <c r="G2007">
        <v>13</v>
      </c>
      <c r="H2007">
        <v>3</v>
      </c>
      <c r="I2007">
        <v>13</v>
      </c>
      <c r="J2007">
        <v>13</v>
      </c>
      <c r="K2007">
        <v>28.387234883265211</v>
      </c>
      <c r="L2007">
        <v>1114.9036302689999</v>
      </c>
    </row>
    <row r="2008" spans="1:12">
      <c r="A2008" s="73">
        <v>43184.583333333336</v>
      </c>
      <c r="B2008">
        <v>12.58</v>
      </c>
      <c r="C2008">
        <v>270.39999999999998</v>
      </c>
      <c r="D2008">
        <v>1.0456000000000001</v>
      </c>
      <c r="F2008">
        <v>1.0456000000000001</v>
      </c>
      <c r="G2008">
        <v>13</v>
      </c>
      <c r="H2008">
        <v>3</v>
      </c>
      <c r="I2008">
        <v>14</v>
      </c>
      <c r="J2008">
        <v>13</v>
      </c>
      <c r="K2008">
        <v>25.381113885548324</v>
      </c>
      <c r="L2008">
        <v>1040.8244896736001</v>
      </c>
    </row>
    <row r="2009" spans="1:12">
      <c r="A2009" s="73">
        <v>43184.625</v>
      </c>
      <c r="B2009">
        <v>11.92</v>
      </c>
      <c r="C2009">
        <v>270.3</v>
      </c>
      <c r="D2009">
        <v>1.0456000000000001</v>
      </c>
      <c r="F2009">
        <v>1.0456000000000001</v>
      </c>
      <c r="G2009">
        <v>13</v>
      </c>
      <c r="H2009">
        <v>3</v>
      </c>
      <c r="I2009">
        <v>15</v>
      </c>
      <c r="J2009">
        <v>12</v>
      </c>
      <c r="K2009">
        <v>19.166597132123659</v>
      </c>
      <c r="L2009">
        <v>885.45061744639997</v>
      </c>
    </row>
    <row r="2010" spans="1:12">
      <c r="A2010" s="73">
        <v>43184.666666666664</v>
      </c>
      <c r="B2010">
        <v>11.13</v>
      </c>
      <c r="C2010">
        <v>269.10000000000002</v>
      </c>
      <c r="D2010">
        <v>1.0467</v>
      </c>
      <c r="F2010">
        <v>1.0467</v>
      </c>
      <c r="G2010">
        <v>13</v>
      </c>
      <c r="H2010">
        <v>3</v>
      </c>
      <c r="I2010">
        <v>16</v>
      </c>
      <c r="J2010">
        <v>11</v>
      </c>
      <c r="K2010">
        <v>12.873508896963839</v>
      </c>
      <c r="L2010">
        <v>721.56875859495017</v>
      </c>
    </row>
    <row r="2011" spans="1:12">
      <c r="A2011" s="73">
        <v>43184.708333333336</v>
      </c>
      <c r="B2011">
        <v>11.52</v>
      </c>
      <c r="C2011">
        <v>265</v>
      </c>
      <c r="D2011">
        <v>1.0506</v>
      </c>
      <c r="F2011">
        <v>1.0506</v>
      </c>
      <c r="G2011">
        <v>13</v>
      </c>
      <c r="H2011">
        <v>3</v>
      </c>
      <c r="I2011">
        <v>17</v>
      </c>
      <c r="J2011">
        <v>12</v>
      </c>
      <c r="K2011">
        <v>15.824223342169313</v>
      </c>
      <c r="L2011">
        <v>803.09114634239995</v>
      </c>
    </row>
    <row r="2012" spans="1:12">
      <c r="A2012" s="73">
        <v>43184.75</v>
      </c>
      <c r="B2012">
        <v>9.6199999999999992</v>
      </c>
      <c r="C2012">
        <v>262.5</v>
      </c>
      <c r="D2012">
        <v>1.0620000000000001</v>
      </c>
      <c r="F2012">
        <v>1.0620000000000001</v>
      </c>
      <c r="G2012">
        <v>13</v>
      </c>
      <c r="H2012">
        <v>3</v>
      </c>
      <c r="I2012">
        <v>18</v>
      </c>
      <c r="J2012">
        <v>10</v>
      </c>
      <c r="K2012">
        <v>4.3179478398861892</v>
      </c>
      <c r="L2012">
        <v>472.73715496799991</v>
      </c>
    </row>
    <row r="2013" spans="1:12">
      <c r="A2013" s="73">
        <v>43184.791666666664</v>
      </c>
      <c r="B2013">
        <v>9.18</v>
      </c>
      <c r="C2013">
        <v>253.7</v>
      </c>
      <c r="D2013">
        <v>1.0690999999999999</v>
      </c>
      <c r="F2013">
        <v>1.0690999999999999</v>
      </c>
      <c r="G2013">
        <v>12</v>
      </c>
      <c r="H2013">
        <v>3</v>
      </c>
      <c r="I2013">
        <v>19</v>
      </c>
      <c r="J2013">
        <v>9</v>
      </c>
      <c r="K2013">
        <v>2.6829366709364151</v>
      </c>
      <c r="L2013">
        <v>413.5389088355999</v>
      </c>
    </row>
    <row r="2014" spans="1:12">
      <c r="A2014" s="73">
        <v>43184.833333333336</v>
      </c>
      <c r="B2014">
        <v>9.14</v>
      </c>
      <c r="C2014">
        <v>262.89999999999998</v>
      </c>
      <c r="D2014">
        <v>1.0734999999999999</v>
      </c>
      <c r="F2014">
        <v>1.0734999999999999</v>
      </c>
      <c r="G2014">
        <v>13</v>
      </c>
      <c r="H2014">
        <v>3</v>
      </c>
      <c r="I2014">
        <v>20</v>
      </c>
      <c r="J2014">
        <v>9</v>
      </c>
      <c r="K2014">
        <v>2.5534992919409834</v>
      </c>
      <c r="L2014">
        <v>409.83650594200003</v>
      </c>
    </row>
    <row r="2015" spans="1:12">
      <c r="A2015" s="73">
        <v>43184.875</v>
      </c>
      <c r="B2015">
        <v>8.1300000000000008</v>
      </c>
      <c r="C2015">
        <v>247.8</v>
      </c>
      <c r="D2015">
        <v>1.0759000000000001</v>
      </c>
      <c r="F2015">
        <v>1.0759000000000001</v>
      </c>
      <c r="G2015">
        <v>12</v>
      </c>
      <c r="H2015">
        <v>3</v>
      </c>
      <c r="I2015">
        <v>21</v>
      </c>
      <c r="J2015">
        <v>8</v>
      </c>
      <c r="K2015">
        <v>0.34570547230626886</v>
      </c>
      <c r="L2015">
        <v>289.07700639615007</v>
      </c>
    </row>
    <row r="2016" spans="1:12">
      <c r="A2016" s="73">
        <v>43184.916666666664</v>
      </c>
      <c r="B2016">
        <v>8.52</v>
      </c>
      <c r="C2016">
        <v>226.4</v>
      </c>
      <c r="D2016">
        <v>1.0851</v>
      </c>
      <c r="F2016">
        <v>1.0851</v>
      </c>
      <c r="G2016">
        <v>11</v>
      </c>
      <c r="H2016">
        <v>3</v>
      </c>
      <c r="I2016">
        <v>22</v>
      </c>
      <c r="J2016">
        <v>9</v>
      </c>
      <c r="K2016">
        <v>0.95641991751175059</v>
      </c>
      <c r="L2016">
        <v>335.55101135039996</v>
      </c>
    </row>
    <row r="2017" spans="1:12">
      <c r="A2017" s="73">
        <v>43184.958333333336</v>
      </c>
      <c r="B2017">
        <v>10.51</v>
      </c>
      <c r="C2017">
        <v>210.8</v>
      </c>
      <c r="D2017">
        <v>1.0887</v>
      </c>
      <c r="F2017">
        <v>1.0887</v>
      </c>
      <c r="G2017">
        <v>10</v>
      </c>
      <c r="H2017">
        <v>3</v>
      </c>
      <c r="I2017">
        <v>23</v>
      </c>
      <c r="J2017">
        <v>11</v>
      </c>
      <c r="K2017">
        <v>8.8088295225346016</v>
      </c>
      <c r="L2017">
        <v>631.95532162184998</v>
      </c>
    </row>
    <row r="2018" spans="1:12">
      <c r="A2018" s="73">
        <v>43185</v>
      </c>
      <c r="B2018">
        <v>11.52</v>
      </c>
      <c r="C2018">
        <v>229.4</v>
      </c>
      <c r="D2018">
        <v>1.0887</v>
      </c>
      <c r="F2018">
        <v>1.0887</v>
      </c>
      <c r="G2018">
        <v>11</v>
      </c>
      <c r="H2018">
        <v>3</v>
      </c>
      <c r="I2018">
        <v>0</v>
      </c>
      <c r="J2018">
        <v>12</v>
      </c>
      <c r="K2018">
        <v>15.824223342169313</v>
      </c>
      <c r="L2018">
        <v>832.21523988479998</v>
      </c>
    </row>
    <row r="2019" spans="1:12">
      <c r="A2019" s="73">
        <v>43185.041666666664</v>
      </c>
      <c r="B2019">
        <v>11.83</v>
      </c>
      <c r="C2019">
        <v>241.5</v>
      </c>
      <c r="D2019">
        <v>1.0915999999999999</v>
      </c>
      <c r="F2019">
        <v>1.0915999999999999</v>
      </c>
      <c r="G2019">
        <v>12</v>
      </c>
      <c r="H2019">
        <v>3</v>
      </c>
      <c r="I2019">
        <v>1</v>
      </c>
      <c r="J2019">
        <v>12</v>
      </c>
      <c r="K2019">
        <v>18.386663029383932</v>
      </c>
      <c r="L2019">
        <v>903.62401680459993</v>
      </c>
    </row>
    <row r="2020" spans="1:12">
      <c r="A2020" s="73">
        <v>43185.083333333336</v>
      </c>
      <c r="B2020">
        <v>11.35</v>
      </c>
      <c r="C2020">
        <v>243.3</v>
      </c>
      <c r="D2020">
        <v>1.0948</v>
      </c>
      <c r="F2020">
        <v>1.0948</v>
      </c>
      <c r="G2020">
        <v>12</v>
      </c>
      <c r="H2020">
        <v>3</v>
      </c>
      <c r="I2020">
        <v>2</v>
      </c>
      <c r="J2020">
        <v>11</v>
      </c>
      <c r="K2020">
        <v>14.500614481438719</v>
      </c>
      <c r="L2020">
        <v>800.37290427499988</v>
      </c>
    </row>
    <row r="2021" spans="1:12">
      <c r="A2021" s="73">
        <v>43185.125</v>
      </c>
      <c r="B2021">
        <v>12.37</v>
      </c>
      <c r="C2021">
        <v>245.5</v>
      </c>
      <c r="D2021">
        <v>1.0931999999999999</v>
      </c>
      <c r="F2021">
        <v>1.0931999999999999</v>
      </c>
      <c r="G2021">
        <v>12</v>
      </c>
      <c r="H2021">
        <v>3</v>
      </c>
      <c r="I2021">
        <v>3</v>
      </c>
      <c r="J2021">
        <v>12</v>
      </c>
      <c r="K2021">
        <v>23.309267645822285</v>
      </c>
      <c r="L2021">
        <v>1034.6148943697997</v>
      </c>
    </row>
    <row r="2022" spans="1:12">
      <c r="A2022" s="73">
        <v>43185.166666666664</v>
      </c>
      <c r="B2022">
        <v>12.36</v>
      </c>
      <c r="C2022">
        <v>242.4</v>
      </c>
      <c r="D2022">
        <v>1.0924</v>
      </c>
      <c r="F2022">
        <v>1.0924</v>
      </c>
      <c r="G2022">
        <v>12</v>
      </c>
      <c r="H2022">
        <v>3</v>
      </c>
      <c r="I2022">
        <v>4</v>
      </c>
      <c r="J2022">
        <v>12</v>
      </c>
      <c r="K2022">
        <v>23.21280830107343</v>
      </c>
      <c r="L2022">
        <v>1031.3524582271998</v>
      </c>
    </row>
    <row r="2023" spans="1:12">
      <c r="A2023" s="73">
        <v>43185.208333333336</v>
      </c>
      <c r="B2023">
        <v>12.58</v>
      </c>
      <c r="C2023">
        <v>239.1</v>
      </c>
      <c r="D2023">
        <v>1.0899000000000001</v>
      </c>
      <c r="F2023">
        <v>1.0899000000000001</v>
      </c>
      <c r="G2023">
        <v>12</v>
      </c>
      <c r="H2023">
        <v>3</v>
      </c>
      <c r="I2023">
        <v>5</v>
      </c>
      <c r="J2023">
        <v>13</v>
      </c>
      <c r="K2023">
        <v>25.381113885548324</v>
      </c>
      <c r="L2023">
        <v>1084.9221607644001</v>
      </c>
    </row>
    <row r="2024" spans="1:12">
      <c r="A2024" s="73">
        <v>43185.25</v>
      </c>
      <c r="B2024">
        <v>12.41</v>
      </c>
      <c r="C2024">
        <v>241</v>
      </c>
      <c r="D2024">
        <v>1.0891</v>
      </c>
      <c r="F2024">
        <v>1.0891</v>
      </c>
      <c r="G2024">
        <v>12</v>
      </c>
      <c r="H2024">
        <v>3</v>
      </c>
      <c r="I2024">
        <v>6</v>
      </c>
      <c r="J2024">
        <v>12</v>
      </c>
      <c r="K2024">
        <v>23.697105024817731</v>
      </c>
      <c r="L2024">
        <v>1040.7660257105501</v>
      </c>
    </row>
    <row r="2025" spans="1:12">
      <c r="A2025" s="73">
        <v>43185.291666666664</v>
      </c>
      <c r="B2025">
        <v>10.86</v>
      </c>
      <c r="C2025">
        <v>238.5</v>
      </c>
      <c r="D2025">
        <v>1.0831</v>
      </c>
      <c r="F2025">
        <v>1.0831</v>
      </c>
      <c r="G2025">
        <v>12</v>
      </c>
      <c r="H2025">
        <v>3</v>
      </c>
      <c r="I2025">
        <v>7</v>
      </c>
      <c r="J2025">
        <v>11</v>
      </c>
      <c r="K2025">
        <v>11.008906588744649</v>
      </c>
      <c r="L2025">
        <v>693.6302675267998</v>
      </c>
    </row>
    <row r="2026" spans="1:12">
      <c r="A2026" s="73">
        <v>43185.333333333336</v>
      </c>
      <c r="B2026">
        <v>10.67</v>
      </c>
      <c r="C2026">
        <v>242.1</v>
      </c>
      <c r="D2026">
        <v>1.0734999999999999</v>
      </c>
      <c r="F2026">
        <v>1.0734999999999999</v>
      </c>
      <c r="G2026">
        <v>12</v>
      </c>
      <c r="H2026">
        <v>3</v>
      </c>
      <c r="I2026">
        <v>8</v>
      </c>
      <c r="J2026">
        <v>11</v>
      </c>
      <c r="K2026">
        <v>9.7841790385163403</v>
      </c>
      <c r="L2026">
        <v>652.02659679024998</v>
      </c>
    </row>
    <row r="2027" spans="1:12">
      <c r="A2027" s="73">
        <v>43185.375</v>
      </c>
      <c r="B2027">
        <v>13.32</v>
      </c>
      <c r="C2027">
        <v>272.89999999999998</v>
      </c>
      <c r="D2027">
        <v>1.0670999999999999</v>
      </c>
      <c r="F2027">
        <v>1.0670999999999999</v>
      </c>
      <c r="G2027">
        <v>13</v>
      </c>
      <c r="H2027">
        <v>3</v>
      </c>
      <c r="I2027">
        <v>9</v>
      </c>
      <c r="J2027">
        <v>13</v>
      </c>
      <c r="K2027">
        <v>33.384905396963859</v>
      </c>
      <c r="L2027">
        <v>1260.9207706463999</v>
      </c>
    </row>
    <row r="2028" spans="1:12">
      <c r="A2028" s="73">
        <v>43185.416666666664</v>
      </c>
      <c r="B2028">
        <v>12.2</v>
      </c>
      <c r="C2028">
        <v>279.39999999999998</v>
      </c>
      <c r="D2028">
        <v>1.0628</v>
      </c>
      <c r="F2028">
        <v>1.0628</v>
      </c>
      <c r="G2028">
        <v>13</v>
      </c>
      <c r="H2028">
        <v>3</v>
      </c>
      <c r="I2028">
        <v>10</v>
      </c>
      <c r="J2028">
        <v>12</v>
      </c>
      <c r="K2028">
        <v>21.696658785091692</v>
      </c>
      <c r="L2028">
        <v>964.94162719999986</v>
      </c>
    </row>
    <row r="2029" spans="1:12">
      <c r="A2029" s="73">
        <v>43185.458333333336</v>
      </c>
      <c r="B2029">
        <v>11.35</v>
      </c>
      <c r="C2029">
        <v>272.5</v>
      </c>
      <c r="D2029">
        <v>1.0557000000000001</v>
      </c>
      <c r="F2029">
        <v>1.0557000000000001</v>
      </c>
      <c r="G2029">
        <v>13</v>
      </c>
      <c r="H2029">
        <v>3</v>
      </c>
      <c r="I2029">
        <v>11</v>
      </c>
      <c r="J2029">
        <v>11</v>
      </c>
      <c r="K2029">
        <v>14.500614481438719</v>
      </c>
      <c r="L2029">
        <v>771.78815769375001</v>
      </c>
    </row>
    <row r="2030" spans="1:12">
      <c r="A2030" s="73">
        <v>43185.5</v>
      </c>
      <c r="B2030">
        <v>11.25</v>
      </c>
      <c r="C2030">
        <v>283.89999999999998</v>
      </c>
      <c r="D2030">
        <v>1.0529999999999999</v>
      </c>
      <c r="F2030">
        <v>1.0529999999999999</v>
      </c>
      <c r="G2030">
        <v>14</v>
      </c>
      <c r="H2030">
        <v>3</v>
      </c>
      <c r="I2030">
        <v>12</v>
      </c>
      <c r="J2030">
        <v>11</v>
      </c>
      <c r="K2030">
        <v>13.749021033950136</v>
      </c>
      <c r="L2030">
        <v>749.6455078125</v>
      </c>
    </row>
    <row r="2031" spans="1:12">
      <c r="A2031" s="73">
        <v>43185.541666666664</v>
      </c>
      <c r="B2031">
        <v>10.46</v>
      </c>
      <c r="C2031">
        <v>287.5</v>
      </c>
      <c r="D2031">
        <v>1.0495000000000001</v>
      </c>
      <c r="F2031">
        <v>1.0495000000000001</v>
      </c>
      <c r="G2031">
        <v>14</v>
      </c>
      <c r="H2031">
        <v>3</v>
      </c>
      <c r="I2031">
        <v>13</v>
      </c>
      <c r="J2031">
        <v>10</v>
      </c>
      <c r="K2031">
        <v>8.5145327987903148</v>
      </c>
      <c r="L2031">
        <v>600.5476900660002</v>
      </c>
    </row>
    <row r="2032" spans="1:12">
      <c r="A2032" s="73">
        <v>43185.583333333336</v>
      </c>
      <c r="B2032">
        <v>12.59</v>
      </c>
      <c r="C2032">
        <v>284.60000000000002</v>
      </c>
      <c r="D2032">
        <v>1.0479000000000001</v>
      </c>
      <c r="F2032">
        <v>1.0479000000000001</v>
      </c>
      <c r="G2032">
        <v>14</v>
      </c>
      <c r="H2032">
        <v>3</v>
      </c>
      <c r="I2032">
        <v>14</v>
      </c>
      <c r="J2032">
        <v>13</v>
      </c>
      <c r="K2032">
        <v>25.481973230297179</v>
      </c>
      <c r="L2032">
        <v>1045.60351614705</v>
      </c>
    </row>
    <row r="2033" spans="1:12">
      <c r="A2033" s="73">
        <v>43185.625</v>
      </c>
      <c r="B2033">
        <v>13.06</v>
      </c>
      <c r="C2033">
        <v>284.5</v>
      </c>
      <c r="D2033">
        <v>1.0483</v>
      </c>
      <c r="F2033">
        <v>1.0483</v>
      </c>
      <c r="G2033">
        <v>14</v>
      </c>
      <c r="H2033">
        <v>3</v>
      </c>
      <c r="I2033">
        <v>15</v>
      </c>
      <c r="J2033">
        <v>13</v>
      </c>
      <c r="K2033">
        <v>30.44796243349354</v>
      </c>
      <c r="L2033">
        <v>1167.5758968764001</v>
      </c>
    </row>
    <row r="2034" spans="1:12">
      <c r="A2034" s="73">
        <v>43185.666666666664</v>
      </c>
      <c r="B2034">
        <v>13.28</v>
      </c>
      <c r="C2034">
        <v>286.2</v>
      </c>
      <c r="D2034">
        <v>1.0518000000000001</v>
      </c>
      <c r="F2034">
        <v>1.0518000000000001</v>
      </c>
      <c r="G2034">
        <v>14</v>
      </c>
      <c r="H2034">
        <v>3</v>
      </c>
      <c r="I2034">
        <v>16</v>
      </c>
      <c r="J2034">
        <v>13</v>
      </c>
      <c r="K2034">
        <v>32.924268017968416</v>
      </c>
      <c r="L2034">
        <v>1231.6786003968</v>
      </c>
    </row>
    <row r="2035" spans="1:12">
      <c r="A2035" s="73">
        <v>43185.708333333336</v>
      </c>
      <c r="B2035">
        <v>11.23</v>
      </c>
      <c r="C2035">
        <v>293.60000000000002</v>
      </c>
      <c r="D2035">
        <v>1.0561</v>
      </c>
      <c r="F2035">
        <v>1.0561</v>
      </c>
      <c r="G2035">
        <v>14</v>
      </c>
      <c r="H2035">
        <v>3</v>
      </c>
      <c r="I2035">
        <v>17</v>
      </c>
      <c r="J2035">
        <v>11</v>
      </c>
      <c r="K2035">
        <v>13.601102344452421</v>
      </c>
      <c r="L2035">
        <v>747.84968616935021</v>
      </c>
    </row>
    <row r="2036" spans="1:12">
      <c r="A2036" s="73">
        <v>43185.75</v>
      </c>
      <c r="B2036">
        <v>7.82</v>
      </c>
      <c r="C2036">
        <v>287.60000000000002</v>
      </c>
      <c r="D2036">
        <v>1.0631999999999999</v>
      </c>
      <c r="F2036">
        <v>1.0631999999999999</v>
      </c>
      <c r="G2036">
        <v>14</v>
      </c>
      <c r="H2036">
        <v>3</v>
      </c>
      <c r="I2036">
        <v>18</v>
      </c>
      <c r="J2036">
        <v>8</v>
      </c>
      <c r="K2036">
        <v>7.7265785091653022E-2</v>
      </c>
      <c r="L2036">
        <v>254.21737586880002</v>
      </c>
    </row>
    <row r="2037" spans="1:12">
      <c r="A2037" s="73">
        <v>43185.791666666664</v>
      </c>
      <c r="B2037">
        <v>7.61</v>
      </c>
      <c r="C2037">
        <v>281.2</v>
      </c>
      <c r="D2037">
        <v>1.0694999999999999</v>
      </c>
      <c r="F2037">
        <v>1.0694999999999999</v>
      </c>
      <c r="G2037">
        <v>13</v>
      </c>
      <c r="H2037">
        <v>3</v>
      </c>
      <c r="I2037">
        <v>19</v>
      </c>
      <c r="J2037">
        <v>8</v>
      </c>
      <c r="K2037">
        <v>4.6195453656233372E-3</v>
      </c>
      <c r="L2037">
        <v>235.67025056475001</v>
      </c>
    </row>
    <row r="2038" spans="1:12">
      <c r="A2038" s="73">
        <v>43185.833333333336</v>
      </c>
      <c r="B2038">
        <v>7.75</v>
      </c>
      <c r="C2038">
        <v>269</v>
      </c>
      <c r="D2038">
        <v>1.0730999999999999</v>
      </c>
      <c r="F2038">
        <v>1.0730999999999999</v>
      </c>
      <c r="G2038">
        <v>13</v>
      </c>
      <c r="H2038">
        <v>3</v>
      </c>
      <c r="I2038">
        <v>20</v>
      </c>
      <c r="J2038">
        <v>8</v>
      </c>
      <c r="K2038">
        <v>4.3250371849643011E-2</v>
      </c>
      <c r="L2038">
        <v>249.75564140624999</v>
      </c>
    </row>
    <row r="2039" spans="1:12">
      <c r="A2039" s="73">
        <v>43185.875</v>
      </c>
      <c r="B2039">
        <v>7.17</v>
      </c>
      <c r="C2039">
        <v>258.8</v>
      </c>
      <c r="D2039">
        <v>1.0759000000000001</v>
      </c>
      <c r="F2039">
        <v>1.0759000000000001</v>
      </c>
      <c r="G2039">
        <v>13</v>
      </c>
      <c r="H2039">
        <v>3</v>
      </c>
      <c r="I2039">
        <v>21</v>
      </c>
      <c r="J2039">
        <v>7</v>
      </c>
      <c r="K2039">
        <v>0.13840837641584711</v>
      </c>
      <c r="L2039">
        <v>198.28934530335002</v>
      </c>
    </row>
    <row r="2040" spans="1:12">
      <c r="A2040" s="73">
        <v>43185.916666666664</v>
      </c>
      <c r="B2040">
        <v>7.72</v>
      </c>
      <c r="C2040">
        <v>237.5</v>
      </c>
      <c r="D2040">
        <v>1.0834999999999999</v>
      </c>
      <c r="F2040">
        <v>1.0834999999999999</v>
      </c>
      <c r="G2040">
        <v>12</v>
      </c>
      <c r="H2040">
        <v>3</v>
      </c>
      <c r="I2040">
        <v>22</v>
      </c>
      <c r="J2040">
        <v>8</v>
      </c>
      <c r="K2040">
        <v>3.1672337603067265E-2</v>
      </c>
      <c r="L2040">
        <v>249.25898430399994</v>
      </c>
    </row>
    <row r="2041" spans="1:12">
      <c r="A2041" s="73">
        <v>43185.958333333336</v>
      </c>
      <c r="B2041">
        <v>8.4600000000000009</v>
      </c>
      <c r="C2041">
        <v>231.2</v>
      </c>
      <c r="D2041">
        <v>1.0871</v>
      </c>
      <c r="F2041">
        <v>1.0871</v>
      </c>
      <c r="G2041">
        <v>11</v>
      </c>
      <c r="H2041">
        <v>3</v>
      </c>
      <c r="I2041">
        <v>23</v>
      </c>
      <c r="J2041">
        <v>8</v>
      </c>
      <c r="K2041">
        <v>0.8426638490186017</v>
      </c>
      <c r="L2041">
        <v>329.11720730280007</v>
      </c>
    </row>
    <row r="2042" spans="1:12">
      <c r="A2042" s="73">
        <v>43186</v>
      </c>
      <c r="B2042">
        <v>10.29</v>
      </c>
      <c r="C2042">
        <v>237.2</v>
      </c>
      <c r="D2042">
        <v>1.0867</v>
      </c>
      <c r="F2042">
        <v>1.0867</v>
      </c>
      <c r="G2042">
        <v>12</v>
      </c>
      <c r="H2042">
        <v>3</v>
      </c>
      <c r="I2042">
        <v>0</v>
      </c>
      <c r="J2042">
        <v>10</v>
      </c>
      <c r="K2042">
        <v>7.5513239380597099</v>
      </c>
      <c r="L2042">
        <v>592.00557381314991</v>
      </c>
    </row>
    <row r="2043" spans="1:12">
      <c r="A2043" s="73">
        <v>43186.041666666664</v>
      </c>
      <c r="B2043">
        <v>10.89</v>
      </c>
      <c r="C2043">
        <v>245.5</v>
      </c>
      <c r="D2043">
        <v>1.0871</v>
      </c>
      <c r="F2043">
        <v>1.0871</v>
      </c>
      <c r="G2043">
        <v>12</v>
      </c>
      <c r="H2043">
        <v>3</v>
      </c>
      <c r="I2043">
        <v>1</v>
      </c>
      <c r="J2043">
        <v>11</v>
      </c>
      <c r="K2043">
        <v>11.208884622991231</v>
      </c>
      <c r="L2043">
        <v>701.97741454995014</v>
      </c>
    </row>
    <row r="2044" spans="1:12">
      <c r="A2044" s="73">
        <v>43186.083333333336</v>
      </c>
      <c r="B2044">
        <v>10.34</v>
      </c>
      <c r="C2044">
        <v>238.9</v>
      </c>
      <c r="D2044">
        <v>1.0899000000000001</v>
      </c>
      <c r="F2044">
        <v>1.0899000000000001</v>
      </c>
      <c r="G2044">
        <v>12</v>
      </c>
      <c r="H2044">
        <v>3</v>
      </c>
      <c r="I2044">
        <v>2</v>
      </c>
      <c r="J2044">
        <v>10</v>
      </c>
      <c r="K2044">
        <v>7.8286206618040071</v>
      </c>
      <c r="L2044">
        <v>602.44620531480007</v>
      </c>
    </row>
    <row r="2045" spans="1:12">
      <c r="A2045" s="73">
        <v>43186.125</v>
      </c>
      <c r="B2045">
        <v>10.29</v>
      </c>
      <c r="C2045">
        <v>235.1</v>
      </c>
      <c r="D2045">
        <v>1.0879000000000001</v>
      </c>
      <c r="F2045">
        <v>1.0879000000000001</v>
      </c>
      <c r="G2045">
        <v>11</v>
      </c>
      <c r="H2045">
        <v>3</v>
      </c>
      <c r="I2045">
        <v>3</v>
      </c>
      <c r="J2045">
        <v>10</v>
      </c>
      <c r="K2045">
        <v>7.5513239380597099</v>
      </c>
      <c r="L2045">
        <v>592.65930224654994</v>
      </c>
    </row>
    <row r="2046" spans="1:12">
      <c r="A2046" s="73">
        <v>43186.166666666664</v>
      </c>
      <c r="B2046">
        <v>10.86</v>
      </c>
      <c r="C2046">
        <v>240.8</v>
      </c>
      <c r="D2046">
        <v>1.0879000000000001</v>
      </c>
      <c r="F2046">
        <v>1.0879000000000001</v>
      </c>
      <c r="G2046">
        <v>12</v>
      </c>
      <c r="H2046">
        <v>3</v>
      </c>
      <c r="I2046">
        <v>4</v>
      </c>
      <c r="J2046">
        <v>11</v>
      </c>
      <c r="K2046">
        <v>11.008906588744649</v>
      </c>
      <c r="L2046">
        <v>696.70424526119984</v>
      </c>
    </row>
    <row r="2047" spans="1:12">
      <c r="A2047" s="73">
        <v>43186.208333333336</v>
      </c>
      <c r="B2047">
        <v>11.29</v>
      </c>
      <c r="C2047">
        <v>241</v>
      </c>
      <c r="D2047">
        <v>1.0883</v>
      </c>
      <c r="F2047">
        <v>1.0883</v>
      </c>
      <c r="G2047">
        <v>12</v>
      </c>
      <c r="H2047">
        <v>3</v>
      </c>
      <c r="I2047">
        <v>5</v>
      </c>
      <c r="J2047">
        <v>11</v>
      </c>
      <c r="K2047">
        <v>14.047258412945563</v>
      </c>
      <c r="L2047">
        <v>783.06977126934987</v>
      </c>
    </row>
    <row r="2048" spans="1:12">
      <c r="A2048" s="73">
        <v>43186.25</v>
      </c>
      <c r="B2048">
        <v>9.8000000000000007</v>
      </c>
      <c r="C2048">
        <v>236.4</v>
      </c>
      <c r="D2048">
        <v>1.0854999999999999</v>
      </c>
      <c r="F2048">
        <v>1.0854999999999999</v>
      </c>
      <c r="G2048">
        <v>12</v>
      </c>
      <c r="H2048">
        <v>3</v>
      </c>
      <c r="I2048">
        <v>6</v>
      </c>
      <c r="J2048">
        <v>10</v>
      </c>
      <c r="K2048">
        <v>5.0984160453656493</v>
      </c>
      <c r="L2048">
        <v>510.8319580000001</v>
      </c>
    </row>
    <row r="2049" spans="1:12">
      <c r="A2049" s="73">
        <v>43186.291666666664</v>
      </c>
      <c r="B2049">
        <v>10.029999999999999</v>
      </c>
      <c r="C2049">
        <v>238.9</v>
      </c>
      <c r="D2049">
        <v>1.0779000000000001</v>
      </c>
      <c r="F2049">
        <v>1.0779000000000001</v>
      </c>
      <c r="G2049">
        <v>12</v>
      </c>
      <c r="H2049">
        <v>3</v>
      </c>
      <c r="I2049">
        <v>7</v>
      </c>
      <c r="J2049">
        <v>10</v>
      </c>
      <c r="K2049">
        <v>6.1899809745893899</v>
      </c>
      <c r="L2049">
        <v>543.81511620164997</v>
      </c>
    </row>
    <row r="2050" spans="1:12">
      <c r="A2050" s="73">
        <v>43186.333333333336</v>
      </c>
      <c r="B2050">
        <v>10.91</v>
      </c>
      <c r="C2050">
        <v>247.6</v>
      </c>
      <c r="D2050">
        <v>1.0659000000000001</v>
      </c>
      <c r="F2050">
        <v>1.0659000000000001</v>
      </c>
      <c r="G2050">
        <v>12</v>
      </c>
      <c r="H2050">
        <v>3</v>
      </c>
      <c r="I2050">
        <v>8</v>
      </c>
      <c r="J2050">
        <v>11</v>
      </c>
      <c r="K2050">
        <v>11.343203312488946</v>
      </c>
      <c r="L2050">
        <v>692.0870425144501</v>
      </c>
    </row>
    <row r="2051" spans="1:12">
      <c r="A2051" s="73">
        <v>43186.375</v>
      </c>
      <c r="B2051">
        <v>13.83</v>
      </c>
      <c r="C2051">
        <v>256.2</v>
      </c>
      <c r="D2051">
        <v>1.0588</v>
      </c>
      <c r="F2051">
        <v>1.0588</v>
      </c>
      <c r="G2051">
        <v>12</v>
      </c>
      <c r="H2051">
        <v>3</v>
      </c>
      <c r="I2051">
        <v>9</v>
      </c>
      <c r="J2051">
        <v>14</v>
      </c>
      <c r="K2051">
        <v>39.538531979155643</v>
      </c>
      <c r="L2051">
        <v>1400.3947607778</v>
      </c>
    </row>
    <row r="2052" spans="1:12">
      <c r="A2052" s="73">
        <v>43186.416666666664</v>
      </c>
      <c r="B2052">
        <v>14.71</v>
      </c>
      <c r="C2052">
        <v>258</v>
      </c>
      <c r="D2052">
        <v>1.0548999999999999</v>
      </c>
      <c r="F2052">
        <v>1.0548999999999999</v>
      </c>
      <c r="G2052">
        <v>12</v>
      </c>
      <c r="H2052">
        <v>3</v>
      </c>
      <c r="I2052">
        <v>10</v>
      </c>
      <c r="J2052">
        <v>15</v>
      </c>
      <c r="K2052">
        <v>51.379754317055209</v>
      </c>
      <c r="L2052">
        <v>1678.8786830469501</v>
      </c>
    </row>
    <row r="2053" spans="1:12">
      <c r="A2053" s="73">
        <v>43186.458333333336</v>
      </c>
      <c r="B2053">
        <v>14.37</v>
      </c>
      <c r="C2053">
        <v>256.8</v>
      </c>
      <c r="D2053">
        <v>1.0498000000000001</v>
      </c>
      <c r="F2053">
        <v>1.0498000000000001</v>
      </c>
      <c r="G2053">
        <v>12</v>
      </c>
      <c r="H2053">
        <v>3</v>
      </c>
      <c r="I2053">
        <v>11</v>
      </c>
      <c r="J2053">
        <v>14</v>
      </c>
      <c r="K2053">
        <v>46.621136595593995</v>
      </c>
      <c r="L2053">
        <v>1557.5675017796998</v>
      </c>
    </row>
    <row r="2054" spans="1:12">
      <c r="A2054" s="73">
        <v>43186.5</v>
      </c>
      <c r="B2054">
        <v>15.6</v>
      </c>
      <c r="C2054">
        <v>257.5</v>
      </c>
      <c r="D2054">
        <v>1.0470999999999999</v>
      </c>
      <c r="F2054">
        <v>1.0470999999999999</v>
      </c>
      <c r="G2054">
        <v>12</v>
      </c>
      <c r="H2054">
        <v>3</v>
      </c>
      <c r="I2054">
        <v>12</v>
      </c>
      <c r="J2054">
        <v>16</v>
      </c>
      <c r="K2054">
        <v>64.930835999703604</v>
      </c>
      <c r="L2054">
        <v>1987.6135967999996</v>
      </c>
    </row>
    <row r="2055" spans="1:12">
      <c r="A2055" s="73">
        <v>43186.541666666664</v>
      </c>
      <c r="B2055">
        <v>16.32</v>
      </c>
      <c r="C2055">
        <v>266</v>
      </c>
      <c r="D2055">
        <v>1.0436000000000001</v>
      </c>
      <c r="F2055">
        <v>1.0436000000000001</v>
      </c>
      <c r="G2055">
        <v>13</v>
      </c>
      <c r="H2055">
        <v>3</v>
      </c>
      <c r="I2055">
        <v>13</v>
      </c>
      <c r="J2055">
        <v>16</v>
      </c>
      <c r="K2055">
        <v>77.052708821621422</v>
      </c>
      <c r="L2055">
        <v>2268.1122177024004</v>
      </c>
    </row>
    <row r="2056" spans="1:12">
      <c r="A2056" s="73">
        <v>43186.583333333336</v>
      </c>
      <c r="B2056">
        <v>15.7</v>
      </c>
      <c r="C2056">
        <v>278.8</v>
      </c>
      <c r="D2056">
        <v>1.0386</v>
      </c>
      <c r="F2056">
        <v>1.0386</v>
      </c>
      <c r="G2056">
        <v>13</v>
      </c>
      <c r="H2056">
        <v>3</v>
      </c>
      <c r="I2056">
        <v>14</v>
      </c>
      <c r="J2056">
        <v>16</v>
      </c>
      <c r="K2056">
        <v>66.552429447192182</v>
      </c>
      <c r="L2056">
        <v>2009.6354348999996</v>
      </c>
    </row>
    <row r="2057" spans="1:12">
      <c r="A2057" s="73">
        <v>43186.625</v>
      </c>
      <c r="B2057">
        <v>14.67</v>
      </c>
      <c r="C2057">
        <v>299.39999999999998</v>
      </c>
      <c r="D2057">
        <v>1.0389999999999999</v>
      </c>
      <c r="F2057">
        <v>1.0389999999999999</v>
      </c>
      <c r="G2057">
        <v>14</v>
      </c>
      <c r="H2057">
        <v>3</v>
      </c>
      <c r="I2057">
        <v>15</v>
      </c>
      <c r="J2057">
        <v>15</v>
      </c>
      <c r="K2057">
        <v>50.807916938059762</v>
      </c>
      <c r="L2057">
        <v>1640.1210154784999</v>
      </c>
    </row>
    <row r="2058" spans="1:12">
      <c r="A2058" s="73">
        <v>43186.666666666664</v>
      </c>
      <c r="B2058">
        <v>13.5</v>
      </c>
      <c r="C2058">
        <v>327.5</v>
      </c>
      <c r="D2058">
        <v>1.0552999999999999</v>
      </c>
      <c r="F2058">
        <v>1.0552999999999999</v>
      </c>
      <c r="G2058">
        <v>16</v>
      </c>
      <c r="H2058">
        <v>3</v>
      </c>
      <c r="I2058">
        <v>16</v>
      </c>
      <c r="J2058">
        <v>14</v>
      </c>
      <c r="K2058">
        <v>35.497373602443311</v>
      </c>
      <c r="L2058">
        <v>1298.2168687499998</v>
      </c>
    </row>
    <row r="2059" spans="1:12">
      <c r="A2059" s="73">
        <v>43186.708333333336</v>
      </c>
      <c r="B2059">
        <v>11.24</v>
      </c>
      <c r="C2059">
        <v>357.8</v>
      </c>
      <c r="D2059">
        <v>1.0650999999999999</v>
      </c>
      <c r="F2059">
        <v>1.0650999999999999</v>
      </c>
      <c r="G2059">
        <v>1</v>
      </c>
      <c r="H2059">
        <v>3</v>
      </c>
      <c r="I2059">
        <v>17</v>
      </c>
      <c r="J2059">
        <v>11</v>
      </c>
      <c r="K2059">
        <v>13.674961689201279</v>
      </c>
      <c r="L2059">
        <v>756.23943901120003</v>
      </c>
    </row>
    <row r="2060" spans="1:12">
      <c r="A2060" s="73">
        <v>43186.75</v>
      </c>
      <c r="B2060">
        <v>10.07</v>
      </c>
      <c r="C2060">
        <v>15.6</v>
      </c>
      <c r="D2060">
        <v>1.0750999999999999</v>
      </c>
      <c r="F2060">
        <v>1.0750999999999999</v>
      </c>
      <c r="G2060">
        <v>2</v>
      </c>
      <c r="H2060">
        <v>3</v>
      </c>
      <c r="I2060">
        <v>18</v>
      </c>
      <c r="J2060">
        <v>10</v>
      </c>
      <c r="K2060">
        <v>6.390618353584828</v>
      </c>
      <c r="L2060">
        <v>548.91775422964997</v>
      </c>
    </row>
    <row r="2061" spans="1:12">
      <c r="A2061" s="73">
        <v>43186.791666666664</v>
      </c>
      <c r="B2061">
        <v>7.6</v>
      </c>
      <c r="C2061">
        <v>22.6</v>
      </c>
      <c r="D2061">
        <v>1.0843</v>
      </c>
      <c r="F2061">
        <v>1.0843</v>
      </c>
      <c r="G2061">
        <v>2</v>
      </c>
      <c r="H2061">
        <v>3</v>
      </c>
      <c r="I2061">
        <v>19</v>
      </c>
      <c r="J2061">
        <v>8</v>
      </c>
      <c r="K2061">
        <v>3.3602006167647012E-3</v>
      </c>
      <c r="L2061">
        <v>237.99083839999997</v>
      </c>
    </row>
    <row r="2062" spans="1:12">
      <c r="A2062" s="73">
        <v>43186.833333333336</v>
      </c>
      <c r="B2062">
        <v>6.51</v>
      </c>
      <c r="C2062">
        <v>33</v>
      </c>
      <c r="D2062">
        <v>1.0907</v>
      </c>
      <c r="F2062">
        <v>1.0907</v>
      </c>
      <c r="G2062">
        <v>2</v>
      </c>
      <c r="H2062">
        <v>3</v>
      </c>
      <c r="I2062">
        <v>20</v>
      </c>
      <c r="J2062">
        <v>7</v>
      </c>
      <c r="K2062">
        <v>1.0650916229911831</v>
      </c>
      <c r="L2062">
        <v>150.45903885284997</v>
      </c>
    </row>
    <row r="2063" spans="1:12">
      <c r="A2063" s="73">
        <v>43186.875</v>
      </c>
      <c r="B2063">
        <v>5.98</v>
      </c>
      <c r="C2063">
        <v>59.6</v>
      </c>
      <c r="D2063">
        <v>1.0944</v>
      </c>
      <c r="F2063">
        <v>1.0944</v>
      </c>
      <c r="G2063">
        <v>4</v>
      </c>
      <c r="H2063">
        <v>3</v>
      </c>
      <c r="I2063">
        <v>21</v>
      </c>
      <c r="J2063">
        <v>6</v>
      </c>
      <c r="K2063">
        <v>2.4399463513016779</v>
      </c>
      <c r="L2063">
        <v>117.01718346240003</v>
      </c>
    </row>
    <row r="2064" spans="1:12">
      <c r="A2064" s="73">
        <v>43186.916666666664</v>
      </c>
      <c r="B2064">
        <v>5.17</v>
      </c>
      <c r="C2064">
        <v>75.7</v>
      </c>
      <c r="D2064">
        <v>1.101</v>
      </c>
      <c r="F2064">
        <v>1.101</v>
      </c>
      <c r="G2064">
        <v>4</v>
      </c>
      <c r="H2064">
        <v>3</v>
      </c>
      <c r="I2064">
        <v>22</v>
      </c>
      <c r="J2064">
        <v>5</v>
      </c>
      <c r="K2064">
        <v>5.6265394266441371</v>
      </c>
      <c r="L2064">
        <v>76.072721356499997</v>
      </c>
    </row>
    <row r="2065" spans="1:12">
      <c r="A2065" s="73">
        <v>43186.958333333336</v>
      </c>
      <c r="B2065">
        <v>3.91</v>
      </c>
      <c r="C2065">
        <v>100.6</v>
      </c>
      <c r="D2065">
        <v>1.1026</v>
      </c>
      <c r="F2065">
        <v>1.1026</v>
      </c>
      <c r="G2065">
        <v>5</v>
      </c>
      <c r="H2065">
        <v>3</v>
      </c>
      <c r="I2065">
        <v>23</v>
      </c>
      <c r="J2065">
        <v>4</v>
      </c>
      <c r="K2065">
        <v>13.191661988287958</v>
      </c>
      <c r="L2065">
        <v>32.954768462300002</v>
      </c>
    </row>
    <row r="2066" spans="1:12">
      <c r="A2066" s="73">
        <v>43187</v>
      </c>
      <c r="B2066">
        <v>2.63</v>
      </c>
      <c r="C2066">
        <v>148.5</v>
      </c>
      <c r="D2066">
        <v>1.1033999999999999</v>
      </c>
      <c r="F2066">
        <v>1.1033999999999999</v>
      </c>
      <c r="G2066">
        <v>8</v>
      </c>
      <c r="H2066">
        <v>3</v>
      </c>
      <c r="I2066">
        <v>0</v>
      </c>
      <c r="J2066">
        <v>3</v>
      </c>
      <c r="K2066">
        <v>24.128065860434067</v>
      </c>
      <c r="L2066">
        <v>10.036221309899998</v>
      </c>
    </row>
    <row r="2067" spans="1:12">
      <c r="A2067" s="73">
        <v>43187.041666666664</v>
      </c>
      <c r="B2067">
        <v>1.76</v>
      </c>
      <c r="C2067">
        <v>201.7</v>
      </c>
      <c r="D2067">
        <v>1.1059000000000001</v>
      </c>
      <c r="F2067">
        <v>1.1059000000000001</v>
      </c>
      <c r="G2067">
        <v>10</v>
      </c>
      <c r="H2067">
        <v>3</v>
      </c>
      <c r="I2067">
        <v>1</v>
      </c>
      <c r="J2067">
        <v>2</v>
      </c>
      <c r="K2067">
        <v>33.431902867283377</v>
      </c>
      <c r="L2067">
        <v>3.0145595392</v>
      </c>
    </row>
    <row r="2068" spans="1:12">
      <c r="A2068" s="73">
        <v>43187.083333333336</v>
      </c>
      <c r="B2068">
        <v>1.61</v>
      </c>
      <c r="C2068">
        <v>202.5</v>
      </c>
      <c r="D2068">
        <v>1.1088</v>
      </c>
      <c r="F2068">
        <v>1.1088</v>
      </c>
      <c r="G2068">
        <v>10</v>
      </c>
      <c r="H2068">
        <v>3</v>
      </c>
      <c r="I2068">
        <v>2</v>
      </c>
      <c r="J2068">
        <v>2</v>
      </c>
      <c r="K2068">
        <v>35.18901269605049</v>
      </c>
      <c r="L2068">
        <v>2.3136669864000008</v>
      </c>
    </row>
    <row r="2069" spans="1:12">
      <c r="A2069" s="73">
        <v>43187.125</v>
      </c>
      <c r="B2069">
        <v>2.19</v>
      </c>
      <c r="C2069">
        <v>147.80000000000001</v>
      </c>
      <c r="D2069">
        <v>1.1113</v>
      </c>
      <c r="F2069">
        <v>1.1113</v>
      </c>
      <c r="G2069">
        <v>8</v>
      </c>
      <c r="H2069">
        <v>3</v>
      </c>
      <c r="I2069">
        <v>3</v>
      </c>
      <c r="J2069">
        <v>2</v>
      </c>
      <c r="K2069">
        <v>28.644254691484292</v>
      </c>
      <c r="L2069">
        <v>5.8362469933499996</v>
      </c>
    </row>
    <row r="2070" spans="1:12">
      <c r="A2070" s="73">
        <v>43187.166666666664</v>
      </c>
      <c r="B2070">
        <v>4.25</v>
      </c>
      <c r="C2070">
        <v>84.6</v>
      </c>
      <c r="D2070">
        <v>1.1158999999999999</v>
      </c>
      <c r="F2070">
        <v>1.1158999999999999</v>
      </c>
      <c r="G2070">
        <v>5</v>
      </c>
      <c r="H2070">
        <v>3</v>
      </c>
      <c r="I2070">
        <v>4</v>
      </c>
      <c r="J2070">
        <v>4</v>
      </c>
      <c r="K2070">
        <v>10.83747970974915</v>
      </c>
      <c r="L2070">
        <v>42.831380468749998</v>
      </c>
    </row>
    <row r="2071" spans="1:12">
      <c r="A2071" s="73">
        <v>43187.208333333336</v>
      </c>
      <c r="B2071">
        <v>5.12</v>
      </c>
      <c r="C2071">
        <v>66.900000000000006</v>
      </c>
      <c r="D2071">
        <v>1.1214</v>
      </c>
      <c r="F2071">
        <v>1.1214</v>
      </c>
      <c r="G2071">
        <v>4</v>
      </c>
      <c r="H2071">
        <v>3</v>
      </c>
      <c r="I2071">
        <v>5</v>
      </c>
      <c r="J2071">
        <v>5</v>
      </c>
      <c r="K2071">
        <v>5.8662427028998438</v>
      </c>
      <c r="L2071">
        <v>75.255880089600012</v>
      </c>
    </row>
    <row r="2072" spans="1:12">
      <c r="A2072" s="73">
        <v>43187.25</v>
      </c>
      <c r="B2072">
        <v>5.94</v>
      </c>
      <c r="C2072">
        <v>63.3</v>
      </c>
      <c r="D2072">
        <v>1.1238999999999999</v>
      </c>
      <c r="F2072">
        <v>1.1238999999999999</v>
      </c>
      <c r="G2072">
        <v>4</v>
      </c>
      <c r="H2072">
        <v>3</v>
      </c>
      <c r="I2072">
        <v>6</v>
      </c>
      <c r="J2072">
        <v>6</v>
      </c>
      <c r="K2072">
        <v>2.5665089723062442</v>
      </c>
      <c r="L2072">
        <v>117.77605697880001</v>
      </c>
    </row>
    <row r="2073" spans="1:12">
      <c r="A2073" s="73">
        <v>43187.291666666664</v>
      </c>
      <c r="B2073">
        <v>6.51</v>
      </c>
      <c r="C2073">
        <v>53.7</v>
      </c>
      <c r="D2073">
        <v>1.1205000000000001</v>
      </c>
      <c r="F2073">
        <v>1.1205000000000001</v>
      </c>
      <c r="G2073">
        <v>3</v>
      </c>
      <c r="H2073">
        <v>3</v>
      </c>
      <c r="I2073">
        <v>7</v>
      </c>
      <c r="J2073">
        <v>7</v>
      </c>
      <c r="K2073">
        <v>1.0650916229911831</v>
      </c>
      <c r="L2073">
        <v>154.56986617274998</v>
      </c>
    </row>
    <row r="2074" spans="1:12">
      <c r="A2074" s="73">
        <v>43187.333333333336</v>
      </c>
      <c r="B2074">
        <v>7.82</v>
      </c>
      <c r="C2074">
        <v>64.599999999999994</v>
      </c>
      <c r="D2074">
        <v>1.1154999999999999</v>
      </c>
      <c r="F2074">
        <v>1.1154999999999999</v>
      </c>
      <c r="G2074">
        <v>4</v>
      </c>
      <c r="H2074">
        <v>3</v>
      </c>
      <c r="I2074">
        <v>8</v>
      </c>
      <c r="J2074">
        <v>8</v>
      </c>
      <c r="K2074">
        <v>7.7265785091653022E-2</v>
      </c>
      <c r="L2074">
        <v>266.72261360200002</v>
      </c>
    </row>
    <row r="2075" spans="1:12">
      <c r="A2075" s="73">
        <v>43187.375</v>
      </c>
      <c r="B2075">
        <v>8.06</v>
      </c>
      <c r="C2075">
        <v>64.3</v>
      </c>
      <c r="D2075">
        <v>1.1088</v>
      </c>
      <c r="F2075">
        <v>1.1088</v>
      </c>
      <c r="G2075">
        <v>4</v>
      </c>
      <c r="H2075">
        <v>3</v>
      </c>
      <c r="I2075">
        <v>9</v>
      </c>
      <c r="J2075">
        <v>8</v>
      </c>
      <c r="K2075">
        <v>0.26829005906425862</v>
      </c>
      <c r="L2075">
        <v>290.28750791040011</v>
      </c>
    </row>
    <row r="2076" spans="1:12">
      <c r="A2076" s="73">
        <v>43187.416666666664</v>
      </c>
      <c r="B2076">
        <v>7.4</v>
      </c>
      <c r="C2076">
        <v>65.599999999999994</v>
      </c>
      <c r="D2076">
        <v>1.1022000000000001</v>
      </c>
      <c r="F2076">
        <v>1.1022000000000001</v>
      </c>
      <c r="G2076">
        <v>4</v>
      </c>
      <c r="H2076">
        <v>3</v>
      </c>
      <c r="I2076">
        <v>10</v>
      </c>
      <c r="J2076">
        <v>7</v>
      </c>
      <c r="K2076">
        <v>2.017330563959362E-2</v>
      </c>
      <c r="L2076">
        <v>223.31894640000004</v>
      </c>
    </row>
    <row r="2077" spans="1:12">
      <c r="A2077" s="73">
        <v>43187.458333333336</v>
      </c>
      <c r="B2077">
        <v>7.14</v>
      </c>
      <c r="C2077">
        <v>60.4</v>
      </c>
      <c r="D2077">
        <v>1.0969</v>
      </c>
      <c r="F2077">
        <v>1.0969</v>
      </c>
      <c r="G2077">
        <v>4</v>
      </c>
      <c r="H2077">
        <v>3</v>
      </c>
      <c r="I2077">
        <v>11</v>
      </c>
      <c r="J2077">
        <v>7</v>
      </c>
      <c r="K2077">
        <v>0.16163034216927166</v>
      </c>
      <c r="L2077">
        <v>199.63269796679998</v>
      </c>
    </row>
    <row r="2078" spans="1:12">
      <c r="A2078" s="73">
        <v>43187.5</v>
      </c>
      <c r="B2078">
        <v>6.29</v>
      </c>
      <c r="C2078">
        <v>41</v>
      </c>
      <c r="D2078">
        <v>1.0907</v>
      </c>
      <c r="F2078">
        <v>1.0907</v>
      </c>
      <c r="G2078">
        <v>3</v>
      </c>
      <c r="H2078">
        <v>3</v>
      </c>
      <c r="I2078">
        <v>12</v>
      </c>
      <c r="J2078">
        <v>6</v>
      </c>
      <c r="K2078">
        <v>1.5675860385162945</v>
      </c>
      <c r="L2078">
        <v>135.71481337115</v>
      </c>
    </row>
    <row r="2079" spans="1:12">
      <c r="A2079" s="73">
        <v>43187.541666666664</v>
      </c>
      <c r="B2079">
        <v>6.32</v>
      </c>
      <c r="C2079">
        <v>37.5</v>
      </c>
      <c r="D2079">
        <v>1.0859000000000001</v>
      </c>
      <c r="F2079">
        <v>1.0859000000000001</v>
      </c>
      <c r="G2079">
        <v>3</v>
      </c>
      <c r="H2079">
        <v>3</v>
      </c>
      <c r="I2079">
        <v>13</v>
      </c>
      <c r="J2079">
        <v>6</v>
      </c>
      <c r="K2079">
        <v>1.4933640727628694</v>
      </c>
      <c r="L2079">
        <v>137.06010882560003</v>
      </c>
    </row>
    <row r="2080" spans="1:12">
      <c r="A2080" s="73">
        <v>43187.583333333336</v>
      </c>
      <c r="B2080">
        <v>6.46</v>
      </c>
      <c r="C2080">
        <v>15.2</v>
      </c>
      <c r="D2080">
        <v>1.0871</v>
      </c>
      <c r="F2080">
        <v>1.0871</v>
      </c>
      <c r="G2080">
        <v>2</v>
      </c>
      <c r="H2080">
        <v>3</v>
      </c>
      <c r="I2080">
        <v>14</v>
      </c>
      <c r="J2080">
        <v>6</v>
      </c>
      <c r="K2080">
        <v>1.17079489924689</v>
      </c>
      <c r="L2080">
        <v>146.5335442228</v>
      </c>
    </row>
    <row r="2081" spans="1:12">
      <c r="A2081" s="73">
        <v>43187.625</v>
      </c>
      <c r="B2081">
        <v>6.24</v>
      </c>
      <c r="C2081">
        <v>16.5</v>
      </c>
      <c r="D2081">
        <v>1.0863</v>
      </c>
      <c r="F2081">
        <v>1.0863</v>
      </c>
      <c r="G2081">
        <v>2</v>
      </c>
      <c r="H2081">
        <v>3</v>
      </c>
      <c r="I2081">
        <v>15</v>
      </c>
      <c r="J2081">
        <v>6</v>
      </c>
      <c r="K2081">
        <v>1.6952893147720012</v>
      </c>
      <c r="L2081">
        <v>131.9694944256</v>
      </c>
    </row>
    <row r="2082" spans="1:12">
      <c r="A2082" s="73">
        <v>43187.666666666664</v>
      </c>
      <c r="B2082">
        <v>5.99</v>
      </c>
      <c r="C2082">
        <v>18.8</v>
      </c>
      <c r="D2082">
        <v>1.0863</v>
      </c>
      <c r="F2082">
        <v>1.0863</v>
      </c>
      <c r="G2082">
        <v>2</v>
      </c>
      <c r="H2082">
        <v>3</v>
      </c>
      <c r="I2082">
        <v>16</v>
      </c>
      <c r="J2082">
        <v>6</v>
      </c>
      <c r="K2082">
        <v>2.4088056960505373</v>
      </c>
      <c r="L2082">
        <v>116.73477512685001</v>
      </c>
    </row>
    <row r="2083" spans="1:12">
      <c r="A2083" s="73">
        <v>43187.708333333336</v>
      </c>
      <c r="B2083">
        <v>6.47</v>
      </c>
      <c r="C2083">
        <v>24.8</v>
      </c>
      <c r="D2083">
        <v>1.0879000000000001</v>
      </c>
      <c r="F2083">
        <v>1.0879000000000001</v>
      </c>
      <c r="G2083">
        <v>2</v>
      </c>
      <c r="H2083">
        <v>3</v>
      </c>
      <c r="I2083">
        <v>17</v>
      </c>
      <c r="J2083">
        <v>6</v>
      </c>
      <c r="K2083">
        <v>1.1492542439957489</v>
      </c>
      <c r="L2083">
        <v>147.32343051084999</v>
      </c>
    </row>
    <row r="2084" spans="1:12">
      <c r="A2084" s="73">
        <v>43187.75</v>
      </c>
      <c r="B2084">
        <v>7.98</v>
      </c>
      <c r="C2084">
        <v>27.7</v>
      </c>
      <c r="D2084">
        <v>1.0952</v>
      </c>
      <c r="F2084">
        <v>1.0952</v>
      </c>
      <c r="G2084">
        <v>2</v>
      </c>
      <c r="H2084">
        <v>3</v>
      </c>
      <c r="I2084">
        <v>18</v>
      </c>
      <c r="J2084">
        <v>8</v>
      </c>
      <c r="K2084">
        <v>0.19181530107339007</v>
      </c>
      <c r="L2084">
        <v>278.27366857920003</v>
      </c>
    </row>
    <row r="2085" spans="1:12">
      <c r="A2085" s="73">
        <v>43187.791666666664</v>
      </c>
      <c r="B2085">
        <v>8.14</v>
      </c>
      <c r="C2085">
        <v>34.4</v>
      </c>
      <c r="D2085">
        <v>1.0996999999999999</v>
      </c>
      <c r="F2085">
        <v>1.0996999999999999</v>
      </c>
      <c r="G2085">
        <v>3</v>
      </c>
      <c r="H2085">
        <v>3</v>
      </c>
      <c r="I2085">
        <v>19</v>
      </c>
      <c r="J2085">
        <v>8</v>
      </c>
      <c r="K2085">
        <v>0.35756481705512716</v>
      </c>
      <c r="L2085">
        <v>296.56332622840006</v>
      </c>
    </row>
    <row r="2086" spans="1:12">
      <c r="A2086" s="73">
        <v>43187.833333333336</v>
      </c>
      <c r="B2086">
        <v>9.23</v>
      </c>
      <c r="C2086">
        <v>45.2</v>
      </c>
      <c r="D2086">
        <v>1.1047</v>
      </c>
      <c r="F2086">
        <v>1.1047</v>
      </c>
      <c r="G2086">
        <v>3</v>
      </c>
      <c r="H2086">
        <v>3</v>
      </c>
      <c r="I2086">
        <v>20</v>
      </c>
      <c r="J2086">
        <v>9</v>
      </c>
      <c r="K2086">
        <v>2.8492333946807098</v>
      </c>
      <c r="L2086">
        <v>434.32963344745008</v>
      </c>
    </row>
    <row r="2087" spans="1:12">
      <c r="A2087" s="73">
        <v>43187.875</v>
      </c>
      <c r="B2087">
        <v>9.17</v>
      </c>
      <c r="C2087">
        <v>55.2</v>
      </c>
      <c r="D2087">
        <v>1.1067</v>
      </c>
      <c r="F2087">
        <v>1.1067</v>
      </c>
      <c r="G2087">
        <v>3</v>
      </c>
      <c r="H2087">
        <v>3</v>
      </c>
      <c r="I2087">
        <v>21</v>
      </c>
      <c r="J2087">
        <v>9</v>
      </c>
      <c r="K2087">
        <v>2.650277326187557</v>
      </c>
      <c r="L2087">
        <v>426.68553611354997</v>
      </c>
    </row>
    <row r="2088" spans="1:12">
      <c r="A2088" s="73">
        <v>43187.916666666664</v>
      </c>
      <c r="B2088">
        <v>7.71</v>
      </c>
      <c r="C2088">
        <v>55.7</v>
      </c>
      <c r="D2088">
        <v>1.1167</v>
      </c>
      <c r="F2088">
        <v>1.1167</v>
      </c>
      <c r="G2088">
        <v>3</v>
      </c>
      <c r="H2088">
        <v>3</v>
      </c>
      <c r="I2088">
        <v>22</v>
      </c>
      <c r="J2088">
        <v>8</v>
      </c>
      <c r="K2088">
        <v>2.8212992854208793E-2</v>
      </c>
      <c r="L2088">
        <v>255.89962804185001</v>
      </c>
    </row>
    <row r="2089" spans="1:12">
      <c r="A2089" s="73">
        <v>43187.958333333336</v>
      </c>
      <c r="B2089">
        <v>3.33</v>
      </c>
      <c r="C2089">
        <v>76.2</v>
      </c>
      <c r="D2089">
        <v>1.1222000000000001</v>
      </c>
      <c r="F2089">
        <v>1.1222000000000001</v>
      </c>
      <c r="G2089">
        <v>4</v>
      </c>
      <c r="H2089">
        <v>3</v>
      </c>
      <c r="I2089">
        <v>23</v>
      </c>
      <c r="J2089">
        <v>3</v>
      </c>
      <c r="K2089">
        <v>17.741219992854163</v>
      </c>
      <c r="L2089">
        <v>20.719199360700003</v>
      </c>
    </row>
    <row r="2090" spans="1:12">
      <c r="A2090" s="73">
        <v>43188</v>
      </c>
      <c r="B2090">
        <v>2.86</v>
      </c>
      <c r="C2090">
        <v>94.7</v>
      </c>
      <c r="D2090">
        <v>1.1234999999999999</v>
      </c>
      <c r="F2090">
        <v>1.1234999999999999</v>
      </c>
      <c r="G2090">
        <v>5</v>
      </c>
      <c r="H2090">
        <v>3</v>
      </c>
      <c r="I2090">
        <v>0</v>
      </c>
      <c r="J2090">
        <v>3</v>
      </c>
      <c r="K2090">
        <v>21.921430789657816</v>
      </c>
      <c r="L2090">
        <v>13.141386257999997</v>
      </c>
    </row>
    <row r="2091" spans="1:12">
      <c r="A2091" s="73">
        <v>43188.041666666664</v>
      </c>
      <c r="B2091">
        <v>3.36</v>
      </c>
      <c r="C2091">
        <v>103.6</v>
      </c>
      <c r="D2091">
        <v>1.1243000000000001</v>
      </c>
      <c r="F2091">
        <v>1.1243000000000001</v>
      </c>
      <c r="G2091">
        <v>6</v>
      </c>
      <c r="H2091">
        <v>3</v>
      </c>
      <c r="I2091">
        <v>1</v>
      </c>
      <c r="J2091">
        <v>3</v>
      </c>
      <c r="K2091">
        <v>17.489398027100744</v>
      </c>
      <c r="L2091">
        <v>21.3240674304</v>
      </c>
    </row>
    <row r="2092" spans="1:12">
      <c r="A2092" s="73">
        <v>43188.083333333336</v>
      </c>
      <c r="B2092">
        <v>2.1800000000000002</v>
      </c>
      <c r="C2092">
        <v>115.7</v>
      </c>
      <c r="D2092">
        <v>1.1265000000000001</v>
      </c>
      <c r="F2092">
        <v>1.1265000000000001</v>
      </c>
      <c r="G2092">
        <v>6</v>
      </c>
      <c r="H2092">
        <v>3</v>
      </c>
      <c r="I2092">
        <v>2</v>
      </c>
      <c r="J2092">
        <v>2</v>
      </c>
      <c r="K2092">
        <v>28.751395346735432</v>
      </c>
      <c r="L2092">
        <v>5.8354006740000015</v>
      </c>
    </row>
    <row r="2093" spans="1:12">
      <c r="A2093" s="73">
        <v>43188.125</v>
      </c>
      <c r="B2093">
        <v>2.4700000000000002</v>
      </c>
      <c r="C2093">
        <v>102.1</v>
      </c>
      <c r="D2093">
        <v>1.1265000000000001</v>
      </c>
      <c r="F2093">
        <v>1.1265000000000001</v>
      </c>
      <c r="G2093">
        <v>6</v>
      </c>
      <c r="H2093">
        <v>3</v>
      </c>
      <c r="I2093">
        <v>3</v>
      </c>
      <c r="J2093">
        <v>2</v>
      </c>
      <c r="K2093">
        <v>25.72551634445232</v>
      </c>
      <c r="L2093">
        <v>8.4877398547500018</v>
      </c>
    </row>
    <row r="2094" spans="1:12">
      <c r="A2094" s="73">
        <v>43188.166666666664</v>
      </c>
      <c r="B2094">
        <v>2.59</v>
      </c>
      <c r="C2094">
        <v>107.4</v>
      </c>
      <c r="D2094">
        <v>1.1265000000000001</v>
      </c>
      <c r="F2094">
        <v>1.1265000000000001</v>
      </c>
      <c r="G2094">
        <v>6</v>
      </c>
      <c r="H2094">
        <v>3</v>
      </c>
      <c r="I2094">
        <v>4</v>
      </c>
      <c r="J2094">
        <v>3</v>
      </c>
      <c r="K2094">
        <v>24.52262848143863</v>
      </c>
      <c r="L2094">
        <v>9.7858936717499994</v>
      </c>
    </row>
    <row r="2095" spans="1:12">
      <c r="A2095" s="73">
        <v>43188.208333333336</v>
      </c>
      <c r="B2095">
        <v>3.2</v>
      </c>
      <c r="C2095">
        <v>115.2</v>
      </c>
      <c r="D2095">
        <v>1.1315999999999999</v>
      </c>
      <c r="F2095">
        <v>1.1315999999999999</v>
      </c>
      <c r="G2095">
        <v>6</v>
      </c>
      <c r="H2095">
        <v>3</v>
      </c>
      <c r="I2095">
        <v>5</v>
      </c>
      <c r="J2095">
        <v>3</v>
      </c>
      <c r="K2095">
        <v>18.853248511119002</v>
      </c>
      <c r="L2095">
        <v>18.540134400000003</v>
      </c>
    </row>
    <row r="2096" spans="1:12">
      <c r="A2096" s="73">
        <v>43188.25</v>
      </c>
      <c r="B2096">
        <v>4.4800000000000004</v>
      </c>
      <c r="C2096">
        <v>100</v>
      </c>
      <c r="D2096">
        <v>1.1336999999999999</v>
      </c>
      <c r="F2096">
        <v>1.1336999999999999</v>
      </c>
      <c r="G2096">
        <v>5</v>
      </c>
      <c r="H2096">
        <v>3</v>
      </c>
      <c r="I2096">
        <v>6</v>
      </c>
      <c r="J2096">
        <v>4</v>
      </c>
      <c r="K2096">
        <v>9.3760446389728944</v>
      </c>
      <c r="L2096">
        <v>50.968539955200008</v>
      </c>
    </row>
    <row r="2097" spans="1:12">
      <c r="A2097" s="73">
        <v>43188.291666666664</v>
      </c>
      <c r="B2097">
        <v>4.1500000000000004</v>
      </c>
      <c r="C2097">
        <v>101.9</v>
      </c>
      <c r="D2097">
        <v>1.1303000000000001</v>
      </c>
      <c r="F2097">
        <v>1.1303000000000001</v>
      </c>
      <c r="G2097">
        <v>6</v>
      </c>
      <c r="H2097">
        <v>3</v>
      </c>
      <c r="I2097">
        <v>7</v>
      </c>
      <c r="J2097">
        <v>4</v>
      </c>
      <c r="K2097">
        <v>11.505886262260562</v>
      </c>
      <c r="L2097">
        <v>40.393177881250011</v>
      </c>
    </row>
    <row r="2098" spans="1:12">
      <c r="A2098" s="73">
        <v>43188.333333333336</v>
      </c>
      <c r="B2098">
        <v>3.63</v>
      </c>
      <c r="C2098">
        <v>114.5</v>
      </c>
      <c r="D2098">
        <v>1.1205000000000001</v>
      </c>
      <c r="F2098">
        <v>1.1205000000000001</v>
      </c>
      <c r="G2098">
        <v>6</v>
      </c>
      <c r="H2098">
        <v>3</v>
      </c>
      <c r="I2098">
        <v>8</v>
      </c>
      <c r="J2098">
        <v>4</v>
      </c>
      <c r="K2098">
        <v>15.304000335319921</v>
      </c>
      <c r="L2098">
        <v>26.79796035675</v>
      </c>
    </row>
    <row r="2099" spans="1:12">
      <c r="A2099" s="73">
        <v>43188.375</v>
      </c>
      <c r="B2099">
        <v>4.1100000000000003</v>
      </c>
      <c r="C2099">
        <v>107.9</v>
      </c>
      <c r="D2099">
        <v>1.1092</v>
      </c>
      <c r="F2099">
        <v>1.1092</v>
      </c>
      <c r="G2099">
        <v>6</v>
      </c>
      <c r="H2099">
        <v>3</v>
      </c>
      <c r="I2099">
        <v>9</v>
      </c>
      <c r="J2099">
        <v>4</v>
      </c>
      <c r="K2099">
        <v>11.778848883265129</v>
      </c>
      <c r="L2099">
        <v>38.503954092600004</v>
      </c>
    </row>
    <row r="2100" spans="1:12">
      <c r="A2100" s="73">
        <v>43188.416666666664</v>
      </c>
      <c r="B2100">
        <v>5.92</v>
      </c>
      <c r="C2100">
        <v>110.3</v>
      </c>
      <c r="D2100">
        <v>1.0985</v>
      </c>
      <c r="F2100">
        <v>1.0985</v>
      </c>
      <c r="G2100">
        <v>6</v>
      </c>
      <c r="H2100">
        <v>3</v>
      </c>
      <c r="I2100">
        <v>10</v>
      </c>
      <c r="J2100">
        <v>6</v>
      </c>
      <c r="K2100">
        <v>2.6309902828085283</v>
      </c>
      <c r="L2100">
        <v>113.95547238399999</v>
      </c>
    </row>
    <row r="2101" spans="1:12">
      <c r="A2101" s="73">
        <v>43188.458333333336</v>
      </c>
      <c r="B2101">
        <v>7.28</v>
      </c>
      <c r="C2101">
        <v>128.6</v>
      </c>
      <c r="D2101">
        <v>1.0944</v>
      </c>
      <c r="F2101">
        <v>1.0944</v>
      </c>
      <c r="G2101">
        <v>7</v>
      </c>
      <c r="H2101">
        <v>3</v>
      </c>
      <c r="I2101">
        <v>11</v>
      </c>
      <c r="J2101">
        <v>7</v>
      </c>
      <c r="K2101">
        <v>6.8661168653290972E-2</v>
      </c>
      <c r="L2101">
        <v>211.12527421440004</v>
      </c>
    </row>
    <row r="2102" spans="1:12">
      <c r="A2102" s="73">
        <v>43188.5</v>
      </c>
      <c r="B2102">
        <v>6.77</v>
      </c>
      <c r="C2102">
        <v>123.2</v>
      </c>
      <c r="D2102">
        <v>1.0894999999999999</v>
      </c>
      <c r="F2102">
        <v>1.0894999999999999</v>
      </c>
      <c r="G2102">
        <v>6</v>
      </c>
      <c r="H2102">
        <v>3</v>
      </c>
      <c r="I2102">
        <v>12</v>
      </c>
      <c r="J2102">
        <v>7</v>
      </c>
      <c r="K2102">
        <v>0.59603458646150564</v>
      </c>
      <c r="L2102">
        <v>169.02978730174993</v>
      </c>
    </row>
    <row r="2103" spans="1:12">
      <c r="A2103" s="73">
        <v>43188.541666666664</v>
      </c>
      <c r="B2103">
        <v>6.83</v>
      </c>
      <c r="C2103">
        <v>111.7</v>
      </c>
      <c r="D2103">
        <v>1.0839000000000001</v>
      </c>
      <c r="F2103">
        <v>1.0839000000000001</v>
      </c>
      <c r="G2103">
        <v>6</v>
      </c>
      <c r="H2103">
        <v>3</v>
      </c>
      <c r="I2103">
        <v>13</v>
      </c>
      <c r="J2103">
        <v>7</v>
      </c>
      <c r="K2103">
        <v>0.50699065495465623</v>
      </c>
      <c r="L2103">
        <v>172.67176635465</v>
      </c>
    </row>
    <row r="2104" spans="1:12">
      <c r="A2104" s="73">
        <v>43188.583333333336</v>
      </c>
      <c r="B2104">
        <v>6.7</v>
      </c>
      <c r="C2104">
        <v>114.7</v>
      </c>
      <c r="D2104">
        <v>1.0799000000000001</v>
      </c>
      <c r="F2104">
        <v>1.0799000000000001</v>
      </c>
      <c r="G2104">
        <v>6</v>
      </c>
      <c r="H2104">
        <v>3</v>
      </c>
      <c r="I2104">
        <v>14</v>
      </c>
      <c r="J2104">
        <v>7</v>
      </c>
      <c r="K2104">
        <v>0.70901917321949481</v>
      </c>
      <c r="L2104">
        <v>162.39698185000003</v>
      </c>
    </row>
    <row r="2105" spans="1:12">
      <c r="A2105" s="73">
        <v>43188.625</v>
      </c>
      <c r="B2105">
        <v>6.67</v>
      </c>
      <c r="C2105">
        <v>107.8</v>
      </c>
      <c r="D2105">
        <v>1.0774999999999999</v>
      </c>
      <c r="F2105">
        <v>1.0774999999999999</v>
      </c>
      <c r="G2105">
        <v>6</v>
      </c>
      <c r="H2105">
        <v>3</v>
      </c>
      <c r="I2105">
        <v>15</v>
      </c>
      <c r="J2105">
        <v>7</v>
      </c>
      <c r="K2105">
        <v>0.76044113897291965</v>
      </c>
      <c r="L2105">
        <v>159.86919381624998</v>
      </c>
    </row>
    <row r="2106" spans="1:12">
      <c r="A2106" s="73">
        <v>43188.666666666664</v>
      </c>
      <c r="B2106">
        <v>7.63</v>
      </c>
      <c r="C2106">
        <v>101.7</v>
      </c>
      <c r="D2106">
        <v>1.0767</v>
      </c>
      <c r="F2106">
        <v>1.0767</v>
      </c>
      <c r="G2106">
        <v>6</v>
      </c>
      <c r="H2106">
        <v>3</v>
      </c>
      <c r="I2106">
        <v>16</v>
      </c>
      <c r="J2106">
        <v>8</v>
      </c>
      <c r="K2106">
        <v>7.7382348633403767E-3</v>
      </c>
      <c r="L2106">
        <v>239.13234971744998</v>
      </c>
    </row>
    <row r="2107" spans="1:12">
      <c r="A2107" s="73">
        <v>43188.708333333336</v>
      </c>
      <c r="B2107">
        <v>7.12</v>
      </c>
      <c r="C2107">
        <v>104.9</v>
      </c>
      <c r="D2107">
        <v>1.0783</v>
      </c>
      <c r="F2107">
        <v>1.0783</v>
      </c>
      <c r="G2107">
        <v>6</v>
      </c>
      <c r="H2107">
        <v>3</v>
      </c>
      <c r="I2107">
        <v>17</v>
      </c>
      <c r="J2107">
        <v>7</v>
      </c>
      <c r="K2107">
        <v>0.17811165267155421</v>
      </c>
      <c r="L2107">
        <v>194.60302661120002</v>
      </c>
    </row>
    <row r="2108" spans="1:12">
      <c r="A2108" s="73">
        <v>43188.75</v>
      </c>
      <c r="B2108">
        <v>7.11</v>
      </c>
      <c r="C2108">
        <v>100.3</v>
      </c>
      <c r="D2108">
        <v>1.0839000000000001</v>
      </c>
      <c r="F2108">
        <v>1.0839000000000001</v>
      </c>
      <c r="G2108">
        <v>5</v>
      </c>
      <c r="H2108">
        <v>3</v>
      </c>
      <c r="I2108">
        <v>18</v>
      </c>
      <c r="J2108">
        <v>7</v>
      </c>
      <c r="K2108">
        <v>0.18665230792269547</v>
      </c>
      <c r="L2108">
        <v>194.79061233045005</v>
      </c>
    </row>
    <row r="2109" spans="1:12">
      <c r="A2109" s="73">
        <v>43188.791666666664</v>
      </c>
      <c r="B2109">
        <v>6.75</v>
      </c>
      <c r="C2109">
        <v>93.7</v>
      </c>
      <c r="D2109">
        <v>1.0894999999999999</v>
      </c>
      <c r="F2109">
        <v>1.0894999999999999</v>
      </c>
      <c r="G2109">
        <v>5</v>
      </c>
      <c r="H2109">
        <v>3</v>
      </c>
      <c r="I2109">
        <v>19</v>
      </c>
      <c r="J2109">
        <v>7</v>
      </c>
      <c r="K2109">
        <v>0.62731589696378787</v>
      </c>
      <c r="L2109">
        <v>167.53616015624999</v>
      </c>
    </row>
    <row r="2110" spans="1:12">
      <c r="A2110" s="73">
        <v>43188.833333333336</v>
      </c>
      <c r="B2110">
        <v>6.2</v>
      </c>
      <c r="C2110">
        <v>82.6</v>
      </c>
      <c r="D2110">
        <v>1.0928</v>
      </c>
      <c r="F2110">
        <v>1.0928</v>
      </c>
      <c r="G2110">
        <v>5</v>
      </c>
      <c r="H2110">
        <v>3</v>
      </c>
      <c r="I2110">
        <v>20</v>
      </c>
      <c r="J2110">
        <v>6</v>
      </c>
      <c r="K2110">
        <v>1.8010519357765671</v>
      </c>
      <c r="L2110">
        <v>130.22241920000002</v>
      </c>
    </row>
    <row r="2111" spans="1:12">
      <c r="A2111" s="73">
        <v>43188.875</v>
      </c>
      <c r="B2111">
        <v>7.46</v>
      </c>
      <c r="C2111">
        <v>70.3</v>
      </c>
      <c r="D2111">
        <v>1.0944</v>
      </c>
      <c r="F2111">
        <v>1.0944</v>
      </c>
      <c r="G2111">
        <v>4</v>
      </c>
      <c r="H2111">
        <v>3</v>
      </c>
      <c r="I2111">
        <v>21</v>
      </c>
      <c r="J2111">
        <v>7</v>
      </c>
      <c r="K2111">
        <v>6.7293741327450326E-3</v>
      </c>
      <c r="L2111">
        <v>227.17606417920001</v>
      </c>
    </row>
    <row r="2112" spans="1:12">
      <c r="A2112" s="73">
        <v>43188.916666666664</v>
      </c>
      <c r="B2112">
        <v>6.36</v>
      </c>
      <c r="C2112">
        <v>83</v>
      </c>
      <c r="D2112">
        <v>1.0992999999999999</v>
      </c>
      <c r="F2112">
        <v>1.0992999999999999</v>
      </c>
      <c r="G2112">
        <v>5</v>
      </c>
      <c r="H2112">
        <v>3</v>
      </c>
      <c r="I2112">
        <v>22</v>
      </c>
      <c r="J2112">
        <v>6</v>
      </c>
      <c r="K2112">
        <v>1.3972014517583036</v>
      </c>
      <c r="L2112">
        <v>141.40265999040002</v>
      </c>
    </row>
    <row r="2113" spans="1:12">
      <c r="A2113" s="73">
        <v>43188.958333333336</v>
      </c>
      <c r="B2113">
        <v>6.63</v>
      </c>
      <c r="C2113">
        <v>95.1</v>
      </c>
      <c r="D2113">
        <v>1.1033999999999999</v>
      </c>
      <c r="F2113">
        <v>1.1033999999999999</v>
      </c>
      <c r="G2113">
        <v>5</v>
      </c>
      <c r="H2113">
        <v>3</v>
      </c>
      <c r="I2113">
        <v>23</v>
      </c>
      <c r="J2113">
        <v>7</v>
      </c>
      <c r="K2113">
        <v>0.83180375997748546</v>
      </c>
      <c r="L2113">
        <v>160.78427406989996</v>
      </c>
    </row>
    <row r="2114" spans="1:12">
      <c r="A2114" s="73">
        <v>43189</v>
      </c>
      <c r="B2114">
        <v>6.49</v>
      </c>
      <c r="C2114">
        <v>96.6</v>
      </c>
      <c r="D2114">
        <v>1.1047</v>
      </c>
      <c r="F2114">
        <v>1.1047</v>
      </c>
      <c r="G2114">
        <v>5</v>
      </c>
      <c r="H2114">
        <v>3</v>
      </c>
      <c r="I2114">
        <v>0</v>
      </c>
      <c r="J2114">
        <v>6</v>
      </c>
      <c r="K2114">
        <v>1.1067729334934651</v>
      </c>
      <c r="L2114">
        <v>150.99009165515002</v>
      </c>
    </row>
    <row r="2115" spans="1:12">
      <c r="A2115" s="73">
        <v>43189.041666666664</v>
      </c>
      <c r="B2115">
        <v>6.04</v>
      </c>
      <c r="C2115">
        <v>102.2</v>
      </c>
      <c r="D2115">
        <v>1.1063000000000001</v>
      </c>
      <c r="F2115">
        <v>1.1063000000000001</v>
      </c>
      <c r="G2115">
        <v>6</v>
      </c>
      <c r="H2115">
        <v>3</v>
      </c>
      <c r="I2115">
        <v>1</v>
      </c>
      <c r="J2115">
        <v>6</v>
      </c>
      <c r="K2115">
        <v>2.2561024197948307</v>
      </c>
      <c r="L2115">
        <v>121.8859741216</v>
      </c>
    </row>
    <row r="2116" spans="1:12">
      <c r="A2116" s="73">
        <v>43189.083333333336</v>
      </c>
      <c r="B2116">
        <v>5.59</v>
      </c>
      <c r="C2116">
        <v>101.7</v>
      </c>
      <c r="D2116">
        <v>1.1075999999999999</v>
      </c>
      <c r="F2116">
        <v>1.1075999999999999</v>
      </c>
      <c r="G2116">
        <v>6</v>
      </c>
      <c r="H2116">
        <v>3</v>
      </c>
      <c r="I2116">
        <v>2</v>
      </c>
      <c r="J2116">
        <v>6</v>
      </c>
      <c r="K2116">
        <v>3.8104319060961966</v>
      </c>
      <c r="L2116">
        <v>96.736055590199982</v>
      </c>
    </row>
    <row r="2117" spans="1:12">
      <c r="A2117" s="73">
        <v>43189.125</v>
      </c>
      <c r="B2117">
        <v>5.51</v>
      </c>
      <c r="C2117">
        <v>96.7</v>
      </c>
      <c r="D2117">
        <v>1.1088</v>
      </c>
      <c r="F2117">
        <v>1.1088</v>
      </c>
      <c r="G2117">
        <v>5</v>
      </c>
      <c r="H2117">
        <v>3</v>
      </c>
      <c r="I2117">
        <v>3</v>
      </c>
      <c r="J2117">
        <v>6</v>
      </c>
      <c r="K2117">
        <v>4.1291571481053282</v>
      </c>
      <c r="L2117">
        <v>92.742333314399986</v>
      </c>
    </row>
    <row r="2118" spans="1:12">
      <c r="A2118" s="73">
        <v>43189.166666666664</v>
      </c>
      <c r="B2118">
        <v>6.3</v>
      </c>
      <c r="C2118">
        <v>98.8</v>
      </c>
      <c r="D2118">
        <v>1.1095999999999999</v>
      </c>
      <c r="F2118">
        <v>1.1095999999999999</v>
      </c>
      <c r="G2118">
        <v>5</v>
      </c>
      <c r="H2118">
        <v>3</v>
      </c>
      <c r="I2118">
        <v>4</v>
      </c>
      <c r="J2118">
        <v>6</v>
      </c>
      <c r="K2118">
        <v>1.5426453832651534</v>
      </c>
      <c r="L2118">
        <v>138.72607559999997</v>
      </c>
    </row>
    <row r="2119" spans="1:12">
      <c r="A2119" s="73">
        <v>43189.208333333336</v>
      </c>
      <c r="B2119">
        <v>6.29</v>
      </c>
      <c r="C2119">
        <v>99.9</v>
      </c>
      <c r="D2119">
        <v>1.1092</v>
      </c>
      <c r="F2119">
        <v>1.1092</v>
      </c>
      <c r="G2119">
        <v>5</v>
      </c>
      <c r="H2119">
        <v>3</v>
      </c>
      <c r="I2119">
        <v>5</v>
      </c>
      <c r="J2119">
        <v>6</v>
      </c>
      <c r="K2119">
        <v>1.5675860385162945</v>
      </c>
      <c r="L2119">
        <v>138.0167516194</v>
      </c>
    </row>
    <row r="2120" spans="1:12">
      <c r="A2120" s="73">
        <v>43189.25</v>
      </c>
      <c r="B2120">
        <v>5.93</v>
      </c>
      <c r="C2120">
        <v>94.2</v>
      </c>
      <c r="D2120">
        <v>1.1071</v>
      </c>
      <c r="F2120">
        <v>1.1071</v>
      </c>
      <c r="G2120">
        <v>5</v>
      </c>
      <c r="H2120">
        <v>3</v>
      </c>
      <c r="I2120">
        <v>6</v>
      </c>
      <c r="J2120">
        <v>6</v>
      </c>
      <c r="K2120">
        <v>2.5986496275573878</v>
      </c>
      <c r="L2120">
        <v>115.43059524234999</v>
      </c>
    </row>
    <row r="2121" spans="1:12">
      <c r="A2121" s="73">
        <v>43189.291666666664</v>
      </c>
      <c r="B2121">
        <v>6.71</v>
      </c>
      <c r="C2121">
        <v>107</v>
      </c>
      <c r="D2121">
        <v>1.1047</v>
      </c>
      <c r="F2121">
        <v>1.1047</v>
      </c>
      <c r="G2121">
        <v>6</v>
      </c>
      <c r="H2121">
        <v>3</v>
      </c>
      <c r="I2121">
        <v>7</v>
      </c>
      <c r="J2121">
        <v>7</v>
      </c>
      <c r="K2121">
        <v>0.69227851796835371</v>
      </c>
      <c r="L2121">
        <v>166.87140357085002</v>
      </c>
    </row>
    <row r="2122" spans="1:12">
      <c r="A2122" s="73">
        <v>43189.333333333336</v>
      </c>
      <c r="B2122">
        <v>5.0599999999999996</v>
      </c>
      <c r="C2122">
        <v>114.3</v>
      </c>
      <c r="D2122">
        <v>1.0931999999999999</v>
      </c>
      <c r="F2122">
        <v>1.0931999999999999</v>
      </c>
      <c r="G2122">
        <v>6</v>
      </c>
      <c r="H2122">
        <v>3</v>
      </c>
      <c r="I2122">
        <v>8</v>
      </c>
      <c r="J2122">
        <v>5</v>
      </c>
      <c r="K2122">
        <v>6.1604866344066949</v>
      </c>
      <c r="L2122">
        <v>70.814334465599984</v>
      </c>
    </row>
    <row r="2123" spans="1:12">
      <c r="A2123" s="73">
        <v>43189.375</v>
      </c>
      <c r="B2123">
        <v>6.58</v>
      </c>
      <c r="C2123">
        <v>143.80000000000001</v>
      </c>
      <c r="D2123">
        <v>1.0794999999999999</v>
      </c>
      <c r="F2123">
        <v>1.0794999999999999</v>
      </c>
      <c r="G2123">
        <v>7</v>
      </c>
      <c r="H2123">
        <v>3</v>
      </c>
      <c r="I2123">
        <v>9</v>
      </c>
      <c r="J2123">
        <v>7</v>
      </c>
      <c r="K2123">
        <v>0.92550703623319241</v>
      </c>
      <c r="L2123">
        <v>153.76954590199998</v>
      </c>
    </row>
    <row r="2124" spans="1:12">
      <c r="A2124" s="73">
        <v>43189.416666666664</v>
      </c>
      <c r="B2124">
        <v>7.6</v>
      </c>
      <c r="C2124">
        <v>165</v>
      </c>
      <c r="D2124">
        <v>1.0730999999999999</v>
      </c>
      <c r="F2124">
        <v>1.0730999999999999</v>
      </c>
      <c r="G2124">
        <v>8</v>
      </c>
      <c r="H2124">
        <v>3</v>
      </c>
      <c r="I2124">
        <v>10</v>
      </c>
      <c r="J2124">
        <v>8</v>
      </c>
      <c r="K2124">
        <v>3.3602006167647012E-3</v>
      </c>
      <c r="L2124">
        <v>235.53257279999997</v>
      </c>
    </row>
    <row r="2125" spans="1:12">
      <c r="A2125" s="73">
        <v>43189.458333333336</v>
      </c>
      <c r="B2125">
        <v>6.09</v>
      </c>
      <c r="C2125">
        <v>185.3</v>
      </c>
      <c r="D2125">
        <v>1.0699000000000001</v>
      </c>
      <c r="F2125">
        <v>1.0699000000000001</v>
      </c>
      <c r="G2125">
        <v>9</v>
      </c>
      <c r="H2125">
        <v>3</v>
      </c>
      <c r="I2125">
        <v>11</v>
      </c>
      <c r="J2125">
        <v>6</v>
      </c>
      <c r="K2125">
        <v>2.1083991435391241</v>
      </c>
      <c r="L2125">
        <v>120.82729968855</v>
      </c>
    </row>
    <row r="2126" spans="1:12">
      <c r="A2126" s="73">
        <v>43189.5</v>
      </c>
      <c r="B2126">
        <v>3.45</v>
      </c>
      <c r="C2126">
        <v>209.5</v>
      </c>
      <c r="D2126">
        <v>1.0683</v>
      </c>
      <c r="F2126">
        <v>1.0683</v>
      </c>
      <c r="G2126">
        <v>10</v>
      </c>
      <c r="H2126">
        <v>3</v>
      </c>
      <c r="I2126">
        <v>12</v>
      </c>
      <c r="J2126">
        <v>3</v>
      </c>
      <c r="K2126">
        <v>16.744732129840465</v>
      </c>
      <c r="L2126">
        <v>21.934135293750007</v>
      </c>
    </row>
    <row r="2127" spans="1:12">
      <c r="A2127" s="73">
        <v>43189.541666666664</v>
      </c>
      <c r="B2127">
        <v>5.17</v>
      </c>
      <c r="C2127">
        <v>215.9</v>
      </c>
      <c r="D2127">
        <v>1.0714999999999999</v>
      </c>
      <c r="F2127">
        <v>1.0714999999999999</v>
      </c>
      <c r="G2127">
        <v>11</v>
      </c>
      <c r="H2127">
        <v>3</v>
      </c>
      <c r="I2127">
        <v>13</v>
      </c>
      <c r="J2127">
        <v>5</v>
      </c>
      <c r="K2127">
        <v>5.6265394266441371</v>
      </c>
      <c r="L2127">
        <v>74.034442264749998</v>
      </c>
    </row>
    <row r="2128" spans="1:12">
      <c r="A2128" s="73">
        <v>43189.583333333336</v>
      </c>
      <c r="B2128">
        <v>5.48</v>
      </c>
      <c r="C2128">
        <v>332.4</v>
      </c>
      <c r="D2128">
        <v>1.0834999999999999</v>
      </c>
      <c r="F2128">
        <v>1.0834999999999999</v>
      </c>
      <c r="G2128">
        <v>16</v>
      </c>
      <c r="H2128">
        <v>3</v>
      </c>
      <c r="I2128">
        <v>14</v>
      </c>
      <c r="J2128">
        <v>5</v>
      </c>
      <c r="K2128">
        <v>4.2519791138587504</v>
      </c>
      <c r="L2128">
        <v>89.15395121600001</v>
      </c>
    </row>
    <row r="2129" spans="1:12">
      <c r="A2129" s="73">
        <v>43189.625</v>
      </c>
      <c r="B2129">
        <v>8.49</v>
      </c>
      <c r="C2129">
        <v>39.299999999999997</v>
      </c>
      <c r="D2129">
        <v>1.0964</v>
      </c>
      <c r="F2129">
        <v>1.0964</v>
      </c>
      <c r="G2129">
        <v>3</v>
      </c>
      <c r="H2129">
        <v>3</v>
      </c>
      <c r="I2129">
        <v>15</v>
      </c>
      <c r="J2129">
        <v>8</v>
      </c>
      <c r="K2129">
        <v>0.89864188326517624</v>
      </c>
      <c r="L2129">
        <v>335.47649886180005</v>
      </c>
    </row>
    <row r="2130" spans="1:12">
      <c r="A2130" s="73">
        <v>43189.666666666664</v>
      </c>
      <c r="B2130">
        <v>6.97</v>
      </c>
      <c r="C2130">
        <v>46.7</v>
      </c>
      <c r="D2130">
        <v>1.101</v>
      </c>
      <c r="F2130">
        <v>1.101</v>
      </c>
      <c r="G2130">
        <v>3</v>
      </c>
      <c r="H2130">
        <v>3</v>
      </c>
      <c r="I2130">
        <v>16</v>
      </c>
      <c r="J2130">
        <v>7</v>
      </c>
      <c r="K2130">
        <v>0.3272214814386763</v>
      </c>
      <c r="L2130">
        <v>186.40418458649998</v>
      </c>
    </row>
    <row r="2131" spans="1:12">
      <c r="A2131" s="73">
        <v>43189.708333333336</v>
      </c>
      <c r="B2131">
        <v>6.07</v>
      </c>
      <c r="C2131">
        <v>67.900000000000006</v>
      </c>
      <c r="D2131">
        <v>1.1037999999999999</v>
      </c>
      <c r="F2131">
        <v>1.1037999999999999</v>
      </c>
      <c r="G2131">
        <v>4</v>
      </c>
      <c r="H2131">
        <v>3</v>
      </c>
      <c r="I2131">
        <v>17</v>
      </c>
      <c r="J2131">
        <v>6</v>
      </c>
      <c r="K2131">
        <v>2.1668804540414057</v>
      </c>
      <c r="L2131">
        <v>123.4316308817</v>
      </c>
    </row>
    <row r="2132" spans="1:12">
      <c r="A2132" s="73">
        <v>43189.75</v>
      </c>
      <c r="B2132">
        <v>5.97</v>
      </c>
      <c r="C2132">
        <v>52.2</v>
      </c>
      <c r="D2132">
        <v>1.1054999999999999</v>
      </c>
      <c r="F2132">
        <v>1.1054999999999999</v>
      </c>
      <c r="G2132">
        <v>3</v>
      </c>
      <c r="H2132">
        <v>3</v>
      </c>
      <c r="I2132">
        <v>18</v>
      </c>
      <c r="J2132">
        <v>6</v>
      </c>
      <c r="K2132">
        <v>2.4712870065528216</v>
      </c>
      <c r="L2132">
        <v>117.61202962574998</v>
      </c>
    </row>
    <row r="2133" spans="1:12">
      <c r="A2133" s="73">
        <v>43189.791666666664</v>
      </c>
      <c r="B2133">
        <v>5.57</v>
      </c>
      <c r="C2133">
        <v>19.399999999999999</v>
      </c>
      <c r="D2133">
        <v>1.1080000000000001</v>
      </c>
      <c r="F2133">
        <v>1.1080000000000001</v>
      </c>
      <c r="G2133">
        <v>2</v>
      </c>
      <c r="H2133">
        <v>3</v>
      </c>
      <c r="I2133">
        <v>19</v>
      </c>
      <c r="J2133">
        <v>6</v>
      </c>
      <c r="K2133">
        <v>3.8889132165984779</v>
      </c>
      <c r="L2133">
        <v>95.736015922000021</v>
      </c>
    </row>
    <row r="2134" spans="1:12">
      <c r="A2134" s="73">
        <v>43189.833333333336</v>
      </c>
      <c r="B2134">
        <v>4.6900000000000004</v>
      </c>
      <c r="C2134">
        <v>6.1</v>
      </c>
      <c r="D2134">
        <v>1.1075999999999999</v>
      </c>
      <c r="F2134">
        <v>1.1075999999999999</v>
      </c>
      <c r="G2134">
        <v>1</v>
      </c>
      <c r="H2134">
        <v>3</v>
      </c>
      <c r="I2134">
        <v>20</v>
      </c>
      <c r="J2134">
        <v>5</v>
      </c>
      <c r="K2134">
        <v>8.1340908786989239</v>
      </c>
      <c r="L2134">
        <v>57.130954444200015</v>
      </c>
    </row>
    <row r="2135" spans="1:12">
      <c r="A2135" s="73">
        <v>43189.875</v>
      </c>
      <c r="B2135">
        <v>4.16</v>
      </c>
      <c r="C2135">
        <v>0.4</v>
      </c>
      <c r="D2135">
        <v>1.1095999999999999</v>
      </c>
      <c r="F2135">
        <v>1.1095999999999999</v>
      </c>
      <c r="G2135">
        <v>1</v>
      </c>
      <c r="H2135">
        <v>3</v>
      </c>
      <c r="I2135">
        <v>21</v>
      </c>
      <c r="J2135">
        <v>4</v>
      </c>
      <c r="K2135">
        <v>11.438145607009423</v>
      </c>
      <c r="L2135">
        <v>39.9407710208</v>
      </c>
    </row>
    <row r="2136" spans="1:12">
      <c r="A2136" s="73">
        <v>43189.916666666664</v>
      </c>
      <c r="B2136">
        <v>4.34</v>
      </c>
      <c r="C2136">
        <v>345.6</v>
      </c>
      <c r="D2136">
        <v>1.1126</v>
      </c>
      <c r="F2136">
        <v>1.1126</v>
      </c>
      <c r="G2136">
        <v>16</v>
      </c>
      <c r="H2136">
        <v>3</v>
      </c>
      <c r="I2136">
        <v>22</v>
      </c>
      <c r="J2136">
        <v>4</v>
      </c>
      <c r="K2136">
        <v>10.253013812488877</v>
      </c>
      <c r="L2136">
        <v>45.475580175199994</v>
      </c>
    </row>
    <row r="2137" spans="1:12">
      <c r="A2137" s="73">
        <v>43189.958333333336</v>
      </c>
      <c r="B2137">
        <v>4.12</v>
      </c>
      <c r="C2137">
        <v>350.8</v>
      </c>
      <c r="D2137">
        <v>1.1133999999999999</v>
      </c>
      <c r="F2137">
        <v>1.1133999999999999</v>
      </c>
      <c r="G2137">
        <v>1</v>
      </c>
      <c r="H2137">
        <v>3</v>
      </c>
      <c r="I2137">
        <v>23</v>
      </c>
      <c r="J2137">
        <v>4</v>
      </c>
      <c r="K2137">
        <v>11.710308228013988</v>
      </c>
      <c r="L2137">
        <v>38.932551737600001</v>
      </c>
    </row>
    <row r="2138" spans="1:12">
      <c r="A2138" s="73">
        <v>43190</v>
      </c>
      <c r="B2138">
        <v>5.24</v>
      </c>
      <c r="C2138">
        <v>320</v>
      </c>
      <c r="D2138">
        <v>1.1172</v>
      </c>
      <c r="F2138">
        <v>1.1172</v>
      </c>
      <c r="G2138">
        <v>15</v>
      </c>
      <c r="H2138">
        <v>3</v>
      </c>
      <c r="I2138">
        <v>0</v>
      </c>
      <c r="J2138">
        <v>5</v>
      </c>
      <c r="K2138">
        <v>5.2993548398861456</v>
      </c>
      <c r="L2138">
        <v>80.370152486400002</v>
      </c>
    </row>
    <row r="2139" spans="1:12">
      <c r="A2139" s="73">
        <v>43190.041666666664</v>
      </c>
      <c r="B2139">
        <v>3.37</v>
      </c>
      <c r="C2139">
        <v>344</v>
      </c>
      <c r="D2139">
        <v>1.1158999999999999</v>
      </c>
      <c r="F2139">
        <v>1.1158999999999999</v>
      </c>
      <c r="G2139">
        <v>16</v>
      </c>
      <c r="H2139">
        <v>3</v>
      </c>
      <c r="I2139">
        <v>1</v>
      </c>
      <c r="J2139">
        <v>3</v>
      </c>
      <c r="K2139">
        <v>17.405857371849596</v>
      </c>
      <c r="L2139">
        <v>21.354282536349999</v>
      </c>
    </row>
    <row r="2140" spans="1:12">
      <c r="A2140" s="73">
        <v>43190.083333333336</v>
      </c>
      <c r="B2140">
        <v>4.07</v>
      </c>
      <c r="C2140">
        <v>327</v>
      </c>
      <c r="D2140">
        <v>1.1158999999999999</v>
      </c>
      <c r="F2140">
        <v>1.1158999999999999</v>
      </c>
      <c r="G2140">
        <v>16</v>
      </c>
      <c r="H2140">
        <v>3</v>
      </c>
      <c r="I2140">
        <v>2</v>
      </c>
      <c r="J2140">
        <v>4</v>
      </c>
      <c r="K2140">
        <v>12.055011504269695</v>
      </c>
      <c r="L2140">
        <v>37.616510836850004</v>
      </c>
    </row>
    <row r="2141" spans="1:12">
      <c r="A2141" s="73">
        <v>43190.125</v>
      </c>
      <c r="B2141">
        <v>4.0199999999999996</v>
      </c>
      <c r="C2141">
        <v>311.5</v>
      </c>
      <c r="D2141">
        <v>1.1158999999999999</v>
      </c>
      <c r="F2141">
        <v>1.1158999999999999</v>
      </c>
      <c r="G2141">
        <v>15</v>
      </c>
      <c r="H2141">
        <v>3</v>
      </c>
      <c r="I2141">
        <v>3</v>
      </c>
      <c r="J2141">
        <v>4</v>
      </c>
      <c r="K2141">
        <v>12.404714780525406</v>
      </c>
      <c r="L2141">
        <v>36.247114623599984</v>
      </c>
    </row>
    <row r="2142" spans="1:12">
      <c r="A2142" s="73">
        <v>43190.166666666664</v>
      </c>
      <c r="B2142">
        <v>3.25</v>
      </c>
      <c r="C2142">
        <v>284.7</v>
      </c>
      <c r="D2142">
        <v>1.1167</v>
      </c>
      <c r="F2142">
        <v>1.1167</v>
      </c>
      <c r="G2142">
        <v>14</v>
      </c>
      <c r="H2142">
        <v>3</v>
      </c>
      <c r="I2142">
        <v>4</v>
      </c>
      <c r="J2142">
        <v>3</v>
      </c>
      <c r="K2142">
        <v>18.421545234863295</v>
      </c>
      <c r="L2142">
        <v>19.167108593750001</v>
      </c>
    </row>
    <row r="2143" spans="1:12">
      <c r="A2143" s="73">
        <v>43190.208333333336</v>
      </c>
      <c r="B2143">
        <v>3.69</v>
      </c>
      <c r="C2143">
        <v>281.60000000000002</v>
      </c>
      <c r="D2143">
        <v>1.1184000000000001</v>
      </c>
      <c r="F2143">
        <v>1.1184000000000001</v>
      </c>
      <c r="G2143">
        <v>14</v>
      </c>
      <c r="H2143">
        <v>3</v>
      </c>
      <c r="I2143">
        <v>5</v>
      </c>
      <c r="J2143">
        <v>4</v>
      </c>
      <c r="K2143">
        <v>14.838156403813072</v>
      </c>
      <c r="L2143">
        <v>28.096114312800001</v>
      </c>
    </row>
    <row r="2144" spans="1:12">
      <c r="A2144" s="73">
        <v>43190.25</v>
      </c>
      <c r="B2144">
        <v>4.55</v>
      </c>
      <c r="C2144">
        <v>276.8</v>
      </c>
      <c r="D2144">
        <v>1.1193</v>
      </c>
      <c r="F2144">
        <v>1.1193</v>
      </c>
      <c r="G2144">
        <v>13</v>
      </c>
      <c r="H2144">
        <v>3</v>
      </c>
      <c r="I2144">
        <v>6</v>
      </c>
      <c r="J2144">
        <v>5</v>
      </c>
      <c r="K2144">
        <v>8.9522600522149069</v>
      </c>
      <c r="L2144">
        <v>52.717001268749989</v>
      </c>
    </row>
    <row r="2145" spans="1:12">
      <c r="A2145" s="73">
        <v>43190.291666666664</v>
      </c>
      <c r="B2145">
        <v>5.05</v>
      </c>
      <c r="C2145">
        <v>276.8</v>
      </c>
      <c r="D2145">
        <v>1.1184000000000001</v>
      </c>
      <c r="F2145">
        <v>1.1184000000000001</v>
      </c>
      <c r="G2145">
        <v>13</v>
      </c>
      <c r="H2145">
        <v>3</v>
      </c>
      <c r="I2145">
        <v>7</v>
      </c>
      <c r="J2145">
        <v>5</v>
      </c>
      <c r="K2145">
        <v>6.2102272896578352</v>
      </c>
      <c r="L2145">
        <v>72.018039900000005</v>
      </c>
    </row>
    <row r="2146" spans="1:12">
      <c r="A2146" s="73">
        <v>43190.333333333336</v>
      </c>
      <c r="B2146">
        <v>5.94</v>
      </c>
      <c r="C2146">
        <v>275.7</v>
      </c>
      <c r="D2146">
        <v>1.1158999999999999</v>
      </c>
      <c r="F2146">
        <v>1.1158999999999999</v>
      </c>
      <c r="G2146">
        <v>13</v>
      </c>
      <c r="H2146">
        <v>3</v>
      </c>
      <c r="I2146">
        <v>8</v>
      </c>
      <c r="J2146">
        <v>6</v>
      </c>
      <c r="K2146">
        <v>2.5665089723062442</v>
      </c>
      <c r="L2146">
        <v>116.93771864280001</v>
      </c>
    </row>
    <row r="2147" spans="1:12">
      <c r="A2147" s="73">
        <v>43190.375</v>
      </c>
      <c r="B2147">
        <v>5.85</v>
      </c>
      <c r="C2147">
        <v>237.4</v>
      </c>
      <c r="D2147">
        <v>1.1101000000000001</v>
      </c>
      <c r="F2147">
        <v>1.1101000000000001</v>
      </c>
      <c r="G2147">
        <v>12</v>
      </c>
      <c r="H2147">
        <v>3</v>
      </c>
      <c r="I2147">
        <v>9</v>
      </c>
      <c r="J2147">
        <v>6</v>
      </c>
      <c r="K2147">
        <v>2.8629748695665196</v>
      </c>
      <c r="L2147">
        <v>111.12191195624997</v>
      </c>
    </row>
    <row r="2148" spans="1:12">
      <c r="A2148" s="73">
        <v>43190.416666666664</v>
      </c>
      <c r="B2148">
        <v>5.65</v>
      </c>
      <c r="C2148">
        <v>225.7</v>
      </c>
      <c r="D2148">
        <v>1.1054999999999999</v>
      </c>
      <c r="F2148">
        <v>1.1054999999999999</v>
      </c>
      <c r="G2148">
        <v>11</v>
      </c>
      <c r="H2148">
        <v>3</v>
      </c>
      <c r="I2148">
        <v>10</v>
      </c>
      <c r="J2148">
        <v>6</v>
      </c>
      <c r="K2148">
        <v>3.5797879745893457</v>
      </c>
      <c r="L2148">
        <v>99.695164593750007</v>
      </c>
    </row>
    <row r="2149" spans="1:12">
      <c r="A2149" s="73">
        <v>43190.458333333336</v>
      </c>
      <c r="B2149">
        <v>5.13</v>
      </c>
      <c r="C2149">
        <v>223.8</v>
      </c>
      <c r="D2149">
        <v>1.0960000000000001</v>
      </c>
      <c r="F2149">
        <v>1.0960000000000001</v>
      </c>
      <c r="G2149">
        <v>11</v>
      </c>
      <c r="H2149">
        <v>3</v>
      </c>
      <c r="I2149">
        <v>11</v>
      </c>
      <c r="J2149">
        <v>5</v>
      </c>
      <c r="K2149">
        <v>5.8179020476487029</v>
      </c>
      <c r="L2149">
        <v>73.983121956000005</v>
      </c>
    </row>
    <row r="2150" spans="1:12">
      <c r="A2150" s="73">
        <v>43190.5</v>
      </c>
      <c r="B2150">
        <v>4.34</v>
      </c>
      <c r="C2150">
        <v>242.4</v>
      </c>
      <c r="D2150">
        <v>1.0851</v>
      </c>
      <c r="F2150">
        <v>1.0851</v>
      </c>
      <c r="G2150">
        <v>12</v>
      </c>
      <c r="H2150">
        <v>3</v>
      </c>
      <c r="I2150">
        <v>12</v>
      </c>
      <c r="J2150">
        <v>4</v>
      </c>
      <c r="K2150">
        <v>10.253013812488877</v>
      </c>
      <c r="L2150">
        <v>44.351565745199991</v>
      </c>
    </row>
    <row r="2151" spans="1:12">
      <c r="A2151" s="73">
        <v>43190.541666666664</v>
      </c>
      <c r="B2151">
        <v>5.37</v>
      </c>
      <c r="C2151">
        <v>269.39999999999998</v>
      </c>
      <c r="D2151">
        <v>1.0730999999999999</v>
      </c>
      <c r="F2151">
        <v>1.0730999999999999</v>
      </c>
      <c r="G2151">
        <v>13</v>
      </c>
      <c r="H2151">
        <v>3</v>
      </c>
      <c r="I2151">
        <v>13</v>
      </c>
      <c r="J2151">
        <v>5</v>
      </c>
      <c r="K2151">
        <v>4.7177263216213072</v>
      </c>
      <c r="L2151">
        <v>83.086995792149992</v>
      </c>
    </row>
    <row r="2152" spans="1:12">
      <c r="A2152" s="73">
        <v>43190.583333333336</v>
      </c>
      <c r="B2152">
        <v>4.66</v>
      </c>
      <c r="C2152">
        <v>311.10000000000002</v>
      </c>
      <c r="D2152">
        <v>1.0703</v>
      </c>
      <c r="F2152">
        <v>1.0703</v>
      </c>
      <c r="G2152">
        <v>15</v>
      </c>
      <c r="H2152">
        <v>3</v>
      </c>
      <c r="I2152">
        <v>14</v>
      </c>
      <c r="J2152">
        <v>5</v>
      </c>
      <c r="K2152">
        <v>8.3061128444523504</v>
      </c>
      <c r="L2152">
        <v>54.154341564400006</v>
      </c>
    </row>
    <row r="2153" spans="1:12">
      <c r="A2153" s="73">
        <v>43190.625</v>
      </c>
      <c r="B2153">
        <v>4.57</v>
      </c>
      <c r="C2153">
        <v>305.7</v>
      </c>
      <c r="D2153">
        <v>1.0714999999999999</v>
      </c>
      <c r="F2153">
        <v>1.0714999999999999</v>
      </c>
      <c r="G2153">
        <v>15</v>
      </c>
      <c r="H2153">
        <v>3</v>
      </c>
      <c r="I2153">
        <v>15</v>
      </c>
      <c r="J2153">
        <v>5</v>
      </c>
      <c r="K2153">
        <v>8.8329787417126227</v>
      </c>
      <c r="L2153">
        <v>51.134119249750007</v>
      </c>
    </row>
    <row r="2154" spans="1:12">
      <c r="A2154" s="73">
        <v>43190.666666666664</v>
      </c>
      <c r="B2154">
        <v>5.56</v>
      </c>
      <c r="C2154">
        <v>290.5</v>
      </c>
      <c r="D2154">
        <v>1.0690999999999999</v>
      </c>
      <c r="F2154">
        <v>1.0690999999999999</v>
      </c>
      <c r="G2154">
        <v>14</v>
      </c>
      <c r="H2154">
        <v>3</v>
      </c>
      <c r="I2154">
        <v>16</v>
      </c>
      <c r="J2154">
        <v>6</v>
      </c>
      <c r="K2154">
        <v>3.928453871849622</v>
      </c>
      <c r="L2154">
        <v>91.878248732799975</v>
      </c>
    </row>
    <row r="2155" spans="1:12">
      <c r="A2155" s="73">
        <v>43190.708333333336</v>
      </c>
      <c r="B2155">
        <v>7.62</v>
      </c>
      <c r="C2155">
        <v>286.5</v>
      </c>
      <c r="D2155">
        <v>1.0703</v>
      </c>
      <c r="F2155">
        <v>1.0703</v>
      </c>
      <c r="G2155">
        <v>14</v>
      </c>
      <c r="H2155">
        <v>3</v>
      </c>
      <c r="I2155">
        <v>17</v>
      </c>
      <c r="J2155">
        <v>8</v>
      </c>
      <c r="K2155">
        <v>6.0788901144818615E-3</v>
      </c>
      <c r="L2155">
        <v>236.77750708920001</v>
      </c>
    </row>
    <row r="2156" spans="1:12">
      <c r="A2156" s="73">
        <v>43190.75</v>
      </c>
      <c r="B2156">
        <v>6.86</v>
      </c>
      <c r="C2156">
        <v>282.8</v>
      </c>
      <c r="D2156">
        <v>1.0743</v>
      </c>
      <c r="F2156">
        <v>1.0743</v>
      </c>
      <c r="G2156">
        <v>14</v>
      </c>
      <c r="H2156">
        <v>3</v>
      </c>
      <c r="I2156">
        <v>18</v>
      </c>
      <c r="J2156">
        <v>7</v>
      </c>
      <c r="K2156">
        <v>0.4651686892012315</v>
      </c>
      <c r="L2156">
        <v>173.40752000040001</v>
      </c>
    </row>
    <row r="2157" spans="1:12">
      <c r="A2157" s="73">
        <v>43190.791666666664</v>
      </c>
      <c r="B2157">
        <v>4.16</v>
      </c>
      <c r="C2157">
        <v>280.89999999999998</v>
      </c>
      <c r="D2157">
        <v>1.0794999999999999</v>
      </c>
      <c r="F2157">
        <v>1.0794999999999999</v>
      </c>
      <c r="G2157">
        <v>13</v>
      </c>
      <c r="H2157">
        <v>3</v>
      </c>
      <c r="I2157">
        <v>19</v>
      </c>
      <c r="J2157">
        <v>4</v>
      </c>
      <c r="K2157">
        <v>11.438145607009423</v>
      </c>
      <c r="L2157">
        <v>38.857302015999998</v>
      </c>
    </row>
    <row r="2158" spans="1:12">
      <c r="A2158" s="73">
        <v>43190.833333333336</v>
      </c>
      <c r="B2158">
        <v>3.83</v>
      </c>
      <c r="C2158">
        <v>228.1</v>
      </c>
      <c r="D2158">
        <v>1.0839000000000001</v>
      </c>
      <c r="F2158">
        <v>1.0839000000000001</v>
      </c>
      <c r="G2158">
        <v>11</v>
      </c>
      <c r="H2158">
        <v>3</v>
      </c>
      <c r="I2158">
        <v>20</v>
      </c>
      <c r="J2158">
        <v>4</v>
      </c>
      <c r="K2158">
        <v>13.77918723029709</v>
      </c>
      <c r="L2158">
        <v>30.447773659650004</v>
      </c>
    </row>
    <row r="2159" spans="1:12">
      <c r="A2159" s="73">
        <v>43190.875</v>
      </c>
      <c r="B2159">
        <v>5.44</v>
      </c>
      <c r="C2159">
        <v>203.2</v>
      </c>
      <c r="D2159">
        <v>1.0894999999999999</v>
      </c>
      <c r="F2159">
        <v>1.0894999999999999</v>
      </c>
      <c r="G2159">
        <v>10</v>
      </c>
      <c r="H2159">
        <v>3</v>
      </c>
      <c r="I2159">
        <v>21</v>
      </c>
      <c r="J2159">
        <v>5</v>
      </c>
      <c r="K2159">
        <v>4.4185417348633163</v>
      </c>
      <c r="L2159">
        <v>87.698857984</v>
      </c>
    </row>
    <row r="2160" spans="1:12">
      <c r="A2160" s="73">
        <v>43190.916666666664</v>
      </c>
      <c r="B2160">
        <v>8.11</v>
      </c>
      <c r="C2160">
        <v>204.9</v>
      </c>
      <c r="D2160">
        <v>1.0911</v>
      </c>
      <c r="F2160">
        <v>1.0911</v>
      </c>
      <c r="G2160">
        <v>10</v>
      </c>
      <c r="H2160">
        <v>3</v>
      </c>
      <c r="I2160">
        <v>22</v>
      </c>
      <c r="J2160">
        <v>8</v>
      </c>
      <c r="K2160">
        <v>0.32258678280855019</v>
      </c>
      <c r="L2160">
        <v>291.00276984704993</v>
      </c>
    </row>
    <row r="2161" spans="1:12">
      <c r="A2161" s="73">
        <v>43190.958333333336</v>
      </c>
      <c r="B2161">
        <v>8.49</v>
      </c>
      <c r="C2161">
        <v>212.9</v>
      </c>
      <c r="D2161">
        <v>1.0955999999999999</v>
      </c>
      <c r="F2161">
        <v>1.0955999999999999</v>
      </c>
      <c r="G2161">
        <v>10</v>
      </c>
      <c r="H2161">
        <v>3</v>
      </c>
      <c r="I2161">
        <v>23</v>
      </c>
      <c r="J2161">
        <v>8</v>
      </c>
      <c r="K2161">
        <v>0.89864188326517624</v>
      </c>
      <c r="L2161">
        <v>335.23171484220001</v>
      </c>
    </row>
    <row r="2162" spans="1:12">
      <c r="A2162" s="73">
        <v>43191</v>
      </c>
      <c r="B2162">
        <v>8.4700000000000006</v>
      </c>
      <c r="C2162">
        <v>222.9</v>
      </c>
      <c r="D2162">
        <v>1.1001000000000001</v>
      </c>
      <c r="F2162">
        <v>1.1001000000000001</v>
      </c>
      <c r="G2162">
        <v>11</v>
      </c>
      <c r="H2162">
        <v>4</v>
      </c>
      <c r="I2162">
        <v>0</v>
      </c>
      <c r="J2162">
        <v>8</v>
      </c>
      <c r="K2162">
        <v>0.86112319376745983</v>
      </c>
      <c r="L2162">
        <v>334.23536492115011</v>
      </c>
    </row>
    <row r="2163" spans="1:12">
      <c r="A2163" s="73">
        <v>43191.041666666664</v>
      </c>
      <c r="B2163">
        <v>8.99</v>
      </c>
      <c r="C2163">
        <v>222.4</v>
      </c>
      <c r="D2163">
        <v>1.1037999999999999</v>
      </c>
      <c r="F2163">
        <v>1.1037999999999999</v>
      </c>
      <c r="G2163">
        <v>11</v>
      </c>
      <c r="H2163">
        <v>4</v>
      </c>
      <c r="I2163">
        <v>1</v>
      </c>
      <c r="J2163">
        <v>9</v>
      </c>
      <c r="K2163">
        <v>2.0966091207081039</v>
      </c>
      <c r="L2163">
        <v>400.99547257810002</v>
      </c>
    </row>
    <row r="2164" spans="1:12">
      <c r="A2164" s="73">
        <v>43191.083333333336</v>
      </c>
      <c r="B2164">
        <v>10.7</v>
      </c>
      <c r="C2164">
        <v>230.8</v>
      </c>
      <c r="D2164">
        <v>1.1001000000000001</v>
      </c>
      <c r="F2164">
        <v>1.1001000000000001</v>
      </c>
      <c r="G2164">
        <v>11</v>
      </c>
      <c r="H2164">
        <v>4</v>
      </c>
      <c r="I2164">
        <v>2</v>
      </c>
      <c r="J2164">
        <v>11</v>
      </c>
      <c r="K2164">
        <v>9.9727570727629118</v>
      </c>
      <c r="L2164">
        <v>673.83490214999983</v>
      </c>
    </row>
    <row r="2165" spans="1:12">
      <c r="A2165" s="73">
        <v>43191.125</v>
      </c>
      <c r="B2165">
        <v>11.33</v>
      </c>
      <c r="C2165">
        <v>240.2</v>
      </c>
      <c r="D2165">
        <v>1.1013999999999999</v>
      </c>
      <c r="F2165">
        <v>1.1013999999999999</v>
      </c>
      <c r="G2165">
        <v>12</v>
      </c>
      <c r="H2165">
        <v>4</v>
      </c>
      <c r="I2165">
        <v>3</v>
      </c>
      <c r="J2165">
        <v>11</v>
      </c>
      <c r="K2165">
        <v>14.348695791941005</v>
      </c>
      <c r="L2165">
        <v>800.94889409589996</v>
      </c>
    </row>
    <row r="2166" spans="1:12">
      <c r="A2166" s="73">
        <v>43191.166666666664</v>
      </c>
      <c r="B2166">
        <v>10.69</v>
      </c>
      <c r="C2166">
        <v>239.8</v>
      </c>
      <c r="D2166">
        <v>1.0989</v>
      </c>
      <c r="F2166">
        <v>1.0989</v>
      </c>
      <c r="G2166">
        <v>12</v>
      </c>
      <c r="H2166">
        <v>4</v>
      </c>
      <c r="I2166">
        <v>4</v>
      </c>
      <c r="J2166">
        <v>11</v>
      </c>
      <c r="K2166">
        <v>9.9096977280140539</v>
      </c>
      <c r="L2166">
        <v>671.21444362004991</v>
      </c>
    </row>
    <row r="2167" spans="1:12">
      <c r="A2167" s="73">
        <v>43191.208333333336</v>
      </c>
      <c r="B2167">
        <v>13.06</v>
      </c>
      <c r="C2167">
        <v>241.5</v>
      </c>
      <c r="D2167">
        <v>1.0944</v>
      </c>
      <c r="F2167">
        <v>1.0944</v>
      </c>
      <c r="G2167">
        <v>12</v>
      </c>
      <c r="H2167">
        <v>4</v>
      </c>
      <c r="I2167">
        <v>5</v>
      </c>
      <c r="J2167">
        <v>13</v>
      </c>
      <c r="K2167">
        <v>30.44796243349354</v>
      </c>
      <c r="L2167">
        <v>1218.9211690752002</v>
      </c>
    </row>
    <row r="2168" spans="1:12">
      <c r="A2168" s="73">
        <v>43191.25</v>
      </c>
      <c r="B2168">
        <v>14.23</v>
      </c>
      <c r="C2168">
        <v>235.5</v>
      </c>
      <c r="D2168">
        <v>1.0911</v>
      </c>
      <c r="F2168">
        <v>1.0911</v>
      </c>
      <c r="G2168">
        <v>11</v>
      </c>
      <c r="H2168">
        <v>4</v>
      </c>
      <c r="I2168">
        <v>6</v>
      </c>
      <c r="J2168">
        <v>14</v>
      </c>
      <c r="K2168">
        <v>44.728905769109993</v>
      </c>
      <c r="L2168">
        <v>1571.98812269685</v>
      </c>
    </row>
    <row r="2169" spans="1:12">
      <c r="A2169" s="73">
        <v>43191.291666666664</v>
      </c>
      <c r="B2169">
        <v>14.07</v>
      </c>
      <c r="C2169">
        <v>232</v>
      </c>
      <c r="D2169">
        <v>1.0851</v>
      </c>
      <c r="F2169">
        <v>1.0851</v>
      </c>
      <c r="G2169">
        <v>11</v>
      </c>
      <c r="H2169">
        <v>4</v>
      </c>
      <c r="I2169">
        <v>7</v>
      </c>
      <c r="J2169">
        <v>14</v>
      </c>
      <c r="K2169">
        <v>42.61435625312825</v>
      </c>
      <c r="L2169">
        <v>1511.20040088465</v>
      </c>
    </row>
    <row r="2170" spans="1:12">
      <c r="A2170" s="73">
        <v>43191.333333333336</v>
      </c>
      <c r="B2170">
        <v>14.39</v>
      </c>
      <c r="C2170">
        <v>233.5</v>
      </c>
      <c r="D2170">
        <v>1.0734999999999999</v>
      </c>
      <c r="F2170">
        <v>1.0734999999999999</v>
      </c>
      <c r="G2170">
        <v>11</v>
      </c>
      <c r="H2170">
        <v>4</v>
      </c>
      <c r="I2170">
        <v>8</v>
      </c>
      <c r="J2170">
        <v>14</v>
      </c>
      <c r="K2170">
        <v>46.89465528509173</v>
      </c>
      <c r="L2170">
        <v>1599.3902158232502</v>
      </c>
    </row>
    <row r="2171" spans="1:12">
      <c r="A2171" s="73">
        <v>43191.375</v>
      </c>
      <c r="B2171">
        <v>16.84</v>
      </c>
      <c r="C2171">
        <v>236</v>
      </c>
      <c r="D2171">
        <v>1.0611999999999999</v>
      </c>
      <c r="F2171">
        <v>1.0611999999999999</v>
      </c>
      <c r="G2171">
        <v>11</v>
      </c>
      <c r="H2171">
        <v>4</v>
      </c>
      <c r="I2171">
        <v>9</v>
      </c>
      <c r="J2171">
        <v>17</v>
      </c>
      <c r="K2171">
        <v>86.452194748562064</v>
      </c>
      <c r="L2171">
        <v>2533.9235460223995</v>
      </c>
    </row>
    <row r="2172" spans="1:12">
      <c r="A2172" s="73">
        <v>43191.416666666664</v>
      </c>
      <c r="B2172">
        <v>18.440000000000001</v>
      </c>
      <c r="C2172">
        <v>247.2</v>
      </c>
      <c r="D2172">
        <v>1.0533999999999999</v>
      </c>
      <c r="F2172">
        <v>1.0533999999999999</v>
      </c>
      <c r="G2172">
        <v>12</v>
      </c>
      <c r="H2172">
        <v>4</v>
      </c>
      <c r="I2172">
        <v>10</v>
      </c>
      <c r="J2172">
        <v>18</v>
      </c>
      <c r="K2172">
        <v>118.76568990837946</v>
      </c>
      <c r="L2172">
        <v>3302.5246548928003</v>
      </c>
    </row>
    <row r="2173" spans="1:12">
      <c r="A2173" s="73">
        <v>43191.458333333336</v>
      </c>
      <c r="B2173">
        <v>19.05</v>
      </c>
      <c r="C2173">
        <v>254.6</v>
      </c>
      <c r="D2173">
        <v>1.0498000000000001</v>
      </c>
      <c r="F2173">
        <v>1.0498000000000001</v>
      </c>
      <c r="G2173">
        <v>12</v>
      </c>
      <c r="H2173">
        <v>4</v>
      </c>
      <c r="I2173">
        <v>11</v>
      </c>
      <c r="J2173">
        <v>19</v>
      </c>
      <c r="K2173">
        <v>132.43330993805984</v>
      </c>
      <c r="L2173">
        <v>3628.7872988625008</v>
      </c>
    </row>
    <row r="2174" spans="1:12">
      <c r="A2174" s="73">
        <v>43191.5</v>
      </c>
      <c r="B2174">
        <v>18.7</v>
      </c>
      <c r="C2174">
        <v>260</v>
      </c>
      <c r="D2174">
        <v>1.046</v>
      </c>
      <c r="F2174">
        <v>1.046</v>
      </c>
      <c r="G2174">
        <v>13</v>
      </c>
      <c r="H2174">
        <v>4</v>
      </c>
      <c r="I2174">
        <v>12</v>
      </c>
      <c r="J2174">
        <v>19</v>
      </c>
      <c r="K2174">
        <v>124.50023287184975</v>
      </c>
      <c r="L2174">
        <v>3420.0031690000001</v>
      </c>
    </row>
    <row r="2175" spans="1:12">
      <c r="A2175" s="73">
        <v>43191.541666666664</v>
      </c>
      <c r="B2175">
        <v>18.77</v>
      </c>
      <c r="C2175">
        <v>260.5</v>
      </c>
      <c r="D2175">
        <v>1.0421</v>
      </c>
      <c r="F2175">
        <v>1.0421</v>
      </c>
      <c r="G2175">
        <v>13</v>
      </c>
      <c r="H2175">
        <v>4</v>
      </c>
      <c r="I2175">
        <v>13</v>
      </c>
      <c r="J2175">
        <v>19</v>
      </c>
      <c r="K2175">
        <v>126.06724828509175</v>
      </c>
      <c r="L2175">
        <v>3445.6583879496498</v>
      </c>
    </row>
    <row r="2176" spans="1:12">
      <c r="A2176" s="73">
        <v>43191.583333333336</v>
      </c>
      <c r="B2176">
        <v>17.88</v>
      </c>
      <c r="C2176">
        <v>258.7</v>
      </c>
      <c r="D2176">
        <v>1.0394000000000001</v>
      </c>
      <c r="F2176">
        <v>1.0394000000000001</v>
      </c>
      <c r="G2176">
        <v>12</v>
      </c>
      <c r="H2176">
        <v>4</v>
      </c>
      <c r="I2176">
        <v>14</v>
      </c>
      <c r="J2176">
        <v>18</v>
      </c>
      <c r="K2176">
        <v>106.87356660244333</v>
      </c>
      <c r="L2176">
        <v>2970.6758126783998</v>
      </c>
    </row>
    <row r="2177" spans="1:12">
      <c r="A2177" s="73">
        <v>43191.625</v>
      </c>
      <c r="B2177">
        <v>16.61</v>
      </c>
      <c r="C2177">
        <v>255.5</v>
      </c>
      <c r="D2177">
        <v>1.0378000000000001</v>
      </c>
      <c r="F2177">
        <v>1.0378000000000001</v>
      </c>
      <c r="G2177">
        <v>12</v>
      </c>
      <c r="H2177">
        <v>4</v>
      </c>
      <c r="I2177">
        <v>15</v>
      </c>
      <c r="J2177">
        <v>17</v>
      </c>
      <c r="K2177">
        <v>82.228029819338303</v>
      </c>
      <c r="L2177">
        <v>2377.8944215608999</v>
      </c>
    </row>
    <row r="2178" spans="1:12">
      <c r="A2178" s="73">
        <v>43191.666666666664</v>
      </c>
      <c r="B2178">
        <v>14.55</v>
      </c>
      <c r="C2178">
        <v>256.8</v>
      </c>
      <c r="D2178">
        <v>1.0367</v>
      </c>
      <c r="F2178">
        <v>1.0367</v>
      </c>
      <c r="G2178">
        <v>12</v>
      </c>
      <c r="H2178">
        <v>4</v>
      </c>
      <c r="I2178">
        <v>16</v>
      </c>
      <c r="J2178">
        <v>15</v>
      </c>
      <c r="K2178">
        <v>49.111604801073469</v>
      </c>
      <c r="L2178">
        <v>1596.6586672312501</v>
      </c>
    </row>
    <row r="2179" spans="1:12">
      <c r="A2179" s="73">
        <v>43191.708333333336</v>
      </c>
      <c r="B2179">
        <v>13.01</v>
      </c>
      <c r="C2179">
        <v>253.8</v>
      </c>
      <c r="D2179">
        <v>1.0374000000000001</v>
      </c>
      <c r="F2179">
        <v>1.0374000000000001</v>
      </c>
      <c r="G2179">
        <v>12</v>
      </c>
      <c r="H2179">
        <v>4</v>
      </c>
      <c r="I2179">
        <v>17</v>
      </c>
      <c r="J2179">
        <v>13</v>
      </c>
      <c r="K2179">
        <v>29.898665709749238</v>
      </c>
      <c r="L2179">
        <v>1142.2157324487</v>
      </c>
    </row>
    <row r="2180" spans="1:12">
      <c r="A2180" s="73">
        <v>43191.75</v>
      </c>
      <c r="B2180">
        <v>11.87</v>
      </c>
      <c r="C2180">
        <v>259.10000000000002</v>
      </c>
      <c r="D2180">
        <v>1.0412999999999999</v>
      </c>
      <c r="F2180">
        <v>1.0412999999999999</v>
      </c>
      <c r="G2180">
        <v>13</v>
      </c>
      <c r="H2180">
        <v>4</v>
      </c>
      <c r="I2180">
        <v>18</v>
      </c>
      <c r="J2180">
        <v>12</v>
      </c>
      <c r="K2180">
        <v>18.731300408379358</v>
      </c>
      <c r="L2180">
        <v>870.75911559194981</v>
      </c>
    </row>
    <row r="2181" spans="1:12">
      <c r="A2181" s="73">
        <v>43191.791666666664</v>
      </c>
      <c r="B2181">
        <v>10.57</v>
      </c>
      <c r="C2181">
        <v>253.8</v>
      </c>
      <c r="D2181">
        <v>1.0467</v>
      </c>
      <c r="F2181">
        <v>1.0467</v>
      </c>
      <c r="G2181">
        <v>12</v>
      </c>
      <c r="H2181">
        <v>4</v>
      </c>
      <c r="I2181">
        <v>19</v>
      </c>
      <c r="J2181">
        <v>11</v>
      </c>
      <c r="K2181">
        <v>9.1685855910277567</v>
      </c>
      <c r="L2181">
        <v>618.04086320655006</v>
      </c>
    </row>
    <row r="2182" spans="1:12">
      <c r="A2182" s="73">
        <v>43191.833333333336</v>
      </c>
      <c r="B2182">
        <v>9.49</v>
      </c>
      <c r="C2182">
        <v>249.2</v>
      </c>
      <c r="D2182">
        <v>1.0518000000000001</v>
      </c>
      <c r="F2182">
        <v>1.0518000000000001</v>
      </c>
      <c r="G2182">
        <v>12</v>
      </c>
      <c r="H2182">
        <v>4</v>
      </c>
      <c r="I2182">
        <v>20</v>
      </c>
      <c r="J2182">
        <v>9</v>
      </c>
      <c r="K2182">
        <v>3.7945763581510317</v>
      </c>
      <c r="L2182">
        <v>449.47113653910009</v>
      </c>
    </row>
    <row r="2183" spans="1:12">
      <c r="A2183" s="73">
        <v>43191.875</v>
      </c>
      <c r="B2183">
        <v>9.99</v>
      </c>
      <c r="C2183">
        <v>252.3</v>
      </c>
      <c r="D2183">
        <v>1.0565</v>
      </c>
      <c r="F2183">
        <v>1.0565</v>
      </c>
      <c r="G2183">
        <v>12</v>
      </c>
      <c r="H2183">
        <v>4</v>
      </c>
      <c r="I2183">
        <v>21</v>
      </c>
      <c r="J2183">
        <v>10</v>
      </c>
      <c r="K2183">
        <v>5.9925435955939594</v>
      </c>
      <c r="L2183">
        <v>526.66683422175004</v>
      </c>
    </row>
    <row r="2184" spans="1:12">
      <c r="A2184" s="73">
        <v>43191.916666666664</v>
      </c>
      <c r="B2184">
        <v>10.66</v>
      </c>
      <c r="C2184">
        <v>254.3</v>
      </c>
      <c r="D2184">
        <v>1.0569</v>
      </c>
      <c r="F2184">
        <v>1.0569</v>
      </c>
      <c r="G2184">
        <v>12</v>
      </c>
      <c r="H2184">
        <v>4</v>
      </c>
      <c r="I2184">
        <v>22</v>
      </c>
      <c r="J2184">
        <v>11</v>
      </c>
      <c r="K2184">
        <v>9.7217196937674828</v>
      </c>
      <c r="L2184">
        <v>640.14081186120006</v>
      </c>
    </row>
    <row r="2185" spans="1:12">
      <c r="A2185" s="73">
        <v>43191.958333333336</v>
      </c>
      <c r="B2185">
        <v>10.27</v>
      </c>
      <c r="C2185">
        <v>250.8</v>
      </c>
      <c r="D2185">
        <v>1.0581</v>
      </c>
      <c r="F2185">
        <v>1.0581</v>
      </c>
      <c r="G2185">
        <v>12</v>
      </c>
      <c r="H2185">
        <v>4</v>
      </c>
      <c r="I2185">
        <v>23</v>
      </c>
      <c r="J2185">
        <v>10</v>
      </c>
      <c r="K2185">
        <v>7.4418052485619954</v>
      </c>
      <c r="L2185">
        <v>573.07049564114993</v>
      </c>
    </row>
    <row r="2186" spans="1:12">
      <c r="A2186" s="73">
        <v>43192</v>
      </c>
      <c r="B2186">
        <v>10.14</v>
      </c>
      <c r="C2186">
        <v>320.7</v>
      </c>
      <c r="D2186">
        <v>1.0907</v>
      </c>
      <c r="F2186">
        <v>1.0907</v>
      </c>
      <c r="G2186">
        <v>15</v>
      </c>
      <c r="H2186">
        <v>4</v>
      </c>
      <c r="I2186">
        <v>0</v>
      </c>
      <c r="J2186">
        <v>10</v>
      </c>
      <c r="K2186">
        <v>6.74943376682684</v>
      </c>
      <c r="L2186">
        <v>568.57686224040003</v>
      </c>
    </row>
    <row r="2187" spans="1:12">
      <c r="A2187" s="73">
        <v>43192.041666666664</v>
      </c>
      <c r="B2187">
        <v>12.81</v>
      </c>
      <c r="C2187">
        <v>57.3</v>
      </c>
      <c r="D2187">
        <v>1.1080000000000001</v>
      </c>
      <c r="F2187">
        <v>1.1080000000000001</v>
      </c>
      <c r="G2187">
        <v>4</v>
      </c>
      <c r="H2187">
        <v>4</v>
      </c>
      <c r="I2187">
        <v>1</v>
      </c>
      <c r="J2187">
        <v>13</v>
      </c>
      <c r="K2187">
        <v>27.751478814772074</v>
      </c>
      <c r="L2187">
        <v>1164.5473567140002</v>
      </c>
    </row>
    <row r="2188" spans="1:12">
      <c r="A2188" s="73">
        <v>43192.083333333336</v>
      </c>
      <c r="B2188">
        <v>12.65</v>
      </c>
      <c r="C2188">
        <v>56.1</v>
      </c>
      <c r="D2188">
        <v>1.1146</v>
      </c>
      <c r="F2188">
        <v>1.1146</v>
      </c>
      <c r="G2188">
        <v>3</v>
      </c>
      <c r="H2188">
        <v>4</v>
      </c>
      <c r="I2188">
        <v>2</v>
      </c>
      <c r="J2188">
        <v>13</v>
      </c>
      <c r="K2188">
        <v>26.091329298790338</v>
      </c>
      <c r="L2188">
        <v>1128.1338215125002</v>
      </c>
    </row>
    <row r="2189" spans="1:12">
      <c r="A2189" s="73">
        <v>43192.125</v>
      </c>
      <c r="B2189">
        <v>12.65</v>
      </c>
      <c r="C2189">
        <v>54.6</v>
      </c>
      <c r="D2189">
        <v>1.1172</v>
      </c>
      <c r="F2189">
        <v>1.1172</v>
      </c>
      <c r="G2189">
        <v>3</v>
      </c>
      <c r="H2189">
        <v>4</v>
      </c>
      <c r="I2189">
        <v>3</v>
      </c>
      <c r="J2189">
        <v>13</v>
      </c>
      <c r="K2189">
        <v>26.091329298790338</v>
      </c>
      <c r="L2189">
        <v>1130.765391525</v>
      </c>
    </row>
    <row r="2190" spans="1:12">
      <c r="A2190" s="73">
        <v>43192.166666666664</v>
      </c>
      <c r="B2190">
        <v>14.82</v>
      </c>
      <c r="C2190">
        <v>50.2</v>
      </c>
      <c r="D2190">
        <v>1.1205000000000001</v>
      </c>
      <c r="F2190">
        <v>1.1205000000000001</v>
      </c>
      <c r="G2190">
        <v>3</v>
      </c>
      <c r="H2190">
        <v>4</v>
      </c>
      <c r="I2190">
        <v>4</v>
      </c>
      <c r="J2190">
        <v>15</v>
      </c>
      <c r="K2190">
        <v>52.968807109292641</v>
      </c>
      <c r="L2190">
        <v>1823.5869521220002</v>
      </c>
    </row>
    <row r="2191" spans="1:12">
      <c r="A2191" s="73">
        <v>43192.208333333336</v>
      </c>
      <c r="B2191">
        <v>16.350000000000001</v>
      </c>
      <c r="C2191">
        <v>44.6</v>
      </c>
      <c r="D2191">
        <v>1.1243000000000001</v>
      </c>
      <c r="F2191">
        <v>1.1243000000000001</v>
      </c>
      <c r="G2191">
        <v>3</v>
      </c>
      <c r="H2191">
        <v>4</v>
      </c>
      <c r="I2191">
        <v>5</v>
      </c>
      <c r="J2191">
        <v>16</v>
      </c>
      <c r="K2191">
        <v>77.580286855868025</v>
      </c>
      <c r="L2191">
        <v>2457.0018641812508</v>
      </c>
    </row>
    <row r="2192" spans="1:12">
      <c r="A2192" s="73">
        <v>43192.25</v>
      </c>
      <c r="B2192">
        <v>13.68</v>
      </c>
      <c r="C2192">
        <v>52.6</v>
      </c>
      <c r="D2192">
        <v>1.1265000000000001</v>
      </c>
      <c r="F2192">
        <v>1.1265000000000001</v>
      </c>
      <c r="G2192">
        <v>3</v>
      </c>
      <c r="H2192">
        <v>4</v>
      </c>
      <c r="I2192">
        <v>6</v>
      </c>
      <c r="J2192">
        <v>14</v>
      </c>
      <c r="K2192">
        <v>37.674641807922761</v>
      </c>
      <c r="L2192">
        <v>1441.9808490239998</v>
      </c>
    </row>
    <row r="2193" spans="1:12">
      <c r="A2193" s="73">
        <v>43192.291666666664</v>
      </c>
      <c r="B2193">
        <v>15.34</v>
      </c>
      <c r="C2193">
        <v>52.4</v>
      </c>
      <c r="D2193">
        <v>1.1282000000000001</v>
      </c>
      <c r="F2193">
        <v>1.1282000000000001</v>
      </c>
      <c r="G2193">
        <v>3</v>
      </c>
      <c r="H2193">
        <v>4</v>
      </c>
      <c r="I2193">
        <v>7</v>
      </c>
      <c r="J2193">
        <v>15</v>
      </c>
      <c r="K2193">
        <v>60.80829303623328</v>
      </c>
      <c r="L2193">
        <v>2036.2550695863999</v>
      </c>
    </row>
    <row r="2194" spans="1:12">
      <c r="A2194" s="73">
        <v>43192.333333333336</v>
      </c>
      <c r="B2194">
        <v>14.82</v>
      </c>
      <c r="C2194">
        <v>52</v>
      </c>
      <c r="D2194">
        <v>1.1303000000000001</v>
      </c>
      <c r="F2194">
        <v>1.1303000000000001</v>
      </c>
      <c r="G2194">
        <v>3</v>
      </c>
      <c r="H2194">
        <v>4</v>
      </c>
      <c r="I2194">
        <v>8</v>
      </c>
      <c r="J2194">
        <v>15</v>
      </c>
      <c r="K2194">
        <v>52.968807109292641</v>
      </c>
      <c r="L2194">
        <v>1839.5362177452002</v>
      </c>
    </row>
    <row r="2195" spans="1:12">
      <c r="A2195" s="73">
        <v>43192.375</v>
      </c>
      <c r="B2195">
        <v>13</v>
      </c>
      <c r="C2195">
        <v>54.7</v>
      </c>
      <c r="D2195">
        <v>1.1294</v>
      </c>
      <c r="F2195">
        <v>1.1294</v>
      </c>
      <c r="G2195">
        <v>3</v>
      </c>
      <c r="H2195">
        <v>4</v>
      </c>
      <c r="I2195">
        <v>9</v>
      </c>
      <c r="J2195">
        <v>13</v>
      </c>
      <c r="K2195">
        <v>29.789406365000382</v>
      </c>
      <c r="L2195">
        <v>1240.6459</v>
      </c>
    </row>
    <row r="2196" spans="1:12">
      <c r="A2196" s="73">
        <v>43192.416666666664</v>
      </c>
      <c r="B2196">
        <v>12.51</v>
      </c>
      <c r="C2196">
        <v>52.4</v>
      </c>
      <c r="D2196">
        <v>1.1276999999999999</v>
      </c>
      <c r="F2196">
        <v>1.1276999999999999</v>
      </c>
      <c r="G2196">
        <v>3</v>
      </c>
      <c r="H2196">
        <v>4</v>
      </c>
      <c r="I2196">
        <v>10</v>
      </c>
      <c r="J2196">
        <v>13</v>
      </c>
      <c r="K2196">
        <v>24.680698472306311</v>
      </c>
      <c r="L2196">
        <v>1103.9146931263499</v>
      </c>
    </row>
    <row r="2197" spans="1:12">
      <c r="A2197" s="73">
        <v>43192.458333333336</v>
      </c>
      <c r="B2197">
        <v>11.72</v>
      </c>
      <c r="C2197">
        <v>49.6</v>
      </c>
      <c r="D2197">
        <v>1.1276999999999999</v>
      </c>
      <c r="F2197">
        <v>1.1276999999999999</v>
      </c>
      <c r="G2197">
        <v>3</v>
      </c>
      <c r="H2197">
        <v>4</v>
      </c>
      <c r="I2197">
        <v>11</v>
      </c>
      <c r="J2197">
        <v>12</v>
      </c>
      <c r="K2197">
        <v>17.455410237146491</v>
      </c>
      <c r="L2197">
        <v>907.70853660479997</v>
      </c>
    </row>
    <row r="2198" spans="1:12">
      <c r="A2198" s="73">
        <v>43192.5</v>
      </c>
      <c r="B2198">
        <v>11.59</v>
      </c>
      <c r="C2198">
        <v>48.8</v>
      </c>
      <c r="D2198">
        <v>1.129</v>
      </c>
      <c r="F2198">
        <v>1.129</v>
      </c>
      <c r="G2198">
        <v>3</v>
      </c>
      <c r="H2198">
        <v>4</v>
      </c>
      <c r="I2198">
        <v>12</v>
      </c>
      <c r="J2198">
        <v>12</v>
      </c>
      <c r="K2198">
        <v>16.386038755411324</v>
      </c>
      <c r="L2198">
        <v>878.84898229549992</v>
      </c>
    </row>
    <row r="2199" spans="1:12">
      <c r="A2199" s="73">
        <v>43192.541666666664</v>
      </c>
      <c r="B2199">
        <v>10.9</v>
      </c>
      <c r="C2199">
        <v>46.5</v>
      </c>
      <c r="D2199">
        <v>1.1294</v>
      </c>
      <c r="F2199">
        <v>1.1294</v>
      </c>
      <c r="G2199">
        <v>3</v>
      </c>
      <c r="H2199">
        <v>4</v>
      </c>
      <c r="I2199">
        <v>13</v>
      </c>
      <c r="J2199">
        <v>11</v>
      </c>
      <c r="K2199">
        <v>11.275943967740089</v>
      </c>
      <c r="L2199">
        <v>731.30287630000009</v>
      </c>
    </row>
    <row r="2200" spans="1:12">
      <c r="A2200" s="73">
        <v>43192.583333333336</v>
      </c>
      <c r="B2200">
        <v>10.49</v>
      </c>
      <c r="C2200">
        <v>49.4</v>
      </c>
      <c r="D2200">
        <v>1.1273</v>
      </c>
      <c r="F2200">
        <v>1.1273</v>
      </c>
      <c r="G2200">
        <v>3</v>
      </c>
      <c r="H2200">
        <v>4</v>
      </c>
      <c r="I2200">
        <v>14</v>
      </c>
      <c r="J2200">
        <v>10</v>
      </c>
      <c r="K2200">
        <v>8.6905108330368872</v>
      </c>
      <c r="L2200">
        <v>650.63283380885002</v>
      </c>
    </row>
    <row r="2201" spans="1:12">
      <c r="A2201" s="73">
        <v>43192.625</v>
      </c>
      <c r="B2201">
        <v>10.75</v>
      </c>
      <c r="C2201">
        <v>46.1</v>
      </c>
      <c r="D2201">
        <v>1.1222000000000001</v>
      </c>
      <c r="F2201">
        <v>1.1222000000000001</v>
      </c>
      <c r="G2201">
        <v>3</v>
      </c>
      <c r="H2201">
        <v>4</v>
      </c>
      <c r="I2201">
        <v>15</v>
      </c>
      <c r="J2201">
        <v>11</v>
      </c>
      <c r="K2201">
        <v>10.291053796507208</v>
      </c>
      <c r="L2201">
        <v>697.05277656250007</v>
      </c>
    </row>
    <row r="2202" spans="1:12">
      <c r="A2202" s="73">
        <v>43192.666666666664</v>
      </c>
      <c r="B2202">
        <v>9.7899999999999991</v>
      </c>
      <c r="C2202">
        <v>45.8</v>
      </c>
      <c r="D2202">
        <v>1.1201000000000001</v>
      </c>
      <c r="F2202">
        <v>1.1201000000000001</v>
      </c>
      <c r="G2202">
        <v>3</v>
      </c>
      <c r="H2202">
        <v>4</v>
      </c>
      <c r="I2202">
        <v>16</v>
      </c>
      <c r="J2202">
        <v>10</v>
      </c>
      <c r="K2202">
        <v>5.0533567006167832</v>
      </c>
      <c r="L2202">
        <v>525.50260952694987</v>
      </c>
    </row>
    <row r="2203" spans="1:12">
      <c r="A2203" s="73">
        <v>43192.708333333336</v>
      </c>
      <c r="B2203">
        <v>8.59</v>
      </c>
      <c r="C2203">
        <v>45.7</v>
      </c>
      <c r="D2203">
        <v>1.1209</v>
      </c>
      <c r="F2203">
        <v>1.1209</v>
      </c>
      <c r="G2203">
        <v>3</v>
      </c>
      <c r="H2203">
        <v>4</v>
      </c>
      <c r="I2203">
        <v>17</v>
      </c>
      <c r="J2203">
        <v>9</v>
      </c>
      <c r="K2203">
        <v>1.0982353307537609</v>
      </c>
      <c r="L2203">
        <v>355.23550414055001</v>
      </c>
    </row>
    <row r="2204" spans="1:12">
      <c r="A2204" s="73">
        <v>43192.75</v>
      </c>
      <c r="B2204">
        <v>8.65</v>
      </c>
      <c r="C2204">
        <v>52.3</v>
      </c>
      <c r="D2204">
        <v>1.1234999999999999</v>
      </c>
      <c r="F2204">
        <v>1.1234999999999999</v>
      </c>
      <c r="G2204">
        <v>3</v>
      </c>
      <c r="H2204">
        <v>4</v>
      </c>
      <c r="I2204">
        <v>18</v>
      </c>
      <c r="J2204">
        <v>9</v>
      </c>
      <c r="K2204">
        <v>1.2275913992469134</v>
      </c>
      <c r="L2204">
        <v>363.57281559375002</v>
      </c>
    </row>
    <row r="2205" spans="1:12">
      <c r="A2205" s="73">
        <v>43192.791666666664</v>
      </c>
      <c r="B2205">
        <v>8.2200000000000006</v>
      </c>
      <c r="C2205">
        <v>54.6</v>
      </c>
      <c r="D2205">
        <v>1.1259999999999999</v>
      </c>
      <c r="F2205">
        <v>1.1259999999999999</v>
      </c>
      <c r="G2205">
        <v>3</v>
      </c>
      <c r="H2205">
        <v>4</v>
      </c>
      <c r="I2205">
        <v>19</v>
      </c>
      <c r="J2205">
        <v>8</v>
      </c>
      <c r="K2205">
        <v>0.45963957504599579</v>
      </c>
      <c r="L2205">
        <v>312.69709562400004</v>
      </c>
    </row>
    <row r="2206" spans="1:12">
      <c r="A2206" s="73">
        <v>43192.833333333336</v>
      </c>
      <c r="B2206">
        <v>8.61</v>
      </c>
      <c r="C2206">
        <v>60.5</v>
      </c>
      <c r="D2206">
        <v>1.129</v>
      </c>
      <c r="F2206">
        <v>1.129</v>
      </c>
      <c r="G2206">
        <v>4</v>
      </c>
      <c r="H2206">
        <v>4</v>
      </c>
      <c r="I2206">
        <v>20</v>
      </c>
      <c r="J2206">
        <v>9</v>
      </c>
      <c r="K2206">
        <v>1.1405540202514772</v>
      </c>
      <c r="L2206">
        <v>360.30758157449992</v>
      </c>
    </row>
    <row r="2207" spans="1:12">
      <c r="A2207" s="73">
        <v>43192.875</v>
      </c>
      <c r="B2207">
        <v>7.33</v>
      </c>
      <c r="C2207">
        <v>73.7</v>
      </c>
      <c r="D2207">
        <v>1.1336999999999999</v>
      </c>
      <c r="F2207">
        <v>1.1336999999999999</v>
      </c>
      <c r="G2207">
        <v>4</v>
      </c>
      <c r="H2207">
        <v>4</v>
      </c>
      <c r="I2207">
        <v>21</v>
      </c>
      <c r="J2207">
        <v>7</v>
      </c>
      <c r="K2207">
        <v>4.4957892397583833E-2</v>
      </c>
      <c r="L2207">
        <v>223.24414365344998</v>
      </c>
    </row>
    <row r="2208" spans="1:12">
      <c r="A2208" s="73">
        <v>43192.916666666664</v>
      </c>
      <c r="B2208">
        <v>6.3</v>
      </c>
      <c r="C2208">
        <v>69.7</v>
      </c>
      <c r="D2208">
        <v>1.1375999999999999</v>
      </c>
      <c r="F2208">
        <v>1.1375999999999999</v>
      </c>
      <c r="G2208">
        <v>4</v>
      </c>
      <c r="H2208">
        <v>4</v>
      </c>
      <c r="I2208">
        <v>22</v>
      </c>
      <c r="J2208">
        <v>6</v>
      </c>
      <c r="K2208">
        <v>1.5426453832651534</v>
      </c>
      <c r="L2208">
        <v>142.22673359999999</v>
      </c>
    </row>
    <row r="2209" spans="1:12">
      <c r="A2209" s="73">
        <v>43192.958333333336</v>
      </c>
      <c r="B2209">
        <v>5.92</v>
      </c>
      <c r="C2209">
        <v>63</v>
      </c>
      <c r="D2209">
        <v>1.1428</v>
      </c>
      <c r="F2209">
        <v>1.1428</v>
      </c>
      <c r="G2209">
        <v>4</v>
      </c>
      <c r="H2209">
        <v>4</v>
      </c>
      <c r="I2209">
        <v>23</v>
      </c>
      <c r="J2209">
        <v>6</v>
      </c>
      <c r="K2209">
        <v>2.6309902828085283</v>
      </c>
      <c r="L2209">
        <v>118.5510367232</v>
      </c>
    </row>
    <row r="2210" spans="1:12">
      <c r="A2210" s="73">
        <v>43193</v>
      </c>
      <c r="B2210">
        <v>4.46</v>
      </c>
      <c r="C2210">
        <v>61.3</v>
      </c>
      <c r="D2210">
        <v>1.1436999999999999</v>
      </c>
      <c r="F2210">
        <v>1.1436999999999999</v>
      </c>
      <c r="G2210">
        <v>4</v>
      </c>
      <c r="H2210">
        <v>4</v>
      </c>
      <c r="I2210">
        <v>0</v>
      </c>
      <c r="J2210">
        <v>4</v>
      </c>
      <c r="K2210">
        <v>9.4989259494751792</v>
      </c>
      <c r="L2210">
        <v>50.732551111600003</v>
      </c>
    </row>
    <row r="2211" spans="1:12">
      <c r="A2211" s="73">
        <v>43193.041666666664</v>
      </c>
      <c r="B2211">
        <v>3.72</v>
      </c>
      <c r="C2211">
        <v>57.8</v>
      </c>
      <c r="D2211">
        <v>1.1440999999999999</v>
      </c>
      <c r="F2211">
        <v>1.1440999999999999</v>
      </c>
      <c r="G2211">
        <v>4</v>
      </c>
      <c r="H2211">
        <v>4</v>
      </c>
      <c r="I2211">
        <v>1</v>
      </c>
      <c r="J2211">
        <v>4</v>
      </c>
      <c r="K2211">
        <v>14.607934438059646</v>
      </c>
      <c r="L2211">
        <v>29.448474998400002</v>
      </c>
    </row>
    <row r="2212" spans="1:12">
      <c r="A2212" s="73">
        <v>43193.083333333336</v>
      </c>
      <c r="B2212">
        <v>4.45</v>
      </c>
      <c r="C2212">
        <v>52.6</v>
      </c>
      <c r="D2212">
        <v>1.1458999999999999</v>
      </c>
      <c r="F2212">
        <v>1.1458999999999999</v>
      </c>
      <c r="G2212">
        <v>3</v>
      </c>
      <c r="H2212">
        <v>4</v>
      </c>
      <c r="I2212">
        <v>2</v>
      </c>
      <c r="J2212">
        <v>4</v>
      </c>
      <c r="K2212">
        <v>9.56066660472632</v>
      </c>
      <c r="L2212">
        <v>50.488998568749999</v>
      </c>
    </row>
    <row r="2213" spans="1:12">
      <c r="A2213" s="73">
        <v>43193.125</v>
      </c>
      <c r="B2213">
        <v>6.23</v>
      </c>
      <c r="C2213">
        <v>57</v>
      </c>
      <c r="D2213">
        <v>1.1463000000000001</v>
      </c>
      <c r="F2213">
        <v>1.1463000000000001</v>
      </c>
      <c r="G2213">
        <v>4</v>
      </c>
      <c r="H2213">
        <v>4</v>
      </c>
      <c r="I2213">
        <v>3</v>
      </c>
      <c r="J2213">
        <v>6</v>
      </c>
      <c r="K2213">
        <v>1.7214299700231421</v>
      </c>
      <c r="L2213">
        <v>138.59017294605005</v>
      </c>
    </row>
    <row r="2214" spans="1:12">
      <c r="A2214" s="73">
        <v>43193.166666666664</v>
      </c>
      <c r="B2214">
        <v>5.66</v>
      </c>
      <c r="C2214">
        <v>64.8</v>
      </c>
      <c r="D2214">
        <v>1.145</v>
      </c>
      <c r="F2214">
        <v>1.145</v>
      </c>
      <c r="G2214">
        <v>4</v>
      </c>
      <c r="H2214">
        <v>4</v>
      </c>
      <c r="I2214">
        <v>4</v>
      </c>
      <c r="J2214">
        <v>6</v>
      </c>
      <c r="K2214">
        <v>3.5420473193382054</v>
      </c>
      <c r="L2214">
        <v>103.80655646000001</v>
      </c>
    </row>
    <row r="2215" spans="1:12">
      <c r="A2215" s="73">
        <v>43193.208333333336</v>
      </c>
      <c r="B2215">
        <v>4.3899999999999997</v>
      </c>
      <c r="C2215">
        <v>63.9</v>
      </c>
      <c r="D2215">
        <v>1.1480999999999999</v>
      </c>
      <c r="F2215">
        <v>1.1480999999999999</v>
      </c>
      <c r="G2215">
        <v>4</v>
      </c>
      <c r="H2215">
        <v>4</v>
      </c>
      <c r="I2215">
        <v>5</v>
      </c>
      <c r="J2215">
        <v>4</v>
      </c>
      <c r="K2215">
        <v>9.9353105362331711</v>
      </c>
      <c r="L2215">
        <v>48.567224131949985</v>
      </c>
    </row>
    <row r="2216" spans="1:12">
      <c r="A2216" s="73">
        <v>43193.25</v>
      </c>
      <c r="B2216">
        <v>3.61</v>
      </c>
      <c r="C2216">
        <v>57.6</v>
      </c>
      <c r="D2216">
        <v>1.1485000000000001</v>
      </c>
      <c r="F2216">
        <v>1.1485000000000001</v>
      </c>
      <c r="G2216">
        <v>4</v>
      </c>
      <c r="H2216">
        <v>4</v>
      </c>
      <c r="I2216">
        <v>6</v>
      </c>
      <c r="J2216">
        <v>4</v>
      </c>
      <c r="K2216">
        <v>15.460881645822203</v>
      </c>
      <c r="L2216">
        <v>27.016097164249999</v>
      </c>
    </row>
    <row r="2217" spans="1:12">
      <c r="A2217" s="73">
        <v>43193.291666666664</v>
      </c>
      <c r="B2217">
        <v>9.07</v>
      </c>
      <c r="C2217">
        <v>45.2</v>
      </c>
      <c r="D2217">
        <v>1.1511</v>
      </c>
      <c r="F2217">
        <v>1.1511</v>
      </c>
      <c r="G2217">
        <v>3</v>
      </c>
      <c r="H2217">
        <v>4</v>
      </c>
      <c r="I2217">
        <v>7</v>
      </c>
      <c r="J2217">
        <v>9</v>
      </c>
      <c r="K2217">
        <v>2.3346838786989728</v>
      </c>
      <c r="L2217">
        <v>429.44239817865002</v>
      </c>
    </row>
    <row r="2218" spans="1:12">
      <c r="A2218" s="73">
        <v>43193.333333333336</v>
      </c>
      <c r="B2218">
        <v>9.36</v>
      </c>
      <c r="C2218">
        <v>53.5</v>
      </c>
      <c r="D2218">
        <v>1.1472</v>
      </c>
      <c r="F2218">
        <v>1.1472</v>
      </c>
      <c r="G2218">
        <v>3</v>
      </c>
      <c r="H2218">
        <v>4</v>
      </c>
      <c r="I2218">
        <v>8</v>
      </c>
      <c r="J2218">
        <v>9</v>
      </c>
      <c r="K2218">
        <v>3.3050048764158677</v>
      </c>
      <c r="L2218">
        <v>470.36683100159991</v>
      </c>
    </row>
    <row r="2219" spans="1:12">
      <c r="A2219" s="73">
        <v>43193.375</v>
      </c>
      <c r="B2219">
        <v>10.039999999999999</v>
      </c>
      <c r="C2219">
        <v>58.9</v>
      </c>
      <c r="D2219">
        <v>1.1418999999999999</v>
      </c>
      <c r="F2219">
        <v>1.1418999999999999</v>
      </c>
      <c r="G2219">
        <v>4</v>
      </c>
      <c r="H2219">
        <v>4</v>
      </c>
      <c r="I2219">
        <v>9</v>
      </c>
      <c r="J2219">
        <v>10</v>
      </c>
      <c r="K2219">
        <v>6.2398403193382466</v>
      </c>
      <c r="L2219">
        <v>577.82884214079979</v>
      </c>
    </row>
    <row r="2220" spans="1:12">
      <c r="A2220" s="73">
        <v>43193.416666666664</v>
      </c>
      <c r="B2220">
        <v>10.29</v>
      </c>
      <c r="C2220">
        <v>70</v>
      </c>
      <c r="D2220">
        <v>1.1379999999999999</v>
      </c>
      <c r="F2220">
        <v>1.1379999999999999</v>
      </c>
      <c r="G2220">
        <v>4</v>
      </c>
      <c r="H2220">
        <v>4</v>
      </c>
      <c r="I2220">
        <v>10</v>
      </c>
      <c r="J2220">
        <v>10</v>
      </c>
      <c r="K2220">
        <v>7.5513239380597099</v>
      </c>
      <c r="L2220">
        <v>619.95246434099988</v>
      </c>
    </row>
    <row r="2221" spans="1:12">
      <c r="A2221" s="73">
        <v>43193.458333333336</v>
      </c>
      <c r="B2221">
        <v>8.7100000000000009</v>
      </c>
      <c r="C2221">
        <v>66.3</v>
      </c>
      <c r="D2221">
        <v>1.1342000000000001</v>
      </c>
      <c r="F2221">
        <v>1.1342000000000001</v>
      </c>
      <c r="G2221">
        <v>4</v>
      </c>
      <c r="H2221">
        <v>4</v>
      </c>
      <c r="I2221">
        <v>11</v>
      </c>
      <c r="J2221">
        <v>9</v>
      </c>
      <c r="K2221">
        <v>1.364147467740066</v>
      </c>
      <c r="L2221">
        <v>374.72624596810016</v>
      </c>
    </row>
    <row r="2222" spans="1:12">
      <c r="A2222" s="73">
        <v>43193.5</v>
      </c>
      <c r="B2222">
        <v>8.1300000000000008</v>
      </c>
      <c r="C2222">
        <v>66.400000000000006</v>
      </c>
      <c r="D2222">
        <v>1.1336999999999999</v>
      </c>
      <c r="F2222">
        <v>1.1336999999999999</v>
      </c>
      <c r="G2222">
        <v>4</v>
      </c>
      <c r="H2222">
        <v>4</v>
      </c>
      <c r="I2222">
        <v>12</v>
      </c>
      <c r="J2222">
        <v>8</v>
      </c>
      <c r="K2222">
        <v>0.34570547230626886</v>
      </c>
      <c r="L2222">
        <v>304.60693572945002</v>
      </c>
    </row>
    <row r="2223" spans="1:12">
      <c r="A2223" s="73">
        <v>43193.541666666664</v>
      </c>
      <c r="B2223">
        <v>7.19</v>
      </c>
      <c r="C2223">
        <v>73.5</v>
      </c>
      <c r="D2223">
        <v>1.1315999999999999</v>
      </c>
      <c r="F2223">
        <v>1.1315999999999999</v>
      </c>
      <c r="G2223">
        <v>4</v>
      </c>
      <c r="H2223">
        <v>4</v>
      </c>
      <c r="I2223">
        <v>13</v>
      </c>
      <c r="J2223">
        <v>7</v>
      </c>
      <c r="K2223">
        <v>0.12392706591356387</v>
      </c>
      <c r="L2223">
        <v>210.30500780220001</v>
      </c>
    </row>
    <row r="2224" spans="1:12">
      <c r="A2224" s="73">
        <v>43193.583333333336</v>
      </c>
      <c r="B2224">
        <v>6.33</v>
      </c>
      <c r="C2224">
        <v>66.900000000000006</v>
      </c>
      <c r="D2224">
        <v>1.129</v>
      </c>
      <c r="F2224">
        <v>1.129</v>
      </c>
      <c r="G2224">
        <v>4</v>
      </c>
      <c r="H2224">
        <v>4</v>
      </c>
      <c r="I2224">
        <v>14</v>
      </c>
      <c r="J2224">
        <v>6</v>
      </c>
      <c r="K2224">
        <v>1.4690234175117285</v>
      </c>
      <c r="L2224">
        <v>143.17759933650001</v>
      </c>
    </row>
    <row r="2225" spans="1:12">
      <c r="A2225" s="73">
        <v>43193.625</v>
      </c>
      <c r="B2225">
        <v>6.2</v>
      </c>
      <c r="C2225">
        <v>57.8</v>
      </c>
      <c r="D2225">
        <v>1.1286</v>
      </c>
      <c r="F2225">
        <v>1.1286</v>
      </c>
      <c r="G2225">
        <v>4</v>
      </c>
      <c r="H2225">
        <v>4</v>
      </c>
      <c r="I2225">
        <v>15</v>
      </c>
      <c r="J2225">
        <v>6</v>
      </c>
      <c r="K2225">
        <v>1.8010519357765671</v>
      </c>
      <c r="L2225">
        <v>134.48849040000002</v>
      </c>
    </row>
    <row r="2226" spans="1:12">
      <c r="A2226" s="73">
        <v>43193.666666666664</v>
      </c>
      <c r="B2226">
        <v>6.48</v>
      </c>
      <c r="C2226">
        <v>48</v>
      </c>
      <c r="D2226">
        <v>1.1294</v>
      </c>
      <c r="F2226">
        <v>1.1294</v>
      </c>
      <c r="G2226">
        <v>3</v>
      </c>
      <c r="H2226">
        <v>4</v>
      </c>
      <c r="I2226">
        <v>16</v>
      </c>
      <c r="J2226">
        <v>6</v>
      </c>
      <c r="K2226">
        <v>1.1279135887446061</v>
      </c>
      <c r="L2226">
        <v>153.65362314240002</v>
      </c>
    </row>
    <row r="2227" spans="1:12">
      <c r="A2227" s="73">
        <v>43193.708333333336</v>
      </c>
      <c r="B2227">
        <v>6.24</v>
      </c>
      <c r="C2227">
        <v>49.4</v>
      </c>
      <c r="D2227">
        <v>1.1307</v>
      </c>
      <c r="F2227">
        <v>1.1307</v>
      </c>
      <c r="G2227">
        <v>3</v>
      </c>
      <c r="H2227">
        <v>4</v>
      </c>
      <c r="I2227">
        <v>17</v>
      </c>
      <c r="J2227">
        <v>6</v>
      </c>
      <c r="K2227">
        <v>1.6952893147720012</v>
      </c>
      <c r="L2227">
        <v>137.36344227840002</v>
      </c>
    </row>
    <row r="2228" spans="1:12">
      <c r="A2228" s="73">
        <v>43193.75</v>
      </c>
      <c r="B2228">
        <v>5.07</v>
      </c>
      <c r="C2228">
        <v>71.2</v>
      </c>
      <c r="D2228">
        <v>1.1333</v>
      </c>
      <c r="F2228">
        <v>1.1333</v>
      </c>
      <c r="G2228">
        <v>4</v>
      </c>
      <c r="H2228">
        <v>4</v>
      </c>
      <c r="I2228">
        <v>18</v>
      </c>
      <c r="J2228">
        <v>5</v>
      </c>
      <c r="K2228">
        <v>6.1109459791555496</v>
      </c>
      <c r="L2228">
        <v>73.848005635950003</v>
      </c>
    </row>
    <row r="2229" spans="1:12">
      <c r="A2229" s="73">
        <v>43193.791666666664</v>
      </c>
      <c r="B2229">
        <v>4.6500000000000004</v>
      </c>
      <c r="C2229">
        <v>87</v>
      </c>
      <c r="D2229">
        <v>1.1372</v>
      </c>
      <c r="F2229">
        <v>1.1372</v>
      </c>
      <c r="G2229">
        <v>5</v>
      </c>
      <c r="H2229">
        <v>4</v>
      </c>
      <c r="I2229">
        <v>19</v>
      </c>
      <c r="J2229">
        <v>5</v>
      </c>
      <c r="K2229">
        <v>8.3638534997034899</v>
      </c>
      <c r="L2229">
        <v>57.169673775000014</v>
      </c>
    </row>
    <row r="2230" spans="1:12">
      <c r="A2230" s="73">
        <v>43193.833333333336</v>
      </c>
      <c r="B2230">
        <v>5.15</v>
      </c>
      <c r="C2230">
        <v>103.6</v>
      </c>
      <c r="D2230">
        <v>1.1389</v>
      </c>
      <c r="F2230">
        <v>1.1389</v>
      </c>
      <c r="G2230">
        <v>6</v>
      </c>
      <c r="H2230">
        <v>4</v>
      </c>
      <c r="I2230">
        <v>20</v>
      </c>
      <c r="J2230">
        <v>5</v>
      </c>
      <c r="K2230">
        <v>5.7218207371464178</v>
      </c>
      <c r="L2230">
        <v>77.781673768750025</v>
      </c>
    </row>
    <row r="2231" spans="1:12">
      <c r="A2231" s="73">
        <v>43193.875</v>
      </c>
      <c r="B2231">
        <v>5.0999999999999996</v>
      </c>
      <c r="C2231">
        <v>109.5</v>
      </c>
      <c r="D2231">
        <v>1.1432</v>
      </c>
      <c r="F2231">
        <v>1.1432</v>
      </c>
      <c r="G2231">
        <v>6</v>
      </c>
      <c r="H2231">
        <v>4</v>
      </c>
      <c r="I2231">
        <v>21</v>
      </c>
      <c r="J2231">
        <v>5</v>
      </c>
      <c r="K2231">
        <v>5.9635240134021288</v>
      </c>
      <c r="L2231">
        <v>75.823311599999982</v>
      </c>
    </row>
    <row r="2232" spans="1:12">
      <c r="A2232" s="73">
        <v>43193.916666666664</v>
      </c>
      <c r="B2232">
        <v>5.13</v>
      </c>
      <c r="C2232">
        <v>117.2</v>
      </c>
      <c r="D2232">
        <v>1.1454</v>
      </c>
      <c r="F2232">
        <v>1.1454</v>
      </c>
      <c r="G2232">
        <v>6</v>
      </c>
      <c r="H2232">
        <v>4</v>
      </c>
      <c r="I2232">
        <v>22</v>
      </c>
      <c r="J2232">
        <v>5</v>
      </c>
      <c r="K2232">
        <v>5.8179020476487029</v>
      </c>
      <c r="L2232">
        <v>77.317762671899999</v>
      </c>
    </row>
    <row r="2233" spans="1:12">
      <c r="A2233" s="73">
        <v>43193.958333333336</v>
      </c>
      <c r="B2233">
        <v>4.17</v>
      </c>
      <c r="C2233">
        <v>110.8</v>
      </c>
      <c r="D2233">
        <v>1.1494</v>
      </c>
      <c r="F2233">
        <v>1.1494</v>
      </c>
      <c r="G2233">
        <v>6</v>
      </c>
      <c r="H2233">
        <v>4</v>
      </c>
      <c r="I2233">
        <v>23</v>
      </c>
      <c r="J2233">
        <v>4</v>
      </c>
      <c r="K2233">
        <v>11.370604951758283</v>
      </c>
      <c r="L2233">
        <v>41.672481461099999</v>
      </c>
    </row>
    <row r="2234" spans="1:12">
      <c r="A2234" s="73">
        <v>43194</v>
      </c>
      <c r="B2234">
        <v>4.37</v>
      </c>
      <c r="C2234">
        <v>116.2</v>
      </c>
      <c r="D2234">
        <v>1.1529</v>
      </c>
      <c r="F2234">
        <v>1.1529</v>
      </c>
      <c r="G2234">
        <v>6</v>
      </c>
      <c r="H2234">
        <v>4</v>
      </c>
      <c r="I2234">
        <v>0</v>
      </c>
      <c r="J2234">
        <v>4</v>
      </c>
      <c r="K2234">
        <v>10.061791846735453</v>
      </c>
      <c r="L2234">
        <v>48.106742981850005</v>
      </c>
    </row>
    <row r="2235" spans="1:12">
      <c r="A2235" s="73">
        <v>43194.041666666664</v>
      </c>
      <c r="B2235">
        <v>4.97</v>
      </c>
      <c r="C2235">
        <v>104.1</v>
      </c>
      <c r="D2235">
        <v>1.1577999999999999</v>
      </c>
      <c r="F2235">
        <v>1.1577999999999999</v>
      </c>
      <c r="G2235">
        <v>6</v>
      </c>
      <c r="H2235">
        <v>4</v>
      </c>
      <c r="I2235">
        <v>1</v>
      </c>
      <c r="J2235">
        <v>5</v>
      </c>
      <c r="K2235">
        <v>6.615352531666967</v>
      </c>
      <c r="L2235">
        <v>71.067774519699981</v>
      </c>
    </row>
    <row r="2236" spans="1:12">
      <c r="A2236" s="73">
        <v>43194.083333333336</v>
      </c>
      <c r="B2236">
        <v>4.62</v>
      </c>
      <c r="C2236">
        <v>100</v>
      </c>
      <c r="D2236">
        <v>1.1596</v>
      </c>
      <c r="F2236">
        <v>1.1596</v>
      </c>
      <c r="G2236">
        <v>5</v>
      </c>
      <c r="H2236">
        <v>4</v>
      </c>
      <c r="I2236">
        <v>2</v>
      </c>
      <c r="J2236">
        <v>5</v>
      </c>
      <c r="K2236">
        <v>8.5382754654569162</v>
      </c>
      <c r="L2236">
        <v>57.1747320144</v>
      </c>
    </row>
    <row r="2237" spans="1:12">
      <c r="A2237" s="73">
        <v>43194.125</v>
      </c>
      <c r="B2237">
        <v>4.72</v>
      </c>
      <c r="C2237">
        <v>105.6</v>
      </c>
      <c r="D2237">
        <v>1.1596</v>
      </c>
      <c r="F2237">
        <v>1.1596</v>
      </c>
      <c r="G2237">
        <v>6</v>
      </c>
      <c r="H2237">
        <v>4</v>
      </c>
      <c r="I2237">
        <v>3</v>
      </c>
      <c r="J2237">
        <v>5</v>
      </c>
      <c r="K2237">
        <v>7.9638689129455038</v>
      </c>
      <c r="L2237">
        <v>60.968317030399994</v>
      </c>
    </row>
    <row r="2238" spans="1:12">
      <c r="A2238" s="73">
        <v>43194.166666666664</v>
      </c>
      <c r="B2238">
        <v>3.7</v>
      </c>
      <c r="C2238">
        <v>129.30000000000001</v>
      </c>
      <c r="D2238">
        <v>1.1621999999999999</v>
      </c>
      <c r="F2238">
        <v>1.1621999999999999</v>
      </c>
      <c r="G2238">
        <v>7</v>
      </c>
      <c r="H2238">
        <v>4</v>
      </c>
      <c r="I2238">
        <v>4</v>
      </c>
      <c r="J2238">
        <v>4</v>
      </c>
      <c r="K2238">
        <v>14.761215748561929</v>
      </c>
      <c r="L2238">
        <v>29.434458299999999</v>
      </c>
    </row>
    <row r="2239" spans="1:12">
      <c r="A2239" s="73">
        <v>43194.208333333336</v>
      </c>
      <c r="B2239">
        <v>4.0999999999999996</v>
      </c>
      <c r="C2239">
        <v>127.4</v>
      </c>
      <c r="D2239">
        <v>1.1654</v>
      </c>
      <c r="F2239">
        <v>1.1654</v>
      </c>
      <c r="G2239">
        <v>7</v>
      </c>
      <c r="H2239">
        <v>4</v>
      </c>
      <c r="I2239">
        <v>5</v>
      </c>
      <c r="J2239">
        <v>4</v>
      </c>
      <c r="K2239">
        <v>11.847589538516274</v>
      </c>
      <c r="L2239">
        <v>40.160266699999987</v>
      </c>
    </row>
    <row r="2240" spans="1:12">
      <c r="A2240" s="73">
        <v>43194.25</v>
      </c>
      <c r="B2240">
        <v>4.3</v>
      </c>
      <c r="C2240">
        <v>115.4</v>
      </c>
      <c r="D2240">
        <v>1.1639999999999999</v>
      </c>
      <c r="F2240">
        <v>1.1639999999999999</v>
      </c>
      <c r="G2240">
        <v>6</v>
      </c>
      <c r="H2240">
        <v>4</v>
      </c>
      <c r="I2240">
        <v>6</v>
      </c>
      <c r="J2240">
        <v>4</v>
      </c>
      <c r="K2240">
        <v>10.510776433493444</v>
      </c>
      <c r="L2240">
        <v>46.273073999999994</v>
      </c>
    </row>
    <row r="2241" spans="1:12">
      <c r="A2241" s="73">
        <v>43194.291666666664</v>
      </c>
      <c r="B2241">
        <v>4.75</v>
      </c>
      <c r="C2241">
        <v>117.9</v>
      </c>
      <c r="D2241">
        <v>1.1591</v>
      </c>
      <c r="F2241">
        <v>1.1591</v>
      </c>
      <c r="G2241">
        <v>6</v>
      </c>
      <c r="H2241">
        <v>4</v>
      </c>
      <c r="I2241">
        <v>7</v>
      </c>
      <c r="J2241">
        <v>5</v>
      </c>
      <c r="K2241">
        <v>7.7954469471920778</v>
      </c>
      <c r="L2241">
        <v>62.111460156250004</v>
      </c>
    </row>
    <row r="2242" spans="1:12">
      <c r="A2242" s="73">
        <v>43194.333333333336</v>
      </c>
      <c r="B2242">
        <v>4.58</v>
      </c>
      <c r="C2242">
        <v>107.3</v>
      </c>
      <c r="D2242">
        <v>1.1497999999999999</v>
      </c>
      <c r="F2242">
        <v>1.1497999999999999</v>
      </c>
      <c r="G2242">
        <v>6</v>
      </c>
      <c r="H2242">
        <v>4</v>
      </c>
      <c r="I2242">
        <v>8</v>
      </c>
      <c r="J2242">
        <v>5</v>
      </c>
      <c r="K2242">
        <v>8.7736380864614816</v>
      </c>
      <c r="L2242">
        <v>55.231742208799993</v>
      </c>
    </row>
    <row r="2243" spans="1:12">
      <c r="A2243" s="73">
        <v>43194.375</v>
      </c>
      <c r="B2243">
        <v>5.52</v>
      </c>
      <c r="C2243">
        <v>93</v>
      </c>
      <c r="D2243">
        <v>1.135</v>
      </c>
      <c r="F2243">
        <v>1.135</v>
      </c>
      <c r="G2243">
        <v>5</v>
      </c>
      <c r="H2243">
        <v>4</v>
      </c>
      <c r="I2243">
        <v>9</v>
      </c>
      <c r="J2243">
        <v>6</v>
      </c>
      <c r="K2243">
        <v>4.0886164928541877</v>
      </c>
      <c r="L2243">
        <v>95.45157503999998</v>
      </c>
    </row>
    <row r="2244" spans="1:12">
      <c r="A2244" s="73">
        <v>43194.416666666664</v>
      </c>
      <c r="B2244">
        <v>7.59</v>
      </c>
      <c r="C2244">
        <v>126</v>
      </c>
      <c r="D2244">
        <v>1.1243000000000001</v>
      </c>
      <c r="F2244">
        <v>1.1243000000000001</v>
      </c>
      <c r="G2244">
        <v>7</v>
      </c>
      <c r="H2244">
        <v>4</v>
      </c>
      <c r="I2244">
        <v>10</v>
      </c>
      <c r="J2244">
        <v>8</v>
      </c>
      <c r="K2244">
        <v>2.3008558679061776E-3</v>
      </c>
      <c r="L2244">
        <v>245.79754601985002</v>
      </c>
    </row>
    <row r="2245" spans="1:12">
      <c r="A2245" s="73">
        <v>43194.458333333336</v>
      </c>
      <c r="B2245">
        <v>7.24</v>
      </c>
      <c r="C2245">
        <v>130.19999999999999</v>
      </c>
      <c r="D2245">
        <v>1.1188</v>
      </c>
      <c r="F2245">
        <v>1.1188</v>
      </c>
      <c r="G2245">
        <v>7</v>
      </c>
      <c r="H2245">
        <v>4</v>
      </c>
      <c r="I2245">
        <v>11</v>
      </c>
      <c r="J2245">
        <v>7</v>
      </c>
      <c r="K2245">
        <v>9.1223789657856769E-2</v>
      </c>
      <c r="L2245">
        <v>212.29421538560004</v>
      </c>
    </row>
    <row r="2246" spans="1:12">
      <c r="A2246" s="73">
        <v>43194.5</v>
      </c>
      <c r="B2246">
        <v>7.88</v>
      </c>
      <c r="C2246">
        <v>138.6</v>
      </c>
      <c r="D2246">
        <v>1.1167</v>
      </c>
      <c r="F2246">
        <v>1.1167</v>
      </c>
      <c r="G2246">
        <v>7</v>
      </c>
      <c r="H2246">
        <v>4</v>
      </c>
      <c r="I2246">
        <v>12</v>
      </c>
      <c r="J2246">
        <v>8</v>
      </c>
      <c r="K2246">
        <v>0.11422185358480411</v>
      </c>
      <c r="L2246">
        <v>273.2028169312</v>
      </c>
    </row>
    <row r="2247" spans="1:12">
      <c r="A2247" s="73">
        <v>43194.541666666664</v>
      </c>
      <c r="B2247">
        <v>8.6300000000000008</v>
      </c>
      <c r="C2247">
        <v>154.6</v>
      </c>
      <c r="D2247">
        <v>1.1172</v>
      </c>
      <c r="F2247">
        <v>1.1172</v>
      </c>
      <c r="G2247">
        <v>8</v>
      </c>
      <c r="H2247">
        <v>4</v>
      </c>
      <c r="I2247">
        <v>13</v>
      </c>
      <c r="J2247">
        <v>9</v>
      </c>
      <c r="K2247">
        <v>1.1836727097491972</v>
      </c>
      <c r="L2247">
        <v>359.03213241420008</v>
      </c>
    </row>
    <row r="2248" spans="1:12">
      <c r="A2248" s="73">
        <v>43194.583333333336</v>
      </c>
      <c r="B2248">
        <v>8.57</v>
      </c>
      <c r="C2248">
        <v>154.6</v>
      </c>
      <c r="D2248">
        <v>1.1151</v>
      </c>
      <c r="F2248">
        <v>1.1151</v>
      </c>
      <c r="G2248">
        <v>8</v>
      </c>
      <c r="H2248">
        <v>4</v>
      </c>
      <c r="I2248">
        <v>14</v>
      </c>
      <c r="J2248">
        <v>9</v>
      </c>
      <c r="K2248">
        <v>1.0567166412560447</v>
      </c>
      <c r="L2248">
        <v>350.93467823715002</v>
      </c>
    </row>
    <row r="2249" spans="1:12">
      <c r="A2249" s="73">
        <v>43194.625</v>
      </c>
      <c r="B2249">
        <v>8.2899999999999991</v>
      </c>
      <c r="C2249">
        <v>151.30000000000001</v>
      </c>
      <c r="D2249">
        <v>1.1121000000000001</v>
      </c>
      <c r="F2249">
        <v>1.1121000000000001</v>
      </c>
      <c r="G2249">
        <v>8</v>
      </c>
      <c r="H2249">
        <v>4</v>
      </c>
      <c r="I2249">
        <v>15</v>
      </c>
      <c r="J2249">
        <v>8</v>
      </c>
      <c r="K2249">
        <v>0.55945498828800344</v>
      </c>
      <c r="L2249">
        <v>316.7943568234499</v>
      </c>
    </row>
    <row r="2250" spans="1:12">
      <c r="A2250" s="73">
        <v>43194.666666666664</v>
      </c>
      <c r="B2250">
        <v>9.4600000000000009</v>
      </c>
      <c r="C2250">
        <v>157.9</v>
      </c>
      <c r="D2250">
        <v>1.1105</v>
      </c>
      <c r="F2250">
        <v>1.1105</v>
      </c>
      <c r="G2250">
        <v>8</v>
      </c>
      <c r="H2250">
        <v>4</v>
      </c>
      <c r="I2250">
        <v>16</v>
      </c>
      <c r="J2250">
        <v>9</v>
      </c>
      <c r="K2250">
        <v>3.6785983239044584</v>
      </c>
      <c r="L2250">
        <v>470.06939511400014</v>
      </c>
    </row>
    <row r="2251" spans="1:12">
      <c r="A2251" s="73">
        <v>43194.708333333336</v>
      </c>
      <c r="B2251">
        <v>10.39</v>
      </c>
      <c r="C2251">
        <v>171.5</v>
      </c>
      <c r="D2251">
        <v>1.1113</v>
      </c>
      <c r="F2251">
        <v>1.1113</v>
      </c>
      <c r="G2251">
        <v>9</v>
      </c>
      <c r="H2251">
        <v>4</v>
      </c>
      <c r="I2251">
        <v>17</v>
      </c>
      <c r="J2251">
        <v>10</v>
      </c>
      <c r="K2251">
        <v>8.1109173855483032</v>
      </c>
      <c r="L2251">
        <v>623.22944155235018</v>
      </c>
    </row>
    <row r="2252" spans="1:12">
      <c r="A2252" s="73">
        <v>43194.75</v>
      </c>
      <c r="B2252">
        <v>10.46</v>
      </c>
      <c r="C2252">
        <v>168</v>
      </c>
      <c r="D2252">
        <v>1.1126</v>
      </c>
      <c r="F2252">
        <v>1.1126</v>
      </c>
      <c r="G2252">
        <v>8</v>
      </c>
      <c r="H2252">
        <v>4</v>
      </c>
      <c r="I2252">
        <v>18</v>
      </c>
      <c r="J2252">
        <v>10</v>
      </c>
      <c r="K2252">
        <v>8.5145327987903148</v>
      </c>
      <c r="L2252">
        <v>636.65494041680017</v>
      </c>
    </row>
    <row r="2253" spans="1:12">
      <c r="A2253" s="73">
        <v>43194.791666666664</v>
      </c>
      <c r="B2253">
        <v>10.65</v>
      </c>
      <c r="C2253">
        <v>175.1</v>
      </c>
      <c r="D2253">
        <v>1.1142000000000001</v>
      </c>
      <c r="F2253">
        <v>1.1142000000000001</v>
      </c>
      <c r="G2253">
        <v>9</v>
      </c>
      <c r="H2253">
        <v>4</v>
      </c>
      <c r="I2253">
        <v>19</v>
      </c>
      <c r="J2253">
        <v>11</v>
      </c>
      <c r="K2253">
        <v>9.6594603490186248</v>
      </c>
      <c r="L2253">
        <v>672.94873608750015</v>
      </c>
    </row>
    <row r="2254" spans="1:12">
      <c r="A2254" s="73">
        <v>43194.833333333336</v>
      </c>
      <c r="B2254">
        <v>12.43</v>
      </c>
      <c r="C2254">
        <v>188.4</v>
      </c>
      <c r="D2254">
        <v>1.1265000000000001</v>
      </c>
      <c r="F2254">
        <v>1.1265000000000001</v>
      </c>
      <c r="G2254">
        <v>9</v>
      </c>
      <c r="H2254">
        <v>4</v>
      </c>
      <c r="I2254">
        <v>20</v>
      </c>
      <c r="J2254">
        <v>12</v>
      </c>
      <c r="K2254">
        <v>23.892223714315442</v>
      </c>
      <c r="L2254">
        <v>1081.71931961775</v>
      </c>
    </row>
    <row r="2255" spans="1:12">
      <c r="A2255" s="73">
        <v>43194.875</v>
      </c>
      <c r="B2255">
        <v>10.48</v>
      </c>
      <c r="C2255">
        <v>182.9</v>
      </c>
      <c r="D2255">
        <v>1.1342000000000001</v>
      </c>
      <c r="F2255">
        <v>1.1342000000000001</v>
      </c>
      <c r="G2255">
        <v>9</v>
      </c>
      <c r="H2255">
        <v>4</v>
      </c>
      <c r="I2255">
        <v>21</v>
      </c>
      <c r="J2255">
        <v>10</v>
      </c>
      <c r="K2255">
        <v>8.6316514882880302</v>
      </c>
      <c r="L2255">
        <v>652.74491192320011</v>
      </c>
    </row>
    <row r="2256" spans="1:12">
      <c r="A2256" s="73">
        <v>43194.916666666664</v>
      </c>
      <c r="B2256">
        <v>11.77</v>
      </c>
      <c r="C2256">
        <v>184.8</v>
      </c>
      <c r="D2256">
        <v>1.1354</v>
      </c>
      <c r="F2256">
        <v>1.1354</v>
      </c>
      <c r="G2256">
        <v>9</v>
      </c>
      <c r="H2256">
        <v>4</v>
      </c>
      <c r="I2256">
        <v>22</v>
      </c>
      <c r="J2256">
        <v>12</v>
      </c>
      <c r="K2256">
        <v>17.875706960890778</v>
      </c>
      <c r="L2256">
        <v>925.65314867409995</v>
      </c>
    </row>
    <row r="2257" spans="1:12">
      <c r="A2257" s="73">
        <v>43194.958333333336</v>
      </c>
      <c r="B2257">
        <v>11.68</v>
      </c>
      <c r="C2257">
        <v>185.5</v>
      </c>
      <c r="D2257">
        <v>1.135</v>
      </c>
      <c r="F2257">
        <v>1.135</v>
      </c>
      <c r="G2257">
        <v>9</v>
      </c>
      <c r="H2257">
        <v>4</v>
      </c>
      <c r="I2257">
        <v>23</v>
      </c>
      <c r="J2257">
        <v>12</v>
      </c>
      <c r="K2257">
        <v>17.122772858151052</v>
      </c>
      <c r="L2257">
        <v>904.26223615999993</v>
      </c>
    </row>
    <row r="2258" spans="1:12">
      <c r="A2258" s="73">
        <v>43195</v>
      </c>
      <c r="B2258">
        <v>13.03</v>
      </c>
      <c r="C2258">
        <v>188.1</v>
      </c>
      <c r="D2258">
        <v>1.1342000000000001</v>
      </c>
      <c r="F2258">
        <v>1.1342000000000001</v>
      </c>
      <c r="G2258">
        <v>9</v>
      </c>
      <c r="H2258">
        <v>4</v>
      </c>
      <c r="I2258">
        <v>0</v>
      </c>
      <c r="J2258">
        <v>13</v>
      </c>
      <c r="K2258">
        <v>30.11778439924695</v>
      </c>
      <c r="L2258">
        <v>1254.5642115216999</v>
      </c>
    </row>
    <row r="2259" spans="1:12">
      <c r="A2259" s="73">
        <v>43195.041666666664</v>
      </c>
      <c r="B2259">
        <v>13.04</v>
      </c>
      <c r="C2259">
        <v>197</v>
      </c>
      <c r="D2259">
        <v>1.1329</v>
      </c>
      <c r="F2259">
        <v>1.1329</v>
      </c>
      <c r="G2259">
        <v>10</v>
      </c>
      <c r="H2259">
        <v>4</v>
      </c>
      <c r="I2259">
        <v>1</v>
      </c>
      <c r="J2259">
        <v>13</v>
      </c>
      <c r="K2259">
        <v>30.227643743995806</v>
      </c>
      <c r="L2259">
        <v>1256.0136387327996</v>
      </c>
    </row>
    <row r="2260" spans="1:12">
      <c r="A2260" s="73">
        <v>43195.083333333336</v>
      </c>
      <c r="B2260">
        <v>13.3</v>
      </c>
      <c r="C2260">
        <v>205</v>
      </c>
      <c r="D2260">
        <v>1.1294</v>
      </c>
      <c r="F2260">
        <v>1.1294</v>
      </c>
      <c r="G2260">
        <v>10</v>
      </c>
      <c r="H2260">
        <v>4</v>
      </c>
      <c r="I2260">
        <v>2</v>
      </c>
      <c r="J2260">
        <v>13</v>
      </c>
      <c r="K2260">
        <v>33.154186707466145</v>
      </c>
      <c r="L2260">
        <v>1328.5341139</v>
      </c>
    </row>
    <row r="2261" spans="1:12">
      <c r="A2261" s="73">
        <v>43195.125</v>
      </c>
      <c r="B2261">
        <v>10.51</v>
      </c>
      <c r="C2261">
        <v>222.9</v>
      </c>
      <c r="D2261">
        <v>1.1222000000000001</v>
      </c>
      <c r="F2261">
        <v>1.1222000000000001</v>
      </c>
      <c r="G2261">
        <v>11</v>
      </c>
      <c r="H2261">
        <v>4</v>
      </c>
      <c r="I2261">
        <v>3</v>
      </c>
      <c r="J2261">
        <v>11</v>
      </c>
      <c r="K2261">
        <v>8.8088295225346016</v>
      </c>
      <c r="L2261">
        <v>651.40099377610011</v>
      </c>
    </row>
    <row r="2262" spans="1:12">
      <c r="A2262" s="73">
        <v>43195.166666666664</v>
      </c>
      <c r="B2262">
        <v>10.34</v>
      </c>
      <c r="C2262">
        <v>234.3</v>
      </c>
      <c r="D2262">
        <v>1.1180000000000001</v>
      </c>
      <c r="F2262">
        <v>1.1180000000000001</v>
      </c>
      <c r="G2262">
        <v>11</v>
      </c>
      <c r="H2262">
        <v>4</v>
      </c>
      <c r="I2262">
        <v>4</v>
      </c>
      <c r="J2262">
        <v>10</v>
      </c>
      <c r="K2262">
        <v>7.8286206618040071</v>
      </c>
      <c r="L2262">
        <v>617.97858293600007</v>
      </c>
    </row>
    <row r="2263" spans="1:12">
      <c r="A2263" s="73">
        <v>43195.208333333336</v>
      </c>
      <c r="B2263">
        <v>11.51</v>
      </c>
      <c r="C2263">
        <v>247.6</v>
      </c>
      <c r="D2263">
        <v>1.1175999999999999</v>
      </c>
      <c r="F2263">
        <v>1.1175999999999999</v>
      </c>
      <c r="G2263">
        <v>12</v>
      </c>
      <c r="H2263">
        <v>4</v>
      </c>
      <c r="I2263">
        <v>5</v>
      </c>
      <c r="J2263">
        <v>12</v>
      </c>
      <c r="K2263">
        <v>15.744763997420456</v>
      </c>
      <c r="L2263">
        <v>852.08391741879996</v>
      </c>
    </row>
    <row r="2264" spans="1:12">
      <c r="A2264" s="73">
        <v>43195.25</v>
      </c>
      <c r="B2264">
        <v>11.84</v>
      </c>
      <c r="C2264">
        <v>253.9</v>
      </c>
      <c r="D2264">
        <v>1.1231</v>
      </c>
      <c r="F2264">
        <v>1.1231</v>
      </c>
      <c r="G2264">
        <v>12</v>
      </c>
      <c r="H2264">
        <v>4</v>
      </c>
      <c r="I2264">
        <v>6</v>
      </c>
      <c r="J2264">
        <v>12</v>
      </c>
      <c r="K2264">
        <v>18.47252237413279</v>
      </c>
      <c r="L2264">
        <v>932.05928837119995</v>
      </c>
    </row>
    <row r="2265" spans="1:12">
      <c r="A2265" s="73">
        <v>43195.291666666664</v>
      </c>
      <c r="B2265">
        <v>12.14</v>
      </c>
      <c r="C2265">
        <v>253.1</v>
      </c>
      <c r="D2265">
        <v>1.1259999999999999</v>
      </c>
      <c r="F2265">
        <v>1.1259999999999999</v>
      </c>
      <c r="G2265">
        <v>12</v>
      </c>
      <c r="H2265">
        <v>4</v>
      </c>
      <c r="I2265">
        <v>7</v>
      </c>
      <c r="J2265">
        <v>12</v>
      </c>
      <c r="K2265">
        <v>21.141302716598553</v>
      </c>
      <c r="L2265">
        <v>1007.313037672</v>
      </c>
    </row>
    <row r="2266" spans="1:12">
      <c r="A2266" s="73">
        <v>43195.333333333336</v>
      </c>
      <c r="B2266">
        <v>13.1</v>
      </c>
      <c r="C2266">
        <v>256</v>
      </c>
      <c r="D2266">
        <v>1.1282000000000001</v>
      </c>
      <c r="F2266">
        <v>1.1282000000000001</v>
      </c>
      <c r="G2266">
        <v>12</v>
      </c>
      <c r="H2266">
        <v>4</v>
      </c>
      <c r="I2266">
        <v>8</v>
      </c>
      <c r="J2266">
        <v>13</v>
      </c>
      <c r="K2266">
        <v>30.890999812488964</v>
      </c>
      <c r="L2266">
        <v>1268.1481331</v>
      </c>
    </row>
    <row r="2267" spans="1:12">
      <c r="A2267" s="73">
        <v>43195.375</v>
      </c>
      <c r="B2267">
        <v>15.44</v>
      </c>
      <c r="C2267">
        <v>242.7</v>
      </c>
      <c r="D2267">
        <v>1.1307</v>
      </c>
      <c r="F2267">
        <v>1.1307</v>
      </c>
      <c r="G2267">
        <v>12</v>
      </c>
      <c r="H2267">
        <v>4</v>
      </c>
      <c r="I2267">
        <v>9</v>
      </c>
      <c r="J2267">
        <v>15</v>
      </c>
      <c r="K2267">
        <v>62.377886483721859</v>
      </c>
      <c r="L2267">
        <v>2080.9386879743997</v>
      </c>
    </row>
    <row r="2268" spans="1:12">
      <c r="A2268" s="73">
        <v>43195.416666666664</v>
      </c>
      <c r="B2268">
        <v>12.65</v>
      </c>
      <c r="C2268">
        <v>247.8</v>
      </c>
      <c r="D2268">
        <v>1.1333</v>
      </c>
      <c r="F2268">
        <v>1.1333</v>
      </c>
      <c r="G2268">
        <v>12</v>
      </c>
      <c r="H2268">
        <v>4</v>
      </c>
      <c r="I2268">
        <v>10</v>
      </c>
      <c r="J2268">
        <v>13</v>
      </c>
      <c r="K2268">
        <v>26.091329298790338</v>
      </c>
      <c r="L2268">
        <v>1147.0608827562501</v>
      </c>
    </row>
    <row r="2269" spans="1:12">
      <c r="A2269" s="73">
        <v>43195.458333333336</v>
      </c>
      <c r="B2269">
        <v>12.15</v>
      </c>
      <c r="C2269">
        <v>234.3</v>
      </c>
      <c r="D2269">
        <v>1.1273</v>
      </c>
      <c r="F2269">
        <v>1.1273</v>
      </c>
      <c r="G2269">
        <v>11</v>
      </c>
      <c r="H2269">
        <v>4</v>
      </c>
      <c r="I2269">
        <v>11</v>
      </c>
      <c r="J2269">
        <v>12</v>
      </c>
      <c r="K2269">
        <v>21.23336206134741</v>
      </c>
      <c r="L2269">
        <v>1010.97017881875</v>
      </c>
    </row>
    <row r="2270" spans="1:12">
      <c r="A2270" s="73">
        <v>43195.5</v>
      </c>
      <c r="B2270">
        <v>12.99</v>
      </c>
      <c r="C2270">
        <v>277.89999999999998</v>
      </c>
      <c r="D2270">
        <v>1.1238999999999999</v>
      </c>
      <c r="F2270">
        <v>1.1238999999999999</v>
      </c>
      <c r="G2270">
        <v>13</v>
      </c>
      <c r="H2270">
        <v>4</v>
      </c>
      <c r="I2270">
        <v>12</v>
      </c>
      <c r="J2270">
        <v>13</v>
      </c>
      <c r="K2270">
        <v>29.680347020251528</v>
      </c>
      <c r="L2270">
        <v>1231.7572545430498</v>
      </c>
    </row>
    <row r="2271" spans="1:12">
      <c r="A2271" s="73">
        <v>43195.541666666664</v>
      </c>
      <c r="B2271">
        <v>11.86</v>
      </c>
      <c r="C2271">
        <v>297.89999999999998</v>
      </c>
      <c r="D2271">
        <v>1.1193</v>
      </c>
      <c r="F2271">
        <v>1.1193</v>
      </c>
      <c r="G2271">
        <v>14</v>
      </c>
      <c r="H2271">
        <v>4</v>
      </c>
      <c r="I2271">
        <v>13</v>
      </c>
      <c r="J2271">
        <v>12</v>
      </c>
      <c r="K2271">
        <v>18.644841063630501</v>
      </c>
      <c r="L2271">
        <v>933.62092136039985</v>
      </c>
    </row>
    <row r="2272" spans="1:12">
      <c r="A2272" s="73">
        <v>43195.583333333336</v>
      </c>
      <c r="B2272">
        <v>11.31</v>
      </c>
      <c r="C2272">
        <v>307.60000000000002</v>
      </c>
      <c r="D2272">
        <v>1.1180000000000001</v>
      </c>
      <c r="F2272">
        <v>1.1180000000000001</v>
      </c>
      <c r="G2272">
        <v>15</v>
      </c>
      <c r="H2272">
        <v>4</v>
      </c>
      <c r="I2272">
        <v>14</v>
      </c>
      <c r="J2272">
        <v>11</v>
      </c>
      <c r="K2272">
        <v>14.19757710244329</v>
      </c>
      <c r="L2272">
        <v>808.7226798690001</v>
      </c>
    </row>
    <row r="2273" spans="1:12">
      <c r="A2273" s="73">
        <v>43195.625</v>
      </c>
      <c r="B2273">
        <v>11.6</v>
      </c>
      <c r="C2273">
        <v>325.7</v>
      </c>
      <c r="D2273">
        <v>1.1252</v>
      </c>
      <c r="F2273">
        <v>1.1252</v>
      </c>
      <c r="G2273">
        <v>15</v>
      </c>
      <c r="H2273">
        <v>4</v>
      </c>
      <c r="I2273">
        <v>15</v>
      </c>
      <c r="J2273">
        <v>12</v>
      </c>
      <c r="K2273">
        <v>16.467098100160182</v>
      </c>
      <c r="L2273">
        <v>878.16008959999999</v>
      </c>
    </row>
    <row r="2274" spans="1:12">
      <c r="A2274" s="73">
        <v>43195.666666666664</v>
      </c>
      <c r="B2274">
        <v>11.06</v>
      </c>
      <c r="C2274">
        <v>332</v>
      </c>
      <c r="D2274">
        <v>1.1333</v>
      </c>
      <c r="F2274">
        <v>1.1333</v>
      </c>
      <c r="G2274">
        <v>16</v>
      </c>
      <c r="H2274">
        <v>4</v>
      </c>
      <c r="I2274">
        <v>16</v>
      </c>
      <c r="J2274">
        <v>11</v>
      </c>
      <c r="K2274">
        <v>12.376093483721826</v>
      </c>
      <c r="L2274">
        <v>766.62022741639998</v>
      </c>
    </row>
    <row r="2275" spans="1:12">
      <c r="A2275" s="73">
        <v>43195.708333333336</v>
      </c>
      <c r="B2275">
        <v>11.98</v>
      </c>
      <c r="C2275">
        <v>332.5</v>
      </c>
      <c r="D2275">
        <v>1.1411</v>
      </c>
      <c r="F2275">
        <v>1.1411</v>
      </c>
      <c r="G2275">
        <v>16</v>
      </c>
      <c r="H2275">
        <v>4</v>
      </c>
      <c r="I2275">
        <v>17</v>
      </c>
      <c r="J2275">
        <v>12</v>
      </c>
      <c r="K2275">
        <v>19.695553200616814</v>
      </c>
      <c r="L2275">
        <v>980.98905935560015</v>
      </c>
    </row>
    <row r="2276" spans="1:12">
      <c r="A2276" s="73">
        <v>43195.75</v>
      </c>
      <c r="B2276">
        <v>12.89</v>
      </c>
      <c r="C2276">
        <v>335.7</v>
      </c>
      <c r="D2276">
        <v>1.1463000000000001</v>
      </c>
      <c r="F2276">
        <v>1.1463000000000001</v>
      </c>
      <c r="G2276">
        <v>16</v>
      </c>
      <c r="H2276">
        <v>4</v>
      </c>
      <c r="I2276">
        <v>18</v>
      </c>
      <c r="J2276">
        <v>13</v>
      </c>
      <c r="K2276">
        <v>28.600753572762944</v>
      </c>
      <c r="L2276">
        <v>1227.5156811223501</v>
      </c>
    </row>
    <row r="2277" spans="1:12">
      <c r="A2277" s="73">
        <v>43195.791666666664</v>
      </c>
      <c r="B2277">
        <v>10.96</v>
      </c>
      <c r="C2277">
        <v>345.3</v>
      </c>
      <c r="D2277">
        <v>1.1480999999999999</v>
      </c>
      <c r="F2277">
        <v>1.1480999999999999</v>
      </c>
      <c r="G2277">
        <v>16</v>
      </c>
      <c r="H2277">
        <v>4</v>
      </c>
      <c r="I2277">
        <v>19</v>
      </c>
      <c r="J2277">
        <v>11</v>
      </c>
      <c r="K2277">
        <v>11.682500036233243</v>
      </c>
      <c r="L2277">
        <v>755.75561710080012</v>
      </c>
    </row>
    <row r="2278" spans="1:12">
      <c r="A2278" s="73">
        <v>43195.833333333336</v>
      </c>
      <c r="B2278">
        <v>11.97</v>
      </c>
      <c r="C2278">
        <v>348.4</v>
      </c>
      <c r="D2278">
        <v>1.1489</v>
      </c>
      <c r="F2278">
        <v>1.1489</v>
      </c>
      <c r="G2278">
        <v>16</v>
      </c>
      <c r="H2278">
        <v>4</v>
      </c>
      <c r="I2278">
        <v>20</v>
      </c>
      <c r="J2278">
        <v>12</v>
      </c>
      <c r="K2278">
        <v>19.606893855867956</v>
      </c>
      <c r="L2278">
        <v>985.22332466985017</v>
      </c>
    </row>
    <row r="2279" spans="1:12">
      <c r="A2279" s="73">
        <v>43195.875</v>
      </c>
      <c r="B2279">
        <v>17.41</v>
      </c>
      <c r="C2279">
        <v>9.3000000000000007</v>
      </c>
      <c r="D2279">
        <v>1.1489</v>
      </c>
      <c r="F2279">
        <v>1.1489</v>
      </c>
      <c r="G2279">
        <v>1</v>
      </c>
      <c r="H2279">
        <v>4</v>
      </c>
      <c r="I2279">
        <v>21</v>
      </c>
      <c r="J2279">
        <v>17</v>
      </c>
      <c r="K2279">
        <v>97.376777399247004</v>
      </c>
      <c r="L2279">
        <v>3031.4370004634502</v>
      </c>
    </row>
    <row r="2280" spans="1:12">
      <c r="A2280" s="73">
        <v>43195.916666666664</v>
      </c>
      <c r="B2280">
        <v>21.94</v>
      </c>
      <c r="C2280">
        <v>23</v>
      </c>
      <c r="D2280">
        <v>1.1494</v>
      </c>
      <c r="F2280">
        <v>1.1494</v>
      </c>
      <c r="G2280">
        <v>2</v>
      </c>
      <c r="H2280">
        <v>4</v>
      </c>
      <c r="I2280">
        <v>22</v>
      </c>
      <c r="J2280">
        <v>22</v>
      </c>
      <c r="K2280">
        <v>207.30146057047997</v>
      </c>
      <c r="L2280">
        <v>6069.4741605848003</v>
      </c>
    </row>
    <row r="2281" spans="1:12">
      <c r="A2281" s="73">
        <v>43195.958333333336</v>
      </c>
      <c r="B2281">
        <v>20.2</v>
      </c>
      <c r="C2281">
        <v>28.1</v>
      </c>
      <c r="D2281">
        <v>1.1507000000000001</v>
      </c>
      <c r="F2281">
        <v>1.1507000000000001</v>
      </c>
      <c r="G2281">
        <v>2</v>
      </c>
      <c r="H2281">
        <v>4</v>
      </c>
      <c r="I2281">
        <v>23</v>
      </c>
      <c r="J2281">
        <v>20</v>
      </c>
      <c r="K2281">
        <v>160.22413458417853</v>
      </c>
      <c r="L2281">
        <v>4742.2694427999995</v>
      </c>
    </row>
    <row r="2282" spans="1:12">
      <c r="A2282" s="73">
        <v>43196</v>
      </c>
      <c r="B2282">
        <v>17.29</v>
      </c>
      <c r="C2282">
        <v>27</v>
      </c>
      <c r="D2282">
        <v>1.1519999999999999</v>
      </c>
      <c r="F2282">
        <v>1.1519999999999999</v>
      </c>
      <c r="G2282">
        <v>2</v>
      </c>
      <c r="H2282">
        <v>4</v>
      </c>
      <c r="I2282">
        <v>0</v>
      </c>
      <c r="J2282">
        <v>17</v>
      </c>
      <c r="K2282">
        <v>95.02286526226068</v>
      </c>
      <c r="L2282">
        <v>2977.1962496639994</v>
      </c>
    </row>
    <row r="2283" spans="1:12">
      <c r="A2283" s="73">
        <v>43196.041666666664</v>
      </c>
      <c r="B2283">
        <v>14.07</v>
      </c>
      <c r="C2283">
        <v>21.7</v>
      </c>
      <c r="D2283">
        <v>1.1525000000000001</v>
      </c>
      <c r="F2283">
        <v>1.1525000000000001</v>
      </c>
      <c r="G2283">
        <v>2</v>
      </c>
      <c r="H2283">
        <v>4</v>
      </c>
      <c r="I2283">
        <v>1</v>
      </c>
      <c r="J2283">
        <v>14</v>
      </c>
      <c r="K2283">
        <v>42.61435625312825</v>
      </c>
      <c r="L2283">
        <v>1605.0672399037503</v>
      </c>
    </row>
    <row r="2284" spans="1:12">
      <c r="A2284" s="73">
        <v>43196.083333333336</v>
      </c>
      <c r="B2284">
        <v>12.1</v>
      </c>
      <c r="C2284">
        <v>16.2</v>
      </c>
      <c r="D2284">
        <v>1.1525000000000001</v>
      </c>
      <c r="F2284">
        <v>1.1525000000000001</v>
      </c>
      <c r="G2284">
        <v>2</v>
      </c>
      <c r="H2284">
        <v>4</v>
      </c>
      <c r="I2284">
        <v>2</v>
      </c>
      <c r="J2284">
        <v>12</v>
      </c>
      <c r="K2284">
        <v>20.77506533760311</v>
      </c>
      <c r="L2284">
        <v>1020.86202625</v>
      </c>
    </row>
    <row r="2285" spans="1:12">
      <c r="A2285" s="73">
        <v>43196.125</v>
      </c>
      <c r="B2285">
        <v>9.7200000000000006</v>
      </c>
      <c r="C2285">
        <v>12.3</v>
      </c>
      <c r="D2285">
        <v>1.1525000000000001</v>
      </c>
      <c r="F2285">
        <v>1.1525000000000001</v>
      </c>
      <c r="G2285">
        <v>2</v>
      </c>
      <c r="H2285">
        <v>4</v>
      </c>
      <c r="I2285">
        <v>3</v>
      </c>
      <c r="J2285">
        <v>10</v>
      </c>
      <c r="K2285">
        <v>4.7435412873747804</v>
      </c>
      <c r="L2285">
        <v>529.1876901600001</v>
      </c>
    </row>
    <row r="2286" spans="1:12">
      <c r="A2286" s="73">
        <v>43196.166666666664</v>
      </c>
      <c r="B2286">
        <v>8.8800000000000008</v>
      </c>
      <c r="C2286">
        <v>14</v>
      </c>
      <c r="D2286">
        <v>1.1529</v>
      </c>
      <c r="F2286">
        <v>1.1529</v>
      </c>
      <c r="G2286">
        <v>2</v>
      </c>
      <c r="H2286">
        <v>4</v>
      </c>
      <c r="I2286">
        <v>4</v>
      </c>
      <c r="J2286">
        <v>9</v>
      </c>
      <c r="K2286">
        <v>1.7901563284706614</v>
      </c>
      <c r="L2286">
        <v>403.64589565440008</v>
      </c>
    </row>
    <row r="2287" spans="1:12">
      <c r="A2287" s="73">
        <v>43196.208333333336</v>
      </c>
      <c r="B2287">
        <v>7.41</v>
      </c>
      <c r="C2287">
        <v>356.3</v>
      </c>
      <c r="D2287">
        <v>1.1525000000000001</v>
      </c>
      <c r="F2287">
        <v>1.1525000000000001</v>
      </c>
      <c r="G2287">
        <v>1</v>
      </c>
      <c r="H2287">
        <v>4</v>
      </c>
      <c r="I2287">
        <v>5</v>
      </c>
      <c r="J2287">
        <v>7</v>
      </c>
      <c r="K2287">
        <v>1.7432650388452233E-2</v>
      </c>
      <c r="L2287">
        <v>234.45827335125003</v>
      </c>
    </row>
    <row r="2288" spans="1:12">
      <c r="A2288" s="73">
        <v>43196.25</v>
      </c>
      <c r="B2288">
        <v>9.19</v>
      </c>
      <c r="C2288">
        <v>351.1</v>
      </c>
      <c r="D2288">
        <v>1.1507000000000001</v>
      </c>
      <c r="F2288">
        <v>1.1507000000000001</v>
      </c>
      <c r="G2288">
        <v>1</v>
      </c>
      <c r="H2288">
        <v>4</v>
      </c>
      <c r="I2288">
        <v>6</v>
      </c>
      <c r="J2288">
        <v>9</v>
      </c>
      <c r="K2288">
        <v>2.7157960156852727</v>
      </c>
      <c r="L2288">
        <v>446.55879947064994</v>
      </c>
    </row>
    <row r="2289" spans="1:12">
      <c r="A2289" s="73">
        <v>43196.291666666664</v>
      </c>
      <c r="B2289">
        <v>8.43</v>
      </c>
      <c r="C2289">
        <v>343.1</v>
      </c>
      <c r="D2289">
        <v>1.1489</v>
      </c>
      <c r="F2289">
        <v>1.1489</v>
      </c>
      <c r="G2289">
        <v>16</v>
      </c>
      <c r="H2289">
        <v>4</v>
      </c>
      <c r="I2289">
        <v>7</v>
      </c>
      <c r="J2289">
        <v>8</v>
      </c>
      <c r="K2289">
        <v>0.78848581477202395</v>
      </c>
      <c r="L2289">
        <v>344.13984411614996</v>
      </c>
    </row>
    <row r="2290" spans="1:12">
      <c r="A2290" s="73">
        <v>43196.333333333336</v>
      </c>
      <c r="B2290">
        <v>8.9</v>
      </c>
      <c r="C2290">
        <v>356.3</v>
      </c>
      <c r="D2290">
        <v>1.1454</v>
      </c>
      <c r="F2290">
        <v>1.1454</v>
      </c>
      <c r="G2290">
        <v>1</v>
      </c>
      <c r="H2290">
        <v>4</v>
      </c>
      <c r="I2290">
        <v>8</v>
      </c>
      <c r="J2290">
        <v>9</v>
      </c>
      <c r="K2290">
        <v>1.8440750179683774</v>
      </c>
      <c r="L2290">
        <v>403.73574630000002</v>
      </c>
    </row>
    <row r="2291" spans="1:12">
      <c r="A2291" s="73">
        <v>43196.375</v>
      </c>
      <c r="B2291">
        <v>9.16</v>
      </c>
      <c r="C2291">
        <v>4.3</v>
      </c>
      <c r="D2291">
        <v>1.1379999999999999</v>
      </c>
      <c r="F2291">
        <v>1.1379999999999999</v>
      </c>
      <c r="G2291">
        <v>1</v>
      </c>
      <c r="H2291">
        <v>4</v>
      </c>
      <c r="I2291">
        <v>9</v>
      </c>
      <c r="J2291">
        <v>9</v>
      </c>
      <c r="K2291">
        <v>2.6178179814386993</v>
      </c>
      <c r="L2291">
        <v>437.31934342399995</v>
      </c>
    </row>
    <row r="2292" spans="1:12">
      <c r="A2292" s="73">
        <v>43196.416666666664</v>
      </c>
      <c r="B2292">
        <v>8.74</v>
      </c>
      <c r="C2292">
        <v>359.1</v>
      </c>
      <c r="D2292">
        <v>1.1342000000000001</v>
      </c>
      <c r="F2292">
        <v>1.1342000000000001</v>
      </c>
      <c r="G2292">
        <v>1</v>
      </c>
      <c r="H2292">
        <v>4</v>
      </c>
      <c r="I2292">
        <v>10</v>
      </c>
      <c r="J2292">
        <v>9</v>
      </c>
      <c r="K2292">
        <v>1.43512550198664</v>
      </c>
      <c r="L2292">
        <v>378.61162557040007</v>
      </c>
    </row>
    <row r="2293" spans="1:12">
      <c r="A2293" s="73">
        <v>43196.458333333336</v>
      </c>
      <c r="B2293">
        <v>8.66</v>
      </c>
      <c r="C2293">
        <v>351.3</v>
      </c>
      <c r="D2293">
        <v>1.1324000000000001</v>
      </c>
      <c r="F2293">
        <v>1.1324000000000001</v>
      </c>
      <c r="G2293">
        <v>1</v>
      </c>
      <c r="H2293">
        <v>4</v>
      </c>
      <c r="I2293">
        <v>11</v>
      </c>
      <c r="J2293">
        <v>9</v>
      </c>
      <c r="K2293">
        <v>1.2498507439957716</v>
      </c>
      <c r="L2293">
        <v>367.72532551520004</v>
      </c>
    </row>
    <row r="2294" spans="1:12">
      <c r="A2294" s="73">
        <v>43196.5</v>
      </c>
      <c r="B2294">
        <v>8.6199999999999992</v>
      </c>
      <c r="C2294">
        <v>349</v>
      </c>
      <c r="D2294">
        <v>1.1286</v>
      </c>
      <c r="F2294">
        <v>1.1286</v>
      </c>
      <c r="G2294">
        <v>1</v>
      </c>
      <c r="H2294">
        <v>4</v>
      </c>
      <c r="I2294">
        <v>12</v>
      </c>
      <c r="J2294">
        <v>9</v>
      </c>
      <c r="K2294">
        <v>1.1620133650003353</v>
      </c>
      <c r="L2294">
        <v>361.43636657039991</v>
      </c>
    </row>
    <row r="2295" spans="1:12">
      <c r="A2295" s="73">
        <v>43196.541666666664</v>
      </c>
      <c r="B2295">
        <v>9.4499999999999993</v>
      </c>
      <c r="C2295">
        <v>346.7</v>
      </c>
      <c r="D2295">
        <v>1.1294</v>
      </c>
      <c r="F2295">
        <v>1.1294</v>
      </c>
      <c r="G2295">
        <v>16</v>
      </c>
      <c r="H2295">
        <v>4</v>
      </c>
      <c r="I2295">
        <v>13</v>
      </c>
      <c r="J2295">
        <v>9</v>
      </c>
      <c r="K2295">
        <v>3.6403389791555938</v>
      </c>
      <c r="L2295">
        <v>476.55520053749984</v>
      </c>
    </row>
    <row r="2296" spans="1:12">
      <c r="A2296" s="73">
        <v>43196.583333333336</v>
      </c>
      <c r="B2296">
        <v>9.6</v>
      </c>
      <c r="C2296">
        <v>342.3</v>
      </c>
      <c r="D2296">
        <v>1.1342000000000001</v>
      </c>
      <c r="F2296">
        <v>1.1342000000000001</v>
      </c>
      <c r="G2296">
        <v>16</v>
      </c>
      <c r="H2296">
        <v>4</v>
      </c>
      <c r="I2296">
        <v>14</v>
      </c>
      <c r="J2296">
        <v>10</v>
      </c>
      <c r="K2296">
        <v>4.2352291503884736</v>
      </c>
      <c r="L2296">
        <v>501.73378559999998</v>
      </c>
    </row>
    <row r="2297" spans="1:12">
      <c r="A2297" s="73">
        <v>43196.625</v>
      </c>
      <c r="B2297">
        <v>11.25</v>
      </c>
      <c r="C2297">
        <v>350.9</v>
      </c>
      <c r="D2297">
        <v>1.1354</v>
      </c>
      <c r="F2297">
        <v>1.1354</v>
      </c>
      <c r="G2297">
        <v>1</v>
      </c>
      <c r="H2297">
        <v>4</v>
      </c>
      <c r="I2297">
        <v>15</v>
      </c>
      <c r="J2297">
        <v>11</v>
      </c>
      <c r="K2297">
        <v>13.749021033950136</v>
      </c>
      <c r="L2297">
        <v>808.30722656249998</v>
      </c>
    </row>
    <row r="2298" spans="1:12">
      <c r="A2298" s="73">
        <v>43196.666666666664</v>
      </c>
      <c r="B2298">
        <v>10.77</v>
      </c>
      <c r="C2298">
        <v>355.7</v>
      </c>
      <c r="D2298">
        <v>1.1336999999999999</v>
      </c>
      <c r="F2298">
        <v>1.1336999999999999</v>
      </c>
      <c r="G2298">
        <v>1</v>
      </c>
      <c r="H2298">
        <v>4</v>
      </c>
      <c r="I2298">
        <v>16</v>
      </c>
      <c r="J2298">
        <v>11</v>
      </c>
      <c r="K2298">
        <v>10.419772486004923</v>
      </c>
      <c r="L2298">
        <v>708.13369668104986</v>
      </c>
    </row>
    <row r="2299" spans="1:12">
      <c r="A2299" s="73">
        <v>43196.708333333336</v>
      </c>
      <c r="B2299">
        <v>9.94</v>
      </c>
      <c r="C2299">
        <v>354.1</v>
      </c>
      <c r="D2299">
        <v>1.1367</v>
      </c>
      <c r="F2299">
        <v>1.1367</v>
      </c>
      <c r="G2299">
        <v>1</v>
      </c>
      <c r="H2299">
        <v>4</v>
      </c>
      <c r="I2299">
        <v>17</v>
      </c>
      <c r="J2299">
        <v>10</v>
      </c>
      <c r="K2299">
        <v>5.7502468718496633</v>
      </c>
      <c r="L2299">
        <v>558.18095903639994</v>
      </c>
    </row>
    <row r="2300" spans="1:12">
      <c r="A2300" s="73">
        <v>43196.75</v>
      </c>
      <c r="B2300">
        <v>9.31</v>
      </c>
      <c r="C2300">
        <v>350.3</v>
      </c>
      <c r="D2300">
        <v>1.1406000000000001</v>
      </c>
      <c r="F2300">
        <v>1.1406000000000001</v>
      </c>
      <c r="G2300">
        <v>1</v>
      </c>
      <c r="H2300">
        <v>4</v>
      </c>
      <c r="I2300">
        <v>18</v>
      </c>
      <c r="J2300">
        <v>9</v>
      </c>
      <c r="K2300">
        <v>3.1257081526715789</v>
      </c>
      <c r="L2300">
        <v>460.20614621730005</v>
      </c>
    </row>
    <row r="2301" spans="1:12">
      <c r="A2301" s="73">
        <v>43196.791666666664</v>
      </c>
      <c r="B2301">
        <v>9.26</v>
      </c>
      <c r="C2301">
        <v>346</v>
      </c>
      <c r="D2301">
        <v>1.1436999999999999</v>
      </c>
      <c r="F2301">
        <v>1.1436999999999999</v>
      </c>
      <c r="G2301">
        <v>16</v>
      </c>
      <c r="H2301">
        <v>4</v>
      </c>
      <c r="I2301">
        <v>19</v>
      </c>
      <c r="J2301">
        <v>9</v>
      </c>
      <c r="K2301">
        <v>2.9514114289272837</v>
      </c>
      <c r="L2301">
        <v>454.06192445559992</v>
      </c>
    </row>
    <row r="2302" spans="1:12">
      <c r="A2302" s="73">
        <v>43196.833333333336</v>
      </c>
      <c r="B2302">
        <v>9.7899999999999991</v>
      </c>
      <c r="C2302">
        <v>340</v>
      </c>
      <c r="D2302">
        <v>1.1480999999999999</v>
      </c>
      <c r="F2302">
        <v>1.1480999999999999</v>
      </c>
      <c r="G2302">
        <v>16</v>
      </c>
      <c r="H2302">
        <v>4</v>
      </c>
      <c r="I2302">
        <v>20</v>
      </c>
      <c r="J2302">
        <v>10</v>
      </c>
      <c r="K2302">
        <v>5.0533567006167832</v>
      </c>
      <c r="L2302">
        <v>538.63900187294973</v>
      </c>
    </row>
    <row r="2303" spans="1:12">
      <c r="A2303" s="73">
        <v>43196.875</v>
      </c>
      <c r="B2303">
        <v>9.6999999999999993</v>
      </c>
      <c r="C2303">
        <v>335.2</v>
      </c>
      <c r="D2303">
        <v>1.1529</v>
      </c>
      <c r="F2303">
        <v>1.1529</v>
      </c>
      <c r="G2303">
        <v>16</v>
      </c>
      <c r="H2303">
        <v>4</v>
      </c>
      <c r="I2303">
        <v>21</v>
      </c>
      <c r="J2303">
        <v>10</v>
      </c>
      <c r="K2303">
        <v>4.6568225978770572</v>
      </c>
      <c r="L2303">
        <v>526.11035084999992</v>
      </c>
    </row>
    <row r="2304" spans="1:12">
      <c r="A2304" s="73">
        <v>43196.916666666664</v>
      </c>
      <c r="B2304">
        <v>9.99</v>
      </c>
      <c r="C2304">
        <v>330.9</v>
      </c>
      <c r="D2304">
        <v>1.1581999999999999</v>
      </c>
      <c r="F2304">
        <v>1.1581999999999999</v>
      </c>
      <c r="G2304">
        <v>16</v>
      </c>
      <c r="H2304">
        <v>4</v>
      </c>
      <c r="I2304">
        <v>22</v>
      </c>
      <c r="J2304">
        <v>10</v>
      </c>
      <c r="K2304">
        <v>5.9925435955939594</v>
      </c>
      <c r="L2304">
        <v>577.36443672090002</v>
      </c>
    </row>
    <row r="2305" spans="1:12">
      <c r="A2305" s="73">
        <v>43196.958333333336</v>
      </c>
      <c r="B2305">
        <v>9.43</v>
      </c>
      <c r="C2305">
        <v>319.10000000000002</v>
      </c>
      <c r="D2305">
        <v>1.1613</v>
      </c>
      <c r="F2305">
        <v>1.1613</v>
      </c>
      <c r="G2305">
        <v>15</v>
      </c>
      <c r="H2305">
        <v>4</v>
      </c>
      <c r="I2305">
        <v>23</v>
      </c>
      <c r="J2305">
        <v>9</v>
      </c>
      <c r="K2305">
        <v>3.5644202896578787</v>
      </c>
      <c r="L2305">
        <v>486.91091323454998</v>
      </c>
    </row>
    <row r="2306" spans="1:12">
      <c r="A2306" s="73">
        <v>43197</v>
      </c>
      <c r="B2306">
        <v>9.59</v>
      </c>
      <c r="C2306">
        <v>317.60000000000002</v>
      </c>
      <c r="D2306">
        <v>1.1631</v>
      </c>
      <c r="F2306">
        <v>1.1631</v>
      </c>
      <c r="G2306">
        <v>15</v>
      </c>
      <c r="H2306">
        <v>4</v>
      </c>
      <c r="I2306">
        <v>0</v>
      </c>
      <c r="J2306">
        <v>10</v>
      </c>
      <c r="K2306">
        <v>4.1941698056396159</v>
      </c>
      <c r="L2306">
        <v>512.91202564244998</v>
      </c>
    </row>
    <row r="2307" spans="1:12">
      <c r="A2307" s="73">
        <v>43197.041666666664</v>
      </c>
      <c r="B2307">
        <v>9.1199999999999992</v>
      </c>
      <c r="C2307">
        <v>316.5</v>
      </c>
      <c r="D2307">
        <v>1.1636</v>
      </c>
      <c r="F2307">
        <v>1.1636</v>
      </c>
      <c r="G2307">
        <v>15</v>
      </c>
      <c r="H2307">
        <v>4</v>
      </c>
      <c r="I2307">
        <v>1</v>
      </c>
      <c r="J2307">
        <v>9</v>
      </c>
      <c r="K2307">
        <v>2.489980602443262</v>
      </c>
      <c r="L2307">
        <v>441.32469719039983</v>
      </c>
    </row>
    <row r="2308" spans="1:12">
      <c r="A2308" s="73">
        <v>43197.083333333336</v>
      </c>
      <c r="B2308">
        <v>10.23</v>
      </c>
      <c r="C2308">
        <v>307.5</v>
      </c>
      <c r="D2308">
        <v>1.1627000000000001</v>
      </c>
      <c r="F2308">
        <v>1.1627000000000001</v>
      </c>
      <c r="G2308">
        <v>15</v>
      </c>
      <c r="H2308">
        <v>4</v>
      </c>
      <c r="I2308">
        <v>2</v>
      </c>
      <c r="J2308">
        <v>10</v>
      </c>
      <c r="K2308">
        <v>7.2251678695665662</v>
      </c>
      <c r="L2308">
        <v>622.39282573545006</v>
      </c>
    </row>
    <row r="2309" spans="1:12">
      <c r="A2309" s="73">
        <v>43197.125</v>
      </c>
      <c r="B2309">
        <v>10.64</v>
      </c>
      <c r="C2309">
        <v>303.3</v>
      </c>
      <c r="D2309">
        <v>1.1662999999999999</v>
      </c>
      <c r="F2309">
        <v>1.1662999999999999</v>
      </c>
      <c r="G2309">
        <v>14</v>
      </c>
      <c r="H2309">
        <v>4</v>
      </c>
      <c r="I2309">
        <v>3</v>
      </c>
      <c r="J2309">
        <v>11</v>
      </c>
      <c r="K2309">
        <v>9.5974010042697682</v>
      </c>
      <c r="L2309">
        <v>702.43341647360012</v>
      </c>
    </row>
    <row r="2310" spans="1:12">
      <c r="A2310" s="73">
        <v>43197.166666666664</v>
      </c>
      <c r="B2310">
        <v>9.42</v>
      </c>
      <c r="C2310">
        <v>299.89999999999998</v>
      </c>
      <c r="D2310">
        <v>1.169</v>
      </c>
      <c r="F2310">
        <v>1.169</v>
      </c>
      <c r="G2310">
        <v>14</v>
      </c>
      <c r="H2310">
        <v>4</v>
      </c>
      <c r="I2310">
        <v>4</v>
      </c>
      <c r="J2310">
        <v>9</v>
      </c>
      <c r="K2310">
        <v>3.5267609449090207</v>
      </c>
      <c r="L2310">
        <v>488.58173103600001</v>
      </c>
    </row>
    <row r="2311" spans="1:12">
      <c r="A2311" s="73">
        <v>43197.208333333336</v>
      </c>
      <c r="B2311">
        <v>8.2799999999999994</v>
      </c>
      <c r="C2311">
        <v>285.5</v>
      </c>
      <c r="D2311">
        <v>1.1698999999999999</v>
      </c>
      <c r="F2311">
        <v>1.1698999999999999</v>
      </c>
      <c r="G2311">
        <v>14</v>
      </c>
      <c r="H2311">
        <v>4</v>
      </c>
      <c r="I2311">
        <v>5</v>
      </c>
      <c r="J2311">
        <v>8</v>
      </c>
      <c r="K2311">
        <v>0.54459564353914525</v>
      </c>
      <c r="L2311">
        <v>332.05479474239991</v>
      </c>
    </row>
    <row r="2312" spans="1:12">
      <c r="A2312" s="73">
        <v>43197.25</v>
      </c>
      <c r="B2312">
        <v>9.1999999999999993</v>
      </c>
      <c r="C2312">
        <v>276.3</v>
      </c>
      <c r="D2312">
        <v>1.1676</v>
      </c>
      <c r="F2312">
        <v>1.1676</v>
      </c>
      <c r="G2312">
        <v>13</v>
      </c>
      <c r="H2312">
        <v>4</v>
      </c>
      <c r="I2312">
        <v>6</v>
      </c>
      <c r="J2312">
        <v>9</v>
      </c>
      <c r="K2312">
        <v>2.7488553604341304</v>
      </c>
      <c r="L2312">
        <v>454.59805439999991</v>
      </c>
    </row>
    <row r="2313" spans="1:12">
      <c r="A2313" s="73">
        <v>43197.291666666664</v>
      </c>
      <c r="B2313">
        <v>8.58</v>
      </c>
      <c r="C2313">
        <v>278.2</v>
      </c>
      <c r="D2313">
        <v>1.1573</v>
      </c>
      <c r="F2313">
        <v>1.1573</v>
      </c>
      <c r="G2313">
        <v>13</v>
      </c>
      <c r="H2313">
        <v>4</v>
      </c>
      <c r="I2313">
        <v>7</v>
      </c>
      <c r="J2313">
        <v>9</v>
      </c>
      <c r="K2313">
        <v>1.0773759860049028</v>
      </c>
      <c r="L2313">
        <v>365.49195419880004</v>
      </c>
    </row>
    <row r="2314" spans="1:12">
      <c r="A2314" s="73">
        <v>43197.333333333336</v>
      </c>
      <c r="B2314">
        <v>8.6</v>
      </c>
      <c r="C2314">
        <v>278.10000000000002</v>
      </c>
      <c r="D2314">
        <v>1.1503000000000001</v>
      </c>
      <c r="F2314">
        <v>1.1503000000000001</v>
      </c>
      <c r="G2314">
        <v>13</v>
      </c>
      <c r="H2314">
        <v>4</v>
      </c>
      <c r="I2314">
        <v>8</v>
      </c>
      <c r="J2314">
        <v>9</v>
      </c>
      <c r="K2314">
        <v>1.1192946755026192</v>
      </c>
      <c r="L2314">
        <v>365.82760839999997</v>
      </c>
    </row>
    <row r="2315" spans="1:12">
      <c r="A2315" s="73">
        <v>43197.375</v>
      </c>
      <c r="B2315">
        <v>8.6999999999999993</v>
      </c>
      <c r="C2315">
        <v>275.2</v>
      </c>
      <c r="D2315">
        <v>1.1428</v>
      </c>
      <c r="F2315">
        <v>1.1428</v>
      </c>
      <c r="G2315">
        <v>13</v>
      </c>
      <c r="H2315">
        <v>4</v>
      </c>
      <c r="I2315">
        <v>9</v>
      </c>
      <c r="J2315">
        <v>9</v>
      </c>
      <c r="K2315">
        <v>1.3408881229912037</v>
      </c>
      <c r="L2315">
        <v>376.26861419999989</v>
      </c>
    </row>
    <row r="2316" spans="1:12">
      <c r="A2316" s="73">
        <v>43197.416666666664</v>
      </c>
      <c r="B2316">
        <v>9.1</v>
      </c>
      <c r="C2316">
        <v>273</v>
      </c>
      <c r="D2316">
        <v>1.1336999999999999</v>
      </c>
      <c r="F2316">
        <v>1.1336999999999999</v>
      </c>
      <c r="G2316">
        <v>13</v>
      </c>
      <c r="H2316">
        <v>4</v>
      </c>
      <c r="I2316">
        <v>10</v>
      </c>
      <c r="J2316">
        <v>9</v>
      </c>
      <c r="K2316">
        <v>2.4272619129455464</v>
      </c>
      <c r="L2316">
        <v>427.16172134999994</v>
      </c>
    </row>
    <row r="2317" spans="1:12">
      <c r="A2317" s="73">
        <v>43197.458333333336</v>
      </c>
      <c r="B2317">
        <v>9.23</v>
      </c>
      <c r="C2317">
        <v>273.10000000000002</v>
      </c>
      <c r="D2317">
        <v>1.1269</v>
      </c>
      <c r="F2317">
        <v>1.1269</v>
      </c>
      <c r="G2317">
        <v>13</v>
      </c>
      <c r="H2317">
        <v>4</v>
      </c>
      <c r="I2317">
        <v>11</v>
      </c>
      <c r="J2317">
        <v>9</v>
      </c>
      <c r="K2317">
        <v>2.8492333946807098</v>
      </c>
      <c r="L2317">
        <v>443.05790163115006</v>
      </c>
    </row>
    <row r="2318" spans="1:12">
      <c r="A2318" s="73">
        <v>43197.5</v>
      </c>
      <c r="B2318">
        <v>8.1999999999999993</v>
      </c>
      <c r="C2318">
        <v>279.10000000000002</v>
      </c>
      <c r="D2318">
        <v>1.1222000000000001</v>
      </c>
      <c r="F2318">
        <v>1.1222000000000001</v>
      </c>
      <c r="G2318">
        <v>13</v>
      </c>
      <c r="H2318">
        <v>4</v>
      </c>
      <c r="I2318">
        <v>12</v>
      </c>
      <c r="J2318">
        <v>8</v>
      </c>
      <c r="K2318">
        <v>0.43292088554827685</v>
      </c>
      <c r="L2318">
        <v>309.37258479999991</v>
      </c>
    </row>
    <row r="2319" spans="1:12">
      <c r="A2319" s="73">
        <v>43197.541666666664</v>
      </c>
      <c r="B2319">
        <v>7.63</v>
      </c>
      <c r="C2319">
        <v>286.60000000000002</v>
      </c>
      <c r="D2319">
        <v>1.1158999999999999</v>
      </c>
      <c r="F2319">
        <v>1.1158999999999999</v>
      </c>
      <c r="G2319">
        <v>14</v>
      </c>
      <c r="H2319">
        <v>4</v>
      </c>
      <c r="I2319">
        <v>13</v>
      </c>
      <c r="J2319">
        <v>8</v>
      </c>
      <c r="K2319">
        <v>7.7382348633403767E-3</v>
      </c>
      <c r="L2319">
        <v>247.83857067864994</v>
      </c>
    </row>
    <row r="2320" spans="1:12">
      <c r="A2320" s="73">
        <v>43197.583333333336</v>
      </c>
      <c r="B2320">
        <v>7.58</v>
      </c>
      <c r="C2320">
        <v>293.10000000000002</v>
      </c>
      <c r="D2320">
        <v>1.1116999999999999</v>
      </c>
      <c r="F2320">
        <v>1.1116999999999999</v>
      </c>
      <c r="G2320">
        <v>14</v>
      </c>
      <c r="H2320">
        <v>4</v>
      </c>
      <c r="I2320">
        <v>14</v>
      </c>
      <c r="J2320">
        <v>8</v>
      </c>
      <c r="K2320">
        <v>1.4415111190476456E-3</v>
      </c>
      <c r="L2320">
        <v>242.08352074519999</v>
      </c>
    </row>
    <row r="2321" spans="1:12">
      <c r="A2321" s="73">
        <v>43197.625</v>
      </c>
      <c r="B2321">
        <v>7.02</v>
      </c>
      <c r="C2321">
        <v>296.7</v>
      </c>
      <c r="D2321">
        <v>1.1075999999999999</v>
      </c>
      <c r="F2321">
        <v>1.1075999999999999</v>
      </c>
      <c r="G2321">
        <v>14</v>
      </c>
      <c r="H2321">
        <v>4</v>
      </c>
      <c r="I2321">
        <v>15</v>
      </c>
      <c r="J2321">
        <v>7</v>
      </c>
      <c r="K2321">
        <v>0.27251820518296921</v>
      </c>
      <c r="L2321">
        <v>191.58622835039995</v>
      </c>
    </row>
    <row r="2322" spans="1:12">
      <c r="A2322" s="73">
        <v>43197.666666666664</v>
      </c>
      <c r="B2322">
        <v>8.4600000000000009</v>
      </c>
      <c r="C2322">
        <v>315</v>
      </c>
      <c r="D2322">
        <v>1.1067</v>
      </c>
      <c r="F2322">
        <v>1.1067</v>
      </c>
      <c r="G2322">
        <v>15</v>
      </c>
      <c r="H2322">
        <v>4</v>
      </c>
      <c r="I2322">
        <v>16</v>
      </c>
      <c r="J2322">
        <v>8</v>
      </c>
      <c r="K2322">
        <v>0.8426638490186017</v>
      </c>
      <c r="L2322">
        <v>335.0510655156001</v>
      </c>
    </row>
    <row r="2323" spans="1:12">
      <c r="A2323" s="73">
        <v>43197.708333333336</v>
      </c>
      <c r="B2323">
        <v>7.57</v>
      </c>
      <c r="C2323">
        <v>319.2</v>
      </c>
      <c r="D2323">
        <v>1.1071</v>
      </c>
      <c r="F2323">
        <v>1.1071</v>
      </c>
      <c r="G2323">
        <v>15</v>
      </c>
      <c r="H2323">
        <v>4</v>
      </c>
      <c r="I2323">
        <v>17</v>
      </c>
      <c r="J2323">
        <v>8</v>
      </c>
      <c r="K2323">
        <v>7.8216637018910489E-4</v>
      </c>
      <c r="L2323">
        <v>240.12893438015001</v>
      </c>
    </row>
    <row r="2324" spans="1:12">
      <c r="A2324" s="73">
        <v>43197.75</v>
      </c>
      <c r="B2324">
        <v>6.56</v>
      </c>
      <c r="C2324">
        <v>337</v>
      </c>
      <c r="D2324">
        <v>1.1113</v>
      </c>
      <c r="F2324">
        <v>1.1113</v>
      </c>
      <c r="G2324">
        <v>16</v>
      </c>
      <c r="H2324">
        <v>4</v>
      </c>
      <c r="I2324">
        <v>18</v>
      </c>
      <c r="J2324">
        <v>7</v>
      </c>
      <c r="K2324">
        <v>0.96438834673547624</v>
      </c>
      <c r="L2324">
        <v>156.86022615039997</v>
      </c>
    </row>
    <row r="2325" spans="1:12">
      <c r="A2325" s="73">
        <v>43197.791666666664</v>
      </c>
      <c r="B2325">
        <v>7.07</v>
      </c>
      <c r="C2325">
        <v>340.6</v>
      </c>
      <c r="D2325">
        <v>1.1172</v>
      </c>
      <c r="F2325">
        <v>1.1172</v>
      </c>
      <c r="G2325">
        <v>16</v>
      </c>
      <c r="H2325">
        <v>4</v>
      </c>
      <c r="I2325">
        <v>19</v>
      </c>
      <c r="J2325">
        <v>7</v>
      </c>
      <c r="K2325">
        <v>0.22281492892726126</v>
      </c>
      <c r="L2325">
        <v>197.40546553980002</v>
      </c>
    </row>
    <row r="2326" spans="1:12">
      <c r="A2326" s="73">
        <v>43197.833333333336</v>
      </c>
      <c r="B2326">
        <v>6.25</v>
      </c>
      <c r="C2326">
        <v>353.9</v>
      </c>
      <c r="D2326">
        <v>1.1248</v>
      </c>
      <c r="F2326">
        <v>1.1248</v>
      </c>
      <c r="G2326">
        <v>1</v>
      </c>
      <c r="H2326">
        <v>4</v>
      </c>
      <c r="I2326">
        <v>20</v>
      </c>
      <c r="J2326">
        <v>6</v>
      </c>
      <c r="K2326">
        <v>1.6693486595208604</v>
      </c>
      <c r="L2326">
        <v>137.3046875</v>
      </c>
    </row>
    <row r="2327" spans="1:12">
      <c r="A2327" s="73">
        <v>43197.875</v>
      </c>
      <c r="B2327">
        <v>4.7300000000000004</v>
      </c>
      <c r="C2327">
        <v>19.2</v>
      </c>
      <c r="D2327">
        <v>1.1294</v>
      </c>
      <c r="F2327">
        <v>1.1294</v>
      </c>
      <c r="G2327">
        <v>2</v>
      </c>
      <c r="H2327">
        <v>4</v>
      </c>
      <c r="I2327">
        <v>21</v>
      </c>
      <c r="J2327">
        <v>5</v>
      </c>
      <c r="K2327">
        <v>7.9075282576943584</v>
      </c>
      <c r="L2327">
        <v>59.758709459900018</v>
      </c>
    </row>
    <row r="2328" spans="1:12">
      <c r="A2328" s="73">
        <v>43197.916666666664</v>
      </c>
      <c r="B2328">
        <v>3.66</v>
      </c>
      <c r="C2328">
        <v>54.3</v>
      </c>
      <c r="D2328">
        <v>1.1298999999999999</v>
      </c>
      <c r="F2328">
        <v>1.1298999999999999</v>
      </c>
      <c r="G2328">
        <v>3</v>
      </c>
      <c r="H2328">
        <v>4</v>
      </c>
      <c r="I2328">
        <v>22</v>
      </c>
      <c r="J2328">
        <v>4</v>
      </c>
      <c r="K2328">
        <v>15.070178369566495</v>
      </c>
      <c r="L2328">
        <v>27.698309845200001</v>
      </c>
    </row>
    <row r="2329" spans="1:12">
      <c r="A2329" s="73">
        <v>43197.958333333336</v>
      </c>
      <c r="B2329">
        <v>2.5299999999999998</v>
      </c>
      <c r="C2329">
        <v>82</v>
      </c>
      <c r="D2329">
        <v>1.1358999999999999</v>
      </c>
      <c r="F2329">
        <v>1.1358999999999999</v>
      </c>
      <c r="G2329">
        <v>5</v>
      </c>
      <c r="H2329">
        <v>4</v>
      </c>
      <c r="I2329">
        <v>23</v>
      </c>
      <c r="J2329">
        <v>3</v>
      </c>
      <c r="K2329">
        <v>25.120472412945485</v>
      </c>
      <c r="L2329">
        <v>9.1975396221499963</v>
      </c>
    </row>
    <row r="2330" spans="1:12">
      <c r="A2330" s="73">
        <v>43198</v>
      </c>
      <c r="B2330">
        <v>2.6</v>
      </c>
      <c r="C2330">
        <v>158.30000000000001</v>
      </c>
      <c r="D2330">
        <v>1.1354</v>
      </c>
      <c r="F2330">
        <v>1.1354</v>
      </c>
      <c r="G2330">
        <v>8</v>
      </c>
      <c r="H2330">
        <v>4</v>
      </c>
      <c r="I2330">
        <v>0</v>
      </c>
      <c r="J2330">
        <v>3</v>
      </c>
      <c r="K2330">
        <v>24.423687826187493</v>
      </c>
      <c r="L2330">
        <v>9.9778952000000007</v>
      </c>
    </row>
    <row r="2331" spans="1:12">
      <c r="A2331" s="73">
        <v>43198.041666666664</v>
      </c>
      <c r="B2331">
        <v>4.12</v>
      </c>
      <c r="C2331">
        <v>215.7</v>
      </c>
      <c r="D2331">
        <v>1.1329</v>
      </c>
      <c r="F2331">
        <v>1.1329</v>
      </c>
      <c r="G2331">
        <v>11</v>
      </c>
      <c r="H2331">
        <v>4</v>
      </c>
      <c r="I2331">
        <v>1</v>
      </c>
      <c r="J2331">
        <v>4</v>
      </c>
      <c r="K2331">
        <v>11.710308228013988</v>
      </c>
      <c r="L2331">
        <v>39.614413385600002</v>
      </c>
    </row>
    <row r="2332" spans="1:12">
      <c r="A2332" s="73">
        <v>43198.083333333336</v>
      </c>
      <c r="B2332">
        <v>4.2699999999999996</v>
      </c>
      <c r="C2332">
        <v>264.39999999999998</v>
      </c>
      <c r="D2332">
        <v>1.1375999999999999</v>
      </c>
      <c r="F2332">
        <v>1.1375999999999999</v>
      </c>
      <c r="G2332">
        <v>13</v>
      </c>
      <c r="H2332">
        <v>4</v>
      </c>
      <c r="I2332">
        <v>2</v>
      </c>
      <c r="J2332">
        <v>4</v>
      </c>
      <c r="K2332">
        <v>10.706198399246871</v>
      </c>
      <c r="L2332">
        <v>44.283629930399982</v>
      </c>
    </row>
    <row r="2333" spans="1:12">
      <c r="A2333" s="73">
        <v>43198.125</v>
      </c>
      <c r="B2333">
        <v>4.68</v>
      </c>
      <c r="C2333">
        <v>273.3</v>
      </c>
      <c r="D2333">
        <v>1.1411</v>
      </c>
      <c r="F2333">
        <v>1.1411</v>
      </c>
      <c r="G2333">
        <v>13</v>
      </c>
      <c r="H2333">
        <v>4</v>
      </c>
      <c r="I2333">
        <v>3</v>
      </c>
      <c r="J2333">
        <v>5</v>
      </c>
      <c r="K2333">
        <v>8.1912315339500701</v>
      </c>
      <c r="L2333">
        <v>58.483219017599993</v>
      </c>
    </row>
    <row r="2334" spans="1:12">
      <c r="A2334" s="73">
        <v>43198.166666666664</v>
      </c>
      <c r="B2334">
        <v>3.86</v>
      </c>
      <c r="C2334">
        <v>296.39999999999998</v>
      </c>
      <c r="D2334">
        <v>1.1385000000000001</v>
      </c>
      <c r="F2334">
        <v>1.1385000000000001</v>
      </c>
      <c r="G2334">
        <v>14</v>
      </c>
      <c r="H2334">
        <v>4</v>
      </c>
      <c r="I2334">
        <v>4</v>
      </c>
      <c r="J2334">
        <v>4</v>
      </c>
      <c r="K2334">
        <v>13.557365264543668</v>
      </c>
      <c r="L2334">
        <v>32.738965577999998</v>
      </c>
    </row>
    <row r="2335" spans="1:12">
      <c r="A2335" s="73">
        <v>43198.208333333336</v>
      </c>
      <c r="B2335">
        <v>6.2</v>
      </c>
      <c r="C2335">
        <v>298.89999999999998</v>
      </c>
      <c r="D2335">
        <v>1.1342000000000001</v>
      </c>
      <c r="F2335">
        <v>1.1342000000000001</v>
      </c>
      <c r="G2335">
        <v>14</v>
      </c>
      <c r="H2335">
        <v>4</v>
      </c>
      <c r="I2335">
        <v>5</v>
      </c>
      <c r="J2335">
        <v>6</v>
      </c>
      <c r="K2335">
        <v>1.8010519357765671</v>
      </c>
      <c r="L2335">
        <v>135.15580880000002</v>
      </c>
    </row>
    <row r="2336" spans="1:12">
      <c r="A2336" s="73">
        <v>43198.25</v>
      </c>
      <c r="B2336">
        <v>7.51</v>
      </c>
      <c r="C2336">
        <v>306.2</v>
      </c>
      <c r="D2336">
        <v>1.1342000000000001</v>
      </c>
      <c r="F2336">
        <v>1.1342000000000001</v>
      </c>
      <c r="G2336">
        <v>15</v>
      </c>
      <c r="H2336">
        <v>4</v>
      </c>
      <c r="I2336">
        <v>6</v>
      </c>
      <c r="J2336">
        <v>8</v>
      </c>
      <c r="K2336">
        <v>1.026097877037796E-3</v>
      </c>
      <c r="L2336">
        <v>240.20357029209998</v>
      </c>
    </row>
    <row r="2337" spans="1:12">
      <c r="A2337" s="73">
        <v>43198.291666666664</v>
      </c>
      <c r="B2337">
        <v>6.28</v>
      </c>
      <c r="C2337">
        <v>311.7</v>
      </c>
      <c r="D2337">
        <v>1.1209</v>
      </c>
      <c r="F2337">
        <v>1.1209</v>
      </c>
      <c r="G2337">
        <v>15</v>
      </c>
      <c r="H2337">
        <v>4</v>
      </c>
      <c r="I2337">
        <v>7</v>
      </c>
      <c r="J2337">
        <v>6</v>
      </c>
      <c r="K2337">
        <v>1.5927266937674354</v>
      </c>
      <c r="L2337">
        <v>138.80841803840002</v>
      </c>
    </row>
    <row r="2338" spans="1:12">
      <c r="A2338" s="73">
        <v>43198.333333333336</v>
      </c>
      <c r="B2338">
        <v>4.91</v>
      </c>
      <c r="C2338">
        <v>317.7</v>
      </c>
      <c r="D2338">
        <v>1.1095999999999999</v>
      </c>
      <c r="F2338">
        <v>1.1095999999999999</v>
      </c>
      <c r="G2338">
        <v>15</v>
      </c>
      <c r="H2338">
        <v>4</v>
      </c>
      <c r="I2338">
        <v>8</v>
      </c>
      <c r="J2338">
        <v>5</v>
      </c>
      <c r="K2338">
        <v>6.9275964631738134</v>
      </c>
      <c r="L2338">
        <v>65.672103750799991</v>
      </c>
    </row>
    <row r="2339" spans="1:12">
      <c r="A2339" s="73">
        <v>43198.375</v>
      </c>
      <c r="B2339">
        <v>4.3499999999999996</v>
      </c>
      <c r="C2339">
        <v>349.4</v>
      </c>
      <c r="D2339">
        <v>1.1054999999999999</v>
      </c>
      <c r="F2339">
        <v>1.1054999999999999</v>
      </c>
      <c r="G2339">
        <v>1</v>
      </c>
      <c r="H2339">
        <v>4</v>
      </c>
      <c r="I2339">
        <v>9</v>
      </c>
      <c r="J2339">
        <v>4</v>
      </c>
      <c r="K2339">
        <v>10.189073157237738</v>
      </c>
      <c r="L2339">
        <v>45.498441656249987</v>
      </c>
    </row>
    <row r="2340" spans="1:12">
      <c r="A2340" s="73">
        <v>43198.416666666664</v>
      </c>
      <c r="B2340">
        <v>4.66</v>
      </c>
      <c r="C2340">
        <v>335.9</v>
      </c>
      <c r="D2340">
        <v>1.0992999999999999</v>
      </c>
      <c r="F2340">
        <v>1.0992999999999999</v>
      </c>
      <c r="G2340">
        <v>16</v>
      </c>
      <c r="H2340">
        <v>4</v>
      </c>
      <c r="I2340">
        <v>10</v>
      </c>
      <c r="J2340">
        <v>5</v>
      </c>
      <c r="K2340">
        <v>8.3061128444523504</v>
      </c>
      <c r="L2340">
        <v>55.6216646564</v>
      </c>
    </row>
    <row r="2341" spans="1:12">
      <c r="A2341" s="73">
        <v>43198.458333333336</v>
      </c>
      <c r="B2341">
        <v>5.4</v>
      </c>
      <c r="C2341">
        <v>339</v>
      </c>
      <c r="D2341">
        <v>1.0969</v>
      </c>
      <c r="F2341">
        <v>1.0969</v>
      </c>
      <c r="G2341">
        <v>16</v>
      </c>
      <c r="H2341">
        <v>4</v>
      </c>
      <c r="I2341">
        <v>11</v>
      </c>
      <c r="J2341">
        <v>5</v>
      </c>
      <c r="K2341">
        <v>4.5883043558678818</v>
      </c>
      <c r="L2341">
        <v>86.361130800000012</v>
      </c>
    </row>
    <row r="2342" spans="1:12">
      <c r="A2342" s="73">
        <v>43198.5</v>
      </c>
      <c r="B2342">
        <v>6.24</v>
      </c>
      <c r="C2342">
        <v>339.7</v>
      </c>
      <c r="D2342">
        <v>1.0940000000000001</v>
      </c>
      <c r="F2342">
        <v>1.0940000000000001</v>
      </c>
      <c r="G2342">
        <v>16</v>
      </c>
      <c r="H2342">
        <v>4</v>
      </c>
      <c r="I2342">
        <v>12</v>
      </c>
      <c r="J2342">
        <v>6</v>
      </c>
      <c r="K2342">
        <v>1.6952893147720012</v>
      </c>
      <c r="L2342">
        <v>132.90493132800003</v>
      </c>
    </row>
    <row r="2343" spans="1:12">
      <c r="A2343" s="73">
        <v>43198.541666666664</v>
      </c>
      <c r="B2343">
        <v>6.21</v>
      </c>
      <c r="C2343">
        <v>324.89999999999998</v>
      </c>
      <c r="D2343">
        <v>1.0899000000000001</v>
      </c>
      <c r="F2343">
        <v>1.0899000000000001</v>
      </c>
      <c r="G2343">
        <v>15</v>
      </c>
      <c r="H2343">
        <v>4</v>
      </c>
      <c r="I2343">
        <v>13</v>
      </c>
      <c r="J2343">
        <v>6</v>
      </c>
      <c r="K2343">
        <v>1.7743112805254262</v>
      </c>
      <c r="L2343">
        <v>130.50629409195</v>
      </c>
    </row>
    <row r="2344" spans="1:12">
      <c r="A2344" s="73">
        <v>43198.583333333336</v>
      </c>
      <c r="B2344">
        <v>6.18</v>
      </c>
      <c r="C2344">
        <v>322.3</v>
      </c>
      <c r="D2344">
        <v>1.0874999999999999</v>
      </c>
      <c r="F2344">
        <v>1.0874999999999999</v>
      </c>
      <c r="G2344">
        <v>15</v>
      </c>
      <c r="H2344">
        <v>4</v>
      </c>
      <c r="I2344">
        <v>14</v>
      </c>
      <c r="J2344">
        <v>6</v>
      </c>
      <c r="K2344">
        <v>1.8551332462788512</v>
      </c>
      <c r="L2344">
        <v>128.34078614999999</v>
      </c>
    </row>
    <row r="2345" spans="1:12">
      <c r="A2345" s="73">
        <v>43198.625</v>
      </c>
      <c r="B2345">
        <v>7</v>
      </c>
      <c r="C2345">
        <v>329.1</v>
      </c>
      <c r="D2345">
        <v>1.0871</v>
      </c>
      <c r="F2345">
        <v>1.0871</v>
      </c>
      <c r="G2345">
        <v>16</v>
      </c>
      <c r="H2345">
        <v>4</v>
      </c>
      <c r="I2345">
        <v>15</v>
      </c>
      <c r="J2345">
        <v>7</v>
      </c>
      <c r="K2345">
        <v>0.2937995156852517</v>
      </c>
      <c r="L2345">
        <v>186.43764999999999</v>
      </c>
    </row>
    <row r="2346" spans="1:12">
      <c r="A2346" s="73">
        <v>43198.666666666664</v>
      </c>
      <c r="B2346">
        <v>6.74</v>
      </c>
      <c r="C2346">
        <v>320.39999999999998</v>
      </c>
      <c r="D2346">
        <v>1.0867</v>
      </c>
      <c r="F2346">
        <v>1.0867</v>
      </c>
      <c r="G2346">
        <v>15</v>
      </c>
      <c r="H2346">
        <v>4</v>
      </c>
      <c r="I2346">
        <v>16</v>
      </c>
      <c r="J2346">
        <v>7</v>
      </c>
      <c r="K2346">
        <v>0.64325655221492906</v>
      </c>
      <c r="L2346">
        <v>166.3640027404</v>
      </c>
    </row>
    <row r="2347" spans="1:12">
      <c r="A2347" s="73">
        <v>43198.708333333336</v>
      </c>
      <c r="B2347">
        <v>5.65</v>
      </c>
      <c r="C2347">
        <v>326.5</v>
      </c>
      <c r="D2347">
        <v>1.0863</v>
      </c>
      <c r="F2347">
        <v>1.0863</v>
      </c>
      <c r="G2347">
        <v>16</v>
      </c>
      <c r="H2347">
        <v>4</v>
      </c>
      <c r="I2347">
        <v>17</v>
      </c>
      <c r="J2347">
        <v>6</v>
      </c>
      <c r="K2347">
        <v>3.5797879745893457</v>
      </c>
      <c r="L2347">
        <v>97.963688193750016</v>
      </c>
    </row>
    <row r="2348" spans="1:12">
      <c r="A2348" s="73">
        <v>43198.75</v>
      </c>
      <c r="B2348">
        <v>4.45</v>
      </c>
      <c r="C2348">
        <v>327.9</v>
      </c>
      <c r="D2348">
        <v>1.0920000000000001</v>
      </c>
      <c r="F2348">
        <v>1.0920000000000001</v>
      </c>
      <c r="G2348">
        <v>16</v>
      </c>
      <c r="H2348">
        <v>4</v>
      </c>
      <c r="I2348">
        <v>18</v>
      </c>
      <c r="J2348">
        <v>4</v>
      </c>
      <c r="K2348">
        <v>9.56066660472632</v>
      </c>
      <c r="L2348">
        <v>48.114134250000006</v>
      </c>
    </row>
    <row r="2349" spans="1:12">
      <c r="A2349" s="73">
        <v>43198.791666666664</v>
      </c>
      <c r="B2349">
        <v>3.7</v>
      </c>
      <c r="C2349">
        <v>322.10000000000002</v>
      </c>
      <c r="D2349">
        <v>1.0944</v>
      </c>
      <c r="F2349">
        <v>1.0944</v>
      </c>
      <c r="G2349">
        <v>15</v>
      </c>
      <c r="H2349">
        <v>4</v>
      </c>
      <c r="I2349">
        <v>19</v>
      </c>
      <c r="J2349">
        <v>4</v>
      </c>
      <c r="K2349">
        <v>14.761215748561929</v>
      </c>
      <c r="L2349">
        <v>27.717321600000005</v>
      </c>
    </row>
    <row r="2350" spans="1:12">
      <c r="A2350" s="73">
        <v>43198.833333333336</v>
      </c>
      <c r="B2350">
        <v>2.72</v>
      </c>
      <c r="C2350">
        <v>290.8</v>
      </c>
      <c r="D2350">
        <v>1.101</v>
      </c>
      <c r="F2350">
        <v>1.101</v>
      </c>
      <c r="G2350">
        <v>14</v>
      </c>
      <c r="H2350">
        <v>4</v>
      </c>
      <c r="I2350">
        <v>20</v>
      </c>
      <c r="J2350">
        <v>3</v>
      </c>
      <c r="K2350">
        <v>23.251999963173784</v>
      </c>
      <c r="L2350">
        <v>11.078068224000001</v>
      </c>
    </row>
    <row r="2351" spans="1:12">
      <c r="A2351" s="73">
        <v>43198.875</v>
      </c>
      <c r="B2351">
        <v>2.77</v>
      </c>
      <c r="C2351">
        <v>239.7</v>
      </c>
      <c r="D2351">
        <v>1.1059000000000001</v>
      </c>
      <c r="F2351">
        <v>1.1059000000000001</v>
      </c>
      <c r="G2351">
        <v>12</v>
      </c>
      <c r="H2351">
        <v>4</v>
      </c>
      <c r="I2351">
        <v>21</v>
      </c>
      <c r="J2351">
        <v>3</v>
      </c>
      <c r="K2351">
        <v>22.772296686918089</v>
      </c>
      <c r="L2351">
        <v>11.752362252350002</v>
      </c>
    </row>
    <row r="2352" spans="1:12">
      <c r="A2352" s="73">
        <v>43198.916666666664</v>
      </c>
      <c r="B2352">
        <v>5.03</v>
      </c>
      <c r="C2352">
        <v>205.5</v>
      </c>
      <c r="D2352">
        <v>1.1075999999999999</v>
      </c>
      <c r="F2352">
        <v>1.1075999999999999</v>
      </c>
      <c r="G2352">
        <v>10</v>
      </c>
      <c r="H2352">
        <v>4</v>
      </c>
      <c r="I2352">
        <v>22</v>
      </c>
      <c r="J2352">
        <v>5</v>
      </c>
      <c r="K2352">
        <v>6.3103086001601163</v>
      </c>
      <c r="L2352">
        <v>70.47854125260001</v>
      </c>
    </row>
    <row r="2353" spans="1:12">
      <c r="A2353" s="73">
        <v>43198.958333333336</v>
      </c>
      <c r="B2353">
        <v>5.88</v>
      </c>
      <c r="C2353">
        <v>209</v>
      </c>
      <c r="D2353">
        <v>1.1063000000000001</v>
      </c>
      <c r="F2353">
        <v>1.1063000000000001</v>
      </c>
      <c r="G2353">
        <v>10</v>
      </c>
      <c r="H2353">
        <v>4</v>
      </c>
      <c r="I2353">
        <v>23</v>
      </c>
      <c r="J2353">
        <v>6</v>
      </c>
      <c r="K2353">
        <v>2.7623529038130945</v>
      </c>
      <c r="L2353">
        <v>112.4539966368</v>
      </c>
    </row>
    <row r="2354" spans="1:12">
      <c r="A2354" s="73">
        <v>43199</v>
      </c>
      <c r="B2354">
        <v>6.76</v>
      </c>
      <c r="C2354">
        <v>217.2</v>
      </c>
      <c r="D2354">
        <v>1.1088</v>
      </c>
      <c r="F2354">
        <v>1.1088</v>
      </c>
      <c r="G2354">
        <v>11</v>
      </c>
      <c r="H2354">
        <v>4</v>
      </c>
      <c r="I2354">
        <v>0</v>
      </c>
      <c r="J2354">
        <v>7</v>
      </c>
      <c r="K2354">
        <v>0.61157524171264677</v>
      </c>
      <c r="L2354">
        <v>171.2629062144</v>
      </c>
    </row>
    <row r="2355" spans="1:12">
      <c r="A2355" s="73">
        <v>43199.041666666664</v>
      </c>
      <c r="B2355">
        <v>7.49</v>
      </c>
      <c r="C2355">
        <v>212.3</v>
      </c>
      <c r="D2355">
        <v>1.1109</v>
      </c>
      <c r="F2355">
        <v>1.1109</v>
      </c>
      <c r="G2355">
        <v>10</v>
      </c>
      <c r="H2355">
        <v>4</v>
      </c>
      <c r="I2355">
        <v>1</v>
      </c>
      <c r="J2355">
        <v>7</v>
      </c>
      <c r="K2355">
        <v>2.7074083793206579E-3</v>
      </c>
      <c r="L2355">
        <v>233.39439608205004</v>
      </c>
    </row>
    <row r="2356" spans="1:12">
      <c r="A2356" s="73">
        <v>43199.083333333336</v>
      </c>
      <c r="B2356">
        <v>7.44</v>
      </c>
      <c r="C2356">
        <v>213.2</v>
      </c>
      <c r="D2356">
        <v>1.1113</v>
      </c>
      <c r="F2356">
        <v>1.1113</v>
      </c>
      <c r="G2356">
        <v>10</v>
      </c>
      <c r="H2356">
        <v>4</v>
      </c>
      <c r="I2356">
        <v>2</v>
      </c>
      <c r="J2356">
        <v>7</v>
      </c>
      <c r="K2356">
        <v>1.0410684635027844E-2</v>
      </c>
      <c r="L2356">
        <v>228.83377512960001</v>
      </c>
    </row>
    <row r="2357" spans="1:12">
      <c r="A2357" s="73">
        <v>43199.125</v>
      </c>
      <c r="B2357">
        <v>7.39</v>
      </c>
      <c r="C2357">
        <v>212.5</v>
      </c>
      <c r="D2357">
        <v>1.1133999999999999</v>
      </c>
      <c r="F2357">
        <v>1.1133999999999999</v>
      </c>
      <c r="G2357">
        <v>10</v>
      </c>
      <c r="H2357">
        <v>4</v>
      </c>
      <c r="I2357">
        <v>3</v>
      </c>
      <c r="J2357">
        <v>7</v>
      </c>
      <c r="K2357">
        <v>2.3113960890735266E-2</v>
      </c>
      <c r="L2357">
        <v>224.67488935729995</v>
      </c>
    </row>
    <row r="2358" spans="1:12">
      <c r="A2358" s="73">
        <v>43199.166666666664</v>
      </c>
      <c r="B2358">
        <v>5.52</v>
      </c>
      <c r="C2358">
        <v>211.7</v>
      </c>
      <c r="D2358">
        <v>1.1184000000000001</v>
      </c>
      <c r="F2358">
        <v>1.1184000000000001</v>
      </c>
      <c r="G2358">
        <v>10</v>
      </c>
      <c r="H2358">
        <v>4</v>
      </c>
      <c r="I2358">
        <v>4</v>
      </c>
      <c r="J2358">
        <v>6</v>
      </c>
      <c r="K2358">
        <v>4.0886164928541877</v>
      </c>
      <c r="L2358">
        <v>94.055543193599988</v>
      </c>
    </row>
    <row r="2359" spans="1:12">
      <c r="A2359" s="73">
        <v>43199.208333333336</v>
      </c>
      <c r="B2359">
        <v>4.58</v>
      </c>
      <c r="C2359">
        <v>199.6</v>
      </c>
      <c r="D2359">
        <v>1.1172</v>
      </c>
      <c r="F2359">
        <v>1.1172</v>
      </c>
      <c r="G2359">
        <v>10</v>
      </c>
      <c r="H2359">
        <v>4</v>
      </c>
      <c r="I2359">
        <v>5</v>
      </c>
      <c r="J2359">
        <v>5</v>
      </c>
      <c r="K2359">
        <v>8.7736380864614816</v>
      </c>
      <c r="L2359">
        <v>53.665770043199998</v>
      </c>
    </row>
    <row r="2360" spans="1:12">
      <c r="A2360" s="73">
        <v>43199.25</v>
      </c>
      <c r="B2360">
        <v>5.25</v>
      </c>
      <c r="C2360">
        <v>188.2</v>
      </c>
      <c r="D2360">
        <v>1.1142000000000001</v>
      </c>
      <c r="F2360">
        <v>1.1142000000000001</v>
      </c>
      <c r="G2360">
        <v>9</v>
      </c>
      <c r="H2360">
        <v>4</v>
      </c>
      <c r="I2360">
        <v>6</v>
      </c>
      <c r="J2360">
        <v>5</v>
      </c>
      <c r="K2360">
        <v>5.2534141846350053</v>
      </c>
      <c r="L2360">
        <v>80.614110937500001</v>
      </c>
    </row>
    <row r="2361" spans="1:12">
      <c r="A2361" s="73">
        <v>43199.291666666664</v>
      </c>
      <c r="B2361">
        <v>6.23</v>
      </c>
      <c r="C2361">
        <v>180.1</v>
      </c>
      <c r="D2361">
        <v>1.1071</v>
      </c>
      <c r="F2361">
        <v>1.1071</v>
      </c>
      <c r="G2361">
        <v>9</v>
      </c>
      <c r="H2361">
        <v>4</v>
      </c>
      <c r="I2361">
        <v>7</v>
      </c>
      <c r="J2361">
        <v>6</v>
      </c>
      <c r="K2361">
        <v>1.7214299700231421</v>
      </c>
      <c r="L2361">
        <v>133.85080735285001</v>
      </c>
    </row>
    <row r="2362" spans="1:12">
      <c r="A2362" s="73">
        <v>43199.333333333336</v>
      </c>
      <c r="B2362">
        <v>5.73</v>
      </c>
      <c r="C2362">
        <v>174.6</v>
      </c>
      <c r="D2362">
        <v>1.0972999999999999</v>
      </c>
      <c r="F2362">
        <v>1.0972999999999999</v>
      </c>
      <c r="G2362">
        <v>9</v>
      </c>
      <c r="H2362">
        <v>4</v>
      </c>
      <c r="I2362">
        <v>8</v>
      </c>
      <c r="J2362">
        <v>6</v>
      </c>
      <c r="K2362">
        <v>3.2834627325802139</v>
      </c>
      <c r="L2362">
        <v>103.21890545205001</v>
      </c>
    </row>
    <row r="2363" spans="1:12">
      <c r="A2363" s="73">
        <v>43199.375</v>
      </c>
      <c r="B2363">
        <v>5.86</v>
      </c>
      <c r="C2363">
        <v>177.4</v>
      </c>
      <c r="D2363">
        <v>1.0891</v>
      </c>
      <c r="F2363">
        <v>1.0891</v>
      </c>
      <c r="G2363">
        <v>9</v>
      </c>
      <c r="H2363">
        <v>4</v>
      </c>
      <c r="I2363">
        <v>9</v>
      </c>
      <c r="J2363">
        <v>6</v>
      </c>
      <c r="K2363">
        <v>2.8292342143153757</v>
      </c>
      <c r="L2363">
        <v>109.5798269948</v>
      </c>
    </row>
    <row r="2364" spans="1:12">
      <c r="A2364" s="73">
        <v>43199.416666666664</v>
      </c>
      <c r="B2364">
        <v>6.99</v>
      </c>
      <c r="C2364">
        <v>172.9</v>
      </c>
      <c r="D2364">
        <v>1.0783</v>
      </c>
      <c r="F2364">
        <v>1.0783</v>
      </c>
      <c r="G2364">
        <v>9</v>
      </c>
      <c r="H2364">
        <v>4</v>
      </c>
      <c r="I2364">
        <v>10</v>
      </c>
      <c r="J2364">
        <v>7</v>
      </c>
      <c r="K2364">
        <v>0.30474017093639288</v>
      </c>
      <c r="L2364">
        <v>184.13703117585001</v>
      </c>
    </row>
    <row r="2365" spans="1:12">
      <c r="A2365" s="73">
        <v>43199.458333333336</v>
      </c>
      <c r="B2365">
        <v>7</v>
      </c>
      <c r="C2365">
        <v>185.9</v>
      </c>
      <c r="D2365">
        <v>1.0763</v>
      </c>
      <c r="F2365">
        <v>1.0763</v>
      </c>
      <c r="G2365">
        <v>9</v>
      </c>
      <c r="H2365">
        <v>4</v>
      </c>
      <c r="I2365">
        <v>11</v>
      </c>
      <c r="J2365">
        <v>7</v>
      </c>
      <c r="K2365">
        <v>0.2937995156852517</v>
      </c>
      <c r="L2365">
        <v>184.58545000000001</v>
      </c>
    </row>
    <row r="2366" spans="1:12">
      <c r="A2366" s="73">
        <v>43199.5</v>
      </c>
      <c r="B2366">
        <v>7.38</v>
      </c>
      <c r="C2366">
        <v>184.3</v>
      </c>
      <c r="D2366">
        <v>1.0730999999999999</v>
      </c>
      <c r="F2366">
        <v>1.0730999999999999</v>
      </c>
      <c r="G2366">
        <v>9</v>
      </c>
      <c r="H2366">
        <v>4</v>
      </c>
      <c r="I2366">
        <v>12</v>
      </c>
      <c r="J2366">
        <v>7</v>
      </c>
      <c r="K2366">
        <v>2.6254616141876654E-2</v>
      </c>
      <c r="L2366">
        <v>215.6648087916</v>
      </c>
    </row>
    <row r="2367" spans="1:12">
      <c r="A2367" s="73">
        <v>43199.541666666664</v>
      </c>
      <c r="B2367">
        <v>7.09</v>
      </c>
      <c r="C2367">
        <v>199.4</v>
      </c>
      <c r="D2367">
        <v>1.0679000000000001</v>
      </c>
      <c r="F2367">
        <v>1.0679000000000001</v>
      </c>
      <c r="G2367">
        <v>10</v>
      </c>
      <c r="H2367">
        <v>4</v>
      </c>
      <c r="I2367">
        <v>13</v>
      </c>
      <c r="J2367">
        <v>7</v>
      </c>
      <c r="K2367">
        <v>0.20433361842497877</v>
      </c>
      <c r="L2367">
        <v>190.30022264455002</v>
      </c>
    </row>
    <row r="2368" spans="1:12">
      <c r="A2368" s="73">
        <v>43199.583333333336</v>
      </c>
      <c r="B2368">
        <v>5.72</v>
      </c>
      <c r="C2368">
        <v>207.5</v>
      </c>
      <c r="D2368">
        <v>1.0640000000000001</v>
      </c>
      <c r="F2368">
        <v>1.0640000000000001</v>
      </c>
      <c r="G2368">
        <v>10</v>
      </c>
      <c r="H2368">
        <v>4</v>
      </c>
      <c r="I2368">
        <v>14</v>
      </c>
      <c r="J2368">
        <v>6</v>
      </c>
      <c r="K2368">
        <v>3.319803387831358</v>
      </c>
      <c r="L2368">
        <v>99.563399935999996</v>
      </c>
    </row>
    <row r="2369" spans="1:12">
      <c r="A2369" s="73">
        <v>43199.625</v>
      </c>
      <c r="B2369">
        <v>2.92</v>
      </c>
      <c r="C2369">
        <v>217.9</v>
      </c>
      <c r="D2369">
        <v>1.06</v>
      </c>
      <c r="F2369">
        <v>1.06</v>
      </c>
      <c r="G2369">
        <v>11</v>
      </c>
      <c r="H2369">
        <v>4</v>
      </c>
      <c r="I2369">
        <v>15</v>
      </c>
      <c r="J2369">
        <v>3</v>
      </c>
      <c r="K2369">
        <v>21.363186858150964</v>
      </c>
      <c r="L2369">
        <v>13.195456639999998</v>
      </c>
    </row>
    <row r="2370" spans="1:12">
      <c r="A2370" s="73">
        <v>43199.666666666664</v>
      </c>
      <c r="B2370">
        <v>4.34</v>
      </c>
      <c r="C2370">
        <v>207.2</v>
      </c>
      <c r="D2370">
        <v>1.0608</v>
      </c>
      <c r="F2370">
        <v>1.0608</v>
      </c>
      <c r="G2370">
        <v>10</v>
      </c>
      <c r="H2370">
        <v>4</v>
      </c>
      <c r="I2370">
        <v>16</v>
      </c>
      <c r="J2370">
        <v>4</v>
      </c>
      <c r="K2370">
        <v>10.253013812488877</v>
      </c>
      <c r="L2370">
        <v>43.358345721599989</v>
      </c>
    </row>
    <row r="2371" spans="1:12">
      <c r="A2371" s="73">
        <v>43199.708333333336</v>
      </c>
      <c r="B2371">
        <v>4.3499999999999996</v>
      </c>
      <c r="C2371">
        <v>221.8</v>
      </c>
      <c r="D2371">
        <v>1.0636000000000001</v>
      </c>
      <c r="F2371">
        <v>1.0636000000000001</v>
      </c>
      <c r="G2371">
        <v>11</v>
      </c>
      <c r="H2371">
        <v>4</v>
      </c>
      <c r="I2371">
        <v>17</v>
      </c>
      <c r="J2371">
        <v>4</v>
      </c>
      <c r="K2371">
        <v>10.189073157237738</v>
      </c>
      <c r="L2371">
        <v>43.773986924999988</v>
      </c>
    </row>
    <row r="2372" spans="1:12">
      <c r="A2372" s="73">
        <v>43199.75</v>
      </c>
      <c r="B2372">
        <v>3.18</v>
      </c>
      <c r="C2372">
        <v>221.8</v>
      </c>
      <c r="D2372">
        <v>1.0667</v>
      </c>
      <c r="F2372">
        <v>1.0667</v>
      </c>
      <c r="G2372">
        <v>11</v>
      </c>
      <c r="H2372">
        <v>4</v>
      </c>
      <c r="I2372">
        <v>18</v>
      </c>
      <c r="J2372">
        <v>3</v>
      </c>
      <c r="K2372">
        <v>19.027329821621286</v>
      </c>
      <c r="L2372">
        <v>17.151166357200005</v>
      </c>
    </row>
    <row r="2373" spans="1:12">
      <c r="A2373" s="73">
        <v>43199.791666666664</v>
      </c>
      <c r="B2373">
        <v>2.0099999999999998</v>
      </c>
      <c r="C2373">
        <v>254.3</v>
      </c>
      <c r="D2373">
        <v>1.0694999999999999</v>
      </c>
      <c r="F2373">
        <v>1.0694999999999999</v>
      </c>
      <c r="G2373">
        <v>12</v>
      </c>
      <c r="H2373">
        <v>4</v>
      </c>
      <c r="I2373">
        <v>19</v>
      </c>
      <c r="J2373">
        <v>2</v>
      </c>
      <c r="K2373">
        <v>30.603386486004837</v>
      </c>
      <c r="L2373">
        <v>4.342491384749998</v>
      </c>
    </row>
    <row r="2374" spans="1:12">
      <c r="A2374" s="73">
        <v>43199.833333333336</v>
      </c>
      <c r="B2374">
        <v>3.85</v>
      </c>
      <c r="C2374">
        <v>48.8</v>
      </c>
      <c r="D2374">
        <v>1.0730999999999999</v>
      </c>
      <c r="F2374">
        <v>1.0730999999999999</v>
      </c>
      <c r="G2374">
        <v>3</v>
      </c>
      <c r="H2374">
        <v>4</v>
      </c>
      <c r="I2374">
        <v>20</v>
      </c>
      <c r="J2374">
        <v>4</v>
      </c>
      <c r="K2374">
        <v>13.631105919794807</v>
      </c>
      <c r="L2374">
        <v>30.619097643749999</v>
      </c>
    </row>
    <row r="2375" spans="1:12">
      <c r="A2375" s="73">
        <v>43199.875</v>
      </c>
      <c r="B2375">
        <v>2.79</v>
      </c>
      <c r="C2375">
        <v>28.9</v>
      </c>
      <c r="D2375">
        <v>1.0743</v>
      </c>
      <c r="F2375">
        <v>1.0743</v>
      </c>
      <c r="G2375">
        <v>2</v>
      </c>
      <c r="H2375">
        <v>4</v>
      </c>
      <c r="I2375">
        <v>21</v>
      </c>
      <c r="J2375">
        <v>3</v>
      </c>
      <c r="K2375">
        <v>22.581815376415801</v>
      </c>
      <c r="L2375">
        <v>11.665629788850001</v>
      </c>
    </row>
    <row r="2376" spans="1:12">
      <c r="A2376" s="73">
        <v>43199.916666666664</v>
      </c>
      <c r="B2376">
        <v>4.34</v>
      </c>
      <c r="C2376">
        <v>192.8</v>
      </c>
      <c r="D2376">
        <v>1.0763</v>
      </c>
      <c r="F2376">
        <v>1.0763</v>
      </c>
      <c r="G2376">
        <v>10</v>
      </c>
      <c r="H2376">
        <v>4</v>
      </c>
      <c r="I2376">
        <v>22</v>
      </c>
      <c r="J2376">
        <v>4</v>
      </c>
      <c r="K2376">
        <v>10.253013812488877</v>
      </c>
      <c r="L2376">
        <v>43.991881127599996</v>
      </c>
    </row>
    <row r="2377" spans="1:12">
      <c r="A2377" s="73">
        <v>43199.958333333336</v>
      </c>
      <c r="B2377">
        <v>9.51</v>
      </c>
      <c r="C2377">
        <v>272.5</v>
      </c>
      <c r="D2377">
        <v>1.0831</v>
      </c>
      <c r="F2377">
        <v>1.0831</v>
      </c>
      <c r="G2377">
        <v>13</v>
      </c>
      <c r="H2377">
        <v>4</v>
      </c>
      <c r="I2377">
        <v>23</v>
      </c>
      <c r="J2377">
        <v>10</v>
      </c>
      <c r="K2377">
        <v>3.8728950476487474</v>
      </c>
      <c r="L2377">
        <v>465.77922183404996</v>
      </c>
    </row>
    <row r="2378" spans="1:12">
      <c r="A2378" s="73">
        <v>43200</v>
      </c>
      <c r="B2378">
        <v>10.6</v>
      </c>
      <c r="C2378">
        <v>257</v>
      </c>
      <c r="D2378">
        <v>1.0823</v>
      </c>
      <c r="F2378">
        <v>1.0823</v>
      </c>
      <c r="G2378">
        <v>12</v>
      </c>
      <c r="H2378">
        <v>4</v>
      </c>
      <c r="I2378">
        <v>0</v>
      </c>
      <c r="J2378">
        <v>11</v>
      </c>
      <c r="K2378">
        <v>9.351163625274328</v>
      </c>
      <c r="L2378">
        <v>644.51830839999991</v>
      </c>
    </row>
    <row r="2379" spans="1:12">
      <c r="A2379" s="73">
        <v>43200.041666666664</v>
      </c>
      <c r="B2379">
        <v>10.029999999999999</v>
      </c>
      <c r="C2379">
        <v>259.3</v>
      </c>
      <c r="D2379">
        <v>1.0883</v>
      </c>
      <c r="F2379">
        <v>1.0883</v>
      </c>
      <c r="G2379">
        <v>13</v>
      </c>
      <c r="H2379">
        <v>4</v>
      </c>
      <c r="I2379">
        <v>1</v>
      </c>
      <c r="J2379">
        <v>10</v>
      </c>
      <c r="K2379">
        <v>6.1899809745893899</v>
      </c>
      <c r="L2379">
        <v>549.06205674205</v>
      </c>
    </row>
    <row r="2380" spans="1:12">
      <c r="A2380" s="73">
        <v>43200.083333333336</v>
      </c>
      <c r="B2380">
        <v>10.38</v>
      </c>
      <c r="C2380">
        <v>271.5</v>
      </c>
      <c r="D2380">
        <v>1.0964</v>
      </c>
      <c r="F2380">
        <v>1.0964</v>
      </c>
      <c r="G2380">
        <v>13</v>
      </c>
      <c r="H2380">
        <v>4</v>
      </c>
      <c r="I2380">
        <v>2</v>
      </c>
      <c r="J2380">
        <v>10</v>
      </c>
      <c r="K2380">
        <v>8.0540580407994469</v>
      </c>
      <c r="L2380">
        <v>613.09968323040016</v>
      </c>
    </row>
    <row r="2381" spans="1:12">
      <c r="A2381" s="73">
        <v>43200.125</v>
      </c>
      <c r="B2381">
        <v>6.72</v>
      </c>
      <c r="C2381">
        <v>330.6</v>
      </c>
      <c r="D2381">
        <v>1.0989</v>
      </c>
      <c r="F2381">
        <v>1.0989</v>
      </c>
      <c r="G2381">
        <v>16</v>
      </c>
      <c r="H2381">
        <v>4</v>
      </c>
      <c r="I2381">
        <v>3</v>
      </c>
      <c r="J2381">
        <v>7</v>
      </c>
      <c r="K2381">
        <v>0.6757378627172127</v>
      </c>
      <c r="L2381">
        <v>166.73854095359997</v>
      </c>
    </row>
    <row r="2382" spans="1:12">
      <c r="A2382" s="73">
        <v>43200.166666666664</v>
      </c>
      <c r="B2382">
        <v>10.59</v>
      </c>
      <c r="C2382">
        <v>355.2</v>
      </c>
      <c r="D2382">
        <v>1.0981000000000001</v>
      </c>
      <c r="F2382">
        <v>1.0981000000000001</v>
      </c>
      <c r="G2382">
        <v>1</v>
      </c>
      <c r="H2382">
        <v>4</v>
      </c>
      <c r="I2382">
        <v>4</v>
      </c>
      <c r="J2382">
        <v>11</v>
      </c>
      <c r="K2382">
        <v>9.2901042805254708</v>
      </c>
      <c r="L2382">
        <v>652.07834248995005</v>
      </c>
    </row>
    <row r="2383" spans="1:12">
      <c r="A2383" s="73">
        <v>43200.208333333336</v>
      </c>
      <c r="B2383">
        <v>11.35</v>
      </c>
      <c r="C2383">
        <v>356.6</v>
      </c>
      <c r="D2383">
        <v>1.1063000000000001</v>
      </c>
      <c r="F2383">
        <v>1.1063000000000001</v>
      </c>
      <c r="G2383">
        <v>1</v>
      </c>
      <c r="H2383">
        <v>4</v>
      </c>
      <c r="I2383">
        <v>5</v>
      </c>
      <c r="J2383">
        <v>11</v>
      </c>
      <c r="K2383">
        <v>14.500614481438719</v>
      </c>
      <c r="L2383">
        <v>808.78018268124993</v>
      </c>
    </row>
    <row r="2384" spans="1:12">
      <c r="A2384" s="73">
        <v>43200.25</v>
      </c>
      <c r="B2384">
        <v>9.44</v>
      </c>
      <c r="C2384">
        <v>350.5</v>
      </c>
      <c r="D2384">
        <v>1.1167</v>
      </c>
      <c r="F2384">
        <v>1.1167</v>
      </c>
      <c r="G2384">
        <v>1</v>
      </c>
      <c r="H2384">
        <v>4</v>
      </c>
      <c r="I2384">
        <v>6</v>
      </c>
      <c r="J2384">
        <v>9</v>
      </c>
      <c r="K2384">
        <v>3.6022796344067363</v>
      </c>
      <c r="L2384">
        <v>469.70210160639994</v>
      </c>
    </row>
    <row r="2385" spans="1:12">
      <c r="A2385" s="73">
        <v>43200.291666666664</v>
      </c>
      <c r="B2385">
        <v>7.58</v>
      </c>
      <c r="C2385">
        <v>342.2</v>
      </c>
      <c r="D2385">
        <v>1.1126</v>
      </c>
      <c r="F2385">
        <v>1.1126</v>
      </c>
      <c r="G2385">
        <v>16</v>
      </c>
      <c r="H2385">
        <v>4</v>
      </c>
      <c r="I2385">
        <v>7</v>
      </c>
      <c r="J2385">
        <v>8</v>
      </c>
      <c r="K2385">
        <v>1.4415111190476456E-3</v>
      </c>
      <c r="L2385">
        <v>242.27950452560003</v>
      </c>
    </row>
    <row r="2386" spans="1:12">
      <c r="A2386" s="73">
        <v>43200.333333333336</v>
      </c>
      <c r="B2386">
        <v>10.8</v>
      </c>
      <c r="C2386">
        <v>357.4</v>
      </c>
      <c r="D2386">
        <v>1.1137999999999999</v>
      </c>
      <c r="F2386">
        <v>1.1137999999999999</v>
      </c>
      <c r="G2386">
        <v>1</v>
      </c>
      <c r="H2386">
        <v>4</v>
      </c>
      <c r="I2386">
        <v>8</v>
      </c>
      <c r="J2386">
        <v>11</v>
      </c>
      <c r="K2386">
        <v>10.614350520251506</v>
      </c>
      <c r="L2386">
        <v>701.53361280000001</v>
      </c>
    </row>
    <row r="2387" spans="1:12">
      <c r="A2387" s="73">
        <v>43200.375</v>
      </c>
      <c r="B2387">
        <v>11.56</v>
      </c>
      <c r="C2387">
        <v>0.1</v>
      </c>
      <c r="D2387">
        <v>1.1163000000000001</v>
      </c>
      <c r="F2387">
        <v>1.1163000000000001</v>
      </c>
      <c r="G2387">
        <v>1</v>
      </c>
      <c r="H2387">
        <v>4</v>
      </c>
      <c r="I2387">
        <v>9</v>
      </c>
      <c r="J2387">
        <v>12</v>
      </c>
      <c r="K2387">
        <v>16.144060721164756</v>
      </c>
      <c r="L2387">
        <v>862.2325847904001</v>
      </c>
    </row>
    <row r="2388" spans="1:12">
      <c r="A2388" s="73">
        <v>43200.416666666664</v>
      </c>
      <c r="B2388">
        <v>10.83</v>
      </c>
      <c r="C2388">
        <v>0.8</v>
      </c>
      <c r="D2388">
        <v>1.1126</v>
      </c>
      <c r="F2388">
        <v>1.1126</v>
      </c>
      <c r="G2388">
        <v>1</v>
      </c>
      <c r="H2388">
        <v>4</v>
      </c>
      <c r="I2388">
        <v>10</v>
      </c>
      <c r="J2388">
        <v>11</v>
      </c>
      <c r="K2388">
        <v>10.810728554498077</v>
      </c>
      <c r="L2388">
        <v>706.63383720809998</v>
      </c>
    </row>
    <row r="2389" spans="1:12">
      <c r="A2389" s="73">
        <v>43200.458333333336</v>
      </c>
      <c r="B2389">
        <v>11.21</v>
      </c>
      <c r="C2389">
        <v>5.4</v>
      </c>
      <c r="D2389">
        <v>1.1047</v>
      </c>
      <c r="F2389">
        <v>1.1047</v>
      </c>
      <c r="G2389">
        <v>1</v>
      </c>
      <c r="H2389">
        <v>4</v>
      </c>
      <c r="I2389">
        <v>11</v>
      </c>
      <c r="J2389">
        <v>11</v>
      </c>
      <c r="K2389">
        <v>13.453983654954708</v>
      </c>
      <c r="L2389">
        <v>778.09244076835012</v>
      </c>
    </row>
    <row r="2390" spans="1:12">
      <c r="A2390" s="73">
        <v>43200.5</v>
      </c>
      <c r="B2390">
        <v>9.76</v>
      </c>
      <c r="C2390">
        <v>358.2</v>
      </c>
      <c r="D2390">
        <v>1.0972999999999999</v>
      </c>
      <c r="F2390">
        <v>1.0972999999999999</v>
      </c>
      <c r="G2390">
        <v>1</v>
      </c>
      <c r="H2390">
        <v>4</v>
      </c>
      <c r="I2390">
        <v>12</v>
      </c>
      <c r="J2390">
        <v>10</v>
      </c>
      <c r="K2390">
        <v>4.9193786663702106</v>
      </c>
      <c r="L2390">
        <v>510.08768266239997</v>
      </c>
    </row>
    <row r="2391" spans="1:12">
      <c r="A2391" s="73">
        <v>43200.541666666664</v>
      </c>
      <c r="B2391">
        <v>9.35</v>
      </c>
      <c r="C2391">
        <v>352.1</v>
      </c>
      <c r="D2391">
        <v>1.0920000000000001</v>
      </c>
      <c r="F2391">
        <v>1.0920000000000001</v>
      </c>
      <c r="G2391">
        <v>1</v>
      </c>
      <c r="H2391">
        <v>4</v>
      </c>
      <c r="I2391">
        <v>13</v>
      </c>
      <c r="J2391">
        <v>9</v>
      </c>
      <c r="K2391">
        <v>3.26874553166701</v>
      </c>
      <c r="L2391">
        <v>446.30060474999999</v>
      </c>
    </row>
    <row r="2392" spans="1:12">
      <c r="A2392" s="73">
        <v>43200.583333333336</v>
      </c>
      <c r="B2392">
        <v>9.57</v>
      </c>
      <c r="C2392">
        <v>339</v>
      </c>
      <c r="D2392">
        <v>1.0899000000000001</v>
      </c>
      <c r="F2392">
        <v>1.0899000000000001</v>
      </c>
      <c r="G2392">
        <v>16</v>
      </c>
      <c r="H2392">
        <v>4</v>
      </c>
      <c r="I2392">
        <v>14</v>
      </c>
      <c r="J2392">
        <v>10</v>
      </c>
      <c r="K2392">
        <v>4.1126511161419002</v>
      </c>
      <c r="L2392">
        <v>477.63096031035008</v>
      </c>
    </row>
    <row r="2393" spans="1:12">
      <c r="A2393" s="73">
        <v>43200.625</v>
      </c>
      <c r="B2393">
        <v>10.01</v>
      </c>
      <c r="C2393">
        <v>326.60000000000002</v>
      </c>
      <c r="D2393">
        <v>1.0891</v>
      </c>
      <c r="F2393">
        <v>1.0891</v>
      </c>
      <c r="G2393">
        <v>16</v>
      </c>
      <c r="H2393">
        <v>4</v>
      </c>
      <c r="I2393">
        <v>15</v>
      </c>
      <c r="J2393">
        <v>10</v>
      </c>
      <c r="K2393">
        <v>6.0908622850916743</v>
      </c>
      <c r="L2393">
        <v>546.18528419454992</v>
      </c>
    </row>
    <row r="2394" spans="1:12">
      <c r="A2394" s="73">
        <v>43200.666666666664</v>
      </c>
      <c r="B2394">
        <v>10.24</v>
      </c>
      <c r="C2394">
        <v>329.9</v>
      </c>
      <c r="D2394">
        <v>1.0879000000000001</v>
      </c>
      <c r="F2394">
        <v>1.0879000000000001</v>
      </c>
      <c r="G2394">
        <v>16</v>
      </c>
      <c r="H2394">
        <v>4</v>
      </c>
      <c r="I2394">
        <v>16</v>
      </c>
      <c r="J2394">
        <v>10</v>
      </c>
      <c r="K2394">
        <v>7.2790272143154233</v>
      </c>
      <c r="L2394">
        <v>584.06186516480011</v>
      </c>
    </row>
    <row r="2395" spans="1:12">
      <c r="A2395" s="73">
        <v>43200.708333333336</v>
      </c>
      <c r="B2395">
        <v>10.1</v>
      </c>
      <c r="C2395">
        <v>328.5</v>
      </c>
      <c r="D2395">
        <v>1.0883</v>
      </c>
      <c r="F2395">
        <v>1.0883</v>
      </c>
      <c r="G2395">
        <v>16</v>
      </c>
      <c r="H2395">
        <v>4</v>
      </c>
      <c r="I2395">
        <v>17</v>
      </c>
      <c r="J2395">
        <v>10</v>
      </c>
      <c r="K2395">
        <v>6.5431963878314008</v>
      </c>
      <c r="L2395">
        <v>560.63828914999999</v>
      </c>
    </row>
    <row r="2396" spans="1:12">
      <c r="A2396" s="73">
        <v>43200.75</v>
      </c>
      <c r="B2396">
        <v>9.64</v>
      </c>
      <c r="C2396">
        <v>331.4</v>
      </c>
      <c r="D2396">
        <v>1.0928</v>
      </c>
      <c r="F2396">
        <v>1.0928</v>
      </c>
      <c r="G2396">
        <v>16</v>
      </c>
      <c r="H2396">
        <v>4</v>
      </c>
      <c r="I2396">
        <v>18</v>
      </c>
      <c r="J2396">
        <v>10</v>
      </c>
      <c r="K2396">
        <v>4.4014665293839119</v>
      </c>
      <c r="L2396">
        <v>489.48771036160008</v>
      </c>
    </row>
    <row r="2397" spans="1:12">
      <c r="A2397" s="73">
        <v>43200.791666666664</v>
      </c>
      <c r="B2397">
        <v>9.16</v>
      </c>
      <c r="C2397">
        <v>332.2</v>
      </c>
      <c r="D2397">
        <v>1.1005</v>
      </c>
      <c r="F2397">
        <v>1.1005</v>
      </c>
      <c r="G2397">
        <v>16</v>
      </c>
      <c r="H2397">
        <v>4</v>
      </c>
      <c r="I2397">
        <v>19</v>
      </c>
      <c r="J2397">
        <v>9</v>
      </c>
      <c r="K2397">
        <v>2.6178179814386993</v>
      </c>
      <c r="L2397">
        <v>422.90855662400003</v>
      </c>
    </row>
    <row r="2398" spans="1:12">
      <c r="A2398" s="73">
        <v>43200.833333333336</v>
      </c>
      <c r="B2398">
        <v>8.4</v>
      </c>
      <c r="C2398">
        <v>337.2</v>
      </c>
      <c r="D2398">
        <v>1.1063000000000001</v>
      </c>
      <c r="F2398">
        <v>1.1063000000000001</v>
      </c>
      <c r="G2398">
        <v>16</v>
      </c>
      <c r="H2398">
        <v>4</v>
      </c>
      <c r="I2398">
        <v>20</v>
      </c>
      <c r="J2398">
        <v>8</v>
      </c>
      <c r="K2398">
        <v>0.73610778052544945</v>
      </c>
      <c r="L2398">
        <v>327.85421760000003</v>
      </c>
    </row>
    <row r="2399" spans="1:12">
      <c r="A2399" s="73">
        <v>43200.875</v>
      </c>
      <c r="B2399">
        <v>8.01</v>
      </c>
      <c r="C2399">
        <v>348.6</v>
      </c>
      <c r="D2399">
        <v>1.1126</v>
      </c>
      <c r="F2399">
        <v>1.1126</v>
      </c>
      <c r="G2399">
        <v>16</v>
      </c>
      <c r="H2399">
        <v>4</v>
      </c>
      <c r="I2399">
        <v>21</v>
      </c>
      <c r="J2399">
        <v>8</v>
      </c>
      <c r="K2399">
        <v>0.21899333531996515</v>
      </c>
      <c r="L2399">
        <v>285.89503167629999</v>
      </c>
    </row>
    <row r="2400" spans="1:12">
      <c r="A2400" s="73">
        <v>43200.916666666664</v>
      </c>
      <c r="B2400">
        <v>6</v>
      </c>
      <c r="C2400">
        <v>345.2</v>
      </c>
      <c r="D2400">
        <v>1.1137999999999999</v>
      </c>
      <c r="F2400">
        <v>1.1137999999999999</v>
      </c>
      <c r="G2400">
        <v>16</v>
      </c>
      <c r="H2400">
        <v>4</v>
      </c>
      <c r="I2400">
        <v>22</v>
      </c>
      <c r="J2400">
        <v>6</v>
      </c>
      <c r="K2400">
        <v>2.3778650407993966</v>
      </c>
      <c r="L2400">
        <v>120.29039999999999</v>
      </c>
    </row>
    <row r="2401" spans="1:12">
      <c r="A2401" s="73">
        <v>43200.958333333336</v>
      </c>
      <c r="B2401">
        <v>5.45</v>
      </c>
      <c r="C2401">
        <v>320.89999999999998</v>
      </c>
      <c r="D2401">
        <v>1.1133999999999999</v>
      </c>
      <c r="F2401">
        <v>1.1133999999999999</v>
      </c>
      <c r="G2401">
        <v>15</v>
      </c>
      <c r="H2401">
        <v>4</v>
      </c>
      <c r="I2401">
        <v>23</v>
      </c>
      <c r="J2401">
        <v>5</v>
      </c>
      <c r="K2401">
        <v>4.3766010796121755</v>
      </c>
      <c r="L2401">
        <v>90.117830537500012</v>
      </c>
    </row>
    <row r="2402" spans="1:12">
      <c r="A2402" s="73">
        <v>43201</v>
      </c>
      <c r="B2402">
        <v>6.01</v>
      </c>
      <c r="C2402">
        <v>289.60000000000002</v>
      </c>
      <c r="D2402">
        <v>1.1121000000000001</v>
      </c>
      <c r="F2402">
        <v>1.1121000000000001</v>
      </c>
      <c r="G2402">
        <v>14</v>
      </c>
      <c r="H2402">
        <v>4</v>
      </c>
      <c r="I2402">
        <v>0</v>
      </c>
      <c r="J2402">
        <v>6</v>
      </c>
      <c r="K2402">
        <v>2.347124385548256</v>
      </c>
      <c r="L2402">
        <v>120.70833544605</v>
      </c>
    </row>
    <row r="2403" spans="1:12">
      <c r="A2403" s="73">
        <v>43201.041666666664</v>
      </c>
      <c r="B2403">
        <v>7.5</v>
      </c>
      <c r="C2403">
        <v>272.10000000000002</v>
      </c>
      <c r="D2403">
        <v>1.1209</v>
      </c>
      <c r="F2403">
        <v>1.1209</v>
      </c>
      <c r="G2403">
        <v>13</v>
      </c>
      <c r="H2403">
        <v>4</v>
      </c>
      <c r="I2403">
        <v>1</v>
      </c>
      <c r="J2403">
        <v>8</v>
      </c>
      <c r="K2403">
        <v>1.7667531281792314E-3</v>
      </c>
      <c r="L2403">
        <v>236.43984374999999</v>
      </c>
    </row>
    <row r="2404" spans="1:12">
      <c r="A2404" s="73">
        <v>43201.083333333336</v>
      </c>
      <c r="B2404">
        <v>7.36</v>
      </c>
      <c r="C2404">
        <v>268.7</v>
      </c>
      <c r="D2404">
        <v>1.1188</v>
      </c>
      <c r="F2404">
        <v>1.1188</v>
      </c>
      <c r="G2404">
        <v>13</v>
      </c>
      <c r="H2404">
        <v>4</v>
      </c>
      <c r="I2404">
        <v>2</v>
      </c>
      <c r="J2404">
        <v>7</v>
      </c>
      <c r="K2404">
        <v>3.3135926644159402E-2</v>
      </c>
      <c r="L2404">
        <v>223.02621040640003</v>
      </c>
    </row>
    <row r="2405" spans="1:12">
      <c r="A2405" s="73">
        <v>43201.125</v>
      </c>
      <c r="B2405">
        <v>10.51</v>
      </c>
      <c r="C2405">
        <v>283.3</v>
      </c>
      <c r="D2405">
        <v>1.1209</v>
      </c>
      <c r="F2405">
        <v>1.1209</v>
      </c>
      <c r="G2405">
        <v>14</v>
      </c>
      <c r="H2405">
        <v>4</v>
      </c>
      <c r="I2405">
        <v>3</v>
      </c>
      <c r="J2405">
        <v>11</v>
      </c>
      <c r="K2405">
        <v>8.8088295225346016</v>
      </c>
      <c r="L2405">
        <v>650.64638560294998</v>
      </c>
    </row>
    <row r="2406" spans="1:12">
      <c r="A2406" s="73">
        <v>43201.166666666664</v>
      </c>
      <c r="B2406">
        <v>11.68</v>
      </c>
      <c r="C2406">
        <v>301</v>
      </c>
      <c r="D2406">
        <v>1.1234999999999999</v>
      </c>
      <c r="F2406">
        <v>1.1234999999999999</v>
      </c>
      <c r="G2406">
        <v>14</v>
      </c>
      <c r="H2406">
        <v>4</v>
      </c>
      <c r="I2406">
        <v>4</v>
      </c>
      <c r="J2406">
        <v>12</v>
      </c>
      <c r="K2406">
        <v>17.122772858151052</v>
      </c>
      <c r="L2406">
        <v>895.10010777599985</v>
      </c>
    </row>
    <row r="2407" spans="1:12">
      <c r="A2407" s="73">
        <v>43201.208333333336</v>
      </c>
      <c r="B2407">
        <v>11.84</v>
      </c>
      <c r="C2407">
        <v>309.39999999999998</v>
      </c>
      <c r="D2407">
        <v>1.1265000000000001</v>
      </c>
      <c r="F2407">
        <v>1.1265000000000001</v>
      </c>
      <c r="G2407">
        <v>15</v>
      </c>
      <c r="H2407">
        <v>4</v>
      </c>
      <c r="I2407">
        <v>5</v>
      </c>
      <c r="J2407">
        <v>12</v>
      </c>
      <c r="K2407">
        <v>18.47252237413279</v>
      </c>
      <c r="L2407">
        <v>934.88094412800001</v>
      </c>
    </row>
    <row r="2408" spans="1:12">
      <c r="A2408" s="73">
        <v>43201.25</v>
      </c>
      <c r="B2408">
        <v>11.12</v>
      </c>
      <c r="C2408">
        <v>314.89999999999998</v>
      </c>
      <c r="D2408">
        <v>1.1222000000000001</v>
      </c>
      <c r="F2408">
        <v>1.1222000000000001</v>
      </c>
      <c r="G2408">
        <v>15</v>
      </c>
      <c r="H2408">
        <v>4</v>
      </c>
      <c r="I2408">
        <v>6</v>
      </c>
      <c r="J2408">
        <v>11</v>
      </c>
      <c r="K2408">
        <v>12.80184955221497</v>
      </c>
      <c r="L2408">
        <v>771.53322030079994</v>
      </c>
    </row>
    <row r="2409" spans="1:12">
      <c r="A2409" s="73">
        <v>43201.291666666664</v>
      </c>
      <c r="B2409">
        <v>9.44</v>
      </c>
      <c r="C2409">
        <v>315.2</v>
      </c>
      <c r="D2409">
        <v>1.1105</v>
      </c>
      <c r="F2409">
        <v>1.1105</v>
      </c>
      <c r="G2409">
        <v>15</v>
      </c>
      <c r="H2409">
        <v>4</v>
      </c>
      <c r="I2409">
        <v>7</v>
      </c>
      <c r="J2409">
        <v>9</v>
      </c>
      <c r="K2409">
        <v>3.6022796344067363</v>
      </c>
      <c r="L2409">
        <v>467.09428121599996</v>
      </c>
    </row>
    <row r="2410" spans="1:12">
      <c r="A2410" s="73">
        <v>43201.333333333336</v>
      </c>
      <c r="B2410">
        <v>11.24</v>
      </c>
      <c r="C2410">
        <v>315.5</v>
      </c>
      <c r="D2410">
        <v>1.1017999999999999</v>
      </c>
      <c r="F2410">
        <v>1.1017999999999999</v>
      </c>
      <c r="G2410">
        <v>15</v>
      </c>
      <c r="H2410">
        <v>4</v>
      </c>
      <c r="I2410">
        <v>8</v>
      </c>
      <c r="J2410">
        <v>11</v>
      </c>
      <c r="K2410">
        <v>13.674961689201279</v>
      </c>
      <c r="L2410">
        <v>782.29707436160004</v>
      </c>
    </row>
    <row r="2411" spans="1:12">
      <c r="A2411" s="73">
        <v>43201.375</v>
      </c>
      <c r="B2411">
        <v>11.34</v>
      </c>
      <c r="C2411">
        <v>324.7</v>
      </c>
      <c r="D2411">
        <v>1.0985</v>
      </c>
      <c r="F2411">
        <v>1.0985</v>
      </c>
      <c r="G2411">
        <v>15</v>
      </c>
      <c r="H2411">
        <v>4</v>
      </c>
      <c r="I2411">
        <v>9</v>
      </c>
      <c r="J2411">
        <v>11</v>
      </c>
      <c r="K2411">
        <v>14.424555136689861</v>
      </c>
      <c r="L2411">
        <v>800.95705162199999</v>
      </c>
    </row>
    <row r="2412" spans="1:12">
      <c r="A2412" s="73">
        <v>43201.416666666664</v>
      </c>
      <c r="B2412">
        <v>12.35</v>
      </c>
      <c r="C2412">
        <v>325.3</v>
      </c>
      <c r="D2412">
        <v>1.0940000000000001</v>
      </c>
      <c r="F2412">
        <v>1.0940000000000001</v>
      </c>
      <c r="G2412">
        <v>15</v>
      </c>
      <c r="H2412">
        <v>4</v>
      </c>
      <c r="I2412">
        <v>10</v>
      </c>
      <c r="J2412">
        <v>12</v>
      </c>
      <c r="K2412">
        <v>23.116548956324571</v>
      </c>
      <c r="L2412">
        <v>1030.3581226249999</v>
      </c>
    </row>
    <row r="2413" spans="1:12">
      <c r="A2413" s="73">
        <v>43201.458333333336</v>
      </c>
      <c r="B2413">
        <v>12.22</v>
      </c>
      <c r="C2413">
        <v>325.3</v>
      </c>
      <c r="D2413">
        <v>1.0903</v>
      </c>
      <c r="F2413">
        <v>1.0903</v>
      </c>
      <c r="G2413">
        <v>15</v>
      </c>
      <c r="H2413">
        <v>4</v>
      </c>
      <c r="I2413">
        <v>11</v>
      </c>
      <c r="J2413">
        <v>12</v>
      </c>
      <c r="K2413">
        <v>21.88337747458942</v>
      </c>
      <c r="L2413">
        <v>994.78593011720011</v>
      </c>
    </row>
    <row r="2414" spans="1:12">
      <c r="A2414" s="73">
        <v>43201.5</v>
      </c>
      <c r="B2414">
        <v>12.14</v>
      </c>
      <c r="C2414">
        <v>329.8</v>
      </c>
      <c r="D2414">
        <v>1.0879000000000001</v>
      </c>
      <c r="F2414">
        <v>1.0879000000000001</v>
      </c>
      <c r="G2414">
        <v>16</v>
      </c>
      <c r="H2414">
        <v>4</v>
      </c>
      <c r="I2414">
        <v>12</v>
      </c>
      <c r="J2414">
        <v>12</v>
      </c>
      <c r="K2414">
        <v>21.141302716598553</v>
      </c>
      <c r="L2414">
        <v>973.2289997188002</v>
      </c>
    </row>
    <row r="2415" spans="1:12">
      <c r="A2415" s="73">
        <v>43201.541666666664</v>
      </c>
      <c r="B2415">
        <v>11.63</v>
      </c>
      <c r="C2415">
        <v>330</v>
      </c>
      <c r="D2415">
        <v>1.0843</v>
      </c>
      <c r="F2415">
        <v>1.0843</v>
      </c>
      <c r="G2415">
        <v>16</v>
      </c>
      <c r="H2415">
        <v>4</v>
      </c>
      <c r="I2415">
        <v>13</v>
      </c>
      <c r="J2415">
        <v>12</v>
      </c>
      <c r="K2415">
        <v>16.711476134406766</v>
      </c>
      <c r="L2415">
        <v>852.82241453605025</v>
      </c>
    </row>
    <row r="2416" spans="1:12">
      <c r="A2416" s="73">
        <v>43201.583333333336</v>
      </c>
      <c r="B2416">
        <v>11.79</v>
      </c>
      <c r="C2416">
        <v>321.5</v>
      </c>
      <c r="D2416">
        <v>1.0807</v>
      </c>
      <c r="F2416">
        <v>1.0807</v>
      </c>
      <c r="G2416">
        <v>15</v>
      </c>
      <c r="H2416">
        <v>4</v>
      </c>
      <c r="I2416">
        <v>14</v>
      </c>
      <c r="J2416">
        <v>12</v>
      </c>
      <c r="K2416">
        <v>18.045225650388492</v>
      </c>
      <c r="L2416">
        <v>885.55710347864976</v>
      </c>
    </row>
    <row r="2417" spans="1:12">
      <c r="A2417" s="73">
        <v>43201.625</v>
      </c>
      <c r="B2417">
        <v>11.69</v>
      </c>
      <c r="C2417">
        <v>316.7</v>
      </c>
      <c r="D2417">
        <v>1.0794999999999999</v>
      </c>
      <c r="F2417">
        <v>1.0794999999999999</v>
      </c>
      <c r="G2417">
        <v>15</v>
      </c>
      <c r="H2417">
        <v>4</v>
      </c>
      <c r="I2417">
        <v>15</v>
      </c>
      <c r="J2417">
        <v>12</v>
      </c>
      <c r="K2417">
        <v>17.205632202899906</v>
      </c>
      <c r="L2417">
        <v>862.25591940774984</v>
      </c>
    </row>
    <row r="2418" spans="1:12">
      <c r="A2418" s="73">
        <v>43201.666666666664</v>
      </c>
      <c r="B2418">
        <v>10.29</v>
      </c>
      <c r="C2418">
        <v>324.39999999999998</v>
      </c>
      <c r="D2418">
        <v>1.0794999999999999</v>
      </c>
      <c r="F2418">
        <v>1.0794999999999999</v>
      </c>
      <c r="G2418">
        <v>15</v>
      </c>
      <c r="H2418">
        <v>4</v>
      </c>
      <c r="I2418">
        <v>16</v>
      </c>
      <c r="J2418">
        <v>10</v>
      </c>
      <c r="K2418">
        <v>7.5513239380597099</v>
      </c>
      <c r="L2418">
        <v>588.08320321274982</v>
      </c>
    </row>
    <row r="2419" spans="1:12">
      <c r="A2419" s="73">
        <v>43201.708333333336</v>
      </c>
      <c r="B2419">
        <v>10.74</v>
      </c>
      <c r="C2419">
        <v>322.39999999999998</v>
      </c>
      <c r="D2419">
        <v>1.0799000000000001</v>
      </c>
      <c r="F2419">
        <v>1.0799000000000001</v>
      </c>
      <c r="G2419">
        <v>15</v>
      </c>
      <c r="H2419">
        <v>4</v>
      </c>
      <c r="I2419">
        <v>17</v>
      </c>
      <c r="J2419">
        <v>11</v>
      </c>
      <c r="K2419">
        <v>10.226994451758351</v>
      </c>
      <c r="L2419">
        <v>668.90799929880006</v>
      </c>
    </row>
    <row r="2420" spans="1:12">
      <c r="A2420" s="73">
        <v>43201.75</v>
      </c>
      <c r="B2420">
        <v>8.81</v>
      </c>
      <c r="C2420">
        <v>332.9</v>
      </c>
      <c r="D2420">
        <v>1.0839000000000001</v>
      </c>
      <c r="F2420">
        <v>1.0839000000000001</v>
      </c>
      <c r="G2420">
        <v>16</v>
      </c>
      <c r="H2420">
        <v>4</v>
      </c>
      <c r="I2420">
        <v>18</v>
      </c>
      <c r="J2420">
        <v>9</v>
      </c>
      <c r="K2420">
        <v>1.6077409152286506</v>
      </c>
      <c r="L2420">
        <v>370.58423992995006</v>
      </c>
    </row>
    <row r="2421" spans="1:12">
      <c r="A2421" s="73">
        <v>43201.791666666664</v>
      </c>
      <c r="B2421">
        <v>6.78</v>
      </c>
      <c r="C2421">
        <v>358.2</v>
      </c>
      <c r="D2421">
        <v>1.0899000000000001</v>
      </c>
      <c r="F2421">
        <v>1.0899000000000001</v>
      </c>
      <c r="G2421">
        <v>1</v>
      </c>
      <c r="H2421">
        <v>4</v>
      </c>
      <c r="I2421">
        <v>19</v>
      </c>
      <c r="J2421">
        <v>7</v>
      </c>
      <c r="K2421">
        <v>0.58069393121036317</v>
      </c>
      <c r="L2421">
        <v>169.84225155240006</v>
      </c>
    </row>
    <row r="2422" spans="1:12">
      <c r="A2422" s="73">
        <v>43201.833333333336</v>
      </c>
      <c r="B2422">
        <v>6.53</v>
      </c>
      <c r="C2422">
        <v>23</v>
      </c>
      <c r="D2422">
        <v>1.0976999999999999</v>
      </c>
      <c r="F2422">
        <v>1.0976999999999999</v>
      </c>
      <c r="G2422">
        <v>2</v>
      </c>
      <c r="H2422">
        <v>4</v>
      </c>
      <c r="I2422">
        <v>20</v>
      </c>
      <c r="J2422">
        <v>7</v>
      </c>
      <c r="K2422">
        <v>1.0242103124888993</v>
      </c>
      <c r="L2422">
        <v>152.82458051144999</v>
      </c>
    </row>
    <row r="2423" spans="1:12">
      <c r="A2423" s="73">
        <v>43201.875</v>
      </c>
      <c r="B2423">
        <v>5.62</v>
      </c>
      <c r="C2423">
        <v>29.7</v>
      </c>
      <c r="D2423">
        <v>1.101</v>
      </c>
      <c r="F2423">
        <v>1.101</v>
      </c>
      <c r="G2423">
        <v>2</v>
      </c>
      <c r="H2423">
        <v>4</v>
      </c>
      <c r="I2423">
        <v>21</v>
      </c>
      <c r="J2423">
        <v>6</v>
      </c>
      <c r="K2423">
        <v>3.6942099403427711</v>
      </c>
      <c r="L2423">
        <v>97.716132564000006</v>
      </c>
    </row>
    <row r="2424" spans="1:12">
      <c r="A2424" s="73">
        <v>43201.916666666664</v>
      </c>
      <c r="B2424">
        <v>6.94</v>
      </c>
      <c r="C2424">
        <v>78</v>
      </c>
      <c r="D2424">
        <v>1.1043000000000001</v>
      </c>
      <c r="F2424">
        <v>1.1043000000000001</v>
      </c>
      <c r="G2424">
        <v>4</v>
      </c>
      <c r="H2424">
        <v>4</v>
      </c>
      <c r="I2424">
        <v>22</v>
      </c>
      <c r="J2424">
        <v>7</v>
      </c>
      <c r="K2424">
        <v>0.36244344719209992</v>
      </c>
      <c r="L2424">
        <v>184.55911027560003</v>
      </c>
    </row>
    <row r="2425" spans="1:12">
      <c r="A2425" s="73">
        <v>43201.958333333336</v>
      </c>
      <c r="B2425">
        <v>4.43</v>
      </c>
      <c r="C2425">
        <v>101.9</v>
      </c>
      <c r="D2425">
        <v>1.1026</v>
      </c>
      <c r="F2425">
        <v>1.1026</v>
      </c>
      <c r="G2425">
        <v>6</v>
      </c>
      <c r="H2425">
        <v>4</v>
      </c>
      <c r="I2425">
        <v>23</v>
      </c>
      <c r="J2425">
        <v>4</v>
      </c>
      <c r="K2425">
        <v>9.6847479152286056</v>
      </c>
      <c r="L2425">
        <v>47.929088649099988</v>
      </c>
    </row>
    <row r="2426" spans="1:12">
      <c r="A2426" s="73">
        <v>43202</v>
      </c>
      <c r="B2426">
        <v>3.32</v>
      </c>
      <c r="C2426">
        <v>111.3</v>
      </c>
      <c r="D2426">
        <v>1.1033999999999999</v>
      </c>
      <c r="F2426">
        <v>1.1033999999999999</v>
      </c>
      <c r="G2426">
        <v>6</v>
      </c>
      <c r="H2426">
        <v>4</v>
      </c>
      <c r="I2426">
        <v>0</v>
      </c>
      <c r="J2426">
        <v>3</v>
      </c>
      <c r="K2426">
        <v>17.825560648105302</v>
      </c>
      <c r="L2426">
        <v>20.189112825599995</v>
      </c>
    </row>
    <row r="2427" spans="1:12">
      <c r="A2427" s="73">
        <v>43202.041666666664</v>
      </c>
      <c r="B2427">
        <v>6.38</v>
      </c>
      <c r="C2427">
        <v>57.5</v>
      </c>
      <c r="D2427">
        <v>1.1051</v>
      </c>
      <c r="F2427">
        <v>1.1051</v>
      </c>
      <c r="G2427">
        <v>4</v>
      </c>
      <c r="H2427">
        <v>4</v>
      </c>
      <c r="I2427">
        <v>1</v>
      </c>
      <c r="J2427">
        <v>6</v>
      </c>
      <c r="K2427">
        <v>1.3503201412560217</v>
      </c>
      <c r="L2427">
        <v>143.49395948360001</v>
      </c>
    </row>
    <row r="2428" spans="1:12">
      <c r="A2428" s="73">
        <v>43202.083333333336</v>
      </c>
      <c r="B2428">
        <v>4.09</v>
      </c>
      <c r="C2428">
        <v>48.4</v>
      </c>
      <c r="D2428">
        <v>1.1084000000000001</v>
      </c>
      <c r="F2428">
        <v>1.1084000000000001</v>
      </c>
      <c r="G2428">
        <v>3</v>
      </c>
      <c r="H2428">
        <v>4</v>
      </c>
      <c r="I2428">
        <v>2</v>
      </c>
      <c r="J2428">
        <v>4</v>
      </c>
      <c r="K2428">
        <v>11.916530193767414</v>
      </c>
      <c r="L2428">
        <v>37.917216251799992</v>
      </c>
    </row>
    <row r="2429" spans="1:12">
      <c r="A2429" s="73">
        <v>43202.125</v>
      </c>
      <c r="B2429">
        <v>3.75</v>
      </c>
      <c r="C2429">
        <v>249.3</v>
      </c>
      <c r="D2429">
        <v>1.1109</v>
      </c>
      <c r="F2429">
        <v>1.1109</v>
      </c>
      <c r="G2429">
        <v>12</v>
      </c>
      <c r="H2429">
        <v>4</v>
      </c>
      <c r="I2429">
        <v>3</v>
      </c>
      <c r="J2429">
        <v>4</v>
      </c>
      <c r="K2429">
        <v>14.379512472306223</v>
      </c>
      <c r="L2429">
        <v>29.291308593749999</v>
      </c>
    </row>
    <row r="2430" spans="1:12">
      <c r="A2430" s="73">
        <v>43202.166666666664</v>
      </c>
      <c r="B2430">
        <v>3.7</v>
      </c>
      <c r="C2430">
        <v>203.8</v>
      </c>
      <c r="D2430">
        <v>1.1133999999999999</v>
      </c>
      <c r="F2430">
        <v>1.1133999999999999</v>
      </c>
      <c r="G2430">
        <v>10</v>
      </c>
      <c r="H2430">
        <v>4</v>
      </c>
      <c r="I2430">
        <v>4</v>
      </c>
      <c r="J2430">
        <v>4</v>
      </c>
      <c r="K2430">
        <v>14.761215748561929</v>
      </c>
      <c r="L2430">
        <v>28.198525100000001</v>
      </c>
    </row>
    <row r="2431" spans="1:12">
      <c r="A2431" s="73">
        <v>43202.208333333336</v>
      </c>
      <c r="B2431">
        <v>4.87</v>
      </c>
      <c r="C2431">
        <v>70.3</v>
      </c>
      <c r="D2431">
        <v>1.1193</v>
      </c>
      <c r="F2431">
        <v>1.1193</v>
      </c>
      <c r="G2431">
        <v>4</v>
      </c>
      <c r="H2431">
        <v>4</v>
      </c>
      <c r="I2431">
        <v>5</v>
      </c>
      <c r="J2431">
        <v>5</v>
      </c>
      <c r="K2431">
        <v>7.1397590841783796</v>
      </c>
      <c r="L2431">
        <v>64.640304223949997</v>
      </c>
    </row>
    <row r="2432" spans="1:12">
      <c r="A2432" s="73">
        <v>43202.25</v>
      </c>
      <c r="B2432">
        <v>5.45</v>
      </c>
      <c r="C2432">
        <v>76.099999999999994</v>
      </c>
      <c r="D2432">
        <v>1.1163000000000001</v>
      </c>
      <c r="F2432">
        <v>1.1163000000000001</v>
      </c>
      <c r="G2432">
        <v>4</v>
      </c>
      <c r="H2432">
        <v>4</v>
      </c>
      <c r="I2432">
        <v>6</v>
      </c>
      <c r="J2432">
        <v>5</v>
      </c>
      <c r="K2432">
        <v>4.3766010796121755</v>
      </c>
      <c r="L2432">
        <v>90.352554543750017</v>
      </c>
    </row>
    <row r="2433" spans="1:12">
      <c r="A2433" s="73">
        <v>43202.291666666664</v>
      </c>
      <c r="B2433">
        <v>3.97</v>
      </c>
      <c r="C2433">
        <v>87.1</v>
      </c>
      <c r="D2433">
        <v>1.1092</v>
      </c>
      <c r="F2433">
        <v>1.1092</v>
      </c>
      <c r="G2433">
        <v>5</v>
      </c>
      <c r="H2433">
        <v>4</v>
      </c>
      <c r="I2433">
        <v>7</v>
      </c>
      <c r="J2433">
        <v>4</v>
      </c>
      <c r="K2433">
        <v>12.75941805678111</v>
      </c>
      <c r="L2433">
        <v>34.701750705800002</v>
      </c>
    </row>
    <row r="2434" spans="1:12">
      <c r="A2434" s="73">
        <v>43202.333333333336</v>
      </c>
      <c r="B2434">
        <v>5.51</v>
      </c>
      <c r="C2434">
        <v>86.8</v>
      </c>
      <c r="D2434">
        <v>1.1013999999999999</v>
      </c>
      <c r="F2434">
        <v>1.1013999999999999</v>
      </c>
      <c r="G2434">
        <v>5</v>
      </c>
      <c r="H2434">
        <v>4</v>
      </c>
      <c r="I2434">
        <v>8</v>
      </c>
      <c r="J2434">
        <v>6</v>
      </c>
      <c r="K2434">
        <v>4.1291571481053282</v>
      </c>
      <c r="L2434">
        <v>92.123381955699983</v>
      </c>
    </row>
    <row r="2435" spans="1:12">
      <c r="A2435" s="73">
        <v>43202.375</v>
      </c>
      <c r="B2435">
        <v>6.91</v>
      </c>
      <c r="C2435">
        <v>94.6</v>
      </c>
      <c r="D2435">
        <v>1.0931999999999999</v>
      </c>
      <c r="F2435">
        <v>1.0931999999999999</v>
      </c>
      <c r="G2435">
        <v>5</v>
      </c>
      <c r="H2435">
        <v>4</v>
      </c>
      <c r="I2435">
        <v>9</v>
      </c>
      <c r="J2435">
        <v>7</v>
      </c>
      <c r="K2435">
        <v>0.39946541294552451</v>
      </c>
      <c r="L2435">
        <v>180.34486018859999</v>
      </c>
    </row>
    <row r="2436" spans="1:12">
      <c r="A2436" s="73">
        <v>43202.416666666664</v>
      </c>
      <c r="B2436">
        <v>7.43</v>
      </c>
      <c r="C2436">
        <v>106</v>
      </c>
      <c r="D2436">
        <v>1.0879000000000001</v>
      </c>
      <c r="F2436">
        <v>1.0879000000000001</v>
      </c>
      <c r="G2436">
        <v>6</v>
      </c>
      <c r="H2436">
        <v>4</v>
      </c>
      <c r="I2436">
        <v>10</v>
      </c>
      <c r="J2436">
        <v>7</v>
      </c>
      <c r="K2436">
        <v>1.2551339886169438E-2</v>
      </c>
      <c r="L2436">
        <v>223.11328078765001</v>
      </c>
    </row>
    <row r="2437" spans="1:12">
      <c r="A2437" s="73">
        <v>43202.458333333336</v>
      </c>
      <c r="B2437">
        <v>5.78</v>
      </c>
      <c r="C2437">
        <v>102.9</v>
      </c>
      <c r="D2437">
        <v>1.0823</v>
      </c>
      <c r="F2437">
        <v>1.0823</v>
      </c>
      <c r="G2437">
        <v>6</v>
      </c>
      <c r="H2437">
        <v>4</v>
      </c>
      <c r="I2437">
        <v>11</v>
      </c>
      <c r="J2437">
        <v>6</v>
      </c>
      <c r="K2437">
        <v>3.1047594563245076</v>
      </c>
      <c r="L2437">
        <v>104.49636371480001</v>
      </c>
    </row>
    <row r="2438" spans="1:12">
      <c r="A2438" s="73">
        <v>43202.5</v>
      </c>
      <c r="B2438">
        <v>5.21</v>
      </c>
      <c r="C2438">
        <v>103.2</v>
      </c>
      <c r="D2438">
        <v>1.0774999999999999</v>
      </c>
      <c r="F2438">
        <v>1.0774999999999999</v>
      </c>
      <c r="G2438">
        <v>6</v>
      </c>
      <c r="H2438">
        <v>4</v>
      </c>
      <c r="I2438">
        <v>12</v>
      </c>
      <c r="J2438">
        <v>5</v>
      </c>
      <c r="K2438">
        <v>5.4383768056395709</v>
      </c>
      <c r="L2438">
        <v>76.190434988749999</v>
      </c>
    </row>
    <row r="2439" spans="1:12">
      <c r="A2439" s="73">
        <v>43202.541666666664</v>
      </c>
      <c r="B2439">
        <v>5.54</v>
      </c>
      <c r="C2439">
        <v>104.9</v>
      </c>
      <c r="D2439">
        <v>1.0754999999999999</v>
      </c>
      <c r="F2439">
        <v>1.0754999999999999</v>
      </c>
      <c r="G2439">
        <v>6</v>
      </c>
      <c r="H2439">
        <v>4</v>
      </c>
      <c r="I2439">
        <v>13</v>
      </c>
      <c r="J2439">
        <v>6</v>
      </c>
      <c r="K2439">
        <v>4.0081351823519027</v>
      </c>
      <c r="L2439">
        <v>91.434419765999991</v>
      </c>
    </row>
    <row r="2440" spans="1:12">
      <c r="A2440" s="73">
        <v>43202.583333333336</v>
      </c>
      <c r="B2440">
        <v>6.01</v>
      </c>
      <c r="C2440">
        <v>119.4</v>
      </c>
      <c r="D2440">
        <v>1.0727</v>
      </c>
      <c r="F2440">
        <v>1.0727</v>
      </c>
      <c r="G2440">
        <v>6</v>
      </c>
      <c r="H2440">
        <v>4</v>
      </c>
      <c r="I2440">
        <v>14</v>
      </c>
      <c r="J2440">
        <v>6</v>
      </c>
      <c r="K2440">
        <v>2.347124385548256</v>
      </c>
      <c r="L2440">
        <v>116.43182396635</v>
      </c>
    </row>
    <row r="2441" spans="1:12">
      <c r="A2441" s="73">
        <v>43202.625</v>
      </c>
      <c r="B2441">
        <v>6.3</v>
      </c>
      <c r="C2441">
        <v>144.19999999999999</v>
      </c>
      <c r="D2441">
        <v>1.0707</v>
      </c>
      <c r="F2441">
        <v>1.0707</v>
      </c>
      <c r="G2441">
        <v>7</v>
      </c>
      <c r="H2441">
        <v>4</v>
      </c>
      <c r="I2441">
        <v>15</v>
      </c>
      <c r="J2441">
        <v>6</v>
      </c>
      <c r="K2441">
        <v>1.5426453832651534</v>
      </c>
      <c r="L2441">
        <v>133.86266144999999</v>
      </c>
    </row>
    <row r="2442" spans="1:12">
      <c r="A2442" s="73">
        <v>43202.666666666664</v>
      </c>
      <c r="B2442">
        <v>7.47</v>
      </c>
      <c r="C2442">
        <v>129.9</v>
      </c>
      <c r="D2442">
        <v>1.0703</v>
      </c>
      <c r="F2442">
        <v>1.0703</v>
      </c>
      <c r="G2442">
        <v>7</v>
      </c>
      <c r="H2442">
        <v>4</v>
      </c>
      <c r="I2442">
        <v>16</v>
      </c>
      <c r="J2442">
        <v>7</v>
      </c>
      <c r="K2442">
        <v>5.188718881603614E-3</v>
      </c>
      <c r="L2442">
        <v>223.06803171344995</v>
      </c>
    </row>
    <row r="2443" spans="1:12">
      <c r="A2443" s="73">
        <v>43202.708333333336</v>
      </c>
      <c r="B2443">
        <v>8.5399999999999991</v>
      </c>
      <c r="C2443">
        <v>124</v>
      </c>
      <c r="D2443">
        <v>1.0714999999999999</v>
      </c>
      <c r="F2443">
        <v>1.0714999999999999</v>
      </c>
      <c r="G2443">
        <v>7</v>
      </c>
      <c r="H2443">
        <v>4</v>
      </c>
      <c r="I2443">
        <v>17</v>
      </c>
      <c r="J2443">
        <v>9</v>
      </c>
      <c r="K2443">
        <v>0.99593860700946679</v>
      </c>
      <c r="L2443">
        <v>333.68431413799988</v>
      </c>
    </row>
    <row r="2444" spans="1:12">
      <c r="A2444" s="73">
        <v>43202.75</v>
      </c>
      <c r="B2444">
        <v>9.43</v>
      </c>
      <c r="C2444">
        <v>119.2</v>
      </c>
      <c r="D2444">
        <v>1.0759000000000001</v>
      </c>
      <c r="F2444">
        <v>1.0759000000000001</v>
      </c>
      <c r="G2444">
        <v>6</v>
      </c>
      <c r="H2444">
        <v>4</v>
      </c>
      <c r="I2444">
        <v>18</v>
      </c>
      <c r="J2444">
        <v>9</v>
      </c>
      <c r="K2444">
        <v>3.5644202896578787</v>
      </c>
      <c r="L2444">
        <v>451.10432407564997</v>
      </c>
    </row>
    <row r="2445" spans="1:12">
      <c r="A2445" s="73">
        <v>43202.791666666664</v>
      </c>
      <c r="B2445">
        <v>8.8800000000000008</v>
      </c>
      <c r="C2445">
        <v>115.1</v>
      </c>
      <c r="D2445">
        <v>1.0807</v>
      </c>
      <c r="F2445">
        <v>1.0807</v>
      </c>
      <c r="G2445">
        <v>6</v>
      </c>
      <c r="H2445">
        <v>4</v>
      </c>
      <c r="I2445">
        <v>19</v>
      </c>
      <c r="J2445">
        <v>9</v>
      </c>
      <c r="K2445">
        <v>1.7901563284706614</v>
      </c>
      <c r="L2445">
        <v>378.36769835520005</v>
      </c>
    </row>
    <row r="2446" spans="1:12">
      <c r="A2446" s="73">
        <v>43202.833333333336</v>
      </c>
      <c r="B2446">
        <v>7.18</v>
      </c>
      <c r="C2446">
        <v>129.30000000000001</v>
      </c>
      <c r="D2446">
        <v>1.0823</v>
      </c>
      <c r="F2446">
        <v>1.0823</v>
      </c>
      <c r="G2446">
        <v>7</v>
      </c>
      <c r="H2446">
        <v>4</v>
      </c>
      <c r="I2446">
        <v>20</v>
      </c>
      <c r="J2446">
        <v>7</v>
      </c>
      <c r="K2446">
        <v>0.1310677211647058</v>
      </c>
      <c r="L2446">
        <v>200.30463344679998</v>
      </c>
    </row>
    <row r="2447" spans="1:12">
      <c r="A2447" s="73">
        <v>43202.875</v>
      </c>
      <c r="B2447">
        <v>6.51</v>
      </c>
      <c r="C2447">
        <v>136.4</v>
      </c>
      <c r="D2447">
        <v>1.0823</v>
      </c>
      <c r="F2447">
        <v>1.0823</v>
      </c>
      <c r="G2447">
        <v>7</v>
      </c>
      <c r="H2447">
        <v>4</v>
      </c>
      <c r="I2447">
        <v>21</v>
      </c>
      <c r="J2447">
        <v>7</v>
      </c>
      <c r="K2447">
        <v>1.0650916229911831</v>
      </c>
      <c r="L2447">
        <v>149.30028215864996</v>
      </c>
    </row>
    <row r="2448" spans="1:12">
      <c r="A2448" s="73">
        <v>43202.916666666664</v>
      </c>
      <c r="B2448">
        <v>8.0299999999999994</v>
      </c>
      <c r="C2448">
        <v>162.19999999999999</v>
      </c>
      <c r="D2448">
        <v>1.0763</v>
      </c>
      <c r="F2448">
        <v>1.0763</v>
      </c>
      <c r="G2448">
        <v>8</v>
      </c>
      <c r="H2448">
        <v>4</v>
      </c>
      <c r="I2448">
        <v>22</v>
      </c>
      <c r="J2448">
        <v>8</v>
      </c>
      <c r="K2448">
        <v>0.23811202481768182</v>
      </c>
      <c r="L2448">
        <v>278.64418257004991</v>
      </c>
    </row>
    <row r="2449" spans="1:12">
      <c r="A2449" s="73">
        <v>43202.958333333336</v>
      </c>
      <c r="B2449">
        <v>13.89</v>
      </c>
      <c r="C2449">
        <v>185</v>
      </c>
      <c r="D2449">
        <v>1.0759000000000001</v>
      </c>
      <c r="F2449">
        <v>1.0759000000000001</v>
      </c>
      <c r="G2449">
        <v>9</v>
      </c>
      <c r="H2449">
        <v>4</v>
      </c>
      <c r="I2449">
        <v>23</v>
      </c>
      <c r="J2449">
        <v>14</v>
      </c>
      <c r="K2449">
        <v>40.2966880476488</v>
      </c>
      <c r="L2449">
        <v>1441.6128641785504</v>
      </c>
    </row>
    <row r="2450" spans="1:12">
      <c r="A2450" s="73">
        <v>43203</v>
      </c>
      <c r="B2450">
        <v>12.76</v>
      </c>
      <c r="C2450">
        <v>184.8</v>
      </c>
      <c r="D2450">
        <v>1.0770999999999999</v>
      </c>
      <c r="F2450">
        <v>1.0770999999999999</v>
      </c>
      <c r="G2450">
        <v>9</v>
      </c>
      <c r="H2450">
        <v>4</v>
      </c>
      <c r="I2450">
        <v>0</v>
      </c>
      <c r="J2450">
        <v>13</v>
      </c>
      <c r="K2450">
        <v>27.227182091027775</v>
      </c>
      <c r="L2450">
        <v>1118.8659398048001</v>
      </c>
    </row>
    <row r="2451" spans="1:12">
      <c r="A2451" s="73">
        <v>43203.041666666664</v>
      </c>
      <c r="B2451">
        <v>13.52</v>
      </c>
      <c r="C2451">
        <v>193.5</v>
      </c>
      <c r="D2451">
        <v>1.0763</v>
      </c>
      <c r="F2451">
        <v>1.0763</v>
      </c>
      <c r="G2451">
        <v>10</v>
      </c>
      <c r="H2451">
        <v>4</v>
      </c>
      <c r="I2451">
        <v>1</v>
      </c>
      <c r="J2451">
        <v>14</v>
      </c>
      <c r="K2451">
        <v>35.73609229194102</v>
      </c>
      <c r="L2451">
        <v>1329.9441988352</v>
      </c>
    </row>
    <row r="2452" spans="1:12">
      <c r="A2452" s="73">
        <v>43203.083333333336</v>
      </c>
      <c r="B2452">
        <v>13.87</v>
      </c>
      <c r="C2452">
        <v>207.7</v>
      </c>
      <c r="D2452">
        <v>1.0719000000000001</v>
      </c>
      <c r="F2452">
        <v>1.0719000000000001</v>
      </c>
      <c r="G2452">
        <v>10</v>
      </c>
      <c r="H2452">
        <v>4</v>
      </c>
      <c r="I2452">
        <v>2</v>
      </c>
      <c r="J2452">
        <v>14</v>
      </c>
      <c r="K2452">
        <v>40.043169358151069</v>
      </c>
      <c r="L2452">
        <v>1430.0580218278496</v>
      </c>
    </row>
    <row r="2453" spans="1:12">
      <c r="A2453" s="73">
        <v>43203.125</v>
      </c>
      <c r="B2453">
        <v>18.37</v>
      </c>
      <c r="C2453">
        <v>227.6</v>
      </c>
      <c r="D2453">
        <v>1.0759000000000001</v>
      </c>
      <c r="F2453">
        <v>1.0759000000000001</v>
      </c>
      <c r="G2453">
        <v>11</v>
      </c>
      <c r="H2453">
        <v>4</v>
      </c>
      <c r="I2453">
        <v>3</v>
      </c>
      <c r="J2453">
        <v>18</v>
      </c>
      <c r="K2453">
        <v>117.24487449513745</v>
      </c>
      <c r="L2453">
        <v>3334.7968359513507</v>
      </c>
    </row>
    <row r="2454" spans="1:12">
      <c r="A2454" s="73">
        <v>43203.166666666664</v>
      </c>
      <c r="B2454">
        <v>15.33</v>
      </c>
      <c r="C2454">
        <v>220</v>
      </c>
      <c r="D2454">
        <v>1.0887</v>
      </c>
      <c r="F2454">
        <v>1.0887</v>
      </c>
      <c r="G2454">
        <v>11</v>
      </c>
      <c r="H2454">
        <v>4</v>
      </c>
      <c r="I2454">
        <v>4</v>
      </c>
      <c r="J2454">
        <v>15</v>
      </c>
      <c r="K2454">
        <v>60.652433691484426</v>
      </c>
      <c r="L2454">
        <v>1961.12236198095</v>
      </c>
    </row>
    <row r="2455" spans="1:12">
      <c r="A2455" s="73">
        <v>43203.208333333336</v>
      </c>
      <c r="B2455">
        <v>15.27</v>
      </c>
      <c r="C2455">
        <v>222.1</v>
      </c>
      <c r="D2455">
        <v>1.0924</v>
      </c>
      <c r="F2455">
        <v>1.0924</v>
      </c>
      <c r="G2455">
        <v>11</v>
      </c>
      <c r="H2455">
        <v>4</v>
      </c>
      <c r="I2455">
        <v>5</v>
      </c>
      <c r="J2455">
        <v>15</v>
      </c>
      <c r="K2455">
        <v>59.721477622991266</v>
      </c>
      <c r="L2455">
        <v>1944.7725099546001</v>
      </c>
    </row>
    <row r="2456" spans="1:12">
      <c r="A2456" s="73">
        <v>43203.25</v>
      </c>
      <c r="B2456">
        <v>14.72</v>
      </c>
      <c r="C2456">
        <v>262.39999999999998</v>
      </c>
      <c r="D2456">
        <v>1.1022000000000001</v>
      </c>
      <c r="F2456">
        <v>1.1022000000000001</v>
      </c>
      <c r="G2456">
        <v>13</v>
      </c>
      <c r="H2456">
        <v>4</v>
      </c>
      <c r="I2456">
        <v>6</v>
      </c>
      <c r="J2456">
        <v>15</v>
      </c>
      <c r="K2456">
        <v>51.523213661804064</v>
      </c>
      <c r="L2456">
        <v>1757.7367830528003</v>
      </c>
    </row>
    <row r="2457" spans="1:12">
      <c r="A2457" s="73">
        <v>43203.291666666664</v>
      </c>
      <c r="B2457">
        <v>15.25</v>
      </c>
      <c r="C2457">
        <v>255.3</v>
      </c>
      <c r="D2457">
        <v>1.1063000000000001</v>
      </c>
      <c r="F2457">
        <v>1.1063000000000001</v>
      </c>
      <c r="G2457">
        <v>12</v>
      </c>
      <c r="H2457">
        <v>4</v>
      </c>
      <c r="I2457">
        <v>7</v>
      </c>
      <c r="J2457">
        <v>15</v>
      </c>
      <c r="K2457">
        <v>59.412758933493556</v>
      </c>
      <c r="L2457">
        <v>1961.78968984375</v>
      </c>
    </row>
    <row r="2458" spans="1:12">
      <c r="A2458" s="73">
        <v>43203.333333333336</v>
      </c>
      <c r="B2458">
        <v>14.71</v>
      </c>
      <c r="C2458">
        <v>246.2</v>
      </c>
      <c r="D2458">
        <v>1.1059000000000001</v>
      </c>
      <c r="F2458">
        <v>1.1059000000000001</v>
      </c>
      <c r="G2458">
        <v>12</v>
      </c>
      <c r="H2458">
        <v>4</v>
      </c>
      <c r="I2458">
        <v>8</v>
      </c>
      <c r="J2458">
        <v>15</v>
      </c>
      <c r="K2458">
        <v>51.379754317055209</v>
      </c>
      <c r="L2458">
        <v>1760.0454408774503</v>
      </c>
    </row>
    <row r="2459" spans="1:12">
      <c r="A2459" s="73">
        <v>43203.375</v>
      </c>
      <c r="B2459">
        <v>13.39</v>
      </c>
      <c r="C2459">
        <v>229.3</v>
      </c>
      <c r="D2459">
        <v>1.0996999999999999</v>
      </c>
      <c r="F2459">
        <v>1.0996999999999999</v>
      </c>
      <c r="G2459">
        <v>11</v>
      </c>
      <c r="H2459">
        <v>4</v>
      </c>
      <c r="I2459">
        <v>9</v>
      </c>
      <c r="J2459">
        <v>13</v>
      </c>
      <c r="K2459">
        <v>34.19872081020587</v>
      </c>
      <c r="L2459">
        <v>1320.0365622671502</v>
      </c>
    </row>
    <row r="2460" spans="1:12">
      <c r="A2460" s="73">
        <v>43203.416666666664</v>
      </c>
      <c r="B2460">
        <v>14.76</v>
      </c>
      <c r="C2460">
        <v>222.6</v>
      </c>
      <c r="D2460">
        <v>1.0915999999999999</v>
      </c>
      <c r="F2460">
        <v>1.0915999999999999</v>
      </c>
      <c r="G2460">
        <v>11</v>
      </c>
      <c r="H2460">
        <v>4</v>
      </c>
      <c r="I2460">
        <v>10</v>
      </c>
      <c r="J2460">
        <v>15</v>
      </c>
      <c r="K2460">
        <v>52.099051040799488</v>
      </c>
      <c r="L2460">
        <v>1755.0625684607999</v>
      </c>
    </row>
    <row r="2461" spans="1:12">
      <c r="A2461" s="73">
        <v>43203.458333333336</v>
      </c>
      <c r="B2461">
        <v>17.04</v>
      </c>
      <c r="C2461">
        <v>222.8</v>
      </c>
      <c r="D2461">
        <v>1.0839000000000001</v>
      </c>
      <c r="F2461">
        <v>1.0839000000000001</v>
      </c>
      <c r="G2461">
        <v>11</v>
      </c>
      <c r="H2461">
        <v>4</v>
      </c>
      <c r="I2461">
        <v>11</v>
      </c>
      <c r="J2461">
        <v>17</v>
      </c>
      <c r="K2461">
        <v>90.211381643539227</v>
      </c>
      <c r="L2461">
        <v>2681.4394338048</v>
      </c>
    </row>
    <row r="2462" spans="1:12">
      <c r="A2462" s="73">
        <v>43203.5</v>
      </c>
      <c r="B2462">
        <v>18.989999999999998</v>
      </c>
      <c r="C2462">
        <v>239.6</v>
      </c>
      <c r="D2462">
        <v>1.0807</v>
      </c>
      <c r="F2462">
        <v>1.0807</v>
      </c>
      <c r="G2462">
        <v>12</v>
      </c>
      <c r="H2462">
        <v>4</v>
      </c>
      <c r="I2462">
        <v>12</v>
      </c>
      <c r="J2462">
        <v>19</v>
      </c>
      <c r="K2462">
        <v>131.05595386956662</v>
      </c>
      <c r="L2462">
        <v>3700.4117389546491</v>
      </c>
    </row>
    <row r="2463" spans="1:12">
      <c r="A2463" s="73">
        <v>43203.541666666664</v>
      </c>
      <c r="B2463">
        <v>19.21</v>
      </c>
      <c r="C2463">
        <v>241.6</v>
      </c>
      <c r="D2463">
        <v>1.0803</v>
      </c>
      <c r="F2463">
        <v>1.0803</v>
      </c>
      <c r="G2463">
        <v>12</v>
      </c>
      <c r="H2463">
        <v>4</v>
      </c>
      <c r="I2463">
        <v>13</v>
      </c>
      <c r="J2463">
        <v>19</v>
      </c>
      <c r="K2463">
        <v>136.14145945404155</v>
      </c>
      <c r="L2463">
        <v>3829.0979418841507</v>
      </c>
    </row>
    <row r="2464" spans="1:12">
      <c r="A2464" s="73">
        <v>43203.583333333336</v>
      </c>
      <c r="B2464">
        <v>18.29</v>
      </c>
      <c r="C2464">
        <v>254.4</v>
      </c>
      <c r="D2464">
        <v>1.0827</v>
      </c>
      <c r="F2464">
        <v>1.0827</v>
      </c>
      <c r="G2464">
        <v>12</v>
      </c>
      <c r="H2464">
        <v>4</v>
      </c>
      <c r="I2464">
        <v>14</v>
      </c>
      <c r="J2464">
        <v>18</v>
      </c>
      <c r="K2464">
        <v>115.51879973714654</v>
      </c>
      <c r="L2464">
        <v>3312.2206278751496</v>
      </c>
    </row>
    <row r="2465" spans="1:12">
      <c r="A2465" s="73">
        <v>43203.625</v>
      </c>
      <c r="B2465">
        <v>18.96</v>
      </c>
      <c r="C2465">
        <v>258.5</v>
      </c>
      <c r="D2465">
        <v>1.0859000000000001</v>
      </c>
      <c r="F2465">
        <v>1.0859000000000001</v>
      </c>
      <c r="G2465">
        <v>12</v>
      </c>
      <c r="H2465">
        <v>4</v>
      </c>
      <c r="I2465">
        <v>15</v>
      </c>
      <c r="J2465">
        <v>19</v>
      </c>
      <c r="K2465">
        <v>130.3699758353201</v>
      </c>
      <c r="L2465">
        <v>3700.6229382912011</v>
      </c>
    </row>
    <row r="2466" spans="1:12">
      <c r="A2466" s="73">
        <v>43203.666666666664</v>
      </c>
      <c r="B2466">
        <v>17.87</v>
      </c>
      <c r="C2466">
        <v>263.7</v>
      </c>
      <c r="D2466">
        <v>1.0891</v>
      </c>
      <c r="F2466">
        <v>1.0891</v>
      </c>
      <c r="G2466">
        <v>13</v>
      </c>
      <c r="H2466">
        <v>4</v>
      </c>
      <c r="I2466">
        <v>16</v>
      </c>
      <c r="J2466">
        <v>18</v>
      </c>
      <c r="K2466">
        <v>106.66690725769452</v>
      </c>
      <c r="L2466">
        <v>3107.5020219536505</v>
      </c>
    </row>
    <row r="2467" spans="1:12">
      <c r="A2467" s="73">
        <v>43203.708333333336</v>
      </c>
      <c r="B2467">
        <v>17.899999999999999</v>
      </c>
      <c r="C2467">
        <v>272.5</v>
      </c>
      <c r="D2467">
        <v>1.0944</v>
      </c>
      <c r="F2467">
        <v>1.0944</v>
      </c>
      <c r="G2467">
        <v>13</v>
      </c>
      <c r="H2467">
        <v>4</v>
      </c>
      <c r="I2467">
        <v>17</v>
      </c>
      <c r="J2467">
        <v>18</v>
      </c>
      <c r="K2467">
        <v>107.28748529194104</v>
      </c>
      <c r="L2467">
        <v>3138.3775007999998</v>
      </c>
    </row>
    <row r="2468" spans="1:12">
      <c r="A2468" s="73">
        <v>43203.75</v>
      </c>
      <c r="B2468">
        <v>17.5</v>
      </c>
      <c r="C2468">
        <v>269.5</v>
      </c>
      <c r="D2468">
        <v>1.0969</v>
      </c>
      <c r="F2468">
        <v>1.0969</v>
      </c>
      <c r="G2468">
        <v>13</v>
      </c>
      <c r="H2468">
        <v>4</v>
      </c>
      <c r="I2468">
        <v>18</v>
      </c>
      <c r="J2468">
        <v>18</v>
      </c>
      <c r="K2468">
        <v>99.161111501986724</v>
      </c>
      <c r="L2468">
        <v>2939.3492187500001</v>
      </c>
    </row>
    <row r="2469" spans="1:12">
      <c r="A2469" s="73">
        <v>43203.791666666664</v>
      </c>
      <c r="B2469">
        <v>18.12</v>
      </c>
      <c r="C2469">
        <v>271.10000000000002</v>
      </c>
      <c r="D2469">
        <v>1.1026</v>
      </c>
      <c r="F2469">
        <v>1.1026</v>
      </c>
      <c r="G2469">
        <v>13</v>
      </c>
      <c r="H2469">
        <v>4</v>
      </c>
      <c r="I2469">
        <v>19</v>
      </c>
      <c r="J2469">
        <v>18</v>
      </c>
      <c r="K2469">
        <v>111.89339087641598</v>
      </c>
      <c r="L2469">
        <v>3279.9148755264005</v>
      </c>
    </row>
    <row r="2470" spans="1:12">
      <c r="A2470" s="73">
        <v>43203.833333333336</v>
      </c>
      <c r="B2470">
        <v>15.84</v>
      </c>
      <c r="C2470">
        <v>266.10000000000002</v>
      </c>
      <c r="D2470">
        <v>1.1084000000000001</v>
      </c>
      <c r="F2470">
        <v>1.1084000000000001</v>
      </c>
      <c r="G2470">
        <v>13</v>
      </c>
      <c r="H2470">
        <v>4</v>
      </c>
      <c r="I2470">
        <v>20</v>
      </c>
      <c r="J2470">
        <v>16</v>
      </c>
      <c r="K2470">
        <v>68.856260273676213</v>
      </c>
      <c r="L2470">
        <v>2202.5818349568003</v>
      </c>
    </row>
    <row r="2471" spans="1:12">
      <c r="A2471" s="73">
        <v>43203.875</v>
      </c>
      <c r="B2471">
        <v>12.66</v>
      </c>
      <c r="C2471">
        <v>317.8</v>
      </c>
      <c r="D2471">
        <v>1.1188</v>
      </c>
      <c r="F2471">
        <v>1.1188</v>
      </c>
      <c r="G2471">
        <v>15</v>
      </c>
      <c r="H2471">
        <v>4</v>
      </c>
      <c r="I2471">
        <v>21</v>
      </c>
      <c r="J2471">
        <v>13</v>
      </c>
      <c r="K2471">
        <v>26.193588643539194</v>
      </c>
      <c r="L2471">
        <v>1135.0724403024001</v>
      </c>
    </row>
    <row r="2472" spans="1:12">
      <c r="A2472" s="73">
        <v>43203.916666666664</v>
      </c>
      <c r="B2472">
        <v>13.05</v>
      </c>
      <c r="C2472">
        <v>343.8</v>
      </c>
      <c r="D2472">
        <v>1.1265000000000001</v>
      </c>
      <c r="F2472">
        <v>1.1265000000000001</v>
      </c>
      <c r="G2472">
        <v>16</v>
      </c>
      <c r="H2472">
        <v>4</v>
      </c>
      <c r="I2472">
        <v>22</v>
      </c>
      <c r="J2472">
        <v>13</v>
      </c>
      <c r="K2472">
        <v>30.337703088744682</v>
      </c>
      <c r="L2472">
        <v>1251.7936247812502</v>
      </c>
    </row>
    <row r="2473" spans="1:12">
      <c r="A2473" s="73">
        <v>43203.958333333336</v>
      </c>
      <c r="B2473">
        <v>12.01</v>
      </c>
      <c r="C2473">
        <v>338.5</v>
      </c>
      <c r="D2473">
        <v>1.1294</v>
      </c>
      <c r="F2473">
        <v>1.1294</v>
      </c>
      <c r="G2473">
        <v>16</v>
      </c>
      <c r="H2473">
        <v>4</v>
      </c>
      <c r="I2473">
        <v>23</v>
      </c>
      <c r="J2473">
        <v>12</v>
      </c>
      <c r="K2473">
        <v>19.962731234863384</v>
      </c>
      <c r="L2473">
        <v>978.2431374846999</v>
      </c>
    </row>
    <row r="2474" spans="1:12">
      <c r="A2474" s="73">
        <v>43204</v>
      </c>
      <c r="B2474">
        <v>11.78</v>
      </c>
      <c r="C2474">
        <v>340.7</v>
      </c>
      <c r="D2474">
        <v>1.1307</v>
      </c>
      <c r="F2474">
        <v>1.1307</v>
      </c>
      <c r="G2474">
        <v>16</v>
      </c>
      <c r="H2474">
        <v>4</v>
      </c>
      <c r="I2474">
        <v>0</v>
      </c>
      <c r="J2474">
        <v>12</v>
      </c>
      <c r="K2474">
        <v>17.960366305639635</v>
      </c>
      <c r="L2474">
        <v>924.17298199319987</v>
      </c>
    </row>
    <row r="2475" spans="1:12">
      <c r="A2475" s="73">
        <v>43204.041666666664</v>
      </c>
      <c r="B2475">
        <v>10.84</v>
      </c>
      <c r="C2475">
        <v>332.3</v>
      </c>
      <c r="D2475">
        <v>1.1311</v>
      </c>
      <c r="F2475">
        <v>1.1311</v>
      </c>
      <c r="G2475">
        <v>16</v>
      </c>
      <c r="H2475">
        <v>4</v>
      </c>
      <c r="I2475">
        <v>1</v>
      </c>
      <c r="J2475">
        <v>11</v>
      </c>
      <c r="K2475">
        <v>10.876587899246934</v>
      </c>
      <c r="L2475">
        <v>720.3753661472</v>
      </c>
    </row>
    <row r="2476" spans="1:12">
      <c r="A2476" s="73">
        <v>43204.083333333336</v>
      </c>
      <c r="B2476">
        <v>12.51</v>
      </c>
      <c r="C2476">
        <v>329.5</v>
      </c>
      <c r="D2476">
        <v>1.1319999999999999</v>
      </c>
      <c r="F2476">
        <v>1.1319999999999999</v>
      </c>
      <c r="G2476">
        <v>16</v>
      </c>
      <c r="H2476">
        <v>4</v>
      </c>
      <c r="I2476">
        <v>2</v>
      </c>
      <c r="J2476">
        <v>13</v>
      </c>
      <c r="K2476">
        <v>24.680698472306311</v>
      </c>
      <c r="L2476">
        <v>1108.1239980659998</v>
      </c>
    </row>
    <row r="2477" spans="1:12">
      <c r="A2477" s="73">
        <v>43204.125</v>
      </c>
      <c r="B2477">
        <v>11.95</v>
      </c>
      <c r="C2477">
        <v>307.89999999999998</v>
      </c>
      <c r="D2477">
        <v>1.1342000000000001</v>
      </c>
      <c r="F2477">
        <v>1.1342000000000001</v>
      </c>
      <c r="G2477">
        <v>15</v>
      </c>
      <c r="H2477">
        <v>4</v>
      </c>
      <c r="I2477">
        <v>3</v>
      </c>
      <c r="J2477">
        <v>12</v>
      </c>
      <c r="K2477">
        <v>19.43017516637023</v>
      </c>
      <c r="L2477">
        <v>967.75040811249994</v>
      </c>
    </row>
    <row r="2478" spans="1:12">
      <c r="A2478" s="73">
        <v>43204.166666666664</v>
      </c>
      <c r="B2478">
        <v>13.42</v>
      </c>
      <c r="C2478">
        <v>308.5</v>
      </c>
      <c r="D2478">
        <v>1.1358999999999999</v>
      </c>
      <c r="F2478">
        <v>1.1358999999999999</v>
      </c>
      <c r="G2478">
        <v>15</v>
      </c>
      <c r="H2478">
        <v>4</v>
      </c>
      <c r="I2478">
        <v>4</v>
      </c>
      <c r="J2478">
        <v>13</v>
      </c>
      <c r="K2478">
        <v>34.550498844452441</v>
      </c>
      <c r="L2478">
        <v>1372.6747700996</v>
      </c>
    </row>
    <row r="2479" spans="1:12">
      <c r="A2479" s="73">
        <v>43204.208333333336</v>
      </c>
      <c r="B2479">
        <v>12.85</v>
      </c>
      <c r="C2479">
        <v>309.8</v>
      </c>
      <c r="D2479">
        <v>1.1363000000000001</v>
      </c>
      <c r="F2479">
        <v>1.1363000000000001</v>
      </c>
      <c r="G2479">
        <v>15</v>
      </c>
      <c r="H2479">
        <v>4</v>
      </c>
      <c r="I2479">
        <v>5</v>
      </c>
      <c r="J2479">
        <v>13</v>
      </c>
      <c r="K2479">
        <v>28.174516193767499</v>
      </c>
      <c r="L2479">
        <v>1205.5143766187498</v>
      </c>
    </row>
    <row r="2480" spans="1:12">
      <c r="A2480" s="73">
        <v>43204.25</v>
      </c>
      <c r="B2480">
        <v>14.69</v>
      </c>
      <c r="C2480">
        <v>316.39999999999998</v>
      </c>
      <c r="D2480">
        <v>1.1329</v>
      </c>
      <c r="F2480">
        <v>1.1329</v>
      </c>
      <c r="G2480">
        <v>15</v>
      </c>
      <c r="H2480">
        <v>4</v>
      </c>
      <c r="I2480">
        <v>6</v>
      </c>
      <c r="J2480">
        <v>15</v>
      </c>
      <c r="K2480">
        <v>51.093435627557469</v>
      </c>
      <c r="L2480">
        <v>1795.6718254130499</v>
      </c>
    </row>
    <row r="2481" spans="1:12">
      <c r="A2481" s="73">
        <v>43204.291666666664</v>
      </c>
      <c r="B2481">
        <v>13.47</v>
      </c>
      <c r="C2481">
        <v>322.60000000000002</v>
      </c>
      <c r="D2481">
        <v>1.1265000000000001</v>
      </c>
      <c r="F2481">
        <v>1.1265000000000001</v>
      </c>
      <c r="G2481">
        <v>15</v>
      </c>
      <c r="H2481">
        <v>4</v>
      </c>
      <c r="I2481">
        <v>7</v>
      </c>
      <c r="J2481">
        <v>13</v>
      </c>
      <c r="K2481">
        <v>35.140795568196744</v>
      </c>
      <c r="L2481">
        <v>1376.5880258797501</v>
      </c>
    </row>
    <row r="2482" spans="1:12">
      <c r="A2482" s="73">
        <v>43204.333333333336</v>
      </c>
      <c r="B2482">
        <v>12.87</v>
      </c>
      <c r="C2482">
        <v>328.2</v>
      </c>
      <c r="D2482">
        <v>1.1184000000000001</v>
      </c>
      <c r="F2482">
        <v>1.1184000000000001</v>
      </c>
      <c r="G2482">
        <v>16</v>
      </c>
      <c r="H2482">
        <v>4</v>
      </c>
      <c r="I2482">
        <v>8</v>
      </c>
      <c r="J2482">
        <v>13</v>
      </c>
      <c r="K2482">
        <v>28.387234883265211</v>
      </c>
      <c r="L2482">
        <v>1192.0728681575999</v>
      </c>
    </row>
    <row r="2483" spans="1:12">
      <c r="A2483" s="73">
        <v>43204.375</v>
      </c>
      <c r="B2483">
        <v>12.99</v>
      </c>
      <c r="C2483">
        <v>331.5</v>
      </c>
      <c r="D2483">
        <v>1.1101000000000001</v>
      </c>
      <c r="F2483">
        <v>1.1101000000000001</v>
      </c>
      <c r="G2483">
        <v>16</v>
      </c>
      <c r="H2483">
        <v>4</v>
      </c>
      <c r="I2483">
        <v>9</v>
      </c>
      <c r="J2483">
        <v>13</v>
      </c>
      <c r="K2483">
        <v>29.680347020251528</v>
      </c>
      <c r="L2483">
        <v>1216.6329106399501</v>
      </c>
    </row>
    <row r="2484" spans="1:12">
      <c r="A2484" s="73">
        <v>43204.416666666664</v>
      </c>
      <c r="B2484">
        <v>12.9</v>
      </c>
      <c r="C2484">
        <v>342.8</v>
      </c>
      <c r="D2484">
        <v>1.1063000000000001</v>
      </c>
      <c r="F2484">
        <v>1.1063000000000001</v>
      </c>
      <c r="G2484">
        <v>16</v>
      </c>
      <c r="H2484">
        <v>4</v>
      </c>
      <c r="I2484">
        <v>10</v>
      </c>
      <c r="J2484">
        <v>13</v>
      </c>
      <c r="K2484">
        <v>28.707812917511802</v>
      </c>
      <c r="L2484">
        <v>1187.4410203500001</v>
      </c>
    </row>
    <row r="2485" spans="1:12">
      <c r="A2485" s="73">
        <v>43204.458333333336</v>
      </c>
      <c r="B2485">
        <v>13.59</v>
      </c>
      <c r="C2485">
        <v>343.3</v>
      </c>
      <c r="D2485">
        <v>1.1022000000000001</v>
      </c>
      <c r="F2485">
        <v>1.1022000000000001</v>
      </c>
      <c r="G2485">
        <v>16</v>
      </c>
      <c r="H2485">
        <v>4</v>
      </c>
      <c r="I2485">
        <v>11</v>
      </c>
      <c r="J2485">
        <v>14</v>
      </c>
      <c r="K2485">
        <v>36.577907705183037</v>
      </c>
      <c r="L2485">
        <v>1383.2121058569001</v>
      </c>
    </row>
    <row r="2486" spans="1:12">
      <c r="A2486" s="73">
        <v>43204.5</v>
      </c>
      <c r="B2486">
        <v>13.15</v>
      </c>
      <c r="C2486">
        <v>345.7</v>
      </c>
      <c r="D2486">
        <v>1.0992999999999999</v>
      </c>
      <c r="F2486">
        <v>1.0992999999999999</v>
      </c>
      <c r="G2486">
        <v>16</v>
      </c>
      <c r="H2486">
        <v>4</v>
      </c>
      <c r="I2486">
        <v>12</v>
      </c>
      <c r="J2486">
        <v>13</v>
      </c>
      <c r="K2486">
        <v>31.449296536233266</v>
      </c>
      <c r="L2486">
        <v>1249.86610544375</v>
      </c>
    </row>
    <row r="2487" spans="1:12">
      <c r="A2487" s="73">
        <v>43204.541666666664</v>
      </c>
      <c r="B2487">
        <v>12.11</v>
      </c>
      <c r="C2487">
        <v>349.7</v>
      </c>
      <c r="D2487">
        <v>1.0960000000000001</v>
      </c>
      <c r="F2487">
        <v>1.0960000000000001</v>
      </c>
      <c r="G2487">
        <v>1</v>
      </c>
      <c r="H2487">
        <v>4</v>
      </c>
      <c r="I2487">
        <v>13</v>
      </c>
      <c r="J2487">
        <v>12</v>
      </c>
      <c r="K2487">
        <v>20.866324682351966</v>
      </c>
      <c r="L2487">
        <v>973.2243981879999</v>
      </c>
    </row>
    <row r="2488" spans="1:12">
      <c r="A2488" s="73">
        <v>43204.583333333336</v>
      </c>
      <c r="B2488">
        <v>12.17</v>
      </c>
      <c r="C2488">
        <v>348.9</v>
      </c>
      <c r="D2488">
        <v>1.0935999999999999</v>
      </c>
      <c r="F2488">
        <v>1.0935999999999999</v>
      </c>
      <c r="G2488">
        <v>1</v>
      </c>
      <c r="H2488">
        <v>4</v>
      </c>
      <c r="I2488">
        <v>14</v>
      </c>
      <c r="J2488">
        <v>12</v>
      </c>
      <c r="K2488">
        <v>21.418080750845121</v>
      </c>
      <c r="L2488">
        <v>985.59896914839987</v>
      </c>
    </row>
    <row r="2489" spans="1:12">
      <c r="A2489" s="73">
        <v>43204.625</v>
      </c>
      <c r="B2489">
        <v>11.41</v>
      </c>
      <c r="C2489">
        <v>355.4</v>
      </c>
      <c r="D2489">
        <v>1.0915999999999999</v>
      </c>
      <c r="F2489">
        <v>1.0915999999999999</v>
      </c>
      <c r="G2489">
        <v>1</v>
      </c>
      <c r="H2489">
        <v>4</v>
      </c>
      <c r="I2489">
        <v>15</v>
      </c>
      <c r="J2489">
        <v>11</v>
      </c>
      <c r="K2489">
        <v>14.961170549931873</v>
      </c>
      <c r="L2489">
        <v>810.75654742180006</v>
      </c>
    </row>
    <row r="2490" spans="1:12">
      <c r="A2490" s="73">
        <v>43204.666666666664</v>
      </c>
      <c r="B2490">
        <v>11.22</v>
      </c>
      <c r="C2490">
        <v>353.3</v>
      </c>
      <c r="D2490">
        <v>1.0915999999999999</v>
      </c>
      <c r="F2490">
        <v>1.0915999999999999</v>
      </c>
      <c r="G2490">
        <v>1</v>
      </c>
      <c r="H2490">
        <v>4</v>
      </c>
      <c r="I2490">
        <v>16</v>
      </c>
      <c r="J2490">
        <v>11</v>
      </c>
      <c r="K2490">
        <v>13.527442999703565</v>
      </c>
      <c r="L2490">
        <v>770.92495143840006</v>
      </c>
    </row>
    <row r="2491" spans="1:12">
      <c r="A2491" s="73">
        <v>43204.708333333336</v>
      </c>
      <c r="B2491">
        <v>10.51</v>
      </c>
      <c r="C2491">
        <v>356.4</v>
      </c>
      <c r="D2491">
        <v>1.0931999999999999</v>
      </c>
      <c r="F2491">
        <v>1.0931999999999999</v>
      </c>
      <c r="G2491">
        <v>1</v>
      </c>
      <c r="H2491">
        <v>4</v>
      </c>
      <c r="I2491">
        <v>17</v>
      </c>
      <c r="J2491">
        <v>11</v>
      </c>
      <c r="K2491">
        <v>8.8088295225346016</v>
      </c>
      <c r="L2491">
        <v>634.56742683660002</v>
      </c>
    </row>
    <row r="2492" spans="1:12">
      <c r="A2492" s="73">
        <v>43204.75</v>
      </c>
      <c r="B2492">
        <v>9.3800000000000008</v>
      </c>
      <c r="C2492">
        <v>357</v>
      </c>
      <c r="D2492">
        <v>1.0972999999999999</v>
      </c>
      <c r="F2492">
        <v>1.0972999999999999</v>
      </c>
      <c r="G2492">
        <v>1</v>
      </c>
      <c r="H2492">
        <v>4</v>
      </c>
      <c r="I2492">
        <v>18</v>
      </c>
      <c r="J2492">
        <v>9</v>
      </c>
      <c r="K2492">
        <v>3.3781235659135898</v>
      </c>
      <c r="L2492">
        <v>452.7973731428001</v>
      </c>
    </row>
    <row r="2493" spans="1:12">
      <c r="A2493" s="73">
        <v>43204.791666666664</v>
      </c>
      <c r="B2493">
        <v>6.73</v>
      </c>
      <c r="C2493">
        <v>6.6</v>
      </c>
      <c r="D2493">
        <v>1.1047</v>
      </c>
      <c r="F2493">
        <v>1.1047</v>
      </c>
      <c r="G2493">
        <v>1</v>
      </c>
      <c r="H2493">
        <v>4</v>
      </c>
      <c r="I2493">
        <v>19</v>
      </c>
      <c r="J2493">
        <v>7</v>
      </c>
      <c r="K2493">
        <v>0.65939720746607011</v>
      </c>
      <c r="L2493">
        <v>168.36799920995003</v>
      </c>
    </row>
    <row r="2494" spans="1:12">
      <c r="A2494" s="73">
        <v>43204.833333333336</v>
      </c>
      <c r="B2494">
        <v>5.54</v>
      </c>
      <c r="C2494">
        <v>12.8</v>
      </c>
      <c r="D2494">
        <v>1.1109</v>
      </c>
      <c r="F2494">
        <v>1.1109</v>
      </c>
      <c r="G2494">
        <v>2</v>
      </c>
      <c r="H2494">
        <v>4</v>
      </c>
      <c r="I2494">
        <v>20</v>
      </c>
      <c r="J2494">
        <v>6</v>
      </c>
      <c r="K2494">
        <v>4.0081351823519027</v>
      </c>
      <c r="L2494">
        <v>94.443976678799999</v>
      </c>
    </row>
    <row r="2495" spans="1:12">
      <c r="A2495" s="73">
        <v>43204.875</v>
      </c>
      <c r="B2495">
        <v>5.14</v>
      </c>
      <c r="C2495">
        <v>21.9</v>
      </c>
      <c r="D2495">
        <v>1.1146</v>
      </c>
      <c r="F2495">
        <v>1.1146</v>
      </c>
      <c r="G2495">
        <v>2</v>
      </c>
      <c r="H2495">
        <v>4</v>
      </c>
      <c r="I2495">
        <v>21</v>
      </c>
      <c r="J2495">
        <v>5</v>
      </c>
      <c r="K2495">
        <v>5.7697613923975624</v>
      </c>
      <c r="L2495">
        <v>75.679525431199977</v>
      </c>
    </row>
    <row r="2496" spans="1:12">
      <c r="A2496" s="73">
        <v>43204.916666666664</v>
      </c>
      <c r="B2496">
        <v>4.5999999999999996</v>
      </c>
      <c r="C2496">
        <v>29</v>
      </c>
      <c r="D2496">
        <v>1.1163000000000001</v>
      </c>
      <c r="F2496">
        <v>1.1163000000000001</v>
      </c>
      <c r="G2496">
        <v>2</v>
      </c>
      <c r="H2496">
        <v>4</v>
      </c>
      <c r="I2496">
        <v>22</v>
      </c>
      <c r="J2496">
        <v>5</v>
      </c>
      <c r="K2496">
        <v>8.6555567759592016</v>
      </c>
      <c r="L2496">
        <v>54.328088399999992</v>
      </c>
    </row>
    <row r="2497" spans="1:12">
      <c r="A2497" s="73">
        <v>43204.958333333336</v>
      </c>
      <c r="B2497">
        <v>4.82</v>
      </c>
      <c r="C2497">
        <v>40.299999999999997</v>
      </c>
      <c r="D2497">
        <v>1.1180000000000001</v>
      </c>
      <c r="F2497">
        <v>1.1180000000000001</v>
      </c>
      <c r="G2497">
        <v>3</v>
      </c>
      <c r="H2497">
        <v>4</v>
      </c>
      <c r="I2497">
        <v>23</v>
      </c>
      <c r="J2497">
        <v>5</v>
      </c>
      <c r="K2497">
        <v>7.4094623604340857</v>
      </c>
      <c r="L2497">
        <v>62.596913912000019</v>
      </c>
    </row>
    <row r="2498" spans="1:12">
      <c r="A2498" s="73">
        <v>43205</v>
      </c>
      <c r="B2498">
        <v>3.01</v>
      </c>
      <c r="C2498">
        <v>56.3</v>
      </c>
      <c r="D2498">
        <v>1.1226</v>
      </c>
      <c r="F2498">
        <v>1.1226</v>
      </c>
      <c r="G2498">
        <v>4</v>
      </c>
      <c r="H2498">
        <v>4</v>
      </c>
      <c r="I2498">
        <v>0</v>
      </c>
      <c r="J2498">
        <v>3</v>
      </c>
      <c r="K2498">
        <v>20.539320960890691</v>
      </c>
      <c r="L2498">
        <v>15.307156731299997</v>
      </c>
    </row>
    <row r="2499" spans="1:12">
      <c r="A2499" s="73">
        <v>43205.041666666664</v>
      </c>
      <c r="B2499">
        <v>1.84</v>
      </c>
      <c r="C2499">
        <v>72.5</v>
      </c>
      <c r="D2499">
        <v>1.1231</v>
      </c>
      <c r="F2499">
        <v>1.1231</v>
      </c>
      <c r="G2499">
        <v>4</v>
      </c>
      <c r="H2499">
        <v>4</v>
      </c>
      <c r="I2499">
        <v>1</v>
      </c>
      <c r="J2499">
        <v>2</v>
      </c>
      <c r="K2499">
        <v>32.513177625274238</v>
      </c>
      <c r="L2499">
        <v>3.4981779712000001</v>
      </c>
    </row>
    <row r="2500" spans="1:12">
      <c r="A2500" s="73">
        <v>43205.083333333336</v>
      </c>
      <c r="B2500">
        <v>1.9</v>
      </c>
      <c r="C2500">
        <v>110.6</v>
      </c>
      <c r="D2500">
        <v>1.1265000000000001</v>
      </c>
      <c r="F2500">
        <v>1.1265000000000001</v>
      </c>
      <c r="G2500">
        <v>6</v>
      </c>
      <c r="H2500">
        <v>4</v>
      </c>
      <c r="I2500">
        <v>2</v>
      </c>
      <c r="J2500">
        <v>2</v>
      </c>
      <c r="K2500">
        <v>31.832533693767388</v>
      </c>
      <c r="L2500">
        <v>3.8633317499999995</v>
      </c>
    </row>
    <row r="2501" spans="1:12">
      <c r="A2501" s="73">
        <v>43205.125</v>
      </c>
      <c r="B2501">
        <v>2.61</v>
      </c>
      <c r="C2501">
        <v>210.9</v>
      </c>
      <c r="D2501">
        <v>1.1282000000000001</v>
      </c>
      <c r="F2501">
        <v>1.1282000000000001</v>
      </c>
      <c r="G2501">
        <v>10</v>
      </c>
      <c r="H2501">
        <v>4</v>
      </c>
      <c r="I2501">
        <v>3</v>
      </c>
      <c r="J2501">
        <v>3</v>
      </c>
      <c r="K2501">
        <v>24.324947170936355</v>
      </c>
      <c r="L2501">
        <v>10.029461642099999</v>
      </c>
    </row>
    <row r="2502" spans="1:12">
      <c r="A2502" s="73">
        <v>43205.166666666664</v>
      </c>
      <c r="B2502">
        <v>4.24</v>
      </c>
      <c r="C2502">
        <v>232.3</v>
      </c>
      <c r="D2502">
        <v>1.1294</v>
      </c>
      <c r="F2502">
        <v>1.1294</v>
      </c>
      <c r="G2502">
        <v>11</v>
      </c>
      <c r="H2502">
        <v>4</v>
      </c>
      <c r="I2502">
        <v>4</v>
      </c>
      <c r="J2502">
        <v>4</v>
      </c>
      <c r="K2502">
        <v>10.90342036500029</v>
      </c>
      <c r="L2502">
        <v>43.044271052799999</v>
      </c>
    </row>
    <row r="2503" spans="1:12">
      <c r="A2503" s="73">
        <v>43205.208333333336</v>
      </c>
      <c r="B2503">
        <v>5.87</v>
      </c>
      <c r="C2503">
        <v>242.1</v>
      </c>
      <c r="D2503">
        <v>1.135</v>
      </c>
      <c r="F2503">
        <v>1.135</v>
      </c>
      <c r="G2503">
        <v>12</v>
      </c>
      <c r="H2503">
        <v>4</v>
      </c>
      <c r="I2503">
        <v>5</v>
      </c>
      <c r="J2503">
        <v>6</v>
      </c>
      <c r="K2503">
        <v>2.7956935590642349</v>
      </c>
      <c r="L2503">
        <v>114.78368670250001</v>
      </c>
    </row>
    <row r="2504" spans="1:12">
      <c r="A2504" s="73">
        <v>43205.25</v>
      </c>
      <c r="B2504">
        <v>4.6500000000000004</v>
      </c>
      <c r="C2504">
        <v>247.5</v>
      </c>
      <c r="D2504">
        <v>1.1286</v>
      </c>
      <c r="F2504">
        <v>1.1286</v>
      </c>
      <c r="G2504">
        <v>12</v>
      </c>
      <c r="H2504">
        <v>4</v>
      </c>
      <c r="I2504">
        <v>6</v>
      </c>
      <c r="J2504">
        <v>5</v>
      </c>
      <c r="K2504">
        <v>8.3638534997034899</v>
      </c>
      <c r="L2504">
        <v>56.737331887500019</v>
      </c>
    </row>
    <row r="2505" spans="1:12">
      <c r="A2505" s="73">
        <v>43205.291666666664</v>
      </c>
      <c r="B2505">
        <v>4.5599999999999996</v>
      </c>
      <c r="C2505">
        <v>245.4</v>
      </c>
      <c r="D2505">
        <v>1.1151</v>
      </c>
      <c r="F2505">
        <v>1.1151</v>
      </c>
      <c r="G2505">
        <v>12</v>
      </c>
      <c r="H2505">
        <v>4</v>
      </c>
      <c r="I2505">
        <v>7</v>
      </c>
      <c r="J2505">
        <v>5</v>
      </c>
      <c r="K2505">
        <v>8.8925193969637668</v>
      </c>
      <c r="L2505">
        <v>52.86623086079998</v>
      </c>
    </row>
    <row r="2506" spans="1:12">
      <c r="A2506" s="73">
        <v>43205.333333333336</v>
      </c>
      <c r="B2506">
        <v>4.93</v>
      </c>
      <c r="C2506">
        <v>261</v>
      </c>
      <c r="D2506">
        <v>1.0952</v>
      </c>
      <c r="F2506">
        <v>1.0952</v>
      </c>
      <c r="G2506">
        <v>13</v>
      </c>
      <c r="H2506">
        <v>4</v>
      </c>
      <c r="I2506">
        <v>8</v>
      </c>
      <c r="J2506">
        <v>5</v>
      </c>
      <c r="K2506">
        <v>6.8227151526715328</v>
      </c>
      <c r="L2506">
        <v>65.615160773199989</v>
      </c>
    </row>
    <row r="2507" spans="1:12">
      <c r="A2507" s="73">
        <v>43205.375</v>
      </c>
      <c r="B2507">
        <v>7.28</v>
      </c>
      <c r="C2507">
        <v>295.7</v>
      </c>
      <c r="D2507">
        <v>1.0854999999999999</v>
      </c>
      <c r="F2507">
        <v>1.0854999999999999</v>
      </c>
      <c r="G2507">
        <v>14</v>
      </c>
      <c r="H2507">
        <v>4</v>
      </c>
      <c r="I2507">
        <v>9</v>
      </c>
      <c r="J2507">
        <v>7</v>
      </c>
      <c r="K2507">
        <v>6.8661168653290972E-2</v>
      </c>
      <c r="L2507">
        <v>209.40833804800002</v>
      </c>
    </row>
    <row r="2508" spans="1:12">
      <c r="A2508" s="73">
        <v>43205.416666666664</v>
      </c>
      <c r="B2508">
        <v>9.23</v>
      </c>
      <c r="C2508">
        <v>292.8</v>
      </c>
      <c r="D2508">
        <v>1.0814999999999999</v>
      </c>
      <c r="F2508">
        <v>1.0814999999999999</v>
      </c>
      <c r="G2508">
        <v>14</v>
      </c>
      <c r="H2508">
        <v>4</v>
      </c>
      <c r="I2508">
        <v>10</v>
      </c>
      <c r="J2508">
        <v>9</v>
      </c>
      <c r="K2508">
        <v>2.8492333946807098</v>
      </c>
      <c r="L2508">
        <v>425.20820003025</v>
      </c>
    </row>
    <row r="2509" spans="1:12">
      <c r="A2509" s="73">
        <v>43205.458333333336</v>
      </c>
      <c r="B2509">
        <v>8.9499999999999993</v>
      </c>
      <c r="C2509">
        <v>286.60000000000002</v>
      </c>
      <c r="D2509">
        <v>1.0759000000000001</v>
      </c>
      <c r="F2509">
        <v>1.0759000000000001</v>
      </c>
      <c r="G2509">
        <v>14</v>
      </c>
      <c r="H2509">
        <v>4</v>
      </c>
      <c r="I2509">
        <v>11</v>
      </c>
      <c r="J2509">
        <v>9</v>
      </c>
      <c r="K2509">
        <v>1.9823717417126672</v>
      </c>
      <c r="L2509">
        <v>385.66570188124996</v>
      </c>
    </row>
    <row r="2510" spans="1:12">
      <c r="A2510" s="73">
        <v>43205.5</v>
      </c>
      <c r="B2510">
        <v>8.9600000000000009</v>
      </c>
      <c r="C2510">
        <v>277.39999999999998</v>
      </c>
      <c r="D2510">
        <v>1.0710999999999999</v>
      </c>
      <c r="F2510">
        <v>1.0710999999999999</v>
      </c>
      <c r="G2510">
        <v>13</v>
      </c>
      <c r="H2510">
        <v>4</v>
      </c>
      <c r="I2510">
        <v>12</v>
      </c>
      <c r="J2510">
        <v>9</v>
      </c>
      <c r="K2510">
        <v>2.01063108646153</v>
      </c>
      <c r="L2510">
        <v>385.23350548480011</v>
      </c>
    </row>
    <row r="2511" spans="1:12">
      <c r="A2511" s="73">
        <v>43205.541666666664</v>
      </c>
      <c r="B2511">
        <v>9.27</v>
      </c>
      <c r="C2511">
        <v>267.39999999999998</v>
      </c>
      <c r="D2511">
        <v>1.0670999999999999</v>
      </c>
      <c r="F2511">
        <v>1.0670999999999999</v>
      </c>
      <c r="G2511">
        <v>13</v>
      </c>
      <c r="H2511">
        <v>4</v>
      </c>
      <c r="I2511">
        <v>13</v>
      </c>
      <c r="J2511">
        <v>9</v>
      </c>
      <c r="K2511">
        <v>2.9858707736761412</v>
      </c>
      <c r="L2511">
        <v>425.02485382964994</v>
      </c>
    </row>
    <row r="2512" spans="1:12">
      <c r="A2512" s="73">
        <v>43205.583333333336</v>
      </c>
      <c r="B2512">
        <v>9.81</v>
      </c>
      <c r="C2512">
        <v>266.60000000000002</v>
      </c>
      <c r="D2512">
        <v>1.0636000000000001</v>
      </c>
      <c r="F2512">
        <v>1.0636000000000001</v>
      </c>
      <c r="G2512">
        <v>13</v>
      </c>
      <c r="H2512">
        <v>4</v>
      </c>
      <c r="I2512">
        <v>14</v>
      </c>
      <c r="J2512">
        <v>10</v>
      </c>
      <c r="K2512">
        <v>5.1436753901145069</v>
      </c>
      <c r="L2512">
        <v>502.05969178380013</v>
      </c>
    </row>
    <row r="2513" spans="1:12">
      <c r="A2513" s="73">
        <v>43205.625</v>
      </c>
      <c r="B2513">
        <v>9.65</v>
      </c>
      <c r="C2513">
        <v>263.89999999999998</v>
      </c>
      <c r="D2513">
        <v>1.0611999999999999</v>
      </c>
      <c r="F2513">
        <v>1.0611999999999999</v>
      </c>
      <c r="G2513">
        <v>13</v>
      </c>
      <c r="H2513">
        <v>4</v>
      </c>
      <c r="I2513">
        <v>15</v>
      </c>
      <c r="J2513">
        <v>10</v>
      </c>
      <c r="K2513">
        <v>4.443525874132769</v>
      </c>
      <c r="L2513">
        <v>476.81420552500003</v>
      </c>
    </row>
    <row r="2514" spans="1:12">
      <c r="A2514" s="73">
        <v>43205.666666666664</v>
      </c>
      <c r="B2514">
        <v>10.81</v>
      </c>
      <c r="C2514">
        <v>260.60000000000002</v>
      </c>
      <c r="D2514">
        <v>1.0596000000000001</v>
      </c>
      <c r="F2514">
        <v>1.0596000000000001</v>
      </c>
      <c r="G2514">
        <v>13</v>
      </c>
      <c r="H2514">
        <v>4</v>
      </c>
      <c r="I2514">
        <v>16</v>
      </c>
      <c r="J2514">
        <v>11</v>
      </c>
      <c r="K2514">
        <v>10.679609865000362</v>
      </c>
      <c r="L2514">
        <v>669.25101084180005</v>
      </c>
    </row>
    <row r="2515" spans="1:12">
      <c r="A2515" s="73">
        <v>43205.708333333336</v>
      </c>
      <c r="B2515">
        <v>10.19</v>
      </c>
      <c r="C2515">
        <v>264.3</v>
      </c>
      <c r="D2515">
        <v>1.0591999999999999</v>
      </c>
      <c r="F2515">
        <v>1.0591999999999999</v>
      </c>
      <c r="G2515">
        <v>13</v>
      </c>
      <c r="H2515">
        <v>4</v>
      </c>
      <c r="I2515">
        <v>17</v>
      </c>
      <c r="J2515">
        <v>10</v>
      </c>
      <c r="K2515">
        <v>7.0117304905711269</v>
      </c>
      <c r="L2515">
        <v>560.36438932639987</v>
      </c>
    </row>
    <row r="2516" spans="1:12">
      <c r="A2516" s="73">
        <v>43205.75</v>
      </c>
      <c r="B2516">
        <v>9.4</v>
      </c>
      <c r="C2516">
        <v>268.3</v>
      </c>
      <c r="D2516">
        <v>1.0640000000000001</v>
      </c>
      <c r="F2516">
        <v>1.0640000000000001</v>
      </c>
      <c r="G2516">
        <v>13</v>
      </c>
      <c r="H2516">
        <v>4</v>
      </c>
      <c r="I2516">
        <v>18</v>
      </c>
      <c r="J2516">
        <v>9</v>
      </c>
      <c r="K2516">
        <v>3.452042255411305</v>
      </c>
      <c r="L2516">
        <v>441.87068800000003</v>
      </c>
    </row>
    <row r="2517" spans="1:12">
      <c r="A2517" s="73">
        <v>43205.791666666664</v>
      </c>
      <c r="B2517">
        <v>8.66</v>
      </c>
      <c r="C2517">
        <v>260</v>
      </c>
      <c r="D2517">
        <v>1.0727</v>
      </c>
      <c r="F2517">
        <v>1.0727</v>
      </c>
      <c r="G2517">
        <v>13</v>
      </c>
      <c r="H2517">
        <v>4</v>
      </c>
      <c r="I2517">
        <v>19</v>
      </c>
      <c r="J2517">
        <v>9</v>
      </c>
      <c r="K2517">
        <v>1.2498507439957716</v>
      </c>
      <c r="L2517">
        <v>348.33888791959998</v>
      </c>
    </row>
    <row r="2518" spans="1:12">
      <c r="A2518" s="73">
        <v>43205.833333333336</v>
      </c>
      <c r="B2518">
        <v>9.43</v>
      </c>
      <c r="C2518">
        <v>248.9</v>
      </c>
      <c r="D2518">
        <v>1.0787</v>
      </c>
      <c r="F2518">
        <v>1.0787</v>
      </c>
      <c r="G2518">
        <v>12</v>
      </c>
      <c r="H2518">
        <v>4</v>
      </c>
      <c r="I2518">
        <v>20</v>
      </c>
      <c r="J2518">
        <v>9</v>
      </c>
      <c r="K2518">
        <v>3.5644202896578787</v>
      </c>
      <c r="L2518">
        <v>452.27831060544997</v>
      </c>
    </row>
    <row r="2519" spans="1:12">
      <c r="A2519" s="73">
        <v>43205.875</v>
      </c>
      <c r="B2519">
        <v>9.43</v>
      </c>
      <c r="C2519">
        <v>253.5</v>
      </c>
      <c r="D2519">
        <v>1.0799000000000001</v>
      </c>
      <c r="F2519">
        <v>1.0799000000000001</v>
      </c>
      <c r="G2519">
        <v>12</v>
      </c>
      <c r="H2519">
        <v>4</v>
      </c>
      <c r="I2519">
        <v>21</v>
      </c>
      <c r="J2519">
        <v>9</v>
      </c>
      <c r="K2519">
        <v>3.5644202896578787</v>
      </c>
      <c r="L2519">
        <v>452.78144768965001</v>
      </c>
    </row>
    <row r="2520" spans="1:12">
      <c r="A2520" s="73">
        <v>43205.916666666664</v>
      </c>
      <c r="B2520">
        <v>10.130000000000001</v>
      </c>
      <c r="C2520">
        <v>255.5</v>
      </c>
      <c r="D2520">
        <v>1.0827</v>
      </c>
      <c r="F2520">
        <v>1.0827</v>
      </c>
      <c r="G2520">
        <v>12</v>
      </c>
      <c r="H2520">
        <v>4</v>
      </c>
      <c r="I2520">
        <v>22</v>
      </c>
      <c r="J2520">
        <v>10</v>
      </c>
      <c r="K2520">
        <v>6.6975744220779818</v>
      </c>
      <c r="L2520">
        <v>562.73830379595017</v>
      </c>
    </row>
    <row r="2521" spans="1:12">
      <c r="A2521" s="73">
        <v>43205.958333333336</v>
      </c>
      <c r="B2521">
        <v>8.89</v>
      </c>
      <c r="C2521">
        <v>247.3</v>
      </c>
      <c r="D2521">
        <v>1.0899000000000001</v>
      </c>
      <c r="F2521">
        <v>1.0899000000000001</v>
      </c>
      <c r="G2521">
        <v>12</v>
      </c>
      <c r="H2521">
        <v>4</v>
      </c>
      <c r="I2521">
        <v>23</v>
      </c>
      <c r="J2521">
        <v>9</v>
      </c>
      <c r="K2521">
        <v>1.8170156732195193</v>
      </c>
      <c r="L2521">
        <v>382.8793463365501</v>
      </c>
    </row>
    <row r="2522" spans="1:12">
      <c r="A2522" s="73">
        <v>43206</v>
      </c>
      <c r="B2522">
        <v>8.61</v>
      </c>
      <c r="C2522">
        <v>243.5</v>
      </c>
      <c r="D2522">
        <v>1.0964</v>
      </c>
      <c r="F2522">
        <v>1.0964</v>
      </c>
      <c r="G2522">
        <v>12</v>
      </c>
      <c r="H2522">
        <v>4</v>
      </c>
      <c r="I2522">
        <v>0</v>
      </c>
      <c r="J2522">
        <v>9</v>
      </c>
      <c r="K2522">
        <v>1.1405540202514772</v>
      </c>
      <c r="L2522">
        <v>349.90366026419997</v>
      </c>
    </row>
    <row r="2523" spans="1:12">
      <c r="A2523" s="73">
        <v>43206.041666666664</v>
      </c>
      <c r="B2523">
        <v>8.89</v>
      </c>
      <c r="C2523">
        <v>243.1</v>
      </c>
      <c r="D2523">
        <v>1.0992999999999999</v>
      </c>
      <c r="F2523">
        <v>1.0992999999999999</v>
      </c>
      <c r="G2523">
        <v>12</v>
      </c>
      <c r="H2523">
        <v>4</v>
      </c>
      <c r="I2523">
        <v>1</v>
      </c>
      <c r="J2523">
        <v>9</v>
      </c>
      <c r="K2523">
        <v>1.8170156732195193</v>
      </c>
      <c r="L2523">
        <v>386.18154457085006</v>
      </c>
    </row>
    <row r="2524" spans="1:12">
      <c r="A2524" s="73">
        <v>43206.083333333336</v>
      </c>
      <c r="B2524">
        <v>9.75</v>
      </c>
      <c r="C2524">
        <v>248.9</v>
      </c>
      <c r="D2524">
        <v>1.103</v>
      </c>
      <c r="F2524">
        <v>1.103</v>
      </c>
      <c r="G2524">
        <v>12</v>
      </c>
      <c r="H2524">
        <v>4</v>
      </c>
      <c r="I2524">
        <v>2</v>
      </c>
      <c r="J2524">
        <v>10</v>
      </c>
      <c r="K2524">
        <v>4.8751193216213533</v>
      </c>
      <c r="L2524">
        <v>511.16294531249997</v>
      </c>
    </row>
    <row r="2525" spans="1:12">
      <c r="A2525" s="73">
        <v>43206.125</v>
      </c>
      <c r="B2525">
        <v>10.53</v>
      </c>
      <c r="C2525">
        <v>256.8</v>
      </c>
      <c r="D2525">
        <v>1.1026</v>
      </c>
      <c r="F2525">
        <v>1.1026</v>
      </c>
      <c r="G2525">
        <v>12</v>
      </c>
      <c r="H2525">
        <v>4</v>
      </c>
      <c r="I2525">
        <v>3</v>
      </c>
      <c r="J2525">
        <v>11</v>
      </c>
      <c r="K2525">
        <v>8.9279482120323159</v>
      </c>
      <c r="L2525">
        <v>643.6845809900999</v>
      </c>
    </row>
    <row r="2526" spans="1:12">
      <c r="A2526" s="73">
        <v>43206.166666666664</v>
      </c>
      <c r="B2526">
        <v>10.88</v>
      </c>
      <c r="C2526">
        <v>263.39999999999998</v>
      </c>
      <c r="D2526">
        <v>1.103</v>
      </c>
      <c r="F2526">
        <v>1.103</v>
      </c>
      <c r="G2526">
        <v>13</v>
      </c>
      <c r="H2526">
        <v>4</v>
      </c>
      <c r="I2526">
        <v>4</v>
      </c>
      <c r="J2526">
        <v>11</v>
      </c>
      <c r="K2526">
        <v>11.142025278242375</v>
      </c>
      <c r="L2526">
        <v>710.28427980800006</v>
      </c>
    </row>
    <row r="2527" spans="1:12">
      <c r="A2527" s="73">
        <v>43206.208333333336</v>
      </c>
      <c r="B2527">
        <v>10.65</v>
      </c>
      <c r="C2527">
        <v>256.10000000000002</v>
      </c>
      <c r="D2527">
        <v>1.1059000000000001</v>
      </c>
      <c r="F2527">
        <v>1.1059000000000001</v>
      </c>
      <c r="G2527">
        <v>12</v>
      </c>
      <c r="H2527">
        <v>4</v>
      </c>
      <c r="I2527">
        <v>5</v>
      </c>
      <c r="J2527">
        <v>11</v>
      </c>
      <c r="K2527">
        <v>9.6594603490186248</v>
      </c>
      <c r="L2527">
        <v>667.93574514375018</v>
      </c>
    </row>
    <row r="2528" spans="1:12">
      <c r="A2528" s="73">
        <v>43206.25</v>
      </c>
      <c r="B2528">
        <v>11.26</v>
      </c>
      <c r="C2528">
        <v>248.4</v>
      </c>
      <c r="D2528">
        <v>1.1001000000000001</v>
      </c>
      <c r="F2528">
        <v>1.1001000000000001</v>
      </c>
      <c r="G2528">
        <v>12</v>
      </c>
      <c r="H2528">
        <v>4</v>
      </c>
      <c r="I2528">
        <v>6</v>
      </c>
      <c r="J2528">
        <v>11</v>
      </c>
      <c r="K2528">
        <v>13.823280378698993</v>
      </c>
      <c r="L2528">
        <v>785.26698821879995</v>
      </c>
    </row>
    <row r="2529" spans="1:12">
      <c r="A2529" s="73">
        <v>43206.291666666664</v>
      </c>
      <c r="B2529">
        <v>10.67</v>
      </c>
      <c r="C2529">
        <v>247</v>
      </c>
      <c r="D2529">
        <v>1.0854999999999999</v>
      </c>
      <c r="F2529">
        <v>1.0854999999999999</v>
      </c>
      <c r="G2529">
        <v>12</v>
      </c>
      <c r="H2529">
        <v>4</v>
      </c>
      <c r="I2529">
        <v>7</v>
      </c>
      <c r="J2529">
        <v>11</v>
      </c>
      <c r="K2529">
        <v>9.7841790385163403</v>
      </c>
      <c r="L2529">
        <v>659.31520336824997</v>
      </c>
    </row>
    <row r="2530" spans="1:12">
      <c r="A2530" s="73">
        <v>43206.333333333336</v>
      </c>
      <c r="B2530">
        <v>12.58</v>
      </c>
      <c r="C2530">
        <v>243.9</v>
      </c>
      <c r="D2530">
        <v>1.0767</v>
      </c>
      <c r="F2530">
        <v>1.0767</v>
      </c>
      <c r="G2530">
        <v>12</v>
      </c>
      <c r="H2530">
        <v>4</v>
      </c>
      <c r="I2530">
        <v>8</v>
      </c>
      <c r="J2530">
        <v>13</v>
      </c>
      <c r="K2530">
        <v>25.381113885548324</v>
      </c>
      <c r="L2530">
        <v>1071.7824483852</v>
      </c>
    </row>
    <row r="2531" spans="1:12">
      <c r="A2531" s="73">
        <v>43206.375</v>
      </c>
      <c r="B2531">
        <v>14.08</v>
      </c>
      <c r="C2531">
        <v>248.2</v>
      </c>
      <c r="D2531">
        <v>1.0636000000000001</v>
      </c>
      <c r="F2531">
        <v>1.0636000000000001</v>
      </c>
      <c r="G2531">
        <v>12</v>
      </c>
      <c r="H2531">
        <v>4</v>
      </c>
      <c r="I2531">
        <v>9</v>
      </c>
      <c r="J2531">
        <v>14</v>
      </c>
      <c r="K2531">
        <v>42.745015597877106</v>
      </c>
      <c r="L2531">
        <v>1484.4182921216</v>
      </c>
    </row>
    <row r="2532" spans="1:12">
      <c r="A2532" s="73">
        <v>43206.416666666664</v>
      </c>
      <c r="B2532">
        <v>14.32</v>
      </c>
      <c r="C2532">
        <v>258.3</v>
      </c>
      <c r="D2532">
        <v>1.0557000000000001</v>
      </c>
      <c r="F2532">
        <v>1.0557000000000001</v>
      </c>
      <c r="G2532">
        <v>12</v>
      </c>
      <c r="H2532">
        <v>4</v>
      </c>
      <c r="I2532">
        <v>10</v>
      </c>
      <c r="J2532">
        <v>14</v>
      </c>
      <c r="K2532">
        <v>45.940839871849718</v>
      </c>
      <c r="L2532">
        <v>1550.0281298688003</v>
      </c>
    </row>
    <row r="2533" spans="1:12">
      <c r="A2533" s="73">
        <v>43206.458333333336</v>
      </c>
      <c r="B2533">
        <v>14.39</v>
      </c>
      <c r="C2533">
        <v>260.5</v>
      </c>
      <c r="D2533">
        <v>1.0487</v>
      </c>
      <c r="F2533">
        <v>1.0487</v>
      </c>
      <c r="G2533">
        <v>13</v>
      </c>
      <c r="H2533">
        <v>4</v>
      </c>
      <c r="I2533">
        <v>11</v>
      </c>
      <c r="J2533">
        <v>14</v>
      </c>
      <c r="K2533">
        <v>46.89465528509173</v>
      </c>
      <c r="L2533">
        <v>1562.4410985876502</v>
      </c>
    </row>
    <row r="2534" spans="1:12">
      <c r="A2534" s="73">
        <v>43206.5</v>
      </c>
      <c r="B2534">
        <v>14.37</v>
      </c>
      <c r="C2534">
        <v>258.3</v>
      </c>
      <c r="D2534">
        <v>1.0456000000000001</v>
      </c>
      <c r="F2534">
        <v>1.0456000000000001</v>
      </c>
      <c r="G2534">
        <v>12</v>
      </c>
      <c r="H2534">
        <v>4</v>
      </c>
      <c r="I2534">
        <v>12</v>
      </c>
      <c r="J2534">
        <v>14</v>
      </c>
      <c r="K2534">
        <v>46.621136595593995</v>
      </c>
      <c r="L2534">
        <v>1551.3360448283997</v>
      </c>
    </row>
    <row r="2535" spans="1:12">
      <c r="A2535" s="73">
        <v>43206.541666666664</v>
      </c>
      <c r="B2535">
        <v>14.46</v>
      </c>
      <c r="C2535">
        <v>255.7</v>
      </c>
      <c r="D2535">
        <v>1.0428999999999999</v>
      </c>
      <c r="F2535">
        <v>1.0428999999999999</v>
      </c>
      <c r="G2535">
        <v>12</v>
      </c>
      <c r="H2535">
        <v>4</v>
      </c>
      <c r="I2535">
        <v>13</v>
      </c>
      <c r="J2535">
        <v>14</v>
      </c>
      <c r="K2535">
        <v>47.85827069833374</v>
      </c>
      <c r="L2535">
        <v>1576.5855822972001</v>
      </c>
    </row>
    <row r="2536" spans="1:12">
      <c r="A2536" s="73">
        <v>43206.583333333336</v>
      </c>
      <c r="B2536">
        <v>15.03</v>
      </c>
      <c r="C2536">
        <v>256.39999999999998</v>
      </c>
      <c r="D2536">
        <v>1.0421</v>
      </c>
      <c r="F2536">
        <v>1.0421</v>
      </c>
      <c r="G2536">
        <v>12</v>
      </c>
      <c r="H2536">
        <v>4</v>
      </c>
      <c r="I2536">
        <v>14</v>
      </c>
      <c r="J2536">
        <v>15</v>
      </c>
      <c r="K2536">
        <v>56.069653349018658</v>
      </c>
      <c r="L2536">
        <v>1769.1161290933499</v>
      </c>
    </row>
    <row r="2537" spans="1:12">
      <c r="A2537" s="73">
        <v>43206.625</v>
      </c>
      <c r="B2537">
        <v>14.74</v>
      </c>
      <c r="C2537">
        <v>252.9</v>
      </c>
      <c r="D2537">
        <v>1.0412999999999999</v>
      </c>
      <c r="F2537">
        <v>1.0412999999999999</v>
      </c>
      <c r="G2537">
        <v>12</v>
      </c>
      <c r="H2537">
        <v>4</v>
      </c>
      <c r="I2537">
        <v>15</v>
      </c>
      <c r="J2537">
        <v>15</v>
      </c>
      <c r="K2537">
        <v>51.810732351301773</v>
      </c>
      <c r="L2537">
        <v>1667.3943413555999</v>
      </c>
    </row>
    <row r="2538" spans="1:12">
      <c r="A2538" s="73">
        <v>43206.666666666664</v>
      </c>
      <c r="B2538">
        <v>14.52</v>
      </c>
      <c r="C2538">
        <v>254</v>
      </c>
      <c r="D2538">
        <v>1.0408999999999999</v>
      </c>
      <c r="F2538">
        <v>1.0408999999999999</v>
      </c>
      <c r="G2538">
        <v>12</v>
      </c>
      <c r="H2538">
        <v>4</v>
      </c>
      <c r="I2538">
        <v>16</v>
      </c>
      <c r="J2538">
        <v>15</v>
      </c>
      <c r="K2538">
        <v>48.692026766826878</v>
      </c>
      <c r="L2538">
        <v>1593.2314179936</v>
      </c>
    </row>
    <row r="2539" spans="1:12">
      <c r="A2539" s="73">
        <v>43206.708333333336</v>
      </c>
      <c r="B2539">
        <v>13.69</v>
      </c>
      <c r="C2539">
        <v>246.4</v>
      </c>
      <c r="D2539">
        <v>1.0425</v>
      </c>
      <c r="F2539">
        <v>1.0425</v>
      </c>
      <c r="G2539">
        <v>12</v>
      </c>
      <c r="H2539">
        <v>4</v>
      </c>
      <c r="I2539">
        <v>17</v>
      </c>
      <c r="J2539">
        <v>14</v>
      </c>
      <c r="K2539">
        <v>37.797501152671614</v>
      </c>
      <c r="L2539">
        <v>1337.3848906912499</v>
      </c>
    </row>
    <row r="2540" spans="1:12">
      <c r="A2540" s="73">
        <v>43206.75</v>
      </c>
      <c r="B2540">
        <v>11.57</v>
      </c>
      <c r="C2540">
        <v>241.2</v>
      </c>
      <c r="D2540">
        <v>1.0470999999999999</v>
      </c>
      <c r="F2540">
        <v>1.0470999999999999</v>
      </c>
      <c r="G2540">
        <v>12</v>
      </c>
      <c r="H2540">
        <v>4</v>
      </c>
      <c r="I2540">
        <v>18</v>
      </c>
      <c r="J2540">
        <v>12</v>
      </c>
      <c r="K2540">
        <v>16.224520065913612</v>
      </c>
      <c r="L2540">
        <v>810.88308433015004</v>
      </c>
    </row>
    <row r="2541" spans="1:12">
      <c r="A2541" s="73">
        <v>43206.791666666664</v>
      </c>
      <c r="B2541">
        <v>11.37</v>
      </c>
      <c r="C2541">
        <v>230.9</v>
      </c>
      <c r="D2541">
        <v>1.0565</v>
      </c>
      <c r="F2541">
        <v>1.0565</v>
      </c>
      <c r="G2541">
        <v>11</v>
      </c>
      <c r="H2541">
        <v>4</v>
      </c>
      <c r="I2541">
        <v>19</v>
      </c>
      <c r="J2541">
        <v>11</v>
      </c>
      <c r="K2541">
        <v>14.653333170936433</v>
      </c>
      <c r="L2541">
        <v>776.46323997224977</v>
      </c>
    </row>
    <row r="2542" spans="1:12">
      <c r="A2542" s="73">
        <v>43206.833333333336</v>
      </c>
      <c r="B2542">
        <v>11.43</v>
      </c>
      <c r="C2542">
        <v>221.3</v>
      </c>
      <c r="D2542">
        <v>1.06</v>
      </c>
      <c r="F2542">
        <v>1.06</v>
      </c>
      <c r="G2542">
        <v>11</v>
      </c>
      <c r="H2542">
        <v>4</v>
      </c>
      <c r="I2542">
        <v>20</v>
      </c>
      <c r="J2542">
        <v>11</v>
      </c>
      <c r="K2542">
        <v>15.116289239429587</v>
      </c>
      <c r="L2542">
        <v>791.43373970999994</v>
      </c>
    </row>
    <row r="2543" spans="1:12">
      <c r="A2543" s="73">
        <v>43206.875</v>
      </c>
      <c r="B2543">
        <v>11.6</v>
      </c>
      <c r="C2543">
        <v>224.5</v>
      </c>
      <c r="D2543">
        <v>1.0670999999999999</v>
      </c>
      <c r="F2543">
        <v>1.0670999999999999</v>
      </c>
      <c r="G2543">
        <v>11</v>
      </c>
      <c r="H2543">
        <v>4</v>
      </c>
      <c r="I2543">
        <v>21</v>
      </c>
      <c r="J2543">
        <v>12</v>
      </c>
      <c r="K2543">
        <v>16.467098100160182</v>
      </c>
      <c r="L2543">
        <v>832.81606079999995</v>
      </c>
    </row>
    <row r="2544" spans="1:12">
      <c r="A2544" s="73">
        <v>43206.916666666664</v>
      </c>
      <c r="B2544">
        <v>11.68</v>
      </c>
      <c r="C2544">
        <v>230.5</v>
      </c>
      <c r="D2544">
        <v>1.0719000000000001</v>
      </c>
      <c r="F2544">
        <v>1.0719000000000001</v>
      </c>
      <c r="G2544">
        <v>11</v>
      </c>
      <c r="H2544">
        <v>4</v>
      </c>
      <c r="I2544">
        <v>22</v>
      </c>
      <c r="J2544">
        <v>12</v>
      </c>
      <c r="K2544">
        <v>17.122772858151052</v>
      </c>
      <c r="L2544">
        <v>853.99003607039992</v>
      </c>
    </row>
    <row r="2545" spans="1:12">
      <c r="A2545" s="73">
        <v>43206.958333333336</v>
      </c>
      <c r="B2545">
        <v>12.3</v>
      </c>
      <c r="C2545">
        <v>236.5</v>
      </c>
      <c r="D2545">
        <v>1.0754999999999999</v>
      </c>
      <c r="F2545">
        <v>1.0754999999999999</v>
      </c>
      <c r="G2545">
        <v>12</v>
      </c>
      <c r="H2545">
        <v>4</v>
      </c>
      <c r="I2545">
        <v>23</v>
      </c>
      <c r="J2545">
        <v>12</v>
      </c>
      <c r="K2545">
        <v>22.638252232580289</v>
      </c>
      <c r="L2545">
        <v>1000.6812292500001</v>
      </c>
    </row>
    <row r="2546" spans="1:12">
      <c r="A2546" s="73">
        <v>43207</v>
      </c>
      <c r="B2546">
        <v>10.220000000000001</v>
      </c>
      <c r="C2546">
        <v>240.8</v>
      </c>
      <c r="D2546">
        <v>1.0814999999999999</v>
      </c>
      <c r="F2546">
        <v>1.0814999999999999</v>
      </c>
      <c r="G2546">
        <v>12</v>
      </c>
      <c r="H2546">
        <v>4</v>
      </c>
      <c r="I2546">
        <v>0</v>
      </c>
      <c r="J2546">
        <v>10</v>
      </c>
      <c r="K2546">
        <v>7.1715085248177086</v>
      </c>
      <c r="L2546">
        <v>577.23042690600005</v>
      </c>
    </row>
    <row r="2547" spans="1:12">
      <c r="A2547" s="73">
        <v>43207.041666666664</v>
      </c>
      <c r="B2547">
        <v>10.47</v>
      </c>
      <c r="C2547">
        <v>251.5</v>
      </c>
      <c r="D2547">
        <v>1.0814999999999999</v>
      </c>
      <c r="F2547">
        <v>1.0814999999999999</v>
      </c>
      <c r="G2547">
        <v>12</v>
      </c>
      <c r="H2547">
        <v>4</v>
      </c>
      <c r="I2547">
        <v>1</v>
      </c>
      <c r="J2547">
        <v>10</v>
      </c>
      <c r="K2547">
        <v>8.5729921435391727</v>
      </c>
      <c r="L2547">
        <v>620.63544253725001</v>
      </c>
    </row>
    <row r="2548" spans="1:12">
      <c r="A2548" s="73">
        <v>43207.083333333336</v>
      </c>
      <c r="B2548">
        <v>10.08</v>
      </c>
      <c r="C2548">
        <v>266.5</v>
      </c>
      <c r="D2548">
        <v>1.0847</v>
      </c>
      <c r="F2548">
        <v>1.0847</v>
      </c>
      <c r="G2548">
        <v>13</v>
      </c>
      <c r="H2548">
        <v>4</v>
      </c>
      <c r="I2548">
        <v>2</v>
      </c>
      <c r="J2548">
        <v>10</v>
      </c>
      <c r="K2548">
        <v>6.4412776983336855</v>
      </c>
      <c r="L2548">
        <v>555.47080888319999</v>
      </c>
    </row>
    <row r="2549" spans="1:12">
      <c r="A2549" s="73">
        <v>43207.125</v>
      </c>
      <c r="B2549">
        <v>7.82</v>
      </c>
      <c r="C2549">
        <v>286.3</v>
      </c>
      <c r="D2549">
        <v>1.0894999999999999</v>
      </c>
      <c r="F2549">
        <v>1.0894999999999999</v>
      </c>
      <c r="G2549">
        <v>14</v>
      </c>
      <c r="H2549">
        <v>4</v>
      </c>
      <c r="I2549">
        <v>3</v>
      </c>
      <c r="J2549">
        <v>8</v>
      </c>
      <c r="K2549">
        <v>7.7265785091653022E-2</v>
      </c>
      <c r="L2549">
        <v>260.50586061799999</v>
      </c>
    </row>
    <row r="2550" spans="1:12">
      <c r="A2550" s="73">
        <v>43207.166666666664</v>
      </c>
      <c r="B2550">
        <v>5.91</v>
      </c>
      <c r="C2550">
        <v>339.1</v>
      </c>
      <c r="D2550">
        <v>1.0964</v>
      </c>
      <c r="F2550">
        <v>1.0964</v>
      </c>
      <c r="G2550">
        <v>16</v>
      </c>
      <c r="H2550">
        <v>4</v>
      </c>
      <c r="I2550">
        <v>4</v>
      </c>
      <c r="J2550">
        <v>6</v>
      </c>
      <c r="K2550">
        <v>2.6635309380596692</v>
      </c>
      <c r="L2550">
        <v>113.1622239222</v>
      </c>
    </row>
    <row r="2551" spans="1:12">
      <c r="A2551" s="73">
        <v>43207.208333333336</v>
      </c>
      <c r="B2551">
        <v>6.81</v>
      </c>
      <c r="C2551">
        <v>19.600000000000001</v>
      </c>
      <c r="D2551">
        <v>1.0952</v>
      </c>
      <c r="F2551">
        <v>1.0952</v>
      </c>
      <c r="G2551">
        <v>2</v>
      </c>
      <c r="H2551">
        <v>4</v>
      </c>
      <c r="I2551">
        <v>5</v>
      </c>
      <c r="J2551">
        <v>7</v>
      </c>
      <c r="K2551">
        <v>0.53587196545693982</v>
      </c>
      <c r="L2551">
        <v>172.94371157159995</v>
      </c>
    </row>
    <row r="2552" spans="1:12">
      <c r="A2552" s="73">
        <v>43207.25</v>
      </c>
      <c r="B2552">
        <v>7.33</v>
      </c>
      <c r="C2552">
        <v>24.4</v>
      </c>
      <c r="D2552">
        <v>1.0891</v>
      </c>
      <c r="F2552">
        <v>1.0891</v>
      </c>
      <c r="G2552">
        <v>2</v>
      </c>
      <c r="H2552">
        <v>4</v>
      </c>
      <c r="I2552">
        <v>6</v>
      </c>
      <c r="J2552">
        <v>7</v>
      </c>
      <c r="K2552">
        <v>4.4957892397583833E-2</v>
      </c>
      <c r="L2552">
        <v>214.46167138834997</v>
      </c>
    </row>
    <row r="2553" spans="1:12">
      <c r="A2553" s="73">
        <v>43207.291666666664</v>
      </c>
      <c r="B2553">
        <v>8.82</v>
      </c>
      <c r="C2553">
        <v>42.7</v>
      </c>
      <c r="D2553">
        <v>1.0819000000000001</v>
      </c>
      <c r="F2553">
        <v>1.0819000000000001</v>
      </c>
      <c r="G2553">
        <v>3</v>
      </c>
      <c r="H2553">
        <v>4</v>
      </c>
      <c r="I2553">
        <v>7</v>
      </c>
      <c r="J2553">
        <v>9</v>
      </c>
      <c r="K2553">
        <v>1.6332002599775086</v>
      </c>
      <c r="L2553">
        <v>371.16146523960009</v>
      </c>
    </row>
    <row r="2554" spans="1:12">
      <c r="A2554" s="73">
        <v>43207.333333333336</v>
      </c>
      <c r="B2554">
        <v>8.25</v>
      </c>
      <c r="C2554">
        <v>67.3</v>
      </c>
      <c r="D2554">
        <v>1.0774999999999999</v>
      </c>
      <c r="F2554">
        <v>1.0774999999999999</v>
      </c>
      <c r="G2554">
        <v>4</v>
      </c>
      <c r="H2554">
        <v>4</v>
      </c>
      <c r="I2554">
        <v>8</v>
      </c>
      <c r="J2554">
        <v>8</v>
      </c>
      <c r="K2554">
        <v>0.50121760929257053</v>
      </c>
      <c r="L2554">
        <v>302.51654296874995</v>
      </c>
    </row>
    <row r="2555" spans="1:12">
      <c r="A2555" s="73">
        <v>43207.375</v>
      </c>
      <c r="B2555">
        <v>7.74</v>
      </c>
      <c r="C2555">
        <v>66.400000000000006</v>
      </c>
      <c r="D2555">
        <v>1.0734999999999999</v>
      </c>
      <c r="F2555">
        <v>1.0734999999999999</v>
      </c>
      <c r="G2555">
        <v>4</v>
      </c>
      <c r="H2555">
        <v>4</v>
      </c>
      <c r="I2555">
        <v>9</v>
      </c>
      <c r="J2555">
        <v>8</v>
      </c>
      <c r="K2555">
        <v>3.9191027100784544E-2</v>
      </c>
      <c r="L2555">
        <v>248.88282928199999</v>
      </c>
    </row>
    <row r="2556" spans="1:12">
      <c r="A2556" s="73">
        <v>43207.416666666664</v>
      </c>
      <c r="B2556">
        <v>6.26</v>
      </c>
      <c r="C2556">
        <v>67.5</v>
      </c>
      <c r="D2556">
        <v>1.0690999999999999</v>
      </c>
      <c r="F2556">
        <v>1.0690999999999999</v>
      </c>
      <c r="G2556">
        <v>4</v>
      </c>
      <c r="H2556">
        <v>4</v>
      </c>
      <c r="I2556">
        <v>10</v>
      </c>
      <c r="J2556">
        <v>6</v>
      </c>
      <c r="K2556">
        <v>1.6436080042697194</v>
      </c>
      <c r="L2556">
        <v>131.13279969079997</v>
      </c>
    </row>
    <row r="2557" spans="1:12">
      <c r="A2557" s="73">
        <v>43207.458333333336</v>
      </c>
      <c r="B2557">
        <v>4.92</v>
      </c>
      <c r="C2557">
        <v>47.1</v>
      </c>
      <c r="D2557">
        <v>1.0636000000000001</v>
      </c>
      <c r="F2557">
        <v>1.0636000000000001</v>
      </c>
      <c r="G2557">
        <v>3</v>
      </c>
      <c r="H2557">
        <v>4</v>
      </c>
      <c r="I2557">
        <v>11</v>
      </c>
      <c r="J2557">
        <v>5</v>
      </c>
      <c r="K2557">
        <v>6.8750558079226733</v>
      </c>
      <c r="L2557">
        <v>63.334980518400002</v>
      </c>
    </row>
    <row r="2558" spans="1:12">
      <c r="A2558" s="73">
        <v>43207.5</v>
      </c>
      <c r="B2558">
        <v>4.2</v>
      </c>
      <c r="C2558">
        <v>37.4</v>
      </c>
      <c r="D2558">
        <v>1.0596000000000001</v>
      </c>
      <c r="F2558">
        <v>1.0596000000000001</v>
      </c>
      <c r="G2558">
        <v>3</v>
      </c>
      <c r="H2558">
        <v>4</v>
      </c>
      <c r="I2558">
        <v>12</v>
      </c>
      <c r="J2558">
        <v>4</v>
      </c>
      <c r="K2558">
        <v>11.169182986004856</v>
      </c>
      <c r="L2558">
        <v>39.251822400000009</v>
      </c>
    </row>
    <row r="2559" spans="1:12">
      <c r="A2559" s="73">
        <v>43207.541666666664</v>
      </c>
      <c r="B2559">
        <v>3.53</v>
      </c>
      <c r="C2559">
        <v>37.6</v>
      </c>
      <c r="D2559">
        <v>1.0533999999999999</v>
      </c>
      <c r="F2559">
        <v>1.0533999999999999</v>
      </c>
      <c r="G2559">
        <v>3</v>
      </c>
      <c r="H2559">
        <v>4</v>
      </c>
      <c r="I2559">
        <v>13</v>
      </c>
      <c r="J2559">
        <v>4</v>
      </c>
      <c r="K2559">
        <v>16.096406887831339</v>
      </c>
      <c r="L2559">
        <v>23.167940785899997</v>
      </c>
    </row>
    <row r="2560" spans="1:12">
      <c r="A2560" s="73">
        <v>43207.583333333336</v>
      </c>
      <c r="B2560">
        <v>4.3099999999999996</v>
      </c>
      <c r="C2560">
        <v>324.5</v>
      </c>
      <c r="D2560">
        <v>1.0502</v>
      </c>
      <c r="F2560">
        <v>1.0502</v>
      </c>
      <c r="G2560">
        <v>15</v>
      </c>
      <c r="H2560">
        <v>4</v>
      </c>
      <c r="I2560">
        <v>14</v>
      </c>
      <c r="J2560">
        <v>4</v>
      </c>
      <c r="K2560">
        <v>10.446035778242305</v>
      </c>
      <c r="L2560">
        <v>42.041076574099989</v>
      </c>
    </row>
    <row r="2561" spans="1:12">
      <c r="A2561" s="73">
        <v>43207.625</v>
      </c>
      <c r="B2561">
        <v>5.79</v>
      </c>
      <c r="C2561">
        <v>316.5</v>
      </c>
      <c r="D2561">
        <v>1.0502</v>
      </c>
      <c r="F2561">
        <v>1.0502</v>
      </c>
      <c r="G2561">
        <v>15</v>
      </c>
      <c r="H2561">
        <v>4</v>
      </c>
      <c r="I2561">
        <v>15</v>
      </c>
      <c r="J2561">
        <v>6</v>
      </c>
      <c r="K2561">
        <v>3.0696188010733669</v>
      </c>
      <c r="L2561">
        <v>101.92429342890001</v>
      </c>
    </row>
    <row r="2562" spans="1:12">
      <c r="A2562" s="73">
        <v>43207.666666666664</v>
      </c>
      <c r="B2562">
        <v>3.88</v>
      </c>
      <c r="C2562">
        <v>328.5</v>
      </c>
      <c r="D2562">
        <v>1.0502</v>
      </c>
      <c r="F2562">
        <v>1.0502</v>
      </c>
      <c r="G2562">
        <v>16</v>
      </c>
      <c r="H2562">
        <v>4</v>
      </c>
      <c r="I2562">
        <v>16</v>
      </c>
      <c r="J2562">
        <v>4</v>
      </c>
      <c r="K2562">
        <v>13.410483954041384</v>
      </c>
      <c r="L2562">
        <v>30.6716539072</v>
      </c>
    </row>
    <row r="2563" spans="1:12">
      <c r="A2563" s="73">
        <v>43207.708333333336</v>
      </c>
      <c r="B2563">
        <v>4.16</v>
      </c>
      <c r="C2563">
        <v>324</v>
      </c>
      <c r="D2563">
        <v>1.0533999999999999</v>
      </c>
      <c r="F2563">
        <v>1.0533999999999999</v>
      </c>
      <c r="G2563">
        <v>15</v>
      </c>
      <c r="H2563">
        <v>4</v>
      </c>
      <c r="I2563">
        <v>17</v>
      </c>
      <c r="J2563">
        <v>4</v>
      </c>
      <c r="K2563">
        <v>11.438145607009423</v>
      </c>
      <c r="L2563">
        <v>37.917815603199998</v>
      </c>
    </row>
    <row r="2564" spans="1:12">
      <c r="A2564" s="73">
        <v>43207.75</v>
      </c>
      <c r="B2564">
        <v>3.28</v>
      </c>
      <c r="C2564">
        <v>323.10000000000002</v>
      </c>
      <c r="D2564">
        <v>1.0577000000000001</v>
      </c>
      <c r="F2564">
        <v>1.0577000000000001</v>
      </c>
      <c r="G2564">
        <v>15</v>
      </c>
      <c r="H2564">
        <v>4</v>
      </c>
      <c r="I2564">
        <v>18</v>
      </c>
      <c r="J2564">
        <v>3</v>
      </c>
      <c r="K2564">
        <v>18.164923269109877</v>
      </c>
      <c r="L2564">
        <v>18.661821875199998</v>
      </c>
    </row>
    <row r="2565" spans="1:12">
      <c r="A2565" s="73">
        <v>43207.791666666664</v>
      </c>
      <c r="B2565">
        <v>2.2200000000000002</v>
      </c>
      <c r="C2565">
        <v>326.8</v>
      </c>
      <c r="D2565">
        <v>1.0611999999999999</v>
      </c>
      <c r="F2565">
        <v>1.0611999999999999</v>
      </c>
      <c r="G2565">
        <v>16</v>
      </c>
      <c r="H2565">
        <v>4</v>
      </c>
      <c r="I2565">
        <v>19</v>
      </c>
      <c r="J2565">
        <v>2</v>
      </c>
      <c r="K2565">
        <v>28.324032725730856</v>
      </c>
      <c r="L2565">
        <v>5.8053200688000004</v>
      </c>
    </row>
    <row r="2566" spans="1:12">
      <c r="A2566" s="73">
        <v>43207.833333333336</v>
      </c>
      <c r="B2566">
        <v>3.23</v>
      </c>
      <c r="C2566">
        <v>93.7</v>
      </c>
      <c r="D2566">
        <v>1.0667</v>
      </c>
      <c r="F2566">
        <v>1.0667</v>
      </c>
      <c r="G2566">
        <v>5</v>
      </c>
      <c r="H2566">
        <v>4</v>
      </c>
      <c r="I2566">
        <v>20</v>
      </c>
      <c r="J2566">
        <v>3</v>
      </c>
      <c r="K2566">
        <v>18.593626545365574</v>
      </c>
      <c r="L2566">
        <v>17.972970704449999</v>
      </c>
    </row>
    <row r="2567" spans="1:12">
      <c r="A2567" s="73">
        <v>43207.875</v>
      </c>
      <c r="B2567">
        <v>6.38</v>
      </c>
      <c r="C2567">
        <v>138.69999999999999</v>
      </c>
      <c r="D2567">
        <v>1.0739000000000001</v>
      </c>
      <c r="F2567">
        <v>1.0739000000000001</v>
      </c>
      <c r="G2567">
        <v>7</v>
      </c>
      <c r="H2567">
        <v>4</v>
      </c>
      <c r="I2567">
        <v>21</v>
      </c>
      <c r="J2567">
        <v>6</v>
      </c>
      <c r="K2567">
        <v>1.3503201412560217</v>
      </c>
      <c r="L2567">
        <v>139.44273196040001</v>
      </c>
    </row>
    <row r="2568" spans="1:12">
      <c r="A2568" s="73">
        <v>43207.916666666664</v>
      </c>
      <c r="B2568">
        <v>5.72</v>
      </c>
      <c r="C2568">
        <v>149.9</v>
      </c>
      <c r="D2568">
        <v>1.0759000000000001</v>
      </c>
      <c r="F2568">
        <v>1.0759000000000001</v>
      </c>
      <c r="G2568">
        <v>8</v>
      </c>
      <c r="H2568">
        <v>4</v>
      </c>
      <c r="I2568">
        <v>22</v>
      </c>
      <c r="J2568">
        <v>6</v>
      </c>
      <c r="K2568">
        <v>3.319803387831358</v>
      </c>
      <c r="L2568">
        <v>100.67693796159999</v>
      </c>
    </row>
    <row r="2569" spans="1:12">
      <c r="A2569" s="73">
        <v>43207.958333333336</v>
      </c>
      <c r="B2569">
        <v>5.38</v>
      </c>
      <c r="C2569">
        <v>151.19999999999999</v>
      </c>
      <c r="D2569">
        <v>1.0774999999999999</v>
      </c>
      <c r="F2569">
        <v>1.0774999999999999</v>
      </c>
      <c r="G2569">
        <v>8</v>
      </c>
      <c r="H2569">
        <v>4</v>
      </c>
      <c r="I2569">
        <v>23</v>
      </c>
      <c r="J2569">
        <v>5</v>
      </c>
      <c r="K2569">
        <v>4.6743856663701671</v>
      </c>
      <c r="L2569">
        <v>83.894619789999979</v>
      </c>
    </row>
    <row r="2570" spans="1:12">
      <c r="A2570" s="73">
        <v>43208</v>
      </c>
      <c r="B2570">
        <v>4.26</v>
      </c>
      <c r="C2570">
        <v>156.1</v>
      </c>
      <c r="D2570">
        <v>1.0799000000000001</v>
      </c>
      <c r="F2570">
        <v>1.0799000000000001</v>
      </c>
      <c r="G2570">
        <v>8</v>
      </c>
      <c r="H2570">
        <v>4</v>
      </c>
      <c r="I2570">
        <v>0</v>
      </c>
      <c r="J2570">
        <v>4</v>
      </c>
      <c r="K2570">
        <v>10.77173905449801</v>
      </c>
      <c r="L2570">
        <v>41.742873601200003</v>
      </c>
    </row>
    <row r="2571" spans="1:12">
      <c r="A2571" s="73">
        <v>43208.041666666664</v>
      </c>
      <c r="B2571">
        <v>3.87</v>
      </c>
      <c r="C2571">
        <v>176.3</v>
      </c>
      <c r="D2571">
        <v>1.0799000000000001</v>
      </c>
      <c r="F2571">
        <v>1.0799000000000001</v>
      </c>
      <c r="G2571">
        <v>9</v>
      </c>
      <c r="H2571">
        <v>4</v>
      </c>
      <c r="I2571">
        <v>1</v>
      </c>
      <c r="J2571">
        <v>4</v>
      </c>
      <c r="K2571">
        <v>13.483824609292524</v>
      </c>
      <c r="L2571">
        <v>31.295827589850006</v>
      </c>
    </row>
    <row r="2572" spans="1:12">
      <c r="A2572" s="73">
        <v>43208.083333333336</v>
      </c>
      <c r="B2572">
        <v>4.5599999999999996</v>
      </c>
      <c r="C2572">
        <v>193.6</v>
      </c>
      <c r="D2572">
        <v>1.0790999999999999</v>
      </c>
      <c r="F2572">
        <v>1.0790999999999999</v>
      </c>
      <c r="G2572">
        <v>10</v>
      </c>
      <c r="H2572">
        <v>4</v>
      </c>
      <c r="I2572">
        <v>2</v>
      </c>
      <c r="J2572">
        <v>5</v>
      </c>
      <c r="K2572">
        <v>8.8925193969637668</v>
      </c>
      <c r="L2572">
        <v>51.159492172799979</v>
      </c>
    </row>
    <row r="2573" spans="1:12">
      <c r="A2573" s="73">
        <v>43208.125</v>
      </c>
      <c r="B2573">
        <v>4.1100000000000003</v>
      </c>
      <c r="C2573">
        <v>179.5</v>
      </c>
      <c r="D2573">
        <v>1.0794999999999999</v>
      </c>
      <c r="F2573">
        <v>1.0794999999999999</v>
      </c>
      <c r="G2573">
        <v>9</v>
      </c>
      <c r="H2573">
        <v>4</v>
      </c>
      <c r="I2573">
        <v>3</v>
      </c>
      <c r="J2573">
        <v>4</v>
      </c>
      <c r="K2573">
        <v>11.778848883265129</v>
      </c>
      <c r="L2573">
        <v>37.472970107250006</v>
      </c>
    </row>
    <row r="2574" spans="1:12">
      <c r="A2574" s="73">
        <v>43208.166666666664</v>
      </c>
      <c r="B2574">
        <v>1.99</v>
      </c>
      <c r="C2574">
        <v>172.7</v>
      </c>
      <c r="D2574">
        <v>1.0810999999999999</v>
      </c>
      <c r="F2574">
        <v>1.0810999999999999</v>
      </c>
      <c r="G2574">
        <v>9</v>
      </c>
      <c r="H2574">
        <v>4</v>
      </c>
      <c r="I2574">
        <v>4</v>
      </c>
      <c r="J2574">
        <v>2</v>
      </c>
      <c r="K2574">
        <v>30.825067796507117</v>
      </c>
      <c r="L2574">
        <v>4.2598577894499998</v>
      </c>
    </row>
    <row r="2575" spans="1:12">
      <c r="A2575" s="73">
        <v>43208.208333333336</v>
      </c>
      <c r="B2575">
        <v>3.19</v>
      </c>
      <c r="C2575">
        <v>163.6</v>
      </c>
      <c r="D2575">
        <v>1.0834999999999999</v>
      </c>
      <c r="F2575">
        <v>1.0834999999999999</v>
      </c>
      <c r="G2575">
        <v>8</v>
      </c>
      <c r="H2575">
        <v>4</v>
      </c>
      <c r="I2575">
        <v>5</v>
      </c>
      <c r="J2575">
        <v>3</v>
      </c>
      <c r="K2575">
        <v>18.940189166370146</v>
      </c>
      <c r="L2575">
        <v>17.58615793825</v>
      </c>
    </row>
    <row r="2576" spans="1:12">
      <c r="A2576" s="73">
        <v>43208.25</v>
      </c>
      <c r="B2576">
        <v>3.8</v>
      </c>
      <c r="C2576">
        <v>162</v>
      </c>
      <c r="D2576">
        <v>1.0827</v>
      </c>
      <c r="F2576">
        <v>1.0827</v>
      </c>
      <c r="G2576">
        <v>8</v>
      </c>
      <c r="H2576">
        <v>4</v>
      </c>
      <c r="I2576">
        <v>6</v>
      </c>
      <c r="J2576">
        <v>4</v>
      </c>
      <c r="K2576">
        <v>14.002809196050517</v>
      </c>
      <c r="L2576">
        <v>29.704957199999996</v>
      </c>
    </row>
    <row r="2577" spans="1:12">
      <c r="A2577" s="73">
        <v>43208.291666666664</v>
      </c>
      <c r="B2577">
        <v>4.95</v>
      </c>
      <c r="C2577">
        <v>187.3</v>
      </c>
      <c r="D2577">
        <v>1.0707</v>
      </c>
      <c r="F2577">
        <v>1.0707</v>
      </c>
      <c r="G2577">
        <v>9</v>
      </c>
      <c r="H2577">
        <v>4</v>
      </c>
      <c r="I2577">
        <v>7</v>
      </c>
      <c r="J2577">
        <v>5</v>
      </c>
      <c r="K2577">
        <v>6.7186338421692477</v>
      </c>
      <c r="L2577">
        <v>64.931196206250007</v>
      </c>
    </row>
    <row r="2578" spans="1:12">
      <c r="A2578" s="73">
        <v>43208.333333333336</v>
      </c>
      <c r="B2578">
        <v>8.66</v>
      </c>
      <c r="C2578">
        <v>209</v>
      </c>
      <c r="D2578">
        <v>1.0581</v>
      </c>
      <c r="F2578">
        <v>1.0581</v>
      </c>
      <c r="G2578">
        <v>10</v>
      </c>
      <c r="H2578">
        <v>4</v>
      </c>
      <c r="I2578">
        <v>8</v>
      </c>
      <c r="J2578">
        <v>9</v>
      </c>
      <c r="K2578">
        <v>1.2498507439957716</v>
      </c>
      <c r="L2578">
        <v>343.59781607880001</v>
      </c>
    </row>
    <row r="2579" spans="1:12">
      <c r="A2579" s="73">
        <v>43208.375</v>
      </c>
      <c r="B2579">
        <v>10.66</v>
      </c>
      <c r="C2579">
        <v>239.9</v>
      </c>
      <c r="D2579">
        <v>1.0463</v>
      </c>
      <c r="F2579">
        <v>1.0463</v>
      </c>
      <c r="G2579">
        <v>12</v>
      </c>
      <c r="H2579">
        <v>4</v>
      </c>
      <c r="I2579">
        <v>9</v>
      </c>
      <c r="J2579">
        <v>11</v>
      </c>
      <c r="K2579">
        <v>9.7217196937674828</v>
      </c>
      <c r="L2579">
        <v>633.72062773240009</v>
      </c>
    </row>
    <row r="2580" spans="1:12">
      <c r="A2580" s="73">
        <v>43208.416666666664</v>
      </c>
      <c r="B2580">
        <v>11.39</v>
      </c>
      <c r="C2580">
        <v>286.60000000000002</v>
      </c>
      <c r="D2580">
        <v>1.0428999999999999</v>
      </c>
      <c r="F2580">
        <v>1.0428999999999999</v>
      </c>
      <c r="G2580">
        <v>14</v>
      </c>
      <c r="H2580">
        <v>4</v>
      </c>
      <c r="I2580">
        <v>10</v>
      </c>
      <c r="J2580">
        <v>11</v>
      </c>
      <c r="K2580">
        <v>14.806851860434159</v>
      </c>
      <c r="L2580">
        <v>770.51987237755009</v>
      </c>
    </row>
    <row r="2581" spans="1:12">
      <c r="A2581" s="73">
        <v>43208.458333333336</v>
      </c>
      <c r="B2581">
        <v>13.58</v>
      </c>
      <c r="C2581">
        <v>302.39999999999998</v>
      </c>
      <c r="D2581">
        <v>1.0412999999999999</v>
      </c>
      <c r="F2581">
        <v>1.0412999999999999</v>
      </c>
      <c r="G2581">
        <v>14</v>
      </c>
      <c r="H2581">
        <v>4</v>
      </c>
      <c r="I2581">
        <v>11</v>
      </c>
      <c r="J2581">
        <v>14</v>
      </c>
      <c r="K2581">
        <v>36.457048360434179</v>
      </c>
      <c r="L2581">
        <v>1303.9026938027998</v>
      </c>
    </row>
    <row r="2582" spans="1:12">
      <c r="A2582" s="73">
        <v>43208.5</v>
      </c>
      <c r="B2582">
        <v>14.62</v>
      </c>
      <c r="C2582">
        <v>316.2</v>
      </c>
      <c r="D2582">
        <v>1.0382</v>
      </c>
      <c r="F2582">
        <v>1.0382</v>
      </c>
      <c r="G2582">
        <v>15</v>
      </c>
      <c r="H2582">
        <v>4</v>
      </c>
      <c r="I2582">
        <v>12</v>
      </c>
      <c r="J2582">
        <v>15</v>
      </c>
      <c r="K2582">
        <v>50.097620214315455</v>
      </c>
      <c r="L2582">
        <v>1622.1579777447998</v>
      </c>
    </row>
    <row r="2583" spans="1:12">
      <c r="A2583" s="73">
        <v>43208.541666666664</v>
      </c>
      <c r="B2583">
        <v>14.6</v>
      </c>
      <c r="C2583">
        <v>314.89999999999998</v>
      </c>
      <c r="D2583">
        <v>1.0394000000000001</v>
      </c>
      <c r="F2583">
        <v>1.0394000000000001</v>
      </c>
      <c r="G2583">
        <v>15</v>
      </c>
      <c r="H2583">
        <v>4</v>
      </c>
      <c r="I2583">
        <v>13</v>
      </c>
      <c r="J2583">
        <v>15</v>
      </c>
      <c r="K2583">
        <v>49.814901524817742</v>
      </c>
      <c r="L2583">
        <v>1617.3770792000003</v>
      </c>
    </row>
    <row r="2584" spans="1:12">
      <c r="A2584" s="73">
        <v>43208.583333333336</v>
      </c>
      <c r="B2584">
        <v>13.75</v>
      </c>
      <c r="C2584">
        <v>320.3</v>
      </c>
      <c r="D2584">
        <v>1.0394000000000001</v>
      </c>
      <c r="F2584">
        <v>1.0394000000000001</v>
      </c>
      <c r="G2584">
        <v>15</v>
      </c>
      <c r="H2584">
        <v>4</v>
      </c>
      <c r="I2584">
        <v>14</v>
      </c>
      <c r="J2584">
        <v>14</v>
      </c>
      <c r="K2584">
        <v>38.538857221164776</v>
      </c>
      <c r="L2584">
        <v>1351.0169921875001</v>
      </c>
    </row>
    <row r="2585" spans="1:12">
      <c r="A2585" s="73">
        <v>43208.625</v>
      </c>
      <c r="B2585">
        <v>12.79</v>
      </c>
      <c r="C2585">
        <v>325.10000000000002</v>
      </c>
      <c r="D2585">
        <v>1.0401</v>
      </c>
      <c r="F2585">
        <v>1.0401</v>
      </c>
      <c r="G2585">
        <v>15</v>
      </c>
      <c r="H2585">
        <v>4</v>
      </c>
      <c r="I2585">
        <v>15</v>
      </c>
      <c r="J2585">
        <v>13</v>
      </c>
      <c r="K2585">
        <v>27.541160125274345</v>
      </c>
      <c r="L2585">
        <v>1088.0697443119498</v>
      </c>
    </row>
    <row r="2586" spans="1:12">
      <c r="A2586" s="73">
        <v>43208.666666666664</v>
      </c>
      <c r="B2586">
        <v>11.59</v>
      </c>
      <c r="C2586">
        <v>324.10000000000002</v>
      </c>
      <c r="D2586">
        <v>1.0412999999999999</v>
      </c>
      <c r="F2586">
        <v>1.0412999999999999</v>
      </c>
      <c r="G2586">
        <v>15</v>
      </c>
      <c r="H2586">
        <v>4</v>
      </c>
      <c r="I2586">
        <v>16</v>
      </c>
      <c r="J2586">
        <v>12</v>
      </c>
      <c r="K2586">
        <v>16.386038755411324</v>
      </c>
      <c r="L2586">
        <v>810.58055382134978</v>
      </c>
    </row>
    <row r="2587" spans="1:12">
      <c r="A2587" s="73">
        <v>43208.708333333336</v>
      </c>
      <c r="B2587">
        <v>10.14</v>
      </c>
      <c r="C2587">
        <v>330.9</v>
      </c>
      <c r="D2587">
        <v>1.0436000000000001</v>
      </c>
      <c r="F2587">
        <v>1.0436000000000001</v>
      </c>
      <c r="G2587">
        <v>16</v>
      </c>
      <c r="H2587">
        <v>4</v>
      </c>
      <c r="I2587">
        <v>17</v>
      </c>
      <c r="J2587">
        <v>10</v>
      </c>
      <c r="K2587">
        <v>6.74943376682684</v>
      </c>
      <c r="L2587">
        <v>544.02385021920009</v>
      </c>
    </row>
    <row r="2588" spans="1:12">
      <c r="A2588" s="73">
        <v>43208.75</v>
      </c>
      <c r="B2588">
        <v>7.95</v>
      </c>
      <c r="C2588">
        <v>335.2</v>
      </c>
      <c r="D2588">
        <v>1.0490999999999999</v>
      </c>
      <c r="F2588">
        <v>1.0490999999999999</v>
      </c>
      <c r="G2588">
        <v>16</v>
      </c>
      <c r="H2588">
        <v>4</v>
      </c>
      <c r="I2588">
        <v>18</v>
      </c>
      <c r="J2588">
        <v>8</v>
      </c>
      <c r="K2588">
        <v>0.16643726682681417</v>
      </c>
      <c r="L2588">
        <v>263.56532743125001</v>
      </c>
    </row>
    <row r="2589" spans="1:12">
      <c r="A2589" s="73">
        <v>43208.791666666664</v>
      </c>
      <c r="B2589">
        <v>6.29</v>
      </c>
      <c r="C2589">
        <v>341.6</v>
      </c>
      <c r="D2589">
        <v>1.0561</v>
      </c>
      <c r="F2589">
        <v>1.0561</v>
      </c>
      <c r="G2589">
        <v>16</v>
      </c>
      <c r="H2589">
        <v>4</v>
      </c>
      <c r="I2589">
        <v>19</v>
      </c>
      <c r="J2589">
        <v>6</v>
      </c>
      <c r="K2589">
        <v>1.5675860385162945</v>
      </c>
      <c r="L2589">
        <v>131.40956670145002</v>
      </c>
    </row>
    <row r="2590" spans="1:12">
      <c r="A2590" s="73">
        <v>43208.833333333336</v>
      </c>
      <c r="B2590">
        <v>6.68</v>
      </c>
      <c r="C2590">
        <v>351.6</v>
      </c>
      <c r="D2590">
        <v>1.0647</v>
      </c>
      <c r="F2590">
        <v>1.0647</v>
      </c>
      <c r="G2590">
        <v>1</v>
      </c>
      <c r="H2590">
        <v>4</v>
      </c>
      <c r="I2590">
        <v>20</v>
      </c>
      <c r="J2590">
        <v>7</v>
      </c>
      <c r="K2590">
        <v>0.7431004837217785</v>
      </c>
      <c r="L2590">
        <v>158.68162739519997</v>
      </c>
    </row>
    <row r="2591" spans="1:12">
      <c r="A2591" s="73">
        <v>43208.875</v>
      </c>
      <c r="B2591">
        <v>5.35</v>
      </c>
      <c r="C2591">
        <v>6</v>
      </c>
      <c r="D2591">
        <v>1.0714999999999999</v>
      </c>
      <c r="F2591">
        <v>1.0714999999999999</v>
      </c>
      <c r="G2591">
        <v>1</v>
      </c>
      <c r="H2591">
        <v>4</v>
      </c>
      <c r="I2591">
        <v>21</v>
      </c>
      <c r="J2591">
        <v>5</v>
      </c>
      <c r="K2591">
        <v>4.8050076321235924</v>
      </c>
      <c r="L2591">
        <v>82.039598406249965</v>
      </c>
    </row>
    <row r="2592" spans="1:12">
      <c r="A2592" s="73">
        <v>43208.916666666664</v>
      </c>
      <c r="B2592">
        <v>4.91</v>
      </c>
      <c r="C2592">
        <v>18.100000000000001</v>
      </c>
      <c r="D2592">
        <v>1.0743</v>
      </c>
      <c r="F2592">
        <v>1.0743</v>
      </c>
      <c r="G2592">
        <v>2</v>
      </c>
      <c r="H2592">
        <v>4</v>
      </c>
      <c r="I2592">
        <v>22</v>
      </c>
      <c r="J2592">
        <v>5</v>
      </c>
      <c r="K2592">
        <v>6.9275964631738134</v>
      </c>
      <c r="L2592">
        <v>63.582859642650007</v>
      </c>
    </row>
    <row r="2593" spans="1:12">
      <c r="A2593" s="73">
        <v>43208.958333333336</v>
      </c>
      <c r="B2593">
        <v>4.82</v>
      </c>
      <c r="C2593">
        <v>49.3</v>
      </c>
      <c r="D2593">
        <v>1.0759000000000001</v>
      </c>
      <c r="F2593">
        <v>1.0759000000000001</v>
      </c>
      <c r="G2593">
        <v>3</v>
      </c>
      <c r="H2593">
        <v>4</v>
      </c>
      <c r="I2593">
        <v>23</v>
      </c>
      <c r="J2593">
        <v>5</v>
      </c>
      <c r="K2593">
        <v>7.4094623604340857</v>
      </c>
      <c r="L2593">
        <v>60.239731375600016</v>
      </c>
    </row>
    <row r="2594" spans="1:12">
      <c r="A2594" s="73">
        <v>43209</v>
      </c>
      <c r="B2594">
        <v>5.0999999999999996</v>
      </c>
      <c r="C2594">
        <v>67.599999999999994</v>
      </c>
      <c r="D2594">
        <v>1.0851</v>
      </c>
      <c r="F2594">
        <v>1.0851</v>
      </c>
      <c r="G2594">
        <v>4</v>
      </c>
      <c r="H2594">
        <v>4</v>
      </c>
      <c r="I2594">
        <v>0</v>
      </c>
      <c r="J2594">
        <v>5</v>
      </c>
      <c r="K2594">
        <v>5.9635240134021288</v>
      </c>
      <c r="L2594">
        <v>71.969800049999989</v>
      </c>
    </row>
    <row r="2595" spans="1:12">
      <c r="A2595" s="73">
        <v>43209.041666666664</v>
      </c>
      <c r="B2595">
        <v>8.0399999999999991</v>
      </c>
      <c r="C2595">
        <v>76.8</v>
      </c>
      <c r="D2595">
        <v>1.0911</v>
      </c>
      <c r="F2595">
        <v>1.0911</v>
      </c>
      <c r="G2595">
        <v>4</v>
      </c>
      <c r="H2595">
        <v>4</v>
      </c>
      <c r="I2595">
        <v>1</v>
      </c>
      <c r="J2595">
        <v>8</v>
      </c>
      <c r="K2595">
        <v>0.24797136956654015</v>
      </c>
      <c r="L2595">
        <v>283.53240803519986</v>
      </c>
    </row>
    <row r="2596" spans="1:12">
      <c r="A2596" s="73">
        <v>43209.083333333336</v>
      </c>
      <c r="B2596">
        <v>5.86</v>
      </c>
      <c r="C2596">
        <v>87.4</v>
      </c>
      <c r="D2596">
        <v>1.0931999999999999</v>
      </c>
      <c r="F2596">
        <v>1.0931999999999999</v>
      </c>
      <c r="G2596">
        <v>5</v>
      </c>
      <c r="H2596">
        <v>4</v>
      </c>
      <c r="I2596">
        <v>2</v>
      </c>
      <c r="J2596">
        <v>6</v>
      </c>
      <c r="K2596">
        <v>2.8292342143153757</v>
      </c>
      <c r="L2596">
        <v>109.9923486096</v>
      </c>
    </row>
    <row r="2597" spans="1:12">
      <c r="A2597" s="73">
        <v>43209.125</v>
      </c>
      <c r="B2597">
        <v>4.37</v>
      </c>
      <c r="C2597">
        <v>107.1</v>
      </c>
      <c r="D2597">
        <v>1.0944</v>
      </c>
      <c r="F2597">
        <v>1.0944</v>
      </c>
      <c r="G2597">
        <v>6</v>
      </c>
      <c r="H2597">
        <v>4</v>
      </c>
      <c r="I2597">
        <v>3</v>
      </c>
      <c r="J2597">
        <v>4</v>
      </c>
      <c r="K2597">
        <v>10.061791846735453</v>
      </c>
      <c r="L2597">
        <v>45.66572948160001</v>
      </c>
    </row>
    <row r="2598" spans="1:12">
      <c r="A2598" s="73">
        <v>43209.166666666664</v>
      </c>
      <c r="B2598">
        <v>4.9000000000000004</v>
      </c>
      <c r="C2598">
        <v>115.7</v>
      </c>
      <c r="D2598">
        <v>1.0931999999999999</v>
      </c>
      <c r="F2598">
        <v>1.0931999999999999</v>
      </c>
      <c r="G2598">
        <v>6</v>
      </c>
      <c r="H2598">
        <v>4</v>
      </c>
      <c r="I2598">
        <v>4</v>
      </c>
      <c r="J2598">
        <v>5</v>
      </c>
      <c r="K2598">
        <v>6.9803371184249539</v>
      </c>
      <c r="L2598">
        <v>64.306943400000009</v>
      </c>
    </row>
    <row r="2599" spans="1:12">
      <c r="A2599" s="73">
        <v>43209.208333333336</v>
      </c>
      <c r="B2599">
        <v>4.88</v>
      </c>
      <c r="C2599">
        <v>136.6</v>
      </c>
      <c r="D2599">
        <v>1.0935999999999999</v>
      </c>
      <c r="F2599">
        <v>1.0935999999999999</v>
      </c>
      <c r="G2599">
        <v>7</v>
      </c>
      <c r="H2599">
        <v>4</v>
      </c>
      <c r="I2599">
        <v>5</v>
      </c>
      <c r="J2599">
        <v>5</v>
      </c>
      <c r="K2599">
        <v>7.0864184289272396</v>
      </c>
      <c r="L2599">
        <v>63.545963929599992</v>
      </c>
    </row>
    <row r="2600" spans="1:12">
      <c r="A2600" s="73">
        <v>43209.25</v>
      </c>
      <c r="B2600">
        <v>3.7</v>
      </c>
      <c r="C2600">
        <v>136.9</v>
      </c>
      <c r="D2600">
        <v>1.0928</v>
      </c>
      <c r="F2600">
        <v>1.0928</v>
      </c>
      <c r="G2600">
        <v>7</v>
      </c>
      <c r="H2600">
        <v>4</v>
      </c>
      <c r="I2600">
        <v>6</v>
      </c>
      <c r="J2600">
        <v>4</v>
      </c>
      <c r="K2600">
        <v>14.761215748561929</v>
      </c>
      <c r="L2600">
        <v>27.676799200000001</v>
      </c>
    </row>
    <row r="2601" spans="1:12">
      <c r="A2601" s="73">
        <v>43209.291666666664</v>
      </c>
      <c r="B2601">
        <v>3.5</v>
      </c>
      <c r="C2601">
        <v>137.1</v>
      </c>
      <c r="D2601">
        <v>1.0839000000000001</v>
      </c>
      <c r="F2601">
        <v>1.0839000000000001</v>
      </c>
      <c r="G2601">
        <v>7</v>
      </c>
      <c r="H2601">
        <v>4</v>
      </c>
      <c r="I2601">
        <v>7</v>
      </c>
      <c r="J2601">
        <v>4</v>
      </c>
      <c r="K2601">
        <v>16.33802885358476</v>
      </c>
      <c r="L2601">
        <v>23.236106250000002</v>
      </c>
    </row>
    <row r="2602" spans="1:12">
      <c r="A2602" s="73">
        <v>43209.333333333336</v>
      </c>
      <c r="B2602">
        <v>5.44</v>
      </c>
      <c r="C2602">
        <v>138.9</v>
      </c>
      <c r="D2602">
        <v>1.0683</v>
      </c>
      <c r="F2602">
        <v>1.0683</v>
      </c>
      <c r="G2602">
        <v>7</v>
      </c>
      <c r="H2602">
        <v>4</v>
      </c>
      <c r="I2602">
        <v>8</v>
      </c>
      <c r="J2602">
        <v>5</v>
      </c>
      <c r="K2602">
        <v>4.4185417348633163</v>
      </c>
      <c r="L2602">
        <v>85.992372633600013</v>
      </c>
    </row>
    <row r="2603" spans="1:12">
      <c r="A2603" s="73">
        <v>43209.375</v>
      </c>
      <c r="B2603">
        <v>8.5500000000000007</v>
      </c>
      <c r="C2603">
        <v>132.9</v>
      </c>
      <c r="D2603">
        <v>1.0557000000000001</v>
      </c>
      <c r="F2603">
        <v>1.0557000000000001</v>
      </c>
      <c r="G2603">
        <v>7</v>
      </c>
      <c r="H2603">
        <v>4</v>
      </c>
      <c r="I2603">
        <v>9</v>
      </c>
      <c r="J2603">
        <v>9</v>
      </c>
      <c r="K2603">
        <v>1.0159979517583286</v>
      </c>
      <c r="L2603">
        <v>329.92017204375009</v>
      </c>
    </row>
    <row r="2604" spans="1:12">
      <c r="A2604" s="73">
        <v>43209.416666666664</v>
      </c>
      <c r="B2604">
        <v>9.07</v>
      </c>
      <c r="C2604">
        <v>140.30000000000001</v>
      </c>
      <c r="D2604">
        <v>1.0479000000000001</v>
      </c>
      <c r="F2604">
        <v>1.0479000000000001</v>
      </c>
      <c r="G2604">
        <v>7</v>
      </c>
      <c r="H2604">
        <v>4</v>
      </c>
      <c r="I2604">
        <v>10</v>
      </c>
      <c r="J2604">
        <v>9</v>
      </c>
      <c r="K2604">
        <v>2.3346838786989728</v>
      </c>
      <c r="L2604">
        <v>390.94143779985001</v>
      </c>
    </row>
    <row r="2605" spans="1:12">
      <c r="A2605" s="73">
        <v>43209.458333333336</v>
      </c>
      <c r="B2605">
        <v>10.98</v>
      </c>
      <c r="C2605">
        <v>133.19999999999999</v>
      </c>
      <c r="D2605">
        <v>1.0428999999999999</v>
      </c>
      <c r="F2605">
        <v>1.0428999999999999</v>
      </c>
      <c r="G2605">
        <v>7</v>
      </c>
      <c r="H2605">
        <v>4</v>
      </c>
      <c r="I2605">
        <v>11</v>
      </c>
      <c r="J2605">
        <v>11</v>
      </c>
      <c r="K2605">
        <v>11.819618725730958</v>
      </c>
      <c r="L2605">
        <v>690.27110196839999</v>
      </c>
    </row>
    <row r="2606" spans="1:12">
      <c r="A2606" s="73">
        <v>43209.5</v>
      </c>
      <c r="B2606">
        <v>10.97</v>
      </c>
      <c r="C2606">
        <v>145.80000000000001</v>
      </c>
      <c r="D2606">
        <v>1.0401</v>
      </c>
      <c r="F2606">
        <v>1.0401</v>
      </c>
      <c r="G2606">
        <v>7</v>
      </c>
      <c r="H2606">
        <v>4</v>
      </c>
      <c r="I2606">
        <v>12</v>
      </c>
      <c r="J2606">
        <v>11</v>
      </c>
      <c r="K2606">
        <v>11.750959380982101</v>
      </c>
      <c r="L2606">
        <v>686.53863694365009</v>
      </c>
    </row>
    <row r="2607" spans="1:12">
      <c r="A2607" s="73">
        <v>43209.541666666664</v>
      </c>
      <c r="B2607">
        <v>10</v>
      </c>
      <c r="C2607">
        <v>146.6</v>
      </c>
      <c r="D2607">
        <v>1.0317000000000001</v>
      </c>
      <c r="F2607">
        <v>1.0317000000000001</v>
      </c>
      <c r="G2607">
        <v>8</v>
      </c>
      <c r="H2607">
        <v>4</v>
      </c>
      <c r="I2607">
        <v>13</v>
      </c>
      <c r="J2607">
        <v>10</v>
      </c>
      <c r="K2607">
        <v>6.0416029403428171</v>
      </c>
      <c r="L2607">
        <v>515.85</v>
      </c>
    </row>
    <row r="2608" spans="1:12">
      <c r="A2608" s="73">
        <v>43209.583333333336</v>
      </c>
      <c r="B2608">
        <v>8.4499999999999993</v>
      </c>
      <c r="C2608">
        <v>155</v>
      </c>
      <c r="D2608">
        <v>1.0246999999999999</v>
      </c>
      <c r="F2608">
        <v>1.0246999999999999</v>
      </c>
      <c r="G2608">
        <v>8</v>
      </c>
      <c r="H2608">
        <v>4</v>
      </c>
      <c r="I2608">
        <v>14</v>
      </c>
      <c r="J2608">
        <v>8</v>
      </c>
      <c r="K2608">
        <v>0.82440450426974032</v>
      </c>
      <c r="L2608">
        <v>309.1269488937499</v>
      </c>
    </row>
    <row r="2609" spans="1:12">
      <c r="A2609" s="73">
        <v>43209.625</v>
      </c>
      <c r="B2609">
        <v>8.31</v>
      </c>
      <c r="C2609">
        <v>148.80000000000001</v>
      </c>
      <c r="D2609">
        <v>1.0208999999999999</v>
      </c>
      <c r="F2609">
        <v>1.0208999999999999</v>
      </c>
      <c r="G2609">
        <v>8</v>
      </c>
      <c r="H2609">
        <v>4</v>
      </c>
      <c r="I2609">
        <v>15</v>
      </c>
      <c r="J2609">
        <v>8</v>
      </c>
      <c r="K2609">
        <v>0.58977367778572265</v>
      </c>
      <c r="L2609">
        <v>292.92489269595001</v>
      </c>
    </row>
    <row r="2610" spans="1:12">
      <c r="A2610" s="73">
        <v>43209.666666666664</v>
      </c>
      <c r="B2610">
        <v>8.32</v>
      </c>
      <c r="C2610">
        <v>126.2</v>
      </c>
      <c r="D2610">
        <v>1.0185999999999999</v>
      </c>
      <c r="F2610">
        <v>1.0185999999999999</v>
      </c>
      <c r="G2610">
        <v>7</v>
      </c>
      <c r="H2610">
        <v>4</v>
      </c>
      <c r="I2610">
        <v>16</v>
      </c>
      <c r="J2610">
        <v>8</v>
      </c>
      <c r="K2610">
        <v>0.60523302253458089</v>
      </c>
      <c r="L2610">
        <v>293.32133642240001</v>
      </c>
    </row>
    <row r="2611" spans="1:12">
      <c r="A2611" s="73">
        <v>43209.708333333336</v>
      </c>
      <c r="B2611">
        <v>11.09</v>
      </c>
      <c r="C2611">
        <v>181.2</v>
      </c>
      <c r="D2611">
        <v>1.0136000000000001</v>
      </c>
      <c r="F2611">
        <v>1.0136000000000001</v>
      </c>
      <c r="G2611">
        <v>9</v>
      </c>
      <c r="H2611">
        <v>4</v>
      </c>
      <c r="I2611">
        <v>17</v>
      </c>
      <c r="J2611">
        <v>11</v>
      </c>
      <c r="K2611">
        <v>12.588071517968398</v>
      </c>
      <c r="L2611">
        <v>691.24379309719995</v>
      </c>
    </row>
    <row r="2612" spans="1:12">
      <c r="A2612" s="73">
        <v>43209.75</v>
      </c>
      <c r="B2612">
        <v>14.46</v>
      </c>
      <c r="C2612">
        <v>208.5</v>
      </c>
      <c r="D2612">
        <v>1.0189999999999999</v>
      </c>
      <c r="F2612">
        <v>1.0189999999999999</v>
      </c>
      <c r="G2612">
        <v>10</v>
      </c>
      <c r="H2612">
        <v>4</v>
      </c>
      <c r="I2612">
        <v>18</v>
      </c>
      <c r="J2612">
        <v>14</v>
      </c>
      <c r="K2612">
        <v>47.85827069833374</v>
      </c>
      <c r="L2612">
        <v>1540.455181092</v>
      </c>
    </row>
    <row r="2613" spans="1:12">
      <c r="A2613" s="73">
        <v>43209.791666666664</v>
      </c>
      <c r="B2613">
        <v>13.93</v>
      </c>
      <c r="C2613">
        <v>201</v>
      </c>
      <c r="D2613">
        <v>1.0286</v>
      </c>
      <c r="F2613">
        <v>1.0286</v>
      </c>
      <c r="G2613">
        <v>10</v>
      </c>
      <c r="H2613">
        <v>4</v>
      </c>
      <c r="I2613">
        <v>19</v>
      </c>
      <c r="J2613">
        <v>14</v>
      </c>
      <c r="K2613">
        <v>40.806125426644222</v>
      </c>
      <c r="L2613">
        <v>1390.1762785350998</v>
      </c>
    </row>
    <row r="2614" spans="1:12">
      <c r="A2614" s="73">
        <v>43209.833333333336</v>
      </c>
      <c r="B2614">
        <v>14.71</v>
      </c>
      <c r="C2614">
        <v>194.3</v>
      </c>
      <c r="D2614">
        <v>1.0374000000000001</v>
      </c>
      <c r="F2614">
        <v>1.0374000000000001</v>
      </c>
      <c r="G2614">
        <v>10</v>
      </c>
      <c r="H2614">
        <v>4</v>
      </c>
      <c r="I2614">
        <v>20</v>
      </c>
      <c r="J2614">
        <v>15</v>
      </c>
      <c r="K2614">
        <v>51.379754317055209</v>
      </c>
      <c r="L2614">
        <v>1651.0273445757005</v>
      </c>
    </row>
    <row r="2615" spans="1:12">
      <c r="A2615" s="73">
        <v>43209.875</v>
      </c>
      <c r="B2615">
        <v>15.18</v>
      </c>
      <c r="C2615">
        <v>194.2</v>
      </c>
      <c r="D2615">
        <v>1.0444</v>
      </c>
      <c r="F2615">
        <v>1.0444</v>
      </c>
      <c r="G2615">
        <v>10</v>
      </c>
      <c r="H2615">
        <v>4</v>
      </c>
      <c r="I2615">
        <v>21</v>
      </c>
      <c r="J2615">
        <v>15</v>
      </c>
      <c r="K2615">
        <v>58.338543520251541</v>
      </c>
      <c r="L2615">
        <v>1826.6367130704</v>
      </c>
    </row>
    <row r="2616" spans="1:12">
      <c r="A2616" s="73">
        <v>43209.916666666664</v>
      </c>
      <c r="B2616">
        <v>16.18</v>
      </c>
      <c r="C2616">
        <v>197.6</v>
      </c>
      <c r="D2616">
        <v>1.0490999999999999</v>
      </c>
      <c r="F2616">
        <v>1.0490999999999999</v>
      </c>
      <c r="G2616">
        <v>10</v>
      </c>
      <c r="H2616">
        <v>4</v>
      </c>
      <c r="I2616">
        <v>22</v>
      </c>
      <c r="J2616">
        <v>16</v>
      </c>
      <c r="K2616">
        <v>74.614477995137392</v>
      </c>
      <c r="L2616">
        <v>2221.8894313355995</v>
      </c>
    </row>
    <row r="2617" spans="1:12">
      <c r="A2617" s="73">
        <v>43209.958333333336</v>
      </c>
      <c r="B2617">
        <v>15.38</v>
      </c>
      <c r="C2617">
        <v>199.1</v>
      </c>
      <c r="D2617">
        <v>1.0518000000000001</v>
      </c>
      <c r="F2617">
        <v>1.0518000000000001</v>
      </c>
      <c r="G2617">
        <v>10</v>
      </c>
      <c r="H2617">
        <v>4</v>
      </c>
      <c r="I2617">
        <v>23</v>
      </c>
      <c r="J2617">
        <v>15</v>
      </c>
      <c r="K2617">
        <v>61.43373041522873</v>
      </c>
      <c r="L2617">
        <v>1913.2520053848004</v>
      </c>
    </row>
    <row r="2618" spans="1:12">
      <c r="A2618" s="73">
        <v>43210</v>
      </c>
      <c r="B2618">
        <v>14.39</v>
      </c>
      <c r="C2618">
        <v>200.6</v>
      </c>
      <c r="D2618">
        <v>1.0522</v>
      </c>
      <c r="F2618">
        <v>1.0522</v>
      </c>
      <c r="G2618">
        <v>10</v>
      </c>
      <c r="H2618">
        <v>4</v>
      </c>
      <c r="I2618">
        <v>0</v>
      </c>
      <c r="J2618">
        <v>14</v>
      </c>
      <c r="K2618">
        <v>46.89465528509173</v>
      </c>
      <c r="L2618">
        <v>1567.6556917459002</v>
      </c>
    </row>
    <row r="2619" spans="1:12">
      <c r="A2619" s="73">
        <v>43210.041666666664</v>
      </c>
      <c r="B2619">
        <v>14.78</v>
      </c>
      <c r="C2619">
        <v>202.8</v>
      </c>
      <c r="D2619">
        <v>1.0529999999999999</v>
      </c>
      <c r="F2619">
        <v>1.0529999999999999</v>
      </c>
      <c r="G2619">
        <v>10</v>
      </c>
      <c r="H2619">
        <v>4</v>
      </c>
      <c r="I2619">
        <v>1</v>
      </c>
      <c r="J2619">
        <v>15</v>
      </c>
      <c r="K2619">
        <v>52.388169730297193</v>
      </c>
      <c r="L2619">
        <v>1699.8933608279997</v>
      </c>
    </row>
    <row r="2620" spans="1:12">
      <c r="A2620" s="73">
        <v>43210.083333333336</v>
      </c>
      <c r="B2620">
        <v>15.2</v>
      </c>
      <c r="C2620">
        <v>204.6</v>
      </c>
      <c r="D2620">
        <v>1.0522</v>
      </c>
      <c r="F2620">
        <v>1.0522</v>
      </c>
      <c r="G2620">
        <v>10</v>
      </c>
      <c r="H2620">
        <v>4</v>
      </c>
      <c r="I2620">
        <v>2</v>
      </c>
      <c r="J2620">
        <v>15</v>
      </c>
      <c r="K2620">
        <v>58.64446220974925</v>
      </c>
      <c r="L2620">
        <v>1847.5621887999998</v>
      </c>
    </row>
    <row r="2621" spans="1:12">
      <c r="A2621" s="73">
        <v>43210.125</v>
      </c>
      <c r="B2621">
        <v>14.08</v>
      </c>
      <c r="C2621">
        <v>206</v>
      </c>
      <c r="D2621">
        <v>1.0529999999999999</v>
      </c>
      <c r="F2621">
        <v>1.0529999999999999</v>
      </c>
      <c r="G2621">
        <v>10</v>
      </c>
      <c r="H2621">
        <v>4</v>
      </c>
      <c r="I2621">
        <v>3</v>
      </c>
      <c r="J2621">
        <v>14</v>
      </c>
      <c r="K2621">
        <v>42.745015597877106</v>
      </c>
      <c r="L2621">
        <v>1469.6243527679999</v>
      </c>
    </row>
    <row r="2622" spans="1:12">
      <c r="A2622" s="73">
        <v>43210.166666666664</v>
      </c>
      <c r="B2622">
        <v>12.62</v>
      </c>
      <c r="C2622">
        <v>207.5</v>
      </c>
      <c r="D2622">
        <v>1.0552999999999999</v>
      </c>
      <c r="F2622">
        <v>1.0552999999999999</v>
      </c>
      <c r="G2622">
        <v>10</v>
      </c>
      <c r="H2622">
        <v>4</v>
      </c>
      <c r="I2622">
        <v>4</v>
      </c>
      <c r="J2622">
        <v>13</v>
      </c>
      <c r="K2622">
        <v>25.785751264543748</v>
      </c>
      <c r="L2622">
        <v>1060.5325615291997</v>
      </c>
    </row>
    <row r="2623" spans="1:12">
      <c r="A2623" s="73">
        <v>43210.208333333336</v>
      </c>
      <c r="B2623">
        <v>11.35</v>
      </c>
      <c r="C2623">
        <v>207.5</v>
      </c>
      <c r="D2623">
        <v>1.0572999999999999</v>
      </c>
      <c r="F2623">
        <v>1.0572999999999999</v>
      </c>
      <c r="G2623">
        <v>10</v>
      </c>
      <c r="H2623">
        <v>4</v>
      </c>
      <c r="I2623">
        <v>5</v>
      </c>
      <c r="J2623">
        <v>11</v>
      </c>
      <c r="K2623">
        <v>14.500614481438719</v>
      </c>
      <c r="L2623">
        <v>772.95786599374981</v>
      </c>
    </row>
    <row r="2624" spans="1:12">
      <c r="A2624" s="73">
        <v>43210.25</v>
      </c>
      <c r="B2624">
        <v>10.06</v>
      </c>
      <c r="C2624">
        <v>199.4</v>
      </c>
      <c r="D2624">
        <v>1.0581</v>
      </c>
      <c r="F2624">
        <v>1.0581</v>
      </c>
      <c r="G2624">
        <v>10</v>
      </c>
      <c r="H2624">
        <v>4</v>
      </c>
      <c r="I2624">
        <v>6</v>
      </c>
      <c r="J2624">
        <v>10</v>
      </c>
      <c r="K2624">
        <v>6.3401590088359709</v>
      </c>
      <c r="L2624">
        <v>538.63015167480012</v>
      </c>
    </row>
    <row r="2625" spans="1:12">
      <c r="A2625" s="73">
        <v>43210.291666666664</v>
      </c>
      <c r="B2625">
        <v>11.05</v>
      </c>
      <c r="C2625">
        <v>197.7</v>
      </c>
      <c r="D2625">
        <v>1.0541</v>
      </c>
      <c r="F2625">
        <v>1.0541</v>
      </c>
      <c r="G2625">
        <v>10</v>
      </c>
      <c r="H2625">
        <v>4</v>
      </c>
      <c r="I2625">
        <v>7</v>
      </c>
      <c r="J2625">
        <v>11</v>
      </c>
      <c r="K2625">
        <v>12.305834138972969</v>
      </c>
      <c r="L2625">
        <v>711.11305500625019</v>
      </c>
    </row>
    <row r="2626" spans="1:12">
      <c r="A2626" s="73">
        <v>43210.333333333336</v>
      </c>
      <c r="B2626">
        <v>12.72</v>
      </c>
      <c r="C2626">
        <v>208.7</v>
      </c>
      <c r="D2626">
        <v>1.0451999999999999</v>
      </c>
      <c r="F2626">
        <v>1.0451999999999999</v>
      </c>
      <c r="G2626">
        <v>10</v>
      </c>
      <c r="H2626">
        <v>4</v>
      </c>
      <c r="I2626">
        <v>8</v>
      </c>
      <c r="J2626">
        <v>13</v>
      </c>
      <c r="K2626">
        <v>26.811344712032348</v>
      </c>
      <c r="L2626">
        <v>1075.5503336448</v>
      </c>
    </row>
    <row r="2627" spans="1:12">
      <c r="A2627" s="73">
        <v>43210.375</v>
      </c>
      <c r="B2627">
        <v>13.69</v>
      </c>
      <c r="C2627">
        <v>215.9</v>
      </c>
      <c r="D2627">
        <v>1.0401</v>
      </c>
      <c r="F2627">
        <v>1.0401</v>
      </c>
      <c r="G2627">
        <v>11</v>
      </c>
      <c r="H2627">
        <v>4</v>
      </c>
      <c r="I2627">
        <v>9</v>
      </c>
      <c r="J2627">
        <v>14</v>
      </c>
      <c r="K2627">
        <v>37.797501152671614</v>
      </c>
      <c r="L2627">
        <v>1334.3060190004501</v>
      </c>
    </row>
    <row r="2628" spans="1:12">
      <c r="A2628" s="73">
        <v>43210.416666666664</v>
      </c>
      <c r="B2628">
        <v>13.14</v>
      </c>
      <c r="C2628">
        <v>216.8</v>
      </c>
      <c r="D2628">
        <v>1.0363</v>
      </c>
      <c r="F2628">
        <v>1.0363</v>
      </c>
      <c r="G2628">
        <v>11</v>
      </c>
      <c r="H2628">
        <v>4</v>
      </c>
      <c r="I2628">
        <v>10</v>
      </c>
      <c r="J2628">
        <v>13</v>
      </c>
      <c r="K2628">
        <v>31.337237191484409</v>
      </c>
      <c r="L2628">
        <v>1175.5513326636003</v>
      </c>
    </row>
    <row r="2629" spans="1:12">
      <c r="A2629" s="73">
        <v>43210.458333333336</v>
      </c>
      <c r="B2629">
        <v>11.73</v>
      </c>
      <c r="C2629">
        <v>222.4</v>
      </c>
      <c r="D2629">
        <v>1.0269999999999999</v>
      </c>
      <c r="F2629">
        <v>1.0269999999999999</v>
      </c>
      <c r="G2629">
        <v>11</v>
      </c>
      <c r="H2629">
        <v>4</v>
      </c>
      <c r="I2629">
        <v>11</v>
      </c>
      <c r="J2629">
        <v>12</v>
      </c>
      <c r="K2629">
        <v>17.539069581895351</v>
      </c>
      <c r="L2629">
        <v>828.77088217949995</v>
      </c>
    </row>
    <row r="2630" spans="1:12">
      <c r="A2630" s="73">
        <v>43210.5</v>
      </c>
      <c r="B2630">
        <v>11.42</v>
      </c>
      <c r="C2630">
        <v>234.3</v>
      </c>
      <c r="D2630">
        <v>1.0266999999999999</v>
      </c>
      <c r="F2630">
        <v>1.0266999999999999</v>
      </c>
      <c r="G2630">
        <v>11</v>
      </c>
      <c r="H2630">
        <v>4</v>
      </c>
      <c r="I2630">
        <v>12</v>
      </c>
      <c r="J2630">
        <v>11</v>
      </c>
      <c r="K2630">
        <v>15.038629894680732</v>
      </c>
      <c r="L2630">
        <v>764.5605370948</v>
      </c>
    </row>
    <row r="2631" spans="1:12">
      <c r="A2631" s="73">
        <v>43210.541666666664</v>
      </c>
      <c r="B2631">
        <v>11</v>
      </c>
      <c r="C2631">
        <v>21.9</v>
      </c>
      <c r="D2631">
        <v>1.0739000000000001</v>
      </c>
      <c r="F2631">
        <v>1.0739000000000001</v>
      </c>
      <c r="G2631">
        <v>2</v>
      </c>
      <c r="H2631">
        <v>4</v>
      </c>
      <c r="I2631">
        <v>13</v>
      </c>
      <c r="J2631">
        <v>11</v>
      </c>
      <c r="K2631">
        <v>11.957537415228671</v>
      </c>
      <c r="L2631">
        <v>714.68045000000006</v>
      </c>
    </row>
    <row r="2632" spans="1:12">
      <c r="A2632" s="73">
        <v>43210.583333333336</v>
      </c>
      <c r="B2632">
        <v>16.25</v>
      </c>
      <c r="C2632">
        <v>32.9</v>
      </c>
      <c r="D2632">
        <v>1.0920000000000001</v>
      </c>
      <c r="F2632">
        <v>1.0920000000000001</v>
      </c>
      <c r="G2632">
        <v>2</v>
      </c>
      <c r="H2632">
        <v>4</v>
      </c>
      <c r="I2632">
        <v>14</v>
      </c>
      <c r="J2632">
        <v>16</v>
      </c>
      <c r="K2632">
        <v>75.828693408379408</v>
      </c>
      <c r="L2632">
        <v>2342.89453125</v>
      </c>
    </row>
    <row r="2633" spans="1:12">
      <c r="A2633" s="73">
        <v>43210.625</v>
      </c>
      <c r="B2633">
        <v>17.3</v>
      </c>
      <c r="C2633">
        <v>35</v>
      </c>
      <c r="D2633">
        <v>1.1026</v>
      </c>
      <c r="F2633">
        <v>1.1026</v>
      </c>
      <c r="G2633">
        <v>3</v>
      </c>
      <c r="H2633">
        <v>4</v>
      </c>
      <c r="I2633">
        <v>15</v>
      </c>
      <c r="J2633">
        <v>17</v>
      </c>
      <c r="K2633">
        <v>95.217924607009579</v>
      </c>
      <c r="L2633">
        <v>2854.4753821000004</v>
      </c>
    </row>
    <row r="2634" spans="1:12">
      <c r="A2634" s="73">
        <v>43210.666666666664</v>
      </c>
      <c r="B2634">
        <v>15.83</v>
      </c>
      <c r="C2634">
        <v>41.7</v>
      </c>
      <c r="D2634">
        <v>1.1051</v>
      </c>
      <c r="F2634">
        <v>1.1051</v>
      </c>
      <c r="G2634">
        <v>3</v>
      </c>
      <c r="H2634">
        <v>4</v>
      </c>
      <c r="I2634">
        <v>16</v>
      </c>
      <c r="J2634">
        <v>16</v>
      </c>
      <c r="K2634">
        <v>68.69040092892736</v>
      </c>
      <c r="L2634">
        <v>2191.8676546818501</v>
      </c>
    </row>
    <row r="2635" spans="1:12">
      <c r="A2635" s="73">
        <v>43210.708333333336</v>
      </c>
      <c r="B2635">
        <v>14.25</v>
      </c>
      <c r="C2635">
        <v>51.3</v>
      </c>
      <c r="D2635">
        <v>1.1067</v>
      </c>
      <c r="F2635">
        <v>1.1067</v>
      </c>
      <c r="G2635">
        <v>3</v>
      </c>
      <c r="H2635">
        <v>4</v>
      </c>
      <c r="I2635">
        <v>17</v>
      </c>
      <c r="J2635">
        <v>14</v>
      </c>
      <c r="K2635">
        <v>44.996824458607698</v>
      </c>
      <c r="L2635">
        <v>1601.19603984375</v>
      </c>
    </row>
    <row r="2636" spans="1:12">
      <c r="A2636" s="73">
        <v>43210.75</v>
      </c>
      <c r="B2636">
        <v>13.92</v>
      </c>
      <c r="C2636">
        <v>52.6</v>
      </c>
      <c r="D2636">
        <v>1.1075999999999999</v>
      </c>
      <c r="F2636">
        <v>1.1075999999999999</v>
      </c>
      <c r="G2636">
        <v>3</v>
      </c>
      <c r="H2636">
        <v>4</v>
      </c>
      <c r="I2636">
        <v>18</v>
      </c>
      <c r="J2636">
        <v>14</v>
      </c>
      <c r="K2636">
        <v>40.678466081895365</v>
      </c>
      <c r="L2636">
        <v>1493.7250258943998</v>
      </c>
    </row>
    <row r="2637" spans="1:12">
      <c r="A2637" s="73">
        <v>43210.791666666664</v>
      </c>
      <c r="B2637">
        <v>13.57</v>
      </c>
      <c r="C2637">
        <v>49.1</v>
      </c>
      <c r="D2637">
        <v>1.1084000000000001</v>
      </c>
      <c r="F2637">
        <v>1.1084000000000001</v>
      </c>
      <c r="G2637">
        <v>3</v>
      </c>
      <c r="H2637">
        <v>4</v>
      </c>
      <c r="I2637">
        <v>19</v>
      </c>
      <c r="J2637">
        <v>14</v>
      </c>
      <c r="K2637">
        <v>36.33638901568532</v>
      </c>
      <c r="L2637">
        <v>1384.8606155806001</v>
      </c>
    </row>
    <row r="2638" spans="1:12">
      <c r="A2638" s="73">
        <v>43210.833333333336</v>
      </c>
      <c r="B2638">
        <v>13.98</v>
      </c>
      <c r="C2638">
        <v>45.1</v>
      </c>
      <c r="D2638">
        <v>1.1095999999999999</v>
      </c>
      <c r="F2638">
        <v>1.1095999999999999</v>
      </c>
      <c r="G2638">
        <v>3</v>
      </c>
      <c r="H2638">
        <v>4</v>
      </c>
      <c r="I2638">
        <v>20</v>
      </c>
      <c r="J2638">
        <v>14</v>
      </c>
      <c r="K2638">
        <v>41.447422150388526</v>
      </c>
      <c r="L2638">
        <v>1515.8560682016</v>
      </c>
    </row>
    <row r="2639" spans="1:12">
      <c r="A2639" s="73">
        <v>43210.875</v>
      </c>
      <c r="B2639">
        <v>12.9</v>
      </c>
      <c r="C2639">
        <v>47.3</v>
      </c>
      <c r="D2639">
        <v>1.113</v>
      </c>
      <c r="F2639">
        <v>1.113</v>
      </c>
      <c r="G2639">
        <v>3</v>
      </c>
      <c r="H2639">
        <v>4</v>
      </c>
      <c r="I2639">
        <v>21</v>
      </c>
      <c r="J2639">
        <v>13</v>
      </c>
      <c r="K2639">
        <v>28.707812917511802</v>
      </c>
      <c r="L2639">
        <v>1194.6324285000001</v>
      </c>
    </row>
    <row r="2640" spans="1:12">
      <c r="A2640" s="73">
        <v>43210.916666666664</v>
      </c>
      <c r="B2640">
        <v>11.39</v>
      </c>
      <c r="C2640">
        <v>52.7</v>
      </c>
      <c r="D2640">
        <v>1.1154999999999999</v>
      </c>
      <c r="F2640">
        <v>1.1154999999999999</v>
      </c>
      <c r="G2640">
        <v>3</v>
      </c>
      <c r="H2640">
        <v>4</v>
      </c>
      <c r="I2640">
        <v>22</v>
      </c>
      <c r="J2640">
        <v>11</v>
      </c>
      <c r="K2640">
        <v>14.806851860434159</v>
      </c>
      <c r="L2640">
        <v>824.15851724725007</v>
      </c>
    </row>
    <row r="2641" spans="1:12">
      <c r="A2641" s="73">
        <v>43210.958333333336</v>
      </c>
      <c r="B2641">
        <v>10.59</v>
      </c>
      <c r="C2641">
        <v>56.3</v>
      </c>
      <c r="D2641">
        <v>1.1167</v>
      </c>
      <c r="F2641">
        <v>1.1167</v>
      </c>
      <c r="G2641">
        <v>4</v>
      </c>
      <c r="H2641">
        <v>4</v>
      </c>
      <c r="I2641">
        <v>23</v>
      </c>
      <c r="J2641">
        <v>11</v>
      </c>
      <c r="K2641">
        <v>9.2901042805254708</v>
      </c>
      <c r="L2641">
        <v>663.12347241465</v>
      </c>
    </row>
    <row r="2642" spans="1:12">
      <c r="A2642" s="73">
        <v>43211</v>
      </c>
      <c r="B2642">
        <v>11.26</v>
      </c>
      <c r="C2642">
        <v>56.3</v>
      </c>
      <c r="D2642">
        <v>1.1154999999999999</v>
      </c>
      <c r="F2642">
        <v>1.1154999999999999</v>
      </c>
      <c r="G2642">
        <v>4</v>
      </c>
      <c r="H2642">
        <v>4</v>
      </c>
      <c r="I2642">
        <v>0</v>
      </c>
      <c r="J2642">
        <v>11</v>
      </c>
      <c r="K2642">
        <v>13.823280378698993</v>
      </c>
      <c r="L2642">
        <v>796.25972671399984</v>
      </c>
    </row>
    <row r="2643" spans="1:12">
      <c r="A2643" s="73">
        <v>43211.041666666664</v>
      </c>
      <c r="B2643">
        <v>10.59</v>
      </c>
      <c r="C2643">
        <v>73.5</v>
      </c>
      <c r="D2643">
        <v>1.1158999999999999</v>
      </c>
      <c r="F2643">
        <v>1.1158999999999999</v>
      </c>
      <c r="G2643">
        <v>4</v>
      </c>
      <c r="H2643">
        <v>4</v>
      </c>
      <c r="I2643">
        <v>1</v>
      </c>
      <c r="J2643">
        <v>11</v>
      </c>
      <c r="K2643">
        <v>9.2901042805254708</v>
      </c>
      <c r="L2643">
        <v>662.64841306304993</v>
      </c>
    </row>
    <row r="2644" spans="1:12">
      <c r="A2644" s="73">
        <v>43211.083333333336</v>
      </c>
      <c r="B2644">
        <v>8.89</v>
      </c>
      <c r="C2644">
        <v>73.8</v>
      </c>
      <c r="D2644">
        <v>1.1154999999999999</v>
      </c>
      <c r="F2644">
        <v>1.1154999999999999</v>
      </c>
      <c r="G2644">
        <v>4</v>
      </c>
      <c r="H2644">
        <v>4</v>
      </c>
      <c r="I2644">
        <v>2</v>
      </c>
      <c r="J2644">
        <v>9</v>
      </c>
      <c r="K2644">
        <v>1.8170156732195193</v>
      </c>
      <c r="L2644">
        <v>391.87256705975005</v>
      </c>
    </row>
    <row r="2645" spans="1:12">
      <c r="A2645" s="73">
        <v>43211.125</v>
      </c>
      <c r="B2645">
        <v>9.8000000000000007</v>
      </c>
      <c r="C2645">
        <v>52.7</v>
      </c>
      <c r="D2645">
        <v>1.1146</v>
      </c>
      <c r="F2645">
        <v>1.1146</v>
      </c>
      <c r="G2645">
        <v>3</v>
      </c>
      <c r="H2645">
        <v>4</v>
      </c>
      <c r="I2645">
        <v>3</v>
      </c>
      <c r="J2645">
        <v>10</v>
      </c>
      <c r="K2645">
        <v>5.0984160453656493</v>
      </c>
      <c r="L2645">
        <v>524.52630160000012</v>
      </c>
    </row>
    <row r="2646" spans="1:12">
      <c r="A2646" s="73">
        <v>43211.166666666664</v>
      </c>
      <c r="B2646">
        <v>12.02</v>
      </c>
      <c r="C2646">
        <v>39</v>
      </c>
      <c r="D2646">
        <v>1.1154999999999999</v>
      </c>
      <c r="F2646">
        <v>1.1154999999999999</v>
      </c>
      <c r="G2646">
        <v>3</v>
      </c>
      <c r="H2646">
        <v>4</v>
      </c>
      <c r="I2646">
        <v>4</v>
      </c>
      <c r="J2646">
        <v>12</v>
      </c>
      <c r="K2646">
        <v>20.05219057961224</v>
      </c>
      <c r="L2646">
        <v>968.61899606199984</v>
      </c>
    </row>
    <row r="2647" spans="1:12">
      <c r="A2647" s="73">
        <v>43211.208333333336</v>
      </c>
      <c r="B2647">
        <v>13.43</v>
      </c>
      <c r="C2647">
        <v>44.9</v>
      </c>
      <c r="D2647">
        <v>1.1184000000000001</v>
      </c>
      <c r="F2647">
        <v>1.1184000000000001</v>
      </c>
      <c r="G2647">
        <v>3</v>
      </c>
      <c r="H2647">
        <v>4</v>
      </c>
      <c r="I2647">
        <v>5</v>
      </c>
      <c r="J2647">
        <v>13</v>
      </c>
      <c r="K2647">
        <v>34.6681581892013</v>
      </c>
      <c r="L2647">
        <v>1354.5504994343999</v>
      </c>
    </row>
    <row r="2648" spans="1:12">
      <c r="A2648" s="73">
        <v>43211.25</v>
      </c>
      <c r="B2648">
        <v>13.69</v>
      </c>
      <c r="C2648">
        <v>42.8</v>
      </c>
      <c r="D2648">
        <v>1.1172</v>
      </c>
      <c r="F2648">
        <v>1.1172</v>
      </c>
      <c r="G2648">
        <v>3</v>
      </c>
      <c r="H2648">
        <v>4</v>
      </c>
      <c r="I2648">
        <v>6</v>
      </c>
      <c r="J2648">
        <v>14</v>
      </c>
      <c r="K2648">
        <v>37.797501152671614</v>
      </c>
      <c r="L2648">
        <v>1433.2147720674</v>
      </c>
    </row>
    <row r="2649" spans="1:12">
      <c r="A2649" s="73">
        <v>43211.291666666664</v>
      </c>
      <c r="B2649">
        <v>13.06</v>
      </c>
      <c r="C2649">
        <v>56.4</v>
      </c>
      <c r="D2649">
        <v>1.1142000000000001</v>
      </c>
      <c r="F2649">
        <v>1.1142000000000001</v>
      </c>
      <c r="G2649">
        <v>4</v>
      </c>
      <c r="H2649">
        <v>4</v>
      </c>
      <c r="I2649">
        <v>7</v>
      </c>
      <c r="J2649">
        <v>13</v>
      </c>
      <c r="K2649">
        <v>30.44796243349354</v>
      </c>
      <c r="L2649">
        <v>1240.9740191736003</v>
      </c>
    </row>
    <row r="2650" spans="1:12">
      <c r="A2650" s="73">
        <v>43211.333333333336</v>
      </c>
      <c r="B2650">
        <v>12.68</v>
      </c>
      <c r="C2650">
        <v>56.7</v>
      </c>
      <c r="D2650">
        <v>1.1095999999999999</v>
      </c>
      <c r="F2650">
        <v>1.1095999999999999</v>
      </c>
      <c r="G2650">
        <v>4</v>
      </c>
      <c r="H2650">
        <v>4</v>
      </c>
      <c r="I2650">
        <v>8</v>
      </c>
      <c r="J2650">
        <v>13</v>
      </c>
      <c r="K2650">
        <v>26.398707333036906</v>
      </c>
      <c r="L2650">
        <v>1131.0823175936</v>
      </c>
    </row>
    <row r="2651" spans="1:12">
      <c r="A2651" s="73">
        <v>43211.375</v>
      </c>
      <c r="B2651">
        <v>12.97</v>
      </c>
      <c r="C2651">
        <v>61</v>
      </c>
      <c r="D2651">
        <v>1.1051</v>
      </c>
      <c r="F2651">
        <v>1.1051</v>
      </c>
      <c r="G2651">
        <v>4</v>
      </c>
      <c r="H2651">
        <v>4</v>
      </c>
      <c r="I2651">
        <v>9</v>
      </c>
      <c r="J2651">
        <v>13</v>
      </c>
      <c r="K2651">
        <v>29.462828330753812</v>
      </c>
      <c r="L2651">
        <v>1205.5674440861503</v>
      </c>
    </row>
    <row r="2652" spans="1:12">
      <c r="A2652" s="73">
        <v>43211.416666666664</v>
      </c>
      <c r="B2652">
        <v>11.92</v>
      </c>
      <c r="C2652">
        <v>56.8</v>
      </c>
      <c r="D2652">
        <v>1.0981000000000001</v>
      </c>
      <c r="F2652">
        <v>1.0981000000000001</v>
      </c>
      <c r="G2652">
        <v>4</v>
      </c>
      <c r="H2652">
        <v>4</v>
      </c>
      <c r="I2652">
        <v>10</v>
      </c>
      <c r="J2652">
        <v>12</v>
      </c>
      <c r="K2652">
        <v>19.166597132123659</v>
      </c>
      <c r="L2652">
        <v>929.90945200639999</v>
      </c>
    </row>
    <row r="2653" spans="1:12">
      <c r="A2653" s="73">
        <v>43211.458333333336</v>
      </c>
      <c r="B2653">
        <v>11.67</v>
      </c>
      <c r="C2653">
        <v>55.1</v>
      </c>
      <c r="D2653">
        <v>1.0931999999999999</v>
      </c>
      <c r="F2653">
        <v>1.0931999999999999</v>
      </c>
      <c r="G2653">
        <v>3</v>
      </c>
      <c r="H2653">
        <v>4</v>
      </c>
      <c r="I2653">
        <v>11</v>
      </c>
      <c r="J2653">
        <v>12</v>
      </c>
      <c r="K2653">
        <v>17.040113513402193</v>
      </c>
      <c r="L2653">
        <v>868.72475147579996</v>
      </c>
    </row>
    <row r="2654" spans="1:12">
      <c r="A2654" s="73">
        <v>43211.5</v>
      </c>
      <c r="B2654">
        <v>12.34</v>
      </c>
      <c r="C2654">
        <v>67.5</v>
      </c>
      <c r="D2654">
        <v>1.0879000000000001</v>
      </c>
      <c r="F2654">
        <v>1.0879000000000001</v>
      </c>
      <c r="G2654">
        <v>4</v>
      </c>
      <c r="H2654">
        <v>4</v>
      </c>
      <c r="I2654">
        <v>12</v>
      </c>
      <c r="J2654">
        <v>12</v>
      </c>
      <c r="K2654">
        <v>23.020489611575716</v>
      </c>
      <c r="L2654">
        <v>1022.1260577308001</v>
      </c>
    </row>
    <row r="2655" spans="1:12">
      <c r="A2655" s="73">
        <v>43211.541666666664</v>
      </c>
      <c r="B2655">
        <v>12.49</v>
      </c>
      <c r="C2655">
        <v>73.599999999999994</v>
      </c>
      <c r="D2655">
        <v>1.0851</v>
      </c>
      <c r="F2655">
        <v>1.0851</v>
      </c>
      <c r="G2655">
        <v>4</v>
      </c>
      <c r="H2655">
        <v>4</v>
      </c>
      <c r="I2655">
        <v>13</v>
      </c>
      <c r="J2655">
        <v>12</v>
      </c>
      <c r="K2655">
        <v>24.4823797828086</v>
      </c>
      <c r="L2655">
        <v>1057.1267996449501</v>
      </c>
    </row>
    <row r="2656" spans="1:12">
      <c r="A2656" s="73">
        <v>43211.583333333336</v>
      </c>
      <c r="B2656">
        <v>11.99</v>
      </c>
      <c r="C2656">
        <v>73.7</v>
      </c>
      <c r="D2656">
        <v>1.0810999999999999</v>
      </c>
      <c r="F2656">
        <v>1.0810999999999999</v>
      </c>
      <c r="G2656">
        <v>4</v>
      </c>
      <c r="H2656">
        <v>4</v>
      </c>
      <c r="I2656">
        <v>14</v>
      </c>
      <c r="J2656">
        <v>12</v>
      </c>
      <c r="K2656">
        <v>19.784412545365672</v>
      </c>
      <c r="L2656">
        <v>931.7371694394501</v>
      </c>
    </row>
    <row r="2657" spans="1:12">
      <c r="A2657" s="73">
        <v>43211.625</v>
      </c>
      <c r="B2657">
        <v>11.23</v>
      </c>
      <c r="C2657">
        <v>67.5</v>
      </c>
      <c r="D2657">
        <v>1.0779000000000001</v>
      </c>
      <c r="F2657">
        <v>1.0779000000000001</v>
      </c>
      <c r="G2657">
        <v>4</v>
      </c>
      <c r="H2657">
        <v>4</v>
      </c>
      <c r="I2657">
        <v>15</v>
      </c>
      <c r="J2657">
        <v>11</v>
      </c>
      <c r="K2657">
        <v>13.601102344452421</v>
      </c>
      <c r="L2657">
        <v>763.28678791965024</v>
      </c>
    </row>
    <row r="2658" spans="1:12">
      <c r="A2658" s="73">
        <v>43211.666666666664</v>
      </c>
      <c r="B2658">
        <v>11.4</v>
      </c>
      <c r="C2658">
        <v>64.5</v>
      </c>
      <c r="D2658">
        <v>1.0779000000000001</v>
      </c>
      <c r="F2658">
        <v>1.0779000000000001</v>
      </c>
      <c r="G2658">
        <v>4</v>
      </c>
      <c r="H2658">
        <v>4</v>
      </c>
      <c r="I2658">
        <v>16</v>
      </c>
      <c r="J2658">
        <v>11</v>
      </c>
      <c r="K2658">
        <v>14.883911205183017</v>
      </c>
      <c r="L2658">
        <v>798.47813880000012</v>
      </c>
    </row>
    <row r="2659" spans="1:12">
      <c r="A2659" s="73">
        <v>43211.708333333336</v>
      </c>
      <c r="B2659">
        <v>11.19</v>
      </c>
      <c r="C2659">
        <v>65.8</v>
      </c>
      <c r="D2659">
        <v>1.0774999999999999</v>
      </c>
      <c r="F2659">
        <v>1.0774999999999999</v>
      </c>
      <c r="G2659">
        <v>4</v>
      </c>
      <c r="H2659">
        <v>4</v>
      </c>
      <c r="I2659">
        <v>17</v>
      </c>
      <c r="J2659">
        <v>11</v>
      </c>
      <c r="K2659">
        <v>13.307664965456981</v>
      </c>
      <c r="L2659">
        <v>754.87934566124989</v>
      </c>
    </row>
    <row r="2660" spans="1:12">
      <c r="A2660" s="73">
        <v>43211.75</v>
      </c>
      <c r="B2660">
        <v>9.6</v>
      </c>
      <c r="C2660">
        <v>79.5</v>
      </c>
      <c r="D2660">
        <v>1.0819000000000001</v>
      </c>
      <c r="F2660">
        <v>1.0819000000000001</v>
      </c>
      <c r="G2660">
        <v>5</v>
      </c>
      <c r="H2660">
        <v>4</v>
      </c>
      <c r="I2660">
        <v>18</v>
      </c>
      <c r="J2660">
        <v>10</v>
      </c>
      <c r="K2660">
        <v>4.2352291503884736</v>
      </c>
      <c r="L2660">
        <v>478.59793919999998</v>
      </c>
    </row>
    <row r="2661" spans="1:12">
      <c r="A2661" s="73">
        <v>43211.791666666664</v>
      </c>
      <c r="B2661">
        <v>9.14</v>
      </c>
      <c r="C2661">
        <v>141.19999999999999</v>
      </c>
      <c r="D2661">
        <v>1.0879000000000001</v>
      </c>
      <c r="F2661">
        <v>1.0879000000000001</v>
      </c>
      <c r="G2661">
        <v>7</v>
      </c>
      <c r="H2661">
        <v>4</v>
      </c>
      <c r="I2661">
        <v>19</v>
      </c>
      <c r="J2661">
        <v>9</v>
      </c>
      <c r="K2661">
        <v>2.5534992919409834</v>
      </c>
      <c r="L2661">
        <v>415.33407993880013</v>
      </c>
    </row>
    <row r="2662" spans="1:12">
      <c r="A2662" s="73">
        <v>43211.833333333336</v>
      </c>
      <c r="B2662">
        <v>7.76</v>
      </c>
      <c r="C2662">
        <v>130.5</v>
      </c>
      <c r="D2662">
        <v>1.0920000000000001</v>
      </c>
      <c r="F2662">
        <v>1.0920000000000001</v>
      </c>
      <c r="G2662">
        <v>7</v>
      </c>
      <c r="H2662">
        <v>4</v>
      </c>
      <c r="I2662">
        <v>20</v>
      </c>
      <c r="J2662">
        <v>8</v>
      </c>
      <c r="K2662">
        <v>4.7509716598501464E-2</v>
      </c>
      <c r="L2662">
        <v>255.139562496</v>
      </c>
    </row>
    <row r="2663" spans="1:12">
      <c r="A2663" s="73">
        <v>43211.875</v>
      </c>
      <c r="B2663">
        <v>8.52</v>
      </c>
      <c r="C2663">
        <v>124.9</v>
      </c>
      <c r="D2663">
        <v>1.0944</v>
      </c>
      <c r="F2663">
        <v>1.0944</v>
      </c>
      <c r="G2663">
        <v>7</v>
      </c>
      <c r="H2663">
        <v>4</v>
      </c>
      <c r="I2663">
        <v>21</v>
      </c>
      <c r="J2663">
        <v>9</v>
      </c>
      <c r="K2663">
        <v>0.95641991751175059</v>
      </c>
      <c r="L2663">
        <v>338.42689781759998</v>
      </c>
    </row>
    <row r="2664" spans="1:12">
      <c r="A2664" s="73">
        <v>43211.916666666664</v>
      </c>
      <c r="B2664">
        <v>7.49</v>
      </c>
      <c r="C2664">
        <v>117.5</v>
      </c>
      <c r="D2664">
        <v>1.0964</v>
      </c>
      <c r="F2664">
        <v>1.0964</v>
      </c>
      <c r="G2664">
        <v>6</v>
      </c>
      <c r="H2664">
        <v>4</v>
      </c>
      <c r="I2664">
        <v>22</v>
      </c>
      <c r="J2664">
        <v>7</v>
      </c>
      <c r="K2664">
        <v>2.7074083793206579E-3</v>
      </c>
      <c r="L2664">
        <v>230.34802040180006</v>
      </c>
    </row>
    <row r="2665" spans="1:12">
      <c r="A2665" s="73">
        <v>43211.958333333336</v>
      </c>
      <c r="B2665">
        <v>7.19</v>
      </c>
      <c r="C2665">
        <v>98</v>
      </c>
      <c r="D2665">
        <v>1.101</v>
      </c>
      <c r="F2665">
        <v>1.101</v>
      </c>
      <c r="G2665">
        <v>5</v>
      </c>
      <c r="H2665">
        <v>4</v>
      </c>
      <c r="I2665">
        <v>23</v>
      </c>
      <c r="J2665">
        <v>7</v>
      </c>
      <c r="K2665">
        <v>0.12392706591356387</v>
      </c>
      <c r="L2665">
        <v>204.61807492950001</v>
      </c>
    </row>
    <row r="2666" spans="1:12">
      <c r="A2666" s="73">
        <v>43212</v>
      </c>
      <c r="B2666">
        <v>6.11</v>
      </c>
      <c r="C2666">
        <v>97.7</v>
      </c>
      <c r="D2666">
        <v>1.103</v>
      </c>
      <c r="F2666">
        <v>1.103</v>
      </c>
      <c r="G2666">
        <v>5</v>
      </c>
      <c r="H2666">
        <v>4</v>
      </c>
      <c r="I2666">
        <v>0</v>
      </c>
      <c r="J2666">
        <v>6</v>
      </c>
      <c r="K2666">
        <v>2.0507178330368396</v>
      </c>
      <c r="L2666">
        <v>125.79667074650001</v>
      </c>
    </row>
    <row r="2667" spans="1:12">
      <c r="A2667" s="73">
        <v>43212.041666666664</v>
      </c>
      <c r="B2667">
        <v>6.59</v>
      </c>
      <c r="C2667">
        <v>94.7</v>
      </c>
      <c r="D2667">
        <v>1.1054999999999999</v>
      </c>
      <c r="F2667">
        <v>1.1054999999999999</v>
      </c>
      <c r="G2667">
        <v>5</v>
      </c>
      <c r="H2667">
        <v>4</v>
      </c>
      <c r="I2667">
        <v>1</v>
      </c>
      <c r="J2667">
        <v>7</v>
      </c>
      <c r="K2667">
        <v>0.90636638098205136</v>
      </c>
      <c r="L2667">
        <v>158.19217419224998</v>
      </c>
    </row>
    <row r="2668" spans="1:12">
      <c r="A2668" s="73">
        <v>43212.083333333336</v>
      </c>
      <c r="B2668">
        <v>7.5</v>
      </c>
      <c r="C2668">
        <v>88.6</v>
      </c>
      <c r="D2668">
        <v>1.1080000000000001</v>
      </c>
      <c r="F2668">
        <v>1.1080000000000001</v>
      </c>
      <c r="G2668">
        <v>5</v>
      </c>
      <c r="H2668">
        <v>4</v>
      </c>
      <c r="I2668">
        <v>2</v>
      </c>
      <c r="J2668">
        <v>8</v>
      </c>
      <c r="K2668">
        <v>1.7667531281792314E-3</v>
      </c>
      <c r="L2668">
        <v>233.71875000000003</v>
      </c>
    </row>
    <row r="2669" spans="1:12">
      <c r="A2669" s="73">
        <v>43212.125</v>
      </c>
      <c r="B2669">
        <v>6.88</v>
      </c>
      <c r="C2669">
        <v>92.7</v>
      </c>
      <c r="D2669">
        <v>1.1092</v>
      </c>
      <c r="F2669">
        <v>1.1092</v>
      </c>
      <c r="G2669">
        <v>5</v>
      </c>
      <c r="H2669">
        <v>4</v>
      </c>
      <c r="I2669">
        <v>3</v>
      </c>
      <c r="J2669">
        <v>7</v>
      </c>
      <c r="K2669">
        <v>0.43828737869894918</v>
      </c>
      <c r="L2669">
        <v>180.61140869119998</v>
      </c>
    </row>
    <row r="2670" spans="1:12">
      <c r="A2670" s="73">
        <v>43212.166666666664</v>
      </c>
      <c r="B2670">
        <v>7.54</v>
      </c>
      <c r="C2670">
        <v>93.8</v>
      </c>
      <c r="D2670">
        <v>1.1113</v>
      </c>
      <c r="F2670">
        <v>1.1113</v>
      </c>
      <c r="G2670">
        <v>5</v>
      </c>
      <c r="H2670">
        <v>4</v>
      </c>
      <c r="I2670">
        <v>4</v>
      </c>
      <c r="J2670">
        <v>8</v>
      </c>
      <c r="K2670">
        <v>4.1321236134355611E-6</v>
      </c>
      <c r="L2670">
        <v>238.18552021159999</v>
      </c>
    </row>
    <row r="2671" spans="1:12">
      <c r="A2671" s="73">
        <v>43212.208333333336</v>
      </c>
      <c r="B2671">
        <v>6.15</v>
      </c>
      <c r="C2671">
        <v>94.8</v>
      </c>
      <c r="D2671">
        <v>1.1101000000000001</v>
      </c>
      <c r="F2671">
        <v>1.1101000000000001</v>
      </c>
      <c r="G2671">
        <v>5</v>
      </c>
      <c r="H2671">
        <v>4</v>
      </c>
      <c r="I2671">
        <v>5</v>
      </c>
      <c r="J2671">
        <v>6</v>
      </c>
      <c r="K2671">
        <v>1.9377552120322739</v>
      </c>
      <c r="L2671">
        <v>129.10927854375004</v>
      </c>
    </row>
    <row r="2672" spans="1:12">
      <c r="A2672" s="73">
        <v>43212.25</v>
      </c>
      <c r="B2672">
        <v>5.95</v>
      </c>
      <c r="C2672">
        <v>96.6</v>
      </c>
      <c r="D2672">
        <v>1.1071</v>
      </c>
      <c r="F2672">
        <v>1.1071</v>
      </c>
      <c r="G2672">
        <v>5</v>
      </c>
      <c r="H2672">
        <v>4</v>
      </c>
      <c r="I2672">
        <v>6</v>
      </c>
      <c r="J2672">
        <v>6</v>
      </c>
      <c r="K2672">
        <v>2.5345683170551032</v>
      </c>
      <c r="L2672">
        <v>116.60247055625</v>
      </c>
    </row>
    <row r="2673" spans="1:12">
      <c r="A2673" s="73">
        <v>43212.291666666664</v>
      </c>
      <c r="B2673">
        <v>6.44</v>
      </c>
      <c r="C2673">
        <v>94.7</v>
      </c>
      <c r="D2673">
        <v>1.1047</v>
      </c>
      <c r="F2673">
        <v>1.1047</v>
      </c>
      <c r="G2673">
        <v>5</v>
      </c>
      <c r="H2673">
        <v>4</v>
      </c>
      <c r="I2673">
        <v>7</v>
      </c>
      <c r="J2673">
        <v>6</v>
      </c>
      <c r="K2673">
        <v>1.2144762097491719</v>
      </c>
      <c r="L2673">
        <v>147.52715266240006</v>
      </c>
    </row>
    <row r="2674" spans="1:12">
      <c r="A2674" s="73">
        <v>43212.333333333336</v>
      </c>
      <c r="B2674">
        <v>7.16</v>
      </c>
      <c r="C2674">
        <v>89.4</v>
      </c>
      <c r="D2674">
        <v>1.1001000000000001</v>
      </c>
      <c r="F2674">
        <v>1.1001000000000001</v>
      </c>
      <c r="G2674">
        <v>5</v>
      </c>
      <c r="H2674">
        <v>4</v>
      </c>
      <c r="I2674">
        <v>8</v>
      </c>
      <c r="J2674">
        <v>7</v>
      </c>
      <c r="K2674">
        <v>0.14594903166698839</v>
      </c>
      <c r="L2674">
        <v>201.90228588480002</v>
      </c>
    </row>
    <row r="2675" spans="1:12">
      <c r="A2675" s="73">
        <v>43212.375</v>
      </c>
      <c r="B2675">
        <v>8.36</v>
      </c>
      <c r="C2675">
        <v>103.2</v>
      </c>
      <c r="D2675">
        <v>1.0924</v>
      </c>
      <c r="F2675">
        <v>1.0924</v>
      </c>
      <c r="G2675">
        <v>6</v>
      </c>
      <c r="H2675">
        <v>4</v>
      </c>
      <c r="I2675">
        <v>9</v>
      </c>
      <c r="J2675">
        <v>8</v>
      </c>
      <c r="K2675">
        <v>0.66907040153001374</v>
      </c>
      <c r="L2675">
        <v>319.13212798719996</v>
      </c>
    </row>
    <row r="2676" spans="1:12">
      <c r="A2676" s="73">
        <v>43212.416666666664</v>
      </c>
      <c r="B2676">
        <v>9.9</v>
      </c>
      <c r="C2676">
        <v>113.7</v>
      </c>
      <c r="D2676">
        <v>1.0887</v>
      </c>
      <c r="F2676">
        <v>1.0887</v>
      </c>
      <c r="G2676">
        <v>6</v>
      </c>
      <c r="H2676">
        <v>4</v>
      </c>
      <c r="I2676">
        <v>10</v>
      </c>
      <c r="J2676">
        <v>10</v>
      </c>
      <c r="K2676">
        <v>5.560009492854233</v>
      </c>
      <c r="L2676">
        <v>528.1822606500001</v>
      </c>
    </row>
    <row r="2677" spans="1:12">
      <c r="A2677" s="73">
        <v>43212.458333333336</v>
      </c>
      <c r="B2677">
        <v>9.8000000000000007</v>
      </c>
      <c r="C2677">
        <v>108.6</v>
      </c>
      <c r="D2677">
        <v>1.0859000000000001</v>
      </c>
      <c r="F2677">
        <v>1.0859000000000001</v>
      </c>
      <c r="G2677">
        <v>6</v>
      </c>
      <c r="H2677">
        <v>4</v>
      </c>
      <c r="I2677">
        <v>11</v>
      </c>
      <c r="J2677">
        <v>10</v>
      </c>
      <c r="K2677">
        <v>5.0984160453656493</v>
      </c>
      <c r="L2677">
        <v>511.02019640000015</v>
      </c>
    </row>
    <row r="2678" spans="1:12">
      <c r="A2678" s="73">
        <v>43212.5</v>
      </c>
      <c r="B2678">
        <v>10.16</v>
      </c>
      <c r="C2678">
        <v>110.9</v>
      </c>
      <c r="D2678">
        <v>1.0810999999999999</v>
      </c>
      <c r="F2678">
        <v>1.0810999999999999</v>
      </c>
      <c r="G2678">
        <v>6</v>
      </c>
      <c r="H2678">
        <v>4</v>
      </c>
      <c r="I2678">
        <v>12</v>
      </c>
      <c r="J2678">
        <v>10</v>
      </c>
      <c r="K2678">
        <v>6.8537524563245542</v>
      </c>
      <c r="L2678">
        <v>566.91375649280008</v>
      </c>
    </row>
    <row r="2679" spans="1:12">
      <c r="A2679" s="73">
        <v>43212.541666666664</v>
      </c>
      <c r="B2679">
        <v>12.16</v>
      </c>
      <c r="C2679">
        <v>127</v>
      </c>
      <c r="D2679">
        <v>1.0810999999999999</v>
      </c>
      <c r="F2679">
        <v>1.0810999999999999</v>
      </c>
      <c r="G2679">
        <v>7</v>
      </c>
      <c r="H2679">
        <v>4</v>
      </c>
      <c r="I2679">
        <v>13</v>
      </c>
      <c r="J2679">
        <v>12</v>
      </c>
      <c r="K2679">
        <v>21.325621406096264</v>
      </c>
      <c r="L2679">
        <v>971.93360097280004</v>
      </c>
    </row>
    <row r="2680" spans="1:12">
      <c r="A2680" s="73">
        <v>43212.583333333336</v>
      </c>
      <c r="B2680">
        <v>11.05</v>
      </c>
      <c r="C2680">
        <v>115.8</v>
      </c>
      <c r="D2680">
        <v>1.0810999999999999</v>
      </c>
      <c r="F2680">
        <v>1.0810999999999999</v>
      </c>
      <c r="G2680">
        <v>6</v>
      </c>
      <c r="H2680">
        <v>4</v>
      </c>
      <c r="I2680">
        <v>14</v>
      </c>
      <c r="J2680">
        <v>11</v>
      </c>
      <c r="K2680">
        <v>12.305834138972969</v>
      </c>
      <c r="L2680">
        <v>729.32769544375014</v>
      </c>
    </row>
    <row r="2681" spans="1:12">
      <c r="A2681" s="73">
        <v>43212.625</v>
      </c>
      <c r="B2681">
        <v>10.1</v>
      </c>
      <c r="C2681">
        <v>106.5</v>
      </c>
      <c r="D2681">
        <v>1.0799000000000001</v>
      </c>
      <c r="F2681">
        <v>1.0799000000000001</v>
      </c>
      <c r="G2681">
        <v>6</v>
      </c>
      <c r="H2681">
        <v>4</v>
      </c>
      <c r="I2681">
        <v>15</v>
      </c>
      <c r="J2681">
        <v>10</v>
      </c>
      <c r="K2681">
        <v>6.5431963878314008</v>
      </c>
      <c r="L2681">
        <v>556.31102495000005</v>
      </c>
    </row>
    <row r="2682" spans="1:12">
      <c r="A2682" s="73">
        <v>43212.666666666664</v>
      </c>
      <c r="B2682">
        <v>10.38</v>
      </c>
      <c r="C2682">
        <v>102.6</v>
      </c>
      <c r="D2682">
        <v>1.0794999999999999</v>
      </c>
      <c r="F2682">
        <v>1.0794999999999999</v>
      </c>
      <c r="G2682">
        <v>6</v>
      </c>
      <c r="H2682">
        <v>4</v>
      </c>
      <c r="I2682">
        <v>16</v>
      </c>
      <c r="J2682">
        <v>10</v>
      </c>
      <c r="K2682">
        <v>8.0540580407994469</v>
      </c>
      <c r="L2682">
        <v>603.64931416200011</v>
      </c>
    </row>
    <row r="2683" spans="1:12">
      <c r="A2683" s="73">
        <v>43212.708333333336</v>
      </c>
      <c r="B2683">
        <v>10.92</v>
      </c>
      <c r="C2683">
        <v>111</v>
      </c>
      <c r="D2683">
        <v>1.0814999999999999</v>
      </c>
      <c r="F2683">
        <v>1.0814999999999999</v>
      </c>
      <c r="G2683">
        <v>6</v>
      </c>
      <c r="H2683">
        <v>4</v>
      </c>
      <c r="I2683">
        <v>17</v>
      </c>
      <c r="J2683">
        <v>11</v>
      </c>
      <c r="K2683">
        <v>11.410662657237804</v>
      </c>
      <c r="L2683">
        <v>704.14879953599996</v>
      </c>
    </row>
    <row r="2684" spans="1:12">
      <c r="A2684" s="73">
        <v>43212.75</v>
      </c>
      <c r="B2684">
        <v>11.61</v>
      </c>
      <c r="C2684">
        <v>117</v>
      </c>
      <c r="D2684">
        <v>1.0843</v>
      </c>
      <c r="F2684">
        <v>1.0843</v>
      </c>
      <c r="G2684">
        <v>6</v>
      </c>
      <c r="H2684">
        <v>4</v>
      </c>
      <c r="I2684">
        <v>18</v>
      </c>
      <c r="J2684">
        <v>12</v>
      </c>
      <c r="K2684">
        <v>16.54835744490904</v>
      </c>
      <c r="L2684">
        <v>848.43020474414993</v>
      </c>
    </row>
    <row r="2685" spans="1:12">
      <c r="A2685" s="73">
        <v>43212.791666666664</v>
      </c>
      <c r="B2685">
        <v>12.08</v>
      </c>
      <c r="C2685">
        <v>128.6</v>
      </c>
      <c r="D2685">
        <v>1.0867</v>
      </c>
      <c r="F2685">
        <v>1.0867</v>
      </c>
      <c r="G2685">
        <v>7</v>
      </c>
      <c r="H2685">
        <v>4</v>
      </c>
      <c r="I2685">
        <v>19</v>
      </c>
      <c r="J2685">
        <v>12</v>
      </c>
      <c r="K2685">
        <v>20.593146648105396</v>
      </c>
      <c r="L2685">
        <v>957.81244203519998</v>
      </c>
    </row>
    <row r="2686" spans="1:12">
      <c r="A2686" s="73">
        <v>43212.833333333336</v>
      </c>
      <c r="B2686">
        <v>9.5500000000000007</v>
      </c>
      <c r="C2686">
        <v>140.19999999999999</v>
      </c>
      <c r="D2686">
        <v>1.0931999999999999</v>
      </c>
      <c r="F2686">
        <v>1.0931999999999999</v>
      </c>
      <c r="G2686">
        <v>7</v>
      </c>
      <c r="H2686">
        <v>4</v>
      </c>
      <c r="I2686">
        <v>20</v>
      </c>
      <c r="J2686">
        <v>10</v>
      </c>
      <c r="K2686">
        <v>4.0319324266441852</v>
      </c>
      <c r="L2686">
        <v>476.07978607500013</v>
      </c>
    </row>
    <row r="2687" spans="1:12">
      <c r="A2687" s="73">
        <v>43212.875</v>
      </c>
      <c r="B2687">
        <v>10.02</v>
      </c>
      <c r="C2687">
        <v>106.9</v>
      </c>
      <c r="D2687">
        <v>1.1005</v>
      </c>
      <c r="F2687">
        <v>1.1005</v>
      </c>
      <c r="G2687">
        <v>6</v>
      </c>
      <c r="H2687">
        <v>4</v>
      </c>
      <c r="I2687">
        <v>21</v>
      </c>
      <c r="J2687">
        <v>10</v>
      </c>
      <c r="K2687">
        <v>6.1403216298405319</v>
      </c>
      <c r="L2687">
        <v>553.55810740200002</v>
      </c>
    </row>
    <row r="2688" spans="1:12">
      <c r="A2688" s="73">
        <v>43212.916666666664</v>
      </c>
      <c r="B2688">
        <v>10.98</v>
      </c>
      <c r="C2688">
        <v>123.1</v>
      </c>
      <c r="D2688">
        <v>1.1113</v>
      </c>
      <c r="F2688">
        <v>1.1113</v>
      </c>
      <c r="G2688">
        <v>6</v>
      </c>
      <c r="H2688">
        <v>4</v>
      </c>
      <c r="I2688">
        <v>22</v>
      </c>
      <c r="J2688">
        <v>11</v>
      </c>
      <c r="K2688">
        <v>11.819618725730958</v>
      </c>
      <c r="L2688">
        <v>735.54346113480005</v>
      </c>
    </row>
    <row r="2689" spans="1:12">
      <c r="A2689" s="73">
        <v>43212.958333333336</v>
      </c>
      <c r="B2689">
        <v>10.29</v>
      </c>
      <c r="C2689">
        <v>121.9</v>
      </c>
      <c r="D2689">
        <v>1.1158999999999999</v>
      </c>
      <c r="F2689">
        <v>1.1158999999999999</v>
      </c>
      <c r="G2689">
        <v>6</v>
      </c>
      <c r="H2689">
        <v>4</v>
      </c>
      <c r="I2689">
        <v>23</v>
      </c>
      <c r="J2689">
        <v>10</v>
      </c>
      <c r="K2689">
        <v>7.5513239380597099</v>
      </c>
      <c r="L2689">
        <v>607.91296569254985</v>
      </c>
    </row>
    <row r="2690" spans="1:12">
      <c r="A2690" s="73">
        <v>43213</v>
      </c>
      <c r="B2690">
        <v>9.2100000000000009</v>
      </c>
      <c r="C2690">
        <v>108.2</v>
      </c>
      <c r="D2690">
        <v>1.1167</v>
      </c>
      <c r="F2690">
        <v>1.1167</v>
      </c>
      <c r="G2690">
        <v>6</v>
      </c>
      <c r="H2690">
        <v>4</v>
      </c>
      <c r="I2690">
        <v>0</v>
      </c>
      <c r="J2690">
        <v>9</v>
      </c>
      <c r="K2690">
        <v>2.7821147051829942</v>
      </c>
      <c r="L2690">
        <v>436.19974872435012</v>
      </c>
    </row>
    <row r="2691" spans="1:12">
      <c r="A2691" s="73">
        <v>43213.041666666664</v>
      </c>
      <c r="B2691">
        <v>8.4499999999999993</v>
      </c>
      <c r="C2691">
        <v>100.7</v>
      </c>
      <c r="D2691">
        <v>1.1163000000000001</v>
      </c>
      <c r="F2691">
        <v>1.1163000000000001</v>
      </c>
      <c r="G2691">
        <v>5</v>
      </c>
      <c r="H2691">
        <v>4</v>
      </c>
      <c r="I2691">
        <v>1</v>
      </c>
      <c r="J2691">
        <v>8</v>
      </c>
      <c r="K2691">
        <v>0.82440450426974032</v>
      </c>
      <c r="L2691">
        <v>336.76043041874993</v>
      </c>
    </row>
    <row r="2692" spans="1:12">
      <c r="A2692" s="73">
        <v>43213.083333333336</v>
      </c>
      <c r="B2692">
        <v>7.56</v>
      </c>
      <c r="C2692">
        <v>96.3</v>
      </c>
      <c r="D2692">
        <v>1.1175999999999999</v>
      </c>
      <c r="F2692">
        <v>1.1175999999999999</v>
      </c>
      <c r="G2692">
        <v>5</v>
      </c>
      <c r="H2692">
        <v>4</v>
      </c>
      <c r="I2692">
        <v>2</v>
      </c>
      <c r="J2692">
        <v>8</v>
      </c>
      <c r="K2692">
        <v>3.2282162133052386E-4</v>
      </c>
      <c r="L2692">
        <v>241.44698350079994</v>
      </c>
    </row>
    <row r="2693" spans="1:12">
      <c r="A2693" s="73">
        <v>43213.125</v>
      </c>
      <c r="B2693">
        <v>8.24</v>
      </c>
      <c r="C2693">
        <v>95.8</v>
      </c>
      <c r="D2693">
        <v>1.1180000000000001</v>
      </c>
      <c r="F2693">
        <v>1.1180000000000001</v>
      </c>
      <c r="G2693">
        <v>5</v>
      </c>
      <c r="H2693">
        <v>4</v>
      </c>
      <c r="I2693">
        <v>3</v>
      </c>
      <c r="J2693">
        <v>8</v>
      </c>
      <c r="K2693">
        <v>0.4871582645437123</v>
      </c>
      <c r="L2693">
        <v>312.74720921600004</v>
      </c>
    </row>
    <row r="2694" spans="1:12">
      <c r="A2694" s="73">
        <v>43213.166666666664</v>
      </c>
      <c r="B2694">
        <v>8.83</v>
      </c>
      <c r="C2694">
        <v>95.8</v>
      </c>
      <c r="D2694">
        <v>1.1175999999999999</v>
      </c>
      <c r="F2694">
        <v>1.1175999999999999</v>
      </c>
      <c r="G2694">
        <v>5</v>
      </c>
      <c r="H2694">
        <v>4</v>
      </c>
      <c r="I2694">
        <v>4</v>
      </c>
      <c r="J2694">
        <v>9</v>
      </c>
      <c r="K2694">
        <v>1.6588596047263666</v>
      </c>
      <c r="L2694">
        <v>384.71445825559994</v>
      </c>
    </row>
    <row r="2695" spans="1:12">
      <c r="A2695" s="73">
        <v>43213.208333333336</v>
      </c>
      <c r="B2695">
        <v>9.43</v>
      </c>
      <c r="C2695">
        <v>95.8</v>
      </c>
      <c r="D2695">
        <v>1.1175999999999999</v>
      </c>
      <c r="F2695">
        <v>1.1175999999999999</v>
      </c>
      <c r="G2695">
        <v>5</v>
      </c>
      <c r="H2695">
        <v>4</v>
      </c>
      <c r="I2695">
        <v>5</v>
      </c>
      <c r="J2695">
        <v>9</v>
      </c>
      <c r="K2695">
        <v>3.5644202896578787</v>
      </c>
      <c r="L2695">
        <v>468.58833775159991</v>
      </c>
    </row>
    <row r="2696" spans="1:12">
      <c r="A2696" s="73">
        <v>43213.25</v>
      </c>
      <c r="B2696">
        <v>9.4</v>
      </c>
      <c r="C2696">
        <v>95.8</v>
      </c>
      <c r="D2696">
        <v>1.1175999999999999</v>
      </c>
      <c r="F2696">
        <v>1.1175999999999999</v>
      </c>
      <c r="G2696">
        <v>5</v>
      </c>
      <c r="H2696">
        <v>4</v>
      </c>
      <c r="I2696">
        <v>6</v>
      </c>
      <c r="J2696">
        <v>9</v>
      </c>
      <c r="K2696">
        <v>3.452042255411305</v>
      </c>
      <c r="L2696">
        <v>464.13033919999998</v>
      </c>
    </row>
    <row r="2697" spans="1:12">
      <c r="A2697" s="73">
        <v>43213.291666666664</v>
      </c>
      <c r="B2697">
        <v>8.4600000000000009</v>
      </c>
      <c r="C2697">
        <v>95.8</v>
      </c>
      <c r="D2697">
        <v>1.1163000000000001</v>
      </c>
      <c r="F2697">
        <v>1.1163000000000001</v>
      </c>
      <c r="G2697">
        <v>5</v>
      </c>
      <c r="H2697">
        <v>4</v>
      </c>
      <c r="I2697">
        <v>7</v>
      </c>
      <c r="J2697">
        <v>8</v>
      </c>
      <c r="K2697">
        <v>0.8426638490186017</v>
      </c>
      <c r="L2697">
        <v>337.95744504840013</v>
      </c>
    </row>
    <row r="2698" spans="1:12">
      <c r="A2698" s="73">
        <v>43213.333333333336</v>
      </c>
      <c r="B2698">
        <v>7.98</v>
      </c>
      <c r="C2698">
        <v>77.3</v>
      </c>
      <c r="D2698">
        <v>1.1137999999999999</v>
      </c>
      <c r="F2698">
        <v>1.1137999999999999</v>
      </c>
      <c r="G2698">
        <v>4</v>
      </c>
      <c r="H2698">
        <v>4</v>
      </c>
      <c r="I2698">
        <v>8</v>
      </c>
      <c r="J2698">
        <v>8</v>
      </c>
      <c r="K2698">
        <v>0.19181530107339007</v>
      </c>
      <c r="L2698">
        <v>282.99964578480001</v>
      </c>
    </row>
    <row r="2699" spans="1:12">
      <c r="A2699" s="73">
        <v>43213.375</v>
      </c>
      <c r="B2699">
        <v>9.44</v>
      </c>
      <c r="C2699">
        <v>79.599999999999994</v>
      </c>
      <c r="D2699">
        <v>1.1095999999999999</v>
      </c>
      <c r="F2699">
        <v>1.1095999999999999</v>
      </c>
      <c r="G2699">
        <v>5</v>
      </c>
      <c r="H2699">
        <v>4</v>
      </c>
      <c r="I2699">
        <v>9</v>
      </c>
      <c r="J2699">
        <v>9</v>
      </c>
      <c r="K2699">
        <v>3.6022796344067363</v>
      </c>
      <c r="L2699">
        <v>466.7157266431999</v>
      </c>
    </row>
    <row r="2700" spans="1:12">
      <c r="A2700" s="73">
        <v>43213.416666666664</v>
      </c>
      <c r="B2700">
        <v>8.9</v>
      </c>
      <c r="C2700">
        <v>82.4</v>
      </c>
      <c r="D2700">
        <v>1.1022000000000001</v>
      </c>
      <c r="F2700">
        <v>1.1022000000000001</v>
      </c>
      <c r="G2700">
        <v>5</v>
      </c>
      <c r="H2700">
        <v>4</v>
      </c>
      <c r="I2700">
        <v>10</v>
      </c>
      <c r="J2700">
        <v>9</v>
      </c>
      <c r="K2700">
        <v>1.8440750179683774</v>
      </c>
      <c r="L2700">
        <v>388.50841590000005</v>
      </c>
    </row>
    <row r="2701" spans="1:12">
      <c r="A2701" s="73">
        <v>43213.458333333336</v>
      </c>
      <c r="B2701">
        <v>8.93</v>
      </c>
      <c r="C2701">
        <v>81.900000000000006</v>
      </c>
      <c r="D2701">
        <v>1.0972999999999999</v>
      </c>
      <c r="F2701">
        <v>1.0972999999999999</v>
      </c>
      <c r="G2701">
        <v>5</v>
      </c>
      <c r="H2701">
        <v>4</v>
      </c>
      <c r="I2701">
        <v>11</v>
      </c>
      <c r="J2701">
        <v>9</v>
      </c>
      <c r="K2701">
        <v>1.9264530522149512</v>
      </c>
      <c r="L2701">
        <v>390.70571170804993</v>
      </c>
    </row>
    <row r="2702" spans="1:12">
      <c r="A2702" s="73">
        <v>43213.5</v>
      </c>
      <c r="B2702">
        <v>10.14</v>
      </c>
      <c r="C2702">
        <v>93</v>
      </c>
      <c r="D2702">
        <v>1.0911</v>
      </c>
      <c r="F2702">
        <v>1.0911</v>
      </c>
      <c r="G2702">
        <v>5</v>
      </c>
      <c r="H2702">
        <v>4</v>
      </c>
      <c r="I2702">
        <v>12</v>
      </c>
      <c r="J2702">
        <v>10</v>
      </c>
      <c r="K2702">
        <v>6.74943376682684</v>
      </c>
      <c r="L2702">
        <v>568.78538038919999</v>
      </c>
    </row>
    <row r="2703" spans="1:12">
      <c r="A2703" s="73">
        <v>43213.541666666664</v>
      </c>
      <c r="B2703">
        <v>10.61</v>
      </c>
      <c r="C2703">
        <v>83.3</v>
      </c>
      <c r="D2703">
        <v>1.0867</v>
      </c>
      <c r="F2703">
        <v>1.0867</v>
      </c>
      <c r="G2703">
        <v>5</v>
      </c>
      <c r="H2703">
        <v>4</v>
      </c>
      <c r="I2703">
        <v>13</v>
      </c>
      <c r="J2703">
        <v>11</v>
      </c>
      <c r="K2703">
        <v>9.4124229700231847</v>
      </c>
      <c r="L2703">
        <v>648.97179617634993</v>
      </c>
    </row>
    <row r="2704" spans="1:12">
      <c r="A2704" s="73">
        <v>43213.583333333336</v>
      </c>
      <c r="B2704">
        <v>9.68</v>
      </c>
      <c r="C2704">
        <v>77.5</v>
      </c>
      <c r="D2704">
        <v>1.0843</v>
      </c>
      <c r="F2704">
        <v>1.0843</v>
      </c>
      <c r="G2704">
        <v>4</v>
      </c>
      <c r="H2704">
        <v>4</v>
      </c>
      <c r="I2704">
        <v>14</v>
      </c>
      <c r="J2704">
        <v>10</v>
      </c>
      <c r="K2704">
        <v>4.5709039083793419</v>
      </c>
      <c r="L2704">
        <v>491.75131962879999</v>
      </c>
    </row>
    <row r="2705" spans="1:12">
      <c r="A2705" s="73">
        <v>43213.625</v>
      </c>
      <c r="B2705">
        <v>7.93</v>
      </c>
      <c r="C2705">
        <v>72.900000000000006</v>
      </c>
      <c r="D2705">
        <v>1.0814999999999999</v>
      </c>
      <c r="F2705">
        <v>1.0814999999999999</v>
      </c>
      <c r="G2705">
        <v>4</v>
      </c>
      <c r="H2705">
        <v>4</v>
      </c>
      <c r="I2705">
        <v>15</v>
      </c>
      <c r="J2705">
        <v>8</v>
      </c>
      <c r="K2705">
        <v>0.15051857732909671</v>
      </c>
      <c r="L2705">
        <v>269.65972672274995</v>
      </c>
    </row>
    <row r="2706" spans="1:12">
      <c r="A2706" s="73">
        <v>43213.666666666664</v>
      </c>
      <c r="B2706">
        <v>7.05</v>
      </c>
      <c r="C2706">
        <v>68.5</v>
      </c>
      <c r="D2706">
        <v>1.0803</v>
      </c>
      <c r="F2706">
        <v>1.0803</v>
      </c>
      <c r="G2706">
        <v>4</v>
      </c>
      <c r="H2706">
        <v>4</v>
      </c>
      <c r="I2706">
        <v>16</v>
      </c>
      <c r="J2706">
        <v>7</v>
      </c>
      <c r="K2706">
        <v>0.24209623942954461</v>
      </c>
      <c r="L2706">
        <v>189.26997789375</v>
      </c>
    </row>
    <row r="2707" spans="1:12">
      <c r="A2707" s="73">
        <v>43213.708333333336</v>
      </c>
      <c r="B2707">
        <v>6.62</v>
      </c>
      <c r="C2707">
        <v>54.8</v>
      </c>
      <c r="D2707">
        <v>1.0790999999999999</v>
      </c>
      <c r="F2707">
        <v>1.0790999999999999</v>
      </c>
      <c r="G2707">
        <v>3</v>
      </c>
      <c r="H2707">
        <v>4</v>
      </c>
      <c r="I2707">
        <v>17</v>
      </c>
      <c r="J2707">
        <v>7</v>
      </c>
      <c r="K2707">
        <v>0.85014441522862649</v>
      </c>
      <c r="L2707">
        <v>156.53291223239998</v>
      </c>
    </row>
    <row r="2708" spans="1:12">
      <c r="A2708" s="73">
        <v>43213.75</v>
      </c>
      <c r="B2708">
        <v>6.16</v>
      </c>
      <c r="C2708">
        <v>41.6</v>
      </c>
      <c r="D2708">
        <v>1.0810999999999999</v>
      </c>
      <c r="F2708">
        <v>1.0810999999999999</v>
      </c>
      <c r="G2708">
        <v>3</v>
      </c>
      <c r="H2708">
        <v>4</v>
      </c>
      <c r="I2708">
        <v>18</v>
      </c>
      <c r="J2708">
        <v>6</v>
      </c>
      <c r="K2708">
        <v>1.9100145567811331</v>
      </c>
      <c r="L2708">
        <v>126.3508035328</v>
      </c>
    </row>
    <row r="2709" spans="1:12">
      <c r="A2709" s="73">
        <v>43213.791666666664</v>
      </c>
      <c r="B2709">
        <v>6</v>
      </c>
      <c r="C2709">
        <v>18.8</v>
      </c>
      <c r="D2709">
        <v>1.0871</v>
      </c>
      <c r="F2709">
        <v>1.0871</v>
      </c>
      <c r="G2709">
        <v>2</v>
      </c>
      <c r="H2709">
        <v>4</v>
      </c>
      <c r="I2709">
        <v>19</v>
      </c>
      <c r="J2709">
        <v>6</v>
      </c>
      <c r="K2709">
        <v>2.3778650407993966</v>
      </c>
      <c r="L2709">
        <v>117.40679999999999</v>
      </c>
    </row>
    <row r="2710" spans="1:12">
      <c r="A2710" s="73">
        <v>43213.833333333336</v>
      </c>
      <c r="B2710">
        <v>5.74</v>
      </c>
      <c r="C2710">
        <v>17.5</v>
      </c>
      <c r="D2710">
        <v>1.0928</v>
      </c>
      <c r="F2710">
        <v>1.0928</v>
      </c>
      <c r="G2710">
        <v>2</v>
      </c>
      <c r="H2710">
        <v>4</v>
      </c>
      <c r="I2710">
        <v>20</v>
      </c>
      <c r="J2710">
        <v>6</v>
      </c>
      <c r="K2710">
        <v>3.2473220773290734</v>
      </c>
      <c r="L2710">
        <v>103.33474399360001</v>
      </c>
    </row>
    <row r="2711" spans="1:12">
      <c r="A2711" s="73">
        <v>43213.875</v>
      </c>
      <c r="B2711">
        <v>6.15</v>
      </c>
      <c r="C2711">
        <v>22.7</v>
      </c>
      <c r="D2711">
        <v>1.0948</v>
      </c>
      <c r="F2711">
        <v>1.0948</v>
      </c>
      <c r="G2711">
        <v>2</v>
      </c>
      <c r="H2711">
        <v>4</v>
      </c>
      <c r="I2711">
        <v>21</v>
      </c>
      <c r="J2711">
        <v>6</v>
      </c>
      <c r="K2711">
        <v>1.9377552120322739</v>
      </c>
      <c r="L2711">
        <v>127.32982447500002</v>
      </c>
    </row>
    <row r="2712" spans="1:12">
      <c r="A2712" s="73">
        <v>43213.916666666664</v>
      </c>
      <c r="B2712">
        <v>7.67</v>
      </c>
      <c r="C2712">
        <v>19.7</v>
      </c>
      <c r="D2712">
        <v>1.0976999999999999</v>
      </c>
      <c r="F2712">
        <v>1.0976999999999999</v>
      </c>
      <c r="G2712">
        <v>2</v>
      </c>
      <c r="H2712">
        <v>4</v>
      </c>
      <c r="I2712">
        <v>22</v>
      </c>
      <c r="J2712">
        <v>8</v>
      </c>
      <c r="K2712">
        <v>1.6375613858774583E-2</v>
      </c>
      <c r="L2712">
        <v>247.65081433754995</v>
      </c>
    </row>
    <row r="2713" spans="1:12">
      <c r="A2713" s="73">
        <v>43213.958333333336</v>
      </c>
      <c r="B2713">
        <v>6.17</v>
      </c>
      <c r="C2713">
        <v>18</v>
      </c>
      <c r="D2713">
        <v>1.0969</v>
      </c>
      <c r="F2713">
        <v>1.0969</v>
      </c>
      <c r="G2713">
        <v>2</v>
      </c>
      <c r="H2713">
        <v>4</v>
      </c>
      <c r="I2713">
        <v>23</v>
      </c>
      <c r="J2713">
        <v>6</v>
      </c>
      <c r="K2713">
        <v>1.8824739015299921</v>
      </c>
      <c r="L2713">
        <v>128.82274022484998</v>
      </c>
    </row>
    <row r="2714" spans="1:12">
      <c r="A2714" s="73">
        <v>43214</v>
      </c>
      <c r="B2714">
        <v>5.07</v>
      </c>
      <c r="C2714">
        <v>10.3</v>
      </c>
      <c r="D2714">
        <v>1.0985</v>
      </c>
      <c r="F2714">
        <v>1.0985</v>
      </c>
      <c r="G2714">
        <v>1</v>
      </c>
      <c r="H2714">
        <v>4</v>
      </c>
      <c r="I2714">
        <v>0</v>
      </c>
      <c r="J2714">
        <v>5</v>
      </c>
      <c r="K2714">
        <v>6.1109459791555496</v>
      </c>
      <c r="L2714">
        <v>71.580370767750011</v>
      </c>
    </row>
    <row r="2715" spans="1:12">
      <c r="A2715" s="73">
        <v>43214.041666666664</v>
      </c>
      <c r="B2715">
        <v>5.2</v>
      </c>
      <c r="C2715">
        <v>6.1</v>
      </c>
      <c r="D2715">
        <v>1.1013999999999999</v>
      </c>
      <c r="F2715">
        <v>1.1013999999999999</v>
      </c>
      <c r="G2715">
        <v>1</v>
      </c>
      <c r="H2715">
        <v>4</v>
      </c>
      <c r="I2715">
        <v>1</v>
      </c>
      <c r="J2715">
        <v>5</v>
      </c>
      <c r="K2715">
        <v>5.4851174608907121</v>
      </c>
      <c r="L2715">
        <v>77.432825600000001</v>
      </c>
    </row>
    <row r="2716" spans="1:12">
      <c r="A2716" s="73">
        <v>43214.083333333336</v>
      </c>
      <c r="B2716">
        <v>5.03</v>
      </c>
      <c r="C2716">
        <v>9.1</v>
      </c>
      <c r="D2716">
        <v>1.1013999999999999</v>
      </c>
      <c r="F2716">
        <v>1.1013999999999999</v>
      </c>
      <c r="G2716">
        <v>1</v>
      </c>
      <c r="H2716">
        <v>4</v>
      </c>
      <c r="I2716">
        <v>2</v>
      </c>
      <c r="J2716">
        <v>5</v>
      </c>
      <c r="K2716">
        <v>6.3103086001601163</v>
      </c>
      <c r="L2716">
        <v>70.084024318900006</v>
      </c>
    </row>
    <row r="2717" spans="1:12">
      <c r="A2717" s="73">
        <v>43214.125</v>
      </c>
      <c r="B2717">
        <v>5.68</v>
      </c>
      <c r="C2717">
        <v>356.8</v>
      </c>
      <c r="D2717">
        <v>1.1026</v>
      </c>
      <c r="F2717">
        <v>1.1026</v>
      </c>
      <c r="G2717">
        <v>1</v>
      </c>
      <c r="H2717">
        <v>4</v>
      </c>
      <c r="I2717">
        <v>3</v>
      </c>
      <c r="J2717">
        <v>6</v>
      </c>
      <c r="K2717">
        <v>3.4671660088359242</v>
      </c>
      <c r="L2717">
        <v>101.02596316159998</v>
      </c>
    </row>
    <row r="2718" spans="1:12">
      <c r="A2718" s="73">
        <v>43214.166666666664</v>
      </c>
      <c r="B2718">
        <v>5.74</v>
      </c>
      <c r="C2718">
        <v>358.8</v>
      </c>
      <c r="D2718">
        <v>1.1037999999999999</v>
      </c>
      <c r="F2718">
        <v>1.1037999999999999</v>
      </c>
      <c r="G2718">
        <v>1</v>
      </c>
      <c r="H2718">
        <v>4</v>
      </c>
      <c r="I2718">
        <v>4</v>
      </c>
      <c r="J2718">
        <v>6</v>
      </c>
      <c r="K2718">
        <v>3.2473220773290734</v>
      </c>
      <c r="L2718">
        <v>104.3748997256</v>
      </c>
    </row>
    <row r="2719" spans="1:12">
      <c r="A2719" s="73">
        <v>43214.208333333336</v>
      </c>
      <c r="B2719">
        <v>5.77</v>
      </c>
      <c r="C2719">
        <v>359.2</v>
      </c>
      <c r="D2719">
        <v>1.1043000000000001</v>
      </c>
      <c r="F2719">
        <v>1.1043000000000001</v>
      </c>
      <c r="G2719">
        <v>1</v>
      </c>
      <c r="H2719">
        <v>4</v>
      </c>
      <c r="I2719">
        <v>5</v>
      </c>
      <c r="J2719">
        <v>6</v>
      </c>
      <c r="K2719">
        <v>3.1401001115756513</v>
      </c>
      <c r="L2719">
        <v>106.06803322094999</v>
      </c>
    </row>
    <row r="2720" spans="1:12">
      <c r="A2720" s="73">
        <v>43214.25</v>
      </c>
      <c r="B2720">
        <v>3.18</v>
      </c>
      <c r="C2720">
        <v>351.5</v>
      </c>
      <c r="D2720">
        <v>1.0964</v>
      </c>
      <c r="F2720">
        <v>1.0964</v>
      </c>
      <c r="G2720">
        <v>1</v>
      </c>
      <c r="H2720">
        <v>4</v>
      </c>
      <c r="I2720">
        <v>6</v>
      </c>
      <c r="J2720">
        <v>3</v>
      </c>
      <c r="K2720">
        <v>19.027329821621286</v>
      </c>
      <c r="L2720">
        <v>17.628704222400003</v>
      </c>
    </row>
    <row r="2721" spans="1:12">
      <c r="A2721" s="73">
        <v>43214.291666666664</v>
      </c>
      <c r="B2721">
        <v>3.42</v>
      </c>
      <c r="C2721">
        <v>3.1</v>
      </c>
      <c r="D2721">
        <v>1.0871</v>
      </c>
      <c r="F2721">
        <v>1.0871</v>
      </c>
      <c r="G2721">
        <v>1</v>
      </c>
      <c r="H2721">
        <v>4</v>
      </c>
      <c r="I2721">
        <v>7</v>
      </c>
      <c r="J2721">
        <v>3</v>
      </c>
      <c r="K2721">
        <v>16.991154095593892</v>
      </c>
      <c r="L2721">
        <v>21.742917512399995</v>
      </c>
    </row>
    <row r="2722" spans="1:12">
      <c r="A2722" s="73">
        <v>43214.333333333336</v>
      </c>
      <c r="B2722">
        <v>2.96</v>
      </c>
      <c r="C2722">
        <v>10.4</v>
      </c>
      <c r="D2722">
        <v>1.0779000000000001</v>
      </c>
      <c r="F2722">
        <v>1.0779000000000001</v>
      </c>
      <c r="G2722">
        <v>1</v>
      </c>
      <c r="H2722">
        <v>4</v>
      </c>
      <c r="I2722">
        <v>8</v>
      </c>
      <c r="J2722">
        <v>3</v>
      </c>
      <c r="K2722">
        <v>20.995024237146396</v>
      </c>
      <c r="L2722">
        <v>13.977310387199999</v>
      </c>
    </row>
    <row r="2723" spans="1:12">
      <c r="A2723" s="73">
        <v>43214.375</v>
      </c>
      <c r="B2723">
        <v>2.93</v>
      </c>
      <c r="C2723">
        <v>11.4</v>
      </c>
      <c r="D2723">
        <v>1.0703</v>
      </c>
      <c r="F2723">
        <v>1.0703</v>
      </c>
      <c r="G2723">
        <v>2</v>
      </c>
      <c r="H2723">
        <v>4</v>
      </c>
      <c r="I2723">
        <v>9</v>
      </c>
      <c r="J2723">
        <v>3</v>
      </c>
      <c r="K2723">
        <v>21.270846202899826</v>
      </c>
      <c r="L2723">
        <v>13.461033058550001</v>
      </c>
    </row>
    <row r="2724" spans="1:12">
      <c r="A2724" s="73">
        <v>43214.416666666664</v>
      </c>
      <c r="B2724">
        <v>3.32</v>
      </c>
      <c r="C2724">
        <v>315.89999999999998</v>
      </c>
      <c r="D2724">
        <v>1.0670999999999999</v>
      </c>
      <c r="F2724">
        <v>1.0670999999999999</v>
      </c>
      <c r="G2724">
        <v>15</v>
      </c>
      <c r="H2724">
        <v>4</v>
      </c>
      <c r="I2724">
        <v>10</v>
      </c>
      <c r="J2724">
        <v>3</v>
      </c>
      <c r="K2724">
        <v>17.825560648105302</v>
      </c>
      <c r="L2724">
        <v>19.524925046399996</v>
      </c>
    </row>
    <row r="2725" spans="1:12">
      <c r="A2725" s="73">
        <v>43214.458333333336</v>
      </c>
      <c r="B2725">
        <v>3.64</v>
      </c>
      <c r="C2725">
        <v>288.60000000000002</v>
      </c>
      <c r="D2725">
        <v>1.0650999999999999</v>
      </c>
      <c r="F2725">
        <v>1.0650999999999999</v>
      </c>
      <c r="G2725">
        <v>14</v>
      </c>
      <c r="H2725">
        <v>4</v>
      </c>
      <c r="I2725">
        <v>11</v>
      </c>
      <c r="J2725">
        <v>4</v>
      </c>
      <c r="K2725">
        <v>15.225859680068778</v>
      </c>
      <c r="L2725">
        <v>25.684111107200003</v>
      </c>
    </row>
    <row r="2726" spans="1:12">
      <c r="A2726" s="73">
        <v>43214.5</v>
      </c>
      <c r="B2726">
        <v>4.92</v>
      </c>
      <c r="C2726">
        <v>295.60000000000002</v>
      </c>
      <c r="D2726">
        <v>1.0631999999999999</v>
      </c>
      <c r="F2726">
        <v>1.0631999999999999</v>
      </c>
      <c r="G2726">
        <v>14</v>
      </c>
      <c r="H2726">
        <v>4</v>
      </c>
      <c r="I2726">
        <v>12</v>
      </c>
      <c r="J2726">
        <v>5</v>
      </c>
      <c r="K2726">
        <v>6.8750558079226733</v>
      </c>
      <c r="L2726">
        <v>63.311161420799991</v>
      </c>
    </row>
    <row r="2727" spans="1:12">
      <c r="A2727" s="73">
        <v>43214.541666666664</v>
      </c>
      <c r="B2727">
        <v>4.5599999999999996</v>
      </c>
      <c r="C2727">
        <v>294.60000000000002</v>
      </c>
      <c r="D2727">
        <v>1.0616000000000001</v>
      </c>
      <c r="F2727">
        <v>1.0616000000000001</v>
      </c>
      <c r="G2727">
        <v>14</v>
      </c>
      <c r="H2727">
        <v>4</v>
      </c>
      <c r="I2727">
        <v>13</v>
      </c>
      <c r="J2727">
        <v>5</v>
      </c>
      <c r="K2727">
        <v>8.8925193969637668</v>
      </c>
      <c r="L2727">
        <v>50.329827532799989</v>
      </c>
    </row>
    <row r="2728" spans="1:12">
      <c r="A2728" s="73">
        <v>43214.583333333336</v>
      </c>
      <c r="B2728">
        <v>5.03</v>
      </c>
      <c r="C2728">
        <v>289.39999999999998</v>
      </c>
      <c r="D2728">
        <v>1.0596000000000001</v>
      </c>
      <c r="F2728">
        <v>1.0596000000000001</v>
      </c>
      <c r="G2728">
        <v>14</v>
      </c>
      <c r="H2728">
        <v>4</v>
      </c>
      <c r="I2728">
        <v>14</v>
      </c>
      <c r="J2728">
        <v>5</v>
      </c>
      <c r="K2728">
        <v>6.3103086001601163</v>
      </c>
      <c r="L2728">
        <v>67.424216604600019</v>
      </c>
    </row>
    <row r="2729" spans="1:12">
      <c r="A2729" s="73">
        <v>43214.625</v>
      </c>
      <c r="B2729">
        <v>5.52</v>
      </c>
      <c r="C2729">
        <v>299</v>
      </c>
      <c r="D2729">
        <v>1.06</v>
      </c>
      <c r="F2729">
        <v>1.06</v>
      </c>
      <c r="G2729">
        <v>14</v>
      </c>
      <c r="H2729">
        <v>4</v>
      </c>
      <c r="I2729">
        <v>15</v>
      </c>
      <c r="J2729">
        <v>6</v>
      </c>
      <c r="K2729">
        <v>4.0886164928541877</v>
      </c>
      <c r="L2729">
        <v>89.144202239999984</v>
      </c>
    </row>
    <row r="2730" spans="1:12">
      <c r="A2730" s="73">
        <v>43214.666666666664</v>
      </c>
      <c r="B2730">
        <v>5.59</v>
      </c>
      <c r="C2730">
        <v>297</v>
      </c>
      <c r="D2730">
        <v>1.0604</v>
      </c>
      <c r="F2730">
        <v>1.0604</v>
      </c>
      <c r="G2730">
        <v>14</v>
      </c>
      <c r="H2730">
        <v>4</v>
      </c>
      <c r="I2730">
        <v>16</v>
      </c>
      <c r="J2730">
        <v>6</v>
      </c>
      <c r="K2730">
        <v>3.8104319060961966</v>
      </c>
      <c r="L2730">
        <v>92.613681245799995</v>
      </c>
    </row>
    <row r="2731" spans="1:12">
      <c r="A2731" s="73">
        <v>43214.708333333336</v>
      </c>
      <c r="B2731">
        <v>6.14</v>
      </c>
      <c r="C2731">
        <v>305.5</v>
      </c>
      <c r="D2731">
        <v>1.0620000000000001</v>
      </c>
      <c r="F2731">
        <v>1.0620000000000001</v>
      </c>
      <c r="G2731">
        <v>15</v>
      </c>
      <c r="H2731">
        <v>4</v>
      </c>
      <c r="I2731">
        <v>17</v>
      </c>
      <c r="J2731">
        <v>6</v>
      </c>
      <c r="K2731">
        <v>1.9656958672834173</v>
      </c>
      <c r="L2731">
        <v>122.91351386399998</v>
      </c>
    </row>
    <row r="2732" spans="1:12">
      <c r="A2732" s="73">
        <v>43214.75</v>
      </c>
      <c r="B2732">
        <v>6</v>
      </c>
      <c r="C2732">
        <v>295</v>
      </c>
      <c r="D2732">
        <v>1.0650999999999999</v>
      </c>
      <c r="F2732">
        <v>1.0650999999999999</v>
      </c>
      <c r="G2732">
        <v>14</v>
      </c>
      <c r="H2732">
        <v>4</v>
      </c>
      <c r="I2732">
        <v>18</v>
      </c>
      <c r="J2732">
        <v>6</v>
      </c>
      <c r="K2732">
        <v>2.3778650407993966</v>
      </c>
      <c r="L2732">
        <v>115.0308</v>
      </c>
    </row>
    <row r="2733" spans="1:12">
      <c r="A2733" s="73">
        <v>43214.791666666664</v>
      </c>
      <c r="B2733">
        <v>5.88</v>
      </c>
      <c r="C2733">
        <v>291.5</v>
      </c>
      <c r="D2733">
        <v>1.0707</v>
      </c>
      <c r="F2733">
        <v>1.0707</v>
      </c>
      <c r="G2733">
        <v>14</v>
      </c>
      <c r="H2733">
        <v>4</v>
      </c>
      <c r="I2733">
        <v>19</v>
      </c>
      <c r="J2733">
        <v>6</v>
      </c>
      <c r="K2733">
        <v>2.7623529038130945</v>
      </c>
      <c r="L2733">
        <v>108.8353016352</v>
      </c>
    </row>
    <row r="2734" spans="1:12">
      <c r="A2734" s="73">
        <v>43214.833333333336</v>
      </c>
      <c r="B2734">
        <v>6.09</v>
      </c>
      <c r="C2734">
        <v>275.3</v>
      </c>
      <c r="D2734">
        <v>1.0759000000000001</v>
      </c>
      <c r="F2734">
        <v>1.0759000000000001</v>
      </c>
      <c r="G2734">
        <v>13</v>
      </c>
      <c r="H2734">
        <v>4</v>
      </c>
      <c r="I2734">
        <v>20</v>
      </c>
      <c r="J2734">
        <v>6</v>
      </c>
      <c r="K2734">
        <v>2.1083991435391241</v>
      </c>
      <c r="L2734">
        <v>121.50489927555</v>
      </c>
    </row>
    <row r="2735" spans="1:12">
      <c r="A2735" s="73">
        <v>43214.875</v>
      </c>
      <c r="B2735">
        <v>6.54</v>
      </c>
      <c r="C2735">
        <v>271.7</v>
      </c>
      <c r="D2735">
        <v>1.0794999999999999</v>
      </c>
      <c r="F2735">
        <v>1.0794999999999999</v>
      </c>
      <c r="G2735">
        <v>13</v>
      </c>
      <c r="H2735">
        <v>4</v>
      </c>
      <c r="I2735">
        <v>21</v>
      </c>
      <c r="J2735">
        <v>7</v>
      </c>
      <c r="K2735">
        <v>1.0040696572377583</v>
      </c>
      <c r="L2735">
        <v>150.982250994</v>
      </c>
    </row>
    <row r="2736" spans="1:12">
      <c r="A2736" s="73">
        <v>43214.916666666664</v>
      </c>
      <c r="B2736">
        <v>7.08</v>
      </c>
      <c r="C2736">
        <v>270.39999999999998</v>
      </c>
      <c r="D2736">
        <v>1.0831</v>
      </c>
      <c r="F2736">
        <v>1.0831</v>
      </c>
      <c r="G2736">
        <v>13</v>
      </c>
      <c r="H2736">
        <v>4</v>
      </c>
      <c r="I2736">
        <v>22</v>
      </c>
      <c r="J2736">
        <v>7</v>
      </c>
      <c r="K2736">
        <v>0.21347427367612001</v>
      </c>
      <c r="L2736">
        <v>192.1933395936</v>
      </c>
    </row>
    <row r="2737" spans="1:12">
      <c r="A2737" s="73">
        <v>43214.958333333336</v>
      </c>
      <c r="B2737">
        <v>7.63</v>
      </c>
      <c r="C2737">
        <v>268.60000000000002</v>
      </c>
      <c r="D2737">
        <v>1.0859000000000001</v>
      </c>
      <c r="F2737">
        <v>1.0859000000000001</v>
      </c>
      <c r="G2737">
        <v>13</v>
      </c>
      <c r="H2737">
        <v>4</v>
      </c>
      <c r="I2737">
        <v>23</v>
      </c>
      <c r="J2737">
        <v>8</v>
      </c>
      <c r="K2737">
        <v>7.7382348633403767E-3</v>
      </c>
      <c r="L2737">
        <v>241.17564647365</v>
      </c>
    </row>
    <row r="2738" spans="1:12">
      <c r="A2738" s="73">
        <v>43215</v>
      </c>
      <c r="B2738">
        <v>7.46</v>
      </c>
      <c r="C2738">
        <v>264.89999999999998</v>
      </c>
      <c r="D2738">
        <v>1.0871</v>
      </c>
      <c r="F2738">
        <v>1.0871</v>
      </c>
      <c r="G2738">
        <v>13</v>
      </c>
      <c r="H2738">
        <v>4</v>
      </c>
      <c r="I2738">
        <v>0</v>
      </c>
      <c r="J2738">
        <v>7</v>
      </c>
      <c r="K2738">
        <v>6.7293741327450326E-3</v>
      </c>
      <c r="L2738">
        <v>225.66072676279998</v>
      </c>
    </row>
    <row r="2739" spans="1:12">
      <c r="A2739" s="73">
        <v>43215.041666666664</v>
      </c>
      <c r="B2739">
        <v>7.39</v>
      </c>
      <c r="C2739">
        <v>271</v>
      </c>
      <c r="D2739">
        <v>1.0871</v>
      </c>
      <c r="F2739">
        <v>1.0871</v>
      </c>
      <c r="G2739">
        <v>13</v>
      </c>
      <c r="H2739">
        <v>4</v>
      </c>
      <c r="I2739">
        <v>1</v>
      </c>
      <c r="J2739">
        <v>7</v>
      </c>
      <c r="K2739">
        <v>2.3113960890735266E-2</v>
      </c>
      <c r="L2739">
        <v>219.36776739744997</v>
      </c>
    </row>
    <row r="2740" spans="1:12">
      <c r="A2740" s="73">
        <v>43215.083333333336</v>
      </c>
      <c r="B2740">
        <v>7.04</v>
      </c>
      <c r="C2740">
        <v>272.8</v>
      </c>
      <c r="D2740">
        <v>1.0894999999999999</v>
      </c>
      <c r="F2740">
        <v>1.0894999999999999</v>
      </c>
      <c r="G2740">
        <v>13</v>
      </c>
      <c r="H2740">
        <v>4</v>
      </c>
      <c r="I2740">
        <v>2</v>
      </c>
      <c r="J2740">
        <v>7</v>
      </c>
      <c r="K2740">
        <v>0.25203689468068585</v>
      </c>
      <c r="L2740">
        <v>190.07071846399998</v>
      </c>
    </row>
    <row r="2741" spans="1:12">
      <c r="A2741" s="73">
        <v>43215.125</v>
      </c>
      <c r="B2741">
        <v>6.68</v>
      </c>
      <c r="C2741">
        <v>268.5</v>
      </c>
      <c r="D2741">
        <v>1.0894999999999999</v>
      </c>
      <c r="F2741">
        <v>1.0894999999999999</v>
      </c>
      <c r="G2741">
        <v>13</v>
      </c>
      <c r="H2741">
        <v>4</v>
      </c>
      <c r="I2741">
        <v>3</v>
      </c>
      <c r="J2741">
        <v>7</v>
      </c>
      <c r="K2741">
        <v>0.7431004837217785</v>
      </c>
      <c r="L2741">
        <v>162.37779003199995</v>
      </c>
    </row>
    <row r="2742" spans="1:12">
      <c r="A2742" s="73">
        <v>43215.166666666664</v>
      </c>
      <c r="B2742">
        <v>6.1</v>
      </c>
      <c r="C2742">
        <v>272.5</v>
      </c>
      <c r="D2742">
        <v>1.0879000000000001</v>
      </c>
      <c r="F2742">
        <v>1.0879000000000001</v>
      </c>
      <c r="G2742">
        <v>13</v>
      </c>
      <c r="H2742">
        <v>4</v>
      </c>
      <c r="I2742">
        <v>4</v>
      </c>
      <c r="J2742">
        <v>6</v>
      </c>
      <c r="K2742">
        <v>2.0794584882879832</v>
      </c>
      <c r="L2742">
        <v>123.46631495</v>
      </c>
    </row>
    <row r="2743" spans="1:12">
      <c r="A2743" s="73">
        <v>43215.208333333336</v>
      </c>
      <c r="B2743">
        <v>5.92</v>
      </c>
      <c r="C2743">
        <v>267.3</v>
      </c>
      <c r="D2743">
        <v>1.0859000000000001</v>
      </c>
      <c r="F2743">
        <v>1.0859000000000001</v>
      </c>
      <c r="G2743">
        <v>13</v>
      </c>
      <c r="H2743">
        <v>4</v>
      </c>
      <c r="I2743">
        <v>5</v>
      </c>
      <c r="J2743">
        <v>6</v>
      </c>
      <c r="K2743">
        <v>2.6309902828085283</v>
      </c>
      <c r="L2743">
        <v>112.6483818496</v>
      </c>
    </row>
    <row r="2744" spans="1:12">
      <c r="A2744" s="73">
        <v>43215.25</v>
      </c>
      <c r="B2744">
        <v>5.82</v>
      </c>
      <c r="C2744">
        <v>258.89999999999998</v>
      </c>
      <c r="D2744">
        <v>1.0907</v>
      </c>
      <c r="F2744">
        <v>1.0907</v>
      </c>
      <c r="G2744">
        <v>13</v>
      </c>
      <c r="H2744">
        <v>4</v>
      </c>
      <c r="I2744">
        <v>6</v>
      </c>
      <c r="J2744">
        <v>6</v>
      </c>
      <c r="K2744">
        <v>2.9653968353199418</v>
      </c>
      <c r="L2744">
        <v>107.50886363880002</v>
      </c>
    </row>
    <row r="2745" spans="1:12">
      <c r="A2745" s="73">
        <v>43215.291666666664</v>
      </c>
      <c r="B2745">
        <v>5.82</v>
      </c>
      <c r="C2745">
        <v>239.8</v>
      </c>
      <c r="D2745">
        <v>1.0799000000000001</v>
      </c>
      <c r="F2745">
        <v>1.0799000000000001</v>
      </c>
      <c r="G2745">
        <v>12</v>
      </c>
      <c r="H2745">
        <v>4</v>
      </c>
      <c r="I2745">
        <v>7</v>
      </c>
      <c r="J2745">
        <v>6</v>
      </c>
      <c r="K2745">
        <v>2.9653968353199418</v>
      </c>
      <c r="L2745">
        <v>106.44432185160002</v>
      </c>
    </row>
    <row r="2746" spans="1:12">
      <c r="A2746" s="73">
        <v>43215.333333333336</v>
      </c>
      <c r="B2746">
        <v>6.71</v>
      </c>
      <c r="C2746">
        <v>234.7</v>
      </c>
      <c r="D2746">
        <v>1.0734999999999999</v>
      </c>
      <c r="F2746">
        <v>1.0734999999999999</v>
      </c>
      <c r="G2746">
        <v>11</v>
      </c>
      <c r="H2746">
        <v>4</v>
      </c>
      <c r="I2746">
        <v>8</v>
      </c>
      <c r="J2746">
        <v>7</v>
      </c>
      <c r="K2746">
        <v>0.69227851796835371</v>
      </c>
      <c r="L2746">
        <v>162.15846087924999</v>
      </c>
    </row>
    <row r="2747" spans="1:12">
      <c r="A2747" s="73">
        <v>43215.375</v>
      </c>
      <c r="B2747">
        <v>7.94</v>
      </c>
      <c r="C2747">
        <v>233.2</v>
      </c>
      <c r="D2747">
        <v>1.0674999999999999</v>
      </c>
      <c r="F2747">
        <v>1.0674999999999999</v>
      </c>
      <c r="G2747">
        <v>11</v>
      </c>
      <c r="H2747">
        <v>4</v>
      </c>
      <c r="I2747">
        <v>9</v>
      </c>
      <c r="J2747">
        <v>8</v>
      </c>
      <c r="K2747">
        <v>0.15837792207795579</v>
      </c>
      <c r="L2747">
        <v>267.17720071000002</v>
      </c>
    </row>
    <row r="2748" spans="1:12">
      <c r="A2748" s="73">
        <v>43215.416666666664</v>
      </c>
      <c r="B2748">
        <v>8.85</v>
      </c>
      <c r="C2748">
        <v>250.2</v>
      </c>
      <c r="D2748">
        <v>1.0620000000000001</v>
      </c>
      <c r="F2748">
        <v>1.0620000000000001</v>
      </c>
      <c r="G2748">
        <v>12</v>
      </c>
      <c r="H2748">
        <v>4</v>
      </c>
      <c r="I2748">
        <v>10</v>
      </c>
      <c r="J2748">
        <v>9</v>
      </c>
      <c r="K2748">
        <v>1.7107782942240828</v>
      </c>
      <c r="L2748">
        <v>368.06484037499996</v>
      </c>
    </row>
    <row r="2749" spans="1:12">
      <c r="A2749" s="73">
        <v>43215.458333333336</v>
      </c>
      <c r="B2749">
        <v>7.94</v>
      </c>
      <c r="C2749">
        <v>251.3</v>
      </c>
      <c r="D2749">
        <v>1.0572999999999999</v>
      </c>
      <c r="F2749">
        <v>1.0572999999999999</v>
      </c>
      <c r="G2749">
        <v>12</v>
      </c>
      <c r="H2749">
        <v>4</v>
      </c>
      <c r="I2749">
        <v>11</v>
      </c>
      <c r="J2749">
        <v>8</v>
      </c>
      <c r="K2749">
        <v>0.15837792207795579</v>
      </c>
      <c r="L2749">
        <v>264.62431317160002</v>
      </c>
    </row>
    <row r="2750" spans="1:12">
      <c r="A2750" s="73">
        <v>43215.5</v>
      </c>
      <c r="B2750">
        <v>8.73</v>
      </c>
      <c r="C2750">
        <v>250.4</v>
      </c>
      <c r="D2750">
        <v>1.0545</v>
      </c>
      <c r="F2750">
        <v>1.0545</v>
      </c>
      <c r="G2750">
        <v>12</v>
      </c>
      <c r="H2750">
        <v>4</v>
      </c>
      <c r="I2750">
        <v>12</v>
      </c>
      <c r="J2750">
        <v>9</v>
      </c>
      <c r="K2750">
        <v>1.411266157237782</v>
      </c>
      <c r="L2750">
        <v>350.79978581325008</v>
      </c>
    </row>
    <row r="2751" spans="1:12">
      <c r="A2751" s="73">
        <v>43215.541666666664</v>
      </c>
      <c r="B2751">
        <v>8.8800000000000008</v>
      </c>
      <c r="C2751">
        <v>250.3</v>
      </c>
      <c r="D2751">
        <v>1.0518000000000001</v>
      </c>
      <c r="F2751">
        <v>1.0518000000000001</v>
      </c>
      <c r="G2751">
        <v>12</v>
      </c>
      <c r="H2751">
        <v>4</v>
      </c>
      <c r="I2751">
        <v>13</v>
      </c>
      <c r="J2751">
        <v>9</v>
      </c>
      <c r="K2751">
        <v>1.7901563284706614</v>
      </c>
      <c r="L2751">
        <v>368.24941716480009</v>
      </c>
    </row>
    <row r="2752" spans="1:12">
      <c r="A2752" s="73">
        <v>43215.583333333336</v>
      </c>
      <c r="B2752">
        <v>9.0399999999999991</v>
      </c>
      <c r="C2752">
        <v>253</v>
      </c>
      <c r="D2752">
        <v>1.0490999999999999</v>
      </c>
      <c r="F2752">
        <v>1.0490999999999999</v>
      </c>
      <c r="G2752">
        <v>12</v>
      </c>
      <c r="H2752">
        <v>4</v>
      </c>
      <c r="I2752">
        <v>14</v>
      </c>
      <c r="J2752">
        <v>9</v>
      </c>
      <c r="K2752">
        <v>2.2439058444523936</v>
      </c>
      <c r="L2752">
        <v>387.51827013119987</v>
      </c>
    </row>
    <row r="2753" spans="1:12">
      <c r="A2753" s="73">
        <v>43215.625</v>
      </c>
      <c r="B2753">
        <v>8.66</v>
      </c>
      <c r="C2753">
        <v>256.2</v>
      </c>
      <c r="D2753">
        <v>1.0470999999999999</v>
      </c>
      <c r="F2753">
        <v>1.0470999999999999</v>
      </c>
      <c r="G2753">
        <v>12</v>
      </c>
      <c r="H2753">
        <v>4</v>
      </c>
      <c r="I2753">
        <v>15</v>
      </c>
      <c r="J2753">
        <v>9</v>
      </c>
      <c r="K2753">
        <v>1.2498507439957716</v>
      </c>
      <c r="L2753">
        <v>340.02577565079997</v>
      </c>
    </row>
    <row r="2754" spans="1:12">
      <c r="A2754" s="73">
        <v>43215.666666666664</v>
      </c>
      <c r="B2754">
        <v>8.2899999999999991</v>
      </c>
      <c r="C2754">
        <v>251.7</v>
      </c>
      <c r="D2754">
        <v>1.0483</v>
      </c>
      <c r="F2754">
        <v>1.0483</v>
      </c>
      <c r="G2754">
        <v>12</v>
      </c>
      <c r="H2754">
        <v>4</v>
      </c>
      <c r="I2754">
        <v>16</v>
      </c>
      <c r="J2754">
        <v>8</v>
      </c>
      <c r="K2754">
        <v>0.55945498828800344</v>
      </c>
      <c r="L2754">
        <v>298.62019985434989</v>
      </c>
    </row>
    <row r="2755" spans="1:12">
      <c r="A2755" s="73">
        <v>43215.708333333336</v>
      </c>
      <c r="B2755">
        <v>8.5299999999999994</v>
      </c>
      <c r="C2755">
        <v>257.60000000000002</v>
      </c>
      <c r="D2755">
        <v>1.0513999999999999</v>
      </c>
      <c r="F2755">
        <v>1.0513999999999999</v>
      </c>
      <c r="G2755">
        <v>12</v>
      </c>
      <c r="H2755">
        <v>4</v>
      </c>
      <c r="I2755">
        <v>17</v>
      </c>
      <c r="J2755">
        <v>9</v>
      </c>
      <c r="K2755">
        <v>0.9760792622606087</v>
      </c>
      <c r="L2755">
        <v>326.2759557588999</v>
      </c>
    </row>
    <row r="2756" spans="1:12">
      <c r="A2756" s="73">
        <v>43215.75</v>
      </c>
      <c r="B2756">
        <v>8.2799999999999994</v>
      </c>
      <c r="C2756">
        <v>251.2</v>
      </c>
      <c r="D2756">
        <v>1.0557000000000001</v>
      </c>
      <c r="F2756">
        <v>1.0557000000000001</v>
      </c>
      <c r="G2756">
        <v>12</v>
      </c>
      <c r="H2756">
        <v>4</v>
      </c>
      <c r="I2756">
        <v>18</v>
      </c>
      <c r="J2756">
        <v>8</v>
      </c>
      <c r="K2756">
        <v>0.54459564353914525</v>
      </c>
      <c r="L2756">
        <v>299.64120592319995</v>
      </c>
    </row>
    <row r="2757" spans="1:12">
      <c r="A2757" s="73">
        <v>43215.791666666664</v>
      </c>
      <c r="B2757">
        <v>6.49</v>
      </c>
      <c r="C2757">
        <v>264.5</v>
      </c>
      <c r="D2757">
        <v>1.0591999999999999</v>
      </c>
      <c r="F2757">
        <v>1.0591999999999999</v>
      </c>
      <c r="G2757">
        <v>13</v>
      </c>
      <c r="H2757">
        <v>4</v>
      </c>
      <c r="I2757">
        <v>19</v>
      </c>
      <c r="J2757">
        <v>6</v>
      </c>
      <c r="K2757">
        <v>1.1067729334934651</v>
      </c>
      <c r="L2757">
        <v>144.77116419040001</v>
      </c>
    </row>
    <row r="2758" spans="1:12">
      <c r="A2758" s="73">
        <v>43215.833333333336</v>
      </c>
      <c r="B2758">
        <v>5.97</v>
      </c>
      <c r="C2758">
        <v>273</v>
      </c>
      <c r="D2758">
        <v>1.0636000000000001</v>
      </c>
      <c r="F2758">
        <v>1.0636000000000001</v>
      </c>
      <c r="G2758">
        <v>13</v>
      </c>
      <c r="H2758">
        <v>4</v>
      </c>
      <c r="I2758">
        <v>20</v>
      </c>
      <c r="J2758">
        <v>6</v>
      </c>
      <c r="K2758">
        <v>2.4712870065528216</v>
      </c>
      <c r="L2758">
        <v>113.1543688014</v>
      </c>
    </row>
    <row r="2759" spans="1:12">
      <c r="A2759" s="73">
        <v>43215.875</v>
      </c>
      <c r="B2759">
        <v>6.44</v>
      </c>
      <c r="C2759">
        <v>272.8</v>
      </c>
      <c r="D2759">
        <v>1.0636000000000001</v>
      </c>
      <c r="F2759">
        <v>1.0636000000000001</v>
      </c>
      <c r="G2759">
        <v>13</v>
      </c>
      <c r="H2759">
        <v>4</v>
      </c>
      <c r="I2759">
        <v>21</v>
      </c>
      <c r="J2759">
        <v>6</v>
      </c>
      <c r="K2759">
        <v>1.2144762097491719</v>
      </c>
      <c r="L2759">
        <v>142.03845349120004</v>
      </c>
    </row>
    <row r="2760" spans="1:12">
      <c r="A2760" s="73">
        <v>43215.916666666664</v>
      </c>
      <c r="B2760">
        <v>6.33</v>
      </c>
      <c r="C2760">
        <v>267.3</v>
      </c>
      <c r="D2760">
        <v>1.0650999999999999</v>
      </c>
      <c r="F2760">
        <v>1.0650999999999999</v>
      </c>
      <c r="G2760">
        <v>13</v>
      </c>
      <c r="H2760">
        <v>4</v>
      </c>
      <c r="I2760">
        <v>22</v>
      </c>
      <c r="J2760">
        <v>6</v>
      </c>
      <c r="K2760">
        <v>1.4690234175117285</v>
      </c>
      <c r="L2760">
        <v>135.07392475935001</v>
      </c>
    </row>
    <row r="2761" spans="1:12">
      <c r="A2761" s="73">
        <v>43215.958333333336</v>
      </c>
      <c r="B2761">
        <v>6.16</v>
      </c>
      <c r="C2761">
        <v>280.3</v>
      </c>
      <c r="D2761">
        <v>1.0667</v>
      </c>
      <c r="F2761">
        <v>1.0667</v>
      </c>
      <c r="G2761">
        <v>13</v>
      </c>
      <c r="H2761">
        <v>4</v>
      </c>
      <c r="I2761">
        <v>23</v>
      </c>
      <c r="J2761">
        <v>6</v>
      </c>
      <c r="K2761">
        <v>1.9100145567811331</v>
      </c>
      <c r="L2761">
        <v>124.66784028160001</v>
      </c>
    </row>
    <row r="2762" spans="1:12">
      <c r="A2762" s="73">
        <v>43216</v>
      </c>
      <c r="B2762">
        <v>6.14</v>
      </c>
      <c r="C2762">
        <v>272.2</v>
      </c>
      <c r="D2762">
        <v>1.0683</v>
      </c>
      <c r="F2762">
        <v>1.0683</v>
      </c>
      <c r="G2762">
        <v>13</v>
      </c>
      <c r="H2762">
        <v>4</v>
      </c>
      <c r="I2762">
        <v>0</v>
      </c>
      <c r="J2762">
        <v>6</v>
      </c>
      <c r="K2762">
        <v>1.9656958672834173</v>
      </c>
      <c r="L2762">
        <v>123.64266182759998</v>
      </c>
    </row>
    <row r="2763" spans="1:12">
      <c r="A2763" s="73">
        <v>43216.041666666664</v>
      </c>
      <c r="B2763">
        <v>6.01</v>
      </c>
      <c r="C2763">
        <v>291.39999999999998</v>
      </c>
      <c r="D2763">
        <v>1.0810999999999999</v>
      </c>
      <c r="F2763">
        <v>1.0810999999999999</v>
      </c>
      <c r="G2763">
        <v>14</v>
      </c>
      <c r="H2763">
        <v>4</v>
      </c>
      <c r="I2763">
        <v>1</v>
      </c>
      <c r="J2763">
        <v>6</v>
      </c>
      <c r="K2763">
        <v>2.347124385548256</v>
      </c>
      <c r="L2763">
        <v>117.34356753054999</v>
      </c>
    </row>
    <row r="2764" spans="1:12">
      <c r="A2764" s="73">
        <v>43216.083333333336</v>
      </c>
      <c r="B2764">
        <v>8.68</v>
      </c>
      <c r="C2764">
        <v>339.2</v>
      </c>
      <c r="D2764">
        <v>1.0799000000000001</v>
      </c>
      <c r="F2764">
        <v>1.0799000000000001</v>
      </c>
      <c r="G2764">
        <v>16</v>
      </c>
      <c r="H2764">
        <v>4</v>
      </c>
      <c r="I2764">
        <v>2</v>
      </c>
      <c r="J2764">
        <v>9</v>
      </c>
      <c r="K2764">
        <v>1.2949694334934876</v>
      </c>
      <c r="L2764">
        <v>353.11219867839998</v>
      </c>
    </row>
    <row r="2765" spans="1:12">
      <c r="A2765" s="73">
        <v>43216.125</v>
      </c>
      <c r="B2765">
        <v>8.1999999999999993</v>
      </c>
      <c r="C2765">
        <v>5.2</v>
      </c>
      <c r="D2765">
        <v>1.0803</v>
      </c>
      <c r="F2765">
        <v>1.0803</v>
      </c>
      <c r="G2765">
        <v>1</v>
      </c>
      <c r="H2765">
        <v>4</v>
      </c>
      <c r="I2765">
        <v>3</v>
      </c>
      <c r="J2765">
        <v>8</v>
      </c>
      <c r="K2765">
        <v>0.43292088554827685</v>
      </c>
      <c r="L2765">
        <v>297.82142519999991</v>
      </c>
    </row>
    <row r="2766" spans="1:12">
      <c r="A2766" s="73">
        <v>43216.166666666664</v>
      </c>
      <c r="B2766">
        <v>8.6199999999999992</v>
      </c>
      <c r="C2766">
        <v>10.6</v>
      </c>
      <c r="D2766">
        <v>1.0839000000000001</v>
      </c>
      <c r="F2766">
        <v>1.0839000000000001</v>
      </c>
      <c r="G2766">
        <v>1</v>
      </c>
      <c r="H2766">
        <v>4</v>
      </c>
      <c r="I2766">
        <v>4</v>
      </c>
      <c r="J2766">
        <v>9</v>
      </c>
      <c r="K2766">
        <v>1.1620133650003353</v>
      </c>
      <c r="L2766">
        <v>347.12110377959993</v>
      </c>
    </row>
    <row r="2767" spans="1:12">
      <c r="A2767" s="73">
        <v>43216.208333333336</v>
      </c>
      <c r="B2767">
        <v>10.81</v>
      </c>
      <c r="C2767">
        <v>19.899999999999999</v>
      </c>
      <c r="D2767">
        <v>1.0863</v>
      </c>
      <c r="F2767">
        <v>1.0863</v>
      </c>
      <c r="G2767">
        <v>2</v>
      </c>
      <c r="H2767">
        <v>4</v>
      </c>
      <c r="I2767">
        <v>5</v>
      </c>
      <c r="J2767">
        <v>11</v>
      </c>
      <c r="K2767">
        <v>10.679609865000362</v>
      </c>
      <c r="L2767">
        <v>686.1149236291501</v>
      </c>
    </row>
    <row r="2768" spans="1:12">
      <c r="A2768" s="73">
        <v>43216.25</v>
      </c>
      <c r="B2768">
        <v>11.98</v>
      </c>
      <c r="C2768">
        <v>26</v>
      </c>
      <c r="D2768">
        <v>1.0843</v>
      </c>
      <c r="F2768">
        <v>1.0843</v>
      </c>
      <c r="G2768">
        <v>2</v>
      </c>
      <c r="H2768">
        <v>4</v>
      </c>
      <c r="I2768">
        <v>6</v>
      </c>
      <c r="J2768">
        <v>12</v>
      </c>
      <c r="K2768">
        <v>19.695553200616814</v>
      </c>
      <c r="L2768">
        <v>932.15882662280012</v>
      </c>
    </row>
    <row r="2769" spans="1:12">
      <c r="A2769" s="73">
        <v>43216.291666666664</v>
      </c>
      <c r="B2769">
        <v>11.94</v>
      </c>
      <c r="C2769">
        <v>28.8</v>
      </c>
      <c r="D2769">
        <v>1.0831</v>
      </c>
      <c r="F2769">
        <v>1.0831</v>
      </c>
      <c r="G2769">
        <v>2</v>
      </c>
      <c r="H2769">
        <v>4</v>
      </c>
      <c r="I2769">
        <v>7</v>
      </c>
      <c r="J2769">
        <v>12</v>
      </c>
      <c r="K2769">
        <v>19.34211582162137</v>
      </c>
      <c r="L2769">
        <v>921.83149190519987</v>
      </c>
    </row>
    <row r="2770" spans="1:12">
      <c r="A2770" s="73">
        <v>43216.333333333336</v>
      </c>
      <c r="B2770">
        <v>11.95</v>
      </c>
      <c r="C2770">
        <v>50.2</v>
      </c>
      <c r="D2770">
        <v>1.0819000000000001</v>
      </c>
      <c r="F2770">
        <v>1.0819000000000001</v>
      </c>
      <c r="G2770">
        <v>3</v>
      </c>
      <c r="H2770">
        <v>4</v>
      </c>
      <c r="I2770">
        <v>8</v>
      </c>
      <c r="J2770">
        <v>12</v>
      </c>
      <c r="K2770">
        <v>19.43017516637023</v>
      </c>
      <c r="L2770">
        <v>923.12569788124995</v>
      </c>
    </row>
    <row r="2771" spans="1:12">
      <c r="A2771" s="73">
        <v>43216.375</v>
      </c>
      <c r="B2771">
        <v>13.33</v>
      </c>
      <c r="C2771">
        <v>43.7</v>
      </c>
      <c r="D2771">
        <v>1.0783</v>
      </c>
      <c r="F2771">
        <v>1.0783</v>
      </c>
      <c r="G2771">
        <v>3</v>
      </c>
      <c r="H2771">
        <v>4</v>
      </c>
      <c r="I2771">
        <v>9</v>
      </c>
      <c r="J2771">
        <v>13</v>
      </c>
      <c r="K2771">
        <v>33.500564741712715</v>
      </c>
      <c r="L2771">
        <v>1277.0269358985502</v>
      </c>
    </row>
    <row r="2772" spans="1:12">
      <c r="A2772" s="73">
        <v>43216.416666666664</v>
      </c>
      <c r="B2772">
        <v>11.98</v>
      </c>
      <c r="C2772">
        <v>40.700000000000003</v>
      </c>
      <c r="D2772">
        <v>1.0727</v>
      </c>
      <c r="F2772">
        <v>1.0727</v>
      </c>
      <c r="G2772">
        <v>3</v>
      </c>
      <c r="H2772">
        <v>4</v>
      </c>
      <c r="I2772">
        <v>10</v>
      </c>
      <c r="J2772">
        <v>12</v>
      </c>
      <c r="K2772">
        <v>19.695553200616814</v>
      </c>
      <c r="L2772">
        <v>922.18645514920013</v>
      </c>
    </row>
    <row r="2773" spans="1:12">
      <c r="A2773" s="73">
        <v>43216.458333333336</v>
      </c>
      <c r="B2773">
        <v>12.07</v>
      </c>
      <c r="C2773">
        <v>47.4</v>
      </c>
      <c r="D2773">
        <v>1.0690999999999999</v>
      </c>
      <c r="F2773">
        <v>1.0690999999999999</v>
      </c>
      <c r="G2773">
        <v>3</v>
      </c>
      <c r="H2773">
        <v>4</v>
      </c>
      <c r="I2773">
        <v>11</v>
      </c>
      <c r="J2773">
        <v>12</v>
      </c>
      <c r="K2773">
        <v>20.502487303356538</v>
      </c>
      <c r="L2773">
        <v>939.96166997065006</v>
      </c>
    </row>
    <row r="2774" spans="1:12">
      <c r="A2774" s="73">
        <v>43216.5</v>
      </c>
      <c r="B2774">
        <v>12.89</v>
      </c>
      <c r="C2774">
        <v>40.5</v>
      </c>
      <c r="D2774">
        <v>1.0670999999999999</v>
      </c>
      <c r="F2774">
        <v>1.0670999999999999</v>
      </c>
      <c r="G2774">
        <v>3</v>
      </c>
      <c r="H2774">
        <v>4</v>
      </c>
      <c r="I2774">
        <v>12</v>
      </c>
      <c r="J2774">
        <v>13</v>
      </c>
      <c r="K2774">
        <v>28.600753572762944</v>
      </c>
      <c r="L2774">
        <v>1142.7043385899499</v>
      </c>
    </row>
    <row r="2775" spans="1:12">
      <c r="A2775" s="73">
        <v>43216.541666666664</v>
      </c>
      <c r="B2775">
        <v>11.79</v>
      </c>
      <c r="C2775">
        <v>41.7</v>
      </c>
      <c r="D2775">
        <v>1.0643</v>
      </c>
      <c r="F2775">
        <v>1.0643</v>
      </c>
      <c r="G2775">
        <v>3</v>
      </c>
      <c r="H2775">
        <v>4</v>
      </c>
      <c r="I2775">
        <v>13</v>
      </c>
      <c r="J2775">
        <v>12</v>
      </c>
      <c r="K2775">
        <v>18.045225650388492</v>
      </c>
      <c r="L2775">
        <v>872.11846509884981</v>
      </c>
    </row>
    <row r="2776" spans="1:12">
      <c r="A2776" s="73">
        <v>43216.583333333336</v>
      </c>
      <c r="B2776">
        <v>10.42</v>
      </c>
      <c r="C2776">
        <v>45.1</v>
      </c>
      <c r="D2776">
        <v>1.0628</v>
      </c>
      <c r="F2776">
        <v>1.0628</v>
      </c>
      <c r="G2776">
        <v>3</v>
      </c>
      <c r="H2776">
        <v>4</v>
      </c>
      <c r="I2776">
        <v>14</v>
      </c>
      <c r="J2776">
        <v>10</v>
      </c>
      <c r="K2776">
        <v>8.2826954197948766</v>
      </c>
      <c r="L2776">
        <v>601.20793916319997</v>
      </c>
    </row>
    <row r="2777" spans="1:12">
      <c r="A2777" s="73">
        <v>43216.625</v>
      </c>
      <c r="B2777">
        <v>10.4</v>
      </c>
      <c r="C2777">
        <v>45.7</v>
      </c>
      <c r="D2777">
        <v>1.0611999999999999</v>
      </c>
      <c r="F2777">
        <v>1.0611999999999999</v>
      </c>
      <c r="G2777">
        <v>3</v>
      </c>
      <c r="H2777">
        <v>4</v>
      </c>
      <c r="I2777">
        <v>15</v>
      </c>
      <c r="J2777">
        <v>10</v>
      </c>
      <c r="K2777">
        <v>8.1679767302971609</v>
      </c>
      <c r="L2777">
        <v>596.8528384</v>
      </c>
    </row>
    <row r="2778" spans="1:12">
      <c r="A2778" s="73">
        <v>43216.666666666664</v>
      </c>
      <c r="B2778">
        <v>9.5500000000000007</v>
      </c>
      <c r="C2778">
        <v>49.9</v>
      </c>
      <c r="D2778">
        <v>1.0620000000000001</v>
      </c>
      <c r="F2778">
        <v>1.0620000000000001</v>
      </c>
      <c r="G2778">
        <v>3</v>
      </c>
      <c r="H2778">
        <v>4</v>
      </c>
      <c r="I2778">
        <v>16</v>
      </c>
      <c r="J2778">
        <v>10</v>
      </c>
      <c r="K2778">
        <v>4.0319324266441852</v>
      </c>
      <c r="L2778">
        <v>462.49243762500015</v>
      </c>
    </row>
    <row r="2779" spans="1:12">
      <c r="A2779" s="73">
        <v>43216.708333333336</v>
      </c>
      <c r="B2779">
        <v>8.0399999999999991</v>
      </c>
      <c r="C2779">
        <v>54.2</v>
      </c>
      <c r="D2779">
        <v>1.0631999999999999</v>
      </c>
      <c r="F2779">
        <v>1.0631999999999999</v>
      </c>
      <c r="G2779">
        <v>3</v>
      </c>
      <c r="H2779">
        <v>4</v>
      </c>
      <c r="I2779">
        <v>17</v>
      </c>
      <c r="J2779">
        <v>8</v>
      </c>
      <c r="K2779">
        <v>0.24797136956654015</v>
      </c>
      <c r="L2779">
        <v>276.28233546239989</v>
      </c>
    </row>
    <row r="2780" spans="1:12">
      <c r="A2780" s="73">
        <v>43216.75</v>
      </c>
      <c r="B2780">
        <v>6.96</v>
      </c>
      <c r="C2780">
        <v>59.6</v>
      </c>
      <c r="D2780">
        <v>1.0670999999999999</v>
      </c>
      <c r="F2780">
        <v>1.0670999999999999</v>
      </c>
      <c r="G2780">
        <v>4</v>
      </c>
      <c r="H2780">
        <v>4</v>
      </c>
      <c r="I2780">
        <v>18</v>
      </c>
      <c r="J2780">
        <v>7</v>
      </c>
      <c r="K2780">
        <v>0.33876213668981753</v>
      </c>
      <c r="L2780">
        <v>179.88826913279996</v>
      </c>
    </row>
    <row r="2781" spans="1:12">
      <c r="A2781" s="73">
        <v>43216.791666666664</v>
      </c>
      <c r="B2781">
        <v>5.83</v>
      </c>
      <c r="C2781">
        <v>58.6</v>
      </c>
      <c r="D2781">
        <v>1.0719000000000001</v>
      </c>
      <c r="F2781">
        <v>1.0719000000000001</v>
      </c>
      <c r="G2781">
        <v>4</v>
      </c>
      <c r="H2781">
        <v>4</v>
      </c>
      <c r="I2781">
        <v>19</v>
      </c>
      <c r="J2781">
        <v>6</v>
      </c>
      <c r="K2781">
        <v>2.9310561800688011</v>
      </c>
      <c r="L2781">
        <v>106.20132606765002</v>
      </c>
    </row>
    <row r="2782" spans="1:12">
      <c r="A2782" s="73">
        <v>43216.833333333336</v>
      </c>
      <c r="B2782">
        <v>4.99</v>
      </c>
      <c r="C2782">
        <v>50.2</v>
      </c>
      <c r="D2782">
        <v>1.0750999999999999</v>
      </c>
      <c r="F2782">
        <v>1.0750999999999999</v>
      </c>
      <c r="G2782">
        <v>3</v>
      </c>
      <c r="H2782">
        <v>4</v>
      </c>
      <c r="I2782">
        <v>20</v>
      </c>
      <c r="J2782">
        <v>5</v>
      </c>
      <c r="K2782">
        <v>6.5128712211646818</v>
      </c>
      <c r="L2782">
        <v>66.791393287450006</v>
      </c>
    </row>
    <row r="2783" spans="1:12">
      <c r="A2783" s="73">
        <v>43216.875</v>
      </c>
      <c r="B2783">
        <v>3.71</v>
      </c>
      <c r="C2783">
        <v>52.4</v>
      </c>
      <c r="D2783">
        <v>1.0783</v>
      </c>
      <c r="F2783">
        <v>1.0783</v>
      </c>
      <c r="G2783">
        <v>3</v>
      </c>
      <c r="H2783">
        <v>4</v>
      </c>
      <c r="I2783">
        <v>21</v>
      </c>
      <c r="J2783">
        <v>4</v>
      </c>
      <c r="K2783">
        <v>14.684475093310789</v>
      </c>
      <c r="L2783">
        <v>27.53159285065</v>
      </c>
    </row>
    <row r="2784" spans="1:12">
      <c r="A2784" s="73">
        <v>43216.916666666664</v>
      </c>
      <c r="B2784">
        <v>1.87</v>
      </c>
      <c r="C2784">
        <v>78.599999999999994</v>
      </c>
      <c r="D2784">
        <v>1.0814999999999999</v>
      </c>
      <c r="F2784">
        <v>1.0814999999999999</v>
      </c>
      <c r="G2784">
        <v>4</v>
      </c>
      <c r="H2784">
        <v>4</v>
      </c>
      <c r="I2784">
        <v>22</v>
      </c>
      <c r="J2784">
        <v>2</v>
      </c>
      <c r="K2784">
        <v>32.171955659520812</v>
      </c>
      <c r="L2784">
        <v>3.5360740222500007</v>
      </c>
    </row>
    <row r="2785" spans="1:12">
      <c r="A2785" s="73">
        <v>43216.958333333336</v>
      </c>
      <c r="B2785">
        <v>1.79</v>
      </c>
      <c r="C2785">
        <v>122</v>
      </c>
      <c r="D2785">
        <v>1.0847</v>
      </c>
      <c r="F2785">
        <v>1.0847</v>
      </c>
      <c r="G2785">
        <v>6</v>
      </c>
      <c r="H2785">
        <v>4</v>
      </c>
      <c r="I2785">
        <v>23</v>
      </c>
      <c r="J2785">
        <v>2</v>
      </c>
      <c r="K2785">
        <v>33.085880901529947</v>
      </c>
      <c r="L2785">
        <v>3.1105611066500005</v>
      </c>
    </row>
    <row r="2786" spans="1:12">
      <c r="A2786" s="73">
        <v>43217</v>
      </c>
      <c r="B2786">
        <v>2.67</v>
      </c>
      <c r="C2786">
        <v>169.8</v>
      </c>
      <c r="D2786">
        <v>1.0879000000000001</v>
      </c>
      <c r="F2786">
        <v>1.0879000000000001</v>
      </c>
      <c r="G2786">
        <v>9</v>
      </c>
      <c r="H2786">
        <v>4</v>
      </c>
      <c r="I2786">
        <v>0</v>
      </c>
      <c r="J2786">
        <v>3</v>
      </c>
      <c r="K2786">
        <v>23.736703239429499</v>
      </c>
      <c r="L2786">
        <v>10.35363296385</v>
      </c>
    </row>
    <row r="2787" spans="1:12">
      <c r="A2787" s="73">
        <v>43217.041666666664</v>
      </c>
      <c r="B2787">
        <v>3.42</v>
      </c>
      <c r="C2787">
        <v>196.5</v>
      </c>
      <c r="D2787">
        <v>1.0928</v>
      </c>
      <c r="F2787">
        <v>1.0928</v>
      </c>
      <c r="G2787">
        <v>10</v>
      </c>
      <c r="H2787">
        <v>4</v>
      </c>
      <c r="I2787">
        <v>1</v>
      </c>
      <c r="J2787">
        <v>3</v>
      </c>
      <c r="K2787">
        <v>16.991154095593892</v>
      </c>
      <c r="L2787">
        <v>21.856922323199996</v>
      </c>
    </row>
    <row r="2788" spans="1:12">
      <c r="A2788" s="73">
        <v>43217.083333333336</v>
      </c>
      <c r="B2788">
        <v>5.65</v>
      </c>
      <c r="C2788">
        <v>215.8</v>
      </c>
      <c r="D2788">
        <v>1.0981000000000001</v>
      </c>
      <c r="F2788">
        <v>1.0981000000000001</v>
      </c>
      <c r="G2788">
        <v>11</v>
      </c>
      <c r="H2788">
        <v>4</v>
      </c>
      <c r="I2788">
        <v>2</v>
      </c>
      <c r="J2788">
        <v>6</v>
      </c>
      <c r="K2788">
        <v>3.5797879745893457</v>
      </c>
      <c r="L2788">
        <v>99.027824731250021</v>
      </c>
    </row>
    <row r="2789" spans="1:12">
      <c r="A2789" s="73">
        <v>43217.125</v>
      </c>
      <c r="B2789">
        <v>7.42</v>
      </c>
      <c r="C2789">
        <v>223.1</v>
      </c>
      <c r="D2789">
        <v>1.0924</v>
      </c>
      <c r="F2789">
        <v>1.0924</v>
      </c>
      <c r="G2789">
        <v>11</v>
      </c>
      <c r="H2789">
        <v>4</v>
      </c>
      <c r="I2789">
        <v>3</v>
      </c>
      <c r="J2789">
        <v>7</v>
      </c>
      <c r="K2789">
        <v>1.489199513731084E-2</v>
      </c>
      <c r="L2789">
        <v>223.13279814559999</v>
      </c>
    </row>
    <row r="2790" spans="1:12">
      <c r="A2790" s="73">
        <v>43217.166666666664</v>
      </c>
      <c r="B2790">
        <v>8.31</v>
      </c>
      <c r="C2790">
        <v>225.9</v>
      </c>
      <c r="D2790">
        <v>1.0985</v>
      </c>
      <c r="F2790">
        <v>1.0985</v>
      </c>
      <c r="G2790">
        <v>11</v>
      </c>
      <c r="H2790">
        <v>4</v>
      </c>
      <c r="I2790">
        <v>4</v>
      </c>
      <c r="J2790">
        <v>8</v>
      </c>
      <c r="K2790">
        <v>0.58977367778572265</v>
      </c>
      <c r="L2790">
        <v>315.19051290675003</v>
      </c>
    </row>
    <row r="2791" spans="1:12">
      <c r="A2791" s="73">
        <v>43217.208333333336</v>
      </c>
      <c r="B2791">
        <v>9.17</v>
      </c>
      <c r="C2791">
        <v>233.4</v>
      </c>
      <c r="D2791">
        <v>1.0989</v>
      </c>
      <c r="F2791">
        <v>1.0989</v>
      </c>
      <c r="G2791">
        <v>11</v>
      </c>
      <c r="H2791">
        <v>4</v>
      </c>
      <c r="I2791">
        <v>5</v>
      </c>
      <c r="J2791">
        <v>9</v>
      </c>
      <c r="K2791">
        <v>2.650277326187557</v>
      </c>
      <c r="L2791">
        <v>423.67826478284996</v>
      </c>
    </row>
    <row r="2792" spans="1:12">
      <c r="A2792" s="73">
        <v>43217.25</v>
      </c>
      <c r="B2792">
        <v>7.69</v>
      </c>
      <c r="C2792">
        <v>239.5</v>
      </c>
      <c r="D2792">
        <v>1.0911</v>
      </c>
      <c r="F2792">
        <v>1.0911</v>
      </c>
      <c r="G2792">
        <v>12</v>
      </c>
      <c r="H2792">
        <v>4</v>
      </c>
      <c r="I2792">
        <v>6</v>
      </c>
      <c r="J2792">
        <v>8</v>
      </c>
      <c r="K2792">
        <v>2.1894303356491819E-2</v>
      </c>
      <c r="L2792">
        <v>248.09246803995003</v>
      </c>
    </row>
    <row r="2793" spans="1:12">
      <c r="A2793" s="73">
        <v>43217.291666666664</v>
      </c>
      <c r="B2793">
        <v>7.52</v>
      </c>
      <c r="C2793">
        <v>241.7</v>
      </c>
      <c r="D2793">
        <v>1.0774999999999999</v>
      </c>
      <c r="F2793">
        <v>1.0774999999999999</v>
      </c>
      <c r="G2793">
        <v>12</v>
      </c>
      <c r="H2793">
        <v>4</v>
      </c>
      <c r="I2793">
        <v>7</v>
      </c>
      <c r="J2793">
        <v>8</v>
      </c>
      <c r="K2793">
        <v>4.8544262589635232E-4</v>
      </c>
      <c r="L2793">
        <v>229.10829055999994</v>
      </c>
    </row>
    <row r="2794" spans="1:12">
      <c r="A2794" s="73">
        <v>43217.333333333336</v>
      </c>
      <c r="B2794">
        <v>8.6999999999999993</v>
      </c>
      <c r="C2794">
        <v>252.3</v>
      </c>
      <c r="D2794">
        <v>1.0667</v>
      </c>
      <c r="F2794">
        <v>1.0667</v>
      </c>
      <c r="G2794">
        <v>12</v>
      </c>
      <c r="H2794">
        <v>4</v>
      </c>
      <c r="I2794">
        <v>8</v>
      </c>
      <c r="J2794">
        <v>9</v>
      </c>
      <c r="K2794">
        <v>1.3408881229912037</v>
      </c>
      <c r="L2794">
        <v>351.21257504999988</v>
      </c>
    </row>
    <row r="2795" spans="1:12">
      <c r="A2795" s="73">
        <v>43217.375</v>
      </c>
      <c r="B2795">
        <v>10.08</v>
      </c>
      <c r="C2795">
        <v>256.5</v>
      </c>
      <c r="D2795">
        <v>1.0545</v>
      </c>
      <c r="F2795">
        <v>1.0545</v>
      </c>
      <c r="G2795">
        <v>12</v>
      </c>
      <c r="H2795">
        <v>4</v>
      </c>
      <c r="I2795">
        <v>9</v>
      </c>
      <c r="J2795">
        <v>10</v>
      </c>
      <c r="K2795">
        <v>6.4412776983336855</v>
      </c>
      <c r="L2795">
        <v>540.00550195200003</v>
      </c>
    </row>
    <row r="2796" spans="1:12">
      <c r="A2796" s="73">
        <v>43217.416666666664</v>
      </c>
      <c r="B2796">
        <v>10.43</v>
      </c>
      <c r="C2796">
        <v>266.8</v>
      </c>
      <c r="D2796">
        <v>1.0475000000000001</v>
      </c>
      <c r="F2796">
        <v>1.0475000000000001</v>
      </c>
      <c r="G2796">
        <v>13</v>
      </c>
      <c r="H2796">
        <v>4</v>
      </c>
      <c r="I2796">
        <v>10</v>
      </c>
      <c r="J2796">
        <v>10</v>
      </c>
      <c r="K2796">
        <v>8.3403547645437328</v>
      </c>
      <c r="L2796">
        <v>594.26063304125</v>
      </c>
    </row>
    <row r="2797" spans="1:12">
      <c r="A2797" s="73">
        <v>43217.458333333336</v>
      </c>
      <c r="B2797">
        <v>10.87</v>
      </c>
      <c r="C2797">
        <v>265.8</v>
      </c>
      <c r="D2797">
        <v>1.0421</v>
      </c>
      <c r="F2797">
        <v>1.0421</v>
      </c>
      <c r="G2797">
        <v>13</v>
      </c>
      <c r="H2797">
        <v>4</v>
      </c>
      <c r="I2797">
        <v>11</v>
      </c>
      <c r="J2797">
        <v>11</v>
      </c>
      <c r="K2797">
        <v>11.075365933493506</v>
      </c>
      <c r="L2797">
        <v>669.21864533814994</v>
      </c>
    </row>
    <row r="2798" spans="1:12">
      <c r="A2798" s="73">
        <v>43217.5</v>
      </c>
      <c r="B2798">
        <v>11.44</v>
      </c>
      <c r="C2798">
        <v>260.5</v>
      </c>
      <c r="D2798">
        <v>1.0374000000000001</v>
      </c>
      <c r="F2798">
        <v>1.0374000000000001</v>
      </c>
      <c r="G2798">
        <v>13</v>
      </c>
      <c r="H2798">
        <v>4</v>
      </c>
      <c r="I2798">
        <v>12</v>
      </c>
      <c r="J2798">
        <v>11</v>
      </c>
      <c r="K2798">
        <v>15.194148584178444</v>
      </c>
      <c r="L2798">
        <v>776.59451950079995</v>
      </c>
    </row>
    <row r="2799" spans="1:12">
      <c r="A2799" s="73">
        <v>43217.541666666664</v>
      </c>
      <c r="B2799">
        <v>11.92</v>
      </c>
      <c r="C2799">
        <v>257.8</v>
      </c>
      <c r="D2799">
        <v>1.0343</v>
      </c>
      <c r="F2799">
        <v>1.0343</v>
      </c>
      <c r="G2799">
        <v>12</v>
      </c>
      <c r="H2799">
        <v>4</v>
      </c>
      <c r="I2799">
        <v>13</v>
      </c>
      <c r="J2799">
        <v>12</v>
      </c>
      <c r="K2799">
        <v>19.166597132123659</v>
      </c>
      <c r="L2799">
        <v>875.88138257919991</v>
      </c>
    </row>
    <row r="2800" spans="1:12">
      <c r="A2800" s="73">
        <v>43217.583333333336</v>
      </c>
      <c r="B2800">
        <v>12.11</v>
      </c>
      <c r="C2800">
        <v>257.7</v>
      </c>
      <c r="D2800">
        <v>1.0308999999999999</v>
      </c>
      <c r="F2800">
        <v>1.0308999999999999</v>
      </c>
      <c r="G2800">
        <v>12</v>
      </c>
      <c r="H2800">
        <v>4</v>
      </c>
      <c r="I2800">
        <v>14</v>
      </c>
      <c r="J2800">
        <v>12</v>
      </c>
      <c r="K2800">
        <v>20.866324682351966</v>
      </c>
      <c r="L2800">
        <v>915.4170000839498</v>
      </c>
    </row>
    <row r="2801" spans="1:12">
      <c r="A2801" s="73">
        <v>43217.625</v>
      </c>
      <c r="B2801">
        <v>12.09</v>
      </c>
      <c r="C2801">
        <v>257.3</v>
      </c>
      <c r="D2801">
        <v>1.0297000000000001</v>
      </c>
      <c r="F2801">
        <v>1.0297000000000001</v>
      </c>
      <c r="G2801">
        <v>12</v>
      </c>
      <c r="H2801">
        <v>4</v>
      </c>
      <c r="I2801">
        <v>15</v>
      </c>
      <c r="J2801">
        <v>12</v>
      </c>
      <c r="K2801">
        <v>20.684005992854253</v>
      </c>
      <c r="L2801">
        <v>909.82867358564999</v>
      </c>
    </row>
    <row r="2802" spans="1:12">
      <c r="A2802" s="73">
        <v>43217.666666666664</v>
      </c>
      <c r="B2802">
        <v>11.73</v>
      </c>
      <c r="C2802">
        <v>262.2</v>
      </c>
      <c r="D2802">
        <v>1.0286</v>
      </c>
      <c r="F2802">
        <v>1.0286</v>
      </c>
      <c r="G2802">
        <v>13</v>
      </c>
      <c r="H2802">
        <v>4</v>
      </c>
      <c r="I2802">
        <v>16</v>
      </c>
      <c r="J2802">
        <v>12</v>
      </c>
      <c r="K2802">
        <v>17.539069581895351</v>
      </c>
      <c r="L2802">
        <v>830.06205395309996</v>
      </c>
    </row>
    <row r="2803" spans="1:12">
      <c r="A2803" s="73">
        <v>43217.708333333336</v>
      </c>
      <c r="B2803">
        <v>12.14</v>
      </c>
      <c r="C2803">
        <v>260.3</v>
      </c>
      <c r="D2803">
        <v>1.0293000000000001</v>
      </c>
      <c r="F2803">
        <v>1.0293000000000001</v>
      </c>
      <c r="G2803">
        <v>13</v>
      </c>
      <c r="H2803">
        <v>4</v>
      </c>
      <c r="I2803">
        <v>17</v>
      </c>
      <c r="J2803">
        <v>12</v>
      </c>
      <c r="K2803">
        <v>21.141302716598553</v>
      </c>
      <c r="L2803">
        <v>920.80578123960015</v>
      </c>
    </row>
    <row r="2804" spans="1:12">
      <c r="A2804" s="73">
        <v>43217.75</v>
      </c>
      <c r="B2804">
        <v>11.1</v>
      </c>
      <c r="C2804">
        <v>256.2</v>
      </c>
      <c r="D2804">
        <v>1.034</v>
      </c>
      <c r="F2804">
        <v>1.034</v>
      </c>
      <c r="G2804">
        <v>12</v>
      </c>
      <c r="H2804">
        <v>4</v>
      </c>
      <c r="I2804">
        <v>18</v>
      </c>
      <c r="J2804">
        <v>11</v>
      </c>
      <c r="K2804">
        <v>12.659130862717255</v>
      </c>
      <c r="L2804">
        <v>707.06522699999994</v>
      </c>
    </row>
    <row r="2805" spans="1:12">
      <c r="A2805" s="73">
        <v>43217.791666666664</v>
      </c>
      <c r="B2805">
        <v>9.7200000000000006</v>
      </c>
      <c r="C2805">
        <v>249.5</v>
      </c>
      <c r="D2805">
        <v>1.0412999999999999</v>
      </c>
      <c r="F2805">
        <v>1.0412999999999999</v>
      </c>
      <c r="G2805">
        <v>12</v>
      </c>
      <c r="H2805">
        <v>4</v>
      </c>
      <c r="I2805">
        <v>19</v>
      </c>
      <c r="J2805">
        <v>10</v>
      </c>
      <c r="K2805">
        <v>4.7435412873747804</v>
      </c>
      <c r="L2805">
        <v>478.1285394912</v>
      </c>
    </row>
    <row r="2806" spans="1:12">
      <c r="A2806" s="73">
        <v>43217.833333333336</v>
      </c>
      <c r="B2806">
        <v>9.93</v>
      </c>
      <c r="C2806">
        <v>246.3</v>
      </c>
      <c r="D2806">
        <v>1.0487</v>
      </c>
      <c r="F2806">
        <v>1.0487</v>
      </c>
      <c r="G2806">
        <v>12</v>
      </c>
      <c r="H2806">
        <v>4</v>
      </c>
      <c r="I2806">
        <v>20</v>
      </c>
      <c r="J2806">
        <v>10</v>
      </c>
      <c r="K2806">
        <v>5.7023875271008055</v>
      </c>
      <c r="L2806">
        <v>513.41554959794996</v>
      </c>
    </row>
    <row r="2807" spans="1:12">
      <c r="A2807" s="73">
        <v>43217.875</v>
      </c>
      <c r="B2807">
        <v>10.1</v>
      </c>
      <c r="C2807">
        <v>244.9</v>
      </c>
      <c r="D2807">
        <v>1.0561</v>
      </c>
      <c r="F2807">
        <v>1.0561</v>
      </c>
      <c r="G2807">
        <v>12</v>
      </c>
      <c r="H2807">
        <v>4</v>
      </c>
      <c r="I2807">
        <v>21</v>
      </c>
      <c r="J2807">
        <v>10</v>
      </c>
      <c r="K2807">
        <v>6.5431963878314008</v>
      </c>
      <c r="L2807">
        <v>544.05044305000001</v>
      </c>
    </row>
    <row r="2808" spans="1:12">
      <c r="A2808" s="73">
        <v>43217.916666666664</v>
      </c>
      <c r="B2808">
        <v>10.08</v>
      </c>
      <c r="C2808">
        <v>244.8</v>
      </c>
      <c r="D2808">
        <v>1.0584</v>
      </c>
      <c r="F2808">
        <v>1.0584</v>
      </c>
      <c r="G2808">
        <v>12</v>
      </c>
      <c r="H2808">
        <v>4</v>
      </c>
      <c r="I2808">
        <v>22</v>
      </c>
      <c r="J2808">
        <v>10</v>
      </c>
      <c r="K2808">
        <v>6.4412776983336855</v>
      </c>
      <c r="L2808">
        <v>542.00267735040006</v>
      </c>
    </row>
    <row r="2809" spans="1:12">
      <c r="A2809" s="73">
        <v>43217.958333333336</v>
      </c>
      <c r="B2809">
        <v>11.14</v>
      </c>
      <c r="C2809">
        <v>247.3</v>
      </c>
      <c r="D2809">
        <v>1.0565</v>
      </c>
      <c r="F2809">
        <v>1.0565</v>
      </c>
      <c r="G2809">
        <v>12</v>
      </c>
      <c r="H2809">
        <v>4</v>
      </c>
      <c r="I2809">
        <v>23</v>
      </c>
      <c r="J2809">
        <v>11</v>
      </c>
      <c r="K2809">
        <v>12.945368241712696</v>
      </c>
      <c r="L2809">
        <v>730.28953661800017</v>
      </c>
    </row>
    <row r="2810" spans="1:12">
      <c r="A2810" s="73">
        <v>43218</v>
      </c>
      <c r="B2810">
        <v>9.49</v>
      </c>
      <c r="C2810">
        <v>248.3</v>
      </c>
      <c r="D2810">
        <v>1.0588</v>
      </c>
      <c r="F2810">
        <v>1.0588</v>
      </c>
      <c r="G2810">
        <v>12</v>
      </c>
      <c r="H2810">
        <v>4</v>
      </c>
      <c r="I2810">
        <v>0</v>
      </c>
      <c r="J2810">
        <v>9</v>
      </c>
      <c r="K2810">
        <v>3.7945763581510317</v>
      </c>
      <c r="L2810">
        <v>452.46248276060004</v>
      </c>
    </row>
    <row r="2811" spans="1:12">
      <c r="A2811" s="73">
        <v>43218.041666666664</v>
      </c>
      <c r="B2811">
        <v>10.08</v>
      </c>
      <c r="C2811">
        <v>245.1</v>
      </c>
      <c r="D2811">
        <v>1.0581</v>
      </c>
      <c r="F2811">
        <v>1.0581</v>
      </c>
      <c r="G2811">
        <v>12</v>
      </c>
      <c r="H2811">
        <v>4</v>
      </c>
      <c r="I2811">
        <v>1</v>
      </c>
      <c r="J2811">
        <v>10</v>
      </c>
      <c r="K2811">
        <v>6.4412776983336855</v>
      </c>
      <c r="L2811">
        <v>541.84904847360008</v>
      </c>
    </row>
    <row r="2812" spans="1:12">
      <c r="A2812" s="73">
        <v>43218.083333333336</v>
      </c>
      <c r="B2812">
        <v>11.51</v>
      </c>
      <c r="C2812">
        <v>242.2</v>
      </c>
      <c r="D2812">
        <v>1.0596000000000001</v>
      </c>
      <c r="F2812">
        <v>1.0596000000000001</v>
      </c>
      <c r="G2812">
        <v>12</v>
      </c>
      <c r="H2812">
        <v>4</v>
      </c>
      <c r="I2812">
        <v>2</v>
      </c>
      <c r="J2812">
        <v>12</v>
      </c>
      <c r="K2812">
        <v>15.744763997420456</v>
      </c>
      <c r="L2812">
        <v>807.86338483980012</v>
      </c>
    </row>
    <row r="2813" spans="1:12">
      <c r="A2813" s="73">
        <v>43218.125</v>
      </c>
      <c r="B2813">
        <v>10.51</v>
      </c>
      <c r="C2813">
        <v>246.5</v>
      </c>
      <c r="D2813">
        <v>1.0667</v>
      </c>
      <c r="F2813">
        <v>1.0667</v>
      </c>
      <c r="G2813">
        <v>12</v>
      </c>
      <c r="H2813">
        <v>4</v>
      </c>
      <c r="I2813">
        <v>3</v>
      </c>
      <c r="J2813">
        <v>11</v>
      </c>
      <c r="K2813">
        <v>8.8088295225346016</v>
      </c>
      <c r="L2813">
        <v>619.18502946085005</v>
      </c>
    </row>
    <row r="2814" spans="1:12">
      <c r="A2814" s="73">
        <v>43218.166666666664</v>
      </c>
      <c r="B2814">
        <v>9.77</v>
      </c>
      <c r="C2814">
        <v>255.6</v>
      </c>
      <c r="D2814">
        <v>1.0659000000000001</v>
      </c>
      <c r="F2814">
        <v>1.0659000000000001</v>
      </c>
      <c r="G2814">
        <v>12</v>
      </c>
      <c r="H2814">
        <v>4</v>
      </c>
      <c r="I2814">
        <v>4</v>
      </c>
      <c r="J2814">
        <v>10</v>
      </c>
      <c r="K2814">
        <v>4.9638380111190683</v>
      </c>
      <c r="L2814">
        <v>497.01575724735</v>
      </c>
    </row>
    <row r="2815" spans="1:12">
      <c r="A2815" s="73">
        <v>43218.208333333336</v>
      </c>
      <c r="B2815">
        <v>10.16</v>
      </c>
      <c r="C2815">
        <v>262.60000000000002</v>
      </c>
      <c r="D2815">
        <v>1.0640000000000001</v>
      </c>
      <c r="F2815">
        <v>1.0640000000000001</v>
      </c>
      <c r="G2815">
        <v>13</v>
      </c>
      <c r="H2815">
        <v>4</v>
      </c>
      <c r="I2815">
        <v>5</v>
      </c>
      <c r="J2815">
        <v>10</v>
      </c>
      <c r="K2815">
        <v>6.8537524563245542</v>
      </c>
      <c r="L2815">
        <v>557.94675507200009</v>
      </c>
    </row>
    <row r="2816" spans="1:12">
      <c r="A2816" s="73">
        <v>43218.25</v>
      </c>
      <c r="B2816">
        <v>8.92</v>
      </c>
      <c r="C2816">
        <v>261.7</v>
      </c>
      <c r="D2816">
        <v>1.0569</v>
      </c>
      <c r="F2816">
        <v>1.0569</v>
      </c>
      <c r="G2816">
        <v>13</v>
      </c>
      <c r="H2816">
        <v>4</v>
      </c>
      <c r="I2816">
        <v>6</v>
      </c>
      <c r="J2816">
        <v>9</v>
      </c>
      <c r="K2816">
        <v>1.8987937074660932</v>
      </c>
      <c r="L2816">
        <v>375.0580275936</v>
      </c>
    </row>
    <row r="2817" spans="1:12">
      <c r="A2817" s="73">
        <v>43218.291666666664</v>
      </c>
      <c r="B2817">
        <v>9.1300000000000008</v>
      </c>
      <c r="C2817">
        <v>264.39999999999998</v>
      </c>
      <c r="D2817">
        <v>1.046</v>
      </c>
      <c r="F2817">
        <v>1.046</v>
      </c>
      <c r="G2817">
        <v>13</v>
      </c>
      <c r="H2817">
        <v>4</v>
      </c>
      <c r="I2817">
        <v>7</v>
      </c>
      <c r="J2817">
        <v>9</v>
      </c>
      <c r="K2817">
        <v>2.5216399471921256</v>
      </c>
      <c r="L2817">
        <v>398.02836393100011</v>
      </c>
    </row>
    <row r="2818" spans="1:12">
      <c r="A2818" s="73">
        <v>43218.333333333336</v>
      </c>
      <c r="B2818">
        <v>10.16</v>
      </c>
      <c r="C2818">
        <v>278.39999999999998</v>
      </c>
      <c r="D2818">
        <v>1.0382</v>
      </c>
      <c r="F2818">
        <v>1.0382</v>
      </c>
      <c r="G2818">
        <v>13</v>
      </c>
      <c r="H2818">
        <v>4</v>
      </c>
      <c r="I2818">
        <v>8</v>
      </c>
      <c r="J2818">
        <v>10</v>
      </c>
      <c r="K2818">
        <v>6.8537524563245542</v>
      </c>
      <c r="L2818">
        <v>544.41759503360004</v>
      </c>
    </row>
    <row r="2819" spans="1:12">
      <c r="A2819" s="73">
        <v>43218.375</v>
      </c>
      <c r="B2819">
        <v>7.12</v>
      </c>
      <c r="C2819">
        <v>294.89999999999998</v>
      </c>
      <c r="D2819">
        <v>1.0347</v>
      </c>
      <c r="F2819">
        <v>1.0347</v>
      </c>
      <c r="G2819">
        <v>14</v>
      </c>
      <c r="H2819">
        <v>4</v>
      </c>
      <c r="I2819">
        <v>9</v>
      </c>
      <c r="J2819">
        <v>7</v>
      </c>
      <c r="K2819">
        <v>0.17811165267155421</v>
      </c>
      <c r="L2819">
        <v>186.73444462080002</v>
      </c>
    </row>
    <row r="2820" spans="1:12">
      <c r="A2820" s="73">
        <v>43218.416666666664</v>
      </c>
      <c r="B2820">
        <v>6.28</v>
      </c>
      <c r="C2820">
        <v>283.60000000000002</v>
      </c>
      <c r="D2820">
        <v>1.0308999999999999</v>
      </c>
      <c r="F2820">
        <v>1.0308999999999999</v>
      </c>
      <c r="G2820">
        <v>14</v>
      </c>
      <c r="H2820">
        <v>4</v>
      </c>
      <c r="I2820">
        <v>10</v>
      </c>
      <c r="J2820">
        <v>6</v>
      </c>
      <c r="K2820">
        <v>1.5927266937674354</v>
      </c>
      <c r="L2820">
        <v>127.66312619839999</v>
      </c>
    </row>
    <row r="2821" spans="1:12">
      <c r="A2821" s="73">
        <v>43218.458333333336</v>
      </c>
      <c r="B2821">
        <v>6.52</v>
      </c>
      <c r="C2821">
        <v>275.10000000000002</v>
      </c>
      <c r="D2821">
        <v>1.0227999999999999</v>
      </c>
      <c r="F2821">
        <v>1.0227999999999999</v>
      </c>
      <c r="G2821">
        <v>13</v>
      </c>
      <c r="H2821">
        <v>4</v>
      </c>
      <c r="I2821">
        <v>11</v>
      </c>
      <c r="J2821">
        <v>7</v>
      </c>
      <c r="K2821">
        <v>1.0445509677400422</v>
      </c>
      <c r="L2821">
        <v>141.74361701119994</v>
      </c>
    </row>
    <row r="2822" spans="1:12">
      <c r="A2822" s="73">
        <v>43218.5</v>
      </c>
      <c r="B2822">
        <v>8.35</v>
      </c>
      <c r="C2822">
        <v>268.60000000000002</v>
      </c>
      <c r="D2822">
        <v>1.0144</v>
      </c>
      <c r="F2822">
        <v>1.0144</v>
      </c>
      <c r="G2822">
        <v>13</v>
      </c>
      <c r="H2822">
        <v>4</v>
      </c>
      <c r="I2822">
        <v>12</v>
      </c>
      <c r="J2822">
        <v>8</v>
      </c>
      <c r="K2822">
        <v>0.65281105678115547</v>
      </c>
      <c r="L2822">
        <v>295.28315419999996</v>
      </c>
    </row>
    <row r="2823" spans="1:12">
      <c r="A2823" s="73">
        <v>43218.541666666664</v>
      </c>
      <c r="B2823">
        <v>11.06</v>
      </c>
      <c r="C2823">
        <v>264.2</v>
      </c>
      <c r="D2823">
        <v>1.0102</v>
      </c>
      <c r="F2823">
        <v>1.0102</v>
      </c>
      <c r="G2823">
        <v>13</v>
      </c>
      <c r="H2823">
        <v>4</v>
      </c>
      <c r="I2823">
        <v>13</v>
      </c>
      <c r="J2823">
        <v>11</v>
      </c>
      <c r="K2823">
        <v>12.376093483721826</v>
      </c>
      <c r="L2823">
        <v>683.3492929816</v>
      </c>
    </row>
    <row r="2824" spans="1:12">
      <c r="A2824" s="73">
        <v>43218.583333333336</v>
      </c>
      <c r="B2824">
        <v>12.65</v>
      </c>
      <c r="C2824">
        <v>261.5</v>
      </c>
      <c r="D2824">
        <v>1.0086999999999999</v>
      </c>
      <c r="F2824">
        <v>1.0086999999999999</v>
      </c>
      <c r="G2824">
        <v>13</v>
      </c>
      <c r="H2824">
        <v>4</v>
      </c>
      <c r="I2824">
        <v>14</v>
      </c>
      <c r="J2824">
        <v>13</v>
      </c>
      <c r="K2824">
        <v>26.091329298790338</v>
      </c>
      <c r="L2824">
        <v>1020.94795061875</v>
      </c>
    </row>
    <row r="2825" spans="1:12">
      <c r="A2825" s="73">
        <v>43218.625</v>
      </c>
      <c r="B2825">
        <v>12.03</v>
      </c>
      <c r="C2825">
        <v>270.89999999999998</v>
      </c>
      <c r="D2825">
        <v>1.0079</v>
      </c>
      <c r="F2825">
        <v>1.0079</v>
      </c>
      <c r="G2825">
        <v>13</v>
      </c>
      <c r="H2825">
        <v>4</v>
      </c>
      <c r="I2825">
        <v>15</v>
      </c>
      <c r="J2825">
        <v>12</v>
      </c>
      <c r="K2825">
        <v>20.141849924361097</v>
      </c>
      <c r="L2825">
        <v>877.37313358664983</v>
      </c>
    </row>
    <row r="2826" spans="1:12">
      <c r="A2826" s="73">
        <v>43218.666666666664</v>
      </c>
      <c r="B2826">
        <v>12.31</v>
      </c>
      <c r="C2826">
        <v>265.60000000000002</v>
      </c>
      <c r="D2826">
        <v>1.0079</v>
      </c>
      <c r="F2826">
        <v>1.0079</v>
      </c>
      <c r="G2826">
        <v>13</v>
      </c>
      <c r="H2826">
        <v>4</v>
      </c>
      <c r="I2826">
        <v>16</v>
      </c>
      <c r="J2826">
        <v>12</v>
      </c>
      <c r="K2826">
        <v>22.733511577329146</v>
      </c>
      <c r="L2826">
        <v>940.07306259445011</v>
      </c>
    </row>
    <row r="2827" spans="1:12">
      <c r="A2827" s="73">
        <v>43218.708333333336</v>
      </c>
      <c r="B2827">
        <v>12.91</v>
      </c>
      <c r="C2827">
        <v>270.39999999999998</v>
      </c>
      <c r="D2827">
        <v>1.0102</v>
      </c>
      <c r="F2827">
        <v>1.0102</v>
      </c>
      <c r="G2827">
        <v>13</v>
      </c>
      <c r="H2827">
        <v>4</v>
      </c>
      <c r="I2827">
        <v>17</v>
      </c>
      <c r="J2827">
        <v>13</v>
      </c>
      <c r="K2827">
        <v>28.815072262260657</v>
      </c>
      <c r="L2827">
        <v>1086.8161798721001</v>
      </c>
    </row>
    <row r="2828" spans="1:12">
      <c r="A2828" s="73">
        <v>43218.75</v>
      </c>
      <c r="B2828">
        <v>11.33</v>
      </c>
      <c r="C2828">
        <v>267.8</v>
      </c>
      <c r="D2828">
        <v>1.0163</v>
      </c>
      <c r="F2828">
        <v>1.0163</v>
      </c>
      <c r="G2828">
        <v>13</v>
      </c>
      <c r="H2828">
        <v>4</v>
      </c>
      <c r="I2828">
        <v>18</v>
      </c>
      <c r="J2828">
        <v>11</v>
      </c>
      <c r="K2828">
        <v>14.348695791941005</v>
      </c>
      <c r="L2828">
        <v>739.06333854155002</v>
      </c>
    </row>
    <row r="2829" spans="1:12">
      <c r="A2829" s="73">
        <v>43218.791666666664</v>
      </c>
      <c r="B2829">
        <v>9.59</v>
      </c>
      <c r="C2829">
        <v>253.7</v>
      </c>
      <c r="D2829">
        <v>1.0274000000000001</v>
      </c>
      <c r="F2829">
        <v>1.0274000000000001</v>
      </c>
      <c r="G2829">
        <v>12</v>
      </c>
      <c r="H2829">
        <v>4</v>
      </c>
      <c r="I2829">
        <v>19</v>
      </c>
      <c r="J2829">
        <v>10</v>
      </c>
      <c r="K2829">
        <v>4.1941698056396159</v>
      </c>
      <c r="L2829">
        <v>453.07008438230002</v>
      </c>
    </row>
    <row r="2830" spans="1:12">
      <c r="A2830" s="73">
        <v>43218.833333333336</v>
      </c>
      <c r="B2830">
        <v>9.6999999999999993</v>
      </c>
      <c r="C2830">
        <v>252.6</v>
      </c>
      <c r="D2830">
        <v>1.034</v>
      </c>
      <c r="F2830">
        <v>1.034</v>
      </c>
      <c r="G2830">
        <v>12</v>
      </c>
      <c r="H2830">
        <v>4</v>
      </c>
      <c r="I2830">
        <v>20</v>
      </c>
      <c r="J2830">
        <v>10</v>
      </c>
      <c r="K2830">
        <v>4.6568225978770572</v>
      </c>
      <c r="L2830">
        <v>471.8519409999999</v>
      </c>
    </row>
    <row r="2831" spans="1:12">
      <c r="A2831" s="73">
        <v>43218.875</v>
      </c>
      <c r="B2831">
        <v>9.7100000000000009</v>
      </c>
      <c r="C2831">
        <v>248.8</v>
      </c>
      <c r="D2831">
        <v>1.0367</v>
      </c>
      <c r="F2831">
        <v>1.0367</v>
      </c>
      <c r="G2831">
        <v>12</v>
      </c>
      <c r="H2831">
        <v>4</v>
      </c>
      <c r="I2831">
        <v>21</v>
      </c>
      <c r="J2831">
        <v>10</v>
      </c>
      <c r="K2831">
        <v>4.700081942625923</v>
      </c>
      <c r="L2831">
        <v>474.54870501185007</v>
      </c>
    </row>
    <row r="2832" spans="1:12">
      <c r="A2832" s="73">
        <v>43218.916666666664</v>
      </c>
      <c r="B2832">
        <v>9.42</v>
      </c>
      <c r="C2832">
        <v>249.1</v>
      </c>
      <c r="D2832">
        <v>1.0425</v>
      </c>
      <c r="F2832">
        <v>1.0425</v>
      </c>
      <c r="G2832">
        <v>12</v>
      </c>
      <c r="H2832">
        <v>4</v>
      </c>
      <c r="I2832">
        <v>22</v>
      </c>
      <c r="J2832">
        <v>9</v>
      </c>
      <c r="K2832">
        <v>3.5267609449090207</v>
      </c>
      <c r="L2832">
        <v>435.71125287000001</v>
      </c>
    </row>
    <row r="2833" spans="1:12">
      <c r="A2833" s="73">
        <v>43218.958333333336</v>
      </c>
      <c r="B2833">
        <v>8.89</v>
      </c>
      <c r="C2833">
        <v>246.8</v>
      </c>
      <c r="D2833">
        <v>1.0431999999999999</v>
      </c>
      <c r="F2833">
        <v>1.0431999999999999</v>
      </c>
      <c r="G2833">
        <v>12</v>
      </c>
      <c r="H2833">
        <v>4</v>
      </c>
      <c r="I2833">
        <v>23</v>
      </c>
      <c r="J2833">
        <v>9</v>
      </c>
      <c r="K2833">
        <v>1.8170156732195193</v>
      </c>
      <c r="L2833">
        <v>366.47374447040005</v>
      </c>
    </row>
    <row r="2834" spans="1:12">
      <c r="A2834" s="73">
        <v>43219</v>
      </c>
      <c r="B2834">
        <v>12.22</v>
      </c>
      <c r="C2834">
        <v>251.7</v>
      </c>
      <c r="D2834">
        <v>1.0417000000000001</v>
      </c>
      <c r="F2834">
        <v>1.0417000000000001</v>
      </c>
      <c r="G2834">
        <v>12</v>
      </c>
      <c r="H2834">
        <v>4</v>
      </c>
      <c r="I2834">
        <v>0</v>
      </c>
      <c r="J2834">
        <v>12</v>
      </c>
      <c r="K2834">
        <v>21.88337747458942</v>
      </c>
      <c r="L2834">
        <v>950.44345905080013</v>
      </c>
    </row>
    <row r="2835" spans="1:12">
      <c r="A2835" s="73">
        <v>43219.041666666664</v>
      </c>
      <c r="B2835">
        <v>13.1</v>
      </c>
      <c r="C2835">
        <v>261.8</v>
      </c>
      <c r="D2835">
        <v>1.0467</v>
      </c>
      <c r="F2835">
        <v>1.0467</v>
      </c>
      <c r="G2835">
        <v>13</v>
      </c>
      <c r="H2835">
        <v>4</v>
      </c>
      <c r="I2835">
        <v>1</v>
      </c>
      <c r="J2835">
        <v>13</v>
      </c>
      <c r="K2835">
        <v>30.890999812488964</v>
      </c>
      <c r="L2835">
        <v>1176.53842485</v>
      </c>
    </row>
    <row r="2836" spans="1:12">
      <c r="A2836" s="73">
        <v>43219.083333333336</v>
      </c>
      <c r="B2836">
        <v>11.08</v>
      </c>
      <c r="C2836">
        <v>275</v>
      </c>
      <c r="D2836">
        <v>1.0533999999999999</v>
      </c>
      <c r="F2836">
        <v>1.0533999999999999</v>
      </c>
      <c r="G2836">
        <v>13</v>
      </c>
      <c r="H2836">
        <v>4</v>
      </c>
      <c r="I2836">
        <v>2</v>
      </c>
      <c r="J2836">
        <v>11</v>
      </c>
      <c r="K2836">
        <v>12.517212173219541</v>
      </c>
      <c r="L2836">
        <v>716.44457671039993</v>
      </c>
    </row>
    <row r="2837" spans="1:12">
      <c r="A2837" s="73">
        <v>43219.125</v>
      </c>
      <c r="B2837">
        <v>8.75</v>
      </c>
      <c r="C2837">
        <v>302.89999999999998</v>
      </c>
      <c r="D2837">
        <v>1.0628</v>
      </c>
      <c r="F2837">
        <v>1.0628</v>
      </c>
      <c r="G2837">
        <v>14</v>
      </c>
      <c r="H2837">
        <v>4</v>
      </c>
      <c r="I2837">
        <v>3</v>
      </c>
      <c r="J2837">
        <v>9</v>
      </c>
      <c r="K2837">
        <v>1.4591848467354982</v>
      </c>
      <c r="L2837">
        <v>355.99648437499997</v>
      </c>
    </row>
    <row r="2838" spans="1:12">
      <c r="A2838" s="73">
        <v>43219.166666666664</v>
      </c>
      <c r="B2838">
        <v>8.24</v>
      </c>
      <c r="C2838">
        <v>21.8</v>
      </c>
      <c r="D2838">
        <v>1.0770999999999999</v>
      </c>
      <c r="F2838">
        <v>1.0770999999999999</v>
      </c>
      <c r="G2838">
        <v>2</v>
      </c>
      <c r="H2838">
        <v>4</v>
      </c>
      <c r="I2838">
        <v>4</v>
      </c>
      <c r="J2838">
        <v>8</v>
      </c>
      <c r="K2838">
        <v>0.4871582645437123</v>
      </c>
      <c r="L2838">
        <v>301.30592043519999</v>
      </c>
    </row>
    <row r="2839" spans="1:12">
      <c r="A2839" s="73">
        <v>43219.208333333336</v>
      </c>
      <c r="B2839">
        <v>11.43</v>
      </c>
      <c r="C2839">
        <v>35.799999999999997</v>
      </c>
      <c r="D2839">
        <v>1.0851</v>
      </c>
      <c r="F2839">
        <v>1.0851</v>
      </c>
      <c r="G2839">
        <v>3</v>
      </c>
      <c r="H2839">
        <v>4</v>
      </c>
      <c r="I2839">
        <v>5</v>
      </c>
      <c r="J2839">
        <v>11</v>
      </c>
      <c r="K2839">
        <v>15.116289239429587</v>
      </c>
      <c r="L2839">
        <v>810.17429335784982</v>
      </c>
    </row>
    <row r="2840" spans="1:12">
      <c r="A2840" s="73">
        <v>43219.25</v>
      </c>
      <c r="B2840">
        <v>13.55</v>
      </c>
      <c r="C2840">
        <v>28.1</v>
      </c>
      <c r="D2840">
        <v>1.0879000000000001</v>
      </c>
      <c r="F2840">
        <v>1.0879000000000001</v>
      </c>
      <c r="G2840">
        <v>2</v>
      </c>
      <c r="H2840">
        <v>4</v>
      </c>
      <c r="I2840">
        <v>6</v>
      </c>
      <c r="J2840">
        <v>14</v>
      </c>
      <c r="K2840">
        <v>36.095670326187609</v>
      </c>
      <c r="L2840">
        <v>1353.2463573062503</v>
      </c>
    </row>
    <row r="2841" spans="1:12">
      <c r="A2841" s="73">
        <v>43219.291666666664</v>
      </c>
      <c r="B2841">
        <v>12.26</v>
      </c>
      <c r="C2841">
        <v>32.4</v>
      </c>
      <c r="D2841">
        <v>1.0887</v>
      </c>
      <c r="F2841">
        <v>1.0887</v>
      </c>
      <c r="G2841">
        <v>2</v>
      </c>
      <c r="H2841">
        <v>4</v>
      </c>
      <c r="I2841">
        <v>7</v>
      </c>
      <c r="J2841">
        <v>12</v>
      </c>
      <c r="K2841">
        <v>22.259214853584847</v>
      </c>
      <c r="L2841">
        <v>1003.1124896556</v>
      </c>
    </row>
    <row r="2842" spans="1:12">
      <c r="A2842" s="73">
        <v>43219.333333333336</v>
      </c>
      <c r="B2842">
        <v>13.71</v>
      </c>
      <c r="C2842">
        <v>33.1</v>
      </c>
      <c r="D2842">
        <v>1.0920000000000001</v>
      </c>
      <c r="F2842">
        <v>1.0920000000000001</v>
      </c>
      <c r="G2842">
        <v>2</v>
      </c>
      <c r="H2842">
        <v>4</v>
      </c>
      <c r="I2842">
        <v>8</v>
      </c>
      <c r="J2842">
        <v>14</v>
      </c>
      <c r="K2842">
        <v>38.043819842169349</v>
      </c>
      <c r="L2842">
        <v>1407.0353448060002</v>
      </c>
    </row>
    <row r="2843" spans="1:12">
      <c r="A2843" s="73">
        <v>43219.375</v>
      </c>
      <c r="B2843">
        <v>13.87</v>
      </c>
      <c r="C2843">
        <v>37.799999999999997</v>
      </c>
      <c r="D2843">
        <v>1.0887</v>
      </c>
      <c r="F2843">
        <v>1.0887</v>
      </c>
      <c r="G2843">
        <v>3</v>
      </c>
      <c r="H2843">
        <v>4</v>
      </c>
      <c r="I2843">
        <v>9</v>
      </c>
      <c r="J2843">
        <v>14</v>
      </c>
      <c r="K2843">
        <v>40.043169358151069</v>
      </c>
      <c r="L2843">
        <v>1452.4714696930496</v>
      </c>
    </row>
    <row r="2844" spans="1:12">
      <c r="A2844" s="73">
        <v>43219.416666666664</v>
      </c>
      <c r="B2844">
        <v>12.02</v>
      </c>
      <c r="C2844">
        <v>48.8</v>
      </c>
      <c r="D2844">
        <v>1.0847</v>
      </c>
      <c r="F2844">
        <v>1.0847</v>
      </c>
      <c r="G2844">
        <v>3</v>
      </c>
      <c r="H2844">
        <v>4</v>
      </c>
      <c r="I2844">
        <v>10</v>
      </c>
      <c r="J2844">
        <v>12</v>
      </c>
      <c r="K2844">
        <v>20.05219057961224</v>
      </c>
      <c r="L2844">
        <v>941.87451817879992</v>
      </c>
    </row>
    <row r="2845" spans="1:12">
      <c r="A2845" s="73">
        <v>43219.458333333336</v>
      </c>
      <c r="B2845">
        <v>10.11</v>
      </c>
      <c r="C2845">
        <v>49.6</v>
      </c>
      <c r="D2845">
        <v>1.0819000000000001</v>
      </c>
      <c r="F2845">
        <v>1.0819000000000001</v>
      </c>
      <c r="G2845">
        <v>3</v>
      </c>
      <c r="H2845">
        <v>4</v>
      </c>
      <c r="I2845">
        <v>11</v>
      </c>
      <c r="J2845">
        <v>10</v>
      </c>
      <c r="K2845">
        <v>6.5944557325802577</v>
      </c>
      <c r="L2845">
        <v>558.9984348544499</v>
      </c>
    </row>
    <row r="2846" spans="1:12">
      <c r="A2846" s="73">
        <v>43219.5</v>
      </c>
      <c r="B2846">
        <v>8.32</v>
      </c>
      <c r="C2846">
        <v>62.5</v>
      </c>
      <c r="D2846">
        <v>1.0774999999999999</v>
      </c>
      <c r="F2846">
        <v>1.0774999999999999</v>
      </c>
      <c r="G2846">
        <v>4</v>
      </c>
      <c r="H2846">
        <v>4</v>
      </c>
      <c r="I2846">
        <v>12</v>
      </c>
      <c r="J2846">
        <v>8</v>
      </c>
      <c r="K2846">
        <v>0.60523302253458089</v>
      </c>
      <c r="L2846">
        <v>310.28248575999999</v>
      </c>
    </row>
    <row r="2847" spans="1:12">
      <c r="A2847" s="73">
        <v>43219.541666666664</v>
      </c>
      <c r="B2847">
        <v>6.92</v>
      </c>
      <c r="C2847">
        <v>40.1</v>
      </c>
      <c r="D2847">
        <v>1.0730999999999999</v>
      </c>
      <c r="F2847">
        <v>1.0730999999999999</v>
      </c>
      <c r="G2847">
        <v>3</v>
      </c>
      <c r="H2847">
        <v>4</v>
      </c>
      <c r="I2847">
        <v>13</v>
      </c>
      <c r="J2847">
        <v>7</v>
      </c>
      <c r="K2847">
        <v>0.38692475769438334</v>
      </c>
      <c r="L2847">
        <v>177.79865960639998</v>
      </c>
    </row>
    <row r="2848" spans="1:12">
      <c r="A2848" s="73">
        <v>43219.583333333336</v>
      </c>
      <c r="B2848">
        <v>6.41</v>
      </c>
      <c r="C2848">
        <v>40.299999999999997</v>
      </c>
      <c r="D2848">
        <v>1.0699000000000001</v>
      </c>
      <c r="F2848">
        <v>1.0699000000000001</v>
      </c>
      <c r="G2848">
        <v>3</v>
      </c>
      <c r="H2848">
        <v>4</v>
      </c>
      <c r="I2848">
        <v>14</v>
      </c>
      <c r="J2848">
        <v>6</v>
      </c>
      <c r="K2848">
        <v>1.2814981755025969</v>
      </c>
      <c r="L2848">
        <v>140.89230699895003</v>
      </c>
    </row>
    <row r="2849" spans="1:12">
      <c r="A2849" s="73">
        <v>43219.625</v>
      </c>
      <c r="B2849">
        <v>6.12</v>
      </c>
      <c r="C2849">
        <v>18.899999999999999</v>
      </c>
      <c r="D2849">
        <v>1.0694999999999999</v>
      </c>
      <c r="F2849">
        <v>1.0694999999999999</v>
      </c>
      <c r="G2849">
        <v>2</v>
      </c>
      <c r="H2849">
        <v>4</v>
      </c>
      <c r="I2849">
        <v>15</v>
      </c>
      <c r="J2849">
        <v>6</v>
      </c>
      <c r="K2849">
        <v>2.0221771777856987</v>
      </c>
      <c r="L2849">
        <v>122.57589124799999</v>
      </c>
    </row>
    <row r="2850" spans="1:12">
      <c r="A2850" s="73">
        <v>43219.666666666664</v>
      </c>
      <c r="B2850">
        <v>6.49</v>
      </c>
      <c r="C2850">
        <v>17.3</v>
      </c>
      <c r="D2850">
        <v>1.0707</v>
      </c>
      <c r="F2850">
        <v>1.0707</v>
      </c>
      <c r="G2850">
        <v>2</v>
      </c>
      <c r="H2850">
        <v>4</v>
      </c>
      <c r="I2850">
        <v>16</v>
      </c>
      <c r="J2850">
        <v>6</v>
      </c>
      <c r="K2850">
        <v>1.1067729334934651</v>
      </c>
      <c r="L2850">
        <v>146.34298102215001</v>
      </c>
    </row>
    <row r="2851" spans="1:12">
      <c r="A2851" s="73">
        <v>43219.708333333336</v>
      </c>
      <c r="B2851">
        <v>6.11</v>
      </c>
      <c r="C2851">
        <v>26.1</v>
      </c>
      <c r="D2851">
        <v>1.0727</v>
      </c>
      <c r="F2851">
        <v>1.0727</v>
      </c>
      <c r="G2851">
        <v>2</v>
      </c>
      <c r="H2851">
        <v>4</v>
      </c>
      <c r="I2851">
        <v>17</v>
      </c>
      <c r="J2851">
        <v>6</v>
      </c>
      <c r="K2851">
        <v>2.0507178330368396</v>
      </c>
      <c r="L2851">
        <v>122.34096891185001</v>
      </c>
    </row>
    <row r="2852" spans="1:12">
      <c r="A2852" s="73">
        <v>43219.75</v>
      </c>
      <c r="B2852">
        <v>6.95</v>
      </c>
      <c r="C2852">
        <v>31.9</v>
      </c>
      <c r="D2852">
        <v>1.0754999999999999</v>
      </c>
      <c r="F2852">
        <v>1.0754999999999999</v>
      </c>
      <c r="G2852">
        <v>2</v>
      </c>
      <c r="H2852">
        <v>4</v>
      </c>
      <c r="I2852">
        <v>18</v>
      </c>
      <c r="J2852">
        <v>7</v>
      </c>
      <c r="K2852">
        <v>0.35050279194095874</v>
      </c>
      <c r="L2852">
        <v>180.52395215625</v>
      </c>
    </row>
    <row r="2853" spans="1:12">
      <c r="A2853" s="73">
        <v>43219.791666666664</v>
      </c>
      <c r="B2853">
        <v>6.2</v>
      </c>
      <c r="C2853">
        <v>64</v>
      </c>
      <c r="D2853">
        <v>1.0799000000000001</v>
      </c>
      <c r="F2853">
        <v>1.0799000000000001</v>
      </c>
      <c r="G2853">
        <v>4</v>
      </c>
      <c r="H2853">
        <v>4</v>
      </c>
      <c r="I2853">
        <v>19</v>
      </c>
      <c r="J2853">
        <v>6</v>
      </c>
      <c r="K2853">
        <v>1.8010519357765671</v>
      </c>
      <c r="L2853">
        <v>128.68520360000002</v>
      </c>
    </row>
    <row r="2854" spans="1:12">
      <c r="A2854" s="73">
        <v>43219.833333333336</v>
      </c>
      <c r="B2854">
        <v>5.96</v>
      </c>
      <c r="C2854">
        <v>80.5</v>
      </c>
      <c r="D2854">
        <v>1.0859000000000001</v>
      </c>
      <c r="F2854">
        <v>1.0859000000000001</v>
      </c>
      <c r="G2854">
        <v>5</v>
      </c>
      <c r="H2854">
        <v>4</v>
      </c>
      <c r="I2854">
        <v>20</v>
      </c>
      <c r="J2854">
        <v>6</v>
      </c>
      <c r="K2854">
        <v>2.5028276618039627</v>
      </c>
      <c r="L2854">
        <v>114.94725821120001</v>
      </c>
    </row>
    <row r="2855" spans="1:12">
      <c r="A2855" s="73">
        <v>43219.875</v>
      </c>
      <c r="B2855">
        <v>4.78</v>
      </c>
      <c r="C2855">
        <v>99</v>
      </c>
      <c r="D2855">
        <v>1.0899000000000001</v>
      </c>
      <c r="F2855">
        <v>1.0899000000000001</v>
      </c>
      <c r="G2855">
        <v>5</v>
      </c>
      <c r="H2855">
        <v>4</v>
      </c>
      <c r="I2855">
        <v>21</v>
      </c>
      <c r="J2855">
        <v>5</v>
      </c>
      <c r="K2855">
        <v>7.628824981438652</v>
      </c>
      <c r="L2855">
        <v>59.516906072400012</v>
      </c>
    </row>
    <row r="2856" spans="1:12">
      <c r="A2856" s="73">
        <v>43219.916666666664</v>
      </c>
      <c r="B2856">
        <v>4.1500000000000004</v>
      </c>
      <c r="C2856">
        <v>111.6</v>
      </c>
      <c r="D2856">
        <v>1.0935999999999999</v>
      </c>
      <c r="F2856">
        <v>1.0935999999999999</v>
      </c>
      <c r="G2856">
        <v>6</v>
      </c>
      <c r="H2856">
        <v>4</v>
      </c>
      <c r="I2856">
        <v>22</v>
      </c>
      <c r="J2856">
        <v>4</v>
      </c>
      <c r="K2856">
        <v>11.505886262260562</v>
      </c>
      <c r="L2856">
        <v>39.081641450000006</v>
      </c>
    </row>
    <row r="2857" spans="1:12">
      <c r="A2857" s="73">
        <v>43219.958333333336</v>
      </c>
      <c r="B2857">
        <v>3.99</v>
      </c>
      <c r="C2857">
        <v>102.2</v>
      </c>
      <c r="D2857">
        <v>1.0960000000000001</v>
      </c>
      <c r="F2857">
        <v>1.0960000000000001</v>
      </c>
      <c r="G2857">
        <v>6</v>
      </c>
      <c r="H2857">
        <v>4</v>
      </c>
      <c r="I2857">
        <v>23</v>
      </c>
      <c r="J2857">
        <v>4</v>
      </c>
      <c r="K2857">
        <v>12.616936746278826</v>
      </c>
      <c r="L2857">
        <v>34.809617052000007</v>
      </c>
    </row>
    <row r="2858" spans="1:12">
      <c r="A2858" s="73">
        <v>43220</v>
      </c>
      <c r="B2858">
        <v>3.61</v>
      </c>
      <c r="C2858">
        <v>113.7</v>
      </c>
      <c r="D2858">
        <v>1.0972999999999999</v>
      </c>
      <c r="F2858">
        <v>1.0972999999999999</v>
      </c>
      <c r="G2858">
        <v>6</v>
      </c>
      <c r="H2858">
        <v>4</v>
      </c>
      <c r="I2858">
        <v>0</v>
      </c>
      <c r="J2858">
        <v>4</v>
      </c>
      <c r="K2858">
        <v>15.460881645822203</v>
      </c>
      <c r="L2858">
        <v>25.811722610649994</v>
      </c>
    </row>
    <row r="2859" spans="1:12">
      <c r="A2859" s="73">
        <v>43220.041666666664</v>
      </c>
      <c r="B2859">
        <v>3.13</v>
      </c>
      <c r="C2859">
        <v>117.7</v>
      </c>
      <c r="D2859">
        <v>1.0989</v>
      </c>
      <c r="F2859">
        <v>1.0989</v>
      </c>
      <c r="G2859">
        <v>6</v>
      </c>
      <c r="H2859">
        <v>4</v>
      </c>
      <c r="I2859">
        <v>1</v>
      </c>
      <c r="J2859">
        <v>3</v>
      </c>
      <c r="K2859">
        <v>19.466033097876995</v>
      </c>
      <c r="L2859">
        <v>16.848497986649999</v>
      </c>
    </row>
    <row r="2860" spans="1:12">
      <c r="A2860" s="73">
        <v>43220.083333333336</v>
      </c>
      <c r="B2860">
        <v>3.72</v>
      </c>
      <c r="C2860">
        <v>112</v>
      </c>
      <c r="D2860">
        <v>1.1005</v>
      </c>
      <c r="F2860">
        <v>1.1005</v>
      </c>
      <c r="G2860">
        <v>6</v>
      </c>
      <c r="H2860">
        <v>4</v>
      </c>
      <c r="I2860">
        <v>2</v>
      </c>
      <c r="J2860">
        <v>4</v>
      </c>
      <c r="K2860">
        <v>14.607934438059646</v>
      </c>
      <c r="L2860">
        <v>28.326236112000004</v>
      </c>
    </row>
    <row r="2861" spans="1:12">
      <c r="A2861" s="73">
        <v>43220.125</v>
      </c>
      <c r="B2861">
        <v>3.8</v>
      </c>
      <c r="C2861">
        <v>100.9</v>
      </c>
      <c r="D2861">
        <v>1.1051</v>
      </c>
      <c r="F2861">
        <v>1.1051</v>
      </c>
      <c r="G2861">
        <v>5</v>
      </c>
      <c r="H2861">
        <v>4</v>
      </c>
      <c r="I2861">
        <v>3</v>
      </c>
      <c r="J2861">
        <v>4</v>
      </c>
      <c r="K2861">
        <v>14.002809196050517</v>
      </c>
      <c r="L2861">
        <v>30.319523599999997</v>
      </c>
    </row>
    <row r="2862" spans="1:12">
      <c r="A2862" s="73">
        <v>43220.166666666664</v>
      </c>
      <c r="B2862">
        <v>4.49</v>
      </c>
      <c r="C2862">
        <v>89.6</v>
      </c>
      <c r="D2862">
        <v>1.1043000000000001</v>
      </c>
      <c r="F2862">
        <v>1.1043000000000001</v>
      </c>
      <c r="G2862">
        <v>5</v>
      </c>
      <c r="H2862">
        <v>4</v>
      </c>
      <c r="I2862">
        <v>4</v>
      </c>
      <c r="J2862">
        <v>4</v>
      </c>
      <c r="K2862">
        <v>9.314903983721754</v>
      </c>
      <c r="L2862">
        <v>49.979982475350013</v>
      </c>
    </row>
    <row r="2863" spans="1:12">
      <c r="A2863" s="73">
        <v>43220.208333333336</v>
      </c>
      <c r="B2863">
        <v>5.32</v>
      </c>
      <c r="C2863">
        <v>88.8</v>
      </c>
      <c r="D2863">
        <v>1.1080000000000001</v>
      </c>
      <c r="F2863">
        <v>1.1080000000000001</v>
      </c>
      <c r="G2863">
        <v>5</v>
      </c>
      <c r="H2863">
        <v>4</v>
      </c>
      <c r="I2863">
        <v>5</v>
      </c>
      <c r="J2863">
        <v>5</v>
      </c>
      <c r="K2863">
        <v>4.9374295978770135</v>
      </c>
      <c r="L2863">
        <v>83.415097472000028</v>
      </c>
    </row>
    <row r="2864" spans="1:12">
      <c r="A2864" s="73">
        <v>43220.25</v>
      </c>
      <c r="B2864">
        <v>6.2</v>
      </c>
      <c r="C2864">
        <v>95.4</v>
      </c>
      <c r="D2864">
        <v>1.1017999999999999</v>
      </c>
      <c r="F2864">
        <v>1.1017999999999999</v>
      </c>
      <c r="G2864">
        <v>5</v>
      </c>
      <c r="H2864">
        <v>4</v>
      </c>
      <c r="I2864">
        <v>6</v>
      </c>
      <c r="J2864">
        <v>6</v>
      </c>
      <c r="K2864">
        <v>1.8010519357765671</v>
      </c>
      <c r="L2864">
        <v>131.29489520000001</v>
      </c>
    </row>
    <row r="2865" spans="1:12">
      <c r="A2865" s="73">
        <v>43220.291666666664</v>
      </c>
      <c r="B2865">
        <v>8.1</v>
      </c>
      <c r="C2865">
        <v>91.9</v>
      </c>
      <c r="D2865">
        <v>1.0928</v>
      </c>
      <c r="F2865">
        <v>1.0928</v>
      </c>
      <c r="G2865">
        <v>5</v>
      </c>
      <c r="H2865">
        <v>4</v>
      </c>
      <c r="I2865">
        <v>7</v>
      </c>
      <c r="J2865">
        <v>8</v>
      </c>
      <c r="K2865">
        <v>0.31132743805969187</v>
      </c>
      <c r="L2865">
        <v>290.37936239999993</v>
      </c>
    </row>
    <row r="2866" spans="1:12">
      <c r="A2866" s="73">
        <v>43220.333333333336</v>
      </c>
      <c r="B2866">
        <v>8.93</v>
      </c>
      <c r="C2866">
        <v>90.1</v>
      </c>
      <c r="D2866">
        <v>1.0874999999999999</v>
      </c>
      <c r="F2866">
        <v>1.0874999999999999</v>
      </c>
      <c r="G2866">
        <v>5</v>
      </c>
      <c r="H2866">
        <v>4</v>
      </c>
      <c r="I2866">
        <v>8</v>
      </c>
      <c r="J2866">
        <v>9</v>
      </c>
      <c r="K2866">
        <v>1.9264530522149512</v>
      </c>
      <c r="L2866">
        <v>387.21631411874995</v>
      </c>
    </row>
    <row r="2867" spans="1:12">
      <c r="A2867" s="73">
        <v>43220.375</v>
      </c>
      <c r="B2867">
        <v>10.87</v>
      </c>
      <c r="C2867">
        <v>91.7</v>
      </c>
      <c r="D2867">
        <v>1.0851</v>
      </c>
      <c r="F2867">
        <v>1.0851</v>
      </c>
      <c r="G2867">
        <v>5</v>
      </c>
      <c r="H2867">
        <v>4</v>
      </c>
      <c r="I2867">
        <v>9</v>
      </c>
      <c r="J2867">
        <v>11</v>
      </c>
      <c r="K2867">
        <v>11.075365933493506</v>
      </c>
      <c r="L2867">
        <v>696.83250365264985</v>
      </c>
    </row>
    <row r="2868" spans="1:12">
      <c r="A2868" s="73">
        <v>43220.416666666664</v>
      </c>
      <c r="B2868">
        <v>12.34</v>
      </c>
      <c r="C2868">
        <v>81.400000000000006</v>
      </c>
      <c r="D2868">
        <v>1.0783</v>
      </c>
      <c r="F2868">
        <v>1.0783</v>
      </c>
      <c r="G2868">
        <v>5</v>
      </c>
      <c r="H2868">
        <v>4</v>
      </c>
      <c r="I2868">
        <v>10</v>
      </c>
      <c r="J2868">
        <v>12</v>
      </c>
      <c r="K2868">
        <v>23.020489611575716</v>
      </c>
      <c r="L2868">
        <v>1013.1064693915999</v>
      </c>
    </row>
    <row r="2869" spans="1:12">
      <c r="A2869" s="73">
        <v>43220.458333333336</v>
      </c>
      <c r="B2869">
        <v>11.21</v>
      </c>
      <c r="C2869">
        <v>95.9</v>
      </c>
      <c r="D2869">
        <v>1.0631999999999999</v>
      </c>
      <c r="F2869">
        <v>1.0631999999999999</v>
      </c>
      <c r="G2869">
        <v>5</v>
      </c>
      <c r="H2869">
        <v>4</v>
      </c>
      <c r="I2869">
        <v>11</v>
      </c>
      <c r="J2869">
        <v>11</v>
      </c>
      <c r="K2869">
        <v>13.453983654954708</v>
      </c>
      <c r="L2869">
        <v>748.86202862760013</v>
      </c>
    </row>
    <row r="2870" spans="1:12">
      <c r="A2870" s="73">
        <v>43220.5</v>
      </c>
      <c r="B2870">
        <v>4.3600000000000003</v>
      </c>
      <c r="C2870">
        <v>145.1</v>
      </c>
      <c r="D2870">
        <v>1.0533999999999999</v>
      </c>
      <c r="F2870">
        <v>1.0533999999999999</v>
      </c>
      <c r="G2870">
        <v>7</v>
      </c>
      <c r="H2870">
        <v>4</v>
      </c>
      <c r="I2870">
        <v>12</v>
      </c>
      <c r="J2870">
        <v>4</v>
      </c>
      <c r="K2870">
        <v>10.125332501986593</v>
      </c>
      <c r="L2870">
        <v>43.653873555200001</v>
      </c>
    </row>
    <row r="2871" spans="1:12">
      <c r="A2871" s="73">
        <v>43220.541666666664</v>
      </c>
      <c r="B2871">
        <v>14.48</v>
      </c>
      <c r="C2871">
        <v>34.799999999999997</v>
      </c>
      <c r="D2871">
        <v>1.0727</v>
      </c>
      <c r="F2871">
        <v>1.0727</v>
      </c>
      <c r="G2871">
        <v>3</v>
      </c>
      <c r="H2871">
        <v>4</v>
      </c>
      <c r="I2871">
        <v>13</v>
      </c>
      <c r="J2871">
        <v>14</v>
      </c>
      <c r="K2871">
        <v>48.135389387831452</v>
      </c>
      <c r="L2871">
        <v>1628.3732916992003</v>
      </c>
    </row>
    <row r="2872" spans="1:12">
      <c r="A2872" s="73">
        <v>43220.583333333336</v>
      </c>
      <c r="B2872">
        <v>21.1</v>
      </c>
      <c r="C2872">
        <v>37.1</v>
      </c>
      <c r="D2872">
        <v>1.0859000000000001</v>
      </c>
      <c r="F2872">
        <v>1.0859000000000001</v>
      </c>
      <c r="G2872">
        <v>3</v>
      </c>
      <c r="H2872">
        <v>4</v>
      </c>
      <c r="I2872">
        <v>14</v>
      </c>
      <c r="J2872">
        <v>21</v>
      </c>
      <c r="K2872">
        <v>183.81847561157585</v>
      </c>
      <c r="L2872">
        <v>5100.434836450002</v>
      </c>
    </row>
    <row r="2873" spans="1:12">
      <c r="A2873" s="73">
        <v>43220.625</v>
      </c>
      <c r="B2873">
        <v>21.67</v>
      </c>
      <c r="C2873">
        <v>33.5</v>
      </c>
      <c r="D2873">
        <v>1.0952</v>
      </c>
      <c r="F2873">
        <v>1.0952</v>
      </c>
      <c r="G2873">
        <v>2</v>
      </c>
      <c r="H2873">
        <v>4</v>
      </c>
      <c r="I2873">
        <v>15</v>
      </c>
      <c r="J2873">
        <v>22</v>
      </c>
      <c r="K2873">
        <v>199.59945826226078</v>
      </c>
      <c r="L2873">
        <v>5572.3729251388013</v>
      </c>
    </row>
    <row r="2874" spans="1:12">
      <c r="A2874" s="73">
        <v>43220.666666666664</v>
      </c>
      <c r="B2874">
        <v>20.96</v>
      </c>
      <c r="C2874">
        <v>35.1</v>
      </c>
      <c r="D2874">
        <v>1.101</v>
      </c>
      <c r="F2874">
        <v>1.101</v>
      </c>
      <c r="G2874">
        <v>3</v>
      </c>
      <c r="H2874">
        <v>4</v>
      </c>
      <c r="I2874">
        <v>16</v>
      </c>
      <c r="J2874">
        <v>21</v>
      </c>
      <c r="K2874">
        <v>180.04184478509183</v>
      </c>
      <c r="L2874">
        <v>5069.1034951680003</v>
      </c>
    </row>
    <row r="2875" spans="1:12">
      <c r="A2875" s="73">
        <v>43220.708333333336</v>
      </c>
      <c r="B2875">
        <v>18.190000000000001</v>
      </c>
      <c r="C2875">
        <v>37.299999999999997</v>
      </c>
      <c r="D2875">
        <v>1.1047</v>
      </c>
      <c r="F2875">
        <v>1.1047</v>
      </c>
      <c r="G2875">
        <v>3</v>
      </c>
      <c r="H2875">
        <v>4</v>
      </c>
      <c r="I2875">
        <v>17</v>
      </c>
      <c r="J2875">
        <v>18</v>
      </c>
      <c r="K2875">
        <v>113.379206289658</v>
      </c>
      <c r="L2875">
        <v>3324.3937376586509</v>
      </c>
    </row>
    <row r="2876" spans="1:12">
      <c r="A2876" s="73">
        <v>43220.75</v>
      </c>
      <c r="B2876">
        <v>16.190000000000001</v>
      </c>
      <c r="C2876">
        <v>38.200000000000003</v>
      </c>
      <c r="D2876">
        <v>1.1092</v>
      </c>
      <c r="F2876">
        <v>1.1092</v>
      </c>
      <c r="G2876">
        <v>3</v>
      </c>
      <c r="H2876">
        <v>4</v>
      </c>
      <c r="I2876">
        <v>18</v>
      </c>
      <c r="J2876">
        <v>16</v>
      </c>
      <c r="K2876">
        <v>74.787337339886278</v>
      </c>
      <c r="L2876">
        <v>2353.5336468814003</v>
      </c>
    </row>
    <row r="2877" spans="1:12">
      <c r="A2877" s="73">
        <v>43220.791666666664</v>
      </c>
      <c r="B2877">
        <v>13.75</v>
      </c>
      <c r="C2877">
        <v>46.2</v>
      </c>
      <c r="D2877">
        <v>1.1105</v>
      </c>
      <c r="F2877">
        <v>1.1105</v>
      </c>
      <c r="G2877">
        <v>3</v>
      </c>
      <c r="H2877">
        <v>4</v>
      </c>
      <c r="I2877">
        <v>19</v>
      </c>
      <c r="J2877">
        <v>14</v>
      </c>
      <c r="K2877">
        <v>38.538857221164776</v>
      </c>
      <c r="L2877">
        <v>1443.43310546875</v>
      </c>
    </row>
    <row r="2878" spans="1:12">
      <c r="A2878" s="73">
        <v>43220.833333333336</v>
      </c>
      <c r="B2878">
        <v>11.44</v>
      </c>
      <c r="C2878">
        <v>49.2</v>
      </c>
      <c r="D2878">
        <v>1.1105</v>
      </c>
      <c r="F2878">
        <v>1.1105</v>
      </c>
      <c r="G2878">
        <v>3</v>
      </c>
      <c r="H2878">
        <v>4</v>
      </c>
      <c r="I2878">
        <v>20</v>
      </c>
      <c r="J2878">
        <v>11</v>
      </c>
      <c r="K2878">
        <v>15.194148584178444</v>
      </c>
      <c r="L2878">
        <v>831.31695961599985</v>
      </c>
    </row>
    <row r="2879" spans="1:12">
      <c r="A2879" s="73">
        <v>43220.875</v>
      </c>
      <c r="B2879">
        <v>10.31</v>
      </c>
      <c r="C2879">
        <v>57.6</v>
      </c>
      <c r="D2879">
        <v>1.1109</v>
      </c>
      <c r="F2879">
        <v>1.1109</v>
      </c>
      <c r="G2879">
        <v>4</v>
      </c>
      <c r="H2879">
        <v>4</v>
      </c>
      <c r="I2879">
        <v>21</v>
      </c>
      <c r="J2879">
        <v>10</v>
      </c>
      <c r="K2879">
        <v>7.661642627557435</v>
      </c>
      <c r="L2879">
        <v>608.72475976095006</v>
      </c>
    </row>
    <row r="2880" spans="1:12">
      <c r="A2880" s="73">
        <v>43220.916666666664</v>
      </c>
      <c r="B2880">
        <v>8.2799999999999994</v>
      </c>
      <c r="C2880">
        <v>58.7</v>
      </c>
      <c r="D2880">
        <v>1.1126</v>
      </c>
      <c r="F2880">
        <v>1.1126</v>
      </c>
      <c r="G2880">
        <v>4</v>
      </c>
      <c r="H2880">
        <v>4</v>
      </c>
      <c r="I2880">
        <v>22</v>
      </c>
      <c r="J2880">
        <v>8</v>
      </c>
      <c r="K2880">
        <v>0.54459564353914525</v>
      </c>
      <c r="L2880">
        <v>315.79123397759992</v>
      </c>
    </row>
    <row r="2881" spans="1:12">
      <c r="A2881" s="73">
        <v>43220.958333333336</v>
      </c>
      <c r="B2881">
        <v>6.84</v>
      </c>
      <c r="C2881">
        <v>45.5</v>
      </c>
      <c r="D2881">
        <v>1.1137999999999999</v>
      </c>
      <c r="F2881">
        <v>1.1137999999999999</v>
      </c>
      <c r="G2881">
        <v>3</v>
      </c>
      <c r="H2881">
        <v>4</v>
      </c>
      <c r="I2881">
        <v>23</v>
      </c>
      <c r="J2881">
        <v>7</v>
      </c>
      <c r="K2881">
        <v>0.49284999970351506</v>
      </c>
      <c r="L2881">
        <v>178.21552037759997</v>
      </c>
    </row>
    <row r="2882" spans="1:12">
      <c r="A2882" s="73">
        <v>43221</v>
      </c>
      <c r="B2882">
        <v>7.14</v>
      </c>
      <c r="C2882">
        <v>30.8</v>
      </c>
      <c r="D2882">
        <v>1.1133999999999999</v>
      </c>
      <c r="F2882">
        <v>1.1133999999999999</v>
      </c>
      <c r="G2882">
        <v>2</v>
      </c>
      <c r="H2882">
        <v>5</v>
      </c>
      <c r="I2882">
        <v>0</v>
      </c>
      <c r="J2882">
        <v>7</v>
      </c>
      <c r="K2882">
        <v>0.16163034216927166</v>
      </c>
      <c r="L2882">
        <v>202.63565130479998</v>
      </c>
    </row>
    <row r="2883" spans="1:12">
      <c r="A2883" s="73">
        <v>43221.041666666664</v>
      </c>
      <c r="B2883">
        <v>6.1</v>
      </c>
      <c r="C2883">
        <v>45.7</v>
      </c>
      <c r="D2883">
        <v>1.1133999999999999</v>
      </c>
      <c r="F2883">
        <v>1.1133999999999999</v>
      </c>
      <c r="G2883">
        <v>3</v>
      </c>
      <c r="H2883">
        <v>5</v>
      </c>
      <c r="I2883">
        <v>1</v>
      </c>
      <c r="J2883">
        <v>6</v>
      </c>
      <c r="K2883">
        <v>2.0794584882879832</v>
      </c>
      <c r="L2883">
        <v>126.36032269999997</v>
      </c>
    </row>
    <row r="2884" spans="1:12">
      <c r="A2884" s="73">
        <v>43221.083333333336</v>
      </c>
      <c r="B2884">
        <v>5.87</v>
      </c>
      <c r="C2884">
        <v>41</v>
      </c>
      <c r="D2884">
        <v>1.1151</v>
      </c>
      <c r="F2884">
        <v>1.1151</v>
      </c>
      <c r="G2884">
        <v>3</v>
      </c>
      <c r="H2884">
        <v>5</v>
      </c>
      <c r="I2884">
        <v>2</v>
      </c>
      <c r="J2884">
        <v>6</v>
      </c>
      <c r="K2884">
        <v>2.7956935590642349</v>
      </c>
      <c r="L2884">
        <v>112.77117977265002</v>
      </c>
    </row>
    <row r="2885" spans="1:12">
      <c r="A2885" s="73">
        <v>43221.125</v>
      </c>
      <c r="B2885">
        <v>4.58</v>
      </c>
      <c r="C2885">
        <v>50.3</v>
      </c>
      <c r="D2885">
        <v>1.1180000000000001</v>
      </c>
      <c r="F2885">
        <v>1.1180000000000001</v>
      </c>
      <c r="G2885">
        <v>3</v>
      </c>
      <c r="H2885">
        <v>5</v>
      </c>
      <c r="I2885">
        <v>3</v>
      </c>
      <c r="J2885">
        <v>5</v>
      </c>
      <c r="K2885">
        <v>8.7736380864614816</v>
      </c>
      <c r="L2885">
        <v>53.704198808000001</v>
      </c>
    </row>
    <row r="2886" spans="1:12">
      <c r="A2886" s="73">
        <v>43221.166666666664</v>
      </c>
      <c r="B2886">
        <v>5.05</v>
      </c>
      <c r="C2886">
        <v>336.7</v>
      </c>
      <c r="D2886">
        <v>1.1269</v>
      </c>
      <c r="F2886">
        <v>1.1269</v>
      </c>
      <c r="G2886">
        <v>16</v>
      </c>
      <c r="H2886">
        <v>5</v>
      </c>
      <c r="I2886">
        <v>4</v>
      </c>
      <c r="J2886">
        <v>5</v>
      </c>
      <c r="K2886">
        <v>6.2102272896578352</v>
      </c>
      <c r="L2886">
        <v>72.565387306250003</v>
      </c>
    </row>
    <row r="2887" spans="1:12">
      <c r="A2887" s="73">
        <v>43221.208333333336</v>
      </c>
      <c r="B2887">
        <v>5.46</v>
      </c>
      <c r="C2887">
        <v>341.2</v>
      </c>
      <c r="D2887">
        <v>1.1265000000000001</v>
      </c>
      <c r="F2887">
        <v>1.1265000000000001</v>
      </c>
      <c r="G2887">
        <v>16</v>
      </c>
      <c r="H2887">
        <v>5</v>
      </c>
      <c r="I2887">
        <v>5</v>
      </c>
      <c r="J2887">
        <v>5</v>
      </c>
      <c r="K2887">
        <v>4.3348604243610351</v>
      </c>
      <c r="L2887">
        <v>91.680955002000005</v>
      </c>
    </row>
    <row r="2888" spans="1:12">
      <c r="A2888" s="73">
        <v>43221.25</v>
      </c>
      <c r="B2888">
        <v>6.27</v>
      </c>
      <c r="C2888">
        <v>354.6</v>
      </c>
      <c r="D2888">
        <v>1.1133999999999999</v>
      </c>
      <c r="F2888">
        <v>1.1133999999999999</v>
      </c>
      <c r="G2888">
        <v>1</v>
      </c>
      <c r="H2888">
        <v>5</v>
      </c>
      <c r="I2888">
        <v>6</v>
      </c>
      <c r="J2888">
        <v>6</v>
      </c>
      <c r="K2888">
        <v>1.6180673490185786</v>
      </c>
      <c r="L2888">
        <v>137.22203126609998</v>
      </c>
    </row>
    <row r="2889" spans="1:12">
      <c r="A2889" s="73">
        <v>43221.291666666664</v>
      </c>
      <c r="B2889">
        <v>4.67</v>
      </c>
      <c r="C2889">
        <v>355.4</v>
      </c>
      <c r="D2889">
        <v>1.1001000000000001</v>
      </c>
      <c r="F2889">
        <v>1.1001000000000001</v>
      </c>
      <c r="G2889">
        <v>1</v>
      </c>
      <c r="H2889">
        <v>5</v>
      </c>
      <c r="I2889">
        <v>7</v>
      </c>
      <c r="J2889">
        <v>5</v>
      </c>
      <c r="K2889">
        <v>8.2485721892012105</v>
      </c>
      <c r="L2889">
        <v>56.021252028150002</v>
      </c>
    </row>
    <row r="2890" spans="1:12">
      <c r="A2890" s="73">
        <v>43221.333333333336</v>
      </c>
      <c r="B2890">
        <v>2.11</v>
      </c>
      <c r="C2890">
        <v>332.5</v>
      </c>
      <c r="D2890">
        <v>1.0894999999999999</v>
      </c>
      <c r="F2890">
        <v>1.0894999999999999</v>
      </c>
      <c r="G2890">
        <v>16</v>
      </c>
      <c r="H2890">
        <v>5</v>
      </c>
      <c r="I2890">
        <v>8</v>
      </c>
      <c r="J2890">
        <v>2</v>
      </c>
      <c r="K2890">
        <v>29.506979933493426</v>
      </c>
      <c r="L2890">
        <v>5.1173439122499991</v>
      </c>
    </row>
    <row r="2891" spans="1:12">
      <c r="A2891" s="73">
        <v>43221.375</v>
      </c>
      <c r="B2891">
        <v>2.85</v>
      </c>
      <c r="C2891">
        <v>75.900000000000006</v>
      </c>
      <c r="D2891">
        <v>1.0834999999999999</v>
      </c>
      <c r="F2891">
        <v>1.0834999999999999</v>
      </c>
      <c r="G2891">
        <v>4</v>
      </c>
      <c r="H2891">
        <v>5</v>
      </c>
      <c r="I2891">
        <v>9</v>
      </c>
      <c r="J2891">
        <v>3</v>
      </c>
      <c r="K2891">
        <v>22.015171444908955</v>
      </c>
      <c r="L2891">
        <v>12.541038468749999</v>
      </c>
    </row>
    <row r="2892" spans="1:12">
      <c r="A2892" s="73">
        <v>43221.416666666664</v>
      </c>
      <c r="B2892">
        <v>2.94</v>
      </c>
      <c r="C2892">
        <v>106.8</v>
      </c>
      <c r="D2892">
        <v>1.0803</v>
      </c>
      <c r="F2892">
        <v>1.0803</v>
      </c>
      <c r="G2892">
        <v>6</v>
      </c>
      <c r="H2892">
        <v>5</v>
      </c>
      <c r="I2892">
        <v>10</v>
      </c>
      <c r="J2892">
        <v>3</v>
      </c>
      <c r="K2892">
        <v>21.178705547648683</v>
      </c>
      <c r="L2892">
        <v>13.726391187600001</v>
      </c>
    </row>
    <row r="2893" spans="1:12">
      <c r="A2893" s="73">
        <v>43221.458333333336</v>
      </c>
      <c r="B2893">
        <v>4.01</v>
      </c>
      <c r="C2893">
        <v>48.6</v>
      </c>
      <c r="D2893">
        <v>1.0779000000000001</v>
      </c>
      <c r="F2893">
        <v>1.0779000000000001</v>
      </c>
      <c r="G2893">
        <v>3</v>
      </c>
      <c r="H2893">
        <v>5</v>
      </c>
      <c r="I2893">
        <v>11</v>
      </c>
      <c r="J2893">
        <v>4</v>
      </c>
      <c r="K2893">
        <v>12.475255435776546</v>
      </c>
      <c r="L2893">
        <v>34.752143278949994</v>
      </c>
    </row>
    <row r="2894" spans="1:12">
      <c r="A2894" s="73">
        <v>43221.5</v>
      </c>
      <c r="B2894">
        <v>4.67</v>
      </c>
      <c r="C2894">
        <v>355.9</v>
      </c>
      <c r="D2894">
        <v>1.0770999999999999</v>
      </c>
      <c r="F2894">
        <v>1.0770999999999999</v>
      </c>
      <c r="G2894">
        <v>1</v>
      </c>
      <c r="H2894">
        <v>5</v>
      </c>
      <c r="I2894">
        <v>12</v>
      </c>
      <c r="J2894">
        <v>5</v>
      </c>
      <c r="K2894">
        <v>8.2485721892012105</v>
      </c>
      <c r="L2894">
        <v>54.850005053649994</v>
      </c>
    </row>
    <row r="2895" spans="1:12">
      <c r="A2895" s="73">
        <v>43221.541666666664</v>
      </c>
      <c r="B2895">
        <v>5.2</v>
      </c>
      <c r="C2895">
        <v>349.2</v>
      </c>
      <c r="D2895">
        <v>1.0730999999999999</v>
      </c>
      <c r="F2895">
        <v>1.0730999999999999</v>
      </c>
      <c r="G2895">
        <v>1</v>
      </c>
      <c r="H2895">
        <v>5</v>
      </c>
      <c r="I2895">
        <v>13</v>
      </c>
      <c r="J2895">
        <v>5</v>
      </c>
      <c r="K2895">
        <v>5.4851174608907121</v>
      </c>
      <c r="L2895">
        <v>75.443222399999996</v>
      </c>
    </row>
    <row r="2896" spans="1:12">
      <c r="A2896" s="73">
        <v>43221.583333333336</v>
      </c>
      <c r="B2896">
        <v>5.99</v>
      </c>
      <c r="C2896">
        <v>339.3</v>
      </c>
      <c r="D2896">
        <v>1.0747</v>
      </c>
      <c r="F2896">
        <v>1.0747</v>
      </c>
      <c r="G2896">
        <v>16</v>
      </c>
      <c r="H2896">
        <v>5</v>
      </c>
      <c r="I2896">
        <v>14</v>
      </c>
      <c r="J2896">
        <v>6</v>
      </c>
      <c r="K2896">
        <v>2.4088056960505373</v>
      </c>
      <c r="L2896">
        <v>115.48822869265001</v>
      </c>
    </row>
    <row r="2897" spans="1:12">
      <c r="A2897" s="73">
        <v>43221.625</v>
      </c>
      <c r="B2897">
        <v>6.54</v>
      </c>
      <c r="C2897">
        <v>355.1</v>
      </c>
      <c r="D2897">
        <v>1.0734999999999999</v>
      </c>
      <c r="F2897">
        <v>1.0734999999999999</v>
      </c>
      <c r="G2897">
        <v>1</v>
      </c>
      <c r="H2897">
        <v>5</v>
      </c>
      <c r="I2897">
        <v>15</v>
      </c>
      <c r="J2897">
        <v>7</v>
      </c>
      <c r="K2897">
        <v>1.0040696572377583</v>
      </c>
      <c r="L2897">
        <v>150.14307220199998</v>
      </c>
    </row>
    <row r="2898" spans="1:12">
      <c r="A2898" s="73">
        <v>43221.666666666664</v>
      </c>
      <c r="B2898">
        <v>5.86</v>
      </c>
      <c r="C2898">
        <v>345.7</v>
      </c>
      <c r="D2898">
        <v>1.0759000000000001</v>
      </c>
      <c r="F2898">
        <v>1.0759000000000001</v>
      </c>
      <c r="G2898">
        <v>16</v>
      </c>
      <c r="H2898">
        <v>5</v>
      </c>
      <c r="I2898">
        <v>16</v>
      </c>
      <c r="J2898">
        <v>6</v>
      </c>
      <c r="K2898">
        <v>2.8292342143153757</v>
      </c>
      <c r="L2898">
        <v>108.25170862520002</v>
      </c>
    </row>
    <row r="2899" spans="1:12">
      <c r="A2899" s="73">
        <v>43221.708333333336</v>
      </c>
      <c r="B2899">
        <v>6.27</v>
      </c>
      <c r="C2899">
        <v>347.8</v>
      </c>
      <c r="D2899">
        <v>1.0759000000000001</v>
      </c>
      <c r="F2899">
        <v>1.0759000000000001</v>
      </c>
      <c r="G2899">
        <v>16</v>
      </c>
      <c r="H2899">
        <v>5</v>
      </c>
      <c r="I2899">
        <v>17</v>
      </c>
      <c r="J2899">
        <v>6</v>
      </c>
      <c r="K2899">
        <v>1.6180673490185786</v>
      </c>
      <c r="L2899">
        <v>132.60030845984997</v>
      </c>
    </row>
    <row r="2900" spans="1:12">
      <c r="A2900" s="73">
        <v>43221.75</v>
      </c>
      <c r="B2900">
        <v>6.92</v>
      </c>
      <c r="C2900">
        <v>1.9</v>
      </c>
      <c r="D2900">
        <v>1.0783</v>
      </c>
      <c r="F2900">
        <v>1.0783</v>
      </c>
      <c r="G2900">
        <v>1</v>
      </c>
      <c r="H2900">
        <v>5</v>
      </c>
      <c r="I2900">
        <v>18</v>
      </c>
      <c r="J2900">
        <v>7</v>
      </c>
      <c r="K2900">
        <v>0.38692475769438334</v>
      </c>
      <c r="L2900">
        <v>178.66023171519998</v>
      </c>
    </row>
    <row r="2901" spans="1:12">
      <c r="A2901" s="73">
        <v>43221.791666666664</v>
      </c>
      <c r="B2901">
        <v>7.42</v>
      </c>
      <c r="C2901">
        <v>14.5</v>
      </c>
      <c r="D2901">
        <v>1.0831</v>
      </c>
      <c r="F2901">
        <v>1.0831</v>
      </c>
      <c r="G2901">
        <v>2</v>
      </c>
      <c r="H2901">
        <v>5</v>
      </c>
      <c r="I2901">
        <v>19</v>
      </c>
      <c r="J2901">
        <v>7</v>
      </c>
      <c r="K2901">
        <v>1.489199513731084E-2</v>
      </c>
      <c r="L2901">
        <v>221.23318717639998</v>
      </c>
    </row>
    <row r="2902" spans="1:12">
      <c r="A2902" s="73">
        <v>43221.833333333336</v>
      </c>
      <c r="B2902">
        <v>6.24</v>
      </c>
      <c r="C2902">
        <v>16.7</v>
      </c>
      <c r="D2902">
        <v>1.0883</v>
      </c>
      <c r="F2902">
        <v>1.0883</v>
      </c>
      <c r="G2902">
        <v>2</v>
      </c>
      <c r="H2902">
        <v>5</v>
      </c>
      <c r="I2902">
        <v>20</v>
      </c>
      <c r="J2902">
        <v>6</v>
      </c>
      <c r="K2902">
        <v>1.6952893147720012</v>
      </c>
      <c r="L2902">
        <v>132.21246504960001</v>
      </c>
    </row>
    <row r="2903" spans="1:12">
      <c r="A2903" s="73">
        <v>43221.875</v>
      </c>
      <c r="B2903">
        <v>4.72</v>
      </c>
      <c r="C2903">
        <v>30.1</v>
      </c>
      <c r="D2903">
        <v>1.0911</v>
      </c>
      <c r="F2903">
        <v>1.0911</v>
      </c>
      <c r="G2903">
        <v>2</v>
      </c>
      <c r="H2903">
        <v>5</v>
      </c>
      <c r="I2903">
        <v>21</v>
      </c>
      <c r="J2903">
        <v>5</v>
      </c>
      <c r="K2903">
        <v>7.9638689129455038</v>
      </c>
      <c r="L2903">
        <v>57.36679088639999</v>
      </c>
    </row>
    <row r="2904" spans="1:12">
      <c r="A2904" s="73">
        <v>43221.916666666664</v>
      </c>
      <c r="B2904">
        <v>3.17</v>
      </c>
      <c r="C2904">
        <v>43.1</v>
      </c>
      <c r="D2904">
        <v>1.0928</v>
      </c>
      <c r="F2904">
        <v>1.0928</v>
      </c>
      <c r="G2904">
        <v>3</v>
      </c>
      <c r="H2904">
        <v>5</v>
      </c>
      <c r="I2904">
        <v>22</v>
      </c>
      <c r="J2904">
        <v>3</v>
      </c>
      <c r="K2904">
        <v>19.114670476872426</v>
      </c>
      <c r="L2904">
        <v>17.405579103200001</v>
      </c>
    </row>
    <row r="2905" spans="1:12">
      <c r="A2905" s="73">
        <v>43221.958333333336</v>
      </c>
      <c r="B2905">
        <v>1.8</v>
      </c>
      <c r="C2905">
        <v>84.3</v>
      </c>
      <c r="D2905">
        <v>1.0952</v>
      </c>
      <c r="F2905">
        <v>1.0952</v>
      </c>
      <c r="G2905">
        <v>5</v>
      </c>
      <c r="H2905">
        <v>5</v>
      </c>
      <c r="I2905">
        <v>23</v>
      </c>
      <c r="J2905">
        <v>2</v>
      </c>
      <c r="K2905">
        <v>32.970940246278808</v>
      </c>
      <c r="L2905">
        <v>3.1936032000000001</v>
      </c>
    </row>
    <row r="2906" spans="1:12">
      <c r="A2906" s="73">
        <v>43222</v>
      </c>
      <c r="B2906">
        <v>2.5299999999999998</v>
      </c>
      <c r="C2906">
        <v>117.5</v>
      </c>
      <c r="D2906">
        <v>1.0960000000000001</v>
      </c>
      <c r="F2906">
        <v>1.0960000000000001</v>
      </c>
      <c r="G2906">
        <v>6</v>
      </c>
      <c r="H2906">
        <v>5</v>
      </c>
      <c r="I2906">
        <v>0</v>
      </c>
      <c r="J2906">
        <v>3</v>
      </c>
      <c r="K2906">
        <v>25.120472412945485</v>
      </c>
      <c r="L2906">
        <v>8.8744637959999988</v>
      </c>
    </row>
    <row r="2907" spans="1:12">
      <c r="A2907" s="73">
        <v>43222.041666666664</v>
      </c>
      <c r="B2907">
        <v>2.65</v>
      </c>
      <c r="C2907">
        <v>282.8</v>
      </c>
      <c r="D2907">
        <v>1.0972999999999999</v>
      </c>
      <c r="F2907">
        <v>1.0972999999999999</v>
      </c>
      <c r="G2907">
        <v>14</v>
      </c>
      <c r="H2907">
        <v>5</v>
      </c>
      <c r="I2907">
        <v>1</v>
      </c>
      <c r="J2907">
        <v>3</v>
      </c>
      <c r="K2907">
        <v>23.93198454993178</v>
      </c>
      <c r="L2907">
        <v>10.210170756249997</v>
      </c>
    </row>
    <row r="2908" spans="1:12">
      <c r="A2908" s="73">
        <v>43222.083333333336</v>
      </c>
      <c r="B2908">
        <v>4.0199999999999996</v>
      </c>
      <c r="C2908">
        <v>301.3</v>
      </c>
      <c r="D2908">
        <v>1.1001000000000001</v>
      </c>
      <c r="F2908">
        <v>1.1001000000000001</v>
      </c>
      <c r="G2908">
        <v>14</v>
      </c>
      <c r="H2908">
        <v>5</v>
      </c>
      <c r="I2908">
        <v>2</v>
      </c>
      <c r="J2908">
        <v>4</v>
      </c>
      <c r="K2908">
        <v>12.404714780525406</v>
      </c>
      <c r="L2908">
        <v>35.733892640399986</v>
      </c>
    </row>
    <row r="2909" spans="1:12">
      <c r="A2909" s="73">
        <v>43222.125</v>
      </c>
      <c r="B2909">
        <v>4.29</v>
      </c>
      <c r="C2909">
        <v>310.5</v>
      </c>
      <c r="D2909">
        <v>1.0985</v>
      </c>
      <c r="F2909">
        <v>1.0985</v>
      </c>
      <c r="G2909">
        <v>15</v>
      </c>
      <c r="H2909">
        <v>5</v>
      </c>
      <c r="I2909">
        <v>3</v>
      </c>
      <c r="J2909">
        <v>4</v>
      </c>
      <c r="K2909">
        <v>10.575717088744584</v>
      </c>
      <c r="L2909">
        <v>43.365258758250008</v>
      </c>
    </row>
    <row r="2910" spans="1:12">
      <c r="A2910" s="73">
        <v>43222.166666666664</v>
      </c>
      <c r="B2910">
        <v>4.66</v>
      </c>
      <c r="C2910">
        <v>310.2</v>
      </c>
      <c r="D2910">
        <v>1.1017999999999999</v>
      </c>
      <c r="F2910">
        <v>1.1017999999999999</v>
      </c>
      <c r="G2910">
        <v>15</v>
      </c>
      <c r="H2910">
        <v>5</v>
      </c>
      <c r="I2910">
        <v>4</v>
      </c>
      <c r="J2910">
        <v>5</v>
      </c>
      <c r="K2910">
        <v>8.3061128444523504</v>
      </c>
      <c r="L2910">
        <v>55.748158026399999</v>
      </c>
    </row>
    <row r="2911" spans="1:12">
      <c r="A2911" s="73">
        <v>43222.208333333336</v>
      </c>
      <c r="B2911">
        <v>5.93</v>
      </c>
      <c r="C2911">
        <v>301.3</v>
      </c>
      <c r="D2911">
        <v>1.1022000000000001</v>
      </c>
      <c r="F2911">
        <v>1.1022000000000001</v>
      </c>
      <c r="G2911">
        <v>14</v>
      </c>
      <c r="H2911">
        <v>5</v>
      </c>
      <c r="I2911">
        <v>5</v>
      </c>
      <c r="J2911">
        <v>6</v>
      </c>
      <c r="K2911">
        <v>2.5986496275573878</v>
      </c>
      <c r="L2911">
        <v>114.9197019927</v>
      </c>
    </row>
    <row r="2912" spans="1:12">
      <c r="A2912" s="73">
        <v>43222.25</v>
      </c>
      <c r="B2912">
        <v>6.64</v>
      </c>
      <c r="C2912">
        <v>299.8</v>
      </c>
      <c r="D2912">
        <v>1.0985</v>
      </c>
      <c r="F2912">
        <v>1.0985</v>
      </c>
      <c r="G2912">
        <v>14</v>
      </c>
      <c r="H2912">
        <v>5</v>
      </c>
      <c r="I2912">
        <v>6</v>
      </c>
      <c r="J2912">
        <v>7</v>
      </c>
      <c r="K2912">
        <v>0.8136631047263444</v>
      </c>
      <c r="L2912">
        <v>160.79565299199999</v>
      </c>
    </row>
    <row r="2913" spans="1:12">
      <c r="A2913" s="73">
        <v>43222.291666666664</v>
      </c>
      <c r="B2913">
        <v>5.98</v>
      </c>
      <c r="C2913">
        <v>293</v>
      </c>
      <c r="D2913">
        <v>1.0854999999999999</v>
      </c>
      <c r="F2913">
        <v>1.0854999999999999</v>
      </c>
      <c r="G2913">
        <v>14</v>
      </c>
      <c r="H2913">
        <v>5</v>
      </c>
      <c r="I2913">
        <v>7</v>
      </c>
      <c r="J2913">
        <v>6</v>
      </c>
      <c r="K2913">
        <v>2.4399463513016779</v>
      </c>
      <c r="L2913">
        <v>116.06556345800001</v>
      </c>
    </row>
    <row r="2914" spans="1:12">
      <c r="A2914" s="73">
        <v>43222.333333333336</v>
      </c>
      <c r="B2914">
        <v>6.28</v>
      </c>
      <c r="C2914">
        <v>285.10000000000002</v>
      </c>
      <c r="D2914">
        <v>1.0823</v>
      </c>
      <c r="F2914">
        <v>1.0823</v>
      </c>
      <c r="G2914">
        <v>14</v>
      </c>
      <c r="H2914">
        <v>5</v>
      </c>
      <c r="I2914">
        <v>8</v>
      </c>
      <c r="J2914">
        <v>6</v>
      </c>
      <c r="K2914">
        <v>1.5927266937674354</v>
      </c>
      <c r="L2914">
        <v>134.02832620480001</v>
      </c>
    </row>
    <row r="2915" spans="1:12">
      <c r="A2915" s="73">
        <v>43222.375</v>
      </c>
      <c r="B2915">
        <v>7.86</v>
      </c>
      <c r="C2915">
        <v>326.7</v>
      </c>
      <c r="D2915">
        <v>1.0774999999999999</v>
      </c>
      <c r="F2915">
        <v>1.0774999999999999</v>
      </c>
      <c r="G2915">
        <v>16</v>
      </c>
      <c r="H2915">
        <v>5</v>
      </c>
      <c r="I2915">
        <v>9</v>
      </c>
      <c r="J2915">
        <v>8</v>
      </c>
      <c r="K2915">
        <v>0.10110316408708728</v>
      </c>
      <c r="L2915">
        <v>261.61034967000001</v>
      </c>
    </row>
    <row r="2916" spans="1:12">
      <c r="A2916" s="73">
        <v>43222.416666666664</v>
      </c>
      <c r="B2916">
        <v>9.41</v>
      </c>
      <c r="C2916">
        <v>324.2</v>
      </c>
      <c r="D2916">
        <v>1.0779000000000001</v>
      </c>
      <c r="F2916">
        <v>1.0779000000000001</v>
      </c>
      <c r="G2916">
        <v>15</v>
      </c>
      <c r="H2916">
        <v>5</v>
      </c>
      <c r="I2916">
        <v>10</v>
      </c>
      <c r="J2916">
        <v>9</v>
      </c>
      <c r="K2916">
        <v>3.4893016001601631</v>
      </c>
      <c r="L2916">
        <v>449.07341583795005</v>
      </c>
    </row>
    <row r="2917" spans="1:12">
      <c r="A2917" s="73">
        <v>43222.458333333336</v>
      </c>
      <c r="B2917">
        <v>7.89</v>
      </c>
      <c r="C2917">
        <v>320.3</v>
      </c>
      <c r="D2917">
        <v>1.0754999999999999</v>
      </c>
      <c r="F2917">
        <v>1.0754999999999999</v>
      </c>
      <c r="G2917">
        <v>15</v>
      </c>
      <c r="H2917">
        <v>5</v>
      </c>
      <c r="I2917">
        <v>11</v>
      </c>
      <c r="J2917">
        <v>8</v>
      </c>
      <c r="K2917">
        <v>0.1210811983336625</v>
      </c>
      <c r="L2917">
        <v>264.12616685474995</v>
      </c>
    </row>
    <row r="2918" spans="1:12">
      <c r="A2918" s="73">
        <v>43222.5</v>
      </c>
      <c r="B2918">
        <v>8.01</v>
      </c>
      <c r="C2918">
        <v>327.8</v>
      </c>
      <c r="D2918">
        <v>1.0719000000000001</v>
      </c>
      <c r="F2918">
        <v>1.0719000000000001</v>
      </c>
      <c r="G2918">
        <v>16</v>
      </c>
      <c r="H2918">
        <v>5</v>
      </c>
      <c r="I2918">
        <v>12</v>
      </c>
      <c r="J2918">
        <v>8</v>
      </c>
      <c r="K2918">
        <v>0.21899333531996515</v>
      </c>
      <c r="L2918">
        <v>275.43671081594999</v>
      </c>
    </row>
    <row r="2919" spans="1:12">
      <c r="A2919" s="73">
        <v>43222.541666666664</v>
      </c>
      <c r="B2919">
        <v>8.59</v>
      </c>
      <c r="C2919">
        <v>6.4</v>
      </c>
      <c r="D2919">
        <v>1.0710999999999999</v>
      </c>
      <c r="F2919">
        <v>1.0710999999999999</v>
      </c>
      <c r="G2919">
        <v>1</v>
      </c>
      <c r="H2919">
        <v>5</v>
      </c>
      <c r="I2919">
        <v>13</v>
      </c>
      <c r="J2919">
        <v>9</v>
      </c>
      <c r="K2919">
        <v>1.0982353307537609</v>
      </c>
      <c r="L2919">
        <v>339.45289364345001</v>
      </c>
    </row>
    <row r="2920" spans="1:12">
      <c r="A2920" s="73">
        <v>43222.583333333336</v>
      </c>
      <c r="B2920">
        <v>8.91</v>
      </c>
      <c r="C2920">
        <v>5.3</v>
      </c>
      <c r="D2920">
        <v>1.0707</v>
      </c>
      <c r="F2920">
        <v>1.0707</v>
      </c>
      <c r="G2920">
        <v>1</v>
      </c>
      <c r="H2920">
        <v>5</v>
      </c>
      <c r="I2920">
        <v>14</v>
      </c>
      <c r="J2920">
        <v>9</v>
      </c>
      <c r="K2920">
        <v>1.8713343627172354</v>
      </c>
      <c r="L2920">
        <v>378.67873627485</v>
      </c>
    </row>
    <row r="2921" spans="1:12">
      <c r="A2921" s="73">
        <v>43222.625</v>
      </c>
      <c r="B2921">
        <v>8.5</v>
      </c>
      <c r="C2921">
        <v>13.1</v>
      </c>
      <c r="D2921">
        <v>1.0703</v>
      </c>
      <c r="F2921">
        <v>1.0703</v>
      </c>
      <c r="G2921">
        <v>2</v>
      </c>
      <c r="H2921">
        <v>5</v>
      </c>
      <c r="I2921">
        <v>15</v>
      </c>
      <c r="J2921">
        <v>9</v>
      </c>
      <c r="K2921">
        <v>0.91770122801403431</v>
      </c>
      <c r="L2921">
        <v>328.64899374999999</v>
      </c>
    </row>
    <row r="2922" spans="1:12">
      <c r="A2922" s="73">
        <v>43222.666666666664</v>
      </c>
      <c r="B2922">
        <v>9</v>
      </c>
      <c r="C2922">
        <v>14</v>
      </c>
      <c r="D2922">
        <v>1.0714999999999999</v>
      </c>
      <c r="F2922">
        <v>1.0714999999999999</v>
      </c>
      <c r="G2922">
        <v>2</v>
      </c>
      <c r="H2922">
        <v>5</v>
      </c>
      <c r="I2922">
        <v>16</v>
      </c>
      <c r="J2922">
        <v>9</v>
      </c>
      <c r="K2922">
        <v>2.125668465456962</v>
      </c>
      <c r="L2922">
        <v>390.56174999999996</v>
      </c>
    </row>
    <row r="2923" spans="1:12">
      <c r="A2923" s="73">
        <v>43222.708333333336</v>
      </c>
      <c r="B2923">
        <v>9.75</v>
      </c>
      <c r="C2923">
        <v>12.7</v>
      </c>
      <c r="D2923">
        <v>1.0723</v>
      </c>
      <c r="F2923">
        <v>1.0723</v>
      </c>
      <c r="G2923">
        <v>2</v>
      </c>
      <c r="H2923">
        <v>5</v>
      </c>
      <c r="I2923">
        <v>17</v>
      </c>
      <c r="J2923">
        <v>10</v>
      </c>
      <c r="K2923">
        <v>4.8751193216213533</v>
      </c>
      <c r="L2923">
        <v>496.93565390625002</v>
      </c>
    </row>
    <row r="2924" spans="1:12">
      <c r="A2924" s="73">
        <v>43222.75</v>
      </c>
      <c r="B2924">
        <v>10.29</v>
      </c>
      <c r="C2924">
        <v>18.7</v>
      </c>
      <c r="D2924">
        <v>1.0734999999999999</v>
      </c>
      <c r="F2924">
        <v>1.0734999999999999</v>
      </c>
      <c r="G2924">
        <v>2</v>
      </c>
      <c r="H2924">
        <v>5</v>
      </c>
      <c r="I2924">
        <v>18</v>
      </c>
      <c r="J2924">
        <v>10</v>
      </c>
      <c r="K2924">
        <v>7.5513239380597099</v>
      </c>
      <c r="L2924">
        <v>584.81456104574988</v>
      </c>
    </row>
    <row r="2925" spans="1:12">
      <c r="A2925" s="73">
        <v>43222.791666666664</v>
      </c>
      <c r="B2925">
        <v>8.77</v>
      </c>
      <c r="C2925">
        <v>28.6</v>
      </c>
      <c r="D2925">
        <v>1.0787</v>
      </c>
      <c r="F2925">
        <v>1.0787</v>
      </c>
      <c r="G2925">
        <v>2</v>
      </c>
      <c r="H2925">
        <v>5</v>
      </c>
      <c r="I2925">
        <v>19</v>
      </c>
      <c r="J2925">
        <v>9</v>
      </c>
      <c r="K2925">
        <v>1.5079035362332143</v>
      </c>
      <c r="L2925">
        <v>363.80566983354993</v>
      </c>
    </row>
    <row r="2926" spans="1:12">
      <c r="A2926" s="73">
        <v>43222.833333333336</v>
      </c>
      <c r="B2926">
        <v>8.24</v>
      </c>
      <c r="C2926">
        <v>41.2</v>
      </c>
      <c r="D2926">
        <v>1.0831</v>
      </c>
      <c r="F2926">
        <v>1.0831</v>
      </c>
      <c r="G2926">
        <v>3</v>
      </c>
      <c r="H2926">
        <v>5</v>
      </c>
      <c r="I2926">
        <v>20</v>
      </c>
      <c r="J2926">
        <v>8</v>
      </c>
      <c r="K2926">
        <v>0.4871582645437123</v>
      </c>
      <c r="L2926">
        <v>302.98434910719999</v>
      </c>
    </row>
    <row r="2927" spans="1:12">
      <c r="A2927" s="73">
        <v>43222.875</v>
      </c>
      <c r="B2927">
        <v>8.3000000000000007</v>
      </c>
      <c r="C2927">
        <v>44.5</v>
      </c>
      <c r="D2927">
        <v>1.0891</v>
      </c>
      <c r="F2927">
        <v>1.0891</v>
      </c>
      <c r="G2927">
        <v>3</v>
      </c>
      <c r="H2927">
        <v>5</v>
      </c>
      <c r="I2927">
        <v>21</v>
      </c>
      <c r="J2927">
        <v>8</v>
      </c>
      <c r="K2927">
        <v>0.57451433303686439</v>
      </c>
      <c r="L2927">
        <v>311.36661085000009</v>
      </c>
    </row>
    <row r="2928" spans="1:12">
      <c r="A2928" s="73">
        <v>43222.916666666664</v>
      </c>
      <c r="B2928">
        <v>7.49</v>
      </c>
      <c r="C2928">
        <v>48.7</v>
      </c>
      <c r="D2928">
        <v>1.0903</v>
      </c>
      <c r="F2928">
        <v>1.0903</v>
      </c>
      <c r="G2928">
        <v>3</v>
      </c>
      <c r="H2928">
        <v>5</v>
      </c>
      <c r="I2928">
        <v>22</v>
      </c>
      <c r="J2928">
        <v>7</v>
      </c>
      <c r="K2928">
        <v>2.7074083793206579E-3</v>
      </c>
      <c r="L2928">
        <v>229.06644166735003</v>
      </c>
    </row>
    <row r="2929" spans="1:12">
      <c r="A2929" s="73">
        <v>43222.958333333336</v>
      </c>
      <c r="B2929">
        <v>8.1999999999999993</v>
      </c>
      <c r="C2929">
        <v>56.7</v>
      </c>
      <c r="D2929">
        <v>1.0915999999999999</v>
      </c>
      <c r="F2929">
        <v>1.0915999999999999</v>
      </c>
      <c r="G2929">
        <v>4</v>
      </c>
      <c r="H2929">
        <v>5</v>
      </c>
      <c r="I2929">
        <v>23</v>
      </c>
      <c r="J2929">
        <v>8</v>
      </c>
      <c r="K2929">
        <v>0.43292088554827685</v>
      </c>
      <c r="L2929">
        <v>300.9366543999999</v>
      </c>
    </row>
    <row r="2930" spans="1:12">
      <c r="A2930" s="73">
        <v>43223</v>
      </c>
      <c r="B2930">
        <v>7.17</v>
      </c>
      <c r="C2930">
        <v>65</v>
      </c>
      <c r="D2930">
        <v>1.0972999999999999</v>
      </c>
      <c r="F2930">
        <v>1.0972999999999999</v>
      </c>
      <c r="G2930">
        <v>4</v>
      </c>
      <c r="H2930">
        <v>5</v>
      </c>
      <c r="I2930">
        <v>0</v>
      </c>
      <c r="J2930">
        <v>7</v>
      </c>
      <c r="K2930">
        <v>0.13840837641584711</v>
      </c>
      <c r="L2930">
        <v>202.23338470245</v>
      </c>
    </row>
    <row r="2931" spans="1:12">
      <c r="A2931" s="73">
        <v>43223.041666666664</v>
      </c>
      <c r="B2931">
        <v>4.3</v>
      </c>
      <c r="C2931">
        <v>60.7</v>
      </c>
      <c r="D2931">
        <v>1.1001000000000001</v>
      </c>
      <c r="F2931">
        <v>1.1001000000000001</v>
      </c>
      <c r="G2931">
        <v>4</v>
      </c>
      <c r="H2931">
        <v>5</v>
      </c>
      <c r="I2931">
        <v>1</v>
      </c>
      <c r="J2931">
        <v>4</v>
      </c>
      <c r="K2931">
        <v>10.510776433493444</v>
      </c>
      <c r="L2931">
        <v>43.732825349999999</v>
      </c>
    </row>
    <row r="2932" spans="1:12">
      <c r="A2932" s="73">
        <v>43223.083333333336</v>
      </c>
      <c r="B2932">
        <v>3.06</v>
      </c>
      <c r="C2932">
        <v>64.7</v>
      </c>
      <c r="D2932">
        <v>1.101</v>
      </c>
      <c r="F2932">
        <v>1.101</v>
      </c>
      <c r="G2932">
        <v>4</v>
      </c>
      <c r="H2932">
        <v>5</v>
      </c>
      <c r="I2932">
        <v>2</v>
      </c>
      <c r="J2932">
        <v>3</v>
      </c>
      <c r="K2932">
        <v>20.088617684634979</v>
      </c>
      <c r="L2932">
        <v>15.773265108</v>
      </c>
    </row>
    <row r="2933" spans="1:12">
      <c r="A2933" s="73">
        <v>43223.125</v>
      </c>
      <c r="B2933">
        <v>2.33</v>
      </c>
      <c r="C2933">
        <v>66.8</v>
      </c>
      <c r="D2933">
        <v>1.1037999999999999</v>
      </c>
      <c r="F2933">
        <v>1.1037999999999999</v>
      </c>
      <c r="G2933">
        <v>4</v>
      </c>
      <c r="H2933">
        <v>5</v>
      </c>
      <c r="I2933">
        <v>3</v>
      </c>
      <c r="J2933">
        <v>2</v>
      </c>
      <c r="K2933">
        <v>27.165285517968307</v>
      </c>
      <c r="L2933">
        <v>6.9811690902999999</v>
      </c>
    </row>
    <row r="2934" spans="1:12">
      <c r="A2934" s="73">
        <v>43223.166666666664</v>
      </c>
      <c r="B2934">
        <v>2.89</v>
      </c>
      <c r="C2934">
        <v>49.3</v>
      </c>
      <c r="D2934">
        <v>1.1054999999999999</v>
      </c>
      <c r="F2934">
        <v>1.1054999999999999</v>
      </c>
      <c r="G2934">
        <v>3</v>
      </c>
      <c r="H2934">
        <v>5</v>
      </c>
      <c r="I2934">
        <v>4</v>
      </c>
      <c r="J2934">
        <v>3</v>
      </c>
      <c r="K2934">
        <v>21.641408823904381</v>
      </c>
      <c r="L2934">
        <v>13.34204126475</v>
      </c>
    </row>
    <row r="2935" spans="1:12">
      <c r="A2935" s="73">
        <v>43223.208333333336</v>
      </c>
      <c r="B2935">
        <v>2.88</v>
      </c>
      <c r="C2935">
        <v>279.5</v>
      </c>
      <c r="D2935">
        <v>1.1033999999999999</v>
      </c>
      <c r="F2935">
        <v>1.1033999999999999</v>
      </c>
      <c r="G2935">
        <v>13</v>
      </c>
      <c r="H2935">
        <v>5</v>
      </c>
      <c r="I2935">
        <v>5</v>
      </c>
      <c r="J2935">
        <v>3</v>
      </c>
      <c r="K2935">
        <v>21.734549479155529</v>
      </c>
      <c r="L2935">
        <v>13.178938982399998</v>
      </c>
    </row>
    <row r="2936" spans="1:12">
      <c r="A2936" s="73">
        <v>43223.25</v>
      </c>
      <c r="B2936">
        <v>4.18</v>
      </c>
      <c r="C2936">
        <v>268.3</v>
      </c>
      <c r="D2936">
        <v>1.0944</v>
      </c>
      <c r="F2936">
        <v>1.0944</v>
      </c>
      <c r="G2936">
        <v>13</v>
      </c>
      <c r="H2936">
        <v>5</v>
      </c>
      <c r="I2936">
        <v>6</v>
      </c>
      <c r="J2936">
        <v>4</v>
      </c>
      <c r="K2936">
        <v>11.303264296507143</v>
      </c>
      <c r="L2936">
        <v>39.964550630399998</v>
      </c>
    </row>
    <row r="2937" spans="1:12">
      <c r="A2937" s="73">
        <v>43223.291666666664</v>
      </c>
      <c r="B2937">
        <v>4.1399999999999997</v>
      </c>
      <c r="C2937">
        <v>290</v>
      </c>
      <c r="D2937">
        <v>1.0839000000000001</v>
      </c>
      <c r="F2937">
        <v>1.0839000000000001</v>
      </c>
      <c r="G2937">
        <v>14</v>
      </c>
      <c r="H2937">
        <v>5</v>
      </c>
      <c r="I2937">
        <v>7</v>
      </c>
      <c r="J2937">
        <v>4</v>
      </c>
      <c r="K2937">
        <v>11.573826917511708</v>
      </c>
      <c r="L2937">
        <v>38.455657750799993</v>
      </c>
    </row>
    <row r="2938" spans="1:12">
      <c r="A2938" s="73">
        <v>43223.333333333336</v>
      </c>
      <c r="B2938">
        <v>5.46</v>
      </c>
      <c r="C2938">
        <v>295.8</v>
      </c>
      <c r="D2938">
        <v>1.0767</v>
      </c>
      <c r="F2938">
        <v>1.0767</v>
      </c>
      <c r="G2938">
        <v>14</v>
      </c>
      <c r="H2938">
        <v>5</v>
      </c>
      <c r="I2938">
        <v>8</v>
      </c>
      <c r="J2938">
        <v>5</v>
      </c>
      <c r="K2938">
        <v>4.3348604243610351</v>
      </c>
      <c r="L2938">
        <v>87.6279487356</v>
      </c>
    </row>
    <row r="2939" spans="1:12">
      <c r="A2939" s="73">
        <v>43223.375</v>
      </c>
      <c r="B2939">
        <v>4.1900000000000004</v>
      </c>
      <c r="C2939">
        <v>311.8</v>
      </c>
      <c r="D2939">
        <v>1.0694999999999999</v>
      </c>
      <c r="F2939">
        <v>1.0694999999999999</v>
      </c>
      <c r="G2939">
        <v>15</v>
      </c>
      <c r="H2939">
        <v>5</v>
      </c>
      <c r="I2939">
        <v>9</v>
      </c>
      <c r="J2939">
        <v>4</v>
      </c>
      <c r="K2939">
        <v>11.236123641255997</v>
      </c>
      <c r="L2939">
        <v>39.336241550250008</v>
      </c>
    </row>
    <row r="2940" spans="1:12">
      <c r="A2940" s="73">
        <v>43223.416666666664</v>
      </c>
      <c r="B2940">
        <v>3.71</v>
      </c>
      <c r="C2940">
        <v>327</v>
      </c>
      <c r="D2940">
        <v>1.0670999999999999</v>
      </c>
      <c r="F2940">
        <v>1.0670999999999999</v>
      </c>
      <c r="G2940">
        <v>16</v>
      </c>
      <c r="H2940">
        <v>5</v>
      </c>
      <c r="I2940">
        <v>10</v>
      </c>
      <c r="J2940">
        <v>4</v>
      </c>
      <c r="K2940">
        <v>14.684475093310789</v>
      </c>
      <c r="L2940">
        <v>27.245629909049999</v>
      </c>
    </row>
    <row r="2941" spans="1:12">
      <c r="A2941" s="73">
        <v>43223.458333333336</v>
      </c>
      <c r="B2941">
        <v>4.67</v>
      </c>
      <c r="C2941">
        <v>311</v>
      </c>
      <c r="D2941">
        <v>1.0631999999999999</v>
      </c>
      <c r="F2941">
        <v>1.0631999999999999</v>
      </c>
      <c r="G2941">
        <v>15</v>
      </c>
      <c r="H2941">
        <v>5</v>
      </c>
      <c r="I2941">
        <v>11</v>
      </c>
      <c r="J2941">
        <v>5</v>
      </c>
      <c r="K2941">
        <v>8.2485721892012105</v>
      </c>
      <c r="L2941">
        <v>54.142164490799992</v>
      </c>
    </row>
    <row r="2942" spans="1:12">
      <c r="A2942" s="73">
        <v>43223.5</v>
      </c>
      <c r="B2942">
        <v>5.24</v>
      </c>
      <c r="C2942">
        <v>305.2</v>
      </c>
      <c r="D2942">
        <v>1.0588</v>
      </c>
      <c r="F2942">
        <v>1.0588</v>
      </c>
      <c r="G2942">
        <v>15</v>
      </c>
      <c r="H2942">
        <v>5</v>
      </c>
      <c r="I2942">
        <v>12</v>
      </c>
      <c r="J2942">
        <v>5</v>
      </c>
      <c r="K2942">
        <v>5.2993548398861456</v>
      </c>
      <c r="L2942">
        <v>76.168920025600002</v>
      </c>
    </row>
    <row r="2943" spans="1:12">
      <c r="A2943" s="73">
        <v>43223.541666666664</v>
      </c>
      <c r="B2943">
        <v>5.18</v>
      </c>
      <c r="C2943">
        <v>290.39999999999998</v>
      </c>
      <c r="D2943">
        <v>1.0552999999999999</v>
      </c>
      <c r="F2943">
        <v>1.0552999999999999</v>
      </c>
      <c r="G2943">
        <v>14</v>
      </c>
      <c r="H2943">
        <v>5</v>
      </c>
      <c r="I2943">
        <v>13</v>
      </c>
      <c r="J2943">
        <v>5</v>
      </c>
      <c r="K2943">
        <v>5.5791987713929965</v>
      </c>
      <c r="L2943">
        <v>73.339040154799989</v>
      </c>
    </row>
    <row r="2944" spans="1:12">
      <c r="A2944" s="73">
        <v>43223.583333333336</v>
      </c>
      <c r="B2944">
        <v>5.71</v>
      </c>
      <c r="C2944">
        <v>288.10000000000002</v>
      </c>
      <c r="D2944">
        <v>1.0529999999999999</v>
      </c>
      <c r="F2944">
        <v>1.0529999999999999</v>
      </c>
      <c r="G2944">
        <v>14</v>
      </c>
      <c r="H2944">
        <v>5</v>
      </c>
      <c r="I2944">
        <v>14</v>
      </c>
      <c r="J2944">
        <v>6</v>
      </c>
      <c r="K2944">
        <v>3.3563440430824989</v>
      </c>
      <c r="L2944">
        <v>98.018194891499988</v>
      </c>
    </row>
    <row r="2945" spans="1:12">
      <c r="A2945" s="73">
        <v>43223.625</v>
      </c>
      <c r="B2945">
        <v>5.22</v>
      </c>
      <c r="C2945">
        <v>286.39999999999998</v>
      </c>
      <c r="D2945">
        <v>1.0513999999999999</v>
      </c>
      <c r="F2945">
        <v>1.0513999999999999</v>
      </c>
      <c r="G2945">
        <v>14</v>
      </c>
      <c r="H2945">
        <v>5</v>
      </c>
      <c r="I2945">
        <v>15</v>
      </c>
      <c r="J2945">
        <v>5</v>
      </c>
      <c r="K2945">
        <v>5.3918361503884311</v>
      </c>
      <c r="L2945">
        <v>74.773805853599981</v>
      </c>
    </row>
    <row r="2946" spans="1:12">
      <c r="A2946" s="73">
        <v>43223.666666666664</v>
      </c>
      <c r="B2946">
        <v>6.23</v>
      </c>
      <c r="C2946">
        <v>287.10000000000002</v>
      </c>
      <c r="D2946">
        <v>1.0498000000000001</v>
      </c>
      <c r="F2946">
        <v>1.0498000000000001</v>
      </c>
      <c r="G2946">
        <v>14</v>
      </c>
      <c r="H2946">
        <v>5</v>
      </c>
      <c r="I2946">
        <v>16</v>
      </c>
      <c r="J2946">
        <v>6</v>
      </c>
      <c r="K2946">
        <v>1.7214299700231421</v>
      </c>
      <c r="L2946">
        <v>126.92311223830004</v>
      </c>
    </row>
    <row r="2947" spans="1:12">
      <c r="A2947" s="73">
        <v>43223.708333333336</v>
      </c>
      <c r="B2947">
        <v>6.63</v>
      </c>
      <c r="C2947">
        <v>289.8</v>
      </c>
      <c r="D2947">
        <v>1.0502</v>
      </c>
      <c r="F2947">
        <v>1.0502</v>
      </c>
      <c r="G2947">
        <v>14</v>
      </c>
      <c r="H2947">
        <v>5</v>
      </c>
      <c r="I2947">
        <v>17</v>
      </c>
      <c r="J2947">
        <v>7</v>
      </c>
      <c r="K2947">
        <v>0.83180375997748546</v>
      </c>
      <c r="L2947">
        <v>153.03212309969999</v>
      </c>
    </row>
    <row r="2948" spans="1:12">
      <c r="A2948" s="73">
        <v>43223.75</v>
      </c>
      <c r="B2948">
        <v>6.11</v>
      </c>
      <c r="C2948">
        <v>280.8</v>
      </c>
      <c r="D2948">
        <v>1.0529999999999999</v>
      </c>
      <c r="F2948">
        <v>1.0529999999999999</v>
      </c>
      <c r="G2948">
        <v>13</v>
      </c>
      <c r="H2948">
        <v>5</v>
      </c>
      <c r="I2948">
        <v>18</v>
      </c>
      <c r="J2948">
        <v>6</v>
      </c>
      <c r="K2948">
        <v>2.0507178330368396</v>
      </c>
      <c r="L2948">
        <v>120.09419247150001</v>
      </c>
    </row>
    <row r="2949" spans="1:12">
      <c r="A2949" s="73">
        <v>43223.791666666664</v>
      </c>
      <c r="B2949">
        <v>5.89</v>
      </c>
      <c r="C2949">
        <v>274.7</v>
      </c>
      <c r="D2949">
        <v>1.0569</v>
      </c>
      <c r="F2949">
        <v>1.0569</v>
      </c>
      <c r="G2949">
        <v>13</v>
      </c>
      <c r="H2949">
        <v>5</v>
      </c>
      <c r="I2949">
        <v>19</v>
      </c>
      <c r="J2949">
        <v>6</v>
      </c>
      <c r="K2949">
        <v>2.7292122485619537</v>
      </c>
      <c r="L2949">
        <v>107.98160704304998</v>
      </c>
    </row>
    <row r="2950" spans="1:12">
      <c r="A2950" s="73">
        <v>43223.833333333336</v>
      </c>
      <c r="B2950">
        <v>5.81</v>
      </c>
      <c r="C2950">
        <v>249.3</v>
      </c>
      <c r="D2950">
        <v>1.0620000000000001</v>
      </c>
      <c r="F2950">
        <v>1.0620000000000001</v>
      </c>
      <c r="G2950">
        <v>12</v>
      </c>
      <c r="H2950">
        <v>5</v>
      </c>
      <c r="I2950">
        <v>20</v>
      </c>
      <c r="J2950">
        <v>6</v>
      </c>
      <c r="K2950">
        <v>2.9999374905710856</v>
      </c>
      <c r="L2950">
        <v>104.14128167099999</v>
      </c>
    </row>
    <row r="2951" spans="1:12">
      <c r="A2951" s="73">
        <v>43223.875</v>
      </c>
      <c r="B2951">
        <v>7.37</v>
      </c>
      <c r="C2951">
        <v>240.6</v>
      </c>
      <c r="D2951">
        <v>1.0687</v>
      </c>
      <c r="F2951">
        <v>1.0687</v>
      </c>
      <c r="G2951">
        <v>12</v>
      </c>
      <c r="H2951">
        <v>5</v>
      </c>
      <c r="I2951">
        <v>21</v>
      </c>
      <c r="J2951">
        <v>7</v>
      </c>
      <c r="K2951">
        <v>2.9595271393018031E-2</v>
      </c>
      <c r="L2951">
        <v>213.90861574555001</v>
      </c>
    </row>
    <row r="2952" spans="1:12">
      <c r="A2952" s="73">
        <v>43223.916666666664</v>
      </c>
      <c r="B2952">
        <v>7.79</v>
      </c>
      <c r="C2952">
        <v>231.8</v>
      </c>
      <c r="D2952">
        <v>1.0710999999999999</v>
      </c>
      <c r="F2952">
        <v>1.0710999999999999</v>
      </c>
      <c r="G2952">
        <v>11</v>
      </c>
      <c r="H2952">
        <v>5</v>
      </c>
      <c r="I2952">
        <v>22</v>
      </c>
      <c r="J2952">
        <v>8</v>
      </c>
      <c r="K2952">
        <v>6.1487750845077231E-2</v>
      </c>
      <c r="L2952">
        <v>253.17009039145</v>
      </c>
    </row>
    <row r="2953" spans="1:12">
      <c r="A2953" s="73">
        <v>43223.958333333336</v>
      </c>
      <c r="B2953">
        <v>7.83</v>
      </c>
      <c r="C2953">
        <v>228.5</v>
      </c>
      <c r="D2953">
        <v>1.0727</v>
      </c>
      <c r="F2953">
        <v>1.0727</v>
      </c>
      <c r="G2953">
        <v>11</v>
      </c>
      <c r="H2953">
        <v>5</v>
      </c>
      <c r="I2953">
        <v>23</v>
      </c>
      <c r="J2953">
        <v>8</v>
      </c>
      <c r="K2953">
        <v>8.2925129840511452E-2</v>
      </c>
      <c r="L2953">
        <v>257.47411327245004</v>
      </c>
    </row>
    <row r="2954" spans="1:12">
      <c r="A2954" s="73">
        <v>43224</v>
      </c>
      <c r="B2954">
        <v>8.2100000000000009</v>
      </c>
      <c r="C2954">
        <v>219.7</v>
      </c>
      <c r="D2954">
        <v>1.0750999999999999</v>
      </c>
      <c r="F2954">
        <v>1.0750999999999999</v>
      </c>
      <c r="G2954">
        <v>11</v>
      </c>
      <c r="H2954">
        <v>5</v>
      </c>
      <c r="I2954">
        <v>0</v>
      </c>
      <c r="J2954">
        <v>8</v>
      </c>
      <c r="K2954">
        <v>0.44618023029713749</v>
      </c>
      <c r="L2954">
        <v>297.47353717055012</v>
      </c>
    </row>
    <row r="2955" spans="1:12">
      <c r="A2955" s="73">
        <v>43224.041666666664</v>
      </c>
      <c r="B2955">
        <v>6.69</v>
      </c>
      <c r="C2955">
        <v>212.8</v>
      </c>
      <c r="D2955">
        <v>1.0774999999999999</v>
      </c>
      <c r="F2955">
        <v>1.0774999999999999</v>
      </c>
      <c r="G2955">
        <v>10</v>
      </c>
      <c r="H2955">
        <v>5</v>
      </c>
      <c r="I2955">
        <v>1</v>
      </c>
      <c r="J2955">
        <v>7</v>
      </c>
      <c r="K2955">
        <v>0.72595982847063589</v>
      </c>
      <c r="L2955">
        <v>161.31161397375004</v>
      </c>
    </row>
    <row r="2956" spans="1:12">
      <c r="A2956" s="73">
        <v>43224.083333333336</v>
      </c>
      <c r="B2956">
        <v>8.91</v>
      </c>
      <c r="C2956">
        <v>212</v>
      </c>
      <c r="D2956">
        <v>1.0790999999999999</v>
      </c>
      <c r="F2956">
        <v>1.0790999999999999</v>
      </c>
      <c r="G2956">
        <v>10</v>
      </c>
      <c r="H2956">
        <v>5</v>
      </c>
      <c r="I2956">
        <v>2</v>
      </c>
      <c r="J2956">
        <v>9</v>
      </c>
      <c r="K2956">
        <v>1.8713343627172354</v>
      </c>
      <c r="L2956">
        <v>381.64959775304999</v>
      </c>
    </row>
    <row r="2957" spans="1:12">
      <c r="A2957" s="73">
        <v>43224.125</v>
      </c>
      <c r="B2957">
        <v>9.6999999999999993</v>
      </c>
      <c r="C2957">
        <v>220.2</v>
      </c>
      <c r="D2957">
        <v>1.0851</v>
      </c>
      <c r="F2957">
        <v>1.0851</v>
      </c>
      <c r="G2957">
        <v>11</v>
      </c>
      <c r="H2957">
        <v>5</v>
      </c>
      <c r="I2957">
        <v>3</v>
      </c>
      <c r="J2957">
        <v>10</v>
      </c>
      <c r="K2957">
        <v>4.6568225978770572</v>
      </c>
      <c r="L2957">
        <v>495.17073614999987</v>
      </c>
    </row>
    <row r="2958" spans="1:12">
      <c r="A2958" s="73">
        <v>43224.166666666664</v>
      </c>
      <c r="B2958">
        <v>9</v>
      </c>
      <c r="C2958">
        <v>214.2</v>
      </c>
      <c r="D2958">
        <v>1.0883</v>
      </c>
      <c r="F2958">
        <v>1.0883</v>
      </c>
      <c r="G2958">
        <v>11</v>
      </c>
      <c r="H2958">
        <v>5</v>
      </c>
      <c r="I2958">
        <v>4</v>
      </c>
      <c r="J2958">
        <v>9</v>
      </c>
      <c r="K2958">
        <v>2.125668465456962</v>
      </c>
      <c r="L2958">
        <v>396.68535000000003</v>
      </c>
    </row>
    <row r="2959" spans="1:12">
      <c r="A2959" s="73">
        <v>43224.208333333336</v>
      </c>
      <c r="B2959">
        <v>7.57</v>
      </c>
      <c r="C2959">
        <v>214.7</v>
      </c>
      <c r="D2959">
        <v>1.0894999999999999</v>
      </c>
      <c r="F2959">
        <v>1.0894999999999999</v>
      </c>
      <c r="G2959">
        <v>11</v>
      </c>
      <c r="H2959">
        <v>5</v>
      </c>
      <c r="I2959">
        <v>5</v>
      </c>
      <c r="J2959">
        <v>8</v>
      </c>
      <c r="K2959">
        <v>7.8216637018910489E-4</v>
      </c>
      <c r="L2959">
        <v>236.31151116175002</v>
      </c>
    </row>
    <row r="2960" spans="1:12">
      <c r="A2960" s="73">
        <v>43224.25</v>
      </c>
      <c r="B2960">
        <v>7.61</v>
      </c>
      <c r="C2960">
        <v>214.3</v>
      </c>
      <c r="D2960">
        <v>1.0779000000000001</v>
      </c>
      <c r="F2960">
        <v>1.0779000000000001</v>
      </c>
      <c r="G2960">
        <v>11</v>
      </c>
      <c r="H2960">
        <v>5</v>
      </c>
      <c r="I2960">
        <v>6</v>
      </c>
      <c r="J2960">
        <v>8</v>
      </c>
      <c r="K2960">
        <v>4.6195453656233372E-3</v>
      </c>
      <c r="L2960">
        <v>237.52123710495005</v>
      </c>
    </row>
    <row r="2961" spans="1:12">
      <c r="A2961" s="73">
        <v>43224.291666666664</v>
      </c>
      <c r="B2961">
        <v>7.22</v>
      </c>
      <c r="C2961">
        <v>213.2</v>
      </c>
      <c r="D2961">
        <v>1.0654999999999999</v>
      </c>
      <c r="F2961">
        <v>1.0654999999999999</v>
      </c>
      <c r="G2961">
        <v>10</v>
      </c>
      <c r="H2961">
        <v>5</v>
      </c>
      <c r="I2961">
        <v>7</v>
      </c>
      <c r="J2961">
        <v>7</v>
      </c>
      <c r="K2961">
        <v>0.10370510016013997</v>
      </c>
      <c r="L2961">
        <v>200.50954482199995</v>
      </c>
    </row>
    <row r="2962" spans="1:12">
      <c r="A2962" s="73">
        <v>43224.333333333336</v>
      </c>
      <c r="B2962">
        <v>8.5299999999999994</v>
      </c>
      <c r="C2962">
        <v>222.2</v>
      </c>
      <c r="D2962">
        <v>1.0552999999999999</v>
      </c>
      <c r="F2962">
        <v>1.0552999999999999</v>
      </c>
      <c r="G2962">
        <v>11</v>
      </c>
      <c r="H2962">
        <v>5</v>
      </c>
      <c r="I2962">
        <v>8</v>
      </c>
      <c r="J2962">
        <v>9</v>
      </c>
      <c r="K2962">
        <v>0.9760792622606087</v>
      </c>
      <c r="L2962">
        <v>327.48622418904995</v>
      </c>
    </row>
    <row r="2963" spans="1:12">
      <c r="A2963" s="73">
        <v>43224.375</v>
      </c>
      <c r="B2963">
        <v>9.1199999999999992</v>
      </c>
      <c r="C2963">
        <v>226.8</v>
      </c>
      <c r="D2963">
        <v>1.0490999999999999</v>
      </c>
      <c r="F2963">
        <v>1.0490999999999999</v>
      </c>
      <c r="G2963">
        <v>11</v>
      </c>
      <c r="H2963">
        <v>5</v>
      </c>
      <c r="I2963">
        <v>9</v>
      </c>
      <c r="J2963">
        <v>9</v>
      </c>
      <c r="K2963">
        <v>2.489980602443262</v>
      </c>
      <c r="L2963">
        <v>397.89767946239982</v>
      </c>
    </row>
    <row r="2964" spans="1:12">
      <c r="A2964" s="73">
        <v>43224.416666666664</v>
      </c>
      <c r="B2964">
        <v>8.64</v>
      </c>
      <c r="C2964">
        <v>235.4</v>
      </c>
      <c r="D2964">
        <v>1.0405</v>
      </c>
      <c r="F2964">
        <v>1.0405</v>
      </c>
      <c r="G2964">
        <v>11</v>
      </c>
      <c r="H2964">
        <v>5</v>
      </c>
      <c r="I2964">
        <v>10</v>
      </c>
      <c r="J2964">
        <v>9</v>
      </c>
      <c r="K2964">
        <v>1.2055320544980552</v>
      </c>
      <c r="L2964">
        <v>335.54696601600006</v>
      </c>
    </row>
    <row r="2965" spans="1:12">
      <c r="A2965" s="73">
        <v>43224.458333333336</v>
      </c>
      <c r="B2965">
        <v>9.34</v>
      </c>
      <c r="C2965">
        <v>241.6</v>
      </c>
      <c r="D2965">
        <v>1.0297000000000001</v>
      </c>
      <c r="F2965">
        <v>1.0297000000000001</v>
      </c>
      <c r="G2965">
        <v>12</v>
      </c>
      <c r="H2965">
        <v>5</v>
      </c>
      <c r="I2965">
        <v>11</v>
      </c>
      <c r="J2965">
        <v>9</v>
      </c>
      <c r="K2965">
        <v>3.2326861869181522</v>
      </c>
      <c r="L2965">
        <v>419.48974248439998</v>
      </c>
    </row>
    <row r="2966" spans="1:12">
      <c r="A2966" s="73">
        <v>43224.5</v>
      </c>
      <c r="B2966">
        <v>9.5500000000000007</v>
      </c>
      <c r="C2966">
        <v>234.8</v>
      </c>
      <c r="D2966">
        <v>1.0227999999999999</v>
      </c>
      <c r="F2966">
        <v>1.0227999999999999</v>
      </c>
      <c r="G2966">
        <v>11</v>
      </c>
      <c r="H2966">
        <v>5</v>
      </c>
      <c r="I2966">
        <v>12</v>
      </c>
      <c r="J2966">
        <v>10</v>
      </c>
      <c r="K2966">
        <v>4.0319324266441852</v>
      </c>
      <c r="L2966">
        <v>445.42115367500008</v>
      </c>
    </row>
    <row r="2967" spans="1:12">
      <c r="A2967" s="73">
        <v>43224.541666666664</v>
      </c>
      <c r="B2967">
        <v>11.55</v>
      </c>
      <c r="C2967">
        <v>237.6</v>
      </c>
      <c r="D2967">
        <v>1.0189999999999999</v>
      </c>
      <c r="F2967">
        <v>1.0189999999999999</v>
      </c>
      <c r="G2967">
        <v>12</v>
      </c>
      <c r="H2967">
        <v>5</v>
      </c>
      <c r="I2967">
        <v>13</v>
      </c>
      <c r="J2967">
        <v>12</v>
      </c>
      <c r="K2967">
        <v>16.063801376415899</v>
      </c>
      <c r="L2967">
        <v>785.03702681250002</v>
      </c>
    </row>
    <row r="2968" spans="1:12">
      <c r="A2968" s="73">
        <v>43224.583333333336</v>
      </c>
      <c r="B2968">
        <v>13.15</v>
      </c>
      <c r="C2968">
        <v>252.6</v>
      </c>
      <c r="D2968">
        <v>1.0163</v>
      </c>
      <c r="F2968">
        <v>1.0163</v>
      </c>
      <c r="G2968">
        <v>12</v>
      </c>
      <c r="H2968">
        <v>5</v>
      </c>
      <c r="I2968">
        <v>14</v>
      </c>
      <c r="J2968">
        <v>13</v>
      </c>
      <c r="K2968">
        <v>31.449296536233266</v>
      </c>
      <c r="L2968">
        <v>1155.49797413125</v>
      </c>
    </row>
    <row r="2969" spans="1:12">
      <c r="A2969" s="73">
        <v>43224.625</v>
      </c>
      <c r="B2969">
        <v>12.33</v>
      </c>
      <c r="C2969">
        <v>261.2</v>
      </c>
      <c r="D2969">
        <v>1.0163</v>
      </c>
      <c r="F2969">
        <v>1.0163</v>
      </c>
      <c r="G2969">
        <v>13</v>
      </c>
      <c r="H2969">
        <v>5</v>
      </c>
      <c r="I2969">
        <v>15</v>
      </c>
      <c r="J2969">
        <v>12</v>
      </c>
      <c r="K2969">
        <v>22.92463026682686</v>
      </c>
      <c r="L2969">
        <v>952.53547664655002</v>
      </c>
    </row>
    <row r="2970" spans="1:12">
      <c r="A2970" s="73">
        <v>43224.666666666664</v>
      </c>
      <c r="B2970">
        <v>13.13</v>
      </c>
      <c r="C2970">
        <v>274.8</v>
      </c>
      <c r="D2970">
        <v>1.0182</v>
      </c>
      <c r="F2970">
        <v>1.0182</v>
      </c>
      <c r="G2970">
        <v>13</v>
      </c>
      <c r="H2970">
        <v>5</v>
      </c>
      <c r="I2970">
        <v>16</v>
      </c>
      <c r="J2970">
        <v>13</v>
      </c>
      <c r="K2970">
        <v>31.225377846735551</v>
      </c>
      <c r="L2970">
        <v>1152.3841473027003</v>
      </c>
    </row>
    <row r="2971" spans="1:12">
      <c r="A2971" s="73">
        <v>43224.708333333336</v>
      </c>
      <c r="B2971">
        <v>14.33</v>
      </c>
      <c r="C2971">
        <v>292.10000000000002</v>
      </c>
      <c r="D2971">
        <v>1.0274000000000001</v>
      </c>
      <c r="F2971">
        <v>1.0274000000000001</v>
      </c>
      <c r="G2971">
        <v>14</v>
      </c>
      <c r="H2971">
        <v>5</v>
      </c>
      <c r="I2971">
        <v>17</v>
      </c>
      <c r="J2971">
        <v>14</v>
      </c>
      <c r="K2971">
        <v>46.07649921659857</v>
      </c>
      <c r="L2971">
        <v>1511.6391698969003</v>
      </c>
    </row>
    <row r="2972" spans="1:12">
      <c r="A2972" s="73">
        <v>43224.75</v>
      </c>
      <c r="B2972">
        <v>15.01</v>
      </c>
      <c r="C2972">
        <v>300</v>
      </c>
      <c r="D2972">
        <v>1.0359</v>
      </c>
      <c r="F2972">
        <v>1.0359</v>
      </c>
      <c r="G2972">
        <v>14</v>
      </c>
      <c r="H2972">
        <v>5</v>
      </c>
      <c r="I2972">
        <v>18</v>
      </c>
      <c r="J2972">
        <v>15</v>
      </c>
      <c r="K2972">
        <v>55.770534659520948</v>
      </c>
      <c r="L2972">
        <v>1751.57974379295</v>
      </c>
    </row>
    <row r="2973" spans="1:12">
      <c r="A2973" s="73">
        <v>43224.791666666664</v>
      </c>
      <c r="B2973">
        <v>13.12</v>
      </c>
      <c r="C2973">
        <v>310.60000000000002</v>
      </c>
      <c r="D2973">
        <v>1.0444</v>
      </c>
      <c r="F2973">
        <v>1.0444</v>
      </c>
      <c r="G2973">
        <v>15</v>
      </c>
      <c r="H2973">
        <v>5</v>
      </c>
      <c r="I2973">
        <v>19</v>
      </c>
      <c r="J2973">
        <v>13</v>
      </c>
      <c r="K2973">
        <v>31.113718501986675</v>
      </c>
      <c r="L2973">
        <v>1179.3382178815998</v>
      </c>
    </row>
    <row r="2974" spans="1:12">
      <c r="A2974" s="73">
        <v>43224.833333333336</v>
      </c>
      <c r="B2974">
        <v>14.38</v>
      </c>
      <c r="C2974">
        <v>318.2</v>
      </c>
      <c r="D2974">
        <v>1.0548999999999999</v>
      </c>
      <c r="F2974">
        <v>1.0548999999999999</v>
      </c>
      <c r="G2974">
        <v>15</v>
      </c>
      <c r="H2974">
        <v>5</v>
      </c>
      <c r="I2974">
        <v>20</v>
      </c>
      <c r="J2974">
        <v>14</v>
      </c>
      <c r="K2974">
        <v>46.757795940342874</v>
      </c>
      <c r="L2974">
        <v>1568.4040489964</v>
      </c>
    </row>
    <row r="2975" spans="1:12">
      <c r="A2975" s="73">
        <v>43224.875</v>
      </c>
      <c r="B2975">
        <v>14.2</v>
      </c>
      <c r="C2975">
        <v>327.8</v>
      </c>
      <c r="D2975">
        <v>1.0628</v>
      </c>
      <c r="F2975">
        <v>1.0628</v>
      </c>
      <c r="G2975">
        <v>16</v>
      </c>
      <c r="H2975">
        <v>5</v>
      </c>
      <c r="I2975">
        <v>21</v>
      </c>
      <c r="J2975">
        <v>14</v>
      </c>
      <c r="K2975">
        <v>44.3285277348634</v>
      </c>
      <c r="L2975">
        <v>1521.5512431999998</v>
      </c>
    </row>
    <row r="2976" spans="1:12">
      <c r="A2976" s="73">
        <v>43224.916666666664</v>
      </c>
      <c r="B2976">
        <v>11.66</v>
      </c>
      <c r="C2976">
        <v>322.8</v>
      </c>
      <c r="D2976">
        <v>1.0674999999999999</v>
      </c>
      <c r="F2976">
        <v>1.0674999999999999</v>
      </c>
      <c r="G2976">
        <v>15</v>
      </c>
      <c r="H2976">
        <v>5</v>
      </c>
      <c r="I2976">
        <v>22</v>
      </c>
      <c r="J2976">
        <v>12</v>
      </c>
      <c r="K2976">
        <v>16.957654168653338</v>
      </c>
      <c r="L2976">
        <v>846.12307549000002</v>
      </c>
    </row>
    <row r="2977" spans="1:12">
      <c r="A2977" s="73">
        <v>43224.958333333336</v>
      </c>
      <c r="B2977">
        <v>11.89</v>
      </c>
      <c r="C2977">
        <v>331.7</v>
      </c>
      <c r="D2977">
        <v>1.0759000000000001</v>
      </c>
      <c r="F2977">
        <v>1.0759000000000001</v>
      </c>
      <c r="G2977">
        <v>16</v>
      </c>
      <c r="H2977">
        <v>5</v>
      </c>
      <c r="I2977">
        <v>23</v>
      </c>
      <c r="J2977">
        <v>12</v>
      </c>
      <c r="K2977">
        <v>18.904819097877088</v>
      </c>
      <c r="L2977">
        <v>904.24783100855029</v>
      </c>
    </row>
    <row r="2978" spans="1:12">
      <c r="A2978" s="73">
        <v>43225</v>
      </c>
      <c r="B2978">
        <v>8.94</v>
      </c>
      <c r="C2978">
        <v>343.5</v>
      </c>
      <c r="D2978">
        <v>1.0851</v>
      </c>
      <c r="F2978">
        <v>1.0851</v>
      </c>
      <c r="G2978">
        <v>16</v>
      </c>
      <c r="H2978">
        <v>5</v>
      </c>
      <c r="I2978">
        <v>0</v>
      </c>
      <c r="J2978">
        <v>9</v>
      </c>
      <c r="K2978">
        <v>1.9543123969638092</v>
      </c>
      <c r="L2978">
        <v>387.66118966919993</v>
      </c>
    </row>
    <row r="2979" spans="1:12">
      <c r="A2979" s="73">
        <v>43225.041666666664</v>
      </c>
      <c r="B2979">
        <v>5.77</v>
      </c>
      <c r="C2979">
        <v>0.2</v>
      </c>
      <c r="D2979">
        <v>1.0935999999999999</v>
      </c>
      <c r="F2979">
        <v>1.0935999999999999</v>
      </c>
      <c r="G2979">
        <v>1</v>
      </c>
      <c r="H2979">
        <v>5</v>
      </c>
      <c r="I2979">
        <v>1</v>
      </c>
      <c r="J2979">
        <v>6</v>
      </c>
      <c r="K2979">
        <v>3.1401001115756513</v>
      </c>
      <c r="L2979">
        <v>105.04029804439998</v>
      </c>
    </row>
    <row r="2980" spans="1:12">
      <c r="A2980" s="73">
        <v>43225.083333333336</v>
      </c>
      <c r="B2980">
        <v>4.95</v>
      </c>
      <c r="C2980">
        <v>351.2</v>
      </c>
      <c r="D2980">
        <v>1.0992999999999999</v>
      </c>
      <c r="F2980">
        <v>1.0992999999999999</v>
      </c>
      <c r="G2980">
        <v>1</v>
      </c>
      <c r="H2980">
        <v>5</v>
      </c>
      <c r="I2980">
        <v>2</v>
      </c>
      <c r="J2980">
        <v>5</v>
      </c>
      <c r="K2980">
        <v>6.7186338421692477</v>
      </c>
      <c r="L2980">
        <v>66.665605668750004</v>
      </c>
    </row>
    <row r="2981" spans="1:12">
      <c r="A2981" s="73">
        <v>43225.125</v>
      </c>
      <c r="B2981">
        <v>7.07</v>
      </c>
      <c r="C2981">
        <v>0.9</v>
      </c>
      <c r="D2981">
        <v>1.1051</v>
      </c>
      <c r="F2981">
        <v>1.1051</v>
      </c>
      <c r="G2981">
        <v>1</v>
      </c>
      <c r="H2981">
        <v>5</v>
      </c>
      <c r="I2981">
        <v>3</v>
      </c>
      <c r="J2981">
        <v>7</v>
      </c>
      <c r="K2981">
        <v>0.22281492892726126</v>
      </c>
      <c r="L2981">
        <v>195.26743641965001</v>
      </c>
    </row>
    <row r="2982" spans="1:12">
      <c r="A2982" s="73">
        <v>43225.166666666664</v>
      </c>
      <c r="B2982">
        <v>5.7</v>
      </c>
      <c r="C2982">
        <v>7.1</v>
      </c>
      <c r="D2982">
        <v>1.1095999999999999</v>
      </c>
      <c r="F2982">
        <v>1.1095999999999999</v>
      </c>
      <c r="G2982">
        <v>1</v>
      </c>
      <c r="H2982">
        <v>5</v>
      </c>
      <c r="I2982">
        <v>4</v>
      </c>
      <c r="J2982">
        <v>6</v>
      </c>
      <c r="K2982">
        <v>3.3930846983336393</v>
      </c>
      <c r="L2982">
        <v>102.7450764</v>
      </c>
    </row>
    <row r="2983" spans="1:12">
      <c r="A2983" s="73">
        <v>43225.208333333336</v>
      </c>
      <c r="B2983">
        <v>4.66</v>
      </c>
      <c r="C2983">
        <v>349.8</v>
      </c>
      <c r="D2983">
        <v>1.1092</v>
      </c>
      <c r="F2983">
        <v>1.1092</v>
      </c>
      <c r="G2983">
        <v>1</v>
      </c>
      <c r="H2983">
        <v>5</v>
      </c>
      <c r="I2983">
        <v>5</v>
      </c>
      <c r="J2983">
        <v>5</v>
      </c>
      <c r="K2983">
        <v>8.3061128444523504</v>
      </c>
      <c r="L2983">
        <v>56.122578401600002</v>
      </c>
    </row>
    <row r="2984" spans="1:12">
      <c r="A2984" s="73">
        <v>43225.25</v>
      </c>
      <c r="B2984">
        <v>3.55</v>
      </c>
      <c r="C2984">
        <v>345.5</v>
      </c>
      <c r="D2984">
        <v>1.1001000000000001</v>
      </c>
      <c r="F2984">
        <v>1.1001000000000001</v>
      </c>
      <c r="G2984">
        <v>16</v>
      </c>
      <c r="H2984">
        <v>5</v>
      </c>
      <c r="I2984">
        <v>6</v>
      </c>
      <c r="J2984">
        <v>4</v>
      </c>
      <c r="K2984">
        <v>15.936325577329052</v>
      </c>
      <c r="L2984">
        <v>24.608618193749997</v>
      </c>
    </row>
    <row r="2985" spans="1:12">
      <c r="A2985" s="73">
        <v>43225.291666666664</v>
      </c>
      <c r="B2985">
        <v>4.18</v>
      </c>
      <c r="C2985">
        <v>328.8</v>
      </c>
      <c r="D2985">
        <v>1.0985</v>
      </c>
      <c r="F2985">
        <v>1.0985</v>
      </c>
      <c r="G2985">
        <v>16</v>
      </c>
      <c r="H2985">
        <v>5</v>
      </c>
      <c r="I2985">
        <v>7</v>
      </c>
      <c r="J2985">
        <v>4</v>
      </c>
      <c r="K2985">
        <v>11.303264296507143</v>
      </c>
      <c r="L2985">
        <v>40.114271625999997</v>
      </c>
    </row>
    <row r="2986" spans="1:12">
      <c r="A2986" s="73">
        <v>43225.333333333336</v>
      </c>
      <c r="B2986">
        <v>5.24</v>
      </c>
      <c r="C2986">
        <v>299.10000000000002</v>
      </c>
      <c r="D2986">
        <v>1.0924</v>
      </c>
      <c r="F2986">
        <v>1.0924</v>
      </c>
      <c r="G2986">
        <v>14</v>
      </c>
      <c r="H2986">
        <v>5</v>
      </c>
      <c r="I2986">
        <v>8</v>
      </c>
      <c r="J2986">
        <v>5</v>
      </c>
      <c r="K2986">
        <v>5.2993548398861456</v>
      </c>
      <c r="L2986">
        <v>78.58606746880001</v>
      </c>
    </row>
    <row r="2987" spans="1:12">
      <c r="A2987" s="73">
        <v>43225.375</v>
      </c>
      <c r="B2987">
        <v>7.6</v>
      </c>
      <c r="C2987">
        <v>300.89999999999998</v>
      </c>
      <c r="D2987">
        <v>1.0851</v>
      </c>
      <c r="F2987">
        <v>1.0851</v>
      </c>
      <c r="G2987">
        <v>14</v>
      </c>
      <c r="H2987">
        <v>5</v>
      </c>
      <c r="I2987">
        <v>9</v>
      </c>
      <c r="J2987">
        <v>8</v>
      </c>
      <c r="K2987">
        <v>3.3602006167647012E-3</v>
      </c>
      <c r="L2987">
        <v>238.16642879999995</v>
      </c>
    </row>
    <row r="2988" spans="1:12">
      <c r="A2988" s="73">
        <v>43225.416666666664</v>
      </c>
      <c r="B2988">
        <v>7.76</v>
      </c>
      <c r="C2988">
        <v>312.60000000000002</v>
      </c>
      <c r="D2988">
        <v>1.0790999999999999</v>
      </c>
      <c r="F2988">
        <v>1.0790999999999999</v>
      </c>
      <c r="G2988">
        <v>15</v>
      </c>
      <c r="H2988">
        <v>5</v>
      </c>
      <c r="I2988">
        <v>10</v>
      </c>
      <c r="J2988">
        <v>8</v>
      </c>
      <c r="K2988">
        <v>4.7509716598501464E-2</v>
      </c>
      <c r="L2988">
        <v>252.12555118079999</v>
      </c>
    </row>
    <row r="2989" spans="1:12">
      <c r="A2989" s="73">
        <v>43225.458333333336</v>
      </c>
      <c r="B2989">
        <v>8.36</v>
      </c>
      <c r="C2989">
        <v>321.7</v>
      </c>
      <c r="D2989">
        <v>1.0747</v>
      </c>
      <c r="F2989">
        <v>1.0747</v>
      </c>
      <c r="G2989">
        <v>15</v>
      </c>
      <c r="H2989">
        <v>5</v>
      </c>
      <c r="I2989">
        <v>11</v>
      </c>
      <c r="J2989">
        <v>8</v>
      </c>
      <c r="K2989">
        <v>0.66907040153001374</v>
      </c>
      <c r="L2989">
        <v>313.96127604159994</v>
      </c>
    </row>
    <row r="2990" spans="1:12">
      <c r="A2990" s="73">
        <v>43225.5</v>
      </c>
      <c r="B2990">
        <v>9.82</v>
      </c>
      <c r="C2990">
        <v>312.3</v>
      </c>
      <c r="D2990">
        <v>1.0679000000000001</v>
      </c>
      <c r="F2990">
        <v>1.0679000000000001</v>
      </c>
      <c r="G2990">
        <v>15</v>
      </c>
      <c r="H2990">
        <v>5</v>
      </c>
      <c r="I2990">
        <v>12</v>
      </c>
      <c r="J2990">
        <v>10</v>
      </c>
      <c r="K2990">
        <v>5.1891347348633641</v>
      </c>
      <c r="L2990">
        <v>505.63258540360005</v>
      </c>
    </row>
    <row r="2991" spans="1:12">
      <c r="A2991" s="73">
        <v>43225.541666666664</v>
      </c>
      <c r="B2991">
        <v>10.62</v>
      </c>
      <c r="C2991">
        <v>301.7</v>
      </c>
      <c r="D2991">
        <v>1.0647</v>
      </c>
      <c r="F2991">
        <v>1.0647</v>
      </c>
      <c r="G2991">
        <v>14</v>
      </c>
      <c r="H2991">
        <v>5</v>
      </c>
      <c r="I2991">
        <v>13</v>
      </c>
      <c r="J2991">
        <v>11</v>
      </c>
      <c r="K2991">
        <v>9.4738823147720428</v>
      </c>
      <c r="L2991">
        <v>637.63303411079994</v>
      </c>
    </row>
    <row r="2992" spans="1:12">
      <c r="A2992" s="73">
        <v>43225.583333333336</v>
      </c>
      <c r="B2992">
        <v>10.26</v>
      </c>
      <c r="C2992">
        <v>309.2</v>
      </c>
      <c r="D2992">
        <v>1.0628</v>
      </c>
      <c r="F2992">
        <v>1.0628</v>
      </c>
      <c r="G2992">
        <v>15</v>
      </c>
      <c r="H2992">
        <v>5</v>
      </c>
      <c r="I2992">
        <v>14</v>
      </c>
      <c r="J2992">
        <v>10</v>
      </c>
      <c r="K2992">
        <v>7.3873459038131379</v>
      </c>
      <c r="L2992">
        <v>573.9362190864</v>
      </c>
    </row>
    <row r="2993" spans="1:12">
      <c r="A2993" s="73">
        <v>43225.625</v>
      </c>
      <c r="B2993">
        <v>11.06</v>
      </c>
      <c r="C2993">
        <v>300.3</v>
      </c>
      <c r="D2993">
        <v>1.0628</v>
      </c>
      <c r="F2993">
        <v>1.0628</v>
      </c>
      <c r="G2993">
        <v>14</v>
      </c>
      <c r="H2993">
        <v>5</v>
      </c>
      <c r="I2993">
        <v>15</v>
      </c>
      <c r="J2993">
        <v>11</v>
      </c>
      <c r="K2993">
        <v>12.376093483721826</v>
      </c>
      <c r="L2993">
        <v>718.93053710239997</v>
      </c>
    </row>
    <row r="2994" spans="1:12">
      <c r="A2994" s="73">
        <v>43225.666666666664</v>
      </c>
      <c r="B2994">
        <v>10.24</v>
      </c>
      <c r="C2994">
        <v>301.60000000000002</v>
      </c>
      <c r="D2994">
        <v>1.0620000000000001</v>
      </c>
      <c r="F2994">
        <v>1.0620000000000001</v>
      </c>
      <c r="G2994">
        <v>14</v>
      </c>
      <c r="H2994">
        <v>5</v>
      </c>
      <c r="I2994">
        <v>16</v>
      </c>
      <c r="J2994">
        <v>10</v>
      </c>
      <c r="K2994">
        <v>7.2790272143154233</v>
      </c>
      <c r="L2994">
        <v>570.15690854400009</v>
      </c>
    </row>
    <row r="2995" spans="1:12">
      <c r="A2995" s="73">
        <v>43225.708333333336</v>
      </c>
      <c r="B2995">
        <v>10.68</v>
      </c>
      <c r="C2995">
        <v>304.89999999999998</v>
      </c>
      <c r="D2995">
        <v>1.0628</v>
      </c>
      <c r="F2995">
        <v>1.0628</v>
      </c>
      <c r="G2995">
        <v>15</v>
      </c>
      <c r="H2995">
        <v>5</v>
      </c>
      <c r="I2995">
        <v>17</v>
      </c>
      <c r="J2995">
        <v>11</v>
      </c>
      <c r="K2995">
        <v>9.8468383832651973</v>
      </c>
      <c r="L2995">
        <v>647.34426996479999</v>
      </c>
    </row>
    <row r="2996" spans="1:12">
      <c r="A2996" s="73">
        <v>43225.75</v>
      </c>
      <c r="B2996">
        <v>10.65</v>
      </c>
      <c r="C2996">
        <v>304.2</v>
      </c>
      <c r="D2996">
        <v>1.0659000000000001</v>
      </c>
      <c r="F2996">
        <v>1.0659000000000001</v>
      </c>
      <c r="G2996">
        <v>15</v>
      </c>
      <c r="H2996">
        <v>5</v>
      </c>
      <c r="I2996">
        <v>18</v>
      </c>
      <c r="J2996">
        <v>11</v>
      </c>
      <c r="K2996">
        <v>9.6594603490186248</v>
      </c>
      <c r="L2996">
        <v>643.77675264375011</v>
      </c>
    </row>
    <row r="2997" spans="1:12">
      <c r="A2997" s="73">
        <v>43225.791666666664</v>
      </c>
      <c r="B2997">
        <v>9.9499999999999993</v>
      </c>
      <c r="C2997">
        <v>304.89999999999998</v>
      </c>
      <c r="D2997">
        <v>1.0723</v>
      </c>
      <c r="F2997">
        <v>1.0723</v>
      </c>
      <c r="G2997">
        <v>15</v>
      </c>
      <c r="H2997">
        <v>5</v>
      </c>
      <c r="I2997">
        <v>19</v>
      </c>
      <c r="J2997">
        <v>10</v>
      </c>
      <c r="K2997">
        <v>5.7983062165985206</v>
      </c>
      <c r="L2997">
        <v>528.14789423124989</v>
      </c>
    </row>
    <row r="2998" spans="1:12">
      <c r="A2998" s="73">
        <v>43225.833333333336</v>
      </c>
      <c r="B2998">
        <v>8.15</v>
      </c>
      <c r="C2998">
        <v>317.60000000000002</v>
      </c>
      <c r="D2998">
        <v>1.0783</v>
      </c>
      <c r="F2998">
        <v>1.0783</v>
      </c>
      <c r="G2998">
        <v>15</v>
      </c>
      <c r="H2998">
        <v>5</v>
      </c>
      <c r="I2998">
        <v>20</v>
      </c>
      <c r="J2998">
        <v>8</v>
      </c>
      <c r="K2998">
        <v>0.3696241618039855</v>
      </c>
      <c r="L2998">
        <v>291.86528063125002</v>
      </c>
    </row>
    <row r="2999" spans="1:12">
      <c r="A2999" s="73">
        <v>43225.875</v>
      </c>
      <c r="B2999">
        <v>6.93</v>
      </c>
      <c r="C2999">
        <v>320.5</v>
      </c>
      <c r="D2999">
        <v>1.0839000000000001</v>
      </c>
      <c r="F2999">
        <v>1.0839000000000001</v>
      </c>
      <c r="G2999">
        <v>15</v>
      </c>
      <c r="H2999">
        <v>5</v>
      </c>
      <c r="I2999">
        <v>21</v>
      </c>
      <c r="J2999">
        <v>7</v>
      </c>
      <c r="K2999">
        <v>0.37458410244324214</v>
      </c>
      <c r="L2999">
        <v>180.36776526615</v>
      </c>
    </row>
    <row r="3000" spans="1:12">
      <c r="A3000" s="73">
        <v>43225.916666666664</v>
      </c>
      <c r="B3000">
        <v>6.62</v>
      </c>
      <c r="C3000">
        <v>314.8</v>
      </c>
      <c r="D3000">
        <v>1.0879000000000001</v>
      </c>
      <c r="F3000">
        <v>1.0879000000000001</v>
      </c>
      <c r="G3000">
        <v>15</v>
      </c>
      <c r="H3000">
        <v>5</v>
      </c>
      <c r="I3000">
        <v>22</v>
      </c>
      <c r="J3000">
        <v>7</v>
      </c>
      <c r="K3000">
        <v>0.85014441522862649</v>
      </c>
      <c r="L3000">
        <v>157.8094293556</v>
      </c>
    </row>
    <row r="3001" spans="1:12">
      <c r="A3001" s="73">
        <v>43225.958333333336</v>
      </c>
      <c r="B3001">
        <v>6</v>
      </c>
      <c r="C3001">
        <v>295.89999999999998</v>
      </c>
      <c r="D3001">
        <v>1.0867</v>
      </c>
      <c r="F3001">
        <v>1.0867</v>
      </c>
      <c r="G3001">
        <v>14</v>
      </c>
      <c r="H3001">
        <v>5</v>
      </c>
      <c r="I3001">
        <v>23</v>
      </c>
      <c r="J3001">
        <v>6</v>
      </c>
      <c r="K3001">
        <v>2.3778650407993966</v>
      </c>
      <c r="L3001">
        <v>117.36360000000001</v>
      </c>
    </row>
    <row r="3002" spans="1:12">
      <c r="A3002" s="73">
        <v>43226</v>
      </c>
      <c r="B3002">
        <v>6.96</v>
      </c>
      <c r="C3002">
        <v>277.5</v>
      </c>
      <c r="D3002">
        <v>1.0903</v>
      </c>
      <c r="F3002">
        <v>1.0903</v>
      </c>
      <c r="G3002">
        <v>13</v>
      </c>
      <c r="H3002">
        <v>5</v>
      </c>
      <c r="I3002">
        <v>0</v>
      </c>
      <c r="J3002">
        <v>7</v>
      </c>
      <c r="K3002">
        <v>0.33876213668981753</v>
      </c>
      <c r="L3002">
        <v>183.79925015039998</v>
      </c>
    </row>
    <row r="3003" spans="1:12">
      <c r="A3003" s="73">
        <v>43226.041666666664</v>
      </c>
      <c r="B3003">
        <v>8.76</v>
      </c>
      <c r="C3003">
        <v>248.6</v>
      </c>
      <c r="D3003">
        <v>1.0915999999999999</v>
      </c>
      <c r="F3003">
        <v>1.0915999999999999</v>
      </c>
      <c r="G3003">
        <v>12</v>
      </c>
      <c r="H3003">
        <v>5</v>
      </c>
      <c r="I3003">
        <v>1</v>
      </c>
      <c r="J3003">
        <v>9</v>
      </c>
      <c r="K3003">
        <v>1.4834441914843561</v>
      </c>
      <c r="L3003">
        <v>366.89842702079994</v>
      </c>
    </row>
    <row r="3004" spans="1:12">
      <c r="A3004" s="73">
        <v>43226.083333333336</v>
      </c>
      <c r="B3004">
        <v>9.15</v>
      </c>
      <c r="C3004">
        <v>242.3</v>
      </c>
      <c r="D3004">
        <v>1.0952</v>
      </c>
      <c r="F3004">
        <v>1.0952</v>
      </c>
      <c r="G3004">
        <v>12</v>
      </c>
      <c r="H3004">
        <v>5</v>
      </c>
      <c r="I3004">
        <v>2</v>
      </c>
      <c r="J3004">
        <v>9</v>
      </c>
      <c r="K3004">
        <v>2.5855586366898411</v>
      </c>
      <c r="L3004">
        <v>419.49493515000006</v>
      </c>
    </row>
    <row r="3005" spans="1:12">
      <c r="A3005" s="73">
        <v>43226.125</v>
      </c>
      <c r="B3005">
        <v>9.32</v>
      </c>
      <c r="C3005">
        <v>240.8</v>
      </c>
      <c r="D3005">
        <v>1.0955999999999999</v>
      </c>
      <c r="F3005">
        <v>1.0955999999999999</v>
      </c>
      <c r="G3005">
        <v>12</v>
      </c>
      <c r="H3005">
        <v>5</v>
      </c>
      <c r="I3005">
        <v>3</v>
      </c>
      <c r="J3005">
        <v>9</v>
      </c>
      <c r="K3005">
        <v>3.1611674974204367</v>
      </c>
      <c r="L3005">
        <v>443.47563575039999</v>
      </c>
    </row>
    <row r="3006" spans="1:12">
      <c r="A3006" s="73">
        <v>43226.166666666664</v>
      </c>
      <c r="B3006">
        <v>8.39</v>
      </c>
      <c r="C3006">
        <v>240.3</v>
      </c>
      <c r="D3006">
        <v>1.0981000000000001</v>
      </c>
      <c r="F3006">
        <v>1.0981000000000001</v>
      </c>
      <c r="G3006">
        <v>12</v>
      </c>
      <c r="H3006">
        <v>5</v>
      </c>
      <c r="I3006">
        <v>4</v>
      </c>
      <c r="J3006">
        <v>8</v>
      </c>
      <c r="K3006">
        <v>0.71904843577659128</v>
      </c>
      <c r="L3006">
        <v>324.26328521695012</v>
      </c>
    </row>
    <row r="3007" spans="1:12">
      <c r="A3007" s="73">
        <v>43226.208333333336</v>
      </c>
      <c r="B3007">
        <v>8.16</v>
      </c>
      <c r="C3007">
        <v>249.4</v>
      </c>
      <c r="D3007">
        <v>1.0981000000000001</v>
      </c>
      <c r="F3007">
        <v>1.0981000000000001</v>
      </c>
      <c r="G3007">
        <v>12</v>
      </c>
      <c r="H3007">
        <v>5</v>
      </c>
      <c r="I3007">
        <v>5</v>
      </c>
      <c r="J3007">
        <v>8</v>
      </c>
      <c r="K3007">
        <v>0.38188350655284375</v>
      </c>
      <c r="L3007">
        <v>298.32000122880004</v>
      </c>
    </row>
    <row r="3008" spans="1:12">
      <c r="A3008" s="73">
        <v>43226.25</v>
      </c>
      <c r="B3008">
        <v>8.2799999999999994</v>
      </c>
      <c r="C3008">
        <v>251</v>
      </c>
      <c r="D3008">
        <v>1.0871</v>
      </c>
      <c r="F3008">
        <v>1.0871</v>
      </c>
      <c r="G3008">
        <v>12</v>
      </c>
      <c r="H3008">
        <v>5</v>
      </c>
      <c r="I3008">
        <v>6</v>
      </c>
      <c r="J3008">
        <v>8</v>
      </c>
      <c r="K3008">
        <v>0.54459564353914525</v>
      </c>
      <c r="L3008">
        <v>308.5535236895999</v>
      </c>
    </row>
    <row r="3009" spans="1:12">
      <c r="A3009" s="73">
        <v>43226.291666666664</v>
      </c>
      <c r="B3009">
        <v>7.82</v>
      </c>
      <c r="C3009">
        <v>244.7</v>
      </c>
      <c r="D3009">
        <v>1.0730999999999999</v>
      </c>
      <c r="F3009">
        <v>1.0730999999999999</v>
      </c>
      <c r="G3009">
        <v>12</v>
      </c>
      <c r="H3009">
        <v>5</v>
      </c>
      <c r="I3009">
        <v>7</v>
      </c>
      <c r="J3009">
        <v>8</v>
      </c>
      <c r="K3009">
        <v>7.7265785091653022E-2</v>
      </c>
      <c r="L3009">
        <v>256.58452412040003</v>
      </c>
    </row>
    <row r="3010" spans="1:12">
      <c r="A3010" s="73">
        <v>43226.333333333336</v>
      </c>
      <c r="B3010">
        <v>9.18</v>
      </c>
      <c r="C3010">
        <v>253.1</v>
      </c>
      <c r="D3010">
        <v>1.0596000000000001</v>
      </c>
      <c r="F3010">
        <v>1.0596000000000001</v>
      </c>
      <c r="G3010">
        <v>12</v>
      </c>
      <c r="H3010">
        <v>5</v>
      </c>
      <c r="I3010">
        <v>8</v>
      </c>
      <c r="J3010">
        <v>9</v>
      </c>
      <c r="K3010">
        <v>2.6829366709364151</v>
      </c>
      <c r="L3010">
        <v>409.8642108336</v>
      </c>
    </row>
    <row r="3011" spans="1:12">
      <c r="A3011" s="73">
        <v>43226.375</v>
      </c>
      <c r="B3011">
        <v>11.35</v>
      </c>
      <c r="C3011">
        <v>274.10000000000002</v>
      </c>
      <c r="D3011">
        <v>1.0518000000000001</v>
      </c>
      <c r="F3011">
        <v>1.0518000000000001</v>
      </c>
      <c r="G3011">
        <v>13</v>
      </c>
      <c r="H3011">
        <v>5</v>
      </c>
      <c r="I3011">
        <v>9</v>
      </c>
      <c r="J3011">
        <v>11</v>
      </c>
      <c r="K3011">
        <v>14.500614481438719</v>
      </c>
      <c r="L3011">
        <v>768.9369937125</v>
      </c>
    </row>
    <row r="3012" spans="1:12">
      <c r="A3012" s="73">
        <v>43226.416666666664</v>
      </c>
      <c r="B3012">
        <v>12.02</v>
      </c>
      <c r="C3012">
        <v>291.60000000000002</v>
      </c>
      <c r="D3012">
        <v>1.0475000000000001</v>
      </c>
      <c r="F3012">
        <v>1.0475000000000001</v>
      </c>
      <c r="G3012">
        <v>14</v>
      </c>
      <c r="H3012">
        <v>5</v>
      </c>
      <c r="I3012">
        <v>10</v>
      </c>
      <c r="J3012">
        <v>12</v>
      </c>
      <c r="K3012">
        <v>20.05219057961224</v>
      </c>
      <c r="L3012">
        <v>909.57274618999998</v>
      </c>
    </row>
    <row r="3013" spans="1:12">
      <c r="A3013" s="73">
        <v>43226.458333333336</v>
      </c>
      <c r="B3013">
        <v>11.52</v>
      </c>
      <c r="C3013">
        <v>295.3</v>
      </c>
      <c r="D3013">
        <v>1.0431999999999999</v>
      </c>
      <c r="F3013">
        <v>1.0431999999999999</v>
      </c>
      <c r="G3013">
        <v>14</v>
      </c>
      <c r="H3013">
        <v>5</v>
      </c>
      <c r="I3013">
        <v>11</v>
      </c>
      <c r="J3013">
        <v>12</v>
      </c>
      <c r="K3013">
        <v>15.824223342169313</v>
      </c>
      <c r="L3013">
        <v>797.43449825279981</v>
      </c>
    </row>
    <row r="3014" spans="1:12">
      <c r="A3014" s="73">
        <v>43226.5</v>
      </c>
      <c r="B3014">
        <v>11.94</v>
      </c>
      <c r="C3014">
        <v>302.5</v>
      </c>
      <c r="D3014">
        <v>1.0398000000000001</v>
      </c>
      <c r="F3014">
        <v>1.0398000000000001</v>
      </c>
      <c r="G3014">
        <v>14</v>
      </c>
      <c r="H3014">
        <v>5</v>
      </c>
      <c r="I3014">
        <v>12</v>
      </c>
      <c r="J3014">
        <v>12</v>
      </c>
      <c r="K3014">
        <v>19.34211582162137</v>
      </c>
      <c r="L3014">
        <v>884.97865874159993</v>
      </c>
    </row>
    <row r="3015" spans="1:12">
      <c r="A3015" s="73">
        <v>43226.541666666664</v>
      </c>
      <c r="B3015">
        <v>11.66</v>
      </c>
      <c r="C3015">
        <v>306.7</v>
      </c>
      <c r="D3015">
        <v>1.0355000000000001</v>
      </c>
      <c r="F3015">
        <v>1.0355000000000001</v>
      </c>
      <c r="G3015">
        <v>15</v>
      </c>
      <c r="H3015">
        <v>5</v>
      </c>
      <c r="I3015">
        <v>13</v>
      </c>
      <c r="J3015">
        <v>12</v>
      </c>
      <c r="K3015">
        <v>16.957654168653338</v>
      </c>
      <c r="L3015">
        <v>820.75919875400018</v>
      </c>
    </row>
    <row r="3016" spans="1:12">
      <c r="A3016" s="73">
        <v>43226.583333333336</v>
      </c>
      <c r="B3016">
        <v>11.4</v>
      </c>
      <c r="C3016">
        <v>305.39999999999998</v>
      </c>
      <c r="D3016">
        <v>1.034</v>
      </c>
      <c r="F3016">
        <v>1.034</v>
      </c>
      <c r="G3016">
        <v>15</v>
      </c>
      <c r="H3016">
        <v>5</v>
      </c>
      <c r="I3016">
        <v>14</v>
      </c>
      <c r="J3016">
        <v>11</v>
      </c>
      <c r="K3016">
        <v>14.883911205183017</v>
      </c>
      <c r="L3016">
        <v>765.95824800000003</v>
      </c>
    </row>
    <row r="3017" spans="1:12">
      <c r="A3017" s="73">
        <v>43226.625</v>
      </c>
      <c r="B3017">
        <v>11.34</v>
      </c>
      <c r="C3017">
        <v>319.7</v>
      </c>
      <c r="D3017">
        <v>1.0336000000000001</v>
      </c>
      <c r="F3017">
        <v>1.0336000000000001</v>
      </c>
      <c r="G3017">
        <v>15</v>
      </c>
      <c r="H3017">
        <v>5</v>
      </c>
      <c r="I3017">
        <v>15</v>
      </c>
      <c r="J3017">
        <v>11</v>
      </c>
      <c r="K3017">
        <v>14.424555136689861</v>
      </c>
      <c r="L3017">
        <v>753.63605694720002</v>
      </c>
    </row>
    <row r="3018" spans="1:12">
      <c r="A3018" s="73">
        <v>43226.666666666664</v>
      </c>
      <c r="B3018">
        <v>9.43</v>
      </c>
      <c r="C3018">
        <v>320.7</v>
      </c>
      <c r="D3018">
        <v>1.0343</v>
      </c>
      <c r="F3018">
        <v>1.0343</v>
      </c>
      <c r="G3018">
        <v>15</v>
      </c>
      <c r="H3018">
        <v>5</v>
      </c>
      <c r="I3018">
        <v>16</v>
      </c>
      <c r="J3018">
        <v>9</v>
      </c>
      <c r="K3018">
        <v>3.5644202896578787</v>
      </c>
      <c r="L3018">
        <v>433.66223849004996</v>
      </c>
    </row>
    <row r="3019" spans="1:12">
      <c r="A3019" s="73">
        <v>43226.708333333336</v>
      </c>
      <c r="B3019">
        <v>7.65</v>
      </c>
      <c r="C3019">
        <v>341.2</v>
      </c>
      <c r="D3019">
        <v>1.0367</v>
      </c>
      <c r="F3019">
        <v>1.0367</v>
      </c>
      <c r="G3019">
        <v>16</v>
      </c>
      <c r="H3019">
        <v>5</v>
      </c>
      <c r="I3019">
        <v>17</v>
      </c>
      <c r="J3019">
        <v>8</v>
      </c>
      <c r="K3019">
        <v>1.1656924361057575E-2</v>
      </c>
      <c r="L3019">
        <v>232.06380474375004</v>
      </c>
    </row>
    <row r="3020" spans="1:12">
      <c r="A3020" s="73">
        <v>43226.75</v>
      </c>
      <c r="B3020">
        <v>6.78</v>
      </c>
      <c r="C3020">
        <v>358.4</v>
      </c>
      <c r="D3020">
        <v>1.0405</v>
      </c>
      <c r="F3020">
        <v>1.0405</v>
      </c>
      <c r="G3020">
        <v>1</v>
      </c>
      <c r="H3020">
        <v>5</v>
      </c>
      <c r="I3020">
        <v>18</v>
      </c>
      <c r="J3020">
        <v>7</v>
      </c>
      <c r="K3020">
        <v>0.58069393121036317</v>
      </c>
      <c r="L3020">
        <v>162.14410747800002</v>
      </c>
    </row>
    <row r="3021" spans="1:12">
      <c r="A3021" s="73">
        <v>43226.791666666664</v>
      </c>
      <c r="B3021">
        <v>8.2100000000000009</v>
      </c>
      <c r="C3021">
        <v>48.6</v>
      </c>
      <c r="D3021">
        <v>1.0518000000000001</v>
      </c>
      <c r="F3021">
        <v>1.0518000000000001</v>
      </c>
      <c r="G3021">
        <v>3</v>
      </c>
      <c r="H3021">
        <v>5</v>
      </c>
      <c r="I3021">
        <v>19</v>
      </c>
      <c r="J3021">
        <v>8</v>
      </c>
      <c r="K3021">
        <v>0.44618023029713749</v>
      </c>
      <c r="L3021">
        <v>291.02657091990011</v>
      </c>
    </row>
    <row r="3022" spans="1:12">
      <c r="A3022" s="73">
        <v>43226.833333333336</v>
      </c>
      <c r="B3022">
        <v>8.6</v>
      </c>
      <c r="C3022">
        <v>73.8</v>
      </c>
      <c r="D3022">
        <v>1.0616000000000001</v>
      </c>
      <c r="F3022">
        <v>1.0616000000000001</v>
      </c>
      <c r="G3022">
        <v>4</v>
      </c>
      <c r="H3022">
        <v>5</v>
      </c>
      <c r="I3022">
        <v>20</v>
      </c>
      <c r="J3022">
        <v>9</v>
      </c>
      <c r="K3022">
        <v>1.1192946755026192</v>
      </c>
      <c r="L3022">
        <v>337.61852479999999</v>
      </c>
    </row>
    <row r="3023" spans="1:12">
      <c r="A3023" s="73">
        <v>43226.875</v>
      </c>
      <c r="B3023">
        <v>7.04</v>
      </c>
      <c r="C3023">
        <v>82.6</v>
      </c>
      <c r="D3023">
        <v>1.0719000000000001</v>
      </c>
      <c r="F3023">
        <v>1.0719000000000001</v>
      </c>
      <c r="G3023">
        <v>5</v>
      </c>
      <c r="H3023">
        <v>5</v>
      </c>
      <c r="I3023">
        <v>21</v>
      </c>
      <c r="J3023">
        <v>7</v>
      </c>
      <c r="K3023">
        <v>0.25203689468068585</v>
      </c>
      <c r="L3023">
        <v>187.0002782208</v>
      </c>
    </row>
    <row r="3024" spans="1:12">
      <c r="A3024" s="73">
        <v>43226.916666666664</v>
      </c>
      <c r="B3024">
        <v>3.8</v>
      </c>
      <c r="C3024">
        <v>92.5</v>
      </c>
      <c r="D3024">
        <v>1.0723</v>
      </c>
      <c r="F3024">
        <v>1.0723</v>
      </c>
      <c r="G3024">
        <v>5</v>
      </c>
      <c r="H3024">
        <v>5</v>
      </c>
      <c r="I3024">
        <v>22</v>
      </c>
      <c r="J3024">
        <v>4</v>
      </c>
      <c r="K3024">
        <v>14.002809196050517</v>
      </c>
      <c r="L3024">
        <v>29.419622799999996</v>
      </c>
    </row>
    <row r="3025" spans="1:12">
      <c r="A3025" s="73">
        <v>43226.958333333336</v>
      </c>
      <c r="B3025">
        <v>4.22</v>
      </c>
      <c r="C3025">
        <v>76.5</v>
      </c>
      <c r="D3025">
        <v>1.0754999999999999</v>
      </c>
      <c r="F3025">
        <v>1.0754999999999999</v>
      </c>
      <c r="G3025">
        <v>4</v>
      </c>
      <c r="H3025">
        <v>5</v>
      </c>
      <c r="I3025">
        <v>23</v>
      </c>
      <c r="J3025">
        <v>4</v>
      </c>
      <c r="K3025">
        <v>11.035901675502576</v>
      </c>
      <c r="L3025">
        <v>40.412691161999987</v>
      </c>
    </row>
    <row r="3026" spans="1:12">
      <c r="A3026" s="73">
        <v>43227</v>
      </c>
      <c r="B3026">
        <v>5.0599999999999996</v>
      </c>
      <c r="C3026">
        <v>77.8</v>
      </c>
      <c r="D3026">
        <v>1.0799000000000001</v>
      </c>
      <c r="F3026">
        <v>1.0799000000000001</v>
      </c>
      <c r="G3026">
        <v>4</v>
      </c>
      <c r="H3026">
        <v>5</v>
      </c>
      <c r="I3026">
        <v>0</v>
      </c>
      <c r="J3026">
        <v>5</v>
      </c>
      <c r="K3026">
        <v>6.1604866344066949</v>
      </c>
      <c r="L3026">
        <v>69.952798929199986</v>
      </c>
    </row>
    <row r="3027" spans="1:12">
      <c r="A3027" s="73">
        <v>43227.041666666664</v>
      </c>
      <c r="B3027">
        <v>4.58</v>
      </c>
      <c r="C3027">
        <v>101.1</v>
      </c>
      <c r="D3027">
        <v>1.0834999999999999</v>
      </c>
      <c r="F3027">
        <v>1.0834999999999999</v>
      </c>
      <c r="G3027">
        <v>5</v>
      </c>
      <c r="H3027">
        <v>5</v>
      </c>
      <c r="I3027">
        <v>1</v>
      </c>
      <c r="J3027">
        <v>5</v>
      </c>
      <c r="K3027">
        <v>8.7736380864614816</v>
      </c>
      <c r="L3027">
        <v>52.046958325999995</v>
      </c>
    </row>
    <row r="3028" spans="1:12">
      <c r="A3028" s="73">
        <v>43227.083333333336</v>
      </c>
      <c r="B3028">
        <v>4.6399999999999997</v>
      </c>
      <c r="C3028">
        <v>106.3</v>
      </c>
      <c r="D3028">
        <v>1.0847</v>
      </c>
      <c r="F3028">
        <v>1.0847</v>
      </c>
      <c r="G3028">
        <v>6</v>
      </c>
      <c r="H3028">
        <v>5</v>
      </c>
      <c r="I3028">
        <v>2</v>
      </c>
      <c r="J3028">
        <v>5</v>
      </c>
      <c r="K3028">
        <v>8.421794154954636</v>
      </c>
      <c r="L3028">
        <v>54.179324518399987</v>
      </c>
    </row>
    <row r="3029" spans="1:12">
      <c r="A3029" s="73">
        <v>43227.125</v>
      </c>
      <c r="B3029">
        <v>4.0199999999999996</v>
      </c>
      <c r="C3029">
        <v>113.3</v>
      </c>
      <c r="D3029">
        <v>1.0851</v>
      </c>
      <c r="F3029">
        <v>1.0851</v>
      </c>
      <c r="G3029">
        <v>6</v>
      </c>
      <c r="H3029">
        <v>5</v>
      </c>
      <c r="I3029">
        <v>3</v>
      </c>
      <c r="J3029">
        <v>4</v>
      </c>
      <c r="K3029">
        <v>12.404714780525406</v>
      </c>
      <c r="L3029">
        <v>35.246656580399986</v>
      </c>
    </row>
    <row r="3030" spans="1:12">
      <c r="A3030" s="73">
        <v>43227.166666666664</v>
      </c>
      <c r="B3030">
        <v>3.22</v>
      </c>
      <c r="C3030">
        <v>113.5</v>
      </c>
      <c r="D3030">
        <v>1.0874999999999999</v>
      </c>
      <c r="F3030">
        <v>1.0874999999999999</v>
      </c>
      <c r="G3030">
        <v>6</v>
      </c>
      <c r="H3030">
        <v>5</v>
      </c>
      <c r="I3030">
        <v>4</v>
      </c>
      <c r="J3030">
        <v>3</v>
      </c>
      <c r="K3030">
        <v>18.679967200616712</v>
      </c>
      <c r="L3030">
        <v>18.153772350000004</v>
      </c>
    </row>
    <row r="3031" spans="1:12">
      <c r="A3031" s="73">
        <v>43227.208333333336</v>
      </c>
      <c r="B3031">
        <v>4.62</v>
      </c>
      <c r="C3031">
        <v>79.3</v>
      </c>
      <c r="D3031">
        <v>1.0871</v>
      </c>
      <c r="F3031">
        <v>1.0871</v>
      </c>
      <c r="G3031">
        <v>5</v>
      </c>
      <c r="H3031">
        <v>5</v>
      </c>
      <c r="I3031">
        <v>5</v>
      </c>
      <c r="J3031">
        <v>5</v>
      </c>
      <c r="K3031">
        <v>8.5382754654569162</v>
      </c>
      <c r="L3031">
        <v>53.600078624400005</v>
      </c>
    </row>
    <row r="3032" spans="1:12">
      <c r="A3032" s="73">
        <v>43227.25</v>
      </c>
      <c r="B3032">
        <v>5.0599999999999996</v>
      </c>
      <c r="C3032">
        <v>82</v>
      </c>
      <c r="D3032">
        <v>1.0843</v>
      </c>
      <c r="F3032">
        <v>1.0843</v>
      </c>
      <c r="G3032">
        <v>5</v>
      </c>
      <c r="H3032">
        <v>5</v>
      </c>
      <c r="I3032">
        <v>6</v>
      </c>
      <c r="J3032">
        <v>5</v>
      </c>
      <c r="K3032">
        <v>6.1604866344066949</v>
      </c>
      <c r="L3032">
        <v>70.237818204399986</v>
      </c>
    </row>
    <row r="3033" spans="1:12">
      <c r="A3033" s="73">
        <v>43227.291666666664</v>
      </c>
      <c r="B3033">
        <v>4.28</v>
      </c>
      <c r="C3033">
        <v>97.4</v>
      </c>
      <c r="D3033">
        <v>1.0743</v>
      </c>
      <c r="F3033">
        <v>1.0743</v>
      </c>
      <c r="G3033">
        <v>5</v>
      </c>
      <c r="H3033">
        <v>5</v>
      </c>
      <c r="I3033">
        <v>7</v>
      </c>
      <c r="J3033">
        <v>4</v>
      </c>
      <c r="K3033">
        <v>10.640857743995724</v>
      </c>
      <c r="L3033">
        <v>42.114038236800006</v>
      </c>
    </row>
    <row r="3034" spans="1:12">
      <c r="A3034" s="73">
        <v>43227.333333333336</v>
      </c>
      <c r="B3034">
        <v>3.73</v>
      </c>
      <c r="C3034">
        <v>109.6</v>
      </c>
      <c r="D3034">
        <v>1.0604</v>
      </c>
      <c r="F3034">
        <v>1.0604</v>
      </c>
      <c r="G3034">
        <v>6</v>
      </c>
      <c r="H3034">
        <v>5</v>
      </c>
      <c r="I3034">
        <v>8</v>
      </c>
      <c r="J3034">
        <v>4</v>
      </c>
      <c r="K3034">
        <v>14.531593782808505</v>
      </c>
      <c r="L3034">
        <v>27.514791033399998</v>
      </c>
    </row>
    <row r="3035" spans="1:12">
      <c r="A3035" s="73">
        <v>43227.375</v>
      </c>
      <c r="B3035">
        <v>3.89</v>
      </c>
      <c r="C3035">
        <v>138.4</v>
      </c>
      <c r="D3035">
        <v>1.0490999999999999</v>
      </c>
      <c r="F3035">
        <v>1.0490999999999999</v>
      </c>
      <c r="G3035">
        <v>7</v>
      </c>
      <c r="H3035">
        <v>5</v>
      </c>
      <c r="I3035">
        <v>9</v>
      </c>
      <c r="J3035">
        <v>4</v>
      </c>
      <c r="K3035">
        <v>13.337343298790241</v>
      </c>
      <c r="L3035">
        <v>30.877042483950003</v>
      </c>
    </row>
    <row r="3036" spans="1:12">
      <c r="A3036" s="73">
        <v>43227.416666666664</v>
      </c>
      <c r="B3036">
        <v>4.67</v>
      </c>
      <c r="C3036">
        <v>138.6</v>
      </c>
      <c r="D3036">
        <v>1.0425</v>
      </c>
      <c r="F3036">
        <v>1.0425</v>
      </c>
      <c r="G3036">
        <v>7</v>
      </c>
      <c r="H3036">
        <v>5</v>
      </c>
      <c r="I3036">
        <v>10</v>
      </c>
      <c r="J3036">
        <v>5</v>
      </c>
      <c r="K3036">
        <v>8.2485721892012105</v>
      </c>
      <c r="L3036">
        <v>53.088042213749993</v>
      </c>
    </row>
    <row r="3037" spans="1:12">
      <c r="A3037" s="73">
        <v>43227.458333333336</v>
      </c>
      <c r="B3037">
        <v>4.21</v>
      </c>
      <c r="C3037">
        <v>103.4</v>
      </c>
      <c r="D3037">
        <v>1.0382</v>
      </c>
      <c r="F3037">
        <v>1.0382</v>
      </c>
      <c r="G3037">
        <v>6</v>
      </c>
      <c r="H3037">
        <v>5</v>
      </c>
      <c r="I3037">
        <v>11</v>
      </c>
      <c r="J3037">
        <v>4</v>
      </c>
      <c r="K3037">
        <v>11.102442330753716</v>
      </c>
      <c r="L3037">
        <v>38.734443105099999</v>
      </c>
    </row>
    <row r="3038" spans="1:12">
      <c r="A3038" s="73">
        <v>43227.5</v>
      </c>
      <c r="B3038">
        <v>4.12</v>
      </c>
      <c r="C3038">
        <v>96.3</v>
      </c>
      <c r="D3038">
        <v>1.0336000000000001</v>
      </c>
      <c r="F3038">
        <v>1.0336000000000001</v>
      </c>
      <c r="G3038">
        <v>5</v>
      </c>
      <c r="H3038">
        <v>5</v>
      </c>
      <c r="I3038">
        <v>12</v>
      </c>
      <c r="J3038">
        <v>4</v>
      </c>
      <c r="K3038">
        <v>11.710308228013988</v>
      </c>
      <c r="L3038">
        <v>36.1421640704</v>
      </c>
    </row>
    <row r="3039" spans="1:12">
      <c r="A3039" s="73">
        <v>43227.541666666664</v>
      </c>
      <c r="B3039">
        <v>4.53</v>
      </c>
      <c r="C3039">
        <v>108.9</v>
      </c>
      <c r="D3039">
        <v>1.0327999999999999</v>
      </c>
      <c r="F3039">
        <v>1.0327999999999999</v>
      </c>
      <c r="G3039">
        <v>6</v>
      </c>
      <c r="H3039">
        <v>5</v>
      </c>
      <c r="I3039">
        <v>13</v>
      </c>
      <c r="J3039">
        <v>5</v>
      </c>
      <c r="K3039">
        <v>9.0723413627171876</v>
      </c>
      <c r="L3039">
        <v>48.004377202800001</v>
      </c>
    </row>
    <row r="3040" spans="1:12">
      <c r="A3040" s="73">
        <v>43227.583333333336</v>
      </c>
      <c r="B3040">
        <v>4.55</v>
      </c>
      <c r="C3040">
        <v>101.8</v>
      </c>
      <c r="D3040">
        <v>1.0308999999999999</v>
      </c>
      <c r="F3040">
        <v>1.0308999999999999</v>
      </c>
      <c r="G3040">
        <v>6</v>
      </c>
      <c r="H3040">
        <v>5</v>
      </c>
      <c r="I3040">
        <v>14</v>
      </c>
      <c r="J3040">
        <v>5</v>
      </c>
      <c r="K3040">
        <v>8.9522600522149069</v>
      </c>
      <c r="L3040">
        <v>48.55352149374999</v>
      </c>
    </row>
    <row r="3041" spans="1:12">
      <c r="A3041" s="73">
        <v>43227.625</v>
      </c>
      <c r="B3041">
        <v>4.87</v>
      </c>
      <c r="C3041">
        <v>73.900000000000006</v>
      </c>
      <c r="D3041">
        <v>1.0305</v>
      </c>
      <c r="F3041">
        <v>1.0305</v>
      </c>
      <c r="G3041">
        <v>4</v>
      </c>
      <c r="H3041">
        <v>5</v>
      </c>
      <c r="I3041">
        <v>15</v>
      </c>
      <c r="J3041">
        <v>5</v>
      </c>
      <c r="K3041">
        <v>7.1397590841783796</v>
      </c>
      <c r="L3041">
        <v>59.512046370749999</v>
      </c>
    </row>
    <row r="3042" spans="1:12">
      <c r="A3042" s="73">
        <v>43227.666666666664</v>
      </c>
      <c r="B3042">
        <v>5.67</v>
      </c>
      <c r="C3042">
        <v>80.3</v>
      </c>
      <c r="D3042">
        <v>1.0317000000000001</v>
      </c>
      <c r="F3042">
        <v>1.0317000000000001</v>
      </c>
      <c r="G3042">
        <v>5</v>
      </c>
      <c r="H3042">
        <v>5</v>
      </c>
      <c r="I3042">
        <v>16</v>
      </c>
      <c r="J3042">
        <v>6</v>
      </c>
      <c r="K3042">
        <v>3.5045066640870646</v>
      </c>
      <c r="L3042">
        <v>94.031337068550002</v>
      </c>
    </row>
    <row r="3043" spans="1:12">
      <c r="A3043" s="73">
        <v>43227.708333333336</v>
      </c>
      <c r="B3043">
        <v>6.35</v>
      </c>
      <c r="C3043">
        <v>73.5</v>
      </c>
      <c r="D3043">
        <v>1.0327999999999999</v>
      </c>
      <c r="F3043">
        <v>1.0327999999999999</v>
      </c>
      <c r="G3043">
        <v>4</v>
      </c>
      <c r="H3043">
        <v>5</v>
      </c>
      <c r="I3043">
        <v>17</v>
      </c>
      <c r="J3043">
        <v>6</v>
      </c>
      <c r="K3043">
        <v>1.4209421070094468</v>
      </c>
      <c r="L3043">
        <v>132.22312264999999</v>
      </c>
    </row>
    <row r="3044" spans="1:12">
      <c r="A3044" s="73">
        <v>43227.75</v>
      </c>
      <c r="B3044">
        <v>6.38</v>
      </c>
      <c r="C3044">
        <v>72.2</v>
      </c>
      <c r="D3044">
        <v>1.0367</v>
      </c>
      <c r="F3044">
        <v>1.0367</v>
      </c>
      <c r="G3044">
        <v>4</v>
      </c>
      <c r="H3044">
        <v>5</v>
      </c>
      <c r="I3044">
        <v>18</v>
      </c>
      <c r="J3044">
        <v>6</v>
      </c>
      <c r="K3044">
        <v>1.3503201412560217</v>
      </c>
      <c r="L3044">
        <v>134.61242222120001</v>
      </c>
    </row>
    <row r="3045" spans="1:12">
      <c r="A3045" s="73">
        <v>43227.791666666664</v>
      </c>
      <c r="B3045">
        <v>6.36</v>
      </c>
      <c r="C3045">
        <v>70.599999999999994</v>
      </c>
      <c r="D3045">
        <v>1.044</v>
      </c>
      <c r="F3045">
        <v>1.044</v>
      </c>
      <c r="G3045">
        <v>4</v>
      </c>
      <c r="H3045">
        <v>5</v>
      </c>
      <c r="I3045">
        <v>19</v>
      </c>
      <c r="J3045">
        <v>6</v>
      </c>
      <c r="K3045">
        <v>1.3972014517583036</v>
      </c>
      <c r="L3045">
        <v>134.28943603200003</v>
      </c>
    </row>
    <row r="3046" spans="1:12">
      <c r="A3046" s="73">
        <v>43227.833333333336</v>
      </c>
      <c r="B3046">
        <v>7.75</v>
      </c>
      <c r="C3046">
        <v>69.8</v>
      </c>
      <c r="D3046">
        <v>1.0506</v>
      </c>
      <c r="F3046">
        <v>1.0506</v>
      </c>
      <c r="G3046">
        <v>4</v>
      </c>
      <c r="H3046">
        <v>5</v>
      </c>
      <c r="I3046">
        <v>20</v>
      </c>
      <c r="J3046">
        <v>8</v>
      </c>
      <c r="K3046">
        <v>4.3250371849643011E-2</v>
      </c>
      <c r="L3046">
        <v>244.51894218749999</v>
      </c>
    </row>
    <row r="3047" spans="1:12">
      <c r="A3047" s="73">
        <v>43227.875</v>
      </c>
      <c r="B3047">
        <v>7.93</v>
      </c>
      <c r="C3047">
        <v>71.3</v>
      </c>
      <c r="D3047">
        <v>1.0572999999999999</v>
      </c>
      <c r="F3047">
        <v>1.0572999999999999</v>
      </c>
      <c r="G3047">
        <v>4</v>
      </c>
      <c r="H3047">
        <v>5</v>
      </c>
      <c r="I3047">
        <v>21</v>
      </c>
      <c r="J3047">
        <v>8</v>
      </c>
      <c r="K3047">
        <v>0.15051857732909671</v>
      </c>
      <c r="L3047">
        <v>263.62573191304995</v>
      </c>
    </row>
    <row r="3048" spans="1:12">
      <c r="A3048" s="73">
        <v>43227.916666666664</v>
      </c>
      <c r="B3048">
        <v>5.58</v>
      </c>
      <c r="C3048">
        <v>85.8</v>
      </c>
      <c r="D3048">
        <v>1.0631999999999999</v>
      </c>
      <c r="F3048">
        <v>1.0631999999999999</v>
      </c>
      <c r="G3048">
        <v>5</v>
      </c>
      <c r="H3048">
        <v>5</v>
      </c>
      <c r="I3048">
        <v>22</v>
      </c>
      <c r="J3048">
        <v>6</v>
      </c>
      <c r="K3048">
        <v>3.8495725613473373</v>
      </c>
      <c r="L3048">
        <v>92.360775139200001</v>
      </c>
    </row>
    <row r="3049" spans="1:12">
      <c r="A3049" s="73">
        <v>43227.958333333336</v>
      </c>
      <c r="B3049">
        <v>3.76</v>
      </c>
      <c r="C3049">
        <v>105.2</v>
      </c>
      <c r="D3049">
        <v>1.0631999999999999</v>
      </c>
      <c r="F3049">
        <v>1.0631999999999999</v>
      </c>
      <c r="G3049">
        <v>6</v>
      </c>
      <c r="H3049">
        <v>5</v>
      </c>
      <c r="I3049">
        <v>23</v>
      </c>
      <c r="J3049">
        <v>4</v>
      </c>
      <c r="K3049">
        <v>14.303771817055082</v>
      </c>
      <c r="L3049">
        <v>28.258461081599993</v>
      </c>
    </row>
    <row r="3050" spans="1:12">
      <c r="A3050" s="73">
        <v>43228</v>
      </c>
      <c r="B3050">
        <v>4.21</v>
      </c>
      <c r="C3050">
        <v>123.8</v>
      </c>
      <c r="D3050">
        <v>1.0647</v>
      </c>
      <c r="F3050">
        <v>1.0647</v>
      </c>
      <c r="G3050">
        <v>7</v>
      </c>
      <c r="H3050">
        <v>5</v>
      </c>
      <c r="I3050">
        <v>0</v>
      </c>
      <c r="J3050">
        <v>4</v>
      </c>
      <c r="K3050">
        <v>11.102442330753716</v>
      </c>
      <c r="L3050">
        <v>39.723137713349999</v>
      </c>
    </row>
    <row r="3051" spans="1:12">
      <c r="A3051" s="73">
        <v>43228.041666666664</v>
      </c>
      <c r="B3051">
        <v>4.2</v>
      </c>
      <c r="C3051">
        <v>146.6</v>
      </c>
      <c r="D3051">
        <v>1.0694999999999999</v>
      </c>
      <c r="F3051">
        <v>1.0694999999999999</v>
      </c>
      <c r="G3051">
        <v>8</v>
      </c>
      <c r="H3051">
        <v>5</v>
      </c>
      <c r="I3051">
        <v>1</v>
      </c>
      <c r="J3051">
        <v>4</v>
      </c>
      <c r="K3051">
        <v>11.169182986004856</v>
      </c>
      <c r="L3051">
        <v>39.618558</v>
      </c>
    </row>
    <row r="3052" spans="1:12">
      <c r="A3052" s="73">
        <v>43228.083333333336</v>
      </c>
      <c r="B3052">
        <v>4.24</v>
      </c>
      <c r="C3052">
        <v>180.7</v>
      </c>
      <c r="D3052">
        <v>1.0747</v>
      </c>
      <c r="F3052">
        <v>1.0747</v>
      </c>
      <c r="G3052">
        <v>9</v>
      </c>
      <c r="H3052">
        <v>5</v>
      </c>
      <c r="I3052">
        <v>2</v>
      </c>
      <c r="J3052">
        <v>4</v>
      </c>
      <c r="K3052">
        <v>10.90342036500029</v>
      </c>
      <c r="L3052">
        <v>40.959516646400004</v>
      </c>
    </row>
    <row r="3053" spans="1:12">
      <c r="A3053" s="73">
        <v>43228.125</v>
      </c>
      <c r="B3053">
        <v>1.99</v>
      </c>
      <c r="C3053">
        <v>189.9</v>
      </c>
      <c r="D3053">
        <v>1.0754999999999999</v>
      </c>
      <c r="F3053">
        <v>1.0754999999999999</v>
      </c>
      <c r="G3053">
        <v>9</v>
      </c>
      <c r="H3053">
        <v>5</v>
      </c>
      <c r="I3053">
        <v>3</v>
      </c>
      <c r="J3053">
        <v>2</v>
      </c>
      <c r="K3053">
        <v>30.825067796507117</v>
      </c>
      <c r="L3053">
        <v>4.2377921122499993</v>
      </c>
    </row>
    <row r="3054" spans="1:12">
      <c r="A3054" s="73">
        <v>43228.166666666664</v>
      </c>
      <c r="B3054">
        <v>1.54</v>
      </c>
      <c r="C3054">
        <v>188</v>
      </c>
      <c r="D3054">
        <v>1.0774999999999999</v>
      </c>
      <c r="F3054">
        <v>1.0774999999999999</v>
      </c>
      <c r="G3054">
        <v>9</v>
      </c>
      <c r="H3054">
        <v>5</v>
      </c>
      <c r="I3054">
        <v>4</v>
      </c>
      <c r="J3054">
        <v>2</v>
      </c>
      <c r="K3054">
        <v>36.024397282808479</v>
      </c>
      <c r="L3054">
        <v>1.9676572299999999</v>
      </c>
    </row>
    <row r="3055" spans="1:12">
      <c r="A3055" s="73">
        <v>43228.208333333336</v>
      </c>
      <c r="B3055">
        <v>1.84</v>
      </c>
      <c r="C3055">
        <v>183.6</v>
      </c>
      <c r="D3055">
        <v>1.0723</v>
      </c>
      <c r="F3055">
        <v>1.0723</v>
      </c>
      <c r="G3055">
        <v>9</v>
      </c>
      <c r="H3055">
        <v>5</v>
      </c>
      <c r="I3055">
        <v>5</v>
      </c>
      <c r="J3055">
        <v>2</v>
      </c>
      <c r="K3055">
        <v>32.513177625274238</v>
      </c>
      <c r="L3055">
        <v>3.3399485696000002</v>
      </c>
    </row>
    <row r="3056" spans="1:12">
      <c r="A3056" s="73">
        <v>43228.25</v>
      </c>
      <c r="B3056">
        <v>2.37</v>
      </c>
      <c r="C3056">
        <v>189.9</v>
      </c>
      <c r="D3056">
        <v>1.0703</v>
      </c>
      <c r="F3056">
        <v>1.0703</v>
      </c>
      <c r="G3056">
        <v>9</v>
      </c>
      <c r="H3056">
        <v>5</v>
      </c>
      <c r="I3056">
        <v>6</v>
      </c>
      <c r="J3056">
        <v>2</v>
      </c>
      <c r="K3056">
        <v>26.749922896963742</v>
      </c>
      <c r="L3056">
        <v>7.123945162950001</v>
      </c>
    </row>
    <row r="3057" spans="1:12">
      <c r="A3057" s="73">
        <v>43228.291666666664</v>
      </c>
      <c r="B3057">
        <v>4.93</v>
      </c>
      <c r="C3057">
        <v>198</v>
      </c>
      <c r="D3057">
        <v>1.0620000000000001</v>
      </c>
      <c r="F3057">
        <v>1.0620000000000001</v>
      </c>
      <c r="G3057">
        <v>10</v>
      </c>
      <c r="H3057">
        <v>5</v>
      </c>
      <c r="I3057">
        <v>7</v>
      </c>
      <c r="J3057">
        <v>5</v>
      </c>
      <c r="K3057">
        <v>6.8227151526715328</v>
      </c>
      <c r="L3057">
        <v>63.626096366999995</v>
      </c>
    </row>
    <row r="3058" spans="1:12">
      <c r="A3058" s="73">
        <v>43228.333333333336</v>
      </c>
      <c r="B3058">
        <v>5.82</v>
      </c>
      <c r="C3058">
        <v>197.8</v>
      </c>
      <c r="D3058">
        <v>1.0522</v>
      </c>
      <c r="F3058">
        <v>1.0522</v>
      </c>
      <c r="G3058">
        <v>10</v>
      </c>
      <c r="H3058">
        <v>5</v>
      </c>
      <c r="I3058">
        <v>8</v>
      </c>
      <c r="J3058">
        <v>6</v>
      </c>
      <c r="K3058">
        <v>2.9653968353199418</v>
      </c>
      <c r="L3058">
        <v>103.71396930480002</v>
      </c>
    </row>
    <row r="3059" spans="1:12">
      <c r="A3059" s="73">
        <v>43228.375</v>
      </c>
      <c r="B3059">
        <v>5.43</v>
      </c>
      <c r="C3059">
        <v>201.2</v>
      </c>
      <c r="D3059">
        <v>1.0412999999999999</v>
      </c>
      <c r="F3059">
        <v>1.0412999999999999</v>
      </c>
      <c r="G3059">
        <v>10</v>
      </c>
      <c r="H3059">
        <v>5</v>
      </c>
      <c r="I3059">
        <v>9</v>
      </c>
      <c r="J3059">
        <v>5</v>
      </c>
      <c r="K3059">
        <v>4.4606823901144601</v>
      </c>
      <c r="L3059">
        <v>83.357630594549974</v>
      </c>
    </row>
    <row r="3060" spans="1:12">
      <c r="A3060" s="73">
        <v>43228.416666666664</v>
      </c>
      <c r="B3060">
        <v>4.18</v>
      </c>
      <c r="C3060">
        <v>189.9</v>
      </c>
      <c r="D3060">
        <v>1.0305</v>
      </c>
      <c r="F3060">
        <v>1.0305</v>
      </c>
      <c r="G3060">
        <v>9</v>
      </c>
      <c r="H3060">
        <v>5</v>
      </c>
      <c r="I3060">
        <v>10</v>
      </c>
      <c r="J3060">
        <v>4</v>
      </c>
      <c r="K3060">
        <v>11.303264296507143</v>
      </c>
      <c r="L3060">
        <v>37.631094137999995</v>
      </c>
    </row>
    <row r="3061" spans="1:12">
      <c r="A3061" s="73">
        <v>43228.458333333336</v>
      </c>
      <c r="B3061">
        <v>3.95</v>
      </c>
      <c r="C3061">
        <v>174</v>
      </c>
      <c r="D3061">
        <v>1.024</v>
      </c>
      <c r="F3061">
        <v>1.024</v>
      </c>
      <c r="G3061">
        <v>9</v>
      </c>
      <c r="H3061">
        <v>5</v>
      </c>
      <c r="I3061">
        <v>11</v>
      </c>
      <c r="J3061">
        <v>4</v>
      </c>
      <c r="K3061">
        <v>12.902699367283393</v>
      </c>
      <c r="L3061">
        <v>31.554496000000004</v>
      </c>
    </row>
    <row r="3062" spans="1:12">
      <c r="A3062" s="73">
        <v>43228.5</v>
      </c>
      <c r="B3062">
        <v>4.6399999999999997</v>
      </c>
      <c r="C3062">
        <v>148.6</v>
      </c>
      <c r="D3062">
        <v>1.0213000000000001</v>
      </c>
      <c r="F3062">
        <v>1.0213000000000001</v>
      </c>
      <c r="G3062">
        <v>8</v>
      </c>
      <c r="H3062">
        <v>5</v>
      </c>
      <c r="I3062">
        <v>12</v>
      </c>
      <c r="J3062">
        <v>5</v>
      </c>
      <c r="K3062">
        <v>8.421794154954636</v>
      </c>
      <c r="L3062">
        <v>51.012578713599993</v>
      </c>
    </row>
    <row r="3063" spans="1:12">
      <c r="A3063" s="73">
        <v>43228.541666666664</v>
      </c>
      <c r="B3063">
        <v>4.83</v>
      </c>
      <c r="C3063">
        <v>124.1</v>
      </c>
      <c r="D3063">
        <v>1.0185999999999999</v>
      </c>
      <c r="F3063">
        <v>1.0185999999999999</v>
      </c>
      <c r="G3063">
        <v>7</v>
      </c>
      <c r="H3063">
        <v>5</v>
      </c>
      <c r="I3063">
        <v>13</v>
      </c>
      <c r="J3063">
        <v>5</v>
      </c>
      <c r="K3063">
        <v>7.3551217051829454</v>
      </c>
      <c r="L3063">
        <v>57.387204359100004</v>
      </c>
    </row>
    <row r="3064" spans="1:12">
      <c r="A3064" s="73">
        <v>43228.583333333336</v>
      </c>
      <c r="B3064">
        <v>4.72</v>
      </c>
      <c r="C3064">
        <v>134.1</v>
      </c>
      <c r="D3064">
        <v>1.0178</v>
      </c>
      <c r="F3064">
        <v>1.0178</v>
      </c>
      <c r="G3064">
        <v>7</v>
      </c>
      <c r="H3064">
        <v>5</v>
      </c>
      <c r="I3064">
        <v>14</v>
      </c>
      <c r="J3064">
        <v>5</v>
      </c>
      <c r="K3064">
        <v>7.9638689129455038</v>
      </c>
      <c r="L3064">
        <v>53.512895027199995</v>
      </c>
    </row>
    <row r="3065" spans="1:12">
      <c r="A3065" s="73">
        <v>43228.625</v>
      </c>
      <c r="B3065">
        <v>6.52</v>
      </c>
      <c r="C3065">
        <v>116.7</v>
      </c>
      <c r="D3065">
        <v>1.0182</v>
      </c>
      <c r="F3065">
        <v>1.0182</v>
      </c>
      <c r="G3065">
        <v>6</v>
      </c>
      <c r="H3065">
        <v>5</v>
      </c>
      <c r="I3065">
        <v>15</v>
      </c>
      <c r="J3065">
        <v>7</v>
      </c>
      <c r="K3065">
        <v>1.0445509677400422</v>
      </c>
      <c r="L3065">
        <v>141.10613105279995</v>
      </c>
    </row>
    <row r="3066" spans="1:12">
      <c r="A3066" s="73">
        <v>43228.666666666664</v>
      </c>
      <c r="B3066">
        <v>6.73</v>
      </c>
      <c r="C3066">
        <v>125.1</v>
      </c>
      <c r="D3066">
        <v>1.0194000000000001</v>
      </c>
      <c r="F3066">
        <v>1.0194000000000001</v>
      </c>
      <c r="G3066">
        <v>7</v>
      </c>
      <c r="H3066">
        <v>5</v>
      </c>
      <c r="I3066">
        <v>16</v>
      </c>
      <c r="J3066">
        <v>7</v>
      </c>
      <c r="K3066">
        <v>0.65939720746607011</v>
      </c>
      <c r="L3066">
        <v>155.36737430490004</v>
      </c>
    </row>
    <row r="3067" spans="1:12">
      <c r="A3067" s="73">
        <v>43228.708333333336</v>
      </c>
      <c r="B3067">
        <v>6</v>
      </c>
      <c r="C3067">
        <v>114.6</v>
      </c>
      <c r="D3067">
        <v>1.0205</v>
      </c>
      <c r="F3067">
        <v>1.0205</v>
      </c>
      <c r="G3067">
        <v>6</v>
      </c>
      <c r="H3067">
        <v>5</v>
      </c>
      <c r="I3067">
        <v>17</v>
      </c>
      <c r="J3067">
        <v>6</v>
      </c>
      <c r="K3067">
        <v>2.3778650407993966</v>
      </c>
      <c r="L3067">
        <v>110.214</v>
      </c>
    </row>
    <row r="3068" spans="1:12">
      <c r="A3068" s="73">
        <v>43228.75</v>
      </c>
      <c r="B3068">
        <v>7.37</v>
      </c>
      <c r="C3068">
        <v>122.6</v>
      </c>
      <c r="D3068">
        <v>1.0246999999999999</v>
      </c>
      <c r="F3068">
        <v>1.0246999999999999</v>
      </c>
      <c r="G3068">
        <v>6</v>
      </c>
      <c r="H3068">
        <v>5</v>
      </c>
      <c r="I3068">
        <v>18</v>
      </c>
      <c r="J3068">
        <v>7</v>
      </c>
      <c r="K3068">
        <v>2.9595271393018031E-2</v>
      </c>
      <c r="L3068">
        <v>205.10167357955001</v>
      </c>
    </row>
    <row r="3069" spans="1:12">
      <c r="A3069" s="73">
        <v>43228.791666666664</v>
      </c>
      <c r="B3069">
        <v>8.0399999999999991</v>
      </c>
      <c r="C3069">
        <v>134.69999999999999</v>
      </c>
      <c r="D3069">
        <v>1.0317000000000001</v>
      </c>
      <c r="F3069">
        <v>1.0317000000000001</v>
      </c>
      <c r="G3069">
        <v>7</v>
      </c>
      <c r="H3069">
        <v>5</v>
      </c>
      <c r="I3069">
        <v>19</v>
      </c>
      <c r="J3069">
        <v>8</v>
      </c>
      <c r="K3069">
        <v>0.24797136956654015</v>
      </c>
      <c r="L3069">
        <v>268.09676965439991</v>
      </c>
    </row>
    <row r="3070" spans="1:12">
      <c r="A3070" s="73">
        <v>43228.833333333336</v>
      </c>
      <c r="B3070">
        <v>9.17</v>
      </c>
      <c r="C3070">
        <v>148.30000000000001</v>
      </c>
      <c r="D3070">
        <v>1.0408999999999999</v>
      </c>
      <c r="F3070">
        <v>1.0408999999999999</v>
      </c>
      <c r="G3070">
        <v>8</v>
      </c>
      <c r="H3070">
        <v>5</v>
      </c>
      <c r="I3070">
        <v>20</v>
      </c>
      <c r="J3070">
        <v>9</v>
      </c>
      <c r="K3070">
        <v>2.650277326187557</v>
      </c>
      <c r="L3070">
        <v>401.31650360584996</v>
      </c>
    </row>
    <row r="3071" spans="1:12">
      <c r="A3071" s="73">
        <v>43228.875</v>
      </c>
      <c r="B3071">
        <v>8.2200000000000006</v>
      </c>
      <c r="C3071">
        <v>161.5</v>
      </c>
      <c r="D3071">
        <v>1.0475000000000001</v>
      </c>
      <c r="F3071">
        <v>1.0475000000000001</v>
      </c>
      <c r="G3071">
        <v>8</v>
      </c>
      <c r="H3071">
        <v>5</v>
      </c>
      <c r="I3071">
        <v>21</v>
      </c>
      <c r="J3071">
        <v>8</v>
      </c>
      <c r="K3071">
        <v>0.45963957504599579</v>
      </c>
      <c r="L3071">
        <v>290.89716489000006</v>
      </c>
    </row>
    <row r="3072" spans="1:12">
      <c r="A3072" s="73">
        <v>43228.916666666664</v>
      </c>
      <c r="B3072">
        <v>9.73</v>
      </c>
      <c r="C3072">
        <v>170</v>
      </c>
      <c r="D3072">
        <v>1.0509999999999999</v>
      </c>
      <c r="F3072">
        <v>1.0509999999999999</v>
      </c>
      <c r="G3072">
        <v>9</v>
      </c>
      <c r="H3072">
        <v>5</v>
      </c>
      <c r="I3072">
        <v>22</v>
      </c>
      <c r="J3072">
        <v>10</v>
      </c>
      <c r="K3072">
        <v>4.7872006321236382</v>
      </c>
      <c r="L3072">
        <v>484.07342508350007</v>
      </c>
    </row>
    <row r="3073" spans="1:12">
      <c r="A3073" s="73">
        <v>43228.958333333336</v>
      </c>
      <c r="B3073">
        <v>8.94</v>
      </c>
      <c r="C3073">
        <v>183.1</v>
      </c>
      <c r="D3073">
        <v>1.0548999999999999</v>
      </c>
      <c r="F3073">
        <v>1.0548999999999999</v>
      </c>
      <c r="G3073">
        <v>9</v>
      </c>
      <c r="H3073">
        <v>5</v>
      </c>
      <c r="I3073">
        <v>23</v>
      </c>
      <c r="J3073">
        <v>9</v>
      </c>
      <c r="K3073">
        <v>1.9543123969638092</v>
      </c>
      <c r="L3073">
        <v>376.8719832107999</v>
      </c>
    </row>
    <row r="3074" spans="1:12">
      <c r="A3074" s="73">
        <v>43229</v>
      </c>
      <c r="B3074">
        <v>8.36</v>
      </c>
      <c r="C3074">
        <v>191.2</v>
      </c>
      <c r="D3074">
        <v>1.0584</v>
      </c>
      <c r="F3074">
        <v>1.0584</v>
      </c>
      <c r="G3074">
        <v>9</v>
      </c>
      <c r="H3074">
        <v>5</v>
      </c>
      <c r="I3074">
        <v>0</v>
      </c>
      <c r="J3074">
        <v>8</v>
      </c>
      <c r="K3074">
        <v>0.66907040153001374</v>
      </c>
      <c r="L3074">
        <v>309.19941803519993</v>
      </c>
    </row>
    <row r="3075" spans="1:12">
      <c r="A3075" s="73">
        <v>43229.041666666664</v>
      </c>
      <c r="B3075">
        <v>7.66</v>
      </c>
      <c r="C3075">
        <v>194.5</v>
      </c>
      <c r="D3075">
        <v>1.0624</v>
      </c>
      <c r="F3075">
        <v>1.0624</v>
      </c>
      <c r="G3075">
        <v>10</v>
      </c>
      <c r="H3075">
        <v>5</v>
      </c>
      <c r="I3075">
        <v>1</v>
      </c>
      <c r="J3075">
        <v>8</v>
      </c>
      <c r="K3075">
        <v>1.3916269109916082E-2</v>
      </c>
      <c r="L3075">
        <v>238.75054699520001</v>
      </c>
    </row>
    <row r="3076" spans="1:12">
      <c r="A3076" s="73">
        <v>43229.083333333336</v>
      </c>
      <c r="B3076">
        <v>8.9</v>
      </c>
      <c r="C3076">
        <v>191.7</v>
      </c>
      <c r="D3076">
        <v>1.0663</v>
      </c>
      <c r="F3076">
        <v>1.0663</v>
      </c>
      <c r="G3076">
        <v>10</v>
      </c>
      <c r="H3076">
        <v>5</v>
      </c>
      <c r="I3076">
        <v>2</v>
      </c>
      <c r="J3076">
        <v>9</v>
      </c>
      <c r="K3076">
        <v>1.8440750179683774</v>
      </c>
      <c r="L3076">
        <v>375.85422235000004</v>
      </c>
    </row>
    <row r="3077" spans="1:12">
      <c r="A3077" s="73">
        <v>43229.125</v>
      </c>
      <c r="B3077">
        <v>9.11</v>
      </c>
      <c r="C3077">
        <v>202.5</v>
      </c>
      <c r="D3077">
        <v>1.0714999999999999</v>
      </c>
      <c r="F3077">
        <v>1.0714999999999999</v>
      </c>
      <c r="G3077">
        <v>10</v>
      </c>
      <c r="H3077">
        <v>5</v>
      </c>
      <c r="I3077">
        <v>3</v>
      </c>
      <c r="J3077">
        <v>9</v>
      </c>
      <c r="K3077">
        <v>2.4585212576944042</v>
      </c>
      <c r="L3077">
        <v>405.05809010824993</v>
      </c>
    </row>
    <row r="3078" spans="1:12">
      <c r="A3078" s="73">
        <v>43229.166666666664</v>
      </c>
      <c r="B3078">
        <v>8.85</v>
      </c>
      <c r="C3078">
        <v>203.2</v>
      </c>
      <c r="D3078">
        <v>1.0730999999999999</v>
      </c>
      <c r="F3078">
        <v>1.0730999999999999</v>
      </c>
      <c r="G3078">
        <v>10</v>
      </c>
      <c r="H3078">
        <v>5</v>
      </c>
      <c r="I3078">
        <v>4</v>
      </c>
      <c r="J3078">
        <v>9</v>
      </c>
      <c r="K3078">
        <v>1.7107782942240828</v>
      </c>
      <c r="L3078">
        <v>371.91184576874991</v>
      </c>
    </row>
    <row r="3079" spans="1:12">
      <c r="A3079" s="73">
        <v>43229.208333333336</v>
      </c>
      <c r="B3079">
        <v>8.48</v>
      </c>
      <c r="C3079">
        <v>200.5</v>
      </c>
      <c r="D3079">
        <v>1.0714999999999999</v>
      </c>
      <c r="F3079">
        <v>1.0714999999999999</v>
      </c>
      <c r="G3079">
        <v>10</v>
      </c>
      <c r="H3079">
        <v>5</v>
      </c>
      <c r="I3079">
        <v>5</v>
      </c>
      <c r="J3079">
        <v>8</v>
      </c>
      <c r="K3079">
        <v>0.87978253851631805</v>
      </c>
      <c r="L3079">
        <v>326.700452864</v>
      </c>
    </row>
    <row r="3080" spans="1:12">
      <c r="A3080" s="73">
        <v>43229.25</v>
      </c>
      <c r="B3080">
        <v>6.55</v>
      </c>
      <c r="C3080">
        <v>206</v>
      </c>
      <c r="D3080">
        <v>1.0654999999999999</v>
      </c>
      <c r="F3080">
        <v>1.0654999999999999</v>
      </c>
      <c r="G3080">
        <v>10</v>
      </c>
      <c r="H3080">
        <v>5</v>
      </c>
      <c r="I3080">
        <v>6</v>
      </c>
      <c r="J3080">
        <v>7</v>
      </c>
      <c r="K3080">
        <v>0.98412900198661724</v>
      </c>
      <c r="L3080">
        <v>149.70881003124998</v>
      </c>
    </row>
    <row r="3081" spans="1:12">
      <c r="A3081" s="73">
        <v>43229.291666666664</v>
      </c>
      <c r="B3081">
        <v>8.26</v>
      </c>
      <c r="C3081">
        <v>211.8</v>
      </c>
      <c r="D3081">
        <v>1.0557000000000001</v>
      </c>
      <c r="F3081">
        <v>1.0557000000000001</v>
      </c>
      <c r="G3081">
        <v>10</v>
      </c>
      <c r="H3081">
        <v>5</v>
      </c>
      <c r="I3081">
        <v>7</v>
      </c>
      <c r="J3081">
        <v>8</v>
      </c>
      <c r="K3081">
        <v>0.51547695404142879</v>
      </c>
      <c r="L3081">
        <v>297.47513333160003</v>
      </c>
    </row>
    <row r="3082" spans="1:12">
      <c r="A3082" s="73">
        <v>43229.333333333336</v>
      </c>
      <c r="B3082">
        <v>7.48</v>
      </c>
      <c r="C3082">
        <v>219.5</v>
      </c>
      <c r="D3082">
        <v>1.046</v>
      </c>
      <c r="F3082">
        <v>1.046</v>
      </c>
      <c r="G3082">
        <v>11</v>
      </c>
      <c r="H3082">
        <v>5</v>
      </c>
      <c r="I3082">
        <v>8</v>
      </c>
      <c r="J3082">
        <v>7</v>
      </c>
      <c r="K3082">
        <v>3.8480636304620763E-3</v>
      </c>
      <c r="L3082">
        <v>218.88020281600006</v>
      </c>
    </row>
    <row r="3083" spans="1:12">
      <c r="A3083" s="73">
        <v>43229.375</v>
      </c>
      <c r="B3083">
        <v>7.37</v>
      </c>
      <c r="C3083">
        <v>240.7</v>
      </c>
      <c r="D3083">
        <v>1.0374000000000001</v>
      </c>
      <c r="F3083">
        <v>1.0374000000000001</v>
      </c>
      <c r="G3083">
        <v>12</v>
      </c>
      <c r="H3083">
        <v>5</v>
      </c>
      <c r="I3083">
        <v>9</v>
      </c>
      <c r="J3083">
        <v>7</v>
      </c>
      <c r="K3083">
        <v>2.9595271393018031E-2</v>
      </c>
      <c r="L3083">
        <v>207.64367734110004</v>
      </c>
    </row>
    <row r="3084" spans="1:12">
      <c r="A3084" s="73">
        <v>43229.416666666664</v>
      </c>
      <c r="B3084">
        <v>8.1</v>
      </c>
      <c r="C3084">
        <v>261.5</v>
      </c>
      <c r="D3084">
        <v>1.0289999999999999</v>
      </c>
      <c r="F3084">
        <v>1.0289999999999999</v>
      </c>
      <c r="G3084">
        <v>13</v>
      </c>
      <c r="H3084">
        <v>5</v>
      </c>
      <c r="I3084">
        <v>10</v>
      </c>
      <c r="J3084">
        <v>8</v>
      </c>
      <c r="K3084">
        <v>0.31132743805969187</v>
      </c>
      <c r="L3084">
        <v>273.42639449999996</v>
      </c>
    </row>
    <row r="3085" spans="1:12">
      <c r="A3085" s="73">
        <v>43229.458333333336</v>
      </c>
      <c r="B3085">
        <v>8.6</v>
      </c>
      <c r="C3085">
        <v>264.60000000000002</v>
      </c>
      <c r="D3085">
        <v>1.0255000000000001</v>
      </c>
      <c r="F3085">
        <v>1.0255000000000001</v>
      </c>
      <c r="G3085">
        <v>13</v>
      </c>
      <c r="H3085">
        <v>5</v>
      </c>
      <c r="I3085">
        <v>11</v>
      </c>
      <c r="J3085">
        <v>9</v>
      </c>
      <c r="K3085">
        <v>1.1192946755026192</v>
      </c>
      <c r="L3085">
        <v>326.13771399999996</v>
      </c>
    </row>
    <row r="3086" spans="1:12">
      <c r="A3086" s="73">
        <v>43229.5</v>
      </c>
      <c r="B3086">
        <v>9.15</v>
      </c>
      <c r="C3086">
        <v>258.7</v>
      </c>
      <c r="D3086">
        <v>1.0246999999999999</v>
      </c>
      <c r="F3086">
        <v>1.0246999999999999</v>
      </c>
      <c r="G3086">
        <v>12</v>
      </c>
      <c r="H3086">
        <v>5</v>
      </c>
      <c r="I3086">
        <v>12</v>
      </c>
      <c r="J3086">
        <v>9</v>
      </c>
      <c r="K3086">
        <v>2.5855586366898411</v>
      </c>
      <c r="L3086">
        <v>392.49128930625005</v>
      </c>
    </row>
    <row r="3087" spans="1:12">
      <c r="A3087" s="73">
        <v>43229.541666666664</v>
      </c>
      <c r="B3087">
        <v>8.8000000000000007</v>
      </c>
      <c r="C3087">
        <v>241.9</v>
      </c>
      <c r="D3087">
        <v>1.0227999999999999</v>
      </c>
      <c r="F3087">
        <v>1.0227999999999999</v>
      </c>
      <c r="G3087">
        <v>12</v>
      </c>
      <c r="H3087">
        <v>5</v>
      </c>
      <c r="I3087">
        <v>13</v>
      </c>
      <c r="J3087">
        <v>9</v>
      </c>
      <c r="K3087">
        <v>1.5824815704797928</v>
      </c>
      <c r="L3087">
        <v>348.50478080000011</v>
      </c>
    </row>
    <row r="3088" spans="1:12">
      <c r="A3088" s="73">
        <v>43229.583333333336</v>
      </c>
      <c r="B3088">
        <v>10.52</v>
      </c>
      <c r="C3088">
        <v>228.5</v>
      </c>
      <c r="D3088">
        <v>1.022</v>
      </c>
      <c r="F3088">
        <v>1.022</v>
      </c>
      <c r="G3088">
        <v>11</v>
      </c>
      <c r="H3088">
        <v>5</v>
      </c>
      <c r="I3088">
        <v>14</v>
      </c>
      <c r="J3088">
        <v>11</v>
      </c>
      <c r="K3088">
        <v>8.868288867283459</v>
      </c>
      <c r="L3088">
        <v>594.9330826879999</v>
      </c>
    </row>
    <row r="3089" spans="1:12">
      <c r="A3089" s="73">
        <v>43229.625</v>
      </c>
      <c r="B3089">
        <v>11.76</v>
      </c>
      <c r="C3089">
        <v>231.2</v>
      </c>
      <c r="D3089">
        <v>1.0236000000000001</v>
      </c>
      <c r="F3089">
        <v>1.0236000000000001</v>
      </c>
      <c r="G3089">
        <v>11</v>
      </c>
      <c r="H3089">
        <v>5</v>
      </c>
      <c r="I3089">
        <v>15</v>
      </c>
      <c r="J3089">
        <v>12</v>
      </c>
      <c r="K3089">
        <v>17.79124761614192</v>
      </c>
      <c r="L3089">
        <v>832.3811693568</v>
      </c>
    </row>
    <row r="3090" spans="1:12">
      <c r="A3090" s="73">
        <v>43229.666666666664</v>
      </c>
      <c r="B3090">
        <v>11.18</v>
      </c>
      <c r="C3090">
        <v>217.5</v>
      </c>
      <c r="D3090">
        <v>1.0201</v>
      </c>
      <c r="F3090">
        <v>1.0201</v>
      </c>
      <c r="G3090">
        <v>11</v>
      </c>
      <c r="H3090">
        <v>5</v>
      </c>
      <c r="I3090">
        <v>16</v>
      </c>
      <c r="J3090">
        <v>11</v>
      </c>
      <c r="K3090">
        <v>13.234805620708125</v>
      </c>
      <c r="L3090">
        <v>712.75153707159996</v>
      </c>
    </row>
    <row r="3091" spans="1:12">
      <c r="A3091" s="73">
        <v>43229.708333333336</v>
      </c>
      <c r="B3091">
        <v>13.41</v>
      </c>
      <c r="C3091">
        <v>239.4</v>
      </c>
      <c r="D3091">
        <v>1.0208999999999999</v>
      </c>
      <c r="F3091">
        <v>1.0208999999999999</v>
      </c>
      <c r="G3091">
        <v>12</v>
      </c>
      <c r="H3091">
        <v>5</v>
      </c>
      <c r="I3091">
        <v>17</v>
      </c>
      <c r="J3091">
        <v>13</v>
      </c>
      <c r="K3091">
        <v>34.433039499703582</v>
      </c>
      <c r="L3091">
        <v>1230.9475313794501</v>
      </c>
    </row>
    <row r="3092" spans="1:12">
      <c r="A3092" s="73">
        <v>43229.75</v>
      </c>
      <c r="B3092">
        <v>14.96</v>
      </c>
      <c r="C3092">
        <v>268.60000000000002</v>
      </c>
      <c r="D3092">
        <v>1.0367</v>
      </c>
      <c r="F3092">
        <v>1.0367</v>
      </c>
      <c r="G3092">
        <v>13</v>
      </c>
      <c r="H3092">
        <v>5</v>
      </c>
      <c r="I3092">
        <v>18</v>
      </c>
      <c r="J3092">
        <v>15</v>
      </c>
      <c r="K3092">
        <v>55.02623793577667</v>
      </c>
      <c r="L3092">
        <v>1735.4730880256002</v>
      </c>
    </row>
    <row r="3093" spans="1:12">
      <c r="A3093" s="73">
        <v>43229.791666666664</v>
      </c>
      <c r="B3093">
        <v>16.329999999999998</v>
      </c>
      <c r="C3093">
        <v>316.2</v>
      </c>
      <c r="D3093">
        <v>1.0526</v>
      </c>
      <c r="F3093">
        <v>1.0526</v>
      </c>
      <c r="G3093">
        <v>15</v>
      </c>
      <c r="H3093">
        <v>5</v>
      </c>
      <c r="I3093">
        <v>19</v>
      </c>
      <c r="J3093">
        <v>16</v>
      </c>
      <c r="K3093">
        <v>77.228368166370245</v>
      </c>
      <c r="L3093">
        <v>2291.8802610030993</v>
      </c>
    </row>
    <row r="3094" spans="1:12">
      <c r="A3094" s="73">
        <v>43229.833333333336</v>
      </c>
      <c r="B3094">
        <v>12.7</v>
      </c>
      <c r="C3094">
        <v>304.89999999999998</v>
      </c>
      <c r="D3094">
        <v>1.0596000000000001</v>
      </c>
      <c r="F3094">
        <v>1.0596000000000001</v>
      </c>
      <c r="G3094">
        <v>15</v>
      </c>
      <c r="H3094">
        <v>5</v>
      </c>
      <c r="I3094">
        <v>20</v>
      </c>
      <c r="J3094">
        <v>13</v>
      </c>
      <c r="K3094">
        <v>26.604626022534617</v>
      </c>
      <c r="L3094">
        <v>1085.2333134</v>
      </c>
    </row>
    <row r="3095" spans="1:12">
      <c r="A3095" s="73">
        <v>43229.875</v>
      </c>
      <c r="B3095">
        <v>11.79</v>
      </c>
      <c r="C3095">
        <v>304.89999999999998</v>
      </c>
      <c r="D3095">
        <v>1.0679000000000001</v>
      </c>
      <c r="F3095">
        <v>1.0679000000000001</v>
      </c>
      <c r="G3095">
        <v>15</v>
      </c>
      <c r="H3095">
        <v>5</v>
      </c>
      <c r="I3095">
        <v>21</v>
      </c>
      <c r="J3095">
        <v>12</v>
      </c>
      <c r="K3095">
        <v>18.045225650388492</v>
      </c>
      <c r="L3095">
        <v>875.06841010904986</v>
      </c>
    </row>
    <row r="3096" spans="1:12">
      <c r="A3096" s="73">
        <v>43229.916666666664</v>
      </c>
      <c r="B3096">
        <v>10.42</v>
      </c>
      <c r="C3096">
        <v>303</v>
      </c>
      <c r="D3096">
        <v>1.0727</v>
      </c>
      <c r="F3096">
        <v>1.0727</v>
      </c>
      <c r="G3096">
        <v>14</v>
      </c>
      <c r="H3096">
        <v>5</v>
      </c>
      <c r="I3096">
        <v>22</v>
      </c>
      <c r="J3096">
        <v>10</v>
      </c>
      <c r="K3096">
        <v>8.2826954197948766</v>
      </c>
      <c r="L3096">
        <v>606.80820129879999</v>
      </c>
    </row>
    <row r="3097" spans="1:12">
      <c r="A3097" s="73">
        <v>43229.958333333336</v>
      </c>
      <c r="B3097">
        <v>8.09</v>
      </c>
      <c r="C3097">
        <v>291</v>
      </c>
      <c r="D3097">
        <v>1.0770999999999999</v>
      </c>
      <c r="F3097">
        <v>1.0770999999999999</v>
      </c>
      <c r="G3097">
        <v>14</v>
      </c>
      <c r="H3097">
        <v>5</v>
      </c>
      <c r="I3097">
        <v>23</v>
      </c>
      <c r="J3097">
        <v>8</v>
      </c>
      <c r="K3097">
        <v>0.30026809331083359</v>
      </c>
      <c r="L3097">
        <v>285.14883072294992</v>
      </c>
    </row>
    <row r="3098" spans="1:12">
      <c r="A3098" s="73">
        <v>43230</v>
      </c>
      <c r="B3098">
        <v>7.44</v>
      </c>
      <c r="C3098">
        <v>276.7</v>
      </c>
      <c r="D3098">
        <v>1.0803</v>
      </c>
      <c r="F3098">
        <v>1.0803</v>
      </c>
      <c r="G3098">
        <v>13</v>
      </c>
      <c r="H3098">
        <v>5</v>
      </c>
      <c r="I3098">
        <v>0</v>
      </c>
      <c r="J3098">
        <v>7</v>
      </c>
      <c r="K3098">
        <v>1.0410684635027844E-2</v>
      </c>
      <c r="L3098">
        <v>222.45039797760003</v>
      </c>
    </row>
    <row r="3099" spans="1:12">
      <c r="A3099" s="73">
        <v>43230.041666666664</v>
      </c>
      <c r="B3099">
        <v>5.57</v>
      </c>
      <c r="C3099">
        <v>266.89999999999998</v>
      </c>
      <c r="D3099">
        <v>1.0799000000000001</v>
      </c>
      <c r="F3099">
        <v>1.0799000000000001</v>
      </c>
      <c r="G3099">
        <v>13</v>
      </c>
      <c r="H3099">
        <v>5</v>
      </c>
      <c r="I3099">
        <v>1</v>
      </c>
      <c r="J3099">
        <v>6</v>
      </c>
      <c r="K3099">
        <v>3.8889132165984779</v>
      </c>
      <c r="L3099">
        <v>93.308053785350026</v>
      </c>
    </row>
    <row r="3100" spans="1:12">
      <c r="A3100" s="73">
        <v>43230.083333333336</v>
      </c>
      <c r="B3100">
        <v>7.06</v>
      </c>
      <c r="C3100">
        <v>280.8</v>
      </c>
      <c r="D3100">
        <v>1.0819000000000001</v>
      </c>
      <c r="F3100">
        <v>1.0819000000000001</v>
      </c>
      <c r="G3100">
        <v>13</v>
      </c>
      <c r="H3100">
        <v>5</v>
      </c>
      <c r="I3100">
        <v>2</v>
      </c>
      <c r="J3100">
        <v>7</v>
      </c>
      <c r="K3100">
        <v>0.23235558417840335</v>
      </c>
      <c r="L3100">
        <v>190.35804166520001</v>
      </c>
    </row>
    <row r="3101" spans="1:12">
      <c r="A3101" s="73">
        <v>43230.125</v>
      </c>
      <c r="B3101">
        <v>7.8</v>
      </c>
      <c r="C3101">
        <v>275.2</v>
      </c>
      <c r="D3101">
        <v>1.0854999999999999</v>
      </c>
      <c r="F3101">
        <v>1.0854999999999999</v>
      </c>
      <c r="G3101">
        <v>13</v>
      </c>
      <c r="H3101">
        <v>5</v>
      </c>
      <c r="I3101">
        <v>3</v>
      </c>
      <c r="J3101">
        <v>8</v>
      </c>
      <c r="K3101">
        <v>6.6547095593935679E-2</v>
      </c>
      <c r="L3101">
        <v>257.56309799999997</v>
      </c>
    </row>
    <row r="3102" spans="1:12">
      <c r="A3102" s="73">
        <v>43230.166666666664</v>
      </c>
      <c r="B3102">
        <v>8.64</v>
      </c>
      <c r="C3102">
        <v>275.8</v>
      </c>
      <c r="D3102">
        <v>1.0879000000000001</v>
      </c>
      <c r="F3102">
        <v>1.0879000000000001</v>
      </c>
      <c r="G3102">
        <v>13</v>
      </c>
      <c r="H3102">
        <v>5</v>
      </c>
      <c r="I3102">
        <v>4</v>
      </c>
      <c r="J3102">
        <v>9</v>
      </c>
      <c r="K3102">
        <v>1.2055320544980552</v>
      </c>
      <c r="L3102">
        <v>350.83281530880009</v>
      </c>
    </row>
    <row r="3103" spans="1:12">
      <c r="A3103" s="73">
        <v>43230.208333333336</v>
      </c>
      <c r="B3103">
        <v>9.08</v>
      </c>
      <c r="C3103">
        <v>271.2</v>
      </c>
      <c r="D3103">
        <v>1.0871</v>
      </c>
      <c r="F3103">
        <v>1.0871</v>
      </c>
      <c r="G3103">
        <v>13</v>
      </c>
      <c r="H3103">
        <v>5</v>
      </c>
      <c r="I3103">
        <v>5</v>
      </c>
      <c r="J3103">
        <v>9</v>
      </c>
      <c r="K3103">
        <v>2.3653432234478307</v>
      </c>
      <c r="L3103">
        <v>406.90876573759999</v>
      </c>
    </row>
    <row r="3104" spans="1:12">
      <c r="A3104" s="73">
        <v>43230.25</v>
      </c>
      <c r="B3104">
        <v>8.77</v>
      </c>
      <c r="C3104">
        <v>265.7</v>
      </c>
      <c r="D3104">
        <v>1.0819000000000001</v>
      </c>
      <c r="F3104">
        <v>1.0819000000000001</v>
      </c>
      <c r="G3104">
        <v>13</v>
      </c>
      <c r="H3104">
        <v>5</v>
      </c>
      <c r="I3104">
        <v>6</v>
      </c>
      <c r="J3104">
        <v>9</v>
      </c>
      <c r="K3104">
        <v>1.5079035362332143</v>
      </c>
      <c r="L3104">
        <v>364.88491164634996</v>
      </c>
    </row>
    <row r="3105" spans="1:12">
      <c r="A3105" s="73">
        <v>43230.291666666664</v>
      </c>
      <c r="B3105">
        <v>8.48</v>
      </c>
      <c r="C3105">
        <v>274.3</v>
      </c>
      <c r="D3105">
        <v>1.0730999999999999</v>
      </c>
      <c r="F3105">
        <v>1.0730999999999999</v>
      </c>
      <c r="G3105">
        <v>13</v>
      </c>
      <c r="H3105">
        <v>5</v>
      </c>
      <c r="I3105">
        <v>7</v>
      </c>
      <c r="J3105">
        <v>8</v>
      </c>
      <c r="K3105">
        <v>0.87978253851631805</v>
      </c>
      <c r="L3105">
        <v>327.18829301760002</v>
      </c>
    </row>
    <row r="3106" spans="1:12">
      <c r="A3106" s="73">
        <v>43230.333333333336</v>
      </c>
      <c r="B3106">
        <v>8.6300000000000008</v>
      </c>
      <c r="C3106">
        <v>274.10000000000002</v>
      </c>
      <c r="D3106">
        <v>1.0640000000000001</v>
      </c>
      <c r="F3106">
        <v>1.0640000000000001</v>
      </c>
      <c r="G3106">
        <v>13</v>
      </c>
      <c r="H3106">
        <v>5</v>
      </c>
      <c r="I3106">
        <v>8</v>
      </c>
      <c r="J3106">
        <v>9</v>
      </c>
      <c r="K3106">
        <v>1.1836727097491972</v>
      </c>
      <c r="L3106">
        <v>341.93536420400011</v>
      </c>
    </row>
    <row r="3107" spans="1:12">
      <c r="A3107" s="73">
        <v>43230.375</v>
      </c>
      <c r="B3107">
        <v>8.35</v>
      </c>
      <c r="C3107">
        <v>284.3</v>
      </c>
      <c r="D3107">
        <v>1.0577000000000001</v>
      </c>
      <c r="F3107">
        <v>1.0577000000000001</v>
      </c>
      <c r="G3107">
        <v>14</v>
      </c>
      <c r="H3107">
        <v>5</v>
      </c>
      <c r="I3107">
        <v>9</v>
      </c>
      <c r="J3107">
        <v>8</v>
      </c>
      <c r="K3107">
        <v>0.65281105678115547</v>
      </c>
      <c r="L3107">
        <v>307.88741344375001</v>
      </c>
    </row>
    <row r="3108" spans="1:12">
      <c r="A3108" s="73">
        <v>43230.416666666664</v>
      </c>
      <c r="B3108">
        <v>7.84</v>
      </c>
      <c r="C3108">
        <v>284.10000000000002</v>
      </c>
      <c r="D3108">
        <v>1.0529999999999999</v>
      </c>
      <c r="F3108">
        <v>1.0529999999999999</v>
      </c>
      <c r="G3108">
        <v>14</v>
      </c>
      <c r="H3108">
        <v>5</v>
      </c>
      <c r="I3108">
        <v>10</v>
      </c>
      <c r="J3108">
        <v>8</v>
      </c>
      <c r="K3108">
        <v>8.8784474589369888E-2</v>
      </c>
      <c r="L3108">
        <v>253.71524505599996</v>
      </c>
    </row>
    <row r="3109" spans="1:12">
      <c r="A3109" s="73">
        <v>43230.458333333336</v>
      </c>
      <c r="B3109">
        <v>7.15</v>
      </c>
      <c r="C3109">
        <v>289.5</v>
      </c>
      <c r="D3109">
        <v>1.0483</v>
      </c>
      <c r="F3109">
        <v>1.0483</v>
      </c>
      <c r="G3109">
        <v>14</v>
      </c>
      <c r="H3109">
        <v>5</v>
      </c>
      <c r="I3109">
        <v>11</v>
      </c>
      <c r="J3109">
        <v>7</v>
      </c>
      <c r="K3109">
        <v>0.15368968691812968</v>
      </c>
      <c r="L3109">
        <v>191.59038738125003</v>
      </c>
    </row>
    <row r="3110" spans="1:12">
      <c r="A3110" s="73">
        <v>43230.5</v>
      </c>
      <c r="B3110">
        <v>6.83</v>
      </c>
      <c r="C3110">
        <v>297.3</v>
      </c>
      <c r="D3110">
        <v>1.046</v>
      </c>
      <c r="F3110">
        <v>1.046</v>
      </c>
      <c r="G3110">
        <v>14</v>
      </c>
      <c r="H3110">
        <v>5</v>
      </c>
      <c r="I3110">
        <v>12</v>
      </c>
      <c r="J3110">
        <v>7</v>
      </c>
      <c r="K3110">
        <v>0.50699065495465623</v>
      </c>
      <c r="L3110">
        <v>166.63406920100002</v>
      </c>
    </row>
    <row r="3111" spans="1:12">
      <c r="A3111" s="73">
        <v>43230.541666666664</v>
      </c>
      <c r="B3111">
        <v>6.84</v>
      </c>
      <c r="C3111">
        <v>307.5</v>
      </c>
      <c r="D3111">
        <v>1.0417000000000001</v>
      </c>
      <c r="F3111">
        <v>1.0417000000000001</v>
      </c>
      <c r="G3111">
        <v>15</v>
      </c>
      <c r="H3111">
        <v>5</v>
      </c>
      <c r="I3111">
        <v>13</v>
      </c>
      <c r="J3111">
        <v>7</v>
      </c>
      <c r="K3111">
        <v>0.49284999970351506</v>
      </c>
      <c r="L3111">
        <v>166.67903355839999</v>
      </c>
    </row>
    <row r="3112" spans="1:12">
      <c r="A3112" s="73">
        <v>43230.583333333336</v>
      </c>
      <c r="B3112">
        <v>6.77</v>
      </c>
      <c r="C3112">
        <v>314.39999999999998</v>
      </c>
      <c r="D3112">
        <v>1.0389999999999999</v>
      </c>
      <c r="F3112">
        <v>1.0389999999999999</v>
      </c>
      <c r="G3112">
        <v>15</v>
      </c>
      <c r="H3112">
        <v>5</v>
      </c>
      <c r="I3112">
        <v>14</v>
      </c>
      <c r="J3112">
        <v>7</v>
      </c>
      <c r="K3112">
        <v>0.59603458646150564</v>
      </c>
      <c r="L3112">
        <v>161.19499679349994</v>
      </c>
    </row>
    <row r="3113" spans="1:12">
      <c r="A3113" s="73">
        <v>43230.625</v>
      </c>
      <c r="B3113">
        <v>6.03</v>
      </c>
      <c r="C3113">
        <v>314.10000000000002</v>
      </c>
      <c r="D3113">
        <v>1.0398000000000001</v>
      </c>
      <c r="F3113">
        <v>1.0398000000000001</v>
      </c>
      <c r="G3113">
        <v>15</v>
      </c>
      <c r="H3113">
        <v>5</v>
      </c>
      <c r="I3113">
        <v>15</v>
      </c>
      <c r="J3113">
        <v>6</v>
      </c>
      <c r="K3113">
        <v>2.2862430750459715</v>
      </c>
      <c r="L3113">
        <v>113.99131241730002</v>
      </c>
    </row>
    <row r="3114" spans="1:12">
      <c r="A3114" s="73">
        <v>43230.666666666664</v>
      </c>
      <c r="B3114">
        <v>5.19</v>
      </c>
      <c r="C3114">
        <v>278</v>
      </c>
      <c r="D3114">
        <v>1.0417000000000001</v>
      </c>
      <c r="F3114">
        <v>1.0417000000000001</v>
      </c>
      <c r="G3114">
        <v>13</v>
      </c>
      <c r="H3114">
        <v>5</v>
      </c>
      <c r="I3114">
        <v>16</v>
      </c>
      <c r="J3114">
        <v>5</v>
      </c>
      <c r="K3114">
        <v>5.5320581161418518</v>
      </c>
      <c r="L3114">
        <v>72.813975285150022</v>
      </c>
    </row>
    <row r="3115" spans="1:12">
      <c r="A3115" s="73">
        <v>43230.708333333336</v>
      </c>
      <c r="B3115">
        <v>4.9000000000000004</v>
      </c>
      <c r="C3115">
        <v>248</v>
      </c>
      <c r="D3115">
        <v>1.0428999999999999</v>
      </c>
      <c r="F3115">
        <v>1.0428999999999999</v>
      </c>
      <c r="G3115">
        <v>12</v>
      </c>
      <c r="H3115">
        <v>5</v>
      </c>
      <c r="I3115">
        <v>17</v>
      </c>
      <c r="J3115">
        <v>5</v>
      </c>
      <c r="K3115">
        <v>6.9803371184249539</v>
      </c>
      <c r="L3115">
        <v>61.348071050000009</v>
      </c>
    </row>
    <row r="3116" spans="1:12">
      <c r="A3116" s="73">
        <v>43230.75</v>
      </c>
      <c r="B3116">
        <v>5.21</v>
      </c>
      <c r="C3116">
        <v>248.4</v>
      </c>
      <c r="D3116">
        <v>1.0444</v>
      </c>
      <c r="F3116">
        <v>1.0444</v>
      </c>
      <c r="G3116">
        <v>12</v>
      </c>
      <c r="H3116">
        <v>5</v>
      </c>
      <c r="I3116">
        <v>18</v>
      </c>
      <c r="J3116">
        <v>5</v>
      </c>
      <c r="K3116">
        <v>5.4383768056395709</v>
      </c>
      <c r="L3116">
        <v>73.849921394199995</v>
      </c>
    </row>
    <row r="3117" spans="1:12">
      <c r="A3117" s="73">
        <v>43230.791666666664</v>
      </c>
      <c r="B3117">
        <v>5.66</v>
      </c>
      <c r="C3117">
        <v>238.3</v>
      </c>
      <c r="D3117">
        <v>1.0475000000000001</v>
      </c>
      <c r="F3117">
        <v>1.0475000000000001</v>
      </c>
      <c r="G3117">
        <v>12</v>
      </c>
      <c r="H3117">
        <v>5</v>
      </c>
      <c r="I3117">
        <v>19</v>
      </c>
      <c r="J3117">
        <v>6</v>
      </c>
      <c r="K3117">
        <v>3.5420473193382054</v>
      </c>
      <c r="L3117">
        <v>94.967133530000027</v>
      </c>
    </row>
    <row r="3118" spans="1:12">
      <c r="A3118" s="73">
        <v>43230.833333333336</v>
      </c>
      <c r="B3118">
        <v>6.19</v>
      </c>
      <c r="C3118">
        <v>243.7</v>
      </c>
      <c r="D3118">
        <v>1.0509999999999999</v>
      </c>
      <c r="F3118">
        <v>1.0509999999999999</v>
      </c>
      <c r="G3118">
        <v>12</v>
      </c>
      <c r="H3118">
        <v>5</v>
      </c>
      <c r="I3118">
        <v>20</v>
      </c>
      <c r="J3118">
        <v>6</v>
      </c>
      <c r="K3118">
        <v>1.8279925910277079</v>
      </c>
      <c r="L3118">
        <v>124.63633430450002</v>
      </c>
    </row>
    <row r="3119" spans="1:12">
      <c r="A3119" s="73">
        <v>43230.875</v>
      </c>
      <c r="B3119">
        <v>6.39</v>
      </c>
      <c r="C3119">
        <v>250.8</v>
      </c>
      <c r="D3119">
        <v>1.0533999999999999</v>
      </c>
      <c r="F3119">
        <v>1.0533999999999999</v>
      </c>
      <c r="G3119">
        <v>12</v>
      </c>
      <c r="H3119">
        <v>5</v>
      </c>
      <c r="I3119">
        <v>21</v>
      </c>
      <c r="J3119">
        <v>6</v>
      </c>
      <c r="K3119">
        <v>1.3271794860048809</v>
      </c>
      <c r="L3119">
        <v>137.42504657729995</v>
      </c>
    </row>
    <row r="3120" spans="1:12">
      <c r="A3120" s="73">
        <v>43230.916666666664</v>
      </c>
      <c r="B3120">
        <v>6.01</v>
      </c>
      <c r="C3120">
        <v>243.4</v>
      </c>
      <c r="D3120">
        <v>1.0545</v>
      </c>
      <c r="F3120">
        <v>1.0545</v>
      </c>
      <c r="G3120">
        <v>12</v>
      </c>
      <c r="H3120">
        <v>5</v>
      </c>
      <c r="I3120">
        <v>22</v>
      </c>
      <c r="J3120">
        <v>6</v>
      </c>
      <c r="K3120">
        <v>2.347124385548256</v>
      </c>
      <c r="L3120">
        <v>114.45637957724999</v>
      </c>
    </row>
    <row r="3121" spans="1:12">
      <c r="A3121" s="73">
        <v>43230.958333333336</v>
      </c>
      <c r="B3121">
        <v>5.85</v>
      </c>
      <c r="C3121">
        <v>238</v>
      </c>
      <c r="D3121">
        <v>1.0548999999999999</v>
      </c>
      <c r="F3121">
        <v>1.0548999999999999</v>
      </c>
      <c r="G3121">
        <v>12</v>
      </c>
      <c r="H3121">
        <v>5</v>
      </c>
      <c r="I3121">
        <v>23</v>
      </c>
      <c r="J3121">
        <v>6</v>
      </c>
      <c r="K3121">
        <v>2.8629748695665196</v>
      </c>
      <c r="L3121">
        <v>105.59634710624997</v>
      </c>
    </row>
    <row r="3122" spans="1:12">
      <c r="A3122" s="73">
        <v>43231</v>
      </c>
      <c r="B3122">
        <v>3.41</v>
      </c>
      <c r="C3122">
        <v>245.5</v>
      </c>
      <c r="D3122">
        <v>1.0584</v>
      </c>
      <c r="F3122">
        <v>1.0584</v>
      </c>
      <c r="G3122">
        <v>12</v>
      </c>
      <c r="H3122">
        <v>5</v>
      </c>
      <c r="I3122">
        <v>0</v>
      </c>
      <c r="J3122">
        <v>3</v>
      </c>
      <c r="K3122">
        <v>17.073694750845032</v>
      </c>
      <c r="L3122">
        <v>20.983743673200003</v>
      </c>
    </row>
    <row r="3123" spans="1:12">
      <c r="A3123" s="73">
        <v>43231.041666666664</v>
      </c>
      <c r="B3123">
        <v>2.5499999999999998</v>
      </c>
      <c r="C3123">
        <v>257.60000000000002</v>
      </c>
      <c r="D3123">
        <v>1.0608</v>
      </c>
      <c r="F3123">
        <v>1.0608</v>
      </c>
      <c r="G3123">
        <v>12</v>
      </c>
      <c r="H3123">
        <v>5</v>
      </c>
      <c r="I3123">
        <v>1</v>
      </c>
      <c r="J3123">
        <v>3</v>
      </c>
      <c r="K3123">
        <v>24.920391102443197</v>
      </c>
      <c r="L3123">
        <v>8.7947612999999993</v>
      </c>
    </row>
    <row r="3124" spans="1:12">
      <c r="A3124" s="73">
        <v>43231.083333333336</v>
      </c>
      <c r="B3124">
        <v>2.9</v>
      </c>
      <c r="C3124">
        <v>323.2</v>
      </c>
      <c r="D3124">
        <v>1.0643</v>
      </c>
      <c r="F3124">
        <v>1.0643</v>
      </c>
      <c r="G3124">
        <v>15</v>
      </c>
      <c r="H3124">
        <v>5</v>
      </c>
      <c r="I3124">
        <v>2</v>
      </c>
      <c r="J3124">
        <v>3</v>
      </c>
      <c r="K3124">
        <v>21.548468168653244</v>
      </c>
      <c r="L3124">
        <v>12.97860635</v>
      </c>
    </row>
    <row r="3125" spans="1:12">
      <c r="A3125" s="73">
        <v>43231.125</v>
      </c>
      <c r="B3125">
        <v>1.6</v>
      </c>
      <c r="C3125">
        <v>245.5</v>
      </c>
      <c r="D3125">
        <v>1.0647</v>
      </c>
      <c r="F3125">
        <v>1.0647</v>
      </c>
      <c r="G3125">
        <v>12</v>
      </c>
      <c r="H3125">
        <v>5</v>
      </c>
      <c r="I3125">
        <v>3</v>
      </c>
      <c r="J3125">
        <v>2</v>
      </c>
      <c r="K3125">
        <v>35.307753351301635</v>
      </c>
      <c r="L3125">
        <v>2.1805056000000005</v>
      </c>
    </row>
    <row r="3126" spans="1:12">
      <c r="A3126" s="73">
        <v>43231.166666666664</v>
      </c>
      <c r="B3126">
        <v>3.09</v>
      </c>
      <c r="C3126">
        <v>204.9</v>
      </c>
      <c r="D3126">
        <v>1.0636000000000001</v>
      </c>
      <c r="F3126">
        <v>1.0636000000000001</v>
      </c>
      <c r="G3126">
        <v>10</v>
      </c>
      <c r="H3126">
        <v>5</v>
      </c>
      <c r="I3126">
        <v>4</v>
      </c>
      <c r="J3126">
        <v>3</v>
      </c>
      <c r="K3126">
        <v>19.82059571888156</v>
      </c>
      <c r="L3126">
        <v>15.690029902199999</v>
      </c>
    </row>
    <row r="3127" spans="1:12">
      <c r="A3127" s="73">
        <v>43231.208333333336</v>
      </c>
      <c r="B3127">
        <v>4.1100000000000003</v>
      </c>
      <c r="C3127">
        <v>196.3</v>
      </c>
      <c r="D3127">
        <v>1.0690999999999999</v>
      </c>
      <c r="F3127">
        <v>1.0690999999999999</v>
      </c>
      <c r="G3127">
        <v>10</v>
      </c>
      <c r="H3127">
        <v>5</v>
      </c>
      <c r="I3127">
        <v>5</v>
      </c>
      <c r="J3127">
        <v>4</v>
      </c>
      <c r="K3127">
        <v>11.778848883265129</v>
      </c>
      <c r="L3127">
        <v>37.111952146050001</v>
      </c>
    </row>
    <row r="3128" spans="1:12">
      <c r="A3128" s="73">
        <v>43231.25</v>
      </c>
      <c r="B3128">
        <v>5.88</v>
      </c>
      <c r="C3128">
        <v>236.4</v>
      </c>
      <c r="D3128">
        <v>1.0636000000000001</v>
      </c>
      <c r="F3128">
        <v>1.0636000000000001</v>
      </c>
      <c r="G3128">
        <v>12</v>
      </c>
      <c r="H3128">
        <v>5</v>
      </c>
      <c r="I3128">
        <v>6</v>
      </c>
      <c r="J3128">
        <v>6</v>
      </c>
      <c r="K3128">
        <v>2.7623529038130945</v>
      </c>
      <c r="L3128">
        <v>108.11359560960001</v>
      </c>
    </row>
    <row r="3129" spans="1:12">
      <c r="A3129" s="73">
        <v>43231.291666666664</v>
      </c>
      <c r="B3129">
        <v>6.63</v>
      </c>
      <c r="C3129">
        <v>236.8</v>
      </c>
      <c r="D3129">
        <v>1.0604</v>
      </c>
      <c r="F3129">
        <v>1.0604</v>
      </c>
      <c r="G3129">
        <v>12</v>
      </c>
      <c r="H3129">
        <v>5</v>
      </c>
      <c r="I3129">
        <v>7</v>
      </c>
      <c r="J3129">
        <v>7</v>
      </c>
      <c r="K3129">
        <v>0.83180375997748546</v>
      </c>
      <c r="L3129">
        <v>154.51843775939997</v>
      </c>
    </row>
    <row r="3130" spans="1:12">
      <c r="A3130" s="73">
        <v>43231.333333333336</v>
      </c>
      <c r="B3130">
        <v>9.1300000000000008</v>
      </c>
      <c r="C3130">
        <v>225</v>
      </c>
      <c r="D3130">
        <v>1.0588</v>
      </c>
      <c r="F3130">
        <v>1.0588</v>
      </c>
      <c r="G3130">
        <v>11</v>
      </c>
      <c r="H3130">
        <v>5</v>
      </c>
      <c r="I3130">
        <v>8</v>
      </c>
      <c r="J3130">
        <v>9</v>
      </c>
      <c r="K3130">
        <v>2.5216399471921256</v>
      </c>
      <c r="L3130">
        <v>402.89907431180012</v>
      </c>
    </row>
    <row r="3131" spans="1:12">
      <c r="A3131" s="73">
        <v>43231.375</v>
      </c>
      <c r="B3131">
        <v>9.6999999999999993</v>
      </c>
      <c r="C3131">
        <v>232.3</v>
      </c>
      <c r="D3131">
        <v>1.0545</v>
      </c>
      <c r="F3131">
        <v>1.0545</v>
      </c>
      <c r="G3131">
        <v>11</v>
      </c>
      <c r="H3131">
        <v>5</v>
      </c>
      <c r="I3131">
        <v>9</v>
      </c>
      <c r="J3131">
        <v>10</v>
      </c>
      <c r="K3131">
        <v>4.6568225978770572</v>
      </c>
      <c r="L3131">
        <v>481.20683924999986</v>
      </c>
    </row>
    <row r="3132" spans="1:12">
      <c r="A3132" s="73">
        <v>43231.416666666664</v>
      </c>
      <c r="B3132">
        <v>8.31</v>
      </c>
      <c r="C3132">
        <v>233.4</v>
      </c>
      <c r="D3132">
        <v>1.0518000000000001</v>
      </c>
      <c r="F3132">
        <v>1.0518000000000001</v>
      </c>
      <c r="G3132">
        <v>11</v>
      </c>
      <c r="H3132">
        <v>5</v>
      </c>
      <c r="I3132">
        <v>10</v>
      </c>
      <c r="J3132">
        <v>8</v>
      </c>
      <c r="K3132">
        <v>0.58977367778572265</v>
      </c>
      <c r="L3132">
        <v>301.79097084690005</v>
      </c>
    </row>
    <row r="3133" spans="1:12">
      <c r="A3133" s="73">
        <v>43231.458333333336</v>
      </c>
      <c r="B3133">
        <v>7.57</v>
      </c>
      <c r="C3133">
        <v>229.5</v>
      </c>
      <c r="D3133">
        <v>1.0498000000000001</v>
      </c>
      <c r="F3133">
        <v>1.0498000000000001</v>
      </c>
      <c r="G3133">
        <v>11</v>
      </c>
      <c r="H3133">
        <v>5</v>
      </c>
      <c r="I3133">
        <v>11</v>
      </c>
      <c r="J3133">
        <v>8</v>
      </c>
      <c r="K3133">
        <v>7.8216637018910489E-4</v>
      </c>
      <c r="L3133">
        <v>227.70061901570003</v>
      </c>
    </row>
    <row r="3134" spans="1:12">
      <c r="A3134" s="73">
        <v>43231.5</v>
      </c>
      <c r="B3134">
        <v>6.19</v>
      </c>
      <c r="C3134">
        <v>237.3</v>
      </c>
      <c r="D3134">
        <v>1.0467</v>
      </c>
      <c r="F3134">
        <v>1.0467</v>
      </c>
      <c r="G3134">
        <v>12</v>
      </c>
      <c r="H3134">
        <v>5</v>
      </c>
      <c r="I3134">
        <v>12</v>
      </c>
      <c r="J3134">
        <v>6</v>
      </c>
      <c r="K3134">
        <v>1.8279925910277079</v>
      </c>
      <c r="L3134">
        <v>124.12640448765002</v>
      </c>
    </row>
    <row r="3135" spans="1:12">
      <c r="A3135" s="73">
        <v>43231.541666666664</v>
      </c>
      <c r="B3135">
        <v>5.84</v>
      </c>
      <c r="C3135">
        <v>246.6</v>
      </c>
      <c r="D3135">
        <v>1.0448</v>
      </c>
      <c r="F3135">
        <v>1.0448</v>
      </c>
      <c r="G3135">
        <v>12</v>
      </c>
      <c r="H3135">
        <v>5</v>
      </c>
      <c r="I3135">
        <v>13</v>
      </c>
      <c r="J3135">
        <v>6</v>
      </c>
      <c r="K3135">
        <v>2.8969155248176603</v>
      </c>
      <c r="L3135">
        <v>104.04991016959998</v>
      </c>
    </row>
    <row r="3136" spans="1:12">
      <c r="A3136" s="73">
        <v>43231.583333333336</v>
      </c>
      <c r="B3136">
        <v>5.84</v>
      </c>
      <c r="C3136">
        <v>241.7</v>
      </c>
      <c r="D3136">
        <v>1.0417000000000001</v>
      </c>
      <c r="F3136">
        <v>1.0417000000000001</v>
      </c>
      <c r="G3136">
        <v>12</v>
      </c>
      <c r="H3136">
        <v>5</v>
      </c>
      <c r="I3136">
        <v>14</v>
      </c>
      <c r="J3136">
        <v>6</v>
      </c>
      <c r="K3136">
        <v>2.8969155248176603</v>
      </c>
      <c r="L3136">
        <v>103.74118627839999</v>
      </c>
    </row>
    <row r="3137" spans="1:12">
      <c r="A3137" s="73">
        <v>43231.625</v>
      </c>
      <c r="B3137">
        <v>5.98</v>
      </c>
      <c r="C3137">
        <v>247.1</v>
      </c>
      <c r="D3137">
        <v>1.0401</v>
      </c>
      <c r="F3137">
        <v>1.0401</v>
      </c>
      <c r="G3137">
        <v>12</v>
      </c>
      <c r="H3137">
        <v>5</v>
      </c>
      <c r="I3137">
        <v>15</v>
      </c>
      <c r="J3137">
        <v>6</v>
      </c>
      <c r="K3137">
        <v>2.4399463513016779</v>
      </c>
      <c r="L3137">
        <v>111.21123219960002</v>
      </c>
    </row>
    <row r="3138" spans="1:12">
      <c r="A3138" s="73">
        <v>43231.666666666664</v>
      </c>
      <c r="B3138">
        <v>6.6</v>
      </c>
      <c r="C3138">
        <v>239.9</v>
      </c>
      <c r="D3138">
        <v>1.0401</v>
      </c>
      <c r="F3138">
        <v>1.0401</v>
      </c>
      <c r="G3138">
        <v>12</v>
      </c>
      <c r="H3138">
        <v>5</v>
      </c>
      <c r="I3138">
        <v>16</v>
      </c>
      <c r="J3138">
        <v>7</v>
      </c>
      <c r="K3138">
        <v>0.88742572573091028</v>
      </c>
      <c r="L3138">
        <v>149.51229480000001</v>
      </c>
    </row>
    <row r="3139" spans="1:12">
      <c r="A3139" s="73">
        <v>43231.708333333336</v>
      </c>
      <c r="B3139">
        <v>6.96</v>
      </c>
      <c r="C3139">
        <v>245.1</v>
      </c>
      <c r="D3139">
        <v>1.0398000000000001</v>
      </c>
      <c r="F3139">
        <v>1.0398000000000001</v>
      </c>
      <c r="G3139">
        <v>12</v>
      </c>
      <c r="H3139">
        <v>5</v>
      </c>
      <c r="I3139">
        <v>17</v>
      </c>
      <c r="J3139">
        <v>7</v>
      </c>
      <c r="K3139">
        <v>0.33876213668981753</v>
      </c>
      <c r="L3139">
        <v>175.28612336640001</v>
      </c>
    </row>
    <row r="3140" spans="1:12">
      <c r="A3140" s="73">
        <v>43231.75</v>
      </c>
      <c r="B3140">
        <v>7.28</v>
      </c>
      <c r="C3140">
        <v>236</v>
      </c>
      <c r="D3140">
        <v>1.0421</v>
      </c>
      <c r="F3140">
        <v>1.0421</v>
      </c>
      <c r="G3140">
        <v>11</v>
      </c>
      <c r="H3140">
        <v>5</v>
      </c>
      <c r="I3140">
        <v>18</v>
      </c>
      <c r="J3140">
        <v>7</v>
      </c>
      <c r="K3140">
        <v>6.8661168653290972E-2</v>
      </c>
      <c r="L3140">
        <v>201.03586280960002</v>
      </c>
    </row>
    <row r="3141" spans="1:12">
      <c r="A3141" s="73">
        <v>43231.791666666664</v>
      </c>
      <c r="B3141">
        <v>8.17</v>
      </c>
      <c r="C3141">
        <v>213.1</v>
      </c>
      <c r="D3141">
        <v>1.0495000000000001</v>
      </c>
      <c r="F3141">
        <v>1.0495000000000001</v>
      </c>
      <c r="G3141">
        <v>10</v>
      </c>
      <c r="H3141">
        <v>5</v>
      </c>
      <c r="I3141">
        <v>19</v>
      </c>
      <c r="J3141">
        <v>8</v>
      </c>
      <c r="K3141">
        <v>0.39434285130170205</v>
      </c>
      <c r="L3141">
        <v>286.16638469675007</v>
      </c>
    </row>
    <row r="3142" spans="1:12">
      <c r="A3142" s="73">
        <v>43231.833333333336</v>
      </c>
      <c r="B3142">
        <v>8.89</v>
      </c>
      <c r="C3142">
        <v>207.8</v>
      </c>
      <c r="D3142">
        <v>1.0552999999999999</v>
      </c>
      <c r="F3142">
        <v>1.0552999999999999</v>
      </c>
      <c r="G3142">
        <v>10</v>
      </c>
      <c r="H3142">
        <v>5</v>
      </c>
      <c r="I3142">
        <v>20</v>
      </c>
      <c r="J3142">
        <v>9</v>
      </c>
      <c r="K3142">
        <v>1.8170156732195193</v>
      </c>
      <c r="L3142">
        <v>370.72444645285003</v>
      </c>
    </row>
    <row r="3143" spans="1:12">
      <c r="A3143" s="73">
        <v>43231.875</v>
      </c>
      <c r="B3143">
        <v>9.7100000000000009</v>
      </c>
      <c r="C3143">
        <v>197.8</v>
      </c>
      <c r="D3143">
        <v>1.0631999999999999</v>
      </c>
      <c r="F3143">
        <v>1.0631999999999999</v>
      </c>
      <c r="G3143">
        <v>10</v>
      </c>
      <c r="H3143">
        <v>5</v>
      </c>
      <c r="I3143">
        <v>21</v>
      </c>
      <c r="J3143">
        <v>10</v>
      </c>
      <c r="K3143">
        <v>4.700081942625923</v>
      </c>
      <c r="L3143">
        <v>486.67906160760009</v>
      </c>
    </row>
    <row r="3144" spans="1:12">
      <c r="A3144" s="73">
        <v>43231.916666666664</v>
      </c>
      <c r="B3144">
        <v>10.97</v>
      </c>
      <c r="C3144">
        <v>197.5</v>
      </c>
      <c r="D3144">
        <v>1.0679000000000001</v>
      </c>
      <c r="F3144">
        <v>1.0679000000000001</v>
      </c>
      <c r="G3144">
        <v>10</v>
      </c>
      <c r="H3144">
        <v>5</v>
      </c>
      <c r="I3144">
        <v>22</v>
      </c>
      <c r="J3144">
        <v>11</v>
      </c>
      <c r="K3144">
        <v>11.750959380982101</v>
      </c>
      <c r="L3144">
        <v>704.88857839835009</v>
      </c>
    </row>
    <row r="3145" spans="1:12">
      <c r="A3145" s="73">
        <v>43231.958333333336</v>
      </c>
      <c r="B3145">
        <v>9.59</v>
      </c>
      <c r="C3145">
        <v>201.6</v>
      </c>
      <c r="D3145">
        <v>1.0719000000000001</v>
      </c>
      <c r="F3145">
        <v>1.0719000000000001</v>
      </c>
      <c r="G3145">
        <v>10</v>
      </c>
      <c r="H3145">
        <v>5</v>
      </c>
      <c r="I3145">
        <v>23</v>
      </c>
      <c r="J3145">
        <v>10</v>
      </c>
      <c r="K3145">
        <v>4.1941698056396159</v>
      </c>
      <c r="L3145">
        <v>472.69400764005002</v>
      </c>
    </row>
    <row r="3146" spans="1:12">
      <c r="A3146" s="73">
        <v>43232</v>
      </c>
      <c r="B3146">
        <v>9.4600000000000009</v>
      </c>
      <c r="C3146">
        <v>202.6</v>
      </c>
      <c r="D3146">
        <v>1.0747</v>
      </c>
      <c r="F3146">
        <v>1.0747</v>
      </c>
      <c r="G3146">
        <v>10</v>
      </c>
      <c r="H3146">
        <v>5</v>
      </c>
      <c r="I3146">
        <v>0</v>
      </c>
      <c r="J3146">
        <v>9</v>
      </c>
      <c r="K3146">
        <v>3.6785983239044584</v>
      </c>
      <c r="L3146">
        <v>454.91542451960015</v>
      </c>
    </row>
    <row r="3147" spans="1:12">
      <c r="A3147" s="73">
        <v>43232.041666666664</v>
      </c>
      <c r="B3147">
        <v>9.99</v>
      </c>
      <c r="C3147">
        <v>207.7</v>
      </c>
      <c r="D3147">
        <v>1.0763</v>
      </c>
      <c r="F3147">
        <v>1.0763</v>
      </c>
      <c r="G3147">
        <v>10</v>
      </c>
      <c r="H3147">
        <v>5</v>
      </c>
      <c r="I3147">
        <v>1</v>
      </c>
      <c r="J3147">
        <v>10</v>
      </c>
      <c r="K3147">
        <v>5.9925435955939594</v>
      </c>
      <c r="L3147">
        <v>536.53716391185003</v>
      </c>
    </row>
    <row r="3148" spans="1:12">
      <c r="A3148" s="73">
        <v>43232.083333333336</v>
      </c>
      <c r="B3148">
        <v>9.3000000000000007</v>
      </c>
      <c r="C3148">
        <v>209.2</v>
      </c>
      <c r="D3148">
        <v>1.0767</v>
      </c>
      <c r="F3148">
        <v>1.0767</v>
      </c>
      <c r="G3148">
        <v>10</v>
      </c>
      <c r="H3148">
        <v>5</v>
      </c>
      <c r="I3148">
        <v>2</v>
      </c>
      <c r="J3148">
        <v>9</v>
      </c>
      <c r="K3148">
        <v>3.090448807922721</v>
      </c>
      <c r="L3148">
        <v>433.02559095000009</v>
      </c>
    </row>
    <row r="3149" spans="1:12">
      <c r="A3149" s="73">
        <v>43232.125</v>
      </c>
      <c r="B3149">
        <v>10.89</v>
      </c>
      <c r="C3149">
        <v>202.7</v>
      </c>
      <c r="D3149">
        <v>1.0803</v>
      </c>
      <c r="F3149">
        <v>1.0803</v>
      </c>
      <c r="G3149">
        <v>10</v>
      </c>
      <c r="H3149">
        <v>5</v>
      </c>
      <c r="I3149">
        <v>3</v>
      </c>
      <c r="J3149">
        <v>11</v>
      </c>
      <c r="K3149">
        <v>11.208884622991231</v>
      </c>
      <c r="L3149">
        <v>697.5864234553502</v>
      </c>
    </row>
    <row r="3150" spans="1:12">
      <c r="A3150" s="73">
        <v>43232.166666666664</v>
      </c>
      <c r="B3150">
        <v>8.2799999999999994</v>
      </c>
      <c r="C3150">
        <v>204.3</v>
      </c>
      <c r="D3150">
        <v>1.0803</v>
      </c>
      <c r="F3150">
        <v>1.0803</v>
      </c>
      <c r="G3150">
        <v>10</v>
      </c>
      <c r="H3150">
        <v>5</v>
      </c>
      <c r="I3150">
        <v>4</v>
      </c>
      <c r="J3150">
        <v>8</v>
      </c>
      <c r="K3150">
        <v>0.54459564353914525</v>
      </c>
      <c r="L3150">
        <v>306.62346761279991</v>
      </c>
    </row>
    <row r="3151" spans="1:12">
      <c r="A3151" s="73">
        <v>43232.208333333336</v>
      </c>
      <c r="B3151">
        <v>9.93</v>
      </c>
      <c r="C3151">
        <v>207.6</v>
      </c>
      <c r="D3151">
        <v>1.0774999999999999</v>
      </c>
      <c r="F3151">
        <v>1.0774999999999999</v>
      </c>
      <c r="G3151">
        <v>10</v>
      </c>
      <c r="H3151">
        <v>5</v>
      </c>
      <c r="I3151">
        <v>5</v>
      </c>
      <c r="J3151">
        <v>10</v>
      </c>
      <c r="K3151">
        <v>5.7023875271008055</v>
      </c>
      <c r="L3151">
        <v>527.51526145874993</v>
      </c>
    </row>
    <row r="3152" spans="1:12">
      <c r="A3152" s="73">
        <v>43232.25</v>
      </c>
      <c r="B3152">
        <v>9.0500000000000007</v>
      </c>
      <c r="C3152">
        <v>206.7</v>
      </c>
      <c r="D3152">
        <v>1.0719000000000001</v>
      </c>
      <c r="F3152">
        <v>1.0719000000000001</v>
      </c>
      <c r="G3152">
        <v>10</v>
      </c>
      <c r="H3152">
        <v>5</v>
      </c>
      <c r="I3152">
        <v>6</v>
      </c>
      <c r="J3152">
        <v>9</v>
      </c>
      <c r="K3152">
        <v>2.2739651892012569</v>
      </c>
      <c r="L3152">
        <v>397.25558611875016</v>
      </c>
    </row>
    <row r="3153" spans="1:12">
      <c r="A3153" s="73">
        <v>43232.291666666664</v>
      </c>
      <c r="B3153">
        <v>11.65</v>
      </c>
      <c r="C3153">
        <v>214</v>
      </c>
      <c r="D3153">
        <v>1.0631999999999999</v>
      </c>
      <c r="F3153">
        <v>1.0631999999999999</v>
      </c>
      <c r="G3153">
        <v>11</v>
      </c>
      <c r="H3153">
        <v>5</v>
      </c>
      <c r="I3153">
        <v>7</v>
      </c>
      <c r="J3153">
        <v>12</v>
      </c>
      <c r="K3153">
        <v>16.875394823904482</v>
      </c>
      <c r="L3153">
        <v>840.54844365000008</v>
      </c>
    </row>
    <row r="3154" spans="1:12">
      <c r="A3154" s="73">
        <v>43232.333333333336</v>
      </c>
      <c r="B3154">
        <v>9.5399999999999991</v>
      </c>
      <c r="C3154">
        <v>226.4</v>
      </c>
      <c r="D3154">
        <v>1.0572999999999999</v>
      </c>
      <c r="F3154">
        <v>1.0572999999999999</v>
      </c>
      <c r="G3154">
        <v>11</v>
      </c>
      <c r="H3154">
        <v>5</v>
      </c>
      <c r="I3154">
        <v>8</v>
      </c>
      <c r="J3154">
        <v>10</v>
      </c>
      <c r="K3154">
        <v>3.9918730818953203</v>
      </c>
      <c r="L3154">
        <v>459.00071352359987</v>
      </c>
    </row>
    <row r="3155" spans="1:12">
      <c r="A3155" s="73">
        <v>43232.375</v>
      </c>
      <c r="B3155">
        <v>7.15</v>
      </c>
      <c r="C3155">
        <v>240.2</v>
      </c>
      <c r="D3155">
        <v>1.0498000000000001</v>
      </c>
      <c r="F3155">
        <v>1.0498000000000001</v>
      </c>
      <c r="G3155">
        <v>12</v>
      </c>
      <c r="H3155">
        <v>5</v>
      </c>
      <c r="I3155">
        <v>9</v>
      </c>
      <c r="J3155">
        <v>7</v>
      </c>
      <c r="K3155">
        <v>0.15368968691812968</v>
      </c>
      <c r="L3155">
        <v>191.86453178750003</v>
      </c>
    </row>
    <row r="3156" spans="1:12">
      <c r="A3156" s="73">
        <v>43232.416666666664</v>
      </c>
      <c r="B3156">
        <v>6.03</v>
      </c>
      <c r="C3156">
        <v>246.1</v>
      </c>
      <c r="D3156">
        <v>1.0431999999999999</v>
      </c>
      <c r="F3156">
        <v>1.0431999999999999</v>
      </c>
      <c r="G3156">
        <v>12</v>
      </c>
      <c r="H3156">
        <v>5</v>
      </c>
      <c r="I3156">
        <v>10</v>
      </c>
      <c r="J3156">
        <v>6</v>
      </c>
      <c r="K3156">
        <v>2.2862430750459715</v>
      </c>
      <c r="L3156">
        <v>114.3640480032</v>
      </c>
    </row>
    <row r="3157" spans="1:12">
      <c r="A3157" s="73">
        <v>43232.458333333336</v>
      </c>
      <c r="B3157">
        <v>5.32</v>
      </c>
      <c r="C3157">
        <v>15.5</v>
      </c>
      <c r="D3157">
        <v>1.0428999999999999</v>
      </c>
      <c r="F3157">
        <v>1.0428999999999999</v>
      </c>
      <c r="G3157">
        <v>2</v>
      </c>
      <c r="H3157">
        <v>5</v>
      </c>
      <c r="I3157">
        <v>11</v>
      </c>
      <c r="J3157">
        <v>5</v>
      </c>
      <c r="K3157">
        <v>4.9374295978770135</v>
      </c>
      <c r="L3157">
        <v>78.514084073600017</v>
      </c>
    </row>
    <row r="3158" spans="1:12">
      <c r="A3158" s="73">
        <v>43232.5</v>
      </c>
      <c r="B3158">
        <v>4.62</v>
      </c>
      <c r="C3158">
        <v>79.7</v>
      </c>
      <c r="D3158">
        <v>1.0363</v>
      </c>
      <c r="F3158">
        <v>1.0363</v>
      </c>
      <c r="G3158">
        <v>5</v>
      </c>
      <c r="H3158">
        <v>5</v>
      </c>
      <c r="I3158">
        <v>12</v>
      </c>
      <c r="J3158">
        <v>5</v>
      </c>
      <c r="K3158">
        <v>8.5382754654569162</v>
      </c>
      <c r="L3158">
        <v>51.095355973200007</v>
      </c>
    </row>
    <row r="3159" spans="1:12">
      <c r="A3159" s="73">
        <v>43232.541666666664</v>
      </c>
      <c r="B3159">
        <v>4.96</v>
      </c>
      <c r="C3159">
        <v>72.3</v>
      </c>
      <c r="D3159">
        <v>1.0331999999999999</v>
      </c>
      <c r="F3159">
        <v>1.0331999999999999</v>
      </c>
      <c r="G3159">
        <v>4</v>
      </c>
      <c r="H3159">
        <v>5</v>
      </c>
      <c r="I3159">
        <v>13</v>
      </c>
      <c r="J3159">
        <v>5</v>
      </c>
      <c r="K3159">
        <v>6.6668931869181076</v>
      </c>
      <c r="L3159">
        <v>63.037565337599986</v>
      </c>
    </row>
    <row r="3160" spans="1:12">
      <c r="A3160" s="73">
        <v>43232.583333333336</v>
      </c>
      <c r="B3160">
        <v>7.3</v>
      </c>
      <c r="C3160">
        <v>58.8</v>
      </c>
      <c r="D3160">
        <v>1.0350999999999999</v>
      </c>
      <c r="F3160">
        <v>1.0350999999999999</v>
      </c>
      <c r="G3160">
        <v>4</v>
      </c>
      <c r="H3160">
        <v>5</v>
      </c>
      <c r="I3160">
        <v>14</v>
      </c>
      <c r="J3160">
        <v>7</v>
      </c>
      <c r="K3160">
        <v>5.8579858151008295E-2</v>
      </c>
      <c r="L3160">
        <v>201.33574834999999</v>
      </c>
    </row>
    <row r="3161" spans="1:12">
      <c r="A3161" s="73">
        <v>43232.625</v>
      </c>
      <c r="B3161">
        <v>9.4700000000000006</v>
      </c>
      <c r="C3161">
        <v>50.2</v>
      </c>
      <c r="D3161">
        <v>1.0382</v>
      </c>
      <c r="F3161">
        <v>1.0382</v>
      </c>
      <c r="G3161">
        <v>3</v>
      </c>
      <c r="H3161">
        <v>5</v>
      </c>
      <c r="I3161">
        <v>15</v>
      </c>
      <c r="J3161">
        <v>9</v>
      </c>
      <c r="K3161">
        <v>3.7170576686533163</v>
      </c>
      <c r="L3161">
        <v>440.8602736493001</v>
      </c>
    </row>
    <row r="3162" spans="1:12">
      <c r="A3162" s="73">
        <v>43232.666666666664</v>
      </c>
      <c r="B3162">
        <v>9.9600000000000009</v>
      </c>
      <c r="C3162">
        <v>48.3</v>
      </c>
      <c r="D3162">
        <v>1.0417000000000001</v>
      </c>
      <c r="F3162">
        <v>1.0417000000000001</v>
      </c>
      <c r="G3162">
        <v>3</v>
      </c>
      <c r="H3162">
        <v>5</v>
      </c>
      <c r="I3162">
        <v>16</v>
      </c>
      <c r="J3162">
        <v>10</v>
      </c>
      <c r="K3162">
        <v>5.8465655613473873</v>
      </c>
      <c r="L3162">
        <v>514.62476746560014</v>
      </c>
    </row>
    <row r="3163" spans="1:12">
      <c r="A3163" s="73">
        <v>43232.708333333336</v>
      </c>
      <c r="B3163">
        <v>11.19</v>
      </c>
      <c r="C3163">
        <v>43.1</v>
      </c>
      <c r="D3163">
        <v>1.0444</v>
      </c>
      <c r="F3163">
        <v>1.0444</v>
      </c>
      <c r="G3163">
        <v>3</v>
      </c>
      <c r="H3163">
        <v>5</v>
      </c>
      <c r="I3163">
        <v>17</v>
      </c>
      <c r="J3163">
        <v>11</v>
      </c>
      <c r="K3163">
        <v>13.307664965456981</v>
      </c>
      <c r="L3163">
        <v>731.69001262979987</v>
      </c>
    </row>
    <row r="3164" spans="1:12">
      <c r="A3164" s="73">
        <v>43232.75</v>
      </c>
      <c r="B3164">
        <v>11.51</v>
      </c>
      <c r="C3164">
        <v>58.3</v>
      </c>
      <c r="D3164">
        <v>1.0498000000000001</v>
      </c>
      <c r="F3164">
        <v>1.0498000000000001</v>
      </c>
      <c r="G3164">
        <v>4</v>
      </c>
      <c r="H3164">
        <v>5</v>
      </c>
      <c r="I3164">
        <v>18</v>
      </c>
      <c r="J3164">
        <v>12</v>
      </c>
      <c r="K3164">
        <v>15.744763997420456</v>
      </c>
      <c r="L3164">
        <v>800.39163967990009</v>
      </c>
    </row>
    <row r="3165" spans="1:12">
      <c r="A3165" s="73">
        <v>43232.791666666664</v>
      </c>
      <c r="B3165">
        <v>11.21</v>
      </c>
      <c r="C3165">
        <v>52.9</v>
      </c>
      <c r="D3165">
        <v>1.0565</v>
      </c>
      <c r="F3165">
        <v>1.0565</v>
      </c>
      <c r="G3165">
        <v>3</v>
      </c>
      <c r="H3165">
        <v>5</v>
      </c>
      <c r="I3165">
        <v>19</v>
      </c>
      <c r="J3165">
        <v>11</v>
      </c>
      <c r="K3165">
        <v>13.453983654954708</v>
      </c>
      <c r="L3165">
        <v>744.14290184825018</v>
      </c>
    </row>
    <row r="3166" spans="1:12">
      <c r="A3166" s="73">
        <v>43232.833333333336</v>
      </c>
      <c r="B3166">
        <v>12.16</v>
      </c>
      <c r="C3166">
        <v>60.2</v>
      </c>
      <c r="D3166">
        <v>1.0640000000000001</v>
      </c>
      <c r="F3166">
        <v>1.0640000000000001</v>
      </c>
      <c r="G3166">
        <v>4</v>
      </c>
      <c r="H3166">
        <v>5</v>
      </c>
      <c r="I3166">
        <v>20</v>
      </c>
      <c r="J3166">
        <v>12</v>
      </c>
      <c r="K3166">
        <v>21.325621406096264</v>
      </c>
      <c r="L3166">
        <v>956.56031027200015</v>
      </c>
    </row>
    <row r="3167" spans="1:12">
      <c r="A3167" s="73">
        <v>43232.875</v>
      </c>
      <c r="B3167">
        <v>12.4</v>
      </c>
      <c r="C3167">
        <v>69.599999999999994</v>
      </c>
      <c r="D3167">
        <v>1.0699000000000001</v>
      </c>
      <c r="F3167">
        <v>1.0699000000000001</v>
      </c>
      <c r="G3167">
        <v>4</v>
      </c>
      <c r="H3167">
        <v>5</v>
      </c>
      <c r="I3167">
        <v>21</v>
      </c>
      <c r="J3167">
        <v>12</v>
      </c>
      <c r="K3167">
        <v>23.599845680068874</v>
      </c>
      <c r="L3167">
        <v>1019.9485088000002</v>
      </c>
    </row>
    <row r="3168" spans="1:12">
      <c r="A3168" s="73">
        <v>43232.916666666664</v>
      </c>
      <c r="B3168">
        <v>10.57</v>
      </c>
      <c r="C3168">
        <v>63.3</v>
      </c>
      <c r="D3168">
        <v>1.0734999999999999</v>
      </c>
      <c r="F3168">
        <v>1.0734999999999999</v>
      </c>
      <c r="G3168">
        <v>4</v>
      </c>
      <c r="H3168">
        <v>5</v>
      </c>
      <c r="I3168">
        <v>22</v>
      </c>
      <c r="J3168">
        <v>11</v>
      </c>
      <c r="K3168">
        <v>9.1685855910277567</v>
      </c>
      <c r="L3168">
        <v>633.86535459275001</v>
      </c>
    </row>
    <row r="3169" spans="1:12">
      <c r="A3169" s="73">
        <v>43232.958333333336</v>
      </c>
      <c r="B3169">
        <v>8.31</v>
      </c>
      <c r="C3169">
        <v>64</v>
      </c>
      <c r="D3169">
        <v>1.0770999999999999</v>
      </c>
      <c r="F3169">
        <v>1.0770999999999999</v>
      </c>
      <c r="G3169">
        <v>4</v>
      </c>
      <c r="H3169">
        <v>5</v>
      </c>
      <c r="I3169">
        <v>23</v>
      </c>
      <c r="J3169">
        <v>8</v>
      </c>
      <c r="K3169">
        <v>0.58977367778572265</v>
      </c>
      <c r="L3169">
        <v>309.05025166305001</v>
      </c>
    </row>
    <row r="3170" spans="1:12">
      <c r="A3170" s="73">
        <v>43233</v>
      </c>
      <c r="B3170">
        <v>6.58</v>
      </c>
      <c r="C3170">
        <v>68.400000000000006</v>
      </c>
      <c r="D3170">
        <v>1.0803</v>
      </c>
      <c r="F3170">
        <v>1.0803</v>
      </c>
      <c r="G3170">
        <v>4</v>
      </c>
      <c r="H3170">
        <v>5</v>
      </c>
      <c r="I3170">
        <v>0</v>
      </c>
      <c r="J3170">
        <v>7</v>
      </c>
      <c r="K3170">
        <v>0.92550703623319241</v>
      </c>
      <c r="L3170">
        <v>153.88350202680002</v>
      </c>
    </row>
    <row r="3171" spans="1:12">
      <c r="A3171" s="73">
        <v>43233.041666666664</v>
      </c>
      <c r="B3171">
        <v>5.23</v>
      </c>
      <c r="C3171">
        <v>75.5</v>
      </c>
      <c r="D3171">
        <v>1.0834999999999999</v>
      </c>
      <c r="F3171">
        <v>1.0834999999999999</v>
      </c>
      <c r="G3171">
        <v>4</v>
      </c>
      <c r="H3171">
        <v>5</v>
      </c>
      <c r="I3171">
        <v>1</v>
      </c>
      <c r="J3171">
        <v>5</v>
      </c>
      <c r="K3171">
        <v>5.3454954951372864</v>
      </c>
      <c r="L3171">
        <v>77.500407597250003</v>
      </c>
    </row>
    <row r="3172" spans="1:12">
      <c r="A3172" s="73">
        <v>43233.083333333336</v>
      </c>
      <c r="B3172">
        <v>5.47</v>
      </c>
      <c r="C3172">
        <v>73.3</v>
      </c>
      <c r="D3172">
        <v>1.0847</v>
      </c>
      <c r="F3172">
        <v>1.0847</v>
      </c>
      <c r="G3172">
        <v>4</v>
      </c>
      <c r="H3172">
        <v>5</v>
      </c>
      <c r="I3172">
        <v>2</v>
      </c>
      <c r="J3172">
        <v>5</v>
      </c>
      <c r="K3172">
        <v>4.2933197691098943</v>
      </c>
      <c r="L3172">
        <v>88.764972629049993</v>
      </c>
    </row>
    <row r="3173" spans="1:12">
      <c r="A3173" s="73">
        <v>43233.125</v>
      </c>
      <c r="B3173">
        <v>4.9800000000000004</v>
      </c>
      <c r="C3173">
        <v>85.6</v>
      </c>
      <c r="D3173">
        <v>1.0859000000000001</v>
      </c>
      <c r="F3173">
        <v>1.0859000000000001</v>
      </c>
      <c r="G3173">
        <v>5</v>
      </c>
      <c r="H3173">
        <v>5</v>
      </c>
      <c r="I3173">
        <v>3</v>
      </c>
      <c r="J3173">
        <v>5</v>
      </c>
      <c r="K3173">
        <v>6.5640118764158224</v>
      </c>
      <c r="L3173">
        <v>67.057578356400029</v>
      </c>
    </row>
    <row r="3174" spans="1:12">
      <c r="A3174" s="73">
        <v>43233.166666666664</v>
      </c>
      <c r="B3174">
        <v>3.95</v>
      </c>
      <c r="C3174">
        <v>132.5</v>
      </c>
      <c r="D3174">
        <v>1.0874999999999999</v>
      </c>
      <c r="F3174">
        <v>1.0874999999999999</v>
      </c>
      <c r="G3174">
        <v>7</v>
      </c>
      <c r="H3174">
        <v>5</v>
      </c>
      <c r="I3174">
        <v>4</v>
      </c>
      <c r="J3174">
        <v>4</v>
      </c>
      <c r="K3174">
        <v>12.902699367283393</v>
      </c>
      <c r="L3174">
        <v>33.51124453125</v>
      </c>
    </row>
    <row r="3175" spans="1:12">
      <c r="A3175" s="73">
        <v>43233.208333333336</v>
      </c>
      <c r="B3175">
        <v>3.96</v>
      </c>
      <c r="C3175">
        <v>195.5</v>
      </c>
      <c r="D3175">
        <v>1.0867</v>
      </c>
      <c r="F3175">
        <v>1.0867</v>
      </c>
      <c r="G3175">
        <v>10</v>
      </c>
      <c r="H3175">
        <v>5</v>
      </c>
      <c r="I3175">
        <v>5</v>
      </c>
      <c r="J3175">
        <v>4</v>
      </c>
      <c r="K3175">
        <v>12.830958712032253</v>
      </c>
      <c r="L3175">
        <v>33.741565545600004</v>
      </c>
    </row>
    <row r="3176" spans="1:12">
      <c r="A3176" s="73">
        <v>43233.25</v>
      </c>
      <c r="B3176">
        <v>5.16</v>
      </c>
      <c r="C3176">
        <v>209.7</v>
      </c>
      <c r="D3176">
        <v>1.0734999999999999</v>
      </c>
      <c r="F3176">
        <v>1.0734999999999999</v>
      </c>
      <c r="G3176">
        <v>10</v>
      </c>
      <c r="H3176">
        <v>5</v>
      </c>
      <c r="I3176">
        <v>6</v>
      </c>
      <c r="J3176">
        <v>5</v>
      </c>
      <c r="K3176">
        <v>5.6740800818952772</v>
      </c>
      <c r="L3176">
        <v>73.743060528000001</v>
      </c>
    </row>
    <row r="3177" spans="1:12">
      <c r="A3177" s="73">
        <v>43233.291666666664</v>
      </c>
      <c r="B3177">
        <v>8.36</v>
      </c>
      <c r="C3177">
        <v>218</v>
      </c>
      <c r="D3177">
        <v>1.0663</v>
      </c>
      <c r="F3177">
        <v>1.0663</v>
      </c>
      <c r="G3177">
        <v>11</v>
      </c>
      <c r="H3177">
        <v>5</v>
      </c>
      <c r="I3177">
        <v>7</v>
      </c>
      <c r="J3177">
        <v>8</v>
      </c>
      <c r="K3177">
        <v>0.66907040153001374</v>
      </c>
      <c r="L3177">
        <v>311.50731240639993</v>
      </c>
    </row>
    <row r="3178" spans="1:12">
      <c r="A3178" s="73">
        <v>43233.333333333336</v>
      </c>
      <c r="B3178">
        <v>8.17</v>
      </c>
      <c r="C3178">
        <v>229.5</v>
      </c>
      <c r="D3178">
        <v>1.0572999999999999</v>
      </c>
      <c r="F3178">
        <v>1.0572999999999999</v>
      </c>
      <c r="G3178">
        <v>11</v>
      </c>
      <c r="H3178">
        <v>5</v>
      </c>
      <c r="I3178">
        <v>8</v>
      </c>
      <c r="J3178">
        <v>8</v>
      </c>
      <c r="K3178">
        <v>0.39434285130170205</v>
      </c>
      <c r="L3178">
        <v>288.29320489744998</v>
      </c>
    </row>
    <row r="3179" spans="1:12">
      <c r="A3179" s="73">
        <v>43233.375</v>
      </c>
      <c r="B3179">
        <v>6.76</v>
      </c>
      <c r="C3179">
        <v>237.8</v>
      </c>
      <c r="D3179">
        <v>1.0456000000000001</v>
      </c>
      <c r="F3179">
        <v>1.0456000000000001</v>
      </c>
      <c r="G3179">
        <v>12</v>
      </c>
      <c r="H3179">
        <v>5</v>
      </c>
      <c r="I3179">
        <v>9</v>
      </c>
      <c r="J3179">
        <v>7</v>
      </c>
      <c r="K3179">
        <v>0.61157524171264677</v>
      </c>
      <c r="L3179">
        <v>161.50116769280001</v>
      </c>
    </row>
    <row r="3180" spans="1:12">
      <c r="A3180" s="73">
        <v>43233.416666666664</v>
      </c>
      <c r="B3180">
        <v>6.77</v>
      </c>
      <c r="C3180">
        <v>240.3</v>
      </c>
      <c r="D3180">
        <v>1.0363</v>
      </c>
      <c r="F3180">
        <v>1.0363</v>
      </c>
      <c r="G3180">
        <v>12</v>
      </c>
      <c r="H3180">
        <v>5</v>
      </c>
      <c r="I3180">
        <v>10</v>
      </c>
      <c r="J3180">
        <v>7</v>
      </c>
      <c r="K3180">
        <v>0.59603458646150564</v>
      </c>
      <c r="L3180">
        <v>160.77610700394996</v>
      </c>
    </row>
    <row r="3181" spans="1:12">
      <c r="A3181" s="73">
        <v>43233.458333333336</v>
      </c>
      <c r="B3181">
        <v>8.39</v>
      </c>
      <c r="C3181">
        <v>239</v>
      </c>
      <c r="D3181">
        <v>1.0317000000000001</v>
      </c>
      <c r="F3181">
        <v>1.0317000000000001</v>
      </c>
      <c r="G3181">
        <v>12</v>
      </c>
      <c r="H3181">
        <v>5</v>
      </c>
      <c r="I3181">
        <v>11</v>
      </c>
      <c r="J3181">
        <v>8</v>
      </c>
      <c r="K3181">
        <v>0.71904843577659128</v>
      </c>
      <c r="L3181">
        <v>304.6557065461501</v>
      </c>
    </row>
    <row r="3182" spans="1:12">
      <c r="A3182" s="73">
        <v>43233.5</v>
      </c>
      <c r="B3182">
        <v>8.89</v>
      </c>
      <c r="C3182">
        <v>242.5</v>
      </c>
      <c r="D3182">
        <v>1.0263</v>
      </c>
      <c r="F3182">
        <v>1.0263</v>
      </c>
      <c r="G3182">
        <v>12</v>
      </c>
      <c r="H3182">
        <v>5</v>
      </c>
      <c r="I3182">
        <v>12</v>
      </c>
      <c r="J3182">
        <v>9</v>
      </c>
      <c r="K3182">
        <v>1.8170156732195193</v>
      </c>
      <c r="L3182">
        <v>360.53681360235004</v>
      </c>
    </row>
    <row r="3183" spans="1:12">
      <c r="A3183" s="73">
        <v>43233.541666666664</v>
      </c>
      <c r="B3183">
        <v>9.89</v>
      </c>
      <c r="C3183">
        <v>235.8</v>
      </c>
      <c r="D3183">
        <v>1.0232000000000001</v>
      </c>
      <c r="F3183">
        <v>1.0232000000000001</v>
      </c>
      <c r="G3183">
        <v>11</v>
      </c>
      <c r="H3183">
        <v>5</v>
      </c>
      <c r="I3183">
        <v>13</v>
      </c>
      <c r="J3183">
        <v>10</v>
      </c>
      <c r="K3183">
        <v>5.512950148105376</v>
      </c>
      <c r="L3183">
        <v>494.9022298604001</v>
      </c>
    </row>
    <row r="3184" spans="1:12">
      <c r="A3184" s="73">
        <v>43233.583333333336</v>
      </c>
      <c r="B3184">
        <v>12.02</v>
      </c>
      <c r="C3184">
        <v>239.9</v>
      </c>
      <c r="D3184">
        <v>1.024</v>
      </c>
      <c r="F3184">
        <v>1.024</v>
      </c>
      <c r="G3184">
        <v>12</v>
      </c>
      <c r="H3184">
        <v>5</v>
      </c>
      <c r="I3184">
        <v>14</v>
      </c>
      <c r="J3184">
        <v>12</v>
      </c>
      <c r="K3184">
        <v>20.05219057961224</v>
      </c>
      <c r="L3184">
        <v>889.16705689599996</v>
      </c>
    </row>
    <row r="3185" spans="1:12">
      <c r="A3185" s="73">
        <v>43233.625</v>
      </c>
      <c r="B3185">
        <v>10.18</v>
      </c>
      <c r="C3185">
        <v>222.8</v>
      </c>
      <c r="D3185">
        <v>1.0198</v>
      </c>
      <c r="F3185">
        <v>1.0198</v>
      </c>
      <c r="G3185">
        <v>11</v>
      </c>
      <c r="H3185">
        <v>5</v>
      </c>
      <c r="I3185">
        <v>15</v>
      </c>
      <c r="J3185">
        <v>10</v>
      </c>
      <c r="K3185">
        <v>6.9588711458222692</v>
      </c>
      <c r="L3185">
        <v>537.93319653679987</v>
      </c>
    </row>
    <row r="3186" spans="1:12">
      <c r="A3186" s="73">
        <v>43233.666666666664</v>
      </c>
      <c r="B3186">
        <v>12.9</v>
      </c>
      <c r="C3186">
        <v>225.2</v>
      </c>
      <c r="D3186">
        <v>1.0159</v>
      </c>
      <c r="F3186">
        <v>1.0159</v>
      </c>
      <c r="G3186">
        <v>11</v>
      </c>
      <c r="H3186">
        <v>5</v>
      </c>
      <c r="I3186">
        <v>16</v>
      </c>
      <c r="J3186">
        <v>13</v>
      </c>
      <c r="K3186">
        <v>28.707812917511802</v>
      </c>
      <c r="L3186">
        <v>1090.4106775500002</v>
      </c>
    </row>
    <row r="3187" spans="1:12">
      <c r="A3187" s="73">
        <v>43233.708333333336</v>
      </c>
      <c r="B3187">
        <v>13.47</v>
      </c>
      <c r="C3187">
        <v>221.2</v>
      </c>
      <c r="D3187">
        <v>1.0147999999999999</v>
      </c>
      <c r="F3187">
        <v>1.0147999999999999</v>
      </c>
      <c r="G3187">
        <v>11</v>
      </c>
      <c r="H3187">
        <v>5</v>
      </c>
      <c r="I3187">
        <v>17</v>
      </c>
      <c r="J3187">
        <v>13</v>
      </c>
      <c r="K3187">
        <v>35.140795568196744</v>
      </c>
      <c r="L3187">
        <v>1240.0901275302001</v>
      </c>
    </row>
    <row r="3188" spans="1:12">
      <c r="A3188" s="73">
        <v>43233.75</v>
      </c>
      <c r="B3188">
        <v>12.84</v>
      </c>
      <c r="C3188">
        <v>203.3</v>
      </c>
      <c r="D3188">
        <v>1.0170999999999999</v>
      </c>
      <c r="F3188">
        <v>1.0170999999999999</v>
      </c>
      <c r="G3188">
        <v>10</v>
      </c>
      <c r="H3188">
        <v>5</v>
      </c>
      <c r="I3188">
        <v>18</v>
      </c>
      <c r="J3188">
        <v>13</v>
      </c>
      <c r="K3188">
        <v>28.068456849018645</v>
      </c>
      <c r="L3188">
        <v>1076.5364272991999</v>
      </c>
    </row>
    <row r="3189" spans="1:12">
      <c r="A3189" s="73">
        <v>43233.791666666664</v>
      </c>
      <c r="B3189">
        <v>12.41</v>
      </c>
      <c r="C3189">
        <v>203.2</v>
      </c>
      <c r="D3189">
        <v>1.0166999999999999</v>
      </c>
      <c r="F3189">
        <v>1.0166999999999999</v>
      </c>
      <c r="G3189">
        <v>10</v>
      </c>
      <c r="H3189">
        <v>5</v>
      </c>
      <c r="I3189">
        <v>19</v>
      </c>
      <c r="J3189">
        <v>12</v>
      </c>
      <c r="K3189">
        <v>23.697105024817731</v>
      </c>
      <c r="L3189">
        <v>971.57911885035003</v>
      </c>
    </row>
    <row r="3190" spans="1:12">
      <c r="A3190" s="73">
        <v>43233.833333333336</v>
      </c>
      <c r="B3190">
        <v>12.34</v>
      </c>
      <c r="C3190">
        <v>254</v>
      </c>
      <c r="D3190">
        <v>1.0166999999999999</v>
      </c>
      <c r="F3190">
        <v>1.0166999999999999</v>
      </c>
      <c r="G3190">
        <v>12</v>
      </c>
      <c r="H3190">
        <v>5</v>
      </c>
      <c r="I3190">
        <v>20</v>
      </c>
      <c r="J3190">
        <v>12</v>
      </c>
      <c r="K3190">
        <v>23.020489611575716</v>
      </c>
      <c r="L3190">
        <v>955.23077754839994</v>
      </c>
    </row>
    <row r="3191" spans="1:12">
      <c r="A3191" s="73">
        <v>43233.875</v>
      </c>
      <c r="B3191">
        <v>11.14</v>
      </c>
      <c r="C3191">
        <v>292.2</v>
      </c>
      <c r="D3191">
        <v>1.0236000000000001</v>
      </c>
      <c r="F3191">
        <v>1.0236000000000001</v>
      </c>
      <c r="G3191">
        <v>14</v>
      </c>
      <c r="H3191">
        <v>5</v>
      </c>
      <c r="I3191">
        <v>21</v>
      </c>
      <c r="J3191">
        <v>11</v>
      </c>
      <c r="K3191">
        <v>12.945368241712696</v>
      </c>
      <c r="L3191">
        <v>707.54791261920013</v>
      </c>
    </row>
    <row r="3192" spans="1:12">
      <c r="A3192" s="73">
        <v>43233.916666666664</v>
      </c>
      <c r="B3192">
        <v>10.050000000000001</v>
      </c>
      <c r="C3192">
        <v>290.3</v>
      </c>
      <c r="D3192">
        <v>1.0282</v>
      </c>
      <c r="F3192">
        <v>1.0282</v>
      </c>
      <c r="G3192">
        <v>14</v>
      </c>
      <c r="H3192">
        <v>5</v>
      </c>
      <c r="I3192">
        <v>22</v>
      </c>
      <c r="J3192">
        <v>10</v>
      </c>
      <c r="K3192">
        <v>6.2898996640871134</v>
      </c>
      <c r="L3192">
        <v>521.85012176250007</v>
      </c>
    </row>
    <row r="3193" spans="1:12">
      <c r="A3193" s="73">
        <v>43233.958333333336</v>
      </c>
      <c r="B3193">
        <v>9.75</v>
      </c>
      <c r="C3193">
        <v>289</v>
      </c>
      <c r="D3193">
        <v>1.0331999999999999</v>
      </c>
      <c r="F3193">
        <v>1.0331999999999999</v>
      </c>
      <c r="G3193">
        <v>14</v>
      </c>
      <c r="H3193">
        <v>5</v>
      </c>
      <c r="I3193">
        <v>23</v>
      </c>
      <c r="J3193">
        <v>10</v>
      </c>
      <c r="K3193">
        <v>4.8751193216213533</v>
      </c>
      <c r="L3193">
        <v>478.81555312499995</v>
      </c>
    </row>
    <row r="3194" spans="1:12">
      <c r="A3194" s="73">
        <v>43234</v>
      </c>
      <c r="B3194">
        <v>7.85</v>
      </c>
      <c r="C3194">
        <v>301.10000000000002</v>
      </c>
      <c r="D3194">
        <v>1.0394000000000001</v>
      </c>
      <c r="F3194">
        <v>1.0394000000000001</v>
      </c>
      <c r="G3194">
        <v>14</v>
      </c>
      <c r="H3194">
        <v>5</v>
      </c>
      <c r="I3194">
        <v>0</v>
      </c>
      <c r="J3194">
        <v>8</v>
      </c>
      <c r="K3194">
        <v>9.4843819338228302E-2</v>
      </c>
      <c r="L3194">
        <v>251.3979240125</v>
      </c>
    </row>
    <row r="3195" spans="1:12">
      <c r="A3195" s="73">
        <v>43234.041666666664</v>
      </c>
      <c r="B3195">
        <v>5.09</v>
      </c>
      <c r="C3195">
        <v>295.8</v>
      </c>
      <c r="D3195">
        <v>1.0398000000000001</v>
      </c>
      <c r="F3195">
        <v>1.0398000000000001</v>
      </c>
      <c r="G3195">
        <v>14</v>
      </c>
      <c r="H3195">
        <v>5</v>
      </c>
      <c r="I3195">
        <v>1</v>
      </c>
      <c r="J3195">
        <v>5</v>
      </c>
      <c r="K3195">
        <v>6.0124646686532692</v>
      </c>
      <c r="L3195">
        <v>68.560371857099994</v>
      </c>
    </row>
    <row r="3196" spans="1:12">
      <c r="A3196" s="73">
        <v>43234.083333333336</v>
      </c>
      <c r="B3196">
        <v>5.9</v>
      </c>
      <c r="C3196">
        <v>294.2</v>
      </c>
      <c r="D3196">
        <v>1.0448</v>
      </c>
      <c r="F3196">
        <v>1.0448</v>
      </c>
      <c r="G3196">
        <v>14</v>
      </c>
      <c r="H3196">
        <v>5</v>
      </c>
      <c r="I3196">
        <v>2</v>
      </c>
      <c r="J3196">
        <v>6</v>
      </c>
      <c r="K3196">
        <v>2.6962715933108097</v>
      </c>
      <c r="L3196">
        <v>107.28998960000003</v>
      </c>
    </row>
    <row r="3197" spans="1:12">
      <c r="A3197" s="73">
        <v>43234.125</v>
      </c>
      <c r="B3197">
        <v>7.75</v>
      </c>
      <c r="C3197">
        <v>283.7</v>
      </c>
      <c r="D3197">
        <v>1.0431999999999999</v>
      </c>
      <c r="F3197">
        <v>1.0431999999999999</v>
      </c>
      <c r="G3197">
        <v>14</v>
      </c>
      <c r="H3197">
        <v>5</v>
      </c>
      <c r="I3197">
        <v>3</v>
      </c>
      <c r="J3197">
        <v>8</v>
      </c>
      <c r="K3197">
        <v>4.3250371849643011E-2</v>
      </c>
      <c r="L3197">
        <v>242.79664999999997</v>
      </c>
    </row>
    <row r="3198" spans="1:12">
      <c r="A3198" s="73">
        <v>43234.166666666664</v>
      </c>
      <c r="B3198">
        <v>6.5</v>
      </c>
      <c r="C3198">
        <v>316.10000000000002</v>
      </c>
      <c r="D3198">
        <v>1.0513999999999999</v>
      </c>
      <c r="F3198">
        <v>1.0513999999999999</v>
      </c>
      <c r="G3198">
        <v>15</v>
      </c>
      <c r="H3198">
        <v>5</v>
      </c>
      <c r="I3198">
        <v>4</v>
      </c>
      <c r="J3198">
        <v>7</v>
      </c>
      <c r="K3198">
        <v>1.0858322782423242</v>
      </c>
      <c r="L3198">
        <v>144.3703625</v>
      </c>
    </row>
    <row r="3199" spans="1:12">
      <c r="A3199" s="73">
        <v>43234.208333333336</v>
      </c>
      <c r="B3199">
        <v>5.7</v>
      </c>
      <c r="C3199">
        <v>358.2</v>
      </c>
      <c r="D3199">
        <v>1.0529999999999999</v>
      </c>
      <c r="F3199">
        <v>1.0529999999999999</v>
      </c>
      <c r="G3199">
        <v>1</v>
      </c>
      <c r="H3199">
        <v>5</v>
      </c>
      <c r="I3199">
        <v>5</v>
      </c>
      <c r="J3199">
        <v>6</v>
      </c>
      <c r="K3199">
        <v>3.3930846983336393</v>
      </c>
      <c r="L3199">
        <v>97.5041145</v>
      </c>
    </row>
    <row r="3200" spans="1:12">
      <c r="A3200" s="73">
        <v>43234.25</v>
      </c>
      <c r="B3200">
        <v>6.32</v>
      </c>
      <c r="C3200">
        <v>34.1</v>
      </c>
      <c r="D3200">
        <v>1.0490999999999999</v>
      </c>
      <c r="F3200">
        <v>1.0490999999999999</v>
      </c>
      <c r="G3200">
        <v>3</v>
      </c>
      <c r="H3200">
        <v>5</v>
      </c>
      <c r="I3200">
        <v>6</v>
      </c>
      <c r="J3200">
        <v>6</v>
      </c>
      <c r="K3200">
        <v>1.4933640727628694</v>
      </c>
      <c r="L3200">
        <v>132.41528701440001</v>
      </c>
    </row>
    <row r="3201" spans="1:12">
      <c r="A3201" s="73">
        <v>43234.291666666664</v>
      </c>
      <c r="B3201">
        <v>9.34</v>
      </c>
      <c r="C3201">
        <v>46.2</v>
      </c>
      <c r="D3201">
        <v>1.0490999999999999</v>
      </c>
      <c r="F3201">
        <v>1.0490999999999999</v>
      </c>
      <c r="G3201">
        <v>3</v>
      </c>
      <c r="H3201">
        <v>5</v>
      </c>
      <c r="I3201">
        <v>7</v>
      </c>
      <c r="J3201">
        <v>9</v>
      </c>
      <c r="K3201">
        <v>3.2326861869181522</v>
      </c>
      <c r="L3201">
        <v>427.39311337319992</v>
      </c>
    </row>
    <row r="3202" spans="1:12">
      <c r="A3202" s="73">
        <v>43234.333333333336</v>
      </c>
      <c r="B3202">
        <v>10.28</v>
      </c>
      <c r="C3202">
        <v>64.400000000000006</v>
      </c>
      <c r="D3202">
        <v>1.0467</v>
      </c>
      <c r="F3202">
        <v>1.0467</v>
      </c>
      <c r="G3202">
        <v>4</v>
      </c>
      <c r="H3202">
        <v>5</v>
      </c>
      <c r="I3202">
        <v>8</v>
      </c>
      <c r="J3202">
        <v>10</v>
      </c>
      <c r="K3202">
        <v>7.4964645933108534</v>
      </c>
      <c r="L3202">
        <v>568.55380777919981</v>
      </c>
    </row>
    <row r="3203" spans="1:12">
      <c r="A3203" s="73">
        <v>43234.375</v>
      </c>
      <c r="B3203">
        <v>9.81</v>
      </c>
      <c r="C3203">
        <v>74</v>
      </c>
      <c r="D3203">
        <v>1.0417000000000001</v>
      </c>
      <c r="F3203">
        <v>1.0417000000000001</v>
      </c>
      <c r="G3203">
        <v>4</v>
      </c>
      <c r="H3203">
        <v>5</v>
      </c>
      <c r="I3203">
        <v>9</v>
      </c>
      <c r="J3203">
        <v>10</v>
      </c>
      <c r="K3203">
        <v>5.1436753901145069</v>
      </c>
      <c r="L3203">
        <v>491.72205803985008</v>
      </c>
    </row>
    <row r="3204" spans="1:12">
      <c r="A3204" s="73">
        <v>43234.416666666664</v>
      </c>
      <c r="B3204">
        <v>9.7200000000000006</v>
      </c>
      <c r="C3204">
        <v>76.3</v>
      </c>
      <c r="D3204">
        <v>1.0367</v>
      </c>
      <c r="F3204">
        <v>1.0367</v>
      </c>
      <c r="G3204">
        <v>4</v>
      </c>
      <c r="H3204">
        <v>5</v>
      </c>
      <c r="I3204">
        <v>10</v>
      </c>
      <c r="J3204">
        <v>10</v>
      </c>
      <c r="K3204">
        <v>4.7435412873747804</v>
      </c>
      <c r="L3204">
        <v>476.01638038080006</v>
      </c>
    </row>
    <row r="3205" spans="1:12">
      <c r="A3205" s="73">
        <v>43234.458333333336</v>
      </c>
      <c r="B3205">
        <v>10.35</v>
      </c>
      <c r="C3205">
        <v>75</v>
      </c>
      <c r="D3205">
        <v>1.0324</v>
      </c>
      <c r="F3205">
        <v>1.0324</v>
      </c>
      <c r="G3205">
        <v>4</v>
      </c>
      <c r="H3205">
        <v>5</v>
      </c>
      <c r="I3205">
        <v>11</v>
      </c>
      <c r="J3205">
        <v>10</v>
      </c>
      <c r="K3205">
        <v>7.8846800065528644</v>
      </c>
      <c r="L3205">
        <v>572.32016707499986</v>
      </c>
    </row>
    <row r="3206" spans="1:12">
      <c r="A3206" s="73">
        <v>43234.5</v>
      </c>
      <c r="B3206">
        <v>10.06</v>
      </c>
      <c r="C3206">
        <v>79</v>
      </c>
      <c r="D3206">
        <v>1.0269999999999999</v>
      </c>
      <c r="F3206">
        <v>1.0269999999999999</v>
      </c>
      <c r="G3206">
        <v>5</v>
      </c>
      <c r="H3206">
        <v>5</v>
      </c>
      <c r="I3206">
        <v>12</v>
      </c>
      <c r="J3206">
        <v>10</v>
      </c>
      <c r="K3206">
        <v>6.3401590088359709</v>
      </c>
      <c r="L3206">
        <v>522.79856891600002</v>
      </c>
    </row>
    <row r="3207" spans="1:12">
      <c r="A3207" s="73">
        <v>43234.541666666664</v>
      </c>
      <c r="B3207">
        <v>9.68</v>
      </c>
      <c r="C3207">
        <v>79.400000000000006</v>
      </c>
      <c r="D3207">
        <v>1.0208999999999999</v>
      </c>
      <c r="F3207">
        <v>1.0208999999999999</v>
      </c>
      <c r="G3207">
        <v>5</v>
      </c>
      <c r="H3207">
        <v>5</v>
      </c>
      <c r="I3207">
        <v>13</v>
      </c>
      <c r="J3207">
        <v>10</v>
      </c>
      <c r="K3207">
        <v>4.5709039083793419</v>
      </c>
      <c r="L3207">
        <v>462.99817597439994</v>
      </c>
    </row>
    <row r="3208" spans="1:12">
      <c r="A3208" s="73">
        <v>43234.583333333336</v>
      </c>
      <c r="B3208">
        <v>9.15</v>
      </c>
      <c r="C3208">
        <v>81.099999999999994</v>
      </c>
      <c r="D3208">
        <v>1.0166999999999999</v>
      </c>
      <c r="F3208">
        <v>1.0166999999999999</v>
      </c>
      <c r="G3208">
        <v>5</v>
      </c>
      <c r="H3208">
        <v>5</v>
      </c>
      <c r="I3208">
        <v>14</v>
      </c>
      <c r="J3208">
        <v>9</v>
      </c>
      <c r="K3208">
        <v>2.5855586366898411</v>
      </c>
      <c r="L3208">
        <v>389.42704580625002</v>
      </c>
    </row>
    <row r="3209" spans="1:12">
      <c r="A3209" s="73">
        <v>43234.625</v>
      </c>
      <c r="B3209">
        <v>9.82</v>
      </c>
      <c r="C3209">
        <v>80.3</v>
      </c>
      <c r="D3209">
        <v>1.0144</v>
      </c>
      <c r="F3209">
        <v>1.0144</v>
      </c>
      <c r="G3209">
        <v>5</v>
      </c>
      <c r="H3209">
        <v>5</v>
      </c>
      <c r="I3209">
        <v>15</v>
      </c>
      <c r="J3209">
        <v>10</v>
      </c>
      <c r="K3209">
        <v>5.1891347348633641</v>
      </c>
      <c r="L3209">
        <v>480.30124040959998</v>
      </c>
    </row>
    <row r="3210" spans="1:12">
      <c r="A3210" s="73">
        <v>43234.666666666664</v>
      </c>
      <c r="B3210">
        <v>10.39</v>
      </c>
      <c r="C3210">
        <v>81.099999999999994</v>
      </c>
      <c r="D3210">
        <v>1.014</v>
      </c>
      <c r="F3210">
        <v>1.014</v>
      </c>
      <c r="G3210">
        <v>5</v>
      </c>
      <c r="H3210">
        <v>5</v>
      </c>
      <c r="I3210">
        <v>16</v>
      </c>
      <c r="J3210">
        <v>10</v>
      </c>
      <c r="K3210">
        <v>8.1109173855483032</v>
      </c>
      <c r="L3210">
        <v>568.66251573300019</v>
      </c>
    </row>
    <row r="3211" spans="1:12">
      <c r="A3211" s="73">
        <v>43234.708333333336</v>
      </c>
      <c r="B3211">
        <v>11.96</v>
      </c>
      <c r="C3211">
        <v>78.599999999999994</v>
      </c>
      <c r="D3211">
        <v>1.0163</v>
      </c>
      <c r="F3211">
        <v>1.0163</v>
      </c>
      <c r="G3211">
        <v>4</v>
      </c>
      <c r="H3211">
        <v>5</v>
      </c>
      <c r="I3211">
        <v>17</v>
      </c>
      <c r="J3211">
        <v>12</v>
      </c>
      <c r="K3211">
        <v>19.5184345111191</v>
      </c>
      <c r="L3211">
        <v>869.3316049184001</v>
      </c>
    </row>
    <row r="3212" spans="1:12">
      <c r="A3212" s="73">
        <v>43234.75</v>
      </c>
      <c r="B3212">
        <v>14.34</v>
      </c>
      <c r="C3212">
        <v>73.8</v>
      </c>
      <c r="D3212">
        <v>1.0250999999999999</v>
      </c>
      <c r="F3212">
        <v>1.0250999999999999</v>
      </c>
      <c r="G3212">
        <v>4</v>
      </c>
      <c r="H3212">
        <v>5</v>
      </c>
      <c r="I3212">
        <v>18</v>
      </c>
      <c r="J3212">
        <v>14</v>
      </c>
      <c r="K3212">
        <v>46.212358561347429</v>
      </c>
      <c r="L3212">
        <v>1511.4148740251999</v>
      </c>
    </row>
    <row r="3213" spans="1:12">
      <c r="A3213" s="73">
        <v>43234.791666666664</v>
      </c>
      <c r="B3213">
        <v>14.61</v>
      </c>
      <c r="C3213">
        <v>72.099999999999994</v>
      </c>
      <c r="D3213">
        <v>1.0327999999999999</v>
      </c>
      <c r="F3213">
        <v>1.0327999999999999</v>
      </c>
      <c r="G3213">
        <v>4</v>
      </c>
      <c r="H3213">
        <v>5</v>
      </c>
      <c r="I3213">
        <v>19</v>
      </c>
      <c r="J3213">
        <v>15</v>
      </c>
      <c r="K3213">
        <v>49.956160869566602</v>
      </c>
      <c r="L3213">
        <v>1610.4115674683999</v>
      </c>
    </row>
    <row r="3214" spans="1:12">
      <c r="A3214" s="73">
        <v>43234.833333333336</v>
      </c>
      <c r="B3214">
        <v>13.63</v>
      </c>
      <c r="C3214">
        <v>72</v>
      </c>
      <c r="D3214">
        <v>1.0367</v>
      </c>
      <c r="F3214">
        <v>1.0367</v>
      </c>
      <c r="G3214">
        <v>4</v>
      </c>
      <c r="H3214">
        <v>5</v>
      </c>
      <c r="I3214">
        <v>20</v>
      </c>
      <c r="J3214">
        <v>14</v>
      </c>
      <c r="K3214">
        <v>37.063345084178479</v>
      </c>
      <c r="L3214">
        <v>1312.5343268474501</v>
      </c>
    </row>
    <row r="3215" spans="1:12">
      <c r="A3215" s="73">
        <v>43234.875</v>
      </c>
      <c r="B3215">
        <v>10.37</v>
      </c>
      <c r="C3215">
        <v>65.3</v>
      </c>
      <c r="D3215">
        <v>1.0401</v>
      </c>
      <c r="F3215">
        <v>1.0401</v>
      </c>
      <c r="G3215">
        <v>4</v>
      </c>
      <c r="H3215">
        <v>5</v>
      </c>
      <c r="I3215">
        <v>21</v>
      </c>
      <c r="J3215">
        <v>10</v>
      </c>
      <c r="K3215">
        <v>7.9973986960505794</v>
      </c>
      <c r="L3215">
        <v>579.9377374426499</v>
      </c>
    </row>
    <row r="3216" spans="1:12">
      <c r="A3216" s="73">
        <v>43234.916666666664</v>
      </c>
      <c r="B3216">
        <v>11.55</v>
      </c>
      <c r="C3216">
        <v>64.8</v>
      </c>
      <c r="D3216">
        <v>1.044</v>
      </c>
      <c r="F3216">
        <v>1.044</v>
      </c>
      <c r="G3216">
        <v>4</v>
      </c>
      <c r="H3216">
        <v>5</v>
      </c>
      <c r="I3216">
        <v>22</v>
      </c>
      <c r="J3216">
        <v>12</v>
      </c>
      <c r="K3216">
        <v>16.063801376415899</v>
      </c>
      <c r="L3216">
        <v>804.29701275000014</v>
      </c>
    </row>
    <row r="3217" spans="1:12">
      <c r="A3217" s="73">
        <v>43234.958333333336</v>
      </c>
      <c r="B3217">
        <v>10.47</v>
      </c>
      <c r="C3217">
        <v>57.1</v>
      </c>
      <c r="D3217">
        <v>1.046</v>
      </c>
      <c r="F3217">
        <v>1.046</v>
      </c>
      <c r="G3217">
        <v>4</v>
      </c>
      <c r="H3217">
        <v>5</v>
      </c>
      <c r="I3217">
        <v>23</v>
      </c>
      <c r="J3217">
        <v>10</v>
      </c>
      <c r="K3217">
        <v>8.5729921435391727</v>
      </c>
      <c r="L3217">
        <v>600.26322042900006</v>
      </c>
    </row>
    <row r="3218" spans="1:12">
      <c r="A3218" s="73">
        <v>43235</v>
      </c>
      <c r="B3218">
        <v>9.91</v>
      </c>
      <c r="C3218">
        <v>49.9</v>
      </c>
      <c r="D3218">
        <v>1.0456000000000001</v>
      </c>
      <c r="F3218">
        <v>1.0456000000000001</v>
      </c>
      <c r="G3218">
        <v>3</v>
      </c>
      <c r="H3218">
        <v>5</v>
      </c>
      <c r="I3218">
        <v>0</v>
      </c>
      <c r="J3218">
        <v>10</v>
      </c>
      <c r="K3218">
        <v>5.6072688376030904</v>
      </c>
      <c r="L3218">
        <v>508.81105927880009</v>
      </c>
    </row>
    <row r="3219" spans="1:12">
      <c r="A3219" s="73">
        <v>43235.041666666664</v>
      </c>
      <c r="B3219">
        <v>6.74</v>
      </c>
      <c r="C3219">
        <v>115.4</v>
      </c>
      <c r="D3219">
        <v>1.0475000000000001</v>
      </c>
      <c r="F3219">
        <v>1.0475000000000001</v>
      </c>
      <c r="G3219">
        <v>6</v>
      </c>
      <c r="H3219">
        <v>5</v>
      </c>
      <c r="I3219">
        <v>1</v>
      </c>
      <c r="J3219">
        <v>7</v>
      </c>
      <c r="K3219">
        <v>0.64325655221492906</v>
      </c>
      <c r="L3219">
        <v>160.36283507000002</v>
      </c>
    </row>
    <row r="3220" spans="1:12">
      <c r="A3220" s="73">
        <v>43235.083333333336</v>
      </c>
      <c r="B3220">
        <v>4.43</v>
      </c>
      <c r="C3220">
        <v>121</v>
      </c>
      <c r="D3220">
        <v>1.0498000000000001</v>
      </c>
      <c r="F3220">
        <v>1.0498000000000001</v>
      </c>
      <c r="G3220">
        <v>6</v>
      </c>
      <c r="H3220">
        <v>5</v>
      </c>
      <c r="I3220">
        <v>2</v>
      </c>
      <c r="J3220">
        <v>4</v>
      </c>
      <c r="K3220">
        <v>9.6847479152286056</v>
      </c>
      <c r="L3220">
        <v>45.633917344299995</v>
      </c>
    </row>
    <row r="3221" spans="1:12">
      <c r="A3221" s="73">
        <v>43235.125</v>
      </c>
      <c r="B3221">
        <v>4.6900000000000004</v>
      </c>
      <c r="C3221">
        <v>133.19999999999999</v>
      </c>
      <c r="D3221">
        <v>1.0545</v>
      </c>
      <c r="F3221">
        <v>1.0545</v>
      </c>
      <c r="G3221">
        <v>7</v>
      </c>
      <c r="H3221">
        <v>5</v>
      </c>
      <c r="I3221">
        <v>3</v>
      </c>
      <c r="J3221">
        <v>5</v>
      </c>
      <c r="K3221">
        <v>8.1340908786989239</v>
      </c>
      <c r="L3221">
        <v>54.392011070250014</v>
      </c>
    </row>
    <row r="3222" spans="1:12">
      <c r="A3222" s="73">
        <v>43235.166666666664</v>
      </c>
      <c r="B3222">
        <v>4.1399999999999997</v>
      </c>
      <c r="C3222">
        <v>188.6</v>
      </c>
      <c r="D3222">
        <v>1.0518000000000001</v>
      </c>
      <c r="F3222">
        <v>1.0518000000000001</v>
      </c>
      <c r="G3222">
        <v>9</v>
      </c>
      <c r="H3222">
        <v>5</v>
      </c>
      <c r="I3222">
        <v>4</v>
      </c>
      <c r="J3222">
        <v>4</v>
      </c>
      <c r="K3222">
        <v>11.573826917511708</v>
      </c>
      <c r="L3222">
        <v>37.316782749599994</v>
      </c>
    </row>
    <row r="3223" spans="1:12">
      <c r="A3223" s="73">
        <v>43235.208333333336</v>
      </c>
      <c r="B3223">
        <v>7.33</v>
      </c>
      <c r="C3223">
        <v>202</v>
      </c>
      <c r="D3223">
        <v>1.0456000000000001</v>
      </c>
      <c r="F3223">
        <v>1.0456000000000001</v>
      </c>
      <c r="G3223">
        <v>10</v>
      </c>
      <c r="H3223">
        <v>5</v>
      </c>
      <c r="I3223">
        <v>5</v>
      </c>
      <c r="J3223">
        <v>7</v>
      </c>
      <c r="K3223">
        <v>4.4957892397583833E-2</v>
      </c>
      <c r="L3223">
        <v>205.8958071836</v>
      </c>
    </row>
    <row r="3224" spans="1:12">
      <c r="A3224" s="73">
        <v>43235.25</v>
      </c>
      <c r="B3224">
        <v>8.51</v>
      </c>
      <c r="C3224">
        <v>207.3</v>
      </c>
      <c r="D3224">
        <v>1.0378000000000001</v>
      </c>
      <c r="F3224">
        <v>1.0378000000000001</v>
      </c>
      <c r="G3224">
        <v>10</v>
      </c>
      <c r="H3224">
        <v>5</v>
      </c>
      <c r="I3224">
        <v>6</v>
      </c>
      <c r="J3224">
        <v>9</v>
      </c>
      <c r="K3224">
        <v>0.93696057276289246</v>
      </c>
      <c r="L3224">
        <v>319.79550196389999</v>
      </c>
    </row>
    <row r="3225" spans="1:12">
      <c r="A3225" s="73">
        <v>43235.291666666664</v>
      </c>
      <c r="B3225">
        <v>11.68</v>
      </c>
      <c r="C3225">
        <v>209.1</v>
      </c>
      <c r="D3225">
        <v>1.0289999999999999</v>
      </c>
      <c r="F3225">
        <v>1.0289999999999999</v>
      </c>
      <c r="G3225">
        <v>10</v>
      </c>
      <c r="H3225">
        <v>5</v>
      </c>
      <c r="I3225">
        <v>7</v>
      </c>
      <c r="J3225">
        <v>12</v>
      </c>
      <c r="K3225">
        <v>17.122772858151052</v>
      </c>
      <c r="L3225">
        <v>819.81131366399984</v>
      </c>
    </row>
    <row r="3226" spans="1:12">
      <c r="A3226" s="73">
        <v>43235.333333333336</v>
      </c>
      <c r="B3226">
        <v>12.95</v>
      </c>
      <c r="C3226">
        <v>221.7</v>
      </c>
      <c r="D3226">
        <v>1.0178</v>
      </c>
      <c r="F3226">
        <v>1.0178</v>
      </c>
      <c r="G3226">
        <v>11</v>
      </c>
      <c r="H3226">
        <v>5</v>
      </c>
      <c r="I3226">
        <v>8</v>
      </c>
      <c r="J3226">
        <v>13</v>
      </c>
      <c r="K3226">
        <v>29.246109641256083</v>
      </c>
      <c r="L3226">
        <v>1105.2022391374999</v>
      </c>
    </row>
    <row r="3227" spans="1:12">
      <c r="A3227" s="73">
        <v>43235.375</v>
      </c>
      <c r="B3227">
        <v>13.72</v>
      </c>
      <c r="C3227">
        <v>236.1</v>
      </c>
      <c r="D3227">
        <v>1.0066999999999999</v>
      </c>
      <c r="F3227">
        <v>1.0066999999999999</v>
      </c>
      <c r="G3227">
        <v>11</v>
      </c>
      <c r="H3227">
        <v>5</v>
      </c>
      <c r="I3227">
        <v>9</v>
      </c>
      <c r="J3227">
        <v>14</v>
      </c>
      <c r="K3227">
        <v>38.167279186918208</v>
      </c>
      <c r="L3227">
        <v>1299.9672373408</v>
      </c>
    </row>
    <row r="3228" spans="1:12">
      <c r="A3228" s="73">
        <v>43235.416666666664</v>
      </c>
      <c r="B3228">
        <v>14.69</v>
      </c>
      <c r="C3228">
        <v>238.2</v>
      </c>
      <c r="D3228">
        <v>0.99990000000000001</v>
      </c>
      <c r="F3228">
        <v>0.99990000000000001</v>
      </c>
      <c r="G3228">
        <v>12</v>
      </c>
      <c r="H3228">
        <v>5</v>
      </c>
      <c r="I3228">
        <v>10</v>
      </c>
      <c r="J3228">
        <v>15</v>
      </c>
      <c r="K3228">
        <v>51.093435627557469</v>
      </c>
      <c r="L3228">
        <v>1584.8638522645499</v>
      </c>
    </row>
    <row r="3229" spans="1:12">
      <c r="A3229" s="73">
        <v>43235.458333333336</v>
      </c>
      <c r="B3229">
        <v>13.85</v>
      </c>
      <c r="C3229">
        <v>232.8</v>
      </c>
      <c r="D3229">
        <v>0.99380000000000002</v>
      </c>
      <c r="F3229">
        <v>0.99380000000000002</v>
      </c>
      <c r="G3229">
        <v>11</v>
      </c>
      <c r="H3229">
        <v>5</v>
      </c>
      <c r="I3229">
        <v>11</v>
      </c>
      <c r="J3229">
        <v>14</v>
      </c>
      <c r="K3229">
        <v>39.790450668653357</v>
      </c>
      <c r="L3229">
        <v>1320.1349134624998</v>
      </c>
    </row>
    <row r="3230" spans="1:12">
      <c r="A3230" s="73">
        <v>43235.5</v>
      </c>
      <c r="B3230">
        <v>14.2</v>
      </c>
      <c r="C3230">
        <v>228.5</v>
      </c>
      <c r="D3230">
        <v>0.9899</v>
      </c>
      <c r="F3230">
        <v>0.9899</v>
      </c>
      <c r="G3230">
        <v>11</v>
      </c>
      <c r="H3230">
        <v>5</v>
      </c>
      <c r="I3230">
        <v>12</v>
      </c>
      <c r="J3230">
        <v>14</v>
      </c>
      <c r="K3230">
        <v>44.3285277348634</v>
      </c>
      <c r="L3230">
        <v>1417.1843955999998</v>
      </c>
    </row>
    <row r="3231" spans="1:12">
      <c r="A3231" s="73">
        <v>43235.541666666664</v>
      </c>
      <c r="B3231">
        <v>13.57</v>
      </c>
      <c r="C3231">
        <v>233.6</v>
      </c>
      <c r="D3231">
        <v>0.98799999999999999</v>
      </c>
      <c r="F3231">
        <v>0.98799999999999999</v>
      </c>
      <c r="G3231">
        <v>11</v>
      </c>
      <c r="H3231">
        <v>5</v>
      </c>
      <c r="I3231">
        <v>13</v>
      </c>
      <c r="J3231">
        <v>14</v>
      </c>
      <c r="K3231">
        <v>36.33638901568532</v>
      </c>
      <c r="L3231">
        <v>1234.430068742</v>
      </c>
    </row>
    <row r="3232" spans="1:12">
      <c r="A3232" s="73">
        <v>43235.583333333336</v>
      </c>
      <c r="B3232">
        <v>12.85</v>
      </c>
      <c r="C3232">
        <v>237.9</v>
      </c>
      <c r="D3232">
        <v>0.98650000000000004</v>
      </c>
      <c r="F3232">
        <v>0.98650000000000004</v>
      </c>
      <c r="G3232">
        <v>12</v>
      </c>
      <c r="H3232">
        <v>5</v>
      </c>
      <c r="I3232">
        <v>14</v>
      </c>
      <c r="J3232">
        <v>13</v>
      </c>
      <c r="K3232">
        <v>28.174516193767499</v>
      </c>
      <c r="L3232">
        <v>1046.58974965625</v>
      </c>
    </row>
    <row r="3233" spans="1:12">
      <c r="A3233" s="73">
        <v>43235.625</v>
      </c>
      <c r="B3233">
        <v>12.55</v>
      </c>
      <c r="C3233">
        <v>236.1</v>
      </c>
      <c r="D3233">
        <v>0.98499999999999999</v>
      </c>
      <c r="F3233">
        <v>0.98499999999999999</v>
      </c>
      <c r="G3233">
        <v>11</v>
      </c>
      <c r="H3233">
        <v>5</v>
      </c>
      <c r="I3233">
        <v>15</v>
      </c>
      <c r="J3233">
        <v>13</v>
      </c>
      <c r="K3233">
        <v>25.079735851301756</v>
      </c>
      <c r="L3233">
        <v>973.50326468750006</v>
      </c>
    </row>
    <row r="3234" spans="1:12">
      <c r="A3234" s="73">
        <v>43235.666666666664</v>
      </c>
      <c r="B3234">
        <v>11.99</v>
      </c>
      <c r="C3234">
        <v>238</v>
      </c>
      <c r="D3234">
        <v>0.98499999999999999</v>
      </c>
      <c r="F3234">
        <v>0.98499999999999999</v>
      </c>
      <c r="G3234">
        <v>12</v>
      </c>
      <c r="H3234">
        <v>5</v>
      </c>
      <c r="I3234">
        <v>16</v>
      </c>
      <c r="J3234">
        <v>12</v>
      </c>
      <c r="K3234">
        <v>19.784412545365672</v>
      </c>
      <c r="L3234">
        <v>848.9141725075001</v>
      </c>
    </row>
    <row r="3235" spans="1:12">
      <c r="A3235" s="73">
        <v>43235.708333333336</v>
      </c>
      <c r="B3235">
        <v>10.31</v>
      </c>
      <c r="C3235">
        <v>278.5</v>
      </c>
      <c r="D3235">
        <v>0.99109999999999998</v>
      </c>
      <c r="F3235">
        <v>0.99109999999999998</v>
      </c>
      <c r="G3235">
        <v>13</v>
      </c>
      <c r="H3235">
        <v>5</v>
      </c>
      <c r="I3235">
        <v>17</v>
      </c>
      <c r="J3235">
        <v>10</v>
      </c>
      <c r="K3235">
        <v>7.661642627557435</v>
      </c>
      <c r="L3235">
        <v>543.0795835800501</v>
      </c>
    </row>
    <row r="3236" spans="1:12">
      <c r="A3236" s="73">
        <v>43235.75</v>
      </c>
      <c r="B3236">
        <v>11.12</v>
      </c>
      <c r="C3236">
        <v>347</v>
      </c>
      <c r="D3236">
        <v>1.0022</v>
      </c>
      <c r="F3236">
        <v>1.0022</v>
      </c>
      <c r="G3236">
        <v>16</v>
      </c>
      <c r="H3236">
        <v>5</v>
      </c>
      <c r="I3236">
        <v>18</v>
      </c>
      <c r="J3236">
        <v>11</v>
      </c>
      <c r="K3236">
        <v>12.80184955221497</v>
      </c>
      <c r="L3236">
        <v>689.03100462079988</v>
      </c>
    </row>
    <row r="3237" spans="1:12">
      <c r="A3237" s="73">
        <v>43235.791666666664</v>
      </c>
      <c r="B3237">
        <v>8.81</v>
      </c>
      <c r="C3237">
        <v>358</v>
      </c>
      <c r="D3237">
        <v>1.0102</v>
      </c>
      <c r="F3237">
        <v>1.0102</v>
      </c>
      <c r="G3237">
        <v>1</v>
      </c>
      <c r="H3237">
        <v>5</v>
      </c>
      <c r="I3237">
        <v>19</v>
      </c>
      <c r="J3237">
        <v>9</v>
      </c>
      <c r="K3237">
        <v>1.6077409152286506</v>
      </c>
      <c r="L3237">
        <v>345.38628948910002</v>
      </c>
    </row>
    <row r="3238" spans="1:12">
      <c r="A3238" s="73">
        <v>43235.833333333336</v>
      </c>
      <c r="B3238">
        <v>5.74</v>
      </c>
      <c r="C3238">
        <v>8</v>
      </c>
      <c r="D3238">
        <v>1.0155000000000001</v>
      </c>
      <c r="F3238">
        <v>1.0155000000000001</v>
      </c>
      <c r="G3238">
        <v>1</v>
      </c>
      <c r="H3238">
        <v>5</v>
      </c>
      <c r="I3238">
        <v>20</v>
      </c>
      <c r="J3238">
        <v>6</v>
      </c>
      <c r="K3238">
        <v>3.2473220773290734</v>
      </c>
      <c r="L3238">
        <v>96.025285986000029</v>
      </c>
    </row>
    <row r="3239" spans="1:12">
      <c r="A3239" s="73">
        <v>43235.875</v>
      </c>
      <c r="B3239">
        <v>5.52</v>
      </c>
      <c r="C3239">
        <v>24.7</v>
      </c>
      <c r="D3239">
        <v>1.0227999999999999</v>
      </c>
      <c r="F3239">
        <v>1.0227999999999999</v>
      </c>
      <c r="G3239">
        <v>2</v>
      </c>
      <c r="H3239">
        <v>5</v>
      </c>
      <c r="I3239">
        <v>21</v>
      </c>
      <c r="J3239">
        <v>6</v>
      </c>
      <c r="K3239">
        <v>4.0886164928541877</v>
      </c>
      <c r="L3239">
        <v>86.01574533119998</v>
      </c>
    </row>
    <row r="3240" spans="1:12">
      <c r="A3240" s="73">
        <v>43235.916666666664</v>
      </c>
      <c r="B3240">
        <v>6.17</v>
      </c>
      <c r="C3240">
        <v>63.8</v>
      </c>
      <c r="D3240">
        <v>1.0289999999999999</v>
      </c>
      <c r="F3240">
        <v>1.0289999999999999</v>
      </c>
      <c r="G3240">
        <v>4</v>
      </c>
      <c r="H3240">
        <v>5</v>
      </c>
      <c r="I3240">
        <v>22</v>
      </c>
      <c r="J3240">
        <v>6</v>
      </c>
      <c r="K3240">
        <v>1.8824739015299921</v>
      </c>
      <c r="L3240">
        <v>120.84839063849998</v>
      </c>
    </row>
    <row r="3241" spans="1:12">
      <c r="A3241" s="73">
        <v>43235.958333333336</v>
      </c>
      <c r="B3241">
        <v>10.68</v>
      </c>
      <c r="C3241">
        <v>46.9</v>
      </c>
      <c r="D3241">
        <v>1.0436000000000001</v>
      </c>
      <c r="F3241">
        <v>1.0436000000000001</v>
      </c>
      <c r="G3241">
        <v>3</v>
      </c>
      <c r="H3241">
        <v>5</v>
      </c>
      <c r="I3241">
        <v>23</v>
      </c>
      <c r="J3241">
        <v>11</v>
      </c>
      <c r="K3241">
        <v>9.8468383832651973</v>
      </c>
      <c r="L3241">
        <v>635.64968021760001</v>
      </c>
    </row>
    <row r="3242" spans="1:12">
      <c r="A3242" s="73">
        <v>43236</v>
      </c>
      <c r="B3242">
        <v>12.52</v>
      </c>
      <c r="C3242">
        <v>41.4</v>
      </c>
      <c r="D3242">
        <v>1.0584</v>
      </c>
      <c r="F3242">
        <v>1.0584</v>
      </c>
      <c r="G3242">
        <v>3</v>
      </c>
      <c r="H3242">
        <v>5</v>
      </c>
      <c r="I3242">
        <v>0</v>
      </c>
      <c r="J3242">
        <v>13</v>
      </c>
      <c r="K3242">
        <v>24.780157817055169</v>
      </c>
      <c r="L3242">
        <v>1038.5629422335999</v>
      </c>
    </row>
    <row r="3243" spans="1:12">
      <c r="A3243" s="73">
        <v>43236.041666666664</v>
      </c>
      <c r="B3243">
        <v>13.41</v>
      </c>
      <c r="C3243">
        <v>38.5</v>
      </c>
      <c r="D3243">
        <v>1.0659000000000001</v>
      </c>
      <c r="F3243">
        <v>1.0659000000000001</v>
      </c>
      <c r="G3243">
        <v>3</v>
      </c>
      <c r="H3243">
        <v>5</v>
      </c>
      <c r="I3243">
        <v>1</v>
      </c>
      <c r="J3243">
        <v>13</v>
      </c>
      <c r="K3243">
        <v>34.433039499703582</v>
      </c>
      <c r="L3243">
        <v>1285.2061648519502</v>
      </c>
    </row>
    <row r="3244" spans="1:12">
      <c r="A3244" s="73">
        <v>43236.083333333336</v>
      </c>
      <c r="B3244">
        <v>14.07</v>
      </c>
      <c r="C3244">
        <v>33.1</v>
      </c>
      <c r="D3244">
        <v>1.0714999999999999</v>
      </c>
      <c r="F3244">
        <v>1.0714999999999999</v>
      </c>
      <c r="G3244">
        <v>2</v>
      </c>
      <c r="H3244">
        <v>5</v>
      </c>
      <c r="I3244">
        <v>2</v>
      </c>
      <c r="J3244">
        <v>14</v>
      </c>
      <c r="K3244">
        <v>42.61435625312825</v>
      </c>
      <c r="L3244">
        <v>1492.2599111122499</v>
      </c>
    </row>
    <row r="3245" spans="1:12">
      <c r="A3245" s="73">
        <v>43236.125</v>
      </c>
      <c r="B3245">
        <v>14.5</v>
      </c>
      <c r="C3245">
        <v>36.799999999999997</v>
      </c>
      <c r="D3245">
        <v>1.0750999999999999</v>
      </c>
      <c r="F3245">
        <v>1.0750999999999999</v>
      </c>
      <c r="G3245">
        <v>3</v>
      </c>
      <c r="H3245">
        <v>5</v>
      </c>
      <c r="I3245">
        <v>3</v>
      </c>
      <c r="J3245">
        <v>15</v>
      </c>
      <c r="K3245">
        <v>48.413308077329162</v>
      </c>
      <c r="L3245">
        <v>1638.78836875</v>
      </c>
    </row>
    <row r="3246" spans="1:12">
      <c r="A3246" s="73">
        <v>43236.166666666664</v>
      </c>
      <c r="B3246">
        <v>11.57</v>
      </c>
      <c r="C3246">
        <v>37.6</v>
      </c>
      <c r="D3246">
        <v>1.0759000000000001</v>
      </c>
      <c r="F3246">
        <v>1.0759000000000001</v>
      </c>
      <c r="G3246">
        <v>3</v>
      </c>
      <c r="H3246">
        <v>5</v>
      </c>
      <c r="I3246">
        <v>4</v>
      </c>
      <c r="J3246">
        <v>12</v>
      </c>
      <c r="K3246">
        <v>16.224520065913612</v>
      </c>
      <c r="L3246">
        <v>833.1860475893501</v>
      </c>
    </row>
    <row r="3247" spans="1:12">
      <c r="A3247" s="73">
        <v>43236.208333333336</v>
      </c>
      <c r="B3247">
        <v>9.56</v>
      </c>
      <c r="C3247">
        <v>55.2</v>
      </c>
      <c r="D3247">
        <v>1.0774999999999999</v>
      </c>
      <c r="F3247">
        <v>1.0774999999999999</v>
      </c>
      <c r="G3247">
        <v>3</v>
      </c>
      <c r="H3247">
        <v>5</v>
      </c>
      <c r="I3247">
        <v>5</v>
      </c>
      <c r="J3247">
        <v>10</v>
      </c>
      <c r="K3247">
        <v>4.0721917713930429</v>
      </c>
      <c r="L3247">
        <v>470.71816711999998</v>
      </c>
    </row>
    <row r="3248" spans="1:12">
      <c r="A3248" s="73">
        <v>43236.25</v>
      </c>
      <c r="B3248">
        <v>10.67</v>
      </c>
      <c r="C3248">
        <v>61</v>
      </c>
      <c r="D3248">
        <v>1.0750999999999999</v>
      </c>
      <c r="F3248">
        <v>1.0750999999999999</v>
      </c>
      <c r="G3248">
        <v>4</v>
      </c>
      <c r="H3248">
        <v>5</v>
      </c>
      <c r="I3248">
        <v>6</v>
      </c>
      <c r="J3248">
        <v>11</v>
      </c>
      <c r="K3248">
        <v>9.7841790385163403</v>
      </c>
      <c r="L3248">
        <v>652.99841100064998</v>
      </c>
    </row>
    <row r="3249" spans="1:12">
      <c r="A3249" s="73">
        <v>43236.291666666664</v>
      </c>
      <c r="B3249">
        <v>10.66</v>
      </c>
      <c r="C3249">
        <v>62.3</v>
      </c>
      <c r="D3249">
        <v>1.0707</v>
      </c>
      <c r="F3249">
        <v>1.0707</v>
      </c>
      <c r="G3249">
        <v>4</v>
      </c>
      <c r="H3249">
        <v>5</v>
      </c>
      <c r="I3249">
        <v>7</v>
      </c>
      <c r="J3249">
        <v>11</v>
      </c>
      <c r="K3249">
        <v>9.7217196937674828</v>
      </c>
      <c r="L3249">
        <v>648.49916478360001</v>
      </c>
    </row>
    <row r="3250" spans="1:12">
      <c r="A3250" s="73">
        <v>43236.333333333336</v>
      </c>
      <c r="B3250">
        <v>10.56</v>
      </c>
      <c r="C3250">
        <v>66.099999999999994</v>
      </c>
      <c r="D3250">
        <v>1.0654999999999999</v>
      </c>
      <c r="F3250">
        <v>1.0654999999999999</v>
      </c>
      <c r="G3250">
        <v>4</v>
      </c>
      <c r="H3250">
        <v>5</v>
      </c>
      <c r="I3250">
        <v>8</v>
      </c>
      <c r="J3250">
        <v>11</v>
      </c>
      <c r="K3250">
        <v>9.1081262462788981</v>
      </c>
      <c r="L3250">
        <v>627.35767142400005</v>
      </c>
    </row>
    <row r="3251" spans="1:12">
      <c r="A3251" s="73">
        <v>43236.375</v>
      </c>
      <c r="B3251">
        <v>11.02</v>
      </c>
      <c r="C3251">
        <v>57.8</v>
      </c>
      <c r="D3251">
        <v>1.0577000000000001</v>
      </c>
      <c r="F3251">
        <v>1.0577000000000001</v>
      </c>
      <c r="G3251">
        <v>4</v>
      </c>
      <c r="H3251">
        <v>5</v>
      </c>
      <c r="I3251">
        <v>9</v>
      </c>
      <c r="J3251">
        <v>11</v>
      </c>
      <c r="K3251">
        <v>12.096256104726386</v>
      </c>
      <c r="L3251">
        <v>707.74578605080001</v>
      </c>
    </row>
    <row r="3252" spans="1:12">
      <c r="A3252" s="73">
        <v>43236.416666666664</v>
      </c>
      <c r="B3252">
        <v>12.19</v>
      </c>
      <c r="C3252">
        <v>71</v>
      </c>
      <c r="D3252">
        <v>1.0526</v>
      </c>
      <c r="F3252">
        <v>1.0526</v>
      </c>
      <c r="G3252">
        <v>4</v>
      </c>
      <c r="H3252">
        <v>5</v>
      </c>
      <c r="I3252">
        <v>10</v>
      </c>
      <c r="J3252">
        <v>12</v>
      </c>
      <c r="K3252">
        <v>21.603599440342833</v>
      </c>
      <c r="L3252">
        <v>953.33269337169986</v>
      </c>
    </row>
    <row r="3253" spans="1:12">
      <c r="A3253" s="73">
        <v>43236.458333333336</v>
      </c>
      <c r="B3253">
        <v>12.4</v>
      </c>
      <c r="C3253">
        <v>67</v>
      </c>
      <c r="D3253">
        <v>1.0506</v>
      </c>
      <c r="F3253">
        <v>1.0506</v>
      </c>
      <c r="G3253">
        <v>4</v>
      </c>
      <c r="H3253">
        <v>5</v>
      </c>
      <c r="I3253">
        <v>11</v>
      </c>
      <c r="J3253">
        <v>12</v>
      </c>
      <c r="K3253">
        <v>23.599845680068874</v>
      </c>
      <c r="L3253">
        <v>1001.5495872000001</v>
      </c>
    </row>
    <row r="3254" spans="1:12">
      <c r="A3254" s="73">
        <v>43236.5</v>
      </c>
      <c r="B3254">
        <v>11.07</v>
      </c>
      <c r="C3254">
        <v>64.599999999999994</v>
      </c>
      <c r="D3254">
        <v>1.0506</v>
      </c>
      <c r="F3254">
        <v>1.0506</v>
      </c>
      <c r="G3254">
        <v>4</v>
      </c>
      <c r="H3254">
        <v>5</v>
      </c>
      <c r="I3254">
        <v>12</v>
      </c>
      <c r="J3254">
        <v>11</v>
      </c>
      <c r="K3254">
        <v>12.446552828470685</v>
      </c>
      <c r="L3254">
        <v>712.60729418790004</v>
      </c>
    </row>
    <row r="3255" spans="1:12">
      <c r="A3255" s="73">
        <v>43236.541666666664</v>
      </c>
      <c r="B3255">
        <v>11.51</v>
      </c>
      <c r="C3255">
        <v>62.2</v>
      </c>
      <c r="D3255">
        <v>1.0479000000000001</v>
      </c>
      <c r="F3255">
        <v>1.0479000000000001</v>
      </c>
      <c r="G3255">
        <v>4</v>
      </c>
      <c r="H3255">
        <v>5</v>
      </c>
      <c r="I3255">
        <v>13</v>
      </c>
      <c r="J3255">
        <v>12</v>
      </c>
      <c r="K3255">
        <v>15.744763997420456</v>
      </c>
      <c r="L3255">
        <v>798.94303602645005</v>
      </c>
    </row>
    <row r="3256" spans="1:12">
      <c r="A3256" s="73">
        <v>43236.583333333336</v>
      </c>
      <c r="B3256">
        <v>10.64</v>
      </c>
      <c r="C3256">
        <v>59.4</v>
      </c>
      <c r="D3256">
        <v>1.0483</v>
      </c>
      <c r="F3256">
        <v>1.0483</v>
      </c>
      <c r="G3256">
        <v>4</v>
      </c>
      <c r="H3256">
        <v>5</v>
      </c>
      <c r="I3256">
        <v>14</v>
      </c>
      <c r="J3256">
        <v>11</v>
      </c>
      <c r="K3256">
        <v>9.5974010042697682</v>
      </c>
      <c r="L3256">
        <v>631.36495797760017</v>
      </c>
    </row>
    <row r="3257" spans="1:12">
      <c r="A3257" s="73">
        <v>43236.625</v>
      </c>
      <c r="B3257">
        <v>11.26</v>
      </c>
      <c r="C3257">
        <v>64.099999999999994</v>
      </c>
      <c r="D3257">
        <v>1.0490999999999999</v>
      </c>
      <c r="F3257">
        <v>1.0490999999999999</v>
      </c>
      <c r="G3257">
        <v>4</v>
      </c>
      <c r="H3257">
        <v>5</v>
      </c>
      <c r="I3257">
        <v>15</v>
      </c>
      <c r="J3257">
        <v>11</v>
      </c>
      <c r="K3257">
        <v>13.823280378698993</v>
      </c>
      <c r="L3257">
        <v>748.86246463079988</v>
      </c>
    </row>
    <row r="3258" spans="1:12">
      <c r="A3258" s="73">
        <v>43236.666666666664</v>
      </c>
      <c r="B3258">
        <v>11.27</v>
      </c>
      <c r="C3258">
        <v>73.599999999999994</v>
      </c>
      <c r="D3258">
        <v>1.0487</v>
      </c>
      <c r="F3258">
        <v>1.0487</v>
      </c>
      <c r="G3258">
        <v>4</v>
      </c>
      <c r="H3258">
        <v>5</v>
      </c>
      <c r="I3258">
        <v>16</v>
      </c>
      <c r="J3258">
        <v>11</v>
      </c>
      <c r="K3258">
        <v>13.897739723447851</v>
      </c>
      <c r="L3258">
        <v>750.57314307604986</v>
      </c>
    </row>
    <row r="3259" spans="1:12">
      <c r="A3259" s="73">
        <v>43236.708333333336</v>
      </c>
      <c r="B3259">
        <v>10.48</v>
      </c>
      <c r="C3259">
        <v>72.599999999999994</v>
      </c>
      <c r="D3259">
        <v>1.0490999999999999</v>
      </c>
      <c r="F3259">
        <v>1.0490999999999999</v>
      </c>
      <c r="G3259">
        <v>4</v>
      </c>
      <c r="H3259">
        <v>5</v>
      </c>
      <c r="I3259">
        <v>17</v>
      </c>
      <c r="J3259">
        <v>10</v>
      </c>
      <c r="K3259">
        <v>8.6316514882880302</v>
      </c>
      <c r="L3259">
        <v>603.76890063359997</v>
      </c>
    </row>
    <row r="3260" spans="1:12">
      <c r="A3260" s="73">
        <v>43236.75</v>
      </c>
      <c r="B3260">
        <v>9.59</v>
      </c>
      <c r="C3260">
        <v>68.599999999999994</v>
      </c>
      <c r="D3260">
        <v>1.0502</v>
      </c>
      <c r="F3260">
        <v>1.0502</v>
      </c>
      <c r="G3260">
        <v>4</v>
      </c>
      <c r="H3260">
        <v>5</v>
      </c>
      <c r="I3260">
        <v>18</v>
      </c>
      <c r="J3260">
        <v>10</v>
      </c>
      <c r="K3260">
        <v>4.1941698056396159</v>
      </c>
      <c r="L3260">
        <v>463.12458888290001</v>
      </c>
    </row>
    <row r="3261" spans="1:12">
      <c r="A3261" s="73">
        <v>43236.791666666664</v>
      </c>
      <c r="B3261">
        <v>9.59</v>
      </c>
      <c r="C3261">
        <v>65.900000000000006</v>
      </c>
      <c r="D3261">
        <v>1.0513999999999999</v>
      </c>
      <c r="F3261">
        <v>1.0513999999999999</v>
      </c>
      <c r="G3261">
        <v>4</v>
      </c>
      <c r="H3261">
        <v>5</v>
      </c>
      <c r="I3261">
        <v>19</v>
      </c>
      <c r="J3261">
        <v>10</v>
      </c>
      <c r="K3261">
        <v>4.1941698056396159</v>
      </c>
      <c r="L3261">
        <v>463.65377333029994</v>
      </c>
    </row>
    <row r="3262" spans="1:12">
      <c r="A3262" s="73">
        <v>43236.833333333336</v>
      </c>
      <c r="B3262">
        <v>9.34</v>
      </c>
      <c r="C3262">
        <v>63.5</v>
      </c>
      <c r="D3262">
        <v>1.0541</v>
      </c>
      <c r="F3262">
        <v>1.0541</v>
      </c>
      <c r="G3262">
        <v>4</v>
      </c>
      <c r="H3262">
        <v>5</v>
      </c>
      <c r="I3262">
        <v>20</v>
      </c>
      <c r="J3262">
        <v>9</v>
      </c>
      <c r="K3262">
        <v>3.2326861869181522</v>
      </c>
      <c r="L3262">
        <v>429.4300646332</v>
      </c>
    </row>
    <row r="3263" spans="1:12">
      <c r="A3263" s="73">
        <v>43236.875</v>
      </c>
      <c r="B3263">
        <v>7.72</v>
      </c>
      <c r="C3263">
        <v>68.7</v>
      </c>
      <c r="D3263">
        <v>1.0569</v>
      </c>
      <c r="F3263">
        <v>1.0569</v>
      </c>
      <c r="G3263">
        <v>4</v>
      </c>
      <c r="H3263">
        <v>5</v>
      </c>
      <c r="I3263">
        <v>21</v>
      </c>
      <c r="J3263">
        <v>8</v>
      </c>
      <c r="K3263">
        <v>3.1672337603067265E-2</v>
      </c>
      <c r="L3263">
        <v>243.13965898559997</v>
      </c>
    </row>
    <row r="3264" spans="1:12">
      <c r="A3264" s="73">
        <v>43236.916666666664</v>
      </c>
      <c r="B3264">
        <v>6.9</v>
      </c>
      <c r="C3264">
        <v>75.5</v>
      </c>
      <c r="D3264">
        <v>1.0588</v>
      </c>
      <c r="F3264">
        <v>1.0588</v>
      </c>
      <c r="G3264">
        <v>4</v>
      </c>
      <c r="H3264">
        <v>5</v>
      </c>
      <c r="I3264">
        <v>22</v>
      </c>
      <c r="J3264">
        <v>7</v>
      </c>
      <c r="K3264">
        <v>0.41220606819666572</v>
      </c>
      <c r="L3264">
        <v>173.91266460000003</v>
      </c>
    </row>
    <row r="3265" spans="1:12">
      <c r="A3265" s="73">
        <v>43236.958333333336</v>
      </c>
      <c r="B3265">
        <v>9.07</v>
      </c>
      <c r="C3265">
        <v>48</v>
      </c>
      <c r="D3265">
        <v>1.0608</v>
      </c>
      <c r="F3265">
        <v>1.0608</v>
      </c>
      <c r="G3265">
        <v>3</v>
      </c>
      <c r="H3265">
        <v>5</v>
      </c>
      <c r="I3265">
        <v>23</v>
      </c>
      <c r="J3265">
        <v>9</v>
      </c>
      <c r="K3265">
        <v>2.3346838786989728</v>
      </c>
      <c r="L3265">
        <v>395.75405784719999</v>
      </c>
    </row>
    <row r="3266" spans="1:12">
      <c r="A3266" s="73">
        <v>43237</v>
      </c>
      <c r="B3266">
        <v>9.09</v>
      </c>
      <c r="C3266">
        <v>54.6</v>
      </c>
      <c r="D3266">
        <v>1.0620000000000001</v>
      </c>
      <c r="F3266">
        <v>1.0620000000000001</v>
      </c>
      <c r="G3266">
        <v>3</v>
      </c>
      <c r="H3266">
        <v>5</v>
      </c>
      <c r="I3266">
        <v>0</v>
      </c>
      <c r="J3266">
        <v>9</v>
      </c>
      <c r="K3266">
        <v>2.3962025681966885</v>
      </c>
      <c r="L3266">
        <v>398.82848679900002</v>
      </c>
    </row>
    <row r="3267" spans="1:12">
      <c r="A3267" s="73">
        <v>43237.041666666664</v>
      </c>
      <c r="B3267">
        <v>8.57</v>
      </c>
      <c r="C3267">
        <v>66</v>
      </c>
      <c r="D3267">
        <v>1.0636000000000001</v>
      </c>
      <c r="F3267">
        <v>1.0636000000000001</v>
      </c>
      <c r="G3267">
        <v>4</v>
      </c>
      <c r="H3267">
        <v>5</v>
      </c>
      <c r="I3267">
        <v>1</v>
      </c>
      <c r="J3267">
        <v>9</v>
      </c>
      <c r="K3267">
        <v>1.0567166412560447</v>
      </c>
      <c r="L3267">
        <v>334.72704131740005</v>
      </c>
    </row>
    <row r="3268" spans="1:12">
      <c r="A3268" s="73">
        <v>43237.083333333336</v>
      </c>
      <c r="B3268">
        <v>7.47</v>
      </c>
      <c r="C3268">
        <v>63.9</v>
      </c>
      <c r="D3268">
        <v>1.0647</v>
      </c>
      <c r="F3268">
        <v>1.0647</v>
      </c>
      <c r="G3268">
        <v>4</v>
      </c>
      <c r="H3268">
        <v>5</v>
      </c>
      <c r="I3268">
        <v>2</v>
      </c>
      <c r="J3268">
        <v>7</v>
      </c>
      <c r="K3268">
        <v>5.188718881603614E-3</v>
      </c>
      <c r="L3268">
        <v>221.90090008904997</v>
      </c>
    </row>
    <row r="3269" spans="1:12">
      <c r="A3269" s="73">
        <v>43237.125</v>
      </c>
      <c r="B3269">
        <v>6.95</v>
      </c>
      <c r="C3269">
        <v>43.2</v>
      </c>
      <c r="D3269">
        <v>1.0659000000000001</v>
      </c>
      <c r="F3269">
        <v>1.0659000000000001</v>
      </c>
      <c r="G3269">
        <v>3</v>
      </c>
      <c r="H3269">
        <v>5</v>
      </c>
      <c r="I3269">
        <v>3</v>
      </c>
      <c r="J3269">
        <v>7</v>
      </c>
      <c r="K3269">
        <v>0.35050279194095874</v>
      </c>
      <c r="L3269">
        <v>178.91258075625001</v>
      </c>
    </row>
    <row r="3270" spans="1:12">
      <c r="A3270" s="73">
        <v>43237.166666666664</v>
      </c>
      <c r="B3270">
        <v>6.75</v>
      </c>
      <c r="C3270">
        <v>48.5</v>
      </c>
      <c r="D3270">
        <v>1.0687</v>
      </c>
      <c r="F3270">
        <v>1.0687</v>
      </c>
      <c r="G3270">
        <v>3</v>
      </c>
      <c r="H3270">
        <v>5</v>
      </c>
      <c r="I3270">
        <v>4</v>
      </c>
      <c r="J3270">
        <v>7</v>
      </c>
      <c r="K3270">
        <v>0.62731589696378787</v>
      </c>
      <c r="L3270">
        <v>164.33767265624999</v>
      </c>
    </row>
    <row r="3271" spans="1:12">
      <c r="A3271" s="73">
        <v>43237.208333333336</v>
      </c>
      <c r="B3271">
        <v>7.06</v>
      </c>
      <c r="C3271">
        <v>21.2</v>
      </c>
      <c r="D3271">
        <v>1.0754999999999999</v>
      </c>
      <c r="F3271">
        <v>1.0754999999999999</v>
      </c>
      <c r="G3271">
        <v>2</v>
      </c>
      <c r="H3271">
        <v>5</v>
      </c>
      <c r="I3271">
        <v>5</v>
      </c>
      <c r="J3271">
        <v>7</v>
      </c>
      <c r="K3271">
        <v>0.23235558417840335</v>
      </c>
      <c r="L3271">
        <v>189.23197505399997</v>
      </c>
    </row>
    <row r="3272" spans="1:12">
      <c r="A3272" s="73">
        <v>43237.25</v>
      </c>
      <c r="B3272">
        <v>6.29</v>
      </c>
      <c r="C3272">
        <v>40.799999999999997</v>
      </c>
      <c r="D3272">
        <v>1.0783</v>
      </c>
      <c r="F3272">
        <v>1.0783</v>
      </c>
      <c r="G3272">
        <v>3</v>
      </c>
      <c r="H3272">
        <v>5</v>
      </c>
      <c r="I3272">
        <v>6</v>
      </c>
      <c r="J3272">
        <v>6</v>
      </c>
      <c r="K3272">
        <v>1.5675860385162945</v>
      </c>
      <c r="L3272">
        <v>134.17189259935</v>
      </c>
    </row>
    <row r="3273" spans="1:12">
      <c r="A3273" s="73">
        <v>43237.291666666664</v>
      </c>
      <c r="B3273">
        <v>6.9</v>
      </c>
      <c r="C3273">
        <v>90.9</v>
      </c>
      <c r="D3273">
        <v>1.0803</v>
      </c>
      <c r="F3273">
        <v>1.0803</v>
      </c>
      <c r="G3273">
        <v>5</v>
      </c>
      <c r="H3273">
        <v>5</v>
      </c>
      <c r="I3273">
        <v>7</v>
      </c>
      <c r="J3273">
        <v>7</v>
      </c>
      <c r="K3273">
        <v>0.41220606819666572</v>
      </c>
      <c r="L3273">
        <v>177.44413635000004</v>
      </c>
    </row>
    <row r="3274" spans="1:12">
      <c r="A3274" s="73">
        <v>43237.333333333336</v>
      </c>
      <c r="B3274">
        <v>7.72</v>
      </c>
      <c r="C3274">
        <v>105</v>
      </c>
      <c r="D3274">
        <v>1.0799000000000001</v>
      </c>
      <c r="F3274">
        <v>1.0799000000000001</v>
      </c>
      <c r="G3274">
        <v>6</v>
      </c>
      <c r="H3274">
        <v>5</v>
      </c>
      <c r="I3274">
        <v>8</v>
      </c>
      <c r="J3274">
        <v>8</v>
      </c>
      <c r="K3274">
        <v>3.1672337603067265E-2</v>
      </c>
      <c r="L3274">
        <v>248.43080493759999</v>
      </c>
    </row>
    <row r="3275" spans="1:12">
      <c r="A3275" s="73">
        <v>43237.375</v>
      </c>
      <c r="B3275">
        <v>6.92</v>
      </c>
      <c r="C3275">
        <v>111.3</v>
      </c>
      <c r="D3275">
        <v>1.0770999999999999</v>
      </c>
      <c r="F3275">
        <v>1.0770999999999999</v>
      </c>
      <c r="G3275">
        <v>6</v>
      </c>
      <c r="H3275">
        <v>5</v>
      </c>
      <c r="I3275">
        <v>9</v>
      </c>
      <c r="J3275">
        <v>7</v>
      </c>
      <c r="K3275">
        <v>0.38692475769438334</v>
      </c>
      <c r="L3275">
        <v>178.46140738239998</v>
      </c>
    </row>
    <row r="3276" spans="1:12">
      <c r="A3276" s="73">
        <v>43237.416666666664</v>
      </c>
      <c r="B3276">
        <v>5</v>
      </c>
      <c r="C3276">
        <v>105.7</v>
      </c>
      <c r="D3276">
        <v>1.0734999999999999</v>
      </c>
      <c r="F3276">
        <v>1.0734999999999999</v>
      </c>
      <c r="G3276">
        <v>6</v>
      </c>
      <c r="H3276">
        <v>5</v>
      </c>
      <c r="I3276">
        <v>10</v>
      </c>
      <c r="J3276">
        <v>5</v>
      </c>
      <c r="K3276">
        <v>6.4619305659135415</v>
      </c>
      <c r="L3276">
        <v>67.09375</v>
      </c>
    </row>
    <row r="3277" spans="1:12">
      <c r="A3277" s="73">
        <v>43237.458333333336</v>
      </c>
      <c r="B3277">
        <v>5.37</v>
      </c>
      <c r="C3277">
        <v>114.8</v>
      </c>
      <c r="D3277">
        <v>1.0694999999999999</v>
      </c>
      <c r="F3277">
        <v>1.0694999999999999</v>
      </c>
      <c r="G3277">
        <v>6</v>
      </c>
      <c r="H3277">
        <v>5</v>
      </c>
      <c r="I3277">
        <v>11</v>
      </c>
      <c r="J3277">
        <v>5</v>
      </c>
      <c r="K3277">
        <v>4.7177263216213072</v>
      </c>
      <c r="L3277">
        <v>82.808258316749985</v>
      </c>
    </row>
    <row r="3278" spans="1:12">
      <c r="A3278" s="73">
        <v>43237.5</v>
      </c>
      <c r="B3278">
        <v>5.67</v>
      </c>
      <c r="C3278">
        <v>122.4</v>
      </c>
      <c r="D3278">
        <v>1.0604</v>
      </c>
      <c r="F3278">
        <v>1.0604</v>
      </c>
      <c r="G3278">
        <v>6</v>
      </c>
      <c r="H3278">
        <v>5</v>
      </c>
      <c r="I3278">
        <v>12</v>
      </c>
      <c r="J3278">
        <v>6</v>
      </c>
      <c r="K3278">
        <v>3.5045066640870646</v>
      </c>
      <c r="L3278">
        <v>96.647116242599992</v>
      </c>
    </row>
    <row r="3279" spans="1:12">
      <c r="A3279" s="73">
        <v>43237.541666666664</v>
      </c>
      <c r="B3279">
        <v>5.97</v>
      </c>
      <c r="C3279">
        <v>144</v>
      </c>
      <c r="D3279">
        <v>1.0572999999999999</v>
      </c>
      <c r="F3279">
        <v>1.0572999999999999</v>
      </c>
      <c r="G3279">
        <v>7</v>
      </c>
      <c r="H3279">
        <v>5</v>
      </c>
      <c r="I3279">
        <v>13</v>
      </c>
      <c r="J3279">
        <v>6</v>
      </c>
      <c r="K3279">
        <v>2.4712870065528216</v>
      </c>
      <c r="L3279">
        <v>112.48412385644997</v>
      </c>
    </row>
    <row r="3280" spans="1:12">
      <c r="A3280" s="73">
        <v>43237.583333333336</v>
      </c>
      <c r="B3280">
        <v>4.83</v>
      </c>
      <c r="C3280">
        <v>144.19999999999999</v>
      </c>
      <c r="D3280">
        <v>1.0541</v>
      </c>
      <c r="F3280">
        <v>1.0541</v>
      </c>
      <c r="G3280">
        <v>7</v>
      </c>
      <c r="H3280">
        <v>5</v>
      </c>
      <c r="I3280">
        <v>14</v>
      </c>
      <c r="J3280">
        <v>5</v>
      </c>
      <c r="K3280">
        <v>7.3551217051829454</v>
      </c>
      <c r="L3280">
        <v>59.387249278350005</v>
      </c>
    </row>
    <row r="3281" spans="1:12">
      <c r="A3281" s="73">
        <v>43237.625</v>
      </c>
      <c r="B3281">
        <v>5.05</v>
      </c>
      <c r="C3281">
        <v>130.1</v>
      </c>
      <c r="D3281">
        <v>1.0522</v>
      </c>
      <c r="F3281">
        <v>1.0522</v>
      </c>
      <c r="G3281">
        <v>7</v>
      </c>
      <c r="H3281">
        <v>5</v>
      </c>
      <c r="I3281">
        <v>15</v>
      </c>
      <c r="J3281">
        <v>5</v>
      </c>
      <c r="K3281">
        <v>6.2102272896578352</v>
      </c>
      <c r="L3281">
        <v>67.755169512500004</v>
      </c>
    </row>
    <row r="3282" spans="1:12">
      <c r="A3282" s="73">
        <v>43237.666666666664</v>
      </c>
      <c r="B3282">
        <v>5.34</v>
      </c>
      <c r="C3282">
        <v>135.6</v>
      </c>
      <c r="D3282">
        <v>1.0529999999999999</v>
      </c>
      <c r="F3282">
        <v>1.0529999999999999</v>
      </c>
      <c r="G3282">
        <v>7</v>
      </c>
      <c r="H3282">
        <v>5</v>
      </c>
      <c r="I3282">
        <v>16</v>
      </c>
      <c r="J3282">
        <v>5</v>
      </c>
      <c r="K3282">
        <v>4.8489482873747329</v>
      </c>
      <c r="L3282">
        <v>80.171894555999998</v>
      </c>
    </row>
    <row r="3283" spans="1:12">
      <c r="A3283" s="73">
        <v>43237.708333333336</v>
      </c>
      <c r="B3283">
        <v>5.15</v>
      </c>
      <c r="C3283">
        <v>129.9</v>
      </c>
      <c r="D3283">
        <v>1.0548999999999999</v>
      </c>
      <c r="F3283">
        <v>1.0548999999999999</v>
      </c>
      <c r="G3283">
        <v>7</v>
      </c>
      <c r="H3283">
        <v>5</v>
      </c>
      <c r="I3283">
        <v>17</v>
      </c>
      <c r="J3283">
        <v>5</v>
      </c>
      <c r="K3283">
        <v>5.7218207371464178</v>
      </c>
      <c r="L3283">
        <v>72.044857018750022</v>
      </c>
    </row>
    <row r="3284" spans="1:12">
      <c r="A3284" s="73">
        <v>43237.75</v>
      </c>
      <c r="B3284">
        <v>5.26</v>
      </c>
      <c r="C3284">
        <v>135.6</v>
      </c>
      <c r="D3284">
        <v>1.0572999999999999</v>
      </c>
      <c r="F3284">
        <v>1.0572999999999999</v>
      </c>
      <c r="G3284">
        <v>7</v>
      </c>
      <c r="H3284">
        <v>5</v>
      </c>
      <c r="I3284">
        <v>18</v>
      </c>
      <c r="J3284">
        <v>5</v>
      </c>
      <c r="K3284">
        <v>5.2076735293838645</v>
      </c>
      <c r="L3284">
        <v>76.935267652399972</v>
      </c>
    </row>
    <row r="3285" spans="1:12">
      <c r="A3285" s="73">
        <v>43237.791666666664</v>
      </c>
      <c r="B3285">
        <v>5.59</v>
      </c>
      <c r="C3285">
        <v>146.1</v>
      </c>
      <c r="D3285">
        <v>1.0611999999999999</v>
      </c>
      <c r="F3285">
        <v>1.0611999999999999</v>
      </c>
      <c r="G3285">
        <v>7</v>
      </c>
      <c r="H3285">
        <v>5</v>
      </c>
      <c r="I3285">
        <v>19</v>
      </c>
      <c r="J3285">
        <v>6</v>
      </c>
      <c r="K3285">
        <v>3.8104319060961966</v>
      </c>
      <c r="L3285">
        <v>92.683551997399988</v>
      </c>
    </row>
    <row r="3286" spans="1:12">
      <c r="A3286" s="73">
        <v>43237.833333333336</v>
      </c>
      <c r="B3286">
        <v>5.12</v>
      </c>
      <c r="C3286">
        <v>159.9</v>
      </c>
      <c r="D3286">
        <v>1.0640000000000001</v>
      </c>
      <c r="F3286">
        <v>1.0640000000000001</v>
      </c>
      <c r="G3286">
        <v>8</v>
      </c>
      <c r="H3286">
        <v>5</v>
      </c>
      <c r="I3286">
        <v>20</v>
      </c>
      <c r="J3286">
        <v>5</v>
      </c>
      <c r="K3286">
        <v>5.8662427028998438</v>
      </c>
      <c r="L3286">
        <v>71.403831296000021</v>
      </c>
    </row>
    <row r="3287" spans="1:12">
      <c r="A3287" s="73">
        <v>43237.875</v>
      </c>
      <c r="B3287">
        <v>4.8099999999999996</v>
      </c>
      <c r="C3287">
        <v>155.5</v>
      </c>
      <c r="D3287">
        <v>1.0663</v>
      </c>
      <c r="F3287">
        <v>1.0663</v>
      </c>
      <c r="G3287">
        <v>8</v>
      </c>
      <c r="H3287">
        <v>5</v>
      </c>
      <c r="I3287">
        <v>21</v>
      </c>
      <c r="J3287">
        <v>5</v>
      </c>
      <c r="K3287">
        <v>7.4640030156852308</v>
      </c>
      <c r="L3287">
        <v>59.331406349149994</v>
      </c>
    </row>
    <row r="3288" spans="1:12">
      <c r="A3288" s="73">
        <v>43237.916666666664</v>
      </c>
      <c r="B3288">
        <v>4.0199999999999996</v>
      </c>
      <c r="C3288">
        <v>176.2</v>
      </c>
      <c r="D3288">
        <v>1.0683</v>
      </c>
      <c r="F3288">
        <v>1.0683</v>
      </c>
      <c r="G3288">
        <v>9</v>
      </c>
      <c r="H3288">
        <v>5</v>
      </c>
      <c r="I3288">
        <v>22</v>
      </c>
      <c r="J3288">
        <v>4</v>
      </c>
      <c r="K3288">
        <v>12.404714780525406</v>
      </c>
      <c r="L3288">
        <v>34.700952193199988</v>
      </c>
    </row>
    <row r="3289" spans="1:12">
      <c r="A3289" s="73">
        <v>43237.958333333336</v>
      </c>
      <c r="B3289">
        <v>3.99</v>
      </c>
      <c r="C3289">
        <v>244.4</v>
      </c>
      <c r="D3289">
        <v>1.0694999999999999</v>
      </c>
      <c r="F3289">
        <v>1.0694999999999999</v>
      </c>
      <c r="G3289">
        <v>12</v>
      </c>
      <c r="H3289">
        <v>5</v>
      </c>
      <c r="I3289">
        <v>23</v>
      </c>
      <c r="J3289">
        <v>4</v>
      </c>
      <c r="K3289">
        <v>12.616936746278826</v>
      </c>
      <c r="L3289">
        <v>33.967961165250003</v>
      </c>
    </row>
    <row r="3290" spans="1:12">
      <c r="A3290" s="73">
        <v>43238</v>
      </c>
      <c r="B3290">
        <v>4.99</v>
      </c>
      <c r="C3290">
        <v>263.7</v>
      </c>
      <c r="D3290">
        <v>1.0707</v>
      </c>
      <c r="F3290">
        <v>1.0707</v>
      </c>
      <c r="G3290">
        <v>13</v>
      </c>
      <c r="H3290">
        <v>5</v>
      </c>
      <c r="I3290">
        <v>0</v>
      </c>
      <c r="J3290">
        <v>5</v>
      </c>
      <c r="K3290">
        <v>6.5128712211646818</v>
      </c>
      <c r="L3290">
        <v>66.518039989650006</v>
      </c>
    </row>
    <row r="3291" spans="1:12">
      <c r="A3291" s="73">
        <v>43238.041666666664</v>
      </c>
      <c r="B3291">
        <v>4.92</v>
      </c>
      <c r="C3291">
        <v>264.8</v>
      </c>
      <c r="D3291">
        <v>1.0719000000000001</v>
      </c>
      <c r="F3291">
        <v>1.0719000000000001</v>
      </c>
      <c r="G3291">
        <v>13</v>
      </c>
      <c r="H3291">
        <v>5</v>
      </c>
      <c r="I3291">
        <v>1</v>
      </c>
      <c r="J3291">
        <v>5</v>
      </c>
      <c r="K3291">
        <v>6.8750558079226733</v>
      </c>
      <c r="L3291">
        <v>63.8292267936</v>
      </c>
    </row>
    <row r="3292" spans="1:12">
      <c r="A3292" s="73">
        <v>43238.083333333336</v>
      </c>
      <c r="B3292">
        <v>3.32</v>
      </c>
      <c r="C3292">
        <v>263.60000000000002</v>
      </c>
      <c r="D3292">
        <v>1.0739000000000001</v>
      </c>
      <c r="F3292">
        <v>1.0739000000000001</v>
      </c>
      <c r="G3292">
        <v>13</v>
      </c>
      <c r="H3292">
        <v>5</v>
      </c>
      <c r="I3292">
        <v>2</v>
      </c>
      <c r="J3292">
        <v>3</v>
      </c>
      <c r="K3292">
        <v>17.825560648105302</v>
      </c>
      <c r="L3292">
        <v>19.6493458976</v>
      </c>
    </row>
    <row r="3293" spans="1:12">
      <c r="A3293" s="73">
        <v>43238.125</v>
      </c>
      <c r="B3293">
        <v>2.79</v>
      </c>
      <c r="C3293">
        <v>309.5</v>
      </c>
      <c r="D3293">
        <v>1.0730999999999999</v>
      </c>
      <c r="F3293">
        <v>1.0730999999999999</v>
      </c>
      <c r="G3293">
        <v>15</v>
      </c>
      <c r="H3293">
        <v>5</v>
      </c>
      <c r="I3293">
        <v>3</v>
      </c>
      <c r="J3293">
        <v>3</v>
      </c>
      <c r="K3293">
        <v>22.581815376415801</v>
      </c>
      <c r="L3293">
        <v>11.65259920545</v>
      </c>
    </row>
    <row r="3294" spans="1:12">
      <c r="A3294" s="73">
        <v>43238.166666666664</v>
      </c>
      <c r="B3294">
        <v>1.69</v>
      </c>
      <c r="C3294">
        <v>327.8</v>
      </c>
      <c r="D3294">
        <v>1.0743</v>
      </c>
      <c r="F3294">
        <v>1.0743</v>
      </c>
      <c r="G3294">
        <v>16</v>
      </c>
      <c r="H3294">
        <v>5</v>
      </c>
      <c r="I3294">
        <v>4</v>
      </c>
      <c r="J3294">
        <v>2</v>
      </c>
      <c r="K3294">
        <v>34.246287454041365</v>
      </c>
      <c r="L3294">
        <v>2.5927204543500002</v>
      </c>
    </row>
    <row r="3295" spans="1:12">
      <c r="A3295" s="73">
        <v>43238.208333333336</v>
      </c>
      <c r="B3295">
        <v>2.04</v>
      </c>
      <c r="C3295">
        <v>331.7</v>
      </c>
      <c r="D3295">
        <v>1.0727</v>
      </c>
      <c r="F3295">
        <v>1.0727</v>
      </c>
      <c r="G3295">
        <v>16</v>
      </c>
      <c r="H3295">
        <v>5</v>
      </c>
      <c r="I3295">
        <v>5</v>
      </c>
      <c r="J3295">
        <v>2</v>
      </c>
      <c r="K3295">
        <v>30.272364520251411</v>
      </c>
      <c r="L3295">
        <v>4.5534312864000004</v>
      </c>
    </row>
    <row r="3296" spans="1:12">
      <c r="A3296" s="73">
        <v>43238.25</v>
      </c>
      <c r="B3296">
        <v>2.5099999999999998</v>
      </c>
      <c r="C3296">
        <v>187.3</v>
      </c>
      <c r="D3296">
        <v>1.0650999999999999</v>
      </c>
      <c r="F3296">
        <v>1.0650999999999999</v>
      </c>
      <c r="G3296">
        <v>9</v>
      </c>
      <c r="H3296">
        <v>5</v>
      </c>
      <c r="I3296">
        <v>6</v>
      </c>
      <c r="J3296">
        <v>3</v>
      </c>
      <c r="K3296">
        <v>25.321353723447764</v>
      </c>
      <c r="L3296">
        <v>8.4213468200499975</v>
      </c>
    </row>
    <row r="3297" spans="1:12">
      <c r="A3297" s="73">
        <v>43238.291666666664</v>
      </c>
      <c r="B3297">
        <v>3.04</v>
      </c>
      <c r="C3297">
        <v>243.5</v>
      </c>
      <c r="D3297">
        <v>1.0569</v>
      </c>
      <c r="F3297">
        <v>1.0569</v>
      </c>
      <c r="G3297">
        <v>12</v>
      </c>
      <c r="H3297">
        <v>5</v>
      </c>
      <c r="I3297">
        <v>7</v>
      </c>
      <c r="J3297">
        <v>3</v>
      </c>
      <c r="K3297">
        <v>20.268298995137265</v>
      </c>
      <c r="L3297">
        <v>14.846519500800001</v>
      </c>
    </row>
    <row r="3298" spans="1:12">
      <c r="A3298" s="73">
        <v>43238.333333333336</v>
      </c>
      <c r="B3298">
        <v>2.62</v>
      </c>
      <c r="C3298">
        <v>274.2</v>
      </c>
      <c r="D3298">
        <v>1.0475000000000001</v>
      </c>
      <c r="F3298">
        <v>1.0475000000000001</v>
      </c>
      <c r="G3298">
        <v>13</v>
      </c>
      <c r="H3298">
        <v>5</v>
      </c>
      <c r="I3298">
        <v>8</v>
      </c>
      <c r="J3298">
        <v>3</v>
      </c>
      <c r="K3298">
        <v>24.226406515685206</v>
      </c>
      <c r="L3298">
        <v>9.4195012900000012</v>
      </c>
    </row>
    <row r="3299" spans="1:12">
      <c r="A3299" s="73">
        <v>43238.375</v>
      </c>
      <c r="B3299">
        <v>3.24</v>
      </c>
      <c r="C3299">
        <v>96.6</v>
      </c>
      <c r="D3299">
        <v>1.044</v>
      </c>
      <c r="F3299">
        <v>1.044</v>
      </c>
      <c r="G3299">
        <v>5</v>
      </c>
      <c r="H3299">
        <v>5</v>
      </c>
      <c r="I3299">
        <v>9</v>
      </c>
      <c r="J3299">
        <v>3</v>
      </c>
      <c r="K3299">
        <v>18.507485890114435</v>
      </c>
      <c r="L3299">
        <v>17.754380928000003</v>
      </c>
    </row>
    <row r="3300" spans="1:12">
      <c r="A3300" s="73">
        <v>43238.416666666664</v>
      </c>
      <c r="B3300">
        <v>3.67</v>
      </c>
      <c r="C3300">
        <v>66.599999999999994</v>
      </c>
      <c r="D3300">
        <v>1.0398000000000001</v>
      </c>
      <c r="F3300">
        <v>1.0398000000000001</v>
      </c>
      <c r="G3300">
        <v>4</v>
      </c>
      <c r="H3300">
        <v>5</v>
      </c>
      <c r="I3300">
        <v>10</v>
      </c>
      <c r="J3300">
        <v>4</v>
      </c>
      <c r="K3300">
        <v>14.992637714315356</v>
      </c>
      <c r="L3300">
        <v>25.6991056737</v>
      </c>
    </row>
    <row r="3301" spans="1:12">
      <c r="A3301" s="73">
        <v>43238.458333333336</v>
      </c>
      <c r="B3301">
        <v>3.72</v>
      </c>
      <c r="C3301">
        <v>139</v>
      </c>
      <c r="D3301">
        <v>1.0367</v>
      </c>
      <c r="F3301">
        <v>1.0367</v>
      </c>
      <c r="G3301">
        <v>7</v>
      </c>
      <c r="H3301">
        <v>5</v>
      </c>
      <c r="I3301">
        <v>11</v>
      </c>
      <c r="J3301">
        <v>4</v>
      </c>
      <c r="K3301">
        <v>14.607934438059646</v>
      </c>
      <c r="L3301">
        <v>26.684060860800003</v>
      </c>
    </row>
    <row r="3302" spans="1:12">
      <c r="A3302" s="73">
        <v>43238.5</v>
      </c>
      <c r="B3302">
        <v>4.62</v>
      </c>
      <c r="C3302">
        <v>92.5</v>
      </c>
      <c r="D3302">
        <v>1.0347</v>
      </c>
      <c r="F3302">
        <v>1.0347</v>
      </c>
      <c r="G3302">
        <v>5</v>
      </c>
      <c r="H3302">
        <v>5</v>
      </c>
      <c r="I3302">
        <v>12</v>
      </c>
      <c r="J3302">
        <v>5</v>
      </c>
      <c r="K3302">
        <v>8.5382754654569162</v>
      </c>
      <c r="L3302">
        <v>51.016467070800005</v>
      </c>
    </row>
    <row r="3303" spans="1:12">
      <c r="A3303" s="73">
        <v>43238.541666666664</v>
      </c>
      <c r="B3303">
        <v>4.59</v>
      </c>
      <c r="C3303">
        <v>149.19999999999999</v>
      </c>
      <c r="D3303">
        <v>1.0308999999999999</v>
      </c>
      <c r="F3303">
        <v>1.0308999999999999</v>
      </c>
      <c r="G3303">
        <v>8</v>
      </c>
      <c r="H3303">
        <v>5</v>
      </c>
      <c r="I3303">
        <v>13</v>
      </c>
      <c r="J3303">
        <v>5</v>
      </c>
      <c r="K3303">
        <v>8.7144974312103418</v>
      </c>
      <c r="L3303">
        <v>49.845344345549989</v>
      </c>
    </row>
    <row r="3304" spans="1:12">
      <c r="A3304" s="73">
        <v>43238.583333333336</v>
      </c>
      <c r="B3304">
        <v>3.81</v>
      </c>
      <c r="C3304">
        <v>186.3</v>
      </c>
      <c r="D3304">
        <v>1.0297000000000001</v>
      </c>
      <c r="F3304">
        <v>1.0297000000000001</v>
      </c>
      <c r="G3304">
        <v>9</v>
      </c>
      <c r="H3304">
        <v>5</v>
      </c>
      <c r="I3304">
        <v>14</v>
      </c>
      <c r="J3304">
        <v>4</v>
      </c>
      <c r="K3304">
        <v>13.928068540799373</v>
      </c>
      <c r="L3304">
        <v>28.474469663850002</v>
      </c>
    </row>
    <row r="3305" spans="1:12">
      <c r="A3305" s="73">
        <v>43238.625</v>
      </c>
      <c r="B3305">
        <v>3.61</v>
      </c>
      <c r="C3305">
        <v>197.3</v>
      </c>
      <c r="D3305">
        <v>1.0305</v>
      </c>
      <c r="F3305">
        <v>1.0305</v>
      </c>
      <c r="G3305">
        <v>10</v>
      </c>
      <c r="H3305">
        <v>5</v>
      </c>
      <c r="I3305">
        <v>15</v>
      </c>
      <c r="J3305">
        <v>4</v>
      </c>
      <c r="K3305">
        <v>15.460881645822203</v>
      </c>
      <c r="L3305">
        <v>24.240390185249996</v>
      </c>
    </row>
    <row r="3306" spans="1:12">
      <c r="A3306" s="73">
        <v>43238.666666666664</v>
      </c>
      <c r="B3306">
        <v>3.96</v>
      </c>
      <c r="C3306">
        <v>219.9</v>
      </c>
      <c r="D3306">
        <v>1.0308999999999999</v>
      </c>
      <c r="F3306">
        <v>1.0308999999999999</v>
      </c>
      <c r="G3306">
        <v>11</v>
      </c>
      <c r="H3306">
        <v>5</v>
      </c>
      <c r="I3306">
        <v>16</v>
      </c>
      <c r="J3306">
        <v>4</v>
      </c>
      <c r="K3306">
        <v>12.830958712032253</v>
      </c>
      <c r="L3306">
        <v>32.0089996512</v>
      </c>
    </row>
    <row r="3307" spans="1:12">
      <c r="A3307" s="73">
        <v>43238.708333333336</v>
      </c>
      <c r="B3307">
        <v>4.45</v>
      </c>
      <c r="C3307">
        <v>163.80000000000001</v>
      </c>
      <c r="D3307">
        <v>1.0324</v>
      </c>
      <c r="F3307">
        <v>1.0324</v>
      </c>
      <c r="G3307">
        <v>8</v>
      </c>
      <c r="H3307">
        <v>5</v>
      </c>
      <c r="I3307">
        <v>17</v>
      </c>
      <c r="J3307">
        <v>4</v>
      </c>
      <c r="K3307">
        <v>9.56066660472632</v>
      </c>
      <c r="L3307">
        <v>45.488124725000006</v>
      </c>
    </row>
    <row r="3308" spans="1:12">
      <c r="A3308" s="73">
        <v>43238.75</v>
      </c>
      <c r="B3308">
        <v>4.93</v>
      </c>
      <c r="C3308">
        <v>161.69999999999999</v>
      </c>
      <c r="D3308">
        <v>1.0343</v>
      </c>
      <c r="F3308">
        <v>1.0343</v>
      </c>
      <c r="G3308">
        <v>8</v>
      </c>
      <c r="H3308">
        <v>5</v>
      </c>
      <c r="I3308">
        <v>18</v>
      </c>
      <c r="J3308">
        <v>5</v>
      </c>
      <c r="K3308">
        <v>6.8227151526715328</v>
      </c>
      <c r="L3308">
        <v>61.966545642549988</v>
      </c>
    </row>
    <row r="3309" spans="1:12">
      <c r="A3309" s="73">
        <v>43238.791666666664</v>
      </c>
      <c r="B3309">
        <v>5.22</v>
      </c>
      <c r="C3309">
        <v>146.19999999999999</v>
      </c>
      <c r="D3309">
        <v>1.0374000000000001</v>
      </c>
      <c r="F3309">
        <v>1.0374000000000001</v>
      </c>
      <c r="G3309">
        <v>7</v>
      </c>
      <c r="H3309">
        <v>5</v>
      </c>
      <c r="I3309">
        <v>19</v>
      </c>
      <c r="J3309">
        <v>5</v>
      </c>
      <c r="K3309">
        <v>5.3918361503884311</v>
      </c>
      <c r="L3309">
        <v>73.778149317599997</v>
      </c>
    </row>
    <row r="3310" spans="1:12">
      <c r="A3310" s="73">
        <v>43238.833333333336</v>
      </c>
      <c r="B3310">
        <v>6.8</v>
      </c>
      <c r="C3310">
        <v>139</v>
      </c>
      <c r="D3310">
        <v>1.0408999999999999</v>
      </c>
      <c r="F3310">
        <v>1.0408999999999999</v>
      </c>
      <c r="G3310">
        <v>7</v>
      </c>
      <c r="H3310">
        <v>5</v>
      </c>
      <c r="I3310">
        <v>20</v>
      </c>
      <c r="J3310">
        <v>7</v>
      </c>
      <c r="K3310">
        <v>0.55061262070808092</v>
      </c>
      <c r="L3310">
        <v>163.64613439999997</v>
      </c>
    </row>
    <row r="3311" spans="1:12">
      <c r="A3311" s="73">
        <v>43238.875</v>
      </c>
      <c r="B3311">
        <v>6.79</v>
      </c>
      <c r="C3311">
        <v>146.1</v>
      </c>
      <c r="D3311">
        <v>1.0436000000000001</v>
      </c>
      <c r="F3311">
        <v>1.0436000000000001</v>
      </c>
      <c r="G3311">
        <v>7</v>
      </c>
      <c r="H3311">
        <v>5</v>
      </c>
      <c r="I3311">
        <v>21</v>
      </c>
      <c r="J3311">
        <v>7</v>
      </c>
      <c r="K3311">
        <v>0.565553275959222</v>
      </c>
      <c r="L3311">
        <v>163.34784059020001</v>
      </c>
    </row>
    <row r="3312" spans="1:12">
      <c r="A3312" s="73">
        <v>43238.916666666664</v>
      </c>
      <c r="B3312">
        <v>6.6</v>
      </c>
      <c r="C3312">
        <v>149.19999999999999</v>
      </c>
      <c r="D3312">
        <v>1.0487</v>
      </c>
      <c r="F3312">
        <v>1.0487</v>
      </c>
      <c r="G3312">
        <v>8</v>
      </c>
      <c r="H3312">
        <v>5</v>
      </c>
      <c r="I3312">
        <v>22</v>
      </c>
      <c r="J3312">
        <v>7</v>
      </c>
      <c r="K3312">
        <v>0.88742572573091028</v>
      </c>
      <c r="L3312">
        <v>150.74852759999999</v>
      </c>
    </row>
    <row r="3313" spans="1:12">
      <c r="A3313" s="73">
        <v>43238.958333333336</v>
      </c>
      <c r="B3313">
        <v>6.78</v>
      </c>
      <c r="C3313">
        <v>184</v>
      </c>
      <c r="D3313">
        <v>1.0529999999999999</v>
      </c>
      <c r="F3313">
        <v>1.0529999999999999</v>
      </c>
      <c r="G3313">
        <v>9</v>
      </c>
      <c r="H3313">
        <v>5</v>
      </c>
      <c r="I3313">
        <v>23</v>
      </c>
      <c r="J3313">
        <v>7</v>
      </c>
      <c r="K3313">
        <v>0.58069393121036317</v>
      </c>
      <c r="L3313">
        <v>164.09201842800002</v>
      </c>
    </row>
    <row r="3314" spans="1:12">
      <c r="A3314" s="73">
        <v>43239</v>
      </c>
      <c r="B3314">
        <v>6.87</v>
      </c>
      <c r="C3314">
        <v>184.9</v>
      </c>
      <c r="D3314">
        <v>1.0569</v>
      </c>
      <c r="F3314">
        <v>1.0569</v>
      </c>
      <c r="G3314">
        <v>9</v>
      </c>
      <c r="H3314">
        <v>5</v>
      </c>
      <c r="I3314">
        <v>0</v>
      </c>
      <c r="J3314">
        <v>7</v>
      </c>
      <c r="K3314">
        <v>0.45162803395009038</v>
      </c>
      <c r="L3314">
        <v>171.34605640034999</v>
      </c>
    </row>
    <row r="3315" spans="1:12">
      <c r="A3315" s="73">
        <v>43239.041666666664</v>
      </c>
      <c r="B3315">
        <v>8.36</v>
      </c>
      <c r="C3315">
        <v>179.5</v>
      </c>
      <c r="D3315">
        <v>1.0557000000000001</v>
      </c>
      <c r="F3315">
        <v>1.0557000000000001</v>
      </c>
      <c r="G3315">
        <v>9</v>
      </c>
      <c r="H3315">
        <v>5</v>
      </c>
      <c r="I3315">
        <v>1</v>
      </c>
      <c r="J3315">
        <v>8</v>
      </c>
      <c r="K3315">
        <v>0.66907040153001374</v>
      </c>
      <c r="L3315">
        <v>308.41064400959999</v>
      </c>
    </row>
    <row r="3316" spans="1:12">
      <c r="A3316" s="73">
        <v>43239.083333333336</v>
      </c>
      <c r="B3316">
        <v>9.91</v>
      </c>
      <c r="C3316">
        <v>172.4</v>
      </c>
      <c r="D3316">
        <v>1.0552999999999999</v>
      </c>
      <c r="F3316">
        <v>1.0552999999999999</v>
      </c>
      <c r="G3316">
        <v>9</v>
      </c>
      <c r="H3316">
        <v>5</v>
      </c>
      <c r="I3316">
        <v>2</v>
      </c>
      <c r="J3316">
        <v>10</v>
      </c>
      <c r="K3316">
        <v>5.6072688376030904</v>
      </c>
      <c r="L3316">
        <v>513.53128429314995</v>
      </c>
    </row>
    <row r="3317" spans="1:12">
      <c r="A3317" s="73">
        <v>43239.125</v>
      </c>
      <c r="B3317">
        <v>9.09</v>
      </c>
      <c r="C3317">
        <v>173.3</v>
      </c>
      <c r="D3317">
        <v>1.0561</v>
      </c>
      <c r="F3317">
        <v>1.0561</v>
      </c>
      <c r="G3317">
        <v>9</v>
      </c>
      <c r="H3317">
        <v>5</v>
      </c>
      <c r="I3317">
        <v>3</v>
      </c>
      <c r="J3317">
        <v>9</v>
      </c>
      <c r="K3317">
        <v>2.3962025681966885</v>
      </c>
      <c r="L3317">
        <v>396.61277298344999</v>
      </c>
    </row>
    <row r="3318" spans="1:12">
      <c r="A3318" s="73">
        <v>43239.166666666664</v>
      </c>
      <c r="B3318">
        <v>9.1199999999999992</v>
      </c>
      <c r="C3318">
        <v>180.6</v>
      </c>
      <c r="D3318">
        <v>1.0584</v>
      </c>
      <c r="F3318">
        <v>1.0584</v>
      </c>
      <c r="G3318">
        <v>9</v>
      </c>
      <c r="H3318">
        <v>5</v>
      </c>
      <c r="I3318">
        <v>4</v>
      </c>
      <c r="J3318">
        <v>9</v>
      </c>
      <c r="K3318">
        <v>2.489980602443262</v>
      </c>
      <c r="L3318">
        <v>401.42493941759989</v>
      </c>
    </row>
    <row r="3319" spans="1:12">
      <c r="A3319" s="73">
        <v>43239.208333333336</v>
      </c>
      <c r="B3319">
        <v>8.64</v>
      </c>
      <c r="C3319">
        <v>182.5</v>
      </c>
      <c r="D3319">
        <v>1.0591999999999999</v>
      </c>
      <c r="F3319">
        <v>1.0591999999999999</v>
      </c>
      <c r="G3319">
        <v>9</v>
      </c>
      <c r="H3319">
        <v>5</v>
      </c>
      <c r="I3319">
        <v>5</v>
      </c>
      <c r="J3319">
        <v>9</v>
      </c>
      <c r="K3319">
        <v>1.2055320544980552</v>
      </c>
      <c r="L3319">
        <v>341.57745930240003</v>
      </c>
    </row>
    <row r="3320" spans="1:12">
      <c r="A3320" s="73">
        <v>43239.25</v>
      </c>
      <c r="B3320">
        <v>9.5299999999999994</v>
      </c>
      <c r="C3320">
        <v>183.7</v>
      </c>
      <c r="D3320">
        <v>1.0561</v>
      </c>
      <c r="F3320">
        <v>1.0561</v>
      </c>
      <c r="G3320">
        <v>9</v>
      </c>
      <c r="H3320">
        <v>5</v>
      </c>
      <c r="I3320">
        <v>6</v>
      </c>
      <c r="J3320">
        <v>10</v>
      </c>
      <c r="K3320">
        <v>3.9520137371464625</v>
      </c>
      <c r="L3320">
        <v>457.03951361484991</v>
      </c>
    </row>
    <row r="3321" spans="1:12">
      <c r="A3321" s="73">
        <v>43239.291666666664</v>
      </c>
      <c r="B3321">
        <v>11.77</v>
      </c>
      <c r="C3321">
        <v>185.2</v>
      </c>
      <c r="D3321">
        <v>1.0498000000000001</v>
      </c>
      <c r="F3321">
        <v>1.0498000000000001</v>
      </c>
      <c r="G3321">
        <v>9</v>
      </c>
      <c r="H3321">
        <v>5</v>
      </c>
      <c r="I3321">
        <v>7</v>
      </c>
      <c r="J3321">
        <v>12</v>
      </c>
      <c r="K3321">
        <v>17.875706960890778</v>
      </c>
      <c r="L3321">
        <v>855.8663691017</v>
      </c>
    </row>
    <row r="3322" spans="1:12">
      <c r="A3322" s="73">
        <v>43239.333333333336</v>
      </c>
      <c r="B3322">
        <v>12.91</v>
      </c>
      <c r="C3322">
        <v>189.2</v>
      </c>
      <c r="D3322">
        <v>1.046</v>
      </c>
      <c r="F3322">
        <v>1.046</v>
      </c>
      <c r="G3322">
        <v>9</v>
      </c>
      <c r="H3322">
        <v>5</v>
      </c>
      <c r="I3322">
        <v>8</v>
      </c>
      <c r="J3322">
        <v>13</v>
      </c>
      <c r="K3322">
        <v>28.815072262260657</v>
      </c>
      <c r="L3322">
        <v>1125.3313444330001</v>
      </c>
    </row>
    <row r="3323" spans="1:12">
      <c r="A3323" s="73">
        <v>43239.375</v>
      </c>
      <c r="B3323">
        <v>12.72</v>
      </c>
      <c r="C3323">
        <v>192.5</v>
      </c>
      <c r="D3323">
        <v>1.0431999999999999</v>
      </c>
      <c r="F3323">
        <v>1.0431999999999999</v>
      </c>
      <c r="G3323">
        <v>10</v>
      </c>
      <c r="H3323">
        <v>5</v>
      </c>
      <c r="I3323">
        <v>9</v>
      </c>
      <c r="J3323">
        <v>13</v>
      </c>
      <c r="K3323">
        <v>26.811344712032348</v>
      </c>
      <c r="L3323">
        <v>1073.4922579968002</v>
      </c>
    </row>
    <row r="3324" spans="1:12">
      <c r="A3324" s="73">
        <v>43239.416666666664</v>
      </c>
      <c r="B3324">
        <v>12.19</v>
      </c>
      <c r="C3324">
        <v>194.9</v>
      </c>
      <c r="D3324">
        <v>1.0412999999999999</v>
      </c>
      <c r="F3324">
        <v>1.0412999999999999</v>
      </c>
      <c r="G3324">
        <v>10</v>
      </c>
      <c r="H3324">
        <v>5</v>
      </c>
      <c r="I3324">
        <v>10</v>
      </c>
      <c r="J3324">
        <v>12</v>
      </c>
      <c r="K3324">
        <v>21.603599440342833</v>
      </c>
      <c r="L3324">
        <v>943.09835987834981</v>
      </c>
    </row>
    <row r="3325" spans="1:12">
      <c r="A3325" s="73">
        <v>43239.458333333336</v>
      </c>
      <c r="B3325">
        <v>12.2</v>
      </c>
      <c r="C3325">
        <v>218.3</v>
      </c>
      <c r="D3325">
        <v>1.044</v>
      </c>
      <c r="F3325">
        <v>1.044</v>
      </c>
      <c r="G3325">
        <v>11</v>
      </c>
      <c r="H3325">
        <v>5</v>
      </c>
      <c r="I3325">
        <v>11</v>
      </c>
      <c r="J3325">
        <v>12</v>
      </c>
      <c r="K3325">
        <v>21.696658785091692</v>
      </c>
      <c r="L3325">
        <v>947.87265599999989</v>
      </c>
    </row>
    <row r="3326" spans="1:12">
      <c r="A3326" s="73">
        <v>43239.5</v>
      </c>
      <c r="B3326">
        <v>11.66</v>
      </c>
      <c r="C3326">
        <v>223.2</v>
      </c>
      <c r="D3326">
        <v>1.0537000000000001</v>
      </c>
      <c r="F3326">
        <v>1.0537000000000001</v>
      </c>
      <c r="G3326">
        <v>11</v>
      </c>
      <c r="H3326">
        <v>5</v>
      </c>
      <c r="I3326">
        <v>12</v>
      </c>
      <c r="J3326">
        <v>12</v>
      </c>
      <c r="K3326">
        <v>16.957654168653338</v>
      </c>
      <c r="L3326">
        <v>835.18490364760009</v>
      </c>
    </row>
    <row r="3327" spans="1:12">
      <c r="A3327" s="73">
        <v>43239.541666666664</v>
      </c>
      <c r="B3327">
        <v>11.38</v>
      </c>
      <c r="C3327">
        <v>221.9</v>
      </c>
      <c r="D3327">
        <v>1.0604</v>
      </c>
      <c r="F3327">
        <v>1.0604</v>
      </c>
      <c r="G3327">
        <v>11</v>
      </c>
      <c r="H3327">
        <v>5</v>
      </c>
      <c r="I3327">
        <v>13</v>
      </c>
      <c r="J3327">
        <v>11</v>
      </c>
      <c r="K3327">
        <v>14.729992515685304</v>
      </c>
      <c r="L3327">
        <v>781.3875901744002</v>
      </c>
    </row>
    <row r="3328" spans="1:12">
      <c r="A3328" s="73">
        <v>43239.583333333336</v>
      </c>
      <c r="B3328">
        <v>7.67</v>
      </c>
      <c r="C3328">
        <v>228.5</v>
      </c>
      <c r="D3328">
        <v>1.0596000000000001</v>
      </c>
      <c r="F3328">
        <v>1.0596000000000001</v>
      </c>
      <c r="G3328">
        <v>11</v>
      </c>
      <c r="H3328">
        <v>5</v>
      </c>
      <c r="I3328">
        <v>14</v>
      </c>
      <c r="J3328">
        <v>8</v>
      </c>
      <c r="K3328">
        <v>1.6375613858774583E-2</v>
      </c>
      <c r="L3328">
        <v>239.05511785740001</v>
      </c>
    </row>
    <row r="3329" spans="1:12">
      <c r="A3329" s="73">
        <v>43239.625</v>
      </c>
      <c r="B3329">
        <v>8.2100000000000009</v>
      </c>
      <c r="C3329">
        <v>221.2</v>
      </c>
      <c r="D3329">
        <v>1.0581</v>
      </c>
      <c r="F3329">
        <v>1.0581</v>
      </c>
      <c r="G3329">
        <v>11</v>
      </c>
      <c r="H3329">
        <v>5</v>
      </c>
      <c r="I3329">
        <v>15</v>
      </c>
      <c r="J3329">
        <v>8</v>
      </c>
      <c r="K3329">
        <v>0.44618023029713749</v>
      </c>
      <c r="L3329">
        <v>292.76974205205011</v>
      </c>
    </row>
    <row r="3330" spans="1:12">
      <c r="A3330" s="73">
        <v>43239.666666666664</v>
      </c>
      <c r="B3330">
        <v>8.1300000000000008</v>
      </c>
      <c r="C3330">
        <v>208.9</v>
      </c>
      <c r="D3330">
        <v>1.0561</v>
      </c>
      <c r="F3330">
        <v>1.0561</v>
      </c>
      <c r="G3330">
        <v>10</v>
      </c>
      <c r="H3330">
        <v>5</v>
      </c>
      <c r="I3330">
        <v>16</v>
      </c>
      <c r="J3330">
        <v>8</v>
      </c>
      <c r="K3330">
        <v>0.34570547230626886</v>
      </c>
      <c r="L3330">
        <v>283.75706520585004</v>
      </c>
    </row>
    <row r="3331" spans="1:12">
      <c r="A3331" s="73">
        <v>43239.708333333336</v>
      </c>
      <c r="B3331">
        <v>8.7899999999999991</v>
      </c>
      <c r="C3331">
        <v>201.9</v>
      </c>
      <c r="D3331">
        <v>1.0591999999999999</v>
      </c>
      <c r="F3331">
        <v>1.0591999999999999</v>
      </c>
      <c r="G3331">
        <v>10</v>
      </c>
      <c r="H3331">
        <v>5</v>
      </c>
      <c r="I3331">
        <v>17</v>
      </c>
      <c r="J3331">
        <v>9</v>
      </c>
      <c r="K3331">
        <v>1.5574222257309303</v>
      </c>
      <c r="L3331">
        <v>359.67860209439982</v>
      </c>
    </row>
    <row r="3332" spans="1:12">
      <c r="A3332" s="73">
        <v>43239.75</v>
      </c>
      <c r="B3332">
        <v>8.52</v>
      </c>
      <c r="C3332">
        <v>193.7</v>
      </c>
      <c r="D3332">
        <v>1.0604</v>
      </c>
      <c r="F3332">
        <v>1.0604</v>
      </c>
      <c r="G3332">
        <v>10</v>
      </c>
      <c r="H3332">
        <v>5</v>
      </c>
      <c r="I3332">
        <v>18</v>
      </c>
      <c r="J3332">
        <v>9</v>
      </c>
      <c r="K3332">
        <v>0.95641991751175059</v>
      </c>
      <c r="L3332">
        <v>327.91290428159999</v>
      </c>
    </row>
    <row r="3333" spans="1:12">
      <c r="A3333" s="73">
        <v>43239.791666666664</v>
      </c>
      <c r="B3333">
        <v>8.9600000000000009</v>
      </c>
      <c r="C3333">
        <v>197</v>
      </c>
      <c r="D3333">
        <v>1.0608</v>
      </c>
      <c r="F3333">
        <v>1.0608</v>
      </c>
      <c r="G3333">
        <v>10</v>
      </c>
      <c r="H3333">
        <v>5</v>
      </c>
      <c r="I3333">
        <v>19</v>
      </c>
      <c r="J3333">
        <v>9</v>
      </c>
      <c r="K3333">
        <v>2.01063108646153</v>
      </c>
      <c r="L3333">
        <v>381.52899133440008</v>
      </c>
    </row>
    <row r="3334" spans="1:12">
      <c r="A3334" s="73">
        <v>43239.833333333336</v>
      </c>
      <c r="B3334">
        <v>9.0500000000000007</v>
      </c>
      <c r="C3334">
        <v>204.6</v>
      </c>
      <c r="D3334">
        <v>1.0608</v>
      </c>
      <c r="F3334">
        <v>1.0608</v>
      </c>
      <c r="G3334">
        <v>10</v>
      </c>
      <c r="H3334">
        <v>5</v>
      </c>
      <c r="I3334">
        <v>20</v>
      </c>
      <c r="J3334">
        <v>9</v>
      </c>
      <c r="K3334">
        <v>2.2739651892012569</v>
      </c>
      <c r="L3334">
        <v>393.1418283000001</v>
      </c>
    </row>
    <row r="3335" spans="1:12">
      <c r="A3335" s="73">
        <v>43239.875</v>
      </c>
      <c r="B3335">
        <v>11.07</v>
      </c>
      <c r="C3335">
        <v>209.6</v>
      </c>
      <c r="D3335">
        <v>1.0628</v>
      </c>
      <c r="F3335">
        <v>1.0628</v>
      </c>
      <c r="G3335">
        <v>10</v>
      </c>
      <c r="H3335">
        <v>5</v>
      </c>
      <c r="I3335">
        <v>21</v>
      </c>
      <c r="J3335">
        <v>11</v>
      </c>
      <c r="K3335">
        <v>12.446552828470685</v>
      </c>
      <c r="L3335">
        <v>720.88238365020004</v>
      </c>
    </row>
    <row r="3336" spans="1:12">
      <c r="A3336" s="73">
        <v>43239.916666666664</v>
      </c>
      <c r="B3336">
        <v>10.029999999999999</v>
      </c>
      <c r="C3336">
        <v>207.7</v>
      </c>
      <c r="D3336">
        <v>1.0654999999999999</v>
      </c>
      <c r="F3336">
        <v>1.0654999999999999</v>
      </c>
      <c r="G3336">
        <v>10</v>
      </c>
      <c r="H3336">
        <v>5</v>
      </c>
      <c r="I3336">
        <v>22</v>
      </c>
      <c r="J3336">
        <v>10</v>
      </c>
      <c r="K3336">
        <v>6.1899809745893899</v>
      </c>
      <c r="L3336">
        <v>537.55914863424982</v>
      </c>
    </row>
    <row r="3337" spans="1:12">
      <c r="A3337" s="73">
        <v>43239.958333333336</v>
      </c>
      <c r="B3337">
        <v>9.52</v>
      </c>
      <c r="C3337">
        <v>205</v>
      </c>
      <c r="D3337">
        <v>1.0679000000000001</v>
      </c>
      <c r="F3337">
        <v>1.0679000000000001</v>
      </c>
      <c r="G3337">
        <v>10</v>
      </c>
      <c r="H3337">
        <v>5</v>
      </c>
      <c r="I3337">
        <v>23</v>
      </c>
      <c r="J3337">
        <v>10</v>
      </c>
      <c r="K3337">
        <v>3.9123543923976047</v>
      </c>
      <c r="L3337">
        <v>460.69281180159999</v>
      </c>
    </row>
    <row r="3338" spans="1:12">
      <c r="A3338" s="73">
        <v>43240</v>
      </c>
      <c r="B3338">
        <v>10</v>
      </c>
      <c r="C3338">
        <v>208.8</v>
      </c>
      <c r="D3338">
        <v>1.0687</v>
      </c>
      <c r="F3338">
        <v>1.0687</v>
      </c>
      <c r="G3338">
        <v>10</v>
      </c>
      <c r="H3338">
        <v>5</v>
      </c>
      <c r="I3338">
        <v>0</v>
      </c>
      <c r="J3338">
        <v>10</v>
      </c>
      <c r="K3338">
        <v>6.0416029403428171</v>
      </c>
      <c r="L3338">
        <v>534.35</v>
      </c>
    </row>
    <row r="3339" spans="1:12">
      <c r="A3339" s="73">
        <v>43240.041666666664</v>
      </c>
      <c r="B3339">
        <v>9.81</v>
      </c>
      <c r="C3339">
        <v>205</v>
      </c>
      <c r="D3339">
        <v>1.0723</v>
      </c>
      <c r="F3339">
        <v>1.0723</v>
      </c>
      <c r="G3339">
        <v>10</v>
      </c>
      <c r="H3339">
        <v>5</v>
      </c>
      <c r="I3339">
        <v>1</v>
      </c>
      <c r="J3339">
        <v>10</v>
      </c>
      <c r="K3339">
        <v>5.1436753901145069</v>
      </c>
      <c r="L3339">
        <v>506.16642299715011</v>
      </c>
    </row>
    <row r="3340" spans="1:12">
      <c r="A3340" s="73">
        <v>43240.083333333336</v>
      </c>
      <c r="B3340">
        <v>8.58</v>
      </c>
      <c r="C3340">
        <v>202.6</v>
      </c>
      <c r="D3340">
        <v>1.0730999999999999</v>
      </c>
      <c r="F3340">
        <v>1.0730999999999999</v>
      </c>
      <c r="G3340">
        <v>10</v>
      </c>
      <c r="H3340">
        <v>5</v>
      </c>
      <c r="I3340">
        <v>2</v>
      </c>
      <c r="J3340">
        <v>9</v>
      </c>
      <c r="K3340">
        <v>1.0773759860049028</v>
      </c>
      <c r="L3340">
        <v>338.90038542360003</v>
      </c>
    </row>
    <row r="3341" spans="1:12">
      <c r="A3341" s="73">
        <v>43240.125</v>
      </c>
      <c r="B3341">
        <v>8.2799999999999994</v>
      </c>
      <c r="C3341">
        <v>205.1</v>
      </c>
      <c r="D3341">
        <v>1.0743</v>
      </c>
      <c r="F3341">
        <v>1.0743</v>
      </c>
      <c r="G3341">
        <v>10</v>
      </c>
      <c r="H3341">
        <v>5</v>
      </c>
      <c r="I3341">
        <v>3</v>
      </c>
      <c r="J3341">
        <v>8</v>
      </c>
      <c r="K3341">
        <v>0.54459564353914525</v>
      </c>
      <c r="L3341">
        <v>304.92047695679992</v>
      </c>
    </row>
    <row r="3342" spans="1:12">
      <c r="A3342" s="73">
        <v>43240.166666666664</v>
      </c>
      <c r="B3342">
        <v>7.84</v>
      </c>
      <c r="C3342">
        <v>204.1</v>
      </c>
      <c r="D3342">
        <v>1.0750999999999999</v>
      </c>
      <c r="F3342">
        <v>1.0750999999999999</v>
      </c>
      <c r="G3342">
        <v>10</v>
      </c>
      <c r="H3342">
        <v>5</v>
      </c>
      <c r="I3342">
        <v>4</v>
      </c>
      <c r="J3342">
        <v>8</v>
      </c>
      <c r="K3342">
        <v>8.8784474589369888E-2</v>
      </c>
      <c r="L3342">
        <v>259.04013291519999</v>
      </c>
    </row>
    <row r="3343" spans="1:12">
      <c r="A3343" s="73">
        <v>43240.208333333336</v>
      </c>
      <c r="B3343">
        <v>7.14</v>
      </c>
      <c r="C3343">
        <v>207.5</v>
      </c>
      <c r="D3343">
        <v>1.0759000000000001</v>
      </c>
      <c r="F3343">
        <v>1.0759000000000001</v>
      </c>
      <c r="G3343">
        <v>10</v>
      </c>
      <c r="H3343">
        <v>5</v>
      </c>
      <c r="I3343">
        <v>5</v>
      </c>
      <c r="J3343">
        <v>7</v>
      </c>
      <c r="K3343">
        <v>0.16163034216927166</v>
      </c>
      <c r="L3343">
        <v>195.81075735479999</v>
      </c>
    </row>
    <row r="3344" spans="1:12">
      <c r="A3344" s="73">
        <v>43240.25</v>
      </c>
      <c r="B3344">
        <v>8.17</v>
      </c>
      <c r="C3344">
        <v>199.9</v>
      </c>
      <c r="D3344">
        <v>1.0730999999999999</v>
      </c>
      <c r="F3344">
        <v>1.0730999999999999</v>
      </c>
      <c r="G3344">
        <v>10</v>
      </c>
      <c r="H3344">
        <v>5</v>
      </c>
      <c r="I3344">
        <v>6</v>
      </c>
      <c r="J3344">
        <v>8</v>
      </c>
      <c r="K3344">
        <v>0.39434285130170205</v>
      </c>
      <c r="L3344">
        <v>292.60137915015002</v>
      </c>
    </row>
    <row r="3345" spans="1:12">
      <c r="A3345" s="73">
        <v>43240.291666666664</v>
      </c>
      <c r="B3345">
        <v>8.4700000000000006</v>
      </c>
      <c r="C3345">
        <v>205.9</v>
      </c>
      <c r="D3345">
        <v>1.0679000000000001</v>
      </c>
      <c r="F3345">
        <v>1.0679000000000001</v>
      </c>
      <c r="G3345">
        <v>10</v>
      </c>
      <c r="H3345">
        <v>5</v>
      </c>
      <c r="I3345">
        <v>7</v>
      </c>
      <c r="J3345">
        <v>8</v>
      </c>
      <c r="K3345">
        <v>0.86112319376745983</v>
      </c>
      <c r="L3345">
        <v>324.45227361085011</v>
      </c>
    </row>
    <row r="3346" spans="1:12">
      <c r="A3346" s="73">
        <v>43240.333333333336</v>
      </c>
      <c r="B3346">
        <v>8.9700000000000006</v>
      </c>
      <c r="C3346">
        <v>210.1</v>
      </c>
      <c r="D3346">
        <v>1.0620000000000001</v>
      </c>
      <c r="F3346">
        <v>1.0620000000000001</v>
      </c>
      <c r="G3346">
        <v>10</v>
      </c>
      <c r="H3346">
        <v>5</v>
      </c>
      <c r="I3346">
        <v>8</v>
      </c>
      <c r="J3346">
        <v>9</v>
      </c>
      <c r="K3346">
        <v>2.0390904312103881</v>
      </c>
      <c r="L3346">
        <v>383.24089896300012</v>
      </c>
    </row>
    <row r="3347" spans="1:12">
      <c r="A3347" s="73">
        <v>43240.375</v>
      </c>
      <c r="B3347">
        <v>7.7</v>
      </c>
      <c r="C3347">
        <v>210.4</v>
      </c>
      <c r="D3347">
        <v>1.0557000000000001</v>
      </c>
      <c r="F3347">
        <v>1.0557000000000001</v>
      </c>
      <c r="G3347">
        <v>10</v>
      </c>
      <c r="H3347">
        <v>5</v>
      </c>
      <c r="I3347">
        <v>9</v>
      </c>
      <c r="J3347">
        <v>8</v>
      </c>
      <c r="K3347">
        <v>2.495364810535031E-2</v>
      </c>
      <c r="L3347">
        <v>240.98094405000003</v>
      </c>
    </row>
    <row r="3348" spans="1:12">
      <c r="A3348" s="73">
        <v>43240.416666666664</v>
      </c>
      <c r="B3348">
        <v>6.52</v>
      </c>
      <c r="C3348">
        <v>204.9</v>
      </c>
      <c r="D3348">
        <v>1.0487</v>
      </c>
      <c r="F3348">
        <v>1.0487</v>
      </c>
      <c r="G3348">
        <v>10</v>
      </c>
      <c r="H3348">
        <v>5</v>
      </c>
      <c r="I3348">
        <v>10</v>
      </c>
      <c r="J3348">
        <v>7</v>
      </c>
      <c r="K3348">
        <v>1.0445509677400422</v>
      </c>
      <c r="L3348">
        <v>145.33294012479996</v>
      </c>
    </row>
    <row r="3349" spans="1:12">
      <c r="A3349" s="73">
        <v>43240.458333333336</v>
      </c>
      <c r="B3349">
        <v>6.07</v>
      </c>
      <c r="C3349">
        <v>204</v>
      </c>
      <c r="D3349">
        <v>1.0417000000000001</v>
      </c>
      <c r="F3349">
        <v>1.0417000000000001</v>
      </c>
      <c r="G3349">
        <v>10</v>
      </c>
      <c r="H3349">
        <v>5</v>
      </c>
      <c r="I3349">
        <v>11</v>
      </c>
      <c r="J3349">
        <v>6</v>
      </c>
      <c r="K3349">
        <v>2.1668804540414057</v>
      </c>
      <c r="L3349">
        <v>116.48734362155001</v>
      </c>
    </row>
    <row r="3350" spans="1:12">
      <c r="A3350" s="73">
        <v>43240.5</v>
      </c>
      <c r="B3350">
        <v>7.11</v>
      </c>
      <c r="C3350">
        <v>214.1</v>
      </c>
      <c r="D3350">
        <v>1.0374000000000001</v>
      </c>
      <c r="F3350">
        <v>1.0374000000000001</v>
      </c>
      <c r="G3350">
        <v>11</v>
      </c>
      <c r="H3350">
        <v>5</v>
      </c>
      <c r="I3350">
        <v>12</v>
      </c>
      <c r="J3350">
        <v>7</v>
      </c>
      <c r="K3350">
        <v>0.18665230792269547</v>
      </c>
      <c r="L3350">
        <v>186.43397105970004</v>
      </c>
    </row>
    <row r="3351" spans="1:12">
      <c r="A3351" s="73">
        <v>43240.541666666664</v>
      </c>
      <c r="B3351">
        <v>5.83</v>
      </c>
      <c r="C3351">
        <v>212.8</v>
      </c>
      <c r="D3351">
        <v>1.032</v>
      </c>
      <c r="F3351">
        <v>1.032</v>
      </c>
      <c r="G3351">
        <v>10</v>
      </c>
      <c r="H3351">
        <v>5</v>
      </c>
      <c r="I3351">
        <v>13</v>
      </c>
      <c r="J3351">
        <v>6</v>
      </c>
      <c r="K3351">
        <v>2.9310561800688011</v>
      </c>
      <c r="L3351">
        <v>102.24812809200002</v>
      </c>
    </row>
    <row r="3352" spans="1:12">
      <c r="A3352" s="73">
        <v>43240.583333333336</v>
      </c>
      <c r="B3352">
        <v>5.16</v>
      </c>
      <c r="C3352">
        <v>189.2</v>
      </c>
      <c r="D3352">
        <v>1.0282</v>
      </c>
      <c r="F3352">
        <v>1.0282</v>
      </c>
      <c r="G3352">
        <v>9</v>
      </c>
      <c r="H3352">
        <v>5</v>
      </c>
      <c r="I3352">
        <v>14</v>
      </c>
      <c r="J3352">
        <v>5</v>
      </c>
      <c r="K3352">
        <v>5.6740800818952772</v>
      </c>
      <c r="L3352">
        <v>70.631220153600012</v>
      </c>
    </row>
    <row r="3353" spans="1:12">
      <c r="A3353" s="73">
        <v>43240.625</v>
      </c>
      <c r="B3353">
        <v>5.62</v>
      </c>
      <c r="C3353">
        <v>203.8</v>
      </c>
      <c r="D3353">
        <v>1.0263</v>
      </c>
      <c r="F3353">
        <v>1.0263</v>
      </c>
      <c r="G3353">
        <v>10</v>
      </c>
      <c r="H3353">
        <v>5</v>
      </c>
      <c r="I3353">
        <v>15</v>
      </c>
      <c r="J3353">
        <v>6</v>
      </c>
      <c r="K3353">
        <v>3.6942099403427711</v>
      </c>
      <c r="L3353">
        <v>91.086345913200006</v>
      </c>
    </row>
    <row r="3354" spans="1:12">
      <c r="A3354" s="73">
        <v>43240.666666666664</v>
      </c>
      <c r="B3354">
        <v>5.92</v>
      </c>
      <c r="C3354">
        <v>196.6</v>
      </c>
      <c r="D3354">
        <v>1.0255000000000001</v>
      </c>
      <c r="F3354">
        <v>1.0255000000000001</v>
      </c>
      <c r="G3354">
        <v>10</v>
      </c>
      <c r="H3354">
        <v>5</v>
      </c>
      <c r="I3354">
        <v>16</v>
      </c>
      <c r="J3354">
        <v>6</v>
      </c>
      <c r="K3354">
        <v>2.6309902828085283</v>
      </c>
      <c r="L3354">
        <v>106.382646272</v>
      </c>
    </row>
    <row r="3355" spans="1:12">
      <c r="A3355" s="73">
        <v>43240.708333333336</v>
      </c>
      <c r="B3355">
        <v>6.87</v>
      </c>
      <c r="C3355">
        <v>194.8</v>
      </c>
      <c r="D3355">
        <v>1.0266999999999999</v>
      </c>
      <c r="F3355">
        <v>1.0266999999999999</v>
      </c>
      <c r="G3355">
        <v>10</v>
      </c>
      <c r="H3355">
        <v>5</v>
      </c>
      <c r="I3355">
        <v>17</v>
      </c>
      <c r="J3355">
        <v>7</v>
      </c>
      <c r="K3355">
        <v>0.45162803395009038</v>
      </c>
      <c r="L3355">
        <v>166.44999158504999</v>
      </c>
    </row>
    <row r="3356" spans="1:12">
      <c r="A3356" s="73">
        <v>43240.75</v>
      </c>
      <c r="B3356">
        <v>7.38</v>
      </c>
      <c r="C3356">
        <v>200.6</v>
      </c>
      <c r="D3356">
        <v>1.0289999999999999</v>
      </c>
      <c r="F3356">
        <v>1.0289999999999999</v>
      </c>
      <c r="G3356">
        <v>10</v>
      </c>
      <c r="H3356">
        <v>5</v>
      </c>
      <c r="I3356">
        <v>18</v>
      </c>
      <c r="J3356">
        <v>7</v>
      </c>
      <c r="K3356">
        <v>2.6254616141876654E-2</v>
      </c>
      <c r="L3356">
        <v>206.80187144399997</v>
      </c>
    </row>
    <row r="3357" spans="1:12">
      <c r="A3357" s="73">
        <v>43240.791666666664</v>
      </c>
      <c r="B3357">
        <v>8.59</v>
      </c>
      <c r="C3357">
        <v>185.7</v>
      </c>
      <c r="D3357">
        <v>1.0343</v>
      </c>
      <c r="F3357">
        <v>1.0343</v>
      </c>
      <c r="G3357">
        <v>9</v>
      </c>
      <c r="H3357">
        <v>5</v>
      </c>
      <c r="I3357">
        <v>19</v>
      </c>
      <c r="J3357">
        <v>9</v>
      </c>
      <c r="K3357">
        <v>1.0982353307537609</v>
      </c>
      <c r="L3357">
        <v>327.79024170985002</v>
      </c>
    </row>
    <row r="3358" spans="1:12">
      <c r="A3358" s="73">
        <v>43240.833333333336</v>
      </c>
      <c r="B3358">
        <v>9.31</v>
      </c>
      <c r="C3358">
        <v>190</v>
      </c>
      <c r="D3358">
        <v>1.0398000000000001</v>
      </c>
      <c r="F3358">
        <v>1.0398000000000001</v>
      </c>
      <c r="G3358">
        <v>9</v>
      </c>
      <c r="H3358">
        <v>5</v>
      </c>
      <c r="I3358">
        <v>20</v>
      </c>
      <c r="J3358">
        <v>9</v>
      </c>
      <c r="K3358">
        <v>3.1257081526715789</v>
      </c>
      <c r="L3358">
        <v>419.53563987090007</v>
      </c>
    </row>
    <row r="3359" spans="1:12">
      <c r="A3359" s="73">
        <v>43240.875</v>
      </c>
      <c r="B3359">
        <v>9.5500000000000007</v>
      </c>
      <c r="C3359">
        <v>204.6</v>
      </c>
      <c r="D3359">
        <v>1.046</v>
      </c>
      <c r="F3359">
        <v>1.046</v>
      </c>
      <c r="G3359">
        <v>10</v>
      </c>
      <c r="H3359">
        <v>5</v>
      </c>
      <c r="I3359">
        <v>21</v>
      </c>
      <c r="J3359">
        <v>10</v>
      </c>
      <c r="K3359">
        <v>4.0319324266441852</v>
      </c>
      <c r="L3359">
        <v>455.52456662500015</v>
      </c>
    </row>
    <row r="3360" spans="1:12">
      <c r="A3360" s="73">
        <v>43240.916666666664</v>
      </c>
      <c r="B3360">
        <v>10.79</v>
      </c>
      <c r="C3360">
        <v>197</v>
      </c>
      <c r="D3360">
        <v>1.0513999999999999</v>
      </c>
      <c r="F3360">
        <v>1.0513999999999999</v>
      </c>
      <c r="G3360">
        <v>10</v>
      </c>
      <c r="H3360">
        <v>5</v>
      </c>
      <c r="I3360">
        <v>22</v>
      </c>
      <c r="J3360">
        <v>11</v>
      </c>
      <c r="K3360">
        <v>10.549291175502637</v>
      </c>
      <c r="L3360">
        <v>660.3927717022998</v>
      </c>
    </row>
    <row r="3361" spans="1:12">
      <c r="A3361" s="73">
        <v>43240.958333333336</v>
      </c>
      <c r="B3361">
        <v>10.029999999999999</v>
      </c>
      <c r="C3361">
        <v>202.6</v>
      </c>
      <c r="D3361">
        <v>1.0552999999999999</v>
      </c>
      <c r="F3361">
        <v>1.0552999999999999</v>
      </c>
      <c r="G3361">
        <v>10</v>
      </c>
      <c r="H3361">
        <v>5</v>
      </c>
      <c r="I3361">
        <v>23</v>
      </c>
      <c r="J3361">
        <v>10</v>
      </c>
      <c r="K3361">
        <v>6.1899809745893899</v>
      </c>
      <c r="L3361">
        <v>532.41311079654986</v>
      </c>
    </row>
    <row r="3362" spans="1:12">
      <c r="A3362" s="73">
        <v>43241</v>
      </c>
      <c r="B3362">
        <v>9.1199999999999992</v>
      </c>
      <c r="C3362">
        <v>193.5</v>
      </c>
      <c r="D3362">
        <v>1.0591999999999999</v>
      </c>
      <c r="F3362">
        <v>1.0591999999999999</v>
      </c>
      <c r="G3362">
        <v>10</v>
      </c>
      <c r="H3362">
        <v>5</v>
      </c>
      <c r="I3362">
        <v>0</v>
      </c>
      <c r="J3362">
        <v>9</v>
      </c>
      <c r="K3362">
        <v>2.489980602443262</v>
      </c>
      <c r="L3362">
        <v>401.72835962879986</v>
      </c>
    </row>
    <row r="3363" spans="1:12">
      <c r="A3363" s="73">
        <v>43241.041666666664</v>
      </c>
      <c r="B3363">
        <v>9.9600000000000009</v>
      </c>
      <c r="C3363">
        <v>188.9</v>
      </c>
      <c r="D3363">
        <v>1.0640000000000001</v>
      </c>
      <c r="F3363">
        <v>1.0640000000000001</v>
      </c>
      <c r="G3363">
        <v>9</v>
      </c>
      <c r="H3363">
        <v>5</v>
      </c>
      <c r="I3363">
        <v>1</v>
      </c>
      <c r="J3363">
        <v>10</v>
      </c>
      <c r="K3363">
        <v>5.8465655613473873</v>
      </c>
      <c r="L3363">
        <v>525.64150195200023</v>
      </c>
    </row>
    <row r="3364" spans="1:12">
      <c r="A3364" s="73">
        <v>43241.083333333336</v>
      </c>
      <c r="B3364">
        <v>10.94</v>
      </c>
      <c r="C3364">
        <v>190</v>
      </c>
      <c r="D3364">
        <v>1.0670999999999999</v>
      </c>
      <c r="F3364">
        <v>1.0670999999999999</v>
      </c>
      <c r="G3364">
        <v>9</v>
      </c>
      <c r="H3364">
        <v>5</v>
      </c>
      <c r="I3364">
        <v>2</v>
      </c>
      <c r="J3364">
        <v>11</v>
      </c>
      <c r="K3364">
        <v>11.546181346735517</v>
      </c>
      <c r="L3364">
        <v>698.59760149319993</v>
      </c>
    </row>
    <row r="3365" spans="1:12">
      <c r="A3365" s="73">
        <v>43241.125</v>
      </c>
      <c r="B3365">
        <v>10.76</v>
      </c>
      <c r="C3365">
        <v>194.8</v>
      </c>
      <c r="D3365">
        <v>1.0683</v>
      </c>
      <c r="F3365">
        <v>1.0683</v>
      </c>
      <c r="G3365">
        <v>10</v>
      </c>
      <c r="H3365">
        <v>5</v>
      </c>
      <c r="I3365">
        <v>3</v>
      </c>
      <c r="J3365">
        <v>11</v>
      </c>
      <c r="K3365">
        <v>10.355313141256065</v>
      </c>
      <c r="L3365">
        <v>665.4264302304</v>
      </c>
    </row>
    <row r="3366" spans="1:12">
      <c r="A3366" s="73">
        <v>43241.166666666664</v>
      </c>
      <c r="B3366">
        <v>10.92</v>
      </c>
      <c r="C3366">
        <v>196.3</v>
      </c>
      <c r="D3366">
        <v>1.0687</v>
      </c>
      <c r="F3366">
        <v>1.0687</v>
      </c>
      <c r="G3366">
        <v>10</v>
      </c>
      <c r="H3366">
        <v>5</v>
      </c>
      <c r="I3366">
        <v>4</v>
      </c>
      <c r="J3366">
        <v>11</v>
      </c>
      <c r="K3366">
        <v>11.410662657237804</v>
      </c>
      <c r="L3366">
        <v>695.81490713279993</v>
      </c>
    </row>
    <row r="3367" spans="1:12">
      <c r="A3367" s="73">
        <v>43241.208333333336</v>
      </c>
      <c r="B3367">
        <v>9.4499999999999993</v>
      </c>
      <c r="C3367">
        <v>195.2</v>
      </c>
      <c r="D3367">
        <v>1.0670999999999999</v>
      </c>
      <c r="F3367">
        <v>1.0670999999999999</v>
      </c>
      <c r="G3367">
        <v>10</v>
      </c>
      <c r="H3367">
        <v>5</v>
      </c>
      <c r="I3367">
        <v>5</v>
      </c>
      <c r="J3367">
        <v>9</v>
      </c>
      <c r="K3367">
        <v>3.6403389791555938</v>
      </c>
      <c r="L3367">
        <v>450.26744686874986</v>
      </c>
    </row>
    <row r="3368" spans="1:12">
      <c r="A3368" s="73">
        <v>43241.25</v>
      </c>
      <c r="B3368">
        <v>9.18</v>
      </c>
      <c r="C3368">
        <v>200.3</v>
      </c>
      <c r="D3368">
        <v>1.0624</v>
      </c>
      <c r="F3368">
        <v>1.0624</v>
      </c>
      <c r="G3368">
        <v>10</v>
      </c>
      <c r="H3368">
        <v>5</v>
      </c>
      <c r="I3368">
        <v>6</v>
      </c>
      <c r="J3368">
        <v>9</v>
      </c>
      <c r="K3368">
        <v>2.6829366709364151</v>
      </c>
      <c r="L3368">
        <v>410.94727971839995</v>
      </c>
    </row>
    <row r="3369" spans="1:12">
      <c r="A3369" s="73">
        <v>43241.291666666664</v>
      </c>
      <c r="B3369">
        <v>11.07</v>
      </c>
      <c r="C3369">
        <v>204.7</v>
      </c>
      <c r="D3369">
        <v>1.0588</v>
      </c>
      <c r="F3369">
        <v>1.0588</v>
      </c>
      <c r="G3369">
        <v>10</v>
      </c>
      <c r="H3369">
        <v>5</v>
      </c>
      <c r="I3369">
        <v>7</v>
      </c>
      <c r="J3369">
        <v>11</v>
      </c>
      <c r="K3369">
        <v>12.446552828470685</v>
      </c>
      <c r="L3369">
        <v>718.16923956419998</v>
      </c>
    </row>
    <row r="3370" spans="1:12">
      <c r="A3370" s="73">
        <v>43241.333333333336</v>
      </c>
      <c r="B3370">
        <v>10.83</v>
      </c>
      <c r="C3370">
        <v>210.6</v>
      </c>
      <c r="D3370">
        <v>1.0529999999999999</v>
      </c>
      <c r="F3370">
        <v>1.0529999999999999</v>
      </c>
      <c r="G3370">
        <v>10</v>
      </c>
      <c r="H3370">
        <v>5</v>
      </c>
      <c r="I3370">
        <v>8</v>
      </c>
      <c r="J3370">
        <v>11</v>
      </c>
      <c r="K3370">
        <v>10.810728554498077</v>
      </c>
      <c r="L3370">
        <v>668.78072135549996</v>
      </c>
    </row>
    <row r="3371" spans="1:12">
      <c r="A3371" s="73">
        <v>43241.375</v>
      </c>
      <c r="B3371">
        <v>10.4</v>
      </c>
      <c r="C3371">
        <v>210.6</v>
      </c>
      <c r="D3371">
        <v>1.046</v>
      </c>
      <c r="F3371">
        <v>1.046</v>
      </c>
      <c r="G3371">
        <v>10</v>
      </c>
      <c r="H3371">
        <v>5</v>
      </c>
      <c r="I3371">
        <v>9</v>
      </c>
      <c r="J3371">
        <v>10</v>
      </c>
      <c r="K3371">
        <v>8.1679767302971609</v>
      </c>
      <c r="L3371">
        <v>588.30387200000007</v>
      </c>
    </row>
    <row r="3372" spans="1:12">
      <c r="A3372" s="73">
        <v>43241.416666666664</v>
      </c>
      <c r="B3372">
        <v>11.21</v>
      </c>
      <c r="C3372">
        <v>214.5</v>
      </c>
      <c r="D3372">
        <v>1.0389999999999999</v>
      </c>
      <c r="F3372">
        <v>1.0389999999999999</v>
      </c>
      <c r="G3372">
        <v>11</v>
      </c>
      <c r="H3372">
        <v>5</v>
      </c>
      <c r="I3372">
        <v>10</v>
      </c>
      <c r="J3372">
        <v>11</v>
      </c>
      <c r="K3372">
        <v>13.453983654954708</v>
      </c>
      <c r="L3372">
        <v>731.81682443950012</v>
      </c>
    </row>
    <row r="3373" spans="1:12">
      <c r="A3373" s="73">
        <v>43241.458333333336</v>
      </c>
      <c r="B3373">
        <v>10.050000000000001</v>
      </c>
      <c r="C3373">
        <v>221.2</v>
      </c>
      <c r="D3373">
        <v>1.0336000000000001</v>
      </c>
      <c r="F3373">
        <v>1.0336000000000001</v>
      </c>
      <c r="G3373">
        <v>11</v>
      </c>
      <c r="H3373">
        <v>5</v>
      </c>
      <c r="I3373">
        <v>11</v>
      </c>
      <c r="J3373">
        <v>10</v>
      </c>
      <c r="K3373">
        <v>6.2898996640871134</v>
      </c>
      <c r="L3373">
        <v>524.59082460000013</v>
      </c>
    </row>
    <row r="3374" spans="1:12">
      <c r="A3374" s="73">
        <v>43241.5</v>
      </c>
      <c r="B3374">
        <v>9.5299999999999994</v>
      </c>
      <c r="C3374">
        <v>218.5</v>
      </c>
      <c r="D3374">
        <v>1.0297000000000001</v>
      </c>
      <c r="F3374">
        <v>1.0297000000000001</v>
      </c>
      <c r="G3374">
        <v>11</v>
      </c>
      <c r="H3374">
        <v>5</v>
      </c>
      <c r="I3374">
        <v>12</v>
      </c>
      <c r="J3374">
        <v>10</v>
      </c>
      <c r="K3374">
        <v>3.9520137371464625</v>
      </c>
      <c r="L3374">
        <v>445.61460767844994</v>
      </c>
    </row>
    <row r="3375" spans="1:12">
      <c r="A3375" s="73">
        <v>43241.541666666664</v>
      </c>
      <c r="B3375">
        <v>9.61</v>
      </c>
      <c r="C3375">
        <v>216.8</v>
      </c>
      <c r="D3375">
        <v>1.0259</v>
      </c>
      <c r="F3375">
        <v>1.0259</v>
      </c>
      <c r="G3375">
        <v>11</v>
      </c>
      <c r="H3375">
        <v>5</v>
      </c>
      <c r="I3375">
        <v>13</v>
      </c>
      <c r="J3375">
        <v>10</v>
      </c>
      <c r="K3375">
        <v>4.2764884951373308</v>
      </c>
      <c r="L3375">
        <v>455.24501316894992</v>
      </c>
    </row>
    <row r="3376" spans="1:12">
      <c r="A3376" s="73">
        <v>43241.583333333336</v>
      </c>
      <c r="B3376">
        <v>9.56</v>
      </c>
      <c r="C3376">
        <v>214.1</v>
      </c>
      <c r="D3376">
        <v>1.022</v>
      </c>
      <c r="F3376">
        <v>1.022</v>
      </c>
      <c r="G3376">
        <v>11</v>
      </c>
      <c r="H3376">
        <v>5</v>
      </c>
      <c r="I3376">
        <v>14</v>
      </c>
      <c r="J3376">
        <v>10</v>
      </c>
      <c r="K3376">
        <v>4.0721917713930429</v>
      </c>
      <c r="L3376">
        <v>446.47235897600007</v>
      </c>
    </row>
    <row r="3377" spans="1:12">
      <c r="A3377" s="73">
        <v>43241.625</v>
      </c>
      <c r="B3377">
        <v>10.92</v>
      </c>
      <c r="C3377">
        <v>199.6</v>
      </c>
      <c r="D3377">
        <v>1.022</v>
      </c>
      <c r="F3377">
        <v>1.022</v>
      </c>
      <c r="G3377">
        <v>10</v>
      </c>
      <c r="H3377">
        <v>5</v>
      </c>
      <c r="I3377">
        <v>15</v>
      </c>
      <c r="J3377">
        <v>11</v>
      </c>
      <c r="K3377">
        <v>11.410662657237804</v>
      </c>
      <c r="L3377">
        <v>665.40922156800002</v>
      </c>
    </row>
    <row r="3378" spans="1:12">
      <c r="A3378" s="73">
        <v>43241.666666666664</v>
      </c>
      <c r="B3378">
        <v>11.67</v>
      </c>
      <c r="C3378">
        <v>202.4</v>
      </c>
      <c r="D3378">
        <v>1.0305</v>
      </c>
      <c r="F3378">
        <v>1.0305</v>
      </c>
      <c r="G3378">
        <v>10</v>
      </c>
      <c r="H3378">
        <v>5</v>
      </c>
      <c r="I3378">
        <v>16</v>
      </c>
      <c r="J3378">
        <v>12</v>
      </c>
      <c r="K3378">
        <v>17.040113513402193</v>
      </c>
      <c r="L3378">
        <v>818.89942956074992</v>
      </c>
    </row>
    <row r="3379" spans="1:12">
      <c r="A3379" s="73">
        <v>43241.708333333336</v>
      </c>
      <c r="B3379">
        <v>14.34</v>
      </c>
      <c r="C3379">
        <v>257.39999999999998</v>
      </c>
      <c r="D3379">
        <v>1.0483</v>
      </c>
      <c r="F3379">
        <v>1.0483</v>
      </c>
      <c r="G3379">
        <v>12</v>
      </c>
      <c r="H3379">
        <v>5</v>
      </c>
      <c r="I3379">
        <v>17</v>
      </c>
      <c r="J3379">
        <v>14</v>
      </c>
      <c r="K3379">
        <v>46.212358561347429</v>
      </c>
      <c r="L3379">
        <v>1545.6211222715999</v>
      </c>
    </row>
    <row r="3380" spans="1:12">
      <c r="A3380" s="73">
        <v>43241.75</v>
      </c>
      <c r="B3380">
        <v>8.76</v>
      </c>
      <c r="C3380">
        <v>236.4</v>
      </c>
      <c r="D3380">
        <v>1.0509999999999999</v>
      </c>
      <c r="F3380">
        <v>1.0509999999999999</v>
      </c>
      <c r="G3380">
        <v>12</v>
      </c>
      <c r="H3380">
        <v>5</v>
      </c>
      <c r="I3380">
        <v>18</v>
      </c>
      <c r="J3380">
        <v>9</v>
      </c>
      <c r="K3380">
        <v>1.4834441914843561</v>
      </c>
      <c r="L3380">
        <v>353.25233308799994</v>
      </c>
    </row>
    <row r="3381" spans="1:12">
      <c r="A3381" s="73">
        <v>43241.791666666664</v>
      </c>
      <c r="B3381">
        <v>15.38</v>
      </c>
      <c r="C3381">
        <v>294.10000000000002</v>
      </c>
      <c r="D3381">
        <v>1.0640000000000001</v>
      </c>
      <c r="F3381">
        <v>1.0640000000000001</v>
      </c>
      <c r="G3381">
        <v>14</v>
      </c>
      <c r="H3381">
        <v>5</v>
      </c>
      <c r="I3381">
        <v>19</v>
      </c>
      <c r="J3381">
        <v>15</v>
      </c>
      <c r="K3381">
        <v>61.43373041522873</v>
      </c>
      <c r="L3381">
        <v>1935.4441279040004</v>
      </c>
    </row>
    <row r="3382" spans="1:12">
      <c r="A3382" s="73">
        <v>43241.833333333336</v>
      </c>
      <c r="B3382">
        <v>17.95</v>
      </c>
      <c r="C3382">
        <v>317.7</v>
      </c>
      <c r="D3382">
        <v>1.0723</v>
      </c>
      <c r="F3382">
        <v>1.0723</v>
      </c>
      <c r="G3382">
        <v>15</v>
      </c>
      <c r="H3382">
        <v>5</v>
      </c>
      <c r="I3382">
        <v>20</v>
      </c>
      <c r="J3382">
        <v>18</v>
      </c>
      <c r="K3382">
        <v>108.32578201568535</v>
      </c>
      <c r="L3382">
        <v>3100.8422232312496</v>
      </c>
    </row>
    <row r="3383" spans="1:12">
      <c r="A3383" s="73">
        <v>43241.875</v>
      </c>
      <c r="B3383">
        <v>13.2</v>
      </c>
      <c r="C3383">
        <v>319.2</v>
      </c>
      <c r="D3383">
        <v>1.0767</v>
      </c>
      <c r="F3383">
        <v>1.0767</v>
      </c>
      <c r="G3383">
        <v>15</v>
      </c>
      <c r="H3383">
        <v>5</v>
      </c>
      <c r="I3383">
        <v>21</v>
      </c>
      <c r="J3383">
        <v>13</v>
      </c>
      <c r="K3383">
        <v>32.012593259977542</v>
      </c>
      <c r="L3383">
        <v>1238.1877727999999</v>
      </c>
    </row>
    <row r="3384" spans="1:12">
      <c r="A3384" s="73">
        <v>43241.916666666664</v>
      </c>
      <c r="B3384">
        <v>11.82</v>
      </c>
      <c r="C3384">
        <v>303.10000000000002</v>
      </c>
      <c r="D3384">
        <v>1.0774999999999999</v>
      </c>
      <c r="F3384">
        <v>1.0774999999999999</v>
      </c>
      <c r="G3384">
        <v>14</v>
      </c>
      <c r="H3384">
        <v>5</v>
      </c>
      <c r="I3384">
        <v>22</v>
      </c>
      <c r="J3384">
        <v>12</v>
      </c>
      <c r="K3384">
        <v>18.301003684635077</v>
      </c>
      <c r="L3384">
        <v>889.69205600999999</v>
      </c>
    </row>
    <row r="3385" spans="1:12">
      <c r="A3385" s="73">
        <v>43241.958333333336</v>
      </c>
      <c r="B3385">
        <v>12.35</v>
      </c>
      <c r="C3385">
        <v>300.89999999999998</v>
      </c>
      <c r="D3385">
        <v>1.0847</v>
      </c>
      <c r="F3385">
        <v>1.0847</v>
      </c>
      <c r="G3385">
        <v>14</v>
      </c>
      <c r="H3385">
        <v>5</v>
      </c>
      <c r="I3385">
        <v>23</v>
      </c>
      <c r="J3385">
        <v>12</v>
      </c>
      <c r="K3385">
        <v>23.116548956324571</v>
      </c>
      <c r="L3385">
        <v>1021.5991367562499</v>
      </c>
    </row>
    <row r="3386" spans="1:12">
      <c r="A3386" s="73">
        <v>43242</v>
      </c>
      <c r="B3386">
        <v>9.23</v>
      </c>
      <c r="C3386">
        <v>273.8</v>
      </c>
      <c r="D3386">
        <v>1.0851</v>
      </c>
      <c r="F3386">
        <v>1.0851</v>
      </c>
      <c r="G3386">
        <v>13</v>
      </c>
      <c r="H3386">
        <v>5</v>
      </c>
      <c r="I3386">
        <v>0</v>
      </c>
      <c r="J3386">
        <v>9</v>
      </c>
      <c r="K3386">
        <v>2.8492333946807098</v>
      </c>
      <c r="L3386">
        <v>426.62359487085007</v>
      </c>
    </row>
    <row r="3387" spans="1:12">
      <c r="A3387" s="73">
        <v>43242.041666666664</v>
      </c>
      <c r="B3387">
        <v>8.8000000000000007</v>
      </c>
      <c r="C3387">
        <v>273.3</v>
      </c>
      <c r="D3387">
        <v>1.0843</v>
      </c>
      <c r="F3387">
        <v>1.0843</v>
      </c>
      <c r="G3387">
        <v>13</v>
      </c>
      <c r="H3387">
        <v>5</v>
      </c>
      <c r="I3387">
        <v>1</v>
      </c>
      <c r="J3387">
        <v>9</v>
      </c>
      <c r="K3387">
        <v>1.5824815704797928</v>
      </c>
      <c r="L3387">
        <v>369.46004480000011</v>
      </c>
    </row>
    <row r="3388" spans="1:12">
      <c r="A3388" s="73">
        <v>43242.083333333336</v>
      </c>
      <c r="B3388">
        <v>8.39</v>
      </c>
      <c r="C3388">
        <v>294.60000000000002</v>
      </c>
      <c r="D3388">
        <v>1.0874999999999999</v>
      </c>
      <c r="F3388">
        <v>1.0874999999999999</v>
      </c>
      <c r="G3388">
        <v>14</v>
      </c>
      <c r="H3388">
        <v>5</v>
      </c>
      <c r="I3388">
        <v>2</v>
      </c>
      <c r="J3388">
        <v>8</v>
      </c>
      <c r="K3388">
        <v>0.71904843577659128</v>
      </c>
      <c r="L3388">
        <v>321.13315970625007</v>
      </c>
    </row>
    <row r="3389" spans="1:12">
      <c r="A3389" s="73">
        <v>43242.125</v>
      </c>
      <c r="B3389">
        <v>7.28</v>
      </c>
      <c r="C3389">
        <v>293.3</v>
      </c>
      <c r="D3389">
        <v>1.0924</v>
      </c>
      <c r="F3389">
        <v>1.0924</v>
      </c>
      <c r="G3389">
        <v>14</v>
      </c>
      <c r="H3389">
        <v>5</v>
      </c>
      <c r="I3389">
        <v>3</v>
      </c>
      <c r="J3389">
        <v>7</v>
      </c>
      <c r="K3389">
        <v>6.8661168653290972E-2</v>
      </c>
      <c r="L3389">
        <v>210.73944586240003</v>
      </c>
    </row>
    <row r="3390" spans="1:12">
      <c r="A3390" s="73">
        <v>43242.166666666664</v>
      </c>
      <c r="B3390">
        <v>7.9</v>
      </c>
      <c r="C3390">
        <v>287.10000000000002</v>
      </c>
      <c r="D3390">
        <v>1.0955999999999999</v>
      </c>
      <c r="F3390">
        <v>1.0955999999999999</v>
      </c>
      <c r="G3390">
        <v>14</v>
      </c>
      <c r="H3390">
        <v>5</v>
      </c>
      <c r="I3390">
        <v>4</v>
      </c>
      <c r="J3390">
        <v>8</v>
      </c>
      <c r="K3390">
        <v>0.12814054308252154</v>
      </c>
      <c r="L3390">
        <v>270.0867642</v>
      </c>
    </row>
    <row r="3391" spans="1:12">
      <c r="A3391" s="73">
        <v>43242.208333333336</v>
      </c>
      <c r="B3391">
        <v>8.0299999999999994</v>
      </c>
      <c r="C3391">
        <v>286.5</v>
      </c>
      <c r="D3391">
        <v>1.0952</v>
      </c>
      <c r="F3391">
        <v>1.0952</v>
      </c>
      <c r="G3391">
        <v>14</v>
      </c>
      <c r="H3391">
        <v>5</v>
      </c>
      <c r="I3391">
        <v>5</v>
      </c>
      <c r="J3391">
        <v>8</v>
      </c>
      <c r="K3391">
        <v>0.23811202481768182</v>
      </c>
      <c r="L3391">
        <v>283.53721894519992</v>
      </c>
    </row>
    <row r="3392" spans="1:12">
      <c r="A3392" s="73">
        <v>43242.25</v>
      </c>
      <c r="B3392">
        <v>9.51</v>
      </c>
      <c r="C3392">
        <v>301.5</v>
      </c>
      <c r="D3392">
        <v>1.0931999999999999</v>
      </c>
      <c r="F3392">
        <v>1.0931999999999999</v>
      </c>
      <c r="G3392">
        <v>14</v>
      </c>
      <c r="H3392">
        <v>5</v>
      </c>
      <c r="I3392">
        <v>6</v>
      </c>
      <c r="J3392">
        <v>10</v>
      </c>
      <c r="K3392">
        <v>3.8728950476487474</v>
      </c>
      <c r="L3392">
        <v>470.12265285659993</v>
      </c>
    </row>
    <row r="3393" spans="1:12">
      <c r="A3393" s="73">
        <v>43242.291666666664</v>
      </c>
      <c r="B3393">
        <v>11.85</v>
      </c>
      <c r="C3393">
        <v>302.3</v>
      </c>
      <c r="D3393">
        <v>1.0928</v>
      </c>
      <c r="F3393">
        <v>1.0928</v>
      </c>
      <c r="G3393">
        <v>14</v>
      </c>
      <c r="H3393">
        <v>5</v>
      </c>
      <c r="I3393">
        <v>7</v>
      </c>
      <c r="J3393">
        <v>12</v>
      </c>
      <c r="K3393">
        <v>18.558581718881644</v>
      </c>
      <c r="L3393">
        <v>909.2132198999999</v>
      </c>
    </row>
    <row r="3394" spans="1:12">
      <c r="A3394" s="73">
        <v>43242.333333333336</v>
      </c>
      <c r="B3394">
        <v>13.5</v>
      </c>
      <c r="C3394">
        <v>301.89999999999998</v>
      </c>
      <c r="D3394">
        <v>1.0924</v>
      </c>
      <c r="F3394">
        <v>1.0924</v>
      </c>
      <c r="G3394">
        <v>14</v>
      </c>
      <c r="H3394">
        <v>5</v>
      </c>
      <c r="I3394">
        <v>8</v>
      </c>
      <c r="J3394">
        <v>14</v>
      </c>
      <c r="K3394">
        <v>35.497373602443311</v>
      </c>
      <c r="L3394">
        <v>1343.8568250000001</v>
      </c>
    </row>
    <row r="3395" spans="1:12">
      <c r="A3395" s="73">
        <v>43242.375</v>
      </c>
      <c r="B3395">
        <v>14.25</v>
      </c>
      <c r="C3395">
        <v>300.5</v>
      </c>
      <c r="D3395">
        <v>1.0911</v>
      </c>
      <c r="F3395">
        <v>1.0911</v>
      </c>
      <c r="G3395">
        <v>14</v>
      </c>
      <c r="H3395">
        <v>5</v>
      </c>
      <c r="I3395">
        <v>9</v>
      </c>
      <c r="J3395">
        <v>14</v>
      </c>
      <c r="K3395">
        <v>44.996824458607698</v>
      </c>
      <c r="L3395">
        <v>1578.6256429687498</v>
      </c>
    </row>
    <row r="3396" spans="1:12">
      <c r="A3396" s="73">
        <v>43242.416666666664</v>
      </c>
      <c r="B3396">
        <v>14.33</v>
      </c>
      <c r="C3396">
        <v>298.89999999999998</v>
      </c>
      <c r="D3396">
        <v>1.0903</v>
      </c>
      <c r="F3396">
        <v>1.0903</v>
      </c>
      <c r="G3396">
        <v>14</v>
      </c>
      <c r="H3396">
        <v>5</v>
      </c>
      <c r="I3396">
        <v>10</v>
      </c>
      <c r="J3396">
        <v>14</v>
      </c>
      <c r="K3396">
        <v>46.07649921659857</v>
      </c>
      <c r="L3396">
        <v>1604.1855041255501</v>
      </c>
    </row>
    <row r="3397" spans="1:12">
      <c r="A3397" s="73">
        <v>43242.458333333336</v>
      </c>
      <c r="B3397">
        <v>17.03</v>
      </c>
      <c r="C3397">
        <v>291.5</v>
      </c>
      <c r="D3397">
        <v>1.0955999999999999</v>
      </c>
      <c r="F3397">
        <v>1.0955999999999999</v>
      </c>
      <c r="G3397">
        <v>14</v>
      </c>
      <c r="H3397">
        <v>5</v>
      </c>
      <c r="I3397">
        <v>11</v>
      </c>
      <c r="J3397">
        <v>17</v>
      </c>
      <c r="K3397">
        <v>90.021522298790401</v>
      </c>
      <c r="L3397">
        <v>2705.6148368106005</v>
      </c>
    </row>
    <row r="3398" spans="1:12">
      <c r="A3398" s="73">
        <v>43242.5</v>
      </c>
      <c r="B3398">
        <v>16.64</v>
      </c>
      <c r="C3398">
        <v>282.10000000000002</v>
      </c>
      <c r="D3398">
        <v>1.0964</v>
      </c>
      <c r="F3398">
        <v>1.0964</v>
      </c>
      <c r="G3398">
        <v>14</v>
      </c>
      <c r="H3398">
        <v>5</v>
      </c>
      <c r="I3398">
        <v>12</v>
      </c>
      <c r="J3398">
        <v>17</v>
      </c>
      <c r="K3398">
        <v>82.7730078535849</v>
      </c>
      <c r="L3398">
        <v>2525.8002219008004</v>
      </c>
    </row>
    <row r="3399" spans="1:12">
      <c r="A3399" s="73">
        <v>43242.541666666664</v>
      </c>
      <c r="B3399">
        <v>16.27</v>
      </c>
      <c r="C3399">
        <v>301.60000000000002</v>
      </c>
      <c r="D3399">
        <v>1.0960000000000001</v>
      </c>
      <c r="F3399">
        <v>1.0960000000000001</v>
      </c>
      <c r="G3399">
        <v>14</v>
      </c>
      <c r="H3399">
        <v>5</v>
      </c>
      <c r="I3399">
        <v>13</v>
      </c>
      <c r="J3399">
        <v>16</v>
      </c>
      <c r="K3399">
        <v>76.177412097877124</v>
      </c>
      <c r="L3399">
        <v>2360.169627884</v>
      </c>
    </row>
    <row r="3400" spans="1:12">
      <c r="A3400" s="73">
        <v>43242.583333333336</v>
      </c>
      <c r="B3400">
        <v>14.53</v>
      </c>
      <c r="C3400">
        <v>300.8</v>
      </c>
      <c r="D3400">
        <v>1.0891</v>
      </c>
      <c r="F3400">
        <v>1.0891</v>
      </c>
      <c r="G3400">
        <v>14</v>
      </c>
      <c r="H3400">
        <v>5</v>
      </c>
      <c r="I3400">
        <v>14</v>
      </c>
      <c r="J3400">
        <v>15</v>
      </c>
      <c r="K3400">
        <v>48.831686111575735</v>
      </c>
      <c r="L3400">
        <v>1670.4543249603498</v>
      </c>
    </row>
    <row r="3401" spans="1:12">
      <c r="A3401" s="73">
        <v>43242.625</v>
      </c>
      <c r="B3401">
        <v>14.85</v>
      </c>
      <c r="C3401">
        <v>306.7</v>
      </c>
      <c r="D3401">
        <v>1.0827</v>
      </c>
      <c r="F3401">
        <v>1.0827</v>
      </c>
      <c r="G3401">
        <v>15</v>
      </c>
      <c r="H3401">
        <v>5</v>
      </c>
      <c r="I3401">
        <v>15</v>
      </c>
      <c r="J3401">
        <v>15</v>
      </c>
      <c r="K3401">
        <v>53.406385143539211</v>
      </c>
      <c r="L3401">
        <v>1772.7908523187498</v>
      </c>
    </row>
    <row r="3402" spans="1:12">
      <c r="A3402" s="73">
        <v>43242.666666666664</v>
      </c>
      <c r="B3402">
        <v>15.93</v>
      </c>
      <c r="C3402">
        <v>301.10000000000002</v>
      </c>
      <c r="D3402">
        <v>1.0807</v>
      </c>
      <c r="F3402">
        <v>1.0807</v>
      </c>
      <c r="G3402">
        <v>14</v>
      </c>
      <c r="H3402">
        <v>5</v>
      </c>
      <c r="I3402">
        <v>16</v>
      </c>
      <c r="J3402">
        <v>16</v>
      </c>
      <c r="K3402">
        <v>70.357994376415931</v>
      </c>
      <c r="L3402">
        <v>2184.3512889799499</v>
      </c>
    </row>
    <row r="3403" spans="1:12">
      <c r="A3403" s="73">
        <v>43242.708333333336</v>
      </c>
      <c r="B3403">
        <v>16.079999999999998</v>
      </c>
      <c r="C3403">
        <v>292.60000000000002</v>
      </c>
      <c r="D3403">
        <v>1.0794999999999999</v>
      </c>
      <c r="F3403">
        <v>1.0794999999999999</v>
      </c>
      <c r="G3403">
        <v>14</v>
      </c>
      <c r="H3403">
        <v>5</v>
      </c>
      <c r="I3403">
        <v>17</v>
      </c>
      <c r="J3403">
        <v>16</v>
      </c>
      <c r="K3403">
        <v>72.896884547648781</v>
      </c>
      <c r="L3403">
        <v>2244.1443275519991</v>
      </c>
    </row>
    <row r="3404" spans="1:12">
      <c r="A3404" s="73">
        <v>43242.75</v>
      </c>
      <c r="B3404">
        <v>15.54</v>
      </c>
      <c r="C3404">
        <v>289</v>
      </c>
      <c r="D3404">
        <v>1.0799000000000001</v>
      </c>
      <c r="F3404">
        <v>1.0799000000000001</v>
      </c>
      <c r="G3404">
        <v>14</v>
      </c>
      <c r="H3404">
        <v>5</v>
      </c>
      <c r="I3404">
        <v>18</v>
      </c>
      <c r="J3404">
        <v>16</v>
      </c>
      <c r="K3404">
        <v>63.967479931210441</v>
      </c>
      <c r="L3404">
        <v>2026.3132715867998</v>
      </c>
    </row>
    <row r="3405" spans="1:12">
      <c r="A3405" s="73">
        <v>43242.791666666664</v>
      </c>
      <c r="B3405">
        <v>13.75</v>
      </c>
      <c r="C3405">
        <v>284.5</v>
      </c>
      <c r="D3405">
        <v>1.0823</v>
      </c>
      <c r="F3405">
        <v>1.0823</v>
      </c>
      <c r="G3405">
        <v>14</v>
      </c>
      <c r="H3405">
        <v>5</v>
      </c>
      <c r="I3405">
        <v>19</v>
      </c>
      <c r="J3405">
        <v>14</v>
      </c>
      <c r="K3405">
        <v>38.538857221164776</v>
      </c>
      <c r="L3405">
        <v>1406.77861328125</v>
      </c>
    </row>
    <row r="3406" spans="1:12">
      <c r="A3406" s="73">
        <v>43242.833333333336</v>
      </c>
      <c r="B3406">
        <v>10.97</v>
      </c>
      <c r="C3406">
        <v>271.39999999999998</v>
      </c>
      <c r="D3406">
        <v>1.0863</v>
      </c>
      <c r="F3406">
        <v>1.0863</v>
      </c>
      <c r="G3406">
        <v>13</v>
      </c>
      <c r="H3406">
        <v>5</v>
      </c>
      <c r="I3406">
        <v>20</v>
      </c>
      <c r="J3406">
        <v>11</v>
      </c>
      <c r="K3406">
        <v>11.750959380982101</v>
      </c>
      <c r="L3406">
        <v>717.03386338995006</v>
      </c>
    </row>
    <row r="3407" spans="1:12">
      <c r="A3407" s="73">
        <v>43242.875</v>
      </c>
      <c r="B3407">
        <v>8.75</v>
      </c>
      <c r="C3407">
        <v>258.7</v>
      </c>
      <c r="D3407">
        <v>1.0915999999999999</v>
      </c>
      <c r="F3407">
        <v>1.0915999999999999</v>
      </c>
      <c r="G3407">
        <v>12</v>
      </c>
      <c r="H3407">
        <v>5</v>
      </c>
      <c r="I3407">
        <v>21</v>
      </c>
      <c r="J3407">
        <v>9</v>
      </c>
      <c r="K3407">
        <v>1.4591848467354982</v>
      </c>
      <c r="L3407">
        <v>365.64335937499999</v>
      </c>
    </row>
    <row r="3408" spans="1:12">
      <c r="A3408" s="73">
        <v>43242.916666666664</v>
      </c>
      <c r="B3408">
        <v>8.99</v>
      </c>
      <c r="C3408">
        <v>243</v>
      </c>
      <c r="D3408">
        <v>1.0952</v>
      </c>
      <c r="F3408">
        <v>1.0952</v>
      </c>
      <c r="G3408">
        <v>12</v>
      </c>
      <c r="H3408">
        <v>5</v>
      </c>
      <c r="I3408">
        <v>22</v>
      </c>
      <c r="J3408">
        <v>9</v>
      </c>
      <c r="K3408">
        <v>2.0966091207081039</v>
      </c>
      <c r="L3408">
        <v>397.87120997240004</v>
      </c>
    </row>
    <row r="3409" spans="1:12">
      <c r="A3409" s="73">
        <v>43242.958333333336</v>
      </c>
      <c r="B3409">
        <v>9.84</v>
      </c>
      <c r="C3409">
        <v>238.8</v>
      </c>
      <c r="D3409">
        <v>1.0964</v>
      </c>
      <c r="F3409">
        <v>1.0964</v>
      </c>
      <c r="G3409">
        <v>12</v>
      </c>
      <c r="H3409">
        <v>5</v>
      </c>
      <c r="I3409">
        <v>23</v>
      </c>
      <c r="J3409">
        <v>10</v>
      </c>
      <c r="K3409">
        <v>5.2806534243610797</v>
      </c>
      <c r="L3409">
        <v>522.30517217279998</v>
      </c>
    </row>
    <row r="3410" spans="1:12">
      <c r="A3410" s="73">
        <v>43243</v>
      </c>
      <c r="B3410">
        <v>10.16</v>
      </c>
      <c r="C3410">
        <v>232.4</v>
      </c>
      <c r="D3410">
        <v>1.0935999999999999</v>
      </c>
      <c r="F3410">
        <v>1.0935999999999999</v>
      </c>
      <c r="G3410">
        <v>11</v>
      </c>
      <c r="H3410">
        <v>5</v>
      </c>
      <c r="I3410">
        <v>0</v>
      </c>
      <c r="J3410">
        <v>10</v>
      </c>
      <c r="K3410">
        <v>6.8537524563245542</v>
      </c>
      <c r="L3410">
        <v>573.46858209280003</v>
      </c>
    </row>
    <row r="3411" spans="1:12">
      <c r="A3411" s="73">
        <v>43243.041666666664</v>
      </c>
      <c r="B3411">
        <v>10.25</v>
      </c>
      <c r="C3411">
        <v>236.4</v>
      </c>
      <c r="D3411">
        <v>1.0911</v>
      </c>
      <c r="F3411">
        <v>1.0911</v>
      </c>
      <c r="G3411">
        <v>12</v>
      </c>
      <c r="H3411">
        <v>5</v>
      </c>
      <c r="I3411">
        <v>1</v>
      </c>
      <c r="J3411">
        <v>10</v>
      </c>
      <c r="K3411">
        <v>7.3330865590642809</v>
      </c>
      <c r="L3411">
        <v>587.49768046874999</v>
      </c>
    </row>
    <row r="3412" spans="1:12">
      <c r="A3412" s="73">
        <v>43243.083333333336</v>
      </c>
      <c r="B3412">
        <v>11.24</v>
      </c>
      <c r="C3412">
        <v>243.7</v>
      </c>
      <c r="D3412">
        <v>1.0911</v>
      </c>
      <c r="F3412">
        <v>1.0911</v>
      </c>
      <c r="G3412">
        <v>12</v>
      </c>
      <c r="H3412">
        <v>5</v>
      </c>
      <c r="I3412">
        <v>2</v>
      </c>
      <c r="J3412">
        <v>11</v>
      </c>
      <c r="K3412">
        <v>13.674961689201279</v>
      </c>
      <c r="L3412">
        <v>774.69988912320002</v>
      </c>
    </row>
    <row r="3413" spans="1:12">
      <c r="A3413" s="73">
        <v>43243.125</v>
      </c>
      <c r="B3413">
        <v>11.26</v>
      </c>
      <c r="C3413">
        <v>242.6</v>
      </c>
      <c r="D3413">
        <v>1.0899000000000001</v>
      </c>
      <c r="F3413">
        <v>1.0899000000000001</v>
      </c>
      <c r="G3413">
        <v>12</v>
      </c>
      <c r="H3413">
        <v>5</v>
      </c>
      <c r="I3413">
        <v>3</v>
      </c>
      <c r="J3413">
        <v>11</v>
      </c>
      <c r="K3413">
        <v>13.823280378698993</v>
      </c>
      <c r="L3413">
        <v>777.98608350120003</v>
      </c>
    </row>
    <row r="3414" spans="1:12">
      <c r="A3414" s="73">
        <v>43243.166666666664</v>
      </c>
      <c r="B3414">
        <v>9.52</v>
      </c>
      <c r="C3414">
        <v>250.5</v>
      </c>
      <c r="D3414">
        <v>1.0874999999999999</v>
      </c>
      <c r="F3414">
        <v>1.0874999999999999</v>
      </c>
      <c r="G3414">
        <v>12</v>
      </c>
      <c r="H3414">
        <v>5</v>
      </c>
      <c r="I3414">
        <v>4</v>
      </c>
      <c r="J3414">
        <v>10</v>
      </c>
      <c r="K3414">
        <v>3.9123543923976047</v>
      </c>
      <c r="L3414">
        <v>469.14826559999995</v>
      </c>
    </row>
    <row r="3415" spans="1:12">
      <c r="A3415" s="73">
        <v>43243.208333333336</v>
      </c>
      <c r="B3415">
        <v>10.38</v>
      </c>
      <c r="C3415">
        <v>267.89999999999998</v>
      </c>
      <c r="D3415">
        <v>1.0819000000000001</v>
      </c>
      <c r="F3415">
        <v>1.0819000000000001</v>
      </c>
      <c r="G3415">
        <v>13</v>
      </c>
      <c r="H3415">
        <v>5</v>
      </c>
      <c r="I3415">
        <v>5</v>
      </c>
      <c r="J3415">
        <v>10</v>
      </c>
      <c r="K3415">
        <v>8.0540580407994469</v>
      </c>
      <c r="L3415">
        <v>604.99137840840024</v>
      </c>
    </row>
    <row r="3416" spans="1:12">
      <c r="A3416" s="73">
        <v>43243.25</v>
      </c>
      <c r="B3416">
        <v>11.73</v>
      </c>
      <c r="C3416">
        <v>277</v>
      </c>
      <c r="D3416">
        <v>1.0719000000000001</v>
      </c>
      <c r="F3416">
        <v>1.0719000000000001</v>
      </c>
      <c r="G3416">
        <v>13</v>
      </c>
      <c r="H3416">
        <v>5</v>
      </c>
      <c r="I3416">
        <v>6</v>
      </c>
      <c r="J3416">
        <v>12</v>
      </c>
      <c r="K3416">
        <v>17.539069581895351</v>
      </c>
      <c r="L3416">
        <v>865.00439007615012</v>
      </c>
    </row>
    <row r="3417" spans="1:12">
      <c r="A3417" s="73">
        <v>43243.291666666664</v>
      </c>
      <c r="B3417">
        <v>12.25</v>
      </c>
      <c r="C3417">
        <v>282.39999999999998</v>
      </c>
      <c r="D3417">
        <v>1.0631999999999999</v>
      </c>
      <c r="F3417">
        <v>1.0631999999999999</v>
      </c>
      <c r="G3417">
        <v>14</v>
      </c>
      <c r="H3417">
        <v>5</v>
      </c>
      <c r="I3417">
        <v>7</v>
      </c>
      <c r="J3417">
        <v>12</v>
      </c>
      <c r="K3417">
        <v>22.164955508835991</v>
      </c>
      <c r="L3417">
        <v>977.22200624999994</v>
      </c>
    </row>
    <row r="3418" spans="1:12">
      <c r="A3418" s="73">
        <v>43243.333333333336</v>
      </c>
      <c r="B3418">
        <v>11.82</v>
      </c>
      <c r="C3418">
        <v>282.2</v>
      </c>
      <c r="D3418">
        <v>1.0565</v>
      </c>
      <c r="F3418">
        <v>1.0565</v>
      </c>
      <c r="G3418">
        <v>14</v>
      </c>
      <c r="H3418">
        <v>5</v>
      </c>
      <c r="I3418">
        <v>8</v>
      </c>
      <c r="J3418">
        <v>12</v>
      </c>
      <c r="K3418">
        <v>18.301003684635077</v>
      </c>
      <c r="L3418">
        <v>872.35235004599997</v>
      </c>
    </row>
    <row r="3419" spans="1:12">
      <c r="A3419" s="73">
        <v>43243.375</v>
      </c>
      <c r="B3419">
        <v>11.7</v>
      </c>
      <c r="C3419">
        <v>281.3</v>
      </c>
      <c r="D3419">
        <v>1.0487</v>
      </c>
      <c r="F3419">
        <v>1.0487</v>
      </c>
      <c r="G3419">
        <v>14</v>
      </c>
      <c r="H3419">
        <v>5</v>
      </c>
      <c r="I3419">
        <v>9</v>
      </c>
      <c r="J3419">
        <v>12</v>
      </c>
      <c r="K3419">
        <v>17.288691547648764</v>
      </c>
      <c r="L3419">
        <v>839.80577654999979</v>
      </c>
    </row>
    <row r="3420" spans="1:12">
      <c r="A3420" s="73">
        <v>43243.416666666664</v>
      </c>
      <c r="B3420">
        <v>13.38</v>
      </c>
      <c r="C3420">
        <v>291.10000000000002</v>
      </c>
      <c r="D3420">
        <v>1.0421</v>
      </c>
      <c r="F3420">
        <v>1.0421</v>
      </c>
      <c r="G3420">
        <v>14</v>
      </c>
      <c r="H3420">
        <v>5</v>
      </c>
      <c r="I3420">
        <v>10</v>
      </c>
      <c r="J3420">
        <v>13</v>
      </c>
      <c r="K3420">
        <v>34.081861465457017</v>
      </c>
      <c r="L3420">
        <v>1248.0952792356004</v>
      </c>
    </row>
    <row r="3421" spans="1:12">
      <c r="A3421" s="73">
        <v>43243.458333333336</v>
      </c>
      <c r="B3421">
        <v>14.56</v>
      </c>
      <c r="C3421">
        <v>296.5</v>
      </c>
      <c r="D3421">
        <v>1.0374000000000001</v>
      </c>
      <c r="F3421">
        <v>1.0374000000000001</v>
      </c>
      <c r="G3421">
        <v>14</v>
      </c>
      <c r="H3421">
        <v>5</v>
      </c>
      <c r="I3421">
        <v>11</v>
      </c>
      <c r="J3421">
        <v>15</v>
      </c>
      <c r="K3421">
        <v>49.251864145822324</v>
      </c>
      <c r="L3421">
        <v>1601.0333294592003</v>
      </c>
    </row>
    <row r="3422" spans="1:12">
      <c r="A3422" s="73">
        <v>43243.5</v>
      </c>
      <c r="B3422">
        <v>14.79</v>
      </c>
      <c r="C3422">
        <v>303</v>
      </c>
      <c r="D3422">
        <v>1.0355000000000001</v>
      </c>
      <c r="F3422">
        <v>1.0355000000000001</v>
      </c>
      <c r="G3422">
        <v>14</v>
      </c>
      <c r="H3422">
        <v>5</v>
      </c>
      <c r="I3422">
        <v>12</v>
      </c>
      <c r="J3422">
        <v>15</v>
      </c>
      <c r="K3422">
        <v>52.533029075046052</v>
      </c>
      <c r="L3422">
        <v>1675.0378674922499</v>
      </c>
    </row>
    <row r="3423" spans="1:12">
      <c r="A3423" s="73">
        <v>43243.541666666664</v>
      </c>
      <c r="B3423">
        <v>14.96</v>
      </c>
      <c r="C3423">
        <v>299.2</v>
      </c>
      <c r="D3423">
        <v>1.0324</v>
      </c>
      <c r="F3423">
        <v>1.0324</v>
      </c>
      <c r="G3423">
        <v>14</v>
      </c>
      <c r="H3423">
        <v>5</v>
      </c>
      <c r="I3423">
        <v>13</v>
      </c>
      <c r="J3423">
        <v>15</v>
      </c>
      <c r="K3423">
        <v>55.02623793577667</v>
      </c>
      <c r="L3423">
        <v>1728.2747333632003</v>
      </c>
    </row>
    <row r="3424" spans="1:12">
      <c r="A3424" s="73">
        <v>43243.583333333336</v>
      </c>
      <c r="B3424">
        <v>15.27</v>
      </c>
      <c r="C3424">
        <v>305.5</v>
      </c>
      <c r="D3424">
        <v>1.0301</v>
      </c>
      <c r="F3424">
        <v>1.0301</v>
      </c>
      <c r="G3424">
        <v>15</v>
      </c>
      <c r="H3424">
        <v>5</v>
      </c>
      <c r="I3424">
        <v>14</v>
      </c>
      <c r="J3424">
        <v>15</v>
      </c>
      <c r="K3424">
        <v>59.721477622991266</v>
      </c>
      <c r="L3424">
        <v>1833.86137175415</v>
      </c>
    </row>
    <row r="3425" spans="1:12">
      <c r="A3425" s="73">
        <v>43243.625</v>
      </c>
      <c r="B3425">
        <v>15.57</v>
      </c>
      <c r="C3425">
        <v>303.8</v>
      </c>
      <c r="D3425">
        <v>1.0286</v>
      </c>
      <c r="F3425">
        <v>1.0286</v>
      </c>
      <c r="G3425">
        <v>15</v>
      </c>
      <c r="H3425">
        <v>5</v>
      </c>
      <c r="I3425">
        <v>15</v>
      </c>
      <c r="J3425">
        <v>16</v>
      </c>
      <c r="K3425">
        <v>64.448257965457032</v>
      </c>
      <c r="L3425">
        <v>1941.2539929099</v>
      </c>
    </row>
    <row r="3426" spans="1:12">
      <c r="A3426" s="73">
        <v>43243.666666666664</v>
      </c>
      <c r="B3426">
        <v>15.19</v>
      </c>
      <c r="C3426">
        <v>301.2</v>
      </c>
      <c r="D3426">
        <v>1.0274000000000001</v>
      </c>
      <c r="F3426">
        <v>1.0274000000000001</v>
      </c>
      <c r="G3426">
        <v>14</v>
      </c>
      <c r="H3426">
        <v>5</v>
      </c>
      <c r="I3426">
        <v>16</v>
      </c>
      <c r="J3426">
        <v>15</v>
      </c>
      <c r="K3426">
        <v>58.491402865000396</v>
      </c>
      <c r="L3426">
        <v>1800.4575541182999</v>
      </c>
    </row>
    <row r="3427" spans="1:12">
      <c r="A3427" s="73">
        <v>43243.708333333336</v>
      </c>
      <c r="B3427">
        <v>15.05</v>
      </c>
      <c r="C3427">
        <v>301.60000000000002</v>
      </c>
      <c r="D3427">
        <v>1.0282</v>
      </c>
      <c r="F3427">
        <v>1.0282</v>
      </c>
      <c r="G3427">
        <v>14</v>
      </c>
      <c r="H3427">
        <v>5</v>
      </c>
      <c r="I3427">
        <v>17</v>
      </c>
      <c r="J3427">
        <v>15</v>
      </c>
      <c r="K3427">
        <v>56.369572038516395</v>
      </c>
      <c r="L3427">
        <v>1752.4962755125002</v>
      </c>
    </row>
    <row r="3428" spans="1:12">
      <c r="A3428" s="73">
        <v>43243.75</v>
      </c>
      <c r="B3428">
        <v>14.6</v>
      </c>
      <c r="C3428">
        <v>301.2</v>
      </c>
      <c r="D3428">
        <v>1.0297000000000001</v>
      </c>
      <c r="F3428">
        <v>1.0297000000000001</v>
      </c>
      <c r="G3428">
        <v>14</v>
      </c>
      <c r="H3428">
        <v>5</v>
      </c>
      <c r="I3428">
        <v>18</v>
      </c>
      <c r="J3428">
        <v>15</v>
      </c>
      <c r="K3428">
        <v>49.814901524817742</v>
      </c>
      <c r="L3428">
        <v>1602.2832196000002</v>
      </c>
    </row>
    <row r="3429" spans="1:12">
      <c r="A3429" s="73">
        <v>43243.791666666664</v>
      </c>
      <c r="B3429">
        <v>10.92</v>
      </c>
      <c r="C3429">
        <v>297.39999999999998</v>
      </c>
      <c r="D3429">
        <v>1.0350999999999999</v>
      </c>
      <c r="F3429">
        <v>1.0350999999999999</v>
      </c>
      <c r="G3429">
        <v>14</v>
      </c>
      <c r="H3429">
        <v>5</v>
      </c>
      <c r="I3429">
        <v>19</v>
      </c>
      <c r="J3429">
        <v>11</v>
      </c>
      <c r="K3429">
        <v>11.410662657237804</v>
      </c>
      <c r="L3429">
        <v>673.93843957439992</v>
      </c>
    </row>
    <row r="3430" spans="1:12">
      <c r="A3430" s="73">
        <v>43243.833333333336</v>
      </c>
      <c r="B3430">
        <v>6.71</v>
      </c>
      <c r="C3430">
        <v>285.89999999999998</v>
      </c>
      <c r="D3430">
        <v>1.0428999999999999</v>
      </c>
      <c r="F3430">
        <v>1.0428999999999999</v>
      </c>
      <c r="G3430">
        <v>14</v>
      </c>
      <c r="H3430">
        <v>5</v>
      </c>
      <c r="I3430">
        <v>20</v>
      </c>
      <c r="J3430">
        <v>7</v>
      </c>
      <c r="K3430">
        <v>0.69227851796835371</v>
      </c>
      <c r="L3430">
        <v>157.53615170095</v>
      </c>
    </row>
    <row r="3431" spans="1:12">
      <c r="A3431" s="73">
        <v>43243.875</v>
      </c>
      <c r="B3431">
        <v>5.71</v>
      </c>
      <c r="C3431">
        <v>282</v>
      </c>
      <c r="D3431">
        <v>1.0428999999999999</v>
      </c>
      <c r="F3431">
        <v>1.0428999999999999</v>
      </c>
      <c r="G3431">
        <v>14</v>
      </c>
      <c r="H3431">
        <v>5</v>
      </c>
      <c r="I3431">
        <v>21</v>
      </c>
      <c r="J3431">
        <v>6</v>
      </c>
      <c r="K3431">
        <v>3.3563440430824989</v>
      </c>
      <c r="L3431">
        <v>97.078039365949991</v>
      </c>
    </row>
    <row r="3432" spans="1:12">
      <c r="A3432" s="73">
        <v>43243.916666666664</v>
      </c>
      <c r="B3432">
        <v>6.26</v>
      </c>
      <c r="C3432">
        <v>265.3</v>
      </c>
      <c r="D3432">
        <v>1.046</v>
      </c>
      <c r="F3432">
        <v>1.046</v>
      </c>
      <c r="G3432">
        <v>13</v>
      </c>
      <c r="H3432">
        <v>5</v>
      </c>
      <c r="I3432">
        <v>22</v>
      </c>
      <c r="J3432">
        <v>6</v>
      </c>
      <c r="K3432">
        <v>1.6436080042697194</v>
      </c>
      <c r="L3432">
        <v>128.299418648</v>
      </c>
    </row>
    <row r="3433" spans="1:12">
      <c r="A3433" s="73">
        <v>43243.958333333336</v>
      </c>
      <c r="B3433">
        <v>7.36</v>
      </c>
      <c r="C3433">
        <v>252.1</v>
      </c>
      <c r="D3433">
        <v>1.0475000000000001</v>
      </c>
      <c r="F3433">
        <v>1.0475000000000001</v>
      </c>
      <c r="G3433">
        <v>12</v>
      </c>
      <c r="H3433">
        <v>5</v>
      </c>
      <c r="I3433">
        <v>23</v>
      </c>
      <c r="J3433">
        <v>7</v>
      </c>
      <c r="K3433">
        <v>3.3135926644159402E-2</v>
      </c>
      <c r="L3433">
        <v>208.81297408000003</v>
      </c>
    </row>
    <row r="3434" spans="1:12">
      <c r="A3434" s="73">
        <v>43244</v>
      </c>
      <c r="B3434">
        <v>8.41</v>
      </c>
      <c r="C3434">
        <v>250.3</v>
      </c>
      <c r="D3434">
        <v>1.0541</v>
      </c>
      <c r="F3434">
        <v>1.0541</v>
      </c>
      <c r="G3434">
        <v>12</v>
      </c>
      <c r="H3434">
        <v>5</v>
      </c>
      <c r="I3434">
        <v>0</v>
      </c>
      <c r="J3434">
        <v>8</v>
      </c>
      <c r="K3434">
        <v>0.7533671252743076</v>
      </c>
      <c r="L3434">
        <v>313.50163133305006</v>
      </c>
    </row>
    <row r="3435" spans="1:12">
      <c r="A3435" s="73">
        <v>43244.041666666664</v>
      </c>
      <c r="B3435">
        <v>8.15</v>
      </c>
      <c r="C3435">
        <v>237.6</v>
      </c>
      <c r="D3435">
        <v>1.0581</v>
      </c>
      <c r="F3435">
        <v>1.0581</v>
      </c>
      <c r="G3435">
        <v>12</v>
      </c>
      <c r="H3435">
        <v>5</v>
      </c>
      <c r="I3435">
        <v>1</v>
      </c>
      <c r="J3435">
        <v>8</v>
      </c>
      <c r="K3435">
        <v>0.3696241618039855</v>
      </c>
      <c r="L3435">
        <v>286.39771254375</v>
      </c>
    </row>
    <row r="3436" spans="1:12">
      <c r="A3436" s="73">
        <v>43244.083333333336</v>
      </c>
      <c r="B3436">
        <v>7.34</v>
      </c>
      <c r="C3436">
        <v>244</v>
      </c>
      <c r="D3436">
        <v>1.0631999999999999</v>
      </c>
      <c r="F3436">
        <v>1.0631999999999999</v>
      </c>
      <c r="G3436">
        <v>12</v>
      </c>
      <c r="H3436">
        <v>5</v>
      </c>
      <c r="I3436">
        <v>2</v>
      </c>
      <c r="J3436">
        <v>7</v>
      </c>
      <c r="K3436">
        <v>4.0817237146442469E-2</v>
      </c>
      <c r="L3436">
        <v>210.21957416639995</v>
      </c>
    </row>
    <row r="3437" spans="1:12">
      <c r="A3437" s="73">
        <v>43244.125</v>
      </c>
      <c r="B3437">
        <v>9.02</v>
      </c>
      <c r="C3437">
        <v>261.39999999999998</v>
      </c>
      <c r="D3437">
        <v>1.0611999999999999</v>
      </c>
      <c r="F3437">
        <v>1.0611999999999999</v>
      </c>
      <c r="G3437">
        <v>13</v>
      </c>
      <c r="H3437">
        <v>5</v>
      </c>
      <c r="I3437">
        <v>3</v>
      </c>
      <c r="J3437">
        <v>9</v>
      </c>
      <c r="K3437">
        <v>2.1843871549546776</v>
      </c>
      <c r="L3437">
        <v>389.39185072479989</v>
      </c>
    </row>
    <row r="3438" spans="1:12">
      <c r="A3438" s="73">
        <v>43244.166666666664</v>
      </c>
      <c r="B3438">
        <v>10.51</v>
      </c>
      <c r="C3438">
        <v>269.60000000000002</v>
      </c>
      <c r="D3438">
        <v>1.0588</v>
      </c>
      <c r="F3438">
        <v>1.0588</v>
      </c>
      <c r="G3438">
        <v>13</v>
      </c>
      <c r="H3438">
        <v>5</v>
      </c>
      <c r="I3438">
        <v>4</v>
      </c>
      <c r="J3438">
        <v>11</v>
      </c>
      <c r="K3438">
        <v>8.8088295225346016</v>
      </c>
      <c r="L3438">
        <v>614.59933363940002</v>
      </c>
    </row>
    <row r="3439" spans="1:12">
      <c r="A3439" s="73">
        <v>43244.208333333336</v>
      </c>
      <c r="B3439">
        <v>8.5399999999999991</v>
      </c>
      <c r="C3439">
        <v>270.39999999999998</v>
      </c>
      <c r="D3439">
        <v>1.0631999999999999</v>
      </c>
      <c r="F3439">
        <v>1.0631999999999999</v>
      </c>
      <c r="G3439">
        <v>13</v>
      </c>
      <c r="H3439">
        <v>5</v>
      </c>
      <c r="I3439">
        <v>5</v>
      </c>
      <c r="J3439">
        <v>9</v>
      </c>
      <c r="K3439">
        <v>0.99593860700946679</v>
      </c>
      <c r="L3439">
        <v>331.09954530239986</v>
      </c>
    </row>
    <row r="3440" spans="1:12">
      <c r="A3440" s="73">
        <v>43244.25</v>
      </c>
      <c r="B3440">
        <v>6.76</v>
      </c>
      <c r="C3440">
        <v>276.89999999999998</v>
      </c>
      <c r="D3440">
        <v>1.0509999999999999</v>
      </c>
      <c r="F3440">
        <v>1.0509999999999999</v>
      </c>
      <c r="G3440">
        <v>13</v>
      </c>
      <c r="H3440">
        <v>5</v>
      </c>
      <c r="I3440">
        <v>6</v>
      </c>
      <c r="J3440">
        <v>7</v>
      </c>
      <c r="K3440">
        <v>0.61157524171264677</v>
      </c>
      <c r="L3440">
        <v>162.33524028799999</v>
      </c>
    </row>
    <row r="3441" spans="1:12">
      <c r="A3441" s="73">
        <v>43244.291666666664</v>
      </c>
      <c r="B3441">
        <v>7.53</v>
      </c>
      <c r="C3441">
        <v>275.5</v>
      </c>
      <c r="D3441">
        <v>1.0394000000000001</v>
      </c>
      <c r="F3441">
        <v>1.0394000000000001</v>
      </c>
      <c r="G3441">
        <v>13</v>
      </c>
      <c r="H3441">
        <v>5</v>
      </c>
      <c r="I3441">
        <v>7</v>
      </c>
      <c r="J3441">
        <v>8</v>
      </c>
      <c r="K3441">
        <v>1.4478737475487861E-4</v>
      </c>
      <c r="L3441">
        <v>221.88995670690002</v>
      </c>
    </row>
    <row r="3442" spans="1:12">
      <c r="A3442" s="73">
        <v>43244.333333333336</v>
      </c>
      <c r="B3442">
        <v>7.59</v>
      </c>
      <c r="C3442">
        <v>280.8</v>
      </c>
      <c r="D3442">
        <v>1.0297000000000001</v>
      </c>
      <c r="F3442">
        <v>1.0297000000000001</v>
      </c>
      <c r="G3442">
        <v>13</v>
      </c>
      <c r="H3442">
        <v>5</v>
      </c>
      <c r="I3442">
        <v>8</v>
      </c>
      <c r="J3442">
        <v>8</v>
      </c>
      <c r="K3442">
        <v>2.3008558679061776E-3</v>
      </c>
      <c r="L3442">
        <v>225.11583486315001</v>
      </c>
    </row>
    <row r="3443" spans="1:12">
      <c r="A3443" s="73">
        <v>43244.375</v>
      </c>
      <c r="B3443">
        <v>6.8</v>
      </c>
      <c r="C3443">
        <v>293</v>
      </c>
      <c r="D3443">
        <v>1.022</v>
      </c>
      <c r="F3443">
        <v>1.022</v>
      </c>
      <c r="G3443">
        <v>14</v>
      </c>
      <c r="H3443">
        <v>5</v>
      </c>
      <c r="I3443">
        <v>9</v>
      </c>
      <c r="J3443">
        <v>7</v>
      </c>
      <c r="K3443">
        <v>0.55061262070808092</v>
      </c>
      <c r="L3443">
        <v>160.67475199999998</v>
      </c>
    </row>
    <row r="3444" spans="1:12">
      <c r="A3444" s="73">
        <v>43244.416666666664</v>
      </c>
      <c r="B3444">
        <v>6.68</v>
      </c>
      <c r="C3444">
        <v>272.7</v>
      </c>
      <c r="D3444">
        <v>1.0159</v>
      </c>
      <c r="F3444">
        <v>1.0159</v>
      </c>
      <c r="G3444">
        <v>13</v>
      </c>
      <c r="H3444">
        <v>5</v>
      </c>
      <c r="I3444">
        <v>10</v>
      </c>
      <c r="J3444">
        <v>7</v>
      </c>
      <c r="K3444">
        <v>0.7431004837217785</v>
      </c>
      <c r="L3444">
        <v>151.40853317439996</v>
      </c>
    </row>
    <row r="3445" spans="1:12">
      <c r="A3445" s="73">
        <v>43244.458333333336</v>
      </c>
      <c r="B3445">
        <v>7.99</v>
      </c>
      <c r="C3445">
        <v>288.3</v>
      </c>
      <c r="D3445">
        <v>1.0128999999999999</v>
      </c>
      <c r="F3445">
        <v>1.0128999999999999</v>
      </c>
      <c r="G3445">
        <v>14</v>
      </c>
      <c r="H3445">
        <v>5</v>
      </c>
      <c r="I3445">
        <v>11</v>
      </c>
      <c r="J3445">
        <v>8</v>
      </c>
      <c r="K3445">
        <v>0.20067464582224842</v>
      </c>
      <c r="L3445">
        <v>258.33123097355002</v>
      </c>
    </row>
    <row r="3446" spans="1:12">
      <c r="A3446" s="73">
        <v>43244.5</v>
      </c>
      <c r="B3446">
        <v>7.84</v>
      </c>
      <c r="C3446">
        <v>277.60000000000002</v>
      </c>
      <c r="D3446">
        <v>1.0109999999999999</v>
      </c>
      <c r="F3446">
        <v>1.0109999999999999</v>
      </c>
      <c r="G3446">
        <v>13</v>
      </c>
      <c r="H3446">
        <v>5</v>
      </c>
      <c r="I3446">
        <v>12</v>
      </c>
      <c r="J3446">
        <v>8</v>
      </c>
      <c r="K3446">
        <v>8.8784474589369888E-2</v>
      </c>
      <c r="L3446">
        <v>243.59554867199995</v>
      </c>
    </row>
    <row r="3447" spans="1:12">
      <c r="A3447" s="73">
        <v>43244.541666666664</v>
      </c>
      <c r="B3447">
        <v>6.82</v>
      </c>
      <c r="C3447">
        <v>278.5</v>
      </c>
      <c r="D3447">
        <v>1.0083</v>
      </c>
      <c r="F3447">
        <v>1.0083</v>
      </c>
      <c r="G3447">
        <v>13</v>
      </c>
      <c r="H3447">
        <v>5</v>
      </c>
      <c r="I3447">
        <v>13</v>
      </c>
      <c r="J3447">
        <v>7</v>
      </c>
      <c r="K3447">
        <v>0.52133131020579737</v>
      </c>
      <c r="L3447">
        <v>159.92372445720002</v>
      </c>
    </row>
    <row r="3448" spans="1:12">
      <c r="A3448" s="73">
        <v>43244.583333333336</v>
      </c>
      <c r="B3448">
        <v>6.66</v>
      </c>
      <c r="C3448">
        <v>280.39999999999998</v>
      </c>
      <c r="D3448">
        <v>1.0066999999999999</v>
      </c>
      <c r="F3448">
        <v>1.0066999999999999</v>
      </c>
      <c r="G3448">
        <v>13</v>
      </c>
      <c r="H3448">
        <v>5</v>
      </c>
      <c r="I3448">
        <v>14</v>
      </c>
      <c r="J3448">
        <v>7</v>
      </c>
      <c r="K3448">
        <v>0.77798179422406066</v>
      </c>
      <c r="L3448">
        <v>148.69376579159999</v>
      </c>
    </row>
    <row r="3449" spans="1:12">
      <c r="A3449" s="73">
        <v>43244.625</v>
      </c>
      <c r="B3449">
        <v>5.56</v>
      </c>
      <c r="C3449">
        <v>275.2</v>
      </c>
      <c r="D3449">
        <v>1.0056</v>
      </c>
      <c r="F3449">
        <v>1.0056</v>
      </c>
      <c r="G3449">
        <v>13</v>
      </c>
      <c r="H3449">
        <v>5</v>
      </c>
      <c r="I3449">
        <v>15</v>
      </c>
      <c r="J3449">
        <v>6</v>
      </c>
      <c r="K3449">
        <v>3.928453871849622</v>
      </c>
      <c r="L3449">
        <v>86.421070924799992</v>
      </c>
    </row>
    <row r="3450" spans="1:12">
      <c r="A3450" s="73">
        <v>43244.666666666664</v>
      </c>
      <c r="B3450">
        <v>6.1</v>
      </c>
      <c r="C3450">
        <v>289.10000000000002</v>
      </c>
      <c r="D3450">
        <v>1.006</v>
      </c>
      <c r="F3450">
        <v>1.006</v>
      </c>
      <c r="G3450">
        <v>14</v>
      </c>
      <c r="H3450">
        <v>5</v>
      </c>
      <c r="I3450">
        <v>16</v>
      </c>
      <c r="J3450">
        <v>6</v>
      </c>
      <c r="K3450">
        <v>2.0794584882879832</v>
      </c>
      <c r="L3450">
        <v>114.17144299999998</v>
      </c>
    </row>
    <row r="3451" spans="1:12">
      <c r="A3451" s="73">
        <v>43244.708333333336</v>
      </c>
      <c r="B3451">
        <v>7.23</v>
      </c>
      <c r="C3451">
        <v>281.10000000000002</v>
      </c>
      <c r="D3451">
        <v>1.0066999999999999</v>
      </c>
      <c r="F3451">
        <v>1.0066999999999999</v>
      </c>
      <c r="G3451">
        <v>13</v>
      </c>
      <c r="H3451">
        <v>5</v>
      </c>
      <c r="I3451">
        <v>17</v>
      </c>
      <c r="J3451">
        <v>7</v>
      </c>
      <c r="K3451">
        <v>9.736444490899808E-2</v>
      </c>
      <c r="L3451">
        <v>190.23260927445</v>
      </c>
    </row>
    <row r="3452" spans="1:12">
      <c r="A3452" s="73">
        <v>43244.75</v>
      </c>
      <c r="B3452">
        <v>6.61</v>
      </c>
      <c r="C3452">
        <v>289.60000000000002</v>
      </c>
      <c r="D3452">
        <v>1.0094000000000001</v>
      </c>
      <c r="F3452">
        <v>1.0094000000000001</v>
      </c>
      <c r="G3452">
        <v>14</v>
      </c>
      <c r="H3452">
        <v>5</v>
      </c>
      <c r="I3452">
        <v>18</v>
      </c>
      <c r="J3452">
        <v>7</v>
      </c>
      <c r="K3452">
        <v>0.86868507047976762</v>
      </c>
      <c r="L3452">
        <v>145.75977297070003</v>
      </c>
    </row>
    <row r="3453" spans="1:12">
      <c r="A3453" s="73">
        <v>43244.791666666664</v>
      </c>
      <c r="B3453">
        <v>5.47</v>
      </c>
      <c r="C3453">
        <v>284</v>
      </c>
      <c r="D3453">
        <v>1.0136000000000001</v>
      </c>
      <c r="F3453">
        <v>1.0136000000000001</v>
      </c>
      <c r="G3453">
        <v>14</v>
      </c>
      <c r="H3453">
        <v>5</v>
      </c>
      <c r="I3453">
        <v>19</v>
      </c>
      <c r="J3453">
        <v>5</v>
      </c>
      <c r="K3453">
        <v>4.2933197691098943</v>
      </c>
      <c r="L3453">
        <v>82.946599296399995</v>
      </c>
    </row>
    <row r="3454" spans="1:12">
      <c r="A3454" s="73">
        <v>43244.833333333336</v>
      </c>
      <c r="B3454">
        <v>3.95</v>
      </c>
      <c r="C3454">
        <v>245.2</v>
      </c>
      <c r="D3454">
        <v>1.022</v>
      </c>
      <c r="F3454">
        <v>1.022</v>
      </c>
      <c r="G3454">
        <v>12</v>
      </c>
      <c r="H3454">
        <v>5</v>
      </c>
      <c r="I3454">
        <v>20</v>
      </c>
      <c r="J3454">
        <v>4</v>
      </c>
      <c r="K3454">
        <v>12.902699367283393</v>
      </c>
      <c r="L3454">
        <v>31.492866125000003</v>
      </c>
    </row>
    <row r="3455" spans="1:12">
      <c r="A3455" s="73">
        <v>43244.875</v>
      </c>
      <c r="B3455">
        <v>4.41</v>
      </c>
      <c r="C3455">
        <v>216.3</v>
      </c>
      <c r="D3455">
        <v>1.0263</v>
      </c>
      <c r="F3455">
        <v>1.0263</v>
      </c>
      <c r="G3455">
        <v>11</v>
      </c>
      <c r="H3455">
        <v>5</v>
      </c>
      <c r="I3455">
        <v>21</v>
      </c>
      <c r="J3455">
        <v>4</v>
      </c>
      <c r="K3455">
        <v>9.8096292257308857</v>
      </c>
      <c r="L3455">
        <v>44.010884991150007</v>
      </c>
    </row>
    <row r="3456" spans="1:12">
      <c r="A3456" s="73">
        <v>43244.916666666664</v>
      </c>
      <c r="B3456">
        <v>6.43</v>
      </c>
      <c r="C3456">
        <v>206.9</v>
      </c>
      <c r="D3456">
        <v>1.0347</v>
      </c>
      <c r="F3456">
        <v>1.0347</v>
      </c>
      <c r="G3456">
        <v>10</v>
      </c>
      <c r="H3456">
        <v>5</v>
      </c>
      <c r="I3456">
        <v>22</v>
      </c>
      <c r="J3456">
        <v>6</v>
      </c>
      <c r="K3456">
        <v>1.2366168650003149</v>
      </c>
      <c r="L3456">
        <v>137.53631121644997</v>
      </c>
    </row>
    <row r="3457" spans="1:12">
      <c r="A3457" s="73">
        <v>43244.958333333336</v>
      </c>
      <c r="B3457">
        <v>8.69</v>
      </c>
      <c r="C3457">
        <v>205.4</v>
      </c>
      <c r="D3457">
        <v>1.044</v>
      </c>
      <c r="F3457">
        <v>1.044</v>
      </c>
      <c r="G3457">
        <v>10</v>
      </c>
      <c r="H3457">
        <v>5</v>
      </c>
      <c r="I3457">
        <v>23</v>
      </c>
      <c r="J3457">
        <v>9</v>
      </c>
      <c r="K3457">
        <v>1.3178287782423457</v>
      </c>
      <c r="L3457">
        <v>342.55462249799996</v>
      </c>
    </row>
    <row r="3458" spans="1:12">
      <c r="A3458" s="73">
        <v>43245</v>
      </c>
      <c r="B3458">
        <v>9.83</v>
      </c>
      <c r="C3458">
        <v>225.4</v>
      </c>
      <c r="D3458">
        <v>1.0479000000000001</v>
      </c>
      <c r="F3458">
        <v>1.0479000000000001</v>
      </c>
      <c r="G3458">
        <v>11</v>
      </c>
      <c r="H3458">
        <v>5</v>
      </c>
      <c r="I3458">
        <v>0</v>
      </c>
      <c r="J3458">
        <v>10</v>
      </c>
      <c r="K3458">
        <v>5.2347940796122217</v>
      </c>
      <c r="L3458">
        <v>497.68024048365004</v>
      </c>
    </row>
    <row r="3459" spans="1:12">
      <c r="A3459" s="73">
        <v>43245.041666666664</v>
      </c>
      <c r="B3459">
        <v>10.85</v>
      </c>
      <c r="C3459">
        <v>236</v>
      </c>
      <c r="D3459">
        <v>1.0502</v>
      </c>
      <c r="F3459">
        <v>1.0502</v>
      </c>
      <c r="G3459">
        <v>11</v>
      </c>
      <c r="H3459">
        <v>5</v>
      </c>
      <c r="I3459">
        <v>1</v>
      </c>
      <c r="J3459">
        <v>11</v>
      </c>
      <c r="K3459">
        <v>10.942647243995792</v>
      </c>
      <c r="L3459">
        <v>670.70451953749989</v>
      </c>
    </row>
    <row r="3460" spans="1:12">
      <c r="A3460" s="73">
        <v>43245.083333333336</v>
      </c>
      <c r="B3460">
        <v>10.050000000000001</v>
      </c>
      <c r="C3460">
        <v>254.2</v>
      </c>
      <c r="D3460">
        <v>1.0545</v>
      </c>
      <c r="F3460">
        <v>1.0545</v>
      </c>
      <c r="G3460">
        <v>12</v>
      </c>
      <c r="H3460">
        <v>5</v>
      </c>
      <c r="I3460">
        <v>2</v>
      </c>
      <c r="J3460">
        <v>10</v>
      </c>
      <c r="K3460">
        <v>6.2898996640871134</v>
      </c>
      <c r="L3460">
        <v>535.19835965625009</v>
      </c>
    </row>
    <row r="3461" spans="1:12">
      <c r="A3461" s="73">
        <v>43245.125</v>
      </c>
      <c r="B3461">
        <v>10.47</v>
      </c>
      <c r="C3461">
        <v>266.8</v>
      </c>
      <c r="D3461">
        <v>1.0526</v>
      </c>
      <c r="F3461">
        <v>1.0526</v>
      </c>
      <c r="G3461">
        <v>13</v>
      </c>
      <c r="H3461">
        <v>5</v>
      </c>
      <c r="I3461">
        <v>3</v>
      </c>
      <c r="J3461">
        <v>10</v>
      </c>
      <c r="K3461">
        <v>8.5729921435391727</v>
      </c>
      <c r="L3461">
        <v>604.05073214490005</v>
      </c>
    </row>
    <row r="3462" spans="1:12">
      <c r="A3462" s="73">
        <v>43245.166666666664</v>
      </c>
      <c r="B3462">
        <v>9.5299999999999994</v>
      </c>
      <c r="C3462">
        <v>254.6</v>
      </c>
      <c r="D3462">
        <v>1.0541</v>
      </c>
      <c r="F3462">
        <v>1.0541</v>
      </c>
      <c r="G3462">
        <v>12</v>
      </c>
      <c r="H3462">
        <v>5</v>
      </c>
      <c r="I3462">
        <v>4</v>
      </c>
      <c r="J3462">
        <v>10</v>
      </c>
      <c r="K3462">
        <v>3.9520137371464625</v>
      </c>
      <c r="L3462">
        <v>456.17399043784991</v>
      </c>
    </row>
    <row r="3463" spans="1:12">
      <c r="A3463" s="73">
        <v>43245.208333333336</v>
      </c>
      <c r="B3463">
        <v>10.81</v>
      </c>
      <c r="C3463">
        <v>260.10000000000002</v>
      </c>
      <c r="D3463">
        <v>1.0479000000000001</v>
      </c>
      <c r="F3463">
        <v>1.0479000000000001</v>
      </c>
      <c r="G3463">
        <v>13</v>
      </c>
      <c r="H3463">
        <v>5</v>
      </c>
      <c r="I3463">
        <v>5</v>
      </c>
      <c r="J3463">
        <v>11</v>
      </c>
      <c r="K3463">
        <v>10.679609865000362</v>
      </c>
      <c r="L3463">
        <v>661.86120636195005</v>
      </c>
    </row>
    <row r="3464" spans="1:12">
      <c r="A3464" s="73">
        <v>43245.25</v>
      </c>
      <c r="B3464">
        <v>6.9</v>
      </c>
      <c r="C3464">
        <v>265.5</v>
      </c>
      <c r="D3464">
        <v>1.0425</v>
      </c>
      <c r="F3464">
        <v>1.0425</v>
      </c>
      <c r="G3464">
        <v>13</v>
      </c>
      <c r="H3464">
        <v>5</v>
      </c>
      <c r="I3464">
        <v>6</v>
      </c>
      <c r="J3464">
        <v>7</v>
      </c>
      <c r="K3464">
        <v>0.41220606819666572</v>
      </c>
      <c r="L3464">
        <v>171.23531625000004</v>
      </c>
    </row>
    <row r="3465" spans="1:12">
      <c r="A3465" s="73">
        <v>43245.291666666664</v>
      </c>
      <c r="B3465">
        <v>6</v>
      </c>
      <c r="C3465">
        <v>279.10000000000002</v>
      </c>
      <c r="D3465">
        <v>1.0293000000000001</v>
      </c>
      <c r="F3465">
        <v>1.0293000000000001</v>
      </c>
      <c r="G3465">
        <v>13</v>
      </c>
      <c r="H3465">
        <v>5</v>
      </c>
      <c r="I3465">
        <v>7</v>
      </c>
      <c r="J3465">
        <v>6</v>
      </c>
      <c r="K3465">
        <v>2.3778650407993966</v>
      </c>
      <c r="L3465">
        <v>111.16440000000001</v>
      </c>
    </row>
    <row r="3466" spans="1:12">
      <c r="A3466" s="73">
        <v>43245.333333333336</v>
      </c>
      <c r="B3466">
        <v>8.64</v>
      </c>
      <c r="C3466">
        <v>287.2</v>
      </c>
      <c r="D3466">
        <v>1.0205</v>
      </c>
      <c r="F3466">
        <v>1.0205</v>
      </c>
      <c r="G3466">
        <v>14</v>
      </c>
      <c r="H3466">
        <v>5</v>
      </c>
      <c r="I3466">
        <v>8</v>
      </c>
      <c r="J3466">
        <v>9</v>
      </c>
      <c r="K3466">
        <v>1.2055320544980552</v>
      </c>
      <c r="L3466">
        <v>329.09724057600005</v>
      </c>
    </row>
    <row r="3467" spans="1:12">
      <c r="A3467" s="73">
        <v>43245.375</v>
      </c>
      <c r="B3467">
        <v>10.18</v>
      </c>
      <c r="C3467">
        <v>285.5</v>
      </c>
      <c r="D3467">
        <v>1.0152000000000001</v>
      </c>
      <c r="F3467">
        <v>1.0152000000000001</v>
      </c>
      <c r="G3467">
        <v>14</v>
      </c>
      <c r="H3467">
        <v>5</v>
      </c>
      <c r="I3467">
        <v>9</v>
      </c>
      <c r="J3467">
        <v>10</v>
      </c>
      <c r="K3467">
        <v>6.9588711458222692</v>
      </c>
      <c r="L3467">
        <v>535.50674752319992</v>
      </c>
    </row>
    <row r="3468" spans="1:12">
      <c r="A3468" s="73">
        <v>43245.416666666664</v>
      </c>
      <c r="B3468">
        <v>9.27</v>
      </c>
      <c r="C3468">
        <v>274.10000000000002</v>
      </c>
      <c r="D3468">
        <v>1.0102</v>
      </c>
      <c r="F3468">
        <v>1.0102</v>
      </c>
      <c r="G3468">
        <v>13</v>
      </c>
      <c r="H3468">
        <v>5</v>
      </c>
      <c r="I3468">
        <v>10</v>
      </c>
      <c r="J3468">
        <v>9</v>
      </c>
      <c r="K3468">
        <v>2.9858707736761412</v>
      </c>
      <c r="L3468">
        <v>402.36164121329995</v>
      </c>
    </row>
    <row r="3469" spans="1:12">
      <c r="A3469" s="73">
        <v>43245.458333333336</v>
      </c>
      <c r="B3469">
        <v>9.99</v>
      </c>
      <c r="C3469">
        <v>269.2</v>
      </c>
      <c r="D3469">
        <v>1.0041</v>
      </c>
      <c r="F3469">
        <v>1.0041</v>
      </c>
      <c r="G3469">
        <v>13</v>
      </c>
      <c r="H3469">
        <v>5</v>
      </c>
      <c r="I3469">
        <v>11</v>
      </c>
      <c r="J3469">
        <v>10</v>
      </c>
      <c r="K3469">
        <v>5.9925435955939594</v>
      </c>
      <c r="L3469">
        <v>500.54535564795003</v>
      </c>
    </row>
    <row r="3470" spans="1:12">
      <c r="A3470" s="73">
        <v>43245.5</v>
      </c>
      <c r="B3470">
        <v>11.35</v>
      </c>
      <c r="C3470">
        <v>276.39999999999998</v>
      </c>
      <c r="D3470">
        <v>1.0018</v>
      </c>
      <c r="F3470">
        <v>1.0018</v>
      </c>
      <c r="G3470">
        <v>13</v>
      </c>
      <c r="H3470">
        <v>5</v>
      </c>
      <c r="I3470">
        <v>12</v>
      </c>
      <c r="J3470">
        <v>11</v>
      </c>
      <c r="K3470">
        <v>14.500614481438719</v>
      </c>
      <c r="L3470">
        <v>732.38360933749993</v>
      </c>
    </row>
    <row r="3471" spans="1:12">
      <c r="A3471" s="73">
        <v>43245.541666666664</v>
      </c>
      <c r="B3471">
        <v>10.85</v>
      </c>
      <c r="C3471">
        <v>248</v>
      </c>
      <c r="D3471">
        <v>1.0009999999999999</v>
      </c>
      <c r="F3471">
        <v>1.0009999999999999</v>
      </c>
      <c r="G3471">
        <v>12</v>
      </c>
      <c r="H3471">
        <v>5</v>
      </c>
      <c r="I3471">
        <v>13</v>
      </c>
      <c r="J3471">
        <v>11</v>
      </c>
      <c r="K3471">
        <v>10.942647243995792</v>
      </c>
      <c r="L3471">
        <v>639.28320706249986</v>
      </c>
    </row>
    <row r="3472" spans="1:12">
      <c r="A3472" s="73">
        <v>43245.583333333336</v>
      </c>
      <c r="B3472">
        <v>10.62</v>
      </c>
      <c r="C3472">
        <v>303.39999999999998</v>
      </c>
      <c r="D3472">
        <v>1.0003</v>
      </c>
      <c r="F3472">
        <v>1.0003</v>
      </c>
      <c r="G3472">
        <v>14</v>
      </c>
      <c r="H3472">
        <v>5</v>
      </c>
      <c r="I3472">
        <v>14</v>
      </c>
      <c r="J3472">
        <v>11</v>
      </c>
      <c r="K3472">
        <v>9.4738823147720428</v>
      </c>
      <c r="L3472">
        <v>599.06482954919989</v>
      </c>
    </row>
    <row r="3473" spans="1:12">
      <c r="A3473" s="73">
        <v>43245.625</v>
      </c>
      <c r="B3473">
        <v>11.02</v>
      </c>
      <c r="C3473">
        <v>314.89999999999998</v>
      </c>
      <c r="D3473">
        <v>0.99990000000000001</v>
      </c>
      <c r="F3473">
        <v>0.99990000000000001</v>
      </c>
      <c r="G3473">
        <v>15</v>
      </c>
      <c r="H3473">
        <v>5</v>
      </c>
      <c r="I3473">
        <v>15</v>
      </c>
      <c r="J3473">
        <v>11</v>
      </c>
      <c r="K3473">
        <v>12.096256104726386</v>
      </c>
      <c r="L3473">
        <v>669.0696903395999</v>
      </c>
    </row>
    <row r="3474" spans="1:12">
      <c r="A3474" s="73">
        <v>43245.666666666664</v>
      </c>
      <c r="B3474">
        <v>7.58</v>
      </c>
      <c r="C3474">
        <v>323.5</v>
      </c>
      <c r="D3474">
        <v>1.0014000000000001</v>
      </c>
      <c r="F3474">
        <v>1.0014000000000001</v>
      </c>
      <c r="G3474">
        <v>15</v>
      </c>
      <c r="H3474">
        <v>5</v>
      </c>
      <c r="I3474">
        <v>16</v>
      </c>
      <c r="J3474">
        <v>8</v>
      </c>
      <c r="K3474">
        <v>1.4415111190476456E-3</v>
      </c>
      <c r="L3474">
        <v>218.06461965840003</v>
      </c>
    </row>
    <row r="3475" spans="1:12">
      <c r="A3475" s="73">
        <v>43245.708333333336</v>
      </c>
      <c r="B3475">
        <v>7.92</v>
      </c>
      <c r="C3475">
        <v>12</v>
      </c>
      <c r="D3475">
        <v>1.0064</v>
      </c>
      <c r="F3475">
        <v>1.0064</v>
      </c>
      <c r="G3475">
        <v>2</v>
      </c>
      <c r="H3475">
        <v>5</v>
      </c>
      <c r="I3475">
        <v>17</v>
      </c>
      <c r="J3475">
        <v>8</v>
      </c>
      <c r="K3475">
        <v>0.14285923258023833</v>
      </c>
      <c r="L3475">
        <v>249.98628188160001</v>
      </c>
    </row>
    <row r="3476" spans="1:12">
      <c r="A3476" s="73">
        <v>43245.75</v>
      </c>
      <c r="B3476">
        <v>9.9700000000000006</v>
      </c>
      <c r="C3476">
        <v>26.2</v>
      </c>
      <c r="D3476">
        <v>1.0132000000000001</v>
      </c>
      <c r="F3476">
        <v>1.0132000000000001</v>
      </c>
      <c r="G3476">
        <v>2</v>
      </c>
      <c r="H3476">
        <v>5</v>
      </c>
      <c r="I3476">
        <v>18</v>
      </c>
      <c r="J3476">
        <v>10</v>
      </c>
      <c r="K3476">
        <v>5.8950249060962445</v>
      </c>
      <c r="L3476">
        <v>502.05426452180018</v>
      </c>
    </row>
    <row r="3477" spans="1:12">
      <c r="A3477" s="73">
        <v>43245.791666666664</v>
      </c>
      <c r="B3477">
        <v>10.69</v>
      </c>
      <c r="C3477">
        <v>35</v>
      </c>
      <c r="D3477">
        <v>1.0217000000000001</v>
      </c>
      <c r="F3477">
        <v>1.0217000000000001</v>
      </c>
      <c r="G3477">
        <v>3</v>
      </c>
      <c r="H3477">
        <v>5</v>
      </c>
      <c r="I3477">
        <v>19</v>
      </c>
      <c r="J3477">
        <v>11</v>
      </c>
      <c r="K3477">
        <v>9.9096977280140539</v>
      </c>
      <c r="L3477">
        <v>624.0602393726499</v>
      </c>
    </row>
    <row r="3478" spans="1:12">
      <c r="A3478" s="73">
        <v>43245.833333333336</v>
      </c>
      <c r="B3478">
        <v>8.41</v>
      </c>
      <c r="C3478">
        <v>49.1</v>
      </c>
      <c r="D3478">
        <v>1.0301</v>
      </c>
      <c r="F3478">
        <v>1.0301</v>
      </c>
      <c r="G3478">
        <v>3</v>
      </c>
      <c r="H3478">
        <v>5</v>
      </c>
      <c r="I3478">
        <v>20</v>
      </c>
      <c r="J3478">
        <v>8</v>
      </c>
      <c r="K3478">
        <v>0.7533671252743076</v>
      </c>
      <c r="L3478">
        <v>306.36375148105003</v>
      </c>
    </row>
    <row r="3479" spans="1:12">
      <c r="A3479" s="73">
        <v>43245.875</v>
      </c>
      <c r="B3479">
        <v>9.36</v>
      </c>
      <c r="C3479">
        <v>52.2</v>
      </c>
      <c r="D3479">
        <v>1.0350999999999999</v>
      </c>
      <c r="F3479">
        <v>1.0350999999999999</v>
      </c>
      <c r="G3479">
        <v>3</v>
      </c>
      <c r="H3479">
        <v>5</v>
      </c>
      <c r="I3479">
        <v>21</v>
      </c>
      <c r="J3479">
        <v>9</v>
      </c>
      <c r="K3479">
        <v>3.3050048764158677</v>
      </c>
      <c r="L3479">
        <v>424.40438177279987</v>
      </c>
    </row>
    <row r="3480" spans="1:12">
      <c r="A3480" s="73">
        <v>43245.916666666664</v>
      </c>
      <c r="B3480">
        <v>7.41</v>
      </c>
      <c r="C3480">
        <v>57.6</v>
      </c>
      <c r="D3480">
        <v>1.0428999999999999</v>
      </c>
      <c r="F3480">
        <v>1.0428999999999999</v>
      </c>
      <c r="G3480">
        <v>4</v>
      </c>
      <c r="H3480">
        <v>5</v>
      </c>
      <c r="I3480">
        <v>22</v>
      </c>
      <c r="J3480">
        <v>7</v>
      </c>
      <c r="K3480">
        <v>1.7432650388452233E-2</v>
      </c>
      <c r="L3480">
        <v>212.16185100045001</v>
      </c>
    </row>
    <row r="3481" spans="1:12">
      <c r="A3481" s="73">
        <v>43245.958333333336</v>
      </c>
      <c r="B3481">
        <v>7.63</v>
      </c>
      <c r="C3481">
        <v>73.599999999999994</v>
      </c>
      <c r="D3481">
        <v>1.0495000000000001</v>
      </c>
      <c r="F3481">
        <v>1.0495000000000001</v>
      </c>
      <c r="G3481">
        <v>4</v>
      </c>
      <c r="H3481">
        <v>5</v>
      </c>
      <c r="I3481">
        <v>23</v>
      </c>
      <c r="J3481">
        <v>8</v>
      </c>
      <c r="K3481">
        <v>7.7382348633403767E-3</v>
      </c>
      <c r="L3481">
        <v>233.09129843824999</v>
      </c>
    </row>
    <row r="3482" spans="1:12">
      <c r="A3482" s="73">
        <v>43246</v>
      </c>
      <c r="B3482">
        <v>5.33</v>
      </c>
      <c r="C3482">
        <v>76.599999999999994</v>
      </c>
      <c r="D3482">
        <v>1.0545</v>
      </c>
      <c r="F3482">
        <v>1.0545</v>
      </c>
      <c r="G3482">
        <v>4</v>
      </c>
      <c r="H3482">
        <v>5</v>
      </c>
      <c r="I3482">
        <v>0</v>
      </c>
      <c r="J3482">
        <v>5</v>
      </c>
      <c r="K3482">
        <v>4.893088942625873</v>
      </c>
      <c r="L3482">
        <v>79.835898158250004</v>
      </c>
    </row>
    <row r="3483" spans="1:12">
      <c r="A3483" s="73">
        <v>43246.041666666664</v>
      </c>
      <c r="B3483">
        <v>4.2699999999999996</v>
      </c>
      <c r="C3483">
        <v>66.099999999999994</v>
      </c>
      <c r="D3483">
        <v>1.0552999999999999</v>
      </c>
      <c r="F3483">
        <v>1.0552999999999999</v>
      </c>
      <c r="G3483">
        <v>4</v>
      </c>
      <c r="H3483">
        <v>5</v>
      </c>
      <c r="I3483">
        <v>1</v>
      </c>
      <c r="J3483">
        <v>4</v>
      </c>
      <c r="K3483">
        <v>10.706198399246871</v>
      </c>
      <c r="L3483">
        <v>41.079917954949984</v>
      </c>
    </row>
    <row r="3484" spans="1:12">
      <c r="A3484" s="73">
        <v>43246.083333333336</v>
      </c>
      <c r="B3484">
        <v>4.49</v>
      </c>
      <c r="C3484">
        <v>67.099999999999994</v>
      </c>
      <c r="D3484">
        <v>1.0561</v>
      </c>
      <c r="F3484">
        <v>1.0561</v>
      </c>
      <c r="G3484">
        <v>4</v>
      </c>
      <c r="H3484">
        <v>5</v>
      </c>
      <c r="I3484">
        <v>2</v>
      </c>
      <c r="J3484">
        <v>4</v>
      </c>
      <c r="K3484">
        <v>9.314903983721754</v>
      </c>
      <c r="L3484">
        <v>47.798478214450007</v>
      </c>
    </row>
    <row r="3485" spans="1:12">
      <c r="A3485" s="73">
        <v>43246.125</v>
      </c>
      <c r="B3485">
        <v>4.3600000000000003</v>
      </c>
      <c r="C3485">
        <v>72.8</v>
      </c>
      <c r="D3485">
        <v>1.0577000000000001</v>
      </c>
      <c r="F3485">
        <v>1.0577000000000001</v>
      </c>
      <c r="G3485">
        <v>4</v>
      </c>
      <c r="H3485">
        <v>5</v>
      </c>
      <c r="I3485">
        <v>3</v>
      </c>
      <c r="J3485">
        <v>4</v>
      </c>
      <c r="K3485">
        <v>10.125332501986593</v>
      </c>
      <c r="L3485">
        <v>43.832069545600014</v>
      </c>
    </row>
    <row r="3486" spans="1:12">
      <c r="A3486" s="73">
        <v>43246.166666666664</v>
      </c>
      <c r="B3486">
        <v>3.93</v>
      </c>
      <c r="C3486">
        <v>67.3</v>
      </c>
      <c r="D3486">
        <v>1.0584</v>
      </c>
      <c r="F3486">
        <v>1.0584</v>
      </c>
      <c r="G3486">
        <v>4</v>
      </c>
      <c r="H3486">
        <v>5</v>
      </c>
      <c r="I3486">
        <v>4</v>
      </c>
      <c r="J3486">
        <v>4</v>
      </c>
      <c r="K3486">
        <v>13.046780677785675</v>
      </c>
      <c r="L3486">
        <v>32.121623444400001</v>
      </c>
    </row>
    <row r="3487" spans="1:12">
      <c r="A3487" s="73">
        <v>43246.208333333336</v>
      </c>
      <c r="B3487">
        <v>2.94</v>
      </c>
      <c r="C3487">
        <v>60.3</v>
      </c>
      <c r="D3487">
        <v>1.0584</v>
      </c>
      <c r="F3487">
        <v>1.0584</v>
      </c>
      <c r="G3487">
        <v>4</v>
      </c>
      <c r="H3487">
        <v>5</v>
      </c>
      <c r="I3487">
        <v>5</v>
      </c>
      <c r="J3487">
        <v>3</v>
      </c>
      <c r="K3487">
        <v>21.178705547648683</v>
      </c>
      <c r="L3487">
        <v>13.448127772799999</v>
      </c>
    </row>
    <row r="3488" spans="1:12">
      <c r="A3488" s="73">
        <v>43246.25</v>
      </c>
      <c r="B3488">
        <v>2.46</v>
      </c>
      <c r="C3488">
        <v>71.400000000000006</v>
      </c>
      <c r="D3488">
        <v>1.0526</v>
      </c>
      <c r="F3488">
        <v>1.0526</v>
      </c>
      <c r="G3488">
        <v>4</v>
      </c>
      <c r="H3488">
        <v>5</v>
      </c>
      <c r="I3488">
        <v>6</v>
      </c>
      <c r="J3488">
        <v>2</v>
      </c>
      <c r="K3488">
        <v>25.827056999703469</v>
      </c>
      <c r="L3488">
        <v>7.834994416799999</v>
      </c>
    </row>
    <row r="3489" spans="1:12">
      <c r="A3489" s="73">
        <v>43246.291666666664</v>
      </c>
      <c r="B3489">
        <v>3.93</v>
      </c>
      <c r="C3489">
        <v>319.8</v>
      </c>
      <c r="D3489">
        <v>1.0479000000000001</v>
      </c>
      <c r="F3489">
        <v>1.0479000000000001</v>
      </c>
      <c r="G3489">
        <v>15</v>
      </c>
      <c r="H3489">
        <v>5</v>
      </c>
      <c r="I3489">
        <v>7</v>
      </c>
      <c r="J3489">
        <v>4</v>
      </c>
      <c r="K3489">
        <v>13.046780677785675</v>
      </c>
      <c r="L3489">
        <v>31.802956545150003</v>
      </c>
    </row>
    <row r="3490" spans="1:12">
      <c r="A3490" s="73">
        <v>43246.333333333336</v>
      </c>
      <c r="B3490">
        <v>8.1</v>
      </c>
      <c r="C3490">
        <v>288.60000000000002</v>
      </c>
      <c r="D3490">
        <v>1.0417000000000001</v>
      </c>
      <c r="F3490">
        <v>1.0417000000000001</v>
      </c>
      <c r="G3490">
        <v>14</v>
      </c>
      <c r="H3490">
        <v>5</v>
      </c>
      <c r="I3490">
        <v>8</v>
      </c>
      <c r="J3490">
        <v>8</v>
      </c>
      <c r="K3490">
        <v>0.31132743805969187</v>
      </c>
      <c r="L3490">
        <v>276.80104484999998</v>
      </c>
    </row>
    <row r="3491" spans="1:12">
      <c r="A3491" s="73">
        <v>43246.375</v>
      </c>
      <c r="B3491">
        <v>12.12</v>
      </c>
      <c r="C3491">
        <v>301.39999999999998</v>
      </c>
      <c r="D3491">
        <v>1.0408999999999999</v>
      </c>
      <c r="F3491">
        <v>1.0408999999999999</v>
      </c>
      <c r="G3491">
        <v>14</v>
      </c>
      <c r="H3491">
        <v>5</v>
      </c>
      <c r="I3491">
        <v>9</v>
      </c>
      <c r="J3491">
        <v>12</v>
      </c>
      <c r="K3491">
        <v>20.957784027100821</v>
      </c>
      <c r="L3491">
        <v>926.58842861759967</v>
      </c>
    </row>
    <row r="3492" spans="1:12">
      <c r="A3492" s="73">
        <v>43246.416666666664</v>
      </c>
      <c r="B3492">
        <v>14.93</v>
      </c>
      <c r="C3492">
        <v>298.7</v>
      </c>
      <c r="D3492">
        <v>1.0431999999999999</v>
      </c>
      <c r="F3492">
        <v>1.0431999999999999</v>
      </c>
      <c r="G3492">
        <v>14</v>
      </c>
      <c r="H3492">
        <v>5</v>
      </c>
      <c r="I3492">
        <v>10</v>
      </c>
      <c r="J3492">
        <v>15</v>
      </c>
      <c r="K3492">
        <v>54.58205990153008</v>
      </c>
      <c r="L3492">
        <v>1735.8692338911997</v>
      </c>
    </row>
    <row r="3493" spans="1:12">
      <c r="A3493" s="73">
        <v>43246.458333333336</v>
      </c>
      <c r="B3493">
        <v>18.420000000000002</v>
      </c>
      <c r="C3493">
        <v>302.8</v>
      </c>
      <c r="D3493">
        <v>1.06</v>
      </c>
      <c r="F3493">
        <v>1.06</v>
      </c>
      <c r="G3493">
        <v>14</v>
      </c>
      <c r="H3493">
        <v>5</v>
      </c>
      <c r="I3493">
        <v>11</v>
      </c>
      <c r="J3493">
        <v>18</v>
      </c>
      <c r="K3493">
        <v>118.33017121888176</v>
      </c>
      <c r="L3493">
        <v>3312.4150346400011</v>
      </c>
    </row>
    <row r="3494" spans="1:12">
      <c r="A3494" s="73">
        <v>43246.5</v>
      </c>
      <c r="B3494">
        <v>17.66</v>
      </c>
      <c r="C3494">
        <v>301.10000000000002</v>
      </c>
      <c r="D3494">
        <v>1.0719000000000001</v>
      </c>
      <c r="F3494">
        <v>1.0719000000000001</v>
      </c>
      <c r="G3494">
        <v>14</v>
      </c>
      <c r="H3494">
        <v>5</v>
      </c>
      <c r="I3494">
        <v>12</v>
      </c>
      <c r="J3494">
        <v>18</v>
      </c>
      <c r="K3494">
        <v>102.37326101796847</v>
      </c>
      <c r="L3494">
        <v>2951.8641933012</v>
      </c>
    </row>
    <row r="3495" spans="1:12">
      <c r="A3495" s="73">
        <v>43246.541666666664</v>
      </c>
      <c r="B3495">
        <v>15.24</v>
      </c>
      <c r="C3495">
        <v>305.10000000000002</v>
      </c>
      <c r="D3495">
        <v>1.0767</v>
      </c>
      <c r="F3495">
        <v>1.0767</v>
      </c>
      <c r="G3495">
        <v>15</v>
      </c>
      <c r="H3495">
        <v>5</v>
      </c>
      <c r="I3495">
        <v>13</v>
      </c>
      <c r="J3495">
        <v>15</v>
      </c>
      <c r="K3495">
        <v>59.258699588744705</v>
      </c>
      <c r="L3495">
        <v>1905.5467953504001</v>
      </c>
    </row>
    <row r="3496" spans="1:12">
      <c r="A3496" s="73">
        <v>43246.583333333336</v>
      </c>
      <c r="B3496">
        <v>10.43</v>
      </c>
      <c r="C3496">
        <v>299.5</v>
      </c>
      <c r="D3496">
        <v>1.0763</v>
      </c>
      <c r="F3496">
        <v>1.0763</v>
      </c>
      <c r="G3496">
        <v>14</v>
      </c>
      <c r="H3496">
        <v>5</v>
      </c>
      <c r="I3496">
        <v>14</v>
      </c>
      <c r="J3496">
        <v>10</v>
      </c>
      <c r="K3496">
        <v>8.3403547645437328</v>
      </c>
      <c r="L3496">
        <v>610.59925474204999</v>
      </c>
    </row>
    <row r="3497" spans="1:12">
      <c r="A3497" s="73">
        <v>43246.625</v>
      </c>
      <c r="B3497">
        <v>9.89</v>
      </c>
      <c r="C3497">
        <v>261.2</v>
      </c>
      <c r="D3497">
        <v>1.0719000000000001</v>
      </c>
      <c r="F3497">
        <v>1.0719000000000001</v>
      </c>
      <c r="G3497">
        <v>13</v>
      </c>
      <c r="H3497">
        <v>5</v>
      </c>
      <c r="I3497">
        <v>15</v>
      </c>
      <c r="J3497">
        <v>10</v>
      </c>
      <c r="K3497">
        <v>5.512950148105376</v>
      </c>
      <c r="L3497">
        <v>518.45748650055009</v>
      </c>
    </row>
    <row r="3498" spans="1:12">
      <c r="A3498" s="73">
        <v>43246.666666666664</v>
      </c>
      <c r="B3498">
        <v>9.24</v>
      </c>
      <c r="C3498">
        <v>238.7</v>
      </c>
      <c r="D3498">
        <v>1.0663</v>
      </c>
      <c r="F3498">
        <v>1.0663</v>
      </c>
      <c r="G3498">
        <v>12</v>
      </c>
      <c r="H3498">
        <v>5</v>
      </c>
      <c r="I3498">
        <v>16</v>
      </c>
      <c r="J3498">
        <v>9</v>
      </c>
      <c r="K3498">
        <v>2.8830927394295678</v>
      </c>
      <c r="L3498">
        <v>420.59618314560004</v>
      </c>
    </row>
    <row r="3499" spans="1:12">
      <c r="A3499" s="73">
        <v>43246.708333333336</v>
      </c>
      <c r="B3499">
        <v>10.4</v>
      </c>
      <c r="C3499">
        <v>216.7</v>
      </c>
      <c r="D3499">
        <v>1.0667</v>
      </c>
      <c r="F3499">
        <v>1.0667</v>
      </c>
      <c r="G3499">
        <v>11</v>
      </c>
      <c r="H3499">
        <v>5</v>
      </c>
      <c r="I3499">
        <v>17</v>
      </c>
      <c r="J3499">
        <v>10</v>
      </c>
      <c r="K3499">
        <v>8.1679767302971609</v>
      </c>
      <c r="L3499">
        <v>599.94621440000003</v>
      </c>
    </row>
    <row r="3500" spans="1:12">
      <c r="A3500" s="73">
        <v>43246.75</v>
      </c>
      <c r="B3500">
        <v>10.88</v>
      </c>
      <c r="C3500">
        <v>208.5</v>
      </c>
      <c r="D3500">
        <v>1.0670999999999999</v>
      </c>
      <c r="F3500">
        <v>1.0670999999999999</v>
      </c>
      <c r="G3500">
        <v>10</v>
      </c>
      <c r="H3500">
        <v>5</v>
      </c>
      <c r="I3500">
        <v>18</v>
      </c>
      <c r="J3500">
        <v>11</v>
      </c>
      <c r="K3500">
        <v>11.142025278242375</v>
      </c>
      <c r="L3500">
        <v>687.1662329856</v>
      </c>
    </row>
    <row r="3501" spans="1:12">
      <c r="A3501" s="73">
        <v>43246.791666666664</v>
      </c>
      <c r="B3501">
        <v>11.37</v>
      </c>
      <c r="C3501">
        <v>210.3</v>
      </c>
      <c r="D3501">
        <v>1.0687</v>
      </c>
      <c r="F3501">
        <v>1.0687</v>
      </c>
      <c r="G3501">
        <v>10</v>
      </c>
      <c r="H3501">
        <v>5</v>
      </c>
      <c r="I3501">
        <v>19</v>
      </c>
      <c r="J3501">
        <v>11</v>
      </c>
      <c r="K3501">
        <v>14.653333170936433</v>
      </c>
      <c r="L3501">
        <v>785.42949792554975</v>
      </c>
    </row>
    <row r="3502" spans="1:12">
      <c r="A3502" s="73">
        <v>43246.833333333336</v>
      </c>
      <c r="B3502">
        <v>10.4</v>
      </c>
      <c r="C3502">
        <v>208.7</v>
      </c>
      <c r="D3502">
        <v>1.0730999999999999</v>
      </c>
      <c r="F3502">
        <v>1.0730999999999999</v>
      </c>
      <c r="G3502">
        <v>10</v>
      </c>
      <c r="H3502">
        <v>5</v>
      </c>
      <c r="I3502">
        <v>20</v>
      </c>
      <c r="J3502">
        <v>10</v>
      </c>
      <c r="K3502">
        <v>8.1679767302971609</v>
      </c>
      <c r="L3502">
        <v>603.54577919999997</v>
      </c>
    </row>
    <row r="3503" spans="1:12">
      <c r="A3503" s="73">
        <v>43246.875</v>
      </c>
      <c r="B3503">
        <v>10.24</v>
      </c>
      <c r="C3503">
        <v>211</v>
      </c>
      <c r="D3503">
        <v>1.0750999999999999</v>
      </c>
      <c r="F3503">
        <v>1.0750999999999999</v>
      </c>
      <c r="G3503">
        <v>10</v>
      </c>
      <c r="H3503">
        <v>5</v>
      </c>
      <c r="I3503">
        <v>21</v>
      </c>
      <c r="J3503">
        <v>10</v>
      </c>
      <c r="K3503">
        <v>7.2790272143154233</v>
      </c>
      <c r="L3503">
        <v>577.18991749120005</v>
      </c>
    </row>
    <row r="3504" spans="1:12">
      <c r="A3504" s="73">
        <v>43246.916666666664</v>
      </c>
      <c r="B3504">
        <v>10.36</v>
      </c>
      <c r="C3504">
        <v>219.1</v>
      </c>
      <c r="D3504">
        <v>1.0763</v>
      </c>
      <c r="F3504">
        <v>1.0763</v>
      </c>
      <c r="G3504">
        <v>11</v>
      </c>
      <c r="H3504">
        <v>5</v>
      </c>
      <c r="I3504">
        <v>22</v>
      </c>
      <c r="J3504">
        <v>10</v>
      </c>
      <c r="K3504">
        <v>7.9409393513017212</v>
      </c>
      <c r="L3504">
        <v>598.38763512639991</v>
      </c>
    </row>
    <row r="3505" spans="1:12">
      <c r="A3505" s="73">
        <v>43246.958333333336</v>
      </c>
      <c r="B3505">
        <v>9.3000000000000007</v>
      </c>
      <c r="C3505">
        <v>281.2</v>
      </c>
      <c r="D3505">
        <v>1.0719000000000001</v>
      </c>
      <c r="F3505">
        <v>1.0719000000000001</v>
      </c>
      <c r="G3505">
        <v>13</v>
      </c>
      <c r="H3505">
        <v>5</v>
      </c>
      <c r="I3505">
        <v>23</v>
      </c>
      <c r="J3505">
        <v>9</v>
      </c>
      <c r="K3505">
        <v>3.090448807922721</v>
      </c>
      <c r="L3505">
        <v>431.09513415000015</v>
      </c>
    </row>
    <row r="3506" spans="1:12">
      <c r="A3506" s="73">
        <v>43247</v>
      </c>
      <c r="B3506">
        <v>8.58</v>
      </c>
      <c r="C3506">
        <v>336.4</v>
      </c>
      <c r="D3506">
        <v>1.0714999999999999</v>
      </c>
      <c r="F3506">
        <v>1.0714999999999999</v>
      </c>
      <c r="G3506">
        <v>16</v>
      </c>
      <c r="H3506">
        <v>5</v>
      </c>
      <c r="I3506">
        <v>0</v>
      </c>
      <c r="J3506">
        <v>9</v>
      </c>
      <c r="K3506">
        <v>1.0773759860049028</v>
      </c>
      <c r="L3506">
        <v>338.39508245399998</v>
      </c>
    </row>
    <row r="3507" spans="1:12">
      <c r="A3507" s="73">
        <v>43247.041666666664</v>
      </c>
      <c r="B3507">
        <v>6.63</v>
      </c>
      <c r="C3507">
        <v>348.1</v>
      </c>
      <c r="D3507">
        <v>1.0779000000000001</v>
      </c>
      <c r="F3507">
        <v>1.0779000000000001</v>
      </c>
      <c r="G3507">
        <v>16</v>
      </c>
      <c r="H3507">
        <v>5</v>
      </c>
      <c r="I3507">
        <v>1</v>
      </c>
      <c r="J3507">
        <v>7</v>
      </c>
      <c r="K3507">
        <v>0.83180375997748546</v>
      </c>
      <c r="L3507">
        <v>157.06848742065</v>
      </c>
    </row>
    <row r="3508" spans="1:12">
      <c r="A3508" s="73">
        <v>43247.083333333336</v>
      </c>
      <c r="B3508">
        <v>6.41</v>
      </c>
      <c r="C3508">
        <v>351.3</v>
      </c>
      <c r="D3508">
        <v>1.0834999999999999</v>
      </c>
      <c r="F3508">
        <v>1.0834999999999999</v>
      </c>
      <c r="G3508">
        <v>1</v>
      </c>
      <c r="H3508">
        <v>5</v>
      </c>
      <c r="I3508">
        <v>2</v>
      </c>
      <c r="J3508">
        <v>6</v>
      </c>
      <c r="K3508">
        <v>1.2814981755025969</v>
      </c>
      <c r="L3508">
        <v>142.68325510175001</v>
      </c>
    </row>
    <row r="3509" spans="1:12">
      <c r="A3509" s="73">
        <v>43247.125</v>
      </c>
      <c r="B3509">
        <v>5.07</v>
      </c>
      <c r="C3509">
        <v>348.4</v>
      </c>
      <c r="D3509">
        <v>1.0883</v>
      </c>
      <c r="F3509">
        <v>1.0883</v>
      </c>
      <c r="G3509">
        <v>16</v>
      </c>
      <c r="H3509">
        <v>5</v>
      </c>
      <c r="I3509">
        <v>3</v>
      </c>
      <c r="J3509">
        <v>5</v>
      </c>
      <c r="K3509">
        <v>6.1109459791555496</v>
      </c>
      <c r="L3509">
        <v>70.915719168450011</v>
      </c>
    </row>
    <row r="3510" spans="1:12">
      <c r="A3510" s="73">
        <v>43247.166666666664</v>
      </c>
      <c r="B3510">
        <v>3.91</v>
      </c>
      <c r="C3510">
        <v>344.5</v>
      </c>
      <c r="D3510">
        <v>1.0891</v>
      </c>
      <c r="F3510">
        <v>1.0891</v>
      </c>
      <c r="G3510">
        <v>16</v>
      </c>
      <c r="H3510">
        <v>5</v>
      </c>
      <c r="I3510">
        <v>4</v>
      </c>
      <c r="J3510">
        <v>4</v>
      </c>
      <c r="K3510">
        <v>13.191661988287958</v>
      </c>
      <c r="L3510">
        <v>32.551277283050005</v>
      </c>
    </row>
    <row r="3511" spans="1:12">
      <c r="A3511" s="73">
        <v>43247.208333333336</v>
      </c>
      <c r="B3511">
        <v>3.02</v>
      </c>
      <c r="C3511">
        <v>311.7</v>
      </c>
      <c r="D3511">
        <v>1.0887</v>
      </c>
      <c r="F3511">
        <v>1.0887</v>
      </c>
      <c r="G3511">
        <v>15</v>
      </c>
      <c r="H3511">
        <v>5</v>
      </c>
      <c r="I3511">
        <v>5</v>
      </c>
      <c r="J3511">
        <v>3</v>
      </c>
      <c r="K3511">
        <v>20.448780305639552</v>
      </c>
      <c r="L3511">
        <v>14.9933630148</v>
      </c>
    </row>
    <row r="3512" spans="1:12">
      <c r="A3512" s="73">
        <v>43247.25</v>
      </c>
      <c r="B3512">
        <v>3.56</v>
      </c>
      <c r="C3512">
        <v>239.7</v>
      </c>
      <c r="D3512">
        <v>1.0794999999999999</v>
      </c>
      <c r="F3512">
        <v>1.0794999999999999</v>
      </c>
      <c r="G3512">
        <v>12</v>
      </c>
      <c r="H3512">
        <v>5</v>
      </c>
      <c r="I3512">
        <v>6</v>
      </c>
      <c r="J3512">
        <v>4</v>
      </c>
      <c r="K3512">
        <v>15.856584922077909</v>
      </c>
      <c r="L3512">
        <v>24.352449136000001</v>
      </c>
    </row>
    <row r="3513" spans="1:12">
      <c r="A3513" s="73">
        <v>43247.291666666664</v>
      </c>
      <c r="B3513">
        <v>2.69</v>
      </c>
      <c r="C3513">
        <v>275.10000000000002</v>
      </c>
      <c r="D3513">
        <v>1.0734999999999999</v>
      </c>
      <c r="F3513">
        <v>1.0734999999999999</v>
      </c>
      <c r="G3513">
        <v>13</v>
      </c>
      <c r="H3513">
        <v>5</v>
      </c>
      <c r="I3513">
        <v>7</v>
      </c>
      <c r="J3513">
        <v>3</v>
      </c>
      <c r="K3513">
        <v>23.542221928927219</v>
      </c>
      <c r="L3513">
        <v>10.447897255749998</v>
      </c>
    </row>
    <row r="3514" spans="1:12">
      <c r="A3514" s="73">
        <v>43247.333333333336</v>
      </c>
      <c r="B3514">
        <v>2.71</v>
      </c>
      <c r="C3514">
        <v>241.9</v>
      </c>
      <c r="D3514">
        <v>1.0679000000000001</v>
      </c>
      <c r="F3514">
        <v>1.0679000000000001</v>
      </c>
      <c r="G3514">
        <v>12</v>
      </c>
      <c r="H3514">
        <v>5</v>
      </c>
      <c r="I3514">
        <v>8</v>
      </c>
      <c r="J3514">
        <v>3</v>
      </c>
      <c r="K3514">
        <v>23.348540618424934</v>
      </c>
      <c r="L3514">
        <v>10.626945748450002</v>
      </c>
    </row>
    <row r="3515" spans="1:12">
      <c r="A3515" s="73">
        <v>43247.375</v>
      </c>
      <c r="B3515">
        <v>5.14</v>
      </c>
      <c r="C3515">
        <v>220.4</v>
      </c>
      <c r="D3515">
        <v>1.0679000000000001</v>
      </c>
      <c r="F3515">
        <v>1.0679000000000001</v>
      </c>
      <c r="G3515">
        <v>11</v>
      </c>
      <c r="H3515">
        <v>5</v>
      </c>
      <c r="I3515">
        <v>9</v>
      </c>
      <c r="J3515">
        <v>5</v>
      </c>
      <c r="K3515">
        <v>5.7697613923975624</v>
      </c>
      <c r="L3515">
        <v>72.508671458799981</v>
      </c>
    </row>
    <row r="3516" spans="1:12">
      <c r="A3516" s="73">
        <v>43247.416666666664</v>
      </c>
      <c r="B3516">
        <v>6.97</v>
      </c>
      <c r="C3516">
        <v>200.3</v>
      </c>
      <c r="D3516">
        <v>1.0631999999999999</v>
      </c>
      <c r="F3516">
        <v>1.0631999999999999</v>
      </c>
      <c r="G3516">
        <v>10</v>
      </c>
      <c r="H3516">
        <v>5</v>
      </c>
      <c r="I3516">
        <v>10</v>
      </c>
      <c r="J3516">
        <v>7</v>
      </c>
      <c r="K3516">
        <v>0.3272214814386763</v>
      </c>
      <c r="L3516">
        <v>180.00447688679998</v>
      </c>
    </row>
    <row r="3517" spans="1:12">
      <c r="A3517" s="73">
        <v>43247.458333333336</v>
      </c>
      <c r="B3517">
        <v>6.82</v>
      </c>
      <c r="C3517">
        <v>215.1</v>
      </c>
      <c r="D3517">
        <v>1.0577000000000001</v>
      </c>
      <c r="F3517">
        <v>1.0577000000000001</v>
      </c>
      <c r="G3517">
        <v>11</v>
      </c>
      <c r="H3517">
        <v>5</v>
      </c>
      <c r="I3517">
        <v>11</v>
      </c>
      <c r="J3517">
        <v>7</v>
      </c>
      <c r="K3517">
        <v>0.52133131020579737</v>
      </c>
      <c r="L3517">
        <v>167.75892428680004</v>
      </c>
    </row>
    <row r="3518" spans="1:12">
      <c r="A3518" s="73">
        <v>43247.5</v>
      </c>
      <c r="B3518">
        <v>5.22</v>
      </c>
      <c r="C3518">
        <v>306.3</v>
      </c>
      <c r="D3518">
        <v>1.0548999999999999</v>
      </c>
      <c r="F3518">
        <v>1.0548999999999999</v>
      </c>
      <c r="G3518">
        <v>15</v>
      </c>
      <c r="H3518">
        <v>5</v>
      </c>
      <c r="I3518">
        <v>12</v>
      </c>
      <c r="J3518">
        <v>5</v>
      </c>
      <c r="K3518">
        <v>5.3918361503884311</v>
      </c>
      <c r="L3518">
        <v>75.022719987599984</v>
      </c>
    </row>
    <row r="3519" spans="1:12">
      <c r="A3519" s="73">
        <v>43247.541666666664</v>
      </c>
      <c r="B3519">
        <v>8.01</v>
      </c>
      <c r="C3519">
        <v>238.5</v>
      </c>
      <c r="D3519">
        <v>1.0561</v>
      </c>
      <c r="F3519">
        <v>1.0561</v>
      </c>
      <c r="G3519">
        <v>12</v>
      </c>
      <c r="H3519">
        <v>5</v>
      </c>
      <c r="I3519">
        <v>13</v>
      </c>
      <c r="J3519">
        <v>8</v>
      </c>
      <c r="K3519">
        <v>0.21899333531996515</v>
      </c>
      <c r="L3519">
        <v>271.37672384804995</v>
      </c>
    </row>
    <row r="3520" spans="1:12">
      <c r="A3520" s="73">
        <v>43247.583333333336</v>
      </c>
      <c r="B3520">
        <v>7.62</v>
      </c>
      <c r="C3520">
        <v>287.10000000000002</v>
      </c>
      <c r="D3520">
        <v>1.0557000000000001</v>
      </c>
      <c r="F3520">
        <v>1.0557000000000001</v>
      </c>
      <c r="G3520">
        <v>14</v>
      </c>
      <c r="H3520">
        <v>5</v>
      </c>
      <c r="I3520">
        <v>14</v>
      </c>
      <c r="J3520">
        <v>8</v>
      </c>
      <c r="K3520">
        <v>6.0788901144818615E-3</v>
      </c>
      <c r="L3520">
        <v>233.54761677480002</v>
      </c>
    </row>
    <row r="3521" spans="1:12">
      <c r="A3521" s="73">
        <v>43247.625</v>
      </c>
      <c r="B3521">
        <v>9.86</v>
      </c>
      <c r="C3521">
        <v>299.39999999999998</v>
      </c>
      <c r="D3521">
        <v>1.0611999999999999</v>
      </c>
      <c r="F3521">
        <v>1.0611999999999999</v>
      </c>
      <c r="G3521">
        <v>14</v>
      </c>
      <c r="H3521">
        <v>5</v>
      </c>
      <c r="I3521">
        <v>15</v>
      </c>
      <c r="J3521">
        <v>10</v>
      </c>
      <c r="K3521">
        <v>5.3729721138587943</v>
      </c>
      <c r="L3521">
        <v>508.62533683359987</v>
      </c>
    </row>
    <row r="3522" spans="1:12">
      <c r="A3522" s="73">
        <v>43247.666666666664</v>
      </c>
      <c r="B3522">
        <v>12.45</v>
      </c>
      <c r="C3522">
        <v>320.7</v>
      </c>
      <c r="D3522">
        <v>1.0659000000000001</v>
      </c>
      <c r="F3522">
        <v>1.0659000000000001</v>
      </c>
      <c r="G3522">
        <v>15</v>
      </c>
      <c r="H3522">
        <v>5</v>
      </c>
      <c r="I3522">
        <v>16</v>
      </c>
      <c r="J3522">
        <v>12</v>
      </c>
      <c r="K3522">
        <v>24.088142403813155</v>
      </c>
      <c r="L3522">
        <v>1028.47685056875</v>
      </c>
    </row>
    <row r="3523" spans="1:12">
      <c r="A3523" s="73">
        <v>43247.708333333336</v>
      </c>
      <c r="B3523">
        <v>13.49</v>
      </c>
      <c r="C3523">
        <v>308</v>
      </c>
      <c r="D3523">
        <v>1.0750999999999999</v>
      </c>
      <c r="F3523">
        <v>1.0750999999999999</v>
      </c>
      <c r="G3523">
        <v>15</v>
      </c>
      <c r="H3523">
        <v>5</v>
      </c>
      <c r="I3523">
        <v>17</v>
      </c>
      <c r="J3523">
        <v>13</v>
      </c>
      <c r="K3523">
        <v>35.378314257694456</v>
      </c>
      <c r="L3523">
        <v>1319.6377031649499</v>
      </c>
    </row>
    <row r="3524" spans="1:12">
      <c r="A3524" s="73">
        <v>43247.75</v>
      </c>
      <c r="B3524">
        <v>13.15</v>
      </c>
      <c r="C3524">
        <v>326.39999999999998</v>
      </c>
      <c r="D3524">
        <v>1.0839000000000001</v>
      </c>
      <c r="F3524">
        <v>1.0839000000000001</v>
      </c>
      <c r="G3524">
        <v>16</v>
      </c>
      <c r="H3524">
        <v>5</v>
      </c>
      <c r="I3524">
        <v>18</v>
      </c>
      <c r="J3524">
        <v>13</v>
      </c>
      <c r="K3524">
        <v>31.449296536233266</v>
      </c>
      <c r="L3524">
        <v>1232.3568377062502</v>
      </c>
    </row>
    <row r="3525" spans="1:12">
      <c r="A3525" s="73">
        <v>43247.791666666664</v>
      </c>
      <c r="B3525">
        <v>10.55</v>
      </c>
      <c r="C3525">
        <v>341.8</v>
      </c>
      <c r="D3525">
        <v>1.0871</v>
      </c>
      <c r="F3525">
        <v>1.0871</v>
      </c>
      <c r="G3525">
        <v>16</v>
      </c>
      <c r="H3525">
        <v>5</v>
      </c>
      <c r="I3525">
        <v>19</v>
      </c>
      <c r="J3525">
        <v>11</v>
      </c>
      <c r="K3525">
        <v>9.0478669015300408</v>
      </c>
      <c r="L3525">
        <v>638.2588993812501</v>
      </c>
    </row>
    <row r="3526" spans="1:12">
      <c r="A3526" s="73">
        <v>43247.833333333336</v>
      </c>
      <c r="B3526">
        <v>5.24</v>
      </c>
      <c r="C3526">
        <v>353.1</v>
      </c>
      <c r="D3526">
        <v>1.0899000000000001</v>
      </c>
      <c r="F3526">
        <v>1.0899000000000001</v>
      </c>
      <c r="G3526">
        <v>1</v>
      </c>
      <c r="H3526">
        <v>5</v>
      </c>
      <c r="I3526">
        <v>20</v>
      </c>
      <c r="J3526">
        <v>5</v>
      </c>
      <c r="K3526">
        <v>5.2993548398861456</v>
      </c>
      <c r="L3526">
        <v>78.406220188800006</v>
      </c>
    </row>
    <row r="3527" spans="1:12">
      <c r="A3527" s="73">
        <v>43247.875</v>
      </c>
      <c r="B3527">
        <v>3.71</v>
      </c>
      <c r="C3527">
        <v>37.799999999999997</v>
      </c>
      <c r="D3527">
        <v>1.0940000000000001</v>
      </c>
      <c r="F3527">
        <v>1.0940000000000001</v>
      </c>
      <c r="G3527">
        <v>3</v>
      </c>
      <c r="H3527">
        <v>5</v>
      </c>
      <c r="I3527">
        <v>21</v>
      </c>
      <c r="J3527">
        <v>4</v>
      </c>
      <c r="K3527">
        <v>14.684475093310789</v>
      </c>
      <c r="L3527">
        <v>27.932451617000002</v>
      </c>
    </row>
    <row r="3528" spans="1:12">
      <c r="A3528" s="73">
        <v>43247.916666666664</v>
      </c>
      <c r="B3528">
        <v>3.95</v>
      </c>
      <c r="C3528">
        <v>74.599999999999994</v>
      </c>
      <c r="D3528">
        <v>1.0976999999999999</v>
      </c>
      <c r="F3528">
        <v>1.0976999999999999</v>
      </c>
      <c r="G3528">
        <v>4</v>
      </c>
      <c r="H3528">
        <v>5</v>
      </c>
      <c r="I3528">
        <v>22</v>
      </c>
      <c r="J3528">
        <v>4</v>
      </c>
      <c r="K3528">
        <v>12.902699367283393</v>
      </c>
      <c r="L3528">
        <v>33.825556893749997</v>
      </c>
    </row>
    <row r="3529" spans="1:12">
      <c r="A3529" s="73">
        <v>43247.958333333336</v>
      </c>
      <c r="B3529">
        <v>3.7</v>
      </c>
      <c r="C3529">
        <v>97.8</v>
      </c>
      <c r="D3529">
        <v>1.0985</v>
      </c>
      <c r="F3529">
        <v>1.0985</v>
      </c>
      <c r="G3529">
        <v>5</v>
      </c>
      <c r="H3529">
        <v>5</v>
      </c>
      <c r="I3529">
        <v>23</v>
      </c>
      <c r="J3529">
        <v>4</v>
      </c>
      <c r="K3529">
        <v>14.761215748561929</v>
      </c>
      <c r="L3529">
        <v>27.821160250000005</v>
      </c>
    </row>
    <row r="3530" spans="1:12">
      <c r="A3530" s="73">
        <v>43248</v>
      </c>
      <c r="B3530">
        <v>1.83</v>
      </c>
      <c r="C3530">
        <v>61.5</v>
      </c>
      <c r="D3530">
        <v>1.0976999999999999</v>
      </c>
      <c r="F3530">
        <v>1.0976999999999999</v>
      </c>
      <c r="G3530">
        <v>4</v>
      </c>
      <c r="H3530">
        <v>5</v>
      </c>
      <c r="I3530">
        <v>0</v>
      </c>
      <c r="J3530">
        <v>2</v>
      </c>
      <c r="K3530">
        <v>32.62731828052538</v>
      </c>
      <c r="L3530">
        <v>3.3636200899499999</v>
      </c>
    </row>
    <row r="3531" spans="1:12">
      <c r="A3531" s="73">
        <v>43248.041666666664</v>
      </c>
      <c r="B3531">
        <v>6.41</v>
      </c>
      <c r="C3531">
        <v>240.2</v>
      </c>
      <c r="D3531">
        <v>1.0952</v>
      </c>
      <c r="F3531">
        <v>1.0952</v>
      </c>
      <c r="G3531">
        <v>12</v>
      </c>
      <c r="H3531">
        <v>5</v>
      </c>
      <c r="I3531">
        <v>1</v>
      </c>
      <c r="J3531">
        <v>6</v>
      </c>
      <c r="K3531">
        <v>1.2814981755025969</v>
      </c>
      <c r="L3531">
        <v>144.22399721959999</v>
      </c>
    </row>
    <row r="3532" spans="1:12">
      <c r="A3532" s="73">
        <v>43248.083333333336</v>
      </c>
      <c r="B3532">
        <v>6.79</v>
      </c>
      <c r="C3532">
        <v>261.8</v>
      </c>
      <c r="D3532">
        <v>1.0985</v>
      </c>
      <c r="F3532">
        <v>1.0985</v>
      </c>
      <c r="G3532">
        <v>13</v>
      </c>
      <c r="H3532">
        <v>5</v>
      </c>
      <c r="I3532">
        <v>2</v>
      </c>
      <c r="J3532">
        <v>7</v>
      </c>
      <c r="K3532">
        <v>0.565553275959222</v>
      </c>
      <c r="L3532">
        <v>171.94097632075</v>
      </c>
    </row>
    <row r="3533" spans="1:12">
      <c r="A3533" s="73">
        <v>43248.125</v>
      </c>
      <c r="B3533">
        <v>7.02</v>
      </c>
      <c r="C3533">
        <v>280.8</v>
      </c>
      <c r="D3533">
        <v>1.0996999999999999</v>
      </c>
      <c r="F3533">
        <v>1.0996999999999999</v>
      </c>
      <c r="G3533">
        <v>13</v>
      </c>
      <c r="H3533">
        <v>5</v>
      </c>
      <c r="I3533">
        <v>3</v>
      </c>
      <c r="J3533">
        <v>7</v>
      </c>
      <c r="K3533">
        <v>0.27251820518296921</v>
      </c>
      <c r="L3533">
        <v>190.21973213879994</v>
      </c>
    </row>
    <row r="3534" spans="1:12">
      <c r="A3534" s="73">
        <v>43248.166666666664</v>
      </c>
      <c r="B3534">
        <v>7.34</v>
      </c>
      <c r="C3534">
        <v>299.2</v>
      </c>
      <c r="D3534">
        <v>1.1005</v>
      </c>
      <c r="F3534">
        <v>1.1005</v>
      </c>
      <c r="G3534">
        <v>14</v>
      </c>
      <c r="H3534">
        <v>5</v>
      </c>
      <c r="I3534">
        <v>4</v>
      </c>
      <c r="J3534">
        <v>7</v>
      </c>
      <c r="K3534">
        <v>4.0817237146442469E-2</v>
      </c>
      <c r="L3534">
        <v>217.59465892599999</v>
      </c>
    </row>
    <row r="3535" spans="1:12">
      <c r="A3535" s="73">
        <v>43248.208333333336</v>
      </c>
      <c r="B3535">
        <v>8.0500000000000007</v>
      </c>
      <c r="C3535">
        <v>325.3</v>
      </c>
      <c r="D3535">
        <v>1.1017999999999999</v>
      </c>
      <c r="F3535">
        <v>1.1017999999999999</v>
      </c>
      <c r="G3535">
        <v>15</v>
      </c>
      <c r="H3535">
        <v>5</v>
      </c>
      <c r="I3535">
        <v>5</v>
      </c>
      <c r="J3535">
        <v>8</v>
      </c>
      <c r="K3535">
        <v>0.25803071431540026</v>
      </c>
      <c r="L3535">
        <v>287.38256286250004</v>
      </c>
    </row>
    <row r="3536" spans="1:12">
      <c r="A3536" s="73">
        <v>43248.25</v>
      </c>
      <c r="B3536">
        <v>9.01</v>
      </c>
      <c r="C3536">
        <v>334.4</v>
      </c>
      <c r="D3536">
        <v>1.0972999999999999</v>
      </c>
      <c r="F3536">
        <v>1.0972999999999999</v>
      </c>
      <c r="G3536">
        <v>16</v>
      </c>
      <c r="H3536">
        <v>5</v>
      </c>
      <c r="I3536">
        <v>6</v>
      </c>
      <c r="J3536">
        <v>9</v>
      </c>
      <c r="K3536">
        <v>2.15492781020582</v>
      </c>
      <c r="L3536">
        <v>401.30055140364993</v>
      </c>
    </row>
    <row r="3537" spans="1:12">
      <c r="A3537" s="73">
        <v>43248.291666666664</v>
      </c>
      <c r="B3537">
        <v>7.74</v>
      </c>
      <c r="C3537">
        <v>332.9</v>
      </c>
      <c r="D3537">
        <v>1.0879000000000001</v>
      </c>
      <c r="F3537">
        <v>1.0879000000000001</v>
      </c>
      <c r="G3537">
        <v>16</v>
      </c>
      <c r="H3537">
        <v>5</v>
      </c>
      <c r="I3537">
        <v>7</v>
      </c>
      <c r="J3537">
        <v>8</v>
      </c>
      <c r="K3537">
        <v>3.9191027100784544E-2</v>
      </c>
      <c r="L3537">
        <v>252.22136001480004</v>
      </c>
    </row>
    <row r="3538" spans="1:12">
      <c r="A3538" s="73">
        <v>43248.333333333336</v>
      </c>
      <c r="B3538">
        <v>7.73</v>
      </c>
      <c r="C3538">
        <v>339</v>
      </c>
      <c r="D3538">
        <v>1.0794999999999999</v>
      </c>
      <c r="F3538">
        <v>1.0794999999999999</v>
      </c>
      <c r="G3538">
        <v>16</v>
      </c>
      <c r="H3538">
        <v>5</v>
      </c>
      <c r="I3538">
        <v>8</v>
      </c>
      <c r="J3538">
        <v>8</v>
      </c>
      <c r="K3538">
        <v>3.5331682351926068E-2</v>
      </c>
      <c r="L3538">
        <v>249.30508270075003</v>
      </c>
    </row>
    <row r="3539" spans="1:12">
      <c r="A3539" s="73">
        <v>43248.375</v>
      </c>
      <c r="B3539">
        <v>9.36</v>
      </c>
      <c r="C3539">
        <v>335.6</v>
      </c>
      <c r="D3539">
        <v>1.0739000000000001</v>
      </c>
      <c r="F3539">
        <v>1.0739000000000001</v>
      </c>
      <c r="G3539">
        <v>16</v>
      </c>
      <c r="H3539">
        <v>5</v>
      </c>
      <c r="I3539">
        <v>9</v>
      </c>
      <c r="J3539">
        <v>9</v>
      </c>
      <c r="K3539">
        <v>3.3050048764158677</v>
      </c>
      <c r="L3539">
        <v>440.31288337919995</v>
      </c>
    </row>
    <row r="3540" spans="1:12">
      <c r="A3540" s="73">
        <v>43248.416666666664</v>
      </c>
      <c r="B3540">
        <v>7.71</v>
      </c>
      <c r="C3540">
        <v>336.5</v>
      </c>
      <c r="D3540">
        <v>1.0683</v>
      </c>
      <c r="F3540">
        <v>1.0683</v>
      </c>
      <c r="G3540">
        <v>16</v>
      </c>
      <c r="H3540">
        <v>5</v>
      </c>
      <c r="I3540">
        <v>10</v>
      </c>
      <c r="J3540">
        <v>8</v>
      </c>
      <c r="K3540">
        <v>2.8212992854208793E-2</v>
      </c>
      <c r="L3540">
        <v>244.80842897565</v>
      </c>
    </row>
    <row r="3541" spans="1:12">
      <c r="A3541" s="73">
        <v>43248.458333333336</v>
      </c>
      <c r="B3541">
        <v>7.2</v>
      </c>
      <c r="C3541">
        <v>332.7</v>
      </c>
      <c r="D3541">
        <v>1.0650999999999999</v>
      </c>
      <c r="F3541">
        <v>1.0650999999999999</v>
      </c>
      <c r="G3541">
        <v>16</v>
      </c>
      <c r="H3541">
        <v>5</v>
      </c>
      <c r="I3541">
        <v>11</v>
      </c>
      <c r="J3541">
        <v>7</v>
      </c>
      <c r="K3541">
        <v>0.11698641066242257</v>
      </c>
      <c r="L3541">
        <v>198.77322240000001</v>
      </c>
    </row>
    <row r="3542" spans="1:12">
      <c r="A3542" s="73">
        <v>43248.5</v>
      </c>
      <c r="B3542">
        <v>7.92</v>
      </c>
      <c r="C3542">
        <v>314</v>
      </c>
      <c r="D3542">
        <v>1.0636000000000001</v>
      </c>
      <c r="F3542">
        <v>1.0636000000000001</v>
      </c>
      <c r="G3542">
        <v>15</v>
      </c>
      <c r="H3542">
        <v>5</v>
      </c>
      <c r="I3542">
        <v>12</v>
      </c>
      <c r="J3542">
        <v>8</v>
      </c>
      <c r="K3542">
        <v>0.14285923258023833</v>
      </c>
      <c r="L3542">
        <v>264.19456419840003</v>
      </c>
    </row>
    <row r="3543" spans="1:12">
      <c r="A3543" s="73">
        <v>43248.541666666664</v>
      </c>
      <c r="B3543">
        <v>7.48</v>
      </c>
      <c r="C3543">
        <v>315.89999999999998</v>
      </c>
      <c r="D3543">
        <v>1.0604</v>
      </c>
      <c r="F3543">
        <v>1.0604</v>
      </c>
      <c r="G3543">
        <v>15</v>
      </c>
      <c r="H3543">
        <v>5</v>
      </c>
      <c r="I3543">
        <v>13</v>
      </c>
      <c r="J3543">
        <v>7</v>
      </c>
      <c r="K3543">
        <v>3.8480636304620763E-3</v>
      </c>
      <c r="L3543">
        <v>221.89346755840006</v>
      </c>
    </row>
    <row r="3544" spans="1:12">
      <c r="A3544" s="73">
        <v>43248.583333333336</v>
      </c>
      <c r="B3544">
        <v>8.31</v>
      </c>
      <c r="C3544">
        <v>308.8</v>
      </c>
      <c r="D3544">
        <v>1.0588</v>
      </c>
      <c r="F3544">
        <v>1.0588</v>
      </c>
      <c r="G3544">
        <v>15</v>
      </c>
      <c r="H3544">
        <v>5</v>
      </c>
      <c r="I3544">
        <v>14</v>
      </c>
      <c r="J3544">
        <v>8</v>
      </c>
      <c r="K3544">
        <v>0.58977367778572265</v>
      </c>
      <c r="L3544">
        <v>303.79946751540001</v>
      </c>
    </row>
    <row r="3545" spans="1:12">
      <c r="A3545" s="73">
        <v>43248.625</v>
      </c>
      <c r="B3545">
        <v>8.7100000000000009</v>
      </c>
      <c r="C3545">
        <v>327.8</v>
      </c>
      <c r="D3545">
        <v>1.0596000000000001</v>
      </c>
      <c r="F3545">
        <v>1.0596000000000001</v>
      </c>
      <c r="G3545">
        <v>16</v>
      </c>
      <c r="H3545">
        <v>5</v>
      </c>
      <c r="I3545">
        <v>15</v>
      </c>
      <c r="J3545">
        <v>9</v>
      </c>
      <c r="K3545">
        <v>1.364147467740066</v>
      </c>
      <c r="L3545">
        <v>350.07928956780012</v>
      </c>
    </row>
    <row r="3546" spans="1:12">
      <c r="A3546" s="73">
        <v>43248.666666666664</v>
      </c>
      <c r="B3546">
        <v>9</v>
      </c>
      <c r="C3546">
        <v>326.5</v>
      </c>
      <c r="D3546">
        <v>1.0572999999999999</v>
      </c>
      <c r="F3546">
        <v>1.0572999999999999</v>
      </c>
      <c r="G3546">
        <v>16</v>
      </c>
      <c r="H3546">
        <v>5</v>
      </c>
      <c r="I3546">
        <v>16</v>
      </c>
      <c r="J3546">
        <v>9</v>
      </c>
      <c r="K3546">
        <v>2.125668465456962</v>
      </c>
      <c r="L3546">
        <v>385.38584999999995</v>
      </c>
    </row>
    <row r="3547" spans="1:12">
      <c r="A3547" s="73">
        <v>43248.708333333336</v>
      </c>
      <c r="B3547">
        <v>8.5</v>
      </c>
      <c r="C3547">
        <v>322.60000000000002</v>
      </c>
      <c r="D3547">
        <v>1.0581</v>
      </c>
      <c r="F3547">
        <v>1.0581</v>
      </c>
      <c r="G3547">
        <v>15</v>
      </c>
      <c r="H3547">
        <v>5</v>
      </c>
      <c r="I3547">
        <v>17</v>
      </c>
      <c r="J3547">
        <v>9</v>
      </c>
      <c r="K3547">
        <v>0.91770122801403431</v>
      </c>
      <c r="L3547">
        <v>324.90283125000002</v>
      </c>
    </row>
    <row r="3548" spans="1:12">
      <c r="A3548" s="73">
        <v>43248.75</v>
      </c>
      <c r="B3548">
        <v>9.57</v>
      </c>
      <c r="C3548">
        <v>315.8</v>
      </c>
      <c r="D3548">
        <v>1.06</v>
      </c>
      <c r="F3548">
        <v>1.06</v>
      </c>
      <c r="G3548">
        <v>15</v>
      </c>
      <c r="H3548">
        <v>5</v>
      </c>
      <c r="I3548">
        <v>18</v>
      </c>
      <c r="J3548">
        <v>10</v>
      </c>
      <c r="K3548">
        <v>4.1126511161419002</v>
      </c>
      <c r="L3548">
        <v>464.52777129000009</v>
      </c>
    </row>
    <row r="3549" spans="1:12">
      <c r="A3549" s="73">
        <v>43248.791666666664</v>
      </c>
      <c r="B3549">
        <v>8.5299999999999994</v>
      </c>
      <c r="C3549">
        <v>314.3</v>
      </c>
      <c r="D3549">
        <v>1.0631999999999999</v>
      </c>
      <c r="F3549">
        <v>1.0631999999999999</v>
      </c>
      <c r="G3549">
        <v>15</v>
      </c>
      <c r="H3549">
        <v>5</v>
      </c>
      <c r="I3549">
        <v>19</v>
      </c>
      <c r="J3549">
        <v>9</v>
      </c>
      <c r="K3549">
        <v>0.9760792622606087</v>
      </c>
      <c r="L3549">
        <v>329.93779357319994</v>
      </c>
    </row>
    <row r="3550" spans="1:12">
      <c r="A3550" s="73">
        <v>43248.833333333336</v>
      </c>
      <c r="B3550">
        <v>8.24</v>
      </c>
      <c r="C3550">
        <v>307.2</v>
      </c>
      <c r="D3550">
        <v>1.0679000000000001</v>
      </c>
      <c r="F3550">
        <v>1.0679000000000001</v>
      </c>
      <c r="G3550">
        <v>15</v>
      </c>
      <c r="H3550">
        <v>5</v>
      </c>
      <c r="I3550">
        <v>20</v>
      </c>
      <c r="J3550">
        <v>8</v>
      </c>
      <c r="K3550">
        <v>0.4871582645437123</v>
      </c>
      <c r="L3550">
        <v>298.73232980480003</v>
      </c>
    </row>
    <row r="3551" spans="1:12">
      <c r="A3551" s="73">
        <v>43248.875</v>
      </c>
      <c r="B3551">
        <v>7.79</v>
      </c>
      <c r="C3551">
        <v>0.7</v>
      </c>
      <c r="D3551">
        <v>1.0723</v>
      </c>
      <c r="F3551">
        <v>1.0723</v>
      </c>
      <c r="G3551">
        <v>1</v>
      </c>
      <c r="H3551">
        <v>5</v>
      </c>
      <c r="I3551">
        <v>21</v>
      </c>
      <c r="J3551">
        <v>8</v>
      </c>
      <c r="K3551">
        <v>6.1487750845077231E-2</v>
      </c>
      <c r="L3551">
        <v>253.45372787485002</v>
      </c>
    </row>
    <row r="3552" spans="1:12">
      <c r="A3552" s="73">
        <v>43248.916666666664</v>
      </c>
      <c r="B3552">
        <v>3.52</v>
      </c>
      <c r="C3552">
        <v>29</v>
      </c>
      <c r="D3552">
        <v>1.0739000000000001</v>
      </c>
      <c r="F3552">
        <v>1.0739000000000001</v>
      </c>
      <c r="G3552">
        <v>2</v>
      </c>
      <c r="H3552">
        <v>5</v>
      </c>
      <c r="I3552">
        <v>22</v>
      </c>
      <c r="J3552">
        <v>4</v>
      </c>
      <c r="K3552">
        <v>16.176747543082481</v>
      </c>
      <c r="L3552">
        <v>23.418648985600001</v>
      </c>
    </row>
    <row r="3553" spans="1:12">
      <c r="A3553" s="73">
        <v>43248.958333333336</v>
      </c>
      <c r="B3553">
        <v>7.55</v>
      </c>
      <c r="C3553">
        <v>42.3</v>
      </c>
      <c r="D3553">
        <v>1.0823</v>
      </c>
      <c r="F3553">
        <v>1.0823</v>
      </c>
      <c r="G3553">
        <v>3</v>
      </c>
      <c r="H3553">
        <v>5</v>
      </c>
      <c r="I3553">
        <v>23</v>
      </c>
      <c r="J3553">
        <v>8</v>
      </c>
      <c r="K3553">
        <v>6.3476872471983969E-5</v>
      </c>
      <c r="L3553">
        <v>232.89411670624997</v>
      </c>
    </row>
    <row r="3554" spans="1:12">
      <c r="A3554" s="73">
        <v>43249</v>
      </c>
      <c r="B3554">
        <v>3.46</v>
      </c>
      <c r="C3554">
        <v>15.9</v>
      </c>
      <c r="D3554">
        <v>1.0819000000000001</v>
      </c>
      <c r="F3554">
        <v>1.0819000000000001</v>
      </c>
      <c r="G3554">
        <v>2</v>
      </c>
      <c r="H3554">
        <v>5</v>
      </c>
      <c r="I3554">
        <v>0</v>
      </c>
      <c r="J3554">
        <v>3</v>
      </c>
      <c r="K3554">
        <v>16.662991474589326</v>
      </c>
      <c r="L3554">
        <v>22.407088089199998</v>
      </c>
    </row>
    <row r="3555" spans="1:12">
      <c r="A3555" s="73">
        <v>43249.041666666664</v>
      </c>
      <c r="B3555">
        <v>4.8</v>
      </c>
      <c r="C3555">
        <v>336.7</v>
      </c>
      <c r="D3555">
        <v>1.0819000000000001</v>
      </c>
      <c r="F3555">
        <v>1.0819000000000001</v>
      </c>
      <c r="G3555">
        <v>16</v>
      </c>
      <c r="H3555">
        <v>5</v>
      </c>
      <c r="I3555">
        <v>1</v>
      </c>
      <c r="J3555">
        <v>5</v>
      </c>
      <c r="K3555">
        <v>7.5187436709363711</v>
      </c>
      <c r="L3555">
        <v>59.824742399999998</v>
      </c>
    </row>
    <row r="3556" spans="1:12">
      <c r="A3556" s="73">
        <v>43249.083333333336</v>
      </c>
      <c r="B3556">
        <v>7.16</v>
      </c>
      <c r="C3556">
        <v>330.2</v>
      </c>
      <c r="D3556">
        <v>1.0863</v>
      </c>
      <c r="F3556">
        <v>1.0863</v>
      </c>
      <c r="G3556">
        <v>16</v>
      </c>
      <c r="H3556">
        <v>5</v>
      </c>
      <c r="I3556">
        <v>2</v>
      </c>
      <c r="J3556">
        <v>7</v>
      </c>
      <c r="K3556">
        <v>0.14594903166698839</v>
      </c>
      <c r="L3556">
        <v>199.36956018240002</v>
      </c>
    </row>
    <row r="3557" spans="1:12">
      <c r="A3557" s="73">
        <v>43249.125</v>
      </c>
      <c r="B3557">
        <v>8.01</v>
      </c>
      <c r="C3557">
        <v>345.7</v>
      </c>
      <c r="D3557">
        <v>1.0891</v>
      </c>
      <c r="F3557">
        <v>1.0891</v>
      </c>
      <c r="G3557">
        <v>16</v>
      </c>
      <c r="H3557">
        <v>5</v>
      </c>
      <c r="I3557">
        <v>3</v>
      </c>
      <c r="J3557">
        <v>8</v>
      </c>
      <c r="K3557">
        <v>0.21899333531996515</v>
      </c>
      <c r="L3557">
        <v>279.85644346454995</v>
      </c>
    </row>
    <row r="3558" spans="1:12">
      <c r="A3558" s="73">
        <v>43249.166666666664</v>
      </c>
      <c r="B3558">
        <v>6.33</v>
      </c>
      <c r="C3558">
        <v>7.7</v>
      </c>
      <c r="D3558">
        <v>1.0903</v>
      </c>
      <c r="F3558">
        <v>1.0903</v>
      </c>
      <c r="G3558">
        <v>1</v>
      </c>
      <c r="H3558">
        <v>5</v>
      </c>
      <c r="I3558">
        <v>4</v>
      </c>
      <c r="J3558">
        <v>6</v>
      </c>
      <c r="K3558">
        <v>1.4690234175117285</v>
      </c>
      <c r="L3558">
        <v>138.26974008555001</v>
      </c>
    </row>
    <row r="3559" spans="1:12">
      <c r="A3559" s="73">
        <v>43249.208333333336</v>
      </c>
      <c r="B3559">
        <v>6.28</v>
      </c>
      <c r="C3559">
        <v>0.2</v>
      </c>
      <c r="D3559">
        <v>1.0867</v>
      </c>
      <c r="F3559">
        <v>1.0867</v>
      </c>
      <c r="G3559">
        <v>1</v>
      </c>
      <c r="H3559">
        <v>5</v>
      </c>
      <c r="I3559">
        <v>5</v>
      </c>
      <c r="J3559">
        <v>6</v>
      </c>
      <c r="K3559">
        <v>1.5927266937674354</v>
      </c>
      <c r="L3559">
        <v>134.57320713920001</v>
      </c>
    </row>
    <row r="3560" spans="1:12">
      <c r="A3560" s="73">
        <v>43249.25</v>
      </c>
      <c r="B3560">
        <v>4.75</v>
      </c>
      <c r="C3560">
        <v>357.3</v>
      </c>
      <c r="D3560">
        <v>1.0794999999999999</v>
      </c>
      <c r="F3560">
        <v>1.0794999999999999</v>
      </c>
      <c r="G3560">
        <v>1</v>
      </c>
      <c r="H3560">
        <v>5</v>
      </c>
      <c r="I3560">
        <v>6</v>
      </c>
      <c r="J3560">
        <v>5</v>
      </c>
      <c r="K3560">
        <v>7.7954469471920778</v>
      </c>
      <c r="L3560">
        <v>57.846019531249993</v>
      </c>
    </row>
    <row r="3561" spans="1:12">
      <c r="A3561" s="73">
        <v>43249.291666666664</v>
      </c>
      <c r="B3561">
        <v>5.52</v>
      </c>
      <c r="C3561">
        <v>27.9</v>
      </c>
      <c r="D3561">
        <v>1.0734999999999999</v>
      </c>
      <c r="F3561">
        <v>1.0734999999999999</v>
      </c>
      <c r="G3561">
        <v>2</v>
      </c>
      <c r="H3561">
        <v>5</v>
      </c>
      <c r="I3561">
        <v>7</v>
      </c>
      <c r="J3561">
        <v>6</v>
      </c>
      <c r="K3561">
        <v>4.0886164928541877</v>
      </c>
      <c r="L3561">
        <v>90.279529343999968</v>
      </c>
    </row>
    <row r="3562" spans="1:12">
      <c r="A3562" s="73">
        <v>43249.333333333336</v>
      </c>
      <c r="B3562">
        <v>5.87</v>
      </c>
      <c r="C3562">
        <v>21.8</v>
      </c>
      <c r="D3562">
        <v>1.0663</v>
      </c>
      <c r="F3562">
        <v>1.0663</v>
      </c>
      <c r="G3562">
        <v>2</v>
      </c>
      <c r="H3562">
        <v>5</v>
      </c>
      <c r="I3562">
        <v>8</v>
      </c>
      <c r="J3562">
        <v>6</v>
      </c>
      <c r="K3562">
        <v>2.7956935590642349</v>
      </c>
      <c r="L3562">
        <v>107.83598689945002</v>
      </c>
    </row>
    <row r="3563" spans="1:12">
      <c r="A3563" s="73">
        <v>43249.375</v>
      </c>
      <c r="B3563">
        <v>7.76</v>
      </c>
      <c r="C3563">
        <v>9.8000000000000007</v>
      </c>
      <c r="D3563">
        <v>1.0631999999999999</v>
      </c>
      <c r="F3563">
        <v>1.0631999999999999</v>
      </c>
      <c r="G3563">
        <v>1</v>
      </c>
      <c r="H3563">
        <v>5</v>
      </c>
      <c r="I3563">
        <v>9</v>
      </c>
      <c r="J3563">
        <v>8</v>
      </c>
      <c r="K3563">
        <v>4.7509716598501464E-2</v>
      </c>
      <c r="L3563">
        <v>248.41060700159997</v>
      </c>
    </row>
    <row r="3564" spans="1:12">
      <c r="A3564" s="73">
        <v>43249.416666666664</v>
      </c>
      <c r="B3564">
        <v>8.24</v>
      </c>
      <c r="C3564">
        <v>8</v>
      </c>
      <c r="D3564">
        <v>1.0588</v>
      </c>
      <c r="F3564">
        <v>1.0588</v>
      </c>
      <c r="G3564">
        <v>1</v>
      </c>
      <c r="H3564">
        <v>5</v>
      </c>
      <c r="I3564">
        <v>10</v>
      </c>
      <c r="J3564">
        <v>8</v>
      </c>
      <c r="K3564">
        <v>0.4871582645437123</v>
      </c>
      <c r="L3564">
        <v>296.18671298559997</v>
      </c>
    </row>
    <row r="3565" spans="1:12">
      <c r="A3565" s="73">
        <v>43249.458333333336</v>
      </c>
      <c r="B3565">
        <v>8.09</v>
      </c>
      <c r="C3565">
        <v>3</v>
      </c>
      <c r="D3565">
        <v>1.0541</v>
      </c>
      <c r="F3565">
        <v>1.0541</v>
      </c>
      <c r="G3565">
        <v>1</v>
      </c>
      <c r="H3565">
        <v>5</v>
      </c>
      <c r="I3565">
        <v>11</v>
      </c>
      <c r="J3565">
        <v>8</v>
      </c>
      <c r="K3565">
        <v>0.30026809331083359</v>
      </c>
      <c r="L3565">
        <v>279.05986673944994</v>
      </c>
    </row>
    <row r="3566" spans="1:12">
      <c r="A3566" s="73">
        <v>43249.5</v>
      </c>
      <c r="B3566">
        <v>8.01</v>
      </c>
      <c r="C3566">
        <v>9.1</v>
      </c>
      <c r="D3566">
        <v>1.0498000000000001</v>
      </c>
      <c r="F3566">
        <v>1.0498000000000001</v>
      </c>
      <c r="G3566">
        <v>1</v>
      </c>
      <c r="H3566">
        <v>5</v>
      </c>
      <c r="I3566">
        <v>12</v>
      </c>
      <c r="J3566">
        <v>8</v>
      </c>
      <c r="K3566">
        <v>0.21899333531996515</v>
      </c>
      <c r="L3566">
        <v>269.75786828489998</v>
      </c>
    </row>
    <row r="3567" spans="1:12">
      <c r="A3567" s="73">
        <v>43249.541666666664</v>
      </c>
      <c r="B3567">
        <v>8.68</v>
      </c>
      <c r="C3567">
        <v>7</v>
      </c>
      <c r="D3567">
        <v>1.0456000000000001</v>
      </c>
      <c r="F3567">
        <v>1.0456000000000001</v>
      </c>
      <c r="G3567">
        <v>1</v>
      </c>
      <c r="H3567">
        <v>5</v>
      </c>
      <c r="I3567">
        <v>13</v>
      </c>
      <c r="J3567">
        <v>9</v>
      </c>
      <c r="K3567">
        <v>1.2949694334934876</v>
      </c>
      <c r="L3567">
        <v>341.89657832959995</v>
      </c>
    </row>
    <row r="3568" spans="1:12">
      <c r="A3568" s="73">
        <v>43249.583333333336</v>
      </c>
      <c r="B3568">
        <v>8.4</v>
      </c>
      <c r="C3568">
        <v>2.8</v>
      </c>
      <c r="D3568">
        <v>1.0417000000000001</v>
      </c>
      <c r="F3568">
        <v>1.0417000000000001</v>
      </c>
      <c r="G3568">
        <v>1</v>
      </c>
      <c r="H3568">
        <v>5</v>
      </c>
      <c r="I3568">
        <v>14</v>
      </c>
      <c r="J3568">
        <v>8</v>
      </c>
      <c r="K3568">
        <v>0.73610778052544945</v>
      </c>
      <c r="L3568">
        <v>308.70987840000004</v>
      </c>
    </row>
    <row r="3569" spans="1:12">
      <c r="A3569" s="73">
        <v>43249.625</v>
      </c>
      <c r="B3569">
        <v>8.42</v>
      </c>
      <c r="C3569">
        <v>9.3000000000000007</v>
      </c>
      <c r="D3569">
        <v>1.0401</v>
      </c>
      <c r="F3569">
        <v>1.0401</v>
      </c>
      <c r="G3569">
        <v>1</v>
      </c>
      <c r="H3569">
        <v>5</v>
      </c>
      <c r="I3569">
        <v>15</v>
      </c>
      <c r="J3569">
        <v>8</v>
      </c>
      <c r="K3569">
        <v>0.77082647002316584</v>
      </c>
      <c r="L3569">
        <v>310.44264514439999</v>
      </c>
    </row>
    <row r="3570" spans="1:12">
      <c r="A3570" s="73">
        <v>43249.666666666664</v>
      </c>
      <c r="B3570">
        <v>9.4</v>
      </c>
      <c r="C3570">
        <v>21.6</v>
      </c>
      <c r="D3570">
        <v>1.0405</v>
      </c>
      <c r="F3570">
        <v>1.0405</v>
      </c>
      <c r="G3570">
        <v>2</v>
      </c>
      <c r="H3570">
        <v>5</v>
      </c>
      <c r="I3570">
        <v>16</v>
      </c>
      <c r="J3570">
        <v>9</v>
      </c>
      <c r="K3570">
        <v>3.452042255411305</v>
      </c>
      <c r="L3570">
        <v>432.11132600000002</v>
      </c>
    </row>
    <row r="3571" spans="1:12">
      <c r="A3571" s="73">
        <v>43249.708333333336</v>
      </c>
      <c r="B3571">
        <v>9.6</v>
      </c>
      <c r="C3571">
        <v>39.9</v>
      </c>
      <c r="D3571">
        <v>1.0431999999999999</v>
      </c>
      <c r="F3571">
        <v>1.0431999999999999</v>
      </c>
      <c r="G3571">
        <v>3</v>
      </c>
      <c r="H3571">
        <v>5</v>
      </c>
      <c r="I3571">
        <v>17</v>
      </c>
      <c r="J3571">
        <v>10</v>
      </c>
      <c r="K3571">
        <v>4.2352291503884736</v>
      </c>
      <c r="L3571">
        <v>461.47829759999991</v>
      </c>
    </row>
    <row r="3572" spans="1:12">
      <c r="A3572" s="73">
        <v>43249.75</v>
      </c>
      <c r="B3572">
        <v>7.52</v>
      </c>
      <c r="C3572">
        <v>53.2</v>
      </c>
      <c r="D3572">
        <v>1.0456000000000001</v>
      </c>
      <c r="F3572">
        <v>1.0456000000000001</v>
      </c>
      <c r="G3572">
        <v>3</v>
      </c>
      <c r="H3572">
        <v>5</v>
      </c>
      <c r="I3572">
        <v>18</v>
      </c>
      <c r="J3572">
        <v>8</v>
      </c>
      <c r="K3572">
        <v>4.8544262589635232E-4</v>
      </c>
      <c r="L3572">
        <v>222.32540938239998</v>
      </c>
    </row>
    <row r="3573" spans="1:12">
      <c r="A3573" s="73">
        <v>43249.791666666664</v>
      </c>
      <c r="B3573">
        <v>6.81</v>
      </c>
      <c r="C3573">
        <v>68.2</v>
      </c>
      <c r="D3573">
        <v>1.0490999999999999</v>
      </c>
      <c r="F3573">
        <v>1.0490999999999999</v>
      </c>
      <c r="G3573">
        <v>4</v>
      </c>
      <c r="H3573">
        <v>5</v>
      </c>
      <c r="I3573">
        <v>19</v>
      </c>
      <c r="J3573">
        <v>7</v>
      </c>
      <c r="K3573">
        <v>0.53587196545693982</v>
      </c>
      <c r="L3573">
        <v>165.66403196654994</v>
      </c>
    </row>
    <row r="3574" spans="1:12">
      <c r="A3574" s="73">
        <v>43249.833333333336</v>
      </c>
      <c r="B3574">
        <v>6.5</v>
      </c>
      <c r="C3574">
        <v>48</v>
      </c>
      <c r="D3574">
        <v>1.0509999999999999</v>
      </c>
      <c r="F3574">
        <v>1.0509999999999999</v>
      </c>
      <c r="G3574">
        <v>3</v>
      </c>
      <c r="H3574">
        <v>5</v>
      </c>
      <c r="I3574">
        <v>20</v>
      </c>
      <c r="J3574">
        <v>7</v>
      </c>
      <c r="K3574">
        <v>1.0858322782423242</v>
      </c>
      <c r="L3574">
        <v>144.3154375</v>
      </c>
    </row>
    <row r="3575" spans="1:12">
      <c r="A3575" s="73">
        <v>43249.875</v>
      </c>
      <c r="B3575">
        <v>5.81</v>
      </c>
      <c r="C3575">
        <v>40.700000000000003</v>
      </c>
      <c r="D3575">
        <v>1.0541</v>
      </c>
      <c r="F3575">
        <v>1.0541</v>
      </c>
      <c r="G3575">
        <v>3</v>
      </c>
      <c r="H3575">
        <v>5</v>
      </c>
      <c r="I3575">
        <v>21</v>
      </c>
      <c r="J3575">
        <v>6</v>
      </c>
      <c r="K3575">
        <v>2.9999374905710856</v>
      </c>
      <c r="L3575">
        <v>103.36659605404999</v>
      </c>
    </row>
    <row r="3576" spans="1:12">
      <c r="A3576" s="73">
        <v>43249.916666666664</v>
      </c>
      <c r="B3576">
        <v>4.03</v>
      </c>
      <c r="C3576">
        <v>42.9</v>
      </c>
      <c r="D3576">
        <v>1.0581</v>
      </c>
      <c r="F3576">
        <v>1.0581</v>
      </c>
      <c r="G3576">
        <v>3</v>
      </c>
      <c r="H3576">
        <v>5</v>
      </c>
      <c r="I3576">
        <v>22</v>
      </c>
      <c r="J3576">
        <v>4</v>
      </c>
      <c r="K3576">
        <v>12.334374125274261</v>
      </c>
      <c r="L3576">
        <v>34.626760024350013</v>
      </c>
    </row>
    <row r="3577" spans="1:12">
      <c r="A3577" s="73">
        <v>43249.958333333336</v>
      </c>
      <c r="B3577">
        <v>2.57</v>
      </c>
      <c r="C3577">
        <v>38.200000000000003</v>
      </c>
      <c r="D3577">
        <v>1.0620000000000001</v>
      </c>
      <c r="F3577">
        <v>1.0620000000000001</v>
      </c>
      <c r="G3577">
        <v>3</v>
      </c>
      <c r="H3577">
        <v>5</v>
      </c>
      <c r="I3577">
        <v>23</v>
      </c>
      <c r="J3577">
        <v>3</v>
      </c>
      <c r="K3577">
        <v>24.721109791940911</v>
      </c>
      <c r="L3577">
        <v>9.0135088829999983</v>
      </c>
    </row>
    <row r="3578" spans="1:12">
      <c r="A3578" s="73">
        <v>43250</v>
      </c>
      <c r="B3578">
        <v>3.06</v>
      </c>
      <c r="C3578">
        <v>322.89999999999998</v>
      </c>
      <c r="D3578">
        <v>1.0616000000000001</v>
      </c>
      <c r="F3578">
        <v>1.0616000000000001</v>
      </c>
      <c r="G3578">
        <v>15</v>
      </c>
      <c r="H3578">
        <v>5</v>
      </c>
      <c r="I3578">
        <v>0</v>
      </c>
      <c r="J3578">
        <v>3</v>
      </c>
      <c r="K3578">
        <v>20.088617684634979</v>
      </c>
      <c r="L3578">
        <v>15.208808572800002</v>
      </c>
    </row>
    <row r="3579" spans="1:12">
      <c r="A3579" s="73">
        <v>43250.041666666664</v>
      </c>
      <c r="B3579">
        <v>4.51</v>
      </c>
      <c r="C3579">
        <v>294.39999999999998</v>
      </c>
      <c r="D3579">
        <v>1.0674999999999999</v>
      </c>
      <c r="F3579">
        <v>1.0674999999999999</v>
      </c>
      <c r="G3579">
        <v>14</v>
      </c>
      <c r="H3579">
        <v>5</v>
      </c>
      <c r="I3579">
        <v>1</v>
      </c>
      <c r="J3579">
        <v>5</v>
      </c>
      <c r="K3579">
        <v>9.1932226732194735</v>
      </c>
      <c r="L3579">
        <v>48.962942971249987</v>
      </c>
    </row>
    <row r="3580" spans="1:12">
      <c r="A3580" s="73">
        <v>43250.083333333336</v>
      </c>
      <c r="B3580">
        <v>5.0599999999999996</v>
      </c>
      <c r="C3580">
        <v>293.39999999999998</v>
      </c>
      <c r="D3580">
        <v>1.0723</v>
      </c>
      <c r="F3580">
        <v>1.0723</v>
      </c>
      <c r="G3580">
        <v>14</v>
      </c>
      <c r="H3580">
        <v>5</v>
      </c>
      <c r="I3580">
        <v>2</v>
      </c>
      <c r="J3580">
        <v>5</v>
      </c>
      <c r="K3580">
        <v>6.1604866344066949</v>
      </c>
      <c r="L3580">
        <v>69.460492908399985</v>
      </c>
    </row>
    <row r="3581" spans="1:12">
      <c r="A3581" s="73">
        <v>43250.125</v>
      </c>
      <c r="B3581">
        <v>7.34</v>
      </c>
      <c r="C3581">
        <v>299.2</v>
      </c>
      <c r="D3581">
        <v>1.0719000000000001</v>
      </c>
      <c r="F3581">
        <v>1.0719000000000001</v>
      </c>
      <c r="G3581">
        <v>14</v>
      </c>
      <c r="H3581">
        <v>5</v>
      </c>
      <c r="I3581">
        <v>3</v>
      </c>
      <c r="J3581">
        <v>7</v>
      </c>
      <c r="K3581">
        <v>4.0817237146442469E-2</v>
      </c>
      <c r="L3581">
        <v>211.93976819879998</v>
      </c>
    </row>
    <row r="3582" spans="1:12">
      <c r="A3582" s="73">
        <v>43250.166666666664</v>
      </c>
      <c r="B3582">
        <v>8.16</v>
      </c>
      <c r="C3582">
        <v>297.2</v>
      </c>
      <c r="D3582">
        <v>1.0714999999999999</v>
      </c>
      <c r="F3582">
        <v>1.0714999999999999</v>
      </c>
      <c r="G3582">
        <v>14</v>
      </c>
      <c r="H3582">
        <v>5</v>
      </c>
      <c r="I3582">
        <v>4</v>
      </c>
      <c r="J3582">
        <v>8</v>
      </c>
      <c r="K3582">
        <v>0.38188350655284375</v>
      </c>
      <c r="L3582">
        <v>291.09359923200003</v>
      </c>
    </row>
    <row r="3583" spans="1:12">
      <c r="A3583" s="73">
        <v>43250.208333333336</v>
      </c>
      <c r="B3583">
        <v>9.23</v>
      </c>
      <c r="C3583">
        <v>294.3</v>
      </c>
      <c r="D3583">
        <v>1.0667</v>
      </c>
      <c r="F3583">
        <v>1.0667</v>
      </c>
      <c r="G3583">
        <v>14</v>
      </c>
      <c r="H3583">
        <v>5</v>
      </c>
      <c r="I3583">
        <v>5</v>
      </c>
      <c r="J3583">
        <v>9</v>
      </c>
      <c r="K3583">
        <v>2.8492333946807098</v>
      </c>
      <c r="L3583">
        <v>419.38935457445007</v>
      </c>
    </row>
    <row r="3584" spans="1:12">
      <c r="A3584" s="73">
        <v>43250.25</v>
      </c>
      <c r="B3584">
        <v>9.51</v>
      </c>
      <c r="C3584">
        <v>304</v>
      </c>
      <c r="D3584">
        <v>1.0572999999999999</v>
      </c>
      <c r="F3584">
        <v>1.0572999999999999</v>
      </c>
      <c r="G3584">
        <v>15</v>
      </c>
      <c r="H3584">
        <v>5</v>
      </c>
      <c r="I3584">
        <v>6</v>
      </c>
      <c r="J3584">
        <v>10</v>
      </c>
      <c r="K3584">
        <v>3.8728950476487474</v>
      </c>
      <c r="L3584">
        <v>454.68412080614991</v>
      </c>
    </row>
    <row r="3585" spans="1:12">
      <c r="A3585" s="73">
        <v>43250.291666666664</v>
      </c>
      <c r="B3585">
        <v>8.66</v>
      </c>
      <c r="C3585">
        <v>298.7</v>
      </c>
      <c r="D3585">
        <v>1.0479000000000001</v>
      </c>
      <c r="F3585">
        <v>1.0479000000000001</v>
      </c>
      <c r="G3585">
        <v>14</v>
      </c>
      <c r="H3585">
        <v>5</v>
      </c>
      <c r="I3585">
        <v>7</v>
      </c>
      <c r="J3585">
        <v>9</v>
      </c>
      <c r="K3585">
        <v>1.2498507439957716</v>
      </c>
      <c r="L3585">
        <v>340.2855604092</v>
      </c>
    </row>
    <row r="3586" spans="1:12">
      <c r="A3586" s="73">
        <v>43250.333333333336</v>
      </c>
      <c r="B3586">
        <v>9.7799999999999994</v>
      </c>
      <c r="C3586">
        <v>301.2</v>
      </c>
      <c r="D3586">
        <v>1.0398000000000001</v>
      </c>
      <c r="F3586">
        <v>1.0398000000000001</v>
      </c>
      <c r="G3586">
        <v>14</v>
      </c>
      <c r="H3586">
        <v>5</v>
      </c>
      <c r="I3586">
        <v>8</v>
      </c>
      <c r="J3586">
        <v>10</v>
      </c>
      <c r="K3586">
        <v>5.0084973558679264</v>
      </c>
      <c r="L3586">
        <v>486.33595890479995</v>
      </c>
    </row>
    <row r="3587" spans="1:12">
      <c r="A3587" s="73">
        <v>43250.375</v>
      </c>
      <c r="B3587">
        <v>9</v>
      </c>
      <c r="C3587">
        <v>308.3</v>
      </c>
      <c r="D3587">
        <v>1.032</v>
      </c>
      <c r="F3587">
        <v>1.032</v>
      </c>
      <c r="G3587">
        <v>15</v>
      </c>
      <c r="H3587">
        <v>5</v>
      </c>
      <c r="I3587">
        <v>9</v>
      </c>
      <c r="J3587">
        <v>9</v>
      </c>
      <c r="K3587">
        <v>2.125668465456962</v>
      </c>
      <c r="L3587">
        <v>376.16399999999999</v>
      </c>
    </row>
    <row r="3588" spans="1:12">
      <c r="A3588" s="73">
        <v>43250.416666666664</v>
      </c>
      <c r="B3588">
        <v>7.34</v>
      </c>
      <c r="C3588">
        <v>318</v>
      </c>
      <c r="D3588">
        <v>1.0259</v>
      </c>
      <c r="F3588">
        <v>1.0259</v>
      </c>
      <c r="G3588">
        <v>15</v>
      </c>
      <c r="H3588">
        <v>5</v>
      </c>
      <c r="I3588">
        <v>10</v>
      </c>
      <c r="J3588">
        <v>7</v>
      </c>
      <c r="K3588">
        <v>4.0817237146442469E-2</v>
      </c>
      <c r="L3588">
        <v>202.84448940679999</v>
      </c>
    </row>
    <row r="3589" spans="1:12">
      <c r="A3589" s="73">
        <v>43250.458333333336</v>
      </c>
      <c r="B3589">
        <v>5.7</v>
      </c>
      <c r="C3589">
        <v>349.3</v>
      </c>
      <c r="D3589">
        <v>1.0224</v>
      </c>
      <c r="F3589">
        <v>1.0224</v>
      </c>
      <c r="G3589">
        <v>1</v>
      </c>
      <c r="H3589">
        <v>5</v>
      </c>
      <c r="I3589">
        <v>11</v>
      </c>
      <c r="J3589">
        <v>6</v>
      </c>
      <c r="K3589">
        <v>3.3930846983336393</v>
      </c>
      <c r="L3589">
        <v>94.670661600000003</v>
      </c>
    </row>
    <row r="3590" spans="1:12">
      <c r="A3590" s="73">
        <v>43250.5</v>
      </c>
      <c r="B3590">
        <v>5.18</v>
      </c>
      <c r="C3590">
        <v>6.1</v>
      </c>
      <c r="D3590">
        <v>1.0208999999999999</v>
      </c>
      <c r="F3590">
        <v>1.0208999999999999</v>
      </c>
      <c r="G3590">
        <v>1</v>
      </c>
      <c r="H3590">
        <v>5</v>
      </c>
      <c r="I3590">
        <v>12</v>
      </c>
      <c r="J3590">
        <v>5</v>
      </c>
      <c r="K3590">
        <v>5.5791987713929965</v>
      </c>
      <c r="L3590">
        <v>70.94838064439999</v>
      </c>
    </row>
    <row r="3591" spans="1:12">
      <c r="A3591" s="73">
        <v>43250.541666666664</v>
      </c>
      <c r="B3591">
        <v>6.41</v>
      </c>
      <c r="C3591">
        <v>5.4</v>
      </c>
      <c r="D3591">
        <v>1.0182</v>
      </c>
      <c r="F3591">
        <v>1.0182</v>
      </c>
      <c r="G3591">
        <v>1</v>
      </c>
      <c r="H3591">
        <v>5</v>
      </c>
      <c r="I3591">
        <v>13</v>
      </c>
      <c r="J3591">
        <v>6</v>
      </c>
      <c r="K3591">
        <v>1.2814981755025969</v>
      </c>
      <c r="L3591">
        <v>134.0840704611</v>
      </c>
    </row>
    <row r="3592" spans="1:12">
      <c r="A3592" s="73">
        <v>43250.583333333336</v>
      </c>
      <c r="B3592">
        <v>5.49</v>
      </c>
      <c r="C3592">
        <v>18</v>
      </c>
      <c r="D3592">
        <v>1.0147999999999999</v>
      </c>
      <c r="F3592">
        <v>1.0147999999999999</v>
      </c>
      <c r="G3592">
        <v>2</v>
      </c>
      <c r="H3592">
        <v>5</v>
      </c>
      <c r="I3592">
        <v>14</v>
      </c>
      <c r="J3592">
        <v>5</v>
      </c>
      <c r="K3592">
        <v>4.2108384586076095</v>
      </c>
      <c r="L3592">
        <v>83.959046202600007</v>
      </c>
    </row>
    <row r="3593" spans="1:12">
      <c r="A3593" s="73">
        <v>43250.625</v>
      </c>
      <c r="B3593">
        <v>6.57</v>
      </c>
      <c r="C3593">
        <v>36.200000000000003</v>
      </c>
      <c r="D3593">
        <v>1.0144</v>
      </c>
      <c r="F3593">
        <v>1.0144</v>
      </c>
      <c r="G3593">
        <v>3</v>
      </c>
      <c r="H3593">
        <v>5</v>
      </c>
      <c r="I3593">
        <v>15</v>
      </c>
      <c r="J3593">
        <v>7</v>
      </c>
      <c r="K3593">
        <v>0.94484769148433345</v>
      </c>
      <c r="L3593">
        <v>143.83856892960003</v>
      </c>
    </row>
    <row r="3594" spans="1:12">
      <c r="A3594" s="73">
        <v>43250.666666666664</v>
      </c>
      <c r="B3594">
        <v>5.0999999999999996</v>
      </c>
      <c r="C3594">
        <v>41</v>
      </c>
      <c r="D3594">
        <v>1.0147999999999999</v>
      </c>
      <c r="F3594">
        <v>1.0147999999999999</v>
      </c>
      <c r="G3594">
        <v>3</v>
      </c>
      <c r="H3594">
        <v>5</v>
      </c>
      <c r="I3594">
        <v>16</v>
      </c>
      <c r="J3594">
        <v>5</v>
      </c>
      <c r="K3594">
        <v>5.9635240134021288</v>
      </c>
      <c r="L3594">
        <v>67.307117399999981</v>
      </c>
    </row>
    <row r="3595" spans="1:12">
      <c r="A3595" s="73">
        <v>43250.708333333336</v>
      </c>
      <c r="B3595">
        <v>6.18</v>
      </c>
      <c r="C3595">
        <v>37.9</v>
      </c>
      <c r="D3595">
        <v>1.0163</v>
      </c>
      <c r="F3595">
        <v>1.0163</v>
      </c>
      <c r="G3595">
        <v>3</v>
      </c>
      <c r="H3595">
        <v>5</v>
      </c>
      <c r="I3595">
        <v>17</v>
      </c>
      <c r="J3595">
        <v>6</v>
      </c>
      <c r="K3595">
        <v>1.8551332462788512</v>
      </c>
      <c r="L3595">
        <v>119.93815261079999</v>
      </c>
    </row>
    <row r="3596" spans="1:12">
      <c r="A3596" s="73">
        <v>43250.75</v>
      </c>
      <c r="B3596">
        <v>7.01</v>
      </c>
      <c r="C3596">
        <v>80.3</v>
      </c>
      <c r="D3596">
        <v>1.0198</v>
      </c>
      <c r="F3596">
        <v>1.0198</v>
      </c>
      <c r="G3596">
        <v>5</v>
      </c>
      <c r="H3596">
        <v>5</v>
      </c>
      <c r="I3596">
        <v>18</v>
      </c>
      <c r="J3596">
        <v>7</v>
      </c>
      <c r="K3596">
        <v>0.28305886043411044</v>
      </c>
      <c r="L3596">
        <v>175.64632429989999</v>
      </c>
    </row>
    <row r="3597" spans="1:12">
      <c r="A3597" s="73">
        <v>43250.791666666664</v>
      </c>
      <c r="B3597">
        <v>7.32</v>
      </c>
      <c r="C3597">
        <v>95</v>
      </c>
      <c r="D3597">
        <v>1.0255000000000001</v>
      </c>
      <c r="F3597">
        <v>1.0255000000000001</v>
      </c>
      <c r="G3597">
        <v>5</v>
      </c>
      <c r="H3597">
        <v>5</v>
      </c>
      <c r="I3597">
        <v>19</v>
      </c>
      <c r="J3597">
        <v>7</v>
      </c>
      <c r="K3597">
        <v>4.9298547648725183E-2</v>
      </c>
      <c r="L3597">
        <v>201.11242939200002</v>
      </c>
    </row>
    <row r="3598" spans="1:12">
      <c r="A3598" s="73">
        <v>43250.833333333336</v>
      </c>
      <c r="B3598">
        <v>7.72</v>
      </c>
      <c r="C3598">
        <v>109.2</v>
      </c>
      <c r="D3598">
        <v>1.0305</v>
      </c>
      <c r="F3598">
        <v>1.0305</v>
      </c>
      <c r="G3598">
        <v>6</v>
      </c>
      <c r="H3598">
        <v>5</v>
      </c>
      <c r="I3598">
        <v>20</v>
      </c>
      <c r="J3598">
        <v>8</v>
      </c>
      <c r="K3598">
        <v>3.1672337603067265E-2</v>
      </c>
      <c r="L3598">
        <v>237.06634363199996</v>
      </c>
    </row>
    <row r="3599" spans="1:12">
      <c r="A3599" s="73">
        <v>43250.875</v>
      </c>
      <c r="B3599">
        <v>6.76</v>
      </c>
      <c r="C3599">
        <v>117.8</v>
      </c>
      <c r="D3599">
        <v>1.0336000000000001</v>
      </c>
      <c r="F3599">
        <v>1.0336000000000001</v>
      </c>
      <c r="G3599">
        <v>6</v>
      </c>
      <c r="H3599">
        <v>5</v>
      </c>
      <c r="I3599">
        <v>21</v>
      </c>
      <c r="J3599">
        <v>7</v>
      </c>
      <c r="K3599">
        <v>0.61157524171264677</v>
      </c>
      <c r="L3599">
        <v>159.6476730368</v>
      </c>
    </row>
    <row r="3600" spans="1:12">
      <c r="A3600" s="73">
        <v>43250.916666666664</v>
      </c>
      <c r="B3600">
        <v>4.96</v>
      </c>
      <c r="C3600">
        <v>123.1</v>
      </c>
      <c r="D3600">
        <v>1.0408999999999999</v>
      </c>
      <c r="F3600">
        <v>1.0408999999999999</v>
      </c>
      <c r="G3600">
        <v>6</v>
      </c>
      <c r="H3600">
        <v>5</v>
      </c>
      <c r="I3600">
        <v>22</v>
      </c>
      <c r="J3600">
        <v>5</v>
      </c>
      <c r="K3600">
        <v>6.6668931869181076</v>
      </c>
      <c r="L3600">
        <v>63.50735749119999</v>
      </c>
    </row>
    <row r="3601" spans="1:12">
      <c r="A3601" s="73">
        <v>43250.958333333336</v>
      </c>
      <c r="B3601">
        <v>3.58</v>
      </c>
      <c r="C3601">
        <v>148.4</v>
      </c>
      <c r="D3601">
        <v>1.044</v>
      </c>
      <c r="F3601">
        <v>1.044</v>
      </c>
      <c r="G3601">
        <v>8</v>
      </c>
      <c r="H3601">
        <v>5</v>
      </c>
      <c r="I3601">
        <v>23</v>
      </c>
      <c r="J3601">
        <v>4</v>
      </c>
      <c r="K3601">
        <v>15.697703611575626</v>
      </c>
      <c r="L3601">
        <v>23.950775664000002</v>
      </c>
    </row>
    <row r="3602" spans="1:12">
      <c r="A3602" s="73">
        <v>43251</v>
      </c>
      <c r="B3602">
        <v>4.09</v>
      </c>
      <c r="C3602">
        <v>189.1</v>
      </c>
      <c r="D3602">
        <v>1.0463</v>
      </c>
      <c r="F3602">
        <v>1.0463</v>
      </c>
      <c r="G3602">
        <v>9</v>
      </c>
      <c r="H3602">
        <v>5</v>
      </c>
      <c r="I3602">
        <v>0</v>
      </c>
      <c r="J3602">
        <v>4</v>
      </c>
      <c r="K3602">
        <v>11.916530193767414</v>
      </c>
      <c r="L3602">
        <v>35.792839556349996</v>
      </c>
    </row>
    <row r="3603" spans="1:12">
      <c r="A3603" s="73">
        <v>43251.041666666664</v>
      </c>
      <c r="B3603">
        <v>3.89</v>
      </c>
      <c r="C3603">
        <v>188.7</v>
      </c>
      <c r="D3603">
        <v>1.0498000000000001</v>
      </c>
      <c r="F3603">
        <v>1.0498000000000001</v>
      </c>
      <c r="G3603">
        <v>9</v>
      </c>
      <c r="H3603">
        <v>5</v>
      </c>
      <c r="I3603">
        <v>1</v>
      </c>
      <c r="J3603">
        <v>4</v>
      </c>
      <c r="K3603">
        <v>13.337343298790241</v>
      </c>
      <c r="L3603">
        <v>30.897644838100007</v>
      </c>
    </row>
    <row r="3604" spans="1:12">
      <c r="A3604" s="73">
        <v>43251.083333333336</v>
      </c>
      <c r="B3604">
        <v>5.15</v>
      </c>
      <c r="C3604">
        <v>201.5</v>
      </c>
      <c r="D3604">
        <v>1.0581</v>
      </c>
      <c r="F3604">
        <v>1.0581</v>
      </c>
      <c r="G3604">
        <v>10</v>
      </c>
      <c r="H3604">
        <v>5</v>
      </c>
      <c r="I3604">
        <v>2</v>
      </c>
      <c r="J3604">
        <v>5</v>
      </c>
      <c r="K3604">
        <v>5.7218207371464178</v>
      </c>
      <c r="L3604">
        <v>72.263402418750019</v>
      </c>
    </row>
    <row r="3605" spans="1:12">
      <c r="A3605" s="73">
        <v>43251.125</v>
      </c>
      <c r="B3605">
        <v>4.74</v>
      </c>
      <c r="C3605">
        <v>202.8</v>
      </c>
      <c r="D3605">
        <v>1.0581</v>
      </c>
      <c r="F3605">
        <v>1.0581</v>
      </c>
      <c r="G3605">
        <v>10</v>
      </c>
      <c r="H3605">
        <v>5</v>
      </c>
      <c r="I3605">
        <v>3</v>
      </c>
      <c r="J3605">
        <v>5</v>
      </c>
      <c r="K3605">
        <v>7.8513876024432179</v>
      </c>
      <c r="L3605">
        <v>56.341933117200014</v>
      </c>
    </row>
    <row r="3606" spans="1:12">
      <c r="A3606" s="73">
        <v>43251.166666666664</v>
      </c>
      <c r="B3606">
        <v>3.78</v>
      </c>
      <c r="C3606">
        <v>220.2</v>
      </c>
      <c r="D3606">
        <v>1.06</v>
      </c>
      <c r="F3606">
        <v>1.06</v>
      </c>
      <c r="G3606">
        <v>11</v>
      </c>
      <c r="H3606">
        <v>5</v>
      </c>
      <c r="I3606">
        <v>4</v>
      </c>
      <c r="J3606">
        <v>4</v>
      </c>
      <c r="K3606">
        <v>14.152890506552799</v>
      </c>
      <c r="L3606">
        <v>28.625380559999996</v>
      </c>
    </row>
    <row r="3607" spans="1:12">
      <c r="A3607" s="73">
        <v>43251.208333333336</v>
      </c>
      <c r="B3607">
        <v>3.14</v>
      </c>
      <c r="C3607">
        <v>222.8</v>
      </c>
      <c r="D3607">
        <v>1.0541</v>
      </c>
      <c r="F3607">
        <v>1.0541</v>
      </c>
      <c r="G3607">
        <v>11</v>
      </c>
      <c r="H3607">
        <v>5</v>
      </c>
      <c r="I3607">
        <v>5</v>
      </c>
      <c r="J3607">
        <v>3</v>
      </c>
      <c r="K3607">
        <v>19.377892442625846</v>
      </c>
      <c r="L3607">
        <v>16.317016845200001</v>
      </c>
    </row>
    <row r="3608" spans="1:12">
      <c r="A3608" s="73">
        <v>43251.25</v>
      </c>
      <c r="B3608">
        <v>4.13</v>
      </c>
      <c r="C3608">
        <v>210.9</v>
      </c>
      <c r="D3608">
        <v>1.0495000000000001</v>
      </c>
      <c r="F3608">
        <v>1.0495000000000001</v>
      </c>
      <c r="G3608">
        <v>10</v>
      </c>
      <c r="H3608">
        <v>5</v>
      </c>
      <c r="I3608">
        <v>6</v>
      </c>
      <c r="J3608">
        <v>4</v>
      </c>
      <c r="K3608">
        <v>11.641967572762848</v>
      </c>
      <c r="L3608">
        <v>36.966012175750002</v>
      </c>
    </row>
    <row r="3609" spans="1:12">
      <c r="A3609" s="73">
        <v>43251.291666666664</v>
      </c>
      <c r="B3609">
        <v>4.5999999999999996</v>
      </c>
      <c r="C3609">
        <v>224.8</v>
      </c>
      <c r="D3609">
        <v>1.0324</v>
      </c>
      <c r="F3609">
        <v>1.0324</v>
      </c>
      <c r="G3609">
        <v>11</v>
      </c>
      <c r="H3609">
        <v>5</v>
      </c>
      <c r="I3609">
        <v>7</v>
      </c>
      <c r="J3609">
        <v>5</v>
      </c>
      <c r="K3609">
        <v>8.6555567759592016</v>
      </c>
      <c r="L3609">
        <v>50.244843199999991</v>
      </c>
    </row>
    <row r="3610" spans="1:12">
      <c r="A3610" s="73">
        <v>43251.333333333336</v>
      </c>
      <c r="B3610">
        <v>5.31</v>
      </c>
      <c r="C3610">
        <v>248.1</v>
      </c>
      <c r="D3610">
        <v>1.0232000000000001</v>
      </c>
      <c r="F3610">
        <v>1.0232000000000001</v>
      </c>
      <c r="G3610">
        <v>12</v>
      </c>
      <c r="H3610">
        <v>5</v>
      </c>
      <c r="I3610">
        <v>8</v>
      </c>
      <c r="J3610">
        <v>5</v>
      </c>
      <c r="K3610">
        <v>4.981970253128158</v>
      </c>
      <c r="L3610">
        <v>76.597412475599995</v>
      </c>
    </row>
    <row r="3611" spans="1:12">
      <c r="A3611" s="73">
        <v>43251.375</v>
      </c>
      <c r="B3611">
        <v>6.03</v>
      </c>
      <c r="C3611">
        <v>270.5</v>
      </c>
      <c r="D3611">
        <v>1.0144</v>
      </c>
      <c r="F3611">
        <v>1.0144</v>
      </c>
      <c r="G3611">
        <v>13</v>
      </c>
      <c r="H3611">
        <v>5</v>
      </c>
      <c r="I3611">
        <v>9</v>
      </c>
      <c r="J3611">
        <v>6</v>
      </c>
      <c r="K3611">
        <v>2.2862430750459715</v>
      </c>
      <c r="L3611">
        <v>111.20675833440001</v>
      </c>
    </row>
    <row r="3612" spans="1:12">
      <c r="A3612" s="73">
        <v>43251.416666666664</v>
      </c>
      <c r="B3612">
        <v>5.73</v>
      </c>
      <c r="C3612">
        <v>300.7</v>
      </c>
      <c r="D3612">
        <v>1.0083</v>
      </c>
      <c r="F3612">
        <v>1.0083</v>
      </c>
      <c r="G3612">
        <v>14</v>
      </c>
      <c r="H3612">
        <v>5</v>
      </c>
      <c r="I3612">
        <v>10</v>
      </c>
      <c r="J3612">
        <v>6</v>
      </c>
      <c r="K3612">
        <v>3.2834627325802139</v>
      </c>
      <c r="L3612">
        <v>94.847008445550017</v>
      </c>
    </row>
    <row r="3613" spans="1:12">
      <c r="A3613" s="73">
        <v>43251.458333333336</v>
      </c>
      <c r="B3613">
        <v>4.8899999999999997</v>
      </c>
      <c r="C3613">
        <v>307.8</v>
      </c>
      <c r="D3613">
        <v>1.0047999999999999</v>
      </c>
      <c r="F3613">
        <v>1.0047999999999999</v>
      </c>
      <c r="G3613">
        <v>15</v>
      </c>
      <c r="H3613">
        <v>5</v>
      </c>
      <c r="I3613">
        <v>11</v>
      </c>
      <c r="J3613">
        <v>5</v>
      </c>
      <c r="K3613">
        <v>7.0332777736760992</v>
      </c>
      <c r="L3613">
        <v>58.745716905599984</v>
      </c>
    </row>
    <row r="3614" spans="1:12">
      <c r="A3614" s="73">
        <v>43251.5</v>
      </c>
      <c r="B3614">
        <v>4.95</v>
      </c>
      <c r="C3614">
        <v>317.10000000000002</v>
      </c>
      <c r="D3614">
        <v>1.0024999999999999</v>
      </c>
      <c r="F3614">
        <v>1.0024999999999999</v>
      </c>
      <c r="G3614">
        <v>15</v>
      </c>
      <c r="H3614">
        <v>5</v>
      </c>
      <c r="I3614">
        <v>12</v>
      </c>
      <c r="J3614">
        <v>5</v>
      </c>
      <c r="K3614">
        <v>6.7186338421692477</v>
      </c>
      <c r="L3614">
        <v>60.795296718750002</v>
      </c>
    </row>
    <row r="3615" spans="1:12">
      <c r="A3615" s="73">
        <v>43251.541666666664</v>
      </c>
      <c r="B3615">
        <v>3.66</v>
      </c>
      <c r="C3615">
        <v>340</v>
      </c>
      <c r="D3615">
        <v>1.0005999999999999</v>
      </c>
      <c r="F3615">
        <v>1.0005999999999999</v>
      </c>
      <c r="G3615">
        <v>16</v>
      </c>
      <c r="H3615">
        <v>5</v>
      </c>
      <c r="I3615">
        <v>13</v>
      </c>
      <c r="J3615">
        <v>4</v>
      </c>
      <c r="K3615">
        <v>15.070178369566495</v>
      </c>
      <c r="L3615">
        <v>24.5286563688</v>
      </c>
    </row>
    <row r="3616" spans="1:12">
      <c r="A3616" s="73">
        <v>43251.583333333336</v>
      </c>
      <c r="B3616">
        <v>4.5599999999999996</v>
      </c>
      <c r="C3616">
        <v>273.2</v>
      </c>
      <c r="D3616">
        <v>1.0009999999999999</v>
      </c>
      <c r="F3616">
        <v>1.0009999999999999</v>
      </c>
      <c r="G3616">
        <v>13</v>
      </c>
      <c r="H3616">
        <v>5</v>
      </c>
      <c r="I3616">
        <v>14</v>
      </c>
      <c r="J3616">
        <v>5</v>
      </c>
      <c r="K3616">
        <v>8.8925193969637668</v>
      </c>
      <c r="L3616">
        <v>47.456817407999978</v>
      </c>
    </row>
    <row r="3617" spans="1:12">
      <c r="A3617" s="73">
        <v>43251.625</v>
      </c>
      <c r="B3617">
        <v>4.25</v>
      </c>
      <c r="C3617">
        <v>311</v>
      </c>
      <c r="D3617">
        <v>0.99870000000000003</v>
      </c>
      <c r="F3617">
        <v>0.99870000000000003</v>
      </c>
      <c r="G3617">
        <v>15</v>
      </c>
      <c r="H3617">
        <v>5</v>
      </c>
      <c r="I3617">
        <v>15</v>
      </c>
      <c r="J3617">
        <v>4</v>
      </c>
      <c r="K3617">
        <v>10.83747970974915</v>
      </c>
      <c r="L3617">
        <v>38.332914843750004</v>
      </c>
    </row>
    <row r="3618" spans="1:12">
      <c r="A3618" s="73">
        <v>43251.666666666664</v>
      </c>
      <c r="B3618">
        <v>3.66</v>
      </c>
      <c r="C3618">
        <v>283.39999999999998</v>
      </c>
      <c r="D3618">
        <v>0.99990000000000001</v>
      </c>
      <c r="F3618">
        <v>0.99990000000000001</v>
      </c>
      <c r="G3618">
        <v>14</v>
      </c>
      <c r="H3618">
        <v>5</v>
      </c>
      <c r="I3618">
        <v>16</v>
      </c>
      <c r="J3618">
        <v>4</v>
      </c>
      <c r="K3618">
        <v>15.070178369566495</v>
      </c>
      <c r="L3618">
        <v>24.511496605200001</v>
      </c>
    </row>
    <row r="3619" spans="1:12">
      <c r="A3619" s="73">
        <v>43251.708333333336</v>
      </c>
      <c r="B3619">
        <v>5.47</v>
      </c>
      <c r="C3619">
        <v>277.60000000000002</v>
      </c>
      <c r="D3619">
        <v>1.0033000000000001</v>
      </c>
      <c r="F3619">
        <v>1.0033000000000001</v>
      </c>
      <c r="G3619">
        <v>13</v>
      </c>
      <c r="H3619">
        <v>5</v>
      </c>
      <c r="I3619">
        <v>17</v>
      </c>
      <c r="J3619">
        <v>5</v>
      </c>
      <c r="K3619">
        <v>4.2933197691098943</v>
      </c>
      <c r="L3619">
        <v>82.103712582949996</v>
      </c>
    </row>
    <row r="3620" spans="1:12">
      <c r="A3620" s="73">
        <v>43251.75</v>
      </c>
      <c r="B3620">
        <v>6.39</v>
      </c>
      <c r="C3620">
        <v>274.60000000000002</v>
      </c>
      <c r="D3620">
        <v>1.0066999999999999</v>
      </c>
      <c r="F3620">
        <v>1.0066999999999999</v>
      </c>
      <c r="G3620">
        <v>13</v>
      </c>
      <c r="H3620">
        <v>5</v>
      </c>
      <c r="I3620">
        <v>18</v>
      </c>
      <c r="J3620">
        <v>6</v>
      </c>
      <c r="K3620">
        <v>1.3271794860048809</v>
      </c>
      <c r="L3620">
        <v>131.33263184864998</v>
      </c>
    </row>
    <row r="3621" spans="1:12">
      <c r="A3621" s="73">
        <v>43251.791666666664</v>
      </c>
      <c r="B3621">
        <v>5.75</v>
      </c>
      <c r="C3621">
        <v>275.3</v>
      </c>
      <c r="D3621">
        <v>1.0109999999999999</v>
      </c>
      <c r="F3621">
        <v>1.0109999999999999</v>
      </c>
      <c r="G3621">
        <v>13</v>
      </c>
      <c r="H3621">
        <v>5</v>
      </c>
      <c r="I3621">
        <v>19</v>
      </c>
      <c r="J3621">
        <v>6</v>
      </c>
      <c r="K3621">
        <v>3.2113814220779329</v>
      </c>
      <c r="L3621">
        <v>96.100289062499996</v>
      </c>
    </row>
    <row r="3622" spans="1:12">
      <c r="A3622" s="73">
        <v>43251.833333333336</v>
      </c>
      <c r="B3622">
        <v>6.33</v>
      </c>
      <c r="C3622">
        <v>276.3</v>
      </c>
      <c r="D3622">
        <v>1.0185999999999999</v>
      </c>
      <c r="F3622">
        <v>1.0185999999999999</v>
      </c>
      <c r="G3622">
        <v>13</v>
      </c>
      <c r="H3622">
        <v>5</v>
      </c>
      <c r="I3622">
        <v>20</v>
      </c>
      <c r="J3622">
        <v>6</v>
      </c>
      <c r="K3622">
        <v>1.4690234175117285</v>
      </c>
      <c r="L3622">
        <v>129.1768845741</v>
      </c>
    </row>
    <row r="3623" spans="1:12">
      <c r="A3623" s="73">
        <v>43251.875</v>
      </c>
      <c r="B3623">
        <v>7.49</v>
      </c>
      <c r="C3623">
        <v>251</v>
      </c>
      <c r="D3623">
        <v>1.0201</v>
      </c>
      <c r="F3623">
        <v>1.0201</v>
      </c>
      <c r="G3623">
        <v>12</v>
      </c>
      <c r="H3623">
        <v>5</v>
      </c>
      <c r="I3623">
        <v>21</v>
      </c>
      <c r="J3623">
        <v>7</v>
      </c>
      <c r="K3623">
        <v>2.7074083793206579E-3</v>
      </c>
      <c r="L3623">
        <v>214.31778147745004</v>
      </c>
    </row>
    <row r="3624" spans="1:12">
      <c r="A3624" s="73">
        <v>43251.916666666664</v>
      </c>
      <c r="B3624">
        <v>7.94</v>
      </c>
      <c r="C3624">
        <v>254.6</v>
      </c>
      <c r="D3624">
        <v>1.0217000000000001</v>
      </c>
      <c r="F3624">
        <v>1.0217000000000001</v>
      </c>
      <c r="G3624">
        <v>12</v>
      </c>
      <c r="H3624">
        <v>5</v>
      </c>
      <c r="I3624">
        <v>22</v>
      </c>
      <c r="J3624">
        <v>8</v>
      </c>
      <c r="K3624">
        <v>0.15837792207795579</v>
      </c>
      <c r="L3624">
        <v>255.71423509640005</v>
      </c>
    </row>
    <row r="3625" spans="1:12">
      <c r="A3625" s="73">
        <v>43251.958333333336</v>
      </c>
      <c r="B3625">
        <v>8.56</v>
      </c>
      <c r="C3625">
        <v>263.10000000000002</v>
      </c>
      <c r="D3625">
        <v>1.0269999999999999</v>
      </c>
      <c r="F3625">
        <v>1.0269999999999999</v>
      </c>
      <c r="G3625">
        <v>13</v>
      </c>
      <c r="H3625">
        <v>5</v>
      </c>
      <c r="I3625">
        <v>23</v>
      </c>
      <c r="J3625">
        <v>9</v>
      </c>
      <c r="K3625">
        <v>1.0362572965071866</v>
      </c>
      <c r="L3625">
        <v>322.078505216</v>
      </c>
    </row>
    <row r="3626" spans="1:12">
      <c r="A3626" s="73">
        <v>43252</v>
      </c>
      <c r="B3626">
        <v>7.39</v>
      </c>
      <c r="C3626">
        <v>267.8</v>
      </c>
      <c r="D3626">
        <v>1.0269999999999999</v>
      </c>
      <c r="F3626">
        <v>1.0269999999999999</v>
      </c>
      <c r="G3626">
        <v>13</v>
      </c>
      <c r="H3626">
        <v>6</v>
      </c>
      <c r="I3626">
        <v>0</v>
      </c>
      <c r="J3626">
        <v>7</v>
      </c>
      <c r="K3626">
        <v>2.3113960890735266E-2</v>
      </c>
      <c r="L3626">
        <v>207.24008565649996</v>
      </c>
    </row>
    <row r="3627" spans="1:12">
      <c r="A3627" s="73">
        <v>43252.041666666664</v>
      </c>
      <c r="B3627">
        <v>6.19</v>
      </c>
      <c r="C3627">
        <v>262.5</v>
      </c>
      <c r="D3627">
        <v>1.0286</v>
      </c>
      <c r="F3627">
        <v>1.0286</v>
      </c>
      <c r="G3627">
        <v>13</v>
      </c>
      <c r="H3627">
        <v>6</v>
      </c>
      <c r="I3627">
        <v>1</v>
      </c>
      <c r="J3627">
        <v>6</v>
      </c>
      <c r="K3627">
        <v>1.8279925910277079</v>
      </c>
      <c r="L3627">
        <v>121.97995572370003</v>
      </c>
    </row>
    <row r="3628" spans="1:12">
      <c r="A3628" s="73">
        <v>43252.083333333336</v>
      </c>
      <c r="B3628">
        <v>5.54</v>
      </c>
      <c r="C3628">
        <v>260.39999999999998</v>
      </c>
      <c r="D3628">
        <v>1.0475000000000001</v>
      </c>
      <c r="F3628">
        <v>1.0475000000000001</v>
      </c>
      <c r="G3628">
        <v>13</v>
      </c>
      <c r="H3628">
        <v>6</v>
      </c>
      <c r="I3628">
        <v>2</v>
      </c>
      <c r="J3628">
        <v>6</v>
      </c>
      <c r="K3628">
        <v>4.0081351823519027</v>
      </c>
      <c r="L3628">
        <v>89.053979270000013</v>
      </c>
    </row>
    <row r="3629" spans="1:12">
      <c r="A3629" s="73">
        <v>43252.125</v>
      </c>
      <c r="B3629">
        <v>4.3899999999999997</v>
      </c>
      <c r="C3629">
        <v>238</v>
      </c>
      <c r="D3629">
        <v>1.0498000000000001</v>
      </c>
      <c r="F3629">
        <v>1.0498000000000001</v>
      </c>
      <c r="G3629">
        <v>12</v>
      </c>
      <c r="H3629">
        <v>6</v>
      </c>
      <c r="I3629">
        <v>3</v>
      </c>
      <c r="J3629">
        <v>4</v>
      </c>
      <c r="K3629">
        <v>9.9353105362331711</v>
      </c>
      <c r="L3629">
        <v>44.408912023099994</v>
      </c>
    </row>
    <row r="3630" spans="1:12">
      <c r="A3630" s="73">
        <v>43252.166666666664</v>
      </c>
      <c r="B3630">
        <v>4.4400000000000004</v>
      </c>
      <c r="C3630">
        <v>227.9</v>
      </c>
      <c r="D3630">
        <v>1.0495000000000001</v>
      </c>
      <c r="F3630">
        <v>1.0495000000000001</v>
      </c>
      <c r="G3630">
        <v>11</v>
      </c>
      <c r="H3630">
        <v>6</v>
      </c>
      <c r="I3630">
        <v>4</v>
      </c>
      <c r="J3630">
        <v>4</v>
      </c>
      <c r="K3630">
        <v>9.6226072599774604</v>
      </c>
      <c r="L3630">
        <v>45.93051950400001</v>
      </c>
    </row>
    <row r="3631" spans="1:12">
      <c r="A3631" s="73">
        <v>43252.208333333336</v>
      </c>
      <c r="B3631">
        <v>5.0599999999999996</v>
      </c>
      <c r="C3631">
        <v>236.6</v>
      </c>
      <c r="D3631">
        <v>1.0498000000000001</v>
      </c>
      <c r="F3631">
        <v>1.0498000000000001</v>
      </c>
      <c r="G3631">
        <v>12</v>
      </c>
      <c r="H3631">
        <v>6</v>
      </c>
      <c r="I3631">
        <v>5</v>
      </c>
      <c r="J3631">
        <v>5</v>
      </c>
      <c r="K3631">
        <v>6.1604866344066949</v>
      </c>
      <c r="L3631">
        <v>68.003007978399992</v>
      </c>
    </row>
    <row r="3632" spans="1:12">
      <c r="A3632" s="73">
        <v>43252.25</v>
      </c>
      <c r="B3632">
        <v>5.76</v>
      </c>
      <c r="C3632">
        <v>242.5</v>
      </c>
      <c r="D3632">
        <v>1.0386</v>
      </c>
      <c r="F3632">
        <v>1.0386</v>
      </c>
      <c r="G3632">
        <v>12</v>
      </c>
      <c r="H3632">
        <v>6</v>
      </c>
      <c r="I3632">
        <v>6</v>
      </c>
      <c r="J3632">
        <v>6</v>
      </c>
      <c r="K3632">
        <v>3.1756407668267923</v>
      </c>
      <c r="L3632">
        <v>99.239775436799988</v>
      </c>
    </row>
    <row r="3633" spans="1:12">
      <c r="A3633" s="73">
        <v>43252.291666666664</v>
      </c>
      <c r="B3633">
        <v>6.87</v>
      </c>
      <c r="C3633">
        <v>249.6</v>
      </c>
      <c r="D3633">
        <v>1.0274000000000001</v>
      </c>
      <c r="F3633">
        <v>1.0274000000000001</v>
      </c>
      <c r="G3633">
        <v>12</v>
      </c>
      <c r="H3633">
        <v>6</v>
      </c>
      <c r="I3633">
        <v>7</v>
      </c>
      <c r="J3633">
        <v>7</v>
      </c>
      <c r="K3633">
        <v>0.45162803395009038</v>
      </c>
      <c r="L3633">
        <v>166.56347653110001</v>
      </c>
    </row>
    <row r="3634" spans="1:12">
      <c r="A3634" s="73">
        <v>43252.333333333336</v>
      </c>
      <c r="B3634">
        <v>8.2799999999999994</v>
      </c>
      <c r="C3634">
        <v>258.5</v>
      </c>
      <c r="D3634">
        <v>1.0175000000000001</v>
      </c>
      <c r="F3634">
        <v>1.0175000000000001</v>
      </c>
      <c r="G3634">
        <v>12</v>
      </c>
      <c r="H3634">
        <v>6</v>
      </c>
      <c r="I3634">
        <v>8</v>
      </c>
      <c r="J3634">
        <v>8</v>
      </c>
      <c r="K3634">
        <v>0.54459564353914525</v>
      </c>
      <c r="L3634">
        <v>288.79883207999995</v>
      </c>
    </row>
    <row r="3635" spans="1:12">
      <c r="A3635" s="73">
        <v>43252.375</v>
      </c>
      <c r="B3635">
        <v>8.1199999999999992</v>
      </c>
      <c r="C3635">
        <v>260.60000000000002</v>
      </c>
      <c r="D3635">
        <v>1.0113000000000001</v>
      </c>
      <c r="F3635">
        <v>1.0113000000000001</v>
      </c>
      <c r="G3635">
        <v>13</v>
      </c>
      <c r="H3635">
        <v>6</v>
      </c>
      <c r="I3635">
        <v>9</v>
      </c>
      <c r="J3635">
        <v>8</v>
      </c>
      <c r="K3635">
        <v>0.33404612755740848</v>
      </c>
      <c r="L3635">
        <v>270.7186024031999</v>
      </c>
    </row>
    <row r="3636" spans="1:12">
      <c r="A3636" s="73">
        <v>43252.416666666664</v>
      </c>
      <c r="B3636">
        <v>8.09</v>
      </c>
      <c r="C3636">
        <v>260.2</v>
      </c>
      <c r="D3636">
        <v>1.0071000000000001</v>
      </c>
      <c r="F3636">
        <v>1.0071000000000001</v>
      </c>
      <c r="G3636">
        <v>13</v>
      </c>
      <c r="H3636">
        <v>6</v>
      </c>
      <c r="I3636">
        <v>10</v>
      </c>
      <c r="J3636">
        <v>8</v>
      </c>
      <c r="K3636">
        <v>0.30026809331083359</v>
      </c>
      <c r="L3636">
        <v>266.61720120795002</v>
      </c>
    </row>
    <row r="3637" spans="1:12">
      <c r="A3637" s="73">
        <v>43252.458333333336</v>
      </c>
      <c r="B3637">
        <v>7.53</v>
      </c>
      <c r="C3637">
        <v>255.9</v>
      </c>
      <c r="D3637">
        <v>1.0056</v>
      </c>
      <c r="F3637">
        <v>1.0056</v>
      </c>
      <c r="G3637">
        <v>12</v>
      </c>
      <c r="H3637">
        <v>6</v>
      </c>
      <c r="I3637">
        <v>11</v>
      </c>
      <c r="J3637">
        <v>8</v>
      </c>
      <c r="K3637">
        <v>1.4478737475487861E-4</v>
      </c>
      <c r="L3637">
        <v>214.67437027560001</v>
      </c>
    </row>
    <row r="3638" spans="1:12">
      <c r="A3638" s="73">
        <v>43252.5</v>
      </c>
      <c r="B3638">
        <v>7.34</v>
      </c>
      <c r="C3638">
        <v>248.9</v>
      </c>
      <c r="D3638">
        <v>1.0033000000000001</v>
      </c>
      <c r="F3638">
        <v>1.0033000000000001</v>
      </c>
      <c r="G3638">
        <v>12</v>
      </c>
      <c r="H3638">
        <v>6</v>
      </c>
      <c r="I3638">
        <v>12</v>
      </c>
      <c r="J3638">
        <v>7</v>
      </c>
      <c r="K3638">
        <v>4.0817237146442469E-2</v>
      </c>
      <c r="L3638">
        <v>198.37593939159999</v>
      </c>
    </row>
    <row r="3639" spans="1:12">
      <c r="A3639" s="73">
        <v>43252.541666666664</v>
      </c>
      <c r="B3639">
        <v>7.79</v>
      </c>
      <c r="C3639">
        <v>246.9</v>
      </c>
      <c r="D3639">
        <v>1.0018</v>
      </c>
      <c r="F3639">
        <v>1.0018</v>
      </c>
      <c r="G3639">
        <v>12</v>
      </c>
      <c r="H3639">
        <v>6</v>
      </c>
      <c r="I3639">
        <v>13</v>
      </c>
      <c r="J3639">
        <v>8</v>
      </c>
      <c r="K3639">
        <v>6.1487750845077231E-2</v>
      </c>
      <c r="L3639">
        <v>236.79002572510001</v>
      </c>
    </row>
    <row r="3640" spans="1:12">
      <c r="A3640" s="73">
        <v>43252.583333333336</v>
      </c>
      <c r="B3640">
        <v>8.16</v>
      </c>
      <c r="C3640">
        <v>243.8</v>
      </c>
      <c r="D3640">
        <v>1.0005999999999999</v>
      </c>
      <c r="F3640">
        <v>1.0005999999999999</v>
      </c>
      <c r="G3640">
        <v>12</v>
      </c>
      <c r="H3640">
        <v>6</v>
      </c>
      <c r="I3640">
        <v>14</v>
      </c>
      <c r="J3640">
        <v>8</v>
      </c>
      <c r="K3640">
        <v>0.38188350655284375</v>
      </c>
      <c r="L3640">
        <v>271.83224954880001</v>
      </c>
    </row>
    <row r="3641" spans="1:12">
      <c r="A3641" s="73">
        <v>43252.625</v>
      </c>
      <c r="B3641">
        <v>8.84</v>
      </c>
      <c r="C3641">
        <v>228.9</v>
      </c>
      <c r="D3641">
        <v>1.0005999999999999</v>
      </c>
      <c r="F3641">
        <v>1.0005999999999999</v>
      </c>
      <c r="G3641">
        <v>11</v>
      </c>
      <c r="H3641">
        <v>6</v>
      </c>
      <c r="I3641">
        <v>15</v>
      </c>
      <c r="J3641">
        <v>9</v>
      </c>
      <c r="K3641">
        <v>1.6847189494752246</v>
      </c>
      <c r="L3641">
        <v>345.61079413119995</v>
      </c>
    </row>
    <row r="3642" spans="1:12">
      <c r="A3642" s="73">
        <v>43252.666666666664</v>
      </c>
      <c r="B3642">
        <v>9.0299999999999994</v>
      </c>
      <c r="C3642">
        <v>231.1</v>
      </c>
      <c r="D3642">
        <v>1.0005999999999999</v>
      </c>
      <c r="F3642">
        <v>1.0005999999999999</v>
      </c>
      <c r="G3642">
        <v>11</v>
      </c>
      <c r="H3642">
        <v>6</v>
      </c>
      <c r="I3642">
        <v>16</v>
      </c>
      <c r="J3642">
        <v>9</v>
      </c>
      <c r="K3642">
        <v>2.2140464997035356</v>
      </c>
      <c r="L3642">
        <v>368.37805779809986</v>
      </c>
    </row>
    <row r="3643" spans="1:12">
      <c r="A3643" s="73">
        <v>43252.708333333336</v>
      </c>
      <c r="B3643">
        <v>8.23</v>
      </c>
      <c r="C3643">
        <v>235.4</v>
      </c>
      <c r="D3643">
        <v>1.0018</v>
      </c>
      <c r="F3643">
        <v>1.0018</v>
      </c>
      <c r="G3643">
        <v>11</v>
      </c>
      <c r="H3643">
        <v>6</v>
      </c>
      <c r="I3643">
        <v>17</v>
      </c>
      <c r="J3643">
        <v>8</v>
      </c>
      <c r="K3643">
        <v>0.47329891979485406</v>
      </c>
      <c r="L3643">
        <v>279.22258109030008</v>
      </c>
    </row>
    <row r="3644" spans="1:12">
      <c r="A3644" s="73">
        <v>43252.75</v>
      </c>
      <c r="B3644">
        <v>8.0399999999999991</v>
      </c>
      <c r="C3644">
        <v>235.2</v>
      </c>
      <c r="D3644">
        <v>1.0033000000000001</v>
      </c>
      <c r="F3644">
        <v>1.0033000000000001</v>
      </c>
      <c r="G3644">
        <v>11</v>
      </c>
      <c r="H3644">
        <v>6</v>
      </c>
      <c r="I3644">
        <v>18</v>
      </c>
      <c r="J3644">
        <v>8</v>
      </c>
      <c r="K3644">
        <v>0.24797136956654015</v>
      </c>
      <c r="L3644">
        <v>260.7167674655999</v>
      </c>
    </row>
    <row r="3645" spans="1:12">
      <c r="A3645" s="73">
        <v>43252.791666666664</v>
      </c>
      <c r="B3645">
        <v>7.59</v>
      </c>
      <c r="C3645">
        <v>247.7</v>
      </c>
      <c r="D3645">
        <v>1.0098</v>
      </c>
      <c r="F3645">
        <v>1.0098</v>
      </c>
      <c r="G3645">
        <v>12</v>
      </c>
      <c r="H3645">
        <v>6</v>
      </c>
      <c r="I3645">
        <v>19</v>
      </c>
      <c r="J3645">
        <v>8</v>
      </c>
      <c r="K3645">
        <v>2.3008558679061776E-3</v>
      </c>
      <c r="L3645">
        <v>220.76524234710001</v>
      </c>
    </row>
    <row r="3646" spans="1:12">
      <c r="A3646" s="73">
        <v>43252.833333333336</v>
      </c>
      <c r="B3646">
        <v>6.51</v>
      </c>
      <c r="C3646">
        <v>282.5</v>
      </c>
      <c r="D3646">
        <v>1.0159</v>
      </c>
      <c r="F3646">
        <v>1.0159</v>
      </c>
      <c r="G3646">
        <v>14</v>
      </c>
      <c r="H3646">
        <v>6</v>
      </c>
      <c r="I3646">
        <v>20</v>
      </c>
      <c r="J3646">
        <v>7</v>
      </c>
      <c r="K3646">
        <v>1.0650916229911831</v>
      </c>
      <c r="L3646">
        <v>140.14058638544998</v>
      </c>
    </row>
    <row r="3647" spans="1:12">
      <c r="A3647" s="73">
        <v>43252.875</v>
      </c>
      <c r="B3647">
        <v>5.85</v>
      </c>
      <c r="C3647">
        <v>278.89999999999998</v>
      </c>
      <c r="D3647">
        <v>1.0182</v>
      </c>
      <c r="F3647">
        <v>1.0182</v>
      </c>
      <c r="G3647">
        <v>13</v>
      </c>
      <c r="H3647">
        <v>6</v>
      </c>
      <c r="I3647">
        <v>21</v>
      </c>
      <c r="J3647">
        <v>6</v>
      </c>
      <c r="K3647">
        <v>2.8629748695665196</v>
      </c>
      <c r="L3647">
        <v>101.92264728749997</v>
      </c>
    </row>
    <row r="3648" spans="1:12">
      <c r="A3648" s="73">
        <v>43252.916666666664</v>
      </c>
      <c r="B3648">
        <v>4.46</v>
      </c>
      <c r="C3648">
        <v>257.60000000000002</v>
      </c>
      <c r="D3648">
        <v>1.0269999999999999</v>
      </c>
      <c r="F3648">
        <v>1.0269999999999999</v>
      </c>
      <c r="G3648">
        <v>12</v>
      </c>
      <c r="H3648">
        <v>6</v>
      </c>
      <c r="I3648">
        <v>22</v>
      </c>
      <c r="J3648">
        <v>4</v>
      </c>
      <c r="K3648">
        <v>9.4989259494751792</v>
      </c>
      <c r="L3648">
        <v>45.555941235999995</v>
      </c>
    </row>
    <row r="3649" spans="1:12">
      <c r="A3649" s="73">
        <v>43252.958333333336</v>
      </c>
      <c r="B3649">
        <v>6.06</v>
      </c>
      <c r="C3649">
        <v>215.4</v>
      </c>
      <c r="D3649">
        <v>1.0286</v>
      </c>
      <c r="F3649">
        <v>1.0286</v>
      </c>
      <c r="G3649">
        <v>11</v>
      </c>
      <c r="H3649">
        <v>6</v>
      </c>
      <c r="I3649">
        <v>23</v>
      </c>
      <c r="J3649">
        <v>6</v>
      </c>
      <c r="K3649">
        <v>2.1964211092925492</v>
      </c>
      <c r="L3649">
        <v>114.45490172879997</v>
      </c>
    </row>
    <row r="3650" spans="1:12">
      <c r="A3650" s="73">
        <v>43253</v>
      </c>
      <c r="B3650">
        <v>9.61</v>
      </c>
      <c r="C3650">
        <v>236</v>
      </c>
      <c r="D3650">
        <v>1.0297000000000001</v>
      </c>
      <c r="F3650">
        <v>1.0297000000000001</v>
      </c>
      <c r="G3650">
        <v>11</v>
      </c>
      <c r="H3650">
        <v>6</v>
      </c>
      <c r="I3650">
        <v>0</v>
      </c>
      <c r="J3650">
        <v>10</v>
      </c>
      <c r="K3650">
        <v>4.2764884951373308</v>
      </c>
      <c r="L3650">
        <v>456.9312701628499</v>
      </c>
    </row>
    <row r="3651" spans="1:12">
      <c r="A3651" s="73">
        <v>43253.041666666664</v>
      </c>
      <c r="B3651">
        <v>9.8000000000000007</v>
      </c>
      <c r="C3651">
        <v>228.3</v>
      </c>
      <c r="D3651">
        <v>1.0359</v>
      </c>
      <c r="F3651">
        <v>1.0359</v>
      </c>
      <c r="G3651">
        <v>11</v>
      </c>
      <c r="H3651">
        <v>6</v>
      </c>
      <c r="I3651">
        <v>1</v>
      </c>
      <c r="J3651">
        <v>10</v>
      </c>
      <c r="K3651">
        <v>5.0984160453656493</v>
      </c>
      <c r="L3651">
        <v>487.49039640000012</v>
      </c>
    </row>
    <row r="3652" spans="1:12">
      <c r="A3652" s="73">
        <v>43253.083333333336</v>
      </c>
      <c r="B3652">
        <v>9.8800000000000008</v>
      </c>
      <c r="C3652">
        <v>222.4</v>
      </c>
      <c r="D3652">
        <v>1.0401</v>
      </c>
      <c r="F3652">
        <v>1.0401</v>
      </c>
      <c r="G3652">
        <v>11</v>
      </c>
      <c r="H3652">
        <v>6</v>
      </c>
      <c r="I3652">
        <v>2</v>
      </c>
      <c r="J3652">
        <v>10</v>
      </c>
      <c r="K3652">
        <v>5.4660908033565176</v>
      </c>
      <c r="L3652">
        <v>501.55196295360008</v>
      </c>
    </row>
    <row r="3653" spans="1:12">
      <c r="A3653" s="73">
        <v>43253.125</v>
      </c>
      <c r="B3653">
        <v>10.4</v>
      </c>
      <c r="C3653">
        <v>234.2</v>
      </c>
      <c r="D3653">
        <v>1.0431999999999999</v>
      </c>
      <c r="F3653">
        <v>1.0431999999999999</v>
      </c>
      <c r="G3653">
        <v>11</v>
      </c>
      <c r="H3653">
        <v>6</v>
      </c>
      <c r="I3653">
        <v>3</v>
      </c>
      <c r="J3653">
        <v>10</v>
      </c>
      <c r="K3653">
        <v>8.1679767302971609</v>
      </c>
      <c r="L3653">
        <v>586.72906239999998</v>
      </c>
    </row>
    <row r="3654" spans="1:12">
      <c r="A3654" s="73">
        <v>43253.166666666664</v>
      </c>
      <c r="B3654">
        <v>10.65</v>
      </c>
      <c r="C3654">
        <v>238</v>
      </c>
      <c r="D3654">
        <v>1.0451999999999999</v>
      </c>
      <c r="F3654">
        <v>1.0451999999999999</v>
      </c>
      <c r="G3654">
        <v>12</v>
      </c>
      <c r="H3654">
        <v>6</v>
      </c>
      <c r="I3654">
        <v>4</v>
      </c>
      <c r="J3654">
        <v>11</v>
      </c>
      <c r="K3654">
        <v>9.6594603490186248</v>
      </c>
      <c r="L3654">
        <v>631.27447402500002</v>
      </c>
    </row>
    <row r="3655" spans="1:12">
      <c r="A3655" s="73">
        <v>43253.208333333336</v>
      </c>
      <c r="B3655">
        <v>9.99</v>
      </c>
      <c r="C3655">
        <v>244.2</v>
      </c>
      <c r="D3655">
        <v>1.0431999999999999</v>
      </c>
      <c r="F3655">
        <v>1.0431999999999999</v>
      </c>
      <c r="G3655">
        <v>12</v>
      </c>
      <c r="H3655">
        <v>6</v>
      </c>
      <c r="I3655">
        <v>5</v>
      </c>
      <c r="J3655">
        <v>10</v>
      </c>
      <c r="K3655">
        <v>5.9925435955939594</v>
      </c>
      <c r="L3655">
        <v>520.03676427840003</v>
      </c>
    </row>
    <row r="3656" spans="1:12">
      <c r="A3656" s="73">
        <v>43253.25</v>
      </c>
      <c r="B3656">
        <v>8.58</v>
      </c>
      <c r="C3656">
        <v>248.4</v>
      </c>
      <c r="D3656">
        <v>1.0359</v>
      </c>
      <c r="F3656">
        <v>1.0359</v>
      </c>
      <c r="G3656">
        <v>12</v>
      </c>
      <c r="H3656">
        <v>6</v>
      </c>
      <c r="I3656">
        <v>6</v>
      </c>
      <c r="J3656">
        <v>9</v>
      </c>
      <c r="K3656">
        <v>1.0773759860049028</v>
      </c>
      <c r="L3656">
        <v>327.15209138040007</v>
      </c>
    </row>
    <row r="3657" spans="1:12">
      <c r="A3657" s="73">
        <v>43253.291666666664</v>
      </c>
      <c r="B3657">
        <v>7.85</v>
      </c>
      <c r="C3657">
        <v>243.1</v>
      </c>
      <c r="D3657">
        <v>1.0305</v>
      </c>
      <c r="F3657">
        <v>1.0305</v>
      </c>
      <c r="G3657">
        <v>12</v>
      </c>
      <c r="H3657">
        <v>6</v>
      </c>
      <c r="I3657">
        <v>7</v>
      </c>
      <c r="J3657">
        <v>8</v>
      </c>
      <c r="K3657">
        <v>9.4843819338228302E-2</v>
      </c>
      <c r="L3657">
        <v>249.24529603124998</v>
      </c>
    </row>
    <row r="3658" spans="1:12">
      <c r="A3658" s="73">
        <v>43253.333333333336</v>
      </c>
      <c r="B3658">
        <v>8.4499999999999993</v>
      </c>
      <c r="C3658">
        <v>238.5</v>
      </c>
      <c r="D3658">
        <v>1.0250999999999999</v>
      </c>
      <c r="F3658">
        <v>1.0250999999999999</v>
      </c>
      <c r="G3658">
        <v>12</v>
      </c>
      <c r="H3658">
        <v>6</v>
      </c>
      <c r="I3658">
        <v>8</v>
      </c>
      <c r="J3658">
        <v>8</v>
      </c>
      <c r="K3658">
        <v>0.82440450426974032</v>
      </c>
      <c r="L3658">
        <v>309.24761911874987</v>
      </c>
    </row>
    <row r="3659" spans="1:12">
      <c r="A3659" s="73">
        <v>43253.375</v>
      </c>
      <c r="B3659">
        <v>8.9</v>
      </c>
      <c r="C3659">
        <v>229.4</v>
      </c>
      <c r="D3659">
        <v>1.0198</v>
      </c>
      <c r="F3659">
        <v>1.0198</v>
      </c>
      <c r="G3659">
        <v>11</v>
      </c>
      <c r="H3659">
        <v>6</v>
      </c>
      <c r="I3659">
        <v>9</v>
      </c>
      <c r="J3659">
        <v>9</v>
      </c>
      <c r="K3659">
        <v>1.8440750179683774</v>
      </c>
      <c r="L3659">
        <v>359.46369310000006</v>
      </c>
    </row>
    <row r="3660" spans="1:12">
      <c r="A3660" s="73">
        <v>43253.416666666664</v>
      </c>
      <c r="B3660">
        <v>9.8000000000000007</v>
      </c>
      <c r="C3660">
        <v>233.2</v>
      </c>
      <c r="D3660">
        <v>1.0159</v>
      </c>
      <c r="F3660">
        <v>1.0159</v>
      </c>
      <c r="G3660">
        <v>11</v>
      </c>
      <c r="H3660">
        <v>6</v>
      </c>
      <c r="I3660">
        <v>10</v>
      </c>
      <c r="J3660">
        <v>10</v>
      </c>
      <c r="K3660">
        <v>5.0984160453656493</v>
      </c>
      <c r="L3660">
        <v>478.07847640000011</v>
      </c>
    </row>
    <row r="3661" spans="1:12">
      <c r="A3661" s="73">
        <v>43253.458333333336</v>
      </c>
      <c r="B3661">
        <v>10.73</v>
      </c>
      <c r="C3661">
        <v>221.7</v>
      </c>
      <c r="D3661">
        <v>1.0113000000000001</v>
      </c>
      <c r="F3661">
        <v>1.0113000000000001</v>
      </c>
      <c r="G3661">
        <v>11</v>
      </c>
      <c r="H3661">
        <v>6</v>
      </c>
      <c r="I3661">
        <v>11</v>
      </c>
      <c r="J3661">
        <v>11</v>
      </c>
      <c r="K3661">
        <v>10.163135107009493</v>
      </c>
      <c r="L3661">
        <v>624.66788299605003</v>
      </c>
    </row>
    <row r="3662" spans="1:12">
      <c r="A3662" s="73">
        <v>43253.5</v>
      </c>
      <c r="B3662">
        <v>12.39</v>
      </c>
      <c r="C3662">
        <v>217.4</v>
      </c>
      <c r="D3662">
        <v>1.0089999999999999</v>
      </c>
      <c r="F3662">
        <v>1.0089999999999999</v>
      </c>
      <c r="G3662">
        <v>11</v>
      </c>
      <c r="H3662">
        <v>6</v>
      </c>
      <c r="I3662">
        <v>12</v>
      </c>
      <c r="J3662">
        <v>12</v>
      </c>
      <c r="K3662">
        <v>23.502786335320017</v>
      </c>
      <c r="L3662">
        <v>959.56652663550005</v>
      </c>
    </row>
    <row r="3663" spans="1:12">
      <c r="A3663" s="73">
        <v>43253.541666666664</v>
      </c>
      <c r="B3663">
        <v>13.34</v>
      </c>
      <c r="C3663">
        <v>214.8</v>
      </c>
      <c r="D3663">
        <v>1.0052000000000001</v>
      </c>
      <c r="F3663">
        <v>1.0052000000000001</v>
      </c>
      <c r="G3663">
        <v>11</v>
      </c>
      <c r="H3663">
        <v>6</v>
      </c>
      <c r="I3663">
        <v>13</v>
      </c>
      <c r="J3663">
        <v>13</v>
      </c>
      <c r="K3663">
        <v>33.616424086461571</v>
      </c>
      <c r="L3663">
        <v>1193.1360640303999</v>
      </c>
    </row>
    <row r="3664" spans="1:12">
      <c r="A3664" s="73">
        <v>43253.583333333336</v>
      </c>
      <c r="B3664">
        <v>12.54</v>
      </c>
      <c r="C3664">
        <v>230.1</v>
      </c>
      <c r="D3664">
        <v>1.0047999999999999</v>
      </c>
      <c r="F3664">
        <v>1.0047999999999999</v>
      </c>
      <c r="G3664">
        <v>11</v>
      </c>
      <c r="H3664">
        <v>6</v>
      </c>
      <c r="I3664">
        <v>14</v>
      </c>
      <c r="J3664">
        <v>13</v>
      </c>
      <c r="K3664">
        <v>24.979676506552881</v>
      </c>
      <c r="L3664">
        <v>990.70017615359973</v>
      </c>
    </row>
    <row r="3665" spans="1:12">
      <c r="A3665" s="73">
        <v>43253.625</v>
      </c>
      <c r="B3665">
        <v>13.96</v>
      </c>
      <c r="C3665">
        <v>250.2</v>
      </c>
      <c r="D3665">
        <v>1.0075000000000001</v>
      </c>
      <c r="F3665">
        <v>1.0075000000000001</v>
      </c>
      <c r="G3665">
        <v>12</v>
      </c>
      <c r="H3665">
        <v>6</v>
      </c>
      <c r="I3665">
        <v>15</v>
      </c>
      <c r="J3665">
        <v>14</v>
      </c>
      <c r="K3665">
        <v>41.190303460890817</v>
      </c>
      <c r="L3665">
        <v>1370.4756197600004</v>
      </c>
    </row>
    <row r="3666" spans="1:12">
      <c r="A3666" s="73">
        <v>43253.666666666664</v>
      </c>
      <c r="B3666">
        <v>13.94</v>
      </c>
      <c r="C3666">
        <v>276.8</v>
      </c>
      <c r="D3666">
        <v>1.0155000000000001</v>
      </c>
      <c r="F3666">
        <v>1.0155000000000001</v>
      </c>
      <c r="G3666">
        <v>13</v>
      </c>
      <c r="H3666">
        <v>6</v>
      </c>
      <c r="I3666">
        <v>16</v>
      </c>
      <c r="J3666">
        <v>14</v>
      </c>
      <c r="K3666">
        <v>40.933984771393078</v>
      </c>
      <c r="L3666">
        <v>1375.429242126</v>
      </c>
    </row>
    <row r="3667" spans="1:12">
      <c r="A3667" s="73">
        <v>43253.708333333336</v>
      </c>
      <c r="B3667">
        <v>15.09</v>
      </c>
      <c r="C3667">
        <v>279.5</v>
      </c>
      <c r="D3667">
        <v>1.0224</v>
      </c>
      <c r="F3667">
        <v>1.0224</v>
      </c>
      <c r="G3667">
        <v>13</v>
      </c>
      <c r="H3667">
        <v>6</v>
      </c>
      <c r="I3667">
        <v>17</v>
      </c>
      <c r="J3667">
        <v>15</v>
      </c>
      <c r="K3667">
        <v>56.971809417511814</v>
      </c>
      <c r="L3667">
        <v>1756.5421050647999</v>
      </c>
    </row>
    <row r="3668" spans="1:12">
      <c r="A3668" s="73">
        <v>43253.75</v>
      </c>
      <c r="B3668">
        <v>14.48</v>
      </c>
      <c r="C3668">
        <v>278.89999999999998</v>
      </c>
      <c r="D3668">
        <v>1.0278</v>
      </c>
      <c r="F3668">
        <v>1.0278</v>
      </c>
      <c r="G3668">
        <v>13</v>
      </c>
      <c r="H3668">
        <v>6</v>
      </c>
      <c r="I3668">
        <v>18</v>
      </c>
      <c r="J3668">
        <v>14</v>
      </c>
      <c r="K3668">
        <v>48.135389387831452</v>
      </c>
      <c r="L3668">
        <v>1560.2144767488003</v>
      </c>
    </row>
    <row r="3669" spans="1:12">
      <c r="A3669" s="73">
        <v>43253.791666666664</v>
      </c>
      <c r="B3669">
        <v>11.65</v>
      </c>
      <c r="C3669">
        <v>264.2</v>
      </c>
      <c r="D3669">
        <v>1.0305</v>
      </c>
      <c r="F3669">
        <v>1.0305</v>
      </c>
      <c r="G3669">
        <v>13</v>
      </c>
      <c r="H3669">
        <v>6</v>
      </c>
      <c r="I3669">
        <v>19</v>
      </c>
      <c r="J3669">
        <v>12</v>
      </c>
      <c r="K3669">
        <v>16.875394823904482</v>
      </c>
      <c r="L3669">
        <v>814.69636115625008</v>
      </c>
    </row>
    <row r="3670" spans="1:12">
      <c r="A3670" s="73">
        <v>43253.833333333336</v>
      </c>
      <c r="B3670">
        <v>11.49</v>
      </c>
      <c r="C3670">
        <v>269.39999999999998</v>
      </c>
      <c r="D3670">
        <v>1.0331999999999999</v>
      </c>
      <c r="F3670">
        <v>1.0331999999999999</v>
      </c>
      <c r="G3670">
        <v>13</v>
      </c>
      <c r="H3670">
        <v>6</v>
      </c>
      <c r="I3670">
        <v>20</v>
      </c>
      <c r="J3670">
        <v>11</v>
      </c>
      <c r="K3670">
        <v>15.586445307922743</v>
      </c>
      <c r="L3670">
        <v>783.63619625339993</v>
      </c>
    </row>
    <row r="3671" spans="1:12">
      <c r="A3671" s="73">
        <v>43253.875</v>
      </c>
      <c r="B3671">
        <v>10.95</v>
      </c>
      <c r="C3671">
        <v>266</v>
      </c>
      <c r="D3671">
        <v>1.0359</v>
      </c>
      <c r="F3671">
        <v>1.0359</v>
      </c>
      <c r="G3671">
        <v>13</v>
      </c>
      <c r="H3671">
        <v>6</v>
      </c>
      <c r="I3671">
        <v>21</v>
      </c>
      <c r="J3671">
        <v>11</v>
      </c>
      <c r="K3671">
        <v>11.614240691484374</v>
      </c>
      <c r="L3671">
        <v>680.0333236312498</v>
      </c>
    </row>
    <row r="3672" spans="1:12">
      <c r="A3672" s="73">
        <v>43253.916666666664</v>
      </c>
      <c r="B3672">
        <v>10.11</v>
      </c>
      <c r="C3672">
        <v>275.8</v>
      </c>
      <c r="D3672">
        <v>1.0408999999999999</v>
      </c>
      <c r="F3672">
        <v>1.0408999999999999</v>
      </c>
      <c r="G3672">
        <v>13</v>
      </c>
      <c r="H3672">
        <v>6</v>
      </c>
      <c r="I3672">
        <v>22</v>
      </c>
      <c r="J3672">
        <v>10</v>
      </c>
      <c r="K3672">
        <v>6.5944557325802577</v>
      </c>
      <c r="L3672">
        <v>537.81446606894986</v>
      </c>
    </row>
    <row r="3673" spans="1:12">
      <c r="A3673" s="73">
        <v>43253.958333333336</v>
      </c>
      <c r="B3673">
        <v>10.09</v>
      </c>
      <c r="C3673">
        <v>273.8</v>
      </c>
      <c r="D3673">
        <v>1.0467</v>
      </c>
      <c r="F3673">
        <v>1.0467</v>
      </c>
      <c r="G3673">
        <v>13</v>
      </c>
      <c r="H3673">
        <v>6</v>
      </c>
      <c r="I3673">
        <v>23</v>
      </c>
      <c r="J3673">
        <v>10</v>
      </c>
      <c r="K3673">
        <v>6.4921370430825434</v>
      </c>
      <c r="L3673">
        <v>537.60800557214998</v>
      </c>
    </row>
    <row r="3674" spans="1:12">
      <c r="A3674" s="73">
        <v>43254</v>
      </c>
      <c r="B3674">
        <v>11.29</v>
      </c>
      <c r="C3674">
        <v>276.7</v>
      </c>
      <c r="D3674">
        <v>1.0518000000000001</v>
      </c>
      <c r="F3674">
        <v>1.0518000000000001</v>
      </c>
      <c r="G3674">
        <v>13</v>
      </c>
      <c r="H3674">
        <v>6</v>
      </c>
      <c r="I3674">
        <v>0</v>
      </c>
      <c r="J3674">
        <v>11</v>
      </c>
      <c r="K3674">
        <v>14.047258412945563</v>
      </c>
      <c r="L3674">
        <v>756.80674944509985</v>
      </c>
    </row>
    <row r="3675" spans="1:12">
      <c r="A3675" s="73">
        <v>43254.041666666664</v>
      </c>
      <c r="B3675">
        <v>12.46</v>
      </c>
      <c r="C3675">
        <v>275.3</v>
      </c>
      <c r="D3675">
        <v>1.0611999999999999</v>
      </c>
      <c r="F3675">
        <v>1.0611999999999999</v>
      </c>
      <c r="G3675">
        <v>13</v>
      </c>
      <c r="H3675">
        <v>6</v>
      </c>
      <c r="I3675">
        <v>1</v>
      </c>
      <c r="J3675">
        <v>12</v>
      </c>
      <c r="K3675">
        <v>24.18640174856203</v>
      </c>
      <c r="L3675">
        <v>1026.4111770416</v>
      </c>
    </row>
    <row r="3676" spans="1:12">
      <c r="A3676" s="73">
        <v>43254.083333333336</v>
      </c>
      <c r="B3676">
        <v>13.76</v>
      </c>
      <c r="C3676">
        <v>276.2</v>
      </c>
      <c r="D3676">
        <v>1.0723</v>
      </c>
      <c r="F3676">
        <v>1.0723</v>
      </c>
      <c r="G3676">
        <v>13</v>
      </c>
      <c r="H3676">
        <v>6</v>
      </c>
      <c r="I3676">
        <v>2</v>
      </c>
      <c r="J3676">
        <v>14</v>
      </c>
      <c r="K3676">
        <v>38.663116565913633</v>
      </c>
      <c r="L3676">
        <v>1396.8237543424</v>
      </c>
    </row>
    <row r="3677" spans="1:12">
      <c r="A3677" s="73">
        <v>43254.125</v>
      </c>
      <c r="B3677">
        <v>14.68</v>
      </c>
      <c r="C3677">
        <v>276</v>
      </c>
      <c r="D3677">
        <v>1.0779000000000001</v>
      </c>
      <c r="F3677">
        <v>1.0779000000000001</v>
      </c>
      <c r="G3677">
        <v>13</v>
      </c>
      <c r="H3677">
        <v>6</v>
      </c>
      <c r="I3677">
        <v>3</v>
      </c>
      <c r="J3677">
        <v>15</v>
      </c>
      <c r="K3677">
        <v>50.950576282808612</v>
      </c>
      <c r="L3677">
        <v>1705.0088712863999</v>
      </c>
    </row>
    <row r="3678" spans="1:12">
      <c r="A3678" s="73">
        <v>43254.166666666664</v>
      </c>
      <c r="B3678">
        <v>14.53</v>
      </c>
      <c r="C3678">
        <v>265.5</v>
      </c>
      <c r="D3678">
        <v>1.0794999999999999</v>
      </c>
      <c r="F3678">
        <v>1.0794999999999999</v>
      </c>
      <c r="G3678">
        <v>13</v>
      </c>
      <c r="H3678">
        <v>6</v>
      </c>
      <c r="I3678">
        <v>4</v>
      </c>
      <c r="J3678">
        <v>15</v>
      </c>
      <c r="K3678">
        <v>48.831686111575735</v>
      </c>
      <c r="L3678">
        <v>1655.7299089107498</v>
      </c>
    </row>
    <row r="3679" spans="1:12">
      <c r="A3679" s="73">
        <v>43254.208333333336</v>
      </c>
      <c r="B3679">
        <v>13.76</v>
      </c>
      <c r="C3679">
        <v>263.8</v>
      </c>
      <c r="D3679">
        <v>1.0787</v>
      </c>
      <c r="F3679">
        <v>1.0787</v>
      </c>
      <c r="G3679">
        <v>13</v>
      </c>
      <c r="H3679">
        <v>6</v>
      </c>
      <c r="I3679">
        <v>5</v>
      </c>
      <c r="J3679">
        <v>14</v>
      </c>
      <c r="K3679">
        <v>38.663116565913633</v>
      </c>
      <c r="L3679">
        <v>1405.1606675455998</v>
      </c>
    </row>
    <row r="3680" spans="1:12">
      <c r="A3680" s="73">
        <v>43254.25</v>
      </c>
      <c r="B3680">
        <v>16.239999999999998</v>
      </c>
      <c r="C3680">
        <v>260.2</v>
      </c>
      <c r="D3680">
        <v>1.0763</v>
      </c>
      <c r="F3680">
        <v>1.0763</v>
      </c>
      <c r="G3680">
        <v>13</v>
      </c>
      <c r="H3680">
        <v>6</v>
      </c>
      <c r="I3680">
        <v>6</v>
      </c>
      <c r="J3680">
        <v>16</v>
      </c>
      <c r="K3680">
        <v>75.654634063630525</v>
      </c>
      <c r="L3680">
        <v>2304.9495245055991</v>
      </c>
    </row>
    <row r="3681" spans="1:12">
      <c r="A3681" s="73">
        <v>43254.291666666664</v>
      </c>
      <c r="B3681">
        <v>17.079999999999998</v>
      </c>
      <c r="C3681">
        <v>261.2</v>
      </c>
      <c r="D3681">
        <v>1.0754999999999999</v>
      </c>
      <c r="F3681">
        <v>1.0754999999999999</v>
      </c>
      <c r="G3681">
        <v>13</v>
      </c>
      <c r="H3681">
        <v>6</v>
      </c>
      <c r="I3681">
        <v>7</v>
      </c>
      <c r="J3681">
        <v>17</v>
      </c>
      <c r="K3681">
        <v>90.972819022534637</v>
      </c>
      <c r="L3681">
        <v>2679.4398869279989</v>
      </c>
    </row>
    <row r="3682" spans="1:12">
      <c r="A3682" s="73">
        <v>43254.333333333336</v>
      </c>
      <c r="B3682">
        <v>16.86</v>
      </c>
      <c r="C3682">
        <v>264.7</v>
      </c>
      <c r="D3682">
        <v>1.0710999999999999</v>
      </c>
      <c r="F3682">
        <v>1.0710999999999999</v>
      </c>
      <c r="G3682">
        <v>13</v>
      </c>
      <c r="H3682">
        <v>6</v>
      </c>
      <c r="I3682">
        <v>8</v>
      </c>
      <c r="J3682">
        <v>17</v>
      </c>
      <c r="K3682">
        <v>86.824513438059768</v>
      </c>
      <c r="L3682">
        <v>2566.6859572307999</v>
      </c>
    </row>
    <row r="3683" spans="1:12">
      <c r="A3683" s="73">
        <v>43254.375</v>
      </c>
      <c r="B3683">
        <v>17.87</v>
      </c>
      <c r="C3683">
        <v>265.8</v>
      </c>
      <c r="D3683">
        <v>1.0690999999999999</v>
      </c>
      <c r="F3683">
        <v>1.0690999999999999</v>
      </c>
      <c r="G3683">
        <v>13</v>
      </c>
      <c r="H3683">
        <v>6</v>
      </c>
      <c r="I3683">
        <v>9</v>
      </c>
      <c r="J3683">
        <v>18</v>
      </c>
      <c r="K3683">
        <v>106.66690725769452</v>
      </c>
      <c r="L3683">
        <v>3050.4365179236506</v>
      </c>
    </row>
    <row r="3684" spans="1:12">
      <c r="A3684" s="73">
        <v>43254.416666666664</v>
      </c>
      <c r="B3684">
        <v>16.489999999999998</v>
      </c>
      <c r="C3684">
        <v>269</v>
      </c>
      <c r="D3684">
        <v>1.0663</v>
      </c>
      <c r="F3684">
        <v>1.0663</v>
      </c>
      <c r="G3684">
        <v>13</v>
      </c>
      <c r="H3684">
        <v>6</v>
      </c>
      <c r="I3684">
        <v>10</v>
      </c>
      <c r="J3684">
        <v>16</v>
      </c>
      <c r="K3684">
        <v>80.066117682351987</v>
      </c>
      <c r="L3684">
        <v>2390.6245796843496</v>
      </c>
    </row>
    <row r="3685" spans="1:12">
      <c r="A3685" s="73">
        <v>43254.458333333336</v>
      </c>
      <c r="B3685">
        <v>15.94</v>
      </c>
      <c r="C3685">
        <v>274.8</v>
      </c>
      <c r="D3685">
        <v>1.0650999999999999</v>
      </c>
      <c r="F3685">
        <v>1.0650999999999999</v>
      </c>
      <c r="G3685">
        <v>13</v>
      </c>
      <c r="H3685">
        <v>6</v>
      </c>
      <c r="I3685">
        <v>11</v>
      </c>
      <c r="J3685">
        <v>16</v>
      </c>
      <c r="K3685">
        <v>70.525853721164793</v>
      </c>
      <c r="L3685">
        <v>2156.8768056091994</v>
      </c>
    </row>
    <row r="3686" spans="1:12">
      <c r="A3686" s="73">
        <v>43254.5</v>
      </c>
      <c r="B3686">
        <v>15.37</v>
      </c>
      <c r="C3686">
        <v>281.39999999999998</v>
      </c>
      <c r="D3686">
        <v>1.0650999999999999</v>
      </c>
      <c r="F3686">
        <v>1.0650999999999999</v>
      </c>
      <c r="G3686">
        <v>14</v>
      </c>
      <c r="H3686">
        <v>6</v>
      </c>
      <c r="I3686">
        <v>12</v>
      </c>
      <c r="J3686">
        <v>15</v>
      </c>
      <c r="K3686">
        <v>61.277071070479849</v>
      </c>
      <c r="L3686">
        <v>1933.6683620301494</v>
      </c>
    </row>
    <row r="3687" spans="1:12">
      <c r="A3687" s="73">
        <v>43254.541666666664</v>
      </c>
      <c r="B3687">
        <v>15.56</v>
      </c>
      <c r="C3687">
        <v>285.2</v>
      </c>
      <c r="D3687">
        <v>1.0620000000000001</v>
      </c>
      <c r="F3687">
        <v>1.0620000000000001</v>
      </c>
      <c r="G3687">
        <v>14</v>
      </c>
      <c r="H3687">
        <v>6</v>
      </c>
      <c r="I3687">
        <v>13</v>
      </c>
      <c r="J3687">
        <v>16</v>
      </c>
      <c r="K3687">
        <v>64.287798620708173</v>
      </c>
      <c r="L3687">
        <v>2000.4297240960004</v>
      </c>
    </row>
    <row r="3688" spans="1:12">
      <c r="A3688" s="73">
        <v>43254.583333333336</v>
      </c>
      <c r="B3688">
        <v>15.21</v>
      </c>
      <c r="C3688">
        <v>283.39999999999998</v>
      </c>
      <c r="D3688">
        <v>1.0596000000000001</v>
      </c>
      <c r="F3688">
        <v>1.0596000000000001</v>
      </c>
      <c r="G3688">
        <v>14</v>
      </c>
      <c r="H3688">
        <v>6</v>
      </c>
      <c r="I3688">
        <v>14</v>
      </c>
      <c r="J3688">
        <v>15</v>
      </c>
      <c r="K3688">
        <v>58.797721554498132</v>
      </c>
      <c r="L3688">
        <v>1864.2304445778004</v>
      </c>
    </row>
    <row r="3689" spans="1:12">
      <c r="A3689" s="73">
        <v>43254.625</v>
      </c>
      <c r="B3689">
        <v>14.61</v>
      </c>
      <c r="C3689">
        <v>281.89999999999998</v>
      </c>
      <c r="D3689">
        <v>1.0581</v>
      </c>
      <c r="F3689">
        <v>1.0581</v>
      </c>
      <c r="G3689">
        <v>14</v>
      </c>
      <c r="H3689">
        <v>6</v>
      </c>
      <c r="I3689">
        <v>15</v>
      </c>
      <c r="J3689">
        <v>15</v>
      </c>
      <c r="K3689">
        <v>49.956160869566602</v>
      </c>
      <c r="L3689">
        <v>1649.86103750805</v>
      </c>
    </row>
    <row r="3690" spans="1:12">
      <c r="A3690" s="73">
        <v>43254.666666666664</v>
      </c>
      <c r="B3690">
        <v>12.02</v>
      </c>
      <c r="C3690">
        <v>279</v>
      </c>
      <c r="D3690">
        <v>1.0548999999999999</v>
      </c>
      <c r="F3690">
        <v>1.0548999999999999</v>
      </c>
      <c r="G3690">
        <v>13</v>
      </c>
      <c r="H3690">
        <v>6</v>
      </c>
      <c r="I3690">
        <v>16</v>
      </c>
      <c r="J3690">
        <v>12</v>
      </c>
      <c r="K3690">
        <v>20.05219057961224</v>
      </c>
      <c r="L3690">
        <v>915.99836749959991</v>
      </c>
    </row>
    <row r="3691" spans="1:12">
      <c r="A3691" s="73">
        <v>43254.708333333336</v>
      </c>
      <c r="B3691">
        <v>11.61</v>
      </c>
      <c r="C3691">
        <v>271.3</v>
      </c>
      <c r="D3691">
        <v>1.0526</v>
      </c>
      <c r="F3691">
        <v>1.0526</v>
      </c>
      <c r="G3691">
        <v>13</v>
      </c>
      <c r="H3691">
        <v>6</v>
      </c>
      <c r="I3691">
        <v>17</v>
      </c>
      <c r="J3691">
        <v>12</v>
      </c>
      <c r="K3691">
        <v>16.54835744490904</v>
      </c>
      <c r="L3691">
        <v>823.62596469029984</v>
      </c>
    </row>
    <row r="3692" spans="1:12">
      <c r="A3692" s="73">
        <v>43254.75</v>
      </c>
      <c r="B3692">
        <v>11.74</v>
      </c>
      <c r="C3692">
        <v>281.5</v>
      </c>
      <c r="D3692">
        <v>1.0498000000000001</v>
      </c>
      <c r="F3692">
        <v>1.0498000000000001</v>
      </c>
      <c r="G3692">
        <v>14</v>
      </c>
      <c r="H3692">
        <v>6</v>
      </c>
      <c r="I3692">
        <v>18</v>
      </c>
      <c r="J3692">
        <v>12</v>
      </c>
      <c r="K3692">
        <v>17.622928926644207</v>
      </c>
      <c r="L3692">
        <v>849.33860299760011</v>
      </c>
    </row>
    <row r="3693" spans="1:12">
      <c r="A3693" s="73">
        <v>43254.791666666664</v>
      </c>
      <c r="B3693">
        <v>10.4</v>
      </c>
      <c r="C3693">
        <v>284.8</v>
      </c>
      <c r="D3693">
        <v>1.0513999999999999</v>
      </c>
      <c r="F3693">
        <v>1.0513999999999999</v>
      </c>
      <c r="G3693">
        <v>14</v>
      </c>
      <c r="H3693">
        <v>6</v>
      </c>
      <c r="I3693">
        <v>19</v>
      </c>
      <c r="J3693">
        <v>10</v>
      </c>
      <c r="K3693">
        <v>8.1679767302971609</v>
      </c>
      <c r="L3693">
        <v>591.34100479999995</v>
      </c>
    </row>
    <row r="3694" spans="1:12">
      <c r="A3694" s="73">
        <v>43254.833333333336</v>
      </c>
      <c r="B3694">
        <v>7.88</v>
      </c>
      <c r="C3694">
        <v>272.39999999999998</v>
      </c>
      <c r="D3694">
        <v>1.0569</v>
      </c>
      <c r="F3694">
        <v>1.0569</v>
      </c>
      <c r="G3694">
        <v>13</v>
      </c>
      <c r="H3694">
        <v>6</v>
      </c>
      <c r="I3694">
        <v>20</v>
      </c>
      <c r="J3694">
        <v>8</v>
      </c>
      <c r="K3694">
        <v>0.11422185358480411</v>
      </c>
      <c r="L3694">
        <v>258.57263115839999</v>
      </c>
    </row>
    <row r="3695" spans="1:12">
      <c r="A3695" s="73">
        <v>43254.875</v>
      </c>
      <c r="B3695">
        <v>7.34</v>
      </c>
      <c r="C3695">
        <v>256.3</v>
      </c>
      <c r="D3695">
        <v>1.06</v>
      </c>
      <c r="F3695">
        <v>1.06</v>
      </c>
      <c r="G3695">
        <v>12</v>
      </c>
      <c r="H3695">
        <v>6</v>
      </c>
      <c r="I3695">
        <v>21</v>
      </c>
      <c r="J3695">
        <v>7</v>
      </c>
      <c r="K3695">
        <v>4.0817237146442469E-2</v>
      </c>
      <c r="L3695">
        <v>209.58685911999999</v>
      </c>
    </row>
    <row r="3696" spans="1:12">
      <c r="A3696" s="73">
        <v>43254.916666666664</v>
      </c>
      <c r="B3696">
        <v>7.65</v>
      </c>
      <c r="C3696">
        <v>250.9</v>
      </c>
      <c r="D3696">
        <v>1.0591999999999999</v>
      </c>
      <c r="F3696">
        <v>1.0591999999999999</v>
      </c>
      <c r="G3696">
        <v>12</v>
      </c>
      <c r="H3696">
        <v>6</v>
      </c>
      <c r="I3696">
        <v>22</v>
      </c>
      <c r="J3696">
        <v>8</v>
      </c>
      <c r="K3696">
        <v>1.1656924361057575E-2</v>
      </c>
      <c r="L3696">
        <v>237.10039740000002</v>
      </c>
    </row>
    <row r="3697" spans="1:12">
      <c r="A3697" s="73">
        <v>43254.958333333336</v>
      </c>
      <c r="B3697">
        <v>8</v>
      </c>
      <c r="C3697">
        <v>256</v>
      </c>
      <c r="D3697">
        <v>1.0608</v>
      </c>
      <c r="F3697">
        <v>1.0608</v>
      </c>
      <c r="G3697">
        <v>12</v>
      </c>
      <c r="H3697">
        <v>6</v>
      </c>
      <c r="I3697">
        <v>23</v>
      </c>
      <c r="J3697">
        <v>8</v>
      </c>
      <c r="K3697">
        <v>0.20973399057110678</v>
      </c>
      <c r="L3697">
        <v>271.56479999999999</v>
      </c>
    </row>
    <row r="3698" spans="1:12">
      <c r="A3698" s="73">
        <v>43255</v>
      </c>
      <c r="B3698">
        <v>8.76</v>
      </c>
      <c r="C3698">
        <v>259</v>
      </c>
      <c r="D3698">
        <v>1.0624</v>
      </c>
      <c r="F3698">
        <v>1.0624</v>
      </c>
      <c r="G3698">
        <v>13</v>
      </c>
      <c r="H3698">
        <v>6</v>
      </c>
      <c r="I3698">
        <v>0</v>
      </c>
      <c r="J3698">
        <v>9</v>
      </c>
      <c r="K3698">
        <v>1.4834441914843561</v>
      </c>
      <c r="L3698">
        <v>357.08399493119998</v>
      </c>
    </row>
    <row r="3699" spans="1:12">
      <c r="A3699" s="73">
        <v>43255.041666666664</v>
      </c>
      <c r="B3699">
        <v>9.92</v>
      </c>
      <c r="C3699">
        <v>269.8</v>
      </c>
      <c r="D3699">
        <v>1.0647</v>
      </c>
      <c r="F3699">
        <v>1.0647</v>
      </c>
      <c r="G3699">
        <v>13</v>
      </c>
      <c r="H3699">
        <v>6</v>
      </c>
      <c r="I3699">
        <v>1</v>
      </c>
      <c r="J3699">
        <v>10</v>
      </c>
      <c r="K3699">
        <v>5.6547281823519482</v>
      </c>
      <c r="L3699">
        <v>519.67553863679996</v>
      </c>
    </row>
    <row r="3700" spans="1:12">
      <c r="A3700" s="73">
        <v>43255.083333333336</v>
      </c>
      <c r="B3700">
        <v>9.0399999999999991</v>
      </c>
      <c r="C3700">
        <v>267.7</v>
      </c>
      <c r="D3700">
        <v>1.0674999999999999</v>
      </c>
      <c r="F3700">
        <v>1.0674999999999999</v>
      </c>
      <c r="G3700">
        <v>13</v>
      </c>
      <c r="H3700">
        <v>6</v>
      </c>
      <c r="I3700">
        <v>2</v>
      </c>
      <c r="J3700">
        <v>9</v>
      </c>
      <c r="K3700">
        <v>2.2439058444523936</v>
      </c>
      <c r="L3700">
        <v>394.31489215999989</v>
      </c>
    </row>
    <row r="3701" spans="1:12">
      <c r="A3701" s="73">
        <v>43255.125</v>
      </c>
      <c r="B3701">
        <v>9.6199999999999992</v>
      </c>
      <c r="C3701">
        <v>262.3</v>
      </c>
      <c r="D3701">
        <v>1.0694999999999999</v>
      </c>
      <c r="F3701">
        <v>1.0694999999999999</v>
      </c>
      <c r="G3701">
        <v>13</v>
      </c>
      <c r="H3701">
        <v>6</v>
      </c>
      <c r="I3701">
        <v>3</v>
      </c>
      <c r="J3701">
        <v>10</v>
      </c>
      <c r="K3701">
        <v>4.3179478398861892</v>
      </c>
      <c r="L3701">
        <v>476.07569419799984</v>
      </c>
    </row>
    <row r="3702" spans="1:12">
      <c r="A3702" s="73">
        <v>43255.166666666664</v>
      </c>
      <c r="B3702">
        <v>10.31</v>
      </c>
      <c r="C3702">
        <v>259.10000000000002</v>
      </c>
      <c r="D3702">
        <v>1.0730999999999999</v>
      </c>
      <c r="F3702">
        <v>1.0730999999999999</v>
      </c>
      <c r="G3702">
        <v>13</v>
      </c>
      <c r="H3702">
        <v>6</v>
      </c>
      <c r="I3702">
        <v>4</v>
      </c>
      <c r="J3702">
        <v>10</v>
      </c>
      <c r="K3702">
        <v>7.661642627557435</v>
      </c>
      <c r="L3702">
        <v>588.01200801105006</v>
      </c>
    </row>
    <row r="3703" spans="1:12">
      <c r="A3703" s="73">
        <v>43255.208333333336</v>
      </c>
      <c r="B3703">
        <v>10.79</v>
      </c>
      <c r="C3703">
        <v>257.10000000000002</v>
      </c>
      <c r="D3703">
        <v>1.0694999999999999</v>
      </c>
      <c r="F3703">
        <v>1.0694999999999999</v>
      </c>
      <c r="G3703">
        <v>12</v>
      </c>
      <c r="H3703">
        <v>6</v>
      </c>
      <c r="I3703">
        <v>5</v>
      </c>
      <c r="J3703">
        <v>11</v>
      </c>
      <c r="K3703">
        <v>10.549291175502637</v>
      </c>
      <c r="L3703">
        <v>671.76152685524971</v>
      </c>
    </row>
    <row r="3704" spans="1:12">
      <c r="A3704" s="73">
        <v>43255.25</v>
      </c>
      <c r="B3704">
        <v>11.68</v>
      </c>
      <c r="C3704">
        <v>267.39999999999998</v>
      </c>
      <c r="D3704">
        <v>1.0572999999999999</v>
      </c>
      <c r="F3704">
        <v>1.0572999999999999</v>
      </c>
      <c r="G3704">
        <v>13</v>
      </c>
      <c r="H3704">
        <v>6</v>
      </c>
      <c r="I3704">
        <v>6</v>
      </c>
      <c r="J3704">
        <v>12</v>
      </c>
      <c r="K3704">
        <v>17.122772858151052</v>
      </c>
      <c r="L3704">
        <v>842.35811655679981</v>
      </c>
    </row>
    <row r="3705" spans="1:12">
      <c r="A3705" s="73">
        <v>43255.291666666664</v>
      </c>
      <c r="B3705">
        <v>11.1</v>
      </c>
      <c r="C3705">
        <v>263.2</v>
      </c>
      <c r="D3705">
        <v>1.0463</v>
      </c>
      <c r="F3705">
        <v>1.0463</v>
      </c>
      <c r="G3705">
        <v>13</v>
      </c>
      <c r="H3705">
        <v>6</v>
      </c>
      <c r="I3705">
        <v>7</v>
      </c>
      <c r="J3705">
        <v>11</v>
      </c>
      <c r="K3705">
        <v>12.659130862717255</v>
      </c>
      <c r="L3705">
        <v>715.47615764999989</v>
      </c>
    </row>
    <row r="3706" spans="1:12">
      <c r="A3706" s="73">
        <v>43255.333333333336</v>
      </c>
      <c r="B3706">
        <v>11.65</v>
      </c>
      <c r="C3706">
        <v>259.7</v>
      </c>
      <c r="D3706">
        <v>1.0386</v>
      </c>
      <c r="F3706">
        <v>1.0386</v>
      </c>
      <c r="G3706">
        <v>13</v>
      </c>
      <c r="H3706">
        <v>6</v>
      </c>
      <c r="I3706">
        <v>8</v>
      </c>
      <c r="J3706">
        <v>12</v>
      </c>
      <c r="K3706">
        <v>16.875394823904482</v>
      </c>
      <c r="L3706">
        <v>821.10008801250001</v>
      </c>
    </row>
    <row r="3707" spans="1:12">
      <c r="A3707" s="73">
        <v>43255.375</v>
      </c>
      <c r="B3707">
        <v>12.11</v>
      </c>
      <c r="C3707">
        <v>273.60000000000002</v>
      </c>
      <c r="D3707">
        <v>1.0347</v>
      </c>
      <c r="F3707">
        <v>1.0347</v>
      </c>
      <c r="G3707">
        <v>13</v>
      </c>
      <c r="H3707">
        <v>6</v>
      </c>
      <c r="I3707">
        <v>9</v>
      </c>
      <c r="J3707">
        <v>12</v>
      </c>
      <c r="K3707">
        <v>20.866324682351966</v>
      </c>
      <c r="L3707">
        <v>918.79131825284981</v>
      </c>
    </row>
    <row r="3708" spans="1:12">
      <c r="A3708" s="73">
        <v>43255.416666666664</v>
      </c>
      <c r="B3708">
        <v>12.34</v>
      </c>
      <c r="C3708">
        <v>272</v>
      </c>
      <c r="D3708">
        <v>1.0259</v>
      </c>
      <c r="F3708">
        <v>1.0259</v>
      </c>
      <c r="G3708">
        <v>13</v>
      </c>
      <c r="H3708">
        <v>6</v>
      </c>
      <c r="I3708">
        <v>10</v>
      </c>
      <c r="J3708">
        <v>12</v>
      </c>
      <c r="K3708">
        <v>23.020489611575716</v>
      </c>
      <c r="L3708">
        <v>963.87454970679994</v>
      </c>
    </row>
    <row r="3709" spans="1:12">
      <c r="A3709" s="73">
        <v>43255.458333333336</v>
      </c>
      <c r="B3709">
        <v>13.41</v>
      </c>
      <c r="C3709">
        <v>274.8</v>
      </c>
      <c r="D3709">
        <v>1.0217000000000001</v>
      </c>
      <c r="F3709">
        <v>1.0217000000000001</v>
      </c>
      <c r="G3709">
        <v>13</v>
      </c>
      <c r="H3709">
        <v>6</v>
      </c>
      <c r="I3709">
        <v>11</v>
      </c>
      <c r="J3709">
        <v>13</v>
      </c>
      <c r="K3709">
        <v>34.433039499703582</v>
      </c>
      <c r="L3709">
        <v>1231.9121293078501</v>
      </c>
    </row>
    <row r="3710" spans="1:12">
      <c r="A3710" s="73">
        <v>43255.5</v>
      </c>
      <c r="B3710">
        <v>13.57</v>
      </c>
      <c r="C3710">
        <v>280.5</v>
      </c>
      <c r="D3710">
        <v>1.0198</v>
      </c>
      <c r="F3710">
        <v>1.0198</v>
      </c>
      <c r="G3710">
        <v>13</v>
      </c>
      <c r="H3710">
        <v>6</v>
      </c>
      <c r="I3710">
        <v>12</v>
      </c>
      <c r="J3710">
        <v>14</v>
      </c>
      <c r="K3710">
        <v>36.33638901568532</v>
      </c>
      <c r="L3710">
        <v>1274.1617248007001</v>
      </c>
    </row>
    <row r="3711" spans="1:12">
      <c r="A3711" s="73">
        <v>43255.541666666664</v>
      </c>
      <c r="B3711">
        <v>13.86</v>
      </c>
      <c r="C3711">
        <v>287.39999999999998</v>
      </c>
      <c r="D3711">
        <v>1.0152000000000001</v>
      </c>
      <c r="F3711">
        <v>1.0152000000000001</v>
      </c>
      <c r="G3711">
        <v>14</v>
      </c>
      <c r="H3711">
        <v>6</v>
      </c>
      <c r="I3711">
        <v>13</v>
      </c>
      <c r="J3711">
        <v>14</v>
      </c>
      <c r="K3711">
        <v>39.916710013402209</v>
      </c>
      <c r="L3711">
        <v>1351.4852314656</v>
      </c>
    </row>
    <row r="3712" spans="1:12">
      <c r="A3712" s="73">
        <v>43255.583333333336</v>
      </c>
      <c r="B3712">
        <v>15.5</v>
      </c>
      <c r="C3712">
        <v>292.7</v>
      </c>
      <c r="D3712">
        <v>1.014</v>
      </c>
      <c r="F3712">
        <v>1.014</v>
      </c>
      <c r="G3712">
        <v>14</v>
      </c>
      <c r="H3712">
        <v>6</v>
      </c>
      <c r="I3712">
        <v>14</v>
      </c>
      <c r="J3712">
        <v>16</v>
      </c>
      <c r="K3712">
        <v>63.329242552215021</v>
      </c>
      <c r="L3712">
        <v>1888.004625</v>
      </c>
    </row>
    <row r="3713" spans="1:12">
      <c r="A3713" s="73">
        <v>43255.625</v>
      </c>
      <c r="B3713">
        <v>14.93</v>
      </c>
      <c r="C3713">
        <v>299</v>
      </c>
      <c r="D3713">
        <v>1.0159</v>
      </c>
      <c r="F3713">
        <v>1.0159</v>
      </c>
      <c r="G3713">
        <v>14</v>
      </c>
      <c r="H3713">
        <v>6</v>
      </c>
      <c r="I3713">
        <v>15</v>
      </c>
      <c r="J3713">
        <v>15</v>
      </c>
      <c r="K3713">
        <v>54.58205990153008</v>
      </c>
      <c r="L3713">
        <v>1690.4424412481499</v>
      </c>
    </row>
    <row r="3714" spans="1:12">
      <c r="A3714" s="73">
        <v>43255.666666666664</v>
      </c>
      <c r="B3714">
        <v>14.5</v>
      </c>
      <c r="C3714">
        <v>314</v>
      </c>
      <c r="D3714">
        <v>1.0136000000000001</v>
      </c>
      <c r="F3714">
        <v>1.0136000000000001</v>
      </c>
      <c r="G3714">
        <v>15</v>
      </c>
      <c r="H3714">
        <v>6</v>
      </c>
      <c r="I3714">
        <v>16</v>
      </c>
      <c r="J3714">
        <v>15</v>
      </c>
      <c r="K3714">
        <v>48.413308077329162</v>
      </c>
      <c r="L3714">
        <v>1545.0431500000002</v>
      </c>
    </row>
    <row r="3715" spans="1:12">
      <c r="A3715" s="73">
        <v>43255.708333333336</v>
      </c>
      <c r="B3715">
        <v>13.08</v>
      </c>
      <c r="C3715">
        <v>320.3</v>
      </c>
      <c r="D3715">
        <v>1.0155000000000001</v>
      </c>
      <c r="F3715">
        <v>1.0155000000000001</v>
      </c>
      <c r="G3715">
        <v>15</v>
      </c>
      <c r="H3715">
        <v>6</v>
      </c>
      <c r="I3715">
        <v>17</v>
      </c>
      <c r="J3715">
        <v>13</v>
      </c>
      <c r="K3715">
        <v>30.669081122991251</v>
      </c>
      <c r="L3715">
        <v>1136.248084368</v>
      </c>
    </row>
    <row r="3716" spans="1:12">
      <c r="A3716" s="73">
        <v>43255.75</v>
      </c>
      <c r="B3716">
        <v>10.58</v>
      </c>
      <c r="C3716">
        <v>337.5</v>
      </c>
      <c r="D3716">
        <v>1.0208999999999999</v>
      </c>
      <c r="F3716">
        <v>1.0208999999999999</v>
      </c>
      <c r="G3716">
        <v>16</v>
      </c>
      <c r="H3716">
        <v>6</v>
      </c>
      <c r="I3716">
        <v>18</v>
      </c>
      <c r="J3716">
        <v>11</v>
      </c>
      <c r="K3716">
        <v>9.2292449357766131</v>
      </c>
      <c r="L3716">
        <v>604.51935632039999</v>
      </c>
    </row>
    <row r="3717" spans="1:12">
      <c r="A3717" s="73">
        <v>43255.791666666664</v>
      </c>
      <c r="B3717">
        <v>9.09</v>
      </c>
      <c r="C3717">
        <v>358.9</v>
      </c>
      <c r="D3717">
        <v>1.0286</v>
      </c>
      <c r="F3717">
        <v>1.0286</v>
      </c>
      <c r="G3717">
        <v>1</v>
      </c>
      <c r="H3717">
        <v>6</v>
      </c>
      <c r="I3717">
        <v>19</v>
      </c>
      <c r="J3717">
        <v>9</v>
      </c>
      <c r="K3717">
        <v>2.3962025681966885</v>
      </c>
      <c r="L3717">
        <v>386.28529333469999</v>
      </c>
    </row>
    <row r="3718" spans="1:12">
      <c r="A3718" s="73">
        <v>43255.833333333336</v>
      </c>
      <c r="B3718">
        <v>8.84</v>
      </c>
      <c r="C3718">
        <v>16.399999999999999</v>
      </c>
      <c r="D3718">
        <v>1.0382</v>
      </c>
      <c r="F3718">
        <v>1.0382</v>
      </c>
      <c r="G3718">
        <v>2</v>
      </c>
      <c r="H3718">
        <v>6</v>
      </c>
      <c r="I3718">
        <v>20</v>
      </c>
      <c r="J3718">
        <v>9</v>
      </c>
      <c r="K3718">
        <v>1.6847189494752246</v>
      </c>
      <c r="L3718">
        <v>358.59796768640001</v>
      </c>
    </row>
    <row r="3719" spans="1:12">
      <c r="A3719" s="73">
        <v>43255.875</v>
      </c>
      <c r="B3719">
        <v>8.41</v>
      </c>
      <c r="C3719">
        <v>44.2</v>
      </c>
      <c r="D3719">
        <v>1.0436000000000001</v>
      </c>
      <c r="F3719">
        <v>1.0436000000000001</v>
      </c>
      <c r="G3719">
        <v>3</v>
      </c>
      <c r="H3719">
        <v>6</v>
      </c>
      <c r="I3719">
        <v>21</v>
      </c>
      <c r="J3719">
        <v>8</v>
      </c>
      <c r="K3719">
        <v>0.7533671252743076</v>
      </c>
      <c r="L3719">
        <v>310.37880889780007</v>
      </c>
    </row>
    <row r="3720" spans="1:12">
      <c r="A3720" s="73">
        <v>43255.916666666664</v>
      </c>
      <c r="B3720">
        <v>5.85</v>
      </c>
      <c r="C3720">
        <v>66.099999999999994</v>
      </c>
      <c r="D3720">
        <v>1.0533999999999999</v>
      </c>
      <c r="F3720">
        <v>1.0533999999999999</v>
      </c>
      <c r="G3720">
        <v>4</v>
      </c>
      <c r="H3720">
        <v>6</v>
      </c>
      <c r="I3720">
        <v>22</v>
      </c>
      <c r="J3720">
        <v>6</v>
      </c>
      <c r="K3720">
        <v>2.8629748695665196</v>
      </c>
      <c r="L3720">
        <v>105.44619588749997</v>
      </c>
    </row>
    <row r="3721" spans="1:12">
      <c r="A3721" s="73">
        <v>43255.958333333336</v>
      </c>
      <c r="B3721">
        <v>4.45</v>
      </c>
      <c r="C3721">
        <v>72.400000000000006</v>
      </c>
      <c r="D3721">
        <v>1.0581</v>
      </c>
      <c r="F3721">
        <v>1.0581</v>
      </c>
      <c r="G3721">
        <v>4</v>
      </c>
      <c r="H3721">
        <v>6</v>
      </c>
      <c r="I3721">
        <v>23</v>
      </c>
      <c r="J3721">
        <v>4</v>
      </c>
      <c r="K3721">
        <v>9.56066660472632</v>
      </c>
      <c r="L3721">
        <v>46.620481181250007</v>
      </c>
    </row>
    <row r="3722" spans="1:12">
      <c r="A3722" s="73">
        <v>43256</v>
      </c>
      <c r="B3722">
        <v>6.04</v>
      </c>
      <c r="C3722">
        <v>63.3</v>
      </c>
      <c r="D3722">
        <v>1.0569</v>
      </c>
      <c r="F3722">
        <v>1.0569</v>
      </c>
      <c r="G3722">
        <v>4</v>
      </c>
      <c r="H3722">
        <v>6</v>
      </c>
      <c r="I3722">
        <v>0</v>
      </c>
      <c r="J3722">
        <v>6</v>
      </c>
      <c r="K3722">
        <v>2.2561024197948307</v>
      </c>
      <c r="L3722">
        <v>116.44335718079999</v>
      </c>
    </row>
    <row r="3723" spans="1:12">
      <c r="A3723" s="73">
        <v>43256.041666666664</v>
      </c>
      <c r="B3723">
        <v>7.77</v>
      </c>
      <c r="C3723">
        <v>50.6</v>
      </c>
      <c r="D3723">
        <v>1.0659000000000001</v>
      </c>
      <c r="F3723">
        <v>1.0659000000000001</v>
      </c>
      <c r="G3723">
        <v>3</v>
      </c>
      <c r="H3723">
        <v>6</v>
      </c>
      <c r="I3723">
        <v>1</v>
      </c>
      <c r="J3723">
        <v>8</v>
      </c>
      <c r="K3723">
        <v>5.1969061347359916E-2</v>
      </c>
      <c r="L3723">
        <v>250.00547691734997</v>
      </c>
    </row>
    <row r="3724" spans="1:12">
      <c r="A3724" s="73">
        <v>43256.083333333336</v>
      </c>
      <c r="B3724">
        <v>8.41</v>
      </c>
      <c r="C3724">
        <v>47.6</v>
      </c>
      <c r="D3724">
        <v>1.0707</v>
      </c>
      <c r="F3724">
        <v>1.0707</v>
      </c>
      <c r="G3724">
        <v>3</v>
      </c>
      <c r="H3724">
        <v>6</v>
      </c>
      <c r="I3724">
        <v>2</v>
      </c>
      <c r="J3724">
        <v>8</v>
      </c>
      <c r="K3724">
        <v>0.7533671252743076</v>
      </c>
      <c r="L3724">
        <v>318.43866489735007</v>
      </c>
    </row>
    <row r="3725" spans="1:12">
      <c r="A3725" s="73">
        <v>43256.125</v>
      </c>
      <c r="B3725">
        <v>8.4700000000000006</v>
      </c>
      <c r="C3725">
        <v>55.6</v>
      </c>
      <c r="D3725">
        <v>1.0727</v>
      </c>
      <c r="F3725">
        <v>1.0727</v>
      </c>
      <c r="G3725">
        <v>3</v>
      </c>
      <c r="H3725">
        <v>6</v>
      </c>
      <c r="I3725">
        <v>3</v>
      </c>
      <c r="J3725">
        <v>8</v>
      </c>
      <c r="K3725">
        <v>0.86112319376745983</v>
      </c>
      <c r="L3725">
        <v>325.9106226260501</v>
      </c>
    </row>
    <row r="3726" spans="1:12">
      <c r="A3726" s="73">
        <v>43256.166666666664</v>
      </c>
      <c r="B3726">
        <v>6.71</v>
      </c>
      <c r="C3726">
        <v>61.1</v>
      </c>
      <c r="D3726">
        <v>1.0754999999999999</v>
      </c>
      <c r="F3726">
        <v>1.0754999999999999</v>
      </c>
      <c r="G3726">
        <v>4</v>
      </c>
      <c r="H3726">
        <v>6</v>
      </c>
      <c r="I3726">
        <v>4</v>
      </c>
      <c r="J3726">
        <v>7</v>
      </c>
      <c r="K3726">
        <v>0.69227851796835371</v>
      </c>
      <c r="L3726">
        <v>162.46057259025</v>
      </c>
    </row>
    <row r="3727" spans="1:12">
      <c r="A3727" s="73">
        <v>43256.208333333336</v>
      </c>
      <c r="B3727">
        <v>6.27</v>
      </c>
      <c r="C3727">
        <v>64.2</v>
      </c>
      <c r="D3727">
        <v>1.0730999999999999</v>
      </c>
      <c r="F3727">
        <v>1.0730999999999999</v>
      </c>
      <c r="G3727">
        <v>4</v>
      </c>
      <c r="H3727">
        <v>6</v>
      </c>
      <c r="I3727">
        <v>5</v>
      </c>
      <c r="J3727">
        <v>6</v>
      </c>
      <c r="K3727">
        <v>1.6180673490185786</v>
      </c>
      <c r="L3727">
        <v>132.25521982364995</v>
      </c>
    </row>
    <row r="3728" spans="1:12">
      <c r="A3728" s="73">
        <v>43256.25</v>
      </c>
      <c r="B3728">
        <v>7.85</v>
      </c>
      <c r="C3728">
        <v>66.900000000000006</v>
      </c>
      <c r="D3728">
        <v>1.0679000000000001</v>
      </c>
      <c r="F3728">
        <v>1.0679000000000001</v>
      </c>
      <c r="G3728">
        <v>4</v>
      </c>
      <c r="H3728">
        <v>6</v>
      </c>
      <c r="I3728">
        <v>6</v>
      </c>
      <c r="J3728">
        <v>8</v>
      </c>
      <c r="K3728">
        <v>9.4843819338228302E-2</v>
      </c>
      <c r="L3728">
        <v>258.29117091874997</v>
      </c>
    </row>
    <row r="3729" spans="1:12">
      <c r="A3729" s="73">
        <v>43256.291666666664</v>
      </c>
      <c r="B3729">
        <v>8.89</v>
      </c>
      <c r="C3729">
        <v>72.099999999999994</v>
      </c>
      <c r="D3729">
        <v>1.0636000000000001</v>
      </c>
      <c r="F3729">
        <v>1.0636000000000001</v>
      </c>
      <c r="G3729">
        <v>4</v>
      </c>
      <c r="H3729">
        <v>6</v>
      </c>
      <c r="I3729">
        <v>7</v>
      </c>
      <c r="J3729">
        <v>9</v>
      </c>
      <c r="K3729">
        <v>1.8170156732195193</v>
      </c>
      <c r="L3729">
        <v>373.64021723420012</v>
      </c>
    </row>
    <row r="3730" spans="1:12">
      <c r="A3730" s="73">
        <v>43256.333333333336</v>
      </c>
      <c r="B3730">
        <v>9.39</v>
      </c>
      <c r="C3730">
        <v>74</v>
      </c>
      <c r="D3730">
        <v>1.0584</v>
      </c>
      <c r="F3730">
        <v>1.0584</v>
      </c>
      <c r="G3730">
        <v>4</v>
      </c>
      <c r="H3730">
        <v>6</v>
      </c>
      <c r="I3730">
        <v>8</v>
      </c>
      <c r="J3730">
        <v>9</v>
      </c>
      <c r="K3730">
        <v>3.4149829106624474</v>
      </c>
      <c r="L3730">
        <v>438.14374125480003</v>
      </c>
    </row>
    <row r="3731" spans="1:12">
      <c r="A3731" s="73">
        <v>43256.375</v>
      </c>
      <c r="B3731">
        <v>9.69</v>
      </c>
      <c r="C3731">
        <v>78.599999999999994</v>
      </c>
      <c r="D3731">
        <v>1.0518000000000001</v>
      </c>
      <c r="F3731">
        <v>1.0518000000000001</v>
      </c>
      <c r="G3731">
        <v>4</v>
      </c>
      <c r="H3731">
        <v>6</v>
      </c>
      <c r="I3731">
        <v>9</v>
      </c>
      <c r="J3731">
        <v>10</v>
      </c>
      <c r="K3731">
        <v>4.6137632531281998</v>
      </c>
      <c r="L3731">
        <v>478.49180261309999</v>
      </c>
    </row>
    <row r="3732" spans="1:12">
      <c r="A3732" s="73">
        <v>43256.416666666664</v>
      </c>
      <c r="B3732">
        <v>7.76</v>
      </c>
      <c r="C3732">
        <v>79.099999999999994</v>
      </c>
      <c r="D3732">
        <v>1.0456000000000001</v>
      </c>
      <c r="F3732">
        <v>1.0456000000000001</v>
      </c>
      <c r="G3732">
        <v>5</v>
      </c>
      <c r="H3732">
        <v>6</v>
      </c>
      <c r="I3732">
        <v>10</v>
      </c>
      <c r="J3732">
        <v>8</v>
      </c>
      <c r="K3732">
        <v>4.7509716598501464E-2</v>
      </c>
      <c r="L3732">
        <v>244.2984675328</v>
      </c>
    </row>
    <row r="3733" spans="1:12">
      <c r="A3733" s="73">
        <v>43256.458333333336</v>
      </c>
      <c r="B3733">
        <v>8.0399999999999991</v>
      </c>
      <c r="C3733">
        <v>78.400000000000006</v>
      </c>
      <c r="D3733">
        <v>1.0405</v>
      </c>
      <c r="F3733">
        <v>1.0405</v>
      </c>
      <c r="G3733">
        <v>4</v>
      </c>
      <c r="H3733">
        <v>6</v>
      </c>
      <c r="I3733">
        <v>11</v>
      </c>
      <c r="J3733">
        <v>8</v>
      </c>
      <c r="K3733">
        <v>0.24797136956654015</v>
      </c>
      <c r="L3733">
        <v>270.38353089599991</v>
      </c>
    </row>
    <row r="3734" spans="1:12">
      <c r="A3734" s="73">
        <v>43256.5</v>
      </c>
      <c r="B3734">
        <v>7.91</v>
      </c>
      <c r="C3734">
        <v>74.400000000000006</v>
      </c>
      <c r="D3734">
        <v>1.0378000000000001</v>
      </c>
      <c r="F3734">
        <v>1.0378000000000001</v>
      </c>
      <c r="G3734">
        <v>4</v>
      </c>
      <c r="H3734">
        <v>6</v>
      </c>
      <c r="I3734">
        <v>12</v>
      </c>
      <c r="J3734">
        <v>8</v>
      </c>
      <c r="K3734">
        <v>0.13539988783137993</v>
      </c>
      <c r="L3734">
        <v>256.81070388190005</v>
      </c>
    </row>
    <row r="3735" spans="1:12">
      <c r="A3735" s="73">
        <v>43256.541666666664</v>
      </c>
      <c r="B3735">
        <v>6.21</v>
      </c>
      <c r="C3735">
        <v>62.6</v>
      </c>
      <c r="D3735">
        <v>1.0382</v>
      </c>
      <c r="F3735">
        <v>1.0382</v>
      </c>
      <c r="G3735">
        <v>4</v>
      </c>
      <c r="H3735">
        <v>6</v>
      </c>
      <c r="I3735">
        <v>13</v>
      </c>
      <c r="J3735">
        <v>6</v>
      </c>
      <c r="K3735">
        <v>1.7743112805254262</v>
      </c>
      <c r="L3735">
        <v>124.3156569651</v>
      </c>
    </row>
    <row r="3736" spans="1:12">
      <c r="A3736" s="73">
        <v>43256.583333333336</v>
      </c>
      <c r="B3736">
        <v>6.17</v>
      </c>
      <c r="C3736">
        <v>77.900000000000006</v>
      </c>
      <c r="D3736">
        <v>1.0359</v>
      </c>
      <c r="F3736">
        <v>1.0359</v>
      </c>
      <c r="G3736">
        <v>4</v>
      </c>
      <c r="H3736">
        <v>6</v>
      </c>
      <c r="I3736">
        <v>14</v>
      </c>
      <c r="J3736">
        <v>6</v>
      </c>
      <c r="K3736">
        <v>1.8824739015299921</v>
      </c>
      <c r="L3736">
        <v>121.65874427835</v>
      </c>
    </row>
    <row r="3737" spans="1:12">
      <c r="A3737" s="73">
        <v>43256.625</v>
      </c>
      <c r="B3737">
        <v>7.93</v>
      </c>
      <c r="C3737">
        <v>71.5</v>
      </c>
      <c r="D3737">
        <v>1.0350999999999999</v>
      </c>
      <c r="F3737">
        <v>1.0350999999999999</v>
      </c>
      <c r="G3737">
        <v>4</v>
      </c>
      <c r="H3737">
        <v>6</v>
      </c>
      <c r="I3737">
        <v>15</v>
      </c>
      <c r="J3737">
        <v>8</v>
      </c>
      <c r="K3737">
        <v>0.15051857732909671</v>
      </c>
      <c r="L3737">
        <v>258.09041436034994</v>
      </c>
    </row>
    <row r="3738" spans="1:12">
      <c r="A3738" s="73">
        <v>43256.666666666664</v>
      </c>
      <c r="B3738">
        <v>8.01</v>
      </c>
      <c r="C3738">
        <v>63.6</v>
      </c>
      <c r="D3738">
        <v>1.0363</v>
      </c>
      <c r="F3738">
        <v>1.0363</v>
      </c>
      <c r="G3738">
        <v>4</v>
      </c>
      <c r="H3738">
        <v>6</v>
      </c>
      <c r="I3738">
        <v>16</v>
      </c>
      <c r="J3738">
        <v>8</v>
      </c>
      <c r="K3738">
        <v>0.21899333531996515</v>
      </c>
      <c r="L3738">
        <v>266.28889207814996</v>
      </c>
    </row>
    <row r="3739" spans="1:12">
      <c r="A3739" s="73">
        <v>43256.708333333336</v>
      </c>
      <c r="B3739">
        <v>7.84</v>
      </c>
      <c r="C3739">
        <v>69.400000000000006</v>
      </c>
      <c r="D3739">
        <v>1.0374000000000001</v>
      </c>
      <c r="F3739">
        <v>1.0374000000000001</v>
      </c>
      <c r="G3739">
        <v>4</v>
      </c>
      <c r="H3739">
        <v>6</v>
      </c>
      <c r="I3739">
        <v>17</v>
      </c>
      <c r="J3739">
        <v>8</v>
      </c>
      <c r="K3739">
        <v>8.8784474589369888E-2</v>
      </c>
      <c r="L3739">
        <v>249.95650068480001</v>
      </c>
    </row>
    <row r="3740" spans="1:12">
      <c r="A3740" s="73">
        <v>43256.75</v>
      </c>
      <c r="B3740">
        <v>7.75</v>
      </c>
      <c r="C3740">
        <v>77.3</v>
      </c>
      <c r="D3740">
        <v>1.0398000000000001</v>
      </c>
      <c r="F3740">
        <v>1.0398000000000001</v>
      </c>
      <c r="G3740">
        <v>4</v>
      </c>
      <c r="H3740">
        <v>6</v>
      </c>
      <c r="I3740">
        <v>18</v>
      </c>
      <c r="J3740">
        <v>8</v>
      </c>
      <c r="K3740">
        <v>4.3250371849643011E-2</v>
      </c>
      <c r="L3740">
        <v>242.00532656250002</v>
      </c>
    </row>
    <row r="3741" spans="1:12">
      <c r="A3741" s="73">
        <v>43256.791666666664</v>
      </c>
      <c r="B3741">
        <v>8.01</v>
      </c>
      <c r="C3741">
        <v>75.5</v>
      </c>
      <c r="D3741">
        <v>1.0431999999999999</v>
      </c>
      <c r="F3741">
        <v>1.0431999999999999</v>
      </c>
      <c r="G3741">
        <v>4</v>
      </c>
      <c r="H3741">
        <v>6</v>
      </c>
      <c r="I3741">
        <v>19</v>
      </c>
      <c r="J3741">
        <v>8</v>
      </c>
      <c r="K3741">
        <v>0.21899333531996515</v>
      </c>
      <c r="L3741">
        <v>268.06192436159995</v>
      </c>
    </row>
    <row r="3742" spans="1:12">
      <c r="A3742" s="73">
        <v>43256.833333333336</v>
      </c>
      <c r="B3742">
        <v>6.71</v>
      </c>
      <c r="C3742">
        <v>80.8</v>
      </c>
      <c r="D3742">
        <v>1.0475000000000001</v>
      </c>
      <c r="F3742">
        <v>1.0475000000000001</v>
      </c>
      <c r="G3742">
        <v>5</v>
      </c>
      <c r="H3742">
        <v>6</v>
      </c>
      <c r="I3742">
        <v>20</v>
      </c>
      <c r="J3742">
        <v>7</v>
      </c>
      <c r="K3742">
        <v>0.69227851796835371</v>
      </c>
      <c r="L3742">
        <v>158.23100863625001</v>
      </c>
    </row>
    <row r="3743" spans="1:12">
      <c r="A3743" s="73">
        <v>43256.875</v>
      </c>
      <c r="B3743">
        <v>5.39</v>
      </c>
      <c r="C3743">
        <v>81.3</v>
      </c>
      <c r="D3743">
        <v>1.0513999999999999</v>
      </c>
      <c r="F3743">
        <v>1.0513999999999999</v>
      </c>
      <c r="G3743">
        <v>5</v>
      </c>
      <c r="H3743">
        <v>6</v>
      </c>
      <c r="I3743">
        <v>21</v>
      </c>
      <c r="J3743">
        <v>5</v>
      </c>
      <c r="K3743">
        <v>4.6312450111190264</v>
      </c>
      <c r="L3743">
        <v>82.319793548299984</v>
      </c>
    </row>
    <row r="3744" spans="1:12">
      <c r="A3744" s="73">
        <v>43256.916666666664</v>
      </c>
      <c r="B3744">
        <v>5.53</v>
      </c>
      <c r="C3744">
        <v>66.2</v>
      </c>
      <c r="D3744">
        <v>1.0509999999999999</v>
      </c>
      <c r="F3744">
        <v>1.0509999999999999</v>
      </c>
      <c r="G3744">
        <v>4</v>
      </c>
      <c r="H3744">
        <v>6</v>
      </c>
      <c r="I3744">
        <v>22</v>
      </c>
      <c r="J3744">
        <v>6</v>
      </c>
      <c r="K3744">
        <v>4.0482758376030441</v>
      </c>
      <c r="L3744">
        <v>88.868554113499997</v>
      </c>
    </row>
    <row r="3745" spans="1:12">
      <c r="A3745" s="73">
        <v>43256.958333333336</v>
      </c>
      <c r="B3745">
        <v>8.4700000000000006</v>
      </c>
      <c r="C3745">
        <v>52.4</v>
      </c>
      <c r="D3745">
        <v>1.0533999999999999</v>
      </c>
      <c r="F3745">
        <v>1.0533999999999999</v>
      </c>
      <c r="G3745">
        <v>3</v>
      </c>
      <c r="H3745">
        <v>6</v>
      </c>
      <c r="I3745">
        <v>23</v>
      </c>
      <c r="J3745">
        <v>8</v>
      </c>
      <c r="K3745">
        <v>0.86112319376745983</v>
      </c>
      <c r="L3745">
        <v>320.04684429410003</v>
      </c>
    </row>
    <row r="3746" spans="1:12">
      <c r="A3746" s="73">
        <v>43257</v>
      </c>
      <c r="B3746">
        <v>7.95</v>
      </c>
      <c r="C3746">
        <v>46.1</v>
      </c>
      <c r="D3746">
        <v>1.0552999999999999</v>
      </c>
      <c r="F3746">
        <v>1.0552999999999999</v>
      </c>
      <c r="G3746">
        <v>3</v>
      </c>
      <c r="H3746">
        <v>6</v>
      </c>
      <c r="I3746">
        <v>0</v>
      </c>
      <c r="J3746">
        <v>8</v>
      </c>
      <c r="K3746">
        <v>0.16643726682681417</v>
      </c>
      <c r="L3746">
        <v>265.12295304374999</v>
      </c>
    </row>
    <row r="3747" spans="1:12">
      <c r="A3747" s="73">
        <v>43257.041666666664</v>
      </c>
      <c r="B3747">
        <v>7.36</v>
      </c>
      <c r="C3747">
        <v>54.1</v>
      </c>
      <c r="D3747">
        <v>1.0569</v>
      </c>
      <c r="F3747">
        <v>1.0569</v>
      </c>
      <c r="G3747">
        <v>3</v>
      </c>
      <c r="H3747">
        <v>6</v>
      </c>
      <c r="I3747">
        <v>1</v>
      </c>
      <c r="J3747">
        <v>7</v>
      </c>
      <c r="K3747">
        <v>3.3135926644159402E-2</v>
      </c>
      <c r="L3747">
        <v>210.6868088832</v>
      </c>
    </row>
    <row r="3748" spans="1:12">
      <c r="A3748" s="73">
        <v>43257.083333333336</v>
      </c>
      <c r="B3748">
        <v>8.0399999999999991</v>
      </c>
      <c r="C3748">
        <v>62.3</v>
      </c>
      <c r="D3748">
        <v>1.0591999999999999</v>
      </c>
      <c r="F3748">
        <v>1.0591999999999999</v>
      </c>
      <c r="G3748">
        <v>4</v>
      </c>
      <c r="H3748">
        <v>6</v>
      </c>
      <c r="I3748">
        <v>2</v>
      </c>
      <c r="J3748">
        <v>8</v>
      </c>
      <c r="K3748">
        <v>0.24797136956654015</v>
      </c>
      <c r="L3748">
        <v>275.2428985343999</v>
      </c>
    </row>
    <row r="3749" spans="1:12">
      <c r="A3749" s="73">
        <v>43257.125</v>
      </c>
      <c r="B3749">
        <v>8.06</v>
      </c>
      <c r="C3749">
        <v>47.6</v>
      </c>
      <c r="D3749">
        <v>1.0631999999999999</v>
      </c>
      <c r="F3749">
        <v>1.0631999999999999</v>
      </c>
      <c r="G3749">
        <v>3</v>
      </c>
      <c r="H3749">
        <v>6</v>
      </c>
      <c r="I3749">
        <v>3</v>
      </c>
      <c r="J3749">
        <v>8</v>
      </c>
      <c r="K3749">
        <v>0.26829005906425862</v>
      </c>
      <c r="L3749">
        <v>278.34927706560006</v>
      </c>
    </row>
    <row r="3750" spans="1:12">
      <c r="A3750" s="73">
        <v>43257.166666666664</v>
      </c>
      <c r="B3750">
        <v>8.56</v>
      </c>
      <c r="C3750">
        <v>41.8</v>
      </c>
      <c r="D3750">
        <v>1.0631999999999999</v>
      </c>
      <c r="F3750">
        <v>1.0631999999999999</v>
      </c>
      <c r="G3750">
        <v>3</v>
      </c>
      <c r="H3750">
        <v>6</v>
      </c>
      <c r="I3750">
        <v>4</v>
      </c>
      <c r="J3750">
        <v>9</v>
      </c>
      <c r="K3750">
        <v>1.0362572965071866</v>
      </c>
      <c r="L3750">
        <v>333.43122370560002</v>
      </c>
    </row>
    <row r="3751" spans="1:12">
      <c r="A3751" s="73">
        <v>43257.208333333336</v>
      </c>
      <c r="B3751">
        <v>7.35</v>
      </c>
      <c r="C3751">
        <v>42.4</v>
      </c>
      <c r="D3751">
        <v>1.0620000000000001</v>
      </c>
      <c r="F3751">
        <v>1.0620000000000001</v>
      </c>
      <c r="G3751">
        <v>3</v>
      </c>
      <c r="H3751">
        <v>6</v>
      </c>
      <c r="I3751">
        <v>5</v>
      </c>
      <c r="J3751">
        <v>7</v>
      </c>
      <c r="K3751">
        <v>3.6876581895301103E-2</v>
      </c>
      <c r="L3751">
        <v>210.84171412499998</v>
      </c>
    </row>
    <row r="3752" spans="1:12">
      <c r="A3752" s="73">
        <v>43257.25</v>
      </c>
      <c r="B3752">
        <v>7.48</v>
      </c>
      <c r="C3752">
        <v>43</v>
      </c>
      <c r="D3752">
        <v>1.0572999999999999</v>
      </c>
      <c r="F3752">
        <v>1.0572999999999999</v>
      </c>
      <c r="G3752">
        <v>3</v>
      </c>
      <c r="H3752">
        <v>6</v>
      </c>
      <c r="I3752">
        <v>6</v>
      </c>
      <c r="J3752">
        <v>7</v>
      </c>
      <c r="K3752">
        <v>3.8480636304620763E-3</v>
      </c>
      <c r="L3752">
        <v>221.24477862080002</v>
      </c>
    </row>
    <row r="3753" spans="1:12">
      <c r="A3753" s="73">
        <v>43257.291666666664</v>
      </c>
      <c r="B3753">
        <v>8.66</v>
      </c>
      <c r="C3753">
        <v>52.9</v>
      </c>
      <c r="D3753">
        <v>1.0537000000000001</v>
      </c>
      <c r="F3753">
        <v>1.0537000000000001</v>
      </c>
      <c r="G3753">
        <v>3</v>
      </c>
      <c r="H3753">
        <v>6</v>
      </c>
      <c r="I3753">
        <v>7</v>
      </c>
      <c r="J3753">
        <v>9</v>
      </c>
      <c r="K3753">
        <v>1.2498507439957716</v>
      </c>
      <c r="L3753">
        <v>342.16899990760004</v>
      </c>
    </row>
    <row r="3754" spans="1:12">
      <c r="A3754" s="73">
        <v>43257.333333333336</v>
      </c>
      <c r="B3754">
        <v>7.98</v>
      </c>
      <c r="C3754">
        <v>52</v>
      </c>
      <c r="D3754">
        <v>1.0498000000000001</v>
      </c>
      <c r="F3754">
        <v>1.0498000000000001</v>
      </c>
      <c r="G3754">
        <v>3</v>
      </c>
      <c r="H3754">
        <v>6</v>
      </c>
      <c r="I3754">
        <v>8</v>
      </c>
      <c r="J3754">
        <v>8</v>
      </c>
      <c r="K3754">
        <v>0.19181530107339007</v>
      </c>
      <c r="L3754">
        <v>266.73821884080007</v>
      </c>
    </row>
    <row r="3755" spans="1:12">
      <c r="A3755" s="73">
        <v>43257.375</v>
      </c>
      <c r="B3755">
        <v>6.86</v>
      </c>
      <c r="C3755">
        <v>43.9</v>
      </c>
      <c r="D3755">
        <v>1.046</v>
      </c>
      <c r="F3755">
        <v>1.046</v>
      </c>
      <c r="G3755">
        <v>3</v>
      </c>
      <c r="H3755">
        <v>6</v>
      </c>
      <c r="I3755">
        <v>9</v>
      </c>
      <c r="J3755">
        <v>7</v>
      </c>
      <c r="K3755">
        <v>0.4651686892012315</v>
      </c>
      <c r="L3755">
        <v>168.83949168800001</v>
      </c>
    </row>
    <row r="3756" spans="1:12">
      <c r="A3756" s="73">
        <v>43257.416666666664</v>
      </c>
      <c r="B3756">
        <v>6.37</v>
      </c>
      <c r="C3756">
        <v>38.700000000000003</v>
      </c>
      <c r="D3756">
        <v>1.0421</v>
      </c>
      <c r="F3756">
        <v>1.0421</v>
      </c>
      <c r="G3756">
        <v>3</v>
      </c>
      <c r="H3756">
        <v>6</v>
      </c>
      <c r="I3756">
        <v>10</v>
      </c>
      <c r="J3756">
        <v>6</v>
      </c>
      <c r="K3756">
        <v>1.3736607965071628</v>
      </c>
      <c r="L3756">
        <v>134.67832215564999</v>
      </c>
    </row>
    <row r="3757" spans="1:12">
      <c r="A3757" s="73">
        <v>43257.458333333336</v>
      </c>
      <c r="B3757">
        <v>5.45</v>
      </c>
      <c r="C3757">
        <v>11.7</v>
      </c>
      <c r="D3757">
        <v>1.0405</v>
      </c>
      <c r="F3757">
        <v>1.0405</v>
      </c>
      <c r="G3757">
        <v>2</v>
      </c>
      <c r="H3757">
        <v>6</v>
      </c>
      <c r="I3757">
        <v>11</v>
      </c>
      <c r="J3757">
        <v>5</v>
      </c>
      <c r="K3757">
        <v>4.3766010796121755</v>
      </c>
      <c r="L3757">
        <v>84.217354656250009</v>
      </c>
    </row>
    <row r="3758" spans="1:12">
      <c r="A3758" s="73">
        <v>43257.5</v>
      </c>
      <c r="B3758">
        <v>4.8499999999999996</v>
      </c>
      <c r="C3758">
        <v>7.8</v>
      </c>
      <c r="D3758">
        <v>1.0394000000000001</v>
      </c>
      <c r="F3758">
        <v>1.0394000000000001</v>
      </c>
      <c r="G3758">
        <v>1</v>
      </c>
      <c r="H3758">
        <v>6</v>
      </c>
      <c r="I3758">
        <v>12</v>
      </c>
      <c r="J3758">
        <v>5</v>
      </c>
      <c r="K3758">
        <v>7.2470403946806652</v>
      </c>
      <c r="L3758">
        <v>59.289519762499992</v>
      </c>
    </row>
    <row r="3759" spans="1:12">
      <c r="A3759" s="73">
        <v>43257.541666666664</v>
      </c>
      <c r="B3759">
        <v>5.15</v>
      </c>
      <c r="C3759">
        <v>344.8</v>
      </c>
      <c r="D3759">
        <v>1.0369999999999999</v>
      </c>
      <c r="F3759">
        <v>1.0369999999999999</v>
      </c>
      <c r="G3759">
        <v>16</v>
      </c>
      <c r="H3759">
        <v>6</v>
      </c>
      <c r="I3759">
        <v>13</v>
      </c>
      <c r="J3759">
        <v>5</v>
      </c>
      <c r="K3759">
        <v>5.7218207371464178</v>
      </c>
      <c r="L3759">
        <v>70.822368687500017</v>
      </c>
    </row>
    <row r="3760" spans="1:12">
      <c r="A3760" s="73">
        <v>43257.583333333336</v>
      </c>
      <c r="B3760">
        <v>4.41</v>
      </c>
      <c r="C3760">
        <v>350.5</v>
      </c>
      <c r="D3760">
        <v>1.0369999999999999</v>
      </c>
      <c r="F3760">
        <v>1.0369999999999999</v>
      </c>
      <c r="G3760">
        <v>1</v>
      </c>
      <c r="H3760">
        <v>6</v>
      </c>
      <c r="I3760">
        <v>14</v>
      </c>
      <c r="J3760">
        <v>4</v>
      </c>
      <c r="K3760">
        <v>9.8096292257308857</v>
      </c>
      <c r="L3760">
        <v>44.469733738500004</v>
      </c>
    </row>
    <row r="3761" spans="1:12">
      <c r="A3761" s="73">
        <v>43257.625</v>
      </c>
      <c r="B3761">
        <v>3.85</v>
      </c>
      <c r="C3761">
        <v>334.7</v>
      </c>
      <c r="D3761">
        <v>1.0363</v>
      </c>
      <c r="F3761">
        <v>1.0363</v>
      </c>
      <c r="G3761">
        <v>16</v>
      </c>
      <c r="H3761">
        <v>6</v>
      </c>
      <c r="I3761">
        <v>15</v>
      </c>
      <c r="J3761">
        <v>4</v>
      </c>
      <c r="K3761">
        <v>13.631105919794807</v>
      </c>
      <c r="L3761">
        <v>29.569071743750001</v>
      </c>
    </row>
    <row r="3762" spans="1:12">
      <c r="A3762" s="73">
        <v>43257.666666666664</v>
      </c>
      <c r="B3762">
        <v>4.37</v>
      </c>
      <c r="C3762">
        <v>290.3</v>
      </c>
      <c r="D3762">
        <v>1.0343</v>
      </c>
      <c r="F3762">
        <v>1.0343</v>
      </c>
      <c r="G3762">
        <v>14</v>
      </c>
      <c r="H3762">
        <v>6</v>
      </c>
      <c r="I3762">
        <v>16</v>
      </c>
      <c r="J3762">
        <v>4</v>
      </c>
      <c r="K3762">
        <v>10.061791846735453</v>
      </c>
      <c r="L3762">
        <v>43.157953218950006</v>
      </c>
    </row>
    <row r="3763" spans="1:12">
      <c r="A3763" s="73">
        <v>43257.708333333336</v>
      </c>
      <c r="B3763">
        <v>6.88</v>
      </c>
      <c r="C3763">
        <v>323.39999999999998</v>
      </c>
      <c r="D3763">
        <v>1.0367</v>
      </c>
      <c r="F3763">
        <v>1.0367</v>
      </c>
      <c r="G3763">
        <v>15</v>
      </c>
      <c r="H3763">
        <v>6</v>
      </c>
      <c r="I3763">
        <v>17</v>
      </c>
      <c r="J3763">
        <v>7</v>
      </c>
      <c r="K3763">
        <v>0.43828737869894918</v>
      </c>
      <c r="L3763">
        <v>168.80620933119999</v>
      </c>
    </row>
    <row r="3764" spans="1:12">
      <c r="A3764" s="73">
        <v>43257.75</v>
      </c>
      <c r="B3764">
        <v>4.0999999999999996</v>
      </c>
      <c r="C3764">
        <v>320.10000000000002</v>
      </c>
      <c r="D3764">
        <v>1.0359</v>
      </c>
      <c r="F3764">
        <v>1.0359</v>
      </c>
      <c r="G3764">
        <v>15</v>
      </c>
      <c r="H3764">
        <v>6</v>
      </c>
      <c r="I3764">
        <v>18</v>
      </c>
      <c r="J3764">
        <v>4</v>
      </c>
      <c r="K3764">
        <v>11.847589538516274</v>
      </c>
      <c r="L3764">
        <v>35.697631949999987</v>
      </c>
    </row>
    <row r="3765" spans="1:12">
      <c r="A3765" s="73">
        <v>43257.791666666664</v>
      </c>
      <c r="B3765">
        <v>6.33</v>
      </c>
      <c r="C3765">
        <v>10.1</v>
      </c>
      <c r="D3765">
        <v>1.0444</v>
      </c>
      <c r="F3765">
        <v>1.0444</v>
      </c>
      <c r="G3765">
        <v>1</v>
      </c>
      <c r="H3765">
        <v>6</v>
      </c>
      <c r="I3765">
        <v>19</v>
      </c>
      <c r="J3765">
        <v>6</v>
      </c>
      <c r="K3765">
        <v>1.4690234175117285</v>
      </c>
      <c r="L3765">
        <v>132.44879074140002</v>
      </c>
    </row>
    <row r="3766" spans="1:12">
      <c r="A3766" s="73">
        <v>43257.833333333336</v>
      </c>
      <c r="B3766">
        <v>7.36</v>
      </c>
      <c r="C3766">
        <v>28.8</v>
      </c>
      <c r="D3766">
        <v>1.0518000000000001</v>
      </c>
      <c r="F3766">
        <v>1.0518000000000001</v>
      </c>
      <c r="G3766">
        <v>2</v>
      </c>
      <c r="H3766">
        <v>6</v>
      </c>
      <c r="I3766">
        <v>20</v>
      </c>
      <c r="J3766">
        <v>7</v>
      </c>
      <c r="K3766">
        <v>3.3135926644159402E-2</v>
      </c>
      <c r="L3766">
        <v>209.67015383040004</v>
      </c>
    </row>
    <row r="3767" spans="1:12">
      <c r="A3767" s="73">
        <v>43257.875</v>
      </c>
      <c r="B3767">
        <v>8.5299999999999994</v>
      </c>
      <c r="C3767">
        <v>43.2</v>
      </c>
      <c r="D3767">
        <v>1.0557000000000001</v>
      </c>
      <c r="F3767">
        <v>1.0557000000000001</v>
      </c>
      <c r="G3767">
        <v>3</v>
      </c>
      <c r="H3767">
        <v>6</v>
      </c>
      <c r="I3767">
        <v>21</v>
      </c>
      <c r="J3767">
        <v>9</v>
      </c>
      <c r="K3767">
        <v>0.9760792622606087</v>
      </c>
      <c r="L3767">
        <v>327.61035428444995</v>
      </c>
    </row>
    <row r="3768" spans="1:12">
      <c r="A3768" s="73">
        <v>43257.916666666664</v>
      </c>
      <c r="B3768">
        <v>5</v>
      </c>
      <c r="C3768">
        <v>65</v>
      </c>
      <c r="D3768">
        <v>1.0584</v>
      </c>
      <c r="F3768">
        <v>1.0584</v>
      </c>
      <c r="G3768">
        <v>4</v>
      </c>
      <c r="H3768">
        <v>6</v>
      </c>
      <c r="I3768">
        <v>22</v>
      </c>
      <c r="J3768">
        <v>5</v>
      </c>
      <c r="K3768">
        <v>6.4619305659135415</v>
      </c>
      <c r="L3768">
        <v>66.150000000000006</v>
      </c>
    </row>
    <row r="3769" spans="1:12">
      <c r="A3769" s="73">
        <v>43257.958333333336</v>
      </c>
      <c r="B3769">
        <v>4.8899999999999997</v>
      </c>
      <c r="C3769">
        <v>31</v>
      </c>
      <c r="D3769">
        <v>1.0596000000000001</v>
      </c>
      <c r="F3769">
        <v>1.0596000000000001</v>
      </c>
      <c r="G3769">
        <v>2</v>
      </c>
      <c r="H3769">
        <v>6</v>
      </c>
      <c r="I3769">
        <v>23</v>
      </c>
      <c r="J3769">
        <v>5</v>
      </c>
      <c r="K3769">
        <v>7.0332777736760992</v>
      </c>
      <c r="L3769">
        <v>61.949603536199994</v>
      </c>
    </row>
    <row r="3770" spans="1:12">
      <c r="A3770" s="73">
        <v>43258</v>
      </c>
      <c r="B3770">
        <v>4.03</v>
      </c>
      <c r="C3770">
        <v>27.6</v>
      </c>
      <c r="D3770">
        <v>1.0588</v>
      </c>
      <c r="F3770">
        <v>1.0588</v>
      </c>
      <c r="G3770">
        <v>2</v>
      </c>
      <c r="H3770">
        <v>6</v>
      </c>
      <c r="I3770">
        <v>0</v>
      </c>
      <c r="J3770">
        <v>4</v>
      </c>
      <c r="K3770">
        <v>12.334374125274261</v>
      </c>
      <c r="L3770">
        <v>34.649667813800008</v>
      </c>
    </row>
    <row r="3771" spans="1:12">
      <c r="A3771" s="73">
        <v>43258.041666666664</v>
      </c>
      <c r="B3771">
        <v>3.27</v>
      </c>
      <c r="C3771">
        <v>29.8</v>
      </c>
      <c r="D3771">
        <v>1.06</v>
      </c>
      <c r="F3771">
        <v>1.06</v>
      </c>
      <c r="G3771">
        <v>2</v>
      </c>
      <c r="H3771">
        <v>6</v>
      </c>
      <c r="I3771">
        <v>1</v>
      </c>
      <c r="J3771">
        <v>3</v>
      </c>
      <c r="K3771">
        <v>18.250263924361015</v>
      </c>
      <c r="L3771">
        <v>18.531864990000003</v>
      </c>
    </row>
    <row r="3772" spans="1:12">
      <c r="A3772" s="73">
        <v>43258.083333333336</v>
      </c>
      <c r="B3772">
        <v>2.84</v>
      </c>
      <c r="C3772">
        <v>33.700000000000003</v>
      </c>
      <c r="D3772">
        <v>1.06</v>
      </c>
      <c r="F3772">
        <v>1.06</v>
      </c>
      <c r="G3772">
        <v>2</v>
      </c>
      <c r="H3772">
        <v>6</v>
      </c>
      <c r="I3772">
        <v>2</v>
      </c>
      <c r="J3772">
        <v>3</v>
      </c>
      <c r="K3772">
        <v>22.109112100160097</v>
      </c>
      <c r="L3772">
        <v>12.140341119999999</v>
      </c>
    </row>
    <row r="3773" spans="1:12">
      <c r="A3773" s="73">
        <v>43258.125</v>
      </c>
      <c r="B3773">
        <v>2.09</v>
      </c>
      <c r="C3773">
        <v>28.6</v>
      </c>
      <c r="D3773">
        <v>1.0616000000000001</v>
      </c>
      <c r="F3773">
        <v>1.0616000000000001</v>
      </c>
      <c r="G3773">
        <v>2</v>
      </c>
      <c r="H3773">
        <v>6</v>
      </c>
      <c r="I3773">
        <v>3</v>
      </c>
      <c r="J3773">
        <v>2</v>
      </c>
      <c r="K3773">
        <v>29.724661243995705</v>
      </c>
      <c r="L3773">
        <v>4.8458478331999997</v>
      </c>
    </row>
    <row r="3774" spans="1:12">
      <c r="A3774" s="73">
        <v>43258.166666666664</v>
      </c>
      <c r="B3774">
        <v>2.52</v>
      </c>
      <c r="C3774">
        <v>31.5</v>
      </c>
      <c r="D3774">
        <v>1.0659000000000001</v>
      </c>
      <c r="F3774">
        <v>1.0659000000000001</v>
      </c>
      <c r="G3774">
        <v>2</v>
      </c>
      <c r="H3774">
        <v>6</v>
      </c>
      <c r="I3774">
        <v>4</v>
      </c>
      <c r="J3774">
        <v>3</v>
      </c>
      <c r="K3774">
        <v>25.220813068196627</v>
      </c>
      <c r="L3774">
        <v>8.5288031136000004</v>
      </c>
    </row>
    <row r="3775" spans="1:12">
      <c r="A3775" s="73">
        <v>43258.208333333336</v>
      </c>
      <c r="B3775">
        <v>5.29</v>
      </c>
      <c r="C3775">
        <v>6.4</v>
      </c>
      <c r="D3775">
        <v>1.0663</v>
      </c>
      <c r="F3775">
        <v>1.0663</v>
      </c>
      <c r="G3775">
        <v>1</v>
      </c>
      <c r="H3775">
        <v>6</v>
      </c>
      <c r="I3775">
        <v>5</v>
      </c>
      <c r="J3775">
        <v>5</v>
      </c>
      <c r="K3775">
        <v>5.0716515636304393</v>
      </c>
      <c r="L3775">
        <v>78.925334220349995</v>
      </c>
    </row>
    <row r="3776" spans="1:12">
      <c r="A3776" s="73">
        <v>43258.25</v>
      </c>
      <c r="B3776">
        <v>4.12</v>
      </c>
      <c r="C3776">
        <v>41.1</v>
      </c>
      <c r="D3776">
        <v>1.0552999999999999</v>
      </c>
      <c r="F3776">
        <v>1.0552999999999999</v>
      </c>
      <c r="G3776">
        <v>3</v>
      </c>
      <c r="H3776">
        <v>6</v>
      </c>
      <c r="I3776">
        <v>6</v>
      </c>
      <c r="J3776">
        <v>4</v>
      </c>
      <c r="K3776">
        <v>11.710308228013988</v>
      </c>
      <c r="L3776">
        <v>36.900953699199995</v>
      </c>
    </row>
    <row r="3777" spans="1:12">
      <c r="A3777" s="73">
        <v>43258.291666666664</v>
      </c>
      <c r="B3777">
        <v>3.51</v>
      </c>
      <c r="C3777">
        <v>53.8</v>
      </c>
      <c r="D3777">
        <v>1.0509999999999999</v>
      </c>
      <c r="F3777">
        <v>1.0509999999999999</v>
      </c>
      <c r="G3777">
        <v>3</v>
      </c>
      <c r="H3777">
        <v>6</v>
      </c>
      <c r="I3777">
        <v>7</v>
      </c>
      <c r="J3777">
        <v>4</v>
      </c>
      <c r="K3777">
        <v>16.257288198333619</v>
      </c>
      <c r="L3777">
        <v>22.724486050499994</v>
      </c>
    </row>
    <row r="3778" spans="1:12">
      <c r="A3778" s="73">
        <v>43258.333333333336</v>
      </c>
      <c r="B3778">
        <v>2.4</v>
      </c>
      <c r="C3778">
        <v>86</v>
      </c>
      <c r="D3778">
        <v>1.0467</v>
      </c>
      <c r="F3778">
        <v>1.0467</v>
      </c>
      <c r="G3778">
        <v>5</v>
      </c>
      <c r="H3778">
        <v>6</v>
      </c>
      <c r="I3778">
        <v>8</v>
      </c>
      <c r="J3778">
        <v>2</v>
      </c>
      <c r="K3778">
        <v>26.440500931210316</v>
      </c>
      <c r="L3778">
        <v>7.2347903999999987</v>
      </c>
    </row>
    <row r="3779" spans="1:12">
      <c r="A3779" s="73">
        <v>43258.375</v>
      </c>
      <c r="B3779">
        <v>2.31</v>
      </c>
      <c r="C3779">
        <v>176.2</v>
      </c>
      <c r="D3779">
        <v>1.0479000000000001</v>
      </c>
      <c r="F3779">
        <v>1.0479000000000001</v>
      </c>
      <c r="G3779">
        <v>9</v>
      </c>
      <c r="H3779">
        <v>6</v>
      </c>
      <c r="I3779">
        <v>9</v>
      </c>
      <c r="J3779">
        <v>2</v>
      </c>
      <c r="K3779">
        <v>27.374166828470585</v>
      </c>
      <c r="L3779">
        <v>6.4584125644500006</v>
      </c>
    </row>
    <row r="3780" spans="1:12">
      <c r="A3780" s="73">
        <v>43258.416666666664</v>
      </c>
      <c r="B3780">
        <v>7.34</v>
      </c>
      <c r="C3780">
        <v>257.10000000000002</v>
      </c>
      <c r="D3780">
        <v>1.0640000000000001</v>
      </c>
      <c r="F3780">
        <v>1.0640000000000001</v>
      </c>
      <c r="G3780">
        <v>12</v>
      </c>
      <c r="H3780">
        <v>6</v>
      </c>
      <c r="I3780">
        <v>10</v>
      </c>
      <c r="J3780">
        <v>7</v>
      </c>
      <c r="K3780">
        <v>4.0817237146442469E-2</v>
      </c>
      <c r="L3780">
        <v>210.37775292799998</v>
      </c>
    </row>
    <row r="3781" spans="1:12">
      <c r="A3781" s="73">
        <v>43258.458333333336</v>
      </c>
      <c r="B3781">
        <v>7.22</v>
      </c>
      <c r="C3781">
        <v>229.8</v>
      </c>
      <c r="D3781">
        <v>1.0631999999999999</v>
      </c>
      <c r="F3781">
        <v>1.0631999999999999</v>
      </c>
      <c r="G3781">
        <v>11</v>
      </c>
      <c r="H3781">
        <v>6</v>
      </c>
      <c r="I3781">
        <v>11</v>
      </c>
      <c r="J3781">
        <v>7</v>
      </c>
      <c r="K3781">
        <v>0.10370510016013997</v>
      </c>
      <c r="L3781">
        <v>200.07672271679996</v>
      </c>
    </row>
    <row r="3782" spans="1:12">
      <c r="A3782" s="73">
        <v>43258.5</v>
      </c>
      <c r="B3782">
        <v>5.91</v>
      </c>
      <c r="C3782">
        <v>268.10000000000002</v>
      </c>
      <c r="D3782">
        <v>1.0679000000000001</v>
      </c>
      <c r="F3782">
        <v>1.0679000000000001</v>
      </c>
      <c r="G3782">
        <v>13</v>
      </c>
      <c r="H3782">
        <v>6</v>
      </c>
      <c r="I3782">
        <v>12</v>
      </c>
      <c r="J3782">
        <v>6</v>
      </c>
      <c r="K3782">
        <v>2.6635309380596692</v>
      </c>
      <c r="L3782">
        <v>110.22066666045001</v>
      </c>
    </row>
    <row r="3783" spans="1:12">
      <c r="A3783" s="73">
        <v>43258.541666666664</v>
      </c>
      <c r="B3783">
        <v>9.99</v>
      </c>
      <c r="C3783">
        <v>333.1</v>
      </c>
      <c r="D3783">
        <v>1.0719000000000001</v>
      </c>
      <c r="F3783">
        <v>1.0719000000000001</v>
      </c>
      <c r="G3783">
        <v>16</v>
      </c>
      <c r="H3783">
        <v>6</v>
      </c>
      <c r="I3783">
        <v>13</v>
      </c>
      <c r="J3783">
        <v>10</v>
      </c>
      <c r="K3783">
        <v>5.9925435955939594</v>
      </c>
      <c r="L3783">
        <v>534.34375731405009</v>
      </c>
    </row>
    <row r="3784" spans="1:12">
      <c r="A3784" s="73">
        <v>43258.583333333336</v>
      </c>
      <c r="B3784">
        <v>7.25</v>
      </c>
      <c r="C3784">
        <v>340</v>
      </c>
      <c r="D3784">
        <v>1.06</v>
      </c>
      <c r="F3784">
        <v>1.06</v>
      </c>
      <c r="G3784">
        <v>16</v>
      </c>
      <c r="H3784">
        <v>6</v>
      </c>
      <c r="I3784">
        <v>14</v>
      </c>
      <c r="J3784">
        <v>7</v>
      </c>
      <c r="K3784">
        <v>8.528313440671545E-2</v>
      </c>
      <c r="L3784">
        <v>201.97140625</v>
      </c>
    </row>
    <row r="3785" spans="1:12">
      <c r="A3785" s="73">
        <v>43258.625</v>
      </c>
      <c r="B3785">
        <v>7.96</v>
      </c>
      <c r="C3785">
        <v>8.9</v>
      </c>
      <c r="D3785">
        <v>1.0537000000000001</v>
      </c>
      <c r="F3785">
        <v>1.0537000000000001</v>
      </c>
      <c r="G3785">
        <v>1</v>
      </c>
      <c r="H3785">
        <v>6</v>
      </c>
      <c r="I3785">
        <v>15</v>
      </c>
      <c r="J3785">
        <v>8</v>
      </c>
      <c r="K3785">
        <v>0.17469661157567254</v>
      </c>
      <c r="L3785">
        <v>265.72118932160004</v>
      </c>
    </row>
    <row r="3786" spans="1:12">
      <c r="A3786" s="73">
        <v>43258.666666666664</v>
      </c>
      <c r="B3786">
        <v>7.54</v>
      </c>
      <c r="C3786">
        <v>349.9</v>
      </c>
      <c r="D3786">
        <v>1.0513999999999999</v>
      </c>
      <c r="F3786">
        <v>1.0513999999999999</v>
      </c>
      <c r="G3786">
        <v>1</v>
      </c>
      <c r="H3786">
        <v>6</v>
      </c>
      <c r="I3786">
        <v>16</v>
      </c>
      <c r="J3786">
        <v>8</v>
      </c>
      <c r="K3786">
        <v>4.1321236134355611E-6</v>
      </c>
      <c r="L3786">
        <v>225.34712134479997</v>
      </c>
    </row>
    <row r="3787" spans="1:12">
      <c r="A3787" s="73">
        <v>43258.708333333336</v>
      </c>
      <c r="B3787">
        <v>9.01</v>
      </c>
      <c r="C3787">
        <v>341.1</v>
      </c>
      <c r="D3787">
        <v>1.0541</v>
      </c>
      <c r="F3787">
        <v>1.0541</v>
      </c>
      <c r="G3787">
        <v>16</v>
      </c>
      <c r="H3787">
        <v>6</v>
      </c>
      <c r="I3787">
        <v>17</v>
      </c>
      <c r="J3787">
        <v>9</v>
      </c>
      <c r="K3787">
        <v>2.15492781020582</v>
      </c>
      <c r="L3787">
        <v>385.50160506204998</v>
      </c>
    </row>
    <row r="3788" spans="1:12">
      <c r="A3788" s="73">
        <v>43258.75</v>
      </c>
      <c r="B3788">
        <v>6.6</v>
      </c>
      <c r="C3788">
        <v>332.9</v>
      </c>
      <c r="D3788">
        <v>1.0537000000000001</v>
      </c>
      <c r="F3788">
        <v>1.0537000000000001</v>
      </c>
      <c r="G3788">
        <v>16</v>
      </c>
      <c r="H3788">
        <v>6</v>
      </c>
      <c r="I3788">
        <v>18</v>
      </c>
      <c r="J3788">
        <v>7</v>
      </c>
      <c r="K3788">
        <v>0.88742572573091028</v>
      </c>
      <c r="L3788">
        <v>151.46726760000001</v>
      </c>
    </row>
    <row r="3789" spans="1:12">
      <c r="A3789" s="73">
        <v>43258.791666666664</v>
      </c>
      <c r="B3789">
        <v>5.07</v>
      </c>
      <c r="C3789">
        <v>339.6</v>
      </c>
      <c r="D3789">
        <v>1.0552999999999999</v>
      </c>
      <c r="F3789">
        <v>1.0552999999999999</v>
      </c>
      <c r="G3789">
        <v>16</v>
      </c>
      <c r="H3789">
        <v>6</v>
      </c>
      <c r="I3789">
        <v>19</v>
      </c>
      <c r="J3789">
        <v>5</v>
      </c>
      <c r="K3789">
        <v>6.1109459791555496</v>
      </c>
      <c r="L3789">
        <v>68.76537575895</v>
      </c>
    </row>
    <row r="3790" spans="1:12">
      <c r="A3790" s="73">
        <v>43258.833333333336</v>
      </c>
      <c r="B3790">
        <v>3.66</v>
      </c>
      <c r="C3790">
        <v>332.2</v>
      </c>
      <c r="D3790">
        <v>1.0588</v>
      </c>
      <c r="F3790">
        <v>1.0588</v>
      </c>
      <c r="G3790">
        <v>16</v>
      </c>
      <c r="H3790">
        <v>6</v>
      </c>
      <c r="I3790">
        <v>20</v>
      </c>
      <c r="J3790">
        <v>4</v>
      </c>
      <c r="K3790">
        <v>15.070178369566495</v>
      </c>
      <c r="L3790">
        <v>25.955368142400001</v>
      </c>
    </row>
    <row r="3791" spans="1:12">
      <c r="A3791" s="73">
        <v>43258.875</v>
      </c>
      <c r="B3791">
        <v>5.26</v>
      </c>
      <c r="C3791">
        <v>323.60000000000002</v>
      </c>
      <c r="D3791">
        <v>1.0604</v>
      </c>
      <c r="F3791">
        <v>1.0604</v>
      </c>
      <c r="G3791">
        <v>15</v>
      </c>
      <c r="H3791">
        <v>6</v>
      </c>
      <c r="I3791">
        <v>21</v>
      </c>
      <c r="J3791">
        <v>5</v>
      </c>
      <c r="K3791">
        <v>5.2076735293838645</v>
      </c>
      <c r="L3791">
        <v>77.160841595199983</v>
      </c>
    </row>
    <row r="3792" spans="1:12">
      <c r="A3792" s="73">
        <v>43258.916666666664</v>
      </c>
      <c r="B3792">
        <v>4.8899999999999997</v>
      </c>
      <c r="C3792">
        <v>322.7</v>
      </c>
      <c r="D3792">
        <v>1.0631999999999999</v>
      </c>
      <c r="F3792">
        <v>1.0631999999999999</v>
      </c>
      <c r="G3792">
        <v>15</v>
      </c>
      <c r="H3792">
        <v>6</v>
      </c>
      <c r="I3792">
        <v>22</v>
      </c>
      <c r="J3792">
        <v>5</v>
      </c>
      <c r="K3792">
        <v>7.0332777736760992</v>
      </c>
      <c r="L3792">
        <v>62.160077840399985</v>
      </c>
    </row>
    <row r="3793" spans="1:12">
      <c r="A3793" s="73">
        <v>43258.958333333336</v>
      </c>
      <c r="B3793">
        <v>5.68</v>
      </c>
      <c r="C3793">
        <v>303.60000000000002</v>
      </c>
      <c r="D3793">
        <v>1.0631999999999999</v>
      </c>
      <c r="F3793">
        <v>1.0631999999999999</v>
      </c>
      <c r="G3793">
        <v>14</v>
      </c>
      <c r="H3793">
        <v>6</v>
      </c>
      <c r="I3793">
        <v>23</v>
      </c>
      <c r="J3793">
        <v>6</v>
      </c>
      <c r="K3793">
        <v>3.4671660088359242</v>
      </c>
      <c r="L3793">
        <v>97.415929651199974</v>
      </c>
    </row>
    <row r="3794" spans="1:12">
      <c r="A3794" s="73">
        <v>43259</v>
      </c>
      <c r="B3794">
        <v>5.98</v>
      </c>
      <c r="C3794">
        <v>309.8</v>
      </c>
      <c r="D3794">
        <v>1.0667</v>
      </c>
      <c r="F3794">
        <v>1.0667</v>
      </c>
      <c r="G3794">
        <v>15</v>
      </c>
      <c r="H3794">
        <v>6</v>
      </c>
      <c r="I3794">
        <v>0</v>
      </c>
      <c r="J3794">
        <v>6</v>
      </c>
      <c r="K3794">
        <v>2.4399463513016779</v>
      </c>
      <c r="L3794">
        <v>114.05539985320002</v>
      </c>
    </row>
    <row r="3795" spans="1:12">
      <c r="A3795" s="73">
        <v>43259.041666666664</v>
      </c>
      <c r="B3795">
        <v>4.29</v>
      </c>
      <c r="C3795">
        <v>333.4</v>
      </c>
      <c r="D3795">
        <v>1.0674999999999999</v>
      </c>
      <c r="F3795">
        <v>1.0674999999999999</v>
      </c>
      <c r="G3795">
        <v>16</v>
      </c>
      <c r="H3795">
        <v>6</v>
      </c>
      <c r="I3795">
        <v>1</v>
      </c>
      <c r="J3795">
        <v>4</v>
      </c>
      <c r="K3795">
        <v>10.575717088744584</v>
      </c>
      <c r="L3795">
        <v>42.141478128750002</v>
      </c>
    </row>
    <row r="3796" spans="1:12">
      <c r="A3796" s="73">
        <v>43259.083333333336</v>
      </c>
      <c r="B3796">
        <v>3.43</v>
      </c>
      <c r="C3796">
        <v>14.9</v>
      </c>
      <c r="D3796">
        <v>1.0703</v>
      </c>
      <c r="F3796">
        <v>1.0703</v>
      </c>
      <c r="G3796">
        <v>2</v>
      </c>
      <c r="H3796">
        <v>6</v>
      </c>
      <c r="I3796">
        <v>2</v>
      </c>
      <c r="J3796">
        <v>3</v>
      </c>
      <c r="K3796">
        <v>16.908813440342751</v>
      </c>
      <c r="L3796">
        <v>21.595232786050001</v>
      </c>
    </row>
    <row r="3797" spans="1:12">
      <c r="A3797" s="73">
        <v>43259.125</v>
      </c>
      <c r="B3797">
        <v>3.61</v>
      </c>
      <c r="C3797">
        <v>19.7</v>
      </c>
      <c r="D3797">
        <v>1.0710999999999999</v>
      </c>
      <c r="F3797">
        <v>1.0710999999999999</v>
      </c>
      <c r="G3797">
        <v>2</v>
      </c>
      <c r="H3797">
        <v>6</v>
      </c>
      <c r="I3797">
        <v>3</v>
      </c>
      <c r="J3797">
        <v>4</v>
      </c>
      <c r="K3797">
        <v>15.460881645822203</v>
      </c>
      <c r="L3797">
        <v>25.195421569549996</v>
      </c>
    </row>
    <row r="3798" spans="1:12">
      <c r="A3798" s="73">
        <v>43259.166666666664</v>
      </c>
      <c r="B3798">
        <v>2.82</v>
      </c>
      <c r="C3798">
        <v>46.5</v>
      </c>
      <c r="D3798">
        <v>1.0727</v>
      </c>
      <c r="F3798">
        <v>1.0727</v>
      </c>
      <c r="G3798">
        <v>3</v>
      </c>
      <c r="H3798">
        <v>6</v>
      </c>
      <c r="I3798">
        <v>4</v>
      </c>
      <c r="J3798">
        <v>3</v>
      </c>
      <c r="K3798">
        <v>22.297593410662376</v>
      </c>
      <c r="L3798">
        <v>12.028060666799998</v>
      </c>
    </row>
    <row r="3799" spans="1:12">
      <c r="A3799" s="73">
        <v>43259.208333333336</v>
      </c>
      <c r="B3799">
        <v>2.48</v>
      </c>
      <c r="C3799">
        <v>32.799999999999997</v>
      </c>
      <c r="D3799">
        <v>1.0647</v>
      </c>
      <c r="F3799">
        <v>1.0647</v>
      </c>
      <c r="G3799">
        <v>2</v>
      </c>
      <c r="H3799">
        <v>6</v>
      </c>
      <c r="I3799">
        <v>5</v>
      </c>
      <c r="J3799">
        <v>2</v>
      </c>
      <c r="K3799">
        <v>25.624175689201181</v>
      </c>
      <c r="L3799">
        <v>8.1199302911999993</v>
      </c>
    </row>
    <row r="3800" spans="1:12">
      <c r="A3800" s="73">
        <v>43259.25</v>
      </c>
      <c r="B3800">
        <v>2.67</v>
      </c>
      <c r="C3800">
        <v>5.6</v>
      </c>
      <c r="D3800">
        <v>1.0572999999999999</v>
      </c>
      <c r="F3800">
        <v>1.0572999999999999</v>
      </c>
      <c r="G3800">
        <v>1</v>
      </c>
      <c r="H3800">
        <v>6</v>
      </c>
      <c r="I3800">
        <v>6</v>
      </c>
      <c r="J3800">
        <v>3</v>
      </c>
      <c r="K3800">
        <v>23.736703239429499</v>
      </c>
      <c r="L3800">
        <v>10.062410269949998</v>
      </c>
    </row>
    <row r="3801" spans="1:12">
      <c r="A3801" s="73">
        <v>43259.291666666664</v>
      </c>
      <c r="B3801">
        <v>2.2200000000000002</v>
      </c>
      <c r="C3801">
        <v>307.2</v>
      </c>
      <c r="D3801">
        <v>1.0526</v>
      </c>
      <c r="F3801">
        <v>1.0526</v>
      </c>
      <c r="G3801">
        <v>15</v>
      </c>
      <c r="H3801">
        <v>6</v>
      </c>
      <c r="I3801">
        <v>7</v>
      </c>
      <c r="J3801">
        <v>2</v>
      </c>
      <c r="K3801">
        <v>28.324032725730856</v>
      </c>
      <c r="L3801">
        <v>5.7582735624000012</v>
      </c>
    </row>
    <row r="3802" spans="1:12">
      <c r="A3802" s="73">
        <v>43259.333333333336</v>
      </c>
      <c r="B3802">
        <v>2.0099999999999998</v>
      </c>
      <c r="C3802">
        <v>13.4</v>
      </c>
      <c r="D3802">
        <v>1.0467</v>
      </c>
      <c r="F3802">
        <v>1.0467</v>
      </c>
      <c r="G3802">
        <v>2</v>
      </c>
      <c r="H3802">
        <v>6</v>
      </c>
      <c r="I3802">
        <v>8</v>
      </c>
      <c r="J3802">
        <v>2</v>
      </c>
      <c r="K3802">
        <v>30.603386486004837</v>
      </c>
      <c r="L3802">
        <v>4.2499165333499986</v>
      </c>
    </row>
    <row r="3803" spans="1:12">
      <c r="A3803" s="73">
        <v>43259.375</v>
      </c>
      <c r="B3803">
        <v>2.5499999999999998</v>
      </c>
      <c r="C3803">
        <v>62.5</v>
      </c>
      <c r="D3803">
        <v>1.0428999999999999</v>
      </c>
      <c r="F3803">
        <v>1.0428999999999999</v>
      </c>
      <c r="G3803">
        <v>4</v>
      </c>
      <c r="H3803">
        <v>6</v>
      </c>
      <c r="I3803">
        <v>9</v>
      </c>
      <c r="J3803">
        <v>3</v>
      </c>
      <c r="K3803">
        <v>24.920391102443197</v>
      </c>
      <c r="L3803">
        <v>8.6463579937499979</v>
      </c>
    </row>
    <row r="3804" spans="1:12">
      <c r="A3804" s="73">
        <v>43259.416666666664</v>
      </c>
      <c r="B3804">
        <v>3.12</v>
      </c>
      <c r="C3804">
        <v>264.2</v>
      </c>
      <c r="D3804">
        <v>1.0386</v>
      </c>
      <c r="F3804">
        <v>1.0386</v>
      </c>
      <c r="G3804">
        <v>13</v>
      </c>
      <c r="H3804">
        <v>6</v>
      </c>
      <c r="I3804">
        <v>10</v>
      </c>
      <c r="J3804">
        <v>3</v>
      </c>
      <c r="K3804">
        <v>19.554373753128132</v>
      </c>
      <c r="L3804">
        <v>15.7718306304</v>
      </c>
    </row>
    <row r="3805" spans="1:12">
      <c r="A3805" s="73">
        <v>43259.458333333336</v>
      </c>
      <c r="B3805">
        <v>3.93</v>
      </c>
      <c r="C3805">
        <v>304.60000000000002</v>
      </c>
      <c r="D3805">
        <v>1.0343</v>
      </c>
      <c r="F3805">
        <v>1.0343</v>
      </c>
      <c r="G3805">
        <v>15</v>
      </c>
      <c r="H3805">
        <v>6</v>
      </c>
      <c r="I3805">
        <v>11</v>
      </c>
      <c r="J3805">
        <v>4</v>
      </c>
      <c r="K3805">
        <v>13.046780677785675</v>
      </c>
      <c r="L3805">
        <v>31.390207037550002</v>
      </c>
    </row>
    <row r="3806" spans="1:12">
      <c r="A3806" s="73">
        <v>43259.5</v>
      </c>
      <c r="B3806">
        <v>5.03</v>
      </c>
      <c r="C3806">
        <v>312.60000000000002</v>
      </c>
      <c r="D3806">
        <v>1.032</v>
      </c>
      <c r="F3806">
        <v>1.032</v>
      </c>
      <c r="G3806">
        <v>15</v>
      </c>
      <c r="H3806">
        <v>6</v>
      </c>
      <c r="I3806">
        <v>12</v>
      </c>
      <c r="J3806">
        <v>5</v>
      </c>
      <c r="K3806">
        <v>6.3103086001601163</v>
      </c>
      <c r="L3806">
        <v>65.667979932000009</v>
      </c>
    </row>
    <row r="3807" spans="1:12">
      <c r="A3807" s="73">
        <v>43259.541666666664</v>
      </c>
      <c r="B3807">
        <v>5.14</v>
      </c>
      <c r="C3807">
        <v>310.89999999999998</v>
      </c>
      <c r="D3807">
        <v>1.0286</v>
      </c>
      <c r="F3807">
        <v>1.0286</v>
      </c>
      <c r="G3807">
        <v>15</v>
      </c>
      <c r="H3807">
        <v>6</v>
      </c>
      <c r="I3807">
        <v>13</v>
      </c>
      <c r="J3807">
        <v>5</v>
      </c>
      <c r="K3807">
        <v>5.7697613923975624</v>
      </c>
      <c r="L3807">
        <v>69.840265439199982</v>
      </c>
    </row>
    <row r="3808" spans="1:12">
      <c r="A3808" s="73">
        <v>43259.583333333336</v>
      </c>
      <c r="B3808">
        <v>4.5599999999999996</v>
      </c>
      <c r="C3808">
        <v>301.7</v>
      </c>
      <c r="D3808">
        <v>1.0278</v>
      </c>
      <c r="F3808">
        <v>1.0278</v>
      </c>
      <c r="G3808">
        <v>14</v>
      </c>
      <c r="H3808">
        <v>6</v>
      </c>
      <c r="I3808">
        <v>14</v>
      </c>
      <c r="J3808">
        <v>5</v>
      </c>
      <c r="K3808">
        <v>8.8925193969637668</v>
      </c>
      <c r="L3808">
        <v>48.727389542399983</v>
      </c>
    </row>
    <row r="3809" spans="1:12">
      <c r="A3809" s="73">
        <v>43259.625</v>
      </c>
      <c r="B3809">
        <v>4.5999999999999996</v>
      </c>
      <c r="C3809">
        <v>0.2</v>
      </c>
      <c r="D3809">
        <v>1.0301</v>
      </c>
      <c r="F3809">
        <v>1.0301</v>
      </c>
      <c r="G3809">
        <v>1</v>
      </c>
      <c r="H3809">
        <v>6</v>
      </c>
      <c r="I3809">
        <v>15</v>
      </c>
      <c r="J3809">
        <v>5</v>
      </c>
      <c r="K3809">
        <v>8.6555567759592016</v>
      </c>
      <c r="L3809">
        <v>50.132906799999994</v>
      </c>
    </row>
    <row r="3810" spans="1:12">
      <c r="A3810" s="73">
        <v>43259.666666666664</v>
      </c>
      <c r="B3810">
        <v>6.76</v>
      </c>
      <c r="C3810">
        <v>18.5</v>
      </c>
      <c r="D3810">
        <v>1.0324</v>
      </c>
      <c r="F3810">
        <v>1.0324</v>
      </c>
      <c r="G3810">
        <v>2</v>
      </c>
      <c r="H3810">
        <v>6</v>
      </c>
      <c r="I3810">
        <v>16</v>
      </c>
      <c r="J3810">
        <v>7</v>
      </c>
      <c r="K3810">
        <v>0.61157524171264677</v>
      </c>
      <c r="L3810">
        <v>159.46232357119999</v>
      </c>
    </row>
    <row r="3811" spans="1:12">
      <c r="A3811" s="73">
        <v>43259.708333333336</v>
      </c>
      <c r="B3811">
        <v>8.09</v>
      </c>
      <c r="C3811">
        <v>327</v>
      </c>
      <c r="D3811">
        <v>1.0398000000000001</v>
      </c>
      <c r="F3811">
        <v>1.0398000000000001</v>
      </c>
      <c r="G3811">
        <v>16</v>
      </c>
      <c r="H3811">
        <v>6</v>
      </c>
      <c r="I3811">
        <v>17</v>
      </c>
      <c r="J3811">
        <v>8</v>
      </c>
      <c r="K3811">
        <v>0.30026809331083359</v>
      </c>
      <c r="L3811">
        <v>275.2741195671</v>
      </c>
    </row>
    <row r="3812" spans="1:12">
      <c r="A3812" s="73">
        <v>43259.75</v>
      </c>
      <c r="B3812">
        <v>7.89</v>
      </c>
      <c r="C3812">
        <v>309.3</v>
      </c>
      <c r="D3812">
        <v>1.0428999999999999</v>
      </c>
      <c r="F3812">
        <v>1.0428999999999999</v>
      </c>
      <c r="G3812">
        <v>15</v>
      </c>
      <c r="H3812">
        <v>6</v>
      </c>
      <c r="I3812">
        <v>18</v>
      </c>
      <c r="J3812">
        <v>8</v>
      </c>
      <c r="K3812">
        <v>0.1210811983336625</v>
      </c>
      <c r="L3812">
        <v>256.12011103004994</v>
      </c>
    </row>
    <row r="3813" spans="1:12">
      <c r="A3813" s="73">
        <v>43259.791666666664</v>
      </c>
      <c r="B3813">
        <v>4.83</v>
      </c>
      <c r="C3813">
        <v>163.69999999999999</v>
      </c>
      <c r="D3813">
        <v>1.0467</v>
      </c>
      <c r="F3813">
        <v>1.0467</v>
      </c>
      <c r="G3813">
        <v>8</v>
      </c>
      <c r="H3813">
        <v>6</v>
      </c>
      <c r="I3813">
        <v>19</v>
      </c>
      <c r="J3813">
        <v>5</v>
      </c>
      <c r="K3813">
        <v>7.3551217051829454</v>
      </c>
      <c r="L3813">
        <v>58.970338506449998</v>
      </c>
    </row>
    <row r="3814" spans="1:12">
      <c r="A3814" s="73">
        <v>43259.833333333336</v>
      </c>
      <c r="B3814">
        <v>3.88</v>
      </c>
      <c r="C3814">
        <v>295.5</v>
      </c>
      <c r="D3814">
        <v>1.0509999999999999</v>
      </c>
      <c r="F3814">
        <v>1.0509999999999999</v>
      </c>
      <c r="G3814">
        <v>14</v>
      </c>
      <c r="H3814">
        <v>6</v>
      </c>
      <c r="I3814">
        <v>20</v>
      </c>
      <c r="J3814">
        <v>4</v>
      </c>
      <c r="K3814">
        <v>13.410483954041384</v>
      </c>
      <c r="L3814">
        <v>30.695018335999997</v>
      </c>
    </row>
    <row r="3815" spans="1:12">
      <c r="A3815" s="73">
        <v>43259.875</v>
      </c>
      <c r="B3815">
        <v>3.29</v>
      </c>
      <c r="C3815">
        <v>277.39999999999998</v>
      </c>
      <c r="D3815">
        <v>1.0541</v>
      </c>
      <c r="F3815">
        <v>1.0541</v>
      </c>
      <c r="G3815">
        <v>13</v>
      </c>
      <c r="H3815">
        <v>6</v>
      </c>
      <c r="I3815">
        <v>21</v>
      </c>
      <c r="J3815">
        <v>3</v>
      </c>
      <c r="K3815">
        <v>18.079782613858729</v>
      </c>
      <c r="L3815">
        <v>18.768929867450002</v>
      </c>
    </row>
    <row r="3816" spans="1:12">
      <c r="A3816" s="73">
        <v>43259.916666666664</v>
      </c>
      <c r="B3816">
        <v>3.86</v>
      </c>
      <c r="C3816">
        <v>194.1</v>
      </c>
      <c r="D3816">
        <v>1.0577000000000001</v>
      </c>
      <c r="F3816">
        <v>1.0577000000000001</v>
      </c>
      <c r="G3816">
        <v>10</v>
      </c>
      <c r="H3816">
        <v>6</v>
      </c>
      <c r="I3816">
        <v>22</v>
      </c>
      <c r="J3816">
        <v>4</v>
      </c>
      <c r="K3816">
        <v>13.557365264543668</v>
      </c>
      <c r="L3816">
        <v>30.415462355599999</v>
      </c>
    </row>
    <row r="3817" spans="1:12">
      <c r="A3817" s="73">
        <v>43259.958333333336</v>
      </c>
      <c r="B3817">
        <v>3.34</v>
      </c>
      <c r="C3817">
        <v>329.9</v>
      </c>
      <c r="D3817">
        <v>1.0588</v>
      </c>
      <c r="F3817">
        <v>1.0588</v>
      </c>
      <c r="G3817">
        <v>16</v>
      </c>
      <c r="H3817">
        <v>6</v>
      </c>
      <c r="I3817">
        <v>23</v>
      </c>
      <c r="J3817">
        <v>3</v>
      </c>
      <c r="K3817">
        <v>17.657079337603022</v>
      </c>
      <c r="L3817">
        <v>19.725287297599994</v>
      </c>
    </row>
    <row r="3818" spans="1:12">
      <c r="A3818" s="73">
        <v>43260</v>
      </c>
      <c r="B3818">
        <v>2.99</v>
      </c>
      <c r="C3818">
        <v>6.5</v>
      </c>
      <c r="D3818">
        <v>1.0624</v>
      </c>
      <c r="F3818">
        <v>1.0624</v>
      </c>
      <c r="G3818">
        <v>1</v>
      </c>
      <c r="H3818">
        <v>6</v>
      </c>
      <c r="I3818">
        <v>0</v>
      </c>
      <c r="J3818">
        <v>3</v>
      </c>
      <c r="K3818">
        <v>20.721002271392972</v>
      </c>
      <c r="L3818">
        <v>14.199453548800003</v>
      </c>
    </row>
    <row r="3819" spans="1:12">
      <c r="A3819" s="73">
        <v>43260.041666666664</v>
      </c>
      <c r="B3819">
        <v>1.81</v>
      </c>
      <c r="C3819">
        <v>105.8</v>
      </c>
      <c r="D3819">
        <v>1.0647</v>
      </c>
      <c r="F3819">
        <v>1.0647</v>
      </c>
      <c r="G3819">
        <v>6</v>
      </c>
      <c r="H3819">
        <v>6</v>
      </c>
      <c r="I3819">
        <v>1</v>
      </c>
      <c r="J3819">
        <v>2</v>
      </c>
      <c r="K3819">
        <v>32.856199591027661</v>
      </c>
      <c r="L3819">
        <v>3.1566976213500002</v>
      </c>
    </row>
    <row r="3820" spans="1:12">
      <c r="A3820" s="73">
        <v>43260.083333333336</v>
      </c>
      <c r="B3820">
        <v>2.2200000000000002</v>
      </c>
      <c r="C3820">
        <v>338.6</v>
      </c>
      <c r="D3820">
        <v>1.0674999999999999</v>
      </c>
      <c r="F3820">
        <v>1.0674999999999999</v>
      </c>
      <c r="G3820">
        <v>16</v>
      </c>
      <c r="H3820">
        <v>6</v>
      </c>
      <c r="I3820">
        <v>2</v>
      </c>
      <c r="J3820">
        <v>2</v>
      </c>
      <c r="K3820">
        <v>28.324032725730856</v>
      </c>
      <c r="L3820">
        <v>5.8397843700000003</v>
      </c>
    </row>
    <row r="3821" spans="1:12">
      <c r="A3821" s="73">
        <v>43260.125</v>
      </c>
      <c r="B3821">
        <v>1.68</v>
      </c>
      <c r="C3821">
        <v>20.7</v>
      </c>
      <c r="D3821">
        <v>1.0654999999999999</v>
      </c>
      <c r="F3821">
        <v>1.0654999999999999</v>
      </c>
      <c r="G3821">
        <v>2</v>
      </c>
      <c r="H3821">
        <v>6</v>
      </c>
      <c r="I3821">
        <v>3</v>
      </c>
      <c r="J3821">
        <v>2</v>
      </c>
      <c r="K3821">
        <v>34.363428109292506</v>
      </c>
      <c r="L3821">
        <v>2.5261044479999994</v>
      </c>
    </row>
    <row r="3822" spans="1:12">
      <c r="A3822" s="73">
        <v>43260.166666666664</v>
      </c>
      <c r="B3822">
        <v>2.11</v>
      </c>
      <c r="C3822">
        <v>44.6</v>
      </c>
      <c r="D3822">
        <v>1.0667</v>
      </c>
      <c r="F3822">
        <v>1.0667</v>
      </c>
      <c r="G3822">
        <v>3</v>
      </c>
      <c r="H3822">
        <v>6</v>
      </c>
      <c r="I3822">
        <v>4</v>
      </c>
      <c r="J3822">
        <v>2</v>
      </c>
      <c r="K3822">
        <v>29.506979933493426</v>
      </c>
      <c r="L3822">
        <v>5.0102530988499989</v>
      </c>
    </row>
    <row r="3823" spans="1:12">
      <c r="A3823" s="73">
        <v>43260.208333333336</v>
      </c>
      <c r="B3823">
        <v>2.13</v>
      </c>
      <c r="C3823">
        <v>43.8</v>
      </c>
      <c r="D3823">
        <v>1.0624</v>
      </c>
      <c r="F3823">
        <v>1.0624</v>
      </c>
      <c r="G3823">
        <v>3</v>
      </c>
      <c r="H3823">
        <v>6</v>
      </c>
      <c r="I3823">
        <v>5</v>
      </c>
      <c r="J3823">
        <v>2</v>
      </c>
      <c r="K3823">
        <v>29.290098622991138</v>
      </c>
      <c r="L3823">
        <v>5.1333027263999993</v>
      </c>
    </row>
    <row r="3824" spans="1:12">
      <c r="A3824" s="73">
        <v>43260.25</v>
      </c>
      <c r="B3824">
        <v>2.27</v>
      </c>
      <c r="C3824">
        <v>43.8</v>
      </c>
      <c r="D3824">
        <v>1.0541</v>
      </c>
      <c r="F3824">
        <v>1.0541</v>
      </c>
      <c r="G3824">
        <v>3</v>
      </c>
      <c r="H3824">
        <v>6</v>
      </c>
      <c r="I3824">
        <v>6</v>
      </c>
      <c r="J3824">
        <v>2</v>
      </c>
      <c r="K3824">
        <v>27.79432944947516</v>
      </c>
      <c r="L3824">
        <v>6.164947595150001</v>
      </c>
    </row>
    <row r="3825" spans="1:12">
      <c r="A3825" s="73">
        <v>43260.291666666664</v>
      </c>
      <c r="B3825">
        <v>1.67</v>
      </c>
      <c r="C3825">
        <v>293.60000000000002</v>
      </c>
      <c r="D3825">
        <v>1.0425</v>
      </c>
      <c r="F3825">
        <v>1.0425</v>
      </c>
      <c r="G3825">
        <v>14</v>
      </c>
      <c r="H3825">
        <v>6</v>
      </c>
      <c r="I3825">
        <v>7</v>
      </c>
      <c r="J3825">
        <v>2</v>
      </c>
      <c r="K3825">
        <v>34.480768764543647</v>
      </c>
      <c r="L3825">
        <v>2.4277025887499994</v>
      </c>
    </row>
    <row r="3826" spans="1:12">
      <c r="A3826" s="73">
        <v>43260.333333333336</v>
      </c>
      <c r="B3826">
        <v>2.41</v>
      </c>
      <c r="C3826">
        <v>315.60000000000002</v>
      </c>
      <c r="D3826">
        <v>1.0350999999999999</v>
      </c>
      <c r="F3826">
        <v>1.0350999999999999</v>
      </c>
      <c r="G3826">
        <v>15</v>
      </c>
      <c r="H3826">
        <v>6</v>
      </c>
      <c r="I3826">
        <v>8</v>
      </c>
      <c r="J3826">
        <v>2</v>
      </c>
      <c r="K3826">
        <v>26.337760275959177</v>
      </c>
      <c r="L3826">
        <v>7.2444169935500007</v>
      </c>
    </row>
    <row r="3827" spans="1:12">
      <c r="A3827" s="73">
        <v>43260.375</v>
      </c>
      <c r="B3827">
        <v>2.76</v>
      </c>
      <c r="C3827">
        <v>358.2</v>
      </c>
      <c r="D3827">
        <v>1.0343</v>
      </c>
      <c r="F3827">
        <v>1.0343</v>
      </c>
      <c r="G3827">
        <v>1</v>
      </c>
      <c r="H3827">
        <v>6</v>
      </c>
      <c r="I3827">
        <v>9</v>
      </c>
      <c r="J3827">
        <v>3</v>
      </c>
      <c r="K3827">
        <v>22.867837342169228</v>
      </c>
      <c r="L3827">
        <v>10.872859478399999</v>
      </c>
    </row>
    <row r="3828" spans="1:12">
      <c r="A3828" s="73">
        <v>43260.416666666664</v>
      </c>
      <c r="B3828">
        <v>2.95</v>
      </c>
      <c r="C3828">
        <v>23.8</v>
      </c>
      <c r="D3828">
        <v>1.0289999999999999</v>
      </c>
      <c r="F3828">
        <v>1.0289999999999999</v>
      </c>
      <c r="G3828">
        <v>2</v>
      </c>
      <c r="H3828">
        <v>6</v>
      </c>
      <c r="I3828">
        <v>10</v>
      </c>
      <c r="J3828">
        <v>3</v>
      </c>
      <c r="K3828">
        <v>21.086764892397536</v>
      </c>
      <c r="L3828">
        <v>13.208436937500002</v>
      </c>
    </row>
    <row r="3829" spans="1:12">
      <c r="A3829" s="73">
        <v>43260.458333333336</v>
      </c>
      <c r="B3829">
        <v>3.85</v>
      </c>
      <c r="C3829">
        <v>355.5</v>
      </c>
      <c r="D3829">
        <v>1.0286</v>
      </c>
      <c r="F3829">
        <v>1.0286</v>
      </c>
      <c r="G3829">
        <v>1</v>
      </c>
      <c r="H3829">
        <v>6</v>
      </c>
      <c r="I3829">
        <v>11</v>
      </c>
      <c r="J3829">
        <v>4</v>
      </c>
      <c r="K3829">
        <v>13.631105919794807</v>
      </c>
      <c r="L3829">
        <v>29.349365237499999</v>
      </c>
    </row>
    <row r="3830" spans="1:12">
      <c r="A3830" s="73">
        <v>43260.5</v>
      </c>
      <c r="B3830">
        <v>6.09</v>
      </c>
      <c r="C3830">
        <v>9.9</v>
      </c>
      <c r="D3830">
        <v>1.0297000000000001</v>
      </c>
      <c r="F3830">
        <v>1.0297000000000001</v>
      </c>
      <c r="G3830">
        <v>1</v>
      </c>
      <c r="H3830">
        <v>6</v>
      </c>
      <c r="I3830">
        <v>12</v>
      </c>
      <c r="J3830">
        <v>6</v>
      </c>
      <c r="K3830">
        <v>2.1083991435391241</v>
      </c>
      <c r="L3830">
        <v>116.28738245565</v>
      </c>
    </row>
    <row r="3831" spans="1:12">
      <c r="A3831" s="73">
        <v>43260.541666666664</v>
      </c>
      <c r="B3831">
        <v>5.67</v>
      </c>
      <c r="C3831">
        <v>52.9</v>
      </c>
      <c r="D3831">
        <v>1.0250999999999999</v>
      </c>
      <c r="F3831">
        <v>1.0250999999999999</v>
      </c>
      <c r="G3831">
        <v>3</v>
      </c>
      <c r="H3831">
        <v>6</v>
      </c>
      <c r="I3831">
        <v>13</v>
      </c>
      <c r="J3831">
        <v>6</v>
      </c>
      <c r="K3831">
        <v>3.5045066640870646</v>
      </c>
      <c r="L3831">
        <v>93.429799000649979</v>
      </c>
    </row>
    <row r="3832" spans="1:12">
      <c r="A3832" s="73">
        <v>43260.583333333336</v>
      </c>
      <c r="B3832">
        <v>4.8899999999999997</v>
      </c>
      <c r="C3832">
        <v>9.8000000000000007</v>
      </c>
      <c r="D3832">
        <v>1.0244</v>
      </c>
      <c r="F3832">
        <v>1.0244</v>
      </c>
      <c r="G3832">
        <v>1</v>
      </c>
      <c r="H3832">
        <v>6</v>
      </c>
      <c r="I3832">
        <v>14</v>
      </c>
      <c r="J3832">
        <v>5</v>
      </c>
      <c r="K3832">
        <v>7.0332777736760992</v>
      </c>
      <c r="L3832">
        <v>59.891632561799987</v>
      </c>
    </row>
    <row r="3833" spans="1:12">
      <c r="A3833" s="73">
        <v>43260.625</v>
      </c>
      <c r="B3833">
        <v>4.84</v>
      </c>
      <c r="C3833">
        <v>13.8</v>
      </c>
      <c r="D3833">
        <v>1.0224</v>
      </c>
      <c r="F3833">
        <v>1.0224</v>
      </c>
      <c r="G3833">
        <v>2</v>
      </c>
      <c r="H3833">
        <v>6</v>
      </c>
      <c r="I3833">
        <v>15</v>
      </c>
      <c r="J3833">
        <v>5</v>
      </c>
      <c r="K3833">
        <v>7.3009810499318055</v>
      </c>
      <c r="L3833">
        <v>57.959806924799999</v>
      </c>
    </row>
    <row r="3834" spans="1:12">
      <c r="A3834" s="73">
        <v>43260.666666666664</v>
      </c>
      <c r="B3834">
        <v>4.03</v>
      </c>
      <c r="C3834">
        <v>17.399999999999999</v>
      </c>
      <c r="D3834">
        <v>1.0227999999999999</v>
      </c>
      <c r="F3834">
        <v>1.0227999999999999</v>
      </c>
      <c r="G3834">
        <v>2</v>
      </c>
      <c r="H3834">
        <v>6</v>
      </c>
      <c r="I3834">
        <v>16</v>
      </c>
      <c r="J3834">
        <v>4</v>
      </c>
      <c r="K3834">
        <v>12.334374125274261</v>
      </c>
      <c r="L3834">
        <v>33.471552927800005</v>
      </c>
    </row>
    <row r="3835" spans="1:12">
      <c r="A3835" s="73">
        <v>43260.708333333336</v>
      </c>
      <c r="B3835">
        <v>7</v>
      </c>
      <c r="C3835">
        <v>350.2</v>
      </c>
      <c r="D3835">
        <v>1.0269999999999999</v>
      </c>
      <c r="F3835">
        <v>1.0269999999999999</v>
      </c>
      <c r="G3835">
        <v>1</v>
      </c>
      <c r="H3835">
        <v>6</v>
      </c>
      <c r="I3835">
        <v>17</v>
      </c>
      <c r="J3835">
        <v>7</v>
      </c>
      <c r="K3835">
        <v>0.2937995156852517</v>
      </c>
      <c r="L3835">
        <v>176.13049999999998</v>
      </c>
    </row>
    <row r="3836" spans="1:12">
      <c r="A3836" s="73">
        <v>43260.75</v>
      </c>
      <c r="B3836">
        <v>7.04</v>
      </c>
      <c r="C3836">
        <v>358.9</v>
      </c>
      <c r="D3836">
        <v>1.0305</v>
      </c>
      <c r="F3836">
        <v>1.0305</v>
      </c>
      <c r="G3836">
        <v>1</v>
      </c>
      <c r="H3836">
        <v>6</v>
      </c>
      <c r="I3836">
        <v>18</v>
      </c>
      <c r="J3836">
        <v>7</v>
      </c>
      <c r="K3836">
        <v>0.25203689468068585</v>
      </c>
      <c r="L3836">
        <v>179.77776537599999</v>
      </c>
    </row>
    <row r="3837" spans="1:12">
      <c r="A3837" s="73">
        <v>43260.791666666664</v>
      </c>
      <c r="B3837">
        <v>7.72</v>
      </c>
      <c r="C3837">
        <v>167.4</v>
      </c>
      <c r="D3837">
        <v>1.0412999999999999</v>
      </c>
      <c r="F3837">
        <v>1.0412999999999999</v>
      </c>
      <c r="G3837">
        <v>8</v>
      </c>
      <c r="H3837">
        <v>6</v>
      </c>
      <c r="I3837">
        <v>19</v>
      </c>
      <c r="J3837">
        <v>8</v>
      </c>
      <c r="K3837">
        <v>3.1672337603067265E-2</v>
      </c>
      <c r="L3837">
        <v>239.55088173119995</v>
      </c>
    </row>
    <row r="3838" spans="1:12">
      <c r="A3838" s="73">
        <v>43260.833333333336</v>
      </c>
      <c r="B3838">
        <v>8.1999999999999993</v>
      </c>
      <c r="C3838">
        <v>176.8</v>
      </c>
      <c r="D3838">
        <v>1.046</v>
      </c>
      <c r="F3838">
        <v>1.046</v>
      </c>
      <c r="G3838">
        <v>9</v>
      </c>
      <c r="H3838">
        <v>6</v>
      </c>
      <c r="I3838">
        <v>20</v>
      </c>
      <c r="J3838">
        <v>8</v>
      </c>
      <c r="K3838">
        <v>0.43292088554827685</v>
      </c>
      <c r="L3838">
        <v>288.36546399999992</v>
      </c>
    </row>
    <row r="3839" spans="1:12">
      <c r="A3839" s="73">
        <v>43260.875</v>
      </c>
      <c r="B3839">
        <v>6.46</v>
      </c>
      <c r="C3839">
        <v>166.2</v>
      </c>
      <c r="D3839">
        <v>1.0513999999999999</v>
      </c>
      <c r="F3839">
        <v>1.0513999999999999</v>
      </c>
      <c r="G3839">
        <v>8</v>
      </c>
      <c r="H3839">
        <v>6</v>
      </c>
      <c r="I3839">
        <v>21</v>
      </c>
      <c r="J3839">
        <v>6</v>
      </c>
      <c r="K3839">
        <v>1.17079489924689</v>
      </c>
      <c r="L3839">
        <v>141.72143169519998</v>
      </c>
    </row>
    <row r="3840" spans="1:12">
      <c r="A3840" s="73">
        <v>43260.916666666664</v>
      </c>
      <c r="B3840">
        <v>4.83</v>
      </c>
      <c r="C3840">
        <v>194</v>
      </c>
      <c r="D3840">
        <v>1.0545</v>
      </c>
      <c r="F3840">
        <v>1.0545</v>
      </c>
      <c r="G3840">
        <v>10</v>
      </c>
      <c r="H3840">
        <v>6</v>
      </c>
      <c r="I3840">
        <v>22</v>
      </c>
      <c r="J3840">
        <v>5</v>
      </c>
      <c r="K3840">
        <v>7.3551217051829454</v>
      </c>
      <c r="L3840">
        <v>59.409784995750002</v>
      </c>
    </row>
    <row r="3841" spans="1:12">
      <c r="A3841" s="73">
        <v>43260.958333333336</v>
      </c>
      <c r="B3841">
        <v>4.46</v>
      </c>
      <c r="C3841">
        <v>202.6</v>
      </c>
      <c r="D3841">
        <v>1.0557000000000001</v>
      </c>
      <c r="F3841">
        <v>1.0557000000000001</v>
      </c>
      <c r="G3841">
        <v>10</v>
      </c>
      <c r="H3841">
        <v>6</v>
      </c>
      <c r="I3841">
        <v>23</v>
      </c>
      <c r="J3841">
        <v>4</v>
      </c>
      <c r="K3841">
        <v>9.4989259494751792</v>
      </c>
      <c r="L3841">
        <v>46.829023527600008</v>
      </c>
    </row>
    <row r="3842" spans="1:12">
      <c r="A3842" s="73">
        <v>43261</v>
      </c>
      <c r="B3842">
        <v>3.17</v>
      </c>
      <c r="C3842">
        <v>210.4</v>
      </c>
      <c r="D3842">
        <v>1.0591999999999999</v>
      </c>
      <c r="F3842">
        <v>1.0591999999999999</v>
      </c>
      <c r="G3842">
        <v>10</v>
      </c>
      <c r="H3842">
        <v>6</v>
      </c>
      <c r="I3842">
        <v>0</v>
      </c>
      <c r="J3842">
        <v>3</v>
      </c>
      <c r="K3842">
        <v>19.114670476872426</v>
      </c>
      <c r="L3842">
        <v>16.870414884799999</v>
      </c>
    </row>
    <row r="3843" spans="1:12">
      <c r="A3843" s="73">
        <v>43261.041666666664</v>
      </c>
      <c r="B3843">
        <v>4.28</v>
      </c>
      <c r="C3843">
        <v>186.1</v>
      </c>
      <c r="D3843">
        <v>1.0640000000000001</v>
      </c>
      <c r="F3843">
        <v>1.0640000000000001</v>
      </c>
      <c r="G3843">
        <v>9</v>
      </c>
      <c r="H3843">
        <v>6</v>
      </c>
      <c r="I3843">
        <v>1</v>
      </c>
      <c r="J3843">
        <v>4</v>
      </c>
      <c r="K3843">
        <v>10.640857743995724</v>
      </c>
      <c r="L3843">
        <v>41.710264064000008</v>
      </c>
    </row>
    <row r="3844" spans="1:12">
      <c r="A3844" s="73">
        <v>43261.083333333336</v>
      </c>
      <c r="B3844">
        <v>4.2300000000000004</v>
      </c>
      <c r="C3844">
        <v>199</v>
      </c>
      <c r="D3844">
        <v>1.0640000000000001</v>
      </c>
      <c r="F3844">
        <v>1.0640000000000001</v>
      </c>
      <c r="G3844">
        <v>10</v>
      </c>
      <c r="H3844">
        <v>6</v>
      </c>
      <c r="I3844">
        <v>2</v>
      </c>
      <c r="J3844">
        <v>4</v>
      </c>
      <c r="K3844">
        <v>10.96956102025143</v>
      </c>
      <c r="L3844">
        <v>40.265466444000012</v>
      </c>
    </row>
    <row r="3845" spans="1:12">
      <c r="A3845" s="73">
        <v>43261.125</v>
      </c>
      <c r="B3845">
        <v>4.05</v>
      </c>
      <c r="C3845">
        <v>222.4</v>
      </c>
      <c r="D3845">
        <v>1.0674999999999999</v>
      </c>
      <c r="F3845">
        <v>1.0674999999999999</v>
      </c>
      <c r="G3845">
        <v>11</v>
      </c>
      <c r="H3845">
        <v>6</v>
      </c>
      <c r="I3845">
        <v>3</v>
      </c>
      <c r="J3845">
        <v>4</v>
      </c>
      <c r="K3845">
        <v>12.19429281477198</v>
      </c>
      <c r="L3845">
        <v>35.457079218749989</v>
      </c>
    </row>
    <row r="3846" spans="1:12">
      <c r="A3846" s="73">
        <v>43261.166666666664</v>
      </c>
      <c r="B3846">
        <v>2.44</v>
      </c>
      <c r="C3846">
        <v>204.5</v>
      </c>
      <c r="D3846">
        <v>1.0683</v>
      </c>
      <c r="F3846">
        <v>1.0683</v>
      </c>
      <c r="G3846">
        <v>10</v>
      </c>
      <c r="H3846">
        <v>6</v>
      </c>
      <c r="I3846">
        <v>4</v>
      </c>
      <c r="J3846">
        <v>2</v>
      </c>
      <c r="K3846">
        <v>26.030738310205756</v>
      </c>
      <c r="L3846">
        <v>7.7594816735999999</v>
      </c>
    </row>
    <row r="3847" spans="1:12">
      <c r="A3847" s="73">
        <v>43261.208333333336</v>
      </c>
      <c r="B3847">
        <v>2.2999999999999998</v>
      </c>
      <c r="C3847">
        <v>204.4</v>
      </c>
      <c r="D3847">
        <v>1.0663</v>
      </c>
      <c r="F3847">
        <v>1.0663</v>
      </c>
      <c r="G3847">
        <v>10</v>
      </c>
      <c r="H3847">
        <v>6</v>
      </c>
      <c r="I3847">
        <v>5</v>
      </c>
      <c r="J3847">
        <v>2</v>
      </c>
      <c r="K3847">
        <v>27.478907483721734</v>
      </c>
      <c r="L3847">
        <v>6.4868360499999991</v>
      </c>
    </row>
    <row r="3848" spans="1:12">
      <c r="A3848" s="73">
        <v>43261.25</v>
      </c>
      <c r="B3848">
        <v>2.88</v>
      </c>
      <c r="C3848">
        <v>170.1</v>
      </c>
      <c r="D3848">
        <v>1.0611999999999999</v>
      </c>
      <c r="F3848">
        <v>1.0611999999999999</v>
      </c>
      <c r="G3848">
        <v>9</v>
      </c>
      <c r="H3848">
        <v>6</v>
      </c>
      <c r="I3848">
        <v>6</v>
      </c>
      <c r="J3848">
        <v>3</v>
      </c>
      <c r="K3848">
        <v>21.734549479155529</v>
      </c>
      <c r="L3848">
        <v>12.674904883199998</v>
      </c>
    </row>
    <row r="3849" spans="1:12">
      <c r="A3849" s="73">
        <v>43261.291666666664</v>
      </c>
      <c r="B3849">
        <v>2.08</v>
      </c>
      <c r="C3849">
        <v>143.4</v>
      </c>
      <c r="D3849">
        <v>1.0487</v>
      </c>
      <c r="F3849">
        <v>1.0487</v>
      </c>
      <c r="G3849">
        <v>7</v>
      </c>
      <c r="H3849">
        <v>6</v>
      </c>
      <c r="I3849">
        <v>7</v>
      </c>
      <c r="J3849">
        <v>2</v>
      </c>
      <c r="K3849">
        <v>29.833801899246843</v>
      </c>
      <c r="L3849">
        <v>4.7185795072000003</v>
      </c>
    </row>
    <row r="3850" spans="1:12">
      <c r="A3850" s="73">
        <v>43261.333333333336</v>
      </c>
      <c r="B3850">
        <v>2.72</v>
      </c>
      <c r="C3850">
        <v>103.9</v>
      </c>
      <c r="D3850">
        <v>1.0408999999999999</v>
      </c>
      <c r="F3850">
        <v>1.0408999999999999</v>
      </c>
      <c r="G3850">
        <v>6</v>
      </c>
      <c r="H3850">
        <v>6</v>
      </c>
      <c r="I3850">
        <v>8</v>
      </c>
      <c r="J3850">
        <v>3</v>
      </c>
      <c r="K3850">
        <v>23.251999963173784</v>
      </c>
      <c r="L3850">
        <v>10.4733526016</v>
      </c>
    </row>
    <row r="3851" spans="1:12">
      <c r="A3851" s="73">
        <v>43261.375</v>
      </c>
      <c r="B3851">
        <v>3.32</v>
      </c>
      <c r="C3851">
        <v>104.7</v>
      </c>
      <c r="D3851">
        <v>1.0359</v>
      </c>
      <c r="F3851">
        <v>1.0359</v>
      </c>
      <c r="G3851">
        <v>6</v>
      </c>
      <c r="H3851">
        <v>6</v>
      </c>
      <c r="I3851">
        <v>9</v>
      </c>
      <c r="J3851">
        <v>3</v>
      </c>
      <c r="K3851">
        <v>17.825560648105302</v>
      </c>
      <c r="L3851">
        <v>18.954052905599998</v>
      </c>
    </row>
    <row r="3852" spans="1:12">
      <c r="A3852" s="73">
        <v>43261.416666666664</v>
      </c>
      <c r="B3852">
        <v>3.89</v>
      </c>
      <c r="C3852">
        <v>81.099999999999994</v>
      </c>
      <c r="D3852">
        <v>1.0305</v>
      </c>
      <c r="F3852">
        <v>1.0305</v>
      </c>
      <c r="G3852">
        <v>5</v>
      </c>
      <c r="H3852">
        <v>6</v>
      </c>
      <c r="I3852">
        <v>10</v>
      </c>
      <c r="J3852">
        <v>4</v>
      </c>
      <c r="K3852">
        <v>13.337343298790241</v>
      </c>
      <c r="L3852">
        <v>30.329608502250004</v>
      </c>
    </row>
    <row r="3853" spans="1:12">
      <c r="A3853" s="73">
        <v>43261.458333333336</v>
      </c>
      <c r="B3853">
        <v>4.12</v>
      </c>
      <c r="C3853">
        <v>8.8000000000000007</v>
      </c>
      <c r="D3853">
        <v>1.0266999999999999</v>
      </c>
      <c r="F3853">
        <v>1.0266999999999999</v>
      </c>
      <c r="G3853">
        <v>1</v>
      </c>
      <c r="H3853">
        <v>6</v>
      </c>
      <c r="I3853">
        <v>11</v>
      </c>
      <c r="J3853">
        <v>4</v>
      </c>
      <c r="K3853">
        <v>11.710308228013988</v>
      </c>
      <c r="L3853">
        <v>35.9008899488</v>
      </c>
    </row>
    <row r="3854" spans="1:12">
      <c r="A3854" s="73">
        <v>43261.5</v>
      </c>
      <c r="B3854">
        <v>4.5199999999999996</v>
      </c>
      <c r="C3854">
        <v>60.1</v>
      </c>
      <c r="D3854">
        <v>1.0244</v>
      </c>
      <c r="F3854">
        <v>1.0244</v>
      </c>
      <c r="G3854">
        <v>4</v>
      </c>
      <c r="H3854">
        <v>6</v>
      </c>
      <c r="I3854">
        <v>12</v>
      </c>
      <c r="J3854">
        <v>5</v>
      </c>
      <c r="K3854">
        <v>9.1326820179683335</v>
      </c>
      <c r="L3854">
        <v>47.299317977599991</v>
      </c>
    </row>
    <row r="3855" spans="1:12">
      <c r="A3855" s="73">
        <v>43261.541666666664</v>
      </c>
      <c r="B3855">
        <v>5.03</v>
      </c>
      <c r="C3855">
        <v>56.7</v>
      </c>
      <c r="D3855">
        <v>1.0227999999999999</v>
      </c>
      <c r="F3855">
        <v>1.0227999999999999</v>
      </c>
      <c r="G3855">
        <v>4</v>
      </c>
      <c r="H3855">
        <v>6</v>
      </c>
      <c r="I3855">
        <v>13</v>
      </c>
      <c r="J3855">
        <v>5</v>
      </c>
      <c r="K3855">
        <v>6.3103086001601163</v>
      </c>
      <c r="L3855">
        <v>65.08256770780001</v>
      </c>
    </row>
    <row r="3856" spans="1:12">
      <c r="A3856" s="73">
        <v>43261.583333333336</v>
      </c>
      <c r="B3856">
        <v>5.31</v>
      </c>
      <c r="C3856">
        <v>51.5</v>
      </c>
      <c r="D3856">
        <v>1.0227999999999999</v>
      </c>
      <c r="F3856">
        <v>1.0227999999999999</v>
      </c>
      <c r="G3856">
        <v>3</v>
      </c>
      <c r="H3856">
        <v>6</v>
      </c>
      <c r="I3856">
        <v>14</v>
      </c>
      <c r="J3856">
        <v>5</v>
      </c>
      <c r="K3856">
        <v>4.981970253128158</v>
      </c>
      <c r="L3856">
        <v>76.567468217399991</v>
      </c>
    </row>
    <row r="3857" spans="1:12">
      <c r="A3857" s="73">
        <v>43261.625</v>
      </c>
      <c r="B3857">
        <v>5.85</v>
      </c>
      <c r="C3857">
        <v>63.4</v>
      </c>
      <c r="D3857">
        <v>1.0217000000000001</v>
      </c>
      <c r="F3857">
        <v>1.0217000000000001</v>
      </c>
      <c r="G3857">
        <v>4</v>
      </c>
      <c r="H3857">
        <v>6</v>
      </c>
      <c r="I3857">
        <v>15</v>
      </c>
      <c r="J3857">
        <v>6</v>
      </c>
      <c r="K3857">
        <v>2.8629748695665196</v>
      </c>
      <c r="L3857">
        <v>102.27300013124999</v>
      </c>
    </row>
    <row r="3858" spans="1:12">
      <c r="A3858" s="73">
        <v>43261.666666666664</v>
      </c>
      <c r="B3858">
        <v>6.69</v>
      </c>
      <c r="C3858">
        <v>43.4</v>
      </c>
      <c r="D3858">
        <v>1.0213000000000001</v>
      </c>
      <c r="F3858">
        <v>1.0213000000000001</v>
      </c>
      <c r="G3858">
        <v>3</v>
      </c>
      <c r="H3858">
        <v>6</v>
      </c>
      <c r="I3858">
        <v>16</v>
      </c>
      <c r="J3858">
        <v>7</v>
      </c>
      <c r="K3858">
        <v>0.72595982847063589</v>
      </c>
      <c r="L3858">
        <v>152.89795949085004</v>
      </c>
    </row>
    <row r="3859" spans="1:12">
      <c r="A3859" s="73">
        <v>43261.708333333336</v>
      </c>
      <c r="B3859">
        <v>6.38</v>
      </c>
      <c r="C3859">
        <v>52.2</v>
      </c>
      <c r="D3859">
        <v>1.022</v>
      </c>
      <c r="F3859">
        <v>1.022</v>
      </c>
      <c r="G3859">
        <v>3</v>
      </c>
      <c r="H3859">
        <v>6</v>
      </c>
      <c r="I3859">
        <v>17</v>
      </c>
      <c r="J3859">
        <v>6</v>
      </c>
      <c r="K3859">
        <v>1.3503201412560217</v>
      </c>
      <c r="L3859">
        <v>132.703670792</v>
      </c>
    </row>
    <row r="3860" spans="1:12">
      <c r="A3860" s="73">
        <v>43261.75</v>
      </c>
      <c r="B3860">
        <v>6.05</v>
      </c>
      <c r="C3860">
        <v>73.5</v>
      </c>
      <c r="D3860">
        <v>1.0232000000000001</v>
      </c>
      <c r="F3860">
        <v>1.0232000000000001</v>
      </c>
      <c r="G3860">
        <v>4</v>
      </c>
      <c r="H3860">
        <v>6</v>
      </c>
      <c r="I3860">
        <v>18</v>
      </c>
      <c r="J3860">
        <v>6</v>
      </c>
      <c r="K3860">
        <v>2.22616176454369</v>
      </c>
      <c r="L3860">
        <v>113.29132595</v>
      </c>
    </row>
    <row r="3861" spans="1:12">
      <c r="A3861" s="73">
        <v>43261.791666666664</v>
      </c>
      <c r="B3861">
        <v>6.24</v>
      </c>
      <c r="C3861">
        <v>78.2</v>
      </c>
      <c r="D3861">
        <v>1.0269999999999999</v>
      </c>
      <c r="F3861">
        <v>1.0269999999999999</v>
      </c>
      <c r="G3861">
        <v>4</v>
      </c>
      <c r="H3861">
        <v>6</v>
      </c>
      <c r="I3861">
        <v>19</v>
      </c>
      <c r="J3861">
        <v>6</v>
      </c>
      <c r="K3861">
        <v>1.6952893147720012</v>
      </c>
      <c r="L3861">
        <v>124.765415424</v>
      </c>
    </row>
    <row r="3862" spans="1:12">
      <c r="A3862" s="73">
        <v>43261.833333333336</v>
      </c>
      <c r="B3862">
        <v>6.41</v>
      </c>
      <c r="C3862">
        <v>104.3</v>
      </c>
      <c r="D3862">
        <v>1.0313000000000001</v>
      </c>
      <c r="F3862">
        <v>1.0313000000000001</v>
      </c>
      <c r="G3862">
        <v>6</v>
      </c>
      <c r="H3862">
        <v>6</v>
      </c>
      <c r="I3862">
        <v>20</v>
      </c>
      <c r="J3862">
        <v>6</v>
      </c>
      <c r="K3862">
        <v>1.2814981755025969</v>
      </c>
      <c r="L3862">
        <v>135.80917488365003</v>
      </c>
    </row>
    <row r="3863" spans="1:12">
      <c r="A3863" s="73">
        <v>43261.875</v>
      </c>
      <c r="B3863">
        <v>6.83</v>
      </c>
      <c r="C3863">
        <v>107.4</v>
      </c>
      <c r="D3863">
        <v>1.0374000000000001</v>
      </c>
      <c r="F3863">
        <v>1.0374000000000001</v>
      </c>
      <c r="G3863">
        <v>6</v>
      </c>
      <c r="H3863">
        <v>6</v>
      </c>
      <c r="I3863">
        <v>21</v>
      </c>
      <c r="J3863">
        <v>7</v>
      </c>
      <c r="K3863">
        <v>0.50699065495465623</v>
      </c>
      <c r="L3863">
        <v>165.26403765690003</v>
      </c>
    </row>
    <row r="3864" spans="1:12">
      <c r="A3864" s="73">
        <v>43261.916666666664</v>
      </c>
      <c r="B3864">
        <v>8.01</v>
      </c>
      <c r="C3864">
        <v>156.9</v>
      </c>
      <c r="D3864">
        <v>1.0448</v>
      </c>
      <c r="F3864">
        <v>1.0448</v>
      </c>
      <c r="G3864">
        <v>8</v>
      </c>
      <c r="H3864">
        <v>6</v>
      </c>
      <c r="I3864">
        <v>22</v>
      </c>
      <c r="J3864">
        <v>8</v>
      </c>
      <c r="K3864">
        <v>0.21899333531996515</v>
      </c>
      <c r="L3864">
        <v>268.47306228239995</v>
      </c>
    </row>
    <row r="3865" spans="1:12">
      <c r="A3865" s="73">
        <v>43261.958333333336</v>
      </c>
      <c r="B3865">
        <v>6.81</v>
      </c>
      <c r="C3865">
        <v>174.7</v>
      </c>
      <c r="D3865">
        <v>1.0495000000000001</v>
      </c>
      <c r="F3865">
        <v>1.0495000000000001</v>
      </c>
      <c r="G3865">
        <v>9</v>
      </c>
      <c r="H3865">
        <v>6</v>
      </c>
      <c r="I3865">
        <v>23</v>
      </c>
      <c r="J3865">
        <v>7</v>
      </c>
      <c r="K3865">
        <v>0.53587196545693982</v>
      </c>
      <c r="L3865">
        <v>165.72719621474997</v>
      </c>
    </row>
    <row r="3866" spans="1:12">
      <c r="A3866" s="73">
        <v>43262</v>
      </c>
      <c r="B3866">
        <v>7.94</v>
      </c>
      <c r="C3866">
        <v>173.4</v>
      </c>
      <c r="D3866">
        <v>1.0548999999999999</v>
      </c>
      <c r="F3866">
        <v>1.0548999999999999</v>
      </c>
      <c r="G3866">
        <v>9</v>
      </c>
      <c r="H3866">
        <v>6</v>
      </c>
      <c r="I3866">
        <v>0</v>
      </c>
      <c r="J3866">
        <v>8</v>
      </c>
      <c r="K3866">
        <v>0.15837792207795579</v>
      </c>
      <c r="L3866">
        <v>264.0236337508</v>
      </c>
    </row>
    <row r="3867" spans="1:12">
      <c r="A3867" s="73">
        <v>43262.041666666664</v>
      </c>
      <c r="B3867">
        <v>7.19</v>
      </c>
      <c r="C3867">
        <v>190.2</v>
      </c>
      <c r="D3867">
        <v>1.0584</v>
      </c>
      <c r="F3867">
        <v>1.0584</v>
      </c>
      <c r="G3867">
        <v>9</v>
      </c>
      <c r="H3867">
        <v>6</v>
      </c>
      <c r="I3867">
        <v>1</v>
      </c>
      <c r="J3867">
        <v>7</v>
      </c>
      <c r="K3867">
        <v>0.12392706591356387</v>
      </c>
      <c r="L3867">
        <v>196.70097230280001</v>
      </c>
    </row>
    <row r="3868" spans="1:12">
      <c r="A3868" s="73">
        <v>43262.083333333336</v>
      </c>
      <c r="B3868">
        <v>7.33</v>
      </c>
      <c r="C3868">
        <v>194.5</v>
      </c>
      <c r="D3868">
        <v>1.0604</v>
      </c>
      <c r="F3868">
        <v>1.0604</v>
      </c>
      <c r="G3868">
        <v>10</v>
      </c>
      <c r="H3868">
        <v>6</v>
      </c>
      <c r="I3868">
        <v>2</v>
      </c>
      <c r="J3868">
        <v>7</v>
      </c>
      <c r="K3868">
        <v>4.4957892397583833E-2</v>
      </c>
      <c r="L3868">
        <v>208.81017017739998</v>
      </c>
    </row>
    <row r="3869" spans="1:12">
      <c r="A3869" s="73">
        <v>43262.125</v>
      </c>
      <c r="B3869">
        <v>7.35</v>
      </c>
      <c r="C3869">
        <v>207.6</v>
      </c>
      <c r="D3869">
        <v>1.0616000000000001</v>
      </c>
      <c r="F3869">
        <v>1.0616000000000001</v>
      </c>
      <c r="G3869">
        <v>10</v>
      </c>
      <c r="H3869">
        <v>6</v>
      </c>
      <c r="I3869">
        <v>3</v>
      </c>
      <c r="J3869">
        <v>7</v>
      </c>
      <c r="K3869">
        <v>3.6876581895301103E-2</v>
      </c>
      <c r="L3869">
        <v>210.76230104999999</v>
      </c>
    </row>
    <row r="3870" spans="1:12">
      <c r="A3870" s="73">
        <v>43262.166666666664</v>
      </c>
      <c r="B3870">
        <v>5.69</v>
      </c>
      <c r="C3870">
        <v>206.4</v>
      </c>
      <c r="D3870">
        <v>1.0650999999999999</v>
      </c>
      <c r="F3870">
        <v>1.0650999999999999</v>
      </c>
      <c r="G3870">
        <v>10</v>
      </c>
      <c r="H3870">
        <v>6</v>
      </c>
      <c r="I3870">
        <v>4</v>
      </c>
      <c r="J3870">
        <v>6</v>
      </c>
      <c r="K3870">
        <v>3.4300253535847802</v>
      </c>
      <c r="L3870">
        <v>98.106365792950015</v>
      </c>
    </row>
    <row r="3871" spans="1:12">
      <c r="A3871" s="73">
        <v>43262.208333333336</v>
      </c>
      <c r="B3871">
        <v>5.69</v>
      </c>
      <c r="C3871">
        <v>204.6</v>
      </c>
      <c r="D3871">
        <v>1.0588</v>
      </c>
      <c r="F3871">
        <v>1.0588</v>
      </c>
      <c r="G3871">
        <v>10</v>
      </c>
      <c r="H3871">
        <v>6</v>
      </c>
      <c r="I3871">
        <v>5</v>
      </c>
      <c r="J3871">
        <v>6</v>
      </c>
      <c r="K3871">
        <v>3.4300253535847802</v>
      </c>
      <c r="L3871">
        <v>97.526072764600016</v>
      </c>
    </row>
    <row r="3872" spans="1:12">
      <c r="A3872" s="73">
        <v>43262.25</v>
      </c>
      <c r="B3872">
        <v>4.1100000000000003</v>
      </c>
      <c r="C3872">
        <v>198</v>
      </c>
      <c r="D3872">
        <v>1.0475000000000001</v>
      </c>
      <c r="F3872">
        <v>1.0475000000000001</v>
      </c>
      <c r="G3872">
        <v>10</v>
      </c>
      <c r="H3872">
        <v>6</v>
      </c>
      <c r="I3872">
        <v>6</v>
      </c>
      <c r="J3872">
        <v>4</v>
      </c>
      <c r="K3872">
        <v>11.778848883265129</v>
      </c>
      <c r="L3872">
        <v>36.362145611250007</v>
      </c>
    </row>
    <row r="3873" spans="1:12">
      <c r="A3873" s="73">
        <v>43262.291666666664</v>
      </c>
      <c r="B3873">
        <v>3.8</v>
      </c>
      <c r="C3873">
        <v>131.4</v>
      </c>
      <c r="D3873">
        <v>1.0401</v>
      </c>
      <c r="F3873">
        <v>1.0401</v>
      </c>
      <c r="G3873">
        <v>7</v>
      </c>
      <c r="H3873">
        <v>6</v>
      </c>
      <c r="I3873">
        <v>7</v>
      </c>
      <c r="J3873">
        <v>4</v>
      </c>
      <c r="K3873">
        <v>14.002809196050517</v>
      </c>
      <c r="L3873">
        <v>28.536183599999998</v>
      </c>
    </row>
    <row r="3874" spans="1:12">
      <c r="A3874" s="73">
        <v>43262.333333333336</v>
      </c>
      <c r="B3874">
        <v>3.73</v>
      </c>
      <c r="C3874">
        <v>66.7</v>
      </c>
      <c r="D3874">
        <v>1.0347</v>
      </c>
      <c r="F3874">
        <v>1.0347</v>
      </c>
      <c r="G3874">
        <v>4</v>
      </c>
      <c r="H3874">
        <v>6</v>
      </c>
      <c r="I3874">
        <v>8</v>
      </c>
      <c r="J3874">
        <v>4</v>
      </c>
      <c r="K3874">
        <v>14.531593782808505</v>
      </c>
      <c r="L3874">
        <v>26.847938779949999</v>
      </c>
    </row>
    <row r="3875" spans="1:12">
      <c r="A3875" s="73">
        <v>43262.375</v>
      </c>
      <c r="B3875">
        <v>4.17</v>
      </c>
      <c r="C3875">
        <v>150.19999999999999</v>
      </c>
      <c r="D3875">
        <v>1.0293000000000001</v>
      </c>
      <c r="F3875">
        <v>1.0293000000000001</v>
      </c>
      <c r="G3875">
        <v>8</v>
      </c>
      <c r="H3875">
        <v>6</v>
      </c>
      <c r="I3875">
        <v>9</v>
      </c>
      <c r="J3875">
        <v>4</v>
      </c>
      <c r="K3875">
        <v>11.370604951758283</v>
      </c>
      <c r="L3875">
        <v>37.31815309545</v>
      </c>
    </row>
    <row r="3876" spans="1:12">
      <c r="A3876" s="73">
        <v>43262.416666666664</v>
      </c>
      <c r="B3876">
        <v>4.97</v>
      </c>
      <c r="C3876">
        <v>121.5</v>
      </c>
      <c r="D3876">
        <v>1.0282</v>
      </c>
      <c r="F3876">
        <v>1.0282</v>
      </c>
      <c r="G3876">
        <v>6</v>
      </c>
      <c r="H3876">
        <v>6</v>
      </c>
      <c r="I3876">
        <v>10</v>
      </c>
      <c r="J3876">
        <v>5</v>
      </c>
      <c r="K3876">
        <v>6.615352531666967</v>
      </c>
      <c r="L3876">
        <v>63.112701469299985</v>
      </c>
    </row>
    <row r="3877" spans="1:12">
      <c r="A3877" s="73">
        <v>43262.458333333336</v>
      </c>
      <c r="B3877">
        <v>6.34</v>
      </c>
      <c r="C3877">
        <v>87.1</v>
      </c>
      <c r="D3877">
        <v>1.024</v>
      </c>
      <c r="F3877">
        <v>1.024</v>
      </c>
      <c r="G3877">
        <v>5</v>
      </c>
      <c r="H3877">
        <v>6</v>
      </c>
      <c r="I3877">
        <v>11</v>
      </c>
      <c r="J3877">
        <v>6</v>
      </c>
      <c r="K3877">
        <v>1.4448827622605875</v>
      </c>
      <c r="L3877">
        <v>130.47813324800001</v>
      </c>
    </row>
    <row r="3878" spans="1:12">
      <c r="A3878" s="73">
        <v>43262.5</v>
      </c>
      <c r="B3878">
        <v>7.15</v>
      </c>
      <c r="C3878">
        <v>94</v>
      </c>
      <c r="D3878">
        <v>1.0213000000000001</v>
      </c>
      <c r="F3878">
        <v>1.0213000000000001</v>
      </c>
      <c r="G3878">
        <v>5</v>
      </c>
      <c r="H3878">
        <v>6</v>
      </c>
      <c r="I3878">
        <v>12</v>
      </c>
      <c r="J3878">
        <v>7</v>
      </c>
      <c r="K3878">
        <v>0.15368968691812968</v>
      </c>
      <c r="L3878">
        <v>186.65578806875004</v>
      </c>
    </row>
    <row r="3879" spans="1:12">
      <c r="A3879" s="73">
        <v>43262.541666666664</v>
      </c>
      <c r="B3879">
        <v>6.45</v>
      </c>
      <c r="C3879">
        <v>119.7</v>
      </c>
      <c r="D3879">
        <v>1.0194000000000001</v>
      </c>
      <c r="F3879">
        <v>1.0194000000000001</v>
      </c>
      <c r="G3879">
        <v>6</v>
      </c>
      <c r="H3879">
        <v>6</v>
      </c>
      <c r="I3879">
        <v>13</v>
      </c>
      <c r="J3879">
        <v>6</v>
      </c>
      <c r="K3879">
        <v>1.1925355544980309</v>
      </c>
      <c r="L3879">
        <v>136.77092291250003</v>
      </c>
    </row>
    <row r="3880" spans="1:12">
      <c r="A3880" s="73">
        <v>43262.583333333336</v>
      </c>
      <c r="B3880">
        <v>7.93</v>
      </c>
      <c r="C3880">
        <v>99.5</v>
      </c>
      <c r="D3880">
        <v>1.0175000000000001</v>
      </c>
      <c r="F3880">
        <v>1.0175000000000001</v>
      </c>
      <c r="G3880">
        <v>5</v>
      </c>
      <c r="H3880">
        <v>6</v>
      </c>
      <c r="I3880">
        <v>14</v>
      </c>
      <c r="J3880">
        <v>8</v>
      </c>
      <c r="K3880">
        <v>0.15051857732909671</v>
      </c>
      <c r="L3880">
        <v>253.70205449874999</v>
      </c>
    </row>
    <row r="3881" spans="1:12">
      <c r="A3881" s="73">
        <v>43262.625</v>
      </c>
      <c r="B3881">
        <v>8.99</v>
      </c>
      <c r="C3881">
        <v>113.1</v>
      </c>
      <c r="D3881">
        <v>1.0208999999999999</v>
      </c>
      <c r="F3881">
        <v>1.0208999999999999</v>
      </c>
      <c r="G3881">
        <v>6</v>
      </c>
      <c r="H3881">
        <v>6</v>
      </c>
      <c r="I3881">
        <v>15</v>
      </c>
      <c r="J3881">
        <v>9</v>
      </c>
      <c r="K3881">
        <v>2.0966091207081039</v>
      </c>
      <c r="L3881">
        <v>370.87903420455001</v>
      </c>
    </row>
    <row r="3882" spans="1:12">
      <c r="A3882" s="73">
        <v>43262.666666666664</v>
      </c>
      <c r="B3882">
        <v>11.32</v>
      </c>
      <c r="C3882">
        <v>55.7</v>
      </c>
      <c r="D3882">
        <v>1.0448</v>
      </c>
      <c r="F3882">
        <v>1.0448</v>
      </c>
      <c r="G3882">
        <v>3</v>
      </c>
      <c r="H3882">
        <v>6</v>
      </c>
      <c r="I3882">
        <v>16</v>
      </c>
      <c r="J3882">
        <v>11</v>
      </c>
      <c r="K3882">
        <v>14.273036447192148</v>
      </c>
      <c r="L3882">
        <v>757.77879608320006</v>
      </c>
    </row>
    <row r="3883" spans="1:12">
      <c r="A3883" s="73">
        <v>43262.708333333336</v>
      </c>
      <c r="B3883">
        <v>15.04</v>
      </c>
      <c r="C3883">
        <v>337.7</v>
      </c>
      <c r="D3883">
        <v>1.0475000000000001</v>
      </c>
      <c r="F3883">
        <v>1.0475000000000001</v>
      </c>
      <c r="G3883">
        <v>16</v>
      </c>
      <c r="H3883">
        <v>6</v>
      </c>
      <c r="I3883">
        <v>17</v>
      </c>
      <c r="J3883">
        <v>15</v>
      </c>
      <c r="K3883">
        <v>56.219512693767513</v>
      </c>
      <c r="L3883">
        <v>1781.8352435199999</v>
      </c>
    </row>
    <row r="3884" spans="1:12">
      <c r="A3884" s="73">
        <v>43262.75</v>
      </c>
      <c r="B3884">
        <v>8.73</v>
      </c>
      <c r="C3884">
        <v>55.8</v>
      </c>
      <c r="D3884">
        <v>1.0463</v>
      </c>
      <c r="F3884">
        <v>1.0463</v>
      </c>
      <c r="G3884">
        <v>3</v>
      </c>
      <c r="H3884">
        <v>6</v>
      </c>
      <c r="I3884">
        <v>18</v>
      </c>
      <c r="J3884">
        <v>9</v>
      </c>
      <c r="K3884">
        <v>1.411266157237782</v>
      </c>
      <c r="L3884">
        <v>348.07189748355006</v>
      </c>
    </row>
    <row r="3885" spans="1:12">
      <c r="A3885" s="73">
        <v>43262.791666666664</v>
      </c>
      <c r="B3885">
        <v>6.56</v>
      </c>
      <c r="C3885">
        <v>77.5</v>
      </c>
      <c r="D3885">
        <v>1.0502</v>
      </c>
      <c r="F3885">
        <v>1.0502</v>
      </c>
      <c r="G3885">
        <v>4</v>
      </c>
      <c r="H3885">
        <v>6</v>
      </c>
      <c r="I3885">
        <v>19</v>
      </c>
      <c r="J3885">
        <v>7</v>
      </c>
      <c r="K3885">
        <v>0.96438834673547624</v>
      </c>
      <c r="L3885">
        <v>148.23594844159996</v>
      </c>
    </row>
    <row r="3886" spans="1:12">
      <c r="A3886" s="73">
        <v>43262.833333333336</v>
      </c>
      <c r="B3886">
        <v>4.08</v>
      </c>
      <c r="C3886">
        <v>58.6</v>
      </c>
      <c r="D3886">
        <v>1.0522</v>
      </c>
      <c r="F3886">
        <v>1.0522</v>
      </c>
      <c r="G3886">
        <v>4</v>
      </c>
      <c r="H3886">
        <v>6</v>
      </c>
      <c r="I3886">
        <v>20</v>
      </c>
      <c r="J3886">
        <v>4</v>
      </c>
      <c r="K3886">
        <v>11.985670849018554</v>
      </c>
      <c r="L3886">
        <v>35.731297843200004</v>
      </c>
    </row>
    <row r="3887" spans="1:12">
      <c r="A3887" s="73">
        <v>43262.875</v>
      </c>
      <c r="B3887">
        <v>1.87</v>
      </c>
      <c r="C3887">
        <v>78.400000000000006</v>
      </c>
      <c r="D3887">
        <v>1.0537000000000001</v>
      </c>
      <c r="F3887">
        <v>1.0537000000000001</v>
      </c>
      <c r="G3887">
        <v>4</v>
      </c>
      <c r="H3887">
        <v>6</v>
      </c>
      <c r="I3887">
        <v>21</v>
      </c>
      <c r="J3887">
        <v>2</v>
      </c>
      <c r="K3887">
        <v>32.171955659520812</v>
      </c>
      <c r="L3887">
        <v>3.4451791005500012</v>
      </c>
    </row>
    <row r="3888" spans="1:12">
      <c r="A3888" s="73">
        <v>43262.916666666664</v>
      </c>
      <c r="B3888">
        <v>1.91</v>
      </c>
      <c r="C3888">
        <v>167.5</v>
      </c>
      <c r="D3888">
        <v>1.0552999999999999</v>
      </c>
      <c r="F3888">
        <v>1.0552999999999999</v>
      </c>
      <c r="G3888">
        <v>8</v>
      </c>
      <c r="H3888">
        <v>6</v>
      </c>
      <c r="I3888">
        <v>22</v>
      </c>
      <c r="J3888">
        <v>2</v>
      </c>
      <c r="K3888">
        <v>31.719793038516247</v>
      </c>
      <c r="L3888">
        <v>3.6765971331499991</v>
      </c>
    </row>
    <row r="3889" spans="1:12">
      <c r="A3889" s="73">
        <v>43262.958333333336</v>
      </c>
      <c r="B3889">
        <v>3.2</v>
      </c>
      <c r="C3889">
        <v>194.4</v>
      </c>
      <c r="D3889">
        <v>1.0561</v>
      </c>
      <c r="F3889">
        <v>1.0561</v>
      </c>
      <c r="G3889">
        <v>10</v>
      </c>
      <c r="H3889">
        <v>6</v>
      </c>
      <c r="I3889">
        <v>23</v>
      </c>
      <c r="J3889">
        <v>3</v>
      </c>
      <c r="K3889">
        <v>18.853248511119002</v>
      </c>
      <c r="L3889">
        <v>17.303142400000006</v>
      </c>
    </row>
    <row r="3890" spans="1:12">
      <c r="A3890" s="73">
        <v>43263</v>
      </c>
      <c r="B3890">
        <v>5.14</v>
      </c>
      <c r="C3890">
        <v>215.5</v>
      </c>
      <c r="D3890">
        <v>1.0608</v>
      </c>
      <c r="F3890">
        <v>1.0608</v>
      </c>
      <c r="G3890">
        <v>11</v>
      </c>
      <c r="H3890">
        <v>6</v>
      </c>
      <c r="I3890">
        <v>0</v>
      </c>
      <c r="J3890">
        <v>5</v>
      </c>
      <c r="K3890">
        <v>5.7697613923975624</v>
      </c>
      <c r="L3890">
        <v>72.026593017599978</v>
      </c>
    </row>
    <row r="3891" spans="1:12">
      <c r="A3891" s="73">
        <v>43263.041666666664</v>
      </c>
      <c r="B3891">
        <v>5.07</v>
      </c>
      <c r="C3891">
        <v>337</v>
      </c>
      <c r="D3891">
        <v>1.0663</v>
      </c>
      <c r="F3891">
        <v>1.0663</v>
      </c>
      <c r="G3891">
        <v>16</v>
      </c>
      <c r="H3891">
        <v>6</v>
      </c>
      <c r="I3891">
        <v>1</v>
      </c>
      <c r="J3891">
        <v>5</v>
      </c>
      <c r="K3891">
        <v>6.1109459791555496</v>
      </c>
      <c r="L3891">
        <v>69.482156895450004</v>
      </c>
    </row>
    <row r="3892" spans="1:12">
      <c r="A3892" s="73">
        <v>43263.083333333336</v>
      </c>
      <c r="B3892">
        <v>3.47</v>
      </c>
      <c r="C3892">
        <v>59.4</v>
      </c>
      <c r="D3892">
        <v>1.0683</v>
      </c>
      <c r="F3892">
        <v>1.0683</v>
      </c>
      <c r="G3892">
        <v>4</v>
      </c>
      <c r="H3892">
        <v>6</v>
      </c>
      <c r="I3892">
        <v>2</v>
      </c>
      <c r="J3892">
        <v>3</v>
      </c>
      <c r="K3892">
        <v>16.581450819338176</v>
      </c>
      <c r="L3892">
        <v>22.317814170450003</v>
      </c>
    </row>
    <row r="3893" spans="1:12">
      <c r="A3893" s="73">
        <v>43263.125</v>
      </c>
      <c r="B3893">
        <v>2.27</v>
      </c>
      <c r="C3893">
        <v>113.3</v>
      </c>
      <c r="D3893">
        <v>1.0694999999999999</v>
      </c>
      <c r="F3893">
        <v>1.0694999999999999</v>
      </c>
      <c r="G3893">
        <v>6</v>
      </c>
      <c r="H3893">
        <v>6</v>
      </c>
      <c r="I3893">
        <v>3</v>
      </c>
      <c r="J3893">
        <v>2</v>
      </c>
      <c r="K3893">
        <v>27.79432944947516</v>
      </c>
      <c r="L3893">
        <v>6.2550151342499998</v>
      </c>
    </row>
    <row r="3894" spans="1:12">
      <c r="A3894" s="73">
        <v>43263.166666666664</v>
      </c>
      <c r="B3894">
        <v>1.8</v>
      </c>
      <c r="C3894">
        <v>147</v>
      </c>
      <c r="D3894">
        <v>1.0707</v>
      </c>
      <c r="F3894">
        <v>1.0707</v>
      </c>
      <c r="G3894">
        <v>8</v>
      </c>
      <c r="H3894">
        <v>6</v>
      </c>
      <c r="I3894">
        <v>4</v>
      </c>
      <c r="J3894">
        <v>2</v>
      </c>
      <c r="K3894">
        <v>32.970940246278808</v>
      </c>
      <c r="L3894">
        <v>3.1221612000000003</v>
      </c>
    </row>
    <row r="3895" spans="1:12">
      <c r="A3895" s="73">
        <v>43263.208333333336</v>
      </c>
      <c r="B3895">
        <v>2.5</v>
      </c>
      <c r="C3895">
        <v>105.8</v>
      </c>
      <c r="D3895">
        <v>1.0663</v>
      </c>
      <c r="F3895">
        <v>1.0663</v>
      </c>
      <c r="G3895">
        <v>6</v>
      </c>
      <c r="H3895">
        <v>6</v>
      </c>
      <c r="I3895">
        <v>5</v>
      </c>
      <c r="J3895">
        <v>3</v>
      </c>
      <c r="K3895">
        <v>25.422094378698905</v>
      </c>
      <c r="L3895">
        <v>8.3304687499999996</v>
      </c>
    </row>
    <row r="3896" spans="1:12">
      <c r="A3896" s="73">
        <v>43263.25</v>
      </c>
      <c r="B3896">
        <v>1.79</v>
      </c>
      <c r="C3896">
        <v>116.8</v>
      </c>
      <c r="D3896">
        <v>1.0572999999999999</v>
      </c>
      <c r="F3896">
        <v>1.0572999999999999</v>
      </c>
      <c r="G3896">
        <v>6</v>
      </c>
      <c r="H3896">
        <v>6</v>
      </c>
      <c r="I3896">
        <v>6</v>
      </c>
      <c r="J3896">
        <v>2</v>
      </c>
      <c r="K3896">
        <v>33.085880901529947</v>
      </c>
      <c r="L3896">
        <v>3.03198696235</v>
      </c>
    </row>
    <row r="3897" spans="1:12">
      <c r="A3897" s="73">
        <v>43263.291666666664</v>
      </c>
      <c r="B3897">
        <v>3.29</v>
      </c>
      <c r="C3897">
        <v>246.7</v>
      </c>
      <c r="D3897">
        <v>1.0541</v>
      </c>
      <c r="F3897">
        <v>1.0541</v>
      </c>
      <c r="G3897">
        <v>12</v>
      </c>
      <c r="H3897">
        <v>6</v>
      </c>
      <c r="I3897">
        <v>7</v>
      </c>
      <c r="J3897">
        <v>3</v>
      </c>
      <c r="K3897">
        <v>18.079782613858729</v>
      </c>
      <c r="L3897">
        <v>18.768929867450002</v>
      </c>
    </row>
    <row r="3898" spans="1:12">
      <c r="A3898" s="73">
        <v>43263.333333333336</v>
      </c>
      <c r="B3898">
        <v>4.7699999999999996</v>
      </c>
      <c r="C3898">
        <v>264.89999999999998</v>
      </c>
      <c r="D3898">
        <v>1.0421</v>
      </c>
      <c r="F3898">
        <v>1.0421</v>
      </c>
      <c r="G3898">
        <v>13</v>
      </c>
      <c r="H3898">
        <v>6</v>
      </c>
      <c r="I3898">
        <v>8</v>
      </c>
      <c r="J3898">
        <v>5</v>
      </c>
      <c r="K3898">
        <v>7.684165636689797</v>
      </c>
      <c r="L3898">
        <v>56.550251059649987</v>
      </c>
    </row>
    <row r="3899" spans="1:12">
      <c r="A3899" s="73">
        <v>43263.375</v>
      </c>
      <c r="B3899">
        <v>4.74</v>
      </c>
      <c r="C3899">
        <v>295.60000000000002</v>
      </c>
      <c r="D3899">
        <v>1.0347</v>
      </c>
      <c r="F3899">
        <v>1.0347</v>
      </c>
      <c r="G3899">
        <v>14</v>
      </c>
      <c r="H3899">
        <v>6</v>
      </c>
      <c r="I3899">
        <v>9</v>
      </c>
      <c r="J3899">
        <v>5</v>
      </c>
      <c r="K3899">
        <v>7.8513876024432179</v>
      </c>
      <c r="L3899">
        <v>55.095924956400005</v>
      </c>
    </row>
    <row r="3900" spans="1:12">
      <c r="A3900" s="73">
        <v>43263.416666666664</v>
      </c>
      <c r="B3900">
        <v>3.68</v>
      </c>
      <c r="C3900">
        <v>322.8</v>
      </c>
      <c r="D3900">
        <v>1.0297000000000001</v>
      </c>
      <c r="F3900">
        <v>1.0297000000000001</v>
      </c>
      <c r="G3900">
        <v>15</v>
      </c>
      <c r="H3900">
        <v>6</v>
      </c>
      <c r="I3900">
        <v>10</v>
      </c>
      <c r="J3900">
        <v>4</v>
      </c>
      <c r="K3900">
        <v>14.915297059064212</v>
      </c>
      <c r="L3900">
        <v>25.658081075200002</v>
      </c>
    </row>
    <row r="3901" spans="1:12">
      <c r="A3901" s="73">
        <v>43263.458333333336</v>
      </c>
      <c r="B3901">
        <v>4.66</v>
      </c>
      <c r="C3901">
        <v>313.2</v>
      </c>
      <c r="D3901">
        <v>1.0293000000000001</v>
      </c>
      <c r="F3901">
        <v>1.0293000000000001</v>
      </c>
      <c r="G3901">
        <v>15</v>
      </c>
      <c r="H3901">
        <v>6</v>
      </c>
      <c r="I3901">
        <v>11</v>
      </c>
      <c r="J3901">
        <v>5</v>
      </c>
      <c r="K3901">
        <v>8.3061128444523504</v>
      </c>
      <c r="L3901">
        <v>52.079850296400011</v>
      </c>
    </row>
    <row r="3902" spans="1:12">
      <c r="A3902" s="73">
        <v>43263.5</v>
      </c>
      <c r="B3902">
        <v>12.17</v>
      </c>
      <c r="C3902">
        <v>282.2</v>
      </c>
      <c r="D3902">
        <v>1.0394000000000001</v>
      </c>
      <c r="F3902">
        <v>1.0394000000000001</v>
      </c>
      <c r="G3902">
        <v>14</v>
      </c>
      <c r="H3902">
        <v>6</v>
      </c>
      <c r="I3902">
        <v>12</v>
      </c>
      <c r="J3902">
        <v>12</v>
      </c>
      <c r="K3902">
        <v>21.418080750845121</v>
      </c>
      <c r="L3902">
        <v>936.7516171661</v>
      </c>
    </row>
    <row r="3903" spans="1:12">
      <c r="A3903" s="73">
        <v>43263.541666666664</v>
      </c>
      <c r="B3903">
        <v>7.69</v>
      </c>
      <c r="C3903">
        <v>250.5</v>
      </c>
      <c r="D3903">
        <v>1.0305</v>
      </c>
      <c r="F3903">
        <v>1.0305</v>
      </c>
      <c r="G3903">
        <v>12</v>
      </c>
      <c r="H3903">
        <v>6</v>
      </c>
      <c r="I3903">
        <v>13</v>
      </c>
      <c r="J3903">
        <v>8</v>
      </c>
      <c r="K3903">
        <v>2.1894303356491819E-2</v>
      </c>
      <c r="L3903">
        <v>234.31334278725004</v>
      </c>
    </row>
    <row r="3904" spans="1:12">
      <c r="A3904" s="73">
        <v>43263.583333333336</v>
      </c>
      <c r="B3904">
        <v>5.4</v>
      </c>
      <c r="C3904">
        <v>267.60000000000002</v>
      </c>
      <c r="D3904">
        <v>1.0286</v>
      </c>
      <c r="F3904">
        <v>1.0286</v>
      </c>
      <c r="G3904">
        <v>13</v>
      </c>
      <c r="H3904">
        <v>6</v>
      </c>
      <c r="I3904">
        <v>14</v>
      </c>
      <c r="J3904">
        <v>5</v>
      </c>
      <c r="K3904">
        <v>4.5883043558678818</v>
      </c>
      <c r="L3904">
        <v>80.983735200000012</v>
      </c>
    </row>
    <row r="3905" spans="1:12">
      <c r="A3905" s="73">
        <v>43263.625</v>
      </c>
      <c r="B3905">
        <v>6.98</v>
      </c>
      <c r="C3905">
        <v>313.3</v>
      </c>
      <c r="D3905">
        <v>1.0301</v>
      </c>
      <c r="F3905">
        <v>1.0301</v>
      </c>
      <c r="G3905">
        <v>15</v>
      </c>
      <c r="H3905">
        <v>6</v>
      </c>
      <c r="I3905">
        <v>15</v>
      </c>
      <c r="J3905">
        <v>7</v>
      </c>
      <c r="K3905">
        <v>0.3158808261875341</v>
      </c>
      <c r="L3905">
        <v>175.15222529960005</v>
      </c>
    </row>
    <row r="3906" spans="1:12">
      <c r="A3906" s="73">
        <v>43263.666666666664</v>
      </c>
      <c r="B3906">
        <v>8.7799999999999994</v>
      </c>
      <c r="C3906">
        <v>351.8</v>
      </c>
      <c r="D3906">
        <v>1.0355000000000001</v>
      </c>
      <c r="F3906">
        <v>1.0355000000000001</v>
      </c>
      <c r="G3906">
        <v>1</v>
      </c>
      <c r="H3906">
        <v>6</v>
      </c>
      <c r="I3906">
        <v>16</v>
      </c>
      <c r="J3906">
        <v>9</v>
      </c>
      <c r="K3906">
        <v>1.5325628809820722</v>
      </c>
      <c r="L3906">
        <v>350.43191769799995</v>
      </c>
    </row>
    <row r="3907" spans="1:12">
      <c r="A3907" s="73">
        <v>43263.708333333336</v>
      </c>
      <c r="B3907">
        <v>7.61</v>
      </c>
      <c r="C3907">
        <v>12.9</v>
      </c>
      <c r="D3907">
        <v>1.0421</v>
      </c>
      <c r="F3907">
        <v>1.0421</v>
      </c>
      <c r="G3907">
        <v>2</v>
      </c>
      <c r="H3907">
        <v>6</v>
      </c>
      <c r="I3907">
        <v>17</v>
      </c>
      <c r="J3907">
        <v>8</v>
      </c>
      <c r="K3907">
        <v>4.6195453656233372E-3</v>
      </c>
      <c r="L3907">
        <v>229.63250875505003</v>
      </c>
    </row>
    <row r="3908" spans="1:12">
      <c r="A3908" s="73">
        <v>43263.75</v>
      </c>
      <c r="B3908">
        <v>13.4</v>
      </c>
      <c r="C3908">
        <v>41</v>
      </c>
      <c r="D3908">
        <v>1.0541</v>
      </c>
      <c r="F3908">
        <v>1.0541</v>
      </c>
      <c r="G3908">
        <v>3</v>
      </c>
      <c r="H3908">
        <v>6</v>
      </c>
      <c r="I3908">
        <v>18</v>
      </c>
      <c r="J3908">
        <v>13</v>
      </c>
      <c r="K3908">
        <v>34.31578015495473</v>
      </c>
      <c r="L3908">
        <v>1268.1371132000002</v>
      </c>
    </row>
    <row r="3909" spans="1:12">
      <c r="A3909" s="73">
        <v>43263.791666666664</v>
      </c>
      <c r="B3909">
        <v>9.74</v>
      </c>
      <c r="C3909">
        <v>52.8</v>
      </c>
      <c r="D3909">
        <v>1.0565</v>
      </c>
      <c r="F3909">
        <v>1.0565</v>
      </c>
      <c r="G3909">
        <v>3</v>
      </c>
      <c r="H3909">
        <v>6</v>
      </c>
      <c r="I3909">
        <v>19</v>
      </c>
      <c r="J3909">
        <v>10</v>
      </c>
      <c r="K3909">
        <v>4.8310599768724956</v>
      </c>
      <c r="L3909">
        <v>488.10850647800004</v>
      </c>
    </row>
    <row r="3910" spans="1:12">
      <c r="A3910" s="73">
        <v>43263.833333333336</v>
      </c>
      <c r="B3910">
        <v>7.28</v>
      </c>
      <c r="C3910">
        <v>58.2</v>
      </c>
      <c r="D3910">
        <v>1.0584</v>
      </c>
      <c r="F3910">
        <v>1.0584</v>
      </c>
      <c r="G3910">
        <v>4</v>
      </c>
      <c r="H3910">
        <v>6</v>
      </c>
      <c r="I3910">
        <v>20</v>
      </c>
      <c r="J3910">
        <v>7</v>
      </c>
      <c r="K3910">
        <v>6.8661168653290972E-2</v>
      </c>
      <c r="L3910">
        <v>204.18036387840002</v>
      </c>
    </row>
    <row r="3911" spans="1:12">
      <c r="A3911" s="73">
        <v>43263.875</v>
      </c>
      <c r="B3911">
        <v>2.37</v>
      </c>
      <c r="C3911">
        <v>55.3</v>
      </c>
      <c r="D3911">
        <v>1.0596000000000001</v>
      </c>
      <c r="F3911">
        <v>1.0596000000000001</v>
      </c>
      <c r="G3911">
        <v>3</v>
      </c>
      <c r="H3911">
        <v>6</v>
      </c>
      <c r="I3911">
        <v>21</v>
      </c>
      <c r="J3911">
        <v>2</v>
      </c>
      <c r="K3911">
        <v>26.749922896963742</v>
      </c>
      <c r="L3911">
        <v>7.0527256794000017</v>
      </c>
    </row>
    <row r="3912" spans="1:12">
      <c r="A3912" s="73">
        <v>43263.916666666664</v>
      </c>
      <c r="B3912">
        <v>5.2</v>
      </c>
      <c r="C3912">
        <v>212.7</v>
      </c>
      <c r="D3912">
        <v>1.0604</v>
      </c>
      <c r="F3912">
        <v>1.0604</v>
      </c>
      <c r="G3912">
        <v>10</v>
      </c>
      <c r="H3912">
        <v>6</v>
      </c>
      <c r="I3912">
        <v>22</v>
      </c>
      <c r="J3912">
        <v>5</v>
      </c>
      <c r="K3912">
        <v>5.4851174608907121</v>
      </c>
      <c r="L3912">
        <v>74.550361600000002</v>
      </c>
    </row>
    <row r="3913" spans="1:12">
      <c r="A3913" s="73">
        <v>43263.958333333336</v>
      </c>
      <c r="B3913">
        <v>3.76</v>
      </c>
      <c r="C3913">
        <v>199.3</v>
      </c>
      <c r="D3913">
        <v>1.0643</v>
      </c>
      <c r="F3913">
        <v>1.0643</v>
      </c>
      <c r="G3913">
        <v>10</v>
      </c>
      <c r="H3913">
        <v>6</v>
      </c>
      <c r="I3913">
        <v>23</v>
      </c>
      <c r="J3913">
        <v>4</v>
      </c>
      <c r="K3913">
        <v>14.303771817055082</v>
      </c>
      <c r="L3913">
        <v>28.287697638399997</v>
      </c>
    </row>
    <row r="3914" spans="1:12">
      <c r="A3914" s="73">
        <v>43264</v>
      </c>
      <c r="B3914">
        <v>4.34</v>
      </c>
      <c r="C3914">
        <v>112.4</v>
      </c>
      <c r="D3914">
        <v>1.0659000000000001</v>
      </c>
      <c r="F3914">
        <v>1.0659000000000001</v>
      </c>
      <c r="G3914">
        <v>6</v>
      </c>
      <c r="H3914">
        <v>6</v>
      </c>
      <c r="I3914">
        <v>0</v>
      </c>
      <c r="J3914">
        <v>4</v>
      </c>
      <c r="K3914">
        <v>10.253013812488877</v>
      </c>
      <c r="L3914">
        <v>43.566799306799993</v>
      </c>
    </row>
    <row r="3915" spans="1:12">
      <c r="A3915" s="73">
        <v>43264.041666666664</v>
      </c>
      <c r="B3915">
        <v>5.16</v>
      </c>
      <c r="C3915">
        <v>93.3</v>
      </c>
      <c r="D3915">
        <v>1.0699000000000001</v>
      </c>
      <c r="F3915">
        <v>1.0699000000000001</v>
      </c>
      <c r="G3915">
        <v>5</v>
      </c>
      <c r="H3915">
        <v>6</v>
      </c>
      <c r="I3915">
        <v>1</v>
      </c>
      <c r="J3915">
        <v>5</v>
      </c>
      <c r="K3915">
        <v>5.6740800818952772</v>
      </c>
      <c r="L3915">
        <v>73.49576195520001</v>
      </c>
    </row>
    <row r="3916" spans="1:12">
      <c r="A3916" s="73">
        <v>43264.083333333336</v>
      </c>
      <c r="B3916">
        <v>4.59</v>
      </c>
      <c r="C3916">
        <v>73.099999999999994</v>
      </c>
      <c r="D3916">
        <v>1.0707</v>
      </c>
      <c r="F3916">
        <v>1.0707</v>
      </c>
      <c r="G3916">
        <v>4</v>
      </c>
      <c r="H3916">
        <v>6</v>
      </c>
      <c r="I3916">
        <v>2</v>
      </c>
      <c r="J3916">
        <v>5</v>
      </c>
      <c r="K3916">
        <v>8.7144974312103418</v>
      </c>
      <c r="L3916">
        <v>51.769725667649993</v>
      </c>
    </row>
    <row r="3917" spans="1:12">
      <c r="A3917" s="73">
        <v>43264.125</v>
      </c>
      <c r="B3917">
        <v>5.56</v>
      </c>
      <c r="C3917">
        <v>42.2</v>
      </c>
      <c r="D3917">
        <v>1.0703</v>
      </c>
      <c r="F3917">
        <v>1.0703</v>
      </c>
      <c r="G3917">
        <v>3</v>
      </c>
      <c r="H3917">
        <v>6</v>
      </c>
      <c r="I3917">
        <v>3</v>
      </c>
      <c r="J3917">
        <v>6</v>
      </c>
      <c r="K3917">
        <v>3.928453871849622</v>
      </c>
      <c r="L3917">
        <v>91.981376502399982</v>
      </c>
    </row>
    <row r="3918" spans="1:12">
      <c r="A3918" s="73">
        <v>43264.166666666664</v>
      </c>
      <c r="B3918">
        <v>5.2</v>
      </c>
      <c r="C3918">
        <v>22.1</v>
      </c>
      <c r="D3918">
        <v>1.0727</v>
      </c>
      <c r="F3918">
        <v>1.0727</v>
      </c>
      <c r="G3918">
        <v>2</v>
      </c>
      <c r="H3918">
        <v>6</v>
      </c>
      <c r="I3918">
        <v>4</v>
      </c>
      <c r="J3918">
        <v>5</v>
      </c>
      <c r="K3918">
        <v>5.4851174608907121</v>
      </c>
      <c r="L3918">
        <v>75.415100800000005</v>
      </c>
    </row>
    <row r="3919" spans="1:12">
      <c r="A3919" s="73">
        <v>43264.208333333336</v>
      </c>
      <c r="B3919">
        <v>6.08</v>
      </c>
      <c r="C3919">
        <v>33</v>
      </c>
      <c r="D3919">
        <v>1.0683</v>
      </c>
      <c r="F3919">
        <v>1.0683</v>
      </c>
      <c r="G3919">
        <v>2</v>
      </c>
      <c r="H3919">
        <v>6</v>
      </c>
      <c r="I3919">
        <v>5</v>
      </c>
      <c r="J3919">
        <v>6</v>
      </c>
      <c r="K3919">
        <v>2.1375397987902649</v>
      </c>
      <c r="L3919">
        <v>120.05326356480001</v>
      </c>
    </row>
    <row r="3920" spans="1:12">
      <c r="A3920" s="73">
        <v>43264.25</v>
      </c>
      <c r="B3920">
        <v>7.08</v>
      </c>
      <c r="C3920">
        <v>34.700000000000003</v>
      </c>
      <c r="D3920">
        <v>1.0620000000000001</v>
      </c>
      <c r="F3920">
        <v>1.0620000000000001</v>
      </c>
      <c r="G3920">
        <v>3</v>
      </c>
      <c r="H3920">
        <v>6</v>
      </c>
      <c r="I3920">
        <v>6</v>
      </c>
      <c r="J3920">
        <v>7</v>
      </c>
      <c r="K3920">
        <v>0.21347427367612001</v>
      </c>
      <c r="L3920">
        <v>188.44919827200002</v>
      </c>
    </row>
    <row r="3921" spans="1:12">
      <c r="A3921" s="73">
        <v>43264.291666666664</v>
      </c>
      <c r="B3921">
        <v>8.52</v>
      </c>
      <c r="C3921">
        <v>43.2</v>
      </c>
      <c r="D3921">
        <v>1.0569</v>
      </c>
      <c r="F3921">
        <v>1.0569</v>
      </c>
      <c r="G3921">
        <v>3</v>
      </c>
      <c r="H3921">
        <v>6</v>
      </c>
      <c r="I3921">
        <v>7</v>
      </c>
      <c r="J3921">
        <v>9</v>
      </c>
      <c r="K3921">
        <v>0.95641991751175059</v>
      </c>
      <c r="L3921">
        <v>326.83058141759994</v>
      </c>
    </row>
    <row r="3922" spans="1:12">
      <c r="A3922" s="73">
        <v>43264.333333333336</v>
      </c>
      <c r="B3922">
        <v>7.91</v>
      </c>
      <c r="C3922">
        <v>57.7</v>
      </c>
      <c r="D3922">
        <v>1.0509999999999999</v>
      </c>
      <c r="F3922">
        <v>1.0509999999999999</v>
      </c>
      <c r="G3922">
        <v>4</v>
      </c>
      <c r="H3922">
        <v>6</v>
      </c>
      <c r="I3922">
        <v>8</v>
      </c>
      <c r="J3922">
        <v>8</v>
      </c>
      <c r="K3922">
        <v>0.13539988783137993</v>
      </c>
      <c r="L3922">
        <v>260.07713411049997</v>
      </c>
    </row>
    <row r="3923" spans="1:12">
      <c r="A3923" s="73">
        <v>43264.375</v>
      </c>
      <c r="B3923">
        <v>7.88</v>
      </c>
      <c r="C3923">
        <v>62.8</v>
      </c>
      <c r="D3923">
        <v>1.0467</v>
      </c>
      <c r="F3923">
        <v>1.0467</v>
      </c>
      <c r="G3923">
        <v>4</v>
      </c>
      <c r="H3923">
        <v>6</v>
      </c>
      <c r="I3923">
        <v>9</v>
      </c>
      <c r="J3923">
        <v>8</v>
      </c>
      <c r="K3923">
        <v>0.11422185358480411</v>
      </c>
      <c r="L3923">
        <v>256.07718141119994</v>
      </c>
    </row>
    <row r="3924" spans="1:12">
      <c r="A3924" s="73">
        <v>43264.416666666664</v>
      </c>
      <c r="B3924">
        <v>7.34</v>
      </c>
      <c r="C3924">
        <v>66.5</v>
      </c>
      <c r="D3924">
        <v>1.0428999999999999</v>
      </c>
      <c r="F3924">
        <v>1.0428999999999999</v>
      </c>
      <c r="G3924">
        <v>4</v>
      </c>
      <c r="H3924">
        <v>6</v>
      </c>
      <c r="I3924">
        <v>10</v>
      </c>
      <c r="J3924">
        <v>7</v>
      </c>
      <c r="K3924">
        <v>4.0817237146442469E-2</v>
      </c>
      <c r="L3924">
        <v>206.20578809079996</v>
      </c>
    </row>
    <row r="3925" spans="1:12">
      <c r="A3925" s="73">
        <v>43264.458333333336</v>
      </c>
      <c r="B3925">
        <v>7.59</v>
      </c>
      <c r="C3925">
        <v>71.7</v>
      </c>
      <c r="D3925">
        <v>1.0369999999999999</v>
      </c>
      <c r="F3925">
        <v>1.0369999999999999</v>
      </c>
      <c r="G3925">
        <v>4</v>
      </c>
      <c r="H3925">
        <v>6</v>
      </c>
      <c r="I3925">
        <v>11</v>
      </c>
      <c r="J3925">
        <v>8</v>
      </c>
      <c r="K3925">
        <v>2.3008558679061776E-3</v>
      </c>
      <c r="L3925">
        <v>226.71178086149999</v>
      </c>
    </row>
    <row r="3926" spans="1:12">
      <c r="A3926" s="73">
        <v>43264.5</v>
      </c>
      <c r="B3926">
        <v>7.19</v>
      </c>
      <c r="C3926">
        <v>60</v>
      </c>
      <c r="D3926">
        <v>1.0343</v>
      </c>
      <c r="F3926">
        <v>1.0343</v>
      </c>
      <c r="G3926">
        <v>4</v>
      </c>
      <c r="H3926">
        <v>6</v>
      </c>
      <c r="I3926">
        <v>12</v>
      </c>
      <c r="J3926">
        <v>7</v>
      </c>
      <c r="K3926">
        <v>0.12392706591356387</v>
      </c>
      <c r="L3926">
        <v>192.22204804685003</v>
      </c>
    </row>
    <row r="3927" spans="1:12">
      <c r="A3927" s="73">
        <v>43264.541666666664</v>
      </c>
      <c r="B3927">
        <v>7.33</v>
      </c>
      <c r="C3927">
        <v>38.6</v>
      </c>
      <c r="D3927">
        <v>1.0305</v>
      </c>
      <c r="F3927">
        <v>1.0305</v>
      </c>
      <c r="G3927">
        <v>3</v>
      </c>
      <c r="H3927">
        <v>6</v>
      </c>
      <c r="I3927">
        <v>13</v>
      </c>
      <c r="J3927">
        <v>7</v>
      </c>
      <c r="K3927">
        <v>4.4957892397583833E-2</v>
      </c>
      <c r="L3927">
        <v>202.92236926424999</v>
      </c>
    </row>
    <row r="3928" spans="1:12">
      <c r="A3928" s="73">
        <v>43264.583333333336</v>
      </c>
      <c r="B3928">
        <v>7.49</v>
      </c>
      <c r="C3928">
        <v>37.200000000000003</v>
      </c>
      <c r="D3928">
        <v>1.0289999999999999</v>
      </c>
      <c r="F3928">
        <v>1.0289999999999999</v>
      </c>
      <c r="G3928">
        <v>3</v>
      </c>
      <c r="H3928">
        <v>6</v>
      </c>
      <c r="I3928">
        <v>14</v>
      </c>
      <c r="J3928">
        <v>7</v>
      </c>
      <c r="K3928">
        <v>2.7074083793206579E-3</v>
      </c>
      <c r="L3928">
        <v>216.18762586050002</v>
      </c>
    </row>
    <row r="3929" spans="1:12">
      <c r="A3929" s="73">
        <v>43264.625</v>
      </c>
      <c r="B3929">
        <v>7.4</v>
      </c>
      <c r="C3929">
        <v>56.2</v>
      </c>
      <c r="D3929">
        <v>1.0274000000000001</v>
      </c>
      <c r="F3929">
        <v>1.0274000000000001</v>
      </c>
      <c r="G3929">
        <v>3</v>
      </c>
      <c r="H3929">
        <v>6</v>
      </c>
      <c r="I3929">
        <v>15</v>
      </c>
      <c r="J3929">
        <v>7</v>
      </c>
      <c r="K3929">
        <v>2.017330563959362E-2</v>
      </c>
      <c r="L3929">
        <v>208.16356880000004</v>
      </c>
    </row>
    <row r="3930" spans="1:12">
      <c r="A3930" s="73">
        <v>43264.666666666664</v>
      </c>
      <c r="B3930">
        <v>6.78</v>
      </c>
      <c r="C3930">
        <v>44.2</v>
      </c>
      <c r="D3930">
        <v>1.0269999999999999</v>
      </c>
      <c r="F3930">
        <v>1.0269999999999999</v>
      </c>
      <c r="G3930">
        <v>3</v>
      </c>
      <c r="H3930">
        <v>6</v>
      </c>
      <c r="I3930">
        <v>16</v>
      </c>
      <c r="J3930">
        <v>7</v>
      </c>
      <c r="K3930">
        <v>0.58069393121036317</v>
      </c>
      <c r="L3930">
        <v>160.04036365200002</v>
      </c>
    </row>
    <row r="3931" spans="1:12">
      <c r="A3931" s="73">
        <v>43264.708333333336</v>
      </c>
      <c r="B3931">
        <v>6.81</v>
      </c>
      <c r="C3931">
        <v>33.799999999999997</v>
      </c>
      <c r="D3931">
        <v>1.0269999999999999</v>
      </c>
      <c r="F3931">
        <v>1.0269999999999999</v>
      </c>
      <c r="G3931">
        <v>3</v>
      </c>
      <c r="H3931">
        <v>6</v>
      </c>
      <c r="I3931">
        <v>17</v>
      </c>
      <c r="J3931">
        <v>7</v>
      </c>
      <c r="K3931">
        <v>0.53587196545693982</v>
      </c>
      <c r="L3931">
        <v>162.17420725349996</v>
      </c>
    </row>
    <row r="3932" spans="1:12">
      <c r="A3932" s="73">
        <v>43264.75</v>
      </c>
      <c r="B3932">
        <v>7.74</v>
      </c>
      <c r="C3932">
        <v>17.3</v>
      </c>
      <c r="D3932">
        <v>1.0378000000000001</v>
      </c>
      <c r="F3932">
        <v>1.0378000000000001</v>
      </c>
      <c r="G3932">
        <v>2</v>
      </c>
      <c r="H3932">
        <v>6</v>
      </c>
      <c r="I3932">
        <v>18</v>
      </c>
      <c r="J3932">
        <v>8</v>
      </c>
      <c r="K3932">
        <v>3.9191027100784544E-2</v>
      </c>
      <c r="L3932">
        <v>240.60605517360003</v>
      </c>
    </row>
    <row r="3933" spans="1:12">
      <c r="A3933" s="73">
        <v>43264.791666666664</v>
      </c>
      <c r="B3933">
        <v>13.39</v>
      </c>
      <c r="C3933">
        <v>354.2</v>
      </c>
      <c r="D3933">
        <v>1.0498000000000001</v>
      </c>
      <c r="F3933">
        <v>1.0498000000000001</v>
      </c>
      <c r="G3933">
        <v>1</v>
      </c>
      <c r="H3933">
        <v>6</v>
      </c>
      <c r="I3933">
        <v>19</v>
      </c>
      <c r="J3933">
        <v>13</v>
      </c>
      <c r="K3933">
        <v>34.19872081020587</v>
      </c>
      <c r="L3933">
        <v>1260.1385678531003</v>
      </c>
    </row>
    <row r="3934" spans="1:12">
      <c r="A3934" s="73">
        <v>43264.833333333336</v>
      </c>
      <c r="B3934">
        <v>10.56</v>
      </c>
      <c r="C3934">
        <v>4.7</v>
      </c>
      <c r="D3934">
        <v>1.0495000000000001</v>
      </c>
      <c r="F3934">
        <v>1.0495000000000001</v>
      </c>
      <c r="G3934">
        <v>1</v>
      </c>
      <c r="H3934">
        <v>6</v>
      </c>
      <c r="I3934">
        <v>20</v>
      </c>
      <c r="J3934">
        <v>11</v>
      </c>
      <c r="K3934">
        <v>9.1081262462788981</v>
      </c>
      <c r="L3934">
        <v>617.9370024960001</v>
      </c>
    </row>
    <row r="3935" spans="1:12">
      <c r="A3935" s="73">
        <v>43264.875</v>
      </c>
      <c r="B3935">
        <v>6.94</v>
      </c>
      <c r="C3935">
        <v>30.2</v>
      </c>
      <c r="D3935">
        <v>1.0467</v>
      </c>
      <c r="F3935">
        <v>1.0467</v>
      </c>
      <c r="G3935">
        <v>2</v>
      </c>
      <c r="H3935">
        <v>6</v>
      </c>
      <c r="I3935">
        <v>21</v>
      </c>
      <c r="J3935">
        <v>7</v>
      </c>
      <c r="K3935">
        <v>0.36244344719209992</v>
      </c>
      <c r="L3935">
        <v>174.93255521640003</v>
      </c>
    </row>
    <row r="3936" spans="1:12">
      <c r="A3936" s="73">
        <v>43264.916666666664</v>
      </c>
      <c r="B3936">
        <v>8.44</v>
      </c>
      <c r="C3936">
        <v>54.7</v>
      </c>
      <c r="D3936">
        <v>1.0522</v>
      </c>
      <c r="F3936">
        <v>1.0522</v>
      </c>
      <c r="G3936">
        <v>3</v>
      </c>
      <c r="H3936">
        <v>6</v>
      </c>
      <c r="I3936">
        <v>22</v>
      </c>
      <c r="J3936">
        <v>8</v>
      </c>
      <c r="K3936">
        <v>0.80634515952088215</v>
      </c>
      <c r="L3936">
        <v>316.29741434239997</v>
      </c>
    </row>
    <row r="3937" spans="1:12">
      <c r="A3937" s="73">
        <v>43264.958333333336</v>
      </c>
      <c r="B3937">
        <v>5.73</v>
      </c>
      <c r="C3937">
        <v>57.7</v>
      </c>
      <c r="D3937">
        <v>1.0569</v>
      </c>
      <c r="F3937">
        <v>1.0569</v>
      </c>
      <c r="G3937">
        <v>4</v>
      </c>
      <c r="H3937">
        <v>6</v>
      </c>
      <c r="I3937">
        <v>23</v>
      </c>
      <c r="J3937">
        <v>6</v>
      </c>
      <c r="K3937">
        <v>3.2834627325802139</v>
      </c>
      <c r="L3937">
        <v>99.41862860865001</v>
      </c>
    </row>
    <row r="3938" spans="1:12">
      <c r="A3938" s="73">
        <v>43265</v>
      </c>
      <c r="B3938">
        <v>3.96</v>
      </c>
      <c r="C3938">
        <v>55.1</v>
      </c>
      <c r="D3938">
        <v>1.0588</v>
      </c>
      <c r="F3938">
        <v>1.0588</v>
      </c>
      <c r="G3938">
        <v>3</v>
      </c>
      <c r="H3938">
        <v>6</v>
      </c>
      <c r="I3938">
        <v>0</v>
      </c>
      <c r="J3938">
        <v>4</v>
      </c>
      <c r="K3938">
        <v>12.830958712032253</v>
      </c>
      <c r="L3938">
        <v>32.875282598399998</v>
      </c>
    </row>
    <row r="3939" spans="1:12">
      <c r="A3939" s="73">
        <v>43265.041666666664</v>
      </c>
      <c r="B3939">
        <v>3.65</v>
      </c>
      <c r="C3939">
        <v>16.2</v>
      </c>
      <c r="D3939">
        <v>1.06</v>
      </c>
      <c r="F3939">
        <v>1.06</v>
      </c>
      <c r="G3939">
        <v>2</v>
      </c>
      <c r="H3939">
        <v>6</v>
      </c>
      <c r="I3939">
        <v>1</v>
      </c>
      <c r="J3939">
        <v>4</v>
      </c>
      <c r="K3939">
        <v>15.147919024817638</v>
      </c>
      <c r="L3939">
        <v>25.772376250000001</v>
      </c>
    </row>
    <row r="3940" spans="1:12">
      <c r="A3940" s="73">
        <v>43265.083333333336</v>
      </c>
      <c r="B3940">
        <v>4.58</v>
      </c>
      <c r="C3940">
        <v>349.4</v>
      </c>
      <c r="D3940">
        <v>1.0608</v>
      </c>
      <c r="F3940">
        <v>1.0608</v>
      </c>
      <c r="G3940">
        <v>1</v>
      </c>
      <c r="H3940">
        <v>6</v>
      </c>
      <c r="I3940">
        <v>2</v>
      </c>
      <c r="J3940">
        <v>5</v>
      </c>
      <c r="K3940">
        <v>8.7736380864614816</v>
      </c>
      <c r="L3940">
        <v>50.956542124799995</v>
      </c>
    </row>
    <row r="3941" spans="1:12">
      <c r="A3941" s="73">
        <v>43265.125</v>
      </c>
      <c r="B3941">
        <v>3.47</v>
      </c>
      <c r="C3941">
        <v>356.5</v>
      </c>
      <c r="D3941">
        <v>1.0640000000000001</v>
      </c>
      <c r="F3941">
        <v>1.0640000000000001</v>
      </c>
      <c r="G3941">
        <v>1</v>
      </c>
      <c r="H3941">
        <v>6</v>
      </c>
      <c r="I3941">
        <v>3</v>
      </c>
      <c r="J3941">
        <v>3</v>
      </c>
      <c r="K3941">
        <v>16.581450819338176</v>
      </c>
      <c r="L3941">
        <v>22.227983036000005</v>
      </c>
    </row>
    <row r="3942" spans="1:12">
      <c r="A3942" s="73">
        <v>43265.166666666664</v>
      </c>
      <c r="B3942">
        <v>4.1500000000000004</v>
      </c>
      <c r="C3942">
        <v>0.8</v>
      </c>
      <c r="D3942">
        <v>1.0631999999999999</v>
      </c>
      <c r="F3942">
        <v>1.0631999999999999</v>
      </c>
      <c r="G3942">
        <v>1</v>
      </c>
      <c r="H3942">
        <v>6</v>
      </c>
      <c r="I3942">
        <v>4</v>
      </c>
      <c r="J3942">
        <v>4</v>
      </c>
      <c r="K3942">
        <v>11.505886262260562</v>
      </c>
      <c r="L3942">
        <v>37.995246150000007</v>
      </c>
    </row>
    <row r="3943" spans="1:12">
      <c r="A3943" s="73">
        <v>43265.208333333336</v>
      </c>
      <c r="B3943">
        <v>4.34</v>
      </c>
      <c r="C3943">
        <v>42</v>
      </c>
      <c r="D3943">
        <v>1.0611999999999999</v>
      </c>
      <c r="F3943">
        <v>1.0611999999999999</v>
      </c>
      <c r="G3943">
        <v>3</v>
      </c>
      <c r="H3943">
        <v>6</v>
      </c>
      <c r="I3943">
        <v>5</v>
      </c>
      <c r="J3943">
        <v>4</v>
      </c>
      <c r="K3943">
        <v>10.253013812488877</v>
      </c>
      <c r="L3943">
        <v>43.37469502239999</v>
      </c>
    </row>
    <row r="3944" spans="1:12">
      <c r="A3944" s="73">
        <v>43265.25</v>
      </c>
      <c r="B3944">
        <v>2.48</v>
      </c>
      <c r="C3944">
        <v>29.7</v>
      </c>
      <c r="D3944">
        <v>1.0529999999999999</v>
      </c>
      <c r="F3944">
        <v>1.0529999999999999</v>
      </c>
      <c r="G3944">
        <v>2</v>
      </c>
      <c r="H3944">
        <v>6</v>
      </c>
      <c r="I3944">
        <v>6</v>
      </c>
      <c r="J3944">
        <v>2</v>
      </c>
      <c r="K3944">
        <v>25.624175689201181</v>
      </c>
      <c r="L3944">
        <v>8.0307002879999985</v>
      </c>
    </row>
    <row r="3945" spans="1:12">
      <c r="A3945" s="73">
        <v>43265.291666666664</v>
      </c>
      <c r="B3945">
        <v>4</v>
      </c>
      <c r="C3945">
        <v>37.5</v>
      </c>
      <c r="D3945">
        <v>1.0448</v>
      </c>
      <c r="F3945">
        <v>1.0448</v>
      </c>
      <c r="G3945">
        <v>3</v>
      </c>
      <c r="H3945">
        <v>6</v>
      </c>
      <c r="I3945">
        <v>7</v>
      </c>
      <c r="J3945">
        <v>4</v>
      </c>
      <c r="K3945">
        <v>12.545996091027686</v>
      </c>
      <c r="L3945">
        <v>33.433599999999998</v>
      </c>
    </row>
    <row r="3946" spans="1:12">
      <c r="A3946" s="73">
        <v>43265.333333333336</v>
      </c>
      <c r="B3946">
        <v>4.72</v>
      </c>
      <c r="C3946">
        <v>47.1</v>
      </c>
      <c r="D3946">
        <v>1.0398000000000001</v>
      </c>
      <c r="F3946">
        <v>1.0398000000000001</v>
      </c>
      <c r="G3946">
        <v>3</v>
      </c>
      <c r="H3946">
        <v>6</v>
      </c>
      <c r="I3946">
        <v>8</v>
      </c>
      <c r="J3946">
        <v>5</v>
      </c>
      <c r="K3946">
        <v>7.9638689129455038</v>
      </c>
      <c r="L3946">
        <v>54.669589555199998</v>
      </c>
    </row>
    <row r="3947" spans="1:12">
      <c r="A3947" s="73">
        <v>43265.375</v>
      </c>
      <c r="B3947">
        <v>4.0599999999999996</v>
      </c>
      <c r="C3947">
        <v>27.5</v>
      </c>
      <c r="D3947">
        <v>1.034</v>
      </c>
      <c r="F3947">
        <v>1.034</v>
      </c>
      <c r="G3947">
        <v>2</v>
      </c>
      <c r="H3947">
        <v>6</v>
      </c>
      <c r="I3947">
        <v>9</v>
      </c>
      <c r="J3947">
        <v>4</v>
      </c>
      <c r="K3947">
        <v>12.124552159520841</v>
      </c>
      <c r="L3947">
        <v>34.599406071999987</v>
      </c>
    </row>
    <row r="3948" spans="1:12">
      <c r="A3948" s="73">
        <v>43265.416666666664</v>
      </c>
      <c r="B3948">
        <v>4.37</v>
      </c>
      <c r="C3948">
        <v>10.7</v>
      </c>
      <c r="D3948">
        <v>1.0317000000000001</v>
      </c>
      <c r="F3948">
        <v>1.0317000000000001</v>
      </c>
      <c r="G3948">
        <v>1</v>
      </c>
      <c r="H3948">
        <v>6</v>
      </c>
      <c r="I3948">
        <v>10</v>
      </c>
      <c r="J3948">
        <v>4</v>
      </c>
      <c r="K3948">
        <v>10.061791846735453</v>
      </c>
      <c r="L3948">
        <v>43.049463730050007</v>
      </c>
    </row>
    <row r="3949" spans="1:12">
      <c r="A3949" s="73">
        <v>43265.458333333336</v>
      </c>
      <c r="B3949">
        <v>4.8099999999999996</v>
      </c>
      <c r="C3949">
        <v>13.1</v>
      </c>
      <c r="D3949">
        <v>1.0297000000000001</v>
      </c>
      <c r="F3949">
        <v>1.0297000000000001</v>
      </c>
      <c r="G3949">
        <v>2</v>
      </c>
      <c r="H3949">
        <v>6</v>
      </c>
      <c r="I3949">
        <v>11</v>
      </c>
      <c r="J3949">
        <v>5</v>
      </c>
      <c r="K3949">
        <v>7.4640030156852308</v>
      </c>
      <c r="L3949">
        <v>57.294897418849992</v>
      </c>
    </row>
    <row r="3950" spans="1:12">
      <c r="A3950" s="73">
        <v>43265.5</v>
      </c>
      <c r="B3950">
        <v>4.99</v>
      </c>
      <c r="C3950">
        <v>356.7</v>
      </c>
      <c r="D3950">
        <v>1.0266999999999999</v>
      </c>
      <c r="F3950">
        <v>1.0266999999999999</v>
      </c>
      <c r="G3950">
        <v>1</v>
      </c>
      <c r="H3950">
        <v>6</v>
      </c>
      <c r="I3950">
        <v>12</v>
      </c>
      <c r="J3950">
        <v>5</v>
      </c>
      <c r="K3950">
        <v>6.5128712211646818</v>
      </c>
      <c r="L3950">
        <v>63.78450701165</v>
      </c>
    </row>
    <row r="3951" spans="1:12">
      <c r="A3951" s="73">
        <v>43265.541666666664</v>
      </c>
      <c r="B3951">
        <v>4.7699999999999996</v>
      </c>
      <c r="C3951">
        <v>5.8</v>
      </c>
      <c r="D3951">
        <v>1.0255000000000001</v>
      </c>
      <c r="F3951">
        <v>1.0255000000000001</v>
      </c>
      <c r="G3951">
        <v>1</v>
      </c>
      <c r="H3951">
        <v>6</v>
      </c>
      <c r="I3951">
        <v>13</v>
      </c>
      <c r="J3951">
        <v>5</v>
      </c>
      <c r="K3951">
        <v>7.684165636689797</v>
      </c>
      <c r="L3951">
        <v>55.649440995749991</v>
      </c>
    </row>
    <row r="3952" spans="1:12">
      <c r="A3952" s="73">
        <v>43265.583333333336</v>
      </c>
      <c r="B3952">
        <v>5.18</v>
      </c>
      <c r="C3952">
        <v>1.6</v>
      </c>
      <c r="D3952">
        <v>1.0236000000000001</v>
      </c>
      <c r="F3952">
        <v>1.0236000000000001</v>
      </c>
      <c r="G3952">
        <v>1</v>
      </c>
      <c r="H3952">
        <v>6</v>
      </c>
      <c r="I3952">
        <v>14</v>
      </c>
      <c r="J3952">
        <v>5</v>
      </c>
      <c r="K3952">
        <v>5.5791987713929965</v>
      </c>
      <c r="L3952">
        <v>71.136019617599999</v>
      </c>
    </row>
    <row r="3953" spans="1:12">
      <c r="A3953" s="73">
        <v>43265.625</v>
      </c>
      <c r="B3953">
        <v>5.4</v>
      </c>
      <c r="C3953">
        <v>7.4</v>
      </c>
      <c r="D3953">
        <v>1.0227999999999999</v>
      </c>
      <c r="F3953">
        <v>1.0227999999999999</v>
      </c>
      <c r="G3953">
        <v>1</v>
      </c>
      <c r="H3953">
        <v>6</v>
      </c>
      <c r="I3953">
        <v>15</v>
      </c>
      <c r="J3953">
        <v>5</v>
      </c>
      <c r="K3953">
        <v>4.5883043558678818</v>
      </c>
      <c r="L3953">
        <v>80.527089600000011</v>
      </c>
    </row>
    <row r="3954" spans="1:12">
      <c r="A3954" s="73">
        <v>43265.666666666664</v>
      </c>
      <c r="B3954">
        <v>4.72</v>
      </c>
      <c r="C3954">
        <v>12.7</v>
      </c>
      <c r="D3954">
        <v>1.0232000000000001</v>
      </c>
      <c r="F3954">
        <v>1.0232000000000001</v>
      </c>
      <c r="G3954">
        <v>2</v>
      </c>
      <c r="H3954">
        <v>6</v>
      </c>
      <c r="I3954">
        <v>16</v>
      </c>
      <c r="J3954">
        <v>5</v>
      </c>
      <c r="K3954">
        <v>7.9638689129455038</v>
      </c>
      <c r="L3954">
        <v>53.796810956800002</v>
      </c>
    </row>
    <row r="3955" spans="1:12">
      <c r="A3955" s="73">
        <v>43265.708333333336</v>
      </c>
      <c r="B3955">
        <v>4.8899999999999997</v>
      </c>
      <c r="C3955">
        <v>30.6</v>
      </c>
      <c r="D3955">
        <v>1.0232000000000001</v>
      </c>
      <c r="F3955">
        <v>1.0232000000000001</v>
      </c>
      <c r="G3955">
        <v>2</v>
      </c>
      <c r="H3955">
        <v>6</v>
      </c>
      <c r="I3955">
        <v>17</v>
      </c>
      <c r="J3955">
        <v>5</v>
      </c>
      <c r="K3955">
        <v>7.0332777736760992</v>
      </c>
      <c r="L3955">
        <v>59.821474460399997</v>
      </c>
    </row>
    <row r="3956" spans="1:12">
      <c r="A3956" s="73">
        <v>43265.75</v>
      </c>
      <c r="B3956">
        <v>5.7</v>
      </c>
      <c r="C3956">
        <v>57.5</v>
      </c>
      <c r="D3956">
        <v>1.0255000000000001</v>
      </c>
      <c r="F3956">
        <v>1.0255000000000001</v>
      </c>
      <c r="G3956">
        <v>4</v>
      </c>
      <c r="H3956">
        <v>6</v>
      </c>
      <c r="I3956">
        <v>18</v>
      </c>
      <c r="J3956">
        <v>6</v>
      </c>
      <c r="K3956">
        <v>3.3930846983336393</v>
      </c>
      <c r="L3956">
        <v>94.957710750000018</v>
      </c>
    </row>
    <row r="3957" spans="1:12">
      <c r="A3957" s="73">
        <v>43265.791666666664</v>
      </c>
      <c r="B3957">
        <v>5.62</v>
      </c>
      <c r="C3957">
        <v>44.3</v>
      </c>
      <c r="D3957">
        <v>1.0289999999999999</v>
      </c>
      <c r="F3957">
        <v>1.0289999999999999</v>
      </c>
      <c r="G3957">
        <v>3</v>
      </c>
      <c r="H3957">
        <v>6</v>
      </c>
      <c r="I3957">
        <v>19</v>
      </c>
      <c r="J3957">
        <v>6</v>
      </c>
      <c r="K3957">
        <v>3.6942099403427711</v>
      </c>
      <c r="L3957">
        <v>91.325976756000003</v>
      </c>
    </row>
    <row r="3958" spans="1:12">
      <c r="A3958" s="73">
        <v>43265.833333333336</v>
      </c>
      <c r="B3958">
        <v>5.07</v>
      </c>
      <c r="C3958">
        <v>92.8</v>
      </c>
      <c r="D3958">
        <v>1.0327999999999999</v>
      </c>
      <c r="F3958">
        <v>1.0327999999999999</v>
      </c>
      <c r="G3958">
        <v>5</v>
      </c>
      <c r="H3958">
        <v>6</v>
      </c>
      <c r="I3958">
        <v>20</v>
      </c>
      <c r="J3958">
        <v>5</v>
      </c>
      <c r="K3958">
        <v>6.1109459791555496</v>
      </c>
      <c r="L3958">
        <v>67.299232525199997</v>
      </c>
    </row>
    <row r="3959" spans="1:12">
      <c r="A3959" s="73">
        <v>43265.875</v>
      </c>
      <c r="B3959">
        <v>5.31</v>
      </c>
      <c r="C3959">
        <v>109.8</v>
      </c>
      <c r="D3959">
        <v>1.034</v>
      </c>
      <c r="F3959">
        <v>1.034</v>
      </c>
      <c r="G3959">
        <v>6</v>
      </c>
      <c r="H3959">
        <v>6</v>
      </c>
      <c r="I3959">
        <v>21</v>
      </c>
      <c r="J3959">
        <v>5</v>
      </c>
      <c r="K3959">
        <v>4.981970253128158</v>
      </c>
      <c r="L3959">
        <v>77.40590744699999</v>
      </c>
    </row>
    <row r="3960" spans="1:12">
      <c r="A3960" s="73">
        <v>43265.916666666664</v>
      </c>
      <c r="B3960">
        <v>5</v>
      </c>
      <c r="C3960">
        <v>119.2</v>
      </c>
      <c r="D3960">
        <v>1.0386</v>
      </c>
      <c r="F3960">
        <v>1.0386</v>
      </c>
      <c r="G3960">
        <v>6</v>
      </c>
      <c r="H3960">
        <v>6</v>
      </c>
      <c r="I3960">
        <v>22</v>
      </c>
      <c r="J3960">
        <v>5</v>
      </c>
      <c r="K3960">
        <v>6.4619305659135415</v>
      </c>
      <c r="L3960">
        <v>64.912499999999994</v>
      </c>
    </row>
    <row r="3961" spans="1:12">
      <c r="A3961" s="73">
        <v>43265.958333333336</v>
      </c>
      <c r="B3961">
        <v>5.19</v>
      </c>
      <c r="C3961">
        <v>126.7</v>
      </c>
      <c r="D3961">
        <v>1.0421</v>
      </c>
      <c r="F3961">
        <v>1.0421</v>
      </c>
      <c r="G3961">
        <v>7</v>
      </c>
      <c r="H3961">
        <v>6</v>
      </c>
      <c r="I3961">
        <v>23</v>
      </c>
      <c r="J3961">
        <v>5</v>
      </c>
      <c r="K3961">
        <v>5.5320581161418518</v>
      </c>
      <c r="L3961">
        <v>72.841934956950013</v>
      </c>
    </row>
    <row r="3962" spans="1:12">
      <c r="A3962" s="73">
        <v>43266</v>
      </c>
      <c r="B3962">
        <v>4.43</v>
      </c>
      <c r="C3962">
        <v>141.30000000000001</v>
      </c>
      <c r="D3962">
        <v>1.044</v>
      </c>
      <c r="F3962">
        <v>1.044</v>
      </c>
      <c r="G3962">
        <v>7</v>
      </c>
      <c r="H3962">
        <v>6</v>
      </c>
      <c r="I3962">
        <v>0</v>
      </c>
      <c r="J3962">
        <v>4</v>
      </c>
      <c r="K3962">
        <v>9.6847479152286056</v>
      </c>
      <c r="L3962">
        <v>45.381796253999994</v>
      </c>
    </row>
    <row r="3963" spans="1:12">
      <c r="A3963" s="73">
        <v>43266.041666666664</v>
      </c>
      <c r="B3963">
        <v>4.5</v>
      </c>
      <c r="C3963">
        <v>155.19999999999999</v>
      </c>
      <c r="D3963">
        <v>1.0470999999999999</v>
      </c>
      <c r="F3963">
        <v>1.0470999999999999</v>
      </c>
      <c r="G3963">
        <v>8</v>
      </c>
      <c r="H3963">
        <v>6</v>
      </c>
      <c r="I3963">
        <v>1</v>
      </c>
      <c r="J3963">
        <v>5</v>
      </c>
      <c r="K3963">
        <v>9.2539633284706131</v>
      </c>
      <c r="L3963">
        <v>47.708493749999995</v>
      </c>
    </row>
    <row r="3964" spans="1:12">
      <c r="A3964" s="73">
        <v>43266.083333333336</v>
      </c>
      <c r="B3964">
        <v>1.97</v>
      </c>
      <c r="C3964">
        <v>165.9</v>
      </c>
      <c r="D3964">
        <v>1.0498000000000001</v>
      </c>
      <c r="F3964">
        <v>1.0498000000000001</v>
      </c>
      <c r="G3964">
        <v>8</v>
      </c>
      <c r="H3964">
        <v>6</v>
      </c>
      <c r="I3964">
        <v>2</v>
      </c>
      <c r="J3964">
        <v>2</v>
      </c>
      <c r="K3964">
        <v>31.047549107009402</v>
      </c>
      <c r="L3964">
        <v>4.0130562876999996</v>
      </c>
    </row>
    <row r="3965" spans="1:12">
      <c r="A3965" s="73">
        <v>43266.125</v>
      </c>
      <c r="B3965">
        <v>3.07</v>
      </c>
      <c r="C3965">
        <v>179.7</v>
      </c>
      <c r="D3965">
        <v>1.0533999999999999</v>
      </c>
      <c r="F3965">
        <v>1.0533999999999999</v>
      </c>
      <c r="G3965">
        <v>9</v>
      </c>
      <c r="H3965">
        <v>6</v>
      </c>
      <c r="I3965">
        <v>3</v>
      </c>
      <c r="J3965">
        <v>3</v>
      </c>
      <c r="K3965">
        <v>19.999077029383837</v>
      </c>
      <c r="L3965">
        <v>15.239771128099996</v>
      </c>
    </row>
    <row r="3966" spans="1:12">
      <c r="A3966" s="73">
        <v>43266.166666666664</v>
      </c>
      <c r="B3966">
        <v>2.98</v>
      </c>
      <c r="C3966">
        <v>193</v>
      </c>
      <c r="D3966">
        <v>1.0533999999999999</v>
      </c>
      <c r="F3966">
        <v>1.0533999999999999</v>
      </c>
      <c r="G3966">
        <v>10</v>
      </c>
      <c r="H3966">
        <v>6</v>
      </c>
      <c r="I3966">
        <v>4</v>
      </c>
      <c r="J3966">
        <v>3</v>
      </c>
      <c r="K3966">
        <v>20.81214292664411</v>
      </c>
      <c r="L3966">
        <v>13.938373906399997</v>
      </c>
    </row>
    <row r="3967" spans="1:12">
      <c r="A3967" s="73">
        <v>43266.208333333336</v>
      </c>
      <c r="B3967">
        <v>6.7</v>
      </c>
      <c r="C3967">
        <v>196.6</v>
      </c>
      <c r="D3967">
        <v>1.0526</v>
      </c>
      <c r="F3967">
        <v>1.0526</v>
      </c>
      <c r="G3967">
        <v>10</v>
      </c>
      <c r="H3967">
        <v>6</v>
      </c>
      <c r="I3967">
        <v>5</v>
      </c>
      <c r="J3967">
        <v>7</v>
      </c>
      <c r="K3967">
        <v>0.70901917321949481</v>
      </c>
      <c r="L3967">
        <v>158.29156690000002</v>
      </c>
    </row>
    <row r="3968" spans="1:12">
      <c r="A3968" s="73">
        <v>43266.25</v>
      </c>
      <c r="B3968">
        <v>6.73</v>
      </c>
      <c r="C3968">
        <v>207.8</v>
      </c>
      <c r="D3968">
        <v>1.0467</v>
      </c>
      <c r="F3968">
        <v>1.0467</v>
      </c>
      <c r="G3968">
        <v>10</v>
      </c>
      <c r="H3968">
        <v>6</v>
      </c>
      <c r="I3968">
        <v>6</v>
      </c>
      <c r="J3968">
        <v>7</v>
      </c>
      <c r="K3968">
        <v>0.65939720746607011</v>
      </c>
      <c r="L3968">
        <v>159.52818391695001</v>
      </c>
    </row>
    <row r="3969" spans="1:12">
      <c r="A3969" s="73">
        <v>43266.291666666664</v>
      </c>
      <c r="B3969">
        <v>7.19</v>
      </c>
      <c r="C3969">
        <v>205.1</v>
      </c>
      <c r="D3969">
        <v>1.034</v>
      </c>
      <c r="F3969">
        <v>1.034</v>
      </c>
      <c r="G3969">
        <v>10</v>
      </c>
      <c r="H3969">
        <v>6</v>
      </c>
      <c r="I3969">
        <v>7</v>
      </c>
      <c r="J3969">
        <v>7</v>
      </c>
      <c r="K3969">
        <v>0.12392706591356387</v>
      </c>
      <c r="L3969">
        <v>192.16629380300003</v>
      </c>
    </row>
    <row r="3970" spans="1:12">
      <c r="A3970" s="73">
        <v>43266.333333333336</v>
      </c>
      <c r="B3970">
        <v>9.4499999999999993</v>
      </c>
      <c r="C3970">
        <v>210.8</v>
      </c>
      <c r="D3970">
        <v>1.0250999999999999</v>
      </c>
      <c r="F3970">
        <v>1.0250999999999999</v>
      </c>
      <c r="G3970">
        <v>10</v>
      </c>
      <c r="H3970">
        <v>6</v>
      </c>
      <c r="I3970">
        <v>8</v>
      </c>
      <c r="J3970">
        <v>9</v>
      </c>
      <c r="K3970">
        <v>3.6403389791555938</v>
      </c>
      <c r="L3970">
        <v>432.54536574374987</v>
      </c>
    </row>
    <row r="3971" spans="1:12">
      <c r="A3971" s="73">
        <v>43266.375</v>
      </c>
      <c r="B3971">
        <v>9.94</v>
      </c>
      <c r="C3971">
        <v>209.8</v>
      </c>
      <c r="D3971">
        <v>1.0182</v>
      </c>
      <c r="F3971">
        <v>1.0182</v>
      </c>
      <c r="G3971">
        <v>10</v>
      </c>
      <c r="H3971">
        <v>6</v>
      </c>
      <c r="I3971">
        <v>9</v>
      </c>
      <c r="J3971">
        <v>10</v>
      </c>
      <c r="K3971">
        <v>5.7502468718496633</v>
      </c>
      <c r="L3971">
        <v>499.99107283439992</v>
      </c>
    </row>
    <row r="3972" spans="1:12">
      <c r="A3972" s="73">
        <v>43266.416666666664</v>
      </c>
      <c r="B3972">
        <v>10.47</v>
      </c>
      <c r="C3972">
        <v>209.8</v>
      </c>
      <c r="D3972">
        <v>1.0102</v>
      </c>
      <c r="F3972">
        <v>1.0102</v>
      </c>
      <c r="G3972">
        <v>10</v>
      </c>
      <c r="H3972">
        <v>6</v>
      </c>
      <c r="I3972">
        <v>10</v>
      </c>
      <c r="J3972">
        <v>10</v>
      </c>
      <c r="K3972">
        <v>8.5729921435391727</v>
      </c>
      <c r="L3972">
        <v>579.71883869730004</v>
      </c>
    </row>
    <row r="3973" spans="1:12">
      <c r="A3973" s="73">
        <v>43266.458333333336</v>
      </c>
      <c r="B3973">
        <v>12.28</v>
      </c>
      <c r="C3973">
        <v>219.6</v>
      </c>
      <c r="D3973">
        <v>1.0041</v>
      </c>
      <c r="F3973">
        <v>1.0041</v>
      </c>
      <c r="G3973">
        <v>11</v>
      </c>
      <c r="H3973">
        <v>6</v>
      </c>
      <c r="I3973">
        <v>11</v>
      </c>
      <c r="J3973">
        <v>12</v>
      </c>
      <c r="K3973">
        <v>22.448333543082562</v>
      </c>
      <c r="L3973">
        <v>929.69837492159979</v>
      </c>
    </row>
    <row r="3974" spans="1:12">
      <c r="A3974" s="73">
        <v>43266.5</v>
      </c>
      <c r="B3974">
        <v>12.28</v>
      </c>
      <c r="C3974">
        <v>229</v>
      </c>
      <c r="D3974">
        <v>0.99829999999999997</v>
      </c>
      <c r="F3974">
        <v>0.99829999999999997</v>
      </c>
      <c r="G3974">
        <v>11</v>
      </c>
      <c r="H3974">
        <v>6</v>
      </c>
      <c r="I3974">
        <v>12</v>
      </c>
      <c r="J3974">
        <v>12</v>
      </c>
      <c r="K3974">
        <v>22.448333543082562</v>
      </c>
      <c r="L3974">
        <v>924.32814230079975</v>
      </c>
    </row>
    <row r="3975" spans="1:12">
      <c r="A3975" s="73">
        <v>43266.541666666664</v>
      </c>
      <c r="B3975">
        <v>12.08</v>
      </c>
      <c r="C3975">
        <v>245.5</v>
      </c>
      <c r="D3975">
        <v>0.99409999999999998</v>
      </c>
      <c r="F3975">
        <v>0.99409999999999998</v>
      </c>
      <c r="G3975">
        <v>12</v>
      </c>
      <c r="H3975">
        <v>6</v>
      </c>
      <c r="I3975">
        <v>13</v>
      </c>
      <c r="J3975">
        <v>12</v>
      </c>
      <c r="K3975">
        <v>20.593146648105396</v>
      </c>
      <c r="L3975">
        <v>876.19522280959995</v>
      </c>
    </row>
    <row r="3976" spans="1:12">
      <c r="A3976" s="73">
        <v>43266.583333333336</v>
      </c>
      <c r="B3976">
        <v>12.46</v>
      </c>
      <c r="C3976">
        <v>255</v>
      </c>
      <c r="D3976">
        <v>0.99529999999999996</v>
      </c>
      <c r="F3976">
        <v>0.99529999999999996</v>
      </c>
      <c r="G3976">
        <v>12</v>
      </c>
      <c r="H3976">
        <v>6</v>
      </c>
      <c r="I3976">
        <v>14</v>
      </c>
      <c r="J3976">
        <v>12</v>
      </c>
      <c r="K3976">
        <v>24.18640174856203</v>
      </c>
      <c r="L3976">
        <v>962.67154590040013</v>
      </c>
    </row>
    <row r="3977" spans="1:12">
      <c r="A3977" s="73">
        <v>43266.625</v>
      </c>
      <c r="B3977">
        <v>9.07</v>
      </c>
      <c r="C3977">
        <v>263.3</v>
      </c>
      <c r="D3977">
        <v>0.99680000000000002</v>
      </c>
      <c r="F3977">
        <v>0.99680000000000002</v>
      </c>
      <c r="G3977">
        <v>13</v>
      </c>
      <c r="H3977">
        <v>6</v>
      </c>
      <c r="I3977">
        <v>15</v>
      </c>
      <c r="J3977">
        <v>9</v>
      </c>
      <c r="K3977">
        <v>2.3346838786989728</v>
      </c>
      <c r="L3977">
        <v>371.87749327120002</v>
      </c>
    </row>
    <row r="3978" spans="1:12">
      <c r="A3978" s="73">
        <v>43266.666666666664</v>
      </c>
      <c r="B3978">
        <v>12.34</v>
      </c>
      <c r="C3978">
        <v>250.6</v>
      </c>
      <c r="D3978">
        <v>0.99609999999999999</v>
      </c>
      <c r="F3978">
        <v>0.99609999999999999</v>
      </c>
      <c r="G3978">
        <v>12</v>
      </c>
      <c r="H3978">
        <v>6</v>
      </c>
      <c r="I3978">
        <v>16</v>
      </c>
      <c r="J3978">
        <v>12</v>
      </c>
      <c r="K3978">
        <v>23.020489611575716</v>
      </c>
      <c r="L3978">
        <v>935.8762442371999</v>
      </c>
    </row>
    <row r="3979" spans="1:12">
      <c r="A3979" s="73">
        <v>43266.708333333336</v>
      </c>
      <c r="B3979">
        <v>12.41</v>
      </c>
      <c r="C3979">
        <v>241.7</v>
      </c>
      <c r="D3979">
        <v>0.99680000000000002</v>
      </c>
      <c r="F3979">
        <v>0.99680000000000002</v>
      </c>
      <c r="G3979">
        <v>12</v>
      </c>
      <c r="H3979">
        <v>6</v>
      </c>
      <c r="I3979">
        <v>17</v>
      </c>
      <c r="J3979">
        <v>12</v>
      </c>
      <c r="K3979">
        <v>23.697105024817731</v>
      </c>
      <c r="L3979">
        <v>952.56227566640007</v>
      </c>
    </row>
    <row r="3980" spans="1:12">
      <c r="A3980" s="73">
        <v>43266.75</v>
      </c>
      <c r="B3980">
        <v>14.71</v>
      </c>
      <c r="C3980">
        <v>242.8</v>
      </c>
      <c r="D3980">
        <v>0.99870000000000003</v>
      </c>
      <c r="F3980">
        <v>0.99870000000000003</v>
      </c>
      <c r="G3980">
        <v>12</v>
      </c>
      <c r="H3980">
        <v>6</v>
      </c>
      <c r="I3980">
        <v>18</v>
      </c>
      <c r="J3980">
        <v>15</v>
      </c>
      <c r="K3980">
        <v>51.379754317055209</v>
      </c>
      <c r="L3980">
        <v>1589.4360989278503</v>
      </c>
    </row>
    <row r="3981" spans="1:12">
      <c r="A3981" s="73">
        <v>43266.791666666664</v>
      </c>
      <c r="B3981">
        <v>12.24</v>
      </c>
      <c r="C3981">
        <v>244.9</v>
      </c>
      <c r="D3981">
        <v>1.0009999999999999</v>
      </c>
      <c r="F3981">
        <v>1.0009999999999999</v>
      </c>
      <c r="G3981">
        <v>12</v>
      </c>
      <c r="H3981">
        <v>6</v>
      </c>
      <c r="I3981">
        <v>19</v>
      </c>
      <c r="J3981">
        <v>12</v>
      </c>
      <c r="K3981">
        <v>22.070896164087134</v>
      </c>
      <c r="L3981">
        <v>917.8005957119999</v>
      </c>
    </row>
    <row r="3982" spans="1:12">
      <c r="A3982" s="73">
        <v>43266.833333333336</v>
      </c>
      <c r="B3982">
        <v>11.23</v>
      </c>
      <c r="C3982">
        <v>238.2</v>
      </c>
      <c r="D3982">
        <v>1.0037</v>
      </c>
      <c r="F3982">
        <v>1.0037</v>
      </c>
      <c r="G3982">
        <v>12</v>
      </c>
      <c r="H3982">
        <v>6</v>
      </c>
      <c r="I3982">
        <v>20</v>
      </c>
      <c r="J3982">
        <v>11</v>
      </c>
      <c r="K3982">
        <v>13.601102344452421</v>
      </c>
      <c r="L3982">
        <v>710.74399205395014</v>
      </c>
    </row>
    <row r="3983" spans="1:12">
      <c r="A3983" s="73">
        <v>43266.875</v>
      </c>
      <c r="B3983">
        <v>10.86</v>
      </c>
      <c r="C3983">
        <v>236.3</v>
      </c>
      <c r="D3983">
        <v>1.006</v>
      </c>
      <c r="F3983">
        <v>1.006</v>
      </c>
      <c r="G3983">
        <v>12</v>
      </c>
      <c r="H3983">
        <v>6</v>
      </c>
      <c r="I3983">
        <v>21</v>
      </c>
      <c r="J3983">
        <v>11</v>
      </c>
      <c r="K3983">
        <v>11.008906588744649</v>
      </c>
      <c r="L3983">
        <v>644.25450016799982</v>
      </c>
    </row>
    <row r="3984" spans="1:12">
      <c r="A3984" s="73">
        <v>43266.916666666664</v>
      </c>
      <c r="B3984">
        <v>10.44</v>
      </c>
      <c r="C3984">
        <v>234.7</v>
      </c>
      <c r="D3984">
        <v>1.0128999999999999</v>
      </c>
      <c r="F3984">
        <v>1.0128999999999999</v>
      </c>
      <c r="G3984">
        <v>11</v>
      </c>
      <c r="H3984">
        <v>6</v>
      </c>
      <c r="I3984">
        <v>22</v>
      </c>
      <c r="J3984">
        <v>10</v>
      </c>
      <c r="K3984">
        <v>8.3982141092925904</v>
      </c>
      <c r="L3984">
        <v>576.2860030367998</v>
      </c>
    </row>
    <row r="3985" spans="1:12">
      <c r="A3985" s="73">
        <v>43266.958333333336</v>
      </c>
      <c r="B3985">
        <v>9.51</v>
      </c>
      <c r="C3985">
        <v>227.2</v>
      </c>
      <c r="D3985">
        <v>1.0175000000000001</v>
      </c>
      <c r="F3985">
        <v>1.0175000000000001</v>
      </c>
      <c r="G3985">
        <v>11</v>
      </c>
      <c r="H3985">
        <v>6</v>
      </c>
      <c r="I3985">
        <v>23</v>
      </c>
      <c r="J3985">
        <v>10</v>
      </c>
      <c r="K3985">
        <v>3.8728950476487474</v>
      </c>
      <c r="L3985">
        <v>437.56842232125001</v>
      </c>
    </row>
    <row r="3986" spans="1:12">
      <c r="A3986" s="73">
        <v>43267</v>
      </c>
      <c r="B3986">
        <v>12.5</v>
      </c>
      <c r="C3986">
        <v>239</v>
      </c>
      <c r="D3986">
        <v>1.0155000000000001</v>
      </c>
      <c r="F3986">
        <v>1.0155000000000001</v>
      </c>
      <c r="G3986">
        <v>12</v>
      </c>
      <c r="H3986">
        <v>6</v>
      </c>
      <c r="I3986">
        <v>0</v>
      </c>
      <c r="J3986">
        <v>13</v>
      </c>
      <c r="K3986">
        <v>24.581439127557456</v>
      </c>
      <c r="L3986">
        <v>991.69921875000011</v>
      </c>
    </row>
    <row r="3987" spans="1:12">
      <c r="A3987" s="73">
        <v>43267.041666666664</v>
      </c>
      <c r="B3987">
        <v>10.51</v>
      </c>
      <c r="C3987">
        <v>257.60000000000002</v>
      </c>
      <c r="D3987">
        <v>1.0205</v>
      </c>
      <c r="F3987">
        <v>1.0205</v>
      </c>
      <c r="G3987">
        <v>12</v>
      </c>
      <c r="H3987">
        <v>6</v>
      </c>
      <c r="I3987">
        <v>1</v>
      </c>
      <c r="J3987">
        <v>11</v>
      </c>
      <c r="K3987">
        <v>8.8088295225346016</v>
      </c>
      <c r="L3987">
        <v>592.36741592274996</v>
      </c>
    </row>
    <row r="3988" spans="1:12">
      <c r="A3988" s="73">
        <v>43267.083333333336</v>
      </c>
      <c r="B3988">
        <v>8.39</v>
      </c>
      <c r="C3988">
        <v>242.9</v>
      </c>
      <c r="D3988">
        <v>1.0286</v>
      </c>
      <c r="F3988">
        <v>1.0286</v>
      </c>
      <c r="G3988">
        <v>12</v>
      </c>
      <c r="H3988">
        <v>6</v>
      </c>
      <c r="I3988">
        <v>2</v>
      </c>
      <c r="J3988">
        <v>8</v>
      </c>
      <c r="K3988">
        <v>0.71904843577659128</v>
      </c>
      <c r="L3988">
        <v>303.74029248170007</v>
      </c>
    </row>
    <row r="3989" spans="1:12">
      <c r="A3989" s="73">
        <v>43267.125</v>
      </c>
      <c r="B3989">
        <v>9.3800000000000008</v>
      </c>
      <c r="C3989">
        <v>231</v>
      </c>
      <c r="D3989">
        <v>1.034</v>
      </c>
      <c r="F3989">
        <v>1.034</v>
      </c>
      <c r="G3989">
        <v>11</v>
      </c>
      <c r="H3989">
        <v>6</v>
      </c>
      <c r="I3989">
        <v>3</v>
      </c>
      <c r="J3989">
        <v>9</v>
      </c>
      <c r="K3989">
        <v>3.3781235659135898</v>
      </c>
      <c r="L3989">
        <v>426.67682842400012</v>
      </c>
    </row>
    <row r="3990" spans="1:12">
      <c r="A3990" s="73">
        <v>43267.166666666664</v>
      </c>
      <c r="B3990">
        <v>8.75</v>
      </c>
      <c r="C3990">
        <v>33.1</v>
      </c>
      <c r="D3990">
        <v>1.0522</v>
      </c>
      <c r="F3990">
        <v>1.0522</v>
      </c>
      <c r="G3990">
        <v>2</v>
      </c>
      <c r="H3990">
        <v>6</v>
      </c>
      <c r="I3990">
        <v>4</v>
      </c>
      <c r="J3990">
        <v>9</v>
      </c>
      <c r="K3990">
        <v>1.4591848467354982</v>
      </c>
      <c r="L3990">
        <v>352.44589843750003</v>
      </c>
    </row>
    <row r="3991" spans="1:12">
      <c r="A3991" s="73">
        <v>43267.208333333336</v>
      </c>
      <c r="B3991">
        <v>9.85</v>
      </c>
      <c r="C3991">
        <v>51.3</v>
      </c>
      <c r="D3991">
        <v>1.0557000000000001</v>
      </c>
      <c r="F3991">
        <v>1.0557000000000001</v>
      </c>
      <c r="G3991">
        <v>3</v>
      </c>
      <c r="H3991">
        <v>6</v>
      </c>
      <c r="I3991">
        <v>5</v>
      </c>
      <c r="J3991">
        <v>10</v>
      </c>
      <c r="K3991">
        <v>5.3267127691099372</v>
      </c>
      <c r="L3991">
        <v>504.45126725624999</v>
      </c>
    </row>
    <row r="3992" spans="1:12">
      <c r="A3992" s="73">
        <v>43267.25</v>
      </c>
      <c r="B3992">
        <v>10.6</v>
      </c>
      <c r="C3992">
        <v>58.1</v>
      </c>
      <c r="D3992">
        <v>1.0529999999999999</v>
      </c>
      <c r="F3992">
        <v>1.0529999999999999</v>
      </c>
      <c r="G3992">
        <v>4</v>
      </c>
      <c r="H3992">
        <v>6</v>
      </c>
      <c r="I3992">
        <v>6</v>
      </c>
      <c r="J3992">
        <v>11</v>
      </c>
      <c r="K3992">
        <v>9.351163625274328</v>
      </c>
      <c r="L3992">
        <v>627.0699239999999</v>
      </c>
    </row>
    <row r="3993" spans="1:12">
      <c r="A3993" s="73">
        <v>43267.291666666664</v>
      </c>
      <c r="B3993">
        <v>9.14</v>
      </c>
      <c r="C3993">
        <v>69.8</v>
      </c>
      <c r="D3993">
        <v>1.0513999999999999</v>
      </c>
      <c r="F3993">
        <v>1.0513999999999999</v>
      </c>
      <c r="G3993">
        <v>4</v>
      </c>
      <c r="H3993">
        <v>6</v>
      </c>
      <c r="I3993">
        <v>7</v>
      </c>
      <c r="J3993">
        <v>9</v>
      </c>
      <c r="K3993">
        <v>2.5534992919409834</v>
      </c>
      <c r="L3993">
        <v>401.39925696080002</v>
      </c>
    </row>
    <row r="3994" spans="1:12">
      <c r="A3994" s="73">
        <v>43267.333333333336</v>
      </c>
      <c r="B3994">
        <v>9.2799999999999994</v>
      </c>
      <c r="C3994">
        <v>74.3</v>
      </c>
      <c r="D3994">
        <v>1.0490999999999999</v>
      </c>
      <c r="F3994">
        <v>1.0490999999999999</v>
      </c>
      <c r="G3994">
        <v>4</v>
      </c>
      <c r="H3994">
        <v>6</v>
      </c>
      <c r="I3994">
        <v>8</v>
      </c>
      <c r="J3994">
        <v>9</v>
      </c>
      <c r="K3994">
        <v>3.0205301184249991</v>
      </c>
      <c r="L3994">
        <v>419.20921436159989</v>
      </c>
    </row>
    <row r="3995" spans="1:12">
      <c r="A3995" s="73">
        <v>43267.375</v>
      </c>
      <c r="B3995">
        <v>9.66</v>
      </c>
      <c r="C3995">
        <v>60.4</v>
      </c>
      <c r="D3995">
        <v>1.0506</v>
      </c>
      <c r="F3995">
        <v>1.0506</v>
      </c>
      <c r="G3995">
        <v>4</v>
      </c>
      <c r="H3995">
        <v>6</v>
      </c>
      <c r="I3995">
        <v>9</v>
      </c>
      <c r="J3995">
        <v>10</v>
      </c>
      <c r="K3995">
        <v>4.4857852188816265</v>
      </c>
      <c r="L3995">
        <v>473.52049400880003</v>
      </c>
    </row>
    <row r="3996" spans="1:12">
      <c r="A3996" s="73">
        <v>43267.416666666664</v>
      </c>
      <c r="B3996">
        <v>9.4499999999999993</v>
      </c>
      <c r="C3996">
        <v>64.900000000000006</v>
      </c>
      <c r="D3996">
        <v>1.0479000000000001</v>
      </c>
      <c r="F3996">
        <v>1.0479000000000001</v>
      </c>
      <c r="G3996">
        <v>4</v>
      </c>
      <c r="H3996">
        <v>6</v>
      </c>
      <c r="I3996">
        <v>10</v>
      </c>
      <c r="J3996">
        <v>9</v>
      </c>
      <c r="K3996">
        <v>3.6403389791555938</v>
      </c>
      <c r="L3996">
        <v>442.16592406874992</v>
      </c>
    </row>
    <row r="3997" spans="1:12">
      <c r="A3997" s="73">
        <v>43267.458333333336</v>
      </c>
      <c r="B3997">
        <v>8.93</v>
      </c>
      <c r="C3997">
        <v>57</v>
      </c>
      <c r="D3997">
        <v>1.0448</v>
      </c>
      <c r="F3997">
        <v>1.0448</v>
      </c>
      <c r="G3997">
        <v>4</v>
      </c>
      <c r="H3997">
        <v>6</v>
      </c>
      <c r="I3997">
        <v>11</v>
      </c>
      <c r="J3997">
        <v>9</v>
      </c>
      <c r="K3997">
        <v>1.9264530522149512</v>
      </c>
      <c r="L3997">
        <v>372.01251033679995</v>
      </c>
    </row>
    <row r="3998" spans="1:12">
      <c r="A3998" s="73">
        <v>43267.5</v>
      </c>
      <c r="B3998">
        <v>8.9499999999999993</v>
      </c>
      <c r="C3998">
        <v>51.9</v>
      </c>
      <c r="D3998">
        <v>1.0394000000000001</v>
      </c>
      <c r="F3998">
        <v>1.0394000000000001</v>
      </c>
      <c r="G3998">
        <v>3</v>
      </c>
      <c r="H3998">
        <v>6</v>
      </c>
      <c r="I3998">
        <v>12</v>
      </c>
      <c r="J3998">
        <v>9</v>
      </c>
      <c r="K3998">
        <v>1.9823717417126672</v>
      </c>
      <c r="L3998">
        <v>372.58195978749995</v>
      </c>
    </row>
    <row r="3999" spans="1:12">
      <c r="A3999" s="73">
        <v>43267.541666666664</v>
      </c>
      <c r="B3999">
        <v>8.77</v>
      </c>
      <c r="C3999">
        <v>58.5</v>
      </c>
      <c r="D3999">
        <v>1.0327999999999999</v>
      </c>
      <c r="F3999">
        <v>1.0327999999999999</v>
      </c>
      <c r="G3999">
        <v>4</v>
      </c>
      <c r="H3999">
        <v>6</v>
      </c>
      <c r="I3999">
        <v>13</v>
      </c>
      <c r="J3999">
        <v>9</v>
      </c>
      <c r="K3999">
        <v>1.5079035362332143</v>
      </c>
      <c r="L3999">
        <v>348.3252950811999</v>
      </c>
    </row>
    <row r="4000" spans="1:12">
      <c r="A4000" s="73">
        <v>43267.583333333336</v>
      </c>
      <c r="B4000">
        <v>9.49</v>
      </c>
      <c r="C4000">
        <v>66</v>
      </c>
      <c r="D4000">
        <v>1.0286</v>
      </c>
      <c r="F4000">
        <v>1.0286</v>
      </c>
      <c r="G4000">
        <v>4</v>
      </c>
      <c r="H4000">
        <v>6</v>
      </c>
      <c r="I4000">
        <v>14</v>
      </c>
      <c r="J4000">
        <v>9</v>
      </c>
      <c r="K4000">
        <v>3.7945763581510317</v>
      </c>
      <c r="L4000">
        <v>439.55696049070002</v>
      </c>
    </row>
    <row r="4001" spans="1:12">
      <c r="A4001" s="73">
        <v>43267.625</v>
      </c>
      <c r="B4001">
        <v>9.24</v>
      </c>
      <c r="C4001">
        <v>54.1</v>
      </c>
      <c r="D4001">
        <v>1.0282</v>
      </c>
      <c r="F4001">
        <v>1.0282</v>
      </c>
      <c r="G4001">
        <v>3</v>
      </c>
      <c r="H4001">
        <v>6</v>
      </c>
      <c r="I4001">
        <v>15</v>
      </c>
      <c r="J4001">
        <v>9</v>
      </c>
      <c r="K4001">
        <v>2.8830927394295678</v>
      </c>
      <c r="L4001">
        <v>405.56784723840002</v>
      </c>
    </row>
    <row r="4002" spans="1:12">
      <c r="A4002" s="73">
        <v>43267.666666666664</v>
      </c>
      <c r="B4002">
        <v>9.07</v>
      </c>
      <c r="C4002">
        <v>49.8</v>
      </c>
      <c r="D4002">
        <v>1.0293000000000001</v>
      </c>
      <c r="F4002">
        <v>1.0293000000000001</v>
      </c>
      <c r="G4002">
        <v>3</v>
      </c>
      <c r="H4002">
        <v>6</v>
      </c>
      <c r="I4002">
        <v>16</v>
      </c>
      <c r="J4002">
        <v>9</v>
      </c>
      <c r="K4002">
        <v>2.3346838786989728</v>
      </c>
      <c r="L4002">
        <v>384.00231121995006</v>
      </c>
    </row>
    <row r="4003" spans="1:12">
      <c r="A4003" s="73">
        <v>43267.708333333336</v>
      </c>
      <c r="B4003">
        <v>8.58</v>
      </c>
      <c r="C4003">
        <v>53.4</v>
      </c>
      <c r="D4003">
        <v>1.0327999999999999</v>
      </c>
      <c r="F4003">
        <v>1.0327999999999999</v>
      </c>
      <c r="G4003">
        <v>3</v>
      </c>
      <c r="H4003">
        <v>6</v>
      </c>
      <c r="I4003">
        <v>17</v>
      </c>
      <c r="J4003">
        <v>9</v>
      </c>
      <c r="K4003">
        <v>1.0773759860049028</v>
      </c>
      <c r="L4003">
        <v>326.17306687680002</v>
      </c>
    </row>
    <row r="4004" spans="1:12">
      <c r="A4004" s="73">
        <v>43267.75</v>
      </c>
      <c r="B4004">
        <v>7.6</v>
      </c>
      <c r="C4004">
        <v>78.8</v>
      </c>
      <c r="D4004">
        <v>1.0350999999999999</v>
      </c>
      <c r="F4004">
        <v>1.0350999999999999</v>
      </c>
      <c r="G4004">
        <v>5</v>
      </c>
      <c r="H4004">
        <v>6</v>
      </c>
      <c r="I4004">
        <v>18</v>
      </c>
      <c r="J4004">
        <v>8</v>
      </c>
      <c r="K4004">
        <v>3.3602006167647012E-3</v>
      </c>
      <c r="L4004">
        <v>227.19202879999995</v>
      </c>
    </row>
    <row r="4005" spans="1:12">
      <c r="A4005" s="73">
        <v>43267.791666666664</v>
      </c>
      <c r="B4005">
        <v>6.57</v>
      </c>
      <c r="C4005">
        <v>110.2</v>
      </c>
      <c r="D4005">
        <v>1.0374000000000001</v>
      </c>
      <c r="F4005">
        <v>1.0374000000000001</v>
      </c>
      <c r="G4005">
        <v>6</v>
      </c>
      <c r="H4005">
        <v>6</v>
      </c>
      <c r="I4005">
        <v>19</v>
      </c>
      <c r="J4005">
        <v>7</v>
      </c>
      <c r="K4005">
        <v>0.94484769148433345</v>
      </c>
      <c r="L4005">
        <v>147.09989294910005</v>
      </c>
    </row>
    <row r="4006" spans="1:12">
      <c r="A4006" s="73">
        <v>43267.833333333336</v>
      </c>
      <c r="B4006">
        <v>4.6100000000000003</v>
      </c>
      <c r="C4006">
        <v>104.6</v>
      </c>
      <c r="D4006">
        <v>1.0401</v>
      </c>
      <c r="F4006">
        <v>1.0401</v>
      </c>
      <c r="G4006">
        <v>6</v>
      </c>
      <c r="H4006">
        <v>6</v>
      </c>
      <c r="I4006">
        <v>20</v>
      </c>
      <c r="J4006">
        <v>5</v>
      </c>
      <c r="K4006">
        <v>8.5968161207080556</v>
      </c>
      <c r="L4006">
        <v>50.950432729050014</v>
      </c>
    </row>
    <row r="4007" spans="1:12">
      <c r="A4007" s="73">
        <v>43267.875</v>
      </c>
      <c r="B4007">
        <v>4.2300000000000004</v>
      </c>
      <c r="C4007">
        <v>105.5</v>
      </c>
      <c r="D4007">
        <v>1.0425</v>
      </c>
      <c r="F4007">
        <v>1.0425</v>
      </c>
      <c r="G4007">
        <v>6</v>
      </c>
      <c r="H4007">
        <v>6</v>
      </c>
      <c r="I4007">
        <v>21</v>
      </c>
      <c r="J4007">
        <v>4</v>
      </c>
      <c r="K4007">
        <v>10.96956102025143</v>
      </c>
      <c r="L4007">
        <v>39.451831548750015</v>
      </c>
    </row>
    <row r="4008" spans="1:12">
      <c r="A4008" s="73">
        <v>43267.916666666664</v>
      </c>
      <c r="B4008">
        <v>3.45</v>
      </c>
      <c r="C4008">
        <v>129.4</v>
      </c>
      <c r="D4008">
        <v>1.0456000000000001</v>
      </c>
      <c r="F4008">
        <v>1.0456000000000001</v>
      </c>
      <c r="G4008">
        <v>7</v>
      </c>
      <c r="H4008">
        <v>6</v>
      </c>
      <c r="I4008">
        <v>22</v>
      </c>
      <c r="J4008">
        <v>3</v>
      </c>
      <c r="K4008">
        <v>16.744732129840465</v>
      </c>
      <c r="L4008">
        <v>21.468063150000006</v>
      </c>
    </row>
    <row r="4009" spans="1:12">
      <c r="A4009" s="73">
        <v>43267.958333333336</v>
      </c>
      <c r="B4009">
        <v>2.11</v>
      </c>
      <c r="C4009">
        <v>99.8</v>
      </c>
      <c r="D4009">
        <v>1.0451999999999999</v>
      </c>
      <c r="F4009">
        <v>1.0451999999999999</v>
      </c>
      <c r="G4009">
        <v>5</v>
      </c>
      <c r="H4009">
        <v>6</v>
      </c>
      <c r="I4009">
        <v>23</v>
      </c>
      <c r="J4009">
        <v>2</v>
      </c>
      <c r="K4009">
        <v>29.506979933493426</v>
      </c>
      <c r="L4009">
        <v>4.9092683405999988</v>
      </c>
    </row>
    <row r="4010" spans="1:12">
      <c r="A4010" s="73">
        <v>43268</v>
      </c>
      <c r="B4010">
        <v>3.55</v>
      </c>
      <c r="C4010">
        <v>48.7</v>
      </c>
      <c r="D4010">
        <v>1.0470999999999999</v>
      </c>
      <c r="F4010">
        <v>1.0470999999999999</v>
      </c>
      <c r="G4010">
        <v>3</v>
      </c>
      <c r="H4010">
        <v>6</v>
      </c>
      <c r="I4010">
        <v>0</v>
      </c>
      <c r="J4010">
        <v>4</v>
      </c>
      <c r="K4010">
        <v>15.936325577329052</v>
      </c>
      <c r="L4010">
        <v>23.423038006249996</v>
      </c>
    </row>
    <row r="4011" spans="1:12">
      <c r="A4011" s="73">
        <v>43268.041666666664</v>
      </c>
      <c r="B4011">
        <v>4.67</v>
      </c>
      <c r="C4011">
        <v>54.9</v>
      </c>
      <c r="D4011">
        <v>1.0526</v>
      </c>
      <c r="F4011">
        <v>1.0526</v>
      </c>
      <c r="G4011">
        <v>3</v>
      </c>
      <c r="H4011">
        <v>6</v>
      </c>
      <c r="I4011">
        <v>1</v>
      </c>
      <c r="J4011">
        <v>5</v>
      </c>
      <c r="K4011">
        <v>8.2485721892012105</v>
      </c>
      <c r="L4011">
        <v>53.602372406899995</v>
      </c>
    </row>
    <row r="4012" spans="1:12">
      <c r="A4012" s="73">
        <v>43268.083333333336</v>
      </c>
      <c r="B4012">
        <v>3.79</v>
      </c>
      <c r="C4012">
        <v>73.5</v>
      </c>
      <c r="D4012">
        <v>1.0552999999999999</v>
      </c>
      <c r="F4012">
        <v>1.0552999999999999</v>
      </c>
      <c r="G4012">
        <v>4</v>
      </c>
      <c r="H4012">
        <v>6</v>
      </c>
      <c r="I4012">
        <v>2</v>
      </c>
      <c r="J4012">
        <v>4</v>
      </c>
      <c r="K4012">
        <v>14.077749851301656</v>
      </c>
      <c r="L4012">
        <v>28.725233813349998</v>
      </c>
    </row>
    <row r="4013" spans="1:12">
      <c r="A4013" s="73">
        <v>43268.125</v>
      </c>
      <c r="B4013">
        <v>4.5199999999999996</v>
      </c>
      <c r="C4013">
        <v>74.7</v>
      </c>
      <c r="D4013">
        <v>1.0572999999999999</v>
      </c>
      <c r="F4013">
        <v>1.0572999999999999</v>
      </c>
      <c r="G4013">
        <v>4</v>
      </c>
      <c r="H4013">
        <v>6</v>
      </c>
      <c r="I4013">
        <v>3</v>
      </c>
      <c r="J4013">
        <v>5</v>
      </c>
      <c r="K4013">
        <v>9.1326820179683335</v>
      </c>
      <c r="L4013">
        <v>48.818399939199985</v>
      </c>
    </row>
    <row r="4014" spans="1:12">
      <c r="A4014" s="73">
        <v>43268.166666666664</v>
      </c>
      <c r="B4014">
        <v>3.06</v>
      </c>
      <c r="C4014">
        <v>121.7</v>
      </c>
      <c r="D4014">
        <v>1.0588</v>
      </c>
      <c r="F4014">
        <v>1.0588</v>
      </c>
      <c r="G4014">
        <v>6</v>
      </c>
      <c r="H4014">
        <v>6</v>
      </c>
      <c r="I4014">
        <v>4</v>
      </c>
      <c r="J4014">
        <v>3</v>
      </c>
      <c r="K4014">
        <v>20.088617684634979</v>
      </c>
      <c r="L4014">
        <v>15.168694910400001</v>
      </c>
    </row>
    <row r="4015" spans="1:12">
      <c r="A4015" s="73">
        <v>43268.208333333336</v>
      </c>
      <c r="B4015">
        <v>3.28</v>
      </c>
      <c r="C4015">
        <v>121.3</v>
      </c>
      <c r="D4015">
        <v>1.0561</v>
      </c>
      <c r="F4015">
        <v>1.0561</v>
      </c>
      <c r="G4015">
        <v>6</v>
      </c>
      <c r="H4015">
        <v>6</v>
      </c>
      <c r="I4015">
        <v>5</v>
      </c>
      <c r="J4015">
        <v>3</v>
      </c>
      <c r="K4015">
        <v>18.164923269109877</v>
      </c>
      <c r="L4015">
        <v>18.633591833599997</v>
      </c>
    </row>
    <row r="4016" spans="1:12">
      <c r="A4016" s="73">
        <v>43268.25</v>
      </c>
      <c r="B4016">
        <v>3.2</v>
      </c>
      <c r="C4016">
        <v>115.8</v>
      </c>
      <c r="D4016">
        <v>1.0502</v>
      </c>
      <c r="F4016">
        <v>1.0502</v>
      </c>
      <c r="G4016">
        <v>6</v>
      </c>
      <c r="H4016">
        <v>6</v>
      </c>
      <c r="I4016">
        <v>6</v>
      </c>
      <c r="J4016">
        <v>3</v>
      </c>
      <c r="K4016">
        <v>18.853248511119002</v>
      </c>
      <c r="L4016">
        <v>17.206476800000004</v>
      </c>
    </row>
    <row r="4017" spans="1:12">
      <c r="A4017" s="73">
        <v>43268.291666666664</v>
      </c>
      <c r="B4017">
        <v>4.3099999999999996</v>
      </c>
      <c r="C4017">
        <v>112.5</v>
      </c>
      <c r="D4017">
        <v>1.0417000000000001</v>
      </c>
      <c r="F4017">
        <v>1.0417000000000001</v>
      </c>
      <c r="G4017">
        <v>6</v>
      </c>
      <c r="H4017">
        <v>6</v>
      </c>
      <c r="I4017">
        <v>7</v>
      </c>
      <c r="J4017">
        <v>4</v>
      </c>
      <c r="K4017">
        <v>10.446035778242305</v>
      </c>
      <c r="L4017">
        <v>41.700808862349994</v>
      </c>
    </row>
    <row r="4018" spans="1:12">
      <c r="A4018" s="73">
        <v>43268.333333333336</v>
      </c>
      <c r="B4018">
        <v>5.31</v>
      </c>
      <c r="C4018">
        <v>115.8</v>
      </c>
      <c r="D4018">
        <v>1.0336000000000001</v>
      </c>
      <c r="F4018">
        <v>1.0336000000000001</v>
      </c>
      <c r="G4018">
        <v>6</v>
      </c>
      <c r="H4018">
        <v>6</v>
      </c>
      <c r="I4018">
        <v>8</v>
      </c>
      <c r="J4018">
        <v>5</v>
      </c>
      <c r="K4018">
        <v>4.981970253128158</v>
      </c>
      <c r="L4018">
        <v>77.3759631888</v>
      </c>
    </row>
    <row r="4019" spans="1:12">
      <c r="A4019" s="73">
        <v>43268.375</v>
      </c>
      <c r="B4019">
        <v>5.32</v>
      </c>
      <c r="C4019">
        <v>125.1</v>
      </c>
      <c r="D4019">
        <v>1.0282</v>
      </c>
      <c r="F4019">
        <v>1.0282</v>
      </c>
      <c r="G4019">
        <v>7</v>
      </c>
      <c r="H4019">
        <v>6</v>
      </c>
      <c r="I4019">
        <v>9</v>
      </c>
      <c r="J4019">
        <v>5</v>
      </c>
      <c r="K4019">
        <v>4.9374295978770135</v>
      </c>
      <c r="L4019">
        <v>77.407403628800012</v>
      </c>
    </row>
    <row r="4020" spans="1:12">
      <c r="A4020" s="73">
        <v>43268.416666666664</v>
      </c>
      <c r="B4020">
        <v>5.57</v>
      </c>
      <c r="C4020">
        <v>117.7</v>
      </c>
      <c r="D4020">
        <v>1.0246999999999999</v>
      </c>
      <c r="F4020">
        <v>1.0246999999999999</v>
      </c>
      <c r="G4020">
        <v>6</v>
      </c>
      <c r="H4020">
        <v>6</v>
      </c>
      <c r="I4020">
        <v>10</v>
      </c>
      <c r="J4020">
        <v>6</v>
      </c>
      <c r="K4020">
        <v>3.8889132165984779</v>
      </c>
      <c r="L4020">
        <v>88.538533858550011</v>
      </c>
    </row>
    <row r="4021" spans="1:12">
      <c r="A4021" s="73">
        <v>43268.458333333336</v>
      </c>
      <c r="B4021">
        <v>4.84</v>
      </c>
      <c r="C4021">
        <v>83.8</v>
      </c>
      <c r="D4021">
        <v>1.0198</v>
      </c>
      <c r="F4021">
        <v>1.0198</v>
      </c>
      <c r="G4021">
        <v>5</v>
      </c>
      <c r="H4021">
        <v>6</v>
      </c>
      <c r="I4021">
        <v>11</v>
      </c>
      <c r="J4021">
        <v>5</v>
      </c>
      <c r="K4021">
        <v>7.3009810499318055</v>
      </c>
      <c r="L4021">
        <v>57.812413049600003</v>
      </c>
    </row>
    <row r="4022" spans="1:12">
      <c r="A4022" s="73">
        <v>43268.5</v>
      </c>
      <c r="B4022">
        <v>4</v>
      </c>
      <c r="C4022">
        <v>95.6</v>
      </c>
      <c r="D4022">
        <v>1.0155000000000001</v>
      </c>
      <c r="F4022">
        <v>1.0155000000000001</v>
      </c>
      <c r="G4022">
        <v>5</v>
      </c>
      <c r="H4022">
        <v>6</v>
      </c>
      <c r="I4022">
        <v>12</v>
      </c>
      <c r="J4022">
        <v>4</v>
      </c>
      <c r="K4022">
        <v>12.545996091027686</v>
      </c>
      <c r="L4022">
        <v>32.496000000000002</v>
      </c>
    </row>
    <row r="4023" spans="1:12">
      <c r="A4023" s="73">
        <v>43268.541666666664</v>
      </c>
      <c r="B4023">
        <v>4.83</v>
      </c>
      <c r="C4023">
        <v>44</v>
      </c>
      <c r="D4023">
        <v>1.0136000000000001</v>
      </c>
      <c r="F4023">
        <v>1.0136000000000001</v>
      </c>
      <c r="G4023">
        <v>3</v>
      </c>
      <c r="H4023">
        <v>6</v>
      </c>
      <c r="I4023">
        <v>13</v>
      </c>
      <c r="J4023">
        <v>5</v>
      </c>
      <c r="K4023">
        <v>7.3551217051829454</v>
      </c>
      <c r="L4023">
        <v>57.105507891600006</v>
      </c>
    </row>
    <row r="4024" spans="1:12">
      <c r="A4024" s="73">
        <v>43268.583333333336</v>
      </c>
      <c r="B4024">
        <v>3.74</v>
      </c>
      <c r="C4024">
        <v>47.9</v>
      </c>
      <c r="D4024">
        <v>1.0094000000000001</v>
      </c>
      <c r="F4024">
        <v>1.0094000000000001</v>
      </c>
      <c r="G4024">
        <v>3</v>
      </c>
      <c r="H4024">
        <v>6</v>
      </c>
      <c r="I4024">
        <v>14</v>
      </c>
      <c r="J4024">
        <v>4</v>
      </c>
      <c r="K4024">
        <v>14.455453127557362</v>
      </c>
      <c r="L4024">
        <v>26.402686032800009</v>
      </c>
    </row>
    <row r="4025" spans="1:12">
      <c r="A4025" s="73">
        <v>43268.625</v>
      </c>
      <c r="B4025">
        <v>3.66</v>
      </c>
      <c r="C4025">
        <v>188.3</v>
      </c>
      <c r="D4025">
        <v>1.0079</v>
      </c>
      <c r="F4025">
        <v>1.0079</v>
      </c>
      <c r="G4025">
        <v>9</v>
      </c>
      <c r="H4025">
        <v>6</v>
      </c>
      <c r="I4025">
        <v>15</v>
      </c>
      <c r="J4025">
        <v>4</v>
      </c>
      <c r="K4025">
        <v>15.070178369566495</v>
      </c>
      <c r="L4025">
        <v>24.707608189200002</v>
      </c>
    </row>
    <row r="4026" spans="1:12">
      <c r="A4026" s="73">
        <v>43268.666666666664</v>
      </c>
      <c r="B4026">
        <v>3.23</v>
      </c>
      <c r="C4026">
        <v>205.8</v>
      </c>
      <c r="D4026">
        <v>1.0083</v>
      </c>
      <c r="F4026">
        <v>1.0083</v>
      </c>
      <c r="G4026">
        <v>10</v>
      </c>
      <c r="H4026">
        <v>6</v>
      </c>
      <c r="I4026">
        <v>16</v>
      </c>
      <c r="J4026">
        <v>3</v>
      </c>
      <c r="K4026">
        <v>18.593626545365574</v>
      </c>
      <c r="L4026">
        <v>16.988981308050001</v>
      </c>
    </row>
    <row r="4027" spans="1:12">
      <c r="A4027" s="73">
        <v>43268.708333333336</v>
      </c>
      <c r="B4027">
        <v>4.0199999999999996</v>
      </c>
      <c r="C4027">
        <v>214.2</v>
      </c>
      <c r="D4027">
        <v>1.0113000000000001</v>
      </c>
      <c r="F4027">
        <v>1.0113000000000001</v>
      </c>
      <c r="G4027">
        <v>11</v>
      </c>
      <c r="H4027">
        <v>6</v>
      </c>
      <c r="I4027">
        <v>17</v>
      </c>
      <c r="J4027">
        <v>4</v>
      </c>
      <c r="K4027">
        <v>12.404714780525406</v>
      </c>
      <c r="L4027">
        <v>32.849455165199991</v>
      </c>
    </row>
    <row r="4028" spans="1:12">
      <c r="A4028" s="73">
        <v>43268.75</v>
      </c>
      <c r="B4028">
        <v>4.63</v>
      </c>
      <c r="C4028">
        <v>228.5</v>
      </c>
      <c r="D4028">
        <v>1.0121</v>
      </c>
      <c r="F4028">
        <v>1.0121</v>
      </c>
      <c r="G4028">
        <v>11</v>
      </c>
      <c r="H4028">
        <v>6</v>
      </c>
      <c r="I4028">
        <v>18</v>
      </c>
      <c r="J4028">
        <v>5</v>
      </c>
      <c r="K4028">
        <v>8.4799348102057763</v>
      </c>
      <c r="L4028">
        <v>50.226903224349996</v>
      </c>
    </row>
    <row r="4029" spans="1:12">
      <c r="A4029" s="73">
        <v>43268.791666666664</v>
      </c>
      <c r="B4029">
        <v>4.41</v>
      </c>
      <c r="C4029">
        <v>214.7</v>
      </c>
      <c r="D4029">
        <v>1.0147999999999999</v>
      </c>
      <c r="F4029">
        <v>1.0147999999999999</v>
      </c>
      <c r="G4029">
        <v>11</v>
      </c>
      <c r="H4029">
        <v>6</v>
      </c>
      <c r="I4029">
        <v>19</v>
      </c>
      <c r="J4029">
        <v>4</v>
      </c>
      <c r="K4029">
        <v>9.8096292257308857</v>
      </c>
      <c r="L4029">
        <v>43.517729795400001</v>
      </c>
    </row>
    <row r="4030" spans="1:12">
      <c r="A4030" s="73">
        <v>43268.833333333336</v>
      </c>
      <c r="B4030">
        <v>5.0999999999999996</v>
      </c>
      <c r="C4030">
        <v>205.4</v>
      </c>
      <c r="D4030">
        <v>1.0201</v>
      </c>
      <c r="F4030">
        <v>1.0201</v>
      </c>
      <c r="G4030">
        <v>10</v>
      </c>
      <c r="H4030">
        <v>6</v>
      </c>
      <c r="I4030">
        <v>20</v>
      </c>
      <c r="J4030">
        <v>5</v>
      </c>
      <c r="K4030">
        <v>5.9635240134021288</v>
      </c>
      <c r="L4030">
        <v>67.658642549999996</v>
      </c>
    </row>
    <row r="4031" spans="1:12">
      <c r="A4031" s="73">
        <v>43268.875</v>
      </c>
      <c r="B4031">
        <v>6.64</v>
      </c>
      <c r="C4031">
        <v>193.8</v>
      </c>
      <c r="D4031">
        <v>1.0250999999999999</v>
      </c>
      <c r="F4031">
        <v>1.0250999999999999</v>
      </c>
      <c r="G4031">
        <v>10</v>
      </c>
      <c r="H4031">
        <v>6</v>
      </c>
      <c r="I4031">
        <v>21</v>
      </c>
      <c r="J4031">
        <v>7</v>
      </c>
      <c r="K4031">
        <v>0.8136631047263444</v>
      </c>
      <c r="L4031">
        <v>150.05154654719996</v>
      </c>
    </row>
    <row r="4032" spans="1:12">
      <c r="A4032" s="73">
        <v>43268.916666666664</v>
      </c>
      <c r="B4032">
        <v>7.18</v>
      </c>
      <c r="C4032">
        <v>200</v>
      </c>
      <c r="D4032">
        <v>1.0263</v>
      </c>
      <c r="F4032">
        <v>1.0263</v>
      </c>
      <c r="G4032">
        <v>10</v>
      </c>
      <c r="H4032">
        <v>6</v>
      </c>
      <c r="I4032">
        <v>22</v>
      </c>
      <c r="J4032">
        <v>7</v>
      </c>
      <c r="K4032">
        <v>0.1310677211647058</v>
      </c>
      <c r="L4032">
        <v>189.94053895079998</v>
      </c>
    </row>
    <row r="4033" spans="1:12">
      <c r="A4033" s="73">
        <v>43268.958333333336</v>
      </c>
      <c r="B4033">
        <v>8.14</v>
      </c>
      <c r="C4033">
        <v>219.9</v>
      </c>
      <c r="D4033">
        <v>1.0305</v>
      </c>
      <c r="F4033">
        <v>1.0305</v>
      </c>
      <c r="G4033">
        <v>11</v>
      </c>
      <c r="H4033">
        <v>6</v>
      </c>
      <c r="I4033">
        <v>23</v>
      </c>
      <c r="J4033">
        <v>8</v>
      </c>
      <c r="K4033">
        <v>0.35756481705512716</v>
      </c>
      <c r="L4033">
        <v>277.90170744600005</v>
      </c>
    </row>
    <row r="4034" spans="1:12">
      <c r="A4034" s="73">
        <v>43269</v>
      </c>
      <c r="B4034">
        <v>9.16</v>
      </c>
      <c r="C4034">
        <v>219.9</v>
      </c>
      <c r="D4034">
        <v>1.0343</v>
      </c>
      <c r="F4034">
        <v>1.0343</v>
      </c>
      <c r="G4034">
        <v>11</v>
      </c>
      <c r="H4034">
        <v>6</v>
      </c>
      <c r="I4034">
        <v>0</v>
      </c>
      <c r="J4034">
        <v>9</v>
      </c>
      <c r="K4034">
        <v>2.6178179814386993</v>
      </c>
      <c r="L4034">
        <v>397.4687143264</v>
      </c>
    </row>
    <row r="4035" spans="1:12">
      <c r="A4035" s="73">
        <v>43269.041666666664</v>
      </c>
      <c r="B4035">
        <v>8.84</v>
      </c>
      <c r="C4035">
        <v>220.9</v>
      </c>
      <c r="D4035">
        <v>1.0386</v>
      </c>
      <c r="F4035">
        <v>1.0386</v>
      </c>
      <c r="G4035">
        <v>11</v>
      </c>
      <c r="H4035">
        <v>6</v>
      </c>
      <c r="I4035">
        <v>1</v>
      </c>
      <c r="J4035">
        <v>9</v>
      </c>
      <c r="K4035">
        <v>1.6847189494752246</v>
      </c>
      <c r="L4035">
        <v>358.73612910719999</v>
      </c>
    </row>
    <row r="4036" spans="1:12">
      <c r="A4036" s="73">
        <v>43269.083333333336</v>
      </c>
      <c r="B4036">
        <v>10.27</v>
      </c>
      <c r="C4036">
        <v>355.9</v>
      </c>
      <c r="D4036">
        <v>1.0565</v>
      </c>
      <c r="F4036">
        <v>1.0565</v>
      </c>
      <c r="G4036">
        <v>1</v>
      </c>
      <c r="H4036">
        <v>6</v>
      </c>
      <c r="I4036">
        <v>2</v>
      </c>
      <c r="J4036">
        <v>10</v>
      </c>
      <c r="K4036">
        <v>7.4418052485619954</v>
      </c>
      <c r="L4036">
        <v>572.20393029474997</v>
      </c>
    </row>
    <row r="4037" spans="1:12">
      <c r="A4037" s="73">
        <v>43269.125</v>
      </c>
      <c r="B4037">
        <v>14.06</v>
      </c>
      <c r="C4037">
        <v>33.4</v>
      </c>
      <c r="D4037">
        <v>1.0624</v>
      </c>
      <c r="F4037">
        <v>1.0624</v>
      </c>
      <c r="G4037">
        <v>2</v>
      </c>
      <c r="H4037">
        <v>6</v>
      </c>
      <c r="I4037">
        <v>3</v>
      </c>
      <c r="J4037">
        <v>14</v>
      </c>
      <c r="K4037">
        <v>42.483896908379393</v>
      </c>
      <c r="L4037">
        <v>1476.4339681792003</v>
      </c>
    </row>
    <row r="4038" spans="1:12">
      <c r="A4038" s="73">
        <v>43269.166666666664</v>
      </c>
      <c r="B4038">
        <v>11.29</v>
      </c>
      <c r="C4038">
        <v>50</v>
      </c>
      <c r="D4038">
        <v>1.0628</v>
      </c>
      <c r="F4038">
        <v>1.0628</v>
      </c>
      <c r="G4038">
        <v>3</v>
      </c>
      <c r="H4038">
        <v>6</v>
      </c>
      <c r="I4038">
        <v>4</v>
      </c>
      <c r="J4038">
        <v>11</v>
      </c>
      <c r="K4038">
        <v>14.047258412945563</v>
      </c>
      <c r="L4038">
        <v>764.72163273459978</v>
      </c>
    </row>
    <row r="4039" spans="1:12">
      <c r="A4039" s="73">
        <v>43269.208333333336</v>
      </c>
      <c r="B4039">
        <v>9.61</v>
      </c>
      <c r="C4039">
        <v>56.9</v>
      </c>
      <c r="D4039">
        <v>1.0636000000000001</v>
      </c>
      <c r="F4039">
        <v>1.0636000000000001</v>
      </c>
      <c r="G4039">
        <v>4</v>
      </c>
      <c r="H4039">
        <v>6</v>
      </c>
      <c r="I4039">
        <v>5</v>
      </c>
      <c r="J4039">
        <v>10</v>
      </c>
      <c r="K4039">
        <v>4.2764884951373308</v>
      </c>
      <c r="L4039">
        <v>471.97445755579992</v>
      </c>
    </row>
    <row r="4040" spans="1:12">
      <c r="A4040" s="73">
        <v>43269.25</v>
      </c>
      <c r="B4040">
        <v>8.09</v>
      </c>
      <c r="C4040">
        <v>70.3</v>
      </c>
      <c r="D4040">
        <v>1.0628</v>
      </c>
      <c r="F4040">
        <v>1.0628</v>
      </c>
      <c r="G4040">
        <v>4</v>
      </c>
      <c r="H4040">
        <v>6</v>
      </c>
      <c r="I4040">
        <v>6</v>
      </c>
      <c r="J4040">
        <v>8</v>
      </c>
      <c r="K4040">
        <v>0.30026809331083359</v>
      </c>
      <c r="L4040">
        <v>281.36308355059992</v>
      </c>
    </row>
    <row r="4041" spans="1:12">
      <c r="A4041" s="73">
        <v>43269.291666666664</v>
      </c>
      <c r="B4041">
        <v>9.06</v>
      </c>
      <c r="C4041">
        <v>48.4</v>
      </c>
      <c r="D4041">
        <v>1.0588</v>
      </c>
      <c r="F4041">
        <v>1.0588</v>
      </c>
      <c r="G4041">
        <v>3</v>
      </c>
      <c r="H4041">
        <v>6</v>
      </c>
      <c r="I4041">
        <v>7</v>
      </c>
      <c r="J4041">
        <v>9</v>
      </c>
      <c r="K4041">
        <v>2.3042245339501148</v>
      </c>
      <c r="L4041">
        <v>393.70282403040005</v>
      </c>
    </row>
    <row r="4042" spans="1:12">
      <c r="A4042" s="73">
        <v>43269.333333333336</v>
      </c>
      <c r="B4042">
        <v>8.7200000000000006</v>
      </c>
      <c r="C4042">
        <v>40.299999999999997</v>
      </c>
      <c r="D4042">
        <v>1.0533999999999999</v>
      </c>
      <c r="F4042">
        <v>1.0533999999999999</v>
      </c>
      <c r="G4042">
        <v>3</v>
      </c>
      <c r="H4042">
        <v>6</v>
      </c>
      <c r="I4042">
        <v>8</v>
      </c>
      <c r="J4042">
        <v>9</v>
      </c>
      <c r="K4042">
        <v>1.387606812488924</v>
      </c>
      <c r="L4042">
        <v>349.2309884416</v>
      </c>
    </row>
    <row r="4043" spans="1:12">
      <c r="A4043" s="73">
        <v>43269.375</v>
      </c>
      <c r="B4043">
        <v>8.1199999999999992</v>
      </c>
      <c r="C4043">
        <v>22.2</v>
      </c>
      <c r="D4043">
        <v>1.0518000000000001</v>
      </c>
      <c r="F4043">
        <v>1.0518000000000001</v>
      </c>
      <c r="G4043">
        <v>2</v>
      </c>
      <c r="H4043">
        <v>6</v>
      </c>
      <c r="I4043">
        <v>9</v>
      </c>
      <c r="J4043">
        <v>8</v>
      </c>
      <c r="K4043">
        <v>0.33404612755740848</v>
      </c>
      <c r="L4043">
        <v>281.56019579519989</v>
      </c>
    </row>
    <row r="4044" spans="1:12">
      <c r="A4044" s="73">
        <v>43269.416666666664</v>
      </c>
      <c r="B4044">
        <v>7.27</v>
      </c>
      <c r="C4044">
        <v>5.8</v>
      </c>
      <c r="D4044">
        <v>1.0448</v>
      </c>
      <c r="F4044">
        <v>1.0448</v>
      </c>
      <c r="G4044">
        <v>1</v>
      </c>
      <c r="H4044">
        <v>6</v>
      </c>
      <c r="I4044">
        <v>10</v>
      </c>
      <c r="J4044">
        <v>7</v>
      </c>
      <c r="K4044">
        <v>7.4001823904432787E-2</v>
      </c>
      <c r="L4044">
        <v>200.72728055919998</v>
      </c>
    </row>
    <row r="4045" spans="1:12">
      <c r="A4045" s="73">
        <v>43269.458333333336</v>
      </c>
      <c r="B4045">
        <v>6.46</v>
      </c>
      <c r="C4045">
        <v>8.3000000000000007</v>
      </c>
      <c r="D4045">
        <v>1.0394000000000001</v>
      </c>
      <c r="F4045">
        <v>1.0394000000000001</v>
      </c>
      <c r="G4045">
        <v>1</v>
      </c>
      <c r="H4045">
        <v>6</v>
      </c>
      <c r="I4045">
        <v>11</v>
      </c>
      <c r="J4045">
        <v>6</v>
      </c>
      <c r="K4045">
        <v>1.17079489924689</v>
      </c>
      <c r="L4045">
        <v>140.10391487920003</v>
      </c>
    </row>
    <row r="4046" spans="1:12">
      <c r="A4046" s="73">
        <v>43269.5</v>
      </c>
      <c r="B4046">
        <v>6.57</v>
      </c>
      <c r="C4046">
        <v>16.399999999999999</v>
      </c>
      <c r="D4046">
        <v>1.034</v>
      </c>
      <c r="F4046">
        <v>1.034</v>
      </c>
      <c r="G4046">
        <v>2</v>
      </c>
      <c r="H4046">
        <v>6</v>
      </c>
      <c r="I4046">
        <v>12</v>
      </c>
      <c r="J4046">
        <v>7</v>
      </c>
      <c r="K4046">
        <v>0.94484769148433345</v>
      </c>
      <c r="L4046">
        <v>146.61778418100002</v>
      </c>
    </row>
    <row r="4047" spans="1:12">
      <c r="A4047" s="73">
        <v>43269.541666666664</v>
      </c>
      <c r="B4047">
        <v>6.51</v>
      </c>
      <c r="C4047">
        <v>7.2</v>
      </c>
      <c r="D4047">
        <v>1.0305</v>
      </c>
      <c r="F4047">
        <v>1.0305</v>
      </c>
      <c r="G4047">
        <v>1</v>
      </c>
      <c r="H4047">
        <v>6</v>
      </c>
      <c r="I4047">
        <v>13</v>
      </c>
      <c r="J4047">
        <v>7</v>
      </c>
      <c r="K4047">
        <v>1.0650916229911831</v>
      </c>
      <c r="L4047">
        <v>142.15461587774996</v>
      </c>
    </row>
    <row r="4048" spans="1:12">
      <c r="A4048" s="73">
        <v>43269.583333333336</v>
      </c>
      <c r="B4048">
        <v>6.51</v>
      </c>
      <c r="C4048">
        <v>7.1</v>
      </c>
      <c r="D4048">
        <v>1.0286</v>
      </c>
      <c r="F4048">
        <v>1.0286</v>
      </c>
      <c r="G4048">
        <v>1</v>
      </c>
      <c r="H4048">
        <v>6</v>
      </c>
      <c r="I4048">
        <v>14</v>
      </c>
      <c r="J4048">
        <v>7</v>
      </c>
      <c r="K4048">
        <v>1.0650916229911831</v>
      </c>
      <c r="L4048">
        <v>141.89251614929998</v>
      </c>
    </row>
    <row r="4049" spans="1:12">
      <c r="A4049" s="73">
        <v>43269.625</v>
      </c>
      <c r="B4049">
        <v>6.35</v>
      </c>
      <c r="C4049">
        <v>0.2</v>
      </c>
      <c r="D4049">
        <v>1.0263</v>
      </c>
      <c r="F4049">
        <v>1.0263</v>
      </c>
      <c r="G4049">
        <v>1</v>
      </c>
      <c r="H4049">
        <v>6</v>
      </c>
      <c r="I4049">
        <v>15</v>
      </c>
      <c r="J4049">
        <v>6</v>
      </c>
      <c r="K4049">
        <v>1.4209421070094468</v>
      </c>
      <c r="L4049">
        <v>131.39096705624999</v>
      </c>
    </row>
    <row r="4050" spans="1:12">
      <c r="A4050" s="73">
        <v>43269.666666666664</v>
      </c>
      <c r="B4050">
        <v>7.39</v>
      </c>
      <c r="C4050">
        <v>350.9</v>
      </c>
      <c r="D4050">
        <v>1.0250999999999999</v>
      </c>
      <c r="F4050">
        <v>1.0250999999999999</v>
      </c>
      <c r="G4050">
        <v>1</v>
      </c>
      <c r="H4050">
        <v>6</v>
      </c>
      <c r="I4050">
        <v>16</v>
      </c>
      <c r="J4050">
        <v>7</v>
      </c>
      <c r="K4050">
        <v>2.3113960890735266E-2</v>
      </c>
      <c r="L4050">
        <v>206.85668140844996</v>
      </c>
    </row>
    <row r="4051" spans="1:12">
      <c r="A4051" s="73">
        <v>43269.708333333336</v>
      </c>
      <c r="B4051">
        <v>6.53</v>
      </c>
      <c r="C4051">
        <v>345.2</v>
      </c>
      <c r="D4051">
        <v>1.0266999999999999</v>
      </c>
      <c r="F4051">
        <v>1.0266999999999999</v>
      </c>
      <c r="G4051">
        <v>16</v>
      </c>
      <c r="H4051">
        <v>6</v>
      </c>
      <c r="I4051">
        <v>17</v>
      </c>
      <c r="J4051">
        <v>7</v>
      </c>
      <c r="K4051">
        <v>1.0242103124888993</v>
      </c>
      <c r="L4051">
        <v>142.93978027795001</v>
      </c>
    </row>
    <row r="4052" spans="1:12">
      <c r="A4052" s="73">
        <v>43269.75</v>
      </c>
      <c r="B4052">
        <v>7.36</v>
      </c>
      <c r="C4052">
        <v>339.9</v>
      </c>
      <c r="D4052">
        <v>1.0289999999999999</v>
      </c>
      <c r="F4052">
        <v>1.0289999999999999</v>
      </c>
      <c r="G4052">
        <v>16</v>
      </c>
      <c r="H4052">
        <v>6</v>
      </c>
      <c r="I4052">
        <v>18</v>
      </c>
      <c r="J4052">
        <v>7</v>
      </c>
      <c r="K4052">
        <v>3.3135926644159402E-2</v>
      </c>
      <c r="L4052">
        <v>205.12510771199999</v>
      </c>
    </row>
    <row r="4053" spans="1:12">
      <c r="A4053" s="73">
        <v>43269.791666666664</v>
      </c>
      <c r="B4053">
        <v>7.8</v>
      </c>
      <c r="C4053">
        <v>348.4</v>
      </c>
      <c r="D4053">
        <v>1.0317000000000001</v>
      </c>
      <c r="F4053">
        <v>1.0317000000000001</v>
      </c>
      <c r="G4053">
        <v>16</v>
      </c>
      <c r="H4053">
        <v>6</v>
      </c>
      <c r="I4053">
        <v>19</v>
      </c>
      <c r="J4053">
        <v>8</v>
      </c>
      <c r="K4053">
        <v>6.6547095593935679E-2</v>
      </c>
      <c r="L4053">
        <v>244.7976492</v>
      </c>
    </row>
    <row r="4054" spans="1:12">
      <c r="A4054" s="73">
        <v>43269.833333333336</v>
      </c>
      <c r="B4054">
        <v>7.46</v>
      </c>
      <c r="C4054">
        <v>357.5</v>
      </c>
      <c r="D4054">
        <v>1.0355000000000001</v>
      </c>
      <c r="F4054">
        <v>1.0355000000000001</v>
      </c>
      <c r="G4054">
        <v>1</v>
      </c>
      <c r="H4054">
        <v>6</v>
      </c>
      <c r="I4054">
        <v>20</v>
      </c>
      <c r="J4054">
        <v>7</v>
      </c>
      <c r="K4054">
        <v>6.7293741327450326E-3</v>
      </c>
      <c r="L4054">
        <v>214.94957461400003</v>
      </c>
    </row>
    <row r="4055" spans="1:12">
      <c r="A4055" s="73">
        <v>43269.875</v>
      </c>
      <c r="B4055">
        <v>6.05</v>
      </c>
      <c r="C4055">
        <v>6.8</v>
      </c>
      <c r="D4055">
        <v>1.0401</v>
      </c>
      <c r="F4055">
        <v>1.0401</v>
      </c>
      <c r="G4055">
        <v>1</v>
      </c>
      <c r="H4055">
        <v>6</v>
      </c>
      <c r="I4055">
        <v>21</v>
      </c>
      <c r="J4055">
        <v>6</v>
      </c>
      <c r="K4055">
        <v>2.22616176454369</v>
      </c>
      <c r="L4055">
        <v>115.16253725625</v>
      </c>
    </row>
    <row r="4056" spans="1:12">
      <c r="A4056" s="73">
        <v>43269.916666666664</v>
      </c>
      <c r="B4056">
        <v>6.75</v>
      </c>
      <c r="C4056">
        <v>9.6</v>
      </c>
      <c r="D4056">
        <v>1.0470999999999999</v>
      </c>
      <c r="F4056">
        <v>1.0470999999999999</v>
      </c>
      <c r="G4056">
        <v>1</v>
      </c>
      <c r="H4056">
        <v>6</v>
      </c>
      <c r="I4056">
        <v>22</v>
      </c>
      <c r="J4056">
        <v>7</v>
      </c>
      <c r="K4056">
        <v>0.62731589696378787</v>
      </c>
      <c r="L4056">
        <v>161.01616640624999</v>
      </c>
    </row>
    <row r="4057" spans="1:12">
      <c r="A4057" s="73">
        <v>43269.958333333336</v>
      </c>
      <c r="B4057">
        <v>11.76</v>
      </c>
      <c r="C4057">
        <v>28.5</v>
      </c>
      <c r="D4057">
        <v>1.0565</v>
      </c>
      <c r="F4057">
        <v>1.0565</v>
      </c>
      <c r="G4057">
        <v>2</v>
      </c>
      <c r="H4057">
        <v>6</v>
      </c>
      <c r="I4057">
        <v>23</v>
      </c>
      <c r="J4057">
        <v>12</v>
      </c>
      <c r="K4057">
        <v>17.79124761614192</v>
      </c>
      <c r="L4057">
        <v>859.13511667199998</v>
      </c>
    </row>
    <row r="4058" spans="1:12">
      <c r="A4058" s="73">
        <v>43270</v>
      </c>
      <c r="B4058">
        <v>8.68</v>
      </c>
      <c r="C4058">
        <v>20.100000000000001</v>
      </c>
      <c r="D4058">
        <v>1.0552999999999999</v>
      </c>
      <c r="F4058">
        <v>1.0552999999999999</v>
      </c>
      <c r="G4058">
        <v>2</v>
      </c>
      <c r="H4058">
        <v>6</v>
      </c>
      <c r="I4058">
        <v>0</v>
      </c>
      <c r="J4058">
        <v>9</v>
      </c>
      <c r="K4058">
        <v>1.2949694334934876</v>
      </c>
      <c r="L4058">
        <v>345.06834268479992</v>
      </c>
    </row>
    <row r="4059" spans="1:12">
      <c r="A4059" s="73">
        <v>43270.041666666664</v>
      </c>
      <c r="B4059">
        <v>8.5500000000000007</v>
      </c>
      <c r="C4059">
        <v>9.1</v>
      </c>
      <c r="D4059">
        <v>1.06</v>
      </c>
      <c r="F4059">
        <v>1.06</v>
      </c>
      <c r="G4059">
        <v>1</v>
      </c>
      <c r="H4059">
        <v>6</v>
      </c>
      <c r="I4059">
        <v>1</v>
      </c>
      <c r="J4059">
        <v>9</v>
      </c>
      <c r="K4059">
        <v>1.0159979517583286</v>
      </c>
      <c r="L4059">
        <v>331.26397875000009</v>
      </c>
    </row>
    <row r="4060" spans="1:12">
      <c r="A4060" s="73">
        <v>43270.083333333336</v>
      </c>
      <c r="B4060">
        <v>5.64</v>
      </c>
      <c r="C4060">
        <v>23.4</v>
      </c>
      <c r="D4060">
        <v>1.0636000000000001</v>
      </c>
      <c r="F4060">
        <v>1.0636000000000001</v>
      </c>
      <c r="G4060">
        <v>2</v>
      </c>
      <c r="H4060">
        <v>6</v>
      </c>
      <c r="I4060">
        <v>2</v>
      </c>
      <c r="J4060">
        <v>6</v>
      </c>
      <c r="K4060">
        <v>3.61772862984049</v>
      </c>
      <c r="L4060">
        <v>95.408187379200001</v>
      </c>
    </row>
    <row r="4061" spans="1:12">
      <c r="A4061" s="73">
        <v>43270.125</v>
      </c>
      <c r="B4061">
        <v>3.86</v>
      </c>
      <c r="C4061">
        <v>18</v>
      </c>
      <c r="D4061">
        <v>1.0636000000000001</v>
      </c>
      <c r="F4061">
        <v>1.0636000000000001</v>
      </c>
      <c r="G4061">
        <v>2</v>
      </c>
      <c r="H4061">
        <v>6</v>
      </c>
      <c r="I4061">
        <v>3</v>
      </c>
      <c r="J4061">
        <v>4</v>
      </c>
      <c r="K4061">
        <v>13.557365264543668</v>
      </c>
      <c r="L4061">
        <v>30.585124100799998</v>
      </c>
    </row>
    <row r="4062" spans="1:12">
      <c r="A4062" s="73">
        <v>43270.166666666664</v>
      </c>
      <c r="B4062">
        <v>4.5999999999999996</v>
      </c>
      <c r="C4062">
        <v>16.5</v>
      </c>
      <c r="D4062">
        <v>1.0659000000000001</v>
      </c>
      <c r="F4062">
        <v>1.0659000000000001</v>
      </c>
      <c r="G4062">
        <v>2</v>
      </c>
      <c r="H4062">
        <v>6</v>
      </c>
      <c r="I4062">
        <v>4</v>
      </c>
      <c r="J4062">
        <v>5</v>
      </c>
      <c r="K4062">
        <v>8.6555567759592016</v>
      </c>
      <c r="L4062">
        <v>51.875221199999991</v>
      </c>
    </row>
    <row r="4063" spans="1:12">
      <c r="A4063" s="73">
        <v>43270.208333333336</v>
      </c>
      <c r="B4063">
        <v>5.87</v>
      </c>
      <c r="C4063">
        <v>354.7</v>
      </c>
      <c r="D4063">
        <v>1.0654999999999999</v>
      </c>
      <c r="F4063">
        <v>1.0654999999999999</v>
      </c>
      <c r="G4063">
        <v>1</v>
      </c>
      <c r="H4063">
        <v>6</v>
      </c>
      <c r="I4063">
        <v>5</v>
      </c>
      <c r="J4063">
        <v>6</v>
      </c>
      <c r="K4063">
        <v>2.7956935590642349</v>
      </c>
      <c r="L4063">
        <v>107.75508209825</v>
      </c>
    </row>
    <row r="4064" spans="1:12">
      <c r="A4064" s="73">
        <v>43270.25</v>
      </c>
      <c r="B4064">
        <v>4.9800000000000004</v>
      </c>
      <c r="C4064">
        <v>351.6</v>
      </c>
      <c r="D4064">
        <v>1.0572999999999999</v>
      </c>
      <c r="F4064">
        <v>1.0572999999999999</v>
      </c>
      <c r="G4064">
        <v>1</v>
      </c>
      <c r="H4064">
        <v>6</v>
      </c>
      <c r="I4064">
        <v>6</v>
      </c>
      <c r="J4064">
        <v>5</v>
      </c>
      <c r="K4064">
        <v>6.5640118764158224</v>
      </c>
      <c r="L4064">
        <v>65.291442670800009</v>
      </c>
    </row>
    <row r="4065" spans="1:12">
      <c r="A4065" s="73">
        <v>43270.291666666664</v>
      </c>
      <c r="B4065">
        <v>4.8</v>
      </c>
      <c r="C4065">
        <v>351.3</v>
      </c>
      <c r="D4065">
        <v>1.0487</v>
      </c>
      <c r="F4065">
        <v>1.0487</v>
      </c>
      <c r="G4065">
        <v>1</v>
      </c>
      <c r="H4065">
        <v>6</v>
      </c>
      <c r="I4065">
        <v>7</v>
      </c>
      <c r="J4065">
        <v>5</v>
      </c>
      <c r="K4065">
        <v>7.5187436709363711</v>
      </c>
      <c r="L4065">
        <v>57.988915199999987</v>
      </c>
    </row>
    <row r="4066" spans="1:12">
      <c r="A4066" s="73">
        <v>43270.333333333336</v>
      </c>
      <c r="B4066">
        <v>5.59</v>
      </c>
      <c r="C4066">
        <v>2.8</v>
      </c>
      <c r="D4066">
        <v>1.0444</v>
      </c>
      <c r="F4066">
        <v>1.0444</v>
      </c>
      <c r="G4066">
        <v>1</v>
      </c>
      <c r="H4066">
        <v>6</v>
      </c>
      <c r="I4066">
        <v>8</v>
      </c>
      <c r="J4066">
        <v>6</v>
      </c>
      <c r="K4066">
        <v>3.8104319060961966</v>
      </c>
      <c r="L4066">
        <v>91.216266213799997</v>
      </c>
    </row>
    <row r="4067" spans="1:12">
      <c r="A4067" s="73">
        <v>43270.375</v>
      </c>
      <c r="B4067">
        <v>5.86</v>
      </c>
      <c r="C4067">
        <v>350.7</v>
      </c>
      <c r="D4067">
        <v>1.0408999999999999</v>
      </c>
      <c r="F4067">
        <v>1.0408999999999999</v>
      </c>
      <c r="G4067">
        <v>1</v>
      </c>
      <c r="H4067">
        <v>6</v>
      </c>
      <c r="I4067">
        <v>9</v>
      </c>
      <c r="J4067">
        <v>6</v>
      </c>
      <c r="K4067">
        <v>2.8292342143153757</v>
      </c>
      <c r="L4067">
        <v>104.7301826452</v>
      </c>
    </row>
    <row r="4068" spans="1:12">
      <c r="A4068" s="73">
        <v>43270.416666666664</v>
      </c>
      <c r="B4068">
        <v>6.79</v>
      </c>
      <c r="C4068">
        <v>351.9</v>
      </c>
      <c r="D4068">
        <v>1.0382</v>
      </c>
      <c r="F4068">
        <v>1.0382</v>
      </c>
      <c r="G4068">
        <v>1</v>
      </c>
      <c r="H4068">
        <v>6</v>
      </c>
      <c r="I4068">
        <v>10</v>
      </c>
      <c r="J4068">
        <v>7</v>
      </c>
      <c r="K4068">
        <v>0.565553275959222</v>
      </c>
      <c r="L4068">
        <v>162.50261412489999</v>
      </c>
    </row>
    <row r="4069" spans="1:12">
      <c r="A4069" s="73">
        <v>43270.458333333336</v>
      </c>
      <c r="B4069">
        <v>6.62</v>
      </c>
      <c r="C4069">
        <v>12.5</v>
      </c>
      <c r="D4069">
        <v>1.0350999999999999</v>
      </c>
      <c r="F4069">
        <v>1.0350999999999999</v>
      </c>
      <c r="G4069">
        <v>2</v>
      </c>
      <c r="H4069">
        <v>6</v>
      </c>
      <c r="I4069">
        <v>11</v>
      </c>
      <c r="J4069">
        <v>7</v>
      </c>
      <c r="K4069">
        <v>0.85014441522862649</v>
      </c>
      <c r="L4069">
        <v>150.15032661639998</v>
      </c>
    </row>
    <row r="4070" spans="1:12">
      <c r="A4070" s="73">
        <v>43270.5</v>
      </c>
      <c r="B4070">
        <v>6.51</v>
      </c>
      <c r="C4070">
        <v>1.8</v>
      </c>
      <c r="D4070">
        <v>1.0317000000000001</v>
      </c>
      <c r="F4070">
        <v>1.0317000000000001</v>
      </c>
      <c r="G4070">
        <v>1</v>
      </c>
      <c r="H4070">
        <v>6</v>
      </c>
      <c r="I4070">
        <v>12</v>
      </c>
      <c r="J4070">
        <v>7</v>
      </c>
      <c r="K4070">
        <v>1.0650916229911831</v>
      </c>
      <c r="L4070">
        <v>142.32015254834999</v>
      </c>
    </row>
    <row r="4071" spans="1:12">
      <c r="A4071" s="73">
        <v>43270.541666666664</v>
      </c>
      <c r="B4071">
        <v>7.64</v>
      </c>
      <c r="C4071">
        <v>352.4</v>
      </c>
      <c r="D4071">
        <v>1.0313000000000001</v>
      </c>
      <c r="F4071">
        <v>1.0313000000000001</v>
      </c>
      <c r="G4071">
        <v>1</v>
      </c>
      <c r="H4071">
        <v>6</v>
      </c>
      <c r="I4071">
        <v>13</v>
      </c>
      <c r="J4071">
        <v>8</v>
      </c>
      <c r="K4071">
        <v>9.5975796121988838E-3</v>
      </c>
      <c r="L4071">
        <v>229.95089159359998</v>
      </c>
    </row>
    <row r="4072" spans="1:12">
      <c r="A4072" s="73">
        <v>43270.583333333336</v>
      </c>
      <c r="B4072">
        <v>6.49</v>
      </c>
      <c r="C4072">
        <v>5.8</v>
      </c>
      <c r="D4072">
        <v>1.0297000000000001</v>
      </c>
      <c r="F4072">
        <v>1.0297000000000001</v>
      </c>
      <c r="G4072">
        <v>1</v>
      </c>
      <c r="H4072">
        <v>6</v>
      </c>
      <c r="I4072">
        <v>14</v>
      </c>
      <c r="J4072">
        <v>6</v>
      </c>
      <c r="K4072">
        <v>1.1067729334934651</v>
      </c>
      <c r="L4072">
        <v>140.73911231765004</v>
      </c>
    </row>
    <row r="4073" spans="1:12">
      <c r="A4073" s="73">
        <v>43270.625</v>
      </c>
      <c r="B4073">
        <v>7.39</v>
      </c>
      <c r="C4073">
        <v>9.1</v>
      </c>
      <c r="D4073">
        <v>1.0263</v>
      </c>
      <c r="F4073">
        <v>1.0263</v>
      </c>
      <c r="G4073">
        <v>1</v>
      </c>
      <c r="H4073">
        <v>6</v>
      </c>
      <c r="I4073">
        <v>15</v>
      </c>
      <c r="J4073">
        <v>7</v>
      </c>
      <c r="K4073">
        <v>2.3113960890735266E-2</v>
      </c>
      <c r="L4073">
        <v>207.09883145984998</v>
      </c>
    </row>
    <row r="4074" spans="1:12">
      <c r="A4074" s="73">
        <v>43270.666666666664</v>
      </c>
      <c r="B4074">
        <v>6.74</v>
      </c>
      <c r="C4074">
        <v>10</v>
      </c>
      <c r="D4074">
        <v>1.0255000000000001</v>
      </c>
      <c r="F4074">
        <v>1.0255000000000001</v>
      </c>
      <c r="G4074">
        <v>1</v>
      </c>
      <c r="H4074">
        <v>6</v>
      </c>
      <c r="I4074">
        <v>16</v>
      </c>
      <c r="J4074">
        <v>7</v>
      </c>
      <c r="K4074">
        <v>0.64325655221492906</v>
      </c>
      <c r="L4074">
        <v>156.99483280600001</v>
      </c>
    </row>
    <row r="4075" spans="1:12">
      <c r="A4075" s="73">
        <v>43270.708333333336</v>
      </c>
      <c r="B4075">
        <v>7.2</v>
      </c>
      <c r="C4075">
        <v>0.7</v>
      </c>
      <c r="D4075">
        <v>1.0250999999999999</v>
      </c>
      <c r="F4075">
        <v>1.0250999999999999</v>
      </c>
      <c r="G4075">
        <v>1</v>
      </c>
      <c r="H4075">
        <v>6</v>
      </c>
      <c r="I4075">
        <v>17</v>
      </c>
      <c r="J4075">
        <v>7</v>
      </c>
      <c r="K4075">
        <v>0.11698641066242257</v>
      </c>
      <c r="L4075">
        <v>191.30826240000002</v>
      </c>
    </row>
    <row r="4076" spans="1:12">
      <c r="A4076" s="73">
        <v>43270.75</v>
      </c>
      <c r="B4076">
        <v>7.73</v>
      </c>
      <c r="C4076">
        <v>0.3</v>
      </c>
      <c r="D4076">
        <v>1.0266999999999999</v>
      </c>
      <c r="F4076">
        <v>1.0266999999999999</v>
      </c>
      <c r="G4076">
        <v>1</v>
      </c>
      <c r="H4076">
        <v>6</v>
      </c>
      <c r="I4076">
        <v>18</v>
      </c>
      <c r="J4076">
        <v>8</v>
      </c>
      <c r="K4076">
        <v>3.5331682351926068E-2</v>
      </c>
      <c r="L4076">
        <v>237.11118889195004</v>
      </c>
    </row>
    <row r="4077" spans="1:12">
      <c r="A4077" s="73">
        <v>43270.791666666664</v>
      </c>
      <c r="B4077">
        <v>6.82</v>
      </c>
      <c r="C4077">
        <v>7.9</v>
      </c>
      <c r="D4077">
        <v>1.0308999999999999</v>
      </c>
      <c r="F4077">
        <v>1.0308999999999999</v>
      </c>
      <c r="G4077">
        <v>1</v>
      </c>
      <c r="H4077">
        <v>6</v>
      </c>
      <c r="I4077">
        <v>19</v>
      </c>
      <c r="J4077">
        <v>7</v>
      </c>
      <c r="K4077">
        <v>0.52133131020579737</v>
      </c>
      <c r="L4077">
        <v>163.50824907560002</v>
      </c>
    </row>
    <row r="4078" spans="1:12">
      <c r="A4078" s="73">
        <v>43270.833333333336</v>
      </c>
      <c r="B4078">
        <v>7.03</v>
      </c>
      <c r="C4078">
        <v>22.7</v>
      </c>
      <c r="D4078">
        <v>1.0369999999999999</v>
      </c>
      <c r="F4078">
        <v>1.0369999999999999</v>
      </c>
      <c r="G4078">
        <v>2</v>
      </c>
      <c r="H4078">
        <v>6</v>
      </c>
      <c r="I4078">
        <v>20</v>
      </c>
      <c r="J4078">
        <v>7</v>
      </c>
      <c r="K4078">
        <v>0.26217754993182707</v>
      </c>
      <c r="L4078">
        <v>180.14189864950001</v>
      </c>
    </row>
    <row r="4079" spans="1:12">
      <c r="A4079" s="73">
        <v>43270.875</v>
      </c>
      <c r="B4079">
        <v>6.79</v>
      </c>
      <c r="C4079">
        <v>47.8</v>
      </c>
      <c r="D4079">
        <v>1.0401</v>
      </c>
      <c r="F4079">
        <v>1.0401</v>
      </c>
      <c r="G4079">
        <v>3</v>
      </c>
      <c r="H4079">
        <v>6</v>
      </c>
      <c r="I4079">
        <v>21</v>
      </c>
      <c r="J4079">
        <v>7</v>
      </c>
      <c r="K4079">
        <v>0.565553275959222</v>
      </c>
      <c r="L4079">
        <v>162.80000862194998</v>
      </c>
    </row>
    <row r="4080" spans="1:12">
      <c r="A4080" s="73">
        <v>43270.916666666664</v>
      </c>
      <c r="B4080">
        <v>3.39</v>
      </c>
      <c r="C4080">
        <v>59.7</v>
      </c>
      <c r="D4080">
        <v>1.0448</v>
      </c>
      <c r="F4080">
        <v>1.0448</v>
      </c>
      <c r="G4080">
        <v>4</v>
      </c>
      <c r="H4080">
        <v>6</v>
      </c>
      <c r="I4080">
        <v>22</v>
      </c>
      <c r="J4080">
        <v>3</v>
      </c>
      <c r="K4080">
        <v>17.239376061347311</v>
      </c>
      <c r="L4080">
        <v>20.351773605600002</v>
      </c>
    </row>
    <row r="4081" spans="1:12">
      <c r="A4081" s="73">
        <v>43270.958333333336</v>
      </c>
      <c r="B4081">
        <v>2.5</v>
      </c>
      <c r="C4081">
        <v>71.5</v>
      </c>
      <c r="D4081">
        <v>1.0467</v>
      </c>
      <c r="F4081">
        <v>1.0467</v>
      </c>
      <c r="G4081">
        <v>4</v>
      </c>
      <c r="H4081">
        <v>6</v>
      </c>
      <c r="I4081">
        <v>23</v>
      </c>
      <c r="J4081">
        <v>3</v>
      </c>
      <c r="K4081">
        <v>25.422094378698905</v>
      </c>
      <c r="L4081">
        <v>8.1773437500000004</v>
      </c>
    </row>
    <row r="4082" spans="1:12">
      <c r="A4082" s="73">
        <v>43271</v>
      </c>
      <c r="B4082">
        <v>1.94</v>
      </c>
      <c r="C4082">
        <v>76.8</v>
      </c>
      <c r="D4082">
        <v>1.0498000000000001</v>
      </c>
      <c r="F4082">
        <v>1.0498000000000001</v>
      </c>
      <c r="G4082">
        <v>4</v>
      </c>
      <c r="H4082">
        <v>6</v>
      </c>
      <c r="I4082">
        <v>0</v>
      </c>
      <c r="J4082">
        <v>2</v>
      </c>
      <c r="K4082">
        <v>31.382771072762829</v>
      </c>
      <c r="L4082">
        <v>3.8324964615999999</v>
      </c>
    </row>
    <row r="4083" spans="1:12">
      <c r="A4083" s="73">
        <v>43271.041666666664</v>
      </c>
      <c r="B4083">
        <v>3.75</v>
      </c>
      <c r="C4083">
        <v>34.4</v>
      </c>
      <c r="D4083">
        <v>1.0548999999999999</v>
      </c>
      <c r="F4083">
        <v>1.0548999999999999</v>
      </c>
      <c r="G4083">
        <v>3</v>
      </c>
      <c r="H4083">
        <v>6</v>
      </c>
      <c r="I4083">
        <v>1</v>
      </c>
      <c r="J4083">
        <v>4</v>
      </c>
      <c r="K4083">
        <v>14.379512472306223</v>
      </c>
      <c r="L4083">
        <v>27.814746093749999</v>
      </c>
    </row>
    <row r="4084" spans="1:12">
      <c r="A4084" s="73">
        <v>43271.083333333336</v>
      </c>
      <c r="B4084">
        <v>5.0999999999999996</v>
      </c>
      <c r="C4084">
        <v>358.3</v>
      </c>
      <c r="D4084">
        <v>1.0608</v>
      </c>
      <c r="F4084">
        <v>1.0608</v>
      </c>
      <c r="G4084">
        <v>1</v>
      </c>
      <c r="H4084">
        <v>6</v>
      </c>
      <c r="I4084">
        <v>2</v>
      </c>
      <c r="J4084">
        <v>5</v>
      </c>
      <c r="K4084">
        <v>5.9635240134021288</v>
      </c>
      <c r="L4084">
        <v>70.358090399999995</v>
      </c>
    </row>
    <row r="4085" spans="1:12">
      <c r="A4085" s="73">
        <v>43271.125</v>
      </c>
      <c r="B4085">
        <v>3.2</v>
      </c>
      <c r="C4085">
        <v>24.3</v>
      </c>
      <c r="D4085">
        <v>1.06</v>
      </c>
      <c r="F4085">
        <v>1.06</v>
      </c>
      <c r="G4085">
        <v>2</v>
      </c>
      <c r="H4085">
        <v>6</v>
      </c>
      <c r="I4085">
        <v>3</v>
      </c>
      <c r="J4085">
        <v>3</v>
      </c>
      <c r="K4085">
        <v>18.853248511119002</v>
      </c>
      <c r="L4085">
        <v>17.367040000000006</v>
      </c>
    </row>
    <row r="4086" spans="1:12">
      <c r="A4086" s="73">
        <v>43271.166666666664</v>
      </c>
      <c r="B4086">
        <v>3.65</v>
      </c>
      <c r="C4086">
        <v>23.7</v>
      </c>
      <c r="D4086">
        <v>1.06</v>
      </c>
      <c r="F4086">
        <v>1.06</v>
      </c>
      <c r="G4086">
        <v>2</v>
      </c>
      <c r="H4086">
        <v>6</v>
      </c>
      <c r="I4086">
        <v>4</v>
      </c>
      <c r="J4086">
        <v>4</v>
      </c>
      <c r="K4086">
        <v>15.147919024817638</v>
      </c>
      <c r="L4086">
        <v>25.772376250000001</v>
      </c>
    </row>
    <row r="4087" spans="1:12">
      <c r="A4087" s="73">
        <v>43271.208333333336</v>
      </c>
      <c r="B4087">
        <v>3.26</v>
      </c>
      <c r="C4087">
        <v>9.1999999999999993</v>
      </c>
      <c r="D4087">
        <v>1.0561</v>
      </c>
      <c r="F4087">
        <v>1.0561</v>
      </c>
      <c r="G4087">
        <v>1</v>
      </c>
      <c r="H4087">
        <v>6</v>
      </c>
      <c r="I4087">
        <v>5</v>
      </c>
      <c r="J4087">
        <v>3</v>
      </c>
      <c r="K4087">
        <v>18.335804579612155</v>
      </c>
      <c r="L4087">
        <v>18.294807626799997</v>
      </c>
    </row>
    <row r="4088" spans="1:12">
      <c r="A4088" s="73">
        <v>43271.25</v>
      </c>
      <c r="B4088">
        <v>4.7300000000000004</v>
      </c>
      <c r="C4088">
        <v>357.1</v>
      </c>
      <c r="D4088">
        <v>1.0483</v>
      </c>
      <c r="F4088">
        <v>1.0483</v>
      </c>
      <c r="G4088">
        <v>1</v>
      </c>
      <c r="H4088">
        <v>6</v>
      </c>
      <c r="I4088">
        <v>6</v>
      </c>
      <c r="J4088">
        <v>5</v>
      </c>
      <c r="K4088">
        <v>7.9075282576943584</v>
      </c>
      <c r="L4088">
        <v>55.467553680550019</v>
      </c>
    </row>
    <row r="4089" spans="1:12">
      <c r="A4089" s="73">
        <v>43271.291666666664</v>
      </c>
      <c r="B4089">
        <v>5.93</v>
      </c>
      <c r="C4089">
        <v>4.3</v>
      </c>
      <c r="D4089">
        <v>1.0405</v>
      </c>
      <c r="F4089">
        <v>1.0405</v>
      </c>
      <c r="G4089">
        <v>1</v>
      </c>
      <c r="H4089">
        <v>6</v>
      </c>
      <c r="I4089">
        <v>7</v>
      </c>
      <c r="J4089">
        <v>6</v>
      </c>
      <c r="K4089">
        <v>2.5986496275573878</v>
      </c>
      <c r="L4089">
        <v>108.48661760424999</v>
      </c>
    </row>
    <row r="4090" spans="1:12">
      <c r="A4090" s="73">
        <v>43271.333333333336</v>
      </c>
      <c r="B4090">
        <v>7.61</v>
      </c>
      <c r="C4090">
        <v>14.2</v>
      </c>
      <c r="D4090">
        <v>1.0382</v>
      </c>
      <c r="F4090">
        <v>1.0382</v>
      </c>
      <c r="G4090">
        <v>2</v>
      </c>
      <c r="H4090">
        <v>6</v>
      </c>
      <c r="I4090">
        <v>8</v>
      </c>
      <c r="J4090">
        <v>8</v>
      </c>
      <c r="K4090">
        <v>4.6195453656233372E-3</v>
      </c>
      <c r="L4090">
        <v>228.77312214710003</v>
      </c>
    </row>
    <row r="4091" spans="1:12">
      <c r="A4091" s="73">
        <v>43271.375</v>
      </c>
      <c r="B4091">
        <v>8.42</v>
      </c>
      <c r="C4091">
        <v>13.7</v>
      </c>
      <c r="D4091">
        <v>1.0355000000000001</v>
      </c>
      <c r="F4091">
        <v>1.0355000000000001</v>
      </c>
      <c r="G4091">
        <v>2</v>
      </c>
      <c r="H4091">
        <v>6</v>
      </c>
      <c r="I4091">
        <v>9</v>
      </c>
      <c r="J4091">
        <v>8</v>
      </c>
      <c r="K4091">
        <v>0.77082647002316584</v>
      </c>
      <c r="L4091">
        <v>309.06966546199999</v>
      </c>
    </row>
    <row r="4092" spans="1:12">
      <c r="A4092" s="73">
        <v>43271.416666666664</v>
      </c>
      <c r="B4092">
        <v>8.23</v>
      </c>
      <c r="C4092">
        <v>19.2</v>
      </c>
      <c r="D4092">
        <v>1.0327999999999999</v>
      </c>
      <c r="F4092">
        <v>1.0327999999999999</v>
      </c>
      <c r="G4092">
        <v>2</v>
      </c>
      <c r="H4092">
        <v>6</v>
      </c>
      <c r="I4092">
        <v>10</v>
      </c>
      <c r="J4092">
        <v>8</v>
      </c>
      <c r="K4092">
        <v>0.47329891979485406</v>
      </c>
      <c r="L4092">
        <v>287.86292847880003</v>
      </c>
    </row>
    <row r="4093" spans="1:12">
      <c r="A4093" s="73">
        <v>43271.458333333336</v>
      </c>
      <c r="B4093">
        <v>8.74</v>
      </c>
      <c r="C4093">
        <v>20.5</v>
      </c>
      <c r="D4093">
        <v>1.0297000000000001</v>
      </c>
      <c r="F4093">
        <v>1.0297000000000001</v>
      </c>
      <c r="G4093">
        <v>2</v>
      </c>
      <c r="H4093">
        <v>6</v>
      </c>
      <c r="I4093">
        <v>11</v>
      </c>
      <c r="J4093">
        <v>9</v>
      </c>
      <c r="K4093">
        <v>1.43512550198664</v>
      </c>
      <c r="L4093">
        <v>343.72808221640008</v>
      </c>
    </row>
    <row r="4094" spans="1:12">
      <c r="A4094" s="73">
        <v>43271.5</v>
      </c>
      <c r="B4094">
        <v>6.91</v>
      </c>
      <c r="C4094">
        <v>9.8000000000000007</v>
      </c>
      <c r="D4094">
        <v>1.0266999999999999</v>
      </c>
      <c r="F4094">
        <v>1.0266999999999999</v>
      </c>
      <c r="G4094">
        <v>1</v>
      </c>
      <c r="H4094">
        <v>6</v>
      </c>
      <c r="I4094">
        <v>12</v>
      </c>
      <c r="J4094">
        <v>7</v>
      </c>
      <c r="K4094">
        <v>0.39946541294552451</v>
      </c>
      <c r="L4094">
        <v>169.37437610284999</v>
      </c>
    </row>
    <row r="4095" spans="1:12">
      <c r="A4095" s="73">
        <v>43271.541666666664</v>
      </c>
      <c r="B4095">
        <v>8.1999999999999993</v>
      </c>
      <c r="C4095">
        <v>1.8</v>
      </c>
      <c r="D4095">
        <v>1.0246999999999999</v>
      </c>
      <c r="F4095">
        <v>1.0246999999999999</v>
      </c>
      <c r="G4095">
        <v>1</v>
      </c>
      <c r="H4095">
        <v>6</v>
      </c>
      <c r="I4095">
        <v>13</v>
      </c>
      <c r="J4095">
        <v>8</v>
      </c>
      <c r="K4095">
        <v>0.43292088554827685</v>
      </c>
      <c r="L4095">
        <v>282.49339479999992</v>
      </c>
    </row>
    <row r="4096" spans="1:12">
      <c r="A4096" s="73">
        <v>43271.583333333336</v>
      </c>
      <c r="B4096">
        <v>7.7</v>
      </c>
      <c r="C4096">
        <v>13.1</v>
      </c>
      <c r="D4096">
        <v>1.0224</v>
      </c>
      <c r="F4096">
        <v>1.0224</v>
      </c>
      <c r="G4096">
        <v>2</v>
      </c>
      <c r="H4096">
        <v>6</v>
      </c>
      <c r="I4096">
        <v>14</v>
      </c>
      <c r="J4096">
        <v>8</v>
      </c>
      <c r="K4096">
        <v>2.495364810535031E-2</v>
      </c>
      <c r="L4096">
        <v>233.3796696</v>
      </c>
    </row>
    <row r="4097" spans="1:12">
      <c r="A4097" s="73">
        <v>43271.625</v>
      </c>
      <c r="B4097">
        <v>6.93</v>
      </c>
      <c r="C4097">
        <v>8.3000000000000007</v>
      </c>
      <c r="D4097">
        <v>1.0217000000000001</v>
      </c>
      <c r="F4097">
        <v>1.0217000000000001</v>
      </c>
      <c r="G4097">
        <v>1</v>
      </c>
      <c r="H4097">
        <v>6</v>
      </c>
      <c r="I4097">
        <v>15</v>
      </c>
      <c r="J4097">
        <v>7</v>
      </c>
      <c r="K4097">
        <v>0.37458410244324214</v>
      </c>
      <c r="L4097">
        <v>170.01729474344998</v>
      </c>
    </row>
    <row r="4098" spans="1:12">
      <c r="A4098" s="73">
        <v>43271.666666666664</v>
      </c>
      <c r="B4098">
        <v>6.63</v>
      </c>
      <c r="C4098">
        <v>17.7</v>
      </c>
      <c r="D4098">
        <v>1.0208999999999999</v>
      </c>
      <c r="F4098">
        <v>1.0208999999999999</v>
      </c>
      <c r="G4098">
        <v>2</v>
      </c>
      <c r="H4098">
        <v>6</v>
      </c>
      <c r="I4098">
        <v>16</v>
      </c>
      <c r="J4098">
        <v>7</v>
      </c>
      <c r="K4098">
        <v>0.83180375997748546</v>
      </c>
      <c r="L4098">
        <v>148.76261138114998</v>
      </c>
    </row>
    <row r="4099" spans="1:12">
      <c r="A4099" s="73">
        <v>43271.708333333336</v>
      </c>
      <c r="B4099">
        <v>6.55</v>
      </c>
      <c r="C4099">
        <v>6.4</v>
      </c>
      <c r="D4099">
        <v>1.0205</v>
      </c>
      <c r="F4099">
        <v>1.0205</v>
      </c>
      <c r="G4099">
        <v>1</v>
      </c>
      <c r="H4099">
        <v>6</v>
      </c>
      <c r="I4099">
        <v>17</v>
      </c>
      <c r="J4099">
        <v>7</v>
      </c>
      <c r="K4099">
        <v>0.98412900198661724</v>
      </c>
      <c r="L4099">
        <v>143.38605409374998</v>
      </c>
    </row>
    <row r="4100" spans="1:12">
      <c r="A4100" s="73">
        <v>43271.75</v>
      </c>
      <c r="B4100">
        <v>5.74</v>
      </c>
      <c r="C4100">
        <v>34</v>
      </c>
      <c r="D4100">
        <v>1.0227999999999999</v>
      </c>
      <c r="F4100">
        <v>1.0227999999999999</v>
      </c>
      <c r="G4100">
        <v>3</v>
      </c>
      <c r="H4100">
        <v>6</v>
      </c>
      <c r="I4100">
        <v>18</v>
      </c>
      <c r="J4100">
        <v>6</v>
      </c>
      <c r="K4100">
        <v>3.2473220773290734</v>
      </c>
      <c r="L4100">
        <v>96.71557115360001</v>
      </c>
    </row>
    <row r="4101" spans="1:12">
      <c r="A4101" s="73">
        <v>43271.791666666664</v>
      </c>
      <c r="B4101">
        <v>5.94</v>
      </c>
      <c r="C4101">
        <v>60.9</v>
      </c>
      <c r="D4101">
        <v>1.0269999999999999</v>
      </c>
      <c r="F4101">
        <v>1.0269999999999999</v>
      </c>
      <c r="G4101">
        <v>4</v>
      </c>
      <c r="H4101">
        <v>6</v>
      </c>
      <c r="I4101">
        <v>19</v>
      </c>
      <c r="J4101">
        <v>6</v>
      </c>
      <c r="K4101">
        <v>2.5665089723062442</v>
      </c>
      <c r="L4101">
        <v>107.62168388400001</v>
      </c>
    </row>
    <row r="4102" spans="1:12">
      <c r="A4102" s="73">
        <v>43271.833333333336</v>
      </c>
      <c r="B4102">
        <v>5.7</v>
      </c>
      <c r="C4102">
        <v>90.2</v>
      </c>
      <c r="D4102">
        <v>1.0327999999999999</v>
      </c>
      <c r="F4102">
        <v>1.0327999999999999</v>
      </c>
      <c r="G4102">
        <v>5</v>
      </c>
      <c r="H4102">
        <v>6</v>
      </c>
      <c r="I4102">
        <v>20</v>
      </c>
      <c r="J4102">
        <v>6</v>
      </c>
      <c r="K4102">
        <v>3.3930846983336393</v>
      </c>
      <c r="L4102">
        <v>95.633665199999996</v>
      </c>
    </row>
    <row r="4103" spans="1:12">
      <c r="A4103" s="73">
        <v>43271.875</v>
      </c>
      <c r="B4103">
        <v>4.2300000000000004</v>
      </c>
      <c r="C4103">
        <v>122.2</v>
      </c>
      <c r="D4103">
        <v>1.0382</v>
      </c>
      <c r="F4103">
        <v>1.0382</v>
      </c>
      <c r="G4103">
        <v>6</v>
      </c>
      <c r="H4103">
        <v>6</v>
      </c>
      <c r="I4103">
        <v>21</v>
      </c>
      <c r="J4103">
        <v>4</v>
      </c>
      <c r="K4103">
        <v>10.96956102025143</v>
      </c>
      <c r="L4103">
        <v>39.289104569700015</v>
      </c>
    </row>
    <row r="4104" spans="1:12">
      <c r="A4104" s="73">
        <v>43271.916666666664</v>
      </c>
      <c r="B4104">
        <v>4.58</v>
      </c>
      <c r="C4104">
        <v>132.30000000000001</v>
      </c>
      <c r="D4104">
        <v>1.0431999999999999</v>
      </c>
      <c r="F4104">
        <v>1.0431999999999999</v>
      </c>
      <c r="G4104">
        <v>7</v>
      </c>
      <c r="H4104">
        <v>6</v>
      </c>
      <c r="I4104">
        <v>22</v>
      </c>
      <c r="J4104">
        <v>5</v>
      </c>
      <c r="K4104">
        <v>8.7736380864614816</v>
      </c>
      <c r="L4104">
        <v>50.111109299199995</v>
      </c>
    </row>
    <row r="4105" spans="1:12">
      <c r="A4105" s="73">
        <v>43271.958333333336</v>
      </c>
      <c r="B4105">
        <v>4.46</v>
      </c>
      <c r="C4105">
        <v>173.4</v>
      </c>
      <c r="D4105">
        <v>1.0487</v>
      </c>
      <c r="F4105">
        <v>1.0487</v>
      </c>
      <c r="G4105">
        <v>9</v>
      </c>
      <c r="H4105">
        <v>6</v>
      </c>
      <c r="I4105">
        <v>23</v>
      </c>
      <c r="J4105">
        <v>4</v>
      </c>
      <c r="K4105">
        <v>9.4989259494751792</v>
      </c>
      <c r="L4105">
        <v>46.518515651599998</v>
      </c>
    </row>
    <row r="4106" spans="1:12">
      <c r="A4106" s="73">
        <v>43272</v>
      </c>
      <c r="B4106">
        <v>5.92</v>
      </c>
      <c r="C4106">
        <v>195.3</v>
      </c>
      <c r="D4106">
        <v>1.0506</v>
      </c>
      <c r="F4106">
        <v>1.0506</v>
      </c>
      <c r="G4106">
        <v>10</v>
      </c>
      <c r="H4106">
        <v>6</v>
      </c>
      <c r="I4106">
        <v>0</v>
      </c>
      <c r="J4106">
        <v>6</v>
      </c>
      <c r="K4106">
        <v>2.6309902828085283</v>
      </c>
      <c r="L4106">
        <v>108.98645360639999</v>
      </c>
    </row>
    <row r="4107" spans="1:12">
      <c r="A4107" s="73">
        <v>43272.041666666664</v>
      </c>
      <c r="B4107">
        <v>6.8</v>
      </c>
      <c r="C4107">
        <v>204.3</v>
      </c>
      <c r="D4107">
        <v>1.0537000000000001</v>
      </c>
      <c r="F4107">
        <v>1.0537000000000001</v>
      </c>
      <c r="G4107">
        <v>10</v>
      </c>
      <c r="H4107">
        <v>6</v>
      </c>
      <c r="I4107">
        <v>1</v>
      </c>
      <c r="J4107">
        <v>7</v>
      </c>
      <c r="K4107">
        <v>0.55061262070808092</v>
      </c>
      <c r="L4107">
        <v>165.65849919999999</v>
      </c>
    </row>
    <row r="4108" spans="1:12">
      <c r="A4108" s="73">
        <v>43272.083333333336</v>
      </c>
      <c r="B4108">
        <v>6.91</v>
      </c>
      <c r="C4108">
        <v>229.5</v>
      </c>
      <c r="D4108">
        <v>1.0557000000000001</v>
      </c>
      <c r="F4108">
        <v>1.0557000000000001</v>
      </c>
      <c r="G4108">
        <v>11</v>
      </c>
      <c r="H4108">
        <v>6</v>
      </c>
      <c r="I4108">
        <v>2</v>
      </c>
      <c r="J4108">
        <v>7</v>
      </c>
      <c r="K4108">
        <v>0.39946541294552451</v>
      </c>
      <c r="L4108">
        <v>174.15849698235002</v>
      </c>
    </row>
    <row r="4109" spans="1:12">
      <c r="A4109" s="73">
        <v>43272.125</v>
      </c>
      <c r="B4109">
        <v>7.92</v>
      </c>
      <c r="C4109">
        <v>232.9</v>
      </c>
      <c r="D4109">
        <v>1.0581</v>
      </c>
      <c r="F4109">
        <v>1.0581</v>
      </c>
      <c r="G4109">
        <v>11</v>
      </c>
      <c r="H4109">
        <v>6</v>
      </c>
      <c r="I4109">
        <v>3</v>
      </c>
      <c r="J4109">
        <v>8</v>
      </c>
      <c r="K4109">
        <v>0.14285923258023833</v>
      </c>
      <c r="L4109">
        <v>262.82838320640002</v>
      </c>
    </row>
    <row r="4110" spans="1:12">
      <c r="A4110" s="73">
        <v>43272.166666666664</v>
      </c>
      <c r="B4110">
        <v>8.27</v>
      </c>
      <c r="C4110">
        <v>234.1</v>
      </c>
      <c r="D4110">
        <v>1.0581</v>
      </c>
      <c r="F4110">
        <v>1.0581</v>
      </c>
      <c r="G4110">
        <v>11</v>
      </c>
      <c r="H4110">
        <v>6</v>
      </c>
      <c r="I4110">
        <v>4</v>
      </c>
      <c r="J4110">
        <v>8</v>
      </c>
      <c r="K4110">
        <v>0.52993629879028703</v>
      </c>
      <c r="L4110">
        <v>299.23559117114996</v>
      </c>
    </row>
    <row r="4111" spans="1:12">
      <c r="A4111" s="73">
        <v>43272.208333333336</v>
      </c>
      <c r="B4111">
        <v>8.2100000000000009</v>
      </c>
      <c r="C4111">
        <v>238.9</v>
      </c>
      <c r="D4111">
        <v>1.0509999999999999</v>
      </c>
      <c r="F4111">
        <v>1.0509999999999999</v>
      </c>
      <c r="G4111">
        <v>12</v>
      </c>
      <c r="H4111">
        <v>6</v>
      </c>
      <c r="I4111">
        <v>5</v>
      </c>
      <c r="J4111">
        <v>8</v>
      </c>
      <c r="K4111">
        <v>0.44618023029713749</v>
      </c>
      <c r="L4111">
        <v>290.80521585550008</v>
      </c>
    </row>
    <row r="4112" spans="1:12">
      <c r="A4112" s="73">
        <v>43272.25</v>
      </c>
      <c r="B4112">
        <v>7.43</v>
      </c>
      <c r="C4112">
        <v>244.5</v>
      </c>
      <c r="D4112">
        <v>1.0425</v>
      </c>
      <c r="F4112">
        <v>1.0425</v>
      </c>
      <c r="G4112">
        <v>12</v>
      </c>
      <c r="H4112">
        <v>6</v>
      </c>
      <c r="I4112">
        <v>6</v>
      </c>
      <c r="J4112">
        <v>7</v>
      </c>
      <c r="K4112">
        <v>1.2551339886169438E-2</v>
      </c>
      <c r="L4112">
        <v>213.80236714874997</v>
      </c>
    </row>
    <row r="4113" spans="1:12">
      <c r="A4113" s="73">
        <v>43272.291666666664</v>
      </c>
      <c r="B4113">
        <v>6.29</v>
      </c>
      <c r="C4113">
        <v>229.8</v>
      </c>
      <c r="D4113">
        <v>1.0327999999999999</v>
      </c>
      <c r="F4113">
        <v>1.0327999999999999</v>
      </c>
      <c r="G4113">
        <v>11</v>
      </c>
      <c r="H4113">
        <v>6</v>
      </c>
      <c r="I4113">
        <v>7</v>
      </c>
      <c r="J4113">
        <v>6</v>
      </c>
      <c r="K4113">
        <v>1.5675860385162945</v>
      </c>
      <c r="L4113">
        <v>128.5103687996</v>
      </c>
    </row>
    <row r="4114" spans="1:12">
      <c r="A4114" s="73">
        <v>43272.333333333336</v>
      </c>
      <c r="B4114">
        <v>5.51</v>
      </c>
      <c r="C4114">
        <v>238.4</v>
      </c>
      <c r="D4114">
        <v>1.0244</v>
      </c>
      <c r="F4114">
        <v>1.0244</v>
      </c>
      <c r="G4114">
        <v>12</v>
      </c>
      <c r="H4114">
        <v>6</v>
      </c>
      <c r="I4114">
        <v>8</v>
      </c>
      <c r="J4114">
        <v>6</v>
      </c>
      <c r="K4114">
        <v>4.1291571481053282</v>
      </c>
      <c r="L4114">
        <v>85.682942142199991</v>
      </c>
    </row>
    <row r="4115" spans="1:12">
      <c r="A4115" s="73">
        <v>43272.375</v>
      </c>
      <c r="B4115">
        <v>6.45</v>
      </c>
      <c r="C4115">
        <v>258.2</v>
      </c>
      <c r="D4115">
        <v>1.0152000000000001</v>
      </c>
      <c r="F4115">
        <v>1.0152000000000001</v>
      </c>
      <c r="G4115">
        <v>12</v>
      </c>
      <c r="H4115">
        <v>6</v>
      </c>
      <c r="I4115">
        <v>9</v>
      </c>
      <c r="J4115">
        <v>6</v>
      </c>
      <c r="K4115">
        <v>1.1925355544980309</v>
      </c>
      <c r="L4115">
        <v>136.20741705000003</v>
      </c>
    </row>
    <row r="4116" spans="1:12">
      <c r="A4116" s="73">
        <v>43272.416666666664</v>
      </c>
      <c r="B4116">
        <v>5.97</v>
      </c>
      <c r="C4116">
        <v>270.7</v>
      </c>
      <c r="D4116">
        <v>1.0079</v>
      </c>
      <c r="F4116">
        <v>1.0079</v>
      </c>
      <c r="G4116">
        <v>13</v>
      </c>
      <c r="H4116">
        <v>6</v>
      </c>
      <c r="I4116">
        <v>10</v>
      </c>
      <c r="J4116">
        <v>6</v>
      </c>
      <c r="K4116">
        <v>2.4712870065528216</v>
      </c>
      <c r="L4116">
        <v>107.22855238334999</v>
      </c>
    </row>
    <row r="4117" spans="1:12">
      <c r="A4117" s="73">
        <v>43272.458333333336</v>
      </c>
      <c r="B4117">
        <v>4.92</v>
      </c>
      <c r="C4117">
        <v>306.2</v>
      </c>
      <c r="D4117">
        <v>1.0041</v>
      </c>
      <c r="F4117">
        <v>1.0041</v>
      </c>
      <c r="G4117">
        <v>15</v>
      </c>
      <c r="H4117">
        <v>6</v>
      </c>
      <c r="I4117">
        <v>11</v>
      </c>
      <c r="J4117">
        <v>5</v>
      </c>
      <c r="K4117">
        <v>6.8750558079226733</v>
      </c>
      <c r="L4117">
        <v>59.791889750399996</v>
      </c>
    </row>
    <row r="4118" spans="1:12">
      <c r="A4118" s="73">
        <v>43272.5</v>
      </c>
      <c r="B4118">
        <v>4.13</v>
      </c>
      <c r="C4118">
        <v>280.10000000000002</v>
      </c>
      <c r="D4118">
        <v>1.0033000000000001</v>
      </c>
      <c r="F4118">
        <v>1.0033000000000001</v>
      </c>
      <c r="G4118">
        <v>13</v>
      </c>
      <c r="H4118">
        <v>6</v>
      </c>
      <c r="I4118">
        <v>12</v>
      </c>
      <c r="J4118">
        <v>4</v>
      </c>
      <c r="K4118">
        <v>11.641967572762848</v>
      </c>
      <c r="L4118">
        <v>35.338732745050002</v>
      </c>
    </row>
    <row r="4119" spans="1:12">
      <c r="A4119" s="73">
        <v>43272.541666666664</v>
      </c>
      <c r="B4119">
        <v>3.24</v>
      </c>
      <c r="C4119">
        <v>277.60000000000002</v>
      </c>
      <c r="D4119">
        <v>1.0018</v>
      </c>
      <c r="F4119">
        <v>1.0018</v>
      </c>
      <c r="G4119">
        <v>13</v>
      </c>
      <c r="H4119">
        <v>6</v>
      </c>
      <c r="I4119">
        <v>13</v>
      </c>
      <c r="J4119">
        <v>3</v>
      </c>
      <c r="K4119">
        <v>18.507485890114435</v>
      </c>
      <c r="L4119">
        <v>17.036723001600002</v>
      </c>
    </row>
    <row r="4120" spans="1:12">
      <c r="A4120" s="73">
        <v>43272.583333333336</v>
      </c>
      <c r="B4120">
        <v>3.94</v>
      </c>
      <c r="C4120">
        <v>257.2</v>
      </c>
      <c r="D4120">
        <v>1.0018</v>
      </c>
      <c r="F4120">
        <v>1.0018</v>
      </c>
      <c r="G4120">
        <v>12</v>
      </c>
      <c r="H4120">
        <v>6</v>
      </c>
      <c r="I4120">
        <v>14</v>
      </c>
      <c r="J4120">
        <v>4</v>
      </c>
      <c r="K4120">
        <v>12.974640022534535</v>
      </c>
      <c r="L4120">
        <v>30.636538685599998</v>
      </c>
    </row>
    <row r="4121" spans="1:12">
      <c r="A4121" s="73">
        <v>43272.625</v>
      </c>
      <c r="B4121">
        <v>3.78</v>
      </c>
      <c r="C4121">
        <v>243.7</v>
      </c>
      <c r="D4121">
        <v>0.99680000000000002</v>
      </c>
      <c r="F4121">
        <v>0.99680000000000002</v>
      </c>
      <c r="G4121">
        <v>12</v>
      </c>
      <c r="H4121">
        <v>6</v>
      </c>
      <c r="I4121">
        <v>15</v>
      </c>
      <c r="J4121">
        <v>4</v>
      </c>
      <c r="K4121">
        <v>14.152890506552799</v>
      </c>
      <c r="L4121">
        <v>26.918659756799997</v>
      </c>
    </row>
    <row r="4122" spans="1:12">
      <c r="A4122" s="73">
        <v>43272.666666666664</v>
      </c>
      <c r="B4122">
        <v>5.54</v>
      </c>
      <c r="C4122">
        <v>264.5</v>
      </c>
      <c r="D4122">
        <v>0.99990000000000001</v>
      </c>
      <c r="F4122">
        <v>0.99990000000000001</v>
      </c>
      <c r="G4122">
        <v>13</v>
      </c>
      <c r="H4122">
        <v>6</v>
      </c>
      <c r="I4122">
        <v>16</v>
      </c>
      <c r="J4122">
        <v>6</v>
      </c>
      <c r="K4122">
        <v>4.0081351823519027</v>
      </c>
      <c r="L4122">
        <v>85.007230426800007</v>
      </c>
    </row>
    <row r="4123" spans="1:12">
      <c r="A4123" s="73">
        <v>43272.708333333336</v>
      </c>
      <c r="B4123">
        <v>3.74</v>
      </c>
      <c r="C4123">
        <v>268.5</v>
      </c>
      <c r="D4123">
        <v>1.0028999999999999</v>
      </c>
      <c r="F4123">
        <v>1.0028999999999999</v>
      </c>
      <c r="G4123">
        <v>13</v>
      </c>
      <c r="H4123">
        <v>6</v>
      </c>
      <c r="I4123">
        <v>17</v>
      </c>
      <c r="J4123">
        <v>4</v>
      </c>
      <c r="K4123">
        <v>14.455453127557362</v>
      </c>
      <c r="L4123">
        <v>26.232666754800004</v>
      </c>
    </row>
    <row r="4124" spans="1:12">
      <c r="A4124" s="73">
        <v>43272.75</v>
      </c>
      <c r="B4124">
        <v>1.18</v>
      </c>
      <c r="C4124">
        <v>241.2</v>
      </c>
      <c r="D4124">
        <v>1.0047999999999999</v>
      </c>
      <c r="F4124">
        <v>1.0047999999999999</v>
      </c>
      <c r="G4124">
        <v>12</v>
      </c>
      <c r="H4124">
        <v>6</v>
      </c>
      <c r="I4124">
        <v>18</v>
      </c>
      <c r="J4124">
        <v>1</v>
      </c>
      <c r="K4124">
        <v>40.475460871849577</v>
      </c>
      <c r="L4124">
        <v>0.82545927679999986</v>
      </c>
    </row>
    <row r="4125" spans="1:12">
      <c r="A4125" s="73">
        <v>43272.791666666664</v>
      </c>
      <c r="B4125">
        <v>3.13</v>
      </c>
      <c r="C4125">
        <v>214.8</v>
      </c>
      <c r="D4125">
        <v>1.0102</v>
      </c>
      <c r="F4125">
        <v>1.0102</v>
      </c>
      <c r="G4125">
        <v>11</v>
      </c>
      <c r="H4125">
        <v>6</v>
      </c>
      <c r="I4125">
        <v>19</v>
      </c>
      <c r="J4125">
        <v>3</v>
      </c>
      <c r="K4125">
        <v>19.466033097876995</v>
      </c>
      <c r="L4125">
        <v>15.488536414699999</v>
      </c>
    </row>
    <row r="4126" spans="1:12">
      <c r="A4126" s="73">
        <v>43272.833333333336</v>
      </c>
      <c r="B4126">
        <v>6.07</v>
      </c>
      <c r="C4126">
        <v>220.7</v>
      </c>
      <c r="D4126">
        <v>1.0136000000000001</v>
      </c>
      <c r="F4126">
        <v>1.0136000000000001</v>
      </c>
      <c r="G4126">
        <v>11</v>
      </c>
      <c r="H4126">
        <v>6</v>
      </c>
      <c r="I4126">
        <v>20</v>
      </c>
      <c r="J4126">
        <v>6</v>
      </c>
      <c r="K4126">
        <v>2.1668804540414057</v>
      </c>
      <c r="L4126">
        <v>113.34508159240002</v>
      </c>
    </row>
    <row r="4127" spans="1:12">
      <c r="A4127" s="73">
        <v>43272.875</v>
      </c>
      <c r="B4127">
        <v>5.55</v>
      </c>
      <c r="C4127">
        <v>220.8</v>
      </c>
      <c r="D4127">
        <v>1.0147999999999999</v>
      </c>
      <c r="F4127">
        <v>1.0147999999999999</v>
      </c>
      <c r="G4127">
        <v>11</v>
      </c>
      <c r="H4127">
        <v>6</v>
      </c>
      <c r="I4127">
        <v>21</v>
      </c>
      <c r="J4127">
        <v>6</v>
      </c>
      <c r="K4127">
        <v>3.9681945271007626</v>
      </c>
      <c r="L4127">
        <v>86.741996174999983</v>
      </c>
    </row>
    <row r="4128" spans="1:12">
      <c r="A4128" s="73">
        <v>43272.916666666664</v>
      </c>
      <c r="B4128">
        <v>3.44</v>
      </c>
      <c r="C4128">
        <v>231</v>
      </c>
      <c r="D4128">
        <v>1.0246999999999999</v>
      </c>
      <c r="F4128">
        <v>1.0246999999999999</v>
      </c>
      <c r="G4128">
        <v>11</v>
      </c>
      <c r="H4128">
        <v>6</v>
      </c>
      <c r="I4128">
        <v>22</v>
      </c>
      <c r="J4128">
        <v>3</v>
      </c>
      <c r="K4128">
        <v>16.82667278509161</v>
      </c>
      <c r="L4128">
        <v>20.856530662399997</v>
      </c>
    </row>
    <row r="4129" spans="1:12">
      <c r="A4129" s="73">
        <v>43272.958333333336</v>
      </c>
      <c r="B4129">
        <v>4.26</v>
      </c>
      <c r="C4129">
        <v>219.9</v>
      </c>
      <c r="D4129">
        <v>1.0278</v>
      </c>
      <c r="F4129">
        <v>1.0278</v>
      </c>
      <c r="G4129">
        <v>11</v>
      </c>
      <c r="H4129">
        <v>6</v>
      </c>
      <c r="I4129">
        <v>23</v>
      </c>
      <c r="J4129">
        <v>4</v>
      </c>
      <c r="K4129">
        <v>10.77173905449801</v>
      </c>
      <c r="L4129">
        <v>39.728979986399999</v>
      </c>
    </row>
    <row r="4130" spans="1:12">
      <c r="A4130" s="73">
        <v>43273</v>
      </c>
      <c r="B4130">
        <v>5.76</v>
      </c>
      <c r="C4130">
        <v>217.2</v>
      </c>
      <c r="D4130">
        <v>1.0238</v>
      </c>
      <c r="F4130">
        <v>1.0238</v>
      </c>
      <c r="G4130">
        <v>11</v>
      </c>
      <c r="H4130">
        <v>6</v>
      </c>
      <c r="I4130">
        <v>0</v>
      </c>
      <c r="J4130">
        <v>6</v>
      </c>
      <c r="K4130">
        <v>3.1756407668267923</v>
      </c>
      <c r="L4130">
        <v>97.825613414399996</v>
      </c>
    </row>
    <row r="4131" spans="1:12">
      <c r="A4131" s="73">
        <v>43273.041666666664</v>
      </c>
      <c r="B4131">
        <v>7.89</v>
      </c>
      <c r="C4131">
        <v>216.9</v>
      </c>
      <c r="D4131">
        <v>1.0249999999999999</v>
      </c>
      <c r="F4131">
        <v>1.0249999999999999</v>
      </c>
      <c r="G4131">
        <v>11</v>
      </c>
      <c r="H4131">
        <v>6</v>
      </c>
      <c r="I4131">
        <v>1</v>
      </c>
      <c r="J4131">
        <v>8</v>
      </c>
      <c r="K4131">
        <v>0.1210811983336625</v>
      </c>
      <c r="L4131">
        <v>251.72414786249993</v>
      </c>
    </row>
    <row r="4132" spans="1:12">
      <c r="A4132" s="73">
        <v>43273.083333333336</v>
      </c>
      <c r="B4132">
        <v>9.2799999999999994</v>
      </c>
      <c r="C4132">
        <v>254.8</v>
      </c>
      <c r="D4132">
        <v>1.0268999999999999</v>
      </c>
      <c r="F4132">
        <v>1.0268999999999999</v>
      </c>
      <c r="G4132">
        <v>12</v>
      </c>
      <c r="H4132">
        <v>6</v>
      </c>
      <c r="I4132">
        <v>2</v>
      </c>
      <c r="J4132">
        <v>9</v>
      </c>
      <c r="K4132">
        <v>3.0205301184249991</v>
      </c>
      <c r="L4132">
        <v>410.33833021439989</v>
      </c>
    </row>
    <row r="4133" spans="1:12">
      <c r="A4133" s="73">
        <v>43273.125</v>
      </c>
      <c r="B4133">
        <v>8.73</v>
      </c>
      <c r="C4133">
        <v>236.6</v>
      </c>
      <c r="D4133">
        <v>1.0286999999999999</v>
      </c>
      <c r="F4133">
        <v>1.0286999999999999</v>
      </c>
      <c r="G4133">
        <v>12</v>
      </c>
      <c r="H4133">
        <v>6</v>
      </c>
      <c r="I4133">
        <v>3</v>
      </c>
      <c r="J4133">
        <v>9</v>
      </c>
      <c r="K4133">
        <v>1.411266157237782</v>
      </c>
      <c r="L4133">
        <v>342.21691765395002</v>
      </c>
    </row>
    <row r="4134" spans="1:12">
      <c r="A4134" s="73">
        <v>43273.166666666664</v>
      </c>
      <c r="B4134">
        <v>10.58</v>
      </c>
      <c r="C4134">
        <v>243.4</v>
      </c>
      <c r="D4134">
        <v>1.0308999999999999</v>
      </c>
      <c r="F4134">
        <v>1.0308999999999999</v>
      </c>
      <c r="G4134">
        <v>12</v>
      </c>
      <c r="H4134">
        <v>6</v>
      </c>
      <c r="I4134">
        <v>4</v>
      </c>
      <c r="J4134">
        <v>11</v>
      </c>
      <c r="K4134">
        <v>9.2292449357766131</v>
      </c>
      <c r="L4134">
        <v>610.44079188039996</v>
      </c>
    </row>
    <row r="4135" spans="1:12">
      <c r="A4135" s="73">
        <v>43273.208333333336</v>
      </c>
      <c r="B4135">
        <v>10.61</v>
      </c>
      <c r="C4135">
        <v>251</v>
      </c>
      <c r="D4135">
        <v>1.0296000000000001</v>
      </c>
      <c r="F4135">
        <v>1.0296000000000001</v>
      </c>
      <c r="G4135">
        <v>12</v>
      </c>
      <c r="H4135">
        <v>6</v>
      </c>
      <c r="I4135">
        <v>5</v>
      </c>
      <c r="J4135">
        <v>11</v>
      </c>
      <c r="K4135">
        <v>9.4124229700231847</v>
      </c>
      <c r="L4135">
        <v>614.87196221879992</v>
      </c>
    </row>
    <row r="4136" spans="1:12">
      <c r="A4136" s="73">
        <v>43273.25</v>
      </c>
      <c r="B4136">
        <v>10.91</v>
      </c>
      <c r="C4136">
        <v>247</v>
      </c>
      <c r="D4136">
        <v>1.0251999999999999</v>
      </c>
      <c r="F4136">
        <v>1.0251999999999999</v>
      </c>
      <c r="G4136">
        <v>12</v>
      </c>
      <c r="H4136">
        <v>6</v>
      </c>
      <c r="I4136">
        <v>6</v>
      </c>
      <c r="J4136">
        <v>11</v>
      </c>
      <c r="K4136">
        <v>11.343203312488946</v>
      </c>
      <c r="L4136">
        <v>665.66060229459993</v>
      </c>
    </row>
    <row r="4137" spans="1:12">
      <c r="A4137" s="73">
        <v>43273.291666666664</v>
      </c>
      <c r="B4137">
        <v>10.58</v>
      </c>
      <c r="C4137">
        <v>245.9</v>
      </c>
      <c r="D4137">
        <v>1.0236000000000001</v>
      </c>
      <c r="F4137">
        <v>1.0236000000000001</v>
      </c>
      <c r="G4137">
        <v>12</v>
      </c>
      <c r="H4137">
        <v>6</v>
      </c>
      <c r="I4137">
        <v>7</v>
      </c>
      <c r="J4137">
        <v>11</v>
      </c>
      <c r="K4137">
        <v>9.2292449357766131</v>
      </c>
      <c r="L4137">
        <v>606.11814392159999</v>
      </c>
    </row>
    <row r="4138" spans="1:12">
      <c r="A4138" s="73">
        <v>43273.333333333336</v>
      </c>
      <c r="B4138">
        <v>12.88</v>
      </c>
      <c r="C4138">
        <v>249.6</v>
      </c>
      <c r="D4138">
        <v>1.0163</v>
      </c>
      <c r="F4138">
        <v>1.0163</v>
      </c>
      <c r="G4138">
        <v>12</v>
      </c>
      <c r="H4138">
        <v>6</v>
      </c>
      <c r="I4138">
        <v>8</v>
      </c>
      <c r="J4138">
        <v>13</v>
      </c>
      <c r="K4138">
        <v>28.493894228014089</v>
      </c>
      <c r="L4138">
        <v>1085.7742029568003</v>
      </c>
    </row>
    <row r="4139" spans="1:12">
      <c r="A4139" s="73">
        <v>43273.375</v>
      </c>
      <c r="B4139">
        <v>12.33</v>
      </c>
      <c r="C4139">
        <v>245</v>
      </c>
      <c r="D4139">
        <v>1.0117</v>
      </c>
      <c r="F4139">
        <v>1.0117</v>
      </c>
      <c r="G4139">
        <v>12</v>
      </c>
      <c r="H4139">
        <v>6</v>
      </c>
      <c r="I4139">
        <v>9</v>
      </c>
      <c r="J4139">
        <v>12</v>
      </c>
      <c r="K4139">
        <v>22.92463026682686</v>
      </c>
      <c r="L4139">
        <v>948.22408907145007</v>
      </c>
    </row>
    <row r="4140" spans="1:12">
      <c r="A4140" s="73">
        <v>43273.416666666664</v>
      </c>
      <c r="B4140">
        <v>10.91</v>
      </c>
      <c r="C4140">
        <v>246.3</v>
      </c>
      <c r="D4140">
        <v>1.0064</v>
      </c>
      <c r="F4140">
        <v>1.0064</v>
      </c>
      <c r="G4140">
        <v>12</v>
      </c>
      <c r="H4140">
        <v>6</v>
      </c>
      <c r="I4140">
        <v>10</v>
      </c>
      <c r="J4140">
        <v>11</v>
      </c>
      <c r="K4140">
        <v>11.343203312488946</v>
      </c>
      <c r="L4140">
        <v>653.45379452719999</v>
      </c>
    </row>
    <row r="4141" spans="1:12">
      <c r="A4141" s="73">
        <v>43273.458333333336</v>
      </c>
      <c r="B4141">
        <v>10.63</v>
      </c>
      <c r="C4141">
        <v>244.5</v>
      </c>
      <c r="D4141">
        <v>1.0025999999999999</v>
      </c>
      <c r="F4141">
        <v>1.0025999999999999</v>
      </c>
      <c r="G4141">
        <v>12</v>
      </c>
      <c r="H4141">
        <v>6</v>
      </c>
      <c r="I4141">
        <v>11</v>
      </c>
      <c r="J4141">
        <v>11</v>
      </c>
      <c r="K4141">
        <v>9.535541659520911</v>
      </c>
      <c r="L4141">
        <v>602.14002766110013</v>
      </c>
    </row>
    <row r="4142" spans="1:12">
      <c r="A4142" s="73">
        <v>43273.5</v>
      </c>
      <c r="B4142">
        <v>9.39</v>
      </c>
      <c r="C4142">
        <v>252.6</v>
      </c>
      <c r="D4142">
        <v>0.99609999999999999</v>
      </c>
      <c r="F4142">
        <v>0.99609999999999999</v>
      </c>
      <c r="G4142">
        <v>12</v>
      </c>
      <c r="H4142">
        <v>6</v>
      </c>
      <c r="I4142">
        <v>12</v>
      </c>
      <c r="J4142">
        <v>9</v>
      </c>
      <c r="K4142">
        <v>3.4149829106624474</v>
      </c>
      <c r="L4142">
        <v>412.35353426295006</v>
      </c>
    </row>
    <row r="4143" spans="1:12">
      <c r="A4143" s="73">
        <v>43273.541666666664</v>
      </c>
      <c r="B4143">
        <v>8.73</v>
      </c>
      <c r="C4143">
        <v>251.8</v>
      </c>
      <c r="D4143">
        <v>0.99260000000000004</v>
      </c>
      <c r="F4143">
        <v>0.99260000000000004</v>
      </c>
      <c r="G4143">
        <v>12</v>
      </c>
      <c r="H4143">
        <v>6</v>
      </c>
      <c r="I4143">
        <v>13</v>
      </c>
      <c r="J4143">
        <v>9</v>
      </c>
      <c r="K4143">
        <v>1.411266157237782</v>
      </c>
      <c r="L4143">
        <v>330.20755561710007</v>
      </c>
    </row>
    <row r="4144" spans="1:12">
      <c r="A4144" s="73">
        <v>43273.583333333336</v>
      </c>
      <c r="B4144">
        <v>7.53</v>
      </c>
      <c r="C4144">
        <v>256.8</v>
      </c>
      <c r="D4144">
        <v>0.98929999999999996</v>
      </c>
      <c r="F4144">
        <v>0.98929999999999996</v>
      </c>
      <c r="G4144">
        <v>12</v>
      </c>
      <c r="H4144">
        <v>6</v>
      </c>
      <c r="I4144">
        <v>14</v>
      </c>
      <c r="J4144">
        <v>8</v>
      </c>
      <c r="K4144">
        <v>1.4478737475487861E-4</v>
      </c>
      <c r="L4144">
        <v>211.19466439305</v>
      </c>
    </row>
    <row r="4145" spans="1:12">
      <c r="A4145" s="73">
        <v>43273.625</v>
      </c>
      <c r="B4145">
        <v>20.12</v>
      </c>
      <c r="C4145">
        <v>318.8</v>
      </c>
      <c r="D4145">
        <v>1.0036</v>
      </c>
      <c r="F4145">
        <v>1.0036</v>
      </c>
      <c r="G4145">
        <v>15</v>
      </c>
      <c r="H4145">
        <v>6</v>
      </c>
      <c r="I4145">
        <v>15</v>
      </c>
      <c r="J4145">
        <v>20</v>
      </c>
      <c r="K4145">
        <v>158.2052598261877</v>
      </c>
      <c r="L4145">
        <v>4087.0936223104009</v>
      </c>
    </row>
    <row r="4146" spans="1:12">
      <c r="A4146" s="73">
        <v>43273.666666666664</v>
      </c>
      <c r="B4146">
        <v>22</v>
      </c>
      <c r="C4146">
        <v>330</v>
      </c>
      <c r="D4146">
        <v>1.0155000000000001</v>
      </c>
      <c r="F4146">
        <v>1.0155000000000001</v>
      </c>
      <c r="G4146">
        <v>16</v>
      </c>
      <c r="H4146">
        <v>6</v>
      </c>
      <c r="I4146">
        <v>16</v>
      </c>
      <c r="J4146">
        <v>22</v>
      </c>
      <c r="K4146">
        <v>209.03281663897309</v>
      </c>
      <c r="L4146">
        <v>5406.5219999999999</v>
      </c>
    </row>
    <row r="4147" spans="1:12">
      <c r="A4147" s="73">
        <v>43273.708333333336</v>
      </c>
      <c r="B4147">
        <v>15.85</v>
      </c>
      <c r="C4147">
        <v>285.89999999999998</v>
      </c>
      <c r="D4147">
        <v>1.016</v>
      </c>
      <c r="F4147">
        <v>1.016</v>
      </c>
      <c r="G4147">
        <v>14</v>
      </c>
      <c r="H4147">
        <v>6</v>
      </c>
      <c r="I4147">
        <v>17</v>
      </c>
      <c r="J4147">
        <v>16</v>
      </c>
      <c r="K4147">
        <v>69.022319618425058</v>
      </c>
      <c r="L4147">
        <v>2022.7933255</v>
      </c>
    </row>
    <row r="4148" spans="1:12">
      <c r="A4148" s="73">
        <v>43273.75</v>
      </c>
      <c r="B4148">
        <v>5.71</v>
      </c>
      <c r="C4148">
        <v>193.7</v>
      </c>
      <c r="D4148">
        <v>1.0124</v>
      </c>
      <c r="F4148">
        <v>1.0124</v>
      </c>
      <c r="G4148">
        <v>10</v>
      </c>
      <c r="H4148">
        <v>6</v>
      </c>
      <c r="I4148">
        <v>18</v>
      </c>
      <c r="J4148">
        <v>6</v>
      </c>
      <c r="K4148">
        <v>3.3563440430824989</v>
      </c>
      <c r="L4148">
        <v>94.238955848199993</v>
      </c>
    </row>
    <row r="4149" spans="1:12">
      <c r="A4149" s="73">
        <v>43273.791666666664</v>
      </c>
      <c r="B4149">
        <v>6.98</v>
      </c>
      <c r="C4149">
        <v>267.5</v>
      </c>
      <c r="D4149">
        <v>1.0215000000000001</v>
      </c>
      <c r="F4149">
        <v>1.0215000000000001</v>
      </c>
      <c r="G4149">
        <v>13</v>
      </c>
      <c r="H4149">
        <v>6</v>
      </c>
      <c r="I4149">
        <v>19</v>
      </c>
      <c r="J4149">
        <v>7</v>
      </c>
      <c r="K4149">
        <v>0.3158808261875341</v>
      </c>
      <c r="L4149">
        <v>173.68993121400004</v>
      </c>
    </row>
    <row r="4150" spans="1:12">
      <c r="A4150" s="73">
        <v>43273.833333333336</v>
      </c>
      <c r="B4150">
        <v>9.7100000000000009</v>
      </c>
      <c r="C4150">
        <v>260.5</v>
      </c>
      <c r="D4150">
        <v>1.0201</v>
      </c>
      <c r="F4150">
        <v>1.0201</v>
      </c>
      <c r="G4150">
        <v>13</v>
      </c>
      <c r="H4150">
        <v>6</v>
      </c>
      <c r="I4150">
        <v>20</v>
      </c>
      <c r="J4150">
        <v>10</v>
      </c>
      <c r="K4150">
        <v>4.700081942625923</v>
      </c>
      <c r="L4150">
        <v>466.9500665405501</v>
      </c>
    </row>
    <row r="4151" spans="1:12">
      <c r="A4151" s="73">
        <v>43273.875</v>
      </c>
      <c r="B4151">
        <v>9.6199999999999992</v>
      </c>
      <c r="C4151">
        <v>228.3</v>
      </c>
      <c r="D4151">
        <v>1.0241</v>
      </c>
      <c r="F4151">
        <v>1.0241</v>
      </c>
      <c r="G4151">
        <v>11</v>
      </c>
      <c r="H4151">
        <v>6</v>
      </c>
      <c r="I4151">
        <v>21</v>
      </c>
      <c r="J4151">
        <v>10</v>
      </c>
      <c r="K4151">
        <v>4.3179478398861892</v>
      </c>
      <c r="L4151">
        <v>455.86640339239995</v>
      </c>
    </row>
    <row r="4152" spans="1:12">
      <c r="A4152" s="73">
        <v>43273.916666666664</v>
      </c>
      <c r="B4152">
        <v>8.85</v>
      </c>
      <c r="C4152">
        <v>227.5</v>
      </c>
      <c r="D4152">
        <v>1.0257000000000001</v>
      </c>
      <c r="F4152">
        <v>1.0257000000000001</v>
      </c>
      <c r="G4152">
        <v>11</v>
      </c>
      <c r="H4152">
        <v>6</v>
      </c>
      <c r="I4152">
        <v>22</v>
      </c>
      <c r="J4152">
        <v>9</v>
      </c>
      <c r="K4152">
        <v>1.7107782942240828</v>
      </c>
      <c r="L4152">
        <v>355.48409300624996</v>
      </c>
    </row>
    <row r="4153" spans="1:12">
      <c r="A4153" s="73">
        <v>43273.958333333336</v>
      </c>
      <c r="B4153">
        <v>6.88</v>
      </c>
      <c r="C4153">
        <v>247</v>
      </c>
      <c r="D4153">
        <v>1.0247999999999999</v>
      </c>
      <c r="F4153">
        <v>1.0247999999999999</v>
      </c>
      <c r="G4153">
        <v>12</v>
      </c>
      <c r="H4153">
        <v>6</v>
      </c>
      <c r="I4153">
        <v>23</v>
      </c>
      <c r="J4153">
        <v>7</v>
      </c>
      <c r="K4153">
        <v>0.43828737869894918</v>
      </c>
      <c r="L4153">
        <v>166.86852833279997</v>
      </c>
    </row>
    <row r="4154" spans="1:12">
      <c r="A4154" s="73">
        <v>43274</v>
      </c>
      <c r="B4154">
        <v>7.39</v>
      </c>
      <c r="C4154">
        <v>253</v>
      </c>
      <c r="D4154">
        <v>1.0251999999999999</v>
      </c>
      <c r="F4154">
        <v>1.0251999999999999</v>
      </c>
      <c r="G4154">
        <v>12</v>
      </c>
      <c r="H4154">
        <v>6</v>
      </c>
      <c r="I4154">
        <v>0</v>
      </c>
      <c r="J4154">
        <v>7</v>
      </c>
      <c r="K4154">
        <v>2.3113960890735266E-2</v>
      </c>
      <c r="L4154">
        <v>206.87686057939993</v>
      </c>
    </row>
    <row r="4155" spans="1:12">
      <c r="A4155" s="73">
        <v>43274.041666666664</v>
      </c>
      <c r="B4155">
        <v>4.62</v>
      </c>
      <c r="C4155">
        <v>250.8</v>
      </c>
      <c r="D4155">
        <v>1.0295000000000001</v>
      </c>
      <c r="F4155">
        <v>1.0295000000000001</v>
      </c>
      <c r="G4155">
        <v>12</v>
      </c>
      <c r="H4155">
        <v>6</v>
      </c>
      <c r="I4155">
        <v>1</v>
      </c>
      <c r="J4155">
        <v>5</v>
      </c>
      <c r="K4155">
        <v>8.5382754654569162</v>
      </c>
      <c r="L4155">
        <v>50.760078138000011</v>
      </c>
    </row>
    <row r="4156" spans="1:12">
      <c r="A4156" s="73">
        <v>43274.083333333336</v>
      </c>
      <c r="B4156">
        <v>7.13</v>
      </c>
      <c r="C4156">
        <v>307</v>
      </c>
      <c r="D4156">
        <v>1.0316000000000001</v>
      </c>
      <c r="F4156">
        <v>1.0316000000000001</v>
      </c>
      <c r="G4156">
        <v>15</v>
      </c>
      <c r="H4156">
        <v>6</v>
      </c>
      <c r="I4156">
        <v>2</v>
      </c>
      <c r="J4156">
        <v>7</v>
      </c>
      <c r="K4156">
        <v>0.16977099742041293</v>
      </c>
      <c r="L4156">
        <v>186.96052863259999</v>
      </c>
    </row>
    <row r="4157" spans="1:12">
      <c r="A4157" s="73">
        <v>43274.125</v>
      </c>
      <c r="B4157">
        <v>7.63</v>
      </c>
      <c r="C4157">
        <v>258.5</v>
      </c>
      <c r="D4157">
        <v>1.0291999999999999</v>
      </c>
      <c r="F4157">
        <v>1.0291999999999999</v>
      </c>
      <c r="G4157">
        <v>12</v>
      </c>
      <c r="H4157">
        <v>6</v>
      </c>
      <c r="I4157">
        <v>3</v>
      </c>
      <c r="J4157">
        <v>8</v>
      </c>
      <c r="K4157">
        <v>7.7382348633403767E-3</v>
      </c>
      <c r="L4157">
        <v>228.58271972619994</v>
      </c>
    </row>
    <row r="4158" spans="1:12">
      <c r="A4158" s="73">
        <v>43274.166666666664</v>
      </c>
      <c r="B4158">
        <v>5.03</v>
      </c>
      <c r="C4158">
        <v>294.10000000000002</v>
      </c>
      <c r="D4158">
        <v>1.0299</v>
      </c>
      <c r="F4158">
        <v>1.0299</v>
      </c>
      <c r="G4158">
        <v>14</v>
      </c>
      <c r="H4158">
        <v>6</v>
      </c>
      <c r="I4158">
        <v>4</v>
      </c>
      <c r="J4158">
        <v>5</v>
      </c>
      <c r="K4158">
        <v>6.3103086001601163</v>
      </c>
      <c r="L4158">
        <v>65.534353228650019</v>
      </c>
    </row>
    <row r="4159" spans="1:12">
      <c r="A4159" s="73">
        <v>43274.208333333336</v>
      </c>
      <c r="B4159">
        <v>3.45</v>
      </c>
      <c r="C4159">
        <v>354.1</v>
      </c>
      <c r="D4159">
        <v>1.0318000000000001</v>
      </c>
      <c r="F4159">
        <v>1.0318000000000001</v>
      </c>
      <c r="G4159">
        <v>1</v>
      </c>
      <c r="H4159">
        <v>6</v>
      </c>
      <c r="I4159">
        <v>5</v>
      </c>
      <c r="J4159">
        <v>3</v>
      </c>
      <c r="K4159">
        <v>16.744732129840465</v>
      </c>
      <c r="L4159">
        <v>21.184724137500005</v>
      </c>
    </row>
    <row r="4160" spans="1:12">
      <c r="A4160" s="73">
        <v>43274.25</v>
      </c>
      <c r="B4160">
        <v>1.38</v>
      </c>
      <c r="C4160">
        <v>331.2</v>
      </c>
      <c r="D4160">
        <v>1.0247999999999999</v>
      </c>
      <c r="F4160">
        <v>1.0247999999999999</v>
      </c>
      <c r="G4160">
        <v>16</v>
      </c>
      <c r="H4160">
        <v>6</v>
      </c>
      <c r="I4160">
        <v>6</v>
      </c>
      <c r="J4160">
        <v>1</v>
      </c>
      <c r="K4160">
        <v>37.970647766826744</v>
      </c>
      <c r="L4160">
        <v>1.3466240927999997</v>
      </c>
    </row>
    <row r="4161" spans="1:12">
      <c r="A4161" s="73">
        <v>43274.291666666664</v>
      </c>
      <c r="B4161">
        <v>0.82699999999999996</v>
      </c>
      <c r="C4161">
        <v>322.8</v>
      </c>
      <c r="D4161">
        <v>1.0216000000000001</v>
      </c>
      <c r="F4161">
        <v>1.0216000000000001</v>
      </c>
      <c r="G4161">
        <v>15</v>
      </c>
      <c r="H4161">
        <v>6</v>
      </c>
      <c r="I4161">
        <v>7</v>
      </c>
      <c r="J4161">
        <v>1</v>
      </c>
      <c r="K4161">
        <v>45.091665002214867</v>
      </c>
      <c r="L4161">
        <v>0.2889132217564</v>
      </c>
    </row>
    <row r="4162" spans="1:12">
      <c r="A4162" s="73">
        <v>43274.333333333336</v>
      </c>
      <c r="B4162">
        <v>2.69</v>
      </c>
      <c r="C4162">
        <v>68.599999999999994</v>
      </c>
      <c r="D4162">
        <v>1.0136000000000001</v>
      </c>
      <c r="F4162">
        <v>1.0136000000000001</v>
      </c>
      <c r="G4162">
        <v>4</v>
      </c>
      <c r="H4162">
        <v>6</v>
      </c>
      <c r="I4162">
        <v>8</v>
      </c>
      <c r="J4162">
        <v>3</v>
      </c>
      <c r="K4162">
        <v>23.542221928927219</v>
      </c>
      <c r="L4162">
        <v>9.8649172411999988</v>
      </c>
    </row>
    <row r="4163" spans="1:12">
      <c r="A4163" s="73">
        <v>43274.375</v>
      </c>
      <c r="B4163">
        <v>3.64</v>
      </c>
      <c r="C4163">
        <v>84.8</v>
      </c>
      <c r="D4163">
        <v>1.0078</v>
      </c>
      <c r="F4163">
        <v>1.0078</v>
      </c>
      <c r="G4163">
        <v>5</v>
      </c>
      <c r="H4163">
        <v>6</v>
      </c>
      <c r="I4163">
        <v>9</v>
      </c>
      <c r="J4163">
        <v>4</v>
      </c>
      <c r="K4163">
        <v>15.225859680068778</v>
      </c>
      <c r="L4163">
        <v>24.302363321600005</v>
      </c>
    </row>
    <row r="4164" spans="1:12">
      <c r="A4164" s="73">
        <v>43274.416666666664</v>
      </c>
      <c r="B4164">
        <v>3.9</v>
      </c>
      <c r="C4164">
        <v>72.8</v>
      </c>
      <c r="D4164">
        <v>1</v>
      </c>
      <c r="F4164">
        <v>1</v>
      </c>
      <c r="G4164">
        <v>4</v>
      </c>
      <c r="H4164">
        <v>6</v>
      </c>
      <c r="I4164">
        <v>10</v>
      </c>
      <c r="J4164">
        <v>4</v>
      </c>
      <c r="K4164">
        <v>13.264402643539102</v>
      </c>
      <c r="L4164">
        <v>29.659499999999998</v>
      </c>
    </row>
    <row r="4165" spans="1:12">
      <c r="A4165" s="73">
        <v>43274.458333333336</v>
      </c>
      <c r="B4165">
        <v>4.96</v>
      </c>
      <c r="C4165">
        <v>70.599999999999994</v>
      </c>
      <c r="D4165">
        <v>0.99450000000000005</v>
      </c>
      <c r="F4165">
        <v>0.99450000000000005</v>
      </c>
      <c r="G4165">
        <v>4</v>
      </c>
      <c r="H4165">
        <v>6</v>
      </c>
      <c r="I4165">
        <v>11</v>
      </c>
      <c r="J4165">
        <v>5</v>
      </c>
      <c r="K4165">
        <v>6.6668931869181076</v>
      </c>
      <c r="L4165">
        <v>60.676402175999996</v>
      </c>
    </row>
    <row r="4166" spans="1:12">
      <c r="A4166" s="73">
        <v>43274.5</v>
      </c>
      <c r="B4166">
        <v>3.98</v>
      </c>
      <c r="C4166">
        <v>88.2</v>
      </c>
      <c r="D4166">
        <v>0.99109999999999998</v>
      </c>
      <c r="F4166">
        <v>0.99109999999999998</v>
      </c>
      <c r="G4166">
        <v>5</v>
      </c>
      <c r="H4166">
        <v>6</v>
      </c>
      <c r="I4166">
        <v>12</v>
      </c>
      <c r="J4166">
        <v>4</v>
      </c>
      <c r="K4166">
        <v>12.68807740152997</v>
      </c>
      <c r="L4166">
        <v>31.241846675600002</v>
      </c>
    </row>
    <row r="4167" spans="1:12">
      <c r="A4167" s="73">
        <v>43274.541666666664</v>
      </c>
      <c r="B4167">
        <v>2</v>
      </c>
      <c r="C4167">
        <v>66.5</v>
      </c>
      <c r="D4167">
        <v>0.99029999999999996</v>
      </c>
      <c r="F4167">
        <v>0.99029999999999996</v>
      </c>
      <c r="G4167">
        <v>4</v>
      </c>
      <c r="H4167">
        <v>6</v>
      </c>
      <c r="I4167">
        <v>13</v>
      </c>
      <c r="J4167">
        <v>2</v>
      </c>
      <c r="K4167">
        <v>30.714127141255975</v>
      </c>
      <c r="L4167">
        <v>3.9611999999999998</v>
      </c>
    </row>
    <row r="4168" spans="1:12">
      <c r="A4168" s="73">
        <v>43274.583333333336</v>
      </c>
      <c r="B4168">
        <v>3.25</v>
      </c>
      <c r="C4168">
        <v>75.3</v>
      </c>
      <c r="D4168">
        <v>0.9859</v>
      </c>
      <c r="F4168">
        <v>0.9859</v>
      </c>
      <c r="G4168">
        <v>4</v>
      </c>
      <c r="H4168">
        <v>6</v>
      </c>
      <c r="I4168">
        <v>14</v>
      </c>
      <c r="J4168">
        <v>3</v>
      </c>
      <c r="K4168">
        <v>18.421545234863295</v>
      </c>
      <c r="L4168">
        <v>16.922049218750001</v>
      </c>
    </row>
    <row r="4169" spans="1:12">
      <c r="A4169" s="73">
        <v>43274.625</v>
      </c>
      <c r="B4169">
        <v>2.81</v>
      </c>
      <c r="C4169">
        <v>110.5</v>
      </c>
      <c r="D4169">
        <v>0.98709999999999998</v>
      </c>
      <c r="F4169">
        <v>0.98709999999999998</v>
      </c>
      <c r="G4169">
        <v>6</v>
      </c>
      <c r="H4169">
        <v>6</v>
      </c>
      <c r="I4169">
        <v>15</v>
      </c>
      <c r="J4169">
        <v>3</v>
      </c>
      <c r="K4169">
        <v>22.392134065913513</v>
      </c>
      <c r="L4169">
        <v>10.950907635550001</v>
      </c>
    </row>
    <row r="4170" spans="1:12">
      <c r="A4170" s="73">
        <v>43274.666666666664</v>
      </c>
      <c r="B4170">
        <v>2.67</v>
      </c>
      <c r="C4170">
        <v>66.3</v>
      </c>
      <c r="D4170">
        <v>0.98519999999999996</v>
      </c>
      <c r="F4170">
        <v>0.98519999999999996</v>
      </c>
      <c r="G4170">
        <v>4</v>
      </c>
      <c r="H4170">
        <v>6</v>
      </c>
      <c r="I4170">
        <v>16</v>
      </c>
      <c r="J4170">
        <v>3</v>
      </c>
      <c r="K4170">
        <v>23.736703239429499</v>
      </c>
      <c r="L4170">
        <v>9.3762286937999999</v>
      </c>
    </row>
    <row r="4171" spans="1:12">
      <c r="A4171" s="73">
        <v>43274.708333333336</v>
      </c>
      <c r="B4171">
        <v>3.37</v>
      </c>
      <c r="C4171">
        <v>58.2</v>
      </c>
      <c r="D4171">
        <v>0.98609999999999998</v>
      </c>
      <c r="F4171">
        <v>0.98609999999999998</v>
      </c>
      <c r="G4171">
        <v>4</v>
      </c>
      <c r="H4171">
        <v>6</v>
      </c>
      <c r="I4171">
        <v>17</v>
      </c>
      <c r="J4171">
        <v>3</v>
      </c>
      <c r="K4171">
        <v>17.405857371849596</v>
      </c>
      <c r="L4171">
        <v>18.870380866649999</v>
      </c>
    </row>
    <row r="4172" spans="1:12">
      <c r="A4172" s="73">
        <v>43274.75</v>
      </c>
      <c r="B4172">
        <v>4.92</v>
      </c>
      <c r="C4172">
        <v>71.900000000000006</v>
      </c>
      <c r="D4172">
        <v>0.98740000000000006</v>
      </c>
      <c r="F4172">
        <v>0.98740000000000006</v>
      </c>
      <c r="G4172">
        <v>4</v>
      </c>
      <c r="H4172">
        <v>6</v>
      </c>
      <c r="I4172">
        <v>18</v>
      </c>
      <c r="J4172">
        <v>5</v>
      </c>
      <c r="K4172">
        <v>6.8750558079226733</v>
      </c>
      <c r="L4172">
        <v>58.797442425599996</v>
      </c>
    </row>
    <row r="4173" spans="1:12">
      <c r="A4173" s="73">
        <v>43274.791666666664</v>
      </c>
      <c r="B4173">
        <v>6.05</v>
      </c>
      <c r="C4173">
        <v>69.3</v>
      </c>
      <c r="D4173">
        <v>0.99239999999999995</v>
      </c>
      <c r="F4173">
        <v>0.99239999999999995</v>
      </c>
      <c r="G4173">
        <v>4</v>
      </c>
      <c r="H4173">
        <v>6</v>
      </c>
      <c r="I4173">
        <v>19</v>
      </c>
      <c r="J4173">
        <v>6</v>
      </c>
      <c r="K4173">
        <v>2.22616176454369</v>
      </c>
      <c r="L4173">
        <v>109.88107102499998</v>
      </c>
    </row>
    <row r="4174" spans="1:12">
      <c r="A4174" s="73">
        <v>43274.833333333336</v>
      </c>
      <c r="B4174">
        <v>6.11</v>
      </c>
      <c r="C4174">
        <v>68.5</v>
      </c>
      <c r="D4174">
        <v>1.0001</v>
      </c>
      <c r="F4174">
        <v>1.0001</v>
      </c>
      <c r="G4174">
        <v>4</v>
      </c>
      <c r="H4174">
        <v>6</v>
      </c>
      <c r="I4174">
        <v>20</v>
      </c>
      <c r="J4174">
        <v>6</v>
      </c>
      <c r="K4174">
        <v>2.0507178330368396</v>
      </c>
      <c r="L4174">
        <v>114.06097045655001</v>
      </c>
    </row>
    <row r="4175" spans="1:12">
      <c r="A4175" s="73">
        <v>43274.875</v>
      </c>
      <c r="B4175">
        <v>5.41</v>
      </c>
      <c r="C4175">
        <v>79.400000000000006</v>
      </c>
      <c r="D4175">
        <v>1.0056</v>
      </c>
      <c r="F4175">
        <v>1.0056</v>
      </c>
      <c r="G4175">
        <v>5</v>
      </c>
      <c r="H4175">
        <v>6</v>
      </c>
      <c r="I4175">
        <v>21</v>
      </c>
      <c r="J4175">
        <v>5</v>
      </c>
      <c r="K4175">
        <v>4.5455637006167411</v>
      </c>
      <c r="L4175">
        <v>79.61356367880002</v>
      </c>
    </row>
    <row r="4176" spans="1:12">
      <c r="A4176" s="73">
        <v>43274.916666666664</v>
      </c>
      <c r="B4176">
        <v>5.18</v>
      </c>
      <c r="C4176">
        <v>91.7</v>
      </c>
      <c r="D4176">
        <v>1.0076000000000001</v>
      </c>
      <c r="F4176">
        <v>1.0076000000000001</v>
      </c>
      <c r="G4176">
        <v>5</v>
      </c>
      <c r="H4176">
        <v>6</v>
      </c>
      <c r="I4176">
        <v>22</v>
      </c>
      <c r="J4176">
        <v>5</v>
      </c>
      <c r="K4176">
        <v>5.5791987713929965</v>
      </c>
      <c r="L4176">
        <v>70.024084961599996</v>
      </c>
    </row>
    <row r="4177" spans="1:12">
      <c r="A4177" s="73">
        <v>43274.958333333336</v>
      </c>
      <c r="B4177">
        <v>6.34</v>
      </c>
      <c r="C4177">
        <v>125.1</v>
      </c>
      <c r="D4177">
        <v>1.01</v>
      </c>
      <c r="F4177">
        <v>1.01</v>
      </c>
      <c r="G4177">
        <v>7</v>
      </c>
      <c r="H4177">
        <v>6</v>
      </c>
      <c r="I4177">
        <v>23</v>
      </c>
      <c r="J4177">
        <v>6</v>
      </c>
      <c r="K4177">
        <v>1.4448827622605875</v>
      </c>
      <c r="L4177">
        <v>128.69425251999999</v>
      </c>
    </row>
    <row r="4178" spans="1:12">
      <c r="A4178" s="73">
        <v>43275</v>
      </c>
      <c r="B4178">
        <v>5.65</v>
      </c>
      <c r="C4178">
        <v>163.9</v>
      </c>
      <c r="D4178">
        <v>1.0118</v>
      </c>
      <c r="F4178">
        <v>1.0118</v>
      </c>
      <c r="G4178">
        <v>8</v>
      </c>
      <c r="H4178">
        <v>6</v>
      </c>
      <c r="I4178">
        <v>0</v>
      </c>
      <c r="J4178">
        <v>6</v>
      </c>
      <c r="K4178">
        <v>3.5797879745893457</v>
      </c>
      <c r="L4178">
        <v>91.245199037500015</v>
      </c>
    </row>
    <row r="4179" spans="1:12">
      <c r="A4179" s="73">
        <v>43275.041666666664</v>
      </c>
      <c r="B4179">
        <v>5.88</v>
      </c>
      <c r="C4179">
        <v>179.4</v>
      </c>
      <c r="D4179">
        <v>1.0145999999999999</v>
      </c>
      <c r="F4179">
        <v>1.0145999999999999</v>
      </c>
      <c r="G4179">
        <v>9</v>
      </c>
      <c r="H4179">
        <v>6</v>
      </c>
      <c r="I4179">
        <v>1</v>
      </c>
      <c r="J4179">
        <v>6</v>
      </c>
      <c r="K4179">
        <v>2.7623529038130945</v>
      </c>
      <c r="L4179">
        <v>103.13280754559999</v>
      </c>
    </row>
    <row r="4180" spans="1:12">
      <c r="A4180" s="73">
        <v>43275.083333333336</v>
      </c>
      <c r="B4180">
        <v>4.76</v>
      </c>
      <c r="C4180">
        <v>232.9</v>
      </c>
      <c r="D4180">
        <v>1.0088999999999999</v>
      </c>
      <c r="F4180">
        <v>1.0088999999999999</v>
      </c>
      <c r="G4180">
        <v>11</v>
      </c>
      <c r="H4180">
        <v>6</v>
      </c>
      <c r="I4180">
        <v>2</v>
      </c>
      <c r="J4180">
        <v>5</v>
      </c>
      <c r="K4180">
        <v>7.7397062919409372</v>
      </c>
      <c r="L4180">
        <v>54.405021283199993</v>
      </c>
    </row>
    <row r="4181" spans="1:12">
      <c r="A4181" s="73">
        <v>43275.125</v>
      </c>
      <c r="B4181">
        <v>11.68</v>
      </c>
      <c r="C4181">
        <v>286.3</v>
      </c>
      <c r="D4181">
        <v>1.0088999999999999</v>
      </c>
      <c r="F4181">
        <v>1.0088999999999999</v>
      </c>
      <c r="G4181">
        <v>14</v>
      </c>
      <c r="H4181">
        <v>6</v>
      </c>
      <c r="I4181">
        <v>3</v>
      </c>
      <c r="J4181">
        <v>12</v>
      </c>
      <c r="K4181">
        <v>17.122772858151052</v>
      </c>
      <c r="L4181">
        <v>803.79750666239977</v>
      </c>
    </row>
    <row r="4182" spans="1:12">
      <c r="A4182" s="73">
        <v>43275.166666666664</v>
      </c>
      <c r="B4182">
        <v>13.93</v>
      </c>
      <c r="C4182">
        <v>297.2</v>
      </c>
      <c r="D4182">
        <v>1.0118</v>
      </c>
      <c r="F4182">
        <v>1.0118</v>
      </c>
      <c r="G4182">
        <v>14</v>
      </c>
      <c r="H4182">
        <v>6</v>
      </c>
      <c r="I4182">
        <v>4</v>
      </c>
      <c r="J4182">
        <v>14</v>
      </c>
      <c r="K4182">
        <v>40.806125426644222</v>
      </c>
      <c r="L4182">
        <v>1367.4706966962999</v>
      </c>
    </row>
    <row r="4183" spans="1:12">
      <c r="A4183" s="73">
        <v>43275.208333333336</v>
      </c>
      <c r="B4183">
        <v>15.19</v>
      </c>
      <c r="C4183">
        <v>279</v>
      </c>
      <c r="D4183">
        <v>1.0213000000000001</v>
      </c>
      <c r="F4183">
        <v>1.0213000000000001</v>
      </c>
      <c r="G4183">
        <v>13</v>
      </c>
      <c r="H4183">
        <v>6</v>
      </c>
      <c r="I4183">
        <v>5</v>
      </c>
      <c r="J4183">
        <v>15</v>
      </c>
      <c r="K4183">
        <v>58.491402865000396</v>
      </c>
      <c r="L4183">
        <v>1789.7676659733499</v>
      </c>
    </row>
    <row r="4184" spans="1:12">
      <c r="A4184" s="73">
        <v>43275.25</v>
      </c>
      <c r="B4184">
        <v>17.05</v>
      </c>
      <c r="C4184">
        <v>262.39999999999998</v>
      </c>
      <c r="D4184">
        <v>1.0317000000000001</v>
      </c>
      <c r="F4184">
        <v>1.0317000000000001</v>
      </c>
      <c r="G4184">
        <v>13</v>
      </c>
      <c r="H4184">
        <v>6</v>
      </c>
      <c r="I4184">
        <v>6</v>
      </c>
      <c r="J4184">
        <v>17</v>
      </c>
      <c r="K4184">
        <v>90.401440988288115</v>
      </c>
      <c r="L4184">
        <v>2556.7989828562504</v>
      </c>
    </row>
    <row r="4185" spans="1:12">
      <c r="A4185" s="73">
        <v>43275.291666666664</v>
      </c>
      <c r="B4185">
        <v>14.52</v>
      </c>
      <c r="C4185">
        <v>251.1</v>
      </c>
      <c r="D4185">
        <v>1.0351999999999999</v>
      </c>
      <c r="F4185">
        <v>1.0351999999999999</v>
      </c>
      <c r="G4185">
        <v>12</v>
      </c>
      <c r="H4185">
        <v>6</v>
      </c>
      <c r="I4185">
        <v>7</v>
      </c>
      <c r="J4185">
        <v>15</v>
      </c>
      <c r="K4185">
        <v>48.692026766826878</v>
      </c>
      <c r="L4185">
        <v>1584.5068343807998</v>
      </c>
    </row>
    <row r="4186" spans="1:12">
      <c r="A4186" s="73">
        <v>43275.333333333336</v>
      </c>
      <c r="B4186">
        <v>14.61</v>
      </c>
      <c r="C4186">
        <v>234.3</v>
      </c>
      <c r="D4186">
        <v>1.0356000000000001</v>
      </c>
      <c r="F4186">
        <v>1.0356000000000001</v>
      </c>
      <c r="G4186">
        <v>11</v>
      </c>
      <c r="H4186">
        <v>6</v>
      </c>
      <c r="I4186">
        <v>8</v>
      </c>
      <c r="J4186">
        <v>15</v>
      </c>
      <c r="K4186">
        <v>49.956160869566602</v>
      </c>
      <c r="L4186">
        <v>1614.7775167217999</v>
      </c>
    </row>
    <row r="4187" spans="1:12">
      <c r="A4187" s="73">
        <v>43275.375</v>
      </c>
      <c r="B4187">
        <v>14.87</v>
      </c>
      <c r="C4187">
        <v>229.1</v>
      </c>
      <c r="D4187">
        <v>1.0367999999999999</v>
      </c>
      <c r="F4187">
        <v>1.0367999999999999</v>
      </c>
      <c r="G4187">
        <v>11</v>
      </c>
      <c r="H4187">
        <v>6</v>
      </c>
      <c r="I4187">
        <v>9</v>
      </c>
      <c r="J4187">
        <v>15</v>
      </c>
      <c r="K4187">
        <v>53.699103833036922</v>
      </c>
      <c r="L4187">
        <v>1704.5035042751997</v>
      </c>
    </row>
    <row r="4188" spans="1:12">
      <c r="A4188" s="73">
        <v>43275.416666666664</v>
      </c>
      <c r="B4188">
        <v>15.07</v>
      </c>
      <c r="C4188">
        <v>231.6</v>
      </c>
      <c r="D4188">
        <v>1.0348999999999999</v>
      </c>
      <c r="F4188">
        <v>1.0348999999999999</v>
      </c>
      <c r="G4188">
        <v>11</v>
      </c>
      <c r="H4188">
        <v>6</v>
      </c>
      <c r="I4188">
        <v>10</v>
      </c>
      <c r="J4188">
        <v>15</v>
      </c>
      <c r="K4188">
        <v>56.670290728014109</v>
      </c>
      <c r="L4188">
        <v>1770.9575377103499</v>
      </c>
    </row>
    <row r="4189" spans="1:12">
      <c r="A4189" s="73">
        <v>43275.458333333336</v>
      </c>
      <c r="B4189">
        <v>15.64</v>
      </c>
      <c r="C4189">
        <v>239.9</v>
      </c>
      <c r="D4189">
        <v>1.0346</v>
      </c>
      <c r="F4189">
        <v>1.0346</v>
      </c>
      <c r="G4189">
        <v>12</v>
      </c>
      <c r="H4189">
        <v>6</v>
      </c>
      <c r="I4189">
        <v>11</v>
      </c>
      <c r="J4189">
        <v>16</v>
      </c>
      <c r="K4189">
        <v>65.577073378699055</v>
      </c>
      <c r="L4189">
        <v>1979.0315806912001</v>
      </c>
    </row>
    <row r="4190" spans="1:12">
      <c r="A4190" s="73">
        <v>43275.5</v>
      </c>
      <c r="B4190">
        <v>16.29</v>
      </c>
      <c r="C4190">
        <v>243.1</v>
      </c>
      <c r="D4190">
        <v>1.0347999999999999</v>
      </c>
      <c r="F4190">
        <v>1.0347999999999999</v>
      </c>
      <c r="G4190">
        <v>12</v>
      </c>
      <c r="H4190">
        <v>6</v>
      </c>
      <c r="I4190">
        <v>12</v>
      </c>
      <c r="J4190">
        <v>16</v>
      </c>
      <c r="K4190">
        <v>76.526930787374837</v>
      </c>
      <c r="L4190">
        <v>2236.6069871885998</v>
      </c>
    </row>
    <row r="4191" spans="1:12">
      <c r="A4191" s="73">
        <v>43275.541666666664</v>
      </c>
      <c r="B4191">
        <v>16.2</v>
      </c>
      <c r="C4191">
        <v>239.9</v>
      </c>
      <c r="D4191">
        <v>1.0335000000000001</v>
      </c>
      <c r="F4191">
        <v>1.0335000000000001</v>
      </c>
      <c r="G4191">
        <v>12</v>
      </c>
      <c r="H4191">
        <v>6</v>
      </c>
      <c r="I4191">
        <v>13</v>
      </c>
      <c r="J4191">
        <v>16</v>
      </c>
      <c r="K4191">
        <v>74.9603966846351</v>
      </c>
      <c r="L4191">
        <v>2196.9770939999999</v>
      </c>
    </row>
    <row r="4192" spans="1:12">
      <c r="A4192" s="73">
        <v>43275.583333333336</v>
      </c>
      <c r="B4192">
        <v>14.32</v>
      </c>
      <c r="C4192">
        <v>233.1</v>
      </c>
      <c r="D4192">
        <v>1.0307999999999999</v>
      </c>
      <c r="F4192">
        <v>1.0307999999999999</v>
      </c>
      <c r="G4192">
        <v>11</v>
      </c>
      <c r="H4192">
        <v>6</v>
      </c>
      <c r="I4192">
        <v>14</v>
      </c>
      <c r="J4192">
        <v>14</v>
      </c>
      <c r="K4192">
        <v>45.940839871849718</v>
      </c>
      <c r="L4192">
        <v>1513.4687849472</v>
      </c>
    </row>
    <row r="4193" spans="1:12">
      <c r="A4193" s="73">
        <v>43275.625</v>
      </c>
      <c r="B4193">
        <v>13.58</v>
      </c>
      <c r="C4193">
        <v>230.5</v>
      </c>
      <c r="D4193">
        <v>1.0274000000000001</v>
      </c>
      <c r="F4193">
        <v>1.0274000000000001</v>
      </c>
      <c r="G4193">
        <v>11</v>
      </c>
      <c r="H4193">
        <v>6</v>
      </c>
      <c r="I4193">
        <v>15</v>
      </c>
      <c r="J4193">
        <v>14</v>
      </c>
      <c r="K4193">
        <v>36.457048360434179</v>
      </c>
      <c r="L4193">
        <v>1286.4972895543999</v>
      </c>
    </row>
    <row r="4194" spans="1:12">
      <c r="A4194" s="73">
        <v>43275.666666666664</v>
      </c>
      <c r="B4194">
        <v>13.33</v>
      </c>
      <c r="C4194">
        <v>232.9</v>
      </c>
      <c r="D4194">
        <v>1.0219</v>
      </c>
      <c r="F4194">
        <v>1.0219</v>
      </c>
      <c r="G4194">
        <v>11</v>
      </c>
      <c r="H4194">
        <v>6</v>
      </c>
      <c r="I4194">
        <v>16</v>
      </c>
      <c r="J4194">
        <v>13</v>
      </c>
      <c r="K4194">
        <v>33.500564741712715</v>
      </c>
      <c r="L4194">
        <v>1210.2326122551501</v>
      </c>
    </row>
    <row r="4195" spans="1:12">
      <c r="A4195" s="73">
        <v>43275.708333333336</v>
      </c>
      <c r="B4195">
        <v>13.96</v>
      </c>
      <c r="C4195">
        <v>238.1</v>
      </c>
      <c r="D4195">
        <v>1.0206</v>
      </c>
      <c r="F4195">
        <v>1.0206</v>
      </c>
      <c r="G4195">
        <v>12</v>
      </c>
      <c r="H4195">
        <v>6</v>
      </c>
      <c r="I4195">
        <v>17</v>
      </c>
      <c r="J4195">
        <v>14</v>
      </c>
      <c r="K4195">
        <v>41.190303460890817</v>
      </c>
      <c r="L4195">
        <v>1388.2952035008002</v>
      </c>
    </row>
    <row r="4196" spans="1:12">
      <c r="A4196" s="73">
        <v>43275.75</v>
      </c>
      <c r="B4196">
        <v>14.29</v>
      </c>
      <c r="C4196">
        <v>235.8</v>
      </c>
      <c r="D4196">
        <v>1.0225</v>
      </c>
      <c r="F4196">
        <v>1.0225</v>
      </c>
      <c r="G4196">
        <v>11</v>
      </c>
      <c r="H4196">
        <v>6</v>
      </c>
      <c r="I4196">
        <v>18</v>
      </c>
      <c r="J4196">
        <v>14</v>
      </c>
      <c r="K4196">
        <v>45.535061837603124</v>
      </c>
      <c r="L4196">
        <v>1491.8666561262496</v>
      </c>
    </row>
    <row r="4197" spans="1:12">
      <c r="A4197" s="73">
        <v>43275.791666666664</v>
      </c>
      <c r="B4197">
        <v>13.1</v>
      </c>
      <c r="C4197">
        <v>236.1</v>
      </c>
      <c r="D4197">
        <v>1.0246</v>
      </c>
      <c r="F4197">
        <v>1.0246</v>
      </c>
      <c r="G4197">
        <v>11</v>
      </c>
      <c r="H4197">
        <v>6</v>
      </c>
      <c r="I4197">
        <v>19</v>
      </c>
      <c r="J4197">
        <v>13</v>
      </c>
      <c r="K4197">
        <v>30.890999812488964</v>
      </c>
      <c r="L4197">
        <v>1151.6970193</v>
      </c>
    </row>
    <row r="4198" spans="1:12">
      <c r="A4198" s="73">
        <v>43275.833333333336</v>
      </c>
      <c r="B4198">
        <v>8.84</v>
      </c>
      <c r="C4198">
        <v>234.8</v>
      </c>
      <c r="D4198">
        <v>1.0282</v>
      </c>
      <c r="F4198">
        <v>1.0282</v>
      </c>
      <c r="G4198">
        <v>11</v>
      </c>
      <c r="H4198">
        <v>6</v>
      </c>
      <c r="I4198">
        <v>20</v>
      </c>
      <c r="J4198">
        <v>9</v>
      </c>
      <c r="K4198">
        <v>1.6847189494752246</v>
      </c>
      <c r="L4198">
        <v>355.14393216639996</v>
      </c>
    </row>
    <row r="4199" spans="1:12">
      <c r="A4199" s="73">
        <v>43275.875</v>
      </c>
      <c r="B4199">
        <v>8</v>
      </c>
      <c r="C4199">
        <v>233.4</v>
      </c>
      <c r="D4199">
        <v>1.0294000000000001</v>
      </c>
      <c r="F4199">
        <v>1.0294000000000001</v>
      </c>
      <c r="G4199">
        <v>11</v>
      </c>
      <c r="H4199">
        <v>6</v>
      </c>
      <c r="I4199">
        <v>21</v>
      </c>
      <c r="J4199">
        <v>8</v>
      </c>
      <c r="K4199">
        <v>0.20973399057110678</v>
      </c>
      <c r="L4199">
        <v>263.52640000000002</v>
      </c>
    </row>
    <row r="4200" spans="1:12">
      <c r="A4200" s="73">
        <v>43275.916666666664</v>
      </c>
      <c r="B4200">
        <v>7.45</v>
      </c>
      <c r="C4200">
        <v>230.6</v>
      </c>
      <c r="D4200">
        <v>1.0310999999999999</v>
      </c>
      <c r="F4200">
        <v>1.0310999999999999</v>
      </c>
      <c r="G4200">
        <v>11</v>
      </c>
      <c r="H4200">
        <v>6</v>
      </c>
      <c r="I4200">
        <v>22</v>
      </c>
      <c r="J4200">
        <v>7</v>
      </c>
      <c r="K4200">
        <v>8.4700293838864439E-3</v>
      </c>
      <c r="L4200">
        <v>213.17663836874999</v>
      </c>
    </row>
    <row r="4201" spans="1:12">
      <c r="A4201" s="73">
        <v>43275.958333333336</v>
      </c>
      <c r="B4201">
        <v>4.42</v>
      </c>
      <c r="C4201">
        <v>255.5</v>
      </c>
      <c r="D4201">
        <v>1.0327999999999999</v>
      </c>
      <c r="F4201">
        <v>1.0327999999999999</v>
      </c>
      <c r="G4201">
        <v>12</v>
      </c>
      <c r="H4201">
        <v>6</v>
      </c>
      <c r="I4201">
        <v>23</v>
      </c>
      <c r="J4201">
        <v>4</v>
      </c>
      <c r="K4201">
        <v>9.7470885704797467</v>
      </c>
      <c r="L4201">
        <v>44.591598563199994</v>
      </c>
    </row>
    <row r="4202" spans="1:12">
      <c r="A4202" s="73">
        <v>43276</v>
      </c>
      <c r="B4202">
        <v>4.46</v>
      </c>
      <c r="C4202">
        <v>247.2</v>
      </c>
      <c r="D4202">
        <v>1.0322</v>
      </c>
      <c r="F4202">
        <v>1.0322</v>
      </c>
      <c r="G4202">
        <v>12</v>
      </c>
      <c r="H4202">
        <v>6</v>
      </c>
      <c r="I4202">
        <v>0</v>
      </c>
      <c r="J4202">
        <v>4</v>
      </c>
      <c r="K4202">
        <v>9.4989259494751792</v>
      </c>
      <c r="L4202">
        <v>45.786604229600002</v>
      </c>
    </row>
    <row r="4203" spans="1:12">
      <c r="A4203" s="73">
        <v>43276.041666666664</v>
      </c>
      <c r="B4203">
        <v>4.97</v>
      </c>
      <c r="C4203">
        <v>248.7</v>
      </c>
      <c r="D4203">
        <v>1.0322</v>
      </c>
      <c r="F4203">
        <v>1.0322</v>
      </c>
      <c r="G4203">
        <v>12</v>
      </c>
      <c r="H4203">
        <v>6</v>
      </c>
      <c r="I4203">
        <v>1</v>
      </c>
      <c r="J4203">
        <v>5</v>
      </c>
      <c r="K4203">
        <v>6.615352531666967</v>
      </c>
      <c r="L4203">
        <v>63.35822841529999</v>
      </c>
    </row>
    <row r="4204" spans="1:12">
      <c r="A4204" s="73">
        <v>43276.083333333336</v>
      </c>
      <c r="B4204">
        <v>4.34</v>
      </c>
      <c r="C4204">
        <v>284.2</v>
      </c>
      <c r="D4204">
        <v>1.0329999999999999</v>
      </c>
      <c r="F4204">
        <v>1.0329999999999999</v>
      </c>
      <c r="G4204">
        <v>14</v>
      </c>
      <c r="H4204">
        <v>6</v>
      </c>
      <c r="I4204">
        <v>2</v>
      </c>
      <c r="J4204">
        <v>4</v>
      </c>
      <c r="K4204">
        <v>10.253013812488877</v>
      </c>
      <c r="L4204">
        <v>42.222069315999988</v>
      </c>
    </row>
    <row r="4205" spans="1:12">
      <c r="A4205" s="73">
        <v>43276.125</v>
      </c>
      <c r="B4205">
        <v>2.0099999999999998</v>
      </c>
      <c r="C4205">
        <v>261.3</v>
      </c>
      <c r="D4205">
        <v>1.0363</v>
      </c>
      <c r="F4205">
        <v>1.0363</v>
      </c>
      <c r="G4205">
        <v>13</v>
      </c>
      <c r="H4205">
        <v>6</v>
      </c>
      <c r="I4205">
        <v>3</v>
      </c>
      <c r="J4205">
        <v>2</v>
      </c>
      <c r="K4205">
        <v>30.603386486004837</v>
      </c>
      <c r="L4205">
        <v>4.2076894081499985</v>
      </c>
    </row>
    <row r="4206" spans="1:12">
      <c r="A4206" s="73">
        <v>43276.166666666664</v>
      </c>
      <c r="B4206">
        <v>3.03</v>
      </c>
      <c r="C4206">
        <v>276.10000000000002</v>
      </c>
      <c r="D4206">
        <v>1.0395000000000001</v>
      </c>
      <c r="F4206">
        <v>1.0395000000000001</v>
      </c>
      <c r="G4206">
        <v>13</v>
      </c>
      <c r="H4206">
        <v>6</v>
      </c>
      <c r="I4206">
        <v>4</v>
      </c>
      <c r="J4206">
        <v>3</v>
      </c>
      <c r="K4206">
        <v>20.358439650388412</v>
      </c>
      <c r="L4206">
        <v>14.458471508249998</v>
      </c>
    </row>
    <row r="4207" spans="1:12">
      <c r="A4207" s="73">
        <v>43276.208333333336</v>
      </c>
      <c r="B4207">
        <v>1.47</v>
      </c>
      <c r="C4207">
        <v>275.8</v>
      </c>
      <c r="D4207">
        <v>1.0391999999999999</v>
      </c>
      <c r="F4207">
        <v>1.0391999999999999</v>
      </c>
      <c r="G4207">
        <v>13</v>
      </c>
      <c r="H4207">
        <v>6</v>
      </c>
      <c r="I4207">
        <v>5</v>
      </c>
      <c r="J4207">
        <v>1</v>
      </c>
      <c r="K4207">
        <v>36.869581869566474</v>
      </c>
      <c r="L4207">
        <v>1.6505213507999998</v>
      </c>
    </row>
    <row r="4208" spans="1:12">
      <c r="A4208" s="73">
        <v>43276.25</v>
      </c>
      <c r="B4208">
        <v>1.46</v>
      </c>
      <c r="C4208">
        <v>288.10000000000002</v>
      </c>
      <c r="D4208">
        <v>1.0356000000000001</v>
      </c>
      <c r="F4208">
        <v>1.0356000000000001</v>
      </c>
      <c r="G4208">
        <v>14</v>
      </c>
      <c r="H4208">
        <v>6</v>
      </c>
      <c r="I4208">
        <v>6</v>
      </c>
      <c r="J4208">
        <v>1</v>
      </c>
      <c r="K4208">
        <v>36.991122524817612</v>
      </c>
      <c r="L4208">
        <v>1.6114640208</v>
      </c>
    </row>
    <row r="4209" spans="1:12">
      <c r="A4209" s="73">
        <v>43276.291666666664</v>
      </c>
      <c r="B4209">
        <v>3.16</v>
      </c>
      <c r="C4209">
        <v>298.10000000000002</v>
      </c>
      <c r="D4209">
        <v>1.0287999999999999</v>
      </c>
      <c r="F4209">
        <v>1.0287999999999999</v>
      </c>
      <c r="G4209">
        <v>14</v>
      </c>
      <c r="H4209">
        <v>6</v>
      </c>
      <c r="I4209">
        <v>7</v>
      </c>
      <c r="J4209">
        <v>3</v>
      </c>
      <c r="K4209">
        <v>19.202211132123566</v>
      </c>
      <c r="L4209">
        <v>16.231632742400002</v>
      </c>
    </row>
    <row r="4210" spans="1:12">
      <c r="A4210" s="73">
        <v>43276.333333333336</v>
      </c>
      <c r="B4210">
        <v>6.02</v>
      </c>
      <c r="C4210">
        <v>331.8</v>
      </c>
      <c r="D4210">
        <v>1.0247999999999999</v>
      </c>
      <c r="F4210">
        <v>1.0247999999999999</v>
      </c>
      <c r="G4210">
        <v>16</v>
      </c>
      <c r="H4210">
        <v>6</v>
      </c>
      <c r="I4210">
        <v>8</v>
      </c>
      <c r="J4210">
        <v>6</v>
      </c>
      <c r="K4210">
        <v>2.3165837302971148</v>
      </c>
      <c r="L4210">
        <v>111.78887737919997</v>
      </c>
    </row>
    <row r="4211" spans="1:12">
      <c r="A4211" s="73">
        <v>43276.375</v>
      </c>
      <c r="B4211">
        <v>5.0599999999999996</v>
      </c>
      <c r="C4211">
        <v>337.8</v>
      </c>
      <c r="D4211">
        <v>1.0210999999999999</v>
      </c>
      <c r="F4211">
        <v>1.0210999999999999</v>
      </c>
      <c r="G4211">
        <v>16</v>
      </c>
      <c r="H4211">
        <v>6</v>
      </c>
      <c r="I4211">
        <v>9</v>
      </c>
      <c r="J4211">
        <v>5</v>
      </c>
      <c r="K4211">
        <v>6.1604866344066949</v>
      </c>
      <c r="L4211">
        <v>66.143904978799981</v>
      </c>
    </row>
    <row r="4212" spans="1:12">
      <c r="A4212" s="73">
        <v>43276.416666666664</v>
      </c>
      <c r="B4212">
        <v>3.99</v>
      </c>
      <c r="C4212">
        <v>338.9</v>
      </c>
      <c r="D4212">
        <v>1.0177</v>
      </c>
      <c r="F4212">
        <v>1.0177</v>
      </c>
      <c r="G4212">
        <v>16</v>
      </c>
      <c r="H4212">
        <v>6</v>
      </c>
      <c r="I4212">
        <v>10</v>
      </c>
      <c r="J4212">
        <v>4</v>
      </c>
      <c r="K4212">
        <v>12.616936746278826</v>
      </c>
      <c r="L4212">
        <v>32.322762111150006</v>
      </c>
    </row>
    <row r="4213" spans="1:12">
      <c r="A4213" s="73">
        <v>43276.458333333336</v>
      </c>
      <c r="B4213">
        <v>4.47</v>
      </c>
      <c r="C4213">
        <v>305.60000000000002</v>
      </c>
      <c r="D4213">
        <v>1.016</v>
      </c>
      <c r="F4213">
        <v>1.016</v>
      </c>
      <c r="G4213">
        <v>15</v>
      </c>
      <c r="H4213">
        <v>6</v>
      </c>
      <c r="I4213">
        <v>11</v>
      </c>
      <c r="J4213">
        <v>4</v>
      </c>
      <c r="K4213">
        <v>9.4373852942240397</v>
      </c>
      <c r="L4213">
        <v>45.371828483999991</v>
      </c>
    </row>
    <row r="4214" spans="1:12">
      <c r="A4214" s="73">
        <v>43276.5</v>
      </c>
      <c r="B4214">
        <v>4.4000000000000004</v>
      </c>
      <c r="C4214">
        <v>319.7</v>
      </c>
      <c r="D4214">
        <v>1.0123</v>
      </c>
      <c r="F4214">
        <v>1.0123</v>
      </c>
      <c r="G4214">
        <v>15</v>
      </c>
      <c r="H4214">
        <v>6</v>
      </c>
      <c r="I4214">
        <v>12</v>
      </c>
      <c r="J4214">
        <v>4</v>
      </c>
      <c r="K4214">
        <v>9.8723698809820259</v>
      </c>
      <c r="L4214">
        <v>43.115881600000009</v>
      </c>
    </row>
    <row r="4215" spans="1:12">
      <c r="A4215" s="73">
        <v>43276.541666666664</v>
      </c>
      <c r="B4215">
        <v>5.81</v>
      </c>
      <c r="C4215">
        <v>300.3</v>
      </c>
      <c r="D4215">
        <v>1.0085</v>
      </c>
      <c r="F4215">
        <v>1.0085</v>
      </c>
      <c r="G4215">
        <v>14</v>
      </c>
      <c r="H4215">
        <v>6</v>
      </c>
      <c r="I4215">
        <v>13</v>
      </c>
      <c r="J4215">
        <v>6</v>
      </c>
      <c r="K4215">
        <v>2.9999374905710856</v>
      </c>
      <c r="L4215">
        <v>98.894992999249979</v>
      </c>
    </row>
    <row r="4216" spans="1:12">
      <c r="A4216" s="73">
        <v>43276.583333333336</v>
      </c>
      <c r="B4216">
        <v>5.82</v>
      </c>
      <c r="C4216">
        <v>281.89999999999998</v>
      </c>
      <c r="D4216">
        <v>1.0082</v>
      </c>
      <c r="F4216">
        <v>1.0082</v>
      </c>
      <c r="G4216">
        <v>14</v>
      </c>
      <c r="H4216">
        <v>6</v>
      </c>
      <c r="I4216">
        <v>14</v>
      </c>
      <c r="J4216">
        <v>6</v>
      </c>
      <c r="K4216">
        <v>2.9653968353199418</v>
      </c>
      <c r="L4216">
        <v>99.376947208800019</v>
      </c>
    </row>
    <row r="4217" spans="1:12">
      <c r="A4217" s="73">
        <v>43276.625</v>
      </c>
      <c r="B4217">
        <v>6.8</v>
      </c>
      <c r="C4217">
        <v>264.8</v>
      </c>
      <c r="D4217">
        <v>1.0075000000000001</v>
      </c>
      <c r="F4217">
        <v>1.0075000000000001</v>
      </c>
      <c r="G4217">
        <v>13</v>
      </c>
      <c r="H4217">
        <v>6</v>
      </c>
      <c r="I4217">
        <v>15</v>
      </c>
      <c r="J4217">
        <v>7</v>
      </c>
      <c r="K4217">
        <v>0.55061262070808092</v>
      </c>
      <c r="L4217">
        <v>158.39511999999999</v>
      </c>
    </row>
    <row r="4218" spans="1:12">
      <c r="A4218" s="73">
        <v>43276.666666666664</v>
      </c>
      <c r="B4218">
        <v>6.14</v>
      </c>
      <c r="C4218">
        <v>247.3</v>
      </c>
      <c r="D4218">
        <v>1.0058</v>
      </c>
      <c r="F4218">
        <v>1.0058</v>
      </c>
      <c r="G4218">
        <v>12</v>
      </c>
      <c r="H4218">
        <v>6</v>
      </c>
      <c r="I4218">
        <v>16</v>
      </c>
      <c r="J4218">
        <v>6</v>
      </c>
      <c r="K4218">
        <v>1.9656958672834173</v>
      </c>
      <c r="L4218">
        <v>116.40905107759998</v>
      </c>
    </row>
    <row r="4219" spans="1:12">
      <c r="A4219" s="73">
        <v>43276.708333333336</v>
      </c>
      <c r="B4219">
        <v>6.7</v>
      </c>
      <c r="C4219">
        <v>240.3</v>
      </c>
      <c r="D4219">
        <v>1.0049999999999999</v>
      </c>
      <c r="F4219">
        <v>1.0049999999999999</v>
      </c>
      <c r="G4219">
        <v>12</v>
      </c>
      <c r="H4219">
        <v>6</v>
      </c>
      <c r="I4219">
        <v>17</v>
      </c>
      <c r="J4219">
        <v>7</v>
      </c>
      <c r="K4219">
        <v>0.70901917321949481</v>
      </c>
      <c r="L4219">
        <v>151.1334075</v>
      </c>
    </row>
    <row r="4220" spans="1:12">
      <c r="A4220" s="73">
        <v>43276.75</v>
      </c>
      <c r="B4220">
        <v>7.19</v>
      </c>
      <c r="C4220">
        <v>237.9</v>
      </c>
      <c r="D4220">
        <v>1.0061</v>
      </c>
      <c r="F4220">
        <v>1.0061</v>
      </c>
      <c r="G4220">
        <v>12</v>
      </c>
      <c r="H4220">
        <v>6</v>
      </c>
      <c r="I4220">
        <v>18</v>
      </c>
      <c r="J4220">
        <v>7</v>
      </c>
      <c r="K4220">
        <v>0.12392706591356387</v>
      </c>
      <c r="L4220">
        <v>186.98114912495001</v>
      </c>
    </row>
    <row r="4221" spans="1:12">
      <c r="A4221" s="73">
        <v>43276.791666666664</v>
      </c>
      <c r="B4221">
        <v>8.49</v>
      </c>
      <c r="C4221">
        <v>239.3</v>
      </c>
      <c r="D4221">
        <v>1.01</v>
      </c>
      <c r="F4221">
        <v>1.01</v>
      </c>
      <c r="G4221">
        <v>12</v>
      </c>
      <c r="H4221">
        <v>6</v>
      </c>
      <c r="I4221">
        <v>19</v>
      </c>
      <c r="J4221">
        <v>8</v>
      </c>
      <c r="K4221">
        <v>0.89864188326517624</v>
      </c>
      <c r="L4221">
        <v>309.03982474500003</v>
      </c>
    </row>
    <row r="4222" spans="1:12">
      <c r="A4222" s="73">
        <v>43276.833333333336</v>
      </c>
      <c r="B4222">
        <v>8.86</v>
      </c>
      <c r="C4222">
        <v>233.3</v>
      </c>
      <c r="D4222">
        <v>1.0145999999999999</v>
      </c>
      <c r="F4222">
        <v>1.0145999999999999</v>
      </c>
      <c r="G4222">
        <v>11</v>
      </c>
      <c r="H4222">
        <v>6</v>
      </c>
      <c r="I4222">
        <v>20</v>
      </c>
      <c r="J4222">
        <v>9</v>
      </c>
      <c r="K4222">
        <v>1.7370376389729407</v>
      </c>
      <c r="L4222">
        <v>352.8304251287999</v>
      </c>
    </row>
    <row r="4223" spans="1:12">
      <c r="A4223" s="73">
        <v>43276.875</v>
      </c>
      <c r="B4223">
        <v>7.94</v>
      </c>
      <c r="C4223">
        <v>237.4</v>
      </c>
      <c r="D4223">
        <v>1.0196000000000001</v>
      </c>
      <c r="F4223">
        <v>1.0196000000000001</v>
      </c>
      <c r="G4223">
        <v>12</v>
      </c>
      <c r="H4223">
        <v>6</v>
      </c>
      <c r="I4223">
        <v>21</v>
      </c>
      <c r="J4223">
        <v>8</v>
      </c>
      <c r="K4223">
        <v>0.15837792207795579</v>
      </c>
      <c r="L4223">
        <v>255.18864060320004</v>
      </c>
    </row>
    <row r="4224" spans="1:12">
      <c r="A4224" s="73">
        <v>43276.916666666664</v>
      </c>
      <c r="B4224">
        <v>7.71</v>
      </c>
      <c r="C4224">
        <v>241.7</v>
      </c>
      <c r="D4224">
        <v>1.0221</v>
      </c>
      <c r="F4224">
        <v>1.0221</v>
      </c>
      <c r="G4224">
        <v>12</v>
      </c>
      <c r="H4224">
        <v>6</v>
      </c>
      <c r="I4224">
        <v>22</v>
      </c>
      <c r="J4224">
        <v>8</v>
      </c>
      <c r="K4224">
        <v>2.8212992854208793E-2</v>
      </c>
      <c r="L4224">
        <v>234.22137532155</v>
      </c>
    </row>
    <row r="4225" spans="1:12">
      <c r="A4225" s="73">
        <v>43276.958333333336</v>
      </c>
      <c r="B4225">
        <v>6.88</v>
      </c>
      <c r="C4225">
        <v>246</v>
      </c>
      <c r="D4225">
        <v>1.0269999999999999</v>
      </c>
      <c r="F4225">
        <v>1.0269999999999999</v>
      </c>
      <c r="G4225">
        <v>12</v>
      </c>
      <c r="H4225">
        <v>6</v>
      </c>
      <c r="I4225">
        <v>23</v>
      </c>
      <c r="J4225">
        <v>7</v>
      </c>
      <c r="K4225">
        <v>0.43828737869894918</v>
      </c>
      <c r="L4225">
        <v>167.22675507199997</v>
      </c>
    </row>
    <row r="4226" spans="1:12">
      <c r="A4226" s="73">
        <v>43277</v>
      </c>
      <c r="B4226">
        <v>6.08</v>
      </c>
      <c r="C4226">
        <v>262.10000000000002</v>
      </c>
      <c r="D4226">
        <v>1.0266999999999999</v>
      </c>
      <c r="F4226">
        <v>1.0266999999999999</v>
      </c>
      <c r="G4226">
        <v>13</v>
      </c>
      <c r="H4226">
        <v>6</v>
      </c>
      <c r="I4226">
        <v>0</v>
      </c>
      <c r="J4226">
        <v>6</v>
      </c>
      <c r="K4226">
        <v>2.1375397987902649</v>
      </c>
      <c r="L4226">
        <v>115.3783447552</v>
      </c>
    </row>
    <row r="4227" spans="1:12">
      <c r="A4227" s="73">
        <v>43277.041666666664</v>
      </c>
      <c r="B4227">
        <v>5.24</v>
      </c>
      <c r="C4227">
        <v>273.5</v>
      </c>
      <c r="D4227">
        <v>1.0305</v>
      </c>
      <c r="F4227">
        <v>1.0305</v>
      </c>
      <c r="G4227">
        <v>13</v>
      </c>
      <c r="H4227">
        <v>6</v>
      </c>
      <c r="I4227">
        <v>1</v>
      </c>
      <c r="J4227">
        <v>5</v>
      </c>
      <c r="K4227">
        <v>5.2993548398861456</v>
      </c>
      <c r="L4227">
        <v>74.133048815999999</v>
      </c>
    </row>
    <row r="4228" spans="1:12">
      <c r="A4228" s="73">
        <v>43277.083333333336</v>
      </c>
      <c r="B4228">
        <v>5.0999999999999996</v>
      </c>
      <c r="C4228">
        <v>261.39999999999998</v>
      </c>
      <c r="D4228">
        <v>1.0356000000000001</v>
      </c>
      <c r="F4228">
        <v>1.0356000000000001</v>
      </c>
      <c r="G4228">
        <v>13</v>
      </c>
      <c r="H4228">
        <v>6</v>
      </c>
      <c r="I4228">
        <v>2</v>
      </c>
      <c r="J4228">
        <v>5</v>
      </c>
      <c r="K4228">
        <v>5.9635240134021288</v>
      </c>
      <c r="L4228">
        <v>68.686687800000001</v>
      </c>
    </row>
    <row r="4229" spans="1:12">
      <c r="A4229" s="73">
        <v>43277.125</v>
      </c>
      <c r="B4229">
        <v>6.77</v>
      </c>
      <c r="C4229">
        <v>248.2</v>
      </c>
      <c r="D4229">
        <v>1.0350999999999999</v>
      </c>
      <c r="F4229">
        <v>1.0350999999999999</v>
      </c>
      <c r="G4229">
        <v>12</v>
      </c>
      <c r="H4229">
        <v>6</v>
      </c>
      <c r="I4229">
        <v>3</v>
      </c>
      <c r="J4229">
        <v>7</v>
      </c>
      <c r="K4229">
        <v>0.59603458646150564</v>
      </c>
      <c r="L4229">
        <v>160.58993376414995</v>
      </c>
    </row>
    <row r="4230" spans="1:12">
      <c r="A4230" s="73">
        <v>43277.166666666664</v>
      </c>
      <c r="B4230">
        <v>5.46</v>
      </c>
      <c r="C4230">
        <v>291.10000000000002</v>
      </c>
      <c r="D4230">
        <v>1.0356000000000001</v>
      </c>
      <c r="F4230">
        <v>1.0356000000000001</v>
      </c>
      <c r="G4230">
        <v>14</v>
      </c>
      <c r="H4230">
        <v>6</v>
      </c>
      <c r="I4230">
        <v>4</v>
      </c>
      <c r="J4230">
        <v>5</v>
      </c>
      <c r="K4230">
        <v>4.3348604243610351</v>
      </c>
      <c r="L4230">
        <v>84.282997780800002</v>
      </c>
    </row>
    <row r="4231" spans="1:12">
      <c r="A4231" s="73">
        <v>43277.208333333336</v>
      </c>
      <c r="B4231">
        <v>4.51</v>
      </c>
      <c r="C4231">
        <v>266.7</v>
      </c>
      <c r="D4231">
        <v>1.032</v>
      </c>
      <c r="F4231">
        <v>1.032</v>
      </c>
      <c r="G4231">
        <v>13</v>
      </c>
      <c r="H4231">
        <v>6</v>
      </c>
      <c r="I4231">
        <v>5</v>
      </c>
      <c r="J4231">
        <v>5</v>
      </c>
      <c r="K4231">
        <v>9.1932226732194735</v>
      </c>
      <c r="L4231">
        <v>47.334667115999991</v>
      </c>
    </row>
    <row r="4232" spans="1:12">
      <c r="A4232" s="73">
        <v>43277.25</v>
      </c>
      <c r="B4232">
        <v>4.68</v>
      </c>
      <c r="C4232">
        <v>248.8</v>
      </c>
      <c r="D4232">
        <v>1.0263</v>
      </c>
      <c r="F4232">
        <v>1.0263</v>
      </c>
      <c r="G4232">
        <v>12</v>
      </c>
      <c r="H4232">
        <v>6</v>
      </c>
      <c r="I4232">
        <v>6</v>
      </c>
      <c r="J4232">
        <v>5</v>
      </c>
      <c r="K4232">
        <v>8.1912315339500701</v>
      </c>
      <c r="L4232">
        <v>52.599533500799993</v>
      </c>
    </row>
    <row r="4233" spans="1:12">
      <c r="A4233" s="73">
        <v>43277.291666666664</v>
      </c>
      <c r="B4233">
        <v>3.89</v>
      </c>
      <c r="C4233">
        <v>246.6</v>
      </c>
      <c r="D4233">
        <v>1.0186999999999999</v>
      </c>
      <c r="F4233">
        <v>1.0186999999999999</v>
      </c>
      <c r="G4233">
        <v>12</v>
      </c>
      <c r="H4233">
        <v>6</v>
      </c>
      <c r="I4233">
        <v>7</v>
      </c>
      <c r="J4233">
        <v>4</v>
      </c>
      <c r="K4233">
        <v>13.337343298790241</v>
      </c>
      <c r="L4233">
        <v>29.982311675150001</v>
      </c>
    </row>
    <row r="4234" spans="1:12">
      <c r="A4234" s="73">
        <v>43277.333333333336</v>
      </c>
      <c r="B4234">
        <v>6</v>
      </c>
      <c r="C4234">
        <v>286.89999999999998</v>
      </c>
      <c r="D4234">
        <v>1.0158</v>
      </c>
      <c r="F4234">
        <v>1.0158</v>
      </c>
      <c r="G4234">
        <v>14</v>
      </c>
      <c r="H4234">
        <v>6</v>
      </c>
      <c r="I4234">
        <v>8</v>
      </c>
      <c r="J4234">
        <v>6</v>
      </c>
      <c r="K4234">
        <v>2.3778650407993966</v>
      </c>
      <c r="L4234">
        <v>109.7064</v>
      </c>
    </row>
    <row r="4235" spans="1:12">
      <c r="A4235" s="73">
        <v>43277.375</v>
      </c>
      <c r="B4235">
        <v>8.9600000000000009</v>
      </c>
      <c r="C4235">
        <v>324.2</v>
      </c>
      <c r="D4235">
        <v>1.0107999999999999</v>
      </c>
      <c r="F4235">
        <v>1.0107999999999999</v>
      </c>
      <c r="G4235">
        <v>15</v>
      </c>
      <c r="H4235">
        <v>6</v>
      </c>
      <c r="I4235">
        <v>9</v>
      </c>
      <c r="J4235">
        <v>9</v>
      </c>
      <c r="K4235">
        <v>2.01063108646153</v>
      </c>
      <c r="L4235">
        <v>363.54591293440006</v>
      </c>
    </row>
    <row r="4236" spans="1:12">
      <c r="A4236" s="73">
        <v>43277.416666666664</v>
      </c>
      <c r="B4236">
        <v>9.1</v>
      </c>
      <c r="C4236">
        <v>318.7</v>
      </c>
      <c r="D4236">
        <v>1.0089999999999999</v>
      </c>
      <c r="F4236">
        <v>1.0089999999999999</v>
      </c>
      <c r="G4236">
        <v>15</v>
      </c>
      <c r="H4236">
        <v>6</v>
      </c>
      <c r="I4236">
        <v>10</v>
      </c>
      <c r="J4236">
        <v>9</v>
      </c>
      <c r="K4236">
        <v>2.4272619129455464</v>
      </c>
      <c r="L4236">
        <v>380.17656949999991</v>
      </c>
    </row>
    <row r="4237" spans="1:12">
      <c r="A4237" s="73">
        <v>43277.458333333336</v>
      </c>
      <c r="B4237">
        <v>9.9600000000000009</v>
      </c>
      <c r="C4237">
        <v>298.10000000000002</v>
      </c>
      <c r="D4237">
        <v>1.0076000000000001</v>
      </c>
      <c r="F4237">
        <v>1.0076000000000001</v>
      </c>
      <c r="G4237">
        <v>14</v>
      </c>
      <c r="H4237">
        <v>6</v>
      </c>
      <c r="I4237">
        <v>11</v>
      </c>
      <c r="J4237">
        <v>10</v>
      </c>
      <c r="K4237">
        <v>5.8465655613473873</v>
      </c>
      <c r="L4237">
        <v>497.77855015680018</v>
      </c>
    </row>
    <row r="4238" spans="1:12">
      <c r="A4238" s="73">
        <v>43277.5</v>
      </c>
      <c r="B4238">
        <v>11.56</v>
      </c>
      <c r="C4238">
        <v>300.5</v>
      </c>
      <c r="D4238">
        <v>1.0068999999999999</v>
      </c>
      <c r="F4238">
        <v>1.0068999999999999</v>
      </c>
      <c r="G4238">
        <v>14</v>
      </c>
      <c r="H4238">
        <v>6</v>
      </c>
      <c r="I4238">
        <v>12</v>
      </c>
      <c r="J4238">
        <v>12</v>
      </c>
      <c r="K4238">
        <v>16.144060721164756</v>
      </c>
      <c r="L4238">
        <v>777.73178323520006</v>
      </c>
    </row>
    <row r="4239" spans="1:12">
      <c r="A4239" s="73">
        <v>43277.541666666664</v>
      </c>
      <c r="B4239">
        <v>12.14</v>
      </c>
      <c r="C4239">
        <v>302.7</v>
      </c>
      <c r="D4239">
        <v>1.006</v>
      </c>
      <c r="F4239">
        <v>1.006</v>
      </c>
      <c r="G4239">
        <v>14</v>
      </c>
      <c r="H4239">
        <v>6</v>
      </c>
      <c r="I4239">
        <v>13</v>
      </c>
      <c r="J4239">
        <v>12</v>
      </c>
      <c r="K4239">
        <v>21.141302716598553</v>
      </c>
      <c r="L4239">
        <v>899.96173703200009</v>
      </c>
    </row>
    <row r="4240" spans="1:12">
      <c r="A4240" s="73">
        <v>43277.583333333336</v>
      </c>
      <c r="B4240">
        <v>11.99</v>
      </c>
      <c r="C4240">
        <v>299.10000000000002</v>
      </c>
      <c r="D4240">
        <v>1.0043</v>
      </c>
      <c r="F4240">
        <v>1.0043</v>
      </c>
      <c r="G4240">
        <v>14</v>
      </c>
      <c r="H4240">
        <v>6</v>
      </c>
      <c r="I4240">
        <v>14</v>
      </c>
      <c r="J4240">
        <v>12</v>
      </c>
      <c r="K4240">
        <v>19.784412545365672</v>
      </c>
      <c r="L4240">
        <v>865.54771923785006</v>
      </c>
    </row>
    <row r="4241" spans="1:12">
      <c r="A4241" s="73">
        <v>43277.625</v>
      </c>
      <c r="B4241">
        <v>12.76</v>
      </c>
      <c r="C4241">
        <v>296.8</v>
      </c>
      <c r="D4241">
        <v>1.0035000000000001</v>
      </c>
      <c r="F4241">
        <v>1.0035000000000001</v>
      </c>
      <c r="G4241">
        <v>14</v>
      </c>
      <c r="H4241">
        <v>6</v>
      </c>
      <c r="I4241">
        <v>15</v>
      </c>
      <c r="J4241">
        <v>13</v>
      </c>
      <c r="K4241">
        <v>27.227182091027775</v>
      </c>
      <c r="L4241">
        <v>1042.4120050080001</v>
      </c>
    </row>
    <row r="4242" spans="1:12">
      <c r="A4242" s="73">
        <v>43277.666666666664</v>
      </c>
      <c r="B4242">
        <v>12.74</v>
      </c>
      <c r="C4242">
        <v>301.60000000000002</v>
      </c>
      <c r="D4242">
        <v>1.0033000000000001</v>
      </c>
      <c r="F4242">
        <v>1.0033000000000001</v>
      </c>
      <c r="G4242">
        <v>14</v>
      </c>
      <c r="H4242">
        <v>6</v>
      </c>
      <c r="I4242">
        <v>16</v>
      </c>
      <c r="J4242">
        <v>13</v>
      </c>
      <c r="K4242">
        <v>27.018863401530062</v>
      </c>
      <c r="L4242">
        <v>1037.3112800596</v>
      </c>
    </row>
    <row r="4243" spans="1:12">
      <c r="A4243" s="73">
        <v>43277.708333333336</v>
      </c>
      <c r="B4243">
        <v>12.01</v>
      </c>
      <c r="C4243">
        <v>307.8</v>
      </c>
      <c r="D4243">
        <v>1.0038</v>
      </c>
      <c r="F4243">
        <v>1.0038</v>
      </c>
      <c r="G4243">
        <v>15</v>
      </c>
      <c r="H4243">
        <v>6</v>
      </c>
      <c r="I4243">
        <v>17</v>
      </c>
      <c r="J4243">
        <v>12</v>
      </c>
      <c r="K4243">
        <v>19.962731234863384</v>
      </c>
      <c r="L4243">
        <v>869.45321534189998</v>
      </c>
    </row>
    <row r="4244" spans="1:12">
      <c r="A4244" s="73">
        <v>43277.75</v>
      </c>
      <c r="B4244">
        <v>11.34</v>
      </c>
      <c r="C4244">
        <v>324.89999999999998</v>
      </c>
      <c r="D4244">
        <v>1.0068999999999999</v>
      </c>
      <c r="F4244">
        <v>1.0068999999999999</v>
      </c>
      <c r="G4244">
        <v>15</v>
      </c>
      <c r="H4244">
        <v>6</v>
      </c>
      <c r="I4244">
        <v>18</v>
      </c>
      <c r="J4244">
        <v>11</v>
      </c>
      <c r="K4244">
        <v>14.424555136689861</v>
      </c>
      <c r="L4244">
        <v>734.16809765879987</v>
      </c>
    </row>
    <row r="4245" spans="1:12">
      <c r="A4245" s="73">
        <v>43277.791666666664</v>
      </c>
      <c r="B4245">
        <v>9.7799999999999994</v>
      </c>
      <c r="C4245">
        <v>336.4</v>
      </c>
      <c r="D4245">
        <v>1.0114000000000001</v>
      </c>
      <c r="F4245">
        <v>1.0114000000000001</v>
      </c>
      <c r="G4245">
        <v>16</v>
      </c>
      <c r="H4245">
        <v>6</v>
      </c>
      <c r="I4245">
        <v>19</v>
      </c>
      <c r="J4245">
        <v>10</v>
      </c>
      <c r="K4245">
        <v>5.0084973558679264</v>
      </c>
      <c r="L4245">
        <v>473.05269170639997</v>
      </c>
    </row>
    <row r="4246" spans="1:12">
      <c r="A4246" s="73">
        <v>43277.833333333336</v>
      </c>
      <c r="B4246">
        <v>11.03</v>
      </c>
      <c r="C4246">
        <v>351.5</v>
      </c>
      <c r="D4246">
        <v>1.0164</v>
      </c>
      <c r="F4246">
        <v>1.0164</v>
      </c>
      <c r="G4246">
        <v>1</v>
      </c>
      <c r="H4246">
        <v>6</v>
      </c>
      <c r="I4246">
        <v>20</v>
      </c>
      <c r="J4246">
        <v>11</v>
      </c>
      <c r="K4246">
        <v>12.165915449475243</v>
      </c>
      <c r="L4246">
        <v>681.96360526139983</v>
      </c>
    </row>
    <row r="4247" spans="1:12">
      <c r="A4247" s="73">
        <v>43277.875</v>
      </c>
      <c r="B4247">
        <v>10.37</v>
      </c>
      <c r="C4247">
        <v>355.5</v>
      </c>
      <c r="D4247">
        <v>1.0229999999999999</v>
      </c>
      <c r="F4247">
        <v>1.0229999999999999</v>
      </c>
      <c r="G4247">
        <v>1</v>
      </c>
      <c r="H4247">
        <v>6</v>
      </c>
      <c r="I4247">
        <v>21</v>
      </c>
      <c r="J4247">
        <v>10</v>
      </c>
      <c r="K4247">
        <v>7.9973986960505794</v>
      </c>
      <c r="L4247">
        <v>570.40313950949985</v>
      </c>
    </row>
    <row r="4248" spans="1:12">
      <c r="A4248" s="73">
        <v>43277.916666666664</v>
      </c>
      <c r="B4248">
        <v>10.130000000000001</v>
      </c>
      <c r="C4248">
        <v>351.1</v>
      </c>
      <c r="D4248">
        <v>1.0288999999999999</v>
      </c>
      <c r="F4248">
        <v>1.0288999999999999</v>
      </c>
      <c r="G4248">
        <v>1</v>
      </c>
      <c r="H4248">
        <v>6</v>
      </c>
      <c r="I4248">
        <v>22</v>
      </c>
      <c r="J4248">
        <v>10</v>
      </c>
      <c r="K4248">
        <v>6.6975744220779818</v>
      </c>
      <c r="L4248">
        <v>534.77550639665014</v>
      </c>
    </row>
    <row r="4249" spans="1:12">
      <c r="A4249" s="73">
        <v>43277.958333333336</v>
      </c>
      <c r="B4249">
        <v>9.3000000000000007</v>
      </c>
      <c r="C4249">
        <v>353.9</v>
      </c>
      <c r="D4249">
        <v>1.0334000000000001</v>
      </c>
      <c r="F4249">
        <v>1.0334000000000001</v>
      </c>
      <c r="G4249">
        <v>1</v>
      </c>
      <c r="H4249">
        <v>6</v>
      </c>
      <c r="I4249">
        <v>23</v>
      </c>
      <c r="J4249">
        <v>9</v>
      </c>
      <c r="K4249">
        <v>3.090448807922721</v>
      </c>
      <c r="L4249">
        <v>415.61126190000016</v>
      </c>
    </row>
    <row r="4250" spans="1:12">
      <c r="A4250" s="73">
        <v>43278</v>
      </c>
      <c r="B4250">
        <v>9.7100000000000009</v>
      </c>
      <c r="C4250">
        <v>355</v>
      </c>
      <c r="D4250">
        <v>1.0357000000000001</v>
      </c>
      <c r="F4250">
        <v>1.0357000000000001</v>
      </c>
      <c r="G4250">
        <v>1</v>
      </c>
      <c r="H4250">
        <v>6</v>
      </c>
      <c r="I4250">
        <v>0</v>
      </c>
      <c r="J4250">
        <v>10</v>
      </c>
      <c r="K4250">
        <v>4.700081942625923</v>
      </c>
      <c r="L4250">
        <v>474.09095570635014</v>
      </c>
    </row>
    <row r="4251" spans="1:12">
      <c r="A4251" s="73">
        <v>43278.041666666664</v>
      </c>
      <c r="B4251">
        <v>8.86</v>
      </c>
      <c r="C4251">
        <v>359.4</v>
      </c>
      <c r="D4251">
        <v>1.0384</v>
      </c>
      <c r="F4251">
        <v>1.0384</v>
      </c>
      <c r="G4251">
        <v>1</v>
      </c>
      <c r="H4251">
        <v>6</v>
      </c>
      <c r="I4251">
        <v>1</v>
      </c>
      <c r="J4251">
        <v>9</v>
      </c>
      <c r="K4251">
        <v>1.7370376389729407</v>
      </c>
      <c r="L4251">
        <v>361.10695195519992</v>
      </c>
    </row>
    <row r="4252" spans="1:12">
      <c r="A4252" s="73">
        <v>43278.083333333336</v>
      </c>
      <c r="B4252">
        <v>7.89</v>
      </c>
      <c r="C4252">
        <v>348.2</v>
      </c>
      <c r="D4252">
        <v>1.0429999999999999</v>
      </c>
      <c r="F4252">
        <v>1.0429999999999999</v>
      </c>
      <c r="G4252">
        <v>16</v>
      </c>
      <c r="H4252">
        <v>6</v>
      </c>
      <c r="I4252">
        <v>2</v>
      </c>
      <c r="J4252">
        <v>8</v>
      </c>
      <c r="K4252">
        <v>0.1210811983336625</v>
      </c>
      <c r="L4252">
        <v>256.14466948349997</v>
      </c>
    </row>
    <row r="4253" spans="1:12">
      <c r="A4253" s="73">
        <v>43278.125</v>
      </c>
      <c r="B4253">
        <v>8.36</v>
      </c>
      <c r="C4253">
        <v>344.2</v>
      </c>
      <c r="D4253">
        <v>1.0434000000000001</v>
      </c>
      <c r="F4253">
        <v>1.0434000000000001</v>
      </c>
      <c r="G4253">
        <v>16</v>
      </c>
      <c r="H4253">
        <v>6</v>
      </c>
      <c r="I4253">
        <v>3</v>
      </c>
      <c r="J4253">
        <v>8</v>
      </c>
      <c r="K4253">
        <v>0.66907040153001374</v>
      </c>
      <c r="L4253">
        <v>304.81734011519995</v>
      </c>
    </row>
    <row r="4254" spans="1:12">
      <c r="A4254" s="73">
        <v>43278.166666666664</v>
      </c>
      <c r="B4254">
        <v>8.1199999999999992</v>
      </c>
      <c r="C4254">
        <v>337.1</v>
      </c>
      <c r="D4254">
        <v>1.0419</v>
      </c>
      <c r="F4254">
        <v>1.0419</v>
      </c>
      <c r="G4254">
        <v>16</v>
      </c>
      <c r="H4254">
        <v>6</v>
      </c>
      <c r="I4254">
        <v>4</v>
      </c>
      <c r="J4254">
        <v>8</v>
      </c>
      <c r="K4254">
        <v>0.33404612755740848</v>
      </c>
      <c r="L4254">
        <v>278.91002852159988</v>
      </c>
    </row>
    <row r="4255" spans="1:12">
      <c r="A4255" s="73">
        <v>43278.208333333336</v>
      </c>
      <c r="B4255">
        <v>10.1</v>
      </c>
      <c r="C4255">
        <v>344.9</v>
      </c>
      <c r="D4255">
        <v>1.0432999999999999</v>
      </c>
      <c r="F4255">
        <v>1.0432999999999999</v>
      </c>
      <c r="G4255">
        <v>16</v>
      </c>
      <c r="H4255">
        <v>6</v>
      </c>
      <c r="I4255">
        <v>5</v>
      </c>
      <c r="J4255">
        <v>10</v>
      </c>
      <c r="K4255">
        <v>6.5431963878314008</v>
      </c>
      <c r="L4255">
        <v>537.45651664999991</v>
      </c>
    </row>
    <row r="4256" spans="1:12">
      <c r="A4256" s="73">
        <v>43278.25</v>
      </c>
      <c r="B4256">
        <v>8.44</v>
      </c>
      <c r="C4256">
        <v>343.1</v>
      </c>
      <c r="D4256">
        <v>1.0407</v>
      </c>
      <c r="F4256">
        <v>1.0407</v>
      </c>
      <c r="G4256">
        <v>16</v>
      </c>
      <c r="H4256">
        <v>6</v>
      </c>
      <c r="I4256">
        <v>6</v>
      </c>
      <c r="J4256">
        <v>8</v>
      </c>
      <c r="K4256">
        <v>0.80634515952088215</v>
      </c>
      <c r="L4256">
        <v>312.84044773439996</v>
      </c>
    </row>
    <row r="4257" spans="1:12">
      <c r="A4257" s="73">
        <v>43278.291666666664</v>
      </c>
      <c r="B4257">
        <v>8.43</v>
      </c>
      <c r="C4257">
        <v>343.1</v>
      </c>
      <c r="D4257">
        <v>1.0385</v>
      </c>
      <c r="F4257">
        <v>1.0385</v>
      </c>
      <c r="G4257">
        <v>16</v>
      </c>
      <c r="H4257">
        <v>6</v>
      </c>
      <c r="I4257">
        <v>7</v>
      </c>
      <c r="J4257">
        <v>8</v>
      </c>
      <c r="K4257">
        <v>0.78848581477202395</v>
      </c>
      <c r="L4257">
        <v>311.07078780974996</v>
      </c>
    </row>
    <row r="4258" spans="1:12">
      <c r="A4258" s="73">
        <v>43278.333333333336</v>
      </c>
      <c r="B4258">
        <v>9.6999999999999993</v>
      </c>
      <c r="C4258">
        <v>346.8</v>
      </c>
      <c r="D4258">
        <v>1.0378000000000001</v>
      </c>
      <c r="F4258">
        <v>1.0378000000000001</v>
      </c>
      <c r="G4258">
        <v>16</v>
      </c>
      <c r="H4258">
        <v>6</v>
      </c>
      <c r="I4258">
        <v>8</v>
      </c>
      <c r="J4258">
        <v>10</v>
      </c>
      <c r="K4258">
        <v>4.6568225978770572</v>
      </c>
      <c r="L4258">
        <v>473.58601969999989</v>
      </c>
    </row>
    <row r="4259" spans="1:12">
      <c r="A4259" s="73">
        <v>43278.375</v>
      </c>
      <c r="B4259">
        <v>10.11</v>
      </c>
      <c r="C4259">
        <v>341.7</v>
      </c>
      <c r="D4259">
        <v>1.0386</v>
      </c>
      <c r="F4259">
        <v>1.0386</v>
      </c>
      <c r="G4259">
        <v>16</v>
      </c>
      <c r="H4259">
        <v>6</v>
      </c>
      <c r="I4259">
        <v>9</v>
      </c>
      <c r="J4259">
        <v>10</v>
      </c>
      <c r="K4259">
        <v>6.5944557325802577</v>
      </c>
      <c r="L4259">
        <v>536.62609708829984</v>
      </c>
    </row>
    <row r="4260" spans="1:12">
      <c r="A4260" s="73">
        <v>43278.416666666664</v>
      </c>
      <c r="B4260">
        <v>11.44</v>
      </c>
      <c r="C4260">
        <v>338.8</v>
      </c>
      <c r="D4260">
        <v>1.0294000000000001</v>
      </c>
      <c r="F4260">
        <v>1.0294000000000001</v>
      </c>
      <c r="G4260">
        <v>16</v>
      </c>
      <c r="H4260">
        <v>6</v>
      </c>
      <c r="I4260">
        <v>10</v>
      </c>
      <c r="J4260">
        <v>11</v>
      </c>
      <c r="K4260">
        <v>15.194148584178444</v>
      </c>
      <c r="L4260">
        <v>770.60574356479992</v>
      </c>
    </row>
    <row r="4261" spans="1:12">
      <c r="A4261" s="73">
        <v>43278.458333333336</v>
      </c>
      <c r="B4261">
        <v>11.25</v>
      </c>
      <c r="C4261">
        <v>343.2</v>
      </c>
      <c r="D4261">
        <v>1.0253000000000001</v>
      </c>
      <c r="F4261">
        <v>1.0253000000000001</v>
      </c>
      <c r="G4261">
        <v>16</v>
      </c>
      <c r="H4261">
        <v>6</v>
      </c>
      <c r="I4261">
        <v>11</v>
      </c>
      <c r="J4261">
        <v>11</v>
      </c>
      <c r="K4261">
        <v>13.749021033950136</v>
      </c>
      <c r="L4261">
        <v>729.92548828125007</v>
      </c>
    </row>
    <row r="4262" spans="1:12">
      <c r="A4262" s="73">
        <v>43278.5</v>
      </c>
      <c r="B4262">
        <v>10.09</v>
      </c>
      <c r="C4262">
        <v>351.3</v>
      </c>
      <c r="D4262">
        <v>1.0263</v>
      </c>
      <c r="F4262">
        <v>1.0263</v>
      </c>
      <c r="G4262">
        <v>1</v>
      </c>
      <c r="H4262">
        <v>6</v>
      </c>
      <c r="I4262">
        <v>12</v>
      </c>
      <c r="J4262">
        <v>10</v>
      </c>
      <c r="K4262">
        <v>6.4921370430825434</v>
      </c>
      <c r="L4262">
        <v>527.13011953634998</v>
      </c>
    </row>
    <row r="4263" spans="1:12">
      <c r="A4263" s="73">
        <v>43278.541666666664</v>
      </c>
      <c r="B4263">
        <v>11.2</v>
      </c>
      <c r="C4263">
        <v>4.2</v>
      </c>
      <c r="D4263">
        <v>1.0317000000000001</v>
      </c>
      <c r="F4263">
        <v>1.0317000000000001</v>
      </c>
      <c r="G4263">
        <v>1</v>
      </c>
      <c r="H4263">
        <v>6</v>
      </c>
      <c r="I4263">
        <v>13</v>
      </c>
      <c r="J4263">
        <v>11</v>
      </c>
      <c r="K4263">
        <v>13.380724310205839</v>
      </c>
      <c r="L4263">
        <v>724.73210879999988</v>
      </c>
    </row>
    <row r="4264" spans="1:12">
      <c r="A4264" s="73">
        <v>43278.583333333336</v>
      </c>
      <c r="B4264">
        <v>9.5299999999999994</v>
      </c>
      <c r="C4264">
        <v>0.4</v>
      </c>
      <c r="D4264">
        <v>1.0249999999999999</v>
      </c>
      <c r="F4264">
        <v>1.0249999999999999</v>
      </c>
      <c r="G4264">
        <v>1</v>
      </c>
      <c r="H4264">
        <v>6</v>
      </c>
      <c r="I4264">
        <v>14</v>
      </c>
      <c r="J4264">
        <v>10</v>
      </c>
      <c r="K4264">
        <v>3.9520137371464625</v>
      </c>
      <c r="L4264">
        <v>443.58062821249985</v>
      </c>
    </row>
    <row r="4265" spans="1:12">
      <c r="A4265" s="73">
        <v>43278.625</v>
      </c>
      <c r="B4265">
        <v>9.4499999999999993</v>
      </c>
      <c r="C4265">
        <v>358.7</v>
      </c>
      <c r="D4265">
        <v>1.0214000000000001</v>
      </c>
      <c r="F4265">
        <v>1.0214000000000001</v>
      </c>
      <c r="G4265">
        <v>1</v>
      </c>
      <c r="H4265">
        <v>6</v>
      </c>
      <c r="I4265">
        <v>15</v>
      </c>
      <c r="J4265">
        <v>9</v>
      </c>
      <c r="K4265">
        <v>3.6403389791555938</v>
      </c>
      <c r="L4265">
        <v>430.98413478749995</v>
      </c>
    </row>
    <row r="4266" spans="1:12">
      <c r="A4266" s="73">
        <v>43278.666666666664</v>
      </c>
      <c r="B4266">
        <v>10.19</v>
      </c>
      <c r="C4266">
        <v>1</v>
      </c>
      <c r="D4266">
        <v>1.0262</v>
      </c>
      <c r="F4266">
        <v>1.0262</v>
      </c>
      <c r="G4266">
        <v>1</v>
      </c>
      <c r="H4266">
        <v>6</v>
      </c>
      <c r="I4266">
        <v>16</v>
      </c>
      <c r="J4266">
        <v>10</v>
      </c>
      <c r="K4266">
        <v>7.0117304905711269</v>
      </c>
      <c r="L4266">
        <v>542.90590665289994</v>
      </c>
    </row>
    <row r="4267" spans="1:12">
      <c r="A4267" s="73">
        <v>43278.708333333336</v>
      </c>
      <c r="B4267">
        <v>10.199999999999999</v>
      </c>
      <c r="C4267">
        <v>346.1</v>
      </c>
      <c r="D4267">
        <v>1.0243</v>
      </c>
      <c r="F4267">
        <v>1.0243</v>
      </c>
      <c r="G4267">
        <v>16</v>
      </c>
      <c r="H4267">
        <v>6</v>
      </c>
      <c r="I4267">
        <v>17</v>
      </c>
      <c r="J4267">
        <v>10</v>
      </c>
      <c r="K4267">
        <v>7.0647898353199841</v>
      </c>
      <c r="L4267">
        <v>543.49767719999988</v>
      </c>
    </row>
    <row r="4268" spans="1:12">
      <c r="A4268" s="73">
        <v>43278.75</v>
      </c>
      <c r="B4268">
        <v>10.42</v>
      </c>
      <c r="C4268">
        <v>352</v>
      </c>
      <c r="D4268">
        <v>1.0262</v>
      </c>
      <c r="F4268">
        <v>1.0262</v>
      </c>
      <c r="G4268">
        <v>1</v>
      </c>
      <c r="H4268">
        <v>6</v>
      </c>
      <c r="I4268">
        <v>18</v>
      </c>
      <c r="J4268">
        <v>10</v>
      </c>
      <c r="K4268">
        <v>8.2826954197948766</v>
      </c>
      <c r="L4268">
        <v>580.50393975279997</v>
      </c>
    </row>
    <row r="4269" spans="1:12">
      <c r="A4269" s="73">
        <v>43278.791666666664</v>
      </c>
      <c r="B4269">
        <v>9.5299999999999994</v>
      </c>
      <c r="C4269">
        <v>352.9</v>
      </c>
      <c r="D4269">
        <v>1.0293000000000001</v>
      </c>
      <c r="F4269">
        <v>1.0293000000000001</v>
      </c>
      <c r="G4269">
        <v>1</v>
      </c>
      <c r="H4269">
        <v>6</v>
      </c>
      <c r="I4269">
        <v>19</v>
      </c>
      <c r="J4269">
        <v>10</v>
      </c>
      <c r="K4269">
        <v>3.9520137371464625</v>
      </c>
      <c r="L4269">
        <v>445.44150304304992</v>
      </c>
    </row>
    <row r="4270" spans="1:12">
      <c r="A4270" s="73">
        <v>43278.833333333336</v>
      </c>
      <c r="B4270">
        <v>9.49</v>
      </c>
      <c r="C4270">
        <v>346</v>
      </c>
      <c r="D4270">
        <v>1.0336000000000001</v>
      </c>
      <c r="F4270">
        <v>1.0336000000000001</v>
      </c>
      <c r="G4270">
        <v>16</v>
      </c>
      <c r="H4270">
        <v>6</v>
      </c>
      <c r="I4270">
        <v>20</v>
      </c>
      <c r="J4270">
        <v>9</v>
      </c>
      <c r="K4270">
        <v>3.7945763581510317</v>
      </c>
      <c r="L4270">
        <v>441.69363636320008</v>
      </c>
    </row>
    <row r="4271" spans="1:12">
      <c r="A4271" s="73">
        <v>43278.875</v>
      </c>
      <c r="B4271">
        <v>11.06</v>
      </c>
      <c r="C4271">
        <v>7.7</v>
      </c>
      <c r="D4271">
        <v>1.0375000000000001</v>
      </c>
      <c r="F4271">
        <v>1.0375000000000001</v>
      </c>
      <c r="G4271">
        <v>1</v>
      </c>
      <c r="H4271">
        <v>6</v>
      </c>
      <c r="I4271">
        <v>21</v>
      </c>
      <c r="J4271">
        <v>11</v>
      </c>
      <c r="K4271">
        <v>12.376093483721826</v>
      </c>
      <c r="L4271">
        <v>701.81636455000012</v>
      </c>
    </row>
    <row r="4272" spans="1:12">
      <c r="A4272" s="73">
        <v>43278.916666666664</v>
      </c>
      <c r="B4272">
        <v>6.87</v>
      </c>
      <c r="C4272">
        <v>31.2</v>
      </c>
      <c r="D4272">
        <v>1.0398000000000001</v>
      </c>
      <c r="F4272">
        <v>1.0398000000000001</v>
      </c>
      <c r="G4272">
        <v>2</v>
      </c>
      <c r="H4272">
        <v>6</v>
      </c>
      <c r="I4272">
        <v>22</v>
      </c>
      <c r="J4272">
        <v>7</v>
      </c>
      <c r="K4272">
        <v>0.45162803395009038</v>
      </c>
      <c r="L4272">
        <v>168.57378128970001</v>
      </c>
    </row>
    <row r="4273" spans="1:12">
      <c r="A4273" s="73">
        <v>43278.958333333336</v>
      </c>
      <c r="B4273">
        <v>5.57</v>
      </c>
      <c r="C4273">
        <v>351.3</v>
      </c>
      <c r="D4273">
        <v>1.0442</v>
      </c>
      <c r="F4273">
        <v>1.0442</v>
      </c>
      <c r="G4273">
        <v>1</v>
      </c>
      <c r="H4273">
        <v>6</v>
      </c>
      <c r="I4273">
        <v>23</v>
      </c>
      <c r="J4273">
        <v>6</v>
      </c>
      <c r="K4273">
        <v>3.8889132165984779</v>
      </c>
      <c r="L4273">
        <v>90.223418615300019</v>
      </c>
    </row>
    <row r="4274" spans="1:12">
      <c r="A4274" s="73">
        <v>43279</v>
      </c>
      <c r="B4274">
        <v>8.1999999999999993</v>
      </c>
      <c r="C4274">
        <v>335.1</v>
      </c>
      <c r="D4274">
        <v>1.0455000000000001</v>
      </c>
      <c r="F4274">
        <v>1.0455000000000001</v>
      </c>
      <c r="G4274">
        <v>16</v>
      </c>
      <c r="H4274">
        <v>6</v>
      </c>
      <c r="I4274">
        <v>0</v>
      </c>
      <c r="J4274">
        <v>8</v>
      </c>
      <c r="K4274">
        <v>0.43292088554827685</v>
      </c>
      <c r="L4274">
        <v>288.22762199999994</v>
      </c>
    </row>
    <row r="4275" spans="1:12">
      <c r="A4275" s="73">
        <v>43279.041666666664</v>
      </c>
      <c r="B4275">
        <v>9.1</v>
      </c>
      <c r="C4275">
        <v>333.3</v>
      </c>
      <c r="D4275">
        <v>1.0491999999999999</v>
      </c>
      <c r="F4275">
        <v>1.0491999999999999</v>
      </c>
      <c r="G4275">
        <v>16</v>
      </c>
      <c r="H4275">
        <v>6</v>
      </c>
      <c r="I4275">
        <v>1</v>
      </c>
      <c r="J4275">
        <v>9</v>
      </c>
      <c r="K4275">
        <v>2.4272619129455464</v>
      </c>
      <c r="L4275">
        <v>395.32334659999992</v>
      </c>
    </row>
    <row r="4276" spans="1:12">
      <c r="A4276" s="73">
        <v>43279.083333333336</v>
      </c>
      <c r="B4276">
        <v>9.26</v>
      </c>
      <c r="C4276">
        <v>336.8</v>
      </c>
      <c r="D4276">
        <v>1.0469999999999999</v>
      </c>
      <c r="F4276">
        <v>1.0469999999999999</v>
      </c>
      <c r="G4276">
        <v>16</v>
      </c>
      <c r="H4276">
        <v>6</v>
      </c>
      <c r="I4276">
        <v>2</v>
      </c>
      <c r="J4276">
        <v>9</v>
      </c>
      <c r="K4276">
        <v>2.9514114289272837</v>
      </c>
      <c r="L4276">
        <v>415.67092323599991</v>
      </c>
    </row>
    <row r="4277" spans="1:12">
      <c r="A4277" s="73">
        <v>43279.125</v>
      </c>
      <c r="B4277">
        <v>9.6199999999999992</v>
      </c>
      <c r="C4277">
        <v>344.2</v>
      </c>
      <c r="D4277">
        <v>1.0512999999999999</v>
      </c>
      <c r="F4277">
        <v>1.0512999999999999</v>
      </c>
      <c r="G4277">
        <v>16</v>
      </c>
      <c r="H4277">
        <v>6</v>
      </c>
      <c r="I4277">
        <v>3</v>
      </c>
      <c r="J4277">
        <v>10</v>
      </c>
      <c r="K4277">
        <v>4.3179478398861892</v>
      </c>
      <c r="L4277">
        <v>467.97417233319987</v>
      </c>
    </row>
    <row r="4278" spans="1:12">
      <c r="A4278" s="73">
        <v>43279.166666666664</v>
      </c>
      <c r="B4278">
        <v>10.99</v>
      </c>
      <c r="C4278">
        <v>339.1</v>
      </c>
      <c r="D4278">
        <v>1.0524</v>
      </c>
      <c r="F4278">
        <v>1.0524</v>
      </c>
      <c r="G4278">
        <v>16</v>
      </c>
      <c r="H4278">
        <v>6</v>
      </c>
      <c r="I4278">
        <v>4</v>
      </c>
      <c r="J4278">
        <v>11</v>
      </c>
      <c r="K4278">
        <v>11.888478070479815</v>
      </c>
      <c r="L4278">
        <v>698.46382993380007</v>
      </c>
    </row>
    <row r="4279" spans="1:12">
      <c r="A4279" s="73">
        <v>43279.208333333336</v>
      </c>
      <c r="B4279">
        <v>10.55</v>
      </c>
      <c r="C4279">
        <v>343.3</v>
      </c>
      <c r="D4279">
        <v>1.0476000000000001</v>
      </c>
      <c r="F4279">
        <v>1.0476000000000001</v>
      </c>
      <c r="G4279">
        <v>16</v>
      </c>
      <c r="H4279">
        <v>6</v>
      </c>
      <c r="I4279">
        <v>5</v>
      </c>
      <c r="J4279">
        <v>11</v>
      </c>
      <c r="K4279">
        <v>9.0478669015300408</v>
      </c>
      <c r="L4279">
        <v>615.06763222500024</v>
      </c>
    </row>
    <row r="4280" spans="1:12">
      <c r="A4280" s="73">
        <v>43279.25</v>
      </c>
      <c r="B4280">
        <v>10.08</v>
      </c>
      <c r="C4280">
        <v>336.4</v>
      </c>
      <c r="D4280">
        <v>1.0402</v>
      </c>
      <c r="F4280">
        <v>1.0402</v>
      </c>
      <c r="G4280">
        <v>16</v>
      </c>
      <c r="H4280">
        <v>6</v>
      </c>
      <c r="I4280">
        <v>6</v>
      </c>
      <c r="J4280">
        <v>10</v>
      </c>
      <c r="K4280">
        <v>6.4412776983336855</v>
      </c>
      <c r="L4280">
        <v>532.68252549120007</v>
      </c>
    </row>
    <row r="4281" spans="1:12">
      <c r="A4281" s="73">
        <v>43279.291666666664</v>
      </c>
      <c r="B4281">
        <v>7.43</v>
      </c>
      <c r="C4281">
        <v>328.1</v>
      </c>
      <c r="D4281">
        <v>1.0309999999999999</v>
      </c>
      <c r="F4281">
        <v>1.0309999999999999</v>
      </c>
      <c r="G4281">
        <v>16</v>
      </c>
      <c r="H4281">
        <v>6</v>
      </c>
      <c r="I4281">
        <v>7</v>
      </c>
      <c r="J4281">
        <v>7</v>
      </c>
      <c r="K4281">
        <v>1.2551339886169438E-2</v>
      </c>
      <c r="L4281">
        <v>211.44387580849997</v>
      </c>
    </row>
    <row r="4282" spans="1:12">
      <c r="A4282" s="73">
        <v>43279.333333333336</v>
      </c>
      <c r="B4282">
        <v>7.86</v>
      </c>
      <c r="C4282">
        <v>344.9</v>
      </c>
      <c r="D4282">
        <v>1.0248999999999999</v>
      </c>
      <c r="F4282">
        <v>1.0248999999999999</v>
      </c>
      <c r="G4282">
        <v>16</v>
      </c>
      <c r="H4282">
        <v>6</v>
      </c>
      <c r="I4282">
        <v>8</v>
      </c>
      <c r="J4282">
        <v>8</v>
      </c>
      <c r="K4282">
        <v>0.10110316408708728</v>
      </c>
      <c r="L4282">
        <v>248.8393943172</v>
      </c>
    </row>
    <row r="4283" spans="1:12">
      <c r="A4283" s="73">
        <v>43279.375</v>
      </c>
      <c r="B4283">
        <v>8.34</v>
      </c>
      <c r="C4283">
        <v>354.9</v>
      </c>
      <c r="D4283">
        <v>1.0203</v>
      </c>
      <c r="F4283">
        <v>1.0203</v>
      </c>
      <c r="G4283">
        <v>1</v>
      </c>
      <c r="H4283">
        <v>6</v>
      </c>
      <c r="I4283">
        <v>9</v>
      </c>
      <c r="J4283">
        <v>8</v>
      </c>
      <c r="K4283">
        <v>0.6367517120322973</v>
      </c>
      <c r="L4283">
        <v>295.93480309559999</v>
      </c>
    </row>
    <row r="4284" spans="1:12">
      <c r="A4284" s="73">
        <v>43279.416666666664</v>
      </c>
      <c r="B4284">
        <v>8.6999999999999993</v>
      </c>
      <c r="C4284">
        <v>3.5</v>
      </c>
      <c r="D4284">
        <v>1.0165999999999999</v>
      </c>
      <c r="F4284">
        <v>1.0165999999999999</v>
      </c>
      <c r="G4284">
        <v>1</v>
      </c>
      <c r="H4284">
        <v>6</v>
      </c>
      <c r="I4284">
        <v>10</v>
      </c>
      <c r="J4284">
        <v>9</v>
      </c>
      <c r="K4284">
        <v>1.3408881229912037</v>
      </c>
      <c r="L4284">
        <v>334.71707489999989</v>
      </c>
    </row>
    <row r="4285" spans="1:12">
      <c r="A4285" s="73">
        <v>43279.458333333336</v>
      </c>
      <c r="B4285">
        <v>7.73</v>
      </c>
      <c r="C4285">
        <v>10.7</v>
      </c>
      <c r="D4285">
        <v>1.0146999999999999</v>
      </c>
      <c r="F4285">
        <v>1.0146999999999999</v>
      </c>
      <c r="G4285">
        <v>1</v>
      </c>
      <c r="H4285">
        <v>6</v>
      </c>
      <c r="I4285">
        <v>11</v>
      </c>
      <c r="J4285">
        <v>8</v>
      </c>
      <c r="K4285">
        <v>3.5331682351926068E-2</v>
      </c>
      <c r="L4285">
        <v>234.33984938995002</v>
      </c>
    </row>
    <row r="4286" spans="1:12">
      <c r="A4286" s="73">
        <v>43279.5</v>
      </c>
      <c r="B4286">
        <v>7.67</v>
      </c>
      <c r="C4286">
        <v>4.8</v>
      </c>
      <c r="D4286">
        <v>1.0169999999999999</v>
      </c>
      <c r="F4286">
        <v>1.0169999999999999</v>
      </c>
      <c r="G4286">
        <v>1</v>
      </c>
      <c r="H4286">
        <v>6</v>
      </c>
      <c r="I4286">
        <v>12</v>
      </c>
      <c r="J4286">
        <v>8</v>
      </c>
      <c r="K4286">
        <v>1.6375613858774583E-2</v>
      </c>
      <c r="L4286">
        <v>229.44418163549994</v>
      </c>
    </row>
    <row r="4287" spans="1:12">
      <c r="A4287" s="73">
        <v>43279.541666666664</v>
      </c>
      <c r="B4287">
        <v>8.74</v>
      </c>
      <c r="C4287">
        <v>353.8</v>
      </c>
      <c r="D4287">
        <v>1.0066999999999999</v>
      </c>
      <c r="F4287">
        <v>1.0066999999999999</v>
      </c>
      <c r="G4287">
        <v>1</v>
      </c>
      <c r="H4287">
        <v>6</v>
      </c>
      <c r="I4287">
        <v>13</v>
      </c>
      <c r="J4287">
        <v>9</v>
      </c>
      <c r="K4287">
        <v>1.43512550198664</v>
      </c>
      <c r="L4287">
        <v>336.05036454040004</v>
      </c>
    </row>
    <row r="4288" spans="1:12">
      <c r="A4288" s="73">
        <v>43279.583333333336</v>
      </c>
      <c r="B4288">
        <v>8.1300000000000008</v>
      </c>
      <c r="C4288">
        <v>352.8</v>
      </c>
      <c r="D4288">
        <v>1.0011000000000001</v>
      </c>
      <c r="F4288">
        <v>1.0011000000000001</v>
      </c>
      <c r="G4288">
        <v>1</v>
      </c>
      <c r="H4288">
        <v>6</v>
      </c>
      <c r="I4288">
        <v>14</v>
      </c>
      <c r="J4288">
        <v>8</v>
      </c>
      <c r="K4288">
        <v>0.34570547230626886</v>
      </c>
      <c r="L4288">
        <v>268.97945078835011</v>
      </c>
    </row>
    <row r="4289" spans="1:12">
      <c r="A4289" s="73">
        <v>43279.625</v>
      </c>
      <c r="B4289">
        <v>8.16</v>
      </c>
      <c r="C4289">
        <v>349</v>
      </c>
      <c r="D4289">
        <v>0.99970000000000003</v>
      </c>
      <c r="F4289">
        <v>0.99970000000000003</v>
      </c>
      <c r="G4289">
        <v>1</v>
      </c>
      <c r="H4289">
        <v>6</v>
      </c>
      <c r="I4289">
        <v>15</v>
      </c>
      <c r="J4289">
        <v>8</v>
      </c>
      <c r="K4289">
        <v>0.38188350655284375</v>
      </c>
      <c r="L4289">
        <v>271.58774722560003</v>
      </c>
    </row>
    <row r="4290" spans="1:12">
      <c r="A4290" s="73">
        <v>43279.666666666664</v>
      </c>
      <c r="B4290">
        <v>6.08</v>
      </c>
      <c r="C4290">
        <v>21.4</v>
      </c>
      <c r="D4290">
        <v>1.0024999999999999</v>
      </c>
      <c r="F4290">
        <v>1.0024999999999999</v>
      </c>
      <c r="G4290">
        <v>2</v>
      </c>
      <c r="H4290">
        <v>6</v>
      </c>
      <c r="I4290">
        <v>16</v>
      </c>
      <c r="J4290">
        <v>6</v>
      </c>
      <c r="K4290">
        <v>2.1375397987902649</v>
      </c>
      <c r="L4290">
        <v>112.65880064</v>
      </c>
    </row>
    <row r="4291" spans="1:12">
      <c r="A4291" s="73">
        <v>43279.708333333336</v>
      </c>
      <c r="B4291">
        <v>7.39</v>
      </c>
      <c r="C4291">
        <v>56.1</v>
      </c>
      <c r="D4291">
        <v>0.99990000000000001</v>
      </c>
      <c r="F4291">
        <v>0.99990000000000001</v>
      </c>
      <c r="G4291">
        <v>3</v>
      </c>
      <c r="H4291">
        <v>6</v>
      </c>
      <c r="I4291">
        <v>17</v>
      </c>
      <c r="J4291">
        <v>7</v>
      </c>
      <c r="K4291">
        <v>2.3113960890735266E-2</v>
      </c>
      <c r="L4291">
        <v>201.77153032904997</v>
      </c>
    </row>
    <row r="4292" spans="1:12">
      <c r="A4292" s="73">
        <v>43279.75</v>
      </c>
      <c r="B4292">
        <v>4.76</v>
      </c>
      <c r="C4292">
        <v>44</v>
      </c>
      <c r="D4292">
        <v>1.0067999999999999</v>
      </c>
      <c r="F4292">
        <v>1.0067999999999999</v>
      </c>
      <c r="G4292">
        <v>3</v>
      </c>
      <c r="H4292">
        <v>6</v>
      </c>
      <c r="I4292">
        <v>18</v>
      </c>
      <c r="J4292">
        <v>5</v>
      </c>
      <c r="K4292">
        <v>7.7397062919409372</v>
      </c>
      <c r="L4292">
        <v>54.291778598399993</v>
      </c>
    </row>
    <row r="4293" spans="1:12">
      <c r="A4293" s="73">
        <v>43279.791666666664</v>
      </c>
      <c r="B4293">
        <v>3.69</v>
      </c>
      <c r="C4293">
        <v>111.8</v>
      </c>
      <c r="D4293">
        <v>1.0125</v>
      </c>
      <c r="F4293">
        <v>1.0125</v>
      </c>
      <c r="G4293">
        <v>6</v>
      </c>
      <c r="H4293">
        <v>6</v>
      </c>
      <c r="I4293">
        <v>19</v>
      </c>
      <c r="J4293">
        <v>4</v>
      </c>
      <c r="K4293">
        <v>14.838156403813072</v>
      </c>
      <c r="L4293">
        <v>25.435725806249998</v>
      </c>
    </row>
    <row r="4294" spans="1:12">
      <c r="A4294" s="73">
        <v>43279.833333333336</v>
      </c>
      <c r="B4294">
        <v>2.2599999999999998</v>
      </c>
      <c r="C4294">
        <v>159.1</v>
      </c>
      <c r="D4294">
        <v>1.0147999999999999</v>
      </c>
      <c r="F4294">
        <v>1.0147999999999999</v>
      </c>
      <c r="G4294">
        <v>8</v>
      </c>
      <c r="H4294">
        <v>6</v>
      </c>
      <c r="I4294">
        <v>20</v>
      </c>
      <c r="J4294">
        <v>2</v>
      </c>
      <c r="K4294">
        <v>27.8998701047263</v>
      </c>
      <c r="L4294">
        <v>5.8570075023999983</v>
      </c>
    </row>
    <row r="4295" spans="1:12">
      <c r="A4295" s="73">
        <v>43279.875</v>
      </c>
      <c r="B4295">
        <v>6.52</v>
      </c>
      <c r="C4295">
        <v>252.3</v>
      </c>
      <c r="D4295">
        <v>1.0150999999999999</v>
      </c>
      <c r="F4295">
        <v>1.0150999999999999</v>
      </c>
      <c r="G4295">
        <v>12</v>
      </c>
      <c r="H4295">
        <v>6</v>
      </c>
      <c r="I4295">
        <v>21</v>
      </c>
      <c r="J4295">
        <v>7</v>
      </c>
      <c r="K4295">
        <v>1.0445509677400422</v>
      </c>
      <c r="L4295">
        <v>140.67652095039995</v>
      </c>
    </row>
    <row r="4296" spans="1:12">
      <c r="A4296" s="73">
        <v>43279.916666666664</v>
      </c>
      <c r="B4296">
        <v>6.77</v>
      </c>
      <c r="C4296">
        <v>259.89999999999998</v>
      </c>
      <c r="D4296">
        <v>1.0183</v>
      </c>
      <c r="F4296">
        <v>1.0183</v>
      </c>
      <c r="G4296">
        <v>13</v>
      </c>
      <c r="H4296">
        <v>6</v>
      </c>
      <c r="I4296">
        <v>22</v>
      </c>
      <c r="J4296">
        <v>7</v>
      </c>
      <c r="K4296">
        <v>0.59603458646150564</v>
      </c>
      <c r="L4296">
        <v>157.98350840694997</v>
      </c>
    </row>
    <row r="4297" spans="1:12">
      <c r="A4297" s="73">
        <v>43279.958333333336</v>
      </c>
      <c r="B4297">
        <v>7.29</v>
      </c>
      <c r="C4297">
        <v>267.10000000000002</v>
      </c>
      <c r="D4297">
        <v>1.0217000000000001</v>
      </c>
      <c r="F4297">
        <v>1.0217000000000001</v>
      </c>
      <c r="G4297">
        <v>13</v>
      </c>
      <c r="H4297">
        <v>6</v>
      </c>
      <c r="I4297">
        <v>23</v>
      </c>
      <c r="J4297">
        <v>7</v>
      </c>
      <c r="K4297">
        <v>6.3520513402149634E-2</v>
      </c>
      <c r="L4297">
        <v>197.91375680565002</v>
      </c>
    </row>
    <row r="4298" spans="1:12">
      <c r="A4298" s="73">
        <v>43280</v>
      </c>
      <c r="B4298">
        <v>8.73</v>
      </c>
      <c r="C4298">
        <v>269.2</v>
      </c>
      <c r="D4298">
        <v>1.0251999999999999</v>
      </c>
      <c r="F4298">
        <v>1.0251999999999999</v>
      </c>
      <c r="G4298">
        <v>13</v>
      </c>
      <c r="H4298">
        <v>6</v>
      </c>
      <c r="I4298">
        <v>0</v>
      </c>
      <c r="J4298">
        <v>9</v>
      </c>
      <c r="K4298">
        <v>1.411266157237782</v>
      </c>
      <c r="L4298">
        <v>341.05257507420004</v>
      </c>
    </row>
    <row r="4299" spans="1:12">
      <c r="A4299" s="73">
        <v>43280.041666666664</v>
      </c>
      <c r="B4299">
        <v>8.76</v>
      </c>
      <c r="C4299">
        <v>261.7</v>
      </c>
      <c r="D4299">
        <v>1.0246999999999999</v>
      </c>
      <c r="F4299">
        <v>1.0246999999999999</v>
      </c>
      <c r="G4299">
        <v>13</v>
      </c>
      <c r="H4299">
        <v>6</v>
      </c>
      <c r="I4299">
        <v>1</v>
      </c>
      <c r="J4299">
        <v>9</v>
      </c>
      <c r="K4299">
        <v>1.4834441914843561</v>
      </c>
      <c r="L4299">
        <v>344.41262199359994</v>
      </c>
    </row>
    <row r="4300" spans="1:12">
      <c r="A4300" s="73">
        <v>43280.083333333336</v>
      </c>
      <c r="B4300">
        <v>8.18</v>
      </c>
      <c r="C4300">
        <v>261</v>
      </c>
      <c r="D4300">
        <v>1.0303</v>
      </c>
      <c r="F4300">
        <v>1.0303</v>
      </c>
      <c r="G4300">
        <v>13</v>
      </c>
      <c r="H4300">
        <v>6</v>
      </c>
      <c r="I4300">
        <v>2</v>
      </c>
      <c r="J4300">
        <v>8</v>
      </c>
      <c r="K4300">
        <v>0.40700219605056032</v>
      </c>
      <c r="L4300">
        <v>281.96396899479993</v>
      </c>
    </row>
    <row r="4301" spans="1:12">
      <c r="A4301" s="73">
        <v>43280.125</v>
      </c>
      <c r="B4301">
        <v>6.74</v>
      </c>
      <c r="C4301">
        <v>280.2</v>
      </c>
      <c r="D4301">
        <v>1.0317000000000001</v>
      </c>
      <c r="F4301">
        <v>1.0317000000000001</v>
      </c>
      <c r="G4301">
        <v>13</v>
      </c>
      <c r="H4301">
        <v>6</v>
      </c>
      <c r="I4301">
        <v>3</v>
      </c>
      <c r="J4301">
        <v>7</v>
      </c>
      <c r="K4301">
        <v>0.64325655221492906</v>
      </c>
      <c r="L4301">
        <v>157.94399708040001</v>
      </c>
    </row>
    <row r="4302" spans="1:12">
      <c r="A4302" s="73">
        <v>43280.166666666664</v>
      </c>
      <c r="B4302">
        <v>7.76</v>
      </c>
      <c r="C4302">
        <v>281</v>
      </c>
      <c r="D4302">
        <v>1.03</v>
      </c>
      <c r="F4302">
        <v>1.03</v>
      </c>
      <c r="G4302">
        <v>13</v>
      </c>
      <c r="H4302">
        <v>6</v>
      </c>
      <c r="I4302">
        <v>4</v>
      </c>
      <c r="J4302">
        <v>8</v>
      </c>
      <c r="K4302">
        <v>4.7509716598501464E-2</v>
      </c>
      <c r="L4302">
        <v>240.65361664</v>
      </c>
    </row>
    <row r="4303" spans="1:12">
      <c r="A4303" s="73">
        <v>43280.208333333336</v>
      </c>
      <c r="B4303">
        <v>8.09</v>
      </c>
      <c r="C4303">
        <v>279.10000000000002</v>
      </c>
      <c r="D4303">
        <v>1.0301</v>
      </c>
      <c r="F4303">
        <v>1.0301</v>
      </c>
      <c r="G4303">
        <v>13</v>
      </c>
      <c r="H4303">
        <v>6</v>
      </c>
      <c r="I4303">
        <v>5</v>
      </c>
      <c r="J4303">
        <v>8</v>
      </c>
      <c r="K4303">
        <v>0.30026809331083359</v>
      </c>
      <c r="L4303">
        <v>272.70616519144994</v>
      </c>
    </row>
    <row r="4304" spans="1:12">
      <c r="A4304" s="73">
        <v>43280.25</v>
      </c>
      <c r="B4304">
        <v>5.42</v>
      </c>
      <c r="C4304">
        <v>274</v>
      </c>
      <c r="D4304">
        <v>1.0209999999999999</v>
      </c>
      <c r="F4304">
        <v>1.0209999999999999</v>
      </c>
      <c r="G4304">
        <v>13</v>
      </c>
      <c r="H4304">
        <v>6</v>
      </c>
      <c r="I4304">
        <v>6</v>
      </c>
      <c r="J4304">
        <v>5</v>
      </c>
      <c r="K4304">
        <v>4.5030230453656008</v>
      </c>
      <c r="L4304">
        <v>81.281854924000001</v>
      </c>
    </row>
    <row r="4305" spans="1:12">
      <c r="A4305" s="73">
        <v>43280.291666666664</v>
      </c>
      <c r="B4305">
        <v>6.32</v>
      </c>
      <c r="C4305">
        <v>305.2</v>
      </c>
      <c r="D4305">
        <v>1.0118</v>
      </c>
      <c r="F4305">
        <v>1.0118</v>
      </c>
      <c r="G4305">
        <v>15</v>
      </c>
      <c r="H4305">
        <v>6</v>
      </c>
      <c r="I4305">
        <v>7</v>
      </c>
      <c r="J4305">
        <v>6</v>
      </c>
      <c r="K4305">
        <v>1.4933640727628694</v>
      </c>
      <c r="L4305">
        <v>127.70735621120002</v>
      </c>
    </row>
    <row r="4306" spans="1:12">
      <c r="A4306" s="73">
        <v>43280.333333333336</v>
      </c>
      <c r="B4306">
        <v>8.1999999999999993</v>
      </c>
      <c r="C4306">
        <v>14.2</v>
      </c>
      <c r="D4306">
        <v>1.0064</v>
      </c>
      <c r="F4306">
        <v>1.0064</v>
      </c>
      <c r="G4306">
        <v>2</v>
      </c>
      <c r="H4306">
        <v>6</v>
      </c>
      <c r="I4306">
        <v>8</v>
      </c>
      <c r="J4306">
        <v>8</v>
      </c>
      <c r="K4306">
        <v>0.43292088554827685</v>
      </c>
      <c r="L4306">
        <v>277.4483775999999</v>
      </c>
    </row>
    <row r="4307" spans="1:12">
      <c r="A4307" s="73">
        <v>43280.375</v>
      </c>
      <c r="B4307">
        <v>7.64</v>
      </c>
      <c r="C4307">
        <v>33.299999999999997</v>
      </c>
      <c r="D4307">
        <v>1.0041</v>
      </c>
      <c r="F4307">
        <v>1.0041</v>
      </c>
      <c r="G4307">
        <v>2</v>
      </c>
      <c r="H4307">
        <v>6</v>
      </c>
      <c r="I4307">
        <v>9</v>
      </c>
      <c r="J4307">
        <v>8</v>
      </c>
      <c r="K4307">
        <v>9.5975796121988838E-3</v>
      </c>
      <c r="L4307">
        <v>223.88605667519997</v>
      </c>
    </row>
    <row r="4308" spans="1:12">
      <c r="A4308" s="73">
        <v>43280.416666666664</v>
      </c>
      <c r="B4308">
        <v>7.9</v>
      </c>
      <c r="C4308">
        <v>42.6</v>
      </c>
      <c r="D4308">
        <v>1.0007999999999999</v>
      </c>
      <c r="F4308">
        <v>1.0007999999999999</v>
      </c>
      <c r="G4308">
        <v>3</v>
      </c>
      <c r="H4308">
        <v>6</v>
      </c>
      <c r="I4308">
        <v>10</v>
      </c>
      <c r="J4308">
        <v>8</v>
      </c>
      <c r="K4308">
        <v>0.12814054308252154</v>
      </c>
      <c r="L4308">
        <v>246.71671559999999</v>
      </c>
    </row>
    <row r="4309" spans="1:12">
      <c r="A4309" s="73">
        <v>43280.458333333336</v>
      </c>
      <c r="B4309">
        <v>8.11</v>
      </c>
      <c r="C4309">
        <v>40.700000000000003</v>
      </c>
      <c r="D4309">
        <v>1.0026999999999999</v>
      </c>
      <c r="F4309">
        <v>1.0026999999999999</v>
      </c>
      <c r="G4309">
        <v>3</v>
      </c>
      <c r="H4309">
        <v>6</v>
      </c>
      <c r="I4309">
        <v>11</v>
      </c>
      <c r="J4309">
        <v>8</v>
      </c>
      <c r="K4309">
        <v>0.32258678280855019</v>
      </c>
      <c r="L4309">
        <v>267.42597133684995</v>
      </c>
    </row>
    <row r="4310" spans="1:12">
      <c r="A4310" s="73">
        <v>43280.5</v>
      </c>
      <c r="B4310">
        <v>6.66</v>
      </c>
      <c r="C4310">
        <v>62.8</v>
      </c>
      <c r="D4310">
        <v>1.0048999999999999</v>
      </c>
      <c r="F4310">
        <v>1.0048999999999999</v>
      </c>
      <c r="G4310">
        <v>4</v>
      </c>
      <c r="H4310">
        <v>6</v>
      </c>
      <c r="I4310">
        <v>12</v>
      </c>
      <c r="J4310">
        <v>7</v>
      </c>
      <c r="K4310">
        <v>0.77798179422406066</v>
      </c>
      <c r="L4310">
        <v>148.42789832519998</v>
      </c>
    </row>
    <row r="4311" spans="1:12">
      <c r="A4311" s="73">
        <v>43280.541666666664</v>
      </c>
      <c r="B4311">
        <v>4.7</v>
      </c>
      <c r="C4311">
        <v>97.5</v>
      </c>
      <c r="D4311">
        <v>1.0002</v>
      </c>
      <c r="F4311">
        <v>1.0002</v>
      </c>
      <c r="G4311">
        <v>5</v>
      </c>
      <c r="H4311">
        <v>6</v>
      </c>
      <c r="I4311">
        <v>13</v>
      </c>
      <c r="J4311">
        <v>5</v>
      </c>
      <c r="K4311">
        <v>8.0771502234477843</v>
      </c>
      <c r="L4311">
        <v>51.9218823</v>
      </c>
    </row>
    <row r="4312" spans="1:12">
      <c r="A4312" s="73">
        <v>43280.583333333336</v>
      </c>
      <c r="B4312">
        <v>1.86</v>
      </c>
      <c r="C4312">
        <v>80.099999999999994</v>
      </c>
      <c r="D4312">
        <v>0.99609999999999999</v>
      </c>
      <c r="F4312">
        <v>0.99609999999999999</v>
      </c>
      <c r="G4312">
        <v>5</v>
      </c>
      <c r="H4312">
        <v>6</v>
      </c>
      <c r="I4312">
        <v>14</v>
      </c>
      <c r="J4312">
        <v>2</v>
      </c>
      <c r="K4312">
        <v>32.285496314771954</v>
      </c>
      <c r="L4312">
        <v>3.2048800308000005</v>
      </c>
    </row>
    <row r="4313" spans="1:12">
      <c r="A4313" s="73">
        <v>43280.625</v>
      </c>
      <c r="B4313">
        <v>2.4700000000000002</v>
      </c>
      <c r="C4313">
        <v>70.8</v>
      </c>
      <c r="D4313">
        <v>0.9929</v>
      </c>
      <c r="F4313">
        <v>0.9929</v>
      </c>
      <c r="G4313">
        <v>4</v>
      </c>
      <c r="H4313">
        <v>6</v>
      </c>
      <c r="I4313">
        <v>15</v>
      </c>
      <c r="J4313">
        <v>2</v>
      </c>
      <c r="K4313">
        <v>25.72551634445232</v>
      </c>
      <c r="L4313">
        <v>7.4811157583500014</v>
      </c>
    </row>
    <row r="4314" spans="1:12">
      <c r="A4314" s="73">
        <v>43280.666666666664</v>
      </c>
      <c r="B4314">
        <v>5.56</v>
      </c>
      <c r="C4314">
        <v>37.799999999999997</v>
      </c>
      <c r="D4314">
        <v>0.99199999999999999</v>
      </c>
      <c r="F4314">
        <v>0.99199999999999999</v>
      </c>
      <c r="G4314">
        <v>3</v>
      </c>
      <c r="H4314">
        <v>6</v>
      </c>
      <c r="I4314">
        <v>16</v>
      </c>
      <c r="J4314">
        <v>6</v>
      </c>
      <c r="K4314">
        <v>3.928453871849622</v>
      </c>
      <c r="L4314">
        <v>85.252289535999978</v>
      </c>
    </row>
    <row r="4315" spans="1:12">
      <c r="A4315" s="73">
        <v>43280.708333333336</v>
      </c>
      <c r="B4315">
        <v>9.1300000000000008</v>
      </c>
      <c r="C4315">
        <v>19</v>
      </c>
      <c r="D4315">
        <v>0.99650000000000005</v>
      </c>
      <c r="F4315">
        <v>0.99650000000000005</v>
      </c>
      <c r="G4315">
        <v>2</v>
      </c>
      <c r="H4315">
        <v>6</v>
      </c>
      <c r="I4315">
        <v>17</v>
      </c>
      <c r="J4315">
        <v>9</v>
      </c>
      <c r="K4315">
        <v>2.5216399471921256</v>
      </c>
      <c r="L4315">
        <v>379.19241363025014</v>
      </c>
    </row>
    <row r="4316" spans="1:12">
      <c r="A4316" s="73">
        <v>43280.75</v>
      </c>
      <c r="B4316">
        <v>6.72</v>
      </c>
      <c r="C4316">
        <v>7.4</v>
      </c>
      <c r="D4316">
        <v>1.0014000000000001</v>
      </c>
      <c r="F4316">
        <v>1.0014000000000001</v>
      </c>
      <c r="G4316">
        <v>1</v>
      </c>
      <c r="H4316">
        <v>6</v>
      </c>
      <c r="I4316">
        <v>18</v>
      </c>
      <c r="J4316">
        <v>7</v>
      </c>
      <c r="K4316">
        <v>0.6757378627172127</v>
      </c>
      <c r="L4316">
        <v>151.94464911359998</v>
      </c>
    </row>
    <row r="4317" spans="1:12">
      <c r="A4317" s="73">
        <v>43280.791666666664</v>
      </c>
      <c r="B4317">
        <v>6.77</v>
      </c>
      <c r="C4317">
        <v>14.6</v>
      </c>
      <c r="D4317">
        <v>1.0038</v>
      </c>
      <c r="F4317">
        <v>1.0038</v>
      </c>
      <c r="G4317">
        <v>2</v>
      </c>
      <c r="H4317">
        <v>6</v>
      </c>
      <c r="I4317">
        <v>19</v>
      </c>
      <c r="J4317">
        <v>7</v>
      </c>
      <c r="K4317">
        <v>0.59603458646150564</v>
      </c>
      <c r="L4317">
        <v>155.73391509269996</v>
      </c>
    </row>
    <row r="4318" spans="1:12">
      <c r="A4318" s="73">
        <v>43280.833333333336</v>
      </c>
      <c r="B4318">
        <v>4.04</v>
      </c>
      <c r="C4318">
        <v>359.2</v>
      </c>
      <c r="D4318">
        <v>1.0071000000000001</v>
      </c>
      <c r="F4318">
        <v>1.0071000000000001</v>
      </c>
      <c r="G4318">
        <v>1</v>
      </c>
      <c r="H4318">
        <v>6</v>
      </c>
      <c r="I4318">
        <v>20</v>
      </c>
      <c r="J4318">
        <v>4</v>
      </c>
      <c r="K4318">
        <v>12.26423347002312</v>
      </c>
      <c r="L4318">
        <v>33.203716387200011</v>
      </c>
    </row>
    <row r="4319" spans="1:12">
      <c r="A4319" s="73">
        <v>43280.875</v>
      </c>
      <c r="B4319">
        <v>4.8899999999999997</v>
      </c>
      <c r="C4319">
        <v>77.099999999999994</v>
      </c>
      <c r="D4319">
        <v>1.012</v>
      </c>
      <c r="F4319">
        <v>1.012</v>
      </c>
      <c r="G4319">
        <v>4</v>
      </c>
      <c r="H4319">
        <v>6</v>
      </c>
      <c r="I4319">
        <v>21</v>
      </c>
      <c r="J4319">
        <v>5</v>
      </c>
      <c r="K4319">
        <v>7.0332777736760992</v>
      </c>
      <c r="L4319">
        <v>59.166665513999988</v>
      </c>
    </row>
    <row r="4320" spans="1:12">
      <c r="A4320" s="73">
        <v>43280.916666666664</v>
      </c>
      <c r="B4320">
        <v>6.88</v>
      </c>
      <c r="C4320">
        <v>81.3</v>
      </c>
      <c r="D4320">
        <v>1.0166999999999999</v>
      </c>
      <c r="F4320">
        <v>1.0166999999999999</v>
      </c>
      <c r="G4320">
        <v>5</v>
      </c>
      <c r="H4320">
        <v>6</v>
      </c>
      <c r="I4320">
        <v>22</v>
      </c>
      <c r="J4320">
        <v>7</v>
      </c>
      <c r="K4320">
        <v>0.43828737869894918</v>
      </c>
      <c r="L4320">
        <v>165.54960261119999</v>
      </c>
    </row>
    <row r="4321" spans="1:12">
      <c r="A4321" s="73">
        <v>43280.958333333336</v>
      </c>
      <c r="B4321">
        <v>4.92</v>
      </c>
      <c r="C4321">
        <v>99.2</v>
      </c>
      <c r="D4321">
        <v>1.022</v>
      </c>
      <c r="F4321">
        <v>1.022</v>
      </c>
      <c r="G4321">
        <v>5</v>
      </c>
      <c r="H4321">
        <v>6</v>
      </c>
      <c r="I4321">
        <v>23</v>
      </c>
      <c r="J4321">
        <v>5</v>
      </c>
      <c r="K4321">
        <v>6.8750558079226733</v>
      </c>
      <c r="L4321">
        <v>60.857794367999993</v>
      </c>
    </row>
    <row r="4322" spans="1:12">
      <c r="A4322" s="73">
        <v>43281</v>
      </c>
      <c r="B4322">
        <v>3.52</v>
      </c>
      <c r="C4322">
        <v>100.3</v>
      </c>
      <c r="D4322">
        <v>1.0219</v>
      </c>
      <c r="F4322">
        <v>1.0219</v>
      </c>
      <c r="G4322">
        <v>5</v>
      </c>
      <c r="H4322">
        <v>6</v>
      </c>
      <c r="I4322">
        <v>0</v>
      </c>
      <c r="J4322">
        <v>4</v>
      </c>
      <c r="K4322">
        <v>16.176747543082481</v>
      </c>
      <c r="L4322">
        <v>22.284679577599999</v>
      </c>
    </row>
    <row r="4323" spans="1:12">
      <c r="A4323" s="73">
        <v>43281.041666666664</v>
      </c>
      <c r="B4323">
        <v>4.26</v>
      </c>
      <c r="C4323">
        <v>80.8</v>
      </c>
      <c r="D4323">
        <v>1.0257000000000001</v>
      </c>
      <c r="F4323">
        <v>1.0257000000000001</v>
      </c>
      <c r="G4323">
        <v>5</v>
      </c>
      <c r="H4323">
        <v>6</v>
      </c>
      <c r="I4323">
        <v>1</v>
      </c>
      <c r="J4323">
        <v>4</v>
      </c>
      <c r="K4323">
        <v>10.77173905449801</v>
      </c>
      <c r="L4323">
        <v>39.647805771599998</v>
      </c>
    </row>
    <row r="4324" spans="1:12">
      <c r="A4324" s="73">
        <v>43281.083333333336</v>
      </c>
      <c r="B4324">
        <v>3.8</v>
      </c>
      <c r="C4324">
        <v>113.4</v>
      </c>
      <c r="D4324">
        <v>1.0297000000000001</v>
      </c>
      <c r="F4324">
        <v>1.0297000000000001</v>
      </c>
      <c r="G4324">
        <v>6</v>
      </c>
      <c r="H4324">
        <v>6</v>
      </c>
      <c r="I4324">
        <v>2</v>
      </c>
      <c r="J4324">
        <v>4</v>
      </c>
      <c r="K4324">
        <v>14.002809196050517</v>
      </c>
      <c r="L4324">
        <v>28.250849199999998</v>
      </c>
    </row>
    <row r="4325" spans="1:12">
      <c r="A4325" s="73">
        <v>43281.125</v>
      </c>
      <c r="B4325">
        <v>2.64</v>
      </c>
      <c r="C4325">
        <v>184.4</v>
      </c>
      <c r="D4325">
        <v>1.0266999999999999</v>
      </c>
      <c r="F4325">
        <v>1.0266999999999999</v>
      </c>
      <c r="G4325">
        <v>9</v>
      </c>
      <c r="H4325">
        <v>6</v>
      </c>
      <c r="I4325">
        <v>3</v>
      </c>
      <c r="J4325">
        <v>3</v>
      </c>
      <c r="K4325">
        <v>24.029925205182916</v>
      </c>
      <c r="L4325">
        <v>9.4455085824000005</v>
      </c>
    </row>
    <row r="4326" spans="1:12">
      <c r="A4326" s="73">
        <v>43281.166666666664</v>
      </c>
      <c r="B4326">
        <v>2.2999999999999998</v>
      </c>
      <c r="C4326">
        <v>182</v>
      </c>
      <c r="D4326">
        <v>1.0256000000000001</v>
      </c>
      <c r="F4326">
        <v>1.0256000000000001</v>
      </c>
      <c r="G4326">
        <v>9</v>
      </c>
      <c r="H4326">
        <v>6</v>
      </c>
      <c r="I4326">
        <v>4</v>
      </c>
      <c r="J4326">
        <v>2</v>
      </c>
      <c r="K4326">
        <v>27.478907483721734</v>
      </c>
      <c r="L4326">
        <v>6.2392375999999992</v>
      </c>
    </row>
    <row r="4327" spans="1:12">
      <c r="A4327" s="73">
        <v>43281.208333333336</v>
      </c>
      <c r="B4327">
        <v>2.6</v>
      </c>
      <c r="C4327">
        <v>200.5</v>
      </c>
      <c r="D4327">
        <v>1.0285</v>
      </c>
      <c r="F4327">
        <v>1.0285</v>
      </c>
      <c r="G4327">
        <v>10</v>
      </c>
      <c r="H4327">
        <v>6</v>
      </c>
      <c r="I4327">
        <v>5</v>
      </c>
      <c r="J4327">
        <v>3</v>
      </c>
      <c r="K4327">
        <v>24.423687826187493</v>
      </c>
      <c r="L4327">
        <v>9.0384580000000003</v>
      </c>
    </row>
    <row r="4328" spans="1:12">
      <c r="A4328" s="73">
        <v>43281.25</v>
      </c>
      <c r="B4328">
        <v>3.9</v>
      </c>
      <c r="C4328">
        <v>214</v>
      </c>
      <c r="D4328">
        <v>1.0219</v>
      </c>
      <c r="F4328">
        <v>1.0219</v>
      </c>
      <c r="G4328">
        <v>11</v>
      </c>
      <c r="H4328">
        <v>6</v>
      </c>
      <c r="I4328">
        <v>6</v>
      </c>
      <c r="J4328">
        <v>4</v>
      </c>
      <c r="K4328">
        <v>13.264402643539102</v>
      </c>
      <c r="L4328">
        <v>30.30904305</v>
      </c>
    </row>
    <row r="4329" spans="1:12">
      <c r="A4329" s="73">
        <v>43281.291666666664</v>
      </c>
      <c r="B4329">
        <v>1.5</v>
      </c>
      <c r="C4329">
        <v>201.6</v>
      </c>
      <c r="D4329">
        <v>1.0168999999999999</v>
      </c>
      <c r="F4329">
        <v>1.0168999999999999</v>
      </c>
      <c r="G4329">
        <v>10</v>
      </c>
      <c r="H4329">
        <v>6</v>
      </c>
      <c r="I4329">
        <v>7</v>
      </c>
      <c r="J4329">
        <v>2</v>
      </c>
      <c r="K4329">
        <v>36.50615990381305</v>
      </c>
      <c r="L4329">
        <v>1.7160187499999999</v>
      </c>
    </row>
    <row r="4330" spans="1:12">
      <c r="A4330" s="73">
        <v>43281.333333333336</v>
      </c>
      <c r="B4330">
        <v>0.52</v>
      </c>
      <c r="C4330">
        <v>61</v>
      </c>
      <c r="D4330">
        <v>1.0107999999999999</v>
      </c>
      <c r="F4330">
        <v>1.0107999999999999</v>
      </c>
      <c r="G4330">
        <v>4</v>
      </c>
      <c r="H4330">
        <v>6</v>
      </c>
      <c r="I4330">
        <v>8</v>
      </c>
      <c r="J4330">
        <v>1</v>
      </c>
      <c r="K4330">
        <v>49.308944118424918</v>
      </c>
      <c r="L4330">
        <v>7.1063283199999994E-2</v>
      </c>
    </row>
    <row r="4331" spans="1:12">
      <c r="A4331" s="73">
        <v>43281.375</v>
      </c>
      <c r="B4331">
        <v>2.0099999999999998</v>
      </c>
      <c r="C4331">
        <v>137.9</v>
      </c>
      <c r="D4331">
        <v>1.0053000000000001</v>
      </c>
      <c r="F4331">
        <v>1.0053000000000001</v>
      </c>
      <c r="G4331">
        <v>7</v>
      </c>
      <c r="H4331">
        <v>6</v>
      </c>
      <c r="I4331">
        <v>9</v>
      </c>
      <c r="J4331">
        <v>2</v>
      </c>
      <c r="K4331">
        <v>30.603386486004837</v>
      </c>
      <c r="L4331">
        <v>4.0818200926499992</v>
      </c>
    </row>
    <row r="4332" spans="1:12">
      <c r="A4332" s="73">
        <v>43281.416666666664</v>
      </c>
      <c r="B4332">
        <v>3.47</v>
      </c>
      <c r="C4332">
        <v>119.9</v>
      </c>
      <c r="D4332">
        <v>1.0027999999999999</v>
      </c>
      <c r="F4332">
        <v>1.0027999999999999</v>
      </c>
      <c r="G4332">
        <v>6</v>
      </c>
      <c r="H4332">
        <v>6</v>
      </c>
      <c r="I4332">
        <v>10</v>
      </c>
      <c r="J4332">
        <v>3</v>
      </c>
      <c r="K4332">
        <v>16.581450819338176</v>
      </c>
      <c r="L4332">
        <v>20.9494561922</v>
      </c>
    </row>
    <row r="4333" spans="1:12">
      <c r="A4333" s="73">
        <v>43281.458333333336</v>
      </c>
      <c r="B4333">
        <v>3.83</v>
      </c>
      <c r="C4333">
        <v>169.4</v>
      </c>
      <c r="D4333">
        <v>1.0015000000000001</v>
      </c>
      <c r="F4333">
        <v>1.0015000000000001</v>
      </c>
      <c r="G4333">
        <v>9</v>
      </c>
      <c r="H4333">
        <v>6</v>
      </c>
      <c r="I4333">
        <v>11</v>
      </c>
      <c r="J4333">
        <v>4</v>
      </c>
      <c r="K4333">
        <v>13.77918723029709</v>
      </c>
      <c r="L4333">
        <v>28.133079915250004</v>
      </c>
    </row>
    <row r="4334" spans="1:12">
      <c r="A4334" s="73">
        <v>43281.5</v>
      </c>
      <c r="B4334">
        <v>3.19</v>
      </c>
      <c r="C4334">
        <v>203.6</v>
      </c>
      <c r="D4334">
        <v>0.99480000000000002</v>
      </c>
      <c r="F4334">
        <v>0.99480000000000002</v>
      </c>
      <c r="G4334">
        <v>10</v>
      </c>
      <c r="H4334">
        <v>6</v>
      </c>
      <c r="I4334">
        <v>12</v>
      </c>
      <c r="J4334">
        <v>3</v>
      </c>
      <c r="K4334">
        <v>18.940189166370146</v>
      </c>
      <c r="L4334">
        <v>16.1464789266</v>
      </c>
    </row>
    <row r="4335" spans="1:12">
      <c r="A4335" s="73">
        <v>43281.541666666664</v>
      </c>
      <c r="B4335">
        <v>4.54</v>
      </c>
      <c r="C4335">
        <v>349.7</v>
      </c>
      <c r="D4335">
        <v>0.99509999999999998</v>
      </c>
      <c r="F4335">
        <v>0.99509999999999998</v>
      </c>
      <c r="G4335">
        <v>1</v>
      </c>
      <c r="H4335">
        <v>6</v>
      </c>
      <c r="I4335">
        <v>13</v>
      </c>
      <c r="J4335">
        <v>5</v>
      </c>
      <c r="K4335">
        <v>9.0122007074660484</v>
      </c>
      <c r="L4335">
        <v>46.559069173200001</v>
      </c>
    </row>
    <row r="4336" spans="1:12">
      <c r="A4336" s="73">
        <v>43281.583333333336</v>
      </c>
      <c r="B4336">
        <v>6.5</v>
      </c>
      <c r="C4336">
        <v>268.39999999999998</v>
      </c>
      <c r="D4336">
        <v>0.99509999999999998</v>
      </c>
      <c r="F4336">
        <v>0.99509999999999998</v>
      </c>
      <c r="G4336">
        <v>13</v>
      </c>
      <c r="H4336">
        <v>6</v>
      </c>
      <c r="I4336">
        <v>14</v>
      </c>
      <c r="J4336">
        <v>7</v>
      </c>
      <c r="K4336">
        <v>1.0858322782423242</v>
      </c>
      <c r="L4336">
        <v>136.63966875</v>
      </c>
    </row>
    <row r="4337" spans="1:12">
      <c r="A4337" s="73">
        <v>43281.625</v>
      </c>
      <c r="B4337">
        <v>1.61</v>
      </c>
      <c r="C4337">
        <v>255.8</v>
      </c>
      <c r="D4337">
        <v>0.98950000000000005</v>
      </c>
      <c r="F4337">
        <v>0.98950000000000005</v>
      </c>
      <c r="G4337">
        <v>12</v>
      </c>
      <c r="H4337">
        <v>6</v>
      </c>
      <c r="I4337">
        <v>15</v>
      </c>
      <c r="J4337">
        <v>2</v>
      </c>
      <c r="K4337">
        <v>35.18901269605049</v>
      </c>
      <c r="L4337">
        <v>2.0647307747500006</v>
      </c>
    </row>
    <row r="4338" spans="1:12">
      <c r="A4338" s="73">
        <v>43281.666666666664</v>
      </c>
      <c r="B4338">
        <v>1.54</v>
      </c>
      <c r="C4338">
        <v>155.4</v>
      </c>
      <c r="D4338">
        <v>0.98899999999999999</v>
      </c>
      <c r="F4338">
        <v>0.98899999999999999</v>
      </c>
      <c r="G4338">
        <v>8</v>
      </c>
      <c r="H4338">
        <v>6</v>
      </c>
      <c r="I4338">
        <v>16</v>
      </c>
      <c r="J4338">
        <v>2</v>
      </c>
      <c r="K4338">
        <v>36.024397282808479</v>
      </c>
      <c r="L4338">
        <v>1.806044548</v>
      </c>
    </row>
    <row r="4339" spans="1:12">
      <c r="A4339" s="73">
        <v>43281.708333333336</v>
      </c>
      <c r="B4339">
        <v>1.82</v>
      </c>
      <c r="C4339">
        <v>29.4</v>
      </c>
      <c r="D4339">
        <v>0.98760000000000003</v>
      </c>
      <c r="F4339">
        <v>0.98760000000000003</v>
      </c>
      <c r="G4339">
        <v>2</v>
      </c>
      <c r="H4339">
        <v>6</v>
      </c>
      <c r="I4339">
        <v>17</v>
      </c>
      <c r="J4339">
        <v>2</v>
      </c>
      <c r="K4339">
        <v>32.74165893577652</v>
      </c>
      <c r="L4339">
        <v>2.9769068784000003</v>
      </c>
    </row>
    <row r="4340" spans="1:12">
      <c r="A4340" s="73">
        <v>43281.75</v>
      </c>
      <c r="B4340">
        <v>1.56</v>
      </c>
      <c r="C4340">
        <v>55.7</v>
      </c>
      <c r="D4340">
        <v>0.99339999999999995</v>
      </c>
      <c r="F4340">
        <v>0.99339999999999995</v>
      </c>
      <c r="G4340">
        <v>3</v>
      </c>
      <c r="H4340">
        <v>6</v>
      </c>
      <c r="I4340">
        <v>18</v>
      </c>
      <c r="J4340">
        <v>2</v>
      </c>
      <c r="K4340">
        <v>35.784715972306195</v>
      </c>
      <c r="L4340">
        <v>1.8856798271999999</v>
      </c>
    </row>
    <row r="4341" spans="1:12">
      <c r="A4341" s="73">
        <v>43281.791666666664</v>
      </c>
      <c r="B4341">
        <v>3.73</v>
      </c>
      <c r="C4341">
        <v>110.2</v>
      </c>
      <c r="D4341">
        <v>1.0017</v>
      </c>
      <c r="F4341">
        <v>1.0017</v>
      </c>
      <c r="G4341">
        <v>6</v>
      </c>
      <c r="H4341">
        <v>6</v>
      </c>
      <c r="I4341">
        <v>19</v>
      </c>
      <c r="J4341">
        <v>4</v>
      </c>
      <c r="K4341">
        <v>14.531593782808505</v>
      </c>
      <c r="L4341">
        <v>25.99166934945</v>
      </c>
    </row>
    <row r="4342" spans="1:12">
      <c r="A4342" s="73">
        <v>43281.833333333336</v>
      </c>
      <c r="B4342">
        <v>5.51</v>
      </c>
      <c r="C4342">
        <v>168.3</v>
      </c>
      <c r="D4342">
        <v>1.0031000000000001</v>
      </c>
      <c r="F4342">
        <v>1.0031000000000001</v>
      </c>
      <c r="G4342">
        <v>8</v>
      </c>
      <c r="H4342">
        <v>6</v>
      </c>
      <c r="I4342">
        <v>20</v>
      </c>
      <c r="J4342">
        <v>6</v>
      </c>
      <c r="K4342">
        <v>4.1291571481053282</v>
      </c>
      <c r="L4342">
        <v>83.901365934050006</v>
      </c>
    </row>
    <row r="4343" spans="1:12">
      <c r="A4343" s="73">
        <v>43281.875</v>
      </c>
      <c r="B4343">
        <v>12.26</v>
      </c>
      <c r="C4343">
        <v>178.7</v>
      </c>
      <c r="D4343">
        <v>1.0167999999999999</v>
      </c>
      <c r="F4343">
        <v>1.0167999999999999</v>
      </c>
      <c r="G4343">
        <v>9</v>
      </c>
      <c r="H4343">
        <v>6</v>
      </c>
      <c r="I4343">
        <v>21</v>
      </c>
      <c r="J4343">
        <v>12</v>
      </c>
      <c r="K4343">
        <v>22.259214853584847</v>
      </c>
      <c r="L4343">
        <v>936.86486587839988</v>
      </c>
    </row>
    <row r="4344" spans="1:12">
      <c r="A4344" s="73">
        <v>43281.916666666664</v>
      </c>
      <c r="B4344">
        <v>10.88</v>
      </c>
      <c r="C4344">
        <v>194.5</v>
      </c>
      <c r="D4344">
        <v>1.0225</v>
      </c>
      <c r="F4344">
        <v>1.0225</v>
      </c>
      <c r="G4344">
        <v>10</v>
      </c>
      <c r="H4344">
        <v>6</v>
      </c>
      <c r="I4344">
        <v>22</v>
      </c>
      <c r="J4344">
        <v>11</v>
      </c>
      <c r="K4344">
        <v>11.142025278242375</v>
      </c>
      <c r="L4344">
        <v>658.44576256000005</v>
      </c>
    </row>
    <row r="4345" spans="1:12">
      <c r="A4345" s="73">
        <v>43281.958333333336</v>
      </c>
      <c r="B4345">
        <v>10.95</v>
      </c>
      <c r="C4345">
        <v>206.9</v>
      </c>
      <c r="D4345">
        <v>1.0267999999999999</v>
      </c>
      <c r="F4345">
        <v>1.0267999999999999</v>
      </c>
      <c r="G4345">
        <v>10</v>
      </c>
      <c r="H4345">
        <v>6</v>
      </c>
      <c r="I4345">
        <v>23</v>
      </c>
      <c r="J4345">
        <v>11</v>
      </c>
      <c r="K4345">
        <v>11.614240691484374</v>
      </c>
      <c r="L4345">
        <v>674.05948132499975</v>
      </c>
    </row>
    <row r="4346" spans="1:12">
      <c r="A4346" s="73">
        <v>43282</v>
      </c>
      <c r="B4346">
        <v>10.35</v>
      </c>
      <c r="C4346">
        <v>205.3</v>
      </c>
      <c r="D4346">
        <v>1.028</v>
      </c>
      <c r="F4346">
        <v>1.028</v>
      </c>
      <c r="G4346">
        <v>10</v>
      </c>
      <c r="H4346">
        <v>7</v>
      </c>
      <c r="I4346">
        <v>0</v>
      </c>
      <c r="J4346">
        <v>10</v>
      </c>
      <c r="K4346">
        <v>7.8846800065528644</v>
      </c>
      <c r="L4346">
        <v>569.88098774999992</v>
      </c>
    </row>
    <row r="4347" spans="1:12">
      <c r="A4347" s="73">
        <v>43282.041666666664</v>
      </c>
      <c r="B4347">
        <v>11.3</v>
      </c>
      <c r="C4347">
        <v>211.3</v>
      </c>
      <c r="D4347">
        <v>1.0307999999999999</v>
      </c>
      <c r="F4347">
        <v>1.0307999999999999</v>
      </c>
      <c r="G4347">
        <v>10</v>
      </c>
      <c r="H4347">
        <v>7</v>
      </c>
      <c r="I4347">
        <v>1</v>
      </c>
      <c r="J4347">
        <v>11</v>
      </c>
      <c r="K4347">
        <v>14.122317757694434</v>
      </c>
      <c r="L4347">
        <v>743.66911379999999</v>
      </c>
    </row>
    <row r="4348" spans="1:12">
      <c r="A4348" s="73">
        <v>43282.083333333336</v>
      </c>
      <c r="B4348">
        <v>9.98</v>
      </c>
      <c r="C4348">
        <v>223.6</v>
      </c>
      <c r="D4348">
        <v>1.0336000000000001</v>
      </c>
      <c r="F4348">
        <v>1.0336000000000001</v>
      </c>
      <c r="G4348">
        <v>11</v>
      </c>
      <c r="H4348">
        <v>7</v>
      </c>
      <c r="I4348">
        <v>2</v>
      </c>
      <c r="J4348">
        <v>10</v>
      </c>
      <c r="K4348">
        <v>5.9436842508451022</v>
      </c>
      <c r="L4348">
        <v>513.70539746560007</v>
      </c>
    </row>
    <row r="4349" spans="1:12">
      <c r="A4349" s="73">
        <v>43282.125</v>
      </c>
      <c r="B4349">
        <v>10.16</v>
      </c>
      <c r="C4349">
        <v>222.7</v>
      </c>
      <c r="D4349">
        <v>1.0343</v>
      </c>
      <c r="F4349">
        <v>1.0343</v>
      </c>
      <c r="G4349">
        <v>11</v>
      </c>
      <c r="H4349">
        <v>7</v>
      </c>
      <c r="I4349">
        <v>3</v>
      </c>
      <c r="J4349">
        <v>10</v>
      </c>
      <c r="K4349">
        <v>6.8537524563245542</v>
      </c>
      <c r="L4349">
        <v>542.3724894464001</v>
      </c>
    </row>
    <row r="4350" spans="1:12">
      <c r="A4350" s="73">
        <v>43282.166666666664</v>
      </c>
      <c r="B4350">
        <v>9</v>
      </c>
      <c r="C4350">
        <v>233.3</v>
      </c>
      <c r="D4350">
        <v>1.0368999999999999</v>
      </c>
      <c r="F4350">
        <v>1.0368999999999999</v>
      </c>
      <c r="G4350">
        <v>11</v>
      </c>
      <c r="H4350">
        <v>7</v>
      </c>
      <c r="I4350">
        <v>4</v>
      </c>
      <c r="J4350">
        <v>9</v>
      </c>
      <c r="K4350">
        <v>2.125668465456962</v>
      </c>
      <c r="L4350">
        <v>377.95004999999998</v>
      </c>
    </row>
    <row r="4351" spans="1:12">
      <c r="A4351" s="73">
        <v>43282.208333333336</v>
      </c>
      <c r="B4351">
        <v>8.7100000000000009</v>
      </c>
      <c r="C4351">
        <v>227.5</v>
      </c>
      <c r="D4351">
        <v>1.0362</v>
      </c>
      <c r="F4351">
        <v>1.0362</v>
      </c>
      <c r="G4351">
        <v>11</v>
      </c>
      <c r="H4351">
        <v>7</v>
      </c>
      <c r="I4351">
        <v>5</v>
      </c>
      <c r="J4351">
        <v>9</v>
      </c>
      <c r="K4351">
        <v>1.364147467740066</v>
      </c>
      <c r="L4351">
        <v>342.34820672910013</v>
      </c>
    </row>
    <row r="4352" spans="1:12">
      <c r="A4352" s="73">
        <v>43282.25</v>
      </c>
      <c r="B4352">
        <v>8.0299999999999994</v>
      </c>
      <c r="C4352">
        <v>224.2</v>
      </c>
      <c r="D4352">
        <v>1.0322</v>
      </c>
      <c r="F4352">
        <v>1.0322</v>
      </c>
      <c r="G4352">
        <v>11</v>
      </c>
      <c r="H4352">
        <v>7</v>
      </c>
      <c r="I4352">
        <v>6</v>
      </c>
      <c r="J4352">
        <v>8</v>
      </c>
      <c r="K4352">
        <v>0.23811202481768182</v>
      </c>
      <c r="L4352">
        <v>267.22709769469992</v>
      </c>
    </row>
    <row r="4353" spans="1:12">
      <c r="A4353" s="73">
        <v>43282.291666666664</v>
      </c>
      <c r="B4353">
        <v>7.64</v>
      </c>
      <c r="C4353">
        <v>226.9</v>
      </c>
      <c r="D4353">
        <v>1.0253000000000001</v>
      </c>
      <c r="F4353">
        <v>1.0253000000000001</v>
      </c>
      <c r="G4353">
        <v>11</v>
      </c>
      <c r="H4353">
        <v>7</v>
      </c>
      <c r="I4353">
        <v>7</v>
      </c>
      <c r="J4353">
        <v>8</v>
      </c>
      <c r="K4353">
        <v>9.5975796121988838E-3</v>
      </c>
      <c r="L4353">
        <v>228.61306036159999</v>
      </c>
    </row>
    <row r="4354" spans="1:12">
      <c r="A4354" s="73">
        <v>43282.333333333336</v>
      </c>
      <c r="B4354">
        <v>5.63</v>
      </c>
      <c r="C4354">
        <v>225.6</v>
      </c>
      <c r="D4354">
        <v>1.0166999999999999</v>
      </c>
      <c r="F4354">
        <v>1.0166999999999999</v>
      </c>
      <c r="G4354">
        <v>11</v>
      </c>
      <c r="H4354">
        <v>7</v>
      </c>
      <c r="I4354">
        <v>8</v>
      </c>
      <c r="J4354">
        <v>6</v>
      </c>
      <c r="K4354">
        <v>3.6558692850916308</v>
      </c>
      <c r="L4354">
        <v>90.716860617449981</v>
      </c>
    </row>
    <row r="4355" spans="1:12">
      <c r="A4355" s="73">
        <v>43282.375</v>
      </c>
      <c r="B4355">
        <v>4</v>
      </c>
      <c r="C4355">
        <v>214.9</v>
      </c>
      <c r="D4355">
        <v>1.0088999999999999</v>
      </c>
      <c r="F4355">
        <v>1.0088999999999999</v>
      </c>
      <c r="G4355">
        <v>11</v>
      </c>
      <c r="H4355">
        <v>7</v>
      </c>
      <c r="I4355">
        <v>9</v>
      </c>
      <c r="J4355">
        <v>4</v>
      </c>
      <c r="K4355">
        <v>12.545996091027686</v>
      </c>
      <c r="L4355">
        <v>32.284799999999997</v>
      </c>
    </row>
    <row r="4356" spans="1:12">
      <c r="A4356" s="73">
        <v>43282.416666666664</v>
      </c>
      <c r="B4356">
        <v>4.87</v>
      </c>
      <c r="C4356">
        <v>174.9</v>
      </c>
      <c r="D4356">
        <v>1.0015000000000001</v>
      </c>
      <c r="F4356">
        <v>1.0015000000000001</v>
      </c>
      <c r="G4356">
        <v>9</v>
      </c>
      <c r="H4356">
        <v>7</v>
      </c>
      <c r="I4356">
        <v>10</v>
      </c>
      <c r="J4356">
        <v>5</v>
      </c>
      <c r="K4356">
        <v>7.1397590841783796</v>
      </c>
      <c r="L4356">
        <v>57.837277477250005</v>
      </c>
    </row>
    <row r="4357" spans="1:12">
      <c r="A4357" s="73">
        <v>43282.458333333336</v>
      </c>
      <c r="B4357">
        <v>6.3</v>
      </c>
      <c r="C4357">
        <v>177.5</v>
      </c>
      <c r="D4357">
        <v>0.99839999999999995</v>
      </c>
      <c r="F4357">
        <v>0.99839999999999995</v>
      </c>
      <c r="G4357">
        <v>9</v>
      </c>
      <c r="H4357">
        <v>7</v>
      </c>
      <c r="I4357">
        <v>11</v>
      </c>
      <c r="J4357">
        <v>6</v>
      </c>
      <c r="K4357">
        <v>1.5426453832651534</v>
      </c>
      <c r="L4357">
        <v>124.82346239999998</v>
      </c>
    </row>
    <row r="4358" spans="1:12">
      <c r="A4358" s="73">
        <v>43282.5</v>
      </c>
      <c r="B4358">
        <v>8.2200000000000006</v>
      </c>
      <c r="C4358">
        <v>187.1</v>
      </c>
      <c r="D4358">
        <v>0.99309999999999998</v>
      </c>
      <c r="F4358">
        <v>0.99309999999999998</v>
      </c>
      <c r="G4358">
        <v>9</v>
      </c>
      <c r="H4358">
        <v>7</v>
      </c>
      <c r="I4358">
        <v>12</v>
      </c>
      <c r="J4358">
        <v>8</v>
      </c>
      <c r="K4358">
        <v>0.45963957504599579</v>
      </c>
      <c r="L4358">
        <v>275.78995174440001</v>
      </c>
    </row>
    <row r="4359" spans="1:12">
      <c r="A4359" s="73">
        <v>43282.541666666664</v>
      </c>
      <c r="B4359">
        <v>6.76</v>
      </c>
      <c r="C4359">
        <v>193.8</v>
      </c>
      <c r="D4359">
        <v>0.98929999999999996</v>
      </c>
      <c r="F4359">
        <v>0.98929999999999996</v>
      </c>
      <c r="G4359">
        <v>10</v>
      </c>
      <c r="H4359">
        <v>7</v>
      </c>
      <c r="I4359">
        <v>13</v>
      </c>
      <c r="J4359">
        <v>7</v>
      </c>
      <c r="K4359">
        <v>0.61157524171264677</v>
      </c>
      <c r="L4359">
        <v>152.80518859839998</v>
      </c>
    </row>
    <row r="4360" spans="1:12">
      <c r="A4360" s="73">
        <v>43282.583333333336</v>
      </c>
      <c r="B4360">
        <v>6.26</v>
      </c>
      <c r="C4360">
        <v>203.7</v>
      </c>
      <c r="D4360">
        <v>0.98870000000000002</v>
      </c>
      <c r="F4360">
        <v>0.98870000000000002</v>
      </c>
      <c r="G4360">
        <v>10</v>
      </c>
      <c r="H4360">
        <v>7</v>
      </c>
      <c r="I4360">
        <v>14</v>
      </c>
      <c r="J4360">
        <v>6</v>
      </c>
      <c r="K4360">
        <v>1.6436080042697194</v>
      </c>
      <c r="L4360">
        <v>121.27116177559999</v>
      </c>
    </row>
    <row r="4361" spans="1:12">
      <c r="A4361" s="73">
        <v>43282.625</v>
      </c>
      <c r="B4361">
        <v>6.59</v>
      </c>
      <c r="C4361">
        <v>210.2</v>
      </c>
      <c r="D4361">
        <v>0.98560000000000003</v>
      </c>
      <c r="F4361">
        <v>0.98560000000000003</v>
      </c>
      <c r="G4361">
        <v>10</v>
      </c>
      <c r="H4361">
        <v>7</v>
      </c>
      <c r="I4361">
        <v>15</v>
      </c>
      <c r="J4361">
        <v>7</v>
      </c>
      <c r="K4361">
        <v>0.90636638098205136</v>
      </c>
      <c r="L4361">
        <v>141.03501301119999</v>
      </c>
    </row>
    <row r="4362" spans="1:12">
      <c r="A4362" s="73">
        <v>43282.666666666664</v>
      </c>
      <c r="B4362">
        <v>5.9</v>
      </c>
      <c r="C4362">
        <v>212.3</v>
      </c>
      <c r="D4362">
        <v>0.98550000000000004</v>
      </c>
      <c r="F4362">
        <v>0.98550000000000004</v>
      </c>
      <c r="G4362">
        <v>10</v>
      </c>
      <c r="H4362">
        <v>7</v>
      </c>
      <c r="I4362">
        <v>16</v>
      </c>
      <c r="J4362">
        <v>6</v>
      </c>
      <c r="K4362">
        <v>2.6962715933108097</v>
      </c>
      <c r="L4362">
        <v>101.20050225000003</v>
      </c>
    </row>
    <row r="4363" spans="1:12">
      <c r="A4363" s="73">
        <v>43282.708333333336</v>
      </c>
      <c r="B4363">
        <v>6</v>
      </c>
      <c r="C4363">
        <v>206</v>
      </c>
      <c r="D4363">
        <v>0.98519999999999996</v>
      </c>
      <c r="F4363">
        <v>0.98519999999999996</v>
      </c>
      <c r="G4363">
        <v>10</v>
      </c>
      <c r="H4363">
        <v>7</v>
      </c>
      <c r="I4363">
        <v>17</v>
      </c>
      <c r="J4363">
        <v>6</v>
      </c>
      <c r="K4363">
        <v>2.3778650407993966</v>
      </c>
      <c r="L4363">
        <v>106.4016</v>
      </c>
    </row>
    <row r="4364" spans="1:12">
      <c r="A4364" s="73">
        <v>43282.75</v>
      </c>
      <c r="B4364">
        <v>7.39</v>
      </c>
      <c r="C4364">
        <v>230</v>
      </c>
      <c r="D4364">
        <v>0.99490000000000001</v>
      </c>
      <c r="F4364">
        <v>0.99490000000000001</v>
      </c>
      <c r="G4364">
        <v>11</v>
      </c>
      <c r="H4364">
        <v>7</v>
      </c>
      <c r="I4364">
        <v>18</v>
      </c>
      <c r="J4364">
        <v>7</v>
      </c>
      <c r="K4364">
        <v>2.3113960890735266E-2</v>
      </c>
      <c r="L4364">
        <v>200.76257178154998</v>
      </c>
    </row>
    <row r="4365" spans="1:12">
      <c r="A4365" s="73">
        <v>43282.791666666664</v>
      </c>
      <c r="B4365">
        <v>15.35</v>
      </c>
      <c r="C4365">
        <v>290.39999999999998</v>
      </c>
      <c r="D4365">
        <v>1.0092000000000001</v>
      </c>
      <c r="F4365">
        <v>1.0092000000000001</v>
      </c>
      <c r="G4365">
        <v>14</v>
      </c>
      <c r="H4365">
        <v>7</v>
      </c>
      <c r="I4365">
        <v>19</v>
      </c>
      <c r="J4365">
        <v>15</v>
      </c>
      <c r="K4365">
        <v>60.964352380982135</v>
      </c>
      <c r="L4365">
        <v>1825.0399922250001</v>
      </c>
    </row>
    <row r="4366" spans="1:12">
      <c r="A4366" s="73">
        <v>43282.833333333336</v>
      </c>
      <c r="B4366">
        <v>11.69</v>
      </c>
      <c r="C4366">
        <v>300</v>
      </c>
      <c r="D4366">
        <v>1.0107999999999999</v>
      </c>
      <c r="F4366">
        <v>1.0107999999999999</v>
      </c>
      <c r="G4366">
        <v>14</v>
      </c>
      <c r="H4366">
        <v>7</v>
      </c>
      <c r="I4366">
        <v>20</v>
      </c>
      <c r="J4366">
        <v>12</v>
      </c>
      <c r="K4366">
        <v>17.205632202899906</v>
      </c>
      <c r="L4366">
        <v>807.38145746859993</v>
      </c>
    </row>
    <row r="4367" spans="1:12">
      <c r="A4367" s="73">
        <v>43282.875</v>
      </c>
      <c r="B4367">
        <v>11.09</v>
      </c>
      <c r="C4367">
        <v>305</v>
      </c>
      <c r="D4367">
        <v>1.0133000000000001</v>
      </c>
      <c r="F4367">
        <v>1.0133000000000001</v>
      </c>
      <c r="G4367">
        <v>15</v>
      </c>
      <c r="H4367">
        <v>7</v>
      </c>
      <c r="I4367">
        <v>21</v>
      </c>
      <c r="J4367">
        <v>11</v>
      </c>
      <c r="K4367">
        <v>12.588071517968398</v>
      </c>
      <c r="L4367">
        <v>691.03920239285003</v>
      </c>
    </row>
    <row r="4368" spans="1:12">
      <c r="A4368" s="73">
        <v>43282.916666666664</v>
      </c>
      <c r="B4368">
        <v>7.11</v>
      </c>
      <c r="C4368">
        <v>301.5</v>
      </c>
      <c r="D4368">
        <v>1.0158</v>
      </c>
      <c r="F4368">
        <v>1.0158</v>
      </c>
      <c r="G4368">
        <v>14</v>
      </c>
      <c r="H4368">
        <v>7</v>
      </c>
      <c r="I4368">
        <v>22</v>
      </c>
      <c r="J4368">
        <v>7</v>
      </c>
      <c r="K4368">
        <v>0.18665230792269547</v>
      </c>
      <c r="L4368">
        <v>182.55217640490002</v>
      </c>
    </row>
    <row r="4369" spans="1:12">
      <c r="A4369" s="73">
        <v>43282.958333333336</v>
      </c>
      <c r="B4369">
        <v>2.98</v>
      </c>
      <c r="C4369">
        <v>219.4</v>
      </c>
      <c r="D4369">
        <v>1.0165999999999999</v>
      </c>
      <c r="F4369">
        <v>1.0165999999999999</v>
      </c>
      <c r="G4369">
        <v>11</v>
      </c>
      <c r="H4369">
        <v>7</v>
      </c>
      <c r="I4369">
        <v>23</v>
      </c>
      <c r="J4369">
        <v>3</v>
      </c>
      <c r="K4369">
        <v>20.81214292664411</v>
      </c>
      <c r="L4369">
        <v>13.451443813599999</v>
      </c>
    </row>
    <row r="4370" spans="1:12">
      <c r="A4370" s="73">
        <v>43283</v>
      </c>
      <c r="B4370">
        <v>3.24</v>
      </c>
      <c r="C4370">
        <v>163.80000000000001</v>
      </c>
      <c r="D4370">
        <v>1.0168999999999999</v>
      </c>
      <c r="F4370">
        <v>1.0168999999999999</v>
      </c>
      <c r="G4370">
        <v>8</v>
      </c>
      <c r="H4370">
        <v>7</v>
      </c>
      <c r="I4370">
        <v>0</v>
      </c>
      <c r="J4370">
        <v>3</v>
      </c>
      <c r="K4370">
        <v>18.507485890114435</v>
      </c>
      <c r="L4370">
        <v>17.293515292799999</v>
      </c>
    </row>
    <row r="4371" spans="1:12">
      <c r="A4371" s="73">
        <v>43283.041666666664</v>
      </c>
      <c r="B4371">
        <v>4.54</v>
      </c>
      <c r="C4371">
        <v>138</v>
      </c>
      <c r="D4371">
        <v>1.0206</v>
      </c>
      <c r="F4371">
        <v>1.0206</v>
      </c>
      <c r="G4371">
        <v>7</v>
      </c>
      <c r="H4371">
        <v>7</v>
      </c>
      <c r="I4371">
        <v>1</v>
      </c>
      <c r="J4371">
        <v>5</v>
      </c>
      <c r="K4371">
        <v>9.0122007074660484</v>
      </c>
      <c r="L4371">
        <v>47.7521716392</v>
      </c>
    </row>
    <row r="4372" spans="1:12">
      <c r="A4372" s="73">
        <v>43283.083333333336</v>
      </c>
      <c r="B4372">
        <v>7.56</v>
      </c>
      <c r="C4372">
        <v>171.7</v>
      </c>
      <c r="D4372">
        <v>1.0243</v>
      </c>
      <c r="F4372">
        <v>1.0243</v>
      </c>
      <c r="G4372">
        <v>9</v>
      </c>
      <c r="H4372">
        <v>7</v>
      </c>
      <c r="I4372">
        <v>2</v>
      </c>
      <c r="J4372">
        <v>8</v>
      </c>
      <c r="K4372">
        <v>3.2282162133052386E-4</v>
      </c>
      <c r="L4372">
        <v>221.29039477439997</v>
      </c>
    </row>
    <row r="4373" spans="1:12">
      <c r="A4373" s="73">
        <v>43283.125</v>
      </c>
      <c r="B4373">
        <v>6.87</v>
      </c>
      <c r="C4373">
        <v>206.3</v>
      </c>
      <c r="D4373">
        <v>1.0253000000000001</v>
      </c>
      <c r="F4373">
        <v>1.0253000000000001</v>
      </c>
      <c r="G4373">
        <v>10</v>
      </c>
      <c r="H4373">
        <v>7</v>
      </c>
      <c r="I4373">
        <v>3</v>
      </c>
      <c r="J4373">
        <v>7</v>
      </c>
      <c r="K4373">
        <v>0.45162803395009038</v>
      </c>
      <c r="L4373">
        <v>166.22302169295003</v>
      </c>
    </row>
    <row r="4374" spans="1:12">
      <c r="A4374" s="73">
        <v>43283.166666666664</v>
      </c>
      <c r="B4374">
        <v>6.06</v>
      </c>
      <c r="C4374">
        <v>225.8</v>
      </c>
      <c r="D4374">
        <v>1.0256000000000001</v>
      </c>
      <c r="F4374">
        <v>1.0256000000000001</v>
      </c>
      <c r="G4374">
        <v>11</v>
      </c>
      <c r="H4374">
        <v>7</v>
      </c>
      <c r="I4374">
        <v>4</v>
      </c>
      <c r="J4374">
        <v>6</v>
      </c>
      <c r="K4374">
        <v>2.1964211092925492</v>
      </c>
      <c r="L4374">
        <v>114.12108420479998</v>
      </c>
    </row>
    <row r="4375" spans="1:12">
      <c r="A4375" s="73">
        <v>43283.208333333336</v>
      </c>
      <c r="B4375">
        <v>5.57</v>
      </c>
      <c r="C4375">
        <v>220.6</v>
      </c>
      <c r="D4375">
        <v>1.0217000000000001</v>
      </c>
      <c r="F4375">
        <v>1.0217000000000001</v>
      </c>
      <c r="G4375">
        <v>11</v>
      </c>
      <c r="H4375">
        <v>7</v>
      </c>
      <c r="I4375">
        <v>5</v>
      </c>
      <c r="J4375">
        <v>6</v>
      </c>
      <c r="K4375">
        <v>3.8889132165984779</v>
      </c>
      <c r="L4375">
        <v>88.279320819050028</v>
      </c>
    </row>
    <row r="4376" spans="1:12">
      <c r="A4376" s="73">
        <v>43283.25</v>
      </c>
      <c r="B4376">
        <v>6.57</v>
      </c>
      <c r="C4376">
        <v>213.1</v>
      </c>
      <c r="D4376">
        <v>1.0196000000000001</v>
      </c>
      <c r="F4376">
        <v>1.0196000000000001</v>
      </c>
      <c r="G4376">
        <v>10</v>
      </c>
      <c r="H4376">
        <v>7</v>
      </c>
      <c r="I4376">
        <v>6</v>
      </c>
      <c r="J4376">
        <v>7</v>
      </c>
      <c r="K4376">
        <v>0.94484769148433345</v>
      </c>
      <c r="L4376">
        <v>144.57591175140004</v>
      </c>
    </row>
    <row r="4377" spans="1:12">
      <c r="A4377" s="73">
        <v>43283.291666666664</v>
      </c>
      <c r="B4377">
        <v>9.02</v>
      </c>
      <c r="C4377">
        <v>216.9</v>
      </c>
      <c r="D4377">
        <v>1.0184</v>
      </c>
      <c r="F4377">
        <v>1.0184</v>
      </c>
      <c r="G4377">
        <v>11</v>
      </c>
      <c r="H4377">
        <v>7</v>
      </c>
      <c r="I4377">
        <v>7</v>
      </c>
      <c r="J4377">
        <v>9</v>
      </c>
      <c r="K4377">
        <v>2.1843871549546776</v>
      </c>
      <c r="L4377">
        <v>373.68701543359992</v>
      </c>
    </row>
    <row r="4378" spans="1:12">
      <c r="A4378" s="73">
        <v>43283.333333333336</v>
      </c>
      <c r="B4378">
        <v>10.02</v>
      </c>
      <c r="C4378">
        <v>218</v>
      </c>
      <c r="D4378">
        <v>1.0153000000000001</v>
      </c>
      <c r="F4378">
        <v>1.0153000000000001</v>
      </c>
      <c r="G4378">
        <v>11</v>
      </c>
      <c r="H4378">
        <v>7</v>
      </c>
      <c r="I4378">
        <v>8</v>
      </c>
      <c r="J4378">
        <v>10</v>
      </c>
      <c r="K4378">
        <v>6.1403216298405319</v>
      </c>
      <c r="L4378">
        <v>510.70199586120003</v>
      </c>
    </row>
    <row r="4379" spans="1:12">
      <c r="A4379" s="73">
        <v>43283.375</v>
      </c>
      <c r="B4379">
        <v>9.76</v>
      </c>
      <c r="C4379">
        <v>229.4</v>
      </c>
      <c r="D4379">
        <v>1.0132000000000001</v>
      </c>
      <c r="F4379">
        <v>1.0132000000000001</v>
      </c>
      <c r="G4379">
        <v>11</v>
      </c>
      <c r="H4379">
        <v>7</v>
      </c>
      <c r="I4379">
        <v>9</v>
      </c>
      <c r="J4379">
        <v>10</v>
      </c>
      <c r="K4379">
        <v>4.9193786663702106</v>
      </c>
      <c r="L4379">
        <v>470.99320156160002</v>
      </c>
    </row>
    <row r="4380" spans="1:12">
      <c r="A4380" s="73">
        <v>43283.416666666664</v>
      </c>
      <c r="B4380">
        <v>10.73</v>
      </c>
      <c r="C4380">
        <v>260.2</v>
      </c>
      <c r="D4380">
        <v>1.0169999999999999</v>
      </c>
      <c r="F4380">
        <v>1.0169999999999999</v>
      </c>
      <c r="G4380">
        <v>13</v>
      </c>
      <c r="H4380">
        <v>7</v>
      </c>
      <c r="I4380">
        <v>10</v>
      </c>
      <c r="J4380">
        <v>11</v>
      </c>
      <c r="K4380">
        <v>10.163135107009493</v>
      </c>
      <c r="L4380">
        <v>628.18870464449992</v>
      </c>
    </row>
    <row r="4381" spans="1:12">
      <c r="A4381" s="73">
        <v>43283.458333333336</v>
      </c>
      <c r="B4381">
        <v>11.31</v>
      </c>
      <c r="C4381">
        <v>271.7</v>
      </c>
      <c r="D4381">
        <v>1.0217000000000001</v>
      </c>
      <c r="F4381">
        <v>1.0217000000000001</v>
      </c>
      <c r="G4381">
        <v>13</v>
      </c>
      <c r="H4381">
        <v>7</v>
      </c>
      <c r="I4381">
        <v>11</v>
      </c>
      <c r="J4381">
        <v>11</v>
      </c>
      <c r="K4381">
        <v>14.19757710244329</v>
      </c>
      <c r="L4381">
        <v>739.06257783735009</v>
      </c>
    </row>
    <row r="4382" spans="1:12">
      <c r="A4382" s="73">
        <v>43283.5</v>
      </c>
      <c r="B4382">
        <v>10.63</v>
      </c>
      <c r="C4382">
        <v>258.89999999999998</v>
      </c>
      <c r="D4382">
        <v>1.0201</v>
      </c>
      <c r="F4382">
        <v>1.0201</v>
      </c>
      <c r="G4382">
        <v>13</v>
      </c>
      <c r="H4382">
        <v>7</v>
      </c>
      <c r="I4382">
        <v>12</v>
      </c>
      <c r="J4382">
        <v>11</v>
      </c>
      <c r="K4382">
        <v>9.535541659520911</v>
      </c>
      <c r="L4382">
        <v>612.65015182235015</v>
      </c>
    </row>
    <row r="4383" spans="1:12">
      <c r="A4383" s="73">
        <v>43283.541666666664</v>
      </c>
      <c r="B4383">
        <v>10.51</v>
      </c>
      <c r="C4383">
        <v>233.4</v>
      </c>
      <c r="D4383">
        <v>1.0173000000000001</v>
      </c>
      <c r="F4383">
        <v>1.0173000000000001</v>
      </c>
      <c r="G4383">
        <v>11</v>
      </c>
      <c r="H4383">
        <v>7</v>
      </c>
      <c r="I4383">
        <v>13</v>
      </c>
      <c r="J4383">
        <v>11</v>
      </c>
      <c r="K4383">
        <v>8.8088295225346016</v>
      </c>
      <c r="L4383">
        <v>590.50991888115004</v>
      </c>
    </row>
    <row r="4384" spans="1:12">
      <c r="A4384" s="73">
        <v>43283.583333333336</v>
      </c>
      <c r="B4384">
        <v>10.69</v>
      </c>
      <c r="C4384">
        <v>232.9</v>
      </c>
      <c r="D4384">
        <v>1.0150999999999999</v>
      </c>
      <c r="F4384">
        <v>1.0150999999999999</v>
      </c>
      <c r="G4384">
        <v>11</v>
      </c>
      <c r="H4384">
        <v>7</v>
      </c>
      <c r="I4384">
        <v>14</v>
      </c>
      <c r="J4384">
        <v>11</v>
      </c>
      <c r="K4384">
        <v>9.9096977280140539</v>
      </c>
      <c r="L4384">
        <v>620.02892139294988</v>
      </c>
    </row>
    <row r="4385" spans="1:12">
      <c r="A4385" s="73">
        <v>43283.625</v>
      </c>
      <c r="B4385">
        <v>12.92</v>
      </c>
      <c r="C4385">
        <v>235.8</v>
      </c>
      <c r="D4385">
        <v>1.0153000000000001</v>
      </c>
      <c r="F4385">
        <v>1.0153000000000001</v>
      </c>
      <c r="G4385">
        <v>11</v>
      </c>
      <c r="H4385">
        <v>7</v>
      </c>
      <c r="I4385">
        <v>15</v>
      </c>
      <c r="J4385">
        <v>13</v>
      </c>
      <c r="K4385">
        <v>28.922531607009514</v>
      </c>
      <c r="L4385">
        <v>1094.8432155232001</v>
      </c>
    </row>
    <row r="4386" spans="1:12">
      <c r="A4386" s="73">
        <v>43283.666666666664</v>
      </c>
      <c r="B4386">
        <v>15.57</v>
      </c>
      <c r="C4386">
        <v>221.6</v>
      </c>
      <c r="D4386">
        <v>1.0126999999999999</v>
      </c>
      <c r="F4386">
        <v>1.0126999999999999</v>
      </c>
      <c r="G4386">
        <v>11</v>
      </c>
      <c r="H4386">
        <v>7</v>
      </c>
      <c r="I4386">
        <v>16</v>
      </c>
      <c r="J4386">
        <v>16</v>
      </c>
      <c r="K4386">
        <v>64.448257965457032</v>
      </c>
      <c r="L4386">
        <v>1911.24627515055</v>
      </c>
    </row>
    <row r="4387" spans="1:12">
      <c r="A4387" s="73">
        <v>43283.708333333336</v>
      </c>
      <c r="B4387">
        <v>13.61</v>
      </c>
      <c r="C4387">
        <v>221.6</v>
      </c>
      <c r="D4387">
        <v>1.0113000000000001</v>
      </c>
      <c r="F4387">
        <v>1.0113000000000001</v>
      </c>
      <c r="G4387">
        <v>11</v>
      </c>
      <c r="H4387">
        <v>7</v>
      </c>
      <c r="I4387">
        <v>17</v>
      </c>
      <c r="J4387">
        <v>14</v>
      </c>
      <c r="K4387">
        <v>36.820226394680745</v>
      </c>
      <c r="L4387">
        <v>1274.7481406776499</v>
      </c>
    </row>
    <row r="4388" spans="1:12">
      <c r="A4388" s="73">
        <v>43283.75</v>
      </c>
      <c r="B4388">
        <v>11.29</v>
      </c>
      <c r="C4388">
        <v>219.6</v>
      </c>
      <c r="D4388">
        <v>1.0119</v>
      </c>
      <c r="F4388">
        <v>1.0119</v>
      </c>
      <c r="G4388">
        <v>11</v>
      </c>
      <c r="H4388">
        <v>7</v>
      </c>
      <c r="I4388">
        <v>18</v>
      </c>
      <c r="J4388">
        <v>11</v>
      </c>
      <c r="K4388">
        <v>14.047258412945563</v>
      </c>
      <c r="L4388">
        <v>728.09730914954991</v>
      </c>
    </row>
    <row r="4389" spans="1:12">
      <c r="A4389" s="73">
        <v>43283.791666666664</v>
      </c>
      <c r="B4389">
        <v>10.35</v>
      </c>
      <c r="C4389">
        <v>218.5</v>
      </c>
      <c r="D4389">
        <v>1.0163</v>
      </c>
      <c r="F4389">
        <v>1.0163</v>
      </c>
      <c r="G4389">
        <v>11</v>
      </c>
      <c r="H4389">
        <v>7</v>
      </c>
      <c r="I4389">
        <v>19</v>
      </c>
      <c r="J4389">
        <v>10</v>
      </c>
      <c r="K4389">
        <v>7.8846800065528644</v>
      </c>
      <c r="L4389">
        <v>563.39498818124991</v>
      </c>
    </row>
    <row r="4390" spans="1:12">
      <c r="A4390" s="73">
        <v>43283.833333333336</v>
      </c>
      <c r="B4390">
        <v>11.71</v>
      </c>
      <c r="C4390">
        <v>243.3</v>
      </c>
      <c r="D4390">
        <v>1.024</v>
      </c>
      <c r="F4390">
        <v>1.024</v>
      </c>
      <c r="G4390">
        <v>12</v>
      </c>
      <c r="H4390">
        <v>7</v>
      </c>
      <c r="I4390">
        <v>20</v>
      </c>
      <c r="J4390">
        <v>12</v>
      </c>
      <c r="K4390">
        <v>17.371950892397635</v>
      </c>
      <c r="L4390">
        <v>822.13028403200019</v>
      </c>
    </row>
    <row r="4391" spans="1:12">
      <c r="A4391" s="73">
        <v>43283.875</v>
      </c>
      <c r="B4391">
        <v>15.39</v>
      </c>
      <c r="C4391">
        <v>241.5</v>
      </c>
      <c r="D4391">
        <v>1.0334000000000001</v>
      </c>
      <c r="F4391">
        <v>1.0334000000000001</v>
      </c>
      <c r="G4391">
        <v>12</v>
      </c>
      <c r="H4391">
        <v>7</v>
      </c>
      <c r="I4391">
        <v>21</v>
      </c>
      <c r="J4391">
        <v>15</v>
      </c>
      <c r="K4391">
        <v>61.590589759977583</v>
      </c>
      <c r="L4391">
        <v>1883.4509782773005</v>
      </c>
    </row>
    <row r="4392" spans="1:12">
      <c r="A4392" s="73">
        <v>43283.916666666664</v>
      </c>
      <c r="B4392">
        <v>15.45</v>
      </c>
      <c r="C4392">
        <v>203.9</v>
      </c>
      <c r="D4392">
        <v>1.0342</v>
      </c>
      <c r="F4392">
        <v>1.0342</v>
      </c>
      <c r="G4392">
        <v>10</v>
      </c>
      <c r="H4392">
        <v>7</v>
      </c>
      <c r="I4392">
        <v>22</v>
      </c>
      <c r="J4392">
        <v>15</v>
      </c>
      <c r="K4392">
        <v>62.535945828470716</v>
      </c>
      <c r="L4392">
        <v>1907.0408194874999</v>
      </c>
    </row>
    <row r="4393" spans="1:12">
      <c r="A4393" s="73">
        <v>43283.958333333336</v>
      </c>
      <c r="B4393">
        <v>10.65</v>
      </c>
      <c r="C4393">
        <v>188.8</v>
      </c>
      <c r="D4393">
        <v>1.0344</v>
      </c>
      <c r="F4393">
        <v>1.0344</v>
      </c>
      <c r="G4393">
        <v>9</v>
      </c>
      <c r="H4393">
        <v>7</v>
      </c>
      <c r="I4393">
        <v>23</v>
      </c>
      <c r="J4393">
        <v>11</v>
      </c>
      <c r="K4393">
        <v>9.6594603490186248</v>
      </c>
      <c r="L4393">
        <v>624.75154605000012</v>
      </c>
    </row>
    <row r="4394" spans="1:12">
      <c r="A4394" s="73">
        <v>43284</v>
      </c>
      <c r="B4394">
        <v>6.16</v>
      </c>
      <c r="C4394">
        <v>232.1</v>
      </c>
      <c r="D4394">
        <v>1.0321</v>
      </c>
      <c r="F4394">
        <v>1.0321</v>
      </c>
      <c r="G4394">
        <v>11</v>
      </c>
      <c r="H4394">
        <v>7</v>
      </c>
      <c r="I4394">
        <v>0</v>
      </c>
      <c r="J4394">
        <v>6</v>
      </c>
      <c r="K4394">
        <v>1.9100145567811331</v>
      </c>
      <c r="L4394">
        <v>120.62405358080001</v>
      </c>
    </row>
    <row r="4395" spans="1:12">
      <c r="A4395" s="73">
        <v>43284.041666666664</v>
      </c>
      <c r="B4395">
        <v>6.25</v>
      </c>
      <c r="C4395">
        <v>186.5</v>
      </c>
      <c r="D4395">
        <v>1.0307999999999999</v>
      </c>
      <c r="F4395">
        <v>1.0307999999999999</v>
      </c>
      <c r="G4395">
        <v>9</v>
      </c>
      <c r="H4395">
        <v>7</v>
      </c>
      <c r="I4395">
        <v>1</v>
      </c>
      <c r="J4395">
        <v>6</v>
      </c>
      <c r="K4395">
        <v>1.6693486595208604</v>
      </c>
      <c r="L4395">
        <v>125.83007812499999</v>
      </c>
    </row>
    <row r="4396" spans="1:12">
      <c r="A4396" s="73">
        <v>43284.083333333336</v>
      </c>
      <c r="B4396">
        <v>11.89</v>
      </c>
      <c r="C4396">
        <v>209.1</v>
      </c>
      <c r="D4396">
        <v>1.0318000000000001</v>
      </c>
      <c r="F4396">
        <v>1.0318000000000001</v>
      </c>
      <c r="G4396">
        <v>10</v>
      </c>
      <c r="H4396">
        <v>7</v>
      </c>
      <c r="I4396">
        <v>2</v>
      </c>
      <c r="J4396">
        <v>12</v>
      </c>
      <c r="K4396">
        <v>18.904819097877088</v>
      </c>
      <c r="L4396">
        <v>867.18367137710027</v>
      </c>
    </row>
    <row r="4397" spans="1:12">
      <c r="A4397" s="73">
        <v>43284.125</v>
      </c>
      <c r="B4397">
        <v>11.61</v>
      </c>
      <c r="C4397">
        <v>211.9</v>
      </c>
      <c r="D4397">
        <v>1.0330999999999999</v>
      </c>
      <c r="F4397">
        <v>1.0330999999999999</v>
      </c>
      <c r="G4397">
        <v>10</v>
      </c>
      <c r="H4397">
        <v>7</v>
      </c>
      <c r="I4397">
        <v>3</v>
      </c>
      <c r="J4397">
        <v>12</v>
      </c>
      <c r="K4397">
        <v>16.54835744490904</v>
      </c>
      <c r="L4397">
        <v>808.36783595054976</v>
      </c>
    </row>
    <row r="4398" spans="1:12">
      <c r="A4398" s="73">
        <v>43284.166666666664</v>
      </c>
      <c r="B4398">
        <v>10.06</v>
      </c>
      <c r="C4398">
        <v>239.5</v>
      </c>
      <c r="D4398">
        <v>1.0328999999999999</v>
      </c>
      <c r="F4398">
        <v>1.0328999999999999</v>
      </c>
      <c r="G4398">
        <v>12</v>
      </c>
      <c r="H4398">
        <v>7</v>
      </c>
      <c r="I4398">
        <v>4</v>
      </c>
      <c r="J4398">
        <v>10</v>
      </c>
      <c r="K4398">
        <v>6.3401590088359709</v>
      </c>
      <c r="L4398">
        <v>525.80198815320011</v>
      </c>
    </row>
    <row r="4399" spans="1:12">
      <c r="A4399" s="73">
        <v>43284.208333333336</v>
      </c>
      <c r="B4399">
        <v>9.84</v>
      </c>
      <c r="C4399">
        <v>229.7</v>
      </c>
      <c r="D4399">
        <v>1.0337000000000001</v>
      </c>
      <c r="F4399">
        <v>1.0337000000000001</v>
      </c>
      <c r="G4399">
        <v>11</v>
      </c>
      <c r="H4399">
        <v>7</v>
      </c>
      <c r="I4399">
        <v>5</v>
      </c>
      <c r="J4399">
        <v>10</v>
      </c>
      <c r="K4399">
        <v>5.2806534243610797</v>
      </c>
      <c r="L4399">
        <v>492.43602378239996</v>
      </c>
    </row>
    <row r="4400" spans="1:12">
      <c r="A4400" s="73">
        <v>43284.25</v>
      </c>
      <c r="B4400">
        <v>8.7200000000000006</v>
      </c>
      <c r="C4400">
        <v>232.5</v>
      </c>
      <c r="D4400">
        <v>1.0291999999999999</v>
      </c>
      <c r="F4400">
        <v>1.0291999999999999</v>
      </c>
      <c r="G4400">
        <v>11</v>
      </c>
      <c r="H4400">
        <v>7</v>
      </c>
      <c r="I4400">
        <v>6</v>
      </c>
      <c r="J4400">
        <v>9</v>
      </c>
      <c r="K4400">
        <v>1.387606812488924</v>
      </c>
      <c r="L4400">
        <v>341.20802478080003</v>
      </c>
    </row>
    <row r="4401" spans="1:12">
      <c r="A4401" s="73">
        <v>43284.291666666664</v>
      </c>
      <c r="B4401">
        <v>7.66</v>
      </c>
      <c r="C4401">
        <v>226.3</v>
      </c>
      <c r="D4401">
        <v>1.0246999999999999</v>
      </c>
      <c r="F4401">
        <v>1.0246999999999999</v>
      </c>
      <c r="G4401">
        <v>11</v>
      </c>
      <c r="H4401">
        <v>7</v>
      </c>
      <c r="I4401">
        <v>7</v>
      </c>
      <c r="J4401">
        <v>8</v>
      </c>
      <c r="K4401">
        <v>1.3916269109916082E-2</v>
      </c>
      <c r="L4401">
        <v>230.2783184356</v>
      </c>
    </row>
    <row r="4402" spans="1:12">
      <c r="A4402" s="73">
        <v>43284.333333333336</v>
      </c>
      <c r="B4402">
        <v>9.91</v>
      </c>
      <c r="C4402">
        <v>219.5</v>
      </c>
      <c r="D4402">
        <v>1.0210999999999999</v>
      </c>
      <c r="F4402">
        <v>1.0210999999999999</v>
      </c>
      <c r="G4402">
        <v>11</v>
      </c>
      <c r="H4402">
        <v>7</v>
      </c>
      <c r="I4402">
        <v>8</v>
      </c>
      <c r="J4402">
        <v>10</v>
      </c>
      <c r="K4402">
        <v>5.6072688376030904</v>
      </c>
      <c r="L4402">
        <v>496.88884145905001</v>
      </c>
    </row>
    <row r="4403" spans="1:12">
      <c r="A4403" s="73">
        <v>43284.375</v>
      </c>
      <c r="B4403">
        <v>11.44</v>
      </c>
      <c r="C4403">
        <v>226.3</v>
      </c>
      <c r="D4403">
        <v>1.0175000000000001</v>
      </c>
      <c r="F4403">
        <v>1.0175000000000001</v>
      </c>
      <c r="G4403">
        <v>11</v>
      </c>
      <c r="H4403">
        <v>7</v>
      </c>
      <c r="I4403">
        <v>9</v>
      </c>
      <c r="J4403">
        <v>11</v>
      </c>
      <c r="K4403">
        <v>15.194148584178444</v>
      </c>
      <c r="L4403">
        <v>761.69743935999998</v>
      </c>
    </row>
    <row r="4404" spans="1:12">
      <c r="A4404" s="73">
        <v>43284.416666666664</v>
      </c>
      <c r="B4404">
        <v>11.66</v>
      </c>
      <c r="C4404">
        <v>222.8</v>
      </c>
      <c r="D4404">
        <v>1.0137</v>
      </c>
      <c r="F4404">
        <v>1.0137</v>
      </c>
      <c r="G4404">
        <v>11</v>
      </c>
      <c r="H4404">
        <v>7</v>
      </c>
      <c r="I4404">
        <v>10</v>
      </c>
      <c r="J4404">
        <v>12</v>
      </c>
      <c r="K4404">
        <v>16.957654168653338</v>
      </c>
      <c r="L4404">
        <v>803.48005772760007</v>
      </c>
    </row>
    <row r="4405" spans="1:12">
      <c r="A4405" s="73">
        <v>43284.458333333336</v>
      </c>
      <c r="B4405">
        <v>11.95</v>
      </c>
      <c r="C4405">
        <v>238.8</v>
      </c>
      <c r="D4405">
        <v>1.0095000000000001</v>
      </c>
      <c r="F4405">
        <v>1.0095000000000001</v>
      </c>
      <c r="G4405">
        <v>12</v>
      </c>
      <c r="H4405">
        <v>7</v>
      </c>
      <c r="I4405">
        <v>11</v>
      </c>
      <c r="J4405">
        <v>12</v>
      </c>
      <c r="K4405">
        <v>19.43017516637023</v>
      </c>
      <c r="L4405">
        <v>861.35076440624994</v>
      </c>
    </row>
    <row r="4406" spans="1:12">
      <c r="A4406" s="73">
        <v>43284.5</v>
      </c>
      <c r="B4406">
        <v>11.97</v>
      </c>
      <c r="C4406">
        <v>251.8</v>
      </c>
      <c r="D4406">
        <v>1.0069999999999999</v>
      </c>
      <c r="F4406">
        <v>1.0069999999999999</v>
      </c>
      <c r="G4406">
        <v>12</v>
      </c>
      <c r="H4406">
        <v>7</v>
      </c>
      <c r="I4406">
        <v>12</v>
      </c>
      <c r="J4406">
        <v>12</v>
      </c>
      <c r="K4406">
        <v>19.606893855867956</v>
      </c>
      <c r="L4406">
        <v>863.53893980550004</v>
      </c>
    </row>
    <row r="4407" spans="1:12">
      <c r="A4407" s="73">
        <v>43284.541666666664</v>
      </c>
      <c r="B4407">
        <v>11.14</v>
      </c>
      <c r="C4407">
        <v>259.89999999999998</v>
      </c>
      <c r="D4407">
        <v>1.0049999999999999</v>
      </c>
      <c r="F4407">
        <v>1.0049999999999999</v>
      </c>
      <c r="G4407">
        <v>13</v>
      </c>
      <c r="H4407">
        <v>7</v>
      </c>
      <c r="I4407">
        <v>13</v>
      </c>
      <c r="J4407">
        <v>11</v>
      </c>
      <c r="K4407">
        <v>12.945368241712696</v>
      </c>
      <c r="L4407">
        <v>694.69094586000006</v>
      </c>
    </row>
    <row r="4408" spans="1:12">
      <c r="A4408" s="73">
        <v>43284.583333333336</v>
      </c>
      <c r="B4408">
        <v>10.77</v>
      </c>
      <c r="C4408">
        <v>254.6</v>
      </c>
      <c r="D4408">
        <v>1.0031000000000001</v>
      </c>
      <c r="F4408">
        <v>1.0031000000000001</v>
      </c>
      <c r="G4408">
        <v>12</v>
      </c>
      <c r="H4408">
        <v>7</v>
      </c>
      <c r="I4408">
        <v>14</v>
      </c>
      <c r="J4408">
        <v>11</v>
      </c>
      <c r="K4408">
        <v>10.419772486004923</v>
      </c>
      <c r="L4408">
        <v>626.55809397614996</v>
      </c>
    </row>
    <row r="4409" spans="1:12">
      <c r="A4409" s="73">
        <v>43284.625</v>
      </c>
      <c r="B4409">
        <v>9.0399999999999991</v>
      </c>
      <c r="C4409">
        <v>254.3</v>
      </c>
      <c r="D4409">
        <v>1.0019</v>
      </c>
      <c r="F4409">
        <v>1.0019</v>
      </c>
      <c r="G4409">
        <v>12</v>
      </c>
      <c r="H4409">
        <v>7</v>
      </c>
      <c r="I4409">
        <v>15</v>
      </c>
      <c r="J4409">
        <v>9</v>
      </c>
      <c r="K4409">
        <v>2.2439058444523936</v>
      </c>
      <c r="L4409">
        <v>370.08345710079993</v>
      </c>
    </row>
    <row r="4410" spans="1:12">
      <c r="A4410" s="73">
        <v>43284.666666666664</v>
      </c>
      <c r="B4410">
        <v>9.4</v>
      </c>
      <c r="C4410">
        <v>282.2</v>
      </c>
      <c r="D4410">
        <v>1.0014000000000001</v>
      </c>
      <c r="F4410">
        <v>1.0014000000000001</v>
      </c>
      <c r="G4410">
        <v>14</v>
      </c>
      <c r="H4410">
        <v>7</v>
      </c>
      <c r="I4410">
        <v>16</v>
      </c>
      <c r="J4410">
        <v>9</v>
      </c>
      <c r="K4410">
        <v>3.452042255411305</v>
      </c>
      <c r="L4410">
        <v>415.87340880000005</v>
      </c>
    </row>
    <row r="4411" spans="1:12">
      <c r="A4411" s="73">
        <v>43284.708333333336</v>
      </c>
      <c r="B4411">
        <v>8.99</v>
      </c>
      <c r="C4411">
        <v>291.60000000000002</v>
      </c>
      <c r="D4411">
        <v>1.0016</v>
      </c>
      <c r="F4411">
        <v>1.0016</v>
      </c>
      <c r="G4411">
        <v>14</v>
      </c>
      <c r="H4411">
        <v>7</v>
      </c>
      <c r="I4411">
        <v>17</v>
      </c>
      <c r="J4411">
        <v>9</v>
      </c>
      <c r="K4411">
        <v>2.0966091207081039</v>
      </c>
      <c r="L4411">
        <v>363.86760765920002</v>
      </c>
    </row>
    <row r="4412" spans="1:12">
      <c r="A4412" s="73">
        <v>43284.75</v>
      </c>
      <c r="B4412">
        <v>7.53</v>
      </c>
      <c r="C4412">
        <v>299.7</v>
      </c>
      <c r="D4412">
        <v>1.0024</v>
      </c>
      <c r="F4412">
        <v>1.0024</v>
      </c>
      <c r="G4412">
        <v>14</v>
      </c>
      <c r="H4412">
        <v>7</v>
      </c>
      <c r="I4412">
        <v>18</v>
      </c>
      <c r="J4412">
        <v>8</v>
      </c>
      <c r="K4412">
        <v>1.4478737475487861E-4</v>
      </c>
      <c r="L4412">
        <v>213.9912378324</v>
      </c>
    </row>
    <row r="4413" spans="1:12">
      <c r="A4413" s="73">
        <v>43284.791666666664</v>
      </c>
      <c r="B4413">
        <v>6.74</v>
      </c>
      <c r="C4413">
        <v>306.2</v>
      </c>
      <c r="D4413">
        <v>1.0081</v>
      </c>
      <c r="F4413">
        <v>1.0081</v>
      </c>
      <c r="G4413">
        <v>15</v>
      </c>
      <c r="H4413">
        <v>7</v>
      </c>
      <c r="I4413">
        <v>19</v>
      </c>
      <c r="J4413">
        <v>7</v>
      </c>
      <c r="K4413">
        <v>0.64325655221492906</v>
      </c>
      <c r="L4413">
        <v>154.3310491972</v>
      </c>
    </row>
    <row r="4414" spans="1:12">
      <c r="A4414" s="73">
        <v>43284.833333333336</v>
      </c>
      <c r="B4414">
        <v>6.63</v>
      </c>
      <c r="C4414">
        <v>319.5</v>
      </c>
      <c r="D4414">
        <v>1.0126999999999999</v>
      </c>
      <c r="F4414">
        <v>1.0126999999999999</v>
      </c>
      <c r="G4414">
        <v>15</v>
      </c>
      <c r="H4414">
        <v>7</v>
      </c>
      <c r="I4414">
        <v>20</v>
      </c>
      <c r="J4414">
        <v>7</v>
      </c>
      <c r="K4414">
        <v>0.83180375997748546</v>
      </c>
      <c r="L4414">
        <v>147.56773096844998</v>
      </c>
    </row>
    <row r="4415" spans="1:12">
      <c r="A4415" s="73">
        <v>43284.875</v>
      </c>
      <c r="B4415">
        <v>6.71</v>
      </c>
      <c r="C4415">
        <v>325.2</v>
      </c>
      <c r="D4415">
        <v>1.0162</v>
      </c>
      <c r="F4415">
        <v>1.0162</v>
      </c>
      <c r="G4415">
        <v>15</v>
      </c>
      <c r="H4415">
        <v>7</v>
      </c>
      <c r="I4415">
        <v>21</v>
      </c>
      <c r="J4415">
        <v>7</v>
      </c>
      <c r="K4415">
        <v>0.69227851796835371</v>
      </c>
      <c r="L4415">
        <v>153.5029603591</v>
      </c>
    </row>
    <row r="4416" spans="1:12">
      <c r="A4416" s="73">
        <v>43284.916666666664</v>
      </c>
      <c r="B4416">
        <v>8.14</v>
      </c>
      <c r="C4416">
        <v>318</v>
      </c>
      <c r="D4416">
        <v>1.0152000000000001</v>
      </c>
      <c r="F4416">
        <v>1.0152000000000001</v>
      </c>
      <c r="G4416">
        <v>15</v>
      </c>
      <c r="H4416">
        <v>7</v>
      </c>
      <c r="I4416">
        <v>22</v>
      </c>
      <c r="J4416">
        <v>8</v>
      </c>
      <c r="K4416">
        <v>0.35756481705512716</v>
      </c>
      <c r="L4416">
        <v>273.77565589440013</v>
      </c>
    </row>
    <row r="4417" spans="1:12">
      <c r="A4417" s="73">
        <v>43284.958333333336</v>
      </c>
      <c r="B4417">
        <v>8.81</v>
      </c>
      <c r="C4417">
        <v>344.6</v>
      </c>
      <c r="D4417">
        <v>1.0185999999999999</v>
      </c>
      <c r="F4417">
        <v>1.0185999999999999</v>
      </c>
      <c r="G4417">
        <v>16</v>
      </c>
      <c r="H4417">
        <v>7</v>
      </c>
      <c r="I4417">
        <v>23</v>
      </c>
      <c r="J4417">
        <v>9</v>
      </c>
      <c r="K4417">
        <v>1.6077409152286506</v>
      </c>
      <c r="L4417">
        <v>348.2582404213</v>
      </c>
    </row>
    <row r="4418" spans="1:12">
      <c r="A4418" s="73">
        <v>43285</v>
      </c>
      <c r="B4418">
        <v>9.07</v>
      </c>
      <c r="C4418">
        <v>9.9</v>
      </c>
      <c r="D4418">
        <v>1.0236000000000001</v>
      </c>
      <c r="F4418">
        <v>1.0236000000000001</v>
      </c>
      <c r="G4418">
        <v>1</v>
      </c>
      <c r="H4418">
        <v>7</v>
      </c>
      <c r="I4418">
        <v>0</v>
      </c>
      <c r="J4418">
        <v>9</v>
      </c>
      <c r="K4418">
        <v>2.3346838786989728</v>
      </c>
      <c r="L4418">
        <v>381.87580468740003</v>
      </c>
    </row>
    <row r="4419" spans="1:12">
      <c r="A4419" s="73">
        <v>43285.041666666664</v>
      </c>
      <c r="B4419">
        <v>8.26</v>
      </c>
      <c r="C4419">
        <v>21.7</v>
      </c>
      <c r="D4419">
        <v>1.0271999999999999</v>
      </c>
      <c r="F4419">
        <v>1.0271999999999999</v>
      </c>
      <c r="G4419">
        <v>2</v>
      </c>
      <c r="H4419">
        <v>7</v>
      </c>
      <c r="I4419">
        <v>1</v>
      </c>
      <c r="J4419">
        <v>8</v>
      </c>
      <c r="K4419">
        <v>0.51547695404142879</v>
      </c>
      <c r="L4419">
        <v>289.44440367359999</v>
      </c>
    </row>
    <row r="4420" spans="1:12">
      <c r="A4420" s="73">
        <v>43285.083333333336</v>
      </c>
      <c r="B4420">
        <v>6.15</v>
      </c>
      <c r="C4420">
        <v>35.4</v>
      </c>
      <c r="D4420">
        <v>1.0306999999999999</v>
      </c>
      <c r="F4420">
        <v>1.0306999999999999</v>
      </c>
      <c r="G4420">
        <v>3</v>
      </c>
      <c r="H4420">
        <v>7</v>
      </c>
      <c r="I4420">
        <v>2</v>
      </c>
      <c r="J4420">
        <v>6</v>
      </c>
      <c r="K4420">
        <v>1.9377552120322739</v>
      </c>
      <c r="L4420">
        <v>119.87472605625003</v>
      </c>
    </row>
    <row r="4421" spans="1:12">
      <c r="A4421" s="73">
        <v>43285.125</v>
      </c>
      <c r="B4421">
        <v>1.87</v>
      </c>
      <c r="C4421">
        <v>99.1</v>
      </c>
      <c r="D4421">
        <v>1.0325</v>
      </c>
      <c r="F4421">
        <v>1.0325</v>
      </c>
      <c r="G4421">
        <v>5</v>
      </c>
      <c r="H4421">
        <v>7</v>
      </c>
      <c r="I4421">
        <v>3</v>
      </c>
      <c r="J4421">
        <v>2</v>
      </c>
      <c r="K4421">
        <v>32.171955659520812</v>
      </c>
      <c r="L4421">
        <v>3.3758635487500008</v>
      </c>
    </row>
    <row r="4422" spans="1:12">
      <c r="A4422" s="73">
        <v>43285.166666666664</v>
      </c>
      <c r="B4422">
        <v>1.52</v>
      </c>
      <c r="C4422">
        <v>200.8</v>
      </c>
      <c r="D4422">
        <v>1.0335000000000001</v>
      </c>
      <c r="F4422">
        <v>1.0335000000000001</v>
      </c>
      <c r="G4422">
        <v>10</v>
      </c>
      <c r="H4422">
        <v>7</v>
      </c>
      <c r="I4422">
        <v>4</v>
      </c>
      <c r="J4422">
        <v>2</v>
      </c>
      <c r="K4422">
        <v>36.264878593310769</v>
      </c>
      <c r="L4422">
        <v>1.8147267840000003</v>
      </c>
    </row>
    <row r="4423" spans="1:12">
      <c r="A4423" s="73">
        <v>43285.208333333336</v>
      </c>
      <c r="B4423">
        <v>2.72</v>
      </c>
      <c r="C4423">
        <v>261.8</v>
      </c>
      <c r="D4423">
        <v>1.0307999999999999</v>
      </c>
      <c r="F4423">
        <v>1.0307999999999999</v>
      </c>
      <c r="G4423">
        <v>13</v>
      </c>
      <c r="H4423">
        <v>7</v>
      </c>
      <c r="I4423">
        <v>5</v>
      </c>
      <c r="J4423">
        <v>3</v>
      </c>
      <c r="K4423">
        <v>23.251999963173784</v>
      </c>
      <c r="L4423">
        <v>10.371728179200002</v>
      </c>
    </row>
    <row r="4424" spans="1:12">
      <c r="A4424" s="73">
        <v>43285.25</v>
      </c>
      <c r="B4424">
        <v>3.73</v>
      </c>
      <c r="C4424">
        <v>291.8</v>
      </c>
      <c r="D4424">
        <v>1.0245</v>
      </c>
      <c r="F4424">
        <v>1.0245</v>
      </c>
      <c r="G4424">
        <v>14</v>
      </c>
      <c r="H4424">
        <v>7</v>
      </c>
      <c r="I4424">
        <v>6</v>
      </c>
      <c r="J4424">
        <v>4</v>
      </c>
      <c r="K4424">
        <v>14.531593782808505</v>
      </c>
      <c r="L4424">
        <v>26.583273683249999</v>
      </c>
    </row>
    <row r="4425" spans="1:12">
      <c r="A4425" s="73">
        <v>43285.291666666664</v>
      </c>
      <c r="B4425">
        <v>4.1900000000000004</v>
      </c>
      <c r="C4425">
        <v>33</v>
      </c>
      <c r="D4425">
        <v>1.0162</v>
      </c>
      <c r="F4425">
        <v>1.0162</v>
      </c>
      <c r="G4425">
        <v>2</v>
      </c>
      <c r="H4425">
        <v>7</v>
      </c>
      <c r="I4425">
        <v>7</v>
      </c>
      <c r="J4425">
        <v>4</v>
      </c>
      <c r="K4425">
        <v>11.236123641255997</v>
      </c>
      <c r="L4425">
        <v>37.375865977900013</v>
      </c>
    </row>
    <row r="4426" spans="1:12">
      <c r="A4426" s="73">
        <v>43285.333333333336</v>
      </c>
      <c r="B4426">
        <v>1.68</v>
      </c>
      <c r="C4426">
        <v>135</v>
      </c>
      <c r="D4426">
        <v>1.0139</v>
      </c>
      <c r="F4426">
        <v>1.0139</v>
      </c>
      <c r="G4426">
        <v>7</v>
      </c>
      <c r="H4426">
        <v>7</v>
      </c>
      <c r="I4426">
        <v>8</v>
      </c>
      <c r="J4426">
        <v>2</v>
      </c>
      <c r="K4426">
        <v>34.363428109292506</v>
      </c>
      <c r="L4426">
        <v>2.4037703423999996</v>
      </c>
    </row>
    <row r="4427" spans="1:12">
      <c r="A4427" s="73">
        <v>43285.375</v>
      </c>
      <c r="B4427">
        <v>3.19</v>
      </c>
      <c r="C4427">
        <v>343.9</v>
      </c>
      <c r="D4427">
        <v>1.0108999999999999</v>
      </c>
      <c r="F4427">
        <v>1.0108999999999999</v>
      </c>
      <c r="G4427">
        <v>16</v>
      </c>
      <c r="H4427">
        <v>7</v>
      </c>
      <c r="I4427">
        <v>9</v>
      </c>
      <c r="J4427">
        <v>3</v>
      </c>
      <c r="K4427">
        <v>18.940189166370146</v>
      </c>
      <c r="L4427">
        <v>16.40779608655</v>
      </c>
    </row>
    <row r="4428" spans="1:12">
      <c r="A4428" s="73">
        <v>43285.416666666664</v>
      </c>
      <c r="B4428">
        <v>4.54</v>
      </c>
      <c r="C4428">
        <v>343.3</v>
      </c>
      <c r="D4428">
        <v>1.0086999999999999</v>
      </c>
      <c r="F4428">
        <v>1.0086999999999999</v>
      </c>
      <c r="G4428">
        <v>16</v>
      </c>
      <c r="H4428">
        <v>7</v>
      </c>
      <c r="I4428">
        <v>10</v>
      </c>
      <c r="J4428">
        <v>5</v>
      </c>
      <c r="K4428">
        <v>9.0122007074660484</v>
      </c>
      <c r="L4428">
        <v>47.195390488400001</v>
      </c>
    </row>
    <row r="4429" spans="1:12">
      <c r="A4429" s="73">
        <v>43285.458333333336</v>
      </c>
      <c r="B4429">
        <v>4.32</v>
      </c>
      <c r="C4429">
        <v>334.1</v>
      </c>
      <c r="D4429">
        <v>1.0052000000000001</v>
      </c>
      <c r="F4429">
        <v>1.0052000000000001</v>
      </c>
      <c r="G4429">
        <v>16</v>
      </c>
      <c r="H4429">
        <v>7</v>
      </c>
      <c r="I4429">
        <v>11</v>
      </c>
      <c r="J4429">
        <v>4</v>
      </c>
      <c r="K4429">
        <v>10.381495122991158</v>
      </c>
      <c r="L4429">
        <v>40.520400076800009</v>
      </c>
    </row>
    <row r="4430" spans="1:12">
      <c r="A4430" s="73">
        <v>43285.5</v>
      </c>
      <c r="B4430">
        <v>4</v>
      </c>
      <c r="C4430">
        <v>352.4</v>
      </c>
      <c r="D4430">
        <v>1.0029999999999999</v>
      </c>
      <c r="F4430">
        <v>1.0029999999999999</v>
      </c>
      <c r="G4430">
        <v>1</v>
      </c>
      <c r="H4430">
        <v>7</v>
      </c>
      <c r="I4430">
        <v>12</v>
      </c>
      <c r="J4430">
        <v>4</v>
      </c>
      <c r="K4430">
        <v>12.545996091027686</v>
      </c>
      <c r="L4430">
        <v>32.095999999999997</v>
      </c>
    </row>
    <row r="4431" spans="1:12">
      <c r="A4431" s="73">
        <v>43285.541666666664</v>
      </c>
      <c r="B4431">
        <v>4.37</v>
      </c>
      <c r="C4431">
        <v>335</v>
      </c>
      <c r="D4431">
        <v>0.99819999999999998</v>
      </c>
      <c r="F4431">
        <v>0.99819999999999998</v>
      </c>
      <c r="G4431">
        <v>16</v>
      </c>
      <c r="H4431">
        <v>7</v>
      </c>
      <c r="I4431">
        <v>13</v>
      </c>
      <c r="J4431">
        <v>4</v>
      </c>
      <c r="K4431">
        <v>10.061791846735453</v>
      </c>
      <c r="L4431">
        <v>41.651618392300001</v>
      </c>
    </row>
    <row r="4432" spans="1:12">
      <c r="A4432" s="73">
        <v>43285.583333333336</v>
      </c>
      <c r="B4432">
        <v>4.25</v>
      </c>
      <c r="C4432">
        <v>352.9</v>
      </c>
      <c r="D4432">
        <v>0.99650000000000005</v>
      </c>
      <c r="F4432">
        <v>0.99650000000000005</v>
      </c>
      <c r="G4432">
        <v>1</v>
      </c>
      <c r="H4432">
        <v>7</v>
      </c>
      <c r="I4432">
        <v>14</v>
      </c>
      <c r="J4432">
        <v>4</v>
      </c>
      <c r="K4432">
        <v>10.83747970974915</v>
      </c>
      <c r="L4432">
        <v>38.248472656250001</v>
      </c>
    </row>
    <row r="4433" spans="1:12">
      <c r="A4433" s="73">
        <v>43285.625</v>
      </c>
      <c r="B4433">
        <v>4.47</v>
      </c>
      <c r="C4433">
        <v>357</v>
      </c>
      <c r="D4433">
        <v>0.99529999999999996</v>
      </c>
      <c r="F4433">
        <v>0.99529999999999996</v>
      </c>
      <c r="G4433">
        <v>1</v>
      </c>
      <c r="H4433">
        <v>7</v>
      </c>
      <c r="I4433">
        <v>15</v>
      </c>
      <c r="J4433">
        <v>4</v>
      </c>
      <c r="K4433">
        <v>9.4373852942240397</v>
      </c>
      <c r="L4433">
        <v>44.447422135949992</v>
      </c>
    </row>
    <row r="4434" spans="1:12">
      <c r="A4434" s="73">
        <v>43285.666666666664</v>
      </c>
      <c r="B4434">
        <v>4.49</v>
      </c>
      <c r="C4434">
        <v>5.3</v>
      </c>
      <c r="D4434">
        <v>0.99429999999999996</v>
      </c>
      <c r="F4434">
        <v>0.99429999999999996</v>
      </c>
      <c r="G4434">
        <v>1</v>
      </c>
      <c r="H4434">
        <v>7</v>
      </c>
      <c r="I4434">
        <v>16</v>
      </c>
      <c r="J4434">
        <v>4</v>
      </c>
      <c r="K4434">
        <v>9.314903983721754</v>
      </c>
      <c r="L4434">
        <v>45.001445780350004</v>
      </c>
    </row>
    <row r="4435" spans="1:12">
      <c r="A4435" s="73">
        <v>43285.708333333336</v>
      </c>
      <c r="B4435">
        <v>6.18</v>
      </c>
      <c r="C4435">
        <v>51.5</v>
      </c>
      <c r="D4435">
        <v>0.99390000000000001</v>
      </c>
      <c r="F4435">
        <v>0.99390000000000001</v>
      </c>
      <c r="G4435">
        <v>3</v>
      </c>
      <c r="H4435">
        <v>7</v>
      </c>
      <c r="I4435">
        <v>17</v>
      </c>
      <c r="J4435">
        <v>6</v>
      </c>
      <c r="K4435">
        <v>1.8551332462788512</v>
      </c>
      <c r="L4435">
        <v>117.29462745239999</v>
      </c>
    </row>
    <row r="4436" spans="1:12">
      <c r="A4436" s="73">
        <v>43285.75</v>
      </c>
      <c r="B4436">
        <v>8.0500000000000007</v>
      </c>
      <c r="C4436">
        <v>61.6</v>
      </c>
      <c r="D4436">
        <v>0.99790000000000001</v>
      </c>
      <c r="F4436">
        <v>0.99790000000000001</v>
      </c>
      <c r="G4436">
        <v>4</v>
      </c>
      <c r="H4436">
        <v>7</v>
      </c>
      <c r="I4436">
        <v>18</v>
      </c>
      <c r="J4436">
        <v>8</v>
      </c>
      <c r="K4436">
        <v>0.25803071431540026</v>
      </c>
      <c r="L4436">
        <v>260.28231936875005</v>
      </c>
    </row>
    <row r="4437" spans="1:12">
      <c r="A4437" s="73">
        <v>43285.791666666664</v>
      </c>
      <c r="B4437">
        <v>8.67</v>
      </c>
      <c r="C4437">
        <v>74.2</v>
      </c>
      <c r="D4437">
        <v>1.0048999999999999</v>
      </c>
      <c r="F4437">
        <v>1.0048999999999999</v>
      </c>
      <c r="G4437">
        <v>4</v>
      </c>
      <c r="H4437">
        <v>7</v>
      </c>
      <c r="I4437">
        <v>19</v>
      </c>
      <c r="J4437">
        <v>9</v>
      </c>
      <c r="K4437">
        <v>1.2723100887446295</v>
      </c>
      <c r="L4437">
        <v>327.45388168934994</v>
      </c>
    </row>
    <row r="4438" spans="1:12">
      <c r="A4438" s="73">
        <v>43285.833333333336</v>
      </c>
      <c r="B4438">
        <v>7.45</v>
      </c>
      <c r="C4438">
        <v>80.7</v>
      </c>
      <c r="D4438">
        <v>1.0097</v>
      </c>
      <c r="F4438">
        <v>1.0097</v>
      </c>
      <c r="G4438">
        <v>5</v>
      </c>
      <c r="H4438">
        <v>7</v>
      </c>
      <c r="I4438">
        <v>20</v>
      </c>
      <c r="J4438">
        <v>7</v>
      </c>
      <c r="K4438">
        <v>8.4700293838864439E-3</v>
      </c>
      <c r="L4438">
        <v>208.75225658125001</v>
      </c>
    </row>
    <row r="4439" spans="1:12">
      <c r="A4439" s="73">
        <v>43285.875</v>
      </c>
      <c r="B4439">
        <v>6.82</v>
      </c>
      <c r="C4439">
        <v>87</v>
      </c>
      <c r="D4439">
        <v>1.0155000000000001</v>
      </c>
      <c r="F4439">
        <v>1.0155000000000001</v>
      </c>
      <c r="G4439">
        <v>5</v>
      </c>
      <c r="H4439">
        <v>7</v>
      </c>
      <c r="I4439">
        <v>21</v>
      </c>
      <c r="J4439">
        <v>7</v>
      </c>
      <c r="K4439">
        <v>0.52133131020579737</v>
      </c>
      <c r="L4439">
        <v>161.06569690200004</v>
      </c>
    </row>
    <row r="4440" spans="1:12">
      <c r="A4440" s="73">
        <v>43285.916666666664</v>
      </c>
      <c r="B4440">
        <v>6.49</v>
      </c>
      <c r="C4440">
        <v>106.3</v>
      </c>
      <c r="D4440">
        <v>1.0182</v>
      </c>
      <c r="F4440">
        <v>1.0182</v>
      </c>
      <c r="G4440">
        <v>6</v>
      </c>
      <c r="H4440">
        <v>7</v>
      </c>
      <c r="I4440">
        <v>22</v>
      </c>
      <c r="J4440">
        <v>6</v>
      </c>
      <c r="K4440">
        <v>1.1067729334934651</v>
      </c>
      <c r="L4440">
        <v>139.16729548590001</v>
      </c>
    </row>
    <row r="4441" spans="1:12">
      <c r="A4441" s="73">
        <v>43285.958333333336</v>
      </c>
      <c r="B4441">
        <v>4.88</v>
      </c>
      <c r="C4441">
        <v>122.6</v>
      </c>
      <c r="D4441">
        <v>1.0201</v>
      </c>
      <c r="F4441">
        <v>1.0201</v>
      </c>
      <c r="G4441">
        <v>6</v>
      </c>
      <c r="H4441">
        <v>7</v>
      </c>
      <c r="I4441">
        <v>23</v>
      </c>
      <c r="J4441">
        <v>5</v>
      </c>
      <c r="K4441">
        <v>7.0864184289272396</v>
      </c>
      <c r="L4441">
        <v>59.275089433599994</v>
      </c>
    </row>
    <row r="4442" spans="1:12">
      <c r="A4442" s="73">
        <v>43286</v>
      </c>
      <c r="B4442">
        <v>2.12</v>
      </c>
      <c r="C4442">
        <v>142.9</v>
      </c>
      <c r="D4442">
        <v>1.0219</v>
      </c>
      <c r="F4442">
        <v>1.0219</v>
      </c>
      <c r="G4442">
        <v>7</v>
      </c>
      <c r="H4442">
        <v>7</v>
      </c>
      <c r="I4442">
        <v>0</v>
      </c>
      <c r="J4442">
        <v>2</v>
      </c>
      <c r="K4442">
        <v>29.398439278242279</v>
      </c>
      <c r="L4442">
        <v>4.8683970016000009</v>
      </c>
    </row>
    <row r="4443" spans="1:12">
      <c r="A4443" s="73">
        <v>43286.041666666664</v>
      </c>
      <c r="B4443">
        <v>0.61899999999999999</v>
      </c>
      <c r="C4443">
        <v>149.80000000000001</v>
      </c>
      <c r="D4443">
        <v>1.0221</v>
      </c>
      <c r="F4443">
        <v>1.0221</v>
      </c>
      <c r="G4443">
        <v>8</v>
      </c>
      <c r="H4443">
        <v>7</v>
      </c>
      <c r="I4443">
        <v>1</v>
      </c>
      <c r="J4443">
        <v>1</v>
      </c>
      <c r="K4443">
        <v>47.928382631438616</v>
      </c>
      <c r="L4443">
        <v>0.12120913158195</v>
      </c>
    </row>
    <row r="4444" spans="1:12">
      <c r="A4444" s="73">
        <v>43286.083333333336</v>
      </c>
      <c r="B4444">
        <v>0.74099999999999999</v>
      </c>
      <c r="C4444">
        <v>151.5</v>
      </c>
      <c r="D4444">
        <v>1.0237000000000001</v>
      </c>
      <c r="F4444">
        <v>1.0237000000000001</v>
      </c>
      <c r="G4444">
        <v>8</v>
      </c>
      <c r="H4444">
        <v>7</v>
      </c>
      <c r="I4444">
        <v>2</v>
      </c>
      <c r="J4444">
        <v>1</v>
      </c>
      <c r="K4444">
        <v>46.254046637374692</v>
      </c>
      <c r="L4444">
        <v>0.20825590839885</v>
      </c>
    </row>
    <row r="4445" spans="1:12">
      <c r="A4445" s="73">
        <v>43286.125</v>
      </c>
      <c r="B4445">
        <v>0.62</v>
      </c>
      <c r="C4445">
        <v>140.5</v>
      </c>
      <c r="D4445">
        <v>1.0264</v>
      </c>
      <c r="F4445">
        <v>1.0264</v>
      </c>
      <c r="G4445">
        <v>7</v>
      </c>
      <c r="H4445">
        <v>7</v>
      </c>
      <c r="I4445">
        <v>3</v>
      </c>
      <c r="J4445">
        <v>1</v>
      </c>
      <c r="K4445">
        <v>47.914537565913491</v>
      </c>
      <c r="L4445">
        <v>0.12230992959999999</v>
      </c>
    </row>
    <row r="4446" spans="1:12">
      <c r="A4446" s="73">
        <v>43286.166666666664</v>
      </c>
      <c r="B4446">
        <v>1.64</v>
      </c>
      <c r="C4446">
        <v>208.1</v>
      </c>
      <c r="D4446">
        <v>1.0291999999999999</v>
      </c>
      <c r="F4446">
        <v>1.0291999999999999</v>
      </c>
      <c r="G4446">
        <v>10</v>
      </c>
      <c r="H4446">
        <v>7</v>
      </c>
      <c r="I4446">
        <v>4</v>
      </c>
      <c r="J4446">
        <v>2</v>
      </c>
      <c r="K4446">
        <v>34.833990730297074</v>
      </c>
      <c r="L4446">
        <v>2.2698717823999992</v>
      </c>
    </row>
    <row r="4447" spans="1:12">
      <c r="A4447" s="73">
        <v>43286.208333333336</v>
      </c>
      <c r="B4447">
        <v>3.05</v>
      </c>
      <c r="C4447">
        <v>208.5</v>
      </c>
      <c r="D4447">
        <v>1.0290999999999999</v>
      </c>
      <c r="F4447">
        <v>1.0290999999999999</v>
      </c>
      <c r="G4447">
        <v>10</v>
      </c>
      <c r="H4447">
        <v>7</v>
      </c>
      <c r="I4447">
        <v>5</v>
      </c>
      <c r="J4447">
        <v>3</v>
      </c>
      <c r="K4447">
        <v>20.178358339886124</v>
      </c>
      <c r="L4447">
        <v>14.599134193749997</v>
      </c>
    </row>
    <row r="4448" spans="1:12">
      <c r="A4448" s="73">
        <v>43286.25</v>
      </c>
      <c r="B4448">
        <v>2.48</v>
      </c>
      <c r="C4448">
        <v>194.9</v>
      </c>
      <c r="D4448">
        <v>1.0236000000000001</v>
      </c>
      <c r="F4448">
        <v>1.0236000000000001</v>
      </c>
      <c r="G4448">
        <v>10</v>
      </c>
      <c r="H4448">
        <v>7</v>
      </c>
      <c r="I4448">
        <v>6</v>
      </c>
      <c r="J4448">
        <v>2</v>
      </c>
      <c r="K4448">
        <v>25.624175689201181</v>
      </c>
      <c r="L4448">
        <v>7.8064813056000002</v>
      </c>
    </row>
    <row r="4449" spans="1:12">
      <c r="A4449" s="73">
        <v>43286.291666666664</v>
      </c>
      <c r="B4449">
        <v>2.11</v>
      </c>
      <c r="C4449">
        <v>200.4</v>
      </c>
      <c r="D4449">
        <v>1.0152000000000001</v>
      </c>
      <c r="F4449">
        <v>1.0152000000000001</v>
      </c>
      <c r="G4449">
        <v>10</v>
      </c>
      <c r="H4449">
        <v>7</v>
      </c>
      <c r="I4449">
        <v>7</v>
      </c>
      <c r="J4449">
        <v>2</v>
      </c>
      <c r="K4449">
        <v>29.506979933493426</v>
      </c>
      <c r="L4449">
        <v>4.7683593755999993</v>
      </c>
    </row>
    <row r="4450" spans="1:12">
      <c r="A4450" s="73">
        <v>43286.333333333336</v>
      </c>
      <c r="B4450">
        <v>2.4700000000000002</v>
      </c>
      <c r="C4450">
        <v>162</v>
      </c>
      <c r="D4450">
        <v>1.0101</v>
      </c>
      <c r="F4450">
        <v>1.0101</v>
      </c>
      <c r="G4450">
        <v>8</v>
      </c>
      <c r="H4450">
        <v>7</v>
      </c>
      <c r="I4450">
        <v>8</v>
      </c>
      <c r="J4450">
        <v>2</v>
      </c>
      <c r="K4450">
        <v>25.72551634445232</v>
      </c>
      <c r="L4450">
        <v>7.6107110761500012</v>
      </c>
    </row>
    <row r="4451" spans="1:12">
      <c r="A4451" s="73">
        <v>43286.375</v>
      </c>
      <c r="B4451">
        <v>2.88</v>
      </c>
      <c r="C4451">
        <v>140.1</v>
      </c>
      <c r="D4451">
        <v>1.0073000000000001</v>
      </c>
      <c r="F4451">
        <v>1.0073000000000001</v>
      </c>
      <c r="G4451">
        <v>7</v>
      </c>
      <c r="H4451">
        <v>7</v>
      </c>
      <c r="I4451">
        <v>9</v>
      </c>
      <c r="J4451">
        <v>3</v>
      </c>
      <c r="K4451">
        <v>21.734549479155529</v>
      </c>
      <c r="L4451">
        <v>12.031126732800001</v>
      </c>
    </row>
    <row r="4452" spans="1:12">
      <c r="A4452" s="73">
        <v>43286.416666666664</v>
      </c>
      <c r="B4452">
        <v>3.75</v>
      </c>
      <c r="C4452">
        <v>117.8</v>
      </c>
      <c r="D4452">
        <v>1.004</v>
      </c>
      <c r="F4452">
        <v>1.004</v>
      </c>
      <c r="G4452">
        <v>6</v>
      </c>
      <c r="H4452">
        <v>7</v>
      </c>
      <c r="I4452">
        <v>10</v>
      </c>
      <c r="J4452">
        <v>4</v>
      </c>
      <c r="K4452">
        <v>14.379512472306223</v>
      </c>
      <c r="L4452">
        <v>26.47265625</v>
      </c>
    </row>
    <row r="4453" spans="1:12">
      <c r="A4453" s="73">
        <v>43286.458333333336</v>
      </c>
      <c r="B4453">
        <v>3.45</v>
      </c>
      <c r="C4453">
        <v>126.2</v>
      </c>
      <c r="D4453">
        <v>1.0007999999999999</v>
      </c>
      <c r="F4453">
        <v>1.0007999999999999</v>
      </c>
      <c r="G4453">
        <v>7</v>
      </c>
      <c r="H4453">
        <v>7</v>
      </c>
      <c r="I4453">
        <v>11</v>
      </c>
      <c r="J4453">
        <v>3</v>
      </c>
      <c r="K4453">
        <v>16.744732129840465</v>
      </c>
      <c r="L4453">
        <v>20.548237950000004</v>
      </c>
    </row>
    <row r="4454" spans="1:12">
      <c r="A4454" s="73">
        <v>43286.5</v>
      </c>
      <c r="B4454">
        <v>2.61</v>
      </c>
      <c r="C4454">
        <v>104.4</v>
      </c>
      <c r="D4454">
        <v>0.99770000000000003</v>
      </c>
      <c r="F4454">
        <v>0.99770000000000003</v>
      </c>
      <c r="G4454">
        <v>6</v>
      </c>
      <c r="H4454">
        <v>7</v>
      </c>
      <c r="I4454">
        <v>12</v>
      </c>
      <c r="J4454">
        <v>3</v>
      </c>
      <c r="K4454">
        <v>24.324947170936355</v>
      </c>
      <c r="L4454">
        <v>8.8693439818499993</v>
      </c>
    </row>
    <row r="4455" spans="1:12">
      <c r="A4455" s="73">
        <v>43286.541666666664</v>
      </c>
      <c r="B4455">
        <v>2.97</v>
      </c>
      <c r="C4455">
        <v>91.5</v>
      </c>
      <c r="D4455">
        <v>0.99839999999999995</v>
      </c>
      <c r="F4455">
        <v>0.99839999999999995</v>
      </c>
      <c r="G4455">
        <v>5</v>
      </c>
      <c r="H4455">
        <v>7</v>
      </c>
      <c r="I4455">
        <v>13</v>
      </c>
      <c r="J4455">
        <v>3</v>
      </c>
      <c r="K4455">
        <v>20.903483581895248</v>
      </c>
      <c r="L4455">
        <v>13.078078041600001</v>
      </c>
    </row>
    <row r="4456" spans="1:12">
      <c r="A4456" s="73">
        <v>43286.583333333336</v>
      </c>
      <c r="B4456">
        <v>2.0699999999999998</v>
      </c>
      <c r="C4456">
        <v>78.5</v>
      </c>
      <c r="D4456">
        <v>0.99380000000000002</v>
      </c>
      <c r="F4456">
        <v>0.99380000000000002</v>
      </c>
      <c r="G4456">
        <v>4</v>
      </c>
      <c r="H4456">
        <v>7</v>
      </c>
      <c r="I4456">
        <v>14</v>
      </c>
      <c r="J4456">
        <v>2</v>
      </c>
      <c r="K4456">
        <v>29.943142554497982</v>
      </c>
      <c r="L4456">
        <v>4.4073752966999988</v>
      </c>
    </row>
    <row r="4457" spans="1:12">
      <c r="A4457" s="73">
        <v>43286.625</v>
      </c>
      <c r="B4457">
        <v>2.77</v>
      </c>
      <c r="C4457">
        <v>73.8</v>
      </c>
      <c r="D4457">
        <v>0.99229999999999996</v>
      </c>
      <c r="F4457">
        <v>0.99229999999999996</v>
      </c>
      <c r="G4457">
        <v>4</v>
      </c>
      <c r="H4457">
        <v>7</v>
      </c>
      <c r="I4457">
        <v>15</v>
      </c>
      <c r="J4457">
        <v>3</v>
      </c>
      <c r="K4457">
        <v>22.772296686918089</v>
      </c>
      <c r="L4457">
        <v>10.545138857949999</v>
      </c>
    </row>
    <row r="4458" spans="1:12">
      <c r="A4458" s="73">
        <v>43286.666666666664</v>
      </c>
      <c r="B4458">
        <v>4.12</v>
      </c>
      <c r="C4458">
        <v>48.2</v>
      </c>
      <c r="D4458">
        <v>0.99099999999999999</v>
      </c>
      <c r="F4458">
        <v>0.99099999999999999</v>
      </c>
      <c r="G4458">
        <v>3</v>
      </c>
      <c r="H4458">
        <v>7</v>
      </c>
      <c r="I4458">
        <v>16</v>
      </c>
      <c r="J4458">
        <v>4</v>
      </c>
      <c r="K4458">
        <v>11.710308228013988</v>
      </c>
      <c r="L4458">
        <v>34.652558624000001</v>
      </c>
    </row>
    <row r="4459" spans="1:12">
      <c r="A4459" s="73">
        <v>43286.708333333336</v>
      </c>
      <c r="B4459">
        <v>5.26</v>
      </c>
      <c r="C4459">
        <v>56.8</v>
      </c>
      <c r="D4459">
        <v>0.99339999999999995</v>
      </c>
      <c r="F4459">
        <v>0.99339999999999995</v>
      </c>
      <c r="G4459">
        <v>4</v>
      </c>
      <c r="H4459">
        <v>7</v>
      </c>
      <c r="I4459">
        <v>17</v>
      </c>
      <c r="J4459">
        <v>5</v>
      </c>
      <c r="K4459">
        <v>5.2076735293838645</v>
      </c>
      <c r="L4459">
        <v>72.285533799199982</v>
      </c>
    </row>
    <row r="4460" spans="1:12">
      <c r="A4460" s="73">
        <v>43286.75</v>
      </c>
      <c r="B4460">
        <v>6.52</v>
      </c>
      <c r="C4460">
        <v>56.6</v>
      </c>
      <c r="D4460">
        <v>0.99539999999999995</v>
      </c>
      <c r="F4460">
        <v>0.99539999999999995</v>
      </c>
      <c r="G4460">
        <v>4</v>
      </c>
      <c r="H4460">
        <v>7</v>
      </c>
      <c r="I4460">
        <v>18</v>
      </c>
      <c r="J4460">
        <v>7</v>
      </c>
      <c r="K4460">
        <v>1.0445509677400422</v>
      </c>
      <c r="L4460">
        <v>137.94641804159994</v>
      </c>
    </row>
    <row r="4461" spans="1:12">
      <c r="A4461" s="73">
        <v>43286.791666666664</v>
      </c>
      <c r="B4461">
        <v>5.83</v>
      </c>
      <c r="C4461">
        <v>66.5</v>
      </c>
      <c r="D4461">
        <v>0.99890000000000001</v>
      </c>
      <c r="F4461">
        <v>0.99890000000000001</v>
      </c>
      <c r="G4461">
        <v>4</v>
      </c>
      <c r="H4461">
        <v>7</v>
      </c>
      <c r="I4461">
        <v>19</v>
      </c>
      <c r="J4461">
        <v>6</v>
      </c>
      <c r="K4461">
        <v>2.9310561800688011</v>
      </c>
      <c r="L4461">
        <v>98.968658092150008</v>
      </c>
    </row>
    <row r="4462" spans="1:12">
      <c r="A4462" s="73">
        <v>43286.833333333336</v>
      </c>
      <c r="B4462">
        <v>6.99</v>
      </c>
      <c r="C4462">
        <v>76.900000000000006</v>
      </c>
      <c r="D4462">
        <v>1.0057</v>
      </c>
      <c r="F4462">
        <v>1.0057</v>
      </c>
      <c r="G4462">
        <v>4</v>
      </c>
      <c r="H4462">
        <v>7</v>
      </c>
      <c r="I4462">
        <v>20</v>
      </c>
      <c r="J4462">
        <v>7</v>
      </c>
      <c r="K4462">
        <v>0.30474017093639288</v>
      </c>
      <c r="L4462">
        <v>171.73941598215001</v>
      </c>
    </row>
    <row r="4463" spans="1:12">
      <c r="A4463" s="73">
        <v>43286.875</v>
      </c>
      <c r="B4463">
        <v>7.44</v>
      </c>
      <c r="C4463">
        <v>78.8</v>
      </c>
      <c r="D4463">
        <v>1.0111000000000001</v>
      </c>
      <c r="F4463">
        <v>1.0111000000000001</v>
      </c>
      <c r="G4463">
        <v>5</v>
      </c>
      <c r="H4463">
        <v>7</v>
      </c>
      <c r="I4463">
        <v>21</v>
      </c>
      <c r="J4463">
        <v>7</v>
      </c>
      <c r="K4463">
        <v>1.0410684635027844E-2</v>
      </c>
      <c r="L4463">
        <v>208.20105285120005</v>
      </c>
    </row>
    <row r="4464" spans="1:12">
      <c r="A4464" s="73">
        <v>43286.916666666664</v>
      </c>
      <c r="B4464">
        <v>8.27</v>
      </c>
      <c r="C4464">
        <v>120.9</v>
      </c>
      <c r="D4464">
        <v>1.0125</v>
      </c>
      <c r="F4464">
        <v>1.0125</v>
      </c>
      <c r="G4464">
        <v>6</v>
      </c>
      <c r="H4464">
        <v>7</v>
      </c>
      <c r="I4464">
        <v>22</v>
      </c>
      <c r="J4464">
        <v>8</v>
      </c>
      <c r="K4464">
        <v>0.52993629879028703</v>
      </c>
      <c r="L4464">
        <v>286.33969951874991</v>
      </c>
    </row>
    <row r="4465" spans="1:12">
      <c r="A4465" s="73">
        <v>43286.958333333336</v>
      </c>
      <c r="B4465">
        <v>6.42</v>
      </c>
      <c r="C4465">
        <v>142.4</v>
      </c>
      <c r="D4465">
        <v>1.0145999999999999</v>
      </c>
      <c r="F4465">
        <v>1.0145999999999999</v>
      </c>
      <c r="G4465">
        <v>7</v>
      </c>
      <c r="H4465">
        <v>7</v>
      </c>
      <c r="I4465">
        <v>23</v>
      </c>
      <c r="J4465">
        <v>6</v>
      </c>
      <c r="K4465">
        <v>1.2589575202514558</v>
      </c>
      <c r="L4465">
        <v>134.23629180239999</v>
      </c>
    </row>
    <row r="4466" spans="1:12">
      <c r="A4466" s="73">
        <v>43287</v>
      </c>
      <c r="B4466">
        <v>7.39</v>
      </c>
      <c r="C4466">
        <v>151.6</v>
      </c>
      <c r="D4466">
        <v>1.0162</v>
      </c>
      <c r="F4466">
        <v>1.0162</v>
      </c>
      <c r="G4466">
        <v>8</v>
      </c>
      <c r="H4466">
        <v>7</v>
      </c>
      <c r="I4466">
        <v>0</v>
      </c>
      <c r="J4466">
        <v>7</v>
      </c>
      <c r="K4466">
        <v>2.3113960890735266E-2</v>
      </c>
      <c r="L4466">
        <v>205.06073519389997</v>
      </c>
    </row>
    <row r="4467" spans="1:12">
      <c r="A4467" s="73">
        <v>43287.041666666664</v>
      </c>
      <c r="B4467">
        <v>7.11</v>
      </c>
      <c r="C4467">
        <v>161.6</v>
      </c>
      <c r="D4467">
        <v>1.0204</v>
      </c>
      <c r="F4467">
        <v>1.0204</v>
      </c>
      <c r="G4467">
        <v>8</v>
      </c>
      <c r="H4467">
        <v>7</v>
      </c>
      <c r="I4467">
        <v>1</v>
      </c>
      <c r="J4467">
        <v>7</v>
      </c>
      <c r="K4467">
        <v>0.18665230792269547</v>
      </c>
      <c r="L4467">
        <v>183.37885489620004</v>
      </c>
    </row>
    <row r="4468" spans="1:12">
      <c r="A4468" s="73">
        <v>43287.083333333336</v>
      </c>
      <c r="B4468">
        <v>5.66</v>
      </c>
      <c r="C4468">
        <v>184.6</v>
      </c>
      <c r="D4468">
        <v>1.0253000000000001</v>
      </c>
      <c r="F4468">
        <v>1.0253000000000001</v>
      </c>
      <c r="G4468">
        <v>9</v>
      </c>
      <c r="H4468">
        <v>7</v>
      </c>
      <c r="I4468">
        <v>2</v>
      </c>
      <c r="J4468">
        <v>6</v>
      </c>
      <c r="K4468">
        <v>3.5420473193382054</v>
      </c>
      <c r="L4468">
        <v>92.954464924400028</v>
      </c>
    </row>
    <row r="4469" spans="1:12">
      <c r="A4469" s="73">
        <v>43287.125</v>
      </c>
      <c r="B4469">
        <v>2.72</v>
      </c>
      <c r="C4469">
        <v>214.4</v>
      </c>
      <c r="D4469">
        <v>1.0283</v>
      </c>
      <c r="F4469">
        <v>1.0283</v>
      </c>
      <c r="G4469">
        <v>11</v>
      </c>
      <c r="H4469">
        <v>7</v>
      </c>
      <c r="I4469">
        <v>3</v>
      </c>
      <c r="J4469">
        <v>3</v>
      </c>
      <c r="K4469">
        <v>23.251999963173784</v>
      </c>
      <c r="L4469">
        <v>10.346573619200001</v>
      </c>
    </row>
    <row r="4470" spans="1:12">
      <c r="A4470" s="73">
        <v>43287.166666666664</v>
      </c>
      <c r="B4470">
        <v>2.13</v>
      </c>
      <c r="C4470">
        <v>141.6</v>
      </c>
      <c r="D4470">
        <v>1.0293000000000001</v>
      </c>
      <c r="F4470">
        <v>1.0293000000000001</v>
      </c>
      <c r="G4470">
        <v>7</v>
      </c>
      <c r="H4470">
        <v>7</v>
      </c>
      <c r="I4470">
        <v>4</v>
      </c>
      <c r="J4470">
        <v>2</v>
      </c>
      <c r="K4470">
        <v>29.290098622991138</v>
      </c>
      <c r="L4470">
        <v>4.9733701960500003</v>
      </c>
    </row>
    <row r="4471" spans="1:12">
      <c r="A4471" s="73">
        <v>43287.208333333336</v>
      </c>
      <c r="B4471">
        <v>3.31</v>
      </c>
      <c r="C4471">
        <v>159.69999999999999</v>
      </c>
      <c r="D4471">
        <v>1.0282</v>
      </c>
      <c r="F4471">
        <v>1.0282</v>
      </c>
      <c r="G4471">
        <v>8</v>
      </c>
      <c r="H4471">
        <v>7</v>
      </c>
      <c r="I4471">
        <v>5</v>
      </c>
      <c r="J4471">
        <v>3</v>
      </c>
      <c r="K4471">
        <v>17.910101303356441</v>
      </c>
      <c r="L4471">
        <v>18.643677643099998</v>
      </c>
    </row>
    <row r="4472" spans="1:12">
      <c r="A4472" s="73">
        <v>43287.25</v>
      </c>
      <c r="B4472">
        <v>4.0199999999999996</v>
      </c>
      <c r="C4472">
        <v>188.4</v>
      </c>
      <c r="D4472">
        <v>1.0265</v>
      </c>
      <c r="F4472">
        <v>1.0265</v>
      </c>
      <c r="G4472">
        <v>9</v>
      </c>
      <c r="H4472">
        <v>7</v>
      </c>
      <c r="I4472">
        <v>6</v>
      </c>
      <c r="J4472">
        <v>4</v>
      </c>
      <c r="K4472">
        <v>12.404714780525406</v>
      </c>
      <c r="L4472">
        <v>33.343187705999988</v>
      </c>
    </row>
    <row r="4473" spans="1:12">
      <c r="A4473" s="73">
        <v>43287.291666666664</v>
      </c>
      <c r="B4473">
        <v>3.72</v>
      </c>
      <c r="C4473">
        <v>192.1</v>
      </c>
      <c r="D4473">
        <v>1.0212000000000001</v>
      </c>
      <c r="F4473">
        <v>1.0212000000000001</v>
      </c>
      <c r="G4473">
        <v>10</v>
      </c>
      <c r="H4473">
        <v>7</v>
      </c>
      <c r="I4473">
        <v>7</v>
      </c>
      <c r="J4473">
        <v>4</v>
      </c>
      <c r="K4473">
        <v>14.607934438059646</v>
      </c>
      <c r="L4473">
        <v>26.285099788800007</v>
      </c>
    </row>
    <row r="4474" spans="1:12">
      <c r="A4474" s="73">
        <v>43287.333333333336</v>
      </c>
      <c r="B4474">
        <v>3.65</v>
      </c>
      <c r="C4474">
        <v>183.8</v>
      </c>
      <c r="D4474">
        <v>1.0124</v>
      </c>
      <c r="F4474">
        <v>1.0124</v>
      </c>
      <c r="G4474">
        <v>9</v>
      </c>
      <c r="H4474">
        <v>7</v>
      </c>
      <c r="I4474">
        <v>8</v>
      </c>
      <c r="J4474">
        <v>4</v>
      </c>
      <c r="K4474">
        <v>15.147919024817638</v>
      </c>
      <c r="L4474">
        <v>24.615050674999999</v>
      </c>
    </row>
    <row r="4475" spans="1:12">
      <c r="A4475" s="73">
        <v>43287.375</v>
      </c>
      <c r="B4475">
        <v>3.41</v>
      </c>
      <c r="C4475">
        <v>171.4</v>
      </c>
      <c r="D4475">
        <v>1.0056</v>
      </c>
      <c r="F4475">
        <v>1.0056</v>
      </c>
      <c r="G4475">
        <v>9</v>
      </c>
      <c r="H4475">
        <v>7</v>
      </c>
      <c r="I4475">
        <v>9</v>
      </c>
      <c r="J4475">
        <v>3</v>
      </c>
      <c r="K4475">
        <v>17.073694750845032</v>
      </c>
      <c r="L4475">
        <v>19.936935598800005</v>
      </c>
    </row>
    <row r="4476" spans="1:12">
      <c r="A4476" s="73">
        <v>43287.416666666664</v>
      </c>
      <c r="B4476">
        <v>4.13</v>
      </c>
      <c r="C4476">
        <v>161.1</v>
      </c>
      <c r="D4476">
        <v>1.0004</v>
      </c>
      <c r="F4476">
        <v>1.0004</v>
      </c>
      <c r="G4476">
        <v>8</v>
      </c>
      <c r="H4476">
        <v>7</v>
      </c>
      <c r="I4476">
        <v>10</v>
      </c>
      <c r="J4476">
        <v>4</v>
      </c>
      <c r="K4476">
        <v>11.641967572762848</v>
      </c>
      <c r="L4476">
        <v>35.236587499400002</v>
      </c>
    </row>
    <row r="4477" spans="1:12">
      <c r="A4477" s="73">
        <v>43287.458333333336</v>
      </c>
      <c r="B4477">
        <v>3.88</v>
      </c>
      <c r="C4477">
        <v>147.69999999999999</v>
      </c>
      <c r="D4477">
        <v>0.99570000000000003</v>
      </c>
      <c r="F4477">
        <v>0.99570000000000003</v>
      </c>
      <c r="G4477">
        <v>8</v>
      </c>
      <c r="H4477">
        <v>7</v>
      </c>
      <c r="I4477">
        <v>11</v>
      </c>
      <c r="J4477">
        <v>4</v>
      </c>
      <c r="K4477">
        <v>13.410483954041384</v>
      </c>
      <c r="L4477">
        <v>29.079952195200001</v>
      </c>
    </row>
    <row r="4478" spans="1:12">
      <c r="A4478" s="73">
        <v>43287.5</v>
      </c>
      <c r="B4478">
        <v>3.93</v>
      </c>
      <c r="C4478">
        <v>166.5</v>
      </c>
      <c r="D4478">
        <v>0.99270000000000003</v>
      </c>
      <c r="F4478">
        <v>0.99270000000000003</v>
      </c>
      <c r="G4478">
        <v>8</v>
      </c>
      <c r="H4478">
        <v>7</v>
      </c>
      <c r="I4478">
        <v>12</v>
      </c>
      <c r="J4478">
        <v>4</v>
      </c>
      <c r="K4478">
        <v>13.046780677785675</v>
      </c>
      <c r="L4478">
        <v>30.127679131950003</v>
      </c>
    </row>
    <row r="4479" spans="1:12">
      <c r="A4479" s="73">
        <v>43287.541666666664</v>
      </c>
      <c r="B4479">
        <v>4.43</v>
      </c>
      <c r="C4479">
        <v>141.4</v>
      </c>
      <c r="D4479">
        <v>0.9899</v>
      </c>
      <c r="F4479">
        <v>0.9899</v>
      </c>
      <c r="G4479">
        <v>7</v>
      </c>
      <c r="H4479">
        <v>7</v>
      </c>
      <c r="I4479">
        <v>13</v>
      </c>
      <c r="J4479">
        <v>4</v>
      </c>
      <c r="K4479">
        <v>9.6847479152286056</v>
      </c>
      <c r="L4479">
        <v>43.030115049649993</v>
      </c>
    </row>
    <row r="4480" spans="1:12">
      <c r="A4480" s="73">
        <v>43287.583333333336</v>
      </c>
      <c r="B4480">
        <v>4.58</v>
      </c>
      <c r="C4480">
        <v>127.1</v>
      </c>
      <c r="D4480">
        <v>0.98899999999999999</v>
      </c>
      <c r="F4480">
        <v>0.98899999999999999</v>
      </c>
      <c r="G4480">
        <v>7</v>
      </c>
      <c r="H4480">
        <v>7</v>
      </c>
      <c r="I4480">
        <v>14</v>
      </c>
      <c r="J4480">
        <v>5</v>
      </c>
      <c r="K4480">
        <v>8.7736380864614816</v>
      </c>
      <c r="L4480">
        <v>47.507560483999995</v>
      </c>
    </row>
    <row r="4481" spans="1:12">
      <c r="A4481" s="73">
        <v>43287.625</v>
      </c>
      <c r="B4481">
        <v>5.25</v>
      </c>
      <c r="C4481">
        <v>116.8</v>
      </c>
      <c r="D4481">
        <v>0.9869</v>
      </c>
      <c r="F4481">
        <v>0.9869</v>
      </c>
      <c r="G4481">
        <v>6</v>
      </c>
      <c r="H4481">
        <v>7</v>
      </c>
      <c r="I4481">
        <v>15</v>
      </c>
      <c r="J4481">
        <v>5</v>
      </c>
      <c r="K4481">
        <v>5.2534141846350053</v>
      </c>
      <c r="L4481">
        <v>71.403757031249995</v>
      </c>
    </row>
    <row r="4482" spans="1:12">
      <c r="A4482" s="73">
        <v>43287.666666666664</v>
      </c>
      <c r="B4482">
        <v>4.1100000000000003</v>
      </c>
      <c r="C4482">
        <v>133.9</v>
      </c>
      <c r="D4482">
        <v>0.99750000000000005</v>
      </c>
      <c r="F4482">
        <v>0.99750000000000005</v>
      </c>
      <c r="G4482">
        <v>7</v>
      </c>
      <c r="H4482">
        <v>7</v>
      </c>
      <c r="I4482">
        <v>16</v>
      </c>
      <c r="J4482">
        <v>4</v>
      </c>
      <c r="K4482">
        <v>11.778848883265129</v>
      </c>
      <c r="L4482">
        <v>34.626482336250007</v>
      </c>
    </row>
    <row r="4483" spans="1:12">
      <c r="A4483" s="73">
        <v>43287.708333333336</v>
      </c>
      <c r="B4483">
        <v>12.52</v>
      </c>
      <c r="C4483">
        <v>297.8</v>
      </c>
      <c r="D4483">
        <v>1.0133000000000001</v>
      </c>
      <c r="F4483">
        <v>1.0133000000000001</v>
      </c>
      <c r="G4483">
        <v>14</v>
      </c>
      <c r="H4483">
        <v>7</v>
      </c>
      <c r="I4483">
        <v>17</v>
      </c>
      <c r="J4483">
        <v>13</v>
      </c>
      <c r="K4483">
        <v>24.780157817055169</v>
      </c>
      <c r="L4483">
        <v>994.3082288032</v>
      </c>
    </row>
    <row r="4484" spans="1:12">
      <c r="A4484" s="73">
        <v>43287.75</v>
      </c>
      <c r="B4484">
        <v>15.52</v>
      </c>
      <c r="C4484">
        <v>313.60000000000002</v>
      </c>
      <c r="D4484">
        <v>1.0161</v>
      </c>
      <c r="F4484">
        <v>1.0161</v>
      </c>
      <c r="G4484">
        <v>15</v>
      </c>
      <c r="H4484">
        <v>7</v>
      </c>
      <c r="I4484">
        <v>18</v>
      </c>
      <c r="J4484">
        <v>16</v>
      </c>
      <c r="K4484">
        <v>63.647961241712729</v>
      </c>
      <c r="L4484">
        <v>1899.2476882943999</v>
      </c>
    </row>
    <row r="4485" spans="1:12">
      <c r="A4485" s="73">
        <v>43287.791666666664</v>
      </c>
      <c r="B4485">
        <v>10.44</v>
      </c>
      <c r="C4485">
        <v>311.89999999999998</v>
      </c>
      <c r="D4485">
        <v>1.0176000000000001</v>
      </c>
      <c r="F4485">
        <v>1.0176000000000001</v>
      </c>
      <c r="G4485">
        <v>15</v>
      </c>
      <c r="H4485">
        <v>7</v>
      </c>
      <c r="I4485">
        <v>19</v>
      </c>
      <c r="J4485">
        <v>10</v>
      </c>
      <c r="K4485">
        <v>8.3982141092925904</v>
      </c>
      <c r="L4485">
        <v>578.96005201919991</v>
      </c>
    </row>
    <row r="4486" spans="1:12">
      <c r="A4486" s="73">
        <v>43287.833333333336</v>
      </c>
      <c r="B4486">
        <v>8</v>
      </c>
      <c r="C4486">
        <v>323.3</v>
      </c>
      <c r="D4486">
        <v>1.0236000000000001</v>
      </c>
      <c r="F4486">
        <v>1.0236000000000001</v>
      </c>
      <c r="G4486">
        <v>15</v>
      </c>
      <c r="H4486">
        <v>7</v>
      </c>
      <c r="I4486">
        <v>20</v>
      </c>
      <c r="J4486">
        <v>8</v>
      </c>
      <c r="K4486">
        <v>0.20973399057110678</v>
      </c>
      <c r="L4486">
        <v>262.04160000000002</v>
      </c>
    </row>
    <row r="4487" spans="1:12">
      <c r="A4487" s="73">
        <v>43287.875</v>
      </c>
      <c r="B4487">
        <v>6.03</v>
      </c>
      <c r="C4487">
        <v>312.39999999999998</v>
      </c>
      <c r="D4487">
        <v>1.026</v>
      </c>
      <c r="F4487">
        <v>1.026</v>
      </c>
      <c r="G4487">
        <v>15</v>
      </c>
      <c r="H4487">
        <v>7</v>
      </c>
      <c r="I4487">
        <v>21</v>
      </c>
      <c r="J4487">
        <v>6</v>
      </c>
      <c r="K4487">
        <v>2.2862430750459715</v>
      </c>
      <c r="L4487">
        <v>112.47844445100002</v>
      </c>
    </row>
    <row r="4488" spans="1:12">
      <c r="A4488" s="73">
        <v>43287.916666666664</v>
      </c>
      <c r="B4488">
        <v>4.46</v>
      </c>
      <c r="C4488">
        <v>270.3</v>
      </c>
      <c r="D4488">
        <v>1.0290999999999999</v>
      </c>
      <c r="F4488">
        <v>1.0290999999999999</v>
      </c>
      <c r="G4488">
        <v>13</v>
      </c>
      <c r="H4488">
        <v>7</v>
      </c>
      <c r="I4488">
        <v>22</v>
      </c>
      <c r="J4488">
        <v>4</v>
      </c>
      <c r="K4488">
        <v>9.4989259494751792</v>
      </c>
      <c r="L4488">
        <v>45.6490935988</v>
      </c>
    </row>
    <row r="4489" spans="1:12">
      <c r="A4489" s="73">
        <v>43287.958333333336</v>
      </c>
      <c r="B4489">
        <v>2.3199999999999998</v>
      </c>
      <c r="C4489">
        <v>243.7</v>
      </c>
      <c r="D4489">
        <v>1.0289999999999999</v>
      </c>
      <c r="F4489">
        <v>1.0289999999999999</v>
      </c>
      <c r="G4489">
        <v>12</v>
      </c>
      <c r="H4489">
        <v>7</v>
      </c>
      <c r="I4489">
        <v>23</v>
      </c>
      <c r="J4489">
        <v>2</v>
      </c>
      <c r="K4489">
        <v>27.269626173219446</v>
      </c>
      <c r="L4489">
        <v>6.4246479359999977</v>
      </c>
    </row>
    <row r="4490" spans="1:12">
      <c r="A4490" s="73">
        <v>43288</v>
      </c>
      <c r="B4490">
        <v>4.57</v>
      </c>
      <c r="C4490">
        <v>232.6</v>
      </c>
      <c r="D4490">
        <v>1.0348999999999999</v>
      </c>
      <c r="F4490">
        <v>1.0348999999999999</v>
      </c>
      <c r="G4490">
        <v>11</v>
      </c>
      <c r="H4490">
        <v>7</v>
      </c>
      <c r="I4490">
        <v>0</v>
      </c>
      <c r="J4490">
        <v>5</v>
      </c>
      <c r="K4490">
        <v>8.8329787417126227</v>
      </c>
      <c r="L4490">
        <v>49.387494177850009</v>
      </c>
    </row>
    <row r="4491" spans="1:12">
      <c r="A4491" s="73">
        <v>43288.041666666664</v>
      </c>
      <c r="B4491">
        <v>6.31</v>
      </c>
      <c r="C4491">
        <v>248.6</v>
      </c>
      <c r="D4491">
        <v>1.0381</v>
      </c>
      <c r="F4491">
        <v>1.0381</v>
      </c>
      <c r="G4491">
        <v>12</v>
      </c>
      <c r="H4491">
        <v>7</v>
      </c>
      <c r="I4491">
        <v>1</v>
      </c>
      <c r="J4491">
        <v>6</v>
      </c>
      <c r="K4491">
        <v>1.5179047280140125</v>
      </c>
      <c r="L4491">
        <v>130.40590970854998</v>
      </c>
    </row>
    <row r="4492" spans="1:12">
      <c r="A4492" s="73">
        <v>43288.083333333336</v>
      </c>
      <c r="B4492">
        <v>4.8499999999999996</v>
      </c>
      <c r="C4492">
        <v>227.9</v>
      </c>
      <c r="D4492">
        <v>1.0363</v>
      </c>
      <c r="F4492">
        <v>1.0363</v>
      </c>
      <c r="G4492">
        <v>11</v>
      </c>
      <c r="H4492">
        <v>7</v>
      </c>
      <c r="I4492">
        <v>2</v>
      </c>
      <c r="J4492">
        <v>5</v>
      </c>
      <c r="K4492">
        <v>7.2470403946806652</v>
      </c>
      <c r="L4492">
        <v>59.112689368749983</v>
      </c>
    </row>
    <row r="4493" spans="1:12">
      <c r="A4493" s="73">
        <v>43288.125</v>
      </c>
      <c r="B4493">
        <v>5.17</v>
      </c>
      <c r="C4493">
        <v>224.1</v>
      </c>
      <c r="D4493">
        <v>1.0347</v>
      </c>
      <c r="F4493">
        <v>1.0347</v>
      </c>
      <c r="G4493">
        <v>11</v>
      </c>
      <c r="H4493">
        <v>7</v>
      </c>
      <c r="I4493">
        <v>3</v>
      </c>
      <c r="J4493">
        <v>5</v>
      </c>
      <c r="K4493">
        <v>5.6265394266441371</v>
      </c>
      <c r="L4493">
        <v>71.491775465549992</v>
      </c>
    </row>
    <row r="4494" spans="1:12">
      <c r="A4494" s="73">
        <v>43288.166666666664</v>
      </c>
      <c r="B4494">
        <v>5.56</v>
      </c>
      <c r="C4494">
        <v>237.5</v>
      </c>
      <c r="D4494">
        <v>1.0338000000000001</v>
      </c>
      <c r="F4494">
        <v>1.0338000000000001</v>
      </c>
      <c r="G4494">
        <v>12</v>
      </c>
      <c r="H4494">
        <v>7</v>
      </c>
      <c r="I4494">
        <v>4</v>
      </c>
      <c r="J4494">
        <v>6</v>
      </c>
      <c r="K4494">
        <v>3.928453871849622</v>
      </c>
      <c r="L4494">
        <v>88.844573510399982</v>
      </c>
    </row>
    <row r="4495" spans="1:12">
      <c r="A4495" s="73">
        <v>43288.208333333336</v>
      </c>
      <c r="B4495">
        <v>4.8499999999999996</v>
      </c>
      <c r="C4495">
        <v>243.2</v>
      </c>
      <c r="D4495">
        <v>1.0344</v>
      </c>
      <c r="F4495">
        <v>1.0344</v>
      </c>
      <c r="G4495">
        <v>12</v>
      </c>
      <c r="H4495">
        <v>7</v>
      </c>
      <c r="I4495">
        <v>5</v>
      </c>
      <c r="J4495">
        <v>5</v>
      </c>
      <c r="K4495">
        <v>7.2470403946806652</v>
      </c>
      <c r="L4495">
        <v>59.004309449999987</v>
      </c>
    </row>
    <row r="4496" spans="1:12">
      <c r="A4496" s="73">
        <v>43288.25</v>
      </c>
      <c r="B4496">
        <v>5.6</v>
      </c>
      <c r="C4496">
        <v>245.4</v>
      </c>
      <c r="D4496">
        <v>1.0321</v>
      </c>
      <c r="F4496">
        <v>1.0321</v>
      </c>
      <c r="G4496">
        <v>12</v>
      </c>
      <c r="H4496">
        <v>7</v>
      </c>
      <c r="I4496">
        <v>6</v>
      </c>
      <c r="J4496">
        <v>6</v>
      </c>
      <c r="K4496">
        <v>3.771491250845056</v>
      </c>
      <c r="L4496">
        <v>90.626636799999986</v>
      </c>
    </row>
    <row r="4497" spans="1:12">
      <c r="A4497" s="73">
        <v>43288.291666666664</v>
      </c>
      <c r="B4497">
        <v>5.64</v>
      </c>
      <c r="C4497">
        <v>256.2</v>
      </c>
      <c r="D4497">
        <v>1.0284</v>
      </c>
      <c r="F4497">
        <v>1.0284</v>
      </c>
      <c r="G4497">
        <v>12</v>
      </c>
      <c r="H4497">
        <v>7</v>
      </c>
      <c r="I4497">
        <v>7</v>
      </c>
      <c r="J4497">
        <v>6</v>
      </c>
      <c r="K4497">
        <v>3.61772862984049</v>
      </c>
      <c r="L4497">
        <v>92.250639244799984</v>
      </c>
    </row>
    <row r="4498" spans="1:12">
      <c r="A4498" s="73">
        <v>43288.333333333336</v>
      </c>
      <c r="B4498">
        <v>6.8</v>
      </c>
      <c r="C4498">
        <v>255</v>
      </c>
      <c r="D4498">
        <v>1.0251999999999999</v>
      </c>
      <c r="F4498">
        <v>1.0251999999999999</v>
      </c>
      <c r="G4498">
        <v>12</v>
      </c>
      <c r="H4498">
        <v>7</v>
      </c>
      <c r="I4498">
        <v>8</v>
      </c>
      <c r="J4498">
        <v>7</v>
      </c>
      <c r="K4498">
        <v>0.55061262070808092</v>
      </c>
      <c r="L4498">
        <v>161.17784319999996</v>
      </c>
    </row>
    <row r="4499" spans="1:12">
      <c r="A4499" s="73">
        <v>43288.375</v>
      </c>
      <c r="B4499">
        <v>6.96</v>
      </c>
      <c r="C4499">
        <v>248.4</v>
      </c>
      <c r="D4499">
        <v>1.0242</v>
      </c>
      <c r="F4499">
        <v>1.0242</v>
      </c>
      <c r="G4499">
        <v>12</v>
      </c>
      <c r="H4499">
        <v>7</v>
      </c>
      <c r="I4499">
        <v>9</v>
      </c>
      <c r="J4499">
        <v>7</v>
      </c>
      <c r="K4499">
        <v>0.33876213668981753</v>
      </c>
      <c r="L4499">
        <v>172.65632578559999</v>
      </c>
    </row>
    <row r="4500" spans="1:12">
      <c r="A4500" s="73">
        <v>43288.416666666664</v>
      </c>
      <c r="B4500">
        <v>6.53</v>
      </c>
      <c r="C4500">
        <v>253.5</v>
      </c>
      <c r="D4500">
        <v>1.0213000000000001</v>
      </c>
      <c r="F4500">
        <v>1.0213000000000001</v>
      </c>
      <c r="G4500">
        <v>12</v>
      </c>
      <c r="H4500">
        <v>7</v>
      </c>
      <c r="I4500">
        <v>10</v>
      </c>
      <c r="J4500">
        <v>7</v>
      </c>
      <c r="K4500">
        <v>1.0242103124888993</v>
      </c>
      <c r="L4500">
        <v>142.18797857005003</v>
      </c>
    </row>
    <row r="4501" spans="1:12">
      <c r="A4501" s="73">
        <v>43288.458333333336</v>
      </c>
      <c r="B4501">
        <v>6.78</v>
      </c>
      <c r="C4501">
        <v>254.8</v>
      </c>
      <c r="D4501">
        <v>1.0174000000000001</v>
      </c>
      <c r="F4501">
        <v>1.0174000000000001</v>
      </c>
      <c r="G4501">
        <v>12</v>
      </c>
      <c r="H4501">
        <v>7</v>
      </c>
      <c r="I4501">
        <v>11</v>
      </c>
      <c r="J4501">
        <v>7</v>
      </c>
      <c r="K4501">
        <v>0.58069393121036317</v>
      </c>
      <c r="L4501">
        <v>158.54436804240004</v>
      </c>
    </row>
    <row r="4502" spans="1:12">
      <c r="A4502" s="73">
        <v>43288.5</v>
      </c>
      <c r="B4502">
        <v>6.97</v>
      </c>
      <c r="C4502">
        <v>252.3</v>
      </c>
      <c r="D4502">
        <v>1.0128999999999999</v>
      </c>
      <c r="F4502">
        <v>1.0128999999999999</v>
      </c>
      <c r="G4502">
        <v>12</v>
      </c>
      <c r="H4502">
        <v>7</v>
      </c>
      <c r="I4502">
        <v>12</v>
      </c>
      <c r="J4502">
        <v>7</v>
      </c>
      <c r="K4502">
        <v>0.3272214814386763</v>
      </c>
      <c r="L4502">
        <v>171.48846373084996</v>
      </c>
    </row>
    <row r="4503" spans="1:12">
      <c r="A4503" s="73">
        <v>43288.541666666664</v>
      </c>
      <c r="B4503">
        <v>7.88</v>
      </c>
      <c r="C4503">
        <v>255.4</v>
      </c>
      <c r="D4503">
        <v>1.0089999999999999</v>
      </c>
      <c r="F4503">
        <v>1.0089999999999999</v>
      </c>
      <c r="G4503">
        <v>12</v>
      </c>
      <c r="H4503">
        <v>7</v>
      </c>
      <c r="I4503">
        <v>13</v>
      </c>
      <c r="J4503">
        <v>8</v>
      </c>
      <c r="K4503">
        <v>0.11422185358480411</v>
      </c>
      <c r="L4503">
        <v>246.85380342399995</v>
      </c>
    </row>
    <row r="4504" spans="1:12">
      <c r="A4504" s="73">
        <v>43288.583333333336</v>
      </c>
      <c r="B4504">
        <v>9.14</v>
      </c>
      <c r="C4504">
        <v>276.89999999999998</v>
      </c>
      <c r="D4504">
        <v>1.0036</v>
      </c>
      <c r="F4504">
        <v>1.0036</v>
      </c>
      <c r="G4504">
        <v>13</v>
      </c>
      <c r="H4504">
        <v>7</v>
      </c>
      <c r="I4504">
        <v>14</v>
      </c>
      <c r="J4504">
        <v>9</v>
      </c>
      <c r="K4504">
        <v>2.5534992919409834</v>
      </c>
      <c r="L4504">
        <v>383.15036549920012</v>
      </c>
    </row>
    <row r="4505" spans="1:12">
      <c r="A4505" s="73">
        <v>43288.625</v>
      </c>
      <c r="B4505">
        <v>9.49</v>
      </c>
      <c r="C4505">
        <v>276.8</v>
      </c>
      <c r="D4505">
        <v>1.0021</v>
      </c>
      <c r="F4505">
        <v>1.0021</v>
      </c>
      <c r="G4505">
        <v>13</v>
      </c>
      <c r="H4505">
        <v>7</v>
      </c>
      <c r="I4505">
        <v>15</v>
      </c>
      <c r="J4505">
        <v>9</v>
      </c>
      <c r="K4505">
        <v>3.7945763581510317</v>
      </c>
      <c r="L4505">
        <v>428.23257836645007</v>
      </c>
    </row>
    <row r="4506" spans="1:12">
      <c r="A4506" s="73">
        <v>43288.666666666664</v>
      </c>
      <c r="B4506">
        <v>9.66</v>
      </c>
      <c r="C4506">
        <v>288.39999999999998</v>
      </c>
      <c r="D4506">
        <v>1.0004</v>
      </c>
      <c r="F4506">
        <v>1.0004</v>
      </c>
      <c r="G4506">
        <v>14</v>
      </c>
      <c r="H4506">
        <v>7</v>
      </c>
      <c r="I4506">
        <v>16</v>
      </c>
      <c r="J4506">
        <v>10</v>
      </c>
      <c r="K4506">
        <v>4.4857852188816265</v>
      </c>
      <c r="L4506">
        <v>450.8946337392</v>
      </c>
    </row>
    <row r="4507" spans="1:12">
      <c r="A4507" s="73">
        <v>43288.708333333336</v>
      </c>
      <c r="B4507">
        <v>10.53</v>
      </c>
      <c r="C4507">
        <v>290.10000000000002</v>
      </c>
      <c r="D4507">
        <v>1</v>
      </c>
      <c r="F4507">
        <v>1</v>
      </c>
      <c r="G4507">
        <v>14</v>
      </c>
      <c r="H4507">
        <v>7</v>
      </c>
      <c r="I4507">
        <v>17</v>
      </c>
      <c r="J4507">
        <v>11</v>
      </c>
      <c r="K4507">
        <v>8.9279482120323159</v>
      </c>
      <c r="L4507">
        <v>583.78793849999988</v>
      </c>
    </row>
    <row r="4508" spans="1:12">
      <c r="A4508" s="73">
        <v>43288.75</v>
      </c>
      <c r="B4508">
        <v>9.0299999999999994</v>
      </c>
      <c r="C4508">
        <v>298.39999999999998</v>
      </c>
      <c r="D4508">
        <v>1.0023</v>
      </c>
      <c r="F4508">
        <v>1.0023</v>
      </c>
      <c r="G4508">
        <v>14</v>
      </c>
      <c r="H4508">
        <v>7</v>
      </c>
      <c r="I4508">
        <v>18</v>
      </c>
      <c r="J4508">
        <v>9</v>
      </c>
      <c r="K4508">
        <v>2.2140464997035356</v>
      </c>
      <c r="L4508">
        <v>369.00392497604992</v>
      </c>
    </row>
    <row r="4509" spans="1:12">
      <c r="A4509" s="73">
        <v>43288.791666666664</v>
      </c>
      <c r="B4509">
        <v>9.57</v>
      </c>
      <c r="C4509">
        <v>306.10000000000002</v>
      </c>
      <c r="D4509">
        <v>1.0074000000000001</v>
      </c>
      <c r="F4509">
        <v>1.0074000000000001</v>
      </c>
      <c r="G4509">
        <v>15</v>
      </c>
      <c r="H4509">
        <v>7</v>
      </c>
      <c r="I4509">
        <v>19</v>
      </c>
      <c r="J4509">
        <v>10</v>
      </c>
      <c r="K4509">
        <v>4.1126511161419002</v>
      </c>
      <c r="L4509">
        <v>441.47667622410006</v>
      </c>
    </row>
    <row r="4510" spans="1:12">
      <c r="A4510" s="73">
        <v>43288.833333333336</v>
      </c>
      <c r="B4510">
        <v>9.06</v>
      </c>
      <c r="C4510">
        <v>329.5</v>
      </c>
      <c r="D4510">
        <v>1.0125</v>
      </c>
      <c r="F4510">
        <v>1.0125</v>
      </c>
      <c r="G4510">
        <v>16</v>
      </c>
      <c r="H4510">
        <v>7</v>
      </c>
      <c r="I4510">
        <v>20</v>
      </c>
      <c r="J4510">
        <v>9</v>
      </c>
      <c r="K4510">
        <v>2.3042245339501148</v>
      </c>
      <c r="L4510">
        <v>376.48669185000006</v>
      </c>
    </row>
    <row r="4511" spans="1:12">
      <c r="A4511" s="73">
        <v>43288.875</v>
      </c>
      <c r="B4511">
        <v>9.01</v>
      </c>
      <c r="C4511">
        <v>341.9</v>
      </c>
      <c r="D4511">
        <v>1.018</v>
      </c>
      <c r="F4511">
        <v>1.018</v>
      </c>
      <c r="G4511">
        <v>16</v>
      </c>
      <c r="H4511">
        <v>7</v>
      </c>
      <c r="I4511">
        <v>21</v>
      </c>
      <c r="J4511">
        <v>9</v>
      </c>
      <c r="K4511">
        <v>2.15492781020582</v>
      </c>
      <c r="L4511">
        <v>372.29924480899996</v>
      </c>
    </row>
    <row r="4512" spans="1:12">
      <c r="A4512" s="73">
        <v>43288.916666666664</v>
      </c>
      <c r="B4512">
        <v>5.31</v>
      </c>
      <c r="C4512">
        <v>7.9</v>
      </c>
      <c r="D4512">
        <v>1.0229999999999999</v>
      </c>
      <c r="F4512">
        <v>1.0229999999999999</v>
      </c>
      <c r="G4512">
        <v>1</v>
      </c>
      <c r="H4512">
        <v>7</v>
      </c>
      <c r="I4512">
        <v>22</v>
      </c>
      <c r="J4512">
        <v>5</v>
      </c>
      <c r="K4512">
        <v>4.981970253128158</v>
      </c>
      <c r="L4512">
        <v>76.582440346499979</v>
      </c>
    </row>
    <row r="4513" spans="1:12">
      <c r="A4513" s="73">
        <v>43288.958333333336</v>
      </c>
      <c r="B4513">
        <v>6.02</v>
      </c>
      <c r="C4513">
        <v>318.3</v>
      </c>
      <c r="D4513">
        <v>1.0346</v>
      </c>
      <c r="F4513">
        <v>1.0346</v>
      </c>
      <c r="G4513">
        <v>15</v>
      </c>
      <c r="H4513">
        <v>7</v>
      </c>
      <c r="I4513">
        <v>23</v>
      </c>
      <c r="J4513">
        <v>6</v>
      </c>
      <c r="K4513">
        <v>2.3165837302971148</v>
      </c>
      <c r="L4513">
        <v>112.85789669839997</v>
      </c>
    </row>
    <row r="4514" spans="1:12">
      <c r="A4514" s="73">
        <v>43289</v>
      </c>
      <c r="B4514">
        <v>13.54</v>
      </c>
      <c r="C4514">
        <v>264.5</v>
      </c>
      <c r="D4514">
        <v>1.0353000000000001</v>
      </c>
      <c r="F4514">
        <v>1.0353000000000001</v>
      </c>
      <c r="G4514">
        <v>13</v>
      </c>
      <c r="H4514">
        <v>7</v>
      </c>
      <c r="I4514">
        <v>0</v>
      </c>
      <c r="J4514">
        <v>14</v>
      </c>
      <c r="K4514">
        <v>35.975610981438734</v>
      </c>
      <c r="L4514">
        <v>1284.9677010995997</v>
      </c>
    </row>
    <row r="4515" spans="1:12">
      <c r="A4515" s="73">
        <v>43289.041666666664</v>
      </c>
      <c r="B4515">
        <v>8.8699999999999992</v>
      </c>
      <c r="C4515">
        <v>250.3</v>
      </c>
      <c r="D4515">
        <v>1.0335000000000001</v>
      </c>
      <c r="F4515">
        <v>1.0335000000000001</v>
      </c>
      <c r="G4515">
        <v>12</v>
      </c>
      <c r="H4515">
        <v>7</v>
      </c>
      <c r="I4515">
        <v>1</v>
      </c>
      <c r="J4515">
        <v>9</v>
      </c>
      <c r="K4515">
        <v>1.7634969837217986</v>
      </c>
      <c r="L4515">
        <v>360.62127522524992</v>
      </c>
    </row>
    <row r="4516" spans="1:12">
      <c r="A4516" s="73">
        <v>43289.083333333336</v>
      </c>
      <c r="B4516">
        <v>6.49</v>
      </c>
      <c r="C4516">
        <v>269</v>
      </c>
      <c r="D4516">
        <v>1.0349999999999999</v>
      </c>
      <c r="F4516">
        <v>1.0349999999999999</v>
      </c>
      <c r="G4516">
        <v>13</v>
      </c>
      <c r="H4516">
        <v>7</v>
      </c>
      <c r="I4516">
        <v>2</v>
      </c>
      <c r="J4516">
        <v>6</v>
      </c>
      <c r="K4516">
        <v>1.1067729334934651</v>
      </c>
      <c r="L4516">
        <v>141.4635148575</v>
      </c>
    </row>
    <row r="4517" spans="1:12">
      <c r="A4517" s="73">
        <v>43289.125</v>
      </c>
      <c r="B4517">
        <v>9.6300000000000008</v>
      </c>
      <c r="C4517">
        <v>291</v>
      </c>
      <c r="D4517">
        <v>1.0344</v>
      </c>
      <c r="F4517">
        <v>1.0344</v>
      </c>
      <c r="G4517">
        <v>14</v>
      </c>
      <c r="H4517">
        <v>7</v>
      </c>
      <c r="I4517">
        <v>3</v>
      </c>
      <c r="J4517">
        <v>10</v>
      </c>
      <c r="K4517">
        <v>4.3596071846350535</v>
      </c>
      <c r="L4517">
        <v>461.88874266840008</v>
      </c>
    </row>
    <row r="4518" spans="1:12">
      <c r="A4518" s="73">
        <v>43289.166666666664</v>
      </c>
      <c r="B4518">
        <v>9.24</v>
      </c>
      <c r="C4518">
        <v>266.5</v>
      </c>
      <c r="D4518">
        <v>1.0384</v>
      </c>
      <c r="F4518">
        <v>1.0384</v>
      </c>
      <c r="G4518">
        <v>13</v>
      </c>
      <c r="H4518">
        <v>7</v>
      </c>
      <c r="I4518">
        <v>4</v>
      </c>
      <c r="J4518">
        <v>9</v>
      </c>
      <c r="K4518">
        <v>2.8830927394295678</v>
      </c>
      <c r="L4518">
        <v>409.59118126080006</v>
      </c>
    </row>
    <row r="4519" spans="1:12">
      <c r="A4519" s="73">
        <v>43289.208333333336</v>
      </c>
      <c r="B4519">
        <v>7.77</v>
      </c>
      <c r="C4519">
        <v>259.8</v>
      </c>
      <c r="D4519">
        <v>1.0379</v>
      </c>
      <c r="F4519">
        <v>1.0379</v>
      </c>
      <c r="G4519">
        <v>13</v>
      </c>
      <c r="H4519">
        <v>7</v>
      </c>
      <c r="I4519">
        <v>5</v>
      </c>
      <c r="J4519">
        <v>8</v>
      </c>
      <c r="K4519">
        <v>5.1969061347359916E-2</v>
      </c>
      <c r="L4519">
        <v>243.43811285534997</v>
      </c>
    </row>
    <row r="4520" spans="1:12">
      <c r="A4520" s="73">
        <v>43289.25</v>
      </c>
      <c r="B4520">
        <v>8.98</v>
      </c>
      <c r="C4520">
        <v>262.8</v>
      </c>
      <c r="D4520">
        <v>1.0314000000000001</v>
      </c>
      <c r="F4520">
        <v>1.0314000000000001</v>
      </c>
      <c r="G4520">
        <v>13</v>
      </c>
      <c r="H4520">
        <v>7</v>
      </c>
      <c r="I4520">
        <v>6</v>
      </c>
      <c r="J4520">
        <v>9</v>
      </c>
      <c r="K4520">
        <v>2.0677497759592458</v>
      </c>
      <c r="L4520">
        <v>373.4445634344001</v>
      </c>
    </row>
    <row r="4521" spans="1:12">
      <c r="A4521" s="73">
        <v>43289.291666666664</v>
      </c>
      <c r="B4521">
        <v>10.56</v>
      </c>
      <c r="C4521">
        <v>273.10000000000002</v>
      </c>
      <c r="D4521">
        <v>1.0287999999999999</v>
      </c>
      <c r="F4521">
        <v>1.0287999999999999</v>
      </c>
      <c r="G4521">
        <v>13</v>
      </c>
      <c r="H4521">
        <v>7</v>
      </c>
      <c r="I4521">
        <v>7</v>
      </c>
      <c r="J4521">
        <v>11</v>
      </c>
      <c r="K4521">
        <v>9.1081262462788981</v>
      </c>
      <c r="L4521">
        <v>605.7490120704</v>
      </c>
    </row>
    <row r="4522" spans="1:12">
      <c r="A4522" s="73">
        <v>43289.333333333336</v>
      </c>
      <c r="B4522">
        <v>10.6</v>
      </c>
      <c r="C4522">
        <v>273.5</v>
      </c>
      <c r="D4522">
        <v>1.0264</v>
      </c>
      <c r="F4522">
        <v>1.0264</v>
      </c>
      <c r="G4522">
        <v>13</v>
      </c>
      <c r="H4522">
        <v>7</v>
      </c>
      <c r="I4522">
        <v>8</v>
      </c>
      <c r="J4522">
        <v>11</v>
      </c>
      <c r="K4522">
        <v>9.351163625274328</v>
      </c>
      <c r="L4522">
        <v>611.22941119999996</v>
      </c>
    </row>
    <row r="4523" spans="1:12">
      <c r="A4523" s="73">
        <v>43289.375</v>
      </c>
      <c r="B4523">
        <v>10.1</v>
      </c>
      <c r="C4523">
        <v>271.39999999999998</v>
      </c>
      <c r="D4523">
        <v>1.0230999999999999</v>
      </c>
      <c r="F4523">
        <v>1.0230999999999999</v>
      </c>
      <c r="G4523">
        <v>13</v>
      </c>
      <c r="H4523">
        <v>7</v>
      </c>
      <c r="I4523">
        <v>9</v>
      </c>
      <c r="J4523">
        <v>10</v>
      </c>
      <c r="K4523">
        <v>6.5431963878314008</v>
      </c>
      <c r="L4523">
        <v>527.05047654999987</v>
      </c>
    </row>
    <row r="4524" spans="1:12">
      <c r="A4524" s="73">
        <v>43289.416666666664</v>
      </c>
      <c r="B4524">
        <v>10.16</v>
      </c>
      <c r="C4524">
        <v>271.2</v>
      </c>
      <c r="D4524">
        <v>1.0206999999999999</v>
      </c>
      <c r="F4524">
        <v>1.0206999999999999</v>
      </c>
      <c r="G4524">
        <v>13</v>
      </c>
      <c r="H4524">
        <v>7</v>
      </c>
      <c r="I4524">
        <v>10</v>
      </c>
      <c r="J4524">
        <v>10</v>
      </c>
      <c r="K4524">
        <v>6.8537524563245542</v>
      </c>
      <c r="L4524">
        <v>535.2408391936001</v>
      </c>
    </row>
    <row r="4525" spans="1:12">
      <c r="A4525" s="73">
        <v>43289.458333333336</v>
      </c>
      <c r="B4525">
        <v>10.18</v>
      </c>
      <c r="C4525">
        <v>266.3</v>
      </c>
      <c r="D4525">
        <v>1.0169999999999999</v>
      </c>
      <c r="F4525">
        <v>1.0169999999999999</v>
      </c>
      <c r="G4525">
        <v>13</v>
      </c>
      <c r="H4525">
        <v>7</v>
      </c>
      <c r="I4525">
        <v>11</v>
      </c>
      <c r="J4525">
        <v>10</v>
      </c>
      <c r="K4525">
        <v>6.9588711458222692</v>
      </c>
      <c r="L4525">
        <v>536.45622757199988</v>
      </c>
    </row>
    <row r="4526" spans="1:12">
      <c r="A4526" s="73">
        <v>43289.5</v>
      </c>
      <c r="B4526">
        <v>10.98</v>
      </c>
      <c r="C4526">
        <v>276.39999999999998</v>
      </c>
      <c r="D4526">
        <v>1.0135000000000001</v>
      </c>
      <c r="F4526">
        <v>1.0135000000000001</v>
      </c>
      <c r="G4526">
        <v>13</v>
      </c>
      <c r="H4526">
        <v>7</v>
      </c>
      <c r="I4526">
        <v>12</v>
      </c>
      <c r="J4526">
        <v>11</v>
      </c>
      <c r="K4526">
        <v>11.819618725730958</v>
      </c>
      <c r="L4526">
        <v>670.81193004600016</v>
      </c>
    </row>
    <row r="4527" spans="1:12">
      <c r="A4527" s="73">
        <v>43289.541666666664</v>
      </c>
      <c r="B4527">
        <v>11.24</v>
      </c>
      <c r="C4527">
        <v>278.10000000000002</v>
      </c>
      <c r="D4527">
        <v>1.0097</v>
      </c>
      <c r="F4527">
        <v>1.0097</v>
      </c>
      <c r="G4527">
        <v>13</v>
      </c>
      <c r="H4527">
        <v>7</v>
      </c>
      <c r="I4527">
        <v>13</v>
      </c>
      <c r="J4527">
        <v>11</v>
      </c>
      <c r="K4527">
        <v>13.674961689201279</v>
      </c>
      <c r="L4527">
        <v>716.90447992640009</v>
      </c>
    </row>
    <row r="4528" spans="1:12">
      <c r="A4528" s="73">
        <v>43289.583333333336</v>
      </c>
      <c r="B4528">
        <v>11.43</v>
      </c>
      <c r="C4528">
        <v>279.5</v>
      </c>
      <c r="D4528">
        <v>1.0064</v>
      </c>
      <c r="F4528">
        <v>1.0064</v>
      </c>
      <c r="G4528">
        <v>13</v>
      </c>
      <c r="H4528">
        <v>7</v>
      </c>
      <c r="I4528">
        <v>14</v>
      </c>
      <c r="J4528">
        <v>11</v>
      </c>
      <c r="K4528">
        <v>15.116289239429587</v>
      </c>
      <c r="L4528">
        <v>751.41407136239991</v>
      </c>
    </row>
    <row r="4529" spans="1:12">
      <c r="A4529" s="73">
        <v>43289.625</v>
      </c>
      <c r="B4529">
        <v>10.37</v>
      </c>
      <c r="C4529">
        <v>291.60000000000002</v>
      </c>
      <c r="D4529">
        <v>1.006</v>
      </c>
      <c r="F4529">
        <v>1.006</v>
      </c>
      <c r="G4529">
        <v>14</v>
      </c>
      <c r="H4529">
        <v>7</v>
      </c>
      <c r="I4529">
        <v>15</v>
      </c>
      <c r="J4529">
        <v>10</v>
      </c>
      <c r="K4529">
        <v>7.9973986960505794</v>
      </c>
      <c r="L4529">
        <v>560.92429945899983</v>
      </c>
    </row>
    <row r="4530" spans="1:12">
      <c r="A4530" s="73">
        <v>43289.666666666664</v>
      </c>
      <c r="B4530">
        <v>10.199999999999999</v>
      </c>
      <c r="C4530">
        <v>297.39999999999998</v>
      </c>
      <c r="D4530">
        <v>1.006</v>
      </c>
      <c r="F4530">
        <v>1.006</v>
      </c>
      <c r="G4530">
        <v>14</v>
      </c>
      <c r="H4530">
        <v>7</v>
      </c>
      <c r="I4530">
        <v>16</v>
      </c>
      <c r="J4530">
        <v>10</v>
      </c>
      <c r="K4530">
        <v>7.0647898353199841</v>
      </c>
      <c r="L4530">
        <v>533.78762399999994</v>
      </c>
    </row>
    <row r="4531" spans="1:12">
      <c r="A4531" s="73">
        <v>43289.708333333336</v>
      </c>
      <c r="B4531">
        <v>8.64</v>
      </c>
      <c r="C4531">
        <v>301.39999999999998</v>
      </c>
      <c r="D4531">
        <v>1.0062</v>
      </c>
      <c r="F4531">
        <v>1.0062</v>
      </c>
      <c r="G4531">
        <v>14</v>
      </c>
      <c r="H4531">
        <v>7</v>
      </c>
      <c r="I4531">
        <v>17</v>
      </c>
      <c r="J4531">
        <v>9</v>
      </c>
      <c r="K4531">
        <v>1.2055320544980552</v>
      </c>
      <c r="L4531">
        <v>324.48568688640006</v>
      </c>
    </row>
    <row r="4532" spans="1:12">
      <c r="A4532" s="73">
        <v>43289.75</v>
      </c>
      <c r="B4532">
        <v>6.53</v>
      </c>
      <c r="C4532">
        <v>300.39999999999998</v>
      </c>
      <c r="D4532">
        <v>1.0085</v>
      </c>
      <c r="F4532">
        <v>1.0085</v>
      </c>
      <c r="G4532">
        <v>14</v>
      </c>
      <c r="H4532">
        <v>7</v>
      </c>
      <c r="I4532">
        <v>18</v>
      </c>
      <c r="J4532">
        <v>7</v>
      </c>
      <c r="K4532">
        <v>1.0242103124888993</v>
      </c>
      <c r="L4532">
        <v>140.40593007725002</v>
      </c>
    </row>
    <row r="4533" spans="1:12">
      <c r="A4533" s="73">
        <v>43289.791666666664</v>
      </c>
      <c r="B4533">
        <v>3.24</v>
      </c>
      <c r="C4533">
        <v>286.10000000000002</v>
      </c>
      <c r="D4533">
        <v>1.0136000000000001</v>
      </c>
      <c r="F4533">
        <v>1.0136000000000001</v>
      </c>
      <c r="G4533">
        <v>14</v>
      </c>
      <c r="H4533">
        <v>7</v>
      </c>
      <c r="I4533">
        <v>19</v>
      </c>
      <c r="J4533">
        <v>3</v>
      </c>
      <c r="K4533">
        <v>18.507485890114435</v>
      </c>
      <c r="L4533">
        <v>17.237395123200002</v>
      </c>
    </row>
    <row r="4534" spans="1:12">
      <c r="A4534" s="73">
        <v>43289.833333333336</v>
      </c>
      <c r="B4534">
        <v>2.31</v>
      </c>
      <c r="C4534">
        <v>320</v>
      </c>
      <c r="D4534">
        <v>1.0217000000000001</v>
      </c>
      <c r="F4534">
        <v>1.0217000000000001</v>
      </c>
      <c r="G4534">
        <v>15</v>
      </c>
      <c r="H4534">
        <v>7</v>
      </c>
      <c r="I4534">
        <v>20</v>
      </c>
      <c r="J4534">
        <v>2</v>
      </c>
      <c r="K4534">
        <v>27.374166828470585</v>
      </c>
      <c r="L4534">
        <v>6.296936842350001</v>
      </c>
    </row>
    <row r="4535" spans="1:12">
      <c r="A4535" s="73">
        <v>43289.875</v>
      </c>
      <c r="B4535">
        <v>0.57399999999999995</v>
      </c>
      <c r="C4535">
        <v>190.2</v>
      </c>
      <c r="D4535">
        <v>1.0241</v>
      </c>
      <c r="F4535">
        <v>1.0241</v>
      </c>
      <c r="G4535">
        <v>9</v>
      </c>
      <c r="H4535">
        <v>7</v>
      </c>
      <c r="I4535">
        <v>21</v>
      </c>
      <c r="J4535">
        <v>1</v>
      </c>
      <c r="K4535">
        <v>48.553480580068751</v>
      </c>
      <c r="L4535">
        <v>9.6838498649199981E-2</v>
      </c>
    </row>
    <row r="4536" spans="1:12">
      <c r="A4536" s="73">
        <v>43289.916666666664</v>
      </c>
      <c r="B4536">
        <v>0.67700000000000005</v>
      </c>
      <c r="C4536">
        <v>320.39999999999998</v>
      </c>
      <c r="D4536">
        <v>1.0259</v>
      </c>
      <c r="F4536">
        <v>1.0259</v>
      </c>
      <c r="G4536">
        <v>15</v>
      </c>
      <c r="H4536">
        <v>7</v>
      </c>
      <c r="I4536">
        <v>22</v>
      </c>
      <c r="J4536">
        <v>1</v>
      </c>
      <c r="K4536">
        <v>47.128674830981993</v>
      </c>
      <c r="L4536">
        <v>0.15916260559235001</v>
      </c>
    </row>
    <row r="4537" spans="1:12">
      <c r="A4537" s="73">
        <v>43289.958333333336</v>
      </c>
      <c r="B4537">
        <v>4.9800000000000004</v>
      </c>
      <c r="C4537">
        <v>259.89999999999998</v>
      </c>
      <c r="D4537">
        <v>1.0245</v>
      </c>
      <c r="F4537">
        <v>1.0245</v>
      </c>
      <c r="G4537">
        <v>13</v>
      </c>
      <c r="H4537">
        <v>7</v>
      </c>
      <c r="I4537">
        <v>23</v>
      </c>
      <c r="J4537">
        <v>5</v>
      </c>
      <c r="K4537">
        <v>6.5640118764158224</v>
      </c>
      <c r="L4537">
        <v>63.265944402000017</v>
      </c>
    </row>
    <row r="4538" spans="1:12">
      <c r="A4538" s="73">
        <v>43290</v>
      </c>
      <c r="B4538">
        <v>9.39</v>
      </c>
      <c r="C4538">
        <v>289.3</v>
      </c>
      <c r="D4538">
        <v>1.0266999999999999</v>
      </c>
      <c r="F4538">
        <v>1.0266999999999999</v>
      </c>
      <c r="G4538">
        <v>14</v>
      </c>
      <c r="H4538">
        <v>7</v>
      </c>
      <c r="I4538">
        <v>0</v>
      </c>
      <c r="J4538">
        <v>9</v>
      </c>
      <c r="K4538">
        <v>3.4149829106624474</v>
      </c>
      <c r="L4538">
        <v>425.02095535365004</v>
      </c>
    </row>
    <row r="4539" spans="1:12">
      <c r="A4539" s="73">
        <v>43290.041666666664</v>
      </c>
      <c r="B4539">
        <v>6.15</v>
      </c>
      <c r="C4539">
        <v>288.39999999999998</v>
      </c>
      <c r="D4539">
        <v>1.0277000000000001</v>
      </c>
      <c r="F4539">
        <v>1.0277000000000001</v>
      </c>
      <c r="G4539">
        <v>14</v>
      </c>
      <c r="H4539">
        <v>7</v>
      </c>
      <c r="I4539">
        <v>1</v>
      </c>
      <c r="J4539">
        <v>6</v>
      </c>
      <c r="K4539">
        <v>1.9377552120322739</v>
      </c>
      <c r="L4539">
        <v>119.52581349375004</v>
      </c>
    </row>
    <row r="4540" spans="1:12">
      <c r="A4540" s="73">
        <v>43290.083333333336</v>
      </c>
      <c r="B4540">
        <v>7.25</v>
      </c>
      <c r="C4540">
        <v>271.60000000000002</v>
      </c>
      <c r="D4540">
        <v>1.0330999999999999</v>
      </c>
      <c r="F4540">
        <v>1.0330999999999999</v>
      </c>
      <c r="G4540">
        <v>13</v>
      </c>
      <c r="H4540">
        <v>7</v>
      </c>
      <c r="I4540">
        <v>2</v>
      </c>
      <c r="J4540">
        <v>7</v>
      </c>
      <c r="K4540">
        <v>8.528313440671545E-2</v>
      </c>
      <c r="L4540">
        <v>196.84590546874998</v>
      </c>
    </row>
    <row r="4541" spans="1:12">
      <c r="A4541" s="73">
        <v>43290.125</v>
      </c>
      <c r="B4541">
        <v>3.72</v>
      </c>
      <c r="C4541">
        <v>261</v>
      </c>
      <c r="D4541">
        <v>1.0337000000000001</v>
      </c>
      <c r="F4541">
        <v>1.0337000000000001</v>
      </c>
      <c r="G4541">
        <v>13</v>
      </c>
      <c r="H4541">
        <v>7</v>
      </c>
      <c r="I4541">
        <v>3</v>
      </c>
      <c r="J4541">
        <v>4</v>
      </c>
      <c r="K4541">
        <v>14.607934438059646</v>
      </c>
      <c r="L4541">
        <v>26.606842588800006</v>
      </c>
    </row>
    <row r="4542" spans="1:12">
      <c r="A4542" s="73">
        <v>43290.166666666664</v>
      </c>
      <c r="B4542">
        <v>5</v>
      </c>
      <c r="C4542">
        <v>295.60000000000002</v>
      </c>
      <c r="D4542">
        <v>1.0386</v>
      </c>
      <c r="F4542">
        <v>1.0386</v>
      </c>
      <c r="G4542">
        <v>14</v>
      </c>
      <c r="H4542">
        <v>7</v>
      </c>
      <c r="I4542">
        <v>4</v>
      </c>
      <c r="J4542">
        <v>5</v>
      </c>
      <c r="K4542">
        <v>6.4619305659135415</v>
      </c>
      <c r="L4542">
        <v>64.912499999999994</v>
      </c>
    </row>
    <row r="4543" spans="1:12">
      <c r="A4543" s="73">
        <v>43290.208333333336</v>
      </c>
      <c r="B4543">
        <v>4.8899999999999997</v>
      </c>
      <c r="C4543">
        <v>321</v>
      </c>
      <c r="D4543">
        <v>1.0324</v>
      </c>
      <c r="F4543">
        <v>1.0324</v>
      </c>
      <c r="G4543">
        <v>15</v>
      </c>
      <c r="H4543">
        <v>7</v>
      </c>
      <c r="I4543">
        <v>5</v>
      </c>
      <c r="J4543">
        <v>5</v>
      </c>
      <c r="K4543">
        <v>7.0332777736760992</v>
      </c>
      <c r="L4543">
        <v>60.359353237799986</v>
      </c>
    </row>
    <row r="4544" spans="1:12">
      <c r="A4544" s="73">
        <v>43290.25</v>
      </c>
      <c r="B4544">
        <v>2.19</v>
      </c>
      <c r="C4544">
        <v>13</v>
      </c>
      <c r="D4544">
        <v>1.0291999999999999</v>
      </c>
      <c r="F4544">
        <v>1.0291999999999999</v>
      </c>
      <c r="G4544">
        <v>2</v>
      </c>
      <c r="H4544">
        <v>7</v>
      </c>
      <c r="I4544">
        <v>6</v>
      </c>
      <c r="J4544">
        <v>2</v>
      </c>
      <c r="K4544">
        <v>28.644254691484292</v>
      </c>
      <c r="L4544">
        <v>5.4050800013999991</v>
      </c>
    </row>
    <row r="4545" spans="1:12">
      <c r="A4545" s="73">
        <v>43290.291666666664</v>
      </c>
      <c r="B4545">
        <v>0.995</v>
      </c>
      <c r="C4545">
        <v>105.5</v>
      </c>
      <c r="D4545">
        <v>1.0237000000000001</v>
      </c>
      <c r="F4545">
        <v>1.0237000000000001</v>
      </c>
      <c r="G4545">
        <v>6</v>
      </c>
      <c r="H4545">
        <v>7</v>
      </c>
      <c r="I4545">
        <v>7</v>
      </c>
      <c r="J4545">
        <v>1</v>
      </c>
      <c r="K4545">
        <v>42.863637993995688</v>
      </c>
      <c r="L4545">
        <v>0.50421057476875009</v>
      </c>
    </row>
    <row r="4546" spans="1:12">
      <c r="A4546" s="73">
        <v>43290.333333333336</v>
      </c>
      <c r="B4546">
        <v>2.2200000000000002</v>
      </c>
      <c r="C4546">
        <v>168.9</v>
      </c>
      <c r="D4546">
        <v>1.0234000000000001</v>
      </c>
      <c r="F4546">
        <v>1.0234000000000001</v>
      </c>
      <c r="G4546">
        <v>9</v>
      </c>
      <c r="H4546">
        <v>7</v>
      </c>
      <c r="I4546">
        <v>8</v>
      </c>
      <c r="J4546">
        <v>2</v>
      </c>
      <c r="K4546">
        <v>28.324032725730856</v>
      </c>
      <c r="L4546">
        <v>5.5985342616000011</v>
      </c>
    </row>
    <row r="4547" spans="1:12">
      <c r="A4547" s="73">
        <v>43290.375</v>
      </c>
      <c r="B4547">
        <v>2.3199999999999998</v>
      </c>
      <c r="C4547">
        <v>240.6</v>
      </c>
      <c r="D4547">
        <v>1.018</v>
      </c>
      <c r="F4547">
        <v>1.018</v>
      </c>
      <c r="G4547">
        <v>12</v>
      </c>
      <c r="H4547">
        <v>7</v>
      </c>
      <c r="I4547">
        <v>9</v>
      </c>
      <c r="J4547">
        <v>2</v>
      </c>
      <c r="K4547">
        <v>27.269626173219446</v>
      </c>
      <c r="L4547">
        <v>6.3559685119999987</v>
      </c>
    </row>
    <row r="4548" spans="1:12">
      <c r="A4548" s="73">
        <v>43290.416666666664</v>
      </c>
      <c r="B4548">
        <v>5</v>
      </c>
      <c r="C4548">
        <v>272.2</v>
      </c>
      <c r="D4548">
        <v>1.0152000000000001</v>
      </c>
      <c r="F4548">
        <v>1.0152000000000001</v>
      </c>
      <c r="G4548">
        <v>13</v>
      </c>
      <c r="H4548">
        <v>7</v>
      </c>
      <c r="I4548">
        <v>10</v>
      </c>
      <c r="J4548">
        <v>5</v>
      </c>
      <c r="K4548">
        <v>6.4619305659135415</v>
      </c>
      <c r="L4548">
        <v>63.45</v>
      </c>
    </row>
    <row r="4549" spans="1:12">
      <c r="A4549" s="73">
        <v>43290.458333333336</v>
      </c>
      <c r="B4549">
        <v>5.08</v>
      </c>
      <c r="C4549">
        <v>257.2</v>
      </c>
      <c r="D4549">
        <v>1.0109999999999999</v>
      </c>
      <c r="F4549">
        <v>1.0109999999999999</v>
      </c>
      <c r="G4549">
        <v>12</v>
      </c>
      <c r="H4549">
        <v>7</v>
      </c>
      <c r="I4549">
        <v>11</v>
      </c>
      <c r="J4549">
        <v>5</v>
      </c>
      <c r="K4549">
        <v>6.0616053239044092</v>
      </c>
      <c r="L4549">
        <v>66.269286816000005</v>
      </c>
    </row>
    <row r="4550" spans="1:12">
      <c r="A4550" s="73">
        <v>43290.5</v>
      </c>
      <c r="B4550">
        <v>5.45</v>
      </c>
      <c r="C4550">
        <v>270.5</v>
      </c>
      <c r="D4550">
        <v>1.0075000000000001</v>
      </c>
      <c r="F4550">
        <v>1.0075000000000001</v>
      </c>
      <c r="G4550">
        <v>13</v>
      </c>
      <c r="H4550">
        <v>7</v>
      </c>
      <c r="I4550">
        <v>12</v>
      </c>
      <c r="J4550">
        <v>5</v>
      </c>
      <c r="K4550">
        <v>4.3766010796121755</v>
      </c>
      <c r="L4550">
        <v>81.546357343750017</v>
      </c>
    </row>
    <row r="4551" spans="1:12">
      <c r="A4551" s="73">
        <v>43290.541666666664</v>
      </c>
      <c r="B4551">
        <v>5.76</v>
      </c>
      <c r="C4551">
        <v>254</v>
      </c>
      <c r="D4551">
        <v>1.0042</v>
      </c>
      <c r="F4551">
        <v>1.0042</v>
      </c>
      <c r="G4551">
        <v>12</v>
      </c>
      <c r="H4551">
        <v>7</v>
      </c>
      <c r="I4551">
        <v>13</v>
      </c>
      <c r="J4551">
        <v>6</v>
      </c>
      <c r="K4551">
        <v>3.1756407668267923</v>
      </c>
      <c r="L4551">
        <v>95.952804249599993</v>
      </c>
    </row>
    <row r="4552" spans="1:12">
      <c r="A4552" s="73">
        <v>43290.583333333336</v>
      </c>
      <c r="B4552">
        <v>4.7</v>
      </c>
      <c r="C4552">
        <v>253.1</v>
      </c>
      <c r="D4552">
        <v>1.0016</v>
      </c>
      <c r="F4552">
        <v>1.0016</v>
      </c>
      <c r="G4552">
        <v>12</v>
      </c>
      <c r="H4552">
        <v>7</v>
      </c>
      <c r="I4552">
        <v>14</v>
      </c>
      <c r="J4552">
        <v>5</v>
      </c>
      <c r="K4552">
        <v>8.0771502234477843</v>
      </c>
      <c r="L4552">
        <v>51.99455840000001</v>
      </c>
    </row>
    <row r="4553" spans="1:12">
      <c r="A4553" s="73">
        <v>43290.625</v>
      </c>
      <c r="B4553">
        <v>3.58</v>
      </c>
      <c r="C4553">
        <v>276.39999999999998</v>
      </c>
      <c r="D4553">
        <v>0.99919999999999998</v>
      </c>
      <c r="F4553">
        <v>0.99919999999999998</v>
      </c>
      <c r="G4553">
        <v>13</v>
      </c>
      <c r="H4553">
        <v>7</v>
      </c>
      <c r="I4553">
        <v>15</v>
      </c>
      <c r="J4553">
        <v>4</v>
      </c>
      <c r="K4553">
        <v>15.697703611575626</v>
      </c>
      <c r="L4553">
        <v>22.923002915200001</v>
      </c>
    </row>
    <row r="4554" spans="1:12">
      <c r="A4554" s="73">
        <v>43290.666666666664</v>
      </c>
      <c r="B4554">
        <v>2.37</v>
      </c>
      <c r="C4554">
        <v>258.2</v>
      </c>
      <c r="D4554">
        <v>0.99819999999999998</v>
      </c>
      <c r="F4554">
        <v>0.99819999999999998</v>
      </c>
      <c r="G4554">
        <v>12</v>
      </c>
      <c r="H4554">
        <v>7</v>
      </c>
      <c r="I4554">
        <v>16</v>
      </c>
      <c r="J4554">
        <v>2</v>
      </c>
      <c r="K4554">
        <v>26.749922896963742</v>
      </c>
      <c r="L4554">
        <v>6.6440456523000009</v>
      </c>
    </row>
    <row r="4555" spans="1:12">
      <c r="A4555" s="73">
        <v>43290.708333333336</v>
      </c>
      <c r="B4555">
        <v>1.48</v>
      </c>
      <c r="C4555">
        <v>203.3</v>
      </c>
      <c r="D4555">
        <v>0.99829999999999997</v>
      </c>
      <c r="F4555">
        <v>0.99829999999999997</v>
      </c>
      <c r="G4555">
        <v>10</v>
      </c>
      <c r="H4555">
        <v>7</v>
      </c>
      <c r="I4555">
        <v>17</v>
      </c>
      <c r="J4555">
        <v>1</v>
      </c>
      <c r="K4555">
        <v>36.748241214315328</v>
      </c>
      <c r="L4555">
        <v>1.6181404767999998</v>
      </c>
    </row>
    <row r="4556" spans="1:12">
      <c r="A4556" s="73">
        <v>43290.75</v>
      </c>
      <c r="B4556">
        <v>1.48</v>
      </c>
      <c r="C4556">
        <v>203</v>
      </c>
      <c r="D4556">
        <v>1.0018</v>
      </c>
      <c r="F4556">
        <v>1.0018</v>
      </c>
      <c r="G4556">
        <v>10</v>
      </c>
      <c r="H4556">
        <v>7</v>
      </c>
      <c r="I4556">
        <v>18</v>
      </c>
      <c r="J4556">
        <v>1</v>
      </c>
      <c r="K4556">
        <v>36.748241214315328</v>
      </c>
      <c r="L4556">
        <v>1.6238136128</v>
      </c>
    </row>
    <row r="4557" spans="1:12">
      <c r="A4557" s="73">
        <v>43290.791666666664</v>
      </c>
      <c r="B4557">
        <v>2.73</v>
      </c>
      <c r="C4557">
        <v>130.9</v>
      </c>
      <c r="D4557">
        <v>1.0049999999999999</v>
      </c>
      <c r="F4557">
        <v>1.0049999999999999</v>
      </c>
      <c r="G4557">
        <v>7</v>
      </c>
      <c r="H4557">
        <v>7</v>
      </c>
      <c r="I4557">
        <v>19</v>
      </c>
      <c r="J4557">
        <v>3</v>
      </c>
      <c r="K4557">
        <v>23.155659307922647</v>
      </c>
      <c r="L4557">
        <v>10.224074542499999</v>
      </c>
    </row>
    <row r="4558" spans="1:12">
      <c r="A4558" s="73">
        <v>43290.833333333336</v>
      </c>
      <c r="B4558">
        <v>7.29</v>
      </c>
      <c r="C4558">
        <v>100.6</v>
      </c>
      <c r="D4558">
        <v>1.0076000000000001</v>
      </c>
      <c r="F4558">
        <v>1.0076000000000001</v>
      </c>
      <c r="G4558">
        <v>5</v>
      </c>
      <c r="H4558">
        <v>7</v>
      </c>
      <c r="I4558">
        <v>20</v>
      </c>
      <c r="J4558">
        <v>7</v>
      </c>
      <c r="K4558">
        <v>6.3520513402149634E-2</v>
      </c>
      <c r="L4558">
        <v>195.18244235820003</v>
      </c>
    </row>
    <row r="4559" spans="1:12">
      <c r="A4559" s="73">
        <v>43290.875</v>
      </c>
      <c r="B4559">
        <v>8.31</v>
      </c>
      <c r="C4559">
        <v>115.3</v>
      </c>
      <c r="D4559">
        <v>1.0215000000000001</v>
      </c>
      <c r="F4559">
        <v>1.0215000000000001</v>
      </c>
      <c r="G4559">
        <v>6</v>
      </c>
      <c r="H4559">
        <v>7</v>
      </c>
      <c r="I4559">
        <v>21</v>
      </c>
      <c r="J4559">
        <v>8</v>
      </c>
      <c r="K4559">
        <v>0.58977367778572265</v>
      </c>
      <c r="L4559">
        <v>293.09704955325009</v>
      </c>
    </row>
    <row r="4560" spans="1:12">
      <c r="A4560" s="73">
        <v>43290.916666666664</v>
      </c>
      <c r="B4560">
        <v>7.9</v>
      </c>
      <c r="C4560">
        <v>195.8</v>
      </c>
      <c r="D4560">
        <v>1.0233000000000001</v>
      </c>
      <c r="F4560">
        <v>1.0233000000000001</v>
      </c>
      <c r="G4560">
        <v>10</v>
      </c>
      <c r="H4560">
        <v>7</v>
      </c>
      <c r="I4560">
        <v>22</v>
      </c>
      <c r="J4560">
        <v>8</v>
      </c>
      <c r="K4560">
        <v>0.12814054308252154</v>
      </c>
      <c r="L4560">
        <v>252.26340435000006</v>
      </c>
    </row>
    <row r="4561" spans="1:12">
      <c r="A4561" s="73">
        <v>43290.958333333336</v>
      </c>
      <c r="B4561">
        <v>10.9</v>
      </c>
      <c r="C4561">
        <v>239.3</v>
      </c>
      <c r="D4561">
        <v>1.0286999999999999</v>
      </c>
      <c r="F4561">
        <v>1.0286999999999999</v>
      </c>
      <c r="G4561">
        <v>12</v>
      </c>
      <c r="H4561">
        <v>7</v>
      </c>
      <c r="I4561">
        <v>23</v>
      </c>
      <c r="J4561">
        <v>11</v>
      </c>
      <c r="K4561">
        <v>11.275943967740089</v>
      </c>
      <c r="L4561">
        <v>666.09816615000011</v>
      </c>
    </row>
    <row r="4562" spans="1:12">
      <c r="A4562" s="73">
        <v>43291</v>
      </c>
      <c r="B4562">
        <v>11.52</v>
      </c>
      <c r="C4562">
        <v>265.89999999999998</v>
      </c>
      <c r="D4562">
        <v>1.0326</v>
      </c>
      <c r="F4562">
        <v>1.0326</v>
      </c>
      <c r="G4562">
        <v>13</v>
      </c>
      <c r="H4562">
        <v>7</v>
      </c>
      <c r="I4562">
        <v>0</v>
      </c>
      <c r="J4562">
        <v>12</v>
      </c>
      <c r="K4562">
        <v>15.824223342169313</v>
      </c>
      <c r="L4562">
        <v>789.33173207039988</v>
      </c>
    </row>
    <row r="4563" spans="1:12">
      <c r="A4563" s="73">
        <v>43291.041666666664</v>
      </c>
      <c r="B4563">
        <v>6.38</v>
      </c>
      <c r="C4563">
        <v>270.5</v>
      </c>
      <c r="D4563">
        <v>1.0347</v>
      </c>
      <c r="F4563">
        <v>1.0347</v>
      </c>
      <c r="G4563">
        <v>13</v>
      </c>
      <c r="H4563">
        <v>7</v>
      </c>
      <c r="I4563">
        <v>1</v>
      </c>
      <c r="J4563">
        <v>6</v>
      </c>
      <c r="K4563">
        <v>1.3503201412560217</v>
      </c>
      <c r="L4563">
        <v>134.3527281492</v>
      </c>
    </row>
    <row r="4564" spans="1:12">
      <c r="A4564" s="73">
        <v>43291.083333333336</v>
      </c>
      <c r="B4564">
        <v>4.72</v>
      </c>
      <c r="C4564">
        <v>229.2</v>
      </c>
      <c r="D4564">
        <v>1.0363</v>
      </c>
      <c r="F4564">
        <v>1.0363</v>
      </c>
      <c r="G4564">
        <v>11</v>
      </c>
      <c r="H4564">
        <v>7</v>
      </c>
      <c r="I4564">
        <v>2</v>
      </c>
      <c r="J4564">
        <v>5</v>
      </c>
      <c r="K4564">
        <v>7.9638689129455038</v>
      </c>
      <c r="L4564">
        <v>54.485569971199993</v>
      </c>
    </row>
    <row r="4565" spans="1:12">
      <c r="A4565" s="73">
        <v>43291.125</v>
      </c>
      <c r="B4565">
        <v>6.14</v>
      </c>
      <c r="C4565">
        <v>199.4</v>
      </c>
      <c r="D4565">
        <v>1.0384</v>
      </c>
      <c r="F4565">
        <v>1.0384</v>
      </c>
      <c r="G4565">
        <v>10</v>
      </c>
      <c r="H4565">
        <v>7</v>
      </c>
      <c r="I4565">
        <v>3</v>
      </c>
      <c r="J4565">
        <v>6</v>
      </c>
      <c r="K4565">
        <v>1.9656958672834173</v>
      </c>
      <c r="L4565">
        <v>120.18210244479998</v>
      </c>
    </row>
    <row r="4566" spans="1:12">
      <c r="A4566" s="73">
        <v>43291.166666666664</v>
      </c>
      <c r="B4566">
        <v>4.76</v>
      </c>
      <c r="C4566">
        <v>205.2</v>
      </c>
      <c r="D4566">
        <v>1.0396000000000001</v>
      </c>
      <c r="F4566">
        <v>1.0396000000000001</v>
      </c>
      <c r="G4566">
        <v>10</v>
      </c>
      <c r="H4566">
        <v>7</v>
      </c>
      <c r="I4566">
        <v>4</v>
      </c>
      <c r="J4566">
        <v>5</v>
      </c>
      <c r="K4566">
        <v>7.7397062919409372</v>
      </c>
      <c r="L4566">
        <v>56.060521484799999</v>
      </c>
    </row>
    <row r="4567" spans="1:12">
      <c r="A4567" s="73">
        <v>43291.208333333336</v>
      </c>
      <c r="B4567">
        <v>6.01</v>
      </c>
      <c r="C4567">
        <v>202</v>
      </c>
      <c r="D4567">
        <v>1.0395000000000001</v>
      </c>
      <c r="F4567">
        <v>1.0395000000000001</v>
      </c>
      <c r="G4567">
        <v>10</v>
      </c>
      <c r="H4567">
        <v>7</v>
      </c>
      <c r="I4567">
        <v>5</v>
      </c>
      <c r="J4567">
        <v>6</v>
      </c>
      <c r="K4567">
        <v>2.347124385548256</v>
      </c>
      <c r="L4567">
        <v>112.82826606975</v>
      </c>
    </row>
    <row r="4568" spans="1:12">
      <c r="A4568" s="73">
        <v>43291.25</v>
      </c>
      <c r="B4568">
        <v>6.41</v>
      </c>
      <c r="C4568">
        <v>200.7</v>
      </c>
      <c r="D4568">
        <v>1.0375000000000001</v>
      </c>
      <c r="F4568">
        <v>1.0375000000000001</v>
      </c>
      <c r="G4568">
        <v>10</v>
      </c>
      <c r="H4568">
        <v>7</v>
      </c>
      <c r="I4568">
        <v>6</v>
      </c>
      <c r="J4568">
        <v>6</v>
      </c>
      <c r="K4568">
        <v>1.2814981755025969</v>
      </c>
      <c r="L4568">
        <v>136.62563651875001</v>
      </c>
    </row>
    <row r="4569" spans="1:12">
      <c r="A4569" s="73">
        <v>43291.291666666664</v>
      </c>
      <c r="B4569">
        <v>6.09</v>
      </c>
      <c r="C4569">
        <v>210.9</v>
      </c>
      <c r="D4569">
        <v>1.0318000000000001</v>
      </c>
      <c r="F4569">
        <v>1.0318000000000001</v>
      </c>
      <c r="G4569">
        <v>10</v>
      </c>
      <c r="H4569">
        <v>7</v>
      </c>
      <c r="I4569">
        <v>7</v>
      </c>
      <c r="J4569">
        <v>6</v>
      </c>
      <c r="K4569">
        <v>2.1083991435391241</v>
      </c>
      <c r="L4569">
        <v>116.52454231109999</v>
      </c>
    </row>
    <row r="4570" spans="1:12">
      <c r="A4570" s="73">
        <v>43291.333333333336</v>
      </c>
      <c r="B4570">
        <v>7.51</v>
      </c>
      <c r="C4570">
        <v>202.5</v>
      </c>
      <c r="D4570">
        <v>1.0274000000000001</v>
      </c>
      <c r="F4570">
        <v>1.0274000000000001</v>
      </c>
      <c r="G4570">
        <v>10</v>
      </c>
      <c r="H4570">
        <v>7</v>
      </c>
      <c r="I4570">
        <v>8</v>
      </c>
      <c r="J4570">
        <v>8</v>
      </c>
      <c r="K4570">
        <v>1.026097877037796E-3</v>
      </c>
      <c r="L4570">
        <v>217.58521258869999</v>
      </c>
    </row>
    <row r="4571" spans="1:12">
      <c r="A4571" s="73">
        <v>43291.375</v>
      </c>
      <c r="B4571">
        <v>6.31</v>
      </c>
      <c r="C4571">
        <v>199.6</v>
      </c>
      <c r="D4571">
        <v>1.0226999999999999</v>
      </c>
      <c r="F4571">
        <v>1.0226999999999999</v>
      </c>
      <c r="G4571">
        <v>10</v>
      </c>
      <c r="H4571">
        <v>7</v>
      </c>
      <c r="I4571">
        <v>9</v>
      </c>
      <c r="J4571">
        <v>6</v>
      </c>
      <c r="K4571">
        <v>1.5179047280140125</v>
      </c>
      <c r="L4571">
        <v>128.47136485784998</v>
      </c>
    </row>
    <row r="4572" spans="1:12">
      <c r="A4572" s="73">
        <v>43291.416666666664</v>
      </c>
      <c r="B4572">
        <v>6.33</v>
      </c>
      <c r="C4572">
        <v>192.4</v>
      </c>
      <c r="D4572">
        <v>1.0176000000000001</v>
      </c>
      <c r="F4572">
        <v>1.0176000000000001</v>
      </c>
      <c r="G4572">
        <v>10</v>
      </c>
      <c r="H4572">
        <v>7</v>
      </c>
      <c r="I4572">
        <v>10</v>
      </c>
      <c r="J4572">
        <v>6</v>
      </c>
      <c r="K4572">
        <v>1.4690234175117285</v>
      </c>
      <c r="L4572">
        <v>129.05006650560003</v>
      </c>
    </row>
    <row r="4573" spans="1:12">
      <c r="A4573" s="73">
        <v>43291.458333333336</v>
      </c>
      <c r="B4573">
        <v>7.03</v>
      </c>
      <c r="C4573">
        <v>191.7</v>
      </c>
      <c r="D4573">
        <v>1.0126999999999999</v>
      </c>
      <c r="F4573">
        <v>1.0126999999999999</v>
      </c>
      <c r="G4573">
        <v>10</v>
      </c>
      <c r="H4573">
        <v>7</v>
      </c>
      <c r="I4573">
        <v>11</v>
      </c>
      <c r="J4573">
        <v>7</v>
      </c>
      <c r="K4573">
        <v>0.26217754993182707</v>
      </c>
      <c r="L4573">
        <v>175.92063718645002</v>
      </c>
    </row>
    <row r="4574" spans="1:12">
      <c r="A4574" s="73">
        <v>43291.5</v>
      </c>
      <c r="B4574">
        <v>7.19</v>
      </c>
      <c r="C4574">
        <v>177.8</v>
      </c>
      <c r="D4574">
        <v>1.0087999999999999</v>
      </c>
      <c r="F4574">
        <v>1.0087999999999999</v>
      </c>
      <c r="G4574">
        <v>9</v>
      </c>
      <c r="H4574">
        <v>7</v>
      </c>
      <c r="I4574">
        <v>12</v>
      </c>
      <c r="J4574">
        <v>7</v>
      </c>
      <c r="K4574">
        <v>0.12392706591356387</v>
      </c>
      <c r="L4574">
        <v>187.48293731960001</v>
      </c>
    </row>
    <row r="4575" spans="1:12">
      <c r="A4575" s="73">
        <v>43291.541666666664</v>
      </c>
      <c r="B4575">
        <v>9.08</v>
      </c>
      <c r="C4575">
        <v>174.9</v>
      </c>
      <c r="D4575">
        <v>1.0045999999999999</v>
      </c>
      <c r="F4575">
        <v>1.0045999999999999</v>
      </c>
      <c r="G4575">
        <v>9</v>
      </c>
      <c r="H4575">
        <v>7</v>
      </c>
      <c r="I4575">
        <v>13</v>
      </c>
      <c r="J4575">
        <v>9</v>
      </c>
      <c r="K4575">
        <v>2.3653432234478307</v>
      </c>
      <c r="L4575">
        <v>376.02846661760003</v>
      </c>
    </row>
    <row r="4576" spans="1:12">
      <c r="A4576" s="73">
        <v>43291.583333333336</v>
      </c>
      <c r="B4576">
        <v>9.56</v>
      </c>
      <c r="C4576">
        <v>183.1</v>
      </c>
      <c r="D4576">
        <v>1.0014000000000001</v>
      </c>
      <c r="F4576">
        <v>1.0014000000000001</v>
      </c>
      <c r="G4576">
        <v>9</v>
      </c>
      <c r="H4576">
        <v>7</v>
      </c>
      <c r="I4576">
        <v>14</v>
      </c>
      <c r="J4576">
        <v>10</v>
      </c>
      <c r="K4576">
        <v>4.0721917713930429</v>
      </c>
      <c r="L4576">
        <v>437.47301397120009</v>
      </c>
    </row>
    <row r="4577" spans="1:12">
      <c r="A4577" s="73">
        <v>43291.625</v>
      </c>
      <c r="B4577">
        <v>11.22</v>
      </c>
      <c r="C4577">
        <v>191.3</v>
      </c>
      <c r="D4577">
        <v>0.99990000000000001</v>
      </c>
      <c r="F4577">
        <v>0.99990000000000001</v>
      </c>
      <c r="G4577">
        <v>10</v>
      </c>
      <c r="H4577">
        <v>7</v>
      </c>
      <c r="I4577">
        <v>15</v>
      </c>
      <c r="J4577">
        <v>11</v>
      </c>
      <c r="K4577">
        <v>13.527442999703565</v>
      </c>
      <c r="L4577">
        <v>706.16330060760015</v>
      </c>
    </row>
    <row r="4578" spans="1:12">
      <c r="A4578" s="73">
        <v>43291.666666666664</v>
      </c>
      <c r="B4578">
        <v>11.23</v>
      </c>
      <c r="C4578">
        <v>188.9</v>
      </c>
      <c r="D4578">
        <v>0.99980000000000002</v>
      </c>
      <c r="F4578">
        <v>0.99980000000000002</v>
      </c>
      <c r="G4578">
        <v>9</v>
      </c>
      <c r="H4578">
        <v>7</v>
      </c>
      <c r="I4578">
        <v>16</v>
      </c>
      <c r="J4578">
        <v>11</v>
      </c>
      <c r="K4578">
        <v>13.601102344452421</v>
      </c>
      <c r="L4578">
        <v>707.9823087133002</v>
      </c>
    </row>
    <row r="4579" spans="1:12">
      <c r="A4579" s="73">
        <v>43291.708333333336</v>
      </c>
      <c r="B4579">
        <v>11.62</v>
      </c>
      <c r="C4579">
        <v>183.9</v>
      </c>
      <c r="D4579">
        <v>0.99990000000000001</v>
      </c>
      <c r="F4579">
        <v>0.99990000000000001</v>
      </c>
      <c r="G4579">
        <v>9</v>
      </c>
      <c r="H4579">
        <v>7</v>
      </c>
      <c r="I4579">
        <v>17</v>
      </c>
      <c r="J4579">
        <v>12</v>
      </c>
      <c r="K4579">
        <v>16.629816789657895</v>
      </c>
      <c r="L4579">
        <v>784.41331482359988</v>
      </c>
    </row>
    <row r="4580" spans="1:12">
      <c r="A4580" s="73">
        <v>43291.75</v>
      </c>
      <c r="B4580">
        <v>11.98</v>
      </c>
      <c r="C4580">
        <v>180.1</v>
      </c>
      <c r="D4580">
        <v>1.0026999999999999</v>
      </c>
      <c r="F4580">
        <v>1.0026999999999999</v>
      </c>
      <c r="G4580">
        <v>9</v>
      </c>
      <c r="H4580">
        <v>7</v>
      </c>
      <c r="I4580">
        <v>18</v>
      </c>
      <c r="J4580">
        <v>12</v>
      </c>
      <c r="K4580">
        <v>19.695553200616814</v>
      </c>
      <c r="L4580">
        <v>862.00835142920005</v>
      </c>
    </row>
    <row r="4581" spans="1:12">
      <c r="A4581" s="73">
        <v>43291.791666666664</v>
      </c>
      <c r="B4581">
        <v>12.27</v>
      </c>
      <c r="C4581">
        <v>171.2</v>
      </c>
      <c r="D4581">
        <v>1.0055000000000001</v>
      </c>
      <c r="F4581">
        <v>1.0055000000000001</v>
      </c>
      <c r="G4581">
        <v>9</v>
      </c>
      <c r="H4581">
        <v>7</v>
      </c>
      <c r="I4581">
        <v>19</v>
      </c>
      <c r="J4581">
        <v>12</v>
      </c>
      <c r="K4581">
        <v>22.353674198333703</v>
      </c>
      <c r="L4581">
        <v>928.72207272824994</v>
      </c>
    </row>
    <row r="4582" spans="1:12">
      <c r="A4582" s="73">
        <v>43291.833333333336</v>
      </c>
      <c r="B4582">
        <v>11.82</v>
      </c>
      <c r="C4582">
        <v>172.6</v>
      </c>
      <c r="D4582">
        <v>1.0105</v>
      </c>
      <c r="F4582">
        <v>1.0105</v>
      </c>
      <c r="G4582">
        <v>9</v>
      </c>
      <c r="H4582">
        <v>7</v>
      </c>
      <c r="I4582">
        <v>20</v>
      </c>
      <c r="J4582">
        <v>12</v>
      </c>
      <c r="K4582">
        <v>18.301003684635077</v>
      </c>
      <c r="L4582">
        <v>834.37013698199996</v>
      </c>
    </row>
    <row r="4583" spans="1:12">
      <c r="A4583" s="73">
        <v>43291.875</v>
      </c>
      <c r="B4583">
        <v>12.18</v>
      </c>
      <c r="C4583">
        <v>178.2</v>
      </c>
      <c r="D4583">
        <v>1.0144</v>
      </c>
      <c r="F4583">
        <v>1.0144</v>
      </c>
      <c r="G4583">
        <v>9</v>
      </c>
      <c r="H4583">
        <v>7</v>
      </c>
      <c r="I4583">
        <v>21</v>
      </c>
      <c r="J4583">
        <v>12</v>
      </c>
      <c r="K4583">
        <v>21.510740095593977</v>
      </c>
      <c r="L4583">
        <v>916.47602807039993</v>
      </c>
    </row>
    <row r="4584" spans="1:12">
      <c r="A4584" s="73">
        <v>43291.916666666664</v>
      </c>
      <c r="B4584">
        <v>11.46</v>
      </c>
      <c r="C4584">
        <v>180.3</v>
      </c>
      <c r="D4584">
        <v>1.0175000000000001</v>
      </c>
      <c r="F4584">
        <v>1.0175000000000001</v>
      </c>
      <c r="G4584">
        <v>9</v>
      </c>
      <c r="H4584">
        <v>7</v>
      </c>
      <c r="I4584">
        <v>22</v>
      </c>
      <c r="J4584">
        <v>11</v>
      </c>
      <c r="K4584">
        <v>15.350467273676172</v>
      </c>
      <c r="L4584">
        <v>765.69934419000015</v>
      </c>
    </row>
    <row r="4585" spans="1:12">
      <c r="A4585" s="73">
        <v>43291.958333333336</v>
      </c>
      <c r="B4585">
        <v>10.35</v>
      </c>
      <c r="C4585">
        <v>180.1</v>
      </c>
      <c r="D4585">
        <v>1.0208999999999999</v>
      </c>
      <c r="F4585">
        <v>1.0208999999999999</v>
      </c>
      <c r="G4585">
        <v>9</v>
      </c>
      <c r="H4585">
        <v>7</v>
      </c>
      <c r="I4585">
        <v>23</v>
      </c>
      <c r="J4585">
        <v>10</v>
      </c>
      <c r="K4585">
        <v>7.8846800065528644</v>
      </c>
      <c r="L4585">
        <v>565.94503929374991</v>
      </c>
    </row>
    <row r="4586" spans="1:12">
      <c r="A4586" s="73">
        <v>43292</v>
      </c>
      <c r="B4586">
        <v>10.1</v>
      </c>
      <c r="C4586">
        <v>190.3</v>
      </c>
      <c r="D4586">
        <v>1.0242</v>
      </c>
      <c r="F4586">
        <v>1.0242</v>
      </c>
      <c r="G4586">
        <v>9</v>
      </c>
      <c r="H4586">
        <v>7</v>
      </c>
      <c r="I4586">
        <v>0</v>
      </c>
      <c r="J4586">
        <v>10</v>
      </c>
      <c r="K4586">
        <v>6.5431963878314008</v>
      </c>
      <c r="L4586">
        <v>527.61714209999991</v>
      </c>
    </row>
    <row r="4587" spans="1:12">
      <c r="A4587" s="73">
        <v>43292.041666666664</v>
      </c>
      <c r="B4587">
        <v>10.29</v>
      </c>
      <c r="C4587">
        <v>185.9</v>
      </c>
      <c r="D4587">
        <v>1.0264</v>
      </c>
      <c r="F4587">
        <v>1.0264</v>
      </c>
      <c r="G4587">
        <v>9</v>
      </c>
      <c r="H4587">
        <v>7</v>
      </c>
      <c r="I4587">
        <v>1</v>
      </c>
      <c r="J4587">
        <v>10</v>
      </c>
      <c r="K4587">
        <v>7.5513239380597099</v>
      </c>
      <c r="L4587">
        <v>559.15572003479986</v>
      </c>
    </row>
    <row r="4588" spans="1:12">
      <c r="A4588" s="73">
        <v>43292.083333333336</v>
      </c>
      <c r="B4588">
        <v>10.130000000000001</v>
      </c>
      <c r="C4588">
        <v>181</v>
      </c>
      <c r="D4588">
        <v>1.0284</v>
      </c>
      <c r="F4588">
        <v>1.0284</v>
      </c>
      <c r="G4588">
        <v>9</v>
      </c>
      <c r="H4588">
        <v>7</v>
      </c>
      <c r="I4588">
        <v>2</v>
      </c>
      <c r="J4588">
        <v>10</v>
      </c>
      <c r="K4588">
        <v>6.6975744220779818</v>
      </c>
      <c r="L4588">
        <v>534.51562909740016</v>
      </c>
    </row>
    <row r="4589" spans="1:12">
      <c r="A4589" s="73">
        <v>43292.125</v>
      </c>
      <c r="B4589">
        <v>9.07</v>
      </c>
      <c r="C4589">
        <v>186.9</v>
      </c>
      <c r="D4589">
        <v>1.0298</v>
      </c>
      <c r="F4589">
        <v>1.0298</v>
      </c>
      <c r="G4589">
        <v>9</v>
      </c>
      <c r="H4589">
        <v>7</v>
      </c>
      <c r="I4589">
        <v>3</v>
      </c>
      <c r="J4589">
        <v>9</v>
      </c>
      <c r="K4589">
        <v>2.3346838786989728</v>
      </c>
      <c r="L4589">
        <v>384.18884688070005</v>
      </c>
    </row>
    <row r="4590" spans="1:12">
      <c r="A4590" s="73">
        <v>43292.166666666664</v>
      </c>
      <c r="B4590">
        <v>9.6300000000000008</v>
      </c>
      <c r="C4590">
        <v>185.6</v>
      </c>
      <c r="D4590">
        <v>1.0295000000000001</v>
      </c>
      <c r="F4590">
        <v>1.0295000000000001</v>
      </c>
      <c r="G4590">
        <v>9</v>
      </c>
      <c r="H4590">
        <v>7</v>
      </c>
      <c r="I4590">
        <v>4</v>
      </c>
      <c r="J4590">
        <v>10</v>
      </c>
      <c r="K4590">
        <v>4.3596071846350535</v>
      </c>
      <c r="L4590">
        <v>459.70075461825013</v>
      </c>
    </row>
    <row r="4591" spans="1:12">
      <c r="A4591" s="73">
        <v>43292.208333333336</v>
      </c>
      <c r="B4591">
        <v>11.31</v>
      </c>
      <c r="C4591">
        <v>191.6</v>
      </c>
      <c r="D4591">
        <v>1.0315000000000001</v>
      </c>
      <c r="F4591">
        <v>1.0315000000000001</v>
      </c>
      <c r="G4591">
        <v>10</v>
      </c>
      <c r="H4591">
        <v>7</v>
      </c>
      <c r="I4591">
        <v>5</v>
      </c>
      <c r="J4591">
        <v>11</v>
      </c>
      <c r="K4591">
        <v>14.19757710244329</v>
      </c>
      <c r="L4591">
        <v>746.15156018325013</v>
      </c>
    </row>
    <row r="4592" spans="1:12">
      <c r="A4592" s="73">
        <v>43292.25</v>
      </c>
      <c r="B4592">
        <v>12.12</v>
      </c>
      <c r="C4592">
        <v>197.2</v>
      </c>
      <c r="D4592">
        <v>1.0306999999999999</v>
      </c>
      <c r="F4592">
        <v>1.0306999999999999</v>
      </c>
      <c r="G4592">
        <v>10</v>
      </c>
      <c r="H4592">
        <v>7</v>
      </c>
      <c r="I4592">
        <v>6</v>
      </c>
      <c r="J4592">
        <v>12</v>
      </c>
      <c r="K4592">
        <v>20.957784027100821</v>
      </c>
      <c r="L4592">
        <v>917.50859196479973</v>
      </c>
    </row>
    <row r="4593" spans="1:12">
      <c r="A4593" s="73">
        <v>43292.291666666664</v>
      </c>
      <c r="B4593">
        <v>12.35</v>
      </c>
      <c r="C4593">
        <v>204.4</v>
      </c>
      <c r="D4593">
        <v>1.0328999999999999</v>
      </c>
      <c r="F4593">
        <v>1.0328999999999999</v>
      </c>
      <c r="G4593">
        <v>10</v>
      </c>
      <c r="H4593">
        <v>7</v>
      </c>
      <c r="I4593">
        <v>7</v>
      </c>
      <c r="J4593">
        <v>12</v>
      </c>
      <c r="K4593">
        <v>23.116548956324571</v>
      </c>
      <c r="L4593">
        <v>972.81252729374978</v>
      </c>
    </row>
    <row r="4594" spans="1:12">
      <c r="A4594" s="73">
        <v>43292.333333333336</v>
      </c>
      <c r="B4594">
        <v>11.42</v>
      </c>
      <c r="C4594">
        <v>220.2</v>
      </c>
      <c r="D4594">
        <v>1.0367</v>
      </c>
      <c r="F4594">
        <v>1.0367</v>
      </c>
      <c r="G4594">
        <v>11</v>
      </c>
      <c r="H4594">
        <v>7</v>
      </c>
      <c r="I4594">
        <v>8</v>
      </c>
      <c r="J4594">
        <v>11</v>
      </c>
      <c r="K4594">
        <v>15.038629894680732</v>
      </c>
      <c r="L4594">
        <v>772.00731353480001</v>
      </c>
    </row>
    <row r="4595" spans="1:12">
      <c r="A4595" s="73">
        <v>43292.375</v>
      </c>
      <c r="B4595">
        <v>10.75</v>
      </c>
      <c r="C4595">
        <v>212.9</v>
      </c>
      <c r="D4595">
        <v>1.0369999999999999</v>
      </c>
      <c r="F4595">
        <v>1.0369999999999999</v>
      </c>
      <c r="G4595">
        <v>10</v>
      </c>
      <c r="H4595">
        <v>7</v>
      </c>
      <c r="I4595">
        <v>9</v>
      </c>
      <c r="J4595">
        <v>11</v>
      </c>
      <c r="K4595">
        <v>10.291053796507208</v>
      </c>
      <c r="L4595">
        <v>644.13092968749993</v>
      </c>
    </row>
    <row r="4596" spans="1:12">
      <c r="A4596" s="73">
        <v>43292.416666666664</v>
      </c>
      <c r="B4596">
        <v>10.97</v>
      </c>
      <c r="C4596">
        <v>204.1</v>
      </c>
      <c r="D4596">
        <v>1.038</v>
      </c>
      <c r="F4596">
        <v>1.038</v>
      </c>
      <c r="G4596">
        <v>10</v>
      </c>
      <c r="H4596">
        <v>7</v>
      </c>
      <c r="I4596">
        <v>10</v>
      </c>
      <c r="J4596">
        <v>11</v>
      </c>
      <c r="K4596">
        <v>11.750959380982101</v>
      </c>
      <c r="L4596">
        <v>685.15249028700009</v>
      </c>
    </row>
    <row r="4597" spans="1:12">
      <c r="A4597" s="73">
        <v>43292.458333333336</v>
      </c>
      <c r="B4597">
        <v>10.29</v>
      </c>
      <c r="C4597">
        <v>202.7</v>
      </c>
      <c r="D4597">
        <v>1.0378000000000001</v>
      </c>
      <c r="F4597">
        <v>1.0378000000000001</v>
      </c>
      <c r="G4597">
        <v>10</v>
      </c>
      <c r="H4597">
        <v>7</v>
      </c>
      <c r="I4597">
        <v>11</v>
      </c>
      <c r="J4597">
        <v>10</v>
      </c>
      <c r="K4597">
        <v>7.5513239380597099</v>
      </c>
      <c r="L4597">
        <v>565.3661401521</v>
      </c>
    </row>
    <row r="4598" spans="1:12">
      <c r="A4598" s="73">
        <v>43292.5</v>
      </c>
      <c r="B4598">
        <v>9.7799999999999994</v>
      </c>
      <c r="C4598">
        <v>196.2</v>
      </c>
      <c r="D4598">
        <v>1.038</v>
      </c>
      <c r="F4598">
        <v>1.038</v>
      </c>
      <c r="G4598">
        <v>10</v>
      </c>
      <c r="H4598">
        <v>7</v>
      </c>
      <c r="I4598">
        <v>12</v>
      </c>
      <c r="J4598">
        <v>10</v>
      </c>
      <c r="K4598">
        <v>5.0084973558679264</v>
      </c>
      <c r="L4598">
        <v>485.49406168799993</v>
      </c>
    </row>
    <row r="4599" spans="1:12">
      <c r="A4599" s="73">
        <v>43292.541666666664</v>
      </c>
      <c r="B4599">
        <v>9.09</v>
      </c>
      <c r="C4599">
        <v>198.3</v>
      </c>
      <c r="D4599">
        <v>1.0382</v>
      </c>
      <c r="F4599">
        <v>1.0382</v>
      </c>
      <c r="G4599">
        <v>10</v>
      </c>
      <c r="H4599">
        <v>7</v>
      </c>
      <c r="I4599">
        <v>13</v>
      </c>
      <c r="J4599">
        <v>9</v>
      </c>
      <c r="K4599">
        <v>2.3962025681966885</v>
      </c>
      <c r="L4599">
        <v>389.89052259390002</v>
      </c>
    </row>
    <row r="4600" spans="1:12">
      <c r="A4600" s="73">
        <v>43292.583333333336</v>
      </c>
      <c r="B4600">
        <v>7.88</v>
      </c>
      <c r="C4600">
        <v>188.4</v>
      </c>
      <c r="D4600">
        <v>1.0355000000000001</v>
      </c>
      <c r="F4600">
        <v>1.0355000000000001</v>
      </c>
      <c r="G4600">
        <v>9</v>
      </c>
      <c r="H4600">
        <v>7</v>
      </c>
      <c r="I4600">
        <v>14</v>
      </c>
      <c r="J4600">
        <v>8</v>
      </c>
      <c r="K4600">
        <v>0.11422185358480411</v>
      </c>
      <c r="L4600">
        <v>253.33707972799999</v>
      </c>
    </row>
    <row r="4601" spans="1:12">
      <c r="A4601" s="73">
        <v>43292.625</v>
      </c>
      <c r="B4601">
        <v>8.66</v>
      </c>
      <c r="C4601">
        <v>185.1</v>
      </c>
      <c r="D4601">
        <v>1.0337000000000001</v>
      </c>
      <c r="F4601">
        <v>1.0337000000000001</v>
      </c>
      <c r="G4601">
        <v>9</v>
      </c>
      <c r="H4601">
        <v>7</v>
      </c>
      <c r="I4601">
        <v>15</v>
      </c>
      <c r="J4601">
        <v>9</v>
      </c>
      <c r="K4601">
        <v>1.2498507439957716</v>
      </c>
      <c r="L4601">
        <v>335.67438094760001</v>
      </c>
    </row>
    <row r="4602" spans="1:12">
      <c r="A4602" s="73">
        <v>43292.666666666664</v>
      </c>
      <c r="B4602">
        <v>8.2100000000000009</v>
      </c>
      <c r="C4602">
        <v>203.2</v>
      </c>
      <c r="D4602">
        <v>1.0301</v>
      </c>
      <c r="F4602">
        <v>1.0301</v>
      </c>
      <c r="G4602">
        <v>10</v>
      </c>
      <c r="H4602">
        <v>7</v>
      </c>
      <c r="I4602">
        <v>16</v>
      </c>
      <c r="J4602">
        <v>8</v>
      </c>
      <c r="K4602">
        <v>0.44618023029713749</v>
      </c>
      <c r="L4602">
        <v>285.0223147980501</v>
      </c>
    </row>
    <row r="4603" spans="1:12">
      <c r="A4603" s="73">
        <v>43292.708333333336</v>
      </c>
      <c r="B4603">
        <v>6.52</v>
      </c>
      <c r="C4603">
        <v>221.3</v>
      </c>
      <c r="D4603">
        <v>1.0263</v>
      </c>
      <c r="F4603">
        <v>1.0263</v>
      </c>
      <c r="G4603">
        <v>11</v>
      </c>
      <c r="H4603">
        <v>7</v>
      </c>
      <c r="I4603">
        <v>17</v>
      </c>
      <c r="J4603">
        <v>7</v>
      </c>
      <c r="K4603">
        <v>1.0445509677400422</v>
      </c>
      <c r="L4603">
        <v>142.22866067519996</v>
      </c>
    </row>
    <row r="4604" spans="1:12">
      <c r="A4604" s="73">
        <v>43292.75</v>
      </c>
      <c r="B4604">
        <v>6.32</v>
      </c>
      <c r="C4604">
        <v>231.5</v>
      </c>
      <c r="D4604">
        <v>1.0250999999999999</v>
      </c>
      <c r="F4604">
        <v>1.0250999999999999</v>
      </c>
      <c r="G4604">
        <v>11</v>
      </c>
      <c r="H4604">
        <v>7</v>
      </c>
      <c r="I4604">
        <v>18</v>
      </c>
      <c r="J4604">
        <v>6</v>
      </c>
      <c r="K4604">
        <v>1.4933640727628694</v>
      </c>
      <c r="L4604">
        <v>129.3860553984</v>
      </c>
    </row>
    <row r="4605" spans="1:12">
      <c r="A4605" s="73">
        <v>43292.791666666664</v>
      </c>
      <c r="B4605">
        <v>6.15</v>
      </c>
      <c r="C4605">
        <v>234.4</v>
      </c>
      <c r="D4605">
        <v>1.0270999999999999</v>
      </c>
      <c r="F4605">
        <v>1.0270999999999999</v>
      </c>
      <c r="G4605">
        <v>11</v>
      </c>
      <c r="H4605">
        <v>7</v>
      </c>
      <c r="I4605">
        <v>19</v>
      </c>
      <c r="J4605">
        <v>6</v>
      </c>
      <c r="K4605">
        <v>1.9377552120322739</v>
      </c>
      <c r="L4605">
        <v>119.45603098125001</v>
      </c>
    </row>
    <row r="4606" spans="1:12">
      <c r="A4606" s="73">
        <v>43292.833333333336</v>
      </c>
      <c r="B4606">
        <v>7.51</v>
      </c>
      <c r="C4606">
        <v>275.89999999999998</v>
      </c>
      <c r="D4606">
        <v>1.0296000000000001</v>
      </c>
      <c r="F4606">
        <v>1.0296000000000001</v>
      </c>
      <c r="G4606">
        <v>13</v>
      </c>
      <c r="H4606">
        <v>7</v>
      </c>
      <c r="I4606">
        <v>20</v>
      </c>
      <c r="J4606">
        <v>8</v>
      </c>
      <c r="K4606">
        <v>1.026097877037796E-3</v>
      </c>
      <c r="L4606">
        <v>218.05113381479998</v>
      </c>
    </row>
    <row r="4607" spans="1:12">
      <c r="A4607" s="73">
        <v>43292.875</v>
      </c>
      <c r="B4607">
        <v>3.24</v>
      </c>
      <c r="C4607">
        <v>277.7</v>
      </c>
      <c r="D4607">
        <v>1.0325</v>
      </c>
      <c r="F4607">
        <v>1.0325</v>
      </c>
      <c r="G4607">
        <v>13</v>
      </c>
      <c r="H4607">
        <v>7</v>
      </c>
      <c r="I4607">
        <v>21</v>
      </c>
      <c r="J4607">
        <v>3</v>
      </c>
      <c r="K4607">
        <v>18.507485890114435</v>
      </c>
      <c r="L4607">
        <v>17.558810640000001</v>
      </c>
    </row>
    <row r="4608" spans="1:12">
      <c r="A4608" s="73">
        <v>43292.916666666664</v>
      </c>
      <c r="B4608">
        <v>6.16</v>
      </c>
      <c r="C4608">
        <v>254.4</v>
      </c>
      <c r="D4608">
        <v>1.0327999999999999</v>
      </c>
      <c r="F4608">
        <v>1.0327999999999999</v>
      </c>
      <c r="G4608">
        <v>12</v>
      </c>
      <c r="H4608">
        <v>7</v>
      </c>
      <c r="I4608">
        <v>22</v>
      </c>
      <c r="J4608">
        <v>6</v>
      </c>
      <c r="K4608">
        <v>1.9100145567811331</v>
      </c>
      <c r="L4608">
        <v>120.7058642944</v>
      </c>
    </row>
    <row r="4609" spans="1:12">
      <c r="A4609" s="73">
        <v>43292.958333333336</v>
      </c>
      <c r="B4609">
        <v>6.6</v>
      </c>
      <c r="C4609">
        <v>242</v>
      </c>
      <c r="D4609">
        <v>1.0317000000000001</v>
      </c>
      <c r="F4609">
        <v>1.0317000000000001</v>
      </c>
      <c r="G4609">
        <v>12</v>
      </c>
      <c r="H4609">
        <v>7</v>
      </c>
      <c r="I4609">
        <v>23</v>
      </c>
      <c r="J4609">
        <v>7</v>
      </c>
      <c r="K4609">
        <v>0.88742572573091028</v>
      </c>
      <c r="L4609">
        <v>148.30481159999999</v>
      </c>
    </row>
    <row r="4610" spans="1:12">
      <c r="A4610" s="73">
        <v>43293</v>
      </c>
      <c r="B4610">
        <v>5.0599999999999996</v>
      </c>
      <c r="C4610">
        <v>225.9</v>
      </c>
      <c r="D4610">
        <v>1.0317000000000001</v>
      </c>
      <c r="F4610">
        <v>1.0317000000000001</v>
      </c>
      <c r="G4610">
        <v>11</v>
      </c>
      <c r="H4610">
        <v>7</v>
      </c>
      <c r="I4610">
        <v>0</v>
      </c>
      <c r="J4610">
        <v>5</v>
      </c>
      <c r="K4610">
        <v>6.1604866344066949</v>
      </c>
      <c r="L4610">
        <v>66.830542323599985</v>
      </c>
    </row>
    <row r="4611" spans="1:12">
      <c r="A4611" s="73">
        <v>43293.041666666664</v>
      </c>
      <c r="B4611">
        <v>7.32</v>
      </c>
      <c r="C4611">
        <v>209.4</v>
      </c>
      <c r="D4611">
        <v>1.0337000000000001</v>
      </c>
      <c r="F4611">
        <v>1.0337000000000001</v>
      </c>
      <c r="G4611">
        <v>10</v>
      </c>
      <c r="H4611">
        <v>7</v>
      </c>
      <c r="I4611">
        <v>1</v>
      </c>
      <c r="J4611">
        <v>7</v>
      </c>
      <c r="K4611">
        <v>4.9298547648725183E-2</v>
      </c>
      <c r="L4611">
        <v>202.72054438080002</v>
      </c>
    </row>
    <row r="4612" spans="1:12">
      <c r="A4612" s="73">
        <v>43293.083333333336</v>
      </c>
      <c r="B4612">
        <v>8.65</v>
      </c>
      <c r="C4612">
        <v>227.5</v>
      </c>
      <c r="D4612">
        <v>1.0335000000000001</v>
      </c>
      <c r="F4612">
        <v>1.0335000000000001</v>
      </c>
      <c r="G4612">
        <v>11</v>
      </c>
      <c r="H4612">
        <v>7</v>
      </c>
      <c r="I4612">
        <v>2</v>
      </c>
      <c r="J4612">
        <v>9</v>
      </c>
      <c r="K4612">
        <v>1.2275913992469134</v>
      </c>
      <c r="L4612">
        <v>334.44815746875008</v>
      </c>
    </row>
    <row r="4613" spans="1:12">
      <c r="A4613" s="73">
        <v>43293.125</v>
      </c>
      <c r="B4613">
        <v>9.8699999999999992</v>
      </c>
      <c r="C4613">
        <v>242.8</v>
      </c>
      <c r="D4613">
        <v>1.0349999999999999</v>
      </c>
      <c r="F4613">
        <v>1.0349999999999999</v>
      </c>
      <c r="G4613">
        <v>12</v>
      </c>
      <c r="H4613">
        <v>7</v>
      </c>
      <c r="I4613">
        <v>3</v>
      </c>
      <c r="J4613">
        <v>10</v>
      </c>
      <c r="K4613">
        <v>5.4194314586076526</v>
      </c>
      <c r="L4613">
        <v>497.57873555249984</v>
      </c>
    </row>
    <row r="4614" spans="1:12">
      <c r="A4614" s="73">
        <v>43293.166666666664</v>
      </c>
      <c r="B4614">
        <v>10.93</v>
      </c>
      <c r="C4614">
        <v>263</v>
      </c>
      <c r="D4614">
        <v>1.0387999999999999</v>
      </c>
      <c r="F4614">
        <v>1.0387999999999999</v>
      </c>
      <c r="G4614">
        <v>13</v>
      </c>
      <c r="H4614">
        <v>7</v>
      </c>
      <c r="I4614">
        <v>4</v>
      </c>
      <c r="J4614">
        <v>11</v>
      </c>
      <c r="K4614">
        <v>11.47832200198666</v>
      </c>
      <c r="L4614">
        <v>678.20725482579985</v>
      </c>
    </row>
    <row r="4615" spans="1:12">
      <c r="A4615" s="73">
        <v>43293.208333333336</v>
      </c>
      <c r="B4615">
        <v>10.19</v>
      </c>
      <c r="C4615">
        <v>255.4</v>
      </c>
      <c r="D4615">
        <v>1.0377000000000001</v>
      </c>
      <c r="F4615">
        <v>1.0377000000000001</v>
      </c>
      <c r="G4615">
        <v>12</v>
      </c>
      <c r="H4615">
        <v>7</v>
      </c>
      <c r="I4615">
        <v>5</v>
      </c>
      <c r="J4615">
        <v>10</v>
      </c>
      <c r="K4615">
        <v>7.0117304905711269</v>
      </c>
      <c r="L4615">
        <v>548.98992334214995</v>
      </c>
    </row>
    <row r="4616" spans="1:12">
      <c r="A4616" s="73">
        <v>43293.25</v>
      </c>
      <c r="B4616">
        <v>9.48</v>
      </c>
      <c r="C4616">
        <v>249.7</v>
      </c>
      <c r="D4616">
        <v>1.036</v>
      </c>
      <c r="F4616">
        <v>1.036</v>
      </c>
      <c r="G4616">
        <v>12</v>
      </c>
      <c r="H4616">
        <v>7</v>
      </c>
      <c r="I4616">
        <v>6</v>
      </c>
      <c r="J4616">
        <v>9</v>
      </c>
      <c r="K4616">
        <v>3.7557170134021738</v>
      </c>
      <c r="L4616">
        <v>441.32118105600011</v>
      </c>
    </row>
    <row r="4617" spans="1:12">
      <c r="A4617" s="73">
        <v>43293.291666666664</v>
      </c>
      <c r="B4617">
        <v>7.53</v>
      </c>
      <c r="C4617">
        <v>256.89999999999998</v>
      </c>
      <c r="D4617">
        <v>1.0309999999999999</v>
      </c>
      <c r="F4617">
        <v>1.0309999999999999</v>
      </c>
      <c r="G4617">
        <v>12</v>
      </c>
      <c r="H4617">
        <v>7</v>
      </c>
      <c r="I4617">
        <v>7</v>
      </c>
      <c r="J4617">
        <v>8</v>
      </c>
      <c r="K4617">
        <v>1.4478737475487861E-4</v>
      </c>
      <c r="L4617">
        <v>220.09673404349999</v>
      </c>
    </row>
    <row r="4618" spans="1:12">
      <c r="A4618" s="73">
        <v>43293.333333333336</v>
      </c>
      <c r="B4618">
        <v>6.85</v>
      </c>
      <c r="C4618">
        <v>248.5</v>
      </c>
      <c r="D4618">
        <v>1.0251999999999999</v>
      </c>
      <c r="F4618">
        <v>1.0251999999999999</v>
      </c>
      <c r="G4618">
        <v>12</v>
      </c>
      <c r="H4618">
        <v>7</v>
      </c>
      <c r="I4618">
        <v>8</v>
      </c>
      <c r="J4618">
        <v>7</v>
      </c>
      <c r="K4618">
        <v>0.47890934445237388</v>
      </c>
      <c r="L4618">
        <v>164.75944347499996</v>
      </c>
    </row>
    <row r="4619" spans="1:12">
      <c r="A4619" s="73">
        <v>43293.375</v>
      </c>
      <c r="B4619">
        <v>6.68</v>
      </c>
      <c r="C4619">
        <v>232.5</v>
      </c>
      <c r="D4619">
        <v>1.0217000000000001</v>
      </c>
      <c r="F4619">
        <v>1.0217000000000001</v>
      </c>
      <c r="G4619">
        <v>11</v>
      </c>
      <c r="H4619">
        <v>7</v>
      </c>
      <c r="I4619">
        <v>9</v>
      </c>
      <c r="J4619">
        <v>7</v>
      </c>
      <c r="K4619">
        <v>0.7431004837217785</v>
      </c>
      <c r="L4619">
        <v>152.27295830719999</v>
      </c>
    </row>
    <row r="4620" spans="1:12">
      <c r="A4620" s="73">
        <v>43293.416666666664</v>
      </c>
      <c r="B4620">
        <v>6.02</v>
      </c>
      <c r="C4620">
        <v>210.9</v>
      </c>
      <c r="D4620">
        <v>1.0177</v>
      </c>
      <c r="F4620">
        <v>1.0177</v>
      </c>
      <c r="G4620">
        <v>10</v>
      </c>
      <c r="H4620">
        <v>7</v>
      </c>
      <c r="I4620">
        <v>10</v>
      </c>
      <c r="J4620">
        <v>6</v>
      </c>
      <c r="K4620">
        <v>2.3165837302971148</v>
      </c>
      <c r="L4620">
        <v>111.01438379079998</v>
      </c>
    </row>
    <row r="4621" spans="1:12">
      <c r="A4621" s="73">
        <v>43293.458333333336</v>
      </c>
      <c r="B4621">
        <v>7.64</v>
      </c>
      <c r="C4621">
        <v>207.7</v>
      </c>
      <c r="D4621">
        <v>1.0127999999999999</v>
      </c>
      <c r="F4621">
        <v>1.0127999999999999</v>
      </c>
      <c r="G4621">
        <v>10</v>
      </c>
      <c r="H4621">
        <v>7</v>
      </c>
      <c r="I4621">
        <v>11</v>
      </c>
      <c r="J4621">
        <v>8</v>
      </c>
      <c r="K4621">
        <v>9.5975796121988838E-3</v>
      </c>
      <c r="L4621">
        <v>225.82591196159996</v>
      </c>
    </row>
    <row r="4622" spans="1:12">
      <c r="A4622" s="73">
        <v>43293.5</v>
      </c>
      <c r="B4622">
        <v>10.119999999999999</v>
      </c>
      <c r="C4622">
        <v>215.4</v>
      </c>
      <c r="D4622">
        <v>1.0062</v>
      </c>
      <c r="F4622">
        <v>1.0062</v>
      </c>
      <c r="G4622">
        <v>11</v>
      </c>
      <c r="H4622">
        <v>7</v>
      </c>
      <c r="I4622">
        <v>12</v>
      </c>
      <c r="J4622">
        <v>10</v>
      </c>
      <c r="K4622">
        <v>6.645915077329116</v>
      </c>
      <c r="L4622">
        <v>521.42980855679991</v>
      </c>
    </row>
    <row r="4623" spans="1:12">
      <c r="A4623" s="73">
        <v>43293.541666666664</v>
      </c>
      <c r="B4623">
        <v>10.06</v>
      </c>
      <c r="C4623">
        <v>225.8</v>
      </c>
      <c r="D4623">
        <v>1.0045999999999999</v>
      </c>
      <c r="F4623">
        <v>1.0045999999999999</v>
      </c>
      <c r="G4623">
        <v>11</v>
      </c>
      <c r="H4623">
        <v>7</v>
      </c>
      <c r="I4623">
        <v>13</v>
      </c>
      <c r="J4623">
        <v>10</v>
      </c>
      <c r="K4623">
        <v>6.3401590088359709</v>
      </c>
      <c r="L4623">
        <v>511.39575689680009</v>
      </c>
    </row>
    <row r="4624" spans="1:12">
      <c r="A4624" s="73">
        <v>43293.583333333336</v>
      </c>
      <c r="B4624">
        <v>10.65</v>
      </c>
      <c r="C4624">
        <v>213</v>
      </c>
      <c r="D4624">
        <v>1.0126999999999999</v>
      </c>
      <c r="F4624">
        <v>1.0126999999999999</v>
      </c>
      <c r="G4624">
        <v>10</v>
      </c>
      <c r="H4624">
        <v>7</v>
      </c>
      <c r="I4624">
        <v>14</v>
      </c>
      <c r="J4624">
        <v>11</v>
      </c>
      <c r="K4624">
        <v>9.6594603490186248</v>
      </c>
      <c r="L4624">
        <v>611.64529261875009</v>
      </c>
    </row>
    <row r="4625" spans="1:12">
      <c r="A4625" s="73">
        <v>43293.625</v>
      </c>
      <c r="B4625">
        <v>13.46</v>
      </c>
      <c r="C4625">
        <v>205.1</v>
      </c>
      <c r="D4625">
        <v>1.0094000000000001</v>
      </c>
      <c r="F4625">
        <v>1.0094000000000001</v>
      </c>
      <c r="G4625">
        <v>10</v>
      </c>
      <c r="H4625">
        <v>7</v>
      </c>
      <c r="I4625">
        <v>15</v>
      </c>
      <c r="J4625">
        <v>13</v>
      </c>
      <c r="K4625">
        <v>35.022336223447887</v>
      </c>
      <c r="L4625">
        <v>1230.7461457592003</v>
      </c>
    </row>
    <row r="4626" spans="1:12">
      <c r="A4626" s="73">
        <v>43293.666666666664</v>
      </c>
      <c r="B4626">
        <v>11.17</v>
      </c>
      <c r="C4626">
        <v>206</v>
      </c>
      <c r="D4626">
        <v>1.0041</v>
      </c>
      <c r="F4626">
        <v>1.0041</v>
      </c>
      <c r="G4626">
        <v>10</v>
      </c>
      <c r="H4626">
        <v>7</v>
      </c>
      <c r="I4626">
        <v>16</v>
      </c>
      <c r="J4626">
        <v>11</v>
      </c>
      <c r="K4626">
        <v>13.162146275959268</v>
      </c>
      <c r="L4626">
        <v>699.69132715665</v>
      </c>
    </row>
    <row r="4627" spans="1:12">
      <c r="A4627" s="73">
        <v>43293.708333333336</v>
      </c>
      <c r="B4627">
        <v>9.14</v>
      </c>
      <c r="C4627">
        <v>208</v>
      </c>
      <c r="D4627">
        <v>1.0035000000000001</v>
      </c>
      <c r="F4627">
        <v>1.0035000000000001</v>
      </c>
      <c r="G4627">
        <v>10</v>
      </c>
      <c r="H4627">
        <v>7</v>
      </c>
      <c r="I4627">
        <v>17</v>
      </c>
      <c r="J4627">
        <v>9</v>
      </c>
      <c r="K4627">
        <v>2.5534992919409834</v>
      </c>
      <c r="L4627">
        <v>383.11218790200013</v>
      </c>
    </row>
    <row r="4628" spans="1:12">
      <c r="A4628" s="73">
        <v>43293.75</v>
      </c>
      <c r="B4628">
        <v>10.26</v>
      </c>
      <c r="C4628">
        <v>200.9</v>
      </c>
      <c r="D4628">
        <v>1.0077</v>
      </c>
      <c r="F4628">
        <v>1.0077</v>
      </c>
      <c r="G4628">
        <v>10</v>
      </c>
      <c r="H4628">
        <v>7</v>
      </c>
      <c r="I4628">
        <v>18</v>
      </c>
      <c r="J4628">
        <v>10</v>
      </c>
      <c r="K4628">
        <v>7.3873459038131379</v>
      </c>
      <c r="L4628">
        <v>544.18096346760001</v>
      </c>
    </row>
    <row r="4629" spans="1:12">
      <c r="A4629" s="73">
        <v>43293.791666666664</v>
      </c>
      <c r="B4629">
        <v>9.9499999999999993</v>
      </c>
      <c r="C4629">
        <v>194.7</v>
      </c>
      <c r="D4629">
        <v>1.0122</v>
      </c>
      <c r="F4629">
        <v>1.0122</v>
      </c>
      <c r="G4629">
        <v>10</v>
      </c>
      <c r="H4629">
        <v>7</v>
      </c>
      <c r="I4629">
        <v>19</v>
      </c>
      <c r="J4629">
        <v>10</v>
      </c>
      <c r="K4629">
        <v>5.7983062165985206</v>
      </c>
      <c r="L4629">
        <v>498.5463942374999</v>
      </c>
    </row>
    <row r="4630" spans="1:12">
      <c r="A4630" s="73">
        <v>43293.833333333336</v>
      </c>
      <c r="B4630">
        <v>10.92</v>
      </c>
      <c r="C4630">
        <v>216.7</v>
      </c>
      <c r="D4630">
        <v>1.016</v>
      </c>
      <c r="F4630">
        <v>1.016</v>
      </c>
      <c r="G4630">
        <v>11</v>
      </c>
      <c r="H4630">
        <v>7</v>
      </c>
      <c r="I4630">
        <v>20</v>
      </c>
      <c r="J4630">
        <v>11</v>
      </c>
      <c r="K4630">
        <v>11.410662657237804</v>
      </c>
      <c r="L4630">
        <v>661.50270950399999</v>
      </c>
    </row>
    <row r="4631" spans="1:12">
      <c r="A4631" s="73">
        <v>43293.875</v>
      </c>
      <c r="B4631">
        <v>10.85</v>
      </c>
      <c r="C4631">
        <v>279.8</v>
      </c>
      <c r="D4631">
        <v>1.0127999999999999</v>
      </c>
      <c r="F4631">
        <v>1.0127999999999999</v>
      </c>
      <c r="G4631">
        <v>13</v>
      </c>
      <c r="H4631">
        <v>7</v>
      </c>
      <c r="I4631">
        <v>21</v>
      </c>
      <c r="J4631">
        <v>11</v>
      </c>
      <c r="K4631">
        <v>10.942647243995792</v>
      </c>
      <c r="L4631">
        <v>646.8192128999998</v>
      </c>
    </row>
    <row r="4632" spans="1:12">
      <c r="A4632" s="73">
        <v>43293.916666666664</v>
      </c>
      <c r="B4632">
        <v>6.02</v>
      </c>
      <c r="C4632">
        <v>296.8</v>
      </c>
      <c r="D4632">
        <v>1.018</v>
      </c>
      <c r="F4632">
        <v>1.018</v>
      </c>
      <c r="G4632">
        <v>14</v>
      </c>
      <c r="H4632">
        <v>7</v>
      </c>
      <c r="I4632">
        <v>22</v>
      </c>
      <c r="J4632">
        <v>6</v>
      </c>
      <c r="K4632">
        <v>2.3165837302971148</v>
      </c>
      <c r="L4632">
        <v>111.04710887199998</v>
      </c>
    </row>
    <row r="4633" spans="1:12">
      <c r="A4633" s="73">
        <v>43293.958333333336</v>
      </c>
      <c r="B4633">
        <v>8.2200000000000006</v>
      </c>
      <c r="C4633">
        <v>311.10000000000002</v>
      </c>
      <c r="D4633">
        <v>1.0249999999999999</v>
      </c>
      <c r="F4633">
        <v>1.0249999999999999</v>
      </c>
      <c r="G4633">
        <v>15</v>
      </c>
      <c r="H4633">
        <v>7</v>
      </c>
      <c r="I4633">
        <v>23</v>
      </c>
      <c r="J4633">
        <v>8</v>
      </c>
      <c r="K4633">
        <v>0.45963957504599579</v>
      </c>
      <c r="L4633">
        <v>284.64877710000002</v>
      </c>
    </row>
    <row r="4634" spans="1:12">
      <c r="A4634" s="73">
        <v>43294</v>
      </c>
      <c r="B4634">
        <v>7.12</v>
      </c>
      <c r="C4634">
        <v>303.8</v>
      </c>
      <c r="D4634">
        <v>1.0274000000000001</v>
      </c>
      <c r="F4634">
        <v>1.0274000000000001</v>
      </c>
      <c r="G4634">
        <v>15</v>
      </c>
      <c r="H4634">
        <v>7</v>
      </c>
      <c r="I4634">
        <v>0</v>
      </c>
      <c r="J4634">
        <v>7</v>
      </c>
      <c r="K4634">
        <v>0.17811165267155421</v>
      </c>
      <c r="L4634">
        <v>185.41699855360002</v>
      </c>
    </row>
    <row r="4635" spans="1:12">
      <c r="A4635" s="73">
        <v>43294.041666666664</v>
      </c>
      <c r="B4635">
        <v>9.94</v>
      </c>
      <c r="C4635">
        <v>317.60000000000002</v>
      </c>
      <c r="D4635">
        <v>1.0341</v>
      </c>
      <c r="F4635">
        <v>1.0341</v>
      </c>
      <c r="G4635">
        <v>15</v>
      </c>
      <c r="H4635">
        <v>7</v>
      </c>
      <c r="I4635">
        <v>1</v>
      </c>
      <c r="J4635">
        <v>10</v>
      </c>
      <c r="K4635">
        <v>5.7502468718496633</v>
      </c>
      <c r="L4635">
        <v>507.79882971719991</v>
      </c>
    </row>
    <row r="4636" spans="1:12">
      <c r="A4636" s="73">
        <v>43294.083333333336</v>
      </c>
      <c r="B4636">
        <v>8.6999999999999993</v>
      </c>
      <c r="C4636">
        <v>310.89999999999998</v>
      </c>
      <c r="D4636">
        <v>1.0384</v>
      </c>
      <c r="F4636">
        <v>1.0384</v>
      </c>
      <c r="G4636">
        <v>15</v>
      </c>
      <c r="H4636">
        <v>7</v>
      </c>
      <c r="I4636">
        <v>2</v>
      </c>
      <c r="J4636">
        <v>9</v>
      </c>
      <c r="K4636">
        <v>1.3408881229912037</v>
      </c>
      <c r="L4636">
        <v>341.89475759999988</v>
      </c>
    </row>
    <row r="4637" spans="1:12">
      <c r="A4637" s="73">
        <v>43294.125</v>
      </c>
      <c r="B4637">
        <v>3.91</v>
      </c>
      <c r="C4637">
        <v>302.5</v>
      </c>
      <c r="D4637">
        <v>1.038</v>
      </c>
      <c r="F4637">
        <v>1.038</v>
      </c>
      <c r="G4637">
        <v>14</v>
      </c>
      <c r="H4637">
        <v>7</v>
      </c>
      <c r="I4637">
        <v>3</v>
      </c>
      <c r="J4637">
        <v>4</v>
      </c>
      <c r="K4637">
        <v>13.191661988287958</v>
      </c>
      <c r="L4637">
        <v>31.023988449000004</v>
      </c>
    </row>
    <row r="4638" spans="1:12">
      <c r="A4638" s="73">
        <v>43294.166666666664</v>
      </c>
      <c r="B4638">
        <v>2.27</v>
      </c>
      <c r="C4638">
        <v>210.5</v>
      </c>
      <c r="D4638">
        <v>1.0403</v>
      </c>
      <c r="F4638">
        <v>1.0403</v>
      </c>
      <c r="G4638">
        <v>10</v>
      </c>
      <c r="H4638">
        <v>7</v>
      </c>
      <c r="I4638">
        <v>4</v>
      </c>
      <c r="J4638">
        <v>2</v>
      </c>
      <c r="K4638">
        <v>27.79432944947516</v>
      </c>
      <c r="L4638">
        <v>6.0842377224500002</v>
      </c>
    </row>
    <row r="4639" spans="1:12">
      <c r="A4639" s="73">
        <v>43294.208333333336</v>
      </c>
      <c r="B4639">
        <v>2.97</v>
      </c>
      <c r="C4639">
        <v>232.6</v>
      </c>
      <c r="D4639">
        <v>1.0347999999999999</v>
      </c>
      <c r="F4639">
        <v>1.0347999999999999</v>
      </c>
      <c r="G4639">
        <v>11</v>
      </c>
      <c r="H4639">
        <v>7</v>
      </c>
      <c r="I4639">
        <v>5</v>
      </c>
      <c r="J4639">
        <v>3</v>
      </c>
      <c r="K4639">
        <v>20.903483581895248</v>
      </c>
      <c r="L4639">
        <v>13.554882970200001</v>
      </c>
    </row>
    <row r="4640" spans="1:12">
      <c r="A4640" s="73">
        <v>43294.25</v>
      </c>
      <c r="B4640">
        <v>3.68</v>
      </c>
      <c r="C4640">
        <v>235.5</v>
      </c>
      <c r="D4640">
        <v>1.0311999999999999</v>
      </c>
      <c r="F4640">
        <v>1.0311999999999999</v>
      </c>
      <c r="G4640">
        <v>11</v>
      </c>
      <c r="H4640">
        <v>7</v>
      </c>
      <c r="I4640">
        <v>6</v>
      </c>
      <c r="J4640">
        <v>4</v>
      </c>
      <c r="K4640">
        <v>14.915297059064212</v>
      </c>
      <c r="L4640">
        <v>25.6954580992</v>
      </c>
    </row>
    <row r="4641" spans="1:12">
      <c r="A4641" s="73">
        <v>43294.291666666664</v>
      </c>
      <c r="B4641">
        <v>3.7</v>
      </c>
      <c r="C4641">
        <v>247.3</v>
      </c>
      <c r="D4641">
        <v>1.0249999999999999</v>
      </c>
      <c r="F4641">
        <v>1.0249999999999999</v>
      </c>
      <c r="G4641">
        <v>12</v>
      </c>
      <c r="H4641">
        <v>7</v>
      </c>
      <c r="I4641">
        <v>7</v>
      </c>
      <c r="J4641">
        <v>4</v>
      </c>
      <c r="K4641">
        <v>14.761215748561929</v>
      </c>
      <c r="L4641">
        <v>25.9596625</v>
      </c>
    </row>
    <row r="4642" spans="1:12">
      <c r="A4642" s="73">
        <v>43294.333333333336</v>
      </c>
      <c r="B4642">
        <v>4.07</v>
      </c>
      <c r="C4642">
        <v>239.3</v>
      </c>
      <c r="D4642">
        <v>1.0206999999999999</v>
      </c>
      <c r="F4642">
        <v>1.0206999999999999</v>
      </c>
      <c r="G4642">
        <v>12</v>
      </c>
      <c r="H4642">
        <v>7</v>
      </c>
      <c r="I4642">
        <v>8</v>
      </c>
      <c r="J4642">
        <v>4</v>
      </c>
      <c r="K4642">
        <v>12.055011504269695</v>
      </c>
      <c r="L4642">
        <v>34.40735963005001</v>
      </c>
    </row>
    <row r="4643" spans="1:12">
      <c r="A4643" s="73">
        <v>43294.375</v>
      </c>
      <c r="B4643">
        <v>5.19</v>
      </c>
      <c r="C4643">
        <v>261.2</v>
      </c>
      <c r="D4643">
        <v>1.0175000000000001</v>
      </c>
      <c r="F4643">
        <v>1.0175000000000001</v>
      </c>
      <c r="G4643">
        <v>13</v>
      </c>
      <c r="H4643">
        <v>7</v>
      </c>
      <c r="I4643">
        <v>9</v>
      </c>
      <c r="J4643">
        <v>5</v>
      </c>
      <c r="K4643">
        <v>5.5320581161418518</v>
      </c>
      <c r="L4643">
        <v>71.122415141250016</v>
      </c>
    </row>
    <row r="4644" spans="1:12">
      <c r="A4644" s="73">
        <v>43294.416666666664</v>
      </c>
      <c r="B4644">
        <v>6.5</v>
      </c>
      <c r="C4644">
        <v>263.8</v>
      </c>
      <c r="D4644">
        <v>1.0147999999999999</v>
      </c>
      <c r="F4644">
        <v>1.0147999999999999</v>
      </c>
      <c r="G4644">
        <v>13</v>
      </c>
      <c r="H4644">
        <v>7</v>
      </c>
      <c r="I4644">
        <v>10</v>
      </c>
      <c r="J4644">
        <v>7</v>
      </c>
      <c r="K4644">
        <v>1.0858322782423242</v>
      </c>
      <c r="L4644">
        <v>139.34472499999998</v>
      </c>
    </row>
    <row r="4645" spans="1:12">
      <c r="A4645" s="73">
        <v>43294.458333333336</v>
      </c>
      <c r="B4645">
        <v>7.41</v>
      </c>
      <c r="C4645">
        <v>258.3</v>
      </c>
      <c r="D4645">
        <v>1.0127999999999999</v>
      </c>
      <c r="F4645">
        <v>1.0127999999999999</v>
      </c>
      <c r="G4645">
        <v>12</v>
      </c>
      <c r="H4645">
        <v>7</v>
      </c>
      <c r="I4645">
        <v>11</v>
      </c>
      <c r="J4645">
        <v>7</v>
      </c>
      <c r="K4645">
        <v>1.7432650388452233E-2</v>
      </c>
      <c r="L4645">
        <v>206.03847223439999</v>
      </c>
    </row>
    <row r="4646" spans="1:12">
      <c r="A4646" s="73">
        <v>43294.5</v>
      </c>
      <c r="B4646">
        <v>7.39</v>
      </c>
      <c r="C4646">
        <v>254.6</v>
      </c>
      <c r="D4646">
        <v>1.0103</v>
      </c>
      <c r="F4646">
        <v>1.0103</v>
      </c>
      <c r="G4646">
        <v>12</v>
      </c>
      <c r="H4646">
        <v>7</v>
      </c>
      <c r="I4646">
        <v>12</v>
      </c>
      <c r="J4646">
        <v>7</v>
      </c>
      <c r="K4646">
        <v>2.3113960890735266E-2</v>
      </c>
      <c r="L4646">
        <v>203.87016410784997</v>
      </c>
    </row>
    <row r="4647" spans="1:12">
      <c r="A4647" s="73">
        <v>43294.541666666664</v>
      </c>
      <c r="B4647">
        <v>8.25</v>
      </c>
      <c r="C4647">
        <v>254.4</v>
      </c>
      <c r="D4647">
        <v>1.008</v>
      </c>
      <c r="F4647">
        <v>1.008</v>
      </c>
      <c r="G4647">
        <v>12</v>
      </c>
      <c r="H4647">
        <v>7</v>
      </c>
      <c r="I4647">
        <v>13</v>
      </c>
      <c r="J4647">
        <v>8</v>
      </c>
      <c r="K4647">
        <v>0.50121760929257053</v>
      </c>
      <c r="L4647">
        <v>283.00387499999999</v>
      </c>
    </row>
    <row r="4648" spans="1:12">
      <c r="A4648" s="73">
        <v>43294.583333333336</v>
      </c>
      <c r="B4648">
        <v>8.6</v>
      </c>
      <c r="C4648">
        <v>260.2</v>
      </c>
      <c r="D4648">
        <v>1.0053000000000001</v>
      </c>
      <c r="F4648">
        <v>1.0053000000000001</v>
      </c>
      <c r="G4648">
        <v>13</v>
      </c>
      <c r="H4648">
        <v>7</v>
      </c>
      <c r="I4648">
        <v>14</v>
      </c>
      <c r="J4648">
        <v>9</v>
      </c>
      <c r="K4648">
        <v>1.1192946755026192</v>
      </c>
      <c r="L4648">
        <v>319.71354839999998</v>
      </c>
    </row>
    <row r="4649" spans="1:12">
      <c r="A4649" s="73">
        <v>43294.625</v>
      </c>
      <c r="B4649">
        <v>8.23</v>
      </c>
      <c r="C4649">
        <v>283</v>
      </c>
      <c r="D4649">
        <v>1.0038</v>
      </c>
      <c r="F4649">
        <v>1.0038</v>
      </c>
      <c r="G4649">
        <v>14</v>
      </c>
      <c r="H4649">
        <v>7</v>
      </c>
      <c r="I4649">
        <v>15</v>
      </c>
      <c r="J4649">
        <v>8</v>
      </c>
      <c r="K4649">
        <v>0.47329891979485406</v>
      </c>
      <c r="L4649">
        <v>279.78002285730008</v>
      </c>
    </row>
    <row r="4650" spans="1:12">
      <c r="A4650" s="73">
        <v>43294.666666666664</v>
      </c>
      <c r="B4650">
        <v>6.49</v>
      </c>
      <c r="C4650">
        <v>277.39999999999998</v>
      </c>
      <c r="D4650">
        <v>1.0027999999999999</v>
      </c>
      <c r="F4650">
        <v>1.0027999999999999</v>
      </c>
      <c r="G4650">
        <v>13</v>
      </c>
      <c r="H4650">
        <v>7</v>
      </c>
      <c r="I4650">
        <v>16</v>
      </c>
      <c r="J4650">
        <v>6</v>
      </c>
      <c r="K4650">
        <v>1.1067729334934651</v>
      </c>
      <c r="L4650">
        <v>137.0624277286</v>
      </c>
    </row>
    <row r="4651" spans="1:12">
      <c r="A4651" s="73">
        <v>43294.708333333336</v>
      </c>
      <c r="B4651">
        <v>6.14</v>
      </c>
      <c r="C4651">
        <v>285.2</v>
      </c>
      <c r="D4651">
        <v>1.0022</v>
      </c>
      <c r="F4651">
        <v>1.0022</v>
      </c>
      <c r="G4651">
        <v>14</v>
      </c>
      <c r="H4651">
        <v>7</v>
      </c>
      <c r="I4651">
        <v>17</v>
      </c>
      <c r="J4651">
        <v>6</v>
      </c>
      <c r="K4651">
        <v>1.9656958672834173</v>
      </c>
      <c r="L4651">
        <v>115.99239509839998</v>
      </c>
    </row>
    <row r="4652" spans="1:12">
      <c r="A4652" s="73">
        <v>43294.75</v>
      </c>
      <c r="B4652">
        <v>5.86</v>
      </c>
      <c r="C4652">
        <v>293.60000000000002</v>
      </c>
      <c r="D4652">
        <v>1.0049999999999999</v>
      </c>
      <c r="F4652">
        <v>1.0049999999999999</v>
      </c>
      <c r="G4652">
        <v>14</v>
      </c>
      <c r="H4652">
        <v>7</v>
      </c>
      <c r="I4652">
        <v>18</v>
      </c>
      <c r="J4652">
        <v>6</v>
      </c>
      <c r="K4652">
        <v>2.8292342143153757</v>
      </c>
      <c r="L4652">
        <v>101.11810314</v>
      </c>
    </row>
    <row r="4653" spans="1:12">
      <c r="A4653" s="73">
        <v>43294.791666666664</v>
      </c>
      <c r="B4653">
        <v>5.68</v>
      </c>
      <c r="C4653">
        <v>292.3</v>
      </c>
      <c r="D4653">
        <v>1.0106999999999999</v>
      </c>
      <c r="F4653">
        <v>1.0106999999999999</v>
      </c>
      <c r="G4653">
        <v>14</v>
      </c>
      <c r="H4653">
        <v>7</v>
      </c>
      <c r="I4653">
        <v>19</v>
      </c>
      <c r="J4653">
        <v>6</v>
      </c>
      <c r="K4653">
        <v>3.4671660088359242</v>
      </c>
      <c r="L4653">
        <v>92.605605811199979</v>
      </c>
    </row>
    <row r="4654" spans="1:12">
      <c r="A4654" s="73">
        <v>43294.833333333336</v>
      </c>
      <c r="B4654">
        <v>6.5</v>
      </c>
      <c r="C4654">
        <v>318.5</v>
      </c>
      <c r="D4654">
        <v>1.0143</v>
      </c>
      <c r="F4654">
        <v>1.0143</v>
      </c>
      <c r="G4654">
        <v>15</v>
      </c>
      <c r="H4654">
        <v>7</v>
      </c>
      <c r="I4654">
        <v>20</v>
      </c>
      <c r="J4654">
        <v>7</v>
      </c>
      <c r="K4654">
        <v>1.0858322782423242</v>
      </c>
      <c r="L4654">
        <v>139.27606875000001</v>
      </c>
    </row>
    <row r="4655" spans="1:12">
      <c r="A4655" s="73">
        <v>43294.875</v>
      </c>
      <c r="B4655">
        <v>6.74</v>
      </c>
      <c r="C4655">
        <v>332.8</v>
      </c>
      <c r="D4655">
        <v>1.0194000000000001</v>
      </c>
      <c r="F4655">
        <v>1.0194000000000001</v>
      </c>
      <c r="G4655">
        <v>16</v>
      </c>
      <c r="H4655">
        <v>7</v>
      </c>
      <c r="I4655">
        <v>21</v>
      </c>
      <c r="J4655">
        <v>7</v>
      </c>
      <c r="K4655">
        <v>0.64325655221492906</v>
      </c>
      <c r="L4655">
        <v>156.06097763280002</v>
      </c>
    </row>
    <row r="4656" spans="1:12">
      <c r="A4656" s="73">
        <v>43294.916666666664</v>
      </c>
      <c r="B4656">
        <v>4.9400000000000004</v>
      </c>
      <c r="C4656">
        <v>334.5</v>
      </c>
      <c r="D4656">
        <v>1.0226999999999999</v>
      </c>
      <c r="F4656">
        <v>1.0226999999999999</v>
      </c>
      <c r="G4656">
        <v>16</v>
      </c>
      <c r="H4656">
        <v>7</v>
      </c>
      <c r="I4656">
        <v>22</v>
      </c>
      <c r="J4656">
        <v>5</v>
      </c>
      <c r="K4656">
        <v>6.7705744974203883</v>
      </c>
      <c r="L4656">
        <v>61.645177448400005</v>
      </c>
    </row>
    <row r="4657" spans="1:12">
      <c r="A4657" s="73">
        <v>43294.958333333336</v>
      </c>
      <c r="B4657">
        <v>5.19</v>
      </c>
      <c r="C4657">
        <v>310.5</v>
      </c>
      <c r="D4657">
        <v>1.0235000000000001</v>
      </c>
      <c r="F4657">
        <v>1.0235000000000001</v>
      </c>
      <c r="G4657">
        <v>15</v>
      </c>
      <c r="H4657">
        <v>7</v>
      </c>
      <c r="I4657">
        <v>23</v>
      </c>
      <c r="J4657">
        <v>5</v>
      </c>
      <c r="K4657">
        <v>5.5320581161418518</v>
      </c>
      <c r="L4657">
        <v>71.541810218250021</v>
      </c>
    </row>
    <row r="4658" spans="1:12">
      <c r="A4658" s="73">
        <v>43295</v>
      </c>
      <c r="B4658">
        <v>4.58</v>
      </c>
      <c r="C4658">
        <v>265.89999999999998</v>
      </c>
      <c r="D4658">
        <v>1.0229999999999999</v>
      </c>
      <c r="F4658">
        <v>1.0229999999999999</v>
      </c>
      <c r="G4658">
        <v>13</v>
      </c>
      <c r="H4658">
        <v>7</v>
      </c>
      <c r="I4658">
        <v>0</v>
      </c>
      <c r="J4658">
        <v>5</v>
      </c>
      <c r="K4658">
        <v>8.7736380864614816</v>
      </c>
      <c r="L4658">
        <v>49.140782987999991</v>
      </c>
    </row>
    <row r="4659" spans="1:12">
      <c r="A4659" s="73">
        <v>43295.041666666664</v>
      </c>
      <c r="B4659">
        <v>4.3099999999999996</v>
      </c>
      <c r="C4659">
        <v>230.1</v>
      </c>
      <c r="D4659">
        <v>1.0269999999999999</v>
      </c>
      <c r="F4659">
        <v>1.0269999999999999</v>
      </c>
      <c r="G4659">
        <v>11</v>
      </c>
      <c r="H4659">
        <v>7</v>
      </c>
      <c r="I4659">
        <v>1</v>
      </c>
      <c r="J4659">
        <v>4</v>
      </c>
      <c r="K4659">
        <v>10.446035778242305</v>
      </c>
      <c r="L4659">
        <v>41.112345878499987</v>
      </c>
    </row>
    <row r="4660" spans="1:12">
      <c r="A4660" s="73">
        <v>43295.083333333336</v>
      </c>
      <c r="B4660">
        <v>5.03</v>
      </c>
      <c r="C4660">
        <v>239.1</v>
      </c>
      <c r="D4660">
        <v>1.0289999999999999</v>
      </c>
      <c r="F4660">
        <v>1.0289999999999999</v>
      </c>
      <c r="G4660">
        <v>12</v>
      </c>
      <c r="H4660">
        <v>7</v>
      </c>
      <c r="I4660">
        <v>2</v>
      </c>
      <c r="J4660">
        <v>5</v>
      </c>
      <c r="K4660">
        <v>6.3103086001601163</v>
      </c>
      <c r="L4660">
        <v>65.477084641500014</v>
      </c>
    </row>
    <row r="4661" spans="1:12">
      <c r="A4661" s="73">
        <v>43295.125</v>
      </c>
      <c r="B4661">
        <v>5.55</v>
      </c>
      <c r="C4661">
        <v>241.6</v>
      </c>
      <c r="D4661">
        <v>1.0326</v>
      </c>
      <c r="F4661">
        <v>1.0326</v>
      </c>
      <c r="G4661">
        <v>12</v>
      </c>
      <c r="H4661">
        <v>7</v>
      </c>
      <c r="I4661">
        <v>3</v>
      </c>
      <c r="J4661">
        <v>6</v>
      </c>
      <c r="K4661">
        <v>3.9681945271007626</v>
      </c>
      <c r="L4661">
        <v>88.263485662499988</v>
      </c>
    </row>
    <row r="4662" spans="1:12">
      <c r="A4662" s="73">
        <v>43295.166666666664</v>
      </c>
      <c r="B4662">
        <v>6.57</v>
      </c>
      <c r="C4662">
        <v>253.7</v>
      </c>
      <c r="D4662">
        <v>1.0347</v>
      </c>
      <c r="F4662">
        <v>1.0347</v>
      </c>
      <c r="G4662">
        <v>12</v>
      </c>
      <c r="H4662">
        <v>7</v>
      </c>
      <c r="I4662">
        <v>4</v>
      </c>
      <c r="J4662">
        <v>7</v>
      </c>
      <c r="K4662">
        <v>0.94484769148433345</v>
      </c>
      <c r="L4662">
        <v>146.71704186855001</v>
      </c>
    </row>
    <row r="4663" spans="1:12">
      <c r="A4663" s="73">
        <v>43295.208333333336</v>
      </c>
      <c r="B4663">
        <v>7.55</v>
      </c>
      <c r="C4663">
        <v>251.3</v>
      </c>
      <c r="D4663">
        <v>1.0370999999999999</v>
      </c>
      <c r="F4663">
        <v>1.0370999999999999</v>
      </c>
      <c r="G4663">
        <v>12</v>
      </c>
      <c r="H4663">
        <v>7</v>
      </c>
      <c r="I4663">
        <v>5</v>
      </c>
      <c r="J4663">
        <v>8</v>
      </c>
      <c r="K4663">
        <v>6.3476872471983969E-5</v>
      </c>
      <c r="L4663">
        <v>223.16778013124994</v>
      </c>
    </row>
    <row r="4664" spans="1:12">
      <c r="A4664" s="73">
        <v>43295.25</v>
      </c>
      <c r="B4664">
        <v>8.26</v>
      </c>
      <c r="C4664">
        <v>268.2</v>
      </c>
      <c r="D4664">
        <v>1.0268999999999999</v>
      </c>
      <c r="F4664">
        <v>1.0268999999999999</v>
      </c>
      <c r="G4664">
        <v>13</v>
      </c>
      <c r="H4664">
        <v>7</v>
      </c>
      <c r="I4664">
        <v>6</v>
      </c>
      <c r="J4664">
        <v>8</v>
      </c>
      <c r="K4664">
        <v>0.51547695404142879</v>
      </c>
      <c r="L4664">
        <v>289.35986967719998</v>
      </c>
    </row>
    <row r="4665" spans="1:12">
      <c r="A4665" s="73">
        <v>43295.291666666664</v>
      </c>
      <c r="B4665">
        <v>7.01</v>
      </c>
      <c r="C4665">
        <v>270.3</v>
      </c>
      <c r="D4665">
        <v>1.0189999999999999</v>
      </c>
      <c r="F4665">
        <v>1.0189999999999999</v>
      </c>
      <c r="G4665">
        <v>13</v>
      </c>
      <c r="H4665">
        <v>7</v>
      </c>
      <c r="I4665">
        <v>7</v>
      </c>
      <c r="J4665">
        <v>7</v>
      </c>
      <c r="K4665">
        <v>0.28305886043411044</v>
      </c>
      <c r="L4665">
        <v>175.50853545949997</v>
      </c>
    </row>
    <row r="4666" spans="1:12">
      <c r="A4666" s="73">
        <v>43295.333333333336</v>
      </c>
      <c r="B4666">
        <v>6.82</v>
      </c>
      <c r="C4666">
        <v>257.10000000000002</v>
      </c>
      <c r="D4666">
        <v>1.0161</v>
      </c>
      <c r="F4666">
        <v>1.0161</v>
      </c>
      <c r="G4666">
        <v>12</v>
      </c>
      <c r="H4666">
        <v>7</v>
      </c>
      <c r="I4666">
        <v>8</v>
      </c>
      <c r="J4666">
        <v>7</v>
      </c>
      <c r="K4666">
        <v>0.52133131020579737</v>
      </c>
      <c r="L4666">
        <v>161.16086127240001</v>
      </c>
    </row>
    <row r="4667" spans="1:12">
      <c r="A4667" s="73">
        <v>43295.375</v>
      </c>
      <c r="B4667">
        <v>7.67</v>
      </c>
      <c r="C4667">
        <v>252.7</v>
      </c>
      <c r="D4667">
        <v>1.0113000000000001</v>
      </c>
      <c r="F4667">
        <v>1.0113000000000001</v>
      </c>
      <c r="G4667">
        <v>12</v>
      </c>
      <c r="H4667">
        <v>7</v>
      </c>
      <c r="I4667">
        <v>9</v>
      </c>
      <c r="J4667">
        <v>8</v>
      </c>
      <c r="K4667">
        <v>1.6375613858774583E-2</v>
      </c>
      <c r="L4667">
        <v>228.15821129595</v>
      </c>
    </row>
    <row r="4668" spans="1:12">
      <c r="A4668" s="73">
        <v>43295.416666666664</v>
      </c>
      <c r="B4668">
        <v>7.01</v>
      </c>
      <c r="C4668">
        <v>243.2</v>
      </c>
      <c r="D4668">
        <v>1.0071000000000001</v>
      </c>
      <c r="F4668">
        <v>1.0071000000000001</v>
      </c>
      <c r="G4668">
        <v>12</v>
      </c>
      <c r="H4668">
        <v>7</v>
      </c>
      <c r="I4668">
        <v>10</v>
      </c>
      <c r="J4668">
        <v>7</v>
      </c>
      <c r="K4668">
        <v>0.28305886043411044</v>
      </c>
      <c r="L4668">
        <v>173.45892645855</v>
      </c>
    </row>
    <row r="4669" spans="1:12">
      <c r="A4669" s="73">
        <v>43295.458333333336</v>
      </c>
      <c r="B4669">
        <v>6.98</v>
      </c>
      <c r="C4669">
        <v>231.6</v>
      </c>
      <c r="D4669">
        <v>1.0042</v>
      </c>
      <c r="F4669">
        <v>1.0042</v>
      </c>
      <c r="G4669">
        <v>11</v>
      </c>
      <c r="H4669">
        <v>7</v>
      </c>
      <c r="I4669">
        <v>11</v>
      </c>
      <c r="J4669">
        <v>7</v>
      </c>
      <c r="K4669">
        <v>0.3158808261875341</v>
      </c>
      <c r="L4669">
        <v>170.74833962320002</v>
      </c>
    </row>
    <row r="4670" spans="1:12">
      <c r="A4670" s="73">
        <v>43295.5</v>
      </c>
      <c r="B4670">
        <v>7.82</v>
      </c>
      <c r="C4670">
        <v>236.3</v>
      </c>
      <c r="D4670">
        <v>1.0015000000000001</v>
      </c>
      <c r="F4670">
        <v>1.0015000000000001</v>
      </c>
      <c r="G4670">
        <v>12</v>
      </c>
      <c r="H4670">
        <v>7</v>
      </c>
      <c r="I4670">
        <v>12</v>
      </c>
      <c r="J4670">
        <v>8</v>
      </c>
      <c r="K4670">
        <v>7.7265785091653022E-2</v>
      </c>
      <c r="L4670">
        <v>239.46454282600004</v>
      </c>
    </row>
    <row r="4671" spans="1:12">
      <c r="A4671" s="73">
        <v>43295.541666666664</v>
      </c>
      <c r="B4671">
        <v>8.25</v>
      </c>
      <c r="C4671">
        <v>233.8</v>
      </c>
      <c r="D4671">
        <v>0.99770000000000003</v>
      </c>
      <c r="F4671">
        <v>0.99770000000000003</v>
      </c>
      <c r="G4671">
        <v>11</v>
      </c>
      <c r="H4671">
        <v>7</v>
      </c>
      <c r="I4671">
        <v>13</v>
      </c>
      <c r="J4671">
        <v>8</v>
      </c>
      <c r="K4671">
        <v>0.50121760929257053</v>
      </c>
      <c r="L4671">
        <v>280.11206953125003</v>
      </c>
    </row>
    <row r="4672" spans="1:12">
      <c r="A4672" s="73">
        <v>43295.583333333336</v>
      </c>
      <c r="B4672">
        <v>8.27</v>
      </c>
      <c r="C4672">
        <v>241.6</v>
      </c>
      <c r="D4672">
        <v>0.99529999999999996</v>
      </c>
      <c r="F4672">
        <v>0.99529999999999996</v>
      </c>
      <c r="G4672">
        <v>12</v>
      </c>
      <c r="H4672">
        <v>7</v>
      </c>
      <c r="I4672">
        <v>14</v>
      </c>
      <c r="J4672">
        <v>8</v>
      </c>
      <c r="K4672">
        <v>0.52993629879028703</v>
      </c>
      <c r="L4672">
        <v>281.47545968494995</v>
      </c>
    </row>
    <row r="4673" spans="1:12">
      <c r="A4673" s="73">
        <v>43295.625</v>
      </c>
      <c r="B4673">
        <v>8.84</v>
      </c>
      <c r="C4673">
        <v>247</v>
      </c>
      <c r="D4673">
        <v>0.99229999999999996</v>
      </c>
      <c r="F4673">
        <v>0.99229999999999996</v>
      </c>
      <c r="G4673">
        <v>12</v>
      </c>
      <c r="H4673">
        <v>7</v>
      </c>
      <c r="I4673">
        <v>15</v>
      </c>
      <c r="J4673">
        <v>9</v>
      </c>
      <c r="K4673">
        <v>1.6847189494752246</v>
      </c>
      <c r="L4673">
        <v>342.7439446496</v>
      </c>
    </row>
    <row r="4674" spans="1:12">
      <c r="A4674" s="73">
        <v>43295.666666666664</v>
      </c>
      <c r="B4674">
        <v>9.0500000000000007</v>
      </c>
      <c r="C4674">
        <v>247.2</v>
      </c>
      <c r="D4674">
        <v>0.99209999999999998</v>
      </c>
      <c r="F4674">
        <v>0.99209999999999998</v>
      </c>
      <c r="G4674">
        <v>12</v>
      </c>
      <c r="H4674">
        <v>7</v>
      </c>
      <c r="I4674">
        <v>16</v>
      </c>
      <c r="J4674">
        <v>9</v>
      </c>
      <c r="K4674">
        <v>2.2739651892012569</v>
      </c>
      <c r="L4674">
        <v>367.68100288125009</v>
      </c>
    </row>
    <row r="4675" spans="1:12">
      <c r="A4675" s="73">
        <v>43295.708333333336</v>
      </c>
      <c r="B4675">
        <v>9.11</v>
      </c>
      <c r="C4675">
        <v>245.6</v>
      </c>
      <c r="D4675">
        <v>0.99180000000000001</v>
      </c>
      <c r="F4675">
        <v>0.99180000000000001</v>
      </c>
      <c r="G4675">
        <v>12</v>
      </c>
      <c r="H4675">
        <v>7</v>
      </c>
      <c r="I4675">
        <v>17</v>
      </c>
      <c r="J4675">
        <v>9</v>
      </c>
      <c r="K4675">
        <v>2.4585212576944042</v>
      </c>
      <c r="L4675">
        <v>374.92917757289996</v>
      </c>
    </row>
    <row r="4676" spans="1:12">
      <c r="A4676" s="73">
        <v>43295.75</v>
      </c>
      <c r="B4676">
        <v>8.59</v>
      </c>
      <c r="C4676">
        <v>236.3</v>
      </c>
      <c r="D4676">
        <v>0.99470000000000003</v>
      </c>
      <c r="F4676">
        <v>0.99470000000000003</v>
      </c>
      <c r="G4676">
        <v>12</v>
      </c>
      <c r="H4676">
        <v>7</v>
      </c>
      <c r="I4676">
        <v>18</v>
      </c>
      <c r="J4676">
        <v>9</v>
      </c>
      <c r="K4676">
        <v>1.0982353307537609</v>
      </c>
      <c r="L4676">
        <v>315.24021408565</v>
      </c>
    </row>
    <row r="4677" spans="1:12">
      <c r="A4677" s="73">
        <v>43295.791666666664</v>
      </c>
      <c r="B4677">
        <v>9.6999999999999993</v>
      </c>
      <c r="C4677">
        <v>227.6</v>
      </c>
      <c r="D4677">
        <v>1.0024</v>
      </c>
      <c r="F4677">
        <v>1.0024</v>
      </c>
      <c r="G4677">
        <v>11</v>
      </c>
      <c r="H4677">
        <v>7</v>
      </c>
      <c r="I4677">
        <v>19</v>
      </c>
      <c r="J4677">
        <v>10</v>
      </c>
      <c r="K4677">
        <v>4.6568225978770572</v>
      </c>
      <c r="L4677">
        <v>457.43170759999987</v>
      </c>
    </row>
    <row r="4678" spans="1:12">
      <c r="A4678" s="73">
        <v>43295.833333333336</v>
      </c>
      <c r="B4678">
        <v>9.3000000000000007</v>
      </c>
      <c r="C4678">
        <v>226.1</v>
      </c>
      <c r="D4678">
        <v>1.0062</v>
      </c>
      <c r="F4678">
        <v>1.0062</v>
      </c>
      <c r="G4678">
        <v>11</v>
      </c>
      <c r="H4678">
        <v>7</v>
      </c>
      <c r="I4678">
        <v>20</v>
      </c>
      <c r="J4678">
        <v>9</v>
      </c>
      <c r="K4678">
        <v>3.090448807922721</v>
      </c>
      <c r="L4678">
        <v>404.67200670000011</v>
      </c>
    </row>
    <row r="4679" spans="1:12">
      <c r="A4679" s="73">
        <v>43295.875</v>
      </c>
      <c r="B4679">
        <v>7.74</v>
      </c>
      <c r="C4679">
        <v>258.7</v>
      </c>
      <c r="D4679">
        <v>1.0092000000000001</v>
      </c>
      <c r="F4679">
        <v>1.0092000000000001</v>
      </c>
      <c r="G4679">
        <v>12</v>
      </c>
      <c r="H4679">
        <v>7</v>
      </c>
      <c r="I4679">
        <v>21</v>
      </c>
      <c r="J4679">
        <v>8</v>
      </c>
      <c r="K4679">
        <v>3.9191027100784544E-2</v>
      </c>
      <c r="L4679">
        <v>233.97536219040003</v>
      </c>
    </row>
    <row r="4680" spans="1:12">
      <c r="A4680" s="73">
        <v>43295.916666666664</v>
      </c>
      <c r="B4680">
        <v>6.28</v>
      </c>
      <c r="C4680">
        <v>309.3</v>
      </c>
      <c r="D4680">
        <v>1.0134000000000001</v>
      </c>
      <c r="F4680">
        <v>1.0134000000000001</v>
      </c>
      <c r="G4680">
        <v>15</v>
      </c>
      <c r="H4680">
        <v>7</v>
      </c>
      <c r="I4680">
        <v>22</v>
      </c>
      <c r="J4680">
        <v>6</v>
      </c>
      <c r="K4680">
        <v>1.5927266937674354</v>
      </c>
      <c r="L4680">
        <v>125.49598611840001</v>
      </c>
    </row>
    <row r="4681" spans="1:12">
      <c r="A4681" s="73">
        <v>43295.958333333336</v>
      </c>
      <c r="B4681">
        <v>4.47</v>
      </c>
      <c r="C4681">
        <v>17.2</v>
      </c>
      <c r="D4681">
        <v>1.0145</v>
      </c>
      <c r="F4681">
        <v>1.0145</v>
      </c>
      <c r="G4681">
        <v>2</v>
      </c>
      <c r="H4681">
        <v>7</v>
      </c>
      <c r="I4681">
        <v>23</v>
      </c>
      <c r="J4681">
        <v>4</v>
      </c>
      <c r="K4681">
        <v>9.4373852942240397</v>
      </c>
      <c r="L4681">
        <v>45.304842516749993</v>
      </c>
    </row>
    <row r="4682" spans="1:12">
      <c r="A4682" s="73">
        <v>43296</v>
      </c>
      <c r="B4682">
        <v>6.14</v>
      </c>
      <c r="C4682">
        <v>39.799999999999997</v>
      </c>
      <c r="D4682">
        <v>1.0127999999999999</v>
      </c>
      <c r="F4682">
        <v>1.0127999999999999</v>
      </c>
      <c r="G4682">
        <v>3</v>
      </c>
      <c r="H4682">
        <v>7</v>
      </c>
      <c r="I4682">
        <v>0</v>
      </c>
      <c r="J4682">
        <v>6</v>
      </c>
      <c r="K4682">
        <v>1.9656958672834173</v>
      </c>
      <c r="L4682">
        <v>117.21921548159997</v>
      </c>
    </row>
    <row r="4683" spans="1:12">
      <c r="A4683" s="73">
        <v>43296.041666666664</v>
      </c>
      <c r="B4683">
        <v>6.01</v>
      </c>
      <c r="C4683">
        <v>47.5</v>
      </c>
      <c r="D4683">
        <v>1.018</v>
      </c>
      <c r="F4683">
        <v>1.018</v>
      </c>
      <c r="G4683">
        <v>3</v>
      </c>
      <c r="H4683">
        <v>7</v>
      </c>
      <c r="I4683">
        <v>1</v>
      </c>
      <c r="J4683">
        <v>6</v>
      </c>
      <c r="K4683">
        <v>2.347124385548256</v>
      </c>
      <c r="L4683">
        <v>110.49463670899999</v>
      </c>
    </row>
    <row r="4684" spans="1:12">
      <c r="A4684" s="73">
        <v>43296.083333333336</v>
      </c>
      <c r="B4684">
        <v>5.44</v>
      </c>
      <c r="C4684">
        <v>63.9</v>
      </c>
      <c r="D4684">
        <v>1.0206999999999999</v>
      </c>
      <c r="F4684">
        <v>1.0206999999999999</v>
      </c>
      <c r="G4684">
        <v>4</v>
      </c>
      <c r="H4684">
        <v>7</v>
      </c>
      <c r="I4684">
        <v>2</v>
      </c>
      <c r="J4684">
        <v>5</v>
      </c>
      <c r="K4684">
        <v>4.4185417348633163</v>
      </c>
      <c r="L4684">
        <v>82.160830054400009</v>
      </c>
    </row>
    <row r="4685" spans="1:12">
      <c r="A4685" s="73">
        <v>43296.125</v>
      </c>
      <c r="B4685">
        <v>4.4000000000000004</v>
      </c>
      <c r="C4685">
        <v>61.6</v>
      </c>
      <c r="D4685">
        <v>1.0228999999999999</v>
      </c>
      <c r="F4685">
        <v>1.0228999999999999</v>
      </c>
      <c r="G4685">
        <v>4</v>
      </c>
      <c r="H4685">
        <v>7</v>
      </c>
      <c r="I4685">
        <v>3</v>
      </c>
      <c r="J4685">
        <v>4</v>
      </c>
      <c r="K4685">
        <v>9.8723698809820259</v>
      </c>
      <c r="L4685">
        <v>43.567356800000013</v>
      </c>
    </row>
    <row r="4686" spans="1:12">
      <c r="A4686" s="73">
        <v>43296.166666666664</v>
      </c>
      <c r="B4686">
        <v>3.42</v>
      </c>
      <c r="C4686">
        <v>68.2</v>
      </c>
      <c r="D4686">
        <v>1.0253000000000001</v>
      </c>
      <c r="F4686">
        <v>1.0253000000000001</v>
      </c>
      <c r="G4686">
        <v>4</v>
      </c>
      <c r="H4686">
        <v>7</v>
      </c>
      <c r="I4686">
        <v>4</v>
      </c>
      <c r="J4686">
        <v>3</v>
      </c>
      <c r="K4686">
        <v>16.991154095593892</v>
      </c>
      <c r="L4686">
        <v>20.506865353199998</v>
      </c>
    </row>
    <row r="4687" spans="1:12">
      <c r="A4687" s="73">
        <v>43296.208333333336</v>
      </c>
      <c r="B4687">
        <v>4.05</v>
      </c>
      <c r="C4687">
        <v>79.3</v>
      </c>
      <c r="D4687">
        <v>1.0244</v>
      </c>
      <c r="F4687">
        <v>1.0244</v>
      </c>
      <c r="G4687">
        <v>5</v>
      </c>
      <c r="H4687">
        <v>7</v>
      </c>
      <c r="I4687">
        <v>5</v>
      </c>
      <c r="J4687">
        <v>4</v>
      </c>
      <c r="K4687">
        <v>12.19429281477198</v>
      </c>
      <c r="L4687">
        <v>34.025510024999996</v>
      </c>
    </row>
    <row r="4688" spans="1:12">
      <c r="A4688" s="73">
        <v>43296.25</v>
      </c>
      <c r="B4688">
        <v>1.6</v>
      </c>
      <c r="C4688">
        <v>93.5</v>
      </c>
      <c r="D4688">
        <v>1.0232000000000001</v>
      </c>
      <c r="F4688">
        <v>1.0232000000000001</v>
      </c>
      <c r="G4688">
        <v>5</v>
      </c>
      <c r="H4688">
        <v>7</v>
      </c>
      <c r="I4688">
        <v>6</v>
      </c>
      <c r="J4688">
        <v>2</v>
      </c>
      <c r="K4688">
        <v>35.307753351301635</v>
      </c>
      <c r="L4688">
        <v>2.0955136000000008</v>
      </c>
    </row>
    <row r="4689" spans="1:12">
      <c r="A4689" s="73">
        <v>43296.291666666664</v>
      </c>
      <c r="B4689">
        <v>0.501</v>
      </c>
      <c r="C4689">
        <v>152.19999999999999</v>
      </c>
      <c r="D4689">
        <v>1.0185</v>
      </c>
      <c r="F4689">
        <v>1.0185</v>
      </c>
      <c r="G4689">
        <v>8</v>
      </c>
      <c r="H4689">
        <v>7</v>
      </c>
      <c r="I4689">
        <v>7</v>
      </c>
      <c r="J4689">
        <v>1</v>
      </c>
      <c r="K4689">
        <v>49.576142363402077</v>
      </c>
      <c r="L4689">
        <v>6.4038951884249989E-2</v>
      </c>
    </row>
    <row r="4690" spans="1:12">
      <c r="A4690" s="73">
        <v>43296.333333333336</v>
      </c>
      <c r="B4690">
        <v>3.74</v>
      </c>
      <c r="C4690">
        <v>200.6</v>
      </c>
      <c r="D4690">
        <v>1.014</v>
      </c>
      <c r="F4690">
        <v>1.014</v>
      </c>
      <c r="G4690">
        <v>10</v>
      </c>
      <c r="H4690">
        <v>7</v>
      </c>
      <c r="I4690">
        <v>8</v>
      </c>
      <c r="J4690">
        <v>4</v>
      </c>
      <c r="K4690">
        <v>14.455453127557362</v>
      </c>
      <c r="L4690">
        <v>26.523007368000005</v>
      </c>
    </row>
    <row r="4691" spans="1:12">
      <c r="A4691" s="73">
        <v>43296.375</v>
      </c>
      <c r="B4691">
        <v>5.29</v>
      </c>
      <c r="C4691">
        <v>206.3</v>
      </c>
      <c r="D4691">
        <v>1.0107999999999999</v>
      </c>
      <c r="F4691">
        <v>1.0107999999999999</v>
      </c>
      <c r="G4691">
        <v>10</v>
      </c>
      <c r="H4691">
        <v>7</v>
      </c>
      <c r="I4691">
        <v>9</v>
      </c>
      <c r="J4691">
        <v>5</v>
      </c>
      <c r="K4691">
        <v>5.0716515636304393</v>
      </c>
      <c r="L4691">
        <v>74.817338300599999</v>
      </c>
    </row>
    <row r="4692" spans="1:12">
      <c r="A4692" s="73">
        <v>43296.416666666664</v>
      </c>
      <c r="B4692">
        <v>6.16</v>
      </c>
      <c r="C4692">
        <v>207.7</v>
      </c>
      <c r="D4692">
        <v>1.0062</v>
      </c>
      <c r="F4692">
        <v>1.0062</v>
      </c>
      <c r="G4692">
        <v>10</v>
      </c>
      <c r="H4692">
        <v>7</v>
      </c>
      <c r="I4692">
        <v>10</v>
      </c>
      <c r="J4692">
        <v>6</v>
      </c>
      <c r="K4692">
        <v>1.9100145567811331</v>
      </c>
      <c r="L4692">
        <v>117.59705717760001</v>
      </c>
    </row>
    <row r="4693" spans="1:12">
      <c r="A4693" s="73">
        <v>43296.458333333336</v>
      </c>
      <c r="B4693">
        <v>6.05</v>
      </c>
      <c r="C4693">
        <v>203.1</v>
      </c>
      <c r="D4693">
        <v>1.0004999999999999</v>
      </c>
      <c r="F4693">
        <v>1.0004999999999999</v>
      </c>
      <c r="G4693">
        <v>10</v>
      </c>
      <c r="H4693">
        <v>7</v>
      </c>
      <c r="I4693">
        <v>11</v>
      </c>
      <c r="J4693">
        <v>6</v>
      </c>
      <c r="K4693">
        <v>2.22616176454369</v>
      </c>
      <c r="L4693">
        <v>110.77792378125</v>
      </c>
    </row>
    <row r="4694" spans="1:12">
      <c r="A4694" s="73">
        <v>43296.5</v>
      </c>
      <c r="B4694">
        <v>6.23</v>
      </c>
      <c r="C4694">
        <v>181</v>
      </c>
      <c r="D4694">
        <v>0.99509999999999998</v>
      </c>
      <c r="F4694">
        <v>0.99509999999999998</v>
      </c>
      <c r="G4694">
        <v>9</v>
      </c>
      <c r="H4694">
        <v>7</v>
      </c>
      <c r="I4694">
        <v>12</v>
      </c>
      <c r="J4694">
        <v>6</v>
      </c>
      <c r="K4694">
        <v>1.7214299700231421</v>
      </c>
      <c r="L4694">
        <v>120.30976280085002</v>
      </c>
    </row>
    <row r="4695" spans="1:12">
      <c r="A4695" s="73">
        <v>43296.541666666664</v>
      </c>
      <c r="B4695">
        <v>7.91</v>
      </c>
      <c r="C4695">
        <v>182.4</v>
      </c>
      <c r="D4695">
        <v>0.99229999999999996</v>
      </c>
      <c r="F4695">
        <v>0.99229999999999996</v>
      </c>
      <c r="G4695">
        <v>9</v>
      </c>
      <c r="H4695">
        <v>7</v>
      </c>
      <c r="I4695">
        <v>13</v>
      </c>
      <c r="J4695">
        <v>8</v>
      </c>
      <c r="K4695">
        <v>0.13539988783137993</v>
      </c>
      <c r="L4695">
        <v>245.55141786665001</v>
      </c>
    </row>
    <row r="4696" spans="1:12">
      <c r="A4696" s="73">
        <v>43296.583333333336</v>
      </c>
      <c r="B4696">
        <v>8.07</v>
      </c>
      <c r="C4696">
        <v>180.2</v>
      </c>
      <c r="D4696">
        <v>0.98760000000000003</v>
      </c>
      <c r="F4696">
        <v>0.98760000000000003</v>
      </c>
      <c r="G4696">
        <v>9</v>
      </c>
      <c r="H4696">
        <v>7</v>
      </c>
      <c r="I4696">
        <v>14</v>
      </c>
      <c r="J4696">
        <v>8</v>
      </c>
      <c r="K4696">
        <v>0.27874940381311697</v>
      </c>
      <c r="L4696">
        <v>259.5205122534</v>
      </c>
    </row>
    <row r="4697" spans="1:12">
      <c r="A4697" s="73">
        <v>43296.625</v>
      </c>
      <c r="B4697">
        <v>8.39</v>
      </c>
      <c r="C4697">
        <v>179.5</v>
      </c>
      <c r="D4697">
        <v>0.98509999999999998</v>
      </c>
      <c r="F4697">
        <v>0.98509999999999998</v>
      </c>
      <c r="G4697">
        <v>9</v>
      </c>
      <c r="H4697">
        <v>7</v>
      </c>
      <c r="I4697">
        <v>15</v>
      </c>
      <c r="J4697">
        <v>8</v>
      </c>
      <c r="K4697">
        <v>0.71904843577659128</v>
      </c>
      <c r="L4697">
        <v>290.89496609345008</v>
      </c>
    </row>
    <row r="4698" spans="1:12">
      <c r="A4698" s="73">
        <v>43296.666666666664</v>
      </c>
      <c r="B4698">
        <v>8.1199999999999992</v>
      </c>
      <c r="C4698">
        <v>187.6</v>
      </c>
      <c r="D4698">
        <v>0.98540000000000005</v>
      </c>
      <c r="F4698">
        <v>0.98540000000000005</v>
      </c>
      <c r="G4698">
        <v>9</v>
      </c>
      <c r="H4698">
        <v>7</v>
      </c>
      <c r="I4698">
        <v>16</v>
      </c>
      <c r="J4698">
        <v>8</v>
      </c>
      <c r="K4698">
        <v>0.33404612755740848</v>
      </c>
      <c r="L4698">
        <v>263.7853365055999</v>
      </c>
    </row>
    <row r="4699" spans="1:12">
      <c r="A4699" s="73">
        <v>43296.708333333336</v>
      </c>
      <c r="B4699">
        <v>7.66</v>
      </c>
      <c r="C4699">
        <v>186.4</v>
      </c>
      <c r="D4699">
        <v>0.98899999999999999</v>
      </c>
      <c r="F4699">
        <v>0.98899999999999999</v>
      </c>
      <c r="G4699">
        <v>9</v>
      </c>
      <c r="H4699">
        <v>7</v>
      </c>
      <c r="I4699">
        <v>17</v>
      </c>
      <c r="J4699">
        <v>8</v>
      </c>
      <c r="K4699">
        <v>1.3916269109916082E-2</v>
      </c>
      <c r="L4699">
        <v>222.25554497200002</v>
      </c>
    </row>
    <row r="4700" spans="1:12">
      <c r="A4700" s="73">
        <v>43296.75</v>
      </c>
      <c r="B4700">
        <v>13.02</v>
      </c>
      <c r="C4700">
        <v>284.2</v>
      </c>
      <c r="D4700">
        <v>1.0234000000000001</v>
      </c>
      <c r="F4700">
        <v>1.0234000000000001</v>
      </c>
      <c r="G4700">
        <v>14</v>
      </c>
      <c r="H4700">
        <v>7</v>
      </c>
      <c r="I4700">
        <v>18</v>
      </c>
      <c r="J4700">
        <v>13</v>
      </c>
      <c r="K4700">
        <v>30.008125054498095</v>
      </c>
      <c r="L4700">
        <v>1129.4015246135998</v>
      </c>
    </row>
    <row r="4701" spans="1:12">
      <c r="A4701" s="73">
        <v>43296.791666666664</v>
      </c>
      <c r="B4701">
        <v>7.92</v>
      </c>
      <c r="C4701">
        <v>311.7</v>
      </c>
      <c r="D4701">
        <v>1.0246999999999999</v>
      </c>
      <c r="F4701">
        <v>1.0246999999999999</v>
      </c>
      <c r="G4701">
        <v>15</v>
      </c>
      <c r="H4701">
        <v>7</v>
      </c>
      <c r="I4701">
        <v>19</v>
      </c>
      <c r="J4701">
        <v>8</v>
      </c>
      <c r="K4701">
        <v>0.14285923258023833</v>
      </c>
      <c r="L4701">
        <v>254.53193863679999</v>
      </c>
    </row>
    <row r="4702" spans="1:12">
      <c r="A4702" s="73">
        <v>43296.833333333336</v>
      </c>
      <c r="B4702">
        <v>2.65</v>
      </c>
      <c r="C4702">
        <v>82.9</v>
      </c>
      <c r="D4702">
        <v>1.0243</v>
      </c>
      <c r="F4702">
        <v>1.0243</v>
      </c>
      <c r="G4702">
        <v>5</v>
      </c>
      <c r="H4702">
        <v>7</v>
      </c>
      <c r="I4702">
        <v>20</v>
      </c>
      <c r="J4702">
        <v>3</v>
      </c>
      <c r="K4702">
        <v>23.93198454993178</v>
      </c>
      <c r="L4702">
        <v>9.5309194437499993</v>
      </c>
    </row>
    <row r="4703" spans="1:12">
      <c r="A4703" s="73">
        <v>43296.875</v>
      </c>
      <c r="B4703">
        <v>4.3099999999999996</v>
      </c>
      <c r="C4703">
        <v>134.5</v>
      </c>
      <c r="D4703">
        <v>1.0256000000000001</v>
      </c>
      <c r="F4703">
        <v>1.0256000000000001</v>
      </c>
      <c r="G4703">
        <v>7</v>
      </c>
      <c r="H4703">
        <v>7</v>
      </c>
      <c r="I4703">
        <v>21</v>
      </c>
      <c r="J4703">
        <v>4</v>
      </c>
      <c r="K4703">
        <v>10.446035778242305</v>
      </c>
      <c r="L4703">
        <v>41.056301784799992</v>
      </c>
    </row>
    <row r="4704" spans="1:12">
      <c r="A4704" s="73">
        <v>43296.916666666664</v>
      </c>
      <c r="B4704">
        <v>4.6100000000000003</v>
      </c>
      <c r="C4704">
        <v>171.7</v>
      </c>
      <c r="D4704">
        <v>1.024</v>
      </c>
      <c r="F4704">
        <v>1.024</v>
      </c>
      <c r="G4704">
        <v>9</v>
      </c>
      <c r="H4704">
        <v>7</v>
      </c>
      <c r="I4704">
        <v>22</v>
      </c>
      <c r="J4704">
        <v>5</v>
      </c>
      <c r="K4704">
        <v>8.5968161207080556</v>
      </c>
      <c r="L4704">
        <v>50.16175667200001</v>
      </c>
    </row>
    <row r="4705" spans="1:12">
      <c r="A4705" s="73">
        <v>43296.958333333336</v>
      </c>
      <c r="B4705">
        <v>8.07</v>
      </c>
      <c r="C4705">
        <v>176.7</v>
      </c>
      <c r="D4705">
        <v>1.024</v>
      </c>
      <c r="F4705">
        <v>1.024</v>
      </c>
      <c r="G4705">
        <v>9</v>
      </c>
      <c r="H4705">
        <v>7</v>
      </c>
      <c r="I4705">
        <v>23</v>
      </c>
      <c r="J4705">
        <v>8</v>
      </c>
      <c r="K4705">
        <v>0.27874940381311697</v>
      </c>
      <c r="L4705">
        <v>269.08566681600001</v>
      </c>
    </row>
    <row r="4706" spans="1:12">
      <c r="A4706" s="73">
        <v>43297</v>
      </c>
      <c r="B4706">
        <v>9.27</v>
      </c>
      <c r="C4706">
        <v>182</v>
      </c>
      <c r="D4706">
        <v>1.0264</v>
      </c>
      <c r="F4706">
        <v>1.0264</v>
      </c>
      <c r="G4706">
        <v>9</v>
      </c>
      <c r="H4706">
        <v>7</v>
      </c>
      <c r="I4706">
        <v>0</v>
      </c>
      <c r="J4706">
        <v>9</v>
      </c>
      <c r="K4706">
        <v>2.9858707736761412</v>
      </c>
      <c r="L4706">
        <v>408.81408487559992</v>
      </c>
    </row>
    <row r="4707" spans="1:12">
      <c r="A4707" s="73">
        <v>43297.041666666664</v>
      </c>
      <c r="B4707">
        <v>9.26</v>
      </c>
      <c r="C4707">
        <v>191.6</v>
      </c>
      <c r="D4707">
        <v>1.0242</v>
      </c>
      <c r="F4707">
        <v>1.0242</v>
      </c>
      <c r="G4707">
        <v>10</v>
      </c>
      <c r="H4707">
        <v>7</v>
      </c>
      <c r="I4707">
        <v>1</v>
      </c>
      <c r="J4707">
        <v>9</v>
      </c>
      <c r="K4707">
        <v>2.9514114289272837</v>
      </c>
      <c r="L4707">
        <v>406.61906358959993</v>
      </c>
    </row>
    <row r="4708" spans="1:12">
      <c r="A4708" s="73">
        <v>43297.083333333336</v>
      </c>
      <c r="B4708">
        <v>10.55</v>
      </c>
      <c r="C4708">
        <v>187.7</v>
      </c>
      <c r="D4708">
        <v>1.0230999999999999</v>
      </c>
      <c r="F4708">
        <v>1.0230999999999999</v>
      </c>
      <c r="G4708">
        <v>9</v>
      </c>
      <c r="H4708">
        <v>7</v>
      </c>
      <c r="I4708">
        <v>2</v>
      </c>
      <c r="J4708">
        <v>11</v>
      </c>
      <c r="K4708">
        <v>9.0478669015300408</v>
      </c>
      <c r="L4708">
        <v>600.68317538125007</v>
      </c>
    </row>
    <row r="4709" spans="1:12">
      <c r="A4709" s="73">
        <v>43297.125</v>
      </c>
      <c r="B4709">
        <v>8.89</v>
      </c>
      <c r="C4709">
        <v>195.2</v>
      </c>
      <c r="D4709">
        <v>1.0238</v>
      </c>
      <c r="F4709">
        <v>1.0238</v>
      </c>
      <c r="G4709">
        <v>10</v>
      </c>
      <c r="H4709">
        <v>7</v>
      </c>
      <c r="I4709">
        <v>3</v>
      </c>
      <c r="J4709">
        <v>9</v>
      </c>
      <c r="K4709">
        <v>1.8170156732195193</v>
      </c>
      <c r="L4709">
        <v>359.65856939110006</v>
      </c>
    </row>
    <row r="4710" spans="1:12">
      <c r="A4710" s="73">
        <v>43297.166666666664</v>
      </c>
      <c r="B4710">
        <v>8.52</v>
      </c>
      <c r="C4710">
        <v>202.7</v>
      </c>
      <c r="D4710">
        <v>1.024</v>
      </c>
      <c r="F4710">
        <v>1.024</v>
      </c>
      <c r="G4710">
        <v>10</v>
      </c>
      <c r="H4710">
        <v>7</v>
      </c>
      <c r="I4710">
        <v>4</v>
      </c>
      <c r="J4710">
        <v>9</v>
      </c>
      <c r="K4710">
        <v>0.95641991751175059</v>
      </c>
      <c r="L4710">
        <v>316.65674649599998</v>
      </c>
    </row>
    <row r="4711" spans="1:12">
      <c r="A4711" s="73">
        <v>43297.208333333336</v>
      </c>
      <c r="B4711">
        <v>8.6199999999999992</v>
      </c>
      <c r="C4711">
        <v>207.2</v>
      </c>
      <c r="D4711">
        <v>1.0237000000000001</v>
      </c>
      <c r="F4711">
        <v>1.0237000000000001</v>
      </c>
      <c r="G4711">
        <v>10</v>
      </c>
      <c r="H4711">
        <v>7</v>
      </c>
      <c r="I4711">
        <v>5</v>
      </c>
      <c r="J4711">
        <v>9</v>
      </c>
      <c r="K4711">
        <v>1.1620133650003353</v>
      </c>
      <c r="L4711">
        <v>327.84193554679996</v>
      </c>
    </row>
    <row r="4712" spans="1:12">
      <c r="A4712" s="73">
        <v>43297.25</v>
      </c>
      <c r="B4712">
        <v>8.6300000000000008</v>
      </c>
      <c r="C4712">
        <v>223.2</v>
      </c>
      <c r="D4712">
        <v>1.0224</v>
      </c>
      <c r="F4712">
        <v>1.0224</v>
      </c>
      <c r="G4712">
        <v>11</v>
      </c>
      <c r="H4712">
        <v>7</v>
      </c>
      <c r="I4712">
        <v>6</v>
      </c>
      <c r="J4712">
        <v>9</v>
      </c>
      <c r="K4712">
        <v>1.1836727097491972</v>
      </c>
      <c r="L4712">
        <v>328.56646274640008</v>
      </c>
    </row>
    <row r="4713" spans="1:12">
      <c r="A4713" s="73">
        <v>43297.291666666664</v>
      </c>
      <c r="B4713">
        <v>7.25</v>
      </c>
      <c r="C4713">
        <v>238.5</v>
      </c>
      <c r="D4713">
        <v>1.0204</v>
      </c>
      <c r="F4713">
        <v>1.0204</v>
      </c>
      <c r="G4713">
        <v>12</v>
      </c>
      <c r="H4713">
        <v>7</v>
      </c>
      <c r="I4713">
        <v>7</v>
      </c>
      <c r="J4713">
        <v>7</v>
      </c>
      <c r="K4713">
        <v>8.528313440671545E-2</v>
      </c>
      <c r="L4713">
        <v>194.42605937499999</v>
      </c>
    </row>
    <row r="4714" spans="1:12">
      <c r="A4714" s="73">
        <v>43297.333333333336</v>
      </c>
      <c r="B4714">
        <v>7.17</v>
      </c>
      <c r="C4714">
        <v>251.4</v>
      </c>
      <c r="D4714">
        <v>1.0164</v>
      </c>
      <c r="F4714">
        <v>1.0164</v>
      </c>
      <c r="G4714">
        <v>12</v>
      </c>
      <c r="H4714">
        <v>7</v>
      </c>
      <c r="I4714">
        <v>8</v>
      </c>
      <c r="J4714">
        <v>7</v>
      </c>
      <c r="K4714">
        <v>0.13840837641584711</v>
      </c>
      <c r="L4714">
        <v>187.32344136659998</v>
      </c>
    </row>
    <row r="4715" spans="1:12">
      <c r="A4715" s="73">
        <v>43297.375</v>
      </c>
      <c r="B4715">
        <v>8.35</v>
      </c>
      <c r="C4715">
        <v>272.39999999999998</v>
      </c>
      <c r="D4715">
        <v>1.0137</v>
      </c>
      <c r="F4715">
        <v>1.0137</v>
      </c>
      <c r="G4715">
        <v>13</v>
      </c>
      <c r="H4715">
        <v>7</v>
      </c>
      <c r="I4715">
        <v>9</v>
      </c>
      <c r="J4715">
        <v>8</v>
      </c>
      <c r="K4715">
        <v>0.65281105678115547</v>
      </c>
      <c r="L4715">
        <v>295.07939019374999</v>
      </c>
    </row>
    <row r="4716" spans="1:12">
      <c r="A4716" s="73">
        <v>43297.416666666664</v>
      </c>
      <c r="B4716">
        <v>8.32</v>
      </c>
      <c r="C4716">
        <v>285</v>
      </c>
      <c r="D4716">
        <v>1.0112000000000001</v>
      </c>
      <c r="F4716">
        <v>1.0112000000000001</v>
      </c>
      <c r="G4716">
        <v>14</v>
      </c>
      <c r="H4716">
        <v>7</v>
      </c>
      <c r="I4716">
        <v>10</v>
      </c>
      <c r="J4716">
        <v>8</v>
      </c>
      <c r="K4716">
        <v>0.60523302253458089</v>
      </c>
      <c r="L4716">
        <v>291.19039406080003</v>
      </c>
    </row>
    <row r="4717" spans="1:12">
      <c r="A4717" s="73">
        <v>43297.458333333336</v>
      </c>
      <c r="B4717">
        <v>6.69</v>
      </c>
      <c r="C4717">
        <v>277.39999999999998</v>
      </c>
      <c r="D4717">
        <v>1.0084</v>
      </c>
      <c r="F4717">
        <v>1.0084</v>
      </c>
      <c r="G4717">
        <v>13</v>
      </c>
      <c r="H4717">
        <v>7</v>
      </c>
      <c r="I4717">
        <v>11</v>
      </c>
      <c r="J4717">
        <v>7</v>
      </c>
      <c r="K4717">
        <v>0.72595982847063589</v>
      </c>
      <c r="L4717">
        <v>150.96671139780003</v>
      </c>
    </row>
    <row r="4718" spans="1:12">
      <c r="A4718" s="73">
        <v>43297.5</v>
      </c>
      <c r="B4718">
        <v>6.76</v>
      </c>
      <c r="C4718">
        <v>283.39999999999998</v>
      </c>
      <c r="D4718">
        <v>1.0059</v>
      </c>
      <c r="F4718">
        <v>1.0059</v>
      </c>
      <c r="G4718">
        <v>14</v>
      </c>
      <c r="H4718">
        <v>7</v>
      </c>
      <c r="I4718">
        <v>12</v>
      </c>
      <c r="J4718">
        <v>7</v>
      </c>
      <c r="K4718">
        <v>0.61157524171264677</v>
      </c>
      <c r="L4718">
        <v>155.36918953919999</v>
      </c>
    </row>
    <row r="4719" spans="1:12">
      <c r="A4719" s="73">
        <v>43297.541666666664</v>
      </c>
      <c r="B4719">
        <v>6.08</v>
      </c>
      <c r="C4719">
        <v>291.10000000000002</v>
      </c>
      <c r="D4719">
        <v>1.0035000000000001</v>
      </c>
      <c r="F4719">
        <v>1.0035000000000001</v>
      </c>
      <c r="G4719">
        <v>14</v>
      </c>
      <c r="H4719">
        <v>7</v>
      </c>
      <c r="I4719">
        <v>13</v>
      </c>
      <c r="J4719">
        <v>6</v>
      </c>
      <c r="K4719">
        <v>2.1375397987902649</v>
      </c>
      <c r="L4719">
        <v>112.77117849600002</v>
      </c>
    </row>
    <row r="4720" spans="1:12">
      <c r="A4720" s="73">
        <v>43297.583333333336</v>
      </c>
      <c r="B4720">
        <v>4.95</v>
      </c>
      <c r="C4720">
        <v>291.3</v>
      </c>
      <c r="D4720">
        <v>1.0004</v>
      </c>
      <c r="F4720">
        <v>1.0004</v>
      </c>
      <c r="G4720">
        <v>14</v>
      </c>
      <c r="H4720">
        <v>7</v>
      </c>
      <c r="I4720">
        <v>14</v>
      </c>
      <c r="J4720">
        <v>5</v>
      </c>
      <c r="K4720">
        <v>6.7186338421692477</v>
      </c>
      <c r="L4720">
        <v>60.667944975000005</v>
      </c>
    </row>
    <row r="4721" spans="1:12">
      <c r="A4721" s="73">
        <v>43297.625</v>
      </c>
      <c r="B4721">
        <v>3.77</v>
      </c>
      <c r="C4721">
        <v>289.7</v>
      </c>
      <c r="D4721">
        <v>0.99690000000000001</v>
      </c>
      <c r="F4721">
        <v>0.99690000000000001</v>
      </c>
      <c r="G4721">
        <v>14</v>
      </c>
      <c r="H4721">
        <v>7</v>
      </c>
      <c r="I4721">
        <v>15</v>
      </c>
      <c r="J4721">
        <v>4</v>
      </c>
      <c r="K4721">
        <v>14.22823116180394</v>
      </c>
      <c r="L4721">
        <v>26.708263418850002</v>
      </c>
    </row>
    <row r="4722" spans="1:12">
      <c r="A4722" s="73">
        <v>43297.666666666664</v>
      </c>
      <c r="B4722">
        <v>4.4400000000000004</v>
      </c>
      <c r="C4722">
        <v>292.5</v>
      </c>
      <c r="D4722">
        <v>0.99639999999999995</v>
      </c>
      <c r="F4722">
        <v>0.99639999999999995</v>
      </c>
      <c r="G4722">
        <v>14</v>
      </c>
      <c r="H4722">
        <v>7</v>
      </c>
      <c r="I4722">
        <v>16</v>
      </c>
      <c r="J4722">
        <v>4</v>
      </c>
      <c r="K4722">
        <v>9.6226072599774604</v>
      </c>
      <c r="L4722">
        <v>43.606640908800003</v>
      </c>
    </row>
    <row r="4723" spans="1:12">
      <c r="A4723" s="73">
        <v>43297.708333333336</v>
      </c>
      <c r="B4723">
        <v>3.54</v>
      </c>
      <c r="C4723">
        <v>292.5</v>
      </c>
      <c r="D4723">
        <v>0.99619999999999997</v>
      </c>
      <c r="F4723">
        <v>0.99619999999999997</v>
      </c>
      <c r="G4723">
        <v>14</v>
      </c>
      <c r="H4723">
        <v>7</v>
      </c>
      <c r="I4723">
        <v>17</v>
      </c>
      <c r="J4723">
        <v>4</v>
      </c>
      <c r="K4723">
        <v>16.016266232580193</v>
      </c>
      <c r="L4723">
        <v>22.0966444584</v>
      </c>
    </row>
    <row r="4724" spans="1:12">
      <c r="A4724" s="73">
        <v>43297.75</v>
      </c>
      <c r="B4724">
        <v>2.59</v>
      </c>
      <c r="C4724">
        <v>260.3</v>
      </c>
      <c r="D4724">
        <v>1.0015000000000001</v>
      </c>
      <c r="F4724">
        <v>1.0015000000000001</v>
      </c>
      <c r="G4724">
        <v>13</v>
      </c>
      <c r="H4724">
        <v>7</v>
      </c>
      <c r="I4724">
        <v>18</v>
      </c>
      <c r="J4724">
        <v>3</v>
      </c>
      <c r="K4724">
        <v>24.52262848143863</v>
      </c>
      <c r="L4724">
        <v>8.7000199842499999</v>
      </c>
    </row>
    <row r="4725" spans="1:12">
      <c r="A4725" s="73">
        <v>43297.791666666664</v>
      </c>
      <c r="B4725">
        <v>4.5999999999999996</v>
      </c>
      <c r="C4725">
        <v>191.6</v>
      </c>
      <c r="D4725">
        <v>1.0069999999999999</v>
      </c>
      <c r="F4725">
        <v>1.0069999999999999</v>
      </c>
      <c r="G4725">
        <v>10</v>
      </c>
      <c r="H4725">
        <v>7</v>
      </c>
      <c r="I4725">
        <v>19</v>
      </c>
      <c r="J4725">
        <v>5</v>
      </c>
      <c r="K4725">
        <v>8.6555567759592016</v>
      </c>
      <c r="L4725">
        <v>49.008675999999987</v>
      </c>
    </row>
    <row r="4726" spans="1:12">
      <c r="A4726" s="73">
        <v>43297.833333333336</v>
      </c>
      <c r="B4726">
        <v>6.49</v>
      </c>
      <c r="C4726">
        <v>196.7</v>
      </c>
      <c r="D4726">
        <v>1.0101</v>
      </c>
      <c r="F4726">
        <v>1.0101</v>
      </c>
      <c r="G4726">
        <v>10</v>
      </c>
      <c r="H4726">
        <v>7</v>
      </c>
      <c r="I4726">
        <v>20</v>
      </c>
      <c r="J4726">
        <v>6</v>
      </c>
      <c r="K4726">
        <v>1.1067729334934651</v>
      </c>
      <c r="L4726">
        <v>138.06018971745002</v>
      </c>
    </row>
    <row r="4727" spans="1:12">
      <c r="A4727" s="73">
        <v>43297.875</v>
      </c>
      <c r="B4727">
        <v>4.76</v>
      </c>
      <c r="C4727">
        <v>198.7</v>
      </c>
      <c r="D4727">
        <v>1.0103</v>
      </c>
      <c r="F4727">
        <v>1.0103</v>
      </c>
      <c r="G4727">
        <v>10</v>
      </c>
      <c r="H4727">
        <v>7</v>
      </c>
      <c r="I4727">
        <v>21</v>
      </c>
      <c r="J4727">
        <v>5</v>
      </c>
      <c r="K4727">
        <v>7.7397062919409372</v>
      </c>
      <c r="L4727">
        <v>54.480516406399992</v>
      </c>
    </row>
    <row r="4728" spans="1:12">
      <c r="A4728" s="73">
        <v>43297.916666666664</v>
      </c>
      <c r="B4728">
        <v>4.66</v>
      </c>
      <c r="C4728">
        <v>190.2</v>
      </c>
      <c r="D4728">
        <v>1.0167999999999999</v>
      </c>
      <c r="F4728">
        <v>1.0167999999999999</v>
      </c>
      <c r="G4728">
        <v>9</v>
      </c>
      <c r="H4728">
        <v>7</v>
      </c>
      <c r="I4728">
        <v>22</v>
      </c>
      <c r="J4728">
        <v>5</v>
      </c>
      <c r="K4728">
        <v>8.3061128444523504</v>
      </c>
      <c r="L4728">
        <v>51.447383446400003</v>
      </c>
    </row>
    <row r="4729" spans="1:12">
      <c r="A4729" s="73">
        <v>43297.958333333336</v>
      </c>
      <c r="B4729">
        <v>8.61</v>
      </c>
      <c r="C4729">
        <v>200.9</v>
      </c>
      <c r="D4729">
        <v>1.0202</v>
      </c>
      <c r="F4729">
        <v>1.0202</v>
      </c>
      <c r="G4729">
        <v>10</v>
      </c>
      <c r="H4729">
        <v>7</v>
      </c>
      <c r="I4729">
        <v>23</v>
      </c>
      <c r="J4729">
        <v>9</v>
      </c>
      <c r="K4729">
        <v>1.1405540202514772</v>
      </c>
      <c r="L4729">
        <v>325.58529204809992</v>
      </c>
    </row>
    <row r="4730" spans="1:12">
      <c r="A4730" s="73">
        <v>43298</v>
      </c>
      <c r="B4730">
        <v>7.79</v>
      </c>
      <c r="C4730">
        <v>209.8</v>
      </c>
      <c r="D4730">
        <v>1.0217000000000001</v>
      </c>
      <c r="F4730">
        <v>1.0217000000000001</v>
      </c>
      <c r="G4730">
        <v>10</v>
      </c>
      <c r="H4730">
        <v>7</v>
      </c>
      <c r="I4730">
        <v>0</v>
      </c>
      <c r="J4730">
        <v>8</v>
      </c>
      <c r="K4730">
        <v>6.1487750845077231E-2</v>
      </c>
      <c r="L4730">
        <v>241.49368065815003</v>
      </c>
    </row>
    <row r="4731" spans="1:12">
      <c r="A4731" s="73">
        <v>43298.041666666664</v>
      </c>
      <c r="B4731">
        <v>6.76</v>
      </c>
      <c r="C4731">
        <v>216.7</v>
      </c>
      <c r="D4731">
        <v>1.0235000000000001</v>
      </c>
      <c r="F4731">
        <v>1.0235000000000001</v>
      </c>
      <c r="G4731">
        <v>11</v>
      </c>
      <c r="H4731">
        <v>7</v>
      </c>
      <c r="I4731">
        <v>1</v>
      </c>
      <c r="J4731">
        <v>7</v>
      </c>
      <c r="K4731">
        <v>0.61157524171264677</v>
      </c>
      <c r="L4731">
        <v>158.087648368</v>
      </c>
    </row>
    <row r="4732" spans="1:12">
      <c r="A4732" s="73">
        <v>43298.083333333336</v>
      </c>
      <c r="B4732">
        <v>6.49</v>
      </c>
      <c r="C4732">
        <v>219</v>
      </c>
      <c r="D4732">
        <v>1.0246</v>
      </c>
      <c r="F4732">
        <v>1.0246</v>
      </c>
      <c r="G4732">
        <v>11</v>
      </c>
      <c r="H4732">
        <v>7</v>
      </c>
      <c r="I4732">
        <v>2</v>
      </c>
      <c r="J4732">
        <v>6</v>
      </c>
      <c r="K4732">
        <v>1.1067729334934651</v>
      </c>
      <c r="L4732">
        <v>140.04204572270001</v>
      </c>
    </row>
    <row r="4733" spans="1:12">
      <c r="A4733" s="73">
        <v>43298.125</v>
      </c>
      <c r="B4733">
        <v>7.94</v>
      </c>
      <c r="C4733">
        <v>213.5</v>
      </c>
      <c r="D4733">
        <v>1.0251999999999999</v>
      </c>
      <c r="F4733">
        <v>1.0251999999999999</v>
      </c>
      <c r="G4733">
        <v>10</v>
      </c>
      <c r="H4733">
        <v>7</v>
      </c>
      <c r="I4733">
        <v>3</v>
      </c>
      <c r="J4733">
        <v>8</v>
      </c>
      <c r="K4733">
        <v>0.15837792207795579</v>
      </c>
      <c r="L4733">
        <v>256.59022591839999</v>
      </c>
    </row>
    <row r="4734" spans="1:12">
      <c r="A4734" s="73">
        <v>43298.166666666664</v>
      </c>
      <c r="B4734">
        <v>8.3699999999999992</v>
      </c>
      <c r="C4734">
        <v>212.1</v>
      </c>
      <c r="D4734">
        <v>1.0256000000000001</v>
      </c>
      <c r="F4734">
        <v>1.0256000000000001</v>
      </c>
      <c r="G4734">
        <v>10</v>
      </c>
      <c r="H4734">
        <v>7</v>
      </c>
      <c r="I4734">
        <v>4</v>
      </c>
      <c r="J4734">
        <v>8</v>
      </c>
      <c r="K4734">
        <v>0.68552974627887187</v>
      </c>
      <c r="L4734">
        <v>300.69374253839993</v>
      </c>
    </row>
    <row r="4735" spans="1:12">
      <c r="A4735" s="73">
        <v>43298.208333333336</v>
      </c>
      <c r="B4735">
        <v>7.69</v>
      </c>
      <c r="C4735">
        <v>217.9</v>
      </c>
      <c r="D4735">
        <v>1.0265</v>
      </c>
      <c r="F4735">
        <v>1.0265</v>
      </c>
      <c r="G4735">
        <v>11</v>
      </c>
      <c r="H4735">
        <v>7</v>
      </c>
      <c r="I4735">
        <v>5</v>
      </c>
      <c r="J4735">
        <v>8</v>
      </c>
      <c r="K4735">
        <v>2.1894303356491819E-2</v>
      </c>
      <c r="L4735">
        <v>233.40382956925004</v>
      </c>
    </row>
    <row r="4736" spans="1:12">
      <c r="A4736" s="73">
        <v>43298.25</v>
      </c>
      <c r="B4736">
        <v>7.62</v>
      </c>
      <c r="C4736">
        <v>225.3</v>
      </c>
      <c r="D4736">
        <v>1.0270999999999999</v>
      </c>
      <c r="F4736">
        <v>1.0270999999999999</v>
      </c>
      <c r="G4736">
        <v>11</v>
      </c>
      <c r="H4736">
        <v>7</v>
      </c>
      <c r="I4736">
        <v>6</v>
      </c>
      <c r="J4736">
        <v>8</v>
      </c>
      <c r="K4736">
        <v>6.0788901144818615E-3</v>
      </c>
      <c r="L4736">
        <v>227.2205713644</v>
      </c>
    </row>
    <row r="4737" spans="1:12">
      <c r="A4737" s="73">
        <v>43298.291666666664</v>
      </c>
      <c r="B4737">
        <v>5.45</v>
      </c>
      <c r="C4737">
        <v>217.2</v>
      </c>
      <c r="D4737">
        <v>1.0271999999999999</v>
      </c>
      <c r="F4737">
        <v>1.0271999999999999</v>
      </c>
      <c r="G4737">
        <v>11</v>
      </c>
      <c r="H4737">
        <v>7</v>
      </c>
      <c r="I4737">
        <v>7</v>
      </c>
      <c r="J4737">
        <v>5</v>
      </c>
      <c r="K4737">
        <v>4.3766010796121755</v>
      </c>
      <c r="L4737">
        <v>83.14086180000001</v>
      </c>
    </row>
    <row r="4738" spans="1:12">
      <c r="A4738" s="73">
        <v>43298.333333333336</v>
      </c>
      <c r="B4738">
        <v>7.48</v>
      </c>
      <c r="C4738">
        <v>202.8</v>
      </c>
      <c r="D4738">
        <v>1.0281</v>
      </c>
      <c r="F4738">
        <v>1.0281</v>
      </c>
      <c r="G4738">
        <v>10</v>
      </c>
      <c r="H4738">
        <v>7</v>
      </c>
      <c r="I4738">
        <v>8</v>
      </c>
      <c r="J4738">
        <v>7</v>
      </c>
      <c r="K4738">
        <v>3.8480636304620763E-3</v>
      </c>
      <c r="L4738">
        <v>215.13454733760005</v>
      </c>
    </row>
    <row r="4739" spans="1:12">
      <c r="A4739" s="73">
        <v>43298.375</v>
      </c>
      <c r="B4739">
        <v>5.68</v>
      </c>
      <c r="C4739">
        <v>205.8</v>
      </c>
      <c r="D4739">
        <v>1.0283</v>
      </c>
      <c r="F4739">
        <v>1.0283</v>
      </c>
      <c r="G4739">
        <v>10</v>
      </c>
      <c r="H4739">
        <v>7</v>
      </c>
      <c r="I4739">
        <v>9</v>
      </c>
      <c r="J4739">
        <v>6</v>
      </c>
      <c r="K4739">
        <v>3.4671660088359242</v>
      </c>
      <c r="L4739">
        <v>94.218209612799981</v>
      </c>
    </row>
    <row r="4740" spans="1:12">
      <c r="A4740" s="73">
        <v>43298.416666666664</v>
      </c>
      <c r="B4740">
        <v>4.38</v>
      </c>
      <c r="C4740">
        <v>204.7</v>
      </c>
      <c r="D4740">
        <v>1.0265</v>
      </c>
      <c r="F4740">
        <v>1.0265</v>
      </c>
      <c r="G4740">
        <v>10</v>
      </c>
      <c r="H4740">
        <v>7</v>
      </c>
      <c r="I4740">
        <v>10</v>
      </c>
      <c r="J4740">
        <v>4</v>
      </c>
      <c r="K4740">
        <v>9.9984511914843122</v>
      </c>
      <c r="L4740">
        <v>43.127202653999994</v>
      </c>
    </row>
    <row r="4741" spans="1:12">
      <c r="A4741" s="73">
        <v>43298.458333333336</v>
      </c>
      <c r="B4741">
        <v>2.42</v>
      </c>
      <c r="C4741">
        <v>191.8</v>
      </c>
      <c r="D4741">
        <v>1.0238</v>
      </c>
      <c r="F4741">
        <v>1.0238</v>
      </c>
      <c r="G4741">
        <v>10</v>
      </c>
      <c r="H4741">
        <v>7</v>
      </c>
      <c r="I4741">
        <v>11</v>
      </c>
      <c r="J4741">
        <v>2</v>
      </c>
      <c r="K4741">
        <v>26.235219620708037</v>
      </c>
      <c r="L4741">
        <v>7.2548966072000001</v>
      </c>
    </row>
    <row r="4742" spans="1:12">
      <c r="A4742" s="73">
        <v>43298.5</v>
      </c>
      <c r="B4742">
        <v>0.39900000000000002</v>
      </c>
      <c r="C4742">
        <v>257.2</v>
      </c>
      <c r="D4742">
        <v>1.0206</v>
      </c>
      <c r="F4742">
        <v>1.0206</v>
      </c>
      <c r="G4742">
        <v>12</v>
      </c>
      <c r="H4742">
        <v>7</v>
      </c>
      <c r="I4742">
        <v>12</v>
      </c>
      <c r="J4742">
        <v>0</v>
      </c>
      <c r="K4742">
        <v>51.02291704696372</v>
      </c>
      <c r="L4742">
        <v>3.2414867849700005E-2</v>
      </c>
    </row>
    <row r="4743" spans="1:12">
      <c r="A4743" s="73">
        <v>43298.541666666664</v>
      </c>
      <c r="B4743">
        <v>0.71499999999999997</v>
      </c>
      <c r="C4743">
        <v>118</v>
      </c>
      <c r="D4743">
        <v>1.0305</v>
      </c>
      <c r="F4743">
        <v>1.0305</v>
      </c>
      <c r="G4743">
        <v>6</v>
      </c>
      <c r="H4743">
        <v>7</v>
      </c>
      <c r="I4743">
        <v>13</v>
      </c>
      <c r="J4743">
        <v>1</v>
      </c>
      <c r="K4743">
        <v>46.608376341027657</v>
      </c>
      <c r="L4743">
        <v>0.18833720709374996</v>
      </c>
    </row>
    <row r="4744" spans="1:12">
      <c r="A4744" s="73">
        <v>43298.583333333336</v>
      </c>
      <c r="B4744">
        <v>4.1500000000000004</v>
      </c>
      <c r="C4744">
        <v>196.6</v>
      </c>
      <c r="D4744">
        <v>1.0201</v>
      </c>
      <c r="F4744">
        <v>1.0201</v>
      </c>
      <c r="G4744">
        <v>10</v>
      </c>
      <c r="H4744">
        <v>7</v>
      </c>
      <c r="I4744">
        <v>14</v>
      </c>
      <c r="J4744">
        <v>4</v>
      </c>
      <c r="K4744">
        <v>11.505886262260562</v>
      </c>
      <c r="L4744">
        <v>36.45499491875001</v>
      </c>
    </row>
    <row r="4745" spans="1:12">
      <c r="A4745" s="73">
        <v>43298.625</v>
      </c>
      <c r="B4745">
        <v>3.6</v>
      </c>
      <c r="C4745">
        <v>306.8</v>
      </c>
      <c r="D4745">
        <v>1.0136000000000001</v>
      </c>
      <c r="F4745">
        <v>1.0136000000000001</v>
      </c>
      <c r="G4745">
        <v>15</v>
      </c>
      <c r="H4745">
        <v>7</v>
      </c>
      <c r="I4745">
        <v>15</v>
      </c>
      <c r="J4745">
        <v>4</v>
      </c>
      <c r="K4745">
        <v>15.539622301073344</v>
      </c>
      <c r="L4745">
        <v>23.645260800000003</v>
      </c>
    </row>
    <row r="4746" spans="1:12">
      <c r="A4746" s="73">
        <v>43298.666666666664</v>
      </c>
      <c r="B4746">
        <v>2.63</v>
      </c>
      <c r="C4746">
        <v>133.9</v>
      </c>
      <c r="D4746">
        <v>1.0105</v>
      </c>
      <c r="F4746">
        <v>1.0105</v>
      </c>
      <c r="G4746">
        <v>7</v>
      </c>
      <c r="H4746">
        <v>7</v>
      </c>
      <c r="I4746">
        <v>16</v>
      </c>
      <c r="J4746">
        <v>3</v>
      </c>
      <c r="K4746">
        <v>24.128065860434067</v>
      </c>
      <c r="L4746">
        <v>9.1912285967499976</v>
      </c>
    </row>
    <row r="4747" spans="1:12">
      <c r="A4747" s="73">
        <v>43298.708333333336</v>
      </c>
      <c r="B4747">
        <v>1.29</v>
      </c>
      <c r="C4747">
        <v>131.5</v>
      </c>
      <c r="D4747">
        <v>1.0102</v>
      </c>
      <c r="F4747">
        <v>1.0102</v>
      </c>
      <c r="G4747">
        <v>7</v>
      </c>
      <c r="H4747">
        <v>7</v>
      </c>
      <c r="I4747">
        <v>17</v>
      </c>
      <c r="J4747">
        <v>1</v>
      </c>
      <c r="K4747">
        <v>39.087913664087019</v>
      </c>
      <c r="L4747">
        <v>1.0842926139000002</v>
      </c>
    </row>
    <row r="4748" spans="1:12">
      <c r="A4748" s="73">
        <v>43298.75</v>
      </c>
      <c r="B4748">
        <v>1.68</v>
      </c>
      <c r="C4748">
        <v>122.4</v>
      </c>
      <c r="D4748">
        <v>1.0127999999999999</v>
      </c>
      <c r="F4748">
        <v>1.0127999999999999</v>
      </c>
      <c r="G4748">
        <v>6</v>
      </c>
      <c r="H4748">
        <v>7</v>
      </c>
      <c r="I4748">
        <v>18</v>
      </c>
      <c r="J4748">
        <v>2</v>
      </c>
      <c r="K4748">
        <v>34.363428109292506</v>
      </c>
      <c r="L4748">
        <v>2.4011624447999993</v>
      </c>
    </row>
    <row r="4749" spans="1:12">
      <c r="A4749" s="73">
        <v>43298.791666666664</v>
      </c>
      <c r="B4749">
        <v>3.28</v>
      </c>
      <c r="C4749">
        <v>111</v>
      </c>
      <c r="D4749">
        <v>1.0166999999999999</v>
      </c>
      <c r="F4749">
        <v>1.0166999999999999</v>
      </c>
      <c r="G4749">
        <v>6</v>
      </c>
      <c r="H4749">
        <v>7</v>
      </c>
      <c r="I4749">
        <v>19</v>
      </c>
      <c r="J4749">
        <v>3</v>
      </c>
      <c r="K4749">
        <v>18.164923269109877</v>
      </c>
      <c r="L4749">
        <v>17.938427059199995</v>
      </c>
    </row>
    <row r="4750" spans="1:12">
      <c r="A4750" s="73">
        <v>43298.833333333336</v>
      </c>
      <c r="B4750">
        <v>3.28</v>
      </c>
      <c r="C4750">
        <v>164</v>
      </c>
      <c r="D4750">
        <v>1.0205</v>
      </c>
      <c r="F4750">
        <v>1.0205</v>
      </c>
      <c r="G4750">
        <v>8</v>
      </c>
      <c r="H4750">
        <v>7</v>
      </c>
      <c r="I4750">
        <v>20</v>
      </c>
      <c r="J4750">
        <v>3</v>
      </c>
      <c r="K4750">
        <v>18.164923269109877</v>
      </c>
      <c r="L4750">
        <v>18.005473407999993</v>
      </c>
    </row>
    <row r="4751" spans="1:12">
      <c r="A4751" s="73">
        <v>43298.875</v>
      </c>
      <c r="B4751">
        <v>5.45</v>
      </c>
      <c r="C4751">
        <v>194.7</v>
      </c>
      <c r="D4751">
        <v>1.0234000000000001</v>
      </c>
      <c r="F4751">
        <v>1.0234000000000001</v>
      </c>
      <c r="G4751">
        <v>10</v>
      </c>
      <c r="H4751">
        <v>7</v>
      </c>
      <c r="I4751">
        <v>21</v>
      </c>
      <c r="J4751">
        <v>5</v>
      </c>
      <c r="K4751">
        <v>4.3766010796121755</v>
      </c>
      <c r="L4751">
        <v>82.833292412500015</v>
      </c>
    </row>
    <row r="4752" spans="1:12">
      <c r="A4752" s="73">
        <v>43298.916666666664</v>
      </c>
      <c r="B4752">
        <v>5.61</v>
      </c>
      <c r="C4752">
        <v>218.3</v>
      </c>
      <c r="D4752">
        <v>1.0246</v>
      </c>
      <c r="F4752">
        <v>1.0246</v>
      </c>
      <c r="G4752">
        <v>11</v>
      </c>
      <c r="H4752">
        <v>7</v>
      </c>
      <c r="I4752">
        <v>22</v>
      </c>
      <c r="J4752">
        <v>6</v>
      </c>
      <c r="K4752">
        <v>3.7327505955939118</v>
      </c>
      <c r="L4752">
        <v>90.450909816300012</v>
      </c>
    </row>
    <row r="4753" spans="1:12">
      <c r="A4753" s="73">
        <v>43298.958333333336</v>
      </c>
      <c r="B4753">
        <v>5.23</v>
      </c>
      <c r="C4753">
        <v>212.2</v>
      </c>
      <c r="D4753">
        <v>1.0266999999999999</v>
      </c>
      <c r="F4753">
        <v>1.0266999999999999</v>
      </c>
      <c r="G4753">
        <v>10</v>
      </c>
      <c r="H4753">
        <v>7</v>
      </c>
      <c r="I4753">
        <v>23</v>
      </c>
      <c r="J4753">
        <v>5</v>
      </c>
      <c r="K4753">
        <v>5.3454954951372864</v>
      </c>
      <c r="L4753">
        <v>73.437626654450014</v>
      </c>
    </row>
    <row r="4754" spans="1:12">
      <c r="A4754" s="73">
        <v>43299</v>
      </c>
      <c r="B4754">
        <v>6.72</v>
      </c>
      <c r="C4754">
        <v>206.6</v>
      </c>
      <c r="D4754">
        <v>1.0282</v>
      </c>
      <c r="F4754">
        <v>1.0282</v>
      </c>
      <c r="G4754">
        <v>10</v>
      </c>
      <c r="H4754">
        <v>7</v>
      </c>
      <c r="I4754">
        <v>0</v>
      </c>
      <c r="J4754">
        <v>7</v>
      </c>
      <c r="K4754">
        <v>0.6757378627172127</v>
      </c>
      <c r="L4754">
        <v>156.01107271679999</v>
      </c>
    </row>
    <row r="4755" spans="1:12">
      <c r="A4755" s="73">
        <v>43299.041666666664</v>
      </c>
      <c r="B4755">
        <v>7.4</v>
      </c>
      <c r="C4755">
        <v>212.8</v>
      </c>
      <c r="D4755">
        <v>1.0289999999999999</v>
      </c>
      <c r="F4755">
        <v>1.0289999999999999</v>
      </c>
      <c r="G4755">
        <v>10</v>
      </c>
      <c r="H4755">
        <v>7</v>
      </c>
      <c r="I4755">
        <v>1</v>
      </c>
      <c r="J4755">
        <v>7</v>
      </c>
      <c r="K4755">
        <v>2.017330563959362E-2</v>
      </c>
      <c r="L4755">
        <v>208.48774800000001</v>
      </c>
    </row>
    <row r="4756" spans="1:12">
      <c r="A4756" s="73">
        <v>43299.083333333336</v>
      </c>
      <c r="B4756">
        <v>7.52</v>
      </c>
      <c r="C4756">
        <v>225.8</v>
      </c>
      <c r="D4756">
        <v>1.0287999999999999</v>
      </c>
      <c r="F4756">
        <v>1.0287999999999999</v>
      </c>
      <c r="G4756">
        <v>11</v>
      </c>
      <c r="H4756">
        <v>7</v>
      </c>
      <c r="I4756">
        <v>2</v>
      </c>
      <c r="J4756">
        <v>8</v>
      </c>
      <c r="K4756">
        <v>4.8544262589635232E-4</v>
      </c>
      <c r="L4756">
        <v>218.75323371519997</v>
      </c>
    </row>
    <row r="4757" spans="1:12">
      <c r="A4757" s="73">
        <v>43299.125</v>
      </c>
      <c r="B4757">
        <v>6.56</v>
      </c>
      <c r="C4757">
        <v>233.4</v>
      </c>
      <c r="D4757">
        <v>1.0301</v>
      </c>
      <c r="F4757">
        <v>1.0301</v>
      </c>
      <c r="G4757">
        <v>11</v>
      </c>
      <c r="H4757">
        <v>7</v>
      </c>
      <c r="I4757">
        <v>3</v>
      </c>
      <c r="J4757">
        <v>7</v>
      </c>
      <c r="K4757">
        <v>0.96438834673547624</v>
      </c>
      <c r="L4757">
        <v>145.39882926079997</v>
      </c>
    </row>
    <row r="4758" spans="1:12">
      <c r="A4758" s="73">
        <v>43299.166666666664</v>
      </c>
      <c r="B4758">
        <v>5.09</v>
      </c>
      <c r="C4758">
        <v>233.3</v>
      </c>
      <c r="D4758">
        <v>1.0308999999999999</v>
      </c>
      <c r="F4758">
        <v>1.0308999999999999</v>
      </c>
      <c r="G4758">
        <v>11</v>
      </c>
      <c r="H4758">
        <v>7</v>
      </c>
      <c r="I4758">
        <v>4</v>
      </c>
      <c r="J4758">
        <v>5</v>
      </c>
      <c r="K4758">
        <v>6.0124646686532692</v>
      </c>
      <c r="L4758">
        <v>67.97354043804998</v>
      </c>
    </row>
    <row r="4759" spans="1:12">
      <c r="A4759" s="73">
        <v>43299.208333333336</v>
      </c>
      <c r="B4759">
        <v>6.31</v>
      </c>
      <c r="C4759">
        <v>242.5</v>
      </c>
      <c r="D4759">
        <v>1.0301</v>
      </c>
      <c r="F4759">
        <v>1.0301</v>
      </c>
      <c r="G4759">
        <v>12</v>
      </c>
      <c r="H4759">
        <v>7</v>
      </c>
      <c r="I4759">
        <v>5</v>
      </c>
      <c r="J4759">
        <v>6</v>
      </c>
      <c r="K4759">
        <v>1.5179047280140125</v>
      </c>
      <c r="L4759">
        <v>129.40095134454998</v>
      </c>
    </row>
    <row r="4760" spans="1:12">
      <c r="A4760" s="73">
        <v>43299.25</v>
      </c>
      <c r="B4760">
        <v>5.0599999999999996</v>
      </c>
      <c r="C4760">
        <v>239.9</v>
      </c>
      <c r="D4760">
        <v>1.0261</v>
      </c>
      <c r="F4760">
        <v>1.0261</v>
      </c>
      <c r="G4760">
        <v>12</v>
      </c>
      <c r="H4760">
        <v>7</v>
      </c>
      <c r="I4760">
        <v>6</v>
      </c>
      <c r="J4760">
        <v>5</v>
      </c>
      <c r="K4760">
        <v>6.1604866344066949</v>
      </c>
      <c r="L4760">
        <v>66.467790518799987</v>
      </c>
    </row>
    <row r="4761" spans="1:12">
      <c r="A4761" s="73">
        <v>43299.291666666664</v>
      </c>
      <c r="B4761">
        <v>4.97</v>
      </c>
      <c r="C4761">
        <v>231.9</v>
      </c>
      <c r="D4761">
        <v>1.0241</v>
      </c>
      <c r="F4761">
        <v>1.0241</v>
      </c>
      <c r="G4761">
        <v>11</v>
      </c>
      <c r="H4761">
        <v>7</v>
      </c>
      <c r="I4761">
        <v>7</v>
      </c>
      <c r="J4761">
        <v>5</v>
      </c>
      <c r="K4761">
        <v>6.615352531666967</v>
      </c>
      <c r="L4761">
        <v>62.861036349649986</v>
      </c>
    </row>
    <row r="4762" spans="1:12">
      <c r="A4762" s="73">
        <v>43299.333333333336</v>
      </c>
      <c r="B4762">
        <v>5.68</v>
      </c>
      <c r="C4762">
        <v>229.1</v>
      </c>
      <c r="D4762">
        <v>1.0206999999999999</v>
      </c>
      <c r="F4762">
        <v>1.0206999999999999</v>
      </c>
      <c r="G4762">
        <v>11</v>
      </c>
      <c r="H4762">
        <v>7</v>
      </c>
      <c r="I4762">
        <v>8</v>
      </c>
      <c r="J4762">
        <v>6</v>
      </c>
      <c r="K4762">
        <v>3.4671660088359242</v>
      </c>
      <c r="L4762">
        <v>93.521857971199978</v>
      </c>
    </row>
    <row r="4763" spans="1:12">
      <c r="A4763" s="73">
        <v>43299.375</v>
      </c>
      <c r="B4763">
        <v>7.32</v>
      </c>
      <c r="C4763">
        <v>227.1</v>
      </c>
      <c r="D4763">
        <v>1.0157</v>
      </c>
      <c r="F4763">
        <v>1.0157</v>
      </c>
      <c r="G4763">
        <v>11</v>
      </c>
      <c r="H4763">
        <v>7</v>
      </c>
      <c r="I4763">
        <v>9</v>
      </c>
      <c r="J4763">
        <v>7</v>
      </c>
      <c r="K4763">
        <v>4.9298547648725183E-2</v>
      </c>
      <c r="L4763">
        <v>199.19053586880003</v>
      </c>
    </row>
    <row r="4764" spans="1:12">
      <c r="A4764" s="73">
        <v>43299.416666666664</v>
      </c>
      <c r="B4764">
        <v>7.21</v>
      </c>
      <c r="C4764">
        <v>232.7</v>
      </c>
      <c r="D4764">
        <v>1.0092000000000001</v>
      </c>
      <c r="F4764">
        <v>1.0092000000000001</v>
      </c>
      <c r="G4764">
        <v>11</v>
      </c>
      <c r="H4764">
        <v>7</v>
      </c>
      <c r="I4764">
        <v>10</v>
      </c>
      <c r="J4764">
        <v>7</v>
      </c>
      <c r="K4764">
        <v>0.11024575541128127</v>
      </c>
      <c r="L4764">
        <v>189.12678516060001</v>
      </c>
    </row>
    <row r="4765" spans="1:12">
      <c r="A4765" s="73">
        <v>43299.458333333336</v>
      </c>
      <c r="B4765">
        <v>6.38</v>
      </c>
      <c r="C4765">
        <v>229</v>
      </c>
      <c r="D4765">
        <v>1.0037</v>
      </c>
      <c r="F4765">
        <v>1.0037</v>
      </c>
      <c r="G4765">
        <v>11</v>
      </c>
      <c r="H4765">
        <v>7</v>
      </c>
      <c r="I4765">
        <v>11</v>
      </c>
      <c r="J4765">
        <v>6</v>
      </c>
      <c r="K4765">
        <v>1.3503201412560217</v>
      </c>
      <c r="L4765">
        <v>130.3274700332</v>
      </c>
    </row>
    <row r="4766" spans="1:12">
      <c r="A4766" s="73">
        <v>43299.5</v>
      </c>
      <c r="B4766">
        <v>7.46</v>
      </c>
      <c r="C4766">
        <v>222.8</v>
      </c>
      <c r="D4766">
        <v>1.0001</v>
      </c>
      <c r="F4766">
        <v>1.0001</v>
      </c>
      <c r="G4766">
        <v>11</v>
      </c>
      <c r="H4766">
        <v>7</v>
      </c>
      <c r="I4766">
        <v>12</v>
      </c>
      <c r="J4766">
        <v>7</v>
      </c>
      <c r="K4766">
        <v>6.7293741327450326E-3</v>
      </c>
      <c r="L4766">
        <v>207.60122604680001</v>
      </c>
    </row>
    <row r="4767" spans="1:12">
      <c r="A4767" s="73">
        <v>43299.541666666664</v>
      </c>
      <c r="B4767">
        <v>9.4</v>
      </c>
      <c r="C4767">
        <v>221</v>
      </c>
      <c r="D4767">
        <v>0.995</v>
      </c>
      <c r="F4767">
        <v>0.995</v>
      </c>
      <c r="G4767">
        <v>11</v>
      </c>
      <c r="H4767">
        <v>7</v>
      </c>
      <c r="I4767">
        <v>13</v>
      </c>
      <c r="J4767">
        <v>9</v>
      </c>
      <c r="K4767">
        <v>3.452042255411305</v>
      </c>
      <c r="L4767">
        <v>413.21554000000003</v>
      </c>
    </row>
    <row r="4768" spans="1:12">
      <c r="A4768" s="73">
        <v>43299.583333333336</v>
      </c>
      <c r="B4768">
        <v>9.3000000000000007</v>
      </c>
      <c r="C4768">
        <v>239</v>
      </c>
      <c r="D4768">
        <v>0.99170000000000003</v>
      </c>
      <c r="F4768">
        <v>0.99170000000000003</v>
      </c>
      <c r="G4768">
        <v>12</v>
      </c>
      <c r="H4768">
        <v>7</v>
      </c>
      <c r="I4768">
        <v>14</v>
      </c>
      <c r="J4768">
        <v>9</v>
      </c>
      <c r="K4768">
        <v>3.090448807922721</v>
      </c>
      <c r="L4768">
        <v>398.84041845000013</v>
      </c>
    </row>
    <row r="4769" spans="1:12">
      <c r="A4769" s="73">
        <v>43299.625</v>
      </c>
      <c r="B4769">
        <v>8.2899999999999991</v>
      </c>
      <c r="C4769">
        <v>244</v>
      </c>
      <c r="D4769">
        <v>0.98909999999999998</v>
      </c>
      <c r="F4769">
        <v>0.98909999999999998</v>
      </c>
      <c r="G4769">
        <v>12</v>
      </c>
      <c r="H4769">
        <v>7</v>
      </c>
      <c r="I4769">
        <v>15</v>
      </c>
      <c r="J4769">
        <v>8</v>
      </c>
      <c r="K4769">
        <v>0.55945498828800344</v>
      </c>
      <c r="L4769">
        <v>281.7564052999499</v>
      </c>
    </row>
    <row r="4770" spans="1:12">
      <c r="A4770" s="73">
        <v>43299.666666666664</v>
      </c>
      <c r="B4770">
        <v>9.0399999999999991</v>
      </c>
      <c r="C4770">
        <v>230.4</v>
      </c>
      <c r="D4770">
        <v>0.98760000000000003</v>
      </c>
      <c r="F4770">
        <v>0.98760000000000003</v>
      </c>
      <c r="G4770">
        <v>11</v>
      </c>
      <c r="H4770">
        <v>7</v>
      </c>
      <c r="I4770">
        <v>16</v>
      </c>
      <c r="J4770">
        <v>9</v>
      </c>
      <c r="K4770">
        <v>2.2439058444523936</v>
      </c>
      <c r="L4770">
        <v>364.80129976319995</v>
      </c>
    </row>
    <row r="4771" spans="1:12">
      <c r="A4771" s="73">
        <v>43299.708333333336</v>
      </c>
      <c r="B4771">
        <v>8.15</v>
      </c>
      <c r="C4771">
        <v>239.4</v>
      </c>
      <c r="D4771">
        <v>0.99309999999999998</v>
      </c>
      <c r="F4771">
        <v>0.99309999999999998</v>
      </c>
      <c r="G4771">
        <v>12</v>
      </c>
      <c r="H4771">
        <v>7</v>
      </c>
      <c r="I4771">
        <v>17</v>
      </c>
      <c r="J4771">
        <v>8</v>
      </c>
      <c r="K4771">
        <v>0.3696241618039855</v>
      </c>
      <c r="L4771">
        <v>268.80405285625</v>
      </c>
    </row>
    <row r="4772" spans="1:12">
      <c r="A4772" s="73">
        <v>43299.75</v>
      </c>
      <c r="B4772">
        <v>8.6</v>
      </c>
      <c r="C4772">
        <v>229.4</v>
      </c>
      <c r="D4772">
        <v>0.99690000000000001</v>
      </c>
      <c r="F4772">
        <v>0.99690000000000001</v>
      </c>
      <c r="G4772">
        <v>11</v>
      </c>
      <c r="H4772">
        <v>7</v>
      </c>
      <c r="I4772">
        <v>18</v>
      </c>
      <c r="J4772">
        <v>9</v>
      </c>
      <c r="K4772">
        <v>1.1192946755026192</v>
      </c>
      <c r="L4772">
        <v>317.04211319999996</v>
      </c>
    </row>
    <row r="4773" spans="1:12">
      <c r="A4773" s="73">
        <v>43299.791666666664</v>
      </c>
      <c r="B4773">
        <v>10.07</v>
      </c>
      <c r="C4773">
        <v>262.8</v>
      </c>
      <c r="D4773">
        <v>1.0013000000000001</v>
      </c>
      <c r="F4773">
        <v>1.0013000000000001</v>
      </c>
      <c r="G4773">
        <v>13</v>
      </c>
      <c r="H4773">
        <v>7</v>
      </c>
      <c r="I4773">
        <v>19</v>
      </c>
      <c r="J4773">
        <v>10</v>
      </c>
      <c r="K4773">
        <v>6.390618353584828</v>
      </c>
      <c r="L4773">
        <v>511.2374172729501</v>
      </c>
    </row>
    <row r="4774" spans="1:12">
      <c r="A4774" s="73">
        <v>43299.833333333336</v>
      </c>
      <c r="B4774">
        <v>7.82</v>
      </c>
      <c r="C4774">
        <v>298.7</v>
      </c>
      <c r="D4774">
        <v>1.0065</v>
      </c>
      <c r="F4774">
        <v>1.0065</v>
      </c>
      <c r="G4774">
        <v>14</v>
      </c>
      <c r="H4774">
        <v>7</v>
      </c>
      <c r="I4774">
        <v>20</v>
      </c>
      <c r="J4774">
        <v>8</v>
      </c>
      <c r="K4774">
        <v>7.7265785091653022E-2</v>
      </c>
      <c r="L4774">
        <v>240.66007224600003</v>
      </c>
    </row>
    <row r="4775" spans="1:12">
      <c r="A4775" s="73">
        <v>43299.875</v>
      </c>
      <c r="B4775">
        <v>9.6999999999999993</v>
      </c>
      <c r="C4775">
        <v>305</v>
      </c>
      <c r="D4775">
        <v>1.0119</v>
      </c>
      <c r="F4775">
        <v>1.0119</v>
      </c>
      <c r="G4775">
        <v>15</v>
      </c>
      <c r="H4775">
        <v>7</v>
      </c>
      <c r="I4775">
        <v>21</v>
      </c>
      <c r="J4775">
        <v>10</v>
      </c>
      <c r="K4775">
        <v>4.6568225978770572</v>
      </c>
      <c r="L4775">
        <v>461.76690434999989</v>
      </c>
    </row>
    <row r="4776" spans="1:12">
      <c r="A4776" s="73">
        <v>43299.916666666664</v>
      </c>
      <c r="B4776">
        <v>9.91</v>
      </c>
      <c r="C4776">
        <v>302.60000000000002</v>
      </c>
      <c r="D4776">
        <v>1.0147999999999999</v>
      </c>
      <c r="F4776">
        <v>1.0147999999999999</v>
      </c>
      <c r="G4776">
        <v>14</v>
      </c>
      <c r="H4776">
        <v>7</v>
      </c>
      <c r="I4776">
        <v>22</v>
      </c>
      <c r="J4776">
        <v>10</v>
      </c>
      <c r="K4776">
        <v>5.6072688376030904</v>
      </c>
      <c r="L4776">
        <v>493.82312830540002</v>
      </c>
    </row>
    <row r="4777" spans="1:12">
      <c r="A4777" s="73">
        <v>43299.958333333336</v>
      </c>
      <c r="B4777">
        <v>5.91</v>
      </c>
      <c r="C4777">
        <v>288</v>
      </c>
      <c r="D4777">
        <v>1.0198</v>
      </c>
      <c r="F4777">
        <v>1.0198</v>
      </c>
      <c r="G4777">
        <v>14</v>
      </c>
      <c r="H4777">
        <v>7</v>
      </c>
      <c r="I4777">
        <v>23</v>
      </c>
      <c r="J4777">
        <v>6</v>
      </c>
      <c r="K4777">
        <v>2.6635309380596692</v>
      </c>
      <c r="L4777">
        <v>105.2561437029</v>
      </c>
    </row>
    <row r="4778" spans="1:12">
      <c r="A4778" s="73">
        <v>43300</v>
      </c>
      <c r="B4778">
        <v>4.99</v>
      </c>
      <c r="C4778">
        <v>243.3</v>
      </c>
      <c r="D4778">
        <v>1.0242</v>
      </c>
      <c r="F4778">
        <v>1.0242</v>
      </c>
      <c r="G4778">
        <v>12</v>
      </c>
      <c r="H4778">
        <v>7</v>
      </c>
      <c r="I4778">
        <v>0</v>
      </c>
      <c r="J4778">
        <v>5</v>
      </c>
      <c r="K4778">
        <v>6.5128712211646818</v>
      </c>
      <c r="L4778">
        <v>63.629192637900005</v>
      </c>
    </row>
    <row r="4779" spans="1:12">
      <c r="A4779" s="73">
        <v>43300.041666666664</v>
      </c>
      <c r="B4779">
        <v>7.6</v>
      </c>
      <c r="C4779">
        <v>239</v>
      </c>
      <c r="D4779">
        <v>1.0246999999999999</v>
      </c>
      <c r="F4779">
        <v>1.0246999999999999</v>
      </c>
      <c r="G4779">
        <v>12</v>
      </c>
      <c r="H4779">
        <v>7</v>
      </c>
      <c r="I4779">
        <v>1</v>
      </c>
      <c r="J4779">
        <v>8</v>
      </c>
      <c r="K4779">
        <v>3.3602006167647012E-3</v>
      </c>
      <c r="L4779">
        <v>224.90935359999995</v>
      </c>
    </row>
    <row r="4780" spans="1:12">
      <c r="A4780" s="73">
        <v>43300.083333333336</v>
      </c>
      <c r="B4780">
        <v>8.25</v>
      </c>
      <c r="C4780">
        <v>241.9</v>
      </c>
      <c r="D4780">
        <v>1.0284</v>
      </c>
      <c r="F4780">
        <v>1.0284</v>
      </c>
      <c r="G4780">
        <v>12</v>
      </c>
      <c r="H4780">
        <v>7</v>
      </c>
      <c r="I4780">
        <v>2</v>
      </c>
      <c r="J4780">
        <v>8</v>
      </c>
      <c r="K4780">
        <v>0.50121760929257053</v>
      </c>
      <c r="L4780">
        <v>288.73133437500002</v>
      </c>
    </row>
    <row r="4781" spans="1:12">
      <c r="A4781" s="73">
        <v>43300.125</v>
      </c>
      <c r="B4781">
        <v>7.34</v>
      </c>
      <c r="C4781">
        <v>242.2</v>
      </c>
      <c r="D4781">
        <v>1.0298</v>
      </c>
      <c r="F4781">
        <v>1.0298</v>
      </c>
      <c r="G4781">
        <v>12</v>
      </c>
      <c r="H4781">
        <v>7</v>
      </c>
      <c r="I4781">
        <v>3</v>
      </c>
      <c r="J4781">
        <v>7</v>
      </c>
      <c r="K4781">
        <v>4.0817237146442469E-2</v>
      </c>
      <c r="L4781">
        <v>203.61561086959998</v>
      </c>
    </row>
    <row r="4782" spans="1:12">
      <c r="A4782" s="73">
        <v>43300.166666666664</v>
      </c>
      <c r="B4782">
        <v>6.67</v>
      </c>
      <c r="C4782">
        <v>223.3</v>
      </c>
      <c r="D4782">
        <v>1.0298</v>
      </c>
      <c r="F4782">
        <v>1.0298</v>
      </c>
      <c r="G4782">
        <v>11</v>
      </c>
      <c r="H4782">
        <v>7</v>
      </c>
      <c r="I4782">
        <v>4</v>
      </c>
      <c r="J4782">
        <v>7</v>
      </c>
      <c r="K4782">
        <v>0.76044113897291965</v>
      </c>
      <c r="L4782">
        <v>152.79192184869999</v>
      </c>
    </row>
    <row r="4783" spans="1:12">
      <c r="A4783" s="73">
        <v>43300.208333333336</v>
      </c>
      <c r="B4783">
        <v>5.8</v>
      </c>
      <c r="C4783">
        <v>228.9</v>
      </c>
      <c r="D4783">
        <v>1.0284</v>
      </c>
      <c r="F4783">
        <v>1.0284</v>
      </c>
      <c r="G4783">
        <v>11</v>
      </c>
      <c r="H4783">
        <v>7</v>
      </c>
      <c r="I4783">
        <v>5</v>
      </c>
      <c r="J4783">
        <v>6</v>
      </c>
      <c r="K4783">
        <v>3.0346781458222263</v>
      </c>
      <c r="L4783">
        <v>100.3265904</v>
      </c>
    </row>
    <row r="4784" spans="1:12">
      <c r="A4784" s="73">
        <v>43300.25</v>
      </c>
      <c r="B4784">
        <v>5.14</v>
      </c>
      <c r="C4784">
        <v>231.7</v>
      </c>
      <c r="D4784">
        <v>1.0225</v>
      </c>
      <c r="F4784">
        <v>1.0225</v>
      </c>
      <c r="G4784">
        <v>11</v>
      </c>
      <c r="H4784">
        <v>7</v>
      </c>
      <c r="I4784">
        <v>6</v>
      </c>
      <c r="J4784">
        <v>5</v>
      </c>
      <c r="K4784">
        <v>5.7697613923975624</v>
      </c>
      <c r="L4784">
        <v>69.426085369999981</v>
      </c>
    </row>
    <row r="4785" spans="1:12">
      <c r="A4785" s="73">
        <v>43300.291666666664</v>
      </c>
      <c r="B4785">
        <v>4.24</v>
      </c>
      <c r="C4785">
        <v>230.9</v>
      </c>
      <c r="D4785">
        <v>1.0193000000000001</v>
      </c>
      <c r="F4785">
        <v>1.0193000000000001</v>
      </c>
      <c r="G4785">
        <v>11</v>
      </c>
      <c r="H4785">
        <v>7</v>
      </c>
      <c r="I4785">
        <v>7</v>
      </c>
      <c r="J4785">
        <v>4</v>
      </c>
      <c r="K4785">
        <v>10.90342036500029</v>
      </c>
      <c r="L4785">
        <v>38.848083481600007</v>
      </c>
    </row>
    <row r="4786" spans="1:12">
      <c r="A4786" s="73">
        <v>43300.333333333336</v>
      </c>
      <c r="B4786">
        <v>5.16</v>
      </c>
      <c r="C4786">
        <v>215.1</v>
      </c>
      <c r="D4786">
        <v>1.0157</v>
      </c>
      <c r="F4786">
        <v>1.0157</v>
      </c>
      <c r="G4786">
        <v>11</v>
      </c>
      <c r="H4786">
        <v>7</v>
      </c>
      <c r="I4786">
        <v>8</v>
      </c>
      <c r="J4786">
        <v>5</v>
      </c>
      <c r="K4786">
        <v>5.6740800818952772</v>
      </c>
      <c r="L4786">
        <v>69.772544553600014</v>
      </c>
    </row>
    <row r="4787" spans="1:12">
      <c r="A4787" s="73">
        <v>43300.375</v>
      </c>
      <c r="B4787">
        <v>6.59</v>
      </c>
      <c r="C4787">
        <v>215.2</v>
      </c>
      <c r="D4787">
        <v>1.0117</v>
      </c>
      <c r="F4787">
        <v>1.0117</v>
      </c>
      <c r="G4787">
        <v>11</v>
      </c>
      <c r="H4787">
        <v>7</v>
      </c>
      <c r="I4787">
        <v>9</v>
      </c>
      <c r="J4787">
        <v>7</v>
      </c>
      <c r="K4787">
        <v>0.90636638098205136</v>
      </c>
      <c r="L4787">
        <v>144.76980789715</v>
      </c>
    </row>
    <row r="4788" spans="1:12">
      <c r="A4788" s="73">
        <v>43300.416666666664</v>
      </c>
      <c r="B4788">
        <v>8.02</v>
      </c>
      <c r="C4788">
        <v>213.7</v>
      </c>
      <c r="D4788">
        <v>1.0075000000000001</v>
      </c>
      <c r="F4788">
        <v>1.0075000000000001</v>
      </c>
      <c r="G4788">
        <v>10</v>
      </c>
      <c r="H4788">
        <v>7</v>
      </c>
      <c r="I4788">
        <v>10</v>
      </c>
      <c r="J4788">
        <v>8</v>
      </c>
      <c r="K4788">
        <v>0.22845268006882349</v>
      </c>
      <c r="L4788">
        <v>259.85924002999997</v>
      </c>
    </row>
    <row r="4789" spans="1:12">
      <c r="A4789" s="73">
        <v>43300.458333333336</v>
      </c>
      <c r="B4789">
        <v>7.12</v>
      </c>
      <c r="C4789">
        <v>209.1</v>
      </c>
      <c r="D4789">
        <v>1.0056</v>
      </c>
      <c r="F4789">
        <v>1.0056</v>
      </c>
      <c r="G4789">
        <v>10</v>
      </c>
      <c r="H4789">
        <v>7</v>
      </c>
      <c r="I4789">
        <v>11</v>
      </c>
      <c r="J4789">
        <v>7</v>
      </c>
      <c r="K4789">
        <v>0.17811165267155421</v>
      </c>
      <c r="L4789">
        <v>181.48270755840002</v>
      </c>
    </row>
    <row r="4790" spans="1:12">
      <c r="A4790" s="73">
        <v>43300.5</v>
      </c>
      <c r="B4790">
        <v>7.88</v>
      </c>
      <c r="C4790">
        <v>196.7</v>
      </c>
      <c r="D4790">
        <v>1.0025999999999999</v>
      </c>
      <c r="F4790">
        <v>1.0025999999999999</v>
      </c>
      <c r="G4790">
        <v>10</v>
      </c>
      <c r="H4790">
        <v>7</v>
      </c>
      <c r="I4790">
        <v>12</v>
      </c>
      <c r="J4790">
        <v>8</v>
      </c>
      <c r="K4790">
        <v>0.11422185358480411</v>
      </c>
      <c r="L4790">
        <v>245.28803103359996</v>
      </c>
    </row>
    <row r="4791" spans="1:12">
      <c r="A4791" s="73">
        <v>43300.541666666664</v>
      </c>
      <c r="B4791">
        <v>7.69</v>
      </c>
      <c r="C4791">
        <v>200.6</v>
      </c>
      <c r="D4791">
        <v>1.0014000000000001</v>
      </c>
      <c r="F4791">
        <v>1.0014000000000001</v>
      </c>
      <c r="G4791">
        <v>10</v>
      </c>
      <c r="H4791">
        <v>7</v>
      </c>
      <c r="I4791">
        <v>13</v>
      </c>
      <c r="J4791">
        <v>8</v>
      </c>
      <c r="K4791">
        <v>2.1894303356491819E-2</v>
      </c>
      <c r="L4791">
        <v>227.69663412630007</v>
      </c>
    </row>
    <row r="4792" spans="1:12">
      <c r="A4792" s="73">
        <v>43300.583333333336</v>
      </c>
      <c r="B4792">
        <v>7.46</v>
      </c>
      <c r="C4792">
        <v>212.4</v>
      </c>
      <c r="D4792">
        <v>1.0038</v>
      </c>
      <c r="F4792">
        <v>1.0038</v>
      </c>
      <c r="G4792">
        <v>10</v>
      </c>
      <c r="H4792">
        <v>7</v>
      </c>
      <c r="I4792">
        <v>14</v>
      </c>
      <c r="J4792">
        <v>7</v>
      </c>
      <c r="K4792">
        <v>6.7293741327450326E-3</v>
      </c>
      <c r="L4792">
        <v>208.36927377840001</v>
      </c>
    </row>
    <row r="4793" spans="1:12">
      <c r="A4793" s="73">
        <v>43300.625</v>
      </c>
      <c r="B4793">
        <v>5.29</v>
      </c>
      <c r="C4793">
        <v>233.1</v>
      </c>
      <c r="D4793">
        <v>1.0063</v>
      </c>
      <c r="F4793">
        <v>1.0063</v>
      </c>
      <c r="G4793">
        <v>11</v>
      </c>
      <c r="H4793">
        <v>7</v>
      </c>
      <c r="I4793">
        <v>15</v>
      </c>
      <c r="J4793">
        <v>5</v>
      </c>
      <c r="K4793">
        <v>5.0716515636304393</v>
      </c>
      <c r="L4793">
        <v>74.484257550349994</v>
      </c>
    </row>
    <row r="4794" spans="1:12">
      <c r="A4794" s="73">
        <v>43300.666666666664</v>
      </c>
      <c r="B4794">
        <v>6.74</v>
      </c>
      <c r="C4794">
        <v>275</v>
      </c>
      <c r="D4794">
        <v>1.0284</v>
      </c>
      <c r="F4794">
        <v>1.0284</v>
      </c>
      <c r="G4794">
        <v>13</v>
      </c>
      <c r="H4794">
        <v>7</v>
      </c>
      <c r="I4794">
        <v>16</v>
      </c>
      <c r="J4794">
        <v>7</v>
      </c>
      <c r="K4794">
        <v>0.64325655221492906</v>
      </c>
      <c r="L4794">
        <v>157.4387967408</v>
      </c>
    </row>
    <row r="4795" spans="1:12">
      <c r="A4795" s="73">
        <v>43300.708333333336</v>
      </c>
      <c r="B4795">
        <v>8.84</v>
      </c>
      <c r="C4795">
        <v>306.8</v>
      </c>
      <c r="D4795">
        <v>1.0243</v>
      </c>
      <c r="F4795">
        <v>1.0243</v>
      </c>
      <c r="G4795">
        <v>15</v>
      </c>
      <c r="H4795">
        <v>7</v>
      </c>
      <c r="I4795">
        <v>17</v>
      </c>
      <c r="J4795">
        <v>9</v>
      </c>
      <c r="K4795">
        <v>1.6847189494752246</v>
      </c>
      <c r="L4795">
        <v>353.79685831360001</v>
      </c>
    </row>
    <row r="4796" spans="1:12">
      <c r="A4796" s="73">
        <v>43300.75</v>
      </c>
      <c r="B4796">
        <v>7.3</v>
      </c>
      <c r="C4796">
        <v>317.3</v>
      </c>
      <c r="D4796">
        <v>1.0223</v>
      </c>
      <c r="F4796">
        <v>1.0223</v>
      </c>
      <c r="G4796">
        <v>15</v>
      </c>
      <c r="H4796">
        <v>7</v>
      </c>
      <c r="I4796">
        <v>18</v>
      </c>
      <c r="J4796">
        <v>7</v>
      </c>
      <c r="K4796">
        <v>5.8579858151008295E-2</v>
      </c>
      <c r="L4796">
        <v>198.84603955</v>
      </c>
    </row>
    <row r="4797" spans="1:12">
      <c r="A4797" s="73">
        <v>43300.791666666664</v>
      </c>
      <c r="B4797">
        <v>6.05</v>
      </c>
      <c r="C4797">
        <v>331.9</v>
      </c>
      <c r="D4797">
        <v>1.0230999999999999</v>
      </c>
      <c r="F4797">
        <v>1.0230999999999999</v>
      </c>
      <c r="G4797">
        <v>16</v>
      </c>
      <c r="H4797">
        <v>7</v>
      </c>
      <c r="I4797">
        <v>19</v>
      </c>
      <c r="J4797">
        <v>6</v>
      </c>
      <c r="K4797">
        <v>2.22616176454369</v>
      </c>
      <c r="L4797">
        <v>113.28025369374998</v>
      </c>
    </row>
    <row r="4798" spans="1:12">
      <c r="A4798" s="73">
        <v>43300.833333333336</v>
      </c>
      <c r="B4798">
        <v>4.88</v>
      </c>
      <c r="C4798">
        <v>138.1</v>
      </c>
      <c r="D4798">
        <v>1.0258</v>
      </c>
      <c r="F4798">
        <v>1.0258</v>
      </c>
      <c r="G4798">
        <v>7</v>
      </c>
      <c r="H4798">
        <v>7</v>
      </c>
      <c r="I4798">
        <v>20</v>
      </c>
      <c r="J4798">
        <v>5</v>
      </c>
      <c r="K4798">
        <v>7.0864184289272396</v>
      </c>
      <c r="L4798">
        <v>59.606300108799999</v>
      </c>
    </row>
    <row r="4799" spans="1:12">
      <c r="A4799" s="73">
        <v>43300.875</v>
      </c>
      <c r="B4799">
        <v>4.38</v>
      </c>
      <c r="C4799">
        <v>96.8</v>
      </c>
      <c r="D4799">
        <v>1.0266</v>
      </c>
      <c r="F4799">
        <v>1.0266</v>
      </c>
      <c r="G4799">
        <v>5</v>
      </c>
      <c r="H4799">
        <v>7</v>
      </c>
      <c r="I4799">
        <v>21</v>
      </c>
      <c r="J4799">
        <v>4</v>
      </c>
      <c r="K4799">
        <v>9.9984511914843122</v>
      </c>
      <c r="L4799">
        <v>43.131404037599999</v>
      </c>
    </row>
    <row r="4800" spans="1:12">
      <c r="A4800" s="73">
        <v>43300.916666666664</v>
      </c>
      <c r="B4800">
        <v>3.69</v>
      </c>
      <c r="C4800">
        <v>84.1</v>
      </c>
      <c r="D4800">
        <v>1.0258</v>
      </c>
      <c r="F4800">
        <v>1.0258</v>
      </c>
      <c r="G4800">
        <v>5</v>
      </c>
      <c r="H4800">
        <v>7</v>
      </c>
      <c r="I4800">
        <v>22</v>
      </c>
      <c r="J4800">
        <v>4</v>
      </c>
      <c r="K4800">
        <v>14.838156403813072</v>
      </c>
      <c r="L4800">
        <v>25.769844476100001</v>
      </c>
    </row>
    <row r="4801" spans="1:12">
      <c r="A4801" s="73">
        <v>43300.958333333336</v>
      </c>
      <c r="B4801">
        <v>3.08</v>
      </c>
      <c r="C4801">
        <v>121</v>
      </c>
      <c r="D4801">
        <v>1.0274000000000001</v>
      </c>
      <c r="F4801">
        <v>1.0274000000000001</v>
      </c>
      <c r="G4801">
        <v>6</v>
      </c>
      <c r="H4801">
        <v>7</v>
      </c>
      <c r="I4801">
        <v>23</v>
      </c>
      <c r="J4801">
        <v>3</v>
      </c>
      <c r="K4801">
        <v>19.909736374132699</v>
      </c>
      <c r="L4801">
        <v>15.009344134400003</v>
      </c>
    </row>
    <row r="4802" spans="1:12">
      <c r="A4802" s="73">
        <v>43301</v>
      </c>
      <c r="B4802">
        <v>3.85</v>
      </c>
      <c r="C4802">
        <v>119.8</v>
      </c>
      <c r="D4802">
        <v>1.0277000000000001</v>
      </c>
      <c r="F4802">
        <v>1.0277000000000001</v>
      </c>
      <c r="G4802">
        <v>6</v>
      </c>
      <c r="H4802">
        <v>7</v>
      </c>
      <c r="I4802">
        <v>0</v>
      </c>
      <c r="J4802">
        <v>4</v>
      </c>
      <c r="K4802">
        <v>13.631105919794807</v>
      </c>
      <c r="L4802">
        <v>29.323685256250002</v>
      </c>
    </row>
    <row r="4803" spans="1:12">
      <c r="A4803" s="73">
        <v>43301.041666666664</v>
      </c>
      <c r="B4803">
        <v>7.11</v>
      </c>
      <c r="C4803">
        <v>130.30000000000001</v>
      </c>
      <c r="D4803">
        <v>1.0255000000000001</v>
      </c>
      <c r="F4803">
        <v>1.0255000000000001</v>
      </c>
      <c r="G4803">
        <v>7</v>
      </c>
      <c r="H4803">
        <v>7</v>
      </c>
      <c r="I4803">
        <v>1</v>
      </c>
      <c r="J4803">
        <v>7</v>
      </c>
      <c r="K4803">
        <v>0.18665230792269547</v>
      </c>
      <c r="L4803">
        <v>184.29538974525005</v>
      </c>
    </row>
    <row r="4804" spans="1:12">
      <c r="A4804" s="73">
        <v>43301.083333333336</v>
      </c>
      <c r="B4804">
        <v>4.7699999999999996</v>
      </c>
      <c r="C4804">
        <v>145.6</v>
      </c>
      <c r="D4804">
        <v>1.0222</v>
      </c>
      <c r="F4804">
        <v>1.0222</v>
      </c>
      <c r="G4804">
        <v>7</v>
      </c>
      <c r="H4804">
        <v>7</v>
      </c>
      <c r="I4804">
        <v>2</v>
      </c>
      <c r="J4804">
        <v>5</v>
      </c>
      <c r="K4804">
        <v>7.684165636689797</v>
      </c>
      <c r="L4804">
        <v>55.470364296299984</v>
      </c>
    </row>
    <row r="4805" spans="1:12">
      <c r="A4805" s="73">
        <v>43301.125</v>
      </c>
      <c r="B4805">
        <v>3.96</v>
      </c>
      <c r="C4805">
        <v>226.4</v>
      </c>
      <c r="D4805">
        <v>1.0226</v>
      </c>
      <c r="F4805">
        <v>1.0226</v>
      </c>
      <c r="G4805">
        <v>11</v>
      </c>
      <c r="H4805">
        <v>7</v>
      </c>
      <c r="I4805">
        <v>3</v>
      </c>
      <c r="J4805">
        <v>4</v>
      </c>
      <c r="K4805">
        <v>12.830958712032253</v>
      </c>
      <c r="L4805">
        <v>31.751288236800001</v>
      </c>
    </row>
    <row r="4806" spans="1:12">
      <c r="A4806" s="73">
        <v>43301.166666666664</v>
      </c>
      <c r="B4806">
        <v>4.04</v>
      </c>
      <c r="C4806">
        <v>330.4</v>
      </c>
      <c r="D4806">
        <v>1.0246999999999999</v>
      </c>
      <c r="F4806">
        <v>1.0246999999999999</v>
      </c>
      <c r="G4806">
        <v>16</v>
      </c>
      <c r="H4806">
        <v>7</v>
      </c>
      <c r="I4806">
        <v>4</v>
      </c>
      <c r="J4806">
        <v>4</v>
      </c>
      <c r="K4806">
        <v>12.26423347002312</v>
      </c>
      <c r="L4806">
        <v>33.783981910400001</v>
      </c>
    </row>
    <row r="4807" spans="1:12">
      <c r="A4807" s="73">
        <v>43301.208333333336</v>
      </c>
      <c r="B4807">
        <v>4.9800000000000004</v>
      </c>
      <c r="C4807">
        <v>341</v>
      </c>
      <c r="D4807">
        <v>1.0255000000000001</v>
      </c>
      <c r="F4807">
        <v>1.0255000000000001</v>
      </c>
      <c r="G4807">
        <v>16</v>
      </c>
      <c r="H4807">
        <v>7</v>
      </c>
      <c r="I4807">
        <v>5</v>
      </c>
      <c r="J4807">
        <v>5</v>
      </c>
      <c r="K4807">
        <v>6.5640118764158224</v>
      </c>
      <c r="L4807">
        <v>63.327697398000019</v>
      </c>
    </row>
    <row r="4808" spans="1:12">
      <c r="A4808" s="73">
        <v>43301.25</v>
      </c>
      <c r="B4808">
        <v>6.13</v>
      </c>
      <c r="C4808">
        <v>326</v>
      </c>
      <c r="D4808">
        <v>1.0232000000000001</v>
      </c>
      <c r="F4808">
        <v>1.0232000000000001</v>
      </c>
      <c r="G4808">
        <v>15</v>
      </c>
      <c r="H4808">
        <v>7</v>
      </c>
      <c r="I4808">
        <v>6</v>
      </c>
      <c r="J4808">
        <v>6</v>
      </c>
      <c r="K4808">
        <v>1.993836522534558</v>
      </c>
      <c r="L4808">
        <v>117.84521670520002</v>
      </c>
    </row>
    <row r="4809" spans="1:12">
      <c r="A4809" s="73">
        <v>43301.291666666664</v>
      </c>
      <c r="B4809">
        <v>4.53</v>
      </c>
      <c r="C4809">
        <v>315.5</v>
      </c>
      <c r="D4809">
        <v>1.0223</v>
      </c>
      <c r="F4809">
        <v>1.0223</v>
      </c>
      <c r="G4809">
        <v>15</v>
      </c>
      <c r="H4809">
        <v>7</v>
      </c>
      <c r="I4809">
        <v>7</v>
      </c>
      <c r="J4809">
        <v>5</v>
      </c>
      <c r="K4809">
        <v>9.0723413627171876</v>
      </c>
      <c r="L4809">
        <v>47.516338898550003</v>
      </c>
    </row>
    <row r="4810" spans="1:12">
      <c r="A4810" s="73">
        <v>43301.333333333336</v>
      </c>
      <c r="B4810">
        <v>3.38</v>
      </c>
      <c r="C4810">
        <v>323.89999999999998</v>
      </c>
      <c r="D4810">
        <v>1.0216000000000001</v>
      </c>
      <c r="F4810">
        <v>1.0216000000000001</v>
      </c>
      <c r="G4810">
        <v>15</v>
      </c>
      <c r="H4810">
        <v>7</v>
      </c>
      <c r="I4810">
        <v>8</v>
      </c>
      <c r="J4810">
        <v>3</v>
      </c>
      <c r="K4810">
        <v>17.322516716598457</v>
      </c>
      <c r="L4810">
        <v>19.724272297600002</v>
      </c>
    </row>
    <row r="4811" spans="1:12">
      <c r="A4811" s="73">
        <v>43301.375</v>
      </c>
      <c r="B4811">
        <v>1.73</v>
      </c>
      <c r="C4811">
        <v>310.5</v>
      </c>
      <c r="D4811">
        <v>1.0175000000000001</v>
      </c>
      <c r="F4811">
        <v>1.0175000000000001</v>
      </c>
      <c r="G4811">
        <v>15</v>
      </c>
      <c r="H4811">
        <v>7</v>
      </c>
      <c r="I4811">
        <v>9</v>
      </c>
      <c r="J4811">
        <v>2</v>
      </c>
      <c r="K4811">
        <v>33.779724833036788</v>
      </c>
      <c r="L4811">
        <v>2.6341635237499998</v>
      </c>
    </row>
    <row r="4812" spans="1:12">
      <c r="A4812" s="73">
        <v>43301.416666666664</v>
      </c>
      <c r="B4812">
        <v>0.72099999999999997</v>
      </c>
      <c r="C4812">
        <v>282.3</v>
      </c>
      <c r="D4812">
        <v>1.0137</v>
      </c>
      <c r="F4812">
        <v>1.0137</v>
      </c>
      <c r="G4812">
        <v>14</v>
      </c>
      <c r="H4812">
        <v>7</v>
      </c>
      <c r="I4812">
        <v>10</v>
      </c>
      <c r="J4812">
        <v>1</v>
      </c>
      <c r="K4812">
        <v>46.526487947876966</v>
      </c>
      <c r="L4812">
        <v>0.18997009722284999</v>
      </c>
    </row>
    <row r="4813" spans="1:12">
      <c r="A4813" s="73">
        <v>43301.458333333336</v>
      </c>
      <c r="B4813">
        <v>0.58399999999999996</v>
      </c>
      <c r="C4813">
        <v>305</v>
      </c>
      <c r="D4813">
        <v>1.01</v>
      </c>
      <c r="F4813">
        <v>1.01</v>
      </c>
      <c r="G4813">
        <v>15</v>
      </c>
      <c r="H4813">
        <v>7</v>
      </c>
      <c r="I4813">
        <v>11</v>
      </c>
      <c r="J4813">
        <v>1</v>
      </c>
      <c r="K4813">
        <v>48.414219924817608</v>
      </c>
      <c r="L4813">
        <v>0.10058423551999998</v>
      </c>
    </row>
    <row r="4814" spans="1:12">
      <c r="A4814" s="73">
        <v>43301.5</v>
      </c>
      <c r="B4814">
        <v>0.91500000000000004</v>
      </c>
      <c r="C4814">
        <v>259.8</v>
      </c>
      <c r="D4814">
        <v>1.01</v>
      </c>
      <c r="F4814">
        <v>1.01</v>
      </c>
      <c r="G4814">
        <v>13</v>
      </c>
      <c r="H4814">
        <v>7</v>
      </c>
      <c r="I4814">
        <v>12</v>
      </c>
      <c r="J4814">
        <v>1</v>
      </c>
      <c r="K4814">
        <v>43.917563236004824</v>
      </c>
      <c r="L4814">
        <v>0.38686074187500002</v>
      </c>
    </row>
    <row r="4815" spans="1:12">
      <c r="A4815" s="73">
        <v>43301.541666666664</v>
      </c>
      <c r="B4815">
        <v>1.72</v>
      </c>
      <c r="C4815">
        <v>233.8</v>
      </c>
      <c r="D4815">
        <v>1.0111000000000001</v>
      </c>
      <c r="F4815">
        <v>1.0111000000000001</v>
      </c>
      <c r="G4815">
        <v>11</v>
      </c>
      <c r="H4815">
        <v>7</v>
      </c>
      <c r="I4815">
        <v>13</v>
      </c>
      <c r="J4815">
        <v>2</v>
      </c>
      <c r="K4815">
        <v>33.896065488287938</v>
      </c>
      <c r="L4815">
        <v>2.5724648864000002</v>
      </c>
    </row>
    <row r="4816" spans="1:12">
      <c r="A4816" s="73">
        <v>43301.583333333336</v>
      </c>
      <c r="B4816">
        <v>1.64</v>
      </c>
      <c r="C4816">
        <v>221.7</v>
      </c>
      <c r="D4816">
        <v>1.0093000000000001</v>
      </c>
      <c r="F4816">
        <v>1.0093000000000001</v>
      </c>
      <c r="G4816">
        <v>11</v>
      </c>
      <c r="H4816">
        <v>7</v>
      </c>
      <c r="I4816">
        <v>14</v>
      </c>
      <c r="J4816">
        <v>2</v>
      </c>
      <c r="K4816">
        <v>34.833990730297074</v>
      </c>
      <c r="L4816">
        <v>2.2259828895999996</v>
      </c>
    </row>
    <row r="4817" spans="1:12">
      <c r="A4817" s="73">
        <v>43301.625</v>
      </c>
      <c r="B4817">
        <v>4.33</v>
      </c>
      <c r="C4817">
        <v>220.3</v>
      </c>
      <c r="D4817">
        <v>1.0068999999999999</v>
      </c>
      <c r="F4817">
        <v>1.0068999999999999</v>
      </c>
      <c r="G4817">
        <v>11</v>
      </c>
      <c r="H4817">
        <v>7</v>
      </c>
      <c r="I4817">
        <v>15</v>
      </c>
      <c r="J4817">
        <v>4</v>
      </c>
      <c r="K4817">
        <v>10.317154467740018</v>
      </c>
      <c r="L4817">
        <v>40.871448942649998</v>
      </c>
    </row>
    <row r="4818" spans="1:12">
      <c r="A4818" s="73">
        <v>43301.666666666664</v>
      </c>
      <c r="B4818">
        <v>4.68</v>
      </c>
      <c r="C4818">
        <v>216.7</v>
      </c>
      <c r="D4818">
        <v>1.0065</v>
      </c>
      <c r="F4818">
        <v>1.0065</v>
      </c>
      <c r="G4818">
        <v>11</v>
      </c>
      <c r="H4818">
        <v>7</v>
      </c>
      <c r="I4818">
        <v>16</v>
      </c>
      <c r="J4818">
        <v>5</v>
      </c>
      <c r="K4818">
        <v>8.1912315339500701</v>
      </c>
      <c r="L4818">
        <v>51.584751503999989</v>
      </c>
    </row>
    <row r="4819" spans="1:12">
      <c r="A4819" s="73">
        <v>43301.708333333336</v>
      </c>
      <c r="B4819">
        <v>5.31</v>
      </c>
      <c r="C4819">
        <v>223</v>
      </c>
      <c r="D4819">
        <v>1.0064</v>
      </c>
      <c r="F4819">
        <v>1.0064</v>
      </c>
      <c r="G4819">
        <v>11</v>
      </c>
      <c r="H4819">
        <v>7</v>
      </c>
      <c r="I4819">
        <v>17</v>
      </c>
      <c r="J4819">
        <v>5</v>
      </c>
      <c r="K4819">
        <v>4.981970253128158</v>
      </c>
      <c r="L4819">
        <v>75.339753631199983</v>
      </c>
    </row>
    <row r="4820" spans="1:12">
      <c r="A4820" s="73">
        <v>43301.75</v>
      </c>
      <c r="B4820">
        <v>3.97</v>
      </c>
      <c r="C4820">
        <v>222.2</v>
      </c>
      <c r="D4820">
        <v>1.006</v>
      </c>
      <c r="F4820">
        <v>1.006</v>
      </c>
      <c r="G4820">
        <v>11</v>
      </c>
      <c r="H4820">
        <v>7</v>
      </c>
      <c r="I4820">
        <v>18</v>
      </c>
      <c r="J4820">
        <v>4</v>
      </c>
      <c r="K4820">
        <v>12.75941805678111</v>
      </c>
      <c r="L4820">
        <v>31.473098819000004</v>
      </c>
    </row>
    <row r="4821" spans="1:12">
      <c r="A4821" s="73">
        <v>43301.791666666664</v>
      </c>
      <c r="B4821">
        <v>3.4</v>
      </c>
      <c r="C4821">
        <v>211.1</v>
      </c>
      <c r="D4821">
        <v>1.0078</v>
      </c>
      <c r="F4821">
        <v>1.0078</v>
      </c>
      <c r="G4821">
        <v>10</v>
      </c>
      <c r="H4821">
        <v>7</v>
      </c>
      <c r="I4821">
        <v>19</v>
      </c>
      <c r="J4821">
        <v>3</v>
      </c>
      <c r="K4821">
        <v>17.156435406096172</v>
      </c>
      <c r="L4821">
        <v>19.805285599999998</v>
      </c>
    </row>
    <row r="4822" spans="1:12">
      <c r="A4822" s="73">
        <v>43301.833333333336</v>
      </c>
      <c r="B4822">
        <v>3.32</v>
      </c>
      <c r="C4822">
        <v>203.8</v>
      </c>
      <c r="D4822">
        <v>1.0102</v>
      </c>
      <c r="F4822">
        <v>1.0102</v>
      </c>
      <c r="G4822">
        <v>10</v>
      </c>
      <c r="H4822">
        <v>7</v>
      </c>
      <c r="I4822">
        <v>20</v>
      </c>
      <c r="J4822">
        <v>3</v>
      </c>
      <c r="K4822">
        <v>17.825560648105302</v>
      </c>
      <c r="L4822">
        <v>18.483815276799998</v>
      </c>
    </row>
    <row r="4823" spans="1:12">
      <c r="A4823" s="73">
        <v>43301.875</v>
      </c>
      <c r="B4823">
        <v>3.23</v>
      </c>
      <c r="C4823">
        <v>189</v>
      </c>
      <c r="D4823">
        <v>1.0123</v>
      </c>
      <c r="F4823">
        <v>1.0123</v>
      </c>
      <c r="G4823">
        <v>9</v>
      </c>
      <c r="H4823">
        <v>7</v>
      </c>
      <c r="I4823">
        <v>21</v>
      </c>
      <c r="J4823">
        <v>3</v>
      </c>
      <c r="K4823">
        <v>18.593626545365574</v>
      </c>
      <c r="L4823">
        <v>17.056377842050001</v>
      </c>
    </row>
    <row r="4824" spans="1:12">
      <c r="A4824" s="73">
        <v>43301.916666666664</v>
      </c>
      <c r="B4824">
        <v>4.58</v>
      </c>
      <c r="C4824">
        <v>181.5</v>
      </c>
      <c r="D4824">
        <v>1.0152000000000001</v>
      </c>
      <c r="F4824">
        <v>1.0152000000000001</v>
      </c>
      <c r="G4824">
        <v>9</v>
      </c>
      <c r="H4824">
        <v>7</v>
      </c>
      <c r="I4824">
        <v>22</v>
      </c>
      <c r="J4824">
        <v>5</v>
      </c>
      <c r="K4824">
        <v>8.7736380864614816</v>
      </c>
      <c r="L4824">
        <v>48.766102531200005</v>
      </c>
    </row>
    <row r="4825" spans="1:12">
      <c r="A4825" s="73">
        <v>43301.958333333336</v>
      </c>
      <c r="B4825">
        <v>4.38</v>
      </c>
      <c r="C4825">
        <v>176.4</v>
      </c>
      <c r="D4825">
        <v>1.0159</v>
      </c>
      <c r="F4825">
        <v>1.0159</v>
      </c>
      <c r="G4825">
        <v>9</v>
      </c>
      <c r="H4825">
        <v>7</v>
      </c>
      <c r="I4825">
        <v>23</v>
      </c>
      <c r="J4825">
        <v>4</v>
      </c>
      <c r="K4825">
        <v>9.9984511914843122</v>
      </c>
      <c r="L4825">
        <v>42.681855992399996</v>
      </c>
    </row>
    <row r="4826" spans="1:12">
      <c r="A4826" s="73">
        <v>43302</v>
      </c>
      <c r="B4826">
        <v>6.04</v>
      </c>
      <c r="C4826">
        <v>194.2</v>
      </c>
      <c r="D4826">
        <v>1.0147999999999999</v>
      </c>
      <c r="F4826">
        <v>1.0147999999999999</v>
      </c>
      <c r="G4826">
        <v>10</v>
      </c>
      <c r="H4826">
        <v>7</v>
      </c>
      <c r="I4826">
        <v>0</v>
      </c>
      <c r="J4826">
        <v>6</v>
      </c>
      <c r="K4826">
        <v>2.2561024197948307</v>
      </c>
      <c r="L4826">
        <v>111.80501359359998</v>
      </c>
    </row>
    <row r="4827" spans="1:12">
      <c r="A4827" s="73">
        <v>43302.041666666664</v>
      </c>
      <c r="B4827">
        <v>11.03</v>
      </c>
      <c r="C4827">
        <v>214.9</v>
      </c>
      <c r="D4827">
        <v>1.0136000000000001</v>
      </c>
      <c r="F4827">
        <v>1.0136000000000001</v>
      </c>
      <c r="G4827">
        <v>11</v>
      </c>
      <c r="H4827">
        <v>7</v>
      </c>
      <c r="I4827">
        <v>1</v>
      </c>
      <c r="J4827">
        <v>11</v>
      </c>
      <c r="K4827">
        <v>12.165915449475243</v>
      </c>
      <c r="L4827">
        <v>680.08491764359985</v>
      </c>
    </row>
    <row r="4828" spans="1:12">
      <c r="A4828" s="73">
        <v>43302.083333333336</v>
      </c>
      <c r="B4828">
        <v>8.92</v>
      </c>
      <c r="C4828">
        <v>223.7</v>
      </c>
      <c r="D4828">
        <v>1.0147999999999999</v>
      </c>
      <c r="F4828">
        <v>1.0147999999999999</v>
      </c>
      <c r="G4828">
        <v>11</v>
      </c>
      <c r="H4828">
        <v>7</v>
      </c>
      <c r="I4828">
        <v>2</v>
      </c>
      <c r="J4828">
        <v>9</v>
      </c>
      <c r="K4828">
        <v>1.8987937074660932</v>
      </c>
      <c r="L4828">
        <v>360.1181629312</v>
      </c>
    </row>
    <row r="4829" spans="1:12">
      <c r="A4829" s="73">
        <v>43302.125</v>
      </c>
      <c r="B4829">
        <v>8.68</v>
      </c>
      <c r="C4829">
        <v>232.2</v>
      </c>
      <c r="D4829">
        <v>1.0216000000000001</v>
      </c>
      <c r="F4829">
        <v>1.0216000000000001</v>
      </c>
      <c r="G4829">
        <v>11</v>
      </c>
      <c r="H4829">
        <v>7</v>
      </c>
      <c r="I4829">
        <v>3</v>
      </c>
      <c r="J4829">
        <v>9</v>
      </c>
      <c r="K4829">
        <v>1.2949694334934876</v>
      </c>
      <c r="L4829">
        <v>334.04891394559996</v>
      </c>
    </row>
    <row r="4830" spans="1:12">
      <c r="A4830" s="73">
        <v>43302.166666666664</v>
      </c>
      <c r="B4830">
        <v>7.12</v>
      </c>
      <c r="C4830">
        <v>287.39999999999998</v>
      </c>
      <c r="D4830">
        <v>1.0206</v>
      </c>
      <c r="F4830">
        <v>1.0206</v>
      </c>
      <c r="G4830">
        <v>14</v>
      </c>
      <c r="H4830">
        <v>7</v>
      </c>
      <c r="I4830">
        <v>4</v>
      </c>
      <c r="J4830">
        <v>7</v>
      </c>
      <c r="K4830">
        <v>0.17811165267155421</v>
      </c>
      <c r="L4830">
        <v>184.18978851840001</v>
      </c>
    </row>
    <row r="4831" spans="1:12">
      <c r="A4831" s="73">
        <v>43302.208333333336</v>
      </c>
      <c r="B4831">
        <v>8.39</v>
      </c>
      <c r="C4831">
        <v>302.60000000000002</v>
      </c>
      <c r="D4831">
        <v>1.0256000000000001</v>
      </c>
      <c r="F4831">
        <v>1.0256000000000001</v>
      </c>
      <c r="G4831">
        <v>14</v>
      </c>
      <c r="H4831">
        <v>7</v>
      </c>
      <c r="I4831">
        <v>5</v>
      </c>
      <c r="J4831">
        <v>8</v>
      </c>
      <c r="K4831">
        <v>0.71904843577659128</v>
      </c>
      <c r="L4831">
        <v>302.85440790320013</v>
      </c>
    </row>
    <row r="4832" spans="1:12">
      <c r="A4832" s="73">
        <v>43302.25</v>
      </c>
      <c r="B4832">
        <v>10.76</v>
      </c>
      <c r="C4832">
        <v>300</v>
      </c>
      <c r="D4832">
        <v>1.0282</v>
      </c>
      <c r="F4832">
        <v>1.0282</v>
      </c>
      <c r="G4832">
        <v>14</v>
      </c>
      <c r="H4832">
        <v>7</v>
      </c>
      <c r="I4832">
        <v>6</v>
      </c>
      <c r="J4832">
        <v>11</v>
      </c>
      <c r="K4832">
        <v>10.355313141256065</v>
      </c>
      <c r="L4832">
        <v>640.44880236159997</v>
      </c>
    </row>
    <row r="4833" spans="1:12">
      <c r="A4833" s="73">
        <v>43302.291666666664</v>
      </c>
      <c r="B4833">
        <v>5.71</v>
      </c>
      <c r="C4833">
        <v>270.39999999999998</v>
      </c>
      <c r="D4833">
        <v>1.0258</v>
      </c>
      <c r="F4833">
        <v>1.0258</v>
      </c>
      <c r="G4833">
        <v>13</v>
      </c>
      <c r="H4833">
        <v>7</v>
      </c>
      <c r="I4833">
        <v>7</v>
      </c>
      <c r="J4833">
        <v>6</v>
      </c>
      <c r="K4833">
        <v>3.3563440430824989</v>
      </c>
      <c r="L4833">
        <v>95.486290901900006</v>
      </c>
    </row>
    <row r="4834" spans="1:12">
      <c r="A4834" s="73">
        <v>43302.333333333336</v>
      </c>
      <c r="B4834">
        <v>6.65</v>
      </c>
      <c r="C4834">
        <v>259.8</v>
      </c>
      <c r="D4834">
        <v>1.0233000000000001</v>
      </c>
      <c r="F4834">
        <v>1.0233000000000001</v>
      </c>
      <c r="G4834">
        <v>13</v>
      </c>
      <c r="H4834">
        <v>7</v>
      </c>
      <c r="I4834">
        <v>8</v>
      </c>
      <c r="J4834">
        <v>7</v>
      </c>
      <c r="K4834">
        <v>0.79572244947520177</v>
      </c>
      <c r="L4834">
        <v>150.46584013125002</v>
      </c>
    </row>
    <row r="4835" spans="1:12">
      <c r="A4835" s="73">
        <v>43302.375</v>
      </c>
      <c r="B4835">
        <v>8.59</v>
      </c>
      <c r="C4835">
        <v>262.89999999999998</v>
      </c>
      <c r="D4835">
        <v>1.0237000000000001</v>
      </c>
      <c r="F4835">
        <v>1.0237000000000001</v>
      </c>
      <c r="G4835">
        <v>13</v>
      </c>
      <c r="H4835">
        <v>7</v>
      </c>
      <c r="I4835">
        <v>9</v>
      </c>
      <c r="J4835">
        <v>9</v>
      </c>
      <c r="K4835">
        <v>1.0982353307537609</v>
      </c>
      <c r="L4835">
        <v>324.43089088115005</v>
      </c>
    </row>
    <row r="4836" spans="1:12">
      <c r="A4836" s="73">
        <v>43302.416666666664</v>
      </c>
      <c r="B4836">
        <v>8.7100000000000009</v>
      </c>
      <c r="C4836">
        <v>265.39999999999998</v>
      </c>
      <c r="D4836">
        <v>1.0243</v>
      </c>
      <c r="F4836">
        <v>1.0243</v>
      </c>
      <c r="G4836">
        <v>13</v>
      </c>
      <c r="H4836">
        <v>7</v>
      </c>
      <c r="I4836">
        <v>10</v>
      </c>
      <c r="J4836">
        <v>9</v>
      </c>
      <c r="K4836">
        <v>1.364147467740066</v>
      </c>
      <c r="L4836">
        <v>338.4165876786501</v>
      </c>
    </row>
    <row r="4837" spans="1:12">
      <c r="A4837" s="73">
        <v>43302.458333333336</v>
      </c>
      <c r="B4837">
        <v>8.24</v>
      </c>
      <c r="C4837">
        <v>252.7</v>
      </c>
      <c r="D4837">
        <v>1.0217000000000001</v>
      </c>
      <c r="F4837">
        <v>1.0217000000000001</v>
      </c>
      <c r="G4837">
        <v>12</v>
      </c>
      <c r="H4837">
        <v>7</v>
      </c>
      <c r="I4837">
        <v>11</v>
      </c>
      <c r="J4837">
        <v>8</v>
      </c>
      <c r="K4837">
        <v>0.4871582645437123</v>
      </c>
      <c r="L4837">
        <v>285.80842903040002</v>
      </c>
    </row>
    <row r="4838" spans="1:12">
      <c r="A4838" s="73">
        <v>43302.5</v>
      </c>
      <c r="B4838">
        <v>9.3699999999999992</v>
      </c>
      <c r="C4838">
        <v>242.2</v>
      </c>
      <c r="D4838">
        <v>1.0234000000000001</v>
      </c>
      <c r="F4838">
        <v>1.0234000000000001</v>
      </c>
      <c r="G4838">
        <v>12</v>
      </c>
      <c r="H4838">
        <v>7</v>
      </c>
      <c r="I4838">
        <v>12</v>
      </c>
      <c r="J4838">
        <v>9</v>
      </c>
      <c r="K4838">
        <v>3.3414642211647254</v>
      </c>
      <c r="L4838">
        <v>420.95356285009996</v>
      </c>
    </row>
    <row r="4839" spans="1:12">
      <c r="A4839" s="73">
        <v>43302.541666666664</v>
      </c>
      <c r="B4839">
        <v>9.48</v>
      </c>
      <c r="C4839">
        <v>244.5</v>
      </c>
      <c r="D4839">
        <v>1.0195000000000001</v>
      </c>
      <c r="F4839">
        <v>1.0195000000000001</v>
      </c>
      <c r="G4839">
        <v>12</v>
      </c>
      <c r="H4839">
        <v>7</v>
      </c>
      <c r="I4839">
        <v>13</v>
      </c>
      <c r="J4839">
        <v>9</v>
      </c>
      <c r="K4839">
        <v>3.7557170134021738</v>
      </c>
      <c r="L4839">
        <v>434.29241707200009</v>
      </c>
    </row>
    <row r="4840" spans="1:12">
      <c r="A4840" s="73">
        <v>43302.583333333336</v>
      </c>
      <c r="B4840">
        <v>10.14</v>
      </c>
      <c r="C4840">
        <v>244.3</v>
      </c>
      <c r="D4840">
        <v>1.0154000000000001</v>
      </c>
      <c r="F4840">
        <v>1.0154000000000001</v>
      </c>
      <c r="G4840">
        <v>12</v>
      </c>
      <c r="H4840">
        <v>7</v>
      </c>
      <c r="I4840">
        <v>14</v>
      </c>
      <c r="J4840">
        <v>10</v>
      </c>
      <c r="K4840">
        <v>6.74943376682684</v>
      </c>
      <c r="L4840">
        <v>529.32332072880013</v>
      </c>
    </row>
    <row r="4841" spans="1:12">
      <c r="A4841" s="73">
        <v>43302.625</v>
      </c>
      <c r="B4841">
        <v>9.94</v>
      </c>
      <c r="C4841">
        <v>247.9</v>
      </c>
      <c r="D4841">
        <v>1.0137</v>
      </c>
      <c r="F4841">
        <v>1.0137</v>
      </c>
      <c r="G4841">
        <v>12</v>
      </c>
      <c r="H4841">
        <v>7</v>
      </c>
      <c r="I4841">
        <v>15</v>
      </c>
      <c r="J4841">
        <v>10</v>
      </c>
      <c r="K4841">
        <v>5.7502468718496633</v>
      </c>
      <c r="L4841">
        <v>497.78133032039995</v>
      </c>
    </row>
    <row r="4842" spans="1:12">
      <c r="A4842" s="73">
        <v>43302.666666666664</v>
      </c>
      <c r="B4842">
        <v>9.09</v>
      </c>
      <c r="C4842">
        <v>244</v>
      </c>
      <c r="D4842">
        <v>1.0127999999999999</v>
      </c>
      <c r="F4842">
        <v>1.0127999999999999</v>
      </c>
      <c r="G4842">
        <v>12</v>
      </c>
      <c r="H4842">
        <v>7</v>
      </c>
      <c r="I4842">
        <v>16</v>
      </c>
      <c r="J4842">
        <v>9</v>
      </c>
      <c r="K4842">
        <v>2.3962025681966885</v>
      </c>
      <c r="L4842">
        <v>380.35168684559994</v>
      </c>
    </row>
    <row r="4843" spans="1:12">
      <c r="A4843" s="73">
        <v>43302.708333333336</v>
      </c>
      <c r="B4843">
        <v>9.3000000000000007</v>
      </c>
      <c r="C4843">
        <v>235.3</v>
      </c>
      <c r="D4843">
        <v>1.0137</v>
      </c>
      <c r="F4843">
        <v>1.0137</v>
      </c>
      <c r="G4843">
        <v>11</v>
      </c>
      <c r="H4843">
        <v>7</v>
      </c>
      <c r="I4843">
        <v>17</v>
      </c>
      <c r="J4843">
        <v>9</v>
      </c>
      <c r="K4843">
        <v>3.090448807922721</v>
      </c>
      <c r="L4843">
        <v>407.6883454500001</v>
      </c>
    </row>
    <row r="4844" spans="1:12">
      <c r="A4844" s="73">
        <v>43302.75</v>
      </c>
      <c r="B4844">
        <v>9.42</v>
      </c>
      <c r="C4844">
        <v>223.2</v>
      </c>
      <c r="D4844">
        <v>1.0175000000000001</v>
      </c>
      <c r="F4844">
        <v>1.0175000000000001</v>
      </c>
      <c r="G4844">
        <v>11</v>
      </c>
      <c r="H4844">
        <v>7</v>
      </c>
      <c r="I4844">
        <v>18</v>
      </c>
      <c r="J4844">
        <v>9</v>
      </c>
      <c r="K4844">
        <v>3.5267609449090207</v>
      </c>
      <c r="L4844">
        <v>425.26254177000004</v>
      </c>
    </row>
    <row r="4845" spans="1:12">
      <c r="A4845" s="73">
        <v>43302.791666666664</v>
      </c>
      <c r="B4845">
        <v>10.28</v>
      </c>
      <c r="C4845">
        <v>219.5</v>
      </c>
      <c r="D4845">
        <v>1.0228999999999999</v>
      </c>
      <c r="F4845">
        <v>1.0228999999999999</v>
      </c>
      <c r="G4845">
        <v>11</v>
      </c>
      <c r="H4845">
        <v>7</v>
      </c>
      <c r="I4845">
        <v>19</v>
      </c>
      <c r="J4845">
        <v>10</v>
      </c>
      <c r="K4845">
        <v>7.4964645933108534</v>
      </c>
      <c r="L4845">
        <v>555.62595775039983</v>
      </c>
    </row>
    <row r="4846" spans="1:12">
      <c r="A4846" s="73">
        <v>43302.833333333336</v>
      </c>
      <c r="B4846">
        <v>11.17</v>
      </c>
      <c r="C4846">
        <v>216.6</v>
      </c>
      <c r="D4846">
        <v>1.0275000000000001</v>
      </c>
      <c r="F4846">
        <v>1.0275000000000001</v>
      </c>
      <c r="G4846">
        <v>11</v>
      </c>
      <c r="H4846">
        <v>7</v>
      </c>
      <c r="I4846">
        <v>20</v>
      </c>
      <c r="J4846">
        <v>11</v>
      </c>
      <c r="K4846">
        <v>13.162146275959268</v>
      </c>
      <c r="L4846">
        <v>715.99724992875008</v>
      </c>
    </row>
    <row r="4847" spans="1:12">
      <c r="A4847" s="73">
        <v>43302.875</v>
      </c>
      <c r="B4847">
        <v>10.23</v>
      </c>
      <c r="C4847">
        <v>217.5</v>
      </c>
      <c r="D4847">
        <v>1.0302</v>
      </c>
      <c r="F4847">
        <v>1.0302</v>
      </c>
      <c r="G4847">
        <v>11</v>
      </c>
      <c r="H4847">
        <v>7</v>
      </c>
      <c r="I4847">
        <v>21</v>
      </c>
      <c r="J4847">
        <v>10</v>
      </c>
      <c r="K4847">
        <v>7.2251678695665662</v>
      </c>
      <c r="L4847">
        <v>551.46563092170004</v>
      </c>
    </row>
    <row r="4848" spans="1:12">
      <c r="A4848" s="73">
        <v>43302.916666666664</v>
      </c>
      <c r="B4848">
        <v>8.0399999999999991</v>
      </c>
      <c r="C4848">
        <v>220.2</v>
      </c>
      <c r="D4848">
        <v>1.0318000000000001</v>
      </c>
      <c r="F4848">
        <v>1.0318000000000001</v>
      </c>
      <c r="G4848">
        <v>11</v>
      </c>
      <c r="H4848">
        <v>7</v>
      </c>
      <c r="I4848">
        <v>22</v>
      </c>
      <c r="J4848">
        <v>8</v>
      </c>
      <c r="K4848">
        <v>0.24797136956654015</v>
      </c>
      <c r="L4848">
        <v>268.12275557759989</v>
      </c>
    </row>
    <row r="4849" spans="1:12">
      <c r="A4849" s="73">
        <v>43302.958333333336</v>
      </c>
      <c r="B4849">
        <v>7.45</v>
      </c>
      <c r="C4849">
        <v>225.8</v>
      </c>
      <c r="D4849">
        <v>1.0322</v>
      </c>
      <c r="F4849">
        <v>1.0322</v>
      </c>
      <c r="G4849">
        <v>11</v>
      </c>
      <c r="H4849">
        <v>7</v>
      </c>
      <c r="I4849">
        <v>23</v>
      </c>
      <c r="J4849">
        <v>7</v>
      </c>
      <c r="K4849">
        <v>8.4700293838864439E-3</v>
      </c>
      <c r="L4849">
        <v>213.40405986249999</v>
      </c>
    </row>
    <row r="4850" spans="1:12">
      <c r="A4850" s="73">
        <v>43303</v>
      </c>
      <c r="B4850">
        <v>7.18</v>
      </c>
      <c r="C4850">
        <v>237.8</v>
      </c>
      <c r="D4850">
        <v>1.0343</v>
      </c>
      <c r="F4850">
        <v>1.0343</v>
      </c>
      <c r="G4850">
        <v>12</v>
      </c>
      <c r="H4850">
        <v>7</v>
      </c>
      <c r="I4850">
        <v>0</v>
      </c>
      <c r="J4850">
        <v>7</v>
      </c>
      <c r="K4850">
        <v>0.1310677211647058</v>
      </c>
      <c r="L4850">
        <v>191.42112387879996</v>
      </c>
    </row>
    <row r="4851" spans="1:12">
      <c r="A4851" s="73">
        <v>43303.041666666664</v>
      </c>
      <c r="B4851">
        <v>5.17</v>
      </c>
      <c r="C4851">
        <v>229.8</v>
      </c>
      <c r="D4851">
        <v>1.0349999999999999</v>
      </c>
      <c r="F4851">
        <v>1.0349999999999999</v>
      </c>
      <c r="G4851">
        <v>11</v>
      </c>
      <c r="H4851">
        <v>7</v>
      </c>
      <c r="I4851">
        <v>1</v>
      </c>
      <c r="J4851">
        <v>5</v>
      </c>
      <c r="K4851">
        <v>5.6265394266441371</v>
      </c>
      <c r="L4851">
        <v>71.51250372749999</v>
      </c>
    </row>
    <row r="4852" spans="1:12">
      <c r="A4852" s="73">
        <v>43303.083333333336</v>
      </c>
      <c r="B4852">
        <v>5.52</v>
      </c>
      <c r="C4852">
        <v>239</v>
      </c>
      <c r="D4852">
        <v>1.0364</v>
      </c>
      <c r="F4852">
        <v>1.0364</v>
      </c>
      <c r="G4852">
        <v>12</v>
      </c>
      <c r="H4852">
        <v>7</v>
      </c>
      <c r="I4852">
        <v>2</v>
      </c>
      <c r="J4852">
        <v>6</v>
      </c>
      <c r="K4852">
        <v>4.0886164928541877</v>
      </c>
      <c r="L4852">
        <v>87.159482265599976</v>
      </c>
    </row>
    <row r="4853" spans="1:12">
      <c r="A4853" s="73">
        <v>43303.125</v>
      </c>
      <c r="B4853">
        <v>5.26</v>
      </c>
      <c r="C4853">
        <v>240.1</v>
      </c>
      <c r="D4853">
        <v>1.0386</v>
      </c>
      <c r="F4853">
        <v>1.0386</v>
      </c>
      <c r="G4853">
        <v>12</v>
      </c>
      <c r="H4853">
        <v>7</v>
      </c>
      <c r="I4853">
        <v>3</v>
      </c>
      <c r="J4853">
        <v>5</v>
      </c>
      <c r="K4853">
        <v>5.2076735293838645</v>
      </c>
      <c r="L4853">
        <v>75.574547416799987</v>
      </c>
    </row>
    <row r="4854" spans="1:12">
      <c r="A4854" s="73">
        <v>43303.166666666664</v>
      </c>
      <c r="B4854">
        <v>5.09</v>
      </c>
      <c r="C4854">
        <v>229.3</v>
      </c>
      <c r="D4854">
        <v>1.0399</v>
      </c>
      <c r="F4854">
        <v>1.0399</v>
      </c>
      <c r="G4854">
        <v>11</v>
      </c>
      <c r="H4854">
        <v>7</v>
      </c>
      <c r="I4854">
        <v>4</v>
      </c>
      <c r="J4854">
        <v>5</v>
      </c>
      <c r="K4854">
        <v>6.0124646686532692</v>
      </c>
      <c r="L4854">
        <v>68.566965468549995</v>
      </c>
    </row>
    <row r="4855" spans="1:12">
      <c r="A4855" s="73">
        <v>43303.208333333336</v>
      </c>
      <c r="B4855">
        <v>6.21</v>
      </c>
      <c r="C4855">
        <v>236.9</v>
      </c>
      <c r="D4855">
        <v>1.0378000000000001</v>
      </c>
      <c r="F4855">
        <v>1.0378000000000001</v>
      </c>
      <c r="G4855">
        <v>12</v>
      </c>
      <c r="H4855">
        <v>7</v>
      </c>
      <c r="I4855">
        <v>5</v>
      </c>
      <c r="J4855">
        <v>6</v>
      </c>
      <c r="K4855">
        <v>1.7743112805254262</v>
      </c>
      <c r="L4855">
        <v>124.2677603529</v>
      </c>
    </row>
    <row r="4856" spans="1:12">
      <c r="A4856" s="73">
        <v>43303.25</v>
      </c>
      <c r="B4856">
        <v>5.9</v>
      </c>
      <c r="C4856">
        <v>241.8</v>
      </c>
      <c r="D4856">
        <v>1.034</v>
      </c>
      <c r="F4856">
        <v>1.034</v>
      </c>
      <c r="G4856">
        <v>12</v>
      </c>
      <c r="H4856">
        <v>7</v>
      </c>
      <c r="I4856">
        <v>6</v>
      </c>
      <c r="J4856">
        <v>6</v>
      </c>
      <c r="K4856">
        <v>2.6962715933108097</v>
      </c>
      <c r="L4856">
        <v>106.18094300000003</v>
      </c>
    </row>
    <row r="4857" spans="1:12">
      <c r="A4857" s="73">
        <v>43303.291666666664</v>
      </c>
      <c r="B4857">
        <v>4.8099999999999996</v>
      </c>
      <c r="C4857">
        <v>244.1</v>
      </c>
      <c r="D4857">
        <v>1.028</v>
      </c>
      <c r="F4857">
        <v>1.028</v>
      </c>
      <c r="G4857">
        <v>12</v>
      </c>
      <c r="H4857">
        <v>7</v>
      </c>
      <c r="I4857">
        <v>7</v>
      </c>
      <c r="J4857">
        <v>5</v>
      </c>
      <c r="K4857">
        <v>7.4640030156852308</v>
      </c>
      <c r="L4857">
        <v>57.20030547399999</v>
      </c>
    </row>
    <row r="4858" spans="1:12">
      <c r="A4858" s="73">
        <v>43303.333333333336</v>
      </c>
      <c r="B4858">
        <v>5.85</v>
      </c>
      <c r="C4858">
        <v>231.9</v>
      </c>
      <c r="D4858">
        <v>1.0246999999999999</v>
      </c>
      <c r="F4858">
        <v>1.0246999999999999</v>
      </c>
      <c r="G4858">
        <v>11</v>
      </c>
      <c r="H4858">
        <v>7</v>
      </c>
      <c r="I4858">
        <v>8</v>
      </c>
      <c r="J4858">
        <v>6</v>
      </c>
      <c r="K4858">
        <v>2.8629748695665196</v>
      </c>
      <c r="L4858">
        <v>102.57330256874997</v>
      </c>
    </row>
    <row r="4859" spans="1:12">
      <c r="A4859" s="73">
        <v>43303.375</v>
      </c>
      <c r="B4859">
        <v>6.17</v>
      </c>
      <c r="C4859">
        <v>228.3</v>
      </c>
      <c r="D4859">
        <v>1.0188999999999999</v>
      </c>
      <c r="F4859">
        <v>1.0188999999999999</v>
      </c>
      <c r="G4859">
        <v>11</v>
      </c>
      <c r="H4859">
        <v>7</v>
      </c>
      <c r="I4859">
        <v>9</v>
      </c>
      <c r="J4859">
        <v>6</v>
      </c>
      <c r="K4859">
        <v>1.8824739015299921</v>
      </c>
      <c r="L4859">
        <v>119.66222081784998</v>
      </c>
    </row>
    <row r="4860" spans="1:12">
      <c r="A4860" s="73">
        <v>43303.416666666664</v>
      </c>
      <c r="B4860">
        <v>7.04</v>
      </c>
      <c r="C4860">
        <v>238.5</v>
      </c>
      <c r="D4860">
        <v>1.0145999999999999</v>
      </c>
      <c r="F4860">
        <v>1.0145999999999999</v>
      </c>
      <c r="G4860">
        <v>12</v>
      </c>
      <c r="H4860">
        <v>7</v>
      </c>
      <c r="I4860">
        <v>10</v>
      </c>
      <c r="J4860">
        <v>7</v>
      </c>
      <c r="K4860">
        <v>0.25203689468068585</v>
      </c>
      <c r="L4860">
        <v>177.00390174719999</v>
      </c>
    </row>
    <row r="4861" spans="1:12">
      <c r="A4861" s="73">
        <v>43303.458333333336</v>
      </c>
      <c r="B4861">
        <v>6.4</v>
      </c>
      <c r="C4861">
        <v>235.9</v>
      </c>
      <c r="D4861">
        <v>1.0125999999999999</v>
      </c>
      <c r="F4861">
        <v>1.0125999999999999</v>
      </c>
      <c r="G4861">
        <v>11</v>
      </c>
      <c r="H4861">
        <v>7</v>
      </c>
      <c r="I4861">
        <v>11</v>
      </c>
      <c r="J4861">
        <v>6</v>
      </c>
      <c r="K4861">
        <v>1.3042388307537378</v>
      </c>
      <c r="L4861">
        <v>132.72350720000003</v>
      </c>
    </row>
    <row r="4862" spans="1:12">
      <c r="A4862" s="73">
        <v>43303.5</v>
      </c>
      <c r="B4862">
        <v>5.91</v>
      </c>
      <c r="C4862">
        <v>252.1</v>
      </c>
      <c r="D4862">
        <v>1.0089999999999999</v>
      </c>
      <c r="F4862">
        <v>1.0089999999999999</v>
      </c>
      <c r="G4862">
        <v>12</v>
      </c>
      <c r="H4862">
        <v>7</v>
      </c>
      <c r="I4862">
        <v>12</v>
      </c>
      <c r="J4862">
        <v>6</v>
      </c>
      <c r="K4862">
        <v>2.6635309380596692</v>
      </c>
      <c r="L4862">
        <v>104.14144831949999</v>
      </c>
    </row>
    <row r="4863" spans="1:12">
      <c r="A4863" s="73">
        <v>43303.541666666664</v>
      </c>
      <c r="B4863">
        <v>5.89</v>
      </c>
      <c r="C4863">
        <v>249.4</v>
      </c>
      <c r="D4863">
        <v>1.0047999999999999</v>
      </c>
      <c r="F4863">
        <v>1.0047999999999999</v>
      </c>
      <c r="G4863">
        <v>12</v>
      </c>
      <c r="H4863">
        <v>7</v>
      </c>
      <c r="I4863">
        <v>13</v>
      </c>
      <c r="J4863">
        <v>6</v>
      </c>
      <c r="K4863">
        <v>2.7292122485619537</v>
      </c>
      <c r="L4863">
        <v>102.65864202559997</v>
      </c>
    </row>
    <row r="4864" spans="1:12">
      <c r="A4864" s="73">
        <v>43303.583333333336</v>
      </c>
      <c r="B4864">
        <v>5.41</v>
      </c>
      <c r="C4864">
        <v>247.8</v>
      </c>
      <c r="D4864">
        <v>1.0036</v>
      </c>
      <c r="F4864">
        <v>1.0036</v>
      </c>
      <c r="G4864">
        <v>12</v>
      </c>
      <c r="H4864">
        <v>7</v>
      </c>
      <c r="I4864">
        <v>14</v>
      </c>
      <c r="J4864">
        <v>5</v>
      </c>
      <c r="K4864">
        <v>4.5455637006167411</v>
      </c>
      <c r="L4864">
        <v>79.455223257800014</v>
      </c>
    </row>
    <row r="4865" spans="1:12">
      <c r="A4865" s="73">
        <v>43303.625</v>
      </c>
      <c r="B4865">
        <v>4.96</v>
      </c>
      <c r="C4865">
        <v>249.2</v>
      </c>
      <c r="D4865">
        <v>1.0024</v>
      </c>
      <c r="F4865">
        <v>1.0024</v>
      </c>
      <c r="G4865">
        <v>12</v>
      </c>
      <c r="H4865">
        <v>7</v>
      </c>
      <c r="I4865">
        <v>15</v>
      </c>
      <c r="J4865">
        <v>5</v>
      </c>
      <c r="K4865">
        <v>6.6668931869181076</v>
      </c>
      <c r="L4865">
        <v>61.158396723199992</v>
      </c>
    </row>
    <row r="4866" spans="1:12">
      <c r="A4866" s="73">
        <v>43303.666666666664</v>
      </c>
      <c r="B4866">
        <v>4.8600000000000003</v>
      </c>
      <c r="C4866">
        <v>257.5</v>
      </c>
      <c r="D4866">
        <v>1.0012000000000001</v>
      </c>
      <c r="F4866">
        <v>1.0012000000000001</v>
      </c>
      <c r="G4866">
        <v>12</v>
      </c>
      <c r="H4866">
        <v>7</v>
      </c>
      <c r="I4866">
        <v>16</v>
      </c>
      <c r="J4866">
        <v>5</v>
      </c>
      <c r="K4866">
        <v>7.1932997394295199</v>
      </c>
      <c r="L4866">
        <v>57.464502753600016</v>
      </c>
    </row>
    <row r="4867" spans="1:12">
      <c r="A4867" s="73">
        <v>43303.708333333336</v>
      </c>
      <c r="B4867">
        <v>7.13</v>
      </c>
      <c r="C4867">
        <v>289.3</v>
      </c>
      <c r="D4867">
        <v>1.0021</v>
      </c>
      <c r="F4867">
        <v>1.0021</v>
      </c>
      <c r="G4867">
        <v>14</v>
      </c>
      <c r="H4867">
        <v>7</v>
      </c>
      <c r="I4867">
        <v>17</v>
      </c>
      <c r="J4867">
        <v>7</v>
      </c>
      <c r="K4867">
        <v>0.16977099742041293</v>
      </c>
      <c r="L4867">
        <v>181.61413895184998</v>
      </c>
    </row>
    <row r="4868" spans="1:12">
      <c r="A4868" s="73">
        <v>43303.75</v>
      </c>
      <c r="B4868">
        <v>3.36</v>
      </c>
      <c r="C4868">
        <v>254.9</v>
      </c>
      <c r="D4868">
        <v>1.0076000000000001</v>
      </c>
      <c r="F4868">
        <v>1.0076000000000001</v>
      </c>
      <c r="G4868">
        <v>12</v>
      </c>
      <c r="H4868">
        <v>7</v>
      </c>
      <c r="I4868">
        <v>18</v>
      </c>
      <c r="J4868">
        <v>3</v>
      </c>
      <c r="K4868">
        <v>17.489398027100744</v>
      </c>
      <c r="L4868">
        <v>19.110673612799999</v>
      </c>
    </row>
    <row r="4869" spans="1:12">
      <c r="A4869" s="73">
        <v>43303.791666666664</v>
      </c>
      <c r="B4869">
        <v>4.75</v>
      </c>
      <c r="C4869">
        <v>220.6</v>
      </c>
      <c r="D4869">
        <v>1.0132000000000001</v>
      </c>
      <c r="F4869">
        <v>1.0132000000000001</v>
      </c>
      <c r="G4869">
        <v>11</v>
      </c>
      <c r="H4869">
        <v>7</v>
      </c>
      <c r="I4869">
        <v>19</v>
      </c>
      <c r="J4869">
        <v>5</v>
      </c>
      <c r="K4869">
        <v>7.7954469471920778</v>
      </c>
      <c r="L4869">
        <v>54.293271875000002</v>
      </c>
    </row>
    <row r="4870" spans="1:12">
      <c r="A4870" s="73">
        <v>43303.833333333336</v>
      </c>
      <c r="B4870">
        <v>4.08</v>
      </c>
      <c r="C4870">
        <v>209.3</v>
      </c>
      <c r="D4870">
        <v>1.0157</v>
      </c>
      <c r="F4870">
        <v>1.0157</v>
      </c>
      <c r="G4870">
        <v>10</v>
      </c>
      <c r="H4870">
        <v>7</v>
      </c>
      <c r="I4870">
        <v>20</v>
      </c>
      <c r="J4870">
        <v>4</v>
      </c>
      <c r="K4870">
        <v>11.985670849018554</v>
      </c>
      <c r="L4870">
        <v>34.491806899200007</v>
      </c>
    </row>
    <row r="4871" spans="1:12">
      <c r="A4871" s="73">
        <v>43303.875</v>
      </c>
      <c r="B4871">
        <v>3.04</v>
      </c>
      <c r="C4871">
        <v>221.4</v>
      </c>
      <c r="D4871">
        <v>1.0174000000000001</v>
      </c>
      <c r="F4871">
        <v>1.0174000000000001</v>
      </c>
      <c r="G4871">
        <v>11</v>
      </c>
      <c r="H4871">
        <v>7</v>
      </c>
      <c r="I4871">
        <v>21</v>
      </c>
      <c r="J4871">
        <v>3</v>
      </c>
      <c r="K4871">
        <v>20.268298995137265</v>
      </c>
      <c r="L4871">
        <v>14.291653836800002</v>
      </c>
    </row>
    <row r="4872" spans="1:12">
      <c r="A4872" s="73">
        <v>43303.916666666664</v>
      </c>
      <c r="B4872">
        <v>2.09</v>
      </c>
      <c r="C4872">
        <v>245.2</v>
      </c>
      <c r="D4872">
        <v>1.0208999999999999</v>
      </c>
      <c r="F4872">
        <v>1.0208999999999999</v>
      </c>
      <c r="G4872">
        <v>12</v>
      </c>
      <c r="H4872">
        <v>7</v>
      </c>
      <c r="I4872">
        <v>22</v>
      </c>
      <c r="J4872">
        <v>2</v>
      </c>
      <c r="K4872">
        <v>29.724661243995705</v>
      </c>
      <c r="L4872">
        <v>4.6600659880499986</v>
      </c>
    </row>
    <row r="4873" spans="1:12">
      <c r="A4873" s="73">
        <v>43303.958333333336</v>
      </c>
      <c r="B4873">
        <v>3.09</v>
      </c>
      <c r="C4873">
        <v>248.1</v>
      </c>
      <c r="D4873">
        <v>1.0228999999999999</v>
      </c>
      <c r="F4873">
        <v>1.0228999999999999</v>
      </c>
      <c r="G4873">
        <v>12</v>
      </c>
      <c r="H4873">
        <v>7</v>
      </c>
      <c r="I4873">
        <v>23</v>
      </c>
      <c r="J4873">
        <v>3</v>
      </c>
      <c r="K4873">
        <v>19.82059571888156</v>
      </c>
      <c r="L4873">
        <v>15.089631052049997</v>
      </c>
    </row>
    <row r="4874" spans="1:12">
      <c r="A4874" s="73">
        <v>43304</v>
      </c>
      <c r="B4874">
        <v>3.9</v>
      </c>
      <c r="C4874">
        <v>240.4</v>
      </c>
      <c r="D4874">
        <v>1.024</v>
      </c>
      <c r="F4874">
        <v>1.024</v>
      </c>
      <c r="G4874">
        <v>12</v>
      </c>
      <c r="H4874">
        <v>7</v>
      </c>
      <c r="I4874">
        <v>0</v>
      </c>
      <c r="J4874">
        <v>4</v>
      </c>
      <c r="K4874">
        <v>13.264402643539102</v>
      </c>
      <c r="L4874">
        <v>30.371327999999998</v>
      </c>
    </row>
    <row r="4875" spans="1:12">
      <c r="A4875" s="73">
        <v>43304.041666666664</v>
      </c>
      <c r="B4875">
        <v>3.42</v>
      </c>
      <c r="C4875">
        <v>267.89999999999998</v>
      </c>
      <c r="D4875">
        <v>1.0251999999999999</v>
      </c>
      <c r="F4875">
        <v>1.0251999999999999</v>
      </c>
      <c r="G4875">
        <v>13</v>
      </c>
      <c r="H4875">
        <v>7</v>
      </c>
      <c r="I4875">
        <v>1</v>
      </c>
      <c r="J4875">
        <v>3</v>
      </c>
      <c r="K4875">
        <v>16.991154095593892</v>
      </c>
      <c r="L4875">
        <v>20.504865268799996</v>
      </c>
    </row>
    <row r="4876" spans="1:12">
      <c r="A4876" s="73">
        <v>43304.083333333336</v>
      </c>
      <c r="B4876">
        <v>0.59699999999999998</v>
      </c>
      <c r="C4876">
        <v>355.8</v>
      </c>
      <c r="D4876">
        <v>1.0286</v>
      </c>
      <c r="F4876">
        <v>1.0286</v>
      </c>
      <c r="G4876">
        <v>1</v>
      </c>
      <c r="H4876">
        <v>7</v>
      </c>
      <c r="I4876">
        <v>2</v>
      </c>
      <c r="J4876">
        <v>1</v>
      </c>
      <c r="K4876">
        <v>48.233480072991128</v>
      </c>
      <c r="L4876">
        <v>0.10943078577389999</v>
      </c>
    </row>
    <row r="4877" spans="1:12">
      <c r="A4877" s="73">
        <v>43304.125</v>
      </c>
      <c r="B4877">
        <v>1.38</v>
      </c>
      <c r="C4877">
        <v>211.8</v>
      </c>
      <c r="D4877">
        <v>1.0298</v>
      </c>
      <c r="F4877">
        <v>1.0298</v>
      </c>
      <c r="G4877">
        <v>10</v>
      </c>
      <c r="H4877">
        <v>7</v>
      </c>
      <c r="I4877">
        <v>3</v>
      </c>
      <c r="J4877">
        <v>1</v>
      </c>
      <c r="K4877">
        <v>37.970647766826744</v>
      </c>
      <c r="L4877">
        <v>1.3531942727999997</v>
      </c>
    </row>
    <row r="4878" spans="1:12">
      <c r="A4878" s="73">
        <v>43304.166666666664</v>
      </c>
      <c r="B4878">
        <v>2.35</v>
      </c>
      <c r="C4878">
        <v>214.9</v>
      </c>
      <c r="D4878">
        <v>1.0319</v>
      </c>
      <c r="F4878">
        <v>1.0319</v>
      </c>
      <c r="G4878">
        <v>11</v>
      </c>
      <c r="H4878">
        <v>7</v>
      </c>
      <c r="I4878">
        <v>4</v>
      </c>
      <c r="J4878">
        <v>2</v>
      </c>
      <c r="K4878">
        <v>26.957204207466027</v>
      </c>
      <c r="L4878">
        <v>6.6959346062500007</v>
      </c>
    </row>
    <row r="4879" spans="1:12">
      <c r="A4879" s="73">
        <v>43304.208333333336</v>
      </c>
      <c r="B4879">
        <v>0.73799999999999999</v>
      </c>
      <c r="C4879">
        <v>161.69999999999999</v>
      </c>
      <c r="D4879">
        <v>1.0327</v>
      </c>
      <c r="F4879">
        <v>1.0327</v>
      </c>
      <c r="G4879">
        <v>8</v>
      </c>
      <c r="H4879">
        <v>7</v>
      </c>
      <c r="I4879">
        <v>5</v>
      </c>
      <c r="J4879">
        <v>1</v>
      </c>
      <c r="K4879">
        <v>46.29486183395003</v>
      </c>
      <c r="L4879">
        <v>0.20754547389719996</v>
      </c>
    </row>
    <row r="4880" spans="1:12">
      <c r="A4880" s="73">
        <v>43304.25</v>
      </c>
      <c r="B4880">
        <v>2.76</v>
      </c>
      <c r="C4880">
        <v>52.7</v>
      </c>
      <c r="D4880">
        <v>1.0274000000000001</v>
      </c>
      <c r="F4880">
        <v>1.0274000000000001</v>
      </c>
      <c r="G4880">
        <v>3</v>
      </c>
      <c r="H4880">
        <v>7</v>
      </c>
      <c r="I4880">
        <v>6</v>
      </c>
      <c r="J4880">
        <v>3</v>
      </c>
      <c r="K4880">
        <v>22.867837342169228</v>
      </c>
      <c r="L4880">
        <v>10.800324691199998</v>
      </c>
    </row>
    <row r="4881" spans="1:12">
      <c r="A4881" s="73">
        <v>43304.291666666664</v>
      </c>
      <c r="B4881">
        <v>3.74</v>
      </c>
      <c r="C4881">
        <v>47.6</v>
      </c>
      <c r="D4881">
        <v>1.0206</v>
      </c>
      <c r="F4881">
        <v>1.0206</v>
      </c>
      <c r="G4881">
        <v>3</v>
      </c>
      <c r="H4881">
        <v>7</v>
      </c>
      <c r="I4881">
        <v>7</v>
      </c>
      <c r="J4881">
        <v>4</v>
      </c>
      <c r="K4881">
        <v>14.455453127557362</v>
      </c>
      <c r="L4881">
        <v>26.695642327200005</v>
      </c>
    </row>
    <row r="4882" spans="1:12">
      <c r="A4882" s="73">
        <v>43304.333333333336</v>
      </c>
      <c r="B4882">
        <v>2.98</v>
      </c>
      <c r="C4882">
        <v>64.099999999999994</v>
      </c>
      <c r="D4882">
        <v>1.0222</v>
      </c>
      <c r="F4882">
        <v>1.0222</v>
      </c>
      <c r="G4882">
        <v>4</v>
      </c>
      <c r="H4882">
        <v>7</v>
      </c>
      <c r="I4882">
        <v>8</v>
      </c>
      <c r="J4882">
        <v>3</v>
      </c>
      <c r="K4882">
        <v>20.81214292664411</v>
      </c>
      <c r="L4882">
        <v>13.5255418712</v>
      </c>
    </row>
    <row r="4883" spans="1:12">
      <c r="A4883" s="73">
        <v>43304.375</v>
      </c>
      <c r="B4883">
        <v>2.58</v>
      </c>
      <c r="C4883">
        <v>80.8</v>
      </c>
      <c r="D4883">
        <v>1.0193000000000001</v>
      </c>
      <c r="F4883">
        <v>1.0193000000000001</v>
      </c>
      <c r="G4883">
        <v>5</v>
      </c>
      <c r="H4883">
        <v>7</v>
      </c>
      <c r="I4883">
        <v>9</v>
      </c>
      <c r="J4883">
        <v>3</v>
      </c>
      <c r="K4883">
        <v>24.621769136689771</v>
      </c>
      <c r="L4883">
        <v>8.7524803908000024</v>
      </c>
    </row>
    <row r="4884" spans="1:12">
      <c r="A4884" s="73">
        <v>43304.416666666664</v>
      </c>
      <c r="B4884">
        <v>2.42</v>
      </c>
      <c r="C4884">
        <v>112.2</v>
      </c>
      <c r="D4884">
        <v>1.0170999999999999</v>
      </c>
      <c r="F4884">
        <v>1.0170999999999999</v>
      </c>
      <c r="G4884">
        <v>6</v>
      </c>
      <c r="H4884">
        <v>7</v>
      </c>
      <c r="I4884">
        <v>10</v>
      </c>
      <c r="J4884">
        <v>2</v>
      </c>
      <c r="K4884">
        <v>26.235219620708037</v>
      </c>
      <c r="L4884">
        <v>7.2074187723999987</v>
      </c>
    </row>
    <row r="4885" spans="1:12">
      <c r="A4885" s="73">
        <v>43304.458333333336</v>
      </c>
      <c r="B4885">
        <v>1.78</v>
      </c>
      <c r="C4885">
        <v>117.8</v>
      </c>
      <c r="D4885">
        <v>1.0141</v>
      </c>
      <c r="F4885">
        <v>1.0141</v>
      </c>
      <c r="G4885">
        <v>6</v>
      </c>
      <c r="H4885">
        <v>7</v>
      </c>
      <c r="I4885">
        <v>11</v>
      </c>
      <c r="J4885">
        <v>2</v>
      </c>
      <c r="K4885">
        <v>33.201021556781086</v>
      </c>
      <c r="L4885">
        <v>2.8596362516000005</v>
      </c>
    </row>
    <row r="4886" spans="1:12">
      <c r="A4886" s="73">
        <v>43304.5</v>
      </c>
      <c r="B4886">
        <v>1.72</v>
      </c>
      <c r="C4886">
        <v>79</v>
      </c>
      <c r="D4886">
        <v>1.0098</v>
      </c>
      <c r="F4886">
        <v>1.0098</v>
      </c>
      <c r="G4886">
        <v>5</v>
      </c>
      <c r="H4886">
        <v>7</v>
      </c>
      <c r="I4886">
        <v>12</v>
      </c>
      <c r="J4886">
        <v>2</v>
      </c>
      <c r="K4886">
        <v>33.896065488287938</v>
      </c>
      <c r="L4886">
        <v>2.5691573952</v>
      </c>
    </row>
    <row r="4887" spans="1:12">
      <c r="A4887" s="73">
        <v>43304.541666666664</v>
      </c>
      <c r="B4887">
        <v>2.95</v>
      </c>
      <c r="C4887">
        <v>105</v>
      </c>
      <c r="D4887">
        <v>1.0068999999999999</v>
      </c>
      <c r="F4887">
        <v>1.0068999999999999</v>
      </c>
      <c r="G4887">
        <v>6</v>
      </c>
      <c r="H4887">
        <v>7</v>
      </c>
      <c r="I4887">
        <v>13</v>
      </c>
      <c r="J4887">
        <v>3</v>
      </c>
      <c r="K4887">
        <v>21.086764892397536</v>
      </c>
      <c r="L4887">
        <v>12.924757193750002</v>
      </c>
    </row>
    <row r="4888" spans="1:12">
      <c r="A4888" s="73">
        <v>43304.583333333336</v>
      </c>
      <c r="B4888">
        <v>4.1900000000000004</v>
      </c>
      <c r="C4888">
        <v>85.1</v>
      </c>
      <c r="D4888">
        <v>1.0029999999999999</v>
      </c>
      <c r="F4888">
        <v>1.0029999999999999</v>
      </c>
      <c r="G4888">
        <v>5</v>
      </c>
      <c r="H4888">
        <v>7</v>
      </c>
      <c r="I4888">
        <v>14</v>
      </c>
      <c r="J4888">
        <v>4</v>
      </c>
      <c r="K4888">
        <v>11.236123641255997</v>
      </c>
      <c r="L4888">
        <v>36.890369588500008</v>
      </c>
    </row>
    <row r="4889" spans="1:12">
      <c r="A4889" s="73">
        <v>43304.625</v>
      </c>
      <c r="B4889">
        <v>5.85</v>
      </c>
      <c r="C4889">
        <v>117.4</v>
      </c>
      <c r="D4889">
        <v>0.99939999999999996</v>
      </c>
      <c r="F4889">
        <v>0.99939999999999996</v>
      </c>
      <c r="G4889">
        <v>6</v>
      </c>
      <c r="H4889">
        <v>7</v>
      </c>
      <c r="I4889">
        <v>15</v>
      </c>
      <c r="J4889">
        <v>6</v>
      </c>
      <c r="K4889">
        <v>2.8629748695665196</v>
      </c>
      <c r="L4889">
        <v>100.04075201249996</v>
      </c>
    </row>
    <row r="4890" spans="1:12">
      <c r="A4890" s="73">
        <v>43304.666666666664</v>
      </c>
      <c r="B4890">
        <v>6.27</v>
      </c>
      <c r="C4890">
        <v>138.30000000000001</v>
      </c>
      <c r="D4890">
        <v>1.0001</v>
      </c>
      <c r="F4890">
        <v>1.0001</v>
      </c>
      <c r="G4890">
        <v>7</v>
      </c>
      <c r="H4890">
        <v>7</v>
      </c>
      <c r="I4890">
        <v>16</v>
      </c>
      <c r="J4890">
        <v>6</v>
      </c>
      <c r="K4890">
        <v>1.6180673490185786</v>
      </c>
      <c r="L4890">
        <v>123.25826609414997</v>
      </c>
    </row>
    <row r="4891" spans="1:12">
      <c r="A4891" s="73">
        <v>43304.708333333336</v>
      </c>
      <c r="B4891">
        <v>5.66</v>
      </c>
      <c r="C4891">
        <v>150.80000000000001</v>
      </c>
      <c r="D4891">
        <v>1.0025999999999999</v>
      </c>
      <c r="F4891">
        <v>1.0025999999999999</v>
      </c>
      <c r="G4891">
        <v>8</v>
      </c>
      <c r="H4891">
        <v>7</v>
      </c>
      <c r="I4891">
        <v>17</v>
      </c>
      <c r="J4891">
        <v>6</v>
      </c>
      <c r="K4891">
        <v>3.5420473193382054</v>
      </c>
      <c r="L4891">
        <v>90.896465944800013</v>
      </c>
    </row>
    <row r="4892" spans="1:12">
      <c r="A4892" s="73">
        <v>43304.75</v>
      </c>
      <c r="B4892">
        <v>3.97</v>
      </c>
      <c r="C4892">
        <v>150.6</v>
      </c>
      <c r="D4892">
        <v>1.0051000000000001</v>
      </c>
      <c r="F4892">
        <v>1.0051000000000001</v>
      </c>
      <c r="G4892">
        <v>8</v>
      </c>
      <c r="H4892">
        <v>7</v>
      </c>
      <c r="I4892">
        <v>18</v>
      </c>
      <c r="J4892">
        <v>4</v>
      </c>
      <c r="K4892">
        <v>12.75941805678111</v>
      </c>
      <c r="L4892">
        <v>31.444941971150008</v>
      </c>
    </row>
    <row r="4893" spans="1:12">
      <c r="A4893" s="73">
        <v>43304.791666666664</v>
      </c>
      <c r="B4893">
        <v>4.1900000000000004</v>
      </c>
      <c r="C4893">
        <v>133.9</v>
      </c>
      <c r="D4893">
        <v>1.0226</v>
      </c>
      <c r="F4893">
        <v>1.0226</v>
      </c>
      <c r="G4893">
        <v>7</v>
      </c>
      <c r="H4893">
        <v>7</v>
      </c>
      <c r="I4893">
        <v>19</v>
      </c>
      <c r="J4893">
        <v>4</v>
      </c>
      <c r="K4893">
        <v>11.236123641255997</v>
      </c>
      <c r="L4893">
        <v>37.611258166700011</v>
      </c>
    </row>
    <row r="4894" spans="1:12">
      <c r="A4894" s="73">
        <v>43304.833333333336</v>
      </c>
      <c r="B4894">
        <v>12.39</v>
      </c>
      <c r="C4894">
        <v>238.5</v>
      </c>
      <c r="D4894">
        <v>1.0333000000000001</v>
      </c>
      <c r="F4894">
        <v>1.0333000000000001</v>
      </c>
      <c r="G4894">
        <v>12</v>
      </c>
      <c r="H4894">
        <v>7</v>
      </c>
      <c r="I4894">
        <v>20</v>
      </c>
      <c r="J4894">
        <v>12</v>
      </c>
      <c r="K4894">
        <v>23.502786335320017</v>
      </c>
      <c r="L4894">
        <v>982.6760079013502</v>
      </c>
    </row>
    <row r="4895" spans="1:12">
      <c r="A4895" s="73">
        <v>43304.875</v>
      </c>
      <c r="B4895">
        <v>8.24</v>
      </c>
      <c r="C4895">
        <v>167.7</v>
      </c>
      <c r="D4895">
        <v>1.0306999999999999</v>
      </c>
      <c r="F4895">
        <v>1.0306999999999999</v>
      </c>
      <c r="G4895">
        <v>8</v>
      </c>
      <c r="H4895">
        <v>7</v>
      </c>
      <c r="I4895">
        <v>21</v>
      </c>
      <c r="J4895">
        <v>8</v>
      </c>
      <c r="K4895">
        <v>0.4871582645437123</v>
      </c>
      <c r="L4895">
        <v>288.32607203840001</v>
      </c>
    </row>
    <row r="4896" spans="1:12">
      <c r="A4896" s="73">
        <v>43304.916666666664</v>
      </c>
      <c r="B4896">
        <v>4.6399999999999997</v>
      </c>
      <c r="C4896">
        <v>183</v>
      </c>
      <c r="D4896">
        <v>1.0293000000000001</v>
      </c>
      <c r="F4896">
        <v>1.0293000000000001</v>
      </c>
      <c r="G4896">
        <v>9</v>
      </c>
      <c r="H4896">
        <v>7</v>
      </c>
      <c r="I4896">
        <v>22</v>
      </c>
      <c r="J4896">
        <v>5</v>
      </c>
      <c r="K4896">
        <v>8.421794154954636</v>
      </c>
      <c r="L4896">
        <v>51.412168089599994</v>
      </c>
    </row>
    <row r="4897" spans="1:12">
      <c r="A4897" s="73">
        <v>43304.958333333336</v>
      </c>
      <c r="B4897">
        <v>6.06</v>
      </c>
      <c r="C4897">
        <v>188.7</v>
      </c>
      <c r="D4897">
        <v>1.0274000000000001</v>
      </c>
      <c r="F4897">
        <v>1.0274000000000001</v>
      </c>
      <c r="G4897">
        <v>9</v>
      </c>
      <c r="H4897">
        <v>7</v>
      </c>
      <c r="I4897">
        <v>23</v>
      </c>
      <c r="J4897">
        <v>6</v>
      </c>
      <c r="K4897">
        <v>2.1964211092925492</v>
      </c>
      <c r="L4897">
        <v>114.32137471919998</v>
      </c>
    </row>
    <row r="4898" spans="1:12">
      <c r="A4898" s="73">
        <v>43305</v>
      </c>
      <c r="B4898">
        <v>8.66</v>
      </c>
      <c r="C4898">
        <v>194.6</v>
      </c>
      <c r="D4898">
        <v>1.0227999999999999</v>
      </c>
      <c r="F4898">
        <v>1.0227999999999999</v>
      </c>
      <c r="G4898">
        <v>10</v>
      </c>
      <c r="H4898">
        <v>7</v>
      </c>
      <c r="I4898">
        <v>0</v>
      </c>
      <c r="J4898">
        <v>9</v>
      </c>
      <c r="K4898">
        <v>1.2498507439957716</v>
      </c>
      <c r="L4898">
        <v>332.1348136144</v>
      </c>
    </row>
    <row r="4899" spans="1:12">
      <c r="A4899" s="73">
        <v>43305.041666666664</v>
      </c>
      <c r="B4899">
        <v>9.4600000000000009</v>
      </c>
      <c r="C4899">
        <v>202.6</v>
      </c>
      <c r="D4899">
        <v>1.0219</v>
      </c>
      <c r="F4899">
        <v>1.0219</v>
      </c>
      <c r="G4899">
        <v>10</v>
      </c>
      <c r="H4899">
        <v>7</v>
      </c>
      <c r="I4899">
        <v>1</v>
      </c>
      <c r="J4899">
        <v>9</v>
      </c>
      <c r="K4899">
        <v>3.6785983239044584</v>
      </c>
      <c r="L4899">
        <v>432.56543436920015</v>
      </c>
    </row>
    <row r="4900" spans="1:12">
      <c r="A4900" s="73">
        <v>43305.083333333336</v>
      </c>
      <c r="B4900">
        <v>11.7</v>
      </c>
      <c r="C4900">
        <v>201.4</v>
      </c>
      <c r="D4900">
        <v>1.0228999999999999</v>
      </c>
      <c r="F4900">
        <v>1.0228999999999999</v>
      </c>
      <c r="G4900">
        <v>10</v>
      </c>
      <c r="H4900">
        <v>7</v>
      </c>
      <c r="I4900">
        <v>2</v>
      </c>
      <c r="J4900">
        <v>12</v>
      </c>
      <c r="K4900">
        <v>17.288691547648764</v>
      </c>
      <c r="L4900">
        <v>819.14496884999971</v>
      </c>
    </row>
    <row r="4901" spans="1:12">
      <c r="A4901" s="73">
        <v>43305.125</v>
      </c>
      <c r="B4901">
        <v>11.57</v>
      </c>
      <c r="C4901">
        <v>213</v>
      </c>
      <c r="D4901">
        <v>1.0257000000000001</v>
      </c>
      <c r="F4901">
        <v>1.0257000000000001</v>
      </c>
      <c r="G4901">
        <v>10</v>
      </c>
      <c r="H4901">
        <v>7</v>
      </c>
      <c r="I4901">
        <v>3</v>
      </c>
      <c r="J4901">
        <v>12</v>
      </c>
      <c r="K4901">
        <v>16.224520065913612</v>
      </c>
      <c r="L4901">
        <v>794.31074357505008</v>
      </c>
    </row>
    <row r="4902" spans="1:12">
      <c r="A4902" s="73">
        <v>43305.166666666664</v>
      </c>
      <c r="B4902">
        <v>8.43</v>
      </c>
      <c r="C4902">
        <v>224.6</v>
      </c>
      <c r="D4902">
        <v>1.0258</v>
      </c>
      <c r="F4902">
        <v>1.0258</v>
      </c>
      <c r="G4902">
        <v>11</v>
      </c>
      <c r="H4902">
        <v>7</v>
      </c>
      <c r="I4902">
        <v>4</v>
      </c>
      <c r="J4902">
        <v>8</v>
      </c>
      <c r="K4902">
        <v>0.78848581477202395</v>
      </c>
      <c r="L4902">
        <v>307.26664818029997</v>
      </c>
    </row>
    <row r="4903" spans="1:12">
      <c r="A4903" s="73">
        <v>43305.208333333336</v>
      </c>
      <c r="B4903">
        <v>9.42</v>
      </c>
      <c r="C4903">
        <v>235</v>
      </c>
      <c r="D4903">
        <v>1.0261</v>
      </c>
      <c r="F4903">
        <v>1.0261</v>
      </c>
      <c r="G4903">
        <v>11</v>
      </c>
      <c r="H4903">
        <v>7</v>
      </c>
      <c r="I4903">
        <v>5</v>
      </c>
      <c r="J4903">
        <v>9</v>
      </c>
      <c r="K4903">
        <v>3.5267609449090207</v>
      </c>
      <c r="L4903">
        <v>428.8568983884</v>
      </c>
    </row>
    <row r="4904" spans="1:12">
      <c r="A4904" s="73">
        <v>43305.25</v>
      </c>
      <c r="B4904">
        <v>8.57</v>
      </c>
      <c r="C4904">
        <v>220.6</v>
      </c>
      <c r="D4904">
        <v>1.0243</v>
      </c>
      <c r="F4904">
        <v>1.0243</v>
      </c>
      <c r="G4904">
        <v>11</v>
      </c>
      <c r="H4904">
        <v>7</v>
      </c>
      <c r="I4904">
        <v>6</v>
      </c>
      <c r="J4904">
        <v>9</v>
      </c>
      <c r="K4904">
        <v>1.0567166412560447</v>
      </c>
      <c r="L4904">
        <v>322.35888343495003</v>
      </c>
    </row>
    <row r="4905" spans="1:12">
      <c r="A4905" s="73">
        <v>43305.291666666664</v>
      </c>
      <c r="B4905">
        <v>7.09</v>
      </c>
      <c r="C4905">
        <v>219.1</v>
      </c>
      <c r="D4905">
        <v>1.0229999999999999</v>
      </c>
      <c r="F4905">
        <v>1.0229999999999999</v>
      </c>
      <c r="G4905">
        <v>11</v>
      </c>
      <c r="H4905">
        <v>7</v>
      </c>
      <c r="I4905">
        <v>7</v>
      </c>
      <c r="J4905">
        <v>7</v>
      </c>
      <c r="K4905">
        <v>0.20433361842497877</v>
      </c>
      <c r="L4905">
        <v>182.29902403349999</v>
      </c>
    </row>
    <row r="4906" spans="1:12">
      <c r="A4906" s="73">
        <v>43305.333333333336</v>
      </c>
      <c r="B4906">
        <v>6.88</v>
      </c>
      <c r="C4906">
        <v>223.1</v>
      </c>
      <c r="D4906">
        <v>1.0217000000000001</v>
      </c>
      <c r="F4906">
        <v>1.0217000000000001</v>
      </c>
      <c r="G4906">
        <v>11</v>
      </c>
      <c r="H4906">
        <v>7</v>
      </c>
      <c r="I4906">
        <v>8</v>
      </c>
      <c r="J4906">
        <v>7</v>
      </c>
      <c r="K4906">
        <v>0.43828737869894918</v>
      </c>
      <c r="L4906">
        <v>166.3637542912</v>
      </c>
    </row>
    <row r="4907" spans="1:12">
      <c r="A4907" s="73">
        <v>43305.375</v>
      </c>
      <c r="B4907">
        <v>5.97</v>
      </c>
      <c r="C4907">
        <v>224.4</v>
      </c>
      <c r="D4907">
        <v>1.0189999999999999</v>
      </c>
      <c r="F4907">
        <v>1.0189999999999999</v>
      </c>
      <c r="G4907">
        <v>11</v>
      </c>
      <c r="H4907">
        <v>7</v>
      </c>
      <c r="I4907">
        <v>9</v>
      </c>
      <c r="J4907">
        <v>6</v>
      </c>
      <c r="K4907">
        <v>2.4712870065528216</v>
      </c>
      <c r="L4907">
        <v>108.40946014349997</v>
      </c>
    </row>
    <row r="4908" spans="1:12">
      <c r="A4908" s="73">
        <v>43305.416666666664</v>
      </c>
      <c r="B4908">
        <v>5.49</v>
      </c>
      <c r="C4908">
        <v>254</v>
      </c>
      <c r="D4908">
        <v>1.0156000000000001</v>
      </c>
      <c r="F4908">
        <v>1.0156000000000001</v>
      </c>
      <c r="G4908">
        <v>12</v>
      </c>
      <c r="H4908">
        <v>7</v>
      </c>
      <c r="I4908">
        <v>10</v>
      </c>
      <c r="J4908">
        <v>5</v>
      </c>
      <c r="K4908">
        <v>4.2108384586076095</v>
      </c>
      <c r="L4908">
        <v>84.025233862200011</v>
      </c>
    </row>
    <row r="4909" spans="1:12">
      <c r="A4909" s="73">
        <v>43305.458333333336</v>
      </c>
      <c r="B4909">
        <v>5.56</v>
      </c>
      <c r="C4909">
        <v>276.39999999999998</v>
      </c>
      <c r="D4909">
        <v>1.0206</v>
      </c>
      <c r="F4909">
        <v>1.0206</v>
      </c>
      <c r="G4909">
        <v>13</v>
      </c>
      <c r="H4909">
        <v>7</v>
      </c>
      <c r="I4909">
        <v>11</v>
      </c>
      <c r="J4909">
        <v>6</v>
      </c>
      <c r="K4909">
        <v>3.928453871849622</v>
      </c>
      <c r="L4909">
        <v>87.710168044799985</v>
      </c>
    </row>
    <row r="4910" spans="1:12">
      <c r="A4910" s="73">
        <v>43305.5</v>
      </c>
      <c r="B4910">
        <v>5.84</v>
      </c>
      <c r="C4910">
        <v>272.60000000000002</v>
      </c>
      <c r="D4910">
        <v>1.0203</v>
      </c>
      <c r="F4910">
        <v>1.0203</v>
      </c>
      <c r="G4910">
        <v>13</v>
      </c>
      <c r="H4910">
        <v>7</v>
      </c>
      <c r="I4910">
        <v>12</v>
      </c>
      <c r="J4910">
        <v>6</v>
      </c>
      <c r="K4910">
        <v>2.8969155248176603</v>
      </c>
      <c r="L4910">
        <v>101.60999554559999</v>
      </c>
    </row>
    <row r="4911" spans="1:12">
      <c r="A4911" s="73">
        <v>43305.541666666664</v>
      </c>
      <c r="B4911">
        <v>7.17</v>
      </c>
      <c r="C4911">
        <v>291.60000000000002</v>
      </c>
      <c r="D4911">
        <v>1.0208999999999999</v>
      </c>
      <c r="F4911">
        <v>1.0208999999999999</v>
      </c>
      <c r="G4911">
        <v>14</v>
      </c>
      <c r="H4911">
        <v>7</v>
      </c>
      <c r="I4911">
        <v>13</v>
      </c>
      <c r="J4911">
        <v>7</v>
      </c>
      <c r="K4911">
        <v>0.13840837641584711</v>
      </c>
      <c r="L4911">
        <v>188.15279544584999</v>
      </c>
    </row>
    <row r="4912" spans="1:12">
      <c r="A4912" s="73">
        <v>43305.583333333336</v>
      </c>
      <c r="B4912">
        <v>7.92</v>
      </c>
      <c r="C4912">
        <v>313.10000000000002</v>
      </c>
      <c r="D4912">
        <v>1.0229999999999999</v>
      </c>
      <c r="F4912">
        <v>1.0229999999999999</v>
      </c>
      <c r="G4912">
        <v>15</v>
      </c>
      <c r="H4912">
        <v>7</v>
      </c>
      <c r="I4912">
        <v>14</v>
      </c>
      <c r="J4912">
        <v>8</v>
      </c>
      <c r="K4912">
        <v>0.14285923258023833</v>
      </c>
      <c r="L4912">
        <v>254.10966451199999</v>
      </c>
    </row>
    <row r="4913" spans="1:12">
      <c r="A4913" s="73">
        <v>43305.625</v>
      </c>
      <c r="B4913">
        <v>6.37</v>
      </c>
      <c r="C4913">
        <v>342.5</v>
      </c>
      <c r="D4913">
        <v>1.0246</v>
      </c>
      <c r="F4913">
        <v>1.0246</v>
      </c>
      <c r="G4913">
        <v>16</v>
      </c>
      <c r="H4913">
        <v>7</v>
      </c>
      <c r="I4913">
        <v>15</v>
      </c>
      <c r="J4913">
        <v>6</v>
      </c>
      <c r="K4913">
        <v>1.3736607965071628</v>
      </c>
      <c r="L4913">
        <v>132.41666719189999</v>
      </c>
    </row>
    <row r="4914" spans="1:12">
      <c r="A4914" s="73">
        <v>43305.666666666664</v>
      </c>
      <c r="B4914">
        <v>8.5399999999999991</v>
      </c>
      <c r="C4914">
        <v>26.1</v>
      </c>
      <c r="D4914">
        <v>1.0214000000000001</v>
      </c>
      <c r="F4914">
        <v>1.0214000000000001</v>
      </c>
      <c r="G4914">
        <v>2</v>
      </c>
      <c r="H4914">
        <v>7</v>
      </c>
      <c r="I4914">
        <v>16</v>
      </c>
      <c r="J4914">
        <v>9</v>
      </c>
      <c r="K4914">
        <v>0.99593860700946679</v>
      </c>
      <c r="L4914">
        <v>318.08227574479992</v>
      </c>
    </row>
    <row r="4915" spans="1:12">
      <c r="A4915" s="73">
        <v>43305.708333333336</v>
      </c>
      <c r="B4915">
        <v>8.86</v>
      </c>
      <c r="C4915">
        <v>15.8</v>
      </c>
      <c r="D4915">
        <v>1.0298</v>
      </c>
      <c r="F4915">
        <v>1.0298</v>
      </c>
      <c r="G4915">
        <v>2</v>
      </c>
      <c r="H4915">
        <v>7</v>
      </c>
      <c r="I4915">
        <v>17</v>
      </c>
      <c r="J4915">
        <v>9</v>
      </c>
      <c r="K4915">
        <v>1.7370376389729407</v>
      </c>
      <c r="L4915">
        <v>358.11627419439992</v>
      </c>
    </row>
    <row r="4916" spans="1:12">
      <c r="A4916" s="73">
        <v>43305.75</v>
      </c>
      <c r="B4916">
        <v>10.37</v>
      </c>
      <c r="C4916">
        <v>21.4</v>
      </c>
      <c r="D4916">
        <v>1.0337000000000001</v>
      </c>
      <c r="F4916">
        <v>1.0337000000000001</v>
      </c>
      <c r="G4916">
        <v>2</v>
      </c>
      <c r="H4916">
        <v>7</v>
      </c>
      <c r="I4916">
        <v>18</v>
      </c>
      <c r="J4916">
        <v>10</v>
      </c>
      <c r="K4916">
        <v>7.9973986960505794</v>
      </c>
      <c r="L4916">
        <v>576.36923295304996</v>
      </c>
    </row>
    <row r="4917" spans="1:12">
      <c r="A4917" s="73">
        <v>43305.791666666664</v>
      </c>
      <c r="B4917">
        <v>11.64</v>
      </c>
      <c r="C4917">
        <v>23.1</v>
      </c>
      <c r="D4917">
        <v>1.0375000000000001</v>
      </c>
      <c r="F4917">
        <v>1.0375000000000001</v>
      </c>
      <c r="G4917">
        <v>2</v>
      </c>
      <c r="H4917">
        <v>7</v>
      </c>
      <c r="I4917">
        <v>19</v>
      </c>
      <c r="J4917">
        <v>12</v>
      </c>
      <c r="K4917">
        <v>16.793335479155623</v>
      </c>
      <c r="L4917">
        <v>818.1200772000002</v>
      </c>
    </row>
    <row r="4918" spans="1:12">
      <c r="A4918" s="73">
        <v>43305.833333333336</v>
      </c>
      <c r="B4918">
        <v>11.42</v>
      </c>
      <c r="C4918">
        <v>25.2</v>
      </c>
      <c r="D4918">
        <v>1.0402</v>
      </c>
      <c r="F4918">
        <v>1.0402</v>
      </c>
      <c r="G4918">
        <v>2</v>
      </c>
      <c r="H4918">
        <v>7</v>
      </c>
      <c r="I4918">
        <v>20</v>
      </c>
      <c r="J4918">
        <v>11</v>
      </c>
      <c r="K4918">
        <v>15.038629894680732</v>
      </c>
      <c r="L4918">
        <v>774.61368528879996</v>
      </c>
    </row>
    <row r="4919" spans="1:12">
      <c r="A4919" s="73">
        <v>43305.875</v>
      </c>
      <c r="B4919">
        <v>10.25</v>
      </c>
      <c r="C4919">
        <v>32.6</v>
      </c>
      <c r="D4919">
        <v>1.0427</v>
      </c>
      <c r="F4919">
        <v>1.0427</v>
      </c>
      <c r="G4919">
        <v>2</v>
      </c>
      <c r="H4919">
        <v>7</v>
      </c>
      <c r="I4919">
        <v>21</v>
      </c>
      <c r="J4919">
        <v>10</v>
      </c>
      <c r="K4919">
        <v>7.3330865590642809</v>
      </c>
      <c r="L4919">
        <v>561.43692734374997</v>
      </c>
    </row>
    <row r="4920" spans="1:12">
      <c r="A4920" s="73">
        <v>43305.916666666664</v>
      </c>
      <c r="B4920">
        <v>8.5500000000000007</v>
      </c>
      <c r="C4920">
        <v>27.6</v>
      </c>
      <c r="D4920">
        <v>1.0438000000000001</v>
      </c>
      <c r="F4920">
        <v>1.0438000000000001</v>
      </c>
      <c r="G4920">
        <v>2</v>
      </c>
      <c r="H4920">
        <v>7</v>
      </c>
      <c r="I4920">
        <v>22</v>
      </c>
      <c r="J4920">
        <v>9</v>
      </c>
      <c r="K4920">
        <v>1.0159979517583286</v>
      </c>
      <c r="L4920">
        <v>326.2012651125001</v>
      </c>
    </row>
    <row r="4921" spans="1:12">
      <c r="A4921" s="73">
        <v>43305.958333333336</v>
      </c>
      <c r="B4921">
        <v>8.2200000000000006</v>
      </c>
      <c r="C4921">
        <v>29.1</v>
      </c>
      <c r="D4921">
        <v>1.0438000000000001</v>
      </c>
      <c r="F4921">
        <v>1.0438000000000001</v>
      </c>
      <c r="G4921">
        <v>2</v>
      </c>
      <c r="H4921">
        <v>7</v>
      </c>
      <c r="I4921">
        <v>23</v>
      </c>
      <c r="J4921">
        <v>8</v>
      </c>
      <c r="K4921">
        <v>0.45963957504599579</v>
      </c>
      <c r="L4921">
        <v>289.86965223120006</v>
      </c>
    </row>
    <row r="4922" spans="1:12">
      <c r="A4922" s="73">
        <v>43306</v>
      </c>
      <c r="B4922">
        <v>8.7100000000000009</v>
      </c>
      <c r="C4922">
        <v>22.8</v>
      </c>
      <c r="D4922">
        <v>1.0436000000000001</v>
      </c>
      <c r="F4922">
        <v>1.0436000000000001</v>
      </c>
      <c r="G4922">
        <v>2</v>
      </c>
      <c r="H4922">
        <v>7</v>
      </c>
      <c r="I4922">
        <v>0</v>
      </c>
      <c r="J4922">
        <v>9</v>
      </c>
      <c r="K4922">
        <v>1.364147467740066</v>
      </c>
      <c r="L4922">
        <v>344.79307907980012</v>
      </c>
    </row>
    <row r="4923" spans="1:12">
      <c r="A4923" s="73">
        <v>43306.041666666664</v>
      </c>
      <c r="B4923">
        <v>8.02</v>
      </c>
      <c r="C4923">
        <v>20</v>
      </c>
      <c r="D4923">
        <v>1.0439000000000001</v>
      </c>
      <c r="F4923">
        <v>1.0439000000000001</v>
      </c>
      <c r="G4923">
        <v>2</v>
      </c>
      <c r="H4923">
        <v>7</v>
      </c>
      <c r="I4923">
        <v>1</v>
      </c>
      <c r="J4923">
        <v>8</v>
      </c>
      <c r="K4923">
        <v>0.22845268006882349</v>
      </c>
      <c r="L4923">
        <v>269.24770289559996</v>
      </c>
    </row>
    <row r="4924" spans="1:12">
      <c r="A4924" s="73">
        <v>43306.083333333336</v>
      </c>
      <c r="B4924">
        <v>7.37</v>
      </c>
      <c r="C4924">
        <v>24.9</v>
      </c>
      <c r="D4924">
        <v>1.0449999999999999</v>
      </c>
      <c r="F4924">
        <v>1.0449999999999999</v>
      </c>
      <c r="G4924">
        <v>2</v>
      </c>
      <c r="H4924">
        <v>7</v>
      </c>
      <c r="I4924">
        <v>2</v>
      </c>
      <c r="J4924">
        <v>7</v>
      </c>
      <c r="K4924">
        <v>2.9595271393018031E-2</v>
      </c>
      <c r="L4924">
        <v>209.1648764425</v>
      </c>
    </row>
    <row r="4925" spans="1:12">
      <c r="A4925" s="73">
        <v>43306.125</v>
      </c>
      <c r="B4925">
        <v>8.65</v>
      </c>
      <c r="C4925">
        <v>19.3</v>
      </c>
      <c r="D4925">
        <v>1.0449999999999999</v>
      </c>
      <c r="F4925">
        <v>1.0449999999999999</v>
      </c>
      <c r="G4925">
        <v>2</v>
      </c>
      <c r="H4925">
        <v>7</v>
      </c>
      <c r="I4925">
        <v>3</v>
      </c>
      <c r="J4925">
        <v>9</v>
      </c>
      <c r="K4925">
        <v>1.2275913992469134</v>
      </c>
      <c r="L4925">
        <v>338.16964156250003</v>
      </c>
    </row>
    <row r="4926" spans="1:12">
      <c r="A4926" s="73">
        <v>43306.166666666664</v>
      </c>
      <c r="B4926">
        <v>7.6</v>
      </c>
      <c r="C4926">
        <v>15.4</v>
      </c>
      <c r="D4926">
        <v>1.0469999999999999</v>
      </c>
      <c r="F4926">
        <v>1.0469999999999999</v>
      </c>
      <c r="G4926">
        <v>2</v>
      </c>
      <c r="H4926">
        <v>7</v>
      </c>
      <c r="I4926">
        <v>4</v>
      </c>
      <c r="J4926">
        <v>8</v>
      </c>
      <c r="K4926">
        <v>3.3602006167647012E-3</v>
      </c>
      <c r="L4926">
        <v>229.80393599999996</v>
      </c>
    </row>
    <row r="4927" spans="1:12">
      <c r="A4927" s="73">
        <v>43306.208333333336</v>
      </c>
      <c r="B4927">
        <v>5.76</v>
      </c>
      <c r="C4927">
        <v>15.8</v>
      </c>
      <c r="D4927">
        <v>1.0475000000000001</v>
      </c>
      <c r="F4927">
        <v>1.0475000000000001</v>
      </c>
      <c r="G4927">
        <v>2</v>
      </c>
      <c r="H4927">
        <v>7</v>
      </c>
      <c r="I4927">
        <v>5</v>
      </c>
      <c r="J4927">
        <v>6</v>
      </c>
      <c r="K4927">
        <v>3.1756407668267923</v>
      </c>
      <c r="L4927">
        <v>100.09018368</v>
      </c>
    </row>
    <row r="4928" spans="1:12">
      <c r="A4928" s="73">
        <v>43306.25</v>
      </c>
      <c r="B4928">
        <v>6.25</v>
      </c>
      <c r="C4928">
        <v>6.7</v>
      </c>
      <c r="D4928">
        <v>1.0468</v>
      </c>
      <c r="F4928">
        <v>1.0468</v>
      </c>
      <c r="G4928">
        <v>1</v>
      </c>
      <c r="H4928">
        <v>7</v>
      </c>
      <c r="I4928">
        <v>6</v>
      </c>
      <c r="J4928">
        <v>6</v>
      </c>
      <c r="K4928">
        <v>1.6693486595208604</v>
      </c>
      <c r="L4928">
        <v>127.783203125</v>
      </c>
    </row>
    <row r="4929" spans="1:12">
      <c r="A4929" s="73">
        <v>43306.291666666664</v>
      </c>
      <c r="B4929">
        <v>7.38</v>
      </c>
      <c r="C4929">
        <v>8.1999999999999993</v>
      </c>
      <c r="D4929">
        <v>1.0454000000000001</v>
      </c>
      <c r="F4929">
        <v>1.0454000000000001</v>
      </c>
      <c r="G4929">
        <v>1</v>
      </c>
      <c r="H4929">
        <v>7</v>
      </c>
      <c r="I4929">
        <v>7</v>
      </c>
      <c r="J4929">
        <v>7</v>
      </c>
      <c r="K4929">
        <v>2.6254616141876654E-2</v>
      </c>
      <c r="L4929">
        <v>210.09783907440001</v>
      </c>
    </row>
    <row r="4930" spans="1:12">
      <c r="A4930" s="73">
        <v>43306.333333333336</v>
      </c>
      <c r="B4930">
        <v>6.88</v>
      </c>
      <c r="C4930">
        <v>21.8</v>
      </c>
      <c r="D4930">
        <v>1.0461</v>
      </c>
      <c r="F4930">
        <v>1.0461</v>
      </c>
      <c r="G4930">
        <v>2</v>
      </c>
      <c r="H4930">
        <v>7</v>
      </c>
      <c r="I4930">
        <v>8</v>
      </c>
      <c r="J4930">
        <v>7</v>
      </c>
      <c r="K4930">
        <v>0.43828737869894918</v>
      </c>
      <c r="L4930">
        <v>170.33681448959999</v>
      </c>
    </row>
    <row r="4931" spans="1:12">
      <c r="A4931" s="73">
        <v>43306.375</v>
      </c>
      <c r="B4931">
        <v>8.26</v>
      </c>
      <c r="C4931">
        <v>30</v>
      </c>
      <c r="D4931">
        <v>1.0431999999999999</v>
      </c>
      <c r="F4931">
        <v>1.0431999999999999</v>
      </c>
      <c r="G4931">
        <v>2</v>
      </c>
      <c r="H4931">
        <v>7</v>
      </c>
      <c r="I4931">
        <v>9</v>
      </c>
      <c r="J4931">
        <v>8</v>
      </c>
      <c r="K4931">
        <v>0.51547695404142879</v>
      </c>
      <c r="L4931">
        <v>293.9528834816</v>
      </c>
    </row>
    <row r="4932" spans="1:12">
      <c r="A4932" s="73">
        <v>43306.416666666664</v>
      </c>
      <c r="B4932">
        <v>6.49</v>
      </c>
      <c r="C4932">
        <v>30.8</v>
      </c>
      <c r="D4932">
        <v>1.0418000000000001</v>
      </c>
      <c r="F4932">
        <v>1.0418000000000001</v>
      </c>
      <c r="G4932">
        <v>2</v>
      </c>
      <c r="H4932">
        <v>7</v>
      </c>
      <c r="I4932">
        <v>10</v>
      </c>
      <c r="J4932">
        <v>6</v>
      </c>
      <c r="K4932">
        <v>1.1067729334934651</v>
      </c>
      <c r="L4932">
        <v>142.39293698410003</v>
      </c>
    </row>
    <row r="4933" spans="1:12">
      <c r="A4933" s="73">
        <v>43306.458333333336</v>
      </c>
      <c r="B4933">
        <v>5.3</v>
      </c>
      <c r="C4933">
        <v>22.5</v>
      </c>
      <c r="D4933">
        <v>1.0383</v>
      </c>
      <c r="F4933">
        <v>1.0383</v>
      </c>
      <c r="G4933">
        <v>2</v>
      </c>
      <c r="H4933">
        <v>7</v>
      </c>
      <c r="I4933">
        <v>11</v>
      </c>
      <c r="J4933">
        <v>5</v>
      </c>
      <c r="K4933">
        <v>5.0267109083792985</v>
      </c>
      <c r="L4933">
        <v>77.289494549999986</v>
      </c>
    </row>
    <row r="4934" spans="1:12">
      <c r="A4934" s="73">
        <v>43306.5</v>
      </c>
      <c r="B4934">
        <v>5.26</v>
      </c>
      <c r="C4934">
        <v>24</v>
      </c>
      <c r="D4934">
        <v>1.0337000000000001</v>
      </c>
      <c r="F4934">
        <v>1.0337000000000001</v>
      </c>
      <c r="G4934">
        <v>2</v>
      </c>
      <c r="H4934">
        <v>7</v>
      </c>
      <c r="I4934">
        <v>12</v>
      </c>
      <c r="J4934">
        <v>5</v>
      </c>
      <c r="K4934">
        <v>5.2076735293838645</v>
      </c>
      <c r="L4934">
        <v>75.217995055599985</v>
      </c>
    </row>
    <row r="4935" spans="1:12">
      <c r="A4935" s="73">
        <v>43306.541666666664</v>
      </c>
      <c r="B4935">
        <v>4.5999999999999996</v>
      </c>
      <c r="C4935">
        <v>31.1</v>
      </c>
      <c r="D4935">
        <v>1.0330999999999999</v>
      </c>
      <c r="F4935">
        <v>1.0330999999999999</v>
      </c>
      <c r="G4935">
        <v>2</v>
      </c>
      <c r="H4935">
        <v>7</v>
      </c>
      <c r="I4935">
        <v>13</v>
      </c>
      <c r="J4935">
        <v>5</v>
      </c>
      <c r="K4935">
        <v>8.6555567759592016</v>
      </c>
      <c r="L4935">
        <v>50.278910799999984</v>
      </c>
    </row>
    <row r="4936" spans="1:12">
      <c r="A4936" s="73">
        <v>43306.583333333336</v>
      </c>
      <c r="B4936">
        <v>5.39</v>
      </c>
      <c r="C4936">
        <v>19</v>
      </c>
      <c r="D4936">
        <v>1.0304</v>
      </c>
      <c r="F4936">
        <v>1.0304</v>
      </c>
      <c r="G4936">
        <v>2</v>
      </c>
      <c r="H4936">
        <v>7</v>
      </c>
      <c r="I4936">
        <v>14</v>
      </c>
      <c r="J4936">
        <v>5</v>
      </c>
      <c r="K4936">
        <v>4.6312450111190264</v>
      </c>
      <c r="L4936">
        <v>80.675589948799995</v>
      </c>
    </row>
    <row r="4937" spans="1:12">
      <c r="A4937" s="73">
        <v>43306.625</v>
      </c>
      <c r="B4937">
        <v>5.21</v>
      </c>
      <c r="C4937">
        <v>22.2</v>
      </c>
      <c r="D4937">
        <v>1.0268999999999999</v>
      </c>
      <c r="F4937">
        <v>1.0268999999999999</v>
      </c>
      <c r="G4937">
        <v>2</v>
      </c>
      <c r="H4937">
        <v>7</v>
      </c>
      <c r="I4937">
        <v>15</v>
      </c>
      <c r="J4937">
        <v>5</v>
      </c>
      <c r="K4937">
        <v>5.4383768056395709</v>
      </c>
      <c r="L4937">
        <v>72.612489735449998</v>
      </c>
    </row>
    <row r="4938" spans="1:12">
      <c r="A4938" s="73">
        <v>43306.666666666664</v>
      </c>
      <c r="B4938">
        <v>4.8499999999999996</v>
      </c>
      <c r="C4938">
        <v>24.5</v>
      </c>
      <c r="D4938">
        <v>1.026</v>
      </c>
      <c r="F4938">
        <v>1.026</v>
      </c>
      <c r="G4938">
        <v>2</v>
      </c>
      <c r="H4938">
        <v>7</v>
      </c>
      <c r="I4938">
        <v>16</v>
      </c>
      <c r="J4938">
        <v>5</v>
      </c>
      <c r="K4938">
        <v>7.2470403946806652</v>
      </c>
      <c r="L4938">
        <v>58.525156124999988</v>
      </c>
    </row>
    <row r="4939" spans="1:12">
      <c r="A4939" s="73">
        <v>43306.708333333336</v>
      </c>
      <c r="B4939">
        <v>5.0599999999999996</v>
      </c>
      <c r="C4939">
        <v>31.1</v>
      </c>
      <c r="D4939">
        <v>1.0233000000000001</v>
      </c>
      <c r="F4939">
        <v>1.0233000000000001</v>
      </c>
      <c r="G4939">
        <v>2</v>
      </c>
      <c r="H4939">
        <v>7</v>
      </c>
      <c r="I4939">
        <v>17</v>
      </c>
      <c r="J4939">
        <v>5</v>
      </c>
      <c r="K4939">
        <v>6.1604866344066949</v>
      </c>
      <c r="L4939">
        <v>66.286414616399995</v>
      </c>
    </row>
    <row r="4940" spans="1:12">
      <c r="A4940" s="73">
        <v>43306.75</v>
      </c>
      <c r="B4940">
        <v>3.88</v>
      </c>
      <c r="C4940">
        <v>58.5</v>
      </c>
      <c r="D4940">
        <v>1.0258</v>
      </c>
      <c r="F4940">
        <v>1.0258</v>
      </c>
      <c r="G4940">
        <v>4</v>
      </c>
      <c r="H4940">
        <v>7</v>
      </c>
      <c r="I4940">
        <v>18</v>
      </c>
      <c r="J4940">
        <v>4</v>
      </c>
      <c r="K4940">
        <v>13.410483954041384</v>
      </c>
      <c r="L4940">
        <v>29.959038828800001</v>
      </c>
    </row>
    <row r="4941" spans="1:12">
      <c r="A4941" s="73">
        <v>43306.791666666664</v>
      </c>
      <c r="B4941">
        <v>4.22</v>
      </c>
      <c r="C4941">
        <v>101.6</v>
      </c>
      <c r="D4941">
        <v>1.0310999999999999</v>
      </c>
      <c r="F4941">
        <v>1.0310999999999999</v>
      </c>
      <c r="G4941">
        <v>6</v>
      </c>
      <c r="H4941">
        <v>7</v>
      </c>
      <c r="I4941">
        <v>19</v>
      </c>
      <c r="J4941">
        <v>4</v>
      </c>
      <c r="K4941">
        <v>11.035901675502576</v>
      </c>
      <c r="L4941">
        <v>38.744329016399988</v>
      </c>
    </row>
    <row r="4942" spans="1:12">
      <c r="A4942" s="73">
        <v>43306.833333333336</v>
      </c>
      <c r="B4942">
        <v>4.47</v>
      </c>
      <c r="C4942">
        <v>110.9</v>
      </c>
      <c r="D4942">
        <v>1.0348999999999999</v>
      </c>
      <c r="F4942">
        <v>1.0348999999999999</v>
      </c>
      <c r="G4942">
        <v>6</v>
      </c>
      <c r="H4942">
        <v>7</v>
      </c>
      <c r="I4942">
        <v>20</v>
      </c>
      <c r="J4942">
        <v>4</v>
      </c>
      <c r="K4942">
        <v>9.4373852942240397</v>
      </c>
      <c r="L4942">
        <v>46.215851671349988</v>
      </c>
    </row>
    <row r="4943" spans="1:12">
      <c r="A4943" s="73">
        <v>43306.875</v>
      </c>
      <c r="B4943">
        <v>3.09</v>
      </c>
      <c r="C4943">
        <v>123.6</v>
      </c>
      <c r="D4943">
        <v>1.0364</v>
      </c>
      <c r="F4943">
        <v>1.0364</v>
      </c>
      <c r="G4943">
        <v>6</v>
      </c>
      <c r="H4943">
        <v>7</v>
      </c>
      <c r="I4943">
        <v>21</v>
      </c>
      <c r="J4943">
        <v>3</v>
      </c>
      <c r="K4943">
        <v>19.82059571888156</v>
      </c>
      <c r="L4943">
        <v>15.288780547799998</v>
      </c>
    </row>
    <row r="4944" spans="1:12">
      <c r="A4944" s="73">
        <v>43306.916666666664</v>
      </c>
      <c r="B4944">
        <v>1.33</v>
      </c>
      <c r="C4944">
        <v>135.6</v>
      </c>
      <c r="D4944">
        <v>1.0381</v>
      </c>
      <c r="F4944">
        <v>1.0381</v>
      </c>
      <c r="G4944">
        <v>7</v>
      </c>
      <c r="H4944">
        <v>7</v>
      </c>
      <c r="I4944">
        <v>22</v>
      </c>
      <c r="J4944">
        <v>1</v>
      </c>
      <c r="K4944">
        <v>38.589351043082452</v>
      </c>
      <c r="L4944">
        <v>1.2211362348500003</v>
      </c>
    </row>
    <row r="4945" spans="1:12">
      <c r="A4945" s="73">
        <v>43306.958333333336</v>
      </c>
      <c r="B4945">
        <v>1.25</v>
      </c>
      <c r="C4945">
        <v>218.6</v>
      </c>
      <c r="D4945">
        <v>1.0399</v>
      </c>
      <c r="F4945">
        <v>1.0399</v>
      </c>
      <c r="G4945">
        <v>11</v>
      </c>
      <c r="H4945">
        <v>7</v>
      </c>
      <c r="I4945">
        <v>23</v>
      </c>
      <c r="J4945">
        <v>1</v>
      </c>
      <c r="K4945">
        <v>39.589676285091585</v>
      </c>
      <c r="L4945">
        <v>1.0155273437500001</v>
      </c>
    </row>
    <row r="4946" spans="1:12">
      <c r="A4946" s="73">
        <v>43307</v>
      </c>
      <c r="B4946">
        <v>2.37</v>
      </c>
      <c r="C4946">
        <v>252.7</v>
      </c>
      <c r="D4946">
        <v>1.0409999999999999</v>
      </c>
      <c r="F4946">
        <v>1.0409999999999999</v>
      </c>
      <c r="G4946">
        <v>12</v>
      </c>
      <c r="H4946">
        <v>7</v>
      </c>
      <c r="I4946">
        <v>0</v>
      </c>
      <c r="J4946">
        <v>2</v>
      </c>
      <c r="K4946">
        <v>26.749922896963742</v>
      </c>
      <c r="L4946">
        <v>6.9289235865000007</v>
      </c>
    </row>
    <row r="4947" spans="1:12">
      <c r="A4947" s="73">
        <v>43307.041666666664</v>
      </c>
      <c r="B4947">
        <v>3.94</v>
      </c>
      <c r="C4947">
        <v>267.8</v>
      </c>
      <c r="D4947">
        <v>1.0422</v>
      </c>
      <c r="F4947">
        <v>1.0422</v>
      </c>
      <c r="G4947">
        <v>13</v>
      </c>
      <c r="H4947">
        <v>7</v>
      </c>
      <c r="I4947">
        <v>1</v>
      </c>
      <c r="J4947">
        <v>4</v>
      </c>
      <c r="K4947">
        <v>12.974640022534535</v>
      </c>
      <c r="L4947">
        <v>31.872030962399997</v>
      </c>
    </row>
    <row r="4948" spans="1:12">
      <c r="A4948" s="73">
        <v>43307.083333333336</v>
      </c>
      <c r="B4948">
        <v>4.43</v>
      </c>
      <c r="C4948">
        <v>277.89999999999998</v>
      </c>
      <c r="D4948">
        <v>1.0443</v>
      </c>
      <c r="F4948">
        <v>1.0443</v>
      </c>
      <c r="G4948">
        <v>13</v>
      </c>
      <c r="H4948">
        <v>7</v>
      </c>
      <c r="I4948">
        <v>2</v>
      </c>
      <c r="J4948">
        <v>4</v>
      </c>
      <c r="K4948">
        <v>9.6847479152286056</v>
      </c>
      <c r="L4948">
        <v>45.394837000049989</v>
      </c>
    </row>
    <row r="4949" spans="1:12">
      <c r="A4949" s="73">
        <v>43307.125</v>
      </c>
      <c r="B4949">
        <v>4.1500000000000004</v>
      </c>
      <c r="C4949">
        <v>276.2</v>
      </c>
      <c r="D4949">
        <v>1.0448</v>
      </c>
      <c r="F4949">
        <v>1.0448</v>
      </c>
      <c r="G4949">
        <v>13</v>
      </c>
      <c r="H4949">
        <v>7</v>
      </c>
      <c r="I4949">
        <v>3</v>
      </c>
      <c r="J4949">
        <v>4</v>
      </c>
      <c r="K4949">
        <v>11.505886262260562</v>
      </c>
      <c r="L4949">
        <v>37.337691100000008</v>
      </c>
    </row>
    <row r="4950" spans="1:12">
      <c r="A4950" s="73">
        <v>43307.166666666664</v>
      </c>
      <c r="B4950">
        <v>3.51</v>
      </c>
      <c r="C4950">
        <v>294.39999999999998</v>
      </c>
      <c r="D4950">
        <v>1.0469999999999999</v>
      </c>
      <c r="F4950">
        <v>1.0469999999999999</v>
      </c>
      <c r="G4950">
        <v>14</v>
      </c>
      <c r="H4950">
        <v>7</v>
      </c>
      <c r="I4950">
        <v>4</v>
      </c>
      <c r="J4950">
        <v>4</v>
      </c>
      <c r="K4950">
        <v>16.257288198333619</v>
      </c>
      <c r="L4950">
        <v>22.637998948499995</v>
      </c>
    </row>
    <row r="4951" spans="1:12">
      <c r="A4951" s="73">
        <v>43307.208333333336</v>
      </c>
      <c r="B4951">
        <v>1.96</v>
      </c>
      <c r="C4951">
        <v>311.8</v>
      </c>
      <c r="D4951">
        <v>1.046</v>
      </c>
      <c r="F4951">
        <v>1.046</v>
      </c>
      <c r="G4951">
        <v>15</v>
      </c>
      <c r="H4951">
        <v>7</v>
      </c>
      <c r="I4951">
        <v>5</v>
      </c>
      <c r="J4951">
        <v>2</v>
      </c>
      <c r="K4951">
        <v>31.159089762260542</v>
      </c>
      <c r="L4951">
        <v>3.9379473279999999</v>
      </c>
    </row>
    <row r="4952" spans="1:12">
      <c r="A4952" s="73">
        <v>43307.25</v>
      </c>
      <c r="B4952">
        <v>2.31</v>
      </c>
      <c r="C4952">
        <v>327</v>
      </c>
      <c r="D4952">
        <v>1.0390999999999999</v>
      </c>
      <c r="F4952">
        <v>1.0390999999999999</v>
      </c>
      <c r="G4952">
        <v>16</v>
      </c>
      <c r="H4952">
        <v>7</v>
      </c>
      <c r="I4952">
        <v>6</v>
      </c>
      <c r="J4952">
        <v>2</v>
      </c>
      <c r="K4952">
        <v>27.374166828470585</v>
      </c>
      <c r="L4952">
        <v>6.40417644405</v>
      </c>
    </row>
    <row r="4953" spans="1:12">
      <c r="A4953" s="73">
        <v>43307.291666666664</v>
      </c>
      <c r="B4953">
        <v>1.5</v>
      </c>
      <c r="C4953">
        <v>2.2000000000000002</v>
      </c>
      <c r="D4953">
        <v>1.0368999999999999</v>
      </c>
      <c r="F4953">
        <v>1.0368999999999999</v>
      </c>
      <c r="G4953">
        <v>1</v>
      </c>
      <c r="H4953">
        <v>7</v>
      </c>
      <c r="I4953">
        <v>7</v>
      </c>
      <c r="J4953">
        <v>2</v>
      </c>
      <c r="K4953">
        <v>36.50615990381305</v>
      </c>
      <c r="L4953">
        <v>1.7497687499999999</v>
      </c>
    </row>
    <row r="4954" spans="1:12">
      <c r="A4954" s="73">
        <v>43307.333333333336</v>
      </c>
      <c r="B4954">
        <v>2.17</v>
      </c>
      <c r="C4954">
        <v>107.7</v>
      </c>
      <c r="D4954">
        <v>1.0319</v>
      </c>
      <c r="F4954">
        <v>1.0319</v>
      </c>
      <c r="G4954">
        <v>6</v>
      </c>
      <c r="H4954">
        <v>7</v>
      </c>
      <c r="I4954">
        <v>8</v>
      </c>
      <c r="J4954">
        <v>2</v>
      </c>
      <c r="K4954">
        <v>28.858736001986571</v>
      </c>
      <c r="L4954">
        <v>5.2721385923499993</v>
      </c>
    </row>
    <row r="4955" spans="1:12">
      <c r="A4955" s="73">
        <v>43307.375</v>
      </c>
      <c r="B4955">
        <v>1.94</v>
      </c>
      <c r="C4955">
        <v>108.7</v>
      </c>
      <c r="D4955">
        <v>1.03</v>
      </c>
      <c r="F4955">
        <v>1.03</v>
      </c>
      <c r="G4955">
        <v>6</v>
      </c>
      <c r="H4955">
        <v>7</v>
      </c>
      <c r="I4955">
        <v>9</v>
      </c>
      <c r="J4955">
        <v>2</v>
      </c>
      <c r="K4955">
        <v>31.382771072762829</v>
      </c>
      <c r="L4955">
        <v>3.7602127599999999</v>
      </c>
    </row>
    <row r="4956" spans="1:12">
      <c r="A4956" s="73">
        <v>43307.416666666664</v>
      </c>
      <c r="B4956">
        <v>2.1</v>
      </c>
      <c r="C4956">
        <v>106.8</v>
      </c>
      <c r="D4956">
        <v>1.0296000000000001</v>
      </c>
      <c r="F4956">
        <v>1.0296000000000001</v>
      </c>
      <c r="G4956">
        <v>6</v>
      </c>
      <c r="H4956">
        <v>7</v>
      </c>
      <c r="I4956">
        <v>10</v>
      </c>
      <c r="J4956">
        <v>2</v>
      </c>
      <c r="K4956">
        <v>29.615720588744566</v>
      </c>
      <c r="L4956">
        <v>4.7675628000000012</v>
      </c>
    </row>
    <row r="4957" spans="1:12">
      <c r="A4957" s="73">
        <v>43307.458333333336</v>
      </c>
      <c r="B4957">
        <v>2.68</v>
      </c>
      <c r="C4957">
        <v>132.9</v>
      </c>
      <c r="D4957">
        <v>1.0258</v>
      </c>
      <c r="F4957">
        <v>1.0258</v>
      </c>
      <c r="G4957">
        <v>7</v>
      </c>
      <c r="H4957">
        <v>7</v>
      </c>
      <c r="I4957">
        <v>11</v>
      </c>
      <c r="J4957">
        <v>3</v>
      </c>
      <c r="K4957">
        <v>23.639362584178361</v>
      </c>
      <c r="L4957">
        <v>9.8727259328000017</v>
      </c>
    </row>
    <row r="4958" spans="1:12">
      <c r="A4958" s="73">
        <v>43307.5</v>
      </c>
      <c r="B4958">
        <v>2.68</v>
      </c>
      <c r="C4958">
        <v>117.9</v>
      </c>
      <c r="D4958">
        <v>1.0234000000000001</v>
      </c>
      <c r="F4958">
        <v>1.0234000000000001</v>
      </c>
      <c r="G4958">
        <v>6</v>
      </c>
      <c r="H4958">
        <v>7</v>
      </c>
      <c r="I4958">
        <v>12</v>
      </c>
      <c r="J4958">
        <v>3</v>
      </c>
      <c r="K4958">
        <v>23.639362584178361</v>
      </c>
      <c r="L4958">
        <v>9.8496273344000027</v>
      </c>
    </row>
    <row r="4959" spans="1:12">
      <c r="A4959" s="73">
        <v>43307.541666666664</v>
      </c>
      <c r="B4959">
        <v>2.95</v>
      </c>
      <c r="C4959">
        <v>153.1</v>
      </c>
      <c r="D4959">
        <v>1.0224</v>
      </c>
      <c r="F4959">
        <v>1.0224</v>
      </c>
      <c r="G4959">
        <v>8</v>
      </c>
      <c r="H4959">
        <v>7</v>
      </c>
      <c r="I4959">
        <v>13</v>
      </c>
      <c r="J4959">
        <v>3</v>
      </c>
      <c r="K4959">
        <v>21.086764892397536</v>
      </c>
      <c r="L4959">
        <v>13.123718100000003</v>
      </c>
    </row>
    <row r="4960" spans="1:12">
      <c r="A4960" s="73">
        <v>43307.583333333336</v>
      </c>
      <c r="B4960">
        <v>2.7</v>
      </c>
      <c r="C4960">
        <v>122.5</v>
      </c>
      <c r="D4960">
        <v>1.0193000000000001</v>
      </c>
      <c r="F4960">
        <v>1.0193000000000001</v>
      </c>
      <c r="G4960">
        <v>6</v>
      </c>
      <c r="H4960">
        <v>7</v>
      </c>
      <c r="I4960">
        <v>14</v>
      </c>
      <c r="J4960">
        <v>3</v>
      </c>
      <c r="K4960">
        <v>23.445281273676073</v>
      </c>
      <c r="L4960">
        <v>10.031440950000002</v>
      </c>
    </row>
    <row r="4961" spans="1:12">
      <c r="A4961" s="73">
        <v>43307.625</v>
      </c>
      <c r="B4961">
        <v>2.83</v>
      </c>
      <c r="C4961">
        <v>127.3</v>
      </c>
      <c r="D4961">
        <v>1.0165999999999999</v>
      </c>
      <c r="F4961">
        <v>1.0165999999999999</v>
      </c>
      <c r="G4961">
        <v>7</v>
      </c>
      <c r="H4961">
        <v>7</v>
      </c>
      <c r="I4961">
        <v>15</v>
      </c>
      <c r="J4961">
        <v>3</v>
      </c>
      <c r="K4961">
        <v>22.203252755411235</v>
      </c>
      <c r="L4961">
        <v>11.520714552100001</v>
      </c>
    </row>
    <row r="4962" spans="1:12">
      <c r="A4962" s="73">
        <v>43307.666666666664</v>
      </c>
      <c r="B4962">
        <v>3.25</v>
      </c>
      <c r="C4962">
        <v>124.1</v>
      </c>
      <c r="D4962">
        <v>1.0174000000000001</v>
      </c>
      <c r="F4962">
        <v>1.0174000000000001</v>
      </c>
      <c r="G4962">
        <v>7</v>
      </c>
      <c r="H4962">
        <v>7</v>
      </c>
      <c r="I4962">
        <v>16</v>
      </c>
      <c r="J4962">
        <v>3</v>
      </c>
      <c r="K4962">
        <v>18.421545234863295</v>
      </c>
      <c r="L4962">
        <v>17.462717187500001</v>
      </c>
    </row>
    <row r="4963" spans="1:12">
      <c r="A4963" s="73">
        <v>43307.708333333336</v>
      </c>
      <c r="B4963">
        <v>3.2</v>
      </c>
      <c r="C4963">
        <v>131.69999999999999</v>
      </c>
      <c r="D4963">
        <v>1.0167999999999999</v>
      </c>
      <c r="F4963">
        <v>1.0167999999999999</v>
      </c>
      <c r="G4963">
        <v>7</v>
      </c>
      <c r="H4963">
        <v>7</v>
      </c>
      <c r="I4963">
        <v>17</v>
      </c>
      <c r="J4963">
        <v>3</v>
      </c>
      <c r="K4963">
        <v>18.853248511119002</v>
      </c>
      <c r="L4963">
        <v>16.659251200000003</v>
      </c>
    </row>
    <row r="4964" spans="1:12">
      <c r="A4964" s="73">
        <v>43307.75</v>
      </c>
      <c r="B4964">
        <v>3.41</v>
      </c>
      <c r="C4964">
        <v>117.4</v>
      </c>
      <c r="D4964">
        <v>1.0185</v>
      </c>
      <c r="F4964">
        <v>1.0185</v>
      </c>
      <c r="G4964">
        <v>6</v>
      </c>
      <c r="H4964">
        <v>7</v>
      </c>
      <c r="I4964">
        <v>18</v>
      </c>
      <c r="J4964">
        <v>3</v>
      </c>
      <c r="K4964">
        <v>17.073694750845032</v>
      </c>
      <c r="L4964">
        <v>20.192689844250001</v>
      </c>
    </row>
    <row r="4965" spans="1:12">
      <c r="A4965" s="73">
        <v>43307.791666666664</v>
      </c>
      <c r="B4965">
        <v>4</v>
      </c>
      <c r="C4965">
        <v>107.5</v>
      </c>
      <c r="D4965">
        <v>1.0213000000000001</v>
      </c>
      <c r="F4965">
        <v>1.0213000000000001</v>
      </c>
      <c r="G4965">
        <v>6</v>
      </c>
      <c r="H4965">
        <v>7</v>
      </c>
      <c r="I4965">
        <v>19</v>
      </c>
      <c r="J4965">
        <v>4</v>
      </c>
      <c r="K4965">
        <v>12.545996091027686</v>
      </c>
      <c r="L4965">
        <v>32.681600000000003</v>
      </c>
    </row>
    <row r="4966" spans="1:12">
      <c r="A4966" s="73">
        <v>43307.833333333336</v>
      </c>
      <c r="B4966">
        <v>5.64</v>
      </c>
      <c r="C4966">
        <v>108.8</v>
      </c>
      <c r="D4966">
        <v>1.0229999999999999</v>
      </c>
      <c r="F4966">
        <v>1.0229999999999999</v>
      </c>
      <c r="G4966">
        <v>6</v>
      </c>
      <c r="H4966">
        <v>7</v>
      </c>
      <c r="I4966">
        <v>20</v>
      </c>
      <c r="J4966">
        <v>6</v>
      </c>
      <c r="K4966">
        <v>3.61772862984049</v>
      </c>
      <c r="L4966">
        <v>91.766242655999989</v>
      </c>
    </row>
    <row r="4967" spans="1:12">
      <c r="A4967" s="73">
        <v>43307.875</v>
      </c>
      <c r="B4967">
        <v>5.92</v>
      </c>
      <c r="C4967">
        <v>119.4</v>
      </c>
      <c r="D4967">
        <v>1.0281</v>
      </c>
      <c r="F4967">
        <v>1.0281</v>
      </c>
      <c r="G4967">
        <v>6</v>
      </c>
      <c r="H4967">
        <v>7</v>
      </c>
      <c r="I4967">
        <v>21</v>
      </c>
      <c r="J4967">
        <v>6</v>
      </c>
      <c r="K4967">
        <v>2.6309902828085283</v>
      </c>
      <c r="L4967">
        <v>106.6523633664</v>
      </c>
    </row>
    <row r="4968" spans="1:12">
      <c r="A4968" s="73">
        <v>43307.916666666664</v>
      </c>
      <c r="B4968">
        <v>6.55</v>
      </c>
      <c r="C4968">
        <v>122.5</v>
      </c>
      <c r="D4968">
        <v>1.0317000000000001</v>
      </c>
      <c r="F4968">
        <v>1.0317000000000001</v>
      </c>
      <c r="G4968">
        <v>6</v>
      </c>
      <c r="H4968">
        <v>7</v>
      </c>
      <c r="I4968">
        <v>22</v>
      </c>
      <c r="J4968">
        <v>7</v>
      </c>
      <c r="K4968">
        <v>0.98412900198661724</v>
      </c>
      <c r="L4968">
        <v>144.95971779375</v>
      </c>
    </row>
    <row r="4969" spans="1:12">
      <c r="A4969" s="73">
        <v>43307.958333333336</v>
      </c>
      <c r="B4969">
        <v>4.88</v>
      </c>
      <c r="C4969">
        <v>130.1</v>
      </c>
      <c r="D4969">
        <v>1.0343</v>
      </c>
      <c r="F4969">
        <v>1.0343</v>
      </c>
      <c r="G4969">
        <v>7</v>
      </c>
      <c r="H4969">
        <v>7</v>
      </c>
      <c r="I4969">
        <v>23</v>
      </c>
      <c r="J4969">
        <v>5</v>
      </c>
      <c r="K4969">
        <v>7.0864184289272396</v>
      </c>
      <c r="L4969">
        <v>60.100210764799996</v>
      </c>
    </row>
    <row r="4970" spans="1:12">
      <c r="A4970" s="73">
        <v>43308</v>
      </c>
      <c r="B4970">
        <v>3.37</v>
      </c>
      <c r="C4970">
        <v>137.6</v>
      </c>
      <c r="D4970">
        <v>1.0366</v>
      </c>
      <c r="F4970">
        <v>1.0366</v>
      </c>
      <c r="G4970">
        <v>7</v>
      </c>
      <c r="H4970">
        <v>7</v>
      </c>
      <c r="I4970">
        <v>0</v>
      </c>
      <c r="J4970">
        <v>3</v>
      </c>
      <c r="K4970">
        <v>17.405857371849596</v>
      </c>
      <c r="L4970">
        <v>19.836767879900002</v>
      </c>
    </row>
    <row r="4971" spans="1:12">
      <c r="A4971" s="73">
        <v>43308.041666666664</v>
      </c>
      <c r="B4971">
        <v>1.89</v>
      </c>
      <c r="C4971">
        <v>139.4</v>
      </c>
      <c r="D4971">
        <v>1.0401</v>
      </c>
      <c r="F4971">
        <v>1.0401</v>
      </c>
      <c r="G4971">
        <v>7</v>
      </c>
      <c r="H4971">
        <v>7</v>
      </c>
      <c r="I4971">
        <v>1</v>
      </c>
      <c r="J4971">
        <v>2</v>
      </c>
      <c r="K4971">
        <v>31.945474349018536</v>
      </c>
      <c r="L4971">
        <v>3.5109974434499995</v>
      </c>
    </row>
    <row r="4972" spans="1:12">
      <c r="A4972" s="73">
        <v>43308.083333333336</v>
      </c>
      <c r="B4972">
        <v>2.85</v>
      </c>
      <c r="C4972">
        <v>127.6</v>
      </c>
      <c r="D4972">
        <v>1.0397000000000001</v>
      </c>
      <c r="F4972">
        <v>1.0397000000000001</v>
      </c>
      <c r="G4972">
        <v>7</v>
      </c>
      <c r="H4972">
        <v>7</v>
      </c>
      <c r="I4972">
        <v>2</v>
      </c>
      <c r="J4972">
        <v>3</v>
      </c>
      <c r="K4972">
        <v>22.015171444908955</v>
      </c>
      <c r="L4972">
        <v>12.034072631250002</v>
      </c>
    </row>
    <row r="4973" spans="1:12">
      <c r="A4973" s="73">
        <v>43308.125</v>
      </c>
      <c r="B4973">
        <v>2.67</v>
      </c>
      <c r="C4973">
        <v>141.30000000000001</v>
      </c>
      <c r="D4973">
        <v>1.0399</v>
      </c>
      <c r="F4973">
        <v>1.0399</v>
      </c>
      <c r="G4973">
        <v>7</v>
      </c>
      <c r="H4973">
        <v>7</v>
      </c>
      <c r="I4973">
        <v>3</v>
      </c>
      <c r="J4973">
        <v>3</v>
      </c>
      <c r="K4973">
        <v>23.736703239429499</v>
      </c>
      <c r="L4973">
        <v>9.8968130518499997</v>
      </c>
    </row>
    <row r="4974" spans="1:12">
      <c r="A4974" s="73">
        <v>43308.166666666664</v>
      </c>
      <c r="B4974">
        <v>2.3199999999999998</v>
      </c>
      <c r="C4974">
        <v>165</v>
      </c>
      <c r="D4974">
        <v>1.0436000000000001</v>
      </c>
      <c r="F4974">
        <v>1.0436000000000001</v>
      </c>
      <c r="G4974">
        <v>8</v>
      </c>
      <c r="H4974">
        <v>7</v>
      </c>
      <c r="I4974">
        <v>4</v>
      </c>
      <c r="J4974">
        <v>2</v>
      </c>
      <c r="K4974">
        <v>27.269626173219446</v>
      </c>
      <c r="L4974">
        <v>6.5158042623999988</v>
      </c>
    </row>
    <row r="4975" spans="1:12">
      <c r="A4975" s="73">
        <v>43308.208333333336</v>
      </c>
      <c r="B4975">
        <v>2.25</v>
      </c>
      <c r="C4975">
        <v>162.19999999999999</v>
      </c>
      <c r="D4975">
        <v>1.0414000000000001</v>
      </c>
      <c r="F4975">
        <v>1.0414000000000001</v>
      </c>
      <c r="G4975">
        <v>8</v>
      </c>
      <c r="H4975">
        <v>7</v>
      </c>
      <c r="I4975">
        <v>5</v>
      </c>
      <c r="J4975">
        <v>2</v>
      </c>
      <c r="K4975">
        <v>28.00561075997744</v>
      </c>
      <c r="L4975">
        <v>5.9310984375000002</v>
      </c>
    </row>
    <row r="4976" spans="1:12">
      <c r="A4976" s="73">
        <v>43308.25</v>
      </c>
      <c r="B4976">
        <v>2.66</v>
      </c>
      <c r="C4976">
        <v>192.8</v>
      </c>
      <c r="D4976">
        <v>1.0391999999999999</v>
      </c>
      <c r="F4976">
        <v>1.0391999999999999</v>
      </c>
      <c r="G4976">
        <v>10</v>
      </c>
      <c r="H4976">
        <v>7</v>
      </c>
      <c r="I4976">
        <v>6</v>
      </c>
      <c r="J4976">
        <v>3</v>
      </c>
      <c r="K4976">
        <v>23.83424389468064</v>
      </c>
      <c r="L4976">
        <v>9.779441481600001</v>
      </c>
    </row>
    <row r="4977" spans="1:12">
      <c r="A4977" s="73">
        <v>43308.291666666664</v>
      </c>
      <c r="B4977">
        <v>3.13</v>
      </c>
      <c r="C4977">
        <v>185.2</v>
      </c>
      <c r="D4977">
        <v>1.0337000000000001</v>
      </c>
      <c r="F4977">
        <v>1.0337000000000001</v>
      </c>
      <c r="G4977">
        <v>9</v>
      </c>
      <c r="H4977">
        <v>7</v>
      </c>
      <c r="I4977">
        <v>7</v>
      </c>
      <c r="J4977">
        <v>3</v>
      </c>
      <c r="K4977">
        <v>19.466033097876995</v>
      </c>
      <c r="L4977">
        <v>15.84884190445</v>
      </c>
    </row>
    <row r="4978" spans="1:12">
      <c r="A4978" s="73">
        <v>43308.333333333336</v>
      </c>
      <c r="B4978">
        <v>3.41</v>
      </c>
      <c r="C4978">
        <v>185.9</v>
      </c>
      <c r="D4978">
        <v>1.0297000000000001</v>
      </c>
      <c r="F4978">
        <v>1.0297000000000001</v>
      </c>
      <c r="G4978">
        <v>9</v>
      </c>
      <c r="H4978">
        <v>7</v>
      </c>
      <c r="I4978">
        <v>8</v>
      </c>
      <c r="J4978">
        <v>3</v>
      </c>
      <c r="K4978">
        <v>17.073694750845032</v>
      </c>
      <c r="L4978">
        <v>20.414740041850003</v>
      </c>
    </row>
    <row r="4979" spans="1:12">
      <c r="A4979" s="73">
        <v>43308.375</v>
      </c>
      <c r="B4979">
        <v>4.5999999999999996</v>
      </c>
      <c r="C4979">
        <v>189.3</v>
      </c>
      <c r="D4979">
        <v>1.0247999999999999</v>
      </c>
      <c r="F4979">
        <v>1.0247999999999999</v>
      </c>
      <c r="G4979">
        <v>9</v>
      </c>
      <c r="H4979">
        <v>7</v>
      </c>
      <c r="I4979">
        <v>9</v>
      </c>
      <c r="J4979">
        <v>5</v>
      </c>
      <c r="K4979">
        <v>8.6555567759592016</v>
      </c>
      <c r="L4979">
        <v>49.874966399999991</v>
      </c>
    </row>
    <row r="4980" spans="1:12">
      <c r="A4980" s="73">
        <v>43308.416666666664</v>
      </c>
      <c r="B4980">
        <v>5.3</v>
      </c>
      <c r="C4980">
        <v>192.5</v>
      </c>
      <c r="D4980">
        <v>1.0193000000000001</v>
      </c>
      <c r="F4980">
        <v>1.0193000000000001</v>
      </c>
      <c r="G4980">
        <v>10</v>
      </c>
      <c r="H4980">
        <v>7</v>
      </c>
      <c r="I4980">
        <v>10</v>
      </c>
      <c r="J4980">
        <v>5</v>
      </c>
      <c r="K4980">
        <v>5.0267109083792985</v>
      </c>
      <c r="L4980">
        <v>75.875163049999998</v>
      </c>
    </row>
    <row r="4981" spans="1:12">
      <c r="A4981" s="73">
        <v>43308.458333333336</v>
      </c>
      <c r="B4981">
        <v>5.9</v>
      </c>
      <c r="C4981">
        <v>205.9</v>
      </c>
      <c r="D4981">
        <v>1.0146999999999999</v>
      </c>
      <c r="F4981">
        <v>1.0146999999999999</v>
      </c>
      <c r="G4981">
        <v>10</v>
      </c>
      <c r="H4981">
        <v>7</v>
      </c>
      <c r="I4981">
        <v>11</v>
      </c>
      <c r="J4981">
        <v>6</v>
      </c>
      <c r="K4981">
        <v>2.6962715933108097</v>
      </c>
      <c r="L4981">
        <v>104.19903565000001</v>
      </c>
    </row>
    <row r="4982" spans="1:12">
      <c r="A4982" s="73">
        <v>43308.5</v>
      </c>
      <c r="B4982">
        <v>6.5</v>
      </c>
      <c r="C4982">
        <v>187.8</v>
      </c>
      <c r="D4982">
        <v>1.012</v>
      </c>
      <c r="F4982">
        <v>1.012</v>
      </c>
      <c r="G4982">
        <v>9</v>
      </c>
      <c r="H4982">
        <v>7</v>
      </c>
      <c r="I4982">
        <v>12</v>
      </c>
      <c r="J4982">
        <v>7</v>
      </c>
      <c r="K4982">
        <v>1.0858322782423242</v>
      </c>
      <c r="L4982">
        <v>138.96025</v>
      </c>
    </row>
    <row r="4983" spans="1:12">
      <c r="A4983" s="73">
        <v>43308.541666666664</v>
      </c>
      <c r="B4983">
        <v>6.37</v>
      </c>
      <c r="C4983">
        <v>188.1</v>
      </c>
      <c r="D4983">
        <v>1.0092000000000001</v>
      </c>
      <c r="F4983">
        <v>1.0092000000000001</v>
      </c>
      <c r="G4983">
        <v>9</v>
      </c>
      <c r="H4983">
        <v>7</v>
      </c>
      <c r="I4983">
        <v>13</v>
      </c>
      <c r="J4983">
        <v>6</v>
      </c>
      <c r="K4983">
        <v>1.3736607965071628</v>
      </c>
      <c r="L4983">
        <v>130.42641082380001</v>
      </c>
    </row>
    <row r="4984" spans="1:12">
      <c r="A4984" s="73">
        <v>43308.583333333336</v>
      </c>
      <c r="B4984">
        <v>5.85</v>
      </c>
      <c r="C4984">
        <v>187.5</v>
      </c>
      <c r="D4984">
        <v>1.0069999999999999</v>
      </c>
      <c r="F4984">
        <v>1.0069999999999999</v>
      </c>
      <c r="G4984">
        <v>9</v>
      </c>
      <c r="H4984">
        <v>7</v>
      </c>
      <c r="I4984">
        <v>14</v>
      </c>
      <c r="J4984">
        <v>6</v>
      </c>
      <c r="K4984">
        <v>2.8629748695665196</v>
      </c>
      <c r="L4984">
        <v>100.80151818749997</v>
      </c>
    </row>
    <row r="4985" spans="1:12">
      <c r="A4985" s="73">
        <v>43308.625</v>
      </c>
      <c r="B4985">
        <v>5.44</v>
      </c>
      <c r="C4985">
        <v>182.3</v>
      </c>
      <c r="D4985">
        <v>1.0036</v>
      </c>
      <c r="F4985">
        <v>1.0036</v>
      </c>
      <c r="G4985">
        <v>9</v>
      </c>
      <c r="H4985">
        <v>7</v>
      </c>
      <c r="I4985">
        <v>15</v>
      </c>
      <c r="J4985">
        <v>5</v>
      </c>
      <c r="K4985">
        <v>4.4185417348633163</v>
      </c>
      <c r="L4985">
        <v>80.78437253120002</v>
      </c>
    </row>
    <row r="4986" spans="1:12">
      <c r="A4986" s="73">
        <v>43308.666666666664</v>
      </c>
      <c r="B4986">
        <v>5.79</v>
      </c>
      <c r="C4986">
        <v>203.3</v>
      </c>
      <c r="D4986">
        <v>1.0015000000000001</v>
      </c>
      <c r="F4986">
        <v>1.0015000000000001</v>
      </c>
      <c r="G4986">
        <v>10</v>
      </c>
      <c r="H4986">
        <v>7</v>
      </c>
      <c r="I4986">
        <v>16</v>
      </c>
      <c r="J4986">
        <v>6</v>
      </c>
      <c r="K4986">
        <v>3.0696188010733669</v>
      </c>
      <c r="L4986">
        <v>97.197847904250011</v>
      </c>
    </row>
    <row r="4987" spans="1:12">
      <c r="A4987" s="73">
        <v>43308.708333333336</v>
      </c>
      <c r="B4987">
        <v>4.76</v>
      </c>
      <c r="C4987">
        <v>214.3</v>
      </c>
      <c r="D4987">
        <v>1.0015000000000001</v>
      </c>
      <c r="F4987">
        <v>1.0015000000000001</v>
      </c>
      <c r="G4987">
        <v>11</v>
      </c>
      <c r="H4987">
        <v>7</v>
      </c>
      <c r="I4987">
        <v>17</v>
      </c>
      <c r="J4987">
        <v>5</v>
      </c>
      <c r="K4987">
        <v>7.7397062919409372</v>
      </c>
      <c r="L4987">
        <v>54.005975631999995</v>
      </c>
    </row>
    <row r="4988" spans="1:12">
      <c r="A4988" s="73">
        <v>43308.75</v>
      </c>
      <c r="B4988">
        <v>2.35</v>
      </c>
      <c r="C4988">
        <v>165.8</v>
      </c>
      <c r="D4988">
        <v>1.0043</v>
      </c>
      <c r="F4988">
        <v>1.0043</v>
      </c>
      <c r="G4988">
        <v>8</v>
      </c>
      <c r="H4988">
        <v>7</v>
      </c>
      <c r="I4988">
        <v>18</v>
      </c>
      <c r="J4988">
        <v>2</v>
      </c>
      <c r="K4988">
        <v>26.957204207466027</v>
      </c>
      <c r="L4988">
        <v>6.5168399312500007</v>
      </c>
    </row>
    <row r="4989" spans="1:12">
      <c r="A4989" s="73">
        <v>43308.791666666664</v>
      </c>
      <c r="B4989">
        <v>2.59</v>
      </c>
      <c r="C4989">
        <v>137.80000000000001</v>
      </c>
      <c r="D4989">
        <v>1.0084</v>
      </c>
      <c r="F4989">
        <v>1.0084</v>
      </c>
      <c r="G4989">
        <v>7</v>
      </c>
      <c r="H4989">
        <v>7</v>
      </c>
      <c r="I4989">
        <v>19</v>
      </c>
      <c r="J4989">
        <v>3</v>
      </c>
      <c r="K4989">
        <v>24.52262848143863</v>
      </c>
      <c r="L4989">
        <v>8.7599602117999993</v>
      </c>
    </row>
    <row r="4990" spans="1:12">
      <c r="A4990" s="73">
        <v>43308.833333333336</v>
      </c>
      <c r="B4990">
        <v>3.74</v>
      </c>
      <c r="C4990">
        <v>147</v>
      </c>
      <c r="D4990">
        <v>1.0117</v>
      </c>
      <c r="F4990">
        <v>1.0117</v>
      </c>
      <c r="G4990">
        <v>8</v>
      </c>
      <c r="H4990">
        <v>7</v>
      </c>
      <c r="I4990">
        <v>20</v>
      </c>
      <c r="J4990">
        <v>4</v>
      </c>
      <c r="K4990">
        <v>14.455453127557362</v>
      </c>
      <c r="L4990">
        <v>26.462846700400007</v>
      </c>
    </row>
    <row r="4991" spans="1:12">
      <c r="A4991" s="73">
        <v>43308.875</v>
      </c>
      <c r="B4991">
        <v>6.24</v>
      </c>
      <c r="C4991">
        <v>175.2</v>
      </c>
      <c r="D4991">
        <v>1.0196000000000001</v>
      </c>
      <c r="F4991">
        <v>1.0196000000000001</v>
      </c>
      <c r="G4991">
        <v>9</v>
      </c>
      <c r="H4991">
        <v>7</v>
      </c>
      <c r="I4991">
        <v>21</v>
      </c>
      <c r="J4991">
        <v>6</v>
      </c>
      <c r="K4991">
        <v>1.6952893147720012</v>
      </c>
      <c r="L4991">
        <v>123.86642411520002</v>
      </c>
    </row>
    <row r="4992" spans="1:12">
      <c r="A4992" s="73">
        <v>43308.916666666664</v>
      </c>
      <c r="B4992">
        <v>8.31</v>
      </c>
      <c r="C4992">
        <v>185.4</v>
      </c>
      <c r="D4992">
        <v>1.0237000000000001</v>
      </c>
      <c r="F4992">
        <v>1.0237000000000001</v>
      </c>
      <c r="G4992">
        <v>9</v>
      </c>
      <c r="H4992">
        <v>7</v>
      </c>
      <c r="I4992">
        <v>22</v>
      </c>
      <c r="J4992">
        <v>8</v>
      </c>
      <c r="K4992">
        <v>0.58977367778572265</v>
      </c>
      <c r="L4992">
        <v>293.72829136335008</v>
      </c>
    </row>
    <row r="4993" spans="1:12">
      <c r="A4993" s="73">
        <v>43308.958333333336</v>
      </c>
      <c r="B4993">
        <v>10.71</v>
      </c>
      <c r="C4993">
        <v>188.8</v>
      </c>
      <c r="D4993">
        <v>1.0270999999999999</v>
      </c>
      <c r="F4993">
        <v>1.0270999999999999</v>
      </c>
      <c r="G4993">
        <v>9</v>
      </c>
      <c r="H4993">
        <v>7</v>
      </c>
      <c r="I4993">
        <v>23</v>
      </c>
      <c r="J4993">
        <v>11</v>
      </c>
      <c r="K4993">
        <v>10.03601641751178</v>
      </c>
      <c r="L4993">
        <v>630.88637184405013</v>
      </c>
    </row>
    <row r="4994" spans="1:12">
      <c r="A4994" s="73">
        <v>43309</v>
      </c>
      <c r="B4994">
        <v>6.76</v>
      </c>
      <c r="C4994">
        <v>205.9</v>
      </c>
      <c r="D4994">
        <v>1.0291999999999999</v>
      </c>
      <c r="F4994">
        <v>1.0291999999999999</v>
      </c>
      <c r="G4994">
        <v>10</v>
      </c>
      <c r="H4994">
        <v>7</v>
      </c>
      <c r="I4994">
        <v>0</v>
      </c>
      <c r="J4994">
        <v>7</v>
      </c>
      <c r="K4994">
        <v>0.61157524171264677</v>
      </c>
      <c r="L4994">
        <v>158.96805832959998</v>
      </c>
    </row>
    <row r="4995" spans="1:12">
      <c r="A4995" s="73">
        <v>43309.041666666664</v>
      </c>
      <c r="B4995">
        <v>5.73</v>
      </c>
      <c r="C4995">
        <v>215.6</v>
      </c>
      <c r="D4995">
        <v>1.0306999999999999</v>
      </c>
      <c r="F4995">
        <v>1.0306999999999999</v>
      </c>
      <c r="G4995">
        <v>11</v>
      </c>
      <c r="H4995">
        <v>7</v>
      </c>
      <c r="I4995">
        <v>1</v>
      </c>
      <c r="J4995">
        <v>6</v>
      </c>
      <c r="K4995">
        <v>3.2834627325802139</v>
      </c>
      <c r="L4995">
        <v>96.954092635950019</v>
      </c>
    </row>
    <row r="4996" spans="1:12">
      <c r="A4996" s="73">
        <v>43309.083333333336</v>
      </c>
      <c r="B4996">
        <v>6.41</v>
      </c>
      <c r="C4996">
        <v>222.3</v>
      </c>
      <c r="D4996">
        <v>1.0324</v>
      </c>
      <c r="F4996">
        <v>1.0324</v>
      </c>
      <c r="G4996">
        <v>11</v>
      </c>
      <c r="H4996">
        <v>7</v>
      </c>
      <c r="I4996">
        <v>2</v>
      </c>
      <c r="J4996">
        <v>6</v>
      </c>
      <c r="K4996">
        <v>1.2814981755025969</v>
      </c>
      <c r="L4996">
        <v>135.9540309802</v>
      </c>
    </row>
    <row r="4997" spans="1:12">
      <c r="A4997" s="73">
        <v>43309.125</v>
      </c>
      <c r="B4997">
        <v>6.16</v>
      </c>
      <c r="C4997">
        <v>226.1</v>
      </c>
      <c r="D4997">
        <v>1.0317000000000001</v>
      </c>
      <c r="F4997">
        <v>1.0317000000000001</v>
      </c>
      <c r="G4997">
        <v>11</v>
      </c>
      <c r="H4997">
        <v>7</v>
      </c>
      <c r="I4997">
        <v>3</v>
      </c>
      <c r="J4997">
        <v>6</v>
      </c>
      <c r="K4997">
        <v>1.9100145567811331</v>
      </c>
      <c r="L4997">
        <v>120.57730460160002</v>
      </c>
    </row>
    <row r="4998" spans="1:12">
      <c r="A4998" s="73">
        <v>43309.166666666664</v>
      </c>
      <c r="B4998">
        <v>5.51</v>
      </c>
      <c r="C4998">
        <v>221.1</v>
      </c>
      <c r="D4998">
        <v>1.0358000000000001</v>
      </c>
      <c r="F4998">
        <v>1.0358000000000001</v>
      </c>
      <c r="G4998">
        <v>11</v>
      </c>
      <c r="H4998">
        <v>7</v>
      </c>
      <c r="I4998">
        <v>4</v>
      </c>
      <c r="J4998">
        <v>6</v>
      </c>
      <c r="K4998">
        <v>4.1291571481053282</v>
      </c>
      <c r="L4998">
        <v>86.636461802899987</v>
      </c>
    </row>
    <row r="4999" spans="1:12">
      <c r="A4999" s="73">
        <v>43309.208333333336</v>
      </c>
      <c r="B4999">
        <v>5.82</v>
      </c>
      <c r="C4999">
        <v>217.9</v>
      </c>
      <c r="D4999">
        <v>1.0356000000000001</v>
      </c>
      <c r="F4999">
        <v>1.0356000000000001</v>
      </c>
      <c r="G4999">
        <v>11</v>
      </c>
      <c r="H4999">
        <v>7</v>
      </c>
      <c r="I4999">
        <v>5</v>
      </c>
      <c r="J4999">
        <v>6</v>
      </c>
      <c r="K4999">
        <v>2.9653968353199418</v>
      </c>
      <c r="L4999">
        <v>102.07772915040003</v>
      </c>
    </row>
    <row r="5000" spans="1:12">
      <c r="A5000" s="73">
        <v>43309.25</v>
      </c>
      <c r="B5000">
        <v>5.03</v>
      </c>
      <c r="C5000">
        <v>209.6</v>
      </c>
      <c r="D5000">
        <v>1.0327</v>
      </c>
      <c r="F5000">
        <v>1.0327</v>
      </c>
      <c r="G5000">
        <v>10</v>
      </c>
      <c r="H5000">
        <v>7</v>
      </c>
      <c r="I5000">
        <v>6</v>
      </c>
      <c r="J5000">
        <v>5</v>
      </c>
      <c r="K5000">
        <v>6.3103086001601163</v>
      </c>
      <c r="L5000">
        <v>65.712522166450015</v>
      </c>
    </row>
    <row r="5001" spans="1:12">
      <c r="A5001" s="73">
        <v>43309.291666666664</v>
      </c>
      <c r="B5001">
        <v>5.59</v>
      </c>
      <c r="C5001">
        <v>213.4</v>
      </c>
      <c r="D5001">
        <v>1.0277000000000001</v>
      </c>
      <c r="F5001">
        <v>1.0277000000000001</v>
      </c>
      <c r="G5001">
        <v>10</v>
      </c>
      <c r="H5001">
        <v>7</v>
      </c>
      <c r="I5001">
        <v>7</v>
      </c>
      <c r="J5001">
        <v>6</v>
      </c>
      <c r="K5001">
        <v>3.8104319060961966</v>
      </c>
      <c r="L5001">
        <v>89.757714274150004</v>
      </c>
    </row>
    <row r="5002" spans="1:12">
      <c r="A5002" s="73">
        <v>43309.333333333336</v>
      </c>
      <c r="B5002">
        <v>5.28</v>
      </c>
      <c r="C5002">
        <v>209.7</v>
      </c>
      <c r="D5002">
        <v>1.0229999999999999</v>
      </c>
      <c r="F5002">
        <v>1.0229999999999999</v>
      </c>
      <c r="G5002">
        <v>10</v>
      </c>
      <c r="H5002">
        <v>7</v>
      </c>
      <c r="I5002">
        <v>8</v>
      </c>
      <c r="J5002">
        <v>5</v>
      </c>
      <c r="K5002">
        <v>5.1167922188815798</v>
      </c>
      <c r="L5002">
        <v>75.291752447999997</v>
      </c>
    </row>
    <row r="5003" spans="1:12">
      <c r="A5003" s="73">
        <v>43309.375</v>
      </c>
      <c r="B5003">
        <v>6.29</v>
      </c>
      <c r="C5003">
        <v>211.5</v>
      </c>
      <c r="D5003">
        <v>1.0188999999999999</v>
      </c>
      <c r="F5003">
        <v>1.0188999999999999</v>
      </c>
      <c r="G5003">
        <v>10</v>
      </c>
      <c r="H5003">
        <v>7</v>
      </c>
      <c r="I5003">
        <v>9</v>
      </c>
      <c r="J5003">
        <v>6</v>
      </c>
      <c r="K5003">
        <v>1.5675860385162945</v>
      </c>
      <c r="L5003">
        <v>126.78080438604999</v>
      </c>
    </row>
    <row r="5004" spans="1:12">
      <c r="A5004" s="73">
        <v>43309.416666666664</v>
      </c>
      <c r="B5004">
        <v>6.41</v>
      </c>
      <c r="C5004">
        <v>205.7</v>
      </c>
      <c r="D5004">
        <v>1.0136000000000001</v>
      </c>
      <c r="F5004">
        <v>1.0136000000000001</v>
      </c>
      <c r="G5004">
        <v>10</v>
      </c>
      <c r="H5004">
        <v>7</v>
      </c>
      <c r="I5004">
        <v>10</v>
      </c>
      <c r="J5004">
        <v>6</v>
      </c>
      <c r="K5004">
        <v>1.2814981755025969</v>
      </c>
      <c r="L5004">
        <v>133.47830860280001</v>
      </c>
    </row>
    <row r="5005" spans="1:12">
      <c r="A5005" s="73">
        <v>43309.458333333336</v>
      </c>
      <c r="B5005">
        <v>6.01</v>
      </c>
      <c r="C5005">
        <v>200.8</v>
      </c>
      <c r="D5005">
        <v>1.0101</v>
      </c>
      <c r="F5005">
        <v>1.0101</v>
      </c>
      <c r="G5005">
        <v>10</v>
      </c>
      <c r="H5005">
        <v>7</v>
      </c>
      <c r="I5005">
        <v>11</v>
      </c>
      <c r="J5005">
        <v>6</v>
      </c>
      <c r="K5005">
        <v>2.347124385548256</v>
      </c>
      <c r="L5005">
        <v>109.63716359505</v>
      </c>
    </row>
    <row r="5006" spans="1:12">
      <c r="A5006" s="73">
        <v>43309.5</v>
      </c>
      <c r="B5006">
        <v>6.3</v>
      </c>
      <c r="C5006">
        <v>198.5</v>
      </c>
      <c r="D5006">
        <v>1.0065999999999999</v>
      </c>
      <c r="F5006">
        <v>1.0065999999999999</v>
      </c>
      <c r="G5006">
        <v>10</v>
      </c>
      <c r="H5006">
        <v>7</v>
      </c>
      <c r="I5006">
        <v>12</v>
      </c>
      <c r="J5006">
        <v>6</v>
      </c>
      <c r="K5006">
        <v>1.5426453832651534</v>
      </c>
      <c r="L5006">
        <v>125.84865509999997</v>
      </c>
    </row>
    <row r="5007" spans="1:12">
      <c r="A5007" s="73">
        <v>43309.541666666664</v>
      </c>
      <c r="B5007">
        <v>6.25</v>
      </c>
      <c r="C5007">
        <v>200.5</v>
      </c>
      <c r="D5007">
        <v>1.0025999999999999</v>
      </c>
      <c r="F5007">
        <v>1.0025999999999999</v>
      </c>
      <c r="G5007">
        <v>10</v>
      </c>
      <c r="H5007">
        <v>7</v>
      </c>
      <c r="I5007">
        <v>13</v>
      </c>
      <c r="J5007">
        <v>6</v>
      </c>
      <c r="K5007">
        <v>1.6693486595208604</v>
      </c>
      <c r="L5007">
        <v>122.38769531249999</v>
      </c>
    </row>
    <row r="5008" spans="1:12">
      <c r="A5008" s="73">
        <v>43309.583333333336</v>
      </c>
      <c r="B5008">
        <v>5.95</v>
      </c>
      <c r="C5008">
        <v>202.9</v>
      </c>
      <c r="D5008">
        <v>1</v>
      </c>
      <c r="F5008">
        <v>1</v>
      </c>
      <c r="G5008">
        <v>10</v>
      </c>
      <c r="H5008">
        <v>7</v>
      </c>
      <c r="I5008">
        <v>14</v>
      </c>
      <c r="J5008">
        <v>6</v>
      </c>
      <c r="K5008">
        <v>2.5345683170551032</v>
      </c>
      <c r="L5008">
        <v>105.32243750000001</v>
      </c>
    </row>
    <row r="5009" spans="1:12">
      <c r="A5009" s="73">
        <v>43309.625</v>
      </c>
      <c r="B5009">
        <v>5.15</v>
      </c>
      <c r="C5009">
        <v>212.6</v>
      </c>
      <c r="D5009">
        <v>0.99790000000000001</v>
      </c>
      <c r="F5009">
        <v>0.99790000000000001</v>
      </c>
      <c r="G5009">
        <v>10</v>
      </c>
      <c r="H5009">
        <v>7</v>
      </c>
      <c r="I5009">
        <v>15</v>
      </c>
      <c r="J5009">
        <v>5</v>
      </c>
      <c r="K5009">
        <v>5.7218207371464178</v>
      </c>
      <c r="L5009">
        <v>68.152017081250023</v>
      </c>
    </row>
    <row r="5010" spans="1:12">
      <c r="A5010" s="73">
        <v>43309.666666666664</v>
      </c>
      <c r="B5010">
        <v>5.21</v>
      </c>
      <c r="C5010">
        <v>205.3</v>
      </c>
      <c r="D5010">
        <v>0.99709999999999999</v>
      </c>
      <c r="F5010">
        <v>0.99709999999999999</v>
      </c>
      <c r="G5010">
        <v>10</v>
      </c>
      <c r="H5010">
        <v>7</v>
      </c>
      <c r="I5010">
        <v>16</v>
      </c>
      <c r="J5010">
        <v>5</v>
      </c>
      <c r="K5010">
        <v>5.4383768056395709</v>
      </c>
      <c r="L5010">
        <v>70.505320396550005</v>
      </c>
    </row>
    <row r="5011" spans="1:12">
      <c r="A5011" s="73">
        <v>43309.708333333336</v>
      </c>
      <c r="B5011">
        <v>4.83</v>
      </c>
      <c r="C5011">
        <v>204.7</v>
      </c>
      <c r="D5011">
        <v>0.99819999999999998</v>
      </c>
      <c r="F5011">
        <v>0.99819999999999998</v>
      </c>
      <c r="G5011">
        <v>10</v>
      </c>
      <c r="H5011">
        <v>7</v>
      </c>
      <c r="I5011">
        <v>17</v>
      </c>
      <c r="J5011">
        <v>5</v>
      </c>
      <c r="K5011">
        <v>7.3551217051829454</v>
      </c>
      <c r="L5011">
        <v>56.237882771700001</v>
      </c>
    </row>
    <row r="5012" spans="1:12">
      <c r="A5012" s="73">
        <v>43309.75</v>
      </c>
      <c r="B5012">
        <v>5.36</v>
      </c>
      <c r="C5012">
        <v>202.2</v>
      </c>
      <c r="D5012">
        <v>1.0027999999999999</v>
      </c>
      <c r="F5012">
        <v>1.0027999999999999</v>
      </c>
      <c r="G5012">
        <v>10</v>
      </c>
      <c r="H5012">
        <v>7</v>
      </c>
      <c r="I5012">
        <v>18</v>
      </c>
      <c r="J5012">
        <v>5</v>
      </c>
      <c r="K5012">
        <v>4.7612669768724478</v>
      </c>
      <c r="L5012">
        <v>77.210914918400007</v>
      </c>
    </row>
    <row r="5013" spans="1:12">
      <c r="A5013" s="73">
        <v>43309.791666666664</v>
      </c>
      <c r="B5013">
        <v>6.17</v>
      </c>
      <c r="C5013">
        <v>197</v>
      </c>
      <c r="D5013">
        <v>1.0109999999999999</v>
      </c>
      <c r="F5013">
        <v>1.0109999999999999</v>
      </c>
      <c r="G5013">
        <v>10</v>
      </c>
      <c r="H5013">
        <v>7</v>
      </c>
      <c r="I5013">
        <v>19</v>
      </c>
      <c r="J5013">
        <v>6</v>
      </c>
      <c r="K5013">
        <v>1.8824739015299921</v>
      </c>
      <c r="L5013">
        <v>118.73442462149998</v>
      </c>
    </row>
    <row r="5014" spans="1:12">
      <c r="A5014" s="73">
        <v>43309.833333333336</v>
      </c>
      <c r="B5014">
        <v>8.99</v>
      </c>
      <c r="C5014">
        <v>184.3</v>
      </c>
      <c r="D5014">
        <v>1.0193000000000001</v>
      </c>
      <c r="F5014">
        <v>1.0193000000000001</v>
      </c>
      <c r="G5014">
        <v>9</v>
      </c>
      <c r="H5014">
        <v>7</v>
      </c>
      <c r="I5014">
        <v>20</v>
      </c>
      <c r="J5014">
        <v>9</v>
      </c>
      <c r="K5014">
        <v>2.0966091207081039</v>
      </c>
      <c r="L5014">
        <v>370.29777604535008</v>
      </c>
    </row>
    <row r="5015" spans="1:12">
      <c r="A5015" s="73">
        <v>43309.875</v>
      </c>
      <c r="B5015">
        <v>9.92</v>
      </c>
      <c r="C5015">
        <v>192.1</v>
      </c>
      <c r="D5015">
        <v>1.0213000000000001</v>
      </c>
      <c r="F5015">
        <v>1.0213000000000001</v>
      </c>
      <c r="G5015">
        <v>10</v>
      </c>
      <c r="H5015">
        <v>7</v>
      </c>
      <c r="I5015">
        <v>21</v>
      </c>
      <c r="J5015">
        <v>10</v>
      </c>
      <c r="K5015">
        <v>5.6547281823519482</v>
      </c>
      <c r="L5015">
        <v>498.49218334720001</v>
      </c>
    </row>
    <row r="5016" spans="1:12">
      <c r="A5016" s="73">
        <v>43309.916666666664</v>
      </c>
      <c r="B5016">
        <v>8.75</v>
      </c>
      <c r="C5016">
        <v>194.6</v>
      </c>
      <c r="D5016">
        <v>1.0224</v>
      </c>
      <c r="F5016">
        <v>1.0224</v>
      </c>
      <c r="G5016">
        <v>10</v>
      </c>
      <c r="H5016">
        <v>7</v>
      </c>
      <c r="I5016">
        <v>22</v>
      </c>
      <c r="J5016">
        <v>9</v>
      </c>
      <c r="K5016">
        <v>1.4591848467354982</v>
      </c>
      <c r="L5016">
        <v>342.46406250000001</v>
      </c>
    </row>
    <row r="5017" spans="1:12">
      <c r="A5017" s="73">
        <v>43309.958333333336</v>
      </c>
      <c r="B5017">
        <v>8.8000000000000007</v>
      </c>
      <c r="C5017">
        <v>202.4</v>
      </c>
      <c r="D5017">
        <v>1.0248999999999999</v>
      </c>
      <c r="F5017">
        <v>1.0248999999999999</v>
      </c>
      <c r="G5017">
        <v>10</v>
      </c>
      <c r="H5017">
        <v>7</v>
      </c>
      <c r="I5017">
        <v>23</v>
      </c>
      <c r="J5017">
        <v>9</v>
      </c>
      <c r="K5017">
        <v>1.5824815704797928</v>
      </c>
      <c r="L5017">
        <v>349.22032640000009</v>
      </c>
    </row>
    <row r="5018" spans="1:12">
      <c r="A5018" s="73">
        <v>43310</v>
      </c>
      <c r="B5018">
        <v>8.48</v>
      </c>
      <c r="C5018">
        <v>207.5</v>
      </c>
      <c r="D5018">
        <v>1.0267999999999999</v>
      </c>
      <c r="F5018">
        <v>1.0267999999999999</v>
      </c>
      <c r="G5018">
        <v>10</v>
      </c>
      <c r="H5018">
        <v>7</v>
      </c>
      <c r="I5018">
        <v>0</v>
      </c>
      <c r="J5018">
        <v>8</v>
      </c>
      <c r="K5018">
        <v>0.87978253851631805</v>
      </c>
      <c r="L5018">
        <v>313.07141857279998</v>
      </c>
    </row>
    <row r="5019" spans="1:12">
      <c r="A5019" s="73">
        <v>43310.041666666664</v>
      </c>
      <c r="B5019">
        <v>8.7899999999999991</v>
      </c>
      <c r="C5019">
        <v>211.9</v>
      </c>
      <c r="D5019">
        <v>1.0302</v>
      </c>
      <c r="F5019">
        <v>1.0302</v>
      </c>
      <c r="G5019">
        <v>10</v>
      </c>
      <c r="H5019">
        <v>7</v>
      </c>
      <c r="I5019">
        <v>1</v>
      </c>
      <c r="J5019">
        <v>9</v>
      </c>
      <c r="K5019">
        <v>1.5574222257309303</v>
      </c>
      <c r="L5019">
        <v>349.83090622889989</v>
      </c>
    </row>
    <row r="5020" spans="1:12">
      <c r="A5020" s="73">
        <v>43310.083333333336</v>
      </c>
      <c r="B5020">
        <v>8.6199999999999992</v>
      </c>
      <c r="C5020">
        <v>214.9</v>
      </c>
      <c r="D5020">
        <v>1.0308999999999999</v>
      </c>
      <c r="F5020">
        <v>1.0308999999999999</v>
      </c>
      <c r="G5020">
        <v>11</v>
      </c>
      <c r="H5020">
        <v>7</v>
      </c>
      <c r="I5020">
        <v>2</v>
      </c>
      <c r="J5020">
        <v>9</v>
      </c>
      <c r="K5020">
        <v>1.1620133650003353</v>
      </c>
      <c r="L5020">
        <v>330.14774968759991</v>
      </c>
    </row>
    <row r="5021" spans="1:12">
      <c r="A5021" s="73">
        <v>43310.125</v>
      </c>
      <c r="B5021">
        <v>8.42</v>
      </c>
      <c r="C5021">
        <v>212</v>
      </c>
      <c r="D5021">
        <v>1.032</v>
      </c>
      <c r="F5021">
        <v>1.032</v>
      </c>
      <c r="G5021">
        <v>10</v>
      </c>
      <c r="H5021">
        <v>7</v>
      </c>
      <c r="I5021">
        <v>3</v>
      </c>
      <c r="J5021">
        <v>8</v>
      </c>
      <c r="K5021">
        <v>0.77082647002316584</v>
      </c>
      <c r="L5021">
        <v>308.02500700799999</v>
      </c>
    </row>
    <row r="5022" spans="1:12">
      <c r="A5022" s="73">
        <v>43310.166666666664</v>
      </c>
      <c r="B5022">
        <v>7.83</v>
      </c>
      <c r="C5022">
        <v>221.1</v>
      </c>
      <c r="D5022">
        <v>1.0329999999999999</v>
      </c>
      <c r="F5022">
        <v>1.0329999999999999</v>
      </c>
      <c r="G5022">
        <v>11</v>
      </c>
      <c r="H5022">
        <v>7</v>
      </c>
      <c r="I5022">
        <v>4</v>
      </c>
      <c r="J5022">
        <v>8</v>
      </c>
      <c r="K5022">
        <v>8.2925129840511452E-2</v>
      </c>
      <c r="L5022">
        <v>247.9451468355</v>
      </c>
    </row>
    <row r="5023" spans="1:12">
      <c r="A5023" s="73">
        <v>43310.208333333336</v>
      </c>
      <c r="B5023">
        <v>6.73</v>
      </c>
      <c r="C5023">
        <v>222.6</v>
      </c>
      <c r="D5023">
        <v>1.0322</v>
      </c>
      <c r="F5023">
        <v>1.0322</v>
      </c>
      <c r="G5023">
        <v>11</v>
      </c>
      <c r="H5023">
        <v>7</v>
      </c>
      <c r="I5023">
        <v>5</v>
      </c>
      <c r="J5023">
        <v>7</v>
      </c>
      <c r="K5023">
        <v>0.65939720746607011</v>
      </c>
      <c r="L5023">
        <v>157.31823009370004</v>
      </c>
    </row>
    <row r="5024" spans="1:12">
      <c r="A5024" s="73">
        <v>43310.25</v>
      </c>
      <c r="B5024">
        <v>5.86</v>
      </c>
      <c r="C5024">
        <v>229.6</v>
      </c>
      <c r="D5024">
        <v>1.0291999999999999</v>
      </c>
      <c r="F5024">
        <v>1.0291999999999999</v>
      </c>
      <c r="G5024">
        <v>11</v>
      </c>
      <c r="H5024">
        <v>7</v>
      </c>
      <c r="I5024">
        <v>6</v>
      </c>
      <c r="J5024">
        <v>6</v>
      </c>
      <c r="K5024">
        <v>2.8292342143153757</v>
      </c>
      <c r="L5024">
        <v>103.5529868176</v>
      </c>
    </row>
    <row r="5025" spans="1:12">
      <c r="A5025" s="73">
        <v>43310.291666666664</v>
      </c>
      <c r="B5025">
        <v>6.1</v>
      </c>
      <c r="C5025">
        <v>223.4</v>
      </c>
      <c r="D5025">
        <v>1.0248999999999999</v>
      </c>
      <c r="F5025">
        <v>1.0248999999999999</v>
      </c>
      <c r="G5025">
        <v>11</v>
      </c>
      <c r="H5025">
        <v>7</v>
      </c>
      <c r="I5025">
        <v>7</v>
      </c>
      <c r="J5025">
        <v>6</v>
      </c>
      <c r="K5025">
        <v>2.0794584882879832</v>
      </c>
      <c r="L5025">
        <v>116.31641344999997</v>
      </c>
    </row>
    <row r="5026" spans="1:12">
      <c r="A5026" s="73">
        <v>43310.333333333336</v>
      </c>
      <c r="B5026">
        <v>6.2</v>
      </c>
      <c r="C5026">
        <v>221</v>
      </c>
      <c r="D5026">
        <v>1.0214000000000001</v>
      </c>
      <c r="F5026">
        <v>1.0214000000000001</v>
      </c>
      <c r="G5026">
        <v>11</v>
      </c>
      <c r="H5026">
        <v>7</v>
      </c>
      <c r="I5026">
        <v>8</v>
      </c>
      <c r="J5026">
        <v>6</v>
      </c>
      <c r="K5026">
        <v>1.8010519357765671</v>
      </c>
      <c r="L5026">
        <v>121.71410960000003</v>
      </c>
    </row>
    <row r="5027" spans="1:12">
      <c r="A5027" s="73">
        <v>43310.375</v>
      </c>
      <c r="B5027">
        <v>5.91</v>
      </c>
      <c r="C5027">
        <v>224.5</v>
      </c>
      <c r="D5027">
        <v>1.0172000000000001</v>
      </c>
      <c r="F5027">
        <v>1.0172000000000001</v>
      </c>
      <c r="G5027">
        <v>11</v>
      </c>
      <c r="H5027">
        <v>7</v>
      </c>
      <c r="I5027">
        <v>9</v>
      </c>
      <c r="J5027">
        <v>6</v>
      </c>
      <c r="K5027">
        <v>2.6635309380596692</v>
      </c>
      <c r="L5027">
        <v>104.98779111060001</v>
      </c>
    </row>
    <row r="5028" spans="1:12">
      <c r="A5028" s="73">
        <v>43310.416666666664</v>
      </c>
      <c r="B5028">
        <v>5.7</v>
      </c>
      <c r="C5028">
        <v>227.2</v>
      </c>
      <c r="D5028">
        <v>1.0114000000000001</v>
      </c>
      <c r="F5028">
        <v>1.0114000000000001</v>
      </c>
      <c r="G5028">
        <v>11</v>
      </c>
      <c r="H5028">
        <v>7</v>
      </c>
      <c r="I5028">
        <v>10</v>
      </c>
      <c r="J5028">
        <v>6</v>
      </c>
      <c r="K5028">
        <v>3.3930846983336393</v>
      </c>
      <c r="L5028">
        <v>93.652100100000013</v>
      </c>
    </row>
    <row r="5029" spans="1:12">
      <c r="A5029" s="73">
        <v>43310.458333333336</v>
      </c>
      <c r="B5029">
        <v>4.43</v>
      </c>
      <c r="C5029">
        <v>228</v>
      </c>
      <c r="D5029">
        <v>1.0049999999999999</v>
      </c>
      <c r="F5029">
        <v>1.0049999999999999</v>
      </c>
      <c r="G5029">
        <v>11</v>
      </c>
      <c r="H5029">
        <v>7</v>
      </c>
      <c r="I5029">
        <v>11</v>
      </c>
      <c r="J5029">
        <v>4</v>
      </c>
      <c r="K5029">
        <v>9.6847479152286056</v>
      </c>
      <c r="L5029">
        <v>43.686499267499983</v>
      </c>
    </row>
    <row r="5030" spans="1:12">
      <c r="A5030" s="73">
        <v>43310.5</v>
      </c>
      <c r="B5030">
        <v>4.07</v>
      </c>
      <c r="C5030">
        <v>227.3</v>
      </c>
      <c r="D5030">
        <v>1.0025999999999999</v>
      </c>
      <c r="F5030">
        <v>1.0025999999999999</v>
      </c>
      <c r="G5030">
        <v>11</v>
      </c>
      <c r="H5030">
        <v>7</v>
      </c>
      <c r="I5030">
        <v>12</v>
      </c>
      <c r="J5030">
        <v>4</v>
      </c>
      <c r="K5030">
        <v>12.055011504269695</v>
      </c>
      <c r="L5030">
        <v>33.797216385900008</v>
      </c>
    </row>
    <row r="5031" spans="1:12">
      <c r="A5031" s="73">
        <v>43310.541666666664</v>
      </c>
      <c r="B5031">
        <v>4.8499999999999996</v>
      </c>
      <c r="C5031">
        <v>218.5</v>
      </c>
      <c r="D5031">
        <v>0.99909999999999999</v>
      </c>
      <c r="F5031">
        <v>0.99909999999999999</v>
      </c>
      <c r="G5031">
        <v>11</v>
      </c>
      <c r="H5031">
        <v>7</v>
      </c>
      <c r="I5031">
        <v>13</v>
      </c>
      <c r="J5031">
        <v>5</v>
      </c>
      <c r="K5031">
        <v>7.2470403946806652</v>
      </c>
      <c r="L5031">
        <v>56.990724643749985</v>
      </c>
    </row>
    <row r="5032" spans="1:12">
      <c r="A5032" s="73">
        <v>43310.583333333336</v>
      </c>
      <c r="B5032">
        <v>4.96</v>
      </c>
      <c r="C5032">
        <v>223.1</v>
      </c>
      <c r="D5032">
        <v>0.99529999999999996</v>
      </c>
      <c r="F5032">
        <v>0.99529999999999996</v>
      </c>
      <c r="G5032">
        <v>11</v>
      </c>
      <c r="H5032">
        <v>7</v>
      </c>
      <c r="I5032">
        <v>14</v>
      </c>
      <c r="J5032">
        <v>5</v>
      </c>
      <c r="K5032">
        <v>6.6668931869181076</v>
      </c>
      <c r="L5032">
        <v>60.725211750399993</v>
      </c>
    </row>
    <row r="5033" spans="1:12">
      <c r="A5033" s="73">
        <v>43310.625</v>
      </c>
      <c r="B5033">
        <v>4.7300000000000004</v>
      </c>
      <c r="C5033">
        <v>225.4</v>
      </c>
      <c r="D5033">
        <v>0.99419999999999997</v>
      </c>
      <c r="F5033">
        <v>0.99419999999999997</v>
      </c>
      <c r="G5033">
        <v>11</v>
      </c>
      <c r="H5033">
        <v>7</v>
      </c>
      <c r="I5033">
        <v>15</v>
      </c>
      <c r="J5033">
        <v>5</v>
      </c>
      <c r="K5033">
        <v>7.9075282576943584</v>
      </c>
      <c r="L5033">
        <v>52.605019430700018</v>
      </c>
    </row>
    <row r="5034" spans="1:12">
      <c r="A5034" s="73">
        <v>43310.666666666664</v>
      </c>
      <c r="B5034">
        <v>5.16</v>
      </c>
      <c r="C5034">
        <v>217</v>
      </c>
      <c r="D5034">
        <v>0.99470000000000003</v>
      </c>
      <c r="F5034">
        <v>0.99470000000000003</v>
      </c>
      <c r="G5034">
        <v>11</v>
      </c>
      <c r="H5034">
        <v>7</v>
      </c>
      <c r="I5034">
        <v>16</v>
      </c>
      <c r="J5034">
        <v>5</v>
      </c>
      <c r="K5034">
        <v>5.6740800818952772</v>
      </c>
      <c r="L5034">
        <v>68.329969545600008</v>
      </c>
    </row>
    <row r="5035" spans="1:12">
      <c r="A5035" s="73">
        <v>43310.708333333336</v>
      </c>
      <c r="B5035">
        <v>5.26</v>
      </c>
      <c r="C5035">
        <v>208.5</v>
      </c>
      <c r="D5035">
        <v>0.99719999999999998</v>
      </c>
      <c r="F5035">
        <v>0.99719999999999998</v>
      </c>
      <c r="G5035">
        <v>10</v>
      </c>
      <c r="H5035">
        <v>7</v>
      </c>
      <c r="I5035">
        <v>17</v>
      </c>
      <c r="J5035">
        <v>5</v>
      </c>
      <c r="K5035">
        <v>5.2076735293838645</v>
      </c>
      <c r="L5035">
        <v>72.562043793599983</v>
      </c>
    </row>
    <row r="5036" spans="1:12">
      <c r="A5036" s="73">
        <v>43310.75</v>
      </c>
      <c r="B5036">
        <v>4.92</v>
      </c>
      <c r="C5036">
        <v>204.7</v>
      </c>
      <c r="D5036">
        <v>0.99950000000000006</v>
      </c>
      <c r="F5036">
        <v>0.99950000000000006</v>
      </c>
      <c r="G5036">
        <v>10</v>
      </c>
      <c r="H5036">
        <v>7</v>
      </c>
      <c r="I5036">
        <v>18</v>
      </c>
      <c r="J5036">
        <v>5</v>
      </c>
      <c r="K5036">
        <v>6.8750558079226733</v>
      </c>
      <c r="L5036">
        <v>59.517970127999995</v>
      </c>
    </row>
    <row r="5037" spans="1:12">
      <c r="A5037" s="73">
        <v>43310.791666666664</v>
      </c>
      <c r="B5037">
        <v>4.5599999999999996</v>
      </c>
      <c r="C5037">
        <v>193.4</v>
      </c>
      <c r="D5037">
        <v>1.002</v>
      </c>
      <c r="F5037">
        <v>1.002</v>
      </c>
      <c r="G5037">
        <v>10</v>
      </c>
      <c r="H5037">
        <v>7</v>
      </c>
      <c r="I5037">
        <v>19</v>
      </c>
      <c r="J5037">
        <v>5</v>
      </c>
      <c r="K5037">
        <v>8.8925193969637668</v>
      </c>
      <c r="L5037">
        <v>47.504226815999985</v>
      </c>
    </row>
    <row r="5038" spans="1:12">
      <c r="A5038" s="73">
        <v>43310.833333333336</v>
      </c>
      <c r="B5038">
        <v>4.7300000000000004</v>
      </c>
      <c r="C5038">
        <v>185.2</v>
      </c>
      <c r="D5038">
        <v>1.0069999999999999</v>
      </c>
      <c r="F5038">
        <v>1.0069999999999999</v>
      </c>
      <c r="G5038">
        <v>9</v>
      </c>
      <c r="H5038">
        <v>7</v>
      </c>
      <c r="I5038">
        <v>20</v>
      </c>
      <c r="J5038">
        <v>5</v>
      </c>
      <c r="K5038">
        <v>7.9075282576943584</v>
      </c>
      <c r="L5038">
        <v>53.282291859500013</v>
      </c>
    </row>
    <row r="5039" spans="1:12">
      <c r="A5039" s="73">
        <v>43310.875</v>
      </c>
      <c r="B5039">
        <v>5.21</v>
      </c>
      <c r="C5039">
        <v>196.1</v>
      </c>
      <c r="D5039">
        <v>1.0088999999999999</v>
      </c>
      <c r="F5039">
        <v>1.0088999999999999</v>
      </c>
      <c r="G5039">
        <v>10</v>
      </c>
      <c r="H5039">
        <v>7</v>
      </c>
      <c r="I5039">
        <v>21</v>
      </c>
      <c r="J5039">
        <v>5</v>
      </c>
      <c r="K5039">
        <v>5.4383768056395709</v>
      </c>
      <c r="L5039">
        <v>71.339702886449999</v>
      </c>
    </row>
    <row r="5040" spans="1:12">
      <c r="A5040" s="73">
        <v>43310.916666666664</v>
      </c>
      <c r="B5040">
        <v>1.85</v>
      </c>
      <c r="C5040">
        <v>324.8</v>
      </c>
      <c r="D5040">
        <v>1.0104</v>
      </c>
      <c r="F5040">
        <v>1.0104</v>
      </c>
      <c r="G5040">
        <v>15</v>
      </c>
      <c r="H5040">
        <v>7</v>
      </c>
      <c r="I5040">
        <v>22</v>
      </c>
      <c r="J5040">
        <v>2</v>
      </c>
      <c r="K5040">
        <v>32.399236970023104</v>
      </c>
      <c r="L5040">
        <v>3.1987369500000002</v>
      </c>
    </row>
    <row r="5041" spans="1:12">
      <c r="A5041" s="73">
        <v>43310.958333333336</v>
      </c>
      <c r="B5041">
        <v>3.38</v>
      </c>
      <c r="C5041">
        <v>72.8</v>
      </c>
      <c r="D5041">
        <v>1.0123</v>
      </c>
      <c r="F5041">
        <v>1.0123</v>
      </c>
      <c r="G5041">
        <v>4</v>
      </c>
      <c r="H5041">
        <v>7</v>
      </c>
      <c r="I5041">
        <v>23</v>
      </c>
      <c r="J5041">
        <v>3</v>
      </c>
      <c r="K5041">
        <v>17.322516716598457</v>
      </c>
      <c r="L5041">
        <v>19.5447150028</v>
      </c>
    </row>
    <row r="5042" spans="1:12">
      <c r="A5042" s="73">
        <v>43311</v>
      </c>
      <c r="B5042">
        <v>3.88</v>
      </c>
      <c r="C5042">
        <v>80.599999999999994</v>
      </c>
      <c r="D5042">
        <v>1.0136000000000001</v>
      </c>
      <c r="F5042">
        <v>1.0136000000000001</v>
      </c>
      <c r="G5042">
        <v>5</v>
      </c>
      <c r="H5042">
        <v>7</v>
      </c>
      <c r="I5042">
        <v>0</v>
      </c>
      <c r="J5042">
        <v>4</v>
      </c>
      <c r="K5042">
        <v>13.410483954041384</v>
      </c>
      <c r="L5042">
        <v>29.602731289600001</v>
      </c>
    </row>
    <row r="5043" spans="1:12">
      <c r="A5043" s="73">
        <v>43311.041666666664</v>
      </c>
      <c r="B5043">
        <v>5.15</v>
      </c>
      <c r="C5043">
        <v>44.9</v>
      </c>
      <c r="D5043">
        <v>1.0136000000000001</v>
      </c>
      <c r="F5043">
        <v>1.0136000000000001</v>
      </c>
      <c r="G5043">
        <v>3</v>
      </c>
      <c r="H5043">
        <v>7</v>
      </c>
      <c r="I5043">
        <v>1</v>
      </c>
      <c r="J5043">
        <v>5</v>
      </c>
      <c r="K5043">
        <v>5.7218207371464178</v>
      </c>
      <c r="L5043">
        <v>69.22425545000003</v>
      </c>
    </row>
    <row r="5044" spans="1:12">
      <c r="A5044" s="73">
        <v>43311.083333333336</v>
      </c>
      <c r="B5044">
        <v>5.5</v>
      </c>
      <c r="C5044">
        <v>57.4</v>
      </c>
      <c r="D5044">
        <v>1.02</v>
      </c>
      <c r="F5044">
        <v>1.02</v>
      </c>
      <c r="G5044">
        <v>4</v>
      </c>
      <c r="H5044">
        <v>7</v>
      </c>
      <c r="I5044">
        <v>2</v>
      </c>
      <c r="J5044">
        <v>6</v>
      </c>
      <c r="K5044">
        <v>4.1698978033564691</v>
      </c>
      <c r="L5044">
        <v>84.851250000000007</v>
      </c>
    </row>
    <row r="5045" spans="1:12">
      <c r="A5045" s="73">
        <v>43311.125</v>
      </c>
      <c r="B5045">
        <v>5.61</v>
      </c>
      <c r="C5045">
        <v>41.1</v>
      </c>
      <c r="D5045">
        <v>1.0255000000000001</v>
      </c>
      <c r="F5045">
        <v>1.0255000000000001</v>
      </c>
      <c r="G5045">
        <v>3</v>
      </c>
      <c r="H5045">
        <v>7</v>
      </c>
      <c r="I5045">
        <v>3</v>
      </c>
      <c r="J5045">
        <v>6</v>
      </c>
      <c r="K5045">
        <v>3.7327505955939118</v>
      </c>
      <c r="L5045">
        <v>90.530361132750016</v>
      </c>
    </row>
    <row r="5046" spans="1:12">
      <c r="A5046" s="73">
        <v>43311.166666666664</v>
      </c>
      <c r="B5046">
        <v>6.66</v>
      </c>
      <c r="C5046">
        <v>31.6</v>
      </c>
      <c r="D5046">
        <v>1.0289999999999999</v>
      </c>
      <c r="F5046">
        <v>1.0289999999999999</v>
      </c>
      <c r="G5046">
        <v>2</v>
      </c>
      <c r="H5046">
        <v>7</v>
      </c>
      <c r="I5046">
        <v>4</v>
      </c>
      <c r="J5046">
        <v>7</v>
      </c>
      <c r="K5046">
        <v>0.77798179422406066</v>
      </c>
      <c r="L5046">
        <v>151.98756829199999</v>
      </c>
    </row>
    <row r="5047" spans="1:12">
      <c r="A5047" s="73">
        <v>43311.208333333336</v>
      </c>
      <c r="B5047">
        <v>5.85</v>
      </c>
      <c r="C5047">
        <v>37.299999999999997</v>
      </c>
      <c r="D5047">
        <v>1.0329999999999999</v>
      </c>
      <c r="F5047">
        <v>1.0329999999999999</v>
      </c>
      <c r="G5047">
        <v>3</v>
      </c>
      <c r="H5047">
        <v>7</v>
      </c>
      <c r="I5047">
        <v>5</v>
      </c>
      <c r="J5047">
        <v>6</v>
      </c>
      <c r="K5047">
        <v>2.8629748695665196</v>
      </c>
      <c r="L5047">
        <v>103.40413931249996</v>
      </c>
    </row>
    <row r="5048" spans="1:12">
      <c r="A5048" s="73">
        <v>43311.25</v>
      </c>
      <c r="B5048">
        <v>5.51</v>
      </c>
      <c r="C5048">
        <v>32.799999999999997</v>
      </c>
      <c r="D5048">
        <v>1.0346</v>
      </c>
      <c r="F5048">
        <v>1.0346</v>
      </c>
      <c r="G5048">
        <v>2</v>
      </c>
      <c r="H5048">
        <v>7</v>
      </c>
      <c r="I5048">
        <v>6</v>
      </c>
      <c r="J5048">
        <v>6</v>
      </c>
      <c r="K5048">
        <v>4.1291571481053282</v>
      </c>
      <c r="L5048">
        <v>86.536091312299988</v>
      </c>
    </row>
    <row r="5049" spans="1:12">
      <c r="A5049" s="73">
        <v>43311.291666666664</v>
      </c>
      <c r="B5049">
        <v>4.76</v>
      </c>
      <c r="C5049">
        <v>43.2</v>
      </c>
      <c r="D5049">
        <v>1.0323</v>
      </c>
      <c r="F5049">
        <v>1.0323</v>
      </c>
      <c r="G5049">
        <v>3</v>
      </c>
      <c r="H5049">
        <v>7</v>
      </c>
      <c r="I5049">
        <v>7</v>
      </c>
      <c r="J5049">
        <v>5</v>
      </c>
      <c r="K5049">
        <v>7.7397062919409372</v>
      </c>
      <c r="L5049">
        <v>55.666868342399994</v>
      </c>
    </row>
    <row r="5050" spans="1:12">
      <c r="A5050" s="73">
        <v>43311.333333333336</v>
      </c>
      <c r="B5050">
        <v>3.45</v>
      </c>
      <c r="C5050">
        <v>53.8</v>
      </c>
      <c r="D5050">
        <v>1.0249999999999999</v>
      </c>
      <c r="F5050">
        <v>1.0249999999999999</v>
      </c>
      <c r="G5050">
        <v>3</v>
      </c>
      <c r="H5050">
        <v>7</v>
      </c>
      <c r="I5050">
        <v>8</v>
      </c>
      <c r="J5050">
        <v>3</v>
      </c>
      <c r="K5050">
        <v>16.744732129840465</v>
      </c>
      <c r="L5050">
        <v>21.045107812500003</v>
      </c>
    </row>
    <row r="5051" spans="1:12">
      <c r="A5051" s="73">
        <v>43311.375</v>
      </c>
      <c r="B5051">
        <v>2.29</v>
      </c>
      <c r="C5051">
        <v>66.8</v>
      </c>
      <c r="D5051">
        <v>1.0181</v>
      </c>
      <c r="F5051">
        <v>1.0181</v>
      </c>
      <c r="G5051">
        <v>4</v>
      </c>
      <c r="H5051">
        <v>7</v>
      </c>
      <c r="I5051">
        <v>9</v>
      </c>
      <c r="J5051">
        <v>2</v>
      </c>
      <c r="K5051">
        <v>27.583848138972872</v>
      </c>
      <c r="L5051">
        <v>6.1131758504500002</v>
      </c>
    </row>
    <row r="5052" spans="1:12">
      <c r="A5052" s="73">
        <v>43311.416666666664</v>
      </c>
      <c r="B5052">
        <v>1.1399999999999999</v>
      </c>
      <c r="C5052">
        <v>104.7</v>
      </c>
      <c r="D5052">
        <v>1.012</v>
      </c>
      <c r="F5052">
        <v>1.012</v>
      </c>
      <c r="G5052">
        <v>6</v>
      </c>
      <c r="H5052">
        <v>7</v>
      </c>
      <c r="I5052">
        <v>10</v>
      </c>
      <c r="J5052">
        <v>1</v>
      </c>
      <c r="K5052">
        <v>40.986023492854144</v>
      </c>
      <c r="L5052">
        <v>0.74966126399999977</v>
      </c>
    </row>
    <row r="5053" spans="1:12">
      <c r="A5053" s="73">
        <v>43311.458333333336</v>
      </c>
      <c r="B5053">
        <v>0.96</v>
      </c>
      <c r="C5053">
        <v>75</v>
      </c>
      <c r="D5053">
        <v>1.0051000000000001</v>
      </c>
      <c r="F5053">
        <v>1.0051000000000001</v>
      </c>
      <c r="G5053">
        <v>4</v>
      </c>
      <c r="H5053">
        <v>7</v>
      </c>
      <c r="I5053">
        <v>11</v>
      </c>
      <c r="J5053">
        <v>1</v>
      </c>
      <c r="K5053">
        <v>43.323155287374689</v>
      </c>
      <c r="L5053">
        <v>0.44462407679999999</v>
      </c>
    </row>
    <row r="5054" spans="1:12">
      <c r="A5054" s="73">
        <v>43311.5</v>
      </c>
      <c r="B5054">
        <v>1.2</v>
      </c>
      <c r="C5054">
        <v>97.2</v>
      </c>
      <c r="D5054">
        <v>1.0015000000000001</v>
      </c>
      <c r="F5054">
        <v>1.0015000000000001</v>
      </c>
      <c r="G5054">
        <v>5</v>
      </c>
      <c r="H5054">
        <v>7</v>
      </c>
      <c r="I5054">
        <v>12</v>
      </c>
      <c r="J5054">
        <v>1</v>
      </c>
      <c r="K5054">
        <v>40.221379561347291</v>
      </c>
      <c r="L5054">
        <v>0.86529599999999995</v>
      </c>
    </row>
    <row r="5055" spans="1:12">
      <c r="A5055" s="73">
        <v>43311.541666666664</v>
      </c>
      <c r="B5055">
        <v>1.94</v>
      </c>
      <c r="C5055">
        <v>108.4</v>
      </c>
      <c r="D5055">
        <v>0.99239999999999995</v>
      </c>
      <c r="F5055">
        <v>0.99239999999999995</v>
      </c>
      <c r="G5055">
        <v>6</v>
      </c>
      <c r="H5055">
        <v>7</v>
      </c>
      <c r="I5055">
        <v>13</v>
      </c>
      <c r="J5055">
        <v>2</v>
      </c>
      <c r="K5055">
        <v>31.382771072762829</v>
      </c>
      <c r="L5055">
        <v>3.6229467407999998</v>
      </c>
    </row>
    <row r="5056" spans="1:12">
      <c r="A5056" s="73">
        <v>43311.583333333336</v>
      </c>
      <c r="B5056">
        <v>3.5</v>
      </c>
      <c r="C5056">
        <v>79.8</v>
      </c>
      <c r="D5056">
        <v>0.99170000000000003</v>
      </c>
      <c r="F5056">
        <v>0.99170000000000003</v>
      </c>
      <c r="G5056">
        <v>5</v>
      </c>
      <c r="H5056">
        <v>7</v>
      </c>
      <c r="I5056">
        <v>14</v>
      </c>
      <c r="J5056">
        <v>4</v>
      </c>
      <c r="K5056">
        <v>16.33802885358476</v>
      </c>
      <c r="L5056">
        <v>21.25956875</v>
      </c>
    </row>
    <row r="5057" spans="1:12">
      <c r="A5057" s="73">
        <v>43311.625</v>
      </c>
      <c r="B5057">
        <v>3.95</v>
      </c>
      <c r="C5057">
        <v>66.400000000000006</v>
      </c>
      <c r="D5057">
        <v>0.9889</v>
      </c>
      <c r="F5057">
        <v>0.9889</v>
      </c>
      <c r="G5057">
        <v>4</v>
      </c>
      <c r="H5057">
        <v>7</v>
      </c>
      <c r="I5057">
        <v>15</v>
      </c>
      <c r="J5057">
        <v>4</v>
      </c>
      <c r="K5057">
        <v>12.902699367283393</v>
      </c>
      <c r="L5057">
        <v>30.472891693750004</v>
      </c>
    </row>
    <row r="5058" spans="1:12">
      <c r="A5058" s="73">
        <v>43311.666666666664</v>
      </c>
      <c r="B5058">
        <v>3.61</v>
      </c>
      <c r="C5058">
        <v>75.900000000000006</v>
      </c>
      <c r="D5058">
        <v>0.98919999999999997</v>
      </c>
      <c r="F5058">
        <v>0.98919999999999997</v>
      </c>
      <c r="G5058">
        <v>4</v>
      </c>
      <c r="H5058">
        <v>7</v>
      </c>
      <c r="I5058">
        <v>16</v>
      </c>
      <c r="J5058">
        <v>4</v>
      </c>
      <c r="K5058">
        <v>15.460881645822203</v>
      </c>
      <c r="L5058">
        <v>23.268892742599995</v>
      </c>
    </row>
    <row r="5059" spans="1:12">
      <c r="A5059" s="73">
        <v>43311.708333333336</v>
      </c>
      <c r="B5059">
        <v>3.7</v>
      </c>
      <c r="C5059">
        <v>78.8</v>
      </c>
      <c r="D5059">
        <v>0.99639999999999995</v>
      </c>
      <c r="F5059">
        <v>0.99639999999999995</v>
      </c>
      <c r="G5059">
        <v>5</v>
      </c>
      <c r="H5059">
        <v>7</v>
      </c>
      <c r="I5059">
        <v>17</v>
      </c>
      <c r="J5059">
        <v>4</v>
      </c>
      <c r="K5059">
        <v>14.761215748561929</v>
      </c>
      <c r="L5059">
        <v>25.235324600000002</v>
      </c>
    </row>
    <row r="5060" spans="1:12">
      <c r="A5060" s="73">
        <v>43311.75</v>
      </c>
      <c r="B5060">
        <v>5.89</v>
      </c>
      <c r="C5060">
        <v>71.8</v>
      </c>
      <c r="D5060">
        <v>1.0009999999999999</v>
      </c>
      <c r="F5060">
        <v>1.0009999999999999</v>
      </c>
      <c r="G5060">
        <v>4</v>
      </c>
      <c r="H5060">
        <v>7</v>
      </c>
      <c r="I5060">
        <v>18</v>
      </c>
      <c r="J5060">
        <v>6</v>
      </c>
      <c r="K5060">
        <v>2.7292122485619537</v>
      </c>
      <c r="L5060">
        <v>102.27040273449997</v>
      </c>
    </row>
    <row r="5061" spans="1:12">
      <c r="A5061" s="73">
        <v>43311.791666666664</v>
      </c>
      <c r="B5061">
        <v>7.12</v>
      </c>
      <c r="C5061">
        <v>61.1</v>
      </c>
      <c r="D5061">
        <v>1.0072000000000001</v>
      </c>
      <c r="F5061">
        <v>1.0072000000000001</v>
      </c>
      <c r="G5061">
        <v>4</v>
      </c>
      <c r="H5061">
        <v>7</v>
      </c>
      <c r="I5061">
        <v>19</v>
      </c>
      <c r="J5061">
        <v>7</v>
      </c>
      <c r="K5061">
        <v>0.17811165267155421</v>
      </c>
      <c r="L5061">
        <v>181.77146286080003</v>
      </c>
    </row>
    <row r="5062" spans="1:12">
      <c r="A5062" s="73">
        <v>43311.833333333336</v>
      </c>
      <c r="B5062">
        <v>7.76</v>
      </c>
      <c r="C5062">
        <v>51.5</v>
      </c>
      <c r="D5062">
        <v>1.0116000000000001</v>
      </c>
      <c r="F5062">
        <v>1.0116000000000001</v>
      </c>
      <c r="G5062">
        <v>3</v>
      </c>
      <c r="H5062">
        <v>7</v>
      </c>
      <c r="I5062">
        <v>20</v>
      </c>
      <c r="J5062">
        <v>8</v>
      </c>
      <c r="K5062">
        <v>4.7509716598501464E-2</v>
      </c>
      <c r="L5062">
        <v>236.35456174079999</v>
      </c>
    </row>
    <row r="5063" spans="1:12">
      <c r="A5063" s="73">
        <v>43311.875</v>
      </c>
      <c r="B5063">
        <v>8.8000000000000007</v>
      </c>
      <c r="C5063">
        <v>39.700000000000003</v>
      </c>
      <c r="D5063">
        <v>1.0159</v>
      </c>
      <c r="F5063">
        <v>1.0159</v>
      </c>
      <c r="G5063">
        <v>3</v>
      </c>
      <c r="H5063">
        <v>7</v>
      </c>
      <c r="I5063">
        <v>21</v>
      </c>
      <c r="J5063">
        <v>9</v>
      </c>
      <c r="K5063">
        <v>1.5824815704797928</v>
      </c>
      <c r="L5063">
        <v>346.1537024000001</v>
      </c>
    </row>
    <row r="5064" spans="1:12">
      <c r="A5064" s="73">
        <v>43311.916666666664</v>
      </c>
      <c r="B5064">
        <v>9.49</v>
      </c>
      <c r="C5064">
        <v>33.1</v>
      </c>
      <c r="D5064">
        <v>1.0192000000000001</v>
      </c>
      <c r="F5064">
        <v>1.0192000000000001</v>
      </c>
      <c r="G5064">
        <v>2</v>
      </c>
      <c r="H5064">
        <v>7</v>
      </c>
      <c r="I5064">
        <v>22</v>
      </c>
      <c r="J5064">
        <v>9</v>
      </c>
      <c r="K5064">
        <v>3.7945763581510317</v>
      </c>
      <c r="L5064">
        <v>435.54000985040011</v>
      </c>
    </row>
    <row r="5065" spans="1:12">
      <c r="A5065" s="73">
        <v>43311.958333333336</v>
      </c>
      <c r="B5065">
        <v>9.7100000000000009</v>
      </c>
      <c r="C5065">
        <v>27.6</v>
      </c>
      <c r="D5065">
        <v>1.0237000000000001</v>
      </c>
      <c r="F5065">
        <v>1.0237000000000001</v>
      </c>
      <c r="G5065">
        <v>2</v>
      </c>
      <c r="H5065">
        <v>7</v>
      </c>
      <c r="I5065">
        <v>23</v>
      </c>
      <c r="J5065">
        <v>10</v>
      </c>
      <c r="K5065">
        <v>4.700081942625923</v>
      </c>
      <c r="L5065">
        <v>468.59796404035012</v>
      </c>
    </row>
    <row r="5066" spans="1:12">
      <c r="A5066" s="73">
        <v>43312</v>
      </c>
      <c r="B5066">
        <v>10.73</v>
      </c>
      <c r="C5066">
        <v>30</v>
      </c>
      <c r="D5066">
        <v>1.0273000000000001</v>
      </c>
      <c r="F5066">
        <v>1.0273000000000001</v>
      </c>
      <c r="G5066">
        <v>2</v>
      </c>
      <c r="H5066">
        <v>7</v>
      </c>
      <c r="I5066">
        <v>0</v>
      </c>
      <c r="J5066">
        <v>11</v>
      </c>
      <c r="K5066">
        <v>10.163135107009493</v>
      </c>
      <c r="L5066">
        <v>634.55089113205008</v>
      </c>
    </row>
    <row r="5067" spans="1:12">
      <c r="A5067" s="73">
        <v>43312.041666666664</v>
      </c>
      <c r="B5067">
        <v>10.86</v>
      </c>
      <c r="C5067">
        <v>28.9</v>
      </c>
      <c r="D5067">
        <v>1.0286999999999999</v>
      </c>
      <c r="F5067">
        <v>1.0286999999999999</v>
      </c>
      <c r="G5067">
        <v>2</v>
      </c>
      <c r="H5067">
        <v>7</v>
      </c>
      <c r="I5067">
        <v>1</v>
      </c>
      <c r="J5067">
        <v>11</v>
      </c>
      <c r="K5067">
        <v>11.008906588744649</v>
      </c>
      <c r="L5067">
        <v>658.79185320359977</v>
      </c>
    </row>
    <row r="5068" spans="1:12">
      <c r="A5068" s="73">
        <v>43312.083333333336</v>
      </c>
      <c r="B5068">
        <v>11.26</v>
      </c>
      <c r="C5068">
        <v>31.4</v>
      </c>
      <c r="D5068">
        <v>1.0302</v>
      </c>
      <c r="F5068">
        <v>1.0302</v>
      </c>
      <c r="G5068">
        <v>2</v>
      </c>
      <c r="H5068">
        <v>7</v>
      </c>
      <c r="I5068">
        <v>2</v>
      </c>
      <c r="J5068">
        <v>11</v>
      </c>
      <c r="K5068">
        <v>13.823280378698993</v>
      </c>
      <c r="L5068">
        <v>735.37137647759994</v>
      </c>
    </row>
    <row r="5069" spans="1:12">
      <c r="A5069" s="73">
        <v>43312.125</v>
      </c>
      <c r="B5069">
        <v>11.4</v>
      </c>
      <c r="C5069">
        <v>36.4</v>
      </c>
      <c r="D5069">
        <v>1.032</v>
      </c>
      <c r="F5069">
        <v>1.032</v>
      </c>
      <c r="G5069">
        <v>3</v>
      </c>
      <c r="H5069">
        <v>7</v>
      </c>
      <c r="I5069">
        <v>3</v>
      </c>
      <c r="J5069">
        <v>11</v>
      </c>
      <c r="K5069">
        <v>14.883911205183017</v>
      </c>
      <c r="L5069">
        <v>764.47670400000004</v>
      </c>
    </row>
    <row r="5070" spans="1:12">
      <c r="A5070" s="73">
        <v>43312.166666666664</v>
      </c>
      <c r="B5070">
        <v>10.99</v>
      </c>
      <c r="C5070">
        <v>40.6</v>
      </c>
      <c r="D5070">
        <v>1.0336000000000001</v>
      </c>
      <c r="F5070">
        <v>1.0336000000000001</v>
      </c>
      <c r="G5070">
        <v>3</v>
      </c>
      <c r="H5070">
        <v>7</v>
      </c>
      <c r="I5070">
        <v>4</v>
      </c>
      <c r="J5070">
        <v>11</v>
      </c>
      <c r="K5070">
        <v>11.888478070479815</v>
      </c>
      <c r="L5070">
        <v>685.98652092320015</v>
      </c>
    </row>
    <row r="5071" spans="1:12">
      <c r="A5071" s="73">
        <v>43312.208333333336</v>
      </c>
      <c r="B5071">
        <v>11.96</v>
      </c>
      <c r="C5071">
        <v>39.700000000000003</v>
      </c>
      <c r="D5071">
        <v>1.0342</v>
      </c>
      <c r="F5071">
        <v>1.0342</v>
      </c>
      <c r="G5071">
        <v>3</v>
      </c>
      <c r="H5071">
        <v>7</v>
      </c>
      <c r="I5071">
        <v>5</v>
      </c>
      <c r="J5071">
        <v>12</v>
      </c>
      <c r="K5071">
        <v>19.5184345111191</v>
      </c>
      <c r="L5071">
        <v>884.6430638656002</v>
      </c>
    </row>
    <row r="5072" spans="1:12">
      <c r="A5072" s="73">
        <v>43312.25</v>
      </c>
      <c r="B5072">
        <v>12.03</v>
      </c>
      <c r="C5072">
        <v>46.3</v>
      </c>
      <c r="D5072">
        <v>1.0343</v>
      </c>
      <c r="F5072">
        <v>1.0343</v>
      </c>
      <c r="G5072">
        <v>3</v>
      </c>
      <c r="H5072">
        <v>7</v>
      </c>
      <c r="I5072">
        <v>6</v>
      </c>
      <c r="J5072">
        <v>12</v>
      </c>
      <c r="K5072">
        <v>20.141849924361097</v>
      </c>
      <c r="L5072">
        <v>900.35423362304982</v>
      </c>
    </row>
    <row r="5073" spans="1:12">
      <c r="A5073" s="73">
        <v>43312.291666666664</v>
      </c>
      <c r="B5073">
        <v>10.45</v>
      </c>
      <c r="C5073">
        <v>53.3</v>
      </c>
      <c r="D5073">
        <v>1.0353000000000001</v>
      </c>
      <c r="F5073">
        <v>1.0353000000000001</v>
      </c>
      <c r="G5073">
        <v>3</v>
      </c>
      <c r="H5073">
        <v>7</v>
      </c>
      <c r="I5073">
        <v>7</v>
      </c>
      <c r="J5073">
        <v>10</v>
      </c>
      <c r="K5073">
        <v>8.4562734540414475</v>
      </c>
      <c r="L5073">
        <v>590.72464460624997</v>
      </c>
    </row>
    <row r="5074" spans="1:12">
      <c r="A5074" s="73">
        <v>43312.333333333336</v>
      </c>
      <c r="B5074">
        <v>10.08</v>
      </c>
      <c r="C5074">
        <v>57</v>
      </c>
      <c r="D5074">
        <v>1.0342</v>
      </c>
      <c r="F5074">
        <v>1.0342</v>
      </c>
      <c r="G5074">
        <v>4</v>
      </c>
      <c r="H5074">
        <v>7</v>
      </c>
      <c r="I5074">
        <v>8</v>
      </c>
      <c r="J5074">
        <v>10</v>
      </c>
      <c r="K5074">
        <v>6.4412776983336855</v>
      </c>
      <c r="L5074">
        <v>529.60994795520003</v>
      </c>
    </row>
    <row r="5075" spans="1:12">
      <c r="A5075" s="73">
        <v>43312.375</v>
      </c>
      <c r="B5075">
        <v>9.67</v>
      </c>
      <c r="C5075">
        <v>61.3</v>
      </c>
      <c r="D5075">
        <v>1.0304</v>
      </c>
      <c r="F5075">
        <v>1.0304</v>
      </c>
      <c r="G5075">
        <v>4</v>
      </c>
      <c r="H5075">
        <v>7</v>
      </c>
      <c r="I5075">
        <v>9</v>
      </c>
      <c r="J5075">
        <v>10</v>
      </c>
      <c r="K5075">
        <v>4.5282445636304844</v>
      </c>
      <c r="L5075">
        <v>465.85984365759998</v>
      </c>
    </row>
    <row r="5076" spans="1:12">
      <c r="A5076" s="73">
        <v>43312.416666666664</v>
      </c>
      <c r="B5076">
        <v>9.65</v>
      </c>
      <c r="C5076">
        <v>59.6</v>
      </c>
      <c r="D5076">
        <v>1.0251999999999999</v>
      </c>
      <c r="F5076">
        <v>1.0251999999999999</v>
      </c>
      <c r="G5076">
        <v>4</v>
      </c>
      <c r="H5076">
        <v>7</v>
      </c>
      <c r="I5076">
        <v>10</v>
      </c>
      <c r="J5076">
        <v>10</v>
      </c>
      <c r="K5076">
        <v>4.443525874132769</v>
      </c>
      <c r="L5076">
        <v>460.63882727499998</v>
      </c>
    </row>
    <row r="5077" spans="1:12">
      <c r="A5077" s="73">
        <v>43312.458333333336</v>
      </c>
      <c r="B5077">
        <v>9.2899999999999991</v>
      </c>
      <c r="C5077">
        <v>61.7</v>
      </c>
      <c r="D5077">
        <v>1.0217000000000001</v>
      </c>
      <c r="F5077">
        <v>1.0217000000000001</v>
      </c>
      <c r="G5077">
        <v>4</v>
      </c>
      <c r="H5077">
        <v>7</v>
      </c>
      <c r="I5077">
        <v>11</v>
      </c>
      <c r="J5077">
        <v>9</v>
      </c>
      <c r="K5077">
        <v>3.055389463173857</v>
      </c>
      <c r="L5077">
        <v>409.58169571564991</v>
      </c>
    </row>
    <row r="5078" spans="1:12">
      <c r="A5078" s="73">
        <v>43312.5</v>
      </c>
      <c r="B5078">
        <v>8.41</v>
      </c>
      <c r="C5078">
        <v>65</v>
      </c>
      <c r="D5078">
        <v>1.0193000000000001</v>
      </c>
      <c r="F5078">
        <v>1.0193000000000001</v>
      </c>
      <c r="G5078">
        <v>4</v>
      </c>
      <c r="H5078">
        <v>7</v>
      </c>
      <c r="I5078">
        <v>12</v>
      </c>
      <c r="J5078">
        <v>8</v>
      </c>
      <c r="K5078">
        <v>0.7533671252743076</v>
      </c>
      <c r="L5078">
        <v>303.15170554765007</v>
      </c>
    </row>
    <row r="5079" spans="1:12">
      <c r="A5079" s="73">
        <v>43312.541666666664</v>
      </c>
      <c r="B5079">
        <v>8.94</v>
      </c>
      <c r="C5079">
        <v>68.099999999999994</v>
      </c>
      <c r="D5079">
        <v>1.0154000000000001</v>
      </c>
      <c r="F5079">
        <v>1.0154000000000001</v>
      </c>
      <c r="G5079">
        <v>4</v>
      </c>
      <c r="H5079">
        <v>7</v>
      </c>
      <c r="I5079">
        <v>13</v>
      </c>
      <c r="J5079">
        <v>9</v>
      </c>
      <c r="K5079">
        <v>1.9543123969638092</v>
      </c>
      <c r="L5079">
        <v>362.76027277679998</v>
      </c>
    </row>
    <row r="5080" spans="1:12">
      <c r="A5080" s="73">
        <v>43312.583333333336</v>
      </c>
      <c r="B5080">
        <v>8.65</v>
      </c>
      <c r="C5080">
        <v>61.3</v>
      </c>
      <c r="D5080">
        <v>1.0126999999999999</v>
      </c>
      <c r="F5080">
        <v>1.0126999999999999</v>
      </c>
      <c r="G5080">
        <v>4</v>
      </c>
      <c r="H5080">
        <v>7</v>
      </c>
      <c r="I5080">
        <v>14</v>
      </c>
      <c r="J5080">
        <v>9</v>
      </c>
      <c r="K5080">
        <v>1.2275913992469134</v>
      </c>
      <c r="L5080">
        <v>327.71712536875003</v>
      </c>
    </row>
    <row r="5081" spans="1:12">
      <c r="A5081" s="73">
        <v>43312.625</v>
      </c>
      <c r="B5081">
        <v>8.61</v>
      </c>
      <c r="C5081">
        <v>64.3</v>
      </c>
      <c r="D5081">
        <v>1.0114000000000001</v>
      </c>
      <c r="F5081">
        <v>1.0114000000000001</v>
      </c>
      <c r="G5081">
        <v>4</v>
      </c>
      <c r="H5081">
        <v>7</v>
      </c>
      <c r="I5081">
        <v>15</v>
      </c>
      <c r="J5081">
        <v>9</v>
      </c>
      <c r="K5081">
        <v>1.1405540202514772</v>
      </c>
      <c r="L5081">
        <v>322.77687157169998</v>
      </c>
    </row>
    <row r="5082" spans="1:12">
      <c r="A5082" s="73">
        <v>43312.666666666664</v>
      </c>
      <c r="B5082">
        <v>8.3800000000000008</v>
      </c>
      <c r="C5082">
        <v>71</v>
      </c>
      <c r="D5082">
        <v>1.0115000000000001</v>
      </c>
      <c r="F5082">
        <v>1.0115000000000001</v>
      </c>
      <c r="G5082">
        <v>4</v>
      </c>
      <c r="H5082">
        <v>7</v>
      </c>
      <c r="I5082">
        <v>16</v>
      </c>
      <c r="J5082">
        <v>8</v>
      </c>
      <c r="K5082">
        <v>0.70218909102773308</v>
      </c>
      <c r="L5082">
        <v>297.62399871400009</v>
      </c>
    </row>
    <row r="5083" spans="1:12">
      <c r="A5083" s="73">
        <v>43312.708333333336</v>
      </c>
      <c r="B5083">
        <v>8.86</v>
      </c>
      <c r="C5083">
        <v>80.3</v>
      </c>
      <c r="D5083">
        <v>1.0118</v>
      </c>
      <c r="F5083">
        <v>1.0118</v>
      </c>
      <c r="G5083">
        <v>5</v>
      </c>
      <c r="H5083">
        <v>7</v>
      </c>
      <c r="I5083">
        <v>17</v>
      </c>
      <c r="J5083">
        <v>9</v>
      </c>
      <c r="K5083">
        <v>1.7370376389729407</v>
      </c>
      <c r="L5083">
        <v>351.85671609039991</v>
      </c>
    </row>
    <row r="5084" spans="1:12">
      <c r="A5084" s="73">
        <v>43312.75</v>
      </c>
      <c r="B5084">
        <v>9.44</v>
      </c>
      <c r="C5084">
        <v>78.3</v>
      </c>
      <c r="D5084">
        <v>1.0135000000000001</v>
      </c>
      <c r="F5084">
        <v>1.0135000000000001</v>
      </c>
      <c r="G5084">
        <v>4</v>
      </c>
      <c r="H5084">
        <v>7</v>
      </c>
      <c r="I5084">
        <v>18</v>
      </c>
      <c r="J5084">
        <v>9</v>
      </c>
      <c r="K5084">
        <v>3.6022796344067363</v>
      </c>
      <c r="L5084">
        <v>426.29451059199999</v>
      </c>
    </row>
    <row r="5085" spans="1:12">
      <c r="A5085" s="73">
        <v>43312.791666666664</v>
      </c>
      <c r="B5085">
        <v>10.11</v>
      </c>
      <c r="C5085">
        <v>76.7</v>
      </c>
      <c r="D5085">
        <v>1.0190999999999999</v>
      </c>
      <c r="F5085">
        <v>1.0190999999999999</v>
      </c>
      <c r="G5085">
        <v>4</v>
      </c>
      <c r="H5085">
        <v>7</v>
      </c>
      <c r="I5085">
        <v>19</v>
      </c>
      <c r="J5085">
        <v>10</v>
      </c>
      <c r="K5085">
        <v>6.5944557325802577</v>
      </c>
      <c r="L5085">
        <v>526.55079486104978</v>
      </c>
    </row>
    <row r="5086" spans="1:12">
      <c r="A5086" s="73">
        <v>43312.833333333336</v>
      </c>
      <c r="B5086">
        <v>10.52</v>
      </c>
      <c r="C5086">
        <v>74.7</v>
      </c>
      <c r="D5086">
        <v>1.0266999999999999</v>
      </c>
      <c r="F5086">
        <v>1.0266999999999999</v>
      </c>
      <c r="G5086">
        <v>4</v>
      </c>
      <c r="H5086">
        <v>7</v>
      </c>
      <c r="I5086">
        <v>20</v>
      </c>
      <c r="J5086">
        <v>11</v>
      </c>
      <c r="K5086">
        <v>8.868288867283459</v>
      </c>
      <c r="L5086">
        <v>597.66907631679987</v>
      </c>
    </row>
    <row r="5087" spans="1:12">
      <c r="A5087" s="73">
        <v>43312.875</v>
      </c>
      <c r="B5087">
        <v>9.9600000000000009</v>
      </c>
      <c r="C5087">
        <v>69.400000000000006</v>
      </c>
      <c r="D5087">
        <v>1.0309999999999999</v>
      </c>
      <c r="F5087">
        <v>1.0309999999999999</v>
      </c>
      <c r="G5087">
        <v>4</v>
      </c>
      <c r="H5087">
        <v>7</v>
      </c>
      <c r="I5087">
        <v>21</v>
      </c>
      <c r="J5087">
        <v>10</v>
      </c>
      <c r="K5087">
        <v>5.8465655613473873</v>
      </c>
      <c r="L5087">
        <v>509.33871100800008</v>
      </c>
    </row>
    <row r="5088" spans="1:12">
      <c r="A5088" s="73">
        <v>43312.916666666664</v>
      </c>
      <c r="B5088">
        <v>9.7899999999999991</v>
      </c>
      <c r="C5088">
        <v>62.4</v>
      </c>
      <c r="D5088">
        <v>1.0324</v>
      </c>
      <c r="F5088">
        <v>1.0324</v>
      </c>
      <c r="G5088">
        <v>4</v>
      </c>
      <c r="H5088">
        <v>7</v>
      </c>
      <c r="I5088">
        <v>22</v>
      </c>
      <c r="J5088">
        <v>10</v>
      </c>
      <c r="K5088">
        <v>5.0533567006167832</v>
      </c>
      <c r="L5088">
        <v>484.35755207179983</v>
      </c>
    </row>
    <row r="5089" spans="1:12">
      <c r="A5089" s="73">
        <v>43312.958333333336</v>
      </c>
      <c r="B5089">
        <v>9.75</v>
      </c>
      <c r="C5089">
        <v>61.3</v>
      </c>
      <c r="D5089">
        <v>1.0339</v>
      </c>
      <c r="F5089">
        <v>1.0339</v>
      </c>
      <c r="G5089">
        <v>4</v>
      </c>
      <c r="H5089">
        <v>7</v>
      </c>
      <c r="I5089">
        <v>23</v>
      </c>
      <c r="J5089">
        <v>10</v>
      </c>
      <c r="K5089">
        <v>4.8751193216213533</v>
      </c>
      <c r="L5089">
        <v>479.13995390625001</v>
      </c>
    </row>
    <row r="5090" spans="1:12">
      <c r="A5090" s="73">
        <v>43313</v>
      </c>
      <c r="B5090">
        <v>9.1199999999999992</v>
      </c>
      <c r="C5090">
        <v>60.8</v>
      </c>
      <c r="D5090">
        <v>1.0338000000000001</v>
      </c>
      <c r="F5090">
        <v>1.0338000000000001</v>
      </c>
      <c r="G5090">
        <v>4</v>
      </c>
      <c r="H5090">
        <v>8</v>
      </c>
      <c r="I5090">
        <v>0</v>
      </c>
      <c r="J5090">
        <v>9</v>
      </c>
      <c r="K5090">
        <v>2.489980602443262</v>
      </c>
      <c r="L5090">
        <v>392.09476792319987</v>
      </c>
    </row>
    <row r="5091" spans="1:12">
      <c r="A5091" s="73">
        <v>43313.041666666664</v>
      </c>
      <c r="B5091">
        <v>9.08</v>
      </c>
      <c r="C5091">
        <v>56.4</v>
      </c>
      <c r="D5091">
        <v>1.0357000000000001</v>
      </c>
      <c r="F5091">
        <v>1.0357000000000001</v>
      </c>
      <c r="G5091">
        <v>4</v>
      </c>
      <c r="H5091">
        <v>8</v>
      </c>
      <c r="I5091">
        <v>1</v>
      </c>
      <c r="J5091">
        <v>9</v>
      </c>
      <c r="K5091">
        <v>2.3653432234478307</v>
      </c>
      <c r="L5091">
        <v>387.66940361920007</v>
      </c>
    </row>
    <row r="5092" spans="1:12">
      <c r="A5092" s="73">
        <v>43313.083333333336</v>
      </c>
      <c r="B5092">
        <v>9.3000000000000007</v>
      </c>
      <c r="C5092">
        <v>54.2</v>
      </c>
      <c r="D5092">
        <v>1.0366</v>
      </c>
      <c r="F5092">
        <v>1.0366</v>
      </c>
      <c r="G5092">
        <v>3</v>
      </c>
      <c r="H5092">
        <v>8</v>
      </c>
      <c r="I5092">
        <v>2</v>
      </c>
      <c r="J5092">
        <v>9</v>
      </c>
      <c r="K5092">
        <v>3.090448807922721</v>
      </c>
      <c r="L5092">
        <v>416.89823310000008</v>
      </c>
    </row>
    <row r="5093" spans="1:12">
      <c r="A5093" s="73">
        <v>43313.125</v>
      </c>
      <c r="B5093">
        <v>9.31</v>
      </c>
      <c r="C5093">
        <v>53.6</v>
      </c>
      <c r="D5093">
        <v>1.0379</v>
      </c>
      <c r="F5093">
        <v>1.0379</v>
      </c>
      <c r="G5093">
        <v>3</v>
      </c>
      <c r="H5093">
        <v>8</v>
      </c>
      <c r="I5093">
        <v>3</v>
      </c>
      <c r="J5093">
        <v>9</v>
      </c>
      <c r="K5093">
        <v>3.1257081526715789</v>
      </c>
      <c r="L5093">
        <v>418.76903310445005</v>
      </c>
    </row>
    <row r="5094" spans="1:12">
      <c r="A5094" s="73">
        <v>43313.166666666664</v>
      </c>
      <c r="B5094">
        <v>9.34</v>
      </c>
      <c r="C5094">
        <v>47.3</v>
      </c>
      <c r="D5094">
        <v>1.0390999999999999</v>
      </c>
      <c r="F5094">
        <v>1.0390999999999999</v>
      </c>
      <c r="G5094">
        <v>3</v>
      </c>
      <c r="H5094">
        <v>8</v>
      </c>
      <c r="I5094">
        <v>4</v>
      </c>
      <c r="J5094">
        <v>9</v>
      </c>
      <c r="K5094">
        <v>3.2326861869181522</v>
      </c>
      <c r="L5094">
        <v>423.31921085319993</v>
      </c>
    </row>
    <row r="5095" spans="1:12">
      <c r="A5095" s="73">
        <v>43313.208333333336</v>
      </c>
      <c r="B5095">
        <v>8.9700000000000006</v>
      </c>
      <c r="C5095">
        <v>48</v>
      </c>
      <c r="D5095">
        <v>1.0386</v>
      </c>
      <c r="F5095">
        <v>1.0386</v>
      </c>
      <c r="G5095">
        <v>3</v>
      </c>
      <c r="H5095">
        <v>8</v>
      </c>
      <c r="I5095">
        <v>5</v>
      </c>
      <c r="J5095">
        <v>9</v>
      </c>
      <c r="K5095">
        <v>2.0390904312103881</v>
      </c>
      <c r="L5095">
        <v>374.79660796890005</v>
      </c>
    </row>
    <row r="5096" spans="1:12">
      <c r="A5096" s="73">
        <v>43313.25</v>
      </c>
      <c r="B5096">
        <v>7.69</v>
      </c>
      <c r="C5096">
        <v>49.8</v>
      </c>
      <c r="D5096">
        <v>1.0369999999999999</v>
      </c>
      <c r="F5096">
        <v>1.0369999999999999</v>
      </c>
      <c r="G5096">
        <v>3</v>
      </c>
      <c r="H5096">
        <v>8</v>
      </c>
      <c r="I5096">
        <v>6</v>
      </c>
      <c r="J5096">
        <v>8</v>
      </c>
      <c r="K5096">
        <v>2.1894303356491819E-2</v>
      </c>
      <c r="L5096">
        <v>235.79130176650003</v>
      </c>
    </row>
    <row r="5097" spans="1:12">
      <c r="A5097" s="73">
        <v>43313.291666666664</v>
      </c>
      <c r="B5097">
        <v>6.04</v>
      </c>
      <c r="C5097">
        <v>50.4</v>
      </c>
      <c r="D5097">
        <v>1.0330999999999999</v>
      </c>
      <c r="F5097">
        <v>1.0330999999999999</v>
      </c>
      <c r="G5097">
        <v>3</v>
      </c>
      <c r="H5097">
        <v>8</v>
      </c>
      <c r="I5097">
        <v>7</v>
      </c>
      <c r="J5097">
        <v>6</v>
      </c>
      <c r="K5097">
        <v>2.2561024197948307</v>
      </c>
      <c r="L5097">
        <v>113.82120569919998</v>
      </c>
    </row>
    <row r="5098" spans="1:12">
      <c r="A5098" s="73">
        <v>43313.333333333336</v>
      </c>
      <c r="B5098">
        <v>5.33</v>
      </c>
      <c r="C5098">
        <v>52.9</v>
      </c>
      <c r="D5098">
        <v>1.0281</v>
      </c>
      <c r="F5098">
        <v>1.0281</v>
      </c>
      <c r="G5098">
        <v>3</v>
      </c>
      <c r="H5098">
        <v>8</v>
      </c>
      <c r="I5098">
        <v>8</v>
      </c>
      <c r="J5098">
        <v>5</v>
      </c>
      <c r="K5098">
        <v>4.893088942625873</v>
      </c>
      <c r="L5098">
        <v>77.837161589850012</v>
      </c>
    </row>
    <row r="5099" spans="1:12">
      <c r="A5099" s="73">
        <v>43313.375</v>
      </c>
      <c r="B5099">
        <v>4.05</v>
      </c>
      <c r="C5099">
        <v>69.400000000000006</v>
      </c>
      <c r="D5099">
        <v>1.0206999999999999</v>
      </c>
      <c r="F5099">
        <v>1.0206999999999999</v>
      </c>
      <c r="G5099">
        <v>4</v>
      </c>
      <c r="H5099">
        <v>8</v>
      </c>
      <c r="I5099">
        <v>9</v>
      </c>
      <c r="J5099">
        <v>4</v>
      </c>
      <c r="K5099">
        <v>12.19429281477198</v>
      </c>
      <c r="L5099">
        <v>33.902614293749991</v>
      </c>
    </row>
    <row r="5100" spans="1:12">
      <c r="A5100" s="73">
        <v>43313.416666666664</v>
      </c>
      <c r="B5100">
        <v>2.8</v>
      </c>
      <c r="C5100">
        <v>93.9</v>
      </c>
      <c r="D5100">
        <v>1.0115000000000001</v>
      </c>
      <c r="F5100">
        <v>1.0115000000000001</v>
      </c>
      <c r="G5100">
        <v>5</v>
      </c>
      <c r="H5100">
        <v>8</v>
      </c>
      <c r="I5100">
        <v>10</v>
      </c>
      <c r="J5100">
        <v>3</v>
      </c>
      <c r="K5100">
        <v>22.486874721164661</v>
      </c>
      <c r="L5100">
        <v>11.102223999999998</v>
      </c>
    </row>
    <row r="5101" spans="1:12">
      <c r="A5101" s="73">
        <v>43313.458333333336</v>
      </c>
      <c r="B5101">
        <v>2.12</v>
      </c>
      <c r="C5101">
        <v>163.1</v>
      </c>
      <c r="D5101">
        <v>1.0051000000000001</v>
      </c>
      <c r="F5101">
        <v>1.0051000000000001</v>
      </c>
      <c r="G5101">
        <v>8</v>
      </c>
      <c r="H5101">
        <v>8</v>
      </c>
      <c r="I5101">
        <v>11</v>
      </c>
      <c r="J5101">
        <v>2</v>
      </c>
      <c r="K5101">
        <v>29.398439278242279</v>
      </c>
      <c r="L5101">
        <v>4.7883607264000005</v>
      </c>
    </row>
    <row r="5102" spans="1:12">
      <c r="A5102" s="73">
        <v>43313.5</v>
      </c>
      <c r="B5102">
        <v>3.47</v>
      </c>
      <c r="C5102">
        <v>181.6</v>
      </c>
      <c r="D5102">
        <v>0.99929999999999997</v>
      </c>
      <c r="F5102">
        <v>0.99929999999999997</v>
      </c>
      <c r="G5102">
        <v>9</v>
      </c>
      <c r="H5102">
        <v>8</v>
      </c>
      <c r="I5102">
        <v>12</v>
      </c>
      <c r="J5102">
        <v>3</v>
      </c>
      <c r="K5102">
        <v>16.581450819338176</v>
      </c>
      <c r="L5102">
        <v>20.876337826950003</v>
      </c>
    </row>
    <row r="5103" spans="1:12">
      <c r="A5103" s="73">
        <v>43313.541666666664</v>
      </c>
      <c r="B5103">
        <v>3.89</v>
      </c>
      <c r="C5103">
        <v>201.7</v>
      </c>
      <c r="D5103">
        <v>0.99509999999999998</v>
      </c>
      <c r="F5103">
        <v>0.99509999999999998</v>
      </c>
      <c r="G5103">
        <v>10</v>
      </c>
      <c r="H5103">
        <v>8</v>
      </c>
      <c r="I5103">
        <v>13</v>
      </c>
      <c r="J5103">
        <v>4</v>
      </c>
      <c r="K5103">
        <v>13.337343298790241</v>
      </c>
      <c r="L5103">
        <v>29.287718020950003</v>
      </c>
    </row>
    <row r="5104" spans="1:12">
      <c r="A5104" s="73">
        <v>43313.583333333336</v>
      </c>
      <c r="B5104">
        <v>5.48</v>
      </c>
      <c r="C5104">
        <v>193.7</v>
      </c>
      <c r="D5104">
        <v>0.9909</v>
      </c>
      <c r="F5104">
        <v>0.9909</v>
      </c>
      <c r="G5104">
        <v>10</v>
      </c>
      <c r="H5104">
        <v>8</v>
      </c>
      <c r="I5104">
        <v>14</v>
      </c>
      <c r="J5104">
        <v>5</v>
      </c>
      <c r="K5104">
        <v>4.2519791138587504</v>
      </c>
      <c r="L5104">
        <v>81.53451800640002</v>
      </c>
    </row>
    <row r="5105" spans="1:12">
      <c r="A5105" s="73">
        <v>43313.625</v>
      </c>
      <c r="B5105">
        <v>5.95</v>
      </c>
      <c r="C5105">
        <v>203.5</v>
      </c>
      <c r="D5105">
        <v>0.98839999999999995</v>
      </c>
      <c r="F5105">
        <v>0.98839999999999995</v>
      </c>
      <c r="G5105">
        <v>10</v>
      </c>
      <c r="H5105">
        <v>8</v>
      </c>
      <c r="I5105">
        <v>15</v>
      </c>
      <c r="J5105">
        <v>6</v>
      </c>
      <c r="K5105">
        <v>2.5345683170551032</v>
      </c>
      <c r="L5105">
        <v>104.100697225</v>
      </c>
    </row>
    <row r="5106" spans="1:12">
      <c r="A5106" s="73">
        <v>43313.666666666664</v>
      </c>
      <c r="B5106">
        <v>6.18</v>
      </c>
      <c r="C5106">
        <v>205.8</v>
      </c>
      <c r="D5106">
        <v>0.98799999999999999</v>
      </c>
      <c r="F5106">
        <v>0.98799999999999999</v>
      </c>
      <c r="G5106">
        <v>10</v>
      </c>
      <c r="H5106">
        <v>8</v>
      </c>
      <c r="I5106">
        <v>16</v>
      </c>
      <c r="J5106">
        <v>6</v>
      </c>
      <c r="K5106">
        <v>1.8551332462788512</v>
      </c>
      <c r="L5106">
        <v>116.59834180799999</v>
      </c>
    </row>
    <row r="5107" spans="1:12">
      <c r="A5107" s="73">
        <v>43313.708333333336</v>
      </c>
      <c r="B5107">
        <v>6.25</v>
      </c>
      <c r="C5107">
        <v>210.9</v>
      </c>
      <c r="D5107">
        <v>0.98780000000000001</v>
      </c>
      <c r="F5107">
        <v>0.98780000000000001</v>
      </c>
      <c r="G5107">
        <v>10</v>
      </c>
      <c r="H5107">
        <v>8</v>
      </c>
      <c r="I5107">
        <v>17</v>
      </c>
      <c r="J5107">
        <v>6</v>
      </c>
      <c r="K5107">
        <v>1.6693486595208604</v>
      </c>
      <c r="L5107">
        <v>120.5810546875</v>
      </c>
    </row>
    <row r="5108" spans="1:12">
      <c r="A5108" s="73">
        <v>43313.75</v>
      </c>
      <c r="B5108">
        <v>5.58</v>
      </c>
      <c r="C5108">
        <v>230.2</v>
      </c>
      <c r="D5108">
        <v>0.99129999999999996</v>
      </c>
      <c r="F5108">
        <v>0.99129999999999996</v>
      </c>
      <c r="G5108">
        <v>11</v>
      </c>
      <c r="H5108">
        <v>8</v>
      </c>
      <c r="I5108">
        <v>18</v>
      </c>
      <c r="J5108">
        <v>6</v>
      </c>
      <c r="K5108">
        <v>3.8495725613473373</v>
      </c>
      <c r="L5108">
        <v>86.114782162799997</v>
      </c>
    </row>
    <row r="5109" spans="1:12">
      <c r="A5109" s="73">
        <v>43313.791666666664</v>
      </c>
      <c r="B5109">
        <v>4.2300000000000004</v>
      </c>
      <c r="C5109">
        <v>245.4</v>
      </c>
      <c r="D5109">
        <v>0.99680000000000002</v>
      </c>
      <c r="F5109">
        <v>0.99680000000000002</v>
      </c>
      <c r="G5109">
        <v>12</v>
      </c>
      <c r="H5109">
        <v>8</v>
      </c>
      <c r="I5109">
        <v>19</v>
      </c>
      <c r="J5109">
        <v>4</v>
      </c>
      <c r="K5109">
        <v>10.96956102025143</v>
      </c>
      <c r="L5109">
        <v>37.722384352800013</v>
      </c>
    </row>
    <row r="5110" spans="1:12">
      <c r="A5110" s="73">
        <v>43313.833333333336</v>
      </c>
      <c r="B5110">
        <v>3.03</v>
      </c>
      <c r="C5110">
        <v>228.8</v>
      </c>
      <c r="D5110">
        <v>1.0014000000000001</v>
      </c>
      <c r="F5110">
        <v>1.0014000000000001</v>
      </c>
      <c r="G5110">
        <v>11</v>
      </c>
      <c r="H5110">
        <v>8</v>
      </c>
      <c r="I5110">
        <v>20</v>
      </c>
      <c r="J5110">
        <v>3</v>
      </c>
      <c r="K5110">
        <v>20.358439650388412</v>
      </c>
      <c r="L5110">
        <v>13.928536188899997</v>
      </c>
    </row>
    <row r="5111" spans="1:12">
      <c r="A5111" s="73">
        <v>43313.875</v>
      </c>
      <c r="B5111">
        <v>3.04</v>
      </c>
      <c r="C5111">
        <v>203.7</v>
      </c>
      <c r="D5111">
        <v>1.0072000000000001</v>
      </c>
      <c r="F5111">
        <v>1.0072000000000001</v>
      </c>
      <c r="G5111">
        <v>10</v>
      </c>
      <c r="H5111">
        <v>8</v>
      </c>
      <c r="I5111">
        <v>21</v>
      </c>
      <c r="J5111">
        <v>3</v>
      </c>
      <c r="K5111">
        <v>20.268298995137265</v>
      </c>
      <c r="L5111">
        <v>14.148372070400002</v>
      </c>
    </row>
    <row r="5112" spans="1:12">
      <c r="A5112" s="73">
        <v>43313.916666666664</v>
      </c>
      <c r="B5112">
        <v>4.3</v>
      </c>
      <c r="C5112">
        <v>200.1</v>
      </c>
      <c r="D5112">
        <v>1.0145</v>
      </c>
      <c r="F5112">
        <v>1.0145</v>
      </c>
      <c r="G5112">
        <v>10</v>
      </c>
      <c r="H5112">
        <v>8</v>
      </c>
      <c r="I5112">
        <v>22</v>
      </c>
      <c r="J5112">
        <v>4</v>
      </c>
      <c r="K5112">
        <v>10.510776433493444</v>
      </c>
      <c r="L5112">
        <v>40.329925749999994</v>
      </c>
    </row>
    <row r="5113" spans="1:12">
      <c r="A5113" s="73">
        <v>43313.958333333336</v>
      </c>
      <c r="B5113">
        <v>6.06</v>
      </c>
      <c r="C5113">
        <v>213.4</v>
      </c>
      <c r="D5113">
        <v>1.0193000000000001</v>
      </c>
      <c r="F5113">
        <v>1.0193000000000001</v>
      </c>
      <c r="G5113">
        <v>10</v>
      </c>
      <c r="H5113">
        <v>8</v>
      </c>
      <c r="I5113">
        <v>23</v>
      </c>
      <c r="J5113">
        <v>6</v>
      </c>
      <c r="K5113">
        <v>2.1964211092925492</v>
      </c>
      <c r="L5113">
        <v>113.42006740439999</v>
      </c>
    </row>
    <row r="5114" spans="1:12">
      <c r="A5114" s="73">
        <v>43314</v>
      </c>
      <c r="B5114">
        <v>6.68</v>
      </c>
      <c r="C5114">
        <v>228.7</v>
      </c>
      <c r="D5114">
        <v>1.0208999999999999</v>
      </c>
      <c r="F5114">
        <v>1.0208999999999999</v>
      </c>
      <c r="G5114">
        <v>11</v>
      </c>
      <c r="H5114">
        <v>8</v>
      </c>
      <c r="I5114">
        <v>0</v>
      </c>
      <c r="J5114">
        <v>7</v>
      </c>
      <c r="K5114">
        <v>0.7431004837217785</v>
      </c>
      <c r="L5114">
        <v>152.15372725439997</v>
      </c>
    </row>
    <row r="5115" spans="1:12">
      <c r="A5115" s="73">
        <v>43314.041666666664</v>
      </c>
      <c r="B5115">
        <v>6.43</v>
      </c>
      <c r="C5115">
        <v>228.8</v>
      </c>
      <c r="D5115">
        <v>1.0222</v>
      </c>
      <c r="F5115">
        <v>1.0222</v>
      </c>
      <c r="G5115">
        <v>11</v>
      </c>
      <c r="H5115">
        <v>8</v>
      </c>
      <c r="I5115">
        <v>1</v>
      </c>
      <c r="J5115">
        <v>6</v>
      </c>
      <c r="K5115">
        <v>1.2366168650003149</v>
      </c>
      <c r="L5115">
        <v>135.87476304769999</v>
      </c>
    </row>
    <row r="5116" spans="1:12">
      <c r="A5116" s="73">
        <v>43314.083333333336</v>
      </c>
      <c r="B5116">
        <v>8.19</v>
      </c>
      <c r="C5116">
        <v>230.5</v>
      </c>
      <c r="D5116">
        <v>1.0254000000000001</v>
      </c>
      <c r="F5116">
        <v>1.0254000000000001</v>
      </c>
      <c r="G5116">
        <v>11</v>
      </c>
      <c r="H5116">
        <v>8</v>
      </c>
      <c r="I5116">
        <v>2</v>
      </c>
      <c r="J5116">
        <v>8</v>
      </c>
      <c r="K5116">
        <v>0.41986154079941862</v>
      </c>
      <c r="L5116">
        <v>281.65341588929994</v>
      </c>
    </row>
    <row r="5117" spans="1:12">
      <c r="A5117" s="73">
        <v>43314.125</v>
      </c>
      <c r="B5117">
        <v>7.75</v>
      </c>
      <c r="C5117">
        <v>229.1</v>
      </c>
      <c r="D5117">
        <v>1.0281</v>
      </c>
      <c r="F5117">
        <v>1.0281</v>
      </c>
      <c r="G5117">
        <v>11</v>
      </c>
      <c r="H5117">
        <v>8</v>
      </c>
      <c r="I5117">
        <v>3</v>
      </c>
      <c r="J5117">
        <v>8</v>
      </c>
      <c r="K5117">
        <v>4.3250371849643011E-2</v>
      </c>
      <c r="L5117">
        <v>239.28224296875001</v>
      </c>
    </row>
    <row r="5118" spans="1:12">
      <c r="A5118" s="73">
        <v>43314.166666666664</v>
      </c>
      <c r="B5118">
        <v>7.21</v>
      </c>
      <c r="C5118">
        <v>231.4</v>
      </c>
      <c r="D5118">
        <v>1.0306</v>
      </c>
      <c r="F5118">
        <v>1.0306</v>
      </c>
      <c r="G5118">
        <v>11</v>
      </c>
      <c r="H5118">
        <v>8</v>
      </c>
      <c r="I5118">
        <v>4</v>
      </c>
      <c r="J5118">
        <v>7</v>
      </c>
      <c r="K5118">
        <v>0.11024575541128127</v>
      </c>
      <c r="L5118">
        <v>193.1372025233</v>
      </c>
    </row>
    <row r="5119" spans="1:12">
      <c r="A5119" s="73">
        <v>43314.208333333336</v>
      </c>
      <c r="B5119">
        <v>7.29</v>
      </c>
      <c r="C5119">
        <v>226</v>
      </c>
      <c r="D5119">
        <v>1.0290999999999999</v>
      </c>
      <c r="F5119">
        <v>1.0290999999999999</v>
      </c>
      <c r="G5119">
        <v>11</v>
      </c>
      <c r="H5119">
        <v>8</v>
      </c>
      <c r="I5119">
        <v>5</v>
      </c>
      <c r="J5119">
        <v>7</v>
      </c>
      <c r="K5119">
        <v>6.3520513402149634E-2</v>
      </c>
      <c r="L5119">
        <v>199.34721261495</v>
      </c>
    </row>
    <row r="5120" spans="1:12">
      <c r="A5120" s="73">
        <v>43314.25</v>
      </c>
      <c r="B5120">
        <v>5.1100000000000003</v>
      </c>
      <c r="C5120">
        <v>230.4</v>
      </c>
      <c r="D5120">
        <v>1.0244</v>
      </c>
      <c r="F5120">
        <v>1.0244</v>
      </c>
      <c r="G5120">
        <v>11</v>
      </c>
      <c r="H5120">
        <v>8</v>
      </c>
      <c r="I5120">
        <v>6</v>
      </c>
      <c r="J5120">
        <v>5</v>
      </c>
      <c r="K5120">
        <v>5.9147833581509843</v>
      </c>
      <c r="L5120">
        <v>68.344296038200014</v>
      </c>
    </row>
    <row r="5121" spans="1:12">
      <c r="A5121" s="73">
        <v>43314.291666666664</v>
      </c>
      <c r="B5121">
        <v>4.88</v>
      </c>
      <c r="C5121">
        <v>232.6</v>
      </c>
      <c r="D5121">
        <v>1.0209999999999999</v>
      </c>
      <c r="F5121">
        <v>1.0209999999999999</v>
      </c>
      <c r="G5121">
        <v>11</v>
      </c>
      <c r="H5121">
        <v>8</v>
      </c>
      <c r="I5121">
        <v>7</v>
      </c>
      <c r="J5121">
        <v>5</v>
      </c>
      <c r="K5121">
        <v>7.0864184289272396</v>
      </c>
      <c r="L5121">
        <v>59.327385855999992</v>
      </c>
    </row>
    <row r="5122" spans="1:12">
      <c r="A5122" s="73">
        <v>43314.333333333336</v>
      </c>
      <c r="B5122">
        <v>7.15</v>
      </c>
      <c r="C5122">
        <v>223</v>
      </c>
      <c r="D5122">
        <v>1.0176000000000001</v>
      </c>
      <c r="F5122">
        <v>1.0176000000000001</v>
      </c>
      <c r="G5122">
        <v>11</v>
      </c>
      <c r="H5122">
        <v>8</v>
      </c>
      <c r="I5122">
        <v>8</v>
      </c>
      <c r="J5122">
        <v>7</v>
      </c>
      <c r="K5122">
        <v>0.15368968691812968</v>
      </c>
      <c r="L5122">
        <v>185.97956520000002</v>
      </c>
    </row>
    <row r="5123" spans="1:12">
      <c r="A5123" s="73">
        <v>43314.375</v>
      </c>
      <c r="B5123">
        <v>6.92</v>
      </c>
      <c r="C5123">
        <v>216.7</v>
      </c>
      <c r="D5123">
        <v>1.0125999999999999</v>
      </c>
      <c r="F5123">
        <v>1.0125999999999999</v>
      </c>
      <c r="G5123">
        <v>11</v>
      </c>
      <c r="H5123">
        <v>8</v>
      </c>
      <c r="I5123">
        <v>9</v>
      </c>
      <c r="J5123">
        <v>7</v>
      </c>
      <c r="K5123">
        <v>0.38692475769438334</v>
      </c>
      <c r="L5123">
        <v>167.77459949439998</v>
      </c>
    </row>
    <row r="5124" spans="1:12">
      <c r="A5124" s="73">
        <v>43314.416666666664</v>
      </c>
      <c r="B5124">
        <v>6.17</v>
      </c>
      <c r="C5124">
        <v>220.7</v>
      </c>
      <c r="D5124">
        <v>1.0064</v>
      </c>
      <c r="F5124">
        <v>1.0064</v>
      </c>
      <c r="G5124">
        <v>11</v>
      </c>
      <c r="H5124">
        <v>8</v>
      </c>
      <c r="I5124">
        <v>10</v>
      </c>
      <c r="J5124">
        <v>6</v>
      </c>
      <c r="K5124">
        <v>1.8824739015299921</v>
      </c>
      <c r="L5124">
        <v>118.1941888616</v>
      </c>
    </row>
    <row r="5125" spans="1:12">
      <c r="A5125" s="73">
        <v>43314.458333333336</v>
      </c>
      <c r="B5125">
        <v>5.65</v>
      </c>
      <c r="C5125">
        <v>220.5</v>
      </c>
      <c r="D5125">
        <v>1.0016</v>
      </c>
      <c r="F5125">
        <v>1.0016</v>
      </c>
      <c r="G5125">
        <v>11</v>
      </c>
      <c r="H5125">
        <v>8</v>
      </c>
      <c r="I5125">
        <v>11</v>
      </c>
      <c r="J5125">
        <v>6</v>
      </c>
      <c r="K5125">
        <v>3.5797879745893457</v>
      </c>
      <c r="L5125">
        <v>90.325352200000012</v>
      </c>
    </row>
    <row r="5126" spans="1:12">
      <c r="A5126" s="73">
        <v>43314.5</v>
      </c>
      <c r="B5126">
        <v>6.23</v>
      </c>
      <c r="C5126">
        <v>219.6</v>
      </c>
      <c r="D5126">
        <v>0.99739999999999995</v>
      </c>
      <c r="F5126">
        <v>0.99739999999999995</v>
      </c>
      <c r="G5126">
        <v>11</v>
      </c>
      <c r="H5126">
        <v>8</v>
      </c>
      <c r="I5126">
        <v>12</v>
      </c>
      <c r="J5126">
        <v>6</v>
      </c>
      <c r="K5126">
        <v>1.7214299700231421</v>
      </c>
      <c r="L5126">
        <v>120.58783782290001</v>
      </c>
    </row>
    <row r="5127" spans="1:12">
      <c r="A5127" s="73">
        <v>43314.541666666664</v>
      </c>
      <c r="B5127">
        <v>7.06</v>
      </c>
      <c r="C5127">
        <v>225.1</v>
      </c>
      <c r="D5127">
        <v>0.99419999999999997</v>
      </c>
      <c r="F5127">
        <v>0.99419999999999997</v>
      </c>
      <c r="G5127">
        <v>11</v>
      </c>
      <c r="H5127">
        <v>8</v>
      </c>
      <c r="I5127">
        <v>13</v>
      </c>
      <c r="J5127">
        <v>7</v>
      </c>
      <c r="K5127">
        <v>0.23235558417840335</v>
      </c>
      <c r="L5127">
        <v>174.92741013359998</v>
      </c>
    </row>
    <row r="5128" spans="1:12">
      <c r="A5128" s="73">
        <v>43314.583333333336</v>
      </c>
      <c r="B5128">
        <v>6.89</v>
      </c>
      <c r="C5128">
        <v>224.4</v>
      </c>
      <c r="D5128">
        <v>0.99060000000000004</v>
      </c>
      <c r="F5128">
        <v>0.99060000000000004</v>
      </c>
      <c r="G5128">
        <v>11</v>
      </c>
      <c r="H5128">
        <v>8</v>
      </c>
      <c r="I5128">
        <v>14</v>
      </c>
      <c r="J5128">
        <v>7</v>
      </c>
      <c r="K5128">
        <v>0.42514672344780802</v>
      </c>
      <c r="L5128">
        <v>162.00409548569996</v>
      </c>
    </row>
    <row r="5129" spans="1:12">
      <c r="A5129" s="73">
        <v>43314.625</v>
      </c>
      <c r="B5129">
        <v>5.98</v>
      </c>
      <c r="C5129">
        <v>224.8</v>
      </c>
      <c r="D5129">
        <v>0.98909999999999998</v>
      </c>
      <c r="F5129">
        <v>0.98909999999999998</v>
      </c>
      <c r="G5129">
        <v>11</v>
      </c>
      <c r="H5129">
        <v>8</v>
      </c>
      <c r="I5129">
        <v>15</v>
      </c>
      <c r="J5129">
        <v>6</v>
      </c>
      <c r="K5129">
        <v>2.4399463513016779</v>
      </c>
      <c r="L5129">
        <v>105.75812880360002</v>
      </c>
    </row>
    <row r="5130" spans="1:12">
      <c r="A5130" s="73">
        <v>43314.666666666664</v>
      </c>
      <c r="B5130">
        <v>6.52</v>
      </c>
      <c r="C5130">
        <v>215</v>
      </c>
      <c r="D5130">
        <v>0.98809999999999998</v>
      </c>
      <c r="F5130">
        <v>0.98809999999999998</v>
      </c>
      <c r="G5130">
        <v>11</v>
      </c>
      <c r="H5130">
        <v>8</v>
      </c>
      <c r="I5130">
        <v>16</v>
      </c>
      <c r="J5130">
        <v>7</v>
      </c>
      <c r="K5130">
        <v>1.0445509677400422</v>
      </c>
      <c r="L5130">
        <v>136.93475554239996</v>
      </c>
    </row>
    <row r="5131" spans="1:12">
      <c r="A5131" s="73">
        <v>43314.708333333336</v>
      </c>
      <c r="B5131">
        <v>6.95</v>
      </c>
      <c r="C5131">
        <v>216</v>
      </c>
      <c r="D5131">
        <v>0.98799999999999999</v>
      </c>
      <c r="F5131">
        <v>0.98799999999999999</v>
      </c>
      <c r="G5131">
        <v>11</v>
      </c>
      <c r="H5131">
        <v>8</v>
      </c>
      <c r="I5131">
        <v>17</v>
      </c>
      <c r="J5131">
        <v>7</v>
      </c>
      <c r="K5131">
        <v>0.35050279194095874</v>
      </c>
      <c r="L5131">
        <v>165.83697325</v>
      </c>
    </row>
    <row r="5132" spans="1:12">
      <c r="A5132" s="73">
        <v>43314.75</v>
      </c>
      <c r="B5132">
        <v>7.17</v>
      </c>
      <c r="C5132">
        <v>212.2</v>
      </c>
      <c r="D5132">
        <v>0.99139999999999995</v>
      </c>
      <c r="F5132">
        <v>0.99139999999999995</v>
      </c>
      <c r="G5132">
        <v>10</v>
      </c>
      <c r="H5132">
        <v>8</v>
      </c>
      <c r="I5132">
        <v>18</v>
      </c>
      <c r="J5132">
        <v>7</v>
      </c>
      <c r="K5132">
        <v>0.13840837641584711</v>
      </c>
      <c r="L5132">
        <v>182.71591870409998</v>
      </c>
    </row>
    <row r="5133" spans="1:12">
      <c r="A5133" s="73">
        <v>43314.791666666664</v>
      </c>
      <c r="B5133">
        <v>7.12</v>
      </c>
      <c r="C5133">
        <v>204.1</v>
      </c>
      <c r="D5133">
        <v>0.99829999999999997</v>
      </c>
      <c r="F5133">
        <v>0.99829999999999997</v>
      </c>
      <c r="G5133">
        <v>10</v>
      </c>
      <c r="H5133">
        <v>8</v>
      </c>
      <c r="I5133">
        <v>19</v>
      </c>
      <c r="J5133">
        <v>7</v>
      </c>
      <c r="K5133">
        <v>0.17811165267155421</v>
      </c>
      <c r="L5133">
        <v>180.1652614912</v>
      </c>
    </row>
    <row r="5134" spans="1:12">
      <c r="A5134" s="73">
        <v>43314.833333333336</v>
      </c>
      <c r="B5134">
        <v>8.19</v>
      </c>
      <c r="C5134">
        <v>207.3</v>
      </c>
      <c r="D5134">
        <v>1.0044999999999999</v>
      </c>
      <c r="F5134">
        <v>1.0044999999999999</v>
      </c>
      <c r="G5134">
        <v>10</v>
      </c>
      <c r="H5134">
        <v>8</v>
      </c>
      <c r="I5134">
        <v>20</v>
      </c>
      <c r="J5134">
        <v>8</v>
      </c>
      <c r="K5134">
        <v>0.41986154079941862</v>
      </c>
      <c r="L5134">
        <v>275.91267433274993</v>
      </c>
    </row>
    <row r="5135" spans="1:12">
      <c r="A5135" s="73">
        <v>43314.875</v>
      </c>
      <c r="B5135">
        <v>10.89</v>
      </c>
      <c r="C5135">
        <v>211.5</v>
      </c>
      <c r="D5135">
        <v>1.0059</v>
      </c>
      <c r="F5135">
        <v>1.0059</v>
      </c>
      <c r="G5135">
        <v>10</v>
      </c>
      <c r="H5135">
        <v>8</v>
      </c>
      <c r="I5135">
        <v>21</v>
      </c>
      <c r="J5135">
        <v>11</v>
      </c>
      <c r="K5135">
        <v>11.208884622991231</v>
      </c>
      <c r="L5135">
        <v>649.54381500855015</v>
      </c>
    </row>
    <row r="5136" spans="1:12">
      <c r="A5136" s="73">
        <v>43314.916666666664</v>
      </c>
      <c r="B5136">
        <v>11.47</v>
      </c>
      <c r="C5136">
        <v>210.8</v>
      </c>
      <c r="D5136">
        <v>1.0082</v>
      </c>
      <c r="F5136">
        <v>1.0082</v>
      </c>
      <c r="G5136">
        <v>10</v>
      </c>
      <c r="H5136">
        <v>8</v>
      </c>
      <c r="I5136">
        <v>22</v>
      </c>
      <c r="J5136">
        <v>11</v>
      </c>
      <c r="K5136">
        <v>15.428926618425029</v>
      </c>
      <c r="L5136">
        <v>760.68867594430014</v>
      </c>
    </row>
    <row r="5137" spans="1:12">
      <c r="A5137" s="73">
        <v>43314.958333333336</v>
      </c>
      <c r="B5137">
        <v>11.85</v>
      </c>
      <c r="C5137">
        <v>219.9</v>
      </c>
      <c r="D5137">
        <v>1.0096000000000001</v>
      </c>
      <c r="F5137">
        <v>1.0096000000000001</v>
      </c>
      <c r="G5137">
        <v>11</v>
      </c>
      <c r="H5137">
        <v>8</v>
      </c>
      <c r="I5137">
        <v>23</v>
      </c>
      <c r="J5137">
        <v>12</v>
      </c>
      <c r="K5137">
        <v>18.558581718881644</v>
      </c>
      <c r="L5137">
        <v>839.9905442999999</v>
      </c>
    </row>
    <row r="5138" spans="1:12">
      <c r="A5138" s="73">
        <v>43315</v>
      </c>
      <c r="B5138">
        <v>9.08</v>
      </c>
      <c r="C5138">
        <v>231.7</v>
      </c>
      <c r="D5138">
        <v>1.0118</v>
      </c>
      <c r="F5138">
        <v>1.0118</v>
      </c>
      <c r="G5138">
        <v>11</v>
      </c>
      <c r="H5138">
        <v>8</v>
      </c>
      <c r="I5138">
        <v>0</v>
      </c>
      <c r="J5138">
        <v>9</v>
      </c>
      <c r="K5138">
        <v>2.3653432234478307</v>
      </c>
      <c r="L5138">
        <v>378.72347454080005</v>
      </c>
    </row>
    <row r="5139" spans="1:12">
      <c r="A5139" s="73">
        <v>43315.041666666664</v>
      </c>
      <c r="B5139">
        <v>8.8000000000000007</v>
      </c>
      <c r="C5139">
        <v>229.1</v>
      </c>
      <c r="D5139">
        <v>1.0138</v>
      </c>
      <c r="F5139">
        <v>1.0138</v>
      </c>
      <c r="G5139">
        <v>11</v>
      </c>
      <c r="H5139">
        <v>8</v>
      </c>
      <c r="I5139">
        <v>1</v>
      </c>
      <c r="J5139">
        <v>9</v>
      </c>
      <c r="K5139">
        <v>1.5824815704797928</v>
      </c>
      <c r="L5139">
        <v>345.43815680000012</v>
      </c>
    </row>
    <row r="5140" spans="1:12">
      <c r="A5140" s="73">
        <v>43315.083333333336</v>
      </c>
      <c r="B5140">
        <v>10.74</v>
      </c>
      <c r="C5140">
        <v>230.6</v>
      </c>
      <c r="D5140">
        <v>1.0155000000000001</v>
      </c>
      <c r="F5140">
        <v>1.0155000000000001</v>
      </c>
      <c r="G5140">
        <v>11</v>
      </c>
      <c r="H5140">
        <v>8</v>
      </c>
      <c r="I5140">
        <v>2</v>
      </c>
      <c r="J5140">
        <v>11</v>
      </c>
      <c r="K5140">
        <v>10.226994451758351</v>
      </c>
      <c r="L5140">
        <v>629.01756948600007</v>
      </c>
    </row>
    <row r="5141" spans="1:12">
      <c r="A5141" s="73">
        <v>43315.125</v>
      </c>
      <c r="B5141">
        <v>10.4</v>
      </c>
      <c r="C5141">
        <v>230.5</v>
      </c>
      <c r="D5141">
        <v>1.0186999999999999</v>
      </c>
      <c r="F5141">
        <v>1.0186999999999999</v>
      </c>
      <c r="G5141">
        <v>11</v>
      </c>
      <c r="H5141">
        <v>8</v>
      </c>
      <c r="I5141">
        <v>3</v>
      </c>
      <c r="J5141">
        <v>10</v>
      </c>
      <c r="K5141">
        <v>8.1679767302971609</v>
      </c>
      <c r="L5141">
        <v>572.94947839999998</v>
      </c>
    </row>
    <row r="5142" spans="1:12">
      <c r="A5142" s="73">
        <v>43315.166666666664</v>
      </c>
      <c r="B5142">
        <v>10.61</v>
      </c>
      <c r="C5142">
        <v>228.5</v>
      </c>
      <c r="D5142">
        <v>1.0216000000000001</v>
      </c>
      <c r="F5142">
        <v>1.0216000000000001</v>
      </c>
      <c r="G5142">
        <v>11</v>
      </c>
      <c r="H5142">
        <v>8</v>
      </c>
      <c r="I5142">
        <v>4</v>
      </c>
      <c r="J5142">
        <v>11</v>
      </c>
      <c r="K5142">
        <v>9.4124229700231847</v>
      </c>
      <c r="L5142">
        <v>610.09440229479992</v>
      </c>
    </row>
    <row r="5143" spans="1:12">
      <c r="A5143" s="73">
        <v>43315.208333333336</v>
      </c>
      <c r="B5143">
        <v>7.95</v>
      </c>
      <c r="C5143">
        <v>233.8</v>
      </c>
      <c r="D5143">
        <v>1.0229999999999999</v>
      </c>
      <c r="F5143">
        <v>1.0229999999999999</v>
      </c>
      <c r="G5143">
        <v>11</v>
      </c>
      <c r="H5143">
        <v>8</v>
      </c>
      <c r="I5143">
        <v>5</v>
      </c>
      <c r="J5143">
        <v>8</v>
      </c>
      <c r="K5143">
        <v>0.16643726682681417</v>
      </c>
      <c r="L5143">
        <v>257.0082260625</v>
      </c>
    </row>
    <row r="5144" spans="1:12">
      <c r="A5144" s="73">
        <v>43315.25</v>
      </c>
      <c r="B5144">
        <v>7.01</v>
      </c>
      <c r="C5144">
        <v>237.5</v>
      </c>
      <c r="D5144">
        <v>1.0188999999999999</v>
      </c>
      <c r="F5144">
        <v>1.0188999999999999</v>
      </c>
      <c r="G5144">
        <v>12</v>
      </c>
      <c r="H5144">
        <v>8</v>
      </c>
      <c r="I5144">
        <v>6</v>
      </c>
      <c r="J5144">
        <v>7</v>
      </c>
      <c r="K5144">
        <v>0.28305886043411044</v>
      </c>
      <c r="L5144">
        <v>175.49131185444998</v>
      </c>
    </row>
    <row r="5145" spans="1:12">
      <c r="A5145" s="73">
        <v>43315.291666666664</v>
      </c>
      <c r="B5145">
        <v>8.41</v>
      </c>
      <c r="C5145">
        <v>241.9</v>
      </c>
      <c r="D5145">
        <v>1.0145999999999999</v>
      </c>
      <c r="F5145">
        <v>1.0145999999999999</v>
      </c>
      <c r="G5145">
        <v>12</v>
      </c>
      <c r="H5145">
        <v>8</v>
      </c>
      <c r="I5145">
        <v>7</v>
      </c>
      <c r="J5145">
        <v>8</v>
      </c>
      <c r="K5145">
        <v>0.7533671252743076</v>
      </c>
      <c r="L5145">
        <v>301.75387074330001</v>
      </c>
    </row>
    <row r="5146" spans="1:12">
      <c r="A5146" s="73">
        <v>43315.333333333336</v>
      </c>
      <c r="B5146">
        <v>8.39</v>
      </c>
      <c r="C5146">
        <v>239.6</v>
      </c>
      <c r="D5146">
        <v>1.0105999999999999</v>
      </c>
      <c r="F5146">
        <v>1.0105999999999999</v>
      </c>
      <c r="G5146">
        <v>12</v>
      </c>
      <c r="H5146">
        <v>8</v>
      </c>
      <c r="I5146">
        <v>8</v>
      </c>
      <c r="J5146">
        <v>8</v>
      </c>
      <c r="K5146">
        <v>0.71904843577659128</v>
      </c>
      <c r="L5146">
        <v>298.42498501070008</v>
      </c>
    </row>
    <row r="5147" spans="1:12">
      <c r="A5147" s="73">
        <v>43315.375</v>
      </c>
      <c r="B5147">
        <v>7.55</v>
      </c>
      <c r="C5147">
        <v>240.7</v>
      </c>
      <c r="D5147">
        <v>1.0039</v>
      </c>
      <c r="F5147">
        <v>1.0039</v>
      </c>
      <c r="G5147">
        <v>12</v>
      </c>
      <c r="H5147">
        <v>8</v>
      </c>
      <c r="I5147">
        <v>9</v>
      </c>
      <c r="J5147">
        <v>8</v>
      </c>
      <c r="K5147">
        <v>6.3476872471983969E-5</v>
      </c>
      <c r="L5147">
        <v>216.02365680624999</v>
      </c>
    </row>
    <row r="5148" spans="1:12">
      <c r="A5148" s="73">
        <v>43315.416666666664</v>
      </c>
      <c r="B5148">
        <v>7.2</v>
      </c>
      <c r="C5148">
        <v>245.3</v>
      </c>
      <c r="D5148">
        <v>0.996</v>
      </c>
      <c r="F5148">
        <v>0.996</v>
      </c>
      <c r="G5148">
        <v>12</v>
      </c>
      <c r="H5148">
        <v>8</v>
      </c>
      <c r="I5148">
        <v>10</v>
      </c>
      <c r="J5148">
        <v>7</v>
      </c>
      <c r="K5148">
        <v>0.11698641066242257</v>
      </c>
      <c r="L5148">
        <v>185.87750400000002</v>
      </c>
    </row>
    <row r="5149" spans="1:12">
      <c r="A5149" s="73">
        <v>43315.458333333336</v>
      </c>
      <c r="B5149">
        <v>7.53</v>
      </c>
      <c r="C5149">
        <v>249.7</v>
      </c>
      <c r="D5149">
        <v>0.99109999999999998</v>
      </c>
      <c r="F5149">
        <v>0.99109999999999998</v>
      </c>
      <c r="G5149">
        <v>12</v>
      </c>
      <c r="H5149">
        <v>8</v>
      </c>
      <c r="I5149">
        <v>11</v>
      </c>
      <c r="J5149">
        <v>8</v>
      </c>
      <c r="K5149">
        <v>1.4478737475487861E-4</v>
      </c>
      <c r="L5149">
        <v>211.57892639235001</v>
      </c>
    </row>
    <row r="5150" spans="1:12">
      <c r="A5150" s="73">
        <v>43315.5</v>
      </c>
      <c r="B5150">
        <v>7.96</v>
      </c>
      <c r="C5150">
        <v>248.1</v>
      </c>
      <c r="D5150">
        <v>0.98870000000000002</v>
      </c>
      <c r="F5150">
        <v>0.98870000000000002</v>
      </c>
      <c r="G5150">
        <v>12</v>
      </c>
      <c r="H5150">
        <v>8</v>
      </c>
      <c r="I5150">
        <v>12</v>
      </c>
      <c r="J5150">
        <v>8</v>
      </c>
      <c r="K5150">
        <v>0.17469661157567254</v>
      </c>
      <c r="L5150">
        <v>249.32954340160001</v>
      </c>
    </row>
    <row r="5151" spans="1:12">
      <c r="A5151" s="73">
        <v>43315.541666666664</v>
      </c>
      <c r="B5151">
        <v>8.34</v>
      </c>
      <c r="C5151">
        <v>241.7</v>
      </c>
      <c r="D5151">
        <v>0.98599999999999999</v>
      </c>
      <c r="F5151">
        <v>0.98599999999999999</v>
      </c>
      <c r="G5151">
        <v>12</v>
      </c>
      <c r="H5151">
        <v>8</v>
      </c>
      <c r="I5151">
        <v>13</v>
      </c>
      <c r="J5151">
        <v>8</v>
      </c>
      <c r="K5151">
        <v>0.6367517120322973</v>
      </c>
      <c r="L5151">
        <v>285.98619607199998</v>
      </c>
    </row>
    <row r="5152" spans="1:12">
      <c r="A5152" s="73">
        <v>43315.583333333336</v>
      </c>
      <c r="B5152">
        <v>8.3000000000000007</v>
      </c>
      <c r="C5152">
        <v>251.9</v>
      </c>
      <c r="D5152">
        <v>0.98440000000000005</v>
      </c>
      <c r="F5152">
        <v>0.98440000000000005</v>
      </c>
      <c r="G5152">
        <v>12</v>
      </c>
      <c r="H5152">
        <v>8</v>
      </c>
      <c r="I5152">
        <v>14</v>
      </c>
      <c r="J5152">
        <v>8</v>
      </c>
      <c r="K5152">
        <v>0.57451433303686439</v>
      </c>
      <c r="L5152">
        <v>281.43356140000009</v>
      </c>
    </row>
    <row r="5153" spans="1:12">
      <c r="A5153" s="73">
        <v>43315.625</v>
      </c>
      <c r="B5153">
        <v>8.09</v>
      </c>
      <c r="C5153">
        <v>239.6</v>
      </c>
      <c r="D5153">
        <v>0.98360000000000003</v>
      </c>
      <c r="F5153">
        <v>0.98360000000000003</v>
      </c>
      <c r="G5153">
        <v>12</v>
      </c>
      <c r="H5153">
        <v>8</v>
      </c>
      <c r="I5153">
        <v>15</v>
      </c>
      <c r="J5153">
        <v>8</v>
      </c>
      <c r="K5153">
        <v>0.30026809331083359</v>
      </c>
      <c r="L5153">
        <v>260.39586844219997</v>
      </c>
    </row>
    <row r="5154" spans="1:12">
      <c r="A5154" s="73">
        <v>43315.666666666664</v>
      </c>
      <c r="B5154">
        <v>8.77</v>
      </c>
      <c r="C5154">
        <v>236</v>
      </c>
      <c r="D5154">
        <v>0.98340000000000005</v>
      </c>
      <c r="F5154">
        <v>0.98340000000000005</v>
      </c>
      <c r="G5154">
        <v>11</v>
      </c>
      <c r="H5154">
        <v>8</v>
      </c>
      <c r="I5154">
        <v>16</v>
      </c>
      <c r="J5154">
        <v>9</v>
      </c>
      <c r="K5154">
        <v>1.5079035362332143</v>
      </c>
      <c r="L5154">
        <v>331.66449959609992</v>
      </c>
    </row>
    <row r="5155" spans="1:12">
      <c r="A5155" s="73">
        <v>43315.708333333336</v>
      </c>
      <c r="B5155">
        <v>8.9499999999999993</v>
      </c>
      <c r="C5155">
        <v>247.8</v>
      </c>
      <c r="D5155">
        <v>0.98480000000000001</v>
      </c>
      <c r="F5155">
        <v>0.98480000000000001</v>
      </c>
      <c r="G5155">
        <v>12</v>
      </c>
      <c r="H5155">
        <v>8</v>
      </c>
      <c r="I5155">
        <v>17</v>
      </c>
      <c r="J5155">
        <v>9</v>
      </c>
      <c r="K5155">
        <v>1.9823717417126672</v>
      </c>
      <c r="L5155">
        <v>353.01011544999994</v>
      </c>
    </row>
    <row r="5156" spans="1:12">
      <c r="A5156" s="73">
        <v>43315.75</v>
      </c>
      <c r="B5156">
        <v>8.0299999999999994</v>
      </c>
      <c r="C5156">
        <v>251.3</v>
      </c>
      <c r="D5156">
        <v>0.9889</v>
      </c>
      <c r="F5156">
        <v>0.9889</v>
      </c>
      <c r="G5156">
        <v>12</v>
      </c>
      <c r="H5156">
        <v>8</v>
      </c>
      <c r="I5156">
        <v>18</v>
      </c>
      <c r="J5156">
        <v>8</v>
      </c>
      <c r="K5156">
        <v>0.23811202481768182</v>
      </c>
      <c r="L5156">
        <v>256.01712547014995</v>
      </c>
    </row>
    <row r="5157" spans="1:12">
      <c r="A5157" s="73">
        <v>43315.791666666664</v>
      </c>
      <c r="B5157">
        <v>13.56</v>
      </c>
      <c r="C5157">
        <v>319</v>
      </c>
      <c r="D5157">
        <v>1.0044</v>
      </c>
      <c r="F5157">
        <v>1.0044</v>
      </c>
      <c r="G5157">
        <v>15</v>
      </c>
      <c r="H5157">
        <v>8</v>
      </c>
      <c r="I5157">
        <v>19</v>
      </c>
      <c r="J5157">
        <v>14</v>
      </c>
      <c r="K5157">
        <v>36.215929670936468</v>
      </c>
      <c r="L5157">
        <v>1252.1483252352002</v>
      </c>
    </row>
    <row r="5158" spans="1:12">
      <c r="A5158" s="73">
        <v>43315.833333333336</v>
      </c>
      <c r="B5158">
        <v>12.62</v>
      </c>
      <c r="C5158">
        <v>351</v>
      </c>
      <c r="D5158">
        <v>1.0072000000000001</v>
      </c>
      <c r="F5158">
        <v>1.0072000000000001</v>
      </c>
      <c r="G5158">
        <v>1</v>
      </c>
      <c r="H5158">
        <v>8</v>
      </c>
      <c r="I5158">
        <v>20</v>
      </c>
      <c r="J5158">
        <v>13</v>
      </c>
      <c r="K5158">
        <v>25.785751264543748</v>
      </c>
      <c r="L5158">
        <v>1012.1940642208</v>
      </c>
    </row>
    <row r="5159" spans="1:12">
      <c r="A5159" s="73">
        <v>43315.875</v>
      </c>
      <c r="B5159">
        <v>8.83</v>
      </c>
      <c r="C5159">
        <v>17.100000000000001</v>
      </c>
      <c r="D5159">
        <v>1.0085</v>
      </c>
      <c r="F5159">
        <v>1.0085</v>
      </c>
      <c r="G5159">
        <v>2</v>
      </c>
      <c r="H5159">
        <v>8</v>
      </c>
      <c r="I5159">
        <v>21</v>
      </c>
      <c r="J5159">
        <v>9</v>
      </c>
      <c r="K5159">
        <v>1.6588596047263666</v>
      </c>
      <c r="L5159">
        <v>347.15867139474994</v>
      </c>
    </row>
    <row r="5160" spans="1:12">
      <c r="A5160" s="73">
        <v>43315.916666666664</v>
      </c>
      <c r="B5160">
        <v>6.26</v>
      </c>
      <c r="C5160">
        <v>34</v>
      </c>
      <c r="D5160">
        <v>1.0123</v>
      </c>
      <c r="F5160">
        <v>1.0123</v>
      </c>
      <c r="G5160">
        <v>3</v>
      </c>
      <c r="H5160">
        <v>8</v>
      </c>
      <c r="I5160">
        <v>22</v>
      </c>
      <c r="J5160">
        <v>6</v>
      </c>
      <c r="K5160">
        <v>1.6436080042697194</v>
      </c>
      <c r="L5160">
        <v>124.16587141239999</v>
      </c>
    </row>
    <row r="5161" spans="1:12">
      <c r="A5161" s="73">
        <v>43315.958333333336</v>
      </c>
      <c r="B5161">
        <v>5.27</v>
      </c>
      <c r="C5161">
        <v>33.200000000000003</v>
      </c>
      <c r="D5161">
        <v>1.0150999999999999</v>
      </c>
      <c r="F5161">
        <v>1.0150999999999999</v>
      </c>
      <c r="G5161">
        <v>2</v>
      </c>
      <c r="H5161">
        <v>8</v>
      </c>
      <c r="I5161">
        <v>23</v>
      </c>
      <c r="J5161">
        <v>5</v>
      </c>
      <c r="K5161">
        <v>5.1621328741327241</v>
      </c>
      <c r="L5161">
        <v>74.286633531649969</v>
      </c>
    </row>
    <row r="5162" spans="1:12">
      <c r="A5162" s="73">
        <v>43316</v>
      </c>
      <c r="B5162">
        <v>2.96</v>
      </c>
      <c r="C5162">
        <v>27.1</v>
      </c>
      <c r="D5162">
        <v>1.0186999999999999</v>
      </c>
      <c r="F5162">
        <v>1.0186999999999999</v>
      </c>
      <c r="G5162">
        <v>2</v>
      </c>
      <c r="H5162">
        <v>8</v>
      </c>
      <c r="I5162">
        <v>0</v>
      </c>
      <c r="J5162">
        <v>3</v>
      </c>
      <c r="K5162">
        <v>20.995024237146396</v>
      </c>
      <c r="L5162">
        <v>13.209654041599999</v>
      </c>
    </row>
    <row r="5163" spans="1:12">
      <c r="A5163" s="73">
        <v>43316.041666666664</v>
      </c>
      <c r="B5163">
        <v>0.98099999999999998</v>
      </c>
      <c r="C5163">
        <v>37.9</v>
      </c>
      <c r="D5163">
        <v>1.0192000000000001</v>
      </c>
      <c r="F5163">
        <v>1.0192000000000001</v>
      </c>
      <c r="G5163">
        <v>3</v>
      </c>
      <c r="H5163">
        <v>8</v>
      </c>
      <c r="I5163">
        <v>1</v>
      </c>
      <c r="J5163">
        <v>1</v>
      </c>
      <c r="K5163">
        <v>43.047150911347295</v>
      </c>
      <c r="L5163">
        <v>0.48110120145360002</v>
      </c>
    </row>
    <row r="5164" spans="1:12">
      <c r="A5164" s="73">
        <v>43316.083333333336</v>
      </c>
      <c r="B5164">
        <v>3.44</v>
      </c>
      <c r="C5164">
        <v>268.3</v>
      </c>
      <c r="D5164">
        <v>1.0222</v>
      </c>
      <c r="F5164">
        <v>1.0222</v>
      </c>
      <c r="G5164">
        <v>13</v>
      </c>
      <c r="H5164">
        <v>8</v>
      </c>
      <c r="I5164">
        <v>2</v>
      </c>
      <c r="J5164">
        <v>3</v>
      </c>
      <c r="K5164">
        <v>16.82667278509161</v>
      </c>
      <c r="L5164">
        <v>20.805646182399997</v>
      </c>
    </row>
    <row r="5165" spans="1:12">
      <c r="A5165" s="73">
        <v>43316.125</v>
      </c>
      <c r="B5165">
        <v>5.49</v>
      </c>
      <c r="C5165">
        <v>313.7</v>
      </c>
      <c r="D5165">
        <v>1.0244</v>
      </c>
      <c r="F5165">
        <v>1.0244</v>
      </c>
      <c r="G5165">
        <v>15</v>
      </c>
      <c r="H5165">
        <v>8</v>
      </c>
      <c r="I5165">
        <v>3</v>
      </c>
      <c r="J5165">
        <v>5</v>
      </c>
      <c r="K5165">
        <v>4.2108384586076095</v>
      </c>
      <c r="L5165">
        <v>84.7532981178</v>
      </c>
    </row>
    <row r="5166" spans="1:12">
      <c r="A5166" s="73">
        <v>43316.166666666664</v>
      </c>
      <c r="B5166">
        <v>4.68</v>
      </c>
      <c r="C5166">
        <v>9.1999999999999993</v>
      </c>
      <c r="D5166">
        <v>1.0269999999999999</v>
      </c>
      <c r="F5166">
        <v>1.0269999999999999</v>
      </c>
      <c r="G5166">
        <v>1</v>
      </c>
      <c r="H5166">
        <v>8</v>
      </c>
      <c r="I5166">
        <v>4</v>
      </c>
      <c r="J5166">
        <v>5</v>
      </c>
      <c r="K5166">
        <v>8.1912315339500701</v>
      </c>
      <c r="L5166">
        <v>52.635409631999984</v>
      </c>
    </row>
    <row r="5167" spans="1:12">
      <c r="A5167" s="73">
        <v>43316.208333333336</v>
      </c>
      <c r="B5167">
        <v>7.2</v>
      </c>
      <c r="C5167">
        <v>36.9</v>
      </c>
      <c r="D5167">
        <v>1.0277000000000001</v>
      </c>
      <c r="F5167">
        <v>1.0277000000000001</v>
      </c>
      <c r="G5167">
        <v>3</v>
      </c>
      <c r="H5167">
        <v>8</v>
      </c>
      <c r="I5167">
        <v>5</v>
      </c>
      <c r="J5167">
        <v>7</v>
      </c>
      <c r="K5167">
        <v>0.11698641066242257</v>
      </c>
      <c r="L5167">
        <v>191.79348480000004</v>
      </c>
    </row>
    <row r="5168" spans="1:12">
      <c r="A5168" s="73">
        <v>43316.25</v>
      </c>
      <c r="B5168">
        <v>7.68</v>
      </c>
      <c r="C5168">
        <v>33.200000000000003</v>
      </c>
      <c r="D5168">
        <v>1.0273000000000001</v>
      </c>
      <c r="F5168">
        <v>1.0273000000000001</v>
      </c>
      <c r="G5168">
        <v>2</v>
      </c>
      <c r="H5168">
        <v>8</v>
      </c>
      <c r="I5168">
        <v>6</v>
      </c>
      <c r="J5168">
        <v>8</v>
      </c>
      <c r="K5168">
        <v>1.9034958607633073E-2</v>
      </c>
      <c r="L5168">
        <v>232.67565895679999</v>
      </c>
    </row>
    <row r="5169" spans="1:12">
      <c r="A5169" s="73">
        <v>43316.291666666664</v>
      </c>
      <c r="B5169">
        <v>7.91</v>
      </c>
      <c r="C5169">
        <v>36.200000000000003</v>
      </c>
      <c r="D5169">
        <v>1.0286</v>
      </c>
      <c r="F5169">
        <v>1.0286</v>
      </c>
      <c r="G5169">
        <v>3</v>
      </c>
      <c r="H5169">
        <v>8</v>
      </c>
      <c r="I5169">
        <v>7</v>
      </c>
      <c r="J5169">
        <v>8</v>
      </c>
      <c r="K5169">
        <v>0.13539988783137993</v>
      </c>
      <c r="L5169">
        <v>254.53410099530001</v>
      </c>
    </row>
    <row r="5170" spans="1:12">
      <c r="A5170" s="73">
        <v>43316.333333333336</v>
      </c>
      <c r="B5170">
        <v>6.74</v>
      </c>
      <c r="C5170">
        <v>33.799999999999997</v>
      </c>
      <c r="D5170">
        <v>1.0310999999999999</v>
      </c>
      <c r="F5170">
        <v>1.0310999999999999</v>
      </c>
      <c r="G5170">
        <v>3</v>
      </c>
      <c r="H5170">
        <v>8</v>
      </c>
      <c r="I5170">
        <v>8</v>
      </c>
      <c r="J5170">
        <v>7</v>
      </c>
      <c r="K5170">
        <v>0.64325655221492906</v>
      </c>
      <c r="L5170">
        <v>157.85214247319999</v>
      </c>
    </row>
    <row r="5171" spans="1:12">
      <c r="A5171" s="73">
        <v>43316.375</v>
      </c>
      <c r="B5171">
        <v>7.47</v>
      </c>
      <c r="C5171">
        <v>30.6</v>
      </c>
      <c r="D5171">
        <v>1.0319</v>
      </c>
      <c r="F5171">
        <v>1.0319</v>
      </c>
      <c r="G5171">
        <v>2</v>
      </c>
      <c r="H5171">
        <v>8</v>
      </c>
      <c r="I5171">
        <v>9</v>
      </c>
      <c r="J5171">
        <v>7</v>
      </c>
      <c r="K5171">
        <v>5.188718881603614E-3</v>
      </c>
      <c r="L5171">
        <v>215.06484343184997</v>
      </c>
    </row>
    <row r="5172" spans="1:12">
      <c r="A5172" s="73">
        <v>43316.416666666664</v>
      </c>
      <c r="B5172">
        <v>7.96</v>
      </c>
      <c r="C5172">
        <v>39.9</v>
      </c>
      <c r="D5172">
        <v>1.0333000000000001</v>
      </c>
      <c r="F5172">
        <v>1.0333000000000001</v>
      </c>
      <c r="G5172">
        <v>3</v>
      </c>
      <c r="H5172">
        <v>8</v>
      </c>
      <c r="I5172">
        <v>10</v>
      </c>
      <c r="J5172">
        <v>8</v>
      </c>
      <c r="K5172">
        <v>0.17469661157567254</v>
      </c>
      <c r="L5172">
        <v>260.57673429440001</v>
      </c>
    </row>
    <row r="5173" spans="1:12">
      <c r="A5173" s="73">
        <v>43316.458333333336</v>
      </c>
      <c r="B5173">
        <v>7.67</v>
      </c>
      <c r="C5173">
        <v>39.6</v>
      </c>
      <c r="D5173">
        <v>1.0302</v>
      </c>
      <c r="F5173">
        <v>1.0302</v>
      </c>
      <c r="G5173">
        <v>3</v>
      </c>
      <c r="H5173">
        <v>8</v>
      </c>
      <c r="I5173">
        <v>11</v>
      </c>
      <c r="J5173">
        <v>8</v>
      </c>
      <c r="K5173">
        <v>1.6375613858774583E-2</v>
      </c>
      <c r="L5173">
        <v>232.42221821129999</v>
      </c>
    </row>
    <row r="5174" spans="1:12">
      <c r="A5174" s="73">
        <v>43316.5</v>
      </c>
      <c r="B5174">
        <v>7.37</v>
      </c>
      <c r="C5174">
        <v>35.4</v>
      </c>
      <c r="D5174">
        <v>1.0265</v>
      </c>
      <c r="F5174">
        <v>1.0265</v>
      </c>
      <c r="G5174">
        <v>3</v>
      </c>
      <c r="H5174">
        <v>8</v>
      </c>
      <c r="I5174">
        <v>12</v>
      </c>
      <c r="J5174">
        <v>7</v>
      </c>
      <c r="K5174">
        <v>2.9595271393018031E-2</v>
      </c>
      <c r="L5174">
        <v>205.46195757725002</v>
      </c>
    </row>
    <row r="5175" spans="1:12">
      <c r="A5175" s="73">
        <v>43316.541666666664</v>
      </c>
      <c r="B5175">
        <v>6.4</v>
      </c>
      <c r="C5175">
        <v>35</v>
      </c>
      <c r="D5175">
        <v>1.0284</v>
      </c>
      <c r="F5175">
        <v>1.0284</v>
      </c>
      <c r="G5175">
        <v>3</v>
      </c>
      <c r="H5175">
        <v>8</v>
      </c>
      <c r="I5175">
        <v>13</v>
      </c>
      <c r="J5175">
        <v>6</v>
      </c>
      <c r="K5175">
        <v>1.3042388307537378</v>
      </c>
      <c r="L5175">
        <v>134.79444480000004</v>
      </c>
    </row>
    <row r="5176" spans="1:12">
      <c r="A5176" s="73">
        <v>43316.583333333336</v>
      </c>
      <c r="B5176">
        <v>6.14</v>
      </c>
      <c r="C5176">
        <v>30.4</v>
      </c>
      <c r="D5176">
        <v>1.0250999999999999</v>
      </c>
      <c r="F5176">
        <v>1.0250999999999999</v>
      </c>
      <c r="G5176">
        <v>2</v>
      </c>
      <c r="H5176">
        <v>8</v>
      </c>
      <c r="I5176">
        <v>14</v>
      </c>
      <c r="J5176">
        <v>6</v>
      </c>
      <c r="K5176">
        <v>1.9656958672834173</v>
      </c>
      <c r="L5176">
        <v>118.64279007719996</v>
      </c>
    </row>
    <row r="5177" spans="1:12">
      <c r="A5177" s="73">
        <v>43316.625</v>
      </c>
      <c r="B5177">
        <v>7.14</v>
      </c>
      <c r="C5177">
        <v>39.9</v>
      </c>
      <c r="D5177">
        <v>1.0221</v>
      </c>
      <c r="F5177">
        <v>1.0221</v>
      </c>
      <c r="G5177">
        <v>3</v>
      </c>
      <c r="H5177">
        <v>8</v>
      </c>
      <c r="I5177">
        <v>15</v>
      </c>
      <c r="J5177">
        <v>7</v>
      </c>
      <c r="K5177">
        <v>0.16163034216927166</v>
      </c>
      <c r="L5177">
        <v>186.01930950119998</v>
      </c>
    </row>
    <row r="5178" spans="1:12">
      <c r="A5178" s="73">
        <v>43316.666666666664</v>
      </c>
      <c r="B5178">
        <v>7.11</v>
      </c>
      <c r="C5178">
        <v>47</v>
      </c>
      <c r="D5178">
        <v>1.022</v>
      </c>
      <c r="F5178">
        <v>1.022</v>
      </c>
      <c r="G5178">
        <v>3</v>
      </c>
      <c r="H5178">
        <v>8</v>
      </c>
      <c r="I5178">
        <v>16</v>
      </c>
      <c r="J5178">
        <v>7</v>
      </c>
      <c r="K5178">
        <v>0.18665230792269547</v>
      </c>
      <c r="L5178">
        <v>183.66639524100003</v>
      </c>
    </row>
    <row r="5179" spans="1:12">
      <c r="A5179" s="73">
        <v>43316.708333333336</v>
      </c>
      <c r="B5179">
        <v>7.12</v>
      </c>
      <c r="C5179">
        <v>55</v>
      </c>
      <c r="D5179">
        <v>1.0224</v>
      </c>
      <c r="F5179">
        <v>1.0224</v>
      </c>
      <c r="G5179">
        <v>3</v>
      </c>
      <c r="H5179">
        <v>8</v>
      </c>
      <c r="I5179">
        <v>17</v>
      </c>
      <c r="J5179">
        <v>7</v>
      </c>
      <c r="K5179">
        <v>0.17811165267155421</v>
      </c>
      <c r="L5179">
        <v>184.51463823360001</v>
      </c>
    </row>
    <row r="5180" spans="1:12">
      <c r="A5180" s="73">
        <v>43316.75</v>
      </c>
      <c r="B5180">
        <v>7.72</v>
      </c>
      <c r="C5180">
        <v>63</v>
      </c>
      <c r="D5180">
        <v>1.0244</v>
      </c>
      <c r="F5180">
        <v>1.0244</v>
      </c>
      <c r="G5180">
        <v>4</v>
      </c>
      <c r="H5180">
        <v>8</v>
      </c>
      <c r="I5180">
        <v>18</v>
      </c>
      <c r="J5180">
        <v>8</v>
      </c>
      <c r="K5180">
        <v>3.1672337603067265E-2</v>
      </c>
      <c r="L5180">
        <v>235.66303970559997</v>
      </c>
    </row>
    <row r="5181" spans="1:12">
      <c r="A5181" s="73">
        <v>43316.791666666664</v>
      </c>
      <c r="B5181">
        <v>9.06</v>
      </c>
      <c r="C5181">
        <v>58.2</v>
      </c>
      <c r="D5181">
        <v>1.0286999999999999</v>
      </c>
      <c r="F5181">
        <v>1.0286999999999999</v>
      </c>
      <c r="G5181">
        <v>4</v>
      </c>
      <c r="H5181">
        <v>8</v>
      </c>
      <c r="I5181">
        <v>19</v>
      </c>
      <c r="J5181">
        <v>9</v>
      </c>
      <c r="K5181">
        <v>2.3042245339501148</v>
      </c>
      <c r="L5181">
        <v>382.51047891960002</v>
      </c>
    </row>
    <row r="5182" spans="1:12">
      <c r="A5182" s="73">
        <v>43316.833333333336</v>
      </c>
      <c r="B5182">
        <v>10.17</v>
      </c>
      <c r="C5182">
        <v>47.5</v>
      </c>
      <c r="D5182">
        <v>1.0326</v>
      </c>
      <c r="F5182">
        <v>1.0326</v>
      </c>
      <c r="G5182">
        <v>3</v>
      </c>
      <c r="H5182">
        <v>8</v>
      </c>
      <c r="I5182">
        <v>20</v>
      </c>
      <c r="J5182">
        <v>10</v>
      </c>
      <c r="K5182">
        <v>6.9062118010734119</v>
      </c>
      <c r="L5182">
        <v>543.08146868189999</v>
      </c>
    </row>
    <row r="5183" spans="1:12">
      <c r="A5183" s="73">
        <v>43316.875</v>
      </c>
      <c r="B5183">
        <v>9.1999999999999993</v>
      </c>
      <c r="C5183">
        <v>53.6</v>
      </c>
      <c r="D5183">
        <v>1.0367999999999999</v>
      </c>
      <c r="F5183">
        <v>1.0367999999999999</v>
      </c>
      <c r="G5183">
        <v>3</v>
      </c>
      <c r="H5183">
        <v>8</v>
      </c>
      <c r="I5183">
        <v>21</v>
      </c>
      <c r="J5183">
        <v>9</v>
      </c>
      <c r="K5183">
        <v>2.7488553604341304</v>
      </c>
      <c r="L5183">
        <v>403.67185919999991</v>
      </c>
    </row>
    <row r="5184" spans="1:12">
      <c r="A5184" s="73">
        <v>43316.916666666664</v>
      </c>
      <c r="B5184">
        <v>9.3699999999999992</v>
      </c>
      <c r="C5184">
        <v>59.6</v>
      </c>
      <c r="D5184">
        <v>1.04</v>
      </c>
      <c r="F5184">
        <v>1.04</v>
      </c>
      <c r="G5184">
        <v>4</v>
      </c>
      <c r="H5184">
        <v>8</v>
      </c>
      <c r="I5184">
        <v>22</v>
      </c>
      <c r="J5184">
        <v>9</v>
      </c>
      <c r="K5184">
        <v>3.3414642211647254</v>
      </c>
      <c r="L5184">
        <v>427.78161555999992</v>
      </c>
    </row>
    <row r="5185" spans="1:12">
      <c r="A5185" s="73">
        <v>43316.958333333336</v>
      </c>
      <c r="B5185">
        <v>8.49</v>
      </c>
      <c r="C5185">
        <v>60.2</v>
      </c>
      <c r="D5185">
        <v>1.044</v>
      </c>
      <c r="F5185">
        <v>1.044</v>
      </c>
      <c r="G5185">
        <v>4</v>
      </c>
      <c r="H5185">
        <v>8</v>
      </c>
      <c r="I5185">
        <v>23</v>
      </c>
      <c r="J5185">
        <v>8</v>
      </c>
      <c r="K5185">
        <v>0.89864188326517624</v>
      </c>
      <c r="L5185">
        <v>319.44314557800004</v>
      </c>
    </row>
    <row r="5186" spans="1:12">
      <c r="A5186" s="73">
        <v>43317</v>
      </c>
      <c r="B5186">
        <v>7.63</v>
      </c>
      <c r="C5186">
        <v>57.9</v>
      </c>
      <c r="D5186">
        <v>1.0462</v>
      </c>
      <c r="F5186">
        <v>1.0462</v>
      </c>
      <c r="G5186">
        <v>4</v>
      </c>
      <c r="H5186">
        <v>8</v>
      </c>
      <c r="I5186">
        <v>0</v>
      </c>
      <c r="J5186">
        <v>8</v>
      </c>
      <c r="K5186">
        <v>7.7382348633403767E-3</v>
      </c>
      <c r="L5186">
        <v>232.35837677569998</v>
      </c>
    </row>
    <row r="5187" spans="1:12">
      <c r="A5187" s="73">
        <v>43317.041666666664</v>
      </c>
      <c r="B5187">
        <v>6.52</v>
      </c>
      <c r="C5187">
        <v>60.3</v>
      </c>
      <c r="D5187">
        <v>1.0462</v>
      </c>
      <c r="F5187">
        <v>1.0462</v>
      </c>
      <c r="G5187">
        <v>4</v>
      </c>
      <c r="H5187">
        <v>8</v>
      </c>
      <c r="I5187">
        <v>1</v>
      </c>
      <c r="J5187">
        <v>7</v>
      </c>
      <c r="K5187">
        <v>1.0445509677400422</v>
      </c>
      <c r="L5187">
        <v>144.98648036479997</v>
      </c>
    </row>
    <row r="5188" spans="1:12">
      <c r="A5188" s="73">
        <v>43317.083333333336</v>
      </c>
      <c r="B5188">
        <v>8.43</v>
      </c>
      <c r="C5188">
        <v>34.4</v>
      </c>
      <c r="D5188">
        <v>1.0444</v>
      </c>
      <c r="F5188">
        <v>1.0444</v>
      </c>
      <c r="G5188">
        <v>3</v>
      </c>
      <c r="H5188">
        <v>8</v>
      </c>
      <c r="I5188">
        <v>2</v>
      </c>
      <c r="J5188">
        <v>8</v>
      </c>
      <c r="K5188">
        <v>0.78848581477202395</v>
      </c>
      <c r="L5188">
        <v>312.83806527539997</v>
      </c>
    </row>
    <row r="5189" spans="1:12">
      <c r="A5189" s="73">
        <v>43317.125</v>
      </c>
      <c r="B5189">
        <v>8.73</v>
      </c>
      <c r="C5189">
        <v>44.9</v>
      </c>
      <c r="D5189">
        <v>1.0489999999999999</v>
      </c>
      <c r="F5189">
        <v>1.0489999999999999</v>
      </c>
      <c r="G5189">
        <v>3</v>
      </c>
      <c r="H5189">
        <v>8</v>
      </c>
      <c r="I5189">
        <v>3</v>
      </c>
      <c r="J5189">
        <v>9</v>
      </c>
      <c r="K5189">
        <v>1.411266157237782</v>
      </c>
      <c r="L5189">
        <v>348.97010461650001</v>
      </c>
    </row>
    <row r="5190" spans="1:12">
      <c r="A5190" s="73">
        <v>43317.166666666664</v>
      </c>
      <c r="B5190">
        <v>9.64</v>
      </c>
      <c r="C5190">
        <v>46.5</v>
      </c>
      <c r="D5190">
        <v>1.0532999999999999</v>
      </c>
      <c r="F5190">
        <v>1.0532999999999999</v>
      </c>
      <c r="G5190">
        <v>3</v>
      </c>
      <c r="H5190">
        <v>8</v>
      </c>
      <c r="I5190">
        <v>4</v>
      </c>
      <c r="J5190">
        <v>10</v>
      </c>
      <c r="K5190">
        <v>4.4014665293839119</v>
      </c>
      <c r="L5190">
        <v>471.79484381760005</v>
      </c>
    </row>
    <row r="5191" spans="1:12">
      <c r="A5191" s="73">
        <v>43317.208333333336</v>
      </c>
      <c r="B5191">
        <v>10.23</v>
      </c>
      <c r="C5191">
        <v>52</v>
      </c>
      <c r="D5191">
        <v>1.0552999999999999</v>
      </c>
      <c r="F5191">
        <v>1.0552999999999999</v>
      </c>
      <c r="G5191">
        <v>3</v>
      </c>
      <c r="H5191">
        <v>8</v>
      </c>
      <c r="I5191">
        <v>5</v>
      </c>
      <c r="J5191">
        <v>10</v>
      </c>
      <c r="K5191">
        <v>7.2251678695665662</v>
      </c>
      <c r="L5191">
        <v>564.90165046754998</v>
      </c>
    </row>
    <row r="5192" spans="1:12">
      <c r="A5192" s="73">
        <v>43317.25</v>
      </c>
      <c r="B5192">
        <v>8.9600000000000009</v>
      </c>
      <c r="C5192">
        <v>50.6</v>
      </c>
      <c r="D5192">
        <v>1.0522</v>
      </c>
      <c r="F5192">
        <v>1.0522</v>
      </c>
      <c r="G5192">
        <v>3</v>
      </c>
      <c r="H5192">
        <v>8</v>
      </c>
      <c r="I5192">
        <v>6</v>
      </c>
      <c r="J5192">
        <v>9</v>
      </c>
      <c r="K5192">
        <v>2.01063108646153</v>
      </c>
      <c r="L5192">
        <v>378.4359018496001</v>
      </c>
    </row>
    <row r="5193" spans="1:12">
      <c r="A5193" s="73">
        <v>43317.291666666664</v>
      </c>
      <c r="B5193">
        <v>8.1</v>
      </c>
      <c r="C5193">
        <v>54</v>
      </c>
      <c r="D5193">
        <v>1.0470999999999999</v>
      </c>
      <c r="F5193">
        <v>1.0470999999999999</v>
      </c>
      <c r="G5193">
        <v>3</v>
      </c>
      <c r="H5193">
        <v>8</v>
      </c>
      <c r="I5193">
        <v>7</v>
      </c>
      <c r="J5193">
        <v>8</v>
      </c>
      <c r="K5193">
        <v>0.31132743805969187</v>
      </c>
      <c r="L5193">
        <v>278.23593554999991</v>
      </c>
    </row>
    <row r="5194" spans="1:12">
      <c r="A5194" s="73">
        <v>43317.333333333336</v>
      </c>
      <c r="B5194">
        <v>8.73</v>
      </c>
      <c r="C5194">
        <v>55.8</v>
      </c>
      <c r="D5194">
        <v>1.0443</v>
      </c>
      <c r="F5194">
        <v>1.0443</v>
      </c>
      <c r="G5194">
        <v>3</v>
      </c>
      <c r="H5194">
        <v>8</v>
      </c>
      <c r="I5194">
        <v>8</v>
      </c>
      <c r="J5194">
        <v>9</v>
      </c>
      <c r="K5194">
        <v>1.411266157237782</v>
      </c>
      <c r="L5194">
        <v>347.40655886655009</v>
      </c>
    </row>
    <row r="5195" spans="1:12">
      <c r="A5195" s="73">
        <v>43317.375</v>
      </c>
      <c r="B5195">
        <v>8.11</v>
      </c>
      <c r="C5195">
        <v>54.1</v>
      </c>
      <c r="D5195">
        <v>1.0405</v>
      </c>
      <c r="F5195">
        <v>1.0405</v>
      </c>
      <c r="G5195">
        <v>3</v>
      </c>
      <c r="H5195">
        <v>8</v>
      </c>
      <c r="I5195">
        <v>9</v>
      </c>
      <c r="J5195">
        <v>8</v>
      </c>
      <c r="K5195">
        <v>0.32258678280855019</v>
      </c>
      <c r="L5195">
        <v>277.50745305274995</v>
      </c>
    </row>
    <row r="5196" spans="1:12">
      <c r="A5196" s="73">
        <v>43317.416666666664</v>
      </c>
      <c r="B5196">
        <v>7.55</v>
      </c>
      <c r="C5196">
        <v>61</v>
      </c>
      <c r="D5196">
        <v>1.0358000000000001</v>
      </c>
      <c r="F5196">
        <v>1.0358000000000001</v>
      </c>
      <c r="G5196">
        <v>4</v>
      </c>
      <c r="H5196">
        <v>8</v>
      </c>
      <c r="I5196">
        <v>10</v>
      </c>
      <c r="J5196">
        <v>8</v>
      </c>
      <c r="K5196">
        <v>6.3476872471983969E-5</v>
      </c>
      <c r="L5196">
        <v>222.88804036249999</v>
      </c>
    </row>
    <row r="5197" spans="1:12">
      <c r="A5197" s="73">
        <v>43317.458333333336</v>
      </c>
      <c r="B5197">
        <v>7.05</v>
      </c>
      <c r="C5197">
        <v>65.900000000000006</v>
      </c>
      <c r="D5197">
        <v>1.0286999999999999</v>
      </c>
      <c r="F5197">
        <v>1.0286999999999999</v>
      </c>
      <c r="G5197">
        <v>4</v>
      </c>
      <c r="H5197">
        <v>8</v>
      </c>
      <c r="I5197">
        <v>11</v>
      </c>
      <c r="J5197">
        <v>7</v>
      </c>
      <c r="K5197">
        <v>0.24209623942954461</v>
      </c>
      <c r="L5197">
        <v>180.22959016874998</v>
      </c>
    </row>
    <row r="5198" spans="1:12">
      <c r="A5198" s="73">
        <v>43317.5</v>
      </c>
      <c r="B5198">
        <v>5.85</v>
      </c>
      <c r="C5198">
        <v>67.7</v>
      </c>
      <c r="D5198">
        <v>1.0239</v>
      </c>
      <c r="F5198">
        <v>1.0239</v>
      </c>
      <c r="G5198">
        <v>4</v>
      </c>
      <c r="H5198">
        <v>8</v>
      </c>
      <c r="I5198">
        <v>12</v>
      </c>
      <c r="J5198">
        <v>6</v>
      </c>
      <c r="K5198">
        <v>2.8629748695665196</v>
      </c>
      <c r="L5198">
        <v>102.49322191874998</v>
      </c>
    </row>
    <row r="5199" spans="1:12">
      <c r="A5199" s="73">
        <v>43317.541666666664</v>
      </c>
      <c r="B5199">
        <v>5.82</v>
      </c>
      <c r="C5199">
        <v>69</v>
      </c>
      <c r="D5199">
        <v>1.0185999999999999</v>
      </c>
      <c r="F5199">
        <v>1.0185999999999999</v>
      </c>
      <c r="G5199">
        <v>4</v>
      </c>
      <c r="H5199">
        <v>8</v>
      </c>
      <c r="I5199">
        <v>13</v>
      </c>
      <c r="J5199">
        <v>6</v>
      </c>
      <c r="K5199">
        <v>2.9653968353199418</v>
      </c>
      <c r="L5199">
        <v>100.40206152240002</v>
      </c>
    </row>
    <row r="5200" spans="1:12">
      <c r="A5200" s="73">
        <v>43317.583333333336</v>
      </c>
      <c r="B5200">
        <v>6.18</v>
      </c>
      <c r="C5200">
        <v>63.1</v>
      </c>
      <c r="D5200">
        <v>1.0139</v>
      </c>
      <c r="F5200">
        <v>1.0139</v>
      </c>
      <c r="G5200">
        <v>4</v>
      </c>
      <c r="H5200">
        <v>8</v>
      </c>
      <c r="I5200">
        <v>14</v>
      </c>
      <c r="J5200">
        <v>6</v>
      </c>
      <c r="K5200">
        <v>1.8551332462788512</v>
      </c>
      <c r="L5200">
        <v>119.65491777239998</v>
      </c>
    </row>
    <row r="5201" spans="1:12">
      <c r="A5201" s="73">
        <v>43317.625</v>
      </c>
      <c r="B5201">
        <v>6.37</v>
      </c>
      <c r="C5201">
        <v>73.3</v>
      </c>
      <c r="D5201">
        <v>1.0111000000000001</v>
      </c>
      <c r="F5201">
        <v>1.0111000000000001</v>
      </c>
      <c r="G5201">
        <v>4</v>
      </c>
      <c r="H5201">
        <v>8</v>
      </c>
      <c r="I5201">
        <v>15</v>
      </c>
      <c r="J5201">
        <v>6</v>
      </c>
      <c r="K5201">
        <v>1.3736607965071628</v>
      </c>
      <c r="L5201">
        <v>130.67196193415</v>
      </c>
    </row>
    <row r="5202" spans="1:12">
      <c r="A5202" s="73">
        <v>43317.666666666664</v>
      </c>
      <c r="B5202">
        <v>6.56</v>
      </c>
      <c r="C5202">
        <v>66.5</v>
      </c>
      <c r="D5202">
        <v>1.0092000000000001</v>
      </c>
      <c r="F5202">
        <v>1.0092000000000001</v>
      </c>
      <c r="G5202">
        <v>4</v>
      </c>
      <c r="H5202">
        <v>8</v>
      </c>
      <c r="I5202">
        <v>16</v>
      </c>
      <c r="J5202">
        <v>7</v>
      </c>
      <c r="K5202">
        <v>0.96438834673547624</v>
      </c>
      <c r="L5202">
        <v>142.44878991359997</v>
      </c>
    </row>
    <row r="5203" spans="1:12">
      <c r="A5203" s="73">
        <v>43317.708333333336</v>
      </c>
      <c r="B5203">
        <v>7.17</v>
      </c>
      <c r="C5203">
        <v>54.7</v>
      </c>
      <c r="D5203">
        <v>1.0097</v>
      </c>
      <c r="F5203">
        <v>1.0097</v>
      </c>
      <c r="G5203">
        <v>3</v>
      </c>
      <c r="H5203">
        <v>8</v>
      </c>
      <c r="I5203">
        <v>17</v>
      </c>
      <c r="J5203">
        <v>7</v>
      </c>
      <c r="K5203">
        <v>0.13840837641584711</v>
      </c>
      <c r="L5203">
        <v>186.08862529305</v>
      </c>
    </row>
    <row r="5204" spans="1:12">
      <c r="A5204" s="73">
        <v>43317.75</v>
      </c>
      <c r="B5204">
        <v>8.1300000000000008</v>
      </c>
      <c r="C5204">
        <v>50.9</v>
      </c>
      <c r="D5204">
        <v>1.0115000000000001</v>
      </c>
      <c r="F5204">
        <v>1.0115000000000001</v>
      </c>
      <c r="G5204">
        <v>3</v>
      </c>
      <c r="H5204">
        <v>8</v>
      </c>
      <c r="I5204">
        <v>18</v>
      </c>
      <c r="J5204">
        <v>8</v>
      </c>
      <c r="K5204">
        <v>0.34570547230626886</v>
      </c>
      <c r="L5204">
        <v>271.77376333275009</v>
      </c>
    </row>
    <row r="5205" spans="1:12">
      <c r="A5205" s="73">
        <v>43317.791666666664</v>
      </c>
      <c r="B5205">
        <v>9.16</v>
      </c>
      <c r="C5205">
        <v>54.6</v>
      </c>
      <c r="D5205">
        <v>1.0157</v>
      </c>
      <c r="F5205">
        <v>1.0157</v>
      </c>
      <c r="G5205">
        <v>3</v>
      </c>
      <c r="H5205">
        <v>8</v>
      </c>
      <c r="I5205">
        <v>19</v>
      </c>
      <c r="J5205">
        <v>9</v>
      </c>
      <c r="K5205">
        <v>2.6178179814386993</v>
      </c>
      <c r="L5205">
        <v>390.32096407360001</v>
      </c>
    </row>
    <row r="5206" spans="1:12">
      <c r="A5206" s="73">
        <v>43317.833333333336</v>
      </c>
      <c r="B5206">
        <v>9.5299999999999994</v>
      </c>
      <c r="C5206">
        <v>54.5</v>
      </c>
      <c r="D5206">
        <v>1.0184</v>
      </c>
      <c r="F5206">
        <v>1.0184</v>
      </c>
      <c r="G5206">
        <v>3</v>
      </c>
      <c r="H5206">
        <v>8</v>
      </c>
      <c r="I5206">
        <v>20</v>
      </c>
      <c r="J5206">
        <v>10</v>
      </c>
      <c r="K5206">
        <v>3.9520137371464625</v>
      </c>
      <c r="L5206">
        <v>440.72440172839987</v>
      </c>
    </row>
    <row r="5207" spans="1:12">
      <c r="A5207" s="73">
        <v>43317.875</v>
      </c>
      <c r="B5207">
        <v>9.4700000000000006</v>
      </c>
      <c r="C5207">
        <v>53.3</v>
      </c>
      <c r="D5207">
        <v>1.0226</v>
      </c>
      <c r="F5207">
        <v>1.0226</v>
      </c>
      <c r="G5207">
        <v>3</v>
      </c>
      <c r="H5207">
        <v>8</v>
      </c>
      <c r="I5207">
        <v>21</v>
      </c>
      <c r="J5207">
        <v>9</v>
      </c>
      <c r="K5207">
        <v>3.7170576686533163</v>
      </c>
      <c r="L5207">
        <v>434.23590428990008</v>
      </c>
    </row>
    <row r="5208" spans="1:12">
      <c r="A5208" s="73">
        <v>43317.916666666664</v>
      </c>
      <c r="B5208">
        <v>7.78</v>
      </c>
      <c r="C5208">
        <v>46.2</v>
      </c>
      <c r="D5208">
        <v>1.0241</v>
      </c>
      <c r="F5208">
        <v>1.0241</v>
      </c>
      <c r="G5208">
        <v>3</v>
      </c>
      <c r="H5208">
        <v>8</v>
      </c>
      <c r="I5208">
        <v>22</v>
      </c>
      <c r="J5208">
        <v>8</v>
      </c>
      <c r="K5208">
        <v>5.6628406096218782E-2</v>
      </c>
      <c r="L5208">
        <v>241.12995297160003</v>
      </c>
    </row>
    <row r="5209" spans="1:12">
      <c r="A5209" s="73">
        <v>43317.958333333336</v>
      </c>
      <c r="B5209">
        <v>6</v>
      </c>
      <c r="C5209">
        <v>41.3</v>
      </c>
      <c r="D5209">
        <v>1.0246</v>
      </c>
      <c r="F5209">
        <v>1.0246</v>
      </c>
      <c r="G5209">
        <v>3</v>
      </c>
      <c r="H5209">
        <v>8</v>
      </c>
      <c r="I5209">
        <v>23</v>
      </c>
      <c r="J5209">
        <v>6</v>
      </c>
      <c r="K5209">
        <v>2.3778650407993966</v>
      </c>
      <c r="L5209">
        <v>110.65679999999999</v>
      </c>
    </row>
    <row r="5210" spans="1:12">
      <c r="A5210" s="73">
        <v>43318</v>
      </c>
      <c r="B5210">
        <v>5.0199999999999996</v>
      </c>
      <c r="C5210">
        <v>27.9</v>
      </c>
      <c r="D5210">
        <v>1.0253000000000001</v>
      </c>
      <c r="F5210">
        <v>1.0253000000000001</v>
      </c>
      <c r="G5210">
        <v>2</v>
      </c>
      <c r="H5210">
        <v>8</v>
      </c>
      <c r="I5210">
        <v>0</v>
      </c>
      <c r="J5210">
        <v>5</v>
      </c>
      <c r="K5210">
        <v>6.3606492554112606</v>
      </c>
      <c r="L5210">
        <v>64.853305001199985</v>
      </c>
    </row>
    <row r="5211" spans="1:12">
      <c r="A5211" s="73">
        <v>43318.041666666664</v>
      </c>
      <c r="B5211">
        <v>3.53</v>
      </c>
      <c r="C5211">
        <v>14</v>
      </c>
      <c r="D5211">
        <v>1.0264</v>
      </c>
      <c r="F5211">
        <v>1.0264</v>
      </c>
      <c r="G5211">
        <v>2</v>
      </c>
      <c r="H5211">
        <v>8</v>
      </c>
      <c r="I5211">
        <v>1</v>
      </c>
      <c r="J5211">
        <v>4</v>
      </c>
      <c r="K5211">
        <v>16.096406887831339</v>
      </c>
      <c r="L5211">
        <v>22.574116596399996</v>
      </c>
    </row>
    <row r="5212" spans="1:12">
      <c r="A5212" s="73">
        <v>43318.083333333336</v>
      </c>
      <c r="B5212">
        <v>1.06</v>
      </c>
      <c r="C5212">
        <v>5.5</v>
      </c>
      <c r="D5212">
        <v>1.0277000000000001</v>
      </c>
      <c r="F5212">
        <v>1.0277000000000001</v>
      </c>
      <c r="G5212">
        <v>1</v>
      </c>
      <c r="H5212">
        <v>8</v>
      </c>
      <c r="I5212">
        <v>2</v>
      </c>
      <c r="J5212">
        <v>1</v>
      </c>
      <c r="K5212">
        <v>42.016748734863263</v>
      </c>
      <c r="L5212">
        <v>0.61200357160000007</v>
      </c>
    </row>
    <row r="5213" spans="1:12">
      <c r="A5213" s="73">
        <v>43318.125</v>
      </c>
      <c r="B5213">
        <v>0.51300000000000001</v>
      </c>
      <c r="C5213">
        <v>36</v>
      </c>
      <c r="D5213">
        <v>1.0278</v>
      </c>
      <c r="F5213">
        <v>1.0278</v>
      </c>
      <c r="G5213">
        <v>3</v>
      </c>
      <c r="H5213">
        <v>8</v>
      </c>
      <c r="I5213">
        <v>3</v>
      </c>
      <c r="J5213">
        <v>1</v>
      </c>
      <c r="K5213">
        <v>49.407301577100711</v>
      </c>
      <c r="L5213">
        <v>6.9379427688300008E-2</v>
      </c>
    </row>
    <row r="5214" spans="1:12">
      <c r="A5214" s="73">
        <v>43318.166666666664</v>
      </c>
      <c r="B5214">
        <v>1.41</v>
      </c>
      <c r="C5214">
        <v>22.3</v>
      </c>
      <c r="D5214">
        <v>1.0286</v>
      </c>
      <c r="F5214">
        <v>1.0286</v>
      </c>
      <c r="G5214">
        <v>2</v>
      </c>
      <c r="H5214">
        <v>8</v>
      </c>
      <c r="I5214">
        <v>4</v>
      </c>
      <c r="J5214">
        <v>1</v>
      </c>
      <c r="K5214">
        <v>37.601825801073318</v>
      </c>
      <c r="L5214">
        <v>1.4416965602999998</v>
      </c>
    </row>
    <row r="5215" spans="1:12">
      <c r="A5215" s="73">
        <v>43318.208333333336</v>
      </c>
      <c r="B5215">
        <v>4.4800000000000004</v>
      </c>
      <c r="C5215">
        <v>13.9</v>
      </c>
      <c r="D5215">
        <v>1.0301</v>
      </c>
      <c r="F5215">
        <v>1.0301</v>
      </c>
      <c r="G5215">
        <v>2</v>
      </c>
      <c r="H5215">
        <v>8</v>
      </c>
      <c r="I5215">
        <v>5</v>
      </c>
      <c r="J5215">
        <v>4</v>
      </c>
      <c r="K5215">
        <v>9.3760446389728944</v>
      </c>
      <c r="L5215">
        <v>46.310922649600016</v>
      </c>
    </row>
    <row r="5216" spans="1:12">
      <c r="A5216" s="73">
        <v>43318.25</v>
      </c>
      <c r="B5216">
        <v>6.04</v>
      </c>
      <c r="C5216">
        <v>9.4</v>
      </c>
      <c r="D5216">
        <v>1.0293000000000001</v>
      </c>
      <c r="F5216">
        <v>1.0293000000000001</v>
      </c>
      <c r="G5216">
        <v>1</v>
      </c>
      <c r="H5216">
        <v>8</v>
      </c>
      <c r="I5216">
        <v>6</v>
      </c>
      <c r="J5216">
        <v>6</v>
      </c>
      <c r="K5216">
        <v>2.2561024197948307</v>
      </c>
      <c r="L5216">
        <v>113.40254285760001</v>
      </c>
    </row>
    <row r="5217" spans="1:12">
      <c r="A5217" s="73">
        <v>43318.291666666664</v>
      </c>
      <c r="B5217">
        <v>5.64</v>
      </c>
      <c r="C5217">
        <v>9.6999999999999993</v>
      </c>
      <c r="D5217">
        <v>1.028</v>
      </c>
      <c r="F5217">
        <v>1.028</v>
      </c>
      <c r="G5217">
        <v>1</v>
      </c>
      <c r="H5217">
        <v>8</v>
      </c>
      <c r="I5217">
        <v>7</v>
      </c>
      <c r="J5217">
        <v>6</v>
      </c>
      <c r="K5217">
        <v>3.61772862984049</v>
      </c>
      <c r="L5217">
        <v>92.21475801599999</v>
      </c>
    </row>
    <row r="5218" spans="1:12">
      <c r="A5218" s="73">
        <v>43318.333333333336</v>
      </c>
      <c r="B5218">
        <v>4.51</v>
      </c>
      <c r="C5218">
        <v>14.8</v>
      </c>
      <c r="D5218">
        <v>1.0287999999999999</v>
      </c>
      <c r="F5218">
        <v>1.0287999999999999</v>
      </c>
      <c r="G5218">
        <v>2</v>
      </c>
      <c r="H5218">
        <v>8</v>
      </c>
      <c r="I5218">
        <v>8</v>
      </c>
      <c r="J5218">
        <v>5</v>
      </c>
      <c r="K5218">
        <v>9.1932226732194735</v>
      </c>
      <c r="L5218">
        <v>47.187892954399992</v>
      </c>
    </row>
    <row r="5219" spans="1:12">
      <c r="A5219" s="73">
        <v>43318.375</v>
      </c>
      <c r="B5219">
        <v>3.43</v>
      </c>
      <c r="C5219">
        <v>14.7</v>
      </c>
      <c r="D5219">
        <v>1.0336000000000001</v>
      </c>
      <c r="F5219">
        <v>1.0336000000000001</v>
      </c>
      <c r="G5219">
        <v>2</v>
      </c>
      <c r="H5219">
        <v>8</v>
      </c>
      <c r="I5219">
        <v>9</v>
      </c>
      <c r="J5219">
        <v>3</v>
      </c>
      <c r="K5219">
        <v>16.908813440342751</v>
      </c>
      <c r="L5219">
        <v>20.854744097600005</v>
      </c>
    </row>
    <row r="5220" spans="1:12">
      <c r="A5220" s="73">
        <v>43318.416666666664</v>
      </c>
      <c r="B5220">
        <v>1.85</v>
      </c>
      <c r="C5220">
        <v>66.099999999999994</v>
      </c>
      <c r="D5220">
        <v>1.0326</v>
      </c>
      <c r="F5220">
        <v>1.0326</v>
      </c>
      <c r="G5220">
        <v>4</v>
      </c>
      <c r="H5220">
        <v>8</v>
      </c>
      <c r="I5220">
        <v>10</v>
      </c>
      <c r="J5220">
        <v>2</v>
      </c>
      <c r="K5220">
        <v>32.399236970023104</v>
      </c>
      <c r="L5220">
        <v>3.2690179875000003</v>
      </c>
    </row>
    <row r="5221" spans="1:12">
      <c r="A5221" s="73">
        <v>43318.458333333336</v>
      </c>
      <c r="B5221">
        <v>1.97</v>
      </c>
      <c r="C5221">
        <v>97.4</v>
      </c>
      <c r="D5221">
        <v>1.0266</v>
      </c>
      <c r="F5221">
        <v>1.0266</v>
      </c>
      <c r="G5221">
        <v>5</v>
      </c>
      <c r="H5221">
        <v>8</v>
      </c>
      <c r="I5221">
        <v>11</v>
      </c>
      <c r="J5221">
        <v>2</v>
      </c>
      <c r="K5221">
        <v>31.047549107009402</v>
      </c>
      <c r="L5221">
        <v>3.9243699608999996</v>
      </c>
    </row>
    <row r="5222" spans="1:12">
      <c r="A5222" s="73">
        <v>43318.5</v>
      </c>
      <c r="B5222">
        <v>0.59</v>
      </c>
      <c r="C5222">
        <v>186.5</v>
      </c>
      <c r="D5222">
        <v>1.0266</v>
      </c>
      <c r="F5222">
        <v>1.0266</v>
      </c>
      <c r="G5222">
        <v>9</v>
      </c>
      <c r="H5222">
        <v>8</v>
      </c>
      <c r="I5222">
        <v>12</v>
      </c>
      <c r="J5222">
        <v>1</v>
      </c>
      <c r="K5222">
        <v>48.330759531666921</v>
      </c>
      <c r="L5222">
        <v>0.10542104069999998</v>
      </c>
    </row>
    <row r="5223" spans="1:12">
      <c r="A5223" s="73">
        <v>43318.541666666664</v>
      </c>
      <c r="B5223">
        <v>0.51400000000000001</v>
      </c>
      <c r="C5223">
        <v>264.5</v>
      </c>
      <c r="D5223">
        <v>1.0229999999999999</v>
      </c>
      <c r="F5223">
        <v>1.0229999999999999</v>
      </c>
      <c r="G5223">
        <v>13</v>
      </c>
      <c r="H5223">
        <v>8</v>
      </c>
      <c r="I5223">
        <v>13</v>
      </c>
      <c r="J5223">
        <v>1</v>
      </c>
      <c r="K5223">
        <v>49.393244511575595</v>
      </c>
      <c r="L5223">
        <v>6.9460034555999986E-2</v>
      </c>
    </row>
    <row r="5224" spans="1:12">
      <c r="A5224" s="73">
        <v>43318.583333333336</v>
      </c>
      <c r="B5224">
        <v>2.25</v>
      </c>
      <c r="C5224">
        <v>14.8</v>
      </c>
      <c r="D5224">
        <v>1.0202</v>
      </c>
      <c r="F5224">
        <v>1.0202</v>
      </c>
      <c r="G5224">
        <v>2</v>
      </c>
      <c r="H5224">
        <v>8</v>
      </c>
      <c r="I5224">
        <v>14</v>
      </c>
      <c r="J5224">
        <v>2</v>
      </c>
      <c r="K5224">
        <v>28.00561075997744</v>
      </c>
      <c r="L5224">
        <v>5.8103578125000004</v>
      </c>
    </row>
    <row r="5225" spans="1:12">
      <c r="A5225" s="73">
        <v>43318.625</v>
      </c>
      <c r="B5225">
        <v>4.3899999999999997</v>
      </c>
      <c r="C5225">
        <v>32.5</v>
      </c>
      <c r="D5225">
        <v>1.0206999999999999</v>
      </c>
      <c r="F5225">
        <v>1.0206999999999999</v>
      </c>
      <c r="G5225">
        <v>2</v>
      </c>
      <c r="H5225">
        <v>8</v>
      </c>
      <c r="I5225">
        <v>15</v>
      </c>
      <c r="J5225">
        <v>4</v>
      </c>
      <c r="K5225">
        <v>9.9353105362331711</v>
      </c>
      <c r="L5225">
        <v>43.177916271649991</v>
      </c>
    </row>
    <row r="5226" spans="1:12">
      <c r="A5226" s="73">
        <v>43318.666666666664</v>
      </c>
      <c r="B5226">
        <v>3.51</v>
      </c>
      <c r="C5226">
        <v>357.4</v>
      </c>
      <c r="D5226">
        <v>1.0207999999999999</v>
      </c>
      <c r="F5226">
        <v>1.0207999999999999</v>
      </c>
      <c r="G5226">
        <v>1</v>
      </c>
      <c r="H5226">
        <v>8</v>
      </c>
      <c r="I5226">
        <v>16</v>
      </c>
      <c r="J5226">
        <v>4</v>
      </c>
      <c r="K5226">
        <v>16.257288198333619</v>
      </c>
      <c r="L5226">
        <v>22.071508430399994</v>
      </c>
    </row>
    <row r="5227" spans="1:12">
      <c r="A5227" s="73">
        <v>43318.708333333336</v>
      </c>
      <c r="B5227">
        <v>3.88</v>
      </c>
      <c r="C5227">
        <v>350.5</v>
      </c>
      <c r="D5227">
        <v>1.0233000000000001</v>
      </c>
      <c r="F5227">
        <v>1.0233000000000001</v>
      </c>
      <c r="G5227">
        <v>1</v>
      </c>
      <c r="H5227">
        <v>8</v>
      </c>
      <c r="I5227">
        <v>17</v>
      </c>
      <c r="J5227">
        <v>4</v>
      </c>
      <c r="K5227">
        <v>13.410483954041384</v>
      </c>
      <c r="L5227">
        <v>29.886024988800003</v>
      </c>
    </row>
    <row r="5228" spans="1:12">
      <c r="A5228" s="73">
        <v>43318.75</v>
      </c>
      <c r="B5228">
        <v>5.97</v>
      </c>
      <c r="C5228">
        <v>31.7</v>
      </c>
      <c r="D5228">
        <v>1.0251999999999999</v>
      </c>
      <c r="F5228">
        <v>1.0251999999999999</v>
      </c>
      <c r="G5228">
        <v>2</v>
      </c>
      <c r="H5228">
        <v>8</v>
      </c>
      <c r="I5228">
        <v>18</v>
      </c>
      <c r="J5228">
        <v>6</v>
      </c>
      <c r="K5228">
        <v>2.4712870065528216</v>
      </c>
      <c r="L5228">
        <v>109.06906627979997</v>
      </c>
    </row>
    <row r="5229" spans="1:12">
      <c r="A5229" s="73">
        <v>43318.791666666664</v>
      </c>
      <c r="B5229">
        <v>5.7</v>
      </c>
      <c r="C5229">
        <v>41.7</v>
      </c>
      <c r="D5229">
        <v>1.0277000000000001</v>
      </c>
      <c r="F5229">
        <v>1.0277000000000001</v>
      </c>
      <c r="G5229">
        <v>3</v>
      </c>
      <c r="H5229">
        <v>8</v>
      </c>
      <c r="I5229">
        <v>19</v>
      </c>
      <c r="J5229">
        <v>6</v>
      </c>
      <c r="K5229">
        <v>3.3930846983336393</v>
      </c>
      <c r="L5229">
        <v>95.16142305000001</v>
      </c>
    </row>
    <row r="5230" spans="1:12">
      <c r="A5230" s="73">
        <v>43318.833333333336</v>
      </c>
      <c r="B5230">
        <v>5.41</v>
      </c>
      <c r="C5230">
        <v>35.5</v>
      </c>
      <c r="D5230">
        <v>1.0333000000000001</v>
      </c>
      <c r="F5230">
        <v>1.0333000000000001</v>
      </c>
      <c r="G5230">
        <v>3</v>
      </c>
      <c r="H5230">
        <v>8</v>
      </c>
      <c r="I5230">
        <v>20</v>
      </c>
      <c r="J5230">
        <v>5</v>
      </c>
      <c r="K5230">
        <v>4.5455637006167411</v>
      </c>
      <c r="L5230">
        <v>81.806578509650024</v>
      </c>
    </row>
    <row r="5231" spans="1:12">
      <c r="A5231" s="73">
        <v>43318.875</v>
      </c>
      <c r="B5231">
        <v>3.98</v>
      </c>
      <c r="C5231">
        <v>36</v>
      </c>
      <c r="D5231">
        <v>1.0361</v>
      </c>
      <c r="F5231">
        <v>1.0361</v>
      </c>
      <c r="G5231">
        <v>3</v>
      </c>
      <c r="H5231">
        <v>8</v>
      </c>
      <c r="I5231">
        <v>21</v>
      </c>
      <c r="J5231">
        <v>4</v>
      </c>
      <c r="K5231">
        <v>12.68807740152997</v>
      </c>
      <c r="L5231">
        <v>32.660354495600004</v>
      </c>
    </row>
    <row r="5232" spans="1:12">
      <c r="A5232" s="73">
        <v>43318.916666666664</v>
      </c>
      <c r="B5232">
        <v>0.875</v>
      </c>
      <c r="C5232">
        <v>16.8</v>
      </c>
      <c r="D5232">
        <v>1.0364</v>
      </c>
      <c r="F5232">
        <v>1.0364</v>
      </c>
      <c r="G5232">
        <v>2</v>
      </c>
      <c r="H5232">
        <v>8</v>
      </c>
      <c r="I5232">
        <v>22</v>
      </c>
      <c r="J5232">
        <v>1</v>
      </c>
      <c r="K5232">
        <v>44.449325857009391</v>
      </c>
      <c r="L5232">
        <v>0.34715351562500002</v>
      </c>
    </row>
    <row r="5233" spans="1:12">
      <c r="A5233" s="73">
        <v>43318.958333333336</v>
      </c>
      <c r="B5233">
        <v>0.58599999999999997</v>
      </c>
      <c r="C5233">
        <v>16.3</v>
      </c>
      <c r="D5233">
        <v>1.0369999999999999</v>
      </c>
      <c r="F5233">
        <v>1.0369999999999999</v>
      </c>
      <c r="G5233">
        <v>2</v>
      </c>
      <c r="H5233">
        <v>8</v>
      </c>
      <c r="I5233">
        <v>23</v>
      </c>
      <c r="J5233">
        <v>1</v>
      </c>
      <c r="K5233">
        <v>48.386391793767373</v>
      </c>
      <c r="L5233">
        <v>0.10433778403599997</v>
      </c>
    </row>
    <row r="5234" spans="1:12">
      <c r="A5234" s="73">
        <v>43319</v>
      </c>
      <c r="B5234">
        <v>0.59099999999999997</v>
      </c>
      <c r="C5234">
        <v>332.1</v>
      </c>
      <c r="D5234">
        <v>1.0383</v>
      </c>
      <c r="F5234">
        <v>1.0383</v>
      </c>
      <c r="G5234">
        <v>16</v>
      </c>
      <c r="H5234">
        <v>8</v>
      </c>
      <c r="I5234">
        <v>0</v>
      </c>
      <c r="J5234">
        <v>1</v>
      </c>
      <c r="K5234">
        <v>48.3168564661418</v>
      </c>
      <c r="L5234">
        <v>0.10716557560964998</v>
      </c>
    </row>
    <row r="5235" spans="1:12">
      <c r="A5235" s="73">
        <v>43319.041666666664</v>
      </c>
      <c r="B5235">
        <v>1.6</v>
      </c>
      <c r="C5235">
        <v>338.7</v>
      </c>
      <c r="D5235">
        <v>1.0407999999999999</v>
      </c>
      <c r="F5235">
        <v>1.0407999999999999</v>
      </c>
      <c r="G5235">
        <v>16</v>
      </c>
      <c r="H5235">
        <v>8</v>
      </c>
      <c r="I5235">
        <v>1</v>
      </c>
      <c r="J5235">
        <v>2</v>
      </c>
      <c r="K5235">
        <v>35.307753351301635</v>
      </c>
      <c r="L5235">
        <v>2.1315584000000003</v>
      </c>
    </row>
    <row r="5236" spans="1:12">
      <c r="A5236" s="73">
        <v>43319.083333333336</v>
      </c>
      <c r="B5236">
        <v>1.46</v>
      </c>
      <c r="C5236">
        <v>327.5</v>
      </c>
      <c r="D5236">
        <v>1.0419</v>
      </c>
      <c r="F5236">
        <v>1.0419</v>
      </c>
      <c r="G5236">
        <v>16</v>
      </c>
      <c r="H5236">
        <v>8</v>
      </c>
      <c r="I5236">
        <v>2</v>
      </c>
      <c r="J5236">
        <v>1</v>
      </c>
      <c r="K5236">
        <v>36.991122524817612</v>
      </c>
      <c r="L5236">
        <v>1.6212672491999998</v>
      </c>
    </row>
    <row r="5237" spans="1:12">
      <c r="A5237" s="73">
        <v>43319.125</v>
      </c>
      <c r="B5237">
        <v>3.65</v>
      </c>
      <c r="C5237">
        <v>304.8</v>
      </c>
      <c r="D5237">
        <v>1.0439000000000001</v>
      </c>
      <c r="F5237">
        <v>1.0439000000000001</v>
      </c>
      <c r="G5237">
        <v>15</v>
      </c>
      <c r="H5237">
        <v>8</v>
      </c>
      <c r="I5237">
        <v>3</v>
      </c>
      <c r="J5237">
        <v>4</v>
      </c>
      <c r="K5237">
        <v>15.147919024817638</v>
      </c>
      <c r="L5237">
        <v>25.380927893750002</v>
      </c>
    </row>
    <row r="5238" spans="1:12">
      <c r="A5238" s="73">
        <v>43319.166666666664</v>
      </c>
      <c r="B5238">
        <v>4.2699999999999996</v>
      </c>
      <c r="C5238">
        <v>331.9</v>
      </c>
      <c r="D5238">
        <v>1.0435000000000001</v>
      </c>
      <c r="F5238">
        <v>1.0435000000000001</v>
      </c>
      <c r="G5238">
        <v>16</v>
      </c>
      <c r="H5238">
        <v>8</v>
      </c>
      <c r="I5238">
        <v>4</v>
      </c>
      <c r="J5238">
        <v>4</v>
      </c>
      <c r="K5238">
        <v>10.706198399246871</v>
      </c>
      <c r="L5238">
        <v>40.620576505249993</v>
      </c>
    </row>
    <row r="5239" spans="1:12">
      <c r="A5239" s="73">
        <v>43319.208333333336</v>
      </c>
      <c r="B5239">
        <v>4.5999999999999996</v>
      </c>
      <c r="C5239">
        <v>343.4</v>
      </c>
      <c r="D5239">
        <v>1.044</v>
      </c>
      <c r="F5239">
        <v>1.044</v>
      </c>
      <c r="G5239">
        <v>16</v>
      </c>
      <c r="H5239">
        <v>8</v>
      </c>
      <c r="I5239">
        <v>5</v>
      </c>
      <c r="J5239">
        <v>5</v>
      </c>
      <c r="K5239">
        <v>8.6555567759592016</v>
      </c>
      <c r="L5239">
        <v>50.809391999999995</v>
      </c>
    </row>
    <row r="5240" spans="1:12">
      <c r="A5240" s="73">
        <v>43319.25</v>
      </c>
      <c r="B5240">
        <v>5.86</v>
      </c>
      <c r="C5240">
        <v>334.5</v>
      </c>
      <c r="D5240">
        <v>1.0388999999999999</v>
      </c>
      <c r="F5240">
        <v>1.0388999999999999</v>
      </c>
      <c r="G5240">
        <v>16</v>
      </c>
      <c r="H5240">
        <v>8</v>
      </c>
      <c r="I5240">
        <v>6</v>
      </c>
      <c r="J5240">
        <v>6</v>
      </c>
      <c r="K5240">
        <v>2.8292342143153757</v>
      </c>
      <c r="L5240">
        <v>104.5289525892</v>
      </c>
    </row>
    <row r="5241" spans="1:12">
      <c r="A5241" s="73">
        <v>43319.291666666664</v>
      </c>
      <c r="B5241">
        <v>4.28</v>
      </c>
      <c r="C5241">
        <v>337.4</v>
      </c>
      <c r="D5241">
        <v>1.0341</v>
      </c>
      <c r="F5241">
        <v>1.0341</v>
      </c>
      <c r="G5241">
        <v>16</v>
      </c>
      <c r="H5241">
        <v>8</v>
      </c>
      <c r="I5241">
        <v>7</v>
      </c>
      <c r="J5241">
        <v>4</v>
      </c>
      <c r="K5241">
        <v>10.640857743995724</v>
      </c>
      <c r="L5241">
        <v>40.538142921600006</v>
      </c>
    </row>
    <row r="5242" spans="1:12">
      <c r="A5242" s="73">
        <v>43319.333333333336</v>
      </c>
      <c r="B5242">
        <v>4.62</v>
      </c>
      <c r="C5242">
        <v>347.1</v>
      </c>
      <c r="D5242">
        <v>1.0317000000000001</v>
      </c>
      <c r="F5242">
        <v>1.0317000000000001</v>
      </c>
      <c r="G5242">
        <v>16</v>
      </c>
      <c r="H5242">
        <v>8</v>
      </c>
      <c r="I5242">
        <v>8</v>
      </c>
      <c r="J5242">
        <v>5</v>
      </c>
      <c r="K5242">
        <v>8.5382754654569162</v>
      </c>
      <c r="L5242">
        <v>50.868550378800009</v>
      </c>
    </row>
    <row r="5243" spans="1:12">
      <c r="A5243" s="73">
        <v>43319.375</v>
      </c>
      <c r="B5243">
        <v>4.34</v>
      </c>
      <c r="C5243">
        <v>351</v>
      </c>
      <c r="D5243">
        <v>1.0291999999999999</v>
      </c>
      <c r="F5243">
        <v>1.0291999999999999</v>
      </c>
      <c r="G5243">
        <v>1</v>
      </c>
      <c r="H5243">
        <v>8</v>
      </c>
      <c r="I5243">
        <v>9</v>
      </c>
      <c r="J5243">
        <v>4</v>
      </c>
      <c r="K5243">
        <v>10.253013812488877</v>
      </c>
      <c r="L5243">
        <v>42.066750958399986</v>
      </c>
    </row>
    <row r="5244" spans="1:12">
      <c r="A5244" s="73">
        <v>43319.416666666664</v>
      </c>
      <c r="B5244">
        <v>3.85</v>
      </c>
      <c r="C5244">
        <v>6.2</v>
      </c>
      <c r="D5244">
        <v>1.024</v>
      </c>
      <c r="F5244">
        <v>1.024</v>
      </c>
      <c r="G5244">
        <v>1</v>
      </c>
      <c r="H5244">
        <v>8</v>
      </c>
      <c r="I5244">
        <v>10</v>
      </c>
      <c r="J5244">
        <v>4</v>
      </c>
      <c r="K5244">
        <v>13.631105919794807</v>
      </c>
      <c r="L5244">
        <v>29.218112000000001</v>
      </c>
    </row>
    <row r="5245" spans="1:12">
      <c r="A5245" s="73">
        <v>43319.458333333336</v>
      </c>
      <c r="B5245">
        <v>2.35</v>
      </c>
      <c r="C5245">
        <v>18.2</v>
      </c>
      <c r="D5245">
        <v>1.0210999999999999</v>
      </c>
      <c r="F5245">
        <v>1.0210999999999999</v>
      </c>
      <c r="G5245">
        <v>2</v>
      </c>
      <c r="H5245">
        <v>8</v>
      </c>
      <c r="I5245">
        <v>11</v>
      </c>
      <c r="J5245">
        <v>2</v>
      </c>
      <c r="K5245">
        <v>26.957204207466027</v>
      </c>
      <c r="L5245">
        <v>6.62585408125</v>
      </c>
    </row>
    <row r="5246" spans="1:12">
      <c r="A5246" s="73">
        <v>43319.5</v>
      </c>
      <c r="B5246">
        <v>1.18</v>
      </c>
      <c r="C5246">
        <v>56.2</v>
      </c>
      <c r="D5246">
        <v>1.0174000000000001</v>
      </c>
      <c r="F5246">
        <v>1.0174000000000001</v>
      </c>
      <c r="G5246">
        <v>3</v>
      </c>
      <c r="H5246">
        <v>8</v>
      </c>
      <c r="I5246">
        <v>12</v>
      </c>
      <c r="J5246">
        <v>1</v>
      </c>
      <c r="K5246">
        <v>40.475460871849577</v>
      </c>
      <c r="L5246">
        <v>0.83581037839999994</v>
      </c>
    </row>
    <row r="5247" spans="1:12">
      <c r="A5247" s="73">
        <v>43319.541666666664</v>
      </c>
      <c r="B5247">
        <v>1.21</v>
      </c>
      <c r="C5247">
        <v>79.5</v>
      </c>
      <c r="D5247">
        <v>1.0166999999999999</v>
      </c>
      <c r="F5247">
        <v>1.0166999999999999</v>
      </c>
      <c r="G5247">
        <v>5</v>
      </c>
      <c r="H5247">
        <v>8</v>
      </c>
      <c r="I5247">
        <v>13</v>
      </c>
      <c r="J5247">
        <v>1</v>
      </c>
      <c r="K5247">
        <v>40.094638906096151</v>
      </c>
      <c r="L5247">
        <v>0.90057303434999991</v>
      </c>
    </row>
    <row r="5248" spans="1:12">
      <c r="A5248" s="73">
        <v>43319.583333333336</v>
      </c>
      <c r="B5248">
        <v>1.24</v>
      </c>
      <c r="C5248">
        <v>112.4</v>
      </c>
      <c r="D5248">
        <v>1.0169999999999999</v>
      </c>
      <c r="F5248">
        <v>1.0169999999999999</v>
      </c>
      <c r="G5248">
        <v>6</v>
      </c>
      <c r="H5248">
        <v>8</v>
      </c>
      <c r="I5248">
        <v>14</v>
      </c>
      <c r="J5248">
        <v>1</v>
      </c>
      <c r="K5248">
        <v>39.715616940342727</v>
      </c>
      <c r="L5248">
        <v>0.96951830399999983</v>
      </c>
    </row>
    <row r="5249" spans="1:12">
      <c r="A5249" s="73">
        <v>43319.625</v>
      </c>
      <c r="B5249">
        <v>0.8</v>
      </c>
      <c r="C5249">
        <v>204.8</v>
      </c>
      <c r="D5249">
        <v>1.0153000000000001</v>
      </c>
      <c r="F5249">
        <v>1.0153000000000001</v>
      </c>
      <c r="G5249">
        <v>10</v>
      </c>
      <c r="H5249">
        <v>8</v>
      </c>
      <c r="I5249">
        <v>15</v>
      </c>
      <c r="J5249">
        <v>1</v>
      </c>
      <c r="K5249">
        <v>45.455005771392955</v>
      </c>
      <c r="L5249">
        <v>0.25991680000000006</v>
      </c>
    </row>
    <row r="5250" spans="1:12">
      <c r="A5250" s="73">
        <v>43319.666666666664</v>
      </c>
      <c r="B5250">
        <v>2.42</v>
      </c>
      <c r="C5250">
        <v>196.8</v>
      </c>
      <c r="D5250">
        <v>1.0145</v>
      </c>
      <c r="F5250">
        <v>1.0145</v>
      </c>
      <c r="G5250">
        <v>10</v>
      </c>
      <c r="H5250">
        <v>8</v>
      </c>
      <c r="I5250">
        <v>16</v>
      </c>
      <c r="J5250">
        <v>2</v>
      </c>
      <c r="K5250">
        <v>26.235219620708037</v>
      </c>
      <c r="L5250">
        <v>7.1889945379999993</v>
      </c>
    </row>
    <row r="5251" spans="1:12">
      <c r="A5251" s="73">
        <v>43319.708333333336</v>
      </c>
      <c r="B5251">
        <v>4.24</v>
      </c>
      <c r="C5251">
        <v>202.4</v>
      </c>
      <c r="D5251">
        <v>1.0145</v>
      </c>
      <c r="F5251">
        <v>1.0145</v>
      </c>
      <c r="G5251">
        <v>10</v>
      </c>
      <c r="H5251">
        <v>8</v>
      </c>
      <c r="I5251">
        <v>17</v>
      </c>
      <c r="J5251">
        <v>4</v>
      </c>
      <c r="K5251">
        <v>10.90342036500029</v>
      </c>
      <c r="L5251">
        <v>38.665143424</v>
      </c>
    </row>
    <row r="5252" spans="1:12">
      <c r="A5252" s="73">
        <v>43319.75</v>
      </c>
      <c r="B5252">
        <v>4.59</v>
      </c>
      <c r="C5252">
        <v>204</v>
      </c>
      <c r="D5252">
        <v>1.0175000000000001</v>
      </c>
      <c r="F5252">
        <v>1.0175000000000001</v>
      </c>
      <c r="G5252">
        <v>10</v>
      </c>
      <c r="H5252">
        <v>8</v>
      </c>
      <c r="I5252">
        <v>18</v>
      </c>
      <c r="J5252">
        <v>5</v>
      </c>
      <c r="K5252">
        <v>8.7144974312103418</v>
      </c>
      <c r="L5252">
        <v>49.197437066249996</v>
      </c>
    </row>
    <row r="5253" spans="1:12">
      <c r="A5253" s="73">
        <v>43319.791666666664</v>
      </c>
      <c r="B5253">
        <v>4.91</v>
      </c>
      <c r="C5253">
        <v>277.8</v>
      </c>
      <c r="D5253">
        <v>1.0226999999999999</v>
      </c>
      <c r="F5253">
        <v>1.0226999999999999</v>
      </c>
      <c r="G5253">
        <v>13</v>
      </c>
      <c r="H5253">
        <v>8</v>
      </c>
      <c r="I5253">
        <v>19</v>
      </c>
      <c r="J5253">
        <v>5</v>
      </c>
      <c r="K5253">
        <v>6.9275964631738134</v>
      </c>
      <c r="L5253">
        <v>60.528893750849996</v>
      </c>
    </row>
    <row r="5254" spans="1:12">
      <c r="A5254" s="73">
        <v>43319.833333333336</v>
      </c>
      <c r="B5254">
        <v>6.49</v>
      </c>
      <c r="C5254">
        <v>16.100000000000001</v>
      </c>
      <c r="D5254">
        <v>1.0302</v>
      </c>
      <c r="F5254">
        <v>1.0302</v>
      </c>
      <c r="G5254">
        <v>2</v>
      </c>
      <c r="H5254">
        <v>8</v>
      </c>
      <c r="I5254">
        <v>20</v>
      </c>
      <c r="J5254">
        <v>6</v>
      </c>
      <c r="K5254">
        <v>1.1067729334934651</v>
      </c>
      <c r="L5254">
        <v>140.80745217990003</v>
      </c>
    </row>
    <row r="5255" spans="1:12">
      <c r="A5255" s="73">
        <v>43319.875</v>
      </c>
      <c r="B5255">
        <v>4.68</v>
      </c>
      <c r="C5255">
        <v>79</v>
      </c>
      <c r="D5255">
        <v>1.0338000000000001</v>
      </c>
      <c r="F5255">
        <v>1.0338000000000001</v>
      </c>
      <c r="G5255">
        <v>5</v>
      </c>
      <c r="H5255">
        <v>8</v>
      </c>
      <c r="I5255">
        <v>21</v>
      </c>
      <c r="J5255">
        <v>5</v>
      </c>
      <c r="K5255">
        <v>8.1912315339500701</v>
      </c>
      <c r="L5255">
        <v>52.983920620799992</v>
      </c>
    </row>
    <row r="5256" spans="1:12">
      <c r="A5256" s="73">
        <v>43319.916666666664</v>
      </c>
      <c r="B5256">
        <v>3.16</v>
      </c>
      <c r="C5256">
        <v>113.4</v>
      </c>
      <c r="D5256">
        <v>1.0359</v>
      </c>
      <c r="F5256">
        <v>1.0359</v>
      </c>
      <c r="G5256">
        <v>6</v>
      </c>
      <c r="H5256">
        <v>8</v>
      </c>
      <c r="I5256">
        <v>22</v>
      </c>
      <c r="J5256">
        <v>3</v>
      </c>
      <c r="K5256">
        <v>19.202211132123566</v>
      </c>
      <c r="L5256">
        <v>16.343651203200004</v>
      </c>
    </row>
    <row r="5257" spans="1:12">
      <c r="A5257" s="73">
        <v>43319.958333333336</v>
      </c>
      <c r="B5257">
        <v>1.25</v>
      </c>
      <c r="C5257">
        <v>190.1</v>
      </c>
      <c r="D5257">
        <v>1.0361</v>
      </c>
      <c r="F5257">
        <v>1.0361</v>
      </c>
      <c r="G5257">
        <v>9</v>
      </c>
      <c r="H5257">
        <v>8</v>
      </c>
      <c r="I5257">
        <v>23</v>
      </c>
      <c r="J5257">
        <v>1</v>
      </c>
      <c r="K5257">
        <v>39.589676285091585</v>
      </c>
      <c r="L5257">
        <v>1.0118164062499999</v>
      </c>
    </row>
    <row r="5258" spans="1:12">
      <c r="A5258" s="73">
        <v>43320</v>
      </c>
      <c r="B5258">
        <v>1.03</v>
      </c>
      <c r="C5258">
        <v>216.6</v>
      </c>
      <c r="D5258">
        <v>1.0367</v>
      </c>
      <c r="F5258">
        <v>1.0367</v>
      </c>
      <c r="G5258">
        <v>11</v>
      </c>
      <c r="H5258">
        <v>8</v>
      </c>
      <c r="I5258">
        <v>0</v>
      </c>
      <c r="J5258">
        <v>1</v>
      </c>
      <c r="K5258">
        <v>42.40657070061669</v>
      </c>
      <c r="L5258">
        <v>0.56641504045000002</v>
      </c>
    </row>
    <row r="5259" spans="1:12">
      <c r="A5259" s="73">
        <v>43320.041666666664</v>
      </c>
      <c r="B5259">
        <v>4.01</v>
      </c>
      <c r="C5259">
        <v>298.8</v>
      </c>
      <c r="D5259">
        <v>1.0363</v>
      </c>
      <c r="F5259">
        <v>1.0363</v>
      </c>
      <c r="G5259">
        <v>14</v>
      </c>
      <c r="H5259">
        <v>8</v>
      </c>
      <c r="I5259">
        <v>1</v>
      </c>
      <c r="J5259">
        <v>4</v>
      </c>
      <c r="K5259">
        <v>12.475255435776546</v>
      </c>
      <c r="L5259">
        <v>33.410934298149989</v>
      </c>
    </row>
    <row r="5260" spans="1:12">
      <c r="A5260" s="73">
        <v>43320.083333333336</v>
      </c>
      <c r="B5260">
        <v>5.0199999999999996</v>
      </c>
      <c r="C5260">
        <v>310.39999999999998</v>
      </c>
      <c r="D5260">
        <v>1.0374000000000001</v>
      </c>
      <c r="F5260">
        <v>1.0374000000000001</v>
      </c>
      <c r="G5260">
        <v>15</v>
      </c>
      <c r="H5260">
        <v>8</v>
      </c>
      <c r="I5260">
        <v>2</v>
      </c>
      <c r="J5260">
        <v>5</v>
      </c>
      <c r="K5260">
        <v>6.3606492554112606</v>
      </c>
      <c r="L5260">
        <v>65.618666349599991</v>
      </c>
    </row>
    <row r="5261" spans="1:12">
      <c r="A5261" s="73">
        <v>43320.125</v>
      </c>
      <c r="B5261">
        <v>3.66</v>
      </c>
      <c r="C5261">
        <v>258.2</v>
      </c>
      <c r="D5261">
        <v>1.0359</v>
      </c>
      <c r="F5261">
        <v>1.0359</v>
      </c>
      <c r="G5261">
        <v>12</v>
      </c>
      <c r="H5261">
        <v>8</v>
      </c>
      <c r="I5261">
        <v>3</v>
      </c>
      <c r="J5261">
        <v>4</v>
      </c>
      <c r="K5261">
        <v>15.070178369566495</v>
      </c>
      <c r="L5261">
        <v>25.393998733200004</v>
      </c>
    </row>
    <row r="5262" spans="1:12">
      <c r="A5262" s="73">
        <v>43320.166666666664</v>
      </c>
      <c r="B5262">
        <v>1.01</v>
      </c>
      <c r="C5262">
        <v>299.7</v>
      </c>
      <c r="D5262">
        <v>1.0357000000000001</v>
      </c>
      <c r="F5262">
        <v>1.0357000000000001</v>
      </c>
      <c r="G5262">
        <v>14</v>
      </c>
      <c r="H5262">
        <v>8</v>
      </c>
      <c r="I5262">
        <v>4</v>
      </c>
      <c r="J5262">
        <v>1</v>
      </c>
      <c r="K5262">
        <v>42.667452011118982</v>
      </c>
      <c r="L5262">
        <v>0.53354137285000014</v>
      </c>
    </row>
    <row r="5263" spans="1:12">
      <c r="A5263" s="73">
        <v>43320.208333333336</v>
      </c>
      <c r="B5263">
        <v>1.74</v>
      </c>
      <c r="C5263">
        <v>14.8</v>
      </c>
      <c r="D5263">
        <v>1.0367</v>
      </c>
      <c r="F5263">
        <v>1.0367</v>
      </c>
      <c r="G5263">
        <v>2</v>
      </c>
      <c r="H5263">
        <v>8</v>
      </c>
      <c r="I5263">
        <v>5</v>
      </c>
      <c r="J5263">
        <v>2</v>
      </c>
      <c r="K5263">
        <v>33.663584177785651</v>
      </c>
      <c r="L5263">
        <v>2.7306802403999995</v>
      </c>
    </row>
    <row r="5264" spans="1:12">
      <c r="A5264" s="73">
        <v>43320.25</v>
      </c>
      <c r="B5264">
        <v>2.08</v>
      </c>
      <c r="C5264">
        <v>34.700000000000003</v>
      </c>
      <c r="D5264">
        <v>1.0325</v>
      </c>
      <c r="F5264">
        <v>1.0325</v>
      </c>
      <c r="G5264">
        <v>3</v>
      </c>
      <c r="H5264">
        <v>8</v>
      </c>
      <c r="I5264">
        <v>6</v>
      </c>
      <c r="J5264">
        <v>2</v>
      </c>
      <c r="K5264">
        <v>29.833801899246843</v>
      </c>
      <c r="L5264">
        <v>4.6456883200000005</v>
      </c>
    </row>
    <row r="5265" spans="1:12">
      <c r="A5265" s="73">
        <v>43320.291666666664</v>
      </c>
      <c r="B5265">
        <v>3.4</v>
      </c>
      <c r="C5265">
        <v>33.9</v>
      </c>
      <c r="D5265">
        <v>1.026</v>
      </c>
      <c r="F5265">
        <v>1.026</v>
      </c>
      <c r="G5265">
        <v>3</v>
      </c>
      <c r="H5265">
        <v>8</v>
      </c>
      <c r="I5265">
        <v>7</v>
      </c>
      <c r="J5265">
        <v>3</v>
      </c>
      <c r="K5265">
        <v>17.156435406096172</v>
      </c>
      <c r="L5265">
        <v>20.162951999999997</v>
      </c>
    </row>
    <row r="5266" spans="1:12">
      <c r="A5266" s="73">
        <v>43320.333333333336</v>
      </c>
      <c r="B5266">
        <v>2.4700000000000002</v>
      </c>
      <c r="C5266">
        <v>56.8</v>
      </c>
      <c r="D5266">
        <v>1.0234000000000001</v>
      </c>
      <c r="F5266">
        <v>1.0234000000000001</v>
      </c>
      <c r="G5266">
        <v>4</v>
      </c>
      <c r="H5266">
        <v>8</v>
      </c>
      <c r="I5266">
        <v>8</v>
      </c>
      <c r="J5266">
        <v>2</v>
      </c>
      <c r="K5266">
        <v>25.72551634445232</v>
      </c>
      <c r="L5266">
        <v>7.7109214091000018</v>
      </c>
    </row>
    <row r="5267" spans="1:12">
      <c r="A5267" s="73">
        <v>43320.375</v>
      </c>
      <c r="B5267">
        <v>1.17</v>
      </c>
      <c r="C5267">
        <v>81.599999999999994</v>
      </c>
      <c r="D5267">
        <v>1.0206</v>
      </c>
      <c r="F5267">
        <v>1.0206</v>
      </c>
      <c r="G5267">
        <v>5</v>
      </c>
      <c r="H5267">
        <v>8</v>
      </c>
      <c r="I5267">
        <v>9</v>
      </c>
      <c r="J5267">
        <v>1</v>
      </c>
      <c r="K5267">
        <v>40.602801527100716</v>
      </c>
      <c r="L5267">
        <v>0.81730311389999988</v>
      </c>
    </row>
    <row r="5268" spans="1:12">
      <c r="A5268" s="73">
        <v>43320.416666666664</v>
      </c>
      <c r="B5268">
        <v>0.872</v>
      </c>
      <c r="C5268">
        <v>298.39999999999998</v>
      </c>
      <c r="D5268">
        <v>1.0174000000000001</v>
      </c>
      <c r="F5268">
        <v>1.0174000000000001</v>
      </c>
      <c r="G5268">
        <v>14</v>
      </c>
      <c r="H5268">
        <v>8</v>
      </c>
      <c r="I5268">
        <v>10</v>
      </c>
      <c r="J5268">
        <v>1</v>
      </c>
      <c r="K5268">
        <v>44.489337053584734</v>
      </c>
      <c r="L5268">
        <v>0.33729600117760006</v>
      </c>
    </row>
    <row r="5269" spans="1:12">
      <c r="A5269" s="73">
        <v>43320.458333333336</v>
      </c>
      <c r="B5269">
        <v>1.36</v>
      </c>
      <c r="C5269">
        <v>325.39999999999998</v>
      </c>
      <c r="D5269">
        <v>1.0145</v>
      </c>
      <c r="F5269">
        <v>1.0145</v>
      </c>
      <c r="G5269">
        <v>15</v>
      </c>
      <c r="H5269">
        <v>8</v>
      </c>
      <c r="I5269">
        <v>11</v>
      </c>
      <c r="J5269">
        <v>1</v>
      </c>
      <c r="K5269">
        <v>38.217529077329026</v>
      </c>
      <c r="L5269">
        <v>1.2759650560000002</v>
      </c>
    </row>
    <row r="5270" spans="1:12">
      <c r="A5270" s="73">
        <v>43320.5</v>
      </c>
      <c r="B5270">
        <v>1.56</v>
      </c>
      <c r="C5270">
        <v>28.2</v>
      </c>
      <c r="D5270">
        <v>1.0185999999999999</v>
      </c>
      <c r="F5270">
        <v>1.0185999999999999</v>
      </c>
      <c r="G5270">
        <v>2</v>
      </c>
      <c r="H5270">
        <v>8</v>
      </c>
      <c r="I5270">
        <v>12</v>
      </c>
      <c r="J5270">
        <v>2</v>
      </c>
      <c r="K5270">
        <v>35.784715972306195</v>
      </c>
      <c r="L5270">
        <v>1.9335146688</v>
      </c>
    </row>
    <row r="5271" spans="1:12">
      <c r="A5271" s="73">
        <v>43320.541666666664</v>
      </c>
      <c r="B5271">
        <v>3.93</v>
      </c>
      <c r="C5271">
        <v>164.3</v>
      </c>
      <c r="D5271">
        <v>1.0210999999999999</v>
      </c>
      <c r="F5271">
        <v>1.0210999999999999</v>
      </c>
      <c r="G5271">
        <v>8</v>
      </c>
      <c r="H5271">
        <v>8</v>
      </c>
      <c r="I5271">
        <v>13</v>
      </c>
      <c r="J5271">
        <v>4</v>
      </c>
      <c r="K5271">
        <v>13.046780677785675</v>
      </c>
      <c r="L5271">
        <v>30.98959722135</v>
      </c>
    </row>
    <row r="5272" spans="1:12">
      <c r="A5272" s="73">
        <v>43320.583333333336</v>
      </c>
      <c r="B5272">
        <v>3.45</v>
      </c>
      <c r="C5272">
        <v>145.80000000000001</v>
      </c>
      <c r="D5272">
        <v>1.0284</v>
      </c>
      <c r="F5272">
        <v>1.0284</v>
      </c>
      <c r="G5272">
        <v>7</v>
      </c>
      <c r="H5272">
        <v>8</v>
      </c>
      <c r="I5272">
        <v>14</v>
      </c>
      <c r="J5272">
        <v>3</v>
      </c>
      <c r="K5272">
        <v>16.744732129840465</v>
      </c>
      <c r="L5272">
        <v>21.114915975000006</v>
      </c>
    </row>
    <row r="5273" spans="1:12">
      <c r="A5273" s="73">
        <v>43320.625</v>
      </c>
      <c r="B5273">
        <v>3.56</v>
      </c>
      <c r="C5273">
        <v>138.69999999999999</v>
      </c>
      <c r="D5273">
        <v>1.0324</v>
      </c>
      <c r="F5273">
        <v>1.0324</v>
      </c>
      <c r="G5273">
        <v>7</v>
      </c>
      <c r="H5273">
        <v>8</v>
      </c>
      <c r="I5273">
        <v>15</v>
      </c>
      <c r="J5273">
        <v>4</v>
      </c>
      <c r="K5273">
        <v>15.856584922077909</v>
      </c>
      <c r="L5273">
        <v>23.289919859200001</v>
      </c>
    </row>
    <row r="5274" spans="1:12">
      <c r="A5274" s="73">
        <v>43320.666666666664</v>
      </c>
      <c r="B5274">
        <v>1.59</v>
      </c>
      <c r="C5274">
        <v>189.4</v>
      </c>
      <c r="D5274">
        <v>1.0203</v>
      </c>
      <c r="F5274">
        <v>1.0203</v>
      </c>
      <c r="G5274">
        <v>9</v>
      </c>
      <c r="H5274">
        <v>8</v>
      </c>
      <c r="I5274">
        <v>16</v>
      </c>
      <c r="J5274">
        <v>2</v>
      </c>
      <c r="K5274">
        <v>35.426694006552779</v>
      </c>
      <c r="L5274">
        <v>2.0506392418500003</v>
      </c>
    </row>
    <row r="5275" spans="1:12">
      <c r="A5275" s="73">
        <v>43320.708333333336</v>
      </c>
      <c r="B5275">
        <v>1.32</v>
      </c>
      <c r="C5275">
        <v>140</v>
      </c>
      <c r="D5275">
        <v>1.0167999999999999</v>
      </c>
      <c r="F5275">
        <v>1.0167999999999999</v>
      </c>
      <c r="G5275">
        <v>7</v>
      </c>
      <c r="H5275">
        <v>8</v>
      </c>
      <c r="I5275">
        <v>17</v>
      </c>
      <c r="J5275">
        <v>1</v>
      </c>
      <c r="K5275">
        <v>38.713691698333591</v>
      </c>
      <c r="L5275">
        <v>1.1693037312000001</v>
      </c>
    </row>
    <row r="5276" spans="1:12">
      <c r="A5276" s="73">
        <v>43320.75</v>
      </c>
      <c r="B5276">
        <v>7.33</v>
      </c>
      <c r="C5276">
        <v>61.4</v>
      </c>
      <c r="D5276">
        <v>1.0177</v>
      </c>
      <c r="F5276">
        <v>1.0177</v>
      </c>
      <c r="G5276">
        <v>4</v>
      </c>
      <c r="H5276">
        <v>8</v>
      </c>
      <c r="I5276">
        <v>18</v>
      </c>
      <c r="J5276">
        <v>7</v>
      </c>
      <c r="K5276">
        <v>4.4957892397583833E-2</v>
      </c>
      <c r="L5276">
        <v>200.40183910745</v>
      </c>
    </row>
    <row r="5277" spans="1:12">
      <c r="A5277" s="73">
        <v>43320.791666666664</v>
      </c>
      <c r="B5277">
        <v>5.94</v>
      </c>
      <c r="C5277">
        <v>74.599999999999994</v>
      </c>
      <c r="D5277">
        <v>1.0287999999999999</v>
      </c>
      <c r="F5277">
        <v>1.0287999999999999</v>
      </c>
      <c r="G5277">
        <v>4</v>
      </c>
      <c r="H5277">
        <v>8</v>
      </c>
      <c r="I5277">
        <v>19</v>
      </c>
      <c r="J5277">
        <v>6</v>
      </c>
      <c r="K5277">
        <v>2.5665089723062442</v>
      </c>
      <c r="L5277">
        <v>107.81031000960002</v>
      </c>
    </row>
    <row r="5278" spans="1:12">
      <c r="A5278" s="73">
        <v>43320.833333333336</v>
      </c>
      <c r="B5278">
        <v>5.57</v>
      </c>
      <c r="C5278">
        <v>74.900000000000006</v>
      </c>
      <c r="D5278">
        <v>1.0345</v>
      </c>
      <c r="F5278">
        <v>1.0345</v>
      </c>
      <c r="G5278">
        <v>4</v>
      </c>
      <c r="H5278">
        <v>8</v>
      </c>
      <c r="I5278">
        <v>20</v>
      </c>
      <c r="J5278">
        <v>6</v>
      </c>
      <c r="K5278">
        <v>3.8889132165984779</v>
      </c>
      <c r="L5278">
        <v>89.38529645425001</v>
      </c>
    </row>
    <row r="5279" spans="1:12">
      <c r="A5279" s="73">
        <v>43320.875</v>
      </c>
      <c r="B5279">
        <v>3.99</v>
      </c>
      <c r="C5279">
        <v>65.2</v>
      </c>
      <c r="D5279">
        <v>1.0343</v>
      </c>
      <c r="F5279">
        <v>1.0343</v>
      </c>
      <c r="G5279">
        <v>4</v>
      </c>
      <c r="H5279">
        <v>8</v>
      </c>
      <c r="I5279">
        <v>21</v>
      </c>
      <c r="J5279">
        <v>4</v>
      </c>
      <c r="K5279">
        <v>12.616936746278826</v>
      </c>
      <c r="L5279">
        <v>32.849988062850002</v>
      </c>
    </row>
    <row r="5280" spans="1:12">
      <c r="A5280" s="73">
        <v>43320.916666666664</v>
      </c>
      <c r="B5280">
        <v>2.97</v>
      </c>
      <c r="C5280">
        <v>82.5</v>
      </c>
      <c r="D5280">
        <v>1.036</v>
      </c>
      <c r="F5280">
        <v>1.036</v>
      </c>
      <c r="G5280">
        <v>5</v>
      </c>
      <c r="H5280">
        <v>8</v>
      </c>
      <c r="I5280">
        <v>22</v>
      </c>
      <c r="J5280">
        <v>3</v>
      </c>
      <c r="K5280">
        <v>20.903483581895248</v>
      </c>
      <c r="L5280">
        <v>13.570601814000003</v>
      </c>
    </row>
    <row r="5281" spans="1:12">
      <c r="A5281" s="73">
        <v>43320.958333333336</v>
      </c>
      <c r="B5281">
        <v>0.92400000000000004</v>
      </c>
      <c r="C5281">
        <v>78</v>
      </c>
      <c r="D5281">
        <v>1.0383</v>
      </c>
      <c r="F5281">
        <v>1.0383</v>
      </c>
      <c r="G5281">
        <v>4</v>
      </c>
      <c r="H5281">
        <v>8</v>
      </c>
      <c r="I5281">
        <v>23</v>
      </c>
      <c r="J5281">
        <v>1</v>
      </c>
      <c r="K5281">
        <v>43.798357646278788</v>
      </c>
      <c r="L5281">
        <v>0.40955173680960011</v>
      </c>
    </row>
    <row r="5282" spans="1:12">
      <c r="A5282" s="73">
        <v>43321</v>
      </c>
      <c r="B5282">
        <v>0.378</v>
      </c>
      <c r="C5282">
        <v>349.4</v>
      </c>
      <c r="D5282">
        <v>1.0398000000000001</v>
      </c>
      <c r="F5282">
        <v>1.0398000000000001</v>
      </c>
      <c r="G5282">
        <v>1</v>
      </c>
      <c r="H5282">
        <v>8</v>
      </c>
      <c r="I5282">
        <v>0</v>
      </c>
      <c r="J5282">
        <v>0</v>
      </c>
      <c r="K5282">
        <v>51.323365422991117</v>
      </c>
      <c r="L5282">
        <v>2.8079878024800001E-2</v>
      </c>
    </row>
    <row r="5283" spans="1:12">
      <c r="A5283" s="73">
        <v>43321.041666666664</v>
      </c>
      <c r="B5283">
        <v>1.25</v>
      </c>
      <c r="C5283">
        <v>305.8</v>
      </c>
      <c r="D5283">
        <v>1.0419</v>
      </c>
      <c r="F5283">
        <v>1.0419</v>
      </c>
      <c r="G5283">
        <v>15</v>
      </c>
      <c r="H5283">
        <v>8</v>
      </c>
      <c r="I5283">
        <v>1</v>
      </c>
      <c r="J5283">
        <v>1</v>
      </c>
      <c r="K5283">
        <v>39.589676285091585</v>
      </c>
      <c r="L5283">
        <v>1.0174804687500001</v>
      </c>
    </row>
    <row r="5284" spans="1:12">
      <c r="A5284" s="73">
        <v>43321.083333333336</v>
      </c>
      <c r="B5284">
        <v>1.87</v>
      </c>
      <c r="C5284">
        <v>343.6</v>
      </c>
      <c r="D5284">
        <v>1.0427999999999999</v>
      </c>
      <c r="F5284">
        <v>1.0427999999999999</v>
      </c>
      <c r="G5284">
        <v>16</v>
      </c>
      <c r="H5284">
        <v>8</v>
      </c>
      <c r="I5284">
        <v>2</v>
      </c>
      <c r="J5284">
        <v>2</v>
      </c>
      <c r="K5284">
        <v>32.171955659520812</v>
      </c>
      <c r="L5284">
        <v>3.4095404442000006</v>
      </c>
    </row>
    <row r="5285" spans="1:12">
      <c r="A5285" s="73">
        <v>43321.125</v>
      </c>
      <c r="B5285">
        <v>3.4</v>
      </c>
      <c r="C5285">
        <v>58.8</v>
      </c>
      <c r="D5285">
        <v>1.0410999999999999</v>
      </c>
      <c r="F5285">
        <v>1.0410999999999999</v>
      </c>
      <c r="G5285">
        <v>4</v>
      </c>
      <c r="H5285">
        <v>8</v>
      </c>
      <c r="I5285">
        <v>3</v>
      </c>
      <c r="J5285">
        <v>3</v>
      </c>
      <c r="K5285">
        <v>17.156435406096172</v>
      </c>
      <c r="L5285">
        <v>20.459697199999997</v>
      </c>
    </row>
    <row r="5286" spans="1:12">
      <c r="A5286" s="73">
        <v>43321.166666666664</v>
      </c>
      <c r="B5286">
        <v>2.4300000000000002</v>
      </c>
      <c r="C5286">
        <v>61</v>
      </c>
      <c r="D5286">
        <v>1.0431999999999999</v>
      </c>
      <c r="F5286">
        <v>1.0431999999999999</v>
      </c>
      <c r="G5286">
        <v>4</v>
      </c>
      <c r="H5286">
        <v>8</v>
      </c>
      <c r="I5286">
        <v>4</v>
      </c>
      <c r="J5286">
        <v>2</v>
      </c>
      <c r="K5286">
        <v>26.132878965456896</v>
      </c>
      <c r="L5286">
        <v>7.4843898912000002</v>
      </c>
    </row>
    <row r="5287" spans="1:12">
      <c r="A5287" s="73">
        <v>43321.208333333336</v>
      </c>
      <c r="B5287">
        <v>3.1</v>
      </c>
      <c r="C5287">
        <v>35.700000000000003</v>
      </c>
      <c r="D5287">
        <v>1.0443</v>
      </c>
      <c r="F5287">
        <v>1.0443</v>
      </c>
      <c r="G5287">
        <v>3</v>
      </c>
      <c r="H5287">
        <v>8</v>
      </c>
      <c r="I5287">
        <v>5</v>
      </c>
      <c r="J5287">
        <v>3</v>
      </c>
      <c r="K5287">
        <v>19.73165506363042</v>
      </c>
      <c r="L5287">
        <v>15.555370650000002</v>
      </c>
    </row>
    <row r="5288" spans="1:12">
      <c r="A5288" s="73">
        <v>43321.25</v>
      </c>
      <c r="B5288">
        <v>4.01</v>
      </c>
      <c r="C5288">
        <v>31.9</v>
      </c>
      <c r="D5288">
        <v>1.0366</v>
      </c>
      <c r="F5288">
        <v>1.0366</v>
      </c>
      <c r="G5288">
        <v>2</v>
      </c>
      <c r="H5288">
        <v>8</v>
      </c>
      <c r="I5288">
        <v>6</v>
      </c>
      <c r="J5288">
        <v>4</v>
      </c>
      <c r="K5288">
        <v>12.475255435776546</v>
      </c>
      <c r="L5288">
        <v>33.420606478299987</v>
      </c>
    </row>
    <row r="5289" spans="1:12">
      <c r="A5289" s="73">
        <v>43321.291666666664</v>
      </c>
      <c r="B5289">
        <v>0.86</v>
      </c>
      <c r="C5289">
        <v>24.8</v>
      </c>
      <c r="D5289">
        <v>1.0363</v>
      </c>
      <c r="F5289">
        <v>1.0363</v>
      </c>
      <c r="G5289">
        <v>2</v>
      </c>
      <c r="H5289">
        <v>8</v>
      </c>
      <c r="I5289">
        <v>7</v>
      </c>
      <c r="J5289">
        <v>1</v>
      </c>
      <c r="K5289">
        <v>44.649561839886097</v>
      </c>
      <c r="L5289">
        <v>0.32957241639999996</v>
      </c>
    </row>
    <row r="5290" spans="1:12">
      <c r="A5290" s="73">
        <v>43321.333333333336</v>
      </c>
      <c r="B5290">
        <v>1.4</v>
      </c>
      <c r="C5290">
        <v>258</v>
      </c>
      <c r="D5290">
        <v>1.0359</v>
      </c>
      <c r="F5290">
        <v>1.0359</v>
      </c>
      <c r="G5290">
        <v>12</v>
      </c>
      <c r="H5290">
        <v>8</v>
      </c>
      <c r="I5290">
        <v>8</v>
      </c>
      <c r="J5290">
        <v>1</v>
      </c>
      <c r="K5290">
        <v>37.72456645632446</v>
      </c>
      <c r="L5290">
        <v>1.4212547999999998</v>
      </c>
    </row>
    <row r="5291" spans="1:12">
      <c r="A5291" s="73">
        <v>43321.375</v>
      </c>
      <c r="B5291">
        <v>4.75</v>
      </c>
      <c r="C5291">
        <v>254.6</v>
      </c>
      <c r="D5291">
        <v>1.0368999999999999</v>
      </c>
      <c r="F5291">
        <v>1.0368999999999999</v>
      </c>
      <c r="G5291">
        <v>12</v>
      </c>
      <c r="H5291">
        <v>8</v>
      </c>
      <c r="I5291">
        <v>9</v>
      </c>
      <c r="J5291">
        <v>5</v>
      </c>
      <c r="K5291">
        <v>7.7954469471920778</v>
      </c>
      <c r="L5291">
        <v>55.56325859375</v>
      </c>
    </row>
    <row r="5292" spans="1:12">
      <c r="A5292" s="73">
        <v>43321.416666666664</v>
      </c>
      <c r="B5292">
        <v>3.83</v>
      </c>
      <c r="C5292">
        <v>241.3</v>
      </c>
      <c r="D5292">
        <v>1.0233000000000001</v>
      </c>
      <c r="F5292">
        <v>1.0233000000000001</v>
      </c>
      <c r="G5292">
        <v>12</v>
      </c>
      <c r="H5292">
        <v>8</v>
      </c>
      <c r="I5292">
        <v>10</v>
      </c>
      <c r="J5292">
        <v>4</v>
      </c>
      <c r="K5292">
        <v>13.77918723029709</v>
      </c>
      <c r="L5292">
        <v>28.745462483550003</v>
      </c>
    </row>
    <row r="5293" spans="1:12">
      <c r="A5293" s="73">
        <v>43321.458333333336</v>
      </c>
      <c r="B5293">
        <v>2.84</v>
      </c>
      <c r="C5293">
        <v>259.3</v>
      </c>
      <c r="D5293">
        <v>1.0157</v>
      </c>
      <c r="F5293">
        <v>1.0157</v>
      </c>
      <c r="G5293">
        <v>13</v>
      </c>
      <c r="H5293">
        <v>8</v>
      </c>
      <c r="I5293">
        <v>11</v>
      </c>
      <c r="J5293">
        <v>3</v>
      </c>
      <c r="K5293">
        <v>22.109112100160097</v>
      </c>
      <c r="L5293">
        <v>11.632966486399997</v>
      </c>
    </row>
    <row r="5294" spans="1:12">
      <c r="A5294" s="73">
        <v>43321.5</v>
      </c>
      <c r="B5294">
        <v>4.29</v>
      </c>
      <c r="C5294">
        <v>264.3</v>
      </c>
      <c r="D5294">
        <v>1.0123</v>
      </c>
      <c r="F5294">
        <v>1.0123</v>
      </c>
      <c r="G5294">
        <v>13</v>
      </c>
      <c r="H5294">
        <v>8</v>
      </c>
      <c r="I5294">
        <v>12</v>
      </c>
      <c r="J5294">
        <v>4</v>
      </c>
      <c r="K5294">
        <v>10.575717088744584</v>
      </c>
      <c r="L5294">
        <v>39.962359072350004</v>
      </c>
    </row>
    <row r="5295" spans="1:12">
      <c r="A5295" s="73">
        <v>43321.541666666664</v>
      </c>
      <c r="B5295">
        <v>4.88</v>
      </c>
      <c r="C5295">
        <v>284.3</v>
      </c>
      <c r="D5295">
        <v>1.0107999999999999</v>
      </c>
      <c r="F5295">
        <v>1.0107999999999999</v>
      </c>
      <c r="G5295">
        <v>14</v>
      </c>
      <c r="H5295">
        <v>8</v>
      </c>
      <c r="I5295">
        <v>13</v>
      </c>
      <c r="J5295">
        <v>5</v>
      </c>
      <c r="K5295">
        <v>7.0864184289272396</v>
      </c>
      <c r="L5295">
        <v>58.734693068799992</v>
      </c>
    </row>
    <row r="5296" spans="1:12">
      <c r="A5296" s="73">
        <v>43321.583333333336</v>
      </c>
      <c r="B5296">
        <v>5.31</v>
      </c>
      <c r="C5296">
        <v>255.2</v>
      </c>
      <c r="D5296">
        <v>1.0089999999999999</v>
      </c>
      <c r="F5296">
        <v>1.0089999999999999</v>
      </c>
      <c r="G5296">
        <v>12</v>
      </c>
      <c r="H5296">
        <v>8</v>
      </c>
      <c r="I5296">
        <v>14</v>
      </c>
      <c r="J5296">
        <v>5</v>
      </c>
      <c r="K5296">
        <v>4.981970253128158</v>
      </c>
      <c r="L5296">
        <v>75.534391309499981</v>
      </c>
    </row>
    <row r="5297" spans="1:12">
      <c r="A5297" s="73">
        <v>43321.625</v>
      </c>
      <c r="B5297">
        <v>6.93</v>
      </c>
      <c r="C5297">
        <v>273.7</v>
      </c>
      <c r="D5297">
        <v>1.0059</v>
      </c>
      <c r="F5297">
        <v>1.0059</v>
      </c>
      <c r="G5297">
        <v>13</v>
      </c>
      <c r="H5297">
        <v>8</v>
      </c>
      <c r="I5297">
        <v>15</v>
      </c>
      <c r="J5297">
        <v>7</v>
      </c>
      <c r="K5297">
        <v>0.37458410244324214</v>
      </c>
      <c r="L5297">
        <v>167.38807554314999</v>
      </c>
    </row>
    <row r="5298" spans="1:12">
      <c r="A5298" s="73">
        <v>43321.666666666664</v>
      </c>
      <c r="B5298">
        <v>7.63</v>
      </c>
      <c r="C5298">
        <v>294.60000000000002</v>
      </c>
      <c r="D5298">
        <v>1.0053000000000001</v>
      </c>
      <c r="F5298">
        <v>1.0053000000000001</v>
      </c>
      <c r="G5298">
        <v>14</v>
      </c>
      <c r="H5298">
        <v>8</v>
      </c>
      <c r="I5298">
        <v>16</v>
      </c>
      <c r="J5298">
        <v>8</v>
      </c>
      <c r="K5298">
        <v>7.7382348633403767E-3</v>
      </c>
      <c r="L5298">
        <v>223.27459010954999</v>
      </c>
    </row>
    <row r="5299" spans="1:12">
      <c r="A5299" s="73">
        <v>43321.708333333336</v>
      </c>
      <c r="B5299">
        <v>7.11</v>
      </c>
      <c r="C5299">
        <v>27</v>
      </c>
      <c r="D5299">
        <v>1.0065999999999999</v>
      </c>
      <c r="F5299">
        <v>1.0065999999999999</v>
      </c>
      <c r="G5299">
        <v>2</v>
      </c>
      <c r="H5299">
        <v>8</v>
      </c>
      <c r="I5299">
        <v>17</v>
      </c>
      <c r="J5299">
        <v>7</v>
      </c>
      <c r="K5299">
        <v>0.18665230792269547</v>
      </c>
      <c r="L5299">
        <v>180.89881942230002</v>
      </c>
    </row>
    <row r="5300" spans="1:12">
      <c r="A5300" s="73">
        <v>43321.75</v>
      </c>
      <c r="B5300">
        <v>5.23</v>
      </c>
      <c r="C5300">
        <v>49.8</v>
      </c>
      <c r="D5300">
        <v>1.0185</v>
      </c>
      <c r="F5300">
        <v>1.0185</v>
      </c>
      <c r="G5300">
        <v>3</v>
      </c>
      <c r="H5300">
        <v>8</v>
      </c>
      <c r="I5300">
        <v>18</v>
      </c>
      <c r="J5300">
        <v>5</v>
      </c>
      <c r="K5300">
        <v>5.3454954951372864</v>
      </c>
      <c r="L5300">
        <v>72.851098419750016</v>
      </c>
    </row>
    <row r="5301" spans="1:12">
      <c r="A5301" s="73">
        <v>43321.791666666664</v>
      </c>
      <c r="B5301">
        <v>4.21</v>
      </c>
      <c r="C5301">
        <v>65.400000000000006</v>
      </c>
      <c r="D5301">
        <v>1.0270999999999999</v>
      </c>
      <c r="F5301">
        <v>1.0270999999999999</v>
      </c>
      <c r="G5301">
        <v>4</v>
      </c>
      <c r="H5301">
        <v>8</v>
      </c>
      <c r="I5301">
        <v>19</v>
      </c>
      <c r="J5301">
        <v>4</v>
      </c>
      <c r="K5301">
        <v>11.102442330753716</v>
      </c>
      <c r="L5301">
        <v>38.320310646549991</v>
      </c>
    </row>
    <row r="5302" spans="1:12">
      <c r="A5302" s="73">
        <v>43321.833333333336</v>
      </c>
      <c r="B5302">
        <v>4.6100000000000003</v>
      </c>
      <c r="C5302">
        <v>55.6</v>
      </c>
      <c r="D5302">
        <v>1.0303</v>
      </c>
      <c r="F5302">
        <v>1.0303</v>
      </c>
      <c r="G5302">
        <v>3</v>
      </c>
      <c r="H5302">
        <v>8</v>
      </c>
      <c r="I5302">
        <v>20</v>
      </c>
      <c r="J5302">
        <v>5</v>
      </c>
      <c r="K5302">
        <v>8.5968161207080556</v>
      </c>
      <c r="L5302">
        <v>50.470369042150011</v>
      </c>
    </row>
    <row r="5303" spans="1:12">
      <c r="A5303" s="73">
        <v>43321.875</v>
      </c>
      <c r="B5303">
        <v>4.9400000000000004</v>
      </c>
      <c r="C5303">
        <v>53.1</v>
      </c>
      <c r="D5303">
        <v>1.0330999999999999</v>
      </c>
      <c r="F5303">
        <v>1.0330999999999999</v>
      </c>
      <c r="G5303">
        <v>3</v>
      </c>
      <c r="H5303">
        <v>8</v>
      </c>
      <c r="I5303">
        <v>21</v>
      </c>
      <c r="J5303">
        <v>5</v>
      </c>
      <c r="K5303">
        <v>6.7705744974203883</v>
      </c>
      <c r="L5303">
        <v>62.272057125200007</v>
      </c>
    </row>
    <row r="5304" spans="1:12">
      <c r="A5304" s="73">
        <v>43321.916666666664</v>
      </c>
      <c r="B5304">
        <v>6.39</v>
      </c>
      <c r="C5304">
        <v>51.4</v>
      </c>
      <c r="D5304">
        <v>1.0376000000000001</v>
      </c>
      <c r="F5304">
        <v>1.0376000000000001</v>
      </c>
      <c r="G5304">
        <v>3</v>
      </c>
      <c r="H5304">
        <v>8</v>
      </c>
      <c r="I5304">
        <v>22</v>
      </c>
      <c r="J5304">
        <v>6</v>
      </c>
      <c r="K5304">
        <v>1.3271794860048809</v>
      </c>
      <c r="L5304">
        <v>135.36380133719999</v>
      </c>
    </row>
    <row r="5305" spans="1:12">
      <c r="A5305" s="73">
        <v>43321.958333333336</v>
      </c>
      <c r="B5305">
        <v>6.29</v>
      </c>
      <c r="C5305">
        <v>56.5</v>
      </c>
      <c r="D5305">
        <v>1.0388999999999999</v>
      </c>
      <c r="F5305">
        <v>1.0388999999999999</v>
      </c>
      <c r="G5305">
        <v>4</v>
      </c>
      <c r="H5305">
        <v>8</v>
      </c>
      <c r="I5305">
        <v>23</v>
      </c>
      <c r="J5305">
        <v>6</v>
      </c>
      <c r="K5305">
        <v>1.5675860385162945</v>
      </c>
      <c r="L5305">
        <v>129.26938627605</v>
      </c>
    </row>
    <row r="5306" spans="1:12">
      <c r="A5306" s="73">
        <v>43322</v>
      </c>
      <c r="B5306">
        <v>5.57</v>
      </c>
      <c r="C5306">
        <v>68.2</v>
      </c>
      <c r="D5306">
        <v>1.0402</v>
      </c>
      <c r="F5306">
        <v>1.0402</v>
      </c>
      <c r="G5306">
        <v>4</v>
      </c>
      <c r="H5306">
        <v>8</v>
      </c>
      <c r="I5306">
        <v>0</v>
      </c>
      <c r="J5306">
        <v>6</v>
      </c>
      <c r="K5306">
        <v>3.8889132165984779</v>
      </c>
      <c r="L5306">
        <v>89.877801229300019</v>
      </c>
    </row>
    <row r="5307" spans="1:12">
      <c r="A5307" s="73">
        <v>43322.041666666664</v>
      </c>
      <c r="B5307">
        <v>3.37</v>
      </c>
      <c r="C5307">
        <v>94.1</v>
      </c>
      <c r="D5307">
        <v>1.0427999999999999</v>
      </c>
      <c r="F5307">
        <v>1.0427999999999999</v>
      </c>
      <c r="G5307">
        <v>5</v>
      </c>
      <c r="H5307">
        <v>8</v>
      </c>
      <c r="I5307">
        <v>1</v>
      </c>
      <c r="J5307">
        <v>3</v>
      </c>
      <c r="K5307">
        <v>17.405857371849596</v>
      </c>
      <c r="L5307">
        <v>19.955413414199999</v>
      </c>
    </row>
    <row r="5308" spans="1:12">
      <c r="A5308" s="73">
        <v>43322.083333333336</v>
      </c>
      <c r="B5308">
        <v>3.69</v>
      </c>
      <c r="C5308">
        <v>97.7</v>
      </c>
      <c r="D5308">
        <v>1.0454000000000001</v>
      </c>
      <c r="F5308">
        <v>1.0454000000000001</v>
      </c>
      <c r="G5308">
        <v>5</v>
      </c>
      <c r="H5308">
        <v>8</v>
      </c>
      <c r="I5308">
        <v>2</v>
      </c>
      <c r="J5308">
        <v>4</v>
      </c>
      <c r="K5308">
        <v>14.838156403813072</v>
      </c>
      <c r="L5308">
        <v>26.262229884300002</v>
      </c>
    </row>
    <row r="5309" spans="1:12">
      <c r="A5309" s="73">
        <v>43322.125</v>
      </c>
      <c r="B5309">
        <v>4.49</v>
      </c>
      <c r="C5309">
        <v>87.5</v>
      </c>
      <c r="D5309">
        <v>1.0465</v>
      </c>
      <c r="F5309">
        <v>1.0465</v>
      </c>
      <c r="G5309">
        <v>5</v>
      </c>
      <c r="H5309">
        <v>8</v>
      </c>
      <c r="I5309">
        <v>3</v>
      </c>
      <c r="J5309">
        <v>4</v>
      </c>
      <c r="K5309">
        <v>9.314903983721754</v>
      </c>
      <c r="L5309">
        <v>47.363987739250007</v>
      </c>
    </row>
    <row r="5310" spans="1:12">
      <c r="A5310" s="73">
        <v>43322.166666666664</v>
      </c>
      <c r="B5310">
        <v>3.86</v>
      </c>
      <c r="C5310">
        <v>89.6</v>
      </c>
      <c r="D5310">
        <v>1.0474000000000001</v>
      </c>
      <c r="F5310">
        <v>1.0474000000000001</v>
      </c>
      <c r="G5310">
        <v>5</v>
      </c>
      <c r="H5310">
        <v>8</v>
      </c>
      <c r="I5310">
        <v>4</v>
      </c>
      <c r="J5310">
        <v>4</v>
      </c>
      <c r="K5310">
        <v>13.557365264543668</v>
      </c>
      <c r="L5310">
        <v>30.119273207199999</v>
      </c>
    </row>
    <row r="5311" spans="1:12">
      <c r="A5311" s="73">
        <v>43322.208333333336</v>
      </c>
      <c r="B5311">
        <v>4.47</v>
      </c>
      <c r="C5311">
        <v>71.3</v>
      </c>
      <c r="D5311">
        <v>1.0482</v>
      </c>
      <c r="F5311">
        <v>1.0482</v>
      </c>
      <c r="G5311">
        <v>4</v>
      </c>
      <c r="H5311">
        <v>8</v>
      </c>
      <c r="I5311">
        <v>5</v>
      </c>
      <c r="J5311">
        <v>4</v>
      </c>
      <c r="K5311">
        <v>9.4373852942240397</v>
      </c>
      <c r="L5311">
        <v>46.809793914299995</v>
      </c>
    </row>
    <row r="5312" spans="1:12">
      <c r="A5312" s="73">
        <v>43322.25</v>
      </c>
      <c r="B5312">
        <v>4.72</v>
      </c>
      <c r="C5312">
        <v>91.4</v>
      </c>
      <c r="D5312">
        <v>1.0466</v>
      </c>
      <c r="F5312">
        <v>1.0466</v>
      </c>
      <c r="G5312">
        <v>5</v>
      </c>
      <c r="H5312">
        <v>8</v>
      </c>
      <c r="I5312">
        <v>6</v>
      </c>
      <c r="J5312">
        <v>5</v>
      </c>
      <c r="K5312">
        <v>7.9638689129455038</v>
      </c>
      <c r="L5312">
        <v>55.027113318399991</v>
      </c>
    </row>
    <row r="5313" spans="1:12">
      <c r="A5313" s="73">
        <v>43322.291666666664</v>
      </c>
      <c r="B5313">
        <v>4.17</v>
      </c>
      <c r="C5313">
        <v>95.5</v>
      </c>
      <c r="D5313">
        <v>1.0403</v>
      </c>
      <c r="F5313">
        <v>1.0403</v>
      </c>
      <c r="G5313">
        <v>5</v>
      </c>
      <c r="H5313">
        <v>8</v>
      </c>
      <c r="I5313">
        <v>7</v>
      </c>
      <c r="J5313">
        <v>4</v>
      </c>
      <c r="K5313">
        <v>11.370604951758283</v>
      </c>
      <c r="L5313">
        <v>37.71696751695</v>
      </c>
    </row>
    <row r="5314" spans="1:12">
      <c r="A5314" s="73">
        <v>43322.333333333336</v>
      </c>
      <c r="B5314">
        <v>4.66</v>
      </c>
      <c r="C5314">
        <v>92.3</v>
      </c>
      <c r="D5314">
        <v>1.0327999999999999</v>
      </c>
      <c r="F5314">
        <v>1.0327999999999999</v>
      </c>
      <c r="G5314">
        <v>5</v>
      </c>
      <c r="H5314">
        <v>8</v>
      </c>
      <c r="I5314">
        <v>8</v>
      </c>
      <c r="J5314">
        <v>5</v>
      </c>
      <c r="K5314">
        <v>8.3061128444523504</v>
      </c>
      <c r="L5314">
        <v>52.256941014399999</v>
      </c>
    </row>
    <row r="5315" spans="1:12">
      <c r="A5315" s="73">
        <v>43322.375</v>
      </c>
      <c r="B5315">
        <v>5.01</v>
      </c>
      <c r="C5315">
        <v>94.2</v>
      </c>
      <c r="D5315">
        <v>1.0256000000000001</v>
      </c>
      <c r="F5315">
        <v>1.0256000000000001</v>
      </c>
      <c r="G5315">
        <v>5</v>
      </c>
      <c r="H5315">
        <v>8</v>
      </c>
      <c r="I5315">
        <v>9</v>
      </c>
      <c r="J5315">
        <v>5</v>
      </c>
      <c r="K5315">
        <v>6.4111899106624008</v>
      </c>
      <c r="L5315">
        <v>64.485369712799994</v>
      </c>
    </row>
    <row r="5316" spans="1:12">
      <c r="A5316" s="73">
        <v>43322.416666666664</v>
      </c>
      <c r="B5316">
        <v>5.07</v>
      </c>
      <c r="C5316">
        <v>109.2</v>
      </c>
      <c r="D5316">
        <v>1.0176000000000001</v>
      </c>
      <c r="F5316">
        <v>1.0176000000000001</v>
      </c>
      <c r="G5316">
        <v>6</v>
      </c>
      <c r="H5316">
        <v>8</v>
      </c>
      <c r="I5316">
        <v>10</v>
      </c>
      <c r="J5316">
        <v>5</v>
      </c>
      <c r="K5316">
        <v>6.1109459791555496</v>
      </c>
      <c r="L5316">
        <v>66.308771318400005</v>
      </c>
    </row>
    <row r="5317" spans="1:12">
      <c r="A5317" s="73">
        <v>43322.458333333336</v>
      </c>
      <c r="B5317">
        <v>4.07</v>
      </c>
      <c r="C5317">
        <v>111.9</v>
      </c>
      <c r="D5317">
        <v>1.0103</v>
      </c>
      <c r="F5317">
        <v>1.0103</v>
      </c>
      <c r="G5317">
        <v>6</v>
      </c>
      <c r="H5317">
        <v>8</v>
      </c>
      <c r="I5317">
        <v>11</v>
      </c>
      <c r="J5317">
        <v>4</v>
      </c>
      <c r="K5317">
        <v>12.055011504269695</v>
      </c>
      <c r="L5317">
        <v>34.056780086450011</v>
      </c>
    </row>
    <row r="5318" spans="1:12">
      <c r="A5318" s="73">
        <v>43322.5</v>
      </c>
      <c r="B5318">
        <v>3.63</v>
      </c>
      <c r="C5318">
        <v>163.9</v>
      </c>
      <c r="D5318">
        <v>1.0054000000000001</v>
      </c>
      <c r="F5318">
        <v>1.0054000000000001</v>
      </c>
      <c r="G5318">
        <v>8</v>
      </c>
      <c r="H5318">
        <v>8</v>
      </c>
      <c r="I5318">
        <v>12</v>
      </c>
      <c r="J5318">
        <v>4</v>
      </c>
      <c r="K5318">
        <v>15.304000335319921</v>
      </c>
      <c r="L5318">
        <v>24.045220296900002</v>
      </c>
    </row>
    <row r="5319" spans="1:12">
      <c r="A5319" s="73">
        <v>43322.541666666664</v>
      </c>
      <c r="B5319">
        <v>3.77</v>
      </c>
      <c r="C5319">
        <v>187.1</v>
      </c>
      <c r="D5319">
        <v>1.0018</v>
      </c>
      <c r="F5319">
        <v>1.0018</v>
      </c>
      <c r="G5319">
        <v>9</v>
      </c>
      <c r="H5319">
        <v>8</v>
      </c>
      <c r="I5319">
        <v>13</v>
      </c>
      <c r="J5319">
        <v>4</v>
      </c>
      <c r="K5319">
        <v>14.22823116180394</v>
      </c>
      <c r="L5319">
        <v>26.839540869700002</v>
      </c>
    </row>
    <row r="5320" spans="1:12">
      <c r="A5320" s="73">
        <v>43322.583333333336</v>
      </c>
      <c r="B5320">
        <v>4.33</v>
      </c>
      <c r="C5320">
        <v>218.6</v>
      </c>
      <c r="D5320">
        <v>0.99780000000000002</v>
      </c>
      <c r="F5320">
        <v>0.99780000000000002</v>
      </c>
      <c r="G5320">
        <v>11</v>
      </c>
      <c r="H5320">
        <v>8</v>
      </c>
      <c r="I5320">
        <v>14</v>
      </c>
      <c r="J5320">
        <v>4</v>
      </c>
      <c r="K5320">
        <v>10.317154467740018</v>
      </c>
      <c r="L5320">
        <v>40.502067489300003</v>
      </c>
    </row>
    <row r="5321" spans="1:12">
      <c r="A5321" s="73">
        <v>43322.625</v>
      </c>
      <c r="B5321">
        <v>4.54</v>
      </c>
      <c r="C5321">
        <v>212</v>
      </c>
      <c r="D5321">
        <v>0.99480000000000002</v>
      </c>
      <c r="F5321">
        <v>0.99480000000000002</v>
      </c>
      <c r="G5321">
        <v>10</v>
      </c>
      <c r="H5321">
        <v>8</v>
      </c>
      <c r="I5321">
        <v>15</v>
      </c>
      <c r="J5321">
        <v>5</v>
      </c>
      <c r="K5321">
        <v>9.0122007074660484</v>
      </c>
      <c r="L5321">
        <v>46.545032673600005</v>
      </c>
    </row>
    <row r="5322" spans="1:12">
      <c r="A5322" s="73">
        <v>43322.666666666664</v>
      </c>
      <c r="B5322">
        <v>5.31</v>
      </c>
      <c r="C5322">
        <v>206</v>
      </c>
      <c r="D5322">
        <v>0.99409999999999998</v>
      </c>
      <c r="F5322">
        <v>0.99409999999999998</v>
      </c>
      <c r="G5322">
        <v>10</v>
      </c>
      <c r="H5322">
        <v>8</v>
      </c>
      <c r="I5322">
        <v>16</v>
      </c>
      <c r="J5322">
        <v>5</v>
      </c>
      <c r="K5322">
        <v>4.981970253128158</v>
      </c>
      <c r="L5322">
        <v>74.418967691549994</v>
      </c>
    </row>
    <row r="5323" spans="1:12">
      <c r="A5323" s="73">
        <v>43322.708333333336</v>
      </c>
      <c r="B5323">
        <v>5.6</v>
      </c>
      <c r="C5323">
        <v>201.7</v>
      </c>
      <c r="D5323">
        <v>0.99370000000000003</v>
      </c>
      <c r="F5323">
        <v>0.99370000000000003</v>
      </c>
      <c r="G5323">
        <v>10</v>
      </c>
      <c r="H5323">
        <v>8</v>
      </c>
      <c r="I5323">
        <v>17</v>
      </c>
      <c r="J5323">
        <v>6</v>
      </c>
      <c r="K5323">
        <v>3.771491250845056</v>
      </c>
      <c r="L5323">
        <v>87.254809599999987</v>
      </c>
    </row>
    <row r="5324" spans="1:12">
      <c r="A5324" s="73">
        <v>43322.75</v>
      </c>
      <c r="B5324">
        <v>6.84</v>
      </c>
      <c r="C5324">
        <v>198</v>
      </c>
      <c r="D5324">
        <v>0.99709999999999999</v>
      </c>
      <c r="F5324">
        <v>0.99709999999999999</v>
      </c>
      <c r="G5324">
        <v>10</v>
      </c>
      <c r="H5324">
        <v>8</v>
      </c>
      <c r="I5324">
        <v>18</v>
      </c>
      <c r="J5324">
        <v>7</v>
      </c>
      <c r="K5324">
        <v>0.49284999970351506</v>
      </c>
      <c r="L5324">
        <v>159.54273241919998</v>
      </c>
    </row>
    <row r="5325" spans="1:12">
      <c r="A5325" s="73">
        <v>43322.791666666664</v>
      </c>
      <c r="B5325">
        <v>7.62</v>
      </c>
      <c r="C5325">
        <v>199.7</v>
      </c>
      <c r="D5325">
        <v>1.0044999999999999</v>
      </c>
      <c r="F5325">
        <v>1.0044999999999999</v>
      </c>
      <c r="G5325">
        <v>10</v>
      </c>
      <c r="H5325">
        <v>8</v>
      </c>
      <c r="I5325">
        <v>19</v>
      </c>
      <c r="J5325">
        <v>8</v>
      </c>
      <c r="K5325">
        <v>6.0788901144818615E-3</v>
      </c>
      <c r="L5325">
        <v>222.22087813799999</v>
      </c>
    </row>
    <row r="5326" spans="1:12">
      <c r="A5326" s="73">
        <v>43322.833333333336</v>
      </c>
      <c r="B5326">
        <v>7.12</v>
      </c>
      <c r="C5326">
        <v>185.8</v>
      </c>
      <c r="D5326">
        <v>1.0087999999999999</v>
      </c>
      <c r="F5326">
        <v>1.0087999999999999</v>
      </c>
      <c r="G5326">
        <v>9</v>
      </c>
      <c r="H5326">
        <v>8</v>
      </c>
      <c r="I5326">
        <v>20</v>
      </c>
      <c r="J5326">
        <v>7</v>
      </c>
      <c r="K5326">
        <v>0.17811165267155421</v>
      </c>
      <c r="L5326">
        <v>182.06021816320001</v>
      </c>
    </row>
    <row r="5327" spans="1:12">
      <c r="A5327" s="73">
        <v>43322.875</v>
      </c>
      <c r="B5327">
        <v>5.44</v>
      </c>
      <c r="C5327">
        <v>166.2</v>
      </c>
      <c r="D5327">
        <v>1.014</v>
      </c>
      <c r="F5327">
        <v>1.014</v>
      </c>
      <c r="G5327">
        <v>8</v>
      </c>
      <c r="H5327">
        <v>8</v>
      </c>
      <c r="I5327">
        <v>21</v>
      </c>
      <c r="J5327">
        <v>5</v>
      </c>
      <c r="K5327">
        <v>4.4185417348633163</v>
      </c>
      <c r="L5327">
        <v>81.621516288000009</v>
      </c>
    </row>
    <row r="5328" spans="1:12">
      <c r="A5328" s="73">
        <v>43322.916666666664</v>
      </c>
      <c r="B5328">
        <v>6.55</v>
      </c>
      <c r="C5328">
        <v>214.8</v>
      </c>
      <c r="D5328">
        <v>1.0144</v>
      </c>
      <c r="F5328">
        <v>1.0144</v>
      </c>
      <c r="G5328">
        <v>11</v>
      </c>
      <c r="H5328">
        <v>8</v>
      </c>
      <c r="I5328">
        <v>22</v>
      </c>
      <c r="J5328">
        <v>7</v>
      </c>
      <c r="K5328">
        <v>0.98412900198661724</v>
      </c>
      <c r="L5328">
        <v>142.52896939999999</v>
      </c>
    </row>
    <row r="5329" spans="1:12">
      <c r="A5329" s="73">
        <v>43322.958333333336</v>
      </c>
      <c r="B5329">
        <v>9.35</v>
      </c>
      <c r="C5329">
        <v>331.6</v>
      </c>
      <c r="D5329">
        <v>1.0235000000000001</v>
      </c>
      <c r="F5329">
        <v>1.0235000000000001</v>
      </c>
      <c r="G5329">
        <v>16</v>
      </c>
      <c r="H5329">
        <v>8</v>
      </c>
      <c r="I5329">
        <v>23</v>
      </c>
      <c r="J5329">
        <v>9</v>
      </c>
      <c r="K5329">
        <v>3.26874553166701</v>
      </c>
      <c r="L5329">
        <v>418.30464190625003</v>
      </c>
    </row>
    <row r="5330" spans="1:12">
      <c r="A5330" s="73">
        <v>43323</v>
      </c>
      <c r="B5330">
        <v>10.84</v>
      </c>
      <c r="C5330">
        <v>356.3</v>
      </c>
      <c r="D5330">
        <v>1.0305</v>
      </c>
      <c r="F5330">
        <v>1.0305</v>
      </c>
      <c r="G5330">
        <v>1</v>
      </c>
      <c r="H5330">
        <v>8</v>
      </c>
      <c r="I5330">
        <v>0</v>
      </c>
      <c r="J5330">
        <v>11</v>
      </c>
      <c r="K5330">
        <v>10.876587899246934</v>
      </c>
      <c r="L5330">
        <v>656.30520273599996</v>
      </c>
    </row>
    <row r="5331" spans="1:12">
      <c r="A5331" s="73">
        <v>43323.041666666664</v>
      </c>
      <c r="B5331">
        <v>4.8600000000000003</v>
      </c>
      <c r="C5331">
        <v>330.4</v>
      </c>
      <c r="D5331">
        <v>1.0365</v>
      </c>
      <c r="F5331">
        <v>1.0365</v>
      </c>
      <c r="G5331">
        <v>16</v>
      </c>
      <c r="H5331">
        <v>8</v>
      </c>
      <c r="I5331">
        <v>1</v>
      </c>
      <c r="J5331">
        <v>5</v>
      </c>
      <c r="K5331">
        <v>7.1932997394295199</v>
      </c>
      <c r="L5331">
        <v>59.49056842200001</v>
      </c>
    </row>
    <row r="5332" spans="1:12">
      <c r="A5332" s="73">
        <v>43323.083333333336</v>
      </c>
      <c r="B5332">
        <v>5.53</v>
      </c>
      <c r="C5332">
        <v>51.2</v>
      </c>
      <c r="D5332">
        <v>1.0348999999999999</v>
      </c>
      <c r="F5332">
        <v>1.0348999999999999</v>
      </c>
      <c r="G5332">
        <v>3</v>
      </c>
      <c r="H5332">
        <v>8</v>
      </c>
      <c r="I5332">
        <v>2</v>
      </c>
      <c r="J5332">
        <v>6</v>
      </c>
      <c r="K5332">
        <v>4.0482758376030441</v>
      </c>
      <c r="L5332">
        <v>87.507199478649994</v>
      </c>
    </row>
    <row r="5333" spans="1:12">
      <c r="A5333" s="73">
        <v>43323.125</v>
      </c>
      <c r="B5333">
        <v>2.88</v>
      </c>
      <c r="C5333">
        <v>61.2</v>
      </c>
      <c r="D5333">
        <v>1.0361</v>
      </c>
      <c r="F5333">
        <v>1.0361</v>
      </c>
      <c r="G5333">
        <v>4</v>
      </c>
      <c r="H5333">
        <v>8</v>
      </c>
      <c r="I5333">
        <v>3</v>
      </c>
      <c r="J5333">
        <v>3</v>
      </c>
      <c r="K5333">
        <v>21.734549479155529</v>
      </c>
      <c r="L5333">
        <v>12.3751120896</v>
      </c>
    </row>
    <row r="5334" spans="1:12">
      <c r="A5334" s="73">
        <v>43323.166666666664</v>
      </c>
      <c r="B5334">
        <v>1.18</v>
      </c>
      <c r="C5334">
        <v>135</v>
      </c>
      <c r="D5334">
        <v>1.0363</v>
      </c>
      <c r="F5334">
        <v>1.0363</v>
      </c>
      <c r="G5334">
        <v>7</v>
      </c>
      <c r="H5334">
        <v>8</v>
      </c>
      <c r="I5334">
        <v>4</v>
      </c>
      <c r="J5334">
        <v>1</v>
      </c>
      <c r="K5334">
        <v>40.475460871849577</v>
      </c>
      <c r="L5334">
        <v>0.85133703079999989</v>
      </c>
    </row>
    <row r="5335" spans="1:12">
      <c r="A5335" s="73">
        <v>43323.208333333336</v>
      </c>
      <c r="B5335">
        <v>0.98899999999999999</v>
      </c>
      <c r="C5335">
        <v>137.4</v>
      </c>
      <c r="D5335">
        <v>1.0361</v>
      </c>
      <c r="F5335">
        <v>1.0361</v>
      </c>
      <c r="G5335">
        <v>7</v>
      </c>
      <c r="H5335">
        <v>8</v>
      </c>
      <c r="I5335">
        <v>5</v>
      </c>
      <c r="J5335">
        <v>1</v>
      </c>
      <c r="K5335">
        <v>42.942238387146375</v>
      </c>
      <c r="L5335">
        <v>0.50114171262545004</v>
      </c>
    </row>
    <row r="5336" spans="1:12">
      <c r="A5336" s="73">
        <v>43323.25</v>
      </c>
      <c r="B5336">
        <v>1.18</v>
      </c>
      <c r="C5336">
        <v>225.5</v>
      </c>
      <c r="D5336">
        <v>1.0350999999999999</v>
      </c>
      <c r="F5336">
        <v>1.0350999999999999</v>
      </c>
      <c r="G5336">
        <v>11</v>
      </c>
      <c r="H5336">
        <v>8</v>
      </c>
      <c r="I5336">
        <v>6</v>
      </c>
      <c r="J5336">
        <v>1</v>
      </c>
      <c r="K5336">
        <v>40.475460871849577</v>
      </c>
      <c r="L5336">
        <v>0.85035121159999982</v>
      </c>
    </row>
    <row r="5337" spans="1:12">
      <c r="A5337" s="73">
        <v>43323.291666666664</v>
      </c>
      <c r="B5337">
        <v>1.2</v>
      </c>
      <c r="C5337">
        <v>241.2</v>
      </c>
      <c r="D5337">
        <v>1.0315000000000001</v>
      </c>
      <c r="F5337">
        <v>1.0315000000000001</v>
      </c>
      <c r="G5337">
        <v>12</v>
      </c>
      <c r="H5337">
        <v>8</v>
      </c>
      <c r="I5337">
        <v>7</v>
      </c>
      <c r="J5337">
        <v>1</v>
      </c>
      <c r="K5337">
        <v>40.221379561347291</v>
      </c>
      <c r="L5337">
        <v>0.8912159999999999</v>
      </c>
    </row>
    <row r="5338" spans="1:12">
      <c r="A5338" s="73">
        <v>43323.333333333336</v>
      </c>
      <c r="B5338">
        <v>3.35</v>
      </c>
      <c r="C5338">
        <v>250.2</v>
      </c>
      <c r="D5338">
        <v>1.0236000000000001</v>
      </c>
      <c r="F5338">
        <v>1.0236000000000001</v>
      </c>
      <c r="G5338">
        <v>12</v>
      </c>
      <c r="H5338">
        <v>8</v>
      </c>
      <c r="I5338">
        <v>8</v>
      </c>
      <c r="J5338">
        <v>3</v>
      </c>
      <c r="K5338">
        <v>17.573138682351882</v>
      </c>
      <c r="L5338">
        <v>19.241312925000003</v>
      </c>
    </row>
    <row r="5339" spans="1:12">
      <c r="A5339" s="73">
        <v>43323.375</v>
      </c>
      <c r="B5339">
        <v>3.72</v>
      </c>
      <c r="C5339">
        <v>239.2</v>
      </c>
      <c r="D5339">
        <v>1.0195000000000001</v>
      </c>
      <c r="F5339">
        <v>1.0195000000000001</v>
      </c>
      <c r="G5339">
        <v>12</v>
      </c>
      <c r="H5339">
        <v>8</v>
      </c>
      <c r="I5339">
        <v>9</v>
      </c>
      <c r="J5339">
        <v>4</v>
      </c>
      <c r="K5339">
        <v>14.607934438059646</v>
      </c>
      <c r="L5339">
        <v>26.241342768000006</v>
      </c>
    </row>
    <row r="5340" spans="1:12">
      <c r="A5340" s="73">
        <v>43323.416666666664</v>
      </c>
      <c r="B5340">
        <v>3.47</v>
      </c>
      <c r="C5340">
        <v>254</v>
      </c>
      <c r="D5340">
        <v>1.0165</v>
      </c>
      <c r="F5340">
        <v>1.0165</v>
      </c>
      <c r="G5340">
        <v>12</v>
      </c>
      <c r="H5340">
        <v>8</v>
      </c>
      <c r="I5340">
        <v>10</v>
      </c>
      <c r="J5340">
        <v>3</v>
      </c>
      <c r="K5340">
        <v>16.581450819338176</v>
      </c>
      <c r="L5340">
        <v>21.235662364750002</v>
      </c>
    </row>
    <row r="5341" spans="1:12">
      <c r="A5341" s="73">
        <v>43323.458333333336</v>
      </c>
      <c r="B5341">
        <v>2.16</v>
      </c>
      <c r="C5341">
        <v>295.3</v>
      </c>
      <c r="D5341">
        <v>1.014</v>
      </c>
      <c r="F5341">
        <v>1.014</v>
      </c>
      <c r="G5341">
        <v>14</v>
      </c>
      <c r="H5341">
        <v>8</v>
      </c>
      <c r="I5341">
        <v>11</v>
      </c>
      <c r="J5341">
        <v>2</v>
      </c>
      <c r="K5341">
        <v>28.96627665723771</v>
      </c>
      <c r="L5341">
        <v>5.1093918720000007</v>
      </c>
    </row>
    <row r="5342" spans="1:12">
      <c r="A5342" s="73">
        <v>43323.5</v>
      </c>
      <c r="B5342">
        <v>1.07</v>
      </c>
      <c r="C5342">
        <v>5.9</v>
      </c>
      <c r="D5342">
        <v>1.0104</v>
      </c>
      <c r="F5342">
        <v>1.0104</v>
      </c>
      <c r="G5342">
        <v>1</v>
      </c>
      <c r="H5342">
        <v>8</v>
      </c>
      <c r="I5342">
        <v>12</v>
      </c>
      <c r="J5342">
        <v>1</v>
      </c>
      <c r="K5342">
        <v>41.88720807961213</v>
      </c>
      <c r="L5342">
        <v>0.6188917236</v>
      </c>
    </row>
    <row r="5343" spans="1:12">
      <c r="A5343" s="73">
        <v>43323.541666666664</v>
      </c>
      <c r="B5343">
        <v>1.1599999999999999</v>
      </c>
      <c r="C5343">
        <v>78.7</v>
      </c>
      <c r="D5343">
        <v>1.0092000000000001</v>
      </c>
      <c r="F5343">
        <v>1.0092000000000001</v>
      </c>
      <c r="G5343">
        <v>4</v>
      </c>
      <c r="H5343">
        <v>8</v>
      </c>
      <c r="I5343">
        <v>13</v>
      </c>
      <c r="J5343">
        <v>1</v>
      </c>
      <c r="K5343">
        <v>40.730342182351855</v>
      </c>
      <c r="L5343">
        <v>0.78762812159999984</v>
      </c>
    </row>
    <row r="5344" spans="1:12">
      <c r="A5344" s="73">
        <v>43323.583333333336</v>
      </c>
      <c r="B5344">
        <v>3.59</v>
      </c>
      <c r="C5344">
        <v>101.3</v>
      </c>
      <c r="D5344">
        <v>1.0179</v>
      </c>
      <c r="F5344">
        <v>1.0179</v>
      </c>
      <c r="G5344">
        <v>6</v>
      </c>
      <c r="H5344">
        <v>8</v>
      </c>
      <c r="I5344">
        <v>14</v>
      </c>
      <c r="J5344">
        <v>4</v>
      </c>
      <c r="K5344">
        <v>15.618562956324487</v>
      </c>
      <c r="L5344">
        <v>23.548240597049997</v>
      </c>
    </row>
    <row r="5345" spans="1:12">
      <c r="A5345" s="73">
        <v>43323.625</v>
      </c>
      <c r="B5345">
        <v>6.29</v>
      </c>
      <c r="C5345">
        <v>162.1</v>
      </c>
      <c r="D5345">
        <v>1.026</v>
      </c>
      <c r="F5345">
        <v>1.026</v>
      </c>
      <c r="G5345">
        <v>8</v>
      </c>
      <c r="H5345">
        <v>8</v>
      </c>
      <c r="I5345">
        <v>15</v>
      </c>
      <c r="J5345">
        <v>6</v>
      </c>
      <c r="K5345">
        <v>1.5675860385162945</v>
      </c>
      <c r="L5345">
        <v>127.66425095700001</v>
      </c>
    </row>
    <row r="5346" spans="1:12">
      <c r="A5346" s="73">
        <v>43323.666666666664</v>
      </c>
      <c r="B5346">
        <v>6.29</v>
      </c>
      <c r="C5346">
        <v>201.6</v>
      </c>
      <c r="D5346">
        <v>1.0235000000000001</v>
      </c>
      <c r="F5346">
        <v>1.0235000000000001</v>
      </c>
      <c r="G5346">
        <v>10</v>
      </c>
      <c r="H5346">
        <v>8</v>
      </c>
      <c r="I5346">
        <v>16</v>
      </c>
      <c r="J5346">
        <v>6</v>
      </c>
      <c r="K5346">
        <v>1.5675860385162945</v>
      </c>
      <c r="L5346">
        <v>127.35317822075001</v>
      </c>
    </row>
    <row r="5347" spans="1:12">
      <c r="A5347" s="73">
        <v>43323.708333333336</v>
      </c>
      <c r="B5347">
        <v>5.24</v>
      </c>
      <c r="C5347">
        <v>187.2</v>
      </c>
      <c r="D5347">
        <v>1.02</v>
      </c>
      <c r="F5347">
        <v>1.02</v>
      </c>
      <c r="G5347">
        <v>9</v>
      </c>
      <c r="H5347">
        <v>8</v>
      </c>
      <c r="I5347">
        <v>17</v>
      </c>
      <c r="J5347">
        <v>5</v>
      </c>
      <c r="K5347">
        <v>5.2993548398861456</v>
      </c>
      <c r="L5347">
        <v>73.377690240000007</v>
      </c>
    </row>
    <row r="5348" spans="1:12">
      <c r="A5348" s="73">
        <v>43323.75</v>
      </c>
      <c r="B5348">
        <v>7.42</v>
      </c>
      <c r="C5348">
        <v>22.1</v>
      </c>
      <c r="D5348">
        <v>1.0214000000000001</v>
      </c>
      <c r="F5348">
        <v>1.0214000000000001</v>
      </c>
      <c r="G5348">
        <v>2</v>
      </c>
      <c r="H5348">
        <v>8</v>
      </c>
      <c r="I5348">
        <v>18</v>
      </c>
      <c r="J5348">
        <v>7</v>
      </c>
      <c r="K5348">
        <v>1.489199513731084E-2</v>
      </c>
      <c r="L5348">
        <v>208.6303918216</v>
      </c>
    </row>
    <row r="5349" spans="1:12">
      <c r="A5349" s="73">
        <v>43323.791666666664</v>
      </c>
      <c r="B5349">
        <v>11.23</v>
      </c>
      <c r="C5349">
        <v>37.5</v>
      </c>
      <c r="D5349">
        <v>1.0314000000000001</v>
      </c>
      <c r="F5349">
        <v>1.0314000000000001</v>
      </c>
      <c r="G5349">
        <v>3</v>
      </c>
      <c r="H5349">
        <v>8</v>
      </c>
      <c r="I5349">
        <v>19</v>
      </c>
      <c r="J5349">
        <v>11</v>
      </c>
      <c r="K5349">
        <v>13.601102344452421</v>
      </c>
      <c r="L5349">
        <v>730.35902501190026</v>
      </c>
    </row>
    <row r="5350" spans="1:12">
      <c r="A5350" s="73">
        <v>43323.833333333336</v>
      </c>
      <c r="B5350">
        <v>7.03</v>
      </c>
      <c r="C5350">
        <v>76.2</v>
      </c>
      <c r="D5350">
        <v>1.0373000000000001</v>
      </c>
      <c r="F5350">
        <v>1.0373000000000001</v>
      </c>
      <c r="G5350">
        <v>4</v>
      </c>
      <c r="H5350">
        <v>8</v>
      </c>
      <c r="I5350">
        <v>20</v>
      </c>
      <c r="J5350">
        <v>7</v>
      </c>
      <c r="K5350">
        <v>0.26217754993182707</v>
      </c>
      <c r="L5350">
        <v>180.19401298855004</v>
      </c>
    </row>
    <row r="5351" spans="1:12">
      <c r="A5351" s="73">
        <v>43323.875</v>
      </c>
      <c r="B5351">
        <v>4.75</v>
      </c>
      <c r="C5351">
        <v>115</v>
      </c>
      <c r="D5351">
        <v>1.0401</v>
      </c>
      <c r="F5351">
        <v>1.0401</v>
      </c>
      <c r="G5351">
        <v>6</v>
      </c>
      <c r="H5351">
        <v>8</v>
      </c>
      <c r="I5351">
        <v>21</v>
      </c>
      <c r="J5351">
        <v>5</v>
      </c>
      <c r="K5351">
        <v>7.7954469471920778</v>
      </c>
      <c r="L5351">
        <v>55.734733593750001</v>
      </c>
    </row>
    <row r="5352" spans="1:12">
      <c r="A5352" s="73">
        <v>43323.916666666664</v>
      </c>
      <c r="B5352">
        <v>2.83</v>
      </c>
      <c r="C5352">
        <v>148</v>
      </c>
      <c r="D5352">
        <v>1.0378000000000001</v>
      </c>
      <c r="F5352">
        <v>1.0378000000000001</v>
      </c>
      <c r="G5352">
        <v>8</v>
      </c>
      <c r="H5352">
        <v>8</v>
      </c>
      <c r="I5352">
        <v>22</v>
      </c>
      <c r="J5352">
        <v>3</v>
      </c>
      <c r="K5352">
        <v>22.203252755411235</v>
      </c>
      <c r="L5352">
        <v>11.760965534300002</v>
      </c>
    </row>
    <row r="5353" spans="1:12">
      <c r="A5353" s="73">
        <v>43323.958333333336</v>
      </c>
      <c r="B5353">
        <v>1.21</v>
      </c>
      <c r="C5353">
        <v>190.1</v>
      </c>
      <c r="D5353">
        <v>1.0367999999999999</v>
      </c>
      <c r="F5353">
        <v>1.0367999999999999</v>
      </c>
      <c r="G5353">
        <v>9</v>
      </c>
      <c r="H5353">
        <v>8</v>
      </c>
      <c r="I5353">
        <v>23</v>
      </c>
      <c r="J5353">
        <v>1</v>
      </c>
      <c r="K5353">
        <v>40.094638906096151</v>
      </c>
      <c r="L5353">
        <v>0.91837722239999997</v>
      </c>
    </row>
    <row r="5354" spans="1:12">
      <c r="A5354" s="73">
        <v>43324</v>
      </c>
      <c r="B5354">
        <v>1.62</v>
      </c>
      <c r="C5354">
        <v>94.4</v>
      </c>
      <c r="D5354">
        <v>1.0370999999999999</v>
      </c>
      <c r="F5354">
        <v>1.0370999999999999</v>
      </c>
      <c r="G5354">
        <v>5</v>
      </c>
      <c r="H5354">
        <v>8</v>
      </c>
      <c r="I5354">
        <v>0</v>
      </c>
      <c r="J5354">
        <v>2</v>
      </c>
      <c r="K5354">
        <v>35.070472040799352</v>
      </c>
      <c r="L5354">
        <v>2.2046298443999999</v>
      </c>
    </row>
    <row r="5355" spans="1:12">
      <c r="A5355" s="73">
        <v>43324.041666666664</v>
      </c>
      <c r="B5355">
        <v>3.94</v>
      </c>
      <c r="C5355">
        <v>56.4</v>
      </c>
      <c r="D5355">
        <v>1.0373000000000001</v>
      </c>
      <c r="F5355">
        <v>1.0373000000000001</v>
      </c>
      <c r="G5355">
        <v>4</v>
      </c>
      <c r="H5355">
        <v>8</v>
      </c>
      <c r="I5355">
        <v>1</v>
      </c>
      <c r="J5355">
        <v>4</v>
      </c>
      <c r="K5355">
        <v>12.974640022534535</v>
      </c>
      <c r="L5355">
        <v>31.7221816516</v>
      </c>
    </row>
    <row r="5356" spans="1:12">
      <c r="A5356" s="73">
        <v>43324.083333333336</v>
      </c>
      <c r="B5356">
        <v>4.99</v>
      </c>
      <c r="C5356">
        <v>46.2</v>
      </c>
      <c r="D5356">
        <v>1.0391999999999999</v>
      </c>
      <c r="F5356">
        <v>1.0391999999999999</v>
      </c>
      <c r="G5356">
        <v>3</v>
      </c>
      <c r="H5356">
        <v>8</v>
      </c>
      <c r="I5356">
        <v>2</v>
      </c>
      <c r="J5356">
        <v>5</v>
      </c>
      <c r="K5356">
        <v>6.5128712211646818</v>
      </c>
      <c r="L5356">
        <v>64.561078880400004</v>
      </c>
    </row>
    <row r="5357" spans="1:12">
      <c r="A5357" s="73">
        <v>43324.125</v>
      </c>
      <c r="B5357">
        <v>4.6900000000000004</v>
      </c>
      <c r="C5357">
        <v>62.5</v>
      </c>
      <c r="D5357">
        <v>1.0387</v>
      </c>
      <c r="F5357">
        <v>1.0387</v>
      </c>
      <c r="G5357">
        <v>4</v>
      </c>
      <c r="H5357">
        <v>8</v>
      </c>
      <c r="I5357">
        <v>3</v>
      </c>
      <c r="J5357">
        <v>5</v>
      </c>
      <c r="K5357">
        <v>8.1340908786989239</v>
      </c>
      <c r="L5357">
        <v>53.577033569150011</v>
      </c>
    </row>
    <row r="5358" spans="1:12">
      <c r="A5358" s="73">
        <v>43324.166666666664</v>
      </c>
      <c r="B5358">
        <v>4.32</v>
      </c>
      <c r="C5358">
        <v>84</v>
      </c>
      <c r="D5358">
        <v>1.0387999999999999</v>
      </c>
      <c r="F5358">
        <v>1.0387999999999999</v>
      </c>
      <c r="G5358">
        <v>5</v>
      </c>
      <c r="H5358">
        <v>8</v>
      </c>
      <c r="I5358">
        <v>4</v>
      </c>
      <c r="J5358">
        <v>4</v>
      </c>
      <c r="K5358">
        <v>10.381495122991158</v>
      </c>
      <c r="L5358">
        <v>41.8748424192</v>
      </c>
    </row>
    <row r="5359" spans="1:12">
      <c r="A5359" s="73">
        <v>43324.208333333336</v>
      </c>
      <c r="B5359">
        <v>3.44</v>
      </c>
      <c r="C5359">
        <v>113.8</v>
      </c>
      <c r="D5359">
        <v>1.0384</v>
      </c>
      <c r="F5359">
        <v>1.0384</v>
      </c>
      <c r="G5359">
        <v>6</v>
      </c>
      <c r="H5359">
        <v>8</v>
      </c>
      <c r="I5359">
        <v>5</v>
      </c>
      <c r="J5359">
        <v>3</v>
      </c>
      <c r="K5359">
        <v>16.82667278509161</v>
      </c>
      <c r="L5359">
        <v>21.135377612799999</v>
      </c>
    </row>
    <row r="5360" spans="1:12">
      <c r="A5360" s="73">
        <v>43324.25</v>
      </c>
      <c r="B5360">
        <v>2.16</v>
      </c>
      <c r="C5360">
        <v>154.6</v>
      </c>
      <c r="D5360">
        <v>1.0366</v>
      </c>
      <c r="F5360">
        <v>1.0366</v>
      </c>
      <c r="G5360">
        <v>8</v>
      </c>
      <c r="H5360">
        <v>8</v>
      </c>
      <c r="I5360">
        <v>6</v>
      </c>
      <c r="J5360">
        <v>2</v>
      </c>
      <c r="K5360">
        <v>28.96627665723771</v>
      </c>
      <c r="L5360">
        <v>5.2232698368000001</v>
      </c>
    </row>
    <row r="5361" spans="1:12">
      <c r="A5361" s="73">
        <v>43324.291666666664</v>
      </c>
      <c r="B5361">
        <v>2.16</v>
      </c>
      <c r="C5361">
        <v>118.2</v>
      </c>
      <c r="D5361">
        <v>1.0338000000000001</v>
      </c>
      <c r="F5361">
        <v>1.0338000000000001</v>
      </c>
      <c r="G5361">
        <v>6</v>
      </c>
      <c r="H5361">
        <v>8</v>
      </c>
      <c r="I5361">
        <v>7</v>
      </c>
      <c r="J5361">
        <v>2</v>
      </c>
      <c r="K5361">
        <v>28.96627665723771</v>
      </c>
      <c r="L5361">
        <v>5.2091610624000007</v>
      </c>
    </row>
    <row r="5362" spans="1:12">
      <c r="A5362" s="73">
        <v>43324.333333333336</v>
      </c>
      <c r="B5362">
        <v>2.0499999999999998</v>
      </c>
      <c r="C5362">
        <v>79.3</v>
      </c>
      <c r="D5362">
        <v>1.0301</v>
      </c>
      <c r="F5362">
        <v>1.0301</v>
      </c>
      <c r="G5362">
        <v>5</v>
      </c>
      <c r="H5362">
        <v>8</v>
      </c>
      <c r="I5362">
        <v>8</v>
      </c>
      <c r="J5362">
        <v>2</v>
      </c>
      <c r="K5362">
        <v>30.162423865000271</v>
      </c>
      <c r="L5362">
        <v>4.4372201312499984</v>
      </c>
    </row>
    <row r="5363" spans="1:12">
      <c r="A5363" s="73">
        <v>43324.375</v>
      </c>
      <c r="B5363">
        <v>2.93</v>
      </c>
      <c r="C5363">
        <v>92.8</v>
      </c>
      <c r="D5363">
        <v>1.026</v>
      </c>
      <c r="F5363">
        <v>1.026</v>
      </c>
      <c r="G5363">
        <v>5</v>
      </c>
      <c r="H5363">
        <v>8</v>
      </c>
      <c r="I5363">
        <v>9</v>
      </c>
      <c r="J5363">
        <v>3</v>
      </c>
      <c r="K5363">
        <v>21.270846202899826</v>
      </c>
      <c r="L5363">
        <v>12.903877341000001</v>
      </c>
    </row>
    <row r="5364" spans="1:12">
      <c r="A5364" s="73">
        <v>43324.416666666664</v>
      </c>
      <c r="B5364">
        <v>3.8</v>
      </c>
      <c r="C5364">
        <v>110.4</v>
      </c>
      <c r="D5364">
        <v>1.0233000000000001</v>
      </c>
      <c r="F5364">
        <v>1.0233000000000001</v>
      </c>
      <c r="G5364">
        <v>6</v>
      </c>
      <c r="H5364">
        <v>8</v>
      </c>
      <c r="I5364">
        <v>10</v>
      </c>
      <c r="J5364">
        <v>4</v>
      </c>
      <c r="K5364">
        <v>14.002809196050517</v>
      </c>
      <c r="L5364">
        <v>28.0752588</v>
      </c>
    </row>
    <row r="5365" spans="1:12">
      <c r="A5365" s="73">
        <v>43324.458333333336</v>
      </c>
      <c r="B5365">
        <v>4.95</v>
      </c>
      <c r="C5365">
        <v>107.3</v>
      </c>
      <c r="D5365">
        <v>1.0222</v>
      </c>
      <c r="F5365">
        <v>1.0222</v>
      </c>
      <c r="G5365">
        <v>6</v>
      </c>
      <c r="H5365">
        <v>8</v>
      </c>
      <c r="I5365">
        <v>11</v>
      </c>
      <c r="J5365">
        <v>5</v>
      </c>
      <c r="K5365">
        <v>6.7186338421692477</v>
      </c>
      <c r="L5365">
        <v>61.989977362500007</v>
      </c>
    </row>
    <row r="5366" spans="1:12">
      <c r="A5366" s="73">
        <v>43324.5</v>
      </c>
      <c r="B5366">
        <v>4.74</v>
      </c>
      <c r="C5366">
        <v>85.4</v>
      </c>
      <c r="D5366">
        <v>1.0210999999999999</v>
      </c>
      <c r="F5366">
        <v>1.0210999999999999</v>
      </c>
      <c r="G5366">
        <v>5</v>
      </c>
      <c r="H5366">
        <v>8</v>
      </c>
      <c r="I5366">
        <v>12</v>
      </c>
      <c r="J5366">
        <v>5</v>
      </c>
      <c r="K5366">
        <v>7.8513876024432179</v>
      </c>
      <c r="L5366">
        <v>54.371749273200003</v>
      </c>
    </row>
    <row r="5367" spans="1:12">
      <c r="A5367" s="73">
        <v>43324.541666666664</v>
      </c>
      <c r="B5367">
        <v>7.43</v>
      </c>
      <c r="C5367">
        <v>64.7</v>
      </c>
      <c r="D5367">
        <v>1.0209999999999999</v>
      </c>
      <c r="F5367">
        <v>1.0209999999999999</v>
      </c>
      <c r="G5367">
        <v>4</v>
      </c>
      <c r="H5367">
        <v>8</v>
      </c>
      <c r="I5367">
        <v>13</v>
      </c>
      <c r="J5367">
        <v>7</v>
      </c>
      <c r="K5367">
        <v>1.2551339886169438E-2</v>
      </c>
      <c r="L5367">
        <v>209.39301377349997</v>
      </c>
    </row>
    <row r="5368" spans="1:12">
      <c r="A5368" s="73">
        <v>43324.583333333336</v>
      </c>
      <c r="B5368">
        <v>6.68</v>
      </c>
      <c r="C5368">
        <v>78.2</v>
      </c>
      <c r="D5368">
        <v>1.0232000000000001</v>
      </c>
      <c r="F5368">
        <v>1.0232000000000001</v>
      </c>
      <c r="G5368">
        <v>4</v>
      </c>
      <c r="H5368">
        <v>8</v>
      </c>
      <c r="I5368">
        <v>14</v>
      </c>
      <c r="J5368">
        <v>7</v>
      </c>
      <c r="K5368">
        <v>0.7431004837217785</v>
      </c>
      <c r="L5368">
        <v>152.49651653119997</v>
      </c>
    </row>
    <row r="5369" spans="1:12">
      <c r="A5369" s="73">
        <v>43324.625</v>
      </c>
      <c r="B5369">
        <v>5.0599999999999996</v>
      </c>
      <c r="C5369">
        <v>82.6</v>
      </c>
      <c r="D5369">
        <v>1.0215000000000001</v>
      </c>
      <c r="F5369">
        <v>1.0215000000000001</v>
      </c>
      <c r="G5369">
        <v>5</v>
      </c>
      <c r="H5369">
        <v>8</v>
      </c>
      <c r="I5369">
        <v>15</v>
      </c>
      <c r="J5369">
        <v>5</v>
      </c>
      <c r="K5369">
        <v>6.1604866344066949</v>
      </c>
      <c r="L5369">
        <v>66.16981582199999</v>
      </c>
    </row>
    <row r="5370" spans="1:12">
      <c r="A5370" s="73">
        <v>43324.666666666664</v>
      </c>
      <c r="B5370">
        <v>3.32</v>
      </c>
      <c r="C5370">
        <v>78.2</v>
      </c>
      <c r="D5370">
        <v>1.0202</v>
      </c>
      <c r="F5370">
        <v>1.0202</v>
      </c>
      <c r="G5370">
        <v>4</v>
      </c>
      <c r="H5370">
        <v>8</v>
      </c>
      <c r="I5370">
        <v>16</v>
      </c>
      <c r="J5370">
        <v>3</v>
      </c>
      <c r="K5370">
        <v>17.825560648105302</v>
      </c>
      <c r="L5370">
        <v>18.666787116799998</v>
      </c>
    </row>
    <row r="5371" spans="1:12">
      <c r="A5371" s="73">
        <v>43324.708333333336</v>
      </c>
      <c r="B5371">
        <v>5.12</v>
      </c>
      <c r="C5371">
        <v>37.200000000000003</v>
      </c>
      <c r="D5371">
        <v>1.0210999999999999</v>
      </c>
      <c r="F5371">
        <v>1.0210999999999999</v>
      </c>
      <c r="G5371">
        <v>3</v>
      </c>
      <c r="H5371">
        <v>8</v>
      </c>
      <c r="I5371">
        <v>17</v>
      </c>
      <c r="J5371">
        <v>5</v>
      </c>
      <c r="K5371">
        <v>5.8662427028998438</v>
      </c>
      <c r="L5371">
        <v>68.524861030400004</v>
      </c>
    </row>
    <row r="5372" spans="1:12">
      <c r="A5372" s="73">
        <v>43324.75</v>
      </c>
      <c r="B5372">
        <v>3.65</v>
      </c>
      <c r="C5372">
        <v>72.099999999999994</v>
      </c>
      <c r="D5372">
        <v>1.0242</v>
      </c>
      <c r="F5372">
        <v>1.0242</v>
      </c>
      <c r="G5372">
        <v>4</v>
      </c>
      <c r="H5372">
        <v>8</v>
      </c>
      <c r="I5372">
        <v>18</v>
      </c>
      <c r="J5372">
        <v>4</v>
      </c>
      <c r="K5372">
        <v>15.147919024817638</v>
      </c>
      <c r="L5372">
        <v>24.9019507125</v>
      </c>
    </row>
    <row r="5373" spans="1:12">
      <c r="A5373" s="73">
        <v>43324.791666666664</v>
      </c>
      <c r="B5373">
        <v>3.61</v>
      </c>
      <c r="C5373">
        <v>80.7</v>
      </c>
      <c r="D5373">
        <v>1.0275000000000001</v>
      </c>
      <c r="F5373">
        <v>1.0275000000000001</v>
      </c>
      <c r="G5373">
        <v>5</v>
      </c>
      <c r="H5373">
        <v>8</v>
      </c>
      <c r="I5373">
        <v>19</v>
      </c>
      <c r="J5373">
        <v>4</v>
      </c>
      <c r="K5373">
        <v>15.460881645822203</v>
      </c>
      <c r="L5373">
        <v>24.16982136375</v>
      </c>
    </row>
    <row r="5374" spans="1:12">
      <c r="A5374" s="73">
        <v>43324.833333333336</v>
      </c>
      <c r="B5374">
        <v>2.59</v>
      </c>
      <c r="C5374">
        <v>81.2</v>
      </c>
      <c r="D5374">
        <v>1.0317000000000001</v>
      </c>
      <c r="F5374">
        <v>1.0317000000000001</v>
      </c>
      <c r="G5374">
        <v>5</v>
      </c>
      <c r="H5374">
        <v>8</v>
      </c>
      <c r="I5374">
        <v>20</v>
      </c>
      <c r="J5374">
        <v>3</v>
      </c>
      <c r="K5374">
        <v>24.52262848143863</v>
      </c>
      <c r="L5374">
        <v>8.9623670671499998</v>
      </c>
    </row>
    <row r="5375" spans="1:12">
      <c r="A5375" s="73">
        <v>43324.875</v>
      </c>
      <c r="B5375">
        <v>4.46</v>
      </c>
      <c r="C5375">
        <v>210.3</v>
      </c>
      <c r="D5375">
        <v>1.0397000000000001</v>
      </c>
      <c r="F5375">
        <v>1.0397000000000001</v>
      </c>
      <c r="G5375">
        <v>10</v>
      </c>
      <c r="H5375">
        <v>8</v>
      </c>
      <c r="I5375">
        <v>21</v>
      </c>
      <c r="J5375">
        <v>4</v>
      </c>
      <c r="K5375">
        <v>9.4989259494751792</v>
      </c>
      <c r="L5375">
        <v>46.119291239600003</v>
      </c>
    </row>
    <row r="5376" spans="1:12">
      <c r="A5376" s="73">
        <v>43324.916666666664</v>
      </c>
      <c r="B5376">
        <v>5.39</v>
      </c>
      <c r="C5376">
        <v>216.2</v>
      </c>
      <c r="D5376">
        <v>1.0376000000000001</v>
      </c>
      <c r="F5376">
        <v>1.0376000000000001</v>
      </c>
      <c r="G5376">
        <v>11</v>
      </c>
      <c r="H5376">
        <v>8</v>
      </c>
      <c r="I5376">
        <v>22</v>
      </c>
      <c r="J5376">
        <v>5</v>
      </c>
      <c r="K5376">
        <v>4.6312450111190264</v>
      </c>
      <c r="L5376">
        <v>81.239316897199998</v>
      </c>
    </row>
    <row r="5377" spans="1:12">
      <c r="A5377" s="73">
        <v>43324.958333333336</v>
      </c>
      <c r="B5377">
        <v>6.22</v>
      </c>
      <c r="C5377">
        <v>217.5</v>
      </c>
      <c r="D5377">
        <v>1.0370999999999999</v>
      </c>
      <c r="F5377">
        <v>1.0370999999999999</v>
      </c>
      <c r="G5377">
        <v>11</v>
      </c>
      <c r="H5377">
        <v>8</v>
      </c>
      <c r="I5377">
        <v>23</v>
      </c>
      <c r="J5377">
        <v>6</v>
      </c>
      <c r="K5377">
        <v>1.7477706252742853</v>
      </c>
      <c r="L5377">
        <v>124.78483028039997</v>
      </c>
    </row>
    <row r="5378" spans="1:12">
      <c r="A5378" s="73">
        <v>43325</v>
      </c>
      <c r="B5378">
        <v>5.44</v>
      </c>
      <c r="C5378">
        <v>222</v>
      </c>
      <c r="D5378">
        <v>1.0378000000000001</v>
      </c>
      <c r="F5378">
        <v>1.0378000000000001</v>
      </c>
      <c r="G5378">
        <v>11</v>
      </c>
      <c r="H5378">
        <v>8</v>
      </c>
      <c r="I5378">
        <v>0</v>
      </c>
      <c r="J5378">
        <v>5</v>
      </c>
      <c r="K5378">
        <v>4.4185417348633163</v>
      </c>
      <c r="L5378">
        <v>83.537287577600011</v>
      </c>
    </row>
    <row r="5379" spans="1:12">
      <c r="A5379" s="73">
        <v>43325.041666666664</v>
      </c>
      <c r="B5379">
        <v>5.63</v>
      </c>
      <c r="C5379">
        <v>241.5</v>
      </c>
      <c r="D5379">
        <v>1.0407999999999999</v>
      </c>
      <c r="F5379">
        <v>1.0407999999999999</v>
      </c>
      <c r="G5379">
        <v>12</v>
      </c>
      <c r="H5379">
        <v>8</v>
      </c>
      <c r="I5379">
        <v>1</v>
      </c>
      <c r="J5379">
        <v>6</v>
      </c>
      <c r="K5379">
        <v>3.6558692850916308</v>
      </c>
      <c r="L5379">
        <v>92.867225858799983</v>
      </c>
    </row>
    <row r="5380" spans="1:12">
      <c r="A5380" s="73">
        <v>43325.083333333336</v>
      </c>
      <c r="B5380">
        <v>6.59</v>
      </c>
      <c r="C5380">
        <v>251.2</v>
      </c>
      <c r="D5380">
        <v>1.0425</v>
      </c>
      <c r="F5380">
        <v>1.0425</v>
      </c>
      <c r="G5380">
        <v>12</v>
      </c>
      <c r="H5380">
        <v>8</v>
      </c>
      <c r="I5380">
        <v>2</v>
      </c>
      <c r="J5380">
        <v>7</v>
      </c>
      <c r="K5380">
        <v>0.90636638098205136</v>
      </c>
      <c r="L5380">
        <v>149.17715205374998</v>
      </c>
    </row>
    <row r="5381" spans="1:12">
      <c r="A5381" s="73">
        <v>43325.125</v>
      </c>
      <c r="B5381">
        <v>6.65</v>
      </c>
      <c r="C5381">
        <v>249.6</v>
      </c>
      <c r="D5381">
        <v>1.0428999999999999</v>
      </c>
      <c r="F5381">
        <v>1.0428999999999999</v>
      </c>
      <c r="G5381">
        <v>12</v>
      </c>
      <c r="H5381">
        <v>8</v>
      </c>
      <c r="I5381">
        <v>3</v>
      </c>
      <c r="J5381">
        <v>7</v>
      </c>
      <c r="K5381">
        <v>0.79572244947520177</v>
      </c>
      <c r="L5381">
        <v>153.34782045624999</v>
      </c>
    </row>
    <row r="5382" spans="1:12">
      <c r="A5382" s="73">
        <v>43325.166666666664</v>
      </c>
      <c r="B5382">
        <v>9.5299999999999994</v>
      </c>
      <c r="C5382">
        <v>257.3</v>
      </c>
      <c r="D5382">
        <v>1.0428999999999999</v>
      </c>
      <c r="F5382">
        <v>1.0428999999999999</v>
      </c>
      <c r="G5382">
        <v>12</v>
      </c>
      <c r="H5382">
        <v>8</v>
      </c>
      <c r="I5382">
        <v>4</v>
      </c>
      <c r="J5382">
        <v>10</v>
      </c>
      <c r="K5382">
        <v>3.9520137371464625</v>
      </c>
      <c r="L5382">
        <v>451.3270606466499</v>
      </c>
    </row>
    <row r="5383" spans="1:12">
      <c r="A5383" s="73">
        <v>43325.208333333336</v>
      </c>
      <c r="B5383">
        <v>11.29</v>
      </c>
      <c r="C5383">
        <v>268.7</v>
      </c>
      <c r="D5383">
        <v>1.0417000000000001</v>
      </c>
      <c r="F5383">
        <v>1.0417000000000001</v>
      </c>
      <c r="G5383">
        <v>13</v>
      </c>
      <c r="H5383">
        <v>8</v>
      </c>
      <c r="I5383">
        <v>5</v>
      </c>
      <c r="J5383">
        <v>11</v>
      </c>
      <c r="K5383">
        <v>14.047258412945563</v>
      </c>
      <c r="L5383">
        <v>749.53944751564984</v>
      </c>
    </row>
    <row r="5384" spans="1:12">
      <c r="A5384" s="73">
        <v>43325.25</v>
      </c>
      <c r="B5384">
        <v>8.8800000000000008</v>
      </c>
      <c r="C5384">
        <v>278.7</v>
      </c>
      <c r="D5384">
        <v>1.0382</v>
      </c>
      <c r="F5384">
        <v>1.0382</v>
      </c>
      <c r="G5384">
        <v>13</v>
      </c>
      <c r="H5384">
        <v>8</v>
      </c>
      <c r="I5384">
        <v>6</v>
      </c>
      <c r="J5384">
        <v>9</v>
      </c>
      <c r="K5384">
        <v>1.7901563284706614</v>
      </c>
      <c r="L5384">
        <v>363.48787307520007</v>
      </c>
    </row>
    <row r="5385" spans="1:12">
      <c r="A5385" s="73">
        <v>43325.291666666664</v>
      </c>
      <c r="B5385">
        <v>6.65</v>
      </c>
      <c r="C5385">
        <v>275.5</v>
      </c>
      <c r="D5385">
        <v>1.0333000000000001</v>
      </c>
      <c r="F5385">
        <v>1.0333000000000001</v>
      </c>
      <c r="G5385">
        <v>13</v>
      </c>
      <c r="H5385">
        <v>8</v>
      </c>
      <c r="I5385">
        <v>7</v>
      </c>
      <c r="J5385">
        <v>7</v>
      </c>
      <c r="K5385">
        <v>0.79572244947520177</v>
      </c>
      <c r="L5385">
        <v>151.93623825625002</v>
      </c>
    </row>
    <row r="5386" spans="1:12">
      <c r="A5386" s="73">
        <v>43325.333333333336</v>
      </c>
      <c r="B5386">
        <v>4.9400000000000004</v>
      </c>
      <c r="C5386">
        <v>266.89999999999998</v>
      </c>
      <c r="D5386">
        <v>1.0309999999999999</v>
      </c>
      <c r="F5386">
        <v>1.0309999999999999</v>
      </c>
      <c r="G5386">
        <v>13</v>
      </c>
      <c r="H5386">
        <v>8</v>
      </c>
      <c r="I5386">
        <v>8</v>
      </c>
      <c r="J5386">
        <v>5</v>
      </c>
      <c r="K5386">
        <v>6.7705744974203883</v>
      </c>
      <c r="L5386">
        <v>62.145475652000009</v>
      </c>
    </row>
    <row r="5387" spans="1:12">
      <c r="A5387" s="73">
        <v>43325.375</v>
      </c>
      <c r="B5387">
        <v>5.21</v>
      </c>
      <c r="C5387">
        <v>231.9</v>
      </c>
      <c r="D5387">
        <v>1.0288999999999999</v>
      </c>
      <c r="F5387">
        <v>1.0288999999999999</v>
      </c>
      <c r="G5387">
        <v>11</v>
      </c>
      <c r="H5387">
        <v>8</v>
      </c>
      <c r="I5387">
        <v>9</v>
      </c>
      <c r="J5387">
        <v>5</v>
      </c>
      <c r="K5387">
        <v>5.4383768056395709</v>
      </c>
      <c r="L5387">
        <v>72.75391049644999</v>
      </c>
    </row>
    <row r="5388" spans="1:12">
      <c r="A5388" s="73">
        <v>43325.416666666664</v>
      </c>
      <c r="B5388">
        <v>7.73</v>
      </c>
      <c r="C5388">
        <v>249.8</v>
      </c>
      <c r="D5388">
        <v>1.0282</v>
      </c>
      <c r="F5388">
        <v>1.0282</v>
      </c>
      <c r="G5388">
        <v>12</v>
      </c>
      <c r="H5388">
        <v>8</v>
      </c>
      <c r="I5388">
        <v>10</v>
      </c>
      <c r="J5388">
        <v>8</v>
      </c>
      <c r="K5388">
        <v>3.5331682351926068E-2</v>
      </c>
      <c r="L5388">
        <v>237.45760632970004</v>
      </c>
    </row>
    <row r="5389" spans="1:12">
      <c r="A5389" s="73">
        <v>43325.458333333336</v>
      </c>
      <c r="B5389">
        <v>8.76</v>
      </c>
      <c r="C5389">
        <v>252.8</v>
      </c>
      <c r="D5389">
        <v>1.0281</v>
      </c>
      <c r="F5389">
        <v>1.0281</v>
      </c>
      <c r="G5389">
        <v>12</v>
      </c>
      <c r="H5389">
        <v>8</v>
      </c>
      <c r="I5389">
        <v>11</v>
      </c>
      <c r="J5389">
        <v>9</v>
      </c>
      <c r="K5389">
        <v>1.4834441914843561</v>
      </c>
      <c r="L5389">
        <v>345.5553983328</v>
      </c>
    </row>
    <row r="5390" spans="1:12">
      <c r="A5390" s="73">
        <v>43325.5</v>
      </c>
      <c r="B5390">
        <v>7.79</v>
      </c>
      <c r="C5390">
        <v>248</v>
      </c>
      <c r="D5390">
        <v>1.0266999999999999</v>
      </c>
      <c r="F5390">
        <v>1.0266999999999999</v>
      </c>
      <c r="G5390">
        <v>12</v>
      </c>
      <c r="H5390">
        <v>8</v>
      </c>
      <c r="I5390">
        <v>12</v>
      </c>
      <c r="J5390">
        <v>8</v>
      </c>
      <c r="K5390">
        <v>6.1487750845077231E-2</v>
      </c>
      <c r="L5390">
        <v>242.67550350565</v>
      </c>
    </row>
    <row r="5391" spans="1:12">
      <c r="A5391" s="73">
        <v>43325.541666666664</v>
      </c>
      <c r="B5391">
        <v>7.66</v>
      </c>
      <c r="C5391">
        <v>267</v>
      </c>
      <c r="D5391">
        <v>1.0256000000000001</v>
      </c>
      <c r="F5391">
        <v>1.0256000000000001</v>
      </c>
      <c r="G5391">
        <v>13</v>
      </c>
      <c r="H5391">
        <v>8</v>
      </c>
      <c r="I5391">
        <v>13</v>
      </c>
      <c r="J5391">
        <v>8</v>
      </c>
      <c r="K5391">
        <v>1.3916269109916082E-2</v>
      </c>
      <c r="L5391">
        <v>230.48057322880004</v>
      </c>
    </row>
    <row r="5392" spans="1:12">
      <c r="A5392" s="73">
        <v>43325.583333333336</v>
      </c>
      <c r="B5392">
        <v>6.36</v>
      </c>
      <c r="C5392">
        <v>272.8</v>
      </c>
      <c r="D5392">
        <v>1.0238</v>
      </c>
      <c r="F5392">
        <v>1.0238</v>
      </c>
      <c r="G5392">
        <v>13</v>
      </c>
      <c r="H5392">
        <v>8</v>
      </c>
      <c r="I5392">
        <v>14</v>
      </c>
      <c r="J5392">
        <v>6</v>
      </c>
      <c r="K5392">
        <v>1.3972014517583036</v>
      </c>
      <c r="L5392">
        <v>131.69111552640004</v>
      </c>
    </row>
    <row r="5393" spans="1:12">
      <c r="A5393" s="73">
        <v>43325.625</v>
      </c>
      <c r="B5393">
        <v>6.53</v>
      </c>
      <c r="C5393">
        <v>262.2</v>
      </c>
      <c r="D5393">
        <v>1.0205</v>
      </c>
      <c r="F5393">
        <v>1.0205</v>
      </c>
      <c r="G5393">
        <v>13</v>
      </c>
      <c r="H5393">
        <v>8</v>
      </c>
      <c r="I5393">
        <v>15</v>
      </c>
      <c r="J5393">
        <v>7</v>
      </c>
      <c r="K5393">
        <v>1.0242103124888993</v>
      </c>
      <c r="L5393">
        <v>142.07660053924999</v>
      </c>
    </row>
    <row r="5394" spans="1:12">
      <c r="A5394" s="73">
        <v>43325.666666666664</v>
      </c>
      <c r="B5394">
        <v>6.76</v>
      </c>
      <c r="C5394">
        <v>282.39999999999998</v>
      </c>
      <c r="D5394">
        <v>1.0206999999999999</v>
      </c>
      <c r="F5394">
        <v>1.0206999999999999</v>
      </c>
      <c r="G5394">
        <v>14</v>
      </c>
      <c r="H5394">
        <v>8</v>
      </c>
      <c r="I5394">
        <v>16</v>
      </c>
      <c r="J5394">
        <v>7</v>
      </c>
      <c r="K5394">
        <v>0.61157524171264677</v>
      </c>
      <c r="L5394">
        <v>157.65516628159997</v>
      </c>
    </row>
    <row r="5395" spans="1:12">
      <c r="A5395" s="73">
        <v>43325.708333333336</v>
      </c>
      <c r="B5395">
        <v>6.22</v>
      </c>
      <c r="C5395">
        <v>291.39999999999998</v>
      </c>
      <c r="D5395">
        <v>1.0221</v>
      </c>
      <c r="F5395">
        <v>1.0221</v>
      </c>
      <c r="G5395">
        <v>14</v>
      </c>
      <c r="H5395">
        <v>8</v>
      </c>
      <c r="I5395">
        <v>17</v>
      </c>
      <c r="J5395">
        <v>6</v>
      </c>
      <c r="K5395">
        <v>1.7477706252742853</v>
      </c>
      <c r="L5395">
        <v>122.98001642039999</v>
      </c>
    </row>
    <row r="5396" spans="1:12">
      <c r="A5396" s="73">
        <v>43325.75</v>
      </c>
      <c r="B5396">
        <v>6.16</v>
      </c>
      <c r="C5396">
        <v>300.60000000000002</v>
      </c>
      <c r="D5396">
        <v>1.0228999999999999</v>
      </c>
      <c r="F5396">
        <v>1.0228999999999999</v>
      </c>
      <c r="G5396">
        <v>14</v>
      </c>
      <c r="H5396">
        <v>8</v>
      </c>
      <c r="I5396">
        <v>18</v>
      </c>
      <c r="J5396">
        <v>6</v>
      </c>
      <c r="K5396">
        <v>1.9100145567811331</v>
      </c>
      <c r="L5396">
        <v>119.54882705919999</v>
      </c>
    </row>
    <row r="5397" spans="1:12">
      <c r="A5397" s="73">
        <v>43325.791666666664</v>
      </c>
      <c r="B5397">
        <v>4.83</v>
      </c>
      <c r="C5397">
        <v>293.5</v>
      </c>
      <c r="D5397">
        <v>1.0303</v>
      </c>
      <c r="F5397">
        <v>1.0303</v>
      </c>
      <c r="G5397">
        <v>14</v>
      </c>
      <c r="H5397">
        <v>8</v>
      </c>
      <c r="I5397">
        <v>19</v>
      </c>
      <c r="J5397">
        <v>5</v>
      </c>
      <c r="K5397">
        <v>7.3551217051829454</v>
      </c>
      <c r="L5397">
        <v>58.046374093050005</v>
      </c>
    </row>
    <row r="5398" spans="1:12">
      <c r="A5398" s="73">
        <v>43325.833333333336</v>
      </c>
      <c r="B5398">
        <v>4.74</v>
      </c>
      <c r="C5398">
        <v>285.3</v>
      </c>
      <c r="D5398">
        <v>1.0296000000000001</v>
      </c>
      <c r="F5398">
        <v>1.0296000000000001</v>
      </c>
      <c r="G5398">
        <v>14</v>
      </c>
      <c r="H5398">
        <v>8</v>
      </c>
      <c r="I5398">
        <v>20</v>
      </c>
      <c r="J5398">
        <v>5</v>
      </c>
      <c r="K5398">
        <v>7.8513876024432179</v>
      </c>
      <c r="L5398">
        <v>54.824359075200015</v>
      </c>
    </row>
    <row r="5399" spans="1:12">
      <c r="A5399" s="73">
        <v>43325.875</v>
      </c>
      <c r="B5399">
        <v>4.58</v>
      </c>
      <c r="C5399">
        <v>291.2</v>
      </c>
      <c r="D5399">
        <v>1.0293000000000001</v>
      </c>
      <c r="F5399">
        <v>1.0293000000000001</v>
      </c>
      <c r="G5399">
        <v>14</v>
      </c>
      <c r="H5399">
        <v>8</v>
      </c>
      <c r="I5399">
        <v>21</v>
      </c>
      <c r="J5399">
        <v>5</v>
      </c>
      <c r="K5399">
        <v>8.7736380864614816</v>
      </c>
      <c r="L5399">
        <v>49.443409510800002</v>
      </c>
    </row>
    <row r="5400" spans="1:12">
      <c r="A5400" s="73">
        <v>43325.916666666664</v>
      </c>
      <c r="B5400">
        <v>4.79</v>
      </c>
      <c r="C5400">
        <v>293.60000000000002</v>
      </c>
      <c r="D5400">
        <v>1.0316000000000001</v>
      </c>
      <c r="F5400">
        <v>1.0316000000000001</v>
      </c>
      <c r="G5400">
        <v>14</v>
      </c>
      <c r="H5400">
        <v>8</v>
      </c>
      <c r="I5400">
        <v>22</v>
      </c>
      <c r="J5400">
        <v>5</v>
      </c>
      <c r="K5400">
        <v>7.5736843261875118</v>
      </c>
      <c r="L5400">
        <v>56.68757487620001</v>
      </c>
    </row>
    <row r="5401" spans="1:12">
      <c r="A5401" s="73">
        <v>43325.958333333336</v>
      </c>
      <c r="B5401">
        <v>5.28</v>
      </c>
      <c r="C5401">
        <v>290.89999999999998</v>
      </c>
      <c r="D5401">
        <v>1.0416000000000001</v>
      </c>
      <c r="F5401">
        <v>1.0416000000000001</v>
      </c>
      <c r="G5401">
        <v>14</v>
      </c>
      <c r="H5401">
        <v>8</v>
      </c>
      <c r="I5401">
        <v>23</v>
      </c>
      <c r="J5401">
        <v>5</v>
      </c>
      <c r="K5401">
        <v>5.1167922188815798</v>
      </c>
      <c r="L5401">
        <v>76.660693401600014</v>
      </c>
    </row>
    <row r="5402" spans="1:12">
      <c r="A5402" s="73">
        <v>43326</v>
      </c>
      <c r="B5402">
        <v>5.68</v>
      </c>
      <c r="C5402">
        <v>285.60000000000002</v>
      </c>
      <c r="D5402">
        <v>1.0355000000000001</v>
      </c>
      <c r="F5402">
        <v>1.0355000000000001</v>
      </c>
      <c r="G5402">
        <v>14</v>
      </c>
      <c r="H5402">
        <v>8</v>
      </c>
      <c r="I5402">
        <v>0</v>
      </c>
      <c r="J5402">
        <v>6</v>
      </c>
      <c r="K5402">
        <v>3.4671660088359242</v>
      </c>
      <c r="L5402">
        <v>94.877911167999983</v>
      </c>
    </row>
    <row r="5403" spans="1:12">
      <c r="A5403" s="73">
        <v>43326.041666666664</v>
      </c>
      <c r="B5403">
        <v>6.01</v>
      </c>
      <c r="C5403">
        <v>289.8</v>
      </c>
      <c r="D5403">
        <v>1.0429999999999999</v>
      </c>
      <c r="F5403">
        <v>1.0429999999999999</v>
      </c>
      <c r="G5403">
        <v>14</v>
      </c>
      <c r="H5403">
        <v>8</v>
      </c>
      <c r="I5403">
        <v>1</v>
      </c>
      <c r="J5403">
        <v>6</v>
      </c>
      <c r="K5403">
        <v>2.347124385548256</v>
      </c>
      <c r="L5403">
        <v>113.20815922149998</v>
      </c>
    </row>
    <row r="5404" spans="1:12">
      <c r="A5404" s="73">
        <v>43326.083333333336</v>
      </c>
      <c r="B5404">
        <v>6.22</v>
      </c>
      <c r="C5404">
        <v>290.89999999999998</v>
      </c>
      <c r="D5404">
        <v>1.0442</v>
      </c>
      <c r="F5404">
        <v>1.0442</v>
      </c>
      <c r="G5404">
        <v>14</v>
      </c>
      <c r="H5404">
        <v>8</v>
      </c>
      <c r="I5404">
        <v>2</v>
      </c>
      <c r="J5404">
        <v>6</v>
      </c>
      <c r="K5404">
        <v>1.7477706252742853</v>
      </c>
      <c r="L5404">
        <v>125.63910884079999</v>
      </c>
    </row>
    <row r="5405" spans="1:12">
      <c r="A5405" s="73">
        <v>43326.125</v>
      </c>
      <c r="B5405">
        <v>6.51</v>
      </c>
      <c r="C5405">
        <v>293</v>
      </c>
      <c r="D5405">
        <v>1.0481</v>
      </c>
      <c r="F5405">
        <v>1.0481</v>
      </c>
      <c r="G5405">
        <v>14</v>
      </c>
      <c r="H5405">
        <v>8</v>
      </c>
      <c r="I5405">
        <v>3</v>
      </c>
      <c r="J5405">
        <v>7</v>
      </c>
      <c r="K5405">
        <v>1.0650916229911831</v>
      </c>
      <c r="L5405">
        <v>144.58248704654997</v>
      </c>
    </row>
    <row r="5406" spans="1:12">
      <c r="A5406" s="73">
        <v>43326.166666666664</v>
      </c>
      <c r="B5406">
        <v>7.32</v>
      </c>
      <c r="C5406">
        <v>294.5</v>
      </c>
      <c r="D5406">
        <v>1.0491999999999999</v>
      </c>
      <c r="F5406">
        <v>1.0491999999999999</v>
      </c>
      <c r="G5406">
        <v>14</v>
      </c>
      <c r="H5406">
        <v>8</v>
      </c>
      <c r="I5406">
        <v>4</v>
      </c>
      <c r="J5406">
        <v>7</v>
      </c>
      <c r="K5406">
        <v>4.9298547648725183E-2</v>
      </c>
      <c r="L5406">
        <v>205.7602739328</v>
      </c>
    </row>
    <row r="5407" spans="1:12">
      <c r="A5407" s="73">
        <v>43326.208333333336</v>
      </c>
      <c r="B5407">
        <v>7.9</v>
      </c>
      <c r="C5407">
        <v>304.10000000000002</v>
      </c>
      <c r="D5407">
        <v>1.0462</v>
      </c>
      <c r="F5407">
        <v>1.0462</v>
      </c>
      <c r="G5407">
        <v>15</v>
      </c>
      <c r="H5407">
        <v>8</v>
      </c>
      <c r="I5407">
        <v>5</v>
      </c>
      <c r="J5407">
        <v>8</v>
      </c>
      <c r="K5407">
        <v>0.12814054308252154</v>
      </c>
      <c r="L5407">
        <v>257.90870090000004</v>
      </c>
    </row>
    <row r="5408" spans="1:12">
      <c r="A5408" s="73">
        <v>43326.25</v>
      </c>
      <c r="B5408">
        <v>7.06</v>
      </c>
      <c r="C5408">
        <v>323.10000000000002</v>
      </c>
      <c r="D5408">
        <v>1.0404</v>
      </c>
      <c r="F5408">
        <v>1.0404</v>
      </c>
      <c r="G5408">
        <v>15</v>
      </c>
      <c r="H5408">
        <v>8</v>
      </c>
      <c r="I5408">
        <v>6</v>
      </c>
      <c r="J5408">
        <v>7</v>
      </c>
      <c r="K5408">
        <v>0.23235558417840335</v>
      </c>
      <c r="L5408">
        <v>183.05620348319999</v>
      </c>
    </row>
    <row r="5409" spans="1:12">
      <c r="A5409" s="73">
        <v>43326.291666666664</v>
      </c>
      <c r="B5409">
        <v>4.7</v>
      </c>
      <c r="C5409">
        <v>346</v>
      </c>
      <c r="D5409">
        <v>1.0326</v>
      </c>
      <c r="F5409">
        <v>1.0326</v>
      </c>
      <c r="G5409">
        <v>16</v>
      </c>
      <c r="H5409">
        <v>8</v>
      </c>
      <c r="I5409">
        <v>7</v>
      </c>
      <c r="J5409">
        <v>5</v>
      </c>
      <c r="K5409">
        <v>8.0771502234477843</v>
      </c>
      <c r="L5409">
        <v>53.603814900000003</v>
      </c>
    </row>
    <row r="5410" spans="1:12">
      <c r="A5410" s="73">
        <v>43326.333333333336</v>
      </c>
      <c r="B5410">
        <v>2.73</v>
      </c>
      <c r="C5410">
        <v>95.8</v>
      </c>
      <c r="D5410">
        <v>1.0277000000000001</v>
      </c>
      <c r="F5410">
        <v>1.0277000000000001</v>
      </c>
      <c r="G5410">
        <v>5</v>
      </c>
      <c r="H5410">
        <v>8</v>
      </c>
      <c r="I5410">
        <v>8</v>
      </c>
      <c r="J5410">
        <v>3</v>
      </c>
      <c r="K5410">
        <v>23.155659307922647</v>
      </c>
      <c r="L5410">
        <v>10.455006375450001</v>
      </c>
    </row>
    <row r="5411" spans="1:12">
      <c r="A5411" s="73">
        <v>43326.375</v>
      </c>
      <c r="B5411">
        <v>3.19</v>
      </c>
      <c r="C5411">
        <v>73.5</v>
      </c>
      <c r="D5411">
        <v>1.0261</v>
      </c>
      <c r="F5411">
        <v>1.0261</v>
      </c>
      <c r="G5411">
        <v>4</v>
      </c>
      <c r="H5411">
        <v>8</v>
      </c>
      <c r="I5411">
        <v>9</v>
      </c>
      <c r="J5411">
        <v>3</v>
      </c>
      <c r="K5411">
        <v>18.940189166370146</v>
      </c>
      <c r="L5411">
        <v>16.654505454950002</v>
      </c>
    </row>
    <row r="5412" spans="1:12">
      <c r="A5412" s="73">
        <v>43326.416666666664</v>
      </c>
      <c r="B5412">
        <v>3.32</v>
      </c>
      <c r="C5412">
        <v>33.6</v>
      </c>
      <c r="D5412">
        <v>1.0235000000000001</v>
      </c>
      <c r="F5412">
        <v>1.0235000000000001</v>
      </c>
      <c r="G5412">
        <v>2</v>
      </c>
      <c r="H5412">
        <v>8</v>
      </c>
      <c r="I5412">
        <v>10</v>
      </c>
      <c r="J5412">
        <v>3</v>
      </c>
      <c r="K5412">
        <v>17.825560648105302</v>
      </c>
      <c r="L5412">
        <v>18.727167823999999</v>
      </c>
    </row>
    <row r="5413" spans="1:12">
      <c r="A5413" s="73">
        <v>43326.458333333336</v>
      </c>
      <c r="B5413">
        <v>2.77</v>
      </c>
      <c r="C5413">
        <v>47.5</v>
      </c>
      <c r="D5413">
        <v>1.0226</v>
      </c>
      <c r="F5413">
        <v>1.0226</v>
      </c>
      <c r="G5413">
        <v>3</v>
      </c>
      <c r="H5413">
        <v>8</v>
      </c>
      <c r="I5413">
        <v>11</v>
      </c>
      <c r="J5413">
        <v>3</v>
      </c>
      <c r="K5413">
        <v>22.772296686918089</v>
      </c>
      <c r="L5413">
        <v>10.867135942899999</v>
      </c>
    </row>
    <row r="5414" spans="1:12">
      <c r="A5414" s="73">
        <v>43326.5</v>
      </c>
      <c r="B5414">
        <v>2.8</v>
      </c>
      <c r="C5414">
        <v>22.3</v>
      </c>
      <c r="D5414">
        <v>1.0203</v>
      </c>
      <c r="F5414">
        <v>1.0203</v>
      </c>
      <c r="G5414">
        <v>2</v>
      </c>
      <c r="H5414">
        <v>8</v>
      </c>
      <c r="I5414">
        <v>12</v>
      </c>
      <c r="J5414">
        <v>3</v>
      </c>
      <c r="K5414">
        <v>22.486874721164661</v>
      </c>
      <c r="L5414">
        <v>11.198812799999997</v>
      </c>
    </row>
    <row r="5415" spans="1:12">
      <c r="A5415" s="73">
        <v>43326.541666666664</v>
      </c>
      <c r="B5415">
        <v>3.43</v>
      </c>
      <c r="C5415">
        <v>357.1</v>
      </c>
      <c r="D5415">
        <v>1.0235000000000001</v>
      </c>
      <c r="F5415">
        <v>1.0235000000000001</v>
      </c>
      <c r="G5415">
        <v>1</v>
      </c>
      <c r="H5415">
        <v>8</v>
      </c>
      <c r="I5415">
        <v>13</v>
      </c>
      <c r="J5415">
        <v>3</v>
      </c>
      <c r="K5415">
        <v>16.908813440342751</v>
      </c>
      <c r="L5415">
        <v>20.650958382250003</v>
      </c>
    </row>
    <row r="5416" spans="1:12">
      <c r="A5416" s="73">
        <v>43326.583333333336</v>
      </c>
      <c r="B5416">
        <v>3.01</v>
      </c>
      <c r="C5416">
        <v>351.9</v>
      </c>
      <c r="D5416">
        <v>1.0206999999999999</v>
      </c>
      <c r="F5416">
        <v>1.0206999999999999</v>
      </c>
      <c r="G5416">
        <v>1</v>
      </c>
      <c r="H5416">
        <v>8</v>
      </c>
      <c r="I5416">
        <v>14</v>
      </c>
      <c r="J5416">
        <v>3</v>
      </c>
      <c r="K5416">
        <v>20.539320960890691</v>
      </c>
      <c r="L5416">
        <v>13.917704325349996</v>
      </c>
    </row>
    <row r="5417" spans="1:12">
      <c r="A5417" s="73">
        <v>43326.625</v>
      </c>
      <c r="B5417">
        <v>3.54</v>
      </c>
      <c r="C5417">
        <v>349.1</v>
      </c>
      <c r="D5417">
        <v>1.0192000000000001</v>
      </c>
      <c r="F5417">
        <v>1.0192000000000001</v>
      </c>
      <c r="G5417">
        <v>1</v>
      </c>
      <c r="H5417">
        <v>8</v>
      </c>
      <c r="I5417">
        <v>15</v>
      </c>
      <c r="J5417">
        <v>4</v>
      </c>
      <c r="K5417">
        <v>16.016266232580193</v>
      </c>
      <c r="L5417">
        <v>22.606805894400004</v>
      </c>
    </row>
    <row r="5418" spans="1:12">
      <c r="A5418" s="73">
        <v>43326.666666666664</v>
      </c>
      <c r="B5418">
        <v>3.48</v>
      </c>
      <c r="C5418">
        <v>10.199999999999999</v>
      </c>
      <c r="D5418">
        <v>1.0208999999999999</v>
      </c>
      <c r="F5418">
        <v>1.0208999999999999</v>
      </c>
      <c r="G5418">
        <v>1</v>
      </c>
      <c r="H5418">
        <v>8</v>
      </c>
      <c r="I5418">
        <v>16</v>
      </c>
      <c r="J5418">
        <v>3</v>
      </c>
      <c r="K5418">
        <v>16.500110164087037</v>
      </c>
      <c r="L5418">
        <v>21.512502806399997</v>
      </c>
    </row>
    <row r="5419" spans="1:12">
      <c r="A5419" s="73">
        <v>43326.708333333336</v>
      </c>
      <c r="B5419">
        <v>5.03</v>
      </c>
      <c r="C5419">
        <v>42.6</v>
      </c>
      <c r="D5419">
        <v>1.0181</v>
      </c>
      <c r="F5419">
        <v>1.0181</v>
      </c>
      <c r="G5419">
        <v>3</v>
      </c>
      <c r="H5419">
        <v>8</v>
      </c>
      <c r="I5419">
        <v>17</v>
      </c>
      <c r="J5419">
        <v>5</v>
      </c>
      <c r="K5419">
        <v>6.3103086001601163</v>
      </c>
      <c r="L5419">
        <v>64.783498419350011</v>
      </c>
    </row>
    <row r="5420" spans="1:12">
      <c r="A5420" s="73">
        <v>43326.75</v>
      </c>
      <c r="B5420">
        <v>4.09</v>
      </c>
      <c r="C5420">
        <v>41.3</v>
      </c>
      <c r="D5420">
        <v>1.0236000000000001</v>
      </c>
      <c r="F5420">
        <v>1.0236000000000001</v>
      </c>
      <c r="G5420">
        <v>3</v>
      </c>
      <c r="H5420">
        <v>8</v>
      </c>
      <c r="I5420">
        <v>18</v>
      </c>
      <c r="J5420">
        <v>4</v>
      </c>
      <c r="K5420">
        <v>11.916530193767414</v>
      </c>
      <c r="L5420">
        <v>35.016296062199999</v>
      </c>
    </row>
    <row r="5421" spans="1:12">
      <c r="A5421" s="73">
        <v>43326.791666666664</v>
      </c>
      <c r="B5421">
        <v>3.45</v>
      </c>
      <c r="C5421">
        <v>66.5</v>
      </c>
      <c r="D5421">
        <v>1.0335000000000001</v>
      </c>
      <c r="F5421">
        <v>1.0335000000000001</v>
      </c>
      <c r="G5421">
        <v>4</v>
      </c>
      <c r="H5421">
        <v>8</v>
      </c>
      <c r="I5421">
        <v>19</v>
      </c>
      <c r="J5421">
        <v>3</v>
      </c>
      <c r="K5421">
        <v>16.744732129840465</v>
      </c>
      <c r="L5421">
        <v>21.219628218750007</v>
      </c>
    </row>
    <row r="5422" spans="1:12">
      <c r="A5422" s="73">
        <v>43326.833333333336</v>
      </c>
      <c r="B5422">
        <v>4.2</v>
      </c>
      <c r="C5422">
        <v>77.099999999999994</v>
      </c>
      <c r="D5422">
        <v>1.0362</v>
      </c>
      <c r="F5422">
        <v>1.0362</v>
      </c>
      <c r="G5422">
        <v>4</v>
      </c>
      <c r="H5422">
        <v>8</v>
      </c>
      <c r="I5422">
        <v>20</v>
      </c>
      <c r="J5422">
        <v>4</v>
      </c>
      <c r="K5422">
        <v>11.169182986004856</v>
      </c>
      <c r="L5422">
        <v>38.384992800000006</v>
      </c>
    </row>
    <row r="5423" spans="1:12">
      <c r="A5423" s="73">
        <v>43326.875</v>
      </c>
      <c r="B5423">
        <v>4.93</v>
      </c>
      <c r="C5423">
        <v>54.7</v>
      </c>
      <c r="D5423">
        <v>1.0376000000000001</v>
      </c>
      <c r="F5423">
        <v>1.0376000000000001</v>
      </c>
      <c r="G5423">
        <v>3</v>
      </c>
      <c r="H5423">
        <v>8</v>
      </c>
      <c r="I5423">
        <v>21</v>
      </c>
      <c r="J5423">
        <v>5</v>
      </c>
      <c r="K5423">
        <v>6.8227151526715328</v>
      </c>
      <c r="L5423">
        <v>62.164253851599995</v>
      </c>
    </row>
    <row r="5424" spans="1:12">
      <c r="A5424" s="73">
        <v>43326.916666666664</v>
      </c>
      <c r="B5424">
        <v>9.74</v>
      </c>
      <c r="C5424">
        <v>38.9</v>
      </c>
      <c r="D5424">
        <v>1.0412999999999999</v>
      </c>
      <c r="F5424">
        <v>1.0412999999999999</v>
      </c>
      <c r="G5424">
        <v>3</v>
      </c>
      <c r="H5424">
        <v>8</v>
      </c>
      <c r="I5424">
        <v>22</v>
      </c>
      <c r="J5424">
        <v>10</v>
      </c>
      <c r="K5424">
        <v>4.8310599768724956</v>
      </c>
      <c r="L5424">
        <v>481.08602725559996</v>
      </c>
    </row>
    <row r="5425" spans="1:12">
      <c r="A5425" s="73">
        <v>43326.958333333336</v>
      </c>
      <c r="B5425">
        <v>8.6199999999999992</v>
      </c>
      <c r="C5425">
        <v>47.3</v>
      </c>
      <c r="D5425">
        <v>1.0442</v>
      </c>
      <c r="F5425">
        <v>1.0442</v>
      </c>
      <c r="G5425">
        <v>3</v>
      </c>
      <c r="H5425">
        <v>8</v>
      </c>
      <c r="I5425">
        <v>23</v>
      </c>
      <c r="J5425">
        <v>9</v>
      </c>
      <c r="K5425">
        <v>1.1620133650003353</v>
      </c>
      <c r="L5425">
        <v>334.40710080879995</v>
      </c>
    </row>
    <row r="5426" spans="1:12">
      <c r="A5426" s="73">
        <v>43327</v>
      </c>
      <c r="B5426">
        <v>8.14</v>
      </c>
      <c r="C5426">
        <v>39.799999999999997</v>
      </c>
      <c r="D5426">
        <v>1.0459000000000001</v>
      </c>
      <c r="F5426">
        <v>1.0459000000000001</v>
      </c>
      <c r="G5426">
        <v>3</v>
      </c>
      <c r="H5426">
        <v>8</v>
      </c>
      <c r="I5426">
        <v>0</v>
      </c>
      <c r="J5426">
        <v>8</v>
      </c>
      <c r="K5426">
        <v>0.35756481705512716</v>
      </c>
      <c r="L5426">
        <v>282.05472665480011</v>
      </c>
    </row>
    <row r="5427" spans="1:12">
      <c r="A5427" s="73">
        <v>43327.041666666664</v>
      </c>
      <c r="B5427">
        <v>8.5500000000000007</v>
      </c>
      <c r="C5427">
        <v>37.4</v>
      </c>
      <c r="D5427">
        <v>1.0494000000000001</v>
      </c>
      <c r="F5427">
        <v>1.0494000000000001</v>
      </c>
      <c r="G5427">
        <v>3</v>
      </c>
      <c r="H5427">
        <v>8</v>
      </c>
      <c r="I5427">
        <v>1</v>
      </c>
      <c r="J5427">
        <v>9</v>
      </c>
      <c r="K5427">
        <v>1.0159979517583286</v>
      </c>
      <c r="L5427">
        <v>327.95133896250013</v>
      </c>
    </row>
    <row r="5428" spans="1:12">
      <c r="A5428" s="73">
        <v>43327.083333333336</v>
      </c>
      <c r="B5428">
        <v>7.32</v>
      </c>
      <c r="C5428">
        <v>42.8</v>
      </c>
      <c r="D5428">
        <v>1.0517000000000001</v>
      </c>
      <c r="F5428">
        <v>1.0517000000000001</v>
      </c>
      <c r="G5428">
        <v>3</v>
      </c>
      <c r="H5428">
        <v>8</v>
      </c>
      <c r="I5428">
        <v>2</v>
      </c>
      <c r="J5428">
        <v>7</v>
      </c>
      <c r="K5428">
        <v>4.9298547648725183E-2</v>
      </c>
      <c r="L5428">
        <v>206.25055289280004</v>
      </c>
    </row>
    <row r="5429" spans="1:12">
      <c r="A5429" s="73">
        <v>43327.125</v>
      </c>
      <c r="B5429">
        <v>5.89</v>
      </c>
      <c r="C5429">
        <v>42</v>
      </c>
      <c r="D5429">
        <v>1.0527</v>
      </c>
      <c r="F5429">
        <v>1.0527</v>
      </c>
      <c r="G5429">
        <v>3</v>
      </c>
      <c r="H5429">
        <v>8</v>
      </c>
      <c r="I5429">
        <v>3</v>
      </c>
      <c r="J5429">
        <v>6</v>
      </c>
      <c r="K5429">
        <v>2.7292122485619537</v>
      </c>
      <c r="L5429">
        <v>107.55250045814998</v>
      </c>
    </row>
    <row r="5430" spans="1:12">
      <c r="A5430" s="73">
        <v>43327.166666666664</v>
      </c>
      <c r="B5430">
        <v>6.03</v>
      </c>
      <c r="C5430">
        <v>42.5</v>
      </c>
      <c r="D5430">
        <v>1.0539000000000001</v>
      </c>
      <c r="F5430">
        <v>1.0539000000000001</v>
      </c>
      <c r="G5430">
        <v>3</v>
      </c>
      <c r="H5430">
        <v>8</v>
      </c>
      <c r="I5430">
        <v>4</v>
      </c>
      <c r="J5430">
        <v>6</v>
      </c>
      <c r="K5430">
        <v>2.2862430750459715</v>
      </c>
      <c r="L5430">
        <v>115.53706881765002</v>
      </c>
    </row>
    <row r="5431" spans="1:12">
      <c r="A5431" s="73">
        <v>43327.208333333336</v>
      </c>
      <c r="B5431">
        <v>6.07</v>
      </c>
      <c r="C5431">
        <v>32.700000000000003</v>
      </c>
      <c r="D5431">
        <v>1.0532999999999999</v>
      </c>
      <c r="F5431">
        <v>1.0532999999999999</v>
      </c>
      <c r="G5431">
        <v>2</v>
      </c>
      <c r="H5431">
        <v>8</v>
      </c>
      <c r="I5431">
        <v>5</v>
      </c>
      <c r="J5431">
        <v>6</v>
      </c>
      <c r="K5431">
        <v>2.1668804540414057</v>
      </c>
      <c r="L5431">
        <v>117.78450517095</v>
      </c>
    </row>
    <row r="5432" spans="1:12">
      <c r="A5432" s="73">
        <v>43327.25</v>
      </c>
      <c r="B5432">
        <v>6.21</v>
      </c>
      <c r="C5432">
        <v>23.4</v>
      </c>
      <c r="D5432">
        <v>1.0488999999999999</v>
      </c>
      <c r="F5432">
        <v>1.0488999999999999</v>
      </c>
      <c r="G5432">
        <v>2</v>
      </c>
      <c r="H5432">
        <v>8</v>
      </c>
      <c r="I5432">
        <v>6</v>
      </c>
      <c r="J5432">
        <v>6</v>
      </c>
      <c r="K5432">
        <v>1.7743112805254262</v>
      </c>
      <c r="L5432">
        <v>125.59689134144999</v>
      </c>
    </row>
    <row r="5433" spans="1:12">
      <c r="A5433" s="73">
        <v>43327.291666666664</v>
      </c>
      <c r="B5433">
        <v>5.31</v>
      </c>
      <c r="C5433">
        <v>26.9</v>
      </c>
      <c r="D5433">
        <v>1.0465</v>
      </c>
      <c r="F5433">
        <v>1.0465</v>
      </c>
      <c r="G5433">
        <v>2</v>
      </c>
      <c r="H5433">
        <v>8</v>
      </c>
      <c r="I5433">
        <v>7</v>
      </c>
      <c r="J5433">
        <v>5</v>
      </c>
      <c r="K5433">
        <v>4.981970253128158</v>
      </c>
      <c r="L5433">
        <v>78.341665515749995</v>
      </c>
    </row>
    <row r="5434" spans="1:12">
      <c r="A5434" s="73">
        <v>43327.333333333336</v>
      </c>
      <c r="B5434">
        <v>4.68</v>
      </c>
      <c r="C5434">
        <v>38.1</v>
      </c>
      <c r="D5434">
        <v>1.0438000000000001</v>
      </c>
      <c r="F5434">
        <v>1.0438000000000001</v>
      </c>
      <c r="G5434">
        <v>3</v>
      </c>
      <c r="H5434">
        <v>8</v>
      </c>
      <c r="I5434">
        <v>8</v>
      </c>
      <c r="J5434">
        <v>5</v>
      </c>
      <c r="K5434">
        <v>8.1912315339500701</v>
      </c>
      <c r="L5434">
        <v>53.496436780799996</v>
      </c>
    </row>
    <row r="5435" spans="1:12">
      <c r="A5435" s="73">
        <v>43327.375</v>
      </c>
      <c r="B5435">
        <v>5.6</v>
      </c>
      <c r="C5435">
        <v>50.8</v>
      </c>
      <c r="D5435">
        <v>1.0394000000000001</v>
      </c>
      <c r="F5435">
        <v>1.0394000000000001</v>
      </c>
      <c r="G5435">
        <v>3</v>
      </c>
      <c r="H5435">
        <v>8</v>
      </c>
      <c r="I5435">
        <v>9</v>
      </c>
      <c r="J5435">
        <v>6</v>
      </c>
      <c r="K5435">
        <v>3.771491250845056</v>
      </c>
      <c r="L5435">
        <v>91.267635199999987</v>
      </c>
    </row>
    <row r="5436" spans="1:12">
      <c r="A5436" s="73">
        <v>43327.416666666664</v>
      </c>
      <c r="B5436">
        <v>5.14</v>
      </c>
      <c r="C5436">
        <v>58.2</v>
      </c>
      <c r="D5436">
        <v>1.0368999999999999</v>
      </c>
      <c r="F5436">
        <v>1.0368999999999999</v>
      </c>
      <c r="G5436">
        <v>4</v>
      </c>
      <c r="H5436">
        <v>8</v>
      </c>
      <c r="I5436">
        <v>10</v>
      </c>
      <c r="J5436">
        <v>5</v>
      </c>
      <c r="K5436">
        <v>5.7697613923975624</v>
      </c>
      <c r="L5436">
        <v>70.403821926799978</v>
      </c>
    </row>
    <row r="5437" spans="1:12">
      <c r="A5437" s="73">
        <v>43327.458333333336</v>
      </c>
      <c r="B5437">
        <v>4.43</v>
      </c>
      <c r="C5437">
        <v>77.599999999999994</v>
      </c>
      <c r="D5437">
        <v>1.034</v>
      </c>
      <c r="F5437">
        <v>1.034</v>
      </c>
      <c r="G5437">
        <v>4</v>
      </c>
      <c r="H5437">
        <v>8</v>
      </c>
      <c r="I5437">
        <v>11</v>
      </c>
      <c r="J5437">
        <v>4</v>
      </c>
      <c r="K5437">
        <v>9.6847479152286056</v>
      </c>
      <c r="L5437">
        <v>44.947104718999988</v>
      </c>
    </row>
    <row r="5438" spans="1:12">
      <c r="A5438" s="73">
        <v>43327.5</v>
      </c>
      <c r="B5438">
        <v>4.6399999999999997</v>
      </c>
      <c r="C5438">
        <v>71.2</v>
      </c>
      <c r="D5438">
        <v>1.0311999999999999</v>
      </c>
      <c r="F5438">
        <v>1.0311999999999999</v>
      </c>
      <c r="G5438">
        <v>4</v>
      </c>
      <c r="H5438">
        <v>8</v>
      </c>
      <c r="I5438">
        <v>12</v>
      </c>
      <c r="J5438">
        <v>5</v>
      </c>
      <c r="K5438">
        <v>8.421794154954636</v>
      </c>
      <c r="L5438">
        <v>51.507070566399982</v>
      </c>
    </row>
    <row r="5439" spans="1:12">
      <c r="A5439" s="73">
        <v>43327.541666666664</v>
      </c>
      <c r="B5439">
        <v>4.54</v>
      </c>
      <c r="C5439">
        <v>70.7</v>
      </c>
      <c r="D5439">
        <v>1.0283</v>
      </c>
      <c r="F5439">
        <v>1.0283</v>
      </c>
      <c r="G5439">
        <v>4</v>
      </c>
      <c r="H5439">
        <v>8</v>
      </c>
      <c r="I5439">
        <v>13</v>
      </c>
      <c r="J5439">
        <v>5</v>
      </c>
      <c r="K5439">
        <v>9.0122007074660484</v>
      </c>
      <c r="L5439">
        <v>48.112441795600006</v>
      </c>
    </row>
    <row r="5440" spans="1:12">
      <c r="A5440" s="73">
        <v>43327.583333333336</v>
      </c>
      <c r="B5440">
        <v>5.41</v>
      </c>
      <c r="C5440">
        <v>65</v>
      </c>
      <c r="D5440">
        <v>1.0279</v>
      </c>
      <c r="F5440">
        <v>1.0279</v>
      </c>
      <c r="G5440">
        <v>4</v>
      </c>
      <c r="H5440">
        <v>8</v>
      </c>
      <c r="I5440">
        <v>14</v>
      </c>
      <c r="J5440">
        <v>5</v>
      </c>
      <c r="K5440">
        <v>4.5455637006167411</v>
      </c>
      <c r="L5440">
        <v>81.37905937295001</v>
      </c>
    </row>
    <row r="5441" spans="1:12">
      <c r="A5441" s="73">
        <v>43327.625</v>
      </c>
      <c r="B5441">
        <v>6.14</v>
      </c>
      <c r="C5441">
        <v>72.599999999999994</v>
      </c>
      <c r="D5441">
        <v>1.0267999999999999</v>
      </c>
      <c r="F5441">
        <v>1.0267999999999999</v>
      </c>
      <c r="G5441">
        <v>4</v>
      </c>
      <c r="H5441">
        <v>8</v>
      </c>
      <c r="I5441">
        <v>15</v>
      </c>
      <c r="J5441">
        <v>6</v>
      </c>
      <c r="K5441">
        <v>1.9656958672834173</v>
      </c>
      <c r="L5441">
        <v>118.83954428959997</v>
      </c>
    </row>
    <row r="5442" spans="1:12">
      <c r="A5442" s="73">
        <v>43327.666666666664</v>
      </c>
      <c r="B5442">
        <v>6.3</v>
      </c>
      <c r="C5442">
        <v>66.099999999999994</v>
      </c>
      <c r="D5442">
        <v>1.0261</v>
      </c>
      <c r="F5442">
        <v>1.0261</v>
      </c>
      <c r="G5442">
        <v>4</v>
      </c>
      <c r="H5442">
        <v>8</v>
      </c>
      <c r="I5442">
        <v>16</v>
      </c>
      <c r="J5442">
        <v>6</v>
      </c>
      <c r="K5442">
        <v>1.5426453832651534</v>
      </c>
      <c r="L5442">
        <v>128.28661334999998</v>
      </c>
    </row>
    <row r="5443" spans="1:12">
      <c r="A5443" s="73">
        <v>43327.708333333336</v>
      </c>
      <c r="B5443">
        <v>7.32</v>
      </c>
      <c r="C5443">
        <v>53.7</v>
      </c>
      <c r="D5443">
        <v>1.0262</v>
      </c>
      <c r="F5443">
        <v>1.0262</v>
      </c>
      <c r="G5443">
        <v>3</v>
      </c>
      <c r="H5443">
        <v>8</v>
      </c>
      <c r="I5443">
        <v>17</v>
      </c>
      <c r="J5443">
        <v>7</v>
      </c>
      <c r="K5443">
        <v>4.9298547648725183E-2</v>
      </c>
      <c r="L5443">
        <v>201.24970750080001</v>
      </c>
    </row>
    <row r="5444" spans="1:12">
      <c r="A5444" s="73">
        <v>43327.75</v>
      </c>
      <c r="B5444">
        <v>8.4700000000000006</v>
      </c>
      <c r="C5444">
        <v>58.2</v>
      </c>
      <c r="D5444">
        <v>1.0295000000000001</v>
      </c>
      <c r="F5444">
        <v>1.0295000000000001</v>
      </c>
      <c r="G5444">
        <v>4</v>
      </c>
      <c r="H5444">
        <v>8</v>
      </c>
      <c r="I5444">
        <v>18</v>
      </c>
      <c r="J5444">
        <v>8</v>
      </c>
      <c r="K5444">
        <v>0.86112319376745983</v>
      </c>
      <c r="L5444">
        <v>312.78548148925012</v>
      </c>
    </row>
    <row r="5445" spans="1:12">
      <c r="A5445" s="73">
        <v>43327.791666666664</v>
      </c>
      <c r="B5445">
        <v>8.5399999999999991</v>
      </c>
      <c r="C5445">
        <v>63.1</v>
      </c>
      <c r="D5445">
        <v>1.0347999999999999</v>
      </c>
      <c r="F5445">
        <v>1.0347999999999999</v>
      </c>
      <c r="G5445">
        <v>4</v>
      </c>
      <c r="H5445">
        <v>8</v>
      </c>
      <c r="I5445">
        <v>19</v>
      </c>
      <c r="J5445">
        <v>9</v>
      </c>
      <c r="K5445">
        <v>0.99593860700946679</v>
      </c>
      <c r="L5445">
        <v>322.2552760335999</v>
      </c>
    </row>
    <row r="5446" spans="1:12">
      <c r="A5446" s="73">
        <v>43327.833333333336</v>
      </c>
      <c r="B5446">
        <v>6.43</v>
      </c>
      <c r="C5446">
        <v>144.80000000000001</v>
      </c>
      <c r="D5446">
        <v>1.04</v>
      </c>
      <c r="F5446">
        <v>1.04</v>
      </c>
      <c r="G5446">
        <v>7</v>
      </c>
      <c r="H5446">
        <v>8</v>
      </c>
      <c r="I5446">
        <v>20</v>
      </c>
      <c r="J5446">
        <v>6</v>
      </c>
      <c r="K5446">
        <v>1.2366168650003149</v>
      </c>
      <c r="L5446">
        <v>138.24080763999999</v>
      </c>
    </row>
    <row r="5447" spans="1:12">
      <c r="A5447" s="73">
        <v>43327.875</v>
      </c>
      <c r="B5447">
        <v>6.18</v>
      </c>
      <c r="C5447">
        <v>150.80000000000001</v>
      </c>
      <c r="D5447">
        <v>1.0411999999999999</v>
      </c>
      <c r="F5447">
        <v>1.0411999999999999</v>
      </c>
      <c r="G5447">
        <v>8</v>
      </c>
      <c r="H5447">
        <v>8</v>
      </c>
      <c r="I5447">
        <v>21</v>
      </c>
      <c r="J5447">
        <v>6</v>
      </c>
      <c r="K5447">
        <v>1.8551332462788512</v>
      </c>
      <c r="L5447">
        <v>122.87671405919997</v>
      </c>
    </row>
    <row r="5448" spans="1:12">
      <c r="A5448" s="73">
        <v>43327.916666666664</v>
      </c>
      <c r="B5448">
        <v>6.74</v>
      </c>
      <c r="C5448">
        <v>151</v>
      </c>
      <c r="D5448">
        <v>1.0439000000000001</v>
      </c>
      <c r="F5448">
        <v>1.0439000000000001</v>
      </c>
      <c r="G5448">
        <v>8</v>
      </c>
      <c r="H5448">
        <v>8</v>
      </c>
      <c r="I5448">
        <v>22</v>
      </c>
      <c r="J5448">
        <v>7</v>
      </c>
      <c r="K5448">
        <v>0.64325655221492906</v>
      </c>
      <c r="L5448">
        <v>159.81170742680001</v>
      </c>
    </row>
    <row r="5449" spans="1:12">
      <c r="A5449" s="73">
        <v>43327.958333333336</v>
      </c>
      <c r="B5449">
        <v>5.94</v>
      </c>
      <c r="C5449">
        <v>152.69999999999999</v>
      </c>
      <c r="D5449">
        <v>1.0476000000000001</v>
      </c>
      <c r="F5449">
        <v>1.0476000000000001</v>
      </c>
      <c r="G5449">
        <v>8</v>
      </c>
      <c r="H5449">
        <v>8</v>
      </c>
      <c r="I5449">
        <v>23</v>
      </c>
      <c r="J5449">
        <v>6</v>
      </c>
      <c r="K5449">
        <v>2.5665089723062442</v>
      </c>
      <c r="L5449">
        <v>109.78040509920002</v>
      </c>
    </row>
    <row r="5450" spans="1:12">
      <c r="A5450" s="73">
        <v>43328</v>
      </c>
      <c r="B5450">
        <v>5.61</v>
      </c>
      <c r="C5450">
        <v>162.5</v>
      </c>
      <c r="D5450">
        <v>1.0506</v>
      </c>
      <c r="F5450">
        <v>1.0506</v>
      </c>
      <c r="G5450">
        <v>8</v>
      </c>
      <c r="H5450">
        <v>8</v>
      </c>
      <c r="I5450">
        <v>0</v>
      </c>
      <c r="J5450">
        <v>6</v>
      </c>
      <c r="K5450">
        <v>3.7327505955939118</v>
      </c>
      <c r="L5450">
        <v>92.746170069300007</v>
      </c>
    </row>
    <row r="5451" spans="1:12">
      <c r="A5451" s="73">
        <v>43328.041666666664</v>
      </c>
      <c r="B5451">
        <v>2.86</v>
      </c>
      <c r="C5451">
        <v>192.8</v>
      </c>
      <c r="D5451">
        <v>1.0527</v>
      </c>
      <c r="F5451">
        <v>1.0527</v>
      </c>
      <c r="G5451">
        <v>10</v>
      </c>
      <c r="H5451">
        <v>8</v>
      </c>
      <c r="I5451">
        <v>1</v>
      </c>
      <c r="J5451">
        <v>3</v>
      </c>
      <c r="K5451">
        <v>21.921430789657816</v>
      </c>
      <c r="L5451">
        <v>12.313250835599998</v>
      </c>
    </row>
    <row r="5452" spans="1:12">
      <c r="A5452" s="73">
        <v>43328.083333333336</v>
      </c>
      <c r="B5452">
        <v>3.58</v>
      </c>
      <c r="C5452">
        <v>191.8</v>
      </c>
      <c r="D5452">
        <v>1.0525</v>
      </c>
      <c r="F5452">
        <v>1.0525</v>
      </c>
      <c r="G5452">
        <v>10</v>
      </c>
      <c r="H5452">
        <v>8</v>
      </c>
      <c r="I5452">
        <v>2</v>
      </c>
      <c r="J5452">
        <v>4</v>
      </c>
      <c r="K5452">
        <v>15.697703611575626</v>
      </c>
      <c r="L5452">
        <v>24.145777190000004</v>
      </c>
    </row>
    <row r="5453" spans="1:12">
      <c r="A5453" s="73">
        <v>43328.125</v>
      </c>
      <c r="B5453">
        <v>4.42</v>
      </c>
      <c r="C5453">
        <v>180.8</v>
      </c>
      <c r="D5453">
        <v>1.0548</v>
      </c>
      <c r="F5453">
        <v>1.0548</v>
      </c>
      <c r="G5453">
        <v>9</v>
      </c>
      <c r="H5453">
        <v>8</v>
      </c>
      <c r="I5453">
        <v>3</v>
      </c>
      <c r="J5453">
        <v>4</v>
      </c>
      <c r="K5453">
        <v>9.7470885704797467</v>
      </c>
      <c r="L5453">
        <v>45.541458331199998</v>
      </c>
    </row>
    <row r="5454" spans="1:12">
      <c r="A5454" s="73">
        <v>43328.166666666664</v>
      </c>
      <c r="B5454">
        <v>5.8</v>
      </c>
      <c r="C5454">
        <v>177.9</v>
      </c>
      <c r="D5454">
        <v>1.0556000000000001</v>
      </c>
      <c r="F5454">
        <v>1.0556000000000001</v>
      </c>
      <c r="G5454">
        <v>9</v>
      </c>
      <c r="H5454">
        <v>8</v>
      </c>
      <c r="I5454">
        <v>4</v>
      </c>
      <c r="J5454">
        <v>6</v>
      </c>
      <c r="K5454">
        <v>3.0346781458222263</v>
      </c>
      <c r="L5454">
        <v>102.98011360000001</v>
      </c>
    </row>
    <row r="5455" spans="1:12">
      <c r="A5455" s="73">
        <v>43328.208333333336</v>
      </c>
      <c r="B5455">
        <v>4.66</v>
      </c>
      <c r="C5455">
        <v>171.8</v>
      </c>
      <c r="D5455">
        <v>1.0570999999999999</v>
      </c>
      <c r="F5455">
        <v>1.0570999999999999</v>
      </c>
      <c r="G5455">
        <v>9</v>
      </c>
      <c r="H5455">
        <v>8</v>
      </c>
      <c r="I5455">
        <v>5</v>
      </c>
      <c r="J5455">
        <v>5</v>
      </c>
      <c r="K5455">
        <v>8.3061128444523504</v>
      </c>
      <c r="L5455">
        <v>53.486456570800001</v>
      </c>
    </row>
    <row r="5456" spans="1:12">
      <c r="A5456" s="73">
        <v>43328.25</v>
      </c>
      <c r="B5456">
        <v>4.3</v>
      </c>
      <c r="C5456">
        <v>175.4</v>
      </c>
      <c r="D5456">
        <v>1.054</v>
      </c>
      <c r="F5456">
        <v>1.054</v>
      </c>
      <c r="G5456">
        <v>9</v>
      </c>
      <c r="H5456">
        <v>8</v>
      </c>
      <c r="I5456">
        <v>6</v>
      </c>
      <c r="J5456">
        <v>4</v>
      </c>
      <c r="K5456">
        <v>10.510776433493444</v>
      </c>
      <c r="L5456">
        <v>41.900188999999997</v>
      </c>
    </row>
    <row r="5457" spans="1:12">
      <c r="A5457" s="73">
        <v>43328.291666666664</v>
      </c>
      <c r="B5457">
        <v>5.18</v>
      </c>
      <c r="C5457">
        <v>187.2</v>
      </c>
      <c r="D5457">
        <v>1.048</v>
      </c>
      <c r="F5457">
        <v>1.048</v>
      </c>
      <c r="G5457">
        <v>9</v>
      </c>
      <c r="H5457">
        <v>8</v>
      </c>
      <c r="I5457">
        <v>7</v>
      </c>
      <c r="J5457">
        <v>5</v>
      </c>
      <c r="K5457">
        <v>5.5791987713929965</v>
      </c>
      <c r="L5457">
        <v>72.831719968000002</v>
      </c>
    </row>
    <row r="5458" spans="1:12">
      <c r="A5458" s="73">
        <v>43328.333333333336</v>
      </c>
      <c r="B5458">
        <v>7.19</v>
      </c>
      <c r="C5458">
        <v>182.5</v>
      </c>
      <c r="D5458">
        <v>1.0436000000000001</v>
      </c>
      <c r="F5458">
        <v>1.0436000000000001</v>
      </c>
      <c r="G5458">
        <v>9</v>
      </c>
      <c r="H5458">
        <v>8</v>
      </c>
      <c r="I5458">
        <v>8</v>
      </c>
      <c r="J5458">
        <v>7</v>
      </c>
      <c r="K5458">
        <v>0.12392706591356387</v>
      </c>
      <c r="L5458">
        <v>193.95042960620003</v>
      </c>
    </row>
    <row r="5459" spans="1:12">
      <c r="A5459" s="73">
        <v>43328.375</v>
      </c>
      <c r="B5459">
        <v>7.67</v>
      </c>
      <c r="C5459">
        <v>187.2</v>
      </c>
      <c r="D5459">
        <v>1.0387999999999999</v>
      </c>
      <c r="F5459">
        <v>1.0387999999999999</v>
      </c>
      <c r="G5459">
        <v>9</v>
      </c>
      <c r="H5459">
        <v>8</v>
      </c>
      <c r="I5459">
        <v>9</v>
      </c>
      <c r="J5459">
        <v>8</v>
      </c>
      <c r="K5459">
        <v>1.6375613858774583E-2</v>
      </c>
      <c r="L5459">
        <v>234.36245416219995</v>
      </c>
    </row>
    <row r="5460" spans="1:12">
      <c r="A5460" s="73">
        <v>43328.416666666664</v>
      </c>
      <c r="B5460">
        <v>7.79</v>
      </c>
      <c r="C5460">
        <v>196.2</v>
      </c>
      <c r="D5460">
        <v>1.0342</v>
      </c>
      <c r="F5460">
        <v>1.0342</v>
      </c>
      <c r="G5460">
        <v>10</v>
      </c>
      <c r="H5460">
        <v>8</v>
      </c>
      <c r="I5460">
        <v>10</v>
      </c>
      <c r="J5460">
        <v>8</v>
      </c>
      <c r="K5460">
        <v>6.1487750845077231E-2</v>
      </c>
      <c r="L5460">
        <v>244.44823777690002</v>
      </c>
    </row>
    <row r="5461" spans="1:12">
      <c r="A5461" s="73">
        <v>43328.458333333336</v>
      </c>
      <c r="B5461">
        <v>7.35</v>
      </c>
      <c r="C5461">
        <v>204.2</v>
      </c>
      <c r="D5461">
        <v>1.0289999999999999</v>
      </c>
      <c r="F5461">
        <v>1.0289999999999999</v>
      </c>
      <c r="G5461">
        <v>10</v>
      </c>
      <c r="H5461">
        <v>8</v>
      </c>
      <c r="I5461">
        <v>11</v>
      </c>
      <c r="J5461">
        <v>7</v>
      </c>
      <c r="K5461">
        <v>3.6876581895301103E-2</v>
      </c>
      <c r="L5461">
        <v>204.29013543749997</v>
      </c>
    </row>
    <row r="5462" spans="1:12">
      <c r="A5462" s="73">
        <v>43328.5</v>
      </c>
      <c r="B5462">
        <v>7.02</v>
      </c>
      <c r="C5462">
        <v>200.7</v>
      </c>
      <c r="D5462">
        <v>1.0247999999999999</v>
      </c>
      <c r="F5462">
        <v>1.0247999999999999</v>
      </c>
      <c r="G5462">
        <v>10</v>
      </c>
      <c r="H5462">
        <v>8</v>
      </c>
      <c r="I5462">
        <v>12</v>
      </c>
      <c r="J5462">
        <v>7</v>
      </c>
      <c r="K5462">
        <v>0.27251820518296921</v>
      </c>
      <c r="L5462">
        <v>177.26396425919995</v>
      </c>
    </row>
    <row r="5463" spans="1:12">
      <c r="A5463" s="73">
        <v>43328.541666666664</v>
      </c>
      <c r="B5463">
        <v>6.64</v>
      </c>
      <c r="C5463">
        <v>194.2</v>
      </c>
      <c r="D5463">
        <v>1.0208999999999999</v>
      </c>
      <c r="F5463">
        <v>1.0208999999999999</v>
      </c>
      <c r="G5463">
        <v>10</v>
      </c>
      <c r="H5463">
        <v>8</v>
      </c>
      <c r="I5463">
        <v>13</v>
      </c>
      <c r="J5463">
        <v>7</v>
      </c>
      <c r="K5463">
        <v>0.8136631047263444</v>
      </c>
      <c r="L5463">
        <v>149.43676116479998</v>
      </c>
    </row>
    <row r="5464" spans="1:12">
      <c r="A5464" s="73">
        <v>43328.583333333336</v>
      </c>
      <c r="B5464">
        <v>7.09</v>
      </c>
      <c r="C5464">
        <v>195.5</v>
      </c>
      <c r="D5464">
        <v>1.0170999999999999</v>
      </c>
      <c r="F5464">
        <v>1.0170999999999999</v>
      </c>
      <c r="G5464">
        <v>10</v>
      </c>
      <c r="H5464">
        <v>8</v>
      </c>
      <c r="I5464">
        <v>14</v>
      </c>
      <c r="J5464">
        <v>7</v>
      </c>
      <c r="K5464">
        <v>0.20433361842497877</v>
      </c>
      <c r="L5464">
        <v>181.24764158794997</v>
      </c>
    </row>
    <row r="5465" spans="1:12">
      <c r="A5465" s="73">
        <v>43328.625</v>
      </c>
      <c r="B5465">
        <v>7.06</v>
      </c>
      <c r="C5465">
        <v>191.5</v>
      </c>
      <c r="D5465">
        <v>1.0141</v>
      </c>
      <c r="F5465">
        <v>1.0141</v>
      </c>
      <c r="G5465">
        <v>10</v>
      </c>
      <c r="H5465">
        <v>8</v>
      </c>
      <c r="I5465">
        <v>15</v>
      </c>
      <c r="J5465">
        <v>7</v>
      </c>
      <c r="K5465">
        <v>0.23235558417840335</v>
      </c>
      <c r="L5465">
        <v>178.42877350279997</v>
      </c>
    </row>
    <row r="5466" spans="1:12">
      <c r="A5466" s="73">
        <v>43328.666666666664</v>
      </c>
      <c r="B5466">
        <v>7.5</v>
      </c>
      <c r="C5466">
        <v>191.8</v>
      </c>
      <c r="D5466">
        <v>1.0128999999999999</v>
      </c>
      <c r="F5466">
        <v>1.0128999999999999</v>
      </c>
      <c r="G5466">
        <v>10</v>
      </c>
      <c r="H5466">
        <v>8</v>
      </c>
      <c r="I5466">
        <v>16</v>
      </c>
      <c r="J5466">
        <v>8</v>
      </c>
      <c r="K5466">
        <v>1.7667531281792314E-3</v>
      </c>
      <c r="L5466">
        <v>213.65859374999999</v>
      </c>
    </row>
    <row r="5467" spans="1:12">
      <c r="A5467" s="73">
        <v>43328.708333333336</v>
      </c>
      <c r="B5467">
        <v>7.35</v>
      </c>
      <c r="C5467">
        <v>194.8</v>
      </c>
      <c r="D5467">
        <v>1.0127999999999999</v>
      </c>
      <c r="F5467">
        <v>1.0127999999999999</v>
      </c>
      <c r="G5467">
        <v>10</v>
      </c>
      <c r="H5467">
        <v>8</v>
      </c>
      <c r="I5467">
        <v>17</v>
      </c>
      <c r="J5467">
        <v>7</v>
      </c>
      <c r="K5467">
        <v>3.6876581895301103E-2</v>
      </c>
      <c r="L5467">
        <v>201.07390589999997</v>
      </c>
    </row>
    <row r="5468" spans="1:12">
      <c r="A5468" s="73">
        <v>43328.75</v>
      </c>
      <c r="B5468">
        <v>6.22</v>
      </c>
      <c r="C5468">
        <v>185.2</v>
      </c>
      <c r="D5468">
        <v>1.0185999999999999</v>
      </c>
      <c r="F5468">
        <v>1.0185999999999999</v>
      </c>
      <c r="G5468">
        <v>9</v>
      </c>
      <c r="H5468">
        <v>8</v>
      </c>
      <c r="I5468">
        <v>18</v>
      </c>
      <c r="J5468">
        <v>6</v>
      </c>
      <c r="K5468">
        <v>1.7477706252742853</v>
      </c>
      <c r="L5468">
        <v>122.55889318639998</v>
      </c>
    </row>
    <row r="5469" spans="1:12">
      <c r="A5469" s="73">
        <v>43328.791666666664</v>
      </c>
      <c r="B5469">
        <v>9.14</v>
      </c>
      <c r="C5469">
        <v>191.3</v>
      </c>
      <c r="D5469">
        <v>1.0227999999999999</v>
      </c>
      <c r="F5469">
        <v>1.0227999999999999</v>
      </c>
      <c r="G5469">
        <v>10</v>
      </c>
      <c r="H5469">
        <v>8</v>
      </c>
      <c r="I5469">
        <v>19</v>
      </c>
      <c r="J5469">
        <v>9</v>
      </c>
      <c r="K5469">
        <v>2.5534992919409834</v>
      </c>
      <c r="L5469">
        <v>390.48046416160008</v>
      </c>
    </row>
    <row r="5470" spans="1:12">
      <c r="A5470" s="73">
        <v>43328.833333333336</v>
      </c>
      <c r="B5470">
        <v>9.9</v>
      </c>
      <c r="C5470">
        <v>286.5</v>
      </c>
      <c r="D5470">
        <v>1.0373000000000001</v>
      </c>
      <c r="F5470">
        <v>1.0373000000000001</v>
      </c>
      <c r="G5470">
        <v>14</v>
      </c>
      <c r="H5470">
        <v>8</v>
      </c>
      <c r="I5470">
        <v>20</v>
      </c>
      <c r="J5470">
        <v>10</v>
      </c>
      <c r="K5470">
        <v>5.560009492854233</v>
      </c>
      <c r="L5470">
        <v>503.24557635000008</v>
      </c>
    </row>
    <row r="5471" spans="1:12">
      <c r="A5471" s="73">
        <v>43328.875</v>
      </c>
      <c r="B5471">
        <v>12.52</v>
      </c>
      <c r="C5471">
        <v>311.89999999999998</v>
      </c>
      <c r="D5471">
        <v>1.0428999999999999</v>
      </c>
      <c r="F5471">
        <v>1.0428999999999999</v>
      </c>
      <c r="G5471">
        <v>15</v>
      </c>
      <c r="H5471">
        <v>8</v>
      </c>
      <c r="I5471">
        <v>21</v>
      </c>
      <c r="J5471">
        <v>13</v>
      </c>
      <c r="K5471">
        <v>24.780157817055169</v>
      </c>
      <c r="L5471">
        <v>1023.3534509215999</v>
      </c>
    </row>
    <row r="5472" spans="1:12">
      <c r="A5472" s="73">
        <v>43328.916666666664</v>
      </c>
      <c r="B5472">
        <v>10.64</v>
      </c>
      <c r="C5472">
        <v>312.5</v>
      </c>
      <c r="D5472">
        <v>1.0439000000000001</v>
      </c>
      <c r="F5472">
        <v>1.0439000000000001</v>
      </c>
      <c r="G5472">
        <v>15</v>
      </c>
      <c r="H5472">
        <v>8</v>
      </c>
      <c r="I5472">
        <v>22</v>
      </c>
      <c r="J5472">
        <v>11</v>
      </c>
      <c r="K5472">
        <v>9.5974010042697682</v>
      </c>
      <c r="L5472">
        <v>628.71494766080014</v>
      </c>
    </row>
    <row r="5473" spans="1:12">
      <c r="A5473" s="73">
        <v>43328.958333333336</v>
      </c>
      <c r="B5473">
        <v>7.54</v>
      </c>
      <c r="C5473">
        <v>297.8</v>
      </c>
      <c r="D5473">
        <v>1.0425</v>
      </c>
      <c r="F5473">
        <v>1.0425</v>
      </c>
      <c r="G5473">
        <v>14</v>
      </c>
      <c r="H5473">
        <v>8</v>
      </c>
      <c r="I5473">
        <v>23</v>
      </c>
      <c r="J5473">
        <v>8</v>
      </c>
      <c r="K5473">
        <v>4.1321236134355611E-6</v>
      </c>
      <c r="L5473">
        <v>223.43957961000001</v>
      </c>
    </row>
    <row r="5474" spans="1:12">
      <c r="A5474" s="73">
        <v>43329</v>
      </c>
      <c r="B5474">
        <v>5.88</v>
      </c>
      <c r="C5474">
        <v>270.89999999999998</v>
      </c>
      <c r="D5474">
        <v>1.0438000000000001</v>
      </c>
      <c r="F5474">
        <v>1.0438000000000001</v>
      </c>
      <c r="G5474">
        <v>13</v>
      </c>
      <c r="H5474">
        <v>8</v>
      </c>
      <c r="I5474">
        <v>0</v>
      </c>
      <c r="J5474">
        <v>6</v>
      </c>
      <c r="K5474">
        <v>2.7623529038130945</v>
      </c>
      <c r="L5474">
        <v>106.10095063680001</v>
      </c>
    </row>
    <row r="5475" spans="1:12">
      <c r="A5475" s="73">
        <v>43329.041666666664</v>
      </c>
      <c r="B5475">
        <v>5.6</v>
      </c>
      <c r="C5475">
        <v>275.10000000000002</v>
      </c>
      <c r="D5475">
        <v>1.0459000000000001</v>
      </c>
      <c r="F5475">
        <v>1.0459000000000001</v>
      </c>
      <c r="G5475">
        <v>13</v>
      </c>
      <c r="H5475">
        <v>8</v>
      </c>
      <c r="I5475">
        <v>1</v>
      </c>
      <c r="J5475">
        <v>6</v>
      </c>
      <c r="K5475">
        <v>3.771491250845056</v>
      </c>
      <c r="L5475">
        <v>91.838387199999985</v>
      </c>
    </row>
    <row r="5476" spans="1:12">
      <c r="A5476" s="73">
        <v>43329.083333333336</v>
      </c>
      <c r="B5476">
        <v>7.71</v>
      </c>
      <c r="C5476">
        <v>261.89999999999998</v>
      </c>
      <c r="D5476">
        <v>1.0476000000000001</v>
      </c>
      <c r="F5476">
        <v>1.0476000000000001</v>
      </c>
      <c r="G5476">
        <v>13</v>
      </c>
      <c r="H5476">
        <v>8</v>
      </c>
      <c r="I5476">
        <v>2</v>
      </c>
      <c r="J5476">
        <v>8</v>
      </c>
      <c r="K5476">
        <v>2.8212992854208793E-2</v>
      </c>
      <c r="L5476">
        <v>240.06487896180002</v>
      </c>
    </row>
    <row r="5477" spans="1:12">
      <c r="A5477" s="73">
        <v>43329.125</v>
      </c>
      <c r="B5477">
        <v>8.26</v>
      </c>
      <c r="C5477">
        <v>260.39999999999998</v>
      </c>
      <c r="D5477">
        <v>1.0484</v>
      </c>
      <c r="F5477">
        <v>1.0484</v>
      </c>
      <c r="G5477">
        <v>13</v>
      </c>
      <c r="H5477">
        <v>8</v>
      </c>
      <c r="I5477">
        <v>3</v>
      </c>
      <c r="J5477">
        <v>8</v>
      </c>
      <c r="K5477">
        <v>0.51547695404142879</v>
      </c>
      <c r="L5477">
        <v>295.41813941919997</v>
      </c>
    </row>
    <row r="5478" spans="1:12">
      <c r="A5478" s="73">
        <v>43329.166666666664</v>
      </c>
      <c r="B5478">
        <v>7.19</v>
      </c>
      <c r="C5478">
        <v>262.3</v>
      </c>
      <c r="D5478">
        <v>1.0483</v>
      </c>
      <c r="F5478">
        <v>1.0483</v>
      </c>
      <c r="G5478">
        <v>13</v>
      </c>
      <c r="H5478">
        <v>8</v>
      </c>
      <c r="I5478">
        <v>4</v>
      </c>
      <c r="J5478">
        <v>7</v>
      </c>
      <c r="K5478">
        <v>0.12392706591356387</v>
      </c>
      <c r="L5478">
        <v>194.82391275985003</v>
      </c>
    </row>
    <row r="5479" spans="1:12">
      <c r="A5479" s="73">
        <v>43329.208333333336</v>
      </c>
      <c r="B5479">
        <v>7.28</v>
      </c>
      <c r="C5479">
        <v>262.3</v>
      </c>
      <c r="D5479">
        <v>1.0490999999999999</v>
      </c>
      <c r="F5479">
        <v>1.0490999999999999</v>
      </c>
      <c r="G5479">
        <v>13</v>
      </c>
      <c r="H5479">
        <v>8</v>
      </c>
      <c r="I5479">
        <v>5</v>
      </c>
      <c r="J5479">
        <v>7</v>
      </c>
      <c r="K5479">
        <v>6.8661168653290972E-2</v>
      </c>
      <c r="L5479">
        <v>202.38626204160002</v>
      </c>
    </row>
    <row r="5480" spans="1:12">
      <c r="A5480" s="73">
        <v>43329.25</v>
      </c>
      <c r="B5480">
        <v>7.19</v>
      </c>
      <c r="C5480">
        <v>264.7</v>
      </c>
      <c r="D5480">
        <v>1.0497000000000001</v>
      </c>
      <c r="F5480">
        <v>1.0497000000000001</v>
      </c>
      <c r="G5480">
        <v>13</v>
      </c>
      <c r="H5480">
        <v>8</v>
      </c>
      <c r="I5480">
        <v>6</v>
      </c>
      <c r="J5480">
        <v>7</v>
      </c>
      <c r="K5480">
        <v>0.12392706591356387</v>
      </c>
      <c r="L5480">
        <v>195.08409923115005</v>
      </c>
    </row>
    <row r="5481" spans="1:12">
      <c r="A5481" s="73">
        <v>43329.291666666664</v>
      </c>
      <c r="B5481">
        <v>6.63</v>
      </c>
      <c r="C5481">
        <v>257.8</v>
      </c>
      <c r="D5481">
        <v>1.0487</v>
      </c>
      <c r="F5481">
        <v>1.0487</v>
      </c>
      <c r="G5481">
        <v>12</v>
      </c>
      <c r="H5481">
        <v>8</v>
      </c>
      <c r="I5481">
        <v>7</v>
      </c>
      <c r="J5481">
        <v>7</v>
      </c>
      <c r="K5481">
        <v>0.83180375997748546</v>
      </c>
      <c r="L5481">
        <v>152.81354741444997</v>
      </c>
    </row>
    <row r="5482" spans="1:12">
      <c r="A5482" s="73">
        <v>43329.333333333336</v>
      </c>
      <c r="B5482">
        <v>6.62</v>
      </c>
      <c r="C5482">
        <v>263.3</v>
      </c>
      <c r="D5482">
        <v>1.0469999999999999</v>
      </c>
      <c r="F5482">
        <v>1.0469999999999999</v>
      </c>
      <c r="G5482">
        <v>13</v>
      </c>
      <c r="H5482">
        <v>8</v>
      </c>
      <c r="I5482">
        <v>8</v>
      </c>
      <c r="J5482">
        <v>7</v>
      </c>
      <c r="K5482">
        <v>0.85014441522862649</v>
      </c>
      <c r="L5482">
        <v>151.87652590799999</v>
      </c>
    </row>
    <row r="5483" spans="1:12">
      <c r="A5483" s="73">
        <v>43329.375</v>
      </c>
      <c r="B5483">
        <v>6.63</v>
      </c>
      <c r="C5483">
        <v>256.10000000000002</v>
      </c>
      <c r="D5483">
        <v>1.0446</v>
      </c>
      <c r="F5483">
        <v>1.0446</v>
      </c>
      <c r="G5483">
        <v>12</v>
      </c>
      <c r="H5483">
        <v>8</v>
      </c>
      <c r="I5483">
        <v>9</v>
      </c>
      <c r="J5483">
        <v>7</v>
      </c>
      <c r="K5483">
        <v>0.83180375997748546</v>
      </c>
      <c r="L5483">
        <v>152.21610720809997</v>
      </c>
    </row>
    <row r="5484" spans="1:12">
      <c r="A5484" s="73">
        <v>43329.416666666664</v>
      </c>
      <c r="B5484">
        <v>7.15</v>
      </c>
      <c r="C5484">
        <v>253.2</v>
      </c>
      <c r="D5484">
        <v>1.04</v>
      </c>
      <c r="F5484">
        <v>1.04</v>
      </c>
      <c r="G5484">
        <v>12</v>
      </c>
      <c r="H5484">
        <v>8</v>
      </c>
      <c r="I5484">
        <v>10</v>
      </c>
      <c r="J5484">
        <v>7</v>
      </c>
      <c r="K5484">
        <v>0.15368968691812968</v>
      </c>
      <c r="L5484">
        <v>190.07345500000002</v>
      </c>
    </row>
    <row r="5485" spans="1:12">
      <c r="A5485" s="73">
        <v>43329.458333333336</v>
      </c>
      <c r="B5485">
        <v>9.32</v>
      </c>
      <c r="C5485">
        <v>274.39999999999998</v>
      </c>
      <c r="D5485">
        <v>1.0357000000000001</v>
      </c>
      <c r="F5485">
        <v>1.0357000000000001</v>
      </c>
      <c r="G5485">
        <v>13</v>
      </c>
      <c r="H5485">
        <v>8</v>
      </c>
      <c r="I5485">
        <v>11</v>
      </c>
      <c r="J5485">
        <v>9</v>
      </c>
      <c r="K5485">
        <v>3.1611674974204367</v>
      </c>
      <c r="L5485">
        <v>419.22938658880008</v>
      </c>
    </row>
    <row r="5486" spans="1:12">
      <c r="A5486" s="73">
        <v>43329.5</v>
      </c>
      <c r="B5486">
        <v>9.82</v>
      </c>
      <c r="C5486">
        <v>282.60000000000002</v>
      </c>
      <c r="D5486">
        <v>1.0303</v>
      </c>
      <c r="F5486">
        <v>1.0303</v>
      </c>
      <c r="G5486">
        <v>14</v>
      </c>
      <c r="H5486">
        <v>8</v>
      </c>
      <c r="I5486">
        <v>12</v>
      </c>
      <c r="J5486">
        <v>10</v>
      </c>
      <c r="K5486">
        <v>5.1891347348633641</v>
      </c>
      <c r="L5486">
        <v>487.82962144520002</v>
      </c>
    </row>
    <row r="5487" spans="1:12">
      <c r="A5487" s="73">
        <v>43329.541666666664</v>
      </c>
      <c r="B5487">
        <v>7.66</v>
      </c>
      <c r="C5487">
        <v>291.3</v>
      </c>
      <c r="D5487">
        <v>1.0277000000000001</v>
      </c>
      <c r="F5487">
        <v>1.0277000000000001</v>
      </c>
      <c r="G5487">
        <v>14</v>
      </c>
      <c r="H5487">
        <v>8</v>
      </c>
      <c r="I5487">
        <v>13</v>
      </c>
      <c r="J5487">
        <v>8</v>
      </c>
      <c r="K5487">
        <v>1.3916269109916082E-2</v>
      </c>
      <c r="L5487">
        <v>230.95250107960004</v>
      </c>
    </row>
    <row r="5488" spans="1:12">
      <c r="A5488" s="73">
        <v>43329.583333333336</v>
      </c>
      <c r="B5488">
        <v>7.26</v>
      </c>
      <c r="C5488">
        <v>292.60000000000002</v>
      </c>
      <c r="D5488">
        <v>1.0275000000000001</v>
      </c>
      <c r="F5488">
        <v>1.0275000000000001</v>
      </c>
      <c r="G5488">
        <v>14</v>
      </c>
      <c r="H5488">
        <v>8</v>
      </c>
      <c r="I5488">
        <v>14</v>
      </c>
      <c r="J5488">
        <v>7</v>
      </c>
      <c r="K5488">
        <v>7.9542479155574122E-2</v>
      </c>
      <c r="L5488">
        <v>196.59012417000002</v>
      </c>
    </row>
    <row r="5489" spans="1:12">
      <c r="A5489" s="73">
        <v>43329.625</v>
      </c>
      <c r="B5489">
        <v>7.76</v>
      </c>
      <c r="C5489">
        <v>294.10000000000002</v>
      </c>
      <c r="D5489">
        <v>1.0230999999999999</v>
      </c>
      <c r="F5489">
        <v>1.0230999999999999</v>
      </c>
      <c r="G5489">
        <v>14</v>
      </c>
      <c r="H5489">
        <v>8</v>
      </c>
      <c r="I5489">
        <v>15</v>
      </c>
      <c r="J5489">
        <v>8</v>
      </c>
      <c r="K5489">
        <v>4.7509716598501464E-2</v>
      </c>
      <c r="L5489">
        <v>239.04147105279998</v>
      </c>
    </row>
    <row r="5490" spans="1:12">
      <c r="A5490" s="73">
        <v>43329.666666666664</v>
      </c>
      <c r="B5490">
        <v>7.99</v>
      </c>
      <c r="C5490">
        <v>301.2</v>
      </c>
      <c r="D5490">
        <v>1.0221</v>
      </c>
      <c r="F5490">
        <v>1.0221</v>
      </c>
      <c r="G5490">
        <v>14</v>
      </c>
      <c r="H5490">
        <v>8</v>
      </c>
      <c r="I5490">
        <v>16</v>
      </c>
      <c r="J5490">
        <v>8</v>
      </c>
      <c r="K5490">
        <v>0.20067464582224842</v>
      </c>
      <c r="L5490">
        <v>260.67761000895001</v>
      </c>
    </row>
    <row r="5491" spans="1:12">
      <c r="A5491" s="73">
        <v>43329.708333333336</v>
      </c>
      <c r="B5491">
        <v>8.92</v>
      </c>
      <c r="C5491">
        <v>300.8</v>
      </c>
      <c r="D5491">
        <v>1.0264</v>
      </c>
      <c r="F5491">
        <v>1.0264</v>
      </c>
      <c r="G5491">
        <v>14</v>
      </c>
      <c r="H5491">
        <v>8</v>
      </c>
      <c r="I5491">
        <v>17</v>
      </c>
      <c r="J5491">
        <v>9</v>
      </c>
      <c r="K5491">
        <v>1.8987937074660932</v>
      </c>
      <c r="L5491">
        <v>364.23461020159999</v>
      </c>
    </row>
    <row r="5492" spans="1:12">
      <c r="A5492" s="73">
        <v>43329.75</v>
      </c>
      <c r="B5492">
        <v>7.96</v>
      </c>
      <c r="C5492">
        <v>302.7</v>
      </c>
      <c r="D5492">
        <v>1.03</v>
      </c>
      <c r="F5492">
        <v>1.03</v>
      </c>
      <c r="G5492">
        <v>14</v>
      </c>
      <c r="H5492">
        <v>8</v>
      </c>
      <c r="I5492">
        <v>18</v>
      </c>
      <c r="J5492">
        <v>8</v>
      </c>
      <c r="K5492">
        <v>0.17469661157567254</v>
      </c>
      <c r="L5492">
        <v>259.74454304</v>
      </c>
    </row>
    <row r="5493" spans="1:12">
      <c r="A5493" s="73">
        <v>43329.791666666664</v>
      </c>
      <c r="B5493">
        <v>6.95</v>
      </c>
      <c r="C5493">
        <v>312.89999999999998</v>
      </c>
      <c r="D5493">
        <v>1.0361</v>
      </c>
      <c r="F5493">
        <v>1.0361</v>
      </c>
      <c r="G5493">
        <v>15</v>
      </c>
      <c r="H5493">
        <v>8</v>
      </c>
      <c r="I5493">
        <v>19</v>
      </c>
      <c r="J5493">
        <v>7</v>
      </c>
      <c r="K5493">
        <v>0.35050279194095874</v>
      </c>
      <c r="L5493">
        <v>173.91061536875</v>
      </c>
    </row>
    <row r="5494" spans="1:12">
      <c r="A5494" s="73">
        <v>43329.833333333336</v>
      </c>
      <c r="B5494">
        <v>6</v>
      </c>
      <c r="C5494">
        <v>327.39999999999998</v>
      </c>
      <c r="D5494">
        <v>1.0422</v>
      </c>
      <c r="F5494">
        <v>1.0422</v>
      </c>
      <c r="G5494">
        <v>16</v>
      </c>
      <c r="H5494">
        <v>8</v>
      </c>
      <c r="I5494">
        <v>20</v>
      </c>
      <c r="J5494">
        <v>6</v>
      </c>
      <c r="K5494">
        <v>2.3778650407993966</v>
      </c>
      <c r="L5494">
        <v>112.55760000000001</v>
      </c>
    </row>
    <row r="5495" spans="1:12">
      <c r="A5495" s="73">
        <v>43329.875</v>
      </c>
      <c r="B5495">
        <v>3.69</v>
      </c>
      <c r="C5495">
        <v>328.7</v>
      </c>
      <c r="D5495">
        <v>1.0446</v>
      </c>
      <c r="F5495">
        <v>1.0446</v>
      </c>
      <c r="G5495">
        <v>16</v>
      </c>
      <c r="H5495">
        <v>8</v>
      </c>
      <c r="I5495">
        <v>21</v>
      </c>
      <c r="J5495">
        <v>4</v>
      </c>
      <c r="K5495">
        <v>14.838156403813072</v>
      </c>
      <c r="L5495">
        <v>26.2421325207</v>
      </c>
    </row>
    <row r="5496" spans="1:12">
      <c r="A5496" s="73">
        <v>43329.916666666664</v>
      </c>
      <c r="B5496">
        <v>3.31</v>
      </c>
      <c r="C5496">
        <v>307.5</v>
      </c>
      <c r="D5496">
        <v>1.0476000000000001</v>
      </c>
      <c r="F5496">
        <v>1.0476000000000001</v>
      </c>
      <c r="G5496">
        <v>15</v>
      </c>
      <c r="H5496">
        <v>8</v>
      </c>
      <c r="I5496">
        <v>22</v>
      </c>
      <c r="J5496">
        <v>3</v>
      </c>
      <c r="K5496">
        <v>17.910101303356441</v>
      </c>
      <c r="L5496">
        <v>18.995445145800002</v>
      </c>
    </row>
    <row r="5497" spans="1:12">
      <c r="A5497" s="73">
        <v>43329.958333333336</v>
      </c>
      <c r="B5497">
        <v>4.09</v>
      </c>
      <c r="C5497">
        <v>286.2</v>
      </c>
      <c r="D5497">
        <v>1.0442</v>
      </c>
      <c r="F5497">
        <v>1.0442</v>
      </c>
      <c r="G5497">
        <v>14</v>
      </c>
      <c r="H5497">
        <v>8</v>
      </c>
      <c r="I5497">
        <v>23</v>
      </c>
      <c r="J5497">
        <v>4</v>
      </c>
      <c r="K5497">
        <v>11.916530193767414</v>
      </c>
      <c r="L5497">
        <v>35.721000730899995</v>
      </c>
    </row>
    <row r="5498" spans="1:12">
      <c r="A5498" s="73">
        <v>43330</v>
      </c>
      <c r="B5498">
        <v>7.07</v>
      </c>
      <c r="C5498">
        <v>312.5</v>
      </c>
      <c r="D5498">
        <v>1.0459000000000001</v>
      </c>
      <c r="F5498">
        <v>1.0459000000000001</v>
      </c>
      <c r="G5498">
        <v>15</v>
      </c>
      <c r="H5498">
        <v>8</v>
      </c>
      <c r="I5498">
        <v>0</v>
      </c>
      <c r="J5498">
        <v>7</v>
      </c>
      <c r="K5498">
        <v>0.22281492892726126</v>
      </c>
      <c r="L5498">
        <v>184.80699642685002</v>
      </c>
    </row>
    <row r="5499" spans="1:12">
      <c r="A5499" s="73">
        <v>43330.041666666664</v>
      </c>
      <c r="B5499">
        <v>7.37</v>
      </c>
      <c r="C5499">
        <v>316.10000000000002</v>
      </c>
      <c r="D5499">
        <v>1.0451999999999999</v>
      </c>
      <c r="F5499">
        <v>1.0451999999999999</v>
      </c>
      <c r="G5499">
        <v>15</v>
      </c>
      <c r="H5499">
        <v>8</v>
      </c>
      <c r="I5499">
        <v>1</v>
      </c>
      <c r="J5499">
        <v>7</v>
      </c>
      <c r="K5499">
        <v>2.9595271393018031E-2</v>
      </c>
      <c r="L5499">
        <v>209.20490799780001</v>
      </c>
    </row>
    <row r="5500" spans="1:12">
      <c r="A5500" s="73">
        <v>43330.083333333336</v>
      </c>
      <c r="B5500">
        <v>7.86</v>
      </c>
      <c r="C5500">
        <v>318.10000000000002</v>
      </c>
      <c r="D5500">
        <v>1.0497000000000001</v>
      </c>
      <c r="F5500">
        <v>1.0497000000000001</v>
      </c>
      <c r="G5500">
        <v>15</v>
      </c>
      <c r="H5500">
        <v>8</v>
      </c>
      <c r="I5500">
        <v>2</v>
      </c>
      <c r="J5500">
        <v>8</v>
      </c>
      <c r="K5500">
        <v>0.10110316408708728</v>
      </c>
      <c r="L5500">
        <v>254.86068125160003</v>
      </c>
    </row>
    <row r="5501" spans="1:12">
      <c r="A5501" s="73">
        <v>43330.125</v>
      </c>
      <c r="B5501">
        <v>6.46</v>
      </c>
      <c r="C5501">
        <v>322.8</v>
      </c>
      <c r="D5501">
        <v>1.0512999999999999</v>
      </c>
      <c r="F5501">
        <v>1.0512999999999999</v>
      </c>
      <c r="G5501">
        <v>15</v>
      </c>
      <c r="H5501">
        <v>8</v>
      </c>
      <c r="I5501">
        <v>3</v>
      </c>
      <c r="J5501">
        <v>6</v>
      </c>
      <c r="K5501">
        <v>1.17079489924689</v>
      </c>
      <c r="L5501">
        <v>141.7079523884</v>
      </c>
    </row>
    <row r="5502" spans="1:12">
      <c r="A5502" s="73">
        <v>43330.166666666664</v>
      </c>
      <c r="B5502">
        <v>5.79</v>
      </c>
      <c r="C5502">
        <v>318.7</v>
      </c>
      <c r="D5502">
        <v>1.0607</v>
      </c>
      <c r="F5502">
        <v>1.0607</v>
      </c>
      <c r="G5502">
        <v>15</v>
      </c>
      <c r="H5502">
        <v>8</v>
      </c>
      <c r="I5502">
        <v>4</v>
      </c>
      <c r="J5502">
        <v>6</v>
      </c>
      <c r="K5502">
        <v>3.0696188010733669</v>
      </c>
      <c r="L5502">
        <v>102.94334225865001</v>
      </c>
    </row>
    <row r="5503" spans="1:12">
      <c r="A5503" s="73">
        <v>43330.208333333336</v>
      </c>
      <c r="B5503">
        <v>4.01</v>
      </c>
      <c r="C5503">
        <v>289.7</v>
      </c>
      <c r="D5503">
        <v>1.0606</v>
      </c>
      <c r="F5503">
        <v>1.0606</v>
      </c>
      <c r="G5503">
        <v>14</v>
      </c>
      <c r="H5503">
        <v>8</v>
      </c>
      <c r="I5503">
        <v>5</v>
      </c>
      <c r="J5503">
        <v>4</v>
      </c>
      <c r="K5503">
        <v>12.475255435776546</v>
      </c>
      <c r="L5503">
        <v>34.194380890299989</v>
      </c>
    </row>
    <row r="5504" spans="1:12">
      <c r="A5504" s="73">
        <v>43330.25</v>
      </c>
      <c r="B5504">
        <v>4.8899999999999997</v>
      </c>
      <c r="C5504">
        <v>261.3</v>
      </c>
      <c r="D5504">
        <v>1.0483</v>
      </c>
      <c r="F5504">
        <v>1.0483</v>
      </c>
      <c r="G5504">
        <v>13</v>
      </c>
      <c r="H5504">
        <v>8</v>
      </c>
      <c r="I5504">
        <v>6</v>
      </c>
      <c r="J5504">
        <v>5</v>
      </c>
      <c r="K5504">
        <v>7.0332777736760992</v>
      </c>
      <c r="L5504">
        <v>61.288948081349986</v>
      </c>
    </row>
    <row r="5505" spans="1:12">
      <c r="A5505" s="73">
        <v>43330.291666666664</v>
      </c>
      <c r="B5505">
        <v>5</v>
      </c>
      <c r="C5505">
        <v>251.8</v>
      </c>
      <c r="D5505">
        <v>1.0421</v>
      </c>
      <c r="F5505">
        <v>1.0421</v>
      </c>
      <c r="G5505">
        <v>12</v>
      </c>
      <c r="H5505">
        <v>8</v>
      </c>
      <c r="I5505">
        <v>7</v>
      </c>
      <c r="J5505">
        <v>5</v>
      </c>
      <c r="K5505">
        <v>6.4619305659135415</v>
      </c>
      <c r="L5505">
        <v>65.131250000000009</v>
      </c>
    </row>
    <row r="5506" spans="1:12">
      <c r="A5506" s="73">
        <v>43330.333333333336</v>
      </c>
      <c r="B5506">
        <v>3.48</v>
      </c>
      <c r="C5506">
        <v>247.7</v>
      </c>
      <c r="D5506">
        <v>1.0407</v>
      </c>
      <c r="F5506">
        <v>1.0407</v>
      </c>
      <c r="G5506">
        <v>12</v>
      </c>
      <c r="H5506">
        <v>8</v>
      </c>
      <c r="I5506">
        <v>8</v>
      </c>
      <c r="J5506">
        <v>3</v>
      </c>
      <c r="K5506">
        <v>16.500110164087037</v>
      </c>
      <c r="L5506">
        <v>21.929730307199996</v>
      </c>
    </row>
    <row r="5507" spans="1:12">
      <c r="A5507" s="73">
        <v>43330.375</v>
      </c>
      <c r="B5507">
        <v>3.04</v>
      </c>
      <c r="C5507">
        <v>216.8</v>
      </c>
      <c r="D5507">
        <v>1.0342</v>
      </c>
      <c r="F5507">
        <v>1.0342</v>
      </c>
      <c r="G5507">
        <v>11</v>
      </c>
      <c r="H5507">
        <v>8</v>
      </c>
      <c r="I5507">
        <v>9</v>
      </c>
      <c r="J5507">
        <v>3</v>
      </c>
      <c r="K5507">
        <v>20.268298995137265</v>
      </c>
      <c r="L5507">
        <v>14.527647334400001</v>
      </c>
    </row>
    <row r="5508" spans="1:12">
      <c r="A5508" s="73">
        <v>43330.416666666664</v>
      </c>
      <c r="B5508">
        <v>4.0599999999999996</v>
      </c>
      <c r="C5508">
        <v>209.7</v>
      </c>
      <c r="D5508">
        <v>1.0283</v>
      </c>
      <c r="F5508">
        <v>1.0283</v>
      </c>
      <c r="G5508">
        <v>10</v>
      </c>
      <c r="H5508">
        <v>8</v>
      </c>
      <c r="I5508">
        <v>10</v>
      </c>
      <c r="J5508">
        <v>4</v>
      </c>
      <c r="K5508">
        <v>12.124552159520841</v>
      </c>
      <c r="L5508">
        <v>34.40867433639999</v>
      </c>
    </row>
    <row r="5509" spans="1:12">
      <c r="A5509" s="73">
        <v>43330.458333333336</v>
      </c>
      <c r="B5509">
        <v>5.0599999999999996</v>
      </c>
      <c r="C5509">
        <v>229.9</v>
      </c>
      <c r="D5509">
        <v>1.0244</v>
      </c>
      <c r="F5509">
        <v>1.0244</v>
      </c>
      <c r="G5509">
        <v>11</v>
      </c>
      <c r="H5509">
        <v>8</v>
      </c>
      <c r="I5509">
        <v>11</v>
      </c>
      <c r="J5509">
        <v>5</v>
      </c>
      <c r="K5509">
        <v>6.1604866344066949</v>
      </c>
      <c r="L5509">
        <v>66.357669435199981</v>
      </c>
    </row>
    <row r="5510" spans="1:12">
      <c r="A5510" s="73">
        <v>43330.5</v>
      </c>
      <c r="B5510">
        <v>6.53</v>
      </c>
      <c r="C5510">
        <v>258.2</v>
      </c>
      <c r="D5510">
        <v>1.0204</v>
      </c>
      <c r="F5510">
        <v>1.0204</v>
      </c>
      <c r="G5510">
        <v>12</v>
      </c>
      <c r="H5510">
        <v>8</v>
      </c>
      <c r="I5510">
        <v>12</v>
      </c>
      <c r="J5510">
        <v>7</v>
      </c>
      <c r="K5510">
        <v>1.0242103124888993</v>
      </c>
      <c r="L5510">
        <v>142.06267828540001</v>
      </c>
    </row>
    <row r="5511" spans="1:12">
      <c r="A5511" s="73">
        <v>43330.541666666664</v>
      </c>
      <c r="B5511">
        <v>7.24</v>
      </c>
      <c r="C5511">
        <v>275.7</v>
      </c>
      <c r="D5511">
        <v>1.0175000000000001</v>
      </c>
      <c r="F5511">
        <v>1.0175000000000001</v>
      </c>
      <c r="G5511">
        <v>13</v>
      </c>
      <c r="H5511">
        <v>8</v>
      </c>
      <c r="I5511">
        <v>13</v>
      </c>
      <c r="J5511">
        <v>7</v>
      </c>
      <c r="K5511">
        <v>9.1223789657856769E-2</v>
      </c>
      <c r="L5511">
        <v>193.07236696000004</v>
      </c>
    </row>
    <row r="5512" spans="1:12">
      <c r="A5512" s="73">
        <v>43330.583333333336</v>
      </c>
      <c r="B5512">
        <v>6.9</v>
      </c>
      <c r="C5512">
        <v>275.5</v>
      </c>
      <c r="D5512">
        <v>1.0152000000000001</v>
      </c>
      <c r="F5512">
        <v>1.0152000000000001</v>
      </c>
      <c r="G5512">
        <v>13</v>
      </c>
      <c r="H5512">
        <v>8</v>
      </c>
      <c r="I5512">
        <v>14</v>
      </c>
      <c r="J5512">
        <v>7</v>
      </c>
      <c r="K5512">
        <v>0.41220606819666572</v>
      </c>
      <c r="L5512">
        <v>166.75116840000004</v>
      </c>
    </row>
    <row r="5513" spans="1:12">
      <c r="A5513" s="73">
        <v>43330.625</v>
      </c>
      <c r="B5513">
        <v>6.34</v>
      </c>
      <c r="C5513">
        <v>263.5</v>
      </c>
      <c r="D5513">
        <v>1.0129999999999999</v>
      </c>
      <c r="F5513">
        <v>1.0129999999999999</v>
      </c>
      <c r="G5513">
        <v>13</v>
      </c>
      <c r="H5513">
        <v>8</v>
      </c>
      <c r="I5513">
        <v>15</v>
      </c>
      <c r="J5513">
        <v>6</v>
      </c>
      <c r="K5513">
        <v>1.4448827622605875</v>
      </c>
      <c r="L5513">
        <v>129.07651267599999</v>
      </c>
    </row>
    <row r="5514" spans="1:12">
      <c r="A5514" s="73">
        <v>43330.666666666664</v>
      </c>
      <c r="B5514">
        <v>6.69</v>
      </c>
      <c r="C5514">
        <v>249</v>
      </c>
      <c r="D5514">
        <v>1.012</v>
      </c>
      <c r="F5514">
        <v>1.012</v>
      </c>
      <c r="G5514">
        <v>12</v>
      </c>
      <c r="H5514">
        <v>8</v>
      </c>
      <c r="I5514">
        <v>16</v>
      </c>
      <c r="J5514">
        <v>7</v>
      </c>
      <c r="K5514">
        <v>0.72595982847063589</v>
      </c>
      <c r="L5514">
        <v>151.50566435400003</v>
      </c>
    </row>
    <row r="5515" spans="1:12">
      <c r="A5515" s="73">
        <v>43330.708333333336</v>
      </c>
      <c r="B5515">
        <v>5.81</v>
      </c>
      <c r="C5515">
        <v>252.9</v>
      </c>
      <c r="D5515">
        <v>1.0119</v>
      </c>
      <c r="F5515">
        <v>1.0119</v>
      </c>
      <c r="G5515">
        <v>12</v>
      </c>
      <c r="H5515">
        <v>8</v>
      </c>
      <c r="I5515">
        <v>17</v>
      </c>
      <c r="J5515">
        <v>6</v>
      </c>
      <c r="K5515">
        <v>2.9999374905710856</v>
      </c>
      <c r="L5515">
        <v>99.228401998949991</v>
      </c>
    </row>
    <row r="5516" spans="1:12">
      <c r="A5516" s="73">
        <v>43330.75</v>
      </c>
      <c r="B5516">
        <v>5.77</v>
      </c>
      <c r="C5516">
        <v>240.6</v>
      </c>
      <c r="D5516">
        <v>1.0153000000000001</v>
      </c>
      <c r="F5516">
        <v>1.0153000000000001</v>
      </c>
      <c r="G5516">
        <v>12</v>
      </c>
      <c r="H5516">
        <v>8</v>
      </c>
      <c r="I5516">
        <v>18</v>
      </c>
      <c r="J5516">
        <v>6</v>
      </c>
      <c r="K5516">
        <v>3.1401001115756513</v>
      </c>
      <c r="L5516">
        <v>97.519581752449994</v>
      </c>
    </row>
    <row r="5517" spans="1:12">
      <c r="A5517" s="73">
        <v>43330.791666666664</v>
      </c>
      <c r="B5517">
        <v>5.71</v>
      </c>
      <c r="C5517">
        <v>224.8</v>
      </c>
      <c r="D5517">
        <v>1.0266999999999999</v>
      </c>
      <c r="F5517">
        <v>1.0266999999999999</v>
      </c>
      <c r="G5517">
        <v>11</v>
      </c>
      <c r="H5517">
        <v>8</v>
      </c>
      <c r="I5517">
        <v>19</v>
      </c>
      <c r="J5517">
        <v>6</v>
      </c>
      <c r="K5517">
        <v>3.3563440430824989</v>
      </c>
      <c r="L5517">
        <v>95.57006713685</v>
      </c>
    </row>
    <row r="5518" spans="1:12">
      <c r="A5518" s="73">
        <v>43330.833333333336</v>
      </c>
      <c r="B5518">
        <v>6.45</v>
      </c>
      <c r="C5518">
        <v>204.6</v>
      </c>
      <c r="D5518">
        <v>1.0327999999999999</v>
      </c>
      <c r="F5518">
        <v>1.0327999999999999</v>
      </c>
      <c r="G5518">
        <v>10</v>
      </c>
      <c r="H5518">
        <v>8</v>
      </c>
      <c r="I5518">
        <v>20</v>
      </c>
      <c r="J5518">
        <v>6</v>
      </c>
      <c r="K5518">
        <v>1.1925355544980309</v>
      </c>
      <c r="L5518">
        <v>138.56877495000001</v>
      </c>
    </row>
    <row r="5519" spans="1:12">
      <c r="A5519" s="73">
        <v>43330.875</v>
      </c>
      <c r="B5519">
        <v>6.03</v>
      </c>
      <c r="C5519">
        <v>208.8</v>
      </c>
      <c r="D5519">
        <v>1.0365</v>
      </c>
      <c r="F5519">
        <v>1.0365</v>
      </c>
      <c r="G5519">
        <v>10</v>
      </c>
      <c r="H5519">
        <v>8</v>
      </c>
      <c r="I5519">
        <v>21</v>
      </c>
      <c r="J5519">
        <v>6</v>
      </c>
      <c r="K5519">
        <v>2.2862430750459715</v>
      </c>
      <c r="L5519">
        <v>113.62953964275</v>
      </c>
    </row>
    <row r="5520" spans="1:12">
      <c r="A5520" s="73">
        <v>43330.916666666664</v>
      </c>
      <c r="B5520">
        <v>5.08</v>
      </c>
      <c r="C5520">
        <v>239.2</v>
      </c>
      <c r="D5520">
        <v>1.0377000000000001</v>
      </c>
      <c r="F5520">
        <v>1.0377000000000001</v>
      </c>
      <c r="G5520">
        <v>12</v>
      </c>
      <c r="H5520">
        <v>8</v>
      </c>
      <c r="I5520">
        <v>22</v>
      </c>
      <c r="J5520">
        <v>5</v>
      </c>
      <c r="K5520">
        <v>6.0616053239044092</v>
      </c>
      <c r="L5520">
        <v>68.019425251200019</v>
      </c>
    </row>
    <row r="5521" spans="1:12">
      <c r="A5521" s="73">
        <v>43330.958333333336</v>
      </c>
      <c r="B5521">
        <v>6.56</v>
      </c>
      <c r="C5521">
        <v>243.4</v>
      </c>
      <c r="D5521">
        <v>1.0404</v>
      </c>
      <c r="F5521">
        <v>1.0404</v>
      </c>
      <c r="G5521">
        <v>12</v>
      </c>
      <c r="H5521">
        <v>8</v>
      </c>
      <c r="I5521">
        <v>23</v>
      </c>
      <c r="J5521">
        <v>7</v>
      </c>
      <c r="K5521">
        <v>0.96438834673547624</v>
      </c>
      <c r="L5521">
        <v>146.85267640319995</v>
      </c>
    </row>
    <row r="5522" spans="1:12">
      <c r="A5522" s="73">
        <v>43331</v>
      </c>
      <c r="B5522">
        <v>6.41</v>
      </c>
      <c r="C5522">
        <v>226.3</v>
      </c>
      <c r="D5522">
        <v>1.0432999999999999</v>
      </c>
      <c r="F5522">
        <v>1.0432999999999999</v>
      </c>
      <c r="G5522">
        <v>11</v>
      </c>
      <c r="H5522">
        <v>8</v>
      </c>
      <c r="I5522">
        <v>0</v>
      </c>
      <c r="J5522">
        <v>6</v>
      </c>
      <c r="K5522">
        <v>1.2814981755025969</v>
      </c>
      <c r="L5522">
        <v>137.38942320965</v>
      </c>
    </row>
    <row r="5523" spans="1:12">
      <c r="A5523" s="73">
        <v>43331.041666666664</v>
      </c>
      <c r="B5523">
        <v>5.28</v>
      </c>
      <c r="C5523">
        <v>229.2</v>
      </c>
      <c r="D5523">
        <v>1.0458000000000001</v>
      </c>
      <c r="F5523">
        <v>1.0458000000000001</v>
      </c>
      <c r="G5523">
        <v>11</v>
      </c>
      <c r="H5523">
        <v>8</v>
      </c>
      <c r="I5523">
        <v>1</v>
      </c>
      <c r="J5523">
        <v>5</v>
      </c>
      <c r="K5523">
        <v>5.1167922188815798</v>
      </c>
      <c r="L5523">
        <v>76.969809100800006</v>
      </c>
    </row>
    <row r="5524" spans="1:12">
      <c r="A5524" s="73">
        <v>43331.083333333336</v>
      </c>
      <c r="B5524">
        <v>5.73</v>
      </c>
      <c r="C5524">
        <v>229.7</v>
      </c>
      <c r="D5524">
        <v>1.0461</v>
      </c>
      <c r="F5524">
        <v>1.0461</v>
      </c>
      <c r="G5524">
        <v>11</v>
      </c>
      <c r="H5524">
        <v>8</v>
      </c>
      <c r="I5524">
        <v>2</v>
      </c>
      <c r="J5524">
        <v>6</v>
      </c>
      <c r="K5524">
        <v>3.2834627325802139</v>
      </c>
      <c r="L5524">
        <v>98.402713016850015</v>
      </c>
    </row>
    <row r="5525" spans="1:12">
      <c r="A5525" s="73">
        <v>43331.125</v>
      </c>
      <c r="B5525">
        <v>5.86</v>
      </c>
      <c r="C5525">
        <v>233.5</v>
      </c>
      <c r="D5525">
        <v>1.0490999999999999</v>
      </c>
      <c r="F5525">
        <v>1.0490999999999999</v>
      </c>
      <c r="G5525">
        <v>11</v>
      </c>
      <c r="H5525">
        <v>8</v>
      </c>
      <c r="I5525">
        <v>3</v>
      </c>
      <c r="J5525">
        <v>6</v>
      </c>
      <c r="K5525">
        <v>2.8292342143153757</v>
      </c>
      <c r="L5525">
        <v>105.5552258748</v>
      </c>
    </row>
    <row r="5526" spans="1:12">
      <c r="A5526" s="73">
        <v>43331.166666666664</v>
      </c>
      <c r="B5526">
        <v>7.29</v>
      </c>
      <c r="C5526">
        <v>242.2</v>
      </c>
      <c r="D5526">
        <v>1.0519000000000001</v>
      </c>
      <c r="F5526">
        <v>1.0519000000000001</v>
      </c>
      <c r="G5526">
        <v>12</v>
      </c>
      <c r="H5526">
        <v>8</v>
      </c>
      <c r="I5526">
        <v>4</v>
      </c>
      <c r="J5526">
        <v>7</v>
      </c>
      <c r="K5526">
        <v>6.3520513402149634E-2</v>
      </c>
      <c r="L5526">
        <v>203.76380618955002</v>
      </c>
    </row>
    <row r="5527" spans="1:12">
      <c r="A5527" s="73">
        <v>43331.208333333336</v>
      </c>
      <c r="B5527">
        <v>6.42</v>
      </c>
      <c r="C5527">
        <v>234.6</v>
      </c>
      <c r="D5527">
        <v>1.0508</v>
      </c>
      <c r="F5527">
        <v>1.0508</v>
      </c>
      <c r="G5527">
        <v>11</v>
      </c>
      <c r="H5527">
        <v>8</v>
      </c>
      <c r="I5527">
        <v>5</v>
      </c>
      <c r="J5527">
        <v>6</v>
      </c>
      <c r="K5527">
        <v>1.2589575202514558</v>
      </c>
      <c r="L5527">
        <v>139.0257199152</v>
      </c>
    </row>
    <row r="5528" spans="1:12">
      <c r="A5528" s="73">
        <v>43331.25</v>
      </c>
      <c r="B5528">
        <v>5.68</v>
      </c>
      <c r="C5528">
        <v>230.5</v>
      </c>
      <c r="D5528">
        <v>1.0458000000000001</v>
      </c>
      <c r="F5528">
        <v>1.0458000000000001</v>
      </c>
      <c r="G5528">
        <v>11</v>
      </c>
      <c r="H5528">
        <v>8</v>
      </c>
      <c r="I5528">
        <v>6</v>
      </c>
      <c r="J5528">
        <v>6</v>
      </c>
      <c r="K5528">
        <v>3.4671660088359242</v>
      </c>
      <c r="L5528">
        <v>95.82165089279998</v>
      </c>
    </row>
    <row r="5529" spans="1:12">
      <c r="A5529" s="73">
        <v>43331.291666666664</v>
      </c>
      <c r="B5529">
        <v>5.69</v>
      </c>
      <c r="C5529">
        <v>227</v>
      </c>
      <c r="D5529">
        <v>1.0399</v>
      </c>
      <c r="F5529">
        <v>1.0399</v>
      </c>
      <c r="G5529">
        <v>11</v>
      </c>
      <c r="H5529">
        <v>8</v>
      </c>
      <c r="I5529">
        <v>7</v>
      </c>
      <c r="J5529">
        <v>6</v>
      </c>
      <c r="K5529">
        <v>3.4300253535847802</v>
      </c>
      <c r="L5529">
        <v>95.785193679550019</v>
      </c>
    </row>
    <row r="5530" spans="1:12">
      <c r="A5530" s="73">
        <v>43331.333333333336</v>
      </c>
      <c r="B5530">
        <v>5.69</v>
      </c>
      <c r="C5530">
        <v>227</v>
      </c>
      <c r="D5530">
        <v>1.0346</v>
      </c>
      <c r="F5530">
        <v>1.0346</v>
      </c>
      <c r="G5530">
        <v>11</v>
      </c>
      <c r="H5530">
        <v>8</v>
      </c>
      <c r="I5530">
        <v>8</v>
      </c>
      <c r="J5530">
        <v>6</v>
      </c>
      <c r="K5530">
        <v>3.4300253535847802</v>
      </c>
      <c r="L5530">
        <v>95.297010655700021</v>
      </c>
    </row>
    <row r="5531" spans="1:12">
      <c r="A5531" s="73">
        <v>43331.375</v>
      </c>
      <c r="B5531">
        <v>5.86</v>
      </c>
      <c r="C5531">
        <v>235.3</v>
      </c>
      <c r="D5531">
        <v>1.0286</v>
      </c>
      <c r="F5531">
        <v>1.0286</v>
      </c>
      <c r="G5531">
        <v>11</v>
      </c>
      <c r="H5531">
        <v>8</v>
      </c>
      <c r="I5531">
        <v>9</v>
      </c>
      <c r="J5531">
        <v>6</v>
      </c>
      <c r="K5531">
        <v>2.8292342143153757</v>
      </c>
      <c r="L5531">
        <v>103.49261780080001</v>
      </c>
    </row>
    <row r="5532" spans="1:12">
      <c r="A5532" s="73">
        <v>43331.416666666664</v>
      </c>
      <c r="B5532">
        <v>5.94</v>
      </c>
      <c r="C5532">
        <v>222.8</v>
      </c>
      <c r="D5532">
        <v>1.0204</v>
      </c>
      <c r="F5532">
        <v>1.0204</v>
      </c>
      <c r="G5532">
        <v>11</v>
      </c>
      <c r="H5532">
        <v>8</v>
      </c>
      <c r="I5532">
        <v>10</v>
      </c>
      <c r="J5532">
        <v>6</v>
      </c>
      <c r="K5532">
        <v>2.5665089723062442</v>
      </c>
      <c r="L5532">
        <v>106.93005475680002</v>
      </c>
    </row>
    <row r="5533" spans="1:12">
      <c r="A5533" s="73">
        <v>43331.458333333336</v>
      </c>
      <c r="B5533">
        <v>6.34</v>
      </c>
      <c r="C5533">
        <v>216.6</v>
      </c>
      <c r="D5533">
        <v>1.0132000000000001</v>
      </c>
      <c r="F5533">
        <v>1.0132000000000001</v>
      </c>
      <c r="G5533">
        <v>11</v>
      </c>
      <c r="H5533">
        <v>8</v>
      </c>
      <c r="I5533">
        <v>11</v>
      </c>
      <c r="J5533">
        <v>6</v>
      </c>
      <c r="K5533">
        <v>1.4448827622605875</v>
      </c>
      <c r="L5533">
        <v>129.10199668640001</v>
      </c>
    </row>
    <row r="5534" spans="1:12">
      <c r="A5534" s="73">
        <v>43331.5</v>
      </c>
      <c r="B5534">
        <v>6.71</v>
      </c>
      <c r="C5534">
        <v>224.9</v>
      </c>
      <c r="D5534">
        <v>1.0085999999999999</v>
      </c>
      <c r="F5534">
        <v>1.0085999999999999</v>
      </c>
      <c r="G5534">
        <v>11</v>
      </c>
      <c r="H5534">
        <v>8</v>
      </c>
      <c r="I5534">
        <v>12</v>
      </c>
      <c r="J5534">
        <v>7</v>
      </c>
      <c r="K5534">
        <v>0.69227851796835371</v>
      </c>
      <c r="L5534">
        <v>152.35493585730001</v>
      </c>
    </row>
    <row r="5535" spans="1:12">
      <c r="A5535" s="73">
        <v>43331.541666666664</v>
      </c>
      <c r="B5535">
        <v>6.18</v>
      </c>
      <c r="C5535">
        <v>243.2</v>
      </c>
      <c r="D5535">
        <v>1.0048999999999999</v>
      </c>
      <c r="F5535">
        <v>1.0048999999999999</v>
      </c>
      <c r="G5535">
        <v>12</v>
      </c>
      <c r="H5535">
        <v>8</v>
      </c>
      <c r="I5535">
        <v>13</v>
      </c>
      <c r="J5535">
        <v>6</v>
      </c>
      <c r="K5535">
        <v>1.8551332462788512</v>
      </c>
      <c r="L5535">
        <v>118.59278712839998</v>
      </c>
    </row>
    <row r="5536" spans="1:12">
      <c r="A5536" s="73">
        <v>43331.583333333336</v>
      </c>
      <c r="B5536">
        <v>5.93</v>
      </c>
      <c r="C5536">
        <v>245.4</v>
      </c>
      <c r="D5536">
        <v>1.0014000000000001</v>
      </c>
      <c r="F5536">
        <v>1.0014000000000001</v>
      </c>
      <c r="G5536">
        <v>12</v>
      </c>
      <c r="H5536">
        <v>8</v>
      </c>
      <c r="I5536">
        <v>14</v>
      </c>
      <c r="J5536">
        <v>6</v>
      </c>
      <c r="K5536">
        <v>2.5986496275573878</v>
      </c>
      <c r="L5536">
        <v>104.4098979999</v>
      </c>
    </row>
    <row r="5537" spans="1:12">
      <c r="A5537" s="73">
        <v>43331.625</v>
      </c>
      <c r="B5537">
        <v>5.54</v>
      </c>
      <c r="C5537">
        <v>230.4</v>
      </c>
      <c r="D5537">
        <v>1.0006999999999999</v>
      </c>
      <c r="F5537">
        <v>1.0006999999999999</v>
      </c>
      <c r="G5537">
        <v>11</v>
      </c>
      <c r="H5537">
        <v>8</v>
      </c>
      <c r="I5537">
        <v>15</v>
      </c>
      <c r="J5537">
        <v>6</v>
      </c>
      <c r="K5537">
        <v>4.0081351823519027</v>
      </c>
      <c r="L5537">
        <v>85.075243012399994</v>
      </c>
    </row>
    <row r="5538" spans="1:12">
      <c r="A5538" s="73">
        <v>43331.666666666664</v>
      </c>
      <c r="B5538">
        <v>6.06</v>
      </c>
      <c r="C5538">
        <v>242.2</v>
      </c>
      <c r="D5538">
        <v>1.0009999999999999</v>
      </c>
      <c r="F5538">
        <v>1.0009999999999999</v>
      </c>
      <c r="G5538">
        <v>12</v>
      </c>
      <c r="H5538">
        <v>8</v>
      </c>
      <c r="I5538">
        <v>16</v>
      </c>
      <c r="J5538">
        <v>6</v>
      </c>
      <c r="K5538">
        <v>2.1964211092925492</v>
      </c>
      <c r="L5538">
        <v>111.38378050799996</v>
      </c>
    </row>
    <row r="5539" spans="1:12">
      <c r="A5539" s="73">
        <v>43331.708333333336</v>
      </c>
      <c r="B5539">
        <v>5.4</v>
      </c>
      <c r="C5539">
        <v>240.7</v>
      </c>
      <c r="D5539">
        <v>1.0024999999999999</v>
      </c>
      <c r="F5539">
        <v>1.0024999999999999</v>
      </c>
      <c r="G5539">
        <v>12</v>
      </c>
      <c r="H5539">
        <v>8</v>
      </c>
      <c r="I5539">
        <v>17</v>
      </c>
      <c r="J5539">
        <v>5</v>
      </c>
      <c r="K5539">
        <v>4.5883043558678818</v>
      </c>
      <c r="L5539">
        <v>78.928830000000005</v>
      </c>
    </row>
    <row r="5540" spans="1:12">
      <c r="A5540" s="73">
        <v>43331.75</v>
      </c>
      <c r="B5540">
        <v>4.34</v>
      </c>
      <c r="C5540">
        <v>245.8</v>
      </c>
      <c r="D5540">
        <v>1.0108999999999999</v>
      </c>
      <c r="F5540">
        <v>1.0108999999999999</v>
      </c>
      <c r="G5540">
        <v>12</v>
      </c>
      <c r="H5540">
        <v>8</v>
      </c>
      <c r="I5540">
        <v>18</v>
      </c>
      <c r="J5540">
        <v>4</v>
      </c>
      <c r="K5540">
        <v>10.253013812488877</v>
      </c>
      <c r="L5540">
        <v>41.318770446799988</v>
      </c>
    </row>
    <row r="5541" spans="1:12">
      <c r="A5541" s="73">
        <v>43331.791666666664</v>
      </c>
      <c r="B5541">
        <v>7.88</v>
      </c>
      <c r="C5541">
        <v>209.5</v>
      </c>
      <c r="D5541">
        <v>1.0206999999999999</v>
      </c>
      <c r="F5541">
        <v>1.0206999999999999</v>
      </c>
      <c r="G5541">
        <v>10</v>
      </c>
      <c r="H5541">
        <v>8</v>
      </c>
      <c r="I5541">
        <v>19</v>
      </c>
      <c r="J5541">
        <v>8</v>
      </c>
      <c r="K5541">
        <v>0.11422185358480411</v>
      </c>
      <c r="L5541">
        <v>249.71623107519997</v>
      </c>
    </row>
    <row r="5542" spans="1:12">
      <c r="A5542" s="73">
        <v>43331.833333333336</v>
      </c>
      <c r="B5542">
        <v>9.5500000000000007</v>
      </c>
      <c r="C5542">
        <v>204.1</v>
      </c>
      <c r="D5542">
        <v>1.0245</v>
      </c>
      <c r="F5542">
        <v>1.0245</v>
      </c>
      <c r="G5542">
        <v>10</v>
      </c>
      <c r="H5542">
        <v>8</v>
      </c>
      <c r="I5542">
        <v>20</v>
      </c>
      <c r="J5542">
        <v>10</v>
      </c>
      <c r="K5542">
        <v>4.0319324266441852</v>
      </c>
      <c r="L5542">
        <v>446.16148996875012</v>
      </c>
    </row>
    <row r="5543" spans="1:12">
      <c r="A5543" s="73">
        <v>43331.875</v>
      </c>
      <c r="B5543">
        <v>10.48</v>
      </c>
      <c r="C5543">
        <v>212.4</v>
      </c>
      <c r="D5543">
        <v>1.0242</v>
      </c>
      <c r="F5543">
        <v>1.0242</v>
      </c>
      <c r="G5543">
        <v>10</v>
      </c>
      <c r="H5543">
        <v>8</v>
      </c>
      <c r="I5543">
        <v>21</v>
      </c>
      <c r="J5543">
        <v>10</v>
      </c>
      <c r="K5543">
        <v>8.6316514882880302</v>
      </c>
      <c r="L5543">
        <v>589.43866936320001</v>
      </c>
    </row>
    <row r="5544" spans="1:12">
      <c r="A5544" s="73">
        <v>43331.916666666664</v>
      </c>
      <c r="B5544">
        <v>9.6999999999999993</v>
      </c>
      <c r="C5544">
        <v>225.4</v>
      </c>
      <c r="D5544">
        <v>1.0283</v>
      </c>
      <c r="F5544">
        <v>1.0283</v>
      </c>
      <c r="G5544">
        <v>11</v>
      </c>
      <c r="H5544">
        <v>8</v>
      </c>
      <c r="I5544">
        <v>22</v>
      </c>
      <c r="J5544">
        <v>10</v>
      </c>
      <c r="K5544">
        <v>4.6568225978770572</v>
      </c>
      <c r="L5544">
        <v>469.25082294999987</v>
      </c>
    </row>
    <row r="5545" spans="1:12">
      <c r="A5545" s="73">
        <v>43331.958333333336</v>
      </c>
      <c r="B5545">
        <v>10.19</v>
      </c>
      <c r="C5545">
        <v>226.5</v>
      </c>
      <c r="D5545">
        <v>1.0335000000000001</v>
      </c>
      <c r="F5545">
        <v>1.0335000000000001</v>
      </c>
      <c r="G5545">
        <v>11</v>
      </c>
      <c r="H5545">
        <v>8</v>
      </c>
      <c r="I5545">
        <v>23</v>
      </c>
      <c r="J5545">
        <v>10</v>
      </c>
      <c r="K5545">
        <v>7.0117304905711269</v>
      </c>
      <c r="L5545">
        <v>546.76793463825004</v>
      </c>
    </row>
    <row r="5546" spans="1:12">
      <c r="A5546" s="73">
        <v>43332</v>
      </c>
      <c r="B5546">
        <v>8.6999999999999993</v>
      </c>
      <c r="C5546">
        <v>238.1</v>
      </c>
      <c r="D5546">
        <v>1.0342</v>
      </c>
      <c r="F5546">
        <v>1.0342</v>
      </c>
      <c r="G5546">
        <v>12</v>
      </c>
      <c r="H5546">
        <v>8</v>
      </c>
      <c r="I5546">
        <v>0</v>
      </c>
      <c r="J5546">
        <v>9</v>
      </c>
      <c r="K5546">
        <v>1.3408881229912037</v>
      </c>
      <c r="L5546">
        <v>340.51190129999992</v>
      </c>
    </row>
    <row r="5547" spans="1:12">
      <c r="A5547" s="73">
        <v>43332.041666666664</v>
      </c>
      <c r="B5547">
        <v>9.3699999999999992</v>
      </c>
      <c r="C5547">
        <v>256.5</v>
      </c>
      <c r="D5547">
        <v>1.0357000000000001</v>
      </c>
      <c r="F5547">
        <v>1.0357000000000001</v>
      </c>
      <c r="G5547">
        <v>12</v>
      </c>
      <c r="H5547">
        <v>8</v>
      </c>
      <c r="I5547">
        <v>1</v>
      </c>
      <c r="J5547">
        <v>9</v>
      </c>
      <c r="K5547">
        <v>3.3414642211647254</v>
      </c>
      <c r="L5547">
        <v>426.01290311104992</v>
      </c>
    </row>
    <row r="5548" spans="1:12">
      <c r="A5548" s="73">
        <v>43332.083333333336</v>
      </c>
      <c r="B5548">
        <v>9.59</v>
      </c>
      <c r="C5548">
        <v>257.5</v>
      </c>
      <c r="D5548">
        <v>1.0367999999999999</v>
      </c>
      <c r="F5548">
        <v>1.0367999999999999</v>
      </c>
      <c r="G5548">
        <v>12</v>
      </c>
      <c r="H5548">
        <v>8</v>
      </c>
      <c r="I5548">
        <v>2</v>
      </c>
      <c r="J5548">
        <v>10</v>
      </c>
      <c r="K5548">
        <v>4.1941698056396159</v>
      </c>
      <c r="L5548">
        <v>457.21536255359996</v>
      </c>
    </row>
    <row r="5549" spans="1:12">
      <c r="A5549" s="73">
        <v>43332.125</v>
      </c>
      <c r="B5549">
        <v>6.47</v>
      </c>
      <c r="C5549">
        <v>242</v>
      </c>
      <c r="D5549">
        <v>1.0388999999999999</v>
      </c>
      <c r="F5549">
        <v>1.0388999999999999</v>
      </c>
      <c r="G5549">
        <v>12</v>
      </c>
      <c r="H5549">
        <v>8</v>
      </c>
      <c r="I5549">
        <v>3</v>
      </c>
      <c r="J5549">
        <v>6</v>
      </c>
      <c r="K5549">
        <v>1.1492542439957489</v>
      </c>
      <c r="L5549">
        <v>140.68784994734997</v>
      </c>
    </row>
    <row r="5550" spans="1:12">
      <c r="A5550" s="73">
        <v>43332.166666666664</v>
      </c>
      <c r="B5550">
        <v>7.4</v>
      </c>
      <c r="C5550">
        <v>240.7</v>
      </c>
      <c r="D5550">
        <v>1.0438000000000001</v>
      </c>
      <c r="F5550">
        <v>1.0438000000000001</v>
      </c>
      <c r="G5550">
        <v>12</v>
      </c>
      <c r="H5550">
        <v>8</v>
      </c>
      <c r="I5550">
        <v>4</v>
      </c>
      <c r="J5550">
        <v>7</v>
      </c>
      <c r="K5550">
        <v>2.017330563959362E-2</v>
      </c>
      <c r="L5550">
        <v>211.48640560000004</v>
      </c>
    </row>
    <row r="5551" spans="1:12">
      <c r="A5551" s="73">
        <v>43332.208333333336</v>
      </c>
      <c r="B5551">
        <v>5.52</v>
      </c>
      <c r="C5551">
        <v>277</v>
      </c>
      <c r="D5551">
        <v>1.0498000000000001</v>
      </c>
      <c r="F5551">
        <v>1.0498000000000001</v>
      </c>
      <c r="G5551">
        <v>13</v>
      </c>
      <c r="H5551">
        <v>8</v>
      </c>
      <c r="I5551">
        <v>5</v>
      </c>
      <c r="J5551">
        <v>6</v>
      </c>
      <c r="K5551">
        <v>4.0886164928541877</v>
      </c>
      <c r="L5551">
        <v>88.286399539199991</v>
      </c>
    </row>
    <row r="5552" spans="1:12">
      <c r="A5552" s="73">
        <v>43332.25</v>
      </c>
      <c r="B5552">
        <v>4.38</v>
      </c>
      <c r="C5552">
        <v>1</v>
      </c>
      <c r="D5552">
        <v>1.0394000000000001</v>
      </c>
      <c r="F5552">
        <v>1.0394000000000001</v>
      </c>
      <c r="G5552">
        <v>1</v>
      </c>
      <c r="H5552">
        <v>8</v>
      </c>
      <c r="I5552">
        <v>6</v>
      </c>
      <c r="J5552">
        <v>4</v>
      </c>
      <c r="K5552">
        <v>9.9984511914843122</v>
      </c>
      <c r="L5552">
        <v>43.669181138399999</v>
      </c>
    </row>
    <row r="5553" spans="1:12">
      <c r="A5553" s="73">
        <v>43332.291666666664</v>
      </c>
      <c r="B5553">
        <v>7.93</v>
      </c>
      <c r="C5553">
        <v>13.3</v>
      </c>
      <c r="D5553">
        <v>1.0284</v>
      </c>
      <c r="F5553">
        <v>1.0284</v>
      </c>
      <c r="G5553">
        <v>2</v>
      </c>
      <c r="H5553">
        <v>8</v>
      </c>
      <c r="I5553">
        <v>7</v>
      </c>
      <c r="J5553">
        <v>8</v>
      </c>
      <c r="K5553">
        <v>0.15051857732909671</v>
      </c>
      <c r="L5553">
        <v>256.41984554939995</v>
      </c>
    </row>
    <row r="5554" spans="1:12">
      <c r="A5554" s="73">
        <v>43332.333333333336</v>
      </c>
      <c r="B5554">
        <v>5.96</v>
      </c>
      <c r="C5554">
        <v>45.4</v>
      </c>
      <c r="D5554">
        <v>1.0302</v>
      </c>
      <c r="F5554">
        <v>1.0302</v>
      </c>
      <c r="G5554">
        <v>3</v>
      </c>
      <c r="H5554">
        <v>8</v>
      </c>
      <c r="I5554">
        <v>8</v>
      </c>
      <c r="J5554">
        <v>6</v>
      </c>
      <c r="K5554">
        <v>2.5028276618039627</v>
      </c>
      <c r="L5554">
        <v>109.05116991359999</v>
      </c>
    </row>
    <row r="5555" spans="1:12">
      <c r="A5555" s="73">
        <v>43332.375</v>
      </c>
      <c r="B5555">
        <v>8.24</v>
      </c>
      <c r="C5555">
        <v>30.4</v>
      </c>
      <c r="D5555">
        <v>1.0289999999999999</v>
      </c>
      <c r="F5555">
        <v>1.0289999999999999</v>
      </c>
      <c r="G5555">
        <v>2</v>
      </c>
      <c r="H5555">
        <v>8</v>
      </c>
      <c r="I5555">
        <v>9</v>
      </c>
      <c r="J5555">
        <v>8</v>
      </c>
      <c r="K5555">
        <v>0.4871582645437123</v>
      </c>
      <c r="L5555">
        <v>287.85051724799996</v>
      </c>
    </row>
    <row r="5556" spans="1:12">
      <c r="A5556" s="73">
        <v>43332.416666666664</v>
      </c>
      <c r="B5556">
        <v>8.69</v>
      </c>
      <c r="C5556">
        <v>37.700000000000003</v>
      </c>
      <c r="D5556">
        <v>1.0269999999999999</v>
      </c>
      <c r="F5556">
        <v>1.0269999999999999</v>
      </c>
      <c r="G5556">
        <v>3</v>
      </c>
      <c r="H5556">
        <v>8</v>
      </c>
      <c r="I5556">
        <v>10</v>
      </c>
      <c r="J5556">
        <v>9</v>
      </c>
      <c r="K5556">
        <v>1.3178287782423457</v>
      </c>
      <c r="L5556">
        <v>336.97662577149993</v>
      </c>
    </row>
    <row r="5557" spans="1:12">
      <c r="A5557" s="73">
        <v>43332.458333333336</v>
      </c>
      <c r="B5557">
        <v>7.24</v>
      </c>
      <c r="C5557">
        <v>44.7</v>
      </c>
      <c r="D5557">
        <v>1.0257000000000001</v>
      </c>
      <c r="F5557">
        <v>1.0257000000000001</v>
      </c>
      <c r="G5557">
        <v>3</v>
      </c>
      <c r="H5557">
        <v>8</v>
      </c>
      <c r="I5557">
        <v>11</v>
      </c>
      <c r="J5557">
        <v>7</v>
      </c>
      <c r="K5557">
        <v>9.1223789657856769E-2</v>
      </c>
      <c r="L5557">
        <v>194.62833099840003</v>
      </c>
    </row>
    <row r="5558" spans="1:12">
      <c r="A5558" s="73">
        <v>43332.5</v>
      </c>
      <c r="B5558">
        <v>7.3</v>
      </c>
      <c r="C5558">
        <v>24.4</v>
      </c>
      <c r="D5558">
        <v>1.0216000000000001</v>
      </c>
      <c r="F5558">
        <v>1.0216000000000001</v>
      </c>
      <c r="G5558">
        <v>2</v>
      </c>
      <c r="H5558">
        <v>8</v>
      </c>
      <c r="I5558">
        <v>12</v>
      </c>
      <c r="J5558">
        <v>7</v>
      </c>
      <c r="K5558">
        <v>5.8579858151008295E-2</v>
      </c>
      <c r="L5558">
        <v>198.70988360000001</v>
      </c>
    </row>
    <row r="5559" spans="1:12">
      <c r="A5559" s="73">
        <v>43332.541666666664</v>
      </c>
      <c r="B5559">
        <v>13.21</v>
      </c>
      <c r="C5559">
        <v>15.1</v>
      </c>
      <c r="D5559">
        <v>1.0242</v>
      </c>
      <c r="F5559">
        <v>1.0242</v>
      </c>
      <c r="G5559">
        <v>2</v>
      </c>
      <c r="H5559">
        <v>8</v>
      </c>
      <c r="I5559">
        <v>13</v>
      </c>
      <c r="J5559">
        <v>13</v>
      </c>
      <c r="K5559">
        <v>32.125852604726418</v>
      </c>
      <c r="L5559">
        <v>1180.4924903481003</v>
      </c>
    </row>
    <row r="5560" spans="1:12">
      <c r="A5560" s="73">
        <v>43332.583333333336</v>
      </c>
      <c r="B5560">
        <v>15.88</v>
      </c>
      <c r="C5560">
        <v>18.600000000000001</v>
      </c>
      <c r="D5560">
        <v>1.0249999999999999</v>
      </c>
      <c r="F5560">
        <v>1.0249999999999999</v>
      </c>
      <c r="G5560">
        <v>2</v>
      </c>
      <c r="H5560">
        <v>8</v>
      </c>
      <c r="I5560">
        <v>14</v>
      </c>
      <c r="J5560">
        <v>16</v>
      </c>
      <c r="K5560">
        <v>69.521697652671662</v>
      </c>
      <c r="L5560">
        <v>2052.3213544</v>
      </c>
    </row>
    <row r="5561" spans="1:12">
      <c r="A5561" s="73">
        <v>43332.625</v>
      </c>
      <c r="B5561">
        <v>11.57</v>
      </c>
      <c r="C5561">
        <v>23.8</v>
      </c>
      <c r="D5561">
        <v>1.026</v>
      </c>
      <c r="F5561">
        <v>1.026</v>
      </c>
      <c r="G5561">
        <v>2</v>
      </c>
      <c r="H5561">
        <v>8</v>
      </c>
      <c r="I5561">
        <v>15</v>
      </c>
      <c r="J5561">
        <v>12</v>
      </c>
      <c r="K5561">
        <v>16.224520065913612</v>
      </c>
      <c r="L5561">
        <v>794.54306610900005</v>
      </c>
    </row>
    <row r="5562" spans="1:12">
      <c r="A5562" s="73">
        <v>43332.666666666664</v>
      </c>
      <c r="B5562">
        <v>8.57</v>
      </c>
      <c r="C5562">
        <v>357</v>
      </c>
      <c r="D5562">
        <v>1.0243</v>
      </c>
      <c r="F5562">
        <v>1.0243</v>
      </c>
      <c r="G5562">
        <v>1</v>
      </c>
      <c r="H5562">
        <v>8</v>
      </c>
      <c r="I5562">
        <v>16</v>
      </c>
      <c r="J5562">
        <v>9</v>
      </c>
      <c r="K5562">
        <v>1.0567166412560447</v>
      </c>
      <c r="L5562">
        <v>322.35888343495003</v>
      </c>
    </row>
    <row r="5563" spans="1:12">
      <c r="A5563" s="73">
        <v>43332.708333333336</v>
      </c>
      <c r="B5563">
        <v>9.14</v>
      </c>
      <c r="C5563">
        <v>4.5</v>
      </c>
      <c r="D5563">
        <v>1.0276000000000001</v>
      </c>
      <c r="F5563">
        <v>1.0276000000000001</v>
      </c>
      <c r="G5563">
        <v>1</v>
      </c>
      <c r="H5563">
        <v>8</v>
      </c>
      <c r="I5563">
        <v>17</v>
      </c>
      <c r="J5563">
        <v>9</v>
      </c>
      <c r="K5563">
        <v>2.5534992919409834</v>
      </c>
      <c r="L5563">
        <v>392.31298882720012</v>
      </c>
    </row>
    <row r="5564" spans="1:12">
      <c r="A5564" s="73">
        <v>43332.75</v>
      </c>
      <c r="B5564">
        <v>7.91</v>
      </c>
      <c r="C5564">
        <v>7.8</v>
      </c>
      <c r="D5564">
        <v>1.0317000000000001</v>
      </c>
      <c r="F5564">
        <v>1.0317000000000001</v>
      </c>
      <c r="G5564">
        <v>1</v>
      </c>
      <c r="H5564">
        <v>8</v>
      </c>
      <c r="I5564">
        <v>18</v>
      </c>
      <c r="J5564">
        <v>8</v>
      </c>
      <c r="K5564">
        <v>0.13539988783137993</v>
      </c>
      <c r="L5564">
        <v>255.30121718535003</v>
      </c>
    </row>
    <row r="5565" spans="1:12">
      <c r="A5565" s="73">
        <v>43332.791666666664</v>
      </c>
      <c r="B5565">
        <v>7.98</v>
      </c>
      <c r="C5565">
        <v>351</v>
      </c>
      <c r="D5565">
        <v>1.0378000000000001</v>
      </c>
      <c r="F5565">
        <v>1.0378000000000001</v>
      </c>
      <c r="G5565">
        <v>1</v>
      </c>
      <c r="H5565">
        <v>8</v>
      </c>
      <c r="I5565">
        <v>19</v>
      </c>
      <c r="J5565">
        <v>8</v>
      </c>
      <c r="K5565">
        <v>0.19181530107339007</v>
      </c>
      <c r="L5565">
        <v>263.68920128880006</v>
      </c>
    </row>
    <row r="5566" spans="1:12">
      <c r="A5566" s="73">
        <v>43332.833333333336</v>
      </c>
      <c r="B5566">
        <v>9.68</v>
      </c>
      <c r="C5566">
        <v>343.5</v>
      </c>
      <c r="D5566">
        <v>1.0432999999999999</v>
      </c>
      <c r="F5566">
        <v>1.0432999999999999</v>
      </c>
      <c r="G5566">
        <v>16</v>
      </c>
      <c r="H5566">
        <v>8</v>
      </c>
      <c r="I5566">
        <v>20</v>
      </c>
      <c r="J5566">
        <v>10</v>
      </c>
      <c r="K5566">
        <v>4.5709039083793419</v>
      </c>
      <c r="L5566">
        <v>473.15701537279995</v>
      </c>
    </row>
    <row r="5567" spans="1:12">
      <c r="A5567" s="73">
        <v>43332.875</v>
      </c>
      <c r="B5567">
        <v>10.050000000000001</v>
      </c>
      <c r="C5567">
        <v>344.3</v>
      </c>
      <c r="D5567">
        <v>1.0474000000000001</v>
      </c>
      <c r="F5567">
        <v>1.0474000000000001</v>
      </c>
      <c r="G5567">
        <v>16</v>
      </c>
      <c r="H5567">
        <v>8</v>
      </c>
      <c r="I5567">
        <v>21</v>
      </c>
      <c r="J5567">
        <v>10</v>
      </c>
      <c r="K5567">
        <v>6.2898996640871134</v>
      </c>
      <c r="L5567">
        <v>531.59484296250014</v>
      </c>
    </row>
    <row r="5568" spans="1:12">
      <c r="A5568" s="73">
        <v>43332.916666666664</v>
      </c>
      <c r="B5568">
        <v>10.66</v>
      </c>
      <c r="C5568">
        <v>346.4</v>
      </c>
      <c r="D5568">
        <v>1.0504</v>
      </c>
      <c r="F5568">
        <v>1.0504</v>
      </c>
      <c r="G5568">
        <v>16</v>
      </c>
      <c r="H5568">
        <v>8</v>
      </c>
      <c r="I5568">
        <v>22</v>
      </c>
      <c r="J5568">
        <v>11</v>
      </c>
      <c r="K5568">
        <v>9.7217196937674828</v>
      </c>
      <c r="L5568">
        <v>636.20390649920012</v>
      </c>
    </row>
    <row r="5569" spans="1:12">
      <c r="A5569" s="73">
        <v>43332.958333333336</v>
      </c>
      <c r="B5569">
        <v>11.52</v>
      </c>
      <c r="C5569">
        <v>354.4</v>
      </c>
      <c r="D5569">
        <v>1.052</v>
      </c>
      <c r="F5569">
        <v>1.052</v>
      </c>
      <c r="G5569">
        <v>1</v>
      </c>
      <c r="H5569">
        <v>8</v>
      </c>
      <c r="I5569">
        <v>23</v>
      </c>
      <c r="J5569">
        <v>12</v>
      </c>
      <c r="K5569">
        <v>15.824223342169313</v>
      </c>
      <c r="L5569">
        <v>804.16132300799995</v>
      </c>
    </row>
    <row r="5570" spans="1:12">
      <c r="A5570" s="73">
        <v>43333</v>
      </c>
      <c r="B5570">
        <v>12.25</v>
      </c>
      <c r="C5570">
        <v>354.5</v>
      </c>
      <c r="D5570">
        <v>1.0529999999999999</v>
      </c>
      <c r="F5570">
        <v>1.0529999999999999</v>
      </c>
      <c r="G5570">
        <v>1</v>
      </c>
      <c r="H5570">
        <v>8</v>
      </c>
      <c r="I5570">
        <v>0</v>
      </c>
      <c r="J5570">
        <v>12</v>
      </c>
      <c r="K5570">
        <v>22.164955508835991</v>
      </c>
      <c r="L5570">
        <v>967.84685156249998</v>
      </c>
    </row>
    <row r="5571" spans="1:12">
      <c r="A5571" s="73">
        <v>43333.041666666664</v>
      </c>
      <c r="B5571">
        <v>10.78</v>
      </c>
      <c r="C5571">
        <v>354.7</v>
      </c>
      <c r="D5571">
        <v>1.0538000000000001</v>
      </c>
      <c r="F5571">
        <v>1.0538000000000001</v>
      </c>
      <c r="G5571">
        <v>1</v>
      </c>
      <c r="H5571">
        <v>8</v>
      </c>
      <c r="I5571">
        <v>1</v>
      </c>
      <c r="J5571">
        <v>11</v>
      </c>
      <c r="K5571">
        <v>10.484431830753779</v>
      </c>
      <c r="L5571">
        <v>660.06162024879995</v>
      </c>
    </row>
    <row r="5572" spans="1:12">
      <c r="A5572" s="73">
        <v>43333.083333333336</v>
      </c>
      <c r="B5572">
        <v>10.29</v>
      </c>
      <c r="C5572">
        <v>354.9</v>
      </c>
      <c r="D5572">
        <v>1.0559000000000001</v>
      </c>
      <c r="F5572">
        <v>1.0559000000000001</v>
      </c>
      <c r="G5572">
        <v>1</v>
      </c>
      <c r="H5572">
        <v>8</v>
      </c>
      <c r="I5572">
        <v>2</v>
      </c>
      <c r="J5572">
        <v>10</v>
      </c>
      <c r="K5572">
        <v>7.5513239380597099</v>
      </c>
      <c r="L5572">
        <v>575.22654402255</v>
      </c>
    </row>
    <row r="5573" spans="1:12">
      <c r="A5573" s="73">
        <v>43333.125</v>
      </c>
      <c r="B5573">
        <v>9.5399999999999991</v>
      </c>
      <c r="C5573">
        <v>353.3</v>
      </c>
      <c r="D5573">
        <v>1.0604</v>
      </c>
      <c r="F5573">
        <v>1.0604</v>
      </c>
      <c r="G5573">
        <v>1</v>
      </c>
      <c r="H5573">
        <v>8</v>
      </c>
      <c r="I5573">
        <v>3</v>
      </c>
      <c r="J5573">
        <v>10</v>
      </c>
      <c r="K5573">
        <v>3.9918730818953203</v>
      </c>
      <c r="L5573">
        <v>460.34650205279991</v>
      </c>
    </row>
    <row r="5574" spans="1:12">
      <c r="A5574" s="73">
        <v>43333.166666666664</v>
      </c>
      <c r="B5574">
        <v>8.41</v>
      </c>
      <c r="C5574">
        <v>344.4</v>
      </c>
      <c r="D5574">
        <v>1.0633999999999999</v>
      </c>
      <c r="F5574">
        <v>1.0633999999999999</v>
      </c>
      <c r="G5574">
        <v>16</v>
      </c>
      <c r="H5574">
        <v>8</v>
      </c>
      <c r="I5574">
        <v>4</v>
      </c>
      <c r="J5574">
        <v>8</v>
      </c>
      <c r="K5574">
        <v>0.7533671252743076</v>
      </c>
      <c r="L5574">
        <v>316.26755977570002</v>
      </c>
    </row>
    <row r="5575" spans="1:12">
      <c r="A5575" s="73">
        <v>43333.208333333336</v>
      </c>
      <c r="B5575">
        <v>7.11</v>
      </c>
      <c r="C5575">
        <v>339.3</v>
      </c>
      <c r="D5575">
        <v>1.0626</v>
      </c>
      <c r="F5575">
        <v>1.0626</v>
      </c>
      <c r="G5575">
        <v>16</v>
      </c>
      <c r="H5575">
        <v>8</v>
      </c>
      <c r="I5575">
        <v>5</v>
      </c>
      <c r="J5575">
        <v>7</v>
      </c>
      <c r="K5575">
        <v>0.18665230792269547</v>
      </c>
      <c r="L5575">
        <v>190.96273149030003</v>
      </c>
    </row>
    <row r="5576" spans="1:12">
      <c r="A5576" s="73">
        <v>43333.25</v>
      </c>
      <c r="B5576">
        <v>8.6</v>
      </c>
      <c r="C5576">
        <v>339</v>
      </c>
      <c r="D5576">
        <v>1.0541</v>
      </c>
      <c r="F5576">
        <v>1.0541</v>
      </c>
      <c r="G5576">
        <v>16</v>
      </c>
      <c r="H5576">
        <v>8</v>
      </c>
      <c r="I5576">
        <v>6</v>
      </c>
      <c r="J5576">
        <v>9</v>
      </c>
      <c r="K5576">
        <v>1.1192946755026192</v>
      </c>
      <c r="L5576">
        <v>335.23331479999996</v>
      </c>
    </row>
    <row r="5577" spans="1:12">
      <c r="A5577" s="73">
        <v>43333.291666666664</v>
      </c>
      <c r="B5577">
        <v>5.51</v>
      </c>
      <c r="C5577">
        <v>339.1</v>
      </c>
      <c r="D5577">
        <v>1.0466</v>
      </c>
      <c r="F5577">
        <v>1.0466</v>
      </c>
      <c r="G5577">
        <v>16</v>
      </c>
      <c r="H5577">
        <v>8</v>
      </c>
      <c r="I5577">
        <v>7</v>
      </c>
      <c r="J5577">
        <v>6</v>
      </c>
      <c r="K5577">
        <v>4.1291571481053282</v>
      </c>
      <c r="L5577">
        <v>87.539796218299983</v>
      </c>
    </row>
    <row r="5578" spans="1:12">
      <c r="A5578" s="73">
        <v>43333.333333333336</v>
      </c>
      <c r="B5578">
        <v>6.28</v>
      </c>
      <c r="C5578">
        <v>349.5</v>
      </c>
      <c r="D5578">
        <v>1.0395000000000001</v>
      </c>
      <c r="F5578">
        <v>1.0395000000000001</v>
      </c>
      <c r="G5578">
        <v>1</v>
      </c>
      <c r="H5578">
        <v>8</v>
      </c>
      <c r="I5578">
        <v>8</v>
      </c>
      <c r="J5578">
        <v>6</v>
      </c>
      <c r="K5578">
        <v>1.5927266937674354</v>
      </c>
      <c r="L5578">
        <v>128.72812075200002</v>
      </c>
    </row>
    <row r="5579" spans="1:12">
      <c r="A5579" s="73">
        <v>43333.375</v>
      </c>
      <c r="B5579">
        <v>6.59</v>
      </c>
      <c r="C5579">
        <v>350.8</v>
      </c>
      <c r="D5579">
        <v>1.0366</v>
      </c>
      <c r="F5579">
        <v>1.0366</v>
      </c>
      <c r="G5579">
        <v>1</v>
      </c>
      <c r="H5579">
        <v>8</v>
      </c>
      <c r="I5579">
        <v>9</v>
      </c>
      <c r="J5579">
        <v>7</v>
      </c>
      <c r="K5579">
        <v>0.90636638098205136</v>
      </c>
      <c r="L5579">
        <v>148.33288807569997</v>
      </c>
    </row>
    <row r="5580" spans="1:12">
      <c r="A5580" s="73">
        <v>43333.416666666664</v>
      </c>
      <c r="B5580">
        <v>5.6</v>
      </c>
      <c r="C5580">
        <v>342.3</v>
      </c>
      <c r="D5580">
        <v>1.0336000000000001</v>
      </c>
      <c r="F5580">
        <v>1.0336000000000001</v>
      </c>
      <c r="G5580">
        <v>16</v>
      </c>
      <c r="H5580">
        <v>8</v>
      </c>
      <c r="I5580">
        <v>10</v>
      </c>
      <c r="J5580">
        <v>6</v>
      </c>
      <c r="K5580">
        <v>3.771491250845056</v>
      </c>
      <c r="L5580">
        <v>90.758348799999979</v>
      </c>
    </row>
    <row r="5581" spans="1:12">
      <c r="A5581" s="73">
        <v>43333.458333333336</v>
      </c>
      <c r="B5581">
        <v>6.63</v>
      </c>
      <c r="C5581">
        <v>351</v>
      </c>
      <c r="D5581">
        <v>1.0304</v>
      </c>
      <c r="F5581">
        <v>1.0304</v>
      </c>
      <c r="G5581">
        <v>1</v>
      </c>
      <c r="H5581">
        <v>8</v>
      </c>
      <c r="I5581">
        <v>11</v>
      </c>
      <c r="J5581">
        <v>7</v>
      </c>
      <c r="K5581">
        <v>0.83180375997748546</v>
      </c>
      <c r="L5581">
        <v>150.14692405439999</v>
      </c>
    </row>
    <row r="5582" spans="1:12">
      <c r="A5582" s="73">
        <v>43333.5</v>
      </c>
      <c r="B5582">
        <v>6.28</v>
      </c>
      <c r="C5582">
        <v>357.6</v>
      </c>
      <c r="D5582">
        <v>1.0278</v>
      </c>
      <c r="F5582">
        <v>1.0278</v>
      </c>
      <c r="G5582">
        <v>1</v>
      </c>
      <c r="H5582">
        <v>8</v>
      </c>
      <c r="I5582">
        <v>12</v>
      </c>
      <c r="J5582">
        <v>6</v>
      </c>
      <c r="K5582">
        <v>1.5927266937674354</v>
      </c>
      <c r="L5582">
        <v>127.27923281280002</v>
      </c>
    </row>
    <row r="5583" spans="1:12">
      <c r="A5583" s="73">
        <v>43333.541666666664</v>
      </c>
      <c r="B5583">
        <v>6.07</v>
      </c>
      <c r="C5583">
        <v>355.3</v>
      </c>
      <c r="D5583">
        <v>1.0266999999999999</v>
      </c>
      <c r="F5583">
        <v>1.0266999999999999</v>
      </c>
      <c r="G5583">
        <v>1</v>
      </c>
      <c r="H5583">
        <v>8</v>
      </c>
      <c r="I5583">
        <v>13</v>
      </c>
      <c r="J5583">
        <v>6</v>
      </c>
      <c r="K5583">
        <v>2.1668804540414057</v>
      </c>
      <c r="L5583">
        <v>114.80997954905</v>
      </c>
    </row>
    <row r="5584" spans="1:12">
      <c r="A5584" s="73">
        <v>43333.583333333336</v>
      </c>
      <c r="B5584">
        <v>5.64</v>
      </c>
      <c r="C5584">
        <v>343.3</v>
      </c>
      <c r="D5584">
        <v>1.0235000000000001</v>
      </c>
      <c r="F5584">
        <v>1.0235000000000001</v>
      </c>
      <c r="G5584">
        <v>16</v>
      </c>
      <c r="H5584">
        <v>8</v>
      </c>
      <c r="I5584">
        <v>14</v>
      </c>
      <c r="J5584">
        <v>6</v>
      </c>
      <c r="K5584">
        <v>3.61772862984049</v>
      </c>
      <c r="L5584">
        <v>91.811094191999999</v>
      </c>
    </row>
    <row r="5585" spans="1:12">
      <c r="A5585" s="73">
        <v>43333.625</v>
      </c>
      <c r="B5585">
        <v>6.47</v>
      </c>
      <c r="C5585">
        <v>342.5</v>
      </c>
      <c r="D5585">
        <v>1.0215000000000001</v>
      </c>
      <c r="F5585">
        <v>1.0215000000000001</v>
      </c>
      <c r="G5585">
        <v>16</v>
      </c>
      <c r="H5585">
        <v>8</v>
      </c>
      <c r="I5585">
        <v>15</v>
      </c>
      <c r="J5585">
        <v>6</v>
      </c>
      <c r="K5585">
        <v>1.1492542439957489</v>
      </c>
      <c r="L5585">
        <v>138.33154174724999</v>
      </c>
    </row>
    <row r="5586" spans="1:12">
      <c r="A5586" s="73">
        <v>43333.666666666664</v>
      </c>
      <c r="B5586">
        <v>6.24</v>
      </c>
      <c r="C5586">
        <v>357.9</v>
      </c>
      <c r="D5586">
        <v>1.0226999999999999</v>
      </c>
      <c r="F5586">
        <v>1.0226999999999999</v>
      </c>
      <c r="G5586">
        <v>1</v>
      </c>
      <c r="H5586">
        <v>8</v>
      </c>
      <c r="I5586">
        <v>16</v>
      </c>
      <c r="J5586">
        <v>6</v>
      </c>
      <c r="K5586">
        <v>1.6952893147720012</v>
      </c>
      <c r="L5586">
        <v>124.2430285824</v>
      </c>
    </row>
    <row r="5587" spans="1:12">
      <c r="A5587" s="73">
        <v>43333.708333333336</v>
      </c>
      <c r="B5587">
        <v>6.11</v>
      </c>
      <c r="C5587">
        <v>359.7</v>
      </c>
      <c r="D5587">
        <v>1.0245</v>
      </c>
      <c r="F5587">
        <v>1.0245</v>
      </c>
      <c r="G5587">
        <v>1</v>
      </c>
      <c r="H5587">
        <v>8</v>
      </c>
      <c r="I5587">
        <v>17</v>
      </c>
      <c r="J5587">
        <v>6</v>
      </c>
      <c r="K5587">
        <v>2.0507178330368396</v>
      </c>
      <c r="L5587">
        <v>116.84377985475001</v>
      </c>
    </row>
    <row r="5588" spans="1:12">
      <c r="A5588" s="73">
        <v>43333.75</v>
      </c>
      <c r="B5588">
        <v>4.8600000000000003</v>
      </c>
      <c r="C5588">
        <v>14.7</v>
      </c>
      <c r="D5588">
        <v>1.0286</v>
      </c>
      <c r="F5588">
        <v>1.0286</v>
      </c>
      <c r="G5588">
        <v>2</v>
      </c>
      <c r="H5588">
        <v>8</v>
      </c>
      <c r="I5588">
        <v>18</v>
      </c>
      <c r="J5588">
        <v>5</v>
      </c>
      <c r="K5588">
        <v>7.1932997394295199</v>
      </c>
      <c r="L5588">
        <v>59.037142960800004</v>
      </c>
    </row>
    <row r="5589" spans="1:12">
      <c r="A5589" s="73">
        <v>43333.791666666664</v>
      </c>
      <c r="B5589">
        <v>4.71</v>
      </c>
      <c r="C5589">
        <v>24.4</v>
      </c>
      <c r="D5589">
        <v>1.0327999999999999</v>
      </c>
      <c r="F5589">
        <v>1.0327999999999999</v>
      </c>
      <c r="G5589">
        <v>2</v>
      </c>
      <c r="H5589">
        <v>8</v>
      </c>
      <c r="I5589">
        <v>19</v>
      </c>
      <c r="J5589">
        <v>5</v>
      </c>
      <c r="K5589">
        <v>8.0204095681966443</v>
      </c>
      <c r="L5589">
        <v>53.957144120399995</v>
      </c>
    </row>
    <row r="5590" spans="1:12">
      <c r="A5590" s="73">
        <v>43333.833333333336</v>
      </c>
      <c r="B5590">
        <v>4.4000000000000004</v>
      </c>
      <c r="C5590">
        <v>21.7</v>
      </c>
      <c r="D5590">
        <v>1.0368999999999999</v>
      </c>
      <c r="F5590">
        <v>1.0368999999999999</v>
      </c>
      <c r="G5590">
        <v>2</v>
      </c>
      <c r="H5590">
        <v>8</v>
      </c>
      <c r="I5590">
        <v>20</v>
      </c>
      <c r="J5590">
        <v>4</v>
      </c>
      <c r="K5590">
        <v>9.8723698809820259</v>
      </c>
      <c r="L5590">
        <v>44.163644800000007</v>
      </c>
    </row>
    <row r="5591" spans="1:12">
      <c r="A5591" s="73">
        <v>43333.875</v>
      </c>
      <c r="B5591">
        <v>4.55</v>
      </c>
      <c r="C5591">
        <v>31.9</v>
      </c>
      <c r="D5591">
        <v>1.0388999999999999</v>
      </c>
      <c r="F5591">
        <v>1.0388999999999999</v>
      </c>
      <c r="G5591">
        <v>2</v>
      </c>
      <c r="H5591">
        <v>8</v>
      </c>
      <c r="I5591">
        <v>21</v>
      </c>
      <c r="J5591">
        <v>5</v>
      </c>
      <c r="K5591">
        <v>8.9522600522149069</v>
      </c>
      <c r="L5591">
        <v>48.930306993749994</v>
      </c>
    </row>
    <row r="5592" spans="1:12">
      <c r="A5592" s="73">
        <v>43333.916666666664</v>
      </c>
      <c r="B5592">
        <v>3.72</v>
      </c>
      <c r="C5592">
        <v>73.3</v>
      </c>
      <c r="D5592">
        <v>1.0405</v>
      </c>
      <c r="F5592">
        <v>1.0405</v>
      </c>
      <c r="G5592">
        <v>4</v>
      </c>
      <c r="H5592">
        <v>8</v>
      </c>
      <c r="I5592">
        <v>22</v>
      </c>
      <c r="J5592">
        <v>4</v>
      </c>
      <c r="K5592">
        <v>14.607934438059646</v>
      </c>
      <c r="L5592">
        <v>26.781870672000004</v>
      </c>
    </row>
    <row r="5593" spans="1:12">
      <c r="A5593" s="73">
        <v>43333.958333333336</v>
      </c>
      <c r="B5593">
        <v>2.83</v>
      </c>
      <c r="C5593">
        <v>92.1</v>
      </c>
      <c r="D5593">
        <v>1.0416000000000001</v>
      </c>
      <c r="F5593">
        <v>1.0416000000000001</v>
      </c>
      <c r="G5593">
        <v>5</v>
      </c>
      <c r="H5593">
        <v>8</v>
      </c>
      <c r="I5593">
        <v>23</v>
      </c>
      <c r="J5593">
        <v>3</v>
      </c>
      <c r="K5593">
        <v>22.203252755411235</v>
      </c>
      <c r="L5593">
        <v>11.804029389600002</v>
      </c>
    </row>
    <row r="5594" spans="1:12">
      <c r="A5594" s="73">
        <v>43334</v>
      </c>
      <c r="B5594">
        <v>1.74</v>
      </c>
      <c r="C5594">
        <v>105.5</v>
      </c>
      <c r="D5594">
        <v>1.0438000000000001</v>
      </c>
      <c r="F5594">
        <v>1.0438000000000001</v>
      </c>
      <c r="G5594">
        <v>6</v>
      </c>
      <c r="H5594">
        <v>8</v>
      </c>
      <c r="I5594">
        <v>0</v>
      </c>
      <c r="J5594">
        <v>2</v>
      </c>
      <c r="K5594">
        <v>33.663584177785651</v>
      </c>
      <c r="L5594">
        <v>2.7493817256000002</v>
      </c>
    </row>
    <row r="5595" spans="1:12">
      <c r="A5595" s="73">
        <v>43334.041666666664</v>
      </c>
      <c r="B5595">
        <v>1.58</v>
      </c>
      <c r="C5595">
        <v>110.8</v>
      </c>
      <c r="D5595">
        <v>1.0503</v>
      </c>
      <c r="F5595">
        <v>1.0503</v>
      </c>
      <c r="G5595">
        <v>6</v>
      </c>
      <c r="H5595">
        <v>8</v>
      </c>
      <c r="I5595">
        <v>1</v>
      </c>
      <c r="J5595">
        <v>2</v>
      </c>
      <c r="K5595">
        <v>35.545834661803916</v>
      </c>
      <c r="L5595">
        <v>2.0713554468000002</v>
      </c>
    </row>
    <row r="5596" spans="1:12">
      <c r="A5596" s="73">
        <v>43334.083333333336</v>
      </c>
      <c r="B5596">
        <v>0.755</v>
      </c>
      <c r="C5596">
        <v>124</v>
      </c>
      <c r="D5596">
        <v>1.0495000000000001</v>
      </c>
      <c r="F5596">
        <v>1.0495000000000001</v>
      </c>
      <c r="G5596">
        <v>7</v>
      </c>
      <c r="H5596">
        <v>8</v>
      </c>
      <c r="I5596">
        <v>2</v>
      </c>
      <c r="J5596">
        <v>1</v>
      </c>
      <c r="K5596">
        <v>46.063813720023091</v>
      </c>
      <c r="L5596">
        <v>0.22583606715625001</v>
      </c>
    </row>
    <row r="5597" spans="1:12">
      <c r="A5597" s="73">
        <v>43334.125</v>
      </c>
      <c r="B5597">
        <v>0.33500000000000002</v>
      </c>
      <c r="C5597">
        <v>130.5</v>
      </c>
      <c r="D5597">
        <v>1.0513999999999999</v>
      </c>
      <c r="F5597">
        <v>1.0513999999999999</v>
      </c>
      <c r="G5597">
        <v>7</v>
      </c>
      <c r="H5597">
        <v>8</v>
      </c>
      <c r="I5597">
        <v>3</v>
      </c>
      <c r="J5597">
        <v>0</v>
      </c>
      <c r="K5597">
        <v>51.941321240571028</v>
      </c>
      <c r="L5597">
        <v>1.9763888637500001E-2</v>
      </c>
    </row>
    <row r="5598" spans="1:12">
      <c r="A5598" s="73">
        <v>43334.166666666664</v>
      </c>
      <c r="B5598">
        <v>0.94</v>
      </c>
      <c r="C5598">
        <v>181.3</v>
      </c>
      <c r="D5598">
        <v>1.0506</v>
      </c>
      <c r="F5598">
        <v>1.0506</v>
      </c>
      <c r="G5598">
        <v>9</v>
      </c>
      <c r="H5598">
        <v>8</v>
      </c>
      <c r="I5598">
        <v>4</v>
      </c>
      <c r="J5598">
        <v>1</v>
      </c>
      <c r="K5598">
        <v>43.586836597876975</v>
      </c>
      <c r="L5598">
        <v>0.43630577519999991</v>
      </c>
    </row>
    <row r="5599" spans="1:12">
      <c r="A5599" s="73">
        <v>43334.208333333336</v>
      </c>
      <c r="B5599">
        <v>1.33</v>
      </c>
      <c r="C5599">
        <v>176.1</v>
      </c>
      <c r="D5599">
        <v>1.0526</v>
      </c>
      <c r="F5599">
        <v>1.0526</v>
      </c>
      <c r="G5599">
        <v>9</v>
      </c>
      <c r="H5599">
        <v>8</v>
      </c>
      <c r="I5599">
        <v>5</v>
      </c>
      <c r="J5599">
        <v>1</v>
      </c>
      <c r="K5599">
        <v>38.589351043082452</v>
      </c>
      <c r="L5599">
        <v>1.2381928531000002</v>
      </c>
    </row>
    <row r="5600" spans="1:12">
      <c r="A5600" s="73">
        <v>43334.25</v>
      </c>
      <c r="B5600">
        <v>1.18</v>
      </c>
      <c r="C5600">
        <v>194</v>
      </c>
      <c r="D5600">
        <v>1.0485</v>
      </c>
      <c r="F5600">
        <v>1.0485</v>
      </c>
      <c r="G5600">
        <v>10</v>
      </c>
      <c r="H5600">
        <v>8</v>
      </c>
      <c r="I5600">
        <v>6</v>
      </c>
      <c r="J5600">
        <v>1</v>
      </c>
      <c r="K5600">
        <v>40.475460871849577</v>
      </c>
      <c r="L5600">
        <v>0.86135952599999988</v>
      </c>
    </row>
    <row r="5601" spans="1:12">
      <c r="A5601" s="73">
        <v>43334.291666666664</v>
      </c>
      <c r="B5601">
        <v>0.38700000000000001</v>
      </c>
      <c r="C5601">
        <v>167.3</v>
      </c>
      <c r="D5601">
        <v>1.0406</v>
      </c>
      <c r="F5601">
        <v>1.0406</v>
      </c>
      <c r="G5601">
        <v>8</v>
      </c>
      <c r="H5601">
        <v>8</v>
      </c>
      <c r="I5601">
        <v>7</v>
      </c>
      <c r="J5601">
        <v>0</v>
      </c>
      <c r="K5601">
        <v>51.194493833265085</v>
      </c>
      <c r="L5601">
        <v>3.0156901740900001E-2</v>
      </c>
    </row>
    <row r="5602" spans="1:12">
      <c r="A5602" s="73">
        <v>43334.333333333336</v>
      </c>
      <c r="B5602">
        <v>1.63</v>
      </c>
      <c r="C5602">
        <v>173.3</v>
      </c>
      <c r="D5602">
        <v>1.0356000000000001</v>
      </c>
      <c r="F5602">
        <v>1.0356000000000001</v>
      </c>
      <c r="G5602">
        <v>9</v>
      </c>
      <c r="H5602">
        <v>8</v>
      </c>
      <c r="I5602">
        <v>8</v>
      </c>
      <c r="J5602">
        <v>2</v>
      </c>
      <c r="K5602">
        <v>34.952131385548213</v>
      </c>
      <c r="L5602">
        <v>2.2424607965999996</v>
      </c>
    </row>
    <row r="5603" spans="1:12">
      <c r="A5603" s="73">
        <v>43334.375</v>
      </c>
      <c r="B5603">
        <v>2.75</v>
      </c>
      <c r="C5603">
        <v>193.5</v>
      </c>
      <c r="D5603">
        <v>1.0315000000000001</v>
      </c>
      <c r="F5603">
        <v>1.0315000000000001</v>
      </c>
      <c r="G5603">
        <v>10</v>
      </c>
      <c r="H5603">
        <v>8</v>
      </c>
      <c r="I5603">
        <v>9</v>
      </c>
      <c r="J5603">
        <v>3</v>
      </c>
      <c r="K5603">
        <v>22.963577997420366</v>
      </c>
      <c r="L5603">
        <v>10.72598828125</v>
      </c>
    </row>
    <row r="5604" spans="1:12">
      <c r="A5604" s="73">
        <v>43334.416666666664</v>
      </c>
      <c r="B5604">
        <v>2.6</v>
      </c>
      <c r="C5604">
        <v>193.2</v>
      </c>
      <c r="D5604">
        <v>1.0283</v>
      </c>
      <c r="F5604">
        <v>1.0283</v>
      </c>
      <c r="G5604">
        <v>10</v>
      </c>
      <c r="H5604">
        <v>8</v>
      </c>
      <c r="I5604">
        <v>10</v>
      </c>
      <c r="J5604">
        <v>3</v>
      </c>
      <c r="K5604">
        <v>24.423687826187493</v>
      </c>
      <c r="L5604">
        <v>9.0367004000000009</v>
      </c>
    </row>
    <row r="5605" spans="1:12">
      <c r="A5605" s="73">
        <v>43334.458333333336</v>
      </c>
      <c r="B5605">
        <v>3.26</v>
      </c>
      <c r="C5605">
        <v>152</v>
      </c>
      <c r="D5605">
        <v>1.0270999999999999</v>
      </c>
      <c r="F5605">
        <v>1.0270999999999999</v>
      </c>
      <c r="G5605">
        <v>8</v>
      </c>
      <c r="H5605">
        <v>8</v>
      </c>
      <c r="I5605">
        <v>11</v>
      </c>
      <c r="J5605">
        <v>3</v>
      </c>
      <c r="K5605">
        <v>18.335804579612155</v>
      </c>
      <c r="L5605">
        <v>17.792440974799995</v>
      </c>
    </row>
    <row r="5606" spans="1:12">
      <c r="A5606" s="73">
        <v>43334.5</v>
      </c>
      <c r="B5606">
        <v>1.79</v>
      </c>
      <c r="C5606">
        <v>169.7</v>
      </c>
      <c r="D5606">
        <v>1.0232000000000001</v>
      </c>
      <c r="F5606">
        <v>1.0232000000000001</v>
      </c>
      <c r="G5606">
        <v>9</v>
      </c>
      <c r="H5606">
        <v>8</v>
      </c>
      <c r="I5606">
        <v>12</v>
      </c>
      <c r="J5606">
        <v>2</v>
      </c>
      <c r="K5606">
        <v>33.085880901529947</v>
      </c>
      <c r="L5606">
        <v>2.9341994324000007</v>
      </c>
    </row>
    <row r="5607" spans="1:12">
      <c r="A5607" s="73">
        <v>43334.541666666664</v>
      </c>
      <c r="B5607">
        <v>1.75</v>
      </c>
      <c r="C5607">
        <v>52.7</v>
      </c>
      <c r="D5607">
        <v>1.0212000000000001</v>
      </c>
      <c r="F5607">
        <v>1.0212000000000001</v>
      </c>
      <c r="G5607">
        <v>3</v>
      </c>
      <c r="H5607">
        <v>8</v>
      </c>
      <c r="I5607">
        <v>13</v>
      </c>
      <c r="J5607">
        <v>2</v>
      </c>
      <c r="K5607">
        <v>33.547643522534514</v>
      </c>
      <c r="L5607">
        <v>2.7364968750000003</v>
      </c>
    </row>
    <row r="5608" spans="1:12">
      <c r="A5608" s="73">
        <v>43334.583333333336</v>
      </c>
      <c r="B5608">
        <v>2.09</v>
      </c>
      <c r="C5608">
        <v>126.2</v>
      </c>
      <c r="D5608">
        <v>1.0215000000000001</v>
      </c>
      <c r="F5608">
        <v>1.0215000000000001</v>
      </c>
      <c r="G5608">
        <v>7</v>
      </c>
      <c r="H5608">
        <v>8</v>
      </c>
      <c r="I5608">
        <v>14</v>
      </c>
      <c r="J5608">
        <v>2</v>
      </c>
      <c r="K5608">
        <v>29.724661243995705</v>
      </c>
      <c r="L5608">
        <v>4.6628047867499998</v>
      </c>
    </row>
    <row r="5609" spans="1:12">
      <c r="A5609" s="73">
        <v>43334.625</v>
      </c>
      <c r="B5609">
        <v>1.18</v>
      </c>
      <c r="C5609">
        <v>56.6</v>
      </c>
      <c r="D5609">
        <v>1.0189999999999999</v>
      </c>
      <c r="F5609">
        <v>1.0189999999999999</v>
      </c>
      <c r="G5609">
        <v>4</v>
      </c>
      <c r="H5609">
        <v>8</v>
      </c>
      <c r="I5609">
        <v>15</v>
      </c>
      <c r="J5609">
        <v>1</v>
      </c>
      <c r="K5609">
        <v>40.475460871849577</v>
      </c>
      <c r="L5609">
        <v>0.83712480399999989</v>
      </c>
    </row>
    <row r="5610" spans="1:12">
      <c r="A5610" s="73">
        <v>43334.666666666664</v>
      </c>
      <c r="B5610">
        <v>1.37</v>
      </c>
      <c r="C5610">
        <v>96.7</v>
      </c>
      <c r="D5610">
        <v>1.0170999999999999</v>
      </c>
      <c r="F5610">
        <v>1.0170999999999999</v>
      </c>
      <c r="G5610">
        <v>5</v>
      </c>
      <c r="H5610">
        <v>8</v>
      </c>
      <c r="I5610">
        <v>16</v>
      </c>
      <c r="J5610">
        <v>1</v>
      </c>
      <c r="K5610">
        <v>38.093988422077885</v>
      </c>
      <c r="L5610">
        <v>1.3076615681500001</v>
      </c>
    </row>
    <row r="5611" spans="1:12">
      <c r="A5611" s="73">
        <v>43334.708333333336</v>
      </c>
      <c r="B5611">
        <v>2.35</v>
      </c>
      <c r="C5611">
        <v>70.5</v>
      </c>
      <c r="D5611">
        <v>1.0195000000000001</v>
      </c>
      <c r="F5611">
        <v>1.0195000000000001</v>
      </c>
      <c r="G5611">
        <v>4</v>
      </c>
      <c r="H5611">
        <v>8</v>
      </c>
      <c r="I5611">
        <v>17</v>
      </c>
      <c r="J5611">
        <v>2</v>
      </c>
      <c r="K5611">
        <v>26.957204207466027</v>
      </c>
      <c r="L5611">
        <v>6.615471781250001</v>
      </c>
    </row>
    <row r="5612" spans="1:12">
      <c r="A5612" s="73">
        <v>43334.75</v>
      </c>
      <c r="B5612">
        <v>2.81</v>
      </c>
      <c r="C5612">
        <v>79.8</v>
      </c>
      <c r="D5612">
        <v>1.0217000000000001</v>
      </c>
      <c r="F5612">
        <v>1.0217000000000001</v>
      </c>
      <c r="G5612">
        <v>5</v>
      </c>
      <c r="H5612">
        <v>8</v>
      </c>
      <c r="I5612">
        <v>18</v>
      </c>
      <c r="J5612">
        <v>3</v>
      </c>
      <c r="K5612">
        <v>22.392134065913513</v>
      </c>
      <c r="L5612">
        <v>11.334760744850001</v>
      </c>
    </row>
    <row r="5613" spans="1:12">
      <c r="A5613" s="73">
        <v>43334.791666666664</v>
      </c>
      <c r="B5613">
        <v>3.58</v>
      </c>
      <c r="C5613">
        <v>90.1</v>
      </c>
      <c r="D5613">
        <v>1.0263</v>
      </c>
      <c r="F5613">
        <v>1.0263</v>
      </c>
      <c r="G5613">
        <v>5</v>
      </c>
      <c r="H5613">
        <v>8</v>
      </c>
      <c r="I5613">
        <v>19</v>
      </c>
      <c r="J5613">
        <v>4</v>
      </c>
      <c r="K5613">
        <v>15.697703611575626</v>
      </c>
      <c r="L5613">
        <v>23.544713662800003</v>
      </c>
    </row>
    <row r="5614" spans="1:12">
      <c r="A5614" s="73">
        <v>43334.833333333336</v>
      </c>
      <c r="B5614">
        <v>6.12</v>
      </c>
      <c r="C5614">
        <v>104.8</v>
      </c>
      <c r="D5614">
        <v>1.0314000000000001</v>
      </c>
      <c r="F5614">
        <v>1.0314000000000001</v>
      </c>
      <c r="G5614">
        <v>6</v>
      </c>
      <c r="H5614">
        <v>8</v>
      </c>
      <c r="I5614">
        <v>20</v>
      </c>
      <c r="J5614">
        <v>6</v>
      </c>
      <c r="K5614">
        <v>2.0221771777856987</v>
      </c>
      <c r="L5614">
        <v>118.20923256960002</v>
      </c>
    </row>
    <row r="5615" spans="1:12">
      <c r="A5615" s="73">
        <v>43334.875</v>
      </c>
      <c r="B5615">
        <v>6.38</v>
      </c>
      <c r="C5615">
        <v>119.7</v>
      </c>
      <c r="D5615">
        <v>1.036</v>
      </c>
      <c r="F5615">
        <v>1.036</v>
      </c>
      <c r="G5615">
        <v>6</v>
      </c>
      <c r="H5615">
        <v>8</v>
      </c>
      <c r="I5615">
        <v>21</v>
      </c>
      <c r="J5615">
        <v>6</v>
      </c>
      <c r="K5615">
        <v>1.3503201412560217</v>
      </c>
      <c r="L5615">
        <v>134.52152929600001</v>
      </c>
    </row>
    <row r="5616" spans="1:12">
      <c r="A5616" s="73">
        <v>43334.916666666664</v>
      </c>
      <c r="B5616">
        <v>6.35</v>
      </c>
      <c r="C5616">
        <v>126.2</v>
      </c>
      <c r="D5616">
        <v>1.0386</v>
      </c>
      <c r="F5616">
        <v>1.0386</v>
      </c>
      <c r="G5616">
        <v>7</v>
      </c>
      <c r="H5616">
        <v>8</v>
      </c>
      <c r="I5616">
        <v>22</v>
      </c>
      <c r="J5616">
        <v>6</v>
      </c>
      <c r="K5616">
        <v>1.4209421070094468</v>
      </c>
      <c r="L5616">
        <v>132.96566148749997</v>
      </c>
    </row>
    <row r="5617" spans="1:12">
      <c r="A5617" s="73">
        <v>43334.958333333336</v>
      </c>
      <c r="B5617">
        <v>5.68</v>
      </c>
      <c r="C5617">
        <v>126.8</v>
      </c>
      <c r="D5617">
        <v>1.0436000000000001</v>
      </c>
      <c r="F5617">
        <v>1.0436000000000001</v>
      </c>
      <c r="G5617">
        <v>7</v>
      </c>
      <c r="H5617">
        <v>8</v>
      </c>
      <c r="I5617">
        <v>23</v>
      </c>
      <c r="J5617">
        <v>6</v>
      </c>
      <c r="K5617">
        <v>3.4671660088359242</v>
      </c>
      <c r="L5617">
        <v>95.620075417599992</v>
      </c>
    </row>
    <row r="5618" spans="1:12">
      <c r="A5618" s="73">
        <v>43335</v>
      </c>
      <c r="B5618">
        <v>4.7300000000000004</v>
      </c>
      <c r="C5618">
        <v>150</v>
      </c>
      <c r="D5618">
        <v>1.0459000000000001</v>
      </c>
      <c r="F5618">
        <v>1.0459000000000001</v>
      </c>
      <c r="G5618">
        <v>8</v>
      </c>
      <c r="H5618">
        <v>8</v>
      </c>
      <c r="I5618">
        <v>0</v>
      </c>
      <c r="J5618">
        <v>5</v>
      </c>
      <c r="K5618">
        <v>7.9075282576943584</v>
      </c>
      <c r="L5618">
        <v>55.340565100150023</v>
      </c>
    </row>
    <row r="5619" spans="1:12">
      <c r="A5619" s="73">
        <v>43335.041666666664</v>
      </c>
      <c r="B5619">
        <v>3.26</v>
      </c>
      <c r="C5619">
        <v>160.6</v>
      </c>
      <c r="D5619">
        <v>1.0449999999999999</v>
      </c>
      <c r="F5619">
        <v>1.0449999999999999</v>
      </c>
      <c r="G5619">
        <v>8</v>
      </c>
      <c r="H5619">
        <v>8</v>
      </c>
      <c r="I5619">
        <v>1</v>
      </c>
      <c r="J5619">
        <v>3</v>
      </c>
      <c r="K5619">
        <v>18.335804579612155</v>
      </c>
      <c r="L5619">
        <v>18.102522459999992</v>
      </c>
    </row>
    <row r="5620" spans="1:12">
      <c r="A5620" s="73">
        <v>43335.083333333336</v>
      </c>
      <c r="B5620">
        <v>1.78</v>
      </c>
      <c r="C5620">
        <v>133.80000000000001</v>
      </c>
      <c r="D5620">
        <v>1.0490999999999999</v>
      </c>
      <c r="F5620">
        <v>1.0490999999999999</v>
      </c>
      <c r="G5620">
        <v>7</v>
      </c>
      <c r="H5620">
        <v>8</v>
      </c>
      <c r="I5620">
        <v>2</v>
      </c>
      <c r="J5620">
        <v>2</v>
      </c>
      <c r="K5620">
        <v>33.201021556781086</v>
      </c>
      <c r="L5620">
        <v>2.9583319116000002</v>
      </c>
    </row>
    <row r="5621" spans="1:12">
      <c r="A5621" s="73">
        <v>43335.125</v>
      </c>
      <c r="B5621">
        <v>0.96</v>
      </c>
      <c r="C5621">
        <v>169.5</v>
      </c>
      <c r="D5621">
        <v>1.0511999999999999</v>
      </c>
      <c r="F5621">
        <v>1.0511999999999999</v>
      </c>
      <c r="G5621">
        <v>9</v>
      </c>
      <c r="H5621">
        <v>8</v>
      </c>
      <c r="I5621">
        <v>3</v>
      </c>
      <c r="J5621">
        <v>1</v>
      </c>
      <c r="K5621">
        <v>43.323155287374689</v>
      </c>
      <c r="L5621">
        <v>0.46501724159999991</v>
      </c>
    </row>
    <row r="5622" spans="1:12">
      <c r="A5622" s="73">
        <v>43335.166666666664</v>
      </c>
      <c r="B5622">
        <v>2.4900000000000002</v>
      </c>
      <c r="C5622">
        <v>195.5</v>
      </c>
      <c r="D5622">
        <v>1.0516000000000001</v>
      </c>
      <c r="F5622">
        <v>1.0516000000000001</v>
      </c>
      <c r="G5622">
        <v>10</v>
      </c>
      <c r="H5622">
        <v>8</v>
      </c>
      <c r="I5622">
        <v>4</v>
      </c>
      <c r="J5622">
        <v>2</v>
      </c>
      <c r="K5622">
        <v>25.523035033950045</v>
      </c>
      <c r="L5622">
        <v>8.1174313242000036</v>
      </c>
    </row>
    <row r="5623" spans="1:12">
      <c r="A5623" s="73">
        <v>43335.208333333336</v>
      </c>
      <c r="B5623">
        <v>1.18</v>
      </c>
      <c r="C5623">
        <v>131.69999999999999</v>
      </c>
      <c r="D5623">
        <v>1.0535000000000001</v>
      </c>
      <c r="F5623">
        <v>1.0535000000000001</v>
      </c>
      <c r="G5623">
        <v>7</v>
      </c>
      <c r="H5623">
        <v>8</v>
      </c>
      <c r="I5623">
        <v>5</v>
      </c>
      <c r="J5623">
        <v>1</v>
      </c>
      <c r="K5623">
        <v>40.475460871849577</v>
      </c>
      <c r="L5623">
        <v>0.86546710599999999</v>
      </c>
    </row>
    <row r="5624" spans="1:12">
      <c r="A5624" s="73">
        <v>43335.25</v>
      </c>
      <c r="B5624">
        <v>1.32</v>
      </c>
      <c r="C5624">
        <v>81.400000000000006</v>
      </c>
      <c r="D5624">
        <v>1.0515000000000001</v>
      </c>
      <c r="F5624">
        <v>1.0515000000000001</v>
      </c>
      <c r="G5624">
        <v>5</v>
      </c>
      <c r="H5624">
        <v>8</v>
      </c>
      <c r="I5624">
        <v>6</v>
      </c>
      <c r="J5624">
        <v>1</v>
      </c>
      <c r="K5624">
        <v>38.713691698333591</v>
      </c>
      <c r="L5624">
        <v>1.2092081760000002</v>
      </c>
    </row>
    <row r="5625" spans="1:12">
      <c r="A5625" s="73">
        <v>43335.291666666664</v>
      </c>
      <c r="B5625">
        <v>0.88300000000000001</v>
      </c>
      <c r="C5625">
        <v>85.4</v>
      </c>
      <c r="D5625">
        <v>1.0468</v>
      </c>
      <c r="F5625">
        <v>1.0468</v>
      </c>
      <c r="G5625">
        <v>5</v>
      </c>
      <c r="H5625">
        <v>8</v>
      </c>
      <c r="I5625">
        <v>7</v>
      </c>
      <c r="J5625">
        <v>1</v>
      </c>
      <c r="K5625">
        <v>44.342717332808476</v>
      </c>
      <c r="L5625">
        <v>0.36034278355580002</v>
      </c>
    </row>
    <row r="5626" spans="1:12">
      <c r="A5626" s="73">
        <v>43335.333333333336</v>
      </c>
      <c r="B5626">
        <v>0.98</v>
      </c>
      <c r="C5626">
        <v>134.30000000000001</v>
      </c>
      <c r="D5626">
        <v>1.0407</v>
      </c>
      <c r="F5626">
        <v>1.0407</v>
      </c>
      <c r="G5626">
        <v>7</v>
      </c>
      <c r="H5626">
        <v>8</v>
      </c>
      <c r="I5626">
        <v>8</v>
      </c>
      <c r="J5626">
        <v>1</v>
      </c>
      <c r="K5626">
        <v>43.060273976872395</v>
      </c>
      <c r="L5626">
        <v>0.48974925719999995</v>
      </c>
    </row>
    <row r="5627" spans="1:12">
      <c r="A5627" s="73">
        <v>43335.375</v>
      </c>
      <c r="B5627">
        <v>2.54</v>
      </c>
      <c r="C5627">
        <v>132.9</v>
      </c>
      <c r="D5627">
        <v>1.0309999999999999</v>
      </c>
      <c r="F5627">
        <v>1.0309999999999999</v>
      </c>
      <c r="G5627">
        <v>7</v>
      </c>
      <c r="H5627">
        <v>8</v>
      </c>
      <c r="I5627">
        <v>9</v>
      </c>
      <c r="J5627">
        <v>3</v>
      </c>
      <c r="K5627">
        <v>25.020331757694336</v>
      </c>
      <c r="L5627">
        <v>8.4475314920000013</v>
      </c>
    </row>
    <row r="5628" spans="1:12">
      <c r="A5628" s="73">
        <v>43335.416666666664</v>
      </c>
      <c r="B5628">
        <v>3.79</v>
      </c>
      <c r="C5628">
        <v>100.6</v>
      </c>
      <c r="D5628">
        <v>1.0277000000000001</v>
      </c>
      <c r="F5628">
        <v>1.0277000000000001</v>
      </c>
      <c r="G5628">
        <v>5</v>
      </c>
      <c r="H5628">
        <v>8</v>
      </c>
      <c r="I5628">
        <v>10</v>
      </c>
      <c r="J5628">
        <v>4</v>
      </c>
      <c r="K5628">
        <v>14.077749851301656</v>
      </c>
      <c r="L5628">
        <v>27.973962655150004</v>
      </c>
    </row>
    <row r="5629" spans="1:12">
      <c r="A5629" s="73">
        <v>43335.458333333336</v>
      </c>
      <c r="B5629">
        <v>4.93</v>
      </c>
      <c r="C5629">
        <v>84.7</v>
      </c>
      <c r="D5629">
        <v>1.0226999999999999</v>
      </c>
      <c r="F5629">
        <v>1.0226999999999999</v>
      </c>
      <c r="G5629">
        <v>5</v>
      </c>
      <c r="H5629">
        <v>8</v>
      </c>
      <c r="I5629">
        <v>11</v>
      </c>
      <c r="J5629">
        <v>5</v>
      </c>
      <c r="K5629">
        <v>6.8227151526715328</v>
      </c>
      <c r="L5629">
        <v>61.271571331949986</v>
      </c>
    </row>
    <row r="5630" spans="1:12">
      <c r="A5630" s="73">
        <v>43335.5</v>
      </c>
      <c r="B5630">
        <v>4.25</v>
      </c>
      <c r="C5630">
        <v>76.5</v>
      </c>
      <c r="D5630">
        <v>1.0203</v>
      </c>
      <c r="F5630">
        <v>1.0203</v>
      </c>
      <c r="G5630">
        <v>4</v>
      </c>
      <c r="H5630">
        <v>8</v>
      </c>
      <c r="I5630">
        <v>12</v>
      </c>
      <c r="J5630">
        <v>4</v>
      </c>
      <c r="K5630">
        <v>10.83747970974915</v>
      </c>
      <c r="L5630">
        <v>39.161983593750001</v>
      </c>
    </row>
    <row r="5631" spans="1:12">
      <c r="A5631" s="73">
        <v>43335.541666666664</v>
      </c>
      <c r="B5631">
        <v>5.58</v>
      </c>
      <c r="C5631">
        <v>64.8</v>
      </c>
      <c r="D5631">
        <v>1.0176000000000001</v>
      </c>
      <c r="F5631">
        <v>1.0176000000000001</v>
      </c>
      <c r="G5631">
        <v>4</v>
      </c>
      <c r="H5631">
        <v>8</v>
      </c>
      <c r="I5631">
        <v>13</v>
      </c>
      <c r="J5631">
        <v>6</v>
      </c>
      <c r="K5631">
        <v>3.8495725613473373</v>
      </c>
      <c r="L5631">
        <v>88.399477785600013</v>
      </c>
    </row>
    <row r="5632" spans="1:12">
      <c r="A5632" s="73">
        <v>43335.583333333336</v>
      </c>
      <c r="B5632">
        <v>6.85</v>
      </c>
      <c r="C5632">
        <v>57.9</v>
      </c>
      <c r="D5632">
        <v>1.0158</v>
      </c>
      <c r="F5632">
        <v>1.0158</v>
      </c>
      <c r="G5632">
        <v>4</v>
      </c>
      <c r="H5632">
        <v>8</v>
      </c>
      <c r="I5632">
        <v>14</v>
      </c>
      <c r="J5632">
        <v>7</v>
      </c>
      <c r="K5632">
        <v>0.47890934445237388</v>
      </c>
      <c r="L5632">
        <v>163.24877358749998</v>
      </c>
    </row>
    <row r="5633" spans="1:12">
      <c r="A5633" s="73">
        <v>43335.625</v>
      </c>
      <c r="B5633">
        <v>6.54</v>
      </c>
      <c r="C5633">
        <v>69.3</v>
      </c>
      <c r="D5633">
        <v>1.0146999999999999</v>
      </c>
      <c r="F5633">
        <v>1.0146999999999999</v>
      </c>
      <c r="G5633">
        <v>4</v>
      </c>
      <c r="H5633">
        <v>8</v>
      </c>
      <c r="I5633">
        <v>15</v>
      </c>
      <c r="J5633">
        <v>7</v>
      </c>
      <c r="K5633">
        <v>1.0040696572377583</v>
      </c>
      <c r="L5633">
        <v>141.9191200404</v>
      </c>
    </row>
    <row r="5634" spans="1:12">
      <c r="A5634" s="73">
        <v>43335.666666666664</v>
      </c>
      <c r="B5634">
        <v>6.89</v>
      </c>
      <c r="C5634">
        <v>67.2</v>
      </c>
      <c r="D5634">
        <v>1.0145</v>
      </c>
      <c r="F5634">
        <v>1.0145</v>
      </c>
      <c r="G5634">
        <v>4</v>
      </c>
      <c r="H5634">
        <v>8</v>
      </c>
      <c r="I5634">
        <v>16</v>
      </c>
      <c r="J5634">
        <v>7</v>
      </c>
      <c r="K5634">
        <v>0.42514672344780802</v>
      </c>
      <c r="L5634">
        <v>165.91273457524994</v>
      </c>
    </row>
    <row r="5635" spans="1:12">
      <c r="A5635" s="73">
        <v>43335.708333333336</v>
      </c>
      <c r="B5635">
        <v>9.01</v>
      </c>
      <c r="C5635">
        <v>65.5</v>
      </c>
      <c r="D5635">
        <v>1.0157</v>
      </c>
      <c r="F5635">
        <v>1.0157</v>
      </c>
      <c r="G5635">
        <v>4</v>
      </c>
      <c r="H5635">
        <v>8</v>
      </c>
      <c r="I5635">
        <v>17</v>
      </c>
      <c r="J5635">
        <v>9</v>
      </c>
      <c r="K5635">
        <v>2.15492781020582</v>
      </c>
      <c r="L5635">
        <v>371.45809720285001</v>
      </c>
    </row>
    <row r="5636" spans="1:12">
      <c r="A5636" s="73">
        <v>43335.75</v>
      </c>
      <c r="B5636">
        <v>10.130000000000001</v>
      </c>
      <c r="C5636">
        <v>65.5</v>
      </c>
      <c r="D5636">
        <v>1.0204</v>
      </c>
      <c r="F5636">
        <v>1.0204</v>
      </c>
      <c r="G5636">
        <v>4</v>
      </c>
      <c r="H5636">
        <v>8</v>
      </c>
      <c r="I5636">
        <v>18</v>
      </c>
      <c r="J5636">
        <v>10</v>
      </c>
      <c r="K5636">
        <v>6.6975744220779818</v>
      </c>
      <c r="L5636">
        <v>530.35759230940016</v>
      </c>
    </row>
    <row r="5637" spans="1:12">
      <c r="A5637" s="73">
        <v>43335.791666666664</v>
      </c>
      <c r="B5637">
        <v>10.96</v>
      </c>
      <c r="C5637">
        <v>70.099999999999994</v>
      </c>
      <c r="D5637">
        <v>1.0278</v>
      </c>
      <c r="F5637">
        <v>1.0278</v>
      </c>
      <c r="G5637">
        <v>4</v>
      </c>
      <c r="H5637">
        <v>8</v>
      </c>
      <c r="I5637">
        <v>19</v>
      </c>
      <c r="J5637">
        <v>11</v>
      </c>
      <c r="K5637">
        <v>11.682500036233243</v>
      </c>
      <c r="L5637">
        <v>676.56617303040025</v>
      </c>
    </row>
    <row r="5638" spans="1:12">
      <c r="A5638" s="73">
        <v>43335.833333333336</v>
      </c>
      <c r="B5638">
        <v>11.44</v>
      </c>
      <c r="C5638">
        <v>85.3</v>
      </c>
      <c r="D5638">
        <v>1.0375000000000001</v>
      </c>
      <c r="F5638">
        <v>1.0375000000000001</v>
      </c>
      <c r="G5638">
        <v>5</v>
      </c>
      <c r="H5638">
        <v>8</v>
      </c>
      <c r="I5638">
        <v>20</v>
      </c>
      <c r="J5638">
        <v>11</v>
      </c>
      <c r="K5638">
        <v>15.194148584178444</v>
      </c>
      <c r="L5638">
        <v>776.66937919999998</v>
      </c>
    </row>
    <row r="5639" spans="1:12">
      <c r="A5639" s="73">
        <v>43335.875</v>
      </c>
      <c r="B5639">
        <v>9.2200000000000006</v>
      </c>
      <c r="C5639">
        <v>93.7</v>
      </c>
      <c r="D5639">
        <v>1.044</v>
      </c>
      <c r="F5639">
        <v>1.044</v>
      </c>
      <c r="G5639">
        <v>5</v>
      </c>
      <c r="H5639">
        <v>8</v>
      </c>
      <c r="I5639">
        <v>21</v>
      </c>
      <c r="J5639">
        <v>9</v>
      </c>
      <c r="K5639">
        <v>2.8155740499318522</v>
      </c>
      <c r="L5639">
        <v>409.13182785600009</v>
      </c>
    </row>
    <row r="5640" spans="1:12">
      <c r="A5640" s="73">
        <v>43335.916666666664</v>
      </c>
      <c r="B5640">
        <v>5.32</v>
      </c>
      <c r="C5640">
        <v>111.6</v>
      </c>
      <c r="D5640">
        <v>1.0439000000000001</v>
      </c>
      <c r="F5640">
        <v>1.0439000000000001</v>
      </c>
      <c r="G5640">
        <v>6</v>
      </c>
      <c r="H5640">
        <v>8</v>
      </c>
      <c r="I5640">
        <v>22</v>
      </c>
      <c r="J5640">
        <v>5</v>
      </c>
      <c r="K5640">
        <v>4.9374295978770135</v>
      </c>
      <c r="L5640">
        <v>78.589368457600017</v>
      </c>
    </row>
    <row r="5641" spans="1:12">
      <c r="A5641" s="73">
        <v>43335.958333333336</v>
      </c>
      <c r="B5641">
        <v>2.84</v>
      </c>
      <c r="C5641">
        <v>133.9</v>
      </c>
      <c r="D5641">
        <v>1.0448</v>
      </c>
      <c r="F5641">
        <v>1.0448</v>
      </c>
      <c r="G5641">
        <v>7</v>
      </c>
      <c r="H5641">
        <v>8</v>
      </c>
      <c r="I5641">
        <v>23</v>
      </c>
      <c r="J5641">
        <v>3</v>
      </c>
      <c r="K5641">
        <v>22.109112100160097</v>
      </c>
      <c r="L5641">
        <v>11.966253209599996</v>
      </c>
    </row>
    <row r="5642" spans="1:12">
      <c r="A5642" s="73">
        <v>43336</v>
      </c>
      <c r="B5642">
        <v>3.33</v>
      </c>
      <c r="C5642">
        <v>134.1</v>
      </c>
      <c r="D5642">
        <v>1.0491999999999999</v>
      </c>
      <c r="F5642">
        <v>1.0491999999999999</v>
      </c>
      <c r="G5642">
        <v>7</v>
      </c>
      <c r="H5642">
        <v>8</v>
      </c>
      <c r="I5642">
        <v>0</v>
      </c>
      <c r="J5642">
        <v>3</v>
      </c>
      <c r="K5642">
        <v>17.741219992854163</v>
      </c>
      <c r="L5642">
        <v>19.371399010199998</v>
      </c>
    </row>
    <row r="5643" spans="1:12">
      <c r="A5643" s="73">
        <v>43336.041666666664</v>
      </c>
      <c r="B5643">
        <v>1.46</v>
      </c>
      <c r="C5643">
        <v>132.9</v>
      </c>
      <c r="D5643">
        <v>1.0523</v>
      </c>
      <c r="F5643">
        <v>1.0523</v>
      </c>
      <c r="G5643">
        <v>7</v>
      </c>
      <c r="H5643">
        <v>8</v>
      </c>
      <c r="I5643">
        <v>1</v>
      </c>
      <c r="J5643">
        <v>1</v>
      </c>
      <c r="K5643">
        <v>36.991122524817612</v>
      </c>
      <c r="L5643">
        <v>1.6374503563999998</v>
      </c>
    </row>
    <row r="5644" spans="1:12">
      <c r="A5644" s="73">
        <v>43336.083333333336</v>
      </c>
      <c r="B5644">
        <v>0.35599999999999998</v>
      </c>
      <c r="C5644">
        <v>164.6</v>
      </c>
      <c r="D5644">
        <v>1.0532999999999999</v>
      </c>
      <c r="F5644">
        <v>1.0532999999999999</v>
      </c>
      <c r="G5644">
        <v>8</v>
      </c>
      <c r="H5644">
        <v>8</v>
      </c>
      <c r="I5644">
        <v>2</v>
      </c>
      <c r="J5644">
        <v>0</v>
      </c>
      <c r="K5644">
        <v>51.639066864543629</v>
      </c>
      <c r="L5644">
        <v>2.3761403126399995E-2</v>
      </c>
    </row>
    <row r="5645" spans="1:12">
      <c r="A5645" s="73">
        <v>43336.125</v>
      </c>
      <c r="B5645">
        <v>0.33700000000000002</v>
      </c>
      <c r="C5645">
        <v>175.7</v>
      </c>
      <c r="D5645">
        <v>1.0548</v>
      </c>
      <c r="F5645">
        <v>1.0548</v>
      </c>
      <c r="G5645">
        <v>9</v>
      </c>
      <c r="H5645">
        <v>8</v>
      </c>
      <c r="I5645">
        <v>3</v>
      </c>
      <c r="J5645">
        <v>0</v>
      </c>
      <c r="K5645">
        <v>51.9124971095208</v>
      </c>
      <c r="L5645">
        <v>2.0185049932200001E-2</v>
      </c>
    </row>
    <row r="5646" spans="1:12">
      <c r="A5646" s="73">
        <v>43336.166666666664</v>
      </c>
      <c r="B5646">
        <v>1.03</v>
      </c>
      <c r="C5646">
        <v>173.2</v>
      </c>
      <c r="D5646">
        <v>1.0558000000000001</v>
      </c>
      <c r="F5646">
        <v>1.0558000000000001</v>
      </c>
      <c r="G5646">
        <v>9</v>
      </c>
      <c r="H5646">
        <v>8</v>
      </c>
      <c r="I5646">
        <v>4</v>
      </c>
      <c r="J5646">
        <v>1</v>
      </c>
      <c r="K5646">
        <v>42.40657070061669</v>
      </c>
      <c r="L5646">
        <v>0.57685058330000005</v>
      </c>
    </row>
    <row r="5647" spans="1:12">
      <c r="A5647" s="73">
        <v>43336.208333333336</v>
      </c>
      <c r="B5647">
        <v>0.83299999999999996</v>
      </c>
      <c r="C5647">
        <v>182.6</v>
      </c>
      <c r="D5647">
        <v>1.0547</v>
      </c>
      <c r="F5647">
        <v>1.0547</v>
      </c>
      <c r="G5647">
        <v>9</v>
      </c>
      <c r="H5647">
        <v>8</v>
      </c>
      <c r="I5647">
        <v>5</v>
      </c>
      <c r="J5647">
        <v>1</v>
      </c>
      <c r="K5647">
        <v>45.011120609064179</v>
      </c>
      <c r="L5647">
        <v>0.30481332933694993</v>
      </c>
    </row>
    <row r="5648" spans="1:12">
      <c r="A5648" s="73">
        <v>43336.25</v>
      </c>
      <c r="B5648">
        <v>1.1299999999999999</v>
      </c>
      <c r="C5648">
        <v>81.8</v>
      </c>
      <c r="D5648">
        <v>1.0522</v>
      </c>
      <c r="F5648">
        <v>1.0522</v>
      </c>
      <c r="G5648">
        <v>5</v>
      </c>
      <c r="H5648">
        <v>8</v>
      </c>
      <c r="I5648">
        <v>6</v>
      </c>
      <c r="J5648">
        <v>1</v>
      </c>
      <c r="K5648">
        <v>41.114164148105282</v>
      </c>
      <c r="L5648">
        <v>0.75910811169999981</v>
      </c>
    </row>
    <row r="5649" spans="1:12">
      <c r="A5649" s="73">
        <v>43336.291666666664</v>
      </c>
      <c r="B5649">
        <v>2.86</v>
      </c>
      <c r="C5649">
        <v>65.5</v>
      </c>
      <c r="D5649">
        <v>1.0491999999999999</v>
      </c>
      <c r="F5649">
        <v>1.0491999999999999</v>
      </c>
      <c r="G5649">
        <v>4</v>
      </c>
      <c r="H5649">
        <v>8</v>
      </c>
      <c r="I5649">
        <v>7</v>
      </c>
      <c r="J5649">
        <v>3</v>
      </c>
      <c r="K5649">
        <v>21.921430789657816</v>
      </c>
      <c r="L5649">
        <v>12.272311937599998</v>
      </c>
    </row>
    <row r="5650" spans="1:12">
      <c r="A5650" s="73">
        <v>43336.333333333336</v>
      </c>
      <c r="B5650">
        <v>3.28</v>
      </c>
      <c r="C5650">
        <v>73.8</v>
      </c>
      <c r="D5650">
        <v>1.0416000000000001</v>
      </c>
      <c r="F5650">
        <v>1.0416000000000001</v>
      </c>
      <c r="G5650">
        <v>4</v>
      </c>
      <c r="H5650">
        <v>8</v>
      </c>
      <c r="I5650">
        <v>8</v>
      </c>
      <c r="J5650">
        <v>3</v>
      </c>
      <c r="K5650">
        <v>18.164923269109877</v>
      </c>
      <c r="L5650">
        <v>18.377757081599995</v>
      </c>
    </row>
    <row r="5651" spans="1:12">
      <c r="A5651" s="73">
        <v>43336.375</v>
      </c>
      <c r="B5651">
        <v>3.33</v>
      </c>
      <c r="C5651">
        <v>87.4</v>
      </c>
      <c r="D5651">
        <v>1.0353000000000001</v>
      </c>
      <c r="F5651">
        <v>1.0353000000000001</v>
      </c>
      <c r="G5651">
        <v>5</v>
      </c>
      <c r="H5651">
        <v>8</v>
      </c>
      <c r="I5651">
        <v>9</v>
      </c>
      <c r="J5651">
        <v>3</v>
      </c>
      <c r="K5651">
        <v>17.741219992854163</v>
      </c>
      <c r="L5651">
        <v>19.114763053050002</v>
      </c>
    </row>
    <row r="5652" spans="1:12">
      <c r="A5652" s="73">
        <v>43336.416666666664</v>
      </c>
      <c r="B5652">
        <v>4.1399999999999997</v>
      </c>
      <c r="C5652">
        <v>82.9</v>
      </c>
      <c r="D5652">
        <v>1.0311999999999999</v>
      </c>
      <c r="F5652">
        <v>1.0311999999999999</v>
      </c>
      <c r="G5652">
        <v>5</v>
      </c>
      <c r="H5652">
        <v>8</v>
      </c>
      <c r="I5652">
        <v>10</v>
      </c>
      <c r="J5652">
        <v>4</v>
      </c>
      <c r="K5652">
        <v>11.573826917511708</v>
      </c>
      <c r="L5652">
        <v>36.585915926399984</v>
      </c>
    </row>
    <row r="5653" spans="1:12">
      <c r="A5653" s="73">
        <v>43336.458333333336</v>
      </c>
      <c r="B5653">
        <v>4.88</v>
      </c>
      <c r="C5653">
        <v>71.8</v>
      </c>
      <c r="D5653">
        <v>1.0287999999999999</v>
      </c>
      <c r="F5653">
        <v>1.0287999999999999</v>
      </c>
      <c r="G5653">
        <v>4</v>
      </c>
      <c r="H5653">
        <v>8</v>
      </c>
      <c r="I5653">
        <v>11</v>
      </c>
      <c r="J5653">
        <v>5</v>
      </c>
      <c r="K5653">
        <v>7.0864184289272396</v>
      </c>
      <c r="L5653">
        <v>59.780621516799997</v>
      </c>
    </row>
    <row r="5654" spans="1:12">
      <c r="A5654" s="73">
        <v>43336.5</v>
      </c>
      <c r="B5654">
        <v>4.6399999999999997</v>
      </c>
      <c r="C5654">
        <v>69.7</v>
      </c>
      <c r="D5654">
        <v>1.0255000000000001</v>
      </c>
      <c r="F5654">
        <v>1.0255000000000001</v>
      </c>
      <c r="G5654">
        <v>4</v>
      </c>
      <c r="H5654">
        <v>8</v>
      </c>
      <c r="I5654">
        <v>12</v>
      </c>
      <c r="J5654">
        <v>5</v>
      </c>
      <c r="K5654">
        <v>8.421794154954636</v>
      </c>
      <c r="L5654">
        <v>51.222363135999991</v>
      </c>
    </row>
    <row r="5655" spans="1:12">
      <c r="A5655" s="73">
        <v>43336.541666666664</v>
      </c>
      <c r="B5655">
        <v>5.46</v>
      </c>
      <c r="C5655">
        <v>46.3</v>
      </c>
      <c r="D5655">
        <v>1.0229999999999999</v>
      </c>
      <c r="F5655">
        <v>1.0229999999999999</v>
      </c>
      <c r="G5655">
        <v>3</v>
      </c>
      <c r="H5655">
        <v>8</v>
      </c>
      <c r="I5655">
        <v>13</v>
      </c>
      <c r="J5655">
        <v>5</v>
      </c>
      <c r="K5655">
        <v>4.3348604243610351</v>
      </c>
      <c r="L5655">
        <v>83.257538363999984</v>
      </c>
    </row>
    <row r="5656" spans="1:12">
      <c r="A5656" s="73">
        <v>43336.583333333336</v>
      </c>
      <c r="B5656">
        <v>5.69</v>
      </c>
      <c r="C5656">
        <v>51</v>
      </c>
      <c r="D5656">
        <v>1.0203</v>
      </c>
      <c r="F5656">
        <v>1.0203</v>
      </c>
      <c r="G5656">
        <v>3</v>
      </c>
      <c r="H5656">
        <v>8</v>
      </c>
      <c r="I5656">
        <v>14</v>
      </c>
      <c r="J5656">
        <v>6</v>
      </c>
      <c r="K5656">
        <v>3.4300253535847802</v>
      </c>
      <c r="L5656">
        <v>93.979837591350019</v>
      </c>
    </row>
    <row r="5657" spans="1:12">
      <c r="A5657" s="73">
        <v>43336.625</v>
      </c>
      <c r="B5657">
        <v>6.75</v>
      </c>
      <c r="C5657">
        <v>55.2</v>
      </c>
      <c r="D5657">
        <v>1.0198</v>
      </c>
      <c r="F5657">
        <v>1.0198</v>
      </c>
      <c r="G5657">
        <v>3</v>
      </c>
      <c r="H5657">
        <v>8</v>
      </c>
      <c r="I5657">
        <v>15</v>
      </c>
      <c r="J5657">
        <v>7</v>
      </c>
      <c r="K5657">
        <v>0.62731589696378787</v>
      </c>
      <c r="L5657">
        <v>156.81815156250002</v>
      </c>
    </row>
    <row r="5658" spans="1:12">
      <c r="A5658" s="73">
        <v>43336.666666666664</v>
      </c>
      <c r="B5658">
        <v>6.95</v>
      </c>
      <c r="C5658">
        <v>55.4</v>
      </c>
      <c r="D5658">
        <v>1.0183</v>
      </c>
      <c r="F5658">
        <v>1.0183</v>
      </c>
      <c r="G5658">
        <v>3</v>
      </c>
      <c r="H5658">
        <v>8</v>
      </c>
      <c r="I5658">
        <v>16</v>
      </c>
      <c r="J5658">
        <v>7</v>
      </c>
      <c r="K5658">
        <v>0.35050279194095874</v>
      </c>
      <c r="L5658">
        <v>170.92286423125</v>
      </c>
    </row>
    <row r="5659" spans="1:12">
      <c r="A5659" s="73">
        <v>43336.708333333336</v>
      </c>
      <c r="B5659">
        <v>6.65</v>
      </c>
      <c r="C5659">
        <v>56.9</v>
      </c>
      <c r="D5659">
        <v>1.0210999999999999</v>
      </c>
      <c r="F5659">
        <v>1.0210999999999999</v>
      </c>
      <c r="G5659">
        <v>4</v>
      </c>
      <c r="H5659">
        <v>8</v>
      </c>
      <c r="I5659">
        <v>17</v>
      </c>
      <c r="J5659">
        <v>7</v>
      </c>
      <c r="K5659">
        <v>0.79572244947520177</v>
      </c>
      <c r="L5659">
        <v>150.14235254375001</v>
      </c>
    </row>
    <row r="5660" spans="1:12">
      <c r="A5660" s="73">
        <v>43336.75</v>
      </c>
      <c r="B5660">
        <v>6.95</v>
      </c>
      <c r="C5660">
        <v>58.3</v>
      </c>
      <c r="D5660">
        <v>1.026</v>
      </c>
      <c r="F5660">
        <v>1.026</v>
      </c>
      <c r="G5660">
        <v>4</v>
      </c>
      <c r="H5660">
        <v>8</v>
      </c>
      <c r="I5660">
        <v>18</v>
      </c>
      <c r="J5660">
        <v>7</v>
      </c>
      <c r="K5660">
        <v>0.35050279194095874</v>
      </c>
      <c r="L5660">
        <v>172.21531837500001</v>
      </c>
    </row>
    <row r="5661" spans="1:12">
      <c r="A5661" s="73">
        <v>43336.791666666664</v>
      </c>
      <c r="B5661">
        <v>7.79</v>
      </c>
      <c r="C5661">
        <v>72</v>
      </c>
      <c r="D5661">
        <v>1.0351999999999999</v>
      </c>
      <c r="F5661">
        <v>1.0351999999999999</v>
      </c>
      <c r="G5661">
        <v>4</v>
      </c>
      <c r="H5661">
        <v>8</v>
      </c>
      <c r="I5661">
        <v>19</v>
      </c>
      <c r="J5661">
        <v>8</v>
      </c>
      <c r="K5661">
        <v>6.1487750845077231E-2</v>
      </c>
      <c r="L5661">
        <v>244.6846023464</v>
      </c>
    </row>
    <row r="5662" spans="1:12">
      <c r="A5662" s="73">
        <v>43336.833333333336</v>
      </c>
      <c r="B5662">
        <v>7.53</v>
      </c>
      <c r="C5662">
        <v>86.1</v>
      </c>
      <c r="D5662">
        <v>1.0407</v>
      </c>
      <c r="F5662">
        <v>1.0407</v>
      </c>
      <c r="G5662">
        <v>5</v>
      </c>
      <c r="H5662">
        <v>8</v>
      </c>
      <c r="I5662">
        <v>20</v>
      </c>
      <c r="J5662">
        <v>8</v>
      </c>
      <c r="K5662">
        <v>1.4478737475487861E-4</v>
      </c>
      <c r="L5662">
        <v>222.16747926195001</v>
      </c>
    </row>
    <row r="5663" spans="1:12">
      <c r="A5663" s="73">
        <v>43336.875</v>
      </c>
      <c r="B5663">
        <v>5.12</v>
      </c>
      <c r="C5663">
        <v>98</v>
      </c>
      <c r="D5663">
        <v>1.0444</v>
      </c>
      <c r="F5663">
        <v>1.0444</v>
      </c>
      <c r="G5663">
        <v>5</v>
      </c>
      <c r="H5663">
        <v>8</v>
      </c>
      <c r="I5663">
        <v>21</v>
      </c>
      <c r="J5663">
        <v>5</v>
      </c>
      <c r="K5663">
        <v>5.8662427028998438</v>
      </c>
      <c r="L5663">
        <v>70.088497561600008</v>
      </c>
    </row>
    <row r="5664" spans="1:12">
      <c r="A5664" s="73">
        <v>43336.916666666664</v>
      </c>
      <c r="B5664">
        <v>2.56</v>
      </c>
      <c r="C5664">
        <v>98.6</v>
      </c>
      <c r="D5664">
        <v>1.0439000000000001</v>
      </c>
      <c r="F5664">
        <v>1.0439000000000001</v>
      </c>
      <c r="G5664">
        <v>5</v>
      </c>
      <c r="H5664">
        <v>8</v>
      </c>
      <c r="I5664">
        <v>22</v>
      </c>
      <c r="J5664">
        <v>3</v>
      </c>
      <c r="K5664">
        <v>24.820650447192051</v>
      </c>
      <c r="L5664">
        <v>8.7568678912000024</v>
      </c>
    </row>
    <row r="5665" spans="1:12">
      <c r="A5665" s="73">
        <v>43336.958333333336</v>
      </c>
      <c r="B5665">
        <v>2.52</v>
      </c>
      <c r="C5665">
        <v>105.9</v>
      </c>
      <c r="D5665">
        <v>1.0464</v>
      </c>
      <c r="F5665">
        <v>1.0464</v>
      </c>
      <c r="G5665">
        <v>6</v>
      </c>
      <c r="H5665">
        <v>8</v>
      </c>
      <c r="I5665">
        <v>23</v>
      </c>
      <c r="J5665">
        <v>3</v>
      </c>
      <c r="K5665">
        <v>25.220813068196627</v>
      </c>
      <c r="L5665">
        <v>8.3727737855999997</v>
      </c>
    </row>
    <row r="5666" spans="1:12">
      <c r="A5666" s="73">
        <v>43337</v>
      </c>
      <c r="B5666">
        <v>1.45</v>
      </c>
      <c r="C5666">
        <v>128.80000000000001</v>
      </c>
      <c r="D5666">
        <v>1.0482</v>
      </c>
      <c r="F5666">
        <v>1.0482</v>
      </c>
      <c r="G5666">
        <v>7</v>
      </c>
      <c r="H5666">
        <v>8</v>
      </c>
      <c r="I5666">
        <v>0</v>
      </c>
      <c r="J5666">
        <v>1</v>
      </c>
      <c r="K5666">
        <v>37.112863180068757</v>
      </c>
      <c r="L5666">
        <v>1.5977843624999999</v>
      </c>
    </row>
    <row r="5667" spans="1:12">
      <c r="A5667" s="73">
        <v>43337.041666666664</v>
      </c>
      <c r="B5667">
        <v>0.498</v>
      </c>
      <c r="C5667">
        <v>157.80000000000001</v>
      </c>
      <c r="D5667">
        <v>1.0470999999999999</v>
      </c>
      <c r="F5667">
        <v>1.0470999999999999</v>
      </c>
      <c r="G5667">
        <v>8</v>
      </c>
      <c r="H5667">
        <v>8</v>
      </c>
      <c r="I5667">
        <v>1</v>
      </c>
      <c r="J5667">
        <v>0</v>
      </c>
      <c r="K5667">
        <v>49.618397559977417</v>
      </c>
      <c r="L5667">
        <v>6.4661562111599999E-2</v>
      </c>
    </row>
    <row r="5668" spans="1:12">
      <c r="A5668" s="73">
        <v>43337.083333333336</v>
      </c>
      <c r="B5668">
        <v>1.08</v>
      </c>
      <c r="C5668">
        <v>252.4</v>
      </c>
      <c r="D5668">
        <v>1.0474000000000001</v>
      </c>
      <c r="F5668">
        <v>1.0474000000000001</v>
      </c>
      <c r="G5668">
        <v>12</v>
      </c>
      <c r="H5668">
        <v>8</v>
      </c>
      <c r="I5668">
        <v>2</v>
      </c>
      <c r="J5668">
        <v>1</v>
      </c>
      <c r="K5668">
        <v>41.757867424360988</v>
      </c>
      <c r="L5668">
        <v>0.65971117440000016</v>
      </c>
    </row>
    <row r="5669" spans="1:12">
      <c r="A5669" s="73">
        <v>43337.125</v>
      </c>
      <c r="B5669">
        <v>1.06</v>
      </c>
      <c r="C5669">
        <v>238.3</v>
      </c>
      <c r="D5669">
        <v>1.0487</v>
      </c>
      <c r="F5669">
        <v>1.0487</v>
      </c>
      <c r="G5669">
        <v>12</v>
      </c>
      <c r="H5669">
        <v>8</v>
      </c>
      <c r="I5669">
        <v>3</v>
      </c>
      <c r="J5669">
        <v>1</v>
      </c>
      <c r="K5669">
        <v>42.016748734863263</v>
      </c>
      <c r="L5669">
        <v>0.62450923960000004</v>
      </c>
    </row>
    <row r="5670" spans="1:12">
      <c r="A5670" s="73">
        <v>43337.166666666664</v>
      </c>
      <c r="B5670">
        <v>1.79</v>
      </c>
      <c r="C5670">
        <v>237.9</v>
      </c>
      <c r="D5670">
        <v>1.0529999999999999</v>
      </c>
      <c r="F5670">
        <v>1.0529999999999999</v>
      </c>
      <c r="G5670">
        <v>12</v>
      </c>
      <c r="H5670">
        <v>8</v>
      </c>
      <c r="I5670">
        <v>4</v>
      </c>
      <c r="J5670">
        <v>2</v>
      </c>
      <c r="K5670">
        <v>33.085880901529947</v>
      </c>
      <c r="L5670">
        <v>3.0196559835000003</v>
      </c>
    </row>
    <row r="5671" spans="1:12">
      <c r="A5671" s="73">
        <v>43337.208333333336</v>
      </c>
      <c r="B5671">
        <v>2.09</v>
      </c>
      <c r="C5671">
        <v>266.89999999999998</v>
      </c>
      <c r="D5671">
        <v>1.0518000000000001</v>
      </c>
      <c r="F5671">
        <v>1.0518000000000001</v>
      </c>
      <c r="G5671">
        <v>13</v>
      </c>
      <c r="H5671">
        <v>8</v>
      </c>
      <c r="I5671">
        <v>5</v>
      </c>
      <c r="J5671">
        <v>2</v>
      </c>
      <c r="K5671">
        <v>29.724661243995705</v>
      </c>
      <c r="L5671">
        <v>4.8011141210999995</v>
      </c>
    </row>
    <row r="5672" spans="1:12">
      <c r="A5672" s="73">
        <v>43337.25</v>
      </c>
      <c r="B5672">
        <v>0.749</v>
      </c>
      <c r="C5672">
        <v>293.2</v>
      </c>
      <c r="D5672">
        <v>1.0471999999999999</v>
      </c>
      <c r="F5672">
        <v>1.0471999999999999</v>
      </c>
      <c r="G5672">
        <v>14</v>
      </c>
      <c r="H5672">
        <v>8</v>
      </c>
      <c r="I5672">
        <v>6</v>
      </c>
      <c r="J5672">
        <v>1</v>
      </c>
      <c r="K5672">
        <v>46.145294113173776</v>
      </c>
      <c r="L5672">
        <v>0.22001135257639998</v>
      </c>
    </row>
    <row r="5673" spans="1:12">
      <c r="A5673" s="73">
        <v>43337.291666666664</v>
      </c>
      <c r="B5673">
        <v>0.41799999999999998</v>
      </c>
      <c r="C5673">
        <v>12.4</v>
      </c>
      <c r="D5673">
        <v>1.0371999999999999</v>
      </c>
      <c r="F5673">
        <v>1.0371999999999999</v>
      </c>
      <c r="G5673">
        <v>2</v>
      </c>
      <c r="H5673">
        <v>8</v>
      </c>
      <c r="I5673">
        <v>7</v>
      </c>
      <c r="J5673">
        <v>0</v>
      </c>
      <c r="K5673">
        <v>50.751842801986548</v>
      </c>
      <c r="L5673">
        <v>3.7875760155199993E-2</v>
      </c>
    </row>
    <row r="5674" spans="1:12">
      <c r="A5674" s="73">
        <v>43337.333333333336</v>
      </c>
      <c r="B5674">
        <v>0.95499999999999996</v>
      </c>
      <c r="C5674">
        <v>140.69999999999999</v>
      </c>
      <c r="D5674">
        <v>1.0315000000000001</v>
      </c>
      <c r="F5674">
        <v>1.0315000000000001</v>
      </c>
      <c r="G5674">
        <v>7</v>
      </c>
      <c r="H5674">
        <v>8</v>
      </c>
      <c r="I5674">
        <v>8</v>
      </c>
      <c r="J5674">
        <v>1</v>
      </c>
      <c r="K5674">
        <v>43.389000615000256</v>
      </c>
      <c r="L5674">
        <v>0.44920993353124994</v>
      </c>
    </row>
    <row r="5675" spans="1:12">
      <c r="A5675" s="73">
        <v>43337.375</v>
      </c>
      <c r="B5675">
        <v>1.1399999999999999</v>
      </c>
      <c r="C5675">
        <v>181.9</v>
      </c>
      <c r="D5675">
        <v>1.0263</v>
      </c>
      <c r="F5675">
        <v>1.0263</v>
      </c>
      <c r="G5675">
        <v>9</v>
      </c>
      <c r="H5675">
        <v>8</v>
      </c>
      <c r="I5675">
        <v>9</v>
      </c>
      <c r="J5675">
        <v>1</v>
      </c>
      <c r="K5675">
        <v>40.986023492854144</v>
      </c>
      <c r="L5675">
        <v>0.76025430359999979</v>
      </c>
    </row>
    <row r="5676" spans="1:12">
      <c r="A5676" s="73">
        <v>43337.416666666664</v>
      </c>
      <c r="B5676">
        <v>1.2</v>
      </c>
      <c r="C5676">
        <v>278.39999999999998</v>
      </c>
      <c r="D5676">
        <v>1.0210999999999999</v>
      </c>
      <c r="F5676">
        <v>1.0210999999999999</v>
      </c>
      <c r="G5676">
        <v>13</v>
      </c>
      <c r="H5676">
        <v>8</v>
      </c>
      <c r="I5676">
        <v>10</v>
      </c>
      <c r="J5676">
        <v>1</v>
      </c>
      <c r="K5676">
        <v>40.221379561347291</v>
      </c>
      <c r="L5676">
        <v>0.88223039999999975</v>
      </c>
    </row>
    <row r="5677" spans="1:12">
      <c r="A5677" s="73">
        <v>43337.458333333336</v>
      </c>
      <c r="B5677">
        <v>2.31</v>
      </c>
      <c r="C5677">
        <v>359.3</v>
      </c>
      <c r="D5677">
        <v>1.0154000000000001</v>
      </c>
      <c r="F5677">
        <v>1.0154000000000001</v>
      </c>
      <c r="G5677">
        <v>1</v>
      </c>
      <c r="H5677">
        <v>8</v>
      </c>
      <c r="I5677">
        <v>11</v>
      </c>
      <c r="J5677">
        <v>2</v>
      </c>
      <c r="K5677">
        <v>27.374166828470585</v>
      </c>
      <c r="L5677">
        <v>6.2581087107000011</v>
      </c>
    </row>
    <row r="5678" spans="1:12">
      <c r="A5678" s="73">
        <v>43337.5</v>
      </c>
      <c r="B5678">
        <v>2.13</v>
      </c>
      <c r="C5678">
        <v>335.2</v>
      </c>
      <c r="D5678">
        <v>1.0188999999999999</v>
      </c>
      <c r="F5678">
        <v>1.0188999999999999</v>
      </c>
      <c r="G5678">
        <v>16</v>
      </c>
      <c r="H5678">
        <v>8</v>
      </c>
      <c r="I5678">
        <v>12</v>
      </c>
      <c r="J5678">
        <v>2</v>
      </c>
      <c r="K5678">
        <v>29.290098622991138</v>
      </c>
      <c r="L5678">
        <v>4.9231194916499996</v>
      </c>
    </row>
    <row r="5679" spans="1:12">
      <c r="A5679" s="73">
        <v>43337.541666666664</v>
      </c>
      <c r="B5679">
        <v>2.75</v>
      </c>
      <c r="C5679">
        <v>320.89999999999998</v>
      </c>
      <c r="D5679">
        <v>1.0161</v>
      </c>
      <c r="F5679">
        <v>1.0161</v>
      </c>
      <c r="G5679">
        <v>15</v>
      </c>
      <c r="H5679">
        <v>8</v>
      </c>
      <c r="I5679">
        <v>13</v>
      </c>
      <c r="J5679">
        <v>3</v>
      </c>
      <c r="K5679">
        <v>22.963577997420366</v>
      </c>
      <c r="L5679">
        <v>10.56585234375</v>
      </c>
    </row>
    <row r="5680" spans="1:12">
      <c r="A5680" s="73">
        <v>43337.583333333336</v>
      </c>
      <c r="B5680">
        <v>3.44</v>
      </c>
      <c r="C5680">
        <v>342.9</v>
      </c>
      <c r="D5680">
        <v>1.0127999999999999</v>
      </c>
      <c r="F5680">
        <v>1.0127999999999999</v>
      </c>
      <c r="G5680">
        <v>16</v>
      </c>
      <c r="H5680">
        <v>8</v>
      </c>
      <c r="I5680">
        <v>14</v>
      </c>
      <c r="J5680">
        <v>3</v>
      </c>
      <c r="K5680">
        <v>16.82667278509161</v>
      </c>
      <c r="L5680">
        <v>20.614320537599998</v>
      </c>
    </row>
    <row r="5681" spans="1:12">
      <c r="A5681" s="73">
        <v>43337.625</v>
      </c>
      <c r="B5681">
        <v>3.39</v>
      </c>
      <c r="C5681">
        <v>321.8</v>
      </c>
      <c r="D5681">
        <v>1.0113000000000001</v>
      </c>
      <c r="F5681">
        <v>1.0113000000000001</v>
      </c>
      <c r="G5681">
        <v>15</v>
      </c>
      <c r="H5681">
        <v>8</v>
      </c>
      <c r="I5681">
        <v>15</v>
      </c>
      <c r="J5681">
        <v>3</v>
      </c>
      <c r="K5681">
        <v>17.239376061347311</v>
      </c>
      <c r="L5681">
        <v>19.699223437350007</v>
      </c>
    </row>
    <row r="5682" spans="1:12">
      <c r="A5682" s="73">
        <v>43337.666666666664</v>
      </c>
      <c r="B5682">
        <v>3.06</v>
      </c>
      <c r="C5682">
        <v>334.6</v>
      </c>
      <c r="D5682">
        <v>1.0121</v>
      </c>
      <c r="F5682">
        <v>1.0121</v>
      </c>
      <c r="G5682">
        <v>16</v>
      </c>
      <c r="H5682">
        <v>8</v>
      </c>
      <c r="I5682">
        <v>16</v>
      </c>
      <c r="J5682">
        <v>3</v>
      </c>
      <c r="K5682">
        <v>20.088617684634979</v>
      </c>
      <c r="L5682">
        <v>14.4996563268</v>
      </c>
    </row>
    <row r="5683" spans="1:12">
      <c r="A5683" s="73">
        <v>43337.708333333336</v>
      </c>
      <c r="B5683">
        <v>4.1399999999999997</v>
      </c>
      <c r="C5683">
        <v>355.9</v>
      </c>
      <c r="D5683">
        <v>1.0106999999999999</v>
      </c>
      <c r="F5683">
        <v>1.0106999999999999</v>
      </c>
      <c r="G5683">
        <v>1</v>
      </c>
      <c r="H5683">
        <v>8</v>
      </c>
      <c r="I5683">
        <v>17</v>
      </c>
      <c r="J5683">
        <v>4</v>
      </c>
      <c r="K5683">
        <v>11.573826917511708</v>
      </c>
      <c r="L5683">
        <v>35.858597000399989</v>
      </c>
    </row>
    <row r="5684" spans="1:12">
      <c r="A5684" s="73">
        <v>43337.75</v>
      </c>
      <c r="B5684">
        <v>3.9</v>
      </c>
      <c r="C5684">
        <v>25.4</v>
      </c>
      <c r="D5684">
        <v>1.0156000000000001</v>
      </c>
      <c r="F5684">
        <v>1.0156000000000001</v>
      </c>
      <c r="G5684">
        <v>2</v>
      </c>
      <c r="H5684">
        <v>8</v>
      </c>
      <c r="I5684">
        <v>18</v>
      </c>
      <c r="J5684">
        <v>4</v>
      </c>
      <c r="K5684">
        <v>13.264402643539102</v>
      </c>
      <c r="L5684">
        <v>30.1221882</v>
      </c>
    </row>
    <row r="5685" spans="1:12">
      <c r="A5685" s="73">
        <v>43337.791666666664</v>
      </c>
      <c r="B5685">
        <v>4.5</v>
      </c>
      <c r="C5685">
        <v>60.3</v>
      </c>
      <c r="D5685">
        <v>1.0227999999999999</v>
      </c>
      <c r="F5685">
        <v>1.0227999999999999</v>
      </c>
      <c r="G5685">
        <v>4</v>
      </c>
      <c r="H5685">
        <v>8</v>
      </c>
      <c r="I5685">
        <v>19</v>
      </c>
      <c r="J5685">
        <v>5</v>
      </c>
      <c r="K5685">
        <v>9.2539633284706131</v>
      </c>
      <c r="L5685">
        <v>46.601324999999996</v>
      </c>
    </row>
    <row r="5686" spans="1:12">
      <c r="A5686" s="73">
        <v>43337.833333333336</v>
      </c>
      <c r="B5686">
        <v>4.34</v>
      </c>
      <c r="C5686">
        <v>72.5</v>
      </c>
      <c r="D5686">
        <v>1.0284</v>
      </c>
      <c r="F5686">
        <v>1.0284</v>
      </c>
      <c r="G5686">
        <v>4</v>
      </c>
      <c r="H5686">
        <v>8</v>
      </c>
      <c r="I5686">
        <v>20</v>
      </c>
      <c r="J5686">
        <v>4</v>
      </c>
      <c r="K5686">
        <v>10.253013812488877</v>
      </c>
      <c r="L5686">
        <v>42.03405235679999</v>
      </c>
    </row>
    <row r="5687" spans="1:12">
      <c r="A5687" s="73">
        <v>43337.875</v>
      </c>
      <c r="B5687">
        <v>3.8</v>
      </c>
      <c r="C5687">
        <v>86.6</v>
      </c>
      <c r="D5687">
        <v>1.0302</v>
      </c>
      <c r="F5687">
        <v>1.0302</v>
      </c>
      <c r="G5687">
        <v>5</v>
      </c>
      <c r="H5687">
        <v>8</v>
      </c>
      <c r="I5687">
        <v>21</v>
      </c>
      <c r="J5687">
        <v>4</v>
      </c>
      <c r="K5687">
        <v>14.002809196050517</v>
      </c>
      <c r="L5687">
        <v>28.264567199999995</v>
      </c>
    </row>
    <row r="5688" spans="1:12">
      <c r="A5688" s="73">
        <v>43337.916666666664</v>
      </c>
      <c r="B5688">
        <v>2.83</v>
      </c>
      <c r="C5688">
        <v>126.4</v>
      </c>
      <c r="D5688">
        <v>1.0318000000000001</v>
      </c>
      <c r="F5688">
        <v>1.0318000000000001</v>
      </c>
      <c r="G5688">
        <v>7</v>
      </c>
      <c r="H5688">
        <v>8</v>
      </c>
      <c r="I5688">
        <v>22</v>
      </c>
      <c r="J5688">
        <v>3</v>
      </c>
      <c r="K5688">
        <v>22.203252755411235</v>
      </c>
      <c r="L5688">
        <v>11.692969973300002</v>
      </c>
    </row>
    <row r="5689" spans="1:12">
      <c r="A5689" s="73">
        <v>43337.958333333336</v>
      </c>
      <c r="B5689">
        <v>2.56</v>
      </c>
      <c r="C5689">
        <v>159.6</v>
      </c>
      <c r="D5689">
        <v>1.0357000000000001</v>
      </c>
      <c r="F5689">
        <v>1.0357000000000001</v>
      </c>
      <c r="G5689">
        <v>8</v>
      </c>
      <c r="H5689">
        <v>8</v>
      </c>
      <c r="I5689">
        <v>23</v>
      </c>
      <c r="J5689">
        <v>3</v>
      </c>
      <c r="K5689">
        <v>24.820650447192051</v>
      </c>
      <c r="L5689">
        <v>8.6880813056000026</v>
      </c>
    </row>
    <row r="5690" spans="1:12">
      <c r="A5690" s="73">
        <v>43338</v>
      </c>
      <c r="B5690">
        <v>2.78</v>
      </c>
      <c r="C5690">
        <v>174.2</v>
      </c>
      <c r="D5690">
        <v>1.0403</v>
      </c>
      <c r="F5690">
        <v>1.0403</v>
      </c>
      <c r="G5690">
        <v>9</v>
      </c>
      <c r="H5690">
        <v>8</v>
      </c>
      <c r="I5690">
        <v>0</v>
      </c>
      <c r="J5690">
        <v>3</v>
      </c>
      <c r="K5690">
        <v>22.676956031666951</v>
      </c>
      <c r="L5690">
        <v>11.175397782799998</v>
      </c>
    </row>
    <row r="5691" spans="1:12">
      <c r="A5691" s="73">
        <v>43338.041666666664</v>
      </c>
      <c r="B5691">
        <v>1.36</v>
      </c>
      <c r="C5691">
        <v>146.4</v>
      </c>
      <c r="D5691">
        <v>1.0396000000000001</v>
      </c>
      <c r="F5691">
        <v>1.0396000000000001</v>
      </c>
      <c r="G5691">
        <v>8</v>
      </c>
      <c r="H5691">
        <v>8</v>
      </c>
      <c r="I5691">
        <v>1</v>
      </c>
      <c r="J5691">
        <v>1</v>
      </c>
      <c r="K5691">
        <v>38.217529077329026</v>
      </c>
      <c r="L5691">
        <v>1.3075340288000004</v>
      </c>
    </row>
    <row r="5692" spans="1:12">
      <c r="A5692" s="73">
        <v>43338.083333333336</v>
      </c>
      <c r="B5692">
        <v>4.1399999999999997</v>
      </c>
      <c r="C5692">
        <v>223</v>
      </c>
      <c r="D5692">
        <v>1.0395000000000001</v>
      </c>
      <c r="F5692">
        <v>1.0395000000000001</v>
      </c>
      <c r="G5692">
        <v>11</v>
      </c>
      <c r="H5692">
        <v>8</v>
      </c>
      <c r="I5692">
        <v>2</v>
      </c>
      <c r="J5692">
        <v>4</v>
      </c>
      <c r="K5692">
        <v>11.573826917511708</v>
      </c>
      <c r="L5692">
        <v>36.880391393999993</v>
      </c>
    </row>
    <row r="5693" spans="1:12">
      <c r="A5693" s="73">
        <v>43338.125</v>
      </c>
      <c r="B5693">
        <v>3.97</v>
      </c>
      <c r="C5693">
        <v>251.3</v>
      </c>
      <c r="D5693">
        <v>1.0441</v>
      </c>
      <c r="F5693">
        <v>1.0441</v>
      </c>
      <c r="G5693">
        <v>12</v>
      </c>
      <c r="H5693">
        <v>8</v>
      </c>
      <c r="I5693">
        <v>3</v>
      </c>
      <c r="J5693">
        <v>4</v>
      </c>
      <c r="K5693">
        <v>12.75941805678111</v>
      </c>
      <c r="L5693">
        <v>32.665072044650003</v>
      </c>
    </row>
    <row r="5694" spans="1:12">
      <c r="A5694" s="73">
        <v>43338.166666666664</v>
      </c>
      <c r="B5694">
        <v>3.51</v>
      </c>
      <c r="C5694">
        <v>258.10000000000002</v>
      </c>
      <c r="D5694">
        <v>1.0462</v>
      </c>
      <c r="F5694">
        <v>1.0462</v>
      </c>
      <c r="G5694">
        <v>12</v>
      </c>
      <c r="H5694">
        <v>8</v>
      </c>
      <c r="I5694">
        <v>4</v>
      </c>
      <c r="J5694">
        <v>4</v>
      </c>
      <c r="K5694">
        <v>16.257288198333619</v>
      </c>
      <c r="L5694">
        <v>22.620701528099996</v>
      </c>
    </row>
    <row r="5695" spans="1:12">
      <c r="A5695" s="73">
        <v>43338.208333333336</v>
      </c>
      <c r="B5695">
        <v>6.03</v>
      </c>
      <c r="C5695">
        <v>274.2</v>
      </c>
      <c r="D5695">
        <v>1.0507</v>
      </c>
      <c r="F5695">
        <v>1.0507</v>
      </c>
      <c r="G5695">
        <v>13</v>
      </c>
      <c r="H5695">
        <v>8</v>
      </c>
      <c r="I5695">
        <v>5</v>
      </c>
      <c r="J5695">
        <v>6</v>
      </c>
      <c r="K5695">
        <v>2.2862430750459715</v>
      </c>
      <c r="L5695">
        <v>115.18625885445</v>
      </c>
    </row>
    <row r="5696" spans="1:12">
      <c r="A5696" s="73">
        <v>43338.25</v>
      </c>
      <c r="B5696">
        <v>6.43</v>
      </c>
      <c r="C5696">
        <v>225.7</v>
      </c>
      <c r="D5696">
        <v>1.0455000000000001</v>
      </c>
      <c r="F5696">
        <v>1.0455000000000001</v>
      </c>
      <c r="G5696">
        <v>11</v>
      </c>
      <c r="H5696">
        <v>8</v>
      </c>
      <c r="I5696">
        <v>6</v>
      </c>
      <c r="J5696">
        <v>6</v>
      </c>
      <c r="K5696">
        <v>1.2366168650003149</v>
      </c>
      <c r="L5696">
        <v>138.97188883425</v>
      </c>
    </row>
    <row r="5697" spans="1:12">
      <c r="A5697" s="73">
        <v>43338.291666666664</v>
      </c>
      <c r="B5697">
        <v>5.54</v>
      </c>
      <c r="C5697">
        <v>234.9</v>
      </c>
      <c r="D5697">
        <v>1.04</v>
      </c>
      <c r="F5697">
        <v>1.04</v>
      </c>
      <c r="G5697">
        <v>11</v>
      </c>
      <c r="H5697">
        <v>8</v>
      </c>
      <c r="I5697">
        <v>7</v>
      </c>
      <c r="J5697">
        <v>6</v>
      </c>
      <c r="K5697">
        <v>4.0081351823519027</v>
      </c>
      <c r="L5697">
        <v>88.416361280000004</v>
      </c>
    </row>
    <row r="5698" spans="1:12">
      <c r="A5698" s="73">
        <v>43338.333333333336</v>
      </c>
      <c r="B5698">
        <v>7.07</v>
      </c>
      <c r="C5698">
        <v>245.4</v>
      </c>
      <c r="D5698">
        <v>1.0373000000000001</v>
      </c>
      <c r="F5698">
        <v>1.0373000000000001</v>
      </c>
      <c r="G5698">
        <v>12</v>
      </c>
      <c r="H5698">
        <v>8</v>
      </c>
      <c r="I5698">
        <v>8</v>
      </c>
      <c r="J5698">
        <v>7</v>
      </c>
      <c r="K5698">
        <v>0.22281492892726126</v>
      </c>
      <c r="L5698">
        <v>183.28740548195003</v>
      </c>
    </row>
    <row r="5699" spans="1:12">
      <c r="A5699" s="73">
        <v>43338.375</v>
      </c>
      <c r="B5699">
        <v>6.02</v>
      </c>
      <c r="C5699">
        <v>251.4</v>
      </c>
      <c r="D5699">
        <v>1.0297000000000001</v>
      </c>
      <c r="F5699">
        <v>1.0297000000000001</v>
      </c>
      <c r="G5699">
        <v>12</v>
      </c>
      <c r="H5699">
        <v>8</v>
      </c>
      <c r="I5699">
        <v>9</v>
      </c>
      <c r="J5699">
        <v>6</v>
      </c>
      <c r="K5699">
        <v>2.3165837302971148</v>
      </c>
      <c r="L5699">
        <v>112.32338703879998</v>
      </c>
    </row>
    <row r="5700" spans="1:12">
      <c r="A5700" s="73">
        <v>43338.416666666664</v>
      </c>
      <c r="B5700">
        <v>6.07</v>
      </c>
      <c r="C5700">
        <v>265.8</v>
      </c>
      <c r="D5700">
        <v>1.0310999999999999</v>
      </c>
      <c r="F5700">
        <v>1.0310999999999999</v>
      </c>
      <c r="G5700">
        <v>13</v>
      </c>
      <c r="H5700">
        <v>8</v>
      </c>
      <c r="I5700">
        <v>10</v>
      </c>
      <c r="J5700">
        <v>6</v>
      </c>
      <c r="K5700">
        <v>2.1668804540414057</v>
      </c>
      <c r="L5700">
        <v>115.30200634364999</v>
      </c>
    </row>
    <row r="5701" spans="1:12">
      <c r="A5701" s="73">
        <v>43338.458333333336</v>
      </c>
      <c r="B5701">
        <v>6.92</v>
      </c>
      <c r="C5701">
        <v>251.8</v>
      </c>
      <c r="D5701">
        <v>1.0285</v>
      </c>
      <c r="F5701">
        <v>1.0285</v>
      </c>
      <c r="G5701">
        <v>12</v>
      </c>
      <c r="H5701">
        <v>8</v>
      </c>
      <c r="I5701">
        <v>11</v>
      </c>
      <c r="J5701">
        <v>7</v>
      </c>
      <c r="K5701">
        <v>0.38692475769438334</v>
      </c>
      <c r="L5701">
        <v>170.40902190399999</v>
      </c>
    </row>
    <row r="5702" spans="1:12">
      <c r="A5702" s="73">
        <v>43338.5</v>
      </c>
      <c r="B5702">
        <v>4.8600000000000003</v>
      </c>
      <c r="C5702">
        <v>254.8</v>
      </c>
      <c r="D5702">
        <v>1.022</v>
      </c>
      <c r="F5702">
        <v>1.022</v>
      </c>
      <c r="G5702">
        <v>12</v>
      </c>
      <c r="H5702">
        <v>8</v>
      </c>
      <c r="I5702">
        <v>12</v>
      </c>
      <c r="J5702">
        <v>5</v>
      </c>
      <c r="K5702">
        <v>7.1932997394295199</v>
      </c>
      <c r="L5702">
        <v>58.658331816000008</v>
      </c>
    </row>
    <row r="5703" spans="1:12">
      <c r="A5703" s="73">
        <v>43338.541666666664</v>
      </c>
      <c r="B5703">
        <v>3.82</v>
      </c>
      <c r="C5703">
        <v>240.7</v>
      </c>
      <c r="D5703">
        <v>1.0192000000000001</v>
      </c>
      <c r="F5703">
        <v>1.0192000000000001</v>
      </c>
      <c r="G5703">
        <v>12</v>
      </c>
      <c r="H5703">
        <v>8</v>
      </c>
      <c r="I5703">
        <v>13</v>
      </c>
      <c r="J5703">
        <v>4</v>
      </c>
      <c r="K5703">
        <v>13.853527885548234</v>
      </c>
      <c r="L5703">
        <v>28.406616492799998</v>
      </c>
    </row>
    <row r="5704" spans="1:12">
      <c r="A5704" s="73">
        <v>43338.583333333336</v>
      </c>
      <c r="B5704">
        <v>4.79</v>
      </c>
      <c r="C5704">
        <v>208.9</v>
      </c>
      <c r="D5704">
        <v>1.0168999999999999</v>
      </c>
      <c r="F5704">
        <v>1.0168999999999999</v>
      </c>
      <c r="G5704">
        <v>10</v>
      </c>
      <c r="H5704">
        <v>8</v>
      </c>
      <c r="I5704">
        <v>14</v>
      </c>
      <c r="J5704">
        <v>5</v>
      </c>
      <c r="K5704">
        <v>7.5736843261875118</v>
      </c>
      <c r="L5704">
        <v>55.879793419549998</v>
      </c>
    </row>
    <row r="5705" spans="1:12">
      <c r="A5705" s="73">
        <v>43338.625</v>
      </c>
      <c r="B5705">
        <v>3.13</v>
      </c>
      <c r="C5705">
        <v>89.7</v>
      </c>
      <c r="D5705">
        <v>1.0185</v>
      </c>
      <c r="F5705">
        <v>1.0185</v>
      </c>
      <c r="G5705">
        <v>5</v>
      </c>
      <c r="H5705">
        <v>8</v>
      </c>
      <c r="I5705">
        <v>15</v>
      </c>
      <c r="J5705">
        <v>3</v>
      </c>
      <c r="K5705">
        <v>19.466033097876995</v>
      </c>
      <c r="L5705">
        <v>15.615793247249998</v>
      </c>
    </row>
    <row r="5706" spans="1:12">
      <c r="A5706" s="73">
        <v>43338.666666666664</v>
      </c>
      <c r="B5706">
        <v>3.7</v>
      </c>
      <c r="C5706">
        <v>144.6</v>
      </c>
      <c r="D5706">
        <v>1.0155000000000001</v>
      </c>
      <c r="F5706">
        <v>1.0155000000000001</v>
      </c>
      <c r="G5706">
        <v>7</v>
      </c>
      <c r="H5706">
        <v>8</v>
      </c>
      <c r="I5706">
        <v>16</v>
      </c>
      <c r="J5706">
        <v>4</v>
      </c>
      <c r="K5706">
        <v>14.761215748561929</v>
      </c>
      <c r="L5706">
        <v>25.719060750000004</v>
      </c>
    </row>
    <row r="5707" spans="1:12">
      <c r="A5707" s="73">
        <v>43338.708333333336</v>
      </c>
      <c r="B5707">
        <v>2.78</v>
      </c>
      <c r="C5707">
        <v>280.60000000000002</v>
      </c>
      <c r="D5707">
        <v>1.0196000000000001</v>
      </c>
      <c r="F5707">
        <v>1.0196000000000001</v>
      </c>
      <c r="G5707">
        <v>13</v>
      </c>
      <c r="H5707">
        <v>8</v>
      </c>
      <c r="I5707">
        <v>17</v>
      </c>
      <c r="J5707">
        <v>3</v>
      </c>
      <c r="K5707">
        <v>22.676956031666951</v>
      </c>
      <c r="L5707">
        <v>10.953028529599999</v>
      </c>
    </row>
    <row r="5708" spans="1:12">
      <c r="A5708" s="73">
        <v>43338.75</v>
      </c>
      <c r="B5708">
        <v>2.75</v>
      </c>
      <c r="C5708">
        <v>61.9</v>
      </c>
      <c r="D5708">
        <v>1.0215000000000001</v>
      </c>
      <c r="F5708">
        <v>1.0215000000000001</v>
      </c>
      <c r="G5708">
        <v>4</v>
      </c>
      <c r="H5708">
        <v>8</v>
      </c>
      <c r="I5708">
        <v>18</v>
      </c>
      <c r="J5708">
        <v>3</v>
      </c>
      <c r="K5708">
        <v>22.963577997420366</v>
      </c>
      <c r="L5708">
        <v>10.622003906250001</v>
      </c>
    </row>
    <row r="5709" spans="1:12">
      <c r="A5709" s="73">
        <v>43338.791666666664</v>
      </c>
      <c r="B5709">
        <v>3.47</v>
      </c>
      <c r="C5709">
        <v>90.6</v>
      </c>
      <c r="D5709">
        <v>1.0281</v>
      </c>
      <c r="F5709">
        <v>1.0281</v>
      </c>
      <c r="G5709">
        <v>5</v>
      </c>
      <c r="H5709">
        <v>8</v>
      </c>
      <c r="I5709">
        <v>19</v>
      </c>
      <c r="J5709">
        <v>3</v>
      </c>
      <c r="K5709">
        <v>16.581450819338176</v>
      </c>
      <c r="L5709">
        <v>21.477997518150005</v>
      </c>
    </row>
    <row r="5710" spans="1:12">
      <c r="A5710" s="73">
        <v>43338.833333333336</v>
      </c>
      <c r="B5710">
        <v>4.78</v>
      </c>
      <c r="C5710">
        <v>90.8</v>
      </c>
      <c r="D5710">
        <v>1.0311999999999999</v>
      </c>
      <c r="F5710">
        <v>1.0311999999999999</v>
      </c>
      <c r="G5710">
        <v>5</v>
      </c>
      <c r="H5710">
        <v>8</v>
      </c>
      <c r="I5710">
        <v>20</v>
      </c>
      <c r="J5710">
        <v>5</v>
      </c>
      <c r="K5710">
        <v>7.628824981438652</v>
      </c>
      <c r="L5710">
        <v>56.311435491200001</v>
      </c>
    </row>
    <row r="5711" spans="1:12">
      <c r="A5711" s="73">
        <v>43338.875</v>
      </c>
      <c r="B5711">
        <v>5.38</v>
      </c>
      <c r="C5711">
        <v>102.4</v>
      </c>
      <c r="D5711">
        <v>1.0377000000000001</v>
      </c>
      <c r="F5711">
        <v>1.0377000000000001</v>
      </c>
      <c r="G5711">
        <v>6</v>
      </c>
      <c r="H5711">
        <v>8</v>
      </c>
      <c r="I5711">
        <v>21</v>
      </c>
      <c r="J5711">
        <v>5</v>
      </c>
      <c r="K5711">
        <v>4.6743856663701671</v>
      </c>
      <c r="L5711">
        <v>80.795774437199995</v>
      </c>
    </row>
    <row r="5712" spans="1:12">
      <c r="A5712" s="73">
        <v>43338.916666666664</v>
      </c>
      <c r="B5712">
        <v>2.11</v>
      </c>
      <c r="C5712">
        <v>120.9</v>
      </c>
      <c r="D5712">
        <v>1.0428999999999999</v>
      </c>
      <c r="F5712">
        <v>1.0428999999999999</v>
      </c>
      <c r="G5712">
        <v>6</v>
      </c>
      <c r="H5712">
        <v>8</v>
      </c>
      <c r="I5712">
        <v>22</v>
      </c>
      <c r="J5712">
        <v>2</v>
      </c>
      <c r="K5712">
        <v>29.506979933493426</v>
      </c>
      <c r="L5712">
        <v>4.8984653199499988</v>
      </c>
    </row>
    <row r="5713" spans="1:12">
      <c r="A5713" s="73">
        <v>43338.958333333336</v>
      </c>
      <c r="B5713">
        <v>2.48</v>
      </c>
      <c r="C5713">
        <v>225.8</v>
      </c>
      <c r="D5713">
        <v>1.0419</v>
      </c>
      <c r="F5713">
        <v>1.0419</v>
      </c>
      <c r="G5713">
        <v>11</v>
      </c>
      <c r="H5713">
        <v>8</v>
      </c>
      <c r="I5713">
        <v>23</v>
      </c>
      <c r="J5713">
        <v>2</v>
      </c>
      <c r="K5713">
        <v>25.624175689201181</v>
      </c>
      <c r="L5713">
        <v>7.9460461823999999</v>
      </c>
    </row>
    <row r="5714" spans="1:12">
      <c r="A5714" s="73">
        <v>43339</v>
      </c>
      <c r="B5714">
        <v>2.65</v>
      </c>
      <c r="C5714">
        <v>234.5</v>
      </c>
      <c r="D5714">
        <v>1.0448999999999999</v>
      </c>
      <c r="F5714">
        <v>1.0448999999999999</v>
      </c>
      <c r="G5714">
        <v>11</v>
      </c>
      <c r="H5714">
        <v>8</v>
      </c>
      <c r="I5714">
        <v>0</v>
      </c>
      <c r="J5714">
        <v>3</v>
      </c>
      <c r="K5714">
        <v>23.93198454993178</v>
      </c>
      <c r="L5714">
        <v>9.7225985812499989</v>
      </c>
    </row>
    <row r="5715" spans="1:12">
      <c r="A5715" s="73">
        <v>43339.041666666664</v>
      </c>
      <c r="B5715">
        <v>1.31</v>
      </c>
      <c r="C5715">
        <v>218.9</v>
      </c>
      <c r="D5715">
        <v>1.046</v>
      </c>
      <c r="F5715">
        <v>1.046</v>
      </c>
      <c r="G5715">
        <v>11</v>
      </c>
      <c r="H5715">
        <v>8</v>
      </c>
      <c r="I5715">
        <v>1</v>
      </c>
      <c r="J5715">
        <v>1</v>
      </c>
      <c r="K5715">
        <v>38.838232353584729</v>
      </c>
      <c r="L5715">
        <v>1.175751593</v>
      </c>
    </row>
    <row r="5716" spans="1:12">
      <c r="A5716" s="73">
        <v>43339.083333333336</v>
      </c>
      <c r="B5716">
        <v>0.7</v>
      </c>
      <c r="C5716">
        <v>235.5</v>
      </c>
      <c r="D5716">
        <v>1.0505</v>
      </c>
      <c r="F5716">
        <v>1.0505</v>
      </c>
      <c r="G5716">
        <v>11</v>
      </c>
      <c r="H5716">
        <v>8</v>
      </c>
      <c r="I5716">
        <v>2</v>
      </c>
      <c r="J5716">
        <v>1</v>
      </c>
      <c r="K5716">
        <v>46.813412323904359</v>
      </c>
      <c r="L5716">
        <v>0.18016074999999995</v>
      </c>
    </row>
    <row r="5717" spans="1:12">
      <c r="A5717" s="73">
        <v>43339.125</v>
      </c>
      <c r="B5717">
        <v>0.42</v>
      </c>
      <c r="C5717">
        <v>189.2</v>
      </c>
      <c r="D5717">
        <v>1.0508</v>
      </c>
      <c r="F5717">
        <v>1.0508</v>
      </c>
      <c r="G5717">
        <v>9</v>
      </c>
      <c r="H5717">
        <v>8</v>
      </c>
      <c r="I5717">
        <v>3</v>
      </c>
      <c r="J5717">
        <v>0</v>
      </c>
      <c r="K5717">
        <v>50.723350670936327</v>
      </c>
      <c r="L5717">
        <v>3.8925835199999995E-2</v>
      </c>
    </row>
    <row r="5718" spans="1:12">
      <c r="A5718" s="73">
        <v>43339.166666666664</v>
      </c>
      <c r="B5718">
        <v>1.44</v>
      </c>
      <c r="C5718">
        <v>160.6</v>
      </c>
      <c r="D5718">
        <v>1.0533999999999999</v>
      </c>
      <c r="F5718">
        <v>1.0533999999999999</v>
      </c>
      <c r="G5718">
        <v>8</v>
      </c>
      <c r="H5718">
        <v>8</v>
      </c>
      <c r="I5718">
        <v>4</v>
      </c>
      <c r="J5718">
        <v>1</v>
      </c>
      <c r="K5718">
        <v>37.234803835319902</v>
      </c>
      <c r="L5718">
        <v>1.5727177727999997</v>
      </c>
    </row>
    <row r="5719" spans="1:12">
      <c r="A5719" s="73">
        <v>43339.208333333336</v>
      </c>
      <c r="B5719">
        <v>1.53</v>
      </c>
      <c r="C5719">
        <v>158.6</v>
      </c>
      <c r="D5719">
        <v>1.0546</v>
      </c>
      <c r="F5719">
        <v>1.0546</v>
      </c>
      <c r="G5719">
        <v>8</v>
      </c>
      <c r="H5719">
        <v>8</v>
      </c>
      <c r="I5719">
        <v>5</v>
      </c>
      <c r="J5719">
        <v>2</v>
      </c>
      <c r="K5719">
        <v>36.144537938059621</v>
      </c>
      <c r="L5719">
        <v>1.8885655521</v>
      </c>
    </row>
    <row r="5720" spans="1:12">
      <c r="A5720" s="73">
        <v>43339.25</v>
      </c>
      <c r="B5720">
        <v>2.38</v>
      </c>
      <c r="C5720">
        <v>172.4</v>
      </c>
      <c r="D5720">
        <v>1.0528</v>
      </c>
      <c r="F5720">
        <v>1.0528</v>
      </c>
      <c r="G5720">
        <v>9</v>
      </c>
      <c r="H5720">
        <v>8</v>
      </c>
      <c r="I5720">
        <v>6</v>
      </c>
      <c r="J5720">
        <v>2</v>
      </c>
      <c r="K5720">
        <v>26.646582241712601</v>
      </c>
      <c r="L5720">
        <v>7.0965415807999994</v>
      </c>
    </row>
    <row r="5721" spans="1:12">
      <c r="A5721" s="73">
        <v>43339.291666666664</v>
      </c>
      <c r="B5721">
        <v>2.16</v>
      </c>
      <c r="C5721">
        <v>174.2</v>
      </c>
      <c r="D5721">
        <v>1.0490999999999999</v>
      </c>
      <c r="F5721">
        <v>1.0490999999999999</v>
      </c>
      <c r="G5721">
        <v>9</v>
      </c>
      <c r="H5721">
        <v>8</v>
      </c>
      <c r="I5721">
        <v>7</v>
      </c>
      <c r="J5721">
        <v>2</v>
      </c>
      <c r="K5721">
        <v>28.96627665723771</v>
      </c>
      <c r="L5721">
        <v>5.2862554368000003</v>
      </c>
    </row>
    <row r="5722" spans="1:12">
      <c r="A5722" s="73">
        <v>43339.333333333336</v>
      </c>
      <c r="B5722">
        <v>2.06</v>
      </c>
      <c r="C5722">
        <v>197.5</v>
      </c>
      <c r="D5722">
        <v>1.0396000000000001</v>
      </c>
      <c r="F5722">
        <v>1.0396000000000001</v>
      </c>
      <c r="G5722">
        <v>10</v>
      </c>
      <c r="H5722">
        <v>8</v>
      </c>
      <c r="I5722">
        <v>8</v>
      </c>
      <c r="J5722">
        <v>2</v>
      </c>
      <c r="K5722">
        <v>30.052683209749123</v>
      </c>
      <c r="L5722">
        <v>4.5439959568000008</v>
      </c>
    </row>
    <row r="5723" spans="1:12">
      <c r="A5723" s="73">
        <v>43339.375</v>
      </c>
      <c r="B5723">
        <v>2.73</v>
      </c>
      <c r="C5723">
        <v>188</v>
      </c>
      <c r="D5723">
        <v>1.03</v>
      </c>
      <c r="F5723">
        <v>1.03</v>
      </c>
      <c r="G5723">
        <v>9</v>
      </c>
      <c r="H5723">
        <v>8</v>
      </c>
      <c r="I5723">
        <v>9</v>
      </c>
      <c r="J5723">
        <v>3</v>
      </c>
      <c r="K5723">
        <v>23.155659307922647</v>
      </c>
      <c r="L5723">
        <v>10.478404755</v>
      </c>
    </row>
    <row r="5724" spans="1:12">
      <c r="A5724" s="73">
        <v>43339.416666666664</v>
      </c>
      <c r="B5724">
        <v>3.53</v>
      </c>
      <c r="C5724">
        <v>171.5</v>
      </c>
      <c r="D5724">
        <v>1.0235000000000001</v>
      </c>
      <c r="F5724">
        <v>1.0235000000000001</v>
      </c>
      <c r="G5724">
        <v>9</v>
      </c>
      <c r="H5724">
        <v>8</v>
      </c>
      <c r="I5724">
        <v>10</v>
      </c>
      <c r="J5724">
        <v>4</v>
      </c>
      <c r="K5724">
        <v>16.096406887831339</v>
      </c>
      <c r="L5724">
        <v>22.510335479750001</v>
      </c>
    </row>
    <row r="5725" spans="1:12">
      <c r="A5725" s="73">
        <v>43339.458333333336</v>
      </c>
      <c r="B5725">
        <v>3.53</v>
      </c>
      <c r="C5725">
        <v>178.3</v>
      </c>
      <c r="D5725">
        <v>1.0184</v>
      </c>
      <c r="F5725">
        <v>1.0184</v>
      </c>
      <c r="G5725">
        <v>9</v>
      </c>
      <c r="H5725">
        <v>8</v>
      </c>
      <c r="I5725">
        <v>11</v>
      </c>
      <c r="J5725">
        <v>4</v>
      </c>
      <c r="K5725">
        <v>16.096406887831339</v>
      </c>
      <c r="L5725">
        <v>22.398168688399998</v>
      </c>
    </row>
    <row r="5726" spans="1:12">
      <c r="A5726" s="73">
        <v>43339.5</v>
      </c>
      <c r="B5726">
        <v>3.53</v>
      </c>
      <c r="C5726">
        <v>171.7</v>
      </c>
      <c r="D5726">
        <v>1.0163</v>
      </c>
      <c r="F5726">
        <v>1.0163</v>
      </c>
      <c r="G5726">
        <v>9</v>
      </c>
      <c r="H5726">
        <v>8</v>
      </c>
      <c r="I5726">
        <v>12</v>
      </c>
      <c r="J5726">
        <v>4</v>
      </c>
      <c r="K5726">
        <v>16.096406887831339</v>
      </c>
      <c r="L5726">
        <v>22.351982362549997</v>
      </c>
    </row>
    <row r="5727" spans="1:12">
      <c r="A5727" s="73">
        <v>43339.541666666664</v>
      </c>
      <c r="B5727">
        <v>2.4500000000000002</v>
      </c>
      <c r="C5727">
        <v>170.1</v>
      </c>
      <c r="D5727">
        <v>1.0158</v>
      </c>
      <c r="F5727">
        <v>1.0158</v>
      </c>
      <c r="G5727">
        <v>9</v>
      </c>
      <c r="H5727">
        <v>8</v>
      </c>
      <c r="I5727">
        <v>13</v>
      </c>
      <c r="J5727">
        <v>2</v>
      </c>
      <c r="K5727">
        <v>25.928797654954611</v>
      </c>
      <c r="L5727">
        <v>7.4692408875000025</v>
      </c>
    </row>
    <row r="5728" spans="1:12">
      <c r="A5728" s="73">
        <v>43339.583333333336</v>
      </c>
      <c r="B5728">
        <v>1.86</v>
      </c>
      <c r="C5728">
        <v>176.8</v>
      </c>
      <c r="D5728">
        <v>1.014</v>
      </c>
      <c r="F5728">
        <v>1.014</v>
      </c>
      <c r="G5728">
        <v>9</v>
      </c>
      <c r="H5728">
        <v>8</v>
      </c>
      <c r="I5728">
        <v>14</v>
      </c>
      <c r="J5728">
        <v>2</v>
      </c>
      <c r="K5728">
        <v>32.285496314771954</v>
      </c>
      <c r="L5728">
        <v>3.2624719920000005</v>
      </c>
    </row>
    <row r="5729" spans="1:12">
      <c r="A5729" s="73">
        <v>43339.625</v>
      </c>
      <c r="B5729">
        <v>4.88</v>
      </c>
      <c r="C5729">
        <v>140.6</v>
      </c>
      <c r="D5729">
        <v>1.0147999999999999</v>
      </c>
      <c r="F5729">
        <v>1.0147999999999999</v>
      </c>
      <c r="G5729">
        <v>7</v>
      </c>
      <c r="H5729">
        <v>8</v>
      </c>
      <c r="I5729">
        <v>15</v>
      </c>
      <c r="J5729">
        <v>5</v>
      </c>
      <c r="K5729">
        <v>7.0864184289272396</v>
      </c>
      <c r="L5729">
        <v>58.967121612799993</v>
      </c>
    </row>
    <row r="5730" spans="1:12">
      <c r="A5730" s="73">
        <v>43339.666666666664</v>
      </c>
      <c r="B5730">
        <v>8.6199999999999992</v>
      </c>
      <c r="C5730">
        <v>57</v>
      </c>
      <c r="D5730">
        <v>1.0226999999999999</v>
      </c>
      <c r="F5730">
        <v>1.0226999999999999</v>
      </c>
      <c r="G5730">
        <v>4</v>
      </c>
      <c r="H5730">
        <v>8</v>
      </c>
      <c r="I5730">
        <v>16</v>
      </c>
      <c r="J5730">
        <v>9</v>
      </c>
      <c r="K5730">
        <v>1.1620133650003353</v>
      </c>
      <c r="L5730">
        <v>327.52168358279994</v>
      </c>
    </row>
    <row r="5731" spans="1:12">
      <c r="A5731" s="73">
        <v>43339.708333333336</v>
      </c>
      <c r="B5731">
        <v>4.1900000000000004</v>
      </c>
      <c r="C5731">
        <v>81.599999999999994</v>
      </c>
      <c r="D5731">
        <v>1.04</v>
      </c>
      <c r="F5731">
        <v>1.04</v>
      </c>
      <c r="G5731">
        <v>5</v>
      </c>
      <c r="H5731">
        <v>8</v>
      </c>
      <c r="I5731">
        <v>17</v>
      </c>
      <c r="J5731">
        <v>4</v>
      </c>
      <c r="K5731">
        <v>11.236123641255997</v>
      </c>
      <c r="L5731">
        <v>38.251230680000013</v>
      </c>
    </row>
    <row r="5732" spans="1:12">
      <c r="A5732" s="73">
        <v>43339.75</v>
      </c>
      <c r="B5732">
        <v>5.47</v>
      </c>
      <c r="C5732">
        <v>20.2</v>
      </c>
      <c r="D5732">
        <v>1.0499000000000001</v>
      </c>
      <c r="F5732">
        <v>1.0499000000000001</v>
      </c>
      <c r="G5732">
        <v>2</v>
      </c>
      <c r="H5732">
        <v>8</v>
      </c>
      <c r="I5732">
        <v>18</v>
      </c>
      <c r="J5732">
        <v>5</v>
      </c>
      <c r="K5732">
        <v>4.2933197691098943</v>
      </c>
      <c r="L5732">
        <v>85.91716120884999</v>
      </c>
    </row>
    <row r="5733" spans="1:12">
      <c r="A5733" s="73">
        <v>43339.791666666664</v>
      </c>
      <c r="B5733">
        <v>4.4800000000000004</v>
      </c>
      <c r="C5733">
        <v>44.9</v>
      </c>
      <c r="D5733">
        <v>1.0502</v>
      </c>
      <c r="F5733">
        <v>1.0502</v>
      </c>
      <c r="G5733">
        <v>3</v>
      </c>
      <c r="H5733">
        <v>8</v>
      </c>
      <c r="I5733">
        <v>19</v>
      </c>
      <c r="J5733">
        <v>4</v>
      </c>
      <c r="K5733">
        <v>9.3760446389728944</v>
      </c>
      <c r="L5733">
        <v>47.214572339200018</v>
      </c>
    </row>
    <row r="5734" spans="1:12">
      <c r="A5734" s="73">
        <v>43339.833333333336</v>
      </c>
      <c r="B5734">
        <v>4.71</v>
      </c>
      <c r="C5734">
        <v>72</v>
      </c>
      <c r="D5734">
        <v>1.0487</v>
      </c>
      <c r="F5734">
        <v>1.0487</v>
      </c>
      <c r="G5734">
        <v>4</v>
      </c>
      <c r="H5734">
        <v>8</v>
      </c>
      <c r="I5734">
        <v>20</v>
      </c>
      <c r="J5734">
        <v>5</v>
      </c>
      <c r="K5734">
        <v>8.0204095681966443</v>
      </c>
      <c r="L5734">
        <v>54.787816652849997</v>
      </c>
    </row>
    <row r="5735" spans="1:12">
      <c r="A5735" s="73">
        <v>43339.875</v>
      </c>
      <c r="B5735">
        <v>6.01</v>
      </c>
      <c r="C5735">
        <v>88.5</v>
      </c>
      <c r="D5735">
        <v>1.0483</v>
      </c>
      <c r="F5735">
        <v>1.0483</v>
      </c>
      <c r="G5735">
        <v>5</v>
      </c>
      <c r="H5735">
        <v>8</v>
      </c>
      <c r="I5735">
        <v>21</v>
      </c>
      <c r="J5735">
        <v>6</v>
      </c>
      <c r="K5735">
        <v>2.347124385548256</v>
      </c>
      <c r="L5735">
        <v>113.78342599414999</v>
      </c>
    </row>
    <row r="5736" spans="1:12">
      <c r="A5736" s="73">
        <v>43339.916666666664</v>
      </c>
      <c r="B5736">
        <v>7.4</v>
      </c>
      <c r="C5736">
        <v>82.5</v>
      </c>
      <c r="D5736">
        <v>1.0472999999999999</v>
      </c>
      <c r="F5736">
        <v>1.0472999999999999</v>
      </c>
      <c r="G5736">
        <v>5</v>
      </c>
      <c r="H5736">
        <v>8</v>
      </c>
      <c r="I5736">
        <v>22</v>
      </c>
      <c r="J5736">
        <v>7</v>
      </c>
      <c r="K5736">
        <v>2.017330563959362E-2</v>
      </c>
      <c r="L5736">
        <v>212.1955476</v>
      </c>
    </row>
    <row r="5737" spans="1:12">
      <c r="A5737" s="73">
        <v>43339.958333333336</v>
      </c>
      <c r="B5737">
        <v>10.15</v>
      </c>
      <c r="C5737">
        <v>64.7</v>
      </c>
      <c r="D5737">
        <v>1.0468</v>
      </c>
      <c r="F5737">
        <v>1.0468</v>
      </c>
      <c r="G5737">
        <v>4</v>
      </c>
      <c r="H5737">
        <v>8</v>
      </c>
      <c r="I5737">
        <v>23</v>
      </c>
      <c r="J5737">
        <v>10</v>
      </c>
      <c r="K5737">
        <v>6.8014931115756969</v>
      </c>
      <c r="L5737">
        <v>547.30806147500004</v>
      </c>
    </row>
    <row r="5738" spans="1:12">
      <c r="A5738" s="73">
        <v>43340</v>
      </c>
      <c r="B5738">
        <v>6.55</v>
      </c>
      <c r="C5738">
        <v>62.4</v>
      </c>
      <c r="D5738">
        <v>1.0468</v>
      </c>
      <c r="F5738">
        <v>1.0468</v>
      </c>
      <c r="G5738">
        <v>4</v>
      </c>
      <c r="H5738">
        <v>8</v>
      </c>
      <c r="I5738">
        <v>0</v>
      </c>
      <c r="J5738">
        <v>7</v>
      </c>
      <c r="K5738">
        <v>0.98412900198661724</v>
      </c>
      <c r="L5738">
        <v>147.08135367499997</v>
      </c>
    </row>
    <row r="5739" spans="1:12">
      <c r="A5739" s="73">
        <v>43340.041666666664</v>
      </c>
      <c r="B5739">
        <v>7.06</v>
      </c>
      <c r="C5739">
        <v>57.9</v>
      </c>
      <c r="D5739">
        <v>1.0468</v>
      </c>
      <c r="F5739">
        <v>1.0468</v>
      </c>
      <c r="G5739">
        <v>4</v>
      </c>
      <c r="H5739">
        <v>8</v>
      </c>
      <c r="I5739">
        <v>1</v>
      </c>
      <c r="J5739">
        <v>7</v>
      </c>
      <c r="K5739">
        <v>0.23235558417840335</v>
      </c>
      <c r="L5739">
        <v>184.18227009439997</v>
      </c>
    </row>
    <row r="5740" spans="1:12">
      <c r="A5740" s="73">
        <v>43340.083333333336</v>
      </c>
      <c r="B5740">
        <v>7.34</v>
      </c>
      <c r="C5740">
        <v>56.6</v>
      </c>
      <c r="D5740">
        <v>1.0467</v>
      </c>
      <c r="F5740">
        <v>1.0467</v>
      </c>
      <c r="G5740">
        <v>4</v>
      </c>
      <c r="H5740">
        <v>8</v>
      </c>
      <c r="I5740">
        <v>2</v>
      </c>
      <c r="J5740">
        <v>7</v>
      </c>
      <c r="K5740">
        <v>4.0817237146442469E-2</v>
      </c>
      <c r="L5740">
        <v>206.95713720839998</v>
      </c>
    </row>
    <row r="5741" spans="1:12">
      <c r="A5741" s="73">
        <v>43340.125</v>
      </c>
      <c r="B5741">
        <v>7.1</v>
      </c>
      <c r="C5741">
        <v>33.6</v>
      </c>
      <c r="D5741">
        <v>1.0464</v>
      </c>
      <c r="F5741">
        <v>1.0464</v>
      </c>
      <c r="G5741">
        <v>2</v>
      </c>
      <c r="H5741">
        <v>8</v>
      </c>
      <c r="I5741">
        <v>3</v>
      </c>
      <c r="J5741">
        <v>7</v>
      </c>
      <c r="K5741">
        <v>0.1953929631738375</v>
      </c>
      <c r="L5741">
        <v>187.25903519999997</v>
      </c>
    </row>
    <row r="5742" spans="1:12">
      <c r="A5742" s="73">
        <v>43340.166666666664</v>
      </c>
      <c r="B5742">
        <v>8.7200000000000006</v>
      </c>
      <c r="C5742">
        <v>16.7</v>
      </c>
      <c r="D5742">
        <v>1.0467</v>
      </c>
      <c r="F5742">
        <v>1.0467</v>
      </c>
      <c r="G5742">
        <v>2</v>
      </c>
      <c r="H5742">
        <v>8</v>
      </c>
      <c r="I5742">
        <v>4</v>
      </c>
      <c r="J5742">
        <v>9</v>
      </c>
      <c r="K5742">
        <v>1.387606812488924</v>
      </c>
      <c r="L5742">
        <v>347.00975470080004</v>
      </c>
    </row>
    <row r="5743" spans="1:12">
      <c r="A5743" s="73">
        <v>43340.208333333336</v>
      </c>
      <c r="B5743">
        <v>10.64</v>
      </c>
      <c r="C5743">
        <v>20.399999999999999</v>
      </c>
      <c r="D5743">
        <v>1.0496000000000001</v>
      </c>
      <c r="F5743">
        <v>1.0496000000000001</v>
      </c>
      <c r="G5743">
        <v>2</v>
      </c>
      <c r="H5743">
        <v>8</v>
      </c>
      <c r="I5743">
        <v>5</v>
      </c>
      <c r="J5743">
        <v>11</v>
      </c>
      <c r="K5743">
        <v>9.5974010042697682</v>
      </c>
      <c r="L5743">
        <v>632.1479155712002</v>
      </c>
    </row>
    <row r="5744" spans="1:12">
      <c r="A5744" s="73">
        <v>43340.25</v>
      </c>
      <c r="B5744">
        <v>14.05</v>
      </c>
      <c r="C5744">
        <v>24.2</v>
      </c>
      <c r="D5744">
        <v>1.0496000000000001</v>
      </c>
      <c r="F5744">
        <v>1.0496000000000001</v>
      </c>
      <c r="G5744">
        <v>2</v>
      </c>
      <c r="H5744">
        <v>8</v>
      </c>
      <c r="I5744">
        <v>6</v>
      </c>
      <c r="J5744">
        <v>14</v>
      </c>
      <c r="K5744">
        <v>42.353637563630542</v>
      </c>
      <c r="L5744">
        <v>1455.5354896000003</v>
      </c>
    </row>
    <row r="5745" spans="1:12">
      <c r="A5745" s="73">
        <v>43340.291666666664</v>
      </c>
      <c r="B5745">
        <v>13.27</v>
      </c>
      <c r="C5745">
        <v>21.7</v>
      </c>
      <c r="D5745">
        <v>1.0489999999999999</v>
      </c>
      <c r="F5745">
        <v>1.0489999999999999</v>
      </c>
      <c r="G5745">
        <v>2</v>
      </c>
      <c r="H5745">
        <v>8</v>
      </c>
      <c r="I5745">
        <v>7</v>
      </c>
      <c r="J5745">
        <v>13</v>
      </c>
      <c r="K5745">
        <v>32.809608673219557</v>
      </c>
      <c r="L5745">
        <v>1225.6268346835</v>
      </c>
    </row>
    <row r="5746" spans="1:12">
      <c r="A5746" s="73">
        <v>43340.333333333336</v>
      </c>
      <c r="B5746">
        <v>12.03</v>
      </c>
      <c r="C5746">
        <v>16.2</v>
      </c>
      <c r="D5746">
        <v>1.05</v>
      </c>
      <c r="F5746">
        <v>1.05</v>
      </c>
      <c r="G5746">
        <v>2</v>
      </c>
      <c r="H5746">
        <v>8</v>
      </c>
      <c r="I5746">
        <v>8</v>
      </c>
      <c r="J5746">
        <v>12</v>
      </c>
      <c r="K5746">
        <v>20.141849924361097</v>
      </c>
      <c r="L5746">
        <v>914.02102417499987</v>
      </c>
    </row>
    <row r="5747" spans="1:12">
      <c r="A5747" s="73">
        <v>43340.375</v>
      </c>
      <c r="B5747">
        <v>12.35</v>
      </c>
      <c r="C5747">
        <v>20.399999999999999</v>
      </c>
      <c r="D5747">
        <v>1.0484</v>
      </c>
      <c r="F5747">
        <v>1.0484</v>
      </c>
      <c r="G5747">
        <v>2</v>
      </c>
      <c r="H5747">
        <v>8</v>
      </c>
      <c r="I5747">
        <v>9</v>
      </c>
      <c r="J5747">
        <v>12</v>
      </c>
      <c r="K5747">
        <v>23.116548956324571</v>
      </c>
      <c r="L5747">
        <v>987.4108370749999</v>
      </c>
    </row>
    <row r="5748" spans="1:12">
      <c r="A5748" s="73">
        <v>43340.416666666664</v>
      </c>
      <c r="B5748">
        <v>12.25</v>
      </c>
      <c r="C5748">
        <v>17.3</v>
      </c>
      <c r="D5748">
        <v>1.0492999999999999</v>
      </c>
      <c r="F5748">
        <v>1.0492999999999999</v>
      </c>
      <c r="G5748">
        <v>2</v>
      </c>
      <c r="H5748">
        <v>8</v>
      </c>
      <c r="I5748">
        <v>10</v>
      </c>
      <c r="J5748">
        <v>12</v>
      </c>
      <c r="K5748">
        <v>22.164955508835991</v>
      </c>
      <c r="L5748">
        <v>964.44606015624993</v>
      </c>
    </row>
    <row r="5749" spans="1:12">
      <c r="A5749" s="73">
        <v>43340.458333333336</v>
      </c>
      <c r="B5749">
        <v>11.06</v>
      </c>
      <c r="C5749">
        <v>9.6</v>
      </c>
      <c r="D5749">
        <v>1.0502</v>
      </c>
      <c r="F5749">
        <v>1.0502</v>
      </c>
      <c r="G5749">
        <v>1</v>
      </c>
      <c r="H5749">
        <v>8</v>
      </c>
      <c r="I5749">
        <v>11</v>
      </c>
      <c r="J5749">
        <v>11</v>
      </c>
      <c r="K5749">
        <v>12.376093483721826</v>
      </c>
      <c r="L5749">
        <v>710.40727330160007</v>
      </c>
    </row>
    <row r="5750" spans="1:12">
      <c r="A5750" s="73">
        <v>43340.5</v>
      </c>
      <c r="B5750">
        <v>10.7</v>
      </c>
      <c r="C5750">
        <v>18</v>
      </c>
      <c r="D5750">
        <v>1.0435000000000001</v>
      </c>
      <c r="F5750">
        <v>1.0435000000000001</v>
      </c>
      <c r="G5750">
        <v>2</v>
      </c>
      <c r="H5750">
        <v>8</v>
      </c>
      <c r="I5750">
        <v>12</v>
      </c>
      <c r="J5750">
        <v>11</v>
      </c>
      <c r="K5750">
        <v>9.9727570727629118</v>
      </c>
      <c r="L5750">
        <v>639.1661852499999</v>
      </c>
    </row>
    <row r="5751" spans="1:12">
      <c r="A5751" s="73">
        <v>43340.541666666664</v>
      </c>
      <c r="B5751">
        <v>11.06</v>
      </c>
      <c r="C5751">
        <v>23.9</v>
      </c>
      <c r="D5751">
        <v>1.0412999999999999</v>
      </c>
      <c r="F5751">
        <v>1.0412999999999999</v>
      </c>
      <c r="G5751">
        <v>2</v>
      </c>
      <c r="H5751">
        <v>8</v>
      </c>
      <c r="I5751">
        <v>13</v>
      </c>
      <c r="J5751">
        <v>11</v>
      </c>
      <c r="K5751">
        <v>12.376093483721826</v>
      </c>
      <c r="L5751">
        <v>704.38687268039996</v>
      </c>
    </row>
    <row r="5752" spans="1:12">
      <c r="A5752" s="73">
        <v>43340.583333333336</v>
      </c>
      <c r="B5752">
        <v>10.75</v>
      </c>
      <c r="C5752">
        <v>19.3</v>
      </c>
      <c r="D5752">
        <v>1.0432999999999999</v>
      </c>
      <c r="F5752">
        <v>1.0432999999999999</v>
      </c>
      <c r="G5752">
        <v>2</v>
      </c>
      <c r="H5752">
        <v>8</v>
      </c>
      <c r="I5752">
        <v>14</v>
      </c>
      <c r="J5752">
        <v>11</v>
      </c>
      <c r="K5752">
        <v>10.291053796507208</v>
      </c>
      <c r="L5752">
        <v>648.04416484374997</v>
      </c>
    </row>
    <row r="5753" spans="1:12">
      <c r="A5753" s="73">
        <v>43340.625</v>
      </c>
      <c r="B5753">
        <v>9.99</v>
      </c>
      <c r="C5753">
        <v>20.7</v>
      </c>
      <c r="D5753">
        <v>1.0388999999999999</v>
      </c>
      <c r="F5753">
        <v>1.0388999999999999</v>
      </c>
      <c r="G5753">
        <v>2</v>
      </c>
      <c r="H5753">
        <v>8</v>
      </c>
      <c r="I5753">
        <v>15</v>
      </c>
      <c r="J5753">
        <v>10</v>
      </c>
      <c r="K5753">
        <v>5.9925435955939594</v>
      </c>
      <c r="L5753">
        <v>517.89320783054995</v>
      </c>
    </row>
    <row r="5754" spans="1:12">
      <c r="A5754" s="73">
        <v>43340.666666666664</v>
      </c>
      <c r="B5754">
        <v>8.2799999999999994</v>
      </c>
      <c r="C5754">
        <v>21.8</v>
      </c>
      <c r="D5754">
        <v>1.0412999999999999</v>
      </c>
      <c r="F5754">
        <v>1.0412999999999999</v>
      </c>
      <c r="G5754">
        <v>2</v>
      </c>
      <c r="H5754">
        <v>8</v>
      </c>
      <c r="I5754">
        <v>16</v>
      </c>
      <c r="J5754">
        <v>8</v>
      </c>
      <c r="K5754">
        <v>0.54459564353914525</v>
      </c>
      <c r="L5754">
        <v>295.55402834879987</v>
      </c>
    </row>
    <row r="5755" spans="1:12">
      <c r="A5755" s="73">
        <v>43340.708333333336</v>
      </c>
      <c r="B5755">
        <v>7.92</v>
      </c>
      <c r="C5755">
        <v>23.7</v>
      </c>
      <c r="D5755">
        <v>1.0406</v>
      </c>
      <c r="F5755">
        <v>1.0406</v>
      </c>
      <c r="G5755">
        <v>2</v>
      </c>
      <c r="H5755">
        <v>8</v>
      </c>
      <c r="I5755">
        <v>17</v>
      </c>
      <c r="J5755">
        <v>8</v>
      </c>
      <c r="K5755">
        <v>0.14285923258023833</v>
      </c>
      <c r="L5755">
        <v>258.48144368639998</v>
      </c>
    </row>
    <row r="5756" spans="1:12">
      <c r="A5756" s="73">
        <v>43340.75</v>
      </c>
      <c r="B5756">
        <v>6.13</v>
      </c>
      <c r="C5756">
        <v>20.5</v>
      </c>
      <c r="D5756">
        <v>1.0428999999999999</v>
      </c>
      <c r="F5756">
        <v>1.0428999999999999</v>
      </c>
      <c r="G5756">
        <v>2</v>
      </c>
      <c r="H5756">
        <v>8</v>
      </c>
      <c r="I5756">
        <v>18</v>
      </c>
      <c r="J5756">
        <v>6</v>
      </c>
      <c r="K5756">
        <v>1.993836522534558</v>
      </c>
      <c r="L5756">
        <v>120.11412871565</v>
      </c>
    </row>
    <row r="5757" spans="1:12">
      <c r="A5757" s="73">
        <v>43340.791666666664</v>
      </c>
      <c r="B5757">
        <v>4.33</v>
      </c>
      <c r="C5757">
        <v>21.8</v>
      </c>
      <c r="D5757">
        <v>1.0496000000000001</v>
      </c>
      <c r="F5757">
        <v>1.0496000000000001</v>
      </c>
      <c r="G5757">
        <v>2</v>
      </c>
      <c r="H5757">
        <v>8</v>
      </c>
      <c r="I5757">
        <v>19</v>
      </c>
      <c r="J5757">
        <v>4</v>
      </c>
      <c r="K5757">
        <v>10.317154467740018</v>
      </c>
      <c r="L5757">
        <v>42.604700377600004</v>
      </c>
    </row>
    <row r="5758" spans="1:12">
      <c r="A5758" s="73">
        <v>43340.833333333336</v>
      </c>
      <c r="B5758">
        <v>5.26</v>
      </c>
      <c r="C5758">
        <v>2.9</v>
      </c>
      <c r="D5758">
        <v>1.0562</v>
      </c>
      <c r="F5758">
        <v>1.0562</v>
      </c>
      <c r="G5758">
        <v>1</v>
      </c>
      <c r="H5758">
        <v>8</v>
      </c>
      <c r="I5758">
        <v>20</v>
      </c>
      <c r="J5758">
        <v>5</v>
      </c>
      <c r="K5758">
        <v>5.2076735293838645</v>
      </c>
      <c r="L5758">
        <v>76.855225285599985</v>
      </c>
    </row>
    <row r="5759" spans="1:12">
      <c r="A5759" s="73">
        <v>43340.875</v>
      </c>
      <c r="B5759">
        <v>4.46</v>
      </c>
      <c r="C5759">
        <v>16</v>
      </c>
      <c r="D5759">
        <v>1.0590999999999999</v>
      </c>
      <c r="F5759">
        <v>1.0590999999999999</v>
      </c>
      <c r="G5759">
        <v>2</v>
      </c>
      <c r="H5759">
        <v>8</v>
      </c>
      <c r="I5759">
        <v>21</v>
      </c>
      <c r="J5759">
        <v>4</v>
      </c>
      <c r="K5759">
        <v>9.4989259494751792</v>
      </c>
      <c r="L5759">
        <v>46.979841638799996</v>
      </c>
    </row>
    <row r="5760" spans="1:12">
      <c r="A5760" s="73">
        <v>43340.916666666664</v>
      </c>
      <c r="B5760">
        <v>3.12</v>
      </c>
      <c r="C5760">
        <v>54.7</v>
      </c>
      <c r="D5760">
        <v>1.0604</v>
      </c>
      <c r="F5760">
        <v>1.0604</v>
      </c>
      <c r="G5760">
        <v>3</v>
      </c>
      <c r="H5760">
        <v>8</v>
      </c>
      <c r="I5760">
        <v>22</v>
      </c>
      <c r="J5760">
        <v>3</v>
      </c>
      <c r="K5760">
        <v>19.554373753128132</v>
      </c>
      <c r="L5760">
        <v>16.102878105600002</v>
      </c>
    </row>
    <row r="5761" spans="1:12">
      <c r="A5761" s="73">
        <v>43340.958333333336</v>
      </c>
      <c r="B5761">
        <v>4.13</v>
      </c>
      <c r="C5761">
        <v>51.2</v>
      </c>
      <c r="D5761">
        <v>1.0624</v>
      </c>
      <c r="F5761">
        <v>1.0624</v>
      </c>
      <c r="G5761">
        <v>3</v>
      </c>
      <c r="H5761">
        <v>8</v>
      </c>
      <c r="I5761">
        <v>23</v>
      </c>
      <c r="J5761">
        <v>4</v>
      </c>
      <c r="K5761">
        <v>11.641967572762848</v>
      </c>
      <c r="L5761">
        <v>37.420382406400002</v>
      </c>
    </row>
    <row r="5762" spans="1:12">
      <c r="A5762" s="73">
        <v>43341</v>
      </c>
      <c r="B5762">
        <v>1.36</v>
      </c>
      <c r="C5762">
        <v>287.89999999999998</v>
      </c>
      <c r="D5762">
        <v>1.0615000000000001</v>
      </c>
      <c r="F5762">
        <v>1.0615000000000001</v>
      </c>
      <c r="G5762">
        <v>14</v>
      </c>
      <c r="H5762">
        <v>8</v>
      </c>
      <c r="I5762">
        <v>0</v>
      </c>
      <c r="J5762">
        <v>1</v>
      </c>
      <c r="K5762">
        <v>38.217529077329026</v>
      </c>
      <c r="L5762">
        <v>1.3350782720000003</v>
      </c>
    </row>
    <row r="5763" spans="1:12">
      <c r="A5763" s="73">
        <v>43341.041666666664</v>
      </c>
      <c r="B5763">
        <v>2.89</v>
      </c>
      <c r="C5763">
        <v>259.39999999999998</v>
      </c>
      <c r="D5763">
        <v>1.0602</v>
      </c>
      <c r="F5763">
        <v>1.0602</v>
      </c>
      <c r="G5763">
        <v>13</v>
      </c>
      <c r="H5763">
        <v>8</v>
      </c>
      <c r="I5763">
        <v>1</v>
      </c>
      <c r="J5763">
        <v>3</v>
      </c>
      <c r="K5763">
        <v>21.641408823904381</v>
      </c>
      <c r="L5763">
        <v>12.795325326900002</v>
      </c>
    </row>
    <row r="5764" spans="1:12">
      <c r="A5764" s="73">
        <v>43341.083333333336</v>
      </c>
      <c r="B5764">
        <v>1.5</v>
      </c>
      <c r="C5764">
        <v>330.2</v>
      </c>
      <c r="D5764">
        <v>1.0646</v>
      </c>
      <c r="F5764">
        <v>1.0646</v>
      </c>
      <c r="G5764">
        <v>16</v>
      </c>
      <c r="H5764">
        <v>8</v>
      </c>
      <c r="I5764">
        <v>2</v>
      </c>
      <c r="J5764">
        <v>2</v>
      </c>
      <c r="K5764">
        <v>36.50615990381305</v>
      </c>
      <c r="L5764">
        <v>1.7965125</v>
      </c>
    </row>
    <row r="5765" spans="1:12">
      <c r="A5765" s="73">
        <v>43341.125</v>
      </c>
      <c r="B5765">
        <v>3.03</v>
      </c>
      <c r="C5765">
        <v>33.799999999999997</v>
      </c>
      <c r="D5765">
        <v>1.0664</v>
      </c>
      <c r="F5765">
        <v>1.0664</v>
      </c>
      <c r="G5765">
        <v>3</v>
      </c>
      <c r="H5765">
        <v>8</v>
      </c>
      <c r="I5765">
        <v>3</v>
      </c>
      <c r="J5765">
        <v>3</v>
      </c>
      <c r="K5765">
        <v>20.358439650388412</v>
      </c>
      <c r="L5765">
        <v>14.832625316399996</v>
      </c>
    </row>
    <row r="5766" spans="1:12">
      <c r="A5766" s="73">
        <v>43341.166666666664</v>
      </c>
      <c r="B5766">
        <v>4.67</v>
      </c>
      <c r="C5766">
        <v>1.7</v>
      </c>
      <c r="D5766">
        <v>1.0656000000000001</v>
      </c>
      <c r="F5766">
        <v>1.0656000000000001</v>
      </c>
      <c r="G5766">
        <v>1</v>
      </c>
      <c r="H5766">
        <v>8</v>
      </c>
      <c r="I5766">
        <v>4</v>
      </c>
      <c r="J5766">
        <v>5</v>
      </c>
      <c r="K5766">
        <v>8.2485721892012105</v>
      </c>
      <c r="L5766">
        <v>54.264381566400004</v>
      </c>
    </row>
    <row r="5767" spans="1:12">
      <c r="A5767" s="73">
        <v>43341.208333333336</v>
      </c>
      <c r="B5767">
        <v>6.6</v>
      </c>
      <c r="C5767">
        <v>357.7</v>
      </c>
      <c r="D5767">
        <v>1.0685</v>
      </c>
      <c r="F5767">
        <v>1.0685</v>
      </c>
      <c r="G5767">
        <v>1</v>
      </c>
      <c r="H5767">
        <v>8</v>
      </c>
      <c r="I5767">
        <v>5</v>
      </c>
      <c r="J5767">
        <v>7</v>
      </c>
      <c r="K5767">
        <v>0.88742572573091028</v>
      </c>
      <c r="L5767">
        <v>153.59473799999998</v>
      </c>
    </row>
    <row r="5768" spans="1:12">
      <c r="A5768" s="73">
        <v>43341.25</v>
      </c>
      <c r="B5768">
        <v>6.11</v>
      </c>
      <c r="C5768">
        <v>2.6</v>
      </c>
      <c r="D5768">
        <v>1.0623</v>
      </c>
      <c r="F5768">
        <v>1.0623</v>
      </c>
      <c r="G5768">
        <v>1</v>
      </c>
      <c r="H5768">
        <v>8</v>
      </c>
      <c r="I5768">
        <v>6</v>
      </c>
      <c r="J5768">
        <v>6</v>
      </c>
      <c r="K5768">
        <v>2.0507178330368396</v>
      </c>
      <c r="L5768">
        <v>121.15485343065002</v>
      </c>
    </row>
    <row r="5769" spans="1:12">
      <c r="A5769" s="73">
        <v>43341.291666666664</v>
      </c>
      <c r="B5769">
        <v>4.2699999999999996</v>
      </c>
      <c r="C5769">
        <v>9.6999999999999993</v>
      </c>
      <c r="D5769">
        <v>1.0568</v>
      </c>
      <c r="F5769">
        <v>1.0568</v>
      </c>
      <c r="G5769">
        <v>1</v>
      </c>
      <c r="H5769">
        <v>8</v>
      </c>
      <c r="I5769">
        <v>7</v>
      </c>
      <c r="J5769">
        <v>4</v>
      </c>
      <c r="K5769">
        <v>10.706198399246871</v>
      </c>
      <c r="L5769">
        <v>41.138308817199984</v>
      </c>
    </row>
    <row r="5770" spans="1:12">
      <c r="A5770" s="73">
        <v>43341.333333333336</v>
      </c>
      <c r="B5770">
        <v>4.53</v>
      </c>
      <c r="C5770">
        <v>29.7</v>
      </c>
      <c r="D5770">
        <v>1.0498000000000001</v>
      </c>
      <c r="F5770">
        <v>1.0498000000000001</v>
      </c>
      <c r="G5770">
        <v>2</v>
      </c>
      <c r="H5770">
        <v>8</v>
      </c>
      <c r="I5770">
        <v>8</v>
      </c>
      <c r="J5770">
        <v>5</v>
      </c>
      <c r="K5770">
        <v>9.0723413627171876</v>
      </c>
      <c r="L5770">
        <v>48.79453445730001</v>
      </c>
    </row>
    <row r="5771" spans="1:12">
      <c r="A5771" s="73">
        <v>43341.375</v>
      </c>
      <c r="B5771">
        <v>4.97</v>
      </c>
      <c r="C5771">
        <v>24.8</v>
      </c>
      <c r="D5771">
        <v>1.0459000000000001</v>
      </c>
      <c r="F5771">
        <v>1.0459000000000001</v>
      </c>
      <c r="G5771">
        <v>2</v>
      </c>
      <c r="H5771">
        <v>8</v>
      </c>
      <c r="I5771">
        <v>9</v>
      </c>
      <c r="J5771">
        <v>5</v>
      </c>
      <c r="K5771">
        <v>6.615352531666967</v>
      </c>
      <c r="L5771">
        <v>64.199158205349988</v>
      </c>
    </row>
    <row r="5772" spans="1:12">
      <c r="A5772" s="73">
        <v>43341.416666666664</v>
      </c>
      <c r="B5772">
        <v>5.82</v>
      </c>
      <c r="C5772">
        <v>22.1</v>
      </c>
      <c r="D5772">
        <v>1.0434000000000001</v>
      </c>
      <c r="F5772">
        <v>1.0434000000000001</v>
      </c>
      <c r="G5772">
        <v>2</v>
      </c>
      <c r="H5772">
        <v>8</v>
      </c>
      <c r="I5772">
        <v>10</v>
      </c>
      <c r="J5772">
        <v>6</v>
      </c>
      <c r="K5772">
        <v>2.9653968353199418</v>
      </c>
      <c r="L5772">
        <v>102.84656488560003</v>
      </c>
    </row>
    <row r="5773" spans="1:12">
      <c r="A5773" s="73">
        <v>43341.458333333336</v>
      </c>
      <c r="B5773">
        <v>5.31</v>
      </c>
      <c r="C5773">
        <v>28.9</v>
      </c>
      <c r="D5773">
        <v>1.0425</v>
      </c>
      <c r="F5773">
        <v>1.0425</v>
      </c>
      <c r="G5773">
        <v>2</v>
      </c>
      <c r="H5773">
        <v>8</v>
      </c>
      <c r="I5773">
        <v>11</v>
      </c>
      <c r="J5773">
        <v>5</v>
      </c>
      <c r="K5773">
        <v>4.981970253128158</v>
      </c>
      <c r="L5773">
        <v>78.042222933749983</v>
      </c>
    </row>
    <row r="5774" spans="1:12">
      <c r="A5774" s="73">
        <v>43341.5</v>
      </c>
      <c r="B5774">
        <v>6.29</v>
      </c>
      <c r="C5774">
        <v>34.5</v>
      </c>
      <c r="D5774">
        <v>1.0387999999999999</v>
      </c>
      <c r="F5774">
        <v>1.0387999999999999</v>
      </c>
      <c r="G5774">
        <v>3</v>
      </c>
      <c r="H5774">
        <v>8</v>
      </c>
      <c r="I5774">
        <v>12</v>
      </c>
      <c r="J5774">
        <v>6</v>
      </c>
      <c r="K5774">
        <v>1.5675860385162945</v>
      </c>
      <c r="L5774">
        <v>129.25694336660001</v>
      </c>
    </row>
    <row r="5775" spans="1:12">
      <c r="A5775" s="73">
        <v>43341.541666666664</v>
      </c>
      <c r="B5775">
        <v>5.0999999999999996</v>
      </c>
      <c r="C5775">
        <v>20</v>
      </c>
      <c r="D5775">
        <v>1.0362</v>
      </c>
      <c r="F5775">
        <v>1.0362</v>
      </c>
      <c r="G5775">
        <v>2</v>
      </c>
      <c r="H5775">
        <v>8</v>
      </c>
      <c r="I5775">
        <v>13</v>
      </c>
      <c r="J5775">
        <v>5</v>
      </c>
      <c r="K5775">
        <v>5.9635240134021288</v>
      </c>
      <c r="L5775">
        <v>68.726483099999996</v>
      </c>
    </row>
    <row r="5776" spans="1:12">
      <c r="A5776" s="73">
        <v>43341.583333333336</v>
      </c>
      <c r="B5776">
        <v>3.95</v>
      </c>
      <c r="C5776">
        <v>11.6</v>
      </c>
      <c r="D5776">
        <v>1.0347999999999999</v>
      </c>
      <c r="F5776">
        <v>1.0347999999999999</v>
      </c>
      <c r="G5776">
        <v>2</v>
      </c>
      <c r="H5776">
        <v>8</v>
      </c>
      <c r="I5776">
        <v>14</v>
      </c>
      <c r="J5776">
        <v>4</v>
      </c>
      <c r="K5776">
        <v>12.902699367283393</v>
      </c>
      <c r="L5776">
        <v>31.887297325000002</v>
      </c>
    </row>
    <row r="5777" spans="1:12">
      <c r="A5777" s="73">
        <v>43341.625</v>
      </c>
      <c r="B5777">
        <v>4</v>
      </c>
      <c r="C5777">
        <v>15.6</v>
      </c>
      <c r="D5777">
        <v>1.0336000000000001</v>
      </c>
      <c r="F5777">
        <v>1.0336000000000001</v>
      </c>
      <c r="G5777">
        <v>2</v>
      </c>
      <c r="H5777">
        <v>8</v>
      </c>
      <c r="I5777">
        <v>15</v>
      </c>
      <c r="J5777">
        <v>4</v>
      </c>
      <c r="K5777">
        <v>12.545996091027686</v>
      </c>
      <c r="L5777">
        <v>33.075200000000002</v>
      </c>
    </row>
    <row r="5778" spans="1:12">
      <c r="A5778" s="73">
        <v>43341.666666666664</v>
      </c>
      <c r="B5778">
        <v>5.67</v>
      </c>
      <c r="C5778">
        <v>36.4</v>
      </c>
      <c r="D5778">
        <v>1.0316000000000001</v>
      </c>
      <c r="F5778">
        <v>1.0316000000000001</v>
      </c>
      <c r="G5778">
        <v>3</v>
      </c>
      <c r="H5778">
        <v>8</v>
      </c>
      <c r="I5778">
        <v>16</v>
      </c>
      <c r="J5778">
        <v>6</v>
      </c>
      <c r="K5778">
        <v>3.5045066640870646</v>
      </c>
      <c r="L5778">
        <v>94.022222855400003</v>
      </c>
    </row>
    <row r="5779" spans="1:12">
      <c r="A5779" s="73">
        <v>43341.708333333336</v>
      </c>
      <c r="B5779">
        <v>4.6500000000000004</v>
      </c>
      <c r="C5779">
        <v>23.4</v>
      </c>
      <c r="D5779">
        <v>1.0348999999999999</v>
      </c>
      <c r="F5779">
        <v>1.0348999999999999</v>
      </c>
      <c r="G5779">
        <v>2</v>
      </c>
      <c r="H5779">
        <v>8</v>
      </c>
      <c r="I5779">
        <v>17</v>
      </c>
      <c r="J5779">
        <v>5</v>
      </c>
      <c r="K5779">
        <v>8.3638534997034899</v>
      </c>
      <c r="L5779">
        <v>52.026816206250011</v>
      </c>
    </row>
    <row r="5780" spans="1:12">
      <c r="A5780" s="73">
        <v>43341.75</v>
      </c>
      <c r="B5780">
        <v>3.65</v>
      </c>
      <c r="C5780">
        <v>17.7</v>
      </c>
      <c r="D5780">
        <v>1.04</v>
      </c>
      <c r="F5780">
        <v>1.04</v>
      </c>
      <c r="G5780">
        <v>2</v>
      </c>
      <c r="H5780">
        <v>8</v>
      </c>
      <c r="I5780">
        <v>18</v>
      </c>
      <c r="J5780">
        <v>4</v>
      </c>
      <c r="K5780">
        <v>15.147919024817638</v>
      </c>
      <c r="L5780">
        <v>25.286104999999999</v>
      </c>
    </row>
    <row r="5781" spans="1:12">
      <c r="A5781" s="73">
        <v>43341.791666666664</v>
      </c>
      <c r="B5781">
        <v>4.29</v>
      </c>
      <c r="C5781">
        <v>33.4</v>
      </c>
      <c r="D5781">
        <v>1.0445</v>
      </c>
      <c r="F5781">
        <v>1.0445</v>
      </c>
      <c r="G5781">
        <v>2</v>
      </c>
      <c r="H5781">
        <v>8</v>
      </c>
      <c r="I5781">
        <v>19</v>
      </c>
      <c r="J5781">
        <v>4</v>
      </c>
      <c r="K5781">
        <v>10.575717088744584</v>
      </c>
      <c r="L5781">
        <v>41.233511855250001</v>
      </c>
    </row>
    <row r="5782" spans="1:12">
      <c r="A5782" s="73">
        <v>43341.833333333336</v>
      </c>
      <c r="B5782">
        <v>6.43</v>
      </c>
      <c r="C5782">
        <v>54.6</v>
      </c>
      <c r="D5782">
        <v>1.0467</v>
      </c>
      <c r="F5782">
        <v>1.0467</v>
      </c>
      <c r="G5782">
        <v>3</v>
      </c>
      <c r="H5782">
        <v>8</v>
      </c>
      <c r="I5782">
        <v>20</v>
      </c>
      <c r="J5782">
        <v>6</v>
      </c>
      <c r="K5782">
        <v>1.2366168650003149</v>
      </c>
      <c r="L5782">
        <v>139.13139745844998</v>
      </c>
    </row>
    <row r="5783" spans="1:12">
      <c r="A5783" s="73">
        <v>43341.875</v>
      </c>
      <c r="B5783">
        <v>7.13</v>
      </c>
      <c r="C5783">
        <v>52</v>
      </c>
      <c r="D5783">
        <v>1.0510999999999999</v>
      </c>
      <c r="F5783">
        <v>1.0510999999999999</v>
      </c>
      <c r="G5783">
        <v>3</v>
      </c>
      <c r="H5783">
        <v>8</v>
      </c>
      <c r="I5783">
        <v>21</v>
      </c>
      <c r="J5783">
        <v>7</v>
      </c>
      <c r="K5783">
        <v>0.16977099742041293</v>
      </c>
      <c r="L5783">
        <v>190.49458282834996</v>
      </c>
    </row>
    <row r="5784" spans="1:12">
      <c r="A5784" s="73">
        <v>43341.916666666664</v>
      </c>
      <c r="B5784">
        <v>6.17</v>
      </c>
      <c r="C5784">
        <v>48.7</v>
      </c>
      <c r="D5784">
        <v>1.0522</v>
      </c>
      <c r="F5784">
        <v>1.0522</v>
      </c>
      <c r="G5784">
        <v>3</v>
      </c>
      <c r="H5784">
        <v>8</v>
      </c>
      <c r="I5784">
        <v>22</v>
      </c>
      <c r="J5784">
        <v>6</v>
      </c>
      <c r="K5784">
        <v>1.8824739015299921</v>
      </c>
      <c r="L5784">
        <v>123.57305794929999</v>
      </c>
    </row>
    <row r="5785" spans="1:12">
      <c r="A5785" s="73">
        <v>43341.958333333336</v>
      </c>
      <c r="B5785">
        <v>7.02</v>
      </c>
      <c r="C5785">
        <v>35.799999999999997</v>
      </c>
      <c r="D5785">
        <v>1.054</v>
      </c>
      <c r="F5785">
        <v>1.054</v>
      </c>
      <c r="G5785">
        <v>3</v>
      </c>
      <c r="H5785">
        <v>8</v>
      </c>
      <c r="I5785">
        <v>23</v>
      </c>
      <c r="J5785">
        <v>7</v>
      </c>
      <c r="K5785">
        <v>0.27251820518296921</v>
      </c>
      <c r="L5785">
        <v>182.31481101599996</v>
      </c>
    </row>
    <row r="5786" spans="1:12">
      <c r="A5786" s="73">
        <v>43342</v>
      </c>
      <c r="B5786">
        <v>6.95</v>
      </c>
      <c r="C5786">
        <v>33.5</v>
      </c>
      <c r="D5786">
        <v>1.0532999999999999</v>
      </c>
      <c r="F5786">
        <v>1.0532999999999999</v>
      </c>
      <c r="G5786">
        <v>2</v>
      </c>
      <c r="H5786">
        <v>8</v>
      </c>
      <c r="I5786">
        <v>0</v>
      </c>
      <c r="J5786">
        <v>7</v>
      </c>
      <c r="K5786">
        <v>0.35050279194095874</v>
      </c>
      <c r="L5786">
        <v>176.79765579374998</v>
      </c>
    </row>
    <row r="5787" spans="1:12">
      <c r="A5787" s="73">
        <v>43342.041666666664</v>
      </c>
      <c r="B5787">
        <v>5.13</v>
      </c>
      <c r="C5787">
        <v>29.3</v>
      </c>
      <c r="D5787">
        <v>1.0545</v>
      </c>
      <c r="F5787">
        <v>1.0545</v>
      </c>
      <c r="G5787">
        <v>2</v>
      </c>
      <c r="H5787">
        <v>8</v>
      </c>
      <c r="I5787">
        <v>1</v>
      </c>
      <c r="J5787">
        <v>5</v>
      </c>
      <c r="K5787">
        <v>5.8179020476487029</v>
      </c>
      <c r="L5787">
        <v>71.181753743249999</v>
      </c>
    </row>
    <row r="5788" spans="1:12">
      <c r="A5788" s="73">
        <v>43342.083333333336</v>
      </c>
      <c r="B5788">
        <v>5.68</v>
      </c>
      <c r="C5788">
        <v>33.6</v>
      </c>
      <c r="D5788">
        <v>1.0571999999999999</v>
      </c>
      <c r="F5788">
        <v>1.0571999999999999</v>
      </c>
      <c r="G5788">
        <v>2</v>
      </c>
      <c r="H5788">
        <v>8</v>
      </c>
      <c r="I5788">
        <v>2</v>
      </c>
      <c r="J5788">
        <v>6</v>
      </c>
      <c r="K5788">
        <v>3.4671660088359242</v>
      </c>
      <c r="L5788">
        <v>96.866178355199978</v>
      </c>
    </row>
    <row r="5789" spans="1:12">
      <c r="A5789" s="73">
        <v>43342.125</v>
      </c>
      <c r="B5789">
        <v>4.67</v>
      </c>
      <c r="C5789">
        <v>39.200000000000003</v>
      </c>
      <c r="D5789">
        <v>1.0593999999999999</v>
      </c>
      <c r="F5789">
        <v>1.0593999999999999</v>
      </c>
      <c r="G5789">
        <v>3</v>
      </c>
      <c r="H5789">
        <v>8</v>
      </c>
      <c r="I5789">
        <v>3</v>
      </c>
      <c r="J5789">
        <v>5</v>
      </c>
      <c r="K5789">
        <v>8.2485721892012105</v>
      </c>
      <c r="L5789">
        <v>53.948654121099992</v>
      </c>
    </row>
    <row r="5790" spans="1:12">
      <c r="A5790" s="73">
        <v>43342.166666666664</v>
      </c>
      <c r="B5790">
        <v>4.41</v>
      </c>
      <c r="C5790">
        <v>45.7</v>
      </c>
      <c r="D5790">
        <v>1.0595000000000001</v>
      </c>
      <c r="F5790">
        <v>1.0595000000000001</v>
      </c>
      <c r="G5790">
        <v>3</v>
      </c>
      <c r="H5790">
        <v>8</v>
      </c>
      <c r="I5790">
        <v>4</v>
      </c>
      <c r="J5790">
        <v>4</v>
      </c>
      <c r="K5790">
        <v>9.8096292257308857</v>
      </c>
      <c r="L5790">
        <v>45.434602599750008</v>
      </c>
    </row>
    <row r="5791" spans="1:12">
      <c r="A5791" s="73">
        <v>43342.208333333336</v>
      </c>
      <c r="B5791">
        <v>4.68</v>
      </c>
      <c r="C5791">
        <v>40.299999999999997</v>
      </c>
      <c r="D5791">
        <v>1.0592999999999999</v>
      </c>
      <c r="F5791">
        <v>1.0592999999999999</v>
      </c>
      <c r="G5791">
        <v>3</v>
      </c>
      <c r="H5791">
        <v>8</v>
      </c>
      <c r="I5791">
        <v>5</v>
      </c>
      <c r="J5791">
        <v>5</v>
      </c>
      <c r="K5791">
        <v>8.1912315339500701</v>
      </c>
      <c r="L5791">
        <v>54.290836828799989</v>
      </c>
    </row>
    <row r="5792" spans="1:12">
      <c r="A5792" s="73">
        <v>43342.25</v>
      </c>
      <c r="B5792">
        <v>4.41</v>
      </c>
      <c r="C5792">
        <v>37.799999999999997</v>
      </c>
      <c r="D5792">
        <v>1.0602</v>
      </c>
      <c r="F5792">
        <v>1.0602</v>
      </c>
      <c r="G5792">
        <v>3</v>
      </c>
      <c r="H5792">
        <v>8</v>
      </c>
      <c r="I5792">
        <v>6</v>
      </c>
      <c r="J5792">
        <v>4</v>
      </c>
      <c r="K5792">
        <v>9.8096292257308857</v>
      </c>
      <c r="L5792">
        <v>45.46462074210001</v>
      </c>
    </row>
    <row r="5793" spans="1:12">
      <c r="A5793" s="73">
        <v>43342.291666666664</v>
      </c>
      <c r="B5793">
        <v>4.42</v>
      </c>
      <c r="C5793">
        <v>33.9</v>
      </c>
      <c r="D5793">
        <v>1.0526</v>
      </c>
      <c r="F5793">
        <v>1.0526</v>
      </c>
      <c r="G5793">
        <v>3</v>
      </c>
      <c r="H5793">
        <v>8</v>
      </c>
      <c r="I5793">
        <v>7</v>
      </c>
      <c r="J5793">
        <v>4</v>
      </c>
      <c r="K5793">
        <v>9.7470885704797467</v>
      </c>
      <c r="L5793">
        <v>45.446472354400001</v>
      </c>
    </row>
    <row r="5794" spans="1:12">
      <c r="A5794" s="73">
        <v>43342.333333333336</v>
      </c>
      <c r="B5794">
        <v>4.17</v>
      </c>
      <c r="C5794">
        <v>35.9</v>
      </c>
      <c r="D5794">
        <v>1.048</v>
      </c>
      <c r="F5794">
        <v>1.048</v>
      </c>
      <c r="G5794">
        <v>3</v>
      </c>
      <c r="H5794">
        <v>8</v>
      </c>
      <c r="I5794">
        <v>8</v>
      </c>
      <c r="J5794">
        <v>4</v>
      </c>
      <c r="K5794">
        <v>11.370604951758283</v>
      </c>
      <c r="L5794">
        <v>37.996137611999998</v>
      </c>
    </row>
    <row r="5795" spans="1:12">
      <c r="A5795" s="73">
        <v>43342.375</v>
      </c>
      <c r="B5795">
        <v>4.38</v>
      </c>
      <c r="C5795">
        <v>28.9</v>
      </c>
      <c r="D5795">
        <v>1.0441</v>
      </c>
      <c r="F5795">
        <v>1.0441</v>
      </c>
      <c r="G5795">
        <v>2</v>
      </c>
      <c r="H5795">
        <v>8</v>
      </c>
      <c r="I5795">
        <v>9</v>
      </c>
      <c r="J5795">
        <v>4</v>
      </c>
      <c r="K5795">
        <v>9.9984511914843122</v>
      </c>
      <c r="L5795">
        <v>43.866646167599995</v>
      </c>
    </row>
    <row r="5796" spans="1:12">
      <c r="A5796" s="73">
        <v>43342.416666666664</v>
      </c>
      <c r="B5796">
        <v>4.51</v>
      </c>
      <c r="C5796">
        <v>25.6</v>
      </c>
      <c r="D5796">
        <v>1.0412999999999999</v>
      </c>
      <c r="F5796">
        <v>1.0412999999999999</v>
      </c>
      <c r="G5796">
        <v>2</v>
      </c>
      <c r="H5796">
        <v>8</v>
      </c>
      <c r="I5796">
        <v>10</v>
      </c>
      <c r="J5796">
        <v>5</v>
      </c>
      <c r="K5796">
        <v>9.1932226732194735</v>
      </c>
      <c r="L5796">
        <v>47.761229523149986</v>
      </c>
    </row>
    <row r="5797" spans="1:12">
      <c r="A5797" s="73">
        <v>43342.458333333336</v>
      </c>
      <c r="B5797">
        <v>5.35</v>
      </c>
      <c r="C5797">
        <v>17.8</v>
      </c>
      <c r="D5797">
        <v>1.038</v>
      </c>
      <c r="F5797">
        <v>1.038</v>
      </c>
      <c r="G5797">
        <v>2</v>
      </c>
      <c r="H5797">
        <v>8</v>
      </c>
      <c r="I5797">
        <v>11</v>
      </c>
      <c r="J5797">
        <v>5</v>
      </c>
      <c r="K5797">
        <v>4.8050076321235924</v>
      </c>
      <c r="L5797">
        <v>79.474664624999974</v>
      </c>
    </row>
    <row r="5798" spans="1:12">
      <c r="A5798" s="73">
        <v>43342.5</v>
      </c>
      <c r="B5798">
        <v>4.5199999999999996</v>
      </c>
      <c r="C5798">
        <v>12.7</v>
      </c>
      <c r="D5798">
        <v>1.036</v>
      </c>
      <c r="F5798">
        <v>1.036</v>
      </c>
      <c r="G5798">
        <v>2</v>
      </c>
      <c r="H5798">
        <v>8</v>
      </c>
      <c r="I5798">
        <v>12</v>
      </c>
      <c r="J5798">
        <v>5</v>
      </c>
      <c r="K5798">
        <v>9.1326820179683335</v>
      </c>
      <c r="L5798">
        <v>47.834921343999987</v>
      </c>
    </row>
    <row r="5799" spans="1:12">
      <c r="A5799" s="73">
        <v>43342.541666666664</v>
      </c>
      <c r="B5799">
        <v>4.6500000000000004</v>
      </c>
      <c r="C5799">
        <v>12.4</v>
      </c>
      <c r="D5799">
        <v>1.0341</v>
      </c>
      <c r="F5799">
        <v>1.0341</v>
      </c>
      <c r="G5799">
        <v>2</v>
      </c>
      <c r="H5799">
        <v>8</v>
      </c>
      <c r="I5799">
        <v>13</v>
      </c>
      <c r="J5799">
        <v>5</v>
      </c>
      <c r="K5799">
        <v>8.3638534997034899</v>
      </c>
      <c r="L5799">
        <v>51.986598356250013</v>
      </c>
    </row>
    <row r="5800" spans="1:12">
      <c r="A5800" s="73">
        <v>43342.583333333336</v>
      </c>
      <c r="B5800">
        <v>4.7699999999999996</v>
      </c>
      <c r="C5800">
        <v>13.5</v>
      </c>
      <c r="D5800">
        <v>1.0348999999999999</v>
      </c>
      <c r="F5800">
        <v>1.0348999999999999</v>
      </c>
      <c r="G5800">
        <v>2</v>
      </c>
      <c r="H5800">
        <v>8</v>
      </c>
      <c r="I5800">
        <v>14</v>
      </c>
      <c r="J5800">
        <v>5</v>
      </c>
      <c r="K5800">
        <v>7.684165636689797</v>
      </c>
      <c r="L5800">
        <v>56.159538260849985</v>
      </c>
    </row>
    <row r="5801" spans="1:12">
      <c r="A5801" s="73">
        <v>43342.625</v>
      </c>
      <c r="B5801">
        <v>4.91</v>
      </c>
      <c r="C5801">
        <v>11.1</v>
      </c>
      <c r="D5801">
        <v>1.0342</v>
      </c>
      <c r="F5801">
        <v>1.0342</v>
      </c>
      <c r="G5801">
        <v>1</v>
      </c>
      <c r="H5801">
        <v>8</v>
      </c>
      <c r="I5801">
        <v>15</v>
      </c>
      <c r="J5801">
        <v>5</v>
      </c>
      <c r="K5801">
        <v>6.9275964631738134</v>
      </c>
      <c r="L5801">
        <v>61.209525684100001</v>
      </c>
    </row>
    <row r="5802" spans="1:12">
      <c r="A5802" s="73">
        <v>43342.666666666664</v>
      </c>
      <c r="B5802">
        <v>4.1900000000000004</v>
      </c>
      <c r="C5802">
        <v>14.8</v>
      </c>
      <c r="D5802">
        <v>1.0356000000000001</v>
      </c>
      <c r="F5802">
        <v>1.0356000000000001</v>
      </c>
      <c r="G5802">
        <v>2</v>
      </c>
      <c r="H5802">
        <v>8</v>
      </c>
      <c r="I5802">
        <v>16</v>
      </c>
      <c r="J5802">
        <v>4</v>
      </c>
      <c r="K5802">
        <v>11.236123641255997</v>
      </c>
      <c r="L5802">
        <v>38.089398550200016</v>
      </c>
    </row>
    <row r="5803" spans="1:12">
      <c r="A5803" s="73">
        <v>43342.708333333336</v>
      </c>
      <c r="B5803">
        <v>3.97</v>
      </c>
      <c r="C5803">
        <v>29.4</v>
      </c>
      <c r="D5803">
        <v>1.0366</v>
      </c>
      <c r="F5803">
        <v>1.0366</v>
      </c>
      <c r="G5803">
        <v>2</v>
      </c>
      <c r="H5803">
        <v>8</v>
      </c>
      <c r="I5803">
        <v>17</v>
      </c>
      <c r="J5803">
        <v>4</v>
      </c>
      <c r="K5803">
        <v>12.75941805678111</v>
      </c>
      <c r="L5803">
        <v>32.430431645900001</v>
      </c>
    </row>
    <row r="5804" spans="1:12">
      <c r="A5804" s="73">
        <v>43342.75</v>
      </c>
      <c r="B5804">
        <v>5.0199999999999996</v>
      </c>
      <c r="C5804">
        <v>43.8</v>
      </c>
      <c r="D5804">
        <v>1.04</v>
      </c>
      <c r="F5804">
        <v>1.04</v>
      </c>
      <c r="G5804">
        <v>3</v>
      </c>
      <c r="H5804">
        <v>8</v>
      </c>
      <c r="I5804">
        <v>18</v>
      </c>
      <c r="J5804">
        <v>5</v>
      </c>
      <c r="K5804">
        <v>6.3606492554112606</v>
      </c>
      <c r="L5804">
        <v>65.783124159999986</v>
      </c>
    </row>
    <row r="5805" spans="1:12">
      <c r="A5805" s="73">
        <v>43342.791666666664</v>
      </c>
      <c r="B5805">
        <v>3.72</v>
      </c>
      <c r="C5805">
        <v>64.7</v>
      </c>
      <c r="D5805">
        <v>1.0508999999999999</v>
      </c>
      <c r="F5805">
        <v>1.0508999999999999</v>
      </c>
      <c r="G5805">
        <v>4</v>
      </c>
      <c r="H5805">
        <v>8</v>
      </c>
      <c r="I5805">
        <v>19</v>
      </c>
      <c r="J5805">
        <v>4</v>
      </c>
      <c r="K5805">
        <v>14.607934438059646</v>
      </c>
      <c r="L5805">
        <v>27.049560681600003</v>
      </c>
    </row>
    <row r="5806" spans="1:12">
      <c r="A5806" s="73">
        <v>43342.833333333336</v>
      </c>
      <c r="B5806">
        <v>2.73</v>
      </c>
      <c r="C5806">
        <v>80.599999999999994</v>
      </c>
      <c r="D5806">
        <v>1.0516000000000001</v>
      </c>
      <c r="F5806">
        <v>1.0516000000000001</v>
      </c>
      <c r="G5806">
        <v>5</v>
      </c>
      <c r="H5806">
        <v>8</v>
      </c>
      <c r="I5806">
        <v>20</v>
      </c>
      <c r="J5806">
        <v>3</v>
      </c>
      <c r="K5806">
        <v>23.155659307922647</v>
      </c>
      <c r="L5806">
        <v>10.698146058600001</v>
      </c>
    </row>
    <row r="5807" spans="1:12">
      <c r="A5807" s="73">
        <v>43342.875</v>
      </c>
      <c r="B5807">
        <v>1.54</v>
      </c>
      <c r="C5807">
        <v>88</v>
      </c>
      <c r="D5807">
        <v>1.0529999999999999</v>
      </c>
      <c r="F5807">
        <v>1.0529999999999999</v>
      </c>
      <c r="G5807">
        <v>5</v>
      </c>
      <c r="H5807">
        <v>8</v>
      </c>
      <c r="I5807">
        <v>21</v>
      </c>
      <c r="J5807">
        <v>2</v>
      </c>
      <c r="K5807">
        <v>36.024397282808479</v>
      </c>
      <c r="L5807">
        <v>1.9229169959999999</v>
      </c>
    </row>
    <row r="5808" spans="1:12">
      <c r="A5808" s="73">
        <v>43342.916666666664</v>
      </c>
      <c r="B5808">
        <v>2.0099999999999998</v>
      </c>
      <c r="C5808">
        <v>95.8</v>
      </c>
      <c r="D5808">
        <v>1.0553999999999999</v>
      </c>
      <c r="F5808">
        <v>1.0553999999999999</v>
      </c>
      <c r="G5808">
        <v>5</v>
      </c>
      <c r="H5808">
        <v>8</v>
      </c>
      <c r="I5808">
        <v>22</v>
      </c>
      <c r="J5808">
        <v>2</v>
      </c>
      <c r="K5808">
        <v>30.603386486004837</v>
      </c>
      <c r="L5808">
        <v>4.2852411476999981</v>
      </c>
    </row>
    <row r="5809" spans="1:12">
      <c r="A5809" s="73">
        <v>43342.958333333336</v>
      </c>
      <c r="B5809">
        <v>1.33</v>
      </c>
      <c r="C5809">
        <v>122.7</v>
      </c>
      <c r="D5809">
        <v>1.056</v>
      </c>
      <c r="F5809">
        <v>1.056</v>
      </c>
      <c r="G5809">
        <v>6</v>
      </c>
      <c r="H5809">
        <v>8</v>
      </c>
      <c r="I5809">
        <v>23</v>
      </c>
      <c r="J5809">
        <v>1</v>
      </c>
      <c r="K5809">
        <v>38.589351043082452</v>
      </c>
      <c r="L5809">
        <v>1.2421923360000002</v>
      </c>
    </row>
    <row r="5810" spans="1:12">
      <c r="A5810" s="73">
        <v>43343</v>
      </c>
      <c r="B5810">
        <v>1.56</v>
      </c>
      <c r="C5810">
        <v>129.30000000000001</v>
      </c>
      <c r="D5810">
        <v>1.0585</v>
      </c>
      <c r="F5810">
        <v>1.0585</v>
      </c>
      <c r="G5810">
        <v>7</v>
      </c>
      <c r="H5810">
        <v>8</v>
      </c>
      <c r="I5810">
        <v>0</v>
      </c>
      <c r="J5810">
        <v>2</v>
      </c>
      <c r="K5810">
        <v>35.784715972306195</v>
      </c>
      <c r="L5810">
        <v>2.0092531680000003</v>
      </c>
    </row>
    <row r="5811" spans="1:12">
      <c r="A5811" s="73">
        <v>43343.041666666664</v>
      </c>
      <c r="B5811">
        <v>1.08</v>
      </c>
      <c r="C5811">
        <v>187.3</v>
      </c>
      <c r="D5811">
        <v>1.0626</v>
      </c>
      <c r="F5811">
        <v>1.0626</v>
      </c>
      <c r="G5811">
        <v>9</v>
      </c>
      <c r="H5811">
        <v>8</v>
      </c>
      <c r="I5811">
        <v>1</v>
      </c>
      <c r="J5811">
        <v>1</v>
      </c>
      <c r="K5811">
        <v>41.757867424360988</v>
      </c>
      <c r="L5811">
        <v>0.66928498560000005</v>
      </c>
    </row>
    <row r="5812" spans="1:12">
      <c r="A5812" s="73">
        <v>43343.083333333336</v>
      </c>
      <c r="B5812">
        <v>1.42</v>
      </c>
      <c r="C5812">
        <v>204.7</v>
      </c>
      <c r="D5812">
        <v>1.0640000000000001</v>
      </c>
      <c r="F5812">
        <v>1.0640000000000001</v>
      </c>
      <c r="G5812">
        <v>10</v>
      </c>
      <c r="H5812">
        <v>8</v>
      </c>
      <c r="I5812">
        <v>2</v>
      </c>
      <c r="J5812">
        <v>1</v>
      </c>
      <c r="K5812">
        <v>37.479285145822182</v>
      </c>
      <c r="L5812">
        <v>1.5232692159999996</v>
      </c>
    </row>
    <row r="5813" spans="1:12">
      <c r="A5813" s="73">
        <v>43343.125</v>
      </c>
      <c r="B5813">
        <v>1.48</v>
      </c>
      <c r="C5813">
        <v>203</v>
      </c>
      <c r="D5813">
        <v>1.0666</v>
      </c>
      <c r="F5813">
        <v>1.0666</v>
      </c>
      <c r="G5813">
        <v>10</v>
      </c>
      <c r="H5813">
        <v>8</v>
      </c>
      <c r="I5813">
        <v>3</v>
      </c>
      <c r="J5813">
        <v>1</v>
      </c>
      <c r="K5813">
        <v>36.748241214315328</v>
      </c>
      <c r="L5813">
        <v>1.7288476735999998</v>
      </c>
    </row>
    <row r="5814" spans="1:12">
      <c r="A5814" s="73">
        <v>43343.166666666664</v>
      </c>
      <c r="B5814">
        <v>1.24</v>
      </c>
      <c r="C5814">
        <v>236.5</v>
      </c>
      <c r="D5814">
        <v>1.0668</v>
      </c>
      <c r="F5814">
        <v>1.0668</v>
      </c>
      <c r="G5814">
        <v>12</v>
      </c>
      <c r="H5814">
        <v>8</v>
      </c>
      <c r="I5814">
        <v>4</v>
      </c>
      <c r="J5814">
        <v>1</v>
      </c>
      <c r="K5814">
        <v>39.715616940342727</v>
      </c>
      <c r="L5814">
        <v>1.0169932415999998</v>
      </c>
    </row>
    <row r="5815" spans="1:12">
      <c r="A5815" s="73">
        <v>43343.208333333336</v>
      </c>
      <c r="B5815">
        <v>0.92</v>
      </c>
      <c r="C5815">
        <v>233.6</v>
      </c>
      <c r="D5815">
        <v>1.0668</v>
      </c>
      <c r="F5815">
        <v>1.0668</v>
      </c>
      <c r="G5815">
        <v>11</v>
      </c>
      <c r="H5815">
        <v>8</v>
      </c>
      <c r="I5815">
        <v>5</v>
      </c>
      <c r="J5815">
        <v>1</v>
      </c>
      <c r="K5815">
        <v>43.851317908379251</v>
      </c>
      <c r="L5815">
        <v>0.4153521792</v>
      </c>
    </row>
    <row r="5816" spans="1:12">
      <c r="A5816" s="73">
        <v>43343.25</v>
      </c>
      <c r="B5816">
        <v>1.17</v>
      </c>
      <c r="C5816">
        <v>240.5</v>
      </c>
      <c r="D5816">
        <v>1.0637000000000001</v>
      </c>
      <c r="F5816">
        <v>1.0637000000000001</v>
      </c>
      <c r="G5816">
        <v>12</v>
      </c>
      <c r="H5816">
        <v>8</v>
      </c>
      <c r="I5816">
        <v>6</v>
      </c>
      <c r="J5816">
        <v>1</v>
      </c>
      <c r="K5816">
        <v>40.602801527100716</v>
      </c>
      <c r="L5816">
        <v>0.85181787404999998</v>
      </c>
    </row>
    <row r="5817" spans="1:12">
      <c r="A5817" s="73">
        <v>43343.291666666664</v>
      </c>
      <c r="B5817">
        <v>0.33500000000000002</v>
      </c>
      <c r="C5817">
        <v>238.5</v>
      </c>
      <c r="D5817">
        <v>1.0536000000000001</v>
      </c>
      <c r="F5817">
        <v>1.0536000000000001</v>
      </c>
      <c r="G5817">
        <v>12</v>
      </c>
      <c r="H5817">
        <v>8</v>
      </c>
      <c r="I5817">
        <v>7</v>
      </c>
      <c r="J5817">
        <v>0</v>
      </c>
      <c r="K5817">
        <v>51.941321240571028</v>
      </c>
      <c r="L5817">
        <v>1.9805243550000004E-2</v>
      </c>
    </row>
    <row r="5818" spans="1:12">
      <c r="A5818" s="73">
        <v>43343.333333333336</v>
      </c>
      <c r="B5818">
        <v>1.28</v>
      </c>
      <c r="C5818">
        <v>155.6</v>
      </c>
      <c r="D5818">
        <v>1.0487</v>
      </c>
      <c r="F5818">
        <v>1.0487</v>
      </c>
      <c r="G5818">
        <v>8</v>
      </c>
      <c r="H5818">
        <v>8</v>
      </c>
      <c r="I5818">
        <v>8</v>
      </c>
      <c r="J5818">
        <v>1</v>
      </c>
      <c r="K5818">
        <v>39.213054319338156</v>
      </c>
      <c r="L5818">
        <v>1.0996416512000002</v>
      </c>
    </row>
    <row r="5819" spans="1:12">
      <c r="A5819" s="73">
        <v>43343.375</v>
      </c>
      <c r="B5819">
        <v>1.88</v>
      </c>
      <c r="C5819">
        <v>140</v>
      </c>
      <c r="D5819">
        <v>1.0458000000000001</v>
      </c>
      <c r="F5819">
        <v>1.0458000000000001</v>
      </c>
      <c r="G5819">
        <v>7</v>
      </c>
      <c r="H5819">
        <v>8</v>
      </c>
      <c r="I5819">
        <v>9</v>
      </c>
      <c r="J5819">
        <v>2</v>
      </c>
      <c r="K5819">
        <v>32.058615004269676</v>
      </c>
      <c r="L5819">
        <v>3.4744989887999997</v>
      </c>
    </row>
    <row r="5820" spans="1:12">
      <c r="A5820" s="73">
        <v>43343.416666666664</v>
      </c>
      <c r="B5820">
        <v>2.99</v>
      </c>
      <c r="C5820">
        <v>123.9</v>
      </c>
      <c r="D5820">
        <v>1.0425</v>
      </c>
      <c r="F5820">
        <v>1.0425</v>
      </c>
      <c r="G5820">
        <v>7</v>
      </c>
      <c r="H5820">
        <v>8</v>
      </c>
      <c r="I5820">
        <v>10</v>
      </c>
      <c r="J5820">
        <v>3</v>
      </c>
      <c r="K5820">
        <v>20.721002271392972</v>
      </c>
      <c r="L5820">
        <v>13.933481103750003</v>
      </c>
    </row>
    <row r="5821" spans="1:12">
      <c r="A5821" s="73">
        <v>43343.458333333336</v>
      </c>
      <c r="B5821">
        <v>3.49</v>
      </c>
      <c r="C5821">
        <v>117</v>
      </c>
      <c r="D5821">
        <v>1.0406</v>
      </c>
      <c r="F5821">
        <v>1.0406</v>
      </c>
      <c r="G5821">
        <v>6</v>
      </c>
      <c r="H5821">
        <v>8</v>
      </c>
      <c r="I5821">
        <v>11</v>
      </c>
      <c r="J5821">
        <v>3</v>
      </c>
      <c r="K5821">
        <v>16.4189695088359</v>
      </c>
      <c r="L5821">
        <v>22.117198044700004</v>
      </c>
    </row>
    <row r="5822" spans="1:12">
      <c r="A5822" s="73">
        <v>43343.5</v>
      </c>
      <c r="B5822">
        <v>3.32</v>
      </c>
      <c r="C5822">
        <v>128.19999999999999</v>
      </c>
      <c r="D5822">
        <v>1.0367999999999999</v>
      </c>
      <c r="F5822">
        <v>1.0367999999999999</v>
      </c>
      <c r="G5822">
        <v>7</v>
      </c>
      <c r="H5822">
        <v>8</v>
      </c>
      <c r="I5822">
        <v>12</v>
      </c>
      <c r="J5822">
        <v>3</v>
      </c>
      <c r="K5822">
        <v>17.825560648105302</v>
      </c>
      <c r="L5822">
        <v>18.970520371199996</v>
      </c>
    </row>
    <row r="5823" spans="1:12">
      <c r="A5823" s="73">
        <v>43343.541666666664</v>
      </c>
      <c r="B5823">
        <v>3.39</v>
      </c>
      <c r="C5823">
        <v>113.6</v>
      </c>
      <c r="D5823">
        <v>1.0353000000000001</v>
      </c>
      <c r="F5823">
        <v>1.0353000000000001</v>
      </c>
      <c r="G5823">
        <v>6</v>
      </c>
      <c r="H5823">
        <v>8</v>
      </c>
      <c r="I5823">
        <v>13</v>
      </c>
      <c r="J5823">
        <v>3</v>
      </c>
      <c r="K5823">
        <v>17.239376061347311</v>
      </c>
      <c r="L5823">
        <v>20.166722065350005</v>
      </c>
    </row>
    <row r="5824" spans="1:12">
      <c r="A5824" s="73">
        <v>43343.583333333336</v>
      </c>
      <c r="B5824">
        <v>3.55</v>
      </c>
      <c r="C5824">
        <v>114.9</v>
      </c>
      <c r="D5824">
        <v>1.0330999999999999</v>
      </c>
      <c r="F5824">
        <v>1.0330999999999999</v>
      </c>
      <c r="G5824">
        <v>6</v>
      </c>
      <c r="H5824">
        <v>8</v>
      </c>
      <c r="I5824">
        <v>14</v>
      </c>
      <c r="J5824">
        <v>4</v>
      </c>
      <c r="K5824">
        <v>15.936325577329052</v>
      </c>
      <c r="L5824">
        <v>23.109865881249995</v>
      </c>
    </row>
    <row r="5825" spans="1:12">
      <c r="A5825" s="73">
        <v>43343.625</v>
      </c>
      <c r="B5825">
        <v>4.16</v>
      </c>
      <c r="C5825">
        <v>102.4</v>
      </c>
      <c r="D5825">
        <v>1.0310999999999999</v>
      </c>
      <c r="F5825">
        <v>1.0310999999999999</v>
      </c>
      <c r="G5825">
        <v>6</v>
      </c>
      <c r="H5825">
        <v>8</v>
      </c>
      <c r="I5825">
        <v>15</v>
      </c>
      <c r="J5825">
        <v>4</v>
      </c>
      <c r="K5825">
        <v>11.438145607009423</v>
      </c>
      <c r="L5825">
        <v>37.115112652800001</v>
      </c>
    </row>
    <row r="5826" spans="1:12">
      <c r="A5826" s="73">
        <v>43343.666666666664</v>
      </c>
      <c r="B5826">
        <v>3.9</v>
      </c>
      <c r="C5826">
        <v>112</v>
      </c>
      <c r="D5826">
        <v>1.0295000000000001</v>
      </c>
      <c r="F5826">
        <v>1.0295000000000001</v>
      </c>
      <c r="G5826">
        <v>6</v>
      </c>
      <c r="H5826">
        <v>8</v>
      </c>
      <c r="I5826">
        <v>16</v>
      </c>
      <c r="J5826">
        <v>4</v>
      </c>
      <c r="K5826">
        <v>13.264402643539102</v>
      </c>
      <c r="L5826">
        <v>30.534455250000001</v>
      </c>
    </row>
    <row r="5827" spans="1:12">
      <c r="A5827" s="73">
        <v>43343.708333333336</v>
      </c>
      <c r="B5827">
        <v>4.7699999999999996</v>
      </c>
      <c r="C5827">
        <v>93.1</v>
      </c>
      <c r="D5827">
        <v>1.0306999999999999</v>
      </c>
      <c r="F5827">
        <v>1.0306999999999999</v>
      </c>
      <c r="G5827">
        <v>5</v>
      </c>
      <c r="H5827">
        <v>8</v>
      </c>
      <c r="I5827">
        <v>17</v>
      </c>
      <c r="J5827">
        <v>5</v>
      </c>
      <c r="K5827">
        <v>7.684165636689797</v>
      </c>
      <c r="L5827">
        <v>55.931622461549985</v>
      </c>
    </row>
    <row r="5828" spans="1:12">
      <c r="A5828" s="73">
        <v>43343.75</v>
      </c>
      <c r="B5828">
        <v>4.53</v>
      </c>
      <c r="C5828">
        <v>89</v>
      </c>
      <c r="D5828">
        <v>1.034</v>
      </c>
      <c r="F5828">
        <v>1.034</v>
      </c>
      <c r="G5828">
        <v>5</v>
      </c>
      <c r="H5828">
        <v>8</v>
      </c>
      <c r="I5828">
        <v>18</v>
      </c>
      <c r="J5828">
        <v>5</v>
      </c>
      <c r="K5828">
        <v>9.0723413627171876</v>
      </c>
      <c r="L5828">
        <v>48.060153009000011</v>
      </c>
    </row>
    <row r="5829" spans="1:12">
      <c r="A5829" s="73">
        <v>43343.791666666664</v>
      </c>
      <c r="B5829">
        <v>5.6</v>
      </c>
      <c r="C5829">
        <v>79.099999999999994</v>
      </c>
      <c r="D5829">
        <v>1.0414000000000001</v>
      </c>
      <c r="F5829">
        <v>1.0414000000000001</v>
      </c>
      <c r="G5829">
        <v>5</v>
      </c>
      <c r="H5829">
        <v>8</v>
      </c>
      <c r="I5829">
        <v>19</v>
      </c>
      <c r="J5829">
        <v>6</v>
      </c>
      <c r="K5829">
        <v>3.771491250845056</v>
      </c>
      <c r="L5829">
        <v>91.443251199999992</v>
      </c>
    </row>
    <row r="5830" spans="1:12">
      <c r="A5830" s="73">
        <v>43343.833333333336</v>
      </c>
      <c r="B5830">
        <v>5.7</v>
      </c>
      <c r="C5830">
        <v>81.099999999999994</v>
      </c>
      <c r="D5830">
        <v>1.0468999999999999</v>
      </c>
      <c r="F5830">
        <v>1.0468999999999999</v>
      </c>
      <c r="G5830">
        <v>5</v>
      </c>
      <c r="H5830">
        <v>8</v>
      </c>
      <c r="I5830">
        <v>20</v>
      </c>
      <c r="J5830">
        <v>6</v>
      </c>
      <c r="K5830">
        <v>3.3930846983336393</v>
      </c>
      <c r="L5830">
        <v>96.939275850000001</v>
      </c>
    </row>
    <row r="5831" spans="1:12">
      <c r="A5831" s="73">
        <v>43343.875</v>
      </c>
      <c r="B5831">
        <v>5.55</v>
      </c>
      <c r="C5831">
        <v>92.2</v>
      </c>
      <c r="D5831">
        <v>1.0504</v>
      </c>
      <c r="F5831">
        <v>1.0504</v>
      </c>
      <c r="G5831">
        <v>5</v>
      </c>
      <c r="H5831">
        <v>8</v>
      </c>
      <c r="I5831">
        <v>21</v>
      </c>
      <c r="J5831">
        <v>6</v>
      </c>
      <c r="K5831">
        <v>3.9681945271007626</v>
      </c>
      <c r="L5831">
        <v>89.784975149999994</v>
      </c>
    </row>
    <row r="5832" spans="1:12">
      <c r="A5832" s="73">
        <v>43343.916666666664</v>
      </c>
      <c r="B5832">
        <v>5.4</v>
      </c>
      <c r="C5832">
        <v>122.5</v>
      </c>
      <c r="D5832">
        <v>1.0504</v>
      </c>
      <c r="F5832">
        <v>1.0504</v>
      </c>
      <c r="G5832">
        <v>6</v>
      </c>
      <c r="H5832">
        <v>8</v>
      </c>
      <c r="I5832">
        <v>22</v>
      </c>
      <c r="J5832">
        <v>5</v>
      </c>
      <c r="K5832">
        <v>4.5883043558678818</v>
      </c>
      <c r="L5832">
        <v>82.700092800000007</v>
      </c>
    </row>
    <row r="5833" spans="1:12">
      <c r="A5833" s="73">
        <v>43343.958333333336</v>
      </c>
      <c r="B5833">
        <v>4.3899999999999997</v>
      </c>
      <c r="C5833">
        <v>144.19999999999999</v>
      </c>
      <c r="D5833">
        <v>1.0530999999999999</v>
      </c>
      <c r="F5833">
        <v>1.0530999999999999</v>
      </c>
      <c r="G5833">
        <v>7</v>
      </c>
      <c r="H5833">
        <v>8</v>
      </c>
      <c r="I5833">
        <v>23</v>
      </c>
      <c r="J5833">
        <v>4</v>
      </c>
      <c r="K5833">
        <v>9.9353105362331711</v>
      </c>
      <c r="L5833">
        <v>44.54850947944999</v>
      </c>
    </row>
    <row r="5834" spans="1:12">
      <c r="A5834" s="73">
        <v>43344</v>
      </c>
      <c r="B5834">
        <v>4.3499999999999996</v>
      </c>
      <c r="C5834">
        <v>167.2</v>
      </c>
      <c r="D5834">
        <v>1.0531999999999999</v>
      </c>
      <c r="F5834">
        <v>1.0531999999999999</v>
      </c>
      <c r="G5834">
        <v>8</v>
      </c>
      <c r="H5834">
        <v>9</v>
      </c>
      <c r="I5834">
        <v>0</v>
      </c>
      <c r="J5834">
        <v>4</v>
      </c>
      <c r="K5834">
        <v>10.189073157237738</v>
      </c>
      <c r="L5834">
        <v>43.345959974999985</v>
      </c>
    </row>
    <row r="5835" spans="1:12">
      <c r="A5835" s="73">
        <v>43344.041666666664</v>
      </c>
      <c r="B5835">
        <v>4.3600000000000003</v>
      </c>
      <c r="C5835">
        <v>162.6</v>
      </c>
      <c r="D5835">
        <v>1.0546</v>
      </c>
      <c r="F5835">
        <v>1.0546</v>
      </c>
      <c r="G5835">
        <v>8</v>
      </c>
      <c r="H5835">
        <v>9</v>
      </c>
      <c r="I5835">
        <v>1</v>
      </c>
      <c r="J5835">
        <v>4</v>
      </c>
      <c r="K5835">
        <v>10.125332501986593</v>
      </c>
      <c r="L5835">
        <v>43.703602668800009</v>
      </c>
    </row>
    <row r="5836" spans="1:12">
      <c r="A5836" s="73">
        <v>43344.083333333336</v>
      </c>
      <c r="B5836">
        <v>4.33</v>
      </c>
      <c r="C5836">
        <v>173.3</v>
      </c>
      <c r="D5836">
        <v>1.0549999999999999</v>
      </c>
      <c r="F5836">
        <v>1.0549999999999999</v>
      </c>
      <c r="G5836">
        <v>9</v>
      </c>
      <c r="H5836">
        <v>9</v>
      </c>
      <c r="I5836">
        <v>2</v>
      </c>
      <c r="J5836">
        <v>4</v>
      </c>
      <c r="K5836">
        <v>10.317154467740018</v>
      </c>
      <c r="L5836">
        <v>42.823893767499996</v>
      </c>
    </row>
    <row r="5837" spans="1:12">
      <c r="A5837" s="73">
        <v>43344.125</v>
      </c>
      <c r="B5837">
        <v>4.5999999999999996</v>
      </c>
      <c r="C5837">
        <v>187.5</v>
      </c>
      <c r="D5837">
        <v>1.0567</v>
      </c>
      <c r="F5837">
        <v>1.0567</v>
      </c>
      <c r="G5837">
        <v>9</v>
      </c>
      <c r="H5837">
        <v>9</v>
      </c>
      <c r="I5837">
        <v>3</v>
      </c>
      <c r="J5837">
        <v>5</v>
      </c>
      <c r="K5837">
        <v>8.6555567759592016</v>
      </c>
      <c r="L5837">
        <v>51.427475599999987</v>
      </c>
    </row>
    <row r="5838" spans="1:12">
      <c r="A5838" s="73">
        <v>43344.166666666664</v>
      </c>
      <c r="B5838">
        <v>4.12</v>
      </c>
      <c r="C5838">
        <v>216.4</v>
      </c>
      <c r="D5838">
        <v>1.0576000000000001</v>
      </c>
      <c r="F5838">
        <v>1.0576000000000001</v>
      </c>
      <c r="G5838">
        <v>11</v>
      </c>
      <c r="H5838">
        <v>9</v>
      </c>
      <c r="I5838">
        <v>4</v>
      </c>
      <c r="J5838">
        <v>4</v>
      </c>
      <c r="K5838">
        <v>11.710308228013988</v>
      </c>
      <c r="L5838">
        <v>36.981378406400005</v>
      </c>
    </row>
    <row r="5839" spans="1:12">
      <c r="A5839" s="73">
        <v>43344.208333333336</v>
      </c>
      <c r="B5839">
        <v>3.2</v>
      </c>
      <c r="C5839">
        <v>220.3</v>
      </c>
      <c r="D5839">
        <v>1.0571999999999999</v>
      </c>
      <c r="F5839">
        <v>1.0571999999999999</v>
      </c>
      <c r="G5839">
        <v>11</v>
      </c>
      <c r="H5839">
        <v>9</v>
      </c>
      <c r="I5839">
        <v>5</v>
      </c>
      <c r="J5839">
        <v>3</v>
      </c>
      <c r="K5839">
        <v>18.853248511119002</v>
      </c>
      <c r="L5839">
        <v>17.321164800000002</v>
      </c>
    </row>
    <row r="5840" spans="1:12">
      <c r="A5840" s="73">
        <v>43344.25</v>
      </c>
      <c r="B5840">
        <v>2.34</v>
      </c>
      <c r="C5840">
        <v>190.4</v>
      </c>
      <c r="D5840">
        <v>1.0548999999999999</v>
      </c>
      <c r="F5840">
        <v>1.0548999999999999</v>
      </c>
      <c r="G5840">
        <v>9</v>
      </c>
      <c r="H5840">
        <v>9</v>
      </c>
      <c r="I5840">
        <v>6</v>
      </c>
      <c r="J5840">
        <v>2</v>
      </c>
      <c r="K5840">
        <v>27.061144862717168</v>
      </c>
      <c r="L5840">
        <v>6.7581662147999984</v>
      </c>
    </row>
    <row r="5841" spans="1:12">
      <c r="A5841" s="73">
        <v>43344.291666666664</v>
      </c>
      <c r="B5841">
        <v>1.97</v>
      </c>
      <c r="C5841">
        <v>175</v>
      </c>
      <c r="D5841">
        <v>1.0458000000000001</v>
      </c>
      <c r="F5841">
        <v>1.0458000000000001</v>
      </c>
      <c r="G5841">
        <v>9</v>
      </c>
      <c r="H5841">
        <v>9</v>
      </c>
      <c r="I5841">
        <v>7</v>
      </c>
      <c r="J5841">
        <v>2</v>
      </c>
      <c r="K5841">
        <v>31.047549107009402</v>
      </c>
      <c r="L5841">
        <v>3.9977655416999998</v>
      </c>
    </row>
    <row r="5842" spans="1:12">
      <c r="A5842" s="73">
        <v>43344.333333333336</v>
      </c>
      <c r="B5842">
        <v>4.37</v>
      </c>
      <c r="C5842">
        <v>187.7</v>
      </c>
      <c r="D5842">
        <v>1.0408999999999999</v>
      </c>
      <c r="F5842">
        <v>1.0408999999999999</v>
      </c>
      <c r="G5842">
        <v>9</v>
      </c>
      <c r="H5842">
        <v>9</v>
      </c>
      <c r="I5842">
        <v>8</v>
      </c>
      <c r="J5842">
        <v>4</v>
      </c>
      <c r="K5842">
        <v>10.061791846735453</v>
      </c>
      <c r="L5842">
        <v>43.433349613850005</v>
      </c>
    </row>
    <row r="5843" spans="1:12">
      <c r="A5843" s="73">
        <v>43344.375</v>
      </c>
      <c r="B5843">
        <v>5.86</v>
      </c>
      <c r="C5843">
        <v>186.6</v>
      </c>
      <c r="D5843">
        <v>1.0377000000000001</v>
      </c>
      <c r="F5843">
        <v>1.0377000000000001</v>
      </c>
      <c r="G5843">
        <v>9</v>
      </c>
      <c r="H5843">
        <v>9</v>
      </c>
      <c r="I5843">
        <v>9</v>
      </c>
      <c r="J5843">
        <v>6</v>
      </c>
      <c r="K5843">
        <v>2.8292342143153757</v>
      </c>
      <c r="L5843">
        <v>104.40821455560001</v>
      </c>
    </row>
    <row r="5844" spans="1:12">
      <c r="A5844" s="73">
        <v>43344.416666666664</v>
      </c>
      <c r="B5844">
        <v>6.93</v>
      </c>
      <c r="C5844">
        <v>182.6</v>
      </c>
      <c r="D5844">
        <v>1.036</v>
      </c>
      <c r="F5844">
        <v>1.036</v>
      </c>
      <c r="G5844">
        <v>9</v>
      </c>
      <c r="H5844">
        <v>9</v>
      </c>
      <c r="I5844">
        <v>10</v>
      </c>
      <c r="J5844">
        <v>7</v>
      </c>
      <c r="K5844">
        <v>0.37458410244324214</v>
      </c>
      <c r="L5844">
        <v>172.39690452599999</v>
      </c>
    </row>
    <row r="5845" spans="1:12">
      <c r="A5845" s="73">
        <v>43344.458333333336</v>
      </c>
      <c r="B5845">
        <v>8.32</v>
      </c>
      <c r="C5845">
        <v>185.5</v>
      </c>
      <c r="D5845">
        <v>1.0351999999999999</v>
      </c>
      <c r="F5845">
        <v>1.0351999999999999</v>
      </c>
      <c r="G5845">
        <v>9</v>
      </c>
      <c r="H5845">
        <v>9</v>
      </c>
      <c r="I5845">
        <v>11</v>
      </c>
      <c r="J5845">
        <v>8</v>
      </c>
      <c r="K5845">
        <v>0.60523302253458089</v>
      </c>
      <c r="L5845">
        <v>298.10155847679999</v>
      </c>
    </row>
    <row r="5846" spans="1:12">
      <c r="A5846" s="73">
        <v>43344.5</v>
      </c>
      <c r="B5846">
        <v>7.8</v>
      </c>
      <c r="C5846">
        <v>183.8</v>
      </c>
      <c r="D5846">
        <v>1.0353000000000001</v>
      </c>
      <c r="F5846">
        <v>1.0353000000000001</v>
      </c>
      <c r="G5846">
        <v>9</v>
      </c>
      <c r="H5846">
        <v>9</v>
      </c>
      <c r="I5846">
        <v>12</v>
      </c>
      <c r="J5846">
        <v>8</v>
      </c>
      <c r="K5846">
        <v>6.6547095593935679E-2</v>
      </c>
      <c r="L5846">
        <v>245.6518428</v>
      </c>
    </row>
    <row r="5847" spans="1:12">
      <c r="A5847" s="73">
        <v>43344.541666666664</v>
      </c>
      <c r="B5847">
        <v>7.23</v>
      </c>
      <c r="C5847">
        <v>189</v>
      </c>
      <c r="D5847">
        <v>1.0349999999999999</v>
      </c>
      <c r="F5847">
        <v>1.0349999999999999</v>
      </c>
      <c r="G5847">
        <v>9</v>
      </c>
      <c r="H5847">
        <v>9</v>
      </c>
      <c r="I5847">
        <v>13</v>
      </c>
      <c r="J5847">
        <v>7</v>
      </c>
      <c r="K5847">
        <v>9.736444490899808E-2</v>
      </c>
      <c r="L5847">
        <v>195.5803621725</v>
      </c>
    </row>
    <row r="5848" spans="1:12">
      <c r="A5848" s="73">
        <v>43344.583333333336</v>
      </c>
      <c r="B5848">
        <v>7.96</v>
      </c>
      <c r="C5848">
        <v>190.1</v>
      </c>
      <c r="D5848">
        <v>1.0391999999999999</v>
      </c>
      <c r="F5848">
        <v>1.0391999999999999</v>
      </c>
      <c r="G5848">
        <v>9</v>
      </c>
      <c r="H5848">
        <v>9</v>
      </c>
      <c r="I5848">
        <v>14</v>
      </c>
      <c r="J5848">
        <v>8</v>
      </c>
      <c r="K5848">
        <v>0.17469661157567254</v>
      </c>
      <c r="L5848">
        <v>262.06459138559995</v>
      </c>
    </row>
    <row r="5849" spans="1:12">
      <c r="A5849" s="73">
        <v>43344.625</v>
      </c>
      <c r="B5849">
        <v>5.91</v>
      </c>
      <c r="C5849">
        <v>199.9</v>
      </c>
      <c r="D5849">
        <v>1.0445</v>
      </c>
      <c r="F5849">
        <v>1.0445</v>
      </c>
      <c r="G5849">
        <v>10</v>
      </c>
      <c r="H5849">
        <v>9</v>
      </c>
      <c r="I5849">
        <v>15</v>
      </c>
      <c r="J5849">
        <v>6</v>
      </c>
      <c r="K5849">
        <v>2.6635309380596692</v>
      </c>
      <c r="L5849">
        <v>107.80549332974999</v>
      </c>
    </row>
    <row r="5850" spans="1:12">
      <c r="A5850" s="73">
        <v>43344.666666666664</v>
      </c>
      <c r="B5850">
        <v>4.1100000000000003</v>
      </c>
      <c r="C5850">
        <v>198.4</v>
      </c>
      <c r="D5850">
        <v>1.0446</v>
      </c>
      <c r="F5850">
        <v>1.0446</v>
      </c>
      <c r="G5850">
        <v>10</v>
      </c>
      <c r="H5850">
        <v>9</v>
      </c>
      <c r="I5850">
        <v>16</v>
      </c>
      <c r="J5850">
        <v>4</v>
      </c>
      <c r="K5850">
        <v>11.778848883265129</v>
      </c>
      <c r="L5850">
        <v>36.261477141300006</v>
      </c>
    </row>
    <row r="5851" spans="1:12">
      <c r="A5851" s="73">
        <v>43344.708333333336</v>
      </c>
      <c r="B5851">
        <v>3.86</v>
      </c>
      <c r="C5851">
        <v>166</v>
      </c>
      <c r="D5851">
        <v>1.0457000000000001</v>
      </c>
      <c r="F5851">
        <v>1.0457000000000001</v>
      </c>
      <c r="G5851">
        <v>8</v>
      </c>
      <c r="H5851">
        <v>9</v>
      </c>
      <c r="I5851">
        <v>17</v>
      </c>
      <c r="J5851">
        <v>4</v>
      </c>
      <c r="K5851">
        <v>13.557365264543668</v>
      </c>
      <c r="L5851">
        <v>30.070387619599998</v>
      </c>
    </row>
    <row r="5852" spans="1:12">
      <c r="A5852" s="73">
        <v>43344.75</v>
      </c>
      <c r="B5852">
        <v>5.53</v>
      </c>
      <c r="C5852">
        <v>179.4</v>
      </c>
      <c r="D5852">
        <v>1.0459000000000001</v>
      </c>
      <c r="F5852">
        <v>1.0459000000000001</v>
      </c>
      <c r="G5852">
        <v>9</v>
      </c>
      <c r="H5852">
        <v>9</v>
      </c>
      <c r="I5852">
        <v>18</v>
      </c>
      <c r="J5852">
        <v>6</v>
      </c>
      <c r="K5852">
        <v>4.0482758376030441</v>
      </c>
      <c r="L5852">
        <v>88.437317552150006</v>
      </c>
    </row>
    <row r="5853" spans="1:12">
      <c r="A5853" s="73">
        <v>43344.791666666664</v>
      </c>
      <c r="B5853">
        <v>5.8</v>
      </c>
      <c r="C5853">
        <v>170.1</v>
      </c>
      <c r="D5853">
        <v>1.044</v>
      </c>
      <c r="F5853">
        <v>1.044</v>
      </c>
      <c r="G5853">
        <v>9</v>
      </c>
      <c r="H5853">
        <v>9</v>
      </c>
      <c r="I5853">
        <v>19</v>
      </c>
      <c r="J5853">
        <v>6</v>
      </c>
      <c r="K5853">
        <v>3.0346781458222263</v>
      </c>
      <c r="L5853">
        <v>101.84846400000001</v>
      </c>
    </row>
    <row r="5854" spans="1:12">
      <c r="A5854" s="73">
        <v>43344.833333333336</v>
      </c>
      <c r="B5854">
        <v>8.5500000000000007</v>
      </c>
      <c r="C5854">
        <v>170.4</v>
      </c>
      <c r="D5854">
        <v>1.0432999999999999</v>
      </c>
      <c r="F5854">
        <v>1.0432999999999999</v>
      </c>
      <c r="G5854">
        <v>9</v>
      </c>
      <c r="H5854">
        <v>9</v>
      </c>
      <c r="I5854">
        <v>20</v>
      </c>
      <c r="J5854">
        <v>9</v>
      </c>
      <c r="K5854">
        <v>1.0159979517583286</v>
      </c>
      <c r="L5854">
        <v>326.04500851875002</v>
      </c>
    </row>
    <row r="5855" spans="1:12">
      <c r="A5855" s="73">
        <v>43344.875</v>
      </c>
      <c r="B5855">
        <v>8.2100000000000009</v>
      </c>
      <c r="C5855">
        <v>176.2</v>
      </c>
      <c r="D5855">
        <v>1.0423</v>
      </c>
      <c r="F5855">
        <v>1.0423</v>
      </c>
      <c r="G5855">
        <v>9</v>
      </c>
      <c r="H5855">
        <v>9</v>
      </c>
      <c r="I5855">
        <v>21</v>
      </c>
      <c r="J5855">
        <v>8</v>
      </c>
      <c r="K5855">
        <v>0.44618023029713749</v>
      </c>
      <c r="L5855">
        <v>288.39797953015011</v>
      </c>
    </row>
    <row r="5856" spans="1:12">
      <c r="A5856" s="73">
        <v>43344.916666666664</v>
      </c>
      <c r="B5856">
        <v>10.09</v>
      </c>
      <c r="C5856">
        <v>189.8</v>
      </c>
      <c r="D5856">
        <v>1.0417000000000001</v>
      </c>
      <c r="F5856">
        <v>1.0417000000000001</v>
      </c>
      <c r="G5856">
        <v>9</v>
      </c>
      <c r="H5856">
        <v>9</v>
      </c>
      <c r="I5856">
        <v>22</v>
      </c>
      <c r="J5856">
        <v>10</v>
      </c>
      <c r="K5856">
        <v>6.4921370430825434</v>
      </c>
      <c r="L5856">
        <v>535.03989624965004</v>
      </c>
    </row>
    <row r="5857" spans="1:12">
      <c r="A5857" s="73">
        <v>43344.958333333336</v>
      </c>
      <c r="B5857">
        <v>11.33</v>
      </c>
      <c r="C5857">
        <v>197.4</v>
      </c>
      <c r="D5857">
        <v>1.0412999999999999</v>
      </c>
      <c r="F5857">
        <v>1.0412999999999999</v>
      </c>
      <c r="G5857">
        <v>10</v>
      </c>
      <c r="H5857">
        <v>9</v>
      </c>
      <c r="I5857">
        <v>23</v>
      </c>
      <c r="J5857">
        <v>11</v>
      </c>
      <c r="K5857">
        <v>14.348695791941005</v>
      </c>
      <c r="L5857">
        <v>757.24358400404992</v>
      </c>
    </row>
    <row r="5858" spans="1:12">
      <c r="A5858" s="73">
        <v>43345</v>
      </c>
      <c r="B5858">
        <v>12.19</v>
      </c>
      <c r="C5858">
        <v>201.9</v>
      </c>
      <c r="D5858">
        <v>1.0389999999999999</v>
      </c>
      <c r="F5858">
        <v>1.0389999999999999</v>
      </c>
      <c r="G5858">
        <v>10</v>
      </c>
      <c r="H5858">
        <v>9</v>
      </c>
      <c r="I5858">
        <v>0</v>
      </c>
      <c r="J5858">
        <v>12</v>
      </c>
      <c r="K5858">
        <v>21.603599440342833</v>
      </c>
      <c r="L5858">
        <v>941.0152654504999</v>
      </c>
    </row>
    <row r="5859" spans="1:12">
      <c r="A5859" s="73">
        <v>43345.041666666664</v>
      </c>
      <c r="B5859">
        <v>11.13</v>
      </c>
      <c r="C5859">
        <v>212</v>
      </c>
      <c r="D5859">
        <v>1.0361</v>
      </c>
      <c r="F5859">
        <v>1.0361</v>
      </c>
      <c r="G5859">
        <v>10</v>
      </c>
      <c r="H5859">
        <v>9</v>
      </c>
      <c r="I5859">
        <v>1</v>
      </c>
      <c r="J5859">
        <v>11</v>
      </c>
      <c r="K5859">
        <v>12.873508896963839</v>
      </c>
      <c r="L5859">
        <v>714.26138414085017</v>
      </c>
    </row>
    <row r="5860" spans="1:12">
      <c r="A5860" s="73">
        <v>43345.083333333336</v>
      </c>
      <c r="B5860">
        <v>9.6199999999999992</v>
      </c>
      <c r="C5860">
        <v>238.1</v>
      </c>
      <c r="D5860">
        <v>1.0313000000000001</v>
      </c>
      <c r="F5860">
        <v>1.0313000000000001</v>
      </c>
      <c r="G5860">
        <v>12</v>
      </c>
      <c r="H5860">
        <v>9</v>
      </c>
      <c r="I5860">
        <v>2</v>
      </c>
      <c r="J5860">
        <v>10</v>
      </c>
      <c r="K5860">
        <v>4.3179478398861892</v>
      </c>
      <c r="L5860">
        <v>459.07140105319996</v>
      </c>
    </row>
    <row r="5861" spans="1:12">
      <c r="A5861" s="73">
        <v>43345.125</v>
      </c>
      <c r="B5861">
        <v>10.75</v>
      </c>
      <c r="C5861">
        <v>272.3</v>
      </c>
      <c r="D5861">
        <v>1.0324</v>
      </c>
      <c r="F5861">
        <v>1.0324</v>
      </c>
      <c r="G5861">
        <v>13</v>
      </c>
      <c r="H5861">
        <v>9</v>
      </c>
      <c r="I5861">
        <v>3</v>
      </c>
      <c r="J5861">
        <v>11</v>
      </c>
      <c r="K5861">
        <v>10.291053796507208</v>
      </c>
      <c r="L5861">
        <v>641.27364687499994</v>
      </c>
    </row>
    <row r="5862" spans="1:12">
      <c r="A5862" s="73">
        <v>43345.166666666664</v>
      </c>
      <c r="B5862">
        <v>15.63</v>
      </c>
      <c r="C5862">
        <v>300.39999999999998</v>
      </c>
      <c r="D5862">
        <v>1.0377000000000001</v>
      </c>
      <c r="F5862">
        <v>1.0377000000000001</v>
      </c>
      <c r="G5862">
        <v>14</v>
      </c>
      <c r="H5862">
        <v>9</v>
      </c>
      <c r="I5862">
        <v>4</v>
      </c>
      <c r="J5862">
        <v>16</v>
      </c>
      <c r="K5862">
        <v>65.415214033950193</v>
      </c>
      <c r="L5862">
        <v>1981.1563698109505</v>
      </c>
    </row>
    <row r="5863" spans="1:12">
      <c r="A5863" s="73">
        <v>43345.208333333336</v>
      </c>
      <c r="B5863">
        <v>13.23</v>
      </c>
      <c r="C5863">
        <v>296.10000000000002</v>
      </c>
      <c r="D5863">
        <v>1.0402</v>
      </c>
      <c r="F5863">
        <v>1.0402</v>
      </c>
      <c r="G5863">
        <v>14</v>
      </c>
      <c r="H5863">
        <v>9</v>
      </c>
      <c r="I5863">
        <v>5</v>
      </c>
      <c r="J5863">
        <v>13</v>
      </c>
      <c r="K5863">
        <v>32.352971294224133</v>
      </c>
      <c r="L5863">
        <v>1204.3879073667001</v>
      </c>
    </row>
    <row r="5864" spans="1:12">
      <c r="A5864" s="73">
        <v>43345.25</v>
      </c>
      <c r="B5864">
        <v>13.03</v>
      </c>
      <c r="C5864">
        <v>281.10000000000002</v>
      </c>
      <c r="D5864">
        <v>1.0414000000000001</v>
      </c>
      <c r="F5864">
        <v>1.0414000000000001</v>
      </c>
      <c r="G5864">
        <v>13</v>
      </c>
      <c r="H5864">
        <v>9</v>
      </c>
      <c r="I5864">
        <v>6</v>
      </c>
      <c r="J5864">
        <v>13</v>
      </c>
      <c r="K5864">
        <v>30.11778439924695</v>
      </c>
      <c r="L5864">
        <v>1151.9160376288999</v>
      </c>
    </row>
    <row r="5865" spans="1:12">
      <c r="A5865" s="73">
        <v>43345.291666666664</v>
      </c>
      <c r="B5865">
        <v>12.46</v>
      </c>
      <c r="C5865">
        <v>278.3</v>
      </c>
      <c r="D5865">
        <v>1.0374000000000001</v>
      </c>
      <c r="F5865">
        <v>1.0374000000000001</v>
      </c>
      <c r="G5865">
        <v>13</v>
      </c>
      <c r="H5865">
        <v>9</v>
      </c>
      <c r="I5865">
        <v>7</v>
      </c>
      <c r="J5865">
        <v>12</v>
      </c>
      <c r="K5865">
        <v>24.18640174856203</v>
      </c>
      <c r="L5865">
        <v>1003.3914013032003</v>
      </c>
    </row>
    <row r="5866" spans="1:12">
      <c r="A5866" s="73">
        <v>43345.333333333336</v>
      </c>
      <c r="B5866">
        <v>14.8</v>
      </c>
      <c r="C5866">
        <v>279.5</v>
      </c>
      <c r="D5866">
        <v>1.0359</v>
      </c>
      <c r="F5866">
        <v>1.0359</v>
      </c>
      <c r="G5866">
        <v>13</v>
      </c>
      <c r="H5866">
        <v>9</v>
      </c>
      <c r="I5866">
        <v>8</v>
      </c>
      <c r="J5866">
        <v>15</v>
      </c>
      <c r="K5866">
        <v>52.678088419794932</v>
      </c>
      <c r="L5866">
        <v>1679.0861664000004</v>
      </c>
    </row>
    <row r="5867" spans="1:12">
      <c r="A5867" s="73">
        <v>43345.375</v>
      </c>
      <c r="B5867">
        <v>14.77</v>
      </c>
      <c r="C5867">
        <v>286.39999999999998</v>
      </c>
      <c r="D5867">
        <v>1.0338000000000001</v>
      </c>
      <c r="F5867">
        <v>1.0338000000000001</v>
      </c>
      <c r="G5867">
        <v>14</v>
      </c>
      <c r="H5867">
        <v>9</v>
      </c>
      <c r="I5867">
        <v>9</v>
      </c>
      <c r="J5867">
        <v>15</v>
      </c>
      <c r="K5867">
        <v>52.24351038554834</v>
      </c>
      <c r="L5867">
        <v>1665.5129663277</v>
      </c>
    </row>
    <row r="5868" spans="1:12">
      <c r="A5868" s="73">
        <v>43345.416666666664</v>
      </c>
      <c r="B5868">
        <v>14.22</v>
      </c>
      <c r="C5868">
        <v>287.8</v>
      </c>
      <c r="D5868">
        <v>1.0307999999999999</v>
      </c>
      <c r="F5868">
        <v>1.0307999999999999</v>
      </c>
      <c r="G5868">
        <v>14</v>
      </c>
      <c r="H5868">
        <v>9</v>
      </c>
      <c r="I5868">
        <v>10</v>
      </c>
      <c r="J5868">
        <v>14</v>
      </c>
      <c r="K5868">
        <v>44.595246424361136</v>
      </c>
      <c r="L5868">
        <v>1481.9829370992002</v>
      </c>
    </row>
    <row r="5869" spans="1:12">
      <c r="A5869" s="73">
        <v>43345.458333333336</v>
      </c>
      <c r="B5869">
        <v>14.04</v>
      </c>
      <c r="C5869">
        <v>287.10000000000002</v>
      </c>
      <c r="D5869">
        <v>1.0286</v>
      </c>
      <c r="F5869">
        <v>1.0286</v>
      </c>
      <c r="G5869">
        <v>14</v>
      </c>
      <c r="H5869">
        <v>9</v>
      </c>
      <c r="I5869">
        <v>11</v>
      </c>
      <c r="J5869">
        <v>14</v>
      </c>
      <c r="K5869">
        <v>42.223578218881663</v>
      </c>
      <c r="L5869">
        <v>1423.3701298751996</v>
      </c>
    </row>
    <row r="5870" spans="1:12">
      <c r="A5870" s="73">
        <v>43345.5</v>
      </c>
      <c r="B5870">
        <v>12.59</v>
      </c>
      <c r="C5870">
        <v>282</v>
      </c>
      <c r="D5870">
        <v>1.0249999999999999</v>
      </c>
      <c r="F5870">
        <v>1.0249999999999999</v>
      </c>
      <c r="G5870">
        <v>14</v>
      </c>
      <c r="H5870">
        <v>9</v>
      </c>
      <c r="I5870">
        <v>12</v>
      </c>
      <c r="J5870">
        <v>13</v>
      </c>
      <c r="K5870">
        <v>25.481973230297179</v>
      </c>
      <c r="L5870">
        <v>1022.7537017374999</v>
      </c>
    </row>
    <row r="5871" spans="1:12">
      <c r="A5871" s="73">
        <v>43345.541666666664</v>
      </c>
      <c r="B5871">
        <v>12.07</v>
      </c>
      <c r="C5871">
        <v>292.10000000000002</v>
      </c>
      <c r="D5871">
        <v>1.0201</v>
      </c>
      <c r="F5871">
        <v>1.0201</v>
      </c>
      <c r="G5871">
        <v>14</v>
      </c>
      <c r="H5871">
        <v>9</v>
      </c>
      <c r="I5871">
        <v>13</v>
      </c>
      <c r="J5871">
        <v>12</v>
      </c>
      <c r="K5871">
        <v>20.502487303356538</v>
      </c>
      <c r="L5871">
        <v>896.88045976715011</v>
      </c>
    </row>
    <row r="5872" spans="1:12">
      <c r="A5872" s="73">
        <v>43345.583333333336</v>
      </c>
      <c r="B5872">
        <v>13.21</v>
      </c>
      <c r="C5872">
        <v>280.10000000000002</v>
      </c>
      <c r="D5872">
        <v>1.0253000000000001</v>
      </c>
      <c r="F5872">
        <v>1.0253000000000001</v>
      </c>
      <c r="G5872">
        <v>13</v>
      </c>
      <c r="H5872">
        <v>9</v>
      </c>
      <c r="I5872">
        <v>14</v>
      </c>
      <c r="J5872">
        <v>13</v>
      </c>
      <c r="K5872">
        <v>32.125852604726418</v>
      </c>
      <c r="L5872">
        <v>1181.7603498866504</v>
      </c>
    </row>
    <row r="5873" spans="1:12">
      <c r="A5873" s="73">
        <v>43345.625</v>
      </c>
      <c r="B5873">
        <v>11.43</v>
      </c>
      <c r="C5873">
        <v>276.8</v>
      </c>
      <c r="D5873">
        <v>1.0212000000000001</v>
      </c>
      <c r="F5873">
        <v>1.0212000000000001</v>
      </c>
      <c r="G5873">
        <v>13</v>
      </c>
      <c r="H5873">
        <v>9</v>
      </c>
      <c r="I5873">
        <v>15</v>
      </c>
      <c r="J5873">
        <v>11</v>
      </c>
      <c r="K5873">
        <v>15.116289239429587</v>
      </c>
      <c r="L5873">
        <v>762.46427829419997</v>
      </c>
    </row>
    <row r="5874" spans="1:12">
      <c r="A5874" s="73">
        <v>43345.666666666664</v>
      </c>
      <c r="B5874">
        <v>12.02</v>
      </c>
      <c r="C5874">
        <v>285.8</v>
      </c>
      <c r="D5874">
        <v>1.0174000000000001</v>
      </c>
      <c r="F5874">
        <v>1.0174000000000001</v>
      </c>
      <c r="G5874">
        <v>14</v>
      </c>
      <c r="H5874">
        <v>9</v>
      </c>
      <c r="I5874">
        <v>16</v>
      </c>
      <c r="J5874">
        <v>12</v>
      </c>
      <c r="K5874">
        <v>20.05219057961224</v>
      </c>
      <c r="L5874">
        <v>883.4360973496</v>
      </c>
    </row>
    <row r="5875" spans="1:12">
      <c r="A5875" s="73">
        <v>43345.708333333336</v>
      </c>
      <c r="B5875">
        <v>10.07</v>
      </c>
      <c r="C5875">
        <v>286.5</v>
      </c>
      <c r="D5875">
        <v>1.0183</v>
      </c>
      <c r="F5875">
        <v>1.0183</v>
      </c>
      <c r="G5875">
        <v>14</v>
      </c>
      <c r="H5875">
        <v>9</v>
      </c>
      <c r="I5875">
        <v>17</v>
      </c>
      <c r="J5875">
        <v>10</v>
      </c>
      <c r="K5875">
        <v>6.390618353584828</v>
      </c>
      <c r="L5875">
        <v>519.91716968845003</v>
      </c>
    </row>
    <row r="5876" spans="1:12">
      <c r="A5876" s="73">
        <v>43345.75</v>
      </c>
      <c r="B5876">
        <v>9.81</v>
      </c>
      <c r="C5876">
        <v>289.39999999999998</v>
      </c>
      <c r="D5876">
        <v>1.0255000000000001</v>
      </c>
      <c r="F5876">
        <v>1.0255000000000001</v>
      </c>
      <c r="G5876">
        <v>14</v>
      </c>
      <c r="H5876">
        <v>9</v>
      </c>
      <c r="I5876">
        <v>18</v>
      </c>
      <c r="J5876">
        <v>10</v>
      </c>
      <c r="K5876">
        <v>5.1436753901145069</v>
      </c>
      <c r="L5876">
        <v>484.07504129775009</v>
      </c>
    </row>
    <row r="5877" spans="1:12">
      <c r="A5877" s="73">
        <v>43345.791666666664</v>
      </c>
      <c r="B5877">
        <v>9.1199999999999992</v>
      </c>
      <c r="C5877">
        <v>288.2</v>
      </c>
      <c r="D5877">
        <v>1.0323</v>
      </c>
      <c r="F5877">
        <v>1.0323</v>
      </c>
      <c r="G5877">
        <v>14</v>
      </c>
      <c r="H5877">
        <v>9</v>
      </c>
      <c r="I5877">
        <v>19</v>
      </c>
      <c r="J5877">
        <v>9</v>
      </c>
      <c r="K5877">
        <v>2.489980602443262</v>
      </c>
      <c r="L5877">
        <v>391.5258550271999</v>
      </c>
    </row>
    <row r="5878" spans="1:12">
      <c r="A5878" s="73">
        <v>43345.833333333336</v>
      </c>
      <c r="B5878">
        <v>8.2799999999999994</v>
      </c>
      <c r="C5878">
        <v>321.10000000000002</v>
      </c>
      <c r="D5878">
        <v>1.0358000000000001</v>
      </c>
      <c r="F5878">
        <v>1.0358000000000001</v>
      </c>
      <c r="G5878">
        <v>15</v>
      </c>
      <c r="H5878">
        <v>9</v>
      </c>
      <c r="I5878">
        <v>20</v>
      </c>
      <c r="J5878">
        <v>8</v>
      </c>
      <c r="K5878">
        <v>0.54459564353914525</v>
      </c>
      <c r="L5878">
        <v>293.99295358079996</v>
      </c>
    </row>
    <row r="5879" spans="1:12">
      <c r="A5879" s="73">
        <v>43345.875</v>
      </c>
      <c r="B5879">
        <v>5.49</v>
      </c>
      <c r="C5879">
        <v>13.5</v>
      </c>
      <c r="D5879">
        <v>1.0368999999999999</v>
      </c>
      <c r="F5879">
        <v>1.0368999999999999</v>
      </c>
      <c r="G5879">
        <v>2</v>
      </c>
      <c r="H5879">
        <v>9</v>
      </c>
      <c r="I5879">
        <v>21</v>
      </c>
      <c r="J5879">
        <v>5</v>
      </c>
      <c r="K5879">
        <v>4.2108384586076095</v>
      </c>
      <c r="L5879">
        <v>85.787480299050003</v>
      </c>
    </row>
    <row r="5880" spans="1:12">
      <c r="A5880" s="73">
        <v>43345.916666666664</v>
      </c>
      <c r="B5880">
        <v>3.73</v>
      </c>
      <c r="C5880">
        <v>14.3</v>
      </c>
      <c r="D5880">
        <v>1.0419</v>
      </c>
      <c r="F5880">
        <v>1.0419</v>
      </c>
      <c r="G5880">
        <v>2</v>
      </c>
      <c r="H5880">
        <v>9</v>
      </c>
      <c r="I5880">
        <v>22</v>
      </c>
      <c r="J5880">
        <v>4</v>
      </c>
      <c r="K5880">
        <v>14.531593782808505</v>
      </c>
      <c r="L5880">
        <v>27.034761201150001</v>
      </c>
    </row>
    <row r="5881" spans="1:12">
      <c r="A5881" s="73">
        <v>43345.958333333336</v>
      </c>
      <c r="B5881">
        <v>6.36</v>
      </c>
      <c r="C5881">
        <v>331.3</v>
      </c>
      <c r="D5881">
        <v>1.0470999999999999</v>
      </c>
      <c r="F5881">
        <v>1.0470999999999999</v>
      </c>
      <c r="G5881">
        <v>16</v>
      </c>
      <c r="H5881">
        <v>9</v>
      </c>
      <c r="I5881">
        <v>23</v>
      </c>
      <c r="J5881">
        <v>6</v>
      </c>
      <c r="K5881">
        <v>1.3972014517583036</v>
      </c>
      <c r="L5881">
        <v>134.68818818880001</v>
      </c>
    </row>
    <row r="5882" spans="1:12">
      <c r="A5882" s="73">
        <v>43346</v>
      </c>
      <c r="B5882">
        <v>4.87</v>
      </c>
      <c r="C5882">
        <v>319.60000000000002</v>
      </c>
      <c r="D5882">
        <v>1.0474000000000001</v>
      </c>
      <c r="F5882">
        <v>1.0474000000000001</v>
      </c>
      <c r="G5882">
        <v>15</v>
      </c>
      <c r="H5882">
        <v>9</v>
      </c>
      <c r="I5882">
        <v>0</v>
      </c>
      <c r="J5882">
        <v>5</v>
      </c>
      <c r="K5882">
        <v>7.1397590841783796</v>
      </c>
      <c r="L5882">
        <v>60.488032381100012</v>
      </c>
    </row>
    <row r="5883" spans="1:12">
      <c r="A5883" s="73">
        <v>43346.041666666664</v>
      </c>
      <c r="B5883">
        <v>6.79</v>
      </c>
      <c r="C5883">
        <v>315.39999999999998</v>
      </c>
      <c r="D5883">
        <v>1.0478000000000001</v>
      </c>
      <c r="F5883">
        <v>1.0478000000000001</v>
      </c>
      <c r="G5883">
        <v>15</v>
      </c>
      <c r="H5883">
        <v>9</v>
      </c>
      <c r="I5883">
        <v>1</v>
      </c>
      <c r="J5883">
        <v>7</v>
      </c>
      <c r="K5883">
        <v>0.565553275959222</v>
      </c>
      <c r="L5883">
        <v>164.0052389521</v>
      </c>
    </row>
    <row r="5884" spans="1:12">
      <c r="A5884" s="73">
        <v>43346.083333333336</v>
      </c>
      <c r="B5884">
        <v>6.82</v>
      </c>
      <c r="C5884">
        <v>331.5</v>
      </c>
      <c r="D5884">
        <v>1.0509999999999999</v>
      </c>
      <c r="F5884">
        <v>1.0509999999999999</v>
      </c>
      <c r="G5884">
        <v>16</v>
      </c>
      <c r="H5884">
        <v>9</v>
      </c>
      <c r="I5884">
        <v>2</v>
      </c>
      <c r="J5884">
        <v>7</v>
      </c>
      <c r="K5884">
        <v>0.52133131020579737</v>
      </c>
      <c r="L5884">
        <v>166.69625548400001</v>
      </c>
    </row>
    <row r="5885" spans="1:12">
      <c r="A5885" s="73">
        <v>43346.125</v>
      </c>
      <c r="B5885">
        <v>5.39</v>
      </c>
      <c r="C5885">
        <v>353.1</v>
      </c>
      <c r="D5885">
        <v>1.0544</v>
      </c>
      <c r="F5885">
        <v>1.0544</v>
      </c>
      <c r="G5885">
        <v>1</v>
      </c>
      <c r="H5885">
        <v>9</v>
      </c>
      <c r="I5885">
        <v>3</v>
      </c>
      <c r="J5885">
        <v>5</v>
      </c>
      <c r="K5885">
        <v>4.6312450111190264</v>
      </c>
      <c r="L5885">
        <v>82.554679776799986</v>
      </c>
    </row>
    <row r="5886" spans="1:12">
      <c r="A5886" s="73">
        <v>43346.166666666664</v>
      </c>
      <c r="B5886">
        <v>5.87</v>
      </c>
      <c r="C5886">
        <v>345.5</v>
      </c>
      <c r="D5886">
        <v>1.0577000000000001</v>
      </c>
      <c r="F5886">
        <v>1.0577000000000001</v>
      </c>
      <c r="G5886">
        <v>16</v>
      </c>
      <c r="H5886">
        <v>9</v>
      </c>
      <c r="I5886">
        <v>4</v>
      </c>
      <c r="J5886">
        <v>6</v>
      </c>
      <c r="K5886">
        <v>2.7956935590642349</v>
      </c>
      <c r="L5886">
        <v>106.96626028655002</v>
      </c>
    </row>
    <row r="5887" spans="1:12">
      <c r="A5887" s="73">
        <v>43346.208333333336</v>
      </c>
      <c r="B5887">
        <v>7.3</v>
      </c>
      <c r="C5887">
        <v>328.9</v>
      </c>
      <c r="D5887">
        <v>1.0581</v>
      </c>
      <c r="F5887">
        <v>1.0581</v>
      </c>
      <c r="G5887">
        <v>16</v>
      </c>
      <c r="H5887">
        <v>9</v>
      </c>
      <c r="I5887">
        <v>5</v>
      </c>
      <c r="J5887">
        <v>7</v>
      </c>
      <c r="K5887">
        <v>5.8579858151008295E-2</v>
      </c>
      <c r="L5887">
        <v>205.80944385000001</v>
      </c>
    </row>
    <row r="5888" spans="1:12">
      <c r="A5888" s="73">
        <v>43346.25</v>
      </c>
      <c r="B5888">
        <v>9.17</v>
      </c>
      <c r="C5888">
        <v>325.10000000000002</v>
      </c>
      <c r="D5888">
        <v>1.0565</v>
      </c>
      <c r="F5888">
        <v>1.0565</v>
      </c>
      <c r="G5888">
        <v>15</v>
      </c>
      <c r="H5888">
        <v>9</v>
      </c>
      <c r="I5888">
        <v>6</v>
      </c>
      <c r="J5888">
        <v>9</v>
      </c>
      <c r="K5888">
        <v>2.650277326187557</v>
      </c>
      <c r="L5888">
        <v>407.33104626724997</v>
      </c>
    </row>
    <row r="5889" spans="1:12">
      <c r="A5889" s="73">
        <v>43346.291666666664</v>
      </c>
      <c r="B5889">
        <v>9.36</v>
      </c>
      <c r="C5889">
        <v>314</v>
      </c>
      <c r="D5889">
        <v>1.0530999999999999</v>
      </c>
      <c r="F5889">
        <v>1.0530999999999999</v>
      </c>
      <c r="G5889">
        <v>15</v>
      </c>
      <c r="H5889">
        <v>9</v>
      </c>
      <c r="I5889">
        <v>7</v>
      </c>
      <c r="J5889">
        <v>9</v>
      </c>
      <c r="K5889">
        <v>3.3050048764158677</v>
      </c>
      <c r="L5889">
        <v>431.7846144767999</v>
      </c>
    </row>
    <row r="5890" spans="1:12">
      <c r="A5890" s="73">
        <v>43346.333333333336</v>
      </c>
      <c r="B5890">
        <v>10.37</v>
      </c>
      <c r="C5890">
        <v>317.39999999999998</v>
      </c>
      <c r="D5890">
        <v>1.0523</v>
      </c>
      <c r="F5890">
        <v>1.0523</v>
      </c>
      <c r="G5890">
        <v>15</v>
      </c>
      <c r="H5890">
        <v>9</v>
      </c>
      <c r="I5890">
        <v>8</v>
      </c>
      <c r="J5890">
        <v>10</v>
      </c>
      <c r="K5890">
        <v>7.9973986960505794</v>
      </c>
      <c r="L5890">
        <v>586.74019912594986</v>
      </c>
    </row>
    <row r="5891" spans="1:12">
      <c r="A5891" s="73">
        <v>43346.375</v>
      </c>
      <c r="B5891">
        <v>10.99</v>
      </c>
      <c r="C5891">
        <v>322.3</v>
      </c>
      <c r="D5891">
        <v>1.0492999999999999</v>
      </c>
      <c r="F5891">
        <v>1.0492999999999999</v>
      </c>
      <c r="G5891">
        <v>15</v>
      </c>
      <c r="H5891">
        <v>9</v>
      </c>
      <c r="I5891">
        <v>9</v>
      </c>
      <c r="J5891">
        <v>11</v>
      </c>
      <c r="K5891">
        <v>11.888478070479815</v>
      </c>
      <c r="L5891">
        <v>696.40640132035003</v>
      </c>
    </row>
    <row r="5892" spans="1:12">
      <c r="A5892" s="73">
        <v>43346.416666666664</v>
      </c>
      <c r="B5892">
        <v>9.9499999999999993</v>
      </c>
      <c r="C5892">
        <v>334.2</v>
      </c>
      <c r="D5892">
        <v>1.046</v>
      </c>
      <c r="F5892">
        <v>1.046</v>
      </c>
      <c r="G5892">
        <v>16</v>
      </c>
      <c r="H5892">
        <v>9</v>
      </c>
      <c r="I5892">
        <v>10</v>
      </c>
      <c r="J5892">
        <v>10</v>
      </c>
      <c r="K5892">
        <v>5.7983062165985206</v>
      </c>
      <c r="L5892">
        <v>515.19415962499988</v>
      </c>
    </row>
    <row r="5893" spans="1:12">
      <c r="A5893" s="73">
        <v>43346.458333333336</v>
      </c>
      <c r="B5893">
        <v>10.85</v>
      </c>
      <c r="C5893">
        <v>340.6</v>
      </c>
      <c r="D5893">
        <v>1.0432999999999999</v>
      </c>
      <c r="F5893">
        <v>1.0432999999999999</v>
      </c>
      <c r="G5893">
        <v>16</v>
      </c>
      <c r="H5893">
        <v>9</v>
      </c>
      <c r="I5893">
        <v>11</v>
      </c>
      <c r="J5893">
        <v>11</v>
      </c>
      <c r="K5893">
        <v>10.942647243995792</v>
      </c>
      <c r="L5893">
        <v>666.29787205624984</v>
      </c>
    </row>
    <row r="5894" spans="1:12">
      <c r="A5894" s="73">
        <v>43346.5</v>
      </c>
      <c r="B5894">
        <v>11.06</v>
      </c>
      <c r="C5894">
        <v>343.4</v>
      </c>
      <c r="D5894">
        <v>1.0387999999999999</v>
      </c>
      <c r="F5894">
        <v>1.0387999999999999</v>
      </c>
      <c r="G5894">
        <v>16</v>
      </c>
      <c r="H5894">
        <v>9</v>
      </c>
      <c r="I5894">
        <v>12</v>
      </c>
      <c r="J5894">
        <v>11</v>
      </c>
      <c r="K5894">
        <v>12.376093483721826</v>
      </c>
      <c r="L5894">
        <v>702.69574891039997</v>
      </c>
    </row>
    <row r="5895" spans="1:12">
      <c r="A5895" s="73">
        <v>43346.541666666664</v>
      </c>
      <c r="B5895">
        <v>11.86</v>
      </c>
      <c r="C5895">
        <v>337</v>
      </c>
      <c r="D5895">
        <v>1.0381</v>
      </c>
      <c r="F5895">
        <v>1.0381</v>
      </c>
      <c r="G5895">
        <v>16</v>
      </c>
      <c r="H5895">
        <v>9</v>
      </c>
      <c r="I5895">
        <v>13</v>
      </c>
      <c r="J5895">
        <v>12</v>
      </c>
      <c r="K5895">
        <v>18.644841063630501</v>
      </c>
      <c r="L5895">
        <v>865.89107340679993</v>
      </c>
    </row>
    <row r="5896" spans="1:12">
      <c r="A5896" s="73">
        <v>43346.583333333336</v>
      </c>
      <c r="B5896">
        <v>11.03</v>
      </c>
      <c r="C5896">
        <v>326</v>
      </c>
      <c r="D5896">
        <v>1.0381</v>
      </c>
      <c r="F5896">
        <v>1.0381</v>
      </c>
      <c r="G5896">
        <v>15</v>
      </c>
      <c r="H5896">
        <v>9</v>
      </c>
      <c r="I5896">
        <v>14</v>
      </c>
      <c r="J5896">
        <v>11</v>
      </c>
      <c r="K5896">
        <v>12.165915449475243</v>
      </c>
      <c r="L5896">
        <v>696.5234342993499</v>
      </c>
    </row>
    <row r="5897" spans="1:12">
      <c r="A5897" s="73">
        <v>43346.625</v>
      </c>
      <c r="B5897">
        <v>10.67</v>
      </c>
      <c r="C5897">
        <v>328.9</v>
      </c>
      <c r="D5897">
        <v>1.0349999999999999</v>
      </c>
      <c r="F5897">
        <v>1.0349999999999999</v>
      </c>
      <c r="G5897">
        <v>16</v>
      </c>
      <c r="H5897">
        <v>9</v>
      </c>
      <c r="I5897">
        <v>15</v>
      </c>
      <c r="J5897">
        <v>11</v>
      </c>
      <c r="K5897">
        <v>9.7841790385163403</v>
      </c>
      <c r="L5897">
        <v>628.64231735249996</v>
      </c>
    </row>
    <row r="5898" spans="1:12">
      <c r="A5898" s="73">
        <v>43346.666666666664</v>
      </c>
      <c r="B5898">
        <v>10.82</v>
      </c>
      <c r="C5898">
        <v>328.5</v>
      </c>
      <c r="D5898">
        <v>1.0368999999999999</v>
      </c>
      <c r="F5898">
        <v>1.0368999999999999</v>
      </c>
      <c r="G5898">
        <v>16</v>
      </c>
      <c r="H5898">
        <v>9</v>
      </c>
      <c r="I5898">
        <v>16</v>
      </c>
      <c r="J5898">
        <v>11</v>
      </c>
      <c r="K5898">
        <v>10.74506920974922</v>
      </c>
      <c r="L5898">
        <v>656.73273013959999</v>
      </c>
    </row>
    <row r="5899" spans="1:12">
      <c r="A5899" s="73">
        <v>43346.708333333336</v>
      </c>
      <c r="B5899">
        <v>10.55</v>
      </c>
      <c r="C5899">
        <v>333</v>
      </c>
      <c r="D5899">
        <v>1.0382</v>
      </c>
      <c r="F5899">
        <v>1.0382</v>
      </c>
      <c r="G5899">
        <v>16</v>
      </c>
      <c r="H5899">
        <v>9</v>
      </c>
      <c r="I5899">
        <v>17</v>
      </c>
      <c r="J5899">
        <v>11</v>
      </c>
      <c r="K5899">
        <v>9.0478669015300408</v>
      </c>
      <c r="L5899">
        <v>609.54869776250018</v>
      </c>
    </row>
    <row r="5900" spans="1:12">
      <c r="A5900" s="73">
        <v>43346.75</v>
      </c>
      <c r="B5900">
        <v>8.98</v>
      </c>
      <c r="C5900">
        <v>337.9</v>
      </c>
      <c r="D5900">
        <v>1.0444</v>
      </c>
      <c r="F5900">
        <v>1.0444</v>
      </c>
      <c r="G5900">
        <v>16</v>
      </c>
      <c r="H5900">
        <v>9</v>
      </c>
      <c r="I5900">
        <v>18</v>
      </c>
      <c r="J5900">
        <v>9</v>
      </c>
      <c r="K5900">
        <v>2.0677497759592458</v>
      </c>
      <c r="L5900">
        <v>378.15154358240005</v>
      </c>
    </row>
    <row r="5901" spans="1:12">
      <c r="A5901" s="73">
        <v>43346.791666666664</v>
      </c>
      <c r="B5901">
        <v>9.0299999999999994</v>
      </c>
      <c r="C5901">
        <v>341</v>
      </c>
      <c r="D5901">
        <v>1.0491999999999999</v>
      </c>
      <c r="F5901">
        <v>1.0491999999999999</v>
      </c>
      <c r="G5901">
        <v>16</v>
      </c>
      <c r="H5901">
        <v>9</v>
      </c>
      <c r="I5901">
        <v>19</v>
      </c>
      <c r="J5901">
        <v>9</v>
      </c>
      <c r="K5901">
        <v>2.2140464997035356</v>
      </c>
      <c r="L5901">
        <v>386.27049594419987</v>
      </c>
    </row>
    <row r="5902" spans="1:12">
      <c r="A5902" s="73">
        <v>43346.833333333336</v>
      </c>
      <c r="B5902">
        <v>8.07</v>
      </c>
      <c r="C5902">
        <v>338.5</v>
      </c>
      <c r="D5902">
        <v>1.0535000000000001</v>
      </c>
      <c r="F5902">
        <v>1.0535000000000001</v>
      </c>
      <c r="G5902">
        <v>16</v>
      </c>
      <c r="H5902">
        <v>9</v>
      </c>
      <c r="I5902">
        <v>20</v>
      </c>
      <c r="J5902">
        <v>8</v>
      </c>
      <c r="K5902">
        <v>0.27874940381311697</v>
      </c>
      <c r="L5902">
        <v>276.83764647525004</v>
      </c>
    </row>
    <row r="5903" spans="1:12">
      <c r="A5903" s="73">
        <v>43346.875</v>
      </c>
      <c r="B5903">
        <v>8.73</v>
      </c>
      <c r="C5903">
        <v>341.3</v>
      </c>
      <c r="D5903">
        <v>1.0598000000000001</v>
      </c>
      <c r="F5903">
        <v>1.0598000000000001</v>
      </c>
      <c r="G5903">
        <v>16</v>
      </c>
      <c r="H5903">
        <v>9</v>
      </c>
      <c r="I5903">
        <v>21</v>
      </c>
      <c r="J5903">
        <v>9</v>
      </c>
      <c r="K5903">
        <v>1.411266157237782</v>
      </c>
      <c r="L5903">
        <v>352.56293314830009</v>
      </c>
    </row>
    <row r="5904" spans="1:12">
      <c r="A5904" s="73">
        <v>43346.916666666664</v>
      </c>
      <c r="B5904">
        <v>9.98</v>
      </c>
      <c r="C5904">
        <v>341.3</v>
      </c>
      <c r="D5904">
        <v>1.0626</v>
      </c>
      <c r="F5904">
        <v>1.0626</v>
      </c>
      <c r="G5904">
        <v>16</v>
      </c>
      <c r="H5904">
        <v>9</v>
      </c>
      <c r="I5904">
        <v>22</v>
      </c>
      <c r="J5904">
        <v>10</v>
      </c>
      <c r="K5904">
        <v>5.9436842508451022</v>
      </c>
      <c r="L5904">
        <v>528.11857134960007</v>
      </c>
    </row>
    <row r="5905" spans="1:12">
      <c r="A5905" s="73">
        <v>43346.958333333336</v>
      </c>
      <c r="B5905">
        <v>10.039999999999999</v>
      </c>
      <c r="C5905">
        <v>339.7</v>
      </c>
      <c r="D5905">
        <v>1.0625</v>
      </c>
      <c r="F5905">
        <v>1.0625</v>
      </c>
      <c r="G5905">
        <v>16</v>
      </c>
      <c r="H5905">
        <v>9</v>
      </c>
      <c r="I5905">
        <v>23</v>
      </c>
      <c r="J5905">
        <v>10</v>
      </c>
      <c r="K5905">
        <v>6.2398403193382466</v>
      </c>
      <c r="L5905">
        <v>537.65053399999988</v>
      </c>
    </row>
    <row r="5906" spans="1:12">
      <c r="A5906" s="73">
        <v>43347</v>
      </c>
      <c r="B5906">
        <v>10.93</v>
      </c>
      <c r="C5906">
        <v>339</v>
      </c>
      <c r="D5906">
        <v>1.0632999999999999</v>
      </c>
      <c r="F5906">
        <v>1.0632999999999999</v>
      </c>
      <c r="G5906">
        <v>16</v>
      </c>
      <c r="H5906">
        <v>9</v>
      </c>
      <c r="I5906">
        <v>0</v>
      </c>
      <c r="J5906">
        <v>11</v>
      </c>
      <c r="K5906">
        <v>11.47832200198666</v>
      </c>
      <c r="L5906">
        <v>694.20270894904991</v>
      </c>
    </row>
    <row r="5907" spans="1:12">
      <c r="A5907" s="73">
        <v>43347.041666666664</v>
      </c>
      <c r="B5907">
        <v>11.04</v>
      </c>
      <c r="C5907">
        <v>338.9</v>
      </c>
      <c r="D5907">
        <v>1.0636000000000001</v>
      </c>
      <c r="F5907">
        <v>1.0636000000000001</v>
      </c>
      <c r="G5907">
        <v>16</v>
      </c>
      <c r="H5907">
        <v>9</v>
      </c>
      <c r="I5907">
        <v>1</v>
      </c>
      <c r="J5907">
        <v>11</v>
      </c>
      <c r="K5907">
        <v>12.235774794224101</v>
      </c>
      <c r="L5907">
        <v>715.57564907519998</v>
      </c>
    </row>
    <row r="5908" spans="1:12">
      <c r="A5908" s="73">
        <v>43347.083333333336</v>
      </c>
      <c r="B5908">
        <v>10.27</v>
      </c>
      <c r="C5908">
        <v>338.9</v>
      </c>
      <c r="D5908">
        <v>1.0668</v>
      </c>
      <c r="F5908">
        <v>1.0668</v>
      </c>
      <c r="G5908">
        <v>16</v>
      </c>
      <c r="H5908">
        <v>9</v>
      </c>
      <c r="I5908">
        <v>2</v>
      </c>
      <c r="J5908">
        <v>10</v>
      </c>
      <c r="K5908">
        <v>7.4418052485619954</v>
      </c>
      <c r="L5908">
        <v>577.78244471219989</v>
      </c>
    </row>
    <row r="5909" spans="1:12">
      <c r="A5909" s="73">
        <v>43347.125</v>
      </c>
      <c r="B5909">
        <v>8.5299999999999994</v>
      </c>
      <c r="C5909">
        <v>342.5</v>
      </c>
      <c r="D5909">
        <v>1.0674999999999999</v>
      </c>
      <c r="F5909">
        <v>1.0674999999999999</v>
      </c>
      <c r="G5909">
        <v>16</v>
      </c>
      <c r="H5909">
        <v>9</v>
      </c>
      <c r="I5909">
        <v>3</v>
      </c>
      <c r="J5909">
        <v>9</v>
      </c>
      <c r="K5909">
        <v>0.9760792622606087</v>
      </c>
      <c r="L5909">
        <v>331.27219209874994</v>
      </c>
    </row>
    <row r="5910" spans="1:12">
      <c r="A5910" s="73">
        <v>43347.166666666664</v>
      </c>
      <c r="B5910">
        <v>6.65</v>
      </c>
      <c r="C5910">
        <v>344.7</v>
      </c>
      <c r="D5910">
        <v>1.0682</v>
      </c>
      <c r="F5910">
        <v>1.0682</v>
      </c>
      <c r="G5910">
        <v>16</v>
      </c>
      <c r="H5910">
        <v>9</v>
      </c>
      <c r="I5910">
        <v>4</v>
      </c>
      <c r="J5910">
        <v>7</v>
      </c>
      <c r="K5910">
        <v>0.79572244947520177</v>
      </c>
      <c r="L5910">
        <v>157.06792771250002</v>
      </c>
    </row>
    <row r="5911" spans="1:12">
      <c r="A5911" s="73">
        <v>43347.208333333336</v>
      </c>
      <c r="B5911">
        <v>6.07</v>
      </c>
      <c r="C5911">
        <v>355.3</v>
      </c>
      <c r="D5911">
        <v>1.0678000000000001</v>
      </c>
      <c r="F5911">
        <v>1.0678000000000001</v>
      </c>
      <c r="G5911">
        <v>1</v>
      </c>
      <c r="H5911">
        <v>9</v>
      </c>
      <c r="I5911">
        <v>5</v>
      </c>
      <c r="J5911">
        <v>6</v>
      </c>
      <c r="K5911">
        <v>2.1668804540414057</v>
      </c>
      <c r="L5911">
        <v>119.40595710770002</v>
      </c>
    </row>
    <row r="5912" spans="1:12">
      <c r="A5912" s="73">
        <v>43347.25</v>
      </c>
      <c r="B5912">
        <v>5.31</v>
      </c>
      <c r="C5912">
        <v>330.6</v>
      </c>
      <c r="D5912">
        <v>1.0633999999999999</v>
      </c>
      <c r="F5912">
        <v>1.0633999999999999</v>
      </c>
      <c r="G5912">
        <v>16</v>
      </c>
      <c r="H5912">
        <v>9</v>
      </c>
      <c r="I5912">
        <v>6</v>
      </c>
      <c r="J5912">
        <v>5</v>
      </c>
      <c r="K5912">
        <v>4.981970253128158</v>
      </c>
      <c r="L5912">
        <v>79.606810424699987</v>
      </c>
    </row>
    <row r="5913" spans="1:12">
      <c r="A5913" s="73">
        <v>43347.291666666664</v>
      </c>
      <c r="B5913">
        <v>6.06</v>
      </c>
      <c r="C5913">
        <v>318.8</v>
      </c>
      <c r="D5913">
        <v>1.0556000000000001</v>
      </c>
      <c r="F5913">
        <v>1.0556000000000001</v>
      </c>
      <c r="G5913">
        <v>15</v>
      </c>
      <c r="H5913">
        <v>9</v>
      </c>
      <c r="I5913">
        <v>7</v>
      </c>
      <c r="J5913">
        <v>6</v>
      </c>
      <c r="K5913">
        <v>2.1964211092925492</v>
      </c>
      <c r="L5913">
        <v>117.45925944479998</v>
      </c>
    </row>
    <row r="5914" spans="1:12">
      <c r="A5914" s="73">
        <v>43347.333333333336</v>
      </c>
      <c r="B5914">
        <v>5.55</v>
      </c>
      <c r="C5914">
        <v>342.8</v>
      </c>
      <c r="D5914">
        <v>1.0488999999999999</v>
      </c>
      <c r="F5914">
        <v>1.0488999999999999</v>
      </c>
      <c r="G5914">
        <v>16</v>
      </c>
      <c r="H5914">
        <v>9</v>
      </c>
      <c r="I5914">
        <v>8</v>
      </c>
      <c r="J5914">
        <v>6</v>
      </c>
      <c r="K5914">
        <v>3.9681945271007626</v>
      </c>
      <c r="L5914">
        <v>89.656759743749987</v>
      </c>
    </row>
    <row r="5915" spans="1:12">
      <c r="A5915" s="73">
        <v>43347.375</v>
      </c>
      <c r="B5915">
        <v>5.93</v>
      </c>
      <c r="C5915">
        <v>341.6</v>
      </c>
      <c r="D5915">
        <v>1.0444</v>
      </c>
      <c r="F5915">
        <v>1.0444</v>
      </c>
      <c r="G5915">
        <v>16</v>
      </c>
      <c r="H5915">
        <v>9</v>
      </c>
      <c r="I5915">
        <v>9</v>
      </c>
      <c r="J5915">
        <v>6</v>
      </c>
      <c r="K5915">
        <v>2.5986496275573878</v>
      </c>
      <c r="L5915">
        <v>108.89324692539999</v>
      </c>
    </row>
    <row r="5916" spans="1:12">
      <c r="A5916" s="73">
        <v>43347.416666666664</v>
      </c>
      <c r="B5916">
        <v>5.83</v>
      </c>
      <c r="C5916">
        <v>347.3</v>
      </c>
      <c r="D5916">
        <v>1.0386</v>
      </c>
      <c r="F5916">
        <v>1.0386</v>
      </c>
      <c r="G5916">
        <v>16</v>
      </c>
      <c r="H5916">
        <v>9</v>
      </c>
      <c r="I5916">
        <v>10</v>
      </c>
      <c r="J5916">
        <v>6</v>
      </c>
      <c r="K5916">
        <v>2.9310561800688011</v>
      </c>
      <c r="L5916">
        <v>102.9020405391</v>
      </c>
    </row>
    <row r="5917" spans="1:12">
      <c r="A5917" s="73">
        <v>43347.458333333336</v>
      </c>
      <c r="B5917">
        <v>5.69</v>
      </c>
      <c r="C5917">
        <v>329.4</v>
      </c>
      <c r="D5917">
        <v>1.036</v>
      </c>
      <c r="F5917">
        <v>1.036</v>
      </c>
      <c r="G5917">
        <v>16</v>
      </c>
      <c r="H5917">
        <v>9</v>
      </c>
      <c r="I5917">
        <v>11</v>
      </c>
      <c r="J5917">
        <v>6</v>
      </c>
      <c r="K5917">
        <v>3.4300253535847802</v>
      </c>
      <c r="L5917">
        <v>95.425964662000027</v>
      </c>
    </row>
    <row r="5918" spans="1:12">
      <c r="A5918" s="73">
        <v>43347.5</v>
      </c>
      <c r="B5918">
        <v>7.93</v>
      </c>
      <c r="C5918">
        <v>325.39999999999998</v>
      </c>
      <c r="D5918">
        <v>1.0334000000000001</v>
      </c>
      <c r="F5918">
        <v>1.0334000000000001</v>
      </c>
      <c r="G5918">
        <v>15</v>
      </c>
      <c r="H5918">
        <v>9</v>
      </c>
      <c r="I5918">
        <v>12</v>
      </c>
      <c r="J5918">
        <v>8</v>
      </c>
      <c r="K5918">
        <v>0.15051857732909671</v>
      </c>
      <c r="L5918">
        <v>257.66653869189997</v>
      </c>
    </row>
    <row r="5919" spans="1:12">
      <c r="A5919" s="73">
        <v>43347.541666666664</v>
      </c>
      <c r="B5919">
        <v>6.76</v>
      </c>
      <c r="C5919">
        <v>325</v>
      </c>
      <c r="D5919">
        <v>1.0306</v>
      </c>
      <c r="F5919">
        <v>1.0306</v>
      </c>
      <c r="G5919">
        <v>15</v>
      </c>
      <c r="H5919">
        <v>9</v>
      </c>
      <c r="I5919">
        <v>13</v>
      </c>
      <c r="J5919">
        <v>7</v>
      </c>
      <c r="K5919">
        <v>0.61157524171264677</v>
      </c>
      <c r="L5919">
        <v>159.18429937279998</v>
      </c>
    </row>
    <row r="5920" spans="1:12">
      <c r="A5920" s="73">
        <v>43347.583333333336</v>
      </c>
      <c r="B5920">
        <v>8.3000000000000007</v>
      </c>
      <c r="C5920">
        <v>327.2</v>
      </c>
      <c r="D5920">
        <v>1.0309999999999999</v>
      </c>
      <c r="F5920">
        <v>1.0309999999999999</v>
      </c>
      <c r="G5920">
        <v>16</v>
      </c>
      <c r="H5920">
        <v>9</v>
      </c>
      <c r="I5920">
        <v>14</v>
      </c>
      <c r="J5920">
        <v>8</v>
      </c>
      <c r="K5920">
        <v>0.57451433303686439</v>
      </c>
      <c r="L5920">
        <v>294.75619850000004</v>
      </c>
    </row>
    <row r="5921" spans="1:12">
      <c r="A5921" s="73">
        <v>43347.625</v>
      </c>
      <c r="B5921">
        <v>10.53</v>
      </c>
      <c r="C5921">
        <v>320.3</v>
      </c>
      <c r="D5921">
        <v>1.0296000000000001</v>
      </c>
      <c r="F5921">
        <v>1.0296000000000001</v>
      </c>
      <c r="G5921">
        <v>15</v>
      </c>
      <c r="H5921">
        <v>9</v>
      </c>
      <c r="I5921">
        <v>15</v>
      </c>
      <c r="J5921">
        <v>11</v>
      </c>
      <c r="K5921">
        <v>8.9279482120323159</v>
      </c>
      <c r="L5921">
        <v>601.06806147959992</v>
      </c>
    </row>
    <row r="5922" spans="1:12">
      <c r="A5922" s="73">
        <v>43347.666666666664</v>
      </c>
      <c r="B5922">
        <v>9.64</v>
      </c>
      <c r="C5922">
        <v>325.10000000000002</v>
      </c>
      <c r="D5922">
        <v>1.0262</v>
      </c>
      <c r="F5922">
        <v>1.0262</v>
      </c>
      <c r="G5922">
        <v>15</v>
      </c>
      <c r="H5922">
        <v>9</v>
      </c>
      <c r="I5922">
        <v>16</v>
      </c>
      <c r="J5922">
        <v>10</v>
      </c>
      <c r="K5922">
        <v>4.4014665293839119</v>
      </c>
      <c r="L5922">
        <v>459.65619360640011</v>
      </c>
    </row>
    <row r="5923" spans="1:12">
      <c r="A5923" s="73">
        <v>43347.708333333336</v>
      </c>
      <c r="B5923">
        <v>7.59</v>
      </c>
      <c r="C5923">
        <v>340.6</v>
      </c>
      <c r="D5923">
        <v>1.0268999999999999</v>
      </c>
      <c r="F5923">
        <v>1.0268999999999999</v>
      </c>
      <c r="G5923">
        <v>16</v>
      </c>
      <c r="H5923">
        <v>9</v>
      </c>
      <c r="I5923">
        <v>17</v>
      </c>
      <c r="J5923">
        <v>8</v>
      </c>
      <c r="K5923">
        <v>2.3008558679061776E-3</v>
      </c>
      <c r="L5923">
        <v>224.50369119254998</v>
      </c>
    </row>
    <row r="5924" spans="1:12">
      <c r="A5924" s="73">
        <v>43347.75</v>
      </c>
      <c r="B5924">
        <v>6.3</v>
      </c>
      <c r="C5924">
        <v>16.7</v>
      </c>
      <c r="D5924">
        <v>1.036</v>
      </c>
      <c r="F5924">
        <v>1.036</v>
      </c>
      <c r="G5924">
        <v>2</v>
      </c>
      <c r="H5924">
        <v>9</v>
      </c>
      <c r="I5924">
        <v>18</v>
      </c>
      <c r="J5924">
        <v>6</v>
      </c>
      <c r="K5924">
        <v>1.5426453832651534</v>
      </c>
      <c r="L5924">
        <v>129.52434599999998</v>
      </c>
    </row>
    <row r="5925" spans="1:12">
      <c r="A5925" s="73">
        <v>43347.791666666664</v>
      </c>
      <c r="B5925">
        <v>6.35</v>
      </c>
      <c r="C5925">
        <v>26</v>
      </c>
      <c r="D5925">
        <v>1.0457000000000001</v>
      </c>
      <c r="F5925">
        <v>1.0457000000000001</v>
      </c>
      <c r="G5925">
        <v>2</v>
      </c>
      <c r="H5925">
        <v>9</v>
      </c>
      <c r="I5925">
        <v>19</v>
      </c>
      <c r="J5925">
        <v>6</v>
      </c>
      <c r="K5925">
        <v>1.4209421070094468</v>
      </c>
      <c r="L5925">
        <v>133.87463144374999</v>
      </c>
    </row>
    <row r="5926" spans="1:12">
      <c r="A5926" s="73">
        <v>43347.833333333336</v>
      </c>
      <c r="B5926">
        <v>5.92</v>
      </c>
      <c r="C5926">
        <v>19.100000000000001</v>
      </c>
      <c r="D5926">
        <v>1.0482</v>
      </c>
      <c r="F5926">
        <v>1.0482</v>
      </c>
      <c r="G5926">
        <v>2</v>
      </c>
      <c r="H5926">
        <v>9</v>
      </c>
      <c r="I5926">
        <v>20</v>
      </c>
      <c r="J5926">
        <v>6</v>
      </c>
      <c r="K5926">
        <v>2.6309902828085283</v>
      </c>
      <c r="L5926">
        <v>108.73748398079999</v>
      </c>
    </row>
    <row r="5927" spans="1:12">
      <c r="A5927" s="73">
        <v>43347.875</v>
      </c>
      <c r="B5927">
        <v>6.2</v>
      </c>
      <c r="C5927">
        <v>27.4</v>
      </c>
      <c r="D5927">
        <v>1.0479000000000001</v>
      </c>
      <c r="F5927">
        <v>1.0479000000000001</v>
      </c>
      <c r="G5927">
        <v>2</v>
      </c>
      <c r="H5927">
        <v>9</v>
      </c>
      <c r="I5927">
        <v>21</v>
      </c>
      <c r="J5927">
        <v>6</v>
      </c>
      <c r="K5927">
        <v>1.8010519357765671</v>
      </c>
      <c r="L5927">
        <v>124.87195560000002</v>
      </c>
    </row>
    <row r="5928" spans="1:12">
      <c r="A5928" s="73">
        <v>43347.916666666664</v>
      </c>
      <c r="B5928">
        <v>5.67</v>
      </c>
      <c r="C5928">
        <v>42.1</v>
      </c>
      <c r="D5928">
        <v>1.0507</v>
      </c>
      <c r="F5928">
        <v>1.0507</v>
      </c>
      <c r="G5928">
        <v>3</v>
      </c>
      <c r="H5928">
        <v>9</v>
      </c>
      <c r="I5928">
        <v>22</v>
      </c>
      <c r="J5928">
        <v>6</v>
      </c>
      <c r="K5928">
        <v>3.5045066640870646</v>
      </c>
      <c r="L5928">
        <v>95.763037567049992</v>
      </c>
    </row>
    <row r="5929" spans="1:12">
      <c r="A5929" s="73">
        <v>43347.958333333336</v>
      </c>
      <c r="B5929">
        <v>4.62</v>
      </c>
      <c r="C5929">
        <v>41.1</v>
      </c>
      <c r="D5929">
        <v>1.0545</v>
      </c>
      <c r="F5929">
        <v>1.0545</v>
      </c>
      <c r="G5929">
        <v>3</v>
      </c>
      <c r="H5929">
        <v>9</v>
      </c>
      <c r="I5929">
        <v>23</v>
      </c>
      <c r="J5929">
        <v>5</v>
      </c>
      <c r="K5929">
        <v>8.5382754654569162</v>
      </c>
      <c r="L5929">
        <v>51.992717238000004</v>
      </c>
    </row>
    <row r="5930" spans="1:12">
      <c r="A5930" s="73">
        <v>43348</v>
      </c>
      <c r="B5930">
        <v>4.04</v>
      </c>
      <c r="C5930">
        <v>50.6</v>
      </c>
      <c r="D5930">
        <v>1.0550999999999999</v>
      </c>
      <c r="F5930">
        <v>1.0550999999999999</v>
      </c>
      <c r="G5930">
        <v>3</v>
      </c>
      <c r="H5930">
        <v>9</v>
      </c>
      <c r="I5930">
        <v>0</v>
      </c>
      <c r="J5930">
        <v>4</v>
      </c>
      <c r="K5930">
        <v>12.26423347002312</v>
      </c>
      <c r="L5930">
        <v>34.7862587232</v>
      </c>
    </row>
    <row r="5931" spans="1:12">
      <c r="A5931" s="73">
        <v>43348.041666666664</v>
      </c>
      <c r="B5931">
        <v>2.2599999999999998</v>
      </c>
      <c r="C5931">
        <v>58.8</v>
      </c>
      <c r="D5931">
        <v>1.0572999999999999</v>
      </c>
      <c r="F5931">
        <v>1.0572999999999999</v>
      </c>
      <c r="G5931">
        <v>4</v>
      </c>
      <c r="H5931">
        <v>9</v>
      </c>
      <c r="I5931">
        <v>1</v>
      </c>
      <c r="J5931">
        <v>2</v>
      </c>
      <c r="K5931">
        <v>27.8998701047263</v>
      </c>
      <c r="L5931">
        <v>6.1022999923999981</v>
      </c>
    </row>
    <row r="5932" spans="1:12">
      <c r="A5932" s="73">
        <v>43348.083333333336</v>
      </c>
      <c r="B5932">
        <v>0.87</v>
      </c>
      <c r="C5932">
        <v>172.6</v>
      </c>
      <c r="D5932">
        <v>1.0596000000000001</v>
      </c>
      <c r="F5932">
        <v>1.0596000000000001</v>
      </c>
      <c r="G5932">
        <v>9</v>
      </c>
      <c r="H5932">
        <v>9</v>
      </c>
      <c r="I5932">
        <v>2</v>
      </c>
      <c r="J5932">
        <v>1</v>
      </c>
      <c r="K5932">
        <v>44.516021184634958</v>
      </c>
      <c r="L5932">
        <v>0.3488748894</v>
      </c>
    </row>
    <row r="5933" spans="1:12">
      <c r="A5933" s="73">
        <v>43348.125</v>
      </c>
      <c r="B5933">
        <v>3.68</v>
      </c>
      <c r="C5933">
        <v>230</v>
      </c>
      <c r="D5933">
        <v>1.0611999999999999</v>
      </c>
      <c r="F5933">
        <v>1.0611999999999999</v>
      </c>
      <c r="G5933">
        <v>11</v>
      </c>
      <c r="H5933">
        <v>9</v>
      </c>
      <c r="I5933">
        <v>3</v>
      </c>
      <c r="J5933">
        <v>4</v>
      </c>
      <c r="K5933">
        <v>14.915297059064212</v>
      </c>
      <c r="L5933">
        <v>26.442998579200001</v>
      </c>
    </row>
    <row r="5934" spans="1:12">
      <c r="A5934" s="73">
        <v>43348.166666666664</v>
      </c>
      <c r="B5934">
        <v>4.53</v>
      </c>
      <c r="C5934">
        <v>235.5</v>
      </c>
      <c r="D5934">
        <v>1.0621</v>
      </c>
      <c r="F5934">
        <v>1.0621</v>
      </c>
      <c r="G5934">
        <v>11</v>
      </c>
      <c r="H5934">
        <v>9</v>
      </c>
      <c r="I5934">
        <v>4</v>
      </c>
      <c r="J5934">
        <v>5</v>
      </c>
      <c r="K5934">
        <v>9.0723413627171876</v>
      </c>
      <c r="L5934">
        <v>49.366236470850012</v>
      </c>
    </row>
    <row r="5935" spans="1:12">
      <c r="A5935" s="73">
        <v>43348.208333333336</v>
      </c>
      <c r="B5935">
        <v>4.26</v>
      </c>
      <c r="C5935">
        <v>236.1</v>
      </c>
      <c r="D5935">
        <v>1.0615000000000001</v>
      </c>
      <c r="F5935">
        <v>1.0615000000000001</v>
      </c>
      <c r="G5935">
        <v>11</v>
      </c>
      <c r="H5935">
        <v>9</v>
      </c>
      <c r="I5935">
        <v>5</v>
      </c>
      <c r="J5935">
        <v>4</v>
      </c>
      <c r="K5935">
        <v>10.77173905449801</v>
      </c>
      <c r="L5935">
        <v>41.031632862000002</v>
      </c>
    </row>
    <row r="5936" spans="1:12">
      <c r="A5936" s="73">
        <v>43348.25</v>
      </c>
      <c r="B5936">
        <v>4.1399999999999997</v>
      </c>
      <c r="C5936">
        <v>265.10000000000002</v>
      </c>
      <c r="D5936">
        <v>1.0627</v>
      </c>
      <c r="F5936">
        <v>1.0627</v>
      </c>
      <c r="G5936">
        <v>13</v>
      </c>
      <c r="H5936">
        <v>9</v>
      </c>
      <c r="I5936">
        <v>6</v>
      </c>
      <c r="J5936">
        <v>4</v>
      </c>
      <c r="K5936">
        <v>11.573826917511708</v>
      </c>
      <c r="L5936">
        <v>37.703503544399993</v>
      </c>
    </row>
    <row r="5937" spans="1:12">
      <c r="A5937" s="73">
        <v>43348.291666666664</v>
      </c>
      <c r="B5937">
        <v>5.13</v>
      </c>
      <c r="C5937">
        <v>232.7</v>
      </c>
      <c r="D5937">
        <v>1.0512999999999999</v>
      </c>
      <c r="F5937">
        <v>1.0512999999999999</v>
      </c>
      <c r="G5937">
        <v>11</v>
      </c>
      <c r="H5937">
        <v>9</v>
      </c>
      <c r="I5937">
        <v>7</v>
      </c>
      <c r="J5937">
        <v>5</v>
      </c>
      <c r="K5937">
        <v>5.8179020476487029</v>
      </c>
      <c r="L5937">
        <v>70.96574462804999</v>
      </c>
    </row>
    <row r="5938" spans="1:12">
      <c r="A5938" s="73">
        <v>43348.333333333336</v>
      </c>
      <c r="B5938">
        <v>4.3499999999999996</v>
      </c>
      <c r="C5938">
        <v>215.6</v>
      </c>
      <c r="D5938">
        <v>1.0441</v>
      </c>
      <c r="F5938">
        <v>1.0441</v>
      </c>
      <c r="G5938">
        <v>11</v>
      </c>
      <c r="H5938">
        <v>9</v>
      </c>
      <c r="I5938">
        <v>8</v>
      </c>
      <c r="J5938">
        <v>4</v>
      </c>
      <c r="K5938">
        <v>10.189073157237738</v>
      </c>
      <c r="L5938">
        <v>42.97143639374999</v>
      </c>
    </row>
    <row r="5939" spans="1:12">
      <c r="A5939" s="73">
        <v>43348.375</v>
      </c>
      <c r="B5939">
        <v>4.63</v>
      </c>
      <c r="C5939">
        <v>203.7</v>
      </c>
      <c r="D5939">
        <v>1.0364</v>
      </c>
      <c r="F5939">
        <v>1.0364</v>
      </c>
      <c r="G5939">
        <v>10</v>
      </c>
      <c r="H5939">
        <v>9</v>
      </c>
      <c r="I5939">
        <v>9</v>
      </c>
      <c r="J5939">
        <v>5</v>
      </c>
      <c r="K5939">
        <v>8.4799348102057763</v>
      </c>
      <c r="L5939">
        <v>51.432825315399995</v>
      </c>
    </row>
    <row r="5940" spans="1:12">
      <c r="A5940" s="73">
        <v>43348.416666666664</v>
      </c>
      <c r="B5940">
        <v>5.48</v>
      </c>
      <c r="C5940">
        <v>194.1</v>
      </c>
      <c r="D5940">
        <v>1.034</v>
      </c>
      <c r="F5940">
        <v>1.034</v>
      </c>
      <c r="G5940">
        <v>10</v>
      </c>
      <c r="H5940">
        <v>9</v>
      </c>
      <c r="I5940">
        <v>10</v>
      </c>
      <c r="J5940">
        <v>5</v>
      </c>
      <c r="K5940">
        <v>4.2519791138587504</v>
      </c>
      <c r="L5940">
        <v>85.08092806400002</v>
      </c>
    </row>
    <row r="5941" spans="1:12">
      <c r="A5941" s="73">
        <v>43348.458333333336</v>
      </c>
      <c r="B5941">
        <v>6.28</v>
      </c>
      <c r="C5941">
        <v>209.8</v>
      </c>
      <c r="D5941">
        <v>1.0266999999999999</v>
      </c>
      <c r="F5941">
        <v>1.0266999999999999</v>
      </c>
      <c r="G5941">
        <v>10</v>
      </c>
      <c r="H5941">
        <v>9</v>
      </c>
      <c r="I5941">
        <v>11</v>
      </c>
      <c r="J5941">
        <v>6</v>
      </c>
      <c r="K5941">
        <v>1.5927266937674354</v>
      </c>
      <c r="L5941">
        <v>127.1430125792</v>
      </c>
    </row>
    <row r="5942" spans="1:12">
      <c r="A5942" s="73">
        <v>43348.5</v>
      </c>
      <c r="B5942">
        <v>7.15</v>
      </c>
      <c r="C5942">
        <v>245.1</v>
      </c>
      <c r="D5942">
        <v>1.0246999999999999</v>
      </c>
      <c r="F5942">
        <v>1.0246999999999999</v>
      </c>
      <c r="G5942">
        <v>12</v>
      </c>
      <c r="H5942">
        <v>9</v>
      </c>
      <c r="I5942">
        <v>12</v>
      </c>
      <c r="J5942">
        <v>7</v>
      </c>
      <c r="K5942">
        <v>0.15368968691812968</v>
      </c>
      <c r="L5942">
        <v>187.27718205625001</v>
      </c>
    </row>
    <row r="5943" spans="1:12">
      <c r="A5943" s="73">
        <v>43348.541666666664</v>
      </c>
      <c r="B5943">
        <v>6.12</v>
      </c>
      <c r="C5943">
        <v>233.1</v>
      </c>
      <c r="D5943">
        <v>1.018</v>
      </c>
      <c r="F5943">
        <v>1.018</v>
      </c>
      <c r="G5943">
        <v>11</v>
      </c>
      <c r="H5943">
        <v>9</v>
      </c>
      <c r="I5943">
        <v>13</v>
      </c>
      <c r="J5943">
        <v>6</v>
      </c>
      <c r="K5943">
        <v>2.0221771777856987</v>
      </c>
      <c r="L5943">
        <v>116.67345235200001</v>
      </c>
    </row>
    <row r="5944" spans="1:12">
      <c r="A5944" s="73">
        <v>43348.583333333336</v>
      </c>
      <c r="B5944">
        <v>5.98</v>
      </c>
      <c r="C5944">
        <v>246.6</v>
      </c>
      <c r="D5944">
        <v>1.0125999999999999</v>
      </c>
      <c r="F5944">
        <v>1.0125999999999999</v>
      </c>
      <c r="G5944">
        <v>12</v>
      </c>
      <c r="H5944">
        <v>9</v>
      </c>
      <c r="I5944">
        <v>14</v>
      </c>
      <c r="J5944">
        <v>6</v>
      </c>
      <c r="K5944">
        <v>2.4399463513016779</v>
      </c>
      <c r="L5944">
        <v>108.27083330960001</v>
      </c>
    </row>
    <row r="5945" spans="1:12">
      <c r="A5945" s="73">
        <v>43348.625</v>
      </c>
      <c r="B5945">
        <v>8.67</v>
      </c>
      <c r="C5945">
        <v>308.89999999999998</v>
      </c>
      <c r="D5945">
        <v>1.0142</v>
      </c>
      <c r="F5945">
        <v>1.0142</v>
      </c>
      <c r="G5945">
        <v>15</v>
      </c>
      <c r="H5945">
        <v>9</v>
      </c>
      <c r="I5945">
        <v>15</v>
      </c>
      <c r="J5945">
        <v>9</v>
      </c>
      <c r="K5945">
        <v>1.2723100887446295</v>
      </c>
      <c r="L5945">
        <v>330.48435347729998</v>
      </c>
    </row>
    <row r="5946" spans="1:12">
      <c r="A5946" s="73">
        <v>43348.666666666664</v>
      </c>
      <c r="B5946">
        <v>9.3699999999999992</v>
      </c>
      <c r="C5946">
        <v>317.7</v>
      </c>
      <c r="D5946">
        <v>1.0194000000000001</v>
      </c>
      <c r="F5946">
        <v>1.0194000000000001</v>
      </c>
      <c r="G5946">
        <v>15</v>
      </c>
      <c r="H5946">
        <v>9</v>
      </c>
      <c r="I5946">
        <v>16</v>
      </c>
      <c r="J5946">
        <v>9</v>
      </c>
      <c r="K5946">
        <v>3.3414642211647254</v>
      </c>
      <c r="L5946">
        <v>419.30824894409994</v>
      </c>
    </row>
    <row r="5947" spans="1:12">
      <c r="A5947" s="73">
        <v>43348.708333333336</v>
      </c>
      <c r="B5947">
        <v>1.44</v>
      </c>
      <c r="C5947">
        <v>80.7</v>
      </c>
      <c r="D5947">
        <v>1.0155000000000001</v>
      </c>
      <c r="F5947">
        <v>1.0155000000000001</v>
      </c>
      <c r="G5947">
        <v>5</v>
      </c>
      <c r="H5947">
        <v>9</v>
      </c>
      <c r="I5947">
        <v>17</v>
      </c>
      <c r="J5947">
        <v>1</v>
      </c>
      <c r="K5947">
        <v>37.234803835319902</v>
      </c>
      <c r="L5947">
        <v>1.516133376</v>
      </c>
    </row>
    <row r="5948" spans="1:12">
      <c r="A5948" s="73">
        <v>43348.75</v>
      </c>
      <c r="B5948">
        <v>4.7699999999999996</v>
      </c>
      <c r="C5948">
        <v>55</v>
      </c>
      <c r="D5948">
        <v>1.0262</v>
      </c>
      <c r="F5948">
        <v>1.0262</v>
      </c>
      <c r="G5948">
        <v>3</v>
      </c>
      <c r="H5948">
        <v>9</v>
      </c>
      <c r="I5948">
        <v>18</v>
      </c>
      <c r="J5948">
        <v>5</v>
      </c>
      <c r="K5948">
        <v>7.684165636689797</v>
      </c>
      <c r="L5948">
        <v>55.687426962299988</v>
      </c>
    </row>
    <row r="5949" spans="1:12">
      <c r="A5949" s="73">
        <v>43348.791666666664</v>
      </c>
      <c r="B5949">
        <v>5.91</v>
      </c>
      <c r="C5949">
        <v>81.2</v>
      </c>
      <c r="D5949">
        <v>1.0401</v>
      </c>
      <c r="F5949">
        <v>1.0401</v>
      </c>
      <c r="G5949">
        <v>5</v>
      </c>
      <c r="H5949">
        <v>9</v>
      </c>
      <c r="I5949">
        <v>19</v>
      </c>
      <c r="J5949">
        <v>6</v>
      </c>
      <c r="K5949">
        <v>2.6635309380596692</v>
      </c>
      <c r="L5949">
        <v>107.35135817355</v>
      </c>
    </row>
    <row r="5950" spans="1:12">
      <c r="A5950" s="73">
        <v>43348.833333333336</v>
      </c>
      <c r="B5950">
        <v>3.73</v>
      </c>
      <c r="C5950">
        <v>88.2</v>
      </c>
      <c r="D5950">
        <v>1.0432999999999999</v>
      </c>
      <c r="F5950">
        <v>1.0432999999999999</v>
      </c>
      <c r="G5950">
        <v>5</v>
      </c>
      <c r="H5950">
        <v>9</v>
      </c>
      <c r="I5950">
        <v>20</v>
      </c>
      <c r="J5950">
        <v>4</v>
      </c>
      <c r="K5950">
        <v>14.531593782808505</v>
      </c>
      <c r="L5950">
        <v>27.071087783049997</v>
      </c>
    </row>
    <row r="5951" spans="1:12">
      <c r="A5951" s="73">
        <v>43348.875</v>
      </c>
      <c r="B5951">
        <v>2.06</v>
      </c>
      <c r="C5951">
        <v>67.2</v>
      </c>
      <c r="D5951">
        <v>1.0365</v>
      </c>
      <c r="F5951">
        <v>1.0365</v>
      </c>
      <c r="G5951">
        <v>4</v>
      </c>
      <c r="H5951">
        <v>9</v>
      </c>
      <c r="I5951">
        <v>21</v>
      </c>
      <c r="J5951">
        <v>2</v>
      </c>
      <c r="K5951">
        <v>30.052683209749123</v>
      </c>
      <c r="L5951">
        <v>4.5304461419999997</v>
      </c>
    </row>
    <row r="5952" spans="1:12">
      <c r="A5952" s="73">
        <v>43348.916666666664</v>
      </c>
      <c r="B5952">
        <v>6.42</v>
      </c>
      <c r="C5952">
        <v>34.799999999999997</v>
      </c>
      <c r="D5952">
        <v>1.0401</v>
      </c>
      <c r="F5952">
        <v>1.0401</v>
      </c>
      <c r="G5952">
        <v>3</v>
      </c>
      <c r="H5952">
        <v>9</v>
      </c>
      <c r="I5952">
        <v>22</v>
      </c>
      <c r="J5952">
        <v>6</v>
      </c>
      <c r="K5952">
        <v>1.2589575202514558</v>
      </c>
      <c r="L5952">
        <v>137.6100602244</v>
      </c>
    </row>
    <row r="5953" spans="1:12">
      <c r="A5953" s="73">
        <v>43348.958333333336</v>
      </c>
      <c r="B5953">
        <v>6.56</v>
      </c>
      <c r="C5953">
        <v>61.6</v>
      </c>
      <c r="D5953">
        <v>1.0448</v>
      </c>
      <c r="F5953">
        <v>1.0448</v>
      </c>
      <c r="G5953">
        <v>4</v>
      </c>
      <c r="H5953">
        <v>9</v>
      </c>
      <c r="I5953">
        <v>23</v>
      </c>
      <c r="J5953">
        <v>7</v>
      </c>
      <c r="K5953">
        <v>0.96438834673547624</v>
      </c>
      <c r="L5953">
        <v>147.47373731839997</v>
      </c>
    </row>
    <row r="5954" spans="1:12">
      <c r="A5954" s="73">
        <v>43349</v>
      </c>
      <c r="B5954">
        <v>2.81</v>
      </c>
      <c r="C5954">
        <v>85.1</v>
      </c>
      <c r="D5954">
        <v>1.0465</v>
      </c>
      <c r="F5954">
        <v>1.0465</v>
      </c>
      <c r="G5954">
        <v>5</v>
      </c>
      <c r="H5954">
        <v>9</v>
      </c>
      <c r="I5954">
        <v>0</v>
      </c>
      <c r="J5954">
        <v>3</v>
      </c>
      <c r="K5954">
        <v>22.392134065913513</v>
      </c>
      <c r="L5954">
        <v>11.609892453250001</v>
      </c>
    </row>
    <row r="5955" spans="1:12">
      <c r="A5955" s="73">
        <v>43349.041666666664</v>
      </c>
      <c r="B5955">
        <v>3.4</v>
      </c>
      <c r="C5955">
        <v>291.5</v>
      </c>
      <c r="D5955">
        <v>1.0516000000000001</v>
      </c>
      <c r="F5955">
        <v>1.0516000000000001</v>
      </c>
      <c r="G5955">
        <v>14</v>
      </c>
      <c r="H5955">
        <v>9</v>
      </c>
      <c r="I5955">
        <v>1</v>
      </c>
      <c r="J5955">
        <v>3</v>
      </c>
      <c r="K5955">
        <v>17.156435406096172</v>
      </c>
      <c r="L5955">
        <v>20.666043200000001</v>
      </c>
    </row>
    <row r="5956" spans="1:12">
      <c r="A5956" s="73">
        <v>43349.083333333336</v>
      </c>
      <c r="B5956">
        <v>6.17</v>
      </c>
      <c r="C5956">
        <v>271.89999999999998</v>
      </c>
      <c r="D5956">
        <v>1.0551999999999999</v>
      </c>
      <c r="F5956">
        <v>1.0551999999999999</v>
      </c>
      <c r="G5956">
        <v>13</v>
      </c>
      <c r="H5956">
        <v>9</v>
      </c>
      <c r="I5956">
        <v>2</v>
      </c>
      <c r="J5956">
        <v>6</v>
      </c>
      <c r="K5956">
        <v>1.8824739015299921</v>
      </c>
      <c r="L5956">
        <v>123.92538561879998</v>
      </c>
    </row>
    <row r="5957" spans="1:12">
      <c r="A5957" s="73">
        <v>43349.125</v>
      </c>
      <c r="B5957">
        <v>8.08</v>
      </c>
      <c r="C5957">
        <v>250.4</v>
      </c>
      <c r="D5957">
        <v>1.0537000000000001</v>
      </c>
      <c r="F5957">
        <v>1.0537000000000001</v>
      </c>
      <c r="G5957">
        <v>12</v>
      </c>
      <c r="H5957">
        <v>9</v>
      </c>
      <c r="I5957">
        <v>3</v>
      </c>
      <c r="J5957">
        <v>8</v>
      </c>
      <c r="K5957">
        <v>0.28940874856197529</v>
      </c>
      <c r="L5957">
        <v>277.92080990720007</v>
      </c>
    </row>
    <row r="5958" spans="1:12">
      <c r="A5958" s="73">
        <v>43349.166666666664</v>
      </c>
      <c r="B5958">
        <v>6.02</v>
      </c>
      <c r="C5958">
        <v>279.8</v>
      </c>
      <c r="D5958">
        <v>1.0577000000000001</v>
      </c>
      <c r="F5958">
        <v>1.0577000000000001</v>
      </c>
      <c r="G5958">
        <v>13</v>
      </c>
      <c r="H5958">
        <v>9</v>
      </c>
      <c r="I5958">
        <v>4</v>
      </c>
      <c r="J5958">
        <v>6</v>
      </c>
      <c r="K5958">
        <v>2.3165837302971148</v>
      </c>
      <c r="L5958">
        <v>115.37772795079999</v>
      </c>
    </row>
    <row r="5959" spans="1:12">
      <c r="A5959" s="73">
        <v>43349.208333333336</v>
      </c>
      <c r="B5959">
        <v>7.67</v>
      </c>
      <c r="C5959">
        <v>16.3</v>
      </c>
      <c r="D5959">
        <v>1.0606</v>
      </c>
      <c r="F5959">
        <v>1.0606</v>
      </c>
      <c r="G5959">
        <v>2</v>
      </c>
      <c r="H5959">
        <v>9</v>
      </c>
      <c r="I5959">
        <v>5</v>
      </c>
      <c r="J5959">
        <v>8</v>
      </c>
      <c r="K5959">
        <v>1.6375613858774583E-2</v>
      </c>
      <c r="L5959">
        <v>239.28072668889999</v>
      </c>
    </row>
    <row r="5960" spans="1:12">
      <c r="A5960" s="73">
        <v>43349.25</v>
      </c>
      <c r="B5960">
        <v>12.96</v>
      </c>
      <c r="C5960">
        <v>10.199999999999999</v>
      </c>
      <c r="D5960">
        <v>1.0649</v>
      </c>
      <c r="F5960">
        <v>1.0649</v>
      </c>
      <c r="G5960">
        <v>1</v>
      </c>
      <c r="H5960">
        <v>9</v>
      </c>
      <c r="I5960">
        <v>6</v>
      </c>
      <c r="J5960">
        <v>13</v>
      </c>
      <c r="K5960">
        <v>29.354368986004957</v>
      </c>
      <c r="L5960">
        <v>1159.0277548032</v>
      </c>
    </row>
    <row r="5961" spans="1:12">
      <c r="A5961" s="73">
        <v>43349.291666666664</v>
      </c>
      <c r="B5961">
        <v>13.7</v>
      </c>
      <c r="C5961">
        <v>14.4</v>
      </c>
      <c r="D5961">
        <v>1.0622</v>
      </c>
      <c r="F5961">
        <v>1.0622</v>
      </c>
      <c r="G5961">
        <v>2</v>
      </c>
      <c r="H5961">
        <v>9</v>
      </c>
      <c r="I5961">
        <v>7</v>
      </c>
      <c r="J5961">
        <v>14</v>
      </c>
      <c r="K5961">
        <v>37.920560497420475</v>
      </c>
      <c r="L5961">
        <v>1365.6455782999999</v>
      </c>
    </row>
    <row r="5962" spans="1:12">
      <c r="A5962" s="73">
        <v>43349.333333333336</v>
      </c>
      <c r="B5962">
        <v>11.15</v>
      </c>
      <c r="C5962">
        <v>20.399999999999999</v>
      </c>
      <c r="D5962">
        <v>1.0580000000000001</v>
      </c>
      <c r="F5962">
        <v>1.0580000000000001</v>
      </c>
      <c r="G5962">
        <v>2</v>
      </c>
      <c r="H5962">
        <v>9</v>
      </c>
      <c r="I5962">
        <v>8</v>
      </c>
      <c r="J5962">
        <v>11</v>
      </c>
      <c r="K5962">
        <v>13.017427586461553</v>
      </c>
      <c r="L5962">
        <v>733.29761787500013</v>
      </c>
    </row>
    <row r="5963" spans="1:12">
      <c r="A5963" s="73">
        <v>43349.375</v>
      </c>
      <c r="B5963">
        <v>11.91</v>
      </c>
      <c r="C5963">
        <v>15.8</v>
      </c>
      <c r="D5963">
        <v>1.0547</v>
      </c>
      <c r="F5963">
        <v>1.0547</v>
      </c>
      <c r="G5963">
        <v>2</v>
      </c>
      <c r="H5963">
        <v>9</v>
      </c>
      <c r="I5963">
        <v>9</v>
      </c>
      <c r="J5963">
        <v>12</v>
      </c>
      <c r="K5963">
        <v>19.079137787374801</v>
      </c>
      <c r="L5963">
        <v>890.91082282185005</v>
      </c>
    </row>
    <row r="5964" spans="1:12">
      <c r="A5964" s="73">
        <v>43349.416666666664</v>
      </c>
      <c r="B5964">
        <v>12.08</v>
      </c>
      <c r="C5964">
        <v>16.3</v>
      </c>
      <c r="D5964">
        <v>1.0523</v>
      </c>
      <c r="F5964">
        <v>1.0523</v>
      </c>
      <c r="G5964">
        <v>2</v>
      </c>
      <c r="H5964">
        <v>9</v>
      </c>
      <c r="I5964">
        <v>10</v>
      </c>
      <c r="J5964">
        <v>12</v>
      </c>
      <c r="K5964">
        <v>20.593146648105396</v>
      </c>
      <c r="L5964">
        <v>927.49243834879996</v>
      </c>
    </row>
    <row r="5965" spans="1:12">
      <c r="A5965" s="73">
        <v>43349.458333333336</v>
      </c>
      <c r="B5965">
        <v>12.96</v>
      </c>
      <c r="C5965">
        <v>21</v>
      </c>
      <c r="D5965">
        <v>1.0490999999999999</v>
      </c>
      <c r="F5965">
        <v>1.0490999999999999</v>
      </c>
      <c r="G5965">
        <v>2</v>
      </c>
      <c r="H5965">
        <v>9</v>
      </c>
      <c r="I5965">
        <v>11</v>
      </c>
      <c r="J5965">
        <v>13</v>
      </c>
      <c r="K5965">
        <v>29.354368986004957</v>
      </c>
      <c r="L5965">
        <v>1141.8311743488</v>
      </c>
    </row>
    <row r="5966" spans="1:12">
      <c r="A5966" s="73">
        <v>43349.5</v>
      </c>
      <c r="B5966">
        <v>13.05</v>
      </c>
      <c r="C5966">
        <v>18.3</v>
      </c>
      <c r="D5966">
        <v>1.0481</v>
      </c>
      <c r="F5966">
        <v>1.0481</v>
      </c>
      <c r="G5966">
        <v>2</v>
      </c>
      <c r="H5966">
        <v>9</v>
      </c>
      <c r="I5966">
        <v>12</v>
      </c>
      <c r="J5966">
        <v>13</v>
      </c>
      <c r="K5966">
        <v>30.337703088744682</v>
      </c>
      <c r="L5966">
        <v>1164.6736778812501</v>
      </c>
    </row>
    <row r="5967" spans="1:12">
      <c r="A5967" s="73">
        <v>43349.541666666664</v>
      </c>
      <c r="B5967">
        <v>12.67</v>
      </c>
      <c r="C5967">
        <v>4.2</v>
      </c>
      <c r="D5967">
        <v>1.0466</v>
      </c>
      <c r="F5967">
        <v>1.0466</v>
      </c>
      <c r="G5967">
        <v>1</v>
      </c>
      <c r="H5967">
        <v>9</v>
      </c>
      <c r="I5967">
        <v>13</v>
      </c>
      <c r="J5967">
        <v>13</v>
      </c>
      <c r="K5967">
        <v>26.296047988288048</v>
      </c>
      <c r="L5967">
        <v>1064.3404785979001</v>
      </c>
    </row>
    <row r="5968" spans="1:12">
      <c r="A5968" s="73">
        <v>43349.583333333336</v>
      </c>
      <c r="B5968">
        <v>12.19</v>
      </c>
      <c r="C5968">
        <v>0.9</v>
      </c>
      <c r="D5968">
        <v>1.0455000000000001</v>
      </c>
      <c r="F5968">
        <v>1.0455000000000001</v>
      </c>
      <c r="G5968">
        <v>1</v>
      </c>
      <c r="H5968">
        <v>9</v>
      </c>
      <c r="I5968">
        <v>14</v>
      </c>
      <c r="J5968">
        <v>12</v>
      </c>
      <c r="K5968">
        <v>21.603599440342833</v>
      </c>
      <c r="L5968">
        <v>946.90227144225003</v>
      </c>
    </row>
    <row r="5969" spans="1:12">
      <c r="A5969" s="73">
        <v>43349.625</v>
      </c>
      <c r="B5969">
        <v>14.08</v>
      </c>
      <c r="C5969">
        <v>354.7</v>
      </c>
      <c r="D5969">
        <v>1.0461</v>
      </c>
      <c r="F5969">
        <v>1.0461</v>
      </c>
      <c r="G5969">
        <v>1</v>
      </c>
      <c r="H5969">
        <v>9</v>
      </c>
      <c r="I5969">
        <v>15</v>
      </c>
      <c r="J5969">
        <v>14</v>
      </c>
      <c r="K5969">
        <v>42.745015597877106</v>
      </c>
      <c r="L5969">
        <v>1459.9943356415999</v>
      </c>
    </row>
    <row r="5970" spans="1:12">
      <c r="A5970" s="73">
        <v>43349.666666666664</v>
      </c>
      <c r="B5970">
        <v>13.97</v>
      </c>
      <c r="C5970">
        <v>357</v>
      </c>
      <c r="D5970">
        <v>1.0518000000000001</v>
      </c>
      <c r="F5970">
        <v>1.0518000000000001</v>
      </c>
      <c r="G5970">
        <v>1</v>
      </c>
      <c r="H5970">
        <v>9</v>
      </c>
      <c r="I5970">
        <v>16</v>
      </c>
      <c r="J5970">
        <v>14</v>
      </c>
      <c r="K5970">
        <v>41.318762805639672</v>
      </c>
      <c r="L5970">
        <v>1433.8125888207005</v>
      </c>
    </row>
    <row r="5971" spans="1:12">
      <c r="A5971" s="73">
        <v>43349.708333333336</v>
      </c>
      <c r="B5971">
        <v>11.3</v>
      </c>
      <c r="C5971">
        <v>339.5</v>
      </c>
      <c r="D5971">
        <v>1.0572999999999999</v>
      </c>
      <c r="F5971">
        <v>1.0572999999999999</v>
      </c>
      <c r="G5971">
        <v>16</v>
      </c>
      <c r="H5971">
        <v>9</v>
      </c>
      <c r="I5971">
        <v>17</v>
      </c>
      <c r="J5971">
        <v>11</v>
      </c>
      <c r="K5971">
        <v>14.122317757694434</v>
      </c>
      <c r="L5971">
        <v>762.78749905000006</v>
      </c>
    </row>
    <row r="5972" spans="1:12">
      <c r="A5972" s="73">
        <v>43349.75</v>
      </c>
      <c r="B5972">
        <v>8.4</v>
      </c>
      <c r="C5972">
        <v>327</v>
      </c>
      <c r="D5972">
        <v>1.0609999999999999</v>
      </c>
      <c r="F5972">
        <v>1.0609999999999999</v>
      </c>
      <c r="G5972">
        <v>16</v>
      </c>
      <c r="H5972">
        <v>9</v>
      </c>
      <c r="I5972">
        <v>18</v>
      </c>
      <c r="J5972">
        <v>8</v>
      </c>
      <c r="K5972">
        <v>0.73610778052544945</v>
      </c>
      <c r="L5972">
        <v>314.42947200000003</v>
      </c>
    </row>
    <row r="5973" spans="1:12">
      <c r="A5973" s="73">
        <v>43349.791666666664</v>
      </c>
      <c r="B5973">
        <v>9.74</v>
      </c>
      <c r="C5973">
        <v>341.6</v>
      </c>
      <c r="D5973">
        <v>1.0650999999999999</v>
      </c>
      <c r="F5973">
        <v>1.0650999999999999</v>
      </c>
      <c r="G5973">
        <v>16</v>
      </c>
      <c r="H5973">
        <v>9</v>
      </c>
      <c r="I5973">
        <v>19</v>
      </c>
      <c r="J5973">
        <v>10</v>
      </c>
      <c r="K5973">
        <v>4.8310599768724956</v>
      </c>
      <c r="L5973">
        <v>492.08175130120003</v>
      </c>
    </row>
    <row r="5974" spans="1:12">
      <c r="A5974" s="73">
        <v>43349.833333333336</v>
      </c>
      <c r="B5974">
        <v>9.68</v>
      </c>
      <c r="C5974">
        <v>338.3</v>
      </c>
      <c r="D5974">
        <v>1.0697000000000001</v>
      </c>
      <c r="F5974">
        <v>1.0697000000000001</v>
      </c>
      <c r="G5974">
        <v>16</v>
      </c>
      <c r="H5974">
        <v>9</v>
      </c>
      <c r="I5974">
        <v>20</v>
      </c>
      <c r="J5974">
        <v>10</v>
      </c>
      <c r="K5974">
        <v>4.5709039083793419</v>
      </c>
      <c r="L5974">
        <v>485.12993323520004</v>
      </c>
    </row>
    <row r="5975" spans="1:12">
      <c r="A5975" s="73">
        <v>43349.875</v>
      </c>
      <c r="B5975">
        <v>9.81</v>
      </c>
      <c r="C5975">
        <v>337.9</v>
      </c>
      <c r="D5975">
        <v>1.0736000000000001</v>
      </c>
      <c r="F5975">
        <v>1.0736000000000001</v>
      </c>
      <c r="G5975">
        <v>16</v>
      </c>
      <c r="H5975">
        <v>9</v>
      </c>
      <c r="I5975">
        <v>21</v>
      </c>
      <c r="J5975">
        <v>10</v>
      </c>
      <c r="K5975">
        <v>5.1436753901145069</v>
      </c>
      <c r="L5975">
        <v>506.7800724888001</v>
      </c>
    </row>
    <row r="5976" spans="1:12">
      <c r="A5976" s="73">
        <v>43349.916666666664</v>
      </c>
      <c r="B5976">
        <v>9.25</v>
      </c>
      <c r="C5976">
        <v>326.3</v>
      </c>
      <c r="D5976">
        <v>1.0753999999999999</v>
      </c>
      <c r="F5976">
        <v>1.0753999999999999</v>
      </c>
      <c r="G5976">
        <v>16</v>
      </c>
      <c r="H5976">
        <v>9</v>
      </c>
      <c r="I5976">
        <v>22</v>
      </c>
      <c r="J5976">
        <v>9</v>
      </c>
      <c r="K5976">
        <v>2.9171520841784258</v>
      </c>
      <c r="L5976">
        <v>425.56434531249994</v>
      </c>
    </row>
    <row r="5977" spans="1:12">
      <c r="A5977" s="73">
        <v>43349.958333333336</v>
      </c>
      <c r="B5977">
        <v>10.119999999999999</v>
      </c>
      <c r="C5977">
        <v>331.3</v>
      </c>
      <c r="D5977">
        <v>1.0781000000000001</v>
      </c>
      <c r="F5977">
        <v>1.0781000000000001</v>
      </c>
      <c r="G5977">
        <v>16</v>
      </c>
      <c r="H5977">
        <v>9</v>
      </c>
      <c r="I5977">
        <v>23</v>
      </c>
      <c r="J5977">
        <v>10</v>
      </c>
      <c r="K5977">
        <v>6.645915077329116</v>
      </c>
      <c r="L5977">
        <v>558.68960107839985</v>
      </c>
    </row>
    <row r="5978" spans="1:12">
      <c r="A5978" s="73">
        <v>43350</v>
      </c>
      <c r="B5978">
        <v>10.94</v>
      </c>
      <c r="C5978">
        <v>334.9</v>
      </c>
      <c r="D5978">
        <v>1.0788</v>
      </c>
      <c r="F5978">
        <v>1.0788</v>
      </c>
      <c r="G5978">
        <v>16</v>
      </c>
      <c r="H5978">
        <v>9</v>
      </c>
      <c r="I5978">
        <v>0</v>
      </c>
      <c r="J5978">
        <v>11</v>
      </c>
      <c r="K5978">
        <v>11.546181346735517</v>
      </c>
      <c r="L5978">
        <v>706.25723220959992</v>
      </c>
    </row>
    <row r="5979" spans="1:12">
      <c r="A5979" s="73">
        <v>43350.041666666664</v>
      </c>
      <c r="B5979">
        <v>11.26</v>
      </c>
      <c r="C5979">
        <v>331.8</v>
      </c>
      <c r="D5979">
        <v>1.081</v>
      </c>
      <c r="F5979">
        <v>1.081</v>
      </c>
      <c r="G5979">
        <v>16</v>
      </c>
      <c r="H5979">
        <v>9</v>
      </c>
      <c r="I5979">
        <v>1</v>
      </c>
      <c r="J5979">
        <v>11</v>
      </c>
      <c r="K5979">
        <v>13.823280378698993</v>
      </c>
      <c r="L5979">
        <v>771.6331372279999</v>
      </c>
    </row>
    <row r="5980" spans="1:12">
      <c r="A5980" s="73">
        <v>43350.083333333336</v>
      </c>
      <c r="B5980">
        <v>10.66</v>
      </c>
      <c r="C5980">
        <v>335.3</v>
      </c>
      <c r="D5980">
        <v>1.0828</v>
      </c>
      <c r="F5980">
        <v>1.0828</v>
      </c>
      <c r="G5980">
        <v>16</v>
      </c>
      <c r="H5980">
        <v>9</v>
      </c>
      <c r="I5980">
        <v>2</v>
      </c>
      <c r="J5980">
        <v>11</v>
      </c>
      <c r="K5980">
        <v>9.7217196937674828</v>
      </c>
      <c r="L5980">
        <v>655.82786553440008</v>
      </c>
    </row>
    <row r="5981" spans="1:12">
      <c r="A5981" s="73">
        <v>43350.125</v>
      </c>
      <c r="B5981">
        <v>9.7899999999999991</v>
      </c>
      <c r="C5981">
        <v>344.5</v>
      </c>
      <c r="D5981">
        <v>1.0843</v>
      </c>
      <c r="F5981">
        <v>1.0843</v>
      </c>
      <c r="G5981">
        <v>16</v>
      </c>
      <c r="H5981">
        <v>9</v>
      </c>
      <c r="I5981">
        <v>3</v>
      </c>
      <c r="J5981">
        <v>10</v>
      </c>
      <c r="K5981">
        <v>5.0533567006167832</v>
      </c>
      <c r="L5981">
        <v>508.70679359884986</v>
      </c>
    </row>
    <row r="5982" spans="1:12">
      <c r="A5982" s="73">
        <v>43350.166666666664</v>
      </c>
      <c r="B5982">
        <v>9.73</v>
      </c>
      <c r="C5982">
        <v>336.8</v>
      </c>
      <c r="D5982">
        <v>1.0866</v>
      </c>
      <c r="F5982">
        <v>1.0866</v>
      </c>
      <c r="G5982">
        <v>16</v>
      </c>
      <c r="H5982">
        <v>9</v>
      </c>
      <c r="I5982">
        <v>4</v>
      </c>
      <c r="J5982">
        <v>10</v>
      </c>
      <c r="K5982">
        <v>4.7872006321236382</v>
      </c>
      <c r="L5982">
        <v>500.47020332610009</v>
      </c>
    </row>
    <row r="5983" spans="1:12">
      <c r="A5983" s="73">
        <v>43350.208333333336</v>
      </c>
      <c r="B5983">
        <v>8.68</v>
      </c>
      <c r="C5983">
        <v>334.5</v>
      </c>
      <c r="D5983">
        <v>1.0885</v>
      </c>
      <c r="F5983">
        <v>1.0885</v>
      </c>
      <c r="G5983">
        <v>16</v>
      </c>
      <c r="H5983">
        <v>9</v>
      </c>
      <c r="I5983">
        <v>5</v>
      </c>
      <c r="J5983">
        <v>9</v>
      </c>
      <c r="K5983">
        <v>1.2949694334934876</v>
      </c>
      <c r="L5983">
        <v>355.92427841599994</v>
      </c>
    </row>
    <row r="5984" spans="1:12">
      <c r="A5984" s="73">
        <v>43350.25</v>
      </c>
      <c r="B5984">
        <v>7.32</v>
      </c>
      <c r="C5984">
        <v>318.7</v>
      </c>
      <c r="D5984">
        <v>1.0844</v>
      </c>
      <c r="F5984">
        <v>1.0844</v>
      </c>
      <c r="G5984">
        <v>15</v>
      </c>
      <c r="H5984">
        <v>9</v>
      </c>
      <c r="I5984">
        <v>6</v>
      </c>
      <c r="J5984">
        <v>7</v>
      </c>
      <c r="K5984">
        <v>4.9298547648725183E-2</v>
      </c>
      <c r="L5984">
        <v>212.66340168960002</v>
      </c>
    </row>
    <row r="5985" spans="1:12">
      <c r="A5985" s="73">
        <v>43350.291666666664</v>
      </c>
      <c r="B5985">
        <v>7.81</v>
      </c>
      <c r="C5985">
        <v>307.60000000000002</v>
      </c>
      <c r="D5985">
        <v>1.0794999999999999</v>
      </c>
      <c r="F5985">
        <v>1.0794999999999999</v>
      </c>
      <c r="G5985">
        <v>15</v>
      </c>
      <c r="H5985">
        <v>9</v>
      </c>
      <c r="I5985">
        <v>7</v>
      </c>
      <c r="J5985">
        <v>8</v>
      </c>
      <c r="K5985">
        <v>7.1806440342794112E-2</v>
      </c>
      <c r="L5985">
        <v>257.12585725474992</v>
      </c>
    </row>
    <row r="5986" spans="1:12">
      <c r="A5986" s="73">
        <v>43350.333333333336</v>
      </c>
      <c r="B5986">
        <v>7.43</v>
      </c>
      <c r="C5986">
        <v>311.10000000000002</v>
      </c>
      <c r="D5986">
        <v>1.0740000000000001</v>
      </c>
      <c r="F5986">
        <v>1.0740000000000001</v>
      </c>
      <c r="G5986">
        <v>15</v>
      </c>
      <c r="H5986">
        <v>9</v>
      </c>
      <c r="I5986">
        <v>8</v>
      </c>
      <c r="J5986">
        <v>7</v>
      </c>
      <c r="K5986">
        <v>1.2551339886169438E-2</v>
      </c>
      <c r="L5986">
        <v>220.26258255899998</v>
      </c>
    </row>
    <row r="5987" spans="1:12">
      <c r="A5987" s="73">
        <v>43350.375</v>
      </c>
      <c r="B5987">
        <v>7.35</v>
      </c>
      <c r="C5987">
        <v>305.2</v>
      </c>
      <c r="D5987">
        <v>1.069</v>
      </c>
      <c r="F5987">
        <v>1.069</v>
      </c>
      <c r="G5987">
        <v>15</v>
      </c>
      <c r="H5987">
        <v>9</v>
      </c>
      <c r="I5987">
        <v>9</v>
      </c>
      <c r="J5987">
        <v>7</v>
      </c>
      <c r="K5987">
        <v>3.6876581895301103E-2</v>
      </c>
      <c r="L5987">
        <v>212.23144293749996</v>
      </c>
    </row>
    <row r="5988" spans="1:12">
      <c r="A5988" s="73">
        <v>43350.416666666664</v>
      </c>
      <c r="B5988">
        <v>7.58</v>
      </c>
      <c r="C5988">
        <v>313.60000000000002</v>
      </c>
      <c r="D5988">
        <v>1.0696000000000001</v>
      </c>
      <c r="F5988">
        <v>1.0696000000000001</v>
      </c>
      <c r="G5988">
        <v>15</v>
      </c>
      <c r="H5988">
        <v>9</v>
      </c>
      <c r="I5988">
        <v>10</v>
      </c>
      <c r="J5988">
        <v>8</v>
      </c>
      <c r="K5988">
        <v>1.4415111190476456E-3</v>
      </c>
      <c r="L5988">
        <v>232.91583501760005</v>
      </c>
    </row>
    <row r="5989" spans="1:12">
      <c r="A5989" s="73">
        <v>43350.458333333336</v>
      </c>
      <c r="B5989">
        <v>8.01</v>
      </c>
      <c r="C5989">
        <v>315.3</v>
      </c>
      <c r="D5989">
        <v>1.0658000000000001</v>
      </c>
      <c r="F5989">
        <v>1.0658000000000001</v>
      </c>
      <c r="G5989">
        <v>15</v>
      </c>
      <c r="H5989">
        <v>9</v>
      </c>
      <c r="I5989">
        <v>11</v>
      </c>
      <c r="J5989">
        <v>8</v>
      </c>
      <c r="K5989">
        <v>0.21899333531996515</v>
      </c>
      <c r="L5989">
        <v>273.8692474929</v>
      </c>
    </row>
    <row r="5990" spans="1:12">
      <c r="A5990" s="73">
        <v>43350.5</v>
      </c>
      <c r="B5990">
        <v>8.49</v>
      </c>
      <c r="C5990">
        <v>322.60000000000002</v>
      </c>
      <c r="D5990">
        <v>1.0626</v>
      </c>
      <c r="F5990">
        <v>1.0626</v>
      </c>
      <c r="G5990">
        <v>15</v>
      </c>
      <c r="H5990">
        <v>9</v>
      </c>
      <c r="I5990">
        <v>12</v>
      </c>
      <c r="J5990">
        <v>8</v>
      </c>
      <c r="K5990">
        <v>0.89864188326517624</v>
      </c>
      <c r="L5990">
        <v>325.1343740337</v>
      </c>
    </row>
    <row r="5991" spans="1:12">
      <c r="A5991" s="73">
        <v>43350.541666666664</v>
      </c>
      <c r="B5991">
        <v>8.64</v>
      </c>
      <c r="C5991">
        <v>307.39999999999998</v>
      </c>
      <c r="D5991">
        <v>1.0609999999999999</v>
      </c>
      <c r="F5991">
        <v>1.0609999999999999</v>
      </c>
      <c r="G5991">
        <v>15</v>
      </c>
      <c r="H5991">
        <v>9</v>
      </c>
      <c r="I5991">
        <v>13</v>
      </c>
      <c r="J5991">
        <v>9</v>
      </c>
      <c r="K5991">
        <v>1.2055320544980552</v>
      </c>
      <c r="L5991">
        <v>342.157934592</v>
      </c>
    </row>
    <row r="5992" spans="1:12">
      <c r="A5992" s="73">
        <v>43350.583333333336</v>
      </c>
      <c r="B5992">
        <v>9.52</v>
      </c>
      <c r="C5992">
        <v>307.7</v>
      </c>
      <c r="D5992">
        <v>1.0576000000000001</v>
      </c>
      <c r="F5992">
        <v>1.0576000000000001</v>
      </c>
      <c r="G5992">
        <v>15</v>
      </c>
      <c r="H5992">
        <v>9</v>
      </c>
      <c r="I5992">
        <v>14</v>
      </c>
      <c r="J5992">
        <v>10</v>
      </c>
      <c r="K5992">
        <v>3.9123543923976047</v>
      </c>
      <c r="L5992">
        <v>456.24938455040001</v>
      </c>
    </row>
    <row r="5993" spans="1:12">
      <c r="A5993" s="73">
        <v>43350.625</v>
      </c>
      <c r="B5993">
        <v>10.06</v>
      </c>
      <c r="C5993">
        <v>321.10000000000002</v>
      </c>
      <c r="D5993">
        <v>1.054</v>
      </c>
      <c r="F5993">
        <v>1.054</v>
      </c>
      <c r="G5993">
        <v>15</v>
      </c>
      <c r="H5993">
        <v>9</v>
      </c>
      <c r="I5993">
        <v>15</v>
      </c>
      <c r="J5993">
        <v>10</v>
      </c>
      <c r="K5993">
        <v>6.3401590088359709</v>
      </c>
      <c r="L5993">
        <v>536.54302983200012</v>
      </c>
    </row>
    <row r="5994" spans="1:12">
      <c r="A5994" s="73">
        <v>43350.666666666664</v>
      </c>
      <c r="B5994">
        <v>9.8000000000000007</v>
      </c>
      <c r="C5994">
        <v>322.10000000000002</v>
      </c>
      <c r="D5994">
        <v>1.0557000000000001</v>
      </c>
      <c r="F5994">
        <v>1.0557000000000001</v>
      </c>
      <c r="G5994">
        <v>15</v>
      </c>
      <c r="H5994">
        <v>9</v>
      </c>
      <c r="I5994">
        <v>16</v>
      </c>
      <c r="J5994">
        <v>10</v>
      </c>
      <c r="K5994">
        <v>5.0984160453656493</v>
      </c>
      <c r="L5994">
        <v>496.80819720000017</v>
      </c>
    </row>
    <row r="5995" spans="1:12">
      <c r="A5995" s="73">
        <v>43350.708333333336</v>
      </c>
      <c r="B5995">
        <v>9.24</v>
      </c>
      <c r="C5995">
        <v>313.10000000000002</v>
      </c>
      <c r="D5995">
        <v>1.0548999999999999</v>
      </c>
      <c r="F5995">
        <v>1.0548999999999999</v>
      </c>
      <c r="G5995">
        <v>15</v>
      </c>
      <c r="H5995">
        <v>9</v>
      </c>
      <c r="I5995">
        <v>17</v>
      </c>
      <c r="J5995">
        <v>9</v>
      </c>
      <c r="K5995">
        <v>2.8830927394295678</v>
      </c>
      <c r="L5995">
        <v>416.09951570880003</v>
      </c>
    </row>
    <row r="5996" spans="1:12">
      <c r="A5996" s="73">
        <v>43350.75</v>
      </c>
      <c r="B5996">
        <v>9.69</v>
      </c>
      <c r="C5996">
        <v>310</v>
      </c>
      <c r="D5996">
        <v>1.0624</v>
      </c>
      <c r="F5996">
        <v>1.0624</v>
      </c>
      <c r="G5996">
        <v>15</v>
      </c>
      <c r="H5996">
        <v>9</v>
      </c>
      <c r="I5996">
        <v>18</v>
      </c>
      <c r="J5996">
        <v>10</v>
      </c>
      <c r="K5996">
        <v>4.6137632531281998</v>
      </c>
      <c r="L5996">
        <v>483.31402462079996</v>
      </c>
    </row>
    <row r="5997" spans="1:12">
      <c r="A5997" s="73">
        <v>43350.791666666664</v>
      </c>
      <c r="B5997">
        <v>9.69</v>
      </c>
      <c r="C5997">
        <v>305.2</v>
      </c>
      <c r="D5997">
        <v>1.0659000000000001</v>
      </c>
      <c r="F5997">
        <v>1.0659000000000001</v>
      </c>
      <c r="G5997">
        <v>15</v>
      </c>
      <c r="H5997">
        <v>9</v>
      </c>
      <c r="I5997">
        <v>19</v>
      </c>
      <c r="J5997">
        <v>10</v>
      </c>
      <c r="K5997">
        <v>4.6137632531281998</v>
      </c>
      <c r="L5997">
        <v>484.90626773654998</v>
      </c>
    </row>
    <row r="5998" spans="1:12">
      <c r="A5998" s="73">
        <v>43350.833333333336</v>
      </c>
      <c r="B5998">
        <v>10.31</v>
      </c>
      <c r="C5998">
        <v>345</v>
      </c>
      <c r="D5998">
        <v>1.069</v>
      </c>
      <c r="F5998">
        <v>1.069</v>
      </c>
      <c r="G5998">
        <v>16</v>
      </c>
      <c r="H5998">
        <v>9</v>
      </c>
      <c r="I5998">
        <v>20</v>
      </c>
      <c r="J5998">
        <v>10</v>
      </c>
      <c r="K5998">
        <v>7.661642627557435</v>
      </c>
      <c r="L5998">
        <v>585.7653867895001</v>
      </c>
    </row>
    <row r="5999" spans="1:12">
      <c r="A5999" s="73">
        <v>43350.875</v>
      </c>
      <c r="B5999">
        <v>5.66</v>
      </c>
      <c r="C5999">
        <v>16.100000000000001</v>
      </c>
      <c r="D5999">
        <v>1.0722</v>
      </c>
      <c r="F5999">
        <v>1.0722</v>
      </c>
      <c r="G5999">
        <v>2</v>
      </c>
      <c r="H5999">
        <v>9</v>
      </c>
      <c r="I5999">
        <v>21</v>
      </c>
      <c r="J5999">
        <v>6</v>
      </c>
      <c r="K5999">
        <v>3.5420473193382054</v>
      </c>
      <c r="L5999">
        <v>97.206454005600023</v>
      </c>
    </row>
    <row r="6000" spans="1:12">
      <c r="A6000" s="73">
        <v>43350.916666666664</v>
      </c>
      <c r="B6000">
        <v>4.4800000000000004</v>
      </c>
      <c r="C6000">
        <v>3</v>
      </c>
      <c r="D6000">
        <v>1.0761000000000001</v>
      </c>
      <c r="F6000">
        <v>1.0761000000000001</v>
      </c>
      <c r="G6000">
        <v>1</v>
      </c>
      <c r="H6000">
        <v>9</v>
      </c>
      <c r="I6000">
        <v>22</v>
      </c>
      <c r="J6000">
        <v>4</v>
      </c>
      <c r="K6000">
        <v>9.3760446389728944</v>
      </c>
      <c r="L6000">
        <v>48.378976665600014</v>
      </c>
    </row>
    <row r="6001" spans="1:12">
      <c r="A6001" s="73">
        <v>43350.958333333336</v>
      </c>
      <c r="B6001">
        <v>5.83</v>
      </c>
      <c r="C6001">
        <v>350.5</v>
      </c>
      <c r="D6001">
        <v>1.0781000000000001</v>
      </c>
      <c r="F6001">
        <v>1.0781000000000001</v>
      </c>
      <c r="G6001">
        <v>1</v>
      </c>
      <c r="H6001">
        <v>9</v>
      </c>
      <c r="I6001">
        <v>23</v>
      </c>
      <c r="J6001">
        <v>6</v>
      </c>
      <c r="K6001">
        <v>2.9310561800688011</v>
      </c>
      <c r="L6001">
        <v>106.81560745735001</v>
      </c>
    </row>
    <row r="6002" spans="1:12">
      <c r="A6002" s="73">
        <v>43351</v>
      </c>
      <c r="B6002">
        <v>7.87</v>
      </c>
      <c r="C6002">
        <v>4.5</v>
      </c>
      <c r="D6002">
        <v>1.0801000000000001</v>
      </c>
      <c r="F6002">
        <v>1.0801000000000001</v>
      </c>
      <c r="G6002">
        <v>1</v>
      </c>
      <c r="H6002">
        <v>9</v>
      </c>
      <c r="I6002">
        <v>0</v>
      </c>
      <c r="J6002">
        <v>8</v>
      </c>
      <c r="K6002">
        <v>0.10756250883594569</v>
      </c>
      <c r="L6002">
        <v>263.24380979015007</v>
      </c>
    </row>
    <row r="6003" spans="1:12">
      <c r="A6003" s="73">
        <v>43351.041666666664</v>
      </c>
      <c r="B6003">
        <v>6.14</v>
      </c>
      <c r="C6003">
        <v>12.9</v>
      </c>
      <c r="D6003">
        <v>1.0829</v>
      </c>
      <c r="F6003">
        <v>1.0829</v>
      </c>
      <c r="G6003">
        <v>2</v>
      </c>
      <c r="H6003">
        <v>9</v>
      </c>
      <c r="I6003">
        <v>1</v>
      </c>
      <c r="J6003">
        <v>6</v>
      </c>
      <c r="K6003">
        <v>1.9656958672834173</v>
      </c>
      <c r="L6003">
        <v>125.33243329879997</v>
      </c>
    </row>
    <row r="6004" spans="1:12">
      <c r="A6004" s="73">
        <v>43351.083333333336</v>
      </c>
      <c r="B6004">
        <v>4.29</v>
      </c>
      <c r="C6004">
        <v>18.2</v>
      </c>
      <c r="D6004">
        <v>1.0849</v>
      </c>
      <c r="F6004">
        <v>1.0849</v>
      </c>
      <c r="G6004">
        <v>2</v>
      </c>
      <c r="H6004">
        <v>9</v>
      </c>
      <c r="I6004">
        <v>2</v>
      </c>
      <c r="J6004">
        <v>4</v>
      </c>
      <c r="K6004">
        <v>10.575717088744584</v>
      </c>
      <c r="L6004">
        <v>42.828374353050002</v>
      </c>
    </row>
    <row r="6005" spans="1:12">
      <c r="A6005" s="73">
        <v>43351.125</v>
      </c>
      <c r="B6005">
        <v>1.47</v>
      </c>
      <c r="C6005">
        <v>7.8</v>
      </c>
      <c r="D6005">
        <v>1.0853999999999999</v>
      </c>
      <c r="F6005">
        <v>1.0853999999999999</v>
      </c>
      <c r="G6005">
        <v>1</v>
      </c>
      <c r="H6005">
        <v>9</v>
      </c>
      <c r="I6005">
        <v>3</v>
      </c>
      <c r="J6005">
        <v>1</v>
      </c>
      <c r="K6005">
        <v>36.869581869566474</v>
      </c>
      <c r="L6005">
        <v>1.7238990320999998</v>
      </c>
    </row>
    <row r="6006" spans="1:12">
      <c r="A6006" s="73">
        <v>43351.166666666664</v>
      </c>
      <c r="B6006">
        <v>0.875</v>
      </c>
      <c r="C6006">
        <v>62.9</v>
      </c>
      <c r="D6006">
        <v>1.087</v>
      </c>
      <c r="F6006">
        <v>1.087</v>
      </c>
      <c r="G6006">
        <v>4</v>
      </c>
      <c r="H6006">
        <v>9</v>
      </c>
      <c r="I6006">
        <v>4</v>
      </c>
      <c r="J6006">
        <v>1</v>
      </c>
      <c r="K6006">
        <v>44.449325857009391</v>
      </c>
      <c r="L6006">
        <v>0.36410253906250001</v>
      </c>
    </row>
    <row r="6007" spans="1:12">
      <c r="A6007" s="73">
        <v>43351.208333333336</v>
      </c>
      <c r="B6007">
        <v>0.58599999999999997</v>
      </c>
      <c r="C6007">
        <v>113.2</v>
      </c>
      <c r="D6007">
        <v>1.0876999999999999</v>
      </c>
      <c r="F6007">
        <v>1.0876999999999999</v>
      </c>
      <c r="G6007">
        <v>6</v>
      </c>
      <c r="H6007">
        <v>9</v>
      </c>
      <c r="I6007">
        <v>5</v>
      </c>
      <c r="J6007">
        <v>1</v>
      </c>
      <c r="K6007">
        <v>48.386391793767373</v>
      </c>
      <c r="L6007">
        <v>0.10943896595559997</v>
      </c>
    </row>
    <row r="6008" spans="1:12">
      <c r="A6008" s="73">
        <v>43351.25</v>
      </c>
      <c r="B6008">
        <v>2.38</v>
      </c>
      <c r="C6008">
        <v>195.8</v>
      </c>
      <c r="D6008">
        <v>1.0889</v>
      </c>
      <c r="F6008">
        <v>1.0889</v>
      </c>
      <c r="G6008">
        <v>10</v>
      </c>
      <c r="H6008">
        <v>9</v>
      </c>
      <c r="I6008">
        <v>6</v>
      </c>
      <c r="J6008">
        <v>2</v>
      </c>
      <c r="K6008">
        <v>26.646582241712601</v>
      </c>
      <c r="L6008">
        <v>7.3398785403999991</v>
      </c>
    </row>
    <row r="6009" spans="1:12">
      <c r="A6009" s="73">
        <v>43351.291666666664</v>
      </c>
      <c r="B6009">
        <v>3.7</v>
      </c>
      <c r="C6009">
        <v>229.2</v>
      </c>
      <c r="D6009">
        <v>1.0792999999999999</v>
      </c>
      <c r="F6009">
        <v>1.0792999999999999</v>
      </c>
      <c r="G6009">
        <v>11</v>
      </c>
      <c r="H6009">
        <v>9</v>
      </c>
      <c r="I6009">
        <v>7</v>
      </c>
      <c r="J6009">
        <v>4</v>
      </c>
      <c r="K6009">
        <v>14.761215748561929</v>
      </c>
      <c r="L6009">
        <v>27.334891450000001</v>
      </c>
    </row>
    <row r="6010" spans="1:12">
      <c r="A6010" s="73">
        <v>43351.333333333336</v>
      </c>
      <c r="B6010">
        <v>4.05</v>
      </c>
      <c r="C6010">
        <v>221.2</v>
      </c>
      <c r="D6010">
        <v>1.0762</v>
      </c>
      <c r="F6010">
        <v>1.0762</v>
      </c>
      <c r="G6010">
        <v>11</v>
      </c>
      <c r="H6010">
        <v>9</v>
      </c>
      <c r="I6010">
        <v>8</v>
      </c>
      <c r="J6010">
        <v>4</v>
      </c>
      <c r="K6010">
        <v>12.19429281477198</v>
      </c>
      <c r="L6010">
        <v>35.746050262499999</v>
      </c>
    </row>
    <row r="6011" spans="1:12">
      <c r="A6011" s="73">
        <v>43351.375</v>
      </c>
      <c r="B6011">
        <v>3.85</v>
      </c>
      <c r="C6011">
        <v>213.7</v>
      </c>
      <c r="D6011">
        <v>1.0719000000000001</v>
      </c>
      <c r="F6011">
        <v>1.0719000000000001</v>
      </c>
      <c r="G6011">
        <v>10</v>
      </c>
      <c r="H6011">
        <v>9</v>
      </c>
      <c r="I6011">
        <v>9</v>
      </c>
      <c r="J6011">
        <v>4</v>
      </c>
      <c r="K6011">
        <v>13.631105919794807</v>
      </c>
      <c r="L6011">
        <v>30.584857668750004</v>
      </c>
    </row>
    <row r="6012" spans="1:12">
      <c r="A6012" s="73">
        <v>43351.416666666664</v>
      </c>
      <c r="B6012">
        <v>4.7699999999999996</v>
      </c>
      <c r="C6012">
        <v>213.3</v>
      </c>
      <c r="D6012">
        <v>1.0686</v>
      </c>
      <c r="F6012">
        <v>1.0686</v>
      </c>
      <c r="G6012">
        <v>10</v>
      </c>
      <c r="H6012">
        <v>9</v>
      </c>
      <c r="I6012">
        <v>10</v>
      </c>
      <c r="J6012">
        <v>5</v>
      </c>
      <c r="K6012">
        <v>7.684165636689797</v>
      </c>
      <c r="L6012">
        <v>57.988291221899985</v>
      </c>
    </row>
    <row r="6013" spans="1:12">
      <c r="A6013" s="73">
        <v>43351.458333333336</v>
      </c>
      <c r="B6013">
        <v>5.63</v>
      </c>
      <c r="C6013">
        <v>221.5</v>
      </c>
      <c r="D6013">
        <v>1.0649</v>
      </c>
      <c r="F6013">
        <v>1.0649</v>
      </c>
      <c r="G6013">
        <v>11</v>
      </c>
      <c r="H6013">
        <v>9</v>
      </c>
      <c r="I6013">
        <v>11</v>
      </c>
      <c r="J6013">
        <v>6</v>
      </c>
      <c r="K6013">
        <v>3.6558692850916308</v>
      </c>
      <c r="L6013">
        <v>95.017591100149986</v>
      </c>
    </row>
    <row r="6014" spans="1:12">
      <c r="A6014" s="73">
        <v>43351.5</v>
      </c>
      <c r="B6014">
        <v>5.38</v>
      </c>
      <c r="C6014">
        <v>236.8</v>
      </c>
      <c r="D6014">
        <v>1.0595000000000001</v>
      </c>
      <c r="F6014">
        <v>1.0595000000000001</v>
      </c>
      <c r="G6014">
        <v>12</v>
      </c>
      <c r="H6014">
        <v>9</v>
      </c>
      <c r="I6014">
        <v>12</v>
      </c>
      <c r="J6014">
        <v>5</v>
      </c>
      <c r="K6014">
        <v>4.6743856663701671</v>
      </c>
      <c r="L6014">
        <v>82.493131942000005</v>
      </c>
    </row>
    <row r="6015" spans="1:12">
      <c r="A6015" s="73">
        <v>43351.541666666664</v>
      </c>
      <c r="B6015">
        <v>6.54</v>
      </c>
      <c r="C6015">
        <v>261</v>
      </c>
      <c r="D6015">
        <v>1.0516000000000001</v>
      </c>
      <c r="F6015">
        <v>1.0516000000000001</v>
      </c>
      <c r="G6015">
        <v>13</v>
      </c>
      <c r="H6015">
        <v>9</v>
      </c>
      <c r="I6015">
        <v>13</v>
      </c>
      <c r="J6015">
        <v>7</v>
      </c>
      <c r="K6015">
        <v>1.0040696572377583</v>
      </c>
      <c r="L6015">
        <v>147.08006961120003</v>
      </c>
    </row>
    <row r="6016" spans="1:12">
      <c r="A6016" s="73">
        <v>43351.583333333336</v>
      </c>
      <c r="B6016">
        <v>5.42</v>
      </c>
      <c r="C6016">
        <v>262.60000000000002</v>
      </c>
      <c r="D6016">
        <v>1.0484</v>
      </c>
      <c r="F6016">
        <v>1.0484</v>
      </c>
      <c r="G6016">
        <v>13</v>
      </c>
      <c r="H6016">
        <v>9</v>
      </c>
      <c r="I6016">
        <v>14</v>
      </c>
      <c r="J6016">
        <v>5</v>
      </c>
      <c r="K6016">
        <v>4.5030230453656008</v>
      </c>
      <c r="L6016">
        <v>83.463170129600002</v>
      </c>
    </row>
    <row r="6017" spans="1:12">
      <c r="A6017" s="73">
        <v>43351.625</v>
      </c>
      <c r="B6017">
        <v>7.51</v>
      </c>
      <c r="C6017">
        <v>271</v>
      </c>
      <c r="D6017">
        <v>1.0448</v>
      </c>
      <c r="F6017">
        <v>1.0448</v>
      </c>
      <c r="G6017">
        <v>13</v>
      </c>
      <c r="H6017">
        <v>9</v>
      </c>
      <c r="I6017">
        <v>15</v>
      </c>
      <c r="J6017">
        <v>8</v>
      </c>
      <c r="K6017">
        <v>1.026097877037796E-3</v>
      </c>
      <c r="L6017">
        <v>221.27022592239996</v>
      </c>
    </row>
    <row r="6018" spans="1:12">
      <c r="A6018" s="73">
        <v>43351.666666666664</v>
      </c>
      <c r="B6018">
        <v>7.56</v>
      </c>
      <c r="C6018">
        <v>297.8</v>
      </c>
      <c r="D6018">
        <v>1.0438000000000001</v>
      </c>
      <c r="F6018">
        <v>1.0438000000000001</v>
      </c>
      <c r="G6018">
        <v>14</v>
      </c>
      <c r="H6018">
        <v>9</v>
      </c>
      <c r="I6018">
        <v>16</v>
      </c>
      <c r="J6018">
        <v>8</v>
      </c>
      <c r="K6018">
        <v>3.2282162133052386E-4</v>
      </c>
      <c r="L6018">
        <v>225.50318663039997</v>
      </c>
    </row>
    <row r="6019" spans="1:12">
      <c r="A6019" s="73">
        <v>43351.708333333336</v>
      </c>
      <c r="B6019">
        <v>6.5</v>
      </c>
      <c r="C6019">
        <v>284</v>
      </c>
      <c r="D6019">
        <v>1.0449999999999999</v>
      </c>
      <c r="F6019">
        <v>1.0449999999999999</v>
      </c>
      <c r="G6019">
        <v>14</v>
      </c>
      <c r="H6019">
        <v>9</v>
      </c>
      <c r="I6019">
        <v>17</v>
      </c>
      <c r="J6019">
        <v>7</v>
      </c>
      <c r="K6019">
        <v>1.0858322782423242</v>
      </c>
      <c r="L6019">
        <v>143.49156249999999</v>
      </c>
    </row>
    <row r="6020" spans="1:12">
      <c r="A6020" s="73">
        <v>43351.75</v>
      </c>
      <c r="B6020">
        <v>7.56</v>
      </c>
      <c r="C6020">
        <v>358.1</v>
      </c>
      <c r="D6020">
        <v>1.0533999999999999</v>
      </c>
      <c r="F6020">
        <v>1.0533999999999999</v>
      </c>
      <c r="G6020">
        <v>1</v>
      </c>
      <c r="H6020">
        <v>9</v>
      </c>
      <c r="I6020">
        <v>18</v>
      </c>
      <c r="J6020">
        <v>8</v>
      </c>
      <c r="K6020">
        <v>3.2282162133052386E-4</v>
      </c>
      <c r="L6020">
        <v>227.57717646719993</v>
      </c>
    </row>
    <row r="6021" spans="1:12">
      <c r="A6021" s="73">
        <v>43351.791666666664</v>
      </c>
      <c r="B6021">
        <v>5.75</v>
      </c>
      <c r="C6021">
        <v>38.5</v>
      </c>
      <c r="D6021">
        <v>1.0631999999999999</v>
      </c>
      <c r="F6021">
        <v>1.0631999999999999</v>
      </c>
      <c r="G6021">
        <v>3</v>
      </c>
      <c r="H6021">
        <v>9</v>
      </c>
      <c r="I6021">
        <v>19</v>
      </c>
      <c r="J6021">
        <v>6</v>
      </c>
      <c r="K6021">
        <v>3.2113814220779329</v>
      </c>
      <c r="L6021">
        <v>101.06214374999999</v>
      </c>
    </row>
    <row r="6022" spans="1:12">
      <c r="A6022" s="73">
        <v>43351.833333333336</v>
      </c>
      <c r="B6022">
        <v>3.62</v>
      </c>
      <c r="C6022">
        <v>21.7</v>
      </c>
      <c r="D6022">
        <v>1.0682</v>
      </c>
      <c r="F6022">
        <v>1.0682</v>
      </c>
      <c r="G6022">
        <v>2</v>
      </c>
      <c r="H6022">
        <v>9</v>
      </c>
      <c r="I6022">
        <v>20</v>
      </c>
      <c r="J6022">
        <v>4</v>
      </c>
      <c r="K6022">
        <v>15.382340990571061</v>
      </c>
      <c r="L6022">
        <v>25.336597344800005</v>
      </c>
    </row>
    <row r="6023" spans="1:12">
      <c r="A6023" s="73">
        <v>43351.875</v>
      </c>
      <c r="B6023">
        <v>8.77</v>
      </c>
      <c r="C6023">
        <v>354.5</v>
      </c>
      <c r="D6023">
        <v>1.0689</v>
      </c>
      <c r="F6023">
        <v>1.0689</v>
      </c>
      <c r="G6023">
        <v>1</v>
      </c>
      <c r="H6023">
        <v>9</v>
      </c>
      <c r="I6023">
        <v>21</v>
      </c>
      <c r="J6023">
        <v>9</v>
      </c>
      <c r="K6023">
        <v>1.5079035362332143</v>
      </c>
      <c r="L6023">
        <v>360.50049178184992</v>
      </c>
    </row>
    <row r="6024" spans="1:12">
      <c r="A6024" s="73">
        <v>43351.916666666664</v>
      </c>
      <c r="B6024">
        <v>8.7899999999999991</v>
      </c>
      <c r="C6024">
        <v>6.7</v>
      </c>
      <c r="D6024">
        <v>1.0750999999999999</v>
      </c>
      <c r="F6024">
        <v>1.0750999999999999</v>
      </c>
      <c r="G6024">
        <v>1</v>
      </c>
      <c r="H6024">
        <v>9</v>
      </c>
      <c r="I6024">
        <v>22</v>
      </c>
      <c r="J6024">
        <v>9</v>
      </c>
      <c r="K6024">
        <v>1.5574222257309303</v>
      </c>
      <c r="L6024">
        <v>365.07785603444984</v>
      </c>
    </row>
    <row r="6025" spans="1:12">
      <c r="A6025" s="73">
        <v>43351.958333333336</v>
      </c>
      <c r="B6025">
        <v>7.29</v>
      </c>
      <c r="C6025">
        <v>12</v>
      </c>
      <c r="D6025">
        <v>1.0734999999999999</v>
      </c>
      <c r="F6025">
        <v>1.0734999999999999</v>
      </c>
      <c r="G6025">
        <v>2</v>
      </c>
      <c r="H6025">
        <v>9</v>
      </c>
      <c r="I6025">
        <v>23</v>
      </c>
      <c r="J6025">
        <v>7</v>
      </c>
      <c r="K6025">
        <v>6.3520513402149634E-2</v>
      </c>
      <c r="L6025">
        <v>207.94794747074999</v>
      </c>
    </row>
    <row r="6026" spans="1:12">
      <c r="A6026" s="73">
        <v>43352</v>
      </c>
      <c r="B6026">
        <v>5.99</v>
      </c>
      <c r="C6026">
        <v>20.9</v>
      </c>
      <c r="D6026">
        <v>1.0749</v>
      </c>
      <c r="F6026">
        <v>1.0749</v>
      </c>
      <c r="G6026">
        <v>2</v>
      </c>
      <c r="H6026">
        <v>9</v>
      </c>
      <c r="I6026">
        <v>0</v>
      </c>
      <c r="J6026">
        <v>6</v>
      </c>
      <c r="K6026">
        <v>2.4088056960505373</v>
      </c>
      <c r="L6026">
        <v>115.50972087255001</v>
      </c>
    </row>
    <row r="6027" spans="1:12">
      <c r="A6027" s="73">
        <v>43352.041666666664</v>
      </c>
      <c r="B6027">
        <v>5.53</v>
      </c>
      <c r="C6027">
        <v>30</v>
      </c>
      <c r="D6027">
        <v>1.0758000000000001</v>
      </c>
      <c r="F6027">
        <v>1.0758000000000001</v>
      </c>
      <c r="G6027">
        <v>2</v>
      </c>
      <c r="H6027">
        <v>9</v>
      </c>
      <c r="I6027">
        <v>1</v>
      </c>
      <c r="J6027">
        <v>6</v>
      </c>
      <c r="K6027">
        <v>4.0482758376030441</v>
      </c>
      <c r="L6027">
        <v>90.965547588300012</v>
      </c>
    </row>
    <row r="6028" spans="1:12">
      <c r="A6028" s="73">
        <v>43352.083333333336</v>
      </c>
      <c r="B6028">
        <v>4.6100000000000003</v>
      </c>
      <c r="C6028">
        <v>41.7</v>
      </c>
      <c r="D6028">
        <v>1.0793999999999999</v>
      </c>
      <c r="F6028">
        <v>1.0793999999999999</v>
      </c>
      <c r="G6028">
        <v>3</v>
      </c>
      <c r="H6028">
        <v>9</v>
      </c>
      <c r="I6028">
        <v>2</v>
      </c>
      <c r="J6028">
        <v>5</v>
      </c>
      <c r="K6028">
        <v>8.5968161207080556</v>
      </c>
      <c r="L6028">
        <v>52.875586085700007</v>
      </c>
    </row>
    <row r="6029" spans="1:12">
      <c r="A6029" s="73">
        <v>43352.125</v>
      </c>
      <c r="B6029">
        <v>0.81599999999999995</v>
      </c>
      <c r="C6029">
        <v>53.9</v>
      </c>
      <c r="D6029">
        <v>1.0810999999999999</v>
      </c>
      <c r="F6029">
        <v>1.0810999999999999</v>
      </c>
      <c r="G6029">
        <v>3</v>
      </c>
      <c r="H6029">
        <v>9</v>
      </c>
      <c r="I6029">
        <v>3</v>
      </c>
      <c r="J6029">
        <v>1</v>
      </c>
      <c r="K6029">
        <v>45.239516722991127</v>
      </c>
      <c r="L6029">
        <v>0.29370162401279998</v>
      </c>
    </row>
    <row r="6030" spans="1:12">
      <c r="A6030" s="73">
        <v>43352.166666666664</v>
      </c>
      <c r="B6030">
        <v>0.90900000000000003</v>
      </c>
      <c r="C6030">
        <v>70</v>
      </c>
      <c r="D6030">
        <v>1.0821000000000001</v>
      </c>
      <c r="F6030">
        <v>1.0821000000000001</v>
      </c>
      <c r="G6030">
        <v>4</v>
      </c>
      <c r="H6030">
        <v>9</v>
      </c>
      <c r="I6030">
        <v>4</v>
      </c>
      <c r="J6030">
        <v>1</v>
      </c>
      <c r="K6030">
        <v>43.99712362915551</v>
      </c>
      <c r="L6030">
        <v>0.40637693556045007</v>
      </c>
    </row>
    <row r="6031" spans="1:12">
      <c r="A6031" s="73">
        <v>43352.208333333336</v>
      </c>
      <c r="B6031">
        <v>2.1800000000000002</v>
      </c>
      <c r="C6031">
        <v>107.4</v>
      </c>
      <c r="D6031">
        <v>1.081</v>
      </c>
      <c r="F6031">
        <v>1.081</v>
      </c>
      <c r="G6031">
        <v>6</v>
      </c>
      <c r="H6031">
        <v>9</v>
      </c>
      <c r="I6031">
        <v>5</v>
      </c>
      <c r="J6031">
        <v>2</v>
      </c>
      <c r="K6031">
        <v>28.751395346735432</v>
      </c>
      <c r="L6031">
        <v>5.5997053960000009</v>
      </c>
    </row>
    <row r="6032" spans="1:12">
      <c r="A6032" s="73">
        <v>43352.25</v>
      </c>
      <c r="B6032">
        <v>2.5499999999999998</v>
      </c>
      <c r="C6032">
        <v>122.3</v>
      </c>
      <c r="D6032">
        <v>1.0760000000000001</v>
      </c>
      <c r="F6032">
        <v>1.0760000000000001</v>
      </c>
      <c r="G6032">
        <v>6</v>
      </c>
      <c r="H6032">
        <v>9</v>
      </c>
      <c r="I6032">
        <v>6</v>
      </c>
      <c r="J6032">
        <v>3</v>
      </c>
      <c r="K6032">
        <v>24.920391102443197</v>
      </c>
      <c r="L6032">
        <v>8.9207797499999995</v>
      </c>
    </row>
    <row r="6033" spans="1:12">
      <c r="A6033" s="73">
        <v>43352.291666666664</v>
      </c>
      <c r="B6033">
        <v>1.67</v>
      </c>
      <c r="C6033">
        <v>137.69999999999999</v>
      </c>
      <c r="D6033">
        <v>1.0717000000000001</v>
      </c>
      <c r="F6033">
        <v>1.0717000000000001</v>
      </c>
      <c r="G6033">
        <v>7</v>
      </c>
      <c r="H6033">
        <v>9</v>
      </c>
      <c r="I6033">
        <v>7</v>
      </c>
      <c r="J6033">
        <v>2</v>
      </c>
      <c r="K6033">
        <v>34.480768764543647</v>
      </c>
      <c r="L6033">
        <v>2.4957015485499996</v>
      </c>
    </row>
    <row r="6034" spans="1:12">
      <c r="A6034" s="73">
        <v>43352.333333333336</v>
      </c>
      <c r="B6034">
        <v>1.93</v>
      </c>
      <c r="C6034">
        <v>147.1</v>
      </c>
      <c r="D6034">
        <v>1.0645</v>
      </c>
      <c r="F6034">
        <v>1.0645</v>
      </c>
      <c r="G6034">
        <v>8</v>
      </c>
      <c r="H6034">
        <v>9</v>
      </c>
      <c r="I6034">
        <v>8</v>
      </c>
      <c r="J6034">
        <v>2</v>
      </c>
      <c r="K6034">
        <v>31.494911728013971</v>
      </c>
      <c r="L6034">
        <v>3.8263755882499995</v>
      </c>
    </row>
    <row r="6035" spans="1:12">
      <c r="A6035" s="73">
        <v>43352.375</v>
      </c>
      <c r="B6035">
        <v>3.67</v>
      </c>
      <c r="C6035">
        <v>151.1</v>
      </c>
      <c r="D6035">
        <v>1.0581</v>
      </c>
      <c r="F6035">
        <v>1.0581</v>
      </c>
      <c r="G6035">
        <v>8</v>
      </c>
      <c r="H6035">
        <v>9</v>
      </c>
      <c r="I6035">
        <v>9</v>
      </c>
      <c r="J6035">
        <v>4</v>
      </c>
      <c r="K6035">
        <v>14.992637714315356</v>
      </c>
      <c r="L6035">
        <v>26.151398070149998</v>
      </c>
    </row>
    <row r="6036" spans="1:12">
      <c r="A6036" s="73">
        <v>43352.416666666664</v>
      </c>
      <c r="B6036">
        <v>4.29</v>
      </c>
      <c r="C6036">
        <v>147.30000000000001</v>
      </c>
      <c r="D6036">
        <v>1.0527</v>
      </c>
      <c r="F6036">
        <v>1.0527</v>
      </c>
      <c r="G6036">
        <v>8</v>
      </c>
      <c r="H6036">
        <v>9</v>
      </c>
      <c r="I6036">
        <v>10</v>
      </c>
      <c r="J6036">
        <v>4</v>
      </c>
      <c r="K6036">
        <v>10.575717088744584</v>
      </c>
      <c r="L6036">
        <v>41.557221570150006</v>
      </c>
    </row>
    <row r="6037" spans="1:12">
      <c r="A6037" s="73">
        <v>43352.458333333336</v>
      </c>
      <c r="B6037">
        <v>4.75</v>
      </c>
      <c r="C6037">
        <v>158.9</v>
      </c>
      <c r="D6037">
        <v>1.0478000000000001</v>
      </c>
      <c r="F6037">
        <v>1.0478000000000001</v>
      </c>
      <c r="G6037">
        <v>8</v>
      </c>
      <c r="H6037">
        <v>9</v>
      </c>
      <c r="I6037">
        <v>11</v>
      </c>
      <c r="J6037">
        <v>5</v>
      </c>
      <c r="K6037">
        <v>7.7954469471920778</v>
      </c>
      <c r="L6037">
        <v>56.147345312500001</v>
      </c>
    </row>
    <row r="6038" spans="1:12">
      <c r="A6038" s="73">
        <v>43352.5</v>
      </c>
      <c r="B6038">
        <v>4.5599999999999996</v>
      </c>
      <c r="C6038">
        <v>170.5</v>
      </c>
      <c r="D6038">
        <v>1.0434000000000001</v>
      </c>
      <c r="F6038">
        <v>1.0434000000000001</v>
      </c>
      <c r="G6038">
        <v>9</v>
      </c>
      <c r="H6038">
        <v>9</v>
      </c>
      <c r="I6038">
        <v>12</v>
      </c>
      <c r="J6038">
        <v>5</v>
      </c>
      <c r="K6038">
        <v>8.8925193969637668</v>
      </c>
      <c r="L6038">
        <v>49.466976307199992</v>
      </c>
    </row>
    <row r="6039" spans="1:12">
      <c r="A6039" s="73">
        <v>43352.541666666664</v>
      </c>
      <c r="B6039">
        <v>5.52</v>
      </c>
      <c r="C6039">
        <v>181.4</v>
      </c>
      <c r="D6039">
        <v>1.0392999999999999</v>
      </c>
      <c r="F6039">
        <v>1.0392999999999999</v>
      </c>
      <c r="G6039">
        <v>9</v>
      </c>
      <c r="H6039">
        <v>9</v>
      </c>
      <c r="I6039">
        <v>13</v>
      </c>
      <c r="J6039">
        <v>6</v>
      </c>
      <c r="K6039">
        <v>4.0886164928541877</v>
      </c>
      <c r="L6039">
        <v>87.403367347199975</v>
      </c>
    </row>
    <row r="6040" spans="1:12">
      <c r="A6040" s="73">
        <v>43352.583333333336</v>
      </c>
      <c r="B6040">
        <v>5.64</v>
      </c>
      <c r="C6040">
        <v>219.9</v>
      </c>
      <c r="D6040">
        <v>1.0370999999999999</v>
      </c>
      <c r="F6040">
        <v>1.0370999999999999</v>
      </c>
      <c r="G6040">
        <v>11</v>
      </c>
      <c r="H6040">
        <v>9</v>
      </c>
      <c r="I6040">
        <v>14</v>
      </c>
      <c r="J6040">
        <v>6</v>
      </c>
      <c r="K6040">
        <v>3.61772862984049</v>
      </c>
      <c r="L6040">
        <v>93.03105597119999</v>
      </c>
    </row>
    <row r="6041" spans="1:12">
      <c r="A6041" s="73">
        <v>43352.625</v>
      </c>
      <c r="B6041">
        <v>6.33</v>
      </c>
      <c r="C6041">
        <v>226.1</v>
      </c>
      <c r="D6041">
        <v>1.0345</v>
      </c>
      <c r="F6041">
        <v>1.0345</v>
      </c>
      <c r="G6041">
        <v>11</v>
      </c>
      <c r="H6041">
        <v>9</v>
      </c>
      <c r="I6041">
        <v>15</v>
      </c>
      <c r="J6041">
        <v>6</v>
      </c>
      <c r="K6041">
        <v>1.4690234175117285</v>
      </c>
      <c r="L6041">
        <v>131.19329186325001</v>
      </c>
    </row>
    <row r="6042" spans="1:12">
      <c r="A6042" s="73">
        <v>43352.666666666664</v>
      </c>
      <c r="B6042">
        <v>7.12</v>
      </c>
      <c r="C6042">
        <v>236.6</v>
      </c>
      <c r="D6042">
        <v>1.0335000000000001</v>
      </c>
      <c r="F6042">
        <v>1.0335000000000001</v>
      </c>
      <c r="G6042">
        <v>12</v>
      </c>
      <c r="H6042">
        <v>9</v>
      </c>
      <c r="I6042">
        <v>16</v>
      </c>
      <c r="J6042">
        <v>7</v>
      </c>
      <c r="K6042">
        <v>0.17811165267155421</v>
      </c>
      <c r="L6042">
        <v>186.51787814400004</v>
      </c>
    </row>
    <row r="6043" spans="1:12">
      <c r="A6043" s="73">
        <v>43352.708333333336</v>
      </c>
      <c r="B6043">
        <v>6.62</v>
      </c>
      <c r="C6043">
        <v>238.3</v>
      </c>
      <c r="D6043">
        <v>1.0378000000000001</v>
      </c>
      <c r="F6043">
        <v>1.0378000000000001</v>
      </c>
      <c r="G6043">
        <v>12</v>
      </c>
      <c r="H6043">
        <v>9</v>
      </c>
      <c r="I6043">
        <v>17</v>
      </c>
      <c r="J6043">
        <v>7</v>
      </c>
      <c r="K6043">
        <v>0.85014441522862649</v>
      </c>
      <c r="L6043">
        <v>150.54198527919999</v>
      </c>
    </row>
    <row r="6044" spans="1:12">
      <c r="A6044" s="73">
        <v>43352.75</v>
      </c>
      <c r="B6044">
        <v>7.67</v>
      </c>
      <c r="C6044">
        <v>218.8</v>
      </c>
      <c r="D6044">
        <v>1.0479000000000001</v>
      </c>
      <c r="F6044">
        <v>1.0479000000000001</v>
      </c>
      <c r="G6044">
        <v>11</v>
      </c>
      <c r="H6044">
        <v>9</v>
      </c>
      <c r="I6044">
        <v>18</v>
      </c>
      <c r="J6044">
        <v>8</v>
      </c>
      <c r="K6044">
        <v>1.6375613858774583E-2</v>
      </c>
      <c r="L6044">
        <v>236.41549452884999</v>
      </c>
    </row>
    <row r="6045" spans="1:12">
      <c r="A6045" s="73">
        <v>43352.791666666664</v>
      </c>
      <c r="B6045">
        <v>10.45</v>
      </c>
      <c r="C6045">
        <v>215.8</v>
      </c>
      <c r="D6045">
        <v>1.0549999999999999</v>
      </c>
      <c r="F6045">
        <v>1.0549999999999999</v>
      </c>
      <c r="G6045">
        <v>11</v>
      </c>
      <c r="H6045">
        <v>9</v>
      </c>
      <c r="I6045">
        <v>19</v>
      </c>
      <c r="J6045">
        <v>10</v>
      </c>
      <c r="K6045">
        <v>8.4562734540414475</v>
      </c>
      <c r="L6045">
        <v>601.96513093749979</v>
      </c>
    </row>
    <row r="6046" spans="1:12">
      <c r="A6046" s="73">
        <v>43352.833333333336</v>
      </c>
      <c r="B6046">
        <v>11.84</v>
      </c>
      <c r="C6046">
        <v>216.2</v>
      </c>
      <c r="D6046">
        <v>1.0578000000000001</v>
      </c>
      <c r="F6046">
        <v>1.0578000000000001</v>
      </c>
      <c r="G6046">
        <v>11</v>
      </c>
      <c r="H6046">
        <v>9</v>
      </c>
      <c r="I6046">
        <v>20</v>
      </c>
      <c r="J6046">
        <v>12</v>
      </c>
      <c r="K6046">
        <v>18.47252237413279</v>
      </c>
      <c r="L6046">
        <v>877.86689986559998</v>
      </c>
    </row>
    <row r="6047" spans="1:12">
      <c r="A6047" s="73">
        <v>43352.875</v>
      </c>
      <c r="B6047">
        <v>9.1199999999999992</v>
      </c>
      <c r="C6047">
        <v>228.3</v>
      </c>
      <c r="D6047">
        <v>1.0608</v>
      </c>
      <c r="F6047">
        <v>1.0608</v>
      </c>
      <c r="G6047">
        <v>11</v>
      </c>
      <c r="H6047">
        <v>9</v>
      </c>
      <c r="I6047">
        <v>21</v>
      </c>
      <c r="J6047">
        <v>9</v>
      </c>
      <c r="K6047">
        <v>2.489980602443262</v>
      </c>
      <c r="L6047">
        <v>402.33520005119988</v>
      </c>
    </row>
    <row r="6048" spans="1:12">
      <c r="A6048" s="73">
        <v>43352.916666666664</v>
      </c>
      <c r="B6048">
        <v>6.65</v>
      </c>
      <c r="C6048">
        <v>232.6</v>
      </c>
      <c r="D6048">
        <v>1.0628</v>
      </c>
      <c r="F6048">
        <v>1.0628</v>
      </c>
      <c r="G6048">
        <v>11</v>
      </c>
      <c r="H6048">
        <v>9</v>
      </c>
      <c r="I6048">
        <v>22</v>
      </c>
      <c r="J6048">
        <v>7</v>
      </c>
      <c r="K6048">
        <v>0.79572244947520177</v>
      </c>
      <c r="L6048">
        <v>156.273912725</v>
      </c>
    </row>
    <row r="6049" spans="1:12">
      <c r="A6049" s="73">
        <v>43352.958333333336</v>
      </c>
      <c r="B6049">
        <v>5.62</v>
      </c>
      <c r="C6049">
        <v>225</v>
      </c>
      <c r="D6049">
        <v>1.0687</v>
      </c>
      <c r="F6049">
        <v>1.0687</v>
      </c>
      <c r="G6049">
        <v>11</v>
      </c>
      <c r="H6049">
        <v>9</v>
      </c>
      <c r="I6049">
        <v>23</v>
      </c>
      <c r="J6049">
        <v>6</v>
      </c>
      <c r="K6049">
        <v>3.6942099403427711</v>
      </c>
      <c r="L6049">
        <v>94.8494376668</v>
      </c>
    </row>
    <row r="6050" spans="1:12">
      <c r="A6050" s="73">
        <v>43353</v>
      </c>
      <c r="B6050">
        <v>7.53</v>
      </c>
      <c r="C6050">
        <v>227.9</v>
      </c>
      <c r="D6050">
        <v>1.0690999999999999</v>
      </c>
      <c r="F6050">
        <v>1.0690999999999999</v>
      </c>
      <c r="G6050">
        <v>11</v>
      </c>
      <c r="H6050">
        <v>9</v>
      </c>
      <c r="I6050">
        <v>0</v>
      </c>
      <c r="J6050">
        <v>8</v>
      </c>
      <c r="K6050">
        <v>1.4478737475487861E-4</v>
      </c>
      <c r="L6050">
        <v>228.23027969534999</v>
      </c>
    </row>
    <row r="6051" spans="1:12">
      <c r="A6051" s="73">
        <v>43353.041666666664</v>
      </c>
      <c r="B6051">
        <v>8.2799999999999994</v>
      </c>
      <c r="C6051">
        <v>232.4</v>
      </c>
      <c r="D6051">
        <v>1.0686</v>
      </c>
      <c r="F6051">
        <v>1.0686</v>
      </c>
      <c r="G6051">
        <v>11</v>
      </c>
      <c r="H6051">
        <v>9</v>
      </c>
      <c r="I6051">
        <v>1</v>
      </c>
      <c r="J6051">
        <v>8</v>
      </c>
      <c r="K6051">
        <v>0.54459564353914525</v>
      </c>
      <c r="L6051">
        <v>303.30263583359994</v>
      </c>
    </row>
    <row r="6052" spans="1:12">
      <c r="A6052" s="73">
        <v>43353.083333333336</v>
      </c>
      <c r="B6052">
        <v>9.18</v>
      </c>
      <c r="C6052">
        <v>236.6</v>
      </c>
      <c r="D6052">
        <v>1.0686</v>
      </c>
      <c r="F6052">
        <v>1.0686</v>
      </c>
      <c r="G6052">
        <v>12</v>
      </c>
      <c r="H6052">
        <v>9</v>
      </c>
      <c r="I6052">
        <v>2</v>
      </c>
      <c r="J6052">
        <v>9</v>
      </c>
      <c r="K6052">
        <v>2.6829366709364151</v>
      </c>
      <c r="L6052">
        <v>413.34550367759994</v>
      </c>
    </row>
    <row r="6053" spans="1:12">
      <c r="A6053" s="73">
        <v>43353.125</v>
      </c>
      <c r="B6053">
        <v>9.5399999999999991</v>
      </c>
      <c r="C6053">
        <v>231.1</v>
      </c>
      <c r="D6053">
        <v>1.0698000000000001</v>
      </c>
      <c r="F6053">
        <v>1.0698000000000001</v>
      </c>
      <c r="G6053">
        <v>11</v>
      </c>
      <c r="H6053">
        <v>9</v>
      </c>
      <c r="I6053">
        <v>3</v>
      </c>
      <c r="J6053">
        <v>10</v>
      </c>
      <c r="K6053">
        <v>3.9918730818953203</v>
      </c>
      <c r="L6053">
        <v>464.42728017359991</v>
      </c>
    </row>
    <row r="6054" spans="1:12">
      <c r="A6054" s="73">
        <v>43353.166666666664</v>
      </c>
      <c r="B6054">
        <v>9.6300000000000008</v>
      </c>
      <c r="C6054">
        <v>233.7</v>
      </c>
      <c r="D6054">
        <v>1.0711999999999999</v>
      </c>
      <c r="F6054">
        <v>1.0711999999999999</v>
      </c>
      <c r="G6054">
        <v>11</v>
      </c>
      <c r="H6054">
        <v>9</v>
      </c>
      <c r="I6054">
        <v>4</v>
      </c>
      <c r="J6054">
        <v>10</v>
      </c>
      <c r="K6054">
        <v>4.3596071846350535</v>
      </c>
      <c r="L6054">
        <v>478.3209794532001</v>
      </c>
    </row>
    <row r="6055" spans="1:12">
      <c r="A6055" s="73">
        <v>43353.208333333336</v>
      </c>
      <c r="B6055">
        <v>10.51</v>
      </c>
      <c r="C6055">
        <v>237.1</v>
      </c>
      <c r="D6055">
        <v>1.073</v>
      </c>
      <c r="F6055">
        <v>1.073</v>
      </c>
      <c r="G6055">
        <v>12</v>
      </c>
      <c r="H6055">
        <v>9</v>
      </c>
      <c r="I6055">
        <v>5</v>
      </c>
      <c r="J6055">
        <v>11</v>
      </c>
      <c r="K6055">
        <v>8.8088295225346016</v>
      </c>
      <c r="L6055">
        <v>622.84197676149995</v>
      </c>
    </row>
    <row r="6056" spans="1:12">
      <c r="A6056" s="73">
        <v>43353.25</v>
      </c>
      <c r="B6056">
        <v>11.44</v>
      </c>
      <c r="C6056">
        <v>239.5</v>
      </c>
      <c r="D6056">
        <v>1.0738000000000001</v>
      </c>
      <c r="F6056">
        <v>1.0738000000000001</v>
      </c>
      <c r="G6056">
        <v>12</v>
      </c>
      <c r="H6056">
        <v>9</v>
      </c>
      <c r="I6056">
        <v>6</v>
      </c>
      <c r="J6056">
        <v>11</v>
      </c>
      <c r="K6056">
        <v>15.194148584178444</v>
      </c>
      <c r="L6056">
        <v>803.84345000959991</v>
      </c>
    </row>
    <row r="6057" spans="1:12">
      <c r="A6057" s="73">
        <v>43353.291666666664</v>
      </c>
      <c r="B6057">
        <v>9.08</v>
      </c>
      <c r="C6057">
        <v>234.3</v>
      </c>
      <c r="D6057">
        <v>1.0624</v>
      </c>
      <c r="F6057">
        <v>1.0624</v>
      </c>
      <c r="G6057">
        <v>11</v>
      </c>
      <c r="H6057">
        <v>9</v>
      </c>
      <c r="I6057">
        <v>7</v>
      </c>
      <c r="J6057">
        <v>9</v>
      </c>
      <c r="K6057">
        <v>2.3653432234478307</v>
      </c>
      <c r="L6057">
        <v>397.66339133440005</v>
      </c>
    </row>
    <row r="6058" spans="1:12">
      <c r="A6058" s="73">
        <v>43353.333333333336</v>
      </c>
      <c r="B6058">
        <v>8.4700000000000006</v>
      </c>
      <c r="C6058">
        <v>233.1</v>
      </c>
      <c r="D6058">
        <v>1.0567</v>
      </c>
      <c r="F6058">
        <v>1.0567</v>
      </c>
      <c r="G6058">
        <v>11</v>
      </c>
      <c r="H6058">
        <v>9</v>
      </c>
      <c r="I6058">
        <v>8</v>
      </c>
      <c r="J6058">
        <v>8</v>
      </c>
      <c r="K6058">
        <v>0.86112319376745983</v>
      </c>
      <c r="L6058">
        <v>321.04945924205009</v>
      </c>
    </row>
    <row r="6059" spans="1:12">
      <c r="A6059" s="73">
        <v>43353.375</v>
      </c>
      <c r="B6059">
        <v>8.7100000000000009</v>
      </c>
      <c r="C6059">
        <v>224.1</v>
      </c>
      <c r="D6059">
        <v>1.0528</v>
      </c>
      <c r="F6059">
        <v>1.0528</v>
      </c>
      <c r="G6059">
        <v>11</v>
      </c>
      <c r="H6059">
        <v>9</v>
      </c>
      <c r="I6059">
        <v>9</v>
      </c>
      <c r="J6059">
        <v>9</v>
      </c>
      <c r="K6059">
        <v>1.364147467740066</v>
      </c>
      <c r="L6059">
        <v>347.8326501104001</v>
      </c>
    </row>
    <row r="6060" spans="1:12">
      <c r="A6060" s="73">
        <v>43353.416666666664</v>
      </c>
      <c r="B6060">
        <v>8.15</v>
      </c>
      <c r="C6060">
        <v>218.2</v>
      </c>
      <c r="D6060">
        <v>1.0476000000000001</v>
      </c>
      <c r="F6060">
        <v>1.0476000000000001</v>
      </c>
      <c r="G6060">
        <v>11</v>
      </c>
      <c r="H6060">
        <v>9</v>
      </c>
      <c r="I6060">
        <v>10</v>
      </c>
      <c r="J6060">
        <v>8</v>
      </c>
      <c r="K6060">
        <v>0.3696241618039855</v>
      </c>
      <c r="L6060">
        <v>283.55565982500002</v>
      </c>
    </row>
    <row r="6061" spans="1:12">
      <c r="A6061" s="73">
        <v>43353.458333333336</v>
      </c>
      <c r="B6061">
        <v>9.0500000000000007</v>
      </c>
      <c r="C6061">
        <v>215.4</v>
      </c>
      <c r="D6061">
        <v>1.0414000000000001</v>
      </c>
      <c r="F6061">
        <v>1.0414000000000001</v>
      </c>
      <c r="G6061">
        <v>11</v>
      </c>
      <c r="H6061">
        <v>9</v>
      </c>
      <c r="I6061">
        <v>11</v>
      </c>
      <c r="J6061">
        <v>9</v>
      </c>
      <c r="K6061">
        <v>2.2739651892012569</v>
      </c>
      <c r="L6061">
        <v>385.95201733750014</v>
      </c>
    </row>
    <row r="6062" spans="1:12">
      <c r="A6062" s="73">
        <v>43353.5</v>
      </c>
      <c r="B6062">
        <v>9.6199999999999992</v>
      </c>
      <c r="C6062">
        <v>214.2</v>
      </c>
      <c r="D6062">
        <v>1.0375000000000001</v>
      </c>
      <c r="F6062">
        <v>1.0375000000000001</v>
      </c>
      <c r="G6062">
        <v>11</v>
      </c>
      <c r="H6062">
        <v>9</v>
      </c>
      <c r="I6062">
        <v>12</v>
      </c>
      <c r="J6062">
        <v>10</v>
      </c>
      <c r="K6062">
        <v>4.3179478398861892</v>
      </c>
      <c r="L6062">
        <v>461.83126014999993</v>
      </c>
    </row>
    <row r="6063" spans="1:12">
      <c r="A6063" s="73">
        <v>43353.541666666664</v>
      </c>
      <c r="B6063">
        <v>8.1</v>
      </c>
      <c r="C6063">
        <v>217.4</v>
      </c>
      <c r="D6063">
        <v>1.034</v>
      </c>
      <c r="F6063">
        <v>1.034</v>
      </c>
      <c r="G6063">
        <v>11</v>
      </c>
      <c r="H6063">
        <v>9</v>
      </c>
      <c r="I6063">
        <v>13</v>
      </c>
      <c r="J6063">
        <v>8</v>
      </c>
      <c r="K6063">
        <v>0.31132743805969187</v>
      </c>
      <c r="L6063">
        <v>274.75499699999995</v>
      </c>
    </row>
    <row r="6064" spans="1:12">
      <c r="A6064" s="73">
        <v>43353.583333333336</v>
      </c>
      <c r="B6064">
        <v>8.86</v>
      </c>
      <c r="C6064">
        <v>230.7</v>
      </c>
      <c r="D6064">
        <v>1.0319</v>
      </c>
      <c r="F6064">
        <v>1.0319</v>
      </c>
      <c r="G6064">
        <v>11</v>
      </c>
      <c r="H6064">
        <v>9</v>
      </c>
      <c r="I6064">
        <v>14</v>
      </c>
      <c r="J6064">
        <v>9</v>
      </c>
      <c r="K6064">
        <v>1.7370376389729407</v>
      </c>
      <c r="L6064">
        <v>358.84655597319994</v>
      </c>
    </row>
    <row r="6065" spans="1:12">
      <c r="A6065" s="73">
        <v>43353.625</v>
      </c>
      <c r="B6065">
        <v>9.0500000000000007</v>
      </c>
      <c r="C6065">
        <v>226.9</v>
      </c>
      <c r="D6065">
        <v>1.0311999999999999</v>
      </c>
      <c r="F6065">
        <v>1.0311999999999999</v>
      </c>
      <c r="G6065">
        <v>11</v>
      </c>
      <c r="H6065">
        <v>9</v>
      </c>
      <c r="I6065">
        <v>15</v>
      </c>
      <c r="J6065">
        <v>9</v>
      </c>
      <c r="K6065">
        <v>2.2739651892012569</v>
      </c>
      <c r="L6065">
        <v>382.17180745000007</v>
      </c>
    </row>
    <row r="6066" spans="1:12">
      <c r="A6066" s="73">
        <v>43353.666666666664</v>
      </c>
      <c r="B6066">
        <v>8.93</v>
      </c>
      <c r="C6066">
        <v>224.9</v>
      </c>
      <c r="D6066">
        <v>1.0309999999999999</v>
      </c>
      <c r="F6066">
        <v>1.0309999999999999</v>
      </c>
      <c r="G6066">
        <v>11</v>
      </c>
      <c r="H6066">
        <v>9</v>
      </c>
      <c r="I6066">
        <v>16</v>
      </c>
      <c r="J6066">
        <v>9</v>
      </c>
      <c r="K6066">
        <v>1.9264530522149512</v>
      </c>
      <c r="L6066">
        <v>367.09886883349992</v>
      </c>
    </row>
    <row r="6067" spans="1:12">
      <c r="A6067" s="73">
        <v>43353.708333333336</v>
      </c>
      <c r="B6067">
        <v>9</v>
      </c>
      <c r="C6067">
        <v>214.8</v>
      </c>
      <c r="D6067">
        <v>1.0323</v>
      </c>
      <c r="F6067">
        <v>1.0323</v>
      </c>
      <c r="G6067">
        <v>11</v>
      </c>
      <c r="H6067">
        <v>9</v>
      </c>
      <c r="I6067">
        <v>17</v>
      </c>
      <c r="J6067">
        <v>9</v>
      </c>
      <c r="K6067">
        <v>2.125668465456962</v>
      </c>
      <c r="L6067">
        <v>376.27334999999999</v>
      </c>
    </row>
    <row r="6068" spans="1:12">
      <c r="A6068" s="73">
        <v>43353.75</v>
      </c>
      <c r="B6068">
        <v>8.98</v>
      </c>
      <c r="C6068">
        <v>210.1</v>
      </c>
      <c r="D6068">
        <v>1.0419</v>
      </c>
      <c r="F6068">
        <v>1.0419</v>
      </c>
      <c r="G6068">
        <v>10</v>
      </c>
      <c r="H6068">
        <v>9</v>
      </c>
      <c r="I6068">
        <v>18</v>
      </c>
      <c r="J6068">
        <v>9</v>
      </c>
      <c r="K6068">
        <v>2.0677497759592458</v>
      </c>
      <c r="L6068">
        <v>377.24635509240011</v>
      </c>
    </row>
    <row r="6069" spans="1:12">
      <c r="A6069" s="73">
        <v>43353.791666666664</v>
      </c>
      <c r="B6069">
        <v>9.01</v>
      </c>
      <c r="C6069">
        <v>201.5</v>
      </c>
      <c r="D6069">
        <v>1.0474000000000001</v>
      </c>
      <c r="F6069">
        <v>1.0474000000000001</v>
      </c>
      <c r="G6069">
        <v>10</v>
      </c>
      <c r="H6069">
        <v>9</v>
      </c>
      <c r="I6069">
        <v>19</v>
      </c>
      <c r="J6069">
        <v>9</v>
      </c>
      <c r="K6069">
        <v>2.15492781020582</v>
      </c>
      <c r="L6069">
        <v>383.05130551370002</v>
      </c>
    </row>
    <row r="6070" spans="1:12">
      <c r="A6070" s="73">
        <v>43353.833333333336</v>
      </c>
      <c r="B6070">
        <v>11.33</v>
      </c>
      <c r="C6070">
        <v>208.3</v>
      </c>
      <c r="D6070">
        <v>1.0444</v>
      </c>
      <c r="F6070">
        <v>1.0444</v>
      </c>
      <c r="G6070">
        <v>10</v>
      </c>
      <c r="H6070">
        <v>9</v>
      </c>
      <c r="I6070">
        <v>20</v>
      </c>
      <c r="J6070">
        <v>11</v>
      </c>
      <c r="K6070">
        <v>14.348695791941005</v>
      </c>
      <c r="L6070">
        <v>759.49793444139993</v>
      </c>
    </row>
    <row r="6071" spans="1:12">
      <c r="A6071" s="73">
        <v>43353.875</v>
      </c>
      <c r="B6071">
        <v>12.98</v>
      </c>
      <c r="C6071">
        <v>218.2</v>
      </c>
      <c r="D6071">
        <v>1.0495000000000001</v>
      </c>
      <c r="F6071">
        <v>1.0495000000000001</v>
      </c>
      <c r="G6071">
        <v>11</v>
      </c>
      <c r="H6071">
        <v>9</v>
      </c>
      <c r="I6071">
        <v>21</v>
      </c>
      <c r="J6071">
        <v>13</v>
      </c>
      <c r="K6071">
        <v>29.57148767550267</v>
      </c>
      <c r="L6071">
        <v>1147.5629669020002</v>
      </c>
    </row>
    <row r="6072" spans="1:12">
      <c r="A6072" s="73">
        <v>43353.916666666664</v>
      </c>
      <c r="B6072">
        <v>12.59</v>
      </c>
      <c r="C6072">
        <v>219.6</v>
      </c>
      <c r="D6072">
        <v>1.0569999999999999</v>
      </c>
      <c r="F6072">
        <v>1.0569999999999999</v>
      </c>
      <c r="G6072">
        <v>11</v>
      </c>
      <c r="H6072">
        <v>9</v>
      </c>
      <c r="I6072">
        <v>22</v>
      </c>
      <c r="J6072">
        <v>13</v>
      </c>
      <c r="K6072">
        <v>25.481973230297179</v>
      </c>
      <c r="L6072">
        <v>1054.6835734014999</v>
      </c>
    </row>
    <row r="6073" spans="1:12">
      <c r="A6073" s="73">
        <v>43353.958333333336</v>
      </c>
      <c r="B6073">
        <v>11.65</v>
      </c>
      <c r="C6073">
        <v>209.6</v>
      </c>
      <c r="D6073">
        <v>1.0604</v>
      </c>
      <c r="F6073">
        <v>1.0604</v>
      </c>
      <c r="G6073">
        <v>10</v>
      </c>
      <c r="H6073">
        <v>9</v>
      </c>
      <c r="I6073">
        <v>23</v>
      </c>
      <c r="J6073">
        <v>12</v>
      </c>
      <c r="K6073">
        <v>16.875394823904482</v>
      </c>
      <c r="L6073">
        <v>838.33480967500009</v>
      </c>
    </row>
    <row r="6074" spans="1:12">
      <c r="A6074" s="73">
        <v>43354</v>
      </c>
      <c r="B6074">
        <v>12.4</v>
      </c>
      <c r="C6074">
        <v>201.7</v>
      </c>
      <c r="D6074">
        <v>1.0615000000000001</v>
      </c>
      <c r="F6074">
        <v>1.0615000000000001</v>
      </c>
      <c r="G6074">
        <v>10</v>
      </c>
      <c r="H6074">
        <v>9</v>
      </c>
      <c r="I6074">
        <v>0</v>
      </c>
      <c r="J6074">
        <v>12</v>
      </c>
      <c r="K6074">
        <v>23.599845680068874</v>
      </c>
      <c r="L6074">
        <v>1011.9406880000003</v>
      </c>
    </row>
    <row r="6075" spans="1:12">
      <c r="A6075" s="73">
        <v>43354.041666666664</v>
      </c>
      <c r="B6075">
        <v>12.22</v>
      </c>
      <c r="C6075">
        <v>198.2</v>
      </c>
      <c r="D6075">
        <v>1.0559000000000001</v>
      </c>
      <c r="F6075">
        <v>1.0559000000000001</v>
      </c>
      <c r="G6075">
        <v>10</v>
      </c>
      <c r="H6075">
        <v>9</v>
      </c>
      <c r="I6075">
        <v>1</v>
      </c>
      <c r="J6075">
        <v>12</v>
      </c>
      <c r="K6075">
        <v>21.88337747458942</v>
      </c>
      <c r="L6075">
        <v>963.39948969160014</v>
      </c>
    </row>
    <row r="6076" spans="1:12">
      <c r="A6076" s="73">
        <v>43354.083333333336</v>
      </c>
      <c r="B6076">
        <v>11.55</v>
      </c>
      <c r="C6076">
        <v>198.6</v>
      </c>
      <c r="D6076">
        <v>1.0530999999999999</v>
      </c>
      <c r="F6076">
        <v>1.0530999999999999</v>
      </c>
      <c r="G6076">
        <v>10</v>
      </c>
      <c r="H6076">
        <v>9</v>
      </c>
      <c r="I6076">
        <v>2</v>
      </c>
      <c r="J6076">
        <v>12</v>
      </c>
      <c r="K6076">
        <v>16.063801376415899</v>
      </c>
      <c r="L6076">
        <v>811.30764763125001</v>
      </c>
    </row>
    <row r="6077" spans="1:12">
      <c r="A6077" s="73">
        <v>43354.125</v>
      </c>
      <c r="B6077">
        <v>12.02</v>
      </c>
      <c r="C6077">
        <v>201.9</v>
      </c>
      <c r="D6077">
        <v>1.0528999999999999</v>
      </c>
      <c r="F6077">
        <v>1.0528999999999999</v>
      </c>
      <c r="G6077">
        <v>10</v>
      </c>
      <c r="H6077">
        <v>9</v>
      </c>
      <c r="I6077">
        <v>3</v>
      </c>
      <c r="J6077">
        <v>12</v>
      </c>
      <c r="K6077">
        <v>20.05219057961224</v>
      </c>
      <c r="L6077">
        <v>914.26171309159986</v>
      </c>
    </row>
    <row r="6078" spans="1:12">
      <c r="A6078" s="73">
        <v>43354.166666666664</v>
      </c>
      <c r="B6078">
        <v>12.72</v>
      </c>
      <c r="C6078">
        <v>206.3</v>
      </c>
      <c r="D6078">
        <v>1.0545</v>
      </c>
      <c r="F6078">
        <v>1.0545</v>
      </c>
      <c r="G6078">
        <v>10</v>
      </c>
      <c r="H6078">
        <v>9</v>
      </c>
      <c r="I6078">
        <v>4</v>
      </c>
      <c r="J6078">
        <v>13</v>
      </c>
      <c r="K6078">
        <v>26.811344712032348</v>
      </c>
      <c r="L6078">
        <v>1085.1203854080002</v>
      </c>
    </row>
    <row r="6079" spans="1:12">
      <c r="A6079" s="73">
        <v>43354.208333333336</v>
      </c>
      <c r="B6079">
        <v>13.41</v>
      </c>
      <c r="C6079">
        <v>203.5</v>
      </c>
      <c r="D6079">
        <v>1.0573999999999999</v>
      </c>
      <c r="F6079">
        <v>1.0573999999999999</v>
      </c>
      <c r="G6079">
        <v>10</v>
      </c>
      <c r="H6079">
        <v>9</v>
      </c>
      <c r="I6079">
        <v>5</v>
      </c>
      <c r="J6079">
        <v>13</v>
      </c>
      <c r="K6079">
        <v>34.433039499703582</v>
      </c>
      <c r="L6079">
        <v>1274.9573118627</v>
      </c>
    </row>
    <row r="6080" spans="1:12">
      <c r="A6080" s="73">
        <v>43354.25</v>
      </c>
      <c r="B6080">
        <v>12.16</v>
      </c>
      <c r="C6080">
        <v>201</v>
      </c>
      <c r="D6080">
        <v>1.0550999999999999</v>
      </c>
      <c r="F6080">
        <v>1.0550999999999999</v>
      </c>
      <c r="G6080">
        <v>10</v>
      </c>
      <c r="H6080">
        <v>9</v>
      </c>
      <c r="I6080">
        <v>6</v>
      </c>
      <c r="J6080">
        <v>12</v>
      </c>
      <c r="K6080">
        <v>21.325621406096264</v>
      </c>
      <c r="L6080">
        <v>948.55900692479997</v>
      </c>
    </row>
    <row r="6081" spans="1:12">
      <c r="A6081" s="73">
        <v>43354.291666666664</v>
      </c>
      <c r="B6081">
        <v>14.44</v>
      </c>
      <c r="C6081">
        <v>203.7</v>
      </c>
      <c r="D6081">
        <v>1.0519000000000001</v>
      </c>
      <c r="F6081">
        <v>1.0519000000000001</v>
      </c>
      <c r="G6081">
        <v>10</v>
      </c>
      <c r="H6081">
        <v>9</v>
      </c>
      <c r="I6081">
        <v>7</v>
      </c>
      <c r="J6081">
        <v>14</v>
      </c>
      <c r="K6081">
        <v>47.581952008836005</v>
      </c>
      <c r="L6081">
        <v>1583.6019911648</v>
      </c>
    </row>
    <row r="6082" spans="1:12">
      <c r="A6082" s="73">
        <v>43354.333333333336</v>
      </c>
      <c r="B6082">
        <v>14.77</v>
      </c>
      <c r="C6082">
        <v>213.1</v>
      </c>
      <c r="D6082">
        <v>1.0561</v>
      </c>
      <c r="F6082">
        <v>1.0561</v>
      </c>
      <c r="G6082">
        <v>10</v>
      </c>
      <c r="H6082">
        <v>9</v>
      </c>
      <c r="I6082">
        <v>8</v>
      </c>
      <c r="J6082">
        <v>15</v>
      </c>
      <c r="K6082">
        <v>52.24351038554834</v>
      </c>
      <c r="L6082">
        <v>1701.43958574065</v>
      </c>
    </row>
    <row r="6083" spans="1:12">
      <c r="A6083" s="73">
        <v>43354.375</v>
      </c>
      <c r="B6083">
        <v>14.28</v>
      </c>
      <c r="C6083">
        <v>204.8</v>
      </c>
      <c r="D6083">
        <v>1.0499000000000001</v>
      </c>
      <c r="F6083">
        <v>1.0499000000000001</v>
      </c>
      <c r="G6083">
        <v>10</v>
      </c>
      <c r="H6083">
        <v>9</v>
      </c>
      <c r="I6083">
        <v>9</v>
      </c>
      <c r="J6083">
        <v>14</v>
      </c>
      <c r="K6083">
        <v>45.40020249285427</v>
      </c>
      <c r="L6083">
        <v>1528.6306470623999</v>
      </c>
    </row>
    <row r="6084" spans="1:12">
      <c r="A6084" s="73">
        <v>43354.416666666664</v>
      </c>
      <c r="B6084">
        <v>15.1</v>
      </c>
      <c r="C6084">
        <v>212.6</v>
      </c>
      <c r="D6084">
        <v>1.0384</v>
      </c>
      <c r="F6084">
        <v>1.0384</v>
      </c>
      <c r="G6084">
        <v>10</v>
      </c>
      <c r="H6084">
        <v>9</v>
      </c>
      <c r="I6084">
        <v>10</v>
      </c>
      <c r="J6084">
        <v>15</v>
      </c>
      <c r="K6084">
        <v>57.122868762260673</v>
      </c>
      <c r="L6084">
        <v>1787.5801591999998</v>
      </c>
    </row>
    <row r="6085" spans="1:12">
      <c r="A6085" s="73">
        <v>43354.458333333336</v>
      </c>
      <c r="B6085">
        <v>15.1</v>
      </c>
      <c r="C6085">
        <v>220.5</v>
      </c>
      <c r="D6085">
        <v>1.032</v>
      </c>
      <c r="F6085">
        <v>1.032</v>
      </c>
      <c r="G6085">
        <v>11</v>
      </c>
      <c r="H6085">
        <v>9</v>
      </c>
      <c r="I6085">
        <v>11</v>
      </c>
      <c r="J6085">
        <v>15</v>
      </c>
      <c r="K6085">
        <v>57.122868762260673</v>
      </c>
      <c r="L6085">
        <v>1776.5627159999999</v>
      </c>
    </row>
    <row r="6086" spans="1:12">
      <c r="A6086" s="73">
        <v>43354.5</v>
      </c>
      <c r="B6086">
        <v>15.13</v>
      </c>
      <c r="C6086">
        <v>225</v>
      </c>
      <c r="D6086">
        <v>1.0247999999999999</v>
      </c>
      <c r="F6086">
        <v>1.0247999999999999</v>
      </c>
      <c r="G6086">
        <v>11</v>
      </c>
      <c r="H6086">
        <v>9</v>
      </c>
      <c r="I6086">
        <v>12</v>
      </c>
      <c r="J6086">
        <v>15</v>
      </c>
      <c r="K6086">
        <v>57.577246796507268</v>
      </c>
      <c r="L6086">
        <v>1774.7039059428002</v>
      </c>
    </row>
    <row r="6087" spans="1:12">
      <c r="A6087" s="73">
        <v>43354.541666666664</v>
      </c>
      <c r="B6087">
        <v>15.41</v>
      </c>
      <c r="C6087">
        <v>238.8</v>
      </c>
      <c r="D6087">
        <v>1.0224</v>
      </c>
      <c r="F6087">
        <v>1.0224</v>
      </c>
      <c r="G6087">
        <v>12</v>
      </c>
      <c r="H6087">
        <v>9</v>
      </c>
      <c r="I6087">
        <v>13</v>
      </c>
      <c r="J6087">
        <v>15</v>
      </c>
      <c r="K6087">
        <v>61.904908449475293</v>
      </c>
      <c r="L6087">
        <v>1870.6768048152001</v>
      </c>
    </row>
    <row r="6088" spans="1:12">
      <c r="A6088" s="73">
        <v>43354.583333333336</v>
      </c>
      <c r="B6088">
        <v>14.33</v>
      </c>
      <c r="C6088">
        <v>247.6</v>
      </c>
      <c r="D6088">
        <v>1.022</v>
      </c>
      <c r="F6088">
        <v>1.022</v>
      </c>
      <c r="G6088">
        <v>12</v>
      </c>
      <c r="H6088">
        <v>9</v>
      </c>
      <c r="I6088">
        <v>14</v>
      </c>
      <c r="J6088">
        <v>14</v>
      </c>
      <c r="K6088">
        <v>46.07649921659857</v>
      </c>
      <c r="L6088">
        <v>1503.6940156070002</v>
      </c>
    </row>
    <row r="6089" spans="1:12">
      <c r="A6089" s="73">
        <v>43354.625</v>
      </c>
      <c r="B6089">
        <v>13.33</v>
      </c>
      <c r="C6089">
        <v>242.6</v>
      </c>
      <c r="D6089">
        <v>1.0221</v>
      </c>
      <c r="F6089">
        <v>1.0221</v>
      </c>
      <c r="G6089">
        <v>12</v>
      </c>
      <c r="H6089">
        <v>9</v>
      </c>
      <c r="I6089">
        <v>15</v>
      </c>
      <c r="J6089">
        <v>13</v>
      </c>
      <c r="K6089">
        <v>33.500564741712715</v>
      </c>
      <c r="L6089">
        <v>1210.46947155885</v>
      </c>
    </row>
    <row r="6090" spans="1:12">
      <c r="A6090" s="73">
        <v>43354.666666666664</v>
      </c>
      <c r="B6090">
        <v>13.43</v>
      </c>
      <c r="C6090">
        <v>246.2</v>
      </c>
      <c r="D6090">
        <v>1.0236000000000001</v>
      </c>
      <c r="F6090">
        <v>1.0236000000000001</v>
      </c>
      <c r="G6090">
        <v>12</v>
      </c>
      <c r="H6090">
        <v>9</v>
      </c>
      <c r="I6090">
        <v>16</v>
      </c>
      <c r="J6090">
        <v>13</v>
      </c>
      <c r="K6090">
        <v>34.6681581892013</v>
      </c>
      <c r="L6090">
        <v>1239.7334506625998</v>
      </c>
    </row>
    <row r="6091" spans="1:12">
      <c r="A6091" s="73">
        <v>43354.708333333336</v>
      </c>
      <c r="B6091">
        <v>13.07</v>
      </c>
      <c r="C6091">
        <v>265.3</v>
      </c>
      <c r="D6091">
        <v>1.0282</v>
      </c>
      <c r="F6091">
        <v>1.0282</v>
      </c>
      <c r="G6091">
        <v>13</v>
      </c>
      <c r="H6091">
        <v>9</v>
      </c>
      <c r="I6091">
        <v>17</v>
      </c>
      <c r="J6091">
        <v>13</v>
      </c>
      <c r="K6091">
        <v>30.558421778242394</v>
      </c>
      <c r="L6091">
        <v>1147.8215298462999</v>
      </c>
    </row>
    <row r="6092" spans="1:12">
      <c r="A6092" s="73">
        <v>43354.75</v>
      </c>
      <c r="B6092">
        <v>12.49</v>
      </c>
      <c r="C6092">
        <v>270.3</v>
      </c>
      <c r="D6092">
        <v>1.0376000000000001</v>
      </c>
      <c r="F6092">
        <v>1.0376000000000001</v>
      </c>
      <c r="G6092">
        <v>13</v>
      </c>
      <c r="H6092">
        <v>9</v>
      </c>
      <c r="I6092">
        <v>18</v>
      </c>
      <c r="J6092">
        <v>12</v>
      </c>
      <c r="K6092">
        <v>24.4823797828086</v>
      </c>
      <c r="L6092">
        <v>1010.8513199812002</v>
      </c>
    </row>
    <row r="6093" spans="1:12">
      <c r="A6093" s="73">
        <v>43354.791666666664</v>
      </c>
      <c r="B6093">
        <v>12</v>
      </c>
      <c r="C6093">
        <v>272.5</v>
      </c>
      <c r="D6093">
        <v>1.0452999999999999</v>
      </c>
      <c r="F6093">
        <v>1.0452999999999999</v>
      </c>
      <c r="G6093">
        <v>13</v>
      </c>
      <c r="H6093">
        <v>9</v>
      </c>
      <c r="I6093">
        <v>19</v>
      </c>
      <c r="J6093">
        <v>12</v>
      </c>
      <c r="K6093">
        <v>19.873471890114526</v>
      </c>
      <c r="L6093">
        <v>903.13919999999996</v>
      </c>
    </row>
    <row r="6094" spans="1:12">
      <c r="A6094" s="73">
        <v>43354.833333333336</v>
      </c>
      <c r="B6094">
        <v>10.79</v>
      </c>
      <c r="C6094">
        <v>272</v>
      </c>
      <c r="D6094">
        <v>1.0516000000000001</v>
      </c>
      <c r="F6094">
        <v>1.0516000000000001</v>
      </c>
      <c r="G6094">
        <v>13</v>
      </c>
      <c r="H6094">
        <v>9</v>
      </c>
      <c r="I6094">
        <v>20</v>
      </c>
      <c r="J6094">
        <v>11</v>
      </c>
      <c r="K6094">
        <v>10.549291175502637</v>
      </c>
      <c r="L6094">
        <v>660.51839330619987</v>
      </c>
    </row>
    <row r="6095" spans="1:12">
      <c r="A6095" s="73">
        <v>43354.875</v>
      </c>
      <c r="B6095">
        <v>8.99</v>
      </c>
      <c r="C6095">
        <v>285.8</v>
      </c>
      <c r="D6095">
        <v>1.0559000000000001</v>
      </c>
      <c r="F6095">
        <v>1.0559000000000001</v>
      </c>
      <c r="G6095">
        <v>14</v>
      </c>
      <c r="H6095">
        <v>9</v>
      </c>
      <c r="I6095">
        <v>21</v>
      </c>
      <c r="J6095">
        <v>9</v>
      </c>
      <c r="K6095">
        <v>2.0966091207081039</v>
      </c>
      <c r="L6095">
        <v>383.59405643705003</v>
      </c>
    </row>
    <row r="6096" spans="1:12">
      <c r="A6096" s="73">
        <v>43354.916666666664</v>
      </c>
      <c r="B6096">
        <v>7</v>
      </c>
      <c r="C6096">
        <v>272.3</v>
      </c>
      <c r="D6096">
        <v>1.0611999999999999</v>
      </c>
      <c r="F6096">
        <v>1.0611999999999999</v>
      </c>
      <c r="G6096">
        <v>13</v>
      </c>
      <c r="H6096">
        <v>9</v>
      </c>
      <c r="I6096">
        <v>22</v>
      </c>
      <c r="J6096">
        <v>7</v>
      </c>
      <c r="K6096">
        <v>0.2937995156852517</v>
      </c>
      <c r="L6096">
        <v>181.99579999999997</v>
      </c>
    </row>
    <row r="6097" spans="1:12">
      <c r="A6097" s="73">
        <v>43354.958333333336</v>
      </c>
      <c r="B6097">
        <v>6.23</v>
      </c>
      <c r="C6097">
        <v>260</v>
      </c>
      <c r="D6097">
        <v>1.0649999999999999</v>
      </c>
      <c r="F6097">
        <v>1.0649999999999999</v>
      </c>
      <c r="G6097">
        <v>13</v>
      </c>
      <c r="H6097">
        <v>9</v>
      </c>
      <c r="I6097">
        <v>23</v>
      </c>
      <c r="J6097">
        <v>6</v>
      </c>
      <c r="K6097">
        <v>1.7214299700231421</v>
      </c>
      <c r="L6097">
        <v>128.76082542750001</v>
      </c>
    </row>
    <row r="6098" spans="1:12">
      <c r="A6098" s="73">
        <v>43355</v>
      </c>
      <c r="B6098">
        <v>6.26</v>
      </c>
      <c r="C6098">
        <v>244.7</v>
      </c>
      <c r="D6098">
        <v>1.0682</v>
      </c>
      <c r="F6098">
        <v>1.0682</v>
      </c>
      <c r="G6098">
        <v>12</v>
      </c>
      <c r="H6098">
        <v>9</v>
      </c>
      <c r="I6098">
        <v>0</v>
      </c>
      <c r="J6098">
        <v>6</v>
      </c>
      <c r="K6098">
        <v>1.6436080042697194</v>
      </c>
      <c r="L6098">
        <v>131.02240822159999</v>
      </c>
    </row>
    <row r="6099" spans="1:12">
      <c r="A6099" s="73">
        <v>43355.041666666664</v>
      </c>
      <c r="B6099">
        <v>7.41</v>
      </c>
      <c r="C6099">
        <v>246</v>
      </c>
      <c r="D6099">
        <v>1.0718000000000001</v>
      </c>
      <c r="F6099">
        <v>1.0718000000000001</v>
      </c>
      <c r="G6099">
        <v>12</v>
      </c>
      <c r="H6099">
        <v>9</v>
      </c>
      <c r="I6099">
        <v>1</v>
      </c>
      <c r="J6099">
        <v>7</v>
      </c>
      <c r="K6099">
        <v>1.7432650388452233E-2</v>
      </c>
      <c r="L6099">
        <v>218.04110835390003</v>
      </c>
    </row>
    <row r="6100" spans="1:12">
      <c r="A6100" s="73">
        <v>43355.083333333336</v>
      </c>
      <c r="B6100">
        <v>7.83</v>
      </c>
      <c r="C6100">
        <v>259.8</v>
      </c>
      <c r="D6100">
        <v>1.0727</v>
      </c>
      <c r="F6100">
        <v>1.0727</v>
      </c>
      <c r="G6100">
        <v>13</v>
      </c>
      <c r="H6100">
        <v>9</v>
      </c>
      <c r="I6100">
        <v>2</v>
      </c>
      <c r="J6100">
        <v>8</v>
      </c>
      <c r="K6100">
        <v>8.2925129840511452E-2</v>
      </c>
      <c r="L6100">
        <v>257.47411327245004</v>
      </c>
    </row>
    <row r="6101" spans="1:12">
      <c r="A6101" s="73">
        <v>43355.125</v>
      </c>
      <c r="B6101">
        <v>8.1199999999999992</v>
      </c>
      <c r="C6101">
        <v>259.89999999999998</v>
      </c>
      <c r="D6101">
        <v>1.0752999999999999</v>
      </c>
      <c r="F6101">
        <v>1.0752999999999999</v>
      </c>
      <c r="G6101">
        <v>13</v>
      </c>
      <c r="H6101">
        <v>9</v>
      </c>
      <c r="I6101">
        <v>3</v>
      </c>
      <c r="J6101">
        <v>8</v>
      </c>
      <c r="K6101">
        <v>0.33404612755740848</v>
      </c>
      <c r="L6101">
        <v>287.85099689919986</v>
      </c>
    </row>
    <row r="6102" spans="1:12">
      <c r="A6102" s="73">
        <v>43355.166666666664</v>
      </c>
      <c r="B6102">
        <v>9.43</v>
      </c>
      <c r="C6102">
        <v>267.39999999999998</v>
      </c>
      <c r="D6102">
        <v>1.0781000000000001</v>
      </c>
      <c r="F6102">
        <v>1.0781000000000001</v>
      </c>
      <c r="G6102">
        <v>13</v>
      </c>
      <c r="H6102">
        <v>9</v>
      </c>
      <c r="I6102">
        <v>4</v>
      </c>
      <c r="J6102">
        <v>9</v>
      </c>
      <c r="K6102">
        <v>3.5644202896578787</v>
      </c>
      <c r="L6102">
        <v>452.02674206335001</v>
      </c>
    </row>
    <row r="6103" spans="1:12">
      <c r="A6103" s="73">
        <v>43355.208333333336</v>
      </c>
      <c r="B6103">
        <v>9.42</v>
      </c>
      <c r="C6103">
        <v>261.39999999999998</v>
      </c>
      <c r="D6103">
        <v>1.0765</v>
      </c>
      <c r="F6103">
        <v>1.0765</v>
      </c>
      <c r="G6103">
        <v>13</v>
      </c>
      <c r="H6103">
        <v>9</v>
      </c>
      <c r="I6103">
        <v>5</v>
      </c>
      <c r="J6103">
        <v>9</v>
      </c>
      <c r="K6103">
        <v>3.5267609449090207</v>
      </c>
      <c r="L6103">
        <v>449.921499966</v>
      </c>
    </row>
    <row r="6104" spans="1:12">
      <c r="A6104" s="73">
        <v>43355.25</v>
      </c>
      <c r="B6104">
        <v>8.85</v>
      </c>
      <c r="C6104">
        <v>254.4</v>
      </c>
      <c r="D6104">
        <v>1.0719000000000001</v>
      </c>
      <c r="F6104">
        <v>1.0719000000000001</v>
      </c>
      <c r="G6104">
        <v>12</v>
      </c>
      <c r="H6104">
        <v>9</v>
      </c>
      <c r="I6104">
        <v>6</v>
      </c>
      <c r="J6104">
        <v>9</v>
      </c>
      <c r="K6104">
        <v>1.7107782942240828</v>
      </c>
      <c r="L6104">
        <v>371.49595329374995</v>
      </c>
    </row>
    <row r="6105" spans="1:12">
      <c r="A6105" s="73">
        <v>43355.291666666664</v>
      </c>
      <c r="B6105">
        <v>6.52</v>
      </c>
      <c r="C6105">
        <v>243.2</v>
      </c>
      <c r="D6105">
        <v>1.0648</v>
      </c>
      <c r="F6105">
        <v>1.0648</v>
      </c>
      <c r="G6105">
        <v>12</v>
      </c>
      <c r="H6105">
        <v>9</v>
      </c>
      <c r="I6105">
        <v>7</v>
      </c>
      <c r="J6105">
        <v>7</v>
      </c>
      <c r="K6105">
        <v>1.0445509677400422</v>
      </c>
      <c r="L6105">
        <v>147.56414097919995</v>
      </c>
    </row>
    <row r="6106" spans="1:12">
      <c r="A6106" s="73">
        <v>43355.333333333336</v>
      </c>
      <c r="B6106">
        <v>5.27</v>
      </c>
      <c r="C6106">
        <v>231.2</v>
      </c>
      <c r="D6106">
        <v>1.0613999999999999</v>
      </c>
      <c r="F6106">
        <v>1.0613999999999999</v>
      </c>
      <c r="G6106">
        <v>11</v>
      </c>
      <c r="H6106">
        <v>9</v>
      </c>
      <c r="I6106">
        <v>8</v>
      </c>
      <c r="J6106">
        <v>5</v>
      </c>
      <c r="K6106">
        <v>5.1621328741327241</v>
      </c>
      <c r="L6106">
        <v>77.674941218099974</v>
      </c>
    </row>
    <row r="6107" spans="1:12">
      <c r="A6107" s="73">
        <v>43355.375</v>
      </c>
      <c r="B6107">
        <v>5.72</v>
      </c>
      <c r="C6107">
        <v>221.3</v>
      </c>
      <c r="D6107">
        <v>1.0528</v>
      </c>
      <c r="F6107">
        <v>1.0528</v>
      </c>
      <c r="G6107">
        <v>11</v>
      </c>
      <c r="H6107">
        <v>9</v>
      </c>
      <c r="I6107">
        <v>9</v>
      </c>
      <c r="J6107">
        <v>6</v>
      </c>
      <c r="K6107">
        <v>3.319803387831358</v>
      </c>
      <c r="L6107">
        <v>98.515364147199975</v>
      </c>
    </row>
    <row r="6108" spans="1:12">
      <c r="A6108" s="73">
        <v>43355.416666666664</v>
      </c>
      <c r="B6108">
        <v>8.07</v>
      </c>
      <c r="C6108">
        <v>239.7</v>
      </c>
      <c r="D6108">
        <v>1.0469999999999999</v>
      </c>
      <c r="F6108">
        <v>1.0469999999999999</v>
      </c>
      <c r="G6108">
        <v>12</v>
      </c>
      <c r="H6108">
        <v>9</v>
      </c>
      <c r="I6108">
        <v>10</v>
      </c>
      <c r="J6108">
        <v>8</v>
      </c>
      <c r="K6108">
        <v>0.27874940381311697</v>
      </c>
      <c r="L6108">
        <v>275.12958316049998</v>
      </c>
    </row>
    <row r="6109" spans="1:12">
      <c r="A6109" s="73">
        <v>43355.458333333336</v>
      </c>
      <c r="B6109">
        <v>8.4600000000000009</v>
      </c>
      <c r="C6109">
        <v>237.7</v>
      </c>
      <c r="D6109">
        <v>1.0423</v>
      </c>
      <c r="F6109">
        <v>1.0423</v>
      </c>
      <c r="G6109">
        <v>12</v>
      </c>
      <c r="H6109">
        <v>9</v>
      </c>
      <c r="I6109">
        <v>11</v>
      </c>
      <c r="J6109">
        <v>8</v>
      </c>
      <c r="K6109">
        <v>0.8426638490186017</v>
      </c>
      <c r="L6109">
        <v>315.55410281640007</v>
      </c>
    </row>
    <row r="6110" spans="1:12">
      <c r="A6110" s="73">
        <v>43355.5</v>
      </c>
      <c r="B6110">
        <v>9.08</v>
      </c>
      <c r="C6110">
        <v>241.8</v>
      </c>
      <c r="D6110">
        <v>1.0382</v>
      </c>
      <c r="F6110">
        <v>1.0382</v>
      </c>
      <c r="G6110">
        <v>12</v>
      </c>
      <c r="H6110">
        <v>9</v>
      </c>
      <c r="I6110">
        <v>12</v>
      </c>
      <c r="J6110">
        <v>9</v>
      </c>
      <c r="K6110">
        <v>2.3653432234478307</v>
      </c>
      <c r="L6110">
        <v>388.60517025920007</v>
      </c>
    </row>
    <row r="6111" spans="1:12">
      <c r="A6111" s="73">
        <v>43355.541666666664</v>
      </c>
      <c r="B6111">
        <v>9.76</v>
      </c>
      <c r="C6111">
        <v>242.8</v>
      </c>
      <c r="D6111">
        <v>1.0364</v>
      </c>
      <c r="F6111">
        <v>1.0364</v>
      </c>
      <c r="G6111">
        <v>12</v>
      </c>
      <c r="H6111">
        <v>9</v>
      </c>
      <c r="I6111">
        <v>13</v>
      </c>
      <c r="J6111">
        <v>10</v>
      </c>
      <c r="K6111">
        <v>4.9193786663702106</v>
      </c>
      <c r="L6111">
        <v>481.77788600319997</v>
      </c>
    </row>
    <row r="6112" spans="1:12">
      <c r="A6112" s="73">
        <v>43355.583333333336</v>
      </c>
      <c r="B6112">
        <v>8.5299999999999994</v>
      </c>
      <c r="C6112">
        <v>247.3</v>
      </c>
      <c r="D6112">
        <v>1.0326</v>
      </c>
      <c r="F6112">
        <v>1.0326</v>
      </c>
      <c r="G6112">
        <v>12</v>
      </c>
      <c r="H6112">
        <v>9</v>
      </c>
      <c r="I6112">
        <v>14</v>
      </c>
      <c r="J6112">
        <v>9</v>
      </c>
      <c r="K6112">
        <v>0.9760792622606087</v>
      </c>
      <c r="L6112">
        <v>320.44184127509993</v>
      </c>
    </row>
    <row r="6113" spans="1:12">
      <c r="A6113" s="73">
        <v>43355.625</v>
      </c>
      <c r="B6113">
        <v>7.77</v>
      </c>
      <c r="C6113">
        <v>242.3</v>
      </c>
      <c r="D6113">
        <v>1.0302</v>
      </c>
      <c r="F6113">
        <v>1.0302</v>
      </c>
      <c r="G6113">
        <v>12</v>
      </c>
      <c r="H6113">
        <v>9</v>
      </c>
      <c r="I6113">
        <v>15</v>
      </c>
      <c r="J6113">
        <v>8</v>
      </c>
      <c r="K6113">
        <v>5.1969061347359916E-2</v>
      </c>
      <c r="L6113">
        <v>241.63208773829996</v>
      </c>
    </row>
    <row r="6114" spans="1:12">
      <c r="A6114" s="73">
        <v>43355.666666666664</v>
      </c>
      <c r="B6114">
        <v>7.63</v>
      </c>
      <c r="C6114">
        <v>245.7</v>
      </c>
      <c r="D6114">
        <v>1.0269999999999999</v>
      </c>
      <c r="F6114">
        <v>1.0269999999999999</v>
      </c>
      <c r="G6114">
        <v>12</v>
      </c>
      <c r="H6114">
        <v>9</v>
      </c>
      <c r="I6114">
        <v>16</v>
      </c>
      <c r="J6114">
        <v>8</v>
      </c>
      <c r="K6114">
        <v>7.7382348633403767E-3</v>
      </c>
      <c r="L6114">
        <v>228.09410528449996</v>
      </c>
    </row>
    <row r="6115" spans="1:12">
      <c r="A6115" s="73">
        <v>43355.708333333336</v>
      </c>
      <c r="B6115">
        <v>5.38</v>
      </c>
      <c r="C6115">
        <v>255.4</v>
      </c>
      <c r="D6115">
        <v>1.0286</v>
      </c>
      <c r="F6115">
        <v>1.0286</v>
      </c>
      <c r="G6115">
        <v>12</v>
      </c>
      <c r="H6115">
        <v>9</v>
      </c>
      <c r="I6115">
        <v>17</v>
      </c>
      <c r="J6115">
        <v>5</v>
      </c>
      <c r="K6115">
        <v>4.6743856663701671</v>
      </c>
      <c r="L6115">
        <v>80.087244469599995</v>
      </c>
    </row>
    <row r="6116" spans="1:12">
      <c r="A6116" s="73">
        <v>43355.75</v>
      </c>
      <c r="B6116">
        <v>4.3</v>
      </c>
      <c r="C6116">
        <v>263.60000000000002</v>
      </c>
      <c r="D6116">
        <v>1.0377000000000001</v>
      </c>
      <c r="F6116">
        <v>1.0377000000000001</v>
      </c>
      <c r="G6116">
        <v>13</v>
      </c>
      <c r="H6116">
        <v>9</v>
      </c>
      <c r="I6116">
        <v>18</v>
      </c>
      <c r="J6116">
        <v>4</v>
      </c>
      <c r="K6116">
        <v>10.510776433493444</v>
      </c>
      <c r="L6116">
        <v>41.252206949999994</v>
      </c>
    </row>
    <row r="6117" spans="1:12">
      <c r="A6117" s="73">
        <v>43355.791666666664</v>
      </c>
      <c r="B6117">
        <v>4.9800000000000004</v>
      </c>
      <c r="C6117">
        <v>279.39999999999998</v>
      </c>
      <c r="D6117">
        <v>1.0442</v>
      </c>
      <c r="F6117">
        <v>1.0442</v>
      </c>
      <c r="G6117">
        <v>13</v>
      </c>
      <c r="H6117">
        <v>9</v>
      </c>
      <c r="I6117">
        <v>19</v>
      </c>
      <c r="J6117">
        <v>5</v>
      </c>
      <c r="K6117">
        <v>6.5640118764158224</v>
      </c>
      <c r="L6117">
        <v>64.482478423200021</v>
      </c>
    </row>
    <row r="6118" spans="1:12">
      <c r="A6118" s="73">
        <v>43355.833333333336</v>
      </c>
      <c r="B6118">
        <v>3.55</v>
      </c>
      <c r="C6118">
        <v>308.5</v>
      </c>
      <c r="D6118">
        <v>1.0450999999999999</v>
      </c>
      <c r="F6118">
        <v>1.0450999999999999</v>
      </c>
      <c r="G6118">
        <v>15</v>
      </c>
      <c r="H6118">
        <v>9</v>
      </c>
      <c r="I6118">
        <v>20</v>
      </c>
      <c r="J6118">
        <v>4</v>
      </c>
      <c r="K6118">
        <v>15.936325577329052</v>
      </c>
      <c r="L6118">
        <v>23.378299131249996</v>
      </c>
    </row>
    <row r="6119" spans="1:12">
      <c r="A6119" s="73">
        <v>43355.875</v>
      </c>
      <c r="B6119">
        <v>1.34</v>
      </c>
      <c r="C6119">
        <v>295.8</v>
      </c>
      <c r="D6119">
        <v>1.0548</v>
      </c>
      <c r="F6119">
        <v>1.0548</v>
      </c>
      <c r="G6119">
        <v>14</v>
      </c>
      <c r="H6119">
        <v>9</v>
      </c>
      <c r="I6119">
        <v>21</v>
      </c>
      <c r="J6119">
        <v>1</v>
      </c>
      <c r="K6119">
        <v>38.465210387831313</v>
      </c>
      <c r="L6119">
        <v>1.2689792496000003</v>
      </c>
    </row>
    <row r="6120" spans="1:12">
      <c r="A6120" s="73">
        <v>43355.916666666664</v>
      </c>
      <c r="B6120">
        <v>0.66</v>
      </c>
      <c r="C6120">
        <v>240.9</v>
      </c>
      <c r="D6120">
        <v>1.0584</v>
      </c>
      <c r="F6120">
        <v>1.0584</v>
      </c>
      <c r="G6120">
        <v>12</v>
      </c>
      <c r="H6120">
        <v>9</v>
      </c>
      <c r="I6120">
        <v>22</v>
      </c>
      <c r="J6120">
        <v>1</v>
      </c>
      <c r="K6120">
        <v>47.362374944908929</v>
      </c>
      <c r="L6120">
        <v>0.15214288320000002</v>
      </c>
    </row>
    <row r="6121" spans="1:12">
      <c r="A6121" s="73">
        <v>43355.958333333336</v>
      </c>
      <c r="B6121">
        <v>2.06</v>
      </c>
      <c r="C6121">
        <v>225.2</v>
      </c>
      <c r="D6121">
        <v>1.0619000000000001</v>
      </c>
      <c r="F6121">
        <v>1.0619000000000001</v>
      </c>
      <c r="G6121">
        <v>11</v>
      </c>
      <c r="H6121">
        <v>9</v>
      </c>
      <c r="I6121">
        <v>23</v>
      </c>
      <c r="J6121">
        <v>2</v>
      </c>
      <c r="K6121">
        <v>30.052683209749123</v>
      </c>
      <c r="L6121">
        <v>4.6414672052000006</v>
      </c>
    </row>
    <row r="6122" spans="1:12">
      <c r="A6122" s="73">
        <v>43356</v>
      </c>
      <c r="B6122">
        <v>6.23</v>
      </c>
      <c r="C6122">
        <v>217.1</v>
      </c>
      <c r="D6122">
        <v>1.0669999999999999</v>
      </c>
      <c r="F6122">
        <v>1.0669999999999999</v>
      </c>
      <c r="G6122">
        <v>11</v>
      </c>
      <c r="H6122">
        <v>9</v>
      </c>
      <c r="I6122">
        <v>0</v>
      </c>
      <c r="J6122">
        <v>6</v>
      </c>
      <c r="K6122">
        <v>1.7214299700231421</v>
      </c>
      <c r="L6122">
        <v>129.00262979450002</v>
      </c>
    </row>
    <row r="6123" spans="1:12">
      <c r="A6123" s="73">
        <v>43356.041666666664</v>
      </c>
      <c r="B6123">
        <v>5.19</v>
      </c>
      <c r="C6123">
        <v>245.4</v>
      </c>
      <c r="D6123">
        <v>1.0703</v>
      </c>
      <c r="F6123">
        <v>1.0703</v>
      </c>
      <c r="G6123">
        <v>12</v>
      </c>
      <c r="H6123">
        <v>9</v>
      </c>
      <c r="I6123">
        <v>1</v>
      </c>
      <c r="J6123">
        <v>5</v>
      </c>
      <c r="K6123">
        <v>5.5320581161418518</v>
      </c>
      <c r="L6123">
        <v>74.813091818850026</v>
      </c>
    </row>
    <row r="6124" spans="1:12">
      <c r="A6124" s="73">
        <v>43356.083333333336</v>
      </c>
      <c r="B6124">
        <v>6.56</v>
      </c>
      <c r="C6124">
        <v>273.39999999999998</v>
      </c>
      <c r="D6124">
        <v>1.0710999999999999</v>
      </c>
      <c r="F6124">
        <v>1.0710999999999999</v>
      </c>
      <c r="G6124">
        <v>13</v>
      </c>
      <c r="H6124">
        <v>9</v>
      </c>
      <c r="I6124">
        <v>2</v>
      </c>
      <c r="J6124">
        <v>7</v>
      </c>
      <c r="K6124">
        <v>0.96438834673547624</v>
      </c>
      <c r="L6124">
        <v>151.18598778879996</v>
      </c>
    </row>
    <row r="6125" spans="1:12">
      <c r="A6125" s="73">
        <v>43356.125</v>
      </c>
      <c r="B6125">
        <v>5.64</v>
      </c>
      <c r="C6125">
        <v>260.2</v>
      </c>
      <c r="D6125">
        <v>1.079</v>
      </c>
      <c r="F6125">
        <v>1.079</v>
      </c>
      <c r="G6125">
        <v>13</v>
      </c>
      <c r="H6125">
        <v>9</v>
      </c>
      <c r="I6125">
        <v>3</v>
      </c>
      <c r="J6125">
        <v>6</v>
      </c>
      <c r="K6125">
        <v>3.61772862984049</v>
      </c>
      <c r="L6125">
        <v>96.789614687999986</v>
      </c>
    </row>
    <row r="6126" spans="1:12">
      <c r="A6126" s="73">
        <v>43356.166666666664</v>
      </c>
      <c r="B6126">
        <v>4.7</v>
      </c>
      <c r="C6126">
        <v>226.9</v>
      </c>
      <c r="D6126">
        <v>1.0740000000000001</v>
      </c>
      <c r="F6126">
        <v>1.0740000000000001</v>
      </c>
      <c r="G6126">
        <v>11</v>
      </c>
      <c r="H6126">
        <v>9</v>
      </c>
      <c r="I6126">
        <v>4</v>
      </c>
      <c r="J6126">
        <v>5</v>
      </c>
      <c r="K6126">
        <v>8.0771502234477843</v>
      </c>
      <c r="L6126">
        <v>55.75295100000001</v>
      </c>
    </row>
    <row r="6127" spans="1:12">
      <c r="A6127" s="73">
        <v>43356.208333333336</v>
      </c>
      <c r="B6127">
        <v>6.15</v>
      </c>
      <c r="C6127">
        <v>254.1</v>
      </c>
      <c r="D6127">
        <v>1.0763</v>
      </c>
      <c r="F6127">
        <v>1.0763</v>
      </c>
      <c r="G6127">
        <v>12</v>
      </c>
      <c r="H6127">
        <v>9</v>
      </c>
      <c r="I6127">
        <v>5</v>
      </c>
      <c r="J6127">
        <v>6</v>
      </c>
      <c r="K6127">
        <v>1.9377552120322739</v>
      </c>
      <c r="L6127">
        <v>125.17819700625003</v>
      </c>
    </row>
    <row r="6128" spans="1:12">
      <c r="A6128" s="73">
        <v>43356.25</v>
      </c>
      <c r="B6128">
        <v>7.49</v>
      </c>
      <c r="C6128">
        <v>267.7</v>
      </c>
      <c r="D6128">
        <v>1.0774999999999999</v>
      </c>
      <c r="F6128">
        <v>1.0774999999999999</v>
      </c>
      <c r="G6128">
        <v>13</v>
      </c>
      <c r="H6128">
        <v>9</v>
      </c>
      <c r="I6128">
        <v>6</v>
      </c>
      <c r="J6128">
        <v>7</v>
      </c>
      <c r="K6128">
        <v>2.7074083793206579E-3</v>
      </c>
      <c r="L6128">
        <v>226.37722727375001</v>
      </c>
    </row>
    <row r="6129" spans="1:12">
      <c r="A6129" s="73">
        <v>43356.291666666664</v>
      </c>
      <c r="B6129">
        <v>5.91</v>
      </c>
      <c r="C6129">
        <v>277.3</v>
      </c>
      <c r="D6129">
        <v>1.0654999999999999</v>
      </c>
      <c r="F6129">
        <v>1.0654999999999999</v>
      </c>
      <c r="G6129">
        <v>13</v>
      </c>
      <c r="H6129">
        <v>9</v>
      </c>
      <c r="I6129">
        <v>7</v>
      </c>
      <c r="J6129">
        <v>6</v>
      </c>
      <c r="K6129">
        <v>2.6635309380596692</v>
      </c>
      <c r="L6129">
        <v>109.97295657525</v>
      </c>
    </row>
    <row r="6130" spans="1:12">
      <c r="A6130" s="73">
        <v>43356.333333333336</v>
      </c>
      <c r="B6130">
        <v>2.4900000000000002</v>
      </c>
      <c r="C6130">
        <v>237.9</v>
      </c>
      <c r="D6130">
        <v>1.0525</v>
      </c>
      <c r="F6130">
        <v>1.0525</v>
      </c>
      <c r="G6130">
        <v>12</v>
      </c>
      <c r="H6130">
        <v>9</v>
      </c>
      <c r="I6130">
        <v>8</v>
      </c>
      <c r="J6130">
        <v>2</v>
      </c>
      <c r="K6130">
        <v>25.523035033950045</v>
      </c>
      <c r="L6130">
        <v>8.1243785362500027</v>
      </c>
    </row>
    <row r="6131" spans="1:12">
      <c r="A6131" s="73">
        <v>43356.375</v>
      </c>
      <c r="B6131">
        <v>3.46</v>
      </c>
      <c r="C6131">
        <v>212</v>
      </c>
      <c r="D6131">
        <v>1.042</v>
      </c>
      <c r="F6131">
        <v>1.042</v>
      </c>
      <c r="G6131">
        <v>10</v>
      </c>
      <c r="H6131">
        <v>9</v>
      </c>
      <c r="I6131">
        <v>9</v>
      </c>
      <c r="J6131">
        <v>3</v>
      </c>
      <c r="K6131">
        <v>16.662991474589326</v>
      </c>
      <c r="L6131">
        <v>21.580724455999999</v>
      </c>
    </row>
    <row r="6132" spans="1:12">
      <c r="A6132" s="73">
        <v>43356.416666666664</v>
      </c>
      <c r="B6132">
        <v>4.3099999999999996</v>
      </c>
      <c r="C6132">
        <v>201.1</v>
      </c>
      <c r="D6132">
        <v>1.0387999999999999</v>
      </c>
      <c r="F6132">
        <v>1.0387999999999999</v>
      </c>
      <c r="G6132">
        <v>10</v>
      </c>
      <c r="H6132">
        <v>9</v>
      </c>
      <c r="I6132">
        <v>10</v>
      </c>
      <c r="J6132">
        <v>4</v>
      </c>
      <c r="K6132">
        <v>10.446035778242305</v>
      </c>
      <c r="L6132">
        <v>41.584717525399988</v>
      </c>
    </row>
    <row r="6133" spans="1:12">
      <c r="A6133" s="73">
        <v>43356.458333333336</v>
      </c>
      <c r="B6133">
        <v>5.08</v>
      </c>
      <c r="C6133">
        <v>233</v>
      </c>
      <c r="D6133">
        <v>1.0347999999999999</v>
      </c>
      <c r="F6133">
        <v>1.0347999999999999</v>
      </c>
      <c r="G6133">
        <v>11</v>
      </c>
      <c r="H6133">
        <v>9</v>
      </c>
      <c r="I6133">
        <v>11</v>
      </c>
      <c r="J6133">
        <v>5</v>
      </c>
      <c r="K6133">
        <v>6.0616053239044092</v>
      </c>
      <c r="L6133">
        <v>67.829335308800012</v>
      </c>
    </row>
    <row r="6134" spans="1:12">
      <c r="A6134" s="73">
        <v>43356.5</v>
      </c>
      <c r="B6134">
        <v>6.07</v>
      </c>
      <c r="C6134">
        <v>251.8</v>
      </c>
      <c r="D6134">
        <v>1.0306</v>
      </c>
      <c r="F6134">
        <v>1.0306</v>
      </c>
      <c r="G6134">
        <v>12</v>
      </c>
      <c r="H6134">
        <v>9</v>
      </c>
      <c r="I6134">
        <v>12</v>
      </c>
      <c r="J6134">
        <v>6</v>
      </c>
      <c r="K6134">
        <v>2.1668804540414057</v>
      </c>
      <c r="L6134">
        <v>115.2460942079</v>
      </c>
    </row>
    <row r="6135" spans="1:12">
      <c r="A6135" s="73">
        <v>43356.541666666664</v>
      </c>
      <c r="B6135">
        <v>6.48</v>
      </c>
      <c r="C6135">
        <v>261.39999999999998</v>
      </c>
      <c r="D6135">
        <v>1.0266</v>
      </c>
      <c r="F6135">
        <v>1.0266</v>
      </c>
      <c r="G6135">
        <v>13</v>
      </c>
      <c r="H6135">
        <v>9</v>
      </c>
      <c r="I6135">
        <v>13</v>
      </c>
      <c r="J6135">
        <v>6</v>
      </c>
      <c r="K6135">
        <v>1.1279135887446061</v>
      </c>
      <c r="L6135">
        <v>139.66779663360001</v>
      </c>
    </row>
    <row r="6136" spans="1:12">
      <c r="A6136" s="73">
        <v>43356.583333333336</v>
      </c>
      <c r="B6136">
        <v>7.26</v>
      </c>
      <c r="C6136">
        <v>257.2</v>
      </c>
      <c r="D6136">
        <v>1.0242</v>
      </c>
      <c r="F6136">
        <v>1.0242</v>
      </c>
      <c r="G6136">
        <v>12</v>
      </c>
      <c r="H6136">
        <v>9</v>
      </c>
      <c r="I6136">
        <v>14</v>
      </c>
      <c r="J6136">
        <v>7</v>
      </c>
      <c r="K6136">
        <v>7.9542479155574122E-2</v>
      </c>
      <c r="L6136">
        <v>195.95873982960001</v>
      </c>
    </row>
    <row r="6137" spans="1:12">
      <c r="A6137" s="73">
        <v>43356.625</v>
      </c>
      <c r="B6137">
        <v>6.52</v>
      </c>
      <c r="C6137">
        <v>265</v>
      </c>
      <c r="D6137">
        <v>1.0229999999999999</v>
      </c>
      <c r="F6137">
        <v>1.0229999999999999</v>
      </c>
      <c r="G6137">
        <v>13</v>
      </c>
      <c r="H6137">
        <v>9</v>
      </c>
      <c r="I6137">
        <v>15</v>
      </c>
      <c r="J6137">
        <v>7</v>
      </c>
      <c r="K6137">
        <v>1.0445509677400422</v>
      </c>
      <c r="L6137">
        <v>141.77133379199995</v>
      </c>
    </row>
    <row r="6138" spans="1:12">
      <c r="A6138" s="73">
        <v>43356.666666666664</v>
      </c>
      <c r="B6138">
        <v>5.66</v>
      </c>
      <c r="C6138">
        <v>269.7</v>
      </c>
      <c r="D6138">
        <v>1.0233000000000001</v>
      </c>
      <c r="F6138">
        <v>1.0233000000000001</v>
      </c>
      <c r="G6138">
        <v>13</v>
      </c>
      <c r="H6138">
        <v>9</v>
      </c>
      <c r="I6138">
        <v>16</v>
      </c>
      <c r="J6138">
        <v>6</v>
      </c>
      <c r="K6138">
        <v>3.5420473193382054</v>
      </c>
      <c r="L6138">
        <v>92.773143428400019</v>
      </c>
    </row>
    <row r="6139" spans="1:12">
      <c r="A6139" s="73">
        <v>43356.708333333336</v>
      </c>
      <c r="B6139">
        <v>4.6100000000000003</v>
      </c>
      <c r="C6139">
        <v>276.8</v>
      </c>
      <c r="D6139">
        <v>1.0263</v>
      </c>
      <c r="F6139">
        <v>1.0263</v>
      </c>
      <c r="G6139">
        <v>13</v>
      </c>
      <c r="H6139">
        <v>9</v>
      </c>
      <c r="I6139">
        <v>17</v>
      </c>
      <c r="J6139">
        <v>5</v>
      </c>
      <c r="K6139">
        <v>8.5968161207080556</v>
      </c>
      <c r="L6139">
        <v>50.274424680150013</v>
      </c>
    </row>
    <row r="6140" spans="1:12">
      <c r="A6140" s="73">
        <v>43356.75</v>
      </c>
      <c r="B6140">
        <v>2.72</v>
      </c>
      <c r="C6140">
        <v>281.2</v>
      </c>
      <c r="D6140">
        <v>1.0295000000000001</v>
      </c>
      <c r="F6140">
        <v>1.0295000000000001</v>
      </c>
      <c r="G6140">
        <v>13</v>
      </c>
      <c r="H6140">
        <v>9</v>
      </c>
      <c r="I6140">
        <v>18</v>
      </c>
      <c r="J6140">
        <v>3</v>
      </c>
      <c r="K6140">
        <v>23.251999963173784</v>
      </c>
      <c r="L6140">
        <v>10.358647808000002</v>
      </c>
    </row>
    <row r="6141" spans="1:12">
      <c r="A6141" s="73">
        <v>43356.791666666664</v>
      </c>
      <c r="B6141">
        <v>3.86</v>
      </c>
      <c r="C6141">
        <v>343.2</v>
      </c>
      <c r="D6141">
        <v>1.0401</v>
      </c>
      <c r="F6141">
        <v>1.0401</v>
      </c>
      <c r="G6141">
        <v>16</v>
      </c>
      <c r="H6141">
        <v>9</v>
      </c>
      <c r="I6141">
        <v>19</v>
      </c>
      <c r="J6141">
        <v>4</v>
      </c>
      <c r="K6141">
        <v>13.557365264543668</v>
      </c>
      <c r="L6141">
        <v>29.909352742799996</v>
      </c>
    </row>
    <row r="6142" spans="1:12">
      <c r="A6142" s="73">
        <v>43356.833333333336</v>
      </c>
      <c r="B6142">
        <v>3.04</v>
      </c>
      <c r="C6142">
        <v>340.3</v>
      </c>
      <c r="D6142">
        <v>1.0441</v>
      </c>
      <c r="F6142">
        <v>1.0441</v>
      </c>
      <c r="G6142">
        <v>16</v>
      </c>
      <c r="H6142">
        <v>9</v>
      </c>
      <c r="I6142">
        <v>20</v>
      </c>
      <c r="J6142">
        <v>3</v>
      </c>
      <c r="K6142">
        <v>20.268298995137265</v>
      </c>
      <c r="L6142">
        <v>14.666714931200001</v>
      </c>
    </row>
    <row r="6143" spans="1:12">
      <c r="A6143" s="73">
        <v>43356.875</v>
      </c>
      <c r="B6143">
        <v>2.09</v>
      </c>
      <c r="C6143">
        <v>350.9</v>
      </c>
      <c r="D6143">
        <v>1.0487</v>
      </c>
      <c r="F6143">
        <v>1.0487</v>
      </c>
      <c r="G6143">
        <v>1</v>
      </c>
      <c r="H6143">
        <v>9</v>
      </c>
      <c r="I6143">
        <v>21</v>
      </c>
      <c r="J6143">
        <v>2</v>
      </c>
      <c r="K6143">
        <v>29.724661243995705</v>
      </c>
      <c r="L6143">
        <v>4.7869636611499988</v>
      </c>
    </row>
    <row r="6144" spans="1:12">
      <c r="A6144" s="73">
        <v>43356.916666666664</v>
      </c>
      <c r="B6144">
        <v>2.4300000000000002</v>
      </c>
      <c r="C6144">
        <v>117.2</v>
      </c>
      <c r="D6144">
        <v>1.0563</v>
      </c>
      <c r="F6144">
        <v>1.0563</v>
      </c>
      <c r="G6144">
        <v>6</v>
      </c>
      <c r="H6144">
        <v>9</v>
      </c>
      <c r="I6144">
        <v>22</v>
      </c>
      <c r="J6144">
        <v>2</v>
      </c>
      <c r="K6144">
        <v>26.132878965456896</v>
      </c>
      <c r="L6144">
        <v>7.5783752320500017</v>
      </c>
    </row>
    <row r="6145" spans="1:12">
      <c r="A6145" s="73">
        <v>43356.958333333336</v>
      </c>
      <c r="B6145">
        <v>4.41</v>
      </c>
      <c r="C6145">
        <v>159.6</v>
      </c>
      <c r="D6145">
        <v>1.0530999999999999</v>
      </c>
      <c r="F6145">
        <v>1.0530999999999999</v>
      </c>
      <c r="G6145">
        <v>8</v>
      </c>
      <c r="H6145">
        <v>9</v>
      </c>
      <c r="I6145">
        <v>23</v>
      </c>
      <c r="J6145">
        <v>4</v>
      </c>
      <c r="K6145">
        <v>9.8096292257308857</v>
      </c>
      <c r="L6145">
        <v>45.160151012550003</v>
      </c>
    </row>
    <row r="6146" spans="1:12">
      <c r="A6146" s="73">
        <v>43357</v>
      </c>
      <c r="B6146">
        <v>4.1399999999999997</v>
      </c>
      <c r="C6146">
        <v>195.8</v>
      </c>
      <c r="D6146">
        <v>1.0519000000000001</v>
      </c>
      <c r="F6146">
        <v>1.0519000000000001</v>
      </c>
      <c r="G6146">
        <v>10</v>
      </c>
      <c r="H6146">
        <v>9</v>
      </c>
      <c r="I6146">
        <v>0</v>
      </c>
      <c r="J6146">
        <v>4</v>
      </c>
      <c r="K6146">
        <v>11.573826917511708</v>
      </c>
      <c r="L6146">
        <v>37.320330646799995</v>
      </c>
    </row>
    <row r="6147" spans="1:12">
      <c r="A6147" s="73">
        <v>43357.041666666664</v>
      </c>
      <c r="B6147">
        <v>6.41</v>
      </c>
      <c r="C6147">
        <v>261.7</v>
      </c>
      <c r="D6147">
        <v>1.0580000000000001</v>
      </c>
      <c r="F6147">
        <v>1.0580000000000001</v>
      </c>
      <c r="G6147">
        <v>13</v>
      </c>
      <c r="H6147">
        <v>9</v>
      </c>
      <c r="I6147">
        <v>1</v>
      </c>
      <c r="J6147">
        <v>6</v>
      </c>
      <c r="K6147">
        <v>1.2814981755025969</v>
      </c>
      <c r="L6147">
        <v>139.32522740900001</v>
      </c>
    </row>
    <row r="6148" spans="1:12">
      <c r="A6148" s="73">
        <v>43357.083333333336</v>
      </c>
      <c r="B6148">
        <v>6.69</v>
      </c>
      <c r="C6148">
        <v>244.1</v>
      </c>
      <c r="D6148">
        <v>1.0646</v>
      </c>
      <c r="F6148">
        <v>1.0646</v>
      </c>
      <c r="G6148">
        <v>12</v>
      </c>
      <c r="H6148">
        <v>9</v>
      </c>
      <c r="I6148">
        <v>2</v>
      </c>
      <c r="J6148">
        <v>7</v>
      </c>
      <c r="K6148">
        <v>0.72595982847063589</v>
      </c>
      <c r="L6148">
        <v>159.38036588070005</v>
      </c>
    </row>
    <row r="6149" spans="1:12">
      <c r="A6149" s="73">
        <v>43357.125</v>
      </c>
      <c r="B6149">
        <v>8.4600000000000009</v>
      </c>
      <c r="C6149">
        <v>222.6</v>
      </c>
      <c r="D6149">
        <v>1.0640000000000001</v>
      </c>
      <c r="F6149">
        <v>1.0640000000000001</v>
      </c>
      <c r="G6149">
        <v>11</v>
      </c>
      <c r="H6149">
        <v>9</v>
      </c>
      <c r="I6149">
        <v>3</v>
      </c>
      <c r="J6149">
        <v>8</v>
      </c>
      <c r="K6149">
        <v>0.8426638490186017</v>
      </c>
      <c r="L6149">
        <v>322.12373155200009</v>
      </c>
    </row>
    <row r="6150" spans="1:12">
      <c r="A6150" s="73">
        <v>43357.166666666664</v>
      </c>
      <c r="B6150">
        <v>9.6</v>
      </c>
      <c r="C6150">
        <v>220.2</v>
      </c>
      <c r="D6150">
        <v>1.0623</v>
      </c>
      <c r="F6150">
        <v>1.0623</v>
      </c>
      <c r="G6150">
        <v>11</v>
      </c>
      <c r="H6150">
        <v>9</v>
      </c>
      <c r="I6150">
        <v>4</v>
      </c>
      <c r="J6150">
        <v>10</v>
      </c>
      <c r="K6150">
        <v>4.2352291503884736</v>
      </c>
      <c r="L6150">
        <v>469.92752639999992</v>
      </c>
    </row>
    <row r="6151" spans="1:12">
      <c r="A6151" s="73">
        <v>43357.208333333336</v>
      </c>
      <c r="B6151">
        <v>8.5</v>
      </c>
      <c r="C6151">
        <v>236.6</v>
      </c>
      <c r="D6151">
        <v>1.0608</v>
      </c>
      <c r="F6151">
        <v>1.0608</v>
      </c>
      <c r="G6151">
        <v>12</v>
      </c>
      <c r="H6151">
        <v>9</v>
      </c>
      <c r="I6151">
        <v>5</v>
      </c>
      <c r="J6151">
        <v>9</v>
      </c>
      <c r="K6151">
        <v>0.91770122801403431</v>
      </c>
      <c r="L6151">
        <v>325.7319</v>
      </c>
    </row>
    <row r="6152" spans="1:12">
      <c r="A6152" s="73">
        <v>43357.25</v>
      </c>
      <c r="B6152">
        <v>5.92</v>
      </c>
      <c r="C6152">
        <v>243.9</v>
      </c>
      <c r="D6152">
        <v>1.0615000000000001</v>
      </c>
      <c r="F6152">
        <v>1.0615000000000001</v>
      </c>
      <c r="G6152">
        <v>12</v>
      </c>
      <c r="H6152">
        <v>9</v>
      </c>
      <c r="I6152">
        <v>6</v>
      </c>
      <c r="J6152">
        <v>6</v>
      </c>
      <c r="K6152">
        <v>2.6309902828085283</v>
      </c>
      <c r="L6152">
        <v>110.11719065600001</v>
      </c>
    </row>
    <row r="6153" spans="1:12">
      <c r="A6153" s="73">
        <v>43357.291666666664</v>
      </c>
      <c r="B6153">
        <v>8.16</v>
      </c>
      <c r="C6153">
        <v>223.9</v>
      </c>
      <c r="D6153">
        <v>1.0572999999999999</v>
      </c>
      <c r="F6153">
        <v>1.0572999999999999</v>
      </c>
      <c r="G6153">
        <v>11</v>
      </c>
      <c r="H6153">
        <v>9</v>
      </c>
      <c r="I6153">
        <v>7</v>
      </c>
      <c r="J6153">
        <v>8</v>
      </c>
      <c r="K6153">
        <v>0.38188350655284375</v>
      </c>
      <c r="L6153">
        <v>287.23589591040002</v>
      </c>
    </row>
    <row r="6154" spans="1:12">
      <c r="A6154" s="73">
        <v>43357.333333333336</v>
      </c>
      <c r="B6154">
        <v>8.08</v>
      </c>
      <c r="C6154">
        <v>226.1</v>
      </c>
      <c r="D6154">
        <v>1.0507</v>
      </c>
      <c r="F6154">
        <v>1.0507</v>
      </c>
      <c r="G6154">
        <v>11</v>
      </c>
      <c r="H6154">
        <v>9</v>
      </c>
      <c r="I6154">
        <v>8</v>
      </c>
      <c r="J6154">
        <v>8</v>
      </c>
      <c r="K6154">
        <v>0.28940874856197529</v>
      </c>
      <c r="L6154">
        <v>277.12953873920003</v>
      </c>
    </row>
    <row r="6155" spans="1:12">
      <c r="A6155" s="73">
        <v>43357.375</v>
      </c>
      <c r="B6155">
        <v>9.43</v>
      </c>
      <c r="C6155">
        <v>213.3</v>
      </c>
      <c r="D6155">
        <v>1.0462</v>
      </c>
      <c r="F6155">
        <v>1.0462</v>
      </c>
      <c r="G6155">
        <v>10</v>
      </c>
      <c r="H6155">
        <v>9</v>
      </c>
      <c r="I6155">
        <v>9</v>
      </c>
      <c r="J6155">
        <v>9</v>
      </c>
      <c r="K6155">
        <v>3.5644202896578787</v>
      </c>
      <c r="L6155">
        <v>438.65168124169998</v>
      </c>
    </row>
    <row r="6156" spans="1:12">
      <c r="A6156" s="73">
        <v>43357.416666666664</v>
      </c>
      <c r="B6156">
        <v>11.29</v>
      </c>
      <c r="C6156">
        <v>222.5</v>
      </c>
      <c r="D6156">
        <v>1.0427</v>
      </c>
      <c r="F6156">
        <v>1.0427</v>
      </c>
      <c r="G6156">
        <v>11</v>
      </c>
      <c r="H6156">
        <v>9</v>
      </c>
      <c r="I6156">
        <v>10</v>
      </c>
      <c r="J6156">
        <v>11</v>
      </c>
      <c r="K6156">
        <v>14.047258412945563</v>
      </c>
      <c r="L6156">
        <v>750.25898236014984</v>
      </c>
    </row>
    <row r="6157" spans="1:12">
      <c r="A6157" s="73">
        <v>43357.458333333336</v>
      </c>
      <c r="B6157">
        <v>10.94</v>
      </c>
      <c r="C6157">
        <v>222.8</v>
      </c>
      <c r="D6157">
        <v>1.0385</v>
      </c>
      <c r="F6157">
        <v>1.0385</v>
      </c>
      <c r="G6157">
        <v>11</v>
      </c>
      <c r="H6157">
        <v>9</v>
      </c>
      <c r="I6157">
        <v>11</v>
      </c>
      <c r="J6157">
        <v>11</v>
      </c>
      <c r="K6157">
        <v>11.546181346735517</v>
      </c>
      <c r="L6157">
        <v>679.87405974199987</v>
      </c>
    </row>
    <row r="6158" spans="1:12">
      <c r="A6158" s="73">
        <v>43357.5</v>
      </c>
      <c r="B6158">
        <v>10.18</v>
      </c>
      <c r="C6158">
        <v>254.7</v>
      </c>
      <c r="D6158">
        <v>1.0421</v>
      </c>
      <c r="F6158">
        <v>1.0421</v>
      </c>
      <c r="G6158">
        <v>12</v>
      </c>
      <c r="H6158">
        <v>9</v>
      </c>
      <c r="I6158">
        <v>12</v>
      </c>
      <c r="J6158">
        <v>10</v>
      </c>
      <c r="K6158">
        <v>6.9588711458222692</v>
      </c>
      <c r="L6158">
        <v>549.69619936359993</v>
      </c>
    </row>
    <row r="6159" spans="1:12">
      <c r="A6159" s="73">
        <v>43357.541666666664</v>
      </c>
      <c r="B6159">
        <v>12.59</v>
      </c>
      <c r="C6159">
        <v>272.2</v>
      </c>
      <c r="D6159">
        <v>1.0565</v>
      </c>
      <c r="F6159">
        <v>1.0565</v>
      </c>
      <c r="G6159">
        <v>13</v>
      </c>
      <c r="H6159">
        <v>9</v>
      </c>
      <c r="I6159">
        <v>13</v>
      </c>
      <c r="J6159">
        <v>13</v>
      </c>
      <c r="K6159">
        <v>25.481973230297179</v>
      </c>
      <c r="L6159">
        <v>1054.18466915675</v>
      </c>
    </row>
    <row r="6160" spans="1:12">
      <c r="A6160" s="73">
        <v>43357.583333333336</v>
      </c>
      <c r="B6160">
        <v>10.98</v>
      </c>
      <c r="C6160">
        <v>271.3</v>
      </c>
      <c r="D6160">
        <v>1.0503</v>
      </c>
      <c r="F6160">
        <v>1.0503</v>
      </c>
      <c r="G6160">
        <v>13</v>
      </c>
      <c r="H6160">
        <v>9</v>
      </c>
      <c r="I6160">
        <v>14</v>
      </c>
      <c r="J6160">
        <v>11</v>
      </c>
      <c r="K6160">
        <v>11.819618725730958</v>
      </c>
      <c r="L6160">
        <v>695.1689887788001</v>
      </c>
    </row>
    <row r="6161" spans="1:12">
      <c r="A6161" s="73">
        <v>43357.625</v>
      </c>
      <c r="B6161">
        <v>12.03</v>
      </c>
      <c r="C6161">
        <v>268.2</v>
      </c>
      <c r="D6161">
        <v>1.0542</v>
      </c>
      <c r="F6161">
        <v>1.0542</v>
      </c>
      <c r="G6161">
        <v>13</v>
      </c>
      <c r="H6161">
        <v>9</v>
      </c>
      <c r="I6161">
        <v>15</v>
      </c>
      <c r="J6161">
        <v>12</v>
      </c>
      <c r="K6161">
        <v>20.141849924361097</v>
      </c>
      <c r="L6161">
        <v>917.67710827169981</v>
      </c>
    </row>
    <row r="6162" spans="1:12">
      <c r="A6162" s="73">
        <v>43357.666666666664</v>
      </c>
      <c r="B6162">
        <v>11.29</v>
      </c>
      <c r="C6162">
        <v>274.2</v>
      </c>
      <c r="D6162">
        <v>1.0589999999999999</v>
      </c>
      <c r="F6162">
        <v>1.0589999999999999</v>
      </c>
      <c r="G6162">
        <v>13</v>
      </c>
      <c r="H6162">
        <v>9</v>
      </c>
      <c r="I6162">
        <v>16</v>
      </c>
      <c r="J6162">
        <v>11</v>
      </c>
      <c r="K6162">
        <v>14.047258412945563</v>
      </c>
      <c r="L6162">
        <v>761.98740032549983</v>
      </c>
    </row>
    <row r="6163" spans="1:12">
      <c r="A6163" s="73">
        <v>43357.708333333336</v>
      </c>
      <c r="B6163">
        <v>9.8699999999999992</v>
      </c>
      <c r="C6163">
        <v>272.3</v>
      </c>
      <c r="D6163">
        <v>1.0642</v>
      </c>
      <c r="F6163">
        <v>1.0642</v>
      </c>
      <c r="G6163">
        <v>13</v>
      </c>
      <c r="H6163">
        <v>9</v>
      </c>
      <c r="I6163">
        <v>17</v>
      </c>
      <c r="J6163">
        <v>10</v>
      </c>
      <c r="K6163">
        <v>5.4194314586076526</v>
      </c>
      <c r="L6163">
        <v>511.61670567629994</v>
      </c>
    </row>
    <row r="6164" spans="1:12">
      <c r="A6164" s="73">
        <v>43357.75</v>
      </c>
      <c r="B6164">
        <v>9.36</v>
      </c>
      <c r="C6164">
        <v>276.8</v>
      </c>
      <c r="D6164">
        <v>1.0662</v>
      </c>
      <c r="F6164">
        <v>1.0662</v>
      </c>
      <c r="G6164">
        <v>13</v>
      </c>
      <c r="H6164">
        <v>9</v>
      </c>
      <c r="I6164">
        <v>18</v>
      </c>
      <c r="J6164">
        <v>9</v>
      </c>
      <c r="K6164">
        <v>3.3050048764158677</v>
      </c>
      <c r="L6164">
        <v>437.15578383359997</v>
      </c>
    </row>
    <row r="6165" spans="1:12">
      <c r="A6165" s="73">
        <v>43357.791666666664</v>
      </c>
      <c r="B6165">
        <v>7.95</v>
      </c>
      <c r="C6165">
        <v>290.7</v>
      </c>
      <c r="D6165">
        <v>1.0671999999999999</v>
      </c>
      <c r="F6165">
        <v>1.0671999999999999</v>
      </c>
      <c r="G6165">
        <v>14</v>
      </c>
      <c r="H6165">
        <v>9</v>
      </c>
      <c r="I6165">
        <v>19</v>
      </c>
      <c r="J6165">
        <v>8</v>
      </c>
      <c r="K6165">
        <v>0.16643726682681417</v>
      </c>
      <c r="L6165">
        <v>268.11258929999997</v>
      </c>
    </row>
    <row r="6166" spans="1:12">
      <c r="A6166" s="73">
        <v>43357.833333333336</v>
      </c>
      <c r="B6166">
        <v>11.15</v>
      </c>
      <c r="C6166">
        <v>0.9</v>
      </c>
      <c r="D6166">
        <v>1.0763</v>
      </c>
      <c r="F6166">
        <v>1.0763</v>
      </c>
      <c r="G6166">
        <v>1</v>
      </c>
      <c r="H6166">
        <v>9</v>
      </c>
      <c r="I6166">
        <v>20</v>
      </c>
      <c r="J6166">
        <v>11</v>
      </c>
      <c r="K6166">
        <v>13.017427586461553</v>
      </c>
      <c r="L6166">
        <v>745.9813101312501</v>
      </c>
    </row>
    <row r="6167" spans="1:12">
      <c r="A6167" s="73">
        <v>43357.875</v>
      </c>
      <c r="B6167">
        <v>9.4700000000000006</v>
      </c>
      <c r="C6167">
        <v>357.1</v>
      </c>
      <c r="D6167">
        <v>1.0849</v>
      </c>
      <c r="F6167">
        <v>1.0849</v>
      </c>
      <c r="G6167">
        <v>1</v>
      </c>
      <c r="H6167">
        <v>9</v>
      </c>
      <c r="I6167">
        <v>21</v>
      </c>
      <c r="J6167">
        <v>9</v>
      </c>
      <c r="K6167">
        <v>3.7170576686533163</v>
      </c>
      <c r="L6167">
        <v>460.69091782135007</v>
      </c>
    </row>
    <row r="6168" spans="1:12">
      <c r="A6168" s="73">
        <v>43357.916666666664</v>
      </c>
      <c r="B6168">
        <v>8.65</v>
      </c>
      <c r="C6168">
        <v>344.6</v>
      </c>
      <c r="D6168">
        <v>1.0903</v>
      </c>
      <c r="F6168">
        <v>1.0903</v>
      </c>
      <c r="G6168">
        <v>16</v>
      </c>
      <c r="H6168">
        <v>9</v>
      </c>
      <c r="I6168">
        <v>22</v>
      </c>
      <c r="J6168">
        <v>9</v>
      </c>
      <c r="K6168">
        <v>1.2275913992469134</v>
      </c>
      <c r="L6168">
        <v>352.82905281875003</v>
      </c>
    </row>
    <row r="6169" spans="1:12">
      <c r="A6169" s="73">
        <v>43357.958333333336</v>
      </c>
      <c r="B6169">
        <v>6.13</v>
      </c>
      <c r="C6169">
        <v>348.8</v>
      </c>
      <c r="D6169">
        <v>1.0942000000000001</v>
      </c>
      <c r="F6169">
        <v>1.0942000000000001</v>
      </c>
      <c r="G6169">
        <v>1</v>
      </c>
      <c r="H6169">
        <v>9</v>
      </c>
      <c r="I6169">
        <v>23</v>
      </c>
      <c r="J6169">
        <v>6</v>
      </c>
      <c r="K6169">
        <v>1.993836522534558</v>
      </c>
      <c r="L6169">
        <v>126.0225137987</v>
      </c>
    </row>
    <row r="6170" spans="1:12">
      <c r="A6170" s="73">
        <v>43358</v>
      </c>
      <c r="B6170">
        <v>7.35</v>
      </c>
      <c r="C6170">
        <v>1.4</v>
      </c>
      <c r="D6170">
        <v>1.0976999999999999</v>
      </c>
      <c r="F6170">
        <v>1.0976999999999999</v>
      </c>
      <c r="G6170">
        <v>1</v>
      </c>
      <c r="H6170">
        <v>9</v>
      </c>
      <c r="I6170">
        <v>0</v>
      </c>
      <c r="J6170">
        <v>7</v>
      </c>
      <c r="K6170">
        <v>3.6876581895301103E-2</v>
      </c>
      <c r="L6170">
        <v>217.92933106874995</v>
      </c>
    </row>
    <row r="6171" spans="1:12">
      <c r="A6171" s="73">
        <v>43358.041666666664</v>
      </c>
      <c r="B6171">
        <v>6.71</v>
      </c>
      <c r="C6171">
        <v>0.8</v>
      </c>
      <c r="D6171">
        <v>1.0979000000000001</v>
      </c>
      <c r="F6171">
        <v>1.0979000000000001</v>
      </c>
      <c r="G6171">
        <v>1</v>
      </c>
      <c r="H6171">
        <v>9</v>
      </c>
      <c r="I6171">
        <v>1</v>
      </c>
      <c r="J6171">
        <v>7</v>
      </c>
      <c r="K6171">
        <v>0.69227851796835371</v>
      </c>
      <c r="L6171">
        <v>165.84422375345002</v>
      </c>
    </row>
    <row r="6172" spans="1:12">
      <c r="A6172" s="73">
        <v>43358.083333333336</v>
      </c>
      <c r="B6172">
        <v>5.96</v>
      </c>
      <c r="C6172">
        <v>349.6</v>
      </c>
      <c r="D6172">
        <v>1.0985</v>
      </c>
      <c r="F6172">
        <v>1.0985</v>
      </c>
      <c r="G6172">
        <v>1</v>
      </c>
      <c r="H6172">
        <v>9</v>
      </c>
      <c r="I6172">
        <v>2</v>
      </c>
      <c r="J6172">
        <v>6</v>
      </c>
      <c r="K6172">
        <v>2.5028276618039627</v>
      </c>
      <c r="L6172">
        <v>116.281023248</v>
      </c>
    </row>
    <row r="6173" spans="1:12">
      <c r="A6173" s="73">
        <v>43358.125</v>
      </c>
      <c r="B6173">
        <v>3.23</v>
      </c>
      <c r="C6173">
        <v>329.3</v>
      </c>
      <c r="D6173">
        <v>1.1029</v>
      </c>
      <c r="F6173">
        <v>1.1029</v>
      </c>
      <c r="G6173">
        <v>16</v>
      </c>
      <c r="H6173">
        <v>9</v>
      </c>
      <c r="I6173">
        <v>3</v>
      </c>
      <c r="J6173">
        <v>3</v>
      </c>
      <c r="K6173">
        <v>18.593626545365574</v>
      </c>
      <c r="L6173">
        <v>18.582909337149999</v>
      </c>
    </row>
    <row r="6174" spans="1:12">
      <c r="A6174" s="73">
        <v>43358.166666666664</v>
      </c>
      <c r="B6174">
        <v>4.16</v>
      </c>
      <c r="C6174">
        <v>318.7</v>
      </c>
      <c r="D6174">
        <v>1.1085</v>
      </c>
      <c r="F6174">
        <v>1.1085</v>
      </c>
      <c r="G6174">
        <v>15</v>
      </c>
      <c r="H6174">
        <v>9</v>
      </c>
      <c r="I6174">
        <v>4</v>
      </c>
      <c r="J6174">
        <v>4</v>
      </c>
      <c r="K6174">
        <v>11.438145607009423</v>
      </c>
      <c r="L6174">
        <v>39.901175808000005</v>
      </c>
    </row>
    <row r="6175" spans="1:12">
      <c r="A6175" s="73">
        <v>43358.208333333336</v>
      </c>
      <c r="B6175">
        <v>5.05</v>
      </c>
      <c r="C6175">
        <v>305</v>
      </c>
      <c r="D6175">
        <v>1.1107</v>
      </c>
      <c r="F6175">
        <v>1.1107</v>
      </c>
      <c r="G6175">
        <v>15</v>
      </c>
      <c r="H6175">
        <v>9</v>
      </c>
      <c r="I6175">
        <v>5</v>
      </c>
      <c r="J6175">
        <v>5</v>
      </c>
      <c r="K6175">
        <v>6.2102272896578352</v>
      </c>
      <c r="L6175">
        <v>71.52220754375</v>
      </c>
    </row>
    <row r="6176" spans="1:12">
      <c r="A6176" s="73">
        <v>43358.25</v>
      </c>
      <c r="B6176">
        <v>5.32</v>
      </c>
      <c r="C6176">
        <v>306.39999999999998</v>
      </c>
      <c r="D6176">
        <v>1.1055999999999999</v>
      </c>
      <c r="F6176">
        <v>1.1055999999999999</v>
      </c>
      <c r="G6176">
        <v>15</v>
      </c>
      <c r="H6176">
        <v>9</v>
      </c>
      <c r="I6176">
        <v>6</v>
      </c>
      <c r="J6176">
        <v>5</v>
      </c>
      <c r="K6176">
        <v>4.9374295978770135</v>
      </c>
      <c r="L6176">
        <v>83.234414950400009</v>
      </c>
    </row>
    <row r="6177" spans="1:12">
      <c r="A6177" s="73">
        <v>43358.291666666664</v>
      </c>
      <c r="B6177">
        <v>5.08</v>
      </c>
      <c r="C6177">
        <v>305.89999999999998</v>
      </c>
      <c r="D6177">
        <v>1.1000000000000001</v>
      </c>
      <c r="F6177">
        <v>1.1000000000000001</v>
      </c>
      <c r="G6177">
        <v>15</v>
      </c>
      <c r="H6177">
        <v>9</v>
      </c>
      <c r="I6177">
        <v>7</v>
      </c>
      <c r="J6177">
        <v>5</v>
      </c>
      <c r="K6177">
        <v>6.0616053239044092</v>
      </c>
      <c r="L6177">
        <v>72.10308160000001</v>
      </c>
    </row>
    <row r="6178" spans="1:12">
      <c r="A6178" s="73">
        <v>43358.333333333336</v>
      </c>
      <c r="B6178">
        <v>3.41</v>
      </c>
      <c r="C6178">
        <v>280.39999999999998</v>
      </c>
      <c r="D6178">
        <v>1.0952</v>
      </c>
      <c r="F6178">
        <v>1.0952</v>
      </c>
      <c r="G6178">
        <v>13</v>
      </c>
      <c r="H6178">
        <v>9</v>
      </c>
      <c r="I6178">
        <v>8</v>
      </c>
      <c r="J6178">
        <v>3</v>
      </c>
      <c r="K6178">
        <v>17.073694750845032</v>
      </c>
      <c r="L6178">
        <v>21.713337179600003</v>
      </c>
    </row>
    <row r="6179" spans="1:12">
      <c r="A6179" s="73">
        <v>43358.375</v>
      </c>
      <c r="B6179">
        <v>3.3</v>
      </c>
      <c r="C6179">
        <v>276.5</v>
      </c>
      <c r="D6179">
        <v>1.0915999999999999</v>
      </c>
      <c r="F6179">
        <v>1.0915999999999999</v>
      </c>
      <c r="G6179">
        <v>13</v>
      </c>
      <c r="H6179">
        <v>9</v>
      </c>
      <c r="I6179">
        <v>9</v>
      </c>
      <c r="J6179">
        <v>3</v>
      </c>
      <c r="K6179">
        <v>17.994841958607591</v>
      </c>
      <c r="L6179">
        <v>19.614414599999996</v>
      </c>
    </row>
    <row r="6180" spans="1:12">
      <c r="A6180" s="73">
        <v>43358.416666666664</v>
      </c>
      <c r="B6180">
        <v>4.3099999999999996</v>
      </c>
      <c r="C6180">
        <v>285.89999999999998</v>
      </c>
      <c r="D6180">
        <v>1.0863</v>
      </c>
      <c r="F6180">
        <v>1.0863</v>
      </c>
      <c r="G6180">
        <v>14</v>
      </c>
      <c r="H6180">
        <v>9</v>
      </c>
      <c r="I6180">
        <v>10</v>
      </c>
      <c r="J6180">
        <v>4</v>
      </c>
      <c r="K6180">
        <v>10.446035778242305</v>
      </c>
      <c r="L6180">
        <v>43.48621356164999</v>
      </c>
    </row>
    <row r="6181" spans="1:12">
      <c r="A6181" s="73">
        <v>43358.458333333336</v>
      </c>
      <c r="B6181">
        <v>5.23</v>
      </c>
      <c r="C6181">
        <v>292.5</v>
      </c>
      <c r="D6181">
        <v>1.0801000000000001</v>
      </c>
      <c r="F6181">
        <v>1.0801000000000001</v>
      </c>
      <c r="G6181">
        <v>14</v>
      </c>
      <c r="H6181">
        <v>9</v>
      </c>
      <c r="I6181">
        <v>11</v>
      </c>
      <c r="J6181">
        <v>5</v>
      </c>
      <c r="K6181">
        <v>5.3454954951372864</v>
      </c>
      <c r="L6181">
        <v>77.257212963350014</v>
      </c>
    </row>
    <row r="6182" spans="1:12">
      <c r="A6182" s="73">
        <v>43358.5</v>
      </c>
      <c r="B6182">
        <v>5.86</v>
      </c>
      <c r="C6182">
        <v>286.2</v>
      </c>
      <c r="D6182">
        <v>1.0751999999999999</v>
      </c>
      <c r="F6182">
        <v>1.0751999999999999</v>
      </c>
      <c r="G6182">
        <v>14</v>
      </c>
      <c r="H6182">
        <v>9</v>
      </c>
      <c r="I6182">
        <v>12</v>
      </c>
      <c r="J6182">
        <v>6</v>
      </c>
      <c r="K6182">
        <v>2.8292342143153757</v>
      </c>
      <c r="L6182">
        <v>108.1812781056</v>
      </c>
    </row>
    <row r="6183" spans="1:12">
      <c r="A6183" s="73">
        <v>43358.541666666664</v>
      </c>
      <c r="B6183">
        <v>6.69</v>
      </c>
      <c r="C6183">
        <v>279.10000000000002</v>
      </c>
      <c r="D6183">
        <v>1.0711999999999999</v>
      </c>
      <c r="F6183">
        <v>1.0711999999999999</v>
      </c>
      <c r="G6183">
        <v>13</v>
      </c>
      <c r="H6183">
        <v>9</v>
      </c>
      <c r="I6183">
        <v>13</v>
      </c>
      <c r="J6183">
        <v>7</v>
      </c>
      <c r="K6183">
        <v>0.72595982847063589</v>
      </c>
      <c r="L6183">
        <v>160.36844630040002</v>
      </c>
    </row>
    <row r="6184" spans="1:12">
      <c r="A6184" s="73">
        <v>43358.583333333336</v>
      </c>
      <c r="B6184">
        <v>7.59</v>
      </c>
      <c r="C6184">
        <v>279.10000000000002</v>
      </c>
      <c r="D6184">
        <v>1.0686</v>
      </c>
      <c r="F6184">
        <v>1.0686</v>
      </c>
      <c r="G6184">
        <v>13</v>
      </c>
      <c r="H6184">
        <v>9</v>
      </c>
      <c r="I6184">
        <v>14</v>
      </c>
      <c r="J6184">
        <v>8</v>
      </c>
      <c r="K6184">
        <v>2.3008558679061776E-3</v>
      </c>
      <c r="L6184">
        <v>233.62025942969998</v>
      </c>
    </row>
    <row r="6185" spans="1:12">
      <c r="A6185" s="73">
        <v>43358.625</v>
      </c>
      <c r="B6185">
        <v>7.87</v>
      </c>
      <c r="C6185">
        <v>278</v>
      </c>
      <c r="D6185">
        <v>1.0668</v>
      </c>
      <c r="F6185">
        <v>1.0668</v>
      </c>
      <c r="G6185">
        <v>13</v>
      </c>
      <c r="H6185">
        <v>9</v>
      </c>
      <c r="I6185">
        <v>15</v>
      </c>
      <c r="J6185">
        <v>8</v>
      </c>
      <c r="K6185">
        <v>0.10756250883594569</v>
      </c>
      <c r="L6185">
        <v>260.00231116020001</v>
      </c>
    </row>
    <row r="6186" spans="1:12">
      <c r="A6186" s="73">
        <v>43358.666666666664</v>
      </c>
      <c r="B6186">
        <v>8.9700000000000006</v>
      </c>
      <c r="C6186">
        <v>278.10000000000002</v>
      </c>
      <c r="D6186">
        <v>1.0666</v>
      </c>
      <c r="F6186">
        <v>1.0666</v>
      </c>
      <c r="G6186">
        <v>13</v>
      </c>
      <c r="H6186">
        <v>9</v>
      </c>
      <c r="I6186">
        <v>16</v>
      </c>
      <c r="J6186">
        <v>9</v>
      </c>
      <c r="K6186">
        <v>2.0390904312103881</v>
      </c>
      <c r="L6186">
        <v>384.90088779090007</v>
      </c>
    </row>
    <row r="6187" spans="1:12">
      <c r="A6187" s="73">
        <v>43358.708333333336</v>
      </c>
      <c r="B6187">
        <v>9.94</v>
      </c>
      <c r="C6187">
        <v>279.3</v>
      </c>
      <c r="D6187">
        <v>1.0688</v>
      </c>
      <c r="F6187">
        <v>1.0688</v>
      </c>
      <c r="G6187">
        <v>13</v>
      </c>
      <c r="H6187">
        <v>9</v>
      </c>
      <c r="I6187">
        <v>17</v>
      </c>
      <c r="J6187">
        <v>10</v>
      </c>
      <c r="K6187">
        <v>5.7502468718496633</v>
      </c>
      <c r="L6187">
        <v>524.83839976959985</v>
      </c>
    </row>
    <row r="6188" spans="1:12">
      <c r="A6188" s="73">
        <v>43358.75</v>
      </c>
      <c r="B6188">
        <v>9.8699999999999992</v>
      </c>
      <c r="C6188">
        <v>266.8</v>
      </c>
      <c r="D6188">
        <v>1.0775999999999999</v>
      </c>
      <c r="F6188">
        <v>1.0775999999999999</v>
      </c>
      <c r="G6188">
        <v>13</v>
      </c>
      <c r="H6188">
        <v>9</v>
      </c>
      <c r="I6188">
        <v>18</v>
      </c>
      <c r="J6188">
        <v>10</v>
      </c>
      <c r="K6188">
        <v>5.4194314586076526</v>
      </c>
      <c r="L6188">
        <v>518.05878785639982</v>
      </c>
    </row>
    <row r="6189" spans="1:12">
      <c r="A6189" s="73">
        <v>43358.791666666664</v>
      </c>
      <c r="B6189">
        <v>9.2200000000000006</v>
      </c>
      <c r="C6189">
        <v>258.5</v>
      </c>
      <c r="D6189">
        <v>1.0867</v>
      </c>
      <c r="F6189">
        <v>1.0867</v>
      </c>
      <c r="G6189">
        <v>12</v>
      </c>
      <c r="H6189">
        <v>9</v>
      </c>
      <c r="I6189">
        <v>19</v>
      </c>
      <c r="J6189">
        <v>9</v>
      </c>
      <c r="K6189">
        <v>2.8155740499318522</v>
      </c>
      <c r="L6189">
        <v>425.86547637080008</v>
      </c>
    </row>
    <row r="6190" spans="1:12">
      <c r="A6190" s="73">
        <v>43358.833333333336</v>
      </c>
      <c r="B6190">
        <v>9.43</v>
      </c>
      <c r="C6190">
        <v>258.89999999999998</v>
      </c>
      <c r="D6190">
        <v>1.0878000000000001</v>
      </c>
      <c r="F6190">
        <v>1.0878000000000001</v>
      </c>
      <c r="G6190">
        <v>13</v>
      </c>
      <c r="H6190">
        <v>9</v>
      </c>
      <c r="I6190">
        <v>20</v>
      </c>
      <c r="J6190">
        <v>9</v>
      </c>
      <c r="K6190">
        <v>3.5644202896578787</v>
      </c>
      <c r="L6190">
        <v>456.09376682729999</v>
      </c>
    </row>
    <row r="6191" spans="1:12">
      <c r="A6191" s="73">
        <v>43358.875</v>
      </c>
      <c r="B6191">
        <v>9.85</v>
      </c>
      <c r="C6191">
        <v>262.5</v>
      </c>
      <c r="D6191">
        <v>1.0911</v>
      </c>
      <c r="F6191">
        <v>1.0911</v>
      </c>
      <c r="G6191">
        <v>13</v>
      </c>
      <c r="H6191">
        <v>9</v>
      </c>
      <c r="I6191">
        <v>21</v>
      </c>
      <c r="J6191">
        <v>10</v>
      </c>
      <c r="K6191">
        <v>5.3267127691099372</v>
      </c>
      <c r="L6191">
        <v>521.36665501874995</v>
      </c>
    </row>
    <row r="6192" spans="1:12">
      <c r="A6192" s="73">
        <v>43358.916666666664</v>
      </c>
      <c r="B6192">
        <v>11.63</v>
      </c>
      <c r="C6192">
        <v>269.2</v>
      </c>
      <c r="D6192">
        <v>1.0945</v>
      </c>
      <c r="F6192">
        <v>1.0945</v>
      </c>
      <c r="G6192">
        <v>13</v>
      </c>
      <c r="H6192">
        <v>9</v>
      </c>
      <c r="I6192">
        <v>22</v>
      </c>
      <c r="J6192">
        <v>12</v>
      </c>
      <c r="K6192">
        <v>16.711476134406766</v>
      </c>
      <c r="L6192">
        <v>860.84490704575023</v>
      </c>
    </row>
    <row r="6193" spans="1:12">
      <c r="A6193" s="73">
        <v>43358.958333333336</v>
      </c>
      <c r="B6193">
        <v>11.6</v>
      </c>
      <c r="C6193">
        <v>273.5</v>
      </c>
      <c r="D6193">
        <v>1.0928</v>
      </c>
      <c r="F6193">
        <v>1.0928</v>
      </c>
      <c r="G6193">
        <v>13</v>
      </c>
      <c r="H6193">
        <v>9</v>
      </c>
      <c r="I6193">
        <v>23</v>
      </c>
      <c r="J6193">
        <v>12</v>
      </c>
      <c r="K6193">
        <v>16.467098100160182</v>
      </c>
      <c r="L6193">
        <v>852.87357439999994</v>
      </c>
    </row>
    <row r="6194" spans="1:12">
      <c r="A6194" s="73">
        <v>43359</v>
      </c>
      <c r="B6194">
        <v>9.16</v>
      </c>
      <c r="C6194">
        <v>267.2</v>
      </c>
      <c r="D6194">
        <v>1.0949</v>
      </c>
      <c r="F6194">
        <v>1.0949</v>
      </c>
      <c r="G6194">
        <v>13</v>
      </c>
      <c r="H6194">
        <v>9</v>
      </c>
      <c r="I6194">
        <v>0</v>
      </c>
      <c r="J6194">
        <v>9</v>
      </c>
      <c r="K6194">
        <v>2.6178179814386993</v>
      </c>
      <c r="L6194">
        <v>420.7565457952</v>
      </c>
    </row>
    <row r="6195" spans="1:12">
      <c r="A6195" s="73">
        <v>43359.041666666664</v>
      </c>
      <c r="B6195">
        <v>9.06</v>
      </c>
      <c r="C6195">
        <v>270</v>
      </c>
      <c r="D6195">
        <v>1.0988</v>
      </c>
      <c r="F6195">
        <v>1.0988</v>
      </c>
      <c r="G6195">
        <v>13</v>
      </c>
      <c r="H6195">
        <v>9</v>
      </c>
      <c r="I6195">
        <v>1</v>
      </c>
      <c r="J6195">
        <v>9</v>
      </c>
      <c r="K6195">
        <v>2.3042245339501148</v>
      </c>
      <c r="L6195">
        <v>408.57637235040005</v>
      </c>
    </row>
    <row r="6196" spans="1:12">
      <c r="A6196" s="73">
        <v>43359.083333333336</v>
      </c>
      <c r="B6196">
        <v>9.06</v>
      </c>
      <c r="C6196">
        <v>272.39999999999998</v>
      </c>
      <c r="D6196">
        <v>1.1024</v>
      </c>
      <c r="F6196">
        <v>1.1024</v>
      </c>
      <c r="G6196">
        <v>13</v>
      </c>
      <c r="H6196">
        <v>9</v>
      </c>
      <c r="I6196">
        <v>2</v>
      </c>
      <c r="J6196">
        <v>9</v>
      </c>
      <c r="K6196">
        <v>2.3042245339501148</v>
      </c>
      <c r="L6196">
        <v>409.91499169920007</v>
      </c>
    </row>
    <row r="6197" spans="1:12">
      <c r="A6197" s="73">
        <v>43359.125</v>
      </c>
      <c r="B6197">
        <v>9.9499999999999993</v>
      </c>
      <c r="C6197">
        <v>273.2</v>
      </c>
      <c r="D6197">
        <v>1.1027</v>
      </c>
      <c r="F6197">
        <v>1.1027</v>
      </c>
      <c r="G6197">
        <v>13</v>
      </c>
      <c r="H6197">
        <v>9</v>
      </c>
      <c r="I6197">
        <v>3</v>
      </c>
      <c r="J6197">
        <v>10</v>
      </c>
      <c r="K6197">
        <v>5.7983062165985206</v>
      </c>
      <c r="L6197">
        <v>543.12103233124992</v>
      </c>
    </row>
    <row r="6198" spans="1:12">
      <c r="A6198" s="73">
        <v>43359.166666666664</v>
      </c>
      <c r="B6198">
        <v>10.119999999999999</v>
      </c>
      <c r="C6198">
        <v>270.5</v>
      </c>
      <c r="D6198">
        <v>1.1055999999999999</v>
      </c>
      <c r="F6198">
        <v>1.1055999999999999</v>
      </c>
      <c r="G6198">
        <v>13</v>
      </c>
      <c r="H6198">
        <v>9</v>
      </c>
      <c r="I6198">
        <v>4</v>
      </c>
      <c r="J6198">
        <v>10</v>
      </c>
      <c r="K6198">
        <v>6.645915077329116</v>
      </c>
      <c r="L6198">
        <v>572.94056483839984</v>
      </c>
    </row>
    <row r="6199" spans="1:12">
      <c r="A6199" s="73">
        <v>43359.208333333336</v>
      </c>
      <c r="B6199">
        <v>10.3</v>
      </c>
      <c r="C6199">
        <v>270.2</v>
      </c>
      <c r="D6199">
        <v>1.1037999999999999</v>
      </c>
      <c r="F6199">
        <v>1.1037999999999999</v>
      </c>
      <c r="G6199">
        <v>13</v>
      </c>
      <c r="H6199">
        <v>9</v>
      </c>
      <c r="I6199">
        <v>5</v>
      </c>
      <c r="J6199">
        <v>10</v>
      </c>
      <c r="K6199">
        <v>7.6063832828085776</v>
      </c>
      <c r="L6199">
        <v>603.07603130000007</v>
      </c>
    </row>
    <row r="6200" spans="1:12">
      <c r="A6200" s="73">
        <v>43359.25</v>
      </c>
      <c r="B6200">
        <v>10.8</v>
      </c>
      <c r="C6200">
        <v>270</v>
      </c>
      <c r="D6200">
        <v>1.1003000000000001</v>
      </c>
      <c r="F6200">
        <v>1.1003000000000001</v>
      </c>
      <c r="G6200">
        <v>13</v>
      </c>
      <c r="H6200">
        <v>9</v>
      </c>
      <c r="I6200">
        <v>6</v>
      </c>
      <c r="J6200">
        <v>11</v>
      </c>
      <c r="K6200">
        <v>10.614350520251506</v>
      </c>
      <c r="L6200">
        <v>693.03055680000011</v>
      </c>
    </row>
    <row r="6201" spans="1:12">
      <c r="A6201" s="73">
        <v>43359.291666666664</v>
      </c>
      <c r="B6201">
        <v>9.06</v>
      </c>
      <c r="C6201">
        <v>264.89999999999998</v>
      </c>
      <c r="D6201">
        <v>1.0847</v>
      </c>
      <c r="F6201">
        <v>1.0847</v>
      </c>
      <c r="G6201">
        <v>13</v>
      </c>
      <c r="H6201">
        <v>9</v>
      </c>
      <c r="I6201">
        <v>7</v>
      </c>
      <c r="J6201">
        <v>9</v>
      </c>
      <c r="K6201">
        <v>2.3042245339501148</v>
      </c>
      <c r="L6201">
        <v>403.33344656760005</v>
      </c>
    </row>
    <row r="6202" spans="1:12">
      <c r="A6202" s="73">
        <v>43359.333333333336</v>
      </c>
      <c r="B6202">
        <v>8.11</v>
      </c>
      <c r="C6202">
        <v>266.10000000000002</v>
      </c>
      <c r="D6202">
        <v>1.0744</v>
      </c>
      <c r="F6202">
        <v>1.0744</v>
      </c>
      <c r="G6202">
        <v>13</v>
      </c>
      <c r="H6202">
        <v>9</v>
      </c>
      <c r="I6202">
        <v>8</v>
      </c>
      <c r="J6202">
        <v>8</v>
      </c>
      <c r="K6202">
        <v>0.32258678280855019</v>
      </c>
      <c r="L6202">
        <v>286.54878189319999</v>
      </c>
    </row>
    <row r="6203" spans="1:12">
      <c r="A6203" s="73">
        <v>43359.375</v>
      </c>
      <c r="B6203">
        <v>10.62</v>
      </c>
      <c r="C6203">
        <v>281.5</v>
      </c>
      <c r="D6203">
        <v>1.0689</v>
      </c>
      <c r="F6203">
        <v>1.0689</v>
      </c>
      <c r="G6203">
        <v>14</v>
      </c>
      <c r="H6203">
        <v>9</v>
      </c>
      <c r="I6203">
        <v>9</v>
      </c>
      <c r="J6203">
        <v>11</v>
      </c>
      <c r="K6203">
        <v>9.4738823147720428</v>
      </c>
      <c r="L6203">
        <v>640.14835179959994</v>
      </c>
    </row>
    <row r="6204" spans="1:12">
      <c r="A6204" s="73">
        <v>43359.416666666664</v>
      </c>
      <c r="B6204">
        <v>11.46</v>
      </c>
      <c r="C6204">
        <v>282.2</v>
      </c>
      <c r="D6204">
        <v>1.0644</v>
      </c>
      <c r="F6204">
        <v>1.0644</v>
      </c>
      <c r="G6204">
        <v>14</v>
      </c>
      <c r="H6204">
        <v>9</v>
      </c>
      <c r="I6204">
        <v>10</v>
      </c>
      <c r="J6204">
        <v>11</v>
      </c>
      <c r="K6204">
        <v>15.350467273676172</v>
      </c>
      <c r="L6204">
        <v>800.99300437920022</v>
      </c>
    </row>
    <row r="6205" spans="1:12">
      <c r="A6205" s="73">
        <v>43359.458333333336</v>
      </c>
      <c r="B6205">
        <v>11.81</v>
      </c>
      <c r="C6205">
        <v>277.8</v>
      </c>
      <c r="D6205">
        <v>1.0589</v>
      </c>
      <c r="F6205">
        <v>1.0589</v>
      </c>
      <c r="G6205">
        <v>13</v>
      </c>
      <c r="H6205">
        <v>9</v>
      </c>
      <c r="I6205">
        <v>11</v>
      </c>
      <c r="J6205">
        <v>12</v>
      </c>
      <c r="K6205">
        <v>18.215544339886218</v>
      </c>
      <c r="L6205">
        <v>872.11678572245012</v>
      </c>
    </row>
    <row r="6206" spans="1:12">
      <c r="A6206" s="73">
        <v>43359.5</v>
      </c>
      <c r="B6206">
        <v>11.24</v>
      </c>
      <c r="C6206">
        <v>271.2</v>
      </c>
      <c r="D6206">
        <v>1.054</v>
      </c>
      <c r="F6206">
        <v>1.054</v>
      </c>
      <c r="G6206">
        <v>13</v>
      </c>
      <c r="H6206">
        <v>9</v>
      </c>
      <c r="I6206">
        <v>12</v>
      </c>
      <c r="J6206">
        <v>11</v>
      </c>
      <c r="K6206">
        <v>13.674961689201279</v>
      </c>
      <c r="L6206">
        <v>748.35824684800014</v>
      </c>
    </row>
    <row r="6207" spans="1:12">
      <c r="A6207" s="73">
        <v>43359.541666666664</v>
      </c>
      <c r="B6207">
        <v>10.85</v>
      </c>
      <c r="C6207">
        <v>268.89999999999998</v>
      </c>
      <c r="D6207">
        <v>1.0515000000000001</v>
      </c>
      <c r="F6207">
        <v>1.0515000000000001</v>
      </c>
      <c r="G6207">
        <v>13</v>
      </c>
      <c r="H6207">
        <v>9</v>
      </c>
      <c r="I6207">
        <v>13</v>
      </c>
      <c r="J6207">
        <v>11</v>
      </c>
      <c r="K6207">
        <v>10.942647243995792</v>
      </c>
      <c r="L6207">
        <v>671.53475746874994</v>
      </c>
    </row>
    <row r="6208" spans="1:12">
      <c r="A6208" s="73">
        <v>43359.583333333336</v>
      </c>
      <c r="B6208">
        <v>11.04</v>
      </c>
      <c r="C6208">
        <v>269.7</v>
      </c>
      <c r="D6208">
        <v>1.0488999999999999</v>
      </c>
      <c r="F6208">
        <v>1.0488999999999999</v>
      </c>
      <c r="G6208">
        <v>13</v>
      </c>
      <c r="H6208">
        <v>9</v>
      </c>
      <c r="I6208">
        <v>14</v>
      </c>
      <c r="J6208">
        <v>11</v>
      </c>
      <c r="K6208">
        <v>12.235774794224101</v>
      </c>
      <c r="L6208">
        <v>705.68568852479984</v>
      </c>
    </row>
    <row r="6209" spans="1:12">
      <c r="A6209" s="73">
        <v>43359.625</v>
      </c>
      <c r="B6209">
        <v>10.65</v>
      </c>
      <c r="C6209">
        <v>280.7</v>
      </c>
      <c r="D6209">
        <v>1.0470999999999999</v>
      </c>
      <c r="F6209">
        <v>1.0470999999999999</v>
      </c>
      <c r="G6209">
        <v>13</v>
      </c>
      <c r="H6209">
        <v>9</v>
      </c>
      <c r="I6209">
        <v>15</v>
      </c>
      <c r="J6209">
        <v>11</v>
      </c>
      <c r="K6209">
        <v>9.6594603490186248</v>
      </c>
      <c r="L6209">
        <v>632.42202616875011</v>
      </c>
    </row>
    <row r="6210" spans="1:12">
      <c r="A6210" s="73">
        <v>43359.666666666664</v>
      </c>
      <c r="B6210">
        <v>10.4</v>
      </c>
      <c r="C6210">
        <v>279.39999999999998</v>
      </c>
      <c r="D6210">
        <v>1.0471999999999999</v>
      </c>
      <c r="F6210">
        <v>1.0471999999999999</v>
      </c>
      <c r="G6210">
        <v>13</v>
      </c>
      <c r="H6210">
        <v>9</v>
      </c>
      <c r="I6210">
        <v>16</v>
      </c>
      <c r="J6210">
        <v>10</v>
      </c>
      <c r="K6210">
        <v>8.1679767302971609</v>
      </c>
      <c r="L6210">
        <v>588.97879039999998</v>
      </c>
    </row>
    <row r="6211" spans="1:12">
      <c r="A6211" s="73">
        <v>43359.708333333336</v>
      </c>
      <c r="B6211">
        <v>9.51</v>
      </c>
      <c r="C6211">
        <v>272.89999999999998</v>
      </c>
      <c r="D6211">
        <v>1.0507</v>
      </c>
      <c r="F6211">
        <v>1.0507</v>
      </c>
      <c r="G6211">
        <v>13</v>
      </c>
      <c r="H6211">
        <v>9</v>
      </c>
      <c r="I6211">
        <v>17</v>
      </c>
      <c r="J6211">
        <v>10</v>
      </c>
      <c r="K6211">
        <v>3.8728950476487474</v>
      </c>
      <c r="L6211">
        <v>451.84583914784997</v>
      </c>
    </row>
    <row r="6212" spans="1:12">
      <c r="A6212" s="73">
        <v>43359.75</v>
      </c>
      <c r="B6212">
        <v>9.61</v>
      </c>
      <c r="C6212">
        <v>264.39999999999998</v>
      </c>
      <c r="D6212">
        <v>1.0624</v>
      </c>
      <c r="F6212">
        <v>1.0624</v>
      </c>
      <c r="G6212">
        <v>13</v>
      </c>
      <c r="H6212">
        <v>9</v>
      </c>
      <c r="I6212">
        <v>18</v>
      </c>
      <c r="J6212">
        <v>10</v>
      </c>
      <c r="K6212">
        <v>4.2764884951373308</v>
      </c>
      <c r="L6212">
        <v>471.44195534719989</v>
      </c>
    </row>
    <row r="6213" spans="1:12">
      <c r="A6213" s="73">
        <v>43359.791666666664</v>
      </c>
      <c r="B6213">
        <v>8.7899999999999991</v>
      </c>
      <c r="C6213">
        <v>260</v>
      </c>
      <c r="D6213">
        <v>1.0687</v>
      </c>
      <c r="F6213">
        <v>1.0687</v>
      </c>
      <c r="G6213">
        <v>13</v>
      </c>
      <c r="H6213">
        <v>9</v>
      </c>
      <c r="I6213">
        <v>19</v>
      </c>
      <c r="J6213">
        <v>9</v>
      </c>
      <c r="K6213">
        <v>1.5574222257309303</v>
      </c>
      <c r="L6213">
        <v>362.90457142964988</v>
      </c>
    </row>
    <row r="6214" spans="1:12">
      <c r="A6214" s="73">
        <v>43359.833333333336</v>
      </c>
      <c r="B6214">
        <v>8.8699999999999992</v>
      </c>
      <c r="C6214">
        <v>261.2</v>
      </c>
      <c r="D6214">
        <v>1.0698000000000001</v>
      </c>
      <c r="F6214">
        <v>1.0698000000000001</v>
      </c>
      <c r="G6214">
        <v>13</v>
      </c>
      <c r="H6214">
        <v>9</v>
      </c>
      <c r="I6214">
        <v>20</v>
      </c>
      <c r="J6214">
        <v>9</v>
      </c>
      <c r="K6214">
        <v>1.7634969837217986</v>
      </c>
      <c r="L6214">
        <v>373.28750869469991</v>
      </c>
    </row>
    <row r="6215" spans="1:12">
      <c r="A6215" s="73">
        <v>43359.875</v>
      </c>
      <c r="B6215">
        <v>9.9499999999999993</v>
      </c>
      <c r="C6215">
        <v>270.3</v>
      </c>
      <c r="D6215">
        <v>1.0744</v>
      </c>
      <c r="F6215">
        <v>1.0744</v>
      </c>
      <c r="G6215">
        <v>13</v>
      </c>
      <c r="H6215">
        <v>9</v>
      </c>
      <c r="I6215">
        <v>21</v>
      </c>
      <c r="J6215">
        <v>10</v>
      </c>
      <c r="K6215">
        <v>5.7983062165985206</v>
      </c>
      <c r="L6215">
        <v>529.1822228499999</v>
      </c>
    </row>
    <row r="6216" spans="1:12">
      <c r="A6216" s="73">
        <v>43359.916666666664</v>
      </c>
      <c r="B6216">
        <v>8.32</v>
      </c>
      <c r="C6216">
        <v>284.10000000000002</v>
      </c>
      <c r="D6216">
        <v>1.0762</v>
      </c>
      <c r="F6216">
        <v>1.0762</v>
      </c>
      <c r="G6216">
        <v>14</v>
      </c>
      <c r="H6216">
        <v>9</v>
      </c>
      <c r="I6216">
        <v>22</v>
      </c>
      <c r="J6216">
        <v>8</v>
      </c>
      <c r="K6216">
        <v>0.60523302253458089</v>
      </c>
      <c r="L6216">
        <v>309.90813102080006</v>
      </c>
    </row>
    <row r="6217" spans="1:12">
      <c r="A6217" s="73">
        <v>43359.958333333336</v>
      </c>
      <c r="B6217">
        <v>6.56</v>
      </c>
      <c r="C6217">
        <v>287.8</v>
      </c>
      <c r="D6217">
        <v>1.0741000000000001</v>
      </c>
      <c r="F6217">
        <v>1.0741000000000001</v>
      </c>
      <c r="G6217">
        <v>14</v>
      </c>
      <c r="H6217">
        <v>9</v>
      </c>
      <c r="I6217">
        <v>23</v>
      </c>
      <c r="J6217">
        <v>7</v>
      </c>
      <c r="K6217">
        <v>0.96438834673547624</v>
      </c>
      <c r="L6217">
        <v>151.60943841279996</v>
      </c>
    </row>
    <row r="6218" spans="1:12">
      <c r="A6218" s="73">
        <v>43360</v>
      </c>
      <c r="B6218">
        <v>8</v>
      </c>
      <c r="C6218">
        <v>286.3</v>
      </c>
      <c r="D6218">
        <v>1.0767</v>
      </c>
      <c r="F6218">
        <v>1.0767</v>
      </c>
      <c r="G6218">
        <v>14</v>
      </c>
      <c r="H6218">
        <v>9</v>
      </c>
      <c r="I6218">
        <v>0</v>
      </c>
      <c r="J6218">
        <v>8</v>
      </c>
      <c r="K6218">
        <v>0.20973399057110678</v>
      </c>
      <c r="L6218">
        <v>275.6352</v>
      </c>
    </row>
    <row r="6219" spans="1:12">
      <c r="A6219" s="73">
        <v>43360.041666666664</v>
      </c>
      <c r="B6219">
        <v>8.76</v>
      </c>
      <c r="C6219">
        <v>280</v>
      </c>
      <c r="D6219">
        <v>1.0764</v>
      </c>
      <c r="F6219">
        <v>1.0764</v>
      </c>
      <c r="G6219">
        <v>13</v>
      </c>
      <c r="H6219">
        <v>9</v>
      </c>
      <c r="I6219">
        <v>1</v>
      </c>
      <c r="J6219">
        <v>9</v>
      </c>
      <c r="K6219">
        <v>1.4834441914843561</v>
      </c>
      <c r="L6219">
        <v>361.78954456319997</v>
      </c>
    </row>
    <row r="6220" spans="1:12">
      <c r="A6220" s="73">
        <v>43360.083333333336</v>
      </c>
      <c r="B6220">
        <v>8.2899999999999991</v>
      </c>
      <c r="C6220">
        <v>281.2</v>
      </c>
      <c r="D6220">
        <v>1.0759000000000001</v>
      </c>
      <c r="F6220">
        <v>1.0759000000000001</v>
      </c>
      <c r="G6220">
        <v>13</v>
      </c>
      <c r="H6220">
        <v>9</v>
      </c>
      <c r="I6220">
        <v>2</v>
      </c>
      <c r="J6220">
        <v>8</v>
      </c>
      <c r="K6220">
        <v>0.55945498828800344</v>
      </c>
      <c r="L6220">
        <v>306.48237434254992</v>
      </c>
    </row>
    <row r="6221" spans="1:12">
      <c r="A6221" s="73">
        <v>43360.125</v>
      </c>
      <c r="B6221">
        <v>7.05</v>
      </c>
      <c r="C6221">
        <v>275.5</v>
      </c>
      <c r="D6221">
        <v>1.0854999999999999</v>
      </c>
      <c r="F6221">
        <v>1.0854999999999999</v>
      </c>
      <c r="G6221">
        <v>13</v>
      </c>
      <c r="H6221">
        <v>9</v>
      </c>
      <c r="I6221">
        <v>3</v>
      </c>
      <c r="J6221">
        <v>7</v>
      </c>
      <c r="K6221">
        <v>0.24209623942954461</v>
      </c>
      <c r="L6221">
        <v>190.18102471875</v>
      </c>
    </row>
    <row r="6222" spans="1:12">
      <c r="A6222" s="73">
        <v>43360.166666666664</v>
      </c>
      <c r="B6222">
        <v>6.76</v>
      </c>
      <c r="C6222">
        <v>274.89999999999998</v>
      </c>
      <c r="D6222">
        <v>1.0952</v>
      </c>
      <c r="F6222">
        <v>1.0952</v>
      </c>
      <c r="G6222">
        <v>13</v>
      </c>
      <c r="H6222">
        <v>9</v>
      </c>
      <c r="I6222">
        <v>4</v>
      </c>
      <c r="J6222">
        <v>7</v>
      </c>
      <c r="K6222">
        <v>0.61157524171264677</v>
      </c>
      <c r="L6222">
        <v>169.16227893759998</v>
      </c>
    </row>
    <row r="6223" spans="1:12">
      <c r="A6223" s="73">
        <v>43360.208333333336</v>
      </c>
      <c r="B6223">
        <v>6.17</v>
      </c>
      <c r="C6223">
        <v>275.39999999999998</v>
      </c>
      <c r="D6223">
        <v>1.0974999999999999</v>
      </c>
      <c r="F6223">
        <v>1.0974999999999999</v>
      </c>
      <c r="G6223">
        <v>13</v>
      </c>
      <c r="H6223">
        <v>9</v>
      </c>
      <c r="I6223">
        <v>5</v>
      </c>
      <c r="J6223">
        <v>6</v>
      </c>
      <c r="K6223">
        <v>1.8824739015299921</v>
      </c>
      <c r="L6223">
        <v>128.89320575874999</v>
      </c>
    </row>
    <row r="6224" spans="1:12">
      <c r="A6224" s="73">
        <v>43360.25</v>
      </c>
      <c r="B6224">
        <v>4.51</v>
      </c>
      <c r="C6224">
        <v>271.39999999999998</v>
      </c>
      <c r="D6224">
        <v>1.0974999999999999</v>
      </c>
      <c r="F6224">
        <v>1.0974999999999999</v>
      </c>
      <c r="G6224">
        <v>13</v>
      </c>
      <c r="H6224">
        <v>9</v>
      </c>
      <c r="I6224">
        <v>6</v>
      </c>
      <c r="J6224">
        <v>5</v>
      </c>
      <c r="K6224">
        <v>9.1932226732194735</v>
      </c>
      <c r="L6224">
        <v>50.338950736249991</v>
      </c>
    </row>
    <row r="6225" spans="1:12">
      <c r="A6225" s="73">
        <v>43360.291666666664</v>
      </c>
      <c r="B6225">
        <v>4.1100000000000003</v>
      </c>
      <c r="C6225">
        <v>254.7</v>
      </c>
      <c r="D6225">
        <v>1.0900000000000001</v>
      </c>
      <c r="F6225">
        <v>1.0900000000000001</v>
      </c>
      <c r="G6225">
        <v>12</v>
      </c>
      <c r="H6225">
        <v>9</v>
      </c>
      <c r="I6225">
        <v>7</v>
      </c>
      <c r="J6225">
        <v>4</v>
      </c>
      <c r="K6225">
        <v>11.778848883265129</v>
      </c>
      <c r="L6225">
        <v>37.83745939500001</v>
      </c>
    </row>
    <row r="6226" spans="1:12">
      <c r="A6226" s="73">
        <v>43360.333333333336</v>
      </c>
      <c r="B6226">
        <v>3.81</v>
      </c>
      <c r="C6226">
        <v>232.1</v>
      </c>
      <c r="D6226">
        <v>1.0712999999999999</v>
      </c>
      <c r="F6226">
        <v>1.0712999999999999</v>
      </c>
      <c r="G6226">
        <v>11</v>
      </c>
      <c r="H6226">
        <v>9</v>
      </c>
      <c r="I6226">
        <v>8</v>
      </c>
      <c r="J6226">
        <v>4</v>
      </c>
      <c r="K6226">
        <v>13.928068540799373</v>
      </c>
      <c r="L6226">
        <v>29.624841556650001</v>
      </c>
    </row>
    <row r="6227" spans="1:12">
      <c r="A6227" s="73">
        <v>43360.375</v>
      </c>
      <c r="B6227">
        <v>4.13</v>
      </c>
      <c r="C6227">
        <v>221.9</v>
      </c>
      <c r="D6227">
        <v>1.0592999999999999</v>
      </c>
      <c r="F6227">
        <v>1.0592999999999999</v>
      </c>
      <c r="G6227">
        <v>11</v>
      </c>
      <c r="H6227">
        <v>9</v>
      </c>
      <c r="I6227">
        <v>9</v>
      </c>
      <c r="J6227">
        <v>4</v>
      </c>
      <c r="K6227">
        <v>11.641967572762848</v>
      </c>
      <c r="L6227">
        <v>37.311192661050001</v>
      </c>
    </row>
    <row r="6228" spans="1:12">
      <c r="A6228" s="73">
        <v>43360.416666666664</v>
      </c>
      <c r="B6228">
        <v>4.41</v>
      </c>
      <c r="C6228">
        <v>213.3</v>
      </c>
      <c r="D6228">
        <v>1.0549999999999999</v>
      </c>
      <c r="F6228">
        <v>1.0549999999999999</v>
      </c>
      <c r="G6228">
        <v>10</v>
      </c>
      <c r="H6228">
        <v>9</v>
      </c>
      <c r="I6228">
        <v>10</v>
      </c>
      <c r="J6228">
        <v>4</v>
      </c>
      <c r="K6228">
        <v>9.8096292257308857</v>
      </c>
      <c r="L6228">
        <v>45.241628827500001</v>
      </c>
    </row>
    <row r="6229" spans="1:12">
      <c r="A6229" s="73">
        <v>43360.458333333336</v>
      </c>
      <c r="B6229">
        <v>5.05</v>
      </c>
      <c r="C6229">
        <v>206.4</v>
      </c>
      <c r="D6229">
        <v>1.0546</v>
      </c>
      <c r="F6229">
        <v>1.0546</v>
      </c>
      <c r="G6229">
        <v>10</v>
      </c>
      <c r="H6229">
        <v>9</v>
      </c>
      <c r="I6229">
        <v>11</v>
      </c>
      <c r="J6229">
        <v>5</v>
      </c>
      <c r="K6229">
        <v>6.2102272896578352</v>
      </c>
      <c r="L6229">
        <v>67.909714662499994</v>
      </c>
    </row>
    <row r="6230" spans="1:12">
      <c r="A6230" s="73">
        <v>43360.5</v>
      </c>
      <c r="B6230">
        <v>6.81</v>
      </c>
      <c r="C6230">
        <v>229.1</v>
      </c>
      <c r="D6230">
        <v>1.0476000000000001</v>
      </c>
      <c r="F6230">
        <v>1.0476000000000001</v>
      </c>
      <c r="G6230">
        <v>11</v>
      </c>
      <c r="H6230">
        <v>9</v>
      </c>
      <c r="I6230">
        <v>12</v>
      </c>
      <c r="J6230">
        <v>7</v>
      </c>
      <c r="K6230">
        <v>0.53587196545693982</v>
      </c>
      <c r="L6230">
        <v>165.42716603579998</v>
      </c>
    </row>
    <row r="6231" spans="1:12">
      <c r="A6231" s="73">
        <v>43360.541666666664</v>
      </c>
      <c r="B6231">
        <v>7.66</v>
      </c>
      <c r="C6231">
        <v>254.6</v>
      </c>
      <c r="D6231">
        <v>1.0441</v>
      </c>
      <c r="F6231">
        <v>1.0441</v>
      </c>
      <c r="G6231">
        <v>12</v>
      </c>
      <c r="H6231">
        <v>9</v>
      </c>
      <c r="I6231">
        <v>13</v>
      </c>
      <c r="J6231">
        <v>8</v>
      </c>
      <c r="K6231">
        <v>1.3916269109916082E-2</v>
      </c>
      <c r="L6231">
        <v>234.63803286680002</v>
      </c>
    </row>
    <row r="6232" spans="1:12">
      <c r="A6232" s="73">
        <v>43360.583333333336</v>
      </c>
      <c r="B6232">
        <v>8.1</v>
      </c>
      <c r="C6232">
        <v>253.4</v>
      </c>
      <c r="D6232">
        <v>1.0446</v>
      </c>
      <c r="F6232">
        <v>1.0446</v>
      </c>
      <c r="G6232">
        <v>12</v>
      </c>
      <c r="H6232">
        <v>9</v>
      </c>
      <c r="I6232">
        <v>14</v>
      </c>
      <c r="J6232">
        <v>8</v>
      </c>
      <c r="K6232">
        <v>0.31132743805969187</v>
      </c>
      <c r="L6232">
        <v>277.57163429999997</v>
      </c>
    </row>
    <row r="6233" spans="1:12">
      <c r="A6233" s="73">
        <v>43360.625</v>
      </c>
      <c r="B6233">
        <v>8.08</v>
      </c>
      <c r="C6233">
        <v>258.5</v>
      </c>
      <c r="D6233">
        <v>1.0444</v>
      </c>
      <c r="F6233">
        <v>1.0444</v>
      </c>
      <c r="G6233">
        <v>12</v>
      </c>
      <c r="H6233">
        <v>9</v>
      </c>
      <c r="I6233">
        <v>15</v>
      </c>
      <c r="J6233">
        <v>8</v>
      </c>
      <c r="K6233">
        <v>0.28940874856197529</v>
      </c>
      <c r="L6233">
        <v>275.46786928640006</v>
      </c>
    </row>
    <row r="6234" spans="1:12">
      <c r="A6234" s="73">
        <v>43360.666666666664</v>
      </c>
      <c r="B6234">
        <v>8.2100000000000009</v>
      </c>
      <c r="C6234">
        <v>251.4</v>
      </c>
      <c r="D6234">
        <v>1.0459000000000001</v>
      </c>
      <c r="F6234">
        <v>1.0459000000000001</v>
      </c>
      <c r="G6234">
        <v>12</v>
      </c>
      <c r="H6234">
        <v>9</v>
      </c>
      <c r="I6234">
        <v>16</v>
      </c>
      <c r="J6234">
        <v>8</v>
      </c>
      <c r="K6234">
        <v>0.44618023029713749</v>
      </c>
      <c r="L6234">
        <v>289.3940773199501</v>
      </c>
    </row>
    <row r="6235" spans="1:12">
      <c r="A6235" s="73">
        <v>43360.708333333336</v>
      </c>
      <c r="B6235">
        <v>7.82</v>
      </c>
      <c r="C6235">
        <v>253</v>
      </c>
      <c r="D6235">
        <v>1.0492999999999999</v>
      </c>
      <c r="F6235">
        <v>1.0492999999999999</v>
      </c>
      <c r="G6235">
        <v>12</v>
      </c>
      <c r="H6235">
        <v>9</v>
      </c>
      <c r="I6235">
        <v>17</v>
      </c>
      <c r="J6235">
        <v>8</v>
      </c>
      <c r="K6235">
        <v>7.7265785091653022E-2</v>
      </c>
      <c r="L6235">
        <v>250.89380408120002</v>
      </c>
    </row>
    <row r="6236" spans="1:12">
      <c r="A6236" s="73">
        <v>43360.75</v>
      </c>
      <c r="B6236">
        <v>7.89</v>
      </c>
      <c r="C6236">
        <v>254.1</v>
      </c>
      <c r="D6236">
        <v>1.0525</v>
      </c>
      <c r="F6236">
        <v>1.0525</v>
      </c>
      <c r="G6236">
        <v>12</v>
      </c>
      <c r="H6236">
        <v>9</v>
      </c>
      <c r="I6236">
        <v>18</v>
      </c>
      <c r="J6236">
        <v>8</v>
      </c>
      <c r="K6236">
        <v>0.1210811983336625</v>
      </c>
      <c r="L6236">
        <v>258.47772256124995</v>
      </c>
    </row>
    <row r="6237" spans="1:12">
      <c r="A6237" s="73">
        <v>43360.791666666664</v>
      </c>
      <c r="B6237">
        <v>7.35</v>
      </c>
      <c r="C6237">
        <v>263.8</v>
      </c>
      <c r="D6237">
        <v>1.0537000000000001</v>
      </c>
      <c r="F6237">
        <v>1.0537000000000001</v>
      </c>
      <c r="G6237">
        <v>13</v>
      </c>
      <c r="H6237">
        <v>9</v>
      </c>
      <c r="I6237">
        <v>19</v>
      </c>
      <c r="J6237">
        <v>7</v>
      </c>
      <c r="K6237">
        <v>3.6876581895301103E-2</v>
      </c>
      <c r="L6237">
        <v>209.19389281874999</v>
      </c>
    </row>
    <row r="6238" spans="1:12">
      <c r="A6238" s="73">
        <v>43360.833333333336</v>
      </c>
      <c r="B6238">
        <v>5.8</v>
      </c>
      <c r="C6238">
        <v>264.8</v>
      </c>
      <c r="D6238">
        <v>1.0569</v>
      </c>
      <c r="F6238">
        <v>1.0569</v>
      </c>
      <c r="G6238">
        <v>13</v>
      </c>
      <c r="H6238">
        <v>9</v>
      </c>
      <c r="I6238">
        <v>20</v>
      </c>
      <c r="J6238">
        <v>6</v>
      </c>
      <c r="K6238">
        <v>3.0346781458222263</v>
      </c>
      <c r="L6238">
        <v>103.1069364</v>
      </c>
    </row>
    <row r="6239" spans="1:12">
      <c r="A6239" s="73">
        <v>43360.875</v>
      </c>
      <c r="B6239">
        <v>5.99</v>
      </c>
      <c r="C6239">
        <v>255</v>
      </c>
      <c r="D6239">
        <v>1.0585</v>
      </c>
      <c r="F6239">
        <v>1.0585</v>
      </c>
      <c r="G6239">
        <v>12</v>
      </c>
      <c r="H6239">
        <v>9</v>
      </c>
      <c r="I6239">
        <v>21</v>
      </c>
      <c r="J6239">
        <v>6</v>
      </c>
      <c r="K6239">
        <v>2.4088056960505373</v>
      </c>
      <c r="L6239">
        <v>113.74736212075001</v>
      </c>
    </row>
    <row r="6240" spans="1:12">
      <c r="A6240" s="73">
        <v>43360.916666666664</v>
      </c>
      <c r="B6240">
        <v>5.79</v>
      </c>
      <c r="C6240">
        <v>263.39999999999998</v>
      </c>
      <c r="D6240">
        <v>1.0617000000000001</v>
      </c>
      <c r="F6240">
        <v>1.0617000000000001</v>
      </c>
      <c r="G6240">
        <v>13</v>
      </c>
      <c r="H6240">
        <v>9</v>
      </c>
      <c r="I6240">
        <v>22</v>
      </c>
      <c r="J6240">
        <v>6</v>
      </c>
      <c r="K6240">
        <v>3.0696188010733669</v>
      </c>
      <c r="L6240">
        <v>103.04039452815002</v>
      </c>
    </row>
    <row r="6241" spans="1:12">
      <c r="A6241" s="73">
        <v>43360.958333333336</v>
      </c>
      <c r="B6241">
        <v>6.82</v>
      </c>
      <c r="C6241">
        <v>273.60000000000002</v>
      </c>
      <c r="D6241">
        <v>1.0623</v>
      </c>
      <c r="F6241">
        <v>1.0623</v>
      </c>
      <c r="G6241">
        <v>13</v>
      </c>
      <c r="H6241">
        <v>9</v>
      </c>
      <c r="I6241">
        <v>23</v>
      </c>
      <c r="J6241">
        <v>7</v>
      </c>
      <c r="K6241">
        <v>0.52133131020579737</v>
      </c>
      <c r="L6241">
        <v>168.48851779320003</v>
      </c>
    </row>
    <row r="6242" spans="1:12">
      <c r="A6242" s="73">
        <v>43361</v>
      </c>
      <c r="B6242">
        <v>7.41</v>
      </c>
      <c r="C6242">
        <v>271</v>
      </c>
      <c r="D6242">
        <v>1.0680000000000001</v>
      </c>
      <c r="F6242">
        <v>1.0680000000000001</v>
      </c>
      <c r="G6242">
        <v>13</v>
      </c>
      <c r="H6242">
        <v>9</v>
      </c>
      <c r="I6242">
        <v>0</v>
      </c>
      <c r="J6242">
        <v>7</v>
      </c>
      <c r="K6242">
        <v>1.7432650388452233E-2</v>
      </c>
      <c r="L6242">
        <v>217.26805721400004</v>
      </c>
    </row>
    <row r="6243" spans="1:12">
      <c r="A6243" s="73">
        <v>43361.041666666664</v>
      </c>
      <c r="B6243">
        <v>6.63</v>
      </c>
      <c r="C6243">
        <v>270.10000000000002</v>
      </c>
      <c r="D6243">
        <v>1.0713999999999999</v>
      </c>
      <c r="F6243">
        <v>1.0713999999999999</v>
      </c>
      <c r="G6243">
        <v>13</v>
      </c>
      <c r="H6243">
        <v>9</v>
      </c>
      <c r="I6243">
        <v>1</v>
      </c>
      <c r="J6243">
        <v>7</v>
      </c>
      <c r="K6243">
        <v>0.83180375997748546</v>
      </c>
      <c r="L6243">
        <v>156.12132611789997</v>
      </c>
    </row>
    <row r="6244" spans="1:12">
      <c r="A6244" s="73">
        <v>43361.083333333336</v>
      </c>
      <c r="B6244">
        <v>5.04</v>
      </c>
      <c r="C6244">
        <v>266.3</v>
      </c>
      <c r="D6244">
        <v>1.0731999999999999</v>
      </c>
      <c r="F6244">
        <v>1.0731999999999999</v>
      </c>
      <c r="G6244">
        <v>13</v>
      </c>
      <c r="H6244">
        <v>9</v>
      </c>
      <c r="I6244">
        <v>2</v>
      </c>
      <c r="J6244">
        <v>5</v>
      </c>
      <c r="K6244">
        <v>6.2601679449089751</v>
      </c>
      <c r="L6244">
        <v>68.6977127424</v>
      </c>
    </row>
    <row r="6245" spans="1:12">
      <c r="A6245" s="73">
        <v>43361.125</v>
      </c>
      <c r="B6245">
        <v>3.84</v>
      </c>
      <c r="C6245">
        <v>258.10000000000002</v>
      </c>
      <c r="D6245">
        <v>1.0781000000000001</v>
      </c>
      <c r="F6245">
        <v>1.0781000000000001</v>
      </c>
      <c r="G6245">
        <v>12</v>
      </c>
      <c r="H6245">
        <v>9</v>
      </c>
      <c r="I6245">
        <v>3</v>
      </c>
      <c r="J6245">
        <v>4</v>
      </c>
      <c r="K6245">
        <v>13.70504657504595</v>
      </c>
      <c r="L6245">
        <v>30.522684211199998</v>
      </c>
    </row>
    <row r="6246" spans="1:12">
      <c r="A6246" s="73">
        <v>43361.166666666664</v>
      </c>
      <c r="B6246">
        <v>4.7300000000000004</v>
      </c>
      <c r="C6246">
        <v>257.3</v>
      </c>
      <c r="D6246">
        <v>1.0863</v>
      </c>
      <c r="F6246">
        <v>1.0863</v>
      </c>
      <c r="G6246">
        <v>12</v>
      </c>
      <c r="H6246">
        <v>9</v>
      </c>
      <c r="I6246">
        <v>4</v>
      </c>
      <c r="J6246">
        <v>5</v>
      </c>
      <c r="K6246">
        <v>7.9075282576943584</v>
      </c>
      <c r="L6246">
        <v>57.478206203550023</v>
      </c>
    </row>
    <row r="6247" spans="1:12">
      <c r="A6247" s="73">
        <v>43361.208333333336</v>
      </c>
      <c r="B6247">
        <v>5.26</v>
      </c>
      <c r="C6247">
        <v>255.2</v>
      </c>
      <c r="D6247">
        <v>1.0895999999999999</v>
      </c>
      <c r="F6247">
        <v>1.0895999999999999</v>
      </c>
      <c r="G6247">
        <v>12</v>
      </c>
      <c r="H6247">
        <v>9</v>
      </c>
      <c r="I6247">
        <v>5</v>
      </c>
      <c r="J6247">
        <v>5</v>
      </c>
      <c r="K6247">
        <v>5.2076735293838645</v>
      </c>
      <c r="L6247">
        <v>79.285602604799976</v>
      </c>
    </row>
    <row r="6248" spans="1:12">
      <c r="A6248" s="73">
        <v>43361.25</v>
      </c>
      <c r="B6248">
        <v>4.42</v>
      </c>
      <c r="C6248">
        <v>253.4</v>
      </c>
      <c r="D6248">
        <v>1.0861000000000001</v>
      </c>
      <c r="F6248">
        <v>1.0861000000000001</v>
      </c>
      <c r="G6248">
        <v>12</v>
      </c>
      <c r="H6248">
        <v>9</v>
      </c>
      <c r="I6248">
        <v>6</v>
      </c>
      <c r="J6248">
        <v>4</v>
      </c>
      <c r="K6248">
        <v>9.7470885704797467</v>
      </c>
      <c r="L6248">
        <v>46.892849728400002</v>
      </c>
    </row>
    <row r="6249" spans="1:12">
      <c r="A6249" s="73">
        <v>43361.291666666664</v>
      </c>
      <c r="B6249">
        <v>5.46</v>
      </c>
      <c r="C6249">
        <v>251.1</v>
      </c>
      <c r="D6249">
        <v>1.0760000000000001</v>
      </c>
      <c r="F6249">
        <v>1.0760000000000001</v>
      </c>
      <c r="G6249">
        <v>12</v>
      </c>
      <c r="H6249">
        <v>9</v>
      </c>
      <c r="I6249">
        <v>7</v>
      </c>
      <c r="J6249">
        <v>5</v>
      </c>
      <c r="K6249">
        <v>4.3348604243610351</v>
      </c>
      <c r="L6249">
        <v>87.570978768000003</v>
      </c>
    </row>
    <row r="6250" spans="1:12">
      <c r="A6250" s="73">
        <v>43361.333333333336</v>
      </c>
      <c r="B6250">
        <v>4.88</v>
      </c>
      <c r="C6250">
        <v>242.9</v>
      </c>
      <c r="D6250">
        <v>1.0609</v>
      </c>
      <c r="F6250">
        <v>1.0609</v>
      </c>
      <c r="G6250">
        <v>12</v>
      </c>
      <c r="H6250">
        <v>9</v>
      </c>
      <c r="I6250">
        <v>8</v>
      </c>
      <c r="J6250">
        <v>5</v>
      </c>
      <c r="K6250">
        <v>7.0864184289272396</v>
      </c>
      <c r="L6250">
        <v>61.645860582399997</v>
      </c>
    </row>
    <row r="6251" spans="1:12">
      <c r="A6251" s="73">
        <v>43361.375</v>
      </c>
      <c r="B6251">
        <v>3.68</v>
      </c>
      <c r="C6251">
        <v>227.8</v>
      </c>
      <c r="D6251">
        <v>1.0505</v>
      </c>
      <c r="F6251">
        <v>1.0505</v>
      </c>
      <c r="G6251">
        <v>11</v>
      </c>
      <c r="H6251">
        <v>9</v>
      </c>
      <c r="I6251">
        <v>9</v>
      </c>
      <c r="J6251">
        <v>4</v>
      </c>
      <c r="K6251">
        <v>14.915297059064212</v>
      </c>
      <c r="L6251">
        <v>26.176375808000003</v>
      </c>
    </row>
    <row r="6252" spans="1:12">
      <c r="A6252" s="73">
        <v>43361.416666666664</v>
      </c>
      <c r="B6252">
        <v>3.73</v>
      </c>
      <c r="C6252">
        <v>220.5</v>
      </c>
      <c r="D6252">
        <v>1.0438000000000001</v>
      </c>
      <c r="F6252">
        <v>1.0438000000000001</v>
      </c>
      <c r="G6252">
        <v>11</v>
      </c>
      <c r="H6252">
        <v>9</v>
      </c>
      <c r="I6252">
        <v>10</v>
      </c>
      <c r="J6252">
        <v>4</v>
      </c>
      <c r="K6252">
        <v>14.531593782808505</v>
      </c>
      <c r="L6252">
        <v>27.084061562300001</v>
      </c>
    </row>
    <row r="6253" spans="1:12">
      <c r="A6253" s="73">
        <v>43361.458333333336</v>
      </c>
      <c r="B6253">
        <v>5.34</v>
      </c>
      <c r="C6253">
        <v>278</v>
      </c>
      <c r="D6253">
        <v>1.0404</v>
      </c>
      <c r="F6253">
        <v>1.0404</v>
      </c>
      <c r="G6253">
        <v>13</v>
      </c>
      <c r="H6253">
        <v>9</v>
      </c>
      <c r="I6253">
        <v>11</v>
      </c>
      <c r="J6253">
        <v>5</v>
      </c>
      <c r="K6253">
        <v>4.8489482873747329</v>
      </c>
      <c r="L6253">
        <v>79.212572740799999</v>
      </c>
    </row>
    <row r="6254" spans="1:12">
      <c r="A6254" s="73">
        <v>43361.5</v>
      </c>
      <c r="B6254">
        <v>6.45</v>
      </c>
      <c r="C6254">
        <v>300.5</v>
      </c>
      <c r="D6254">
        <v>1.0365</v>
      </c>
      <c r="F6254">
        <v>1.0365</v>
      </c>
      <c r="G6254">
        <v>14</v>
      </c>
      <c r="H6254">
        <v>9</v>
      </c>
      <c r="I6254">
        <v>12</v>
      </c>
      <c r="J6254">
        <v>6</v>
      </c>
      <c r="K6254">
        <v>1.1925355544980309</v>
      </c>
      <c r="L6254">
        <v>139.06519678125002</v>
      </c>
    </row>
    <row r="6255" spans="1:12">
      <c r="A6255" s="73">
        <v>43361.541666666664</v>
      </c>
      <c r="B6255">
        <v>6.46</v>
      </c>
      <c r="C6255">
        <v>280.10000000000002</v>
      </c>
      <c r="D6255">
        <v>1.0347</v>
      </c>
      <c r="F6255">
        <v>1.0347</v>
      </c>
      <c r="G6255">
        <v>13</v>
      </c>
      <c r="H6255">
        <v>9</v>
      </c>
      <c r="I6255">
        <v>13</v>
      </c>
      <c r="J6255">
        <v>6</v>
      </c>
      <c r="K6255">
        <v>1.17079489924689</v>
      </c>
      <c r="L6255">
        <v>139.4703874596</v>
      </c>
    </row>
    <row r="6256" spans="1:12">
      <c r="A6256" s="73">
        <v>43361.583333333336</v>
      </c>
      <c r="B6256">
        <v>7.36</v>
      </c>
      <c r="C6256">
        <v>302.5</v>
      </c>
      <c r="D6256">
        <v>1.0883</v>
      </c>
      <c r="F6256">
        <v>1.0883</v>
      </c>
      <c r="G6256">
        <v>14</v>
      </c>
      <c r="H6256">
        <v>9</v>
      </c>
      <c r="I6256">
        <v>14</v>
      </c>
      <c r="J6256">
        <v>7</v>
      </c>
      <c r="K6256">
        <v>3.3135926644159402E-2</v>
      </c>
      <c r="L6256">
        <v>216.94621450240001</v>
      </c>
    </row>
    <row r="6257" spans="1:12">
      <c r="A6257" s="73">
        <v>43361.625</v>
      </c>
      <c r="B6257">
        <v>5.74</v>
      </c>
      <c r="C6257">
        <v>276</v>
      </c>
      <c r="D6257">
        <v>1.0880000000000001</v>
      </c>
      <c r="F6257">
        <v>1.0880000000000001</v>
      </c>
      <c r="G6257">
        <v>13</v>
      </c>
      <c r="H6257">
        <v>9</v>
      </c>
      <c r="I6257">
        <v>15</v>
      </c>
      <c r="J6257">
        <v>6</v>
      </c>
      <c r="K6257">
        <v>3.2473220773290734</v>
      </c>
      <c r="L6257">
        <v>102.88085785600002</v>
      </c>
    </row>
    <row r="6258" spans="1:12">
      <c r="A6258" s="73">
        <v>43361.666666666664</v>
      </c>
      <c r="B6258">
        <v>5.88</v>
      </c>
      <c r="C6258">
        <v>293.8</v>
      </c>
      <c r="D6258">
        <v>1.0867</v>
      </c>
      <c r="F6258">
        <v>1.0867</v>
      </c>
      <c r="G6258">
        <v>14</v>
      </c>
      <c r="H6258">
        <v>9</v>
      </c>
      <c r="I6258">
        <v>16</v>
      </c>
      <c r="J6258">
        <v>6</v>
      </c>
      <c r="K6258">
        <v>2.7623529038130945</v>
      </c>
      <c r="L6258">
        <v>110.4616814112</v>
      </c>
    </row>
    <row r="6259" spans="1:12">
      <c r="A6259" s="73">
        <v>43361.708333333336</v>
      </c>
      <c r="B6259">
        <v>5.67</v>
      </c>
      <c r="C6259">
        <v>292.8</v>
      </c>
      <c r="D6259">
        <v>1.0859000000000001</v>
      </c>
      <c r="F6259">
        <v>1.0859000000000001</v>
      </c>
      <c r="G6259">
        <v>14</v>
      </c>
      <c r="H6259">
        <v>9</v>
      </c>
      <c r="I6259">
        <v>17</v>
      </c>
      <c r="J6259">
        <v>6</v>
      </c>
      <c r="K6259">
        <v>3.5045066640870646</v>
      </c>
      <c r="L6259">
        <v>98.971240595849991</v>
      </c>
    </row>
    <row r="6260" spans="1:12">
      <c r="A6260" s="73">
        <v>43361.75</v>
      </c>
      <c r="B6260">
        <v>4.99</v>
      </c>
      <c r="C6260">
        <v>304.2</v>
      </c>
      <c r="D6260">
        <v>1.0847</v>
      </c>
      <c r="F6260">
        <v>1.0847</v>
      </c>
      <c r="G6260">
        <v>15</v>
      </c>
      <c r="H6260">
        <v>9</v>
      </c>
      <c r="I6260">
        <v>18</v>
      </c>
      <c r="J6260">
        <v>5</v>
      </c>
      <c r="K6260">
        <v>6.5128712211646818</v>
      </c>
      <c r="L6260">
        <v>67.387800482650007</v>
      </c>
    </row>
    <row r="6261" spans="1:12">
      <c r="A6261" s="73">
        <v>43361.791666666664</v>
      </c>
      <c r="B6261">
        <v>3.38</v>
      </c>
      <c r="C6261">
        <v>290.8</v>
      </c>
      <c r="D6261">
        <v>1.0844</v>
      </c>
      <c r="F6261">
        <v>1.0844</v>
      </c>
      <c r="G6261">
        <v>14</v>
      </c>
      <c r="H6261">
        <v>9</v>
      </c>
      <c r="I6261">
        <v>19</v>
      </c>
      <c r="J6261">
        <v>3</v>
      </c>
      <c r="K6261">
        <v>17.322516716598457</v>
      </c>
      <c r="L6261">
        <v>20.936766718400001</v>
      </c>
    </row>
    <row r="6262" spans="1:12">
      <c r="A6262" s="73">
        <v>43361.833333333336</v>
      </c>
      <c r="B6262">
        <v>4.8899999999999997</v>
      </c>
      <c r="C6262">
        <v>242.2</v>
      </c>
      <c r="D6262">
        <v>1.0831999999999999</v>
      </c>
      <c r="F6262">
        <v>1.0831999999999999</v>
      </c>
      <c r="G6262">
        <v>12</v>
      </c>
      <c r="H6262">
        <v>9</v>
      </c>
      <c r="I6262">
        <v>20</v>
      </c>
      <c r="J6262">
        <v>5</v>
      </c>
      <c r="K6262">
        <v>7.0332777736760992</v>
      </c>
      <c r="L6262">
        <v>63.329379530399983</v>
      </c>
    </row>
    <row r="6263" spans="1:12">
      <c r="A6263" s="73">
        <v>43361.875</v>
      </c>
      <c r="B6263">
        <v>8.0399999999999991</v>
      </c>
      <c r="C6263">
        <v>240.5</v>
      </c>
      <c r="D6263">
        <v>1.0829</v>
      </c>
      <c r="F6263">
        <v>1.0829</v>
      </c>
      <c r="G6263">
        <v>12</v>
      </c>
      <c r="H6263">
        <v>9</v>
      </c>
      <c r="I6263">
        <v>21</v>
      </c>
      <c r="J6263">
        <v>8</v>
      </c>
      <c r="K6263">
        <v>0.24797136956654015</v>
      </c>
      <c r="L6263">
        <v>281.40156233279987</v>
      </c>
    </row>
    <row r="6264" spans="1:12">
      <c r="A6264" s="73">
        <v>43361.916666666664</v>
      </c>
      <c r="B6264">
        <v>8.19</v>
      </c>
      <c r="C6264">
        <v>241.6</v>
      </c>
      <c r="D6264">
        <v>1.0824</v>
      </c>
      <c r="F6264">
        <v>1.0824</v>
      </c>
      <c r="G6264">
        <v>12</v>
      </c>
      <c r="H6264">
        <v>9</v>
      </c>
      <c r="I6264">
        <v>22</v>
      </c>
      <c r="J6264">
        <v>8</v>
      </c>
      <c r="K6264">
        <v>0.41986154079941862</v>
      </c>
      <c r="L6264">
        <v>297.30998377079993</v>
      </c>
    </row>
    <row r="6265" spans="1:12">
      <c r="A6265" s="73">
        <v>43361.958333333336</v>
      </c>
      <c r="B6265">
        <v>8.51</v>
      </c>
      <c r="C6265">
        <v>238.2</v>
      </c>
      <c r="D6265">
        <v>1.0827</v>
      </c>
      <c r="F6265">
        <v>1.0827</v>
      </c>
      <c r="G6265">
        <v>12</v>
      </c>
      <c r="H6265">
        <v>9</v>
      </c>
      <c r="I6265">
        <v>23</v>
      </c>
      <c r="J6265">
        <v>9</v>
      </c>
      <c r="K6265">
        <v>0.93696057276289246</v>
      </c>
      <c r="L6265">
        <v>333.63132585884995</v>
      </c>
    </row>
    <row r="6266" spans="1:12">
      <c r="A6266" s="73">
        <v>43362</v>
      </c>
      <c r="B6266">
        <v>8.58</v>
      </c>
      <c r="C6266">
        <v>240</v>
      </c>
      <c r="D6266">
        <v>1.0822000000000001</v>
      </c>
      <c r="F6266">
        <v>1.0822000000000001</v>
      </c>
      <c r="G6266">
        <v>12</v>
      </c>
      <c r="H6266">
        <v>9</v>
      </c>
      <c r="I6266">
        <v>0</v>
      </c>
      <c r="J6266">
        <v>9</v>
      </c>
      <c r="K6266">
        <v>1.0773759860049028</v>
      </c>
      <c r="L6266">
        <v>341.77429606320004</v>
      </c>
    </row>
    <row r="6267" spans="1:12">
      <c r="A6267" s="73">
        <v>43362.041666666664</v>
      </c>
      <c r="B6267">
        <v>9.11</v>
      </c>
      <c r="C6267">
        <v>241.8</v>
      </c>
      <c r="D6267">
        <v>1.0821000000000001</v>
      </c>
      <c r="F6267">
        <v>1.0821000000000001</v>
      </c>
      <c r="G6267">
        <v>12</v>
      </c>
      <c r="H6267">
        <v>9</v>
      </c>
      <c r="I6267">
        <v>1</v>
      </c>
      <c r="J6267">
        <v>9</v>
      </c>
      <c r="K6267">
        <v>2.4585212576944042</v>
      </c>
      <c r="L6267">
        <v>409.06519767254997</v>
      </c>
    </row>
    <row r="6268" spans="1:12">
      <c r="A6268" s="73">
        <v>43362.083333333336</v>
      </c>
      <c r="B6268">
        <v>8.84</v>
      </c>
      <c r="C6268">
        <v>238.6</v>
      </c>
      <c r="D6268">
        <v>1.0822000000000001</v>
      </c>
      <c r="F6268">
        <v>1.0822000000000001</v>
      </c>
      <c r="G6268">
        <v>12</v>
      </c>
      <c r="H6268">
        <v>9</v>
      </c>
      <c r="I6268">
        <v>2</v>
      </c>
      <c r="J6268">
        <v>9</v>
      </c>
      <c r="K6268">
        <v>1.6847189494752246</v>
      </c>
      <c r="L6268">
        <v>373.7957239744</v>
      </c>
    </row>
    <row r="6269" spans="1:12">
      <c r="A6269" s="73">
        <v>43362.125</v>
      </c>
      <c r="B6269">
        <v>9.14</v>
      </c>
      <c r="C6269">
        <v>239.1</v>
      </c>
      <c r="D6269">
        <v>1.0814999999999999</v>
      </c>
      <c r="F6269">
        <v>1.0814999999999999</v>
      </c>
      <c r="G6269">
        <v>12</v>
      </c>
      <c r="H6269">
        <v>9</v>
      </c>
      <c r="I6269">
        <v>3</v>
      </c>
      <c r="J6269">
        <v>9</v>
      </c>
      <c r="K6269">
        <v>2.5534992919409834</v>
      </c>
      <c r="L6269">
        <v>412.89071371800003</v>
      </c>
    </row>
    <row r="6270" spans="1:12">
      <c r="A6270" s="73">
        <v>43362.166666666664</v>
      </c>
      <c r="B6270">
        <v>6.78</v>
      </c>
      <c r="C6270">
        <v>237.5</v>
      </c>
      <c r="D6270">
        <v>1.081</v>
      </c>
      <c r="F6270">
        <v>1.081</v>
      </c>
      <c r="G6270">
        <v>12</v>
      </c>
      <c r="H6270">
        <v>9</v>
      </c>
      <c r="I6270">
        <v>4</v>
      </c>
      <c r="J6270">
        <v>7</v>
      </c>
      <c r="K6270">
        <v>0.58069393121036317</v>
      </c>
      <c r="L6270">
        <v>168.45533895600002</v>
      </c>
    </row>
    <row r="6271" spans="1:12">
      <c r="A6271" s="73">
        <v>43362.208333333336</v>
      </c>
      <c r="B6271">
        <v>5.85</v>
      </c>
      <c r="C6271">
        <v>236.8</v>
      </c>
      <c r="D6271">
        <v>1.081</v>
      </c>
      <c r="F6271">
        <v>1.081</v>
      </c>
      <c r="G6271">
        <v>12</v>
      </c>
      <c r="H6271">
        <v>9</v>
      </c>
      <c r="I6271">
        <v>5</v>
      </c>
      <c r="J6271">
        <v>6</v>
      </c>
      <c r="K6271">
        <v>2.8629748695665196</v>
      </c>
      <c r="L6271">
        <v>108.20897831249997</v>
      </c>
    </row>
    <row r="6272" spans="1:12">
      <c r="A6272" s="73">
        <v>43362.25</v>
      </c>
      <c r="B6272">
        <v>7.95</v>
      </c>
      <c r="C6272">
        <v>239.9</v>
      </c>
      <c r="D6272">
        <v>1.0806</v>
      </c>
      <c r="F6272">
        <v>1.0806</v>
      </c>
      <c r="G6272">
        <v>12</v>
      </c>
      <c r="H6272">
        <v>9</v>
      </c>
      <c r="I6272">
        <v>6</v>
      </c>
      <c r="J6272">
        <v>8</v>
      </c>
      <c r="K6272">
        <v>0.16643726682681417</v>
      </c>
      <c r="L6272">
        <v>271.47907046250003</v>
      </c>
    </row>
    <row r="6273" spans="1:12">
      <c r="A6273" s="73">
        <v>43362.291666666664</v>
      </c>
      <c r="B6273">
        <v>8.76</v>
      </c>
      <c r="C6273">
        <v>239.6</v>
      </c>
      <c r="D6273">
        <v>1.0815999999999999</v>
      </c>
      <c r="F6273">
        <v>1.0815999999999999</v>
      </c>
      <c r="G6273">
        <v>12</v>
      </c>
      <c r="H6273">
        <v>9</v>
      </c>
      <c r="I6273">
        <v>7</v>
      </c>
      <c r="J6273">
        <v>9</v>
      </c>
      <c r="K6273">
        <v>1.4834441914843561</v>
      </c>
      <c r="L6273">
        <v>363.53732014079992</v>
      </c>
    </row>
    <row r="6274" spans="1:12">
      <c r="A6274" s="73">
        <v>43362.333333333336</v>
      </c>
      <c r="B6274">
        <v>5.97</v>
      </c>
      <c r="C6274">
        <v>228.3</v>
      </c>
      <c r="D6274">
        <v>1.0831999999999999</v>
      </c>
      <c r="F6274">
        <v>1.0831999999999999</v>
      </c>
      <c r="G6274">
        <v>11</v>
      </c>
      <c r="H6274">
        <v>9</v>
      </c>
      <c r="I6274">
        <v>8</v>
      </c>
      <c r="J6274">
        <v>6</v>
      </c>
      <c r="K6274">
        <v>2.4712870065528216</v>
      </c>
      <c r="L6274">
        <v>115.23957529679998</v>
      </c>
    </row>
    <row r="6275" spans="1:12">
      <c r="A6275" s="73">
        <v>43362.375</v>
      </c>
      <c r="B6275">
        <v>6.8</v>
      </c>
      <c r="C6275">
        <v>230.8</v>
      </c>
      <c r="D6275">
        <v>1.0845</v>
      </c>
      <c r="F6275">
        <v>1.0845</v>
      </c>
      <c r="G6275">
        <v>11</v>
      </c>
      <c r="H6275">
        <v>9</v>
      </c>
      <c r="I6275">
        <v>9</v>
      </c>
      <c r="J6275">
        <v>7</v>
      </c>
      <c r="K6275">
        <v>0.55061262070808092</v>
      </c>
      <c r="L6275">
        <v>170.50075199999998</v>
      </c>
    </row>
    <row r="6276" spans="1:12">
      <c r="A6276" s="73">
        <v>43362.416666666664</v>
      </c>
      <c r="B6276">
        <v>8.76</v>
      </c>
      <c r="C6276">
        <v>235.2</v>
      </c>
      <c r="D6276">
        <v>1.0853999999999999</v>
      </c>
      <c r="F6276">
        <v>1.0853999999999999</v>
      </c>
      <c r="G6276">
        <v>11</v>
      </c>
      <c r="H6276">
        <v>9</v>
      </c>
      <c r="I6276">
        <v>10</v>
      </c>
      <c r="J6276">
        <v>9</v>
      </c>
      <c r="K6276">
        <v>1.4834441914843561</v>
      </c>
      <c r="L6276">
        <v>364.81454075519997</v>
      </c>
    </row>
    <row r="6277" spans="1:12">
      <c r="A6277" s="73">
        <v>43362.458333333336</v>
      </c>
      <c r="B6277">
        <v>8.84</v>
      </c>
      <c r="C6277">
        <v>240.2</v>
      </c>
      <c r="D6277">
        <v>1.0859000000000001</v>
      </c>
      <c r="F6277">
        <v>1.0859000000000001</v>
      </c>
      <c r="G6277">
        <v>12</v>
      </c>
      <c r="H6277">
        <v>9</v>
      </c>
      <c r="I6277">
        <v>11</v>
      </c>
      <c r="J6277">
        <v>9</v>
      </c>
      <c r="K6277">
        <v>1.6847189494752246</v>
      </c>
      <c r="L6277">
        <v>375.07371711680003</v>
      </c>
    </row>
    <row r="6278" spans="1:12">
      <c r="A6278" s="73">
        <v>43362.5</v>
      </c>
      <c r="B6278">
        <v>8.98</v>
      </c>
      <c r="C6278">
        <v>242.1</v>
      </c>
      <c r="D6278">
        <v>1.0855999999999999</v>
      </c>
      <c r="F6278">
        <v>1.0855999999999999</v>
      </c>
      <c r="G6278">
        <v>12</v>
      </c>
      <c r="H6278">
        <v>9</v>
      </c>
      <c r="I6278">
        <v>12</v>
      </c>
      <c r="J6278">
        <v>9</v>
      </c>
      <c r="K6278">
        <v>2.0677497759592458</v>
      </c>
      <c r="L6278">
        <v>393.06904989760005</v>
      </c>
    </row>
    <row r="6279" spans="1:12">
      <c r="A6279" s="73">
        <v>43362.541666666664</v>
      </c>
      <c r="B6279">
        <v>8.9499999999999993</v>
      </c>
      <c r="C6279">
        <v>244.1</v>
      </c>
      <c r="D6279">
        <v>1.0851</v>
      </c>
      <c r="F6279">
        <v>1.0851</v>
      </c>
      <c r="G6279">
        <v>12</v>
      </c>
      <c r="H6279">
        <v>9</v>
      </c>
      <c r="I6279">
        <v>13</v>
      </c>
      <c r="J6279">
        <v>9</v>
      </c>
      <c r="K6279">
        <v>1.9823717417126672</v>
      </c>
      <c r="L6279">
        <v>388.9635218062499</v>
      </c>
    </row>
    <row r="6280" spans="1:12">
      <c r="A6280" s="73">
        <v>43362.583333333336</v>
      </c>
      <c r="B6280">
        <v>8.68</v>
      </c>
      <c r="C6280">
        <v>250.1</v>
      </c>
      <c r="D6280">
        <v>1.0845</v>
      </c>
      <c r="F6280">
        <v>1.0845</v>
      </c>
      <c r="G6280">
        <v>12</v>
      </c>
      <c r="H6280">
        <v>9</v>
      </c>
      <c r="I6280">
        <v>14</v>
      </c>
      <c r="J6280">
        <v>9</v>
      </c>
      <c r="K6280">
        <v>1.2949694334934876</v>
      </c>
      <c r="L6280">
        <v>354.61633435199997</v>
      </c>
    </row>
    <row r="6281" spans="1:12">
      <c r="A6281" s="73">
        <v>43362.625</v>
      </c>
      <c r="B6281">
        <v>8.23</v>
      </c>
      <c r="C6281">
        <v>265.89999999999998</v>
      </c>
      <c r="D6281">
        <v>1.0837000000000001</v>
      </c>
      <c r="F6281">
        <v>1.0837000000000001</v>
      </c>
      <c r="G6281">
        <v>13</v>
      </c>
      <c r="H6281">
        <v>9</v>
      </c>
      <c r="I6281">
        <v>15</v>
      </c>
      <c r="J6281">
        <v>8</v>
      </c>
      <c r="K6281">
        <v>0.47329891979485406</v>
      </c>
      <c r="L6281">
        <v>302.04982144895013</v>
      </c>
    </row>
    <row r="6282" spans="1:12">
      <c r="A6282" s="73">
        <v>43362.666666666664</v>
      </c>
      <c r="B6282">
        <v>6.64</v>
      </c>
      <c r="C6282">
        <v>253.2</v>
      </c>
      <c r="D6282">
        <v>1.0827</v>
      </c>
      <c r="F6282">
        <v>1.0827</v>
      </c>
      <c r="G6282">
        <v>12</v>
      </c>
      <c r="H6282">
        <v>9</v>
      </c>
      <c r="I6282">
        <v>16</v>
      </c>
      <c r="J6282">
        <v>7</v>
      </c>
      <c r="K6282">
        <v>0.8136631047263444</v>
      </c>
      <c r="L6282">
        <v>158.48288893439999</v>
      </c>
    </row>
    <row r="6283" spans="1:12">
      <c r="A6283" s="73">
        <v>43362.708333333336</v>
      </c>
      <c r="B6283">
        <v>7.1</v>
      </c>
      <c r="C6283">
        <v>242.3</v>
      </c>
      <c r="D6283">
        <v>1.0815999999999999</v>
      </c>
      <c r="F6283">
        <v>1.0815999999999999</v>
      </c>
      <c r="G6283">
        <v>12</v>
      </c>
      <c r="H6283">
        <v>9</v>
      </c>
      <c r="I6283">
        <v>17</v>
      </c>
      <c r="J6283">
        <v>7</v>
      </c>
      <c r="K6283">
        <v>0.1953929631738375</v>
      </c>
      <c r="L6283">
        <v>193.55826879999995</v>
      </c>
    </row>
    <row r="6284" spans="1:12">
      <c r="A6284" s="73">
        <v>43362.75</v>
      </c>
      <c r="B6284">
        <v>7.3</v>
      </c>
      <c r="C6284">
        <v>232.4</v>
      </c>
      <c r="D6284">
        <v>1.08</v>
      </c>
      <c r="F6284">
        <v>1.08</v>
      </c>
      <c r="G6284">
        <v>11</v>
      </c>
      <c r="H6284">
        <v>9</v>
      </c>
      <c r="I6284">
        <v>18</v>
      </c>
      <c r="J6284">
        <v>7</v>
      </c>
      <c r="K6284">
        <v>5.8579858151008295E-2</v>
      </c>
      <c r="L6284">
        <v>210.06918000000002</v>
      </c>
    </row>
    <row r="6285" spans="1:12">
      <c r="A6285" s="73">
        <v>43362.791666666664</v>
      </c>
      <c r="B6285">
        <v>9.08</v>
      </c>
      <c r="C6285">
        <v>219.7</v>
      </c>
      <c r="D6285">
        <v>1.0789</v>
      </c>
      <c r="F6285">
        <v>1.0789</v>
      </c>
      <c r="G6285">
        <v>11</v>
      </c>
      <c r="H6285">
        <v>9</v>
      </c>
      <c r="I6285">
        <v>19</v>
      </c>
      <c r="J6285">
        <v>9</v>
      </c>
      <c r="K6285">
        <v>2.3653432234478307</v>
      </c>
      <c r="L6285">
        <v>403.83945115840004</v>
      </c>
    </row>
    <row r="6286" spans="1:12">
      <c r="A6286" s="73">
        <v>43362.833333333336</v>
      </c>
      <c r="B6286">
        <v>9.02</v>
      </c>
      <c r="C6286">
        <v>224.4</v>
      </c>
      <c r="D6286">
        <v>1.0789</v>
      </c>
      <c r="F6286">
        <v>1.0789</v>
      </c>
      <c r="G6286">
        <v>11</v>
      </c>
      <c r="H6286">
        <v>9</v>
      </c>
      <c r="I6286">
        <v>20</v>
      </c>
      <c r="J6286">
        <v>9</v>
      </c>
      <c r="K6286">
        <v>2.1843871549546776</v>
      </c>
      <c r="L6286">
        <v>395.88660737559991</v>
      </c>
    </row>
    <row r="6287" spans="1:12">
      <c r="A6287" s="73">
        <v>43362.875</v>
      </c>
      <c r="B6287">
        <v>8.0299999999999994</v>
      </c>
      <c r="C6287">
        <v>221.9</v>
      </c>
      <c r="D6287">
        <v>1.0783</v>
      </c>
      <c r="F6287">
        <v>1.0783</v>
      </c>
      <c r="G6287">
        <v>11</v>
      </c>
      <c r="H6287">
        <v>9</v>
      </c>
      <c r="I6287">
        <v>21</v>
      </c>
      <c r="J6287">
        <v>8</v>
      </c>
      <c r="K6287">
        <v>0.23811202481768182</v>
      </c>
      <c r="L6287">
        <v>279.16196419704994</v>
      </c>
    </row>
    <row r="6288" spans="1:12">
      <c r="A6288" s="73">
        <v>43362.916666666664</v>
      </c>
      <c r="B6288">
        <v>8.2200000000000006</v>
      </c>
      <c r="C6288">
        <v>219.1</v>
      </c>
      <c r="D6288">
        <v>1.0774999999999999</v>
      </c>
      <c r="F6288">
        <v>1.0774999999999999</v>
      </c>
      <c r="G6288">
        <v>11</v>
      </c>
      <c r="H6288">
        <v>9</v>
      </c>
      <c r="I6288">
        <v>22</v>
      </c>
      <c r="J6288">
        <v>8</v>
      </c>
      <c r="K6288">
        <v>0.45963957504599579</v>
      </c>
      <c r="L6288">
        <v>299.22834861000001</v>
      </c>
    </row>
    <row r="6289" spans="1:12">
      <c r="A6289" s="73">
        <v>43362.958333333336</v>
      </c>
      <c r="B6289">
        <v>9.2100000000000009</v>
      </c>
      <c r="C6289">
        <v>214.7</v>
      </c>
      <c r="D6289">
        <v>1.0767</v>
      </c>
      <c r="F6289">
        <v>1.0767</v>
      </c>
      <c r="G6289">
        <v>11</v>
      </c>
      <c r="H6289">
        <v>9</v>
      </c>
      <c r="I6289">
        <v>23</v>
      </c>
      <c r="J6289">
        <v>9</v>
      </c>
      <c r="K6289">
        <v>2.7821147051829942</v>
      </c>
      <c r="L6289">
        <v>420.57514950435012</v>
      </c>
    </row>
    <row r="6290" spans="1:12">
      <c r="A6290" s="73">
        <v>43363</v>
      </c>
      <c r="B6290">
        <v>10.4</v>
      </c>
      <c r="C6290">
        <v>215.5</v>
      </c>
      <c r="D6290">
        <v>1.0760000000000001</v>
      </c>
      <c r="F6290">
        <v>1.0760000000000001</v>
      </c>
      <c r="G6290">
        <v>11</v>
      </c>
      <c r="H6290">
        <v>9</v>
      </c>
      <c r="I6290">
        <v>0</v>
      </c>
      <c r="J6290">
        <v>10</v>
      </c>
      <c r="K6290">
        <v>8.1679767302971609</v>
      </c>
      <c r="L6290">
        <v>605.1768320000001</v>
      </c>
    </row>
    <row r="6291" spans="1:12">
      <c r="A6291" s="73">
        <v>43363.041666666664</v>
      </c>
      <c r="B6291">
        <v>9.57</v>
      </c>
      <c r="C6291">
        <v>213.6</v>
      </c>
      <c r="D6291">
        <v>1.0747</v>
      </c>
      <c r="F6291">
        <v>1.0747</v>
      </c>
      <c r="G6291">
        <v>10</v>
      </c>
      <c r="H6291">
        <v>9</v>
      </c>
      <c r="I6291">
        <v>1</v>
      </c>
      <c r="J6291">
        <v>10</v>
      </c>
      <c r="K6291">
        <v>4.1126511161419002</v>
      </c>
      <c r="L6291">
        <v>470.96980736355005</v>
      </c>
    </row>
    <row r="6292" spans="1:12">
      <c r="A6292" s="73">
        <v>43363.083333333336</v>
      </c>
      <c r="B6292">
        <v>9.9600000000000009</v>
      </c>
      <c r="C6292">
        <v>209.7</v>
      </c>
      <c r="D6292">
        <v>1.0739000000000001</v>
      </c>
      <c r="F6292">
        <v>1.0739000000000001</v>
      </c>
      <c r="G6292">
        <v>10</v>
      </c>
      <c r="H6292">
        <v>9</v>
      </c>
      <c r="I6292">
        <v>2</v>
      </c>
      <c r="J6292">
        <v>10</v>
      </c>
      <c r="K6292">
        <v>5.8465655613473873</v>
      </c>
      <c r="L6292">
        <v>530.5323392352002</v>
      </c>
    </row>
    <row r="6293" spans="1:12">
      <c r="A6293" s="73">
        <v>43363.125</v>
      </c>
      <c r="B6293">
        <v>10.42</v>
      </c>
      <c r="C6293">
        <v>225.2</v>
      </c>
      <c r="D6293">
        <v>1.0739000000000001</v>
      </c>
      <c r="F6293">
        <v>1.0739000000000001</v>
      </c>
      <c r="G6293">
        <v>11</v>
      </c>
      <c r="H6293">
        <v>9</v>
      </c>
      <c r="I6293">
        <v>3</v>
      </c>
      <c r="J6293">
        <v>10</v>
      </c>
      <c r="K6293">
        <v>8.2826954197948766</v>
      </c>
      <c r="L6293">
        <v>607.48702095160002</v>
      </c>
    </row>
    <row r="6294" spans="1:12">
      <c r="A6294" s="73">
        <v>43363.166666666664</v>
      </c>
      <c r="B6294">
        <v>9.5500000000000007</v>
      </c>
      <c r="C6294">
        <v>236.8</v>
      </c>
      <c r="D6294">
        <v>1.0740000000000001</v>
      </c>
      <c r="F6294">
        <v>1.0740000000000001</v>
      </c>
      <c r="G6294">
        <v>12</v>
      </c>
      <c r="H6294">
        <v>9</v>
      </c>
      <c r="I6294">
        <v>4</v>
      </c>
      <c r="J6294">
        <v>10</v>
      </c>
      <c r="K6294">
        <v>4.0319324266441852</v>
      </c>
      <c r="L6294">
        <v>467.71834087500014</v>
      </c>
    </row>
    <row r="6295" spans="1:12">
      <c r="A6295" s="73">
        <v>43363.208333333336</v>
      </c>
      <c r="B6295">
        <v>9.69</v>
      </c>
      <c r="C6295">
        <v>244.6</v>
      </c>
      <c r="D6295">
        <v>1.0742</v>
      </c>
      <c r="F6295">
        <v>1.0742</v>
      </c>
      <c r="G6295">
        <v>12</v>
      </c>
      <c r="H6295">
        <v>9</v>
      </c>
      <c r="I6295">
        <v>5</v>
      </c>
      <c r="J6295">
        <v>10</v>
      </c>
      <c r="K6295">
        <v>4.6137632531281998</v>
      </c>
      <c r="L6295">
        <v>488.68215855389997</v>
      </c>
    </row>
    <row r="6296" spans="1:12">
      <c r="A6296" s="73">
        <v>43363.25</v>
      </c>
      <c r="B6296">
        <v>11.33</v>
      </c>
      <c r="C6296">
        <v>246.4</v>
      </c>
      <c r="D6296">
        <v>1.0745</v>
      </c>
      <c r="F6296">
        <v>1.0745</v>
      </c>
      <c r="G6296">
        <v>12</v>
      </c>
      <c r="H6296">
        <v>9</v>
      </c>
      <c r="I6296">
        <v>6</v>
      </c>
      <c r="J6296">
        <v>11</v>
      </c>
      <c r="K6296">
        <v>14.348695791941005</v>
      </c>
      <c r="L6296">
        <v>781.38694997824996</v>
      </c>
    </row>
    <row r="6297" spans="1:12">
      <c r="A6297" s="73">
        <v>43363.291666666664</v>
      </c>
      <c r="B6297">
        <v>13.32</v>
      </c>
      <c r="C6297">
        <v>255.5</v>
      </c>
      <c r="D6297">
        <v>1.0754999999999999</v>
      </c>
      <c r="F6297">
        <v>1.0754999999999999</v>
      </c>
      <c r="G6297">
        <v>12</v>
      </c>
      <c r="H6297">
        <v>9</v>
      </c>
      <c r="I6297">
        <v>7</v>
      </c>
      <c r="J6297">
        <v>13</v>
      </c>
      <c r="K6297">
        <v>33.384905396963859</v>
      </c>
      <c r="L6297">
        <v>1270.846489392</v>
      </c>
    </row>
    <row r="6298" spans="1:12">
      <c r="A6298" s="73">
        <v>43363.333333333336</v>
      </c>
      <c r="B6298">
        <v>15.09</v>
      </c>
      <c r="C6298">
        <v>255.7</v>
      </c>
      <c r="D6298">
        <v>1.0764</v>
      </c>
      <c r="F6298">
        <v>1.0764</v>
      </c>
      <c r="G6298">
        <v>12</v>
      </c>
      <c r="H6298">
        <v>9</v>
      </c>
      <c r="I6298">
        <v>8</v>
      </c>
      <c r="J6298">
        <v>15</v>
      </c>
      <c r="K6298">
        <v>56.971809417511814</v>
      </c>
      <c r="L6298">
        <v>1849.3172162477999</v>
      </c>
    </row>
    <row r="6299" spans="1:12">
      <c r="A6299" s="73">
        <v>43363.375</v>
      </c>
      <c r="B6299">
        <v>13.82</v>
      </c>
      <c r="C6299">
        <v>251.4</v>
      </c>
      <c r="D6299">
        <v>1.0771999999999999</v>
      </c>
      <c r="F6299">
        <v>1.0771999999999999</v>
      </c>
      <c r="G6299">
        <v>12</v>
      </c>
      <c r="H6299">
        <v>9</v>
      </c>
      <c r="I6299">
        <v>9</v>
      </c>
      <c r="J6299">
        <v>14</v>
      </c>
      <c r="K6299">
        <v>39.412872634406789</v>
      </c>
      <c r="L6299">
        <v>1421.6427617647998</v>
      </c>
    </row>
    <row r="6300" spans="1:12">
      <c r="A6300" s="73">
        <v>43363.416666666664</v>
      </c>
      <c r="B6300">
        <v>14.75</v>
      </c>
      <c r="C6300">
        <v>252.4</v>
      </c>
      <c r="D6300">
        <v>1.0777000000000001</v>
      </c>
      <c r="F6300">
        <v>1.0777000000000001</v>
      </c>
      <c r="G6300">
        <v>12</v>
      </c>
      <c r="H6300">
        <v>9</v>
      </c>
      <c r="I6300">
        <v>10</v>
      </c>
      <c r="J6300">
        <v>15</v>
      </c>
      <c r="K6300">
        <v>51.954791696050627</v>
      </c>
      <c r="L6300">
        <v>1729.1949085937501</v>
      </c>
    </row>
    <row r="6301" spans="1:12">
      <c r="A6301" s="73">
        <v>43363.458333333336</v>
      </c>
      <c r="B6301">
        <v>15.51</v>
      </c>
      <c r="C6301">
        <v>255.1</v>
      </c>
      <c r="D6301">
        <v>1.0778000000000001</v>
      </c>
      <c r="F6301">
        <v>1.0778000000000001</v>
      </c>
      <c r="G6301">
        <v>12</v>
      </c>
      <c r="H6301">
        <v>9</v>
      </c>
      <c r="I6301">
        <v>11</v>
      </c>
      <c r="J6301">
        <v>16</v>
      </c>
      <c r="K6301">
        <v>63.488501896963875</v>
      </c>
      <c r="L6301">
        <v>2010.6828656739001</v>
      </c>
    </row>
    <row r="6302" spans="1:12">
      <c r="A6302" s="73">
        <v>43363.5</v>
      </c>
      <c r="B6302">
        <v>15.7</v>
      </c>
      <c r="C6302">
        <v>251.9</v>
      </c>
      <c r="D6302">
        <v>1.0774999999999999</v>
      </c>
      <c r="F6302">
        <v>1.0774999999999999</v>
      </c>
      <c r="G6302">
        <v>12</v>
      </c>
      <c r="H6302">
        <v>9</v>
      </c>
      <c r="I6302">
        <v>12</v>
      </c>
      <c r="J6302">
        <v>16</v>
      </c>
      <c r="K6302">
        <v>66.552429447192182</v>
      </c>
      <c r="L6302">
        <v>2084.9048537499998</v>
      </c>
    </row>
    <row r="6303" spans="1:12">
      <c r="A6303" s="73">
        <v>43363.541666666664</v>
      </c>
      <c r="B6303">
        <v>16.86</v>
      </c>
      <c r="C6303">
        <v>247.6</v>
      </c>
      <c r="D6303">
        <v>1.0771999999999999</v>
      </c>
      <c r="F6303">
        <v>1.0771999999999999</v>
      </c>
      <c r="G6303">
        <v>12</v>
      </c>
      <c r="H6303">
        <v>9</v>
      </c>
      <c r="I6303">
        <v>13</v>
      </c>
      <c r="J6303">
        <v>17</v>
      </c>
      <c r="K6303">
        <v>86.824513438059768</v>
      </c>
      <c r="L6303">
        <v>2581.3034386415998</v>
      </c>
    </row>
    <row r="6304" spans="1:12">
      <c r="A6304" s="73">
        <v>43363.583333333336</v>
      </c>
      <c r="B6304">
        <v>17.54</v>
      </c>
      <c r="C6304">
        <v>248.7</v>
      </c>
      <c r="D6304">
        <v>1.0768</v>
      </c>
      <c r="F6304">
        <v>1.0768</v>
      </c>
      <c r="G6304">
        <v>12</v>
      </c>
      <c r="H6304">
        <v>9</v>
      </c>
      <c r="I6304">
        <v>14</v>
      </c>
      <c r="J6304">
        <v>18</v>
      </c>
      <c r="K6304">
        <v>99.959348880982148</v>
      </c>
      <c r="L6304">
        <v>2905.3189600575993</v>
      </c>
    </row>
    <row r="6305" spans="1:12">
      <c r="A6305" s="73">
        <v>43363.625</v>
      </c>
      <c r="B6305">
        <v>18.14</v>
      </c>
      <c r="C6305">
        <v>248.7</v>
      </c>
      <c r="D6305">
        <v>1.0764</v>
      </c>
      <c r="F6305">
        <v>1.0764</v>
      </c>
      <c r="G6305">
        <v>12</v>
      </c>
      <c r="H6305">
        <v>9</v>
      </c>
      <c r="I6305">
        <v>15</v>
      </c>
      <c r="J6305">
        <v>18</v>
      </c>
      <c r="K6305">
        <v>112.31690956591369</v>
      </c>
      <c r="L6305">
        <v>3212.5917637008001</v>
      </c>
    </row>
    <row r="6306" spans="1:12">
      <c r="A6306" s="73">
        <v>43363.666666666664</v>
      </c>
      <c r="B6306">
        <v>17.489999999999998</v>
      </c>
      <c r="C6306">
        <v>253.9</v>
      </c>
      <c r="D6306">
        <v>1.0758000000000001</v>
      </c>
      <c r="F6306">
        <v>1.0758000000000001</v>
      </c>
      <c r="G6306">
        <v>12</v>
      </c>
      <c r="H6306">
        <v>9</v>
      </c>
      <c r="I6306">
        <v>16</v>
      </c>
      <c r="J6306">
        <v>17</v>
      </c>
      <c r="K6306">
        <v>98.962052157237835</v>
      </c>
      <c r="L6306">
        <v>2877.8686796870998</v>
      </c>
    </row>
    <row r="6307" spans="1:12">
      <c r="A6307" s="73">
        <v>43363.708333333336</v>
      </c>
      <c r="B6307">
        <v>17.77</v>
      </c>
      <c r="C6307">
        <v>254.4</v>
      </c>
      <c r="D6307">
        <v>1.0751999999999999</v>
      </c>
      <c r="F6307">
        <v>1.0751999999999999</v>
      </c>
      <c r="G6307">
        <v>12</v>
      </c>
      <c r="H6307">
        <v>9</v>
      </c>
      <c r="I6307">
        <v>17</v>
      </c>
      <c r="J6307">
        <v>18</v>
      </c>
      <c r="K6307">
        <v>104.6113138102059</v>
      </c>
      <c r="L6307">
        <v>3016.6265111807998</v>
      </c>
    </row>
    <row r="6308" spans="1:12">
      <c r="A6308" s="73">
        <v>43363.75</v>
      </c>
      <c r="B6308">
        <v>15.22</v>
      </c>
      <c r="C6308">
        <v>260.5</v>
      </c>
      <c r="D6308">
        <v>1.0744</v>
      </c>
      <c r="F6308">
        <v>1.0744</v>
      </c>
      <c r="G6308">
        <v>13</v>
      </c>
      <c r="H6308">
        <v>9</v>
      </c>
      <c r="I6308">
        <v>18</v>
      </c>
      <c r="J6308">
        <v>15</v>
      </c>
      <c r="K6308">
        <v>58.951180899246992</v>
      </c>
      <c r="L6308">
        <v>1893.9999417056001</v>
      </c>
    </row>
    <row r="6309" spans="1:12">
      <c r="A6309" s="73">
        <v>43363.791666666664</v>
      </c>
      <c r="B6309">
        <v>14.41</v>
      </c>
      <c r="C6309">
        <v>260</v>
      </c>
      <c r="D6309">
        <v>1.0743</v>
      </c>
      <c r="F6309">
        <v>1.0743</v>
      </c>
      <c r="G6309">
        <v>13</v>
      </c>
      <c r="H6309">
        <v>9</v>
      </c>
      <c r="I6309">
        <v>19</v>
      </c>
      <c r="J6309">
        <v>14</v>
      </c>
      <c r="K6309">
        <v>47.168973974589441</v>
      </c>
      <c r="L6309">
        <v>1607.2651293451499</v>
      </c>
    </row>
    <row r="6310" spans="1:12">
      <c r="A6310" s="73">
        <v>43363.833333333336</v>
      </c>
      <c r="B6310">
        <v>11.87</v>
      </c>
      <c r="C6310">
        <v>245.5</v>
      </c>
      <c r="D6310">
        <v>1.0739000000000001</v>
      </c>
      <c r="F6310">
        <v>1.0739000000000001</v>
      </c>
      <c r="G6310">
        <v>12</v>
      </c>
      <c r="H6310">
        <v>9</v>
      </c>
      <c r="I6310">
        <v>20</v>
      </c>
      <c r="J6310">
        <v>12</v>
      </c>
      <c r="K6310">
        <v>18.731300408379358</v>
      </c>
      <c r="L6310">
        <v>898.01998870084992</v>
      </c>
    </row>
    <row r="6311" spans="1:12">
      <c r="A6311" s="73">
        <v>43363.875</v>
      </c>
      <c r="B6311">
        <v>12.25</v>
      </c>
      <c r="C6311">
        <v>237.5</v>
      </c>
      <c r="D6311">
        <v>1.0730999999999999</v>
      </c>
      <c r="F6311">
        <v>1.0730999999999999</v>
      </c>
      <c r="G6311">
        <v>12</v>
      </c>
      <c r="H6311">
        <v>9</v>
      </c>
      <c r="I6311">
        <v>21</v>
      </c>
      <c r="J6311">
        <v>12</v>
      </c>
      <c r="K6311">
        <v>22.164955508835991</v>
      </c>
      <c r="L6311">
        <v>986.3214210937499</v>
      </c>
    </row>
    <row r="6312" spans="1:12">
      <c r="A6312" s="73">
        <v>43363.916666666664</v>
      </c>
      <c r="B6312">
        <v>13.62</v>
      </c>
      <c r="C6312">
        <v>237.8</v>
      </c>
      <c r="D6312">
        <v>1.0721000000000001</v>
      </c>
      <c r="F6312">
        <v>1.0721000000000001</v>
      </c>
      <c r="G6312">
        <v>12</v>
      </c>
      <c r="H6312">
        <v>9</v>
      </c>
      <c r="I6312">
        <v>22</v>
      </c>
      <c r="J6312">
        <v>14</v>
      </c>
      <c r="K6312">
        <v>36.941685739429602</v>
      </c>
      <c r="L6312">
        <v>1354.3678099043998</v>
      </c>
    </row>
    <row r="6313" spans="1:12">
      <c r="A6313" s="73">
        <v>43363.958333333336</v>
      </c>
      <c r="B6313">
        <v>14.32</v>
      </c>
      <c r="C6313">
        <v>241.4</v>
      </c>
      <c r="D6313">
        <v>1.0707</v>
      </c>
      <c r="F6313">
        <v>1.0707</v>
      </c>
      <c r="G6313">
        <v>12</v>
      </c>
      <c r="H6313">
        <v>9</v>
      </c>
      <c r="I6313">
        <v>23</v>
      </c>
      <c r="J6313">
        <v>14</v>
      </c>
      <c r="K6313">
        <v>45.940839871849718</v>
      </c>
      <c r="L6313">
        <v>1572.0518316288001</v>
      </c>
    </row>
    <row r="6314" spans="1:12">
      <c r="A6314" s="73">
        <v>43364</v>
      </c>
      <c r="B6314">
        <v>13.95</v>
      </c>
      <c r="C6314">
        <v>238.5</v>
      </c>
      <c r="D6314">
        <v>1.0698000000000001</v>
      </c>
      <c r="F6314">
        <v>1.0698000000000001</v>
      </c>
      <c r="G6314">
        <v>12</v>
      </c>
      <c r="H6314">
        <v>9</v>
      </c>
      <c r="I6314">
        <v>0</v>
      </c>
      <c r="J6314">
        <v>14</v>
      </c>
      <c r="K6314">
        <v>41.062044116141934</v>
      </c>
      <c r="L6314">
        <v>1452.0956376374997</v>
      </c>
    </row>
    <row r="6315" spans="1:12">
      <c r="A6315" s="73">
        <v>43364.041666666664</v>
      </c>
      <c r="B6315">
        <v>15.44</v>
      </c>
      <c r="C6315">
        <v>232.5</v>
      </c>
      <c r="D6315">
        <v>1.0688</v>
      </c>
      <c r="F6315">
        <v>1.0688</v>
      </c>
      <c r="G6315">
        <v>11</v>
      </c>
      <c r="H6315">
        <v>9</v>
      </c>
      <c r="I6315">
        <v>1</v>
      </c>
      <c r="J6315">
        <v>15</v>
      </c>
      <c r="K6315">
        <v>62.377886483721859</v>
      </c>
      <c r="L6315">
        <v>1967.0180151295997</v>
      </c>
    </row>
    <row r="6316" spans="1:12">
      <c r="A6316" s="73">
        <v>43364.083333333336</v>
      </c>
      <c r="B6316">
        <v>15.38</v>
      </c>
      <c r="C6316">
        <v>241</v>
      </c>
      <c r="D6316">
        <v>1.0686</v>
      </c>
      <c r="F6316">
        <v>1.0686</v>
      </c>
      <c r="G6316">
        <v>12</v>
      </c>
      <c r="H6316">
        <v>9</v>
      </c>
      <c r="I6316">
        <v>2</v>
      </c>
      <c r="J6316">
        <v>15</v>
      </c>
      <c r="K6316">
        <v>61.43373041522873</v>
      </c>
      <c r="L6316">
        <v>1943.8116495096003</v>
      </c>
    </row>
    <row r="6317" spans="1:12">
      <c r="A6317" s="73">
        <v>43364.125</v>
      </c>
      <c r="B6317">
        <v>13.4</v>
      </c>
      <c r="C6317">
        <v>250.9</v>
      </c>
      <c r="D6317">
        <v>1.0682</v>
      </c>
      <c r="F6317">
        <v>1.0682</v>
      </c>
      <c r="G6317">
        <v>12</v>
      </c>
      <c r="H6317">
        <v>9</v>
      </c>
      <c r="I6317">
        <v>3</v>
      </c>
      <c r="J6317">
        <v>13</v>
      </c>
      <c r="K6317">
        <v>34.31578015495473</v>
      </c>
      <c r="L6317">
        <v>1285.1001464000001</v>
      </c>
    </row>
    <row r="6318" spans="1:12">
      <c r="A6318" s="73">
        <v>43364.166666666664</v>
      </c>
      <c r="B6318">
        <v>11.81</v>
      </c>
      <c r="C6318">
        <v>251.8</v>
      </c>
      <c r="D6318">
        <v>1.0674999999999999</v>
      </c>
      <c r="F6318">
        <v>1.0674999999999999</v>
      </c>
      <c r="G6318">
        <v>12</v>
      </c>
      <c r="H6318">
        <v>9</v>
      </c>
      <c r="I6318">
        <v>4</v>
      </c>
      <c r="J6318">
        <v>12</v>
      </c>
      <c r="K6318">
        <v>18.215544339886218</v>
      </c>
      <c r="L6318">
        <v>879.19980050875006</v>
      </c>
    </row>
    <row r="6319" spans="1:12">
      <c r="A6319" s="73">
        <v>43364.208333333336</v>
      </c>
      <c r="B6319">
        <v>15.51</v>
      </c>
      <c r="C6319">
        <v>251.9</v>
      </c>
      <c r="D6319">
        <v>1.0665</v>
      </c>
      <c r="F6319">
        <v>1.0665</v>
      </c>
      <c r="G6319">
        <v>12</v>
      </c>
      <c r="H6319">
        <v>9</v>
      </c>
      <c r="I6319">
        <v>5</v>
      </c>
      <c r="J6319">
        <v>16</v>
      </c>
      <c r="K6319">
        <v>63.488501896963875</v>
      </c>
      <c r="L6319">
        <v>1989.6022232707498</v>
      </c>
    </row>
    <row r="6320" spans="1:12">
      <c r="A6320" s="73">
        <v>43364.25</v>
      </c>
      <c r="B6320">
        <v>16.39</v>
      </c>
      <c r="C6320">
        <v>255.9</v>
      </c>
      <c r="D6320">
        <v>1.0660000000000001</v>
      </c>
      <c r="F6320">
        <v>1.0660000000000001</v>
      </c>
      <c r="G6320">
        <v>12</v>
      </c>
      <c r="H6320">
        <v>9</v>
      </c>
      <c r="I6320">
        <v>6</v>
      </c>
      <c r="J6320">
        <v>16</v>
      </c>
      <c r="K6320">
        <v>78.286524234863435</v>
      </c>
      <c r="L6320">
        <v>2346.7351034270005</v>
      </c>
    </row>
    <row r="6321" spans="1:12">
      <c r="A6321" s="73">
        <v>43364.291666666664</v>
      </c>
      <c r="B6321">
        <v>16.170000000000002</v>
      </c>
      <c r="C6321">
        <v>263.10000000000002</v>
      </c>
      <c r="D6321">
        <v>1.0661</v>
      </c>
      <c r="F6321">
        <v>1.0661</v>
      </c>
      <c r="G6321">
        <v>13</v>
      </c>
      <c r="H6321">
        <v>9</v>
      </c>
      <c r="I6321">
        <v>7</v>
      </c>
      <c r="J6321">
        <v>16</v>
      </c>
      <c r="K6321">
        <v>74.441818650388569</v>
      </c>
      <c r="L6321">
        <v>2253.7098738346508</v>
      </c>
    </row>
    <row r="6322" spans="1:12">
      <c r="A6322" s="73">
        <v>43364.333333333336</v>
      </c>
      <c r="B6322">
        <v>16.03</v>
      </c>
      <c r="C6322">
        <v>255.8</v>
      </c>
      <c r="D6322">
        <v>1.0660000000000001</v>
      </c>
      <c r="F6322">
        <v>1.0660000000000001</v>
      </c>
      <c r="G6322">
        <v>12</v>
      </c>
      <c r="H6322">
        <v>9</v>
      </c>
      <c r="I6322">
        <v>8</v>
      </c>
      <c r="J6322">
        <v>16</v>
      </c>
      <c r="K6322">
        <v>72.04558782390454</v>
      </c>
      <c r="L6322">
        <v>2195.4713599910006</v>
      </c>
    </row>
    <row r="6323" spans="1:12">
      <c r="A6323" s="73">
        <v>43364.375</v>
      </c>
      <c r="B6323">
        <v>19.66</v>
      </c>
      <c r="C6323">
        <v>265.3</v>
      </c>
      <c r="D6323">
        <v>1.0672999999999999</v>
      </c>
      <c r="F6323">
        <v>1.0672999999999999</v>
      </c>
      <c r="G6323">
        <v>13</v>
      </c>
      <c r="H6323">
        <v>9</v>
      </c>
      <c r="I6323">
        <v>9</v>
      </c>
      <c r="J6323">
        <v>20</v>
      </c>
      <c r="K6323">
        <v>146.84512996774018</v>
      </c>
      <c r="L6323">
        <v>4055.1512218203998</v>
      </c>
    </row>
    <row r="6324" spans="1:12">
      <c r="A6324" s="73">
        <v>43364.416666666664</v>
      </c>
      <c r="B6324">
        <v>18.82</v>
      </c>
      <c r="C6324">
        <v>266.89999999999998</v>
      </c>
      <c r="D6324">
        <v>1.0685</v>
      </c>
      <c r="F6324">
        <v>1.0685</v>
      </c>
      <c r="G6324">
        <v>13</v>
      </c>
      <c r="H6324">
        <v>9</v>
      </c>
      <c r="I6324">
        <v>10</v>
      </c>
      <c r="J6324">
        <v>19</v>
      </c>
      <c r="K6324">
        <v>127.19254500883606</v>
      </c>
      <c r="L6324">
        <v>3561.2575921540001</v>
      </c>
    </row>
    <row r="6325" spans="1:12">
      <c r="A6325" s="73">
        <v>43364.458333333336</v>
      </c>
      <c r="B6325">
        <v>16.59</v>
      </c>
      <c r="C6325">
        <v>268.8</v>
      </c>
      <c r="D6325">
        <v>1.0691999999999999</v>
      </c>
      <c r="F6325">
        <v>1.0691999999999999</v>
      </c>
      <c r="G6325">
        <v>13</v>
      </c>
      <c r="H6325">
        <v>9</v>
      </c>
      <c r="I6325">
        <v>11</v>
      </c>
      <c r="J6325">
        <v>17</v>
      </c>
      <c r="K6325">
        <v>81.865711129840605</v>
      </c>
      <c r="L6325">
        <v>2441.0018720933999</v>
      </c>
    </row>
    <row r="6326" spans="1:12">
      <c r="A6326" s="73">
        <v>43364.5</v>
      </c>
      <c r="B6326">
        <v>16.25</v>
      </c>
      <c r="C6326">
        <v>275.3</v>
      </c>
      <c r="D6326">
        <v>1.0701000000000001</v>
      </c>
      <c r="F6326">
        <v>1.0701000000000001</v>
      </c>
      <c r="G6326">
        <v>13</v>
      </c>
      <c r="H6326">
        <v>9</v>
      </c>
      <c r="I6326">
        <v>12</v>
      </c>
      <c r="J6326">
        <v>16</v>
      </c>
      <c r="K6326">
        <v>75.828693408379408</v>
      </c>
      <c r="L6326">
        <v>2295.9079101562502</v>
      </c>
    </row>
    <row r="6327" spans="1:12">
      <c r="A6327" s="73">
        <v>43364.541666666664</v>
      </c>
      <c r="B6327">
        <v>17.559999999999999</v>
      </c>
      <c r="C6327">
        <v>288.2</v>
      </c>
      <c r="D6327">
        <v>1.0706</v>
      </c>
      <c r="F6327">
        <v>1.0706</v>
      </c>
      <c r="G6327">
        <v>14</v>
      </c>
      <c r="H6327">
        <v>9</v>
      </c>
      <c r="I6327">
        <v>13</v>
      </c>
      <c r="J6327">
        <v>18</v>
      </c>
      <c r="K6327">
        <v>100.35966757047986</v>
      </c>
      <c r="L6327">
        <v>2898.4831373247994</v>
      </c>
    </row>
    <row r="6328" spans="1:12">
      <c r="A6328" s="73">
        <v>43364.583333333336</v>
      </c>
      <c r="B6328">
        <v>18.079999999999998</v>
      </c>
      <c r="C6328">
        <v>296.5</v>
      </c>
      <c r="D6328">
        <v>1.0713999999999999</v>
      </c>
      <c r="F6328">
        <v>1.0713999999999999</v>
      </c>
      <c r="G6328">
        <v>14</v>
      </c>
      <c r="H6328">
        <v>9</v>
      </c>
      <c r="I6328">
        <v>14</v>
      </c>
      <c r="J6328">
        <v>18</v>
      </c>
      <c r="K6328">
        <v>111.04875349742049</v>
      </c>
      <c r="L6328">
        <v>3166.0438441983988</v>
      </c>
    </row>
    <row r="6329" spans="1:12">
      <c r="A6329" s="73">
        <v>43364.625</v>
      </c>
      <c r="B6329">
        <v>16.399999999999999</v>
      </c>
      <c r="C6329">
        <v>303.3</v>
      </c>
      <c r="D6329">
        <v>1.0728</v>
      </c>
      <c r="F6329">
        <v>1.0728</v>
      </c>
      <c r="G6329">
        <v>14</v>
      </c>
      <c r="H6329">
        <v>9</v>
      </c>
      <c r="I6329">
        <v>15</v>
      </c>
      <c r="J6329">
        <v>16</v>
      </c>
      <c r="K6329">
        <v>78.463583579612262</v>
      </c>
      <c r="L6329">
        <v>2366.0303615999992</v>
      </c>
    </row>
    <row r="6330" spans="1:12">
      <c r="A6330" s="73">
        <v>43364.666666666664</v>
      </c>
      <c r="B6330">
        <v>14.26</v>
      </c>
      <c r="C6330">
        <v>306.8</v>
      </c>
      <c r="D6330">
        <v>1.0734999999999999</v>
      </c>
      <c r="F6330">
        <v>1.0734999999999999</v>
      </c>
      <c r="G6330">
        <v>15</v>
      </c>
      <c r="H6330">
        <v>9</v>
      </c>
      <c r="I6330">
        <v>16</v>
      </c>
      <c r="J6330">
        <v>14</v>
      </c>
      <c r="K6330">
        <v>45.13108380335656</v>
      </c>
      <c r="L6330">
        <v>1556.4337145179998</v>
      </c>
    </row>
    <row r="6331" spans="1:12">
      <c r="A6331" s="73">
        <v>43364.708333333336</v>
      </c>
      <c r="B6331">
        <v>11.58</v>
      </c>
      <c r="C6331">
        <v>310</v>
      </c>
      <c r="D6331">
        <v>1.0743</v>
      </c>
      <c r="F6331">
        <v>1.0743</v>
      </c>
      <c r="G6331">
        <v>15</v>
      </c>
      <c r="H6331">
        <v>9</v>
      </c>
      <c r="I6331">
        <v>17</v>
      </c>
      <c r="J6331">
        <v>12</v>
      </c>
      <c r="K6331">
        <v>16.305179410662468</v>
      </c>
      <c r="L6331">
        <v>834.10602499080005</v>
      </c>
    </row>
    <row r="6332" spans="1:12">
      <c r="A6332" s="73">
        <v>43364.75</v>
      </c>
      <c r="B6332">
        <v>11.24</v>
      </c>
      <c r="C6332">
        <v>320.89999999999998</v>
      </c>
      <c r="D6332">
        <v>1.0743</v>
      </c>
      <c r="F6332">
        <v>1.0743</v>
      </c>
      <c r="G6332">
        <v>15</v>
      </c>
      <c r="H6332">
        <v>9</v>
      </c>
      <c r="I6332">
        <v>18</v>
      </c>
      <c r="J6332">
        <v>11</v>
      </c>
      <c r="K6332">
        <v>13.674961689201279</v>
      </c>
      <c r="L6332">
        <v>762.77159828160006</v>
      </c>
    </row>
    <row r="6333" spans="1:12">
      <c r="A6333" s="73">
        <v>43364.791666666664</v>
      </c>
      <c r="B6333">
        <v>10.08</v>
      </c>
      <c r="C6333">
        <v>321</v>
      </c>
      <c r="D6333">
        <v>1.0748</v>
      </c>
      <c r="F6333">
        <v>1.0748</v>
      </c>
      <c r="G6333">
        <v>15</v>
      </c>
      <c r="H6333">
        <v>9</v>
      </c>
      <c r="I6333">
        <v>19</v>
      </c>
      <c r="J6333">
        <v>10</v>
      </c>
      <c r="K6333">
        <v>6.4412776983336855</v>
      </c>
      <c r="L6333">
        <v>550.40105594880004</v>
      </c>
    </row>
    <row r="6334" spans="1:12">
      <c r="A6334" s="73">
        <v>43364.833333333336</v>
      </c>
      <c r="B6334">
        <v>10.94</v>
      </c>
      <c r="C6334">
        <v>307.7</v>
      </c>
      <c r="D6334">
        <v>1.0751999999999999</v>
      </c>
      <c r="F6334">
        <v>1.0751999999999999</v>
      </c>
      <c r="G6334">
        <v>15</v>
      </c>
      <c r="H6334">
        <v>9</v>
      </c>
      <c r="I6334">
        <v>20</v>
      </c>
      <c r="J6334">
        <v>11</v>
      </c>
      <c r="K6334">
        <v>11.546181346735517</v>
      </c>
      <c r="L6334">
        <v>703.90042275839983</v>
      </c>
    </row>
    <row r="6335" spans="1:12">
      <c r="A6335" s="73">
        <v>43364.875</v>
      </c>
      <c r="B6335">
        <v>11.07</v>
      </c>
      <c r="C6335">
        <v>307.60000000000002</v>
      </c>
      <c r="D6335">
        <v>1.0752999999999999</v>
      </c>
      <c r="F6335">
        <v>1.0752999999999999</v>
      </c>
      <c r="G6335">
        <v>15</v>
      </c>
      <c r="H6335">
        <v>9</v>
      </c>
      <c r="I6335">
        <v>21</v>
      </c>
      <c r="J6335">
        <v>11</v>
      </c>
      <c r="K6335">
        <v>12.446552828470685</v>
      </c>
      <c r="L6335">
        <v>729.36095891895002</v>
      </c>
    </row>
    <row r="6336" spans="1:12">
      <c r="A6336" s="73">
        <v>43364.916666666664</v>
      </c>
      <c r="B6336">
        <v>9.42</v>
      </c>
      <c r="C6336">
        <v>307.10000000000002</v>
      </c>
      <c r="D6336">
        <v>1.0754999999999999</v>
      </c>
      <c r="F6336">
        <v>1.0754999999999999</v>
      </c>
      <c r="G6336">
        <v>15</v>
      </c>
      <c r="H6336">
        <v>9</v>
      </c>
      <c r="I6336">
        <v>22</v>
      </c>
      <c r="J6336">
        <v>9</v>
      </c>
      <c r="K6336">
        <v>3.5267609449090207</v>
      </c>
      <c r="L6336">
        <v>449.50355152199995</v>
      </c>
    </row>
    <row r="6337" spans="1:12">
      <c r="A6337" s="73">
        <v>43364.958333333336</v>
      </c>
      <c r="B6337">
        <v>8.7100000000000009</v>
      </c>
      <c r="C6337">
        <v>289.7</v>
      </c>
      <c r="D6337">
        <v>1.0758000000000001</v>
      </c>
      <c r="F6337">
        <v>1.0758000000000001</v>
      </c>
      <c r="G6337">
        <v>14</v>
      </c>
      <c r="H6337">
        <v>9</v>
      </c>
      <c r="I6337">
        <v>23</v>
      </c>
      <c r="J6337">
        <v>9</v>
      </c>
      <c r="K6337">
        <v>1.364147467740066</v>
      </c>
      <c r="L6337">
        <v>355.43157768690014</v>
      </c>
    </row>
    <row r="6338" spans="1:12">
      <c r="A6338" s="73">
        <v>43365</v>
      </c>
      <c r="B6338">
        <v>7.49</v>
      </c>
      <c r="C6338">
        <v>294.8</v>
      </c>
      <c r="D6338">
        <v>1.0752999999999999</v>
      </c>
      <c r="F6338">
        <v>1.0752999999999999</v>
      </c>
      <c r="G6338">
        <v>14</v>
      </c>
      <c r="H6338">
        <v>9</v>
      </c>
      <c r="I6338">
        <v>0</v>
      </c>
      <c r="J6338">
        <v>7</v>
      </c>
      <c r="K6338">
        <v>2.7074083793206579E-3</v>
      </c>
      <c r="L6338">
        <v>225.91501854985</v>
      </c>
    </row>
    <row r="6339" spans="1:12">
      <c r="A6339" s="73">
        <v>43365.041666666664</v>
      </c>
      <c r="B6339">
        <v>4.8099999999999996</v>
      </c>
      <c r="C6339">
        <v>275.8</v>
      </c>
      <c r="D6339">
        <v>1.0745</v>
      </c>
      <c r="F6339">
        <v>1.0745</v>
      </c>
      <c r="G6339">
        <v>13</v>
      </c>
      <c r="H6339">
        <v>9</v>
      </c>
      <c r="I6339">
        <v>1</v>
      </c>
      <c r="J6339">
        <v>5</v>
      </c>
      <c r="K6339">
        <v>7.4640030156852308</v>
      </c>
      <c r="L6339">
        <v>59.787673377249988</v>
      </c>
    </row>
    <row r="6340" spans="1:12">
      <c r="A6340" s="73">
        <v>43365.083333333336</v>
      </c>
      <c r="B6340">
        <v>6.1</v>
      </c>
      <c r="C6340">
        <v>276</v>
      </c>
      <c r="D6340">
        <v>1.0739000000000001</v>
      </c>
      <c r="F6340">
        <v>1.0739000000000001</v>
      </c>
      <c r="G6340">
        <v>13</v>
      </c>
      <c r="H6340">
        <v>9</v>
      </c>
      <c r="I6340">
        <v>2</v>
      </c>
      <c r="J6340">
        <v>6</v>
      </c>
      <c r="K6340">
        <v>2.0794584882879832</v>
      </c>
      <c r="L6340">
        <v>121.87744794999999</v>
      </c>
    </row>
    <row r="6341" spans="1:12">
      <c r="A6341" s="73">
        <v>43365.125</v>
      </c>
      <c r="B6341">
        <v>9.4600000000000009</v>
      </c>
      <c r="C6341">
        <v>305.8</v>
      </c>
      <c r="D6341">
        <v>1.0733999999999999</v>
      </c>
      <c r="F6341">
        <v>1.0733999999999999</v>
      </c>
      <c r="G6341">
        <v>15</v>
      </c>
      <c r="H6341">
        <v>9</v>
      </c>
      <c r="I6341">
        <v>3</v>
      </c>
      <c r="J6341">
        <v>9</v>
      </c>
      <c r="K6341">
        <v>3.6785983239044584</v>
      </c>
      <c r="L6341">
        <v>454.36514067120009</v>
      </c>
    </row>
    <row r="6342" spans="1:12">
      <c r="A6342" s="73">
        <v>43365.166666666664</v>
      </c>
      <c r="B6342">
        <v>8.92</v>
      </c>
      <c r="C6342">
        <v>302.39999999999998</v>
      </c>
      <c r="D6342">
        <v>1.0729</v>
      </c>
      <c r="F6342">
        <v>1.0729</v>
      </c>
      <c r="G6342">
        <v>14</v>
      </c>
      <c r="H6342">
        <v>9</v>
      </c>
      <c r="I6342">
        <v>4</v>
      </c>
      <c r="J6342">
        <v>9</v>
      </c>
      <c r="K6342">
        <v>1.8987937074660932</v>
      </c>
      <c r="L6342">
        <v>380.73588589759999</v>
      </c>
    </row>
    <row r="6343" spans="1:12">
      <c r="A6343" s="73">
        <v>43365.208333333336</v>
      </c>
      <c r="B6343">
        <v>10.119999999999999</v>
      </c>
      <c r="C6343">
        <v>297.7</v>
      </c>
      <c r="D6343">
        <v>1.0733999999999999</v>
      </c>
      <c r="F6343">
        <v>1.0733999999999999</v>
      </c>
      <c r="G6343">
        <v>14</v>
      </c>
      <c r="H6343">
        <v>9</v>
      </c>
      <c r="I6343">
        <v>5</v>
      </c>
      <c r="J6343">
        <v>10</v>
      </c>
      <c r="K6343">
        <v>6.645915077329116</v>
      </c>
      <c r="L6343">
        <v>556.25398181759977</v>
      </c>
    </row>
    <row r="6344" spans="1:12">
      <c r="A6344" s="73">
        <v>43365.25</v>
      </c>
      <c r="B6344">
        <v>9.9700000000000006</v>
      </c>
      <c r="C6344">
        <v>299.39999999999998</v>
      </c>
      <c r="D6344">
        <v>1.0740000000000001</v>
      </c>
      <c r="F6344">
        <v>1.0740000000000001</v>
      </c>
      <c r="G6344">
        <v>14</v>
      </c>
      <c r="H6344">
        <v>9</v>
      </c>
      <c r="I6344">
        <v>6</v>
      </c>
      <c r="J6344">
        <v>10</v>
      </c>
      <c r="K6344">
        <v>5.8950249060962445</v>
      </c>
      <c r="L6344">
        <v>532.18148450100011</v>
      </c>
    </row>
    <row r="6345" spans="1:12">
      <c r="A6345" s="73">
        <v>43365.291666666664</v>
      </c>
      <c r="B6345">
        <v>10.039999999999999</v>
      </c>
      <c r="C6345">
        <v>304.8</v>
      </c>
      <c r="D6345">
        <v>1.0751999999999999</v>
      </c>
      <c r="F6345">
        <v>1.0751999999999999</v>
      </c>
      <c r="G6345">
        <v>15</v>
      </c>
      <c r="H6345">
        <v>9</v>
      </c>
      <c r="I6345">
        <v>7</v>
      </c>
      <c r="J6345">
        <v>10</v>
      </c>
      <c r="K6345">
        <v>6.2398403193382466</v>
      </c>
      <c r="L6345">
        <v>544.07703920639983</v>
      </c>
    </row>
    <row r="6346" spans="1:12">
      <c r="A6346" s="73">
        <v>43365.333333333336</v>
      </c>
      <c r="B6346">
        <v>10.68</v>
      </c>
      <c r="C6346">
        <v>298.5</v>
      </c>
      <c r="D6346">
        <v>1.0765</v>
      </c>
      <c r="F6346">
        <v>1.0765</v>
      </c>
      <c r="G6346">
        <v>14</v>
      </c>
      <c r="H6346">
        <v>9</v>
      </c>
      <c r="I6346">
        <v>8</v>
      </c>
      <c r="J6346">
        <v>11</v>
      </c>
      <c r="K6346">
        <v>9.8468383832651973</v>
      </c>
      <c r="L6346">
        <v>655.68884702399998</v>
      </c>
    </row>
    <row r="6347" spans="1:12">
      <c r="A6347" s="73">
        <v>43365.375</v>
      </c>
      <c r="B6347">
        <v>11.55</v>
      </c>
      <c r="C6347">
        <v>298.3</v>
      </c>
      <c r="D6347">
        <v>1.0773999999999999</v>
      </c>
      <c r="F6347">
        <v>1.0773999999999999</v>
      </c>
      <c r="G6347">
        <v>14</v>
      </c>
      <c r="H6347">
        <v>9</v>
      </c>
      <c r="I6347">
        <v>9</v>
      </c>
      <c r="J6347">
        <v>12</v>
      </c>
      <c r="K6347">
        <v>16.063801376415899</v>
      </c>
      <c r="L6347">
        <v>830.02835396249998</v>
      </c>
    </row>
    <row r="6348" spans="1:12">
      <c r="A6348" s="73">
        <v>43365.416666666664</v>
      </c>
      <c r="B6348">
        <v>11.22</v>
      </c>
      <c r="C6348">
        <v>294.10000000000002</v>
      </c>
      <c r="D6348">
        <v>1.0785</v>
      </c>
      <c r="F6348">
        <v>1.0785</v>
      </c>
      <c r="G6348">
        <v>14</v>
      </c>
      <c r="H6348">
        <v>9</v>
      </c>
      <c r="I6348">
        <v>10</v>
      </c>
      <c r="J6348">
        <v>11</v>
      </c>
      <c r="K6348">
        <v>13.527442999703565</v>
      </c>
      <c r="L6348">
        <v>761.67328703400017</v>
      </c>
    </row>
    <row r="6349" spans="1:12">
      <c r="A6349" s="73">
        <v>43365.458333333336</v>
      </c>
      <c r="B6349">
        <v>10.69</v>
      </c>
      <c r="C6349">
        <v>291.5</v>
      </c>
      <c r="D6349">
        <v>1.0783</v>
      </c>
      <c r="F6349">
        <v>1.0783</v>
      </c>
      <c r="G6349">
        <v>14</v>
      </c>
      <c r="H6349">
        <v>9</v>
      </c>
      <c r="I6349">
        <v>11</v>
      </c>
      <c r="J6349">
        <v>11</v>
      </c>
      <c r="K6349">
        <v>9.9096977280140539</v>
      </c>
      <c r="L6349">
        <v>658.63184507734991</v>
      </c>
    </row>
    <row r="6350" spans="1:12">
      <c r="A6350" s="73">
        <v>43365.5</v>
      </c>
      <c r="B6350">
        <v>10.37</v>
      </c>
      <c r="C6350">
        <v>290.89999999999998</v>
      </c>
      <c r="D6350">
        <v>1.0781000000000001</v>
      </c>
      <c r="F6350">
        <v>1.0781000000000001</v>
      </c>
      <c r="G6350">
        <v>14</v>
      </c>
      <c r="H6350">
        <v>9</v>
      </c>
      <c r="I6350">
        <v>12</v>
      </c>
      <c r="J6350">
        <v>10</v>
      </c>
      <c r="K6350">
        <v>7.9973986960505794</v>
      </c>
      <c r="L6350">
        <v>601.12573284964992</v>
      </c>
    </row>
    <row r="6351" spans="1:12">
      <c r="A6351" s="73">
        <v>43365.541666666664</v>
      </c>
      <c r="B6351">
        <v>10.71</v>
      </c>
      <c r="C6351">
        <v>296</v>
      </c>
      <c r="D6351">
        <v>1.0774999999999999</v>
      </c>
      <c r="F6351">
        <v>1.0774999999999999</v>
      </c>
      <c r="G6351">
        <v>14</v>
      </c>
      <c r="H6351">
        <v>9</v>
      </c>
      <c r="I6351">
        <v>13</v>
      </c>
      <c r="J6351">
        <v>11</v>
      </c>
      <c r="K6351">
        <v>10.03601641751178</v>
      </c>
      <c r="L6351">
        <v>661.8440908012501</v>
      </c>
    </row>
    <row r="6352" spans="1:12">
      <c r="A6352" s="73">
        <v>43365.583333333336</v>
      </c>
      <c r="B6352">
        <v>10.76</v>
      </c>
      <c r="C6352">
        <v>293.10000000000002</v>
      </c>
      <c r="D6352">
        <v>1.0777000000000001</v>
      </c>
      <c r="F6352">
        <v>1.0777000000000001</v>
      </c>
      <c r="G6352">
        <v>14</v>
      </c>
      <c r="H6352">
        <v>9</v>
      </c>
      <c r="I6352">
        <v>14</v>
      </c>
      <c r="J6352">
        <v>11</v>
      </c>
      <c r="K6352">
        <v>10.355313141256065</v>
      </c>
      <c r="L6352">
        <v>671.28153501760005</v>
      </c>
    </row>
    <row r="6353" spans="1:12">
      <c r="A6353" s="73">
        <v>43365.625</v>
      </c>
      <c r="B6353">
        <v>11.91</v>
      </c>
      <c r="C6353">
        <v>291.7</v>
      </c>
      <c r="D6353">
        <v>1.0778000000000001</v>
      </c>
      <c r="F6353">
        <v>1.0778000000000001</v>
      </c>
      <c r="G6353">
        <v>14</v>
      </c>
      <c r="H6353">
        <v>9</v>
      </c>
      <c r="I6353">
        <v>15</v>
      </c>
      <c r="J6353">
        <v>12</v>
      </c>
      <c r="K6353">
        <v>19.079137787374801</v>
      </c>
      <c r="L6353">
        <v>910.42351838190007</v>
      </c>
    </row>
    <row r="6354" spans="1:12">
      <c r="A6354" s="73">
        <v>43365.666666666664</v>
      </c>
      <c r="B6354">
        <v>11.33</v>
      </c>
      <c r="C6354">
        <v>302.8</v>
      </c>
      <c r="D6354">
        <v>1.0773999999999999</v>
      </c>
      <c r="F6354">
        <v>1.0773999999999999</v>
      </c>
      <c r="G6354">
        <v>14</v>
      </c>
      <c r="H6354">
        <v>9</v>
      </c>
      <c r="I6354">
        <v>16</v>
      </c>
      <c r="J6354">
        <v>11</v>
      </c>
      <c r="K6354">
        <v>14.348695791941005</v>
      </c>
      <c r="L6354">
        <v>783.49585845189995</v>
      </c>
    </row>
    <row r="6355" spans="1:12">
      <c r="A6355" s="73">
        <v>43365.708333333336</v>
      </c>
      <c r="B6355">
        <v>10.8</v>
      </c>
      <c r="C6355">
        <v>294.2</v>
      </c>
      <c r="D6355">
        <v>1.0769</v>
      </c>
      <c r="F6355">
        <v>1.0769</v>
      </c>
      <c r="G6355">
        <v>14</v>
      </c>
      <c r="H6355">
        <v>9</v>
      </c>
      <c r="I6355">
        <v>17</v>
      </c>
      <c r="J6355">
        <v>11</v>
      </c>
      <c r="K6355">
        <v>10.614350520251506</v>
      </c>
      <c r="L6355">
        <v>678.29192640000008</v>
      </c>
    </row>
    <row r="6356" spans="1:12">
      <c r="A6356" s="73">
        <v>43365.75</v>
      </c>
      <c r="B6356">
        <v>11.11</v>
      </c>
      <c r="C6356">
        <v>287.89999999999998</v>
      </c>
      <c r="D6356">
        <v>1.0767</v>
      </c>
      <c r="F6356">
        <v>1.0767</v>
      </c>
      <c r="G6356">
        <v>14</v>
      </c>
      <c r="H6356">
        <v>9</v>
      </c>
      <c r="I6356">
        <v>18</v>
      </c>
      <c r="J6356">
        <v>11</v>
      </c>
      <c r="K6356">
        <v>12.730390207466112</v>
      </c>
      <c r="L6356">
        <v>738.2558451988499</v>
      </c>
    </row>
    <row r="6357" spans="1:12">
      <c r="A6357" s="73">
        <v>43365.791666666664</v>
      </c>
      <c r="B6357">
        <v>10.81</v>
      </c>
      <c r="C6357">
        <v>288.60000000000002</v>
      </c>
      <c r="D6357">
        <v>1.0772999999999999</v>
      </c>
      <c r="F6357">
        <v>1.0772999999999999</v>
      </c>
      <c r="G6357">
        <v>14</v>
      </c>
      <c r="H6357">
        <v>9</v>
      </c>
      <c r="I6357">
        <v>19</v>
      </c>
      <c r="J6357">
        <v>11</v>
      </c>
      <c r="K6357">
        <v>10.679609865000362</v>
      </c>
      <c r="L6357">
        <v>680.43045864465</v>
      </c>
    </row>
    <row r="6358" spans="1:12">
      <c r="A6358" s="73">
        <v>43365.833333333336</v>
      </c>
      <c r="B6358">
        <v>11.78</v>
      </c>
      <c r="C6358">
        <v>290.10000000000002</v>
      </c>
      <c r="D6358">
        <v>1.0772999999999999</v>
      </c>
      <c r="F6358">
        <v>1.0772999999999999</v>
      </c>
      <c r="G6358">
        <v>14</v>
      </c>
      <c r="H6358">
        <v>9</v>
      </c>
      <c r="I6358">
        <v>20</v>
      </c>
      <c r="J6358">
        <v>12</v>
      </c>
      <c r="K6358">
        <v>17.960366305639635</v>
      </c>
      <c r="L6358">
        <v>880.52671221479977</v>
      </c>
    </row>
    <row r="6359" spans="1:12">
      <c r="A6359" s="73">
        <v>43365.875</v>
      </c>
      <c r="B6359">
        <v>11.9</v>
      </c>
      <c r="C6359">
        <v>288.7</v>
      </c>
      <c r="D6359">
        <v>1.0773999999999999</v>
      </c>
      <c r="F6359">
        <v>1.0773999999999999</v>
      </c>
      <c r="G6359">
        <v>14</v>
      </c>
      <c r="H6359">
        <v>9</v>
      </c>
      <c r="I6359">
        <v>21</v>
      </c>
      <c r="J6359">
        <v>12</v>
      </c>
      <c r="K6359">
        <v>18.991878442625946</v>
      </c>
      <c r="L6359">
        <v>907.79515330000004</v>
      </c>
    </row>
    <row r="6360" spans="1:12">
      <c r="A6360" s="73">
        <v>43365.916666666664</v>
      </c>
      <c r="B6360">
        <v>12.11</v>
      </c>
      <c r="C6360">
        <v>286.8</v>
      </c>
      <c r="D6360">
        <v>1.0769</v>
      </c>
      <c r="F6360">
        <v>1.0769</v>
      </c>
      <c r="G6360">
        <v>14</v>
      </c>
      <c r="H6360">
        <v>9</v>
      </c>
      <c r="I6360">
        <v>22</v>
      </c>
      <c r="J6360">
        <v>12</v>
      </c>
      <c r="K6360">
        <v>20.866324682351966</v>
      </c>
      <c r="L6360">
        <v>956.26400949694983</v>
      </c>
    </row>
    <row r="6361" spans="1:12">
      <c r="A6361" s="73">
        <v>43365.958333333336</v>
      </c>
      <c r="B6361">
        <v>12.95</v>
      </c>
      <c r="C6361">
        <v>296.39999999999998</v>
      </c>
      <c r="D6361">
        <v>1.0765</v>
      </c>
      <c r="F6361">
        <v>1.0765</v>
      </c>
      <c r="G6361">
        <v>14</v>
      </c>
      <c r="H6361">
        <v>9</v>
      </c>
      <c r="I6361">
        <v>23</v>
      </c>
      <c r="J6361">
        <v>13</v>
      </c>
      <c r="K6361">
        <v>29.246109641256083</v>
      </c>
      <c r="L6361">
        <v>1168.9430245937497</v>
      </c>
    </row>
    <row r="6362" spans="1:12">
      <c r="A6362" s="73">
        <v>43366</v>
      </c>
      <c r="B6362">
        <v>13.43</v>
      </c>
      <c r="C6362">
        <v>298.60000000000002</v>
      </c>
      <c r="D6362">
        <v>1.0763</v>
      </c>
      <c r="F6362">
        <v>1.0763</v>
      </c>
      <c r="G6362">
        <v>14</v>
      </c>
      <c r="H6362">
        <v>9</v>
      </c>
      <c r="I6362">
        <v>0</v>
      </c>
      <c r="J6362">
        <v>13</v>
      </c>
      <c r="K6362">
        <v>34.6681581892013</v>
      </c>
      <c r="L6362">
        <v>1303.56107165705</v>
      </c>
    </row>
    <row r="6363" spans="1:12">
      <c r="A6363" s="73">
        <v>43366.041666666664</v>
      </c>
      <c r="B6363">
        <v>12.73</v>
      </c>
      <c r="C6363">
        <v>299.5</v>
      </c>
      <c r="D6363">
        <v>1.0764</v>
      </c>
      <c r="F6363">
        <v>1.0764</v>
      </c>
      <c r="G6363">
        <v>14</v>
      </c>
      <c r="H6363">
        <v>9</v>
      </c>
      <c r="I6363">
        <v>1</v>
      </c>
      <c r="J6363">
        <v>13</v>
      </c>
      <c r="K6363">
        <v>26.915004056781207</v>
      </c>
      <c r="L6363">
        <v>1110.2707650294001</v>
      </c>
    </row>
    <row r="6364" spans="1:12">
      <c r="A6364" s="73">
        <v>43366.083333333336</v>
      </c>
      <c r="B6364">
        <v>11.75</v>
      </c>
      <c r="C6364">
        <v>307.39999999999998</v>
      </c>
      <c r="D6364">
        <v>1.0768</v>
      </c>
      <c r="F6364">
        <v>1.0768</v>
      </c>
      <c r="G6364">
        <v>15</v>
      </c>
      <c r="H6364">
        <v>9</v>
      </c>
      <c r="I6364">
        <v>2</v>
      </c>
      <c r="J6364">
        <v>12</v>
      </c>
      <c r="K6364">
        <v>17.706988271393062</v>
      </c>
      <c r="L6364">
        <v>873.41098750000003</v>
      </c>
    </row>
    <row r="6365" spans="1:12">
      <c r="A6365" s="73">
        <v>43366.125</v>
      </c>
      <c r="B6365">
        <v>9.83</v>
      </c>
      <c r="C6365">
        <v>322.89999999999998</v>
      </c>
      <c r="D6365">
        <v>1.0777000000000001</v>
      </c>
      <c r="F6365">
        <v>1.0777000000000001</v>
      </c>
      <c r="G6365">
        <v>15</v>
      </c>
      <c r="H6365">
        <v>9</v>
      </c>
      <c r="I6365">
        <v>3</v>
      </c>
      <c r="J6365">
        <v>10</v>
      </c>
      <c r="K6365">
        <v>5.2347940796122217</v>
      </c>
      <c r="L6365">
        <v>511.83318557995005</v>
      </c>
    </row>
    <row r="6366" spans="1:12">
      <c r="A6366" s="73">
        <v>43366.166666666664</v>
      </c>
      <c r="B6366">
        <v>9.0399999999999991</v>
      </c>
      <c r="C6366">
        <v>319.60000000000002</v>
      </c>
      <c r="D6366">
        <v>1.0784</v>
      </c>
      <c r="F6366">
        <v>1.0784</v>
      </c>
      <c r="G6366">
        <v>15</v>
      </c>
      <c r="H6366">
        <v>9</v>
      </c>
      <c r="I6366">
        <v>4</v>
      </c>
      <c r="J6366">
        <v>9</v>
      </c>
      <c r="K6366">
        <v>2.2439058444523936</v>
      </c>
      <c r="L6366">
        <v>398.3411519487999</v>
      </c>
    </row>
    <row r="6367" spans="1:12">
      <c r="A6367" s="73">
        <v>43366.208333333336</v>
      </c>
      <c r="B6367">
        <v>8.6199999999999992</v>
      </c>
      <c r="C6367">
        <v>333.5</v>
      </c>
      <c r="D6367">
        <v>1.0789</v>
      </c>
      <c r="F6367">
        <v>1.0789</v>
      </c>
      <c r="G6367">
        <v>16</v>
      </c>
      <c r="H6367">
        <v>9</v>
      </c>
      <c r="I6367">
        <v>5</v>
      </c>
      <c r="J6367">
        <v>9</v>
      </c>
      <c r="K6367">
        <v>1.1620133650003353</v>
      </c>
      <c r="L6367">
        <v>345.51984395959994</v>
      </c>
    </row>
    <row r="6368" spans="1:12">
      <c r="A6368" s="73">
        <v>43366.25</v>
      </c>
      <c r="B6368">
        <v>9.69</v>
      </c>
      <c r="C6368">
        <v>341.9</v>
      </c>
      <c r="D6368">
        <v>1.0801000000000001</v>
      </c>
      <c r="F6368">
        <v>1.0801000000000001</v>
      </c>
      <c r="G6368">
        <v>16</v>
      </c>
      <c r="H6368">
        <v>9</v>
      </c>
      <c r="I6368">
        <v>6</v>
      </c>
      <c r="J6368">
        <v>10</v>
      </c>
      <c r="K6368">
        <v>4.6137632531281998</v>
      </c>
      <c r="L6368">
        <v>491.36622552044997</v>
      </c>
    </row>
    <row r="6369" spans="1:12">
      <c r="A6369" s="73">
        <v>43366.291666666664</v>
      </c>
      <c r="B6369">
        <v>9.89</v>
      </c>
      <c r="C6369">
        <v>348.2</v>
      </c>
      <c r="D6369">
        <v>1.0813999999999999</v>
      </c>
      <c r="F6369">
        <v>1.0813999999999999</v>
      </c>
      <c r="G6369">
        <v>16</v>
      </c>
      <c r="H6369">
        <v>9</v>
      </c>
      <c r="I6369">
        <v>7</v>
      </c>
      <c r="J6369">
        <v>10</v>
      </c>
      <c r="K6369">
        <v>5.512950148105376</v>
      </c>
      <c r="L6369">
        <v>523.05245442830005</v>
      </c>
    </row>
    <row r="6370" spans="1:12">
      <c r="A6370" s="73">
        <v>43366.333333333336</v>
      </c>
      <c r="B6370">
        <v>10.26</v>
      </c>
      <c r="C6370">
        <v>348.4</v>
      </c>
      <c r="D6370">
        <v>1.0825</v>
      </c>
      <c r="F6370">
        <v>1.0825</v>
      </c>
      <c r="G6370">
        <v>16</v>
      </c>
      <c r="H6370">
        <v>9</v>
      </c>
      <c r="I6370">
        <v>8</v>
      </c>
      <c r="J6370">
        <v>10</v>
      </c>
      <c r="K6370">
        <v>7.3873459038131379</v>
      </c>
      <c r="L6370">
        <v>584.57466800999998</v>
      </c>
    </row>
    <row r="6371" spans="1:12">
      <c r="A6371" s="73">
        <v>43366.375</v>
      </c>
      <c r="B6371">
        <v>11.66</v>
      </c>
      <c r="C6371">
        <v>348.1</v>
      </c>
      <c r="D6371">
        <v>1.0835999999999999</v>
      </c>
      <c r="F6371">
        <v>1.0835999999999999</v>
      </c>
      <c r="G6371">
        <v>16</v>
      </c>
      <c r="H6371">
        <v>9</v>
      </c>
      <c r="I6371">
        <v>9</v>
      </c>
      <c r="J6371">
        <v>12</v>
      </c>
      <c r="K6371">
        <v>16.957654168653338</v>
      </c>
      <c r="L6371">
        <v>858.88427597279997</v>
      </c>
    </row>
    <row r="6372" spans="1:12">
      <c r="A6372" s="73">
        <v>43366.416666666664</v>
      </c>
      <c r="B6372">
        <v>10.87</v>
      </c>
      <c r="C6372">
        <v>347.9</v>
      </c>
      <c r="D6372">
        <v>1.0842000000000001</v>
      </c>
      <c r="F6372">
        <v>1.0842000000000001</v>
      </c>
      <c r="G6372">
        <v>16</v>
      </c>
      <c r="H6372">
        <v>9</v>
      </c>
      <c r="I6372">
        <v>10</v>
      </c>
      <c r="J6372">
        <v>11</v>
      </c>
      <c r="K6372">
        <v>11.075365933493506</v>
      </c>
      <c r="L6372">
        <v>696.25453917629989</v>
      </c>
    </row>
    <row r="6373" spans="1:12">
      <c r="A6373" s="73">
        <v>43366.458333333336</v>
      </c>
      <c r="B6373">
        <v>10.31</v>
      </c>
      <c r="C6373">
        <v>343.7</v>
      </c>
      <c r="D6373">
        <v>1.0845</v>
      </c>
      <c r="F6373">
        <v>1.0845</v>
      </c>
      <c r="G6373">
        <v>16</v>
      </c>
      <c r="H6373">
        <v>9</v>
      </c>
      <c r="I6373">
        <v>11</v>
      </c>
      <c r="J6373">
        <v>10</v>
      </c>
      <c r="K6373">
        <v>7.661642627557435</v>
      </c>
      <c r="L6373">
        <v>594.25871091975011</v>
      </c>
    </row>
    <row r="6374" spans="1:12">
      <c r="A6374" s="73">
        <v>43366.5</v>
      </c>
      <c r="B6374">
        <v>11.37</v>
      </c>
      <c r="C6374">
        <v>354.3</v>
      </c>
      <c r="D6374">
        <v>1.0846</v>
      </c>
      <c r="F6374">
        <v>1.0846</v>
      </c>
      <c r="G6374">
        <v>1</v>
      </c>
      <c r="H6374">
        <v>9</v>
      </c>
      <c r="I6374">
        <v>12</v>
      </c>
      <c r="J6374">
        <v>11</v>
      </c>
      <c r="K6374">
        <v>14.653333170936433</v>
      </c>
      <c r="L6374">
        <v>797.11503083189984</v>
      </c>
    </row>
    <row r="6375" spans="1:12">
      <c r="A6375" s="73">
        <v>43366.541666666664</v>
      </c>
      <c r="B6375">
        <v>12.5</v>
      </c>
      <c r="C6375">
        <v>356.2</v>
      </c>
      <c r="D6375">
        <v>1.0847</v>
      </c>
      <c r="F6375">
        <v>1.0847</v>
      </c>
      <c r="G6375">
        <v>1</v>
      </c>
      <c r="H6375">
        <v>9</v>
      </c>
      <c r="I6375">
        <v>13</v>
      </c>
      <c r="J6375">
        <v>13</v>
      </c>
      <c r="K6375">
        <v>24.581439127557456</v>
      </c>
      <c r="L6375">
        <v>1059.27734375</v>
      </c>
    </row>
    <row r="6376" spans="1:12">
      <c r="A6376" s="73">
        <v>43366.583333333336</v>
      </c>
      <c r="B6376">
        <v>10.33</v>
      </c>
      <c r="C6376">
        <v>1.8</v>
      </c>
      <c r="D6376">
        <v>1.0853999999999999</v>
      </c>
      <c r="F6376">
        <v>1.0853999999999999</v>
      </c>
      <c r="G6376">
        <v>1</v>
      </c>
      <c r="H6376">
        <v>9</v>
      </c>
      <c r="I6376">
        <v>14</v>
      </c>
      <c r="J6376">
        <v>10</v>
      </c>
      <c r="K6376">
        <v>7.7727613170551493</v>
      </c>
      <c r="L6376">
        <v>598.21980390989995</v>
      </c>
    </row>
    <row r="6377" spans="1:12">
      <c r="A6377" s="73">
        <v>43366.625</v>
      </c>
      <c r="B6377">
        <v>6.77</v>
      </c>
      <c r="C6377">
        <v>11.6</v>
      </c>
      <c r="D6377">
        <v>1.0853999999999999</v>
      </c>
      <c r="F6377">
        <v>1.0853999999999999</v>
      </c>
      <c r="G6377">
        <v>2</v>
      </c>
      <c r="H6377">
        <v>9</v>
      </c>
      <c r="I6377">
        <v>15</v>
      </c>
      <c r="J6377">
        <v>7</v>
      </c>
      <c r="K6377">
        <v>0.59603458646150564</v>
      </c>
      <c r="L6377">
        <v>168.39369539909995</v>
      </c>
    </row>
    <row r="6378" spans="1:12">
      <c r="A6378" s="73">
        <v>43366.666666666664</v>
      </c>
      <c r="B6378">
        <v>6.16</v>
      </c>
      <c r="C6378">
        <v>23.8</v>
      </c>
      <c r="D6378">
        <v>1.0859000000000001</v>
      </c>
      <c r="F6378">
        <v>1.0859000000000001</v>
      </c>
      <c r="G6378">
        <v>2</v>
      </c>
      <c r="H6378">
        <v>9</v>
      </c>
      <c r="I6378">
        <v>16</v>
      </c>
      <c r="J6378">
        <v>6</v>
      </c>
      <c r="K6378">
        <v>1.9100145567811331</v>
      </c>
      <c r="L6378">
        <v>126.91179128320002</v>
      </c>
    </row>
    <row r="6379" spans="1:12">
      <c r="A6379" s="73">
        <v>43366.708333333336</v>
      </c>
      <c r="B6379">
        <v>4.76</v>
      </c>
      <c r="C6379">
        <v>44.9</v>
      </c>
      <c r="D6379">
        <v>1.0861000000000001</v>
      </c>
      <c r="F6379">
        <v>1.0861000000000001</v>
      </c>
      <c r="G6379">
        <v>3</v>
      </c>
      <c r="H6379">
        <v>9</v>
      </c>
      <c r="I6379">
        <v>17</v>
      </c>
      <c r="J6379">
        <v>5</v>
      </c>
      <c r="K6379">
        <v>7.7397062919409372</v>
      </c>
      <c r="L6379">
        <v>58.568038076800001</v>
      </c>
    </row>
    <row r="6380" spans="1:12">
      <c r="A6380" s="73">
        <v>43366.75</v>
      </c>
      <c r="B6380">
        <v>2.72</v>
      </c>
      <c r="C6380">
        <v>54</v>
      </c>
      <c r="D6380">
        <v>1.0864</v>
      </c>
      <c r="F6380">
        <v>1.0864</v>
      </c>
      <c r="G6380">
        <v>3</v>
      </c>
      <c r="H6380">
        <v>9</v>
      </c>
      <c r="I6380">
        <v>18</v>
      </c>
      <c r="J6380">
        <v>3</v>
      </c>
      <c r="K6380">
        <v>23.251999963173784</v>
      </c>
      <c r="L6380">
        <v>10.931165593600001</v>
      </c>
    </row>
    <row r="6381" spans="1:12">
      <c r="A6381" s="73">
        <v>43366.791666666664</v>
      </c>
      <c r="B6381">
        <v>0.52800000000000002</v>
      </c>
      <c r="C6381">
        <v>76.3</v>
      </c>
      <c r="D6381">
        <v>1.0865</v>
      </c>
      <c r="F6381">
        <v>1.0865</v>
      </c>
      <c r="G6381">
        <v>4</v>
      </c>
      <c r="H6381">
        <v>9</v>
      </c>
      <c r="I6381">
        <v>19</v>
      </c>
      <c r="J6381">
        <v>1</v>
      </c>
      <c r="K6381">
        <v>49.196655594223991</v>
      </c>
      <c r="L6381">
        <v>7.9965287424000012E-2</v>
      </c>
    </row>
    <row r="6382" spans="1:12">
      <c r="A6382" s="73">
        <v>43366.833333333336</v>
      </c>
      <c r="B6382">
        <v>1.79</v>
      </c>
      <c r="C6382">
        <v>222.1</v>
      </c>
      <c r="D6382">
        <v>1.0861000000000001</v>
      </c>
      <c r="F6382">
        <v>1.0861000000000001</v>
      </c>
      <c r="G6382">
        <v>11</v>
      </c>
      <c r="H6382">
        <v>9</v>
      </c>
      <c r="I6382">
        <v>20</v>
      </c>
      <c r="J6382">
        <v>2</v>
      </c>
      <c r="K6382">
        <v>33.085880901529947</v>
      </c>
      <c r="L6382">
        <v>3.1145758439500004</v>
      </c>
    </row>
    <row r="6383" spans="1:12">
      <c r="A6383" s="73">
        <v>43366.875</v>
      </c>
      <c r="B6383">
        <v>3.69</v>
      </c>
      <c r="C6383">
        <v>246.7</v>
      </c>
      <c r="D6383">
        <v>1.0862000000000001</v>
      </c>
      <c r="F6383">
        <v>1.0862000000000001</v>
      </c>
      <c r="G6383">
        <v>12</v>
      </c>
      <c r="H6383">
        <v>9</v>
      </c>
      <c r="I6383">
        <v>21</v>
      </c>
      <c r="J6383">
        <v>4</v>
      </c>
      <c r="K6383">
        <v>14.838156403813072</v>
      </c>
      <c r="L6383">
        <v>27.287195427900002</v>
      </c>
    </row>
    <row r="6384" spans="1:12">
      <c r="A6384" s="73">
        <v>43366.916666666664</v>
      </c>
      <c r="B6384">
        <v>2.7</v>
      </c>
      <c r="C6384">
        <v>283.2</v>
      </c>
      <c r="D6384">
        <v>1.0864</v>
      </c>
      <c r="F6384">
        <v>1.0864</v>
      </c>
      <c r="G6384">
        <v>14</v>
      </c>
      <c r="H6384">
        <v>9</v>
      </c>
      <c r="I6384">
        <v>22</v>
      </c>
      <c r="J6384">
        <v>3</v>
      </c>
      <c r="K6384">
        <v>23.445281273676073</v>
      </c>
      <c r="L6384">
        <v>10.691805600000002</v>
      </c>
    </row>
    <row r="6385" spans="1:12">
      <c r="A6385" s="73">
        <v>43366.958333333336</v>
      </c>
      <c r="B6385">
        <v>2.92</v>
      </c>
      <c r="C6385">
        <v>311.89999999999998</v>
      </c>
      <c r="D6385">
        <v>1.0868</v>
      </c>
      <c r="F6385">
        <v>1.0868</v>
      </c>
      <c r="G6385">
        <v>15</v>
      </c>
      <c r="H6385">
        <v>9</v>
      </c>
      <c r="I6385">
        <v>23</v>
      </c>
      <c r="J6385">
        <v>3</v>
      </c>
      <c r="K6385">
        <v>21.363186858150964</v>
      </c>
      <c r="L6385">
        <v>13.529077619199999</v>
      </c>
    </row>
    <row r="6386" spans="1:12">
      <c r="A6386" s="73">
        <v>43367</v>
      </c>
      <c r="B6386">
        <v>1.84</v>
      </c>
      <c r="C6386">
        <v>324.7</v>
      </c>
      <c r="D6386">
        <v>1.0872999999999999</v>
      </c>
      <c r="F6386">
        <v>1.0872999999999999</v>
      </c>
      <c r="G6386">
        <v>15</v>
      </c>
      <c r="H6386">
        <v>9</v>
      </c>
      <c r="I6386">
        <v>0</v>
      </c>
      <c r="J6386">
        <v>2</v>
      </c>
      <c r="K6386">
        <v>32.513177625274238</v>
      </c>
      <c r="L6386">
        <v>3.3866698496000001</v>
      </c>
    </row>
    <row r="6387" spans="1:12">
      <c r="A6387" s="73">
        <v>43367.041666666664</v>
      </c>
      <c r="B6387">
        <v>3.58</v>
      </c>
      <c r="C6387">
        <v>309.39999999999998</v>
      </c>
      <c r="D6387">
        <v>1.0871</v>
      </c>
      <c r="F6387">
        <v>1.0871</v>
      </c>
      <c r="G6387">
        <v>15</v>
      </c>
      <c r="H6387">
        <v>9</v>
      </c>
      <c r="I6387">
        <v>1</v>
      </c>
      <c r="J6387">
        <v>4</v>
      </c>
      <c r="K6387">
        <v>15.697703611575626</v>
      </c>
      <c r="L6387">
        <v>24.9395481076</v>
      </c>
    </row>
    <row r="6388" spans="1:12">
      <c r="A6388" s="73">
        <v>43367.083333333336</v>
      </c>
      <c r="B6388">
        <v>4.3499999999999996</v>
      </c>
      <c r="C6388">
        <v>320.3</v>
      </c>
      <c r="D6388">
        <v>1.0867</v>
      </c>
      <c r="F6388">
        <v>1.0867</v>
      </c>
      <c r="G6388">
        <v>15</v>
      </c>
      <c r="H6388">
        <v>9</v>
      </c>
      <c r="I6388">
        <v>2</v>
      </c>
      <c r="J6388">
        <v>4</v>
      </c>
      <c r="K6388">
        <v>10.189073157237738</v>
      </c>
      <c r="L6388">
        <v>44.724700631249988</v>
      </c>
    </row>
    <row r="6389" spans="1:12">
      <c r="A6389" s="73">
        <v>43367.125</v>
      </c>
      <c r="B6389">
        <v>4.42</v>
      </c>
      <c r="C6389">
        <v>319.7</v>
      </c>
      <c r="D6389">
        <v>1.0864</v>
      </c>
      <c r="F6389">
        <v>1.0864</v>
      </c>
      <c r="G6389">
        <v>15</v>
      </c>
      <c r="H6389">
        <v>9</v>
      </c>
      <c r="I6389">
        <v>3</v>
      </c>
      <c r="J6389">
        <v>4</v>
      </c>
      <c r="K6389">
        <v>9.7470885704797467</v>
      </c>
      <c r="L6389">
        <v>46.905802361600003</v>
      </c>
    </row>
    <row r="6390" spans="1:12">
      <c r="A6390" s="73">
        <v>43367.166666666664</v>
      </c>
      <c r="B6390">
        <v>4.9800000000000004</v>
      </c>
      <c r="C6390">
        <v>309.8</v>
      </c>
      <c r="D6390">
        <v>1.0862000000000001</v>
      </c>
      <c r="F6390">
        <v>1.0862000000000001</v>
      </c>
      <c r="G6390">
        <v>15</v>
      </c>
      <c r="H6390">
        <v>9</v>
      </c>
      <c r="I6390">
        <v>4</v>
      </c>
      <c r="J6390">
        <v>5</v>
      </c>
      <c r="K6390">
        <v>6.5640118764158224</v>
      </c>
      <c r="L6390">
        <v>67.076104255200022</v>
      </c>
    </row>
    <row r="6391" spans="1:12">
      <c r="A6391" s="73">
        <v>43367.208333333336</v>
      </c>
      <c r="B6391">
        <v>4.88</v>
      </c>
      <c r="C6391">
        <v>310.39999999999998</v>
      </c>
      <c r="D6391">
        <v>1.0861000000000001</v>
      </c>
      <c r="F6391">
        <v>1.0861000000000001</v>
      </c>
      <c r="G6391">
        <v>15</v>
      </c>
      <c r="H6391">
        <v>9</v>
      </c>
      <c r="I6391">
        <v>5</v>
      </c>
      <c r="J6391">
        <v>5</v>
      </c>
      <c r="K6391">
        <v>7.0864184289272396</v>
      </c>
      <c r="L6391">
        <v>63.110160409599999</v>
      </c>
    </row>
    <row r="6392" spans="1:12">
      <c r="A6392" s="73">
        <v>43367.25</v>
      </c>
      <c r="B6392">
        <v>4.74</v>
      </c>
      <c r="C6392">
        <v>312</v>
      </c>
      <c r="D6392">
        <v>1.0868</v>
      </c>
      <c r="F6392">
        <v>1.0868</v>
      </c>
      <c r="G6392">
        <v>15</v>
      </c>
      <c r="H6392">
        <v>9</v>
      </c>
      <c r="I6392">
        <v>6</v>
      </c>
      <c r="J6392">
        <v>5</v>
      </c>
      <c r="K6392">
        <v>7.8513876024432179</v>
      </c>
      <c r="L6392">
        <v>57.870156801600011</v>
      </c>
    </row>
    <row r="6393" spans="1:12">
      <c r="A6393" s="73">
        <v>43367.291666666664</v>
      </c>
      <c r="B6393">
        <v>3.45</v>
      </c>
      <c r="C6393">
        <v>318.7</v>
      </c>
      <c r="D6393">
        <v>1.089</v>
      </c>
      <c r="F6393">
        <v>1.089</v>
      </c>
      <c r="G6393">
        <v>15</v>
      </c>
      <c r="H6393">
        <v>9</v>
      </c>
      <c r="I6393">
        <v>7</v>
      </c>
      <c r="J6393">
        <v>3</v>
      </c>
      <c r="K6393">
        <v>16.744732129840465</v>
      </c>
      <c r="L6393">
        <v>22.359143812500005</v>
      </c>
    </row>
    <row r="6394" spans="1:12">
      <c r="A6394" s="73">
        <v>43367.333333333336</v>
      </c>
      <c r="B6394">
        <v>0.73499999999999999</v>
      </c>
      <c r="C6394">
        <v>182.5</v>
      </c>
      <c r="D6394">
        <v>1.0919000000000001</v>
      </c>
      <c r="F6394">
        <v>1.0919000000000001</v>
      </c>
      <c r="G6394">
        <v>9</v>
      </c>
      <c r="H6394">
        <v>9</v>
      </c>
      <c r="I6394">
        <v>8</v>
      </c>
      <c r="J6394">
        <v>1</v>
      </c>
      <c r="K6394">
        <v>46.335695030525365</v>
      </c>
      <c r="L6394">
        <v>0.21677784148125001</v>
      </c>
    </row>
    <row r="6395" spans="1:12">
      <c r="A6395" s="73">
        <v>43367.375</v>
      </c>
      <c r="B6395">
        <v>0.82</v>
      </c>
      <c r="C6395">
        <v>254.1</v>
      </c>
      <c r="D6395">
        <v>1.0927</v>
      </c>
      <c r="F6395">
        <v>1.0927</v>
      </c>
      <c r="G6395">
        <v>12</v>
      </c>
      <c r="H6395">
        <v>9</v>
      </c>
      <c r="I6395">
        <v>9</v>
      </c>
      <c r="J6395">
        <v>1</v>
      </c>
      <c r="K6395">
        <v>45.185724460890661</v>
      </c>
      <c r="L6395">
        <v>0.3012399067999999</v>
      </c>
    </row>
    <row r="6396" spans="1:12">
      <c r="A6396" s="73">
        <v>43367.416666666664</v>
      </c>
      <c r="B6396">
        <v>4.26</v>
      </c>
      <c r="C6396">
        <v>354.2</v>
      </c>
      <c r="D6396">
        <v>1.0919000000000001</v>
      </c>
      <c r="F6396">
        <v>1.0919000000000001</v>
      </c>
      <c r="G6396">
        <v>1</v>
      </c>
      <c r="H6396">
        <v>9</v>
      </c>
      <c r="I6396">
        <v>10</v>
      </c>
      <c r="J6396">
        <v>4</v>
      </c>
      <c r="K6396">
        <v>10.77173905449801</v>
      </c>
      <c r="L6396">
        <v>42.206726257200003</v>
      </c>
    </row>
    <row r="6397" spans="1:12">
      <c r="A6397" s="73">
        <v>43367.458333333336</v>
      </c>
      <c r="B6397">
        <v>4.1100000000000003</v>
      </c>
      <c r="C6397">
        <v>358.5</v>
      </c>
      <c r="D6397">
        <v>1.0913999999999999</v>
      </c>
      <c r="F6397">
        <v>1.0913999999999999</v>
      </c>
      <c r="G6397">
        <v>1</v>
      </c>
      <c r="H6397">
        <v>9</v>
      </c>
      <c r="I6397">
        <v>11</v>
      </c>
      <c r="J6397">
        <v>4</v>
      </c>
      <c r="K6397">
        <v>11.778848883265129</v>
      </c>
      <c r="L6397">
        <v>37.886057966700001</v>
      </c>
    </row>
    <row r="6398" spans="1:12">
      <c r="A6398" s="73">
        <v>43367.5</v>
      </c>
      <c r="B6398">
        <v>3.42</v>
      </c>
      <c r="C6398">
        <v>357.1</v>
      </c>
      <c r="D6398">
        <v>1.0906</v>
      </c>
      <c r="F6398">
        <v>1.0906</v>
      </c>
      <c r="G6398">
        <v>1</v>
      </c>
      <c r="H6398">
        <v>9</v>
      </c>
      <c r="I6398">
        <v>12</v>
      </c>
      <c r="J6398">
        <v>3</v>
      </c>
      <c r="K6398">
        <v>16.991154095593892</v>
      </c>
      <c r="L6398">
        <v>21.812920466399998</v>
      </c>
    </row>
    <row r="6399" spans="1:12">
      <c r="A6399" s="73">
        <v>43367.541666666664</v>
      </c>
      <c r="B6399">
        <v>2.62</v>
      </c>
      <c r="C6399">
        <v>343.1</v>
      </c>
      <c r="D6399">
        <v>1.0918000000000001</v>
      </c>
      <c r="F6399">
        <v>1.0918000000000001</v>
      </c>
      <c r="G6399">
        <v>16</v>
      </c>
      <c r="H6399">
        <v>9</v>
      </c>
      <c r="I6399">
        <v>13</v>
      </c>
      <c r="J6399">
        <v>3</v>
      </c>
      <c r="K6399">
        <v>24.226406515685206</v>
      </c>
      <c r="L6399">
        <v>9.8178630152000004</v>
      </c>
    </row>
    <row r="6400" spans="1:12">
      <c r="A6400" s="73">
        <v>43367.583333333336</v>
      </c>
      <c r="B6400">
        <v>2.08</v>
      </c>
      <c r="C6400">
        <v>343.4</v>
      </c>
      <c r="D6400">
        <v>1.0907</v>
      </c>
      <c r="F6400">
        <v>1.0907</v>
      </c>
      <c r="G6400">
        <v>16</v>
      </c>
      <c r="H6400">
        <v>9</v>
      </c>
      <c r="I6400">
        <v>14</v>
      </c>
      <c r="J6400">
        <v>2</v>
      </c>
      <c r="K6400">
        <v>29.833801899246843</v>
      </c>
      <c r="L6400">
        <v>4.9075566591999999</v>
      </c>
    </row>
    <row r="6401" spans="1:12">
      <c r="A6401" s="73">
        <v>43367.625</v>
      </c>
      <c r="B6401">
        <v>1.04</v>
      </c>
      <c r="C6401">
        <v>19.3</v>
      </c>
      <c r="D6401">
        <v>1.0895999999999999</v>
      </c>
      <c r="F6401">
        <v>1.0895999999999999</v>
      </c>
      <c r="G6401">
        <v>2</v>
      </c>
      <c r="H6401">
        <v>9</v>
      </c>
      <c r="I6401">
        <v>15</v>
      </c>
      <c r="J6401">
        <v>1</v>
      </c>
      <c r="K6401">
        <v>42.276430045365558</v>
      </c>
      <c r="L6401">
        <v>0.61282590719999996</v>
      </c>
    </row>
    <row r="6402" spans="1:12">
      <c r="A6402" s="73">
        <v>43367.666666666664</v>
      </c>
      <c r="B6402">
        <v>1.3</v>
      </c>
      <c r="C6402">
        <v>245.9</v>
      </c>
      <c r="D6402">
        <v>1.0891</v>
      </c>
      <c r="F6402">
        <v>1.0891</v>
      </c>
      <c r="G6402">
        <v>12</v>
      </c>
      <c r="H6402">
        <v>9</v>
      </c>
      <c r="I6402">
        <v>16</v>
      </c>
      <c r="J6402">
        <v>1</v>
      </c>
      <c r="K6402">
        <v>38.962973008835881</v>
      </c>
      <c r="L6402">
        <v>1.19637635</v>
      </c>
    </row>
    <row r="6403" spans="1:12">
      <c r="A6403" s="73">
        <v>43367.708333333336</v>
      </c>
      <c r="B6403">
        <v>0.83099999999999996</v>
      </c>
      <c r="C6403">
        <v>248.7</v>
      </c>
      <c r="D6403">
        <v>1.0882000000000001</v>
      </c>
      <c r="F6403">
        <v>1.0882000000000001</v>
      </c>
      <c r="G6403">
        <v>12</v>
      </c>
      <c r="H6403">
        <v>9</v>
      </c>
      <c r="I6403">
        <v>17</v>
      </c>
      <c r="J6403">
        <v>1</v>
      </c>
      <c r="K6403">
        <v>45.037960740114421</v>
      </c>
      <c r="L6403">
        <v>0.3122351535231</v>
      </c>
    </row>
    <row r="6404" spans="1:12">
      <c r="A6404" s="73">
        <v>43367.75</v>
      </c>
      <c r="B6404">
        <v>2.94</v>
      </c>
      <c r="C6404">
        <v>95.9</v>
      </c>
      <c r="D6404">
        <v>1.0872999999999999</v>
      </c>
      <c r="F6404">
        <v>1.0872999999999999</v>
      </c>
      <c r="G6404">
        <v>5</v>
      </c>
      <c r="H6404">
        <v>9</v>
      </c>
      <c r="I6404">
        <v>18</v>
      </c>
      <c r="J6404">
        <v>3</v>
      </c>
      <c r="K6404">
        <v>21.178705547648683</v>
      </c>
      <c r="L6404">
        <v>13.815333831599999</v>
      </c>
    </row>
    <row r="6405" spans="1:12">
      <c r="A6405" s="73">
        <v>43367.791666666664</v>
      </c>
      <c r="B6405">
        <v>3.75</v>
      </c>
      <c r="C6405">
        <v>112.2</v>
      </c>
      <c r="D6405">
        <v>1.087</v>
      </c>
      <c r="F6405">
        <v>1.087</v>
      </c>
      <c r="G6405">
        <v>6</v>
      </c>
      <c r="H6405">
        <v>9</v>
      </c>
      <c r="I6405">
        <v>19</v>
      </c>
      <c r="J6405">
        <v>4</v>
      </c>
      <c r="K6405">
        <v>14.379512472306223</v>
      </c>
      <c r="L6405">
        <v>28.6611328125</v>
      </c>
    </row>
    <row r="6406" spans="1:12">
      <c r="A6406" s="73">
        <v>43367.833333333336</v>
      </c>
      <c r="B6406">
        <v>3.59</v>
      </c>
      <c r="C6406">
        <v>138</v>
      </c>
      <c r="D6406">
        <v>1.0872999999999999</v>
      </c>
      <c r="F6406">
        <v>1.0872999999999999</v>
      </c>
      <c r="G6406">
        <v>7</v>
      </c>
      <c r="H6406">
        <v>9</v>
      </c>
      <c r="I6406">
        <v>20</v>
      </c>
      <c r="J6406">
        <v>4</v>
      </c>
      <c r="K6406">
        <v>15.618562956324487</v>
      </c>
      <c r="L6406">
        <v>25.153749878349995</v>
      </c>
    </row>
    <row r="6407" spans="1:12">
      <c r="A6407" s="73">
        <v>43367.875</v>
      </c>
      <c r="B6407">
        <v>3.17</v>
      </c>
      <c r="C6407">
        <v>162.69999999999999</v>
      </c>
      <c r="D6407">
        <v>1.0872999999999999</v>
      </c>
      <c r="F6407">
        <v>1.0872999999999999</v>
      </c>
      <c r="G6407">
        <v>8</v>
      </c>
      <c r="H6407">
        <v>9</v>
      </c>
      <c r="I6407">
        <v>21</v>
      </c>
      <c r="J6407">
        <v>3</v>
      </c>
      <c r="K6407">
        <v>19.114670476872426</v>
      </c>
      <c r="L6407">
        <v>17.31797781745</v>
      </c>
    </row>
    <row r="6408" spans="1:12">
      <c r="A6408" s="73">
        <v>43367.916666666664</v>
      </c>
      <c r="B6408">
        <v>3.16</v>
      </c>
      <c r="C6408">
        <v>156.9</v>
      </c>
      <c r="D6408">
        <v>1.0868</v>
      </c>
      <c r="F6408">
        <v>1.0868</v>
      </c>
      <c r="G6408">
        <v>8</v>
      </c>
      <c r="H6408">
        <v>9</v>
      </c>
      <c r="I6408">
        <v>22</v>
      </c>
      <c r="J6408">
        <v>3</v>
      </c>
      <c r="K6408">
        <v>19.202211132123566</v>
      </c>
      <c r="L6408">
        <v>17.146713126400002</v>
      </c>
    </row>
    <row r="6409" spans="1:12">
      <c r="A6409" s="73">
        <v>43367.958333333336</v>
      </c>
      <c r="B6409">
        <v>3.46</v>
      </c>
      <c r="C6409">
        <v>154.80000000000001</v>
      </c>
      <c r="D6409">
        <v>1.0864</v>
      </c>
      <c r="F6409">
        <v>1.0864</v>
      </c>
      <c r="G6409">
        <v>8</v>
      </c>
      <c r="H6409">
        <v>9</v>
      </c>
      <c r="I6409">
        <v>23</v>
      </c>
      <c r="J6409">
        <v>3</v>
      </c>
      <c r="K6409">
        <v>16.662991474589326</v>
      </c>
      <c r="L6409">
        <v>22.5002869952</v>
      </c>
    </row>
    <row r="6410" spans="1:12">
      <c r="A6410" s="73">
        <v>43368</v>
      </c>
      <c r="B6410">
        <v>1.36</v>
      </c>
      <c r="C6410">
        <v>179.2</v>
      </c>
      <c r="D6410">
        <v>1.0861000000000001</v>
      </c>
      <c r="F6410">
        <v>1.0861000000000001</v>
      </c>
      <c r="G6410">
        <v>9</v>
      </c>
      <c r="H6410">
        <v>9</v>
      </c>
      <c r="I6410">
        <v>0</v>
      </c>
      <c r="J6410">
        <v>1</v>
      </c>
      <c r="K6410">
        <v>38.217529077329026</v>
      </c>
      <c r="L6410">
        <v>1.3660183808000004</v>
      </c>
    </row>
    <row r="6411" spans="1:12">
      <c r="A6411" s="73">
        <v>43368.041666666664</v>
      </c>
      <c r="B6411">
        <v>0.82799999999999996</v>
      </c>
      <c r="C6411">
        <v>145.30000000000001</v>
      </c>
      <c r="D6411">
        <v>1.0860000000000001</v>
      </c>
      <c r="F6411">
        <v>1.0860000000000001</v>
      </c>
      <c r="G6411">
        <v>7</v>
      </c>
      <c r="H6411">
        <v>9</v>
      </c>
      <c r="I6411">
        <v>1</v>
      </c>
      <c r="J6411">
        <v>1</v>
      </c>
      <c r="K6411">
        <v>45.078235936689751</v>
      </c>
      <c r="L6411">
        <v>0.30824130873599997</v>
      </c>
    </row>
    <row r="6412" spans="1:12">
      <c r="A6412" s="73">
        <v>43368.083333333336</v>
      </c>
      <c r="B6412">
        <v>0.33500000000000002</v>
      </c>
      <c r="C6412">
        <v>99.1</v>
      </c>
      <c r="D6412">
        <v>1.0853999999999999</v>
      </c>
      <c r="F6412">
        <v>1.0853999999999999</v>
      </c>
      <c r="G6412">
        <v>5</v>
      </c>
      <c r="H6412">
        <v>9</v>
      </c>
      <c r="I6412">
        <v>2</v>
      </c>
      <c r="J6412">
        <v>0</v>
      </c>
      <c r="K6412">
        <v>51.941321240571028</v>
      </c>
      <c r="L6412">
        <v>2.0403010012500004E-2</v>
      </c>
    </row>
    <row r="6413" spans="1:12">
      <c r="A6413" s="73">
        <v>43368.125</v>
      </c>
      <c r="B6413">
        <v>0.33600000000000002</v>
      </c>
      <c r="C6413">
        <v>144.1</v>
      </c>
      <c r="D6413">
        <v>1.0854999999999999</v>
      </c>
      <c r="F6413">
        <v>1.0854999999999999</v>
      </c>
      <c r="G6413">
        <v>7</v>
      </c>
      <c r="H6413">
        <v>9</v>
      </c>
      <c r="I6413">
        <v>3</v>
      </c>
      <c r="J6413">
        <v>0</v>
      </c>
      <c r="K6413">
        <v>51.926908175045909</v>
      </c>
      <c r="L6413">
        <v>2.0588166144000001E-2</v>
      </c>
    </row>
    <row r="6414" spans="1:12">
      <c r="A6414" s="73">
        <v>43368.166666666664</v>
      </c>
      <c r="B6414">
        <v>0.36</v>
      </c>
      <c r="C6414">
        <v>132.30000000000001</v>
      </c>
      <c r="D6414">
        <v>1.0855999999999999</v>
      </c>
      <c r="F6414">
        <v>1.0855999999999999</v>
      </c>
      <c r="G6414">
        <v>7</v>
      </c>
      <c r="H6414">
        <v>9</v>
      </c>
      <c r="I6414">
        <v>4</v>
      </c>
      <c r="J6414">
        <v>0</v>
      </c>
      <c r="K6414">
        <v>51.581594602443168</v>
      </c>
      <c r="L6414">
        <v>2.5324876799999996E-2</v>
      </c>
    </row>
    <row r="6415" spans="1:12">
      <c r="A6415" s="73">
        <v>43368.208333333336</v>
      </c>
      <c r="B6415">
        <v>0.58099999999999996</v>
      </c>
      <c r="C6415">
        <v>138.5</v>
      </c>
      <c r="D6415">
        <v>1.0855999999999999</v>
      </c>
      <c r="F6415">
        <v>1.0855999999999999</v>
      </c>
      <c r="G6415">
        <v>7</v>
      </c>
      <c r="H6415">
        <v>9</v>
      </c>
      <c r="I6415">
        <v>5</v>
      </c>
      <c r="J6415">
        <v>1</v>
      </c>
      <c r="K6415">
        <v>48.455977121392955</v>
      </c>
      <c r="L6415">
        <v>0.10645553237479997</v>
      </c>
    </row>
    <row r="6416" spans="1:12">
      <c r="A6416" s="73">
        <v>43368.25</v>
      </c>
      <c r="B6416">
        <v>1.44</v>
      </c>
      <c r="C6416">
        <v>140.6</v>
      </c>
      <c r="D6416">
        <v>1.0854999999999999</v>
      </c>
      <c r="F6416">
        <v>1.0854999999999999</v>
      </c>
      <c r="G6416">
        <v>7</v>
      </c>
      <c r="H6416">
        <v>9</v>
      </c>
      <c r="I6416">
        <v>6</v>
      </c>
      <c r="J6416">
        <v>1</v>
      </c>
      <c r="K6416">
        <v>37.234803835319902</v>
      </c>
      <c r="L6416">
        <v>1.6206428159999997</v>
      </c>
    </row>
    <row r="6417" spans="1:12">
      <c r="A6417" s="73">
        <v>43368.291666666664</v>
      </c>
      <c r="B6417">
        <v>1.66</v>
      </c>
      <c r="C6417">
        <v>111.4</v>
      </c>
      <c r="D6417">
        <v>1.0867</v>
      </c>
      <c r="F6417">
        <v>1.0867</v>
      </c>
      <c r="G6417">
        <v>6</v>
      </c>
      <c r="H6417">
        <v>9</v>
      </c>
      <c r="I6417">
        <v>7</v>
      </c>
      <c r="J6417">
        <v>2</v>
      </c>
      <c r="K6417">
        <v>34.598309419794781</v>
      </c>
      <c r="L6417">
        <v>2.4854437315999998</v>
      </c>
    </row>
    <row r="6418" spans="1:12">
      <c r="A6418" s="73">
        <v>43368.333333333336</v>
      </c>
      <c r="B6418">
        <v>2.0699999999999998</v>
      </c>
      <c r="C6418">
        <v>91.9</v>
      </c>
      <c r="D6418">
        <v>1.0874999999999999</v>
      </c>
      <c r="F6418">
        <v>1.0874999999999999</v>
      </c>
      <c r="G6418">
        <v>5</v>
      </c>
      <c r="H6418">
        <v>9</v>
      </c>
      <c r="I6418">
        <v>8</v>
      </c>
      <c r="J6418">
        <v>2</v>
      </c>
      <c r="K6418">
        <v>29.943142554497982</v>
      </c>
      <c r="L6418">
        <v>4.8229227562499988</v>
      </c>
    </row>
    <row r="6419" spans="1:12">
      <c r="A6419" s="73">
        <v>43368.375</v>
      </c>
      <c r="B6419">
        <v>3.33</v>
      </c>
      <c r="C6419">
        <v>98.4</v>
      </c>
      <c r="D6419">
        <v>1.0896999999999999</v>
      </c>
      <c r="F6419">
        <v>1.0896999999999999</v>
      </c>
      <c r="G6419">
        <v>5</v>
      </c>
      <c r="H6419">
        <v>9</v>
      </c>
      <c r="I6419">
        <v>9</v>
      </c>
      <c r="J6419">
        <v>3</v>
      </c>
      <c r="K6419">
        <v>17.741219992854163</v>
      </c>
      <c r="L6419">
        <v>20.11915125945</v>
      </c>
    </row>
    <row r="6420" spans="1:12">
      <c r="A6420" s="73">
        <v>43368.416666666664</v>
      </c>
      <c r="B6420">
        <v>5.92</v>
      </c>
      <c r="C6420">
        <v>116.3</v>
      </c>
      <c r="D6420">
        <v>1.0900000000000001</v>
      </c>
      <c r="F6420">
        <v>1.0900000000000001</v>
      </c>
      <c r="G6420">
        <v>6</v>
      </c>
      <c r="H6420">
        <v>9</v>
      </c>
      <c r="I6420">
        <v>10</v>
      </c>
      <c r="J6420">
        <v>6</v>
      </c>
      <c r="K6420">
        <v>2.6309902828085283</v>
      </c>
      <c r="L6420">
        <v>113.07370496</v>
      </c>
    </row>
    <row r="6421" spans="1:12">
      <c r="A6421" s="73">
        <v>43368.458333333336</v>
      </c>
      <c r="B6421">
        <v>6.95</v>
      </c>
      <c r="C6421">
        <v>113.5</v>
      </c>
      <c r="D6421">
        <v>1.0894999999999999</v>
      </c>
      <c r="F6421">
        <v>1.0894999999999999</v>
      </c>
      <c r="G6421">
        <v>6</v>
      </c>
      <c r="H6421">
        <v>9</v>
      </c>
      <c r="I6421">
        <v>11</v>
      </c>
      <c r="J6421">
        <v>7</v>
      </c>
      <c r="K6421">
        <v>0.35050279194095874</v>
      </c>
      <c r="L6421">
        <v>182.87386878125</v>
      </c>
    </row>
    <row r="6422" spans="1:12">
      <c r="A6422" s="73">
        <v>43368.5</v>
      </c>
      <c r="B6422">
        <v>5.77</v>
      </c>
      <c r="C6422">
        <v>123.5</v>
      </c>
      <c r="D6422">
        <v>1.0892999999999999</v>
      </c>
      <c r="F6422">
        <v>1.0892999999999999</v>
      </c>
      <c r="G6422">
        <v>6</v>
      </c>
      <c r="H6422">
        <v>9</v>
      </c>
      <c r="I6422">
        <v>12</v>
      </c>
      <c r="J6422">
        <v>6</v>
      </c>
      <c r="K6422">
        <v>3.1401001115756513</v>
      </c>
      <c r="L6422">
        <v>104.62728297344998</v>
      </c>
    </row>
    <row r="6423" spans="1:12">
      <c r="A6423" s="73">
        <v>43368.541666666664</v>
      </c>
      <c r="B6423">
        <v>5.25</v>
      </c>
      <c r="C6423">
        <v>116.6</v>
      </c>
      <c r="D6423">
        <v>1.0892999999999999</v>
      </c>
      <c r="F6423">
        <v>1.0892999999999999</v>
      </c>
      <c r="G6423">
        <v>6</v>
      </c>
      <c r="H6423">
        <v>9</v>
      </c>
      <c r="I6423">
        <v>13</v>
      </c>
      <c r="J6423">
        <v>5</v>
      </c>
      <c r="K6423">
        <v>5.2534141846350053</v>
      </c>
      <c r="L6423">
        <v>78.812557031249995</v>
      </c>
    </row>
    <row r="6424" spans="1:12">
      <c r="A6424" s="73">
        <v>43368.583333333336</v>
      </c>
      <c r="B6424">
        <v>5.54</v>
      </c>
      <c r="C6424">
        <v>128</v>
      </c>
      <c r="D6424">
        <v>1.089</v>
      </c>
      <c r="F6424">
        <v>1.089</v>
      </c>
      <c r="G6424">
        <v>7</v>
      </c>
      <c r="H6424">
        <v>9</v>
      </c>
      <c r="I6424">
        <v>14</v>
      </c>
      <c r="J6424">
        <v>6</v>
      </c>
      <c r="K6424">
        <v>4.0081351823519027</v>
      </c>
      <c r="L6424">
        <v>92.582132147999999</v>
      </c>
    </row>
    <row r="6425" spans="1:12">
      <c r="A6425" s="73">
        <v>43368.625</v>
      </c>
      <c r="B6425">
        <v>4.9000000000000004</v>
      </c>
      <c r="C6425">
        <v>120.6</v>
      </c>
      <c r="D6425">
        <v>1.0886</v>
      </c>
      <c r="F6425">
        <v>1.0886</v>
      </c>
      <c r="G6425">
        <v>6</v>
      </c>
      <c r="H6425">
        <v>9</v>
      </c>
      <c r="I6425">
        <v>15</v>
      </c>
      <c r="J6425">
        <v>5</v>
      </c>
      <c r="K6425">
        <v>6.9803371184249539</v>
      </c>
      <c r="L6425">
        <v>64.036350700000014</v>
      </c>
    </row>
    <row r="6426" spans="1:12">
      <c r="A6426" s="73">
        <v>43368.666666666664</v>
      </c>
      <c r="B6426">
        <v>5.17</v>
      </c>
      <c r="C6426">
        <v>134.6</v>
      </c>
      <c r="D6426">
        <v>1.0875999999999999</v>
      </c>
      <c r="F6426">
        <v>1.0875999999999999</v>
      </c>
      <c r="G6426">
        <v>7</v>
      </c>
      <c r="H6426">
        <v>9</v>
      </c>
      <c r="I6426">
        <v>16</v>
      </c>
      <c r="J6426">
        <v>5</v>
      </c>
      <c r="K6426">
        <v>5.6265394266441371</v>
      </c>
      <c r="L6426">
        <v>75.146858989399988</v>
      </c>
    </row>
    <row r="6427" spans="1:12">
      <c r="A6427" s="73">
        <v>43368.708333333336</v>
      </c>
      <c r="B6427">
        <v>4.59</v>
      </c>
      <c r="C6427">
        <v>132.19999999999999</v>
      </c>
      <c r="D6427">
        <v>1.0866</v>
      </c>
      <c r="F6427">
        <v>1.0866</v>
      </c>
      <c r="G6427">
        <v>7</v>
      </c>
      <c r="H6427">
        <v>9</v>
      </c>
      <c r="I6427">
        <v>17</v>
      </c>
      <c r="J6427">
        <v>5</v>
      </c>
      <c r="K6427">
        <v>8.7144974312103418</v>
      </c>
      <c r="L6427">
        <v>52.538511170699991</v>
      </c>
    </row>
    <row r="6428" spans="1:12">
      <c r="A6428" s="73">
        <v>43368.75</v>
      </c>
      <c r="B6428">
        <v>5.0199999999999996</v>
      </c>
      <c r="C6428">
        <v>137.69999999999999</v>
      </c>
      <c r="D6428">
        <v>1.0859000000000001</v>
      </c>
      <c r="F6428">
        <v>1.0859000000000001</v>
      </c>
      <c r="G6428">
        <v>7</v>
      </c>
      <c r="H6428">
        <v>9</v>
      </c>
      <c r="I6428">
        <v>18</v>
      </c>
      <c r="J6428">
        <v>5</v>
      </c>
      <c r="K6428">
        <v>6.3606492554112606</v>
      </c>
      <c r="L6428">
        <v>68.68643704359998</v>
      </c>
    </row>
    <row r="6429" spans="1:12">
      <c r="A6429" s="73">
        <v>43368.791666666664</v>
      </c>
      <c r="B6429">
        <v>5.22</v>
      </c>
      <c r="C6429">
        <v>137.80000000000001</v>
      </c>
      <c r="D6429">
        <v>1.0855999999999999</v>
      </c>
      <c r="F6429">
        <v>1.0855999999999999</v>
      </c>
      <c r="G6429">
        <v>7</v>
      </c>
      <c r="H6429">
        <v>9</v>
      </c>
      <c r="I6429">
        <v>19</v>
      </c>
      <c r="J6429">
        <v>5</v>
      </c>
      <c r="K6429">
        <v>5.3918361503884311</v>
      </c>
      <c r="L6429">
        <v>77.206052534399973</v>
      </c>
    </row>
    <row r="6430" spans="1:12">
      <c r="A6430" s="73">
        <v>43368.833333333336</v>
      </c>
      <c r="B6430">
        <v>5.05</v>
      </c>
      <c r="C6430">
        <v>139</v>
      </c>
      <c r="D6430">
        <v>1.0866</v>
      </c>
      <c r="F6430">
        <v>1.0866</v>
      </c>
      <c r="G6430">
        <v>7</v>
      </c>
      <c r="H6430">
        <v>9</v>
      </c>
      <c r="I6430">
        <v>20</v>
      </c>
      <c r="J6430">
        <v>5</v>
      </c>
      <c r="K6430">
        <v>6.2102272896578352</v>
      </c>
      <c r="L6430">
        <v>69.970316662499997</v>
      </c>
    </row>
    <row r="6431" spans="1:12">
      <c r="A6431" s="73">
        <v>43368.875</v>
      </c>
      <c r="B6431">
        <v>5.6</v>
      </c>
      <c r="C6431">
        <v>155.1</v>
      </c>
      <c r="D6431">
        <v>1.0864</v>
      </c>
      <c r="F6431">
        <v>1.0864</v>
      </c>
      <c r="G6431">
        <v>8</v>
      </c>
      <c r="H6431">
        <v>9</v>
      </c>
      <c r="I6431">
        <v>21</v>
      </c>
      <c r="J6431">
        <v>6</v>
      </c>
      <c r="K6431">
        <v>3.771491250845056</v>
      </c>
      <c r="L6431">
        <v>95.394611199999986</v>
      </c>
    </row>
    <row r="6432" spans="1:12">
      <c r="A6432" s="73">
        <v>43368.916666666664</v>
      </c>
      <c r="B6432">
        <v>4.43</v>
      </c>
      <c r="C6432">
        <v>158.4</v>
      </c>
      <c r="D6432">
        <v>1.0859000000000001</v>
      </c>
      <c r="F6432">
        <v>1.0859000000000001</v>
      </c>
      <c r="G6432">
        <v>8</v>
      </c>
      <c r="H6432">
        <v>9</v>
      </c>
      <c r="I6432">
        <v>22</v>
      </c>
      <c r="J6432">
        <v>4</v>
      </c>
      <c r="K6432">
        <v>9.6847479152286056</v>
      </c>
      <c r="L6432">
        <v>47.203153785649995</v>
      </c>
    </row>
    <row r="6433" spans="1:12">
      <c r="A6433" s="73">
        <v>43368.958333333336</v>
      </c>
      <c r="B6433">
        <v>4.59</v>
      </c>
      <c r="C6433">
        <v>172.6</v>
      </c>
      <c r="D6433">
        <v>1.0857000000000001</v>
      </c>
      <c r="F6433">
        <v>1.0857000000000001</v>
      </c>
      <c r="G6433">
        <v>9</v>
      </c>
      <c r="H6433">
        <v>9</v>
      </c>
      <c r="I6433">
        <v>23</v>
      </c>
      <c r="J6433">
        <v>5</v>
      </c>
      <c r="K6433">
        <v>8.7144974312103418</v>
      </c>
      <c r="L6433">
        <v>52.494995010149999</v>
      </c>
    </row>
    <row r="6434" spans="1:12">
      <c r="A6434" s="73">
        <v>43369</v>
      </c>
      <c r="B6434">
        <v>4.42</v>
      </c>
      <c r="C6434">
        <v>172.3</v>
      </c>
      <c r="D6434">
        <v>1.0853999999999999</v>
      </c>
      <c r="F6434">
        <v>1.0853999999999999</v>
      </c>
      <c r="G6434">
        <v>9</v>
      </c>
      <c r="H6434">
        <v>9</v>
      </c>
      <c r="I6434">
        <v>0</v>
      </c>
      <c r="J6434">
        <v>4</v>
      </c>
      <c r="K6434">
        <v>9.7470885704797467</v>
      </c>
      <c r="L6434">
        <v>46.862626917599997</v>
      </c>
    </row>
    <row r="6435" spans="1:12">
      <c r="A6435" s="73">
        <v>43369.041666666664</v>
      </c>
      <c r="B6435">
        <v>3.96</v>
      </c>
      <c r="C6435">
        <v>181.2</v>
      </c>
      <c r="D6435">
        <v>1.0854999999999999</v>
      </c>
      <c r="F6435">
        <v>1.0854999999999999</v>
      </c>
      <c r="G6435">
        <v>9</v>
      </c>
      <c r="H6435">
        <v>9</v>
      </c>
      <c r="I6435">
        <v>1</v>
      </c>
      <c r="J6435">
        <v>4</v>
      </c>
      <c r="K6435">
        <v>12.830958712032253</v>
      </c>
      <c r="L6435">
        <v>33.704306064000001</v>
      </c>
    </row>
    <row r="6436" spans="1:12">
      <c r="A6436" s="73">
        <v>43369.083333333336</v>
      </c>
      <c r="B6436">
        <v>3.82</v>
      </c>
      <c r="C6436">
        <v>202.6</v>
      </c>
      <c r="D6436">
        <v>1.0853999999999999</v>
      </c>
      <c r="F6436">
        <v>1.0853999999999999</v>
      </c>
      <c r="G6436">
        <v>10</v>
      </c>
      <c r="H6436">
        <v>9</v>
      </c>
      <c r="I6436">
        <v>2</v>
      </c>
      <c r="J6436">
        <v>4</v>
      </c>
      <c r="K6436">
        <v>13.853527885548234</v>
      </c>
      <c r="L6436">
        <v>30.251708733599994</v>
      </c>
    </row>
    <row r="6437" spans="1:12">
      <c r="A6437" s="73">
        <v>43369.125</v>
      </c>
      <c r="B6437">
        <v>3.08</v>
      </c>
      <c r="C6437">
        <v>217.9</v>
      </c>
      <c r="D6437">
        <v>1.0851</v>
      </c>
      <c r="F6437">
        <v>1.0851</v>
      </c>
      <c r="G6437">
        <v>11</v>
      </c>
      <c r="H6437">
        <v>9</v>
      </c>
      <c r="I6437">
        <v>3</v>
      </c>
      <c r="J6437">
        <v>3</v>
      </c>
      <c r="K6437">
        <v>19.909736374132699</v>
      </c>
      <c r="L6437">
        <v>15.852286665599999</v>
      </c>
    </row>
    <row r="6438" spans="1:12">
      <c r="A6438" s="73">
        <v>43369.166666666664</v>
      </c>
      <c r="B6438">
        <v>2.2599999999999998</v>
      </c>
      <c r="C6438">
        <v>218.2</v>
      </c>
      <c r="D6438">
        <v>1.085</v>
      </c>
      <c r="F6438">
        <v>1.085</v>
      </c>
      <c r="G6438">
        <v>11</v>
      </c>
      <c r="H6438">
        <v>9</v>
      </c>
      <c r="I6438">
        <v>4</v>
      </c>
      <c r="J6438">
        <v>2</v>
      </c>
      <c r="K6438">
        <v>27.8998701047263</v>
      </c>
      <c r="L6438">
        <v>6.2621729799999981</v>
      </c>
    </row>
    <row r="6439" spans="1:12">
      <c r="A6439" s="73">
        <v>43369.208333333336</v>
      </c>
      <c r="B6439">
        <v>2.02</v>
      </c>
      <c r="C6439">
        <v>135.4</v>
      </c>
      <c r="D6439">
        <v>1.0849</v>
      </c>
      <c r="F6439">
        <v>1.0849</v>
      </c>
      <c r="G6439">
        <v>7</v>
      </c>
      <c r="H6439">
        <v>9</v>
      </c>
      <c r="I6439">
        <v>5</v>
      </c>
      <c r="J6439">
        <v>2</v>
      </c>
      <c r="K6439">
        <v>30.492845830753698</v>
      </c>
      <c r="L6439">
        <v>4.4710942196000003</v>
      </c>
    </row>
    <row r="6440" spans="1:12">
      <c r="A6440" s="73">
        <v>43369.25</v>
      </c>
      <c r="B6440">
        <v>2.77</v>
      </c>
      <c r="C6440">
        <v>136.30000000000001</v>
      </c>
      <c r="D6440">
        <v>1.0851</v>
      </c>
      <c r="F6440">
        <v>1.0851</v>
      </c>
      <c r="G6440">
        <v>7</v>
      </c>
      <c r="H6440">
        <v>9</v>
      </c>
      <c r="I6440">
        <v>6</v>
      </c>
      <c r="J6440">
        <v>3</v>
      </c>
      <c r="K6440">
        <v>22.772296686918089</v>
      </c>
      <c r="L6440">
        <v>11.53132134915</v>
      </c>
    </row>
    <row r="6441" spans="1:12">
      <c r="A6441" s="73">
        <v>43369.291666666664</v>
      </c>
      <c r="B6441">
        <v>2.72</v>
      </c>
      <c r="C6441">
        <v>128.4</v>
      </c>
      <c r="D6441">
        <v>1.0866</v>
      </c>
      <c r="F6441">
        <v>1.0866</v>
      </c>
      <c r="G6441">
        <v>7</v>
      </c>
      <c r="H6441">
        <v>9</v>
      </c>
      <c r="I6441">
        <v>7</v>
      </c>
      <c r="J6441">
        <v>3</v>
      </c>
      <c r="K6441">
        <v>23.251999963173784</v>
      </c>
      <c r="L6441">
        <v>10.933177958400002</v>
      </c>
    </row>
    <row r="6442" spans="1:12">
      <c r="A6442" s="73">
        <v>43369.333333333336</v>
      </c>
      <c r="B6442">
        <v>1.73</v>
      </c>
      <c r="C6442">
        <v>124.4</v>
      </c>
      <c r="D6442">
        <v>1.0886</v>
      </c>
      <c r="F6442">
        <v>1.0886</v>
      </c>
      <c r="G6442">
        <v>7</v>
      </c>
      <c r="H6442">
        <v>9</v>
      </c>
      <c r="I6442">
        <v>8</v>
      </c>
      <c r="J6442">
        <v>2</v>
      </c>
      <c r="K6442">
        <v>33.779724833036788</v>
      </c>
      <c r="L6442">
        <v>2.8182313630999998</v>
      </c>
    </row>
    <row r="6443" spans="1:12">
      <c r="A6443" s="73">
        <v>43369.375</v>
      </c>
      <c r="B6443">
        <v>2.08</v>
      </c>
      <c r="C6443">
        <v>149.19999999999999</v>
      </c>
      <c r="D6443">
        <v>1.0902000000000001</v>
      </c>
      <c r="F6443">
        <v>1.0902000000000001</v>
      </c>
      <c r="G6443">
        <v>8</v>
      </c>
      <c r="H6443">
        <v>9</v>
      </c>
      <c r="I6443">
        <v>9</v>
      </c>
      <c r="J6443">
        <v>2</v>
      </c>
      <c r="K6443">
        <v>29.833801899246843</v>
      </c>
      <c r="L6443">
        <v>4.9053069312000011</v>
      </c>
    </row>
    <row r="6444" spans="1:12">
      <c r="A6444" s="73">
        <v>43369.416666666664</v>
      </c>
      <c r="B6444">
        <v>2.83</v>
      </c>
      <c r="C6444">
        <v>128.19999999999999</v>
      </c>
      <c r="D6444">
        <v>1.0906</v>
      </c>
      <c r="F6444">
        <v>1.0906</v>
      </c>
      <c r="G6444">
        <v>7</v>
      </c>
      <c r="H6444">
        <v>9</v>
      </c>
      <c r="I6444">
        <v>10</v>
      </c>
      <c r="J6444">
        <v>3</v>
      </c>
      <c r="K6444">
        <v>22.203252755411235</v>
      </c>
      <c r="L6444">
        <v>12.359326471100001</v>
      </c>
    </row>
    <row r="6445" spans="1:12">
      <c r="A6445" s="73">
        <v>43369.458333333336</v>
      </c>
      <c r="B6445">
        <v>3.42</v>
      </c>
      <c r="C6445">
        <v>130</v>
      </c>
      <c r="D6445">
        <v>1.0903</v>
      </c>
      <c r="F6445">
        <v>1.0903</v>
      </c>
      <c r="G6445">
        <v>7</v>
      </c>
      <c r="H6445">
        <v>9</v>
      </c>
      <c r="I6445">
        <v>11</v>
      </c>
      <c r="J6445">
        <v>3</v>
      </c>
      <c r="K6445">
        <v>16.991154095593892</v>
      </c>
      <c r="L6445">
        <v>21.806920213199998</v>
      </c>
    </row>
    <row r="6446" spans="1:12">
      <c r="A6446" s="73">
        <v>43369.5</v>
      </c>
      <c r="B6446">
        <v>3.33</v>
      </c>
      <c r="C6446">
        <v>148.69999999999999</v>
      </c>
      <c r="D6446">
        <v>1.0905</v>
      </c>
      <c r="F6446">
        <v>1.0905</v>
      </c>
      <c r="G6446">
        <v>8</v>
      </c>
      <c r="H6446">
        <v>9</v>
      </c>
      <c r="I6446">
        <v>12</v>
      </c>
      <c r="J6446">
        <v>3</v>
      </c>
      <c r="K6446">
        <v>17.741219992854163</v>
      </c>
      <c r="L6446">
        <v>20.133921674250001</v>
      </c>
    </row>
    <row r="6447" spans="1:12">
      <c r="A6447" s="73">
        <v>43369.541666666664</v>
      </c>
      <c r="B6447">
        <v>2.39</v>
      </c>
      <c r="C6447">
        <v>182.3</v>
      </c>
      <c r="D6447">
        <v>1.0903</v>
      </c>
      <c r="F6447">
        <v>1.0903</v>
      </c>
      <c r="G6447">
        <v>9</v>
      </c>
      <c r="H6447">
        <v>9</v>
      </c>
      <c r="I6447">
        <v>13</v>
      </c>
      <c r="J6447">
        <v>2</v>
      </c>
      <c r="K6447">
        <v>26.543441586461455</v>
      </c>
      <c r="L6447">
        <v>7.4423436428500009</v>
      </c>
    </row>
    <row r="6448" spans="1:12">
      <c r="A6448" s="73">
        <v>43369.583333333336</v>
      </c>
      <c r="B6448">
        <v>2.2999999999999998</v>
      </c>
      <c r="C6448">
        <v>178</v>
      </c>
      <c r="D6448">
        <v>1.0892999999999999</v>
      </c>
      <c r="F6448">
        <v>1.0892999999999999</v>
      </c>
      <c r="G6448">
        <v>9</v>
      </c>
      <c r="H6448">
        <v>9</v>
      </c>
      <c r="I6448">
        <v>14</v>
      </c>
      <c r="J6448">
        <v>2</v>
      </c>
      <c r="K6448">
        <v>27.478907483721734</v>
      </c>
      <c r="L6448">
        <v>6.6267565499999987</v>
      </c>
    </row>
    <row r="6449" spans="1:12">
      <c r="A6449" s="73">
        <v>43369.625</v>
      </c>
      <c r="B6449">
        <v>2.21</v>
      </c>
      <c r="C6449">
        <v>241.1</v>
      </c>
      <c r="D6449">
        <v>1.0882000000000001</v>
      </c>
      <c r="F6449">
        <v>1.0882000000000001</v>
      </c>
      <c r="G6449">
        <v>12</v>
      </c>
      <c r="H6449">
        <v>9</v>
      </c>
      <c r="I6449">
        <v>15</v>
      </c>
      <c r="J6449">
        <v>2</v>
      </c>
      <c r="K6449">
        <v>28.430573380982008</v>
      </c>
      <c r="L6449">
        <v>5.8729397701000003</v>
      </c>
    </row>
    <row r="6450" spans="1:12">
      <c r="A6450" s="73">
        <v>43369.666666666664</v>
      </c>
      <c r="B6450">
        <v>2.4300000000000002</v>
      </c>
      <c r="C6450">
        <v>231.6</v>
      </c>
      <c r="D6450">
        <v>1.0871999999999999</v>
      </c>
      <c r="F6450">
        <v>1.0871999999999999</v>
      </c>
      <c r="G6450">
        <v>11</v>
      </c>
      <c r="H6450">
        <v>9</v>
      </c>
      <c r="I6450">
        <v>16</v>
      </c>
      <c r="J6450">
        <v>2</v>
      </c>
      <c r="K6450">
        <v>26.132878965456896</v>
      </c>
      <c r="L6450">
        <v>7.8000658452000007</v>
      </c>
    </row>
    <row r="6451" spans="1:12">
      <c r="A6451" s="73">
        <v>43369.708333333336</v>
      </c>
      <c r="B6451">
        <v>1.27</v>
      </c>
      <c r="C6451">
        <v>275.10000000000002</v>
      </c>
      <c r="D6451">
        <v>1.0862000000000001</v>
      </c>
      <c r="F6451">
        <v>1.0862000000000001</v>
      </c>
      <c r="G6451">
        <v>13</v>
      </c>
      <c r="H6451">
        <v>9</v>
      </c>
      <c r="I6451">
        <v>17</v>
      </c>
      <c r="J6451">
        <v>1</v>
      </c>
      <c r="K6451">
        <v>39.338394974589306</v>
      </c>
      <c r="L6451">
        <v>1.1124768073000002</v>
      </c>
    </row>
    <row r="6452" spans="1:12">
      <c r="A6452" s="73">
        <v>43369.75</v>
      </c>
      <c r="B6452">
        <v>0.91900000000000004</v>
      </c>
      <c r="C6452">
        <v>291.5</v>
      </c>
      <c r="D6452">
        <v>1.0854999999999999</v>
      </c>
      <c r="F6452">
        <v>1.0854999999999999</v>
      </c>
      <c r="G6452">
        <v>14</v>
      </c>
      <c r="H6452">
        <v>9</v>
      </c>
      <c r="I6452">
        <v>18</v>
      </c>
      <c r="J6452">
        <v>1</v>
      </c>
      <c r="K6452">
        <v>43.864562973904363</v>
      </c>
      <c r="L6452">
        <v>0.42125625864725003</v>
      </c>
    </row>
    <row r="6453" spans="1:12">
      <c r="A6453" s="73">
        <v>43369.791666666664</v>
      </c>
      <c r="B6453">
        <v>1.31</v>
      </c>
      <c r="C6453">
        <v>341.1</v>
      </c>
      <c r="D6453">
        <v>1.0851999999999999</v>
      </c>
      <c r="F6453">
        <v>1.0851999999999999</v>
      </c>
      <c r="G6453">
        <v>16</v>
      </c>
      <c r="H6453">
        <v>9</v>
      </c>
      <c r="I6453">
        <v>19</v>
      </c>
      <c r="J6453">
        <v>1</v>
      </c>
      <c r="K6453">
        <v>38.838232353584729</v>
      </c>
      <c r="L6453">
        <v>1.2198141765999999</v>
      </c>
    </row>
    <row r="6454" spans="1:12">
      <c r="A6454" s="73">
        <v>43369.833333333336</v>
      </c>
      <c r="B6454">
        <v>4.3600000000000003</v>
      </c>
      <c r="C6454">
        <v>37.1</v>
      </c>
      <c r="D6454">
        <v>1.0845</v>
      </c>
      <c r="F6454">
        <v>1.0845</v>
      </c>
      <c r="G6454">
        <v>3</v>
      </c>
      <c r="H6454">
        <v>9</v>
      </c>
      <c r="I6454">
        <v>20</v>
      </c>
      <c r="J6454">
        <v>4</v>
      </c>
      <c r="K6454">
        <v>10.125332501986593</v>
      </c>
      <c r="L6454">
        <v>44.942686416000008</v>
      </c>
    </row>
    <row r="6455" spans="1:12">
      <c r="A6455" s="73">
        <v>43369.875</v>
      </c>
      <c r="B6455">
        <v>4.08</v>
      </c>
      <c r="C6455">
        <v>70.599999999999994</v>
      </c>
      <c r="D6455">
        <v>1.0845</v>
      </c>
      <c r="F6455">
        <v>1.0845</v>
      </c>
      <c r="G6455">
        <v>4</v>
      </c>
      <c r="H6455">
        <v>9</v>
      </c>
      <c r="I6455">
        <v>21</v>
      </c>
      <c r="J6455">
        <v>4</v>
      </c>
      <c r="K6455">
        <v>11.985670849018554</v>
      </c>
      <c r="L6455">
        <v>36.828162432000006</v>
      </c>
    </row>
    <row r="6456" spans="1:12">
      <c r="A6456" s="73">
        <v>43369.916666666664</v>
      </c>
      <c r="B6456">
        <v>3.89</v>
      </c>
      <c r="C6456">
        <v>97.8</v>
      </c>
      <c r="D6456">
        <v>1.0842000000000001</v>
      </c>
      <c r="F6456">
        <v>1.0842000000000001</v>
      </c>
      <c r="G6456">
        <v>5</v>
      </c>
      <c r="H6456">
        <v>9</v>
      </c>
      <c r="I6456">
        <v>22</v>
      </c>
      <c r="J6456">
        <v>4</v>
      </c>
      <c r="K6456">
        <v>13.337343298790241</v>
      </c>
      <c r="L6456">
        <v>31.910103384900005</v>
      </c>
    </row>
    <row r="6457" spans="1:12">
      <c r="A6457" s="73">
        <v>43369.958333333336</v>
      </c>
      <c r="B6457">
        <v>3.42</v>
      </c>
      <c r="C6457">
        <v>136.69999999999999</v>
      </c>
      <c r="D6457">
        <v>1.0835999999999999</v>
      </c>
      <c r="F6457">
        <v>1.0835999999999999</v>
      </c>
      <c r="G6457">
        <v>7</v>
      </c>
      <c r="H6457">
        <v>9</v>
      </c>
      <c r="I6457">
        <v>23</v>
      </c>
      <c r="J6457">
        <v>3</v>
      </c>
      <c r="K6457">
        <v>16.991154095593892</v>
      </c>
      <c r="L6457">
        <v>21.672914558399995</v>
      </c>
    </row>
    <row r="6458" spans="1:12">
      <c r="A6458" s="73">
        <v>43370</v>
      </c>
      <c r="B6458">
        <v>5.0999999999999996</v>
      </c>
      <c r="C6458">
        <v>200.7</v>
      </c>
      <c r="D6458">
        <v>1.0826</v>
      </c>
      <c r="F6458">
        <v>1.0826</v>
      </c>
      <c r="G6458">
        <v>10</v>
      </c>
      <c r="H6458">
        <v>9</v>
      </c>
      <c r="I6458">
        <v>0</v>
      </c>
      <c r="J6458">
        <v>5</v>
      </c>
      <c r="K6458">
        <v>5.9635240134021288</v>
      </c>
      <c r="L6458">
        <v>71.803986299999991</v>
      </c>
    </row>
    <row r="6459" spans="1:12">
      <c r="A6459" s="73">
        <v>43370.041666666664</v>
      </c>
      <c r="B6459">
        <v>6.03</v>
      </c>
      <c r="C6459">
        <v>212.5</v>
      </c>
      <c r="D6459">
        <v>1.0814999999999999</v>
      </c>
      <c r="F6459">
        <v>1.0814999999999999</v>
      </c>
      <c r="G6459">
        <v>10</v>
      </c>
      <c r="H6459">
        <v>9</v>
      </c>
      <c r="I6459">
        <v>1</v>
      </c>
      <c r="J6459">
        <v>6</v>
      </c>
      <c r="K6459">
        <v>2.2862430750459715</v>
      </c>
      <c r="L6459">
        <v>118.56280475025001</v>
      </c>
    </row>
    <row r="6460" spans="1:12">
      <c r="A6460" s="73">
        <v>43370.083333333336</v>
      </c>
      <c r="B6460">
        <v>7.03</v>
      </c>
      <c r="C6460">
        <v>219.5</v>
      </c>
      <c r="D6460">
        <v>1.0806</v>
      </c>
      <c r="F6460">
        <v>1.0806</v>
      </c>
      <c r="G6460">
        <v>11</v>
      </c>
      <c r="H6460">
        <v>9</v>
      </c>
      <c r="I6460">
        <v>2</v>
      </c>
      <c r="J6460">
        <v>7</v>
      </c>
      <c r="K6460">
        <v>0.26217754993182707</v>
      </c>
      <c r="L6460">
        <v>187.71584925810004</v>
      </c>
    </row>
    <row r="6461" spans="1:12">
      <c r="A6461" s="73">
        <v>43370.125</v>
      </c>
      <c r="B6461">
        <v>7.62</v>
      </c>
      <c r="C6461">
        <v>227.1</v>
      </c>
      <c r="D6461">
        <v>1.0795999999999999</v>
      </c>
      <c r="F6461">
        <v>1.0795999999999999</v>
      </c>
      <c r="G6461">
        <v>11</v>
      </c>
      <c r="H6461">
        <v>9</v>
      </c>
      <c r="I6461">
        <v>3</v>
      </c>
      <c r="J6461">
        <v>8</v>
      </c>
      <c r="K6461">
        <v>6.0788901144818615E-3</v>
      </c>
      <c r="L6461">
        <v>238.83490297439999</v>
      </c>
    </row>
    <row r="6462" spans="1:12">
      <c r="A6462" s="73">
        <v>43370.166666666664</v>
      </c>
      <c r="B6462">
        <v>7.5</v>
      </c>
      <c r="C6462">
        <v>222.8</v>
      </c>
      <c r="D6462">
        <v>1.0789</v>
      </c>
      <c r="F6462">
        <v>1.0789</v>
      </c>
      <c r="G6462">
        <v>11</v>
      </c>
      <c r="H6462">
        <v>9</v>
      </c>
      <c r="I6462">
        <v>4</v>
      </c>
      <c r="J6462">
        <v>8</v>
      </c>
      <c r="K6462">
        <v>1.7667531281792314E-3</v>
      </c>
      <c r="L6462">
        <v>227.58046874999999</v>
      </c>
    </row>
    <row r="6463" spans="1:12">
      <c r="A6463" s="73">
        <v>43370.208333333336</v>
      </c>
      <c r="B6463">
        <v>8.76</v>
      </c>
      <c r="C6463">
        <v>227</v>
      </c>
      <c r="D6463">
        <v>1.0784</v>
      </c>
      <c r="F6463">
        <v>1.0784</v>
      </c>
      <c r="G6463">
        <v>11</v>
      </c>
      <c r="H6463">
        <v>9</v>
      </c>
      <c r="I6463">
        <v>5</v>
      </c>
      <c r="J6463">
        <v>9</v>
      </c>
      <c r="K6463">
        <v>1.4834441914843561</v>
      </c>
      <c r="L6463">
        <v>362.46176593920001</v>
      </c>
    </row>
    <row r="6464" spans="1:12">
      <c r="A6464" s="73">
        <v>43370.25</v>
      </c>
      <c r="B6464">
        <v>7.98</v>
      </c>
      <c r="C6464">
        <v>218</v>
      </c>
      <c r="D6464">
        <v>1.0785</v>
      </c>
      <c r="F6464">
        <v>1.0785</v>
      </c>
      <c r="G6464">
        <v>11</v>
      </c>
      <c r="H6464">
        <v>9</v>
      </c>
      <c r="I6464">
        <v>6</v>
      </c>
      <c r="J6464">
        <v>8</v>
      </c>
      <c r="K6464">
        <v>0.19181530107339007</v>
      </c>
      <c r="L6464">
        <v>274.03045248600006</v>
      </c>
    </row>
    <row r="6465" spans="1:12">
      <c r="A6465" s="73">
        <v>43370.291666666664</v>
      </c>
      <c r="B6465">
        <v>9.4700000000000006</v>
      </c>
      <c r="C6465">
        <v>207.3</v>
      </c>
      <c r="D6465">
        <v>1.0792999999999999</v>
      </c>
      <c r="F6465">
        <v>1.0792999999999999</v>
      </c>
      <c r="G6465">
        <v>10</v>
      </c>
      <c r="H6465">
        <v>9</v>
      </c>
      <c r="I6465">
        <v>7</v>
      </c>
      <c r="J6465">
        <v>9</v>
      </c>
      <c r="K6465">
        <v>3.7170576686533163</v>
      </c>
      <c r="L6465">
        <v>458.31293907695004</v>
      </c>
    </row>
    <row r="6466" spans="1:12">
      <c r="A6466" s="73">
        <v>43370.333333333336</v>
      </c>
      <c r="B6466">
        <v>9.43</v>
      </c>
      <c r="C6466">
        <v>205.4</v>
      </c>
      <c r="D6466">
        <v>1.0799000000000001</v>
      </c>
      <c r="F6466">
        <v>1.0799000000000001</v>
      </c>
      <c r="G6466">
        <v>10</v>
      </c>
      <c r="H6466">
        <v>9</v>
      </c>
      <c r="I6466">
        <v>8</v>
      </c>
      <c r="J6466">
        <v>9</v>
      </c>
      <c r="K6466">
        <v>3.5644202896578787</v>
      </c>
      <c r="L6466">
        <v>452.78144768965001</v>
      </c>
    </row>
    <row r="6467" spans="1:12">
      <c r="A6467" s="73">
        <v>43370.375</v>
      </c>
      <c r="B6467">
        <v>10.79</v>
      </c>
      <c r="C6467">
        <v>208.9</v>
      </c>
      <c r="D6467">
        <v>1.0805</v>
      </c>
      <c r="F6467">
        <v>1.0805</v>
      </c>
      <c r="G6467">
        <v>10</v>
      </c>
      <c r="H6467">
        <v>9</v>
      </c>
      <c r="I6467">
        <v>9</v>
      </c>
      <c r="J6467">
        <v>11</v>
      </c>
      <c r="K6467">
        <v>10.549291175502637</v>
      </c>
      <c r="L6467">
        <v>678.6707150697498</v>
      </c>
    </row>
    <row r="6468" spans="1:12">
      <c r="A6468" s="73">
        <v>43370.416666666664</v>
      </c>
      <c r="B6468">
        <v>10.89</v>
      </c>
      <c r="C6468">
        <v>211.1</v>
      </c>
      <c r="D6468">
        <v>1.0798000000000001</v>
      </c>
      <c r="F6468">
        <v>1.0798000000000001</v>
      </c>
      <c r="G6468">
        <v>10</v>
      </c>
      <c r="H6468">
        <v>9</v>
      </c>
      <c r="I6468">
        <v>10</v>
      </c>
      <c r="J6468">
        <v>11</v>
      </c>
      <c r="K6468">
        <v>11.208884622991231</v>
      </c>
      <c r="L6468">
        <v>697.26355646310026</v>
      </c>
    </row>
    <row r="6469" spans="1:12">
      <c r="A6469" s="73">
        <v>43370.458333333336</v>
      </c>
      <c r="B6469">
        <v>11.27</v>
      </c>
      <c r="C6469">
        <v>213.3</v>
      </c>
      <c r="D6469">
        <v>1.0788</v>
      </c>
      <c r="F6469">
        <v>1.0788</v>
      </c>
      <c r="G6469">
        <v>10</v>
      </c>
      <c r="H6469">
        <v>9</v>
      </c>
      <c r="I6469">
        <v>11</v>
      </c>
      <c r="J6469">
        <v>11</v>
      </c>
      <c r="K6469">
        <v>13.897739723447851</v>
      </c>
      <c r="L6469">
        <v>772.11624559019981</v>
      </c>
    </row>
    <row r="6470" spans="1:12">
      <c r="A6470" s="73">
        <v>43370.5</v>
      </c>
      <c r="B6470">
        <v>11.99</v>
      </c>
      <c r="C6470">
        <v>220.5</v>
      </c>
      <c r="D6470">
        <v>1.0772999999999999</v>
      </c>
      <c r="F6470">
        <v>1.0772999999999999</v>
      </c>
      <c r="G6470">
        <v>11</v>
      </c>
      <c r="H6470">
        <v>9</v>
      </c>
      <c r="I6470">
        <v>12</v>
      </c>
      <c r="J6470">
        <v>12</v>
      </c>
      <c r="K6470">
        <v>19.784412545365672</v>
      </c>
      <c r="L6470">
        <v>928.46217060135007</v>
      </c>
    </row>
    <row r="6471" spans="1:12">
      <c r="A6471" s="73">
        <v>43370.541666666664</v>
      </c>
      <c r="B6471">
        <v>11.62</v>
      </c>
      <c r="C6471">
        <v>238.9</v>
      </c>
      <c r="D6471">
        <v>1.0754999999999999</v>
      </c>
      <c r="F6471">
        <v>1.0754999999999999</v>
      </c>
      <c r="G6471">
        <v>12</v>
      </c>
      <c r="H6471">
        <v>9</v>
      </c>
      <c r="I6471">
        <v>13</v>
      </c>
      <c r="J6471">
        <v>12</v>
      </c>
      <c r="K6471">
        <v>16.629816789657895</v>
      </c>
      <c r="L6471">
        <v>843.72089218199983</v>
      </c>
    </row>
    <row r="6472" spans="1:12">
      <c r="A6472" s="73">
        <v>43370.583333333336</v>
      </c>
      <c r="B6472">
        <v>12.3</v>
      </c>
      <c r="C6472">
        <v>262.10000000000002</v>
      </c>
      <c r="D6472">
        <v>1.0745</v>
      </c>
      <c r="F6472">
        <v>1.0745</v>
      </c>
      <c r="G6472">
        <v>13</v>
      </c>
      <c r="H6472">
        <v>9</v>
      </c>
      <c r="I6472">
        <v>14</v>
      </c>
      <c r="J6472">
        <v>12</v>
      </c>
      <c r="K6472">
        <v>22.638252232580289</v>
      </c>
      <c r="L6472">
        <v>999.75079575000018</v>
      </c>
    </row>
    <row r="6473" spans="1:12">
      <c r="A6473" s="73">
        <v>43370.625</v>
      </c>
      <c r="B6473">
        <v>12.31</v>
      </c>
      <c r="C6473">
        <v>264.8</v>
      </c>
      <c r="D6473">
        <v>1.0737000000000001</v>
      </c>
      <c r="F6473">
        <v>1.0737000000000001</v>
      </c>
      <c r="G6473">
        <v>13</v>
      </c>
      <c r="H6473">
        <v>9</v>
      </c>
      <c r="I6473">
        <v>15</v>
      </c>
      <c r="J6473">
        <v>12</v>
      </c>
      <c r="K6473">
        <v>22.733511577329146</v>
      </c>
      <c r="L6473">
        <v>1001.4450315583501</v>
      </c>
    </row>
    <row r="6474" spans="1:12">
      <c r="A6474" s="73">
        <v>43370.666666666664</v>
      </c>
      <c r="B6474">
        <v>12.12</v>
      </c>
      <c r="C6474">
        <v>261.89999999999998</v>
      </c>
      <c r="D6474">
        <v>1.0732999999999999</v>
      </c>
      <c r="F6474">
        <v>1.0732999999999999</v>
      </c>
      <c r="G6474">
        <v>13</v>
      </c>
      <c r="H6474">
        <v>9</v>
      </c>
      <c r="I6474">
        <v>16</v>
      </c>
      <c r="J6474">
        <v>12</v>
      </c>
      <c r="K6474">
        <v>20.957784027100821</v>
      </c>
      <c r="L6474">
        <v>955.43026269119969</v>
      </c>
    </row>
    <row r="6475" spans="1:12">
      <c r="A6475" s="73">
        <v>43370.708333333336</v>
      </c>
      <c r="B6475">
        <v>12.78</v>
      </c>
      <c r="C6475">
        <v>261.39999999999998</v>
      </c>
      <c r="D6475">
        <v>1.0730999999999999</v>
      </c>
      <c r="F6475">
        <v>1.0730999999999999</v>
      </c>
      <c r="G6475">
        <v>13</v>
      </c>
      <c r="H6475">
        <v>9</v>
      </c>
      <c r="I6475">
        <v>17</v>
      </c>
      <c r="J6475">
        <v>13</v>
      </c>
      <c r="K6475">
        <v>27.436300780525489</v>
      </c>
      <c r="L6475">
        <v>1119.9606415955998</v>
      </c>
    </row>
    <row r="6476" spans="1:12">
      <c r="A6476" s="73">
        <v>43370.75</v>
      </c>
      <c r="B6476">
        <v>10.35</v>
      </c>
      <c r="C6476">
        <v>248.9</v>
      </c>
      <c r="D6476">
        <v>1.0728</v>
      </c>
      <c r="F6476">
        <v>1.0728</v>
      </c>
      <c r="G6476">
        <v>12</v>
      </c>
      <c r="H6476">
        <v>9</v>
      </c>
      <c r="I6476">
        <v>18</v>
      </c>
      <c r="J6476">
        <v>10</v>
      </c>
      <c r="K6476">
        <v>7.8846800065528644</v>
      </c>
      <c r="L6476">
        <v>594.71626814999991</v>
      </c>
    </row>
    <row r="6477" spans="1:12">
      <c r="A6477" s="73">
        <v>43370.791666666664</v>
      </c>
      <c r="B6477">
        <v>7.68</v>
      </c>
      <c r="C6477">
        <v>208</v>
      </c>
      <c r="D6477">
        <v>1.0724</v>
      </c>
      <c r="F6477">
        <v>1.0724</v>
      </c>
      <c r="G6477">
        <v>10</v>
      </c>
      <c r="H6477">
        <v>9</v>
      </c>
      <c r="I6477">
        <v>19</v>
      </c>
      <c r="J6477">
        <v>8</v>
      </c>
      <c r="K6477">
        <v>1.9034958607633073E-2</v>
      </c>
      <c r="L6477">
        <v>242.89046691839997</v>
      </c>
    </row>
    <row r="6478" spans="1:12">
      <c r="A6478" s="73">
        <v>43370.833333333336</v>
      </c>
      <c r="B6478">
        <v>7.98</v>
      </c>
      <c r="C6478">
        <v>203.9</v>
      </c>
      <c r="D6478">
        <v>1.0724</v>
      </c>
      <c r="F6478">
        <v>1.0724</v>
      </c>
      <c r="G6478">
        <v>10</v>
      </c>
      <c r="H6478">
        <v>9</v>
      </c>
      <c r="I6478">
        <v>20</v>
      </c>
      <c r="J6478">
        <v>8</v>
      </c>
      <c r="K6478">
        <v>0.19181530107339007</v>
      </c>
      <c r="L6478">
        <v>272.48053523040005</v>
      </c>
    </row>
    <row r="6479" spans="1:12">
      <c r="A6479" s="73">
        <v>43370.875</v>
      </c>
      <c r="B6479">
        <v>12.72</v>
      </c>
      <c r="C6479">
        <v>211.8</v>
      </c>
      <c r="D6479">
        <v>1.0716000000000001</v>
      </c>
      <c r="F6479">
        <v>1.0716000000000001</v>
      </c>
      <c r="G6479">
        <v>10</v>
      </c>
      <c r="H6479">
        <v>9</v>
      </c>
      <c r="I6479">
        <v>21</v>
      </c>
      <c r="J6479">
        <v>13</v>
      </c>
      <c r="K6479">
        <v>26.811344712032348</v>
      </c>
      <c r="L6479">
        <v>1102.7169321984004</v>
      </c>
    </row>
    <row r="6480" spans="1:12">
      <c r="A6480" s="73">
        <v>43370.916666666664</v>
      </c>
      <c r="B6480">
        <v>15.05</v>
      </c>
      <c r="C6480">
        <v>231.9</v>
      </c>
      <c r="D6480">
        <v>1.0704</v>
      </c>
      <c r="F6480">
        <v>1.0704</v>
      </c>
      <c r="G6480">
        <v>11</v>
      </c>
      <c r="H6480">
        <v>9</v>
      </c>
      <c r="I6480">
        <v>22</v>
      </c>
      <c r="J6480">
        <v>15</v>
      </c>
      <c r="K6480">
        <v>56.369572038516395</v>
      </c>
      <c r="L6480">
        <v>1824.4232769000005</v>
      </c>
    </row>
    <row r="6481" spans="1:12">
      <c r="A6481" s="73">
        <v>43370.958333333336</v>
      </c>
      <c r="B6481">
        <v>15.76</v>
      </c>
      <c r="C6481">
        <v>230.5</v>
      </c>
      <c r="D6481">
        <v>1.0691999999999999</v>
      </c>
      <c r="F6481">
        <v>1.0691999999999999</v>
      </c>
      <c r="G6481">
        <v>11</v>
      </c>
      <c r="H6481">
        <v>9</v>
      </c>
      <c r="I6481">
        <v>23</v>
      </c>
      <c r="J6481">
        <v>16</v>
      </c>
      <c r="K6481">
        <v>67.534985515685335</v>
      </c>
      <c r="L6481">
        <v>2092.6547997695998</v>
      </c>
    </row>
    <row r="6482" spans="1:12">
      <c r="A6482" s="73">
        <v>43371</v>
      </c>
      <c r="B6482">
        <v>17.61</v>
      </c>
      <c r="C6482">
        <v>241.1</v>
      </c>
      <c r="D6482">
        <v>1.0687</v>
      </c>
      <c r="F6482">
        <v>1.0687</v>
      </c>
      <c r="G6482">
        <v>12</v>
      </c>
      <c r="H6482">
        <v>9</v>
      </c>
      <c r="I6482">
        <v>0</v>
      </c>
      <c r="J6482">
        <v>18</v>
      </c>
      <c r="K6482">
        <v>101.36396429422416</v>
      </c>
      <c r="L6482">
        <v>2918.1249351823499</v>
      </c>
    </row>
    <row r="6483" spans="1:12">
      <c r="A6483" s="73">
        <v>43371.041666666664</v>
      </c>
      <c r="B6483">
        <v>17.11</v>
      </c>
      <c r="C6483">
        <v>244.9</v>
      </c>
      <c r="D6483">
        <v>1.0682</v>
      </c>
      <c r="F6483">
        <v>1.0682</v>
      </c>
      <c r="G6483">
        <v>12</v>
      </c>
      <c r="H6483">
        <v>9</v>
      </c>
      <c r="I6483">
        <v>1</v>
      </c>
      <c r="J6483">
        <v>17</v>
      </c>
      <c r="K6483">
        <v>91.545997056781232</v>
      </c>
      <c r="L6483">
        <v>2675.3007209971001</v>
      </c>
    </row>
    <row r="6484" spans="1:12">
      <c r="A6484" s="73">
        <v>43371.083333333336</v>
      </c>
      <c r="B6484">
        <v>17.54</v>
      </c>
      <c r="C6484">
        <v>249.7</v>
      </c>
      <c r="D6484">
        <v>1.0678000000000001</v>
      </c>
      <c r="F6484">
        <v>1.0678000000000001</v>
      </c>
      <c r="G6484">
        <v>12</v>
      </c>
      <c r="H6484">
        <v>9</v>
      </c>
      <c r="I6484">
        <v>2</v>
      </c>
      <c r="J6484">
        <v>18</v>
      </c>
      <c r="K6484">
        <v>99.959348880982148</v>
      </c>
      <c r="L6484">
        <v>2881.0360192695994</v>
      </c>
    </row>
    <row r="6485" spans="1:12">
      <c r="A6485" s="73">
        <v>43371.125</v>
      </c>
      <c r="B6485">
        <v>17.13</v>
      </c>
      <c r="C6485">
        <v>260.7</v>
      </c>
      <c r="D6485">
        <v>1.0680000000000001</v>
      </c>
      <c r="F6485">
        <v>1.0680000000000001</v>
      </c>
      <c r="G6485">
        <v>13</v>
      </c>
      <c r="H6485">
        <v>9</v>
      </c>
      <c r="I6485">
        <v>3</v>
      </c>
      <c r="J6485">
        <v>17</v>
      </c>
      <c r="K6485">
        <v>91.929115746278939</v>
      </c>
      <c r="L6485">
        <v>2684.1905677979994</v>
      </c>
    </row>
    <row r="6486" spans="1:12">
      <c r="A6486" s="73">
        <v>43371.166666666664</v>
      </c>
      <c r="B6486">
        <v>16.36</v>
      </c>
      <c r="C6486">
        <v>266.39999999999998</v>
      </c>
      <c r="D6486">
        <v>1.0686</v>
      </c>
      <c r="F6486">
        <v>1.0686</v>
      </c>
      <c r="G6486">
        <v>13</v>
      </c>
      <c r="H6486">
        <v>9</v>
      </c>
      <c r="I6486">
        <v>4</v>
      </c>
      <c r="J6486">
        <v>16</v>
      </c>
      <c r="K6486">
        <v>77.756546200616839</v>
      </c>
      <c r="L6486">
        <v>2339.5647657407994</v>
      </c>
    </row>
    <row r="6487" spans="1:12">
      <c r="A6487" s="73">
        <v>43371.208333333336</v>
      </c>
      <c r="B6487">
        <v>16.149999999999999</v>
      </c>
      <c r="C6487">
        <v>266.10000000000002</v>
      </c>
      <c r="D6487">
        <v>1.0685</v>
      </c>
      <c r="F6487">
        <v>1.0685</v>
      </c>
      <c r="G6487">
        <v>13</v>
      </c>
      <c r="H6487">
        <v>9</v>
      </c>
      <c r="I6487">
        <v>5</v>
      </c>
      <c r="J6487">
        <v>16</v>
      </c>
      <c r="K6487">
        <v>74.097099960890802</v>
      </c>
      <c r="L6487">
        <v>2250.4123930937494</v>
      </c>
    </row>
    <row r="6488" spans="1:12">
      <c r="A6488" s="73">
        <v>43371.25</v>
      </c>
      <c r="B6488">
        <v>13.81</v>
      </c>
      <c r="C6488">
        <v>264.89999999999998</v>
      </c>
      <c r="D6488">
        <v>1.0691999999999999</v>
      </c>
      <c r="F6488">
        <v>1.0691999999999999</v>
      </c>
      <c r="G6488">
        <v>13</v>
      </c>
      <c r="H6488">
        <v>9</v>
      </c>
      <c r="I6488">
        <v>6</v>
      </c>
      <c r="J6488">
        <v>14</v>
      </c>
      <c r="K6488">
        <v>39.287413289657934</v>
      </c>
      <c r="L6488">
        <v>1408.0237816986</v>
      </c>
    </row>
    <row r="6489" spans="1:12">
      <c r="A6489" s="73">
        <v>43371.291666666664</v>
      </c>
      <c r="B6489">
        <v>13.91</v>
      </c>
      <c r="C6489">
        <v>268.8</v>
      </c>
      <c r="D6489">
        <v>1.0703</v>
      </c>
      <c r="F6489">
        <v>1.0703</v>
      </c>
      <c r="G6489">
        <v>13</v>
      </c>
      <c r="H6489">
        <v>9</v>
      </c>
      <c r="I6489">
        <v>7</v>
      </c>
      <c r="J6489">
        <v>14</v>
      </c>
      <c r="K6489">
        <v>40.551006737146515</v>
      </c>
      <c r="L6489">
        <v>1440.3131299056502</v>
      </c>
    </row>
    <row r="6490" spans="1:12">
      <c r="A6490" s="73">
        <v>43371.333333333336</v>
      </c>
      <c r="B6490">
        <v>11</v>
      </c>
      <c r="C6490">
        <v>257.7</v>
      </c>
      <c r="D6490">
        <v>1.0711999999999999</v>
      </c>
      <c r="F6490">
        <v>1.0711999999999999</v>
      </c>
      <c r="G6490">
        <v>12</v>
      </c>
      <c r="H6490">
        <v>9</v>
      </c>
      <c r="I6490">
        <v>8</v>
      </c>
      <c r="J6490">
        <v>11</v>
      </c>
      <c r="K6490">
        <v>11.957537415228671</v>
      </c>
      <c r="L6490">
        <v>712.8836</v>
      </c>
    </row>
    <row r="6491" spans="1:12">
      <c r="A6491" s="73">
        <v>43371.375</v>
      </c>
      <c r="B6491">
        <v>10.71</v>
      </c>
      <c r="C6491">
        <v>264.10000000000002</v>
      </c>
      <c r="D6491">
        <v>1.0721000000000001</v>
      </c>
      <c r="F6491">
        <v>1.0721000000000001</v>
      </c>
      <c r="G6491">
        <v>13</v>
      </c>
      <c r="H6491">
        <v>9</v>
      </c>
      <c r="I6491">
        <v>9</v>
      </c>
      <c r="J6491">
        <v>11</v>
      </c>
      <c r="K6491">
        <v>10.03601641751178</v>
      </c>
      <c r="L6491">
        <v>658.52719234155018</v>
      </c>
    </row>
    <row r="6492" spans="1:12">
      <c r="A6492" s="73">
        <v>43371.416666666664</v>
      </c>
      <c r="B6492">
        <v>10.97</v>
      </c>
      <c r="C6492">
        <v>254.5</v>
      </c>
      <c r="D6492">
        <v>1.0726</v>
      </c>
      <c r="F6492">
        <v>1.0726</v>
      </c>
      <c r="G6492">
        <v>12</v>
      </c>
      <c r="H6492">
        <v>9</v>
      </c>
      <c r="I6492">
        <v>10</v>
      </c>
      <c r="J6492">
        <v>11</v>
      </c>
      <c r="K6492">
        <v>11.750959380982101</v>
      </c>
      <c r="L6492">
        <v>707.99090662990011</v>
      </c>
    </row>
    <row r="6493" spans="1:12">
      <c r="A6493" s="73">
        <v>43371.458333333336</v>
      </c>
      <c r="B6493">
        <v>10.99</v>
      </c>
      <c r="C6493">
        <v>251.9</v>
      </c>
      <c r="D6493">
        <v>1.0727</v>
      </c>
      <c r="F6493">
        <v>1.0727</v>
      </c>
      <c r="G6493">
        <v>12</v>
      </c>
      <c r="H6493">
        <v>9</v>
      </c>
      <c r="I6493">
        <v>11</v>
      </c>
      <c r="J6493">
        <v>11</v>
      </c>
      <c r="K6493">
        <v>11.888478070479815</v>
      </c>
      <c r="L6493">
        <v>711.93666891865007</v>
      </c>
    </row>
    <row r="6494" spans="1:12">
      <c r="A6494" s="73">
        <v>43371.5</v>
      </c>
      <c r="B6494">
        <v>11.61</v>
      </c>
      <c r="C6494">
        <v>255.6</v>
      </c>
      <c r="D6494">
        <v>1.0731999999999999</v>
      </c>
      <c r="F6494">
        <v>1.0731999999999999</v>
      </c>
      <c r="G6494">
        <v>12</v>
      </c>
      <c r="H6494">
        <v>9</v>
      </c>
      <c r="I6494">
        <v>12</v>
      </c>
      <c r="J6494">
        <v>12</v>
      </c>
      <c r="K6494">
        <v>16.54835744490904</v>
      </c>
      <c r="L6494">
        <v>839.74480838459988</v>
      </c>
    </row>
    <row r="6495" spans="1:12">
      <c r="A6495" s="73">
        <v>43371.541666666664</v>
      </c>
      <c r="B6495">
        <v>11.23</v>
      </c>
      <c r="C6495">
        <v>261.7</v>
      </c>
      <c r="D6495">
        <v>1.0731999999999999</v>
      </c>
      <c r="F6495">
        <v>1.0731999999999999</v>
      </c>
      <c r="G6495">
        <v>13</v>
      </c>
      <c r="H6495">
        <v>9</v>
      </c>
      <c r="I6495">
        <v>13</v>
      </c>
      <c r="J6495">
        <v>11</v>
      </c>
      <c r="K6495">
        <v>13.601102344452421</v>
      </c>
      <c r="L6495">
        <v>759.9586054322001</v>
      </c>
    </row>
    <row r="6496" spans="1:12">
      <c r="A6496" s="73">
        <v>43371.583333333336</v>
      </c>
      <c r="B6496">
        <v>10.72</v>
      </c>
      <c r="C6496">
        <v>256.3</v>
      </c>
      <c r="D6496">
        <v>1.0734999999999999</v>
      </c>
      <c r="F6496">
        <v>1.0734999999999999</v>
      </c>
      <c r="G6496">
        <v>12</v>
      </c>
      <c r="H6496">
        <v>9</v>
      </c>
      <c r="I6496">
        <v>14</v>
      </c>
      <c r="J6496">
        <v>11</v>
      </c>
      <c r="K6496">
        <v>10.099475762260637</v>
      </c>
      <c r="L6496">
        <v>661.23587686400003</v>
      </c>
    </row>
    <row r="6497" spans="1:12">
      <c r="A6497" s="73">
        <v>43371.625</v>
      </c>
      <c r="B6497">
        <v>9.59</v>
      </c>
      <c r="C6497">
        <v>268.3</v>
      </c>
      <c r="D6497">
        <v>1.0740000000000001</v>
      </c>
      <c r="F6497">
        <v>1.0740000000000001</v>
      </c>
      <c r="G6497">
        <v>13</v>
      </c>
      <c r="H6497">
        <v>9</v>
      </c>
      <c r="I6497">
        <v>15</v>
      </c>
      <c r="J6497">
        <v>10</v>
      </c>
      <c r="K6497">
        <v>4.1941698056396159</v>
      </c>
      <c r="L6497">
        <v>473.62008042299999</v>
      </c>
    </row>
    <row r="6498" spans="1:12">
      <c r="A6498" s="73">
        <v>43371.666666666664</v>
      </c>
      <c r="B6498">
        <v>8.56</v>
      </c>
      <c r="C6498">
        <v>275.89999999999998</v>
      </c>
      <c r="D6498">
        <v>1.0743</v>
      </c>
      <c r="F6498">
        <v>1.0743</v>
      </c>
      <c r="G6498">
        <v>13</v>
      </c>
      <c r="H6498">
        <v>9</v>
      </c>
      <c r="I6498">
        <v>16</v>
      </c>
      <c r="J6498">
        <v>9</v>
      </c>
      <c r="K6498">
        <v>1.0362572965071866</v>
      </c>
      <c r="L6498">
        <v>336.91230589440005</v>
      </c>
    </row>
    <row r="6499" spans="1:12">
      <c r="A6499" s="73">
        <v>43371.708333333336</v>
      </c>
      <c r="B6499">
        <v>7.92</v>
      </c>
      <c r="C6499">
        <v>276.39999999999998</v>
      </c>
      <c r="D6499">
        <v>1.0744</v>
      </c>
      <c r="F6499">
        <v>1.0744</v>
      </c>
      <c r="G6499">
        <v>13</v>
      </c>
      <c r="H6499">
        <v>9</v>
      </c>
      <c r="I6499">
        <v>17</v>
      </c>
      <c r="J6499">
        <v>8</v>
      </c>
      <c r="K6499">
        <v>0.14285923258023833</v>
      </c>
      <c r="L6499">
        <v>266.87724687360003</v>
      </c>
    </row>
    <row r="6500" spans="1:12">
      <c r="A6500" s="73">
        <v>43371.75</v>
      </c>
      <c r="B6500">
        <v>6.86</v>
      </c>
      <c r="C6500">
        <v>279.3</v>
      </c>
      <c r="D6500">
        <v>1.0738000000000001</v>
      </c>
      <c r="F6500">
        <v>1.0738000000000001</v>
      </c>
      <c r="G6500">
        <v>13</v>
      </c>
      <c r="H6500">
        <v>9</v>
      </c>
      <c r="I6500">
        <v>18</v>
      </c>
      <c r="J6500">
        <v>7</v>
      </c>
      <c r="K6500">
        <v>0.4651686892012315</v>
      </c>
      <c r="L6500">
        <v>173.32681278640004</v>
      </c>
    </row>
    <row r="6501" spans="1:12">
      <c r="A6501" s="73">
        <v>43371.791666666664</v>
      </c>
      <c r="B6501">
        <v>5.18</v>
      </c>
      <c r="C6501">
        <v>269.10000000000002</v>
      </c>
      <c r="D6501">
        <v>1.0739000000000001</v>
      </c>
      <c r="F6501">
        <v>1.0739000000000001</v>
      </c>
      <c r="G6501">
        <v>13</v>
      </c>
      <c r="H6501">
        <v>9</v>
      </c>
      <c r="I6501">
        <v>19</v>
      </c>
      <c r="J6501">
        <v>5</v>
      </c>
      <c r="K6501">
        <v>5.5791987713929965</v>
      </c>
      <c r="L6501">
        <v>74.631664192399995</v>
      </c>
    </row>
    <row r="6502" spans="1:12">
      <c r="A6502" s="73">
        <v>43371.833333333336</v>
      </c>
      <c r="B6502">
        <v>4.3600000000000003</v>
      </c>
      <c r="C6502">
        <v>250.3</v>
      </c>
      <c r="D6502">
        <v>1.0737000000000001</v>
      </c>
      <c r="F6502">
        <v>1.0737000000000001</v>
      </c>
      <c r="G6502">
        <v>12</v>
      </c>
      <c r="H6502">
        <v>9</v>
      </c>
      <c r="I6502">
        <v>20</v>
      </c>
      <c r="J6502">
        <v>4</v>
      </c>
      <c r="K6502">
        <v>10.125332501986593</v>
      </c>
      <c r="L6502">
        <v>44.495124393600008</v>
      </c>
    </row>
    <row r="6503" spans="1:12">
      <c r="A6503" s="73">
        <v>43371.875</v>
      </c>
      <c r="B6503">
        <v>3.98</v>
      </c>
      <c r="C6503">
        <v>241.5</v>
      </c>
      <c r="D6503">
        <v>1.0730999999999999</v>
      </c>
      <c r="F6503">
        <v>1.0730999999999999</v>
      </c>
      <c r="G6503">
        <v>12</v>
      </c>
      <c r="H6503">
        <v>9</v>
      </c>
      <c r="I6503">
        <v>21</v>
      </c>
      <c r="J6503">
        <v>4</v>
      </c>
      <c r="K6503">
        <v>12.68807740152997</v>
      </c>
      <c r="L6503">
        <v>33.826683147600001</v>
      </c>
    </row>
    <row r="6504" spans="1:12">
      <c r="A6504" s="73">
        <v>43371.916666666664</v>
      </c>
      <c r="B6504">
        <v>4.34</v>
      </c>
      <c r="C6504">
        <v>233.3</v>
      </c>
      <c r="D6504">
        <v>1.0728</v>
      </c>
      <c r="F6504">
        <v>1.0728</v>
      </c>
      <c r="G6504">
        <v>11</v>
      </c>
      <c r="H6504">
        <v>9</v>
      </c>
      <c r="I6504">
        <v>22</v>
      </c>
      <c r="J6504">
        <v>4</v>
      </c>
      <c r="K6504">
        <v>10.253013812488877</v>
      </c>
      <c r="L6504">
        <v>43.848824745599991</v>
      </c>
    </row>
    <row r="6505" spans="1:12">
      <c r="A6505" s="73">
        <v>43371.958333333336</v>
      </c>
      <c r="B6505">
        <v>4.16</v>
      </c>
      <c r="C6505">
        <v>250.8</v>
      </c>
      <c r="D6505">
        <v>1.0726</v>
      </c>
      <c r="F6505">
        <v>1.0726</v>
      </c>
      <c r="G6505">
        <v>12</v>
      </c>
      <c r="H6505">
        <v>9</v>
      </c>
      <c r="I6505">
        <v>23</v>
      </c>
      <c r="J6505">
        <v>4</v>
      </c>
      <c r="K6505">
        <v>11.438145607009423</v>
      </c>
      <c r="L6505">
        <v>38.6089320448</v>
      </c>
    </row>
    <row r="6506" spans="1:12">
      <c r="A6506" s="73">
        <v>43372</v>
      </c>
      <c r="B6506">
        <v>1.87</v>
      </c>
      <c r="C6506">
        <v>256.8</v>
      </c>
      <c r="D6506">
        <v>1.0726</v>
      </c>
      <c r="F6506">
        <v>1.0726</v>
      </c>
      <c r="G6506">
        <v>12</v>
      </c>
      <c r="H6506">
        <v>9</v>
      </c>
      <c r="I6506">
        <v>0</v>
      </c>
      <c r="J6506">
        <v>2</v>
      </c>
      <c r="K6506">
        <v>32.171955659520812</v>
      </c>
      <c r="L6506">
        <v>3.5069745689000009</v>
      </c>
    </row>
    <row r="6507" spans="1:12">
      <c r="A6507" s="73">
        <v>43372.041666666664</v>
      </c>
      <c r="B6507">
        <v>3.27</v>
      </c>
      <c r="C6507">
        <v>245.5</v>
      </c>
      <c r="D6507">
        <v>1.0718000000000001</v>
      </c>
      <c r="F6507">
        <v>1.0718000000000001</v>
      </c>
      <c r="G6507">
        <v>12</v>
      </c>
      <c r="H6507">
        <v>9</v>
      </c>
      <c r="I6507">
        <v>1</v>
      </c>
      <c r="J6507">
        <v>3</v>
      </c>
      <c r="K6507">
        <v>18.250263924361015</v>
      </c>
      <c r="L6507">
        <v>18.738163109700004</v>
      </c>
    </row>
    <row r="6508" spans="1:12">
      <c r="A6508" s="73">
        <v>43372.083333333336</v>
      </c>
      <c r="B6508">
        <v>3.19</v>
      </c>
      <c r="C6508">
        <v>251.1</v>
      </c>
      <c r="D6508">
        <v>1.0721000000000001</v>
      </c>
      <c r="F6508">
        <v>1.0721000000000001</v>
      </c>
      <c r="G6508">
        <v>12</v>
      </c>
      <c r="H6508">
        <v>9</v>
      </c>
      <c r="I6508">
        <v>2</v>
      </c>
      <c r="J6508">
        <v>3</v>
      </c>
      <c r="K6508">
        <v>18.940189166370146</v>
      </c>
      <c r="L6508">
        <v>17.40112591195</v>
      </c>
    </row>
    <row r="6509" spans="1:12">
      <c r="A6509" s="73">
        <v>43372.125</v>
      </c>
      <c r="B6509">
        <v>2.77</v>
      </c>
      <c r="C6509">
        <v>283.10000000000002</v>
      </c>
      <c r="D6509">
        <v>1.0727</v>
      </c>
      <c r="F6509">
        <v>1.0727</v>
      </c>
      <c r="G6509">
        <v>14</v>
      </c>
      <c r="H6509">
        <v>9</v>
      </c>
      <c r="I6509">
        <v>3</v>
      </c>
      <c r="J6509">
        <v>3</v>
      </c>
      <c r="K6509">
        <v>22.772296686918089</v>
      </c>
      <c r="L6509">
        <v>11.39954696455</v>
      </c>
    </row>
    <row r="6510" spans="1:12">
      <c r="A6510" s="73">
        <v>43372.166666666664</v>
      </c>
      <c r="B6510">
        <v>3.12</v>
      </c>
      <c r="C6510">
        <v>331.3</v>
      </c>
      <c r="D6510">
        <v>1.0724</v>
      </c>
      <c r="F6510">
        <v>1.0724</v>
      </c>
      <c r="G6510">
        <v>16</v>
      </c>
      <c r="H6510">
        <v>9</v>
      </c>
      <c r="I6510">
        <v>4</v>
      </c>
      <c r="J6510">
        <v>3</v>
      </c>
      <c r="K6510">
        <v>19.554373753128132</v>
      </c>
      <c r="L6510">
        <v>16.285106073600002</v>
      </c>
    </row>
    <row r="6511" spans="1:12">
      <c r="A6511" s="73">
        <v>43372.208333333336</v>
      </c>
      <c r="B6511">
        <v>8.26</v>
      </c>
      <c r="C6511">
        <v>341.4</v>
      </c>
      <c r="D6511">
        <v>1.0726</v>
      </c>
      <c r="F6511">
        <v>1.0726</v>
      </c>
      <c r="G6511">
        <v>16</v>
      </c>
      <c r="H6511">
        <v>9</v>
      </c>
      <c r="I6511">
        <v>5</v>
      </c>
      <c r="J6511">
        <v>8</v>
      </c>
      <c r="K6511">
        <v>0.51547695404142879</v>
      </c>
      <c r="L6511">
        <v>302.23721512880002</v>
      </c>
    </row>
    <row r="6512" spans="1:12">
      <c r="A6512" s="73">
        <v>43372.25</v>
      </c>
      <c r="B6512">
        <v>7.66</v>
      </c>
      <c r="C6512">
        <v>337.2</v>
      </c>
      <c r="D6512">
        <v>1.0731999999999999</v>
      </c>
      <c r="F6512">
        <v>1.0731999999999999</v>
      </c>
      <c r="G6512">
        <v>16</v>
      </c>
      <c r="H6512">
        <v>9</v>
      </c>
      <c r="I6512">
        <v>6</v>
      </c>
      <c r="J6512">
        <v>8</v>
      </c>
      <c r="K6512">
        <v>1.3916269109916082E-2</v>
      </c>
      <c r="L6512">
        <v>241.17760451359999</v>
      </c>
    </row>
    <row r="6513" spans="1:12">
      <c r="A6513" s="73">
        <v>43372.291666666664</v>
      </c>
      <c r="B6513">
        <v>4.9000000000000004</v>
      </c>
      <c r="C6513">
        <v>347.1</v>
      </c>
      <c r="D6513">
        <v>1.0739000000000001</v>
      </c>
      <c r="F6513">
        <v>1.0739000000000001</v>
      </c>
      <c r="G6513">
        <v>16</v>
      </c>
      <c r="H6513">
        <v>9</v>
      </c>
      <c r="I6513">
        <v>7</v>
      </c>
      <c r="J6513">
        <v>5</v>
      </c>
      <c r="K6513">
        <v>6.9803371184249539</v>
      </c>
      <c r="L6513">
        <v>63.171630550000017</v>
      </c>
    </row>
    <row r="6514" spans="1:12">
      <c r="A6514" s="73">
        <v>43372.333333333336</v>
      </c>
      <c r="B6514">
        <v>3.45</v>
      </c>
      <c r="C6514">
        <v>314.3</v>
      </c>
      <c r="D6514">
        <v>1.0751999999999999</v>
      </c>
      <c r="F6514">
        <v>1.0751999999999999</v>
      </c>
      <c r="G6514">
        <v>15</v>
      </c>
      <c r="H6514">
        <v>9</v>
      </c>
      <c r="I6514">
        <v>8</v>
      </c>
      <c r="J6514">
        <v>3</v>
      </c>
      <c r="K6514">
        <v>16.744732129840465</v>
      </c>
      <c r="L6514">
        <v>22.075804800000004</v>
      </c>
    </row>
    <row r="6515" spans="1:12">
      <c r="A6515" s="73">
        <v>43372.375</v>
      </c>
      <c r="B6515">
        <v>3.69</v>
      </c>
      <c r="C6515">
        <v>273.8</v>
      </c>
      <c r="D6515">
        <v>1.0768</v>
      </c>
      <c r="F6515">
        <v>1.0768</v>
      </c>
      <c r="G6515">
        <v>13</v>
      </c>
      <c r="H6515">
        <v>9</v>
      </c>
      <c r="I6515">
        <v>9</v>
      </c>
      <c r="J6515">
        <v>4</v>
      </c>
      <c r="K6515">
        <v>14.838156403813072</v>
      </c>
      <c r="L6515">
        <v>27.051051405599999</v>
      </c>
    </row>
    <row r="6516" spans="1:12">
      <c r="A6516" s="73">
        <v>43372.416666666664</v>
      </c>
      <c r="B6516">
        <v>4.68</v>
      </c>
      <c r="C6516">
        <v>274.3</v>
      </c>
      <c r="D6516">
        <v>1.0780000000000001</v>
      </c>
      <c r="F6516">
        <v>1.0780000000000001</v>
      </c>
      <c r="G6516">
        <v>13</v>
      </c>
      <c r="H6516">
        <v>9</v>
      </c>
      <c r="I6516">
        <v>10</v>
      </c>
      <c r="J6516">
        <v>5</v>
      </c>
      <c r="K6516">
        <v>8.1912315339500701</v>
      </c>
      <c r="L6516">
        <v>55.249242047999992</v>
      </c>
    </row>
    <row r="6517" spans="1:12">
      <c r="A6517" s="73">
        <v>43372.458333333336</v>
      </c>
      <c r="B6517">
        <v>5.58</v>
      </c>
      <c r="C6517">
        <v>295.8</v>
      </c>
      <c r="D6517">
        <v>1.0780000000000001</v>
      </c>
      <c r="F6517">
        <v>1.0780000000000001</v>
      </c>
      <c r="G6517">
        <v>14</v>
      </c>
      <c r="H6517">
        <v>9</v>
      </c>
      <c r="I6517">
        <v>11</v>
      </c>
      <c r="J6517">
        <v>6</v>
      </c>
      <c r="K6517">
        <v>3.8495725613473373</v>
      </c>
      <c r="L6517">
        <v>93.646459368000009</v>
      </c>
    </row>
    <row r="6518" spans="1:12">
      <c r="A6518" s="73">
        <v>43372.5</v>
      </c>
      <c r="B6518">
        <v>5.86</v>
      </c>
      <c r="C6518">
        <v>302.2</v>
      </c>
      <c r="D6518">
        <v>1.0779000000000001</v>
      </c>
      <c r="F6518">
        <v>1.0779000000000001</v>
      </c>
      <c r="G6518">
        <v>14</v>
      </c>
      <c r="H6518">
        <v>9</v>
      </c>
      <c r="I6518">
        <v>12</v>
      </c>
      <c r="J6518">
        <v>6</v>
      </c>
      <c r="K6518">
        <v>2.8292342143153757</v>
      </c>
      <c r="L6518">
        <v>108.45293868120002</v>
      </c>
    </row>
    <row r="6519" spans="1:12">
      <c r="A6519" s="73">
        <v>43372.541666666664</v>
      </c>
      <c r="B6519">
        <v>6.45</v>
      </c>
      <c r="C6519">
        <v>281.2</v>
      </c>
      <c r="D6519">
        <v>1.0774999999999999</v>
      </c>
      <c r="F6519">
        <v>1.0774999999999999</v>
      </c>
      <c r="G6519">
        <v>13</v>
      </c>
      <c r="H6519">
        <v>9</v>
      </c>
      <c r="I6519">
        <v>13</v>
      </c>
      <c r="J6519">
        <v>6</v>
      </c>
      <c r="K6519">
        <v>1.1925355544980309</v>
      </c>
      <c r="L6519">
        <v>144.56608734375001</v>
      </c>
    </row>
    <row r="6520" spans="1:12">
      <c r="A6520" s="73">
        <v>43372.583333333336</v>
      </c>
      <c r="B6520">
        <v>6.56</v>
      </c>
      <c r="C6520">
        <v>297.2</v>
      </c>
      <c r="D6520">
        <v>1.0777000000000001</v>
      </c>
      <c r="F6520">
        <v>1.0777000000000001</v>
      </c>
      <c r="G6520">
        <v>14</v>
      </c>
      <c r="H6520">
        <v>9</v>
      </c>
      <c r="I6520">
        <v>14</v>
      </c>
      <c r="J6520">
        <v>7</v>
      </c>
      <c r="K6520">
        <v>0.96438834673547624</v>
      </c>
      <c r="L6520">
        <v>152.11757916159996</v>
      </c>
    </row>
    <row r="6521" spans="1:12">
      <c r="A6521" s="73">
        <v>43372.625</v>
      </c>
      <c r="B6521">
        <v>7.41</v>
      </c>
      <c r="C6521">
        <v>292.7</v>
      </c>
      <c r="D6521">
        <v>1.0779000000000001</v>
      </c>
      <c r="F6521">
        <v>1.0779000000000001</v>
      </c>
      <c r="G6521">
        <v>14</v>
      </c>
      <c r="H6521">
        <v>9</v>
      </c>
      <c r="I6521">
        <v>15</v>
      </c>
      <c r="J6521">
        <v>7</v>
      </c>
      <c r="K6521">
        <v>1.7432650388452233E-2</v>
      </c>
      <c r="L6521">
        <v>219.28205886795004</v>
      </c>
    </row>
    <row r="6522" spans="1:12">
      <c r="A6522" s="73">
        <v>43372.666666666664</v>
      </c>
      <c r="B6522">
        <v>8.1999999999999993</v>
      </c>
      <c r="C6522">
        <v>288.8</v>
      </c>
      <c r="D6522">
        <v>1.0778000000000001</v>
      </c>
      <c r="F6522">
        <v>1.0778000000000001</v>
      </c>
      <c r="G6522">
        <v>14</v>
      </c>
      <c r="H6522">
        <v>9</v>
      </c>
      <c r="I6522">
        <v>16</v>
      </c>
      <c r="J6522">
        <v>8</v>
      </c>
      <c r="K6522">
        <v>0.43292088554827685</v>
      </c>
      <c r="L6522">
        <v>297.13221519999991</v>
      </c>
    </row>
    <row r="6523" spans="1:12">
      <c r="A6523" s="73">
        <v>43372.708333333336</v>
      </c>
      <c r="B6523">
        <v>8.33</v>
      </c>
      <c r="C6523">
        <v>302.5</v>
      </c>
      <c r="D6523">
        <v>1.0777000000000001</v>
      </c>
      <c r="F6523">
        <v>1.0777000000000001</v>
      </c>
      <c r="G6523">
        <v>14</v>
      </c>
      <c r="H6523">
        <v>9</v>
      </c>
      <c r="I6523">
        <v>17</v>
      </c>
      <c r="J6523">
        <v>8</v>
      </c>
      <c r="K6523">
        <v>0.62089236728343911</v>
      </c>
      <c r="L6523">
        <v>311.46043901245002</v>
      </c>
    </row>
    <row r="6524" spans="1:12">
      <c r="A6524" s="73">
        <v>43372.75</v>
      </c>
      <c r="B6524">
        <v>7.23</v>
      </c>
      <c r="C6524">
        <v>298.60000000000002</v>
      </c>
      <c r="D6524">
        <v>1.0772999999999999</v>
      </c>
      <c r="F6524">
        <v>1.0772999999999999</v>
      </c>
      <c r="G6524">
        <v>14</v>
      </c>
      <c r="H6524">
        <v>9</v>
      </c>
      <c r="I6524">
        <v>18</v>
      </c>
      <c r="J6524">
        <v>7</v>
      </c>
      <c r="K6524">
        <v>9.736444490899808E-2</v>
      </c>
      <c r="L6524">
        <v>203.57364653955003</v>
      </c>
    </row>
    <row r="6525" spans="1:12">
      <c r="A6525" s="73">
        <v>43372.791666666664</v>
      </c>
      <c r="B6525">
        <v>8.5500000000000007</v>
      </c>
      <c r="C6525">
        <v>288.2</v>
      </c>
      <c r="D6525">
        <v>1.0767</v>
      </c>
      <c r="F6525">
        <v>1.0767</v>
      </c>
      <c r="G6525">
        <v>14</v>
      </c>
      <c r="H6525">
        <v>9</v>
      </c>
      <c r="I6525">
        <v>19</v>
      </c>
      <c r="J6525">
        <v>9</v>
      </c>
      <c r="K6525">
        <v>1.0159979517583286</v>
      </c>
      <c r="L6525">
        <v>336.48294898125005</v>
      </c>
    </row>
    <row r="6526" spans="1:12">
      <c r="A6526" s="73">
        <v>43372.833333333336</v>
      </c>
      <c r="B6526">
        <v>9.89</v>
      </c>
      <c r="C6526">
        <v>289.60000000000002</v>
      </c>
      <c r="D6526">
        <v>1.0760000000000001</v>
      </c>
      <c r="F6526">
        <v>1.0760000000000001</v>
      </c>
      <c r="G6526">
        <v>14</v>
      </c>
      <c r="H6526">
        <v>9</v>
      </c>
      <c r="I6526">
        <v>20</v>
      </c>
      <c r="J6526">
        <v>10</v>
      </c>
      <c r="K6526">
        <v>5.512950148105376</v>
      </c>
      <c r="L6526">
        <v>520.4405779220001</v>
      </c>
    </row>
    <row r="6527" spans="1:12">
      <c r="A6527" s="73">
        <v>43372.875</v>
      </c>
      <c r="B6527">
        <v>11.45</v>
      </c>
      <c r="C6527">
        <v>292.3</v>
      </c>
      <c r="D6527">
        <v>1.0753999999999999</v>
      </c>
      <c r="F6527">
        <v>1.0753999999999999</v>
      </c>
      <c r="G6527">
        <v>14</v>
      </c>
      <c r="H6527">
        <v>9</v>
      </c>
      <c r="I6527">
        <v>21</v>
      </c>
      <c r="J6527">
        <v>11</v>
      </c>
      <c r="K6527">
        <v>15.272207928927301</v>
      </c>
      <c r="L6527">
        <v>807.15417316249977</v>
      </c>
    </row>
    <row r="6528" spans="1:12">
      <c r="A6528" s="73">
        <v>43372.916666666664</v>
      </c>
      <c r="B6528">
        <v>10.41</v>
      </c>
      <c r="C6528">
        <v>305.5</v>
      </c>
      <c r="D6528">
        <v>1.0747</v>
      </c>
      <c r="F6528">
        <v>1.0747</v>
      </c>
      <c r="G6528">
        <v>15</v>
      </c>
      <c r="H6528">
        <v>9</v>
      </c>
      <c r="I6528">
        <v>22</v>
      </c>
      <c r="J6528">
        <v>10</v>
      </c>
      <c r="K6528">
        <v>8.2252360750460181</v>
      </c>
      <c r="L6528">
        <v>606.19094074934992</v>
      </c>
    </row>
    <row r="6529" spans="1:12">
      <c r="A6529" s="73">
        <v>43372.958333333336</v>
      </c>
      <c r="B6529">
        <v>8.75</v>
      </c>
      <c r="C6529">
        <v>310.2</v>
      </c>
      <c r="D6529">
        <v>1.0745</v>
      </c>
      <c r="F6529">
        <v>1.0745</v>
      </c>
      <c r="G6529">
        <v>15</v>
      </c>
      <c r="H6529">
        <v>9</v>
      </c>
      <c r="I6529">
        <v>23</v>
      </c>
      <c r="J6529">
        <v>9</v>
      </c>
      <c r="K6529">
        <v>1.4591848467354982</v>
      </c>
      <c r="L6529">
        <v>359.91552734375</v>
      </c>
    </row>
    <row r="6530" spans="1:12">
      <c r="A6530" s="73">
        <v>43373</v>
      </c>
      <c r="B6530">
        <v>9.8699999999999992</v>
      </c>
      <c r="C6530">
        <v>312.7</v>
      </c>
      <c r="D6530">
        <v>1.0740000000000001</v>
      </c>
      <c r="F6530">
        <v>1.0740000000000001</v>
      </c>
      <c r="G6530">
        <v>15</v>
      </c>
      <c r="H6530">
        <v>9</v>
      </c>
      <c r="I6530">
        <v>0</v>
      </c>
      <c r="J6530">
        <v>10</v>
      </c>
      <c r="K6530">
        <v>5.4194314586076526</v>
      </c>
      <c r="L6530">
        <v>516.32807921099993</v>
      </c>
    </row>
    <row r="6531" spans="1:12">
      <c r="A6531" s="73">
        <v>43373.041666666664</v>
      </c>
      <c r="B6531">
        <v>11.8</v>
      </c>
      <c r="C6531">
        <v>308.5</v>
      </c>
      <c r="D6531">
        <v>1.0734999999999999</v>
      </c>
      <c r="F6531">
        <v>1.0734999999999999</v>
      </c>
      <c r="G6531">
        <v>15</v>
      </c>
      <c r="H6531">
        <v>9</v>
      </c>
      <c r="I6531">
        <v>1</v>
      </c>
      <c r="J6531">
        <v>12</v>
      </c>
      <c r="K6531">
        <v>18.130284995137362</v>
      </c>
      <c r="L6531">
        <v>881.89742600000011</v>
      </c>
    </row>
    <row r="6532" spans="1:12">
      <c r="A6532" s="73">
        <v>43373.083333333336</v>
      </c>
      <c r="B6532">
        <v>12.67</v>
      </c>
      <c r="C6532">
        <v>294.5</v>
      </c>
      <c r="D6532">
        <v>1.0724</v>
      </c>
      <c r="F6532">
        <v>1.0724</v>
      </c>
      <c r="G6532">
        <v>14</v>
      </c>
      <c r="H6532">
        <v>9</v>
      </c>
      <c r="I6532">
        <v>2</v>
      </c>
      <c r="J6532">
        <v>13</v>
      </c>
      <c r="K6532">
        <v>26.296047988288048</v>
      </c>
      <c r="L6532">
        <v>1090.5778036006</v>
      </c>
    </row>
    <row r="6533" spans="1:12">
      <c r="A6533" s="73">
        <v>43373.125</v>
      </c>
      <c r="B6533">
        <v>11.02</v>
      </c>
      <c r="C6533">
        <v>290.8</v>
      </c>
      <c r="D6533">
        <v>1.0713999999999999</v>
      </c>
      <c r="F6533">
        <v>1.0713999999999999</v>
      </c>
      <c r="G6533">
        <v>14</v>
      </c>
      <c r="H6533">
        <v>9</v>
      </c>
      <c r="I6533">
        <v>3</v>
      </c>
      <c r="J6533">
        <v>11</v>
      </c>
      <c r="K6533">
        <v>12.096256104726386</v>
      </c>
      <c r="L6533">
        <v>716.91295752559984</v>
      </c>
    </row>
    <row r="6534" spans="1:12">
      <c r="A6534" s="73">
        <v>43373.166666666664</v>
      </c>
      <c r="B6534">
        <v>11.17</v>
      </c>
      <c r="C6534">
        <v>307.3</v>
      </c>
      <c r="D6534">
        <v>1.0709</v>
      </c>
      <c r="F6534">
        <v>1.0709</v>
      </c>
      <c r="G6534">
        <v>15</v>
      </c>
      <c r="H6534">
        <v>9</v>
      </c>
      <c r="I6534">
        <v>4</v>
      </c>
      <c r="J6534">
        <v>11</v>
      </c>
      <c r="K6534">
        <v>13.162146275959268</v>
      </c>
      <c r="L6534">
        <v>746.23985883085004</v>
      </c>
    </row>
    <row r="6535" spans="1:12">
      <c r="A6535" s="73">
        <v>43373.208333333336</v>
      </c>
      <c r="B6535">
        <v>12.39</v>
      </c>
      <c r="C6535">
        <v>6.5</v>
      </c>
      <c r="D6535">
        <v>1.0712999999999999</v>
      </c>
      <c r="F6535">
        <v>1.0712999999999999</v>
      </c>
      <c r="G6535">
        <v>1</v>
      </c>
      <c r="H6535">
        <v>9</v>
      </c>
      <c r="I6535">
        <v>5</v>
      </c>
      <c r="J6535">
        <v>12</v>
      </c>
      <c r="K6535">
        <v>23.502786335320017</v>
      </c>
      <c r="L6535">
        <v>1018.81429136235</v>
      </c>
    </row>
    <row r="6536" spans="1:12">
      <c r="A6536" s="73">
        <v>43373.25</v>
      </c>
      <c r="B6536">
        <v>12.89</v>
      </c>
      <c r="C6536">
        <v>18.100000000000001</v>
      </c>
      <c r="D6536">
        <v>1.0723</v>
      </c>
      <c r="F6536">
        <v>1.0723</v>
      </c>
      <c r="G6536">
        <v>2</v>
      </c>
      <c r="H6536">
        <v>9</v>
      </c>
      <c r="I6536">
        <v>6</v>
      </c>
      <c r="J6536">
        <v>13</v>
      </c>
      <c r="K6536">
        <v>28.600753572762944</v>
      </c>
      <c r="L6536">
        <v>1148.2727600693502</v>
      </c>
    </row>
    <row r="6537" spans="1:12">
      <c r="A6537" s="73">
        <v>43373.291666666664</v>
      </c>
      <c r="B6537">
        <v>13.63</v>
      </c>
      <c r="C6537">
        <v>17.5</v>
      </c>
      <c r="D6537">
        <v>1.0732999999999999</v>
      </c>
      <c r="F6537">
        <v>1.0732999999999999</v>
      </c>
      <c r="G6537">
        <v>2</v>
      </c>
      <c r="H6537">
        <v>9</v>
      </c>
      <c r="I6537">
        <v>7</v>
      </c>
      <c r="J6537">
        <v>14</v>
      </c>
      <c r="K6537">
        <v>37.063345084178479</v>
      </c>
      <c r="L6537">
        <v>1358.8724732375501</v>
      </c>
    </row>
    <row r="6538" spans="1:12">
      <c r="A6538" s="73">
        <v>43373.333333333336</v>
      </c>
      <c r="B6538">
        <v>12.79</v>
      </c>
      <c r="C6538">
        <v>26.7</v>
      </c>
      <c r="D6538">
        <v>1.0747</v>
      </c>
      <c r="F6538">
        <v>1.0747</v>
      </c>
      <c r="G6538">
        <v>2</v>
      </c>
      <c r="H6538">
        <v>9</v>
      </c>
      <c r="I6538">
        <v>8</v>
      </c>
      <c r="J6538">
        <v>13</v>
      </c>
      <c r="K6538">
        <v>27.541160125274345</v>
      </c>
      <c r="L6538">
        <v>1124.2655073666499</v>
      </c>
    </row>
    <row r="6539" spans="1:12">
      <c r="A6539" s="73">
        <v>43373.375</v>
      </c>
      <c r="B6539">
        <v>11.41</v>
      </c>
      <c r="C6539">
        <v>15</v>
      </c>
      <c r="D6539">
        <v>1.0763</v>
      </c>
      <c r="F6539">
        <v>1.0763</v>
      </c>
      <c r="G6539">
        <v>2</v>
      </c>
      <c r="H6539">
        <v>9</v>
      </c>
      <c r="I6539">
        <v>9</v>
      </c>
      <c r="J6539">
        <v>11</v>
      </c>
      <c r="K6539">
        <v>14.961170549931873</v>
      </c>
      <c r="L6539">
        <v>799.39288383115013</v>
      </c>
    </row>
    <row r="6540" spans="1:12">
      <c r="A6540" s="73">
        <v>43373.416666666664</v>
      </c>
      <c r="B6540">
        <v>11.14</v>
      </c>
      <c r="C6540">
        <v>7.5</v>
      </c>
      <c r="D6540">
        <v>1.0768</v>
      </c>
      <c r="F6540">
        <v>1.0768</v>
      </c>
      <c r="G6540">
        <v>1</v>
      </c>
      <c r="H6540">
        <v>9</v>
      </c>
      <c r="I6540">
        <v>10</v>
      </c>
      <c r="J6540">
        <v>11</v>
      </c>
      <c r="K6540">
        <v>12.945368241712696</v>
      </c>
      <c r="L6540">
        <v>744.32160248960008</v>
      </c>
    </row>
    <row r="6541" spans="1:12">
      <c r="A6541" s="73">
        <v>43373.458333333336</v>
      </c>
      <c r="B6541">
        <v>11.77</v>
      </c>
      <c r="C6541">
        <v>4.0999999999999996</v>
      </c>
      <c r="D6541">
        <v>1.0769</v>
      </c>
      <c r="F6541">
        <v>1.0769</v>
      </c>
      <c r="G6541">
        <v>1</v>
      </c>
      <c r="H6541">
        <v>9</v>
      </c>
      <c r="I6541">
        <v>11</v>
      </c>
      <c r="J6541">
        <v>12</v>
      </c>
      <c r="K6541">
        <v>17.875706960890778</v>
      </c>
      <c r="L6541">
        <v>877.96008085884989</v>
      </c>
    </row>
    <row r="6542" spans="1:12">
      <c r="A6542" s="73">
        <v>43373.5</v>
      </c>
      <c r="B6542">
        <v>12.26</v>
      </c>
      <c r="C6542">
        <v>19.399999999999999</v>
      </c>
      <c r="D6542">
        <v>1.0777000000000001</v>
      </c>
      <c r="F6542">
        <v>1.0777000000000001</v>
      </c>
      <c r="G6542">
        <v>2</v>
      </c>
      <c r="H6542">
        <v>9</v>
      </c>
      <c r="I6542">
        <v>12</v>
      </c>
      <c r="J6542">
        <v>12</v>
      </c>
      <c r="K6542">
        <v>22.259214853584847</v>
      </c>
      <c r="L6542">
        <v>992.97724818760003</v>
      </c>
    </row>
    <row r="6543" spans="1:12">
      <c r="A6543" s="73">
        <v>43373.541666666664</v>
      </c>
      <c r="B6543">
        <v>13.02</v>
      </c>
      <c r="C6543">
        <v>19.100000000000001</v>
      </c>
      <c r="D6543">
        <v>1.0779000000000001</v>
      </c>
      <c r="F6543">
        <v>1.0779000000000001</v>
      </c>
      <c r="G6543">
        <v>2</v>
      </c>
      <c r="H6543">
        <v>9</v>
      </c>
      <c r="I6543">
        <v>13</v>
      </c>
      <c r="J6543">
        <v>13</v>
      </c>
      <c r="K6543">
        <v>30.008125054498095</v>
      </c>
      <c r="L6543">
        <v>1189.5465149315999</v>
      </c>
    </row>
    <row r="6544" spans="1:12">
      <c r="A6544" s="73">
        <v>43373.583333333336</v>
      </c>
      <c r="B6544">
        <v>14.77</v>
      </c>
      <c r="C6544">
        <v>21.9</v>
      </c>
      <c r="D6544">
        <v>1.0789</v>
      </c>
      <c r="F6544">
        <v>1.0789</v>
      </c>
      <c r="G6544">
        <v>2</v>
      </c>
      <c r="H6544">
        <v>9</v>
      </c>
      <c r="I6544">
        <v>14</v>
      </c>
      <c r="J6544">
        <v>15</v>
      </c>
      <c r="K6544">
        <v>52.24351038554834</v>
      </c>
      <c r="L6544">
        <v>1738.1717347368499</v>
      </c>
    </row>
    <row r="6545" spans="1:12">
      <c r="A6545" s="73">
        <v>43373.625</v>
      </c>
      <c r="B6545">
        <v>15.31</v>
      </c>
      <c r="C6545">
        <v>20</v>
      </c>
      <c r="D6545">
        <v>1.0792999999999999</v>
      </c>
      <c r="F6545">
        <v>1.0792999999999999</v>
      </c>
      <c r="G6545">
        <v>2</v>
      </c>
      <c r="H6545">
        <v>9</v>
      </c>
      <c r="I6545">
        <v>15</v>
      </c>
      <c r="J6545">
        <v>15</v>
      </c>
      <c r="K6545">
        <v>60.341315001986715</v>
      </c>
      <c r="L6545">
        <v>1936.5903056381501</v>
      </c>
    </row>
    <row r="6546" spans="1:12">
      <c r="A6546" s="73">
        <v>43373.666666666664</v>
      </c>
      <c r="B6546">
        <v>5.96</v>
      </c>
      <c r="C6546">
        <v>71.099999999999994</v>
      </c>
      <c r="D6546">
        <v>1.0804</v>
      </c>
      <c r="F6546">
        <v>1.0804</v>
      </c>
      <c r="G6546">
        <v>4</v>
      </c>
      <c r="H6546">
        <v>9</v>
      </c>
      <c r="I6546">
        <v>16</v>
      </c>
      <c r="J6546">
        <v>6</v>
      </c>
      <c r="K6546">
        <v>2.5028276618039627</v>
      </c>
      <c r="L6546">
        <v>114.36505918719999</v>
      </c>
    </row>
    <row r="6547" spans="1:12">
      <c r="A6547" s="73">
        <v>43373.708333333336</v>
      </c>
      <c r="B6547">
        <v>5.25</v>
      </c>
      <c r="C6547">
        <v>11.6</v>
      </c>
      <c r="D6547">
        <v>1.0806</v>
      </c>
      <c r="F6547">
        <v>1.0806</v>
      </c>
      <c r="G6547">
        <v>2</v>
      </c>
      <c r="H6547">
        <v>9</v>
      </c>
      <c r="I6547">
        <v>17</v>
      </c>
      <c r="J6547">
        <v>5</v>
      </c>
      <c r="K6547">
        <v>5.2534141846350053</v>
      </c>
      <c r="L6547">
        <v>78.183098437500007</v>
      </c>
    </row>
    <row r="6548" spans="1:12">
      <c r="A6548" s="73">
        <v>43373.75</v>
      </c>
      <c r="B6548">
        <v>12.42</v>
      </c>
      <c r="C6548">
        <v>1.6</v>
      </c>
      <c r="D6548">
        <v>1.0813999999999999</v>
      </c>
      <c r="F6548">
        <v>1.0813999999999999</v>
      </c>
      <c r="G6548">
        <v>1</v>
      </c>
      <c r="H6548">
        <v>9</v>
      </c>
      <c r="I6548">
        <v>18</v>
      </c>
      <c r="J6548">
        <v>12</v>
      </c>
      <c r="K6548">
        <v>23.794564369566586</v>
      </c>
      <c r="L6548">
        <v>1035.9079286616</v>
      </c>
    </row>
    <row r="6549" spans="1:12">
      <c r="A6549" s="73">
        <v>43373.791666666664</v>
      </c>
      <c r="B6549">
        <v>12.05</v>
      </c>
      <c r="C6549">
        <v>353</v>
      </c>
      <c r="D6549">
        <v>1.0819000000000001</v>
      </c>
      <c r="F6549">
        <v>1.0819000000000001</v>
      </c>
      <c r="G6549">
        <v>1</v>
      </c>
      <c r="H6549">
        <v>9</v>
      </c>
      <c r="I6549">
        <v>19</v>
      </c>
      <c r="J6549">
        <v>12</v>
      </c>
      <c r="K6549">
        <v>20.321768613858826</v>
      </c>
      <c r="L6549">
        <v>946.49487311875021</v>
      </c>
    </row>
    <row r="6550" spans="1:12">
      <c r="A6550" s="73">
        <v>43373.833333333336</v>
      </c>
      <c r="B6550">
        <v>12.6</v>
      </c>
      <c r="C6550">
        <v>345.9</v>
      </c>
      <c r="D6550">
        <v>1.0821000000000001</v>
      </c>
      <c r="F6550">
        <v>1.0821000000000001</v>
      </c>
      <c r="G6550">
        <v>16</v>
      </c>
      <c r="H6550">
        <v>9</v>
      </c>
      <c r="I6550">
        <v>20</v>
      </c>
      <c r="J6550">
        <v>13</v>
      </c>
      <c r="K6550">
        <v>25.583032575046037</v>
      </c>
      <c r="L6550">
        <v>1082.3034347999999</v>
      </c>
    </row>
    <row r="6551" spans="1:12">
      <c r="A6551" s="73">
        <v>43373.875</v>
      </c>
      <c r="B6551">
        <v>11.32</v>
      </c>
      <c r="C6551">
        <v>342.4</v>
      </c>
      <c r="D6551">
        <v>1.0822000000000001</v>
      </c>
      <c r="F6551">
        <v>1.0822000000000001</v>
      </c>
      <c r="G6551">
        <v>16</v>
      </c>
      <c r="H6551">
        <v>9</v>
      </c>
      <c r="I6551">
        <v>21</v>
      </c>
      <c r="J6551">
        <v>11</v>
      </c>
      <c r="K6551">
        <v>14.273036447192148</v>
      </c>
      <c r="L6551">
        <v>784.90449188480011</v>
      </c>
    </row>
    <row r="6552" spans="1:12">
      <c r="A6552" s="73">
        <v>43373.916666666664</v>
      </c>
      <c r="B6552">
        <v>11.17</v>
      </c>
      <c r="C6552">
        <v>335.9</v>
      </c>
      <c r="D6552">
        <v>1.0818000000000001</v>
      </c>
      <c r="F6552">
        <v>1.0818000000000001</v>
      </c>
      <c r="G6552">
        <v>16</v>
      </c>
      <c r="H6552">
        <v>9</v>
      </c>
      <c r="I6552">
        <v>22</v>
      </c>
      <c r="J6552">
        <v>11</v>
      </c>
      <c r="K6552">
        <v>13.162146275959268</v>
      </c>
      <c r="L6552">
        <v>753.83535277170006</v>
      </c>
    </row>
    <row r="6553" spans="1:12">
      <c r="A6553" s="73">
        <v>43373.958333333336</v>
      </c>
      <c r="B6553">
        <v>12.5</v>
      </c>
      <c r="C6553">
        <v>341.8</v>
      </c>
      <c r="D6553">
        <v>1.0824</v>
      </c>
      <c r="F6553">
        <v>1.0824</v>
      </c>
      <c r="G6553">
        <v>16</v>
      </c>
      <c r="H6553">
        <v>9</v>
      </c>
      <c r="I6553">
        <v>23</v>
      </c>
      <c r="J6553">
        <v>13</v>
      </c>
      <c r="K6553">
        <v>24.581439127557456</v>
      </c>
      <c r="L6553">
        <v>1057.03125</v>
      </c>
    </row>
    <row r="6554" spans="1:12">
      <c r="A6554" s="73">
        <v>43374</v>
      </c>
      <c r="B6554">
        <v>12.47</v>
      </c>
      <c r="C6554">
        <v>344.1</v>
      </c>
      <c r="D6554">
        <v>1.0820000000000001</v>
      </c>
      <c r="F6554">
        <v>1.0820000000000001</v>
      </c>
      <c r="G6554">
        <v>16</v>
      </c>
      <c r="H6554">
        <v>10</v>
      </c>
      <c r="I6554">
        <v>0</v>
      </c>
      <c r="J6554">
        <v>12</v>
      </c>
      <c r="K6554">
        <v>24.284861093310884</v>
      </c>
      <c r="L6554">
        <v>1049.0510566430003</v>
      </c>
    </row>
    <row r="6555" spans="1:12">
      <c r="A6555" s="73">
        <v>43374.041666666664</v>
      </c>
      <c r="B6555">
        <v>11.83</v>
      </c>
      <c r="C6555">
        <v>342.4</v>
      </c>
      <c r="D6555">
        <v>1.0813999999999999</v>
      </c>
      <c r="F6555">
        <v>1.0813999999999999</v>
      </c>
      <c r="G6555">
        <v>16</v>
      </c>
      <c r="H6555">
        <v>10</v>
      </c>
      <c r="I6555">
        <v>1</v>
      </c>
      <c r="J6555">
        <v>12</v>
      </c>
      <c r="K6555">
        <v>18.386663029383932</v>
      </c>
      <c r="L6555">
        <v>895.1804798208999</v>
      </c>
    </row>
    <row r="6556" spans="1:12">
      <c r="A6556" s="73">
        <v>43374.083333333336</v>
      </c>
      <c r="B6556">
        <v>12.17</v>
      </c>
      <c r="C6556">
        <v>341.1</v>
      </c>
      <c r="D6556">
        <v>1.0810999999999999</v>
      </c>
      <c r="F6556">
        <v>1.0810999999999999</v>
      </c>
      <c r="G6556">
        <v>16</v>
      </c>
      <c r="H6556">
        <v>10</v>
      </c>
      <c r="I6556">
        <v>2</v>
      </c>
      <c r="J6556">
        <v>12</v>
      </c>
      <c r="K6556">
        <v>21.418080750845121</v>
      </c>
      <c r="L6556">
        <v>974.33343594214989</v>
      </c>
    </row>
    <row r="6557" spans="1:12">
      <c r="A6557" s="73">
        <v>43374.125</v>
      </c>
      <c r="B6557">
        <v>12.62</v>
      </c>
      <c r="C6557">
        <v>338.5</v>
      </c>
      <c r="D6557">
        <v>1.081</v>
      </c>
      <c r="F6557">
        <v>1.081</v>
      </c>
      <c r="G6557">
        <v>16</v>
      </c>
      <c r="H6557">
        <v>10</v>
      </c>
      <c r="I6557">
        <v>3</v>
      </c>
      <c r="J6557">
        <v>13</v>
      </c>
      <c r="K6557">
        <v>25.785751264543748</v>
      </c>
      <c r="L6557">
        <v>1086.3599914839997</v>
      </c>
    </row>
    <row r="6558" spans="1:12">
      <c r="A6558" s="73">
        <v>43374.166666666664</v>
      </c>
      <c r="B6558">
        <v>12.97</v>
      </c>
      <c r="C6558">
        <v>333.7</v>
      </c>
      <c r="D6558">
        <v>1.0809</v>
      </c>
      <c r="F6558">
        <v>1.0809</v>
      </c>
      <c r="G6558">
        <v>16</v>
      </c>
      <c r="H6558">
        <v>10</v>
      </c>
      <c r="I6558">
        <v>4</v>
      </c>
      <c r="J6558">
        <v>13</v>
      </c>
      <c r="K6558">
        <v>29.462828330753812</v>
      </c>
      <c r="L6558">
        <v>1179.1673607028501</v>
      </c>
    </row>
    <row r="6559" spans="1:12">
      <c r="A6559" s="73">
        <v>43374.208333333336</v>
      </c>
      <c r="B6559">
        <v>13.53</v>
      </c>
      <c r="C6559">
        <v>337.6</v>
      </c>
      <c r="D6559">
        <v>1.0810999999999999</v>
      </c>
      <c r="F6559">
        <v>1.0810999999999999</v>
      </c>
      <c r="G6559">
        <v>16</v>
      </c>
      <c r="H6559">
        <v>10</v>
      </c>
      <c r="I6559">
        <v>5</v>
      </c>
      <c r="J6559">
        <v>14</v>
      </c>
      <c r="K6559">
        <v>35.855751636689881</v>
      </c>
      <c r="L6559">
        <v>1338.8417952673499</v>
      </c>
    </row>
    <row r="6560" spans="1:12">
      <c r="A6560" s="73">
        <v>43374.25</v>
      </c>
      <c r="B6560">
        <v>12.96</v>
      </c>
      <c r="C6560">
        <v>340.9</v>
      </c>
      <c r="D6560">
        <v>1.0815999999999999</v>
      </c>
      <c r="F6560">
        <v>1.0815999999999999</v>
      </c>
      <c r="G6560">
        <v>16</v>
      </c>
      <c r="H6560">
        <v>10</v>
      </c>
      <c r="I6560">
        <v>6</v>
      </c>
      <c r="J6560">
        <v>13</v>
      </c>
      <c r="K6560">
        <v>29.354368986004957</v>
      </c>
      <c r="L6560">
        <v>1177.2038873087999</v>
      </c>
    </row>
    <row r="6561" spans="1:12">
      <c r="A6561" s="73">
        <v>43374.291666666664</v>
      </c>
      <c r="B6561">
        <v>9.7799999999999994</v>
      </c>
      <c r="C6561">
        <v>338.9</v>
      </c>
      <c r="D6561">
        <v>1.0831999999999999</v>
      </c>
      <c r="F6561">
        <v>1.0831999999999999</v>
      </c>
      <c r="G6561">
        <v>16</v>
      </c>
      <c r="H6561">
        <v>10</v>
      </c>
      <c r="I6561">
        <v>7</v>
      </c>
      <c r="J6561">
        <v>10</v>
      </c>
      <c r="K6561">
        <v>5.0084973558679264</v>
      </c>
      <c r="L6561">
        <v>506.63503624319986</v>
      </c>
    </row>
    <row r="6562" spans="1:12">
      <c r="A6562" s="73">
        <v>43374.333333333336</v>
      </c>
      <c r="B6562">
        <v>8.64</v>
      </c>
      <c r="C6562">
        <v>339.2</v>
      </c>
      <c r="D6562">
        <v>1.085</v>
      </c>
      <c r="F6562">
        <v>1.085</v>
      </c>
      <c r="G6562">
        <v>16</v>
      </c>
      <c r="H6562">
        <v>10</v>
      </c>
      <c r="I6562">
        <v>8</v>
      </c>
      <c r="J6562">
        <v>9</v>
      </c>
      <c r="K6562">
        <v>1.2055320544980552</v>
      </c>
      <c r="L6562">
        <v>349.89760512000004</v>
      </c>
    </row>
    <row r="6563" spans="1:12">
      <c r="A6563" s="73">
        <v>43374.375</v>
      </c>
      <c r="B6563">
        <v>7.85</v>
      </c>
      <c r="C6563">
        <v>340.4</v>
      </c>
      <c r="D6563">
        <v>1.0864</v>
      </c>
      <c r="F6563">
        <v>1.0864</v>
      </c>
      <c r="G6563">
        <v>16</v>
      </c>
      <c r="H6563">
        <v>10</v>
      </c>
      <c r="I6563">
        <v>9</v>
      </c>
      <c r="J6563">
        <v>8</v>
      </c>
      <c r="K6563">
        <v>9.4843819338228302E-2</v>
      </c>
      <c r="L6563">
        <v>262.7657347</v>
      </c>
    </row>
    <row r="6564" spans="1:12">
      <c r="A6564" s="73">
        <v>43374.416666666664</v>
      </c>
      <c r="B6564">
        <v>8.01</v>
      </c>
      <c r="C6564">
        <v>346.2</v>
      </c>
      <c r="D6564">
        <v>1.0871999999999999</v>
      </c>
      <c r="F6564">
        <v>1.0871999999999999</v>
      </c>
      <c r="G6564">
        <v>16</v>
      </c>
      <c r="H6564">
        <v>10</v>
      </c>
      <c r="I6564">
        <v>10</v>
      </c>
      <c r="J6564">
        <v>8</v>
      </c>
      <c r="K6564">
        <v>0.21899333531996515</v>
      </c>
      <c r="L6564">
        <v>279.36821718359994</v>
      </c>
    </row>
    <row r="6565" spans="1:12">
      <c r="A6565" s="73">
        <v>43374.458333333336</v>
      </c>
      <c r="B6565">
        <v>8.35</v>
      </c>
      <c r="C6565">
        <v>353.9</v>
      </c>
      <c r="D6565">
        <v>1.087</v>
      </c>
      <c r="F6565">
        <v>1.087</v>
      </c>
      <c r="G6565">
        <v>1</v>
      </c>
      <c r="H6565">
        <v>10</v>
      </c>
      <c r="I6565">
        <v>11</v>
      </c>
      <c r="J6565">
        <v>8</v>
      </c>
      <c r="K6565">
        <v>0.65281105678115547</v>
      </c>
      <c r="L6565">
        <v>316.41639256249999</v>
      </c>
    </row>
    <row r="6566" spans="1:12">
      <c r="A6566" s="73">
        <v>43374.5</v>
      </c>
      <c r="B6566">
        <v>7.96</v>
      </c>
      <c r="C6566">
        <v>351.4</v>
      </c>
      <c r="D6566">
        <v>1.0867</v>
      </c>
      <c r="F6566">
        <v>1.0867</v>
      </c>
      <c r="G6566">
        <v>1</v>
      </c>
      <c r="H6566">
        <v>10</v>
      </c>
      <c r="I6566">
        <v>12</v>
      </c>
      <c r="J6566">
        <v>8</v>
      </c>
      <c r="K6566">
        <v>0.17469661157567254</v>
      </c>
      <c r="L6566">
        <v>274.04310186560002</v>
      </c>
    </row>
    <row r="6567" spans="1:12">
      <c r="A6567" s="73">
        <v>43374.541666666664</v>
      </c>
      <c r="B6567">
        <v>7.69</v>
      </c>
      <c r="C6567">
        <v>336.4</v>
      </c>
      <c r="D6567">
        <v>1.0864</v>
      </c>
      <c r="F6567">
        <v>1.0864</v>
      </c>
      <c r="G6567">
        <v>16</v>
      </c>
      <c r="H6567">
        <v>10</v>
      </c>
      <c r="I6567">
        <v>13</v>
      </c>
      <c r="J6567">
        <v>8</v>
      </c>
      <c r="K6567">
        <v>2.1894303356491819E-2</v>
      </c>
      <c r="L6567">
        <v>247.02379000880006</v>
      </c>
    </row>
    <row r="6568" spans="1:12">
      <c r="A6568" s="73">
        <v>43374.583333333336</v>
      </c>
      <c r="B6568">
        <v>7.79</v>
      </c>
      <c r="C6568">
        <v>343.9</v>
      </c>
      <c r="D6568">
        <v>1.0865</v>
      </c>
      <c r="F6568">
        <v>1.0865</v>
      </c>
      <c r="G6568">
        <v>16</v>
      </c>
      <c r="H6568">
        <v>10</v>
      </c>
      <c r="I6568">
        <v>14</v>
      </c>
      <c r="J6568">
        <v>8</v>
      </c>
      <c r="K6568">
        <v>6.1487750845077231E-2</v>
      </c>
      <c r="L6568">
        <v>256.81010476175004</v>
      </c>
    </row>
    <row r="6569" spans="1:12">
      <c r="A6569" s="73">
        <v>43374.625</v>
      </c>
      <c r="B6569">
        <v>7.69</v>
      </c>
      <c r="C6569">
        <v>345</v>
      </c>
      <c r="D6569">
        <v>1.0859000000000001</v>
      </c>
      <c r="F6569">
        <v>1.0859000000000001</v>
      </c>
      <c r="G6569">
        <v>16</v>
      </c>
      <c r="H6569">
        <v>10</v>
      </c>
      <c r="I6569">
        <v>15</v>
      </c>
      <c r="J6569">
        <v>8</v>
      </c>
      <c r="K6569">
        <v>2.1894303356491819E-2</v>
      </c>
      <c r="L6569">
        <v>246.91010085655006</v>
      </c>
    </row>
    <row r="6570" spans="1:12">
      <c r="A6570" s="73">
        <v>43374.666666666664</v>
      </c>
      <c r="B6570">
        <v>7.14</v>
      </c>
      <c r="C6570">
        <v>346.2</v>
      </c>
      <c r="D6570">
        <v>1.0859000000000001</v>
      </c>
      <c r="F6570">
        <v>1.0859000000000001</v>
      </c>
      <c r="G6570">
        <v>16</v>
      </c>
      <c r="H6570">
        <v>10</v>
      </c>
      <c r="I6570">
        <v>16</v>
      </c>
      <c r="J6570">
        <v>7</v>
      </c>
      <c r="K6570">
        <v>0.16163034216927166</v>
      </c>
      <c r="L6570">
        <v>197.6307290748</v>
      </c>
    </row>
    <row r="6571" spans="1:12">
      <c r="A6571" s="73">
        <v>43374.708333333336</v>
      </c>
      <c r="B6571">
        <v>6.11</v>
      </c>
      <c r="C6571">
        <v>351</v>
      </c>
      <c r="D6571">
        <v>1.0853999999999999</v>
      </c>
      <c r="F6571">
        <v>1.0853999999999999</v>
      </c>
      <c r="G6571">
        <v>1</v>
      </c>
      <c r="H6571">
        <v>10</v>
      </c>
      <c r="I6571">
        <v>17</v>
      </c>
      <c r="J6571">
        <v>6</v>
      </c>
      <c r="K6571">
        <v>2.0507178330368396</v>
      </c>
      <c r="L6571">
        <v>123.78939839370001</v>
      </c>
    </row>
    <row r="6572" spans="1:12">
      <c r="A6572" s="73">
        <v>43374.75</v>
      </c>
      <c r="B6572">
        <v>6.03</v>
      </c>
      <c r="C6572">
        <v>348</v>
      </c>
      <c r="D6572">
        <v>1.0849</v>
      </c>
      <c r="F6572">
        <v>1.0849</v>
      </c>
      <c r="G6572">
        <v>16</v>
      </c>
      <c r="H6572">
        <v>10</v>
      </c>
      <c r="I6572">
        <v>18</v>
      </c>
      <c r="J6572">
        <v>6</v>
      </c>
      <c r="K6572">
        <v>2.2862430750459715</v>
      </c>
      <c r="L6572">
        <v>118.93554033615001</v>
      </c>
    </row>
    <row r="6573" spans="1:12">
      <c r="A6573" s="73">
        <v>43374.791666666664</v>
      </c>
      <c r="B6573">
        <v>4.91</v>
      </c>
      <c r="C6573">
        <v>348.3</v>
      </c>
      <c r="D6573">
        <v>1.0845</v>
      </c>
      <c r="F6573">
        <v>1.0845</v>
      </c>
      <c r="G6573">
        <v>16</v>
      </c>
      <c r="H6573">
        <v>10</v>
      </c>
      <c r="I6573">
        <v>19</v>
      </c>
      <c r="J6573">
        <v>5</v>
      </c>
      <c r="K6573">
        <v>6.9275964631738134</v>
      </c>
      <c r="L6573">
        <v>64.186550574750001</v>
      </c>
    </row>
    <row r="6574" spans="1:12">
      <c r="A6574" s="73">
        <v>43374.833333333336</v>
      </c>
      <c r="B6574">
        <v>7.28</v>
      </c>
      <c r="C6574">
        <v>325.39999999999998</v>
      </c>
      <c r="D6574">
        <v>1.0844</v>
      </c>
      <c r="F6574">
        <v>1.0844</v>
      </c>
      <c r="G6574">
        <v>15</v>
      </c>
      <c r="H6574">
        <v>10</v>
      </c>
      <c r="I6574">
        <v>20</v>
      </c>
      <c r="J6574">
        <v>7</v>
      </c>
      <c r="K6574">
        <v>6.8661168653290972E-2</v>
      </c>
      <c r="L6574">
        <v>209.19613245440004</v>
      </c>
    </row>
    <row r="6575" spans="1:12">
      <c r="A6575" s="73">
        <v>43374.875</v>
      </c>
      <c r="B6575">
        <v>11.29</v>
      </c>
      <c r="C6575">
        <v>322</v>
      </c>
      <c r="D6575">
        <v>1.0837000000000001</v>
      </c>
      <c r="F6575">
        <v>1.0837000000000001</v>
      </c>
      <c r="G6575">
        <v>15</v>
      </c>
      <c r="H6575">
        <v>10</v>
      </c>
      <c r="I6575">
        <v>21</v>
      </c>
      <c r="J6575">
        <v>11</v>
      </c>
      <c r="K6575">
        <v>14.047258412945563</v>
      </c>
      <c r="L6575">
        <v>779.75991098464988</v>
      </c>
    </row>
    <row r="6576" spans="1:12">
      <c r="A6576" s="73">
        <v>43374.916666666664</v>
      </c>
      <c r="B6576">
        <v>11.07</v>
      </c>
      <c r="C6576">
        <v>320.89999999999998</v>
      </c>
      <c r="D6576">
        <v>1.0833999999999999</v>
      </c>
      <c r="F6576">
        <v>1.0833999999999999</v>
      </c>
      <c r="G6576">
        <v>15</v>
      </c>
      <c r="H6576">
        <v>10</v>
      </c>
      <c r="I6576">
        <v>22</v>
      </c>
      <c r="J6576">
        <v>11</v>
      </c>
      <c r="K6576">
        <v>12.446552828470685</v>
      </c>
      <c r="L6576">
        <v>734.85507569310005</v>
      </c>
    </row>
    <row r="6577" spans="1:12">
      <c r="A6577" s="73">
        <v>43374.958333333336</v>
      </c>
      <c r="B6577">
        <v>9.41</v>
      </c>
      <c r="C6577">
        <v>319</v>
      </c>
      <c r="D6577">
        <v>1.0831</v>
      </c>
      <c r="F6577">
        <v>1.0831</v>
      </c>
      <c r="G6577">
        <v>15</v>
      </c>
      <c r="H6577">
        <v>10</v>
      </c>
      <c r="I6577">
        <v>23</v>
      </c>
      <c r="J6577">
        <v>9</v>
      </c>
      <c r="K6577">
        <v>3.4893016001601631</v>
      </c>
      <c r="L6577">
        <v>451.23983365254998</v>
      </c>
    </row>
    <row r="6578" spans="1:12">
      <c r="A6578" s="73">
        <v>43375</v>
      </c>
      <c r="B6578">
        <v>8.6</v>
      </c>
      <c r="C6578">
        <v>316.2</v>
      </c>
      <c r="D6578">
        <v>1.0833999999999999</v>
      </c>
      <c r="F6578">
        <v>1.0833999999999999</v>
      </c>
      <c r="G6578">
        <v>15</v>
      </c>
      <c r="H6578">
        <v>10</v>
      </c>
      <c r="I6578">
        <v>0</v>
      </c>
      <c r="J6578">
        <v>9</v>
      </c>
      <c r="K6578">
        <v>1.1192946755026192</v>
      </c>
      <c r="L6578">
        <v>344.55153519999993</v>
      </c>
    </row>
    <row r="6579" spans="1:12">
      <c r="A6579" s="73">
        <v>43375.041666666664</v>
      </c>
      <c r="B6579">
        <v>9.98</v>
      </c>
      <c r="C6579">
        <v>308.5</v>
      </c>
      <c r="D6579">
        <v>1.0827</v>
      </c>
      <c r="F6579">
        <v>1.0827</v>
      </c>
      <c r="G6579">
        <v>15</v>
      </c>
      <c r="H6579">
        <v>10</v>
      </c>
      <c r="I6579">
        <v>1</v>
      </c>
      <c r="J6579">
        <v>10</v>
      </c>
      <c r="K6579">
        <v>5.9436842508451022</v>
      </c>
      <c r="L6579">
        <v>538.10839186920009</v>
      </c>
    </row>
    <row r="6580" spans="1:12">
      <c r="A6580" s="73">
        <v>43375.083333333336</v>
      </c>
      <c r="B6580">
        <v>8.33</v>
      </c>
      <c r="C6580">
        <v>307.39999999999998</v>
      </c>
      <c r="D6580">
        <v>1.0824</v>
      </c>
      <c r="F6580">
        <v>1.0824</v>
      </c>
      <c r="G6580">
        <v>15</v>
      </c>
      <c r="H6580">
        <v>10</v>
      </c>
      <c r="I6580">
        <v>2</v>
      </c>
      <c r="J6580">
        <v>8</v>
      </c>
      <c r="K6580">
        <v>0.62089236728343911</v>
      </c>
      <c r="L6580">
        <v>312.81876142440001</v>
      </c>
    </row>
    <row r="6581" spans="1:12">
      <c r="A6581" s="73">
        <v>43375.125</v>
      </c>
      <c r="B6581">
        <v>7.38</v>
      </c>
      <c r="C6581">
        <v>324.2</v>
      </c>
      <c r="D6581">
        <v>1.0821000000000001</v>
      </c>
      <c r="F6581">
        <v>1.0821000000000001</v>
      </c>
      <c r="G6581">
        <v>15</v>
      </c>
      <c r="H6581">
        <v>10</v>
      </c>
      <c r="I6581">
        <v>3</v>
      </c>
      <c r="J6581">
        <v>7</v>
      </c>
      <c r="K6581">
        <v>2.6254616141876654E-2</v>
      </c>
      <c r="L6581">
        <v>217.47357151560001</v>
      </c>
    </row>
    <row r="6582" spans="1:12">
      <c r="A6582" s="73">
        <v>43375.166666666664</v>
      </c>
      <c r="B6582">
        <v>8.56</v>
      </c>
      <c r="C6582">
        <v>316.8</v>
      </c>
      <c r="D6582">
        <v>1.0815999999999999</v>
      </c>
      <c r="F6582">
        <v>1.0815999999999999</v>
      </c>
      <c r="G6582">
        <v>15</v>
      </c>
      <c r="H6582">
        <v>10</v>
      </c>
      <c r="I6582">
        <v>4</v>
      </c>
      <c r="J6582">
        <v>9</v>
      </c>
      <c r="K6582">
        <v>1.0362572965071866</v>
      </c>
      <c r="L6582">
        <v>339.20166625280001</v>
      </c>
    </row>
    <row r="6583" spans="1:12">
      <c r="A6583" s="73">
        <v>43375.208333333336</v>
      </c>
      <c r="B6583">
        <v>7.66</v>
      </c>
      <c r="C6583">
        <v>315.89999999999998</v>
      </c>
      <c r="D6583">
        <v>1.0818000000000001</v>
      </c>
      <c r="F6583">
        <v>1.0818000000000001</v>
      </c>
      <c r="G6583">
        <v>15</v>
      </c>
      <c r="H6583">
        <v>10</v>
      </c>
      <c r="I6583">
        <v>5</v>
      </c>
      <c r="J6583">
        <v>8</v>
      </c>
      <c r="K6583">
        <v>1.3916269109916082E-2</v>
      </c>
      <c r="L6583">
        <v>243.11026142640003</v>
      </c>
    </row>
    <row r="6584" spans="1:12">
      <c r="A6584" s="73">
        <v>43375.25</v>
      </c>
      <c r="B6584">
        <v>8.49</v>
      </c>
      <c r="C6584">
        <v>306.60000000000002</v>
      </c>
      <c r="D6584">
        <v>1.0815999999999999</v>
      </c>
      <c r="F6584">
        <v>1.0815999999999999</v>
      </c>
      <c r="G6584">
        <v>15</v>
      </c>
      <c r="H6584">
        <v>10</v>
      </c>
      <c r="I6584">
        <v>6</v>
      </c>
      <c r="J6584">
        <v>8</v>
      </c>
      <c r="K6584">
        <v>0.89864188326517624</v>
      </c>
      <c r="L6584">
        <v>330.94799449919998</v>
      </c>
    </row>
    <row r="6585" spans="1:12">
      <c r="A6585" s="73">
        <v>43375.291666666664</v>
      </c>
      <c r="B6585">
        <v>9.31</v>
      </c>
      <c r="C6585">
        <v>305.8</v>
      </c>
      <c r="D6585">
        <v>1.0842000000000001</v>
      </c>
      <c r="F6585">
        <v>1.0842000000000001</v>
      </c>
      <c r="G6585">
        <v>15</v>
      </c>
      <c r="H6585">
        <v>10</v>
      </c>
      <c r="I6585">
        <v>7</v>
      </c>
      <c r="J6585">
        <v>9</v>
      </c>
      <c r="K6585">
        <v>3.1257081526715789</v>
      </c>
      <c r="L6585">
        <v>437.45002957110006</v>
      </c>
    </row>
    <row r="6586" spans="1:12">
      <c r="A6586" s="73">
        <v>43375.333333333336</v>
      </c>
      <c r="B6586">
        <v>6.58</v>
      </c>
      <c r="C6586">
        <v>306.8</v>
      </c>
      <c r="D6586">
        <v>1.087</v>
      </c>
      <c r="F6586">
        <v>1.087</v>
      </c>
      <c r="G6586">
        <v>15</v>
      </c>
      <c r="H6586">
        <v>10</v>
      </c>
      <c r="I6586">
        <v>8</v>
      </c>
      <c r="J6586">
        <v>7</v>
      </c>
      <c r="K6586">
        <v>0.92550703623319241</v>
      </c>
      <c r="L6586">
        <v>154.83788457199998</v>
      </c>
    </row>
    <row r="6587" spans="1:12">
      <c r="A6587" s="73">
        <v>43375.375</v>
      </c>
      <c r="B6587">
        <v>6.59</v>
      </c>
      <c r="C6587">
        <v>311.39999999999998</v>
      </c>
      <c r="D6587">
        <v>1.0885</v>
      </c>
      <c r="F6587">
        <v>1.0885</v>
      </c>
      <c r="G6587">
        <v>15</v>
      </c>
      <c r="H6587">
        <v>10</v>
      </c>
      <c r="I6587">
        <v>9</v>
      </c>
      <c r="J6587">
        <v>7</v>
      </c>
      <c r="K6587">
        <v>0.90636638098205136</v>
      </c>
      <c r="L6587">
        <v>155.75954917074998</v>
      </c>
    </row>
    <row r="6588" spans="1:12">
      <c r="A6588" s="73">
        <v>43375.416666666664</v>
      </c>
      <c r="B6588">
        <v>6.3</v>
      </c>
      <c r="C6588">
        <v>301.7</v>
      </c>
      <c r="D6588">
        <v>1.0891999999999999</v>
      </c>
      <c r="F6588">
        <v>1.0891999999999999</v>
      </c>
      <c r="G6588">
        <v>14</v>
      </c>
      <c r="H6588">
        <v>10</v>
      </c>
      <c r="I6588">
        <v>10</v>
      </c>
      <c r="J6588">
        <v>6</v>
      </c>
      <c r="K6588">
        <v>1.5426453832651534</v>
      </c>
      <c r="L6588">
        <v>136.17559619999997</v>
      </c>
    </row>
    <row r="6589" spans="1:12">
      <c r="A6589" s="73">
        <v>43375.458333333336</v>
      </c>
      <c r="B6589">
        <v>5.95</v>
      </c>
      <c r="C6589">
        <v>301.3</v>
      </c>
      <c r="D6589">
        <v>1.0892999999999999</v>
      </c>
      <c r="F6589">
        <v>1.0892999999999999</v>
      </c>
      <c r="G6589">
        <v>14</v>
      </c>
      <c r="H6589">
        <v>10</v>
      </c>
      <c r="I6589">
        <v>11</v>
      </c>
      <c r="J6589">
        <v>6</v>
      </c>
      <c r="K6589">
        <v>2.5345683170551032</v>
      </c>
      <c r="L6589">
        <v>114.72773116875</v>
      </c>
    </row>
    <row r="6590" spans="1:12">
      <c r="A6590" s="73">
        <v>43375.5</v>
      </c>
      <c r="B6590">
        <v>6.67</v>
      </c>
      <c r="C6590">
        <v>310.60000000000002</v>
      </c>
      <c r="D6590">
        <v>1.0891999999999999</v>
      </c>
      <c r="F6590">
        <v>1.0891999999999999</v>
      </c>
      <c r="G6590">
        <v>15</v>
      </c>
      <c r="H6590">
        <v>10</v>
      </c>
      <c r="I6590">
        <v>12</v>
      </c>
      <c r="J6590">
        <v>7</v>
      </c>
      <c r="K6590">
        <v>0.76044113897291965</v>
      </c>
      <c r="L6590">
        <v>161.60512844979996</v>
      </c>
    </row>
    <row r="6591" spans="1:12">
      <c r="A6591" s="73">
        <v>43375.541666666664</v>
      </c>
      <c r="B6591">
        <v>7.17</v>
      </c>
      <c r="C6591">
        <v>308.5</v>
      </c>
      <c r="D6591">
        <v>1.0888</v>
      </c>
      <c r="F6591">
        <v>1.0888</v>
      </c>
      <c r="G6591">
        <v>15</v>
      </c>
      <c r="H6591">
        <v>10</v>
      </c>
      <c r="I6591">
        <v>13</v>
      </c>
      <c r="J6591">
        <v>7</v>
      </c>
      <c r="K6591">
        <v>0.13840837641584711</v>
      </c>
      <c r="L6591">
        <v>200.66682699719999</v>
      </c>
    </row>
    <row r="6592" spans="1:12">
      <c r="A6592" s="73">
        <v>43375.583333333336</v>
      </c>
      <c r="B6592">
        <v>6.68</v>
      </c>
      <c r="C6592">
        <v>295.7</v>
      </c>
      <c r="D6592">
        <v>1.0886</v>
      </c>
      <c r="F6592">
        <v>1.0886</v>
      </c>
      <c r="G6592">
        <v>14</v>
      </c>
      <c r="H6592">
        <v>10</v>
      </c>
      <c r="I6592">
        <v>14</v>
      </c>
      <c r="J6592">
        <v>7</v>
      </c>
      <c r="K6592">
        <v>0.7431004837217785</v>
      </c>
      <c r="L6592">
        <v>162.24365509759997</v>
      </c>
    </row>
    <row r="6593" spans="1:12">
      <c r="A6593" s="73">
        <v>43375.625</v>
      </c>
      <c r="B6593">
        <v>7.02</v>
      </c>
      <c r="C6593">
        <v>294.5</v>
      </c>
      <c r="D6593">
        <v>1.0882000000000001</v>
      </c>
      <c r="F6593">
        <v>1.0882000000000001</v>
      </c>
      <c r="G6593">
        <v>14</v>
      </c>
      <c r="H6593">
        <v>10</v>
      </c>
      <c r="I6593">
        <v>15</v>
      </c>
      <c r="J6593">
        <v>7</v>
      </c>
      <c r="K6593">
        <v>0.27251820518296921</v>
      </c>
      <c r="L6593">
        <v>188.23052879279996</v>
      </c>
    </row>
    <row r="6594" spans="1:12">
      <c r="A6594" s="73">
        <v>43375.666666666664</v>
      </c>
      <c r="B6594">
        <v>7.19</v>
      </c>
      <c r="C6594">
        <v>309.5</v>
      </c>
      <c r="D6594">
        <v>1.0874999999999999</v>
      </c>
      <c r="F6594">
        <v>1.0874999999999999</v>
      </c>
      <c r="G6594">
        <v>15</v>
      </c>
      <c r="H6594">
        <v>10</v>
      </c>
      <c r="I6594">
        <v>16</v>
      </c>
      <c r="J6594">
        <v>7</v>
      </c>
      <c r="K6594">
        <v>0.12392706591356387</v>
      </c>
      <c r="L6594">
        <v>202.10913395624999</v>
      </c>
    </row>
    <row r="6595" spans="1:12">
      <c r="A6595" s="73">
        <v>43375.708333333336</v>
      </c>
      <c r="B6595">
        <v>6.38</v>
      </c>
      <c r="C6595">
        <v>305.7</v>
      </c>
      <c r="D6595">
        <v>1.0866</v>
      </c>
      <c r="F6595">
        <v>1.0866</v>
      </c>
      <c r="G6595">
        <v>15</v>
      </c>
      <c r="H6595">
        <v>10</v>
      </c>
      <c r="I6595">
        <v>17</v>
      </c>
      <c r="J6595">
        <v>6</v>
      </c>
      <c r="K6595">
        <v>1.3503201412560217</v>
      </c>
      <c r="L6595">
        <v>141.09178931760002</v>
      </c>
    </row>
    <row r="6596" spans="1:12">
      <c r="A6596" s="73">
        <v>43375.75</v>
      </c>
      <c r="B6596">
        <v>6.03</v>
      </c>
      <c r="C6596">
        <v>292</v>
      </c>
      <c r="D6596">
        <v>1.0855999999999999</v>
      </c>
      <c r="F6596">
        <v>1.0855999999999999</v>
      </c>
      <c r="G6596">
        <v>14</v>
      </c>
      <c r="H6596">
        <v>10</v>
      </c>
      <c r="I6596">
        <v>18</v>
      </c>
      <c r="J6596">
        <v>6</v>
      </c>
      <c r="K6596">
        <v>2.2862430750459715</v>
      </c>
      <c r="L6596">
        <v>119.0122800156</v>
      </c>
    </row>
    <row r="6597" spans="1:12">
      <c r="A6597" s="73">
        <v>43375.791666666664</v>
      </c>
      <c r="B6597">
        <v>8.44</v>
      </c>
      <c r="C6597">
        <v>285.7</v>
      </c>
      <c r="D6597">
        <v>1.0851</v>
      </c>
      <c r="F6597">
        <v>1.0851</v>
      </c>
      <c r="G6597">
        <v>14</v>
      </c>
      <c r="H6597">
        <v>10</v>
      </c>
      <c r="I6597">
        <v>19</v>
      </c>
      <c r="J6597">
        <v>8</v>
      </c>
      <c r="K6597">
        <v>0.80634515952088215</v>
      </c>
      <c r="L6597">
        <v>326.18734489919996</v>
      </c>
    </row>
    <row r="6598" spans="1:12">
      <c r="A6598" s="73">
        <v>43375.833333333336</v>
      </c>
      <c r="B6598">
        <v>9.4499999999999993</v>
      </c>
      <c r="C6598">
        <v>284.2</v>
      </c>
      <c r="D6598">
        <v>1.0845</v>
      </c>
      <c r="F6598">
        <v>1.0845</v>
      </c>
      <c r="G6598">
        <v>14</v>
      </c>
      <c r="H6598">
        <v>10</v>
      </c>
      <c r="I6598">
        <v>20</v>
      </c>
      <c r="J6598">
        <v>9</v>
      </c>
      <c r="K6598">
        <v>3.6403389791555938</v>
      </c>
      <c r="L6598">
        <v>457.60945190624989</v>
      </c>
    </row>
    <row r="6599" spans="1:12">
      <c r="A6599" s="73">
        <v>43375.875</v>
      </c>
      <c r="B6599">
        <v>9.6999999999999993</v>
      </c>
      <c r="C6599">
        <v>288.2</v>
      </c>
      <c r="D6599">
        <v>1.0845</v>
      </c>
      <c r="F6599">
        <v>1.0845</v>
      </c>
      <c r="G6599">
        <v>14</v>
      </c>
      <c r="H6599">
        <v>10</v>
      </c>
      <c r="I6599">
        <v>21</v>
      </c>
      <c r="J6599">
        <v>10</v>
      </c>
      <c r="K6599">
        <v>4.6568225978770572</v>
      </c>
      <c r="L6599">
        <v>494.8969342499999</v>
      </c>
    </row>
    <row r="6600" spans="1:12">
      <c r="A6600" s="73">
        <v>43375.916666666664</v>
      </c>
      <c r="B6600">
        <v>9.6199999999999992</v>
      </c>
      <c r="C6600">
        <v>287</v>
      </c>
      <c r="D6600">
        <v>1.0849</v>
      </c>
      <c r="F6600">
        <v>1.0849</v>
      </c>
      <c r="G6600">
        <v>14</v>
      </c>
      <c r="H6600">
        <v>10</v>
      </c>
      <c r="I6600">
        <v>22</v>
      </c>
      <c r="J6600">
        <v>10</v>
      </c>
      <c r="K6600">
        <v>4.3179478398861892</v>
      </c>
      <c r="L6600">
        <v>482.93082808359992</v>
      </c>
    </row>
    <row r="6601" spans="1:12">
      <c r="A6601" s="73">
        <v>43375.958333333336</v>
      </c>
      <c r="B6601">
        <v>8.59</v>
      </c>
      <c r="C6601">
        <v>281.10000000000002</v>
      </c>
      <c r="D6601">
        <v>1.0851</v>
      </c>
      <c r="F6601">
        <v>1.0851</v>
      </c>
      <c r="G6601">
        <v>13</v>
      </c>
      <c r="H6601">
        <v>10</v>
      </c>
      <c r="I6601">
        <v>23</v>
      </c>
      <c r="J6601">
        <v>9</v>
      </c>
      <c r="K6601">
        <v>1.0982353307537609</v>
      </c>
      <c r="L6601">
        <v>343.88977209644997</v>
      </c>
    </row>
    <row r="6602" spans="1:12">
      <c r="A6602" s="73">
        <v>43376</v>
      </c>
      <c r="B6602">
        <v>7.59</v>
      </c>
      <c r="C6602">
        <v>282.7</v>
      </c>
      <c r="D6602">
        <v>1.085</v>
      </c>
      <c r="F6602">
        <v>1.085</v>
      </c>
      <c r="G6602">
        <v>14</v>
      </c>
      <c r="H6602">
        <v>10</v>
      </c>
      <c r="I6602">
        <v>0</v>
      </c>
      <c r="J6602">
        <v>8</v>
      </c>
      <c r="K6602">
        <v>2.3008558679061776E-3</v>
      </c>
      <c r="L6602">
        <v>237.20567235749999</v>
      </c>
    </row>
    <row r="6603" spans="1:12">
      <c r="A6603" s="73">
        <v>43376.041666666664</v>
      </c>
      <c r="B6603">
        <v>6.84</v>
      </c>
      <c r="C6603">
        <v>293.7</v>
      </c>
      <c r="D6603">
        <v>1.0842000000000001</v>
      </c>
      <c r="F6603">
        <v>1.0842000000000001</v>
      </c>
      <c r="G6603">
        <v>14</v>
      </c>
      <c r="H6603">
        <v>10</v>
      </c>
      <c r="I6603">
        <v>1</v>
      </c>
      <c r="J6603">
        <v>7</v>
      </c>
      <c r="K6603">
        <v>0.49284999970351506</v>
      </c>
      <c r="L6603">
        <v>173.47932051839999</v>
      </c>
    </row>
    <row r="6604" spans="1:12">
      <c r="A6604" s="73">
        <v>43376.083333333336</v>
      </c>
      <c r="B6604">
        <v>4.62</v>
      </c>
      <c r="C6604">
        <v>294.10000000000002</v>
      </c>
      <c r="D6604">
        <v>1.0847</v>
      </c>
      <c r="F6604">
        <v>1.0847</v>
      </c>
      <c r="G6604">
        <v>14</v>
      </c>
      <c r="H6604">
        <v>10</v>
      </c>
      <c r="I6604">
        <v>2</v>
      </c>
      <c r="J6604">
        <v>5</v>
      </c>
      <c r="K6604">
        <v>8.5382754654569162</v>
      </c>
      <c r="L6604">
        <v>53.481745270800005</v>
      </c>
    </row>
    <row r="6605" spans="1:12">
      <c r="A6605" s="73">
        <v>43376.125</v>
      </c>
      <c r="B6605">
        <v>4.75</v>
      </c>
      <c r="C6605">
        <v>289.60000000000002</v>
      </c>
      <c r="D6605">
        <v>1.0846</v>
      </c>
      <c r="F6605">
        <v>1.0846</v>
      </c>
      <c r="G6605">
        <v>14</v>
      </c>
      <c r="H6605">
        <v>10</v>
      </c>
      <c r="I6605">
        <v>3</v>
      </c>
      <c r="J6605">
        <v>5</v>
      </c>
      <c r="K6605">
        <v>7.7954469471920778</v>
      </c>
      <c r="L6605">
        <v>58.119307812499997</v>
      </c>
    </row>
    <row r="6606" spans="1:12">
      <c r="A6606" s="73">
        <v>43376.166666666664</v>
      </c>
      <c r="B6606">
        <v>4.24</v>
      </c>
      <c r="C6606">
        <v>285.60000000000002</v>
      </c>
      <c r="D6606">
        <v>1.0839000000000001</v>
      </c>
      <c r="F6606">
        <v>1.0839000000000001</v>
      </c>
      <c r="G6606">
        <v>14</v>
      </c>
      <c r="H6606">
        <v>10</v>
      </c>
      <c r="I6606">
        <v>4</v>
      </c>
      <c r="J6606">
        <v>4</v>
      </c>
      <c r="K6606">
        <v>10.90342036500029</v>
      </c>
      <c r="L6606">
        <v>41.310151756800003</v>
      </c>
    </row>
    <row r="6607" spans="1:12">
      <c r="A6607" s="73">
        <v>43376.208333333336</v>
      </c>
      <c r="B6607">
        <v>4.2300000000000004</v>
      </c>
      <c r="C6607">
        <v>262.8</v>
      </c>
      <c r="D6607">
        <v>1.0834999999999999</v>
      </c>
      <c r="F6607">
        <v>1.0834999999999999</v>
      </c>
      <c r="G6607">
        <v>13</v>
      </c>
      <c r="H6607">
        <v>10</v>
      </c>
      <c r="I6607">
        <v>5</v>
      </c>
      <c r="J6607">
        <v>4</v>
      </c>
      <c r="K6607">
        <v>10.96956102025143</v>
      </c>
      <c r="L6607">
        <v>41.003414372250006</v>
      </c>
    </row>
    <row r="6608" spans="1:12">
      <c r="A6608" s="73">
        <v>43376.25</v>
      </c>
      <c r="B6608">
        <v>5.08</v>
      </c>
      <c r="C6608">
        <v>232.1</v>
      </c>
      <c r="D6608">
        <v>1.0839000000000001</v>
      </c>
      <c r="F6608">
        <v>1.0839000000000001</v>
      </c>
      <c r="G6608">
        <v>11</v>
      </c>
      <c r="H6608">
        <v>10</v>
      </c>
      <c r="I6608">
        <v>6</v>
      </c>
      <c r="J6608">
        <v>5</v>
      </c>
      <c r="K6608">
        <v>6.0616053239044092</v>
      </c>
      <c r="L6608">
        <v>71.047754678400011</v>
      </c>
    </row>
    <row r="6609" spans="1:12">
      <c r="A6609" s="73">
        <v>43376.291666666664</v>
      </c>
      <c r="B6609">
        <v>5.78</v>
      </c>
      <c r="C6609">
        <v>244.6</v>
      </c>
      <c r="D6609">
        <v>1.0864</v>
      </c>
      <c r="F6609">
        <v>1.0864</v>
      </c>
      <c r="G6609">
        <v>12</v>
      </c>
      <c r="H6609">
        <v>10</v>
      </c>
      <c r="I6609">
        <v>7</v>
      </c>
      <c r="J6609">
        <v>6</v>
      </c>
      <c r="K6609">
        <v>3.1047594563245076</v>
      </c>
      <c r="L6609">
        <v>104.89221984640001</v>
      </c>
    </row>
    <row r="6610" spans="1:12">
      <c r="A6610" s="73">
        <v>43376.333333333336</v>
      </c>
      <c r="B6610">
        <v>4.55</v>
      </c>
      <c r="C6610">
        <v>241.5</v>
      </c>
      <c r="D6610">
        <v>1.0891</v>
      </c>
      <c r="F6610">
        <v>1.0891</v>
      </c>
      <c r="G6610">
        <v>12</v>
      </c>
      <c r="H6610">
        <v>10</v>
      </c>
      <c r="I6610">
        <v>8</v>
      </c>
      <c r="J6610">
        <v>5</v>
      </c>
      <c r="K6610">
        <v>8.9522600522149069</v>
      </c>
      <c r="L6610">
        <v>51.294636006249995</v>
      </c>
    </row>
    <row r="6611" spans="1:12">
      <c r="A6611" s="73">
        <v>43376.375</v>
      </c>
      <c r="B6611">
        <v>4.2699999999999996</v>
      </c>
      <c r="C6611">
        <v>224.6</v>
      </c>
      <c r="D6611">
        <v>1.0907</v>
      </c>
      <c r="F6611">
        <v>1.0907</v>
      </c>
      <c r="G6611">
        <v>11</v>
      </c>
      <c r="H6611">
        <v>10</v>
      </c>
      <c r="I6611">
        <v>9</v>
      </c>
      <c r="J6611">
        <v>4</v>
      </c>
      <c r="K6611">
        <v>10.706198399246871</v>
      </c>
      <c r="L6611">
        <v>42.457942304049986</v>
      </c>
    </row>
    <row r="6612" spans="1:12">
      <c r="A6612" s="73">
        <v>43376.416666666664</v>
      </c>
      <c r="B6612">
        <v>5.1100000000000003</v>
      </c>
      <c r="C6612">
        <v>220.2</v>
      </c>
      <c r="D6612">
        <v>1.0915999999999999</v>
      </c>
      <c r="F6612">
        <v>1.0915999999999999</v>
      </c>
      <c r="G6612">
        <v>11</v>
      </c>
      <c r="H6612">
        <v>10</v>
      </c>
      <c r="I6612">
        <v>10</v>
      </c>
      <c r="J6612">
        <v>5</v>
      </c>
      <c r="K6612">
        <v>5.9147833581509843</v>
      </c>
      <c r="L6612">
        <v>72.8276391598</v>
      </c>
    </row>
    <row r="6613" spans="1:12">
      <c r="A6613" s="73">
        <v>43376.458333333336</v>
      </c>
      <c r="B6613">
        <v>7.04</v>
      </c>
      <c r="C6613">
        <v>245.6</v>
      </c>
      <c r="D6613">
        <v>1.0918000000000001</v>
      </c>
      <c r="F6613">
        <v>1.0918000000000001</v>
      </c>
      <c r="G6613">
        <v>12</v>
      </c>
      <c r="H6613">
        <v>10</v>
      </c>
      <c r="I6613">
        <v>11</v>
      </c>
      <c r="J6613">
        <v>7</v>
      </c>
      <c r="K6613">
        <v>0.25203689468068585</v>
      </c>
      <c r="L6613">
        <v>190.47196917760002</v>
      </c>
    </row>
    <row r="6614" spans="1:12">
      <c r="A6614" s="73">
        <v>43376.5</v>
      </c>
      <c r="B6614">
        <v>7.62</v>
      </c>
      <c r="C6614">
        <v>256.5</v>
      </c>
      <c r="D6614">
        <v>1.0916999999999999</v>
      </c>
      <c r="F6614">
        <v>1.0916999999999999</v>
      </c>
      <c r="G6614">
        <v>12</v>
      </c>
      <c r="H6614">
        <v>10</v>
      </c>
      <c r="I6614">
        <v>12</v>
      </c>
      <c r="J6614">
        <v>8</v>
      </c>
      <c r="K6614">
        <v>6.0788901144818615E-3</v>
      </c>
      <c r="L6614">
        <v>241.5117298788</v>
      </c>
    </row>
    <row r="6615" spans="1:12">
      <c r="A6615" s="73">
        <v>43376.541666666664</v>
      </c>
      <c r="B6615">
        <v>7.68</v>
      </c>
      <c r="C6615">
        <v>252</v>
      </c>
      <c r="D6615">
        <v>1.0911999999999999</v>
      </c>
      <c r="F6615">
        <v>1.0911999999999999</v>
      </c>
      <c r="G6615">
        <v>12</v>
      </c>
      <c r="H6615">
        <v>10</v>
      </c>
      <c r="I6615">
        <v>13</v>
      </c>
      <c r="J6615">
        <v>8</v>
      </c>
      <c r="K6615">
        <v>1.9034958607633073E-2</v>
      </c>
      <c r="L6615">
        <v>247.14852433919995</v>
      </c>
    </row>
    <row r="6616" spans="1:12">
      <c r="A6616" s="73">
        <v>43376.583333333336</v>
      </c>
      <c r="B6616">
        <v>6.9</v>
      </c>
      <c r="C6616">
        <v>254.5</v>
      </c>
      <c r="D6616">
        <v>1.0907</v>
      </c>
      <c r="F6616">
        <v>1.0907</v>
      </c>
      <c r="G6616">
        <v>12</v>
      </c>
      <c r="H6616">
        <v>10</v>
      </c>
      <c r="I6616">
        <v>14</v>
      </c>
      <c r="J6616">
        <v>7</v>
      </c>
      <c r="K6616">
        <v>0.41220606819666572</v>
      </c>
      <c r="L6616">
        <v>179.15238315000005</v>
      </c>
    </row>
    <row r="6617" spans="1:12">
      <c r="A6617" s="73">
        <v>43376.625</v>
      </c>
      <c r="B6617">
        <v>7.01</v>
      </c>
      <c r="C6617">
        <v>246.7</v>
      </c>
      <c r="D6617">
        <v>1.0902000000000001</v>
      </c>
      <c r="F6617">
        <v>1.0902000000000001</v>
      </c>
      <c r="G6617">
        <v>12</v>
      </c>
      <c r="H6617">
        <v>10</v>
      </c>
      <c r="I6617">
        <v>15</v>
      </c>
      <c r="J6617">
        <v>7</v>
      </c>
      <c r="K6617">
        <v>0.28305886043411044</v>
      </c>
      <c r="L6617">
        <v>187.77174225509998</v>
      </c>
    </row>
    <row r="6618" spans="1:12">
      <c r="A6618" s="73">
        <v>43376.666666666664</v>
      </c>
      <c r="B6618">
        <v>6.49</v>
      </c>
      <c r="C6618">
        <v>248.5</v>
      </c>
      <c r="D6618">
        <v>1.0895999999999999</v>
      </c>
      <c r="F6618">
        <v>1.0895999999999999</v>
      </c>
      <c r="G6618">
        <v>12</v>
      </c>
      <c r="H6618">
        <v>10</v>
      </c>
      <c r="I6618">
        <v>16</v>
      </c>
      <c r="J6618">
        <v>6</v>
      </c>
      <c r="K6618">
        <v>1.1067729334934651</v>
      </c>
      <c r="L6618">
        <v>148.92622781520001</v>
      </c>
    </row>
    <row r="6619" spans="1:12">
      <c r="A6619" s="73">
        <v>43376.708333333336</v>
      </c>
      <c r="B6619">
        <v>7.2</v>
      </c>
      <c r="C6619">
        <v>235</v>
      </c>
      <c r="D6619">
        <v>1.0887</v>
      </c>
      <c r="F6619">
        <v>1.0887</v>
      </c>
      <c r="G6619">
        <v>11</v>
      </c>
      <c r="H6619">
        <v>10</v>
      </c>
      <c r="I6619">
        <v>17</v>
      </c>
      <c r="J6619">
        <v>7</v>
      </c>
      <c r="K6619">
        <v>0.11698641066242257</v>
      </c>
      <c r="L6619">
        <v>203.17754880000004</v>
      </c>
    </row>
    <row r="6620" spans="1:12">
      <c r="A6620" s="73">
        <v>43376.75</v>
      </c>
      <c r="B6620">
        <v>8.3699999999999992</v>
      </c>
      <c r="C6620">
        <v>221</v>
      </c>
      <c r="D6620">
        <v>1.0871999999999999</v>
      </c>
      <c r="F6620">
        <v>1.0871999999999999</v>
      </c>
      <c r="G6620">
        <v>11</v>
      </c>
      <c r="H6620">
        <v>10</v>
      </c>
      <c r="I6620">
        <v>18</v>
      </c>
      <c r="J6620">
        <v>8</v>
      </c>
      <c r="K6620">
        <v>0.68552974627887187</v>
      </c>
      <c r="L6620">
        <v>318.75413113079986</v>
      </c>
    </row>
    <row r="6621" spans="1:12">
      <c r="A6621" s="73">
        <v>43376.791666666664</v>
      </c>
      <c r="B6621">
        <v>9.2200000000000006</v>
      </c>
      <c r="C6621">
        <v>218.8</v>
      </c>
      <c r="D6621">
        <v>1.0867</v>
      </c>
      <c r="F6621">
        <v>1.0867</v>
      </c>
      <c r="G6621">
        <v>11</v>
      </c>
      <c r="H6621">
        <v>10</v>
      </c>
      <c r="I6621">
        <v>19</v>
      </c>
      <c r="J6621">
        <v>9</v>
      </c>
      <c r="K6621">
        <v>2.8155740499318522</v>
      </c>
      <c r="L6621">
        <v>425.86547637080008</v>
      </c>
    </row>
    <row r="6622" spans="1:12">
      <c r="A6622" s="73">
        <v>43376.833333333336</v>
      </c>
      <c r="B6622">
        <v>8.6199999999999992</v>
      </c>
      <c r="C6622">
        <v>227.2</v>
      </c>
      <c r="D6622">
        <v>1.0867</v>
      </c>
      <c r="F6622">
        <v>1.0867</v>
      </c>
      <c r="G6622">
        <v>11</v>
      </c>
      <c r="H6622">
        <v>10</v>
      </c>
      <c r="I6622">
        <v>20</v>
      </c>
      <c r="J6622">
        <v>9</v>
      </c>
      <c r="K6622">
        <v>1.1620133650003353</v>
      </c>
      <c r="L6622">
        <v>348.01780927879992</v>
      </c>
    </row>
    <row r="6623" spans="1:12">
      <c r="A6623" s="73">
        <v>43376.875</v>
      </c>
      <c r="B6623">
        <v>6.23</v>
      </c>
      <c r="C6623">
        <v>233.2</v>
      </c>
      <c r="D6623">
        <v>1.0862000000000001</v>
      </c>
      <c r="F6623">
        <v>1.0862000000000001</v>
      </c>
      <c r="G6623">
        <v>11</v>
      </c>
      <c r="H6623">
        <v>10</v>
      </c>
      <c r="I6623">
        <v>21</v>
      </c>
      <c r="J6623">
        <v>6</v>
      </c>
      <c r="K6623">
        <v>1.7214299700231421</v>
      </c>
      <c r="L6623">
        <v>131.32395171770003</v>
      </c>
    </row>
    <row r="6624" spans="1:12">
      <c r="A6624" s="73">
        <v>43376.916666666664</v>
      </c>
      <c r="B6624">
        <v>6.71</v>
      </c>
      <c r="C6624">
        <v>230.3</v>
      </c>
      <c r="D6624">
        <v>1.0860000000000001</v>
      </c>
      <c r="F6624">
        <v>1.0860000000000001</v>
      </c>
      <c r="G6624">
        <v>11</v>
      </c>
      <c r="H6624">
        <v>10</v>
      </c>
      <c r="I6624">
        <v>22</v>
      </c>
      <c r="J6624">
        <v>7</v>
      </c>
      <c r="K6624">
        <v>0.69227851796835371</v>
      </c>
      <c r="L6624">
        <v>164.04665907300003</v>
      </c>
    </row>
    <row r="6625" spans="1:12">
      <c r="A6625" s="73">
        <v>43376.958333333336</v>
      </c>
      <c r="B6625">
        <v>6.4</v>
      </c>
      <c r="C6625">
        <v>223.6</v>
      </c>
      <c r="D6625">
        <v>1.0857000000000001</v>
      </c>
      <c r="F6625">
        <v>1.0857000000000001</v>
      </c>
      <c r="G6625">
        <v>11</v>
      </c>
      <c r="H6625">
        <v>10</v>
      </c>
      <c r="I6625">
        <v>23</v>
      </c>
      <c r="J6625">
        <v>6</v>
      </c>
      <c r="K6625">
        <v>1.3042388307537378</v>
      </c>
      <c r="L6625">
        <v>142.30487040000006</v>
      </c>
    </row>
    <row r="6626" spans="1:12">
      <c r="A6626" s="73">
        <v>43377</v>
      </c>
      <c r="B6626">
        <v>5.66</v>
      </c>
      <c r="C6626">
        <v>228.1</v>
      </c>
      <c r="D6626">
        <v>1.0857000000000001</v>
      </c>
      <c r="F6626">
        <v>1.0857000000000001</v>
      </c>
      <c r="G6626">
        <v>11</v>
      </c>
      <c r="H6626">
        <v>10</v>
      </c>
      <c r="I6626">
        <v>0</v>
      </c>
      <c r="J6626">
        <v>6</v>
      </c>
      <c r="K6626">
        <v>3.5420473193382054</v>
      </c>
      <c r="L6626">
        <v>98.43037410360003</v>
      </c>
    </row>
    <row r="6627" spans="1:12">
      <c r="A6627" s="73">
        <v>43377.041666666664</v>
      </c>
      <c r="B6627">
        <v>5.48</v>
      </c>
      <c r="C6627">
        <v>223.4</v>
      </c>
      <c r="D6627">
        <v>1.0854999999999999</v>
      </c>
      <c r="F6627">
        <v>1.0854999999999999</v>
      </c>
      <c r="G6627">
        <v>11</v>
      </c>
      <c r="H6627">
        <v>10</v>
      </c>
      <c r="I6627">
        <v>1</v>
      </c>
      <c r="J6627">
        <v>5</v>
      </c>
      <c r="K6627">
        <v>4.2519791138587504</v>
      </c>
      <c r="L6627">
        <v>89.31851780800001</v>
      </c>
    </row>
    <row r="6628" spans="1:12">
      <c r="A6628" s="73">
        <v>43377.083333333336</v>
      </c>
      <c r="B6628">
        <v>5.42</v>
      </c>
      <c r="C6628">
        <v>231.2</v>
      </c>
      <c r="D6628">
        <v>1.0851</v>
      </c>
      <c r="F6628">
        <v>1.0851</v>
      </c>
      <c r="G6628">
        <v>11</v>
      </c>
      <c r="H6628">
        <v>10</v>
      </c>
      <c r="I6628">
        <v>2</v>
      </c>
      <c r="J6628">
        <v>5</v>
      </c>
      <c r="K6628">
        <v>4.5030230453656008</v>
      </c>
      <c r="L6628">
        <v>86.384858744399992</v>
      </c>
    </row>
    <row r="6629" spans="1:12">
      <c r="A6629" s="73">
        <v>43377.125</v>
      </c>
      <c r="B6629">
        <v>5.71</v>
      </c>
      <c r="C6629">
        <v>230.8</v>
      </c>
      <c r="D6629">
        <v>1.0849</v>
      </c>
      <c r="F6629">
        <v>1.0849</v>
      </c>
      <c r="G6629">
        <v>11</v>
      </c>
      <c r="H6629">
        <v>10</v>
      </c>
      <c r="I6629">
        <v>3</v>
      </c>
      <c r="J6629">
        <v>6</v>
      </c>
      <c r="K6629">
        <v>3.3563440430824989</v>
      </c>
      <c r="L6629">
        <v>100.98759699694999</v>
      </c>
    </row>
    <row r="6630" spans="1:12">
      <c r="A6630" s="73">
        <v>43377.166666666664</v>
      </c>
      <c r="B6630">
        <v>5.94</v>
      </c>
      <c r="C6630">
        <v>226.7</v>
      </c>
      <c r="D6630">
        <v>1.085</v>
      </c>
      <c r="F6630">
        <v>1.085</v>
      </c>
      <c r="G6630">
        <v>11</v>
      </c>
      <c r="H6630">
        <v>10</v>
      </c>
      <c r="I6630">
        <v>4</v>
      </c>
      <c r="J6630">
        <v>6</v>
      </c>
      <c r="K6630">
        <v>2.5665089723062442</v>
      </c>
      <c r="L6630">
        <v>113.69963682000001</v>
      </c>
    </row>
    <row r="6631" spans="1:12">
      <c r="A6631" s="73">
        <v>43377.208333333336</v>
      </c>
      <c r="B6631">
        <v>6.05</v>
      </c>
      <c r="C6631">
        <v>234.5</v>
      </c>
      <c r="D6631">
        <v>1.0845</v>
      </c>
      <c r="F6631">
        <v>1.0845</v>
      </c>
      <c r="G6631">
        <v>11</v>
      </c>
      <c r="H6631">
        <v>10</v>
      </c>
      <c r="I6631">
        <v>5</v>
      </c>
      <c r="J6631">
        <v>6</v>
      </c>
      <c r="K6631">
        <v>2.22616176454369</v>
      </c>
      <c r="L6631">
        <v>120.07861903125</v>
      </c>
    </row>
    <row r="6632" spans="1:12">
      <c r="A6632" s="73">
        <v>43377.25</v>
      </c>
      <c r="B6632">
        <v>6.26</v>
      </c>
      <c r="C6632">
        <v>226.4</v>
      </c>
      <c r="D6632">
        <v>1.085</v>
      </c>
      <c r="F6632">
        <v>1.085</v>
      </c>
      <c r="G6632">
        <v>11</v>
      </c>
      <c r="H6632">
        <v>10</v>
      </c>
      <c r="I6632">
        <v>6</v>
      </c>
      <c r="J6632">
        <v>6</v>
      </c>
      <c r="K6632">
        <v>1.6436080042697194</v>
      </c>
      <c r="L6632">
        <v>133.08304897999997</v>
      </c>
    </row>
    <row r="6633" spans="1:12">
      <c r="A6633" s="73">
        <v>43377.291666666664</v>
      </c>
      <c r="B6633">
        <v>7.3</v>
      </c>
      <c r="C6633">
        <v>220.3</v>
      </c>
      <c r="D6633">
        <v>1.0865</v>
      </c>
      <c r="F6633">
        <v>1.0865</v>
      </c>
      <c r="G6633">
        <v>11</v>
      </c>
      <c r="H6633">
        <v>10</v>
      </c>
      <c r="I6633">
        <v>7</v>
      </c>
      <c r="J6633">
        <v>7</v>
      </c>
      <c r="K6633">
        <v>5.8579858151008295E-2</v>
      </c>
      <c r="L6633">
        <v>211.33348525</v>
      </c>
    </row>
    <row r="6634" spans="1:12">
      <c r="A6634" s="73">
        <v>43377.333333333336</v>
      </c>
      <c r="B6634">
        <v>5.48</v>
      </c>
      <c r="C6634">
        <v>225.5</v>
      </c>
      <c r="D6634">
        <v>1.0881000000000001</v>
      </c>
      <c r="F6634">
        <v>1.0881000000000001</v>
      </c>
      <c r="G6634">
        <v>11</v>
      </c>
      <c r="H6634">
        <v>10</v>
      </c>
      <c r="I6634">
        <v>8</v>
      </c>
      <c r="J6634">
        <v>5</v>
      </c>
      <c r="K6634">
        <v>4.2519791138587504</v>
      </c>
      <c r="L6634">
        <v>89.532454377600033</v>
      </c>
    </row>
    <row r="6635" spans="1:12">
      <c r="A6635" s="73">
        <v>43377.375</v>
      </c>
      <c r="B6635">
        <v>5.18</v>
      </c>
      <c r="C6635">
        <v>221.8</v>
      </c>
      <c r="D6635">
        <v>1.0891</v>
      </c>
      <c r="F6635">
        <v>1.0891</v>
      </c>
      <c r="G6635">
        <v>11</v>
      </c>
      <c r="H6635">
        <v>10</v>
      </c>
      <c r="I6635">
        <v>9</v>
      </c>
      <c r="J6635">
        <v>5</v>
      </c>
      <c r="K6635">
        <v>5.5791987713929965</v>
      </c>
      <c r="L6635">
        <v>75.688002115599986</v>
      </c>
    </row>
    <row r="6636" spans="1:12">
      <c r="A6636" s="73">
        <v>43377.416666666664</v>
      </c>
      <c r="B6636">
        <v>6</v>
      </c>
      <c r="C6636">
        <v>222.3</v>
      </c>
      <c r="D6636">
        <v>1.0896999999999999</v>
      </c>
      <c r="F6636">
        <v>1.0896999999999999</v>
      </c>
      <c r="G6636">
        <v>11</v>
      </c>
      <c r="H6636">
        <v>10</v>
      </c>
      <c r="I6636">
        <v>10</v>
      </c>
      <c r="J6636">
        <v>6</v>
      </c>
      <c r="K6636">
        <v>2.3778650407993966</v>
      </c>
      <c r="L6636">
        <v>117.68759999999999</v>
      </c>
    </row>
    <row r="6637" spans="1:12">
      <c r="A6637" s="73">
        <v>43377.458333333336</v>
      </c>
      <c r="B6637">
        <v>7.06</v>
      </c>
      <c r="C6637">
        <v>218</v>
      </c>
      <c r="D6637">
        <v>1.0900000000000001</v>
      </c>
      <c r="F6637">
        <v>1.0900000000000001</v>
      </c>
      <c r="G6637">
        <v>11</v>
      </c>
      <c r="H6637">
        <v>10</v>
      </c>
      <c r="I6637">
        <v>11</v>
      </c>
      <c r="J6637">
        <v>7</v>
      </c>
      <c r="K6637">
        <v>0.23235558417840335</v>
      </c>
      <c r="L6637">
        <v>191.78321972000001</v>
      </c>
    </row>
    <row r="6638" spans="1:12">
      <c r="A6638" s="73">
        <v>43377.5</v>
      </c>
      <c r="B6638">
        <v>9.0399999999999991</v>
      </c>
      <c r="C6638">
        <v>220</v>
      </c>
      <c r="D6638">
        <v>1.0896999999999999</v>
      </c>
      <c r="F6638">
        <v>1.0896999999999999</v>
      </c>
      <c r="G6638">
        <v>11</v>
      </c>
      <c r="H6638">
        <v>10</v>
      </c>
      <c r="I6638">
        <v>12</v>
      </c>
      <c r="J6638">
        <v>9</v>
      </c>
      <c r="K6638">
        <v>2.2439058444523936</v>
      </c>
      <c r="L6638">
        <v>402.51516439039989</v>
      </c>
    </row>
    <row r="6639" spans="1:12">
      <c r="A6639" s="73">
        <v>43377.541666666664</v>
      </c>
      <c r="B6639">
        <v>9.57</v>
      </c>
      <c r="C6639">
        <v>217.2</v>
      </c>
      <c r="D6639">
        <v>1.0892999999999999</v>
      </c>
      <c r="F6639">
        <v>1.0892999999999999</v>
      </c>
      <c r="G6639">
        <v>11</v>
      </c>
      <c r="H6639">
        <v>10</v>
      </c>
      <c r="I6639">
        <v>13</v>
      </c>
      <c r="J6639">
        <v>10</v>
      </c>
      <c r="K6639">
        <v>4.1126511161419002</v>
      </c>
      <c r="L6639">
        <v>477.36802006245</v>
      </c>
    </row>
    <row r="6640" spans="1:12">
      <c r="A6640" s="73">
        <v>43377.583333333336</v>
      </c>
      <c r="B6640">
        <v>8.91</v>
      </c>
      <c r="C6640">
        <v>216.6</v>
      </c>
      <c r="D6640">
        <v>1.0887</v>
      </c>
      <c r="F6640">
        <v>1.0887</v>
      </c>
      <c r="G6640">
        <v>11</v>
      </c>
      <c r="H6640">
        <v>10</v>
      </c>
      <c r="I6640">
        <v>14</v>
      </c>
      <c r="J6640">
        <v>9</v>
      </c>
      <c r="K6640">
        <v>1.8713343627172354</v>
      </c>
      <c r="L6640">
        <v>385.04486801385002</v>
      </c>
    </row>
    <row r="6641" spans="1:12">
      <c r="A6641" s="73">
        <v>43377.625</v>
      </c>
      <c r="B6641">
        <v>8.2799999999999994</v>
      </c>
      <c r="C6641">
        <v>214</v>
      </c>
      <c r="D6641">
        <v>1.0881000000000001</v>
      </c>
      <c r="F6641">
        <v>1.0881000000000001</v>
      </c>
      <c r="G6641">
        <v>11</v>
      </c>
      <c r="H6641">
        <v>10</v>
      </c>
      <c r="I6641">
        <v>15</v>
      </c>
      <c r="J6641">
        <v>8</v>
      </c>
      <c r="K6641">
        <v>0.54459564353914525</v>
      </c>
      <c r="L6641">
        <v>308.83735546559996</v>
      </c>
    </row>
    <row r="6642" spans="1:12">
      <c r="A6642" s="73">
        <v>43377.666666666664</v>
      </c>
      <c r="B6642">
        <v>8.19</v>
      </c>
      <c r="C6642">
        <v>217.4</v>
      </c>
      <c r="D6642">
        <v>1.0871999999999999</v>
      </c>
      <c r="F6642">
        <v>1.0871999999999999</v>
      </c>
      <c r="G6642">
        <v>11</v>
      </c>
      <c r="H6642">
        <v>10</v>
      </c>
      <c r="I6642">
        <v>16</v>
      </c>
      <c r="J6642">
        <v>8</v>
      </c>
      <c r="K6642">
        <v>0.41986154079941862</v>
      </c>
      <c r="L6642">
        <v>298.62843159239992</v>
      </c>
    </row>
    <row r="6643" spans="1:12">
      <c r="A6643" s="73">
        <v>43377.708333333336</v>
      </c>
      <c r="B6643">
        <v>7.94</v>
      </c>
      <c r="C6643">
        <v>207</v>
      </c>
      <c r="D6643">
        <v>1.0860000000000001</v>
      </c>
      <c r="F6643">
        <v>1.0860000000000001</v>
      </c>
      <c r="G6643">
        <v>10</v>
      </c>
      <c r="H6643">
        <v>10</v>
      </c>
      <c r="I6643">
        <v>17</v>
      </c>
      <c r="J6643">
        <v>8</v>
      </c>
      <c r="K6643">
        <v>0.15837792207795579</v>
      </c>
      <c r="L6643">
        <v>271.80743791200007</v>
      </c>
    </row>
    <row r="6644" spans="1:12">
      <c r="A6644" s="73">
        <v>43377.75</v>
      </c>
      <c r="B6644">
        <v>8.1199999999999992</v>
      </c>
      <c r="C6644">
        <v>207.8</v>
      </c>
      <c r="D6644">
        <v>1.0849</v>
      </c>
      <c r="F6644">
        <v>1.0849</v>
      </c>
      <c r="G6644">
        <v>10</v>
      </c>
      <c r="H6644">
        <v>10</v>
      </c>
      <c r="I6644">
        <v>18</v>
      </c>
      <c r="J6644">
        <v>8</v>
      </c>
      <c r="K6644">
        <v>0.33404612755740848</v>
      </c>
      <c r="L6644">
        <v>290.42085607359991</v>
      </c>
    </row>
    <row r="6645" spans="1:12">
      <c r="A6645" s="73">
        <v>43377.791666666664</v>
      </c>
      <c r="B6645">
        <v>7.23</v>
      </c>
      <c r="C6645">
        <v>199.6</v>
      </c>
      <c r="D6645">
        <v>1.0841000000000001</v>
      </c>
      <c r="F6645">
        <v>1.0841000000000001</v>
      </c>
      <c r="G6645">
        <v>10</v>
      </c>
      <c r="H6645">
        <v>10</v>
      </c>
      <c r="I6645">
        <v>19</v>
      </c>
      <c r="J6645">
        <v>7</v>
      </c>
      <c r="K6645">
        <v>9.736444490899808E-2</v>
      </c>
      <c r="L6645">
        <v>204.85861896735003</v>
      </c>
    </row>
    <row r="6646" spans="1:12">
      <c r="A6646" s="73">
        <v>43377.833333333336</v>
      </c>
      <c r="B6646">
        <v>7.19</v>
      </c>
      <c r="C6646">
        <v>201.4</v>
      </c>
      <c r="D6646">
        <v>1.0840000000000001</v>
      </c>
      <c r="F6646">
        <v>1.0840000000000001</v>
      </c>
      <c r="G6646">
        <v>10</v>
      </c>
      <c r="H6646">
        <v>10</v>
      </c>
      <c r="I6646">
        <v>20</v>
      </c>
      <c r="J6646">
        <v>7</v>
      </c>
      <c r="K6646">
        <v>0.12392706591356387</v>
      </c>
      <c r="L6646">
        <v>201.45866777800003</v>
      </c>
    </row>
    <row r="6647" spans="1:12">
      <c r="A6647" s="73">
        <v>43377.875</v>
      </c>
      <c r="B6647">
        <v>8.84</v>
      </c>
      <c r="C6647">
        <v>203</v>
      </c>
      <c r="D6647">
        <v>1.0834999999999999</v>
      </c>
      <c r="F6647">
        <v>1.0834999999999999</v>
      </c>
      <c r="G6647">
        <v>10</v>
      </c>
      <c r="H6647">
        <v>10</v>
      </c>
      <c r="I6647">
        <v>21</v>
      </c>
      <c r="J6647">
        <v>9</v>
      </c>
      <c r="K6647">
        <v>1.6847189494752246</v>
      </c>
      <c r="L6647">
        <v>374.24474859199995</v>
      </c>
    </row>
    <row r="6648" spans="1:12">
      <c r="A6648" s="73">
        <v>43377.916666666664</v>
      </c>
      <c r="B6648">
        <v>10.039999999999999</v>
      </c>
      <c r="C6648">
        <v>203.1</v>
      </c>
      <c r="D6648">
        <v>1.0829</v>
      </c>
      <c r="F6648">
        <v>1.0829</v>
      </c>
      <c r="G6648">
        <v>10</v>
      </c>
      <c r="H6648">
        <v>10</v>
      </c>
      <c r="I6648">
        <v>22</v>
      </c>
      <c r="J6648">
        <v>10</v>
      </c>
      <c r="K6648">
        <v>6.2398403193382466</v>
      </c>
      <c r="L6648">
        <v>547.97342425279987</v>
      </c>
    </row>
    <row r="6649" spans="1:12">
      <c r="A6649" s="73">
        <v>43377.958333333336</v>
      </c>
      <c r="B6649">
        <v>9.8699999999999992</v>
      </c>
      <c r="C6649">
        <v>207.7</v>
      </c>
      <c r="D6649">
        <v>1.0822000000000001</v>
      </c>
      <c r="F6649">
        <v>1.0822000000000001</v>
      </c>
      <c r="G6649">
        <v>10</v>
      </c>
      <c r="H6649">
        <v>10</v>
      </c>
      <c r="I6649">
        <v>23</v>
      </c>
      <c r="J6649">
        <v>10</v>
      </c>
      <c r="K6649">
        <v>5.4194314586076526</v>
      </c>
      <c r="L6649">
        <v>520.27024890329994</v>
      </c>
    </row>
    <row r="6650" spans="1:12">
      <c r="A6650" s="73">
        <v>43378</v>
      </c>
      <c r="B6650">
        <v>8.81</v>
      </c>
      <c r="C6650">
        <v>225</v>
      </c>
      <c r="D6650">
        <v>1.0815999999999999</v>
      </c>
      <c r="F6650">
        <v>1.0815999999999999</v>
      </c>
      <c r="G6650">
        <v>11</v>
      </c>
      <c r="H6650">
        <v>10</v>
      </c>
      <c r="I6650">
        <v>0</v>
      </c>
      <c r="J6650">
        <v>9</v>
      </c>
      <c r="K6650">
        <v>1.6077409152286506</v>
      </c>
      <c r="L6650">
        <v>369.79787241280002</v>
      </c>
    </row>
    <row r="6651" spans="1:12">
      <c r="A6651" s="73">
        <v>43378.041666666664</v>
      </c>
      <c r="B6651">
        <v>10.39</v>
      </c>
      <c r="C6651">
        <v>227.2</v>
      </c>
      <c r="D6651">
        <v>1.0813999999999999</v>
      </c>
      <c r="F6651">
        <v>1.0813999999999999</v>
      </c>
      <c r="G6651">
        <v>11</v>
      </c>
      <c r="H6651">
        <v>10</v>
      </c>
      <c r="I6651">
        <v>1</v>
      </c>
      <c r="J6651">
        <v>10</v>
      </c>
      <c r="K6651">
        <v>8.1109173855483032</v>
      </c>
      <c r="L6651">
        <v>606.46118788330011</v>
      </c>
    </row>
    <row r="6652" spans="1:12">
      <c r="A6652" s="73">
        <v>43378.083333333336</v>
      </c>
      <c r="B6652">
        <v>9.15</v>
      </c>
      <c r="C6652">
        <v>231</v>
      </c>
      <c r="D6652">
        <v>1.0812999999999999</v>
      </c>
      <c r="F6652">
        <v>1.0812999999999999</v>
      </c>
      <c r="G6652">
        <v>11</v>
      </c>
      <c r="H6652">
        <v>10</v>
      </c>
      <c r="I6652">
        <v>2</v>
      </c>
      <c r="J6652">
        <v>9</v>
      </c>
      <c r="K6652">
        <v>2.5855586366898411</v>
      </c>
      <c r="L6652">
        <v>414.17081206875002</v>
      </c>
    </row>
    <row r="6653" spans="1:12">
      <c r="A6653" s="73">
        <v>43378.125</v>
      </c>
      <c r="B6653">
        <v>8.64</v>
      </c>
      <c r="C6653">
        <v>228.7</v>
      </c>
      <c r="D6653">
        <v>1.0808</v>
      </c>
      <c r="F6653">
        <v>1.0808</v>
      </c>
      <c r="G6653">
        <v>11</v>
      </c>
      <c r="H6653">
        <v>10</v>
      </c>
      <c r="I6653">
        <v>3</v>
      </c>
      <c r="J6653">
        <v>9</v>
      </c>
      <c r="K6653">
        <v>1.2055320544980552</v>
      </c>
      <c r="L6653">
        <v>348.54316277760006</v>
      </c>
    </row>
    <row r="6654" spans="1:12">
      <c r="A6654" s="73">
        <v>43378.166666666664</v>
      </c>
      <c r="B6654">
        <v>8.48</v>
      </c>
      <c r="C6654">
        <v>233.1</v>
      </c>
      <c r="D6654">
        <v>1.0806</v>
      </c>
      <c r="F6654">
        <v>1.0806</v>
      </c>
      <c r="G6654">
        <v>11</v>
      </c>
      <c r="H6654">
        <v>10</v>
      </c>
      <c r="I6654">
        <v>4</v>
      </c>
      <c r="J6654">
        <v>8</v>
      </c>
      <c r="K6654">
        <v>0.87978253851631805</v>
      </c>
      <c r="L6654">
        <v>329.4750437376</v>
      </c>
    </row>
    <row r="6655" spans="1:12">
      <c r="A6655" s="73">
        <v>43378.208333333336</v>
      </c>
      <c r="B6655">
        <v>8.31</v>
      </c>
      <c r="C6655">
        <v>239.3</v>
      </c>
      <c r="D6655">
        <v>1.0806</v>
      </c>
      <c r="F6655">
        <v>1.0806</v>
      </c>
      <c r="G6655">
        <v>12</v>
      </c>
      <c r="H6655">
        <v>10</v>
      </c>
      <c r="I6655">
        <v>5</v>
      </c>
      <c r="J6655">
        <v>8</v>
      </c>
      <c r="K6655">
        <v>0.58977367778572265</v>
      </c>
      <c r="L6655">
        <v>310.05449999730007</v>
      </c>
    </row>
    <row r="6656" spans="1:12">
      <c r="A6656" s="73">
        <v>43378.25</v>
      </c>
      <c r="B6656">
        <v>11.41</v>
      </c>
      <c r="C6656">
        <v>288.5</v>
      </c>
      <c r="D6656">
        <v>1.0812999999999999</v>
      </c>
      <c r="F6656">
        <v>1.0812999999999999</v>
      </c>
      <c r="G6656">
        <v>14</v>
      </c>
      <c r="H6656">
        <v>10</v>
      </c>
      <c r="I6656">
        <v>6</v>
      </c>
      <c r="J6656">
        <v>11</v>
      </c>
      <c r="K6656">
        <v>14.961170549931873</v>
      </c>
      <c r="L6656">
        <v>803.10649938364998</v>
      </c>
    </row>
    <row r="6657" spans="1:12">
      <c r="A6657" s="73">
        <v>43378.291666666664</v>
      </c>
      <c r="B6657">
        <v>12.28</v>
      </c>
      <c r="C6657">
        <v>297.89999999999998</v>
      </c>
      <c r="D6657">
        <v>1.0831999999999999</v>
      </c>
      <c r="F6657">
        <v>1.0831999999999999</v>
      </c>
      <c r="G6657">
        <v>14</v>
      </c>
      <c r="H6657">
        <v>10</v>
      </c>
      <c r="I6657">
        <v>7</v>
      </c>
      <c r="J6657">
        <v>12</v>
      </c>
      <c r="K6657">
        <v>22.448333543082562</v>
      </c>
      <c r="L6657">
        <v>1002.9372370431997</v>
      </c>
    </row>
    <row r="6658" spans="1:12">
      <c r="A6658" s="73">
        <v>43378.333333333336</v>
      </c>
      <c r="B6658">
        <v>7.76</v>
      </c>
      <c r="C6658">
        <v>258.89999999999998</v>
      </c>
      <c r="D6658">
        <v>1.0851999999999999</v>
      </c>
      <c r="F6658">
        <v>1.0851999999999999</v>
      </c>
      <c r="G6658">
        <v>13</v>
      </c>
      <c r="H6658">
        <v>10</v>
      </c>
      <c r="I6658">
        <v>8</v>
      </c>
      <c r="J6658">
        <v>8</v>
      </c>
      <c r="K6658">
        <v>4.7509716598501464E-2</v>
      </c>
      <c r="L6658">
        <v>253.55078133759997</v>
      </c>
    </row>
    <row r="6659" spans="1:12">
      <c r="A6659" s="73">
        <v>43378.375</v>
      </c>
      <c r="B6659">
        <v>9.7899999999999991</v>
      </c>
      <c r="C6659">
        <v>244.3</v>
      </c>
      <c r="D6659">
        <v>1.0857000000000001</v>
      </c>
      <c r="F6659">
        <v>1.0857000000000001</v>
      </c>
      <c r="G6659">
        <v>12</v>
      </c>
      <c r="H6659">
        <v>10</v>
      </c>
      <c r="I6659">
        <v>9</v>
      </c>
      <c r="J6659">
        <v>10</v>
      </c>
      <c r="K6659">
        <v>5.0533567006167832</v>
      </c>
      <c r="L6659">
        <v>509.36361321614987</v>
      </c>
    </row>
    <row r="6660" spans="1:12">
      <c r="A6660" s="73">
        <v>43378.416666666664</v>
      </c>
      <c r="B6660">
        <v>11.68</v>
      </c>
      <c r="C6660">
        <v>252.4</v>
      </c>
      <c r="D6660">
        <v>1.0866</v>
      </c>
      <c r="F6660">
        <v>1.0866</v>
      </c>
      <c r="G6660">
        <v>12</v>
      </c>
      <c r="H6660">
        <v>10</v>
      </c>
      <c r="I6660">
        <v>10</v>
      </c>
      <c r="J6660">
        <v>12</v>
      </c>
      <c r="K6660">
        <v>17.122772858151052</v>
      </c>
      <c r="L6660">
        <v>865.70162626559988</v>
      </c>
    </row>
    <row r="6661" spans="1:12">
      <c r="A6661" s="73">
        <v>43378.458333333336</v>
      </c>
      <c r="B6661">
        <v>12.48</v>
      </c>
      <c r="C6661">
        <v>256.89999999999998</v>
      </c>
      <c r="D6661">
        <v>1.0868</v>
      </c>
      <c r="F6661">
        <v>1.0868</v>
      </c>
      <c r="G6661">
        <v>12</v>
      </c>
      <c r="H6661">
        <v>10</v>
      </c>
      <c r="I6661">
        <v>11</v>
      </c>
      <c r="J6661">
        <v>12</v>
      </c>
      <c r="K6661">
        <v>24.38352043805974</v>
      </c>
      <c r="L6661">
        <v>1056.2418966528001</v>
      </c>
    </row>
    <row r="6662" spans="1:12">
      <c r="A6662" s="73">
        <v>43378.5</v>
      </c>
      <c r="B6662">
        <v>13.63</v>
      </c>
      <c r="C6662">
        <v>259.5</v>
      </c>
      <c r="D6662">
        <v>1.0867</v>
      </c>
      <c r="F6662">
        <v>1.0867</v>
      </c>
      <c r="G6662">
        <v>13</v>
      </c>
      <c r="H6662">
        <v>10</v>
      </c>
      <c r="I6662">
        <v>12</v>
      </c>
      <c r="J6662">
        <v>14</v>
      </c>
      <c r="K6662">
        <v>37.063345084178479</v>
      </c>
      <c r="L6662">
        <v>1375.8378055224503</v>
      </c>
    </row>
    <row r="6663" spans="1:12">
      <c r="A6663" s="73">
        <v>43378.541666666664</v>
      </c>
      <c r="B6663">
        <v>13.73</v>
      </c>
      <c r="C6663">
        <v>259.89999999999998</v>
      </c>
      <c r="D6663">
        <v>1.0864</v>
      </c>
      <c r="F6663">
        <v>1.0864</v>
      </c>
      <c r="G6663">
        <v>13</v>
      </c>
      <c r="H6663">
        <v>10</v>
      </c>
      <c r="I6663">
        <v>13</v>
      </c>
      <c r="J6663">
        <v>14</v>
      </c>
      <c r="K6663">
        <v>38.290938531667059</v>
      </c>
      <c r="L6663">
        <v>1405.9548459544001</v>
      </c>
    </row>
    <row r="6664" spans="1:12">
      <c r="A6664" s="73">
        <v>43378.583333333336</v>
      </c>
      <c r="B6664">
        <v>13.95</v>
      </c>
      <c r="C6664">
        <v>259.89999999999998</v>
      </c>
      <c r="D6664">
        <v>1.0859000000000001</v>
      </c>
      <c r="F6664">
        <v>1.0859000000000001</v>
      </c>
      <c r="G6664">
        <v>13</v>
      </c>
      <c r="H6664">
        <v>10</v>
      </c>
      <c r="I6664">
        <v>14</v>
      </c>
      <c r="J6664">
        <v>14</v>
      </c>
      <c r="K6664">
        <v>41.062044116141934</v>
      </c>
      <c r="L6664">
        <v>1473.9490118812498</v>
      </c>
    </row>
    <row r="6665" spans="1:12">
      <c r="A6665" s="73">
        <v>43378.625</v>
      </c>
      <c r="B6665">
        <v>14.32</v>
      </c>
      <c r="C6665">
        <v>261</v>
      </c>
      <c r="D6665">
        <v>1.0855999999999999</v>
      </c>
      <c r="F6665">
        <v>1.0855999999999999</v>
      </c>
      <c r="G6665">
        <v>13</v>
      </c>
      <c r="H6665">
        <v>10</v>
      </c>
      <c r="I6665">
        <v>15</v>
      </c>
      <c r="J6665">
        <v>14</v>
      </c>
      <c r="K6665">
        <v>45.940839871849718</v>
      </c>
      <c r="L6665">
        <v>1593.9287087104001</v>
      </c>
    </row>
    <row r="6666" spans="1:12">
      <c r="A6666" s="73">
        <v>43378.666666666664</v>
      </c>
      <c r="B6666">
        <v>13.95</v>
      </c>
      <c r="C6666">
        <v>261.7</v>
      </c>
      <c r="D6666">
        <v>1.0851</v>
      </c>
      <c r="F6666">
        <v>1.0851</v>
      </c>
      <c r="G6666">
        <v>13</v>
      </c>
      <c r="H6666">
        <v>10</v>
      </c>
      <c r="I6666">
        <v>16</v>
      </c>
      <c r="J6666">
        <v>14</v>
      </c>
      <c r="K6666">
        <v>41.062044116141934</v>
      </c>
      <c r="L6666">
        <v>1472.8631299312497</v>
      </c>
    </row>
    <row r="6667" spans="1:12">
      <c r="A6667" s="73">
        <v>43378.708333333336</v>
      </c>
      <c r="B6667">
        <v>12.61</v>
      </c>
      <c r="C6667">
        <v>267</v>
      </c>
      <c r="D6667">
        <v>1.0845</v>
      </c>
      <c r="F6667">
        <v>1.0845</v>
      </c>
      <c r="G6667">
        <v>13</v>
      </c>
      <c r="H6667">
        <v>10</v>
      </c>
      <c r="I6667">
        <v>17</v>
      </c>
      <c r="J6667">
        <v>13</v>
      </c>
      <c r="K6667">
        <v>25.684291919794894</v>
      </c>
      <c r="L6667">
        <v>1087.28856454725</v>
      </c>
    </row>
    <row r="6668" spans="1:12">
      <c r="A6668" s="73">
        <v>43378.75</v>
      </c>
      <c r="B6668">
        <v>10.98</v>
      </c>
      <c r="C6668">
        <v>271.89999999999998</v>
      </c>
      <c r="D6668">
        <v>1.0845</v>
      </c>
      <c r="F6668">
        <v>1.0845</v>
      </c>
      <c r="G6668">
        <v>13</v>
      </c>
      <c r="H6668">
        <v>10</v>
      </c>
      <c r="I6668">
        <v>18</v>
      </c>
      <c r="J6668">
        <v>11</v>
      </c>
      <c r="K6668">
        <v>11.819618725730958</v>
      </c>
      <c r="L6668">
        <v>717.80516836200013</v>
      </c>
    </row>
    <row r="6669" spans="1:12">
      <c r="A6669" s="73">
        <v>43378.791666666664</v>
      </c>
      <c r="B6669">
        <v>11.86</v>
      </c>
      <c r="C6669">
        <v>271.3</v>
      </c>
      <c r="D6669">
        <v>1.0842000000000001</v>
      </c>
      <c r="F6669">
        <v>1.0842000000000001</v>
      </c>
      <c r="G6669">
        <v>13</v>
      </c>
      <c r="H6669">
        <v>10</v>
      </c>
      <c r="I6669">
        <v>19</v>
      </c>
      <c r="J6669">
        <v>12</v>
      </c>
      <c r="K6669">
        <v>18.644841063630501</v>
      </c>
      <c r="L6669">
        <v>904.34361023759993</v>
      </c>
    </row>
    <row r="6670" spans="1:12">
      <c r="A6670" s="73">
        <v>43378.833333333336</v>
      </c>
      <c r="B6670">
        <v>11.22</v>
      </c>
      <c r="C6670">
        <v>274.2</v>
      </c>
      <c r="D6670">
        <v>1.0844</v>
      </c>
      <c r="F6670">
        <v>1.0844</v>
      </c>
      <c r="G6670">
        <v>13</v>
      </c>
      <c r="H6670">
        <v>10</v>
      </c>
      <c r="I6670">
        <v>20</v>
      </c>
      <c r="J6670">
        <v>11</v>
      </c>
      <c r="K6670">
        <v>13.527442999703565</v>
      </c>
      <c r="L6670">
        <v>765.84006718560011</v>
      </c>
    </row>
    <row r="6671" spans="1:12">
      <c r="A6671" s="73">
        <v>43378.875</v>
      </c>
      <c r="B6671">
        <v>11.53</v>
      </c>
      <c r="C6671">
        <v>280.39999999999998</v>
      </c>
      <c r="D6671">
        <v>1.0845</v>
      </c>
      <c r="F6671">
        <v>1.0845</v>
      </c>
      <c r="G6671">
        <v>13</v>
      </c>
      <c r="H6671">
        <v>10</v>
      </c>
      <c r="I6671">
        <v>21</v>
      </c>
      <c r="J6671">
        <v>12</v>
      </c>
      <c r="K6671">
        <v>15.90388268691817</v>
      </c>
      <c r="L6671">
        <v>831.16545087824989</v>
      </c>
    </row>
    <row r="6672" spans="1:12">
      <c r="A6672" s="73">
        <v>43378.916666666664</v>
      </c>
      <c r="B6672">
        <v>10.61</v>
      </c>
      <c r="C6672">
        <v>277.5</v>
      </c>
      <c r="D6672">
        <v>1.0839000000000001</v>
      </c>
      <c r="F6672">
        <v>1.0839000000000001</v>
      </c>
      <c r="G6672">
        <v>13</v>
      </c>
      <c r="H6672">
        <v>10</v>
      </c>
      <c r="I6672">
        <v>22</v>
      </c>
      <c r="J6672">
        <v>11</v>
      </c>
      <c r="K6672">
        <v>9.4124229700231847</v>
      </c>
      <c r="L6672">
        <v>647.29965020294992</v>
      </c>
    </row>
    <row r="6673" spans="1:12">
      <c r="A6673" s="73">
        <v>43378.958333333336</v>
      </c>
      <c r="B6673">
        <v>9.61</v>
      </c>
      <c r="C6673">
        <v>267.39999999999998</v>
      </c>
      <c r="D6673">
        <v>1.0831999999999999</v>
      </c>
      <c r="F6673">
        <v>1.0831999999999999</v>
      </c>
      <c r="G6673">
        <v>13</v>
      </c>
      <c r="H6673">
        <v>10</v>
      </c>
      <c r="I6673">
        <v>23</v>
      </c>
      <c r="J6673">
        <v>10</v>
      </c>
      <c r="K6673">
        <v>4.2764884951373308</v>
      </c>
      <c r="L6673">
        <v>480.67199362959985</v>
      </c>
    </row>
    <row r="6674" spans="1:12">
      <c r="A6674" s="73">
        <v>43379</v>
      </c>
      <c r="B6674">
        <v>9.5299999999999994</v>
      </c>
      <c r="C6674">
        <v>255.3</v>
      </c>
      <c r="D6674">
        <v>1.0831</v>
      </c>
      <c r="F6674">
        <v>1.0831</v>
      </c>
      <c r="G6674">
        <v>12</v>
      </c>
      <c r="H6674">
        <v>10</v>
      </c>
      <c r="I6674">
        <v>0</v>
      </c>
      <c r="J6674">
        <v>10</v>
      </c>
      <c r="K6674">
        <v>3.9520137371464625</v>
      </c>
      <c r="L6674">
        <v>468.72407650434985</v>
      </c>
    </row>
    <row r="6675" spans="1:12">
      <c r="A6675" s="73">
        <v>43379.041666666664</v>
      </c>
      <c r="B6675">
        <v>8.3800000000000008</v>
      </c>
      <c r="C6675">
        <v>251.3</v>
      </c>
      <c r="D6675">
        <v>1.0820000000000001</v>
      </c>
      <c r="F6675">
        <v>1.0820000000000001</v>
      </c>
      <c r="G6675">
        <v>12</v>
      </c>
      <c r="H6675">
        <v>10</v>
      </c>
      <c r="I6675">
        <v>1</v>
      </c>
      <c r="J6675">
        <v>8</v>
      </c>
      <c r="K6675">
        <v>0.70218909102773308</v>
      </c>
      <c r="L6675">
        <v>318.36793535200013</v>
      </c>
    </row>
    <row r="6676" spans="1:12">
      <c r="A6676" s="73">
        <v>43379.083333333336</v>
      </c>
      <c r="B6676">
        <v>7.72</v>
      </c>
      <c r="C6676">
        <v>253.1</v>
      </c>
      <c r="D6676">
        <v>1.081</v>
      </c>
      <c r="F6676">
        <v>1.081</v>
      </c>
      <c r="G6676">
        <v>12</v>
      </c>
      <c r="H6676">
        <v>10</v>
      </c>
      <c r="I6676">
        <v>2</v>
      </c>
      <c r="J6676">
        <v>8</v>
      </c>
      <c r="K6676">
        <v>3.1672337603067265E-2</v>
      </c>
      <c r="L6676">
        <v>248.68385974399996</v>
      </c>
    </row>
    <row r="6677" spans="1:12">
      <c r="A6677" s="73">
        <v>43379.125</v>
      </c>
      <c r="B6677">
        <v>8.82</v>
      </c>
      <c r="C6677">
        <v>254.9</v>
      </c>
      <c r="D6677">
        <v>1.0801000000000001</v>
      </c>
      <c r="F6677">
        <v>1.0801000000000001</v>
      </c>
      <c r="G6677">
        <v>12</v>
      </c>
      <c r="H6677">
        <v>10</v>
      </c>
      <c r="I6677">
        <v>3</v>
      </c>
      <c r="J6677">
        <v>9</v>
      </c>
      <c r="K6677">
        <v>1.6332002599775086</v>
      </c>
      <c r="L6677">
        <v>370.54394916840005</v>
      </c>
    </row>
    <row r="6678" spans="1:12">
      <c r="A6678" s="73">
        <v>43379.166666666664</v>
      </c>
      <c r="B6678">
        <v>10.43</v>
      </c>
      <c r="C6678">
        <v>256</v>
      </c>
      <c r="D6678">
        <v>1.0795999999999999</v>
      </c>
      <c r="F6678">
        <v>1.0795999999999999</v>
      </c>
      <c r="G6678">
        <v>12</v>
      </c>
      <c r="H6678">
        <v>10</v>
      </c>
      <c r="I6678">
        <v>4</v>
      </c>
      <c r="J6678">
        <v>10</v>
      </c>
      <c r="K6678">
        <v>8.3403547645437328</v>
      </c>
      <c r="L6678">
        <v>612.47138847859992</v>
      </c>
    </row>
    <row r="6679" spans="1:12">
      <c r="A6679" s="73">
        <v>43379.208333333336</v>
      </c>
      <c r="B6679">
        <v>10.75</v>
      </c>
      <c r="C6679">
        <v>255</v>
      </c>
      <c r="D6679">
        <v>1.0798000000000001</v>
      </c>
      <c r="F6679">
        <v>1.0798000000000001</v>
      </c>
      <c r="G6679">
        <v>12</v>
      </c>
      <c r="H6679">
        <v>10</v>
      </c>
      <c r="I6679">
        <v>5</v>
      </c>
      <c r="J6679">
        <v>11</v>
      </c>
      <c r="K6679">
        <v>10.291053796507208</v>
      </c>
      <c r="L6679">
        <v>670.71608281250008</v>
      </c>
    </row>
    <row r="6680" spans="1:12">
      <c r="A6680" s="73">
        <v>43379.25</v>
      </c>
      <c r="B6680">
        <v>10.17</v>
      </c>
      <c r="C6680">
        <v>260.3</v>
      </c>
      <c r="D6680">
        <v>1.0798000000000001</v>
      </c>
      <c r="F6680">
        <v>1.0798000000000001</v>
      </c>
      <c r="G6680">
        <v>13</v>
      </c>
      <c r="H6680">
        <v>10</v>
      </c>
      <c r="I6680">
        <v>6</v>
      </c>
      <c r="J6680">
        <v>10</v>
      </c>
      <c r="K6680">
        <v>6.9062118010734119</v>
      </c>
      <c r="L6680">
        <v>567.90564582870002</v>
      </c>
    </row>
    <row r="6681" spans="1:12">
      <c r="A6681" s="73">
        <v>43379.291666666664</v>
      </c>
      <c r="B6681">
        <v>10.050000000000001</v>
      </c>
      <c r="C6681">
        <v>266.89999999999998</v>
      </c>
      <c r="D6681">
        <v>1.0815999999999999</v>
      </c>
      <c r="F6681">
        <v>1.0815999999999999</v>
      </c>
      <c r="G6681">
        <v>13</v>
      </c>
      <c r="H6681">
        <v>10</v>
      </c>
      <c r="I6681">
        <v>7</v>
      </c>
      <c r="J6681">
        <v>10</v>
      </c>
      <c r="K6681">
        <v>6.2898996640871134</v>
      </c>
      <c r="L6681">
        <v>548.95262760000003</v>
      </c>
    </row>
    <row r="6682" spans="1:12">
      <c r="A6682" s="73">
        <v>43379.333333333336</v>
      </c>
      <c r="B6682">
        <v>8.86</v>
      </c>
      <c r="C6682">
        <v>263.39999999999998</v>
      </c>
      <c r="D6682">
        <v>1.0831</v>
      </c>
      <c r="F6682">
        <v>1.0831</v>
      </c>
      <c r="G6682">
        <v>13</v>
      </c>
      <c r="H6682">
        <v>10</v>
      </c>
      <c r="I6682">
        <v>8</v>
      </c>
      <c r="J6682">
        <v>9</v>
      </c>
      <c r="K6682">
        <v>1.7370376389729407</v>
      </c>
      <c r="L6682">
        <v>376.65152124679992</v>
      </c>
    </row>
    <row r="6683" spans="1:12">
      <c r="A6683" s="73">
        <v>43379.375</v>
      </c>
      <c r="B6683">
        <v>8.64</v>
      </c>
      <c r="C6683">
        <v>258</v>
      </c>
      <c r="D6683">
        <v>1.0837000000000001</v>
      </c>
      <c r="F6683">
        <v>1.0837000000000001</v>
      </c>
      <c r="G6683">
        <v>12</v>
      </c>
      <c r="H6683">
        <v>10</v>
      </c>
      <c r="I6683">
        <v>9</v>
      </c>
      <c r="J6683">
        <v>9</v>
      </c>
      <c r="K6683">
        <v>1.2055320544980552</v>
      </c>
      <c r="L6683">
        <v>349.47837296640006</v>
      </c>
    </row>
    <row r="6684" spans="1:12">
      <c r="A6684" s="73">
        <v>43379.416666666664</v>
      </c>
      <c r="B6684">
        <v>12.59</v>
      </c>
      <c r="C6684">
        <v>269</v>
      </c>
      <c r="D6684">
        <v>1.0831999999999999</v>
      </c>
      <c r="F6684">
        <v>1.0831999999999999</v>
      </c>
      <c r="G6684">
        <v>13</v>
      </c>
      <c r="H6684">
        <v>10</v>
      </c>
      <c r="I6684">
        <v>10</v>
      </c>
      <c r="J6684">
        <v>13</v>
      </c>
      <c r="K6684">
        <v>25.481973230297179</v>
      </c>
      <c r="L6684">
        <v>1080.8261558263998</v>
      </c>
    </row>
    <row r="6685" spans="1:12">
      <c r="A6685" s="73">
        <v>43379.458333333336</v>
      </c>
      <c r="B6685">
        <v>14.03</v>
      </c>
      <c r="C6685">
        <v>267.10000000000002</v>
      </c>
      <c r="D6685">
        <v>1.0826</v>
      </c>
      <c r="F6685">
        <v>1.0826</v>
      </c>
      <c r="G6685">
        <v>13</v>
      </c>
      <c r="H6685">
        <v>10</v>
      </c>
      <c r="I6685">
        <v>11</v>
      </c>
      <c r="J6685">
        <v>14</v>
      </c>
      <c r="K6685">
        <v>42.093718874132804</v>
      </c>
      <c r="L6685">
        <v>1494.8962077550998</v>
      </c>
    </row>
    <row r="6686" spans="1:12">
      <c r="A6686" s="73">
        <v>43379.5</v>
      </c>
      <c r="B6686">
        <v>13.9</v>
      </c>
      <c r="C6686">
        <v>269.8</v>
      </c>
      <c r="D6686">
        <v>1.0822000000000001</v>
      </c>
      <c r="F6686">
        <v>1.0822000000000001</v>
      </c>
      <c r="G6686">
        <v>13</v>
      </c>
      <c r="H6686">
        <v>10</v>
      </c>
      <c r="I6686">
        <v>12</v>
      </c>
      <c r="J6686">
        <v>14</v>
      </c>
      <c r="K6686">
        <v>40.423747392397658</v>
      </c>
      <c r="L6686">
        <v>1453.1884409000002</v>
      </c>
    </row>
    <row r="6687" spans="1:12">
      <c r="A6687" s="73">
        <v>43379.541666666664</v>
      </c>
      <c r="B6687">
        <v>14.05</v>
      </c>
      <c r="C6687">
        <v>273</v>
      </c>
      <c r="D6687">
        <v>1.0814999999999999</v>
      </c>
      <c r="F6687">
        <v>1.0814999999999999</v>
      </c>
      <c r="G6687">
        <v>13</v>
      </c>
      <c r="H6687">
        <v>10</v>
      </c>
      <c r="I6687">
        <v>13</v>
      </c>
      <c r="J6687">
        <v>14</v>
      </c>
      <c r="K6687">
        <v>42.353637563630542</v>
      </c>
      <c r="L6687">
        <v>1499.7728963437503</v>
      </c>
    </row>
    <row r="6688" spans="1:12">
      <c r="A6688" s="73">
        <v>43379.583333333336</v>
      </c>
      <c r="B6688">
        <v>15.21</v>
      </c>
      <c r="C6688">
        <v>278.5</v>
      </c>
      <c r="D6688">
        <v>1.081</v>
      </c>
      <c r="F6688">
        <v>1.081</v>
      </c>
      <c r="G6688">
        <v>13</v>
      </c>
      <c r="H6688">
        <v>10</v>
      </c>
      <c r="I6688">
        <v>14</v>
      </c>
      <c r="J6688">
        <v>15</v>
      </c>
      <c r="K6688">
        <v>58.797721554498132</v>
      </c>
      <c r="L6688">
        <v>1901.8810028205003</v>
      </c>
    </row>
    <row r="6689" spans="1:12">
      <c r="A6689" s="73">
        <v>43379.625</v>
      </c>
      <c r="B6689">
        <v>15.45</v>
      </c>
      <c r="C6689">
        <v>275.39999999999998</v>
      </c>
      <c r="D6689">
        <v>1.0805</v>
      </c>
      <c r="F6689">
        <v>1.0805</v>
      </c>
      <c r="G6689">
        <v>13</v>
      </c>
      <c r="H6689">
        <v>10</v>
      </c>
      <c r="I6689">
        <v>15</v>
      </c>
      <c r="J6689">
        <v>15</v>
      </c>
      <c r="K6689">
        <v>62.535945828470716</v>
      </c>
      <c r="L6689">
        <v>1992.4169459062498</v>
      </c>
    </row>
    <row r="6690" spans="1:12">
      <c r="A6690" s="73">
        <v>43379.666666666664</v>
      </c>
      <c r="B6690">
        <v>14.64</v>
      </c>
      <c r="C6690">
        <v>282</v>
      </c>
      <c r="D6690">
        <v>1.0795999999999999</v>
      </c>
      <c r="F6690">
        <v>1.0795999999999999</v>
      </c>
      <c r="G6690">
        <v>14</v>
      </c>
      <c r="H6690">
        <v>10</v>
      </c>
      <c r="I6690">
        <v>16</v>
      </c>
      <c r="J6690">
        <v>15</v>
      </c>
      <c r="K6690">
        <v>50.381138903813195</v>
      </c>
      <c r="L6690">
        <v>1693.7765286911999</v>
      </c>
    </row>
    <row r="6691" spans="1:12">
      <c r="A6691" s="73">
        <v>43379.708333333336</v>
      </c>
      <c r="B6691">
        <v>13.1</v>
      </c>
      <c r="C6691">
        <v>276.3</v>
      </c>
      <c r="D6691">
        <v>1.0789</v>
      </c>
      <c r="F6691">
        <v>1.0789</v>
      </c>
      <c r="G6691">
        <v>13</v>
      </c>
      <c r="H6691">
        <v>10</v>
      </c>
      <c r="I6691">
        <v>17</v>
      </c>
      <c r="J6691">
        <v>13</v>
      </c>
      <c r="K6691">
        <v>30.890999812488964</v>
      </c>
      <c r="L6691">
        <v>1212.7326899499999</v>
      </c>
    </row>
    <row r="6692" spans="1:12">
      <c r="A6692" s="73">
        <v>43379.75</v>
      </c>
      <c r="B6692">
        <v>10.130000000000001</v>
      </c>
      <c r="C6692">
        <v>266.60000000000002</v>
      </c>
      <c r="D6692">
        <v>1.0786</v>
      </c>
      <c r="F6692">
        <v>1.0786</v>
      </c>
      <c r="G6692">
        <v>13</v>
      </c>
      <c r="H6692">
        <v>10</v>
      </c>
      <c r="I6692">
        <v>18</v>
      </c>
      <c r="J6692">
        <v>10</v>
      </c>
      <c r="K6692">
        <v>6.6975744220779818</v>
      </c>
      <c r="L6692">
        <v>560.60730994210019</v>
      </c>
    </row>
    <row r="6693" spans="1:12">
      <c r="A6693" s="73">
        <v>43379.791666666664</v>
      </c>
      <c r="B6693">
        <v>8.49</v>
      </c>
      <c r="C6693">
        <v>259.2</v>
      </c>
      <c r="D6693">
        <v>1.0777000000000001</v>
      </c>
      <c r="F6693">
        <v>1.0777000000000001</v>
      </c>
      <c r="G6693">
        <v>13</v>
      </c>
      <c r="H6693">
        <v>10</v>
      </c>
      <c r="I6693">
        <v>19</v>
      </c>
      <c r="J6693">
        <v>8</v>
      </c>
      <c r="K6693">
        <v>0.89864188326517624</v>
      </c>
      <c r="L6693">
        <v>329.75467240365003</v>
      </c>
    </row>
    <row r="6694" spans="1:12">
      <c r="A6694" s="73">
        <v>43379.833333333336</v>
      </c>
      <c r="B6694">
        <v>8.56</v>
      </c>
      <c r="C6694">
        <v>261.7</v>
      </c>
      <c r="D6694">
        <v>1.0763</v>
      </c>
      <c r="F6694">
        <v>1.0763</v>
      </c>
      <c r="G6694">
        <v>13</v>
      </c>
      <c r="H6694">
        <v>10</v>
      </c>
      <c r="I6694">
        <v>20</v>
      </c>
      <c r="J6694">
        <v>9</v>
      </c>
      <c r="K6694">
        <v>1.0362572965071866</v>
      </c>
      <c r="L6694">
        <v>337.53952791040007</v>
      </c>
    </row>
    <row r="6695" spans="1:12">
      <c r="A6695" s="73">
        <v>43379.875</v>
      </c>
      <c r="B6695">
        <v>10.01</v>
      </c>
      <c r="C6695">
        <v>262</v>
      </c>
      <c r="D6695">
        <v>1.0758000000000001</v>
      </c>
      <c r="F6695">
        <v>1.0758000000000001</v>
      </c>
      <c r="G6695">
        <v>13</v>
      </c>
      <c r="H6695">
        <v>10</v>
      </c>
      <c r="I6695">
        <v>21</v>
      </c>
      <c r="J6695">
        <v>10</v>
      </c>
      <c r="K6695">
        <v>6.0908622850916743</v>
      </c>
      <c r="L6695">
        <v>539.51531423790004</v>
      </c>
    </row>
    <row r="6696" spans="1:12">
      <c r="A6696" s="73">
        <v>43379.916666666664</v>
      </c>
      <c r="B6696">
        <v>9.92</v>
      </c>
      <c r="C6696">
        <v>254.1</v>
      </c>
      <c r="D6696">
        <v>1.0765</v>
      </c>
      <c r="F6696">
        <v>1.0765</v>
      </c>
      <c r="G6696">
        <v>12</v>
      </c>
      <c r="H6696">
        <v>10</v>
      </c>
      <c r="I6696">
        <v>22</v>
      </c>
      <c r="J6696">
        <v>10</v>
      </c>
      <c r="K6696">
        <v>5.6547281823519482</v>
      </c>
      <c r="L6696">
        <v>525.43506841599992</v>
      </c>
    </row>
    <row r="6697" spans="1:12">
      <c r="A6697" s="73">
        <v>43379.958333333336</v>
      </c>
      <c r="B6697">
        <v>10.47</v>
      </c>
      <c r="C6697">
        <v>252.4</v>
      </c>
      <c r="D6697">
        <v>1.0762</v>
      </c>
      <c r="F6697">
        <v>1.0762</v>
      </c>
      <c r="G6697">
        <v>12</v>
      </c>
      <c r="H6697">
        <v>10</v>
      </c>
      <c r="I6697">
        <v>23</v>
      </c>
      <c r="J6697">
        <v>10</v>
      </c>
      <c r="K6697">
        <v>8.5729921435391727</v>
      </c>
      <c r="L6697">
        <v>617.59395585630011</v>
      </c>
    </row>
    <row r="6698" spans="1:12">
      <c r="A6698" s="73">
        <v>43380</v>
      </c>
      <c r="B6698">
        <v>9.08</v>
      </c>
      <c r="C6698">
        <v>261.2</v>
      </c>
      <c r="D6698">
        <v>1.075</v>
      </c>
      <c r="F6698">
        <v>1.075</v>
      </c>
      <c r="G6698">
        <v>13</v>
      </c>
      <c r="H6698">
        <v>10</v>
      </c>
      <c r="I6698">
        <v>0</v>
      </c>
      <c r="J6698">
        <v>9</v>
      </c>
      <c r="K6698">
        <v>2.3653432234478307</v>
      </c>
      <c r="L6698">
        <v>402.3796552</v>
      </c>
    </row>
    <row r="6699" spans="1:12">
      <c r="A6699" s="73">
        <v>43380.041666666664</v>
      </c>
      <c r="B6699">
        <v>9.65</v>
      </c>
      <c r="C6699">
        <v>261.10000000000002</v>
      </c>
      <c r="D6699">
        <v>1.0744</v>
      </c>
      <c r="F6699">
        <v>1.0744</v>
      </c>
      <c r="G6699">
        <v>13</v>
      </c>
      <c r="H6699">
        <v>10</v>
      </c>
      <c r="I6699">
        <v>1</v>
      </c>
      <c r="J6699">
        <v>10</v>
      </c>
      <c r="K6699">
        <v>4.443525874132769</v>
      </c>
      <c r="L6699">
        <v>482.74517755000005</v>
      </c>
    </row>
    <row r="6700" spans="1:12">
      <c r="A6700" s="73">
        <v>43380.083333333336</v>
      </c>
      <c r="B6700">
        <v>9.75</v>
      </c>
      <c r="C6700">
        <v>261.39999999999998</v>
      </c>
      <c r="D6700">
        <v>1.0733999999999999</v>
      </c>
      <c r="F6700">
        <v>1.0733999999999999</v>
      </c>
      <c r="G6700">
        <v>13</v>
      </c>
      <c r="H6700">
        <v>10</v>
      </c>
      <c r="I6700">
        <v>2</v>
      </c>
      <c r="J6700">
        <v>10</v>
      </c>
      <c r="K6700">
        <v>4.8751193216213533</v>
      </c>
      <c r="L6700">
        <v>497.44542656249996</v>
      </c>
    </row>
    <row r="6701" spans="1:12">
      <c r="A6701" s="73">
        <v>43380.125</v>
      </c>
      <c r="B6701">
        <v>9.11</v>
      </c>
      <c r="C6701">
        <v>265.2</v>
      </c>
      <c r="D6701">
        <v>1.0732999999999999</v>
      </c>
      <c r="F6701">
        <v>1.0732999999999999</v>
      </c>
      <c r="G6701">
        <v>13</v>
      </c>
      <c r="H6701">
        <v>10</v>
      </c>
      <c r="I6701">
        <v>3</v>
      </c>
      <c r="J6701">
        <v>9</v>
      </c>
      <c r="K6701">
        <v>2.4585212576944042</v>
      </c>
      <c r="L6701">
        <v>405.73854233614992</v>
      </c>
    </row>
    <row r="6702" spans="1:12">
      <c r="A6702" s="73">
        <v>43380.166666666664</v>
      </c>
      <c r="B6702">
        <v>8.31</v>
      </c>
      <c r="C6702">
        <v>270.89999999999998</v>
      </c>
      <c r="D6702">
        <v>1.0730999999999999</v>
      </c>
      <c r="F6702">
        <v>1.0730999999999999</v>
      </c>
      <c r="G6702">
        <v>13</v>
      </c>
      <c r="H6702">
        <v>10</v>
      </c>
      <c r="I6702">
        <v>4</v>
      </c>
      <c r="J6702">
        <v>8</v>
      </c>
      <c r="K6702">
        <v>0.58977367778572265</v>
      </c>
      <c r="L6702">
        <v>307.90253928105005</v>
      </c>
    </row>
    <row r="6703" spans="1:12">
      <c r="A6703" s="73">
        <v>43380.208333333336</v>
      </c>
      <c r="B6703">
        <v>8.16</v>
      </c>
      <c r="C6703">
        <v>264.8</v>
      </c>
      <c r="D6703">
        <v>1.0732999999999999</v>
      </c>
      <c r="F6703">
        <v>1.0732999999999999</v>
      </c>
      <c r="G6703">
        <v>13</v>
      </c>
      <c r="H6703">
        <v>10</v>
      </c>
      <c r="I6703">
        <v>5</v>
      </c>
      <c r="J6703">
        <v>8</v>
      </c>
      <c r="K6703">
        <v>0.38188350655284375</v>
      </c>
      <c r="L6703">
        <v>291.58260387839999</v>
      </c>
    </row>
    <row r="6704" spans="1:12">
      <c r="A6704" s="73">
        <v>43380.25</v>
      </c>
      <c r="B6704">
        <v>11.09</v>
      </c>
      <c r="C6704">
        <v>260.5</v>
      </c>
      <c r="D6704">
        <v>1.0733999999999999</v>
      </c>
      <c r="F6704">
        <v>1.0733999999999999</v>
      </c>
      <c r="G6704">
        <v>13</v>
      </c>
      <c r="H6704">
        <v>10</v>
      </c>
      <c r="I6704">
        <v>6</v>
      </c>
      <c r="J6704">
        <v>11</v>
      </c>
      <c r="K6704">
        <v>12.588071517968398</v>
      </c>
      <c r="L6704">
        <v>732.02554016429985</v>
      </c>
    </row>
    <row r="6705" spans="1:12">
      <c r="A6705" s="73">
        <v>43380.291666666664</v>
      </c>
      <c r="B6705">
        <v>10.5</v>
      </c>
      <c r="C6705">
        <v>264.10000000000002</v>
      </c>
      <c r="D6705">
        <v>1.0748</v>
      </c>
      <c r="F6705">
        <v>1.0748</v>
      </c>
      <c r="G6705">
        <v>13</v>
      </c>
      <c r="H6705">
        <v>10</v>
      </c>
      <c r="I6705">
        <v>7</v>
      </c>
      <c r="J6705">
        <v>11</v>
      </c>
      <c r="K6705">
        <v>8.7495701777857438</v>
      </c>
      <c r="L6705">
        <v>622.10767499999997</v>
      </c>
    </row>
    <row r="6706" spans="1:12">
      <c r="A6706" s="73">
        <v>43380.333333333336</v>
      </c>
      <c r="B6706">
        <v>10.89</v>
      </c>
      <c r="C6706">
        <v>265.3</v>
      </c>
      <c r="D6706">
        <v>1.0764</v>
      </c>
      <c r="F6706">
        <v>1.0764</v>
      </c>
      <c r="G6706">
        <v>13</v>
      </c>
      <c r="H6706">
        <v>10</v>
      </c>
      <c r="I6706">
        <v>8</v>
      </c>
      <c r="J6706">
        <v>11</v>
      </c>
      <c r="K6706">
        <v>11.208884622991231</v>
      </c>
      <c r="L6706">
        <v>695.06806091580017</v>
      </c>
    </row>
    <row r="6707" spans="1:12">
      <c r="A6707" s="73">
        <v>43380.375</v>
      </c>
      <c r="B6707">
        <v>12</v>
      </c>
      <c r="C6707">
        <v>282.60000000000002</v>
      </c>
      <c r="D6707">
        <v>1.0772999999999999</v>
      </c>
      <c r="F6707">
        <v>1.0772999999999999</v>
      </c>
      <c r="G6707">
        <v>14</v>
      </c>
      <c r="H6707">
        <v>10</v>
      </c>
      <c r="I6707">
        <v>9</v>
      </c>
      <c r="J6707">
        <v>12</v>
      </c>
      <c r="K6707">
        <v>19.873471890114526</v>
      </c>
      <c r="L6707">
        <v>930.78719999999998</v>
      </c>
    </row>
    <row r="6708" spans="1:12">
      <c r="A6708" s="73">
        <v>43380.416666666664</v>
      </c>
      <c r="B6708">
        <v>10.71</v>
      </c>
      <c r="C6708">
        <v>278.5</v>
      </c>
      <c r="D6708">
        <v>1.0773999999999999</v>
      </c>
      <c r="F6708">
        <v>1.0773999999999999</v>
      </c>
      <c r="G6708">
        <v>13</v>
      </c>
      <c r="H6708">
        <v>10</v>
      </c>
      <c r="I6708">
        <v>10</v>
      </c>
      <c r="J6708">
        <v>11</v>
      </c>
      <c r="K6708">
        <v>10.03601641751178</v>
      </c>
      <c r="L6708">
        <v>661.78266675570012</v>
      </c>
    </row>
    <row r="6709" spans="1:12">
      <c r="A6709" s="73">
        <v>43380.458333333336</v>
      </c>
      <c r="B6709">
        <v>11.26</v>
      </c>
      <c r="C6709">
        <v>280</v>
      </c>
      <c r="D6709">
        <v>1.0778000000000001</v>
      </c>
      <c r="F6709">
        <v>1.0778000000000001</v>
      </c>
      <c r="G6709">
        <v>13</v>
      </c>
      <c r="H6709">
        <v>10</v>
      </c>
      <c r="I6709">
        <v>11</v>
      </c>
      <c r="J6709">
        <v>11</v>
      </c>
      <c r="K6709">
        <v>13.823280378698993</v>
      </c>
      <c r="L6709">
        <v>769.34893182639996</v>
      </c>
    </row>
    <row r="6710" spans="1:12">
      <c r="A6710" s="73">
        <v>43380.5</v>
      </c>
      <c r="B6710">
        <v>12.05</v>
      </c>
      <c r="C6710">
        <v>289</v>
      </c>
      <c r="D6710">
        <v>1.0769</v>
      </c>
      <c r="F6710">
        <v>1.0769</v>
      </c>
      <c r="G6710">
        <v>14</v>
      </c>
      <c r="H6710">
        <v>10</v>
      </c>
      <c r="I6710">
        <v>12</v>
      </c>
      <c r="J6710">
        <v>12</v>
      </c>
      <c r="K6710">
        <v>20.321768613858826</v>
      </c>
      <c r="L6710">
        <v>942.12064780625019</v>
      </c>
    </row>
    <row r="6711" spans="1:12">
      <c r="A6711" s="73">
        <v>43380.541666666664</v>
      </c>
      <c r="B6711">
        <v>12.12</v>
      </c>
      <c r="C6711">
        <v>291.2</v>
      </c>
      <c r="D6711">
        <v>1.077</v>
      </c>
      <c r="F6711">
        <v>1.077</v>
      </c>
      <c r="G6711">
        <v>14</v>
      </c>
      <c r="H6711">
        <v>10</v>
      </c>
      <c r="I6711">
        <v>13</v>
      </c>
      <c r="J6711">
        <v>12</v>
      </c>
      <c r="K6711">
        <v>20.957784027100821</v>
      </c>
      <c r="L6711">
        <v>958.72392892799974</v>
      </c>
    </row>
    <row r="6712" spans="1:12">
      <c r="A6712" s="73">
        <v>43380.583333333336</v>
      </c>
      <c r="B6712">
        <v>12.85</v>
      </c>
      <c r="C6712">
        <v>291.10000000000002</v>
      </c>
      <c r="D6712">
        <v>1.077</v>
      </c>
      <c r="F6712">
        <v>1.077</v>
      </c>
      <c r="G6712">
        <v>14</v>
      </c>
      <c r="H6712">
        <v>10</v>
      </c>
      <c r="I6712">
        <v>14</v>
      </c>
      <c r="J6712">
        <v>13</v>
      </c>
      <c r="K6712">
        <v>28.174516193767499</v>
      </c>
      <c r="L6712">
        <v>1142.6022913124998</v>
      </c>
    </row>
    <row r="6713" spans="1:12">
      <c r="A6713" s="73">
        <v>43380.625</v>
      </c>
      <c r="B6713">
        <v>12.96</v>
      </c>
      <c r="C6713">
        <v>286.89999999999998</v>
      </c>
      <c r="D6713">
        <v>1.0769</v>
      </c>
      <c r="F6713">
        <v>1.0769</v>
      </c>
      <c r="G6713">
        <v>14</v>
      </c>
      <c r="H6713">
        <v>10</v>
      </c>
      <c r="I6713">
        <v>15</v>
      </c>
      <c r="J6713">
        <v>13</v>
      </c>
      <c r="K6713">
        <v>29.354368986004957</v>
      </c>
      <c r="L6713">
        <v>1172.0884488192</v>
      </c>
    </row>
    <row r="6714" spans="1:12">
      <c r="A6714" s="73">
        <v>43380.666666666664</v>
      </c>
      <c r="B6714">
        <v>11.05</v>
      </c>
      <c r="C6714">
        <v>293.2</v>
      </c>
      <c r="D6714">
        <v>1.0771999999999999</v>
      </c>
      <c r="F6714">
        <v>1.0771999999999999</v>
      </c>
      <c r="G6714">
        <v>14</v>
      </c>
      <c r="H6714">
        <v>10</v>
      </c>
      <c r="I6714">
        <v>16</v>
      </c>
      <c r="J6714">
        <v>11</v>
      </c>
      <c r="K6714">
        <v>12.305834138972969</v>
      </c>
      <c r="L6714">
        <v>726.69669182500013</v>
      </c>
    </row>
    <row r="6715" spans="1:12">
      <c r="A6715" s="73">
        <v>43380.708333333336</v>
      </c>
      <c r="B6715">
        <v>10.59</v>
      </c>
      <c r="C6715">
        <v>292.5</v>
      </c>
      <c r="D6715">
        <v>1.077</v>
      </c>
      <c r="F6715">
        <v>1.077</v>
      </c>
      <c r="G6715">
        <v>14</v>
      </c>
      <c r="H6715">
        <v>10</v>
      </c>
      <c r="I6715">
        <v>17</v>
      </c>
      <c r="J6715">
        <v>11</v>
      </c>
      <c r="K6715">
        <v>9.2901042805254708</v>
      </c>
      <c r="L6715">
        <v>639.5486520915</v>
      </c>
    </row>
    <row r="6716" spans="1:12">
      <c r="A6716" s="73">
        <v>43380.75</v>
      </c>
      <c r="B6716">
        <v>8.1300000000000008</v>
      </c>
      <c r="C6716">
        <v>296.10000000000002</v>
      </c>
      <c r="D6716">
        <v>1.0773999999999999</v>
      </c>
      <c r="F6716">
        <v>1.0773999999999999</v>
      </c>
      <c r="G6716">
        <v>14</v>
      </c>
      <c r="H6716">
        <v>10</v>
      </c>
      <c r="I6716">
        <v>18</v>
      </c>
      <c r="J6716">
        <v>8</v>
      </c>
      <c r="K6716">
        <v>0.34570547230626886</v>
      </c>
      <c r="L6716">
        <v>289.48003224390004</v>
      </c>
    </row>
    <row r="6717" spans="1:12">
      <c r="A6717" s="73">
        <v>43380.791666666664</v>
      </c>
      <c r="B6717">
        <v>8.77</v>
      </c>
      <c r="C6717">
        <v>301.8</v>
      </c>
      <c r="D6717">
        <v>1.0774999999999999</v>
      </c>
      <c r="F6717">
        <v>1.0774999999999999</v>
      </c>
      <c r="G6717">
        <v>14</v>
      </c>
      <c r="H6717">
        <v>10</v>
      </c>
      <c r="I6717">
        <v>19</v>
      </c>
      <c r="J6717">
        <v>9</v>
      </c>
      <c r="K6717">
        <v>1.5079035362332143</v>
      </c>
      <c r="L6717">
        <v>363.40095415374986</v>
      </c>
    </row>
    <row r="6718" spans="1:12">
      <c r="A6718" s="73">
        <v>43380.833333333336</v>
      </c>
      <c r="B6718">
        <v>7.01</v>
      </c>
      <c r="C6718">
        <v>290.8</v>
      </c>
      <c r="D6718">
        <v>1.0773999999999999</v>
      </c>
      <c r="F6718">
        <v>1.0773999999999999</v>
      </c>
      <c r="G6718">
        <v>14</v>
      </c>
      <c r="H6718">
        <v>10</v>
      </c>
      <c r="I6718">
        <v>20</v>
      </c>
      <c r="J6718">
        <v>7</v>
      </c>
      <c r="K6718">
        <v>0.28305886043411044</v>
      </c>
      <c r="L6718">
        <v>185.56712080869997</v>
      </c>
    </row>
    <row r="6719" spans="1:12">
      <c r="A6719" s="73">
        <v>43380.875</v>
      </c>
      <c r="B6719">
        <v>6.65</v>
      </c>
      <c r="C6719">
        <v>289.8</v>
      </c>
      <c r="D6719">
        <v>1.0774999999999999</v>
      </c>
      <c r="F6719">
        <v>1.0774999999999999</v>
      </c>
      <c r="G6719">
        <v>14</v>
      </c>
      <c r="H6719">
        <v>10</v>
      </c>
      <c r="I6719">
        <v>21</v>
      </c>
      <c r="J6719">
        <v>7</v>
      </c>
      <c r="K6719">
        <v>0.79572244947520177</v>
      </c>
      <c r="L6719">
        <v>158.43539796875001</v>
      </c>
    </row>
    <row r="6720" spans="1:12">
      <c r="A6720" s="73">
        <v>43380.916666666664</v>
      </c>
      <c r="B6720">
        <v>7.39</v>
      </c>
      <c r="C6720">
        <v>296.8</v>
      </c>
      <c r="D6720">
        <v>1.0778000000000001</v>
      </c>
      <c r="F6720">
        <v>1.0778000000000001</v>
      </c>
      <c r="G6720">
        <v>14</v>
      </c>
      <c r="H6720">
        <v>10</v>
      </c>
      <c r="I6720">
        <v>22</v>
      </c>
      <c r="J6720">
        <v>7</v>
      </c>
      <c r="K6720">
        <v>2.3113960890735266E-2</v>
      </c>
      <c r="L6720">
        <v>217.49110449909998</v>
      </c>
    </row>
    <row r="6721" spans="1:12">
      <c r="A6721" s="73">
        <v>43380.958333333336</v>
      </c>
      <c r="B6721">
        <v>8.91</v>
      </c>
      <c r="C6721">
        <v>298.89999999999998</v>
      </c>
      <c r="D6721">
        <v>1.0774999999999999</v>
      </c>
      <c r="F6721">
        <v>1.0774999999999999</v>
      </c>
      <c r="G6721">
        <v>14</v>
      </c>
      <c r="H6721">
        <v>10</v>
      </c>
      <c r="I6721">
        <v>23</v>
      </c>
      <c r="J6721">
        <v>9</v>
      </c>
      <c r="K6721">
        <v>1.8713343627172354</v>
      </c>
      <c r="L6721">
        <v>381.08371937624997</v>
      </c>
    </row>
    <row r="6722" spans="1:12">
      <c r="A6722" s="73">
        <v>43381</v>
      </c>
      <c r="B6722">
        <v>7.66</v>
      </c>
      <c r="C6722">
        <v>293</v>
      </c>
      <c r="D6722">
        <v>1.0771999999999999</v>
      </c>
      <c r="F6722">
        <v>1.0771999999999999</v>
      </c>
      <c r="G6722">
        <v>14</v>
      </c>
      <c r="H6722">
        <v>10</v>
      </c>
      <c r="I6722">
        <v>0</v>
      </c>
      <c r="J6722">
        <v>8</v>
      </c>
      <c r="K6722">
        <v>1.3916269109916082E-2</v>
      </c>
      <c r="L6722">
        <v>242.0765147056</v>
      </c>
    </row>
    <row r="6723" spans="1:12">
      <c r="A6723" s="73">
        <v>43381.041666666664</v>
      </c>
      <c r="B6723">
        <v>7.4</v>
      </c>
      <c r="C6723">
        <v>298.3</v>
      </c>
      <c r="D6723">
        <v>1.0768</v>
      </c>
      <c r="F6723">
        <v>1.0768</v>
      </c>
      <c r="G6723">
        <v>14</v>
      </c>
      <c r="H6723">
        <v>10</v>
      </c>
      <c r="I6723">
        <v>1</v>
      </c>
      <c r="J6723">
        <v>7</v>
      </c>
      <c r="K6723">
        <v>2.017330563959362E-2</v>
      </c>
      <c r="L6723">
        <v>218.17260160000001</v>
      </c>
    </row>
    <row r="6724" spans="1:12">
      <c r="A6724" s="73">
        <v>43381.083333333336</v>
      </c>
      <c r="B6724">
        <v>5.94</v>
      </c>
      <c r="C6724">
        <v>302.39999999999998</v>
      </c>
      <c r="D6724">
        <v>1.0765</v>
      </c>
      <c r="F6724">
        <v>1.0765</v>
      </c>
      <c r="G6724">
        <v>14</v>
      </c>
      <c r="H6724">
        <v>10</v>
      </c>
      <c r="I6724">
        <v>2</v>
      </c>
      <c r="J6724">
        <v>6</v>
      </c>
      <c r="K6724">
        <v>2.5665089723062442</v>
      </c>
      <c r="L6724">
        <v>112.80890233800002</v>
      </c>
    </row>
    <row r="6725" spans="1:12">
      <c r="A6725" s="73">
        <v>43381.125</v>
      </c>
      <c r="B6725">
        <v>5.67</v>
      </c>
      <c r="C6725">
        <v>311.8</v>
      </c>
      <c r="D6725">
        <v>1.0760000000000001</v>
      </c>
      <c r="F6725">
        <v>1.0760000000000001</v>
      </c>
      <c r="G6725">
        <v>15</v>
      </c>
      <c r="H6725">
        <v>10</v>
      </c>
      <c r="I6725">
        <v>3</v>
      </c>
      <c r="J6725">
        <v>6</v>
      </c>
      <c r="K6725">
        <v>3.5045066640870646</v>
      </c>
      <c r="L6725">
        <v>98.068933493999992</v>
      </c>
    </row>
    <row r="6726" spans="1:12">
      <c r="A6726" s="73">
        <v>43381.166666666664</v>
      </c>
      <c r="B6726">
        <v>4.12</v>
      </c>
      <c r="C6726">
        <v>298.39999999999998</v>
      </c>
      <c r="D6726">
        <v>1.0760000000000001</v>
      </c>
      <c r="F6726">
        <v>1.0760000000000001</v>
      </c>
      <c r="G6726">
        <v>14</v>
      </c>
      <c r="H6726">
        <v>10</v>
      </c>
      <c r="I6726">
        <v>4</v>
      </c>
      <c r="J6726">
        <v>4</v>
      </c>
      <c r="K6726">
        <v>11.710308228013988</v>
      </c>
      <c r="L6726">
        <v>37.624776064000002</v>
      </c>
    </row>
    <row r="6727" spans="1:12">
      <c r="A6727" s="73">
        <v>43381.208333333336</v>
      </c>
      <c r="B6727">
        <v>6.15</v>
      </c>
      <c r="C6727">
        <v>311.2</v>
      </c>
      <c r="D6727">
        <v>1.0760000000000001</v>
      </c>
      <c r="F6727">
        <v>1.0760000000000001</v>
      </c>
      <c r="G6727">
        <v>15</v>
      </c>
      <c r="H6727">
        <v>10</v>
      </c>
      <c r="I6727">
        <v>5</v>
      </c>
      <c r="J6727">
        <v>6</v>
      </c>
      <c r="K6727">
        <v>1.9377552120322739</v>
      </c>
      <c r="L6727">
        <v>125.14330575000004</v>
      </c>
    </row>
    <row r="6728" spans="1:12">
      <c r="A6728" s="73">
        <v>43381.25</v>
      </c>
      <c r="B6728">
        <v>6.86</v>
      </c>
      <c r="C6728">
        <v>307.10000000000002</v>
      </c>
      <c r="D6728">
        <v>1.0762</v>
      </c>
      <c r="F6728">
        <v>1.0762</v>
      </c>
      <c r="G6728">
        <v>15</v>
      </c>
      <c r="H6728">
        <v>10</v>
      </c>
      <c r="I6728">
        <v>6</v>
      </c>
      <c r="J6728">
        <v>7</v>
      </c>
      <c r="K6728">
        <v>0.4651686892012315</v>
      </c>
      <c r="L6728">
        <v>173.71420741360004</v>
      </c>
    </row>
    <row r="6729" spans="1:12">
      <c r="A6729" s="73">
        <v>43381.291666666664</v>
      </c>
      <c r="B6729">
        <v>6.25</v>
      </c>
      <c r="C6729">
        <v>318.60000000000002</v>
      </c>
      <c r="D6729">
        <v>1.0769</v>
      </c>
      <c r="F6729">
        <v>1.0769</v>
      </c>
      <c r="G6729">
        <v>15</v>
      </c>
      <c r="H6729">
        <v>10</v>
      </c>
      <c r="I6729">
        <v>7</v>
      </c>
      <c r="J6729">
        <v>6</v>
      </c>
      <c r="K6729">
        <v>1.6693486595208604</v>
      </c>
      <c r="L6729">
        <v>131.45751953125</v>
      </c>
    </row>
    <row r="6730" spans="1:12">
      <c r="A6730" s="73">
        <v>43381.333333333336</v>
      </c>
      <c r="B6730">
        <v>4.3899999999999997</v>
      </c>
      <c r="C6730">
        <v>315.10000000000002</v>
      </c>
      <c r="D6730">
        <v>1.0777000000000001</v>
      </c>
      <c r="F6730">
        <v>1.0777000000000001</v>
      </c>
      <c r="G6730">
        <v>15</v>
      </c>
      <c r="H6730">
        <v>10</v>
      </c>
      <c r="I6730">
        <v>8</v>
      </c>
      <c r="J6730">
        <v>4</v>
      </c>
      <c r="K6730">
        <v>9.9353105362331711</v>
      </c>
      <c r="L6730">
        <v>45.589145063149992</v>
      </c>
    </row>
    <row r="6731" spans="1:12">
      <c r="A6731" s="73">
        <v>43381.375</v>
      </c>
      <c r="B6731">
        <v>4.34</v>
      </c>
      <c r="C6731">
        <v>305.89999999999998</v>
      </c>
      <c r="D6731">
        <v>1.0785</v>
      </c>
      <c r="F6731">
        <v>1.0785</v>
      </c>
      <c r="G6731">
        <v>15</v>
      </c>
      <c r="H6731">
        <v>10</v>
      </c>
      <c r="I6731">
        <v>9</v>
      </c>
      <c r="J6731">
        <v>4</v>
      </c>
      <c r="K6731">
        <v>10.253013812488877</v>
      </c>
      <c r="L6731">
        <v>44.081802281999991</v>
      </c>
    </row>
    <row r="6732" spans="1:12">
      <c r="A6732" s="73">
        <v>43381.416666666664</v>
      </c>
      <c r="B6732">
        <v>3.6</v>
      </c>
      <c r="C6732">
        <v>322.7</v>
      </c>
      <c r="D6732">
        <v>1.0788</v>
      </c>
      <c r="F6732">
        <v>1.0788</v>
      </c>
      <c r="G6732">
        <v>15</v>
      </c>
      <c r="H6732">
        <v>10</v>
      </c>
      <c r="I6732">
        <v>10</v>
      </c>
      <c r="J6732">
        <v>4</v>
      </c>
      <c r="K6732">
        <v>15.539622301073344</v>
      </c>
      <c r="L6732">
        <v>25.166246400000002</v>
      </c>
    </row>
    <row r="6733" spans="1:12">
      <c r="A6733" s="73">
        <v>43381.458333333336</v>
      </c>
      <c r="B6733">
        <v>4.0599999999999996</v>
      </c>
      <c r="C6733">
        <v>282.7</v>
      </c>
      <c r="D6733">
        <v>1.079</v>
      </c>
      <c r="F6733">
        <v>1.079</v>
      </c>
      <c r="G6733">
        <v>14</v>
      </c>
      <c r="H6733">
        <v>10</v>
      </c>
      <c r="I6733">
        <v>11</v>
      </c>
      <c r="J6733">
        <v>4</v>
      </c>
      <c r="K6733">
        <v>12.124552159520841</v>
      </c>
      <c r="L6733">
        <v>36.105182931999984</v>
      </c>
    </row>
    <row r="6734" spans="1:12">
      <c r="A6734" s="73">
        <v>43381.5</v>
      </c>
      <c r="B6734">
        <v>7.2</v>
      </c>
      <c r="C6734">
        <v>282.10000000000002</v>
      </c>
      <c r="D6734">
        <v>1.0781000000000001</v>
      </c>
      <c r="F6734">
        <v>1.0781000000000001</v>
      </c>
      <c r="G6734">
        <v>14</v>
      </c>
      <c r="H6734">
        <v>10</v>
      </c>
      <c r="I6734">
        <v>12</v>
      </c>
      <c r="J6734">
        <v>7</v>
      </c>
      <c r="K6734">
        <v>0.11698641066242257</v>
      </c>
      <c r="L6734">
        <v>201.19933440000003</v>
      </c>
    </row>
    <row r="6735" spans="1:12">
      <c r="A6735" s="73">
        <v>43381.541666666664</v>
      </c>
      <c r="B6735">
        <v>5.2</v>
      </c>
      <c r="C6735">
        <v>301.39999999999998</v>
      </c>
      <c r="D6735">
        <v>1.0779000000000001</v>
      </c>
      <c r="F6735">
        <v>1.0779000000000001</v>
      </c>
      <c r="G6735">
        <v>14</v>
      </c>
      <c r="H6735">
        <v>10</v>
      </c>
      <c r="I6735">
        <v>13</v>
      </c>
      <c r="J6735">
        <v>5</v>
      </c>
      <c r="K6735">
        <v>5.4851174608907121</v>
      </c>
      <c r="L6735">
        <v>75.780681600000008</v>
      </c>
    </row>
    <row r="6736" spans="1:12">
      <c r="A6736" s="73">
        <v>43381.583333333336</v>
      </c>
      <c r="B6736">
        <v>8.7799999999999994</v>
      </c>
      <c r="C6736">
        <v>305</v>
      </c>
      <c r="D6736">
        <v>1.0780000000000001</v>
      </c>
      <c r="F6736">
        <v>1.0780000000000001</v>
      </c>
      <c r="G6736">
        <v>15</v>
      </c>
      <c r="H6736">
        <v>10</v>
      </c>
      <c r="I6736">
        <v>14</v>
      </c>
      <c r="J6736">
        <v>9</v>
      </c>
      <c r="K6736">
        <v>1.5325628809820722</v>
      </c>
      <c r="L6736">
        <v>364.81468592799996</v>
      </c>
    </row>
    <row r="6737" spans="1:12">
      <c r="A6737" s="73">
        <v>43381.625</v>
      </c>
      <c r="B6737">
        <v>9.15</v>
      </c>
      <c r="C6737">
        <v>304.5</v>
      </c>
      <c r="D6737">
        <v>1.0784</v>
      </c>
      <c r="F6737">
        <v>1.0784</v>
      </c>
      <c r="G6737">
        <v>15</v>
      </c>
      <c r="H6737">
        <v>10</v>
      </c>
      <c r="I6737">
        <v>15</v>
      </c>
      <c r="J6737">
        <v>9</v>
      </c>
      <c r="K6737">
        <v>2.5855586366898411</v>
      </c>
      <c r="L6737">
        <v>413.06002380000007</v>
      </c>
    </row>
    <row r="6738" spans="1:12">
      <c r="A6738" s="73">
        <v>43381.666666666664</v>
      </c>
      <c r="B6738">
        <v>7.55</v>
      </c>
      <c r="C6738">
        <v>290</v>
      </c>
      <c r="D6738">
        <v>1.0781000000000001</v>
      </c>
      <c r="F6738">
        <v>1.0781000000000001</v>
      </c>
      <c r="G6738">
        <v>14</v>
      </c>
      <c r="H6738">
        <v>10</v>
      </c>
      <c r="I6738">
        <v>16</v>
      </c>
      <c r="J6738">
        <v>8</v>
      </c>
      <c r="K6738">
        <v>6.3476872471983969E-5</v>
      </c>
      <c r="L6738">
        <v>231.99034206874998</v>
      </c>
    </row>
    <row r="6739" spans="1:12">
      <c r="A6739" s="73">
        <v>43381.708333333336</v>
      </c>
      <c r="B6739">
        <v>4.26</v>
      </c>
      <c r="C6739">
        <v>331.1</v>
      </c>
      <c r="D6739">
        <v>1.0780000000000001</v>
      </c>
      <c r="F6739">
        <v>1.0780000000000001</v>
      </c>
      <c r="G6739">
        <v>16</v>
      </c>
      <c r="H6739">
        <v>10</v>
      </c>
      <c r="I6739">
        <v>17</v>
      </c>
      <c r="J6739">
        <v>4</v>
      </c>
      <c r="K6739">
        <v>10.77173905449801</v>
      </c>
      <c r="L6739">
        <v>41.669430263999999</v>
      </c>
    </row>
    <row r="6740" spans="1:12">
      <c r="A6740" s="73">
        <v>43381.75</v>
      </c>
      <c r="B6740">
        <v>4.01</v>
      </c>
      <c r="C6740">
        <v>327.3</v>
      </c>
      <c r="D6740">
        <v>1.0786</v>
      </c>
      <c r="F6740">
        <v>1.0786</v>
      </c>
      <c r="G6740">
        <v>16</v>
      </c>
      <c r="H6740">
        <v>10</v>
      </c>
      <c r="I6740">
        <v>18</v>
      </c>
      <c r="J6740">
        <v>4</v>
      </c>
      <c r="K6740">
        <v>12.475255435776546</v>
      </c>
      <c r="L6740">
        <v>34.774711699299992</v>
      </c>
    </row>
    <row r="6741" spans="1:12">
      <c r="A6741" s="73">
        <v>43381.791666666664</v>
      </c>
      <c r="B6741">
        <v>6.5</v>
      </c>
      <c r="C6741">
        <v>300.60000000000002</v>
      </c>
      <c r="D6741">
        <v>1.0785</v>
      </c>
      <c r="F6741">
        <v>1.0785</v>
      </c>
      <c r="G6741">
        <v>14</v>
      </c>
      <c r="H6741">
        <v>10</v>
      </c>
      <c r="I6741">
        <v>19</v>
      </c>
      <c r="J6741">
        <v>7</v>
      </c>
      <c r="K6741">
        <v>1.0858322782423242</v>
      </c>
      <c r="L6741">
        <v>148.09153125</v>
      </c>
    </row>
    <row r="6742" spans="1:12">
      <c r="A6742" s="73">
        <v>43381.833333333336</v>
      </c>
      <c r="B6742">
        <v>6.35</v>
      </c>
      <c r="C6742">
        <v>325</v>
      </c>
      <c r="D6742">
        <v>1.0784</v>
      </c>
      <c r="F6742">
        <v>1.0784</v>
      </c>
      <c r="G6742">
        <v>15</v>
      </c>
      <c r="H6742">
        <v>10</v>
      </c>
      <c r="I6742">
        <v>20</v>
      </c>
      <c r="J6742">
        <v>6</v>
      </c>
      <c r="K6742">
        <v>1.4209421070094468</v>
      </c>
      <c r="L6742">
        <v>138.06101419999999</v>
      </c>
    </row>
    <row r="6743" spans="1:12">
      <c r="A6743" s="73">
        <v>43381.875</v>
      </c>
      <c r="B6743">
        <v>6.35</v>
      </c>
      <c r="C6743">
        <v>327.3</v>
      </c>
      <c r="D6743">
        <v>1.0784</v>
      </c>
      <c r="F6743">
        <v>1.0784</v>
      </c>
      <c r="G6743">
        <v>16</v>
      </c>
      <c r="H6743">
        <v>10</v>
      </c>
      <c r="I6743">
        <v>21</v>
      </c>
      <c r="J6743">
        <v>6</v>
      </c>
      <c r="K6743">
        <v>1.4209421070094468</v>
      </c>
      <c r="L6743">
        <v>138.06101419999999</v>
      </c>
    </row>
    <row r="6744" spans="1:12">
      <c r="A6744" s="73">
        <v>43381.916666666664</v>
      </c>
      <c r="B6744">
        <v>6.04</v>
      </c>
      <c r="C6744">
        <v>336.4</v>
      </c>
      <c r="D6744">
        <v>1.0783</v>
      </c>
      <c r="F6744">
        <v>1.0783</v>
      </c>
      <c r="G6744">
        <v>16</v>
      </c>
      <c r="H6744">
        <v>10</v>
      </c>
      <c r="I6744">
        <v>22</v>
      </c>
      <c r="J6744">
        <v>6</v>
      </c>
      <c r="K6744">
        <v>2.2561024197948307</v>
      </c>
      <c r="L6744">
        <v>118.8010900256</v>
      </c>
    </row>
    <row r="6745" spans="1:12">
      <c r="A6745" s="73">
        <v>43381.958333333336</v>
      </c>
      <c r="B6745">
        <v>7.09</v>
      </c>
      <c r="C6745">
        <v>330.9</v>
      </c>
      <c r="D6745">
        <v>1.0780000000000001</v>
      </c>
      <c r="F6745">
        <v>1.0780000000000001</v>
      </c>
      <c r="G6745">
        <v>16</v>
      </c>
      <c r="H6745">
        <v>10</v>
      </c>
      <c r="I6745">
        <v>23</v>
      </c>
      <c r="J6745">
        <v>7</v>
      </c>
      <c r="K6745">
        <v>0.20433361842497877</v>
      </c>
      <c r="L6745">
        <v>192.10004683100001</v>
      </c>
    </row>
    <row r="6746" spans="1:12">
      <c r="A6746" s="73">
        <v>43382</v>
      </c>
      <c r="B6746">
        <v>8.24</v>
      </c>
      <c r="C6746">
        <v>345.9</v>
      </c>
      <c r="D6746">
        <v>1.0781000000000001</v>
      </c>
      <c r="F6746">
        <v>1.0781000000000001</v>
      </c>
      <c r="G6746">
        <v>16</v>
      </c>
      <c r="H6746">
        <v>10</v>
      </c>
      <c r="I6746">
        <v>0</v>
      </c>
      <c r="J6746">
        <v>8</v>
      </c>
      <c r="K6746">
        <v>0.4871582645437123</v>
      </c>
      <c r="L6746">
        <v>301.58565854720001</v>
      </c>
    </row>
    <row r="6747" spans="1:12">
      <c r="A6747" s="73">
        <v>43382.041666666664</v>
      </c>
      <c r="B6747">
        <v>8.31</v>
      </c>
      <c r="C6747">
        <v>356.1</v>
      </c>
      <c r="D6747">
        <v>1.0785</v>
      </c>
      <c r="F6747">
        <v>1.0785</v>
      </c>
      <c r="G6747">
        <v>1</v>
      </c>
      <c r="H6747">
        <v>10</v>
      </c>
      <c r="I6747">
        <v>1</v>
      </c>
      <c r="J6747">
        <v>8</v>
      </c>
      <c r="K6747">
        <v>0.58977367778572265</v>
      </c>
      <c r="L6747">
        <v>309.45195099675004</v>
      </c>
    </row>
    <row r="6748" spans="1:12">
      <c r="A6748" s="73">
        <v>43382.083333333336</v>
      </c>
      <c r="B6748">
        <v>6.48</v>
      </c>
      <c r="C6748">
        <v>348.7</v>
      </c>
      <c r="D6748">
        <v>1.0783</v>
      </c>
      <c r="F6748">
        <v>1.0783</v>
      </c>
      <c r="G6748">
        <v>16</v>
      </c>
      <c r="H6748">
        <v>10</v>
      </c>
      <c r="I6748">
        <v>2</v>
      </c>
      <c r="J6748">
        <v>6</v>
      </c>
      <c r="K6748">
        <v>1.1279135887446061</v>
      </c>
      <c r="L6748">
        <v>146.70152455680002</v>
      </c>
    </row>
    <row r="6749" spans="1:12">
      <c r="A6749" s="73">
        <v>43382.125</v>
      </c>
      <c r="B6749">
        <v>6.42</v>
      </c>
      <c r="C6749">
        <v>343.9</v>
      </c>
      <c r="D6749">
        <v>1.0771999999999999</v>
      </c>
      <c r="F6749">
        <v>1.0771999999999999</v>
      </c>
      <c r="G6749">
        <v>16</v>
      </c>
      <c r="H6749">
        <v>10</v>
      </c>
      <c r="I6749">
        <v>3</v>
      </c>
      <c r="J6749">
        <v>6</v>
      </c>
      <c r="K6749">
        <v>1.2589575202514558</v>
      </c>
      <c r="L6749">
        <v>142.51856251679999</v>
      </c>
    </row>
    <row r="6750" spans="1:12">
      <c r="A6750" s="73">
        <v>43382.166666666664</v>
      </c>
      <c r="B6750">
        <v>8.01</v>
      </c>
      <c r="C6750">
        <v>341.4</v>
      </c>
      <c r="D6750">
        <v>1.0771999999999999</v>
      </c>
      <c r="F6750">
        <v>1.0771999999999999</v>
      </c>
      <c r="G6750">
        <v>16</v>
      </c>
      <c r="H6750">
        <v>10</v>
      </c>
      <c r="I6750">
        <v>4</v>
      </c>
      <c r="J6750">
        <v>8</v>
      </c>
      <c r="K6750">
        <v>0.21899333531996515</v>
      </c>
      <c r="L6750">
        <v>276.79860517859993</v>
      </c>
    </row>
    <row r="6751" spans="1:12">
      <c r="A6751" s="73">
        <v>43382.208333333336</v>
      </c>
      <c r="B6751">
        <v>9.19</v>
      </c>
      <c r="C6751">
        <v>336.5</v>
      </c>
      <c r="D6751">
        <v>1.0772999999999999</v>
      </c>
      <c r="F6751">
        <v>1.0772999999999999</v>
      </c>
      <c r="G6751">
        <v>16</v>
      </c>
      <c r="H6751">
        <v>10</v>
      </c>
      <c r="I6751">
        <v>5</v>
      </c>
      <c r="J6751">
        <v>9</v>
      </c>
      <c r="K6751">
        <v>2.7157960156852727</v>
      </c>
      <c r="L6751">
        <v>418.07403725534994</v>
      </c>
    </row>
    <row r="6752" spans="1:12">
      <c r="A6752" s="73">
        <v>43382.25</v>
      </c>
      <c r="B6752">
        <v>8.74</v>
      </c>
      <c r="C6752">
        <v>334.2</v>
      </c>
      <c r="D6752">
        <v>1.0779000000000001</v>
      </c>
      <c r="F6752">
        <v>1.0779000000000001</v>
      </c>
      <c r="G6752">
        <v>16</v>
      </c>
      <c r="H6752">
        <v>10</v>
      </c>
      <c r="I6752">
        <v>6</v>
      </c>
      <c r="J6752">
        <v>9</v>
      </c>
      <c r="K6752">
        <v>1.43512550198664</v>
      </c>
      <c r="L6752">
        <v>359.81790795480009</v>
      </c>
    </row>
    <row r="6753" spans="1:12">
      <c r="A6753" s="73">
        <v>43382.291666666664</v>
      </c>
      <c r="B6753">
        <v>9.59</v>
      </c>
      <c r="C6753">
        <v>321.89999999999998</v>
      </c>
      <c r="D6753">
        <v>1.0789</v>
      </c>
      <c r="F6753">
        <v>1.0789</v>
      </c>
      <c r="G6753">
        <v>15</v>
      </c>
      <c r="H6753">
        <v>10</v>
      </c>
      <c r="I6753">
        <v>7</v>
      </c>
      <c r="J6753">
        <v>10</v>
      </c>
      <c r="K6753">
        <v>4.1941698056396159</v>
      </c>
      <c r="L6753">
        <v>475.78091691654998</v>
      </c>
    </row>
    <row r="6754" spans="1:12">
      <c r="A6754" s="73">
        <v>43382.333333333336</v>
      </c>
      <c r="B6754">
        <v>8.2799999999999994</v>
      </c>
      <c r="C6754">
        <v>311.7</v>
      </c>
      <c r="D6754">
        <v>1.0808</v>
      </c>
      <c r="F6754">
        <v>1.0808</v>
      </c>
      <c r="G6754">
        <v>15</v>
      </c>
      <c r="H6754">
        <v>10</v>
      </c>
      <c r="I6754">
        <v>8</v>
      </c>
      <c r="J6754">
        <v>8</v>
      </c>
      <c r="K6754">
        <v>0.54459564353914525</v>
      </c>
      <c r="L6754">
        <v>306.76538350079994</v>
      </c>
    </row>
    <row r="6755" spans="1:12">
      <c r="A6755" s="73">
        <v>43382.375</v>
      </c>
      <c r="B6755">
        <v>8.65</v>
      </c>
      <c r="C6755">
        <v>319.5</v>
      </c>
      <c r="D6755">
        <v>1.0821000000000001</v>
      </c>
      <c r="F6755">
        <v>1.0821000000000001</v>
      </c>
      <c r="G6755">
        <v>15</v>
      </c>
      <c r="H6755">
        <v>10</v>
      </c>
      <c r="I6755">
        <v>9</v>
      </c>
      <c r="J6755">
        <v>9</v>
      </c>
      <c r="K6755">
        <v>1.2275913992469134</v>
      </c>
      <c r="L6755">
        <v>350.17547285625005</v>
      </c>
    </row>
    <row r="6756" spans="1:12">
      <c r="A6756" s="73">
        <v>43382.416666666664</v>
      </c>
      <c r="B6756">
        <v>8.8800000000000008</v>
      </c>
      <c r="C6756">
        <v>312</v>
      </c>
      <c r="D6756">
        <v>1.0825</v>
      </c>
      <c r="F6756">
        <v>1.0825</v>
      </c>
      <c r="G6756">
        <v>15</v>
      </c>
      <c r="H6756">
        <v>10</v>
      </c>
      <c r="I6756">
        <v>10</v>
      </c>
      <c r="J6756">
        <v>9</v>
      </c>
      <c r="K6756">
        <v>1.7901563284706614</v>
      </c>
      <c r="L6756">
        <v>378.99790272000007</v>
      </c>
    </row>
    <row r="6757" spans="1:12">
      <c r="A6757" s="73">
        <v>43382.458333333336</v>
      </c>
      <c r="B6757">
        <v>8.39</v>
      </c>
      <c r="C6757">
        <v>316.60000000000002</v>
      </c>
      <c r="D6757">
        <v>1.0812999999999999</v>
      </c>
      <c r="F6757">
        <v>1.0812999999999999</v>
      </c>
      <c r="G6757">
        <v>15</v>
      </c>
      <c r="H6757">
        <v>10</v>
      </c>
      <c r="I6757">
        <v>11</v>
      </c>
      <c r="J6757">
        <v>8</v>
      </c>
      <c r="K6757">
        <v>0.71904843577659128</v>
      </c>
      <c r="L6757">
        <v>319.30233157735006</v>
      </c>
    </row>
    <row r="6758" spans="1:12">
      <c r="A6758" s="73">
        <v>43382.5</v>
      </c>
      <c r="B6758">
        <v>9.06</v>
      </c>
      <c r="C6758">
        <v>313.89999999999998</v>
      </c>
      <c r="D6758">
        <v>1.0810999999999999</v>
      </c>
      <c r="F6758">
        <v>1.0810999999999999</v>
      </c>
      <c r="G6758">
        <v>15</v>
      </c>
      <c r="H6758">
        <v>10</v>
      </c>
      <c r="I6758">
        <v>12</v>
      </c>
      <c r="J6758">
        <v>9</v>
      </c>
      <c r="K6758">
        <v>2.3042245339501148</v>
      </c>
      <c r="L6758">
        <v>401.99482721880003</v>
      </c>
    </row>
    <row r="6759" spans="1:12">
      <c r="A6759" s="73">
        <v>43382.541666666664</v>
      </c>
      <c r="B6759">
        <v>8.77</v>
      </c>
      <c r="C6759">
        <v>310.2</v>
      </c>
      <c r="D6759">
        <v>1.081</v>
      </c>
      <c r="F6759">
        <v>1.081</v>
      </c>
      <c r="G6759">
        <v>15</v>
      </c>
      <c r="H6759">
        <v>10</v>
      </c>
      <c r="I6759">
        <v>13</v>
      </c>
      <c r="J6759">
        <v>9</v>
      </c>
      <c r="K6759">
        <v>1.5079035362332143</v>
      </c>
      <c r="L6759">
        <v>364.58137488649993</v>
      </c>
    </row>
    <row r="6760" spans="1:12">
      <c r="A6760" s="73">
        <v>43382.583333333336</v>
      </c>
      <c r="B6760">
        <v>10.15</v>
      </c>
      <c r="C6760">
        <v>316.89999999999998</v>
      </c>
      <c r="D6760">
        <v>1.0806</v>
      </c>
      <c r="F6760">
        <v>1.0806</v>
      </c>
      <c r="G6760">
        <v>15</v>
      </c>
      <c r="H6760">
        <v>10</v>
      </c>
      <c r="I6760">
        <v>14</v>
      </c>
      <c r="J6760">
        <v>10</v>
      </c>
      <c r="K6760">
        <v>6.8014931115756969</v>
      </c>
      <c r="L6760">
        <v>564.98002601250005</v>
      </c>
    </row>
    <row r="6761" spans="1:12">
      <c r="A6761" s="73">
        <v>43382.625</v>
      </c>
      <c r="B6761">
        <v>8.6999999999999993</v>
      </c>
      <c r="C6761">
        <v>311.3</v>
      </c>
      <c r="D6761">
        <v>1.0806</v>
      </c>
      <c r="F6761">
        <v>1.0806</v>
      </c>
      <c r="G6761">
        <v>15</v>
      </c>
      <c r="H6761">
        <v>10</v>
      </c>
      <c r="I6761">
        <v>15</v>
      </c>
      <c r="J6761">
        <v>9</v>
      </c>
      <c r="K6761">
        <v>1.3408881229912037</v>
      </c>
      <c r="L6761">
        <v>355.78917089999987</v>
      </c>
    </row>
    <row r="6762" spans="1:12">
      <c r="A6762" s="73">
        <v>43382.666666666664</v>
      </c>
      <c r="B6762">
        <v>8.5399999999999991</v>
      </c>
      <c r="C6762">
        <v>306.60000000000002</v>
      </c>
      <c r="D6762">
        <v>1.0804</v>
      </c>
      <c r="F6762">
        <v>1.0804</v>
      </c>
      <c r="G6762">
        <v>15</v>
      </c>
      <c r="H6762">
        <v>10</v>
      </c>
      <c r="I6762">
        <v>16</v>
      </c>
      <c r="J6762">
        <v>9</v>
      </c>
      <c r="K6762">
        <v>0.99593860700946679</v>
      </c>
      <c r="L6762">
        <v>336.45593373279991</v>
      </c>
    </row>
    <row r="6763" spans="1:12">
      <c r="A6763" s="73">
        <v>43382.708333333336</v>
      </c>
      <c r="B6763">
        <v>7.55</v>
      </c>
      <c r="C6763">
        <v>297.2</v>
      </c>
      <c r="D6763">
        <v>1.0801000000000001</v>
      </c>
      <c r="F6763">
        <v>1.0801000000000001</v>
      </c>
      <c r="G6763">
        <v>14</v>
      </c>
      <c r="H6763">
        <v>10</v>
      </c>
      <c r="I6763">
        <v>17</v>
      </c>
      <c r="J6763">
        <v>8</v>
      </c>
      <c r="K6763">
        <v>6.3476872471983969E-5</v>
      </c>
      <c r="L6763">
        <v>232.42071094374998</v>
      </c>
    </row>
    <row r="6764" spans="1:12">
      <c r="A6764" s="73">
        <v>43382.75</v>
      </c>
      <c r="B6764">
        <v>6.88</v>
      </c>
      <c r="C6764">
        <v>304.10000000000002</v>
      </c>
      <c r="D6764">
        <v>1.0804</v>
      </c>
      <c r="F6764">
        <v>1.0804</v>
      </c>
      <c r="G6764">
        <v>15</v>
      </c>
      <c r="H6764">
        <v>10</v>
      </c>
      <c r="I6764">
        <v>18</v>
      </c>
      <c r="J6764">
        <v>7</v>
      </c>
      <c r="K6764">
        <v>0.43828737869894918</v>
      </c>
      <c r="L6764">
        <v>175.92189501439998</v>
      </c>
    </row>
    <row r="6765" spans="1:12">
      <c r="A6765" s="73">
        <v>43382.791666666664</v>
      </c>
      <c r="B6765">
        <v>8.3000000000000007</v>
      </c>
      <c r="C6765">
        <v>316.39999999999998</v>
      </c>
      <c r="D6765">
        <v>1.08</v>
      </c>
      <c r="F6765">
        <v>1.08</v>
      </c>
      <c r="G6765">
        <v>15</v>
      </c>
      <c r="H6765">
        <v>10</v>
      </c>
      <c r="I6765">
        <v>19</v>
      </c>
      <c r="J6765">
        <v>8</v>
      </c>
      <c r="K6765">
        <v>0.57451433303686439</v>
      </c>
      <c r="L6765">
        <v>308.76498000000009</v>
      </c>
    </row>
    <row r="6766" spans="1:12">
      <c r="A6766" s="73">
        <v>43382.833333333336</v>
      </c>
      <c r="B6766">
        <v>8.17</v>
      </c>
      <c r="C6766">
        <v>311.7</v>
      </c>
      <c r="D6766">
        <v>1.0795999999999999</v>
      </c>
      <c r="F6766">
        <v>1.0795999999999999</v>
      </c>
      <c r="G6766">
        <v>15</v>
      </c>
      <c r="H6766">
        <v>10</v>
      </c>
      <c r="I6766">
        <v>20</v>
      </c>
      <c r="J6766">
        <v>8</v>
      </c>
      <c r="K6766">
        <v>0.39434285130170205</v>
      </c>
      <c r="L6766">
        <v>294.37372931739998</v>
      </c>
    </row>
    <row r="6767" spans="1:12">
      <c r="A6767" s="73">
        <v>43382.875</v>
      </c>
      <c r="B6767">
        <v>7.9</v>
      </c>
      <c r="C6767">
        <v>311.7</v>
      </c>
      <c r="D6767">
        <v>1.0798000000000001</v>
      </c>
      <c r="F6767">
        <v>1.0798000000000001</v>
      </c>
      <c r="G6767">
        <v>15</v>
      </c>
      <c r="H6767">
        <v>10</v>
      </c>
      <c r="I6767">
        <v>21</v>
      </c>
      <c r="J6767">
        <v>8</v>
      </c>
      <c r="K6767">
        <v>0.12814054308252154</v>
      </c>
      <c r="L6767">
        <v>266.19175610000002</v>
      </c>
    </row>
    <row r="6768" spans="1:12">
      <c r="A6768" s="73">
        <v>43382.916666666664</v>
      </c>
      <c r="B6768">
        <v>6.2</v>
      </c>
      <c r="C6768">
        <v>319.5</v>
      </c>
      <c r="D6768">
        <v>1.0794999999999999</v>
      </c>
      <c r="F6768">
        <v>1.0794999999999999</v>
      </c>
      <c r="G6768">
        <v>15</v>
      </c>
      <c r="H6768">
        <v>10</v>
      </c>
      <c r="I6768">
        <v>22</v>
      </c>
      <c r="J6768">
        <v>6</v>
      </c>
      <c r="K6768">
        <v>1.8010519357765671</v>
      </c>
      <c r="L6768">
        <v>128.63753800000001</v>
      </c>
    </row>
    <row r="6769" spans="1:12">
      <c r="A6769" s="73">
        <v>43382.958333333336</v>
      </c>
      <c r="B6769">
        <v>7.17</v>
      </c>
      <c r="C6769">
        <v>328.8</v>
      </c>
      <c r="D6769">
        <v>1.0790999999999999</v>
      </c>
      <c r="F6769">
        <v>1.0790999999999999</v>
      </c>
      <c r="G6769">
        <v>16</v>
      </c>
      <c r="H6769">
        <v>10</v>
      </c>
      <c r="I6769">
        <v>23</v>
      </c>
      <c r="J6769">
        <v>7</v>
      </c>
      <c r="K6769">
        <v>0.13840837641584711</v>
      </c>
      <c r="L6769">
        <v>198.87910820414999</v>
      </c>
    </row>
    <row r="6770" spans="1:12">
      <c r="A6770" s="73">
        <v>43383</v>
      </c>
      <c r="B6770">
        <v>6.31</v>
      </c>
      <c r="C6770">
        <v>338.4</v>
      </c>
      <c r="D6770">
        <v>1.0789</v>
      </c>
      <c r="F6770">
        <v>1.0789</v>
      </c>
      <c r="G6770">
        <v>16</v>
      </c>
      <c r="H6770">
        <v>10</v>
      </c>
      <c r="I6770">
        <v>0</v>
      </c>
      <c r="J6770">
        <v>6</v>
      </c>
      <c r="K6770">
        <v>1.5179047280140125</v>
      </c>
      <c r="L6770">
        <v>135.53119736494997</v>
      </c>
    </row>
    <row r="6771" spans="1:12">
      <c r="A6771" s="73">
        <v>43383.041666666664</v>
      </c>
      <c r="B6771">
        <v>5.53</v>
      </c>
      <c r="C6771">
        <v>341.4</v>
      </c>
      <c r="D6771">
        <v>1.0785</v>
      </c>
      <c r="F6771">
        <v>1.0785</v>
      </c>
      <c r="G6771">
        <v>16</v>
      </c>
      <c r="H6771">
        <v>10</v>
      </c>
      <c r="I6771">
        <v>1</v>
      </c>
      <c r="J6771">
        <v>6</v>
      </c>
      <c r="K6771">
        <v>4.0482758376030441</v>
      </c>
      <c r="L6771">
        <v>91.193849297250011</v>
      </c>
    </row>
    <row r="6772" spans="1:12">
      <c r="A6772" s="73">
        <v>43383.083333333336</v>
      </c>
      <c r="B6772">
        <v>4.7</v>
      </c>
      <c r="C6772">
        <v>343.2</v>
      </c>
      <c r="D6772">
        <v>1.0786</v>
      </c>
      <c r="F6772">
        <v>1.0786</v>
      </c>
      <c r="G6772">
        <v>16</v>
      </c>
      <c r="H6772">
        <v>10</v>
      </c>
      <c r="I6772">
        <v>2</v>
      </c>
      <c r="J6772">
        <v>5</v>
      </c>
      <c r="K6772">
        <v>8.0771502234477843</v>
      </c>
      <c r="L6772">
        <v>55.991743900000003</v>
      </c>
    </row>
    <row r="6773" spans="1:12">
      <c r="A6773" s="73">
        <v>43383.125</v>
      </c>
      <c r="B6773">
        <v>7.34</v>
      </c>
      <c r="C6773">
        <v>357.8</v>
      </c>
      <c r="D6773">
        <v>1.0786</v>
      </c>
      <c r="F6773">
        <v>1.0786</v>
      </c>
      <c r="G6773">
        <v>1</v>
      </c>
      <c r="H6773">
        <v>10</v>
      </c>
      <c r="I6773">
        <v>3</v>
      </c>
      <c r="J6773">
        <v>7</v>
      </c>
      <c r="K6773">
        <v>4.0817237146442469E-2</v>
      </c>
      <c r="L6773">
        <v>213.26451532719997</v>
      </c>
    </row>
    <row r="6774" spans="1:12">
      <c r="A6774" s="73">
        <v>43383.166666666664</v>
      </c>
      <c r="B6774">
        <v>9.74</v>
      </c>
      <c r="C6774">
        <v>3</v>
      </c>
      <c r="D6774">
        <v>1.0786</v>
      </c>
      <c r="F6774">
        <v>1.0786</v>
      </c>
      <c r="G6774">
        <v>1</v>
      </c>
      <c r="H6774">
        <v>10</v>
      </c>
      <c r="I6774">
        <v>4</v>
      </c>
      <c r="J6774">
        <v>10</v>
      </c>
      <c r="K6774">
        <v>4.8310599768724956</v>
      </c>
      <c r="L6774">
        <v>498.31882166320003</v>
      </c>
    </row>
    <row r="6775" spans="1:12">
      <c r="A6775" s="73">
        <v>43383.208333333336</v>
      </c>
      <c r="B6775">
        <v>9.3800000000000008</v>
      </c>
      <c r="C6775">
        <v>8.6999999999999993</v>
      </c>
      <c r="D6775">
        <v>1.0793999999999999</v>
      </c>
      <c r="F6775">
        <v>1.0793999999999999</v>
      </c>
      <c r="G6775">
        <v>1</v>
      </c>
      <c r="H6775">
        <v>10</v>
      </c>
      <c r="I6775">
        <v>5</v>
      </c>
      <c r="J6775">
        <v>9</v>
      </c>
      <c r="K6775">
        <v>3.3781235659135898</v>
      </c>
      <c r="L6775">
        <v>445.4109947784001</v>
      </c>
    </row>
    <row r="6776" spans="1:12">
      <c r="A6776" s="73">
        <v>43383.25</v>
      </c>
      <c r="B6776">
        <v>9.2200000000000006</v>
      </c>
      <c r="C6776">
        <v>6.5</v>
      </c>
      <c r="D6776">
        <v>1.0801000000000001</v>
      </c>
      <c r="F6776">
        <v>1.0801000000000001</v>
      </c>
      <c r="G6776">
        <v>1</v>
      </c>
      <c r="H6776">
        <v>10</v>
      </c>
      <c r="I6776">
        <v>6</v>
      </c>
      <c r="J6776">
        <v>9</v>
      </c>
      <c r="K6776">
        <v>2.8155740499318522</v>
      </c>
      <c r="L6776">
        <v>423.27901079240013</v>
      </c>
    </row>
    <row r="6777" spans="1:12">
      <c r="A6777" s="73">
        <v>43383.291666666664</v>
      </c>
      <c r="B6777">
        <v>8.0399999999999991</v>
      </c>
      <c r="C6777">
        <v>9.6999999999999993</v>
      </c>
      <c r="D6777">
        <v>1.0818000000000001</v>
      </c>
      <c r="F6777">
        <v>1.0818000000000001</v>
      </c>
      <c r="G6777">
        <v>1</v>
      </c>
      <c r="H6777">
        <v>10</v>
      </c>
      <c r="I6777">
        <v>7</v>
      </c>
      <c r="J6777">
        <v>8</v>
      </c>
      <c r="K6777">
        <v>0.24797136956654015</v>
      </c>
      <c r="L6777">
        <v>281.11571717759995</v>
      </c>
    </row>
    <row r="6778" spans="1:12">
      <c r="A6778" s="73">
        <v>43383.333333333336</v>
      </c>
      <c r="B6778">
        <v>7.21</v>
      </c>
      <c r="C6778">
        <v>2.2000000000000002</v>
      </c>
      <c r="D6778">
        <v>1.0831999999999999</v>
      </c>
      <c r="F6778">
        <v>1.0831999999999999</v>
      </c>
      <c r="G6778">
        <v>1</v>
      </c>
      <c r="H6778">
        <v>10</v>
      </c>
      <c r="I6778">
        <v>8</v>
      </c>
      <c r="J6778">
        <v>7</v>
      </c>
      <c r="K6778">
        <v>0.11024575541128127</v>
      </c>
      <c r="L6778">
        <v>202.99458351759998</v>
      </c>
    </row>
    <row r="6779" spans="1:12">
      <c r="A6779" s="73">
        <v>43383.375</v>
      </c>
      <c r="B6779">
        <v>6.42</v>
      </c>
      <c r="C6779">
        <v>2.5</v>
      </c>
      <c r="D6779">
        <v>1.0847</v>
      </c>
      <c r="F6779">
        <v>1.0847</v>
      </c>
      <c r="G6779">
        <v>1</v>
      </c>
      <c r="H6779">
        <v>10</v>
      </c>
      <c r="I6779">
        <v>9</v>
      </c>
      <c r="J6779">
        <v>6</v>
      </c>
      <c r="K6779">
        <v>1.2589575202514558</v>
      </c>
      <c r="L6779">
        <v>143.51084734680001</v>
      </c>
    </row>
    <row r="6780" spans="1:12">
      <c r="A6780" s="73">
        <v>43383.416666666664</v>
      </c>
      <c r="B6780">
        <v>7.71</v>
      </c>
      <c r="C6780">
        <v>357.5</v>
      </c>
      <c r="D6780">
        <v>1.0859000000000001</v>
      </c>
      <c r="F6780">
        <v>1.0859000000000001</v>
      </c>
      <c r="G6780">
        <v>1</v>
      </c>
      <c r="H6780">
        <v>10</v>
      </c>
      <c r="I6780">
        <v>10</v>
      </c>
      <c r="J6780">
        <v>8</v>
      </c>
      <c r="K6780">
        <v>2.8212992854208793E-2</v>
      </c>
      <c r="L6780">
        <v>248.84159227245001</v>
      </c>
    </row>
    <row r="6781" spans="1:12">
      <c r="A6781" s="73">
        <v>43383.458333333336</v>
      </c>
      <c r="B6781">
        <v>6.05</v>
      </c>
      <c r="C6781">
        <v>355.2</v>
      </c>
      <c r="D6781">
        <v>1.0853999999999999</v>
      </c>
      <c r="F6781">
        <v>1.0853999999999999</v>
      </c>
      <c r="G6781">
        <v>1</v>
      </c>
      <c r="H6781">
        <v>10</v>
      </c>
      <c r="I6781">
        <v>11</v>
      </c>
      <c r="J6781">
        <v>6</v>
      </c>
      <c r="K6781">
        <v>2.22616176454369</v>
      </c>
      <c r="L6781">
        <v>120.17826933749998</v>
      </c>
    </row>
    <row r="6782" spans="1:12">
      <c r="A6782" s="73">
        <v>43383.5</v>
      </c>
      <c r="B6782">
        <v>7.18</v>
      </c>
      <c r="C6782">
        <v>354</v>
      </c>
      <c r="D6782">
        <v>1.0851999999999999</v>
      </c>
      <c r="F6782">
        <v>1.0851999999999999</v>
      </c>
      <c r="G6782">
        <v>1</v>
      </c>
      <c r="H6782">
        <v>10</v>
      </c>
      <c r="I6782">
        <v>12</v>
      </c>
      <c r="J6782">
        <v>7</v>
      </c>
      <c r="K6782">
        <v>0.1310677211647058</v>
      </c>
      <c r="L6782">
        <v>200.84134548319994</v>
      </c>
    </row>
    <row r="6783" spans="1:12">
      <c r="A6783" s="73">
        <v>43383.541666666664</v>
      </c>
      <c r="B6783">
        <v>6.1</v>
      </c>
      <c r="C6783">
        <v>4.0999999999999996</v>
      </c>
      <c r="D6783">
        <v>1.0853999999999999</v>
      </c>
      <c r="F6783">
        <v>1.0853999999999999</v>
      </c>
      <c r="G6783">
        <v>1</v>
      </c>
      <c r="H6783">
        <v>10</v>
      </c>
      <c r="I6783">
        <v>13</v>
      </c>
      <c r="J6783">
        <v>6</v>
      </c>
      <c r="K6783">
        <v>2.0794584882879832</v>
      </c>
      <c r="L6783">
        <v>123.18258869999997</v>
      </c>
    </row>
    <row r="6784" spans="1:12">
      <c r="A6784" s="73">
        <v>43383.583333333336</v>
      </c>
      <c r="B6784">
        <v>5.5</v>
      </c>
      <c r="C6784">
        <v>347.6</v>
      </c>
      <c r="D6784">
        <v>1.0857000000000001</v>
      </c>
      <c r="F6784">
        <v>1.0857000000000001</v>
      </c>
      <c r="G6784">
        <v>16</v>
      </c>
      <c r="H6784">
        <v>10</v>
      </c>
      <c r="I6784">
        <v>14</v>
      </c>
      <c r="J6784">
        <v>6</v>
      </c>
      <c r="K6784">
        <v>4.1698978033564691</v>
      </c>
      <c r="L6784">
        <v>90.316668750000005</v>
      </c>
    </row>
    <row r="6785" spans="1:12">
      <c r="A6785" s="73">
        <v>43383.625</v>
      </c>
      <c r="B6785">
        <v>6.44</v>
      </c>
      <c r="C6785">
        <v>348.6</v>
      </c>
      <c r="D6785">
        <v>1.0865</v>
      </c>
      <c r="F6785">
        <v>1.0865</v>
      </c>
      <c r="G6785">
        <v>16</v>
      </c>
      <c r="H6785">
        <v>10</v>
      </c>
      <c r="I6785">
        <v>15</v>
      </c>
      <c r="J6785">
        <v>6</v>
      </c>
      <c r="K6785">
        <v>1.2144762097491719</v>
      </c>
      <c r="L6785">
        <v>145.09663380800004</v>
      </c>
    </row>
    <row r="6786" spans="1:12">
      <c r="A6786" s="73">
        <v>43383.666666666664</v>
      </c>
      <c r="B6786">
        <v>5.73</v>
      </c>
      <c r="C6786">
        <v>337.4</v>
      </c>
      <c r="D6786">
        <v>1.0864</v>
      </c>
      <c r="F6786">
        <v>1.0864</v>
      </c>
      <c r="G6786">
        <v>16</v>
      </c>
      <c r="H6786">
        <v>10</v>
      </c>
      <c r="I6786">
        <v>16</v>
      </c>
      <c r="J6786">
        <v>6</v>
      </c>
      <c r="K6786">
        <v>3.2834627325802139</v>
      </c>
      <c r="L6786">
        <v>102.19358323440002</v>
      </c>
    </row>
    <row r="6787" spans="1:12">
      <c r="A6787" s="73">
        <v>43383.708333333336</v>
      </c>
      <c r="B6787">
        <v>5.03</v>
      </c>
      <c r="C6787">
        <v>343.4</v>
      </c>
      <c r="D6787">
        <v>1.0861000000000001</v>
      </c>
      <c r="F6787">
        <v>1.0861000000000001</v>
      </c>
      <c r="G6787">
        <v>16</v>
      </c>
      <c r="H6787">
        <v>10</v>
      </c>
      <c r="I6787">
        <v>17</v>
      </c>
      <c r="J6787">
        <v>5</v>
      </c>
      <c r="K6787">
        <v>6.3103086001601163</v>
      </c>
      <c r="L6787">
        <v>69.110458337350011</v>
      </c>
    </row>
    <row r="6788" spans="1:12">
      <c r="A6788" s="73">
        <v>43383.75</v>
      </c>
      <c r="B6788">
        <v>4.3499999999999996</v>
      </c>
      <c r="C6788">
        <v>333</v>
      </c>
      <c r="D6788">
        <v>1.0861000000000001</v>
      </c>
      <c r="F6788">
        <v>1.0861000000000001</v>
      </c>
      <c r="G6788">
        <v>16</v>
      </c>
      <c r="H6788">
        <v>10</v>
      </c>
      <c r="I6788">
        <v>18</v>
      </c>
      <c r="J6788">
        <v>4</v>
      </c>
      <c r="K6788">
        <v>10.189073157237738</v>
      </c>
      <c r="L6788">
        <v>44.700006768749994</v>
      </c>
    </row>
    <row r="6789" spans="1:12">
      <c r="A6789" s="73">
        <v>43383.791666666664</v>
      </c>
      <c r="B6789">
        <v>3.43</v>
      </c>
      <c r="C6789">
        <v>313.10000000000002</v>
      </c>
      <c r="D6789">
        <v>1.0860000000000001</v>
      </c>
      <c r="F6789">
        <v>1.0860000000000001</v>
      </c>
      <c r="G6789">
        <v>15</v>
      </c>
      <c r="H6789">
        <v>10</v>
      </c>
      <c r="I6789">
        <v>19</v>
      </c>
      <c r="J6789">
        <v>3</v>
      </c>
      <c r="K6789">
        <v>16.908813440342751</v>
      </c>
      <c r="L6789">
        <v>21.912008601000004</v>
      </c>
    </row>
    <row r="6790" spans="1:12">
      <c r="A6790" s="73">
        <v>43383.833333333336</v>
      </c>
      <c r="B6790">
        <v>2.35</v>
      </c>
      <c r="C6790">
        <v>295.7</v>
      </c>
      <c r="D6790">
        <v>1.0862000000000001</v>
      </c>
      <c r="F6790">
        <v>1.0862000000000001</v>
      </c>
      <c r="G6790">
        <v>14</v>
      </c>
      <c r="H6790">
        <v>10</v>
      </c>
      <c r="I6790">
        <v>20</v>
      </c>
      <c r="J6790">
        <v>2</v>
      </c>
      <c r="K6790">
        <v>26.957204207466027</v>
      </c>
      <c r="L6790">
        <v>7.0482839125000005</v>
      </c>
    </row>
    <row r="6791" spans="1:12">
      <c r="A6791" s="73">
        <v>43383.875</v>
      </c>
      <c r="B6791">
        <v>4.66</v>
      </c>
      <c r="C6791">
        <v>267.39999999999998</v>
      </c>
      <c r="D6791">
        <v>1.0851999999999999</v>
      </c>
      <c r="F6791">
        <v>1.0851999999999999</v>
      </c>
      <c r="G6791">
        <v>13</v>
      </c>
      <c r="H6791">
        <v>10</v>
      </c>
      <c r="I6791">
        <v>21</v>
      </c>
      <c r="J6791">
        <v>5</v>
      </c>
      <c r="K6791">
        <v>8.3061128444523504</v>
      </c>
      <c r="L6791">
        <v>54.908242049599998</v>
      </c>
    </row>
    <row r="6792" spans="1:12">
      <c r="A6792" s="73">
        <v>43383.916666666664</v>
      </c>
      <c r="B6792">
        <v>5.66</v>
      </c>
      <c r="C6792">
        <v>262.39999999999998</v>
      </c>
      <c r="D6792">
        <v>1.0854999999999999</v>
      </c>
      <c r="F6792">
        <v>1.0854999999999999</v>
      </c>
      <c r="G6792">
        <v>13</v>
      </c>
      <c r="H6792">
        <v>10</v>
      </c>
      <c r="I6792">
        <v>22</v>
      </c>
      <c r="J6792">
        <v>6</v>
      </c>
      <c r="K6792">
        <v>3.5420473193382054</v>
      </c>
      <c r="L6792">
        <v>98.41224195400001</v>
      </c>
    </row>
    <row r="6793" spans="1:12">
      <c r="A6793" s="73">
        <v>43383.958333333336</v>
      </c>
      <c r="B6793">
        <v>7.04</v>
      </c>
      <c r="C6793">
        <v>263.39999999999998</v>
      </c>
      <c r="D6793">
        <v>1.0857000000000001</v>
      </c>
      <c r="F6793">
        <v>1.0857000000000001</v>
      </c>
      <c r="G6793">
        <v>13</v>
      </c>
      <c r="H6793">
        <v>10</v>
      </c>
      <c r="I6793">
        <v>23</v>
      </c>
      <c r="J6793">
        <v>7</v>
      </c>
      <c r="K6793">
        <v>0.25203689468068585</v>
      </c>
      <c r="L6793">
        <v>189.40778250240001</v>
      </c>
    </row>
    <row r="6794" spans="1:12">
      <c r="A6794" s="73">
        <v>43384</v>
      </c>
      <c r="B6794">
        <v>8.6199999999999992</v>
      </c>
      <c r="C6794">
        <v>271.10000000000002</v>
      </c>
      <c r="D6794">
        <v>1.0851</v>
      </c>
      <c r="F6794">
        <v>1.0851</v>
      </c>
      <c r="G6794">
        <v>13</v>
      </c>
      <c r="H6794">
        <v>10</v>
      </c>
      <c r="I6794">
        <v>0</v>
      </c>
      <c r="J6794">
        <v>9</v>
      </c>
      <c r="K6794">
        <v>1.1620133650003353</v>
      </c>
      <c r="L6794">
        <v>347.50540613639993</v>
      </c>
    </row>
    <row r="6795" spans="1:12">
      <c r="A6795" s="73">
        <v>43384.041666666664</v>
      </c>
      <c r="B6795">
        <v>8.5</v>
      </c>
      <c r="C6795">
        <v>275.7</v>
      </c>
      <c r="D6795">
        <v>1.0846</v>
      </c>
      <c r="F6795">
        <v>1.0846</v>
      </c>
      <c r="G6795">
        <v>13</v>
      </c>
      <c r="H6795">
        <v>10</v>
      </c>
      <c r="I6795">
        <v>1</v>
      </c>
      <c r="J6795">
        <v>9</v>
      </c>
      <c r="K6795">
        <v>0.91770122801403431</v>
      </c>
      <c r="L6795">
        <v>333.0399875</v>
      </c>
    </row>
    <row r="6796" spans="1:12">
      <c r="A6796" s="73">
        <v>43384.083333333336</v>
      </c>
      <c r="B6796">
        <v>9.6199999999999992</v>
      </c>
      <c r="C6796">
        <v>283</v>
      </c>
      <c r="D6796">
        <v>1.0849</v>
      </c>
      <c r="F6796">
        <v>1.0849</v>
      </c>
      <c r="G6796">
        <v>14</v>
      </c>
      <c r="H6796">
        <v>10</v>
      </c>
      <c r="I6796">
        <v>2</v>
      </c>
      <c r="J6796">
        <v>10</v>
      </c>
      <c r="K6796">
        <v>4.3179478398861892</v>
      </c>
      <c r="L6796">
        <v>482.93082808359992</v>
      </c>
    </row>
    <row r="6797" spans="1:12">
      <c r="A6797" s="73">
        <v>43384.125</v>
      </c>
      <c r="B6797">
        <v>10.38</v>
      </c>
      <c r="C6797">
        <v>284.8</v>
      </c>
      <c r="D6797">
        <v>1.0844</v>
      </c>
      <c r="F6797">
        <v>1.0844</v>
      </c>
      <c r="G6797">
        <v>14</v>
      </c>
      <c r="H6797">
        <v>10</v>
      </c>
      <c r="I6797">
        <v>3</v>
      </c>
      <c r="J6797">
        <v>10</v>
      </c>
      <c r="K6797">
        <v>8.0540580407994469</v>
      </c>
      <c r="L6797">
        <v>606.3893619984002</v>
      </c>
    </row>
    <row r="6798" spans="1:12">
      <c r="A6798" s="73">
        <v>43384.166666666664</v>
      </c>
      <c r="B6798">
        <v>10.62</v>
      </c>
      <c r="C6798">
        <v>286.2</v>
      </c>
      <c r="D6798">
        <v>1.0846</v>
      </c>
      <c r="F6798">
        <v>1.0846</v>
      </c>
      <c r="G6798">
        <v>14</v>
      </c>
      <c r="H6798">
        <v>10</v>
      </c>
      <c r="I6798">
        <v>4</v>
      </c>
      <c r="J6798">
        <v>11</v>
      </c>
      <c r="K6798">
        <v>9.4738823147720428</v>
      </c>
      <c r="L6798">
        <v>649.55084887439989</v>
      </c>
    </row>
    <row r="6799" spans="1:12">
      <c r="A6799" s="73">
        <v>43384.208333333336</v>
      </c>
      <c r="B6799">
        <v>10.46</v>
      </c>
      <c r="C6799">
        <v>295.7</v>
      </c>
      <c r="D6799">
        <v>1.0847</v>
      </c>
      <c r="F6799">
        <v>1.0847</v>
      </c>
      <c r="G6799">
        <v>14</v>
      </c>
      <c r="H6799">
        <v>10</v>
      </c>
      <c r="I6799">
        <v>5</v>
      </c>
      <c r="J6799">
        <v>10</v>
      </c>
      <c r="K6799">
        <v>8.5145327987903148</v>
      </c>
      <c r="L6799">
        <v>620.68992797960016</v>
      </c>
    </row>
    <row r="6800" spans="1:12">
      <c r="A6800" s="73">
        <v>43384.25</v>
      </c>
      <c r="B6800">
        <v>9.16</v>
      </c>
      <c r="C6800">
        <v>310.39999999999998</v>
      </c>
      <c r="D6800">
        <v>1.085</v>
      </c>
      <c r="F6800">
        <v>1.085</v>
      </c>
      <c r="G6800">
        <v>15</v>
      </c>
      <c r="H6800">
        <v>10</v>
      </c>
      <c r="I6800">
        <v>6</v>
      </c>
      <c r="J6800">
        <v>9</v>
      </c>
      <c r="K6800">
        <v>2.6178179814386993</v>
      </c>
      <c r="L6800">
        <v>416.95209807999998</v>
      </c>
    </row>
    <row r="6801" spans="1:12">
      <c r="A6801" s="73">
        <v>43384.291666666664</v>
      </c>
      <c r="B6801">
        <v>8.67</v>
      </c>
      <c r="C6801">
        <v>309.89999999999998</v>
      </c>
      <c r="D6801">
        <v>1.0871</v>
      </c>
      <c r="F6801">
        <v>1.0871</v>
      </c>
      <c r="G6801">
        <v>15</v>
      </c>
      <c r="H6801">
        <v>10</v>
      </c>
      <c r="I6801">
        <v>7</v>
      </c>
      <c r="J6801">
        <v>9</v>
      </c>
      <c r="K6801">
        <v>1.2723100887446295</v>
      </c>
      <c r="L6801">
        <v>354.23934200864994</v>
      </c>
    </row>
    <row r="6802" spans="1:12">
      <c r="A6802" s="73">
        <v>43384.333333333336</v>
      </c>
      <c r="B6802">
        <v>7.1</v>
      </c>
      <c r="C6802">
        <v>321.7</v>
      </c>
      <c r="D6802">
        <v>1.0892999999999999</v>
      </c>
      <c r="F6802">
        <v>1.0892999999999999</v>
      </c>
      <c r="G6802">
        <v>15</v>
      </c>
      <c r="H6802">
        <v>10</v>
      </c>
      <c r="I6802">
        <v>8</v>
      </c>
      <c r="J6802">
        <v>7</v>
      </c>
      <c r="K6802">
        <v>0.1953929631738375</v>
      </c>
      <c r="L6802">
        <v>194.93622614999995</v>
      </c>
    </row>
    <row r="6803" spans="1:12">
      <c r="A6803" s="73">
        <v>43384.375</v>
      </c>
      <c r="B6803">
        <v>4.51</v>
      </c>
      <c r="C6803">
        <v>336.7</v>
      </c>
      <c r="D6803">
        <v>1.0911</v>
      </c>
      <c r="F6803">
        <v>1.0911</v>
      </c>
      <c r="G6803">
        <v>16</v>
      </c>
      <c r="H6803">
        <v>10</v>
      </c>
      <c r="I6803">
        <v>9</v>
      </c>
      <c r="J6803">
        <v>5</v>
      </c>
      <c r="K6803">
        <v>9.1932226732194735</v>
      </c>
      <c r="L6803">
        <v>50.045402413049992</v>
      </c>
    </row>
    <row r="6804" spans="1:12">
      <c r="A6804" s="73">
        <v>43384.416666666664</v>
      </c>
      <c r="B6804">
        <v>3.18</v>
      </c>
      <c r="C6804">
        <v>338</v>
      </c>
      <c r="D6804">
        <v>1.0919000000000001</v>
      </c>
      <c r="F6804">
        <v>1.0919000000000001</v>
      </c>
      <c r="G6804">
        <v>16</v>
      </c>
      <c r="H6804">
        <v>10</v>
      </c>
      <c r="I6804">
        <v>10</v>
      </c>
      <c r="J6804">
        <v>3</v>
      </c>
      <c r="K6804">
        <v>19.027329821621286</v>
      </c>
      <c r="L6804">
        <v>17.556350000400005</v>
      </c>
    </row>
    <row r="6805" spans="1:12">
      <c r="A6805" s="73">
        <v>43384.458333333336</v>
      </c>
      <c r="B6805">
        <v>5</v>
      </c>
      <c r="C6805">
        <v>330.2</v>
      </c>
      <c r="D6805">
        <v>1.0921000000000001</v>
      </c>
      <c r="F6805">
        <v>1.0921000000000001</v>
      </c>
      <c r="G6805">
        <v>16</v>
      </c>
      <c r="H6805">
        <v>10</v>
      </c>
      <c r="I6805">
        <v>11</v>
      </c>
      <c r="J6805">
        <v>5</v>
      </c>
      <c r="K6805">
        <v>6.4619305659135415</v>
      </c>
      <c r="L6805">
        <v>68.256250000000009</v>
      </c>
    </row>
    <row r="6806" spans="1:12">
      <c r="A6806" s="73">
        <v>43384.5</v>
      </c>
      <c r="B6806">
        <v>4.63</v>
      </c>
      <c r="C6806">
        <v>331</v>
      </c>
      <c r="D6806">
        <v>1.0921000000000001</v>
      </c>
      <c r="F6806">
        <v>1.0921000000000001</v>
      </c>
      <c r="G6806">
        <v>16</v>
      </c>
      <c r="H6806">
        <v>10</v>
      </c>
      <c r="I6806">
        <v>12</v>
      </c>
      <c r="J6806">
        <v>5</v>
      </c>
      <c r="K6806">
        <v>8.4799348102057763</v>
      </c>
      <c r="L6806">
        <v>54.197017104349996</v>
      </c>
    </row>
    <row r="6807" spans="1:12">
      <c r="A6807" s="73">
        <v>43384.541666666664</v>
      </c>
      <c r="B6807">
        <v>4.25</v>
      </c>
      <c r="C6807">
        <v>314.7</v>
      </c>
      <c r="D6807">
        <v>1.0919000000000001</v>
      </c>
      <c r="F6807">
        <v>1.0919000000000001</v>
      </c>
      <c r="G6807">
        <v>15</v>
      </c>
      <c r="H6807">
        <v>10</v>
      </c>
      <c r="I6807">
        <v>13</v>
      </c>
      <c r="J6807">
        <v>4</v>
      </c>
      <c r="K6807">
        <v>10.83747970974915</v>
      </c>
      <c r="L6807">
        <v>41.910192968750003</v>
      </c>
    </row>
    <row r="6808" spans="1:12">
      <c r="A6808" s="73">
        <v>43384.583333333336</v>
      </c>
      <c r="B6808">
        <v>5.03</v>
      </c>
      <c r="C6808">
        <v>315.5</v>
      </c>
      <c r="D6808">
        <v>1.0913999999999999</v>
      </c>
      <c r="F6808">
        <v>1.0913999999999999</v>
      </c>
      <c r="G6808">
        <v>15</v>
      </c>
      <c r="H6808">
        <v>10</v>
      </c>
      <c r="I6808">
        <v>14</v>
      </c>
      <c r="J6808">
        <v>5</v>
      </c>
      <c r="K6808">
        <v>6.3103086001601163</v>
      </c>
      <c r="L6808">
        <v>69.447706683900009</v>
      </c>
    </row>
    <row r="6809" spans="1:12">
      <c r="A6809" s="73">
        <v>43384.625</v>
      </c>
      <c r="B6809">
        <v>5.0999999999999996</v>
      </c>
      <c r="C6809">
        <v>312.7</v>
      </c>
      <c r="D6809">
        <v>1.0907</v>
      </c>
      <c r="F6809">
        <v>1.0907</v>
      </c>
      <c r="G6809">
        <v>15</v>
      </c>
      <c r="H6809">
        <v>10</v>
      </c>
      <c r="I6809">
        <v>15</v>
      </c>
      <c r="J6809">
        <v>5</v>
      </c>
      <c r="K6809">
        <v>5.9635240134021288</v>
      </c>
      <c r="L6809">
        <v>72.341222849999994</v>
      </c>
    </row>
    <row r="6810" spans="1:12">
      <c r="A6810" s="73">
        <v>43384.666666666664</v>
      </c>
      <c r="B6810">
        <v>5.9</v>
      </c>
      <c r="C6810">
        <v>305</v>
      </c>
      <c r="D6810">
        <v>1.0892999999999999</v>
      </c>
      <c r="F6810">
        <v>1.0892999999999999</v>
      </c>
      <c r="G6810">
        <v>15</v>
      </c>
      <c r="H6810">
        <v>10</v>
      </c>
      <c r="I6810">
        <v>16</v>
      </c>
      <c r="J6810">
        <v>6</v>
      </c>
      <c r="K6810">
        <v>2.6962715933108097</v>
      </c>
      <c r="L6810">
        <v>111.85967235000003</v>
      </c>
    </row>
    <row r="6811" spans="1:12">
      <c r="A6811" s="73">
        <v>43384.708333333336</v>
      </c>
      <c r="B6811">
        <v>5.83</v>
      </c>
      <c r="C6811">
        <v>286.10000000000002</v>
      </c>
      <c r="D6811">
        <v>1.0880000000000001</v>
      </c>
      <c r="F6811">
        <v>1.0880000000000001</v>
      </c>
      <c r="G6811">
        <v>14</v>
      </c>
      <c r="H6811">
        <v>10</v>
      </c>
      <c r="I6811">
        <v>17</v>
      </c>
      <c r="J6811">
        <v>6</v>
      </c>
      <c r="K6811">
        <v>2.9310561800688011</v>
      </c>
      <c r="L6811">
        <v>107.79647612800002</v>
      </c>
    </row>
    <row r="6812" spans="1:12">
      <c r="A6812" s="73">
        <v>43384.75</v>
      </c>
      <c r="B6812">
        <v>6.99</v>
      </c>
      <c r="C6812">
        <v>272.3</v>
      </c>
      <c r="D6812">
        <v>1.0871</v>
      </c>
      <c r="F6812">
        <v>1.0871</v>
      </c>
      <c r="G6812">
        <v>13</v>
      </c>
      <c r="H6812">
        <v>10</v>
      </c>
      <c r="I6812">
        <v>18</v>
      </c>
      <c r="J6812">
        <v>7</v>
      </c>
      <c r="K6812">
        <v>0.30474017093639288</v>
      </c>
      <c r="L6812">
        <v>185.63977241145</v>
      </c>
    </row>
    <row r="6813" spans="1:12">
      <c r="A6813" s="73">
        <v>43384.791666666664</v>
      </c>
      <c r="B6813">
        <v>7.36</v>
      </c>
      <c r="C6813">
        <v>271.3</v>
      </c>
      <c r="D6813">
        <v>1.087</v>
      </c>
      <c r="F6813">
        <v>1.087</v>
      </c>
      <c r="G6813">
        <v>13</v>
      </c>
      <c r="H6813">
        <v>10</v>
      </c>
      <c r="I6813">
        <v>19</v>
      </c>
      <c r="J6813">
        <v>7</v>
      </c>
      <c r="K6813">
        <v>3.3135926644159402E-2</v>
      </c>
      <c r="L6813">
        <v>216.687067136</v>
      </c>
    </row>
    <row r="6814" spans="1:12">
      <c r="A6814" s="73">
        <v>43384.833333333336</v>
      </c>
      <c r="B6814">
        <v>8.32</v>
      </c>
      <c r="C6814">
        <v>270.8</v>
      </c>
      <c r="D6814">
        <v>1.0865</v>
      </c>
      <c r="F6814">
        <v>1.0865</v>
      </c>
      <c r="G6814">
        <v>13</v>
      </c>
      <c r="H6814">
        <v>10</v>
      </c>
      <c r="I6814">
        <v>20</v>
      </c>
      <c r="J6814">
        <v>8</v>
      </c>
      <c r="K6814">
        <v>0.60523302253458089</v>
      </c>
      <c r="L6814">
        <v>312.87417241600002</v>
      </c>
    </row>
    <row r="6815" spans="1:12">
      <c r="A6815" s="73">
        <v>43384.875</v>
      </c>
      <c r="B6815">
        <v>8.9600000000000009</v>
      </c>
      <c r="C6815">
        <v>269.39999999999998</v>
      </c>
      <c r="D6815">
        <v>1.0868</v>
      </c>
      <c r="F6815">
        <v>1.0868</v>
      </c>
      <c r="G6815">
        <v>13</v>
      </c>
      <c r="H6815">
        <v>10</v>
      </c>
      <c r="I6815">
        <v>21</v>
      </c>
      <c r="J6815">
        <v>9</v>
      </c>
      <c r="K6815">
        <v>2.01063108646153</v>
      </c>
      <c r="L6815">
        <v>390.88019210240009</v>
      </c>
    </row>
    <row r="6816" spans="1:12">
      <c r="A6816" s="73">
        <v>43384.916666666664</v>
      </c>
      <c r="B6816">
        <v>10.02</v>
      </c>
      <c r="C6816">
        <v>266.7</v>
      </c>
      <c r="D6816">
        <v>1.0866</v>
      </c>
      <c r="F6816">
        <v>1.0866</v>
      </c>
      <c r="G6816">
        <v>13</v>
      </c>
      <c r="H6816">
        <v>10</v>
      </c>
      <c r="I6816">
        <v>22</v>
      </c>
      <c r="J6816">
        <v>10</v>
      </c>
      <c r="K6816">
        <v>6.1403216298405319</v>
      </c>
      <c r="L6816">
        <v>546.56632394639996</v>
      </c>
    </row>
    <row r="6817" spans="1:12">
      <c r="A6817" s="73">
        <v>43384.958333333336</v>
      </c>
      <c r="B6817">
        <v>9.26</v>
      </c>
      <c r="C6817">
        <v>273.60000000000002</v>
      </c>
      <c r="D6817">
        <v>1.0862000000000001</v>
      </c>
      <c r="F6817">
        <v>1.0862000000000001</v>
      </c>
      <c r="G6817">
        <v>13</v>
      </c>
      <c r="H6817">
        <v>10</v>
      </c>
      <c r="I6817">
        <v>23</v>
      </c>
      <c r="J6817">
        <v>9</v>
      </c>
      <c r="K6817">
        <v>2.9514114289272837</v>
      </c>
      <c r="L6817">
        <v>431.23376964559998</v>
      </c>
    </row>
    <row r="6818" spans="1:12">
      <c r="A6818" s="73">
        <v>43385</v>
      </c>
      <c r="B6818">
        <v>7.52</v>
      </c>
      <c r="C6818">
        <v>281</v>
      </c>
      <c r="D6818">
        <v>1.0854999999999999</v>
      </c>
      <c r="F6818">
        <v>1.0854999999999999</v>
      </c>
      <c r="G6818">
        <v>13</v>
      </c>
      <c r="H6818">
        <v>10</v>
      </c>
      <c r="I6818">
        <v>0</v>
      </c>
      <c r="J6818">
        <v>8</v>
      </c>
      <c r="K6818">
        <v>4.8544262589635232E-4</v>
      </c>
      <c r="L6818">
        <v>230.80932659199993</v>
      </c>
    </row>
    <row r="6819" spans="1:12">
      <c r="A6819" s="73">
        <v>43385.041666666664</v>
      </c>
      <c r="B6819">
        <v>7.32</v>
      </c>
      <c r="C6819">
        <v>284.2</v>
      </c>
      <c r="D6819">
        <v>1.0859000000000001</v>
      </c>
      <c r="F6819">
        <v>1.0859000000000001</v>
      </c>
      <c r="G6819">
        <v>14</v>
      </c>
      <c r="H6819">
        <v>10</v>
      </c>
      <c r="I6819">
        <v>1</v>
      </c>
      <c r="J6819">
        <v>7</v>
      </c>
      <c r="K6819">
        <v>4.9298547648725183E-2</v>
      </c>
      <c r="L6819">
        <v>212.95756906560004</v>
      </c>
    </row>
    <row r="6820" spans="1:12">
      <c r="A6820" s="73">
        <v>43385.083333333336</v>
      </c>
      <c r="B6820">
        <v>6.78</v>
      </c>
      <c r="C6820">
        <v>287.2</v>
      </c>
      <c r="D6820">
        <v>1.0854999999999999</v>
      </c>
      <c r="F6820">
        <v>1.0854999999999999</v>
      </c>
      <c r="G6820">
        <v>14</v>
      </c>
      <c r="H6820">
        <v>10</v>
      </c>
      <c r="I6820">
        <v>2</v>
      </c>
      <c r="J6820">
        <v>7</v>
      </c>
      <c r="K6820">
        <v>0.58069393121036317</v>
      </c>
      <c r="L6820">
        <v>169.15658689800003</v>
      </c>
    </row>
    <row r="6821" spans="1:12">
      <c r="A6821" s="73">
        <v>43385.125</v>
      </c>
      <c r="B6821">
        <v>5.94</v>
      </c>
      <c r="C6821">
        <v>292</v>
      </c>
      <c r="D6821">
        <v>1.0854999999999999</v>
      </c>
      <c r="F6821">
        <v>1.0854999999999999</v>
      </c>
      <c r="G6821">
        <v>14</v>
      </c>
      <c r="H6821">
        <v>10</v>
      </c>
      <c r="I6821">
        <v>3</v>
      </c>
      <c r="J6821">
        <v>6</v>
      </c>
      <c r="K6821">
        <v>2.5665089723062442</v>
      </c>
      <c r="L6821">
        <v>113.75203296600002</v>
      </c>
    </row>
    <row r="6822" spans="1:12">
      <c r="A6822" s="73">
        <v>43385.166666666664</v>
      </c>
      <c r="B6822">
        <v>5.09</v>
      </c>
      <c r="C6822">
        <v>294.89999999999998</v>
      </c>
      <c r="D6822">
        <v>1.0851</v>
      </c>
      <c r="F6822">
        <v>1.0851</v>
      </c>
      <c r="G6822">
        <v>14</v>
      </c>
      <c r="H6822">
        <v>10</v>
      </c>
      <c r="I6822">
        <v>4</v>
      </c>
      <c r="J6822">
        <v>5</v>
      </c>
      <c r="K6822">
        <v>6.0124646686532692</v>
      </c>
      <c r="L6822">
        <v>71.547277843949985</v>
      </c>
    </row>
    <row r="6823" spans="1:12">
      <c r="A6823" s="73">
        <v>43385.208333333336</v>
      </c>
      <c r="B6823">
        <v>4.38</v>
      </c>
      <c r="C6823">
        <v>288.7</v>
      </c>
      <c r="D6823">
        <v>1.0849</v>
      </c>
      <c r="F6823">
        <v>1.0849</v>
      </c>
      <c r="G6823">
        <v>14</v>
      </c>
      <c r="H6823">
        <v>10</v>
      </c>
      <c r="I6823">
        <v>5</v>
      </c>
      <c r="J6823">
        <v>4</v>
      </c>
      <c r="K6823">
        <v>9.9984511914843122</v>
      </c>
      <c r="L6823">
        <v>45.580810676399999</v>
      </c>
    </row>
    <row r="6824" spans="1:12">
      <c r="A6824" s="73">
        <v>43385.25</v>
      </c>
      <c r="B6824">
        <v>4.0999999999999996</v>
      </c>
      <c r="C6824">
        <v>291.2</v>
      </c>
      <c r="D6824">
        <v>1.0849</v>
      </c>
      <c r="F6824">
        <v>1.0849</v>
      </c>
      <c r="G6824">
        <v>14</v>
      </c>
      <c r="H6824">
        <v>10</v>
      </c>
      <c r="I6824">
        <v>6</v>
      </c>
      <c r="J6824">
        <v>4</v>
      </c>
      <c r="K6824">
        <v>11.847589538516274</v>
      </c>
      <c r="L6824">
        <v>37.386196449999986</v>
      </c>
    </row>
    <row r="6825" spans="1:12">
      <c r="A6825" s="73">
        <v>43385.291666666664</v>
      </c>
      <c r="B6825">
        <v>4.46</v>
      </c>
      <c r="C6825">
        <v>291.10000000000002</v>
      </c>
      <c r="D6825">
        <v>1.0868</v>
      </c>
      <c r="F6825">
        <v>1.0868</v>
      </c>
      <c r="G6825">
        <v>14</v>
      </c>
      <c r="H6825">
        <v>10</v>
      </c>
      <c r="I6825">
        <v>7</v>
      </c>
      <c r="J6825">
        <v>4</v>
      </c>
      <c r="K6825">
        <v>9.4989259494751792</v>
      </c>
      <c r="L6825">
        <v>48.208565662400005</v>
      </c>
    </row>
    <row r="6826" spans="1:12">
      <c r="A6826" s="73">
        <v>43385.333333333336</v>
      </c>
      <c r="B6826">
        <v>3.12</v>
      </c>
      <c r="C6826">
        <v>289.89999999999998</v>
      </c>
      <c r="D6826">
        <v>1.0905</v>
      </c>
      <c r="F6826">
        <v>1.0905</v>
      </c>
      <c r="G6826">
        <v>14</v>
      </c>
      <c r="H6826">
        <v>10</v>
      </c>
      <c r="I6826">
        <v>8</v>
      </c>
      <c r="J6826">
        <v>3</v>
      </c>
      <c r="K6826">
        <v>19.554373753128132</v>
      </c>
      <c r="L6826">
        <v>16.559966592000002</v>
      </c>
    </row>
    <row r="6827" spans="1:12">
      <c r="A6827" s="73">
        <v>43385.375</v>
      </c>
      <c r="B6827">
        <v>2.3199999999999998</v>
      </c>
      <c r="C6827">
        <v>222</v>
      </c>
      <c r="D6827">
        <v>1.0915999999999999</v>
      </c>
      <c r="F6827">
        <v>1.0915999999999999</v>
      </c>
      <c r="G6827">
        <v>11</v>
      </c>
      <c r="H6827">
        <v>10</v>
      </c>
      <c r="I6827">
        <v>9</v>
      </c>
      <c r="J6827">
        <v>2</v>
      </c>
      <c r="K6827">
        <v>27.269626173219446</v>
      </c>
      <c r="L6827">
        <v>6.8154962943999982</v>
      </c>
    </row>
    <row r="6828" spans="1:12">
      <c r="A6828" s="73">
        <v>43385.416666666664</v>
      </c>
      <c r="B6828">
        <v>4.18</v>
      </c>
      <c r="C6828">
        <v>218.2</v>
      </c>
      <c r="D6828">
        <v>1.0909</v>
      </c>
      <c r="F6828">
        <v>1.0909</v>
      </c>
      <c r="G6828">
        <v>11</v>
      </c>
      <c r="H6828">
        <v>10</v>
      </c>
      <c r="I6828">
        <v>10</v>
      </c>
      <c r="J6828">
        <v>4</v>
      </c>
      <c r="K6828">
        <v>11.303264296507143</v>
      </c>
      <c r="L6828">
        <v>39.836740024399994</v>
      </c>
    </row>
    <row r="6829" spans="1:12">
      <c r="A6829" s="73">
        <v>43385.458333333336</v>
      </c>
      <c r="B6829">
        <v>4.75</v>
      </c>
      <c r="C6829">
        <v>218.7</v>
      </c>
      <c r="D6829">
        <v>1.0906</v>
      </c>
      <c r="F6829">
        <v>1.0906</v>
      </c>
      <c r="G6829">
        <v>11</v>
      </c>
      <c r="H6829">
        <v>10</v>
      </c>
      <c r="I6829">
        <v>11</v>
      </c>
      <c r="J6829">
        <v>5</v>
      </c>
      <c r="K6829">
        <v>7.7954469471920778</v>
      </c>
      <c r="L6829">
        <v>58.440823437500001</v>
      </c>
    </row>
    <row r="6830" spans="1:12">
      <c r="A6830" s="73">
        <v>43385.5</v>
      </c>
      <c r="B6830">
        <v>4.76</v>
      </c>
      <c r="C6830">
        <v>225.8</v>
      </c>
      <c r="D6830">
        <v>1.0902000000000001</v>
      </c>
      <c r="F6830">
        <v>1.0902000000000001</v>
      </c>
      <c r="G6830">
        <v>11</v>
      </c>
      <c r="H6830">
        <v>10</v>
      </c>
      <c r="I6830">
        <v>12</v>
      </c>
      <c r="J6830">
        <v>5</v>
      </c>
      <c r="K6830">
        <v>7.7397062919409372</v>
      </c>
      <c r="L6830">
        <v>58.7891309376</v>
      </c>
    </row>
    <row r="6831" spans="1:12">
      <c r="A6831" s="73">
        <v>43385.541666666664</v>
      </c>
      <c r="B6831">
        <v>5.12</v>
      </c>
      <c r="C6831">
        <v>237.2</v>
      </c>
      <c r="D6831">
        <v>1.0896999999999999</v>
      </c>
      <c r="F6831">
        <v>1.0896999999999999</v>
      </c>
      <c r="G6831">
        <v>12</v>
      </c>
      <c r="H6831">
        <v>10</v>
      </c>
      <c r="I6831">
        <v>13</v>
      </c>
      <c r="J6831">
        <v>5</v>
      </c>
      <c r="K6831">
        <v>5.8662427028998438</v>
      </c>
      <c r="L6831">
        <v>73.128529100800009</v>
      </c>
    </row>
    <row r="6832" spans="1:12">
      <c r="A6832" s="73">
        <v>43385.583333333336</v>
      </c>
      <c r="B6832">
        <v>5.27</v>
      </c>
      <c r="C6832">
        <v>234</v>
      </c>
      <c r="D6832">
        <v>1.0891</v>
      </c>
      <c r="F6832">
        <v>1.0891</v>
      </c>
      <c r="G6832">
        <v>11</v>
      </c>
      <c r="H6832">
        <v>10</v>
      </c>
      <c r="I6832">
        <v>14</v>
      </c>
      <c r="J6832">
        <v>5</v>
      </c>
      <c r="K6832">
        <v>5.1621328741327241</v>
      </c>
      <c r="L6832">
        <v>79.702071302649983</v>
      </c>
    </row>
    <row r="6833" spans="1:12">
      <c r="A6833" s="73">
        <v>43385.625</v>
      </c>
      <c r="B6833">
        <v>4.76</v>
      </c>
      <c r="C6833">
        <v>231.4</v>
      </c>
      <c r="D6833">
        <v>1.0886</v>
      </c>
      <c r="F6833">
        <v>1.0886</v>
      </c>
      <c r="G6833">
        <v>11</v>
      </c>
      <c r="H6833">
        <v>10</v>
      </c>
      <c r="I6833">
        <v>15</v>
      </c>
      <c r="J6833">
        <v>5</v>
      </c>
      <c r="K6833">
        <v>7.7397062919409372</v>
      </c>
      <c r="L6833">
        <v>58.702850796799993</v>
      </c>
    </row>
    <row r="6834" spans="1:12">
      <c r="A6834" s="73">
        <v>43385.666666666664</v>
      </c>
      <c r="B6834">
        <v>4.76</v>
      </c>
      <c r="C6834">
        <v>229.6</v>
      </c>
      <c r="D6834">
        <v>1.0871999999999999</v>
      </c>
      <c r="F6834">
        <v>1.0871999999999999</v>
      </c>
      <c r="G6834">
        <v>11</v>
      </c>
      <c r="H6834">
        <v>10</v>
      </c>
      <c r="I6834">
        <v>16</v>
      </c>
      <c r="J6834">
        <v>5</v>
      </c>
      <c r="K6834">
        <v>7.7397062919409372</v>
      </c>
      <c r="L6834">
        <v>58.627355673599993</v>
      </c>
    </row>
    <row r="6835" spans="1:12">
      <c r="A6835" s="73">
        <v>43385.708333333336</v>
      </c>
      <c r="B6835">
        <v>4.9400000000000004</v>
      </c>
      <c r="C6835">
        <v>218</v>
      </c>
      <c r="D6835">
        <v>1.0860000000000001</v>
      </c>
      <c r="F6835">
        <v>1.0860000000000001</v>
      </c>
      <c r="G6835">
        <v>11</v>
      </c>
      <c r="H6835">
        <v>10</v>
      </c>
      <c r="I6835">
        <v>17</v>
      </c>
      <c r="J6835">
        <v>5</v>
      </c>
      <c r="K6835">
        <v>6.7705744974203883</v>
      </c>
      <c r="L6835">
        <v>65.460704712000023</v>
      </c>
    </row>
    <row r="6836" spans="1:12">
      <c r="A6836" s="73">
        <v>43385.75</v>
      </c>
      <c r="B6836">
        <v>5.46</v>
      </c>
      <c r="C6836">
        <v>209</v>
      </c>
      <c r="D6836">
        <v>1.0851999999999999</v>
      </c>
      <c r="F6836">
        <v>1.0851999999999999</v>
      </c>
      <c r="G6836">
        <v>10</v>
      </c>
      <c r="H6836">
        <v>10</v>
      </c>
      <c r="I6836">
        <v>18</v>
      </c>
      <c r="J6836">
        <v>5</v>
      </c>
      <c r="K6836">
        <v>4.3348604243610351</v>
      </c>
      <c r="L6836">
        <v>88.319726913599993</v>
      </c>
    </row>
    <row r="6837" spans="1:12">
      <c r="A6837" s="73">
        <v>43385.791666666664</v>
      </c>
      <c r="B6837">
        <v>5.83</v>
      </c>
      <c r="C6837">
        <v>222.7</v>
      </c>
      <c r="D6837">
        <v>1.0849</v>
      </c>
      <c r="F6837">
        <v>1.0849</v>
      </c>
      <c r="G6837">
        <v>11</v>
      </c>
      <c r="H6837">
        <v>10</v>
      </c>
      <c r="I6837">
        <v>19</v>
      </c>
      <c r="J6837">
        <v>6</v>
      </c>
      <c r="K6837">
        <v>2.9310561800688011</v>
      </c>
      <c r="L6837">
        <v>107.48933543315</v>
      </c>
    </row>
    <row r="6838" spans="1:12">
      <c r="A6838" s="73">
        <v>43385.833333333336</v>
      </c>
      <c r="B6838">
        <v>5.71</v>
      </c>
      <c r="C6838">
        <v>223.9</v>
      </c>
      <c r="D6838">
        <v>1.0849</v>
      </c>
      <c r="F6838">
        <v>1.0849</v>
      </c>
      <c r="G6838">
        <v>11</v>
      </c>
      <c r="H6838">
        <v>10</v>
      </c>
      <c r="I6838">
        <v>20</v>
      </c>
      <c r="J6838">
        <v>6</v>
      </c>
      <c r="K6838">
        <v>3.3563440430824989</v>
      </c>
      <c r="L6838">
        <v>100.98759699694999</v>
      </c>
    </row>
    <row r="6839" spans="1:12">
      <c r="A6839" s="73">
        <v>43385.875</v>
      </c>
      <c r="B6839">
        <v>5.3</v>
      </c>
      <c r="C6839">
        <v>233.4</v>
      </c>
      <c r="D6839">
        <v>1.0847</v>
      </c>
      <c r="F6839">
        <v>1.0847</v>
      </c>
      <c r="G6839">
        <v>11</v>
      </c>
      <c r="H6839">
        <v>10</v>
      </c>
      <c r="I6839">
        <v>21</v>
      </c>
      <c r="J6839">
        <v>5</v>
      </c>
      <c r="K6839">
        <v>5.0267109083792985</v>
      </c>
      <c r="L6839">
        <v>80.743440949999993</v>
      </c>
    </row>
    <row r="6840" spans="1:12">
      <c r="A6840" s="73">
        <v>43385.916666666664</v>
      </c>
      <c r="B6840">
        <v>5.38</v>
      </c>
      <c r="C6840">
        <v>237.3</v>
      </c>
      <c r="D6840">
        <v>1.0840000000000001</v>
      </c>
      <c r="F6840">
        <v>1.0840000000000001</v>
      </c>
      <c r="G6840">
        <v>12</v>
      </c>
      <c r="H6840">
        <v>10</v>
      </c>
      <c r="I6840">
        <v>22</v>
      </c>
      <c r="J6840">
        <v>5</v>
      </c>
      <c r="K6840">
        <v>4.6743856663701671</v>
      </c>
      <c r="L6840">
        <v>84.400712623999993</v>
      </c>
    </row>
    <row r="6841" spans="1:12">
      <c r="A6841" s="73">
        <v>43385.958333333336</v>
      </c>
      <c r="B6841">
        <v>5.33</v>
      </c>
      <c r="C6841">
        <v>246.6</v>
      </c>
      <c r="D6841">
        <v>1.0833999999999999</v>
      </c>
      <c r="F6841">
        <v>1.0833999999999999</v>
      </c>
      <c r="G6841">
        <v>12</v>
      </c>
      <c r="H6841">
        <v>10</v>
      </c>
      <c r="I6841">
        <v>23</v>
      </c>
      <c r="J6841">
        <v>5</v>
      </c>
      <c r="K6841">
        <v>4.893088942625873</v>
      </c>
      <c r="L6841">
        <v>82.0239090229</v>
      </c>
    </row>
    <row r="6842" spans="1:12">
      <c r="A6842" s="73">
        <v>43386</v>
      </c>
      <c r="B6842">
        <v>5.48</v>
      </c>
      <c r="C6842">
        <v>235.4</v>
      </c>
      <c r="D6842">
        <v>1.0834999999999999</v>
      </c>
      <c r="F6842">
        <v>1.0834999999999999</v>
      </c>
      <c r="G6842">
        <v>11</v>
      </c>
      <c r="H6842">
        <v>10</v>
      </c>
      <c r="I6842">
        <v>0</v>
      </c>
      <c r="J6842">
        <v>5</v>
      </c>
      <c r="K6842">
        <v>4.2519791138587504</v>
      </c>
      <c r="L6842">
        <v>89.15395121600001</v>
      </c>
    </row>
    <row r="6843" spans="1:12">
      <c r="A6843" s="73">
        <v>43386.041666666664</v>
      </c>
      <c r="B6843">
        <v>5.88</v>
      </c>
      <c r="C6843">
        <v>236.6</v>
      </c>
      <c r="D6843">
        <v>1.0833999999999999</v>
      </c>
      <c r="F6843">
        <v>1.0833999999999999</v>
      </c>
      <c r="G6843">
        <v>12</v>
      </c>
      <c r="H6843">
        <v>10</v>
      </c>
      <c r="I6843">
        <v>1</v>
      </c>
      <c r="J6843">
        <v>6</v>
      </c>
      <c r="K6843">
        <v>2.7623529038130945</v>
      </c>
      <c r="L6843">
        <v>110.12624058239999</v>
      </c>
    </row>
    <row r="6844" spans="1:12">
      <c r="A6844" s="73">
        <v>43386.083333333336</v>
      </c>
      <c r="B6844">
        <v>4.95</v>
      </c>
      <c r="C6844">
        <v>250.5</v>
      </c>
      <c r="D6844">
        <v>1.0835999999999999</v>
      </c>
      <c r="F6844">
        <v>1.0835999999999999</v>
      </c>
      <c r="G6844">
        <v>12</v>
      </c>
      <c r="H6844">
        <v>10</v>
      </c>
      <c r="I6844">
        <v>2</v>
      </c>
      <c r="J6844">
        <v>5</v>
      </c>
      <c r="K6844">
        <v>6.7186338421692477</v>
      </c>
      <c r="L6844">
        <v>65.713499775000003</v>
      </c>
    </row>
    <row r="6845" spans="1:12">
      <c r="A6845" s="73">
        <v>43386.125</v>
      </c>
      <c r="B6845">
        <v>3.63</v>
      </c>
      <c r="C6845">
        <v>239.6</v>
      </c>
      <c r="D6845">
        <v>1.0831999999999999</v>
      </c>
      <c r="F6845">
        <v>1.0831999999999999</v>
      </c>
      <c r="G6845">
        <v>12</v>
      </c>
      <c r="H6845">
        <v>10</v>
      </c>
      <c r="I6845">
        <v>3</v>
      </c>
      <c r="J6845">
        <v>4</v>
      </c>
      <c r="K6845">
        <v>15.304000335319921</v>
      </c>
      <c r="L6845">
        <v>25.905890815199999</v>
      </c>
    </row>
    <row r="6846" spans="1:12">
      <c r="A6846" s="73">
        <v>43386.166666666664</v>
      </c>
      <c r="B6846">
        <v>3.66</v>
      </c>
      <c r="C6846">
        <v>251.8</v>
      </c>
      <c r="D6846">
        <v>1.0810999999999999</v>
      </c>
      <c r="F6846">
        <v>1.0810999999999999</v>
      </c>
      <c r="G6846">
        <v>12</v>
      </c>
      <c r="H6846">
        <v>10</v>
      </c>
      <c r="I6846">
        <v>4</v>
      </c>
      <c r="J6846">
        <v>4</v>
      </c>
      <c r="K6846">
        <v>15.070178369566495</v>
      </c>
      <c r="L6846">
        <v>26.502029182800001</v>
      </c>
    </row>
    <row r="6847" spans="1:12">
      <c r="A6847" s="73">
        <v>43386.208333333336</v>
      </c>
      <c r="B6847">
        <v>3.26</v>
      </c>
      <c r="C6847">
        <v>235.9</v>
      </c>
      <c r="D6847">
        <v>1.0812999999999999</v>
      </c>
      <c r="F6847">
        <v>1.0812999999999999</v>
      </c>
      <c r="G6847">
        <v>11</v>
      </c>
      <c r="H6847">
        <v>10</v>
      </c>
      <c r="I6847">
        <v>5</v>
      </c>
      <c r="J6847">
        <v>3</v>
      </c>
      <c r="K6847">
        <v>18.335804579612155</v>
      </c>
      <c r="L6847">
        <v>18.731346924399993</v>
      </c>
    </row>
    <row r="6848" spans="1:12">
      <c r="A6848" s="73">
        <v>43386.25</v>
      </c>
      <c r="B6848">
        <v>3.67</v>
      </c>
      <c r="C6848">
        <v>236.7</v>
      </c>
      <c r="D6848">
        <v>1.0814999999999999</v>
      </c>
      <c r="F6848">
        <v>1.0814999999999999</v>
      </c>
      <c r="G6848">
        <v>12</v>
      </c>
      <c r="H6848">
        <v>10</v>
      </c>
      <c r="I6848">
        <v>6</v>
      </c>
      <c r="J6848">
        <v>4</v>
      </c>
      <c r="K6848">
        <v>14.992637714315356</v>
      </c>
      <c r="L6848">
        <v>26.729739167249996</v>
      </c>
    </row>
    <row r="6849" spans="1:12">
      <c r="A6849" s="73">
        <v>43386.291666666664</v>
      </c>
      <c r="B6849">
        <v>5.1100000000000003</v>
      </c>
      <c r="C6849">
        <v>233.6</v>
      </c>
      <c r="D6849">
        <v>1.0835999999999999</v>
      </c>
      <c r="F6849">
        <v>1.0835999999999999</v>
      </c>
      <c r="G6849">
        <v>11</v>
      </c>
      <c r="H6849">
        <v>10</v>
      </c>
      <c r="I6849">
        <v>7</v>
      </c>
      <c r="J6849">
        <v>5</v>
      </c>
      <c r="K6849">
        <v>5.9147833581509843</v>
      </c>
      <c r="L6849">
        <v>72.293907835799999</v>
      </c>
    </row>
    <row r="6850" spans="1:12">
      <c r="A6850" s="73">
        <v>43386.333333333336</v>
      </c>
      <c r="B6850">
        <v>3.81</v>
      </c>
      <c r="C6850">
        <v>239.7</v>
      </c>
      <c r="D6850">
        <v>1.0862000000000001</v>
      </c>
      <c r="F6850">
        <v>1.0862000000000001</v>
      </c>
      <c r="G6850">
        <v>12</v>
      </c>
      <c r="H6850">
        <v>10</v>
      </c>
      <c r="I6850">
        <v>8</v>
      </c>
      <c r="J6850">
        <v>4</v>
      </c>
      <c r="K6850">
        <v>13.928068540799373</v>
      </c>
      <c r="L6850">
        <v>30.036873797100004</v>
      </c>
    </row>
    <row r="6851" spans="1:12">
      <c r="A6851" s="73">
        <v>43386.375</v>
      </c>
      <c r="B6851">
        <v>3.28</v>
      </c>
      <c r="C6851">
        <v>230.7</v>
      </c>
      <c r="D6851">
        <v>1.0871999999999999</v>
      </c>
      <c r="F6851">
        <v>1.0871999999999999</v>
      </c>
      <c r="G6851">
        <v>11</v>
      </c>
      <c r="H6851">
        <v>10</v>
      </c>
      <c r="I6851">
        <v>9</v>
      </c>
      <c r="J6851">
        <v>3</v>
      </c>
      <c r="K6851">
        <v>18.164923269109877</v>
      </c>
      <c r="L6851">
        <v>19.182313267199994</v>
      </c>
    </row>
    <row r="6852" spans="1:12">
      <c r="A6852" s="73">
        <v>43386.416666666664</v>
      </c>
      <c r="B6852">
        <v>3.52</v>
      </c>
      <c r="C6852">
        <v>228.3</v>
      </c>
      <c r="D6852">
        <v>1.0882000000000001</v>
      </c>
      <c r="F6852">
        <v>1.0882000000000001</v>
      </c>
      <c r="G6852">
        <v>11</v>
      </c>
      <c r="H6852">
        <v>10</v>
      </c>
      <c r="I6852">
        <v>10</v>
      </c>
      <c r="J6852">
        <v>4</v>
      </c>
      <c r="K6852">
        <v>16.176747543082481</v>
      </c>
      <c r="L6852">
        <v>23.730490572800001</v>
      </c>
    </row>
    <row r="6853" spans="1:12">
      <c r="A6853" s="73">
        <v>43386.458333333336</v>
      </c>
      <c r="B6853">
        <v>4.51</v>
      </c>
      <c r="C6853">
        <v>254.1</v>
      </c>
      <c r="D6853">
        <v>1.0887</v>
      </c>
      <c r="F6853">
        <v>1.0887</v>
      </c>
      <c r="G6853">
        <v>12</v>
      </c>
      <c r="H6853">
        <v>10</v>
      </c>
      <c r="I6853">
        <v>11</v>
      </c>
      <c r="J6853">
        <v>5</v>
      </c>
      <c r="K6853">
        <v>9.1932226732194735</v>
      </c>
      <c r="L6853">
        <v>49.935321791849994</v>
      </c>
    </row>
    <row r="6854" spans="1:12">
      <c r="A6854" s="73">
        <v>43386.5</v>
      </c>
      <c r="B6854">
        <v>3.28</v>
      </c>
      <c r="C6854">
        <v>258.10000000000002</v>
      </c>
      <c r="D6854">
        <v>1.0888</v>
      </c>
      <c r="F6854">
        <v>1.0888</v>
      </c>
      <c r="G6854">
        <v>12</v>
      </c>
      <c r="H6854">
        <v>10</v>
      </c>
      <c r="I6854">
        <v>12</v>
      </c>
      <c r="J6854">
        <v>3</v>
      </c>
      <c r="K6854">
        <v>18.164923269109877</v>
      </c>
      <c r="L6854">
        <v>19.210543308799995</v>
      </c>
    </row>
    <row r="6855" spans="1:12">
      <c r="A6855" s="73">
        <v>43386.541666666664</v>
      </c>
      <c r="B6855">
        <v>3.18</v>
      </c>
      <c r="C6855">
        <v>269.3</v>
      </c>
      <c r="D6855">
        <v>1.0885</v>
      </c>
      <c r="F6855">
        <v>1.0885</v>
      </c>
      <c r="G6855">
        <v>13</v>
      </c>
      <c r="H6855">
        <v>10</v>
      </c>
      <c r="I6855">
        <v>13</v>
      </c>
      <c r="J6855">
        <v>3</v>
      </c>
      <c r="K6855">
        <v>19.027329821621286</v>
      </c>
      <c r="L6855">
        <v>17.501682366000004</v>
      </c>
    </row>
    <row r="6856" spans="1:12">
      <c r="A6856" s="73">
        <v>43386.583333333336</v>
      </c>
      <c r="B6856">
        <v>3.32</v>
      </c>
      <c r="C6856">
        <v>272.3</v>
      </c>
      <c r="D6856">
        <v>1.0878000000000001</v>
      </c>
      <c r="F6856">
        <v>1.0878000000000001</v>
      </c>
      <c r="G6856">
        <v>13</v>
      </c>
      <c r="H6856">
        <v>10</v>
      </c>
      <c r="I6856">
        <v>14</v>
      </c>
      <c r="J6856">
        <v>3</v>
      </c>
      <c r="K6856">
        <v>17.825560648105302</v>
      </c>
      <c r="L6856">
        <v>19.903676755199999</v>
      </c>
    </row>
    <row r="6857" spans="1:12">
      <c r="A6857" s="73">
        <v>43386.625</v>
      </c>
      <c r="B6857">
        <v>3.02</v>
      </c>
      <c r="C6857">
        <v>299.10000000000002</v>
      </c>
      <c r="D6857">
        <v>1.0871999999999999</v>
      </c>
      <c r="F6857">
        <v>1.0871999999999999</v>
      </c>
      <c r="G6857">
        <v>14</v>
      </c>
      <c r="H6857">
        <v>10</v>
      </c>
      <c r="I6857">
        <v>15</v>
      </c>
      <c r="J6857">
        <v>3</v>
      </c>
      <c r="K6857">
        <v>20.448780305639552</v>
      </c>
      <c r="L6857">
        <v>14.972705308799998</v>
      </c>
    </row>
    <row r="6858" spans="1:12">
      <c r="A6858" s="73">
        <v>43386.666666666664</v>
      </c>
      <c r="B6858">
        <v>3.54</v>
      </c>
      <c r="C6858">
        <v>291.8</v>
      </c>
      <c r="D6858">
        <v>1.0857000000000001</v>
      </c>
      <c r="F6858">
        <v>1.0857000000000001</v>
      </c>
      <c r="G6858">
        <v>14</v>
      </c>
      <c r="H6858">
        <v>10</v>
      </c>
      <c r="I6858">
        <v>16</v>
      </c>
      <c r="J6858">
        <v>4</v>
      </c>
      <c r="K6858">
        <v>16.016266232580193</v>
      </c>
      <c r="L6858">
        <v>24.081837872400005</v>
      </c>
    </row>
    <row r="6859" spans="1:12">
      <c r="A6859" s="73">
        <v>43386.708333333336</v>
      </c>
      <c r="B6859">
        <v>4.0599999999999996</v>
      </c>
      <c r="C6859">
        <v>273</v>
      </c>
      <c r="D6859">
        <v>1.0839000000000001</v>
      </c>
      <c r="F6859">
        <v>1.0839000000000001</v>
      </c>
      <c r="G6859">
        <v>13</v>
      </c>
      <c r="H6859">
        <v>10</v>
      </c>
      <c r="I6859">
        <v>17</v>
      </c>
      <c r="J6859">
        <v>4</v>
      </c>
      <c r="K6859">
        <v>12.124552159520841</v>
      </c>
      <c r="L6859">
        <v>36.269145301199991</v>
      </c>
    </row>
    <row r="6860" spans="1:12">
      <c r="A6860" s="73">
        <v>43386.75</v>
      </c>
      <c r="B6860">
        <v>4.83</v>
      </c>
      <c r="C6860">
        <v>271.2</v>
      </c>
      <c r="D6860">
        <v>1.083</v>
      </c>
      <c r="F6860">
        <v>1.083</v>
      </c>
      <c r="G6860">
        <v>13</v>
      </c>
      <c r="H6860">
        <v>10</v>
      </c>
      <c r="I6860">
        <v>18</v>
      </c>
      <c r="J6860">
        <v>5</v>
      </c>
      <c r="K6860">
        <v>7.3551217051829454</v>
      </c>
      <c r="L6860">
        <v>61.0154548605</v>
      </c>
    </row>
    <row r="6861" spans="1:12">
      <c r="A6861" s="73">
        <v>43386.791666666664</v>
      </c>
      <c r="B6861">
        <v>6.57</v>
      </c>
      <c r="C6861">
        <v>274.8</v>
      </c>
      <c r="D6861">
        <v>1.0822000000000001</v>
      </c>
      <c r="F6861">
        <v>1.0822000000000001</v>
      </c>
      <c r="G6861">
        <v>13</v>
      </c>
      <c r="H6861">
        <v>10</v>
      </c>
      <c r="I6861">
        <v>19</v>
      </c>
      <c r="J6861">
        <v>7</v>
      </c>
      <c r="K6861">
        <v>0.94484769148433345</v>
      </c>
      <c r="L6861">
        <v>153.45238495230004</v>
      </c>
    </row>
    <row r="6862" spans="1:12">
      <c r="A6862" s="73">
        <v>43386.833333333336</v>
      </c>
      <c r="B6862">
        <v>8.31</v>
      </c>
      <c r="C6862">
        <v>303.8</v>
      </c>
      <c r="D6862">
        <v>1.0831999999999999</v>
      </c>
      <c r="F6862">
        <v>1.0831999999999999</v>
      </c>
      <c r="G6862">
        <v>15</v>
      </c>
      <c r="H6862">
        <v>10</v>
      </c>
      <c r="I6862">
        <v>20</v>
      </c>
      <c r="J6862">
        <v>8</v>
      </c>
      <c r="K6862">
        <v>0.58977367778572265</v>
      </c>
      <c r="L6862">
        <v>310.80051304560004</v>
      </c>
    </row>
    <row r="6863" spans="1:12">
      <c r="A6863" s="73">
        <v>43386.875</v>
      </c>
      <c r="B6863">
        <v>10.82</v>
      </c>
      <c r="C6863">
        <v>14.7</v>
      </c>
      <c r="D6863">
        <v>1.0826</v>
      </c>
      <c r="F6863">
        <v>1.0826</v>
      </c>
      <c r="G6863">
        <v>2</v>
      </c>
      <c r="H6863">
        <v>10</v>
      </c>
      <c r="I6863">
        <v>21</v>
      </c>
      <c r="J6863">
        <v>11</v>
      </c>
      <c r="K6863">
        <v>10.74506920974922</v>
      </c>
      <c r="L6863">
        <v>685.67735909840007</v>
      </c>
    </row>
    <row r="6864" spans="1:12">
      <c r="A6864" s="73">
        <v>43386.916666666664</v>
      </c>
      <c r="B6864">
        <v>9.73</v>
      </c>
      <c r="C6864">
        <v>32.299999999999997</v>
      </c>
      <c r="D6864">
        <v>1.0829</v>
      </c>
      <c r="F6864">
        <v>1.0829</v>
      </c>
      <c r="G6864">
        <v>2</v>
      </c>
      <c r="H6864">
        <v>10</v>
      </c>
      <c r="I6864">
        <v>22</v>
      </c>
      <c r="J6864">
        <v>10</v>
      </c>
      <c r="K6864">
        <v>4.7872006321236382</v>
      </c>
      <c r="L6864">
        <v>498.76604378965004</v>
      </c>
    </row>
    <row r="6865" spans="1:12">
      <c r="A6865" s="73">
        <v>43386.958333333336</v>
      </c>
      <c r="B6865">
        <v>10.87</v>
      </c>
      <c r="C6865">
        <v>31.7</v>
      </c>
      <c r="D6865">
        <v>1.0831999999999999</v>
      </c>
      <c r="F6865">
        <v>1.0831999999999999</v>
      </c>
      <c r="G6865">
        <v>2</v>
      </c>
      <c r="H6865">
        <v>10</v>
      </c>
      <c r="I6865">
        <v>23</v>
      </c>
      <c r="J6865">
        <v>11</v>
      </c>
      <c r="K6865">
        <v>11.075365933493506</v>
      </c>
      <c r="L6865">
        <v>695.61235642479983</v>
      </c>
    </row>
    <row r="6866" spans="1:12">
      <c r="A6866" s="73">
        <v>43387</v>
      </c>
      <c r="B6866">
        <v>10.97</v>
      </c>
      <c r="C6866">
        <v>35.4</v>
      </c>
      <c r="D6866">
        <v>1.083</v>
      </c>
      <c r="F6866">
        <v>1.083</v>
      </c>
      <c r="G6866">
        <v>3</v>
      </c>
      <c r="H6866">
        <v>10</v>
      </c>
      <c r="I6866">
        <v>0</v>
      </c>
      <c r="J6866">
        <v>11</v>
      </c>
      <c r="K6866">
        <v>11.750959380982101</v>
      </c>
      <c r="L6866">
        <v>714.85563292950008</v>
      </c>
    </row>
    <row r="6867" spans="1:12">
      <c r="A6867" s="73">
        <v>43387.041666666664</v>
      </c>
      <c r="B6867">
        <v>10.92</v>
      </c>
      <c r="C6867">
        <v>37.700000000000003</v>
      </c>
      <c r="D6867">
        <v>1.0829</v>
      </c>
      <c r="F6867">
        <v>1.0829</v>
      </c>
      <c r="G6867">
        <v>3</v>
      </c>
      <c r="H6867">
        <v>10</v>
      </c>
      <c r="I6867">
        <v>1</v>
      </c>
      <c r="J6867">
        <v>11</v>
      </c>
      <c r="K6867">
        <v>11.410662657237804</v>
      </c>
      <c r="L6867">
        <v>705.06031901759991</v>
      </c>
    </row>
    <row r="6868" spans="1:12">
      <c r="A6868" s="73">
        <v>43387.083333333336</v>
      </c>
      <c r="B6868">
        <v>10.18</v>
      </c>
      <c r="C6868">
        <v>42.7</v>
      </c>
      <c r="D6868">
        <v>1.0825</v>
      </c>
      <c r="F6868">
        <v>1.0825</v>
      </c>
      <c r="G6868">
        <v>3</v>
      </c>
      <c r="H6868">
        <v>10</v>
      </c>
      <c r="I6868">
        <v>2</v>
      </c>
      <c r="J6868">
        <v>10</v>
      </c>
      <c r="K6868">
        <v>6.9588711458222692</v>
      </c>
      <c r="L6868">
        <v>571.00675156999989</v>
      </c>
    </row>
    <row r="6869" spans="1:12">
      <c r="A6869" s="73">
        <v>43387.125</v>
      </c>
      <c r="B6869">
        <v>9.0500000000000007</v>
      </c>
      <c r="C6869">
        <v>48.7</v>
      </c>
      <c r="D6869">
        <v>1.0821000000000001</v>
      </c>
      <c r="F6869">
        <v>1.0821000000000001</v>
      </c>
      <c r="G6869">
        <v>3</v>
      </c>
      <c r="H6869">
        <v>10</v>
      </c>
      <c r="I6869">
        <v>3</v>
      </c>
      <c r="J6869">
        <v>9</v>
      </c>
      <c r="K6869">
        <v>2.2739651892012569</v>
      </c>
      <c r="L6869">
        <v>401.03579600625017</v>
      </c>
    </row>
    <row r="6870" spans="1:12">
      <c r="A6870" s="73">
        <v>43387.166666666664</v>
      </c>
      <c r="B6870">
        <v>7.81</v>
      </c>
      <c r="C6870">
        <v>52.6</v>
      </c>
      <c r="D6870">
        <v>1.0821000000000001</v>
      </c>
      <c r="F6870">
        <v>1.0821000000000001</v>
      </c>
      <c r="G6870">
        <v>3</v>
      </c>
      <c r="H6870">
        <v>10</v>
      </c>
      <c r="I6870">
        <v>4</v>
      </c>
      <c r="J6870">
        <v>8</v>
      </c>
      <c r="K6870">
        <v>7.1806440342794112E-2</v>
      </c>
      <c r="L6870">
        <v>257.74515065804997</v>
      </c>
    </row>
    <row r="6871" spans="1:12">
      <c r="A6871" s="73">
        <v>43387.208333333336</v>
      </c>
      <c r="B6871">
        <v>7.36</v>
      </c>
      <c r="C6871">
        <v>52.7</v>
      </c>
      <c r="D6871">
        <v>1.0824</v>
      </c>
      <c r="F6871">
        <v>1.0824</v>
      </c>
      <c r="G6871">
        <v>3</v>
      </c>
      <c r="H6871">
        <v>10</v>
      </c>
      <c r="I6871">
        <v>5</v>
      </c>
      <c r="J6871">
        <v>7</v>
      </c>
      <c r="K6871">
        <v>3.3135926644159402E-2</v>
      </c>
      <c r="L6871">
        <v>215.77008414720001</v>
      </c>
    </row>
    <row r="6872" spans="1:12">
      <c r="A6872" s="73">
        <v>43387.25</v>
      </c>
      <c r="B6872">
        <v>6.85</v>
      </c>
      <c r="C6872">
        <v>57.9</v>
      </c>
      <c r="D6872">
        <v>1.0827</v>
      </c>
      <c r="F6872">
        <v>1.0827</v>
      </c>
      <c r="G6872">
        <v>4</v>
      </c>
      <c r="H6872">
        <v>10</v>
      </c>
      <c r="I6872">
        <v>6</v>
      </c>
      <c r="J6872">
        <v>7</v>
      </c>
      <c r="K6872">
        <v>0.47890934445237388</v>
      </c>
      <c r="L6872">
        <v>174.00024331874997</v>
      </c>
    </row>
    <row r="6873" spans="1:12">
      <c r="A6873" s="73">
        <v>43387.291666666664</v>
      </c>
      <c r="B6873">
        <v>6.78</v>
      </c>
      <c r="C6873">
        <v>53.9</v>
      </c>
      <c r="D6873">
        <v>1.0847</v>
      </c>
      <c r="F6873">
        <v>1.0847</v>
      </c>
      <c r="G6873">
        <v>3</v>
      </c>
      <c r="H6873">
        <v>10</v>
      </c>
      <c r="I6873">
        <v>7</v>
      </c>
      <c r="J6873">
        <v>7</v>
      </c>
      <c r="K6873">
        <v>0.58069393121036317</v>
      </c>
      <c r="L6873">
        <v>169.03192059720004</v>
      </c>
    </row>
    <row r="6874" spans="1:12">
      <c r="A6874" s="73">
        <v>43387.333333333336</v>
      </c>
      <c r="B6874">
        <v>6.5</v>
      </c>
      <c r="C6874">
        <v>57.4</v>
      </c>
      <c r="D6874">
        <v>1.087</v>
      </c>
      <c r="F6874">
        <v>1.087</v>
      </c>
      <c r="G6874">
        <v>4</v>
      </c>
      <c r="H6874">
        <v>10</v>
      </c>
      <c r="I6874">
        <v>8</v>
      </c>
      <c r="J6874">
        <v>7</v>
      </c>
      <c r="K6874">
        <v>1.0858322782423242</v>
      </c>
      <c r="L6874">
        <v>149.25868750000001</v>
      </c>
    </row>
    <row r="6875" spans="1:12">
      <c r="A6875" s="73">
        <v>43387.375</v>
      </c>
      <c r="B6875">
        <v>6.7</v>
      </c>
      <c r="C6875">
        <v>66.099999999999994</v>
      </c>
      <c r="D6875">
        <v>1.0882000000000001</v>
      </c>
      <c r="F6875">
        <v>1.0882000000000001</v>
      </c>
      <c r="G6875">
        <v>4</v>
      </c>
      <c r="H6875">
        <v>10</v>
      </c>
      <c r="I6875">
        <v>9</v>
      </c>
      <c r="J6875">
        <v>7</v>
      </c>
      <c r="K6875">
        <v>0.70901917321949481</v>
      </c>
      <c r="L6875">
        <v>163.64514830000002</v>
      </c>
    </row>
    <row r="6876" spans="1:12">
      <c r="A6876" s="73">
        <v>43387.416666666664</v>
      </c>
      <c r="B6876">
        <v>5.62</v>
      </c>
      <c r="C6876">
        <v>66.599999999999994</v>
      </c>
      <c r="D6876">
        <v>1.0888</v>
      </c>
      <c r="F6876">
        <v>1.0888</v>
      </c>
      <c r="G6876">
        <v>4</v>
      </c>
      <c r="H6876">
        <v>10</v>
      </c>
      <c r="I6876">
        <v>10</v>
      </c>
      <c r="J6876">
        <v>6</v>
      </c>
      <c r="K6876">
        <v>3.6942099403427711</v>
      </c>
      <c r="L6876">
        <v>96.633356163200006</v>
      </c>
    </row>
    <row r="6877" spans="1:12">
      <c r="A6877" s="73">
        <v>43387.458333333336</v>
      </c>
      <c r="B6877">
        <v>4.78</v>
      </c>
      <c r="C6877">
        <v>68.2</v>
      </c>
      <c r="D6877">
        <v>1.0894999999999999</v>
      </c>
      <c r="F6877">
        <v>1.0894999999999999</v>
      </c>
      <c r="G6877">
        <v>4</v>
      </c>
      <c r="H6877">
        <v>10</v>
      </c>
      <c r="I6877">
        <v>11</v>
      </c>
      <c r="J6877">
        <v>5</v>
      </c>
      <c r="K6877">
        <v>7.628824981438652</v>
      </c>
      <c r="L6877">
        <v>59.495063002000002</v>
      </c>
    </row>
    <row r="6878" spans="1:12">
      <c r="A6878" s="73">
        <v>43387.5</v>
      </c>
      <c r="B6878">
        <v>4.18</v>
      </c>
      <c r="C6878">
        <v>76.8</v>
      </c>
      <c r="D6878">
        <v>1.0896999999999999</v>
      </c>
      <c r="F6878">
        <v>1.0896999999999999</v>
      </c>
      <c r="G6878">
        <v>4</v>
      </c>
      <c r="H6878">
        <v>10</v>
      </c>
      <c r="I6878">
        <v>12</v>
      </c>
      <c r="J6878">
        <v>4</v>
      </c>
      <c r="K6878">
        <v>11.303264296507143</v>
      </c>
      <c r="L6878">
        <v>39.79291924519999</v>
      </c>
    </row>
    <row r="6879" spans="1:12">
      <c r="A6879" s="73">
        <v>43387.541666666664</v>
      </c>
      <c r="B6879">
        <v>4.2</v>
      </c>
      <c r="C6879">
        <v>63.7</v>
      </c>
      <c r="D6879">
        <v>1.0894999999999999</v>
      </c>
      <c r="F6879">
        <v>1.0894999999999999</v>
      </c>
      <c r="G6879">
        <v>4</v>
      </c>
      <c r="H6879">
        <v>10</v>
      </c>
      <c r="I6879">
        <v>13</v>
      </c>
      <c r="J6879">
        <v>4</v>
      </c>
      <c r="K6879">
        <v>11.169182986004856</v>
      </c>
      <c r="L6879">
        <v>40.359438000000004</v>
      </c>
    </row>
    <row r="6880" spans="1:12">
      <c r="A6880" s="73">
        <v>43387.583333333336</v>
      </c>
      <c r="B6880">
        <v>3.51</v>
      </c>
      <c r="C6880">
        <v>62.7</v>
      </c>
      <c r="D6880">
        <v>1.0896999999999999</v>
      </c>
      <c r="F6880">
        <v>1.0896999999999999</v>
      </c>
      <c r="G6880">
        <v>4</v>
      </c>
      <c r="H6880">
        <v>10</v>
      </c>
      <c r="I6880">
        <v>14</v>
      </c>
      <c r="J6880">
        <v>4</v>
      </c>
      <c r="K6880">
        <v>16.257288198333619</v>
      </c>
      <c r="L6880">
        <v>23.56124876234999</v>
      </c>
    </row>
    <row r="6881" spans="1:12">
      <c r="A6881" s="73">
        <v>43387.625</v>
      </c>
      <c r="B6881">
        <v>3.44</v>
      </c>
      <c r="C6881">
        <v>66</v>
      </c>
      <c r="D6881">
        <v>1.089</v>
      </c>
      <c r="F6881">
        <v>1.089</v>
      </c>
      <c r="G6881">
        <v>4</v>
      </c>
      <c r="H6881">
        <v>10</v>
      </c>
      <c r="I6881">
        <v>15</v>
      </c>
      <c r="J6881">
        <v>3</v>
      </c>
      <c r="K6881">
        <v>16.82667278509161</v>
      </c>
      <c r="L6881">
        <v>22.165279487999999</v>
      </c>
    </row>
    <row r="6882" spans="1:12">
      <c r="A6882" s="73">
        <v>43387.666666666664</v>
      </c>
      <c r="B6882">
        <v>4.0199999999999996</v>
      </c>
      <c r="C6882">
        <v>53.5</v>
      </c>
      <c r="D6882">
        <v>1.0875999999999999</v>
      </c>
      <c r="F6882">
        <v>1.0875999999999999</v>
      </c>
      <c r="G6882">
        <v>3</v>
      </c>
      <c r="H6882">
        <v>10</v>
      </c>
      <c r="I6882">
        <v>16</v>
      </c>
      <c r="J6882">
        <v>4</v>
      </c>
      <c r="K6882">
        <v>12.404714780525406</v>
      </c>
      <c r="L6882">
        <v>35.327862590399981</v>
      </c>
    </row>
    <row r="6883" spans="1:12">
      <c r="A6883" s="73">
        <v>43387.708333333336</v>
      </c>
      <c r="B6883">
        <v>5.35</v>
      </c>
      <c r="C6883">
        <v>50.1</v>
      </c>
      <c r="D6883">
        <v>1.0864</v>
      </c>
      <c r="F6883">
        <v>1.0864</v>
      </c>
      <c r="G6883">
        <v>3</v>
      </c>
      <c r="H6883">
        <v>10</v>
      </c>
      <c r="I6883">
        <v>17</v>
      </c>
      <c r="J6883">
        <v>5</v>
      </c>
      <c r="K6883">
        <v>4.8050076321235924</v>
      </c>
      <c r="L6883">
        <v>83.180419699999973</v>
      </c>
    </row>
    <row r="6884" spans="1:12">
      <c r="A6884" s="73">
        <v>43387.75</v>
      </c>
      <c r="B6884">
        <v>5.93</v>
      </c>
      <c r="C6884">
        <v>47.1</v>
      </c>
      <c r="D6884">
        <v>1.0855999999999999</v>
      </c>
      <c r="F6884">
        <v>1.0855999999999999</v>
      </c>
      <c r="G6884">
        <v>3</v>
      </c>
      <c r="H6884">
        <v>10</v>
      </c>
      <c r="I6884">
        <v>18</v>
      </c>
      <c r="J6884">
        <v>6</v>
      </c>
      <c r="K6884">
        <v>2.5986496275573878</v>
      </c>
      <c r="L6884">
        <v>113.18892077959998</v>
      </c>
    </row>
    <row r="6885" spans="1:12">
      <c r="A6885" s="73">
        <v>43387.791666666664</v>
      </c>
      <c r="B6885">
        <v>4.92</v>
      </c>
      <c r="C6885">
        <v>63.3</v>
      </c>
      <c r="D6885">
        <v>1.0855999999999999</v>
      </c>
      <c r="F6885">
        <v>1.0855999999999999</v>
      </c>
      <c r="G6885">
        <v>4</v>
      </c>
      <c r="H6885">
        <v>10</v>
      </c>
      <c r="I6885">
        <v>19</v>
      </c>
      <c r="J6885">
        <v>5</v>
      </c>
      <c r="K6885">
        <v>6.8750558079226733</v>
      </c>
      <c r="L6885">
        <v>64.645030886399994</v>
      </c>
    </row>
    <row r="6886" spans="1:12">
      <c r="A6886" s="73">
        <v>43387.833333333336</v>
      </c>
      <c r="B6886">
        <v>4.07</v>
      </c>
      <c r="C6886">
        <v>85.4</v>
      </c>
      <c r="D6886">
        <v>1.0859000000000001</v>
      </c>
      <c r="F6886">
        <v>1.0859000000000001</v>
      </c>
      <c r="G6886">
        <v>5</v>
      </c>
      <c r="H6886">
        <v>10</v>
      </c>
      <c r="I6886">
        <v>20</v>
      </c>
      <c r="J6886">
        <v>4</v>
      </c>
      <c r="K6886">
        <v>12.055011504269695</v>
      </c>
      <c r="L6886">
        <v>36.605223691850014</v>
      </c>
    </row>
    <row r="6887" spans="1:12">
      <c r="A6887" s="73">
        <v>43387.875</v>
      </c>
      <c r="B6887">
        <v>3.67</v>
      </c>
      <c r="C6887">
        <v>91.1</v>
      </c>
      <c r="D6887">
        <v>1.0862000000000001</v>
      </c>
      <c r="F6887">
        <v>1.0862000000000001</v>
      </c>
      <c r="G6887">
        <v>5</v>
      </c>
      <c r="H6887">
        <v>10</v>
      </c>
      <c r="I6887">
        <v>21</v>
      </c>
      <c r="J6887">
        <v>4</v>
      </c>
      <c r="K6887">
        <v>14.992637714315356</v>
      </c>
      <c r="L6887">
        <v>26.8459016953</v>
      </c>
    </row>
    <row r="6888" spans="1:12">
      <c r="A6888" s="73">
        <v>43387.916666666664</v>
      </c>
      <c r="B6888">
        <v>2.4500000000000002</v>
      </c>
      <c r="C6888">
        <v>95.3</v>
      </c>
      <c r="D6888">
        <v>1.0865</v>
      </c>
      <c r="F6888">
        <v>1.0865</v>
      </c>
      <c r="G6888">
        <v>5</v>
      </c>
      <c r="H6888">
        <v>10</v>
      </c>
      <c r="I6888">
        <v>22</v>
      </c>
      <c r="J6888">
        <v>2</v>
      </c>
      <c r="K6888">
        <v>25.928797654954611</v>
      </c>
      <c r="L6888">
        <v>7.9891024062500025</v>
      </c>
    </row>
    <row r="6889" spans="1:12">
      <c r="A6889" s="73">
        <v>43387.958333333336</v>
      </c>
      <c r="B6889">
        <v>1.87</v>
      </c>
      <c r="C6889">
        <v>94.8</v>
      </c>
      <c r="D6889">
        <v>1.0864</v>
      </c>
      <c r="F6889">
        <v>1.0864</v>
      </c>
      <c r="G6889">
        <v>5</v>
      </c>
      <c r="H6889">
        <v>10</v>
      </c>
      <c r="I6889">
        <v>23</v>
      </c>
      <c r="J6889">
        <v>2</v>
      </c>
      <c r="K6889">
        <v>32.171955659520812</v>
      </c>
      <c r="L6889">
        <v>3.5520950696000009</v>
      </c>
    </row>
    <row r="6890" spans="1:12">
      <c r="A6890" s="73">
        <v>43388</v>
      </c>
      <c r="B6890">
        <v>1.35</v>
      </c>
      <c r="C6890">
        <v>79</v>
      </c>
      <c r="D6890">
        <v>1.0861000000000001</v>
      </c>
      <c r="F6890">
        <v>1.0861000000000001</v>
      </c>
      <c r="G6890">
        <v>5</v>
      </c>
      <c r="H6890">
        <v>10</v>
      </c>
      <c r="I6890">
        <v>0</v>
      </c>
      <c r="J6890">
        <v>1</v>
      </c>
      <c r="K6890">
        <v>38.341269732580173</v>
      </c>
      <c r="L6890">
        <v>1.3361066437500002</v>
      </c>
    </row>
    <row r="6891" spans="1:12">
      <c r="A6891" s="73">
        <v>43388.041666666664</v>
      </c>
      <c r="B6891">
        <v>1.17</v>
      </c>
      <c r="C6891">
        <v>75.2</v>
      </c>
      <c r="D6891">
        <v>1.0861000000000001</v>
      </c>
      <c r="F6891">
        <v>1.0861000000000001</v>
      </c>
      <c r="G6891">
        <v>4</v>
      </c>
      <c r="H6891">
        <v>10</v>
      </c>
      <c r="I6891">
        <v>1</v>
      </c>
      <c r="J6891">
        <v>1</v>
      </c>
      <c r="K6891">
        <v>40.602801527100716</v>
      </c>
      <c r="L6891">
        <v>0.86975593964999987</v>
      </c>
    </row>
    <row r="6892" spans="1:12">
      <c r="A6892" s="73">
        <v>43388.083333333336</v>
      </c>
      <c r="B6892">
        <v>0.754</v>
      </c>
      <c r="C6892">
        <v>62</v>
      </c>
      <c r="D6892">
        <v>1.0859000000000001</v>
      </c>
      <c r="F6892">
        <v>1.0859000000000001</v>
      </c>
      <c r="G6892">
        <v>4</v>
      </c>
      <c r="H6892">
        <v>10</v>
      </c>
      <c r="I6892">
        <v>2</v>
      </c>
      <c r="J6892">
        <v>1</v>
      </c>
      <c r="K6892">
        <v>46.077388785548209</v>
      </c>
      <c r="L6892">
        <v>0.2327415246988</v>
      </c>
    </row>
    <row r="6893" spans="1:12">
      <c r="A6893" s="73">
        <v>43388.125</v>
      </c>
      <c r="B6893">
        <v>0.33500000000000002</v>
      </c>
      <c r="C6893">
        <v>61.1</v>
      </c>
      <c r="D6893">
        <v>1.0851</v>
      </c>
      <c r="F6893">
        <v>1.0851</v>
      </c>
      <c r="G6893">
        <v>4</v>
      </c>
      <c r="H6893">
        <v>10</v>
      </c>
      <c r="I6893">
        <v>3</v>
      </c>
      <c r="J6893">
        <v>0</v>
      </c>
      <c r="K6893">
        <v>51.941321240571028</v>
      </c>
      <c r="L6893">
        <v>2.0397370706250004E-2</v>
      </c>
    </row>
    <row r="6894" spans="1:12">
      <c r="A6894" s="73">
        <v>43388.166666666664</v>
      </c>
      <c r="B6894">
        <v>0.33500000000000002</v>
      </c>
      <c r="C6894">
        <v>61.2</v>
      </c>
      <c r="D6894">
        <v>1.0845</v>
      </c>
      <c r="F6894">
        <v>1.0845</v>
      </c>
      <c r="G6894">
        <v>4</v>
      </c>
      <c r="H6894">
        <v>10</v>
      </c>
      <c r="I6894">
        <v>4</v>
      </c>
      <c r="J6894">
        <v>0</v>
      </c>
      <c r="K6894">
        <v>51.941321240571028</v>
      </c>
      <c r="L6894">
        <v>2.0386092093750006E-2</v>
      </c>
    </row>
    <row r="6895" spans="1:12">
      <c r="A6895" s="73">
        <v>43388.208333333336</v>
      </c>
      <c r="B6895">
        <v>0.33500000000000002</v>
      </c>
      <c r="C6895">
        <v>61.2</v>
      </c>
      <c r="D6895">
        <v>1.0845</v>
      </c>
      <c r="F6895">
        <v>1.0845</v>
      </c>
      <c r="G6895">
        <v>4</v>
      </c>
      <c r="H6895">
        <v>10</v>
      </c>
      <c r="I6895">
        <v>5</v>
      </c>
      <c r="J6895">
        <v>0</v>
      </c>
      <c r="K6895">
        <v>51.941321240571028</v>
      </c>
      <c r="L6895">
        <v>2.0386092093750006E-2</v>
      </c>
    </row>
    <row r="6896" spans="1:12">
      <c r="A6896" s="73">
        <v>43388.25</v>
      </c>
      <c r="B6896">
        <v>0.33500000000000002</v>
      </c>
      <c r="C6896">
        <v>57.4</v>
      </c>
      <c r="D6896">
        <v>1.0847</v>
      </c>
      <c r="F6896">
        <v>1.0847</v>
      </c>
      <c r="G6896">
        <v>4</v>
      </c>
      <c r="H6896">
        <v>10</v>
      </c>
      <c r="I6896">
        <v>6</v>
      </c>
      <c r="J6896">
        <v>0</v>
      </c>
      <c r="K6896">
        <v>51.941321240571028</v>
      </c>
      <c r="L6896">
        <v>2.0389851631250004E-2</v>
      </c>
    </row>
    <row r="6897" spans="1:12">
      <c r="A6897" s="73">
        <v>43388.291666666664</v>
      </c>
      <c r="B6897">
        <v>0.67800000000000005</v>
      </c>
      <c r="C6897">
        <v>29.3</v>
      </c>
      <c r="D6897">
        <v>1.0881000000000001</v>
      </c>
      <c r="F6897">
        <v>1.0881000000000001</v>
      </c>
      <c r="G6897">
        <v>2</v>
      </c>
      <c r="H6897">
        <v>10</v>
      </c>
      <c r="I6897">
        <v>7</v>
      </c>
      <c r="J6897">
        <v>1</v>
      </c>
      <c r="K6897">
        <v>47.114945765456874</v>
      </c>
      <c r="L6897">
        <v>0.16956175237560006</v>
      </c>
    </row>
    <row r="6898" spans="1:12">
      <c r="A6898" s="73">
        <v>43388.333333333336</v>
      </c>
      <c r="B6898">
        <v>0.81</v>
      </c>
      <c r="C6898">
        <v>20.5</v>
      </c>
      <c r="D6898">
        <v>1.0907</v>
      </c>
      <c r="F6898">
        <v>1.0907</v>
      </c>
      <c r="G6898">
        <v>2</v>
      </c>
      <c r="H6898">
        <v>10</v>
      </c>
      <c r="I6898">
        <v>8</v>
      </c>
      <c r="J6898">
        <v>1</v>
      </c>
      <c r="K6898">
        <v>45.320265116141805</v>
      </c>
      <c r="L6898">
        <v>0.28982134935000003</v>
      </c>
    </row>
    <row r="6899" spans="1:12">
      <c r="A6899" s="73">
        <v>43388.375</v>
      </c>
      <c r="B6899">
        <v>1.1100000000000001</v>
      </c>
      <c r="C6899">
        <v>12.7</v>
      </c>
      <c r="D6899">
        <v>1.0907</v>
      </c>
      <c r="F6899">
        <v>1.0907</v>
      </c>
      <c r="G6899">
        <v>2</v>
      </c>
      <c r="H6899">
        <v>10</v>
      </c>
      <c r="I6899">
        <v>9</v>
      </c>
      <c r="J6899">
        <v>1</v>
      </c>
      <c r="K6899">
        <v>41.371045458607561</v>
      </c>
      <c r="L6899">
        <v>0.74583756585000016</v>
      </c>
    </row>
    <row r="6900" spans="1:12">
      <c r="A6900" s="73">
        <v>43388.416666666664</v>
      </c>
      <c r="B6900">
        <v>3.29</v>
      </c>
      <c r="C6900">
        <v>57.7</v>
      </c>
      <c r="D6900">
        <v>1.0898000000000001</v>
      </c>
      <c r="F6900">
        <v>1.0898000000000001</v>
      </c>
      <c r="G6900">
        <v>4</v>
      </c>
      <c r="H6900">
        <v>10</v>
      </c>
      <c r="I6900">
        <v>10</v>
      </c>
      <c r="J6900">
        <v>3</v>
      </c>
      <c r="K6900">
        <v>18.079782613858729</v>
      </c>
      <c r="L6900">
        <v>19.404591376100001</v>
      </c>
    </row>
    <row r="6901" spans="1:12">
      <c r="A6901" s="73">
        <v>43388.458333333336</v>
      </c>
      <c r="B6901">
        <v>4.32</v>
      </c>
      <c r="C6901">
        <v>58.8</v>
      </c>
      <c r="D6901">
        <v>1.0901000000000001</v>
      </c>
      <c r="F6901">
        <v>1.0901000000000001</v>
      </c>
      <c r="G6901">
        <v>4</v>
      </c>
      <c r="H6901">
        <v>10</v>
      </c>
      <c r="I6901">
        <v>11</v>
      </c>
      <c r="J6901">
        <v>4</v>
      </c>
      <c r="K6901">
        <v>10.381495122991158</v>
      </c>
      <c r="L6901">
        <v>43.942785638400011</v>
      </c>
    </row>
    <row r="6902" spans="1:12">
      <c r="A6902" s="73">
        <v>43388.5</v>
      </c>
      <c r="B6902">
        <v>4.93</v>
      </c>
      <c r="C6902">
        <v>51</v>
      </c>
      <c r="D6902">
        <v>1.0892999999999999</v>
      </c>
      <c r="F6902">
        <v>1.0892999999999999</v>
      </c>
      <c r="G6902">
        <v>3</v>
      </c>
      <c r="H6902">
        <v>10</v>
      </c>
      <c r="I6902">
        <v>12</v>
      </c>
      <c r="J6902">
        <v>5</v>
      </c>
      <c r="K6902">
        <v>6.8227151526715328</v>
      </c>
      <c r="L6902">
        <v>65.261682460049983</v>
      </c>
    </row>
    <row r="6903" spans="1:12">
      <c r="A6903" s="73">
        <v>43388.541666666664</v>
      </c>
      <c r="B6903">
        <v>5.26</v>
      </c>
      <c r="C6903">
        <v>34.4</v>
      </c>
      <c r="D6903">
        <v>1.0888</v>
      </c>
      <c r="F6903">
        <v>1.0888</v>
      </c>
      <c r="G6903">
        <v>3</v>
      </c>
      <c r="H6903">
        <v>10</v>
      </c>
      <c r="I6903">
        <v>13</v>
      </c>
      <c r="J6903">
        <v>5</v>
      </c>
      <c r="K6903">
        <v>5.2076735293838645</v>
      </c>
      <c r="L6903">
        <v>79.227389974399983</v>
      </c>
    </row>
    <row r="6904" spans="1:12">
      <c r="A6904" s="73">
        <v>43388.583333333336</v>
      </c>
      <c r="B6904">
        <v>4.51</v>
      </c>
      <c r="C6904">
        <v>29.3</v>
      </c>
      <c r="D6904">
        <v>1.0883</v>
      </c>
      <c r="F6904">
        <v>1.0883</v>
      </c>
      <c r="G6904">
        <v>2</v>
      </c>
      <c r="H6904">
        <v>10</v>
      </c>
      <c r="I6904">
        <v>14</v>
      </c>
      <c r="J6904">
        <v>5</v>
      </c>
      <c r="K6904">
        <v>9.1932226732194735</v>
      </c>
      <c r="L6904">
        <v>49.916975021649996</v>
      </c>
    </row>
    <row r="6905" spans="1:12">
      <c r="A6905" s="73">
        <v>43388.625</v>
      </c>
      <c r="B6905">
        <v>4.04</v>
      </c>
      <c r="C6905">
        <v>35.700000000000003</v>
      </c>
      <c r="D6905">
        <v>1.0880000000000001</v>
      </c>
      <c r="F6905">
        <v>1.0880000000000001</v>
      </c>
      <c r="G6905">
        <v>3</v>
      </c>
      <c r="H6905">
        <v>10</v>
      </c>
      <c r="I6905">
        <v>15</v>
      </c>
      <c r="J6905">
        <v>4</v>
      </c>
      <c r="K6905">
        <v>12.26423347002312</v>
      </c>
      <c r="L6905">
        <v>35.870959616000007</v>
      </c>
    </row>
    <row r="6906" spans="1:12">
      <c r="A6906" s="73">
        <v>43388.666666666664</v>
      </c>
      <c r="B6906">
        <v>3.42</v>
      </c>
      <c r="C6906">
        <v>43.8</v>
      </c>
      <c r="D6906">
        <v>1.087</v>
      </c>
      <c r="F6906">
        <v>1.087</v>
      </c>
      <c r="G6906">
        <v>3</v>
      </c>
      <c r="H6906">
        <v>10</v>
      </c>
      <c r="I6906">
        <v>16</v>
      </c>
      <c r="J6906">
        <v>3</v>
      </c>
      <c r="K6906">
        <v>16.991154095593892</v>
      </c>
      <c r="L6906">
        <v>21.740917427999996</v>
      </c>
    </row>
    <row r="6907" spans="1:12">
      <c r="A6907" s="73">
        <v>43388.708333333336</v>
      </c>
      <c r="B6907">
        <v>2.59</v>
      </c>
      <c r="C6907">
        <v>82.5</v>
      </c>
      <c r="D6907">
        <v>1.0860000000000001</v>
      </c>
      <c r="F6907">
        <v>1.0860000000000001</v>
      </c>
      <c r="G6907">
        <v>5</v>
      </c>
      <c r="H6907">
        <v>10</v>
      </c>
      <c r="I6907">
        <v>17</v>
      </c>
      <c r="J6907">
        <v>3</v>
      </c>
      <c r="K6907">
        <v>24.52262848143863</v>
      </c>
      <c r="L6907">
        <v>9.4340705969999998</v>
      </c>
    </row>
    <row r="6908" spans="1:12">
      <c r="A6908" s="73">
        <v>43388.75</v>
      </c>
      <c r="B6908">
        <v>6.13</v>
      </c>
      <c r="C6908">
        <v>68.5</v>
      </c>
      <c r="D6908">
        <v>1.0855999999999999</v>
      </c>
      <c r="F6908">
        <v>1.0855999999999999</v>
      </c>
      <c r="G6908">
        <v>4</v>
      </c>
      <c r="H6908">
        <v>10</v>
      </c>
      <c r="I6908">
        <v>18</v>
      </c>
      <c r="J6908">
        <v>6</v>
      </c>
      <c r="K6908">
        <v>1.993836522534558</v>
      </c>
      <c r="L6908">
        <v>125.03202429159998</v>
      </c>
    </row>
    <row r="6909" spans="1:12">
      <c r="A6909" s="73">
        <v>43388.791666666664</v>
      </c>
      <c r="B6909">
        <v>8.44</v>
      </c>
      <c r="C6909">
        <v>45.9</v>
      </c>
      <c r="D6909">
        <v>1.0851999999999999</v>
      </c>
      <c r="F6909">
        <v>1.0851999999999999</v>
      </c>
      <c r="G6909">
        <v>3</v>
      </c>
      <c r="H6909">
        <v>10</v>
      </c>
      <c r="I6909">
        <v>19</v>
      </c>
      <c r="J6909">
        <v>8</v>
      </c>
      <c r="K6909">
        <v>0.80634515952088215</v>
      </c>
      <c r="L6909">
        <v>326.21740547839994</v>
      </c>
    </row>
    <row r="6910" spans="1:12">
      <c r="A6910" s="73">
        <v>43388.833333333336</v>
      </c>
      <c r="B6910">
        <v>9.66</v>
      </c>
      <c r="C6910">
        <v>36</v>
      </c>
      <c r="D6910">
        <v>1.0851999999999999</v>
      </c>
      <c r="F6910">
        <v>1.0851999999999999</v>
      </c>
      <c r="G6910">
        <v>3</v>
      </c>
      <c r="H6910">
        <v>10</v>
      </c>
      <c r="I6910">
        <v>20</v>
      </c>
      <c r="J6910">
        <v>10</v>
      </c>
      <c r="K6910">
        <v>4.4857852188816265</v>
      </c>
      <c r="L6910">
        <v>489.1152104496</v>
      </c>
    </row>
    <row r="6911" spans="1:12">
      <c r="A6911" s="73">
        <v>43388.875</v>
      </c>
      <c r="B6911">
        <v>10.96</v>
      </c>
      <c r="C6911">
        <v>45.3</v>
      </c>
      <c r="D6911">
        <v>1.0851</v>
      </c>
      <c r="F6911">
        <v>1.0851</v>
      </c>
      <c r="G6911">
        <v>3</v>
      </c>
      <c r="H6911">
        <v>10</v>
      </c>
      <c r="I6911">
        <v>21</v>
      </c>
      <c r="J6911">
        <v>11</v>
      </c>
      <c r="K6911">
        <v>11.682500036233243</v>
      </c>
      <c r="L6911">
        <v>714.28483591680015</v>
      </c>
    </row>
    <row r="6912" spans="1:12">
      <c r="A6912" s="73">
        <v>43388.916666666664</v>
      </c>
      <c r="B6912">
        <v>9.01</v>
      </c>
      <c r="C6912">
        <v>49.2</v>
      </c>
      <c r="D6912">
        <v>1.0851</v>
      </c>
      <c r="F6912">
        <v>1.0851</v>
      </c>
      <c r="G6912">
        <v>3</v>
      </c>
      <c r="H6912">
        <v>10</v>
      </c>
      <c r="I6912">
        <v>22</v>
      </c>
      <c r="J6912">
        <v>9</v>
      </c>
      <c r="K6912">
        <v>2.15492781020582</v>
      </c>
      <c r="L6912">
        <v>396.83881192754995</v>
      </c>
    </row>
    <row r="6913" spans="1:12">
      <c r="A6913" s="73">
        <v>43388.958333333336</v>
      </c>
      <c r="B6913">
        <v>8.25</v>
      </c>
      <c r="C6913">
        <v>52.5</v>
      </c>
      <c r="D6913">
        <v>1.0847</v>
      </c>
      <c r="F6913">
        <v>1.0847</v>
      </c>
      <c r="G6913">
        <v>3</v>
      </c>
      <c r="H6913">
        <v>10</v>
      </c>
      <c r="I6913">
        <v>23</v>
      </c>
      <c r="J6913">
        <v>8</v>
      </c>
      <c r="K6913">
        <v>0.50121760929257053</v>
      </c>
      <c r="L6913">
        <v>304.53799921874997</v>
      </c>
    </row>
    <row r="6914" spans="1:12">
      <c r="A6914" s="73">
        <v>43389</v>
      </c>
      <c r="B6914">
        <v>8.14</v>
      </c>
      <c r="C6914">
        <v>59.1</v>
      </c>
      <c r="D6914">
        <v>1.0840000000000001</v>
      </c>
      <c r="F6914">
        <v>1.0840000000000001</v>
      </c>
      <c r="G6914">
        <v>4</v>
      </c>
      <c r="H6914">
        <v>10</v>
      </c>
      <c r="I6914">
        <v>0</v>
      </c>
      <c r="J6914">
        <v>8</v>
      </c>
      <c r="K6914">
        <v>0.35756481705512716</v>
      </c>
      <c r="L6914">
        <v>292.32940404800013</v>
      </c>
    </row>
    <row r="6915" spans="1:12">
      <c r="A6915" s="73">
        <v>43389.041666666664</v>
      </c>
      <c r="B6915">
        <v>7.27</v>
      </c>
      <c r="C6915">
        <v>60.2</v>
      </c>
      <c r="D6915">
        <v>1.0839000000000001</v>
      </c>
      <c r="F6915">
        <v>1.0839000000000001</v>
      </c>
      <c r="G6915">
        <v>4</v>
      </c>
      <c r="H6915">
        <v>10</v>
      </c>
      <c r="I6915">
        <v>1</v>
      </c>
      <c r="J6915">
        <v>7</v>
      </c>
      <c r="K6915">
        <v>7.4001823904432787E-2</v>
      </c>
      <c r="L6915">
        <v>208.23918395684998</v>
      </c>
    </row>
    <row r="6916" spans="1:12">
      <c r="A6916" s="73">
        <v>43389.083333333336</v>
      </c>
      <c r="B6916">
        <v>6.46</v>
      </c>
      <c r="C6916">
        <v>58.5</v>
      </c>
      <c r="D6916">
        <v>1.0839000000000001</v>
      </c>
      <c r="F6916">
        <v>1.0839000000000001</v>
      </c>
      <c r="G6916">
        <v>4</v>
      </c>
      <c r="H6916">
        <v>10</v>
      </c>
      <c r="I6916">
        <v>2</v>
      </c>
      <c r="J6916">
        <v>6</v>
      </c>
      <c r="K6916">
        <v>1.17079489924689</v>
      </c>
      <c r="L6916">
        <v>146.10220640520001</v>
      </c>
    </row>
    <row r="6917" spans="1:12">
      <c r="A6917" s="73">
        <v>43389.125</v>
      </c>
      <c r="B6917">
        <v>5.59</v>
      </c>
      <c r="C6917">
        <v>59.9</v>
      </c>
      <c r="D6917">
        <v>1.0839000000000001</v>
      </c>
      <c r="F6917">
        <v>1.0839000000000001</v>
      </c>
      <c r="G6917">
        <v>4</v>
      </c>
      <c r="H6917">
        <v>10</v>
      </c>
      <c r="I6917">
        <v>3</v>
      </c>
      <c r="J6917">
        <v>6</v>
      </c>
      <c r="K6917">
        <v>3.8104319060961966</v>
      </c>
      <c r="L6917">
        <v>94.666134574050005</v>
      </c>
    </row>
    <row r="6918" spans="1:12">
      <c r="A6918" s="73">
        <v>43389.166666666664</v>
      </c>
      <c r="B6918">
        <v>5.43</v>
      </c>
      <c r="C6918">
        <v>60</v>
      </c>
      <c r="D6918">
        <v>1.0835999999999999</v>
      </c>
      <c r="F6918">
        <v>1.0835999999999999</v>
      </c>
      <c r="G6918">
        <v>4</v>
      </c>
      <c r="H6918">
        <v>10</v>
      </c>
      <c r="I6918">
        <v>4</v>
      </c>
      <c r="J6918">
        <v>5</v>
      </c>
      <c r="K6918">
        <v>4.4606823901144601</v>
      </c>
      <c r="L6918">
        <v>86.743809192599969</v>
      </c>
    </row>
    <row r="6919" spans="1:12">
      <c r="A6919" s="73">
        <v>43389.208333333336</v>
      </c>
      <c r="B6919">
        <v>4.41</v>
      </c>
      <c r="C6919">
        <v>57.9</v>
      </c>
      <c r="D6919">
        <v>1.0834999999999999</v>
      </c>
      <c r="F6919">
        <v>1.0834999999999999</v>
      </c>
      <c r="G6919">
        <v>4</v>
      </c>
      <c r="H6919">
        <v>10</v>
      </c>
      <c r="I6919">
        <v>5</v>
      </c>
      <c r="J6919">
        <v>4</v>
      </c>
      <c r="K6919">
        <v>9.8096292257308857</v>
      </c>
      <c r="L6919">
        <v>46.463796051750002</v>
      </c>
    </row>
    <row r="6920" spans="1:12">
      <c r="A6920" s="73">
        <v>43389.25</v>
      </c>
      <c r="B6920">
        <v>4.25</v>
      </c>
      <c r="C6920">
        <v>57</v>
      </c>
      <c r="D6920">
        <v>1.0840000000000001</v>
      </c>
      <c r="F6920">
        <v>1.0840000000000001</v>
      </c>
      <c r="G6920">
        <v>4</v>
      </c>
      <c r="H6920">
        <v>10</v>
      </c>
      <c r="I6920">
        <v>6</v>
      </c>
      <c r="J6920">
        <v>4</v>
      </c>
      <c r="K6920">
        <v>10.83747970974915</v>
      </c>
      <c r="L6920">
        <v>41.60696875</v>
      </c>
    </row>
    <row r="6921" spans="1:12">
      <c r="A6921" s="73">
        <v>43389.291666666664</v>
      </c>
      <c r="B6921">
        <v>3.27</v>
      </c>
      <c r="C6921">
        <v>57.3</v>
      </c>
      <c r="D6921">
        <v>1.0861000000000001</v>
      </c>
      <c r="F6921">
        <v>1.0861000000000001</v>
      </c>
      <c r="G6921">
        <v>4</v>
      </c>
      <c r="H6921">
        <v>10</v>
      </c>
      <c r="I6921">
        <v>7</v>
      </c>
      <c r="J6921">
        <v>3</v>
      </c>
      <c r="K6921">
        <v>18.250263924361015</v>
      </c>
      <c r="L6921">
        <v>18.988168458150003</v>
      </c>
    </row>
    <row r="6922" spans="1:12">
      <c r="A6922" s="73">
        <v>43389.333333333336</v>
      </c>
      <c r="B6922">
        <v>1.67</v>
      </c>
      <c r="C6922">
        <v>63.9</v>
      </c>
      <c r="D6922">
        <v>1.0886</v>
      </c>
      <c r="F6922">
        <v>1.0886</v>
      </c>
      <c r="G6922">
        <v>4</v>
      </c>
      <c r="H6922">
        <v>10</v>
      </c>
      <c r="I6922">
        <v>8</v>
      </c>
      <c r="J6922">
        <v>2</v>
      </c>
      <c r="K6922">
        <v>34.480768764543647</v>
      </c>
      <c r="L6922">
        <v>2.5350571108999995</v>
      </c>
    </row>
    <row r="6923" spans="1:12">
      <c r="A6923" s="73">
        <v>43389.375</v>
      </c>
      <c r="B6923">
        <v>2.2200000000000002</v>
      </c>
      <c r="C6923">
        <v>68.400000000000006</v>
      </c>
      <c r="D6923">
        <v>1.0896999999999999</v>
      </c>
      <c r="F6923">
        <v>1.0896999999999999</v>
      </c>
      <c r="G6923">
        <v>4</v>
      </c>
      <c r="H6923">
        <v>10</v>
      </c>
      <c r="I6923">
        <v>9</v>
      </c>
      <c r="J6923">
        <v>2</v>
      </c>
      <c r="K6923">
        <v>28.324032725730856</v>
      </c>
      <c r="L6923">
        <v>5.9612300028000007</v>
      </c>
    </row>
    <row r="6924" spans="1:12">
      <c r="A6924" s="73">
        <v>43389.416666666664</v>
      </c>
      <c r="B6924">
        <v>3.24</v>
      </c>
      <c r="C6924">
        <v>62.9</v>
      </c>
      <c r="D6924">
        <v>1.0895999999999999</v>
      </c>
      <c r="F6924">
        <v>1.0895999999999999</v>
      </c>
      <c r="G6924">
        <v>4</v>
      </c>
      <c r="H6924">
        <v>10</v>
      </c>
      <c r="I6924">
        <v>10</v>
      </c>
      <c r="J6924">
        <v>3</v>
      </c>
      <c r="K6924">
        <v>18.507485890114435</v>
      </c>
      <c r="L6924">
        <v>18.529859635200001</v>
      </c>
    </row>
    <row r="6925" spans="1:12">
      <c r="A6925" s="73">
        <v>43389.458333333336</v>
      </c>
      <c r="B6925">
        <v>2.77</v>
      </c>
      <c r="C6925">
        <v>61.6</v>
      </c>
      <c r="D6925">
        <v>1.0903</v>
      </c>
      <c r="F6925">
        <v>1.0903</v>
      </c>
      <c r="G6925">
        <v>4</v>
      </c>
      <c r="H6925">
        <v>10</v>
      </c>
      <c r="I6925">
        <v>11</v>
      </c>
      <c r="J6925">
        <v>3</v>
      </c>
      <c r="K6925">
        <v>22.772296686918089</v>
      </c>
      <c r="L6925">
        <v>11.586581574950001</v>
      </c>
    </row>
    <row r="6926" spans="1:12">
      <c r="A6926" s="73">
        <v>43389.5</v>
      </c>
      <c r="B6926">
        <v>2.52</v>
      </c>
      <c r="C6926">
        <v>45.6</v>
      </c>
      <c r="D6926">
        <v>1.0901000000000001</v>
      </c>
      <c r="F6926">
        <v>1.0901000000000001</v>
      </c>
      <c r="G6926">
        <v>3</v>
      </c>
      <c r="H6926">
        <v>10</v>
      </c>
      <c r="I6926">
        <v>12</v>
      </c>
      <c r="J6926">
        <v>3</v>
      </c>
      <c r="K6926">
        <v>25.220813068196627</v>
      </c>
      <c r="L6926">
        <v>8.722439510400001</v>
      </c>
    </row>
    <row r="6927" spans="1:12">
      <c r="A6927" s="73">
        <v>43389.541666666664</v>
      </c>
      <c r="B6927">
        <v>3.07</v>
      </c>
      <c r="C6927">
        <v>40.700000000000003</v>
      </c>
      <c r="D6927">
        <v>1.0894999999999999</v>
      </c>
      <c r="F6927">
        <v>1.0894999999999999</v>
      </c>
      <c r="G6927">
        <v>3</v>
      </c>
      <c r="H6927">
        <v>10</v>
      </c>
      <c r="I6927">
        <v>13</v>
      </c>
      <c r="J6927">
        <v>3</v>
      </c>
      <c r="K6927">
        <v>19.999077029383837</v>
      </c>
      <c r="L6927">
        <v>15.762037824249996</v>
      </c>
    </row>
    <row r="6928" spans="1:12">
      <c r="A6928" s="73">
        <v>43389.583333333336</v>
      </c>
      <c r="B6928">
        <v>3.64</v>
      </c>
      <c r="C6928">
        <v>19.600000000000001</v>
      </c>
      <c r="D6928">
        <v>1.0886</v>
      </c>
      <c r="F6928">
        <v>1.0886</v>
      </c>
      <c r="G6928">
        <v>2</v>
      </c>
      <c r="H6928">
        <v>10</v>
      </c>
      <c r="I6928">
        <v>14</v>
      </c>
      <c r="J6928">
        <v>4</v>
      </c>
      <c r="K6928">
        <v>15.225859680068778</v>
      </c>
      <c r="L6928">
        <v>26.250796499200003</v>
      </c>
    </row>
    <row r="6929" spans="1:12">
      <c r="A6929" s="73">
        <v>43389.625</v>
      </c>
      <c r="B6929">
        <v>4.9800000000000004</v>
      </c>
      <c r="C6929">
        <v>19.600000000000001</v>
      </c>
      <c r="D6929">
        <v>1.0878000000000001</v>
      </c>
      <c r="F6929">
        <v>1.0878000000000001</v>
      </c>
      <c r="G6929">
        <v>2</v>
      </c>
      <c r="H6929">
        <v>10</v>
      </c>
      <c r="I6929">
        <v>15</v>
      </c>
      <c r="J6929">
        <v>5</v>
      </c>
      <c r="K6929">
        <v>6.5640118764158224</v>
      </c>
      <c r="L6929">
        <v>67.174909048800032</v>
      </c>
    </row>
    <row r="6930" spans="1:12">
      <c r="A6930" s="73">
        <v>43389.666666666664</v>
      </c>
      <c r="B6930">
        <v>4.97</v>
      </c>
      <c r="C6930">
        <v>32.4</v>
      </c>
      <c r="D6930">
        <v>1.0867</v>
      </c>
      <c r="F6930">
        <v>1.0867</v>
      </c>
      <c r="G6930">
        <v>2</v>
      </c>
      <c r="H6930">
        <v>10</v>
      </c>
      <c r="I6930">
        <v>16</v>
      </c>
      <c r="J6930">
        <v>5</v>
      </c>
      <c r="K6930">
        <v>6.615352531666967</v>
      </c>
      <c r="L6930">
        <v>66.703533054549993</v>
      </c>
    </row>
    <row r="6931" spans="1:12">
      <c r="A6931" s="73">
        <v>43389.708333333336</v>
      </c>
      <c r="B6931">
        <v>3.94</v>
      </c>
      <c r="C6931">
        <v>56.5</v>
      </c>
      <c r="D6931">
        <v>1.0857000000000001</v>
      </c>
      <c r="F6931">
        <v>1.0857000000000001</v>
      </c>
      <c r="G6931">
        <v>4</v>
      </c>
      <c r="H6931">
        <v>10</v>
      </c>
      <c r="I6931">
        <v>17</v>
      </c>
      <c r="J6931">
        <v>4</v>
      </c>
      <c r="K6931">
        <v>12.974640022534535</v>
      </c>
      <c r="L6931">
        <v>33.202325864400002</v>
      </c>
    </row>
    <row r="6932" spans="1:12">
      <c r="A6932" s="73">
        <v>43389.75</v>
      </c>
      <c r="B6932">
        <v>3.23</v>
      </c>
      <c r="C6932">
        <v>71.2</v>
      </c>
      <c r="D6932">
        <v>1.0855999999999999</v>
      </c>
      <c r="F6932">
        <v>1.0855999999999999</v>
      </c>
      <c r="G6932">
        <v>4</v>
      </c>
      <c r="H6932">
        <v>10</v>
      </c>
      <c r="I6932">
        <v>18</v>
      </c>
      <c r="J6932">
        <v>3</v>
      </c>
      <c r="K6932">
        <v>18.593626545365574</v>
      </c>
      <c r="L6932">
        <v>18.2914193276</v>
      </c>
    </row>
    <row r="6933" spans="1:12">
      <c r="A6933" s="73">
        <v>43389.791666666664</v>
      </c>
      <c r="B6933">
        <v>3.36</v>
      </c>
      <c r="C6933">
        <v>69.8</v>
      </c>
      <c r="D6933">
        <v>1.0859000000000001</v>
      </c>
      <c r="F6933">
        <v>1.0859000000000001</v>
      </c>
      <c r="G6933">
        <v>4</v>
      </c>
      <c r="H6933">
        <v>10</v>
      </c>
      <c r="I6933">
        <v>19</v>
      </c>
      <c r="J6933">
        <v>3</v>
      </c>
      <c r="K6933">
        <v>17.489398027100744</v>
      </c>
      <c r="L6933">
        <v>20.595752755199999</v>
      </c>
    </row>
    <row r="6934" spans="1:12">
      <c r="A6934" s="73">
        <v>43389.833333333336</v>
      </c>
      <c r="B6934">
        <v>2.95</v>
      </c>
      <c r="C6934">
        <v>80.599999999999994</v>
      </c>
      <c r="D6934">
        <v>1.0859000000000001</v>
      </c>
      <c r="F6934">
        <v>1.0859000000000001</v>
      </c>
      <c r="G6934">
        <v>5</v>
      </c>
      <c r="H6934">
        <v>10</v>
      </c>
      <c r="I6934">
        <v>20</v>
      </c>
      <c r="J6934">
        <v>3</v>
      </c>
      <c r="K6934">
        <v>21.086764892397536</v>
      </c>
      <c r="L6934">
        <v>13.938816006250004</v>
      </c>
    </row>
    <row r="6935" spans="1:12">
      <c r="A6935" s="73">
        <v>43389.875</v>
      </c>
      <c r="B6935">
        <v>2.06</v>
      </c>
      <c r="C6935">
        <v>81.900000000000006</v>
      </c>
      <c r="D6935">
        <v>1.0860000000000001</v>
      </c>
      <c r="F6935">
        <v>1.0860000000000001</v>
      </c>
      <c r="G6935">
        <v>5</v>
      </c>
      <c r="H6935">
        <v>10</v>
      </c>
      <c r="I6935">
        <v>21</v>
      </c>
      <c r="J6935">
        <v>2</v>
      </c>
      <c r="K6935">
        <v>30.052683209749123</v>
      </c>
      <c r="L6935">
        <v>4.7468060880000005</v>
      </c>
    </row>
    <row r="6936" spans="1:12">
      <c r="A6936" s="73">
        <v>43389.916666666664</v>
      </c>
      <c r="B6936">
        <v>0.47599999999999998</v>
      </c>
      <c r="C6936">
        <v>79.099999999999994</v>
      </c>
      <c r="D6936">
        <v>1.0859000000000001</v>
      </c>
      <c r="F6936">
        <v>1.0859000000000001</v>
      </c>
      <c r="G6936">
        <v>5</v>
      </c>
      <c r="H6936">
        <v>10</v>
      </c>
      <c r="I6936">
        <v>22</v>
      </c>
      <c r="J6936">
        <v>0</v>
      </c>
      <c r="K6936">
        <v>49.928819001529931</v>
      </c>
      <c r="L6936">
        <v>5.8557253059200003E-2</v>
      </c>
    </row>
    <row r="6937" spans="1:12">
      <c r="A6937" s="73">
        <v>43389.958333333336</v>
      </c>
      <c r="B6937">
        <v>0.33500000000000002</v>
      </c>
      <c r="C6937">
        <v>55.7</v>
      </c>
      <c r="D6937">
        <v>1.0854999999999999</v>
      </c>
      <c r="F6937">
        <v>1.0854999999999999</v>
      </c>
      <c r="G6937">
        <v>3</v>
      </c>
      <c r="H6937">
        <v>10</v>
      </c>
      <c r="I6937">
        <v>23</v>
      </c>
      <c r="J6937">
        <v>0</v>
      </c>
      <c r="K6937">
        <v>51.941321240571028</v>
      </c>
      <c r="L6937">
        <v>2.0404889781250001E-2</v>
      </c>
    </row>
    <row r="6938" spans="1:12">
      <c r="A6938" s="73">
        <v>43390</v>
      </c>
      <c r="B6938">
        <v>0.33500000000000002</v>
      </c>
      <c r="C6938">
        <v>358.1</v>
      </c>
      <c r="D6938">
        <v>1.0855999999999999</v>
      </c>
      <c r="F6938">
        <v>1.0855999999999999</v>
      </c>
      <c r="G6938">
        <v>1</v>
      </c>
      <c r="H6938">
        <v>10</v>
      </c>
      <c r="I6938">
        <v>0</v>
      </c>
      <c r="J6938">
        <v>0</v>
      </c>
      <c r="K6938">
        <v>51.941321240571028</v>
      </c>
      <c r="L6938">
        <v>2.0406769550000002E-2</v>
      </c>
    </row>
    <row r="6939" spans="1:12">
      <c r="A6939" s="73">
        <v>43390.041666666664</v>
      </c>
      <c r="B6939">
        <v>0.33700000000000002</v>
      </c>
      <c r="C6939">
        <v>317.8</v>
      </c>
      <c r="D6939">
        <v>1.0853999999999999</v>
      </c>
      <c r="F6939">
        <v>1.0853999999999999</v>
      </c>
      <c r="G6939">
        <v>15</v>
      </c>
      <c r="H6939">
        <v>10</v>
      </c>
      <c r="I6939">
        <v>1</v>
      </c>
      <c r="J6939">
        <v>0</v>
      </c>
      <c r="K6939">
        <v>51.9124971095208</v>
      </c>
      <c r="L6939">
        <v>2.0770623053100002E-2</v>
      </c>
    </row>
    <row r="6940" spans="1:12">
      <c r="A6940" s="73">
        <v>43390.083333333336</v>
      </c>
      <c r="B6940">
        <v>0.44600000000000001</v>
      </c>
      <c r="C6940">
        <v>307.3</v>
      </c>
      <c r="D6940">
        <v>1.085</v>
      </c>
      <c r="F6940">
        <v>1.085</v>
      </c>
      <c r="G6940">
        <v>15</v>
      </c>
      <c r="H6940">
        <v>10</v>
      </c>
      <c r="I6940">
        <v>2</v>
      </c>
      <c r="J6940">
        <v>0</v>
      </c>
      <c r="K6940">
        <v>50.35368096728336</v>
      </c>
      <c r="L6940">
        <v>4.8128720779999995E-2</v>
      </c>
    </row>
    <row r="6941" spans="1:12">
      <c r="A6941" s="73">
        <v>43390.125</v>
      </c>
      <c r="B6941">
        <v>1.74</v>
      </c>
      <c r="C6941">
        <v>1.4</v>
      </c>
      <c r="D6941">
        <v>1.0851999999999999</v>
      </c>
      <c r="F6941">
        <v>1.0851999999999999</v>
      </c>
      <c r="G6941">
        <v>1</v>
      </c>
      <c r="H6941">
        <v>10</v>
      </c>
      <c r="I6941">
        <v>3</v>
      </c>
      <c r="J6941">
        <v>2</v>
      </c>
      <c r="K6941">
        <v>33.663584177785651</v>
      </c>
      <c r="L6941">
        <v>2.8584298223999998</v>
      </c>
    </row>
    <row r="6942" spans="1:12">
      <c r="A6942" s="73">
        <v>43390.166666666664</v>
      </c>
      <c r="B6942">
        <v>2.77</v>
      </c>
      <c r="C6942">
        <v>350.7</v>
      </c>
      <c r="D6942">
        <v>1.0853999999999999</v>
      </c>
      <c r="F6942">
        <v>1.0853999999999999</v>
      </c>
      <c r="G6942">
        <v>1</v>
      </c>
      <c r="H6942">
        <v>10</v>
      </c>
      <c r="I6942">
        <v>4</v>
      </c>
      <c r="J6942">
        <v>3</v>
      </c>
      <c r="K6942">
        <v>22.772296686918089</v>
      </c>
      <c r="L6942">
        <v>11.534509439099999</v>
      </c>
    </row>
    <row r="6943" spans="1:12">
      <c r="A6943" s="73">
        <v>43390.208333333336</v>
      </c>
      <c r="B6943">
        <v>4.17</v>
      </c>
      <c r="C6943">
        <v>347</v>
      </c>
      <c r="D6943">
        <v>1.0851999999999999</v>
      </c>
      <c r="F6943">
        <v>1.0851999999999999</v>
      </c>
      <c r="G6943">
        <v>16</v>
      </c>
      <c r="H6943">
        <v>10</v>
      </c>
      <c r="I6943">
        <v>5</v>
      </c>
      <c r="J6943">
        <v>4</v>
      </c>
      <c r="K6943">
        <v>11.370604951758283</v>
      </c>
      <c r="L6943">
        <v>39.344855473799996</v>
      </c>
    </row>
    <row r="6944" spans="1:12">
      <c r="A6944" s="73">
        <v>43390.25</v>
      </c>
      <c r="B6944">
        <v>4.1500000000000004</v>
      </c>
      <c r="C6944">
        <v>351.7</v>
      </c>
      <c r="D6944">
        <v>1.0851999999999999</v>
      </c>
      <c r="F6944">
        <v>1.0851999999999999</v>
      </c>
      <c r="G6944">
        <v>1</v>
      </c>
      <c r="H6944">
        <v>10</v>
      </c>
      <c r="I6944">
        <v>6</v>
      </c>
      <c r="J6944">
        <v>4</v>
      </c>
      <c r="K6944">
        <v>11.505886262260562</v>
      </c>
      <c r="L6944">
        <v>38.781453275000011</v>
      </c>
    </row>
    <row r="6945" spans="1:12">
      <c r="A6945" s="73">
        <v>43390.291666666664</v>
      </c>
      <c r="B6945">
        <v>4.03</v>
      </c>
      <c r="C6945">
        <v>359.7</v>
      </c>
      <c r="D6945">
        <v>1.0867</v>
      </c>
      <c r="F6945">
        <v>1.0867</v>
      </c>
      <c r="G6945">
        <v>1</v>
      </c>
      <c r="H6945">
        <v>10</v>
      </c>
      <c r="I6945">
        <v>7</v>
      </c>
      <c r="J6945">
        <v>4</v>
      </c>
      <c r="K6945">
        <v>12.334374125274261</v>
      </c>
      <c r="L6945">
        <v>35.562706850450013</v>
      </c>
    </row>
    <row r="6946" spans="1:12">
      <c r="A6946" s="73">
        <v>43390.333333333336</v>
      </c>
      <c r="B6946">
        <v>2.34</v>
      </c>
      <c r="C6946">
        <v>12.7</v>
      </c>
      <c r="D6946">
        <v>1.0892999999999999</v>
      </c>
      <c r="F6946">
        <v>1.0892999999999999</v>
      </c>
      <c r="G6946">
        <v>2</v>
      </c>
      <c r="H6946">
        <v>10</v>
      </c>
      <c r="I6946">
        <v>8</v>
      </c>
      <c r="J6946">
        <v>2</v>
      </c>
      <c r="K6946">
        <v>27.061144862717168</v>
      </c>
      <c r="L6946">
        <v>6.9785481635999984</v>
      </c>
    </row>
    <row r="6947" spans="1:12">
      <c r="A6947" s="73">
        <v>43390.375</v>
      </c>
      <c r="B6947">
        <v>2.16</v>
      </c>
      <c r="C6947">
        <v>21.5</v>
      </c>
      <c r="D6947">
        <v>1.0905</v>
      </c>
      <c r="F6947">
        <v>1.0905</v>
      </c>
      <c r="G6947">
        <v>2</v>
      </c>
      <c r="H6947">
        <v>10</v>
      </c>
      <c r="I6947">
        <v>9</v>
      </c>
      <c r="J6947">
        <v>2</v>
      </c>
      <c r="K6947">
        <v>28.96627665723771</v>
      </c>
      <c r="L6947">
        <v>5.4948637440000008</v>
      </c>
    </row>
    <row r="6948" spans="1:12">
      <c r="A6948" s="73">
        <v>43390.416666666664</v>
      </c>
      <c r="B6948">
        <v>3.73</v>
      </c>
      <c r="C6948">
        <v>20.7</v>
      </c>
      <c r="D6948">
        <v>1.0903</v>
      </c>
      <c r="F6948">
        <v>1.0903</v>
      </c>
      <c r="G6948">
        <v>2</v>
      </c>
      <c r="H6948">
        <v>10</v>
      </c>
      <c r="I6948">
        <v>10</v>
      </c>
      <c r="J6948">
        <v>4</v>
      </c>
      <c r="K6948">
        <v>14.531593782808505</v>
      </c>
      <c r="L6948">
        <v>28.290623032550002</v>
      </c>
    </row>
    <row r="6949" spans="1:12">
      <c r="A6949" s="73">
        <v>43390.458333333336</v>
      </c>
      <c r="B6949">
        <v>4.9000000000000004</v>
      </c>
      <c r="C6949">
        <v>39.6</v>
      </c>
      <c r="D6949">
        <v>1.0902000000000001</v>
      </c>
      <c r="F6949">
        <v>1.0902000000000001</v>
      </c>
      <c r="G6949">
        <v>3</v>
      </c>
      <c r="H6949">
        <v>10</v>
      </c>
      <c r="I6949">
        <v>11</v>
      </c>
      <c r="J6949">
        <v>5</v>
      </c>
      <c r="K6949">
        <v>6.9803371184249539</v>
      </c>
      <c r="L6949">
        <v>64.130469900000023</v>
      </c>
    </row>
    <row r="6950" spans="1:12">
      <c r="A6950" s="73">
        <v>43390.5</v>
      </c>
      <c r="B6950">
        <v>3.78</v>
      </c>
      <c r="C6950">
        <v>53.7</v>
      </c>
      <c r="D6950">
        <v>1.0900000000000001</v>
      </c>
      <c r="F6950">
        <v>1.0900000000000001</v>
      </c>
      <c r="G6950">
        <v>3</v>
      </c>
      <c r="H6950">
        <v>10</v>
      </c>
      <c r="I6950">
        <v>12</v>
      </c>
      <c r="J6950">
        <v>4</v>
      </c>
      <c r="K6950">
        <v>14.152890506552799</v>
      </c>
      <c r="L6950">
        <v>29.435532839999997</v>
      </c>
    </row>
    <row r="6951" spans="1:12">
      <c r="A6951" s="73">
        <v>43390.541666666664</v>
      </c>
      <c r="B6951">
        <v>4.7300000000000004</v>
      </c>
      <c r="C6951">
        <v>51.3</v>
      </c>
      <c r="D6951">
        <v>1.0902000000000001</v>
      </c>
      <c r="F6951">
        <v>1.0902000000000001</v>
      </c>
      <c r="G6951">
        <v>3</v>
      </c>
      <c r="H6951">
        <v>10</v>
      </c>
      <c r="I6951">
        <v>13</v>
      </c>
      <c r="J6951">
        <v>5</v>
      </c>
      <c r="K6951">
        <v>7.9075282576943584</v>
      </c>
      <c r="L6951">
        <v>57.684562646700023</v>
      </c>
    </row>
    <row r="6952" spans="1:12">
      <c r="A6952" s="73">
        <v>43390.583333333336</v>
      </c>
      <c r="B6952">
        <v>3.67</v>
      </c>
      <c r="C6952">
        <v>40.799999999999997</v>
      </c>
      <c r="D6952">
        <v>1.0894999999999999</v>
      </c>
      <c r="F6952">
        <v>1.0894999999999999</v>
      </c>
      <c r="G6952">
        <v>3</v>
      </c>
      <c r="H6952">
        <v>10</v>
      </c>
      <c r="I6952">
        <v>14</v>
      </c>
      <c r="J6952">
        <v>4</v>
      </c>
      <c r="K6952">
        <v>14.992637714315356</v>
      </c>
      <c r="L6952">
        <v>26.927462619249994</v>
      </c>
    </row>
    <row r="6953" spans="1:12">
      <c r="A6953" s="73">
        <v>43390.625</v>
      </c>
      <c r="B6953">
        <v>3.44</v>
      </c>
      <c r="C6953">
        <v>48.2</v>
      </c>
      <c r="D6953">
        <v>1.089</v>
      </c>
      <c r="F6953">
        <v>1.089</v>
      </c>
      <c r="G6953">
        <v>3</v>
      </c>
      <c r="H6953">
        <v>10</v>
      </c>
      <c r="I6953">
        <v>15</v>
      </c>
      <c r="J6953">
        <v>3</v>
      </c>
      <c r="K6953">
        <v>16.82667278509161</v>
      </c>
      <c r="L6953">
        <v>22.165279487999999</v>
      </c>
    </row>
    <row r="6954" spans="1:12">
      <c r="A6954" s="73">
        <v>43390.666666666664</v>
      </c>
      <c r="B6954">
        <v>3.34</v>
      </c>
      <c r="C6954">
        <v>64.3</v>
      </c>
      <c r="D6954">
        <v>1.0876999999999999</v>
      </c>
      <c r="F6954">
        <v>1.0876999999999999</v>
      </c>
      <c r="G6954">
        <v>4</v>
      </c>
      <c r="H6954">
        <v>10</v>
      </c>
      <c r="I6954">
        <v>16</v>
      </c>
      <c r="J6954">
        <v>3</v>
      </c>
      <c r="K6954">
        <v>17.657079337603022</v>
      </c>
      <c r="L6954">
        <v>20.263690020399995</v>
      </c>
    </row>
    <row r="6955" spans="1:12">
      <c r="A6955" s="73">
        <v>43390.708333333336</v>
      </c>
      <c r="B6955">
        <v>3.58</v>
      </c>
      <c r="C6955">
        <v>93.3</v>
      </c>
      <c r="D6955">
        <v>1.0865</v>
      </c>
      <c r="F6955">
        <v>1.0865</v>
      </c>
      <c r="G6955">
        <v>5</v>
      </c>
      <c r="H6955">
        <v>10</v>
      </c>
      <c r="I6955">
        <v>17</v>
      </c>
      <c r="J6955">
        <v>4</v>
      </c>
      <c r="K6955">
        <v>15.697703611575626</v>
      </c>
      <c r="L6955">
        <v>24.925783294000002</v>
      </c>
    </row>
    <row r="6956" spans="1:12">
      <c r="A6956" s="73">
        <v>43390.75</v>
      </c>
      <c r="B6956">
        <v>3.86</v>
      </c>
      <c r="C6956">
        <v>91.6</v>
      </c>
      <c r="D6956">
        <v>1.0862000000000001</v>
      </c>
      <c r="F6956">
        <v>1.0862000000000001</v>
      </c>
      <c r="G6956">
        <v>5</v>
      </c>
      <c r="H6956">
        <v>10</v>
      </c>
      <c r="I6956">
        <v>18</v>
      </c>
      <c r="J6956">
        <v>4</v>
      </c>
      <c r="K6956">
        <v>13.557365264543668</v>
      </c>
      <c r="L6956">
        <v>31.235014853599999</v>
      </c>
    </row>
    <row r="6957" spans="1:12">
      <c r="A6957" s="73">
        <v>43390.791666666664</v>
      </c>
      <c r="B6957">
        <v>3.51</v>
      </c>
      <c r="C6957">
        <v>91.3</v>
      </c>
      <c r="D6957">
        <v>1.0865</v>
      </c>
      <c r="F6957">
        <v>1.0865</v>
      </c>
      <c r="G6957">
        <v>5</v>
      </c>
      <c r="H6957">
        <v>10</v>
      </c>
      <c r="I6957">
        <v>19</v>
      </c>
      <c r="J6957">
        <v>4</v>
      </c>
      <c r="K6957">
        <v>16.257288198333619</v>
      </c>
      <c r="L6957">
        <v>23.492059080749996</v>
      </c>
    </row>
    <row r="6958" spans="1:12">
      <c r="A6958" s="73">
        <v>43390.833333333336</v>
      </c>
      <c r="B6958">
        <v>2.8</v>
      </c>
      <c r="C6958">
        <v>97.3</v>
      </c>
      <c r="D6958">
        <v>1.0867</v>
      </c>
      <c r="F6958">
        <v>1.0867</v>
      </c>
      <c r="G6958">
        <v>5</v>
      </c>
      <c r="H6958">
        <v>10</v>
      </c>
      <c r="I6958">
        <v>20</v>
      </c>
      <c r="J6958">
        <v>3</v>
      </c>
      <c r="K6958">
        <v>22.486874721164661</v>
      </c>
      <c r="L6958">
        <v>11.927619199999997</v>
      </c>
    </row>
    <row r="6959" spans="1:12">
      <c r="A6959" s="73">
        <v>43390.875</v>
      </c>
      <c r="B6959">
        <v>2.67</v>
      </c>
      <c r="C6959">
        <v>103.7</v>
      </c>
      <c r="D6959">
        <v>1.0871</v>
      </c>
      <c r="F6959">
        <v>1.0871</v>
      </c>
      <c r="G6959">
        <v>6</v>
      </c>
      <c r="H6959">
        <v>10</v>
      </c>
      <c r="I6959">
        <v>21</v>
      </c>
      <c r="J6959">
        <v>3</v>
      </c>
      <c r="K6959">
        <v>23.736703239429499</v>
      </c>
      <c r="L6959">
        <v>10.346019298649999</v>
      </c>
    </row>
    <row r="6960" spans="1:12">
      <c r="A6960" s="73">
        <v>43390.916666666664</v>
      </c>
      <c r="B6960">
        <v>1.87</v>
      </c>
      <c r="C6960">
        <v>121.7</v>
      </c>
      <c r="D6960">
        <v>1.0871999999999999</v>
      </c>
      <c r="F6960">
        <v>1.0871999999999999</v>
      </c>
      <c r="G6960">
        <v>6</v>
      </c>
      <c r="H6960">
        <v>10</v>
      </c>
      <c r="I6960">
        <v>22</v>
      </c>
      <c r="J6960">
        <v>2</v>
      </c>
      <c r="K6960">
        <v>32.171955659520812</v>
      </c>
      <c r="L6960">
        <v>3.5547107508000004</v>
      </c>
    </row>
    <row r="6961" spans="1:12">
      <c r="A6961" s="73">
        <v>43390.958333333336</v>
      </c>
      <c r="B6961">
        <v>1.39</v>
      </c>
      <c r="C6961">
        <v>157.6</v>
      </c>
      <c r="D6961">
        <v>1.0867</v>
      </c>
      <c r="F6961">
        <v>1.0867</v>
      </c>
      <c r="G6961">
        <v>8</v>
      </c>
      <c r="H6961">
        <v>10</v>
      </c>
      <c r="I6961">
        <v>23</v>
      </c>
      <c r="J6961">
        <v>1</v>
      </c>
      <c r="K6961">
        <v>37.847507111575609</v>
      </c>
      <c r="L6961">
        <v>1.4592310836499998</v>
      </c>
    </row>
    <row r="6962" spans="1:12">
      <c r="A6962" s="73">
        <v>43391</v>
      </c>
      <c r="B6962">
        <v>1.03</v>
      </c>
      <c r="C6962">
        <v>188.6</v>
      </c>
      <c r="D6962">
        <v>1.0871</v>
      </c>
      <c r="F6962">
        <v>1.0871</v>
      </c>
      <c r="G6962">
        <v>9</v>
      </c>
      <c r="H6962">
        <v>10</v>
      </c>
      <c r="I6962">
        <v>0</v>
      </c>
      <c r="J6962">
        <v>1</v>
      </c>
      <c r="K6962">
        <v>42.40657070061669</v>
      </c>
      <c r="L6962">
        <v>0.59395176085000001</v>
      </c>
    </row>
    <row r="6963" spans="1:12">
      <c r="A6963" s="73">
        <v>43391.041666666664</v>
      </c>
      <c r="B6963">
        <v>1.52</v>
      </c>
      <c r="C6963">
        <v>250.2</v>
      </c>
      <c r="D6963">
        <v>1.0872999999999999</v>
      </c>
      <c r="F6963">
        <v>1.0872999999999999</v>
      </c>
      <c r="G6963">
        <v>12</v>
      </c>
      <c r="H6963">
        <v>10</v>
      </c>
      <c r="I6963">
        <v>1</v>
      </c>
      <c r="J6963">
        <v>2</v>
      </c>
      <c r="K6963">
        <v>36.264878593310769</v>
      </c>
      <c r="L6963">
        <v>1.9091944192000001</v>
      </c>
    </row>
    <row r="6964" spans="1:12">
      <c r="A6964" s="73">
        <v>43391.083333333336</v>
      </c>
      <c r="B6964">
        <v>1.55</v>
      </c>
      <c r="C6964">
        <v>231.5</v>
      </c>
      <c r="D6964">
        <v>1.0874999999999999</v>
      </c>
      <c r="F6964">
        <v>1.0874999999999999</v>
      </c>
      <c r="G6964">
        <v>11</v>
      </c>
      <c r="H6964">
        <v>10</v>
      </c>
      <c r="I6964">
        <v>2</v>
      </c>
      <c r="J6964">
        <v>2</v>
      </c>
      <c r="K6964">
        <v>35.904456627557344</v>
      </c>
      <c r="L6964">
        <v>2.0248570312500003</v>
      </c>
    </row>
    <row r="6965" spans="1:12">
      <c r="A6965" s="73">
        <v>43391.125</v>
      </c>
      <c r="B6965">
        <v>2.19</v>
      </c>
      <c r="C6965">
        <v>214.5</v>
      </c>
      <c r="D6965">
        <v>1.0871</v>
      </c>
      <c r="F6965">
        <v>1.0871</v>
      </c>
      <c r="G6965">
        <v>11</v>
      </c>
      <c r="H6965">
        <v>10</v>
      </c>
      <c r="I6965">
        <v>3</v>
      </c>
      <c r="J6965">
        <v>2</v>
      </c>
      <c r="K6965">
        <v>28.644254691484292</v>
      </c>
      <c r="L6965">
        <v>5.7091551394499991</v>
      </c>
    </row>
    <row r="6966" spans="1:12">
      <c r="A6966" s="73">
        <v>43391.166666666664</v>
      </c>
      <c r="B6966">
        <v>3.2</v>
      </c>
      <c r="C6966">
        <v>217.4</v>
      </c>
      <c r="D6966">
        <v>1.087</v>
      </c>
      <c r="F6966">
        <v>1.087</v>
      </c>
      <c r="G6966">
        <v>11</v>
      </c>
      <c r="H6966">
        <v>10</v>
      </c>
      <c r="I6966">
        <v>4</v>
      </c>
      <c r="J6966">
        <v>3</v>
      </c>
      <c r="K6966">
        <v>18.853248511119002</v>
      </c>
      <c r="L6966">
        <v>17.809408000000005</v>
      </c>
    </row>
    <row r="6967" spans="1:12">
      <c r="A6967" s="73">
        <v>43391.208333333336</v>
      </c>
      <c r="B6967">
        <v>3.78</v>
      </c>
      <c r="C6967">
        <v>236.8</v>
      </c>
      <c r="D6967">
        <v>1.0871</v>
      </c>
      <c r="F6967">
        <v>1.0871</v>
      </c>
      <c r="G6967">
        <v>12</v>
      </c>
      <c r="H6967">
        <v>10</v>
      </c>
      <c r="I6967">
        <v>5</v>
      </c>
      <c r="J6967">
        <v>4</v>
      </c>
      <c r="K6967">
        <v>14.152890506552799</v>
      </c>
      <c r="L6967">
        <v>29.357218119599995</v>
      </c>
    </row>
    <row r="6968" spans="1:12">
      <c r="A6968" s="73">
        <v>43391.25</v>
      </c>
      <c r="B6968">
        <v>3.53</v>
      </c>
      <c r="C6968">
        <v>239.2</v>
      </c>
      <c r="D6968">
        <v>1.0868</v>
      </c>
      <c r="F6968">
        <v>1.0868</v>
      </c>
      <c r="G6968">
        <v>12</v>
      </c>
      <c r="H6968">
        <v>10</v>
      </c>
      <c r="I6968">
        <v>6</v>
      </c>
      <c r="J6968">
        <v>4</v>
      </c>
      <c r="K6968">
        <v>16.096406887831339</v>
      </c>
      <c r="L6968">
        <v>23.902523301799999</v>
      </c>
    </row>
    <row r="6969" spans="1:12">
      <c r="A6969" s="73">
        <v>43391.291666666664</v>
      </c>
      <c r="B6969">
        <v>3.21</v>
      </c>
      <c r="C6969">
        <v>241.7</v>
      </c>
      <c r="D6969">
        <v>1.0885</v>
      </c>
      <c r="F6969">
        <v>1.0885</v>
      </c>
      <c r="G6969">
        <v>12</v>
      </c>
      <c r="H6969">
        <v>10</v>
      </c>
      <c r="I6969">
        <v>7</v>
      </c>
      <c r="J6969">
        <v>3</v>
      </c>
      <c r="K6969">
        <v>18.766507855867861</v>
      </c>
      <c r="L6969">
        <v>18.001700624249999</v>
      </c>
    </row>
    <row r="6970" spans="1:12">
      <c r="A6970" s="73">
        <v>43391.333333333336</v>
      </c>
      <c r="B6970">
        <v>4.38</v>
      </c>
      <c r="C6970">
        <v>247.4</v>
      </c>
      <c r="D6970">
        <v>1.0905</v>
      </c>
      <c r="F6970">
        <v>1.0905</v>
      </c>
      <c r="G6970">
        <v>12</v>
      </c>
      <c r="H6970">
        <v>10</v>
      </c>
      <c r="I6970">
        <v>8</v>
      </c>
      <c r="J6970">
        <v>4</v>
      </c>
      <c r="K6970">
        <v>9.9984511914843122</v>
      </c>
      <c r="L6970">
        <v>45.816088157999999</v>
      </c>
    </row>
    <row r="6971" spans="1:12">
      <c r="A6971" s="73">
        <v>43391.375</v>
      </c>
      <c r="B6971">
        <v>3.66</v>
      </c>
      <c r="C6971">
        <v>241.6</v>
      </c>
      <c r="D6971">
        <v>1.0926</v>
      </c>
      <c r="F6971">
        <v>1.0926</v>
      </c>
      <c r="G6971">
        <v>12</v>
      </c>
      <c r="H6971">
        <v>10</v>
      </c>
      <c r="I6971">
        <v>9</v>
      </c>
      <c r="J6971">
        <v>4</v>
      </c>
      <c r="K6971">
        <v>15.070178369566495</v>
      </c>
      <c r="L6971">
        <v>26.783939584800002</v>
      </c>
    </row>
    <row r="6972" spans="1:12">
      <c r="A6972" s="73">
        <v>43391.416666666664</v>
      </c>
      <c r="B6972">
        <v>3.17</v>
      </c>
      <c r="C6972">
        <v>230.4</v>
      </c>
      <c r="D6972">
        <v>1.0938000000000001</v>
      </c>
      <c r="F6972">
        <v>1.0938000000000001</v>
      </c>
      <c r="G6972">
        <v>11</v>
      </c>
      <c r="H6972">
        <v>10</v>
      </c>
      <c r="I6972">
        <v>10</v>
      </c>
      <c r="J6972">
        <v>3</v>
      </c>
      <c r="K6972">
        <v>19.114670476872426</v>
      </c>
      <c r="L6972">
        <v>17.4215066097</v>
      </c>
    </row>
    <row r="6973" spans="1:12">
      <c r="A6973" s="73">
        <v>43391.458333333336</v>
      </c>
      <c r="B6973">
        <v>2.5099999999999998</v>
      </c>
      <c r="C6973">
        <v>223.4</v>
      </c>
      <c r="D6973">
        <v>1.0946</v>
      </c>
      <c r="F6973">
        <v>1.0946</v>
      </c>
      <c r="G6973">
        <v>11</v>
      </c>
      <c r="H6973">
        <v>10</v>
      </c>
      <c r="I6973">
        <v>11</v>
      </c>
      <c r="J6973">
        <v>3</v>
      </c>
      <c r="K6973">
        <v>25.321353723447764</v>
      </c>
      <c r="L6973">
        <v>8.6545922722999986</v>
      </c>
    </row>
    <row r="6974" spans="1:12">
      <c r="A6974" s="73">
        <v>43391.5</v>
      </c>
      <c r="B6974">
        <v>2.19</v>
      </c>
      <c r="C6974">
        <v>227.6</v>
      </c>
      <c r="D6974">
        <v>1.0941000000000001</v>
      </c>
      <c r="F6974">
        <v>1.0941000000000001</v>
      </c>
      <c r="G6974">
        <v>11</v>
      </c>
      <c r="H6974">
        <v>10</v>
      </c>
      <c r="I6974">
        <v>12</v>
      </c>
      <c r="J6974">
        <v>2</v>
      </c>
      <c r="K6974">
        <v>28.644254691484292</v>
      </c>
      <c r="L6974">
        <v>5.7459172459500003</v>
      </c>
    </row>
    <row r="6975" spans="1:12">
      <c r="A6975" s="73">
        <v>43391.541666666664</v>
      </c>
      <c r="B6975">
        <v>2.35</v>
      </c>
      <c r="C6975">
        <v>217.2</v>
      </c>
      <c r="D6975">
        <v>1.0935999999999999</v>
      </c>
      <c r="F6975">
        <v>1.0935999999999999</v>
      </c>
      <c r="G6975">
        <v>11</v>
      </c>
      <c r="H6975">
        <v>10</v>
      </c>
      <c r="I6975">
        <v>13</v>
      </c>
      <c r="J6975">
        <v>2</v>
      </c>
      <c r="K6975">
        <v>26.957204207466027</v>
      </c>
      <c r="L6975">
        <v>7.0963020500000002</v>
      </c>
    </row>
    <row r="6976" spans="1:12">
      <c r="A6976" s="73">
        <v>43391.583333333336</v>
      </c>
      <c r="B6976">
        <v>1.53</v>
      </c>
      <c r="C6976">
        <v>212.9</v>
      </c>
      <c r="D6976">
        <v>1.0931</v>
      </c>
      <c r="F6976">
        <v>1.0931</v>
      </c>
      <c r="G6976">
        <v>10</v>
      </c>
      <c r="H6976">
        <v>10</v>
      </c>
      <c r="I6976">
        <v>14</v>
      </c>
      <c r="J6976">
        <v>2</v>
      </c>
      <c r="K6976">
        <v>36.144537938059621</v>
      </c>
      <c r="L6976">
        <v>1.9575109093500001</v>
      </c>
    </row>
    <row r="6977" spans="1:12">
      <c r="A6977" s="73">
        <v>43391.625</v>
      </c>
      <c r="B6977">
        <v>2</v>
      </c>
      <c r="C6977">
        <v>216.6</v>
      </c>
      <c r="D6977">
        <v>1.0933999999999999</v>
      </c>
      <c r="F6977">
        <v>1.0933999999999999</v>
      </c>
      <c r="G6977">
        <v>11</v>
      </c>
      <c r="H6977">
        <v>10</v>
      </c>
      <c r="I6977">
        <v>15</v>
      </c>
      <c r="J6977">
        <v>2</v>
      </c>
      <c r="K6977">
        <v>30.714127141255975</v>
      </c>
      <c r="L6977">
        <v>4.3735999999999997</v>
      </c>
    </row>
    <row r="6978" spans="1:12">
      <c r="A6978" s="73">
        <v>43391.666666666664</v>
      </c>
      <c r="B6978">
        <v>1.65</v>
      </c>
      <c r="C6978">
        <v>195.2</v>
      </c>
      <c r="D6978">
        <v>1.0913999999999999</v>
      </c>
      <c r="F6978">
        <v>1.0913999999999999</v>
      </c>
      <c r="G6978">
        <v>10</v>
      </c>
      <c r="H6978">
        <v>10</v>
      </c>
      <c r="I6978">
        <v>16</v>
      </c>
      <c r="J6978">
        <v>2</v>
      </c>
      <c r="K6978">
        <v>34.716050075045921</v>
      </c>
      <c r="L6978">
        <v>2.4513526124999996</v>
      </c>
    </row>
    <row r="6979" spans="1:12">
      <c r="A6979" s="73">
        <v>43391.708333333336</v>
      </c>
      <c r="B6979">
        <v>3.02</v>
      </c>
      <c r="C6979">
        <v>186.4</v>
      </c>
      <c r="D6979">
        <v>1.0898000000000001</v>
      </c>
      <c r="F6979">
        <v>1.0898000000000001</v>
      </c>
      <c r="G6979">
        <v>9</v>
      </c>
      <c r="H6979">
        <v>10</v>
      </c>
      <c r="I6979">
        <v>17</v>
      </c>
      <c r="J6979">
        <v>3</v>
      </c>
      <c r="K6979">
        <v>20.448780305639552</v>
      </c>
      <c r="L6979">
        <v>15.008511999200001</v>
      </c>
    </row>
    <row r="6980" spans="1:12">
      <c r="A6980" s="73">
        <v>43391.75</v>
      </c>
      <c r="B6980">
        <v>2.41</v>
      </c>
      <c r="C6980">
        <v>213.1</v>
      </c>
      <c r="D6980">
        <v>1.0895999999999999</v>
      </c>
      <c r="F6980">
        <v>1.0895999999999999</v>
      </c>
      <c r="G6980">
        <v>10</v>
      </c>
      <c r="H6980">
        <v>10</v>
      </c>
      <c r="I6980">
        <v>18</v>
      </c>
      <c r="J6980">
        <v>2</v>
      </c>
      <c r="K6980">
        <v>26.337760275959177</v>
      </c>
      <c r="L6980">
        <v>7.6258494408000006</v>
      </c>
    </row>
    <row r="6981" spans="1:12">
      <c r="A6981" s="73">
        <v>43391.791666666664</v>
      </c>
      <c r="B6981">
        <v>2.84</v>
      </c>
      <c r="C6981">
        <v>223.8</v>
      </c>
      <c r="D6981">
        <v>1.0895999999999999</v>
      </c>
      <c r="F6981">
        <v>1.0895999999999999</v>
      </c>
      <c r="G6981">
        <v>11</v>
      </c>
      <c r="H6981">
        <v>10</v>
      </c>
      <c r="I6981">
        <v>19</v>
      </c>
      <c r="J6981">
        <v>3</v>
      </c>
      <c r="K6981">
        <v>22.109112100160097</v>
      </c>
      <c r="L6981">
        <v>12.479354419199996</v>
      </c>
    </row>
    <row r="6982" spans="1:12">
      <c r="A6982" s="73">
        <v>43391.833333333336</v>
      </c>
      <c r="B6982">
        <v>2.67</v>
      </c>
      <c r="C6982">
        <v>222.3</v>
      </c>
      <c r="D6982">
        <v>1.0896999999999999</v>
      </c>
      <c r="F6982">
        <v>1.0896999999999999</v>
      </c>
      <c r="G6982">
        <v>11</v>
      </c>
      <c r="H6982">
        <v>10</v>
      </c>
      <c r="I6982">
        <v>20</v>
      </c>
      <c r="J6982">
        <v>3</v>
      </c>
      <c r="K6982">
        <v>23.736703239429499</v>
      </c>
      <c r="L6982">
        <v>10.370763710549999</v>
      </c>
    </row>
    <row r="6983" spans="1:12">
      <c r="A6983" s="73">
        <v>43391.875</v>
      </c>
      <c r="B6983">
        <v>3.86</v>
      </c>
      <c r="C6983">
        <v>222.3</v>
      </c>
      <c r="D6983">
        <v>1.0891</v>
      </c>
      <c r="F6983">
        <v>1.0891</v>
      </c>
      <c r="G6983">
        <v>11</v>
      </c>
      <c r="H6983">
        <v>10</v>
      </c>
      <c r="I6983">
        <v>21</v>
      </c>
      <c r="J6983">
        <v>4</v>
      </c>
      <c r="K6983">
        <v>13.557365264543668</v>
      </c>
      <c r="L6983">
        <v>31.318407914799995</v>
      </c>
    </row>
    <row r="6984" spans="1:12">
      <c r="A6984" s="73">
        <v>43391.916666666664</v>
      </c>
      <c r="B6984">
        <v>4.0999999999999996</v>
      </c>
      <c r="C6984">
        <v>226.1</v>
      </c>
      <c r="D6984">
        <v>1.0895999999999999</v>
      </c>
      <c r="F6984">
        <v>1.0895999999999999</v>
      </c>
      <c r="G6984">
        <v>11</v>
      </c>
      <c r="H6984">
        <v>10</v>
      </c>
      <c r="I6984">
        <v>22</v>
      </c>
      <c r="J6984">
        <v>4</v>
      </c>
      <c r="K6984">
        <v>11.847589538516274</v>
      </c>
      <c r="L6984">
        <v>37.548160799999984</v>
      </c>
    </row>
    <row r="6985" spans="1:12">
      <c r="A6985" s="73">
        <v>43391.958333333336</v>
      </c>
      <c r="B6985">
        <v>3.46</v>
      </c>
      <c r="C6985">
        <v>222.7</v>
      </c>
      <c r="D6985">
        <v>1.0898000000000001</v>
      </c>
      <c r="F6985">
        <v>1.0898000000000001</v>
      </c>
      <c r="G6985">
        <v>11</v>
      </c>
      <c r="H6985">
        <v>10</v>
      </c>
      <c r="I6985">
        <v>23</v>
      </c>
      <c r="J6985">
        <v>3</v>
      </c>
      <c r="K6985">
        <v>16.662991474589326</v>
      </c>
      <c r="L6985">
        <v>22.570703946399998</v>
      </c>
    </row>
    <row r="6986" spans="1:12">
      <c r="A6986" s="73">
        <v>43392</v>
      </c>
      <c r="B6986">
        <v>4.25</v>
      </c>
      <c r="C6986">
        <v>225.5</v>
      </c>
      <c r="D6986">
        <v>1.0891</v>
      </c>
      <c r="F6986">
        <v>1.0891</v>
      </c>
      <c r="G6986">
        <v>11</v>
      </c>
      <c r="H6986">
        <v>10</v>
      </c>
      <c r="I6986">
        <v>0</v>
      </c>
      <c r="J6986">
        <v>4</v>
      </c>
      <c r="K6986">
        <v>10.83747970974915</v>
      </c>
      <c r="L6986">
        <v>41.802721093750002</v>
      </c>
    </row>
    <row r="6987" spans="1:12">
      <c r="A6987" s="73">
        <v>43392.041666666664</v>
      </c>
      <c r="B6987">
        <v>4.32</v>
      </c>
      <c r="C6987">
        <v>232.6</v>
      </c>
      <c r="D6987">
        <v>1.0894999999999999</v>
      </c>
      <c r="F6987">
        <v>1.0894999999999999</v>
      </c>
      <c r="G6987">
        <v>11</v>
      </c>
      <c r="H6987">
        <v>10</v>
      </c>
      <c r="I6987">
        <v>1</v>
      </c>
      <c r="J6987">
        <v>4</v>
      </c>
      <c r="K6987">
        <v>10.381495122991158</v>
      </c>
      <c r="L6987">
        <v>43.918599168</v>
      </c>
    </row>
    <row r="6988" spans="1:12">
      <c r="A6988" s="73">
        <v>43392.083333333336</v>
      </c>
      <c r="B6988">
        <v>4.8899999999999997</v>
      </c>
      <c r="C6988">
        <v>233.2</v>
      </c>
      <c r="D6988">
        <v>1.0888</v>
      </c>
      <c r="F6988">
        <v>1.0888</v>
      </c>
      <c r="G6988">
        <v>11</v>
      </c>
      <c r="H6988">
        <v>10</v>
      </c>
      <c r="I6988">
        <v>2</v>
      </c>
      <c r="J6988">
        <v>5</v>
      </c>
      <c r="K6988">
        <v>7.0332777736760992</v>
      </c>
      <c r="L6988">
        <v>63.656784003599988</v>
      </c>
    </row>
    <row r="6989" spans="1:12">
      <c r="A6989" s="73">
        <v>43392.125</v>
      </c>
      <c r="B6989">
        <v>5.24</v>
      </c>
      <c r="C6989">
        <v>238.7</v>
      </c>
      <c r="D6989">
        <v>1.0888</v>
      </c>
      <c r="F6989">
        <v>1.0888</v>
      </c>
      <c r="G6989">
        <v>12</v>
      </c>
      <c r="H6989">
        <v>10</v>
      </c>
      <c r="I6989">
        <v>3</v>
      </c>
      <c r="J6989">
        <v>5</v>
      </c>
      <c r="K6989">
        <v>5.2993548398861456</v>
      </c>
      <c r="L6989">
        <v>78.327087385599995</v>
      </c>
    </row>
    <row r="6990" spans="1:12">
      <c r="A6990" s="73">
        <v>43392.166666666664</v>
      </c>
      <c r="B6990">
        <v>6.18</v>
      </c>
      <c r="C6990">
        <v>235</v>
      </c>
      <c r="D6990">
        <v>1.0881000000000001</v>
      </c>
      <c r="F6990">
        <v>1.0881000000000001</v>
      </c>
      <c r="G6990">
        <v>11</v>
      </c>
      <c r="H6990">
        <v>10</v>
      </c>
      <c r="I6990">
        <v>4</v>
      </c>
      <c r="J6990">
        <v>6</v>
      </c>
      <c r="K6990">
        <v>1.8551332462788512</v>
      </c>
      <c r="L6990">
        <v>128.4115948596</v>
      </c>
    </row>
    <row r="6991" spans="1:12">
      <c r="A6991" s="73">
        <v>43392.208333333336</v>
      </c>
      <c r="B6991">
        <v>4.92</v>
      </c>
      <c r="C6991">
        <v>254.7</v>
      </c>
      <c r="D6991">
        <v>1.0880000000000001</v>
      </c>
      <c r="F6991">
        <v>1.0880000000000001</v>
      </c>
      <c r="G6991">
        <v>12</v>
      </c>
      <c r="H6991">
        <v>10</v>
      </c>
      <c r="I6991">
        <v>5</v>
      </c>
      <c r="J6991">
        <v>5</v>
      </c>
      <c r="K6991">
        <v>6.8750558079226733</v>
      </c>
      <c r="L6991">
        <v>64.787945472000004</v>
      </c>
    </row>
    <row r="6992" spans="1:12">
      <c r="A6992" s="73">
        <v>43392.25</v>
      </c>
      <c r="B6992">
        <v>5.43</v>
      </c>
      <c r="C6992">
        <v>249.6</v>
      </c>
      <c r="D6992">
        <v>1.0885</v>
      </c>
      <c r="F6992">
        <v>1.0885</v>
      </c>
      <c r="G6992">
        <v>12</v>
      </c>
      <c r="H6992">
        <v>10</v>
      </c>
      <c r="I6992">
        <v>6</v>
      </c>
      <c r="J6992">
        <v>5</v>
      </c>
      <c r="K6992">
        <v>4.4606823901144601</v>
      </c>
      <c r="L6992">
        <v>87.136061559749976</v>
      </c>
    </row>
    <row r="6993" spans="1:12">
      <c r="A6993" s="73">
        <v>43392.291666666664</v>
      </c>
      <c r="B6993">
        <v>3.84</v>
      </c>
      <c r="C6993">
        <v>246.7</v>
      </c>
      <c r="D6993">
        <v>1.0902000000000001</v>
      </c>
      <c r="F6993">
        <v>1.0902000000000001</v>
      </c>
      <c r="G6993">
        <v>12</v>
      </c>
      <c r="H6993">
        <v>10</v>
      </c>
      <c r="I6993">
        <v>7</v>
      </c>
      <c r="J6993">
        <v>4</v>
      </c>
      <c r="K6993">
        <v>13.70504657504595</v>
      </c>
      <c r="L6993">
        <v>30.865253990399996</v>
      </c>
    </row>
    <row r="6994" spans="1:12">
      <c r="A6994" s="73">
        <v>43392.333333333336</v>
      </c>
      <c r="B6994">
        <v>3.58</v>
      </c>
      <c r="C6994">
        <v>243.1</v>
      </c>
      <c r="D6994">
        <v>1.0921000000000001</v>
      </c>
      <c r="F6994">
        <v>1.0921000000000001</v>
      </c>
      <c r="G6994">
        <v>12</v>
      </c>
      <c r="H6994">
        <v>10</v>
      </c>
      <c r="I6994">
        <v>8</v>
      </c>
      <c r="J6994">
        <v>4</v>
      </c>
      <c r="K6994">
        <v>15.697703611575626</v>
      </c>
      <c r="L6994">
        <v>25.054254887600003</v>
      </c>
    </row>
    <row r="6995" spans="1:12">
      <c r="A6995" s="73">
        <v>43392.375</v>
      </c>
      <c r="B6995">
        <v>3.24</v>
      </c>
      <c r="C6995">
        <v>235.4</v>
      </c>
      <c r="D6995">
        <v>1.0935999999999999</v>
      </c>
      <c r="F6995">
        <v>1.0935999999999999</v>
      </c>
      <c r="G6995">
        <v>11</v>
      </c>
      <c r="H6995">
        <v>10</v>
      </c>
      <c r="I6995">
        <v>9</v>
      </c>
      <c r="J6995">
        <v>3</v>
      </c>
      <c r="K6995">
        <v>18.507485890114435</v>
      </c>
      <c r="L6995">
        <v>18.5978840832</v>
      </c>
    </row>
    <row r="6996" spans="1:12">
      <c r="A6996" s="73">
        <v>43392.416666666664</v>
      </c>
      <c r="B6996">
        <v>4.13</v>
      </c>
      <c r="C6996">
        <v>232</v>
      </c>
      <c r="D6996">
        <v>1.0942000000000001</v>
      </c>
      <c r="F6996">
        <v>1.0942000000000001</v>
      </c>
      <c r="G6996">
        <v>11</v>
      </c>
      <c r="H6996">
        <v>10</v>
      </c>
      <c r="I6996">
        <v>10</v>
      </c>
      <c r="J6996">
        <v>4</v>
      </c>
      <c r="K6996">
        <v>11.641967572762848</v>
      </c>
      <c r="L6996">
        <v>38.540457858700002</v>
      </c>
    </row>
    <row r="6997" spans="1:12">
      <c r="A6997" s="73">
        <v>43392.458333333336</v>
      </c>
      <c r="B6997">
        <v>4.2300000000000004</v>
      </c>
      <c r="C6997">
        <v>220.6</v>
      </c>
      <c r="D6997">
        <v>1.0943000000000001</v>
      </c>
      <c r="F6997">
        <v>1.0943000000000001</v>
      </c>
      <c r="G6997">
        <v>11</v>
      </c>
      <c r="H6997">
        <v>10</v>
      </c>
      <c r="I6997">
        <v>11</v>
      </c>
      <c r="J6997">
        <v>4</v>
      </c>
      <c r="K6997">
        <v>10.96956102025143</v>
      </c>
      <c r="L6997">
        <v>41.412123994050013</v>
      </c>
    </row>
    <row r="6998" spans="1:12">
      <c r="A6998" s="73">
        <v>43392.5</v>
      </c>
      <c r="B6998">
        <v>4.43</v>
      </c>
      <c r="C6998">
        <v>217.5</v>
      </c>
      <c r="D6998">
        <v>1.0941000000000001</v>
      </c>
      <c r="F6998">
        <v>1.0941000000000001</v>
      </c>
      <c r="G6998">
        <v>11</v>
      </c>
      <c r="H6998">
        <v>10</v>
      </c>
      <c r="I6998">
        <v>12</v>
      </c>
      <c r="J6998">
        <v>4</v>
      </c>
      <c r="K6998">
        <v>9.6847479152286056</v>
      </c>
      <c r="L6998">
        <v>47.559600844349994</v>
      </c>
    </row>
    <row r="6999" spans="1:12">
      <c r="A6999" s="73">
        <v>43392.541666666664</v>
      </c>
      <c r="B6999">
        <v>4.49</v>
      </c>
      <c r="C6999">
        <v>216.2</v>
      </c>
      <c r="D6999">
        <v>1.0935999999999999</v>
      </c>
      <c r="F6999">
        <v>1.0935999999999999</v>
      </c>
      <c r="G6999">
        <v>11</v>
      </c>
      <c r="H6999">
        <v>10</v>
      </c>
      <c r="I6999">
        <v>13</v>
      </c>
      <c r="J6999">
        <v>4</v>
      </c>
      <c r="K6999">
        <v>9.314903983721754</v>
      </c>
      <c r="L6999">
        <v>49.495706633200008</v>
      </c>
    </row>
    <row r="7000" spans="1:12">
      <c r="A7000" s="73">
        <v>43392.583333333336</v>
      </c>
      <c r="B7000">
        <v>4.67</v>
      </c>
      <c r="C7000">
        <v>207</v>
      </c>
      <c r="D7000">
        <v>1.0927</v>
      </c>
      <c r="F7000">
        <v>1.0927</v>
      </c>
      <c r="G7000">
        <v>10</v>
      </c>
      <c r="H7000">
        <v>10</v>
      </c>
      <c r="I7000">
        <v>14</v>
      </c>
      <c r="J7000">
        <v>5</v>
      </c>
      <c r="K7000">
        <v>8.2485721892012105</v>
      </c>
      <c r="L7000">
        <v>55.644416045049994</v>
      </c>
    </row>
    <row r="7001" spans="1:12">
      <c r="A7001" s="73">
        <v>43392.625</v>
      </c>
      <c r="B7001">
        <v>4.45</v>
      </c>
      <c r="C7001">
        <v>207.1</v>
      </c>
      <c r="D7001">
        <v>1.0918000000000001</v>
      </c>
      <c r="F7001">
        <v>1.0918000000000001</v>
      </c>
      <c r="G7001">
        <v>10</v>
      </c>
      <c r="H7001">
        <v>10</v>
      </c>
      <c r="I7001">
        <v>15</v>
      </c>
      <c r="J7001">
        <v>4</v>
      </c>
      <c r="K7001">
        <v>9.56066660472632</v>
      </c>
      <c r="L7001">
        <v>48.105322137500011</v>
      </c>
    </row>
    <row r="7002" spans="1:12">
      <c r="A7002" s="73">
        <v>43392.666666666664</v>
      </c>
      <c r="B7002">
        <v>4.46</v>
      </c>
      <c r="C7002">
        <v>203</v>
      </c>
      <c r="D7002">
        <v>1.0906</v>
      </c>
      <c r="F7002">
        <v>1.0906</v>
      </c>
      <c r="G7002">
        <v>10</v>
      </c>
      <c r="H7002">
        <v>10</v>
      </c>
      <c r="I7002">
        <v>16</v>
      </c>
      <c r="J7002">
        <v>4</v>
      </c>
      <c r="K7002">
        <v>9.4989259494751792</v>
      </c>
      <c r="L7002">
        <v>48.377127080800001</v>
      </c>
    </row>
    <row r="7003" spans="1:12">
      <c r="A7003" s="73">
        <v>43392.708333333336</v>
      </c>
      <c r="B7003">
        <v>4.57</v>
      </c>
      <c r="C7003">
        <v>209.1</v>
      </c>
      <c r="D7003">
        <v>1.0892999999999999</v>
      </c>
      <c r="F7003">
        <v>1.0892999999999999</v>
      </c>
      <c r="G7003">
        <v>10</v>
      </c>
      <c r="H7003">
        <v>10</v>
      </c>
      <c r="I7003">
        <v>17</v>
      </c>
      <c r="J7003">
        <v>5</v>
      </c>
      <c r="K7003">
        <v>8.8329787417126227</v>
      </c>
      <c r="L7003">
        <v>51.983570787450006</v>
      </c>
    </row>
    <row r="7004" spans="1:12">
      <c r="A7004" s="73">
        <v>43392.75</v>
      </c>
      <c r="B7004">
        <v>5.1100000000000003</v>
      </c>
      <c r="C7004">
        <v>210.7</v>
      </c>
      <c r="D7004">
        <v>1.0887</v>
      </c>
      <c r="F7004">
        <v>1.0887</v>
      </c>
      <c r="G7004">
        <v>10</v>
      </c>
      <c r="H7004">
        <v>10</v>
      </c>
      <c r="I7004">
        <v>18</v>
      </c>
      <c r="J7004">
        <v>5</v>
      </c>
      <c r="K7004">
        <v>5.9147833581509843</v>
      </c>
      <c r="L7004">
        <v>72.63416155485001</v>
      </c>
    </row>
    <row r="7005" spans="1:12">
      <c r="A7005" s="73">
        <v>43392.791666666664</v>
      </c>
      <c r="B7005">
        <v>6.39</v>
      </c>
      <c r="C7005">
        <v>208.9</v>
      </c>
      <c r="D7005">
        <v>1.0885</v>
      </c>
      <c r="F7005">
        <v>1.0885</v>
      </c>
      <c r="G7005">
        <v>10</v>
      </c>
      <c r="H7005">
        <v>10</v>
      </c>
      <c r="I7005">
        <v>19</v>
      </c>
      <c r="J7005">
        <v>6</v>
      </c>
      <c r="K7005">
        <v>1.3271794860048809</v>
      </c>
      <c r="L7005">
        <v>142.00414201574998</v>
      </c>
    </row>
    <row r="7006" spans="1:12">
      <c r="A7006" s="73">
        <v>43392.833333333336</v>
      </c>
      <c r="B7006">
        <v>5.66</v>
      </c>
      <c r="C7006">
        <v>205</v>
      </c>
      <c r="D7006">
        <v>1.0881000000000001</v>
      </c>
      <c r="F7006">
        <v>1.0881000000000001</v>
      </c>
      <c r="G7006">
        <v>10</v>
      </c>
      <c r="H7006">
        <v>10</v>
      </c>
      <c r="I7006">
        <v>20</v>
      </c>
      <c r="J7006">
        <v>6</v>
      </c>
      <c r="K7006">
        <v>3.5420473193382054</v>
      </c>
      <c r="L7006">
        <v>98.647959898800025</v>
      </c>
    </row>
    <row r="7007" spans="1:12">
      <c r="A7007" s="73">
        <v>43392.875</v>
      </c>
      <c r="B7007">
        <v>4.8099999999999996</v>
      </c>
      <c r="C7007">
        <v>199.9</v>
      </c>
      <c r="D7007">
        <v>1.0883</v>
      </c>
      <c r="F7007">
        <v>1.0883</v>
      </c>
      <c r="G7007">
        <v>10</v>
      </c>
      <c r="H7007">
        <v>10</v>
      </c>
      <c r="I7007">
        <v>21</v>
      </c>
      <c r="J7007">
        <v>5</v>
      </c>
      <c r="K7007">
        <v>7.4640030156852308</v>
      </c>
      <c r="L7007">
        <v>60.555537400149994</v>
      </c>
    </row>
    <row r="7008" spans="1:12">
      <c r="A7008" s="73">
        <v>43392.916666666664</v>
      </c>
      <c r="B7008">
        <v>4.38</v>
      </c>
      <c r="C7008">
        <v>197.8</v>
      </c>
      <c r="D7008">
        <v>1.0883</v>
      </c>
      <c r="F7008">
        <v>1.0883</v>
      </c>
      <c r="G7008">
        <v>10</v>
      </c>
      <c r="H7008">
        <v>10</v>
      </c>
      <c r="I7008">
        <v>22</v>
      </c>
      <c r="J7008">
        <v>4</v>
      </c>
      <c r="K7008">
        <v>9.9984511914843122</v>
      </c>
      <c r="L7008">
        <v>45.723657718799998</v>
      </c>
    </row>
    <row r="7009" spans="1:12">
      <c r="A7009" s="73">
        <v>43392.958333333336</v>
      </c>
      <c r="B7009">
        <v>4</v>
      </c>
      <c r="C7009">
        <v>204</v>
      </c>
      <c r="D7009">
        <v>1.0878000000000001</v>
      </c>
      <c r="F7009">
        <v>1.0878000000000001</v>
      </c>
      <c r="G7009">
        <v>10</v>
      </c>
      <c r="H7009">
        <v>10</v>
      </c>
      <c r="I7009">
        <v>23</v>
      </c>
      <c r="J7009">
        <v>4</v>
      </c>
      <c r="K7009">
        <v>12.545996091027686</v>
      </c>
      <c r="L7009">
        <v>34.809600000000003</v>
      </c>
    </row>
    <row r="7010" spans="1:12">
      <c r="A7010" s="73">
        <v>43393</v>
      </c>
      <c r="B7010">
        <v>3.74</v>
      </c>
      <c r="C7010">
        <v>209.3</v>
      </c>
      <c r="D7010">
        <v>1.0871999999999999</v>
      </c>
      <c r="F7010">
        <v>1.0871999999999999</v>
      </c>
      <c r="G7010">
        <v>10</v>
      </c>
      <c r="H7010">
        <v>10</v>
      </c>
      <c r="I7010">
        <v>0</v>
      </c>
      <c r="J7010">
        <v>4</v>
      </c>
      <c r="K7010">
        <v>14.455453127557362</v>
      </c>
      <c r="L7010">
        <v>28.437686006400003</v>
      </c>
    </row>
    <row r="7011" spans="1:12">
      <c r="A7011" s="73">
        <v>43393.041666666664</v>
      </c>
      <c r="B7011">
        <v>3.87</v>
      </c>
      <c r="C7011">
        <v>206.1</v>
      </c>
      <c r="D7011">
        <v>1.0867</v>
      </c>
      <c r="F7011">
        <v>1.0867</v>
      </c>
      <c r="G7011">
        <v>10</v>
      </c>
      <c r="H7011">
        <v>10</v>
      </c>
      <c r="I7011">
        <v>1</v>
      </c>
      <c r="J7011">
        <v>4</v>
      </c>
      <c r="K7011">
        <v>13.483824609292524</v>
      </c>
      <c r="L7011">
        <v>31.492893640050003</v>
      </c>
    </row>
    <row r="7012" spans="1:12">
      <c r="A7012" s="73">
        <v>43393.083333333336</v>
      </c>
      <c r="B7012">
        <v>4.32</v>
      </c>
      <c r="C7012">
        <v>225.4</v>
      </c>
      <c r="D7012">
        <v>1.0855999999999999</v>
      </c>
      <c r="F7012">
        <v>1.0855999999999999</v>
      </c>
      <c r="G7012">
        <v>11</v>
      </c>
      <c r="H7012">
        <v>10</v>
      </c>
      <c r="I7012">
        <v>2</v>
      </c>
      <c r="J7012">
        <v>4</v>
      </c>
      <c r="K7012">
        <v>10.381495122991158</v>
      </c>
      <c r="L7012">
        <v>43.761387110400001</v>
      </c>
    </row>
    <row r="7013" spans="1:12">
      <c r="A7013" s="73">
        <v>43393.125</v>
      </c>
      <c r="B7013">
        <v>4.91</v>
      </c>
      <c r="C7013">
        <v>234.2</v>
      </c>
      <c r="D7013">
        <v>1.0847</v>
      </c>
      <c r="F7013">
        <v>1.0847</v>
      </c>
      <c r="G7013">
        <v>11</v>
      </c>
      <c r="H7013">
        <v>10</v>
      </c>
      <c r="I7013">
        <v>3</v>
      </c>
      <c r="J7013">
        <v>5</v>
      </c>
      <c r="K7013">
        <v>6.9275964631738134</v>
      </c>
      <c r="L7013">
        <v>64.198387651849998</v>
      </c>
    </row>
    <row r="7014" spans="1:12">
      <c r="A7014" s="73">
        <v>43393.166666666664</v>
      </c>
      <c r="B7014">
        <v>5.5</v>
      </c>
      <c r="C7014">
        <v>225.7</v>
      </c>
      <c r="D7014">
        <v>1.0842000000000001</v>
      </c>
      <c r="F7014">
        <v>1.0842000000000001</v>
      </c>
      <c r="G7014">
        <v>11</v>
      </c>
      <c r="H7014">
        <v>10</v>
      </c>
      <c r="I7014">
        <v>4</v>
      </c>
      <c r="J7014">
        <v>6</v>
      </c>
      <c r="K7014">
        <v>4.1698978033564691</v>
      </c>
      <c r="L7014">
        <v>90.191887500000007</v>
      </c>
    </row>
    <row r="7015" spans="1:12">
      <c r="A7015" s="73">
        <v>43393.208333333336</v>
      </c>
      <c r="B7015">
        <v>6.27</v>
      </c>
      <c r="C7015">
        <v>214.4</v>
      </c>
      <c r="D7015">
        <v>1.0837000000000001</v>
      </c>
      <c r="F7015">
        <v>1.0837000000000001</v>
      </c>
      <c r="G7015">
        <v>11</v>
      </c>
      <c r="H7015">
        <v>10</v>
      </c>
      <c r="I7015">
        <v>5</v>
      </c>
      <c r="J7015">
        <v>6</v>
      </c>
      <c r="K7015">
        <v>1.6180673490185786</v>
      </c>
      <c r="L7015">
        <v>133.56162680354998</v>
      </c>
    </row>
    <row r="7016" spans="1:12">
      <c r="A7016" s="73">
        <v>43393.25</v>
      </c>
      <c r="B7016">
        <v>7.56</v>
      </c>
      <c r="C7016">
        <v>224.8</v>
      </c>
      <c r="D7016">
        <v>1.0834999999999999</v>
      </c>
      <c r="F7016">
        <v>1.0834999999999999</v>
      </c>
      <c r="G7016">
        <v>11</v>
      </c>
      <c r="H7016">
        <v>10</v>
      </c>
      <c r="I7016">
        <v>6</v>
      </c>
      <c r="J7016">
        <v>8</v>
      </c>
      <c r="K7016">
        <v>3.2282162133052386E-4</v>
      </c>
      <c r="L7016">
        <v>234.07999876799994</v>
      </c>
    </row>
    <row r="7017" spans="1:12">
      <c r="A7017" s="73">
        <v>43393.291666666664</v>
      </c>
      <c r="B7017">
        <v>6.63</v>
      </c>
      <c r="C7017">
        <v>227.7</v>
      </c>
      <c r="D7017">
        <v>1.0839000000000001</v>
      </c>
      <c r="F7017">
        <v>1.0839000000000001</v>
      </c>
      <c r="G7017">
        <v>11</v>
      </c>
      <c r="H7017">
        <v>10</v>
      </c>
      <c r="I7017">
        <v>7</v>
      </c>
      <c r="J7017">
        <v>7</v>
      </c>
      <c r="K7017">
        <v>0.83180375997748546</v>
      </c>
      <c r="L7017">
        <v>157.94279016165001</v>
      </c>
    </row>
    <row r="7018" spans="1:12">
      <c r="A7018" s="73">
        <v>43393.333333333336</v>
      </c>
      <c r="B7018">
        <v>5.96</v>
      </c>
      <c r="C7018">
        <v>224.6</v>
      </c>
      <c r="D7018">
        <v>1.0859000000000001</v>
      </c>
      <c r="F7018">
        <v>1.0859000000000001</v>
      </c>
      <c r="G7018">
        <v>11</v>
      </c>
      <c r="H7018">
        <v>10</v>
      </c>
      <c r="I7018">
        <v>8</v>
      </c>
      <c r="J7018">
        <v>6</v>
      </c>
      <c r="K7018">
        <v>2.5028276618039627</v>
      </c>
      <c r="L7018">
        <v>114.94725821120001</v>
      </c>
    </row>
    <row r="7019" spans="1:12">
      <c r="A7019" s="73">
        <v>43393.375</v>
      </c>
      <c r="B7019">
        <v>4.7699999999999996</v>
      </c>
      <c r="C7019">
        <v>222.6</v>
      </c>
      <c r="D7019">
        <v>1.087</v>
      </c>
      <c r="F7019">
        <v>1.087</v>
      </c>
      <c r="G7019">
        <v>11</v>
      </c>
      <c r="H7019">
        <v>10</v>
      </c>
      <c r="I7019">
        <v>9</v>
      </c>
      <c r="J7019">
        <v>5</v>
      </c>
      <c r="K7019">
        <v>7.684165636689797</v>
      </c>
      <c r="L7019">
        <v>58.986779485499987</v>
      </c>
    </row>
    <row r="7020" spans="1:12">
      <c r="A7020" s="73">
        <v>43393.416666666664</v>
      </c>
      <c r="B7020">
        <v>4.46</v>
      </c>
      <c r="C7020">
        <v>220.9</v>
      </c>
      <c r="D7020">
        <v>1.0872999999999999</v>
      </c>
      <c r="F7020">
        <v>1.0872999999999999</v>
      </c>
      <c r="G7020">
        <v>11</v>
      </c>
      <c r="H7020">
        <v>10</v>
      </c>
      <c r="I7020">
        <v>10</v>
      </c>
      <c r="J7020">
        <v>4</v>
      </c>
      <c r="K7020">
        <v>9.4989259494751792</v>
      </c>
      <c r="L7020">
        <v>48.230744796399996</v>
      </c>
    </row>
    <row r="7021" spans="1:12">
      <c r="A7021" s="73">
        <v>43393.458333333336</v>
      </c>
      <c r="B7021">
        <v>5.22</v>
      </c>
      <c r="C7021">
        <v>224.6</v>
      </c>
      <c r="D7021">
        <v>1.0878000000000001</v>
      </c>
      <c r="F7021">
        <v>1.0878000000000001</v>
      </c>
      <c r="G7021">
        <v>11</v>
      </c>
      <c r="H7021">
        <v>10</v>
      </c>
      <c r="I7021">
        <v>11</v>
      </c>
      <c r="J7021">
        <v>5</v>
      </c>
      <c r="K7021">
        <v>5.3918361503884311</v>
      </c>
      <c r="L7021">
        <v>77.362512847199994</v>
      </c>
    </row>
    <row r="7022" spans="1:12">
      <c r="A7022" s="73">
        <v>43393.5</v>
      </c>
      <c r="B7022">
        <v>5.52</v>
      </c>
      <c r="C7022">
        <v>212.2</v>
      </c>
      <c r="D7022">
        <v>1.0872999999999999</v>
      </c>
      <c r="F7022">
        <v>1.0872999999999999</v>
      </c>
      <c r="G7022">
        <v>10</v>
      </c>
      <c r="H7022">
        <v>10</v>
      </c>
      <c r="I7022">
        <v>12</v>
      </c>
      <c r="J7022">
        <v>6</v>
      </c>
      <c r="K7022">
        <v>4.0886164928541877</v>
      </c>
      <c r="L7022">
        <v>91.440085939199975</v>
      </c>
    </row>
    <row r="7023" spans="1:12">
      <c r="A7023" s="73">
        <v>43393.541666666664</v>
      </c>
      <c r="B7023">
        <v>6.84</v>
      </c>
      <c r="C7023">
        <v>221.9</v>
      </c>
      <c r="D7023">
        <v>1.0868</v>
      </c>
      <c r="F7023">
        <v>1.0868</v>
      </c>
      <c r="G7023">
        <v>11</v>
      </c>
      <c r="H7023">
        <v>10</v>
      </c>
      <c r="I7023">
        <v>13</v>
      </c>
      <c r="J7023">
        <v>7</v>
      </c>
      <c r="K7023">
        <v>0.49284999970351506</v>
      </c>
      <c r="L7023">
        <v>173.89533807359999</v>
      </c>
    </row>
    <row r="7024" spans="1:12">
      <c r="A7024" s="73">
        <v>43393.583333333336</v>
      </c>
      <c r="B7024">
        <v>6.93</v>
      </c>
      <c r="C7024">
        <v>225.8</v>
      </c>
      <c r="D7024">
        <v>1.0867</v>
      </c>
      <c r="F7024">
        <v>1.0867</v>
      </c>
      <c r="G7024">
        <v>11</v>
      </c>
      <c r="H7024">
        <v>10</v>
      </c>
      <c r="I7024">
        <v>14</v>
      </c>
      <c r="J7024">
        <v>7</v>
      </c>
      <c r="K7024">
        <v>0.37458410244324214</v>
      </c>
      <c r="L7024">
        <v>180.83370284594997</v>
      </c>
    </row>
    <row r="7025" spans="1:12">
      <c r="A7025" s="73">
        <v>43393.625</v>
      </c>
      <c r="B7025">
        <v>6.95</v>
      </c>
      <c r="C7025">
        <v>225</v>
      </c>
      <c r="D7025">
        <v>1.0861000000000001</v>
      </c>
      <c r="F7025">
        <v>1.0861000000000001</v>
      </c>
      <c r="G7025">
        <v>11</v>
      </c>
      <c r="H7025">
        <v>10</v>
      </c>
      <c r="I7025">
        <v>15</v>
      </c>
      <c r="J7025">
        <v>7</v>
      </c>
      <c r="K7025">
        <v>0.35050279194095874</v>
      </c>
      <c r="L7025">
        <v>182.30317474375002</v>
      </c>
    </row>
    <row r="7026" spans="1:12">
      <c r="A7026" s="73">
        <v>43393.666666666664</v>
      </c>
      <c r="B7026">
        <v>7.88</v>
      </c>
      <c r="C7026">
        <v>225.6</v>
      </c>
      <c r="D7026">
        <v>1.0851999999999999</v>
      </c>
      <c r="F7026">
        <v>1.0851999999999999</v>
      </c>
      <c r="G7026">
        <v>11</v>
      </c>
      <c r="H7026">
        <v>10</v>
      </c>
      <c r="I7026">
        <v>16</v>
      </c>
      <c r="J7026">
        <v>8</v>
      </c>
      <c r="K7026">
        <v>0.11422185358480411</v>
      </c>
      <c r="L7026">
        <v>265.49628094719998</v>
      </c>
    </row>
    <row r="7027" spans="1:12">
      <c r="A7027" s="73">
        <v>43393.708333333336</v>
      </c>
      <c r="B7027">
        <v>11.2</v>
      </c>
      <c r="C7027">
        <v>230.8</v>
      </c>
      <c r="D7027">
        <v>1.0842000000000001</v>
      </c>
      <c r="F7027">
        <v>1.0842000000000001</v>
      </c>
      <c r="G7027">
        <v>11</v>
      </c>
      <c r="H7027">
        <v>10</v>
      </c>
      <c r="I7027">
        <v>17</v>
      </c>
      <c r="J7027">
        <v>11</v>
      </c>
      <c r="K7027">
        <v>13.380724310205839</v>
      </c>
      <c r="L7027">
        <v>761.6114687999999</v>
      </c>
    </row>
    <row r="7028" spans="1:12">
      <c r="A7028" s="73">
        <v>43393.75</v>
      </c>
      <c r="B7028">
        <v>11.42</v>
      </c>
      <c r="C7028">
        <v>231.7</v>
      </c>
      <c r="D7028">
        <v>1.0837000000000001</v>
      </c>
      <c r="F7028">
        <v>1.0837000000000001</v>
      </c>
      <c r="G7028">
        <v>11</v>
      </c>
      <c r="H7028">
        <v>10</v>
      </c>
      <c r="I7028">
        <v>18</v>
      </c>
      <c r="J7028">
        <v>11</v>
      </c>
      <c r="K7028">
        <v>15.038629894680732</v>
      </c>
      <c r="L7028">
        <v>807.00716280280005</v>
      </c>
    </row>
    <row r="7029" spans="1:12">
      <c r="A7029" s="73">
        <v>43393.791666666664</v>
      </c>
      <c r="B7029">
        <v>10.5</v>
      </c>
      <c r="C7029">
        <v>228.5</v>
      </c>
      <c r="D7029">
        <v>1.0829</v>
      </c>
      <c r="F7029">
        <v>1.0829</v>
      </c>
      <c r="G7029">
        <v>11</v>
      </c>
      <c r="H7029">
        <v>10</v>
      </c>
      <c r="I7029">
        <v>19</v>
      </c>
      <c r="J7029">
        <v>11</v>
      </c>
      <c r="K7029">
        <v>8.7495701777857438</v>
      </c>
      <c r="L7029">
        <v>626.79605624999999</v>
      </c>
    </row>
    <row r="7030" spans="1:12">
      <c r="A7030" s="73">
        <v>43393.833333333336</v>
      </c>
      <c r="B7030">
        <v>10.79</v>
      </c>
      <c r="C7030">
        <v>239</v>
      </c>
      <c r="D7030">
        <v>1.0822000000000001</v>
      </c>
      <c r="F7030">
        <v>1.0822000000000001</v>
      </c>
      <c r="G7030">
        <v>12</v>
      </c>
      <c r="H7030">
        <v>10</v>
      </c>
      <c r="I7030">
        <v>20</v>
      </c>
      <c r="J7030">
        <v>11</v>
      </c>
      <c r="K7030">
        <v>10.549291175502637</v>
      </c>
      <c r="L7030">
        <v>679.73849870289985</v>
      </c>
    </row>
    <row r="7031" spans="1:12">
      <c r="A7031" s="73">
        <v>43393.875</v>
      </c>
      <c r="B7031">
        <v>9.7799999999999994</v>
      </c>
      <c r="C7031">
        <v>243.3</v>
      </c>
      <c r="D7031">
        <v>1.0822000000000001</v>
      </c>
      <c r="F7031">
        <v>1.0822000000000001</v>
      </c>
      <c r="G7031">
        <v>12</v>
      </c>
      <c r="H7031">
        <v>10</v>
      </c>
      <c r="I7031">
        <v>21</v>
      </c>
      <c r="J7031">
        <v>10</v>
      </c>
      <c r="K7031">
        <v>5.0084973558679264</v>
      </c>
      <c r="L7031">
        <v>506.16731556719992</v>
      </c>
    </row>
    <row r="7032" spans="1:12">
      <c r="A7032" s="73">
        <v>43393.916666666664</v>
      </c>
      <c r="B7032">
        <v>8.4499999999999993</v>
      </c>
      <c r="C7032">
        <v>249.7</v>
      </c>
      <c r="D7032">
        <v>1.083</v>
      </c>
      <c r="F7032">
        <v>1.083</v>
      </c>
      <c r="G7032">
        <v>12</v>
      </c>
      <c r="H7032">
        <v>10</v>
      </c>
      <c r="I7032">
        <v>22</v>
      </c>
      <c r="J7032">
        <v>8</v>
      </c>
      <c r="K7032">
        <v>0.82440450426974032</v>
      </c>
      <c r="L7032">
        <v>326.71463418749988</v>
      </c>
    </row>
    <row r="7033" spans="1:12">
      <c r="A7033" s="73">
        <v>43393.958333333336</v>
      </c>
      <c r="B7033">
        <v>8.6999999999999993</v>
      </c>
      <c r="C7033">
        <v>247.5</v>
      </c>
      <c r="D7033">
        <v>1.0829</v>
      </c>
      <c r="F7033">
        <v>1.0829</v>
      </c>
      <c r="G7033">
        <v>12</v>
      </c>
      <c r="H7033">
        <v>10</v>
      </c>
      <c r="I7033">
        <v>23</v>
      </c>
      <c r="J7033">
        <v>9</v>
      </c>
      <c r="K7033">
        <v>1.3408881229912037</v>
      </c>
      <c r="L7033">
        <v>356.54644934999988</v>
      </c>
    </row>
    <row r="7034" spans="1:12">
      <c r="A7034" s="73">
        <v>43394</v>
      </c>
      <c r="B7034">
        <v>8.5500000000000007</v>
      </c>
      <c r="C7034">
        <v>247.7</v>
      </c>
      <c r="D7034">
        <v>1.0814999999999999</v>
      </c>
      <c r="F7034">
        <v>1.0814999999999999</v>
      </c>
      <c r="G7034">
        <v>12</v>
      </c>
      <c r="H7034">
        <v>10</v>
      </c>
      <c r="I7034">
        <v>0</v>
      </c>
      <c r="J7034">
        <v>9</v>
      </c>
      <c r="K7034">
        <v>1.0159979517583286</v>
      </c>
      <c r="L7034">
        <v>337.98301228125007</v>
      </c>
    </row>
    <row r="7035" spans="1:12">
      <c r="A7035" s="73">
        <v>43394.041666666664</v>
      </c>
      <c r="B7035">
        <v>7.08</v>
      </c>
      <c r="C7035">
        <v>252.9</v>
      </c>
      <c r="D7035">
        <v>1.0805</v>
      </c>
      <c r="F7035">
        <v>1.0805</v>
      </c>
      <c r="G7035">
        <v>12</v>
      </c>
      <c r="H7035">
        <v>10</v>
      </c>
      <c r="I7035">
        <v>1</v>
      </c>
      <c r="J7035">
        <v>7</v>
      </c>
      <c r="K7035">
        <v>0.21347427367612001</v>
      </c>
      <c r="L7035">
        <v>191.73197620800002</v>
      </c>
    </row>
    <row r="7036" spans="1:12">
      <c r="A7036" s="73">
        <v>43394.083333333336</v>
      </c>
      <c r="B7036">
        <v>6.75</v>
      </c>
      <c r="C7036">
        <v>252</v>
      </c>
      <c r="D7036">
        <v>1.08</v>
      </c>
      <c r="F7036">
        <v>1.08</v>
      </c>
      <c r="G7036">
        <v>12</v>
      </c>
      <c r="H7036">
        <v>10</v>
      </c>
      <c r="I7036">
        <v>2</v>
      </c>
      <c r="J7036">
        <v>7</v>
      </c>
      <c r="K7036">
        <v>0.62731589696378787</v>
      </c>
      <c r="L7036">
        <v>166.07531250000002</v>
      </c>
    </row>
    <row r="7037" spans="1:12">
      <c r="A7037" s="73">
        <v>43394.125</v>
      </c>
      <c r="B7037">
        <v>6.49</v>
      </c>
      <c r="C7037">
        <v>238.6</v>
      </c>
      <c r="D7037">
        <v>1.0794999999999999</v>
      </c>
      <c r="F7037">
        <v>1.0794999999999999</v>
      </c>
      <c r="G7037">
        <v>12</v>
      </c>
      <c r="H7037">
        <v>10</v>
      </c>
      <c r="I7037">
        <v>3</v>
      </c>
      <c r="J7037">
        <v>6</v>
      </c>
      <c r="K7037">
        <v>1.1067729334934651</v>
      </c>
      <c r="L7037">
        <v>147.54576259775001</v>
      </c>
    </row>
    <row r="7038" spans="1:12">
      <c r="A7038" s="73">
        <v>43394.166666666664</v>
      </c>
      <c r="B7038">
        <v>8.18</v>
      </c>
      <c r="C7038">
        <v>241.7</v>
      </c>
      <c r="D7038">
        <v>1.0788</v>
      </c>
      <c r="F7038">
        <v>1.0788</v>
      </c>
      <c r="G7038">
        <v>12</v>
      </c>
      <c r="H7038">
        <v>10</v>
      </c>
      <c r="I7038">
        <v>4</v>
      </c>
      <c r="J7038">
        <v>8</v>
      </c>
      <c r="K7038">
        <v>0.40700219605056032</v>
      </c>
      <c r="L7038">
        <v>295.23704722079992</v>
      </c>
    </row>
    <row r="7039" spans="1:12">
      <c r="A7039" s="73">
        <v>43394.208333333336</v>
      </c>
      <c r="B7039">
        <v>7.4</v>
      </c>
      <c r="C7039">
        <v>238.4</v>
      </c>
      <c r="D7039">
        <v>1.0789</v>
      </c>
      <c r="F7039">
        <v>1.0789</v>
      </c>
      <c r="G7039">
        <v>12</v>
      </c>
      <c r="H7039">
        <v>10</v>
      </c>
      <c r="I7039">
        <v>5</v>
      </c>
      <c r="J7039">
        <v>7</v>
      </c>
      <c r="K7039">
        <v>2.017330563959362E-2</v>
      </c>
      <c r="L7039">
        <v>218.59808680000003</v>
      </c>
    </row>
    <row r="7040" spans="1:12">
      <c r="A7040" s="73">
        <v>43394.25</v>
      </c>
      <c r="B7040">
        <v>8.01</v>
      </c>
      <c r="C7040">
        <v>238.4</v>
      </c>
      <c r="D7040">
        <v>1.0784</v>
      </c>
      <c r="F7040">
        <v>1.0784</v>
      </c>
      <c r="G7040">
        <v>12</v>
      </c>
      <c r="H7040">
        <v>10</v>
      </c>
      <c r="I7040">
        <v>6</v>
      </c>
      <c r="J7040">
        <v>8</v>
      </c>
      <c r="K7040">
        <v>0.21899333531996515</v>
      </c>
      <c r="L7040">
        <v>277.10695861919999</v>
      </c>
    </row>
    <row r="7041" spans="1:12">
      <c r="A7041" s="73">
        <v>43394.291666666664</v>
      </c>
      <c r="B7041">
        <v>8.4</v>
      </c>
      <c r="C7041">
        <v>240</v>
      </c>
      <c r="D7041">
        <v>1.079</v>
      </c>
      <c r="F7041">
        <v>1.079</v>
      </c>
      <c r="G7041">
        <v>12</v>
      </c>
      <c r="H7041">
        <v>10</v>
      </c>
      <c r="I7041">
        <v>7</v>
      </c>
      <c r="J7041">
        <v>8</v>
      </c>
      <c r="K7041">
        <v>0.73610778052544945</v>
      </c>
      <c r="L7041">
        <v>319.76380800000004</v>
      </c>
    </row>
    <row r="7042" spans="1:12">
      <c r="A7042" s="73">
        <v>43394.333333333336</v>
      </c>
      <c r="B7042">
        <v>6.82</v>
      </c>
      <c r="C7042">
        <v>235.6</v>
      </c>
      <c r="D7042">
        <v>1.0806</v>
      </c>
      <c r="F7042">
        <v>1.0806</v>
      </c>
      <c r="G7042">
        <v>11</v>
      </c>
      <c r="H7042">
        <v>10</v>
      </c>
      <c r="I7042">
        <v>8</v>
      </c>
      <c r="J7042">
        <v>7</v>
      </c>
      <c r="K7042">
        <v>0.52133131020579737</v>
      </c>
      <c r="L7042">
        <v>171.39103109040002</v>
      </c>
    </row>
    <row r="7043" spans="1:12">
      <c r="A7043" s="73">
        <v>43394.375</v>
      </c>
      <c r="B7043">
        <v>7.77</v>
      </c>
      <c r="C7043">
        <v>233.1</v>
      </c>
      <c r="D7043">
        <v>1.0819000000000001</v>
      </c>
      <c r="F7043">
        <v>1.0819000000000001</v>
      </c>
      <c r="G7043">
        <v>11</v>
      </c>
      <c r="H7043">
        <v>10</v>
      </c>
      <c r="I7043">
        <v>9</v>
      </c>
      <c r="J7043">
        <v>8</v>
      </c>
      <c r="K7043">
        <v>5.1969061347359916E-2</v>
      </c>
      <c r="L7043">
        <v>253.75825638134998</v>
      </c>
    </row>
    <row r="7044" spans="1:12">
      <c r="A7044" s="73">
        <v>43394.416666666664</v>
      </c>
      <c r="B7044">
        <v>8.4700000000000006</v>
      </c>
      <c r="C7044">
        <v>233.6</v>
      </c>
      <c r="D7044">
        <v>1.0822000000000001</v>
      </c>
      <c r="F7044">
        <v>1.0822000000000001</v>
      </c>
      <c r="G7044">
        <v>11</v>
      </c>
      <c r="H7044">
        <v>10</v>
      </c>
      <c r="I7044">
        <v>10</v>
      </c>
      <c r="J7044">
        <v>8</v>
      </c>
      <c r="K7044">
        <v>0.86112319376745983</v>
      </c>
      <c r="L7044">
        <v>328.79693838530011</v>
      </c>
    </row>
    <row r="7045" spans="1:12">
      <c r="A7045" s="73">
        <v>43394.458333333336</v>
      </c>
      <c r="B7045">
        <v>8.25</v>
      </c>
      <c r="C7045">
        <v>226.6</v>
      </c>
      <c r="D7045">
        <v>1.0821000000000001</v>
      </c>
      <c r="F7045">
        <v>1.0821000000000001</v>
      </c>
      <c r="G7045">
        <v>11</v>
      </c>
      <c r="H7045">
        <v>10</v>
      </c>
      <c r="I7045">
        <v>11</v>
      </c>
      <c r="J7045">
        <v>8</v>
      </c>
      <c r="K7045">
        <v>0.50121760929257053</v>
      </c>
      <c r="L7045">
        <v>303.80802890625</v>
      </c>
    </row>
    <row r="7046" spans="1:12">
      <c r="A7046" s="73">
        <v>43394.5</v>
      </c>
      <c r="B7046">
        <v>8.31</v>
      </c>
      <c r="C7046">
        <v>220.6</v>
      </c>
      <c r="D7046">
        <v>1.0819000000000001</v>
      </c>
      <c r="F7046">
        <v>1.0819000000000001</v>
      </c>
      <c r="G7046">
        <v>11</v>
      </c>
      <c r="H7046">
        <v>10</v>
      </c>
      <c r="I7046">
        <v>12</v>
      </c>
      <c r="J7046">
        <v>8</v>
      </c>
      <c r="K7046">
        <v>0.58977367778572265</v>
      </c>
      <c r="L7046">
        <v>310.42750652145008</v>
      </c>
    </row>
    <row r="7047" spans="1:12">
      <c r="A7047" s="73">
        <v>43394.541666666664</v>
      </c>
      <c r="B7047">
        <v>9.5</v>
      </c>
      <c r="C7047">
        <v>226.8</v>
      </c>
      <c r="D7047">
        <v>1.0806</v>
      </c>
      <c r="F7047">
        <v>1.0806</v>
      </c>
      <c r="G7047">
        <v>11</v>
      </c>
      <c r="H7047">
        <v>10</v>
      </c>
      <c r="I7047">
        <v>13</v>
      </c>
      <c r="J7047">
        <v>10</v>
      </c>
      <c r="K7047">
        <v>3.8336357028998895</v>
      </c>
      <c r="L7047">
        <v>463.2397125</v>
      </c>
    </row>
    <row r="7048" spans="1:12">
      <c r="A7048" s="73">
        <v>43394.583333333336</v>
      </c>
      <c r="B7048">
        <v>10.029999999999999</v>
      </c>
      <c r="C7048">
        <v>231.3</v>
      </c>
      <c r="D7048">
        <v>1.0798000000000001</v>
      </c>
      <c r="F7048">
        <v>1.0798000000000001</v>
      </c>
      <c r="G7048">
        <v>11</v>
      </c>
      <c r="H7048">
        <v>10</v>
      </c>
      <c r="I7048">
        <v>14</v>
      </c>
      <c r="J7048">
        <v>10</v>
      </c>
      <c r="K7048">
        <v>6.1899809745893899</v>
      </c>
      <c r="L7048">
        <v>544.77369187729994</v>
      </c>
    </row>
    <row r="7049" spans="1:12">
      <c r="A7049" s="73">
        <v>43394.625</v>
      </c>
      <c r="B7049">
        <v>9.73</v>
      </c>
      <c r="C7049">
        <v>229.6</v>
      </c>
      <c r="D7049">
        <v>1.0795999999999999</v>
      </c>
      <c r="F7049">
        <v>1.0795999999999999</v>
      </c>
      <c r="G7049">
        <v>11</v>
      </c>
      <c r="H7049">
        <v>10</v>
      </c>
      <c r="I7049">
        <v>15</v>
      </c>
      <c r="J7049">
        <v>10</v>
      </c>
      <c r="K7049">
        <v>4.7872006321236382</v>
      </c>
      <c r="L7049">
        <v>497.24611771660005</v>
      </c>
    </row>
    <row r="7050" spans="1:12">
      <c r="A7050" s="73">
        <v>43394.666666666664</v>
      </c>
      <c r="B7050">
        <v>11.34</v>
      </c>
      <c r="C7050">
        <v>230.7</v>
      </c>
      <c r="D7050">
        <v>1.0786</v>
      </c>
      <c r="F7050">
        <v>1.0786</v>
      </c>
      <c r="G7050">
        <v>11</v>
      </c>
      <c r="H7050">
        <v>10</v>
      </c>
      <c r="I7050">
        <v>16</v>
      </c>
      <c r="J7050">
        <v>11</v>
      </c>
      <c r="K7050">
        <v>14.424555136689861</v>
      </c>
      <c r="L7050">
        <v>786.4472242871999</v>
      </c>
    </row>
    <row r="7051" spans="1:12">
      <c r="A7051" s="73">
        <v>43394.708333333336</v>
      </c>
      <c r="B7051">
        <v>11.45</v>
      </c>
      <c r="C7051">
        <v>224.2</v>
      </c>
      <c r="D7051">
        <v>1.0778000000000001</v>
      </c>
      <c r="F7051">
        <v>1.0778000000000001</v>
      </c>
      <c r="G7051">
        <v>11</v>
      </c>
      <c r="H7051">
        <v>10</v>
      </c>
      <c r="I7051">
        <v>17</v>
      </c>
      <c r="J7051">
        <v>11</v>
      </c>
      <c r="K7051">
        <v>15.272207928927301</v>
      </c>
      <c r="L7051">
        <v>808.9555215124999</v>
      </c>
    </row>
    <row r="7052" spans="1:12">
      <c r="A7052" s="73">
        <v>43394.75</v>
      </c>
      <c r="B7052">
        <v>11.7</v>
      </c>
      <c r="C7052">
        <v>215.8</v>
      </c>
      <c r="D7052">
        <v>1.0771999999999999</v>
      </c>
      <c r="F7052">
        <v>1.0771999999999999</v>
      </c>
      <c r="G7052">
        <v>11</v>
      </c>
      <c r="H7052">
        <v>10</v>
      </c>
      <c r="I7052">
        <v>18</v>
      </c>
      <c r="J7052">
        <v>12</v>
      </c>
      <c r="K7052">
        <v>17.288691547648764</v>
      </c>
      <c r="L7052">
        <v>862.62876179999978</v>
      </c>
    </row>
    <row r="7053" spans="1:12">
      <c r="A7053" s="73">
        <v>43394.791666666664</v>
      </c>
      <c r="B7053">
        <v>10.99</v>
      </c>
      <c r="C7053">
        <v>220</v>
      </c>
      <c r="D7053">
        <v>1.0763</v>
      </c>
      <c r="F7053">
        <v>1.0763</v>
      </c>
      <c r="G7053">
        <v>11</v>
      </c>
      <c r="H7053">
        <v>10</v>
      </c>
      <c r="I7053">
        <v>19</v>
      </c>
      <c r="J7053">
        <v>11</v>
      </c>
      <c r="K7053">
        <v>11.888478070479815</v>
      </c>
      <c r="L7053">
        <v>714.32594085685002</v>
      </c>
    </row>
    <row r="7054" spans="1:12">
      <c r="A7054" s="73">
        <v>43394.833333333336</v>
      </c>
      <c r="B7054">
        <v>11.6</v>
      </c>
      <c r="C7054">
        <v>238.9</v>
      </c>
      <c r="D7054">
        <v>1.0760000000000001</v>
      </c>
      <c r="F7054">
        <v>1.0760000000000001</v>
      </c>
      <c r="G7054">
        <v>12</v>
      </c>
      <c r="H7054">
        <v>10</v>
      </c>
      <c r="I7054">
        <v>20</v>
      </c>
      <c r="J7054">
        <v>12</v>
      </c>
      <c r="K7054">
        <v>16.467098100160182</v>
      </c>
      <c r="L7054">
        <v>839.76204800000005</v>
      </c>
    </row>
    <row r="7055" spans="1:12">
      <c r="A7055" s="73">
        <v>43394.875</v>
      </c>
      <c r="B7055">
        <v>12.2</v>
      </c>
      <c r="C7055">
        <v>253.7</v>
      </c>
      <c r="D7055">
        <v>1.0760000000000001</v>
      </c>
      <c r="F7055">
        <v>1.0760000000000001</v>
      </c>
      <c r="G7055">
        <v>12</v>
      </c>
      <c r="H7055">
        <v>10</v>
      </c>
      <c r="I7055">
        <v>21</v>
      </c>
      <c r="J7055">
        <v>12</v>
      </c>
      <c r="K7055">
        <v>21.696658785091692</v>
      </c>
      <c r="L7055">
        <v>976.92622399999993</v>
      </c>
    </row>
    <row r="7056" spans="1:12">
      <c r="A7056" s="73">
        <v>43394.916666666664</v>
      </c>
      <c r="B7056">
        <v>12.27</v>
      </c>
      <c r="C7056">
        <v>260.60000000000002</v>
      </c>
      <c r="D7056">
        <v>1.0759000000000001</v>
      </c>
      <c r="F7056">
        <v>1.0759000000000001</v>
      </c>
      <c r="G7056">
        <v>13</v>
      </c>
      <c r="H7056">
        <v>10</v>
      </c>
      <c r="I7056">
        <v>22</v>
      </c>
      <c r="J7056">
        <v>12</v>
      </c>
      <c r="K7056">
        <v>22.353674198333703</v>
      </c>
      <c r="L7056">
        <v>993.74647244984999</v>
      </c>
    </row>
    <row r="7057" spans="1:12">
      <c r="A7057" s="73">
        <v>43394.958333333336</v>
      </c>
      <c r="B7057">
        <v>12.29</v>
      </c>
      <c r="C7057">
        <v>262.2</v>
      </c>
      <c r="D7057">
        <v>1.0747</v>
      </c>
      <c r="F7057">
        <v>1.0747</v>
      </c>
      <c r="G7057">
        <v>13</v>
      </c>
      <c r="H7057">
        <v>10</v>
      </c>
      <c r="I7057">
        <v>23</v>
      </c>
      <c r="J7057">
        <v>12</v>
      </c>
      <c r="K7057">
        <v>22.543192887831417</v>
      </c>
      <c r="L7057">
        <v>997.49999428914975</v>
      </c>
    </row>
    <row r="7058" spans="1:12">
      <c r="A7058" s="73">
        <v>43395</v>
      </c>
      <c r="B7058">
        <v>10.8</v>
      </c>
      <c r="C7058">
        <v>244.9</v>
      </c>
      <c r="D7058">
        <v>1.0729</v>
      </c>
      <c r="F7058">
        <v>1.0729</v>
      </c>
      <c r="G7058">
        <v>12</v>
      </c>
      <c r="H7058">
        <v>10</v>
      </c>
      <c r="I7058">
        <v>0</v>
      </c>
      <c r="J7058">
        <v>11</v>
      </c>
      <c r="K7058">
        <v>10.614350520251506</v>
      </c>
      <c r="L7058">
        <v>675.77250240000012</v>
      </c>
    </row>
    <row r="7059" spans="1:12">
      <c r="A7059" s="73">
        <v>43395.041666666664</v>
      </c>
      <c r="B7059">
        <v>10.199999999999999</v>
      </c>
      <c r="C7059">
        <v>232.2</v>
      </c>
      <c r="D7059">
        <v>1.0724</v>
      </c>
      <c r="F7059">
        <v>1.0724</v>
      </c>
      <c r="G7059">
        <v>11</v>
      </c>
      <c r="H7059">
        <v>10</v>
      </c>
      <c r="I7059">
        <v>1</v>
      </c>
      <c r="J7059">
        <v>10</v>
      </c>
      <c r="K7059">
        <v>7.0647898353199841</v>
      </c>
      <c r="L7059">
        <v>569.01972959999989</v>
      </c>
    </row>
    <row r="7060" spans="1:12">
      <c r="A7060" s="73">
        <v>43395.083333333336</v>
      </c>
      <c r="B7060">
        <v>9.0299999999999994</v>
      </c>
      <c r="C7060">
        <v>232</v>
      </c>
      <c r="D7060">
        <v>1.0722</v>
      </c>
      <c r="F7060">
        <v>1.0722</v>
      </c>
      <c r="G7060">
        <v>11</v>
      </c>
      <c r="H7060">
        <v>10</v>
      </c>
      <c r="I7060">
        <v>2</v>
      </c>
      <c r="J7060">
        <v>9</v>
      </c>
      <c r="K7060">
        <v>2.2140464997035356</v>
      </c>
      <c r="L7060">
        <v>394.73811070469992</v>
      </c>
    </row>
    <row r="7061" spans="1:12">
      <c r="A7061" s="73">
        <v>43395.125</v>
      </c>
      <c r="B7061">
        <v>10.11</v>
      </c>
      <c r="C7061">
        <v>238.2</v>
      </c>
      <c r="D7061">
        <v>1.0713999999999999</v>
      </c>
      <c r="F7061">
        <v>1.0713999999999999</v>
      </c>
      <c r="G7061">
        <v>12</v>
      </c>
      <c r="H7061">
        <v>10</v>
      </c>
      <c r="I7061">
        <v>3</v>
      </c>
      <c r="J7061">
        <v>10</v>
      </c>
      <c r="K7061">
        <v>6.5944557325802577</v>
      </c>
      <c r="L7061">
        <v>553.57327211669985</v>
      </c>
    </row>
    <row r="7062" spans="1:12">
      <c r="A7062" s="73">
        <v>43395.166666666664</v>
      </c>
      <c r="B7062">
        <v>13.32</v>
      </c>
      <c r="C7062">
        <v>240.2</v>
      </c>
      <c r="D7062">
        <v>1.0709</v>
      </c>
      <c r="F7062">
        <v>1.0709</v>
      </c>
      <c r="G7062">
        <v>12</v>
      </c>
      <c r="H7062">
        <v>10</v>
      </c>
      <c r="I7062">
        <v>4</v>
      </c>
      <c r="J7062">
        <v>13</v>
      </c>
      <c r="K7062">
        <v>33.384905396963859</v>
      </c>
      <c r="L7062">
        <v>1265.4109767456</v>
      </c>
    </row>
    <row r="7063" spans="1:12">
      <c r="A7063" s="73">
        <v>43395.208333333336</v>
      </c>
      <c r="B7063">
        <v>13.5</v>
      </c>
      <c r="C7063">
        <v>238.8</v>
      </c>
      <c r="D7063">
        <v>1.0704</v>
      </c>
      <c r="F7063">
        <v>1.0704</v>
      </c>
      <c r="G7063">
        <v>12</v>
      </c>
      <c r="H7063">
        <v>10</v>
      </c>
      <c r="I7063">
        <v>5</v>
      </c>
      <c r="J7063">
        <v>14</v>
      </c>
      <c r="K7063">
        <v>35.497373602443311</v>
      </c>
      <c r="L7063">
        <v>1316.7927</v>
      </c>
    </row>
    <row r="7064" spans="1:12">
      <c r="A7064" s="73">
        <v>43395.25</v>
      </c>
      <c r="B7064">
        <v>15.87</v>
      </c>
      <c r="C7064">
        <v>237.1</v>
      </c>
      <c r="D7064">
        <v>1.0698000000000001</v>
      </c>
      <c r="F7064">
        <v>1.0698000000000001</v>
      </c>
      <c r="G7064">
        <v>12</v>
      </c>
      <c r="H7064">
        <v>10</v>
      </c>
      <c r="I7064">
        <v>6</v>
      </c>
      <c r="J7064">
        <v>16</v>
      </c>
      <c r="K7064">
        <v>69.355038307922769</v>
      </c>
      <c r="L7064">
        <v>2137.9787197046999</v>
      </c>
    </row>
    <row r="7065" spans="1:12">
      <c r="A7065" s="73">
        <v>43395.291666666664</v>
      </c>
      <c r="B7065">
        <v>15.04</v>
      </c>
      <c r="C7065">
        <v>235.9</v>
      </c>
      <c r="D7065">
        <v>1.0703</v>
      </c>
      <c r="F7065">
        <v>1.0703</v>
      </c>
      <c r="G7065">
        <v>11</v>
      </c>
      <c r="H7065">
        <v>10</v>
      </c>
      <c r="I7065">
        <v>7</v>
      </c>
      <c r="J7065">
        <v>15</v>
      </c>
      <c r="K7065">
        <v>56.219512693767513</v>
      </c>
      <c r="L7065">
        <v>1820.6188650495999</v>
      </c>
    </row>
    <row r="7066" spans="1:12">
      <c r="A7066" s="73">
        <v>43395.333333333336</v>
      </c>
      <c r="B7066">
        <v>15.2</v>
      </c>
      <c r="C7066">
        <v>238.4</v>
      </c>
      <c r="D7066">
        <v>1.0710999999999999</v>
      </c>
      <c r="F7066">
        <v>1.0710999999999999</v>
      </c>
      <c r="G7066">
        <v>12</v>
      </c>
      <c r="H7066">
        <v>10</v>
      </c>
      <c r="I7066">
        <v>8</v>
      </c>
      <c r="J7066">
        <v>15</v>
      </c>
      <c r="K7066">
        <v>58.64446220974925</v>
      </c>
      <c r="L7066">
        <v>1880.7487743999995</v>
      </c>
    </row>
    <row r="7067" spans="1:12">
      <c r="A7067" s="73">
        <v>43395.375</v>
      </c>
      <c r="B7067">
        <v>17.260000000000002</v>
      </c>
      <c r="C7067">
        <v>248.7</v>
      </c>
      <c r="D7067">
        <v>1.0717000000000001</v>
      </c>
      <c r="F7067">
        <v>1.0717000000000001</v>
      </c>
      <c r="G7067">
        <v>12</v>
      </c>
      <c r="H7067">
        <v>10</v>
      </c>
      <c r="I7067">
        <v>9</v>
      </c>
      <c r="J7067">
        <v>17</v>
      </c>
      <c r="K7067">
        <v>94.438887228014153</v>
      </c>
      <c r="L7067">
        <v>2755.2791715596013</v>
      </c>
    </row>
    <row r="7068" spans="1:12">
      <c r="A7068" s="73">
        <v>43395.416666666664</v>
      </c>
      <c r="B7068">
        <v>17.28</v>
      </c>
      <c r="C7068">
        <v>255.3</v>
      </c>
      <c r="D7068">
        <v>1.0724</v>
      </c>
      <c r="F7068">
        <v>1.0724</v>
      </c>
      <c r="G7068">
        <v>12</v>
      </c>
      <c r="H7068">
        <v>10</v>
      </c>
      <c r="I7068">
        <v>10</v>
      </c>
      <c r="J7068">
        <v>17</v>
      </c>
      <c r="K7068">
        <v>94.828005917511859</v>
      </c>
      <c r="L7068">
        <v>2766.6742247424004</v>
      </c>
    </row>
    <row r="7069" spans="1:12">
      <c r="A7069" s="73">
        <v>43395.458333333336</v>
      </c>
      <c r="B7069">
        <v>16.53</v>
      </c>
      <c r="C7069">
        <v>253.4</v>
      </c>
      <c r="D7069">
        <v>1.0731999999999999</v>
      </c>
      <c r="F7069">
        <v>1.0731999999999999</v>
      </c>
      <c r="G7069">
        <v>12</v>
      </c>
      <c r="H7069">
        <v>10</v>
      </c>
      <c r="I7069">
        <v>11</v>
      </c>
      <c r="J7069">
        <v>17</v>
      </c>
      <c r="K7069">
        <v>80.783555061347471</v>
      </c>
      <c r="L7069">
        <v>2423.6462365182006</v>
      </c>
    </row>
    <row r="7070" spans="1:12">
      <c r="A7070" s="73">
        <v>43395.5</v>
      </c>
      <c r="B7070">
        <v>17.5</v>
      </c>
      <c r="C7070">
        <v>259.60000000000002</v>
      </c>
      <c r="D7070">
        <v>1.0729</v>
      </c>
      <c r="F7070">
        <v>1.0729</v>
      </c>
      <c r="G7070">
        <v>13</v>
      </c>
      <c r="H7070">
        <v>10</v>
      </c>
      <c r="I7070">
        <v>12</v>
      </c>
      <c r="J7070">
        <v>18</v>
      </c>
      <c r="K7070">
        <v>99.161111501986724</v>
      </c>
      <c r="L7070">
        <v>2875.0367187500001</v>
      </c>
    </row>
    <row r="7071" spans="1:12">
      <c r="A7071" s="73">
        <v>43395.541666666664</v>
      </c>
      <c r="B7071">
        <v>16.899999999999999</v>
      </c>
      <c r="C7071">
        <v>257.39999999999998</v>
      </c>
      <c r="D7071">
        <v>1.0722</v>
      </c>
      <c r="F7071">
        <v>1.0722</v>
      </c>
      <c r="G7071">
        <v>12</v>
      </c>
      <c r="H7071">
        <v>10</v>
      </c>
      <c r="I7071">
        <v>13</v>
      </c>
      <c r="J7071">
        <v>17</v>
      </c>
      <c r="K7071">
        <v>87.571550817055197</v>
      </c>
      <c r="L7071">
        <v>2587.6523048999993</v>
      </c>
    </row>
    <row r="7072" spans="1:12">
      <c r="A7072" s="73">
        <v>43395.583333333336</v>
      </c>
      <c r="B7072">
        <v>14.71</v>
      </c>
      <c r="C7072">
        <v>258.89999999999998</v>
      </c>
      <c r="D7072">
        <v>1.0724</v>
      </c>
      <c r="F7072">
        <v>1.0724</v>
      </c>
      <c r="G7072">
        <v>13</v>
      </c>
      <c r="H7072">
        <v>10</v>
      </c>
      <c r="I7072">
        <v>14</v>
      </c>
      <c r="J7072">
        <v>15</v>
      </c>
      <c r="K7072">
        <v>51.379754317055209</v>
      </c>
      <c r="L7072">
        <v>1706.7300215182004</v>
      </c>
    </row>
    <row r="7073" spans="1:12">
      <c r="A7073" s="73">
        <v>43395.625</v>
      </c>
      <c r="B7073">
        <v>13.76</v>
      </c>
      <c r="C7073">
        <v>261.39999999999998</v>
      </c>
      <c r="D7073">
        <v>1.0727</v>
      </c>
      <c r="F7073">
        <v>1.0727</v>
      </c>
      <c r="G7073">
        <v>13</v>
      </c>
      <c r="H7073">
        <v>10</v>
      </c>
      <c r="I7073">
        <v>15</v>
      </c>
      <c r="J7073">
        <v>14</v>
      </c>
      <c r="K7073">
        <v>38.663116565913633</v>
      </c>
      <c r="L7073">
        <v>1397.3448114175999</v>
      </c>
    </row>
    <row r="7074" spans="1:12">
      <c r="A7074" s="73">
        <v>43395.666666666664</v>
      </c>
      <c r="B7074">
        <v>13.55</v>
      </c>
      <c r="C7074">
        <v>274.89999999999998</v>
      </c>
      <c r="D7074">
        <v>1.0731999999999999</v>
      </c>
      <c r="F7074">
        <v>1.0731999999999999</v>
      </c>
      <c r="G7074">
        <v>13</v>
      </c>
      <c r="H7074">
        <v>10</v>
      </c>
      <c r="I7074">
        <v>16</v>
      </c>
      <c r="J7074">
        <v>14</v>
      </c>
      <c r="K7074">
        <v>36.095670326187609</v>
      </c>
      <c r="L7074">
        <v>1334.9609253250001</v>
      </c>
    </row>
    <row r="7075" spans="1:12">
      <c r="A7075" s="73">
        <v>43395.708333333336</v>
      </c>
      <c r="B7075">
        <v>11.9</v>
      </c>
      <c r="C7075">
        <v>291.2</v>
      </c>
      <c r="D7075">
        <v>1.0737000000000001</v>
      </c>
      <c r="F7075">
        <v>1.0737000000000001</v>
      </c>
      <c r="G7075">
        <v>14</v>
      </c>
      <c r="H7075">
        <v>10</v>
      </c>
      <c r="I7075">
        <v>17</v>
      </c>
      <c r="J7075">
        <v>12</v>
      </c>
      <c r="K7075">
        <v>18.991878442625946</v>
      </c>
      <c r="L7075">
        <v>904.67760915000019</v>
      </c>
    </row>
    <row r="7076" spans="1:12">
      <c r="A7076" s="73">
        <v>43395.75</v>
      </c>
      <c r="B7076">
        <v>10.119999999999999</v>
      </c>
      <c r="C7076">
        <v>290.7</v>
      </c>
      <c r="D7076">
        <v>1.0742</v>
      </c>
      <c r="F7076">
        <v>1.0742</v>
      </c>
      <c r="G7076">
        <v>14</v>
      </c>
      <c r="H7076">
        <v>10</v>
      </c>
      <c r="I7076">
        <v>18</v>
      </c>
      <c r="J7076">
        <v>10</v>
      </c>
      <c r="K7076">
        <v>6.645915077329116</v>
      </c>
      <c r="L7076">
        <v>556.66855530879991</v>
      </c>
    </row>
    <row r="7077" spans="1:12">
      <c r="A7077" s="73">
        <v>43395.791666666664</v>
      </c>
      <c r="B7077">
        <v>11.43</v>
      </c>
      <c r="C7077">
        <v>280.89999999999998</v>
      </c>
      <c r="D7077">
        <v>1.0743</v>
      </c>
      <c r="F7077">
        <v>1.0743</v>
      </c>
      <c r="G7077">
        <v>13</v>
      </c>
      <c r="H7077">
        <v>10</v>
      </c>
      <c r="I7077">
        <v>19</v>
      </c>
      <c r="J7077">
        <v>11</v>
      </c>
      <c r="K7077">
        <v>15.116289239429587</v>
      </c>
      <c r="L7077">
        <v>802.11062884004991</v>
      </c>
    </row>
    <row r="7078" spans="1:12">
      <c r="A7078" s="73">
        <v>43395.833333333336</v>
      </c>
      <c r="B7078">
        <v>10.029999999999999</v>
      </c>
      <c r="C7078">
        <v>281.39999999999998</v>
      </c>
      <c r="D7078">
        <v>1.0744</v>
      </c>
      <c r="F7078">
        <v>1.0744</v>
      </c>
      <c r="G7078">
        <v>14</v>
      </c>
      <c r="H7078">
        <v>10</v>
      </c>
      <c r="I7078">
        <v>20</v>
      </c>
      <c r="J7078">
        <v>10</v>
      </c>
      <c r="K7078">
        <v>6.1899809745893899</v>
      </c>
      <c r="L7078">
        <v>542.04931890439991</v>
      </c>
    </row>
    <row r="7079" spans="1:12">
      <c r="A7079" s="73">
        <v>43395.875</v>
      </c>
      <c r="B7079">
        <v>9.68</v>
      </c>
      <c r="C7079">
        <v>281.3</v>
      </c>
      <c r="D7079">
        <v>1.0743</v>
      </c>
      <c r="F7079">
        <v>1.0743</v>
      </c>
      <c r="G7079">
        <v>14</v>
      </c>
      <c r="H7079">
        <v>10</v>
      </c>
      <c r="I7079">
        <v>21</v>
      </c>
      <c r="J7079">
        <v>10</v>
      </c>
      <c r="K7079">
        <v>4.5709039083793419</v>
      </c>
      <c r="L7079">
        <v>487.21612346879999</v>
      </c>
    </row>
    <row r="7080" spans="1:12">
      <c r="A7080" s="73">
        <v>43395.916666666664</v>
      </c>
      <c r="B7080">
        <v>8.91</v>
      </c>
      <c r="C7080">
        <v>272.5</v>
      </c>
      <c r="D7080">
        <v>1.0744</v>
      </c>
      <c r="F7080">
        <v>1.0744</v>
      </c>
      <c r="G7080">
        <v>13</v>
      </c>
      <c r="H7080">
        <v>10</v>
      </c>
      <c r="I7080">
        <v>22</v>
      </c>
      <c r="J7080">
        <v>9</v>
      </c>
      <c r="K7080">
        <v>1.8713343627172354</v>
      </c>
      <c r="L7080">
        <v>379.98733002120002</v>
      </c>
    </row>
    <row r="7081" spans="1:12">
      <c r="A7081" s="73">
        <v>43395.958333333336</v>
      </c>
      <c r="B7081">
        <v>8.8800000000000008</v>
      </c>
      <c r="C7081">
        <v>259.5</v>
      </c>
      <c r="D7081">
        <v>1.0737000000000001</v>
      </c>
      <c r="F7081">
        <v>1.0737000000000001</v>
      </c>
      <c r="G7081">
        <v>13</v>
      </c>
      <c r="H7081">
        <v>10</v>
      </c>
      <c r="I7081">
        <v>23</v>
      </c>
      <c r="J7081">
        <v>9</v>
      </c>
      <c r="K7081">
        <v>1.7901563284706614</v>
      </c>
      <c r="L7081">
        <v>375.91690360320013</v>
      </c>
    </row>
    <row r="7082" spans="1:12">
      <c r="A7082" s="73">
        <v>43396</v>
      </c>
      <c r="B7082">
        <v>6.26</v>
      </c>
      <c r="C7082">
        <v>264.5</v>
      </c>
      <c r="D7082">
        <v>1.0726</v>
      </c>
      <c r="F7082">
        <v>1.0726</v>
      </c>
      <c r="G7082">
        <v>13</v>
      </c>
      <c r="H7082">
        <v>10</v>
      </c>
      <c r="I7082">
        <v>0</v>
      </c>
      <c r="J7082">
        <v>6</v>
      </c>
      <c r="K7082">
        <v>1.6436080042697194</v>
      </c>
      <c r="L7082">
        <v>131.56209984879999</v>
      </c>
    </row>
    <row r="7083" spans="1:12">
      <c r="A7083" s="73">
        <v>43396.041666666664</v>
      </c>
      <c r="B7083">
        <v>7.91</v>
      </c>
      <c r="C7083">
        <v>265.7</v>
      </c>
      <c r="D7083">
        <v>1.0727</v>
      </c>
      <c r="F7083">
        <v>1.0727</v>
      </c>
      <c r="G7083">
        <v>13</v>
      </c>
      <c r="H7083">
        <v>10</v>
      </c>
      <c r="I7083">
        <v>1</v>
      </c>
      <c r="J7083">
        <v>8</v>
      </c>
      <c r="K7083">
        <v>0.13539988783137993</v>
      </c>
      <c r="L7083">
        <v>265.44694744085001</v>
      </c>
    </row>
    <row r="7084" spans="1:12">
      <c r="A7084" s="73">
        <v>43396.083333333336</v>
      </c>
      <c r="B7084">
        <v>8.7200000000000006</v>
      </c>
      <c r="C7084">
        <v>274.2</v>
      </c>
      <c r="D7084">
        <v>1.0721000000000001</v>
      </c>
      <c r="F7084">
        <v>1.0721000000000001</v>
      </c>
      <c r="G7084">
        <v>13</v>
      </c>
      <c r="H7084">
        <v>10</v>
      </c>
      <c r="I7084">
        <v>2</v>
      </c>
      <c r="J7084">
        <v>9</v>
      </c>
      <c r="K7084">
        <v>1.387606812488924</v>
      </c>
      <c r="L7084">
        <v>355.43055127040009</v>
      </c>
    </row>
    <row r="7085" spans="1:12">
      <c r="A7085" s="73">
        <v>43396.125</v>
      </c>
      <c r="B7085">
        <v>13.09</v>
      </c>
      <c r="C7085">
        <v>272.8</v>
      </c>
      <c r="D7085">
        <v>1.0716000000000001</v>
      </c>
      <c r="F7085">
        <v>1.0716000000000001</v>
      </c>
      <c r="G7085">
        <v>13</v>
      </c>
      <c r="H7085">
        <v>10</v>
      </c>
      <c r="I7085">
        <v>3</v>
      </c>
      <c r="J7085">
        <v>13</v>
      </c>
      <c r="K7085">
        <v>30.779940467740108</v>
      </c>
      <c r="L7085">
        <v>1201.7708038182002</v>
      </c>
    </row>
    <row r="7086" spans="1:12">
      <c r="A7086" s="73">
        <v>43396.166666666664</v>
      </c>
      <c r="B7086">
        <v>8.2899999999999991</v>
      </c>
      <c r="C7086">
        <v>259.89999999999998</v>
      </c>
      <c r="D7086">
        <v>1.0718000000000001</v>
      </c>
      <c r="F7086">
        <v>1.0718000000000001</v>
      </c>
      <c r="G7086">
        <v>13</v>
      </c>
      <c r="H7086">
        <v>10</v>
      </c>
      <c r="I7086">
        <v>4</v>
      </c>
      <c r="J7086">
        <v>8</v>
      </c>
      <c r="K7086">
        <v>0.55945498828800344</v>
      </c>
      <c r="L7086">
        <v>305.3144426250999</v>
      </c>
    </row>
    <row r="7087" spans="1:12">
      <c r="A7087" s="73">
        <v>43396.208333333336</v>
      </c>
      <c r="B7087">
        <v>5.59</v>
      </c>
      <c r="C7087">
        <v>249.9</v>
      </c>
      <c r="D7087">
        <v>1.0710999999999999</v>
      </c>
      <c r="F7087">
        <v>1.0710999999999999</v>
      </c>
      <c r="G7087">
        <v>12</v>
      </c>
      <c r="H7087">
        <v>10</v>
      </c>
      <c r="I7087">
        <v>5</v>
      </c>
      <c r="J7087">
        <v>6</v>
      </c>
      <c r="K7087">
        <v>3.8104319060961966</v>
      </c>
      <c r="L7087">
        <v>93.548202548449993</v>
      </c>
    </row>
    <row r="7088" spans="1:12">
      <c r="A7088" s="73">
        <v>43396.25</v>
      </c>
      <c r="B7088">
        <v>6.85</v>
      </c>
      <c r="C7088">
        <v>256.60000000000002</v>
      </c>
      <c r="D7088">
        <v>1.0703</v>
      </c>
      <c r="F7088">
        <v>1.0703</v>
      </c>
      <c r="G7088">
        <v>12</v>
      </c>
      <c r="H7088">
        <v>10</v>
      </c>
      <c r="I7088">
        <v>6</v>
      </c>
      <c r="J7088">
        <v>7</v>
      </c>
      <c r="K7088">
        <v>0.47890934445237388</v>
      </c>
      <c r="L7088">
        <v>172.00744474374997</v>
      </c>
    </row>
    <row r="7089" spans="1:12">
      <c r="A7089" s="73">
        <v>43396.291666666664</v>
      </c>
      <c r="B7089">
        <v>9.34</v>
      </c>
      <c r="C7089">
        <v>257.2</v>
      </c>
      <c r="D7089">
        <v>1.0711999999999999</v>
      </c>
      <c r="F7089">
        <v>1.0711999999999999</v>
      </c>
      <c r="G7089">
        <v>12</v>
      </c>
      <c r="H7089">
        <v>10</v>
      </c>
      <c r="I7089">
        <v>7</v>
      </c>
      <c r="J7089">
        <v>9</v>
      </c>
      <c r="K7089">
        <v>3.2326861869181522</v>
      </c>
      <c r="L7089">
        <v>436.39643794239993</v>
      </c>
    </row>
    <row r="7090" spans="1:12">
      <c r="A7090" s="73">
        <v>43396.333333333336</v>
      </c>
      <c r="B7090">
        <v>7.48</v>
      </c>
      <c r="C7090">
        <v>253.6</v>
      </c>
      <c r="D7090">
        <v>1.0733999999999999</v>
      </c>
      <c r="F7090">
        <v>1.0733999999999999</v>
      </c>
      <c r="G7090">
        <v>12</v>
      </c>
      <c r="H7090">
        <v>10</v>
      </c>
      <c r="I7090">
        <v>8</v>
      </c>
      <c r="J7090">
        <v>7</v>
      </c>
      <c r="K7090">
        <v>3.8480636304620763E-3</v>
      </c>
      <c r="L7090">
        <v>224.61377600640003</v>
      </c>
    </row>
    <row r="7091" spans="1:12">
      <c r="A7091" s="73">
        <v>43396.375</v>
      </c>
      <c r="B7091">
        <v>6.25</v>
      </c>
      <c r="C7091">
        <v>247.1</v>
      </c>
      <c r="D7091">
        <v>1.0752999999999999</v>
      </c>
      <c r="F7091">
        <v>1.0752999999999999</v>
      </c>
      <c r="G7091">
        <v>12</v>
      </c>
      <c r="H7091">
        <v>10</v>
      </c>
      <c r="I7091">
        <v>9</v>
      </c>
      <c r="J7091">
        <v>6</v>
      </c>
      <c r="K7091">
        <v>1.6693486595208604</v>
      </c>
      <c r="L7091">
        <v>131.26220703125</v>
      </c>
    </row>
    <row r="7092" spans="1:12">
      <c r="A7092" s="73">
        <v>43396.416666666664</v>
      </c>
      <c r="B7092">
        <v>5.26</v>
      </c>
      <c r="C7092">
        <v>237.7</v>
      </c>
      <c r="D7092">
        <v>1.0753999999999999</v>
      </c>
      <c r="F7092">
        <v>1.0753999999999999</v>
      </c>
      <c r="G7092">
        <v>12</v>
      </c>
      <c r="H7092">
        <v>10</v>
      </c>
      <c r="I7092">
        <v>10</v>
      </c>
      <c r="J7092">
        <v>5</v>
      </c>
      <c r="K7092">
        <v>5.2076735293838645</v>
      </c>
      <c r="L7092">
        <v>78.252328415199983</v>
      </c>
    </row>
    <row r="7093" spans="1:12">
      <c r="A7093" s="73">
        <v>43396.458333333336</v>
      </c>
      <c r="B7093">
        <v>6.94</v>
      </c>
      <c r="C7093">
        <v>246.5</v>
      </c>
      <c r="D7093">
        <v>1.0758000000000001</v>
      </c>
      <c r="F7093">
        <v>1.0758000000000001</v>
      </c>
      <c r="G7093">
        <v>12</v>
      </c>
      <c r="H7093">
        <v>10</v>
      </c>
      <c r="I7093">
        <v>11</v>
      </c>
      <c r="J7093">
        <v>7</v>
      </c>
      <c r="K7093">
        <v>0.36244344719209992</v>
      </c>
      <c r="L7093">
        <v>179.79597105360003</v>
      </c>
    </row>
    <row r="7094" spans="1:12">
      <c r="A7094" s="73">
        <v>43396.5</v>
      </c>
      <c r="B7094">
        <v>7.43</v>
      </c>
      <c r="C7094">
        <v>248.4</v>
      </c>
      <c r="D7094">
        <v>1.0760000000000001</v>
      </c>
      <c r="F7094">
        <v>1.0760000000000001</v>
      </c>
      <c r="G7094">
        <v>12</v>
      </c>
      <c r="H7094">
        <v>10</v>
      </c>
      <c r="I7094">
        <v>12</v>
      </c>
      <c r="J7094">
        <v>7</v>
      </c>
      <c r="K7094">
        <v>1.2551339886169438E-2</v>
      </c>
      <c r="L7094">
        <v>220.67275496599999</v>
      </c>
    </row>
    <row r="7095" spans="1:12">
      <c r="A7095" s="73">
        <v>43396.541666666664</v>
      </c>
      <c r="B7095">
        <v>8.1199999999999992</v>
      </c>
      <c r="C7095">
        <v>252.5</v>
      </c>
      <c r="D7095">
        <v>1.0754999999999999</v>
      </c>
      <c r="F7095">
        <v>1.0754999999999999</v>
      </c>
      <c r="G7095">
        <v>12</v>
      </c>
      <c r="H7095">
        <v>10</v>
      </c>
      <c r="I7095">
        <v>13</v>
      </c>
      <c r="J7095">
        <v>8</v>
      </c>
      <c r="K7095">
        <v>0.33404612755740848</v>
      </c>
      <c r="L7095">
        <v>287.90453563199986</v>
      </c>
    </row>
    <row r="7096" spans="1:12">
      <c r="A7096" s="73">
        <v>43396.583333333336</v>
      </c>
      <c r="B7096">
        <v>8.27</v>
      </c>
      <c r="C7096">
        <v>251.7</v>
      </c>
      <c r="D7096">
        <v>1.0752999999999999</v>
      </c>
      <c r="F7096">
        <v>1.0752999999999999</v>
      </c>
      <c r="G7096">
        <v>12</v>
      </c>
      <c r="H7096">
        <v>10</v>
      </c>
      <c r="I7096">
        <v>14</v>
      </c>
      <c r="J7096">
        <v>8</v>
      </c>
      <c r="K7096">
        <v>0.52993629879028703</v>
      </c>
      <c r="L7096">
        <v>304.09983100494992</v>
      </c>
    </row>
    <row r="7097" spans="1:12">
      <c r="A7097" s="73">
        <v>43396.625</v>
      </c>
      <c r="B7097">
        <v>10.220000000000001</v>
      </c>
      <c r="C7097">
        <v>255.8</v>
      </c>
      <c r="D7097">
        <v>1.0749</v>
      </c>
      <c r="F7097">
        <v>1.0749</v>
      </c>
      <c r="G7097">
        <v>12</v>
      </c>
      <c r="H7097">
        <v>10</v>
      </c>
      <c r="I7097">
        <v>15</v>
      </c>
      <c r="J7097">
        <v>10</v>
      </c>
      <c r="K7097">
        <v>7.1715085248177086</v>
      </c>
      <c r="L7097">
        <v>573.70780016760011</v>
      </c>
    </row>
    <row r="7098" spans="1:12">
      <c r="A7098" s="73">
        <v>43396.666666666664</v>
      </c>
      <c r="B7098">
        <v>10.54</v>
      </c>
      <c r="C7098">
        <v>270.8</v>
      </c>
      <c r="D7098">
        <v>1.0739000000000001</v>
      </c>
      <c r="F7098">
        <v>1.0739000000000001</v>
      </c>
      <c r="G7098">
        <v>13</v>
      </c>
      <c r="H7098">
        <v>10</v>
      </c>
      <c r="I7098">
        <v>16</v>
      </c>
      <c r="J7098">
        <v>11</v>
      </c>
      <c r="K7098">
        <v>8.9878075567811742</v>
      </c>
      <c r="L7098">
        <v>628.71768889479983</v>
      </c>
    </row>
    <row r="7099" spans="1:12">
      <c r="A7099" s="73">
        <v>43396.708333333336</v>
      </c>
      <c r="B7099">
        <v>8.11</v>
      </c>
      <c r="C7099">
        <v>291.8</v>
      </c>
      <c r="D7099">
        <v>1.0729</v>
      </c>
      <c r="F7099">
        <v>1.0729</v>
      </c>
      <c r="G7099">
        <v>14</v>
      </c>
      <c r="H7099">
        <v>10</v>
      </c>
      <c r="I7099">
        <v>17</v>
      </c>
      <c r="J7099">
        <v>8</v>
      </c>
      <c r="K7099">
        <v>0.32258678280855019</v>
      </c>
      <c r="L7099">
        <v>286.14872309494996</v>
      </c>
    </row>
    <row r="7100" spans="1:12">
      <c r="A7100" s="73">
        <v>43396.75</v>
      </c>
      <c r="B7100">
        <v>7.49</v>
      </c>
      <c r="C7100">
        <v>284.60000000000002</v>
      </c>
      <c r="D7100">
        <v>1.0721000000000001</v>
      </c>
      <c r="F7100">
        <v>1.0721000000000001</v>
      </c>
      <c r="G7100">
        <v>14</v>
      </c>
      <c r="H7100">
        <v>10</v>
      </c>
      <c r="I7100">
        <v>18</v>
      </c>
      <c r="J7100">
        <v>7</v>
      </c>
      <c r="K7100">
        <v>2.7074083793206579E-3</v>
      </c>
      <c r="L7100">
        <v>225.24271495145004</v>
      </c>
    </row>
    <row r="7101" spans="1:12">
      <c r="A7101" s="73">
        <v>43396.791666666664</v>
      </c>
      <c r="B7101">
        <v>6.3</v>
      </c>
      <c r="C7101">
        <v>266.8</v>
      </c>
      <c r="D7101">
        <v>1.0718000000000001</v>
      </c>
      <c r="F7101">
        <v>1.0718000000000001</v>
      </c>
      <c r="G7101">
        <v>13</v>
      </c>
      <c r="H7101">
        <v>10</v>
      </c>
      <c r="I7101">
        <v>19</v>
      </c>
      <c r="J7101">
        <v>6</v>
      </c>
      <c r="K7101">
        <v>1.5426453832651534</v>
      </c>
      <c r="L7101">
        <v>134.00018729999999</v>
      </c>
    </row>
    <row r="7102" spans="1:12">
      <c r="A7102" s="73">
        <v>43396.833333333336</v>
      </c>
      <c r="B7102">
        <v>7.72</v>
      </c>
      <c r="C7102">
        <v>266.8</v>
      </c>
      <c r="D7102">
        <v>1.0709</v>
      </c>
      <c r="F7102">
        <v>1.0709</v>
      </c>
      <c r="G7102">
        <v>13</v>
      </c>
      <c r="H7102">
        <v>10</v>
      </c>
      <c r="I7102">
        <v>20</v>
      </c>
      <c r="J7102">
        <v>8</v>
      </c>
      <c r="K7102">
        <v>3.1672337603067265E-2</v>
      </c>
      <c r="L7102">
        <v>246.36035652159995</v>
      </c>
    </row>
    <row r="7103" spans="1:12">
      <c r="A7103" s="73">
        <v>43396.875</v>
      </c>
      <c r="B7103">
        <v>6.74</v>
      </c>
      <c r="C7103">
        <v>271.7</v>
      </c>
      <c r="D7103">
        <v>1.0709</v>
      </c>
      <c r="F7103">
        <v>1.0709</v>
      </c>
      <c r="G7103">
        <v>13</v>
      </c>
      <c r="H7103">
        <v>10</v>
      </c>
      <c r="I7103">
        <v>21</v>
      </c>
      <c r="J7103">
        <v>7</v>
      </c>
      <c r="K7103">
        <v>0.64325655221492906</v>
      </c>
      <c r="L7103">
        <v>163.94516475079999</v>
      </c>
    </row>
    <row r="7104" spans="1:12">
      <c r="A7104" s="73">
        <v>43396.916666666664</v>
      </c>
      <c r="B7104">
        <v>8.66</v>
      </c>
      <c r="C7104">
        <v>295.7</v>
      </c>
      <c r="D7104">
        <v>1.0712999999999999</v>
      </c>
      <c r="F7104">
        <v>1.0712999999999999</v>
      </c>
      <c r="G7104">
        <v>14</v>
      </c>
      <c r="H7104">
        <v>10</v>
      </c>
      <c r="I7104">
        <v>22</v>
      </c>
      <c r="J7104">
        <v>9</v>
      </c>
      <c r="K7104">
        <v>1.2498507439957716</v>
      </c>
      <c r="L7104">
        <v>347.88426459239997</v>
      </c>
    </row>
    <row r="7105" spans="1:12">
      <c r="A7105" s="73">
        <v>43396.958333333336</v>
      </c>
      <c r="B7105">
        <v>10.74</v>
      </c>
      <c r="C7105">
        <v>303.2</v>
      </c>
      <c r="D7105">
        <v>1.0717000000000001</v>
      </c>
      <c r="F7105">
        <v>1.0717000000000001</v>
      </c>
      <c r="G7105">
        <v>14</v>
      </c>
      <c r="H7105">
        <v>10</v>
      </c>
      <c r="I7105">
        <v>23</v>
      </c>
      <c r="J7105">
        <v>11</v>
      </c>
      <c r="K7105">
        <v>10.226994451758351</v>
      </c>
      <c r="L7105">
        <v>663.82878308040006</v>
      </c>
    </row>
    <row r="7106" spans="1:12">
      <c r="A7106" s="73">
        <v>43397</v>
      </c>
      <c r="B7106">
        <v>11.57</v>
      </c>
      <c r="C7106">
        <v>323.60000000000002</v>
      </c>
      <c r="D7106">
        <v>1.0727</v>
      </c>
      <c r="F7106">
        <v>1.0727</v>
      </c>
      <c r="G7106">
        <v>15</v>
      </c>
      <c r="H7106">
        <v>10</v>
      </c>
      <c r="I7106">
        <v>0</v>
      </c>
      <c r="J7106">
        <v>12</v>
      </c>
      <c r="K7106">
        <v>16.224520065913612</v>
      </c>
      <c r="L7106">
        <v>830.70794056055013</v>
      </c>
    </row>
    <row r="7107" spans="1:12">
      <c r="A7107" s="73">
        <v>43397.041666666664</v>
      </c>
      <c r="B7107">
        <v>10.52</v>
      </c>
      <c r="C7107">
        <v>330.3</v>
      </c>
      <c r="D7107">
        <v>1.0727</v>
      </c>
      <c r="F7107">
        <v>1.0727</v>
      </c>
      <c r="G7107">
        <v>16</v>
      </c>
      <c r="H7107">
        <v>10</v>
      </c>
      <c r="I7107">
        <v>1</v>
      </c>
      <c r="J7107">
        <v>11</v>
      </c>
      <c r="K7107">
        <v>8.868288867283459</v>
      </c>
      <c r="L7107">
        <v>624.44688630079986</v>
      </c>
    </row>
    <row r="7108" spans="1:12">
      <c r="A7108" s="73">
        <v>43397.083333333336</v>
      </c>
      <c r="B7108">
        <v>8.65</v>
      </c>
      <c r="C7108">
        <v>330.8</v>
      </c>
      <c r="D7108">
        <v>1.0730999999999999</v>
      </c>
      <c r="F7108">
        <v>1.0730999999999999</v>
      </c>
      <c r="G7108">
        <v>16</v>
      </c>
      <c r="H7108">
        <v>10</v>
      </c>
      <c r="I7108">
        <v>2</v>
      </c>
      <c r="J7108">
        <v>9</v>
      </c>
      <c r="K7108">
        <v>1.2275913992469134</v>
      </c>
      <c r="L7108">
        <v>347.26300704375001</v>
      </c>
    </row>
    <row r="7109" spans="1:12">
      <c r="A7109" s="73">
        <v>43397.125</v>
      </c>
      <c r="B7109">
        <v>7.14</v>
      </c>
      <c r="C7109">
        <v>312.10000000000002</v>
      </c>
      <c r="D7109">
        <v>1.0726</v>
      </c>
      <c r="F7109">
        <v>1.0726</v>
      </c>
      <c r="G7109">
        <v>15</v>
      </c>
      <c r="H7109">
        <v>10</v>
      </c>
      <c r="I7109">
        <v>3</v>
      </c>
      <c r="J7109">
        <v>7</v>
      </c>
      <c r="K7109">
        <v>0.16163034216927166</v>
      </c>
      <c r="L7109">
        <v>195.21016668719997</v>
      </c>
    </row>
    <row r="7110" spans="1:12">
      <c r="A7110" s="73">
        <v>43397.166666666664</v>
      </c>
      <c r="B7110">
        <v>7.59</v>
      </c>
      <c r="C7110">
        <v>309</v>
      </c>
      <c r="D7110">
        <v>1.0731999999999999</v>
      </c>
      <c r="F7110">
        <v>1.0731999999999999</v>
      </c>
      <c r="G7110">
        <v>15</v>
      </c>
      <c r="H7110">
        <v>10</v>
      </c>
      <c r="I7110">
        <v>4</v>
      </c>
      <c r="J7110">
        <v>8</v>
      </c>
      <c r="K7110">
        <v>2.3008558679061776E-3</v>
      </c>
      <c r="L7110">
        <v>234.62592403139999</v>
      </c>
    </row>
    <row r="7111" spans="1:12">
      <c r="A7111" s="73">
        <v>43397.208333333336</v>
      </c>
      <c r="B7111">
        <v>5.29</v>
      </c>
      <c r="C7111">
        <v>299.60000000000002</v>
      </c>
      <c r="D7111">
        <v>1.0731999999999999</v>
      </c>
      <c r="F7111">
        <v>1.0731999999999999</v>
      </c>
      <c r="G7111">
        <v>14</v>
      </c>
      <c r="H7111">
        <v>10</v>
      </c>
      <c r="I7111">
        <v>5</v>
      </c>
      <c r="J7111">
        <v>5</v>
      </c>
      <c r="K7111">
        <v>5.0716515636304393</v>
      </c>
      <c r="L7111">
        <v>79.436058037399988</v>
      </c>
    </row>
    <row r="7112" spans="1:12">
      <c r="A7112" s="73">
        <v>43397.25</v>
      </c>
      <c r="B7112">
        <v>4.49</v>
      </c>
      <c r="C7112">
        <v>263.89999999999998</v>
      </c>
      <c r="D7112">
        <v>1.0724</v>
      </c>
      <c r="F7112">
        <v>1.0724</v>
      </c>
      <c r="G7112">
        <v>13</v>
      </c>
      <c r="H7112">
        <v>10</v>
      </c>
      <c r="I7112">
        <v>6</v>
      </c>
      <c r="J7112">
        <v>4</v>
      </c>
      <c r="K7112">
        <v>9.314903983721754</v>
      </c>
      <c r="L7112">
        <v>48.536206833800009</v>
      </c>
    </row>
    <row r="7113" spans="1:12">
      <c r="A7113" s="73">
        <v>43397.291666666664</v>
      </c>
      <c r="B7113">
        <v>6.38</v>
      </c>
      <c r="C7113">
        <v>263.3</v>
      </c>
      <c r="D7113">
        <v>1.0747</v>
      </c>
      <c r="F7113">
        <v>1.0747</v>
      </c>
      <c r="G7113">
        <v>13</v>
      </c>
      <c r="H7113">
        <v>10</v>
      </c>
      <c r="I7113">
        <v>7</v>
      </c>
      <c r="J7113">
        <v>6</v>
      </c>
      <c r="K7113">
        <v>1.3503201412560217</v>
      </c>
      <c r="L7113">
        <v>139.54660958919999</v>
      </c>
    </row>
    <row r="7114" spans="1:12">
      <c r="A7114" s="73">
        <v>43397.333333333336</v>
      </c>
      <c r="B7114">
        <v>6.56</v>
      </c>
      <c r="C7114">
        <v>254.7</v>
      </c>
      <c r="D7114">
        <v>1.0783</v>
      </c>
      <c r="F7114">
        <v>1.0783</v>
      </c>
      <c r="G7114">
        <v>12</v>
      </c>
      <c r="H7114">
        <v>10</v>
      </c>
      <c r="I7114">
        <v>8</v>
      </c>
      <c r="J7114">
        <v>7</v>
      </c>
      <c r="K7114">
        <v>0.96438834673547624</v>
      </c>
      <c r="L7114">
        <v>152.20226928639997</v>
      </c>
    </row>
    <row r="7115" spans="1:12">
      <c r="A7115" s="73">
        <v>43397.375</v>
      </c>
      <c r="B7115">
        <v>5.26</v>
      </c>
      <c r="C7115">
        <v>244.7</v>
      </c>
      <c r="D7115">
        <v>1.0790999999999999</v>
      </c>
      <c r="F7115">
        <v>1.0790999999999999</v>
      </c>
      <c r="G7115">
        <v>12</v>
      </c>
      <c r="H7115">
        <v>10</v>
      </c>
      <c r="I7115">
        <v>9</v>
      </c>
      <c r="J7115">
        <v>5</v>
      </c>
      <c r="K7115">
        <v>5.2076735293838645</v>
      </c>
      <c r="L7115">
        <v>78.521561830799982</v>
      </c>
    </row>
    <row r="7116" spans="1:12">
      <c r="A7116" s="73">
        <v>43397.416666666664</v>
      </c>
      <c r="B7116">
        <v>4.84</v>
      </c>
      <c r="C7116">
        <v>230.1</v>
      </c>
      <c r="D7116">
        <v>1.0804</v>
      </c>
      <c r="F7116">
        <v>1.0804</v>
      </c>
      <c r="G7116">
        <v>11</v>
      </c>
      <c r="H7116">
        <v>10</v>
      </c>
      <c r="I7116">
        <v>10</v>
      </c>
      <c r="J7116">
        <v>5</v>
      </c>
      <c r="K7116">
        <v>7.3009810499318055</v>
      </c>
      <c r="L7116">
        <v>61.247824140799999</v>
      </c>
    </row>
    <row r="7117" spans="1:12">
      <c r="A7117" s="73">
        <v>43397.458333333336</v>
      </c>
      <c r="B7117">
        <v>5.17</v>
      </c>
      <c r="C7117">
        <v>210.2</v>
      </c>
      <c r="D7117">
        <v>1.0805</v>
      </c>
      <c r="F7117">
        <v>1.0805</v>
      </c>
      <c r="G7117">
        <v>10</v>
      </c>
      <c r="H7117">
        <v>10</v>
      </c>
      <c r="I7117">
        <v>11</v>
      </c>
      <c r="J7117">
        <v>5</v>
      </c>
      <c r="K7117">
        <v>5.6265394266441371</v>
      </c>
      <c r="L7117">
        <v>74.656290123250002</v>
      </c>
    </row>
    <row r="7118" spans="1:12">
      <c r="A7118" s="73">
        <v>43397.5</v>
      </c>
      <c r="B7118">
        <v>6.28</v>
      </c>
      <c r="C7118">
        <v>207.1</v>
      </c>
      <c r="D7118">
        <v>1.0804</v>
      </c>
      <c r="F7118">
        <v>1.0804</v>
      </c>
      <c r="G7118">
        <v>10</v>
      </c>
      <c r="H7118">
        <v>10</v>
      </c>
      <c r="I7118">
        <v>12</v>
      </c>
      <c r="J7118">
        <v>6</v>
      </c>
      <c r="K7118">
        <v>1.5927266937674354</v>
      </c>
      <c r="L7118">
        <v>133.7930367104</v>
      </c>
    </row>
    <row r="7119" spans="1:12">
      <c r="A7119" s="73">
        <v>43397.541666666664</v>
      </c>
      <c r="B7119">
        <v>5.72</v>
      </c>
      <c r="C7119">
        <v>211.2</v>
      </c>
      <c r="D7119">
        <v>1.0803</v>
      </c>
      <c r="F7119">
        <v>1.0803</v>
      </c>
      <c r="G7119">
        <v>10</v>
      </c>
      <c r="H7119">
        <v>10</v>
      </c>
      <c r="I7119">
        <v>13</v>
      </c>
      <c r="J7119">
        <v>6</v>
      </c>
      <c r="K7119">
        <v>3.319803387831358</v>
      </c>
      <c r="L7119">
        <v>101.08866630719999</v>
      </c>
    </row>
    <row r="7120" spans="1:12">
      <c r="A7120" s="73">
        <v>43397.583333333336</v>
      </c>
      <c r="B7120">
        <v>5.68</v>
      </c>
      <c r="C7120">
        <v>213.2</v>
      </c>
      <c r="D7120">
        <v>1.0798000000000001</v>
      </c>
      <c r="F7120">
        <v>1.0798000000000001</v>
      </c>
      <c r="G7120">
        <v>10</v>
      </c>
      <c r="H7120">
        <v>10</v>
      </c>
      <c r="I7120">
        <v>14</v>
      </c>
      <c r="J7120">
        <v>6</v>
      </c>
      <c r="K7120">
        <v>3.4671660088359242</v>
      </c>
      <c r="L7120">
        <v>98.936908236799994</v>
      </c>
    </row>
    <row r="7121" spans="1:12">
      <c r="A7121" s="73">
        <v>43397.625</v>
      </c>
      <c r="B7121">
        <v>6.58</v>
      </c>
      <c r="C7121">
        <v>221.1</v>
      </c>
      <c r="D7121">
        <v>1.0792999999999999</v>
      </c>
      <c r="F7121">
        <v>1.0792999999999999</v>
      </c>
      <c r="G7121">
        <v>11</v>
      </c>
      <c r="H7121">
        <v>10</v>
      </c>
      <c r="I7121">
        <v>15</v>
      </c>
      <c r="J7121">
        <v>7</v>
      </c>
      <c r="K7121">
        <v>0.92550703623319241</v>
      </c>
      <c r="L7121">
        <v>153.74105687079998</v>
      </c>
    </row>
    <row r="7122" spans="1:12">
      <c r="A7122" s="73">
        <v>43397.666666666664</v>
      </c>
      <c r="B7122">
        <v>5.8</v>
      </c>
      <c r="C7122">
        <v>217.4</v>
      </c>
      <c r="D7122">
        <v>1.0784</v>
      </c>
      <c r="F7122">
        <v>1.0784</v>
      </c>
      <c r="G7122">
        <v>11</v>
      </c>
      <c r="H7122">
        <v>10</v>
      </c>
      <c r="I7122">
        <v>16</v>
      </c>
      <c r="J7122">
        <v>6</v>
      </c>
      <c r="K7122">
        <v>3.0346781458222263</v>
      </c>
      <c r="L7122">
        <v>105.20439039999999</v>
      </c>
    </row>
    <row r="7123" spans="1:12">
      <c r="A7123" s="73">
        <v>43397.708333333336</v>
      </c>
      <c r="B7123">
        <v>6.33</v>
      </c>
      <c r="C7123">
        <v>203.8</v>
      </c>
      <c r="D7123">
        <v>1.0772999999999999</v>
      </c>
      <c r="F7123">
        <v>1.0772999999999999</v>
      </c>
      <c r="G7123">
        <v>10</v>
      </c>
      <c r="H7123">
        <v>10</v>
      </c>
      <c r="I7123">
        <v>17</v>
      </c>
      <c r="J7123">
        <v>6</v>
      </c>
      <c r="K7123">
        <v>1.4690234175117285</v>
      </c>
      <c r="L7123">
        <v>136.62110519505001</v>
      </c>
    </row>
    <row r="7124" spans="1:12">
      <c r="A7124" s="73">
        <v>43397.75</v>
      </c>
      <c r="B7124">
        <v>6.68</v>
      </c>
      <c r="C7124">
        <v>220.8</v>
      </c>
      <c r="D7124">
        <v>1.0765</v>
      </c>
      <c r="F7124">
        <v>1.0765</v>
      </c>
      <c r="G7124">
        <v>11</v>
      </c>
      <c r="H7124">
        <v>10</v>
      </c>
      <c r="I7124">
        <v>18</v>
      </c>
      <c r="J7124">
        <v>7</v>
      </c>
      <c r="K7124">
        <v>0.7431004837217785</v>
      </c>
      <c r="L7124">
        <v>160.44028542399997</v>
      </c>
    </row>
    <row r="7125" spans="1:12">
      <c r="A7125" s="73">
        <v>43397.791666666664</v>
      </c>
      <c r="B7125">
        <v>7.22</v>
      </c>
      <c r="C7125">
        <v>227.3</v>
      </c>
      <c r="D7125">
        <v>1.0753999999999999</v>
      </c>
      <c r="F7125">
        <v>1.0753999999999999</v>
      </c>
      <c r="G7125">
        <v>11</v>
      </c>
      <c r="H7125">
        <v>10</v>
      </c>
      <c r="I7125">
        <v>19</v>
      </c>
      <c r="J7125">
        <v>7</v>
      </c>
      <c r="K7125">
        <v>0.10370510016013997</v>
      </c>
      <c r="L7125">
        <v>202.37256170959995</v>
      </c>
    </row>
    <row r="7126" spans="1:12">
      <c r="A7126" s="73">
        <v>43397.833333333336</v>
      </c>
      <c r="B7126">
        <v>6.1</v>
      </c>
      <c r="C7126">
        <v>211</v>
      </c>
      <c r="D7126">
        <v>1.0752999999999999</v>
      </c>
      <c r="F7126">
        <v>1.0752999999999999</v>
      </c>
      <c r="G7126">
        <v>10</v>
      </c>
      <c r="H7126">
        <v>10</v>
      </c>
      <c r="I7126">
        <v>20</v>
      </c>
      <c r="J7126">
        <v>6</v>
      </c>
      <c r="K7126">
        <v>2.0794584882879832</v>
      </c>
      <c r="L7126">
        <v>122.03633464999997</v>
      </c>
    </row>
    <row r="7127" spans="1:12">
      <c r="A7127" s="73">
        <v>43397.875</v>
      </c>
      <c r="B7127">
        <v>6.34</v>
      </c>
      <c r="C7127">
        <v>216</v>
      </c>
      <c r="D7127">
        <v>1.0751999999999999</v>
      </c>
      <c r="F7127">
        <v>1.0751999999999999</v>
      </c>
      <c r="G7127">
        <v>11</v>
      </c>
      <c r="H7127">
        <v>10</v>
      </c>
      <c r="I7127">
        <v>21</v>
      </c>
      <c r="J7127">
        <v>6</v>
      </c>
      <c r="K7127">
        <v>1.4448827622605875</v>
      </c>
      <c r="L7127">
        <v>137.00203991039999</v>
      </c>
    </row>
    <row r="7128" spans="1:12">
      <c r="A7128" s="73">
        <v>43397.916666666664</v>
      </c>
      <c r="B7128">
        <v>8.6</v>
      </c>
      <c r="C7128">
        <v>218.4</v>
      </c>
      <c r="D7128">
        <v>1.0744</v>
      </c>
      <c r="F7128">
        <v>1.0744</v>
      </c>
      <c r="G7128">
        <v>11</v>
      </c>
      <c r="H7128">
        <v>10</v>
      </c>
      <c r="I7128">
        <v>22</v>
      </c>
      <c r="J7128">
        <v>9</v>
      </c>
      <c r="K7128">
        <v>1.1192946755026192</v>
      </c>
      <c r="L7128">
        <v>341.68928319999998</v>
      </c>
    </row>
    <row r="7129" spans="1:12">
      <c r="A7129" s="73">
        <v>43397.958333333336</v>
      </c>
      <c r="B7129">
        <v>7.73</v>
      </c>
      <c r="C7129">
        <v>225.4</v>
      </c>
      <c r="D7129">
        <v>1.0743</v>
      </c>
      <c r="F7129">
        <v>1.0743</v>
      </c>
      <c r="G7129">
        <v>11</v>
      </c>
      <c r="H7129">
        <v>10</v>
      </c>
      <c r="I7129">
        <v>23</v>
      </c>
      <c r="J7129">
        <v>8</v>
      </c>
      <c r="K7129">
        <v>3.5331682351926068E-2</v>
      </c>
      <c r="L7129">
        <v>248.10416891655007</v>
      </c>
    </row>
    <row r="7130" spans="1:12">
      <c r="A7130" s="73">
        <v>43398</v>
      </c>
      <c r="B7130">
        <v>8.1199999999999992</v>
      </c>
      <c r="C7130">
        <v>220.5</v>
      </c>
      <c r="D7130">
        <v>1.0739000000000001</v>
      </c>
      <c r="F7130">
        <v>1.0739000000000001</v>
      </c>
      <c r="G7130">
        <v>11</v>
      </c>
      <c r="H7130">
        <v>10</v>
      </c>
      <c r="I7130">
        <v>0</v>
      </c>
      <c r="J7130">
        <v>8</v>
      </c>
      <c r="K7130">
        <v>0.33404612755740848</v>
      </c>
      <c r="L7130">
        <v>287.47622576959992</v>
      </c>
    </row>
    <row r="7131" spans="1:12">
      <c r="A7131" s="73">
        <v>43398.041666666664</v>
      </c>
      <c r="B7131">
        <v>7.38</v>
      </c>
      <c r="C7131">
        <v>223.4</v>
      </c>
      <c r="D7131">
        <v>1.0732999999999999</v>
      </c>
      <c r="F7131">
        <v>1.0732999999999999</v>
      </c>
      <c r="G7131">
        <v>11</v>
      </c>
      <c r="H7131">
        <v>10</v>
      </c>
      <c r="I7131">
        <v>1</v>
      </c>
      <c r="J7131">
        <v>7</v>
      </c>
      <c r="K7131">
        <v>2.6254616141876654E-2</v>
      </c>
      <c r="L7131">
        <v>215.70500351879997</v>
      </c>
    </row>
    <row r="7132" spans="1:12">
      <c r="A7132" s="73">
        <v>43398.083333333336</v>
      </c>
      <c r="B7132">
        <v>6.21</v>
      </c>
      <c r="C7132">
        <v>222.5</v>
      </c>
      <c r="D7132">
        <v>1.0724</v>
      </c>
      <c r="F7132">
        <v>1.0724</v>
      </c>
      <c r="G7132">
        <v>11</v>
      </c>
      <c r="H7132">
        <v>10</v>
      </c>
      <c r="I7132">
        <v>2</v>
      </c>
      <c r="J7132">
        <v>6</v>
      </c>
      <c r="K7132">
        <v>1.7743112805254262</v>
      </c>
      <c r="L7132">
        <v>128.4108173082</v>
      </c>
    </row>
    <row r="7133" spans="1:12">
      <c r="A7133" s="73">
        <v>43398.125</v>
      </c>
      <c r="B7133">
        <v>9.0299999999999994</v>
      </c>
      <c r="C7133">
        <v>225.1</v>
      </c>
      <c r="D7133">
        <v>1.0708</v>
      </c>
      <c r="F7133">
        <v>1.0708</v>
      </c>
      <c r="G7133">
        <v>11</v>
      </c>
      <c r="H7133">
        <v>10</v>
      </c>
      <c r="I7133">
        <v>3</v>
      </c>
      <c r="J7133">
        <v>9</v>
      </c>
      <c r="K7133">
        <v>2.2140464997035356</v>
      </c>
      <c r="L7133">
        <v>394.22269067579987</v>
      </c>
    </row>
    <row r="7134" spans="1:12">
      <c r="A7134" s="73">
        <v>43398.166666666664</v>
      </c>
      <c r="B7134">
        <v>10.62</v>
      </c>
      <c r="C7134">
        <v>219.8</v>
      </c>
      <c r="D7134">
        <v>1.0697000000000001</v>
      </c>
      <c r="F7134">
        <v>1.0697000000000001</v>
      </c>
      <c r="G7134">
        <v>11</v>
      </c>
      <c r="H7134">
        <v>10</v>
      </c>
      <c r="I7134">
        <v>4</v>
      </c>
      <c r="J7134">
        <v>11</v>
      </c>
      <c r="K7134">
        <v>9.4738823147720428</v>
      </c>
      <c r="L7134">
        <v>640.6274599308</v>
      </c>
    </row>
    <row r="7135" spans="1:12">
      <c r="A7135" s="73">
        <v>43398.208333333336</v>
      </c>
      <c r="B7135">
        <v>10.72</v>
      </c>
      <c r="C7135">
        <v>221.7</v>
      </c>
      <c r="D7135">
        <v>1.0701000000000001</v>
      </c>
      <c r="F7135">
        <v>1.0701000000000001</v>
      </c>
      <c r="G7135">
        <v>11</v>
      </c>
      <c r="H7135">
        <v>10</v>
      </c>
      <c r="I7135">
        <v>5</v>
      </c>
      <c r="J7135">
        <v>11</v>
      </c>
      <c r="K7135">
        <v>10.099475762260637</v>
      </c>
      <c r="L7135">
        <v>659.14160394240014</v>
      </c>
    </row>
    <row r="7136" spans="1:12">
      <c r="A7136" s="73">
        <v>43398.25</v>
      </c>
      <c r="B7136">
        <v>11.02</v>
      </c>
      <c r="C7136">
        <v>221.1</v>
      </c>
      <c r="D7136">
        <v>1.0704</v>
      </c>
      <c r="F7136">
        <v>1.0704</v>
      </c>
      <c r="G7136">
        <v>11</v>
      </c>
      <c r="H7136">
        <v>10</v>
      </c>
      <c r="I7136">
        <v>6</v>
      </c>
      <c r="J7136">
        <v>11</v>
      </c>
      <c r="K7136">
        <v>12.096256104726386</v>
      </c>
      <c r="L7136">
        <v>716.24382092159988</v>
      </c>
    </row>
    <row r="7137" spans="1:12">
      <c r="A7137" s="73">
        <v>43398.291666666664</v>
      </c>
      <c r="B7137">
        <v>11.66</v>
      </c>
      <c r="C7137">
        <v>233.5</v>
      </c>
      <c r="D7137">
        <v>1.0709</v>
      </c>
      <c r="F7137">
        <v>1.0709</v>
      </c>
      <c r="G7137">
        <v>11</v>
      </c>
      <c r="H7137">
        <v>10</v>
      </c>
      <c r="I7137">
        <v>7</v>
      </c>
      <c r="J7137">
        <v>12</v>
      </c>
      <c r="K7137">
        <v>16.957654168653338</v>
      </c>
      <c r="L7137">
        <v>848.81798739320004</v>
      </c>
    </row>
    <row r="7138" spans="1:12">
      <c r="A7138" s="73">
        <v>43398.333333333336</v>
      </c>
      <c r="B7138">
        <v>11.49</v>
      </c>
      <c r="C7138">
        <v>244.9</v>
      </c>
      <c r="D7138">
        <v>1.0718000000000001</v>
      </c>
      <c r="F7138">
        <v>1.0718000000000001</v>
      </c>
      <c r="G7138">
        <v>12</v>
      </c>
      <c r="H7138">
        <v>10</v>
      </c>
      <c r="I7138">
        <v>8</v>
      </c>
      <c r="J7138">
        <v>11</v>
      </c>
      <c r="K7138">
        <v>15.586445307922743</v>
      </c>
      <c r="L7138">
        <v>812.91257756910011</v>
      </c>
    </row>
    <row r="7139" spans="1:12">
      <c r="A7139" s="73">
        <v>43398.375</v>
      </c>
      <c r="B7139">
        <v>14.32</v>
      </c>
      <c r="C7139">
        <v>255.2</v>
      </c>
      <c r="D7139">
        <v>1.0719000000000001</v>
      </c>
      <c r="F7139">
        <v>1.0719000000000001</v>
      </c>
      <c r="G7139">
        <v>12</v>
      </c>
      <c r="H7139">
        <v>10</v>
      </c>
      <c r="I7139">
        <v>9</v>
      </c>
      <c r="J7139">
        <v>14</v>
      </c>
      <c r="K7139">
        <v>45.940839871849718</v>
      </c>
      <c r="L7139">
        <v>1573.8137277696003</v>
      </c>
    </row>
    <row r="7140" spans="1:12">
      <c r="A7140" s="73">
        <v>43398.416666666664</v>
      </c>
      <c r="B7140">
        <v>16.27</v>
      </c>
      <c r="C7140">
        <v>244.9</v>
      </c>
      <c r="D7140">
        <v>1.0717000000000001</v>
      </c>
      <c r="F7140">
        <v>1.0717000000000001</v>
      </c>
      <c r="G7140">
        <v>12</v>
      </c>
      <c r="H7140">
        <v>10</v>
      </c>
      <c r="I7140">
        <v>10</v>
      </c>
      <c r="J7140">
        <v>16</v>
      </c>
      <c r="K7140">
        <v>76.177412097877124</v>
      </c>
      <c r="L7140">
        <v>2307.8410494555501</v>
      </c>
    </row>
    <row r="7141" spans="1:12">
      <c r="A7141" s="73">
        <v>43398.458333333336</v>
      </c>
      <c r="B7141">
        <v>16.3</v>
      </c>
      <c r="C7141">
        <v>245.7</v>
      </c>
      <c r="D7141">
        <v>1.0716000000000001</v>
      </c>
      <c r="F7141">
        <v>1.0716000000000001</v>
      </c>
      <c r="G7141">
        <v>12</v>
      </c>
      <c r="H7141">
        <v>10</v>
      </c>
      <c r="I7141">
        <v>11</v>
      </c>
      <c r="J7141">
        <v>16</v>
      </c>
      <c r="K7141">
        <v>76.701990132123711</v>
      </c>
      <c r="L7141">
        <v>2320.4142426000003</v>
      </c>
    </row>
    <row r="7142" spans="1:12">
      <c r="A7142" s="73">
        <v>43398.5</v>
      </c>
      <c r="B7142">
        <v>17.98</v>
      </c>
      <c r="C7142">
        <v>246</v>
      </c>
      <c r="D7142">
        <v>1.0718000000000001</v>
      </c>
      <c r="F7142">
        <v>1.0718000000000001</v>
      </c>
      <c r="G7142">
        <v>12</v>
      </c>
      <c r="H7142">
        <v>10</v>
      </c>
      <c r="I7142">
        <v>12</v>
      </c>
      <c r="J7142">
        <v>18</v>
      </c>
      <c r="K7142">
        <v>108.95116004993194</v>
      </c>
      <c r="L7142">
        <v>3114.9624751528004</v>
      </c>
    </row>
    <row r="7143" spans="1:12">
      <c r="A7143" s="73">
        <v>43398.541666666664</v>
      </c>
      <c r="B7143">
        <v>18.52</v>
      </c>
      <c r="C7143">
        <v>253.5</v>
      </c>
      <c r="D7143">
        <v>1.0709</v>
      </c>
      <c r="F7143">
        <v>1.0709</v>
      </c>
      <c r="G7143">
        <v>12</v>
      </c>
      <c r="H7143">
        <v>10</v>
      </c>
      <c r="I7143">
        <v>13</v>
      </c>
      <c r="J7143">
        <v>19</v>
      </c>
      <c r="K7143">
        <v>120.51576466637029</v>
      </c>
      <c r="L7143">
        <v>3401.2759632735997</v>
      </c>
    </row>
    <row r="7144" spans="1:12">
      <c r="A7144" s="73">
        <v>43398.583333333336</v>
      </c>
      <c r="B7144">
        <v>19.579999999999998</v>
      </c>
      <c r="C7144">
        <v>254.5</v>
      </c>
      <c r="D7144">
        <v>1.0697000000000001</v>
      </c>
      <c r="F7144">
        <v>1.0697000000000001</v>
      </c>
      <c r="G7144">
        <v>12</v>
      </c>
      <c r="H7144">
        <v>10</v>
      </c>
      <c r="I7144">
        <v>14</v>
      </c>
      <c r="J7144">
        <v>20</v>
      </c>
      <c r="K7144">
        <v>144.91265520974926</v>
      </c>
      <c r="L7144">
        <v>4014.8568264331993</v>
      </c>
    </row>
    <row r="7145" spans="1:12">
      <c r="A7145" s="73">
        <v>43398.625</v>
      </c>
      <c r="B7145">
        <v>20.45</v>
      </c>
      <c r="C7145">
        <v>261.8</v>
      </c>
      <c r="D7145">
        <v>1.0686</v>
      </c>
      <c r="F7145">
        <v>1.0686</v>
      </c>
      <c r="G7145">
        <v>13</v>
      </c>
      <c r="H7145">
        <v>10</v>
      </c>
      <c r="I7145">
        <v>15</v>
      </c>
      <c r="J7145">
        <v>20</v>
      </c>
      <c r="K7145">
        <v>166.61561820289998</v>
      </c>
      <c r="L7145">
        <v>4569.4624330874994</v>
      </c>
    </row>
    <row r="7146" spans="1:12">
      <c r="A7146" s="73">
        <v>43398.666666666664</v>
      </c>
      <c r="B7146">
        <v>20.37</v>
      </c>
      <c r="C7146">
        <v>260</v>
      </c>
      <c r="D7146">
        <v>1.0677000000000001</v>
      </c>
      <c r="F7146">
        <v>1.0677000000000001</v>
      </c>
      <c r="G7146">
        <v>13</v>
      </c>
      <c r="H7146">
        <v>10</v>
      </c>
      <c r="I7146">
        <v>16</v>
      </c>
      <c r="J7146">
        <v>20</v>
      </c>
      <c r="K7146">
        <v>164.55674344490916</v>
      </c>
      <c r="L7146">
        <v>4512.2414850040514</v>
      </c>
    </row>
    <row r="7147" spans="1:12">
      <c r="A7147" s="73">
        <v>43398.708333333336</v>
      </c>
      <c r="B7147">
        <v>18.41</v>
      </c>
      <c r="C7147">
        <v>259.10000000000002</v>
      </c>
      <c r="D7147">
        <v>1.0670999999999999</v>
      </c>
      <c r="F7147">
        <v>1.0670999999999999</v>
      </c>
      <c r="G7147">
        <v>13</v>
      </c>
      <c r="H7147">
        <v>10</v>
      </c>
      <c r="I7147">
        <v>17</v>
      </c>
      <c r="J7147">
        <v>18</v>
      </c>
      <c r="K7147">
        <v>118.11271187413286</v>
      </c>
      <c r="L7147">
        <v>3329.1739655695496</v>
      </c>
    </row>
    <row r="7148" spans="1:12">
      <c r="A7148" s="73">
        <v>43398.75</v>
      </c>
      <c r="B7148">
        <v>19.46</v>
      </c>
      <c r="C7148">
        <v>262.7</v>
      </c>
      <c r="D7148">
        <v>1.0672999999999999</v>
      </c>
      <c r="F7148">
        <v>1.0672999999999999</v>
      </c>
      <c r="G7148">
        <v>13</v>
      </c>
      <c r="H7148">
        <v>10</v>
      </c>
      <c r="I7148">
        <v>18</v>
      </c>
      <c r="J7148">
        <v>19</v>
      </c>
      <c r="K7148">
        <v>142.03794307276303</v>
      </c>
      <c r="L7148">
        <v>3932.6475097364005</v>
      </c>
    </row>
    <row r="7149" spans="1:12">
      <c r="A7149" s="73">
        <v>43398.791666666664</v>
      </c>
      <c r="B7149">
        <v>20.399999999999999</v>
      </c>
      <c r="C7149">
        <v>264.2</v>
      </c>
      <c r="D7149">
        <v>1.0669999999999999</v>
      </c>
      <c r="F7149">
        <v>1.0669999999999999</v>
      </c>
      <c r="G7149">
        <v>13</v>
      </c>
      <c r="H7149">
        <v>10</v>
      </c>
      <c r="I7149">
        <v>19</v>
      </c>
      <c r="J7149">
        <v>20</v>
      </c>
      <c r="K7149">
        <v>165.32732147915567</v>
      </c>
      <c r="L7149">
        <v>4529.2357439999996</v>
      </c>
    </row>
    <row r="7150" spans="1:12">
      <c r="A7150" s="73">
        <v>43398.833333333336</v>
      </c>
      <c r="B7150">
        <v>19.059999999999999</v>
      </c>
      <c r="C7150">
        <v>266</v>
      </c>
      <c r="D7150">
        <v>1.0661</v>
      </c>
      <c r="F7150">
        <v>1.0661</v>
      </c>
      <c r="G7150">
        <v>13</v>
      </c>
      <c r="H7150">
        <v>10</v>
      </c>
      <c r="I7150">
        <v>20</v>
      </c>
      <c r="J7150">
        <v>19</v>
      </c>
      <c r="K7150">
        <v>132.66356928280862</v>
      </c>
      <c r="L7150">
        <v>3690.9370359987993</v>
      </c>
    </row>
    <row r="7151" spans="1:12">
      <c r="A7151" s="73">
        <v>43398.875</v>
      </c>
      <c r="B7151">
        <v>17.14</v>
      </c>
      <c r="C7151">
        <v>272.89999999999998</v>
      </c>
      <c r="D7151">
        <v>1.0661</v>
      </c>
      <c r="F7151">
        <v>1.0661</v>
      </c>
      <c r="G7151">
        <v>13</v>
      </c>
      <c r="H7151">
        <v>10</v>
      </c>
      <c r="I7151">
        <v>21</v>
      </c>
      <c r="J7151">
        <v>17</v>
      </c>
      <c r="K7151">
        <v>92.12097509102783</v>
      </c>
      <c r="L7151">
        <v>2684.1105584692004</v>
      </c>
    </row>
    <row r="7152" spans="1:12">
      <c r="A7152" s="73">
        <v>43398.916666666664</v>
      </c>
      <c r="B7152">
        <v>16.510000000000002</v>
      </c>
      <c r="C7152">
        <v>277</v>
      </c>
      <c r="D7152">
        <v>1.0666</v>
      </c>
      <c r="F7152">
        <v>1.0666</v>
      </c>
      <c r="G7152">
        <v>13</v>
      </c>
      <c r="H7152">
        <v>10</v>
      </c>
      <c r="I7152">
        <v>22</v>
      </c>
      <c r="J7152">
        <v>17</v>
      </c>
      <c r="K7152">
        <v>80.424436371849765</v>
      </c>
      <c r="L7152">
        <v>2400.0086306183007</v>
      </c>
    </row>
    <row r="7153" spans="1:12">
      <c r="A7153" s="73">
        <v>43398.958333333336</v>
      </c>
      <c r="B7153">
        <v>15.53</v>
      </c>
      <c r="C7153">
        <v>290.8</v>
      </c>
      <c r="D7153">
        <v>1.0667</v>
      </c>
      <c r="F7153">
        <v>1.0667</v>
      </c>
      <c r="G7153">
        <v>14</v>
      </c>
      <c r="H7153">
        <v>10</v>
      </c>
      <c r="I7153">
        <v>23</v>
      </c>
      <c r="J7153">
        <v>16</v>
      </c>
      <c r="K7153">
        <v>63.807620586461589</v>
      </c>
      <c r="L7153">
        <v>1997.6834267229497</v>
      </c>
    </row>
    <row r="7154" spans="1:12">
      <c r="A7154" s="73">
        <v>43399</v>
      </c>
      <c r="B7154">
        <v>14.21</v>
      </c>
      <c r="C7154">
        <v>295</v>
      </c>
      <c r="D7154">
        <v>1.0670999999999999</v>
      </c>
      <c r="F7154">
        <v>1.0670999999999999</v>
      </c>
      <c r="G7154">
        <v>14</v>
      </c>
      <c r="H7154">
        <v>10</v>
      </c>
      <c r="I7154">
        <v>0</v>
      </c>
      <c r="J7154">
        <v>14</v>
      </c>
      <c r="K7154">
        <v>44.461787079612279</v>
      </c>
      <c r="L7154">
        <v>1530.9371365165503</v>
      </c>
    </row>
    <row r="7155" spans="1:12">
      <c r="A7155" s="73">
        <v>43399.041666666664</v>
      </c>
      <c r="B7155">
        <v>13.72</v>
      </c>
      <c r="C7155">
        <v>292.60000000000002</v>
      </c>
      <c r="D7155">
        <v>1.0674999999999999</v>
      </c>
      <c r="F7155">
        <v>1.0674999999999999</v>
      </c>
      <c r="G7155">
        <v>14</v>
      </c>
      <c r="H7155">
        <v>10</v>
      </c>
      <c r="I7155">
        <v>1</v>
      </c>
      <c r="J7155">
        <v>14</v>
      </c>
      <c r="K7155">
        <v>38.167279186918208</v>
      </c>
      <c r="L7155">
        <v>1378.4792151199999</v>
      </c>
    </row>
    <row r="7156" spans="1:12">
      <c r="A7156" s="73">
        <v>43399.083333333336</v>
      </c>
      <c r="B7156">
        <v>12.94</v>
      </c>
      <c r="C7156">
        <v>288.10000000000002</v>
      </c>
      <c r="D7156">
        <v>1.0677000000000001</v>
      </c>
      <c r="F7156">
        <v>1.0677000000000001</v>
      </c>
      <c r="G7156">
        <v>14</v>
      </c>
      <c r="H7156">
        <v>10</v>
      </c>
      <c r="I7156">
        <v>2</v>
      </c>
      <c r="J7156">
        <v>13</v>
      </c>
      <c r="K7156">
        <v>29.138050296507224</v>
      </c>
      <c r="L7156">
        <v>1156.7035702283999</v>
      </c>
    </row>
    <row r="7157" spans="1:12">
      <c r="A7157" s="73">
        <v>43399.125</v>
      </c>
      <c r="B7157">
        <v>12.94</v>
      </c>
      <c r="C7157">
        <v>289.7</v>
      </c>
      <c r="D7157">
        <v>1.0677000000000001</v>
      </c>
      <c r="F7157">
        <v>1.0677000000000001</v>
      </c>
      <c r="G7157">
        <v>14</v>
      </c>
      <c r="H7157">
        <v>10</v>
      </c>
      <c r="I7157">
        <v>3</v>
      </c>
      <c r="J7157">
        <v>13</v>
      </c>
      <c r="K7157">
        <v>29.138050296507224</v>
      </c>
      <c r="L7157">
        <v>1156.7035702283999</v>
      </c>
    </row>
    <row r="7158" spans="1:12">
      <c r="A7158" s="73">
        <v>43399.166666666664</v>
      </c>
      <c r="B7158">
        <v>12.57</v>
      </c>
      <c r="C7158">
        <v>291</v>
      </c>
      <c r="D7158">
        <v>1.0682</v>
      </c>
      <c r="F7158">
        <v>1.0682</v>
      </c>
      <c r="G7158">
        <v>14</v>
      </c>
      <c r="H7158">
        <v>10</v>
      </c>
      <c r="I7158">
        <v>4</v>
      </c>
      <c r="J7158">
        <v>13</v>
      </c>
      <c r="K7158">
        <v>25.280454540799468</v>
      </c>
      <c r="L7158">
        <v>1060.7875428213001</v>
      </c>
    </row>
    <row r="7159" spans="1:12">
      <c r="A7159" s="73">
        <v>43399.208333333336</v>
      </c>
      <c r="B7159">
        <v>14.28</v>
      </c>
      <c r="C7159">
        <v>294.3</v>
      </c>
      <c r="D7159">
        <v>1.0688</v>
      </c>
      <c r="F7159">
        <v>1.0688</v>
      </c>
      <c r="G7159">
        <v>14</v>
      </c>
      <c r="H7159">
        <v>10</v>
      </c>
      <c r="I7159">
        <v>5</v>
      </c>
      <c r="J7159">
        <v>14</v>
      </c>
      <c r="K7159">
        <v>45.40020249285427</v>
      </c>
      <c r="L7159">
        <v>1556.1486194687998</v>
      </c>
    </row>
    <row r="7160" spans="1:12">
      <c r="A7160" s="73">
        <v>43399.25</v>
      </c>
      <c r="B7160">
        <v>14.93</v>
      </c>
      <c r="C7160">
        <v>291.60000000000002</v>
      </c>
      <c r="D7160">
        <v>1.0692999999999999</v>
      </c>
      <c r="F7160">
        <v>1.0692999999999999</v>
      </c>
      <c r="G7160">
        <v>14</v>
      </c>
      <c r="H7160">
        <v>10</v>
      </c>
      <c r="I7160">
        <v>6</v>
      </c>
      <c r="J7160">
        <v>15</v>
      </c>
      <c r="K7160">
        <v>54.58205990153008</v>
      </c>
      <c r="L7160">
        <v>1779.2992444400497</v>
      </c>
    </row>
    <row r="7161" spans="1:12">
      <c r="A7161" s="73">
        <v>43399.291666666664</v>
      </c>
      <c r="B7161">
        <v>16.829999999999998</v>
      </c>
      <c r="C7161">
        <v>297.60000000000002</v>
      </c>
      <c r="D7161">
        <v>1.0696000000000001</v>
      </c>
      <c r="F7161">
        <v>1.0696000000000001</v>
      </c>
      <c r="G7161">
        <v>14</v>
      </c>
      <c r="H7161">
        <v>10</v>
      </c>
      <c r="I7161">
        <v>7</v>
      </c>
      <c r="J7161">
        <v>17</v>
      </c>
      <c r="K7161">
        <v>86.266335403813173</v>
      </c>
      <c r="L7161">
        <v>2549.4338422475998</v>
      </c>
    </row>
    <row r="7162" spans="1:12">
      <c r="A7162" s="73">
        <v>43399.333333333336</v>
      </c>
      <c r="B7162">
        <v>17.52</v>
      </c>
      <c r="C7162">
        <v>301.39999999999998</v>
      </c>
      <c r="D7162">
        <v>1.0706</v>
      </c>
      <c r="F7162">
        <v>1.0706</v>
      </c>
      <c r="G7162">
        <v>14</v>
      </c>
      <c r="H7162">
        <v>10</v>
      </c>
      <c r="I7162">
        <v>8</v>
      </c>
      <c r="J7162">
        <v>18</v>
      </c>
      <c r="K7162">
        <v>99.559830191484437</v>
      </c>
      <c r="L7162">
        <v>2878.7208205823999</v>
      </c>
    </row>
    <row r="7163" spans="1:12">
      <c r="A7163" s="73">
        <v>43399.375</v>
      </c>
      <c r="B7163">
        <v>19.489999999999998</v>
      </c>
      <c r="C7163">
        <v>315</v>
      </c>
      <c r="D7163">
        <v>1.0716000000000001</v>
      </c>
      <c r="F7163">
        <v>1.0716000000000001</v>
      </c>
      <c r="G7163">
        <v>15</v>
      </c>
      <c r="H7163">
        <v>10</v>
      </c>
      <c r="I7163">
        <v>9</v>
      </c>
      <c r="J7163">
        <v>19</v>
      </c>
      <c r="K7163">
        <v>142.75392110700955</v>
      </c>
      <c r="L7163">
        <v>3966.7810203941995</v>
      </c>
    </row>
    <row r="7164" spans="1:12">
      <c r="A7164" s="73">
        <v>43399.416666666664</v>
      </c>
      <c r="B7164">
        <v>17.350000000000001</v>
      </c>
      <c r="C7164">
        <v>323.3</v>
      </c>
      <c r="D7164">
        <v>1.0728</v>
      </c>
      <c r="F7164">
        <v>1.0728</v>
      </c>
      <c r="G7164">
        <v>15</v>
      </c>
      <c r="H7164">
        <v>10</v>
      </c>
      <c r="I7164">
        <v>10</v>
      </c>
      <c r="J7164">
        <v>17</v>
      </c>
      <c r="K7164">
        <v>96.196221330753886</v>
      </c>
      <c r="L7164">
        <v>2801.4779371500008</v>
      </c>
    </row>
    <row r="7165" spans="1:12">
      <c r="A7165" s="73">
        <v>43399.458333333336</v>
      </c>
      <c r="B7165">
        <v>15.66</v>
      </c>
      <c r="C7165">
        <v>324.8</v>
      </c>
      <c r="D7165">
        <v>1.0740000000000001</v>
      </c>
      <c r="F7165">
        <v>1.0740000000000001</v>
      </c>
      <c r="G7165">
        <v>15</v>
      </c>
      <c r="H7165">
        <v>10</v>
      </c>
      <c r="I7165">
        <v>11</v>
      </c>
      <c r="J7165">
        <v>16</v>
      </c>
      <c r="K7165">
        <v>65.901392068196756</v>
      </c>
      <c r="L7165">
        <v>2062.2891593520003</v>
      </c>
    </row>
    <row r="7166" spans="1:12">
      <c r="A7166" s="73">
        <v>43399.5</v>
      </c>
      <c r="B7166">
        <v>14.79</v>
      </c>
      <c r="C7166">
        <v>320.39999999999998</v>
      </c>
      <c r="D7166">
        <v>1.0751999999999999</v>
      </c>
      <c r="F7166">
        <v>1.0751999999999999</v>
      </c>
      <c r="G7166">
        <v>15</v>
      </c>
      <c r="H7166">
        <v>10</v>
      </c>
      <c r="I7166">
        <v>12</v>
      </c>
      <c r="J7166">
        <v>15</v>
      </c>
      <c r="K7166">
        <v>52.533029075046052</v>
      </c>
      <c r="L7166">
        <v>1739.2570884863997</v>
      </c>
    </row>
    <row r="7167" spans="1:12">
      <c r="A7167" s="73">
        <v>43399.541666666664</v>
      </c>
      <c r="B7167">
        <v>13.9</v>
      </c>
      <c r="C7167">
        <v>319.7</v>
      </c>
      <c r="D7167">
        <v>1.0751999999999999</v>
      </c>
      <c r="F7167">
        <v>1.0751999999999999</v>
      </c>
      <c r="G7167">
        <v>15</v>
      </c>
      <c r="H7167">
        <v>10</v>
      </c>
      <c r="I7167">
        <v>13</v>
      </c>
      <c r="J7167">
        <v>14</v>
      </c>
      <c r="K7167">
        <v>40.423747392397658</v>
      </c>
      <c r="L7167">
        <v>1443.7887744</v>
      </c>
    </row>
    <row r="7168" spans="1:12">
      <c r="A7168" s="73">
        <v>43399.583333333336</v>
      </c>
      <c r="B7168">
        <v>13.2</v>
      </c>
      <c r="C7168">
        <v>313.8</v>
      </c>
      <c r="D7168">
        <v>1.0743</v>
      </c>
      <c r="F7168">
        <v>1.0743</v>
      </c>
      <c r="G7168">
        <v>15</v>
      </c>
      <c r="H7168">
        <v>10</v>
      </c>
      <c r="I7168">
        <v>14</v>
      </c>
      <c r="J7168">
        <v>13</v>
      </c>
      <c r="K7168">
        <v>32.012593259977542</v>
      </c>
      <c r="L7168">
        <v>1235.4278112</v>
      </c>
    </row>
    <row r="7169" spans="1:12">
      <c r="A7169" s="73">
        <v>43399.625</v>
      </c>
      <c r="B7169">
        <v>13.12</v>
      </c>
      <c r="C7169">
        <v>314.39999999999998</v>
      </c>
      <c r="D7169">
        <v>1.0748</v>
      </c>
      <c r="F7169">
        <v>1.0748</v>
      </c>
      <c r="G7169">
        <v>15</v>
      </c>
      <c r="H7169">
        <v>10</v>
      </c>
      <c r="I7169">
        <v>15</v>
      </c>
      <c r="J7169">
        <v>13</v>
      </c>
      <c r="K7169">
        <v>31.113718501986675</v>
      </c>
      <c r="L7169">
        <v>1213.6659484671998</v>
      </c>
    </row>
    <row r="7170" spans="1:12">
      <c r="A7170" s="73">
        <v>43399.666666666664</v>
      </c>
      <c r="B7170">
        <v>12.59</v>
      </c>
      <c r="C7170">
        <v>309.2</v>
      </c>
      <c r="D7170">
        <v>1.0753999999999999</v>
      </c>
      <c r="F7170">
        <v>1.0753999999999999</v>
      </c>
      <c r="G7170">
        <v>15</v>
      </c>
      <c r="H7170">
        <v>10</v>
      </c>
      <c r="I7170">
        <v>16</v>
      </c>
      <c r="J7170">
        <v>13</v>
      </c>
      <c r="K7170">
        <v>25.481973230297179</v>
      </c>
      <c r="L7170">
        <v>1073.0432496082999</v>
      </c>
    </row>
    <row r="7171" spans="1:12">
      <c r="A7171" s="73">
        <v>43399.708333333336</v>
      </c>
      <c r="B7171">
        <v>11.56</v>
      </c>
      <c r="C7171">
        <v>313.10000000000002</v>
      </c>
      <c r="D7171">
        <v>1.0758000000000001</v>
      </c>
      <c r="F7171">
        <v>1.0758000000000001</v>
      </c>
      <c r="G7171">
        <v>15</v>
      </c>
      <c r="H7171">
        <v>10</v>
      </c>
      <c r="I7171">
        <v>17</v>
      </c>
      <c r="J7171">
        <v>12</v>
      </c>
      <c r="K7171">
        <v>16.144060721164756</v>
      </c>
      <c r="L7171">
        <v>830.95029536640016</v>
      </c>
    </row>
    <row r="7172" spans="1:12">
      <c r="A7172" s="73">
        <v>43399.75</v>
      </c>
      <c r="B7172">
        <v>10.67</v>
      </c>
      <c r="C7172">
        <v>304.3</v>
      </c>
      <c r="D7172">
        <v>1.0762</v>
      </c>
      <c r="F7172">
        <v>1.0762</v>
      </c>
      <c r="G7172">
        <v>15</v>
      </c>
      <c r="H7172">
        <v>10</v>
      </c>
      <c r="I7172">
        <v>18</v>
      </c>
      <c r="J7172">
        <v>11</v>
      </c>
      <c r="K7172">
        <v>9.7841790385163403</v>
      </c>
      <c r="L7172">
        <v>653.66653327030008</v>
      </c>
    </row>
    <row r="7173" spans="1:12">
      <c r="A7173" s="73">
        <v>43399.791666666664</v>
      </c>
      <c r="B7173">
        <v>8.25</v>
      </c>
      <c r="C7173">
        <v>299.7</v>
      </c>
      <c r="D7173">
        <v>1.0759000000000001</v>
      </c>
      <c r="F7173">
        <v>1.0759000000000001</v>
      </c>
      <c r="G7173">
        <v>14</v>
      </c>
      <c r="H7173">
        <v>10</v>
      </c>
      <c r="I7173">
        <v>19</v>
      </c>
      <c r="J7173">
        <v>8</v>
      </c>
      <c r="K7173">
        <v>0.50121760929257053</v>
      </c>
      <c r="L7173">
        <v>302.06733046875001</v>
      </c>
    </row>
    <row r="7174" spans="1:12">
      <c r="A7174" s="73">
        <v>43399.833333333336</v>
      </c>
      <c r="B7174">
        <v>9.64</v>
      </c>
      <c r="C7174">
        <v>306.3</v>
      </c>
      <c r="D7174">
        <v>1.0754999999999999</v>
      </c>
      <c r="F7174">
        <v>1.0754999999999999</v>
      </c>
      <c r="G7174">
        <v>15</v>
      </c>
      <c r="H7174">
        <v>10</v>
      </c>
      <c r="I7174">
        <v>20</v>
      </c>
      <c r="J7174">
        <v>10</v>
      </c>
      <c r="K7174">
        <v>4.4014665293839119</v>
      </c>
      <c r="L7174">
        <v>481.73868273600004</v>
      </c>
    </row>
    <row r="7175" spans="1:12">
      <c r="A7175" s="73">
        <v>43399.875</v>
      </c>
      <c r="B7175">
        <v>9.1199999999999992</v>
      </c>
      <c r="C7175">
        <v>319.39999999999998</v>
      </c>
      <c r="D7175">
        <v>1.0757000000000001</v>
      </c>
      <c r="F7175">
        <v>1.0757000000000001</v>
      </c>
      <c r="G7175">
        <v>15</v>
      </c>
      <c r="H7175">
        <v>10</v>
      </c>
      <c r="I7175">
        <v>21</v>
      </c>
      <c r="J7175">
        <v>9</v>
      </c>
      <c r="K7175">
        <v>2.489980602443262</v>
      </c>
      <c r="L7175">
        <v>407.9864014847999</v>
      </c>
    </row>
    <row r="7176" spans="1:12">
      <c r="A7176" s="73">
        <v>43399.916666666664</v>
      </c>
      <c r="B7176">
        <v>8.15</v>
      </c>
      <c r="C7176">
        <v>310.8</v>
      </c>
      <c r="D7176">
        <v>1.0753999999999999</v>
      </c>
      <c r="F7176">
        <v>1.0753999999999999</v>
      </c>
      <c r="G7176">
        <v>15</v>
      </c>
      <c r="H7176">
        <v>10</v>
      </c>
      <c r="I7176">
        <v>22</v>
      </c>
      <c r="J7176">
        <v>8</v>
      </c>
      <c r="K7176">
        <v>0.3696241618039855</v>
      </c>
      <c r="L7176">
        <v>291.08033273749999</v>
      </c>
    </row>
    <row r="7177" spans="1:12">
      <c r="A7177" s="73">
        <v>43399.958333333336</v>
      </c>
      <c r="B7177">
        <v>9.59</v>
      </c>
      <c r="C7177">
        <v>308.10000000000002</v>
      </c>
      <c r="D7177">
        <v>1.0743</v>
      </c>
      <c r="F7177">
        <v>1.0743</v>
      </c>
      <c r="G7177">
        <v>15</v>
      </c>
      <c r="H7177">
        <v>10</v>
      </c>
      <c r="I7177">
        <v>23</v>
      </c>
      <c r="J7177">
        <v>10</v>
      </c>
      <c r="K7177">
        <v>4.1941698056396159</v>
      </c>
      <c r="L7177">
        <v>473.75237653484999</v>
      </c>
    </row>
    <row r="7178" spans="1:12">
      <c r="A7178" s="73">
        <v>43400</v>
      </c>
      <c r="B7178">
        <v>9.9499999999999993</v>
      </c>
      <c r="C7178">
        <v>311</v>
      </c>
      <c r="D7178">
        <v>1.0749</v>
      </c>
      <c r="F7178">
        <v>1.0749</v>
      </c>
      <c r="G7178">
        <v>15</v>
      </c>
      <c r="H7178">
        <v>10</v>
      </c>
      <c r="I7178">
        <v>0</v>
      </c>
      <c r="J7178">
        <v>10</v>
      </c>
      <c r="K7178">
        <v>5.7983062165985206</v>
      </c>
      <c r="L7178">
        <v>529.42849156874991</v>
      </c>
    </row>
    <row r="7179" spans="1:12">
      <c r="A7179" s="73">
        <v>43400.041666666664</v>
      </c>
      <c r="B7179">
        <v>9.7899999999999991</v>
      </c>
      <c r="C7179">
        <v>311.3</v>
      </c>
      <c r="D7179">
        <v>1.0747</v>
      </c>
      <c r="F7179">
        <v>1.0747</v>
      </c>
      <c r="G7179">
        <v>15</v>
      </c>
      <c r="H7179">
        <v>10</v>
      </c>
      <c r="I7179">
        <v>1</v>
      </c>
      <c r="J7179">
        <v>10</v>
      </c>
      <c r="K7179">
        <v>5.0533567006167832</v>
      </c>
      <c r="L7179">
        <v>504.20288765164986</v>
      </c>
    </row>
    <row r="7180" spans="1:12">
      <c r="A7180" s="73">
        <v>43400.083333333336</v>
      </c>
      <c r="B7180">
        <v>10</v>
      </c>
      <c r="C7180">
        <v>304</v>
      </c>
      <c r="D7180">
        <v>1.0739000000000001</v>
      </c>
      <c r="F7180">
        <v>1.0739000000000001</v>
      </c>
      <c r="G7180">
        <v>15</v>
      </c>
      <c r="H7180">
        <v>10</v>
      </c>
      <c r="I7180">
        <v>2</v>
      </c>
      <c r="J7180">
        <v>10</v>
      </c>
      <c r="K7180">
        <v>6.0416029403428171</v>
      </c>
      <c r="L7180">
        <v>536.95000000000005</v>
      </c>
    </row>
    <row r="7181" spans="1:12">
      <c r="A7181" s="73">
        <v>43400.125</v>
      </c>
      <c r="B7181">
        <v>10.71</v>
      </c>
      <c r="C7181">
        <v>304.8</v>
      </c>
      <c r="D7181">
        <v>1.0743</v>
      </c>
      <c r="F7181">
        <v>1.0743</v>
      </c>
      <c r="G7181">
        <v>15</v>
      </c>
      <c r="H7181">
        <v>10</v>
      </c>
      <c r="I7181">
        <v>3</v>
      </c>
      <c r="J7181">
        <v>11</v>
      </c>
      <c r="K7181">
        <v>10.03601641751178</v>
      </c>
      <c r="L7181">
        <v>659.87852134365016</v>
      </c>
    </row>
    <row r="7182" spans="1:12">
      <c r="A7182" s="73">
        <v>43400.166666666664</v>
      </c>
      <c r="B7182">
        <v>11.53</v>
      </c>
      <c r="C7182">
        <v>304.60000000000002</v>
      </c>
      <c r="D7182">
        <v>1.0740000000000001</v>
      </c>
      <c r="F7182">
        <v>1.0740000000000001</v>
      </c>
      <c r="G7182">
        <v>15</v>
      </c>
      <c r="H7182">
        <v>10</v>
      </c>
      <c r="I7182">
        <v>4</v>
      </c>
      <c r="J7182">
        <v>12</v>
      </c>
      <c r="K7182">
        <v>15.90388268691817</v>
      </c>
      <c r="L7182">
        <v>823.11820584899999</v>
      </c>
    </row>
    <row r="7183" spans="1:12">
      <c r="A7183" s="73">
        <v>43400.208333333336</v>
      </c>
      <c r="B7183">
        <v>11.12</v>
      </c>
      <c r="C7183">
        <v>304.2</v>
      </c>
      <c r="D7183">
        <v>1.0732999999999999</v>
      </c>
      <c r="F7183">
        <v>1.0732999999999999</v>
      </c>
      <c r="G7183">
        <v>15</v>
      </c>
      <c r="H7183">
        <v>10</v>
      </c>
      <c r="I7183">
        <v>5</v>
      </c>
      <c r="J7183">
        <v>11</v>
      </c>
      <c r="K7183">
        <v>12.80184955221497</v>
      </c>
      <c r="L7183">
        <v>737.91356741119978</v>
      </c>
    </row>
    <row r="7184" spans="1:12">
      <c r="A7184" s="73">
        <v>43400.25</v>
      </c>
      <c r="B7184">
        <v>10.84</v>
      </c>
      <c r="C7184">
        <v>308.3</v>
      </c>
      <c r="D7184">
        <v>1.0733999999999999</v>
      </c>
      <c r="F7184">
        <v>1.0733999999999999</v>
      </c>
      <c r="G7184">
        <v>15</v>
      </c>
      <c r="H7184">
        <v>10</v>
      </c>
      <c r="I7184">
        <v>6</v>
      </c>
      <c r="J7184">
        <v>11</v>
      </c>
      <c r="K7184">
        <v>10.876587899246934</v>
      </c>
      <c r="L7184">
        <v>683.62736983679997</v>
      </c>
    </row>
    <row r="7185" spans="1:12">
      <c r="A7185" s="73">
        <v>43400.291666666664</v>
      </c>
      <c r="B7185">
        <v>9.75</v>
      </c>
      <c r="C7185">
        <v>306.39999999999998</v>
      </c>
      <c r="D7185">
        <v>1.0743</v>
      </c>
      <c r="F7185">
        <v>1.0743</v>
      </c>
      <c r="G7185">
        <v>15</v>
      </c>
      <c r="H7185">
        <v>10</v>
      </c>
      <c r="I7185">
        <v>7</v>
      </c>
      <c r="J7185">
        <v>10</v>
      </c>
      <c r="K7185">
        <v>4.8751193216213533</v>
      </c>
      <c r="L7185">
        <v>497.86251328125002</v>
      </c>
    </row>
    <row r="7186" spans="1:12">
      <c r="A7186" s="73">
        <v>43400.333333333336</v>
      </c>
      <c r="B7186">
        <v>7.71</v>
      </c>
      <c r="C7186">
        <v>281.3</v>
      </c>
      <c r="D7186">
        <v>1.0748</v>
      </c>
      <c r="F7186">
        <v>1.0748</v>
      </c>
      <c r="G7186">
        <v>14</v>
      </c>
      <c r="H7186">
        <v>10</v>
      </c>
      <c r="I7186">
        <v>8</v>
      </c>
      <c r="J7186">
        <v>8</v>
      </c>
      <c r="K7186">
        <v>2.8212992854208793E-2</v>
      </c>
      <c r="L7186">
        <v>246.29794951139999</v>
      </c>
    </row>
    <row r="7187" spans="1:12">
      <c r="A7187" s="73">
        <v>43400.375</v>
      </c>
      <c r="B7187">
        <v>8.8800000000000008</v>
      </c>
      <c r="C7187">
        <v>278.60000000000002</v>
      </c>
      <c r="D7187">
        <v>1.0751999999999999</v>
      </c>
      <c r="F7187">
        <v>1.0751999999999999</v>
      </c>
      <c r="G7187">
        <v>13</v>
      </c>
      <c r="H7187">
        <v>10</v>
      </c>
      <c r="I7187">
        <v>9</v>
      </c>
      <c r="J7187">
        <v>9</v>
      </c>
      <c r="K7187">
        <v>1.7901563284706614</v>
      </c>
      <c r="L7187">
        <v>376.44207390720004</v>
      </c>
    </row>
    <row r="7188" spans="1:12">
      <c r="A7188" s="73">
        <v>43400.416666666664</v>
      </c>
      <c r="B7188">
        <v>11.46</v>
      </c>
      <c r="C7188">
        <v>282.89999999999998</v>
      </c>
      <c r="D7188">
        <v>1.0748</v>
      </c>
      <c r="F7188">
        <v>1.0748</v>
      </c>
      <c r="G7188">
        <v>14</v>
      </c>
      <c r="H7188">
        <v>10</v>
      </c>
      <c r="I7188">
        <v>10</v>
      </c>
      <c r="J7188">
        <v>11</v>
      </c>
      <c r="K7188">
        <v>15.350467273676172</v>
      </c>
      <c r="L7188">
        <v>808.81931708640013</v>
      </c>
    </row>
    <row r="7189" spans="1:12">
      <c r="A7189" s="73">
        <v>43400.458333333336</v>
      </c>
      <c r="B7189">
        <v>10.53</v>
      </c>
      <c r="C7189">
        <v>286.3</v>
      </c>
      <c r="D7189">
        <v>1.0742</v>
      </c>
      <c r="F7189">
        <v>1.0742</v>
      </c>
      <c r="G7189">
        <v>14</v>
      </c>
      <c r="H7189">
        <v>10</v>
      </c>
      <c r="I7189">
        <v>11</v>
      </c>
      <c r="J7189">
        <v>11</v>
      </c>
      <c r="K7189">
        <v>8.9279482120323159</v>
      </c>
      <c r="L7189">
        <v>627.10500353669988</v>
      </c>
    </row>
    <row r="7190" spans="1:12">
      <c r="A7190" s="73">
        <v>43400.5</v>
      </c>
      <c r="B7190">
        <v>12.53</v>
      </c>
      <c r="C7190">
        <v>286.89999999999998</v>
      </c>
      <c r="D7190">
        <v>1.0737000000000001</v>
      </c>
      <c r="F7190">
        <v>1.0737000000000001</v>
      </c>
      <c r="G7190">
        <v>14</v>
      </c>
      <c r="H7190">
        <v>10</v>
      </c>
      <c r="I7190">
        <v>12</v>
      </c>
      <c r="J7190">
        <v>13</v>
      </c>
      <c r="K7190">
        <v>24.879817161804024</v>
      </c>
      <c r="L7190">
        <v>1056.1027425574498</v>
      </c>
    </row>
    <row r="7191" spans="1:12">
      <c r="A7191" s="73">
        <v>43400.541666666664</v>
      </c>
      <c r="B7191">
        <v>14.1</v>
      </c>
      <c r="C7191">
        <v>297.89999999999998</v>
      </c>
      <c r="D7191">
        <v>1.0730999999999999</v>
      </c>
      <c r="F7191">
        <v>1.0730999999999999</v>
      </c>
      <c r="G7191">
        <v>14</v>
      </c>
      <c r="H7191">
        <v>10</v>
      </c>
      <c r="I7191">
        <v>13</v>
      </c>
      <c r="J7191">
        <v>14</v>
      </c>
      <c r="K7191">
        <v>43.006934287374818</v>
      </c>
      <c r="L7191">
        <v>1504.0682275499998</v>
      </c>
    </row>
    <row r="7192" spans="1:12">
      <c r="A7192" s="73">
        <v>43400.583333333336</v>
      </c>
      <c r="B7192">
        <v>15.52</v>
      </c>
      <c r="C7192">
        <v>303.3</v>
      </c>
      <c r="D7192">
        <v>1.0729</v>
      </c>
      <c r="F7192">
        <v>1.0729</v>
      </c>
      <c r="G7192">
        <v>14</v>
      </c>
      <c r="H7192">
        <v>10</v>
      </c>
      <c r="I7192">
        <v>14</v>
      </c>
      <c r="J7192">
        <v>16</v>
      </c>
      <c r="K7192">
        <v>63.647961241712729</v>
      </c>
      <c r="L7192">
        <v>2005.4156527615999</v>
      </c>
    </row>
    <row r="7193" spans="1:12">
      <c r="A7193" s="73">
        <v>43400.625</v>
      </c>
      <c r="B7193">
        <v>14.14</v>
      </c>
      <c r="C7193">
        <v>315.39999999999998</v>
      </c>
      <c r="D7193">
        <v>1.0731999999999999</v>
      </c>
      <c r="F7193">
        <v>1.0731999999999999</v>
      </c>
      <c r="G7193">
        <v>15</v>
      </c>
      <c r="H7193">
        <v>10</v>
      </c>
      <c r="I7193">
        <v>15</v>
      </c>
      <c r="J7193">
        <v>14</v>
      </c>
      <c r="K7193">
        <v>43.533171666370265</v>
      </c>
      <c r="L7193">
        <v>1517.0465135504001</v>
      </c>
    </row>
    <row r="7194" spans="1:12">
      <c r="A7194" s="73">
        <v>43400.666666666664</v>
      </c>
      <c r="B7194">
        <v>14.03</v>
      </c>
      <c r="C7194">
        <v>315.39999999999998</v>
      </c>
      <c r="D7194">
        <v>1.0731999999999999</v>
      </c>
      <c r="F7194">
        <v>1.0731999999999999</v>
      </c>
      <c r="G7194">
        <v>15</v>
      </c>
      <c r="H7194">
        <v>10</v>
      </c>
      <c r="I7194">
        <v>16</v>
      </c>
      <c r="J7194">
        <v>14</v>
      </c>
      <c r="K7194">
        <v>42.093718874132804</v>
      </c>
      <c r="L7194">
        <v>1481.9163219681996</v>
      </c>
    </row>
    <row r="7195" spans="1:12">
      <c r="A7195" s="73">
        <v>43400.708333333336</v>
      </c>
      <c r="B7195">
        <v>12.59</v>
      </c>
      <c r="C7195">
        <v>313.89999999999998</v>
      </c>
      <c r="D7195">
        <v>1.0732999999999999</v>
      </c>
      <c r="F7195">
        <v>1.0732999999999999</v>
      </c>
      <c r="G7195">
        <v>15</v>
      </c>
      <c r="H7195">
        <v>10</v>
      </c>
      <c r="I7195">
        <v>17</v>
      </c>
      <c r="J7195">
        <v>13</v>
      </c>
      <c r="K7195">
        <v>25.481973230297179</v>
      </c>
      <c r="L7195">
        <v>1070.9478517803498</v>
      </c>
    </row>
    <row r="7196" spans="1:12">
      <c r="A7196" s="73">
        <v>43400.75</v>
      </c>
      <c r="B7196">
        <v>11.29</v>
      </c>
      <c r="C7196">
        <v>313.8</v>
      </c>
      <c r="D7196">
        <v>1.0732999999999999</v>
      </c>
      <c r="F7196">
        <v>1.0732999999999999</v>
      </c>
      <c r="G7196">
        <v>15</v>
      </c>
      <c r="H7196">
        <v>10</v>
      </c>
      <c r="I7196">
        <v>18</v>
      </c>
      <c r="J7196">
        <v>11</v>
      </c>
      <c r="K7196">
        <v>14.047258412945563</v>
      </c>
      <c r="L7196">
        <v>772.27674860184982</v>
      </c>
    </row>
    <row r="7197" spans="1:12">
      <c r="A7197" s="73">
        <v>43400.791666666664</v>
      </c>
      <c r="B7197">
        <v>10.77</v>
      </c>
      <c r="C7197">
        <v>308.10000000000002</v>
      </c>
      <c r="D7197">
        <v>1.0723</v>
      </c>
      <c r="F7197">
        <v>1.0723</v>
      </c>
      <c r="G7197">
        <v>15</v>
      </c>
      <c r="H7197">
        <v>10</v>
      </c>
      <c r="I7197">
        <v>19</v>
      </c>
      <c r="J7197">
        <v>11</v>
      </c>
      <c r="K7197">
        <v>10.419772486004923</v>
      </c>
      <c r="L7197">
        <v>669.78192021794996</v>
      </c>
    </row>
    <row r="7198" spans="1:12">
      <c r="A7198" s="73">
        <v>43400.833333333336</v>
      </c>
      <c r="B7198">
        <v>14.27</v>
      </c>
      <c r="C7198">
        <v>312.39999999999998</v>
      </c>
      <c r="D7198">
        <v>1.0717000000000001</v>
      </c>
      <c r="F7198">
        <v>1.0717000000000001</v>
      </c>
      <c r="G7198">
        <v>15</v>
      </c>
      <c r="H7198">
        <v>10</v>
      </c>
      <c r="I7198">
        <v>20</v>
      </c>
      <c r="J7198">
        <v>14</v>
      </c>
      <c r="K7198">
        <v>45.265543148105415</v>
      </c>
      <c r="L7198">
        <v>1557.0951586655499</v>
      </c>
    </row>
    <row r="7199" spans="1:12">
      <c r="A7199" s="73">
        <v>43400.875</v>
      </c>
      <c r="B7199">
        <v>11</v>
      </c>
      <c r="C7199">
        <v>309.10000000000002</v>
      </c>
      <c r="D7199">
        <v>1.0710999999999999</v>
      </c>
      <c r="F7199">
        <v>1.0710999999999999</v>
      </c>
      <c r="G7199">
        <v>15</v>
      </c>
      <c r="H7199">
        <v>10</v>
      </c>
      <c r="I7199">
        <v>21</v>
      </c>
      <c r="J7199">
        <v>11</v>
      </c>
      <c r="K7199">
        <v>11.957537415228671</v>
      </c>
      <c r="L7199">
        <v>712.81704999999999</v>
      </c>
    </row>
    <row r="7200" spans="1:12">
      <c r="A7200" s="73">
        <v>43400.916666666664</v>
      </c>
      <c r="B7200">
        <v>9.5500000000000007</v>
      </c>
      <c r="C7200">
        <v>308.7</v>
      </c>
      <c r="D7200">
        <v>1.0702</v>
      </c>
      <c r="F7200">
        <v>1.0702</v>
      </c>
      <c r="G7200">
        <v>15</v>
      </c>
      <c r="H7200">
        <v>10</v>
      </c>
      <c r="I7200">
        <v>22</v>
      </c>
      <c r="J7200">
        <v>10</v>
      </c>
      <c r="K7200">
        <v>4.0319324266441852</v>
      </c>
      <c r="L7200">
        <v>466.06347151250014</v>
      </c>
    </row>
    <row r="7201" spans="1:12">
      <c r="A7201" s="73">
        <v>43400.958333333336</v>
      </c>
      <c r="B7201">
        <v>8.9499999999999993</v>
      </c>
      <c r="C7201">
        <v>330.9</v>
      </c>
      <c r="D7201">
        <v>1.0696000000000001</v>
      </c>
      <c r="F7201">
        <v>1.0696000000000001</v>
      </c>
      <c r="G7201">
        <v>16</v>
      </c>
      <c r="H7201">
        <v>10</v>
      </c>
      <c r="I7201">
        <v>23</v>
      </c>
      <c r="J7201">
        <v>9</v>
      </c>
      <c r="K7201">
        <v>1.9823717417126672</v>
      </c>
      <c r="L7201">
        <v>383.40741214999997</v>
      </c>
    </row>
    <row r="7202" spans="1:12">
      <c r="A7202" s="73">
        <v>43401</v>
      </c>
      <c r="B7202">
        <v>9.8699999999999992</v>
      </c>
      <c r="C7202">
        <v>346.5</v>
      </c>
      <c r="D7202">
        <v>1.0687</v>
      </c>
      <c r="F7202">
        <v>1.0687</v>
      </c>
      <c r="G7202">
        <v>16</v>
      </c>
      <c r="H7202">
        <v>10</v>
      </c>
      <c r="I7202">
        <v>0</v>
      </c>
      <c r="J7202">
        <v>10</v>
      </c>
      <c r="K7202">
        <v>5.4194314586076526</v>
      </c>
      <c r="L7202">
        <v>513.78009148304989</v>
      </c>
    </row>
    <row r="7203" spans="1:12">
      <c r="A7203" s="73">
        <v>43401.041666666664</v>
      </c>
      <c r="B7203">
        <v>8.35</v>
      </c>
      <c r="C7203">
        <v>352.6</v>
      </c>
      <c r="D7203">
        <v>1.0680000000000001</v>
      </c>
      <c r="F7203">
        <v>1.0680000000000001</v>
      </c>
      <c r="G7203">
        <v>1</v>
      </c>
      <c r="H7203">
        <v>10</v>
      </c>
      <c r="I7203">
        <v>1</v>
      </c>
      <c r="J7203">
        <v>8</v>
      </c>
      <c r="K7203">
        <v>0.65281105678115547</v>
      </c>
      <c r="L7203">
        <v>310.88565525000001</v>
      </c>
    </row>
    <row r="7204" spans="1:12">
      <c r="A7204" s="73">
        <v>43401.083333333336</v>
      </c>
      <c r="B7204">
        <v>8.15</v>
      </c>
      <c r="C7204">
        <v>347.3</v>
      </c>
      <c r="D7204">
        <v>1.0671999999999999</v>
      </c>
      <c r="F7204">
        <v>1.0671999999999999</v>
      </c>
      <c r="G7204">
        <v>16</v>
      </c>
      <c r="H7204">
        <v>10</v>
      </c>
      <c r="I7204">
        <v>2</v>
      </c>
      <c r="J7204">
        <v>8</v>
      </c>
      <c r="K7204">
        <v>0.3696241618039855</v>
      </c>
      <c r="L7204">
        <v>288.86082490000001</v>
      </c>
    </row>
    <row r="7205" spans="1:12">
      <c r="A7205" s="73">
        <v>43401.125</v>
      </c>
      <c r="B7205">
        <v>8.16</v>
      </c>
      <c r="C7205">
        <v>330.1</v>
      </c>
      <c r="D7205">
        <v>1.0665</v>
      </c>
      <c r="F7205">
        <v>1.0665</v>
      </c>
      <c r="G7205">
        <v>16</v>
      </c>
      <c r="H7205">
        <v>10</v>
      </c>
      <c r="I7205">
        <v>3</v>
      </c>
      <c r="J7205">
        <v>8</v>
      </c>
      <c r="K7205">
        <v>0.38188350655284375</v>
      </c>
      <c r="L7205">
        <v>289.73525299200003</v>
      </c>
    </row>
    <row r="7206" spans="1:12">
      <c r="A7206" s="73">
        <v>43401.166666666664</v>
      </c>
      <c r="B7206">
        <v>9.5399999999999991</v>
      </c>
      <c r="C7206">
        <v>357.4</v>
      </c>
      <c r="D7206">
        <v>1.0663</v>
      </c>
      <c r="F7206">
        <v>1.0663</v>
      </c>
      <c r="G7206">
        <v>1</v>
      </c>
      <c r="H7206">
        <v>10</v>
      </c>
      <c r="I7206">
        <v>4</v>
      </c>
      <c r="J7206">
        <v>10</v>
      </c>
      <c r="K7206">
        <v>3.9918730818953203</v>
      </c>
      <c r="L7206">
        <v>462.90784151159988</v>
      </c>
    </row>
    <row r="7207" spans="1:12">
      <c r="A7207" s="73">
        <v>43401.208333333336</v>
      </c>
      <c r="B7207">
        <v>8.5399999999999991</v>
      </c>
      <c r="C7207">
        <v>3.7</v>
      </c>
      <c r="D7207">
        <v>1.0663</v>
      </c>
      <c r="F7207">
        <v>1.0663</v>
      </c>
      <c r="G7207">
        <v>1</v>
      </c>
      <c r="H7207">
        <v>10</v>
      </c>
      <c r="I7207">
        <v>5</v>
      </c>
      <c r="J7207">
        <v>9</v>
      </c>
      <c r="K7207">
        <v>0.99593860700946679</v>
      </c>
      <c r="L7207">
        <v>332.06494089159992</v>
      </c>
    </row>
    <row r="7208" spans="1:12">
      <c r="A7208" s="73">
        <v>43401.25</v>
      </c>
      <c r="B7208">
        <v>7.6</v>
      </c>
      <c r="C7208">
        <v>348.7</v>
      </c>
      <c r="D7208">
        <v>1.0663</v>
      </c>
      <c r="F7208">
        <v>1.0663</v>
      </c>
      <c r="G7208">
        <v>16</v>
      </c>
      <c r="H7208">
        <v>10</v>
      </c>
      <c r="I7208">
        <v>6</v>
      </c>
      <c r="J7208">
        <v>8</v>
      </c>
      <c r="K7208">
        <v>3.3602006167647012E-3</v>
      </c>
      <c r="L7208">
        <v>234.04005439999997</v>
      </c>
    </row>
    <row r="7209" spans="1:12">
      <c r="A7209" s="73">
        <v>43401.291666666664</v>
      </c>
      <c r="B7209">
        <v>6.95</v>
      </c>
      <c r="C7209">
        <v>338.9</v>
      </c>
      <c r="D7209">
        <v>1.0667</v>
      </c>
      <c r="F7209">
        <v>1.0667</v>
      </c>
      <c r="G7209">
        <v>16</v>
      </c>
      <c r="H7209">
        <v>10</v>
      </c>
      <c r="I7209">
        <v>7</v>
      </c>
      <c r="J7209">
        <v>7</v>
      </c>
      <c r="K7209">
        <v>0.35050279194095874</v>
      </c>
      <c r="L7209">
        <v>179.04686170625001</v>
      </c>
    </row>
    <row r="7210" spans="1:12">
      <c r="A7210" s="73">
        <v>43401.333333333336</v>
      </c>
      <c r="B7210">
        <v>5.94</v>
      </c>
      <c r="C7210">
        <v>332.9</v>
      </c>
      <c r="D7210">
        <v>1.0677000000000001</v>
      </c>
      <c r="F7210">
        <v>1.0677000000000001</v>
      </c>
      <c r="G7210">
        <v>16</v>
      </c>
      <c r="H7210">
        <v>10</v>
      </c>
      <c r="I7210">
        <v>8</v>
      </c>
      <c r="J7210">
        <v>6</v>
      </c>
      <c r="K7210">
        <v>2.5665089723062442</v>
      </c>
      <c r="L7210">
        <v>111.88673016840004</v>
      </c>
    </row>
    <row r="7211" spans="1:12">
      <c r="A7211" s="73">
        <v>43401.375</v>
      </c>
      <c r="B7211">
        <v>7.25</v>
      </c>
      <c r="C7211">
        <v>336</v>
      </c>
      <c r="D7211">
        <v>1.0683</v>
      </c>
      <c r="F7211">
        <v>1.0683</v>
      </c>
      <c r="G7211">
        <v>16</v>
      </c>
      <c r="H7211">
        <v>10</v>
      </c>
      <c r="I7211">
        <v>9</v>
      </c>
      <c r="J7211">
        <v>7</v>
      </c>
      <c r="K7211">
        <v>8.528313440671545E-2</v>
      </c>
      <c r="L7211">
        <v>203.55288046875</v>
      </c>
    </row>
    <row r="7212" spans="1:12">
      <c r="A7212" s="73">
        <v>43401.416666666664</v>
      </c>
      <c r="B7212">
        <v>8.4</v>
      </c>
      <c r="C7212">
        <v>340</v>
      </c>
      <c r="D7212">
        <v>1.0685</v>
      </c>
      <c r="F7212">
        <v>1.0685</v>
      </c>
      <c r="G7212">
        <v>16</v>
      </c>
      <c r="H7212">
        <v>10</v>
      </c>
      <c r="I7212">
        <v>10</v>
      </c>
      <c r="J7212">
        <v>8</v>
      </c>
      <c r="K7212">
        <v>0.73610778052544945</v>
      </c>
      <c r="L7212">
        <v>316.65211200000005</v>
      </c>
    </row>
    <row r="7213" spans="1:12">
      <c r="A7213" s="73">
        <v>43401.458333333336</v>
      </c>
      <c r="B7213">
        <v>9.91</v>
      </c>
      <c r="C7213">
        <v>332.5</v>
      </c>
      <c r="D7213">
        <v>1.069</v>
      </c>
      <c r="F7213">
        <v>1.069</v>
      </c>
      <c r="G7213">
        <v>16</v>
      </c>
      <c r="H7213">
        <v>10</v>
      </c>
      <c r="I7213">
        <v>11</v>
      </c>
      <c r="J7213">
        <v>10</v>
      </c>
      <c r="K7213">
        <v>5.6072688376030904</v>
      </c>
      <c r="L7213">
        <v>520.19799384949999</v>
      </c>
    </row>
    <row r="7214" spans="1:12">
      <c r="A7214" s="73">
        <v>43401.5</v>
      </c>
      <c r="B7214">
        <v>10.38</v>
      </c>
      <c r="C7214">
        <v>338.3</v>
      </c>
      <c r="D7214">
        <v>1.0693999999999999</v>
      </c>
      <c r="F7214">
        <v>1.0693999999999999</v>
      </c>
      <c r="G7214">
        <v>16</v>
      </c>
      <c r="H7214">
        <v>10</v>
      </c>
      <c r="I7214">
        <v>12</v>
      </c>
      <c r="J7214">
        <v>10</v>
      </c>
      <c r="K7214">
        <v>8.0540580407994469</v>
      </c>
      <c r="L7214">
        <v>598.00146045840006</v>
      </c>
    </row>
    <row r="7215" spans="1:12">
      <c r="A7215" s="73">
        <v>43401.541666666664</v>
      </c>
      <c r="B7215">
        <v>11.21</v>
      </c>
      <c r="C7215">
        <v>346.3</v>
      </c>
      <c r="D7215">
        <v>1.0704</v>
      </c>
      <c r="F7215">
        <v>1.0704</v>
      </c>
      <c r="G7215">
        <v>16</v>
      </c>
      <c r="H7215">
        <v>10</v>
      </c>
      <c r="I7215">
        <v>13</v>
      </c>
      <c r="J7215">
        <v>11</v>
      </c>
      <c r="K7215">
        <v>13.453983654954708</v>
      </c>
      <c r="L7215">
        <v>753.93332904720012</v>
      </c>
    </row>
    <row r="7216" spans="1:12">
      <c r="A7216" s="73">
        <v>43401.583333333336</v>
      </c>
      <c r="B7216">
        <v>12.37</v>
      </c>
      <c r="C7216">
        <v>343.4</v>
      </c>
      <c r="D7216">
        <v>1.0712999999999999</v>
      </c>
      <c r="F7216">
        <v>1.0712999999999999</v>
      </c>
      <c r="G7216">
        <v>16</v>
      </c>
      <c r="H7216">
        <v>10</v>
      </c>
      <c r="I7216">
        <v>14</v>
      </c>
      <c r="J7216">
        <v>12</v>
      </c>
      <c r="K7216">
        <v>23.309267645822285</v>
      </c>
      <c r="L7216">
        <v>1013.8885257394497</v>
      </c>
    </row>
    <row r="7217" spans="1:12">
      <c r="A7217" s="73">
        <v>43401.625</v>
      </c>
      <c r="B7217">
        <v>13.21</v>
      </c>
      <c r="C7217">
        <v>335.6</v>
      </c>
      <c r="D7217">
        <v>1.0712999999999999</v>
      </c>
      <c r="F7217">
        <v>1.0712999999999999</v>
      </c>
      <c r="G7217">
        <v>16</v>
      </c>
      <c r="H7217">
        <v>10</v>
      </c>
      <c r="I7217">
        <v>15</v>
      </c>
      <c r="J7217">
        <v>13</v>
      </c>
      <c r="K7217">
        <v>32.125852604726418</v>
      </c>
      <c r="L7217">
        <v>1234.7799305896501</v>
      </c>
    </row>
    <row r="7218" spans="1:12">
      <c r="A7218" s="73">
        <v>43401.666666666664</v>
      </c>
      <c r="B7218">
        <v>14.33</v>
      </c>
      <c r="C7218">
        <v>336</v>
      </c>
      <c r="D7218">
        <v>1.0707</v>
      </c>
      <c r="F7218">
        <v>1.0707</v>
      </c>
      <c r="G7218">
        <v>16</v>
      </c>
      <c r="H7218">
        <v>10</v>
      </c>
      <c r="I7218">
        <v>16</v>
      </c>
      <c r="J7218">
        <v>14</v>
      </c>
      <c r="K7218">
        <v>46.07649921659857</v>
      </c>
      <c r="L7218">
        <v>1575.34753670295</v>
      </c>
    </row>
    <row r="7219" spans="1:12">
      <c r="A7219" s="73">
        <v>43401.708333333336</v>
      </c>
      <c r="B7219">
        <v>13.75</v>
      </c>
      <c r="C7219">
        <v>329.1</v>
      </c>
      <c r="D7219">
        <v>1.0704</v>
      </c>
      <c r="F7219">
        <v>1.0704</v>
      </c>
      <c r="G7219">
        <v>16</v>
      </c>
      <c r="H7219">
        <v>10</v>
      </c>
      <c r="I7219">
        <v>17</v>
      </c>
      <c r="J7219">
        <v>14</v>
      </c>
      <c r="K7219">
        <v>38.538857221164776</v>
      </c>
      <c r="L7219">
        <v>1391.3109375000001</v>
      </c>
    </row>
    <row r="7220" spans="1:12">
      <c r="A7220" s="73">
        <v>43401.75</v>
      </c>
      <c r="B7220">
        <v>13.15</v>
      </c>
      <c r="C7220">
        <v>320</v>
      </c>
      <c r="D7220">
        <v>1.0704</v>
      </c>
      <c r="F7220">
        <v>1.0704</v>
      </c>
      <c r="G7220">
        <v>15</v>
      </c>
      <c r="H7220">
        <v>10</v>
      </c>
      <c r="I7220">
        <v>18</v>
      </c>
      <c r="J7220">
        <v>13</v>
      </c>
      <c r="K7220">
        <v>31.449296536233266</v>
      </c>
      <c r="L7220">
        <v>1217.0078043000001</v>
      </c>
    </row>
    <row r="7221" spans="1:12">
      <c r="A7221" s="73">
        <v>43401.791666666664</v>
      </c>
      <c r="B7221">
        <v>14.25</v>
      </c>
      <c r="C7221">
        <v>329.2</v>
      </c>
      <c r="D7221">
        <v>1.0708</v>
      </c>
      <c r="F7221">
        <v>1.0708</v>
      </c>
      <c r="G7221">
        <v>16</v>
      </c>
      <c r="H7221">
        <v>10</v>
      </c>
      <c r="I7221">
        <v>19</v>
      </c>
      <c r="J7221">
        <v>14</v>
      </c>
      <c r="K7221">
        <v>44.996824458607698</v>
      </c>
      <c r="L7221">
        <v>1549.2551906250001</v>
      </c>
    </row>
    <row r="7222" spans="1:12">
      <c r="A7222" s="73">
        <v>43401.833333333336</v>
      </c>
      <c r="B7222">
        <v>15.55</v>
      </c>
      <c r="C7222">
        <v>336.1</v>
      </c>
      <c r="D7222">
        <v>1.0708</v>
      </c>
      <c r="F7222">
        <v>1.0708</v>
      </c>
      <c r="G7222">
        <v>16</v>
      </c>
      <c r="H7222">
        <v>10</v>
      </c>
      <c r="I7222">
        <v>20</v>
      </c>
      <c r="J7222">
        <v>16</v>
      </c>
      <c r="K7222">
        <v>64.127539275959322</v>
      </c>
      <c r="L7222">
        <v>2013.1194596750001</v>
      </c>
    </row>
    <row r="7223" spans="1:12">
      <c r="A7223" s="73">
        <v>43401.875</v>
      </c>
      <c r="B7223">
        <v>16.32</v>
      </c>
      <c r="C7223">
        <v>345.8</v>
      </c>
      <c r="D7223">
        <v>1.0709</v>
      </c>
      <c r="F7223">
        <v>1.0709</v>
      </c>
      <c r="G7223">
        <v>16</v>
      </c>
      <c r="H7223">
        <v>10</v>
      </c>
      <c r="I7223">
        <v>21</v>
      </c>
      <c r="J7223">
        <v>16</v>
      </c>
      <c r="K7223">
        <v>77.052708821621422</v>
      </c>
      <c r="L7223">
        <v>2327.4447814656</v>
      </c>
    </row>
    <row r="7224" spans="1:12">
      <c r="A7224" s="73">
        <v>43401.916666666664</v>
      </c>
      <c r="B7224">
        <v>16.440000000000001</v>
      </c>
      <c r="C7224">
        <v>349.5</v>
      </c>
      <c r="D7224">
        <v>1.0709</v>
      </c>
      <c r="F7224">
        <v>1.0709</v>
      </c>
      <c r="G7224">
        <v>1</v>
      </c>
      <c r="H7224">
        <v>10</v>
      </c>
      <c r="I7224">
        <v>22</v>
      </c>
      <c r="J7224">
        <v>16</v>
      </c>
      <c r="K7224">
        <v>79.173820958607749</v>
      </c>
      <c r="L7224">
        <v>2379.1639055328005</v>
      </c>
    </row>
    <row r="7225" spans="1:12">
      <c r="A7225" s="73">
        <v>43401.958333333336</v>
      </c>
      <c r="B7225">
        <v>14.24</v>
      </c>
      <c r="C7225">
        <v>344.7</v>
      </c>
      <c r="D7225">
        <v>1.0712999999999999</v>
      </c>
      <c r="F7225">
        <v>1.0712999999999999</v>
      </c>
      <c r="G7225">
        <v>16</v>
      </c>
      <c r="H7225">
        <v>10</v>
      </c>
      <c r="I7225">
        <v>23</v>
      </c>
      <c r="J7225">
        <v>14</v>
      </c>
      <c r="K7225">
        <v>44.862765113858849</v>
      </c>
      <c r="L7225">
        <v>1546.7177773056001</v>
      </c>
    </row>
    <row r="7226" spans="1:12">
      <c r="A7226" s="73">
        <v>43402</v>
      </c>
      <c r="B7226">
        <v>12.67</v>
      </c>
      <c r="C7226">
        <v>326.7</v>
      </c>
      <c r="D7226">
        <v>1.0713999999999999</v>
      </c>
      <c r="F7226">
        <v>1.0713999999999999</v>
      </c>
      <c r="G7226">
        <v>16</v>
      </c>
      <c r="H7226">
        <v>10</v>
      </c>
      <c r="I7226">
        <v>0</v>
      </c>
      <c r="J7226">
        <v>13</v>
      </c>
      <c r="K7226">
        <v>26.296047988288048</v>
      </c>
      <c r="L7226">
        <v>1089.5608530190998</v>
      </c>
    </row>
    <row r="7227" spans="1:12">
      <c r="A7227" s="73">
        <v>43402.041666666664</v>
      </c>
      <c r="B7227">
        <v>12.38</v>
      </c>
      <c r="C7227">
        <v>313.3</v>
      </c>
      <c r="D7227">
        <v>1.0712999999999999</v>
      </c>
      <c r="F7227">
        <v>1.0712999999999999</v>
      </c>
      <c r="G7227">
        <v>15</v>
      </c>
      <c r="H7227">
        <v>10</v>
      </c>
      <c r="I7227">
        <v>1</v>
      </c>
      <c r="J7227">
        <v>12</v>
      </c>
      <c r="K7227">
        <v>23.40592699057116</v>
      </c>
      <c r="L7227">
        <v>1016.3494191468002</v>
      </c>
    </row>
    <row r="7228" spans="1:12">
      <c r="A7228" s="73">
        <v>43402.083333333336</v>
      </c>
      <c r="B7228">
        <v>12.69</v>
      </c>
      <c r="C7228">
        <v>312</v>
      </c>
      <c r="D7228">
        <v>1.0709</v>
      </c>
      <c r="F7228">
        <v>1.0709</v>
      </c>
      <c r="G7228">
        <v>15</v>
      </c>
      <c r="H7228">
        <v>10</v>
      </c>
      <c r="I7228">
        <v>2</v>
      </c>
      <c r="J7228">
        <v>13</v>
      </c>
      <c r="K7228">
        <v>26.50156667778576</v>
      </c>
      <c r="L7228">
        <v>1094.2178349640499</v>
      </c>
    </row>
    <row r="7229" spans="1:12">
      <c r="A7229" s="73">
        <v>43402.125</v>
      </c>
      <c r="B7229">
        <v>14.07</v>
      </c>
      <c r="C7229">
        <v>318.60000000000002</v>
      </c>
      <c r="D7229">
        <v>1.0708</v>
      </c>
      <c r="F7229">
        <v>1.0708</v>
      </c>
      <c r="G7229">
        <v>15</v>
      </c>
      <c r="H7229">
        <v>10</v>
      </c>
      <c r="I7229">
        <v>3</v>
      </c>
      <c r="J7229">
        <v>14</v>
      </c>
      <c r="K7229">
        <v>42.61435625312825</v>
      </c>
      <c r="L7229">
        <v>1491.2850329622001</v>
      </c>
    </row>
    <row r="7230" spans="1:12">
      <c r="A7230" s="73">
        <v>43402.166666666664</v>
      </c>
      <c r="B7230">
        <v>13.21</v>
      </c>
      <c r="C7230">
        <v>325.8</v>
      </c>
      <c r="D7230">
        <v>1.0711999999999999</v>
      </c>
      <c r="F7230">
        <v>1.0711999999999999</v>
      </c>
      <c r="G7230">
        <v>15</v>
      </c>
      <c r="H7230">
        <v>10</v>
      </c>
      <c r="I7230">
        <v>4</v>
      </c>
      <c r="J7230">
        <v>13</v>
      </c>
      <c r="K7230">
        <v>32.125852604726418</v>
      </c>
      <c r="L7230">
        <v>1234.6646706316001</v>
      </c>
    </row>
    <row r="7231" spans="1:12">
      <c r="A7231" s="73">
        <v>43402.208333333336</v>
      </c>
      <c r="B7231">
        <v>14.02</v>
      </c>
      <c r="C7231">
        <v>330.5</v>
      </c>
      <c r="D7231">
        <v>1.0713999999999999</v>
      </c>
      <c r="F7231">
        <v>1.0713999999999999</v>
      </c>
      <c r="G7231">
        <v>16</v>
      </c>
      <c r="H7231">
        <v>10</v>
      </c>
      <c r="I7231">
        <v>5</v>
      </c>
      <c r="J7231">
        <v>14</v>
      </c>
      <c r="K7231">
        <v>41.964059529383952</v>
      </c>
      <c r="L7231">
        <v>1476.2696360455998</v>
      </c>
    </row>
    <row r="7232" spans="1:12">
      <c r="A7232" s="73">
        <v>43402.25</v>
      </c>
      <c r="B7232">
        <v>12.7</v>
      </c>
      <c r="C7232">
        <v>332.3</v>
      </c>
      <c r="D7232">
        <v>1.0718000000000001</v>
      </c>
      <c r="F7232">
        <v>1.0718000000000001</v>
      </c>
      <c r="G7232">
        <v>16</v>
      </c>
      <c r="H7232">
        <v>10</v>
      </c>
      <c r="I7232">
        <v>6</v>
      </c>
      <c r="J7232">
        <v>13</v>
      </c>
      <c r="K7232">
        <v>26.604626022534617</v>
      </c>
      <c r="L7232">
        <v>1097.7284497000001</v>
      </c>
    </row>
    <row r="7233" spans="1:12">
      <c r="A7233" s="73">
        <v>43402.291666666664</v>
      </c>
      <c r="B7233">
        <v>7.65</v>
      </c>
      <c r="C7233">
        <v>319.3</v>
      </c>
      <c r="D7233">
        <v>1.0732999999999999</v>
      </c>
      <c r="F7233">
        <v>1.0732999999999999</v>
      </c>
      <c r="G7233">
        <v>15</v>
      </c>
      <c r="H7233">
        <v>10</v>
      </c>
      <c r="I7233">
        <v>7</v>
      </c>
      <c r="J7233">
        <v>8</v>
      </c>
      <c r="K7233">
        <v>1.1656924361057575E-2</v>
      </c>
      <c r="L7233">
        <v>240.25666213125004</v>
      </c>
    </row>
    <row r="7234" spans="1:12">
      <c r="A7234" s="73">
        <v>43402.333333333336</v>
      </c>
      <c r="B7234">
        <v>5.24</v>
      </c>
      <c r="C7234">
        <v>314.3</v>
      </c>
      <c r="D7234">
        <v>1.0760000000000001</v>
      </c>
      <c r="F7234">
        <v>1.0760000000000001</v>
      </c>
      <c r="G7234">
        <v>15</v>
      </c>
      <c r="H7234">
        <v>10</v>
      </c>
      <c r="I7234">
        <v>8</v>
      </c>
      <c r="J7234">
        <v>5</v>
      </c>
      <c r="K7234">
        <v>5.2993548398861456</v>
      </c>
      <c r="L7234">
        <v>77.406269312000006</v>
      </c>
    </row>
    <row r="7235" spans="1:12">
      <c r="A7235" s="73">
        <v>43402.375</v>
      </c>
      <c r="B7235">
        <v>6.94</v>
      </c>
      <c r="C7235">
        <v>329</v>
      </c>
      <c r="D7235">
        <v>1.0779000000000001</v>
      </c>
      <c r="F7235">
        <v>1.0779000000000001</v>
      </c>
      <c r="G7235">
        <v>16</v>
      </c>
      <c r="H7235">
        <v>10</v>
      </c>
      <c r="I7235">
        <v>9</v>
      </c>
      <c r="J7235">
        <v>7</v>
      </c>
      <c r="K7235">
        <v>0.36244344719209992</v>
      </c>
      <c r="L7235">
        <v>180.14693920680003</v>
      </c>
    </row>
    <row r="7236" spans="1:12">
      <c r="A7236" s="73">
        <v>43402.416666666664</v>
      </c>
      <c r="B7236">
        <v>9.1300000000000008</v>
      </c>
      <c r="C7236">
        <v>335.5</v>
      </c>
      <c r="D7236">
        <v>1.0784</v>
      </c>
      <c r="F7236">
        <v>1.0784</v>
      </c>
      <c r="G7236">
        <v>16</v>
      </c>
      <c r="H7236">
        <v>10</v>
      </c>
      <c r="I7236">
        <v>10</v>
      </c>
      <c r="J7236">
        <v>9</v>
      </c>
      <c r="K7236">
        <v>2.5216399471921256</v>
      </c>
      <c r="L7236">
        <v>410.3573495824001</v>
      </c>
    </row>
    <row r="7237" spans="1:12">
      <c r="A7237" s="73">
        <v>43402.458333333336</v>
      </c>
      <c r="B7237">
        <v>8.31</v>
      </c>
      <c r="C7237">
        <v>335</v>
      </c>
      <c r="D7237">
        <v>1.0795999999999999</v>
      </c>
      <c r="F7237">
        <v>1.0795999999999999</v>
      </c>
      <c r="G7237">
        <v>16</v>
      </c>
      <c r="H7237">
        <v>10</v>
      </c>
      <c r="I7237">
        <v>11</v>
      </c>
      <c r="J7237">
        <v>8</v>
      </c>
      <c r="K7237">
        <v>0.58977367778572265</v>
      </c>
      <c r="L7237">
        <v>309.76757190180001</v>
      </c>
    </row>
    <row r="7238" spans="1:12">
      <c r="A7238" s="73">
        <v>43402.5</v>
      </c>
      <c r="B7238">
        <v>5.78</v>
      </c>
      <c r="C7238">
        <v>332.9</v>
      </c>
      <c r="D7238">
        <v>1.0801000000000001</v>
      </c>
      <c r="F7238">
        <v>1.0801000000000001</v>
      </c>
      <c r="G7238">
        <v>16</v>
      </c>
      <c r="H7238">
        <v>10</v>
      </c>
      <c r="I7238">
        <v>12</v>
      </c>
      <c r="J7238">
        <v>6</v>
      </c>
      <c r="K7238">
        <v>3.1047594563245076</v>
      </c>
      <c r="L7238">
        <v>104.28395310760001</v>
      </c>
    </row>
    <row r="7239" spans="1:12">
      <c r="A7239" s="73">
        <v>43402.541666666664</v>
      </c>
      <c r="B7239">
        <v>5.52</v>
      </c>
      <c r="C7239">
        <v>331.7</v>
      </c>
      <c r="D7239">
        <v>1.0801000000000001</v>
      </c>
      <c r="F7239">
        <v>1.0801000000000001</v>
      </c>
      <c r="G7239">
        <v>16</v>
      </c>
      <c r="H7239">
        <v>10</v>
      </c>
      <c r="I7239">
        <v>13</v>
      </c>
      <c r="J7239">
        <v>6</v>
      </c>
      <c r="K7239">
        <v>4.0886164928541877</v>
      </c>
      <c r="L7239">
        <v>90.834578150399992</v>
      </c>
    </row>
    <row r="7240" spans="1:12">
      <c r="A7240" s="73">
        <v>43402.583333333336</v>
      </c>
      <c r="B7240">
        <v>5.25</v>
      </c>
      <c r="C7240">
        <v>333.7</v>
      </c>
      <c r="D7240">
        <v>1.0795999999999999</v>
      </c>
      <c r="F7240">
        <v>1.0795999999999999</v>
      </c>
      <c r="G7240">
        <v>16</v>
      </c>
      <c r="H7240">
        <v>10</v>
      </c>
      <c r="I7240">
        <v>14</v>
      </c>
      <c r="J7240">
        <v>5</v>
      </c>
      <c r="K7240">
        <v>5.2534141846350053</v>
      </c>
      <c r="L7240">
        <v>78.11074687499999</v>
      </c>
    </row>
    <row r="7241" spans="1:12">
      <c r="A7241" s="73">
        <v>43402.625</v>
      </c>
      <c r="B7241">
        <v>6.77</v>
      </c>
      <c r="C7241">
        <v>334.6</v>
      </c>
      <c r="D7241">
        <v>1.0792999999999999</v>
      </c>
      <c r="F7241">
        <v>1.0792999999999999</v>
      </c>
      <c r="G7241">
        <v>16</v>
      </c>
      <c r="H7241">
        <v>10</v>
      </c>
      <c r="I7241">
        <v>15</v>
      </c>
      <c r="J7241">
        <v>7</v>
      </c>
      <c r="K7241">
        <v>0.59603458646150564</v>
      </c>
      <c r="L7241">
        <v>167.44731476344995</v>
      </c>
    </row>
    <row r="7242" spans="1:12">
      <c r="A7242" s="73">
        <v>43402.666666666664</v>
      </c>
      <c r="B7242">
        <v>7.46</v>
      </c>
      <c r="C7242">
        <v>341.8</v>
      </c>
      <c r="D7242">
        <v>1.0780000000000001</v>
      </c>
      <c r="F7242">
        <v>1.0780000000000001</v>
      </c>
      <c r="G7242">
        <v>16</v>
      </c>
      <c r="H7242">
        <v>10</v>
      </c>
      <c r="I7242">
        <v>16</v>
      </c>
      <c r="J7242">
        <v>7</v>
      </c>
      <c r="K7242">
        <v>6.7293741327450326E-3</v>
      </c>
      <c r="L7242">
        <v>223.771744504</v>
      </c>
    </row>
    <row r="7243" spans="1:12">
      <c r="A7243" s="73">
        <v>43402.708333333336</v>
      </c>
      <c r="B7243">
        <v>8.2100000000000009</v>
      </c>
      <c r="C7243">
        <v>337.5</v>
      </c>
      <c r="D7243">
        <v>1.0774999999999999</v>
      </c>
      <c r="F7243">
        <v>1.0774999999999999</v>
      </c>
      <c r="G7243">
        <v>16</v>
      </c>
      <c r="H7243">
        <v>10</v>
      </c>
      <c r="I7243">
        <v>17</v>
      </c>
      <c r="J7243">
        <v>8</v>
      </c>
      <c r="K7243">
        <v>0.44618023029713749</v>
      </c>
      <c r="L7243">
        <v>298.13760236375009</v>
      </c>
    </row>
    <row r="7244" spans="1:12">
      <c r="A7244" s="73">
        <v>43402.75</v>
      </c>
      <c r="B7244">
        <v>6.56</v>
      </c>
      <c r="C7244">
        <v>329.2</v>
      </c>
      <c r="D7244">
        <v>1.0773999999999999</v>
      </c>
      <c r="F7244">
        <v>1.0773999999999999</v>
      </c>
      <c r="G7244">
        <v>16</v>
      </c>
      <c r="H7244">
        <v>10</v>
      </c>
      <c r="I7244">
        <v>18</v>
      </c>
      <c r="J7244">
        <v>7</v>
      </c>
      <c r="K7244">
        <v>0.96438834673547624</v>
      </c>
      <c r="L7244">
        <v>152.07523409919995</v>
      </c>
    </row>
    <row r="7245" spans="1:12">
      <c r="A7245" s="73">
        <v>43402.791666666664</v>
      </c>
      <c r="B7245">
        <v>9.4600000000000009</v>
      </c>
      <c r="C7245">
        <v>338.1</v>
      </c>
      <c r="D7245">
        <v>1.0779000000000001</v>
      </c>
      <c r="F7245">
        <v>1.0779000000000001</v>
      </c>
      <c r="G7245">
        <v>16</v>
      </c>
      <c r="H7245">
        <v>10</v>
      </c>
      <c r="I7245">
        <v>19</v>
      </c>
      <c r="J7245">
        <v>9</v>
      </c>
      <c r="K7245">
        <v>3.6785983239044584</v>
      </c>
      <c r="L7245">
        <v>456.2699693772002</v>
      </c>
    </row>
    <row r="7246" spans="1:12">
      <c r="A7246" s="73">
        <v>43402.833333333336</v>
      </c>
      <c r="B7246">
        <v>7.25</v>
      </c>
      <c r="C7246">
        <v>333.5</v>
      </c>
      <c r="D7246">
        <v>1.0778000000000001</v>
      </c>
      <c r="F7246">
        <v>1.0778000000000001</v>
      </c>
      <c r="G7246">
        <v>16</v>
      </c>
      <c r="H7246">
        <v>10</v>
      </c>
      <c r="I7246">
        <v>20</v>
      </c>
      <c r="J7246">
        <v>7</v>
      </c>
      <c r="K7246">
        <v>8.528313440671545E-2</v>
      </c>
      <c r="L7246">
        <v>205.36300156250002</v>
      </c>
    </row>
    <row r="7247" spans="1:12">
      <c r="A7247" s="73">
        <v>43402.875</v>
      </c>
      <c r="B7247">
        <v>3.53</v>
      </c>
      <c r="C7247">
        <v>338.6</v>
      </c>
      <c r="D7247">
        <v>1.0777000000000001</v>
      </c>
      <c r="F7247">
        <v>1.0777000000000001</v>
      </c>
      <c r="G7247">
        <v>16</v>
      </c>
      <c r="H7247">
        <v>10</v>
      </c>
      <c r="I7247">
        <v>21</v>
      </c>
      <c r="J7247">
        <v>4</v>
      </c>
      <c r="K7247">
        <v>16.096406887831339</v>
      </c>
      <c r="L7247">
        <v>23.702382556450001</v>
      </c>
    </row>
    <row r="7248" spans="1:12">
      <c r="A7248" s="73">
        <v>43402.916666666664</v>
      </c>
      <c r="B7248">
        <v>3.13</v>
      </c>
      <c r="C7248">
        <v>342.2</v>
      </c>
      <c r="D7248">
        <v>1.0773999999999999</v>
      </c>
      <c r="F7248">
        <v>1.0773999999999999</v>
      </c>
      <c r="G7248">
        <v>16</v>
      </c>
      <c r="H7248">
        <v>10</v>
      </c>
      <c r="I7248">
        <v>22</v>
      </c>
      <c r="J7248">
        <v>3</v>
      </c>
      <c r="K7248">
        <v>19.466033097876995</v>
      </c>
      <c r="L7248">
        <v>16.518856793899996</v>
      </c>
    </row>
    <row r="7249" spans="1:12">
      <c r="A7249" s="73">
        <v>43402.958333333336</v>
      </c>
      <c r="B7249">
        <v>6.32</v>
      </c>
      <c r="C7249">
        <v>341.9</v>
      </c>
      <c r="D7249">
        <v>1.077</v>
      </c>
      <c r="F7249">
        <v>1.077</v>
      </c>
      <c r="G7249">
        <v>16</v>
      </c>
      <c r="H7249">
        <v>10</v>
      </c>
      <c r="I7249">
        <v>23</v>
      </c>
      <c r="J7249">
        <v>6</v>
      </c>
      <c r="K7249">
        <v>1.4933640727628694</v>
      </c>
      <c r="L7249">
        <v>135.93676876800001</v>
      </c>
    </row>
    <row r="7250" spans="1:12">
      <c r="A7250" s="73">
        <v>43403</v>
      </c>
      <c r="B7250">
        <v>7.86</v>
      </c>
      <c r="C7250">
        <v>349.5</v>
      </c>
      <c r="D7250">
        <v>1.0764</v>
      </c>
      <c r="F7250">
        <v>1.0764</v>
      </c>
      <c r="G7250">
        <v>1</v>
      </c>
      <c r="H7250">
        <v>10</v>
      </c>
      <c r="I7250">
        <v>0</v>
      </c>
      <c r="J7250">
        <v>8</v>
      </c>
      <c r="K7250">
        <v>0.10110316408708728</v>
      </c>
      <c r="L7250">
        <v>261.34327645920001</v>
      </c>
    </row>
    <row r="7251" spans="1:12">
      <c r="A7251" s="73">
        <v>43403.041666666664</v>
      </c>
      <c r="B7251">
        <v>6.73</v>
      </c>
      <c r="C7251">
        <v>346.3</v>
      </c>
      <c r="D7251">
        <v>1.0765</v>
      </c>
      <c r="F7251">
        <v>1.0765</v>
      </c>
      <c r="G7251">
        <v>16</v>
      </c>
      <c r="H7251">
        <v>10</v>
      </c>
      <c r="I7251">
        <v>1</v>
      </c>
      <c r="J7251">
        <v>7</v>
      </c>
      <c r="K7251">
        <v>0.65939720746607011</v>
      </c>
      <c r="L7251">
        <v>164.07002005025004</v>
      </c>
    </row>
    <row r="7252" spans="1:12">
      <c r="A7252" s="73">
        <v>43403.083333333336</v>
      </c>
      <c r="B7252">
        <v>8.36</v>
      </c>
      <c r="C7252">
        <v>352.8</v>
      </c>
      <c r="D7252">
        <v>1.0763</v>
      </c>
      <c r="F7252">
        <v>1.0763</v>
      </c>
      <c r="G7252">
        <v>1</v>
      </c>
      <c r="H7252">
        <v>10</v>
      </c>
      <c r="I7252">
        <v>2</v>
      </c>
      <c r="J7252">
        <v>8</v>
      </c>
      <c r="K7252">
        <v>0.66907040153001374</v>
      </c>
      <c r="L7252">
        <v>314.42869768639997</v>
      </c>
    </row>
    <row r="7253" spans="1:12">
      <c r="A7253" s="73">
        <v>43403.125</v>
      </c>
      <c r="B7253">
        <v>6.99</v>
      </c>
      <c r="C7253">
        <v>357.6</v>
      </c>
      <c r="D7253">
        <v>1.0762</v>
      </c>
      <c r="F7253">
        <v>1.0762</v>
      </c>
      <c r="G7253">
        <v>1</v>
      </c>
      <c r="H7253">
        <v>10</v>
      </c>
      <c r="I7253">
        <v>3</v>
      </c>
      <c r="J7253">
        <v>7</v>
      </c>
      <c r="K7253">
        <v>0.30474017093639288</v>
      </c>
      <c r="L7253">
        <v>183.77842247190003</v>
      </c>
    </row>
    <row r="7254" spans="1:12">
      <c r="A7254" s="73">
        <v>43403.166666666664</v>
      </c>
      <c r="B7254">
        <v>6.77</v>
      </c>
      <c r="C7254">
        <v>3.5</v>
      </c>
      <c r="D7254">
        <v>1.0763</v>
      </c>
      <c r="F7254">
        <v>1.0763</v>
      </c>
      <c r="G7254">
        <v>1</v>
      </c>
      <c r="H7254">
        <v>10</v>
      </c>
      <c r="I7254">
        <v>4</v>
      </c>
      <c r="J7254">
        <v>7</v>
      </c>
      <c r="K7254">
        <v>0.59603458646150564</v>
      </c>
      <c r="L7254">
        <v>166.98188166394996</v>
      </c>
    </row>
    <row r="7255" spans="1:12">
      <c r="A7255" s="73">
        <v>43403.208333333336</v>
      </c>
      <c r="B7255">
        <v>7.23</v>
      </c>
      <c r="C7255">
        <v>6.7</v>
      </c>
      <c r="D7255">
        <v>1.0771999999999999</v>
      </c>
      <c r="F7255">
        <v>1.0771999999999999</v>
      </c>
      <c r="G7255">
        <v>1</v>
      </c>
      <c r="H7255">
        <v>10</v>
      </c>
      <c r="I7255">
        <v>5</v>
      </c>
      <c r="J7255">
        <v>7</v>
      </c>
      <c r="K7255">
        <v>9.736444490899808E-2</v>
      </c>
      <c r="L7255">
        <v>203.55474988620003</v>
      </c>
    </row>
    <row r="7256" spans="1:12">
      <c r="A7256" s="73">
        <v>43403.25</v>
      </c>
      <c r="B7256">
        <v>6.64</v>
      </c>
      <c r="C7256">
        <v>6.7</v>
      </c>
      <c r="D7256">
        <v>1.0780000000000001</v>
      </c>
      <c r="F7256">
        <v>1.0780000000000001</v>
      </c>
      <c r="G7256">
        <v>1</v>
      </c>
      <c r="H7256">
        <v>10</v>
      </c>
      <c r="I7256">
        <v>6</v>
      </c>
      <c r="J7256">
        <v>7</v>
      </c>
      <c r="K7256">
        <v>0.8136631047263444</v>
      </c>
      <c r="L7256">
        <v>157.79491481599999</v>
      </c>
    </row>
    <row r="7257" spans="1:12">
      <c r="A7257" s="73">
        <v>43403.291666666664</v>
      </c>
      <c r="B7257">
        <v>5.94</v>
      </c>
      <c r="C7257">
        <v>359.9</v>
      </c>
      <c r="D7257">
        <v>1.0799000000000001</v>
      </c>
      <c r="F7257">
        <v>1.0799000000000001</v>
      </c>
      <c r="G7257">
        <v>1</v>
      </c>
      <c r="H7257">
        <v>10</v>
      </c>
      <c r="I7257">
        <v>7</v>
      </c>
      <c r="J7257">
        <v>6</v>
      </c>
      <c r="K7257">
        <v>2.5665089723062442</v>
      </c>
      <c r="L7257">
        <v>113.16519613080003</v>
      </c>
    </row>
    <row r="7258" spans="1:12">
      <c r="A7258" s="73">
        <v>43403.333333333336</v>
      </c>
      <c r="B7258">
        <v>6.36</v>
      </c>
      <c r="C7258">
        <v>3.6</v>
      </c>
      <c r="D7258">
        <v>1.0812999999999999</v>
      </c>
      <c r="F7258">
        <v>1.0812999999999999</v>
      </c>
      <c r="G7258">
        <v>1</v>
      </c>
      <c r="H7258">
        <v>10</v>
      </c>
      <c r="I7258">
        <v>8</v>
      </c>
      <c r="J7258">
        <v>6</v>
      </c>
      <c r="K7258">
        <v>1.3972014517583036</v>
      </c>
      <c r="L7258">
        <v>139.08732488640001</v>
      </c>
    </row>
    <row r="7259" spans="1:12">
      <c r="A7259" s="73">
        <v>43403.375</v>
      </c>
      <c r="B7259">
        <v>4.57</v>
      </c>
      <c r="C7259">
        <v>15.6</v>
      </c>
      <c r="D7259">
        <v>1.0825</v>
      </c>
      <c r="F7259">
        <v>1.0825</v>
      </c>
      <c r="G7259">
        <v>2</v>
      </c>
      <c r="H7259">
        <v>10</v>
      </c>
      <c r="I7259">
        <v>9</v>
      </c>
      <c r="J7259">
        <v>5</v>
      </c>
      <c r="K7259">
        <v>8.8329787417126227</v>
      </c>
      <c r="L7259">
        <v>51.659061211250012</v>
      </c>
    </row>
    <row r="7260" spans="1:12">
      <c r="A7260" s="73">
        <v>43403.416666666664</v>
      </c>
      <c r="B7260">
        <v>3.79</v>
      </c>
      <c r="C7260">
        <v>22.3</v>
      </c>
      <c r="D7260">
        <v>1.0831</v>
      </c>
      <c r="F7260">
        <v>1.0831</v>
      </c>
      <c r="G7260">
        <v>2</v>
      </c>
      <c r="H7260">
        <v>10</v>
      </c>
      <c r="I7260">
        <v>10</v>
      </c>
      <c r="J7260">
        <v>4</v>
      </c>
      <c r="K7260">
        <v>14.077749851301656</v>
      </c>
      <c r="L7260">
        <v>29.481948965450002</v>
      </c>
    </row>
    <row r="7261" spans="1:12">
      <c r="A7261" s="73">
        <v>43403.458333333336</v>
      </c>
      <c r="B7261">
        <v>3.64</v>
      </c>
      <c r="C7261">
        <v>43.9</v>
      </c>
      <c r="D7261">
        <v>1.0840000000000001</v>
      </c>
      <c r="F7261">
        <v>1.0840000000000001</v>
      </c>
      <c r="G7261">
        <v>3</v>
      </c>
      <c r="H7261">
        <v>10</v>
      </c>
      <c r="I7261">
        <v>11</v>
      </c>
      <c r="J7261">
        <v>4</v>
      </c>
      <c r="K7261">
        <v>15.225859680068778</v>
      </c>
      <c r="L7261">
        <v>26.139870848000005</v>
      </c>
    </row>
    <row r="7262" spans="1:12">
      <c r="A7262" s="73">
        <v>43403.5</v>
      </c>
      <c r="B7262">
        <v>2.0299999999999998</v>
      </c>
      <c r="C7262">
        <v>28.2</v>
      </c>
      <c r="D7262">
        <v>1.0845</v>
      </c>
      <c r="F7262">
        <v>1.0845</v>
      </c>
      <c r="G7262">
        <v>2</v>
      </c>
      <c r="H7262">
        <v>10</v>
      </c>
      <c r="I7262">
        <v>12</v>
      </c>
      <c r="J7262">
        <v>2</v>
      </c>
      <c r="K7262">
        <v>30.382505175502558</v>
      </c>
      <c r="L7262">
        <v>4.5361527907499983</v>
      </c>
    </row>
    <row r="7263" spans="1:12">
      <c r="A7263" s="73">
        <v>43403.541666666664</v>
      </c>
      <c r="B7263">
        <v>2.87</v>
      </c>
      <c r="C7263">
        <v>54</v>
      </c>
      <c r="D7263">
        <v>1.0840000000000001</v>
      </c>
      <c r="F7263">
        <v>1.0840000000000001</v>
      </c>
      <c r="G7263">
        <v>3</v>
      </c>
      <c r="H7263">
        <v>10</v>
      </c>
      <c r="I7263">
        <v>13</v>
      </c>
      <c r="J7263">
        <v>3</v>
      </c>
      <c r="K7263">
        <v>21.827890134406669</v>
      </c>
      <c r="L7263">
        <v>12.812827426000004</v>
      </c>
    </row>
    <row r="7264" spans="1:12">
      <c r="A7264" s="73">
        <v>43403.583333333336</v>
      </c>
      <c r="B7264">
        <v>1.63</v>
      </c>
      <c r="C7264">
        <v>37.5</v>
      </c>
      <c r="D7264">
        <v>1.0849</v>
      </c>
      <c r="F7264">
        <v>1.0849</v>
      </c>
      <c r="G7264">
        <v>3</v>
      </c>
      <c r="H7264">
        <v>10</v>
      </c>
      <c r="I7264">
        <v>14</v>
      </c>
      <c r="J7264">
        <v>2</v>
      </c>
      <c r="K7264">
        <v>34.952131385548213</v>
      </c>
      <c r="L7264">
        <v>2.3492137101499995</v>
      </c>
    </row>
    <row r="7265" spans="1:12">
      <c r="A7265" s="73">
        <v>43403.625</v>
      </c>
      <c r="B7265">
        <v>1.22</v>
      </c>
      <c r="C7265">
        <v>58.5</v>
      </c>
      <c r="D7265">
        <v>1.0847</v>
      </c>
      <c r="F7265">
        <v>1.0847</v>
      </c>
      <c r="G7265">
        <v>4</v>
      </c>
      <c r="H7265">
        <v>10</v>
      </c>
      <c r="I7265">
        <v>15</v>
      </c>
      <c r="J7265">
        <v>1</v>
      </c>
      <c r="K7265">
        <v>39.96809825084501</v>
      </c>
      <c r="L7265">
        <v>0.98482516279999999</v>
      </c>
    </row>
    <row r="7266" spans="1:12">
      <c r="A7266" s="73">
        <v>43403.666666666664</v>
      </c>
      <c r="B7266">
        <v>0.88600000000000001</v>
      </c>
      <c r="C7266">
        <v>89.5</v>
      </c>
      <c r="D7266">
        <v>1.0827</v>
      </c>
      <c r="F7266">
        <v>1.0827</v>
      </c>
      <c r="G7266">
        <v>5</v>
      </c>
      <c r="H7266">
        <v>10</v>
      </c>
      <c r="I7266">
        <v>16</v>
      </c>
      <c r="J7266">
        <v>1</v>
      </c>
      <c r="K7266">
        <v>44.302772136233131</v>
      </c>
      <c r="L7266">
        <v>0.37651241995560003</v>
      </c>
    </row>
    <row r="7267" spans="1:12">
      <c r="A7267" s="73">
        <v>43403.708333333336</v>
      </c>
      <c r="B7267">
        <v>0.33500000000000002</v>
      </c>
      <c r="C7267">
        <v>166.2</v>
      </c>
      <c r="D7267">
        <v>1.0819000000000001</v>
      </c>
      <c r="F7267">
        <v>1.0819000000000001</v>
      </c>
      <c r="G7267">
        <v>8</v>
      </c>
      <c r="H7267">
        <v>10</v>
      </c>
      <c r="I7267">
        <v>17</v>
      </c>
      <c r="J7267">
        <v>0</v>
      </c>
      <c r="K7267">
        <v>51.941321240571028</v>
      </c>
      <c r="L7267">
        <v>2.0337218106250006E-2</v>
      </c>
    </row>
    <row r="7268" spans="1:12">
      <c r="A7268" s="73">
        <v>43403.75</v>
      </c>
      <c r="B7268">
        <v>0.48499999999999999</v>
      </c>
      <c r="C7268">
        <v>179.5</v>
      </c>
      <c r="D7268">
        <v>1.0821000000000001</v>
      </c>
      <c r="F7268">
        <v>1.0821000000000001</v>
      </c>
      <c r="G7268">
        <v>9</v>
      </c>
      <c r="H7268">
        <v>10</v>
      </c>
      <c r="I7268">
        <v>18</v>
      </c>
      <c r="J7268">
        <v>0</v>
      </c>
      <c r="K7268">
        <v>49.8017114118039</v>
      </c>
      <c r="L7268">
        <v>6.1725215831249999E-2</v>
      </c>
    </row>
    <row r="7269" spans="1:12">
      <c r="A7269" s="73">
        <v>43403.791666666664</v>
      </c>
      <c r="B7269">
        <v>1.42</v>
      </c>
      <c r="C7269">
        <v>215.9</v>
      </c>
      <c r="D7269">
        <v>1.0820000000000001</v>
      </c>
      <c r="F7269">
        <v>1.0820000000000001</v>
      </c>
      <c r="G7269">
        <v>11</v>
      </c>
      <c r="H7269">
        <v>10</v>
      </c>
      <c r="I7269">
        <v>19</v>
      </c>
      <c r="J7269">
        <v>1</v>
      </c>
      <c r="K7269">
        <v>37.479285145822182</v>
      </c>
      <c r="L7269">
        <v>1.5490388079999997</v>
      </c>
    </row>
    <row r="7270" spans="1:12">
      <c r="A7270" s="73">
        <v>43403.833333333336</v>
      </c>
      <c r="B7270">
        <v>3.16</v>
      </c>
      <c r="C7270">
        <v>224.1</v>
      </c>
      <c r="D7270">
        <v>1.0820000000000001</v>
      </c>
      <c r="F7270">
        <v>1.0820000000000001</v>
      </c>
      <c r="G7270">
        <v>11</v>
      </c>
      <c r="H7270">
        <v>10</v>
      </c>
      <c r="I7270">
        <v>20</v>
      </c>
      <c r="J7270">
        <v>3</v>
      </c>
      <c r="K7270">
        <v>19.202211132123566</v>
      </c>
      <c r="L7270">
        <v>17.070982336000004</v>
      </c>
    </row>
    <row r="7271" spans="1:12">
      <c r="A7271" s="73">
        <v>43403.875</v>
      </c>
      <c r="B7271">
        <v>2.93</v>
      </c>
      <c r="C7271">
        <v>233.9</v>
      </c>
      <c r="D7271">
        <v>1.0819000000000001</v>
      </c>
      <c r="F7271">
        <v>1.0819000000000001</v>
      </c>
      <c r="G7271">
        <v>11</v>
      </c>
      <c r="H7271">
        <v>10</v>
      </c>
      <c r="I7271">
        <v>21</v>
      </c>
      <c r="J7271">
        <v>3</v>
      </c>
      <c r="K7271">
        <v>21.270846202899826</v>
      </c>
      <c r="L7271">
        <v>13.606924849150003</v>
      </c>
    </row>
    <row r="7272" spans="1:12">
      <c r="A7272" s="73">
        <v>43403.916666666664</v>
      </c>
      <c r="B7272">
        <v>3.37</v>
      </c>
      <c r="C7272">
        <v>251.5</v>
      </c>
      <c r="D7272">
        <v>1.0815999999999999</v>
      </c>
      <c r="F7272">
        <v>1.0815999999999999</v>
      </c>
      <c r="G7272">
        <v>12</v>
      </c>
      <c r="H7272">
        <v>10</v>
      </c>
      <c r="I7272">
        <v>22</v>
      </c>
      <c r="J7272">
        <v>3</v>
      </c>
      <c r="K7272">
        <v>17.405857371849596</v>
      </c>
      <c r="L7272">
        <v>20.697904822399998</v>
      </c>
    </row>
    <row r="7273" spans="1:12">
      <c r="A7273" s="73">
        <v>43403.958333333336</v>
      </c>
      <c r="B7273">
        <v>4.4000000000000004</v>
      </c>
      <c r="C7273">
        <v>273.8</v>
      </c>
      <c r="D7273">
        <v>1.0818000000000001</v>
      </c>
      <c r="F7273">
        <v>1.0818000000000001</v>
      </c>
      <c r="G7273">
        <v>13</v>
      </c>
      <c r="H7273">
        <v>10</v>
      </c>
      <c r="I7273">
        <v>23</v>
      </c>
      <c r="J7273">
        <v>4</v>
      </c>
      <c r="K7273">
        <v>9.8723698809820259</v>
      </c>
      <c r="L7273">
        <v>46.076025600000015</v>
      </c>
    </row>
    <row r="7274" spans="1:12">
      <c r="A7274" s="73">
        <v>43404</v>
      </c>
      <c r="B7274">
        <v>5.48</v>
      </c>
      <c r="C7274">
        <v>307.2</v>
      </c>
      <c r="D7274">
        <v>1.0819000000000001</v>
      </c>
      <c r="F7274">
        <v>1.0819000000000001</v>
      </c>
      <c r="G7274">
        <v>15</v>
      </c>
      <c r="H7274">
        <v>10</v>
      </c>
      <c r="I7274">
        <v>0</v>
      </c>
      <c r="J7274">
        <v>5</v>
      </c>
      <c r="K7274">
        <v>4.2519791138587504</v>
      </c>
      <c r="L7274">
        <v>89.02229794240003</v>
      </c>
    </row>
    <row r="7275" spans="1:12">
      <c r="A7275" s="73">
        <v>43404.041666666664</v>
      </c>
      <c r="B7275">
        <v>4.68</v>
      </c>
      <c r="C7275">
        <v>301.60000000000002</v>
      </c>
      <c r="D7275">
        <v>1.0818000000000001</v>
      </c>
      <c r="F7275">
        <v>1.0818000000000001</v>
      </c>
      <c r="G7275">
        <v>14</v>
      </c>
      <c r="H7275">
        <v>10</v>
      </c>
      <c r="I7275">
        <v>1</v>
      </c>
      <c r="J7275">
        <v>5</v>
      </c>
      <c r="K7275">
        <v>8.1912315339500701</v>
      </c>
      <c r="L7275">
        <v>55.443998188799995</v>
      </c>
    </row>
    <row r="7276" spans="1:12">
      <c r="A7276" s="73">
        <v>43404.083333333336</v>
      </c>
      <c r="B7276">
        <v>2.95</v>
      </c>
      <c r="C7276">
        <v>293.60000000000002</v>
      </c>
      <c r="D7276">
        <v>1.0815999999999999</v>
      </c>
      <c r="F7276">
        <v>1.0815999999999999</v>
      </c>
      <c r="G7276">
        <v>14</v>
      </c>
      <c r="H7276">
        <v>10</v>
      </c>
      <c r="I7276">
        <v>2</v>
      </c>
      <c r="J7276">
        <v>3</v>
      </c>
      <c r="K7276">
        <v>21.086764892397536</v>
      </c>
      <c r="L7276">
        <v>13.883620400000002</v>
      </c>
    </row>
    <row r="7277" spans="1:12">
      <c r="A7277" s="73">
        <v>43404.125</v>
      </c>
      <c r="B7277">
        <v>6.95</v>
      </c>
      <c r="C7277">
        <v>309.3</v>
      </c>
      <c r="D7277">
        <v>1.0815999999999999</v>
      </c>
      <c r="F7277">
        <v>1.0815999999999999</v>
      </c>
      <c r="G7277">
        <v>15</v>
      </c>
      <c r="H7277">
        <v>10</v>
      </c>
      <c r="I7277">
        <v>3</v>
      </c>
      <c r="J7277">
        <v>7</v>
      </c>
      <c r="K7277">
        <v>0.35050279194095874</v>
      </c>
      <c r="L7277">
        <v>181.5478444</v>
      </c>
    </row>
    <row r="7278" spans="1:12">
      <c r="A7278" s="73">
        <v>43404.166666666664</v>
      </c>
      <c r="B7278">
        <v>7.14</v>
      </c>
      <c r="C7278">
        <v>317.5</v>
      </c>
      <c r="D7278">
        <v>1.0814999999999999</v>
      </c>
      <c r="F7278">
        <v>1.0814999999999999</v>
      </c>
      <c r="G7278">
        <v>15</v>
      </c>
      <c r="H7278">
        <v>10</v>
      </c>
      <c r="I7278">
        <v>4</v>
      </c>
      <c r="J7278">
        <v>7</v>
      </c>
      <c r="K7278">
        <v>0.16163034216927166</v>
      </c>
      <c r="L7278">
        <v>196.82994151799997</v>
      </c>
    </row>
    <row r="7279" spans="1:12">
      <c r="A7279" s="73">
        <v>43404.208333333336</v>
      </c>
      <c r="B7279">
        <v>6.31</v>
      </c>
      <c r="C7279">
        <v>313.60000000000002</v>
      </c>
      <c r="D7279">
        <v>1.0820000000000001</v>
      </c>
      <c r="F7279">
        <v>1.0820000000000001</v>
      </c>
      <c r="G7279">
        <v>15</v>
      </c>
      <c r="H7279">
        <v>10</v>
      </c>
      <c r="I7279">
        <v>5</v>
      </c>
      <c r="J7279">
        <v>6</v>
      </c>
      <c r="K7279">
        <v>1.5179047280140125</v>
      </c>
      <c r="L7279">
        <v>135.92061873099999</v>
      </c>
    </row>
    <row r="7280" spans="1:12">
      <c r="A7280" s="73">
        <v>43404.25</v>
      </c>
      <c r="B7280">
        <v>6.91</v>
      </c>
      <c r="C7280">
        <v>308.3</v>
      </c>
      <c r="D7280">
        <v>1.0819000000000001</v>
      </c>
      <c r="F7280">
        <v>1.0819000000000001</v>
      </c>
      <c r="G7280">
        <v>15</v>
      </c>
      <c r="H7280">
        <v>10</v>
      </c>
      <c r="I7280">
        <v>6</v>
      </c>
      <c r="J7280">
        <v>7</v>
      </c>
      <c r="K7280">
        <v>0.39946541294552451</v>
      </c>
      <c r="L7280">
        <v>178.48070274245001</v>
      </c>
    </row>
    <row r="7281" spans="1:12">
      <c r="A7281" s="73">
        <v>43404.291666666664</v>
      </c>
      <c r="B7281">
        <v>8.36</v>
      </c>
      <c r="C7281">
        <v>311.60000000000002</v>
      </c>
      <c r="D7281">
        <v>1.0831</v>
      </c>
      <c r="F7281">
        <v>1.0831</v>
      </c>
      <c r="G7281">
        <v>15</v>
      </c>
      <c r="H7281">
        <v>10</v>
      </c>
      <c r="I7281">
        <v>7</v>
      </c>
      <c r="J7281">
        <v>8</v>
      </c>
      <c r="K7281">
        <v>0.66907040153001374</v>
      </c>
      <c r="L7281">
        <v>316.41523967679996</v>
      </c>
    </row>
    <row r="7282" spans="1:12">
      <c r="A7282" s="73">
        <v>43404.333333333336</v>
      </c>
      <c r="B7282">
        <v>7.18</v>
      </c>
      <c r="C7282">
        <v>315.8</v>
      </c>
      <c r="D7282">
        <v>1.0854999999999999</v>
      </c>
      <c r="F7282">
        <v>1.0854999999999999</v>
      </c>
      <c r="G7282">
        <v>15</v>
      </c>
      <c r="H7282">
        <v>10</v>
      </c>
      <c r="I7282">
        <v>8</v>
      </c>
      <c r="J7282">
        <v>7</v>
      </c>
      <c r="K7282">
        <v>0.1310677211647058</v>
      </c>
      <c r="L7282">
        <v>200.89686741799994</v>
      </c>
    </row>
    <row r="7283" spans="1:12">
      <c r="A7283" s="73">
        <v>43404.375</v>
      </c>
      <c r="B7283">
        <v>5.21</v>
      </c>
      <c r="C7283">
        <v>313.7</v>
      </c>
      <c r="D7283">
        <v>1.0882000000000001</v>
      </c>
      <c r="F7283">
        <v>1.0882000000000001</v>
      </c>
      <c r="G7283">
        <v>15</v>
      </c>
      <c r="H7283">
        <v>10</v>
      </c>
      <c r="I7283">
        <v>9</v>
      </c>
      <c r="J7283">
        <v>5</v>
      </c>
      <c r="K7283">
        <v>5.4383768056395709</v>
      </c>
      <c r="L7283">
        <v>76.947036060100004</v>
      </c>
    </row>
    <row r="7284" spans="1:12">
      <c r="A7284" s="73">
        <v>43404.416666666664</v>
      </c>
      <c r="B7284">
        <v>3.63</v>
      </c>
      <c r="C7284">
        <v>320.2</v>
      </c>
      <c r="D7284">
        <v>1.0892999999999999</v>
      </c>
      <c r="F7284">
        <v>1.0892999999999999</v>
      </c>
      <c r="G7284">
        <v>15</v>
      </c>
      <c r="H7284">
        <v>10</v>
      </c>
      <c r="I7284">
        <v>10</v>
      </c>
      <c r="J7284">
        <v>4</v>
      </c>
      <c r="K7284">
        <v>15.304000335319921</v>
      </c>
      <c r="L7284">
        <v>26.051778863549998</v>
      </c>
    </row>
    <row r="7285" spans="1:12">
      <c r="A7285" s="73">
        <v>43404.458333333336</v>
      </c>
      <c r="B7285">
        <v>3.31</v>
      </c>
      <c r="C7285">
        <v>308.8</v>
      </c>
      <c r="D7285">
        <v>1.0903</v>
      </c>
      <c r="F7285">
        <v>1.0903</v>
      </c>
      <c r="G7285">
        <v>15</v>
      </c>
      <c r="H7285">
        <v>10</v>
      </c>
      <c r="I7285">
        <v>11</v>
      </c>
      <c r="J7285">
        <v>3</v>
      </c>
      <c r="K7285">
        <v>17.910101303356441</v>
      </c>
      <c r="L7285">
        <v>19.76969629865</v>
      </c>
    </row>
    <row r="7286" spans="1:12">
      <c r="A7286" s="73">
        <v>43404.5</v>
      </c>
      <c r="B7286">
        <v>3.07</v>
      </c>
      <c r="C7286">
        <v>299.5</v>
      </c>
      <c r="D7286">
        <v>1.0902000000000001</v>
      </c>
      <c r="F7286">
        <v>1.0902000000000001</v>
      </c>
      <c r="G7286">
        <v>14</v>
      </c>
      <c r="H7286">
        <v>10</v>
      </c>
      <c r="I7286">
        <v>12</v>
      </c>
      <c r="J7286">
        <v>3</v>
      </c>
      <c r="K7286">
        <v>19.999077029383837</v>
      </c>
      <c r="L7286">
        <v>15.772164879299998</v>
      </c>
    </row>
    <row r="7287" spans="1:12">
      <c r="A7287" s="73">
        <v>43404.541666666664</v>
      </c>
      <c r="B7287">
        <v>3.12</v>
      </c>
      <c r="C7287">
        <v>294.5</v>
      </c>
      <c r="D7287">
        <v>1.0905</v>
      </c>
      <c r="F7287">
        <v>1.0905</v>
      </c>
      <c r="G7287">
        <v>14</v>
      </c>
      <c r="H7287">
        <v>10</v>
      </c>
      <c r="I7287">
        <v>13</v>
      </c>
      <c r="J7287">
        <v>3</v>
      </c>
      <c r="K7287">
        <v>19.554373753128132</v>
      </c>
      <c r="L7287">
        <v>16.559966592000002</v>
      </c>
    </row>
    <row r="7288" spans="1:12">
      <c r="A7288" s="73">
        <v>43404.583333333336</v>
      </c>
      <c r="B7288">
        <v>3.61</v>
      </c>
      <c r="C7288">
        <v>301.5</v>
      </c>
      <c r="D7288">
        <v>1.0903</v>
      </c>
      <c r="F7288">
        <v>1.0903</v>
      </c>
      <c r="G7288">
        <v>14</v>
      </c>
      <c r="H7288">
        <v>10</v>
      </c>
      <c r="I7288">
        <v>14</v>
      </c>
      <c r="J7288">
        <v>4</v>
      </c>
      <c r="K7288">
        <v>15.460881645822203</v>
      </c>
      <c r="L7288">
        <v>25.64706202715</v>
      </c>
    </row>
    <row r="7289" spans="1:12">
      <c r="A7289" s="73">
        <v>43404.625</v>
      </c>
      <c r="B7289">
        <v>4.47</v>
      </c>
      <c r="C7289">
        <v>307.10000000000002</v>
      </c>
      <c r="D7289">
        <v>1.0894999999999999</v>
      </c>
      <c r="F7289">
        <v>1.0894999999999999</v>
      </c>
      <c r="G7289">
        <v>15</v>
      </c>
      <c r="H7289">
        <v>10</v>
      </c>
      <c r="I7289">
        <v>15</v>
      </c>
      <c r="J7289">
        <v>4</v>
      </c>
      <c r="K7289">
        <v>9.4373852942240397</v>
      </c>
      <c r="L7289">
        <v>48.654140879249987</v>
      </c>
    </row>
    <row r="7290" spans="1:12">
      <c r="A7290" s="73">
        <v>43404.666666666664</v>
      </c>
      <c r="B7290">
        <v>4.29</v>
      </c>
      <c r="C7290">
        <v>288.89999999999998</v>
      </c>
      <c r="D7290">
        <v>1.0880000000000001</v>
      </c>
      <c r="F7290">
        <v>1.0880000000000001</v>
      </c>
      <c r="G7290">
        <v>14</v>
      </c>
      <c r="H7290">
        <v>10</v>
      </c>
      <c r="I7290">
        <v>16</v>
      </c>
      <c r="J7290">
        <v>4</v>
      </c>
      <c r="K7290">
        <v>10.575717088744584</v>
      </c>
      <c r="L7290">
        <v>42.950752416000007</v>
      </c>
    </row>
    <row r="7291" spans="1:12">
      <c r="A7291" s="73">
        <v>43404.708333333336</v>
      </c>
      <c r="B7291">
        <v>6.04</v>
      </c>
      <c r="C7291">
        <v>276.5</v>
      </c>
      <c r="D7291">
        <v>1.0861000000000001</v>
      </c>
      <c r="F7291">
        <v>1.0861000000000001</v>
      </c>
      <c r="G7291">
        <v>13</v>
      </c>
      <c r="H7291">
        <v>10</v>
      </c>
      <c r="I7291">
        <v>17</v>
      </c>
      <c r="J7291">
        <v>6</v>
      </c>
      <c r="K7291">
        <v>2.2561024197948307</v>
      </c>
      <c r="L7291">
        <v>119.6604505952</v>
      </c>
    </row>
    <row r="7292" spans="1:12">
      <c r="A7292" s="73">
        <v>43404.75</v>
      </c>
      <c r="B7292">
        <v>6.58</v>
      </c>
      <c r="C7292">
        <v>272.3</v>
      </c>
      <c r="D7292">
        <v>1.0862000000000001</v>
      </c>
      <c r="F7292">
        <v>1.0862000000000001</v>
      </c>
      <c r="G7292">
        <v>13</v>
      </c>
      <c r="H7292">
        <v>10</v>
      </c>
      <c r="I7292">
        <v>18</v>
      </c>
      <c r="J7292">
        <v>7</v>
      </c>
      <c r="K7292">
        <v>0.92550703623319241</v>
      </c>
      <c r="L7292">
        <v>154.7239284472</v>
      </c>
    </row>
    <row r="7293" spans="1:12">
      <c r="A7293" s="73">
        <v>43404.791666666664</v>
      </c>
      <c r="B7293">
        <v>7.52</v>
      </c>
      <c r="C7293">
        <v>269.39999999999998</v>
      </c>
      <c r="D7293">
        <v>1.0861000000000001</v>
      </c>
      <c r="F7293">
        <v>1.0861000000000001</v>
      </c>
      <c r="G7293">
        <v>13</v>
      </c>
      <c r="H7293">
        <v>10</v>
      </c>
      <c r="I7293">
        <v>19</v>
      </c>
      <c r="J7293">
        <v>8</v>
      </c>
      <c r="K7293">
        <v>4.8544262589635232E-4</v>
      </c>
      <c r="L7293">
        <v>230.93690429439997</v>
      </c>
    </row>
    <row r="7294" spans="1:12">
      <c r="A7294" s="73">
        <v>43404.833333333336</v>
      </c>
      <c r="B7294">
        <v>8.09</v>
      </c>
      <c r="C7294">
        <v>268.7</v>
      </c>
      <c r="D7294">
        <v>1.0857000000000001</v>
      </c>
      <c r="F7294">
        <v>1.0857000000000001</v>
      </c>
      <c r="G7294">
        <v>13</v>
      </c>
      <c r="H7294">
        <v>10</v>
      </c>
      <c r="I7294">
        <v>20</v>
      </c>
      <c r="J7294">
        <v>8</v>
      </c>
      <c r="K7294">
        <v>0.30026809331083359</v>
      </c>
      <c r="L7294">
        <v>287.42557377765002</v>
      </c>
    </row>
    <row r="7295" spans="1:12">
      <c r="A7295" s="73">
        <v>43404.875</v>
      </c>
      <c r="B7295">
        <v>8.6999999999999993</v>
      </c>
      <c r="C7295">
        <v>272.39999999999998</v>
      </c>
      <c r="D7295">
        <v>1.0860000000000001</v>
      </c>
      <c r="F7295">
        <v>1.0860000000000001</v>
      </c>
      <c r="G7295">
        <v>13</v>
      </c>
      <c r="H7295">
        <v>10</v>
      </c>
      <c r="I7295">
        <v>21</v>
      </c>
      <c r="J7295">
        <v>9</v>
      </c>
      <c r="K7295">
        <v>1.3408881229912037</v>
      </c>
      <c r="L7295">
        <v>357.56712899999991</v>
      </c>
    </row>
    <row r="7296" spans="1:12">
      <c r="A7296" s="73">
        <v>43404.916666666664</v>
      </c>
      <c r="B7296">
        <v>8.77</v>
      </c>
      <c r="C7296">
        <v>270.89999999999998</v>
      </c>
      <c r="D7296">
        <v>1.0855999999999999</v>
      </c>
      <c r="F7296">
        <v>1.0855999999999999</v>
      </c>
      <c r="G7296">
        <v>13</v>
      </c>
      <c r="H7296">
        <v>10</v>
      </c>
      <c r="I7296">
        <v>22</v>
      </c>
      <c r="J7296">
        <v>9</v>
      </c>
      <c r="K7296">
        <v>1.5079035362332143</v>
      </c>
      <c r="L7296">
        <v>366.13278499239988</v>
      </c>
    </row>
    <row r="7297" spans="1:12">
      <c r="A7297" s="73">
        <v>43404.958333333336</v>
      </c>
      <c r="B7297">
        <v>8.51</v>
      </c>
      <c r="C7297">
        <v>266.2</v>
      </c>
      <c r="D7297">
        <v>1.0849</v>
      </c>
      <c r="F7297">
        <v>1.0849</v>
      </c>
      <c r="G7297">
        <v>13</v>
      </c>
      <c r="H7297">
        <v>10</v>
      </c>
      <c r="I7297">
        <v>23</v>
      </c>
      <c r="J7297">
        <v>9</v>
      </c>
      <c r="K7297">
        <v>0.93696057276289246</v>
      </c>
      <c r="L7297">
        <v>334.30925041494999</v>
      </c>
    </row>
    <row r="7298" spans="1:12">
      <c r="A7298" s="73">
        <v>43405</v>
      </c>
      <c r="B7298">
        <v>7.01</v>
      </c>
      <c r="C7298">
        <v>264.5</v>
      </c>
      <c r="D7298">
        <v>1.0844</v>
      </c>
      <c r="F7298">
        <v>1.0844</v>
      </c>
      <c r="G7298">
        <v>13</v>
      </c>
      <c r="H7298">
        <v>11</v>
      </c>
      <c r="I7298">
        <v>0</v>
      </c>
      <c r="J7298">
        <v>7</v>
      </c>
      <c r="K7298">
        <v>0.28305886043411044</v>
      </c>
      <c r="L7298">
        <v>186.77277316219997</v>
      </c>
    </row>
    <row r="7299" spans="1:12">
      <c r="A7299" s="73">
        <v>43405.041666666664</v>
      </c>
      <c r="B7299">
        <v>6.26</v>
      </c>
      <c r="C7299">
        <v>257.2</v>
      </c>
      <c r="D7299">
        <v>1.0834999999999999</v>
      </c>
      <c r="F7299">
        <v>1.0834999999999999</v>
      </c>
      <c r="G7299">
        <v>12</v>
      </c>
      <c r="H7299">
        <v>11</v>
      </c>
      <c r="I7299">
        <v>1</v>
      </c>
      <c r="J7299">
        <v>6</v>
      </c>
      <c r="K7299">
        <v>1.6436080042697194</v>
      </c>
      <c r="L7299">
        <v>132.89906319799996</v>
      </c>
    </row>
    <row r="7300" spans="1:12">
      <c r="A7300" s="73">
        <v>43405.083333333336</v>
      </c>
      <c r="B7300">
        <v>6.2</v>
      </c>
      <c r="C7300">
        <v>252.9</v>
      </c>
      <c r="D7300">
        <v>1.0833999999999999</v>
      </c>
      <c r="F7300">
        <v>1.0833999999999999</v>
      </c>
      <c r="G7300">
        <v>12</v>
      </c>
      <c r="H7300">
        <v>11</v>
      </c>
      <c r="I7300">
        <v>2</v>
      </c>
      <c r="J7300">
        <v>6</v>
      </c>
      <c r="K7300">
        <v>1.8010519357765671</v>
      </c>
      <c r="L7300">
        <v>129.10227760000001</v>
      </c>
    </row>
    <row r="7301" spans="1:12">
      <c r="A7301" s="73">
        <v>43405.125</v>
      </c>
      <c r="B7301">
        <v>7.44</v>
      </c>
      <c r="C7301">
        <v>250.9</v>
      </c>
      <c r="D7301">
        <v>1.0834999999999999</v>
      </c>
      <c r="F7301">
        <v>1.0834999999999999</v>
      </c>
      <c r="G7301">
        <v>12</v>
      </c>
      <c r="H7301">
        <v>11</v>
      </c>
      <c r="I7301">
        <v>3</v>
      </c>
      <c r="J7301">
        <v>7</v>
      </c>
      <c r="K7301">
        <v>1.0410684635027844E-2</v>
      </c>
      <c r="L7301">
        <v>223.109327232</v>
      </c>
    </row>
    <row r="7302" spans="1:12">
      <c r="A7302" s="73">
        <v>43405.166666666664</v>
      </c>
      <c r="B7302">
        <v>8.49</v>
      </c>
      <c r="C7302">
        <v>251.2</v>
      </c>
      <c r="D7302">
        <v>1.0834999999999999</v>
      </c>
      <c r="F7302">
        <v>1.0834999999999999</v>
      </c>
      <c r="G7302">
        <v>12</v>
      </c>
      <c r="H7302">
        <v>11</v>
      </c>
      <c r="I7302">
        <v>4</v>
      </c>
      <c r="J7302">
        <v>8</v>
      </c>
      <c r="K7302">
        <v>0.89864188326517624</v>
      </c>
      <c r="L7302">
        <v>331.52935654574998</v>
      </c>
    </row>
    <row r="7303" spans="1:12">
      <c r="A7303" s="73">
        <v>43405.208333333336</v>
      </c>
      <c r="B7303">
        <v>6.88</v>
      </c>
      <c r="C7303">
        <v>250.6</v>
      </c>
      <c r="D7303">
        <v>1.0840000000000001</v>
      </c>
      <c r="F7303">
        <v>1.0840000000000001</v>
      </c>
      <c r="G7303">
        <v>12</v>
      </c>
      <c r="H7303">
        <v>11</v>
      </c>
      <c r="I7303">
        <v>5</v>
      </c>
      <c r="J7303">
        <v>7</v>
      </c>
      <c r="K7303">
        <v>0.43828737869894918</v>
      </c>
      <c r="L7303">
        <v>176.50808422399999</v>
      </c>
    </row>
    <row r="7304" spans="1:12">
      <c r="A7304" s="73">
        <v>43405.25</v>
      </c>
      <c r="B7304">
        <v>7.04</v>
      </c>
      <c r="C7304">
        <v>243.1</v>
      </c>
      <c r="D7304">
        <v>1.0827</v>
      </c>
      <c r="F7304">
        <v>1.0827</v>
      </c>
      <c r="G7304">
        <v>12</v>
      </c>
      <c r="H7304">
        <v>11</v>
      </c>
      <c r="I7304">
        <v>6</v>
      </c>
      <c r="J7304">
        <v>7</v>
      </c>
      <c r="K7304">
        <v>0.25203689468068585</v>
      </c>
      <c r="L7304">
        <v>188.8844120064</v>
      </c>
    </row>
    <row r="7305" spans="1:12">
      <c r="A7305" s="73">
        <v>43405.291666666664</v>
      </c>
      <c r="B7305">
        <v>8.14</v>
      </c>
      <c r="C7305">
        <v>244.9</v>
      </c>
      <c r="D7305">
        <v>1.0840000000000001</v>
      </c>
      <c r="F7305">
        <v>1.0840000000000001</v>
      </c>
      <c r="G7305">
        <v>12</v>
      </c>
      <c r="H7305">
        <v>11</v>
      </c>
      <c r="I7305">
        <v>7</v>
      </c>
      <c r="J7305">
        <v>8</v>
      </c>
      <c r="K7305">
        <v>0.35756481705512716</v>
      </c>
      <c r="L7305">
        <v>292.32940404800013</v>
      </c>
    </row>
    <row r="7306" spans="1:12">
      <c r="A7306" s="73">
        <v>43405.333333333336</v>
      </c>
      <c r="B7306">
        <v>7.74</v>
      </c>
      <c r="C7306">
        <v>242.6</v>
      </c>
      <c r="D7306">
        <v>1.0867</v>
      </c>
      <c r="F7306">
        <v>1.0867</v>
      </c>
      <c r="G7306">
        <v>12</v>
      </c>
      <c r="H7306">
        <v>11</v>
      </c>
      <c r="I7306">
        <v>8</v>
      </c>
      <c r="J7306">
        <v>8</v>
      </c>
      <c r="K7306">
        <v>3.9191027100784544E-2</v>
      </c>
      <c r="L7306">
        <v>251.94314912040002</v>
      </c>
    </row>
    <row r="7307" spans="1:12">
      <c r="A7307" s="73">
        <v>43405.375</v>
      </c>
      <c r="B7307">
        <v>5.9</v>
      </c>
      <c r="C7307">
        <v>238</v>
      </c>
      <c r="D7307">
        <v>1.0881000000000001</v>
      </c>
      <c r="F7307">
        <v>1.0881000000000001</v>
      </c>
      <c r="G7307">
        <v>12</v>
      </c>
      <c r="H7307">
        <v>11</v>
      </c>
      <c r="I7307">
        <v>9</v>
      </c>
      <c r="J7307">
        <v>6</v>
      </c>
      <c r="K7307">
        <v>2.6962715933108097</v>
      </c>
      <c r="L7307">
        <v>111.73644495000003</v>
      </c>
    </row>
    <row r="7308" spans="1:12">
      <c r="A7308" s="73">
        <v>43405.416666666664</v>
      </c>
      <c r="B7308">
        <v>4.91</v>
      </c>
      <c r="C7308">
        <v>226</v>
      </c>
      <c r="D7308">
        <v>1.0885</v>
      </c>
      <c r="F7308">
        <v>1.0885</v>
      </c>
      <c r="G7308">
        <v>11</v>
      </c>
      <c r="H7308">
        <v>11</v>
      </c>
      <c r="I7308">
        <v>10</v>
      </c>
      <c r="J7308">
        <v>5</v>
      </c>
      <c r="K7308">
        <v>6.9275964631738134</v>
      </c>
      <c r="L7308">
        <v>64.423292116750005</v>
      </c>
    </row>
    <row r="7309" spans="1:12">
      <c r="A7309" s="73">
        <v>43405.458333333336</v>
      </c>
      <c r="B7309">
        <v>6.04</v>
      </c>
      <c r="C7309">
        <v>213.8</v>
      </c>
      <c r="D7309">
        <v>1.0891</v>
      </c>
      <c r="F7309">
        <v>1.0891</v>
      </c>
      <c r="G7309">
        <v>11</v>
      </c>
      <c r="H7309">
        <v>11</v>
      </c>
      <c r="I7309">
        <v>11</v>
      </c>
      <c r="J7309">
        <v>6</v>
      </c>
      <c r="K7309">
        <v>2.2561024197948307</v>
      </c>
      <c r="L7309">
        <v>119.99097389119999</v>
      </c>
    </row>
    <row r="7310" spans="1:12">
      <c r="A7310" s="73">
        <v>43405.5</v>
      </c>
      <c r="B7310">
        <v>5.92</v>
      </c>
      <c r="C7310">
        <v>214.4</v>
      </c>
      <c r="D7310">
        <v>1.089</v>
      </c>
      <c r="F7310">
        <v>1.089</v>
      </c>
      <c r="G7310">
        <v>11</v>
      </c>
      <c r="H7310">
        <v>11</v>
      </c>
      <c r="I7310">
        <v>12</v>
      </c>
      <c r="J7310">
        <v>6</v>
      </c>
      <c r="K7310">
        <v>2.6309902828085283</v>
      </c>
      <c r="L7310">
        <v>112.96996761599999</v>
      </c>
    </row>
    <row r="7311" spans="1:12">
      <c r="A7311" s="73">
        <v>43405.541666666664</v>
      </c>
      <c r="B7311">
        <v>6.34</v>
      </c>
      <c r="C7311">
        <v>218.7</v>
      </c>
      <c r="D7311">
        <v>1.0887</v>
      </c>
      <c r="F7311">
        <v>1.0887</v>
      </c>
      <c r="G7311">
        <v>11</v>
      </c>
      <c r="H7311">
        <v>11</v>
      </c>
      <c r="I7311">
        <v>13</v>
      </c>
      <c r="J7311">
        <v>6</v>
      </c>
      <c r="K7311">
        <v>1.4448827622605875</v>
      </c>
      <c r="L7311">
        <v>138.7222106124</v>
      </c>
    </row>
    <row r="7312" spans="1:12">
      <c r="A7312" s="73">
        <v>43405.583333333336</v>
      </c>
      <c r="B7312">
        <v>6.41</v>
      </c>
      <c r="C7312">
        <v>216.9</v>
      </c>
      <c r="D7312">
        <v>1.0885</v>
      </c>
      <c r="F7312">
        <v>1.0885</v>
      </c>
      <c r="G7312">
        <v>11</v>
      </c>
      <c r="H7312">
        <v>11</v>
      </c>
      <c r="I7312">
        <v>14</v>
      </c>
      <c r="J7312">
        <v>6</v>
      </c>
      <c r="K7312">
        <v>1.2814981755025969</v>
      </c>
      <c r="L7312">
        <v>143.34169190425001</v>
      </c>
    </row>
    <row r="7313" spans="1:12">
      <c r="A7313" s="73">
        <v>43405.625</v>
      </c>
      <c r="B7313">
        <v>6.41</v>
      </c>
      <c r="C7313">
        <v>214.1</v>
      </c>
      <c r="D7313">
        <v>1.0880000000000001</v>
      </c>
      <c r="F7313">
        <v>1.0880000000000001</v>
      </c>
      <c r="G7313">
        <v>11</v>
      </c>
      <c r="H7313">
        <v>11</v>
      </c>
      <c r="I7313">
        <v>15</v>
      </c>
      <c r="J7313">
        <v>6</v>
      </c>
      <c r="K7313">
        <v>1.2814981755025969</v>
      </c>
      <c r="L7313">
        <v>143.27584822400001</v>
      </c>
    </row>
    <row r="7314" spans="1:12">
      <c r="A7314" s="73">
        <v>43405.666666666664</v>
      </c>
      <c r="B7314">
        <v>6.74</v>
      </c>
      <c r="C7314">
        <v>209.2</v>
      </c>
      <c r="D7314">
        <v>1.0862000000000001</v>
      </c>
      <c r="F7314">
        <v>1.0862000000000001</v>
      </c>
      <c r="G7314">
        <v>10</v>
      </c>
      <c r="H7314">
        <v>11</v>
      </c>
      <c r="I7314">
        <v>16</v>
      </c>
      <c r="J7314">
        <v>7</v>
      </c>
      <c r="K7314">
        <v>0.64325655221492906</v>
      </c>
      <c r="L7314">
        <v>166.28745723440002</v>
      </c>
    </row>
    <row r="7315" spans="1:12">
      <c r="A7315" s="73">
        <v>43405.708333333336</v>
      </c>
      <c r="B7315">
        <v>7.12</v>
      </c>
      <c r="C7315">
        <v>213.6</v>
      </c>
      <c r="D7315">
        <v>1.0846</v>
      </c>
      <c r="F7315">
        <v>1.0846</v>
      </c>
      <c r="G7315">
        <v>10</v>
      </c>
      <c r="H7315">
        <v>11</v>
      </c>
      <c r="I7315">
        <v>17</v>
      </c>
      <c r="J7315">
        <v>7</v>
      </c>
      <c r="K7315">
        <v>0.17811165267155421</v>
      </c>
      <c r="L7315">
        <v>195.74000061440003</v>
      </c>
    </row>
    <row r="7316" spans="1:12">
      <c r="A7316" s="73">
        <v>43405.75</v>
      </c>
      <c r="B7316">
        <v>7.2</v>
      </c>
      <c r="C7316">
        <v>218.2</v>
      </c>
      <c r="D7316">
        <v>1.0835999999999999</v>
      </c>
      <c r="F7316">
        <v>1.0835999999999999</v>
      </c>
      <c r="G7316">
        <v>11</v>
      </c>
      <c r="H7316">
        <v>11</v>
      </c>
      <c r="I7316">
        <v>18</v>
      </c>
      <c r="J7316">
        <v>7</v>
      </c>
      <c r="K7316">
        <v>0.11698641066242257</v>
      </c>
      <c r="L7316">
        <v>202.2257664</v>
      </c>
    </row>
    <row r="7317" spans="1:12">
      <c r="A7317" s="73">
        <v>43405.791666666664</v>
      </c>
      <c r="B7317">
        <v>7.06</v>
      </c>
      <c r="C7317">
        <v>209.8</v>
      </c>
      <c r="D7317">
        <v>1.083</v>
      </c>
      <c r="F7317">
        <v>1.083</v>
      </c>
      <c r="G7317">
        <v>10</v>
      </c>
      <c r="H7317">
        <v>11</v>
      </c>
      <c r="I7317">
        <v>19</v>
      </c>
      <c r="J7317">
        <v>7</v>
      </c>
      <c r="K7317">
        <v>0.23235558417840335</v>
      </c>
      <c r="L7317">
        <v>190.55158436399998</v>
      </c>
    </row>
    <row r="7318" spans="1:12">
      <c r="A7318" s="73">
        <v>43405.833333333336</v>
      </c>
      <c r="B7318">
        <v>8.31</v>
      </c>
      <c r="C7318">
        <v>212.8</v>
      </c>
      <c r="D7318">
        <v>1.0831999999999999</v>
      </c>
      <c r="F7318">
        <v>1.0831999999999999</v>
      </c>
      <c r="G7318">
        <v>10</v>
      </c>
      <c r="H7318">
        <v>11</v>
      </c>
      <c r="I7318">
        <v>20</v>
      </c>
      <c r="J7318">
        <v>8</v>
      </c>
      <c r="K7318">
        <v>0.58977367778572265</v>
      </c>
      <c r="L7318">
        <v>310.80051304560004</v>
      </c>
    </row>
    <row r="7319" spans="1:12">
      <c r="A7319" s="73">
        <v>43405.875</v>
      </c>
      <c r="B7319">
        <v>7.78</v>
      </c>
      <c r="C7319">
        <v>217</v>
      </c>
      <c r="D7319">
        <v>1.0831999999999999</v>
      </c>
      <c r="F7319">
        <v>1.0831999999999999</v>
      </c>
      <c r="G7319">
        <v>11</v>
      </c>
      <c r="H7319">
        <v>11</v>
      </c>
      <c r="I7319">
        <v>21</v>
      </c>
      <c r="J7319">
        <v>8</v>
      </c>
      <c r="K7319">
        <v>5.6628406096218782E-2</v>
      </c>
      <c r="L7319">
        <v>255.04537160320001</v>
      </c>
    </row>
    <row r="7320" spans="1:12">
      <c r="A7320" s="73">
        <v>43405.916666666664</v>
      </c>
      <c r="B7320">
        <v>10.74</v>
      </c>
      <c r="C7320">
        <v>210.4</v>
      </c>
      <c r="D7320">
        <v>1.0818000000000001</v>
      </c>
      <c r="F7320">
        <v>1.0818000000000001</v>
      </c>
      <c r="G7320">
        <v>10</v>
      </c>
      <c r="H7320">
        <v>11</v>
      </c>
      <c r="I7320">
        <v>22</v>
      </c>
      <c r="J7320">
        <v>11</v>
      </c>
      <c r="K7320">
        <v>10.226994451758351</v>
      </c>
      <c r="L7320">
        <v>670.0848908616</v>
      </c>
    </row>
    <row r="7321" spans="1:12">
      <c r="A7321" s="73">
        <v>43405.958333333336</v>
      </c>
      <c r="B7321">
        <v>9.34</v>
      </c>
      <c r="C7321">
        <v>222.1</v>
      </c>
      <c r="D7321">
        <v>1.0801000000000001</v>
      </c>
      <c r="F7321">
        <v>1.0801000000000001</v>
      </c>
      <c r="G7321">
        <v>11</v>
      </c>
      <c r="H7321">
        <v>11</v>
      </c>
      <c r="I7321">
        <v>23</v>
      </c>
      <c r="J7321">
        <v>9</v>
      </c>
      <c r="K7321">
        <v>3.2326861869181522</v>
      </c>
      <c r="L7321">
        <v>440.02221118519998</v>
      </c>
    </row>
    <row r="7322" spans="1:12">
      <c r="A7322" s="73">
        <v>43406</v>
      </c>
      <c r="B7322">
        <v>9.65</v>
      </c>
      <c r="C7322">
        <v>225.8</v>
      </c>
      <c r="D7322">
        <v>1.0803</v>
      </c>
      <c r="F7322">
        <v>1.0803</v>
      </c>
      <c r="G7322">
        <v>11</v>
      </c>
      <c r="H7322">
        <v>11</v>
      </c>
      <c r="I7322">
        <v>0</v>
      </c>
      <c r="J7322">
        <v>10</v>
      </c>
      <c r="K7322">
        <v>4.443525874132769</v>
      </c>
      <c r="L7322">
        <v>485.39614231875004</v>
      </c>
    </row>
    <row r="7323" spans="1:12">
      <c r="A7323" s="73">
        <v>43406.041666666664</v>
      </c>
      <c r="B7323">
        <v>9.6999999999999993</v>
      </c>
      <c r="C7323">
        <v>227.5</v>
      </c>
      <c r="D7323">
        <v>1.08</v>
      </c>
      <c r="F7323">
        <v>1.08</v>
      </c>
      <c r="G7323">
        <v>11</v>
      </c>
      <c r="H7323">
        <v>11</v>
      </c>
      <c r="I7323">
        <v>1</v>
      </c>
      <c r="J7323">
        <v>10</v>
      </c>
      <c r="K7323">
        <v>4.6568225978770572</v>
      </c>
      <c r="L7323">
        <v>492.84341999999992</v>
      </c>
    </row>
    <row r="7324" spans="1:12">
      <c r="A7324" s="73">
        <v>43406.083333333336</v>
      </c>
      <c r="B7324">
        <v>5.44</v>
      </c>
      <c r="C7324">
        <v>236.1</v>
      </c>
      <c r="D7324">
        <v>1.0804</v>
      </c>
      <c r="F7324">
        <v>1.0804</v>
      </c>
      <c r="G7324">
        <v>11</v>
      </c>
      <c r="H7324">
        <v>11</v>
      </c>
      <c r="I7324">
        <v>2</v>
      </c>
      <c r="J7324">
        <v>5</v>
      </c>
      <c r="K7324">
        <v>4.4185417348633163</v>
      </c>
      <c r="L7324">
        <v>86.966357196800018</v>
      </c>
    </row>
    <row r="7325" spans="1:12">
      <c r="A7325" s="73">
        <v>43406.125</v>
      </c>
      <c r="B7325">
        <v>6.16</v>
      </c>
      <c r="C7325">
        <v>234.9</v>
      </c>
      <c r="D7325">
        <v>1.0795999999999999</v>
      </c>
      <c r="F7325">
        <v>1.0795999999999999</v>
      </c>
      <c r="G7325">
        <v>11</v>
      </c>
      <c r="H7325">
        <v>11</v>
      </c>
      <c r="I7325">
        <v>3</v>
      </c>
      <c r="J7325">
        <v>6</v>
      </c>
      <c r="K7325">
        <v>1.9100145567811331</v>
      </c>
      <c r="L7325">
        <v>126.1754948608</v>
      </c>
    </row>
    <row r="7326" spans="1:12">
      <c r="A7326" s="73">
        <v>43406.166666666664</v>
      </c>
      <c r="B7326">
        <v>7.16</v>
      </c>
      <c r="C7326">
        <v>231.5</v>
      </c>
      <c r="D7326">
        <v>1.0790999999999999</v>
      </c>
      <c r="F7326">
        <v>1.0790999999999999</v>
      </c>
      <c r="G7326">
        <v>11</v>
      </c>
      <c r="H7326">
        <v>11</v>
      </c>
      <c r="I7326">
        <v>4</v>
      </c>
      <c r="J7326">
        <v>7</v>
      </c>
      <c r="K7326">
        <v>0.14594903166698839</v>
      </c>
      <c r="L7326">
        <v>198.0481380768</v>
      </c>
    </row>
    <row r="7327" spans="1:12">
      <c r="A7327" s="73">
        <v>43406.208333333336</v>
      </c>
      <c r="B7327">
        <v>6.35</v>
      </c>
      <c r="C7327">
        <v>232.5</v>
      </c>
      <c r="D7327">
        <v>1.0795999999999999</v>
      </c>
      <c r="F7327">
        <v>1.0795999999999999</v>
      </c>
      <c r="G7327">
        <v>11</v>
      </c>
      <c r="H7327">
        <v>11</v>
      </c>
      <c r="I7327">
        <v>5</v>
      </c>
      <c r="J7327">
        <v>6</v>
      </c>
      <c r="K7327">
        <v>1.4209421070094468</v>
      </c>
      <c r="L7327">
        <v>138.21464292499996</v>
      </c>
    </row>
    <row r="7328" spans="1:12">
      <c r="A7328" s="73">
        <v>43406.25</v>
      </c>
      <c r="B7328">
        <v>5.61</v>
      </c>
      <c r="C7328">
        <v>232.5</v>
      </c>
      <c r="D7328">
        <v>1.0792999999999999</v>
      </c>
      <c r="F7328">
        <v>1.0792999999999999</v>
      </c>
      <c r="G7328">
        <v>11</v>
      </c>
      <c r="H7328">
        <v>11</v>
      </c>
      <c r="I7328">
        <v>6</v>
      </c>
      <c r="J7328">
        <v>6</v>
      </c>
      <c r="K7328">
        <v>3.7327505955939118</v>
      </c>
      <c r="L7328">
        <v>95.279784271650016</v>
      </c>
    </row>
    <row r="7329" spans="1:12">
      <c r="A7329" s="73">
        <v>43406.291666666664</v>
      </c>
      <c r="B7329">
        <v>5.69</v>
      </c>
      <c r="C7329">
        <v>228.4</v>
      </c>
      <c r="D7329">
        <v>1.08</v>
      </c>
      <c r="F7329">
        <v>1.08</v>
      </c>
      <c r="G7329">
        <v>11</v>
      </c>
      <c r="H7329">
        <v>11</v>
      </c>
      <c r="I7329">
        <v>7</v>
      </c>
      <c r="J7329">
        <v>6</v>
      </c>
      <c r="K7329">
        <v>3.4300253535847802</v>
      </c>
      <c r="L7329">
        <v>99.478804860000025</v>
      </c>
    </row>
    <row r="7330" spans="1:12">
      <c r="A7330" s="73">
        <v>43406.333333333336</v>
      </c>
      <c r="B7330">
        <v>4.8600000000000003</v>
      </c>
      <c r="C7330">
        <v>227</v>
      </c>
      <c r="D7330">
        <v>1.0820000000000001</v>
      </c>
      <c r="F7330">
        <v>1.0820000000000001</v>
      </c>
      <c r="G7330">
        <v>11</v>
      </c>
      <c r="H7330">
        <v>11</v>
      </c>
      <c r="I7330">
        <v>8</v>
      </c>
      <c r="J7330">
        <v>5</v>
      </c>
      <c r="K7330">
        <v>7.1932997394295199</v>
      </c>
      <c r="L7330">
        <v>62.102069496000013</v>
      </c>
    </row>
    <row r="7331" spans="1:12">
      <c r="A7331" s="73">
        <v>43406.375</v>
      </c>
      <c r="B7331">
        <v>5.59</v>
      </c>
      <c r="C7331">
        <v>216.5</v>
      </c>
      <c r="D7331">
        <v>1.0833999999999999</v>
      </c>
      <c r="F7331">
        <v>1.0833999999999999</v>
      </c>
      <c r="G7331">
        <v>11</v>
      </c>
      <c r="H7331">
        <v>11</v>
      </c>
      <c r="I7331">
        <v>9</v>
      </c>
      <c r="J7331">
        <v>6</v>
      </c>
      <c r="K7331">
        <v>3.8104319060961966</v>
      </c>
      <c r="L7331">
        <v>94.62246535429999</v>
      </c>
    </row>
    <row r="7332" spans="1:12">
      <c r="A7332" s="73">
        <v>43406.416666666664</v>
      </c>
      <c r="B7332">
        <v>9.27</v>
      </c>
      <c r="C7332">
        <v>216.8</v>
      </c>
      <c r="D7332">
        <v>1.0831999999999999</v>
      </c>
      <c r="F7332">
        <v>1.0831999999999999</v>
      </c>
      <c r="G7332">
        <v>11</v>
      </c>
      <c r="H7332">
        <v>11</v>
      </c>
      <c r="I7332">
        <v>10</v>
      </c>
      <c r="J7332">
        <v>9</v>
      </c>
      <c r="K7332">
        <v>2.9858707736761412</v>
      </c>
      <c r="L7332">
        <v>431.43746759279992</v>
      </c>
    </row>
    <row r="7333" spans="1:12">
      <c r="A7333" s="73">
        <v>43406.458333333336</v>
      </c>
      <c r="B7333">
        <v>9.1999999999999993</v>
      </c>
      <c r="C7333">
        <v>222</v>
      </c>
      <c r="D7333">
        <v>1.0831999999999999</v>
      </c>
      <c r="F7333">
        <v>1.0831999999999999</v>
      </c>
      <c r="G7333">
        <v>11</v>
      </c>
      <c r="H7333">
        <v>11</v>
      </c>
      <c r="I7333">
        <v>11</v>
      </c>
      <c r="J7333">
        <v>9</v>
      </c>
      <c r="K7333">
        <v>2.7488553604341304</v>
      </c>
      <c r="L7333">
        <v>421.73742079999988</v>
      </c>
    </row>
    <row r="7334" spans="1:12">
      <c r="A7334" s="73">
        <v>43406.5</v>
      </c>
      <c r="B7334">
        <v>8.3699999999999992</v>
      </c>
      <c r="C7334">
        <v>221.8</v>
      </c>
      <c r="D7334">
        <v>1.0831</v>
      </c>
      <c r="F7334">
        <v>1.0831</v>
      </c>
      <c r="G7334">
        <v>11</v>
      </c>
      <c r="H7334">
        <v>11</v>
      </c>
      <c r="I7334">
        <v>12</v>
      </c>
      <c r="J7334">
        <v>8</v>
      </c>
      <c r="K7334">
        <v>0.68552974627887187</v>
      </c>
      <c r="L7334">
        <v>317.55205981214988</v>
      </c>
    </row>
    <row r="7335" spans="1:12">
      <c r="A7335" s="73">
        <v>43406.541666666664</v>
      </c>
      <c r="B7335">
        <v>8.85</v>
      </c>
      <c r="C7335">
        <v>221.3</v>
      </c>
      <c r="D7335">
        <v>1.0827</v>
      </c>
      <c r="F7335">
        <v>1.0827</v>
      </c>
      <c r="G7335">
        <v>11</v>
      </c>
      <c r="H7335">
        <v>11</v>
      </c>
      <c r="I7335">
        <v>13</v>
      </c>
      <c r="J7335">
        <v>9</v>
      </c>
      <c r="K7335">
        <v>1.7107782942240828</v>
      </c>
      <c r="L7335">
        <v>375.23898556874997</v>
      </c>
    </row>
    <row r="7336" spans="1:12">
      <c r="A7336" s="73">
        <v>43406.583333333336</v>
      </c>
      <c r="B7336">
        <v>8.93</v>
      </c>
      <c r="C7336">
        <v>222.1</v>
      </c>
      <c r="D7336">
        <v>1.0820000000000001</v>
      </c>
      <c r="F7336">
        <v>1.0820000000000001</v>
      </c>
      <c r="G7336">
        <v>11</v>
      </c>
      <c r="H7336">
        <v>11</v>
      </c>
      <c r="I7336">
        <v>14</v>
      </c>
      <c r="J7336">
        <v>9</v>
      </c>
      <c r="K7336">
        <v>1.9264530522149512</v>
      </c>
      <c r="L7336">
        <v>385.25797873699997</v>
      </c>
    </row>
    <row r="7337" spans="1:12">
      <c r="A7337" s="73">
        <v>43406.625</v>
      </c>
      <c r="B7337">
        <v>9.52</v>
      </c>
      <c r="C7337">
        <v>215.8</v>
      </c>
      <c r="D7337">
        <v>1.0813999999999999</v>
      </c>
      <c r="F7337">
        <v>1.0813999999999999</v>
      </c>
      <c r="G7337">
        <v>11</v>
      </c>
      <c r="H7337">
        <v>11</v>
      </c>
      <c r="I7337">
        <v>15</v>
      </c>
      <c r="J7337">
        <v>10</v>
      </c>
      <c r="K7337">
        <v>3.9123543923976047</v>
      </c>
      <c r="L7337">
        <v>466.5167213055999</v>
      </c>
    </row>
    <row r="7338" spans="1:12">
      <c r="A7338" s="73">
        <v>43406.666666666664</v>
      </c>
      <c r="B7338">
        <v>11.06</v>
      </c>
      <c r="C7338">
        <v>215</v>
      </c>
      <c r="D7338">
        <v>1.08</v>
      </c>
      <c r="F7338">
        <v>1.08</v>
      </c>
      <c r="G7338">
        <v>11</v>
      </c>
      <c r="H7338">
        <v>11</v>
      </c>
      <c r="I7338">
        <v>16</v>
      </c>
      <c r="J7338">
        <v>11</v>
      </c>
      <c r="K7338">
        <v>12.376093483721826</v>
      </c>
      <c r="L7338">
        <v>730.56546864000006</v>
      </c>
    </row>
    <row r="7339" spans="1:12">
      <c r="A7339" s="73">
        <v>43406.708333333336</v>
      </c>
      <c r="B7339">
        <v>10.3</v>
      </c>
      <c r="C7339">
        <v>214.3</v>
      </c>
      <c r="D7339">
        <v>1.0789</v>
      </c>
      <c r="F7339">
        <v>1.0789</v>
      </c>
      <c r="G7339">
        <v>11</v>
      </c>
      <c r="H7339">
        <v>11</v>
      </c>
      <c r="I7339">
        <v>17</v>
      </c>
      <c r="J7339">
        <v>10</v>
      </c>
      <c r="K7339">
        <v>7.6063832828085776</v>
      </c>
      <c r="L7339">
        <v>589.47158015000014</v>
      </c>
    </row>
    <row r="7340" spans="1:12">
      <c r="A7340" s="73">
        <v>43406.75</v>
      </c>
      <c r="B7340">
        <v>8.93</v>
      </c>
      <c r="C7340">
        <v>217.2</v>
      </c>
      <c r="D7340">
        <v>1.0788</v>
      </c>
      <c r="F7340">
        <v>1.0788</v>
      </c>
      <c r="G7340">
        <v>11</v>
      </c>
      <c r="H7340">
        <v>11</v>
      </c>
      <c r="I7340">
        <v>18</v>
      </c>
      <c r="J7340">
        <v>9</v>
      </c>
      <c r="K7340">
        <v>1.9264530522149512</v>
      </c>
      <c r="L7340">
        <v>384.11858360579998</v>
      </c>
    </row>
    <row r="7341" spans="1:12">
      <c r="A7341" s="73">
        <v>43406.791666666664</v>
      </c>
      <c r="B7341">
        <v>8.5299999999999994</v>
      </c>
      <c r="C7341">
        <v>226.6</v>
      </c>
      <c r="D7341">
        <v>1.0783</v>
      </c>
      <c r="F7341">
        <v>1.0783</v>
      </c>
      <c r="G7341">
        <v>11</v>
      </c>
      <c r="H7341">
        <v>11</v>
      </c>
      <c r="I7341">
        <v>19</v>
      </c>
      <c r="J7341">
        <v>9</v>
      </c>
      <c r="K7341">
        <v>0.9760792622606087</v>
      </c>
      <c r="L7341">
        <v>334.62370467454997</v>
      </c>
    </row>
    <row r="7342" spans="1:12">
      <c r="A7342" s="73">
        <v>43406.833333333336</v>
      </c>
      <c r="B7342">
        <v>7.44</v>
      </c>
      <c r="C7342">
        <v>230.5</v>
      </c>
      <c r="D7342">
        <v>1.0779000000000001</v>
      </c>
      <c r="F7342">
        <v>1.0779000000000001</v>
      </c>
      <c r="G7342">
        <v>11</v>
      </c>
      <c r="H7342">
        <v>11</v>
      </c>
      <c r="I7342">
        <v>20</v>
      </c>
      <c r="J7342">
        <v>7</v>
      </c>
      <c r="K7342">
        <v>1.0410684635027844E-2</v>
      </c>
      <c r="L7342">
        <v>221.95620103680005</v>
      </c>
    </row>
    <row r="7343" spans="1:12">
      <c r="A7343" s="73">
        <v>43406.875</v>
      </c>
      <c r="B7343">
        <v>7.58</v>
      </c>
      <c r="C7343">
        <v>227.6</v>
      </c>
      <c r="D7343">
        <v>1.0784</v>
      </c>
      <c r="F7343">
        <v>1.0784</v>
      </c>
      <c r="G7343">
        <v>11</v>
      </c>
      <c r="H7343">
        <v>11</v>
      </c>
      <c r="I7343">
        <v>21</v>
      </c>
      <c r="J7343">
        <v>8</v>
      </c>
      <c r="K7343">
        <v>1.4415111190476456E-3</v>
      </c>
      <c r="L7343">
        <v>234.83212087040002</v>
      </c>
    </row>
    <row r="7344" spans="1:12">
      <c r="A7344" s="73">
        <v>43406.916666666664</v>
      </c>
      <c r="B7344">
        <v>6.17</v>
      </c>
      <c r="C7344">
        <v>230.4</v>
      </c>
      <c r="D7344">
        <v>1.0790999999999999</v>
      </c>
      <c r="F7344">
        <v>1.0790999999999999</v>
      </c>
      <c r="G7344">
        <v>11</v>
      </c>
      <c r="H7344">
        <v>11</v>
      </c>
      <c r="I7344">
        <v>22</v>
      </c>
      <c r="J7344">
        <v>6</v>
      </c>
      <c r="K7344">
        <v>1.8824739015299921</v>
      </c>
      <c r="L7344">
        <v>126.73226271914999</v>
      </c>
    </row>
    <row r="7345" spans="1:12">
      <c r="A7345" s="73">
        <v>43406.958333333336</v>
      </c>
      <c r="B7345">
        <v>7.13</v>
      </c>
      <c r="C7345">
        <v>226.1</v>
      </c>
      <c r="D7345">
        <v>1.0785</v>
      </c>
      <c r="F7345">
        <v>1.0785</v>
      </c>
      <c r="G7345">
        <v>11</v>
      </c>
      <c r="H7345">
        <v>11</v>
      </c>
      <c r="I7345">
        <v>23</v>
      </c>
      <c r="J7345">
        <v>7</v>
      </c>
      <c r="K7345">
        <v>0.16977099742041293</v>
      </c>
      <c r="L7345">
        <v>195.46038205724997</v>
      </c>
    </row>
    <row r="7346" spans="1:12">
      <c r="A7346" s="73">
        <v>43407</v>
      </c>
      <c r="B7346">
        <v>8.17</v>
      </c>
      <c r="C7346">
        <v>225.9</v>
      </c>
      <c r="D7346">
        <v>1.0777000000000001</v>
      </c>
      <c r="F7346">
        <v>1.0777000000000001</v>
      </c>
      <c r="G7346">
        <v>11</v>
      </c>
      <c r="H7346">
        <v>11</v>
      </c>
      <c r="I7346">
        <v>0</v>
      </c>
      <c r="J7346">
        <v>8</v>
      </c>
      <c r="K7346">
        <v>0.39434285130170205</v>
      </c>
      <c r="L7346">
        <v>293.85565773005004</v>
      </c>
    </row>
    <row r="7347" spans="1:12">
      <c r="A7347" s="73">
        <v>43407.041666666664</v>
      </c>
      <c r="B7347">
        <v>8.7200000000000006</v>
      </c>
      <c r="C7347">
        <v>226.8</v>
      </c>
      <c r="D7347">
        <v>1.0768</v>
      </c>
      <c r="F7347">
        <v>1.0768</v>
      </c>
      <c r="G7347">
        <v>11</v>
      </c>
      <c r="H7347">
        <v>11</v>
      </c>
      <c r="I7347">
        <v>1</v>
      </c>
      <c r="J7347">
        <v>9</v>
      </c>
      <c r="K7347">
        <v>1.387606812488924</v>
      </c>
      <c r="L7347">
        <v>356.98873016320005</v>
      </c>
    </row>
    <row r="7348" spans="1:12">
      <c r="A7348" s="73">
        <v>43407.083333333336</v>
      </c>
      <c r="B7348">
        <v>4.18</v>
      </c>
      <c r="C7348">
        <v>302.7</v>
      </c>
      <c r="D7348">
        <v>1.0781000000000001</v>
      </c>
      <c r="F7348">
        <v>1.0781000000000001</v>
      </c>
      <c r="G7348">
        <v>14</v>
      </c>
      <c r="H7348">
        <v>11</v>
      </c>
      <c r="I7348">
        <v>2</v>
      </c>
      <c r="J7348">
        <v>4</v>
      </c>
      <c r="K7348">
        <v>11.303264296507143</v>
      </c>
      <c r="L7348">
        <v>39.369318379599996</v>
      </c>
    </row>
    <row r="7349" spans="1:12">
      <c r="A7349" s="73">
        <v>43407.125</v>
      </c>
      <c r="B7349">
        <v>7.38</v>
      </c>
      <c r="C7349">
        <v>23.4</v>
      </c>
      <c r="D7349">
        <v>1.0764</v>
      </c>
      <c r="F7349">
        <v>1.0764</v>
      </c>
      <c r="G7349">
        <v>2</v>
      </c>
      <c r="H7349">
        <v>11</v>
      </c>
      <c r="I7349">
        <v>3</v>
      </c>
      <c r="J7349">
        <v>7</v>
      </c>
      <c r="K7349">
        <v>2.6254616141876654E-2</v>
      </c>
      <c r="L7349">
        <v>216.32802179040002</v>
      </c>
    </row>
    <row r="7350" spans="1:12">
      <c r="A7350" s="73">
        <v>43407.166666666664</v>
      </c>
      <c r="B7350">
        <v>10.49</v>
      </c>
      <c r="C7350">
        <v>19.899999999999999</v>
      </c>
      <c r="D7350">
        <v>1.0758000000000001</v>
      </c>
      <c r="F7350">
        <v>1.0758000000000001</v>
      </c>
      <c r="G7350">
        <v>2</v>
      </c>
      <c r="H7350">
        <v>11</v>
      </c>
      <c r="I7350">
        <v>4</v>
      </c>
      <c r="J7350">
        <v>10</v>
      </c>
      <c r="K7350">
        <v>8.6905108330368872</v>
      </c>
      <c r="L7350">
        <v>620.90907709710007</v>
      </c>
    </row>
    <row r="7351" spans="1:12">
      <c r="A7351" s="73">
        <v>43407.208333333336</v>
      </c>
      <c r="B7351">
        <v>10.59</v>
      </c>
      <c r="C7351">
        <v>23.4</v>
      </c>
      <c r="D7351">
        <v>1.0759000000000001</v>
      </c>
      <c r="F7351">
        <v>1.0759000000000001</v>
      </c>
      <c r="G7351">
        <v>2</v>
      </c>
      <c r="H7351">
        <v>11</v>
      </c>
      <c r="I7351">
        <v>5</v>
      </c>
      <c r="J7351">
        <v>11</v>
      </c>
      <c r="K7351">
        <v>9.2901042805254708</v>
      </c>
      <c r="L7351">
        <v>638.89544548305003</v>
      </c>
    </row>
    <row r="7352" spans="1:12">
      <c r="A7352" s="73">
        <v>43407.25</v>
      </c>
      <c r="B7352">
        <v>10.220000000000001</v>
      </c>
      <c r="C7352">
        <v>28.3</v>
      </c>
      <c r="D7352">
        <v>1.0763</v>
      </c>
      <c r="F7352">
        <v>1.0763</v>
      </c>
      <c r="G7352">
        <v>2</v>
      </c>
      <c r="H7352">
        <v>11</v>
      </c>
      <c r="I7352">
        <v>6</v>
      </c>
      <c r="J7352">
        <v>10</v>
      </c>
      <c r="K7352">
        <v>7.1715085248177086</v>
      </c>
      <c r="L7352">
        <v>574.45502402120007</v>
      </c>
    </row>
    <row r="7353" spans="1:12">
      <c r="A7353" s="73">
        <v>43407.291666666664</v>
      </c>
      <c r="B7353">
        <v>10.56</v>
      </c>
      <c r="C7353">
        <v>35.799999999999997</v>
      </c>
      <c r="D7353">
        <v>1.0769</v>
      </c>
      <c r="F7353">
        <v>1.0769</v>
      </c>
      <c r="G7353">
        <v>3</v>
      </c>
      <c r="H7353">
        <v>11</v>
      </c>
      <c r="I7353">
        <v>7</v>
      </c>
      <c r="J7353">
        <v>11</v>
      </c>
      <c r="K7353">
        <v>9.1081262462788981</v>
      </c>
      <c r="L7353">
        <v>634.06989803520003</v>
      </c>
    </row>
    <row r="7354" spans="1:12">
      <c r="A7354" s="73">
        <v>43407.333333333336</v>
      </c>
      <c r="B7354">
        <v>11.05</v>
      </c>
      <c r="C7354">
        <v>30.9</v>
      </c>
      <c r="D7354">
        <v>1.0777000000000001</v>
      </c>
      <c r="F7354">
        <v>1.0777000000000001</v>
      </c>
      <c r="G7354">
        <v>2</v>
      </c>
      <c r="H7354">
        <v>11</v>
      </c>
      <c r="I7354">
        <v>8</v>
      </c>
      <c r="J7354">
        <v>11</v>
      </c>
      <c r="K7354">
        <v>12.305834138972969</v>
      </c>
      <c r="L7354">
        <v>727.03399998125019</v>
      </c>
    </row>
    <row r="7355" spans="1:12">
      <c r="A7355" s="73">
        <v>43407.375</v>
      </c>
      <c r="B7355">
        <v>11.11</v>
      </c>
      <c r="C7355">
        <v>33.9</v>
      </c>
      <c r="D7355">
        <v>1.0781000000000001</v>
      </c>
      <c r="F7355">
        <v>1.0781000000000001</v>
      </c>
      <c r="G7355">
        <v>3</v>
      </c>
      <c r="H7355">
        <v>11</v>
      </c>
      <c r="I7355">
        <v>9</v>
      </c>
      <c r="J7355">
        <v>11</v>
      </c>
      <c r="K7355">
        <v>12.730390207466112</v>
      </c>
      <c r="L7355">
        <v>739.21577664054996</v>
      </c>
    </row>
    <row r="7356" spans="1:12">
      <c r="A7356" s="73">
        <v>43407.416666666664</v>
      </c>
      <c r="B7356">
        <v>12.29</v>
      </c>
      <c r="C7356">
        <v>34.200000000000003</v>
      </c>
      <c r="D7356">
        <v>1.0778000000000001</v>
      </c>
      <c r="F7356">
        <v>1.0778000000000001</v>
      </c>
      <c r="G7356">
        <v>3</v>
      </c>
      <c r="H7356">
        <v>11</v>
      </c>
      <c r="I7356">
        <v>10</v>
      </c>
      <c r="J7356">
        <v>12</v>
      </c>
      <c r="K7356">
        <v>22.543192887831417</v>
      </c>
      <c r="L7356">
        <v>1000.3773088720999</v>
      </c>
    </row>
    <row r="7357" spans="1:12">
      <c r="A7357" s="73">
        <v>43407.458333333336</v>
      </c>
      <c r="B7357">
        <v>11.91</v>
      </c>
      <c r="C7357">
        <v>39.200000000000003</v>
      </c>
      <c r="D7357">
        <v>1.0777000000000001</v>
      </c>
      <c r="F7357">
        <v>1.0777000000000001</v>
      </c>
      <c r="G7357">
        <v>3</v>
      </c>
      <c r="H7357">
        <v>11</v>
      </c>
      <c r="I7357">
        <v>11</v>
      </c>
      <c r="J7357">
        <v>12</v>
      </c>
      <c r="K7357">
        <v>19.079137787374801</v>
      </c>
      <c r="L7357">
        <v>910.3390478383501</v>
      </c>
    </row>
    <row r="7358" spans="1:12">
      <c r="A7358" s="73">
        <v>43407.5</v>
      </c>
      <c r="B7358">
        <v>12.39</v>
      </c>
      <c r="C7358">
        <v>34</v>
      </c>
      <c r="D7358">
        <v>1.0780000000000001</v>
      </c>
      <c r="F7358">
        <v>1.0780000000000001</v>
      </c>
      <c r="G7358">
        <v>3</v>
      </c>
      <c r="H7358">
        <v>11</v>
      </c>
      <c r="I7358">
        <v>12</v>
      </c>
      <c r="J7358">
        <v>12</v>
      </c>
      <c r="K7358">
        <v>23.502786335320017</v>
      </c>
      <c r="L7358">
        <v>1025.1860413410002</v>
      </c>
    </row>
    <row r="7359" spans="1:12">
      <c r="A7359" s="73">
        <v>43407.541666666664</v>
      </c>
      <c r="B7359">
        <v>13.28</v>
      </c>
      <c r="C7359">
        <v>27.8</v>
      </c>
      <c r="D7359">
        <v>1.0773999999999999</v>
      </c>
      <c r="F7359">
        <v>1.0773999999999999</v>
      </c>
      <c r="G7359">
        <v>2</v>
      </c>
      <c r="H7359">
        <v>11</v>
      </c>
      <c r="I7359">
        <v>13</v>
      </c>
      <c r="J7359">
        <v>13</v>
      </c>
      <c r="K7359">
        <v>32.924268017968416</v>
      </c>
      <c r="L7359">
        <v>1261.6567066623998</v>
      </c>
    </row>
    <row r="7360" spans="1:12">
      <c r="A7360" s="73">
        <v>43407.583333333336</v>
      </c>
      <c r="B7360">
        <v>14.23</v>
      </c>
      <c r="C7360">
        <v>26.6</v>
      </c>
      <c r="D7360">
        <v>1.0772999999999999</v>
      </c>
      <c r="F7360">
        <v>1.0772999999999999</v>
      </c>
      <c r="G7360">
        <v>2</v>
      </c>
      <c r="H7360">
        <v>11</v>
      </c>
      <c r="I7360">
        <v>14</v>
      </c>
      <c r="J7360">
        <v>14</v>
      </c>
      <c r="K7360">
        <v>44.728905769109993</v>
      </c>
      <c r="L7360">
        <v>1552.1059523245501</v>
      </c>
    </row>
    <row r="7361" spans="1:12">
      <c r="A7361" s="73">
        <v>43407.625</v>
      </c>
      <c r="B7361">
        <v>13.76</v>
      </c>
      <c r="C7361">
        <v>27.6</v>
      </c>
      <c r="D7361">
        <v>1.0781000000000001</v>
      </c>
      <c r="F7361">
        <v>1.0781000000000001</v>
      </c>
      <c r="G7361">
        <v>2</v>
      </c>
      <c r="H7361">
        <v>11</v>
      </c>
      <c r="I7361">
        <v>15</v>
      </c>
      <c r="J7361">
        <v>14</v>
      </c>
      <c r="K7361">
        <v>38.663116565913633</v>
      </c>
      <c r="L7361">
        <v>1404.3790819327999</v>
      </c>
    </row>
    <row r="7362" spans="1:12">
      <c r="A7362" s="73">
        <v>43407.666666666664</v>
      </c>
      <c r="B7362">
        <v>13.52</v>
      </c>
      <c r="C7362">
        <v>30.8</v>
      </c>
      <c r="D7362">
        <v>1.0786</v>
      </c>
      <c r="F7362">
        <v>1.0786</v>
      </c>
      <c r="G7362">
        <v>2</v>
      </c>
      <c r="H7362">
        <v>11</v>
      </c>
      <c r="I7362">
        <v>16</v>
      </c>
      <c r="J7362">
        <v>14</v>
      </c>
      <c r="K7362">
        <v>35.73609229194102</v>
      </c>
      <c r="L7362">
        <v>1332.7862239743999</v>
      </c>
    </row>
    <row r="7363" spans="1:12">
      <c r="A7363" s="73">
        <v>43407.708333333336</v>
      </c>
      <c r="B7363">
        <v>12.56</v>
      </c>
      <c r="C7363">
        <v>30.8</v>
      </c>
      <c r="D7363">
        <v>1.0795999999999999</v>
      </c>
      <c r="F7363">
        <v>1.0795999999999999</v>
      </c>
      <c r="G7363">
        <v>2</v>
      </c>
      <c r="H7363">
        <v>11</v>
      </c>
      <c r="I7363">
        <v>17</v>
      </c>
      <c r="J7363">
        <v>13</v>
      </c>
      <c r="K7363">
        <v>25.179995196050612</v>
      </c>
      <c r="L7363">
        <v>1069.5517395968</v>
      </c>
    </row>
    <row r="7364" spans="1:12">
      <c r="A7364" s="73">
        <v>43407.75</v>
      </c>
      <c r="B7364">
        <v>11.97</v>
      </c>
      <c r="C7364">
        <v>34.4</v>
      </c>
      <c r="D7364">
        <v>1.0806</v>
      </c>
      <c r="F7364">
        <v>1.0806</v>
      </c>
      <c r="G7364">
        <v>3</v>
      </c>
      <c r="H7364">
        <v>11</v>
      </c>
      <c r="I7364">
        <v>18</v>
      </c>
      <c r="J7364">
        <v>12</v>
      </c>
      <c r="K7364">
        <v>19.606893855867956</v>
      </c>
      <c r="L7364">
        <v>926.65360313190013</v>
      </c>
    </row>
    <row r="7365" spans="1:12">
      <c r="A7365" s="73">
        <v>43407.791666666664</v>
      </c>
      <c r="B7365">
        <v>12.04</v>
      </c>
      <c r="C7365">
        <v>33.5</v>
      </c>
      <c r="D7365">
        <v>1.0810999999999999</v>
      </c>
      <c r="F7365">
        <v>1.0810999999999999</v>
      </c>
      <c r="G7365">
        <v>2</v>
      </c>
      <c r="H7365">
        <v>11</v>
      </c>
      <c r="I7365">
        <v>19</v>
      </c>
      <c r="J7365">
        <v>12</v>
      </c>
      <c r="K7365">
        <v>20.231709269109952</v>
      </c>
      <c r="L7365">
        <v>943.44227427519979</v>
      </c>
    </row>
    <row r="7366" spans="1:12">
      <c r="A7366" s="73">
        <v>43407.833333333336</v>
      </c>
      <c r="B7366">
        <v>13.04</v>
      </c>
      <c r="C7366">
        <v>27.5</v>
      </c>
      <c r="D7366">
        <v>1.0810999999999999</v>
      </c>
      <c r="F7366">
        <v>1.0810999999999999</v>
      </c>
      <c r="G7366">
        <v>2</v>
      </c>
      <c r="H7366">
        <v>11</v>
      </c>
      <c r="I7366">
        <v>20</v>
      </c>
      <c r="J7366">
        <v>13</v>
      </c>
      <c r="K7366">
        <v>30.227643743995806</v>
      </c>
      <c r="L7366">
        <v>1198.5844689151995</v>
      </c>
    </row>
    <row r="7367" spans="1:12">
      <c r="A7367" s="73">
        <v>43407.875</v>
      </c>
      <c r="B7367">
        <v>12.96</v>
      </c>
      <c r="C7367">
        <v>30.3</v>
      </c>
      <c r="D7367">
        <v>1.0814999999999999</v>
      </c>
      <c r="F7367">
        <v>1.0814999999999999</v>
      </c>
      <c r="G7367">
        <v>2</v>
      </c>
      <c r="H7367">
        <v>11</v>
      </c>
      <c r="I7367">
        <v>21</v>
      </c>
      <c r="J7367">
        <v>13</v>
      </c>
      <c r="K7367">
        <v>29.354368986004957</v>
      </c>
      <c r="L7367">
        <v>1177.0950481919999</v>
      </c>
    </row>
    <row r="7368" spans="1:12">
      <c r="A7368" s="73">
        <v>43407.916666666664</v>
      </c>
      <c r="B7368">
        <v>11.89</v>
      </c>
      <c r="C7368">
        <v>36.4</v>
      </c>
      <c r="D7368">
        <v>1.0819000000000001</v>
      </c>
      <c r="F7368">
        <v>1.0819000000000001</v>
      </c>
      <c r="G7368">
        <v>3</v>
      </c>
      <c r="H7368">
        <v>11</v>
      </c>
      <c r="I7368">
        <v>22</v>
      </c>
      <c r="J7368">
        <v>12</v>
      </c>
      <c r="K7368">
        <v>18.904819097877088</v>
      </c>
      <c r="L7368">
        <v>909.29057381555026</v>
      </c>
    </row>
    <row r="7369" spans="1:12">
      <c r="A7369" s="73">
        <v>43407.958333333336</v>
      </c>
      <c r="B7369">
        <v>10.82</v>
      </c>
      <c r="C7369">
        <v>34.9</v>
      </c>
      <c r="D7369">
        <v>1.0821000000000001</v>
      </c>
      <c r="F7369">
        <v>1.0821000000000001</v>
      </c>
      <c r="G7369">
        <v>3</v>
      </c>
      <c r="H7369">
        <v>11</v>
      </c>
      <c r="I7369">
        <v>23</v>
      </c>
      <c r="J7369">
        <v>11</v>
      </c>
      <c r="K7369">
        <v>10.74506920974922</v>
      </c>
      <c r="L7369">
        <v>685.36067825640009</v>
      </c>
    </row>
    <row r="7370" spans="1:12">
      <c r="A7370" s="73">
        <v>43408</v>
      </c>
      <c r="B7370">
        <v>10.07</v>
      </c>
      <c r="C7370">
        <v>35.4</v>
      </c>
      <c r="D7370">
        <v>1.0820000000000001</v>
      </c>
      <c r="F7370">
        <v>1.0820000000000001</v>
      </c>
      <c r="G7370">
        <v>3</v>
      </c>
      <c r="H7370">
        <v>11</v>
      </c>
      <c r="I7370">
        <v>0</v>
      </c>
      <c r="J7370">
        <v>10</v>
      </c>
      <c r="K7370">
        <v>6.390618353584828</v>
      </c>
      <c r="L7370">
        <v>552.44071256300003</v>
      </c>
    </row>
    <row r="7371" spans="1:12">
      <c r="A7371" s="73">
        <v>43408.041666666664</v>
      </c>
      <c r="B7371">
        <v>9.48</v>
      </c>
      <c r="C7371">
        <v>31.7</v>
      </c>
      <c r="D7371">
        <v>1.0820000000000001</v>
      </c>
      <c r="F7371">
        <v>1.0820000000000001</v>
      </c>
      <c r="G7371">
        <v>2</v>
      </c>
      <c r="H7371">
        <v>11</v>
      </c>
      <c r="I7371">
        <v>1</v>
      </c>
      <c r="J7371">
        <v>9</v>
      </c>
      <c r="K7371">
        <v>3.7557170134021738</v>
      </c>
      <c r="L7371">
        <v>460.91652307200013</v>
      </c>
    </row>
    <row r="7372" spans="1:12">
      <c r="A7372" s="73">
        <v>43408.083333333336</v>
      </c>
      <c r="B7372">
        <v>8.61</v>
      </c>
      <c r="C7372">
        <v>34.200000000000003</v>
      </c>
      <c r="D7372">
        <v>1.0819000000000001</v>
      </c>
      <c r="F7372">
        <v>1.0819000000000001</v>
      </c>
      <c r="G7372">
        <v>3</v>
      </c>
      <c r="H7372">
        <v>11</v>
      </c>
      <c r="I7372">
        <v>2</v>
      </c>
      <c r="J7372">
        <v>9</v>
      </c>
      <c r="K7372">
        <v>1.1405540202514772</v>
      </c>
      <c r="L7372">
        <v>345.27614925194996</v>
      </c>
    </row>
    <row r="7373" spans="1:12">
      <c r="A7373" s="73">
        <v>43408.125</v>
      </c>
      <c r="B7373">
        <v>7.94</v>
      </c>
      <c r="C7373">
        <v>36.1</v>
      </c>
      <c r="D7373">
        <v>1.0814999999999999</v>
      </c>
      <c r="F7373">
        <v>1.0814999999999999</v>
      </c>
      <c r="G7373">
        <v>3</v>
      </c>
      <c r="H7373">
        <v>11</v>
      </c>
      <c r="I7373">
        <v>3</v>
      </c>
      <c r="J7373">
        <v>8</v>
      </c>
      <c r="K7373">
        <v>0.15837792207795579</v>
      </c>
      <c r="L7373">
        <v>270.68116399800005</v>
      </c>
    </row>
    <row r="7374" spans="1:12">
      <c r="A7374" s="73">
        <v>43408.166666666664</v>
      </c>
      <c r="B7374">
        <v>8.33</v>
      </c>
      <c r="C7374">
        <v>32.700000000000003</v>
      </c>
      <c r="D7374">
        <v>1.0813999999999999</v>
      </c>
      <c r="F7374">
        <v>1.0813999999999999</v>
      </c>
      <c r="G7374">
        <v>2</v>
      </c>
      <c r="H7374">
        <v>11</v>
      </c>
      <c r="I7374">
        <v>4</v>
      </c>
      <c r="J7374">
        <v>8</v>
      </c>
      <c r="K7374">
        <v>0.62089236728343911</v>
      </c>
      <c r="L7374">
        <v>312.52975665589997</v>
      </c>
    </row>
    <row r="7375" spans="1:12">
      <c r="A7375" s="73">
        <v>43408.208333333336</v>
      </c>
      <c r="B7375">
        <v>7.99</v>
      </c>
      <c r="C7375">
        <v>31</v>
      </c>
      <c r="D7375">
        <v>1.0814999999999999</v>
      </c>
      <c r="F7375">
        <v>1.0814999999999999</v>
      </c>
      <c r="G7375">
        <v>2</v>
      </c>
      <c r="H7375">
        <v>11</v>
      </c>
      <c r="I7375">
        <v>5</v>
      </c>
      <c r="J7375">
        <v>8</v>
      </c>
      <c r="K7375">
        <v>0.20067464582224842</v>
      </c>
      <c r="L7375">
        <v>275.82705725925001</v>
      </c>
    </row>
    <row r="7376" spans="1:12">
      <c r="A7376" s="73">
        <v>43408.25</v>
      </c>
      <c r="B7376">
        <v>7.7</v>
      </c>
      <c r="C7376">
        <v>18.2</v>
      </c>
      <c r="D7376">
        <v>1.0821000000000001</v>
      </c>
      <c r="F7376">
        <v>1.0821000000000001</v>
      </c>
      <c r="G7376">
        <v>2</v>
      </c>
      <c r="H7376">
        <v>11</v>
      </c>
      <c r="I7376">
        <v>6</v>
      </c>
      <c r="J7376">
        <v>8</v>
      </c>
      <c r="K7376">
        <v>2.495364810535031E-2</v>
      </c>
      <c r="L7376">
        <v>247.00717965000001</v>
      </c>
    </row>
    <row r="7377" spans="1:12">
      <c r="A7377" s="73">
        <v>43408.291666666664</v>
      </c>
      <c r="B7377">
        <v>6.49</v>
      </c>
      <c r="C7377">
        <v>41.8</v>
      </c>
      <c r="D7377">
        <v>1.0824</v>
      </c>
      <c r="F7377">
        <v>1.0824</v>
      </c>
      <c r="G7377">
        <v>3</v>
      </c>
      <c r="H7377">
        <v>11</v>
      </c>
      <c r="I7377">
        <v>7</v>
      </c>
      <c r="J7377">
        <v>6</v>
      </c>
      <c r="K7377">
        <v>1.1067729334934651</v>
      </c>
      <c r="L7377">
        <v>147.94213379880003</v>
      </c>
    </row>
    <row r="7378" spans="1:12">
      <c r="A7378" s="73">
        <v>43408.333333333336</v>
      </c>
      <c r="B7378">
        <v>5.35</v>
      </c>
      <c r="C7378">
        <v>48.1</v>
      </c>
      <c r="D7378">
        <v>1.0839000000000001</v>
      </c>
      <c r="F7378">
        <v>1.0839000000000001</v>
      </c>
      <c r="G7378">
        <v>3</v>
      </c>
      <c r="H7378">
        <v>11</v>
      </c>
      <c r="I7378">
        <v>8</v>
      </c>
      <c r="J7378">
        <v>5</v>
      </c>
      <c r="K7378">
        <v>4.8050076321235924</v>
      </c>
      <c r="L7378">
        <v>82.989006731249987</v>
      </c>
    </row>
    <row r="7379" spans="1:12">
      <c r="A7379" s="73">
        <v>43408.375</v>
      </c>
      <c r="B7379">
        <v>3.88</v>
      </c>
      <c r="C7379">
        <v>29.2</v>
      </c>
      <c r="D7379">
        <v>1.0854999999999999</v>
      </c>
      <c r="F7379">
        <v>1.0854999999999999</v>
      </c>
      <c r="G7379">
        <v>2</v>
      </c>
      <c r="H7379">
        <v>11</v>
      </c>
      <c r="I7379">
        <v>9</v>
      </c>
      <c r="J7379">
        <v>4</v>
      </c>
      <c r="K7379">
        <v>13.410483954041384</v>
      </c>
      <c r="L7379">
        <v>31.702609327999994</v>
      </c>
    </row>
    <row r="7380" spans="1:12">
      <c r="A7380" s="73">
        <v>43408.416666666664</v>
      </c>
      <c r="B7380">
        <v>3.25</v>
      </c>
      <c r="C7380">
        <v>25.1</v>
      </c>
      <c r="D7380">
        <v>1.0860000000000001</v>
      </c>
      <c r="F7380">
        <v>1.0860000000000001</v>
      </c>
      <c r="G7380">
        <v>2</v>
      </c>
      <c r="H7380">
        <v>11</v>
      </c>
      <c r="I7380">
        <v>10</v>
      </c>
      <c r="J7380">
        <v>3</v>
      </c>
      <c r="K7380">
        <v>18.421545234863295</v>
      </c>
      <c r="L7380">
        <v>18.640171875</v>
      </c>
    </row>
    <row r="7381" spans="1:12">
      <c r="A7381" s="73">
        <v>43408.458333333336</v>
      </c>
      <c r="B7381">
        <v>3.28</v>
      </c>
      <c r="C7381">
        <v>34.1</v>
      </c>
      <c r="D7381">
        <v>1.0865</v>
      </c>
      <c r="F7381">
        <v>1.0865</v>
      </c>
      <c r="G7381">
        <v>3</v>
      </c>
      <c r="H7381">
        <v>11</v>
      </c>
      <c r="I7381">
        <v>11</v>
      </c>
      <c r="J7381">
        <v>3</v>
      </c>
      <c r="K7381">
        <v>18.164923269109877</v>
      </c>
      <c r="L7381">
        <v>19.169962623999997</v>
      </c>
    </row>
    <row r="7382" spans="1:12">
      <c r="A7382" s="73">
        <v>43408.5</v>
      </c>
      <c r="B7382">
        <v>1.73</v>
      </c>
      <c r="C7382">
        <v>71.8</v>
      </c>
      <c r="D7382">
        <v>1.087</v>
      </c>
      <c r="F7382">
        <v>1.087</v>
      </c>
      <c r="G7382">
        <v>4</v>
      </c>
      <c r="H7382">
        <v>11</v>
      </c>
      <c r="I7382">
        <v>12</v>
      </c>
      <c r="J7382">
        <v>2</v>
      </c>
      <c r="K7382">
        <v>33.779724833036788</v>
      </c>
      <c r="L7382">
        <v>2.8140891894999998</v>
      </c>
    </row>
    <row r="7383" spans="1:12">
      <c r="A7383" s="73">
        <v>43408.541666666664</v>
      </c>
      <c r="B7383">
        <v>1.06</v>
      </c>
      <c r="C7383">
        <v>169</v>
      </c>
      <c r="D7383">
        <v>1.0876999999999999</v>
      </c>
      <c r="F7383">
        <v>1.0876999999999999</v>
      </c>
      <c r="G7383">
        <v>9</v>
      </c>
      <c r="H7383">
        <v>11</v>
      </c>
      <c r="I7383">
        <v>13</v>
      </c>
      <c r="J7383">
        <v>1</v>
      </c>
      <c r="K7383">
        <v>42.016748734863263</v>
      </c>
      <c r="L7383">
        <v>0.64773405159999997</v>
      </c>
    </row>
    <row r="7384" spans="1:12">
      <c r="A7384" s="73">
        <v>43408.583333333336</v>
      </c>
      <c r="B7384">
        <v>0.82299999999999995</v>
      </c>
      <c r="C7384">
        <v>200.3</v>
      </c>
      <c r="D7384">
        <v>1.087</v>
      </c>
      <c r="F7384">
        <v>1.087</v>
      </c>
      <c r="G7384">
        <v>10</v>
      </c>
      <c r="H7384">
        <v>11</v>
      </c>
      <c r="I7384">
        <v>14</v>
      </c>
      <c r="J7384">
        <v>1</v>
      </c>
      <c r="K7384">
        <v>45.145401264315318</v>
      </c>
      <c r="L7384">
        <v>0.30296960036449994</v>
      </c>
    </row>
    <row r="7385" spans="1:12">
      <c r="A7385" s="73">
        <v>43408.625</v>
      </c>
      <c r="B7385">
        <v>1.89</v>
      </c>
      <c r="C7385">
        <v>169.7</v>
      </c>
      <c r="D7385">
        <v>1.0851</v>
      </c>
      <c r="F7385">
        <v>1.0851</v>
      </c>
      <c r="G7385">
        <v>9</v>
      </c>
      <c r="H7385">
        <v>11</v>
      </c>
      <c r="I7385">
        <v>15</v>
      </c>
      <c r="J7385">
        <v>2</v>
      </c>
      <c r="K7385">
        <v>31.945474349018536</v>
      </c>
      <c r="L7385">
        <v>3.6629009959499994</v>
      </c>
    </row>
    <row r="7386" spans="1:12">
      <c r="A7386" s="73">
        <v>43408.666666666664</v>
      </c>
      <c r="B7386">
        <v>1.9</v>
      </c>
      <c r="C7386">
        <v>178.4</v>
      </c>
      <c r="D7386">
        <v>1.0831</v>
      </c>
      <c r="F7386">
        <v>1.0831</v>
      </c>
      <c r="G7386">
        <v>9</v>
      </c>
      <c r="H7386">
        <v>11</v>
      </c>
      <c r="I7386">
        <v>16</v>
      </c>
      <c r="J7386">
        <v>2</v>
      </c>
      <c r="K7386">
        <v>31.832533693767388</v>
      </c>
      <c r="L7386">
        <v>3.7144914499999993</v>
      </c>
    </row>
    <row r="7387" spans="1:12">
      <c r="A7387" s="73">
        <v>43408.708333333336</v>
      </c>
      <c r="B7387">
        <v>0.34799999999999998</v>
      </c>
      <c r="C7387">
        <v>251.1</v>
      </c>
      <c r="D7387">
        <v>1.0819000000000001</v>
      </c>
      <c r="F7387">
        <v>1.0819000000000001</v>
      </c>
      <c r="G7387">
        <v>12</v>
      </c>
      <c r="H7387">
        <v>11</v>
      </c>
      <c r="I7387">
        <v>17</v>
      </c>
      <c r="J7387">
        <v>0</v>
      </c>
      <c r="K7387">
        <v>51.754107388744544</v>
      </c>
      <c r="L7387">
        <v>2.2797900662399995E-2</v>
      </c>
    </row>
    <row r="7388" spans="1:12">
      <c r="A7388" s="73">
        <v>43408.75</v>
      </c>
      <c r="B7388">
        <v>1.29</v>
      </c>
      <c r="C7388">
        <v>264.89999999999998</v>
      </c>
      <c r="D7388">
        <v>1.0818000000000001</v>
      </c>
      <c r="F7388">
        <v>1.0818000000000001</v>
      </c>
      <c r="G7388">
        <v>13</v>
      </c>
      <c r="H7388">
        <v>11</v>
      </c>
      <c r="I7388">
        <v>18</v>
      </c>
      <c r="J7388">
        <v>1</v>
      </c>
      <c r="K7388">
        <v>39.087913664087019</v>
      </c>
      <c r="L7388">
        <v>1.1611440801000004</v>
      </c>
    </row>
    <row r="7389" spans="1:12">
      <c r="A7389" s="73">
        <v>43408.791666666664</v>
      </c>
      <c r="B7389">
        <v>6.94</v>
      </c>
      <c r="C7389">
        <v>259</v>
      </c>
      <c r="D7389">
        <v>1.0812999999999999</v>
      </c>
      <c r="F7389">
        <v>1.0812999999999999</v>
      </c>
      <c r="G7389">
        <v>13</v>
      </c>
      <c r="H7389">
        <v>11</v>
      </c>
      <c r="I7389">
        <v>19</v>
      </c>
      <c r="J7389">
        <v>7</v>
      </c>
      <c r="K7389">
        <v>0.36244344719209992</v>
      </c>
      <c r="L7389">
        <v>180.71517335960002</v>
      </c>
    </row>
    <row r="7390" spans="1:12">
      <c r="A7390" s="73">
        <v>43408.833333333336</v>
      </c>
      <c r="B7390">
        <v>9.74</v>
      </c>
      <c r="C7390">
        <v>251.3</v>
      </c>
      <c r="D7390">
        <v>1.081</v>
      </c>
      <c r="F7390">
        <v>1.081</v>
      </c>
      <c r="G7390">
        <v>12</v>
      </c>
      <c r="H7390">
        <v>11</v>
      </c>
      <c r="I7390">
        <v>20</v>
      </c>
      <c r="J7390">
        <v>10</v>
      </c>
      <c r="K7390">
        <v>4.8310599768724956</v>
      </c>
      <c r="L7390">
        <v>499.42763417200001</v>
      </c>
    </row>
    <row r="7391" spans="1:12">
      <c r="A7391" s="73">
        <v>43408.875</v>
      </c>
      <c r="B7391">
        <v>9.1300000000000008</v>
      </c>
      <c r="C7391">
        <v>247.7</v>
      </c>
      <c r="D7391">
        <v>1.0818000000000001</v>
      </c>
      <c r="F7391">
        <v>1.0818000000000001</v>
      </c>
      <c r="G7391">
        <v>12</v>
      </c>
      <c r="H7391">
        <v>11</v>
      </c>
      <c r="I7391">
        <v>21</v>
      </c>
      <c r="J7391">
        <v>9</v>
      </c>
      <c r="K7391">
        <v>2.5216399471921256</v>
      </c>
      <c r="L7391">
        <v>411.65113202730015</v>
      </c>
    </row>
    <row r="7392" spans="1:12">
      <c r="A7392" s="73">
        <v>43408.916666666664</v>
      </c>
      <c r="B7392">
        <v>9.07</v>
      </c>
      <c r="C7392">
        <v>248.7</v>
      </c>
      <c r="D7392">
        <v>1.0827</v>
      </c>
      <c r="F7392">
        <v>1.0827</v>
      </c>
      <c r="G7392">
        <v>12</v>
      </c>
      <c r="H7392">
        <v>11</v>
      </c>
      <c r="I7392">
        <v>22</v>
      </c>
      <c r="J7392">
        <v>9</v>
      </c>
      <c r="K7392">
        <v>2.3346838786989728</v>
      </c>
      <c r="L7392">
        <v>403.92431978805001</v>
      </c>
    </row>
    <row r="7393" spans="1:12">
      <c r="A7393" s="73">
        <v>43408.958333333336</v>
      </c>
      <c r="B7393">
        <v>8.18</v>
      </c>
      <c r="C7393">
        <v>245.1</v>
      </c>
      <c r="D7393">
        <v>1.0821000000000001</v>
      </c>
      <c r="F7393">
        <v>1.0821000000000001</v>
      </c>
      <c r="G7393">
        <v>12</v>
      </c>
      <c r="H7393">
        <v>11</v>
      </c>
      <c r="I7393">
        <v>23</v>
      </c>
      <c r="J7393">
        <v>8</v>
      </c>
      <c r="K7393">
        <v>0.40700219605056032</v>
      </c>
      <c r="L7393">
        <v>296.14016388359994</v>
      </c>
    </row>
    <row r="7394" spans="1:12">
      <c r="A7394" s="73">
        <v>43409</v>
      </c>
      <c r="B7394">
        <v>8.52</v>
      </c>
      <c r="C7394">
        <v>249.8</v>
      </c>
      <c r="D7394">
        <v>1.0820000000000001</v>
      </c>
      <c r="F7394">
        <v>1.0820000000000001</v>
      </c>
      <c r="G7394">
        <v>12</v>
      </c>
      <c r="H7394">
        <v>11</v>
      </c>
      <c r="I7394">
        <v>0</v>
      </c>
      <c r="J7394">
        <v>9</v>
      </c>
      <c r="K7394">
        <v>0.95641991751175059</v>
      </c>
      <c r="L7394">
        <v>334.59238252799997</v>
      </c>
    </row>
    <row r="7395" spans="1:12">
      <c r="A7395" s="73">
        <v>43409.041666666664</v>
      </c>
      <c r="B7395">
        <v>9.7799999999999994</v>
      </c>
      <c r="C7395">
        <v>247.4</v>
      </c>
      <c r="D7395">
        <v>1.0815999999999999</v>
      </c>
      <c r="F7395">
        <v>1.0815999999999999</v>
      </c>
      <c r="G7395">
        <v>12</v>
      </c>
      <c r="H7395">
        <v>11</v>
      </c>
      <c r="I7395">
        <v>1</v>
      </c>
      <c r="J7395">
        <v>10</v>
      </c>
      <c r="K7395">
        <v>5.0084973558679264</v>
      </c>
      <c r="L7395">
        <v>505.88668316159988</v>
      </c>
    </row>
    <row r="7396" spans="1:12">
      <c r="A7396" s="73">
        <v>43409.083333333336</v>
      </c>
      <c r="B7396">
        <v>7.62</v>
      </c>
      <c r="C7396">
        <v>244.3</v>
      </c>
      <c r="D7396">
        <v>1.0813999999999999</v>
      </c>
      <c r="F7396">
        <v>1.0813999999999999</v>
      </c>
      <c r="G7396">
        <v>12</v>
      </c>
      <c r="H7396">
        <v>11</v>
      </c>
      <c r="I7396">
        <v>2</v>
      </c>
      <c r="J7396">
        <v>8</v>
      </c>
      <c r="K7396">
        <v>6.0788901144818615E-3</v>
      </c>
      <c r="L7396">
        <v>239.2331086296</v>
      </c>
    </row>
    <row r="7397" spans="1:12">
      <c r="A7397" s="73">
        <v>43409.125</v>
      </c>
      <c r="B7397">
        <v>8.14</v>
      </c>
      <c r="C7397">
        <v>246.5</v>
      </c>
      <c r="D7397">
        <v>1.0809</v>
      </c>
      <c r="F7397">
        <v>1.0809</v>
      </c>
      <c r="G7397">
        <v>12</v>
      </c>
      <c r="H7397">
        <v>11</v>
      </c>
      <c r="I7397">
        <v>3</v>
      </c>
      <c r="J7397">
        <v>8</v>
      </c>
      <c r="K7397">
        <v>0.35756481705512716</v>
      </c>
      <c r="L7397">
        <v>291.4934066748001</v>
      </c>
    </row>
    <row r="7398" spans="1:12">
      <c r="A7398" s="73">
        <v>43409.166666666664</v>
      </c>
      <c r="B7398">
        <v>7.51</v>
      </c>
      <c r="C7398">
        <v>236.6</v>
      </c>
      <c r="D7398">
        <v>1.0803</v>
      </c>
      <c r="F7398">
        <v>1.0803</v>
      </c>
      <c r="G7398">
        <v>12</v>
      </c>
      <c r="H7398">
        <v>11</v>
      </c>
      <c r="I7398">
        <v>4</v>
      </c>
      <c r="J7398">
        <v>8</v>
      </c>
      <c r="K7398">
        <v>1.026097877037796E-3</v>
      </c>
      <c r="L7398">
        <v>228.78850025264998</v>
      </c>
    </row>
    <row r="7399" spans="1:12">
      <c r="A7399" s="73">
        <v>43409.208333333336</v>
      </c>
      <c r="B7399">
        <v>7.61</v>
      </c>
      <c r="C7399">
        <v>231.3</v>
      </c>
      <c r="D7399">
        <v>1.0799000000000001</v>
      </c>
      <c r="F7399">
        <v>1.0799000000000001</v>
      </c>
      <c r="G7399">
        <v>11</v>
      </c>
      <c r="H7399">
        <v>11</v>
      </c>
      <c r="I7399">
        <v>5</v>
      </c>
      <c r="J7399">
        <v>8</v>
      </c>
      <c r="K7399">
        <v>4.6195453656233372E-3</v>
      </c>
      <c r="L7399">
        <v>237.96194818595004</v>
      </c>
    </row>
    <row r="7400" spans="1:12">
      <c r="A7400" s="73">
        <v>43409.25</v>
      </c>
      <c r="B7400">
        <v>7.03</v>
      </c>
      <c r="C7400">
        <v>229.3</v>
      </c>
      <c r="D7400">
        <v>1.0798000000000001</v>
      </c>
      <c r="F7400">
        <v>1.0798000000000001</v>
      </c>
      <c r="G7400">
        <v>11</v>
      </c>
      <c r="H7400">
        <v>11</v>
      </c>
      <c r="I7400">
        <v>6</v>
      </c>
      <c r="J7400">
        <v>7</v>
      </c>
      <c r="K7400">
        <v>0.26217754993182707</v>
      </c>
      <c r="L7400">
        <v>187.57687768730003</v>
      </c>
    </row>
    <row r="7401" spans="1:12">
      <c r="A7401" s="73">
        <v>43409.291666666664</v>
      </c>
      <c r="B7401">
        <v>8.2799999999999994</v>
      </c>
      <c r="C7401">
        <v>225.7</v>
      </c>
      <c r="D7401">
        <v>1.0804</v>
      </c>
      <c r="F7401">
        <v>1.0804</v>
      </c>
      <c r="G7401">
        <v>11</v>
      </c>
      <c r="H7401">
        <v>11</v>
      </c>
      <c r="I7401">
        <v>7</v>
      </c>
      <c r="J7401">
        <v>8</v>
      </c>
      <c r="K7401">
        <v>0.54459564353914525</v>
      </c>
      <c r="L7401">
        <v>306.65185079039992</v>
      </c>
    </row>
    <row r="7402" spans="1:12">
      <c r="A7402" s="73">
        <v>43409.333333333336</v>
      </c>
      <c r="B7402">
        <v>7.16</v>
      </c>
      <c r="C7402">
        <v>232.4</v>
      </c>
      <c r="D7402">
        <v>1.0821000000000001</v>
      </c>
      <c r="F7402">
        <v>1.0821000000000001</v>
      </c>
      <c r="G7402">
        <v>11</v>
      </c>
      <c r="H7402">
        <v>11</v>
      </c>
      <c r="I7402">
        <v>8</v>
      </c>
      <c r="J7402">
        <v>7</v>
      </c>
      <c r="K7402">
        <v>0.14594903166698839</v>
      </c>
      <c r="L7402">
        <v>198.59873062080004</v>
      </c>
    </row>
    <row r="7403" spans="1:12">
      <c r="A7403" s="73">
        <v>43409.375</v>
      </c>
      <c r="B7403">
        <v>7.56</v>
      </c>
      <c r="C7403">
        <v>242.5</v>
      </c>
      <c r="D7403">
        <v>1.0829</v>
      </c>
      <c r="F7403">
        <v>1.0829</v>
      </c>
      <c r="G7403">
        <v>12</v>
      </c>
      <c r="H7403">
        <v>11</v>
      </c>
      <c r="I7403">
        <v>9</v>
      </c>
      <c r="J7403">
        <v>8</v>
      </c>
      <c r="K7403">
        <v>3.2282162133052386E-4</v>
      </c>
      <c r="L7403">
        <v>233.95037440319996</v>
      </c>
    </row>
    <row r="7404" spans="1:12">
      <c r="A7404" s="73">
        <v>43409.416666666664</v>
      </c>
      <c r="B7404">
        <v>6.96</v>
      </c>
      <c r="C7404">
        <v>248</v>
      </c>
      <c r="D7404">
        <v>1.0835999999999999</v>
      </c>
      <c r="F7404">
        <v>1.0835999999999999</v>
      </c>
      <c r="G7404">
        <v>12</v>
      </c>
      <c r="H7404">
        <v>11</v>
      </c>
      <c r="I7404">
        <v>10</v>
      </c>
      <c r="J7404">
        <v>7</v>
      </c>
      <c r="K7404">
        <v>0.33876213668981753</v>
      </c>
      <c r="L7404">
        <v>182.66978580479997</v>
      </c>
    </row>
    <row r="7405" spans="1:12">
      <c r="A7405" s="73">
        <v>43409.458333333336</v>
      </c>
      <c r="B7405">
        <v>6.17</v>
      </c>
      <c r="C7405">
        <v>242.9</v>
      </c>
      <c r="D7405">
        <v>1.0842000000000001</v>
      </c>
      <c r="F7405">
        <v>1.0842000000000001</v>
      </c>
      <c r="G7405">
        <v>12</v>
      </c>
      <c r="H7405">
        <v>11</v>
      </c>
      <c r="I7405">
        <v>11</v>
      </c>
      <c r="J7405">
        <v>6</v>
      </c>
      <c r="K7405">
        <v>1.8824739015299921</v>
      </c>
      <c r="L7405">
        <v>127.3312197573</v>
      </c>
    </row>
    <row r="7406" spans="1:12">
      <c r="A7406" s="73">
        <v>43409.5</v>
      </c>
      <c r="B7406">
        <v>6.59</v>
      </c>
      <c r="C7406">
        <v>245.4</v>
      </c>
      <c r="D7406">
        <v>1.0839000000000001</v>
      </c>
      <c r="F7406">
        <v>1.0839000000000001</v>
      </c>
      <c r="G7406">
        <v>12</v>
      </c>
      <c r="H7406">
        <v>11</v>
      </c>
      <c r="I7406">
        <v>12</v>
      </c>
      <c r="J7406">
        <v>7</v>
      </c>
      <c r="K7406">
        <v>0.90636638098205136</v>
      </c>
      <c r="L7406">
        <v>155.10130945904999</v>
      </c>
    </row>
    <row r="7407" spans="1:12">
      <c r="A7407" s="73">
        <v>43409.541666666664</v>
      </c>
      <c r="B7407">
        <v>8.1300000000000008</v>
      </c>
      <c r="C7407">
        <v>257.5</v>
      </c>
      <c r="D7407">
        <v>1.0834999999999999</v>
      </c>
      <c r="F7407">
        <v>1.0834999999999999</v>
      </c>
      <c r="G7407">
        <v>12</v>
      </c>
      <c r="H7407">
        <v>11</v>
      </c>
      <c r="I7407">
        <v>13</v>
      </c>
      <c r="J7407">
        <v>8</v>
      </c>
      <c r="K7407">
        <v>0.34570547230626886</v>
      </c>
      <c r="L7407">
        <v>291.11900402475004</v>
      </c>
    </row>
    <row r="7408" spans="1:12">
      <c r="A7408" s="73">
        <v>43409.583333333336</v>
      </c>
      <c r="B7408">
        <v>8.41</v>
      </c>
      <c r="C7408">
        <v>275.39999999999998</v>
      </c>
      <c r="D7408">
        <v>1.0839000000000001</v>
      </c>
      <c r="F7408">
        <v>1.0839000000000001</v>
      </c>
      <c r="G7408">
        <v>13</v>
      </c>
      <c r="H7408">
        <v>11</v>
      </c>
      <c r="I7408">
        <v>14</v>
      </c>
      <c r="J7408">
        <v>8</v>
      </c>
      <c r="K7408">
        <v>0.7533671252743076</v>
      </c>
      <c r="L7408">
        <v>322.36449881595007</v>
      </c>
    </row>
    <row r="7409" spans="1:12">
      <c r="A7409" s="73">
        <v>43409.625</v>
      </c>
      <c r="B7409">
        <v>7.41</v>
      </c>
      <c r="C7409">
        <v>291.60000000000002</v>
      </c>
      <c r="D7409">
        <v>1.0835999999999999</v>
      </c>
      <c r="F7409">
        <v>1.0835999999999999</v>
      </c>
      <c r="G7409">
        <v>14</v>
      </c>
      <c r="H7409">
        <v>11</v>
      </c>
      <c r="I7409">
        <v>15</v>
      </c>
      <c r="J7409">
        <v>7</v>
      </c>
      <c r="K7409">
        <v>1.7432650388452233E-2</v>
      </c>
      <c r="L7409">
        <v>220.44163557779999</v>
      </c>
    </row>
    <row r="7410" spans="1:12">
      <c r="A7410" s="73">
        <v>43409.666666666664</v>
      </c>
      <c r="B7410">
        <v>7.96</v>
      </c>
      <c r="C7410">
        <v>277</v>
      </c>
      <c r="D7410">
        <v>1.0831</v>
      </c>
      <c r="F7410">
        <v>1.0831</v>
      </c>
      <c r="G7410">
        <v>13</v>
      </c>
      <c r="H7410">
        <v>11</v>
      </c>
      <c r="I7410">
        <v>16</v>
      </c>
      <c r="J7410">
        <v>8</v>
      </c>
      <c r="K7410">
        <v>0.17469661157567254</v>
      </c>
      <c r="L7410">
        <v>273.13525686079998</v>
      </c>
    </row>
    <row r="7411" spans="1:12">
      <c r="A7411" s="73">
        <v>43409.708333333336</v>
      </c>
      <c r="B7411">
        <v>7.57</v>
      </c>
      <c r="C7411">
        <v>295.5</v>
      </c>
      <c r="D7411">
        <v>1.0825</v>
      </c>
      <c r="F7411">
        <v>1.0825</v>
      </c>
      <c r="G7411">
        <v>14</v>
      </c>
      <c r="H7411">
        <v>11</v>
      </c>
      <c r="I7411">
        <v>17</v>
      </c>
      <c r="J7411">
        <v>8</v>
      </c>
      <c r="K7411">
        <v>7.8216637018910489E-4</v>
      </c>
      <c r="L7411">
        <v>234.79321783625002</v>
      </c>
    </row>
    <row r="7412" spans="1:12">
      <c r="A7412" s="73">
        <v>43409.75</v>
      </c>
      <c r="B7412">
        <v>8.94</v>
      </c>
      <c r="C7412">
        <v>320.89999999999998</v>
      </c>
      <c r="D7412">
        <v>1.083</v>
      </c>
      <c r="F7412">
        <v>1.083</v>
      </c>
      <c r="G7412">
        <v>15</v>
      </c>
      <c r="H7412">
        <v>11</v>
      </c>
      <c r="I7412">
        <v>18</v>
      </c>
      <c r="J7412">
        <v>9</v>
      </c>
      <c r="K7412">
        <v>1.9543123969638092</v>
      </c>
      <c r="L7412">
        <v>386.91094683599994</v>
      </c>
    </row>
    <row r="7413" spans="1:12">
      <c r="A7413" s="73">
        <v>43409.791666666664</v>
      </c>
      <c r="B7413">
        <v>11.07</v>
      </c>
      <c r="C7413">
        <v>321.10000000000002</v>
      </c>
      <c r="D7413">
        <v>1.0831999999999999</v>
      </c>
      <c r="F7413">
        <v>1.0831999999999999</v>
      </c>
      <c r="G7413">
        <v>15</v>
      </c>
      <c r="H7413">
        <v>11</v>
      </c>
      <c r="I7413">
        <v>19</v>
      </c>
      <c r="J7413">
        <v>11</v>
      </c>
      <c r="K7413">
        <v>12.446552828470685</v>
      </c>
      <c r="L7413">
        <v>734.71941848879999</v>
      </c>
    </row>
    <row r="7414" spans="1:12">
      <c r="A7414" s="73">
        <v>43409.833333333336</v>
      </c>
      <c r="B7414">
        <v>11.77</v>
      </c>
      <c r="C7414">
        <v>321.3</v>
      </c>
      <c r="D7414">
        <v>1.0835999999999999</v>
      </c>
      <c r="F7414">
        <v>1.0835999999999999</v>
      </c>
      <c r="G7414">
        <v>15</v>
      </c>
      <c r="H7414">
        <v>11</v>
      </c>
      <c r="I7414">
        <v>20</v>
      </c>
      <c r="J7414">
        <v>12</v>
      </c>
      <c r="K7414">
        <v>17.875706960890778</v>
      </c>
      <c r="L7414">
        <v>883.42236383939985</v>
      </c>
    </row>
    <row r="7415" spans="1:12">
      <c r="A7415" s="73">
        <v>43409.875</v>
      </c>
      <c r="B7415">
        <v>9.9</v>
      </c>
      <c r="C7415">
        <v>326.5</v>
      </c>
      <c r="D7415">
        <v>1.0841000000000001</v>
      </c>
      <c r="F7415">
        <v>1.0841000000000001</v>
      </c>
      <c r="G7415">
        <v>16</v>
      </c>
      <c r="H7415">
        <v>11</v>
      </c>
      <c r="I7415">
        <v>21</v>
      </c>
      <c r="J7415">
        <v>10</v>
      </c>
      <c r="K7415">
        <v>5.560009492854233</v>
      </c>
      <c r="L7415">
        <v>525.95057295000004</v>
      </c>
    </row>
    <row r="7416" spans="1:12">
      <c r="A7416" s="73">
        <v>43409.916666666664</v>
      </c>
      <c r="B7416">
        <v>7.68</v>
      </c>
      <c r="C7416">
        <v>321.39999999999998</v>
      </c>
      <c r="D7416">
        <v>1.0845</v>
      </c>
      <c r="F7416">
        <v>1.0845</v>
      </c>
      <c r="G7416">
        <v>15</v>
      </c>
      <c r="H7416">
        <v>11</v>
      </c>
      <c r="I7416">
        <v>22</v>
      </c>
      <c r="J7416">
        <v>8</v>
      </c>
      <c r="K7416">
        <v>1.9034958607633073E-2</v>
      </c>
      <c r="L7416">
        <v>245.63102515199998</v>
      </c>
    </row>
    <row r="7417" spans="1:12">
      <c r="A7417" s="73">
        <v>43409.958333333336</v>
      </c>
      <c r="B7417">
        <v>7.13</v>
      </c>
      <c r="C7417">
        <v>305.5</v>
      </c>
      <c r="D7417">
        <v>1.0847</v>
      </c>
      <c r="F7417">
        <v>1.0847</v>
      </c>
      <c r="G7417">
        <v>15</v>
      </c>
      <c r="H7417">
        <v>11</v>
      </c>
      <c r="I7417">
        <v>23</v>
      </c>
      <c r="J7417">
        <v>7</v>
      </c>
      <c r="K7417">
        <v>0.16977099742041293</v>
      </c>
      <c r="L7417">
        <v>196.58403005794997</v>
      </c>
    </row>
    <row r="7418" spans="1:12">
      <c r="A7418" s="73">
        <v>43410</v>
      </c>
      <c r="B7418">
        <v>6.56</v>
      </c>
      <c r="C7418">
        <v>298.39999999999998</v>
      </c>
      <c r="D7418">
        <v>1.0841000000000001</v>
      </c>
      <c r="F7418">
        <v>1.0841000000000001</v>
      </c>
      <c r="G7418">
        <v>14</v>
      </c>
      <c r="H7418">
        <v>11</v>
      </c>
      <c r="I7418">
        <v>0</v>
      </c>
      <c r="J7418">
        <v>7</v>
      </c>
      <c r="K7418">
        <v>0.96438834673547624</v>
      </c>
      <c r="L7418">
        <v>153.02094049279998</v>
      </c>
    </row>
    <row r="7419" spans="1:12">
      <c r="A7419" s="73">
        <v>43410.041666666664</v>
      </c>
      <c r="B7419">
        <v>6.05</v>
      </c>
      <c r="C7419">
        <v>278.8</v>
      </c>
      <c r="D7419">
        <v>1.0837000000000001</v>
      </c>
      <c r="F7419">
        <v>1.0837000000000001</v>
      </c>
      <c r="G7419">
        <v>13</v>
      </c>
      <c r="H7419">
        <v>11</v>
      </c>
      <c r="I7419">
        <v>1</v>
      </c>
      <c r="J7419">
        <v>6</v>
      </c>
      <c r="K7419">
        <v>2.22616176454369</v>
      </c>
      <c r="L7419">
        <v>119.99004098125</v>
      </c>
    </row>
    <row r="7420" spans="1:12">
      <c r="A7420" s="73">
        <v>43410.083333333336</v>
      </c>
      <c r="B7420">
        <v>6.08</v>
      </c>
      <c r="C7420">
        <v>272.10000000000002</v>
      </c>
      <c r="D7420">
        <v>1.0831</v>
      </c>
      <c r="F7420">
        <v>1.0831</v>
      </c>
      <c r="G7420">
        <v>13</v>
      </c>
      <c r="H7420">
        <v>11</v>
      </c>
      <c r="I7420">
        <v>2</v>
      </c>
      <c r="J7420">
        <v>6</v>
      </c>
      <c r="K7420">
        <v>2.1375397987902649</v>
      </c>
      <c r="L7420">
        <v>121.71645583360001</v>
      </c>
    </row>
    <row r="7421" spans="1:12">
      <c r="A7421" s="73">
        <v>43410.125</v>
      </c>
      <c r="B7421">
        <v>6.54</v>
      </c>
      <c r="C7421">
        <v>270.39999999999998</v>
      </c>
      <c r="D7421">
        <v>1.0825</v>
      </c>
      <c r="F7421">
        <v>1.0825</v>
      </c>
      <c r="G7421">
        <v>13</v>
      </c>
      <c r="H7421">
        <v>11</v>
      </c>
      <c r="I7421">
        <v>3</v>
      </c>
      <c r="J7421">
        <v>7</v>
      </c>
      <c r="K7421">
        <v>1.0040696572377583</v>
      </c>
      <c r="L7421">
        <v>151.40184039000002</v>
      </c>
    </row>
    <row r="7422" spans="1:12">
      <c r="A7422" s="73">
        <v>43410.166666666664</v>
      </c>
      <c r="B7422">
        <v>7.03</v>
      </c>
      <c r="C7422">
        <v>258.8</v>
      </c>
      <c r="D7422">
        <v>1.0815999999999999</v>
      </c>
      <c r="F7422">
        <v>1.0815999999999999</v>
      </c>
      <c r="G7422">
        <v>13</v>
      </c>
      <c r="H7422">
        <v>11</v>
      </c>
      <c r="I7422">
        <v>4</v>
      </c>
      <c r="J7422">
        <v>7</v>
      </c>
      <c r="K7422">
        <v>0.26217754993182707</v>
      </c>
      <c r="L7422">
        <v>187.88956372160001</v>
      </c>
    </row>
    <row r="7423" spans="1:12">
      <c r="A7423" s="73">
        <v>43410.208333333336</v>
      </c>
      <c r="B7423">
        <v>7.33</v>
      </c>
      <c r="C7423">
        <v>245.9</v>
      </c>
      <c r="D7423">
        <v>1.0812999999999999</v>
      </c>
      <c r="F7423">
        <v>1.0812999999999999</v>
      </c>
      <c r="G7423">
        <v>12</v>
      </c>
      <c r="H7423">
        <v>11</v>
      </c>
      <c r="I7423">
        <v>5</v>
      </c>
      <c r="J7423">
        <v>7</v>
      </c>
      <c r="K7423">
        <v>4.4957892397583833E-2</v>
      </c>
      <c r="L7423">
        <v>212.92572332404998</v>
      </c>
    </row>
    <row r="7424" spans="1:12">
      <c r="A7424" s="73">
        <v>43410.25</v>
      </c>
      <c r="B7424">
        <v>8.3800000000000008</v>
      </c>
      <c r="C7424">
        <v>246.4</v>
      </c>
      <c r="D7424">
        <v>1.0812999999999999</v>
      </c>
      <c r="F7424">
        <v>1.0812999999999999</v>
      </c>
      <c r="G7424">
        <v>12</v>
      </c>
      <c r="H7424">
        <v>11</v>
      </c>
      <c r="I7424">
        <v>6</v>
      </c>
      <c r="J7424">
        <v>8</v>
      </c>
      <c r="K7424">
        <v>0.70218909102773308</v>
      </c>
      <c r="L7424">
        <v>318.1619671868001</v>
      </c>
    </row>
    <row r="7425" spans="1:12">
      <c r="A7425" s="73">
        <v>43410.291666666664</v>
      </c>
      <c r="B7425">
        <v>8.33</v>
      </c>
      <c r="C7425">
        <v>253</v>
      </c>
      <c r="D7425">
        <v>1.0824</v>
      </c>
      <c r="F7425">
        <v>1.0824</v>
      </c>
      <c r="G7425">
        <v>12</v>
      </c>
      <c r="H7425">
        <v>11</v>
      </c>
      <c r="I7425">
        <v>7</v>
      </c>
      <c r="J7425">
        <v>8</v>
      </c>
      <c r="K7425">
        <v>0.62089236728343911</v>
      </c>
      <c r="L7425">
        <v>312.81876142440001</v>
      </c>
    </row>
    <row r="7426" spans="1:12">
      <c r="A7426" s="73">
        <v>43410.333333333336</v>
      </c>
      <c r="B7426">
        <v>6.71</v>
      </c>
      <c r="C7426">
        <v>240.5</v>
      </c>
      <c r="D7426">
        <v>1.0840000000000001</v>
      </c>
      <c r="F7426">
        <v>1.0840000000000001</v>
      </c>
      <c r="G7426">
        <v>12</v>
      </c>
      <c r="H7426">
        <v>11</v>
      </c>
      <c r="I7426">
        <v>8</v>
      </c>
      <c r="J7426">
        <v>7</v>
      </c>
      <c r="K7426">
        <v>0.69227851796835371</v>
      </c>
      <c r="L7426">
        <v>163.74454736200002</v>
      </c>
    </row>
    <row r="7427" spans="1:12">
      <c r="A7427" s="73">
        <v>43410.375</v>
      </c>
      <c r="B7427">
        <v>5.69</v>
      </c>
      <c r="C7427">
        <v>238.2</v>
      </c>
      <c r="D7427">
        <v>1.0865</v>
      </c>
      <c r="F7427">
        <v>1.0865</v>
      </c>
      <c r="G7427">
        <v>12</v>
      </c>
      <c r="H7427">
        <v>11</v>
      </c>
      <c r="I7427">
        <v>9</v>
      </c>
      <c r="J7427">
        <v>6</v>
      </c>
      <c r="K7427">
        <v>3.4300253535847802</v>
      </c>
      <c r="L7427">
        <v>100.07751988925001</v>
      </c>
    </row>
    <row r="7428" spans="1:12">
      <c r="A7428" s="73">
        <v>43410.416666666664</v>
      </c>
      <c r="B7428">
        <v>6.72</v>
      </c>
      <c r="C7428">
        <v>229.9</v>
      </c>
      <c r="D7428">
        <v>1.0875999999999999</v>
      </c>
      <c r="F7428">
        <v>1.0875999999999999</v>
      </c>
      <c r="G7428">
        <v>11</v>
      </c>
      <c r="H7428">
        <v>11</v>
      </c>
      <c r="I7428">
        <v>10</v>
      </c>
      <c r="J7428">
        <v>7</v>
      </c>
      <c r="K7428">
        <v>0.6757378627172127</v>
      </c>
      <c r="L7428">
        <v>165.02396682239996</v>
      </c>
    </row>
    <row r="7429" spans="1:12">
      <c r="A7429" s="73">
        <v>43410.458333333336</v>
      </c>
      <c r="B7429">
        <v>7.09</v>
      </c>
      <c r="C7429">
        <v>232.5</v>
      </c>
      <c r="D7429">
        <v>1.0874999999999999</v>
      </c>
      <c r="F7429">
        <v>1.0874999999999999</v>
      </c>
      <c r="G7429">
        <v>11</v>
      </c>
      <c r="H7429">
        <v>11</v>
      </c>
      <c r="I7429">
        <v>11</v>
      </c>
      <c r="J7429">
        <v>7</v>
      </c>
      <c r="K7429">
        <v>0.20433361842497877</v>
      </c>
      <c r="L7429">
        <v>193.79295076874999</v>
      </c>
    </row>
    <row r="7430" spans="1:12">
      <c r="A7430" s="73">
        <v>43410.5</v>
      </c>
      <c r="B7430">
        <v>7.67</v>
      </c>
      <c r="C7430">
        <v>239.8</v>
      </c>
      <c r="D7430">
        <v>1.0875999999999999</v>
      </c>
      <c r="F7430">
        <v>1.0875999999999999</v>
      </c>
      <c r="G7430">
        <v>12</v>
      </c>
      <c r="H7430">
        <v>11</v>
      </c>
      <c r="I7430">
        <v>12</v>
      </c>
      <c r="J7430">
        <v>8</v>
      </c>
      <c r="K7430">
        <v>1.6375613858774583E-2</v>
      </c>
      <c r="L7430">
        <v>245.37216513939995</v>
      </c>
    </row>
    <row r="7431" spans="1:12">
      <c r="A7431" s="73">
        <v>43410.541666666664</v>
      </c>
      <c r="B7431">
        <v>8.94</v>
      </c>
      <c r="C7431">
        <v>238.5</v>
      </c>
      <c r="D7431">
        <v>1.0874999999999999</v>
      </c>
      <c r="F7431">
        <v>1.0874999999999999</v>
      </c>
      <c r="G7431">
        <v>12</v>
      </c>
      <c r="H7431">
        <v>11</v>
      </c>
      <c r="I7431">
        <v>13</v>
      </c>
      <c r="J7431">
        <v>9</v>
      </c>
      <c r="K7431">
        <v>1.9543123969638092</v>
      </c>
      <c r="L7431">
        <v>388.51861004999989</v>
      </c>
    </row>
    <row r="7432" spans="1:12">
      <c r="A7432" s="73">
        <v>43410.583333333336</v>
      </c>
      <c r="B7432">
        <v>10.18</v>
      </c>
      <c r="C7432">
        <v>237.7</v>
      </c>
      <c r="D7432">
        <v>1.0866</v>
      </c>
      <c r="F7432">
        <v>1.0866</v>
      </c>
      <c r="G7432">
        <v>12</v>
      </c>
      <c r="H7432">
        <v>11</v>
      </c>
      <c r="I7432">
        <v>14</v>
      </c>
      <c r="J7432">
        <v>10</v>
      </c>
      <c r="K7432">
        <v>6.9588711458222692</v>
      </c>
      <c r="L7432">
        <v>573.16945612559994</v>
      </c>
    </row>
    <row r="7433" spans="1:12">
      <c r="A7433" s="73">
        <v>43410.625</v>
      </c>
      <c r="B7433">
        <v>10.32</v>
      </c>
      <c r="C7433">
        <v>238.3</v>
      </c>
      <c r="D7433">
        <v>1.0854999999999999</v>
      </c>
      <c r="F7433">
        <v>1.0854999999999999</v>
      </c>
      <c r="G7433">
        <v>12</v>
      </c>
      <c r="H7433">
        <v>11</v>
      </c>
      <c r="I7433">
        <v>15</v>
      </c>
      <c r="J7433">
        <v>10</v>
      </c>
      <c r="K7433">
        <v>7.7171019723062919</v>
      </c>
      <c r="L7433">
        <v>596.539112832</v>
      </c>
    </row>
    <row r="7434" spans="1:12">
      <c r="A7434" s="73">
        <v>43410.666666666664</v>
      </c>
      <c r="B7434">
        <v>10.86</v>
      </c>
      <c r="C7434">
        <v>238</v>
      </c>
      <c r="D7434">
        <v>1.0839000000000001</v>
      </c>
      <c r="F7434">
        <v>1.0839000000000001</v>
      </c>
      <c r="G7434">
        <v>12</v>
      </c>
      <c r="H7434">
        <v>11</v>
      </c>
      <c r="I7434">
        <v>16</v>
      </c>
      <c r="J7434">
        <v>11</v>
      </c>
      <c r="K7434">
        <v>11.008906588744649</v>
      </c>
      <c r="L7434">
        <v>694.1425971491999</v>
      </c>
    </row>
    <row r="7435" spans="1:12">
      <c r="A7435" s="73">
        <v>43410.708333333336</v>
      </c>
      <c r="B7435">
        <v>10.24</v>
      </c>
      <c r="C7435">
        <v>244.1</v>
      </c>
      <c r="D7435">
        <v>1.0826</v>
      </c>
      <c r="F7435">
        <v>1.0826</v>
      </c>
      <c r="G7435">
        <v>12</v>
      </c>
      <c r="H7435">
        <v>11</v>
      </c>
      <c r="I7435">
        <v>17</v>
      </c>
      <c r="J7435">
        <v>10</v>
      </c>
      <c r="K7435">
        <v>7.2790272143154233</v>
      </c>
      <c r="L7435">
        <v>581.21644933120012</v>
      </c>
    </row>
    <row r="7436" spans="1:12">
      <c r="A7436" s="73">
        <v>43410.75</v>
      </c>
      <c r="B7436">
        <v>9.3000000000000007</v>
      </c>
      <c r="C7436">
        <v>249.3</v>
      </c>
      <c r="D7436">
        <v>1.0819000000000001</v>
      </c>
      <c r="F7436">
        <v>1.0819000000000001</v>
      </c>
      <c r="G7436">
        <v>12</v>
      </c>
      <c r="H7436">
        <v>11</v>
      </c>
      <c r="I7436">
        <v>18</v>
      </c>
      <c r="J7436">
        <v>9</v>
      </c>
      <c r="K7436">
        <v>3.090448807922721</v>
      </c>
      <c r="L7436">
        <v>435.11691915000011</v>
      </c>
    </row>
    <row r="7437" spans="1:12">
      <c r="A7437" s="73">
        <v>43410.791666666664</v>
      </c>
      <c r="B7437">
        <v>8.65</v>
      </c>
      <c r="C7437">
        <v>252.4</v>
      </c>
      <c r="D7437">
        <v>1.0822000000000001</v>
      </c>
      <c r="F7437">
        <v>1.0822000000000001</v>
      </c>
      <c r="G7437">
        <v>12</v>
      </c>
      <c r="H7437">
        <v>11</v>
      </c>
      <c r="I7437">
        <v>19</v>
      </c>
      <c r="J7437">
        <v>9</v>
      </c>
      <c r="K7437">
        <v>1.2275913992469134</v>
      </c>
      <c r="L7437">
        <v>350.20783358750003</v>
      </c>
    </row>
    <row r="7438" spans="1:12">
      <c r="A7438" s="73">
        <v>43410.833333333336</v>
      </c>
      <c r="B7438">
        <v>8.9499999999999993</v>
      </c>
      <c r="C7438">
        <v>253.5</v>
      </c>
      <c r="D7438">
        <v>1.0818000000000001</v>
      </c>
      <c r="F7438">
        <v>1.0818000000000001</v>
      </c>
      <c r="G7438">
        <v>12</v>
      </c>
      <c r="H7438">
        <v>11</v>
      </c>
      <c r="I7438">
        <v>20</v>
      </c>
      <c r="J7438">
        <v>9</v>
      </c>
      <c r="K7438">
        <v>1.9823717417126672</v>
      </c>
      <c r="L7438">
        <v>387.7806081375</v>
      </c>
    </row>
    <row r="7439" spans="1:12">
      <c r="A7439" s="73">
        <v>43410.875</v>
      </c>
      <c r="B7439">
        <v>9.1</v>
      </c>
      <c r="C7439">
        <v>251</v>
      </c>
      <c r="D7439">
        <v>1.0812999999999999</v>
      </c>
      <c r="F7439">
        <v>1.0812999999999999</v>
      </c>
      <c r="G7439">
        <v>12</v>
      </c>
      <c r="H7439">
        <v>11</v>
      </c>
      <c r="I7439">
        <v>21</v>
      </c>
      <c r="J7439">
        <v>9</v>
      </c>
      <c r="K7439">
        <v>2.4272619129455464</v>
      </c>
      <c r="L7439">
        <v>407.41816114999995</v>
      </c>
    </row>
    <row r="7440" spans="1:12">
      <c r="A7440" s="73">
        <v>43410.916666666664</v>
      </c>
      <c r="B7440">
        <v>11.1</v>
      </c>
      <c r="C7440">
        <v>252.1</v>
      </c>
      <c r="D7440">
        <v>1.081</v>
      </c>
      <c r="F7440">
        <v>1.081</v>
      </c>
      <c r="G7440">
        <v>12</v>
      </c>
      <c r="H7440">
        <v>11</v>
      </c>
      <c r="I7440">
        <v>22</v>
      </c>
      <c r="J7440">
        <v>11</v>
      </c>
      <c r="K7440">
        <v>12.659130862717255</v>
      </c>
      <c r="L7440">
        <v>739.20455549999986</v>
      </c>
    </row>
    <row r="7441" spans="1:12">
      <c r="A7441" s="73">
        <v>43410.958333333336</v>
      </c>
      <c r="B7441">
        <v>8.4499999999999993</v>
      </c>
      <c r="C7441">
        <v>250.8</v>
      </c>
      <c r="D7441">
        <v>1.0808</v>
      </c>
      <c r="F7441">
        <v>1.0808</v>
      </c>
      <c r="G7441">
        <v>12</v>
      </c>
      <c r="H7441">
        <v>11</v>
      </c>
      <c r="I7441">
        <v>23</v>
      </c>
      <c r="J7441">
        <v>8</v>
      </c>
      <c r="K7441">
        <v>0.82440450426974032</v>
      </c>
      <c r="L7441">
        <v>326.05094794999991</v>
      </c>
    </row>
    <row r="7442" spans="1:12">
      <c r="A7442" s="73">
        <v>43411</v>
      </c>
      <c r="B7442">
        <v>7.2</v>
      </c>
      <c r="C7442">
        <v>244.5</v>
      </c>
      <c r="D7442">
        <v>1.0804</v>
      </c>
      <c r="F7442">
        <v>1.0804</v>
      </c>
      <c r="G7442">
        <v>12</v>
      </c>
      <c r="H7442">
        <v>11</v>
      </c>
      <c r="I7442">
        <v>0</v>
      </c>
      <c r="J7442">
        <v>7</v>
      </c>
      <c r="K7442">
        <v>0.11698641066242257</v>
      </c>
      <c r="L7442">
        <v>201.62856960000002</v>
      </c>
    </row>
    <row r="7443" spans="1:12">
      <c r="A7443" s="73">
        <v>43411.041666666664</v>
      </c>
      <c r="B7443">
        <v>6.71</v>
      </c>
      <c r="C7443">
        <v>245.7</v>
      </c>
      <c r="D7443">
        <v>1.0798000000000001</v>
      </c>
      <c r="F7443">
        <v>1.0798000000000001</v>
      </c>
      <c r="G7443">
        <v>12</v>
      </c>
      <c r="H7443">
        <v>11</v>
      </c>
      <c r="I7443">
        <v>1</v>
      </c>
      <c r="J7443">
        <v>7</v>
      </c>
      <c r="K7443">
        <v>0.69227851796835371</v>
      </c>
      <c r="L7443">
        <v>163.11011276890002</v>
      </c>
    </row>
    <row r="7444" spans="1:12">
      <c r="A7444" s="73">
        <v>43411.083333333336</v>
      </c>
      <c r="B7444">
        <v>7.67</v>
      </c>
      <c r="C7444">
        <v>239.4</v>
      </c>
      <c r="D7444">
        <v>1.0792999999999999</v>
      </c>
      <c r="F7444">
        <v>1.0792999999999999</v>
      </c>
      <c r="G7444">
        <v>12</v>
      </c>
      <c r="H7444">
        <v>11</v>
      </c>
      <c r="I7444">
        <v>2</v>
      </c>
      <c r="J7444">
        <v>8</v>
      </c>
      <c r="K7444">
        <v>1.6375613858774583E-2</v>
      </c>
      <c r="L7444">
        <v>243.49961183794997</v>
      </c>
    </row>
    <row r="7445" spans="1:12">
      <c r="A7445" s="73">
        <v>43411.125</v>
      </c>
      <c r="B7445">
        <v>7.66</v>
      </c>
      <c r="C7445">
        <v>238.2</v>
      </c>
      <c r="D7445">
        <v>1.0774999999999999</v>
      </c>
      <c r="F7445">
        <v>1.0774999999999999</v>
      </c>
      <c r="G7445">
        <v>12</v>
      </c>
      <c r="H7445">
        <v>11</v>
      </c>
      <c r="I7445">
        <v>3</v>
      </c>
      <c r="J7445">
        <v>8</v>
      </c>
      <c r="K7445">
        <v>1.3916269109916082E-2</v>
      </c>
      <c r="L7445">
        <v>242.14393296999998</v>
      </c>
    </row>
    <row r="7446" spans="1:12">
      <c r="A7446" s="73">
        <v>43411.166666666664</v>
      </c>
      <c r="B7446">
        <v>8.25</v>
      </c>
      <c r="C7446">
        <v>239.6</v>
      </c>
      <c r="D7446">
        <v>1.0768</v>
      </c>
      <c r="F7446">
        <v>1.0768</v>
      </c>
      <c r="G7446">
        <v>12</v>
      </c>
      <c r="H7446">
        <v>11</v>
      </c>
      <c r="I7446">
        <v>4</v>
      </c>
      <c r="J7446">
        <v>8</v>
      </c>
      <c r="K7446">
        <v>0.50121760929257053</v>
      </c>
      <c r="L7446">
        <v>302.32001250000002</v>
      </c>
    </row>
    <row r="7447" spans="1:12">
      <c r="A7447" s="73">
        <v>43411.208333333336</v>
      </c>
      <c r="B7447">
        <v>9.75</v>
      </c>
      <c r="C7447">
        <v>249.3</v>
      </c>
      <c r="D7447">
        <v>1.0768</v>
      </c>
      <c r="F7447">
        <v>1.0768</v>
      </c>
      <c r="G7447">
        <v>12</v>
      </c>
      <c r="H7447">
        <v>11</v>
      </c>
      <c r="I7447">
        <v>5</v>
      </c>
      <c r="J7447">
        <v>10</v>
      </c>
      <c r="K7447">
        <v>4.8751193216213533</v>
      </c>
      <c r="L7447">
        <v>499.02108749999996</v>
      </c>
    </row>
    <row r="7448" spans="1:12">
      <c r="A7448" s="73">
        <v>43411.25</v>
      </c>
      <c r="B7448">
        <v>7.03</v>
      </c>
      <c r="C7448">
        <v>249.7</v>
      </c>
      <c r="D7448">
        <v>1.0767</v>
      </c>
      <c r="F7448">
        <v>1.0767</v>
      </c>
      <c r="G7448">
        <v>12</v>
      </c>
      <c r="H7448">
        <v>11</v>
      </c>
      <c r="I7448">
        <v>6</v>
      </c>
      <c r="J7448">
        <v>7</v>
      </c>
      <c r="K7448">
        <v>0.26217754993182707</v>
      </c>
      <c r="L7448">
        <v>187.03836285045003</v>
      </c>
    </row>
    <row r="7449" spans="1:12">
      <c r="A7449" s="73">
        <v>43411.291666666664</v>
      </c>
      <c r="B7449">
        <v>8.91</v>
      </c>
      <c r="C7449">
        <v>245.9</v>
      </c>
      <c r="D7449">
        <v>1.0773999999999999</v>
      </c>
      <c r="F7449">
        <v>1.0773999999999999</v>
      </c>
      <c r="G7449">
        <v>12</v>
      </c>
      <c r="H7449">
        <v>11</v>
      </c>
      <c r="I7449">
        <v>7</v>
      </c>
      <c r="J7449">
        <v>9</v>
      </c>
      <c r="K7449">
        <v>1.8713343627172354</v>
      </c>
      <c r="L7449">
        <v>381.04835197770001</v>
      </c>
    </row>
    <row r="7450" spans="1:12">
      <c r="A7450" s="73">
        <v>43411.333333333336</v>
      </c>
      <c r="B7450">
        <v>9.0299999999999994</v>
      </c>
      <c r="C7450">
        <v>247.6</v>
      </c>
      <c r="D7450">
        <v>1.0786</v>
      </c>
      <c r="F7450">
        <v>1.0786</v>
      </c>
      <c r="G7450">
        <v>12</v>
      </c>
      <c r="H7450">
        <v>11</v>
      </c>
      <c r="I7450">
        <v>8</v>
      </c>
      <c r="J7450">
        <v>9</v>
      </c>
      <c r="K7450">
        <v>2.2140464997035356</v>
      </c>
      <c r="L7450">
        <v>397.09431655109989</v>
      </c>
    </row>
    <row r="7451" spans="1:12">
      <c r="A7451" s="73">
        <v>43411.375</v>
      </c>
      <c r="B7451">
        <v>9.7899999999999991</v>
      </c>
      <c r="C7451">
        <v>245.7</v>
      </c>
      <c r="D7451">
        <v>1.0793999999999999</v>
      </c>
      <c r="F7451">
        <v>1.0793999999999999</v>
      </c>
      <c r="G7451">
        <v>12</v>
      </c>
      <c r="H7451">
        <v>11</v>
      </c>
      <c r="I7451">
        <v>9</v>
      </c>
      <c r="J7451">
        <v>10</v>
      </c>
      <c r="K7451">
        <v>5.0533567006167832</v>
      </c>
      <c r="L7451">
        <v>506.4079249382998</v>
      </c>
    </row>
    <row r="7452" spans="1:12">
      <c r="A7452" s="73">
        <v>43411.416666666664</v>
      </c>
      <c r="B7452">
        <v>10.28</v>
      </c>
      <c r="C7452">
        <v>243.3</v>
      </c>
      <c r="D7452">
        <v>1.0801000000000001</v>
      </c>
      <c r="F7452">
        <v>1.0801000000000001</v>
      </c>
      <c r="G7452">
        <v>12</v>
      </c>
      <c r="H7452">
        <v>11</v>
      </c>
      <c r="I7452">
        <v>10</v>
      </c>
      <c r="J7452">
        <v>10</v>
      </c>
      <c r="K7452">
        <v>7.4964645933108534</v>
      </c>
      <c r="L7452">
        <v>586.69625277759985</v>
      </c>
    </row>
    <row r="7453" spans="1:12">
      <c r="A7453" s="73">
        <v>43411.458333333336</v>
      </c>
      <c r="B7453">
        <v>11.13</v>
      </c>
      <c r="C7453">
        <v>241.1</v>
      </c>
      <c r="D7453">
        <v>1.0799000000000001</v>
      </c>
      <c r="F7453">
        <v>1.0799000000000001</v>
      </c>
      <c r="G7453">
        <v>12</v>
      </c>
      <c r="H7453">
        <v>11</v>
      </c>
      <c r="I7453">
        <v>11</v>
      </c>
      <c r="J7453">
        <v>11</v>
      </c>
      <c r="K7453">
        <v>12.873508896963839</v>
      </c>
      <c r="L7453">
        <v>744.45600688515026</v>
      </c>
    </row>
    <row r="7454" spans="1:12">
      <c r="A7454" s="73">
        <v>43411.5</v>
      </c>
      <c r="B7454">
        <v>10.32</v>
      </c>
      <c r="C7454">
        <v>241.8</v>
      </c>
      <c r="D7454">
        <v>1.0793999999999999</v>
      </c>
      <c r="F7454">
        <v>1.0793999999999999</v>
      </c>
      <c r="G7454">
        <v>12</v>
      </c>
      <c r="H7454">
        <v>11</v>
      </c>
      <c r="I7454">
        <v>12</v>
      </c>
      <c r="J7454">
        <v>10</v>
      </c>
      <c r="K7454">
        <v>7.7171019723062919</v>
      </c>
      <c r="L7454">
        <v>593.18684328960001</v>
      </c>
    </row>
    <row r="7455" spans="1:12">
      <c r="A7455" s="73">
        <v>43411.541666666664</v>
      </c>
      <c r="B7455">
        <v>10.95</v>
      </c>
      <c r="C7455">
        <v>244.3</v>
      </c>
      <c r="D7455">
        <v>1.0783</v>
      </c>
      <c r="F7455">
        <v>1.0783</v>
      </c>
      <c r="G7455">
        <v>12</v>
      </c>
      <c r="H7455">
        <v>11</v>
      </c>
      <c r="I7455">
        <v>13</v>
      </c>
      <c r="J7455">
        <v>11</v>
      </c>
      <c r="K7455">
        <v>11.614240691484374</v>
      </c>
      <c r="L7455">
        <v>707.86748998124983</v>
      </c>
    </row>
    <row r="7456" spans="1:12">
      <c r="A7456" s="73">
        <v>43411.583333333336</v>
      </c>
      <c r="B7456">
        <v>8.84</v>
      </c>
      <c r="C7456">
        <v>238.3</v>
      </c>
      <c r="D7456">
        <v>1.0778000000000001</v>
      </c>
      <c r="F7456">
        <v>1.0778000000000001</v>
      </c>
      <c r="G7456">
        <v>12</v>
      </c>
      <c r="H7456">
        <v>11</v>
      </c>
      <c r="I7456">
        <v>14</v>
      </c>
      <c r="J7456">
        <v>9</v>
      </c>
      <c r="K7456">
        <v>1.6847189494752246</v>
      </c>
      <c r="L7456">
        <v>372.2759483456</v>
      </c>
    </row>
    <row r="7457" spans="1:12">
      <c r="A7457" s="73">
        <v>43411.625</v>
      </c>
      <c r="B7457">
        <v>8.2799999999999994</v>
      </c>
      <c r="C7457">
        <v>242.1</v>
      </c>
      <c r="D7457">
        <v>1.077</v>
      </c>
      <c r="F7457">
        <v>1.077</v>
      </c>
      <c r="G7457">
        <v>12</v>
      </c>
      <c r="H7457">
        <v>11</v>
      </c>
      <c r="I7457">
        <v>15</v>
      </c>
      <c r="J7457">
        <v>8</v>
      </c>
      <c r="K7457">
        <v>0.54459564353914525</v>
      </c>
      <c r="L7457">
        <v>305.6868227519999</v>
      </c>
    </row>
    <row r="7458" spans="1:12">
      <c r="A7458" s="73">
        <v>43411.666666666664</v>
      </c>
      <c r="B7458">
        <v>9.8699999999999992</v>
      </c>
      <c r="C7458">
        <v>235.5</v>
      </c>
      <c r="D7458">
        <v>1.0758000000000001</v>
      </c>
      <c r="F7458">
        <v>1.0758000000000001</v>
      </c>
      <c r="G7458">
        <v>11</v>
      </c>
      <c r="H7458">
        <v>11</v>
      </c>
      <c r="I7458">
        <v>16</v>
      </c>
      <c r="J7458">
        <v>10</v>
      </c>
      <c r="K7458">
        <v>5.4194314586076526</v>
      </c>
      <c r="L7458">
        <v>517.19343353369993</v>
      </c>
    </row>
    <row r="7459" spans="1:12">
      <c r="A7459" s="73">
        <v>43411.708333333336</v>
      </c>
      <c r="B7459">
        <v>9.57</v>
      </c>
      <c r="C7459">
        <v>234.1</v>
      </c>
      <c r="D7459">
        <v>1.0747</v>
      </c>
      <c r="F7459">
        <v>1.0747</v>
      </c>
      <c r="G7459">
        <v>11</v>
      </c>
      <c r="H7459">
        <v>11</v>
      </c>
      <c r="I7459">
        <v>17</v>
      </c>
      <c r="J7459">
        <v>10</v>
      </c>
      <c r="K7459">
        <v>4.1126511161419002</v>
      </c>
      <c r="L7459">
        <v>470.96980736355005</v>
      </c>
    </row>
    <row r="7460" spans="1:12">
      <c r="A7460" s="73">
        <v>43411.75</v>
      </c>
      <c r="B7460">
        <v>12.17</v>
      </c>
      <c r="C7460">
        <v>231.3</v>
      </c>
      <c r="D7460">
        <v>1.0743</v>
      </c>
      <c r="F7460">
        <v>1.0743</v>
      </c>
      <c r="G7460">
        <v>11</v>
      </c>
      <c r="H7460">
        <v>11</v>
      </c>
      <c r="I7460">
        <v>18</v>
      </c>
      <c r="J7460">
        <v>12</v>
      </c>
      <c r="K7460">
        <v>21.418080750845121</v>
      </c>
      <c r="L7460">
        <v>968.20498587794998</v>
      </c>
    </row>
    <row r="7461" spans="1:12">
      <c r="A7461" s="73">
        <v>43411.791666666664</v>
      </c>
      <c r="B7461">
        <v>9.99</v>
      </c>
      <c r="C7461">
        <v>232.9</v>
      </c>
      <c r="D7461">
        <v>1.0739000000000001</v>
      </c>
      <c r="F7461">
        <v>1.0739000000000001</v>
      </c>
      <c r="G7461">
        <v>11</v>
      </c>
      <c r="H7461">
        <v>11</v>
      </c>
      <c r="I7461">
        <v>19</v>
      </c>
      <c r="J7461">
        <v>10</v>
      </c>
      <c r="K7461">
        <v>5.9925435955939594</v>
      </c>
      <c r="L7461">
        <v>535.34076031305005</v>
      </c>
    </row>
    <row r="7462" spans="1:12">
      <c r="A7462" s="73">
        <v>43411.833333333336</v>
      </c>
      <c r="B7462">
        <v>7.99</v>
      </c>
      <c r="C7462">
        <v>234.1</v>
      </c>
      <c r="D7462">
        <v>1.0737000000000001</v>
      </c>
      <c r="F7462">
        <v>1.0737000000000001</v>
      </c>
      <c r="G7462">
        <v>11</v>
      </c>
      <c r="H7462">
        <v>11</v>
      </c>
      <c r="I7462">
        <v>20</v>
      </c>
      <c r="J7462">
        <v>8</v>
      </c>
      <c r="K7462">
        <v>0.20067464582224842</v>
      </c>
      <c r="L7462">
        <v>273.83773590315008</v>
      </c>
    </row>
    <row r="7463" spans="1:12">
      <c r="A7463" s="73">
        <v>43411.875</v>
      </c>
      <c r="B7463">
        <v>11.25</v>
      </c>
      <c r="C7463">
        <v>227.9</v>
      </c>
      <c r="D7463">
        <v>1.0727</v>
      </c>
      <c r="F7463">
        <v>1.0727</v>
      </c>
      <c r="G7463">
        <v>11</v>
      </c>
      <c r="H7463">
        <v>11</v>
      </c>
      <c r="I7463">
        <v>21</v>
      </c>
      <c r="J7463">
        <v>11</v>
      </c>
      <c r="K7463">
        <v>13.749021033950136</v>
      </c>
      <c r="L7463">
        <v>763.67021484375005</v>
      </c>
    </row>
    <row r="7464" spans="1:12">
      <c r="A7464" s="73">
        <v>43411.916666666664</v>
      </c>
      <c r="B7464">
        <v>12.59</v>
      </c>
      <c r="C7464">
        <v>232.3</v>
      </c>
      <c r="D7464">
        <v>1.0718000000000001</v>
      </c>
      <c r="F7464">
        <v>1.0718000000000001</v>
      </c>
      <c r="G7464">
        <v>11</v>
      </c>
      <c r="H7464">
        <v>11</v>
      </c>
      <c r="I7464">
        <v>22</v>
      </c>
      <c r="J7464">
        <v>13</v>
      </c>
      <c r="K7464">
        <v>25.481973230297179</v>
      </c>
      <c r="L7464">
        <v>1069.4511390461</v>
      </c>
    </row>
    <row r="7465" spans="1:12">
      <c r="A7465" s="73">
        <v>43411.958333333336</v>
      </c>
      <c r="B7465">
        <v>14.44</v>
      </c>
      <c r="C7465">
        <v>237.3</v>
      </c>
      <c r="D7465">
        <v>1.0712999999999999</v>
      </c>
      <c r="F7465">
        <v>1.0712999999999999</v>
      </c>
      <c r="G7465">
        <v>12</v>
      </c>
      <c r="H7465">
        <v>11</v>
      </c>
      <c r="I7465">
        <v>23</v>
      </c>
      <c r="J7465">
        <v>14</v>
      </c>
      <c r="K7465">
        <v>47.581952008836005</v>
      </c>
      <c r="L7465">
        <v>1612.8080740895996</v>
      </c>
    </row>
    <row r="7466" spans="1:12">
      <c r="A7466" s="73">
        <v>43412</v>
      </c>
      <c r="B7466">
        <v>10.83</v>
      </c>
      <c r="C7466">
        <v>240.9</v>
      </c>
      <c r="D7466">
        <v>1.0702</v>
      </c>
      <c r="F7466">
        <v>1.0702</v>
      </c>
      <c r="G7466">
        <v>12</v>
      </c>
      <c r="H7466">
        <v>11</v>
      </c>
      <c r="I7466">
        <v>0</v>
      </c>
      <c r="J7466">
        <v>11</v>
      </c>
      <c r="K7466">
        <v>10.810728554498077</v>
      </c>
      <c r="L7466">
        <v>679.70477492370003</v>
      </c>
    </row>
    <row r="7467" spans="1:12">
      <c r="A7467" s="73">
        <v>43412.041666666664</v>
      </c>
      <c r="B7467">
        <v>9.0399999999999991</v>
      </c>
      <c r="C7467">
        <v>237.4</v>
      </c>
      <c r="D7467">
        <v>1.0697000000000001</v>
      </c>
      <c r="F7467">
        <v>1.0697000000000001</v>
      </c>
      <c r="G7467">
        <v>12</v>
      </c>
      <c r="H7467">
        <v>11</v>
      </c>
      <c r="I7467">
        <v>1</v>
      </c>
      <c r="J7467">
        <v>9</v>
      </c>
      <c r="K7467">
        <v>2.2439058444523936</v>
      </c>
      <c r="L7467">
        <v>395.12753175039995</v>
      </c>
    </row>
    <row r="7468" spans="1:12">
      <c r="A7468" s="73">
        <v>43412.083333333336</v>
      </c>
      <c r="B7468">
        <v>8.26</v>
      </c>
      <c r="C7468">
        <v>236.8</v>
      </c>
      <c r="D7468">
        <v>1.0692999999999999</v>
      </c>
      <c r="F7468">
        <v>1.0692999999999999</v>
      </c>
      <c r="G7468">
        <v>12</v>
      </c>
      <c r="H7468">
        <v>11</v>
      </c>
      <c r="I7468">
        <v>2</v>
      </c>
      <c r="J7468">
        <v>8</v>
      </c>
      <c r="K7468">
        <v>0.51547695404142879</v>
      </c>
      <c r="L7468">
        <v>301.3073411684</v>
      </c>
    </row>
    <row r="7469" spans="1:12">
      <c r="A7469" s="73">
        <v>43412.125</v>
      </c>
      <c r="B7469">
        <v>6.67</v>
      </c>
      <c r="C7469">
        <v>228.2</v>
      </c>
      <c r="D7469">
        <v>1.0688</v>
      </c>
      <c r="F7469">
        <v>1.0688</v>
      </c>
      <c r="G7469">
        <v>11</v>
      </c>
      <c r="H7469">
        <v>11</v>
      </c>
      <c r="I7469">
        <v>3</v>
      </c>
      <c r="J7469">
        <v>7</v>
      </c>
      <c r="K7469">
        <v>0.76044113897291965</v>
      </c>
      <c r="L7469">
        <v>158.57837062719997</v>
      </c>
    </row>
    <row r="7470" spans="1:12">
      <c r="A7470" s="73">
        <v>43412.166666666664</v>
      </c>
      <c r="B7470">
        <v>5.14</v>
      </c>
      <c r="C7470">
        <v>226.4</v>
      </c>
      <c r="D7470">
        <v>1.0680000000000001</v>
      </c>
      <c r="F7470">
        <v>1.0680000000000001</v>
      </c>
      <c r="G7470">
        <v>11</v>
      </c>
      <c r="H7470">
        <v>11</v>
      </c>
      <c r="I7470">
        <v>4</v>
      </c>
      <c r="J7470">
        <v>5</v>
      </c>
      <c r="K7470">
        <v>5.7697613923975624</v>
      </c>
      <c r="L7470">
        <v>72.515461295999984</v>
      </c>
    </row>
    <row r="7471" spans="1:12">
      <c r="A7471" s="73">
        <v>43412.208333333336</v>
      </c>
      <c r="B7471">
        <v>6.02</v>
      </c>
      <c r="C7471">
        <v>227.3</v>
      </c>
      <c r="D7471">
        <v>1.0678000000000001</v>
      </c>
      <c r="F7471">
        <v>1.0678000000000001</v>
      </c>
      <c r="G7471">
        <v>11</v>
      </c>
      <c r="H7471">
        <v>11</v>
      </c>
      <c r="I7471">
        <v>5</v>
      </c>
      <c r="J7471">
        <v>6</v>
      </c>
      <c r="K7471">
        <v>2.3165837302971148</v>
      </c>
      <c r="L7471">
        <v>116.47947235119999</v>
      </c>
    </row>
    <row r="7472" spans="1:12">
      <c r="A7472" s="73">
        <v>43412.25</v>
      </c>
      <c r="B7472">
        <v>5.78</v>
      </c>
      <c r="C7472">
        <v>224</v>
      </c>
      <c r="D7472">
        <v>1.0677000000000001</v>
      </c>
      <c r="F7472">
        <v>1.0677000000000001</v>
      </c>
      <c r="G7472">
        <v>11</v>
      </c>
      <c r="H7472">
        <v>11</v>
      </c>
      <c r="I7472">
        <v>6</v>
      </c>
      <c r="J7472">
        <v>6</v>
      </c>
      <c r="K7472">
        <v>3.1047594563245076</v>
      </c>
      <c r="L7472">
        <v>103.08672968520003</v>
      </c>
    </row>
    <row r="7473" spans="1:12">
      <c r="A7473" s="73">
        <v>43412.291666666664</v>
      </c>
      <c r="B7473">
        <v>4.91</v>
      </c>
      <c r="C7473">
        <v>224.8</v>
      </c>
      <c r="D7473">
        <v>1.0680000000000001</v>
      </c>
      <c r="F7473">
        <v>1.0680000000000001</v>
      </c>
      <c r="G7473">
        <v>11</v>
      </c>
      <c r="H7473">
        <v>11</v>
      </c>
      <c r="I7473">
        <v>7</v>
      </c>
      <c r="J7473">
        <v>5</v>
      </c>
      <c r="K7473">
        <v>6.9275964631738134</v>
      </c>
      <c r="L7473">
        <v>63.209991714000004</v>
      </c>
    </row>
    <row r="7474" spans="1:12">
      <c r="A7474" s="73">
        <v>43412.333333333336</v>
      </c>
      <c r="B7474">
        <v>4.57</v>
      </c>
      <c r="C7474">
        <v>219.9</v>
      </c>
      <c r="D7474">
        <v>1.0693999999999999</v>
      </c>
      <c r="F7474">
        <v>1.0693999999999999</v>
      </c>
      <c r="G7474">
        <v>11</v>
      </c>
      <c r="H7474">
        <v>11</v>
      </c>
      <c r="I7474">
        <v>8</v>
      </c>
      <c r="J7474">
        <v>5</v>
      </c>
      <c r="K7474">
        <v>8.8329787417126227</v>
      </c>
      <c r="L7474">
        <v>51.033903057100005</v>
      </c>
    </row>
    <row r="7475" spans="1:12">
      <c r="A7475" s="73">
        <v>43412.375</v>
      </c>
      <c r="B7475">
        <v>6.06</v>
      </c>
      <c r="C7475">
        <v>219.2</v>
      </c>
      <c r="D7475">
        <v>1.0699000000000001</v>
      </c>
      <c r="F7475">
        <v>1.0699000000000001</v>
      </c>
      <c r="G7475">
        <v>11</v>
      </c>
      <c r="H7475">
        <v>11</v>
      </c>
      <c r="I7475">
        <v>9</v>
      </c>
      <c r="J7475">
        <v>6</v>
      </c>
      <c r="K7475">
        <v>2.1964211092925492</v>
      </c>
      <c r="L7475">
        <v>119.05045630919997</v>
      </c>
    </row>
    <row r="7476" spans="1:12">
      <c r="A7476" s="73">
        <v>43412.416666666664</v>
      </c>
      <c r="B7476">
        <v>7.68</v>
      </c>
      <c r="C7476">
        <v>221.1</v>
      </c>
      <c r="D7476">
        <v>1.0693999999999999</v>
      </c>
      <c r="F7476">
        <v>1.0693999999999999</v>
      </c>
      <c r="G7476">
        <v>11</v>
      </c>
      <c r="H7476">
        <v>11</v>
      </c>
      <c r="I7476">
        <v>10</v>
      </c>
      <c r="J7476">
        <v>8</v>
      </c>
      <c r="K7476">
        <v>1.9034958607633073E-2</v>
      </c>
      <c r="L7476">
        <v>242.21098967039993</v>
      </c>
    </row>
    <row r="7477" spans="1:12">
      <c r="A7477" s="73">
        <v>43412.458333333336</v>
      </c>
      <c r="B7477">
        <v>7.99</v>
      </c>
      <c r="C7477">
        <v>226.3</v>
      </c>
      <c r="D7477">
        <v>1.0696000000000001</v>
      </c>
      <c r="F7477">
        <v>1.0696000000000001</v>
      </c>
      <c r="G7477">
        <v>11</v>
      </c>
      <c r="H7477">
        <v>11</v>
      </c>
      <c r="I7477">
        <v>11</v>
      </c>
      <c r="J7477">
        <v>8</v>
      </c>
      <c r="K7477">
        <v>0.20067464582224842</v>
      </c>
      <c r="L7477">
        <v>272.79206698520005</v>
      </c>
    </row>
    <row r="7478" spans="1:12">
      <c r="A7478" s="73">
        <v>43412.5</v>
      </c>
      <c r="B7478">
        <v>7.47</v>
      </c>
      <c r="C7478">
        <v>229.2</v>
      </c>
      <c r="D7478">
        <v>1.0696000000000001</v>
      </c>
      <c r="F7478">
        <v>1.0696000000000001</v>
      </c>
      <c r="G7478">
        <v>11</v>
      </c>
      <c r="H7478">
        <v>11</v>
      </c>
      <c r="I7478">
        <v>12</v>
      </c>
      <c r="J7478">
        <v>7</v>
      </c>
      <c r="K7478">
        <v>5.188718881603614E-3</v>
      </c>
      <c r="L7478">
        <v>222.9221402604</v>
      </c>
    </row>
    <row r="7479" spans="1:12">
      <c r="A7479" s="73">
        <v>43412.541666666664</v>
      </c>
      <c r="B7479">
        <v>6.97</v>
      </c>
      <c r="C7479">
        <v>227.1</v>
      </c>
      <c r="D7479">
        <v>1.0691999999999999</v>
      </c>
      <c r="F7479">
        <v>1.0691999999999999</v>
      </c>
      <c r="G7479">
        <v>11</v>
      </c>
      <c r="H7479">
        <v>11</v>
      </c>
      <c r="I7479">
        <v>13</v>
      </c>
      <c r="J7479">
        <v>7</v>
      </c>
      <c r="K7479">
        <v>0.3272214814386763</v>
      </c>
      <c r="L7479">
        <v>181.02030350579997</v>
      </c>
    </row>
    <row r="7480" spans="1:12">
      <c r="A7480" s="73">
        <v>43412.583333333336</v>
      </c>
      <c r="B7480">
        <v>7.07</v>
      </c>
      <c r="C7480">
        <v>238.6</v>
      </c>
      <c r="D7480">
        <v>1.0687</v>
      </c>
      <c r="F7480">
        <v>1.0687</v>
      </c>
      <c r="G7480">
        <v>12</v>
      </c>
      <c r="H7480">
        <v>11</v>
      </c>
      <c r="I7480">
        <v>14</v>
      </c>
      <c r="J7480">
        <v>7</v>
      </c>
      <c r="K7480">
        <v>0.22281492892726126</v>
      </c>
      <c r="L7480">
        <v>188.83567939705003</v>
      </c>
    </row>
    <row r="7481" spans="1:12">
      <c r="A7481" s="73">
        <v>43412.625</v>
      </c>
      <c r="B7481">
        <v>6.69</v>
      </c>
      <c r="C7481">
        <v>243.6</v>
      </c>
      <c r="D7481">
        <v>1.0681</v>
      </c>
      <c r="F7481">
        <v>1.0681</v>
      </c>
      <c r="G7481">
        <v>12</v>
      </c>
      <c r="H7481">
        <v>11</v>
      </c>
      <c r="I7481">
        <v>15</v>
      </c>
      <c r="J7481">
        <v>7</v>
      </c>
      <c r="K7481">
        <v>0.72595982847063589</v>
      </c>
      <c r="L7481">
        <v>159.90434792145004</v>
      </c>
    </row>
    <row r="7482" spans="1:12">
      <c r="A7482" s="73">
        <v>43412.666666666664</v>
      </c>
      <c r="B7482">
        <v>7.07</v>
      </c>
      <c r="C7482">
        <v>242.3</v>
      </c>
      <c r="D7482">
        <v>1.0681</v>
      </c>
      <c r="F7482">
        <v>1.0681</v>
      </c>
      <c r="G7482">
        <v>12</v>
      </c>
      <c r="H7482">
        <v>11</v>
      </c>
      <c r="I7482">
        <v>16</v>
      </c>
      <c r="J7482">
        <v>7</v>
      </c>
      <c r="K7482">
        <v>0.22281492892726126</v>
      </c>
      <c r="L7482">
        <v>188.72966142415004</v>
      </c>
    </row>
    <row r="7483" spans="1:12">
      <c r="A7483" s="73">
        <v>43412.708333333336</v>
      </c>
      <c r="B7483">
        <v>6.06</v>
      </c>
      <c r="C7483">
        <v>252.3</v>
      </c>
      <c r="D7483">
        <v>1.0676000000000001</v>
      </c>
      <c r="F7483">
        <v>1.0676000000000001</v>
      </c>
      <c r="G7483">
        <v>12</v>
      </c>
      <c r="H7483">
        <v>11</v>
      </c>
      <c r="I7483">
        <v>17</v>
      </c>
      <c r="J7483">
        <v>6</v>
      </c>
      <c r="K7483">
        <v>2.1964211092925492</v>
      </c>
      <c r="L7483">
        <v>118.79452954079999</v>
      </c>
    </row>
    <row r="7484" spans="1:12">
      <c r="A7484" s="73">
        <v>43412.75</v>
      </c>
      <c r="B7484">
        <v>7.99</v>
      </c>
      <c r="C7484">
        <v>253.1</v>
      </c>
      <c r="D7484">
        <v>1.0672999999999999</v>
      </c>
      <c r="F7484">
        <v>1.0672999999999999</v>
      </c>
      <c r="G7484">
        <v>12</v>
      </c>
      <c r="H7484">
        <v>11</v>
      </c>
      <c r="I7484">
        <v>18</v>
      </c>
      <c r="J7484">
        <v>8</v>
      </c>
      <c r="K7484">
        <v>0.20067464582224842</v>
      </c>
      <c r="L7484">
        <v>272.20547222635003</v>
      </c>
    </row>
    <row r="7485" spans="1:12">
      <c r="A7485" s="73">
        <v>43412.791666666664</v>
      </c>
      <c r="B7485">
        <v>8.3699999999999992</v>
      </c>
      <c r="C7485">
        <v>253.8</v>
      </c>
      <c r="D7485">
        <v>1.0669999999999999</v>
      </c>
      <c r="F7485">
        <v>1.0669999999999999</v>
      </c>
      <c r="G7485">
        <v>12</v>
      </c>
      <c r="H7485">
        <v>11</v>
      </c>
      <c r="I7485">
        <v>19</v>
      </c>
      <c r="J7485">
        <v>8</v>
      </c>
      <c r="K7485">
        <v>0.68552974627887187</v>
      </c>
      <c r="L7485">
        <v>312.83173097549985</v>
      </c>
    </row>
    <row r="7486" spans="1:12">
      <c r="A7486" s="73">
        <v>43412.833333333336</v>
      </c>
      <c r="B7486">
        <v>9.0299999999999994</v>
      </c>
      <c r="C7486">
        <v>259.39999999999998</v>
      </c>
      <c r="D7486">
        <v>1.0662</v>
      </c>
      <c r="F7486">
        <v>1.0662</v>
      </c>
      <c r="G7486">
        <v>13</v>
      </c>
      <c r="H7486">
        <v>11</v>
      </c>
      <c r="I7486">
        <v>20</v>
      </c>
      <c r="J7486">
        <v>9</v>
      </c>
      <c r="K7486">
        <v>2.2140464997035356</v>
      </c>
      <c r="L7486">
        <v>392.52916772369991</v>
      </c>
    </row>
    <row r="7487" spans="1:12">
      <c r="A7487" s="73">
        <v>43412.875</v>
      </c>
      <c r="B7487">
        <v>8.39</v>
      </c>
      <c r="C7487">
        <v>262.8</v>
      </c>
      <c r="D7487">
        <v>1.0668</v>
      </c>
      <c r="F7487">
        <v>1.0668</v>
      </c>
      <c r="G7487">
        <v>13</v>
      </c>
      <c r="H7487">
        <v>11</v>
      </c>
      <c r="I7487">
        <v>21</v>
      </c>
      <c r="J7487">
        <v>8</v>
      </c>
      <c r="K7487">
        <v>0.71904843577659128</v>
      </c>
      <c r="L7487">
        <v>315.02055611460008</v>
      </c>
    </row>
    <row r="7488" spans="1:12">
      <c r="A7488" s="73">
        <v>43412.916666666664</v>
      </c>
      <c r="B7488">
        <v>7.34</v>
      </c>
      <c r="C7488">
        <v>272.60000000000002</v>
      </c>
      <c r="D7488">
        <v>1.0669999999999999</v>
      </c>
      <c r="F7488">
        <v>1.0669999999999999</v>
      </c>
      <c r="G7488">
        <v>13</v>
      </c>
      <c r="H7488">
        <v>11</v>
      </c>
      <c r="I7488">
        <v>22</v>
      </c>
      <c r="J7488">
        <v>7</v>
      </c>
      <c r="K7488">
        <v>4.0817237146442469E-2</v>
      </c>
      <c r="L7488">
        <v>210.97092328399998</v>
      </c>
    </row>
    <row r="7489" spans="1:12">
      <c r="A7489" s="73">
        <v>43412.958333333336</v>
      </c>
      <c r="B7489">
        <v>5.62</v>
      </c>
      <c r="C7489">
        <v>304</v>
      </c>
      <c r="D7489">
        <v>1.0663</v>
      </c>
      <c r="F7489">
        <v>1.0663</v>
      </c>
      <c r="G7489">
        <v>15</v>
      </c>
      <c r="H7489">
        <v>11</v>
      </c>
      <c r="I7489">
        <v>23</v>
      </c>
      <c r="J7489">
        <v>6</v>
      </c>
      <c r="K7489">
        <v>3.6942099403427711</v>
      </c>
      <c r="L7489">
        <v>94.636432473200017</v>
      </c>
    </row>
    <row r="7490" spans="1:12">
      <c r="A7490" s="73">
        <v>43413</v>
      </c>
      <c r="B7490">
        <v>7.25</v>
      </c>
      <c r="C7490">
        <v>11.3</v>
      </c>
      <c r="D7490">
        <v>1.0668</v>
      </c>
      <c r="F7490">
        <v>1.0668</v>
      </c>
      <c r="G7490">
        <v>2</v>
      </c>
      <c r="H7490">
        <v>11</v>
      </c>
      <c r="I7490">
        <v>0</v>
      </c>
      <c r="J7490">
        <v>7</v>
      </c>
      <c r="K7490">
        <v>8.528313440671545E-2</v>
      </c>
      <c r="L7490">
        <v>203.267071875</v>
      </c>
    </row>
    <row r="7491" spans="1:12">
      <c r="A7491" s="73">
        <v>43413.041666666664</v>
      </c>
      <c r="B7491">
        <v>9.3699999999999992</v>
      </c>
      <c r="C7491">
        <v>14.5</v>
      </c>
      <c r="D7491">
        <v>1.0670999999999999</v>
      </c>
      <c r="F7491">
        <v>1.0670999999999999</v>
      </c>
      <c r="G7491">
        <v>2</v>
      </c>
      <c r="H7491">
        <v>11</v>
      </c>
      <c r="I7491">
        <v>1</v>
      </c>
      <c r="J7491">
        <v>9</v>
      </c>
      <c r="K7491">
        <v>3.3414642211647254</v>
      </c>
      <c r="L7491">
        <v>438.92861727314988</v>
      </c>
    </row>
    <row r="7492" spans="1:12">
      <c r="A7492" s="73">
        <v>43413.083333333336</v>
      </c>
      <c r="B7492">
        <v>9.84</v>
      </c>
      <c r="C7492">
        <v>10</v>
      </c>
      <c r="D7492">
        <v>1.0676000000000001</v>
      </c>
      <c r="F7492">
        <v>1.0676000000000001</v>
      </c>
      <c r="G7492">
        <v>1</v>
      </c>
      <c r="H7492">
        <v>11</v>
      </c>
      <c r="I7492">
        <v>2</v>
      </c>
      <c r="J7492">
        <v>10</v>
      </c>
      <c r="K7492">
        <v>5.2806534243610797</v>
      </c>
      <c r="L7492">
        <v>508.5853719552</v>
      </c>
    </row>
    <row r="7493" spans="1:12">
      <c r="A7493" s="73">
        <v>43413.125</v>
      </c>
      <c r="B7493">
        <v>9.69</v>
      </c>
      <c r="C7493">
        <v>10.3</v>
      </c>
      <c r="D7493">
        <v>1.0682</v>
      </c>
      <c r="F7493">
        <v>1.0682</v>
      </c>
      <c r="G7493">
        <v>1</v>
      </c>
      <c r="H7493">
        <v>11</v>
      </c>
      <c r="I7493">
        <v>3</v>
      </c>
      <c r="J7493">
        <v>10</v>
      </c>
      <c r="K7493">
        <v>4.6137632531281998</v>
      </c>
      <c r="L7493">
        <v>485.95259892689995</v>
      </c>
    </row>
    <row r="7494" spans="1:12">
      <c r="A7494" s="73">
        <v>43413.166666666664</v>
      </c>
      <c r="B7494">
        <v>9.82</v>
      </c>
      <c r="C7494">
        <v>5.7</v>
      </c>
      <c r="D7494">
        <v>1.069</v>
      </c>
      <c r="F7494">
        <v>1.069</v>
      </c>
      <c r="G7494">
        <v>1</v>
      </c>
      <c r="H7494">
        <v>11</v>
      </c>
      <c r="I7494">
        <v>4</v>
      </c>
      <c r="J7494">
        <v>10</v>
      </c>
      <c r="K7494">
        <v>5.1891347348633641</v>
      </c>
      <c r="L7494">
        <v>506.15341679599999</v>
      </c>
    </row>
    <row r="7495" spans="1:12">
      <c r="A7495" s="73">
        <v>43413.208333333336</v>
      </c>
      <c r="B7495">
        <v>8.3800000000000008</v>
      </c>
      <c r="C7495">
        <v>3.3</v>
      </c>
      <c r="D7495">
        <v>1.0697000000000001</v>
      </c>
      <c r="F7495">
        <v>1.0697000000000001</v>
      </c>
      <c r="G7495">
        <v>1</v>
      </c>
      <c r="H7495">
        <v>11</v>
      </c>
      <c r="I7495">
        <v>5</v>
      </c>
      <c r="J7495">
        <v>8</v>
      </c>
      <c r="K7495">
        <v>0.70218909102773308</v>
      </c>
      <c r="L7495">
        <v>314.74878044920013</v>
      </c>
    </row>
    <row r="7496" spans="1:12">
      <c r="A7496" s="73">
        <v>43413.25</v>
      </c>
      <c r="B7496">
        <v>6.08</v>
      </c>
      <c r="C7496">
        <v>351.9</v>
      </c>
      <c r="D7496">
        <v>1.0704</v>
      </c>
      <c r="F7496">
        <v>1.0704</v>
      </c>
      <c r="G7496">
        <v>1</v>
      </c>
      <c r="H7496">
        <v>11</v>
      </c>
      <c r="I7496">
        <v>6</v>
      </c>
      <c r="J7496">
        <v>6</v>
      </c>
      <c r="K7496">
        <v>2.1375397987902649</v>
      </c>
      <c r="L7496">
        <v>120.28925706240001</v>
      </c>
    </row>
    <row r="7497" spans="1:12">
      <c r="A7497" s="73">
        <v>43413.291666666664</v>
      </c>
      <c r="B7497">
        <v>5.16</v>
      </c>
      <c r="C7497">
        <v>352.7</v>
      </c>
      <c r="D7497">
        <v>1.0717000000000001</v>
      </c>
      <c r="F7497">
        <v>1.0717000000000001</v>
      </c>
      <c r="G7497">
        <v>1</v>
      </c>
      <c r="H7497">
        <v>11</v>
      </c>
      <c r="I7497">
        <v>7</v>
      </c>
      <c r="J7497">
        <v>5</v>
      </c>
      <c r="K7497">
        <v>5.6740800818952772</v>
      </c>
      <c r="L7497">
        <v>73.619411241600019</v>
      </c>
    </row>
    <row r="7498" spans="1:12">
      <c r="A7498" s="73">
        <v>43413.333333333336</v>
      </c>
      <c r="B7498">
        <v>1.74</v>
      </c>
      <c r="C7498">
        <v>336.5</v>
      </c>
      <c r="D7498">
        <v>1.0744</v>
      </c>
      <c r="F7498">
        <v>1.0744</v>
      </c>
      <c r="G7498">
        <v>16</v>
      </c>
      <c r="H7498">
        <v>11</v>
      </c>
      <c r="I7498">
        <v>8</v>
      </c>
      <c r="J7498">
        <v>2</v>
      </c>
      <c r="K7498">
        <v>33.663584177785651</v>
      </c>
      <c r="L7498">
        <v>2.8299824927999997</v>
      </c>
    </row>
    <row r="7499" spans="1:12">
      <c r="A7499" s="73">
        <v>43413.375</v>
      </c>
      <c r="B7499">
        <v>2.46</v>
      </c>
      <c r="C7499">
        <v>334.7</v>
      </c>
      <c r="D7499">
        <v>1.0762</v>
      </c>
      <c r="F7499">
        <v>1.0762</v>
      </c>
      <c r="G7499">
        <v>16</v>
      </c>
      <c r="H7499">
        <v>11</v>
      </c>
      <c r="I7499">
        <v>9</v>
      </c>
      <c r="J7499">
        <v>2</v>
      </c>
      <c r="K7499">
        <v>25.827056999703469</v>
      </c>
      <c r="L7499">
        <v>8.0106602616</v>
      </c>
    </row>
    <row r="7500" spans="1:12">
      <c r="A7500" s="73">
        <v>43413.416666666664</v>
      </c>
      <c r="B7500">
        <v>5.24</v>
      </c>
      <c r="C7500">
        <v>0.3</v>
      </c>
      <c r="D7500">
        <v>1.0779000000000001</v>
      </c>
      <c r="F7500">
        <v>1.0779000000000001</v>
      </c>
      <c r="G7500">
        <v>1</v>
      </c>
      <c r="H7500">
        <v>11</v>
      </c>
      <c r="I7500">
        <v>10</v>
      </c>
      <c r="J7500">
        <v>5</v>
      </c>
      <c r="K7500">
        <v>5.2993548398861456</v>
      </c>
      <c r="L7500">
        <v>77.542953244800003</v>
      </c>
    </row>
    <row r="7501" spans="1:12">
      <c r="A7501" s="73">
        <v>43413.458333333336</v>
      </c>
      <c r="B7501">
        <v>4.7699999999999996</v>
      </c>
      <c r="C7501">
        <v>9.6</v>
      </c>
      <c r="D7501">
        <v>1.0788</v>
      </c>
      <c r="F7501">
        <v>1.0788</v>
      </c>
      <c r="G7501">
        <v>1</v>
      </c>
      <c r="H7501">
        <v>11</v>
      </c>
      <c r="I7501">
        <v>11</v>
      </c>
      <c r="J7501">
        <v>5</v>
      </c>
      <c r="K7501">
        <v>7.684165636689797</v>
      </c>
      <c r="L7501">
        <v>58.541801020199983</v>
      </c>
    </row>
    <row r="7502" spans="1:12">
      <c r="A7502" s="73">
        <v>43413.5</v>
      </c>
      <c r="B7502">
        <v>3.78</v>
      </c>
      <c r="C7502">
        <v>4.3</v>
      </c>
      <c r="D7502">
        <v>1.0786</v>
      </c>
      <c r="F7502">
        <v>1.0786</v>
      </c>
      <c r="G7502">
        <v>1</v>
      </c>
      <c r="H7502">
        <v>11</v>
      </c>
      <c r="I7502">
        <v>12</v>
      </c>
      <c r="J7502">
        <v>4</v>
      </c>
      <c r="K7502">
        <v>14.152890506552799</v>
      </c>
      <c r="L7502">
        <v>29.127674973599994</v>
      </c>
    </row>
    <row r="7503" spans="1:12">
      <c r="A7503" s="73">
        <v>43413.541666666664</v>
      </c>
      <c r="B7503">
        <v>3.6</v>
      </c>
      <c r="C7503">
        <v>348.9</v>
      </c>
      <c r="D7503">
        <v>1.0794999999999999</v>
      </c>
      <c r="F7503">
        <v>1.0794999999999999</v>
      </c>
      <c r="G7503">
        <v>1</v>
      </c>
      <c r="H7503">
        <v>11</v>
      </c>
      <c r="I7503">
        <v>13</v>
      </c>
      <c r="J7503">
        <v>4</v>
      </c>
      <c r="K7503">
        <v>15.539622301073344</v>
      </c>
      <c r="L7503">
        <v>25.182576000000001</v>
      </c>
    </row>
    <row r="7504" spans="1:12">
      <c r="A7504" s="73">
        <v>43413.583333333336</v>
      </c>
      <c r="B7504">
        <v>3.85</v>
      </c>
      <c r="C7504">
        <v>334.7</v>
      </c>
      <c r="D7504">
        <v>1.0798000000000001</v>
      </c>
      <c r="F7504">
        <v>1.0798000000000001</v>
      </c>
      <c r="G7504">
        <v>16</v>
      </c>
      <c r="H7504">
        <v>11</v>
      </c>
      <c r="I7504">
        <v>14</v>
      </c>
      <c r="J7504">
        <v>4</v>
      </c>
      <c r="K7504">
        <v>13.631105919794807</v>
      </c>
      <c r="L7504">
        <v>30.810270837500003</v>
      </c>
    </row>
    <row r="7505" spans="1:12">
      <c r="A7505" s="73">
        <v>43413.625</v>
      </c>
      <c r="B7505">
        <v>4.5599999999999996</v>
      </c>
      <c r="C7505">
        <v>305.3</v>
      </c>
      <c r="D7505">
        <v>1.0795999999999999</v>
      </c>
      <c r="F7505">
        <v>1.0795999999999999</v>
      </c>
      <c r="G7505">
        <v>15</v>
      </c>
      <c r="H7505">
        <v>11</v>
      </c>
      <c r="I7505">
        <v>15</v>
      </c>
      <c r="J7505">
        <v>5</v>
      </c>
      <c r="K7505">
        <v>8.8925193969637668</v>
      </c>
      <c r="L7505">
        <v>51.183196876799975</v>
      </c>
    </row>
    <row r="7506" spans="1:12">
      <c r="A7506" s="73">
        <v>43413.666666666664</v>
      </c>
      <c r="B7506">
        <v>4.5</v>
      </c>
      <c r="C7506">
        <v>285</v>
      </c>
      <c r="D7506">
        <v>1.0785</v>
      </c>
      <c r="F7506">
        <v>1.0785</v>
      </c>
      <c r="G7506">
        <v>14</v>
      </c>
      <c r="H7506">
        <v>11</v>
      </c>
      <c r="I7506">
        <v>16</v>
      </c>
      <c r="J7506">
        <v>5</v>
      </c>
      <c r="K7506">
        <v>9.2539633284706131</v>
      </c>
      <c r="L7506">
        <v>49.139156249999999</v>
      </c>
    </row>
    <row r="7507" spans="1:12">
      <c r="A7507" s="73">
        <v>43413.708333333336</v>
      </c>
      <c r="B7507">
        <v>5.2</v>
      </c>
      <c r="C7507">
        <v>261.3</v>
      </c>
      <c r="D7507">
        <v>1.0771999999999999</v>
      </c>
      <c r="F7507">
        <v>1.0771999999999999</v>
      </c>
      <c r="G7507">
        <v>13</v>
      </c>
      <c r="H7507">
        <v>11</v>
      </c>
      <c r="I7507">
        <v>17</v>
      </c>
      <c r="J7507">
        <v>5</v>
      </c>
      <c r="K7507">
        <v>5.4851174608907121</v>
      </c>
      <c r="L7507">
        <v>75.731468800000002</v>
      </c>
    </row>
    <row r="7508" spans="1:12">
      <c r="A7508" s="73">
        <v>43413.75</v>
      </c>
      <c r="B7508">
        <v>7.63</v>
      </c>
      <c r="C7508">
        <v>265.60000000000002</v>
      </c>
      <c r="D7508">
        <v>1.0769</v>
      </c>
      <c r="F7508">
        <v>1.0769</v>
      </c>
      <c r="G7508">
        <v>13</v>
      </c>
      <c r="H7508">
        <v>11</v>
      </c>
      <c r="I7508">
        <v>18</v>
      </c>
      <c r="J7508">
        <v>8</v>
      </c>
      <c r="K7508">
        <v>7.7382348633403767E-3</v>
      </c>
      <c r="L7508">
        <v>239.17676921214996</v>
      </c>
    </row>
    <row r="7509" spans="1:12">
      <c r="A7509" s="73">
        <v>43413.791666666664</v>
      </c>
      <c r="B7509">
        <v>8.8000000000000007</v>
      </c>
      <c r="C7509">
        <v>262.7</v>
      </c>
      <c r="D7509">
        <v>1.0769</v>
      </c>
      <c r="F7509">
        <v>1.0769</v>
      </c>
      <c r="G7509">
        <v>13</v>
      </c>
      <c r="H7509">
        <v>11</v>
      </c>
      <c r="I7509">
        <v>19</v>
      </c>
      <c r="J7509">
        <v>9</v>
      </c>
      <c r="K7509">
        <v>1.5824815704797928</v>
      </c>
      <c r="L7509">
        <v>366.9385984000001</v>
      </c>
    </row>
    <row r="7510" spans="1:12">
      <c r="A7510" s="73">
        <v>43413.833333333336</v>
      </c>
      <c r="B7510">
        <v>10.38</v>
      </c>
      <c r="C7510">
        <v>264.2</v>
      </c>
      <c r="D7510">
        <v>1.077</v>
      </c>
      <c r="F7510">
        <v>1.077</v>
      </c>
      <c r="G7510">
        <v>13</v>
      </c>
      <c r="H7510">
        <v>11</v>
      </c>
      <c r="I7510">
        <v>20</v>
      </c>
      <c r="J7510">
        <v>10</v>
      </c>
      <c r="K7510">
        <v>8.0540580407994469</v>
      </c>
      <c r="L7510">
        <v>602.25133057200014</v>
      </c>
    </row>
    <row r="7511" spans="1:12">
      <c r="A7511" s="73">
        <v>43413.875</v>
      </c>
      <c r="B7511">
        <v>10.54</v>
      </c>
      <c r="C7511">
        <v>265.3</v>
      </c>
      <c r="D7511">
        <v>1.0771999999999999</v>
      </c>
      <c r="F7511">
        <v>1.0771999999999999</v>
      </c>
      <c r="G7511">
        <v>13</v>
      </c>
      <c r="H7511">
        <v>11</v>
      </c>
      <c r="I7511">
        <v>21</v>
      </c>
      <c r="J7511">
        <v>11</v>
      </c>
      <c r="K7511">
        <v>8.9878075567811742</v>
      </c>
      <c r="L7511">
        <v>630.64968291039986</v>
      </c>
    </row>
    <row r="7512" spans="1:12">
      <c r="A7512" s="73">
        <v>43413.916666666664</v>
      </c>
      <c r="B7512">
        <v>10.88</v>
      </c>
      <c r="C7512">
        <v>266.89999999999998</v>
      </c>
      <c r="D7512">
        <v>1.0771999999999999</v>
      </c>
      <c r="F7512">
        <v>1.0771999999999999</v>
      </c>
      <c r="G7512">
        <v>13</v>
      </c>
      <c r="H7512">
        <v>11</v>
      </c>
      <c r="I7512">
        <v>22</v>
      </c>
      <c r="J7512">
        <v>11</v>
      </c>
      <c r="K7512">
        <v>11.142025278242375</v>
      </c>
      <c r="L7512">
        <v>693.67019601920003</v>
      </c>
    </row>
    <row r="7513" spans="1:12">
      <c r="A7513" s="73">
        <v>43413.958333333336</v>
      </c>
      <c r="B7513">
        <v>10.36</v>
      </c>
      <c r="C7513">
        <v>270.5</v>
      </c>
      <c r="D7513">
        <v>1.0769</v>
      </c>
      <c r="F7513">
        <v>1.0769</v>
      </c>
      <c r="G7513">
        <v>13</v>
      </c>
      <c r="H7513">
        <v>11</v>
      </c>
      <c r="I7513">
        <v>23</v>
      </c>
      <c r="J7513">
        <v>10</v>
      </c>
      <c r="K7513">
        <v>7.9409393513017212</v>
      </c>
      <c r="L7513">
        <v>598.72121552319993</v>
      </c>
    </row>
    <row r="7514" spans="1:12">
      <c r="A7514" s="73">
        <v>43414</v>
      </c>
      <c r="B7514">
        <v>8.08</v>
      </c>
      <c r="C7514">
        <v>267.7</v>
      </c>
      <c r="D7514">
        <v>1.0769</v>
      </c>
      <c r="F7514">
        <v>1.0769</v>
      </c>
      <c r="G7514">
        <v>13</v>
      </c>
      <c r="H7514">
        <v>11</v>
      </c>
      <c r="I7514">
        <v>0</v>
      </c>
      <c r="J7514">
        <v>8</v>
      </c>
      <c r="K7514">
        <v>0.28940874856197529</v>
      </c>
      <c r="L7514">
        <v>284.03997360640005</v>
      </c>
    </row>
    <row r="7515" spans="1:12">
      <c r="A7515" s="73">
        <v>43414.041666666664</v>
      </c>
      <c r="B7515">
        <v>7.41</v>
      </c>
      <c r="C7515">
        <v>272.10000000000002</v>
      </c>
      <c r="D7515">
        <v>1.0774999999999999</v>
      </c>
      <c r="F7515">
        <v>1.0774999999999999</v>
      </c>
      <c r="G7515">
        <v>13</v>
      </c>
      <c r="H7515">
        <v>11</v>
      </c>
      <c r="I7515">
        <v>1</v>
      </c>
      <c r="J7515">
        <v>7</v>
      </c>
      <c r="K7515">
        <v>1.7432650388452233E-2</v>
      </c>
      <c r="L7515">
        <v>219.20068506375</v>
      </c>
    </row>
    <row r="7516" spans="1:12">
      <c r="A7516" s="73">
        <v>43414.083333333336</v>
      </c>
      <c r="B7516">
        <v>7</v>
      </c>
      <c r="C7516">
        <v>275.60000000000002</v>
      </c>
      <c r="D7516">
        <v>1.0781000000000001</v>
      </c>
      <c r="F7516">
        <v>1.0781000000000001</v>
      </c>
      <c r="G7516">
        <v>13</v>
      </c>
      <c r="H7516">
        <v>11</v>
      </c>
      <c r="I7516">
        <v>2</v>
      </c>
      <c r="J7516">
        <v>7</v>
      </c>
      <c r="K7516">
        <v>0.2937995156852517</v>
      </c>
      <c r="L7516">
        <v>184.89415</v>
      </c>
    </row>
    <row r="7517" spans="1:12">
      <c r="A7517" s="73">
        <v>43414.125</v>
      </c>
      <c r="B7517">
        <v>6.27</v>
      </c>
      <c r="C7517">
        <v>267.3</v>
      </c>
      <c r="D7517">
        <v>1.0773999999999999</v>
      </c>
      <c r="F7517">
        <v>1.0773999999999999</v>
      </c>
      <c r="G7517">
        <v>13</v>
      </c>
      <c r="H7517">
        <v>11</v>
      </c>
      <c r="I7517">
        <v>3</v>
      </c>
      <c r="J7517">
        <v>6</v>
      </c>
      <c r="K7517">
        <v>1.6180673490185786</v>
      </c>
      <c r="L7517">
        <v>132.78517737209995</v>
      </c>
    </row>
    <row r="7518" spans="1:12">
      <c r="A7518" s="73">
        <v>43414.166666666664</v>
      </c>
      <c r="B7518">
        <v>9.2200000000000006</v>
      </c>
      <c r="C7518">
        <v>257.39999999999998</v>
      </c>
      <c r="D7518">
        <v>1.0769</v>
      </c>
      <c r="F7518">
        <v>1.0769</v>
      </c>
      <c r="G7518">
        <v>12</v>
      </c>
      <c r="H7518">
        <v>11</v>
      </c>
      <c r="I7518">
        <v>4</v>
      </c>
      <c r="J7518">
        <v>9</v>
      </c>
      <c r="K7518">
        <v>2.8155740499318522</v>
      </c>
      <c r="L7518">
        <v>422.02496687560006</v>
      </c>
    </row>
    <row r="7519" spans="1:12">
      <c r="A7519" s="73">
        <v>43414.208333333336</v>
      </c>
      <c r="B7519">
        <v>8.91</v>
      </c>
      <c r="C7519">
        <v>252.9</v>
      </c>
      <c r="D7519">
        <v>1.0774999999999999</v>
      </c>
      <c r="F7519">
        <v>1.0774999999999999</v>
      </c>
      <c r="G7519">
        <v>12</v>
      </c>
      <c r="H7519">
        <v>11</v>
      </c>
      <c r="I7519">
        <v>5</v>
      </c>
      <c r="J7519">
        <v>9</v>
      </c>
      <c r="K7519">
        <v>1.8713343627172354</v>
      </c>
      <c r="L7519">
        <v>381.08371937624997</v>
      </c>
    </row>
    <row r="7520" spans="1:12">
      <c r="A7520" s="73">
        <v>43414.25</v>
      </c>
      <c r="B7520">
        <v>7.25</v>
      </c>
      <c r="C7520">
        <v>248.1</v>
      </c>
      <c r="D7520">
        <v>1.0771999999999999</v>
      </c>
      <c r="F7520">
        <v>1.0771999999999999</v>
      </c>
      <c r="G7520">
        <v>12</v>
      </c>
      <c r="H7520">
        <v>11</v>
      </c>
      <c r="I7520">
        <v>6</v>
      </c>
      <c r="J7520">
        <v>7</v>
      </c>
      <c r="K7520">
        <v>8.528313440671545E-2</v>
      </c>
      <c r="L7520">
        <v>205.248678125</v>
      </c>
    </row>
    <row r="7521" spans="1:12">
      <c r="A7521" s="73">
        <v>43414.291666666664</v>
      </c>
      <c r="B7521">
        <v>6.97</v>
      </c>
      <c r="C7521">
        <v>239.8</v>
      </c>
      <c r="D7521">
        <v>1.0779000000000001</v>
      </c>
      <c r="F7521">
        <v>1.0779000000000001</v>
      </c>
      <c r="G7521">
        <v>12</v>
      </c>
      <c r="H7521">
        <v>11</v>
      </c>
      <c r="I7521">
        <v>7</v>
      </c>
      <c r="J7521">
        <v>7</v>
      </c>
      <c r="K7521">
        <v>0.3272214814386763</v>
      </c>
      <c r="L7521">
        <v>182.49325210334999</v>
      </c>
    </row>
    <row r="7522" spans="1:12">
      <c r="A7522" s="73">
        <v>43414.333333333336</v>
      </c>
      <c r="B7522">
        <v>5.77</v>
      </c>
      <c r="C7522">
        <v>236.4</v>
      </c>
      <c r="D7522">
        <v>1.0792999999999999</v>
      </c>
      <c r="F7522">
        <v>1.0792999999999999</v>
      </c>
      <c r="G7522">
        <v>12</v>
      </c>
      <c r="H7522">
        <v>11</v>
      </c>
      <c r="I7522">
        <v>8</v>
      </c>
      <c r="J7522">
        <v>6</v>
      </c>
      <c r="K7522">
        <v>3.1401001115756513</v>
      </c>
      <c r="L7522">
        <v>103.66678280844998</v>
      </c>
    </row>
    <row r="7523" spans="1:12">
      <c r="A7523" s="73">
        <v>43414.375</v>
      </c>
      <c r="B7523">
        <v>6.02</v>
      </c>
      <c r="C7523">
        <v>234.3</v>
      </c>
      <c r="D7523">
        <v>1.0801000000000001</v>
      </c>
      <c r="F7523">
        <v>1.0801000000000001</v>
      </c>
      <c r="G7523">
        <v>11</v>
      </c>
      <c r="H7523">
        <v>11</v>
      </c>
      <c r="I7523">
        <v>9</v>
      </c>
      <c r="J7523">
        <v>6</v>
      </c>
      <c r="K7523">
        <v>2.3165837302971148</v>
      </c>
      <c r="L7523">
        <v>117.82120068039998</v>
      </c>
    </row>
    <row r="7524" spans="1:12">
      <c r="A7524" s="73">
        <v>43414.416666666664</v>
      </c>
      <c r="B7524">
        <v>5.32</v>
      </c>
      <c r="C7524">
        <v>232.6</v>
      </c>
      <c r="D7524">
        <v>1.0804</v>
      </c>
      <c r="F7524">
        <v>1.0804</v>
      </c>
      <c r="G7524">
        <v>11</v>
      </c>
      <c r="H7524">
        <v>11</v>
      </c>
      <c r="I7524">
        <v>10</v>
      </c>
      <c r="J7524">
        <v>5</v>
      </c>
      <c r="K7524">
        <v>4.9374295978770135</v>
      </c>
      <c r="L7524">
        <v>81.337248473600027</v>
      </c>
    </row>
    <row r="7525" spans="1:12">
      <c r="A7525" s="73">
        <v>43414.458333333336</v>
      </c>
      <c r="B7525">
        <v>5.24</v>
      </c>
      <c r="C7525">
        <v>228.2</v>
      </c>
      <c r="D7525">
        <v>1.0806</v>
      </c>
      <c r="F7525">
        <v>1.0806</v>
      </c>
      <c r="G7525">
        <v>11</v>
      </c>
      <c r="H7525">
        <v>11</v>
      </c>
      <c r="I7525">
        <v>11</v>
      </c>
      <c r="J7525">
        <v>5</v>
      </c>
      <c r="K7525">
        <v>5.2993548398861456</v>
      </c>
      <c r="L7525">
        <v>77.7371883072</v>
      </c>
    </row>
    <row r="7526" spans="1:12">
      <c r="A7526" s="73">
        <v>43414.5</v>
      </c>
      <c r="B7526">
        <v>4.9000000000000004</v>
      </c>
      <c r="C7526">
        <v>216.2</v>
      </c>
      <c r="D7526">
        <v>1.0804</v>
      </c>
      <c r="F7526">
        <v>1.0804</v>
      </c>
      <c r="G7526">
        <v>11</v>
      </c>
      <c r="H7526">
        <v>11</v>
      </c>
      <c r="I7526">
        <v>12</v>
      </c>
      <c r="J7526">
        <v>5</v>
      </c>
      <c r="K7526">
        <v>6.9803371184249539</v>
      </c>
      <c r="L7526">
        <v>63.553989800000018</v>
      </c>
    </row>
    <row r="7527" spans="1:12">
      <c r="A7527" s="73">
        <v>43414.541666666664</v>
      </c>
      <c r="B7527">
        <v>3.55</v>
      </c>
      <c r="C7527">
        <v>206.2</v>
      </c>
      <c r="D7527">
        <v>1.0801000000000001</v>
      </c>
      <c r="F7527">
        <v>1.0801000000000001</v>
      </c>
      <c r="G7527">
        <v>10</v>
      </c>
      <c r="H7527">
        <v>11</v>
      </c>
      <c r="I7527">
        <v>13</v>
      </c>
      <c r="J7527">
        <v>4</v>
      </c>
      <c r="K7527">
        <v>15.936325577329052</v>
      </c>
      <c r="L7527">
        <v>24.161229443749999</v>
      </c>
    </row>
    <row r="7528" spans="1:12">
      <c r="A7528" s="73">
        <v>43414.583333333336</v>
      </c>
      <c r="B7528">
        <v>2.99</v>
      </c>
      <c r="C7528">
        <v>191.4</v>
      </c>
      <c r="D7528">
        <v>1.0793999999999999</v>
      </c>
      <c r="F7528">
        <v>1.0793999999999999</v>
      </c>
      <c r="G7528">
        <v>10</v>
      </c>
      <c r="H7528">
        <v>11</v>
      </c>
      <c r="I7528">
        <v>14</v>
      </c>
      <c r="J7528">
        <v>3</v>
      </c>
      <c r="K7528">
        <v>20.721002271392972</v>
      </c>
      <c r="L7528">
        <v>14.426666190300001</v>
      </c>
    </row>
    <row r="7529" spans="1:12">
      <c r="A7529" s="73">
        <v>43414.625</v>
      </c>
      <c r="B7529">
        <v>2.91</v>
      </c>
      <c r="C7529">
        <v>203.6</v>
      </c>
      <c r="D7529">
        <v>1.0788</v>
      </c>
      <c r="F7529">
        <v>1.0788</v>
      </c>
      <c r="G7529">
        <v>10</v>
      </c>
      <c r="H7529">
        <v>11</v>
      </c>
      <c r="I7529">
        <v>15</v>
      </c>
      <c r="J7529">
        <v>3</v>
      </c>
      <c r="K7529">
        <v>21.455727513402103</v>
      </c>
      <c r="L7529">
        <v>13.291987037400002</v>
      </c>
    </row>
    <row r="7530" spans="1:12">
      <c r="A7530" s="73">
        <v>43414.666666666664</v>
      </c>
      <c r="B7530">
        <v>2.1</v>
      </c>
      <c r="C7530">
        <v>238.1</v>
      </c>
      <c r="D7530">
        <v>1.0784</v>
      </c>
      <c r="F7530">
        <v>1.0784</v>
      </c>
      <c r="G7530">
        <v>12</v>
      </c>
      <c r="H7530">
        <v>11</v>
      </c>
      <c r="I7530">
        <v>16</v>
      </c>
      <c r="J7530">
        <v>2</v>
      </c>
      <c r="K7530">
        <v>29.615720588744566</v>
      </c>
      <c r="L7530">
        <v>4.9935312000000005</v>
      </c>
    </row>
    <row r="7531" spans="1:12">
      <c r="A7531" s="73">
        <v>43414.708333333336</v>
      </c>
      <c r="B7531">
        <v>6.89</v>
      </c>
      <c r="C7531">
        <v>242.6</v>
      </c>
      <c r="D7531">
        <v>1.0781000000000001</v>
      </c>
      <c r="F7531">
        <v>1.0781000000000001</v>
      </c>
      <c r="G7531">
        <v>12</v>
      </c>
      <c r="H7531">
        <v>11</v>
      </c>
      <c r="I7531">
        <v>17</v>
      </c>
      <c r="J7531">
        <v>7</v>
      </c>
      <c r="K7531">
        <v>0.42514672344780802</v>
      </c>
      <c r="L7531">
        <v>176.31396662944996</v>
      </c>
    </row>
    <row r="7532" spans="1:12">
      <c r="A7532" s="73">
        <v>43414.75</v>
      </c>
      <c r="B7532">
        <v>5.58</v>
      </c>
      <c r="C7532">
        <v>244.4</v>
      </c>
      <c r="D7532">
        <v>1.0777000000000001</v>
      </c>
      <c r="F7532">
        <v>1.0777000000000001</v>
      </c>
      <c r="G7532">
        <v>12</v>
      </c>
      <c r="H7532">
        <v>11</v>
      </c>
      <c r="I7532">
        <v>18</v>
      </c>
      <c r="J7532">
        <v>6</v>
      </c>
      <c r="K7532">
        <v>3.8495725613473373</v>
      </c>
      <c r="L7532">
        <v>93.620398201200018</v>
      </c>
    </row>
    <row r="7533" spans="1:12">
      <c r="A7533" s="73">
        <v>43414.791666666664</v>
      </c>
      <c r="B7533">
        <v>5.49</v>
      </c>
      <c r="C7533">
        <v>242.4</v>
      </c>
      <c r="D7533">
        <v>1.0773999999999999</v>
      </c>
      <c r="F7533">
        <v>1.0773999999999999</v>
      </c>
      <c r="G7533">
        <v>12</v>
      </c>
      <c r="H7533">
        <v>11</v>
      </c>
      <c r="I7533">
        <v>19</v>
      </c>
      <c r="J7533">
        <v>5</v>
      </c>
      <c r="K7533">
        <v>4.2108384586076095</v>
      </c>
      <c r="L7533">
        <v>89.138230566299995</v>
      </c>
    </row>
    <row r="7534" spans="1:12">
      <c r="A7534" s="73">
        <v>43414.833333333336</v>
      </c>
      <c r="B7534">
        <v>5.78</v>
      </c>
      <c r="C7534">
        <v>239.3</v>
      </c>
      <c r="D7534">
        <v>1.0774999999999999</v>
      </c>
      <c r="F7534">
        <v>1.0774999999999999</v>
      </c>
      <c r="G7534">
        <v>12</v>
      </c>
      <c r="H7534">
        <v>11</v>
      </c>
      <c r="I7534">
        <v>20</v>
      </c>
      <c r="J7534">
        <v>6</v>
      </c>
      <c r="K7534">
        <v>3.1047594563245076</v>
      </c>
      <c r="L7534">
        <v>104.03292239</v>
      </c>
    </row>
    <row r="7535" spans="1:12">
      <c r="A7535" s="73">
        <v>43414.875</v>
      </c>
      <c r="B7535">
        <v>5.89</v>
      </c>
      <c r="C7535">
        <v>239.3</v>
      </c>
      <c r="D7535">
        <v>1.0778000000000001</v>
      </c>
      <c r="F7535">
        <v>1.0778000000000001</v>
      </c>
      <c r="G7535">
        <v>12</v>
      </c>
      <c r="H7535">
        <v>11</v>
      </c>
      <c r="I7535">
        <v>21</v>
      </c>
      <c r="J7535">
        <v>6</v>
      </c>
      <c r="K7535">
        <v>2.7292122485619537</v>
      </c>
      <c r="L7535">
        <v>110.11692314409999</v>
      </c>
    </row>
    <row r="7536" spans="1:12">
      <c r="A7536" s="73">
        <v>43414.916666666664</v>
      </c>
      <c r="B7536">
        <v>6.57</v>
      </c>
      <c r="C7536">
        <v>247.6</v>
      </c>
      <c r="D7536">
        <v>1.0780000000000001</v>
      </c>
      <c r="F7536">
        <v>1.0780000000000001</v>
      </c>
      <c r="G7536">
        <v>12</v>
      </c>
      <c r="H7536">
        <v>11</v>
      </c>
      <c r="I7536">
        <v>22</v>
      </c>
      <c r="J7536">
        <v>7</v>
      </c>
      <c r="K7536">
        <v>0.94484769148433345</v>
      </c>
      <c r="L7536">
        <v>152.85683882700005</v>
      </c>
    </row>
    <row r="7537" spans="1:12">
      <c r="A7537" s="73">
        <v>43414.958333333336</v>
      </c>
      <c r="B7537">
        <v>7.19</v>
      </c>
      <c r="C7537">
        <v>257.7</v>
      </c>
      <c r="D7537">
        <v>1.0780000000000001</v>
      </c>
      <c r="F7537">
        <v>1.0780000000000001</v>
      </c>
      <c r="G7537">
        <v>12</v>
      </c>
      <c r="H7537">
        <v>11</v>
      </c>
      <c r="I7537">
        <v>23</v>
      </c>
      <c r="J7537">
        <v>7</v>
      </c>
      <c r="K7537">
        <v>0.12392706591356387</v>
      </c>
      <c r="L7537">
        <v>200.34358290100005</v>
      </c>
    </row>
    <row r="7538" spans="1:12">
      <c r="A7538" s="73">
        <v>43415</v>
      </c>
      <c r="B7538">
        <v>6.44</v>
      </c>
      <c r="C7538">
        <v>253.2</v>
      </c>
      <c r="D7538">
        <v>1.0772999999999999</v>
      </c>
      <c r="F7538">
        <v>1.0772999999999999</v>
      </c>
      <c r="G7538">
        <v>12</v>
      </c>
      <c r="H7538">
        <v>11</v>
      </c>
      <c r="I7538">
        <v>0</v>
      </c>
      <c r="J7538">
        <v>6</v>
      </c>
      <c r="K7538">
        <v>1.2144762097491719</v>
      </c>
      <c r="L7538">
        <v>143.86801988160002</v>
      </c>
    </row>
    <row r="7539" spans="1:12">
      <c r="A7539" s="73">
        <v>43415.041666666664</v>
      </c>
      <c r="B7539">
        <v>5.31</v>
      </c>
      <c r="C7539">
        <v>245.2</v>
      </c>
      <c r="D7539">
        <v>1.0774999999999999</v>
      </c>
      <c r="F7539">
        <v>1.0774999999999999</v>
      </c>
      <c r="G7539">
        <v>12</v>
      </c>
      <c r="H7539">
        <v>11</v>
      </c>
      <c r="I7539">
        <v>1</v>
      </c>
      <c r="J7539">
        <v>5</v>
      </c>
      <c r="K7539">
        <v>4.981970253128158</v>
      </c>
      <c r="L7539">
        <v>80.662345526249979</v>
      </c>
    </row>
    <row r="7540" spans="1:12">
      <c r="A7540" s="73">
        <v>43415.083333333336</v>
      </c>
      <c r="B7540">
        <v>4</v>
      </c>
      <c r="C7540">
        <v>239.6</v>
      </c>
      <c r="D7540">
        <v>1.077</v>
      </c>
      <c r="F7540">
        <v>1.077</v>
      </c>
      <c r="G7540">
        <v>12</v>
      </c>
      <c r="H7540">
        <v>11</v>
      </c>
      <c r="I7540">
        <v>2</v>
      </c>
      <c r="J7540">
        <v>4</v>
      </c>
      <c r="K7540">
        <v>12.545996091027686</v>
      </c>
      <c r="L7540">
        <v>34.463999999999999</v>
      </c>
    </row>
    <row r="7541" spans="1:12">
      <c r="A7541" s="73">
        <v>43415.125</v>
      </c>
      <c r="B7541">
        <v>4.7300000000000004</v>
      </c>
      <c r="C7541">
        <v>248</v>
      </c>
      <c r="D7541">
        <v>1.0765</v>
      </c>
      <c r="F7541">
        <v>1.0765</v>
      </c>
      <c r="G7541">
        <v>12</v>
      </c>
      <c r="H7541">
        <v>11</v>
      </c>
      <c r="I7541">
        <v>3</v>
      </c>
      <c r="J7541">
        <v>5</v>
      </c>
      <c r="K7541">
        <v>7.9075282576943584</v>
      </c>
      <c r="L7541">
        <v>56.959669500250016</v>
      </c>
    </row>
    <row r="7542" spans="1:12">
      <c r="A7542" s="73">
        <v>43415.166666666664</v>
      </c>
      <c r="B7542">
        <v>3.13</v>
      </c>
      <c r="C7542">
        <v>245.5</v>
      </c>
      <c r="D7542">
        <v>1.0765</v>
      </c>
      <c r="F7542">
        <v>1.0765</v>
      </c>
      <c r="G7542">
        <v>12</v>
      </c>
      <c r="H7542">
        <v>11</v>
      </c>
      <c r="I7542">
        <v>4</v>
      </c>
      <c r="J7542">
        <v>3</v>
      </c>
      <c r="K7542">
        <v>19.466033097876995</v>
      </c>
      <c r="L7542">
        <v>16.505057860249998</v>
      </c>
    </row>
    <row r="7543" spans="1:12">
      <c r="A7543" s="73">
        <v>43415.208333333336</v>
      </c>
      <c r="B7543">
        <v>2.39</v>
      </c>
      <c r="C7543">
        <v>245.5</v>
      </c>
      <c r="D7543">
        <v>1.0765</v>
      </c>
      <c r="F7543">
        <v>1.0765</v>
      </c>
      <c r="G7543">
        <v>12</v>
      </c>
      <c r="H7543">
        <v>11</v>
      </c>
      <c r="I7543">
        <v>5</v>
      </c>
      <c r="J7543">
        <v>2</v>
      </c>
      <c r="K7543">
        <v>26.543441586461455</v>
      </c>
      <c r="L7543">
        <v>7.348145401750001</v>
      </c>
    </row>
    <row r="7544" spans="1:12">
      <c r="A7544" s="73">
        <v>43415.25</v>
      </c>
      <c r="B7544">
        <v>1.1200000000000001</v>
      </c>
      <c r="C7544">
        <v>245.5</v>
      </c>
      <c r="D7544">
        <v>1.0764</v>
      </c>
      <c r="F7544">
        <v>1.0764</v>
      </c>
      <c r="G7544">
        <v>12</v>
      </c>
      <c r="H7544">
        <v>11</v>
      </c>
      <c r="I7544">
        <v>6</v>
      </c>
      <c r="J7544">
        <v>1</v>
      </c>
      <c r="K7544">
        <v>41.242504803356425</v>
      </c>
      <c r="L7544">
        <v>0.75613224960000025</v>
      </c>
    </row>
    <row r="7545" spans="1:12">
      <c r="A7545" s="73">
        <v>43415.291666666664</v>
      </c>
      <c r="B7545">
        <v>0.6</v>
      </c>
      <c r="C7545">
        <v>245.5</v>
      </c>
      <c r="D7545">
        <v>1.0768</v>
      </c>
      <c r="F7545">
        <v>1.0768</v>
      </c>
      <c r="G7545">
        <v>12</v>
      </c>
      <c r="H7545">
        <v>11</v>
      </c>
      <c r="I7545">
        <v>7</v>
      </c>
      <c r="J7545">
        <v>1</v>
      </c>
      <c r="K7545">
        <v>48.19181887641578</v>
      </c>
      <c r="L7545">
        <v>0.11629439999999998</v>
      </c>
    </row>
    <row r="7546" spans="1:12">
      <c r="A7546" s="73">
        <v>43415.333333333336</v>
      </c>
      <c r="B7546">
        <v>1.01</v>
      </c>
      <c r="C7546">
        <v>245.5</v>
      </c>
      <c r="D7546">
        <v>1.0774999999999999</v>
      </c>
      <c r="F7546">
        <v>1.0774999999999999</v>
      </c>
      <c r="G7546">
        <v>12</v>
      </c>
      <c r="H7546">
        <v>11</v>
      </c>
      <c r="I7546">
        <v>8</v>
      </c>
      <c r="J7546">
        <v>1</v>
      </c>
      <c r="K7546">
        <v>42.667452011118982</v>
      </c>
      <c r="L7546">
        <v>0.55507466375000003</v>
      </c>
    </row>
    <row r="7547" spans="1:12">
      <c r="A7547" s="73">
        <v>43415.375</v>
      </c>
      <c r="B7547">
        <v>1.1200000000000001</v>
      </c>
      <c r="C7547">
        <v>245.5</v>
      </c>
      <c r="D7547">
        <v>1.0777000000000001</v>
      </c>
      <c r="F7547">
        <v>1.0777000000000001</v>
      </c>
      <c r="G7547">
        <v>12</v>
      </c>
      <c r="H7547">
        <v>11</v>
      </c>
      <c r="I7547">
        <v>9</v>
      </c>
      <c r="J7547">
        <v>1</v>
      </c>
      <c r="K7547">
        <v>41.242504803356425</v>
      </c>
      <c r="L7547">
        <v>0.75704545280000024</v>
      </c>
    </row>
    <row r="7548" spans="1:12">
      <c r="A7548" s="73">
        <v>43415.416666666664</v>
      </c>
      <c r="B7548">
        <v>1.69</v>
      </c>
      <c r="C7548">
        <v>245.5</v>
      </c>
      <c r="D7548">
        <v>1.0779000000000001</v>
      </c>
      <c r="F7548">
        <v>1.0779000000000001</v>
      </c>
      <c r="G7548">
        <v>12</v>
      </c>
      <c r="H7548">
        <v>11</v>
      </c>
      <c r="I7548">
        <v>10</v>
      </c>
      <c r="J7548">
        <v>2</v>
      </c>
      <c r="K7548">
        <v>34.246287454041365</v>
      </c>
      <c r="L7548">
        <v>2.6014087105500003</v>
      </c>
    </row>
    <row r="7549" spans="1:12">
      <c r="A7549" s="73">
        <v>43415.458333333336</v>
      </c>
      <c r="B7549">
        <v>1.8</v>
      </c>
      <c r="C7549">
        <v>245.5</v>
      </c>
      <c r="D7549">
        <v>1.0780000000000001</v>
      </c>
      <c r="F7549">
        <v>1.0780000000000001</v>
      </c>
      <c r="G7549">
        <v>12</v>
      </c>
      <c r="H7549">
        <v>11</v>
      </c>
      <c r="I7549">
        <v>11</v>
      </c>
      <c r="J7549">
        <v>2</v>
      </c>
      <c r="K7549">
        <v>32.970940246278808</v>
      </c>
      <c r="L7549">
        <v>3.1434480000000007</v>
      </c>
    </row>
    <row r="7550" spans="1:12">
      <c r="A7550" s="73">
        <v>43415.5</v>
      </c>
      <c r="B7550">
        <v>2.62</v>
      </c>
      <c r="C7550">
        <v>245.5</v>
      </c>
      <c r="D7550">
        <v>1.0786</v>
      </c>
      <c r="F7550">
        <v>1.0786</v>
      </c>
      <c r="G7550">
        <v>12</v>
      </c>
      <c r="H7550">
        <v>11</v>
      </c>
      <c r="I7550">
        <v>12</v>
      </c>
      <c r="J7550">
        <v>3</v>
      </c>
      <c r="K7550">
        <v>24.226406515685206</v>
      </c>
      <c r="L7550">
        <v>9.6991638104</v>
      </c>
    </row>
    <row r="7551" spans="1:12">
      <c r="A7551" s="73">
        <v>43415.541666666664</v>
      </c>
      <c r="B7551">
        <v>2.13</v>
      </c>
      <c r="C7551">
        <v>243.8</v>
      </c>
      <c r="D7551">
        <v>1.0803</v>
      </c>
      <c r="F7551">
        <v>1.0803</v>
      </c>
      <c r="G7551">
        <v>12</v>
      </c>
      <c r="H7551">
        <v>11</v>
      </c>
      <c r="I7551">
        <v>13</v>
      </c>
      <c r="J7551">
        <v>2</v>
      </c>
      <c r="K7551">
        <v>29.290098622991138</v>
      </c>
      <c r="L7551">
        <v>5.2197919195499995</v>
      </c>
    </row>
    <row r="7552" spans="1:12">
      <c r="A7552" s="73">
        <v>43415.583333333336</v>
      </c>
      <c r="B7552">
        <v>2.82</v>
      </c>
      <c r="C7552">
        <v>221</v>
      </c>
      <c r="D7552">
        <v>1.0799000000000001</v>
      </c>
      <c r="F7552">
        <v>1.0799000000000001</v>
      </c>
      <c r="G7552">
        <v>11</v>
      </c>
      <c r="H7552">
        <v>11</v>
      </c>
      <c r="I7552">
        <v>14</v>
      </c>
      <c r="J7552">
        <v>3</v>
      </c>
      <c r="K7552">
        <v>22.297593410662376</v>
      </c>
      <c r="L7552">
        <v>12.108793431600001</v>
      </c>
    </row>
    <row r="7553" spans="1:12">
      <c r="A7553" s="73">
        <v>43415.625</v>
      </c>
      <c r="B7553">
        <v>3.48</v>
      </c>
      <c r="C7553">
        <v>196.6</v>
      </c>
      <c r="D7553">
        <v>1.0794999999999999</v>
      </c>
      <c r="F7553">
        <v>1.0794999999999999</v>
      </c>
      <c r="G7553">
        <v>10</v>
      </c>
      <c r="H7553">
        <v>11</v>
      </c>
      <c r="I7553">
        <v>15</v>
      </c>
      <c r="J7553">
        <v>3</v>
      </c>
      <c r="K7553">
        <v>16.500110164087037</v>
      </c>
      <c r="L7553">
        <v>22.747327631999998</v>
      </c>
    </row>
    <row r="7554" spans="1:12">
      <c r="A7554" s="73">
        <v>43415.666666666664</v>
      </c>
      <c r="B7554">
        <v>3.76</v>
      </c>
      <c r="C7554">
        <v>200</v>
      </c>
      <c r="D7554">
        <v>1.0781000000000001</v>
      </c>
      <c r="F7554">
        <v>1.0781000000000001</v>
      </c>
      <c r="G7554">
        <v>10</v>
      </c>
      <c r="H7554">
        <v>11</v>
      </c>
      <c r="I7554">
        <v>16</v>
      </c>
      <c r="J7554">
        <v>4</v>
      </c>
      <c r="K7554">
        <v>14.303771817055082</v>
      </c>
      <c r="L7554">
        <v>28.654483532799997</v>
      </c>
    </row>
    <row r="7555" spans="1:12">
      <c r="A7555" s="73">
        <v>43415.708333333336</v>
      </c>
      <c r="B7555">
        <v>5.47</v>
      </c>
      <c r="C7555">
        <v>211.3</v>
      </c>
      <c r="D7555">
        <v>1.0773999999999999</v>
      </c>
      <c r="F7555">
        <v>1.0773999999999999</v>
      </c>
      <c r="G7555">
        <v>10</v>
      </c>
      <c r="H7555">
        <v>11</v>
      </c>
      <c r="I7555">
        <v>17</v>
      </c>
      <c r="J7555">
        <v>5</v>
      </c>
      <c r="K7555">
        <v>4.2933197691098943</v>
      </c>
      <c r="L7555">
        <v>88.167586900099977</v>
      </c>
    </row>
    <row r="7556" spans="1:12">
      <c r="A7556" s="73">
        <v>43415.75</v>
      </c>
      <c r="B7556">
        <v>3.67</v>
      </c>
      <c r="C7556">
        <v>258.2</v>
      </c>
      <c r="D7556">
        <v>1.077</v>
      </c>
      <c r="F7556">
        <v>1.077</v>
      </c>
      <c r="G7556">
        <v>12</v>
      </c>
      <c r="H7556">
        <v>11</v>
      </c>
      <c r="I7556">
        <v>18</v>
      </c>
      <c r="J7556">
        <v>4</v>
      </c>
      <c r="K7556">
        <v>14.992637714315356</v>
      </c>
      <c r="L7556">
        <v>26.618519725499997</v>
      </c>
    </row>
    <row r="7557" spans="1:12">
      <c r="A7557" s="73">
        <v>43415.791666666664</v>
      </c>
      <c r="B7557">
        <v>4.45</v>
      </c>
      <c r="C7557">
        <v>266</v>
      </c>
      <c r="D7557">
        <v>1.0768</v>
      </c>
      <c r="F7557">
        <v>1.0768</v>
      </c>
      <c r="G7557">
        <v>13</v>
      </c>
      <c r="H7557">
        <v>11</v>
      </c>
      <c r="I7557">
        <v>19</v>
      </c>
      <c r="J7557">
        <v>4</v>
      </c>
      <c r="K7557">
        <v>9.56066660472632</v>
      </c>
      <c r="L7557">
        <v>47.444413700000005</v>
      </c>
    </row>
    <row r="7558" spans="1:12">
      <c r="A7558" s="73">
        <v>43415.833333333336</v>
      </c>
      <c r="B7558">
        <v>3.93</v>
      </c>
      <c r="C7558">
        <v>257.10000000000002</v>
      </c>
      <c r="D7558">
        <v>1.077</v>
      </c>
      <c r="F7558">
        <v>1.077</v>
      </c>
      <c r="G7558">
        <v>12</v>
      </c>
      <c r="H7558">
        <v>11</v>
      </c>
      <c r="I7558">
        <v>20</v>
      </c>
      <c r="J7558">
        <v>4</v>
      </c>
      <c r="K7558">
        <v>13.046780677785675</v>
      </c>
      <c r="L7558">
        <v>32.6861190945</v>
      </c>
    </row>
    <row r="7559" spans="1:12">
      <c r="A7559" s="73">
        <v>43415.875</v>
      </c>
      <c r="B7559">
        <v>2.35</v>
      </c>
      <c r="C7559">
        <v>246.8</v>
      </c>
      <c r="D7559">
        <v>1.0769</v>
      </c>
      <c r="F7559">
        <v>1.0769</v>
      </c>
      <c r="G7559">
        <v>12</v>
      </c>
      <c r="H7559">
        <v>11</v>
      </c>
      <c r="I7559">
        <v>21</v>
      </c>
      <c r="J7559">
        <v>2</v>
      </c>
      <c r="K7559">
        <v>26.957204207466027</v>
      </c>
      <c r="L7559">
        <v>6.9879367937500003</v>
      </c>
    </row>
    <row r="7560" spans="1:12">
      <c r="A7560" s="73">
        <v>43415.916666666664</v>
      </c>
      <c r="B7560">
        <v>0.76600000000000001</v>
      </c>
      <c r="C7560">
        <v>255.4</v>
      </c>
      <c r="D7560">
        <v>1.0762</v>
      </c>
      <c r="F7560">
        <v>1.0762</v>
      </c>
      <c r="G7560">
        <v>12</v>
      </c>
      <c r="H7560">
        <v>11</v>
      </c>
      <c r="I7560">
        <v>22</v>
      </c>
      <c r="J7560">
        <v>1</v>
      </c>
      <c r="K7560">
        <v>45.914619999246831</v>
      </c>
      <c r="L7560">
        <v>0.2418517871576</v>
      </c>
    </row>
    <row r="7561" spans="1:12">
      <c r="A7561" s="73">
        <v>43415.958333333336</v>
      </c>
      <c r="B7561">
        <v>0.66</v>
      </c>
      <c r="C7561">
        <v>235.1</v>
      </c>
      <c r="D7561">
        <v>1.0754999999999999</v>
      </c>
      <c r="F7561">
        <v>1.0754999999999999</v>
      </c>
      <c r="G7561">
        <v>11</v>
      </c>
      <c r="H7561">
        <v>11</v>
      </c>
      <c r="I7561">
        <v>23</v>
      </c>
      <c r="J7561">
        <v>1</v>
      </c>
      <c r="K7561">
        <v>47.362374944908929</v>
      </c>
      <c r="L7561">
        <v>0.154600974</v>
      </c>
    </row>
    <row r="7562" spans="1:12">
      <c r="A7562" s="73">
        <v>43416</v>
      </c>
      <c r="B7562">
        <v>1.06</v>
      </c>
      <c r="C7562">
        <v>233.2</v>
      </c>
      <c r="D7562">
        <v>1.0759000000000001</v>
      </c>
      <c r="F7562">
        <v>1.0759000000000001</v>
      </c>
      <c r="G7562">
        <v>11</v>
      </c>
      <c r="H7562">
        <v>11</v>
      </c>
      <c r="I7562">
        <v>0</v>
      </c>
      <c r="J7562">
        <v>1</v>
      </c>
      <c r="K7562">
        <v>42.016748734863263</v>
      </c>
      <c r="L7562">
        <v>0.6407070572000001</v>
      </c>
    </row>
    <row r="7563" spans="1:12">
      <c r="A7563" s="73">
        <v>43416.041666666664</v>
      </c>
      <c r="B7563">
        <v>2.63</v>
      </c>
      <c r="C7563">
        <v>255.3</v>
      </c>
      <c r="D7563">
        <v>1.0758000000000001</v>
      </c>
      <c r="F7563">
        <v>1.0758000000000001</v>
      </c>
      <c r="G7563">
        <v>12</v>
      </c>
      <c r="H7563">
        <v>11</v>
      </c>
      <c r="I7563">
        <v>1</v>
      </c>
      <c r="J7563">
        <v>3</v>
      </c>
      <c r="K7563">
        <v>24.128065860434067</v>
      </c>
      <c r="L7563">
        <v>9.7851793412999992</v>
      </c>
    </row>
    <row r="7564" spans="1:12">
      <c r="A7564" s="73">
        <v>43416.083333333336</v>
      </c>
      <c r="B7564">
        <v>4.24</v>
      </c>
      <c r="C7564">
        <v>263.60000000000002</v>
      </c>
      <c r="D7564">
        <v>1.0759000000000001</v>
      </c>
      <c r="F7564">
        <v>1.0759000000000001</v>
      </c>
      <c r="G7564">
        <v>13</v>
      </c>
      <c r="H7564">
        <v>11</v>
      </c>
      <c r="I7564">
        <v>2</v>
      </c>
      <c r="J7564">
        <v>4</v>
      </c>
      <c r="K7564">
        <v>10.90342036500029</v>
      </c>
      <c r="L7564">
        <v>41.005251660800006</v>
      </c>
    </row>
    <row r="7565" spans="1:12">
      <c r="A7565" s="73">
        <v>43416.125</v>
      </c>
      <c r="B7565">
        <v>4.84</v>
      </c>
      <c r="C7565">
        <v>251.2</v>
      </c>
      <c r="D7565">
        <v>1.0752999999999999</v>
      </c>
      <c r="F7565">
        <v>1.0752999999999999</v>
      </c>
      <c r="G7565">
        <v>12</v>
      </c>
      <c r="H7565">
        <v>11</v>
      </c>
      <c r="I7565">
        <v>3</v>
      </c>
      <c r="J7565">
        <v>5</v>
      </c>
      <c r="K7565">
        <v>7.3009810499318055</v>
      </c>
      <c r="L7565">
        <v>60.958705385599991</v>
      </c>
    </row>
    <row r="7566" spans="1:12">
      <c r="A7566" s="73">
        <v>43416.166666666664</v>
      </c>
      <c r="B7566">
        <v>4.28</v>
      </c>
      <c r="C7566">
        <v>251.2</v>
      </c>
      <c r="D7566">
        <v>1.0751999999999999</v>
      </c>
      <c r="F7566">
        <v>1.0751999999999999</v>
      </c>
      <c r="G7566">
        <v>12</v>
      </c>
      <c r="H7566">
        <v>11</v>
      </c>
      <c r="I7566">
        <v>4</v>
      </c>
      <c r="J7566">
        <v>4</v>
      </c>
      <c r="K7566">
        <v>10.640857743995724</v>
      </c>
      <c r="L7566">
        <v>42.149319475200002</v>
      </c>
    </row>
    <row r="7567" spans="1:12">
      <c r="A7567" s="73">
        <v>43416.208333333336</v>
      </c>
      <c r="B7567">
        <v>3.98</v>
      </c>
      <c r="C7567">
        <v>261.8</v>
      </c>
      <c r="D7567">
        <v>1.0749</v>
      </c>
      <c r="F7567">
        <v>1.0749</v>
      </c>
      <c r="G7567">
        <v>13</v>
      </c>
      <c r="H7567">
        <v>11</v>
      </c>
      <c r="I7567">
        <v>5</v>
      </c>
      <c r="J7567">
        <v>4</v>
      </c>
      <c r="K7567">
        <v>12.68807740152997</v>
      </c>
      <c r="L7567">
        <v>33.883423460399996</v>
      </c>
    </row>
    <row r="7568" spans="1:12">
      <c r="A7568" s="73">
        <v>43416.25</v>
      </c>
      <c r="B7568">
        <v>3.89</v>
      </c>
      <c r="C7568">
        <v>259.60000000000002</v>
      </c>
      <c r="D7568">
        <v>1.0753999999999999</v>
      </c>
      <c r="F7568">
        <v>1.0753999999999999</v>
      </c>
      <c r="G7568">
        <v>13</v>
      </c>
      <c r="H7568">
        <v>11</v>
      </c>
      <c r="I7568">
        <v>6</v>
      </c>
      <c r="J7568">
        <v>4</v>
      </c>
      <c r="K7568">
        <v>13.337343298790241</v>
      </c>
      <c r="L7568">
        <v>31.651102361300001</v>
      </c>
    </row>
    <row r="7569" spans="1:12">
      <c r="A7569" s="73">
        <v>43416.291666666664</v>
      </c>
      <c r="B7569">
        <v>4.74</v>
      </c>
      <c r="C7569">
        <v>257.89999999999998</v>
      </c>
      <c r="D7569">
        <v>1.0754999999999999</v>
      </c>
      <c r="F7569">
        <v>1.0754999999999999</v>
      </c>
      <c r="G7569">
        <v>12</v>
      </c>
      <c r="H7569">
        <v>11</v>
      </c>
      <c r="I7569">
        <v>7</v>
      </c>
      <c r="J7569">
        <v>5</v>
      </c>
      <c r="K7569">
        <v>7.8513876024432179</v>
      </c>
      <c r="L7569">
        <v>57.268452006000004</v>
      </c>
    </row>
    <row r="7570" spans="1:12">
      <c r="A7570" s="73">
        <v>43416.333333333336</v>
      </c>
      <c r="B7570">
        <v>4.68</v>
      </c>
      <c r="C7570">
        <v>257.7</v>
      </c>
      <c r="D7570">
        <v>1.0777000000000001</v>
      </c>
      <c r="F7570">
        <v>1.0777000000000001</v>
      </c>
      <c r="G7570">
        <v>12</v>
      </c>
      <c r="H7570">
        <v>11</v>
      </c>
      <c r="I7570">
        <v>8</v>
      </c>
      <c r="J7570">
        <v>5</v>
      </c>
      <c r="K7570">
        <v>8.1912315339500701</v>
      </c>
      <c r="L7570">
        <v>55.233866563199996</v>
      </c>
    </row>
    <row r="7571" spans="1:12">
      <c r="A7571" s="73">
        <v>43416.375</v>
      </c>
      <c r="B7571">
        <v>3.78</v>
      </c>
      <c r="C7571">
        <v>234</v>
      </c>
      <c r="D7571">
        <v>1.0789</v>
      </c>
      <c r="F7571">
        <v>1.0789</v>
      </c>
      <c r="G7571">
        <v>11</v>
      </c>
      <c r="H7571">
        <v>11</v>
      </c>
      <c r="I7571">
        <v>9</v>
      </c>
      <c r="J7571">
        <v>4</v>
      </c>
      <c r="K7571">
        <v>14.152890506552799</v>
      </c>
      <c r="L7571">
        <v>29.135776496399995</v>
      </c>
    </row>
    <row r="7572" spans="1:12">
      <c r="A7572" s="73">
        <v>43416.416666666664</v>
      </c>
      <c r="B7572">
        <v>3.16</v>
      </c>
      <c r="C7572">
        <v>220.4</v>
      </c>
      <c r="D7572">
        <v>1.0795999999999999</v>
      </c>
      <c r="F7572">
        <v>1.0795999999999999</v>
      </c>
      <c r="G7572">
        <v>11</v>
      </c>
      <c r="H7572">
        <v>11</v>
      </c>
      <c r="I7572">
        <v>10</v>
      </c>
      <c r="J7572">
        <v>3</v>
      </c>
      <c r="K7572">
        <v>19.202211132123566</v>
      </c>
      <c r="L7572">
        <v>17.033116940799999</v>
      </c>
    </row>
    <row r="7573" spans="1:12">
      <c r="A7573" s="73">
        <v>43416.458333333336</v>
      </c>
      <c r="B7573">
        <v>4.3</v>
      </c>
      <c r="C7573">
        <v>223.1</v>
      </c>
      <c r="D7573">
        <v>1.0794999999999999</v>
      </c>
      <c r="F7573">
        <v>1.0794999999999999</v>
      </c>
      <c r="G7573">
        <v>11</v>
      </c>
      <c r="H7573">
        <v>11</v>
      </c>
      <c r="I7573">
        <v>11</v>
      </c>
      <c r="J7573">
        <v>4</v>
      </c>
      <c r="K7573">
        <v>10.510776433493444</v>
      </c>
      <c r="L7573">
        <v>42.91390324999999</v>
      </c>
    </row>
    <row r="7574" spans="1:12">
      <c r="A7574" s="73">
        <v>43416.5</v>
      </c>
      <c r="B7574">
        <v>4.51</v>
      </c>
      <c r="C7574">
        <v>213.4</v>
      </c>
      <c r="D7574">
        <v>1.0792999999999999</v>
      </c>
      <c r="F7574">
        <v>1.0792999999999999</v>
      </c>
      <c r="G7574">
        <v>10</v>
      </c>
      <c r="H7574">
        <v>11</v>
      </c>
      <c r="I7574">
        <v>12</v>
      </c>
      <c r="J7574">
        <v>5</v>
      </c>
      <c r="K7574">
        <v>9.1932226732194735</v>
      </c>
      <c r="L7574">
        <v>49.504172692149993</v>
      </c>
    </row>
    <row r="7575" spans="1:12">
      <c r="A7575" s="73">
        <v>43416.541666666664</v>
      </c>
      <c r="B7575">
        <v>4.3899999999999997</v>
      </c>
      <c r="C7575">
        <v>199.9</v>
      </c>
      <c r="D7575">
        <v>1.0793999999999999</v>
      </c>
      <c r="F7575">
        <v>1.0793999999999999</v>
      </c>
      <c r="G7575">
        <v>10</v>
      </c>
      <c r="H7575">
        <v>11</v>
      </c>
      <c r="I7575">
        <v>13</v>
      </c>
      <c r="J7575">
        <v>4</v>
      </c>
      <c r="K7575">
        <v>9.9353105362331711</v>
      </c>
      <c r="L7575">
        <v>45.661058904299985</v>
      </c>
    </row>
    <row r="7576" spans="1:12">
      <c r="A7576" s="73">
        <v>43416.583333333336</v>
      </c>
      <c r="B7576">
        <v>4.05</v>
      </c>
      <c r="C7576">
        <v>214</v>
      </c>
      <c r="D7576">
        <v>1.0792999999999999</v>
      </c>
      <c r="F7576">
        <v>1.0792999999999999</v>
      </c>
      <c r="G7576">
        <v>11</v>
      </c>
      <c r="H7576">
        <v>11</v>
      </c>
      <c r="I7576">
        <v>14</v>
      </c>
      <c r="J7576">
        <v>4</v>
      </c>
      <c r="K7576">
        <v>12.19429281477198</v>
      </c>
      <c r="L7576">
        <v>35.84901695624999</v>
      </c>
    </row>
    <row r="7577" spans="1:12">
      <c r="A7577" s="73">
        <v>43416.625</v>
      </c>
      <c r="B7577">
        <v>4.6100000000000003</v>
      </c>
      <c r="C7577">
        <v>206</v>
      </c>
      <c r="D7577">
        <v>1.0786</v>
      </c>
      <c r="F7577">
        <v>1.0786</v>
      </c>
      <c r="G7577">
        <v>10</v>
      </c>
      <c r="H7577">
        <v>11</v>
      </c>
      <c r="I7577">
        <v>15</v>
      </c>
      <c r="J7577">
        <v>5</v>
      </c>
      <c r="K7577">
        <v>8.5968161207080556</v>
      </c>
      <c r="L7577">
        <v>52.83639721330001</v>
      </c>
    </row>
    <row r="7578" spans="1:12">
      <c r="A7578" s="73">
        <v>43416.666666666664</v>
      </c>
      <c r="B7578">
        <v>5.64</v>
      </c>
      <c r="C7578">
        <v>226.6</v>
      </c>
      <c r="D7578">
        <v>1.0772999999999999</v>
      </c>
      <c r="F7578">
        <v>1.0772999999999999</v>
      </c>
      <c r="G7578">
        <v>11</v>
      </c>
      <c r="H7578">
        <v>11</v>
      </c>
      <c r="I7578">
        <v>16</v>
      </c>
      <c r="J7578">
        <v>6</v>
      </c>
      <c r="K7578">
        <v>3.61772862984049</v>
      </c>
      <c r="L7578">
        <v>96.63711946559998</v>
      </c>
    </row>
    <row r="7579" spans="1:12">
      <c r="A7579" s="73">
        <v>43416.708333333336</v>
      </c>
      <c r="B7579">
        <v>5.05</v>
      </c>
      <c r="C7579">
        <v>248.9</v>
      </c>
      <c r="D7579">
        <v>1.0759000000000001</v>
      </c>
      <c r="F7579">
        <v>1.0759000000000001</v>
      </c>
      <c r="G7579">
        <v>12</v>
      </c>
      <c r="H7579">
        <v>11</v>
      </c>
      <c r="I7579">
        <v>17</v>
      </c>
      <c r="J7579">
        <v>5</v>
      </c>
      <c r="K7579">
        <v>6.2102272896578352</v>
      </c>
      <c r="L7579">
        <v>69.281302868750004</v>
      </c>
    </row>
    <row r="7580" spans="1:12">
      <c r="A7580" s="73">
        <v>43416.75</v>
      </c>
      <c r="B7580">
        <v>5.68</v>
      </c>
      <c r="C7580">
        <v>268.8</v>
      </c>
      <c r="D7580">
        <v>1.0753999999999999</v>
      </c>
      <c r="F7580">
        <v>1.0753999999999999</v>
      </c>
      <c r="G7580">
        <v>13</v>
      </c>
      <c r="H7580">
        <v>11</v>
      </c>
      <c r="I7580">
        <v>18</v>
      </c>
      <c r="J7580">
        <v>6</v>
      </c>
      <c r="K7580">
        <v>3.4671660088359242</v>
      </c>
      <c r="L7580">
        <v>98.533757286399975</v>
      </c>
    </row>
    <row r="7581" spans="1:12">
      <c r="A7581" s="73">
        <v>43416.791666666664</v>
      </c>
      <c r="B7581">
        <v>6.06</v>
      </c>
      <c r="C7581">
        <v>273.3</v>
      </c>
      <c r="D7581">
        <v>1.0751999999999999</v>
      </c>
      <c r="F7581">
        <v>1.0751999999999999</v>
      </c>
      <c r="G7581">
        <v>13</v>
      </c>
      <c r="H7581">
        <v>11</v>
      </c>
      <c r="I7581">
        <v>19</v>
      </c>
      <c r="J7581">
        <v>6</v>
      </c>
      <c r="K7581">
        <v>2.1964211092925492</v>
      </c>
      <c r="L7581">
        <v>119.64020060159996</v>
      </c>
    </row>
    <row r="7582" spans="1:12">
      <c r="A7582" s="73">
        <v>43416.833333333336</v>
      </c>
      <c r="B7582">
        <v>5.42</v>
      </c>
      <c r="C7582">
        <v>263.2</v>
      </c>
      <c r="D7582">
        <v>1.0753999999999999</v>
      </c>
      <c r="F7582">
        <v>1.0753999999999999</v>
      </c>
      <c r="G7582">
        <v>13</v>
      </c>
      <c r="H7582">
        <v>11</v>
      </c>
      <c r="I7582">
        <v>20</v>
      </c>
      <c r="J7582">
        <v>5</v>
      </c>
      <c r="K7582">
        <v>4.5030230453656008</v>
      </c>
      <c r="L7582">
        <v>85.612641317599994</v>
      </c>
    </row>
    <row r="7583" spans="1:12">
      <c r="A7583" s="73">
        <v>43416.875</v>
      </c>
      <c r="B7583">
        <v>4.21</v>
      </c>
      <c r="C7583">
        <v>278.60000000000002</v>
      </c>
      <c r="D7583">
        <v>1.0751999999999999</v>
      </c>
      <c r="F7583">
        <v>1.0751999999999999</v>
      </c>
      <c r="G7583">
        <v>13</v>
      </c>
      <c r="H7583">
        <v>11</v>
      </c>
      <c r="I7583">
        <v>21</v>
      </c>
      <c r="J7583">
        <v>4</v>
      </c>
      <c r="K7583">
        <v>11.102442330753716</v>
      </c>
      <c r="L7583">
        <v>40.114884633599999</v>
      </c>
    </row>
    <row r="7584" spans="1:12">
      <c r="A7584" s="73">
        <v>43416.916666666664</v>
      </c>
      <c r="B7584">
        <v>3.03</v>
      </c>
      <c r="C7584">
        <v>261.89999999999998</v>
      </c>
      <c r="D7584">
        <v>1.0743</v>
      </c>
      <c r="F7584">
        <v>1.0743</v>
      </c>
      <c r="G7584">
        <v>13</v>
      </c>
      <c r="H7584">
        <v>11</v>
      </c>
      <c r="I7584">
        <v>22</v>
      </c>
      <c r="J7584">
        <v>3</v>
      </c>
      <c r="K7584">
        <v>20.358439650388412</v>
      </c>
      <c r="L7584">
        <v>14.942506918049997</v>
      </c>
    </row>
    <row r="7585" spans="1:12">
      <c r="A7585" s="73">
        <v>43416.958333333336</v>
      </c>
      <c r="B7585">
        <v>2.25</v>
      </c>
      <c r="C7585">
        <v>259.5</v>
      </c>
      <c r="D7585">
        <v>1.0742</v>
      </c>
      <c r="F7585">
        <v>1.0742</v>
      </c>
      <c r="G7585">
        <v>13</v>
      </c>
      <c r="H7585">
        <v>11</v>
      </c>
      <c r="I7585">
        <v>23</v>
      </c>
      <c r="J7585">
        <v>2</v>
      </c>
      <c r="K7585">
        <v>28.00561075997744</v>
      </c>
      <c r="L7585">
        <v>6.1179046875000003</v>
      </c>
    </row>
    <row r="7586" spans="1:12">
      <c r="A7586" s="73">
        <v>43417</v>
      </c>
      <c r="B7586">
        <v>2</v>
      </c>
      <c r="C7586">
        <v>253.6</v>
      </c>
      <c r="D7586">
        <v>1.0744</v>
      </c>
      <c r="F7586">
        <v>1.0744</v>
      </c>
      <c r="G7586">
        <v>12</v>
      </c>
      <c r="H7586">
        <v>11</v>
      </c>
      <c r="I7586">
        <v>0</v>
      </c>
      <c r="J7586">
        <v>2</v>
      </c>
      <c r="K7586">
        <v>30.714127141255975</v>
      </c>
      <c r="L7586">
        <v>4.2976000000000001</v>
      </c>
    </row>
    <row r="7587" spans="1:12">
      <c r="A7587" s="73">
        <v>43417.041666666664</v>
      </c>
      <c r="B7587">
        <v>4.13</v>
      </c>
      <c r="C7587">
        <v>259.39999999999998</v>
      </c>
      <c r="D7587">
        <v>1.0742</v>
      </c>
      <c r="F7587">
        <v>1.0742</v>
      </c>
      <c r="G7587">
        <v>13</v>
      </c>
      <c r="H7587">
        <v>11</v>
      </c>
      <c r="I7587">
        <v>1</v>
      </c>
      <c r="J7587">
        <v>4</v>
      </c>
      <c r="K7587">
        <v>11.641967572762848</v>
      </c>
      <c r="L7587">
        <v>37.836007888700003</v>
      </c>
    </row>
    <row r="7588" spans="1:12">
      <c r="A7588" s="73">
        <v>43417.083333333336</v>
      </c>
      <c r="B7588">
        <v>4.28</v>
      </c>
      <c r="C7588">
        <v>256.89999999999998</v>
      </c>
      <c r="D7588">
        <v>1.0743</v>
      </c>
      <c r="F7588">
        <v>1.0743</v>
      </c>
      <c r="G7588">
        <v>12</v>
      </c>
      <c r="H7588">
        <v>11</v>
      </c>
      <c r="I7588">
        <v>2</v>
      </c>
      <c r="J7588">
        <v>4</v>
      </c>
      <c r="K7588">
        <v>10.640857743995724</v>
      </c>
      <c r="L7588">
        <v>42.114038236800006</v>
      </c>
    </row>
    <row r="7589" spans="1:12">
      <c r="A7589" s="73">
        <v>43417.125</v>
      </c>
      <c r="B7589">
        <v>5.96</v>
      </c>
      <c r="C7589">
        <v>238.2</v>
      </c>
      <c r="D7589">
        <v>1.0737000000000001</v>
      </c>
      <c r="F7589">
        <v>1.0737000000000001</v>
      </c>
      <c r="G7589">
        <v>12</v>
      </c>
      <c r="H7589">
        <v>11</v>
      </c>
      <c r="I7589">
        <v>3</v>
      </c>
      <c r="J7589">
        <v>6</v>
      </c>
      <c r="K7589">
        <v>2.5028276618039627</v>
      </c>
      <c r="L7589">
        <v>113.6558349216</v>
      </c>
    </row>
    <row r="7590" spans="1:12">
      <c r="A7590" s="73">
        <v>43417.166666666664</v>
      </c>
      <c r="B7590">
        <v>5.68</v>
      </c>
      <c r="C7590">
        <v>232.2</v>
      </c>
      <c r="D7590">
        <v>1.0740000000000001</v>
      </c>
      <c r="F7590">
        <v>1.0740000000000001</v>
      </c>
      <c r="G7590">
        <v>11</v>
      </c>
      <c r="H7590">
        <v>11</v>
      </c>
      <c r="I7590">
        <v>4</v>
      </c>
      <c r="J7590">
        <v>6</v>
      </c>
      <c r="K7590">
        <v>3.4671660088359242</v>
      </c>
      <c r="L7590">
        <v>98.405481983999991</v>
      </c>
    </row>
    <row r="7591" spans="1:12">
      <c r="A7591" s="73">
        <v>43417.208333333336</v>
      </c>
      <c r="B7591">
        <v>6.36</v>
      </c>
      <c r="C7591">
        <v>230.2</v>
      </c>
      <c r="D7591">
        <v>1.0739000000000001</v>
      </c>
      <c r="F7591">
        <v>1.0739000000000001</v>
      </c>
      <c r="G7591">
        <v>11</v>
      </c>
      <c r="H7591">
        <v>11</v>
      </c>
      <c r="I7591">
        <v>5</v>
      </c>
      <c r="J7591">
        <v>6</v>
      </c>
      <c r="K7591">
        <v>1.3972014517583036</v>
      </c>
      <c r="L7591">
        <v>138.13546489920003</v>
      </c>
    </row>
    <row r="7592" spans="1:12">
      <c r="A7592" s="73">
        <v>43417.25</v>
      </c>
      <c r="B7592">
        <v>5.26</v>
      </c>
      <c r="C7592">
        <v>221.8</v>
      </c>
      <c r="D7592">
        <v>1.0737000000000001</v>
      </c>
      <c r="F7592">
        <v>1.0737000000000001</v>
      </c>
      <c r="G7592">
        <v>11</v>
      </c>
      <c r="H7592">
        <v>11</v>
      </c>
      <c r="I7592">
        <v>6</v>
      </c>
      <c r="J7592">
        <v>5</v>
      </c>
      <c r="K7592">
        <v>5.2076735293838645</v>
      </c>
      <c r="L7592">
        <v>78.128626575599995</v>
      </c>
    </row>
    <row r="7593" spans="1:12">
      <c r="A7593" s="73">
        <v>43417.291666666664</v>
      </c>
      <c r="B7593">
        <v>7.16</v>
      </c>
      <c r="C7593">
        <v>216.1</v>
      </c>
      <c r="D7593">
        <v>1.0742</v>
      </c>
      <c r="F7593">
        <v>1.0742</v>
      </c>
      <c r="G7593">
        <v>11</v>
      </c>
      <c r="H7593">
        <v>11</v>
      </c>
      <c r="I7593">
        <v>7</v>
      </c>
      <c r="J7593">
        <v>7</v>
      </c>
      <c r="K7593">
        <v>0.14594903166698839</v>
      </c>
      <c r="L7593">
        <v>197.14883692160004</v>
      </c>
    </row>
    <row r="7594" spans="1:12">
      <c r="A7594" s="73">
        <v>43417.333333333336</v>
      </c>
      <c r="B7594">
        <v>6.86</v>
      </c>
      <c r="C7594">
        <v>229.2</v>
      </c>
      <c r="D7594">
        <v>1.0763</v>
      </c>
      <c r="F7594">
        <v>1.0763</v>
      </c>
      <c r="G7594">
        <v>11</v>
      </c>
      <c r="H7594">
        <v>11</v>
      </c>
      <c r="I7594">
        <v>8</v>
      </c>
      <c r="J7594">
        <v>7</v>
      </c>
      <c r="K7594">
        <v>0.4651686892012315</v>
      </c>
      <c r="L7594">
        <v>173.73034885640001</v>
      </c>
    </row>
    <row r="7595" spans="1:12">
      <c r="A7595" s="73">
        <v>43417.375</v>
      </c>
      <c r="B7595">
        <v>7.3</v>
      </c>
      <c r="C7595">
        <v>225.3</v>
      </c>
      <c r="D7595">
        <v>1.0768</v>
      </c>
      <c r="F7595">
        <v>1.0768</v>
      </c>
      <c r="G7595">
        <v>11</v>
      </c>
      <c r="H7595">
        <v>11</v>
      </c>
      <c r="I7595">
        <v>9</v>
      </c>
      <c r="J7595">
        <v>7</v>
      </c>
      <c r="K7595">
        <v>5.8579858151008295E-2</v>
      </c>
      <c r="L7595">
        <v>209.44675279999998</v>
      </c>
    </row>
    <row r="7596" spans="1:12">
      <c r="A7596" s="73">
        <v>43417.416666666664</v>
      </c>
      <c r="B7596">
        <v>5.77</v>
      </c>
      <c r="C7596">
        <v>226.3</v>
      </c>
      <c r="D7596">
        <v>1.0771999999999999</v>
      </c>
      <c r="F7596">
        <v>1.0771999999999999</v>
      </c>
      <c r="G7596">
        <v>11</v>
      </c>
      <c r="H7596">
        <v>11</v>
      </c>
      <c r="I7596">
        <v>10</v>
      </c>
      <c r="J7596">
        <v>6</v>
      </c>
      <c r="K7596">
        <v>3.1401001115756513</v>
      </c>
      <c r="L7596">
        <v>103.46507777379998</v>
      </c>
    </row>
    <row r="7597" spans="1:12">
      <c r="A7597" s="73">
        <v>43417.458333333336</v>
      </c>
      <c r="B7597">
        <v>5.27</v>
      </c>
      <c r="C7597">
        <v>221.5</v>
      </c>
      <c r="D7597">
        <v>1.0772999999999999</v>
      </c>
      <c r="F7597">
        <v>1.0772999999999999</v>
      </c>
      <c r="G7597">
        <v>11</v>
      </c>
      <c r="H7597">
        <v>11</v>
      </c>
      <c r="I7597">
        <v>11</v>
      </c>
      <c r="J7597">
        <v>5</v>
      </c>
      <c r="K7597">
        <v>5.1621328741327241</v>
      </c>
      <c r="L7597">
        <v>78.838528522949971</v>
      </c>
    </row>
    <row r="7598" spans="1:12">
      <c r="A7598" s="73">
        <v>43417.5</v>
      </c>
      <c r="B7598">
        <v>5.3</v>
      </c>
      <c r="C7598">
        <v>210.3</v>
      </c>
      <c r="D7598">
        <v>1.0771999999999999</v>
      </c>
      <c r="F7598">
        <v>1.0771999999999999</v>
      </c>
      <c r="G7598">
        <v>10</v>
      </c>
      <c r="H7598">
        <v>11</v>
      </c>
      <c r="I7598">
        <v>12</v>
      </c>
      <c r="J7598">
        <v>5</v>
      </c>
      <c r="K7598">
        <v>5.0267109083792985</v>
      </c>
      <c r="L7598">
        <v>80.18515219999999</v>
      </c>
    </row>
    <row r="7599" spans="1:12">
      <c r="A7599" s="73">
        <v>43417.541666666664</v>
      </c>
      <c r="B7599">
        <v>5.69</v>
      </c>
      <c r="C7599">
        <v>209.6</v>
      </c>
      <c r="D7599">
        <v>1.077</v>
      </c>
      <c r="F7599">
        <v>1.077</v>
      </c>
      <c r="G7599">
        <v>10</v>
      </c>
      <c r="H7599">
        <v>11</v>
      </c>
      <c r="I7599">
        <v>13</v>
      </c>
      <c r="J7599">
        <v>6</v>
      </c>
      <c r="K7599">
        <v>3.4300253535847802</v>
      </c>
      <c r="L7599">
        <v>99.20247484650001</v>
      </c>
    </row>
    <row r="7600" spans="1:12">
      <c r="A7600" s="73">
        <v>43417.583333333336</v>
      </c>
      <c r="B7600">
        <v>6.44</v>
      </c>
      <c r="C7600">
        <v>212.8</v>
      </c>
      <c r="D7600">
        <v>1.0767</v>
      </c>
      <c r="F7600">
        <v>1.0767</v>
      </c>
      <c r="G7600">
        <v>10</v>
      </c>
      <c r="H7600">
        <v>11</v>
      </c>
      <c r="I7600">
        <v>14</v>
      </c>
      <c r="J7600">
        <v>6</v>
      </c>
      <c r="K7600">
        <v>1.2144762097491719</v>
      </c>
      <c r="L7600">
        <v>143.78789288640004</v>
      </c>
    </row>
    <row r="7601" spans="1:12">
      <c r="A7601" s="73">
        <v>43417.625</v>
      </c>
      <c r="B7601">
        <v>5.57</v>
      </c>
      <c r="C7601">
        <v>212.5</v>
      </c>
      <c r="D7601">
        <v>1.0765</v>
      </c>
      <c r="F7601">
        <v>1.0765</v>
      </c>
      <c r="G7601">
        <v>10</v>
      </c>
      <c r="H7601">
        <v>11</v>
      </c>
      <c r="I7601">
        <v>15</v>
      </c>
      <c r="J7601">
        <v>6</v>
      </c>
      <c r="K7601">
        <v>3.8889132165984779</v>
      </c>
      <c r="L7601">
        <v>93.014279007250025</v>
      </c>
    </row>
    <row r="7602" spans="1:12">
      <c r="A7602" s="73">
        <v>43417.666666666664</v>
      </c>
      <c r="B7602">
        <v>4.3600000000000003</v>
      </c>
      <c r="C7602">
        <v>213.3</v>
      </c>
      <c r="D7602">
        <v>1.0753999999999999</v>
      </c>
      <c r="F7602">
        <v>1.0753999999999999</v>
      </c>
      <c r="G7602">
        <v>10</v>
      </c>
      <c r="H7602">
        <v>11</v>
      </c>
      <c r="I7602">
        <v>16</v>
      </c>
      <c r="J7602">
        <v>4</v>
      </c>
      <c r="K7602">
        <v>10.125332501986593</v>
      </c>
      <c r="L7602">
        <v>44.565573971200003</v>
      </c>
    </row>
    <row r="7603" spans="1:12">
      <c r="A7603" s="73">
        <v>43417.708333333336</v>
      </c>
      <c r="B7603">
        <v>5.24</v>
      </c>
      <c r="C7603">
        <v>217.4</v>
      </c>
      <c r="D7603">
        <v>1.0739000000000001</v>
      </c>
      <c r="F7603">
        <v>1.0739000000000001</v>
      </c>
      <c r="G7603">
        <v>11</v>
      </c>
      <c r="H7603">
        <v>11</v>
      </c>
      <c r="I7603">
        <v>17</v>
      </c>
      <c r="J7603">
        <v>5</v>
      </c>
      <c r="K7603">
        <v>5.2993548398861456</v>
      </c>
      <c r="L7603">
        <v>77.255197596800002</v>
      </c>
    </row>
    <row r="7604" spans="1:12">
      <c r="A7604" s="73">
        <v>43417.75</v>
      </c>
      <c r="B7604">
        <v>5.0999999999999996</v>
      </c>
      <c r="C7604">
        <v>210.3</v>
      </c>
      <c r="D7604">
        <v>1.0733999999999999</v>
      </c>
      <c r="F7604">
        <v>1.0733999999999999</v>
      </c>
      <c r="G7604">
        <v>10</v>
      </c>
      <c r="H7604">
        <v>11</v>
      </c>
      <c r="I7604">
        <v>18</v>
      </c>
      <c r="J7604">
        <v>5</v>
      </c>
      <c r="K7604">
        <v>5.9635240134021288</v>
      </c>
      <c r="L7604">
        <v>71.193791699999991</v>
      </c>
    </row>
    <row r="7605" spans="1:12">
      <c r="A7605" s="73">
        <v>43417.791666666664</v>
      </c>
      <c r="B7605">
        <v>5.6</v>
      </c>
      <c r="C7605">
        <v>203.8</v>
      </c>
      <c r="D7605">
        <v>1.0733999999999999</v>
      </c>
      <c r="F7605">
        <v>1.0733999999999999</v>
      </c>
      <c r="G7605">
        <v>10</v>
      </c>
      <c r="H7605">
        <v>11</v>
      </c>
      <c r="I7605">
        <v>19</v>
      </c>
      <c r="J7605">
        <v>6</v>
      </c>
      <c r="K7605">
        <v>3.771491250845056</v>
      </c>
      <c r="L7605">
        <v>94.253107199999974</v>
      </c>
    </row>
    <row r="7606" spans="1:12">
      <c r="A7606" s="73">
        <v>43417.833333333336</v>
      </c>
      <c r="B7606">
        <v>7.2</v>
      </c>
      <c r="C7606">
        <v>219.8</v>
      </c>
      <c r="D7606">
        <v>1.0734999999999999</v>
      </c>
      <c r="F7606">
        <v>1.0734999999999999</v>
      </c>
      <c r="G7606">
        <v>11</v>
      </c>
      <c r="H7606">
        <v>11</v>
      </c>
      <c r="I7606">
        <v>20</v>
      </c>
      <c r="J7606">
        <v>7</v>
      </c>
      <c r="K7606">
        <v>0.11698641066242257</v>
      </c>
      <c r="L7606">
        <v>200.34086400000001</v>
      </c>
    </row>
    <row r="7607" spans="1:12">
      <c r="A7607" s="73">
        <v>43417.875</v>
      </c>
      <c r="B7607">
        <v>7.8</v>
      </c>
      <c r="C7607">
        <v>223.5</v>
      </c>
      <c r="D7607">
        <v>1.0733999999999999</v>
      </c>
      <c r="F7607">
        <v>1.0733999999999999</v>
      </c>
      <c r="G7607">
        <v>11</v>
      </c>
      <c r="H7607">
        <v>11</v>
      </c>
      <c r="I7607">
        <v>21</v>
      </c>
      <c r="J7607">
        <v>8</v>
      </c>
      <c r="K7607">
        <v>6.6547095593935679E-2</v>
      </c>
      <c r="L7607">
        <v>254.69205839999995</v>
      </c>
    </row>
    <row r="7608" spans="1:12">
      <c r="A7608" s="73">
        <v>43417.916666666664</v>
      </c>
      <c r="B7608">
        <v>9.1300000000000008</v>
      </c>
      <c r="C7608">
        <v>215.4</v>
      </c>
      <c r="D7608">
        <v>1.0728</v>
      </c>
      <c r="F7608">
        <v>1.0728</v>
      </c>
      <c r="G7608">
        <v>11</v>
      </c>
      <c r="H7608">
        <v>11</v>
      </c>
      <c r="I7608">
        <v>22</v>
      </c>
      <c r="J7608">
        <v>9</v>
      </c>
      <c r="K7608">
        <v>2.5216399471921256</v>
      </c>
      <c r="L7608">
        <v>408.22641379080011</v>
      </c>
    </row>
    <row r="7609" spans="1:12">
      <c r="A7609" s="73">
        <v>43417.958333333336</v>
      </c>
      <c r="B7609">
        <v>10.16</v>
      </c>
      <c r="C7609">
        <v>222.6</v>
      </c>
      <c r="D7609">
        <v>1.0721000000000001</v>
      </c>
      <c r="F7609">
        <v>1.0721000000000001</v>
      </c>
      <c r="G7609">
        <v>11</v>
      </c>
      <c r="H7609">
        <v>11</v>
      </c>
      <c r="I7609">
        <v>23</v>
      </c>
      <c r="J7609">
        <v>10</v>
      </c>
      <c r="K7609">
        <v>6.8537524563245542</v>
      </c>
      <c r="L7609">
        <v>562.19428206080011</v>
      </c>
    </row>
    <row r="7610" spans="1:12">
      <c r="A7610" s="73">
        <v>43418</v>
      </c>
      <c r="B7610">
        <v>10.09</v>
      </c>
      <c r="C7610">
        <v>223.7</v>
      </c>
      <c r="D7610">
        <v>1.0719000000000001</v>
      </c>
      <c r="F7610">
        <v>1.0719000000000001</v>
      </c>
      <c r="G7610">
        <v>11</v>
      </c>
      <c r="H7610">
        <v>11</v>
      </c>
      <c r="I7610">
        <v>0</v>
      </c>
      <c r="J7610">
        <v>10</v>
      </c>
      <c r="K7610">
        <v>6.4921370430825434</v>
      </c>
      <c r="L7610">
        <v>550.55127655755007</v>
      </c>
    </row>
    <row r="7611" spans="1:12">
      <c r="A7611" s="73">
        <v>43418.041666666664</v>
      </c>
      <c r="B7611">
        <v>8.26</v>
      </c>
      <c r="C7611">
        <v>227.6</v>
      </c>
      <c r="D7611">
        <v>1.0718000000000001</v>
      </c>
      <c r="F7611">
        <v>1.0718000000000001</v>
      </c>
      <c r="G7611">
        <v>11</v>
      </c>
      <c r="H7611">
        <v>11</v>
      </c>
      <c r="I7611">
        <v>1</v>
      </c>
      <c r="J7611">
        <v>8</v>
      </c>
      <c r="K7611">
        <v>0.51547695404142879</v>
      </c>
      <c r="L7611">
        <v>302.01179113840004</v>
      </c>
    </row>
    <row r="7612" spans="1:12">
      <c r="A7612" s="73">
        <v>43418.083333333336</v>
      </c>
      <c r="B7612">
        <v>6.25</v>
      </c>
      <c r="C7612">
        <v>232.7</v>
      </c>
      <c r="D7612">
        <v>1.0722</v>
      </c>
      <c r="F7612">
        <v>1.0722</v>
      </c>
      <c r="G7612">
        <v>11</v>
      </c>
      <c r="H7612">
        <v>11</v>
      </c>
      <c r="I7612">
        <v>2</v>
      </c>
      <c r="J7612">
        <v>6</v>
      </c>
      <c r="K7612">
        <v>1.6693486595208604</v>
      </c>
      <c r="L7612">
        <v>130.8837890625</v>
      </c>
    </row>
    <row r="7613" spans="1:12">
      <c r="A7613" s="73">
        <v>43418.125</v>
      </c>
      <c r="B7613">
        <v>6.36</v>
      </c>
      <c r="C7613">
        <v>238.4</v>
      </c>
      <c r="D7613">
        <v>1.0718000000000001</v>
      </c>
      <c r="F7613">
        <v>1.0718000000000001</v>
      </c>
      <c r="G7613">
        <v>12</v>
      </c>
      <c r="H7613">
        <v>11</v>
      </c>
      <c r="I7613">
        <v>3</v>
      </c>
      <c r="J7613">
        <v>6</v>
      </c>
      <c r="K7613">
        <v>1.3972014517583036</v>
      </c>
      <c r="L7613">
        <v>137.86534247040004</v>
      </c>
    </row>
    <row r="7614" spans="1:12">
      <c r="A7614" s="73">
        <v>43418.166666666664</v>
      </c>
      <c r="B7614">
        <v>7.98</v>
      </c>
      <c r="C7614">
        <v>237.3</v>
      </c>
      <c r="D7614">
        <v>1.0718000000000001</v>
      </c>
      <c r="F7614">
        <v>1.0718000000000001</v>
      </c>
      <c r="G7614">
        <v>12</v>
      </c>
      <c r="H7614">
        <v>11</v>
      </c>
      <c r="I7614">
        <v>4</v>
      </c>
      <c r="J7614">
        <v>8</v>
      </c>
      <c r="K7614">
        <v>0.19181530107339007</v>
      </c>
      <c r="L7614">
        <v>272.32808435280009</v>
      </c>
    </row>
    <row r="7615" spans="1:12">
      <c r="A7615" s="73">
        <v>43418.208333333336</v>
      </c>
      <c r="B7615">
        <v>5.92</v>
      </c>
      <c r="C7615">
        <v>248.6</v>
      </c>
      <c r="D7615">
        <v>1.0716000000000001</v>
      </c>
      <c r="F7615">
        <v>1.0716000000000001</v>
      </c>
      <c r="G7615">
        <v>12</v>
      </c>
      <c r="H7615">
        <v>11</v>
      </c>
      <c r="I7615">
        <v>5</v>
      </c>
      <c r="J7615">
        <v>6</v>
      </c>
      <c r="K7615">
        <v>2.6309902828085283</v>
      </c>
      <c r="L7615">
        <v>111.16493783040001</v>
      </c>
    </row>
    <row r="7616" spans="1:12">
      <c r="A7616" s="73">
        <v>43418.25</v>
      </c>
      <c r="B7616">
        <v>3.83</v>
      </c>
      <c r="C7616">
        <v>248.5</v>
      </c>
      <c r="D7616">
        <v>1.0719000000000001</v>
      </c>
      <c r="F7616">
        <v>1.0719000000000001</v>
      </c>
      <c r="G7616">
        <v>12</v>
      </c>
      <c r="H7616">
        <v>11</v>
      </c>
      <c r="I7616">
        <v>6</v>
      </c>
      <c r="J7616">
        <v>4</v>
      </c>
      <c r="K7616">
        <v>13.77918723029709</v>
      </c>
      <c r="L7616">
        <v>30.110682337650005</v>
      </c>
    </row>
    <row r="7617" spans="1:12">
      <c r="A7617" s="73">
        <v>43418.291666666664</v>
      </c>
      <c r="B7617">
        <v>5.79</v>
      </c>
      <c r="C7617">
        <v>254.3</v>
      </c>
      <c r="D7617">
        <v>1.0729</v>
      </c>
      <c r="F7617">
        <v>1.0729</v>
      </c>
      <c r="G7617">
        <v>12</v>
      </c>
      <c r="H7617">
        <v>11</v>
      </c>
      <c r="I7617">
        <v>7</v>
      </c>
      <c r="J7617">
        <v>6</v>
      </c>
      <c r="K7617">
        <v>3.0696188010733669</v>
      </c>
      <c r="L7617">
        <v>104.12737994655001</v>
      </c>
    </row>
    <row r="7618" spans="1:12">
      <c r="A7618" s="73">
        <v>43418.333333333336</v>
      </c>
      <c r="B7618">
        <v>6.53</v>
      </c>
      <c r="C7618">
        <v>242.5</v>
      </c>
      <c r="D7618">
        <v>1.0747</v>
      </c>
      <c r="F7618">
        <v>1.0747</v>
      </c>
      <c r="G7618">
        <v>12</v>
      </c>
      <c r="H7618">
        <v>11</v>
      </c>
      <c r="I7618">
        <v>8</v>
      </c>
      <c r="J7618">
        <v>7</v>
      </c>
      <c r="K7618">
        <v>1.0242103124888993</v>
      </c>
      <c r="L7618">
        <v>149.62246212595002</v>
      </c>
    </row>
    <row r="7619" spans="1:12">
      <c r="A7619" s="73">
        <v>43418.375</v>
      </c>
      <c r="B7619">
        <v>7.24</v>
      </c>
      <c r="C7619">
        <v>265.5</v>
      </c>
      <c r="D7619">
        <v>1.0758000000000001</v>
      </c>
      <c r="F7619">
        <v>1.0758000000000001</v>
      </c>
      <c r="G7619">
        <v>13</v>
      </c>
      <c r="H7619">
        <v>11</v>
      </c>
      <c r="I7619">
        <v>9</v>
      </c>
      <c r="J7619">
        <v>7</v>
      </c>
      <c r="K7619">
        <v>9.1223789657856769E-2</v>
      </c>
      <c r="L7619">
        <v>204.13489176960005</v>
      </c>
    </row>
    <row r="7620" spans="1:12">
      <c r="A7620" s="73">
        <v>43418.416666666664</v>
      </c>
      <c r="B7620">
        <v>3.32</v>
      </c>
      <c r="C7620">
        <v>262.10000000000002</v>
      </c>
      <c r="D7620">
        <v>1.0778000000000001</v>
      </c>
      <c r="F7620">
        <v>1.0778000000000001</v>
      </c>
      <c r="G7620">
        <v>13</v>
      </c>
      <c r="H7620">
        <v>11</v>
      </c>
      <c r="I7620">
        <v>10</v>
      </c>
      <c r="J7620">
        <v>3</v>
      </c>
      <c r="K7620">
        <v>17.825560648105302</v>
      </c>
      <c r="L7620">
        <v>19.720704915199999</v>
      </c>
    </row>
    <row r="7621" spans="1:12">
      <c r="A7621" s="73">
        <v>43418.458333333336</v>
      </c>
      <c r="B7621">
        <v>2.5499999999999998</v>
      </c>
      <c r="C7621">
        <v>348</v>
      </c>
      <c r="D7621">
        <v>1.0785</v>
      </c>
      <c r="F7621">
        <v>1.0785</v>
      </c>
      <c r="G7621">
        <v>16</v>
      </c>
      <c r="H7621">
        <v>11</v>
      </c>
      <c r="I7621">
        <v>11</v>
      </c>
      <c r="J7621">
        <v>3</v>
      </c>
      <c r="K7621">
        <v>24.920391102443197</v>
      </c>
      <c r="L7621">
        <v>8.9415064687499992</v>
      </c>
    </row>
    <row r="7622" spans="1:12">
      <c r="A7622" s="73">
        <v>43418.5</v>
      </c>
      <c r="B7622">
        <v>5.24</v>
      </c>
      <c r="C7622">
        <v>27.5</v>
      </c>
      <c r="D7622">
        <v>1.0767</v>
      </c>
      <c r="F7622">
        <v>1.0767</v>
      </c>
      <c r="G7622">
        <v>2</v>
      </c>
      <c r="H7622">
        <v>11</v>
      </c>
      <c r="I7622">
        <v>12</v>
      </c>
      <c r="J7622">
        <v>5</v>
      </c>
      <c r="K7622">
        <v>5.2993548398861456</v>
      </c>
      <c r="L7622">
        <v>77.456626550400003</v>
      </c>
    </row>
    <row r="7623" spans="1:12">
      <c r="A7623" s="73">
        <v>43418.541666666664</v>
      </c>
      <c r="B7623">
        <v>7.69</v>
      </c>
      <c r="C7623">
        <v>42.6</v>
      </c>
      <c r="D7623">
        <v>1.0763</v>
      </c>
      <c r="F7623">
        <v>1.0763</v>
      </c>
      <c r="G7623">
        <v>3</v>
      </c>
      <c r="H7623">
        <v>11</v>
      </c>
      <c r="I7623">
        <v>13</v>
      </c>
      <c r="J7623">
        <v>8</v>
      </c>
      <c r="K7623">
        <v>2.1894303356491819E-2</v>
      </c>
      <c r="L7623">
        <v>244.72726913335006</v>
      </c>
    </row>
    <row r="7624" spans="1:12">
      <c r="A7624" s="73">
        <v>43418.583333333336</v>
      </c>
      <c r="B7624">
        <v>7.18</v>
      </c>
      <c r="C7624">
        <v>34.5</v>
      </c>
      <c r="D7624">
        <v>1.0753999999999999</v>
      </c>
      <c r="F7624">
        <v>1.0753999999999999</v>
      </c>
      <c r="G7624">
        <v>3</v>
      </c>
      <c r="H7624">
        <v>11</v>
      </c>
      <c r="I7624">
        <v>14</v>
      </c>
      <c r="J7624">
        <v>7</v>
      </c>
      <c r="K7624">
        <v>0.1310677211647058</v>
      </c>
      <c r="L7624">
        <v>199.02762894639994</v>
      </c>
    </row>
    <row r="7625" spans="1:12">
      <c r="A7625" s="73">
        <v>43418.625</v>
      </c>
      <c r="B7625">
        <v>7.41</v>
      </c>
      <c r="C7625">
        <v>25.6</v>
      </c>
      <c r="D7625">
        <v>1.0760000000000001</v>
      </c>
      <c r="F7625">
        <v>1.0760000000000001</v>
      </c>
      <c r="G7625">
        <v>2</v>
      </c>
      <c r="H7625">
        <v>11</v>
      </c>
      <c r="I7625">
        <v>15</v>
      </c>
      <c r="J7625">
        <v>7</v>
      </c>
      <c r="K7625">
        <v>1.7432650388452233E-2</v>
      </c>
      <c r="L7625">
        <v>218.89553329800003</v>
      </c>
    </row>
    <row r="7626" spans="1:12">
      <c r="A7626" s="73">
        <v>43418.666666666664</v>
      </c>
      <c r="B7626">
        <v>7.13</v>
      </c>
      <c r="C7626">
        <v>22.5</v>
      </c>
      <c r="D7626">
        <v>1.0762</v>
      </c>
      <c r="F7626">
        <v>1.0762</v>
      </c>
      <c r="G7626">
        <v>2</v>
      </c>
      <c r="H7626">
        <v>11</v>
      </c>
      <c r="I7626">
        <v>16</v>
      </c>
      <c r="J7626">
        <v>7</v>
      </c>
      <c r="K7626">
        <v>0.16977099742041293</v>
      </c>
      <c r="L7626">
        <v>195.04354489569999</v>
      </c>
    </row>
    <row r="7627" spans="1:12">
      <c r="A7627" s="73">
        <v>43418.708333333336</v>
      </c>
      <c r="B7627">
        <v>6.63</v>
      </c>
      <c r="C7627">
        <v>26.8</v>
      </c>
      <c r="D7627">
        <v>1.077</v>
      </c>
      <c r="F7627">
        <v>1.077</v>
      </c>
      <c r="G7627">
        <v>2</v>
      </c>
      <c r="H7627">
        <v>11</v>
      </c>
      <c r="I7627">
        <v>17</v>
      </c>
      <c r="J7627">
        <v>7</v>
      </c>
      <c r="K7627">
        <v>0.83180375997748546</v>
      </c>
      <c r="L7627">
        <v>156.93734200949999</v>
      </c>
    </row>
    <row r="7628" spans="1:12">
      <c r="A7628" s="73">
        <v>43418.75</v>
      </c>
      <c r="B7628">
        <v>6.79</v>
      </c>
      <c r="C7628">
        <v>24.5</v>
      </c>
      <c r="D7628">
        <v>1.0779000000000001</v>
      </c>
      <c r="F7628">
        <v>1.0779000000000001</v>
      </c>
      <c r="G7628">
        <v>2</v>
      </c>
      <c r="H7628">
        <v>11</v>
      </c>
      <c r="I7628">
        <v>18</v>
      </c>
      <c r="J7628">
        <v>7</v>
      </c>
      <c r="K7628">
        <v>0.565553275959222</v>
      </c>
      <c r="L7628">
        <v>168.71659387905001</v>
      </c>
    </row>
    <row r="7629" spans="1:12">
      <c r="A7629" s="73">
        <v>43418.791666666664</v>
      </c>
      <c r="B7629">
        <v>6.8</v>
      </c>
      <c r="C7629">
        <v>16.399999999999999</v>
      </c>
      <c r="D7629">
        <v>1.0788</v>
      </c>
      <c r="F7629">
        <v>1.0788</v>
      </c>
      <c r="G7629">
        <v>2</v>
      </c>
      <c r="H7629">
        <v>11</v>
      </c>
      <c r="I7629">
        <v>19</v>
      </c>
      <c r="J7629">
        <v>7</v>
      </c>
      <c r="K7629">
        <v>0.55061262070808092</v>
      </c>
      <c r="L7629">
        <v>169.60462079999996</v>
      </c>
    </row>
    <row r="7630" spans="1:12">
      <c r="A7630" s="73">
        <v>43418.833333333336</v>
      </c>
      <c r="B7630">
        <v>6.16</v>
      </c>
      <c r="C7630">
        <v>22.6</v>
      </c>
      <c r="D7630">
        <v>1.0793999999999999</v>
      </c>
      <c r="F7630">
        <v>1.0793999999999999</v>
      </c>
      <c r="G7630">
        <v>2</v>
      </c>
      <c r="H7630">
        <v>11</v>
      </c>
      <c r="I7630">
        <v>20</v>
      </c>
      <c r="J7630">
        <v>6</v>
      </c>
      <c r="K7630">
        <v>1.9100145567811331</v>
      </c>
      <c r="L7630">
        <v>126.1521203712</v>
      </c>
    </row>
    <row r="7631" spans="1:12">
      <c r="A7631" s="73">
        <v>43418.875</v>
      </c>
      <c r="B7631">
        <v>5.91</v>
      </c>
      <c r="C7631">
        <v>23.2</v>
      </c>
      <c r="D7631">
        <v>1.0798000000000001</v>
      </c>
      <c r="F7631">
        <v>1.0798000000000001</v>
      </c>
      <c r="G7631">
        <v>2</v>
      </c>
      <c r="H7631">
        <v>11</v>
      </c>
      <c r="I7631">
        <v>21</v>
      </c>
      <c r="J7631">
        <v>6</v>
      </c>
      <c r="K7631">
        <v>2.6635309380596692</v>
      </c>
      <c r="L7631">
        <v>111.44889583290001</v>
      </c>
    </row>
    <row r="7632" spans="1:12">
      <c r="A7632" s="73">
        <v>43418.916666666664</v>
      </c>
      <c r="B7632">
        <v>5.62</v>
      </c>
      <c r="C7632">
        <v>16.7</v>
      </c>
      <c r="D7632">
        <v>1.0801000000000001</v>
      </c>
      <c r="F7632">
        <v>1.0801000000000001</v>
      </c>
      <c r="G7632">
        <v>2</v>
      </c>
      <c r="H7632">
        <v>11</v>
      </c>
      <c r="I7632">
        <v>22</v>
      </c>
      <c r="J7632">
        <v>6</v>
      </c>
      <c r="K7632">
        <v>3.6942099403427711</v>
      </c>
      <c r="L7632">
        <v>95.861212336400015</v>
      </c>
    </row>
    <row r="7633" spans="1:12">
      <c r="A7633" s="73">
        <v>43418.958333333336</v>
      </c>
      <c r="B7633">
        <v>7.07</v>
      </c>
      <c r="C7633">
        <v>1.8</v>
      </c>
      <c r="D7633">
        <v>1.0805</v>
      </c>
      <c r="F7633">
        <v>1.0805</v>
      </c>
      <c r="G7633">
        <v>1</v>
      </c>
      <c r="H7633">
        <v>11</v>
      </c>
      <c r="I7633">
        <v>23</v>
      </c>
      <c r="J7633">
        <v>7</v>
      </c>
      <c r="K7633">
        <v>0.22281492892726126</v>
      </c>
      <c r="L7633">
        <v>190.92069953075003</v>
      </c>
    </row>
    <row r="7634" spans="1:12">
      <c r="A7634" s="73">
        <v>43419</v>
      </c>
      <c r="B7634">
        <v>4.6399999999999997</v>
      </c>
      <c r="C7634">
        <v>9.6999999999999993</v>
      </c>
      <c r="D7634">
        <v>1.0808</v>
      </c>
      <c r="F7634">
        <v>1.0808</v>
      </c>
      <c r="G7634">
        <v>1</v>
      </c>
      <c r="H7634">
        <v>11</v>
      </c>
      <c r="I7634">
        <v>0</v>
      </c>
      <c r="J7634">
        <v>5</v>
      </c>
      <c r="K7634">
        <v>8.421794154954636</v>
      </c>
      <c r="L7634">
        <v>53.984524697599987</v>
      </c>
    </row>
    <row r="7635" spans="1:12">
      <c r="A7635" s="73">
        <v>43419.041666666664</v>
      </c>
      <c r="B7635">
        <v>4.17</v>
      </c>
      <c r="C7635">
        <v>17.2</v>
      </c>
      <c r="D7635">
        <v>1.0806</v>
      </c>
      <c r="F7635">
        <v>1.0806</v>
      </c>
      <c r="G7635">
        <v>2</v>
      </c>
      <c r="H7635">
        <v>11</v>
      </c>
      <c r="I7635">
        <v>1</v>
      </c>
      <c r="J7635">
        <v>4</v>
      </c>
      <c r="K7635">
        <v>11.370604951758283</v>
      </c>
      <c r="L7635">
        <v>39.178078533899999</v>
      </c>
    </row>
    <row r="7636" spans="1:12">
      <c r="A7636" s="73">
        <v>43419.083333333336</v>
      </c>
      <c r="B7636">
        <v>2.65</v>
      </c>
      <c r="C7636">
        <v>16.100000000000001</v>
      </c>
      <c r="D7636">
        <v>1.0803</v>
      </c>
      <c r="F7636">
        <v>1.0803</v>
      </c>
      <c r="G7636">
        <v>2</v>
      </c>
      <c r="H7636">
        <v>11</v>
      </c>
      <c r="I7636">
        <v>2</v>
      </c>
      <c r="J7636">
        <v>3</v>
      </c>
      <c r="K7636">
        <v>23.93198454993178</v>
      </c>
      <c r="L7636">
        <v>10.051988943749999</v>
      </c>
    </row>
    <row r="7637" spans="1:12">
      <c r="A7637" s="73">
        <v>43419.125</v>
      </c>
      <c r="B7637">
        <v>1.0900000000000001</v>
      </c>
      <c r="C7637">
        <v>14.3</v>
      </c>
      <c r="D7637">
        <v>1.08</v>
      </c>
      <c r="F7637">
        <v>1.08</v>
      </c>
      <c r="G7637">
        <v>2</v>
      </c>
      <c r="H7637">
        <v>11</v>
      </c>
      <c r="I7637">
        <v>3</v>
      </c>
      <c r="J7637">
        <v>1</v>
      </c>
      <c r="K7637">
        <v>41.628726769109846</v>
      </c>
      <c r="L7637">
        <v>0.69931566000000012</v>
      </c>
    </row>
    <row r="7638" spans="1:12">
      <c r="A7638" s="73">
        <v>43419.166666666664</v>
      </c>
      <c r="B7638">
        <v>0.93799999999999994</v>
      </c>
      <c r="C7638">
        <v>252.7</v>
      </c>
      <c r="D7638">
        <v>1.0795999999999999</v>
      </c>
      <c r="F7638">
        <v>1.0795999999999999</v>
      </c>
      <c r="G7638">
        <v>12</v>
      </c>
      <c r="H7638">
        <v>11</v>
      </c>
      <c r="I7638">
        <v>4</v>
      </c>
      <c r="J7638">
        <v>1</v>
      </c>
      <c r="K7638">
        <v>43.613248728927204</v>
      </c>
      <c r="L7638">
        <v>0.44549352414559984</v>
      </c>
    </row>
    <row r="7639" spans="1:12">
      <c r="A7639" s="73">
        <v>43419.208333333336</v>
      </c>
      <c r="B7639">
        <v>3.18</v>
      </c>
      <c r="C7639">
        <v>255.3</v>
      </c>
      <c r="D7639">
        <v>1.0792999999999999</v>
      </c>
      <c r="F7639">
        <v>1.0792999999999999</v>
      </c>
      <c r="G7639">
        <v>12</v>
      </c>
      <c r="H7639">
        <v>11</v>
      </c>
      <c r="I7639">
        <v>5</v>
      </c>
      <c r="J7639">
        <v>3</v>
      </c>
      <c r="K7639">
        <v>19.027329821621286</v>
      </c>
      <c r="L7639">
        <v>17.353758178800003</v>
      </c>
    </row>
    <row r="7640" spans="1:12">
      <c r="A7640" s="73">
        <v>43419.25</v>
      </c>
      <c r="B7640">
        <v>3.99</v>
      </c>
      <c r="C7640">
        <v>257.3</v>
      </c>
      <c r="D7640">
        <v>1.0790999999999999</v>
      </c>
      <c r="F7640">
        <v>1.0790999999999999</v>
      </c>
      <c r="G7640">
        <v>12</v>
      </c>
      <c r="H7640">
        <v>11</v>
      </c>
      <c r="I7640">
        <v>6</v>
      </c>
      <c r="J7640">
        <v>4</v>
      </c>
      <c r="K7640">
        <v>12.616936746278826</v>
      </c>
      <c r="L7640">
        <v>34.272862920450002</v>
      </c>
    </row>
    <row r="7641" spans="1:12">
      <c r="A7641" s="73">
        <v>43419.291666666664</v>
      </c>
      <c r="B7641">
        <v>4.7300000000000004</v>
      </c>
      <c r="C7641">
        <v>275.10000000000002</v>
      </c>
      <c r="D7641">
        <v>1.0799000000000001</v>
      </c>
      <c r="F7641">
        <v>1.0799000000000001</v>
      </c>
      <c r="G7641">
        <v>13</v>
      </c>
      <c r="H7641">
        <v>11</v>
      </c>
      <c r="I7641">
        <v>7</v>
      </c>
      <c r="J7641">
        <v>5</v>
      </c>
      <c r="K7641">
        <v>7.9075282576943584</v>
      </c>
      <c r="L7641">
        <v>57.139569989150026</v>
      </c>
    </row>
    <row r="7642" spans="1:12">
      <c r="A7642" s="73">
        <v>43419.333333333336</v>
      </c>
      <c r="B7642">
        <v>5.32</v>
      </c>
      <c r="C7642">
        <v>281.39999999999998</v>
      </c>
      <c r="D7642">
        <v>1.0812999999999999</v>
      </c>
      <c r="F7642">
        <v>1.0812999999999999</v>
      </c>
      <c r="G7642">
        <v>14</v>
      </c>
      <c r="H7642">
        <v>11</v>
      </c>
      <c r="I7642">
        <v>8</v>
      </c>
      <c r="J7642">
        <v>5</v>
      </c>
      <c r="K7642">
        <v>4.9374295978770135</v>
      </c>
      <c r="L7642">
        <v>81.405004419200012</v>
      </c>
    </row>
    <row r="7643" spans="1:12">
      <c r="A7643" s="73">
        <v>43419.375</v>
      </c>
      <c r="B7643">
        <v>5.99</v>
      </c>
      <c r="C7643">
        <v>281.2</v>
      </c>
      <c r="D7643">
        <v>1.0824</v>
      </c>
      <c r="F7643">
        <v>1.0824</v>
      </c>
      <c r="G7643">
        <v>13</v>
      </c>
      <c r="H7643">
        <v>11</v>
      </c>
      <c r="I7643">
        <v>9</v>
      </c>
      <c r="J7643">
        <v>6</v>
      </c>
      <c r="K7643">
        <v>2.4088056960505373</v>
      </c>
      <c r="L7643">
        <v>116.31567761880001</v>
      </c>
    </row>
    <row r="7644" spans="1:12">
      <c r="A7644" s="73">
        <v>43419.416666666664</v>
      </c>
      <c r="B7644">
        <v>6.23</v>
      </c>
      <c r="C7644">
        <v>285.10000000000002</v>
      </c>
      <c r="D7644">
        <v>1.0831999999999999</v>
      </c>
      <c r="F7644">
        <v>1.0831999999999999</v>
      </c>
      <c r="G7644">
        <v>14</v>
      </c>
      <c r="H7644">
        <v>11</v>
      </c>
      <c r="I7644">
        <v>10</v>
      </c>
      <c r="J7644">
        <v>6</v>
      </c>
      <c r="K7644">
        <v>1.7214299700231421</v>
      </c>
      <c r="L7644">
        <v>130.96124516720002</v>
      </c>
    </row>
    <row r="7645" spans="1:12">
      <c r="A7645" s="73">
        <v>43419.458333333336</v>
      </c>
      <c r="B7645">
        <v>7.49</v>
      </c>
      <c r="C7645">
        <v>310.3</v>
      </c>
      <c r="D7645">
        <v>1.0834999999999999</v>
      </c>
      <c r="F7645">
        <v>1.0834999999999999</v>
      </c>
      <c r="G7645">
        <v>15</v>
      </c>
      <c r="H7645">
        <v>11</v>
      </c>
      <c r="I7645">
        <v>11</v>
      </c>
      <c r="J7645">
        <v>7</v>
      </c>
      <c r="K7645">
        <v>2.7074083793206579E-3</v>
      </c>
      <c r="L7645">
        <v>227.63779652075002</v>
      </c>
    </row>
    <row r="7646" spans="1:12">
      <c r="A7646" s="73">
        <v>43419.5</v>
      </c>
      <c r="B7646">
        <v>8.59</v>
      </c>
      <c r="C7646">
        <v>320.89999999999998</v>
      </c>
      <c r="D7646">
        <v>1.083</v>
      </c>
      <c r="F7646">
        <v>1.083</v>
      </c>
      <c r="G7646">
        <v>15</v>
      </c>
      <c r="H7646">
        <v>11</v>
      </c>
      <c r="I7646">
        <v>12</v>
      </c>
      <c r="J7646">
        <v>9</v>
      </c>
      <c r="K7646">
        <v>1.0982353307537609</v>
      </c>
      <c r="L7646">
        <v>343.2242403285</v>
      </c>
    </row>
    <row r="7647" spans="1:12">
      <c r="A7647" s="73">
        <v>43419.541666666664</v>
      </c>
      <c r="B7647">
        <v>9.14</v>
      </c>
      <c r="C7647">
        <v>320.5</v>
      </c>
      <c r="D7647">
        <v>1.0827</v>
      </c>
      <c r="F7647">
        <v>1.0827</v>
      </c>
      <c r="G7647">
        <v>15</v>
      </c>
      <c r="H7647">
        <v>11</v>
      </c>
      <c r="I7647">
        <v>13</v>
      </c>
      <c r="J7647">
        <v>9</v>
      </c>
      <c r="K7647">
        <v>2.5534992919409834</v>
      </c>
      <c r="L7647">
        <v>413.34884488440008</v>
      </c>
    </row>
    <row r="7648" spans="1:12">
      <c r="A7648" s="73">
        <v>43419.583333333336</v>
      </c>
      <c r="B7648">
        <v>7.59</v>
      </c>
      <c r="C7648">
        <v>323.39999999999998</v>
      </c>
      <c r="D7648">
        <v>1.0825</v>
      </c>
      <c r="F7648">
        <v>1.0825</v>
      </c>
      <c r="G7648">
        <v>15</v>
      </c>
      <c r="H7648">
        <v>11</v>
      </c>
      <c r="I7648">
        <v>14</v>
      </c>
      <c r="J7648">
        <v>8</v>
      </c>
      <c r="K7648">
        <v>2.3008558679061776E-3</v>
      </c>
      <c r="L7648">
        <v>236.65911550875001</v>
      </c>
    </row>
    <row r="7649" spans="1:12">
      <c r="A7649" s="73">
        <v>43419.625</v>
      </c>
      <c r="B7649">
        <v>6.83</v>
      </c>
      <c r="C7649">
        <v>321.2</v>
      </c>
      <c r="D7649">
        <v>1.0826</v>
      </c>
      <c r="F7649">
        <v>1.0826</v>
      </c>
      <c r="G7649">
        <v>15</v>
      </c>
      <c r="H7649">
        <v>11</v>
      </c>
      <c r="I7649">
        <v>15</v>
      </c>
      <c r="J7649">
        <v>7</v>
      </c>
      <c r="K7649">
        <v>0.50699065495465623</v>
      </c>
      <c r="L7649">
        <v>172.46466856309999</v>
      </c>
    </row>
    <row r="7650" spans="1:12">
      <c r="A7650" s="73">
        <v>43419.666666666664</v>
      </c>
      <c r="B7650">
        <v>6.14</v>
      </c>
      <c r="C7650">
        <v>308.8</v>
      </c>
      <c r="D7650">
        <v>1.0819000000000001</v>
      </c>
      <c r="F7650">
        <v>1.0819000000000001</v>
      </c>
      <c r="G7650">
        <v>15</v>
      </c>
      <c r="H7650">
        <v>11</v>
      </c>
      <c r="I7650">
        <v>16</v>
      </c>
      <c r="J7650">
        <v>6</v>
      </c>
      <c r="K7650">
        <v>1.9656958672834173</v>
      </c>
      <c r="L7650">
        <v>125.21669552679998</v>
      </c>
    </row>
    <row r="7651" spans="1:12">
      <c r="A7651" s="73">
        <v>43419.708333333336</v>
      </c>
      <c r="B7651">
        <v>6.42</v>
      </c>
      <c r="C7651">
        <v>308</v>
      </c>
      <c r="D7651">
        <v>1.0808</v>
      </c>
      <c r="F7651">
        <v>1.0808</v>
      </c>
      <c r="G7651">
        <v>15</v>
      </c>
      <c r="H7651">
        <v>11</v>
      </c>
      <c r="I7651">
        <v>17</v>
      </c>
      <c r="J7651">
        <v>6</v>
      </c>
      <c r="K7651">
        <v>1.2589575202514558</v>
      </c>
      <c r="L7651">
        <v>142.99485923519998</v>
      </c>
    </row>
    <row r="7652" spans="1:12">
      <c r="A7652" s="73">
        <v>43419.75</v>
      </c>
      <c r="B7652">
        <v>4.6900000000000004</v>
      </c>
      <c r="C7652">
        <v>294.39999999999998</v>
      </c>
      <c r="D7652">
        <v>1.0806</v>
      </c>
      <c r="F7652">
        <v>1.0806</v>
      </c>
      <c r="G7652">
        <v>14</v>
      </c>
      <c r="H7652">
        <v>11</v>
      </c>
      <c r="I7652">
        <v>18</v>
      </c>
      <c r="J7652">
        <v>5</v>
      </c>
      <c r="K7652">
        <v>8.1340908786989239</v>
      </c>
      <c r="L7652">
        <v>55.738271372700019</v>
      </c>
    </row>
    <row r="7653" spans="1:12">
      <c r="A7653" s="73">
        <v>43419.791666666664</v>
      </c>
      <c r="B7653">
        <v>3.61</v>
      </c>
      <c r="C7653">
        <v>269.3</v>
      </c>
      <c r="D7653">
        <v>1.0809</v>
      </c>
      <c r="F7653">
        <v>1.0809</v>
      </c>
      <c r="G7653">
        <v>13</v>
      </c>
      <c r="H7653">
        <v>11</v>
      </c>
      <c r="I7653">
        <v>19</v>
      </c>
      <c r="J7653">
        <v>4</v>
      </c>
      <c r="K7653">
        <v>15.460881645822203</v>
      </c>
      <c r="L7653">
        <v>25.425946386449997</v>
      </c>
    </row>
    <row r="7654" spans="1:12">
      <c r="A7654" s="73">
        <v>43419.833333333336</v>
      </c>
      <c r="B7654">
        <v>5.12</v>
      </c>
      <c r="C7654">
        <v>273.89999999999998</v>
      </c>
      <c r="D7654">
        <v>1.0810999999999999</v>
      </c>
      <c r="F7654">
        <v>1.0810999999999999</v>
      </c>
      <c r="G7654">
        <v>13</v>
      </c>
      <c r="H7654">
        <v>11</v>
      </c>
      <c r="I7654">
        <v>20</v>
      </c>
      <c r="J7654">
        <v>5</v>
      </c>
      <c r="K7654">
        <v>5.8662427028998438</v>
      </c>
      <c r="L7654">
        <v>72.551392870400008</v>
      </c>
    </row>
    <row r="7655" spans="1:12">
      <c r="A7655" s="73">
        <v>43419.875</v>
      </c>
      <c r="B7655">
        <v>6.6</v>
      </c>
      <c r="C7655">
        <v>279.10000000000002</v>
      </c>
      <c r="D7655">
        <v>1.0812999999999999</v>
      </c>
      <c r="F7655">
        <v>1.0812999999999999</v>
      </c>
      <c r="G7655">
        <v>13</v>
      </c>
      <c r="H7655">
        <v>11</v>
      </c>
      <c r="I7655">
        <v>21</v>
      </c>
      <c r="J7655">
        <v>7</v>
      </c>
      <c r="K7655">
        <v>0.88742572573091028</v>
      </c>
      <c r="L7655">
        <v>155.43471239999997</v>
      </c>
    </row>
    <row r="7656" spans="1:12">
      <c r="A7656" s="73">
        <v>43419.916666666664</v>
      </c>
      <c r="B7656">
        <v>7.06</v>
      </c>
      <c r="C7656">
        <v>279.2</v>
      </c>
      <c r="D7656">
        <v>1.0808</v>
      </c>
      <c r="F7656">
        <v>1.0808</v>
      </c>
      <c r="G7656">
        <v>13</v>
      </c>
      <c r="H7656">
        <v>11</v>
      </c>
      <c r="I7656">
        <v>22</v>
      </c>
      <c r="J7656">
        <v>7</v>
      </c>
      <c r="K7656">
        <v>0.23235558417840335</v>
      </c>
      <c r="L7656">
        <v>190.16449896639998</v>
      </c>
    </row>
    <row r="7657" spans="1:12">
      <c r="A7657" s="73">
        <v>43419.958333333336</v>
      </c>
      <c r="B7657">
        <v>6.15</v>
      </c>
      <c r="C7657">
        <v>271.89999999999998</v>
      </c>
      <c r="D7657">
        <v>1.0799000000000001</v>
      </c>
      <c r="F7657">
        <v>1.0799000000000001</v>
      </c>
      <c r="G7657">
        <v>13</v>
      </c>
      <c r="H7657">
        <v>11</v>
      </c>
      <c r="I7657">
        <v>23</v>
      </c>
      <c r="J7657">
        <v>6</v>
      </c>
      <c r="K7657">
        <v>1.9377552120322739</v>
      </c>
      <c r="L7657">
        <v>125.59689208125003</v>
      </c>
    </row>
    <row r="7658" spans="1:12">
      <c r="A7658" s="73">
        <v>43420</v>
      </c>
      <c r="B7658">
        <v>5.87</v>
      </c>
      <c r="C7658">
        <v>260</v>
      </c>
      <c r="D7658">
        <v>1.0795999999999999</v>
      </c>
      <c r="F7658">
        <v>1.0795999999999999</v>
      </c>
      <c r="G7658">
        <v>13</v>
      </c>
      <c r="H7658">
        <v>11</v>
      </c>
      <c r="I7658">
        <v>0</v>
      </c>
      <c r="J7658">
        <v>6</v>
      </c>
      <c r="K7658">
        <v>2.7956935590642349</v>
      </c>
      <c r="L7658">
        <v>109.1810292194</v>
      </c>
    </row>
    <row r="7659" spans="1:12">
      <c r="A7659" s="73">
        <v>43420.041666666664</v>
      </c>
      <c r="B7659">
        <v>6.27</v>
      </c>
      <c r="C7659">
        <v>251.3</v>
      </c>
      <c r="D7659">
        <v>1.0788</v>
      </c>
      <c r="F7659">
        <v>1.0788</v>
      </c>
      <c r="G7659">
        <v>12</v>
      </c>
      <c r="H7659">
        <v>11</v>
      </c>
      <c r="I7659">
        <v>1</v>
      </c>
      <c r="J7659">
        <v>6</v>
      </c>
      <c r="K7659">
        <v>1.6180673490185786</v>
      </c>
      <c r="L7659">
        <v>132.95772169019997</v>
      </c>
    </row>
    <row r="7660" spans="1:12">
      <c r="A7660" s="73">
        <v>43420.083333333336</v>
      </c>
      <c r="B7660">
        <v>6.94</v>
      </c>
      <c r="C7660">
        <v>247.8</v>
      </c>
      <c r="D7660">
        <v>1.0783</v>
      </c>
      <c r="F7660">
        <v>1.0783</v>
      </c>
      <c r="G7660">
        <v>12</v>
      </c>
      <c r="H7660">
        <v>11</v>
      </c>
      <c r="I7660">
        <v>2</v>
      </c>
      <c r="J7660">
        <v>7</v>
      </c>
      <c r="K7660">
        <v>0.36244344719209992</v>
      </c>
      <c r="L7660">
        <v>180.21379028360002</v>
      </c>
    </row>
    <row r="7661" spans="1:12">
      <c r="A7661" s="73">
        <v>43420.125</v>
      </c>
      <c r="B7661">
        <v>7.81</v>
      </c>
      <c r="C7661">
        <v>253.6</v>
      </c>
      <c r="D7661">
        <v>1.0778000000000001</v>
      </c>
      <c r="F7661">
        <v>1.0778000000000001</v>
      </c>
      <c r="G7661">
        <v>12</v>
      </c>
      <c r="H7661">
        <v>11</v>
      </c>
      <c r="I7661">
        <v>3</v>
      </c>
      <c r="J7661">
        <v>8</v>
      </c>
      <c r="K7661">
        <v>7.1806440342794112E-2</v>
      </c>
      <c r="L7661">
        <v>256.72093464489996</v>
      </c>
    </row>
    <row r="7662" spans="1:12">
      <c r="A7662" s="73">
        <v>43420.166666666664</v>
      </c>
      <c r="B7662">
        <v>9.42</v>
      </c>
      <c r="C7662">
        <v>267.8</v>
      </c>
      <c r="D7662">
        <v>1.0780000000000001</v>
      </c>
      <c r="F7662">
        <v>1.0780000000000001</v>
      </c>
      <c r="G7662">
        <v>13</v>
      </c>
      <c r="H7662">
        <v>11</v>
      </c>
      <c r="I7662">
        <v>4</v>
      </c>
      <c r="J7662">
        <v>9</v>
      </c>
      <c r="K7662">
        <v>3.5267609449090207</v>
      </c>
      <c r="L7662">
        <v>450.54842263200004</v>
      </c>
    </row>
    <row r="7663" spans="1:12">
      <c r="A7663" s="73">
        <v>43420.208333333336</v>
      </c>
      <c r="B7663">
        <v>10.07</v>
      </c>
      <c r="C7663">
        <v>271.2</v>
      </c>
      <c r="D7663">
        <v>1.0780000000000001</v>
      </c>
      <c r="F7663">
        <v>1.0780000000000001</v>
      </c>
      <c r="G7663">
        <v>13</v>
      </c>
      <c r="H7663">
        <v>11</v>
      </c>
      <c r="I7663">
        <v>5</v>
      </c>
      <c r="J7663">
        <v>10</v>
      </c>
      <c r="K7663">
        <v>6.390618353584828</v>
      </c>
      <c r="L7663">
        <v>550.39841787700004</v>
      </c>
    </row>
    <row r="7664" spans="1:12">
      <c r="A7664" s="73">
        <v>43420.25</v>
      </c>
      <c r="B7664">
        <v>11.13</v>
      </c>
      <c r="C7664">
        <v>272.10000000000002</v>
      </c>
      <c r="D7664">
        <v>1.0774999999999999</v>
      </c>
      <c r="F7664">
        <v>1.0774999999999999</v>
      </c>
      <c r="G7664">
        <v>13</v>
      </c>
      <c r="H7664">
        <v>11</v>
      </c>
      <c r="I7664">
        <v>6</v>
      </c>
      <c r="J7664">
        <v>11</v>
      </c>
      <c r="K7664">
        <v>12.873508896963839</v>
      </c>
      <c r="L7664">
        <v>742.80150700875015</v>
      </c>
    </row>
    <row r="7665" spans="1:12">
      <c r="A7665" s="73">
        <v>43420.291666666664</v>
      </c>
      <c r="B7665">
        <v>6.6</v>
      </c>
      <c r="C7665">
        <v>251.4</v>
      </c>
      <c r="D7665">
        <v>1.0784</v>
      </c>
      <c r="F7665">
        <v>1.0784</v>
      </c>
      <c r="G7665">
        <v>12</v>
      </c>
      <c r="H7665">
        <v>11</v>
      </c>
      <c r="I7665">
        <v>7</v>
      </c>
      <c r="J7665">
        <v>7</v>
      </c>
      <c r="K7665">
        <v>0.88742572573091028</v>
      </c>
      <c r="L7665">
        <v>155.01784319999999</v>
      </c>
    </row>
    <row r="7666" spans="1:12">
      <c r="A7666" s="73">
        <v>43420.333333333336</v>
      </c>
      <c r="B7666">
        <v>7.82</v>
      </c>
      <c r="C7666">
        <v>256.10000000000002</v>
      </c>
      <c r="D7666">
        <v>1.0805</v>
      </c>
      <c r="F7666">
        <v>1.0805</v>
      </c>
      <c r="G7666">
        <v>12</v>
      </c>
      <c r="H7666">
        <v>11</v>
      </c>
      <c r="I7666">
        <v>8</v>
      </c>
      <c r="J7666">
        <v>8</v>
      </c>
      <c r="K7666">
        <v>7.7265785091653022E-2</v>
      </c>
      <c r="L7666">
        <v>258.35390766200004</v>
      </c>
    </row>
    <row r="7667" spans="1:12">
      <c r="A7667" s="73">
        <v>43420.375</v>
      </c>
      <c r="B7667">
        <v>12.02</v>
      </c>
      <c r="C7667">
        <v>261.5</v>
      </c>
      <c r="D7667">
        <v>1.0801000000000001</v>
      </c>
      <c r="F7667">
        <v>1.0801000000000001</v>
      </c>
      <c r="G7667">
        <v>13</v>
      </c>
      <c r="H7667">
        <v>11</v>
      </c>
      <c r="I7667">
        <v>9</v>
      </c>
      <c r="J7667">
        <v>12</v>
      </c>
      <c r="K7667">
        <v>20.05219057961224</v>
      </c>
      <c r="L7667">
        <v>937.88021304040001</v>
      </c>
    </row>
    <row r="7668" spans="1:12">
      <c r="A7668" s="73">
        <v>43420.416666666664</v>
      </c>
      <c r="B7668">
        <v>14.07</v>
      </c>
      <c r="C7668">
        <v>256.10000000000002</v>
      </c>
      <c r="D7668">
        <v>1.0805</v>
      </c>
      <c r="F7668">
        <v>1.0805</v>
      </c>
      <c r="G7668">
        <v>12</v>
      </c>
      <c r="H7668">
        <v>11</v>
      </c>
      <c r="I7668">
        <v>10</v>
      </c>
      <c r="J7668">
        <v>14</v>
      </c>
      <c r="K7668">
        <v>42.61435625312825</v>
      </c>
      <c r="L7668">
        <v>1504.79405875575</v>
      </c>
    </row>
    <row r="7669" spans="1:12">
      <c r="A7669" s="73">
        <v>43420.458333333336</v>
      </c>
      <c r="B7669">
        <v>15.25</v>
      </c>
      <c r="C7669">
        <v>249.6</v>
      </c>
      <c r="D7669">
        <v>1.0805</v>
      </c>
      <c r="F7669">
        <v>1.0805</v>
      </c>
      <c r="G7669">
        <v>12</v>
      </c>
      <c r="H7669">
        <v>11</v>
      </c>
      <c r="I7669">
        <v>11</v>
      </c>
      <c r="J7669">
        <v>15</v>
      </c>
      <c r="K7669">
        <v>59.412758933493556</v>
      </c>
      <c r="L7669">
        <v>1916.03883203125</v>
      </c>
    </row>
    <row r="7670" spans="1:12">
      <c r="A7670" s="73">
        <v>43420.5</v>
      </c>
      <c r="B7670">
        <v>14.74</v>
      </c>
      <c r="C7670">
        <v>249.4</v>
      </c>
      <c r="D7670">
        <v>1.0795999999999999</v>
      </c>
      <c r="F7670">
        <v>1.0795999999999999</v>
      </c>
      <c r="G7670">
        <v>12</v>
      </c>
      <c r="H7670">
        <v>11</v>
      </c>
      <c r="I7670">
        <v>12</v>
      </c>
      <c r="J7670">
        <v>15</v>
      </c>
      <c r="K7670">
        <v>51.810732351301773</v>
      </c>
      <c r="L7670">
        <v>1728.7226840751998</v>
      </c>
    </row>
    <row r="7671" spans="1:12">
      <c r="A7671" s="73">
        <v>43420.541666666664</v>
      </c>
      <c r="B7671">
        <v>15.32</v>
      </c>
      <c r="C7671">
        <v>249.1</v>
      </c>
      <c r="D7671">
        <v>1.0788</v>
      </c>
      <c r="F7671">
        <v>1.0788</v>
      </c>
      <c r="G7671">
        <v>12</v>
      </c>
      <c r="H7671">
        <v>11</v>
      </c>
      <c r="I7671">
        <v>13</v>
      </c>
      <c r="J7671">
        <v>15</v>
      </c>
      <c r="K7671">
        <v>60.49677434673557</v>
      </c>
      <c r="L7671">
        <v>1939.4886302592001</v>
      </c>
    </row>
    <row r="7672" spans="1:12">
      <c r="A7672" s="73">
        <v>43420.583333333336</v>
      </c>
      <c r="B7672">
        <v>15.59</v>
      </c>
      <c r="C7672">
        <v>252.5</v>
      </c>
      <c r="D7672">
        <v>1.0783</v>
      </c>
      <c r="F7672">
        <v>1.0783</v>
      </c>
      <c r="G7672">
        <v>12</v>
      </c>
      <c r="H7672">
        <v>11</v>
      </c>
      <c r="I7672">
        <v>14</v>
      </c>
      <c r="J7672">
        <v>16</v>
      </c>
      <c r="K7672">
        <v>64.76977665495474</v>
      </c>
      <c r="L7672">
        <v>2042.9039827628501</v>
      </c>
    </row>
    <row r="7673" spans="1:12">
      <c r="A7673" s="73">
        <v>43420.625</v>
      </c>
      <c r="B7673">
        <v>14.27</v>
      </c>
      <c r="C7673">
        <v>258.60000000000002</v>
      </c>
      <c r="D7673">
        <v>1.0781000000000001</v>
      </c>
      <c r="F7673">
        <v>1.0781000000000001</v>
      </c>
      <c r="G7673">
        <v>12</v>
      </c>
      <c r="H7673">
        <v>11</v>
      </c>
      <c r="I7673">
        <v>15</v>
      </c>
      <c r="J7673">
        <v>14</v>
      </c>
      <c r="K7673">
        <v>45.265543148105415</v>
      </c>
      <c r="L7673">
        <v>1566.3938514111499</v>
      </c>
    </row>
    <row r="7674" spans="1:12">
      <c r="A7674" s="73">
        <v>43420.666666666664</v>
      </c>
      <c r="B7674">
        <v>13.05</v>
      </c>
      <c r="C7674">
        <v>257.7</v>
      </c>
      <c r="D7674">
        <v>1.077</v>
      </c>
      <c r="F7674">
        <v>1.077</v>
      </c>
      <c r="G7674">
        <v>12</v>
      </c>
      <c r="H7674">
        <v>11</v>
      </c>
      <c r="I7674">
        <v>16</v>
      </c>
      <c r="J7674">
        <v>13</v>
      </c>
      <c r="K7674">
        <v>30.337703088744682</v>
      </c>
      <c r="L7674">
        <v>1196.7880460625001</v>
      </c>
    </row>
    <row r="7675" spans="1:12">
      <c r="A7675" s="73">
        <v>43420.708333333336</v>
      </c>
      <c r="B7675">
        <v>14.72</v>
      </c>
      <c r="C7675">
        <v>263.89999999999998</v>
      </c>
      <c r="D7675">
        <v>1.0758000000000001</v>
      </c>
      <c r="F7675">
        <v>1.0758000000000001</v>
      </c>
      <c r="G7675">
        <v>13</v>
      </c>
      <c r="H7675">
        <v>11</v>
      </c>
      <c r="I7675">
        <v>17</v>
      </c>
      <c r="J7675">
        <v>15</v>
      </c>
      <c r="K7675">
        <v>51.523213661804064</v>
      </c>
      <c r="L7675">
        <v>1715.6353032192003</v>
      </c>
    </row>
    <row r="7676" spans="1:12">
      <c r="A7676" s="73">
        <v>43420.75</v>
      </c>
      <c r="B7676">
        <v>12.97</v>
      </c>
      <c r="C7676">
        <v>261.2</v>
      </c>
      <c r="D7676">
        <v>1.0760000000000001</v>
      </c>
      <c r="F7676">
        <v>1.0760000000000001</v>
      </c>
      <c r="G7676">
        <v>13</v>
      </c>
      <c r="H7676">
        <v>11</v>
      </c>
      <c r="I7676">
        <v>18</v>
      </c>
      <c r="J7676">
        <v>13</v>
      </c>
      <c r="K7676">
        <v>29.462828330753812</v>
      </c>
      <c r="L7676">
        <v>1173.8218892740003</v>
      </c>
    </row>
    <row r="7677" spans="1:12">
      <c r="A7677" s="73">
        <v>43420.791666666664</v>
      </c>
      <c r="B7677">
        <v>11.77</v>
      </c>
      <c r="C7677">
        <v>257.89999999999998</v>
      </c>
      <c r="D7677">
        <v>1.0757000000000001</v>
      </c>
      <c r="F7677">
        <v>1.0757000000000001</v>
      </c>
      <c r="G7677">
        <v>12</v>
      </c>
      <c r="H7677">
        <v>11</v>
      </c>
      <c r="I7677">
        <v>19</v>
      </c>
      <c r="J7677">
        <v>12</v>
      </c>
      <c r="K7677">
        <v>17.875706960890778</v>
      </c>
      <c r="L7677">
        <v>876.98176151905</v>
      </c>
    </row>
    <row r="7678" spans="1:12">
      <c r="A7678" s="73">
        <v>43420.833333333336</v>
      </c>
      <c r="B7678">
        <v>14.43</v>
      </c>
      <c r="C7678">
        <v>268.39999999999998</v>
      </c>
      <c r="D7678">
        <v>1.0754999999999999</v>
      </c>
      <c r="F7678">
        <v>1.0754999999999999</v>
      </c>
      <c r="G7678">
        <v>13</v>
      </c>
      <c r="H7678">
        <v>11</v>
      </c>
      <c r="I7678">
        <v>20</v>
      </c>
      <c r="J7678">
        <v>14</v>
      </c>
      <c r="K7678">
        <v>47.444092664087151</v>
      </c>
      <c r="L7678">
        <v>1615.7695238392498</v>
      </c>
    </row>
    <row r="7679" spans="1:12">
      <c r="A7679" s="73">
        <v>43420.875</v>
      </c>
      <c r="B7679">
        <v>16.34</v>
      </c>
      <c r="C7679">
        <v>274.3</v>
      </c>
      <c r="D7679">
        <v>1.0762</v>
      </c>
      <c r="F7679">
        <v>1.0762</v>
      </c>
      <c r="G7679">
        <v>13</v>
      </c>
      <c r="H7679">
        <v>11</v>
      </c>
      <c r="I7679">
        <v>21</v>
      </c>
      <c r="J7679">
        <v>16</v>
      </c>
      <c r="K7679">
        <v>77.404227511119132</v>
      </c>
      <c r="L7679">
        <v>2347.5732307624003</v>
      </c>
    </row>
    <row r="7680" spans="1:12">
      <c r="A7680" s="73">
        <v>43420.916666666664</v>
      </c>
      <c r="B7680">
        <v>15.09</v>
      </c>
      <c r="C7680">
        <v>276.60000000000002</v>
      </c>
      <c r="D7680">
        <v>1.0762</v>
      </c>
      <c r="F7680">
        <v>1.0762</v>
      </c>
      <c r="G7680">
        <v>13</v>
      </c>
      <c r="H7680">
        <v>11</v>
      </c>
      <c r="I7680">
        <v>22</v>
      </c>
      <c r="J7680">
        <v>15</v>
      </c>
      <c r="K7680">
        <v>56.971809417511814</v>
      </c>
      <c r="L7680">
        <v>1848.9736047249</v>
      </c>
    </row>
    <row r="7681" spans="1:12">
      <c r="A7681" s="73">
        <v>43420.958333333336</v>
      </c>
      <c r="B7681">
        <v>16.41</v>
      </c>
      <c r="C7681">
        <v>272.89999999999998</v>
      </c>
      <c r="D7681">
        <v>1.0757000000000001</v>
      </c>
      <c r="F7681">
        <v>1.0757000000000001</v>
      </c>
      <c r="G7681">
        <v>13</v>
      </c>
      <c r="H7681">
        <v>11</v>
      </c>
      <c r="I7681">
        <v>23</v>
      </c>
      <c r="J7681">
        <v>16</v>
      </c>
      <c r="K7681">
        <v>78.640842924361152</v>
      </c>
      <c r="L7681">
        <v>2376.7686812398501</v>
      </c>
    </row>
    <row r="7682" spans="1:12">
      <c r="A7682" s="73">
        <v>43421</v>
      </c>
      <c r="B7682">
        <v>18.100000000000001</v>
      </c>
      <c r="C7682">
        <v>279.3</v>
      </c>
      <c r="D7682">
        <v>1.0753999999999999</v>
      </c>
      <c r="F7682">
        <v>1.0753999999999999</v>
      </c>
      <c r="G7682">
        <v>13</v>
      </c>
      <c r="H7682">
        <v>11</v>
      </c>
      <c r="I7682">
        <v>0</v>
      </c>
      <c r="J7682">
        <v>18</v>
      </c>
      <c r="K7682">
        <v>111.47067218691828</v>
      </c>
      <c r="L7682">
        <v>3188.4217357000007</v>
      </c>
    </row>
    <row r="7683" spans="1:12">
      <c r="A7683" s="73">
        <v>43421.041666666664</v>
      </c>
      <c r="B7683">
        <v>14.49</v>
      </c>
      <c r="C7683">
        <v>278.7</v>
      </c>
      <c r="D7683">
        <v>1.0745</v>
      </c>
      <c r="F7683">
        <v>1.0745</v>
      </c>
      <c r="G7683">
        <v>13</v>
      </c>
      <c r="H7683">
        <v>11</v>
      </c>
      <c r="I7683">
        <v>1</v>
      </c>
      <c r="J7683">
        <v>14</v>
      </c>
      <c r="K7683">
        <v>48.274248732580311</v>
      </c>
      <c r="L7683">
        <v>1634.4874133752501</v>
      </c>
    </row>
    <row r="7684" spans="1:12">
      <c r="A7684" s="73">
        <v>43421.083333333336</v>
      </c>
      <c r="B7684">
        <v>13.91</v>
      </c>
      <c r="C7684">
        <v>266.5</v>
      </c>
      <c r="D7684">
        <v>1.0739000000000001</v>
      </c>
      <c r="F7684">
        <v>1.0739000000000001</v>
      </c>
      <c r="G7684">
        <v>13</v>
      </c>
      <c r="H7684">
        <v>11</v>
      </c>
      <c r="I7684">
        <v>2</v>
      </c>
      <c r="J7684">
        <v>14</v>
      </c>
      <c r="K7684">
        <v>40.551006737146515</v>
      </c>
      <c r="L7684">
        <v>1445.1576849534501</v>
      </c>
    </row>
    <row r="7685" spans="1:12">
      <c r="A7685" s="73">
        <v>43421.125</v>
      </c>
      <c r="B7685">
        <v>12.83</v>
      </c>
      <c r="C7685">
        <v>264.89999999999998</v>
      </c>
      <c r="D7685">
        <v>1.0729</v>
      </c>
      <c r="F7685">
        <v>1.0729</v>
      </c>
      <c r="G7685">
        <v>13</v>
      </c>
      <c r="H7685">
        <v>11</v>
      </c>
      <c r="I7685">
        <v>3</v>
      </c>
      <c r="J7685">
        <v>13</v>
      </c>
      <c r="K7685">
        <v>27.962597504269787</v>
      </c>
      <c r="L7685">
        <v>1132.94602171615</v>
      </c>
    </row>
    <row r="7686" spans="1:12">
      <c r="A7686" s="73">
        <v>43421.166666666664</v>
      </c>
      <c r="B7686">
        <v>6.88</v>
      </c>
      <c r="C7686">
        <v>252.5</v>
      </c>
      <c r="D7686">
        <v>1.0723</v>
      </c>
      <c r="F7686">
        <v>1.0723</v>
      </c>
      <c r="G7686">
        <v>12</v>
      </c>
      <c r="H7686">
        <v>11</v>
      </c>
      <c r="I7686">
        <v>4</v>
      </c>
      <c r="J7686">
        <v>7</v>
      </c>
      <c r="K7686">
        <v>0.43828737869894918</v>
      </c>
      <c r="L7686">
        <v>174.6029692928</v>
      </c>
    </row>
    <row r="7687" spans="1:12">
      <c r="A7687" s="73">
        <v>43421.208333333336</v>
      </c>
      <c r="B7687">
        <v>8.16</v>
      </c>
      <c r="C7687">
        <v>250.9</v>
      </c>
      <c r="D7687">
        <v>1.0723</v>
      </c>
      <c r="F7687">
        <v>1.0723</v>
      </c>
      <c r="G7687">
        <v>12</v>
      </c>
      <c r="H7687">
        <v>11</v>
      </c>
      <c r="I7687">
        <v>5</v>
      </c>
      <c r="J7687">
        <v>8</v>
      </c>
      <c r="K7687">
        <v>0.38188350655284375</v>
      </c>
      <c r="L7687">
        <v>291.31093463040003</v>
      </c>
    </row>
    <row r="7688" spans="1:12">
      <c r="A7688" s="73">
        <v>43421.25</v>
      </c>
      <c r="B7688">
        <v>6.26</v>
      </c>
      <c r="C7688">
        <v>245.8</v>
      </c>
      <c r="D7688">
        <v>1.0722</v>
      </c>
      <c r="F7688">
        <v>1.0722</v>
      </c>
      <c r="G7688">
        <v>12</v>
      </c>
      <c r="H7688">
        <v>11</v>
      </c>
      <c r="I7688">
        <v>6</v>
      </c>
      <c r="J7688">
        <v>6</v>
      </c>
      <c r="K7688">
        <v>1.6436080042697194</v>
      </c>
      <c r="L7688">
        <v>131.51303697360001</v>
      </c>
    </row>
    <row r="7689" spans="1:12">
      <c r="A7689" s="73">
        <v>43421.291666666664</v>
      </c>
      <c r="B7689">
        <v>6.31</v>
      </c>
      <c r="C7689">
        <v>252.5</v>
      </c>
      <c r="D7689">
        <v>1.0721000000000001</v>
      </c>
      <c r="F7689">
        <v>1.0721000000000001</v>
      </c>
      <c r="G7689">
        <v>12</v>
      </c>
      <c r="H7689">
        <v>11</v>
      </c>
      <c r="I7689">
        <v>7</v>
      </c>
      <c r="J7689">
        <v>6</v>
      </c>
      <c r="K7689">
        <v>1.5179047280140125</v>
      </c>
      <c r="L7689">
        <v>134.67698275555</v>
      </c>
    </row>
    <row r="7690" spans="1:12">
      <c r="A7690" s="73">
        <v>43421.333333333336</v>
      </c>
      <c r="B7690">
        <v>5.35</v>
      </c>
      <c r="C7690">
        <v>249.6</v>
      </c>
      <c r="D7690">
        <v>1.0737000000000001</v>
      </c>
      <c r="F7690">
        <v>1.0737000000000001</v>
      </c>
      <c r="G7690">
        <v>12</v>
      </c>
      <c r="H7690">
        <v>11</v>
      </c>
      <c r="I7690">
        <v>8</v>
      </c>
      <c r="J7690">
        <v>5</v>
      </c>
      <c r="K7690">
        <v>4.8050076321235924</v>
      </c>
      <c r="L7690">
        <v>82.20804181874999</v>
      </c>
    </row>
    <row r="7691" spans="1:12">
      <c r="A7691" s="73">
        <v>43421.375</v>
      </c>
      <c r="B7691">
        <v>10.87</v>
      </c>
      <c r="C7691">
        <v>255.8</v>
      </c>
      <c r="D7691">
        <v>1.0742</v>
      </c>
      <c r="F7691">
        <v>1.0742</v>
      </c>
      <c r="G7691">
        <v>12</v>
      </c>
      <c r="H7691">
        <v>11</v>
      </c>
      <c r="I7691">
        <v>9</v>
      </c>
      <c r="J7691">
        <v>11</v>
      </c>
      <c r="K7691">
        <v>11.075365933493506</v>
      </c>
      <c r="L7691">
        <v>689.83271166129987</v>
      </c>
    </row>
    <row r="7692" spans="1:12">
      <c r="A7692" s="73">
        <v>43421.416666666664</v>
      </c>
      <c r="B7692">
        <v>12.24</v>
      </c>
      <c r="C7692">
        <v>255.8</v>
      </c>
      <c r="D7692">
        <v>1.0743</v>
      </c>
      <c r="F7692">
        <v>1.0743</v>
      </c>
      <c r="G7692">
        <v>12</v>
      </c>
      <c r="H7692">
        <v>11</v>
      </c>
      <c r="I7692">
        <v>10</v>
      </c>
      <c r="J7692">
        <v>12</v>
      </c>
      <c r="K7692">
        <v>22.070896164087134</v>
      </c>
      <c r="L7692">
        <v>985.00817180160004</v>
      </c>
    </row>
    <row r="7693" spans="1:12">
      <c r="A7693" s="73">
        <v>43421.458333333336</v>
      </c>
      <c r="B7693">
        <v>13.03</v>
      </c>
      <c r="C7693">
        <v>251.9</v>
      </c>
      <c r="D7693">
        <v>1.0743</v>
      </c>
      <c r="F7693">
        <v>1.0743</v>
      </c>
      <c r="G7693">
        <v>12</v>
      </c>
      <c r="H7693">
        <v>11</v>
      </c>
      <c r="I7693">
        <v>11</v>
      </c>
      <c r="J7693">
        <v>13</v>
      </c>
      <c r="K7693">
        <v>30.11778439924695</v>
      </c>
      <c r="L7693">
        <v>1188.3074699680499</v>
      </c>
    </row>
    <row r="7694" spans="1:12">
      <c r="A7694" s="73">
        <v>43421.5</v>
      </c>
      <c r="B7694">
        <v>13.13</v>
      </c>
      <c r="C7694">
        <v>250.4</v>
      </c>
      <c r="D7694">
        <v>1.0739000000000001</v>
      </c>
      <c r="F7694">
        <v>1.0739000000000001</v>
      </c>
      <c r="G7694">
        <v>12</v>
      </c>
      <c r="H7694">
        <v>11</v>
      </c>
      <c r="I7694">
        <v>12</v>
      </c>
      <c r="J7694">
        <v>13</v>
      </c>
      <c r="K7694">
        <v>31.225377846735551</v>
      </c>
      <c r="L7694">
        <v>1215.4246079241502</v>
      </c>
    </row>
    <row r="7695" spans="1:12">
      <c r="A7695" s="73">
        <v>43421.541666666664</v>
      </c>
      <c r="B7695">
        <v>13.31</v>
      </c>
      <c r="C7695">
        <v>248.5</v>
      </c>
      <c r="D7695">
        <v>1.0740000000000001</v>
      </c>
      <c r="F7695">
        <v>1.0740000000000001</v>
      </c>
      <c r="G7695">
        <v>12</v>
      </c>
      <c r="H7695">
        <v>11</v>
      </c>
      <c r="I7695">
        <v>13</v>
      </c>
      <c r="J7695">
        <v>13</v>
      </c>
      <c r="K7695">
        <v>33.269446052215002</v>
      </c>
      <c r="L7695">
        <v>1266.2179100670003</v>
      </c>
    </row>
    <row r="7696" spans="1:12">
      <c r="A7696" s="73">
        <v>43421.583333333336</v>
      </c>
      <c r="B7696">
        <v>13.18</v>
      </c>
      <c r="C7696">
        <v>250</v>
      </c>
      <c r="D7696">
        <v>1.0740000000000001</v>
      </c>
      <c r="F7696">
        <v>1.0740000000000001</v>
      </c>
      <c r="G7696">
        <v>12</v>
      </c>
      <c r="H7696">
        <v>11</v>
      </c>
      <c r="I7696">
        <v>14</v>
      </c>
      <c r="J7696">
        <v>13</v>
      </c>
      <c r="K7696">
        <v>31.786674570479832</v>
      </c>
      <c r="L7696">
        <v>1229.4773049840001</v>
      </c>
    </row>
    <row r="7697" spans="1:12">
      <c r="A7697" s="73">
        <v>43421.625</v>
      </c>
      <c r="B7697">
        <v>11.87</v>
      </c>
      <c r="C7697">
        <v>248.3</v>
      </c>
      <c r="D7697">
        <v>1.0738000000000001</v>
      </c>
      <c r="F7697">
        <v>1.0738000000000001</v>
      </c>
      <c r="G7697">
        <v>12</v>
      </c>
      <c r="H7697">
        <v>11</v>
      </c>
      <c r="I7697">
        <v>15</v>
      </c>
      <c r="J7697">
        <v>12</v>
      </c>
      <c r="K7697">
        <v>18.731300408379358</v>
      </c>
      <c r="L7697">
        <v>897.93636639069996</v>
      </c>
    </row>
    <row r="7698" spans="1:12">
      <c r="A7698" s="73">
        <v>43421.666666666664</v>
      </c>
      <c r="B7698">
        <v>11.16</v>
      </c>
      <c r="C7698">
        <v>251.4</v>
      </c>
      <c r="D7698">
        <v>1.0731999999999999</v>
      </c>
      <c r="F7698">
        <v>1.0731999999999999</v>
      </c>
      <c r="G7698">
        <v>12</v>
      </c>
      <c r="H7698">
        <v>11</v>
      </c>
      <c r="I7698">
        <v>16</v>
      </c>
      <c r="J7698">
        <v>11</v>
      </c>
      <c r="K7698">
        <v>13.08968693121041</v>
      </c>
      <c r="L7698">
        <v>745.83584559359997</v>
      </c>
    </row>
    <row r="7699" spans="1:12">
      <c r="A7699" s="73">
        <v>43421.708333333336</v>
      </c>
      <c r="B7699">
        <v>10.119999999999999</v>
      </c>
      <c r="C7699">
        <v>262</v>
      </c>
      <c r="D7699">
        <v>1.0728</v>
      </c>
      <c r="F7699">
        <v>1.0728</v>
      </c>
      <c r="G7699">
        <v>13</v>
      </c>
      <c r="H7699">
        <v>11</v>
      </c>
      <c r="I7699">
        <v>17</v>
      </c>
      <c r="J7699">
        <v>10</v>
      </c>
      <c r="K7699">
        <v>6.645915077329116</v>
      </c>
      <c r="L7699">
        <v>555.94305169919983</v>
      </c>
    </row>
    <row r="7700" spans="1:12">
      <c r="A7700" s="73">
        <v>43421.75</v>
      </c>
      <c r="B7700">
        <v>6.76</v>
      </c>
      <c r="C7700">
        <v>263.89999999999998</v>
      </c>
      <c r="D7700">
        <v>1.0723</v>
      </c>
      <c r="F7700">
        <v>1.0723</v>
      </c>
      <c r="G7700">
        <v>13</v>
      </c>
      <c r="H7700">
        <v>11</v>
      </c>
      <c r="I7700">
        <v>18</v>
      </c>
      <c r="J7700">
        <v>7</v>
      </c>
      <c r="K7700">
        <v>0.61157524171264677</v>
      </c>
      <c r="L7700">
        <v>165.62519330239999</v>
      </c>
    </row>
    <row r="7701" spans="1:12">
      <c r="A7701" s="73">
        <v>43421.791666666664</v>
      </c>
      <c r="B7701">
        <v>7.47</v>
      </c>
      <c r="C7701">
        <v>264.2</v>
      </c>
      <c r="D7701">
        <v>1.0719000000000001</v>
      </c>
      <c r="F7701">
        <v>1.0719000000000001</v>
      </c>
      <c r="G7701">
        <v>13</v>
      </c>
      <c r="H7701">
        <v>11</v>
      </c>
      <c r="I7701">
        <v>19</v>
      </c>
      <c r="J7701">
        <v>7</v>
      </c>
      <c r="K7701">
        <v>5.188718881603614E-3</v>
      </c>
      <c r="L7701">
        <v>223.40149789184997</v>
      </c>
    </row>
    <row r="7702" spans="1:12">
      <c r="A7702" s="73">
        <v>43421.833333333336</v>
      </c>
      <c r="B7702">
        <v>7.07</v>
      </c>
      <c r="C7702">
        <v>262</v>
      </c>
      <c r="D7702">
        <v>1.0710999999999999</v>
      </c>
      <c r="F7702">
        <v>1.0710999999999999</v>
      </c>
      <c r="G7702">
        <v>13</v>
      </c>
      <c r="H7702">
        <v>11</v>
      </c>
      <c r="I7702">
        <v>20</v>
      </c>
      <c r="J7702">
        <v>7</v>
      </c>
      <c r="K7702">
        <v>0.22281492892726126</v>
      </c>
      <c r="L7702">
        <v>189.25975128865002</v>
      </c>
    </row>
    <row r="7703" spans="1:12">
      <c r="A7703" s="73">
        <v>43421.875</v>
      </c>
      <c r="B7703">
        <v>6.52</v>
      </c>
      <c r="C7703">
        <v>269.3</v>
      </c>
      <c r="D7703">
        <v>1.0712999999999999</v>
      </c>
      <c r="F7703">
        <v>1.0712999999999999</v>
      </c>
      <c r="G7703">
        <v>13</v>
      </c>
      <c r="H7703">
        <v>11</v>
      </c>
      <c r="I7703">
        <v>21</v>
      </c>
      <c r="J7703">
        <v>7</v>
      </c>
      <c r="K7703">
        <v>1.0445509677400422</v>
      </c>
      <c r="L7703">
        <v>148.46493635519994</v>
      </c>
    </row>
    <row r="7704" spans="1:12">
      <c r="A7704" s="73">
        <v>43421.916666666664</v>
      </c>
      <c r="B7704">
        <v>7.04</v>
      </c>
      <c r="C7704">
        <v>274.10000000000002</v>
      </c>
      <c r="D7704">
        <v>1.0712999999999999</v>
      </c>
      <c r="F7704">
        <v>1.0712999999999999</v>
      </c>
      <c r="G7704">
        <v>13</v>
      </c>
      <c r="H7704">
        <v>11</v>
      </c>
      <c r="I7704">
        <v>22</v>
      </c>
      <c r="J7704">
        <v>7</v>
      </c>
      <c r="K7704">
        <v>0.25203689468068585</v>
      </c>
      <c r="L7704">
        <v>186.89560412159997</v>
      </c>
    </row>
    <row r="7705" spans="1:12">
      <c r="A7705" s="73">
        <v>43421.958333333336</v>
      </c>
      <c r="B7705">
        <v>6.73</v>
      </c>
      <c r="C7705">
        <v>275.5</v>
      </c>
      <c r="D7705">
        <v>1.0704</v>
      </c>
      <c r="F7705">
        <v>1.0704</v>
      </c>
      <c r="G7705">
        <v>13</v>
      </c>
      <c r="H7705">
        <v>11</v>
      </c>
      <c r="I7705">
        <v>23</v>
      </c>
      <c r="J7705">
        <v>7</v>
      </c>
      <c r="K7705">
        <v>0.65939720746607011</v>
      </c>
      <c r="L7705">
        <v>163.14031533840003</v>
      </c>
    </row>
    <row r="7706" spans="1:12">
      <c r="A7706" s="73">
        <v>43422</v>
      </c>
      <c r="B7706">
        <v>6.31</v>
      </c>
      <c r="C7706">
        <v>265.8</v>
      </c>
      <c r="D7706">
        <v>1.0696000000000001</v>
      </c>
      <c r="F7706">
        <v>1.0696000000000001</v>
      </c>
      <c r="G7706">
        <v>13</v>
      </c>
      <c r="H7706">
        <v>11</v>
      </c>
      <c r="I7706">
        <v>0</v>
      </c>
      <c r="J7706">
        <v>6</v>
      </c>
      <c r="K7706">
        <v>1.5179047280140125</v>
      </c>
      <c r="L7706">
        <v>134.36293326679998</v>
      </c>
    </row>
    <row r="7707" spans="1:12">
      <c r="A7707" s="73">
        <v>43422.041666666664</v>
      </c>
      <c r="B7707">
        <v>6.68</v>
      </c>
      <c r="C7707">
        <v>267.10000000000002</v>
      </c>
      <c r="D7707">
        <v>1.0696000000000001</v>
      </c>
      <c r="F7707">
        <v>1.0696000000000001</v>
      </c>
      <c r="G7707">
        <v>13</v>
      </c>
      <c r="H7707">
        <v>11</v>
      </c>
      <c r="I7707">
        <v>1</v>
      </c>
      <c r="J7707">
        <v>7</v>
      </c>
      <c r="K7707">
        <v>0.7431004837217785</v>
      </c>
      <c r="L7707">
        <v>159.41191759359998</v>
      </c>
    </row>
    <row r="7708" spans="1:12">
      <c r="A7708" s="73">
        <v>43422.083333333336</v>
      </c>
      <c r="B7708">
        <v>7.36</v>
      </c>
      <c r="C7708">
        <v>266.5</v>
      </c>
      <c r="D7708">
        <v>1.0692999999999999</v>
      </c>
      <c r="F7708">
        <v>1.0692999999999999</v>
      </c>
      <c r="G7708">
        <v>13</v>
      </c>
      <c r="H7708">
        <v>11</v>
      </c>
      <c r="I7708">
        <v>2</v>
      </c>
      <c r="J7708">
        <v>7</v>
      </c>
      <c r="K7708">
        <v>3.3135926644159402E-2</v>
      </c>
      <c r="L7708">
        <v>213.15867607039999</v>
      </c>
    </row>
    <row r="7709" spans="1:12">
      <c r="A7709" s="73">
        <v>43422.125</v>
      </c>
      <c r="B7709">
        <v>8.19</v>
      </c>
      <c r="C7709">
        <v>282.60000000000002</v>
      </c>
      <c r="D7709">
        <v>1.0693999999999999</v>
      </c>
      <c r="F7709">
        <v>1.0693999999999999</v>
      </c>
      <c r="G7709">
        <v>14</v>
      </c>
      <c r="H7709">
        <v>11</v>
      </c>
      <c r="I7709">
        <v>3</v>
      </c>
      <c r="J7709">
        <v>8</v>
      </c>
      <c r="K7709">
        <v>0.41986154079941862</v>
      </c>
      <c r="L7709">
        <v>293.73918758729991</v>
      </c>
    </row>
    <row r="7710" spans="1:12">
      <c r="A7710" s="73">
        <v>43422.166666666664</v>
      </c>
      <c r="B7710">
        <v>6.91</v>
      </c>
      <c r="C7710">
        <v>297.3</v>
      </c>
      <c r="D7710">
        <v>1.0693999999999999</v>
      </c>
      <c r="F7710">
        <v>1.0693999999999999</v>
      </c>
      <c r="G7710">
        <v>14</v>
      </c>
      <c r="H7710">
        <v>11</v>
      </c>
      <c r="I7710">
        <v>4</v>
      </c>
      <c r="J7710">
        <v>7</v>
      </c>
      <c r="K7710">
        <v>0.39946541294552451</v>
      </c>
      <c r="L7710">
        <v>176.41858167369998</v>
      </c>
    </row>
    <row r="7711" spans="1:12">
      <c r="A7711" s="73">
        <v>43422.208333333336</v>
      </c>
      <c r="B7711">
        <v>5.67</v>
      </c>
      <c r="C7711">
        <v>298.7</v>
      </c>
      <c r="D7711">
        <v>1.0698000000000001</v>
      </c>
      <c r="F7711">
        <v>1.0698000000000001</v>
      </c>
      <c r="G7711">
        <v>14</v>
      </c>
      <c r="H7711">
        <v>11</v>
      </c>
      <c r="I7711">
        <v>5</v>
      </c>
      <c r="J7711">
        <v>6</v>
      </c>
      <c r="K7711">
        <v>3.5045066640870646</v>
      </c>
      <c r="L7711">
        <v>97.503852278699995</v>
      </c>
    </row>
    <row r="7712" spans="1:12">
      <c r="A7712" s="73">
        <v>43422.25</v>
      </c>
      <c r="B7712">
        <v>2.08</v>
      </c>
      <c r="C7712">
        <v>68.8</v>
      </c>
      <c r="D7712">
        <v>1.0697000000000001</v>
      </c>
      <c r="F7712">
        <v>1.0697000000000001</v>
      </c>
      <c r="G7712">
        <v>4</v>
      </c>
      <c r="H7712">
        <v>11</v>
      </c>
      <c r="I7712">
        <v>6</v>
      </c>
      <c r="J7712">
        <v>2</v>
      </c>
      <c r="K7712">
        <v>29.833801899246843</v>
      </c>
      <c r="L7712">
        <v>4.813068083200001</v>
      </c>
    </row>
    <row r="7713" spans="1:12">
      <c r="A7713" s="73">
        <v>43422.291666666664</v>
      </c>
      <c r="B7713">
        <v>1.45</v>
      </c>
      <c r="C7713">
        <v>119.7</v>
      </c>
      <c r="D7713">
        <v>1.0704</v>
      </c>
      <c r="F7713">
        <v>1.0704</v>
      </c>
      <c r="G7713">
        <v>6</v>
      </c>
      <c r="H7713">
        <v>11</v>
      </c>
      <c r="I7713">
        <v>7</v>
      </c>
      <c r="J7713">
        <v>1</v>
      </c>
      <c r="K7713">
        <v>37.112863180068757</v>
      </c>
      <c r="L7713">
        <v>1.6316241</v>
      </c>
    </row>
    <row r="7714" spans="1:12">
      <c r="A7714" s="73">
        <v>43422.333333333336</v>
      </c>
      <c r="B7714">
        <v>1.2</v>
      </c>
      <c r="C7714">
        <v>200</v>
      </c>
      <c r="D7714">
        <v>1.0730999999999999</v>
      </c>
      <c r="F7714">
        <v>1.0730999999999999</v>
      </c>
      <c r="G7714">
        <v>10</v>
      </c>
      <c r="H7714">
        <v>11</v>
      </c>
      <c r="I7714">
        <v>8</v>
      </c>
      <c r="J7714">
        <v>1</v>
      </c>
      <c r="K7714">
        <v>40.221379561347291</v>
      </c>
      <c r="L7714">
        <v>0.92715839999999983</v>
      </c>
    </row>
    <row r="7715" spans="1:12">
      <c r="A7715" s="73">
        <v>43422.375</v>
      </c>
      <c r="B7715">
        <v>1.94</v>
      </c>
      <c r="C7715">
        <v>223.3</v>
      </c>
      <c r="D7715">
        <v>1.0748</v>
      </c>
      <c r="F7715">
        <v>1.0748</v>
      </c>
      <c r="G7715">
        <v>11</v>
      </c>
      <c r="H7715">
        <v>11</v>
      </c>
      <c r="I7715">
        <v>9</v>
      </c>
      <c r="J7715">
        <v>2</v>
      </c>
      <c r="K7715">
        <v>31.382771072762829</v>
      </c>
      <c r="L7715">
        <v>3.9237637615999996</v>
      </c>
    </row>
    <row r="7716" spans="1:12">
      <c r="A7716" s="73">
        <v>43422.416666666664</v>
      </c>
      <c r="B7716">
        <v>2.11</v>
      </c>
      <c r="C7716">
        <v>252.8</v>
      </c>
      <c r="D7716">
        <v>1.0762</v>
      </c>
      <c r="F7716">
        <v>1.0762</v>
      </c>
      <c r="G7716">
        <v>12</v>
      </c>
      <c r="H7716">
        <v>11</v>
      </c>
      <c r="I7716">
        <v>10</v>
      </c>
      <c r="J7716">
        <v>2</v>
      </c>
      <c r="K7716">
        <v>29.506979933493426</v>
      </c>
      <c r="L7716">
        <v>5.0548742710999992</v>
      </c>
    </row>
    <row r="7717" spans="1:12">
      <c r="A7717" s="73">
        <v>43422.458333333336</v>
      </c>
      <c r="B7717">
        <v>5.09</v>
      </c>
      <c r="C7717">
        <v>256.89999999999998</v>
      </c>
      <c r="D7717">
        <v>1.0749</v>
      </c>
      <c r="F7717">
        <v>1.0749</v>
      </c>
      <c r="G7717">
        <v>12</v>
      </c>
      <c r="H7717">
        <v>11</v>
      </c>
      <c r="I7717">
        <v>11</v>
      </c>
      <c r="J7717">
        <v>5</v>
      </c>
      <c r="K7717">
        <v>6.0124646686532692</v>
      </c>
      <c r="L7717">
        <v>70.874729476049978</v>
      </c>
    </row>
    <row r="7718" spans="1:12">
      <c r="A7718" s="73">
        <v>43422.5</v>
      </c>
      <c r="B7718">
        <v>6.73</v>
      </c>
      <c r="C7718">
        <v>259.39999999999998</v>
      </c>
      <c r="D7718">
        <v>1.0740000000000001</v>
      </c>
      <c r="F7718">
        <v>1.0740000000000001</v>
      </c>
      <c r="G7718">
        <v>13</v>
      </c>
      <c r="H7718">
        <v>11</v>
      </c>
      <c r="I7718">
        <v>12</v>
      </c>
      <c r="J7718">
        <v>7</v>
      </c>
      <c r="K7718">
        <v>0.65939720746607011</v>
      </c>
      <c r="L7718">
        <v>163.68899352900004</v>
      </c>
    </row>
    <row r="7719" spans="1:12">
      <c r="A7719" s="73">
        <v>43422.541666666664</v>
      </c>
      <c r="B7719">
        <v>8.6</v>
      </c>
      <c r="C7719">
        <v>269.39999999999998</v>
      </c>
      <c r="D7719">
        <v>1.0737000000000001</v>
      </c>
      <c r="F7719">
        <v>1.0737000000000001</v>
      </c>
      <c r="G7719">
        <v>13</v>
      </c>
      <c r="H7719">
        <v>11</v>
      </c>
      <c r="I7719">
        <v>13</v>
      </c>
      <c r="J7719">
        <v>9</v>
      </c>
      <c r="K7719">
        <v>1.1192946755026192</v>
      </c>
      <c r="L7719">
        <v>341.4666636</v>
      </c>
    </row>
    <row r="7720" spans="1:12">
      <c r="A7720" s="73">
        <v>43422.583333333336</v>
      </c>
      <c r="B7720">
        <v>10.07</v>
      </c>
      <c r="C7720">
        <v>283.2</v>
      </c>
      <c r="D7720">
        <v>1.0738000000000001</v>
      </c>
      <c r="F7720">
        <v>1.0738000000000001</v>
      </c>
      <c r="G7720">
        <v>14</v>
      </c>
      <c r="H7720">
        <v>11</v>
      </c>
      <c r="I7720">
        <v>14</v>
      </c>
      <c r="J7720">
        <v>10</v>
      </c>
      <c r="K7720">
        <v>6.390618353584828</v>
      </c>
      <c r="L7720">
        <v>548.25400845670015</v>
      </c>
    </row>
    <row r="7721" spans="1:12">
      <c r="A7721" s="73">
        <v>43422.625</v>
      </c>
      <c r="B7721">
        <v>10.1</v>
      </c>
      <c r="C7721">
        <v>295.89999999999998</v>
      </c>
      <c r="D7721">
        <v>1.0739000000000001</v>
      </c>
      <c r="F7721">
        <v>1.0739000000000001</v>
      </c>
      <c r="G7721">
        <v>14</v>
      </c>
      <c r="H7721">
        <v>11</v>
      </c>
      <c r="I7721">
        <v>15</v>
      </c>
      <c r="J7721">
        <v>10</v>
      </c>
      <c r="K7721">
        <v>6.5431963878314008</v>
      </c>
      <c r="L7721">
        <v>553.22012195000002</v>
      </c>
    </row>
    <row r="7722" spans="1:12">
      <c r="A7722" s="73">
        <v>43422.666666666664</v>
      </c>
      <c r="B7722">
        <v>8.6999999999999993</v>
      </c>
      <c r="C7722">
        <v>300</v>
      </c>
      <c r="D7722">
        <v>1.0734999999999999</v>
      </c>
      <c r="F7722">
        <v>1.0734999999999999</v>
      </c>
      <c r="G7722">
        <v>14</v>
      </c>
      <c r="H7722">
        <v>11</v>
      </c>
      <c r="I7722">
        <v>16</v>
      </c>
      <c r="J7722">
        <v>9</v>
      </c>
      <c r="K7722">
        <v>1.3408881229912037</v>
      </c>
      <c r="L7722">
        <v>353.45148524999985</v>
      </c>
    </row>
    <row r="7723" spans="1:12">
      <c r="A7723" s="73">
        <v>43422.708333333336</v>
      </c>
      <c r="B7723">
        <v>5.7</v>
      </c>
      <c r="C7723">
        <v>324.8</v>
      </c>
      <c r="D7723">
        <v>1.0726</v>
      </c>
      <c r="F7723">
        <v>1.0726</v>
      </c>
      <c r="G7723">
        <v>15</v>
      </c>
      <c r="H7723">
        <v>11</v>
      </c>
      <c r="I7723">
        <v>17</v>
      </c>
      <c r="J7723">
        <v>6</v>
      </c>
      <c r="K7723">
        <v>3.3930846983336393</v>
      </c>
      <c r="L7723">
        <v>99.319005900000008</v>
      </c>
    </row>
    <row r="7724" spans="1:12">
      <c r="A7724" s="73">
        <v>43422.75</v>
      </c>
      <c r="B7724">
        <v>4.4400000000000004</v>
      </c>
      <c r="C7724">
        <v>332.9</v>
      </c>
      <c r="D7724">
        <v>1.0724</v>
      </c>
      <c r="F7724">
        <v>1.0724</v>
      </c>
      <c r="G7724">
        <v>16</v>
      </c>
      <c r="H7724">
        <v>11</v>
      </c>
      <c r="I7724">
        <v>18</v>
      </c>
      <c r="J7724">
        <v>4</v>
      </c>
      <c r="K7724">
        <v>9.6226072599774604</v>
      </c>
      <c r="L7724">
        <v>46.932719500800012</v>
      </c>
    </row>
    <row r="7725" spans="1:12">
      <c r="A7725" s="73">
        <v>43422.791666666664</v>
      </c>
      <c r="B7725">
        <v>3.32</v>
      </c>
      <c r="C7725">
        <v>336.5</v>
      </c>
      <c r="D7725">
        <v>1.0728</v>
      </c>
      <c r="F7725">
        <v>1.0728</v>
      </c>
      <c r="G7725">
        <v>16</v>
      </c>
      <c r="H7725">
        <v>11</v>
      </c>
      <c r="I7725">
        <v>19</v>
      </c>
      <c r="J7725">
        <v>3</v>
      </c>
      <c r="K7725">
        <v>17.825560648105302</v>
      </c>
      <c r="L7725">
        <v>19.629218995199999</v>
      </c>
    </row>
    <row r="7726" spans="1:12">
      <c r="A7726" s="73">
        <v>43422.833333333336</v>
      </c>
      <c r="B7726">
        <v>0.46899999999999997</v>
      </c>
      <c r="C7726">
        <v>56</v>
      </c>
      <c r="D7726">
        <v>1.0726</v>
      </c>
      <c r="F7726">
        <v>1.0726</v>
      </c>
      <c r="G7726">
        <v>3</v>
      </c>
      <c r="H7726">
        <v>11</v>
      </c>
      <c r="I7726">
        <v>20</v>
      </c>
      <c r="J7726">
        <v>0</v>
      </c>
      <c r="K7726">
        <v>50.027792460205731</v>
      </c>
      <c r="L7726">
        <v>5.5325624536699987E-2</v>
      </c>
    </row>
    <row r="7727" spans="1:12">
      <c r="A7727" s="73">
        <v>43422.875</v>
      </c>
      <c r="B7727">
        <v>0.88300000000000001</v>
      </c>
      <c r="C7727">
        <v>133.9</v>
      </c>
      <c r="D7727">
        <v>1.0724</v>
      </c>
      <c r="F7727">
        <v>1.0724</v>
      </c>
      <c r="G7727">
        <v>7</v>
      </c>
      <c r="H7727">
        <v>11</v>
      </c>
      <c r="I7727">
        <v>21</v>
      </c>
      <c r="J7727">
        <v>1</v>
      </c>
      <c r="K7727">
        <v>44.342717332808476</v>
      </c>
      <c r="L7727">
        <v>0.36915514050940001</v>
      </c>
    </row>
    <row r="7728" spans="1:12">
      <c r="A7728" s="73">
        <v>43422.916666666664</v>
      </c>
      <c r="B7728">
        <v>1.77</v>
      </c>
      <c r="C7728">
        <v>203.1</v>
      </c>
      <c r="D7728">
        <v>1.0723</v>
      </c>
      <c r="F7728">
        <v>1.0723</v>
      </c>
      <c r="G7728">
        <v>10</v>
      </c>
      <c r="H7728">
        <v>11</v>
      </c>
      <c r="I7728">
        <v>22</v>
      </c>
      <c r="J7728">
        <v>2</v>
      </c>
      <c r="K7728">
        <v>33.316362212032232</v>
      </c>
      <c r="L7728">
        <v>2.9730766729500004</v>
      </c>
    </row>
    <row r="7729" spans="1:12">
      <c r="A7729" s="73">
        <v>43422.958333333336</v>
      </c>
      <c r="B7729">
        <v>3.36</v>
      </c>
      <c r="C7729">
        <v>225.3</v>
      </c>
      <c r="D7729">
        <v>1.0721000000000001</v>
      </c>
      <c r="F7729">
        <v>1.0721000000000001</v>
      </c>
      <c r="G7729">
        <v>11</v>
      </c>
      <c r="H7729">
        <v>11</v>
      </c>
      <c r="I7729">
        <v>23</v>
      </c>
      <c r="J7729">
        <v>3</v>
      </c>
      <c r="K7729">
        <v>17.489398027100744</v>
      </c>
      <c r="L7729">
        <v>20.334014668799998</v>
      </c>
    </row>
    <row r="7730" spans="1:12">
      <c r="A7730" s="73">
        <v>43423</v>
      </c>
      <c r="B7730">
        <v>3.44</v>
      </c>
      <c r="C7730">
        <v>240.3</v>
      </c>
      <c r="D7730">
        <v>1.0712999999999999</v>
      </c>
      <c r="F7730">
        <v>1.0712999999999999</v>
      </c>
      <c r="G7730">
        <v>12</v>
      </c>
      <c r="H7730">
        <v>11</v>
      </c>
      <c r="I7730">
        <v>0</v>
      </c>
      <c r="J7730">
        <v>3</v>
      </c>
      <c r="K7730">
        <v>16.82667278509161</v>
      </c>
      <c r="L7730">
        <v>21.805017369599998</v>
      </c>
    </row>
    <row r="7731" spans="1:12">
      <c r="A7731" s="73">
        <v>43423.041666666664</v>
      </c>
      <c r="B7731">
        <v>4.43</v>
      </c>
      <c r="C7731">
        <v>239.5</v>
      </c>
      <c r="D7731">
        <v>1.0711999999999999</v>
      </c>
      <c r="F7731">
        <v>1.0711999999999999</v>
      </c>
      <c r="G7731">
        <v>12</v>
      </c>
      <c r="H7731">
        <v>11</v>
      </c>
      <c r="I7731">
        <v>1</v>
      </c>
      <c r="J7731">
        <v>4</v>
      </c>
      <c r="K7731">
        <v>9.6847479152286056</v>
      </c>
      <c r="L7731">
        <v>46.564157229199985</v>
      </c>
    </row>
    <row r="7732" spans="1:12">
      <c r="A7732" s="73">
        <v>43423.083333333336</v>
      </c>
      <c r="B7732">
        <v>4.2300000000000004</v>
      </c>
      <c r="C7732">
        <v>236.7</v>
      </c>
      <c r="D7732">
        <v>1.0706</v>
      </c>
      <c r="F7732">
        <v>1.0706</v>
      </c>
      <c r="G7732">
        <v>12</v>
      </c>
      <c r="H7732">
        <v>11</v>
      </c>
      <c r="I7732">
        <v>2</v>
      </c>
      <c r="J7732">
        <v>4</v>
      </c>
      <c r="K7732">
        <v>10.96956102025143</v>
      </c>
      <c r="L7732">
        <v>40.515233435100015</v>
      </c>
    </row>
    <row r="7733" spans="1:12">
      <c r="A7733" s="73">
        <v>43423.125</v>
      </c>
      <c r="B7733">
        <v>3.65</v>
      </c>
      <c r="C7733">
        <v>239</v>
      </c>
      <c r="D7733">
        <v>1.0703</v>
      </c>
      <c r="F7733">
        <v>1.0703</v>
      </c>
      <c r="G7733">
        <v>12</v>
      </c>
      <c r="H7733">
        <v>11</v>
      </c>
      <c r="I7733">
        <v>3</v>
      </c>
      <c r="J7733">
        <v>4</v>
      </c>
      <c r="K7733">
        <v>15.147919024817638</v>
      </c>
      <c r="L7733">
        <v>26.022805943750001</v>
      </c>
    </row>
    <row r="7734" spans="1:12">
      <c r="A7734" s="73">
        <v>43423.166666666664</v>
      </c>
      <c r="B7734">
        <v>4.71</v>
      </c>
      <c r="C7734">
        <v>245.8</v>
      </c>
      <c r="D7734">
        <v>1.0701000000000001</v>
      </c>
      <c r="F7734">
        <v>1.0701000000000001</v>
      </c>
      <c r="G7734">
        <v>12</v>
      </c>
      <c r="H7734">
        <v>11</v>
      </c>
      <c r="I7734">
        <v>4</v>
      </c>
      <c r="J7734">
        <v>5</v>
      </c>
      <c r="K7734">
        <v>8.0204095681966443</v>
      </c>
      <c r="L7734">
        <v>55.90582874055</v>
      </c>
    </row>
    <row r="7735" spans="1:12">
      <c r="A7735" s="73">
        <v>43423.208333333336</v>
      </c>
      <c r="B7735">
        <v>5.35</v>
      </c>
      <c r="C7735">
        <v>239.7</v>
      </c>
      <c r="D7735">
        <v>1.0692999999999999</v>
      </c>
      <c r="F7735">
        <v>1.0692999999999999</v>
      </c>
      <c r="G7735">
        <v>12</v>
      </c>
      <c r="H7735">
        <v>11</v>
      </c>
      <c r="I7735">
        <v>5</v>
      </c>
      <c r="J7735">
        <v>5</v>
      </c>
      <c r="K7735">
        <v>4.8050076321235924</v>
      </c>
      <c r="L7735">
        <v>81.871154993749968</v>
      </c>
    </row>
    <row r="7736" spans="1:12">
      <c r="A7736" s="73">
        <v>43423.25</v>
      </c>
      <c r="B7736">
        <v>5.21</v>
      </c>
      <c r="C7736">
        <v>237.8</v>
      </c>
      <c r="D7736">
        <v>1.0687</v>
      </c>
      <c r="F7736">
        <v>1.0687</v>
      </c>
      <c r="G7736">
        <v>12</v>
      </c>
      <c r="H7736">
        <v>11</v>
      </c>
      <c r="I7736">
        <v>6</v>
      </c>
      <c r="J7736">
        <v>5</v>
      </c>
      <c r="K7736">
        <v>5.4383768056395709</v>
      </c>
      <c r="L7736">
        <v>75.56818364035</v>
      </c>
    </row>
    <row r="7737" spans="1:12">
      <c r="A7737" s="73">
        <v>43423.291666666664</v>
      </c>
      <c r="B7737">
        <v>3.54</v>
      </c>
      <c r="C7737">
        <v>232.5</v>
      </c>
      <c r="D7737">
        <v>1.0693999999999999</v>
      </c>
      <c r="F7737">
        <v>1.0693999999999999</v>
      </c>
      <c r="G7737">
        <v>11</v>
      </c>
      <c r="H7737">
        <v>11</v>
      </c>
      <c r="I7737">
        <v>7</v>
      </c>
      <c r="J7737">
        <v>4</v>
      </c>
      <c r="K7737">
        <v>16.016266232580193</v>
      </c>
      <c r="L7737">
        <v>23.7202886808</v>
      </c>
    </row>
    <row r="7738" spans="1:12">
      <c r="A7738" s="73">
        <v>43423.333333333336</v>
      </c>
      <c r="B7738">
        <v>3.96</v>
      </c>
      <c r="C7738">
        <v>210.4</v>
      </c>
      <c r="D7738">
        <v>1.0703</v>
      </c>
      <c r="F7738">
        <v>1.0703</v>
      </c>
      <c r="G7738">
        <v>10</v>
      </c>
      <c r="H7738">
        <v>11</v>
      </c>
      <c r="I7738">
        <v>8</v>
      </c>
      <c r="J7738">
        <v>4</v>
      </c>
      <c r="K7738">
        <v>12.830958712032253</v>
      </c>
      <c r="L7738">
        <v>33.232352630400001</v>
      </c>
    </row>
    <row r="7739" spans="1:12">
      <c r="A7739" s="73">
        <v>43423.375</v>
      </c>
      <c r="B7739">
        <v>1.44</v>
      </c>
      <c r="C7739">
        <v>205.4</v>
      </c>
      <c r="D7739">
        <v>1.0708</v>
      </c>
      <c r="F7739">
        <v>1.0708</v>
      </c>
      <c r="G7739">
        <v>10</v>
      </c>
      <c r="H7739">
        <v>11</v>
      </c>
      <c r="I7739">
        <v>9</v>
      </c>
      <c r="J7739">
        <v>1</v>
      </c>
      <c r="K7739">
        <v>37.234803835319902</v>
      </c>
      <c r="L7739">
        <v>1.5986958335999999</v>
      </c>
    </row>
    <row r="7740" spans="1:12">
      <c r="A7740" s="73">
        <v>43423.416666666664</v>
      </c>
      <c r="B7740">
        <v>0.71099999999999997</v>
      </c>
      <c r="C7740">
        <v>204.5</v>
      </c>
      <c r="D7740">
        <v>1.0709</v>
      </c>
      <c r="F7740">
        <v>1.0709</v>
      </c>
      <c r="G7740">
        <v>10</v>
      </c>
      <c r="H7740">
        <v>11</v>
      </c>
      <c r="I7740">
        <v>10</v>
      </c>
      <c r="J7740">
        <v>1</v>
      </c>
      <c r="K7740">
        <v>46.663008603128105</v>
      </c>
      <c r="L7740">
        <v>0.19245434702894998</v>
      </c>
    </row>
    <row r="7741" spans="1:12">
      <c r="A7741" s="73">
        <v>43423.458333333336</v>
      </c>
      <c r="B7741">
        <v>0.61099999999999999</v>
      </c>
      <c r="C7741">
        <v>183.8</v>
      </c>
      <c r="D7741">
        <v>1.0713999999999999</v>
      </c>
      <c r="F7741">
        <v>1.0713999999999999</v>
      </c>
      <c r="G7741">
        <v>9</v>
      </c>
      <c r="H7741">
        <v>11</v>
      </c>
      <c r="I7741">
        <v>11</v>
      </c>
      <c r="J7741">
        <v>1</v>
      </c>
      <c r="K7741">
        <v>48.039215155639525</v>
      </c>
      <c r="L7741">
        <v>0.12219270447669998</v>
      </c>
    </row>
    <row r="7742" spans="1:12">
      <c r="A7742" s="73">
        <v>43423.5</v>
      </c>
      <c r="B7742">
        <v>1.54</v>
      </c>
      <c r="C7742">
        <v>119.4</v>
      </c>
      <c r="D7742">
        <v>1.0712999999999999</v>
      </c>
      <c r="F7742">
        <v>1.0712999999999999</v>
      </c>
      <c r="G7742">
        <v>6</v>
      </c>
      <c r="H7742">
        <v>11</v>
      </c>
      <c r="I7742">
        <v>12</v>
      </c>
      <c r="J7742">
        <v>2</v>
      </c>
      <c r="K7742">
        <v>36.024397282808479</v>
      </c>
      <c r="L7742">
        <v>1.9563352115999999</v>
      </c>
    </row>
    <row r="7743" spans="1:12">
      <c r="A7743" s="73">
        <v>43423.541666666664</v>
      </c>
      <c r="B7743">
        <v>1.72</v>
      </c>
      <c r="C7743">
        <v>111.4</v>
      </c>
      <c r="D7743">
        <v>1.0718000000000001</v>
      </c>
      <c r="F7743">
        <v>1.0718000000000001</v>
      </c>
      <c r="G7743">
        <v>6</v>
      </c>
      <c r="H7743">
        <v>11</v>
      </c>
      <c r="I7743">
        <v>13</v>
      </c>
      <c r="J7743">
        <v>2</v>
      </c>
      <c r="K7743">
        <v>33.896065488287938</v>
      </c>
      <c r="L7743">
        <v>2.7268992831999999</v>
      </c>
    </row>
    <row r="7744" spans="1:12">
      <c r="A7744" s="73">
        <v>43423.583333333336</v>
      </c>
      <c r="B7744">
        <v>1.89</v>
      </c>
      <c r="C7744">
        <v>90.4</v>
      </c>
      <c r="D7744">
        <v>1.0717000000000001</v>
      </c>
      <c r="F7744">
        <v>1.0717000000000001</v>
      </c>
      <c r="G7744">
        <v>5</v>
      </c>
      <c r="H7744">
        <v>11</v>
      </c>
      <c r="I7744">
        <v>14</v>
      </c>
      <c r="J7744">
        <v>2</v>
      </c>
      <c r="K7744">
        <v>31.945474349018536</v>
      </c>
      <c r="L7744">
        <v>3.6176674936499995</v>
      </c>
    </row>
    <row r="7745" spans="1:12">
      <c r="A7745" s="73">
        <v>43423.625</v>
      </c>
      <c r="B7745">
        <v>1.76</v>
      </c>
      <c r="C7745">
        <v>52.6</v>
      </c>
      <c r="D7745">
        <v>1.0710999999999999</v>
      </c>
      <c r="F7745">
        <v>1.0710999999999999</v>
      </c>
      <c r="G7745">
        <v>3</v>
      </c>
      <c r="H7745">
        <v>11</v>
      </c>
      <c r="I7745">
        <v>15</v>
      </c>
      <c r="J7745">
        <v>2</v>
      </c>
      <c r="K7745">
        <v>33.431902867283377</v>
      </c>
      <c r="L7745">
        <v>2.9196986367999997</v>
      </c>
    </row>
    <row r="7746" spans="1:12">
      <c r="A7746" s="73">
        <v>43423.666666666664</v>
      </c>
      <c r="B7746">
        <v>4.53</v>
      </c>
      <c r="C7746">
        <v>44.3</v>
      </c>
      <c r="D7746">
        <v>1.0701000000000001</v>
      </c>
      <c r="F7746">
        <v>1.0701000000000001</v>
      </c>
      <c r="G7746">
        <v>3</v>
      </c>
      <c r="H7746">
        <v>11</v>
      </c>
      <c r="I7746">
        <v>16</v>
      </c>
      <c r="J7746">
        <v>5</v>
      </c>
      <c r="K7746">
        <v>9.0723413627171876</v>
      </c>
      <c r="L7746">
        <v>49.738075178850011</v>
      </c>
    </row>
    <row r="7747" spans="1:12">
      <c r="A7747" s="73">
        <v>43423.708333333336</v>
      </c>
      <c r="B7747">
        <v>7.35</v>
      </c>
      <c r="C7747">
        <v>37.700000000000003</v>
      </c>
      <c r="D7747">
        <v>1.0693999999999999</v>
      </c>
      <c r="F7747">
        <v>1.0693999999999999</v>
      </c>
      <c r="G7747">
        <v>3</v>
      </c>
      <c r="H7747">
        <v>11</v>
      </c>
      <c r="I7747">
        <v>17</v>
      </c>
      <c r="J7747">
        <v>7</v>
      </c>
      <c r="K7747">
        <v>3.6876581895301103E-2</v>
      </c>
      <c r="L7747">
        <v>212.31085601249995</v>
      </c>
    </row>
    <row r="7748" spans="1:12">
      <c r="A7748" s="73">
        <v>43423.75</v>
      </c>
      <c r="B7748">
        <v>7.94</v>
      </c>
      <c r="C7748">
        <v>22.4</v>
      </c>
      <c r="D7748">
        <v>1.0704</v>
      </c>
      <c r="F7748">
        <v>1.0704</v>
      </c>
      <c r="G7748">
        <v>2</v>
      </c>
      <c r="H7748">
        <v>11</v>
      </c>
      <c r="I7748">
        <v>18</v>
      </c>
      <c r="J7748">
        <v>8</v>
      </c>
      <c r="K7748">
        <v>0.15837792207795579</v>
      </c>
      <c r="L7748">
        <v>267.90302167680005</v>
      </c>
    </row>
    <row r="7749" spans="1:12">
      <c r="A7749" s="73">
        <v>43423.791666666664</v>
      </c>
      <c r="B7749">
        <v>7.89</v>
      </c>
      <c r="C7749">
        <v>22.2</v>
      </c>
      <c r="D7749">
        <v>1.0709</v>
      </c>
      <c r="F7749">
        <v>1.0709</v>
      </c>
      <c r="G7749">
        <v>2</v>
      </c>
      <c r="H7749">
        <v>11</v>
      </c>
      <c r="I7749">
        <v>19</v>
      </c>
      <c r="J7749">
        <v>8</v>
      </c>
      <c r="K7749">
        <v>0.1210811983336625</v>
      </c>
      <c r="L7749">
        <v>262.99647799604998</v>
      </c>
    </row>
    <row r="7750" spans="1:12">
      <c r="A7750" s="73">
        <v>43423.833333333336</v>
      </c>
      <c r="B7750">
        <v>7.91</v>
      </c>
      <c r="C7750">
        <v>32.700000000000003</v>
      </c>
      <c r="D7750">
        <v>1.0716000000000001</v>
      </c>
      <c r="F7750">
        <v>1.0716000000000001</v>
      </c>
      <c r="G7750">
        <v>2</v>
      </c>
      <c r="H7750">
        <v>11</v>
      </c>
      <c r="I7750">
        <v>20</v>
      </c>
      <c r="J7750">
        <v>8</v>
      </c>
      <c r="K7750">
        <v>0.13539988783137993</v>
      </c>
      <c r="L7750">
        <v>265.17474492180003</v>
      </c>
    </row>
    <row r="7751" spans="1:12">
      <c r="A7751" s="73">
        <v>43423.875</v>
      </c>
      <c r="B7751">
        <v>6.46</v>
      </c>
      <c r="C7751">
        <v>35.5</v>
      </c>
      <c r="D7751">
        <v>1.0723</v>
      </c>
      <c r="F7751">
        <v>1.0723</v>
      </c>
      <c r="G7751">
        <v>3</v>
      </c>
      <c r="H7751">
        <v>11</v>
      </c>
      <c r="I7751">
        <v>21</v>
      </c>
      <c r="J7751">
        <v>6</v>
      </c>
      <c r="K7751">
        <v>1.17079489924689</v>
      </c>
      <c r="L7751">
        <v>144.53860681640001</v>
      </c>
    </row>
    <row r="7752" spans="1:12">
      <c r="A7752" s="73">
        <v>43423.916666666664</v>
      </c>
      <c r="B7752">
        <v>6.37</v>
      </c>
      <c r="C7752">
        <v>37.1</v>
      </c>
      <c r="D7752">
        <v>1.0722</v>
      </c>
      <c r="F7752">
        <v>1.0722</v>
      </c>
      <c r="G7752">
        <v>3</v>
      </c>
      <c r="H7752">
        <v>11</v>
      </c>
      <c r="I7752">
        <v>22</v>
      </c>
      <c r="J7752">
        <v>6</v>
      </c>
      <c r="K7752">
        <v>1.3736607965071628</v>
      </c>
      <c r="L7752">
        <v>138.56836869330002</v>
      </c>
    </row>
    <row r="7753" spans="1:12">
      <c r="A7753" s="73">
        <v>43423.958333333336</v>
      </c>
      <c r="B7753">
        <v>5.26</v>
      </c>
      <c r="C7753">
        <v>26.1</v>
      </c>
      <c r="D7753">
        <v>1.0723</v>
      </c>
      <c r="F7753">
        <v>1.0723</v>
      </c>
      <c r="G7753">
        <v>2</v>
      </c>
      <c r="H7753">
        <v>11</v>
      </c>
      <c r="I7753">
        <v>23</v>
      </c>
      <c r="J7753">
        <v>5</v>
      </c>
      <c r="K7753">
        <v>5.2076735293838645</v>
      </c>
      <c r="L7753">
        <v>78.026754472399986</v>
      </c>
    </row>
    <row r="7754" spans="1:12">
      <c r="A7754" s="73">
        <v>43424</v>
      </c>
      <c r="B7754">
        <v>4.75</v>
      </c>
      <c r="C7754">
        <v>23</v>
      </c>
      <c r="D7754">
        <v>1.0722</v>
      </c>
      <c r="F7754">
        <v>1.0722</v>
      </c>
      <c r="G7754">
        <v>2</v>
      </c>
      <c r="H7754">
        <v>11</v>
      </c>
      <c r="I7754">
        <v>0</v>
      </c>
      <c r="J7754">
        <v>5</v>
      </c>
      <c r="K7754">
        <v>7.7954469471920778</v>
      </c>
      <c r="L7754">
        <v>57.454842187499999</v>
      </c>
    </row>
    <row r="7755" spans="1:12">
      <c r="A7755" s="73">
        <v>43424.041666666664</v>
      </c>
      <c r="B7755">
        <v>5.43</v>
      </c>
      <c r="C7755">
        <v>28.5</v>
      </c>
      <c r="D7755">
        <v>1.0719000000000001</v>
      </c>
      <c r="F7755">
        <v>1.0719000000000001</v>
      </c>
      <c r="G7755">
        <v>2</v>
      </c>
      <c r="H7755">
        <v>11</v>
      </c>
      <c r="I7755">
        <v>1</v>
      </c>
      <c r="J7755">
        <v>5</v>
      </c>
      <c r="K7755">
        <v>4.4606823901144601</v>
      </c>
      <c r="L7755">
        <v>85.80720660164998</v>
      </c>
    </row>
    <row r="7756" spans="1:12">
      <c r="A7756" s="73">
        <v>43424.083333333336</v>
      </c>
      <c r="B7756">
        <v>6.25</v>
      </c>
      <c r="C7756">
        <v>42</v>
      </c>
      <c r="D7756">
        <v>1.0719000000000001</v>
      </c>
      <c r="F7756">
        <v>1.0719000000000001</v>
      </c>
      <c r="G7756">
        <v>3</v>
      </c>
      <c r="H7756">
        <v>11</v>
      </c>
      <c r="I7756">
        <v>2</v>
      </c>
      <c r="J7756">
        <v>6</v>
      </c>
      <c r="K7756">
        <v>1.6693486595208604</v>
      </c>
      <c r="L7756">
        <v>130.84716796875</v>
      </c>
    </row>
    <row r="7757" spans="1:12">
      <c r="A7757" s="73">
        <v>43424.125</v>
      </c>
      <c r="B7757">
        <v>5.26</v>
      </c>
      <c r="C7757">
        <v>36.200000000000003</v>
      </c>
      <c r="D7757">
        <v>1.0717000000000001</v>
      </c>
      <c r="F7757">
        <v>1.0717000000000001</v>
      </c>
      <c r="G7757">
        <v>3</v>
      </c>
      <c r="H7757">
        <v>11</v>
      </c>
      <c r="I7757">
        <v>3</v>
      </c>
      <c r="J7757">
        <v>5</v>
      </c>
      <c r="K7757">
        <v>5.2076735293838645</v>
      </c>
      <c r="L7757">
        <v>77.983094999599999</v>
      </c>
    </row>
    <row r="7758" spans="1:12">
      <c r="A7758" s="73">
        <v>43424.166666666664</v>
      </c>
      <c r="B7758">
        <v>3.55</v>
      </c>
      <c r="C7758">
        <v>47.3</v>
      </c>
      <c r="D7758">
        <v>1.0716000000000001</v>
      </c>
      <c r="F7758">
        <v>1.0716000000000001</v>
      </c>
      <c r="G7758">
        <v>3</v>
      </c>
      <c r="H7758">
        <v>11</v>
      </c>
      <c r="I7758">
        <v>4</v>
      </c>
      <c r="J7758">
        <v>4</v>
      </c>
      <c r="K7758">
        <v>15.936325577329052</v>
      </c>
      <c r="L7758">
        <v>23.971089225</v>
      </c>
    </row>
    <row r="7759" spans="1:12">
      <c r="A7759" s="73">
        <v>43424.208333333336</v>
      </c>
      <c r="B7759">
        <v>3.17</v>
      </c>
      <c r="C7759">
        <v>39.299999999999997</v>
      </c>
      <c r="D7759">
        <v>1.0721000000000001</v>
      </c>
      <c r="F7759">
        <v>1.0721000000000001</v>
      </c>
      <c r="G7759">
        <v>3</v>
      </c>
      <c r="H7759">
        <v>11</v>
      </c>
      <c r="I7759">
        <v>5</v>
      </c>
      <c r="J7759">
        <v>3</v>
      </c>
      <c r="K7759">
        <v>19.114670476872426</v>
      </c>
      <c r="L7759">
        <v>17.07587971865</v>
      </c>
    </row>
    <row r="7760" spans="1:12">
      <c r="A7760" s="73">
        <v>43424.25</v>
      </c>
      <c r="B7760">
        <v>1.74</v>
      </c>
      <c r="C7760">
        <v>44.4</v>
      </c>
      <c r="D7760">
        <v>1.0726</v>
      </c>
      <c r="F7760">
        <v>1.0726</v>
      </c>
      <c r="G7760">
        <v>3</v>
      </c>
      <c r="H7760">
        <v>11</v>
      </c>
      <c r="I7760">
        <v>6</v>
      </c>
      <c r="J7760">
        <v>2</v>
      </c>
      <c r="K7760">
        <v>33.663584177785651</v>
      </c>
      <c r="L7760">
        <v>2.8252412711999999</v>
      </c>
    </row>
    <row r="7761" spans="1:12">
      <c r="A7761" s="73">
        <v>43424.291666666664</v>
      </c>
      <c r="B7761">
        <v>0.90300000000000002</v>
      </c>
      <c r="C7761">
        <v>1.2</v>
      </c>
      <c r="D7761">
        <v>1.0734999999999999</v>
      </c>
      <c r="F7761">
        <v>1.0734999999999999</v>
      </c>
      <c r="G7761">
        <v>1</v>
      </c>
      <c r="H7761">
        <v>11</v>
      </c>
      <c r="I7761">
        <v>7</v>
      </c>
      <c r="J7761">
        <v>1</v>
      </c>
      <c r="K7761">
        <v>44.076756022306185</v>
      </c>
      <c r="L7761">
        <v>0.39521671501725003</v>
      </c>
    </row>
    <row r="7762" spans="1:12">
      <c r="A7762" s="73">
        <v>43424.333333333336</v>
      </c>
      <c r="B7762">
        <v>0.97799999999999998</v>
      </c>
      <c r="C7762">
        <v>315.5</v>
      </c>
      <c r="D7762">
        <v>1.0768</v>
      </c>
      <c r="F7762">
        <v>1.0768</v>
      </c>
      <c r="G7762">
        <v>15</v>
      </c>
      <c r="H7762">
        <v>11</v>
      </c>
      <c r="I7762">
        <v>8</v>
      </c>
      <c r="J7762">
        <v>1</v>
      </c>
      <c r="K7762">
        <v>43.086526107922637</v>
      </c>
      <c r="L7762">
        <v>0.5036416239167999</v>
      </c>
    </row>
    <row r="7763" spans="1:12">
      <c r="A7763" s="73">
        <v>43424.375</v>
      </c>
      <c r="B7763">
        <v>2.35</v>
      </c>
      <c r="C7763">
        <v>324.2</v>
      </c>
      <c r="D7763">
        <v>1.0781000000000001</v>
      </c>
      <c r="F7763">
        <v>1.0781000000000001</v>
      </c>
      <c r="G7763">
        <v>15</v>
      </c>
      <c r="H7763">
        <v>11</v>
      </c>
      <c r="I7763">
        <v>9</v>
      </c>
      <c r="J7763">
        <v>2</v>
      </c>
      <c r="K7763">
        <v>26.957204207466027</v>
      </c>
      <c r="L7763">
        <v>6.9957235187500011</v>
      </c>
    </row>
    <row r="7764" spans="1:12">
      <c r="A7764" s="73">
        <v>43424.416666666664</v>
      </c>
      <c r="B7764">
        <v>2.08</v>
      </c>
      <c r="C7764">
        <v>0.6</v>
      </c>
      <c r="D7764">
        <v>1.0790999999999999</v>
      </c>
      <c r="F7764">
        <v>1.0790999999999999</v>
      </c>
      <c r="G7764">
        <v>1</v>
      </c>
      <c r="H7764">
        <v>11</v>
      </c>
      <c r="I7764">
        <v>10</v>
      </c>
      <c r="J7764">
        <v>2</v>
      </c>
      <c r="K7764">
        <v>29.833801899246843</v>
      </c>
      <c r="L7764">
        <v>4.8553629695999998</v>
      </c>
    </row>
    <row r="7765" spans="1:12">
      <c r="A7765" s="73">
        <v>43424.458333333336</v>
      </c>
      <c r="B7765">
        <v>3.17</v>
      </c>
      <c r="C7765">
        <v>312.89999999999998</v>
      </c>
      <c r="D7765">
        <v>1.0798000000000001</v>
      </c>
      <c r="F7765">
        <v>1.0798000000000001</v>
      </c>
      <c r="G7765">
        <v>15</v>
      </c>
      <c r="H7765">
        <v>11</v>
      </c>
      <c r="I7765">
        <v>11</v>
      </c>
      <c r="J7765">
        <v>3</v>
      </c>
      <c r="K7765">
        <v>19.114670476872426</v>
      </c>
      <c r="L7765">
        <v>17.198521518700002</v>
      </c>
    </row>
    <row r="7766" spans="1:12">
      <c r="A7766" s="73">
        <v>43424.5</v>
      </c>
      <c r="B7766">
        <v>4.59</v>
      </c>
      <c r="C7766">
        <v>310.7</v>
      </c>
      <c r="D7766">
        <v>1.0794999999999999</v>
      </c>
      <c r="F7766">
        <v>1.0794999999999999</v>
      </c>
      <c r="G7766">
        <v>15</v>
      </c>
      <c r="H7766">
        <v>11</v>
      </c>
      <c r="I7766">
        <v>12</v>
      </c>
      <c r="J7766">
        <v>5</v>
      </c>
      <c r="K7766">
        <v>8.7144974312103418</v>
      </c>
      <c r="L7766">
        <v>52.195217015249987</v>
      </c>
    </row>
    <row r="7767" spans="1:12">
      <c r="A7767" s="73">
        <v>43424.541666666664</v>
      </c>
      <c r="B7767">
        <v>5.99</v>
      </c>
      <c r="C7767">
        <v>301.8</v>
      </c>
      <c r="D7767">
        <v>1.0789</v>
      </c>
      <c r="F7767">
        <v>1.0789</v>
      </c>
      <c r="G7767">
        <v>14</v>
      </c>
      <c r="H7767">
        <v>11</v>
      </c>
      <c r="I7767">
        <v>13</v>
      </c>
      <c r="J7767">
        <v>6</v>
      </c>
      <c r="K7767">
        <v>2.4088056960505373</v>
      </c>
      <c r="L7767">
        <v>115.93956447055001</v>
      </c>
    </row>
    <row r="7768" spans="1:12">
      <c r="A7768" s="73">
        <v>43424.583333333336</v>
      </c>
      <c r="B7768">
        <v>7.04</v>
      </c>
      <c r="C7768">
        <v>308.60000000000002</v>
      </c>
      <c r="D7768">
        <v>1.0785</v>
      </c>
      <c r="F7768">
        <v>1.0785</v>
      </c>
      <c r="G7768">
        <v>15</v>
      </c>
      <c r="H7768">
        <v>11</v>
      </c>
      <c r="I7768">
        <v>14</v>
      </c>
      <c r="J7768">
        <v>7</v>
      </c>
      <c r="K7768">
        <v>0.25203689468068585</v>
      </c>
      <c r="L7768">
        <v>188.15169331199999</v>
      </c>
    </row>
    <row r="7769" spans="1:12">
      <c r="A7769" s="73">
        <v>43424.625</v>
      </c>
      <c r="B7769">
        <v>7.49</v>
      </c>
      <c r="C7769">
        <v>300.89999999999998</v>
      </c>
      <c r="D7769">
        <v>1.0781000000000001</v>
      </c>
      <c r="F7769">
        <v>1.0781000000000001</v>
      </c>
      <c r="G7769">
        <v>14</v>
      </c>
      <c r="H7769">
        <v>11</v>
      </c>
      <c r="I7769">
        <v>15</v>
      </c>
      <c r="J7769">
        <v>7</v>
      </c>
      <c r="K7769">
        <v>2.7074083793206579E-3</v>
      </c>
      <c r="L7769">
        <v>226.50328419845005</v>
      </c>
    </row>
    <row r="7770" spans="1:12">
      <c r="A7770" s="73">
        <v>43424.666666666664</v>
      </c>
      <c r="B7770">
        <v>6.8</v>
      </c>
      <c r="C7770">
        <v>284.89999999999998</v>
      </c>
      <c r="D7770">
        <v>1.0773999999999999</v>
      </c>
      <c r="F7770">
        <v>1.0773999999999999</v>
      </c>
      <c r="G7770">
        <v>14</v>
      </c>
      <c r="H7770">
        <v>11</v>
      </c>
      <c r="I7770">
        <v>16</v>
      </c>
      <c r="J7770">
        <v>7</v>
      </c>
      <c r="K7770">
        <v>0.55061262070808092</v>
      </c>
      <c r="L7770">
        <v>169.38451839999996</v>
      </c>
    </row>
    <row r="7771" spans="1:12">
      <c r="A7771" s="73">
        <v>43424.708333333336</v>
      </c>
      <c r="B7771">
        <v>6.11</v>
      </c>
      <c r="C7771">
        <v>275.8</v>
      </c>
      <c r="D7771">
        <v>1.0758000000000001</v>
      </c>
      <c r="F7771">
        <v>1.0758000000000001</v>
      </c>
      <c r="G7771">
        <v>13</v>
      </c>
      <c r="H7771">
        <v>11</v>
      </c>
      <c r="I7771">
        <v>17</v>
      </c>
      <c r="J7771">
        <v>6</v>
      </c>
      <c r="K7771">
        <v>2.0507178330368396</v>
      </c>
      <c r="L7771">
        <v>122.69452256490003</v>
      </c>
    </row>
    <row r="7772" spans="1:12">
      <c r="A7772" s="73">
        <v>43424.75</v>
      </c>
      <c r="B7772">
        <v>6.93</v>
      </c>
      <c r="C7772">
        <v>264.5</v>
      </c>
      <c r="D7772">
        <v>1.0757000000000001</v>
      </c>
      <c r="F7772">
        <v>1.0757000000000001</v>
      </c>
      <c r="G7772">
        <v>13</v>
      </c>
      <c r="H7772">
        <v>11</v>
      </c>
      <c r="I7772">
        <v>18</v>
      </c>
      <c r="J7772">
        <v>7</v>
      </c>
      <c r="K7772">
        <v>0.37458410244324214</v>
      </c>
      <c r="L7772">
        <v>179.00323378245</v>
      </c>
    </row>
    <row r="7773" spans="1:12">
      <c r="A7773" s="73">
        <v>43424.791666666664</v>
      </c>
      <c r="B7773">
        <v>9.01</v>
      </c>
      <c r="C7773">
        <v>276.60000000000002</v>
      </c>
      <c r="D7773">
        <v>1.0759000000000001</v>
      </c>
      <c r="F7773">
        <v>1.0759000000000001</v>
      </c>
      <c r="G7773">
        <v>13</v>
      </c>
      <c r="H7773">
        <v>11</v>
      </c>
      <c r="I7773">
        <v>19</v>
      </c>
      <c r="J7773">
        <v>9</v>
      </c>
      <c r="K7773">
        <v>2.15492781020582</v>
      </c>
      <c r="L7773">
        <v>393.47422150295</v>
      </c>
    </row>
    <row r="7774" spans="1:12">
      <c r="A7774" s="73">
        <v>43424.833333333336</v>
      </c>
      <c r="B7774">
        <v>9.65</v>
      </c>
      <c r="C7774">
        <v>276.8</v>
      </c>
      <c r="D7774">
        <v>1.0760000000000001</v>
      </c>
      <c r="F7774">
        <v>1.0760000000000001</v>
      </c>
      <c r="G7774">
        <v>13</v>
      </c>
      <c r="H7774">
        <v>11</v>
      </c>
      <c r="I7774">
        <v>20</v>
      </c>
      <c r="J7774">
        <v>10</v>
      </c>
      <c r="K7774">
        <v>4.443525874132769</v>
      </c>
      <c r="L7774">
        <v>483.4640832500001</v>
      </c>
    </row>
    <row r="7775" spans="1:12">
      <c r="A7775" s="73">
        <v>43424.875</v>
      </c>
      <c r="B7775">
        <v>7.8</v>
      </c>
      <c r="C7775">
        <v>267.2</v>
      </c>
      <c r="D7775">
        <v>1.0758000000000001</v>
      </c>
      <c r="F7775">
        <v>1.0758000000000001</v>
      </c>
      <c r="G7775">
        <v>13</v>
      </c>
      <c r="H7775">
        <v>11</v>
      </c>
      <c r="I7775">
        <v>21</v>
      </c>
      <c r="J7775">
        <v>8</v>
      </c>
      <c r="K7775">
        <v>6.6547095593935679E-2</v>
      </c>
      <c r="L7775">
        <v>255.2615208</v>
      </c>
    </row>
    <row r="7776" spans="1:12">
      <c r="A7776" s="73">
        <v>43424.916666666664</v>
      </c>
      <c r="B7776">
        <v>10.02</v>
      </c>
      <c r="C7776">
        <v>265.8</v>
      </c>
      <c r="D7776">
        <v>1.0754999999999999</v>
      </c>
      <c r="F7776">
        <v>1.0754999999999999</v>
      </c>
      <c r="G7776">
        <v>13</v>
      </c>
      <c r="H7776">
        <v>11</v>
      </c>
      <c r="I7776">
        <v>22</v>
      </c>
      <c r="J7776">
        <v>10</v>
      </c>
      <c r="K7776">
        <v>6.1403216298405319</v>
      </c>
      <c r="L7776">
        <v>540.98295730199993</v>
      </c>
    </row>
    <row r="7777" spans="1:12">
      <c r="A7777" s="73">
        <v>43424.958333333336</v>
      </c>
      <c r="B7777">
        <v>11.38</v>
      </c>
      <c r="C7777">
        <v>265.39999999999998</v>
      </c>
      <c r="D7777">
        <v>1.0749</v>
      </c>
      <c r="F7777">
        <v>1.0749</v>
      </c>
      <c r="G7777">
        <v>13</v>
      </c>
      <c r="H7777">
        <v>11</v>
      </c>
      <c r="I7777">
        <v>23</v>
      </c>
      <c r="J7777">
        <v>11</v>
      </c>
      <c r="K7777">
        <v>14.729992515685304</v>
      </c>
      <c r="L7777">
        <v>792.07235069640012</v>
      </c>
    </row>
    <row r="7778" spans="1:12">
      <c r="A7778" s="73">
        <v>43425</v>
      </c>
      <c r="B7778">
        <v>10.78</v>
      </c>
      <c r="C7778">
        <v>269.7</v>
      </c>
      <c r="D7778">
        <v>1.0743</v>
      </c>
      <c r="F7778">
        <v>1.0743</v>
      </c>
      <c r="G7778">
        <v>13</v>
      </c>
      <c r="H7778">
        <v>11</v>
      </c>
      <c r="I7778">
        <v>0</v>
      </c>
      <c r="J7778">
        <v>11</v>
      </c>
      <c r="K7778">
        <v>10.484431830753779</v>
      </c>
      <c r="L7778">
        <v>672.90206740679992</v>
      </c>
    </row>
    <row r="7779" spans="1:12">
      <c r="A7779" s="73">
        <v>43425.041666666664</v>
      </c>
      <c r="B7779">
        <v>9.69</v>
      </c>
      <c r="C7779">
        <v>267.60000000000002</v>
      </c>
      <c r="D7779">
        <v>1.0738000000000001</v>
      </c>
      <c r="F7779">
        <v>1.0738000000000001</v>
      </c>
      <c r="G7779">
        <v>13</v>
      </c>
      <c r="H7779">
        <v>11</v>
      </c>
      <c r="I7779">
        <v>1</v>
      </c>
      <c r="J7779">
        <v>10</v>
      </c>
      <c r="K7779">
        <v>4.6137632531281998</v>
      </c>
      <c r="L7779">
        <v>488.50018791209999</v>
      </c>
    </row>
    <row r="7780" spans="1:12">
      <c r="A7780" s="73">
        <v>43425.083333333336</v>
      </c>
      <c r="B7780">
        <v>8.89</v>
      </c>
      <c r="C7780">
        <v>268.7</v>
      </c>
      <c r="D7780">
        <v>1.0733999999999999</v>
      </c>
      <c r="F7780">
        <v>1.0733999999999999</v>
      </c>
      <c r="G7780">
        <v>13</v>
      </c>
      <c r="H7780">
        <v>11</v>
      </c>
      <c r="I7780">
        <v>2</v>
      </c>
      <c r="J7780">
        <v>9</v>
      </c>
      <c r="K7780">
        <v>1.8170156732195193</v>
      </c>
      <c r="L7780">
        <v>377.08293454230005</v>
      </c>
    </row>
    <row r="7781" spans="1:12">
      <c r="A7781" s="73">
        <v>43425.125</v>
      </c>
      <c r="B7781">
        <v>9.4</v>
      </c>
      <c r="C7781">
        <v>262.89999999999998</v>
      </c>
      <c r="D7781">
        <v>1.0728</v>
      </c>
      <c r="F7781">
        <v>1.0728</v>
      </c>
      <c r="G7781">
        <v>13</v>
      </c>
      <c r="H7781">
        <v>11</v>
      </c>
      <c r="I7781">
        <v>3</v>
      </c>
      <c r="J7781">
        <v>9</v>
      </c>
      <c r="K7781">
        <v>3.452042255411305</v>
      </c>
      <c r="L7781">
        <v>445.52525760000003</v>
      </c>
    </row>
    <row r="7782" spans="1:12">
      <c r="A7782" s="73">
        <v>43425.166666666664</v>
      </c>
      <c r="B7782">
        <v>9.67</v>
      </c>
      <c r="C7782">
        <v>257.10000000000002</v>
      </c>
      <c r="D7782">
        <v>1.0718000000000001</v>
      </c>
      <c r="F7782">
        <v>1.0718000000000001</v>
      </c>
      <c r="G7782">
        <v>12</v>
      </c>
      <c r="H7782">
        <v>11</v>
      </c>
      <c r="I7782">
        <v>4</v>
      </c>
      <c r="J7782">
        <v>10</v>
      </c>
      <c r="K7782">
        <v>4.5282445636304844</v>
      </c>
      <c r="L7782">
        <v>484.57742666170003</v>
      </c>
    </row>
    <row r="7783" spans="1:12">
      <c r="A7783" s="73">
        <v>43425.208333333336</v>
      </c>
      <c r="B7783">
        <v>9.7100000000000009</v>
      </c>
      <c r="C7783">
        <v>257.5</v>
      </c>
      <c r="D7783">
        <v>1.0713999999999999</v>
      </c>
      <c r="F7783">
        <v>1.0713999999999999</v>
      </c>
      <c r="G7783">
        <v>12</v>
      </c>
      <c r="H7783">
        <v>11</v>
      </c>
      <c r="I7783">
        <v>5</v>
      </c>
      <c r="J7783">
        <v>10</v>
      </c>
      <c r="K7783">
        <v>4.700081942625923</v>
      </c>
      <c r="L7783">
        <v>490.43260591270007</v>
      </c>
    </row>
    <row r="7784" spans="1:12">
      <c r="A7784" s="73">
        <v>43425.25</v>
      </c>
      <c r="B7784">
        <v>8.9600000000000009</v>
      </c>
      <c r="C7784">
        <v>255.6</v>
      </c>
      <c r="D7784">
        <v>1.0711999999999999</v>
      </c>
      <c r="F7784">
        <v>1.0711999999999999</v>
      </c>
      <c r="G7784">
        <v>12</v>
      </c>
      <c r="H7784">
        <v>11</v>
      </c>
      <c r="I7784">
        <v>6</v>
      </c>
      <c r="J7784">
        <v>9</v>
      </c>
      <c r="K7784">
        <v>2.01063108646153</v>
      </c>
      <c r="L7784">
        <v>385.26947164160009</v>
      </c>
    </row>
    <row r="7785" spans="1:12">
      <c r="A7785" s="73">
        <v>43425.291666666664</v>
      </c>
      <c r="B7785">
        <v>9.5</v>
      </c>
      <c r="C7785">
        <v>271.8</v>
      </c>
      <c r="D7785">
        <v>1.0718000000000001</v>
      </c>
      <c r="F7785">
        <v>1.0718000000000001</v>
      </c>
      <c r="G7785">
        <v>13</v>
      </c>
      <c r="H7785">
        <v>11</v>
      </c>
      <c r="I7785">
        <v>7</v>
      </c>
      <c r="J7785">
        <v>10</v>
      </c>
      <c r="K7785">
        <v>3.8336357028998895</v>
      </c>
      <c r="L7785">
        <v>459.46726250000006</v>
      </c>
    </row>
    <row r="7786" spans="1:12">
      <c r="A7786" s="73">
        <v>43425.333333333336</v>
      </c>
      <c r="B7786">
        <v>8.9600000000000009</v>
      </c>
      <c r="C7786">
        <v>272.2</v>
      </c>
      <c r="D7786">
        <v>1.0742</v>
      </c>
      <c r="F7786">
        <v>1.0742</v>
      </c>
      <c r="G7786">
        <v>13</v>
      </c>
      <c r="H7786">
        <v>11</v>
      </c>
      <c r="I7786">
        <v>8</v>
      </c>
      <c r="J7786">
        <v>9</v>
      </c>
      <c r="K7786">
        <v>2.01063108646153</v>
      </c>
      <c r="L7786">
        <v>386.34845634560014</v>
      </c>
    </row>
    <row r="7787" spans="1:12">
      <c r="A7787" s="73">
        <v>43425.375</v>
      </c>
      <c r="B7787">
        <v>7.67</v>
      </c>
      <c r="C7787">
        <v>276.60000000000002</v>
      </c>
      <c r="D7787">
        <v>1.0751999999999999</v>
      </c>
      <c r="F7787">
        <v>1.0751999999999999</v>
      </c>
      <c r="G7787">
        <v>13</v>
      </c>
      <c r="H7787">
        <v>11</v>
      </c>
      <c r="I7787">
        <v>9</v>
      </c>
      <c r="J7787">
        <v>8</v>
      </c>
      <c r="K7787">
        <v>1.6375613858774583E-2</v>
      </c>
      <c r="L7787">
        <v>242.57461562879996</v>
      </c>
    </row>
    <row r="7788" spans="1:12">
      <c r="A7788" s="73">
        <v>43425.416666666664</v>
      </c>
      <c r="B7788">
        <v>7.46</v>
      </c>
      <c r="C7788">
        <v>281.60000000000002</v>
      </c>
      <c r="D7788">
        <v>1.0762</v>
      </c>
      <c r="F7788">
        <v>1.0762</v>
      </c>
      <c r="G7788">
        <v>14</v>
      </c>
      <c r="H7788">
        <v>11</v>
      </c>
      <c r="I7788">
        <v>10</v>
      </c>
      <c r="J7788">
        <v>7</v>
      </c>
      <c r="K7788">
        <v>6.7293741327450326E-3</v>
      </c>
      <c r="L7788">
        <v>223.39809966160001</v>
      </c>
    </row>
    <row r="7789" spans="1:12">
      <c r="A7789" s="73">
        <v>43425.458333333336</v>
      </c>
      <c r="B7789">
        <v>8.7200000000000006</v>
      </c>
      <c r="C7789">
        <v>286.8</v>
      </c>
      <c r="D7789">
        <v>1.0767</v>
      </c>
      <c r="F7789">
        <v>1.0767</v>
      </c>
      <c r="G7789">
        <v>14</v>
      </c>
      <c r="H7789">
        <v>11</v>
      </c>
      <c r="I7789">
        <v>11</v>
      </c>
      <c r="J7789">
        <v>9</v>
      </c>
      <c r="K7789">
        <v>1.387606812488924</v>
      </c>
      <c r="L7789">
        <v>356.95557742080007</v>
      </c>
    </row>
    <row r="7790" spans="1:12">
      <c r="A7790" s="73">
        <v>43425.5</v>
      </c>
      <c r="B7790">
        <v>7.11</v>
      </c>
      <c r="C7790">
        <v>306.3</v>
      </c>
      <c r="D7790">
        <v>1.0767</v>
      </c>
      <c r="F7790">
        <v>1.0767</v>
      </c>
      <c r="G7790">
        <v>15</v>
      </c>
      <c r="H7790">
        <v>11</v>
      </c>
      <c r="I7790">
        <v>12</v>
      </c>
      <c r="J7790">
        <v>7</v>
      </c>
      <c r="K7790">
        <v>0.18665230792269547</v>
      </c>
      <c r="L7790">
        <v>193.49668077885002</v>
      </c>
    </row>
    <row r="7791" spans="1:12">
      <c r="A7791" s="73">
        <v>43425.541666666664</v>
      </c>
      <c r="B7791">
        <v>6.98</v>
      </c>
      <c r="C7791">
        <v>308.2</v>
      </c>
      <c r="D7791">
        <v>1.0768</v>
      </c>
      <c r="F7791">
        <v>1.0768</v>
      </c>
      <c r="G7791">
        <v>15</v>
      </c>
      <c r="H7791">
        <v>11</v>
      </c>
      <c r="I7791">
        <v>13</v>
      </c>
      <c r="J7791">
        <v>7</v>
      </c>
      <c r="K7791">
        <v>0.3158808261875341</v>
      </c>
      <c r="L7791">
        <v>183.09282225280003</v>
      </c>
    </row>
    <row r="7792" spans="1:12">
      <c r="A7792" s="73">
        <v>43425.583333333336</v>
      </c>
      <c r="B7792">
        <v>7.4</v>
      </c>
      <c r="C7792">
        <v>300.89999999999998</v>
      </c>
      <c r="D7792">
        <v>1.0762</v>
      </c>
      <c r="F7792">
        <v>1.0762</v>
      </c>
      <c r="G7792">
        <v>14</v>
      </c>
      <c r="H7792">
        <v>11</v>
      </c>
      <c r="I7792">
        <v>14</v>
      </c>
      <c r="J7792">
        <v>7</v>
      </c>
      <c r="K7792">
        <v>2.017330563959362E-2</v>
      </c>
      <c r="L7792">
        <v>218.05103440000002</v>
      </c>
    </row>
    <row r="7793" spans="1:12">
      <c r="A7793" s="73">
        <v>43425.625</v>
      </c>
      <c r="B7793">
        <v>7.38</v>
      </c>
      <c r="C7793">
        <v>293.2</v>
      </c>
      <c r="D7793">
        <v>1.0759000000000001</v>
      </c>
      <c r="F7793">
        <v>1.0759000000000001</v>
      </c>
      <c r="G7793">
        <v>14</v>
      </c>
      <c r="H7793">
        <v>11</v>
      </c>
      <c r="I7793">
        <v>15</v>
      </c>
      <c r="J7793">
        <v>7</v>
      </c>
      <c r="K7793">
        <v>2.6254616141876654E-2</v>
      </c>
      <c r="L7793">
        <v>216.22753497240001</v>
      </c>
    </row>
    <row r="7794" spans="1:12">
      <c r="A7794" s="73">
        <v>43425.666666666664</v>
      </c>
      <c r="B7794">
        <v>7.6</v>
      </c>
      <c r="C7794">
        <v>291.60000000000002</v>
      </c>
      <c r="D7794">
        <v>1.0753999999999999</v>
      </c>
      <c r="F7794">
        <v>1.0753999999999999</v>
      </c>
      <c r="G7794">
        <v>14</v>
      </c>
      <c r="H7794">
        <v>11</v>
      </c>
      <c r="I7794">
        <v>16</v>
      </c>
      <c r="J7794">
        <v>8</v>
      </c>
      <c r="K7794">
        <v>3.3602006167647012E-3</v>
      </c>
      <c r="L7794">
        <v>236.03739519999996</v>
      </c>
    </row>
    <row r="7795" spans="1:12">
      <c r="A7795" s="73">
        <v>43425.708333333336</v>
      </c>
      <c r="B7795">
        <v>6.18</v>
      </c>
      <c r="C7795">
        <v>287.89999999999998</v>
      </c>
      <c r="D7795">
        <v>1.0745</v>
      </c>
      <c r="F7795">
        <v>1.0745</v>
      </c>
      <c r="G7795">
        <v>14</v>
      </c>
      <c r="H7795">
        <v>11</v>
      </c>
      <c r="I7795">
        <v>17</v>
      </c>
      <c r="J7795">
        <v>6</v>
      </c>
      <c r="K7795">
        <v>1.8551332462788512</v>
      </c>
      <c r="L7795">
        <v>126.80659744199998</v>
      </c>
    </row>
    <row r="7796" spans="1:12">
      <c r="A7796" s="73">
        <v>43425.75</v>
      </c>
      <c r="B7796">
        <v>7.04</v>
      </c>
      <c r="C7796">
        <v>289.10000000000002</v>
      </c>
      <c r="D7796">
        <v>1.0743</v>
      </c>
      <c r="F7796">
        <v>1.0743</v>
      </c>
      <c r="G7796">
        <v>14</v>
      </c>
      <c r="H7796">
        <v>11</v>
      </c>
      <c r="I7796">
        <v>18</v>
      </c>
      <c r="J7796">
        <v>7</v>
      </c>
      <c r="K7796">
        <v>0.25203689468068585</v>
      </c>
      <c r="L7796">
        <v>187.41897461759999</v>
      </c>
    </row>
    <row r="7797" spans="1:12">
      <c r="A7797" s="73">
        <v>43425.791666666664</v>
      </c>
      <c r="B7797">
        <v>5.86</v>
      </c>
      <c r="C7797">
        <v>296.89999999999998</v>
      </c>
      <c r="D7797">
        <v>1.0747</v>
      </c>
      <c r="F7797">
        <v>1.0747</v>
      </c>
      <c r="G7797">
        <v>14</v>
      </c>
      <c r="H7797">
        <v>11</v>
      </c>
      <c r="I7797">
        <v>19</v>
      </c>
      <c r="J7797">
        <v>6</v>
      </c>
      <c r="K7797">
        <v>2.8292342143153757</v>
      </c>
      <c r="L7797">
        <v>108.1309705916</v>
      </c>
    </row>
    <row r="7798" spans="1:12">
      <c r="A7798" s="73">
        <v>43425.833333333336</v>
      </c>
      <c r="B7798">
        <v>7.06</v>
      </c>
      <c r="C7798">
        <v>308.39999999999998</v>
      </c>
      <c r="D7798">
        <v>1.0752999999999999</v>
      </c>
      <c r="F7798">
        <v>1.0752999999999999</v>
      </c>
      <c r="G7798">
        <v>15</v>
      </c>
      <c r="H7798">
        <v>11</v>
      </c>
      <c r="I7798">
        <v>20</v>
      </c>
      <c r="J7798">
        <v>7</v>
      </c>
      <c r="K7798">
        <v>0.23235558417840335</v>
      </c>
      <c r="L7798">
        <v>189.19678547239997</v>
      </c>
    </row>
    <row r="7799" spans="1:12">
      <c r="A7799" s="73">
        <v>43425.875</v>
      </c>
      <c r="B7799">
        <v>6.37</v>
      </c>
      <c r="C7799">
        <v>295.5</v>
      </c>
      <c r="D7799">
        <v>1.0748</v>
      </c>
      <c r="F7799">
        <v>1.0748</v>
      </c>
      <c r="G7799">
        <v>14</v>
      </c>
      <c r="H7799">
        <v>11</v>
      </c>
      <c r="I7799">
        <v>21</v>
      </c>
      <c r="J7799">
        <v>6</v>
      </c>
      <c r="K7799">
        <v>1.3736607965071628</v>
      </c>
      <c r="L7799">
        <v>138.9043860022</v>
      </c>
    </row>
    <row r="7800" spans="1:12">
      <c r="A7800" s="73">
        <v>43425.916666666664</v>
      </c>
      <c r="B7800">
        <v>7.6</v>
      </c>
      <c r="C7800">
        <v>288.89999999999998</v>
      </c>
      <c r="D7800">
        <v>1.075</v>
      </c>
      <c r="F7800">
        <v>1.075</v>
      </c>
      <c r="G7800">
        <v>14</v>
      </c>
      <c r="H7800">
        <v>11</v>
      </c>
      <c r="I7800">
        <v>22</v>
      </c>
      <c r="J7800">
        <v>8</v>
      </c>
      <c r="K7800">
        <v>3.3602006167647012E-3</v>
      </c>
      <c r="L7800">
        <v>235.94959999999995</v>
      </c>
    </row>
    <row r="7801" spans="1:12">
      <c r="A7801" s="73">
        <v>43425.958333333336</v>
      </c>
      <c r="B7801">
        <v>8.5299999999999994</v>
      </c>
      <c r="C7801">
        <v>302</v>
      </c>
      <c r="D7801">
        <v>1.0749</v>
      </c>
      <c r="F7801">
        <v>1.0749</v>
      </c>
      <c r="G7801">
        <v>14</v>
      </c>
      <c r="H7801">
        <v>11</v>
      </c>
      <c r="I7801">
        <v>23</v>
      </c>
      <c r="J7801">
        <v>9</v>
      </c>
      <c r="K7801">
        <v>0.9760792622606087</v>
      </c>
      <c r="L7801">
        <v>333.56859886364992</v>
      </c>
    </row>
    <row r="7802" spans="1:12">
      <c r="A7802" s="73">
        <v>43426</v>
      </c>
      <c r="B7802">
        <v>9.02</v>
      </c>
      <c r="C7802">
        <v>302.60000000000002</v>
      </c>
      <c r="D7802">
        <v>1.0748</v>
      </c>
      <c r="F7802">
        <v>1.0748</v>
      </c>
      <c r="G7802">
        <v>14</v>
      </c>
      <c r="H7802">
        <v>11</v>
      </c>
      <c r="I7802">
        <v>0</v>
      </c>
      <c r="J7802">
        <v>9</v>
      </c>
      <c r="K7802">
        <v>2.1843871549546776</v>
      </c>
      <c r="L7802">
        <v>394.38217221919996</v>
      </c>
    </row>
    <row r="7803" spans="1:12">
      <c r="A7803" s="73">
        <v>43426.041666666664</v>
      </c>
      <c r="B7803">
        <v>8.66</v>
      </c>
      <c r="C7803">
        <v>297.2</v>
      </c>
      <c r="D7803">
        <v>1.0745</v>
      </c>
      <c r="F7803">
        <v>1.0745</v>
      </c>
      <c r="G7803">
        <v>14</v>
      </c>
      <c r="H7803">
        <v>11</v>
      </c>
      <c r="I7803">
        <v>1</v>
      </c>
      <c r="J7803">
        <v>9</v>
      </c>
      <c r="K7803">
        <v>1.2498507439957716</v>
      </c>
      <c r="L7803">
        <v>348.92340362600004</v>
      </c>
    </row>
    <row r="7804" spans="1:12">
      <c r="A7804" s="73">
        <v>43426.083333333336</v>
      </c>
      <c r="B7804">
        <v>8.92</v>
      </c>
      <c r="C7804">
        <v>295.60000000000002</v>
      </c>
      <c r="D7804">
        <v>1.0744</v>
      </c>
      <c r="F7804">
        <v>1.0744</v>
      </c>
      <c r="G7804">
        <v>14</v>
      </c>
      <c r="H7804">
        <v>11</v>
      </c>
      <c r="I7804">
        <v>2</v>
      </c>
      <c r="J7804">
        <v>9</v>
      </c>
      <c r="K7804">
        <v>1.8987937074660932</v>
      </c>
      <c r="L7804">
        <v>381.26818511360005</v>
      </c>
    </row>
    <row r="7805" spans="1:12">
      <c r="A7805" s="73">
        <v>43426.125</v>
      </c>
      <c r="B7805">
        <v>8.0299999999999994</v>
      </c>
      <c r="C7805">
        <v>296.39999999999998</v>
      </c>
      <c r="D7805">
        <v>1.0742</v>
      </c>
      <c r="F7805">
        <v>1.0742</v>
      </c>
      <c r="G7805">
        <v>14</v>
      </c>
      <c r="H7805">
        <v>11</v>
      </c>
      <c r="I7805">
        <v>3</v>
      </c>
      <c r="J7805">
        <v>8</v>
      </c>
      <c r="K7805">
        <v>0.23811202481768182</v>
      </c>
      <c r="L7805">
        <v>278.10051186169994</v>
      </c>
    </row>
    <row r="7806" spans="1:12">
      <c r="A7806" s="73">
        <v>43426.166666666664</v>
      </c>
      <c r="B7806">
        <v>8.11</v>
      </c>
      <c r="C7806">
        <v>289.2</v>
      </c>
      <c r="D7806">
        <v>1.0738000000000001</v>
      </c>
      <c r="F7806">
        <v>1.0738000000000001</v>
      </c>
      <c r="G7806">
        <v>14</v>
      </c>
      <c r="H7806">
        <v>11</v>
      </c>
      <c r="I7806">
        <v>4</v>
      </c>
      <c r="J7806">
        <v>8</v>
      </c>
      <c r="K7806">
        <v>0.32258678280855019</v>
      </c>
      <c r="L7806">
        <v>286.38875837389998</v>
      </c>
    </row>
    <row r="7807" spans="1:12">
      <c r="A7807" s="73">
        <v>43426.208333333336</v>
      </c>
      <c r="B7807">
        <v>7.97</v>
      </c>
      <c r="C7807">
        <v>285.2</v>
      </c>
      <c r="D7807">
        <v>1.0733999999999999</v>
      </c>
      <c r="F7807">
        <v>1.0733999999999999</v>
      </c>
      <c r="G7807">
        <v>14</v>
      </c>
      <c r="H7807">
        <v>11</v>
      </c>
      <c r="I7807">
        <v>5</v>
      </c>
      <c r="J7807">
        <v>8</v>
      </c>
      <c r="K7807">
        <v>0.18315595632453091</v>
      </c>
      <c r="L7807">
        <v>271.71058622909993</v>
      </c>
    </row>
    <row r="7808" spans="1:12">
      <c r="A7808" s="73">
        <v>43426.25</v>
      </c>
      <c r="B7808">
        <v>7.54</v>
      </c>
      <c r="C7808">
        <v>286</v>
      </c>
      <c r="D7808">
        <v>1.0739000000000001</v>
      </c>
      <c r="F7808">
        <v>1.0739000000000001</v>
      </c>
      <c r="G7808">
        <v>14</v>
      </c>
      <c r="H7808">
        <v>11</v>
      </c>
      <c r="I7808">
        <v>6</v>
      </c>
      <c r="J7808">
        <v>8</v>
      </c>
      <c r="K7808">
        <v>4.1321236134355611E-6</v>
      </c>
      <c r="L7808">
        <v>230.16955831480001</v>
      </c>
    </row>
    <row r="7809" spans="1:12">
      <c r="A7809" s="73">
        <v>43426.291666666664</v>
      </c>
      <c r="B7809">
        <v>7.96</v>
      </c>
      <c r="C7809">
        <v>301.10000000000002</v>
      </c>
      <c r="D7809">
        <v>1.0745</v>
      </c>
      <c r="F7809">
        <v>1.0745</v>
      </c>
      <c r="G7809">
        <v>14</v>
      </c>
      <c r="H7809">
        <v>11</v>
      </c>
      <c r="I7809">
        <v>7</v>
      </c>
      <c r="J7809">
        <v>8</v>
      </c>
      <c r="K7809">
        <v>0.17469661157567254</v>
      </c>
      <c r="L7809">
        <v>270.96651601600001</v>
      </c>
    </row>
    <row r="7810" spans="1:12">
      <c r="A7810" s="73">
        <v>43426.333333333336</v>
      </c>
      <c r="B7810">
        <v>8.6300000000000008</v>
      </c>
      <c r="C7810">
        <v>309.8</v>
      </c>
      <c r="D7810">
        <v>1.0765</v>
      </c>
      <c r="F7810">
        <v>1.0765</v>
      </c>
      <c r="G7810">
        <v>15</v>
      </c>
      <c r="H7810">
        <v>11</v>
      </c>
      <c r="I7810">
        <v>8</v>
      </c>
      <c r="J7810">
        <v>9</v>
      </c>
      <c r="K7810">
        <v>1.1836727097491972</v>
      </c>
      <c r="L7810">
        <v>345.95246199775011</v>
      </c>
    </row>
    <row r="7811" spans="1:12">
      <c r="A7811" s="73">
        <v>43426.375</v>
      </c>
      <c r="B7811">
        <v>4.68</v>
      </c>
      <c r="C7811">
        <v>313.3</v>
      </c>
      <c r="D7811">
        <v>1.0788</v>
      </c>
      <c r="F7811">
        <v>1.0788</v>
      </c>
      <c r="G7811">
        <v>15</v>
      </c>
      <c r="H7811">
        <v>11</v>
      </c>
      <c r="I7811">
        <v>9</v>
      </c>
      <c r="J7811">
        <v>5</v>
      </c>
      <c r="K7811">
        <v>8.1912315339500701</v>
      </c>
      <c r="L7811">
        <v>55.290243340799989</v>
      </c>
    </row>
    <row r="7812" spans="1:12">
      <c r="A7812" s="73">
        <v>43426.416666666664</v>
      </c>
      <c r="B7812">
        <v>2.95</v>
      </c>
      <c r="C7812">
        <v>255.3</v>
      </c>
      <c r="D7812">
        <v>1.0804</v>
      </c>
      <c r="F7812">
        <v>1.0804</v>
      </c>
      <c r="G7812">
        <v>12</v>
      </c>
      <c r="H7812">
        <v>11</v>
      </c>
      <c r="I7812">
        <v>10</v>
      </c>
      <c r="J7812">
        <v>3</v>
      </c>
      <c r="K7812">
        <v>21.086764892397536</v>
      </c>
      <c r="L7812">
        <v>13.868216975000003</v>
      </c>
    </row>
    <row r="7813" spans="1:12">
      <c r="A7813" s="73">
        <v>43426.458333333336</v>
      </c>
      <c r="B7813">
        <v>4.5999999999999996</v>
      </c>
      <c r="C7813">
        <v>291.8</v>
      </c>
      <c r="D7813">
        <v>1.0805</v>
      </c>
      <c r="F7813">
        <v>1.0805</v>
      </c>
      <c r="G7813">
        <v>14</v>
      </c>
      <c r="H7813">
        <v>11</v>
      </c>
      <c r="I7813">
        <v>11</v>
      </c>
      <c r="J7813">
        <v>5</v>
      </c>
      <c r="K7813">
        <v>8.6555567759592016</v>
      </c>
      <c r="L7813">
        <v>52.585773999999994</v>
      </c>
    </row>
    <row r="7814" spans="1:12">
      <c r="A7814" s="73">
        <v>43426.5</v>
      </c>
      <c r="B7814">
        <v>5.81</v>
      </c>
      <c r="C7814">
        <v>273.89999999999998</v>
      </c>
      <c r="D7814">
        <v>1.08</v>
      </c>
      <c r="F7814">
        <v>1.08</v>
      </c>
      <c r="G7814">
        <v>13</v>
      </c>
      <c r="H7814">
        <v>11</v>
      </c>
      <c r="I7814">
        <v>12</v>
      </c>
      <c r="J7814">
        <v>6</v>
      </c>
      <c r="K7814">
        <v>2.9999374905710856</v>
      </c>
      <c r="L7814">
        <v>105.90638813999999</v>
      </c>
    </row>
    <row r="7815" spans="1:12">
      <c r="A7815" s="73">
        <v>43426.541666666664</v>
      </c>
      <c r="B7815">
        <v>6.39</v>
      </c>
      <c r="C7815">
        <v>262.89999999999998</v>
      </c>
      <c r="D7815">
        <v>1.0790999999999999</v>
      </c>
      <c r="F7815">
        <v>1.0790999999999999</v>
      </c>
      <c r="G7815">
        <v>13</v>
      </c>
      <c r="H7815">
        <v>11</v>
      </c>
      <c r="I7815">
        <v>13</v>
      </c>
      <c r="J7815">
        <v>6</v>
      </c>
      <c r="K7815">
        <v>1.3271794860048809</v>
      </c>
      <c r="L7815">
        <v>140.77783155644997</v>
      </c>
    </row>
    <row r="7816" spans="1:12">
      <c r="A7816" s="73">
        <v>43426.583333333336</v>
      </c>
      <c r="B7816">
        <v>5.91</v>
      </c>
      <c r="C7816">
        <v>273.5</v>
      </c>
      <c r="D7816">
        <v>1.0786</v>
      </c>
      <c r="F7816">
        <v>1.0786</v>
      </c>
      <c r="G7816">
        <v>13</v>
      </c>
      <c r="H7816">
        <v>11</v>
      </c>
      <c r="I7816">
        <v>14</v>
      </c>
      <c r="J7816">
        <v>6</v>
      </c>
      <c r="K7816">
        <v>2.6635309380596692</v>
      </c>
      <c r="L7816">
        <v>111.32504079030001</v>
      </c>
    </row>
    <row r="7817" spans="1:12">
      <c r="A7817" s="73">
        <v>43426.625</v>
      </c>
      <c r="B7817">
        <v>6.32</v>
      </c>
      <c r="C7817">
        <v>274.3</v>
      </c>
      <c r="D7817">
        <v>1.0780000000000001</v>
      </c>
      <c r="F7817">
        <v>1.0780000000000001</v>
      </c>
      <c r="G7817">
        <v>13</v>
      </c>
      <c r="H7817">
        <v>11</v>
      </c>
      <c r="I7817">
        <v>15</v>
      </c>
      <c r="J7817">
        <v>6</v>
      </c>
      <c r="K7817">
        <v>1.4933640727628694</v>
      </c>
      <c r="L7817">
        <v>136.06298675200003</v>
      </c>
    </row>
    <row r="7818" spans="1:12">
      <c r="A7818" s="73">
        <v>43426.666666666664</v>
      </c>
      <c r="B7818">
        <v>6.2</v>
      </c>
      <c r="C7818">
        <v>273.2</v>
      </c>
      <c r="D7818">
        <v>1.0765</v>
      </c>
      <c r="F7818">
        <v>1.0765</v>
      </c>
      <c r="G7818">
        <v>13</v>
      </c>
      <c r="H7818">
        <v>11</v>
      </c>
      <c r="I7818">
        <v>16</v>
      </c>
      <c r="J7818">
        <v>6</v>
      </c>
      <c r="K7818">
        <v>1.8010519357765671</v>
      </c>
      <c r="L7818">
        <v>128.28004600000003</v>
      </c>
    </row>
    <row r="7819" spans="1:12">
      <c r="A7819" s="73">
        <v>43426.708333333336</v>
      </c>
      <c r="B7819">
        <v>5.51</v>
      </c>
      <c r="C7819">
        <v>263.60000000000002</v>
      </c>
      <c r="D7819">
        <v>1.075</v>
      </c>
      <c r="F7819">
        <v>1.075</v>
      </c>
      <c r="G7819">
        <v>13</v>
      </c>
      <c r="H7819">
        <v>11</v>
      </c>
      <c r="I7819">
        <v>17</v>
      </c>
      <c r="J7819">
        <v>6</v>
      </c>
      <c r="K7819">
        <v>4.1291571481053282</v>
      </c>
      <c r="L7819">
        <v>89.915231162499992</v>
      </c>
    </row>
    <row r="7820" spans="1:12">
      <c r="A7820" s="73">
        <v>43426.75</v>
      </c>
      <c r="B7820">
        <v>5.59</v>
      </c>
      <c r="C7820">
        <v>251.6</v>
      </c>
      <c r="D7820">
        <v>1.0744</v>
      </c>
      <c r="F7820">
        <v>1.0744</v>
      </c>
      <c r="G7820">
        <v>12</v>
      </c>
      <c r="H7820">
        <v>11</v>
      </c>
      <c r="I7820">
        <v>18</v>
      </c>
      <c r="J7820">
        <v>6</v>
      </c>
      <c r="K7820">
        <v>3.8104319060961966</v>
      </c>
      <c r="L7820">
        <v>93.83641939879999</v>
      </c>
    </row>
    <row r="7821" spans="1:12">
      <c r="A7821" s="73">
        <v>43426.791666666664</v>
      </c>
      <c r="B7821">
        <v>6.74</v>
      </c>
      <c r="C7821">
        <v>251.4</v>
      </c>
      <c r="D7821">
        <v>1.0740000000000001</v>
      </c>
      <c r="F7821">
        <v>1.0740000000000001</v>
      </c>
      <c r="G7821">
        <v>12</v>
      </c>
      <c r="H7821">
        <v>11</v>
      </c>
      <c r="I7821">
        <v>19</v>
      </c>
      <c r="J7821">
        <v>7</v>
      </c>
      <c r="K7821">
        <v>0.64325655221492906</v>
      </c>
      <c r="L7821">
        <v>164.41974688800002</v>
      </c>
    </row>
    <row r="7822" spans="1:12">
      <c r="A7822" s="73">
        <v>43426.833333333336</v>
      </c>
      <c r="B7822">
        <v>6.84</v>
      </c>
      <c r="C7822">
        <v>250.6</v>
      </c>
      <c r="D7822">
        <v>1.0733999999999999</v>
      </c>
      <c r="F7822">
        <v>1.0733999999999999</v>
      </c>
      <c r="G7822">
        <v>12</v>
      </c>
      <c r="H7822">
        <v>11</v>
      </c>
      <c r="I7822">
        <v>20</v>
      </c>
      <c r="J7822">
        <v>7</v>
      </c>
      <c r="K7822">
        <v>0.49284999970351506</v>
      </c>
      <c r="L7822">
        <v>171.75124759679997</v>
      </c>
    </row>
    <row r="7823" spans="1:12">
      <c r="A7823" s="73">
        <v>43426.875</v>
      </c>
      <c r="B7823">
        <v>6.67</v>
      </c>
      <c r="C7823">
        <v>247</v>
      </c>
      <c r="D7823">
        <v>1.0730999999999999</v>
      </c>
      <c r="F7823">
        <v>1.0730999999999999</v>
      </c>
      <c r="G7823">
        <v>12</v>
      </c>
      <c r="H7823">
        <v>11</v>
      </c>
      <c r="I7823">
        <v>21</v>
      </c>
      <c r="J7823">
        <v>7</v>
      </c>
      <c r="K7823">
        <v>0.76044113897291965</v>
      </c>
      <c r="L7823">
        <v>159.21636369764997</v>
      </c>
    </row>
    <row r="7824" spans="1:12">
      <c r="A7824" s="73">
        <v>43426.916666666664</v>
      </c>
      <c r="B7824">
        <v>5.97</v>
      </c>
      <c r="C7824">
        <v>244.1</v>
      </c>
      <c r="D7824">
        <v>1.0729</v>
      </c>
      <c r="F7824">
        <v>1.0729</v>
      </c>
      <c r="G7824">
        <v>12</v>
      </c>
      <c r="H7824">
        <v>11</v>
      </c>
      <c r="I7824">
        <v>22</v>
      </c>
      <c r="J7824">
        <v>6</v>
      </c>
      <c r="K7824">
        <v>2.4712870065528216</v>
      </c>
      <c r="L7824">
        <v>114.14377800584998</v>
      </c>
    </row>
    <row r="7825" spans="1:12">
      <c r="A7825" s="73">
        <v>43426.958333333336</v>
      </c>
      <c r="B7825">
        <v>5.15</v>
      </c>
      <c r="C7825">
        <v>245.3</v>
      </c>
      <c r="D7825">
        <v>1.0723</v>
      </c>
      <c r="F7825">
        <v>1.0723</v>
      </c>
      <c r="G7825">
        <v>12</v>
      </c>
      <c r="H7825">
        <v>11</v>
      </c>
      <c r="I7825">
        <v>23</v>
      </c>
      <c r="J7825">
        <v>5</v>
      </c>
      <c r="K7825">
        <v>5.7218207371464178</v>
      </c>
      <c r="L7825">
        <v>73.233197631250022</v>
      </c>
    </row>
    <row r="7826" spans="1:12">
      <c r="A7826" s="73">
        <v>43427</v>
      </c>
      <c r="B7826">
        <v>5.94</v>
      </c>
      <c r="C7826">
        <v>241.1</v>
      </c>
      <c r="D7826">
        <v>1.0722</v>
      </c>
      <c r="F7826">
        <v>1.0722</v>
      </c>
      <c r="G7826">
        <v>12</v>
      </c>
      <c r="H7826">
        <v>11</v>
      </c>
      <c r="I7826">
        <v>0</v>
      </c>
      <c r="J7826">
        <v>6</v>
      </c>
      <c r="K7826">
        <v>2.5665089723062442</v>
      </c>
      <c r="L7826">
        <v>112.35829548240002</v>
      </c>
    </row>
    <row r="7827" spans="1:12">
      <c r="A7827" s="73">
        <v>43427.041666666664</v>
      </c>
      <c r="B7827">
        <v>5.81</v>
      </c>
      <c r="C7827">
        <v>236.9</v>
      </c>
      <c r="D7827">
        <v>1.0712999999999999</v>
      </c>
      <c r="F7827">
        <v>1.0712999999999999</v>
      </c>
      <c r="G7827">
        <v>12</v>
      </c>
      <c r="H7827">
        <v>11</v>
      </c>
      <c r="I7827">
        <v>1</v>
      </c>
      <c r="J7827">
        <v>6</v>
      </c>
      <c r="K7827">
        <v>2.9999374905710856</v>
      </c>
      <c r="L7827">
        <v>105.05325334664998</v>
      </c>
    </row>
    <row r="7828" spans="1:12">
      <c r="A7828" s="73">
        <v>43427.083333333336</v>
      </c>
      <c r="B7828">
        <v>4.3099999999999996</v>
      </c>
      <c r="C7828">
        <v>233.1</v>
      </c>
      <c r="D7828">
        <v>1.0709</v>
      </c>
      <c r="F7828">
        <v>1.0709</v>
      </c>
      <c r="G7828">
        <v>11</v>
      </c>
      <c r="H7828">
        <v>11</v>
      </c>
      <c r="I7828">
        <v>2</v>
      </c>
      <c r="J7828">
        <v>4</v>
      </c>
      <c r="K7828">
        <v>10.446035778242305</v>
      </c>
      <c r="L7828">
        <v>42.869728530949992</v>
      </c>
    </row>
    <row r="7829" spans="1:12">
      <c r="A7829" s="73">
        <v>43427.125</v>
      </c>
      <c r="B7829">
        <v>5.08</v>
      </c>
      <c r="C7829">
        <v>222.4</v>
      </c>
      <c r="D7829">
        <v>1.0702</v>
      </c>
      <c r="F7829">
        <v>1.0702</v>
      </c>
      <c r="G7829">
        <v>11</v>
      </c>
      <c r="H7829">
        <v>11</v>
      </c>
      <c r="I7829">
        <v>3</v>
      </c>
      <c r="J7829">
        <v>5</v>
      </c>
      <c r="K7829">
        <v>6.0616053239044092</v>
      </c>
      <c r="L7829">
        <v>70.149743571200005</v>
      </c>
    </row>
    <row r="7830" spans="1:12">
      <c r="A7830" s="73">
        <v>43427.166666666664</v>
      </c>
      <c r="B7830">
        <v>4.58</v>
      </c>
      <c r="C7830">
        <v>218.3</v>
      </c>
      <c r="D7830">
        <v>1.0701000000000001</v>
      </c>
      <c r="F7830">
        <v>1.0701000000000001</v>
      </c>
      <c r="G7830">
        <v>11</v>
      </c>
      <c r="H7830">
        <v>11</v>
      </c>
      <c r="I7830">
        <v>4</v>
      </c>
      <c r="J7830">
        <v>5</v>
      </c>
      <c r="K7830">
        <v>8.7736380864614816</v>
      </c>
      <c r="L7830">
        <v>51.403276515599998</v>
      </c>
    </row>
    <row r="7831" spans="1:12">
      <c r="A7831" s="73">
        <v>43427.208333333336</v>
      </c>
      <c r="B7831">
        <v>4.1100000000000003</v>
      </c>
      <c r="C7831">
        <v>222.9</v>
      </c>
      <c r="D7831">
        <v>1.0698000000000001</v>
      </c>
      <c r="F7831">
        <v>1.0698000000000001</v>
      </c>
      <c r="G7831">
        <v>11</v>
      </c>
      <c r="H7831">
        <v>11</v>
      </c>
      <c r="I7831">
        <v>5</v>
      </c>
      <c r="J7831">
        <v>4</v>
      </c>
      <c r="K7831">
        <v>11.778848883265129</v>
      </c>
      <c r="L7831">
        <v>37.136251431900007</v>
      </c>
    </row>
    <row r="7832" spans="1:12">
      <c r="A7832" s="73">
        <v>43427.25</v>
      </c>
      <c r="B7832">
        <v>2.92</v>
      </c>
      <c r="C7832">
        <v>231.7</v>
      </c>
      <c r="D7832">
        <v>1.0699000000000001</v>
      </c>
      <c r="F7832">
        <v>1.0699000000000001</v>
      </c>
      <c r="G7832">
        <v>11</v>
      </c>
      <c r="H7832">
        <v>11</v>
      </c>
      <c r="I7832">
        <v>6</v>
      </c>
      <c r="J7832">
        <v>3</v>
      </c>
      <c r="K7832">
        <v>21.363186858150964</v>
      </c>
      <c r="L7832">
        <v>13.318697225599999</v>
      </c>
    </row>
    <row r="7833" spans="1:12">
      <c r="A7833" s="73">
        <v>43427.291666666664</v>
      </c>
      <c r="B7833">
        <v>1.1499999999999999</v>
      </c>
      <c r="C7833">
        <v>242.4</v>
      </c>
      <c r="D7833">
        <v>1.0708</v>
      </c>
      <c r="F7833">
        <v>1.0708</v>
      </c>
      <c r="G7833">
        <v>12</v>
      </c>
      <c r="H7833">
        <v>11</v>
      </c>
      <c r="I7833">
        <v>7</v>
      </c>
      <c r="J7833">
        <v>1</v>
      </c>
      <c r="K7833">
        <v>40.858082837602993</v>
      </c>
      <c r="L7833">
        <v>0.81427647499999989</v>
      </c>
    </row>
    <row r="7834" spans="1:12">
      <c r="A7834" s="73">
        <v>43427.333333333336</v>
      </c>
      <c r="B7834">
        <v>0.84</v>
      </c>
      <c r="C7834">
        <v>256.10000000000002</v>
      </c>
      <c r="D7834">
        <v>1.0747</v>
      </c>
      <c r="F7834">
        <v>1.0747</v>
      </c>
      <c r="G7834">
        <v>12</v>
      </c>
      <c r="H7834">
        <v>11</v>
      </c>
      <c r="I7834">
        <v>8</v>
      </c>
      <c r="J7834">
        <v>1</v>
      </c>
      <c r="K7834">
        <v>44.917243150388387</v>
      </c>
      <c r="L7834">
        <v>0.31848949439999996</v>
      </c>
    </row>
    <row r="7835" spans="1:12">
      <c r="A7835" s="73">
        <v>43427.375</v>
      </c>
      <c r="B7835">
        <v>0.35899999999999999</v>
      </c>
      <c r="C7835">
        <v>240.5</v>
      </c>
      <c r="D7835">
        <v>1.0765</v>
      </c>
      <c r="F7835">
        <v>1.0765</v>
      </c>
      <c r="G7835">
        <v>12</v>
      </c>
      <c r="H7835">
        <v>11</v>
      </c>
      <c r="I7835">
        <v>9</v>
      </c>
      <c r="J7835">
        <v>0</v>
      </c>
      <c r="K7835">
        <v>51.595959667968287</v>
      </c>
      <c r="L7835">
        <v>2.4903901171749999E-2</v>
      </c>
    </row>
    <row r="7836" spans="1:12">
      <c r="A7836" s="73">
        <v>43427.416666666664</v>
      </c>
      <c r="B7836">
        <v>0.499</v>
      </c>
      <c r="C7836">
        <v>192.1</v>
      </c>
      <c r="D7836">
        <v>1.0763</v>
      </c>
      <c r="F7836">
        <v>1.0763</v>
      </c>
      <c r="G7836">
        <v>10</v>
      </c>
      <c r="H7836">
        <v>11</v>
      </c>
      <c r="I7836">
        <v>10</v>
      </c>
      <c r="J7836">
        <v>0</v>
      </c>
      <c r="K7836">
        <v>49.604310494452314</v>
      </c>
      <c r="L7836">
        <v>6.6865944186850004E-2</v>
      </c>
    </row>
    <row r="7837" spans="1:12">
      <c r="A7837" s="73">
        <v>43427.458333333336</v>
      </c>
      <c r="B7837">
        <v>0.51900000000000002</v>
      </c>
      <c r="C7837">
        <v>219.3</v>
      </c>
      <c r="D7837">
        <v>1.0767</v>
      </c>
      <c r="F7837">
        <v>1.0767</v>
      </c>
      <c r="G7837">
        <v>11</v>
      </c>
      <c r="H7837">
        <v>11</v>
      </c>
      <c r="I7837">
        <v>11</v>
      </c>
      <c r="J7837">
        <v>1</v>
      </c>
      <c r="K7837">
        <v>49.322989183950021</v>
      </c>
      <c r="L7837">
        <v>7.5260446567650005E-2</v>
      </c>
    </row>
    <row r="7838" spans="1:12">
      <c r="A7838" s="73">
        <v>43427.5</v>
      </c>
      <c r="B7838">
        <v>0.77</v>
      </c>
      <c r="C7838">
        <v>203.8</v>
      </c>
      <c r="D7838">
        <v>1.0765</v>
      </c>
      <c r="F7838">
        <v>1.0765</v>
      </c>
      <c r="G7838">
        <v>10</v>
      </c>
      <c r="H7838">
        <v>11</v>
      </c>
      <c r="I7838">
        <v>12</v>
      </c>
      <c r="J7838">
        <v>1</v>
      </c>
      <c r="K7838">
        <v>45.860427737146381</v>
      </c>
      <c r="L7838">
        <v>0.24572888725000003</v>
      </c>
    </row>
    <row r="7839" spans="1:12">
      <c r="A7839" s="73">
        <v>43427.541666666664</v>
      </c>
      <c r="B7839">
        <v>1.1299999999999999</v>
      </c>
      <c r="C7839">
        <v>206.8</v>
      </c>
      <c r="D7839">
        <v>1.0769</v>
      </c>
      <c r="F7839">
        <v>1.0769</v>
      </c>
      <c r="G7839">
        <v>10</v>
      </c>
      <c r="H7839">
        <v>11</v>
      </c>
      <c r="I7839">
        <v>13</v>
      </c>
      <c r="J7839">
        <v>1</v>
      </c>
      <c r="K7839">
        <v>41.114164148105282</v>
      </c>
      <c r="L7839">
        <v>0.77692788964999981</v>
      </c>
    </row>
    <row r="7840" spans="1:12">
      <c r="A7840" s="73">
        <v>43427.583333333336</v>
      </c>
      <c r="B7840">
        <v>1.79</v>
      </c>
      <c r="C7840">
        <v>231.7</v>
      </c>
      <c r="D7840">
        <v>1.0778000000000001</v>
      </c>
      <c r="F7840">
        <v>1.0778000000000001</v>
      </c>
      <c r="G7840">
        <v>11</v>
      </c>
      <c r="H7840">
        <v>11</v>
      </c>
      <c r="I7840">
        <v>14</v>
      </c>
      <c r="J7840">
        <v>2</v>
      </c>
      <c r="K7840">
        <v>33.085880901529947</v>
      </c>
      <c r="L7840">
        <v>3.0907741871000005</v>
      </c>
    </row>
    <row r="7841" spans="1:12">
      <c r="A7841" s="73">
        <v>43427.625</v>
      </c>
      <c r="B7841">
        <v>2.94</v>
      </c>
      <c r="C7841">
        <v>309.39999999999998</v>
      </c>
      <c r="D7841">
        <v>1.0753999999999999</v>
      </c>
      <c r="F7841">
        <v>1.0753999999999999</v>
      </c>
      <c r="G7841">
        <v>15</v>
      </c>
      <c r="H7841">
        <v>11</v>
      </c>
      <c r="I7841">
        <v>15</v>
      </c>
      <c r="J7841">
        <v>3</v>
      </c>
      <c r="K7841">
        <v>21.178705547648683</v>
      </c>
      <c r="L7841">
        <v>13.664131336799999</v>
      </c>
    </row>
    <row r="7842" spans="1:12">
      <c r="A7842" s="73">
        <v>43427.666666666664</v>
      </c>
      <c r="B7842">
        <v>4.9400000000000004</v>
      </c>
      <c r="C7842">
        <v>294</v>
      </c>
      <c r="D7842">
        <v>1.0738000000000001</v>
      </c>
      <c r="F7842">
        <v>1.0738000000000001</v>
      </c>
      <c r="G7842">
        <v>14</v>
      </c>
      <c r="H7842">
        <v>11</v>
      </c>
      <c r="I7842">
        <v>16</v>
      </c>
      <c r="J7842">
        <v>5</v>
      </c>
      <c r="K7842">
        <v>6.7705744974203883</v>
      </c>
      <c r="L7842">
        <v>64.725326629600019</v>
      </c>
    </row>
    <row r="7843" spans="1:12">
      <c r="A7843" s="73">
        <v>43427.708333333336</v>
      </c>
      <c r="B7843">
        <v>4.92</v>
      </c>
      <c r="C7843">
        <v>281.60000000000002</v>
      </c>
      <c r="D7843">
        <v>1.0723</v>
      </c>
      <c r="F7843">
        <v>1.0723</v>
      </c>
      <c r="G7843">
        <v>14</v>
      </c>
      <c r="H7843">
        <v>11</v>
      </c>
      <c r="I7843">
        <v>17</v>
      </c>
      <c r="J7843">
        <v>5</v>
      </c>
      <c r="K7843">
        <v>6.8750558079226733</v>
      </c>
      <c r="L7843">
        <v>63.853045891199997</v>
      </c>
    </row>
    <row r="7844" spans="1:12">
      <c r="A7844" s="73">
        <v>43427.75</v>
      </c>
      <c r="B7844">
        <v>7.08</v>
      </c>
      <c r="C7844">
        <v>276.7</v>
      </c>
      <c r="D7844">
        <v>1.0724</v>
      </c>
      <c r="F7844">
        <v>1.0724</v>
      </c>
      <c r="G7844">
        <v>13</v>
      </c>
      <c r="H7844">
        <v>11</v>
      </c>
      <c r="I7844">
        <v>18</v>
      </c>
      <c r="J7844">
        <v>7</v>
      </c>
      <c r="K7844">
        <v>0.21347427367612001</v>
      </c>
      <c r="L7844">
        <v>190.29465181440003</v>
      </c>
    </row>
    <row r="7845" spans="1:12">
      <c r="A7845" s="73">
        <v>43427.791666666664</v>
      </c>
      <c r="B7845">
        <v>7.58</v>
      </c>
      <c r="C7845">
        <v>270.2</v>
      </c>
      <c r="D7845">
        <v>1.0734999999999999</v>
      </c>
      <c r="F7845">
        <v>1.0734999999999999</v>
      </c>
      <c r="G7845">
        <v>13</v>
      </c>
      <c r="H7845">
        <v>11</v>
      </c>
      <c r="I7845">
        <v>19</v>
      </c>
      <c r="J7845">
        <v>8</v>
      </c>
      <c r="K7845">
        <v>1.4415111190476456E-3</v>
      </c>
      <c r="L7845">
        <v>233.76509806599998</v>
      </c>
    </row>
    <row r="7846" spans="1:12">
      <c r="A7846" s="73">
        <v>43427.833333333336</v>
      </c>
      <c r="B7846">
        <v>9.61</v>
      </c>
      <c r="C7846">
        <v>272.8</v>
      </c>
      <c r="D7846">
        <v>1.0744</v>
      </c>
      <c r="F7846">
        <v>1.0744</v>
      </c>
      <c r="G7846">
        <v>13</v>
      </c>
      <c r="H7846">
        <v>11</v>
      </c>
      <c r="I7846">
        <v>20</v>
      </c>
      <c r="J7846">
        <v>10</v>
      </c>
      <c r="K7846">
        <v>4.2764884951373308</v>
      </c>
      <c r="L7846">
        <v>476.76697743319988</v>
      </c>
    </row>
    <row r="7847" spans="1:12">
      <c r="A7847" s="73">
        <v>43427.875</v>
      </c>
      <c r="B7847">
        <v>7.39</v>
      </c>
      <c r="C7847">
        <v>263.39999999999998</v>
      </c>
      <c r="D7847">
        <v>1.0739000000000001</v>
      </c>
      <c r="F7847">
        <v>1.0739000000000001</v>
      </c>
      <c r="G7847">
        <v>13</v>
      </c>
      <c r="H7847">
        <v>11</v>
      </c>
      <c r="I7847">
        <v>21</v>
      </c>
      <c r="J7847">
        <v>7</v>
      </c>
      <c r="K7847">
        <v>2.3113960890735266E-2</v>
      </c>
      <c r="L7847">
        <v>216.70411683204998</v>
      </c>
    </row>
    <row r="7848" spans="1:12">
      <c r="A7848" s="73">
        <v>43427.916666666664</v>
      </c>
      <c r="B7848">
        <v>11.64</v>
      </c>
      <c r="C7848">
        <v>264.3</v>
      </c>
      <c r="D7848">
        <v>1.0733999999999999</v>
      </c>
      <c r="F7848">
        <v>1.0733999999999999</v>
      </c>
      <c r="G7848">
        <v>13</v>
      </c>
      <c r="H7848">
        <v>11</v>
      </c>
      <c r="I7848">
        <v>22</v>
      </c>
      <c r="J7848">
        <v>12</v>
      </c>
      <c r="K7848">
        <v>16.793335479155623</v>
      </c>
      <c r="L7848">
        <v>846.42900324480013</v>
      </c>
    </row>
    <row r="7849" spans="1:12">
      <c r="A7849" s="73">
        <v>43427.958333333336</v>
      </c>
      <c r="B7849">
        <v>11.05</v>
      </c>
      <c r="C7849">
        <v>265.3</v>
      </c>
      <c r="D7849">
        <v>1.0722</v>
      </c>
      <c r="F7849">
        <v>1.0722</v>
      </c>
      <c r="G7849">
        <v>13</v>
      </c>
      <c r="H7849">
        <v>11</v>
      </c>
      <c r="I7849">
        <v>23</v>
      </c>
      <c r="J7849">
        <v>11</v>
      </c>
      <c r="K7849">
        <v>12.305834138972969</v>
      </c>
      <c r="L7849">
        <v>723.32361026250021</v>
      </c>
    </row>
    <row r="7850" spans="1:12">
      <c r="A7850" s="73">
        <v>43428</v>
      </c>
      <c r="B7850">
        <v>11.27</v>
      </c>
      <c r="C7850">
        <v>258.2</v>
      </c>
      <c r="D7850">
        <v>1.0721000000000001</v>
      </c>
      <c r="F7850">
        <v>1.0721000000000001</v>
      </c>
      <c r="G7850">
        <v>12</v>
      </c>
      <c r="H7850">
        <v>11</v>
      </c>
      <c r="I7850">
        <v>0</v>
      </c>
      <c r="J7850">
        <v>11</v>
      </c>
      <c r="K7850">
        <v>13.897739723447851</v>
      </c>
      <c r="L7850">
        <v>767.32093705714988</v>
      </c>
    </row>
    <row r="7851" spans="1:12">
      <c r="A7851" s="73">
        <v>43428.041666666664</v>
      </c>
      <c r="B7851">
        <v>10.039999999999999</v>
      </c>
      <c r="C7851">
        <v>255.3</v>
      </c>
      <c r="D7851">
        <v>1.0717000000000001</v>
      </c>
      <c r="F7851">
        <v>1.0717000000000001</v>
      </c>
      <c r="G7851">
        <v>12</v>
      </c>
      <c r="H7851">
        <v>11</v>
      </c>
      <c r="I7851">
        <v>1</v>
      </c>
      <c r="J7851">
        <v>10</v>
      </c>
      <c r="K7851">
        <v>6.2398403193382466</v>
      </c>
      <c r="L7851">
        <v>542.30595509439991</v>
      </c>
    </row>
    <row r="7852" spans="1:12">
      <c r="A7852" s="73">
        <v>43428.083333333336</v>
      </c>
      <c r="B7852">
        <v>11.14</v>
      </c>
      <c r="C7852">
        <v>254.9</v>
      </c>
      <c r="D7852">
        <v>1.0719000000000001</v>
      </c>
      <c r="F7852">
        <v>1.0719000000000001</v>
      </c>
      <c r="G7852">
        <v>12</v>
      </c>
      <c r="H7852">
        <v>11</v>
      </c>
      <c r="I7852">
        <v>2</v>
      </c>
      <c r="J7852">
        <v>11</v>
      </c>
      <c r="K7852">
        <v>12.945368241712696</v>
      </c>
      <c r="L7852">
        <v>740.9345521068002</v>
      </c>
    </row>
    <row r="7853" spans="1:12">
      <c r="A7853" s="73">
        <v>43428.125</v>
      </c>
      <c r="B7853">
        <v>14.66</v>
      </c>
      <c r="C7853">
        <v>256.8</v>
      </c>
      <c r="D7853">
        <v>1.0713999999999999</v>
      </c>
      <c r="F7853">
        <v>1.0713999999999999</v>
      </c>
      <c r="G7853">
        <v>12</v>
      </c>
      <c r="H7853">
        <v>11</v>
      </c>
      <c r="I7853">
        <v>3</v>
      </c>
      <c r="J7853">
        <v>15</v>
      </c>
      <c r="K7853">
        <v>50.665457593310904</v>
      </c>
      <c r="L7853">
        <v>1687.8100062471997</v>
      </c>
    </row>
    <row r="7854" spans="1:12">
      <c r="A7854" s="73">
        <v>43428.166666666664</v>
      </c>
      <c r="B7854">
        <v>13.38</v>
      </c>
      <c r="C7854">
        <v>256.60000000000002</v>
      </c>
      <c r="D7854">
        <v>1.0712999999999999</v>
      </c>
      <c r="F7854">
        <v>1.0712999999999999</v>
      </c>
      <c r="G7854">
        <v>12</v>
      </c>
      <c r="H7854">
        <v>11</v>
      </c>
      <c r="I7854">
        <v>4</v>
      </c>
      <c r="J7854">
        <v>13</v>
      </c>
      <c r="K7854">
        <v>34.081861465457017</v>
      </c>
      <c r="L7854">
        <v>1283.0673377268001</v>
      </c>
    </row>
    <row r="7855" spans="1:12">
      <c r="A7855" s="73">
        <v>43428.208333333336</v>
      </c>
      <c r="B7855">
        <v>11.17</v>
      </c>
      <c r="C7855">
        <v>256.8</v>
      </c>
      <c r="D7855">
        <v>1.0708</v>
      </c>
      <c r="F7855">
        <v>1.0708</v>
      </c>
      <c r="G7855">
        <v>12</v>
      </c>
      <c r="H7855">
        <v>11</v>
      </c>
      <c r="I7855">
        <v>5</v>
      </c>
      <c r="J7855">
        <v>11</v>
      </c>
      <c r="K7855">
        <v>13.162146275959268</v>
      </c>
      <c r="L7855">
        <v>746.17017540020004</v>
      </c>
    </row>
    <row r="7856" spans="1:12">
      <c r="A7856" s="73">
        <v>43428.25</v>
      </c>
      <c r="B7856">
        <v>9.0299999999999994</v>
      </c>
      <c r="C7856">
        <v>252.8</v>
      </c>
      <c r="D7856">
        <v>1.0707</v>
      </c>
      <c r="F7856">
        <v>1.0707</v>
      </c>
      <c r="G7856">
        <v>12</v>
      </c>
      <c r="H7856">
        <v>11</v>
      </c>
      <c r="I7856">
        <v>6</v>
      </c>
      <c r="J7856">
        <v>9</v>
      </c>
      <c r="K7856">
        <v>2.2140464997035356</v>
      </c>
      <c r="L7856">
        <v>394.1858749594499</v>
      </c>
    </row>
    <row r="7857" spans="1:12">
      <c r="A7857" s="73">
        <v>43428.291666666664</v>
      </c>
      <c r="B7857">
        <v>7.11</v>
      </c>
      <c r="C7857">
        <v>245.2</v>
      </c>
      <c r="D7857">
        <v>1.0707</v>
      </c>
      <c r="F7857">
        <v>1.0707</v>
      </c>
      <c r="G7857">
        <v>12</v>
      </c>
      <c r="H7857">
        <v>11</v>
      </c>
      <c r="I7857">
        <v>7</v>
      </c>
      <c r="J7857">
        <v>7</v>
      </c>
      <c r="K7857">
        <v>0.18665230792269547</v>
      </c>
      <c r="L7857">
        <v>192.41840448585003</v>
      </c>
    </row>
    <row r="7858" spans="1:12">
      <c r="A7858" s="73">
        <v>43428.333333333336</v>
      </c>
      <c r="B7858">
        <v>15.12</v>
      </c>
      <c r="C7858">
        <v>254.2</v>
      </c>
      <c r="D7858">
        <v>1.0718000000000001</v>
      </c>
      <c r="F7858">
        <v>1.0718000000000001</v>
      </c>
      <c r="G7858">
        <v>12</v>
      </c>
      <c r="H7858">
        <v>11</v>
      </c>
      <c r="I7858">
        <v>8</v>
      </c>
      <c r="J7858">
        <v>15</v>
      </c>
      <c r="K7858">
        <v>57.425587451758382</v>
      </c>
      <c r="L7858">
        <v>1852.4185892351998</v>
      </c>
    </row>
    <row r="7859" spans="1:12">
      <c r="A7859" s="73">
        <v>43428.375</v>
      </c>
      <c r="B7859">
        <v>10.86</v>
      </c>
      <c r="C7859">
        <v>250.9</v>
      </c>
      <c r="D7859">
        <v>1.0728</v>
      </c>
      <c r="F7859">
        <v>1.0728</v>
      </c>
      <c r="G7859">
        <v>12</v>
      </c>
      <c r="H7859">
        <v>11</v>
      </c>
      <c r="I7859">
        <v>9</v>
      </c>
      <c r="J7859">
        <v>11</v>
      </c>
      <c r="K7859">
        <v>11.008906588744649</v>
      </c>
      <c r="L7859">
        <v>687.03402363839984</v>
      </c>
    </row>
    <row r="7860" spans="1:12">
      <c r="A7860" s="73">
        <v>43428.416666666664</v>
      </c>
      <c r="B7860">
        <v>7.4</v>
      </c>
      <c r="C7860">
        <v>246.9</v>
      </c>
      <c r="D7860">
        <v>1.0744</v>
      </c>
      <c r="F7860">
        <v>1.0744</v>
      </c>
      <c r="G7860">
        <v>12</v>
      </c>
      <c r="H7860">
        <v>11</v>
      </c>
      <c r="I7860">
        <v>10</v>
      </c>
      <c r="J7860">
        <v>7</v>
      </c>
      <c r="K7860">
        <v>2.017330563959362E-2</v>
      </c>
      <c r="L7860">
        <v>217.68633280000003</v>
      </c>
    </row>
    <row r="7861" spans="1:12">
      <c r="A7861" s="73">
        <v>43428.458333333336</v>
      </c>
      <c r="B7861">
        <v>5.3</v>
      </c>
      <c r="C7861">
        <v>237.1</v>
      </c>
      <c r="D7861">
        <v>1.0757000000000001</v>
      </c>
      <c r="F7861">
        <v>1.0757000000000001</v>
      </c>
      <c r="G7861">
        <v>12</v>
      </c>
      <c r="H7861">
        <v>11</v>
      </c>
      <c r="I7861">
        <v>11</v>
      </c>
      <c r="J7861">
        <v>5</v>
      </c>
      <c r="K7861">
        <v>5.0267109083792985</v>
      </c>
      <c r="L7861">
        <v>80.073494449999998</v>
      </c>
    </row>
    <row r="7862" spans="1:12">
      <c r="A7862" s="73">
        <v>43428.5</v>
      </c>
      <c r="B7862">
        <v>8.34</v>
      </c>
      <c r="C7862">
        <v>241.8</v>
      </c>
      <c r="D7862">
        <v>1.0760000000000001</v>
      </c>
      <c r="F7862">
        <v>1.0760000000000001</v>
      </c>
      <c r="G7862">
        <v>12</v>
      </c>
      <c r="H7862">
        <v>11</v>
      </c>
      <c r="I7862">
        <v>12</v>
      </c>
      <c r="J7862">
        <v>8</v>
      </c>
      <c r="K7862">
        <v>0.6367517120322973</v>
      </c>
      <c r="L7862">
        <v>312.09041275200002</v>
      </c>
    </row>
    <row r="7863" spans="1:12">
      <c r="A7863" s="73">
        <v>43428.541666666664</v>
      </c>
      <c r="B7863">
        <v>7.82</v>
      </c>
      <c r="C7863">
        <v>267.5</v>
      </c>
      <c r="D7863">
        <v>1.0769</v>
      </c>
      <c r="F7863">
        <v>1.0769</v>
      </c>
      <c r="G7863">
        <v>13</v>
      </c>
      <c r="H7863">
        <v>11</v>
      </c>
      <c r="I7863">
        <v>13</v>
      </c>
      <c r="J7863">
        <v>8</v>
      </c>
      <c r="K7863">
        <v>7.7265785091653022E-2</v>
      </c>
      <c r="L7863">
        <v>257.49312647960005</v>
      </c>
    </row>
    <row r="7864" spans="1:12">
      <c r="A7864" s="73">
        <v>43428.583333333336</v>
      </c>
      <c r="B7864">
        <v>8.36</v>
      </c>
      <c r="C7864">
        <v>282.2</v>
      </c>
      <c r="D7864">
        <v>1.0769</v>
      </c>
      <c r="F7864">
        <v>1.0769</v>
      </c>
      <c r="G7864">
        <v>14</v>
      </c>
      <c r="H7864">
        <v>11</v>
      </c>
      <c r="I7864">
        <v>14</v>
      </c>
      <c r="J7864">
        <v>8</v>
      </c>
      <c r="K7864">
        <v>0.66907040153001374</v>
      </c>
      <c r="L7864">
        <v>314.60398080319993</v>
      </c>
    </row>
    <row r="7865" spans="1:12">
      <c r="A7865" s="73">
        <v>43428.625</v>
      </c>
      <c r="B7865">
        <v>8.67</v>
      </c>
      <c r="C7865">
        <v>282</v>
      </c>
      <c r="D7865">
        <v>1.0768</v>
      </c>
      <c r="F7865">
        <v>1.0768</v>
      </c>
      <c r="G7865">
        <v>14</v>
      </c>
      <c r="H7865">
        <v>11</v>
      </c>
      <c r="I7865">
        <v>15</v>
      </c>
      <c r="J7865">
        <v>9</v>
      </c>
      <c r="K7865">
        <v>1.2723100887446295</v>
      </c>
      <c r="L7865">
        <v>350.88301303919997</v>
      </c>
    </row>
    <row r="7866" spans="1:12">
      <c r="A7866" s="73">
        <v>43428.666666666664</v>
      </c>
      <c r="B7866">
        <v>8.94</v>
      </c>
      <c r="C7866">
        <v>277.89999999999998</v>
      </c>
      <c r="D7866">
        <v>1.0759000000000001</v>
      </c>
      <c r="F7866">
        <v>1.0759000000000001</v>
      </c>
      <c r="G7866">
        <v>13</v>
      </c>
      <c r="H7866">
        <v>11</v>
      </c>
      <c r="I7866">
        <v>16</v>
      </c>
      <c r="J7866">
        <v>9</v>
      </c>
      <c r="K7866">
        <v>1.9543123969638092</v>
      </c>
      <c r="L7866">
        <v>384.37441154279998</v>
      </c>
    </row>
    <row r="7867" spans="1:12">
      <c r="A7867" s="73">
        <v>43428.708333333336</v>
      </c>
      <c r="B7867">
        <v>8.99</v>
      </c>
      <c r="C7867">
        <v>271.8</v>
      </c>
      <c r="D7867">
        <v>1.075</v>
      </c>
      <c r="F7867">
        <v>1.075</v>
      </c>
      <c r="G7867">
        <v>13</v>
      </c>
      <c r="H7867">
        <v>11</v>
      </c>
      <c r="I7867">
        <v>17</v>
      </c>
      <c r="J7867">
        <v>9</v>
      </c>
      <c r="K7867">
        <v>2.0966091207081039</v>
      </c>
      <c r="L7867">
        <v>390.53282571250003</v>
      </c>
    </row>
    <row r="7868" spans="1:12">
      <c r="A7868" s="73">
        <v>43428.75</v>
      </c>
      <c r="B7868">
        <v>8.8699999999999992</v>
      </c>
      <c r="C7868">
        <v>274.10000000000002</v>
      </c>
      <c r="D7868">
        <v>1.075</v>
      </c>
      <c r="F7868">
        <v>1.075</v>
      </c>
      <c r="G7868">
        <v>13</v>
      </c>
      <c r="H7868">
        <v>11</v>
      </c>
      <c r="I7868">
        <v>18</v>
      </c>
      <c r="J7868">
        <v>9</v>
      </c>
      <c r="K7868">
        <v>1.7634969837217986</v>
      </c>
      <c r="L7868">
        <v>375.10195536249984</v>
      </c>
    </row>
    <row r="7869" spans="1:12">
      <c r="A7869" s="73">
        <v>43428.791666666664</v>
      </c>
      <c r="B7869">
        <v>9.44</v>
      </c>
      <c r="C7869">
        <v>280.7</v>
      </c>
      <c r="D7869">
        <v>1.0752999999999999</v>
      </c>
      <c r="F7869">
        <v>1.0752999999999999</v>
      </c>
      <c r="G7869">
        <v>13</v>
      </c>
      <c r="H7869">
        <v>11</v>
      </c>
      <c r="I7869">
        <v>19</v>
      </c>
      <c r="J7869">
        <v>9</v>
      </c>
      <c r="K7869">
        <v>3.6022796344067363</v>
      </c>
      <c r="L7869">
        <v>452.28859125759993</v>
      </c>
    </row>
    <row r="7870" spans="1:12">
      <c r="A7870" s="73">
        <v>43428.833333333336</v>
      </c>
      <c r="B7870">
        <v>8.69</v>
      </c>
      <c r="C7870">
        <v>291.2</v>
      </c>
      <c r="D7870">
        <v>1.0751999999999999</v>
      </c>
      <c r="F7870">
        <v>1.0751999999999999</v>
      </c>
      <c r="G7870">
        <v>14</v>
      </c>
      <c r="H7870">
        <v>11</v>
      </c>
      <c r="I7870">
        <v>20</v>
      </c>
      <c r="J7870">
        <v>9</v>
      </c>
      <c r="K7870">
        <v>1.3178287782423457</v>
      </c>
      <c r="L7870">
        <v>352.79188707839995</v>
      </c>
    </row>
    <row r="7871" spans="1:12">
      <c r="A7871" s="73">
        <v>43428.875</v>
      </c>
      <c r="B7871">
        <v>8.27</v>
      </c>
      <c r="C7871">
        <v>303</v>
      </c>
      <c r="D7871">
        <v>1.0744</v>
      </c>
      <c r="F7871">
        <v>1.0744</v>
      </c>
      <c r="G7871">
        <v>14</v>
      </c>
      <c r="H7871">
        <v>11</v>
      </c>
      <c r="I7871">
        <v>21</v>
      </c>
      <c r="J7871">
        <v>8</v>
      </c>
      <c r="K7871">
        <v>0.52993629879028703</v>
      </c>
      <c r="L7871">
        <v>303.84530682759993</v>
      </c>
    </row>
    <row r="7872" spans="1:12">
      <c r="A7872" s="73">
        <v>43428.916666666664</v>
      </c>
      <c r="B7872">
        <v>9.48</v>
      </c>
      <c r="C7872">
        <v>310.2</v>
      </c>
      <c r="D7872">
        <v>1.0744</v>
      </c>
      <c r="F7872">
        <v>1.0744</v>
      </c>
      <c r="G7872">
        <v>15</v>
      </c>
      <c r="H7872">
        <v>11</v>
      </c>
      <c r="I7872">
        <v>22</v>
      </c>
      <c r="J7872">
        <v>9</v>
      </c>
      <c r="K7872">
        <v>3.7557170134021738</v>
      </c>
      <c r="L7872">
        <v>457.6790317824001</v>
      </c>
    </row>
    <row r="7873" spans="1:12">
      <c r="A7873" s="73">
        <v>43428.958333333336</v>
      </c>
      <c r="B7873">
        <v>9.4499999999999993</v>
      </c>
      <c r="C7873">
        <v>310.8</v>
      </c>
      <c r="D7873">
        <v>1.0744</v>
      </c>
      <c r="F7873">
        <v>1.0744</v>
      </c>
      <c r="G7873">
        <v>15</v>
      </c>
      <c r="H7873">
        <v>11</v>
      </c>
      <c r="I7873">
        <v>23</v>
      </c>
      <c r="J7873">
        <v>9</v>
      </c>
      <c r="K7873">
        <v>3.6403389791555938</v>
      </c>
      <c r="L7873">
        <v>453.34771334999988</v>
      </c>
    </row>
    <row r="7874" spans="1:12">
      <c r="A7874" s="73">
        <v>43429</v>
      </c>
      <c r="B7874">
        <v>7.5</v>
      </c>
      <c r="C7874">
        <v>304.10000000000002</v>
      </c>
      <c r="D7874">
        <v>1.0742</v>
      </c>
      <c r="F7874">
        <v>1.0742</v>
      </c>
      <c r="G7874">
        <v>15</v>
      </c>
      <c r="H7874">
        <v>11</v>
      </c>
      <c r="I7874">
        <v>0</v>
      </c>
      <c r="J7874">
        <v>8</v>
      </c>
      <c r="K7874">
        <v>1.7667531281792314E-3</v>
      </c>
      <c r="L7874">
        <v>226.58906250000001</v>
      </c>
    </row>
    <row r="7875" spans="1:12">
      <c r="A7875" s="73">
        <v>43429.041666666664</v>
      </c>
      <c r="B7875">
        <v>5.08</v>
      </c>
      <c r="C7875">
        <v>290.60000000000002</v>
      </c>
      <c r="D7875">
        <v>1.0739000000000001</v>
      </c>
      <c r="F7875">
        <v>1.0739000000000001</v>
      </c>
      <c r="G7875">
        <v>14</v>
      </c>
      <c r="H7875">
        <v>11</v>
      </c>
      <c r="I7875">
        <v>1</v>
      </c>
      <c r="J7875">
        <v>5</v>
      </c>
      <c r="K7875">
        <v>6.0616053239044092</v>
      </c>
      <c r="L7875">
        <v>70.392272118400015</v>
      </c>
    </row>
    <row r="7876" spans="1:12">
      <c r="A7876" s="73">
        <v>43429.083333333336</v>
      </c>
      <c r="B7876">
        <v>4.97</v>
      </c>
      <c r="C7876">
        <v>296.39999999999998</v>
      </c>
      <c r="D7876">
        <v>1.0737000000000001</v>
      </c>
      <c r="F7876">
        <v>1.0737000000000001</v>
      </c>
      <c r="G7876">
        <v>14</v>
      </c>
      <c r="H7876">
        <v>11</v>
      </c>
      <c r="I7876">
        <v>2</v>
      </c>
      <c r="J7876">
        <v>5</v>
      </c>
      <c r="K7876">
        <v>6.615352531666967</v>
      </c>
      <c r="L7876">
        <v>65.905570480049988</v>
      </c>
    </row>
    <row r="7877" spans="1:12">
      <c r="A7877" s="73">
        <v>43429.125</v>
      </c>
      <c r="B7877">
        <v>7.31</v>
      </c>
      <c r="C7877">
        <v>298.10000000000002</v>
      </c>
      <c r="D7877">
        <v>1.0728</v>
      </c>
      <c r="F7877">
        <v>1.0728</v>
      </c>
      <c r="G7877">
        <v>14</v>
      </c>
      <c r="H7877">
        <v>11</v>
      </c>
      <c r="I7877">
        <v>3</v>
      </c>
      <c r="J7877">
        <v>7</v>
      </c>
      <c r="K7877">
        <v>5.3839202899866941E-2</v>
      </c>
      <c r="L7877">
        <v>209.52743673239996</v>
      </c>
    </row>
    <row r="7878" spans="1:12">
      <c r="A7878" s="73">
        <v>43429.166666666664</v>
      </c>
      <c r="B7878">
        <v>6</v>
      </c>
      <c r="C7878">
        <v>291.10000000000002</v>
      </c>
      <c r="D7878">
        <v>1.0721000000000001</v>
      </c>
      <c r="F7878">
        <v>1.0721000000000001</v>
      </c>
      <c r="G7878">
        <v>14</v>
      </c>
      <c r="H7878">
        <v>11</v>
      </c>
      <c r="I7878">
        <v>4</v>
      </c>
      <c r="J7878">
        <v>6</v>
      </c>
      <c r="K7878">
        <v>2.3778650407993966</v>
      </c>
      <c r="L7878">
        <v>115.7868</v>
      </c>
    </row>
    <row r="7879" spans="1:12">
      <c r="A7879" s="73">
        <v>43429.208333333336</v>
      </c>
      <c r="B7879">
        <v>5.86</v>
      </c>
      <c r="C7879">
        <v>275.3</v>
      </c>
      <c r="D7879">
        <v>1.0713999999999999</v>
      </c>
      <c r="F7879">
        <v>1.0713999999999999</v>
      </c>
      <c r="G7879">
        <v>13</v>
      </c>
      <c r="H7879">
        <v>11</v>
      </c>
      <c r="I7879">
        <v>5</v>
      </c>
      <c r="J7879">
        <v>6</v>
      </c>
      <c r="K7879">
        <v>2.8292342143153757</v>
      </c>
      <c r="L7879">
        <v>107.7989409992</v>
      </c>
    </row>
    <row r="7880" spans="1:12">
      <c r="A7880" s="73">
        <v>43429.25</v>
      </c>
      <c r="B7880">
        <v>5.33</v>
      </c>
      <c r="C7880">
        <v>255.2</v>
      </c>
      <c r="D7880">
        <v>1.0709</v>
      </c>
      <c r="F7880">
        <v>1.0709</v>
      </c>
      <c r="G7880">
        <v>12</v>
      </c>
      <c r="H7880">
        <v>11</v>
      </c>
      <c r="I7880">
        <v>6</v>
      </c>
      <c r="J7880">
        <v>5</v>
      </c>
      <c r="K7880">
        <v>4.893088942625873</v>
      </c>
      <c r="L7880">
        <v>81.077537541650003</v>
      </c>
    </row>
    <row r="7881" spans="1:12">
      <c r="A7881" s="73">
        <v>43429.291666666664</v>
      </c>
      <c r="B7881">
        <v>7.93</v>
      </c>
      <c r="C7881">
        <v>244.5</v>
      </c>
      <c r="D7881">
        <v>1.0710999999999999</v>
      </c>
      <c r="F7881">
        <v>1.0710999999999999</v>
      </c>
      <c r="G7881">
        <v>12</v>
      </c>
      <c r="H7881">
        <v>11</v>
      </c>
      <c r="I7881">
        <v>7</v>
      </c>
      <c r="J7881">
        <v>8</v>
      </c>
      <c r="K7881">
        <v>0.15051857732909671</v>
      </c>
      <c r="L7881">
        <v>267.06660498634994</v>
      </c>
    </row>
    <row r="7882" spans="1:12">
      <c r="A7882" s="73">
        <v>43429.333333333336</v>
      </c>
      <c r="B7882">
        <v>9.93</v>
      </c>
      <c r="C7882">
        <v>249.4</v>
      </c>
      <c r="D7882">
        <v>1.0730999999999999</v>
      </c>
      <c r="F7882">
        <v>1.0730999999999999</v>
      </c>
      <c r="G7882">
        <v>12</v>
      </c>
      <c r="H7882">
        <v>11</v>
      </c>
      <c r="I7882">
        <v>8</v>
      </c>
      <c r="J7882">
        <v>10</v>
      </c>
      <c r="K7882">
        <v>5.7023875271008055</v>
      </c>
      <c r="L7882">
        <v>525.36113881334995</v>
      </c>
    </row>
    <row r="7883" spans="1:12">
      <c r="A7883" s="73">
        <v>43429.375</v>
      </c>
      <c r="B7883">
        <v>9.4499999999999993</v>
      </c>
      <c r="C7883">
        <v>248.9</v>
      </c>
      <c r="D7883">
        <v>1.0753999999999999</v>
      </c>
      <c r="F7883">
        <v>1.0753999999999999</v>
      </c>
      <c r="G7883">
        <v>12</v>
      </c>
      <c r="H7883">
        <v>11</v>
      </c>
      <c r="I7883">
        <v>9</v>
      </c>
      <c r="J7883">
        <v>9</v>
      </c>
      <c r="K7883">
        <v>3.6403389791555938</v>
      </c>
      <c r="L7883">
        <v>453.76966766249984</v>
      </c>
    </row>
    <row r="7884" spans="1:12">
      <c r="A7884" s="73">
        <v>43429.416666666664</v>
      </c>
      <c r="B7884">
        <v>6.62</v>
      </c>
      <c r="C7884">
        <v>237.6</v>
      </c>
      <c r="D7884">
        <v>1.0762</v>
      </c>
      <c r="F7884">
        <v>1.0762</v>
      </c>
      <c r="G7884">
        <v>12</v>
      </c>
      <c r="H7884">
        <v>11</v>
      </c>
      <c r="I7884">
        <v>10</v>
      </c>
      <c r="J7884">
        <v>7</v>
      </c>
      <c r="K7884">
        <v>0.85014441522862649</v>
      </c>
      <c r="L7884">
        <v>156.11224181680001</v>
      </c>
    </row>
    <row r="7885" spans="1:12">
      <c r="A7885" s="73">
        <v>43429.458333333336</v>
      </c>
      <c r="B7885">
        <v>6.37</v>
      </c>
      <c r="C7885">
        <v>236.9</v>
      </c>
      <c r="D7885">
        <v>1.0767</v>
      </c>
      <c r="F7885">
        <v>1.0767</v>
      </c>
      <c r="G7885">
        <v>12</v>
      </c>
      <c r="H7885">
        <v>11</v>
      </c>
      <c r="I7885">
        <v>11</v>
      </c>
      <c r="J7885">
        <v>6</v>
      </c>
      <c r="K7885">
        <v>1.3736607965071628</v>
      </c>
      <c r="L7885">
        <v>139.14993711254999</v>
      </c>
    </row>
    <row r="7886" spans="1:12">
      <c r="A7886" s="73">
        <v>43429.5</v>
      </c>
      <c r="B7886">
        <v>9.6199999999999992</v>
      </c>
      <c r="C7886">
        <v>240.9</v>
      </c>
      <c r="D7886">
        <v>1.0759000000000001</v>
      </c>
      <c r="F7886">
        <v>1.0759000000000001</v>
      </c>
      <c r="G7886">
        <v>12</v>
      </c>
      <c r="H7886">
        <v>11</v>
      </c>
      <c r="I7886">
        <v>12</v>
      </c>
      <c r="J7886">
        <v>10</v>
      </c>
      <c r="K7886">
        <v>4.3179478398861892</v>
      </c>
      <c r="L7886">
        <v>478.92458100759995</v>
      </c>
    </row>
    <row r="7887" spans="1:12">
      <c r="A7887" s="73">
        <v>43429.541666666664</v>
      </c>
      <c r="B7887">
        <v>9.92</v>
      </c>
      <c r="C7887">
        <v>223.7</v>
      </c>
      <c r="D7887">
        <v>1.0749</v>
      </c>
      <c r="F7887">
        <v>1.0749</v>
      </c>
      <c r="G7887">
        <v>11</v>
      </c>
      <c r="H7887">
        <v>11</v>
      </c>
      <c r="I7887">
        <v>13</v>
      </c>
      <c r="J7887">
        <v>10</v>
      </c>
      <c r="K7887">
        <v>5.6547281823519482</v>
      </c>
      <c r="L7887">
        <v>524.65411522559998</v>
      </c>
    </row>
    <row r="7888" spans="1:12">
      <c r="A7888" s="73">
        <v>43429.583333333336</v>
      </c>
      <c r="B7888">
        <v>11.17</v>
      </c>
      <c r="C7888">
        <v>215</v>
      </c>
      <c r="D7888">
        <v>1.0731999999999999</v>
      </c>
      <c r="F7888">
        <v>1.0731999999999999</v>
      </c>
      <c r="G7888">
        <v>11</v>
      </c>
      <c r="H7888">
        <v>11</v>
      </c>
      <c r="I7888">
        <v>14</v>
      </c>
      <c r="J7888">
        <v>11</v>
      </c>
      <c r="K7888">
        <v>13.162146275959268</v>
      </c>
      <c r="L7888">
        <v>747.84257773579998</v>
      </c>
    </row>
    <row r="7889" spans="1:12">
      <c r="A7889" s="73">
        <v>43429.625</v>
      </c>
      <c r="B7889">
        <v>10.16</v>
      </c>
      <c r="C7889">
        <v>224.3</v>
      </c>
      <c r="D7889">
        <v>1.0734999999999999</v>
      </c>
      <c r="F7889">
        <v>1.0734999999999999</v>
      </c>
      <c r="G7889">
        <v>11</v>
      </c>
      <c r="H7889">
        <v>11</v>
      </c>
      <c r="I7889">
        <v>15</v>
      </c>
      <c r="J7889">
        <v>10</v>
      </c>
      <c r="K7889">
        <v>6.8537524563245542</v>
      </c>
      <c r="L7889">
        <v>562.92842252800006</v>
      </c>
    </row>
    <row r="7890" spans="1:12">
      <c r="A7890" s="73">
        <v>43429.666666666664</v>
      </c>
      <c r="B7890">
        <v>9.66</v>
      </c>
      <c r="C7890">
        <v>217.5</v>
      </c>
      <c r="D7890">
        <v>1.0721000000000001</v>
      </c>
      <c r="F7890">
        <v>1.0721000000000001</v>
      </c>
      <c r="G7890">
        <v>11</v>
      </c>
      <c r="H7890">
        <v>11</v>
      </c>
      <c r="I7890">
        <v>16</v>
      </c>
      <c r="J7890">
        <v>10</v>
      </c>
      <c r="K7890">
        <v>4.4857852188816265</v>
      </c>
      <c r="L7890">
        <v>483.21085249080005</v>
      </c>
    </row>
    <row r="7891" spans="1:12">
      <c r="A7891" s="73">
        <v>43429.708333333336</v>
      </c>
      <c r="B7891">
        <v>14.84</v>
      </c>
      <c r="C7891">
        <v>220.8</v>
      </c>
      <c r="D7891">
        <v>1.0701000000000001</v>
      </c>
      <c r="F7891">
        <v>1.0701000000000001</v>
      </c>
      <c r="G7891">
        <v>11</v>
      </c>
      <c r="H7891">
        <v>11</v>
      </c>
      <c r="I7891">
        <v>17</v>
      </c>
      <c r="J7891">
        <v>15</v>
      </c>
      <c r="K7891">
        <v>53.260325798790355</v>
      </c>
      <c r="L7891">
        <v>1748.6225360352</v>
      </c>
    </row>
    <row r="7892" spans="1:12">
      <c r="A7892" s="73">
        <v>43429.75</v>
      </c>
      <c r="B7892">
        <v>15.69</v>
      </c>
      <c r="C7892">
        <v>222.2</v>
      </c>
      <c r="D7892">
        <v>1.0690999999999999</v>
      </c>
      <c r="F7892">
        <v>1.0690999999999999</v>
      </c>
      <c r="G7892">
        <v>11</v>
      </c>
      <c r="H7892">
        <v>11</v>
      </c>
      <c r="I7892">
        <v>18</v>
      </c>
      <c r="J7892">
        <v>16</v>
      </c>
      <c r="K7892">
        <v>66.389370102443323</v>
      </c>
      <c r="L7892">
        <v>2064.7009834609498</v>
      </c>
    </row>
    <row r="7893" spans="1:12">
      <c r="A7893" s="73">
        <v>43429.791666666664</v>
      </c>
      <c r="B7893">
        <v>13.75</v>
      </c>
      <c r="C7893">
        <v>224.1</v>
      </c>
      <c r="D7893">
        <v>1.0683</v>
      </c>
      <c r="F7893">
        <v>1.0683</v>
      </c>
      <c r="G7893">
        <v>11</v>
      </c>
      <c r="H7893">
        <v>11</v>
      </c>
      <c r="I7893">
        <v>19</v>
      </c>
      <c r="J7893">
        <v>14</v>
      </c>
      <c r="K7893">
        <v>38.538857221164776</v>
      </c>
      <c r="L7893">
        <v>1388.58134765625</v>
      </c>
    </row>
    <row r="7894" spans="1:12">
      <c r="A7894" s="73">
        <v>43429.833333333336</v>
      </c>
      <c r="B7894">
        <v>17.8</v>
      </c>
      <c r="C7894">
        <v>220.2</v>
      </c>
      <c r="D7894">
        <v>1.0680000000000001</v>
      </c>
      <c r="F7894">
        <v>1.0680000000000001</v>
      </c>
      <c r="G7894">
        <v>11</v>
      </c>
      <c r="H7894">
        <v>11</v>
      </c>
      <c r="I7894">
        <v>20</v>
      </c>
      <c r="J7894">
        <v>18</v>
      </c>
      <c r="K7894">
        <v>105.22589184445251</v>
      </c>
      <c r="L7894">
        <v>3011.6275680000003</v>
      </c>
    </row>
    <row r="7895" spans="1:12">
      <c r="A7895" s="73">
        <v>43429.875</v>
      </c>
      <c r="B7895">
        <v>16.559999999999999</v>
      </c>
      <c r="C7895">
        <v>218.2</v>
      </c>
      <c r="D7895">
        <v>1.0670999999999999</v>
      </c>
      <c r="F7895">
        <v>1.0670999999999999</v>
      </c>
      <c r="G7895">
        <v>11</v>
      </c>
      <c r="H7895">
        <v>11</v>
      </c>
      <c r="I7895">
        <v>21</v>
      </c>
      <c r="J7895">
        <v>17</v>
      </c>
      <c r="K7895">
        <v>81.323733095594008</v>
      </c>
      <c r="L7895">
        <v>2423.0151053567993</v>
      </c>
    </row>
    <row r="7896" spans="1:12">
      <c r="A7896" s="73">
        <v>43429.916666666664</v>
      </c>
      <c r="B7896">
        <v>16.87</v>
      </c>
      <c r="C7896">
        <v>220.9</v>
      </c>
      <c r="D7896">
        <v>1.0660000000000001</v>
      </c>
      <c r="F7896">
        <v>1.0660000000000001</v>
      </c>
      <c r="G7896">
        <v>11</v>
      </c>
      <c r="H7896">
        <v>11</v>
      </c>
      <c r="I7896">
        <v>22</v>
      </c>
      <c r="J7896">
        <v>17</v>
      </c>
      <c r="K7896">
        <v>87.010972782808665</v>
      </c>
      <c r="L7896">
        <v>2559.0127916990004</v>
      </c>
    </row>
    <row r="7897" spans="1:12">
      <c r="A7897" s="73">
        <v>43429.958333333336</v>
      </c>
      <c r="B7897">
        <v>15.58</v>
      </c>
      <c r="C7897">
        <v>228.3</v>
      </c>
      <c r="D7897">
        <v>1.0652999999999999</v>
      </c>
      <c r="F7897">
        <v>1.0652999999999999</v>
      </c>
      <c r="G7897">
        <v>11</v>
      </c>
      <c r="H7897">
        <v>11</v>
      </c>
      <c r="I7897">
        <v>23</v>
      </c>
      <c r="J7897">
        <v>16</v>
      </c>
      <c r="K7897">
        <v>64.608917310205896</v>
      </c>
      <c r="L7897">
        <v>2014.3934071067999</v>
      </c>
    </row>
    <row r="7898" spans="1:12">
      <c r="A7898" s="73">
        <v>43430</v>
      </c>
      <c r="B7898">
        <v>15.94</v>
      </c>
      <c r="C7898">
        <v>222.6</v>
      </c>
      <c r="D7898">
        <v>1.0647</v>
      </c>
      <c r="F7898">
        <v>1.0647</v>
      </c>
      <c r="G7898">
        <v>11</v>
      </c>
      <c r="H7898">
        <v>11</v>
      </c>
      <c r="I7898">
        <v>0</v>
      </c>
      <c r="J7898">
        <v>16</v>
      </c>
      <c r="K7898">
        <v>70.525853721164793</v>
      </c>
      <c r="L7898">
        <v>2156.0667870923999</v>
      </c>
    </row>
    <row r="7899" spans="1:12">
      <c r="A7899" s="73">
        <v>43430.041666666664</v>
      </c>
      <c r="B7899">
        <v>15.95</v>
      </c>
      <c r="C7899">
        <v>214.1</v>
      </c>
      <c r="D7899">
        <v>1.0640000000000001</v>
      </c>
      <c r="F7899">
        <v>1.0640000000000001</v>
      </c>
      <c r="G7899">
        <v>11</v>
      </c>
      <c r="H7899">
        <v>11</v>
      </c>
      <c r="I7899">
        <v>1</v>
      </c>
      <c r="J7899">
        <v>16</v>
      </c>
      <c r="K7899">
        <v>70.693913065913648</v>
      </c>
      <c r="L7899">
        <v>2158.7069734999995</v>
      </c>
    </row>
    <row r="7900" spans="1:12">
      <c r="A7900" s="73">
        <v>43430.083333333336</v>
      </c>
      <c r="B7900">
        <v>15.69</v>
      </c>
      <c r="C7900">
        <v>223.6</v>
      </c>
      <c r="D7900">
        <v>1.0634999999999999</v>
      </c>
      <c r="F7900">
        <v>1.0634999999999999</v>
      </c>
      <c r="G7900">
        <v>11</v>
      </c>
      <c r="H7900">
        <v>11</v>
      </c>
      <c r="I7900">
        <v>2</v>
      </c>
      <c r="J7900">
        <v>16</v>
      </c>
      <c r="K7900">
        <v>66.389370102443323</v>
      </c>
      <c r="L7900">
        <v>2053.8859750357497</v>
      </c>
    </row>
    <row r="7901" spans="1:12">
      <c r="A7901" s="73">
        <v>43430.125</v>
      </c>
      <c r="B7901">
        <v>16.559999999999999</v>
      </c>
      <c r="C7901">
        <v>238.9</v>
      </c>
      <c r="D7901">
        <v>1.0641</v>
      </c>
      <c r="F7901">
        <v>1.0641</v>
      </c>
      <c r="G7901">
        <v>12</v>
      </c>
      <c r="H7901">
        <v>11</v>
      </c>
      <c r="I7901">
        <v>3</v>
      </c>
      <c r="J7901">
        <v>17</v>
      </c>
      <c r="K7901">
        <v>81.323733095594008</v>
      </c>
      <c r="L7901">
        <v>2416.2031427327997</v>
      </c>
    </row>
    <row r="7902" spans="1:12">
      <c r="A7902" s="73">
        <v>43430.166666666664</v>
      </c>
      <c r="B7902">
        <v>17.73</v>
      </c>
      <c r="C7902">
        <v>246.5</v>
      </c>
      <c r="D7902">
        <v>1.0640000000000001</v>
      </c>
      <c r="F7902">
        <v>1.0640000000000001</v>
      </c>
      <c r="G7902">
        <v>12</v>
      </c>
      <c r="H7902">
        <v>11</v>
      </c>
      <c r="I7902">
        <v>4</v>
      </c>
      <c r="J7902">
        <v>18</v>
      </c>
      <c r="K7902">
        <v>103.79467643121049</v>
      </c>
      <c r="L7902">
        <v>2965.0897198440002</v>
      </c>
    </row>
    <row r="7903" spans="1:12">
      <c r="A7903" s="73">
        <v>43430.208333333336</v>
      </c>
      <c r="B7903">
        <v>22.35</v>
      </c>
      <c r="C7903">
        <v>257.5</v>
      </c>
      <c r="D7903">
        <v>1.0639000000000001</v>
      </c>
      <c r="F7903">
        <v>1.0639000000000001</v>
      </c>
      <c r="G7903">
        <v>12</v>
      </c>
      <c r="H7903">
        <v>11</v>
      </c>
      <c r="I7903">
        <v>5</v>
      </c>
      <c r="J7903">
        <v>22</v>
      </c>
      <c r="K7903">
        <v>219.27589370518317</v>
      </c>
      <c r="L7903">
        <v>5938.8642131062516</v>
      </c>
    </row>
    <row r="7904" spans="1:12">
      <c r="A7904" s="73">
        <v>43430.25</v>
      </c>
      <c r="B7904">
        <v>21.24</v>
      </c>
      <c r="C7904">
        <v>262.5</v>
      </c>
      <c r="D7904">
        <v>1.0652999999999999</v>
      </c>
      <c r="F7904">
        <v>1.0652999999999999</v>
      </c>
      <c r="G7904">
        <v>13</v>
      </c>
      <c r="H7904">
        <v>11</v>
      </c>
      <c r="I7904">
        <v>6</v>
      </c>
      <c r="J7904">
        <v>21</v>
      </c>
      <c r="K7904">
        <v>187.63430643805978</v>
      </c>
      <c r="L7904">
        <v>5103.938921673599</v>
      </c>
    </row>
    <row r="7905" spans="1:12">
      <c r="A7905" s="73">
        <v>43430.291666666664</v>
      </c>
      <c r="B7905">
        <v>15.09</v>
      </c>
      <c r="C7905">
        <v>275.3</v>
      </c>
      <c r="D7905">
        <v>1.0677000000000001</v>
      </c>
      <c r="F7905">
        <v>1.0677000000000001</v>
      </c>
      <c r="G7905">
        <v>13</v>
      </c>
      <c r="H7905">
        <v>11</v>
      </c>
      <c r="I7905">
        <v>7</v>
      </c>
      <c r="J7905">
        <v>15</v>
      </c>
      <c r="K7905">
        <v>56.971809417511814</v>
      </c>
      <c r="L7905">
        <v>1834.3701150016502</v>
      </c>
    </row>
    <row r="7906" spans="1:12">
      <c r="A7906" s="73">
        <v>43430.333333333336</v>
      </c>
      <c r="B7906">
        <v>13.85</v>
      </c>
      <c r="C7906">
        <v>276.2</v>
      </c>
      <c r="D7906">
        <v>1.069</v>
      </c>
      <c r="F7906">
        <v>1.069</v>
      </c>
      <c r="G7906">
        <v>13</v>
      </c>
      <c r="H7906">
        <v>11</v>
      </c>
      <c r="I7906">
        <v>8</v>
      </c>
      <c r="J7906">
        <v>14</v>
      </c>
      <c r="K7906">
        <v>39.790450668653357</v>
      </c>
      <c r="L7906">
        <v>1420.0283985624997</v>
      </c>
    </row>
    <row r="7907" spans="1:12">
      <c r="A7907" s="73">
        <v>43430.375</v>
      </c>
      <c r="B7907">
        <v>16.91</v>
      </c>
      <c r="C7907">
        <v>269.8</v>
      </c>
      <c r="D7907">
        <v>1.0690999999999999</v>
      </c>
      <c r="F7907">
        <v>1.0690999999999999</v>
      </c>
      <c r="G7907">
        <v>13</v>
      </c>
      <c r="H7907">
        <v>11</v>
      </c>
      <c r="I7907">
        <v>9</v>
      </c>
      <c r="J7907">
        <v>17</v>
      </c>
      <c r="K7907">
        <v>87.758810161804078</v>
      </c>
      <c r="L7907">
        <v>2584.7536464180498</v>
      </c>
    </row>
    <row r="7908" spans="1:12">
      <c r="A7908" s="73">
        <v>43430.416666666664</v>
      </c>
      <c r="B7908">
        <v>21.51</v>
      </c>
      <c r="C7908">
        <v>272.7</v>
      </c>
      <c r="D7908">
        <v>1.0691999999999999</v>
      </c>
      <c r="F7908">
        <v>1.0691999999999999</v>
      </c>
      <c r="G7908">
        <v>13</v>
      </c>
      <c r="H7908">
        <v>11</v>
      </c>
      <c r="I7908">
        <v>10</v>
      </c>
      <c r="J7908">
        <v>22</v>
      </c>
      <c r="K7908">
        <v>195.10410874627905</v>
      </c>
      <c r="L7908">
        <v>5320.4722892046002</v>
      </c>
    </row>
    <row r="7909" spans="1:12">
      <c r="A7909" s="73">
        <v>43430.458333333336</v>
      </c>
      <c r="B7909">
        <v>22.77</v>
      </c>
      <c r="C7909">
        <v>270.10000000000002</v>
      </c>
      <c r="D7909">
        <v>1.0701000000000001</v>
      </c>
      <c r="F7909">
        <v>1.0701000000000001</v>
      </c>
      <c r="G7909">
        <v>13</v>
      </c>
      <c r="H7909">
        <v>11</v>
      </c>
      <c r="I7909">
        <v>11</v>
      </c>
      <c r="J7909">
        <v>23</v>
      </c>
      <c r="K7909">
        <v>231.89098618463518</v>
      </c>
      <c r="L7909">
        <v>6316.6012255516498</v>
      </c>
    </row>
    <row r="7910" spans="1:12">
      <c r="A7910" s="73">
        <v>43430.5</v>
      </c>
      <c r="B7910">
        <v>21.26</v>
      </c>
      <c r="C7910">
        <v>271.10000000000002</v>
      </c>
      <c r="D7910">
        <v>1.0706</v>
      </c>
      <c r="F7910">
        <v>1.0706</v>
      </c>
      <c r="G7910">
        <v>13</v>
      </c>
      <c r="H7910">
        <v>11</v>
      </c>
      <c r="I7910">
        <v>12</v>
      </c>
      <c r="J7910">
        <v>21</v>
      </c>
      <c r="K7910">
        <v>188.1826251275576</v>
      </c>
      <c r="L7910">
        <v>5143.8349380728014</v>
      </c>
    </row>
    <row r="7911" spans="1:12">
      <c r="A7911" s="73">
        <v>43430.541666666664</v>
      </c>
      <c r="B7911">
        <v>22.1</v>
      </c>
      <c r="C7911">
        <v>274</v>
      </c>
      <c r="D7911">
        <v>1.0703</v>
      </c>
      <c r="F7911">
        <v>1.0703</v>
      </c>
      <c r="G7911">
        <v>13</v>
      </c>
      <c r="H7911">
        <v>11</v>
      </c>
      <c r="I7911">
        <v>13</v>
      </c>
      <c r="J7911">
        <v>22</v>
      </c>
      <c r="K7911">
        <v>211.9344100864617</v>
      </c>
      <c r="L7911">
        <v>5776.3347141500017</v>
      </c>
    </row>
    <row r="7912" spans="1:12">
      <c r="A7912" s="73">
        <v>43430.583333333336</v>
      </c>
      <c r="B7912">
        <v>20.82</v>
      </c>
      <c r="C7912">
        <v>276.60000000000002</v>
      </c>
      <c r="D7912">
        <v>1.0711999999999999</v>
      </c>
      <c r="F7912">
        <v>1.0711999999999999</v>
      </c>
      <c r="G7912">
        <v>13</v>
      </c>
      <c r="H7912">
        <v>11</v>
      </c>
      <c r="I7912">
        <v>14</v>
      </c>
      <c r="J7912">
        <v>21</v>
      </c>
      <c r="K7912">
        <v>176.30441395860777</v>
      </c>
      <c r="L7912">
        <v>4833.7339591007994</v>
      </c>
    </row>
    <row r="7913" spans="1:12">
      <c r="A7913" s="73">
        <v>43430.625</v>
      </c>
      <c r="B7913">
        <v>19.440000000000001</v>
      </c>
      <c r="C7913">
        <v>278</v>
      </c>
      <c r="D7913">
        <v>1.0719000000000001</v>
      </c>
      <c r="F7913">
        <v>1.0719000000000001</v>
      </c>
      <c r="G7913">
        <v>13</v>
      </c>
      <c r="H7913">
        <v>11</v>
      </c>
      <c r="I7913">
        <v>15</v>
      </c>
      <c r="J7913">
        <v>19</v>
      </c>
      <c r="K7913">
        <v>141.56162438326533</v>
      </c>
      <c r="L7913">
        <v>3937.4319138048008</v>
      </c>
    </row>
    <row r="7914" spans="1:12">
      <c r="A7914" s="73">
        <v>43430.666666666664</v>
      </c>
      <c r="B7914">
        <v>14.63</v>
      </c>
      <c r="C7914">
        <v>275.5</v>
      </c>
      <c r="D7914">
        <v>1.0722</v>
      </c>
      <c r="F7914">
        <v>1.0722</v>
      </c>
      <c r="G7914">
        <v>13</v>
      </c>
      <c r="H7914">
        <v>11</v>
      </c>
      <c r="I7914">
        <v>16</v>
      </c>
      <c r="J7914">
        <v>15</v>
      </c>
      <c r="K7914">
        <v>50.239279559064336</v>
      </c>
      <c r="L7914">
        <v>1678.7220139767005</v>
      </c>
    </row>
    <row r="7915" spans="1:12">
      <c r="A7915" s="73">
        <v>43430.708333333336</v>
      </c>
      <c r="B7915">
        <v>11.67</v>
      </c>
      <c r="C7915">
        <v>276.5</v>
      </c>
      <c r="D7915">
        <v>1.0723</v>
      </c>
      <c r="F7915">
        <v>1.0723</v>
      </c>
      <c r="G7915">
        <v>13</v>
      </c>
      <c r="H7915">
        <v>11</v>
      </c>
      <c r="I7915">
        <v>17</v>
      </c>
      <c r="J7915">
        <v>12</v>
      </c>
      <c r="K7915">
        <v>17.040113513402193</v>
      </c>
      <c r="L7915">
        <v>852.11631083744999</v>
      </c>
    </row>
    <row r="7916" spans="1:12">
      <c r="A7916" s="73">
        <v>43430.75</v>
      </c>
      <c r="B7916">
        <v>11.11</v>
      </c>
      <c r="C7916">
        <v>281.89999999999998</v>
      </c>
      <c r="D7916">
        <v>1.0724</v>
      </c>
      <c r="F7916">
        <v>1.0724</v>
      </c>
      <c r="G7916">
        <v>14</v>
      </c>
      <c r="H7916">
        <v>11</v>
      </c>
      <c r="I7916">
        <v>18</v>
      </c>
      <c r="J7916">
        <v>11</v>
      </c>
      <c r="K7916">
        <v>12.730390207466112</v>
      </c>
      <c r="L7916">
        <v>735.30748434219993</v>
      </c>
    </row>
    <row r="7917" spans="1:12">
      <c r="A7917" s="73">
        <v>43430.791666666664</v>
      </c>
      <c r="B7917">
        <v>10.48</v>
      </c>
      <c r="C7917">
        <v>279.5</v>
      </c>
      <c r="D7917">
        <v>1.0726</v>
      </c>
      <c r="F7917">
        <v>1.0726</v>
      </c>
      <c r="G7917">
        <v>13</v>
      </c>
      <c r="H7917">
        <v>11</v>
      </c>
      <c r="I7917">
        <v>19</v>
      </c>
      <c r="J7917">
        <v>10</v>
      </c>
      <c r="K7917">
        <v>8.6316514882880302</v>
      </c>
      <c r="L7917">
        <v>617.29341608959999</v>
      </c>
    </row>
    <row r="7918" spans="1:12">
      <c r="A7918" s="73">
        <v>43430.833333333336</v>
      </c>
      <c r="B7918">
        <v>10.88</v>
      </c>
      <c r="C7918">
        <v>281.5</v>
      </c>
      <c r="D7918">
        <v>1.0723</v>
      </c>
      <c r="F7918">
        <v>1.0723</v>
      </c>
      <c r="G7918">
        <v>14</v>
      </c>
      <c r="H7918">
        <v>11</v>
      </c>
      <c r="I7918">
        <v>20</v>
      </c>
      <c r="J7918">
        <v>11</v>
      </c>
      <c r="K7918">
        <v>11.142025278242375</v>
      </c>
      <c r="L7918">
        <v>690.51480801280013</v>
      </c>
    </row>
    <row r="7919" spans="1:12">
      <c r="A7919" s="73">
        <v>43430.875</v>
      </c>
      <c r="B7919">
        <v>8.77</v>
      </c>
      <c r="C7919">
        <v>272</v>
      </c>
      <c r="D7919">
        <v>1.0724</v>
      </c>
      <c r="F7919">
        <v>1.0724</v>
      </c>
      <c r="G7919">
        <v>13</v>
      </c>
      <c r="H7919">
        <v>11</v>
      </c>
      <c r="I7919">
        <v>21</v>
      </c>
      <c r="J7919">
        <v>9</v>
      </c>
      <c r="K7919">
        <v>1.5079035362332143</v>
      </c>
      <c r="L7919">
        <v>361.68091251459992</v>
      </c>
    </row>
    <row r="7920" spans="1:12">
      <c r="A7920" s="73">
        <v>43430.916666666664</v>
      </c>
      <c r="B7920">
        <v>9.56</v>
      </c>
      <c r="C7920">
        <v>269.89999999999998</v>
      </c>
      <c r="D7920">
        <v>1.0721000000000001</v>
      </c>
      <c r="F7920">
        <v>1.0721000000000001</v>
      </c>
      <c r="G7920">
        <v>13</v>
      </c>
      <c r="H7920">
        <v>11</v>
      </c>
      <c r="I7920">
        <v>22</v>
      </c>
      <c r="J7920">
        <v>10</v>
      </c>
      <c r="K7920">
        <v>4.0721917713930429</v>
      </c>
      <c r="L7920">
        <v>468.35911551680005</v>
      </c>
    </row>
    <row r="7921" spans="1:12">
      <c r="A7921" s="73">
        <v>43430.958333333336</v>
      </c>
      <c r="B7921">
        <v>10.18</v>
      </c>
      <c r="C7921">
        <v>268.7</v>
      </c>
      <c r="D7921">
        <v>1.0722</v>
      </c>
      <c r="F7921">
        <v>1.0722</v>
      </c>
      <c r="G7921">
        <v>13</v>
      </c>
      <c r="H7921">
        <v>11</v>
      </c>
      <c r="I7921">
        <v>23</v>
      </c>
      <c r="J7921">
        <v>10</v>
      </c>
      <c r="K7921">
        <v>6.9588711458222692</v>
      </c>
      <c r="L7921">
        <v>565.57361573519995</v>
      </c>
    </row>
    <row r="7922" spans="1:12">
      <c r="A7922" s="73">
        <v>43431</v>
      </c>
      <c r="B7922">
        <v>11.16</v>
      </c>
      <c r="C7922">
        <v>256.3</v>
      </c>
      <c r="D7922">
        <v>1.0718000000000001</v>
      </c>
      <c r="F7922">
        <v>1.0718000000000001</v>
      </c>
      <c r="G7922">
        <v>12</v>
      </c>
      <c r="H7922">
        <v>11</v>
      </c>
      <c r="I7922">
        <v>0</v>
      </c>
      <c r="J7922">
        <v>11</v>
      </c>
      <c r="K7922">
        <v>13.08968693121041</v>
      </c>
      <c r="L7922">
        <v>744.86289536640015</v>
      </c>
    </row>
    <row r="7923" spans="1:12">
      <c r="A7923" s="73">
        <v>43431.041666666664</v>
      </c>
      <c r="B7923">
        <v>12.07</v>
      </c>
      <c r="C7923">
        <v>268.5</v>
      </c>
      <c r="D7923">
        <v>1.0723</v>
      </c>
      <c r="F7923">
        <v>1.0723</v>
      </c>
      <c r="G7923">
        <v>13</v>
      </c>
      <c r="H7923">
        <v>11</v>
      </c>
      <c r="I7923">
        <v>1</v>
      </c>
      <c r="J7923">
        <v>12</v>
      </c>
      <c r="K7923">
        <v>20.502487303356538</v>
      </c>
      <c r="L7923">
        <v>942.77513675945011</v>
      </c>
    </row>
    <row r="7924" spans="1:12">
      <c r="A7924" s="73">
        <v>43431.083333333336</v>
      </c>
      <c r="B7924">
        <v>10.91</v>
      </c>
      <c r="C7924">
        <v>283.7</v>
      </c>
      <c r="D7924">
        <v>1.0727</v>
      </c>
      <c r="F7924">
        <v>1.0727</v>
      </c>
      <c r="G7924">
        <v>14</v>
      </c>
      <c r="H7924">
        <v>11</v>
      </c>
      <c r="I7924">
        <v>2</v>
      </c>
      <c r="J7924">
        <v>11</v>
      </c>
      <c r="K7924">
        <v>11.343203312488946</v>
      </c>
      <c r="L7924">
        <v>696.50227085585004</v>
      </c>
    </row>
    <row r="7925" spans="1:12">
      <c r="A7925" s="73">
        <v>43431.125</v>
      </c>
      <c r="B7925">
        <v>12.01</v>
      </c>
      <c r="C7925">
        <v>291.3</v>
      </c>
      <c r="D7925">
        <v>1.0724</v>
      </c>
      <c r="F7925">
        <v>1.0724</v>
      </c>
      <c r="G7925">
        <v>14</v>
      </c>
      <c r="H7925">
        <v>11</v>
      </c>
      <c r="I7925">
        <v>3</v>
      </c>
      <c r="J7925">
        <v>12</v>
      </c>
      <c r="K7925">
        <v>19.962731234863384</v>
      </c>
      <c r="L7925">
        <v>928.87191485619996</v>
      </c>
    </row>
    <row r="7926" spans="1:12">
      <c r="A7926" s="73">
        <v>43431.166666666664</v>
      </c>
      <c r="B7926">
        <v>10.35</v>
      </c>
      <c r="C7926">
        <v>287.5</v>
      </c>
      <c r="D7926">
        <v>1.0723</v>
      </c>
      <c r="F7926">
        <v>1.0723</v>
      </c>
      <c r="G7926">
        <v>14</v>
      </c>
      <c r="H7926">
        <v>11</v>
      </c>
      <c r="I7926">
        <v>4</v>
      </c>
      <c r="J7926">
        <v>10</v>
      </c>
      <c r="K7926">
        <v>7.8846800065528644</v>
      </c>
      <c r="L7926">
        <v>594.43908868124993</v>
      </c>
    </row>
    <row r="7927" spans="1:12">
      <c r="A7927" s="73">
        <v>43431.208333333336</v>
      </c>
      <c r="B7927">
        <v>10.41</v>
      </c>
      <c r="C7927">
        <v>278</v>
      </c>
      <c r="D7927">
        <v>1.0723</v>
      </c>
      <c r="F7927">
        <v>1.0723</v>
      </c>
      <c r="G7927">
        <v>13</v>
      </c>
      <c r="H7927">
        <v>11</v>
      </c>
      <c r="I7927">
        <v>5</v>
      </c>
      <c r="J7927">
        <v>10</v>
      </c>
      <c r="K7927">
        <v>8.2252360750460181</v>
      </c>
      <c r="L7927">
        <v>604.83720644414996</v>
      </c>
    </row>
    <row r="7928" spans="1:12">
      <c r="A7928" s="73">
        <v>43431.25</v>
      </c>
      <c r="B7928">
        <v>8.2899999999999991</v>
      </c>
      <c r="C7928">
        <v>272.10000000000002</v>
      </c>
      <c r="D7928">
        <v>1.0728</v>
      </c>
      <c r="F7928">
        <v>1.0728</v>
      </c>
      <c r="G7928">
        <v>13</v>
      </c>
      <c r="H7928">
        <v>11</v>
      </c>
      <c r="I7928">
        <v>6</v>
      </c>
      <c r="J7928">
        <v>8</v>
      </c>
      <c r="K7928">
        <v>0.55945498828800344</v>
      </c>
      <c r="L7928">
        <v>305.59930401959991</v>
      </c>
    </row>
    <row r="7929" spans="1:12">
      <c r="A7929" s="73">
        <v>43431.291666666664</v>
      </c>
      <c r="B7929">
        <v>8.49</v>
      </c>
      <c r="C7929">
        <v>282.2</v>
      </c>
      <c r="D7929">
        <v>1.0732999999999999</v>
      </c>
      <c r="F7929">
        <v>1.0732999999999999</v>
      </c>
      <c r="G7929">
        <v>14</v>
      </c>
      <c r="H7929">
        <v>11</v>
      </c>
      <c r="I7929">
        <v>7</v>
      </c>
      <c r="J7929">
        <v>8</v>
      </c>
      <c r="K7929">
        <v>0.89864188326517624</v>
      </c>
      <c r="L7929">
        <v>328.40836029585</v>
      </c>
    </row>
    <row r="7930" spans="1:12">
      <c r="A7930" s="73">
        <v>43431.333333333336</v>
      </c>
      <c r="B7930">
        <v>9.23</v>
      </c>
      <c r="C7930">
        <v>285.7</v>
      </c>
      <c r="D7930">
        <v>1.0751999999999999</v>
      </c>
      <c r="F7930">
        <v>1.0751999999999999</v>
      </c>
      <c r="G7930">
        <v>14</v>
      </c>
      <c r="H7930">
        <v>11</v>
      </c>
      <c r="I7930">
        <v>8</v>
      </c>
      <c r="J7930">
        <v>9</v>
      </c>
      <c r="K7930">
        <v>2.8492333946807098</v>
      </c>
      <c r="L7930">
        <v>422.73125905920006</v>
      </c>
    </row>
    <row r="7931" spans="1:12">
      <c r="A7931" s="73">
        <v>43431.375</v>
      </c>
      <c r="B7931">
        <v>9.9600000000000009</v>
      </c>
      <c r="C7931">
        <v>291.3</v>
      </c>
      <c r="D7931">
        <v>1.0768</v>
      </c>
      <c r="F7931">
        <v>1.0768</v>
      </c>
      <c r="G7931">
        <v>14</v>
      </c>
      <c r="H7931">
        <v>11</v>
      </c>
      <c r="I7931">
        <v>9</v>
      </c>
      <c r="J7931">
        <v>10</v>
      </c>
      <c r="K7931">
        <v>5.8465655613473873</v>
      </c>
      <c r="L7931">
        <v>531.96500874240019</v>
      </c>
    </row>
    <row r="7932" spans="1:12">
      <c r="A7932" s="73">
        <v>43431.416666666664</v>
      </c>
      <c r="B7932">
        <v>9.66</v>
      </c>
      <c r="C7932">
        <v>286.89999999999998</v>
      </c>
      <c r="D7932">
        <v>1.0778000000000001</v>
      </c>
      <c r="F7932">
        <v>1.0778000000000001</v>
      </c>
      <c r="G7932">
        <v>14</v>
      </c>
      <c r="H7932">
        <v>11</v>
      </c>
      <c r="I7932">
        <v>10</v>
      </c>
      <c r="J7932">
        <v>10</v>
      </c>
      <c r="K7932">
        <v>4.4857852188816265</v>
      </c>
      <c r="L7932">
        <v>485.77992427440006</v>
      </c>
    </row>
    <row r="7933" spans="1:12">
      <c r="A7933" s="73">
        <v>43431.458333333336</v>
      </c>
      <c r="B7933">
        <v>10.44</v>
      </c>
      <c r="C7933">
        <v>293.7</v>
      </c>
      <c r="D7933">
        <v>1.0779000000000001</v>
      </c>
      <c r="F7933">
        <v>1.0779000000000001</v>
      </c>
      <c r="G7933">
        <v>14</v>
      </c>
      <c r="H7933">
        <v>11</v>
      </c>
      <c r="I7933">
        <v>11</v>
      </c>
      <c r="J7933">
        <v>10</v>
      </c>
      <c r="K7933">
        <v>8.3982141092925904</v>
      </c>
      <c r="L7933">
        <v>613.26753151679998</v>
      </c>
    </row>
    <row r="7934" spans="1:12">
      <c r="A7934" s="73">
        <v>43431.5</v>
      </c>
      <c r="B7934">
        <v>12.11</v>
      </c>
      <c r="C7934">
        <v>286.7</v>
      </c>
      <c r="D7934">
        <v>1.0774999999999999</v>
      </c>
      <c r="F7934">
        <v>1.0774999999999999</v>
      </c>
      <c r="G7934">
        <v>14</v>
      </c>
      <c r="H7934">
        <v>11</v>
      </c>
      <c r="I7934">
        <v>12</v>
      </c>
      <c r="J7934">
        <v>12</v>
      </c>
      <c r="K7934">
        <v>20.866324682351966</v>
      </c>
      <c r="L7934">
        <v>956.79679657624979</v>
      </c>
    </row>
    <row r="7935" spans="1:12">
      <c r="A7935" s="73">
        <v>43431.541666666664</v>
      </c>
      <c r="B7935">
        <v>12.83</v>
      </c>
      <c r="C7935">
        <v>285.10000000000002</v>
      </c>
      <c r="D7935">
        <v>1.0772999999999999</v>
      </c>
      <c r="F7935">
        <v>1.0772999999999999</v>
      </c>
      <c r="G7935">
        <v>14</v>
      </c>
      <c r="H7935">
        <v>11</v>
      </c>
      <c r="I7935">
        <v>13</v>
      </c>
      <c r="J7935">
        <v>13</v>
      </c>
      <c r="K7935">
        <v>27.962597504269787</v>
      </c>
      <c r="L7935">
        <v>1137.5922725275498</v>
      </c>
    </row>
    <row r="7936" spans="1:12">
      <c r="A7936" s="73">
        <v>43431.583333333336</v>
      </c>
      <c r="B7936">
        <v>12.24</v>
      </c>
      <c r="C7936">
        <v>281</v>
      </c>
      <c r="D7936">
        <v>1.0771999999999999</v>
      </c>
      <c r="F7936">
        <v>1.0771999999999999</v>
      </c>
      <c r="G7936">
        <v>13</v>
      </c>
      <c r="H7936">
        <v>11</v>
      </c>
      <c r="I7936">
        <v>14</v>
      </c>
      <c r="J7936">
        <v>12</v>
      </c>
      <c r="K7936">
        <v>22.070896164087134</v>
      </c>
      <c r="L7936">
        <v>987.66713456640002</v>
      </c>
    </row>
    <row r="7937" spans="1:12">
      <c r="A7937" s="73">
        <v>43431.625</v>
      </c>
      <c r="B7937">
        <v>11.59</v>
      </c>
      <c r="C7937">
        <v>287.7</v>
      </c>
      <c r="D7937">
        <v>1.077</v>
      </c>
      <c r="F7937">
        <v>1.077</v>
      </c>
      <c r="G7937">
        <v>14</v>
      </c>
      <c r="H7937">
        <v>11</v>
      </c>
      <c r="I7937">
        <v>15</v>
      </c>
      <c r="J7937">
        <v>12</v>
      </c>
      <c r="K7937">
        <v>16.386038755411324</v>
      </c>
      <c r="L7937">
        <v>838.3705526414999</v>
      </c>
    </row>
    <row r="7938" spans="1:12">
      <c r="A7938" s="73">
        <v>43431.666666666664</v>
      </c>
      <c r="B7938">
        <v>9.9</v>
      </c>
      <c r="C7938">
        <v>283.10000000000002</v>
      </c>
      <c r="D7938">
        <v>1.0762</v>
      </c>
      <c r="F7938">
        <v>1.0762</v>
      </c>
      <c r="G7938">
        <v>14</v>
      </c>
      <c r="H7938">
        <v>11</v>
      </c>
      <c r="I7938">
        <v>16</v>
      </c>
      <c r="J7938">
        <v>10</v>
      </c>
      <c r="K7938">
        <v>5.560009492854233</v>
      </c>
      <c r="L7938">
        <v>522.11789190000002</v>
      </c>
    </row>
    <row r="7939" spans="1:12">
      <c r="A7939" s="73">
        <v>43431.708333333336</v>
      </c>
      <c r="B7939">
        <v>7.89</v>
      </c>
      <c r="C7939">
        <v>287.60000000000002</v>
      </c>
      <c r="D7939">
        <v>1.0747</v>
      </c>
      <c r="F7939">
        <v>1.0747</v>
      </c>
      <c r="G7939">
        <v>14</v>
      </c>
      <c r="H7939">
        <v>11</v>
      </c>
      <c r="I7939">
        <v>17</v>
      </c>
      <c r="J7939">
        <v>8</v>
      </c>
      <c r="K7939">
        <v>0.1210811983336625</v>
      </c>
      <c r="L7939">
        <v>263.92969922714997</v>
      </c>
    </row>
    <row r="7940" spans="1:12">
      <c r="A7940" s="73">
        <v>43431.75</v>
      </c>
      <c r="B7940">
        <v>6.96</v>
      </c>
      <c r="C7940">
        <v>295.5</v>
      </c>
      <c r="D7940">
        <v>1.0745</v>
      </c>
      <c r="F7940">
        <v>1.0745</v>
      </c>
      <c r="G7940">
        <v>14</v>
      </c>
      <c r="H7940">
        <v>11</v>
      </c>
      <c r="I7940">
        <v>18</v>
      </c>
      <c r="J7940">
        <v>7</v>
      </c>
      <c r="K7940">
        <v>0.33876213668981753</v>
      </c>
      <c r="L7940">
        <v>181.135737216</v>
      </c>
    </row>
    <row r="7941" spans="1:12">
      <c r="A7941" s="73">
        <v>43431.791666666664</v>
      </c>
      <c r="B7941">
        <v>6.9</v>
      </c>
      <c r="C7941">
        <v>304.10000000000002</v>
      </c>
      <c r="D7941">
        <v>1.0742</v>
      </c>
      <c r="F7941">
        <v>1.0742</v>
      </c>
      <c r="G7941">
        <v>15</v>
      </c>
      <c r="H7941">
        <v>11</v>
      </c>
      <c r="I7941">
        <v>19</v>
      </c>
      <c r="J7941">
        <v>7</v>
      </c>
      <c r="K7941">
        <v>0.41220606819666572</v>
      </c>
      <c r="L7941">
        <v>176.44218390000003</v>
      </c>
    </row>
    <row r="7942" spans="1:12">
      <c r="A7942" s="73">
        <v>43431.833333333336</v>
      </c>
      <c r="B7942">
        <v>5.23</v>
      </c>
      <c r="C7942">
        <v>304.39999999999998</v>
      </c>
      <c r="D7942">
        <v>1.0738000000000001</v>
      </c>
      <c r="F7942">
        <v>1.0738000000000001</v>
      </c>
      <c r="G7942">
        <v>15</v>
      </c>
      <c r="H7942">
        <v>11</v>
      </c>
      <c r="I7942">
        <v>20</v>
      </c>
      <c r="J7942">
        <v>5</v>
      </c>
      <c r="K7942">
        <v>5.3454954951372864</v>
      </c>
      <c r="L7942">
        <v>76.806587612300021</v>
      </c>
    </row>
    <row r="7943" spans="1:12">
      <c r="A7943" s="73">
        <v>43431.875</v>
      </c>
      <c r="B7943">
        <v>4.91</v>
      </c>
      <c r="C7943">
        <v>310</v>
      </c>
      <c r="D7943">
        <v>1.0731999999999999</v>
      </c>
      <c r="F7943">
        <v>1.0731999999999999</v>
      </c>
      <c r="G7943">
        <v>15</v>
      </c>
      <c r="H7943">
        <v>11</v>
      </c>
      <c r="I7943">
        <v>21</v>
      </c>
      <c r="J7943">
        <v>5</v>
      </c>
      <c r="K7943">
        <v>6.9275964631738134</v>
      </c>
      <c r="L7943">
        <v>63.5177557186</v>
      </c>
    </row>
    <row r="7944" spans="1:12">
      <c r="A7944" s="73">
        <v>43431.916666666664</v>
      </c>
      <c r="B7944">
        <v>3.98</v>
      </c>
      <c r="C7944">
        <v>311.89999999999998</v>
      </c>
      <c r="D7944">
        <v>1.0737000000000001</v>
      </c>
      <c r="F7944">
        <v>1.0737000000000001</v>
      </c>
      <c r="G7944">
        <v>15</v>
      </c>
      <c r="H7944">
        <v>11</v>
      </c>
      <c r="I7944">
        <v>22</v>
      </c>
      <c r="J7944">
        <v>4</v>
      </c>
      <c r="K7944">
        <v>12.68807740152997</v>
      </c>
      <c r="L7944">
        <v>33.845596585200006</v>
      </c>
    </row>
    <row r="7945" spans="1:12">
      <c r="A7945" s="73">
        <v>43431.958333333336</v>
      </c>
      <c r="B7945">
        <v>3.13</v>
      </c>
      <c r="C7945">
        <v>304.60000000000002</v>
      </c>
      <c r="D7945">
        <v>1.0733999999999999</v>
      </c>
      <c r="F7945">
        <v>1.0733999999999999</v>
      </c>
      <c r="G7945">
        <v>15</v>
      </c>
      <c r="H7945">
        <v>11</v>
      </c>
      <c r="I7945">
        <v>23</v>
      </c>
      <c r="J7945">
        <v>3</v>
      </c>
      <c r="K7945">
        <v>19.466033097876995</v>
      </c>
      <c r="L7945">
        <v>16.457528199899997</v>
      </c>
    </row>
    <row r="7946" spans="1:12">
      <c r="A7946" s="73">
        <v>43432</v>
      </c>
      <c r="B7946">
        <v>2.0299999999999998</v>
      </c>
      <c r="C7946">
        <v>296.10000000000002</v>
      </c>
      <c r="D7946">
        <v>1.0734999999999999</v>
      </c>
      <c r="F7946">
        <v>1.0734999999999999</v>
      </c>
      <c r="G7946">
        <v>14</v>
      </c>
      <c r="H7946">
        <v>11</v>
      </c>
      <c r="I7946">
        <v>0</v>
      </c>
      <c r="J7946">
        <v>2</v>
      </c>
      <c r="K7946">
        <v>30.382505175502558</v>
      </c>
      <c r="L7946">
        <v>4.4901429422499977</v>
      </c>
    </row>
    <row r="7947" spans="1:12">
      <c r="A7947" s="73">
        <v>43432.041666666664</v>
      </c>
      <c r="B7947">
        <v>1.64</v>
      </c>
      <c r="C7947">
        <v>247.6</v>
      </c>
      <c r="D7947">
        <v>1.0730999999999999</v>
      </c>
      <c r="F7947">
        <v>1.0730999999999999</v>
      </c>
      <c r="G7947">
        <v>12</v>
      </c>
      <c r="H7947">
        <v>11</v>
      </c>
      <c r="I7947">
        <v>1</v>
      </c>
      <c r="J7947">
        <v>2</v>
      </c>
      <c r="K7947">
        <v>34.833990730297074</v>
      </c>
      <c r="L7947">
        <v>2.3666920031999994</v>
      </c>
    </row>
    <row r="7948" spans="1:12">
      <c r="A7948" s="73">
        <v>43432.083333333336</v>
      </c>
      <c r="B7948">
        <v>1.66</v>
      </c>
      <c r="C7948">
        <v>237.4</v>
      </c>
      <c r="D7948">
        <v>1.0726</v>
      </c>
      <c r="F7948">
        <v>1.0726</v>
      </c>
      <c r="G7948">
        <v>12</v>
      </c>
      <c r="H7948">
        <v>11</v>
      </c>
      <c r="I7948">
        <v>2</v>
      </c>
      <c r="J7948">
        <v>2</v>
      </c>
      <c r="K7948">
        <v>34.598309419794781</v>
      </c>
      <c r="L7948">
        <v>2.4531949447999999</v>
      </c>
    </row>
    <row r="7949" spans="1:12">
      <c r="A7949" s="73">
        <v>43432.125</v>
      </c>
      <c r="B7949">
        <v>1.24</v>
      </c>
      <c r="C7949">
        <v>238.6</v>
      </c>
      <c r="D7949">
        <v>1.0726</v>
      </c>
      <c r="F7949">
        <v>1.0726</v>
      </c>
      <c r="G7949">
        <v>12</v>
      </c>
      <c r="H7949">
        <v>11</v>
      </c>
      <c r="I7949">
        <v>3</v>
      </c>
      <c r="J7949">
        <v>1</v>
      </c>
      <c r="K7949">
        <v>39.715616940342727</v>
      </c>
      <c r="L7949">
        <v>1.0225224512</v>
      </c>
    </row>
    <row r="7950" spans="1:12">
      <c r="A7950" s="73">
        <v>43432.166666666664</v>
      </c>
      <c r="B7950">
        <v>1.47</v>
      </c>
      <c r="C7950">
        <v>257.8</v>
      </c>
      <c r="D7950">
        <v>1.0729</v>
      </c>
      <c r="F7950">
        <v>1.0729</v>
      </c>
      <c r="G7950">
        <v>12</v>
      </c>
      <c r="H7950">
        <v>11</v>
      </c>
      <c r="I7950">
        <v>4</v>
      </c>
      <c r="J7950">
        <v>1</v>
      </c>
      <c r="K7950">
        <v>36.869581869566474</v>
      </c>
      <c r="L7950">
        <v>1.7040457633499999</v>
      </c>
    </row>
    <row r="7951" spans="1:12">
      <c r="A7951" s="73">
        <v>43432.208333333336</v>
      </c>
      <c r="B7951">
        <v>1.1499999999999999</v>
      </c>
      <c r="C7951">
        <v>299.2</v>
      </c>
      <c r="D7951">
        <v>1.0732999999999999</v>
      </c>
      <c r="F7951">
        <v>1.0732999999999999</v>
      </c>
      <c r="G7951">
        <v>14</v>
      </c>
      <c r="H7951">
        <v>11</v>
      </c>
      <c r="I7951">
        <v>5</v>
      </c>
      <c r="J7951">
        <v>1</v>
      </c>
      <c r="K7951">
        <v>40.858082837602993</v>
      </c>
      <c r="L7951">
        <v>0.8161775687499998</v>
      </c>
    </row>
    <row r="7952" spans="1:12">
      <c r="A7952" s="73">
        <v>43432.25</v>
      </c>
      <c r="B7952">
        <v>0.46100000000000002</v>
      </c>
      <c r="C7952">
        <v>337.6</v>
      </c>
      <c r="D7952">
        <v>1.0726</v>
      </c>
      <c r="F7952">
        <v>1.0726</v>
      </c>
      <c r="G7952">
        <v>16</v>
      </c>
      <c r="H7952">
        <v>11</v>
      </c>
      <c r="I7952">
        <v>6</v>
      </c>
      <c r="J7952">
        <v>0</v>
      </c>
      <c r="K7952">
        <v>50.141024984406641</v>
      </c>
      <c r="L7952">
        <v>5.2542480670300012E-2</v>
      </c>
    </row>
    <row r="7953" spans="1:12">
      <c r="A7953" s="73">
        <v>43432.291666666664</v>
      </c>
      <c r="B7953">
        <v>0.51100000000000001</v>
      </c>
      <c r="C7953">
        <v>351.7</v>
      </c>
      <c r="D7953">
        <v>1.0727</v>
      </c>
      <c r="F7953">
        <v>1.0727</v>
      </c>
      <c r="G7953">
        <v>1</v>
      </c>
      <c r="H7953">
        <v>11</v>
      </c>
      <c r="I7953">
        <v>7</v>
      </c>
      <c r="J7953">
        <v>1</v>
      </c>
      <c r="K7953">
        <v>49.435421708150933</v>
      </c>
      <c r="L7953">
        <v>7.1566698906849996E-2</v>
      </c>
    </row>
    <row r="7954" spans="1:12">
      <c r="A7954" s="73">
        <v>43432.333333333336</v>
      </c>
      <c r="B7954">
        <v>0.36</v>
      </c>
      <c r="C7954">
        <v>3.3</v>
      </c>
      <c r="D7954">
        <v>1.0768</v>
      </c>
      <c r="F7954">
        <v>1.0768</v>
      </c>
      <c r="G7954">
        <v>1</v>
      </c>
      <c r="H7954">
        <v>11</v>
      </c>
      <c r="I7954">
        <v>8</v>
      </c>
      <c r="J7954">
        <v>0</v>
      </c>
      <c r="K7954">
        <v>51.581594602443168</v>
      </c>
      <c r="L7954">
        <v>2.5119590399999999E-2</v>
      </c>
    </row>
    <row r="7955" spans="1:12">
      <c r="A7955" s="73">
        <v>43432.375</v>
      </c>
      <c r="B7955">
        <v>0.86899999999999999</v>
      </c>
      <c r="C7955">
        <v>292.2</v>
      </c>
      <c r="D7955">
        <v>1.0788</v>
      </c>
      <c r="F7955">
        <v>1.0788</v>
      </c>
      <c r="G7955">
        <v>14</v>
      </c>
      <c r="H7955">
        <v>11</v>
      </c>
      <c r="I7955">
        <v>9</v>
      </c>
      <c r="J7955">
        <v>1</v>
      </c>
      <c r="K7955">
        <v>44.529366250160074</v>
      </c>
      <c r="L7955">
        <v>0.35397310991460001</v>
      </c>
    </row>
    <row r="7956" spans="1:12">
      <c r="A7956" s="73">
        <v>43432.416666666664</v>
      </c>
      <c r="B7956">
        <v>1.66</v>
      </c>
      <c r="C7956">
        <v>297.2</v>
      </c>
      <c r="D7956">
        <v>1.0792999999999999</v>
      </c>
      <c r="F7956">
        <v>1.0792999999999999</v>
      </c>
      <c r="G7956">
        <v>14</v>
      </c>
      <c r="H7956">
        <v>11</v>
      </c>
      <c r="I7956">
        <v>10</v>
      </c>
      <c r="J7956">
        <v>2</v>
      </c>
      <c r="K7956">
        <v>34.598309419794781</v>
      </c>
      <c r="L7956">
        <v>2.4685188363999995</v>
      </c>
    </row>
    <row r="7957" spans="1:12">
      <c r="A7957" s="73">
        <v>43432.458333333336</v>
      </c>
      <c r="B7957">
        <v>3.22</v>
      </c>
      <c r="C7957">
        <v>294.89999999999998</v>
      </c>
      <c r="D7957">
        <v>1.0792999999999999</v>
      </c>
      <c r="F7957">
        <v>1.0792999999999999</v>
      </c>
      <c r="G7957">
        <v>14</v>
      </c>
      <c r="H7957">
        <v>11</v>
      </c>
      <c r="I7957">
        <v>11</v>
      </c>
      <c r="J7957">
        <v>3</v>
      </c>
      <c r="K7957">
        <v>18.679967200616712</v>
      </c>
      <c r="L7957">
        <v>18.016888733200005</v>
      </c>
    </row>
    <row r="7958" spans="1:12">
      <c r="A7958" s="73">
        <v>43432.5</v>
      </c>
      <c r="B7958">
        <v>4.87</v>
      </c>
      <c r="C7958">
        <v>294.89999999999998</v>
      </c>
      <c r="D7958">
        <v>1.0789</v>
      </c>
      <c r="F7958">
        <v>1.0789</v>
      </c>
      <c r="G7958">
        <v>14</v>
      </c>
      <c r="H7958">
        <v>11</v>
      </c>
      <c r="I7958">
        <v>12</v>
      </c>
      <c r="J7958">
        <v>5</v>
      </c>
      <c r="K7958">
        <v>7.1397590841783796</v>
      </c>
      <c r="L7958">
        <v>62.307177903350002</v>
      </c>
    </row>
    <row r="7959" spans="1:12">
      <c r="A7959" s="73">
        <v>43432.541666666664</v>
      </c>
      <c r="B7959">
        <v>5.86</v>
      </c>
      <c r="C7959">
        <v>308.89999999999998</v>
      </c>
      <c r="D7959">
        <v>1.0788</v>
      </c>
      <c r="F7959">
        <v>1.0788</v>
      </c>
      <c r="G7959">
        <v>15</v>
      </c>
      <c r="H7959">
        <v>11</v>
      </c>
      <c r="I7959">
        <v>13</v>
      </c>
      <c r="J7959">
        <v>6</v>
      </c>
      <c r="K7959">
        <v>2.8292342143153757</v>
      </c>
      <c r="L7959">
        <v>108.5434922064</v>
      </c>
    </row>
    <row r="7960" spans="1:12">
      <c r="A7960" s="73">
        <v>43432.583333333336</v>
      </c>
      <c r="B7960">
        <v>5.75</v>
      </c>
      <c r="C7960">
        <v>309.60000000000002</v>
      </c>
      <c r="D7960">
        <v>1.0786</v>
      </c>
      <c r="F7960">
        <v>1.0786</v>
      </c>
      <c r="G7960">
        <v>15</v>
      </c>
      <c r="H7960">
        <v>11</v>
      </c>
      <c r="I7960">
        <v>14</v>
      </c>
      <c r="J7960">
        <v>6</v>
      </c>
      <c r="K7960">
        <v>3.2113814220779329</v>
      </c>
      <c r="L7960">
        <v>102.5259859375</v>
      </c>
    </row>
    <row r="7961" spans="1:12">
      <c r="A7961" s="73">
        <v>43432.625</v>
      </c>
      <c r="B7961">
        <v>6.27</v>
      </c>
      <c r="C7961">
        <v>300.10000000000002</v>
      </c>
      <c r="D7961">
        <v>1.0784</v>
      </c>
      <c r="F7961">
        <v>1.0784</v>
      </c>
      <c r="G7961">
        <v>14</v>
      </c>
      <c r="H7961">
        <v>11</v>
      </c>
      <c r="I7961">
        <v>15</v>
      </c>
      <c r="J7961">
        <v>6</v>
      </c>
      <c r="K7961">
        <v>1.6180673490185786</v>
      </c>
      <c r="L7961">
        <v>132.90842331359997</v>
      </c>
    </row>
    <row r="7962" spans="1:12">
      <c r="A7962" s="73">
        <v>43432.666666666664</v>
      </c>
      <c r="B7962">
        <v>5.46</v>
      </c>
      <c r="C7962">
        <v>285.10000000000002</v>
      </c>
      <c r="D7962">
        <v>1.0772999999999999</v>
      </c>
      <c r="F7962">
        <v>1.0772999999999999</v>
      </c>
      <c r="G7962">
        <v>14</v>
      </c>
      <c r="H7962">
        <v>11</v>
      </c>
      <c r="I7962">
        <v>16</v>
      </c>
      <c r="J7962">
        <v>5</v>
      </c>
      <c r="K7962">
        <v>4.3348604243610351</v>
      </c>
      <c r="L7962">
        <v>87.676780136399984</v>
      </c>
    </row>
    <row r="7963" spans="1:12">
      <c r="A7963" s="73">
        <v>43432.708333333336</v>
      </c>
      <c r="B7963">
        <v>7.17</v>
      </c>
      <c r="C7963">
        <v>272.3</v>
      </c>
      <c r="D7963">
        <v>1.0767</v>
      </c>
      <c r="F7963">
        <v>1.0767</v>
      </c>
      <c r="G7963">
        <v>13</v>
      </c>
      <c r="H7963">
        <v>11</v>
      </c>
      <c r="I7963">
        <v>17</v>
      </c>
      <c r="J7963">
        <v>7</v>
      </c>
      <c r="K7963">
        <v>0.13840837641584711</v>
      </c>
      <c r="L7963">
        <v>198.43678602854999</v>
      </c>
    </row>
    <row r="7964" spans="1:12">
      <c r="A7964" s="73">
        <v>43432.75</v>
      </c>
      <c r="B7964">
        <v>8.6199999999999992</v>
      </c>
      <c r="C7964">
        <v>264.7</v>
      </c>
      <c r="D7964">
        <v>1.077</v>
      </c>
      <c r="F7964">
        <v>1.077</v>
      </c>
      <c r="G7964">
        <v>13</v>
      </c>
      <c r="H7964">
        <v>11</v>
      </c>
      <c r="I7964">
        <v>18</v>
      </c>
      <c r="J7964">
        <v>9</v>
      </c>
      <c r="K7964">
        <v>1.1620133650003353</v>
      </c>
      <c r="L7964">
        <v>344.91136522799991</v>
      </c>
    </row>
    <row r="7965" spans="1:12">
      <c r="A7965" s="73">
        <v>43432.791666666664</v>
      </c>
      <c r="B7965">
        <v>7.61</v>
      </c>
      <c r="C7965">
        <v>264.39999999999998</v>
      </c>
      <c r="D7965">
        <v>1.0769</v>
      </c>
      <c r="F7965">
        <v>1.0769</v>
      </c>
      <c r="G7965">
        <v>13</v>
      </c>
      <c r="H7965">
        <v>11</v>
      </c>
      <c r="I7965">
        <v>19</v>
      </c>
      <c r="J7965">
        <v>8</v>
      </c>
      <c r="K7965">
        <v>4.6195453656233372E-3</v>
      </c>
      <c r="L7965">
        <v>237.30088156445001</v>
      </c>
    </row>
    <row r="7966" spans="1:12">
      <c r="A7966" s="73">
        <v>43432.833333333336</v>
      </c>
      <c r="B7966">
        <v>8.67</v>
      </c>
      <c r="C7966">
        <v>271.8</v>
      </c>
      <c r="D7966">
        <v>1.0768</v>
      </c>
      <c r="F7966">
        <v>1.0768</v>
      </c>
      <c r="G7966">
        <v>13</v>
      </c>
      <c r="H7966">
        <v>11</v>
      </c>
      <c r="I7966">
        <v>20</v>
      </c>
      <c r="J7966">
        <v>9</v>
      </c>
      <c r="K7966">
        <v>1.2723100887446295</v>
      </c>
      <c r="L7966">
        <v>350.88301303919997</v>
      </c>
    </row>
    <row r="7967" spans="1:12">
      <c r="A7967" s="73">
        <v>43432.875</v>
      </c>
      <c r="B7967">
        <v>9.33</v>
      </c>
      <c r="C7967">
        <v>281.7</v>
      </c>
      <c r="D7967">
        <v>1.0767</v>
      </c>
      <c r="F7967">
        <v>1.0767</v>
      </c>
      <c r="G7967">
        <v>14</v>
      </c>
      <c r="H7967">
        <v>11</v>
      </c>
      <c r="I7967">
        <v>21</v>
      </c>
      <c r="J7967">
        <v>9</v>
      </c>
      <c r="K7967">
        <v>3.1968268421692945</v>
      </c>
      <c r="L7967">
        <v>437.22969368895002</v>
      </c>
    </row>
    <row r="7968" spans="1:12">
      <c r="A7968" s="73">
        <v>43432.916666666664</v>
      </c>
      <c r="B7968">
        <v>8.64</v>
      </c>
      <c r="C7968">
        <v>278.5</v>
      </c>
      <c r="D7968">
        <v>1.0764</v>
      </c>
      <c r="F7968">
        <v>1.0764</v>
      </c>
      <c r="G7968">
        <v>13</v>
      </c>
      <c r="H7968">
        <v>11</v>
      </c>
      <c r="I7968">
        <v>22</v>
      </c>
      <c r="J7968">
        <v>9</v>
      </c>
      <c r="K7968">
        <v>1.2055320544980552</v>
      </c>
      <c r="L7968">
        <v>347.12422318080007</v>
      </c>
    </row>
    <row r="7969" spans="1:12">
      <c r="A7969" s="73">
        <v>43432.958333333336</v>
      </c>
      <c r="B7969">
        <v>9.27</v>
      </c>
      <c r="C7969">
        <v>277.7</v>
      </c>
      <c r="D7969">
        <v>1.0762</v>
      </c>
      <c r="F7969">
        <v>1.0762</v>
      </c>
      <c r="G7969">
        <v>13</v>
      </c>
      <c r="H7969">
        <v>11</v>
      </c>
      <c r="I7969">
        <v>23</v>
      </c>
      <c r="J7969">
        <v>9</v>
      </c>
      <c r="K7969">
        <v>2.9858707736761412</v>
      </c>
      <c r="L7969">
        <v>428.64937465229997</v>
      </c>
    </row>
    <row r="7970" spans="1:12">
      <c r="A7970" s="73">
        <v>43433</v>
      </c>
      <c r="B7970">
        <v>7.13</v>
      </c>
      <c r="C7970">
        <v>294.10000000000002</v>
      </c>
      <c r="D7970">
        <v>1.0763</v>
      </c>
      <c r="F7970">
        <v>1.0763</v>
      </c>
      <c r="G7970">
        <v>14</v>
      </c>
      <c r="H7970">
        <v>11</v>
      </c>
      <c r="I7970">
        <v>0</v>
      </c>
      <c r="J7970">
        <v>7</v>
      </c>
      <c r="K7970">
        <v>0.16977099742041293</v>
      </c>
      <c r="L7970">
        <v>195.06166825054999</v>
      </c>
    </row>
    <row r="7971" spans="1:12">
      <c r="A7971" s="73">
        <v>43433.041666666664</v>
      </c>
      <c r="B7971">
        <v>5.51</v>
      </c>
      <c r="C7971">
        <v>310</v>
      </c>
      <c r="D7971">
        <v>1.0762</v>
      </c>
      <c r="F7971">
        <v>1.0762</v>
      </c>
      <c r="G7971">
        <v>15</v>
      </c>
      <c r="H7971">
        <v>11</v>
      </c>
      <c r="I7971">
        <v>1</v>
      </c>
      <c r="J7971">
        <v>6</v>
      </c>
      <c r="K7971">
        <v>4.1291571481053282</v>
      </c>
      <c r="L7971">
        <v>90.015601653099992</v>
      </c>
    </row>
    <row r="7972" spans="1:12">
      <c r="A7972" s="73">
        <v>43433.083333333336</v>
      </c>
      <c r="B7972">
        <v>4.63</v>
      </c>
      <c r="C7972">
        <v>289.8</v>
      </c>
      <c r="D7972">
        <v>1.0757000000000001</v>
      </c>
      <c r="F7972">
        <v>1.0757000000000001</v>
      </c>
      <c r="G7972">
        <v>14</v>
      </c>
      <c r="H7972">
        <v>11</v>
      </c>
      <c r="I7972">
        <v>2</v>
      </c>
      <c r="J7972">
        <v>5</v>
      </c>
      <c r="K7972">
        <v>8.4799348102057763</v>
      </c>
      <c r="L7972">
        <v>53.383143758949998</v>
      </c>
    </row>
    <row r="7973" spans="1:12">
      <c r="A7973" s="73">
        <v>43433.125</v>
      </c>
      <c r="B7973">
        <v>3.96</v>
      </c>
      <c r="C7973">
        <v>271.60000000000002</v>
      </c>
      <c r="D7973">
        <v>1.0759000000000001</v>
      </c>
      <c r="F7973">
        <v>1.0759000000000001</v>
      </c>
      <c r="G7973">
        <v>13</v>
      </c>
      <c r="H7973">
        <v>11</v>
      </c>
      <c r="I7973">
        <v>3</v>
      </c>
      <c r="J7973">
        <v>4</v>
      </c>
      <c r="K7973">
        <v>12.830958712032253</v>
      </c>
      <c r="L7973">
        <v>33.406230211200004</v>
      </c>
    </row>
    <row r="7974" spans="1:12">
      <c r="A7974" s="73">
        <v>43433.166666666664</v>
      </c>
      <c r="B7974">
        <v>6.24</v>
      </c>
      <c r="C7974">
        <v>271.3</v>
      </c>
      <c r="D7974">
        <v>1.0751999999999999</v>
      </c>
      <c r="F7974">
        <v>1.0751999999999999</v>
      </c>
      <c r="G7974">
        <v>13</v>
      </c>
      <c r="H7974">
        <v>11</v>
      </c>
      <c r="I7974">
        <v>4</v>
      </c>
      <c r="J7974">
        <v>6</v>
      </c>
      <c r="K7974">
        <v>1.6952893147720012</v>
      </c>
      <c r="L7974">
        <v>130.6210074624</v>
      </c>
    </row>
    <row r="7975" spans="1:12">
      <c r="A7975" s="73">
        <v>43433.208333333336</v>
      </c>
      <c r="B7975">
        <v>8.07</v>
      </c>
      <c r="C7975">
        <v>276.8</v>
      </c>
      <c r="D7975">
        <v>1.0752999999999999</v>
      </c>
      <c r="F7975">
        <v>1.0752999999999999</v>
      </c>
      <c r="G7975">
        <v>13</v>
      </c>
      <c r="H7975">
        <v>11</v>
      </c>
      <c r="I7975">
        <v>5</v>
      </c>
      <c r="J7975">
        <v>8</v>
      </c>
      <c r="K7975">
        <v>0.27874940381311697</v>
      </c>
      <c r="L7975">
        <v>282.56622805395</v>
      </c>
    </row>
    <row r="7976" spans="1:12">
      <c r="A7976" s="73">
        <v>43433.25</v>
      </c>
      <c r="B7976">
        <v>7.4</v>
      </c>
      <c r="C7976">
        <v>271.89999999999998</v>
      </c>
      <c r="D7976">
        <v>1.0748</v>
      </c>
      <c r="F7976">
        <v>1.0748</v>
      </c>
      <c r="G7976">
        <v>13</v>
      </c>
      <c r="H7976">
        <v>11</v>
      </c>
      <c r="I7976">
        <v>6</v>
      </c>
      <c r="J7976">
        <v>7</v>
      </c>
      <c r="K7976">
        <v>2.017330563959362E-2</v>
      </c>
      <c r="L7976">
        <v>217.76737760000003</v>
      </c>
    </row>
    <row r="7977" spans="1:12">
      <c r="A7977" s="73">
        <v>43433.291666666664</v>
      </c>
      <c r="B7977">
        <v>8.5</v>
      </c>
      <c r="C7977">
        <v>259.60000000000002</v>
      </c>
      <c r="D7977">
        <v>1.0753999999999999</v>
      </c>
      <c r="F7977">
        <v>1.0753999999999999</v>
      </c>
      <c r="G7977">
        <v>13</v>
      </c>
      <c r="H7977">
        <v>11</v>
      </c>
      <c r="I7977">
        <v>7</v>
      </c>
      <c r="J7977">
        <v>9</v>
      </c>
      <c r="K7977">
        <v>0.91770122801403431</v>
      </c>
      <c r="L7977">
        <v>330.2150125</v>
      </c>
    </row>
    <row r="7978" spans="1:12">
      <c r="A7978" s="73">
        <v>43433.333333333336</v>
      </c>
      <c r="B7978">
        <v>9.73</v>
      </c>
      <c r="C7978">
        <v>259.39999999999998</v>
      </c>
      <c r="D7978">
        <v>1.0774999999999999</v>
      </c>
      <c r="F7978">
        <v>1.0774999999999999</v>
      </c>
      <c r="G7978">
        <v>13</v>
      </c>
      <c r="H7978">
        <v>11</v>
      </c>
      <c r="I7978">
        <v>8</v>
      </c>
      <c r="J7978">
        <v>10</v>
      </c>
      <c r="K7978">
        <v>4.7872006321236382</v>
      </c>
      <c r="L7978">
        <v>496.27889203375003</v>
      </c>
    </row>
    <row r="7979" spans="1:12">
      <c r="A7979" s="73">
        <v>43433.375</v>
      </c>
      <c r="B7979">
        <v>8.25</v>
      </c>
      <c r="C7979">
        <v>251.4</v>
      </c>
      <c r="D7979">
        <v>1.079</v>
      </c>
      <c r="F7979">
        <v>1.079</v>
      </c>
      <c r="G7979">
        <v>12</v>
      </c>
      <c r="H7979">
        <v>11</v>
      </c>
      <c r="I7979">
        <v>9</v>
      </c>
      <c r="J7979">
        <v>8</v>
      </c>
      <c r="K7979">
        <v>0.50121760929257053</v>
      </c>
      <c r="L7979">
        <v>302.93767968750001</v>
      </c>
    </row>
    <row r="7980" spans="1:12">
      <c r="A7980" s="73">
        <v>43433.416666666664</v>
      </c>
      <c r="B7980">
        <v>7.54</v>
      </c>
      <c r="C7980">
        <v>240.7</v>
      </c>
      <c r="D7980">
        <v>1.08</v>
      </c>
      <c r="F7980">
        <v>1.08</v>
      </c>
      <c r="G7980">
        <v>12</v>
      </c>
      <c r="H7980">
        <v>11</v>
      </c>
      <c r="I7980">
        <v>10</v>
      </c>
      <c r="J7980">
        <v>8</v>
      </c>
      <c r="K7980">
        <v>4.1321236134355611E-6</v>
      </c>
      <c r="L7980">
        <v>231.47697456000003</v>
      </c>
    </row>
    <row r="7981" spans="1:12">
      <c r="A7981" s="73">
        <v>43433.458333333336</v>
      </c>
      <c r="B7981">
        <v>8.7799999999999994</v>
      </c>
      <c r="C7981">
        <v>240.6</v>
      </c>
      <c r="D7981">
        <v>1.0798000000000001</v>
      </c>
      <c r="F7981">
        <v>1.0798000000000001</v>
      </c>
      <c r="G7981">
        <v>12</v>
      </c>
      <c r="H7981">
        <v>11</v>
      </c>
      <c r="I7981">
        <v>11</v>
      </c>
      <c r="J7981">
        <v>9</v>
      </c>
      <c r="K7981">
        <v>1.5325628809820722</v>
      </c>
      <c r="L7981">
        <v>365.42383846479993</v>
      </c>
    </row>
    <row r="7982" spans="1:12">
      <c r="A7982" s="73">
        <v>43433.5</v>
      </c>
      <c r="B7982">
        <v>10.82</v>
      </c>
      <c r="C7982">
        <v>241.3</v>
      </c>
      <c r="D7982">
        <v>1.0789</v>
      </c>
      <c r="F7982">
        <v>1.0789</v>
      </c>
      <c r="G7982">
        <v>12</v>
      </c>
      <c r="H7982">
        <v>11</v>
      </c>
      <c r="I7982">
        <v>12</v>
      </c>
      <c r="J7982">
        <v>11</v>
      </c>
      <c r="K7982">
        <v>10.74506920974922</v>
      </c>
      <c r="L7982">
        <v>683.33392086760011</v>
      </c>
    </row>
    <row r="7983" spans="1:12">
      <c r="A7983" s="73">
        <v>43433.541666666664</v>
      </c>
      <c r="B7983">
        <v>13.18</v>
      </c>
      <c r="C7983">
        <v>246.1</v>
      </c>
      <c r="D7983">
        <v>1.0785</v>
      </c>
      <c r="F7983">
        <v>1.0785</v>
      </c>
      <c r="G7983">
        <v>12</v>
      </c>
      <c r="H7983">
        <v>11</v>
      </c>
      <c r="I7983">
        <v>13</v>
      </c>
      <c r="J7983">
        <v>13</v>
      </c>
      <c r="K7983">
        <v>31.786674570479832</v>
      </c>
      <c r="L7983">
        <v>1234.628746206</v>
      </c>
    </row>
    <row r="7984" spans="1:12">
      <c r="A7984" s="73">
        <v>43433.583333333336</v>
      </c>
      <c r="B7984">
        <v>13.2</v>
      </c>
      <c r="C7984">
        <v>244.9</v>
      </c>
      <c r="D7984">
        <v>1.0779000000000001</v>
      </c>
      <c r="F7984">
        <v>1.0779000000000001</v>
      </c>
      <c r="G7984">
        <v>12</v>
      </c>
      <c r="H7984">
        <v>11</v>
      </c>
      <c r="I7984">
        <v>14</v>
      </c>
      <c r="J7984">
        <v>13</v>
      </c>
      <c r="K7984">
        <v>32.012593259977542</v>
      </c>
      <c r="L7984">
        <v>1239.5677536000001</v>
      </c>
    </row>
    <row r="7985" spans="1:12">
      <c r="A7985" s="73">
        <v>43433.625</v>
      </c>
      <c r="B7985">
        <v>14.45</v>
      </c>
      <c r="C7985">
        <v>247</v>
      </c>
      <c r="D7985">
        <v>1.0773999999999999</v>
      </c>
      <c r="F7985">
        <v>1.0773999999999999</v>
      </c>
      <c r="G7985">
        <v>12</v>
      </c>
      <c r="H7985">
        <v>11</v>
      </c>
      <c r="I7985">
        <v>15</v>
      </c>
      <c r="J7985">
        <v>14</v>
      </c>
      <c r="K7985">
        <v>47.720011353584866</v>
      </c>
      <c r="L7985">
        <v>1625.3635525374996</v>
      </c>
    </row>
    <row r="7986" spans="1:12">
      <c r="A7986" s="73">
        <v>43433.666666666664</v>
      </c>
      <c r="B7986">
        <v>11.3</v>
      </c>
      <c r="C7986">
        <v>241.4</v>
      </c>
      <c r="D7986">
        <v>1.0772999999999999</v>
      </c>
      <c r="F7986">
        <v>1.0772999999999999</v>
      </c>
      <c r="G7986">
        <v>12</v>
      </c>
      <c r="H7986">
        <v>11</v>
      </c>
      <c r="I7986">
        <v>16</v>
      </c>
      <c r="J7986">
        <v>11</v>
      </c>
      <c r="K7986">
        <v>14.122317757694434</v>
      </c>
      <c r="L7986">
        <v>777.21646905</v>
      </c>
    </row>
    <row r="7987" spans="1:12">
      <c r="A7987" s="73">
        <v>43433.708333333336</v>
      </c>
      <c r="B7987">
        <v>9.3000000000000007</v>
      </c>
      <c r="C7987">
        <v>241.9</v>
      </c>
      <c r="D7987">
        <v>1.0765</v>
      </c>
      <c r="F7987">
        <v>1.0765</v>
      </c>
      <c r="G7987">
        <v>12</v>
      </c>
      <c r="H7987">
        <v>11</v>
      </c>
      <c r="I7987">
        <v>17</v>
      </c>
      <c r="J7987">
        <v>9</v>
      </c>
      <c r="K7987">
        <v>3.090448807922721</v>
      </c>
      <c r="L7987">
        <v>432.94515525000008</v>
      </c>
    </row>
    <row r="7988" spans="1:12">
      <c r="A7988" s="73">
        <v>43433.75</v>
      </c>
      <c r="B7988">
        <v>7.36</v>
      </c>
      <c r="C7988">
        <v>242.1</v>
      </c>
      <c r="D7988">
        <v>1.0757000000000001</v>
      </c>
      <c r="F7988">
        <v>1.0757000000000001</v>
      </c>
      <c r="G7988">
        <v>12</v>
      </c>
      <c r="H7988">
        <v>11</v>
      </c>
      <c r="I7988">
        <v>18</v>
      </c>
      <c r="J7988">
        <v>7</v>
      </c>
      <c r="K7988">
        <v>3.3135926644159402E-2</v>
      </c>
      <c r="L7988">
        <v>214.43447848960002</v>
      </c>
    </row>
    <row r="7989" spans="1:12">
      <c r="A7989" s="73">
        <v>43433.791666666664</v>
      </c>
      <c r="B7989">
        <v>11.21</v>
      </c>
      <c r="C7989">
        <v>250.5</v>
      </c>
      <c r="D7989">
        <v>1.0753999999999999</v>
      </c>
      <c r="F7989">
        <v>1.0753999999999999</v>
      </c>
      <c r="G7989">
        <v>12</v>
      </c>
      <c r="H7989">
        <v>11</v>
      </c>
      <c r="I7989">
        <v>19</v>
      </c>
      <c r="J7989">
        <v>11</v>
      </c>
      <c r="K7989">
        <v>13.453983654954708</v>
      </c>
      <c r="L7989">
        <v>757.4550654497001</v>
      </c>
    </row>
    <row r="7990" spans="1:12">
      <c r="A7990" s="73">
        <v>43433.833333333336</v>
      </c>
      <c r="B7990">
        <v>10.73</v>
      </c>
      <c r="C7990">
        <v>251.7</v>
      </c>
      <c r="D7990">
        <v>1.0751999999999999</v>
      </c>
      <c r="F7990">
        <v>1.0751999999999999</v>
      </c>
      <c r="G7990">
        <v>12</v>
      </c>
      <c r="H7990">
        <v>11</v>
      </c>
      <c r="I7990">
        <v>20</v>
      </c>
      <c r="J7990">
        <v>11</v>
      </c>
      <c r="K7990">
        <v>10.163135107009493</v>
      </c>
      <c r="L7990">
        <v>664.13814673920001</v>
      </c>
    </row>
    <row r="7991" spans="1:12">
      <c r="A7991" s="73">
        <v>43433.875</v>
      </c>
      <c r="B7991">
        <v>10.31</v>
      </c>
      <c r="C7991">
        <v>251.3</v>
      </c>
      <c r="D7991">
        <v>1.0748</v>
      </c>
      <c r="F7991">
        <v>1.0748</v>
      </c>
      <c r="G7991">
        <v>12</v>
      </c>
      <c r="H7991">
        <v>11</v>
      </c>
      <c r="I7991">
        <v>21</v>
      </c>
      <c r="J7991">
        <v>10</v>
      </c>
      <c r="K7991">
        <v>7.661642627557435</v>
      </c>
      <c r="L7991">
        <v>588.94353388340005</v>
      </c>
    </row>
    <row r="7992" spans="1:12">
      <c r="A7992" s="73">
        <v>43433.916666666664</v>
      </c>
      <c r="B7992">
        <v>10.8</v>
      </c>
      <c r="C7992">
        <v>250.1</v>
      </c>
      <c r="D7992">
        <v>1.0742</v>
      </c>
      <c r="F7992">
        <v>1.0742</v>
      </c>
      <c r="G7992">
        <v>12</v>
      </c>
      <c r="H7992">
        <v>11</v>
      </c>
      <c r="I7992">
        <v>22</v>
      </c>
      <c r="J7992">
        <v>11</v>
      </c>
      <c r="K7992">
        <v>10.614350520251506</v>
      </c>
      <c r="L7992">
        <v>676.59131520000017</v>
      </c>
    </row>
    <row r="7993" spans="1:12">
      <c r="A7993" s="73">
        <v>43433.958333333336</v>
      </c>
      <c r="B7993">
        <v>13.15</v>
      </c>
      <c r="C7993">
        <v>259.3</v>
      </c>
      <c r="D7993">
        <v>1.0731999999999999</v>
      </c>
      <c r="F7993">
        <v>1.0731999999999999</v>
      </c>
      <c r="G7993">
        <v>13</v>
      </c>
      <c r="H7993">
        <v>11</v>
      </c>
      <c r="I7993">
        <v>23</v>
      </c>
      <c r="J7993">
        <v>13</v>
      </c>
      <c r="K7993">
        <v>31.449296536233266</v>
      </c>
      <c r="L7993">
        <v>1220.191307525</v>
      </c>
    </row>
    <row r="7994" spans="1:12">
      <c r="A7994" s="73">
        <v>43434</v>
      </c>
      <c r="B7994">
        <v>14.58</v>
      </c>
      <c r="C7994">
        <v>258.39999999999998</v>
      </c>
      <c r="D7994">
        <v>1.0726</v>
      </c>
      <c r="F7994">
        <v>1.0726</v>
      </c>
      <c r="G7994">
        <v>12</v>
      </c>
      <c r="H7994">
        <v>11</v>
      </c>
      <c r="I7994">
        <v>0</v>
      </c>
      <c r="J7994">
        <v>15</v>
      </c>
      <c r="K7994">
        <v>49.532982835320034</v>
      </c>
      <c r="L7994">
        <v>1662.1888660056002</v>
      </c>
    </row>
    <row r="7995" spans="1:12">
      <c r="A7995" s="73">
        <v>43434.041666666664</v>
      </c>
      <c r="B7995">
        <v>13.93</v>
      </c>
      <c r="C7995">
        <v>262.2</v>
      </c>
      <c r="D7995">
        <v>1.0726</v>
      </c>
      <c r="F7995">
        <v>1.0726</v>
      </c>
      <c r="G7995">
        <v>13</v>
      </c>
      <c r="H7995">
        <v>11</v>
      </c>
      <c r="I7995">
        <v>1</v>
      </c>
      <c r="J7995">
        <v>14</v>
      </c>
      <c r="K7995">
        <v>40.806125426644222</v>
      </c>
      <c r="L7995">
        <v>1449.6432785890997</v>
      </c>
    </row>
    <row r="7996" spans="1:12">
      <c r="A7996" s="73">
        <v>43434.083333333336</v>
      </c>
      <c r="B7996">
        <v>12.43</v>
      </c>
      <c r="C7996">
        <v>277.3</v>
      </c>
      <c r="D7996">
        <v>1.0729</v>
      </c>
      <c r="F7996">
        <v>1.0729</v>
      </c>
      <c r="G7996">
        <v>13</v>
      </c>
      <c r="H7996">
        <v>11</v>
      </c>
      <c r="I7996">
        <v>2</v>
      </c>
      <c r="J7996">
        <v>12</v>
      </c>
      <c r="K7996">
        <v>23.892223714315442</v>
      </c>
      <c r="L7996">
        <v>1030.2500293101498</v>
      </c>
    </row>
    <row r="7997" spans="1:12">
      <c r="A7997" s="73">
        <v>43434.125</v>
      </c>
      <c r="B7997">
        <v>11.46</v>
      </c>
      <c r="C7997">
        <v>288.10000000000002</v>
      </c>
      <c r="D7997">
        <v>1.0732999999999999</v>
      </c>
      <c r="F7997">
        <v>1.0732999999999999</v>
      </c>
      <c r="G7997">
        <v>14</v>
      </c>
      <c r="H7997">
        <v>11</v>
      </c>
      <c r="I7997">
        <v>3</v>
      </c>
      <c r="J7997">
        <v>11</v>
      </c>
      <c r="K7997">
        <v>15.350467273676172</v>
      </c>
      <c r="L7997">
        <v>807.69052198440011</v>
      </c>
    </row>
    <row r="7998" spans="1:12">
      <c r="A7998" s="73">
        <v>43434.166666666664</v>
      </c>
      <c r="B7998">
        <v>9.91</v>
      </c>
      <c r="C7998">
        <v>287.8</v>
      </c>
      <c r="D7998">
        <v>1.0731999999999999</v>
      </c>
      <c r="F7998">
        <v>1.0731999999999999</v>
      </c>
      <c r="G7998">
        <v>14</v>
      </c>
      <c r="H7998">
        <v>11</v>
      </c>
      <c r="I7998">
        <v>4</v>
      </c>
      <c r="J7998">
        <v>10</v>
      </c>
      <c r="K7998">
        <v>5.6072688376030904</v>
      </c>
      <c r="L7998">
        <v>522.24180261859999</v>
      </c>
    </row>
    <row r="7999" spans="1:12">
      <c r="A7999" s="73">
        <v>43434.208333333336</v>
      </c>
      <c r="B7999">
        <v>7.58</v>
      </c>
      <c r="C7999">
        <v>299.5</v>
      </c>
      <c r="D7999">
        <v>1.0731999999999999</v>
      </c>
      <c r="F7999">
        <v>1.0731999999999999</v>
      </c>
      <c r="G7999">
        <v>14</v>
      </c>
      <c r="H7999">
        <v>11</v>
      </c>
      <c r="I7999">
        <v>5</v>
      </c>
      <c r="J7999">
        <v>8</v>
      </c>
      <c r="K7999">
        <v>1.4415111190476456E-3</v>
      </c>
      <c r="L7999">
        <v>233.69977013919998</v>
      </c>
    </row>
    <row r="8000" spans="1:12">
      <c r="A8000" s="73">
        <v>43434.25</v>
      </c>
      <c r="B8000">
        <v>9.0500000000000007</v>
      </c>
      <c r="C8000">
        <v>304.89999999999998</v>
      </c>
      <c r="D8000">
        <v>1.0734999999999999</v>
      </c>
      <c r="F8000">
        <v>1.0734999999999999</v>
      </c>
      <c r="G8000">
        <v>15</v>
      </c>
      <c r="H8000">
        <v>11</v>
      </c>
      <c r="I8000">
        <v>6</v>
      </c>
      <c r="J8000">
        <v>9</v>
      </c>
      <c r="K8000">
        <v>2.2739651892012569</v>
      </c>
      <c r="L8000">
        <v>397.84856021875009</v>
      </c>
    </row>
    <row r="8001" spans="1:12">
      <c r="A8001" s="73">
        <v>43434.291666666664</v>
      </c>
      <c r="B8001">
        <v>6.22</v>
      </c>
      <c r="C8001">
        <v>320.7</v>
      </c>
      <c r="D8001">
        <v>1.0742</v>
      </c>
      <c r="F8001">
        <v>1.0742</v>
      </c>
      <c r="G8001">
        <v>15</v>
      </c>
      <c r="H8001">
        <v>11</v>
      </c>
      <c r="I8001">
        <v>7</v>
      </c>
      <c r="J8001">
        <v>6</v>
      </c>
      <c r="K8001">
        <v>1.7477706252742853</v>
      </c>
      <c r="L8001">
        <v>129.24873656079998</v>
      </c>
    </row>
    <row r="8002" spans="1:12">
      <c r="A8002" s="73">
        <v>43434.333333333336</v>
      </c>
      <c r="B8002">
        <v>2.31</v>
      </c>
      <c r="C8002">
        <v>358.3</v>
      </c>
      <c r="D8002">
        <v>1.0774999999999999</v>
      </c>
      <c r="F8002">
        <v>1.0774999999999999</v>
      </c>
      <c r="G8002">
        <v>1</v>
      </c>
      <c r="H8002">
        <v>11</v>
      </c>
      <c r="I8002">
        <v>8</v>
      </c>
      <c r="J8002">
        <v>2</v>
      </c>
      <c r="K8002">
        <v>27.374166828470585</v>
      </c>
      <c r="L8002">
        <v>6.6408431512500004</v>
      </c>
    </row>
    <row r="8003" spans="1:12">
      <c r="A8003" s="73">
        <v>43434.375</v>
      </c>
      <c r="B8003">
        <v>1.25</v>
      </c>
      <c r="C8003">
        <v>137.30000000000001</v>
      </c>
      <c r="D8003">
        <v>1.0795999999999999</v>
      </c>
      <c r="F8003">
        <v>1.0795999999999999</v>
      </c>
      <c r="G8003">
        <v>7</v>
      </c>
      <c r="H8003">
        <v>11</v>
      </c>
      <c r="I8003">
        <v>9</v>
      </c>
      <c r="J8003">
        <v>1</v>
      </c>
      <c r="K8003">
        <v>39.589676285091585</v>
      </c>
      <c r="L8003">
        <v>1.0542968749999999</v>
      </c>
    </row>
    <row r="8004" spans="1:12">
      <c r="A8004" s="73">
        <v>43434.416666666664</v>
      </c>
      <c r="B8004">
        <v>2.11</v>
      </c>
      <c r="C8004">
        <v>76.599999999999994</v>
      </c>
      <c r="D8004">
        <v>1.0813999999999999</v>
      </c>
      <c r="F8004">
        <v>1.0813999999999999</v>
      </c>
      <c r="G8004">
        <v>4</v>
      </c>
      <c r="H8004">
        <v>11</v>
      </c>
      <c r="I8004">
        <v>10</v>
      </c>
      <c r="J8004">
        <v>2</v>
      </c>
      <c r="K8004">
        <v>29.506979933493426</v>
      </c>
      <c r="L8004">
        <v>5.0792984916999986</v>
      </c>
    </row>
    <row r="8005" spans="1:12">
      <c r="A8005" s="73">
        <v>43434.458333333336</v>
      </c>
      <c r="B8005">
        <v>1.1499999999999999</v>
      </c>
      <c r="C8005">
        <v>101.8</v>
      </c>
      <c r="D8005">
        <v>1.0829</v>
      </c>
      <c r="F8005">
        <v>1.0829</v>
      </c>
      <c r="G8005">
        <v>6</v>
      </c>
      <c r="H8005">
        <v>11</v>
      </c>
      <c r="I8005">
        <v>11</v>
      </c>
      <c r="J8005">
        <v>1</v>
      </c>
      <c r="K8005">
        <v>40.858082837602993</v>
      </c>
      <c r="L8005">
        <v>0.82347776874999989</v>
      </c>
    </row>
    <row r="8006" spans="1:12">
      <c r="A8006" s="73">
        <v>43434.5</v>
      </c>
      <c r="B8006">
        <v>1.92</v>
      </c>
      <c r="C8006">
        <v>198</v>
      </c>
      <c r="D8006">
        <v>1.0824</v>
      </c>
      <c r="F8006">
        <v>1.0824</v>
      </c>
      <c r="G8006">
        <v>10</v>
      </c>
      <c r="H8006">
        <v>11</v>
      </c>
      <c r="I8006">
        <v>12</v>
      </c>
      <c r="J8006">
        <v>2</v>
      </c>
      <c r="K8006">
        <v>31.607252383265109</v>
      </c>
      <c r="L8006">
        <v>3.8305529855999993</v>
      </c>
    </row>
    <row r="8007" spans="1:12">
      <c r="A8007" s="73">
        <v>43434.541666666664</v>
      </c>
      <c r="B8007">
        <v>2.71</v>
      </c>
      <c r="C8007">
        <v>208.8</v>
      </c>
      <c r="D8007">
        <v>1.0813999999999999</v>
      </c>
      <c r="F8007">
        <v>1.0813999999999999</v>
      </c>
      <c r="G8007">
        <v>10</v>
      </c>
      <c r="H8007">
        <v>11</v>
      </c>
      <c r="I8007">
        <v>13</v>
      </c>
      <c r="J8007">
        <v>3</v>
      </c>
      <c r="K8007">
        <v>23.348540618424934</v>
      </c>
      <c r="L8007">
        <v>10.7612876977</v>
      </c>
    </row>
    <row r="8008" spans="1:12">
      <c r="A8008" s="73">
        <v>43434.583333333336</v>
      </c>
      <c r="B8008">
        <v>2.2999999999999998</v>
      </c>
      <c r="C8008">
        <v>208.8</v>
      </c>
      <c r="D8008">
        <v>1.0818000000000001</v>
      </c>
      <c r="F8008">
        <v>1.0818000000000001</v>
      </c>
      <c r="G8008">
        <v>10</v>
      </c>
      <c r="H8008">
        <v>11</v>
      </c>
      <c r="I8008">
        <v>14</v>
      </c>
      <c r="J8008">
        <v>2</v>
      </c>
      <c r="K8008">
        <v>27.478907483721734</v>
      </c>
      <c r="L8008">
        <v>6.5811302999999999</v>
      </c>
    </row>
    <row r="8009" spans="1:12">
      <c r="A8009" s="73">
        <v>43434.625</v>
      </c>
      <c r="B8009">
        <v>3.78</v>
      </c>
      <c r="C8009">
        <v>297</v>
      </c>
      <c r="D8009">
        <v>1.0813999999999999</v>
      </c>
      <c r="F8009">
        <v>1.0813999999999999</v>
      </c>
      <c r="G8009">
        <v>14</v>
      </c>
      <c r="H8009">
        <v>11</v>
      </c>
      <c r="I8009">
        <v>15</v>
      </c>
      <c r="J8009">
        <v>4</v>
      </c>
      <c r="K8009">
        <v>14.152890506552799</v>
      </c>
      <c r="L8009">
        <v>29.203289186399992</v>
      </c>
    </row>
    <row r="8010" spans="1:12">
      <c r="A8010" s="73">
        <v>43434.666666666664</v>
      </c>
      <c r="B8010">
        <v>4.97</v>
      </c>
      <c r="C8010">
        <v>292.89999999999998</v>
      </c>
      <c r="D8010">
        <v>1.08</v>
      </c>
      <c r="F8010">
        <v>1.08</v>
      </c>
      <c r="G8010">
        <v>14</v>
      </c>
      <c r="H8010">
        <v>11</v>
      </c>
      <c r="I8010">
        <v>16</v>
      </c>
      <c r="J8010">
        <v>5</v>
      </c>
      <c r="K8010">
        <v>6.615352531666967</v>
      </c>
      <c r="L8010">
        <v>66.292275419999996</v>
      </c>
    </row>
    <row r="8011" spans="1:12">
      <c r="A8011" s="73">
        <v>43434.708333333336</v>
      </c>
      <c r="B8011">
        <v>4.88</v>
      </c>
      <c r="C8011">
        <v>271.5</v>
      </c>
      <c r="D8011">
        <v>1.0789</v>
      </c>
      <c r="F8011">
        <v>1.0789</v>
      </c>
      <c r="G8011">
        <v>13</v>
      </c>
      <c r="H8011">
        <v>11</v>
      </c>
      <c r="I8011">
        <v>17</v>
      </c>
      <c r="J8011">
        <v>5</v>
      </c>
      <c r="K8011">
        <v>7.0864184289272396</v>
      </c>
      <c r="L8011">
        <v>62.691789030399995</v>
      </c>
    </row>
    <row r="8012" spans="1:12">
      <c r="A8012" s="73">
        <v>43434.75</v>
      </c>
      <c r="B8012">
        <v>7.64</v>
      </c>
      <c r="C8012">
        <v>265.10000000000002</v>
      </c>
      <c r="D8012">
        <v>1.0778000000000001</v>
      </c>
      <c r="F8012">
        <v>1.0778000000000001</v>
      </c>
      <c r="G8012">
        <v>13</v>
      </c>
      <c r="H8012">
        <v>11</v>
      </c>
      <c r="I8012">
        <v>18</v>
      </c>
      <c r="J8012">
        <v>8</v>
      </c>
      <c r="K8012">
        <v>9.5975796121988838E-3</v>
      </c>
      <c r="L8012">
        <v>240.31908364159997</v>
      </c>
    </row>
    <row r="8013" spans="1:12">
      <c r="A8013" s="73">
        <v>43434.791666666664</v>
      </c>
      <c r="B8013">
        <v>7.35</v>
      </c>
      <c r="C8013">
        <v>257.10000000000002</v>
      </c>
      <c r="D8013">
        <v>1.0777000000000001</v>
      </c>
      <c r="F8013">
        <v>1.0777000000000001</v>
      </c>
      <c r="G8013">
        <v>12</v>
      </c>
      <c r="H8013">
        <v>11</v>
      </c>
      <c r="I8013">
        <v>19</v>
      </c>
      <c r="J8013">
        <v>7</v>
      </c>
      <c r="K8013">
        <v>3.6876581895301103E-2</v>
      </c>
      <c r="L8013">
        <v>213.95867731875001</v>
      </c>
    </row>
    <row r="8014" spans="1:12">
      <c r="A8014" s="73">
        <v>43434.833333333336</v>
      </c>
      <c r="B8014">
        <v>7.11</v>
      </c>
      <c r="C8014">
        <v>253.5</v>
      </c>
      <c r="D8014">
        <v>1.0774999999999999</v>
      </c>
      <c r="F8014">
        <v>1.0774999999999999</v>
      </c>
      <c r="G8014">
        <v>12</v>
      </c>
      <c r="H8014">
        <v>11</v>
      </c>
      <c r="I8014">
        <v>20</v>
      </c>
      <c r="J8014">
        <v>7</v>
      </c>
      <c r="K8014">
        <v>0.18665230792269547</v>
      </c>
      <c r="L8014">
        <v>193.64045095125002</v>
      </c>
    </row>
    <row r="8015" spans="1:12">
      <c r="A8015" s="73">
        <v>43434.875</v>
      </c>
      <c r="B8015">
        <v>6.15</v>
      </c>
      <c r="C8015">
        <v>254.9</v>
      </c>
      <c r="D8015">
        <v>1.0773999999999999</v>
      </c>
      <c r="F8015">
        <v>1.0773999999999999</v>
      </c>
      <c r="G8015">
        <v>12</v>
      </c>
      <c r="H8015">
        <v>11</v>
      </c>
      <c r="I8015">
        <v>21</v>
      </c>
      <c r="J8015">
        <v>6</v>
      </c>
      <c r="K8015">
        <v>1.9377552120322739</v>
      </c>
      <c r="L8015">
        <v>125.30613161250002</v>
      </c>
    </row>
    <row r="8016" spans="1:12">
      <c r="A8016" s="73">
        <v>43434.916666666664</v>
      </c>
      <c r="B8016">
        <v>8.06</v>
      </c>
      <c r="C8016">
        <v>250.8</v>
      </c>
      <c r="D8016">
        <v>1.0767</v>
      </c>
      <c r="F8016">
        <v>1.0767</v>
      </c>
      <c r="G8016">
        <v>12</v>
      </c>
      <c r="H8016">
        <v>11</v>
      </c>
      <c r="I8016">
        <v>22</v>
      </c>
      <c r="J8016">
        <v>8</v>
      </c>
      <c r="K8016">
        <v>0.26829005906425862</v>
      </c>
      <c r="L8016">
        <v>281.88362172360007</v>
      </c>
    </row>
    <row r="8017" spans="1:12">
      <c r="A8017" s="73">
        <v>43434.958333333336</v>
      </c>
      <c r="B8017">
        <v>8.25</v>
      </c>
      <c r="C8017">
        <v>243.2</v>
      </c>
      <c r="D8017">
        <v>1.0764</v>
      </c>
      <c r="F8017">
        <v>1.0764</v>
      </c>
      <c r="G8017">
        <v>12</v>
      </c>
      <c r="H8017">
        <v>11</v>
      </c>
      <c r="I8017">
        <v>23</v>
      </c>
      <c r="J8017">
        <v>8</v>
      </c>
      <c r="K8017">
        <v>0.50121760929257053</v>
      </c>
      <c r="L8017">
        <v>302.20770937499998</v>
      </c>
    </row>
    <row r="8018" spans="1:12">
      <c r="A8018" s="73">
        <v>43435</v>
      </c>
      <c r="B8018">
        <v>6.94</v>
      </c>
      <c r="C8018">
        <v>231.9</v>
      </c>
      <c r="D8018">
        <v>1.0760000000000001</v>
      </c>
      <c r="F8018">
        <v>1.0760000000000001</v>
      </c>
      <c r="G8018">
        <v>11</v>
      </c>
      <c r="H8018">
        <v>12</v>
      </c>
      <c r="I8018">
        <v>0</v>
      </c>
      <c r="J8018">
        <v>7</v>
      </c>
      <c r="K8018">
        <v>0.36244344719209992</v>
      </c>
      <c r="L8018">
        <v>179.82939659200005</v>
      </c>
    </row>
    <row r="8019" spans="1:12">
      <c r="A8019" s="73">
        <v>43435.041666666664</v>
      </c>
      <c r="B8019">
        <v>7.88</v>
      </c>
      <c r="C8019">
        <v>229.9</v>
      </c>
      <c r="D8019">
        <v>1.0759000000000001</v>
      </c>
      <c r="F8019">
        <v>1.0759000000000001</v>
      </c>
      <c r="G8019">
        <v>11</v>
      </c>
      <c r="H8019">
        <v>12</v>
      </c>
      <c r="I8019">
        <v>1</v>
      </c>
      <c r="J8019">
        <v>8</v>
      </c>
      <c r="K8019">
        <v>0.11422185358480411</v>
      </c>
      <c r="L8019">
        <v>263.22101794240001</v>
      </c>
    </row>
    <row r="8020" spans="1:12">
      <c r="A8020" s="73">
        <v>43435.083333333336</v>
      </c>
      <c r="B8020">
        <v>7.77</v>
      </c>
      <c r="C8020">
        <v>233.3</v>
      </c>
      <c r="D8020">
        <v>1.075</v>
      </c>
      <c r="F8020">
        <v>1.075</v>
      </c>
      <c r="G8020">
        <v>11</v>
      </c>
      <c r="H8020">
        <v>12</v>
      </c>
      <c r="I8020">
        <v>2</v>
      </c>
      <c r="J8020">
        <v>8</v>
      </c>
      <c r="K8020">
        <v>5.1969061347359916E-2</v>
      </c>
      <c r="L8020">
        <v>252.13987023749993</v>
      </c>
    </row>
    <row r="8021" spans="1:12">
      <c r="A8021" s="73">
        <v>43435.125</v>
      </c>
      <c r="B8021">
        <v>7.91</v>
      </c>
      <c r="C8021">
        <v>234.6</v>
      </c>
      <c r="D8021">
        <v>1.0739000000000001</v>
      </c>
      <c r="F8021">
        <v>1.0739000000000001</v>
      </c>
      <c r="G8021">
        <v>11</v>
      </c>
      <c r="H8021">
        <v>12</v>
      </c>
      <c r="I8021">
        <v>3</v>
      </c>
      <c r="J8021">
        <v>8</v>
      </c>
      <c r="K8021">
        <v>0.13539988783137993</v>
      </c>
      <c r="L8021">
        <v>265.74389564345</v>
      </c>
    </row>
    <row r="8022" spans="1:12">
      <c r="A8022" s="73">
        <v>43435.166666666664</v>
      </c>
      <c r="B8022">
        <v>9.8000000000000007</v>
      </c>
      <c r="C8022">
        <v>232.9</v>
      </c>
      <c r="D8022">
        <v>1.0724</v>
      </c>
      <c r="F8022">
        <v>1.0724</v>
      </c>
      <c r="G8022">
        <v>11</v>
      </c>
      <c r="H8022">
        <v>12</v>
      </c>
      <c r="I8022">
        <v>4</v>
      </c>
      <c r="J8022">
        <v>10</v>
      </c>
      <c r="K8022">
        <v>5.0984160453656493</v>
      </c>
      <c r="L8022">
        <v>504.66715040000014</v>
      </c>
    </row>
    <row r="8023" spans="1:12">
      <c r="A8023" s="73">
        <v>43435.208333333336</v>
      </c>
      <c r="B8023">
        <v>9</v>
      </c>
      <c r="C8023">
        <v>243.3</v>
      </c>
      <c r="D8023">
        <v>1.0716000000000001</v>
      </c>
      <c r="F8023">
        <v>1.0716000000000001</v>
      </c>
      <c r="G8023">
        <v>12</v>
      </c>
      <c r="H8023">
        <v>12</v>
      </c>
      <c r="I8023">
        <v>5</v>
      </c>
      <c r="J8023">
        <v>9</v>
      </c>
      <c r="K8023">
        <v>2.125668465456962</v>
      </c>
      <c r="L8023">
        <v>390.59820000000002</v>
      </c>
    </row>
    <row r="8024" spans="1:12">
      <c r="A8024" s="73">
        <v>43435.25</v>
      </c>
      <c r="B8024">
        <v>8.5</v>
      </c>
      <c r="C8024">
        <v>234.1</v>
      </c>
      <c r="D8024">
        <v>1.0702</v>
      </c>
      <c r="F8024">
        <v>1.0702</v>
      </c>
      <c r="G8024">
        <v>11</v>
      </c>
      <c r="H8024">
        <v>12</v>
      </c>
      <c r="I8024">
        <v>6</v>
      </c>
      <c r="J8024">
        <v>9</v>
      </c>
      <c r="K8024">
        <v>0.91770122801403431</v>
      </c>
      <c r="L8024">
        <v>328.61828750000001</v>
      </c>
    </row>
    <row r="8025" spans="1:12">
      <c r="A8025" s="73">
        <v>43435.291666666664</v>
      </c>
      <c r="B8025">
        <v>11.19</v>
      </c>
      <c r="C8025">
        <v>234.9</v>
      </c>
      <c r="D8025">
        <v>1.0701000000000001</v>
      </c>
      <c r="F8025">
        <v>1.0701000000000001</v>
      </c>
      <c r="G8025">
        <v>11</v>
      </c>
      <c r="H8025">
        <v>12</v>
      </c>
      <c r="I8025">
        <v>7</v>
      </c>
      <c r="J8025">
        <v>11</v>
      </c>
      <c r="K8025">
        <v>13.307664965456981</v>
      </c>
      <c r="L8025">
        <v>749.69502347294997</v>
      </c>
    </row>
    <row r="8026" spans="1:12">
      <c r="A8026" s="73">
        <v>43435.333333333336</v>
      </c>
      <c r="B8026">
        <v>10.88</v>
      </c>
      <c r="C8026">
        <v>234</v>
      </c>
      <c r="D8026">
        <v>1.0717000000000001</v>
      </c>
      <c r="F8026">
        <v>1.0717000000000001</v>
      </c>
      <c r="G8026">
        <v>11</v>
      </c>
      <c r="H8026">
        <v>12</v>
      </c>
      <c r="I8026">
        <v>8</v>
      </c>
      <c r="J8026">
        <v>11</v>
      </c>
      <c r="K8026">
        <v>11.142025278242375</v>
      </c>
      <c r="L8026">
        <v>690.12843397120014</v>
      </c>
    </row>
    <row r="8027" spans="1:12">
      <c r="A8027" s="73">
        <v>43435.375</v>
      </c>
      <c r="B8027">
        <v>11.14</v>
      </c>
      <c r="C8027">
        <v>233.5</v>
      </c>
      <c r="D8027">
        <v>1.0726</v>
      </c>
      <c r="F8027">
        <v>1.0726</v>
      </c>
      <c r="G8027">
        <v>11</v>
      </c>
      <c r="H8027">
        <v>12</v>
      </c>
      <c r="I8027">
        <v>9</v>
      </c>
      <c r="J8027">
        <v>11</v>
      </c>
      <c r="K8027">
        <v>12.945368241712696</v>
      </c>
      <c r="L8027">
        <v>741.41841644720012</v>
      </c>
    </row>
    <row r="8028" spans="1:12">
      <c r="A8028" s="73">
        <v>43435.416666666664</v>
      </c>
      <c r="B8028">
        <v>11.11</v>
      </c>
      <c r="C8028">
        <v>230.5</v>
      </c>
      <c r="D8028">
        <v>1.0726</v>
      </c>
      <c r="F8028">
        <v>1.0726</v>
      </c>
      <c r="G8028">
        <v>11</v>
      </c>
      <c r="H8028">
        <v>12</v>
      </c>
      <c r="I8028">
        <v>10</v>
      </c>
      <c r="J8028">
        <v>11</v>
      </c>
      <c r="K8028">
        <v>12.730390207466112</v>
      </c>
      <c r="L8028">
        <v>735.44461740529994</v>
      </c>
    </row>
    <row r="8029" spans="1:12">
      <c r="A8029" s="73">
        <v>43435.458333333336</v>
      </c>
      <c r="B8029">
        <v>13.67</v>
      </c>
      <c r="C8029">
        <v>231.7</v>
      </c>
      <c r="D8029">
        <v>1.0730999999999999</v>
      </c>
      <c r="F8029">
        <v>1.0730999999999999</v>
      </c>
      <c r="G8029">
        <v>11</v>
      </c>
      <c r="H8029">
        <v>12</v>
      </c>
      <c r="I8029">
        <v>11</v>
      </c>
      <c r="J8029">
        <v>14</v>
      </c>
      <c r="K8029">
        <v>37.551982463173907</v>
      </c>
      <c r="L8029">
        <v>1370.61582839265</v>
      </c>
    </row>
    <row r="8030" spans="1:12">
      <c r="A8030" s="73">
        <v>43435.5</v>
      </c>
      <c r="B8030">
        <v>14.35</v>
      </c>
      <c r="C8030">
        <v>227.4</v>
      </c>
      <c r="D8030">
        <v>1.0732999999999999</v>
      </c>
      <c r="F8030">
        <v>1.0732999999999999</v>
      </c>
      <c r="G8030">
        <v>11</v>
      </c>
      <c r="H8030">
        <v>12</v>
      </c>
      <c r="I8030">
        <v>12</v>
      </c>
      <c r="J8030">
        <v>14</v>
      </c>
      <c r="K8030">
        <v>46.34841790609628</v>
      </c>
      <c r="L8030">
        <v>1585.7942431187498</v>
      </c>
    </row>
    <row r="8031" spans="1:12">
      <c r="A8031" s="73">
        <v>43435.541666666664</v>
      </c>
      <c r="B8031">
        <v>14.42</v>
      </c>
      <c r="C8031">
        <v>230.5</v>
      </c>
      <c r="D8031">
        <v>1.0730999999999999</v>
      </c>
      <c r="F8031">
        <v>1.0730999999999999</v>
      </c>
      <c r="G8031">
        <v>11</v>
      </c>
      <c r="H8031">
        <v>12</v>
      </c>
      <c r="I8031">
        <v>13</v>
      </c>
      <c r="J8031">
        <v>14</v>
      </c>
      <c r="K8031">
        <v>47.306433319338296</v>
      </c>
      <c r="L8031">
        <v>1608.8145315564</v>
      </c>
    </row>
    <row r="8032" spans="1:12">
      <c r="A8032" s="73">
        <v>43435.583333333336</v>
      </c>
      <c r="B8032">
        <v>14.58</v>
      </c>
      <c r="C8032">
        <v>238.6</v>
      </c>
      <c r="D8032">
        <v>1.0727</v>
      </c>
      <c r="F8032">
        <v>1.0727</v>
      </c>
      <c r="G8032">
        <v>12</v>
      </c>
      <c r="H8032">
        <v>12</v>
      </c>
      <c r="I8032">
        <v>14</v>
      </c>
      <c r="J8032">
        <v>15</v>
      </c>
      <c r="K8032">
        <v>49.532982835320034</v>
      </c>
      <c r="L8032">
        <v>1662.3438342012</v>
      </c>
    </row>
    <row r="8033" spans="1:12">
      <c r="A8033" s="73">
        <v>43435.625</v>
      </c>
      <c r="B8033">
        <v>13.4</v>
      </c>
      <c r="C8033">
        <v>241</v>
      </c>
      <c r="D8033">
        <v>1.0722</v>
      </c>
      <c r="F8033">
        <v>1.0722</v>
      </c>
      <c r="G8033">
        <v>12</v>
      </c>
      <c r="H8033">
        <v>12</v>
      </c>
      <c r="I8033">
        <v>15</v>
      </c>
      <c r="J8033">
        <v>13</v>
      </c>
      <c r="K8033">
        <v>34.31578015495473</v>
      </c>
      <c r="L8033">
        <v>1289.9123544000001</v>
      </c>
    </row>
    <row r="8034" spans="1:12">
      <c r="A8034" s="73">
        <v>43435.666666666664</v>
      </c>
      <c r="B8034">
        <v>11.98</v>
      </c>
      <c r="C8034">
        <v>235.6</v>
      </c>
      <c r="D8034">
        <v>1.0709</v>
      </c>
      <c r="F8034">
        <v>1.0709</v>
      </c>
      <c r="G8034">
        <v>11</v>
      </c>
      <c r="H8034">
        <v>12</v>
      </c>
      <c r="I8034">
        <v>16</v>
      </c>
      <c r="J8034">
        <v>12</v>
      </c>
      <c r="K8034">
        <v>19.695553200616814</v>
      </c>
      <c r="L8034">
        <v>920.63901819640012</v>
      </c>
    </row>
    <row r="8035" spans="1:12">
      <c r="A8035" s="73">
        <v>43435.708333333336</v>
      </c>
      <c r="B8035">
        <v>14.16</v>
      </c>
      <c r="C8035">
        <v>231.7</v>
      </c>
      <c r="D8035">
        <v>1.0693999999999999</v>
      </c>
      <c r="F8035">
        <v>1.0693999999999999</v>
      </c>
      <c r="G8035">
        <v>11</v>
      </c>
      <c r="H8035">
        <v>12</v>
      </c>
      <c r="I8035">
        <v>17</v>
      </c>
      <c r="J8035">
        <v>14</v>
      </c>
      <c r="K8035">
        <v>43.797490355867978</v>
      </c>
      <c r="L8035">
        <v>1518.0984755712</v>
      </c>
    </row>
    <row r="8036" spans="1:12">
      <c r="A8036" s="73">
        <v>43435.75</v>
      </c>
      <c r="B8036">
        <v>11.77</v>
      </c>
      <c r="C8036">
        <v>230.3</v>
      </c>
      <c r="D8036">
        <v>1.0685</v>
      </c>
      <c r="F8036">
        <v>1.0685</v>
      </c>
      <c r="G8036">
        <v>11</v>
      </c>
      <c r="H8036">
        <v>12</v>
      </c>
      <c r="I8036">
        <v>18</v>
      </c>
      <c r="J8036">
        <v>12</v>
      </c>
      <c r="K8036">
        <v>17.875706960890778</v>
      </c>
      <c r="L8036">
        <v>871.11184548024994</v>
      </c>
    </row>
    <row r="8037" spans="1:12">
      <c r="A8037" s="73">
        <v>43435.791666666664</v>
      </c>
      <c r="B8037">
        <v>11.59</v>
      </c>
      <c r="C8037">
        <v>226.5</v>
      </c>
      <c r="D8037">
        <v>1.0680000000000001</v>
      </c>
      <c r="F8037">
        <v>1.0680000000000001</v>
      </c>
      <c r="G8037">
        <v>11</v>
      </c>
      <c r="H8037">
        <v>12</v>
      </c>
      <c r="I8037">
        <v>19</v>
      </c>
      <c r="J8037">
        <v>12</v>
      </c>
      <c r="K8037">
        <v>16.386038755411324</v>
      </c>
      <c r="L8037">
        <v>831.36467058599999</v>
      </c>
    </row>
    <row r="8038" spans="1:12">
      <c r="A8038" s="73">
        <v>43435.833333333336</v>
      </c>
      <c r="B8038">
        <v>11.48</v>
      </c>
      <c r="C8038">
        <v>224.9</v>
      </c>
      <c r="D8038">
        <v>1.0685</v>
      </c>
      <c r="F8038">
        <v>1.0685</v>
      </c>
      <c r="G8038">
        <v>11</v>
      </c>
      <c r="H8038">
        <v>12</v>
      </c>
      <c r="I8038">
        <v>20</v>
      </c>
      <c r="J8038">
        <v>11</v>
      </c>
      <c r="K8038">
        <v>15.507585963173886</v>
      </c>
      <c r="L8038">
        <v>808.29556337600013</v>
      </c>
    </row>
    <row r="8039" spans="1:12">
      <c r="A8039" s="73">
        <v>43435.875</v>
      </c>
      <c r="B8039">
        <v>11.94</v>
      </c>
      <c r="C8039">
        <v>229.4</v>
      </c>
      <c r="D8039">
        <v>1.0677000000000001</v>
      </c>
      <c r="F8039">
        <v>1.0677000000000001</v>
      </c>
      <c r="G8039">
        <v>11</v>
      </c>
      <c r="H8039">
        <v>12</v>
      </c>
      <c r="I8039">
        <v>21</v>
      </c>
      <c r="J8039">
        <v>12</v>
      </c>
      <c r="K8039">
        <v>19.34211582162137</v>
      </c>
      <c r="L8039">
        <v>908.72447964840001</v>
      </c>
    </row>
    <row r="8040" spans="1:12">
      <c r="A8040" s="73">
        <v>43435.916666666664</v>
      </c>
      <c r="B8040">
        <v>11.09</v>
      </c>
      <c r="C8040">
        <v>230.5</v>
      </c>
      <c r="D8040">
        <v>1.0668</v>
      </c>
      <c r="F8040">
        <v>1.0668</v>
      </c>
      <c r="G8040">
        <v>11</v>
      </c>
      <c r="H8040">
        <v>12</v>
      </c>
      <c r="I8040">
        <v>22</v>
      </c>
      <c r="J8040">
        <v>11</v>
      </c>
      <c r="K8040">
        <v>12.588071517968398</v>
      </c>
      <c r="L8040">
        <v>727.5245446685999</v>
      </c>
    </row>
    <row r="8041" spans="1:12">
      <c r="A8041" s="73">
        <v>43435.958333333336</v>
      </c>
      <c r="B8041">
        <v>10.16</v>
      </c>
      <c r="C8041">
        <v>226.3</v>
      </c>
      <c r="D8041">
        <v>1.0663</v>
      </c>
      <c r="F8041">
        <v>1.0663</v>
      </c>
      <c r="G8041">
        <v>11</v>
      </c>
      <c r="H8041">
        <v>12</v>
      </c>
      <c r="I8041">
        <v>23</v>
      </c>
      <c r="J8041">
        <v>10</v>
      </c>
      <c r="K8041">
        <v>6.8537524563245542</v>
      </c>
      <c r="L8041">
        <v>559.1528429824001</v>
      </c>
    </row>
    <row r="8042" spans="1:12">
      <c r="A8042" s="73">
        <v>43436</v>
      </c>
      <c r="B8042">
        <v>10.01</v>
      </c>
      <c r="C8042">
        <v>224.2</v>
      </c>
      <c r="D8042">
        <v>1.0658000000000001</v>
      </c>
      <c r="F8042">
        <v>1.0658000000000001</v>
      </c>
      <c r="G8042">
        <v>11</v>
      </c>
      <c r="H8042">
        <v>12</v>
      </c>
      <c r="I8042">
        <v>0</v>
      </c>
      <c r="J8042">
        <v>10</v>
      </c>
      <c r="K8042">
        <v>6.0908622850916743</v>
      </c>
      <c r="L8042">
        <v>534.50029923290003</v>
      </c>
    </row>
    <row r="8043" spans="1:12">
      <c r="A8043" s="73">
        <v>43436.041666666664</v>
      </c>
      <c r="B8043">
        <v>9.9600000000000009</v>
      </c>
      <c r="C8043">
        <v>226.5</v>
      </c>
      <c r="D8043">
        <v>1.0648</v>
      </c>
      <c r="F8043">
        <v>1.0648</v>
      </c>
      <c r="G8043">
        <v>11</v>
      </c>
      <c r="H8043">
        <v>12</v>
      </c>
      <c r="I8043">
        <v>1</v>
      </c>
      <c r="J8043">
        <v>10</v>
      </c>
      <c r="K8043">
        <v>5.8465655613473873</v>
      </c>
      <c r="L8043">
        <v>526.03672112640015</v>
      </c>
    </row>
    <row r="8044" spans="1:12">
      <c r="A8044" s="73">
        <v>43436.083333333336</v>
      </c>
      <c r="B8044">
        <v>12.19</v>
      </c>
      <c r="C8044">
        <v>220.5</v>
      </c>
      <c r="D8044">
        <v>1.0639000000000001</v>
      </c>
      <c r="F8044">
        <v>1.0639000000000001</v>
      </c>
      <c r="G8044">
        <v>11</v>
      </c>
      <c r="H8044">
        <v>12</v>
      </c>
      <c r="I8044">
        <v>2</v>
      </c>
      <c r="J8044">
        <v>12</v>
      </c>
      <c r="K8044">
        <v>21.603599440342833</v>
      </c>
      <c r="L8044">
        <v>963.56702686505002</v>
      </c>
    </row>
    <row r="8045" spans="1:12">
      <c r="A8045" s="73">
        <v>43436.125</v>
      </c>
      <c r="B8045">
        <v>11.8</v>
      </c>
      <c r="C8045">
        <v>219.2</v>
      </c>
      <c r="D8045">
        <v>1.0629</v>
      </c>
      <c r="F8045">
        <v>1.0629</v>
      </c>
      <c r="G8045">
        <v>11</v>
      </c>
      <c r="H8045">
        <v>12</v>
      </c>
      <c r="I8045">
        <v>3</v>
      </c>
      <c r="J8045">
        <v>12</v>
      </c>
      <c r="K8045">
        <v>18.130284995137362</v>
      </c>
      <c r="L8045">
        <v>873.18935640000018</v>
      </c>
    </row>
    <row r="8046" spans="1:12">
      <c r="A8046" s="73">
        <v>43436.166666666664</v>
      </c>
      <c r="B8046">
        <v>11.32</v>
      </c>
      <c r="C8046">
        <v>225.3</v>
      </c>
      <c r="D8046">
        <v>1.0624</v>
      </c>
      <c r="F8046">
        <v>1.0624</v>
      </c>
      <c r="G8046">
        <v>11</v>
      </c>
      <c r="H8046">
        <v>12</v>
      </c>
      <c r="I8046">
        <v>4</v>
      </c>
      <c r="J8046">
        <v>11</v>
      </c>
      <c r="K8046">
        <v>14.273036447192148</v>
      </c>
      <c r="L8046">
        <v>770.54382940160008</v>
      </c>
    </row>
    <row r="8047" spans="1:12">
      <c r="A8047" s="73">
        <v>43436.208333333336</v>
      </c>
      <c r="B8047">
        <v>12.18</v>
      </c>
      <c r="C8047">
        <v>225.6</v>
      </c>
      <c r="D8047">
        <v>1.0615000000000001</v>
      </c>
      <c r="F8047">
        <v>1.0615000000000001</v>
      </c>
      <c r="G8047">
        <v>11</v>
      </c>
      <c r="H8047">
        <v>12</v>
      </c>
      <c r="I8047">
        <v>5</v>
      </c>
      <c r="J8047">
        <v>12</v>
      </c>
      <c r="K8047">
        <v>21.510740095593977</v>
      </c>
      <c r="L8047">
        <v>959.02928213400003</v>
      </c>
    </row>
    <row r="8048" spans="1:12">
      <c r="A8048" s="73">
        <v>43436.25</v>
      </c>
      <c r="B8048">
        <v>16.649999999999999</v>
      </c>
      <c r="C8048">
        <v>228.4</v>
      </c>
      <c r="D8048">
        <v>1.0613999999999999</v>
      </c>
      <c r="F8048">
        <v>1.0613999999999999</v>
      </c>
      <c r="G8048">
        <v>11</v>
      </c>
      <c r="H8048">
        <v>12</v>
      </c>
      <c r="I8048">
        <v>6</v>
      </c>
      <c r="J8048">
        <v>17</v>
      </c>
      <c r="K8048">
        <v>82.955067198333722</v>
      </c>
      <c r="L8048">
        <v>2449.580979487499</v>
      </c>
    </row>
    <row r="8049" spans="1:12">
      <c r="A8049" s="73">
        <v>43436.291666666664</v>
      </c>
      <c r="B8049">
        <v>16.059999999999999</v>
      </c>
      <c r="C8049">
        <v>227.7</v>
      </c>
      <c r="D8049">
        <v>1.0619000000000001</v>
      </c>
      <c r="F8049">
        <v>1.0619000000000001</v>
      </c>
      <c r="G8049">
        <v>11</v>
      </c>
      <c r="H8049">
        <v>12</v>
      </c>
      <c r="I8049">
        <v>7</v>
      </c>
      <c r="J8049">
        <v>16</v>
      </c>
      <c r="K8049">
        <v>72.555765858151076</v>
      </c>
      <c r="L8049">
        <v>2199.3292388451996</v>
      </c>
    </row>
    <row r="8050" spans="1:12">
      <c r="A8050" s="73">
        <v>43436.333333333336</v>
      </c>
      <c r="B8050">
        <v>13.3</v>
      </c>
      <c r="C8050">
        <v>232.9</v>
      </c>
      <c r="D8050">
        <v>1.0633999999999999</v>
      </c>
      <c r="F8050">
        <v>1.0633999999999999</v>
      </c>
      <c r="G8050">
        <v>11</v>
      </c>
      <c r="H8050">
        <v>12</v>
      </c>
      <c r="I8050">
        <v>8</v>
      </c>
      <c r="J8050">
        <v>13</v>
      </c>
      <c r="K8050">
        <v>33.154186707466145</v>
      </c>
      <c r="L8050">
        <v>1250.8970929</v>
      </c>
    </row>
    <row r="8051" spans="1:12">
      <c r="A8051" s="73">
        <v>43436.375</v>
      </c>
      <c r="B8051">
        <v>15.01</v>
      </c>
      <c r="C8051">
        <v>244.5</v>
      </c>
      <c r="D8051">
        <v>1.0649999999999999</v>
      </c>
      <c r="F8051">
        <v>1.0649999999999999</v>
      </c>
      <c r="G8051">
        <v>12</v>
      </c>
      <c r="H8051">
        <v>12</v>
      </c>
      <c r="I8051">
        <v>9</v>
      </c>
      <c r="J8051">
        <v>15</v>
      </c>
      <c r="K8051">
        <v>55.770534659520948</v>
      </c>
      <c r="L8051">
        <v>1800.7842717824999</v>
      </c>
    </row>
    <row r="8052" spans="1:12">
      <c r="A8052" s="73">
        <v>43436.416666666664</v>
      </c>
      <c r="B8052">
        <v>16.100000000000001</v>
      </c>
      <c r="C8052">
        <v>252</v>
      </c>
      <c r="D8052">
        <v>1.0661</v>
      </c>
      <c r="F8052">
        <v>1.0661</v>
      </c>
      <c r="G8052">
        <v>12</v>
      </c>
      <c r="H8052">
        <v>12</v>
      </c>
      <c r="I8052">
        <v>10</v>
      </c>
      <c r="J8052">
        <v>16</v>
      </c>
      <c r="K8052">
        <v>73.238803237146556</v>
      </c>
      <c r="L8052">
        <v>2224.5674370500005</v>
      </c>
    </row>
    <row r="8053" spans="1:12">
      <c r="A8053" s="73">
        <v>43436.458333333336</v>
      </c>
      <c r="B8053">
        <v>14.91</v>
      </c>
      <c r="C8053">
        <v>247.3</v>
      </c>
      <c r="D8053">
        <v>1.0661</v>
      </c>
      <c r="F8053">
        <v>1.0661</v>
      </c>
      <c r="G8053">
        <v>12</v>
      </c>
      <c r="H8053">
        <v>12</v>
      </c>
      <c r="I8053">
        <v>11</v>
      </c>
      <c r="J8053">
        <v>15</v>
      </c>
      <c r="K8053">
        <v>54.286941212032367</v>
      </c>
      <c r="L8053">
        <v>1766.8548706315503</v>
      </c>
    </row>
    <row r="8054" spans="1:12">
      <c r="A8054" s="73">
        <v>43436.5</v>
      </c>
      <c r="B8054">
        <v>20.16</v>
      </c>
      <c r="C8054">
        <v>248.3</v>
      </c>
      <c r="D8054">
        <v>1.0647</v>
      </c>
      <c r="F8054">
        <v>1.0647</v>
      </c>
      <c r="G8054">
        <v>12</v>
      </c>
      <c r="H8054">
        <v>12</v>
      </c>
      <c r="I8054">
        <v>12</v>
      </c>
      <c r="J8054">
        <v>20</v>
      </c>
      <c r="K8054">
        <v>159.21309720518312</v>
      </c>
      <c r="L8054">
        <v>4361.8310701056007</v>
      </c>
    </row>
    <row r="8055" spans="1:12">
      <c r="A8055" s="73">
        <v>43436.541666666664</v>
      </c>
      <c r="B8055">
        <v>21.33</v>
      </c>
      <c r="C8055">
        <v>252.9</v>
      </c>
      <c r="D8055">
        <v>1.0656000000000001</v>
      </c>
      <c r="F8055">
        <v>1.0656000000000001</v>
      </c>
      <c r="G8055">
        <v>12</v>
      </c>
      <c r="H8055">
        <v>12</v>
      </c>
      <c r="I8055">
        <v>13</v>
      </c>
      <c r="J8055">
        <v>21</v>
      </c>
      <c r="K8055">
        <v>190.10804054079952</v>
      </c>
      <c r="L8055">
        <v>5170.5504801935995</v>
      </c>
    </row>
    <row r="8056" spans="1:12">
      <c r="A8056" s="73">
        <v>43436.583333333336</v>
      </c>
      <c r="B8056">
        <v>19.52</v>
      </c>
      <c r="C8056">
        <v>257.8</v>
      </c>
      <c r="D8056">
        <v>1.0660000000000001</v>
      </c>
      <c r="F8056">
        <v>1.0660000000000001</v>
      </c>
      <c r="G8056">
        <v>12</v>
      </c>
      <c r="H8056">
        <v>12</v>
      </c>
      <c r="I8056">
        <v>14</v>
      </c>
      <c r="J8056">
        <v>20</v>
      </c>
      <c r="K8056">
        <v>143.47169914125615</v>
      </c>
      <c r="L8056">
        <v>3964.3012464640001</v>
      </c>
    </row>
    <row r="8057" spans="1:12">
      <c r="A8057" s="73">
        <v>43436.625</v>
      </c>
      <c r="B8057">
        <v>17.02</v>
      </c>
      <c r="C8057">
        <v>259</v>
      </c>
      <c r="D8057">
        <v>1.0665</v>
      </c>
      <c r="F8057">
        <v>1.0665</v>
      </c>
      <c r="G8057">
        <v>13</v>
      </c>
      <c r="H8057">
        <v>12</v>
      </c>
      <c r="I8057">
        <v>15</v>
      </c>
      <c r="J8057">
        <v>17</v>
      </c>
      <c r="K8057">
        <v>89.831862954041512</v>
      </c>
      <c r="L8057">
        <v>2629.1146875659997</v>
      </c>
    </row>
    <row r="8058" spans="1:12">
      <c r="A8058" s="73">
        <v>43436.666666666664</v>
      </c>
      <c r="B8058">
        <v>17.510000000000002</v>
      </c>
      <c r="C8058">
        <v>258</v>
      </c>
      <c r="D8058">
        <v>1.0674999999999999</v>
      </c>
      <c r="F8058">
        <v>1.0674999999999999</v>
      </c>
      <c r="G8058">
        <v>12</v>
      </c>
      <c r="H8058">
        <v>12</v>
      </c>
      <c r="I8058">
        <v>16</v>
      </c>
      <c r="J8058">
        <v>18</v>
      </c>
      <c r="K8058">
        <v>99.36037084673562</v>
      </c>
      <c r="L8058">
        <v>2865.4730370962507</v>
      </c>
    </row>
    <row r="8059" spans="1:12">
      <c r="A8059" s="73">
        <v>43436.708333333336</v>
      </c>
      <c r="B8059">
        <v>19.3</v>
      </c>
      <c r="C8059">
        <v>259.10000000000002</v>
      </c>
      <c r="D8059">
        <v>1.0682</v>
      </c>
      <c r="F8059">
        <v>1.0682</v>
      </c>
      <c r="G8059">
        <v>13</v>
      </c>
      <c r="H8059">
        <v>12</v>
      </c>
      <c r="I8059">
        <v>17</v>
      </c>
      <c r="J8059">
        <v>19</v>
      </c>
      <c r="K8059">
        <v>138.2497935567813</v>
      </c>
      <c r="L8059">
        <v>3839.6753437000007</v>
      </c>
    </row>
    <row r="8060" spans="1:12">
      <c r="A8060" s="73">
        <v>43436.75</v>
      </c>
      <c r="B8060">
        <v>18.57</v>
      </c>
      <c r="C8060">
        <v>257.8</v>
      </c>
      <c r="D8060">
        <v>1.0688</v>
      </c>
      <c r="F8060">
        <v>1.0688</v>
      </c>
      <c r="G8060">
        <v>12</v>
      </c>
      <c r="H8060">
        <v>12</v>
      </c>
      <c r="I8060">
        <v>18</v>
      </c>
      <c r="J8060">
        <v>19</v>
      </c>
      <c r="K8060">
        <v>121.6160613901146</v>
      </c>
      <c r="L8060">
        <v>3422.1745773791999</v>
      </c>
    </row>
    <row r="8061" spans="1:12">
      <c r="A8061" s="73">
        <v>43436.791666666664</v>
      </c>
      <c r="B8061">
        <v>15.39</v>
      </c>
      <c r="C8061">
        <v>260.2</v>
      </c>
      <c r="D8061">
        <v>1.0699000000000001</v>
      </c>
      <c r="F8061">
        <v>1.0699000000000001</v>
      </c>
      <c r="G8061">
        <v>13</v>
      </c>
      <c r="H8061">
        <v>12</v>
      </c>
      <c r="I8061">
        <v>19</v>
      </c>
      <c r="J8061">
        <v>15</v>
      </c>
      <c r="K8061">
        <v>61.590589759977583</v>
      </c>
      <c r="L8061">
        <v>1949.9750354740504</v>
      </c>
    </row>
    <row r="8062" spans="1:12">
      <c r="A8062" s="73">
        <v>43436.833333333336</v>
      </c>
      <c r="B8062">
        <v>11.67</v>
      </c>
      <c r="C8062">
        <v>263.10000000000002</v>
      </c>
      <c r="D8062">
        <v>1.0713999999999999</v>
      </c>
      <c r="F8062">
        <v>1.0713999999999999</v>
      </c>
      <c r="G8062">
        <v>13</v>
      </c>
      <c r="H8062">
        <v>12</v>
      </c>
      <c r="I8062">
        <v>20</v>
      </c>
      <c r="J8062">
        <v>12</v>
      </c>
      <c r="K8062">
        <v>17.040113513402193</v>
      </c>
      <c r="L8062">
        <v>851.40111482909992</v>
      </c>
    </row>
    <row r="8063" spans="1:12">
      <c r="A8063" s="73">
        <v>43436.875</v>
      </c>
      <c r="B8063">
        <v>13.34</v>
      </c>
      <c r="C8063">
        <v>265.39999999999998</v>
      </c>
      <c r="D8063">
        <v>1.0719000000000001</v>
      </c>
      <c r="F8063">
        <v>1.0719000000000001</v>
      </c>
      <c r="G8063">
        <v>13</v>
      </c>
      <c r="H8063">
        <v>12</v>
      </c>
      <c r="I8063">
        <v>21</v>
      </c>
      <c r="J8063">
        <v>13</v>
      </c>
      <c r="K8063">
        <v>33.616424086461571</v>
      </c>
      <c r="L8063">
        <v>1272.3065529588</v>
      </c>
    </row>
    <row r="8064" spans="1:12">
      <c r="A8064" s="73">
        <v>43436.916666666664</v>
      </c>
      <c r="B8064">
        <v>14.67</v>
      </c>
      <c r="C8064">
        <v>263.8</v>
      </c>
      <c r="D8064">
        <v>1.0727</v>
      </c>
      <c r="F8064">
        <v>1.0727</v>
      </c>
      <c r="G8064">
        <v>13</v>
      </c>
      <c r="H8064">
        <v>12</v>
      </c>
      <c r="I8064">
        <v>22</v>
      </c>
      <c r="J8064">
        <v>15</v>
      </c>
      <c r="K8064">
        <v>50.807916938059762</v>
      </c>
      <c r="L8064">
        <v>1693.31839586505</v>
      </c>
    </row>
    <row r="8065" spans="1:12">
      <c r="A8065" s="73">
        <v>43436.958333333336</v>
      </c>
      <c r="B8065">
        <v>13.72</v>
      </c>
      <c r="C8065">
        <v>263</v>
      </c>
      <c r="D8065">
        <v>1.0730999999999999</v>
      </c>
      <c r="F8065">
        <v>1.0730999999999999</v>
      </c>
      <c r="G8065">
        <v>13</v>
      </c>
      <c r="H8065">
        <v>12</v>
      </c>
      <c r="I8065">
        <v>23</v>
      </c>
      <c r="J8065">
        <v>14</v>
      </c>
      <c r="K8065">
        <v>38.167279186918208</v>
      </c>
      <c r="L8065">
        <v>1385.7105814944</v>
      </c>
    </row>
    <row r="8066" spans="1:12">
      <c r="A8066" s="73">
        <v>43437</v>
      </c>
      <c r="B8066">
        <v>11.96</v>
      </c>
      <c r="C8066">
        <v>263.8</v>
      </c>
      <c r="D8066">
        <v>1.0729</v>
      </c>
      <c r="F8066">
        <v>1.0729</v>
      </c>
      <c r="G8066">
        <v>13</v>
      </c>
      <c r="H8066">
        <v>12</v>
      </c>
      <c r="I8066">
        <v>0</v>
      </c>
      <c r="J8066">
        <v>12</v>
      </c>
      <c r="K8066">
        <v>19.5184345111191</v>
      </c>
      <c r="L8066">
        <v>917.74660918720008</v>
      </c>
    </row>
    <row r="8067" spans="1:12">
      <c r="A8067" s="73">
        <v>43437.041666666664</v>
      </c>
      <c r="B8067">
        <v>8.0500000000000007</v>
      </c>
      <c r="C8067">
        <v>261.60000000000002</v>
      </c>
      <c r="D8067">
        <v>1.0726</v>
      </c>
      <c r="F8067">
        <v>1.0726</v>
      </c>
      <c r="G8067">
        <v>13</v>
      </c>
      <c r="H8067">
        <v>12</v>
      </c>
      <c r="I8067">
        <v>1</v>
      </c>
      <c r="J8067">
        <v>8</v>
      </c>
      <c r="K8067">
        <v>0.25803071431540026</v>
      </c>
      <c r="L8067">
        <v>279.76632503750005</v>
      </c>
    </row>
    <row r="8068" spans="1:12">
      <c r="A8068" s="73">
        <v>43437.083333333336</v>
      </c>
      <c r="B8068">
        <v>9.8000000000000007</v>
      </c>
      <c r="C8068">
        <v>261.89999999999998</v>
      </c>
      <c r="D8068">
        <v>1.0722</v>
      </c>
      <c r="F8068">
        <v>1.0722</v>
      </c>
      <c r="G8068">
        <v>13</v>
      </c>
      <c r="H8068">
        <v>12</v>
      </c>
      <c r="I8068">
        <v>2</v>
      </c>
      <c r="J8068">
        <v>10</v>
      </c>
      <c r="K8068">
        <v>5.0984160453656493</v>
      </c>
      <c r="L8068">
        <v>504.57303120000017</v>
      </c>
    </row>
    <row r="8069" spans="1:12">
      <c r="A8069" s="73">
        <v>43437.125</v>
      </c>
      <c r="B8069">
        <v>12</v>
      </c>
      <c r="C8069">
        <v>269.2</v>
      </c>
      <c r="D8069">
        <v>1.0721000000000001</v>
      </c>
      <c r="F8069">
        <v>1.0721000000000001</v>
      </c>
      <c r="G8069">
        <v>13</v>
      </c>
      <c r="H8069">
        <v>12</v>
      </c>
      <c r="I8069">
        <v>3</v>
      </c>
      <c r="J8069">
        <v>12</v>
      </c>
      <c r="K8069">
        <v>19.873471890114526</v>
      </c>
      <c r="L8069">
        <v>926.2944</v>
      </c>
    </row>
    <row r="8070" spans="1:12">
      <c r="A8070" s="73">
        <v>43437.166666666664</v>
      </c>
      <c r="B8070">
        <v>10.029999999999999</v>
      </c>
      <c r="C8070">
        <v>268.8</v>
      </c>
      <c r="D8070">
        <v>1.0724</v>
      </c>
      <c r="F8070">
        <v>1.0724</v>
      </c>
      <c r="G8070">
        <v>13</v>
      </c>
      <c r="H8070">
        <v>12</v>
      </c>
      <c r="I8070">
        <v>4</v>
      </c>
      <c r="J8070">
        <v>10</v>
      </c>
      <c r="K8070">
        <v>6.1899809745893899</v>
      </c>
      <c r="L8070">
        <v>541.04029187739991</v>
      </c>
    </row>
    <row r="8071" spans="1:12">
      <c r="A8071" s="73">
        <v>43437.208333333336</v>
      </c>
      <c r="B8071">
        <v>9.42</v>
      </c>
      <c r="C8071">
        <v>269</v>
      </c>
      <c r="D8071">
        <v>1.0729</v>
      </c>
      <c r="F8071">
        <v>1.0729</v>
      </c>
      <c r="G8071">
        <v>13</v>
      </c>
      <c r="H8071">
        <v>12</v>
      </c>
      <c r="I8071">
        <v>5</v>
      </c>
      <c r="J8071">
        <v>9</v>
      </c>
      <c r="K8071">
        <v>3.5267609449090207</v>
      </c>
      <c r="L8071">
        <v>448.41688556759999</v>
      </c>
    </row>
    <row r="8072" spans="1:12">
      <c r="A8072" s="73">
        <v>43437.25</v>
      </c>
      <c r="B8072">
        <v>9.58</v>
      </c>
      <c r="C8072">
        <v>267</v>
      </c>
      <c r="D8072">
        <v>1.0731999999999999</v>
      </c>
      <c r="F8072">
        <v>1.0731999999999999</v>
      </c>
      <c r="G8072">
        <v>13</v>
      </c>
      <c r="H8072">
        <v>12</v>
      </c>
      <c r="I8072">
        <v>6</v>
      </c>
      <c r="J8072">
        <v>10</v>
      </c>
      <c r="K8072">
        <v>4.1533104608907578</v>
      </c>
      <c r="L8072">
        <v>471.78833157920002</v>
      </c>
    </row>
    <row r="8073" spans="1:12">
      <c r="A8073" s="73">
        <v>43437.291666666664</v>
      </c>
      <c r="B8073">
        <v>8.01</v>
      </c>
      <c r="C8073">
        <v>269.89999999999998</v>
      </c>
      <c r="D8073">
        <v>1.0732999999999999</v>
      </c>
      <c r="F8073">
        <v>1.0732999999999999</v>
      </c>
      <c r="G8073">
        <v>13</v>
      </c>
      <c r="H8073">
        <v>12</v>
      </c>
      <c r="I8073">
        <v>7</v>
      </c>
      <c r="J8073">
        <v>8</v>
      </c>
      <c r="K8073">
        <v>0.21899333531996515</v>
      </c>
      <c r="L8073">
        <v>275.79645649664991</v>
      </c>
    </row>
    <row r="8074" spans="1:12">
      <c r="A8074" s="73">
        <v>43437.333333333336</v>
      </c>
      <c r="B8074">
        <v>6.42</v>
      </c>
      <c r="C8074">
        <v>255.5</v>
      </c>
      <c r="D8074">
        <v>1.0749</v>
      </c>
      <c r="F8074">
        <v>1.0749</v>
      </c>
      <c r="G8074">
        <v>12</v>
      </c>
      <c r="H8074">
        <v>12</v>
      </c>
      <c r="I8074">
        <v>8</v>
      </c>
      <c r="J8074">
        <v>6</v>
      </c>
      <c r="K8074">
        <v>1.2589575202514558</v>
      </c>
      <c r="L8074">
        <v>142.21426183559998</v>
      </c>
    </row>
    <row r="8075" spans="1:12">
      <c r="A8075" s="73">
        <v>43437.375</v>
      </c>
      <c r="B8075">
        <v>5.51</v>
      </c>
      <c r="C8075">
        <v>268.60000000000002</v>
      </c>
      <c r="D8075">
        <v>1.0751999999999999</v>
      </c>
      <c r="F8075">
        <v>1.0751999999999999</v>
      </c>
      <c r="G8075">
        <v>13</v>
      </c>
      <c r="H8075">
        <v>12</v>
      </c>
      <c r="I8075">
        <v>9</v>
      </c>
      <c r="J8075">
        <v>6</v>
      </c>
      <c r="K8075">
        <v>4.1291571481053282</v>
      </c>
      <c r="L8075">
        <v>89.931959577599983</v>
      </c>
    </row>
    <row r="8076" spans="1:12">
      <c r="A8076" s="73">
        <v>43437.416666666664</v>
      </c>
      <c r="B8076">
        <v>5.57</v>
      </c>
      <c r="C8076">
        <v>247.3</v>
      </c>
      <c r="D8076">
        <v>1.0768</v>
      </c>
      <c r="F8076">
        <v>1.0768</v>
      </c>
      <c r="G8076">
        <v>12</v>
      </c>
      <c r="H8076">
        <v>12</v>
      </c>
      <c r="I8076">
        <v>10</v>
      </c>
      <c r="J8076">
        <v>6</v>
      </c>
      <c r="K8076">
        <v>3.8889132165984779</v>
      </c>
      <c r="L8076">
        <v>93.04020031120001</v>
      </c>
    </row>
    <row r="8077" spans="1:12">
      <c r="A8077" s="73">
        <v>43437.458333333336</v>
      </c>
      <c r="B8077">
        <v>7.66</v>
      </c>
      <c r="C8077">
        <v>268.39999999999998</v>
      </c>
      <c r="D8077">
        <v>1.0777000000000001</v>
      </c>
      <c r="F8077">
        <v>1.0777000000000001</v>
      </c>
      <c r="G8077">
        <v>13</v>
      </c>
      <c r="H8077">
        <v>12</v>
      </c>
      <c r="I8077">
        <v>11</v>
      </c>
      <c r="J8077">
        <v>8</v>
      </c>
      <c r="K8077">
        <v>1.3916269109916082E-2</v>
      </c>
      <c r="L8077">
        <v>242.18887847960005</v>
      </c>
    </row>
    <row r="8078" spans="1:12">
      <c r="A8078" s="73">
        <v>43437.5</v>
      </c>
      <c r="B8078">
        <v>9.06</v>
      </c>
      <c r="C8078">
        <v>284.89999999999998</v>
      </c>
      <c r="D8078">
        <v>1.0772999999999999</v>
      </c>
      <c r="F8078">
        <v>1.0772999999999999</v>
      </c>
      <c r="G8078">
        <v>14</v>
      </c>
      <c r="H8078">
        <v>12</v>
      </c>
      <c r="I8078">
        <v>12</v>
      </c>
      <c r="J8078">
        <v>9</v>
      </c>
      <c r="K8078">
        <v>2.3042245339501148</v>
      </c>
      <c r="L8078">
        <v>400.58184012840002</v>
      </c>
    </row>
    <row r="8079" spans="1:12">
      <c r="A8079" s="73">
        <v>43437.541666666664</v>
      </c>
      <c r="B8079">
        <v>8.48</v>
      </c>
      <c r="C8079">
        <v>291.10000000000002</v>
      </c>
      <c r="D8079">
        <v>1.0768</v>
      </c>
      <c r="F8079">
        <v>1.0768</v>
      </c>
      <c r="G8079">
        <v>14</v>
      </c>
      <c r="H8079">
        <v>12</v>
      </c>
      <c r="I8079">
        <v>13</v>
      </c>
      <c r="J8079">
        <v>8</v>
      </c>
      <c r="K8079">
        <v>0.87978253851631805</v>
      </c>
      <c r="L8079">
        <v>328.31642337279999</v>
      </c>
    </row>
    <row r="8080" spans="1:12">
      <c r="A8080" s="73">
        <v>43437.583333333336</v>
      </c>
      <c r="B8080">
        <v>7.52</v>
      </c>
      <c r="C8080">
        <v>294.89999999999998</v>
      </c>
      <c r="D8080">
        <v>1.0769</v>
      </c>
      <c r="F8080">
        <v>1.0769</v>
      </c>
      <c r="G8080">
        <v>14</v>
      </c>
      <c r="H8080">
        <v>12</v>
      </c>
      <c r="I8080">
        <v>14</v>
      </c>
      <c r="J8080">
        <v>8</v>
      </c>
      <c r="K8080">
        <v>4.8544262589635232E-4</v>
      </c>
      <c r="L8080">
        <v>228.98071285759997</v>
      </c>
    </row>
    <row r="8081" spans="1:12">
      <c r="A8081" s="73">
        <v>43437.625</v>
      </c>
      <c r="B8081">
        <v>8.36</v>
      </c>
      <c r="C8081">
        <v>290.8</v>
      </c>
      <c r="D8081">
        <v>1.0768</v>
      </c>
      <c r="F8081">
        <v>1.0768</v>
      </c>
      <c r="G8081">
        <v>14</v>
      </c>
      <c r="H8081">
        <v>12</v>
      </c>
      <c r="I8081">
        <v>15</v>
      </c>
      <c r="J8081">
        <v>8</v>
      </c>
      <c r="K8081">
        <v>0.66907040153001374</v>
      </c>
      <c r="L8081">
        <v>314.57476695039992</v>
      </c>
    </row>
    <row r="8082" spans="1:12">
      <c r="A8082" s="73">
        <v>43437.666666666664</v>
      </c>
      <c r="B8082">
        <v>7.03</v>
      </c>
      <c r="C8082">
        <v>288.60000000000002</v>
      </c>
      <c r="D8082">
        <v>1.0762</v>
      </c>
      <c r="F8082">
        <v>1.0762</v>
      </c>
      <c r="G8082">
        <v>14</v>
      </c>
      <c r="H8082">
        <v>12</v>
      </c>
      <c r="I8082">
        <v>16</v>
      </c>
      <c r="J8082">
        <v>7</v>
      </c>
      <c r="K8082">
        <v>0.26217754993182707</v>
      </c>
      <c r="L8082">
        <v>186.95150561870003</v>
      </c>
    </row>
    <row r="8083" spans="1:12">
      <c r="A8083" s="73">
        <v>43437.708333333336</v>
      </c>
      <c r="B8083">
        <v>7.15</v>
      </c>
      <c r="C8083">
        <v>288.7</v>
      </c>
      <c r="D8083">
        <v>1.0758000000000001</v>
      </c>
      <c r="F8083">
        <v>1.0758000000000001</v>
      </c>
      <c r="G8083">
        <v>14</v>
      </c>
      <c r="H8083">
        <v>12</v>
      </c>
      <c r="I8083">
        <v>17</v>
      </c>
      <c r="J8083">
        <v>7</v>
      </c>
      <c r="K8083">
        <v>0.15368968691812968</v>
      </c>
      <c r="L8083">
        <v>196.61636816250004</v>
      </c>
    </row>
    <row r="8084" spans="1:12">
      <c r="A8084" s="73">
        <v>43437.75</v>
      </c>
      <c r="B8084">
        <v>7.06</v>
      </c>
      <c r="C8084">
        <v>293.7</v>
      </c>
      <c r="D8084">
        <v>1.0760000000000001</v>
      </c>
      <c r="F8084">
        <v>1.0760000000000001</v>
      </c>
      <c r="G8084">
        <v>14</v>
      </c>
      <c r="H8084">
        <v>12</v>
      </c>
      <c r="I8084">
        <v>18</v>
      </c>
      <c r="J8084">
        <v>7</v>
      </c>
      <c r="K8084">
        <v>0.23235558417840335</v>
      </c>
      <c r="L8084">
        <v>189.31994900799998</v>
      </c>
    </row>
    <row r="8085" spans="1:12">
      <c r="A8085" s="73">
        <v>43437.791666666664</v>
      </c>
      <c r="B8085">
        <v>6.18</v>
      </c>
      <c r="C8085">
        <v>293.60000000000002</v>
      </c>
      <c r="D8085">
        <v>1.0760000000000001</v>
      </c>
      <c r="F8085">
        <v>1.0760000000000001</v>
      </c>
      <c r="G8085">
        <v>14</v>
      </c>
      <c r="H8085">
        <v>12</v>
      </c>
      <c r="I8085">
        <v>19</v>
      </c>
      <c r="J8085">
        <v>6</v>
      </c>
      <c r="K8085">
        <v>1.8551332462788512</v>
      </c>
      <c r="L8085">
        <v>126.98361921599999</v>
      </c>
    </row>
    <row r="8086" spans="1:12">
      <c r="A8086" s="73">
        <v>43437.833333333336</v>
      </c>
      <c r="B8086">
        <v>4.5199999999999996</v>
      </c>
      <c r="C8086">
        <v>282.2</v>
      </c>
      <c r="D8086">
        <v>1.0763</v>
      </c>
      <c r="F8086">
        <v>1.0763</v>
      </c>
      <c r="G8086">
        <v>14</v>
      </c>
      <c r="H8086">
        <v>12</v>
      </c>
      <c r="I8086">
        <v>20</v>
      </c>
      <c r="J8086">
        <v>5</v>
      </c>
      <c r="K8086">
        <v>9.1326820179683335</v>
      </c>
      <c r="L8086">
        <v>49.695681315199991</v>
      </c>
    </row>
    <row r="8087" spans="1:12">
      <c r="A8087" s="73">
        <v>43437.875</v>
      </c>
      <c r="B8087">
        <v>4.16</v>
      </c>
      <c r="C8087">
        <v>290.5</v>
      </c>
      <c r="D8087">
        <v>1.0762</v>
      </c>
      <c r="F8087">
        <v>1.0762</v>
      </c>
      <c r="G8087">
        <v>14</v>
      </c>
      <c r="H8087">
        <v>12</v>
      </c>
      <c r="I8087">
        <v>21</v>
      </c>
      <c r="J8087">
        <v>4</v>
      </c>
      <c r="K8087">
        <v>11.438145607009423</v>
      </c>
      <c r="L8087">
        <v>38.738516377600007</v>
      </c>
    </row>
    <row r="8088" spans="1:12">
      <c r="A8088" s="73">
        <v>43437.916666666664</v>
      </c>
      <c r="B8088">
        <v>5.26</v>
      </c>
      <c r="C8088">
        <v>282.7</v>
      </c>
      <c r="D8088">
        <v>1.0760000000000001</v>
      </c>
      <c r="F8088">
        <v>1.0760000000000001</v>
      </c>
      <c r="G8088">
        <v>14</v>
      </c>
      <c r="H8088">
        <v>12</v>
      </c>
      <c r="I8088">
        <v>22</v>
      </c>
      <c r="J8088">
        <v>5</v>
      </c>
      <c r="K8088">
        <v>5.2076735293838645</v>
      </c>
      <c r="L8088">
        <v>78.295987887999985</v>
      </c>
    </row>
    <row r="8089" spans="1:12">
      <c r="A8089" s="73">
        <v>43437.958333333336</v>
      </c>
      <c r="B8089">
        <v>4.59</v>
      </c>
      <c r="C8089">
        <v>272.10000000000002</v>
      </c>
      <c r="D8089">
        <v>1.0751999999999999</v>
      </c>
      <c r="F8089">
        <v>1.0751999999999999</v>
      </c>
      <c r="G8089">
        <v>13</v>
      </c>
      <c r="H8089">
        <v>12</v>
      </c>
      <c r="I8089">
        <v>23</v>
      </c>
      <c r="J8089">
        <v>5</v>
      </c>
      <c r="K8089">
        <v>8.7144974312103418</v>
      </c>
      <c r="L8089">
        <v>51.987306470399986</v>
      </c>
    </row>
    <row r="8090" spans="1:12">
      <c r="A8090" s="73">
        <v>43438</v>
      </c>
      <c r="B8090">
        <v>4.8899999999999997</v>
      </c>
      <c r="C8090">
        <v>285.2</v>
      </c>
      <c r="D8090">
        <v>1.0745</v>
      </c>
      <c r="F8090">
        <v>1.0745</v>
      </c>
      <c r="G8090">
        <v>14</v>
      </c>
      <c r="H8090">
        <v>12</v>
      </c>
      <c r="I8090">
        <v>0</v>
      </c>
      <c r="J8090">
        <v>5</v>
      </c>
      <c r="K8090">
        <v>7.0332777736760992</v>
      </c>
      <c r="L8090">
        <v>62.820733295249987</v>
      </c>
    </row>
    <row r="8091" spans="1:12">
      <c r="A8091" s="73">
        <v>43438.041666666664</v>
      </c>
      <c r="B8091">
        <v>6</v>
      </c>
      <c r="C8091">
        <v>285.60000000000002</v>
      </c>
      <c r="D8091">
        <v>1.0740000000000001</v>
      </c>
      <c r="F8091">
        <v>1.0740000000000001</v>
      </c>
      <c r="G8091">
        <v>14</v>
      </c>
      <c r="H8091">
        <v>12</v>
      </c>
      <c r="I8091">
        <v>1</v>
      </c>
      <c r="J8091">
        <v>6</v>
      </c>
      <c r="K8091">
        <v>2.3778650407993966</v>
      </c>
      <c r="L8091">
        <v>115.992</v>
      </c>
    </row>
    <row r="8092" spans="1:12">
      <c r="A8092" s="73">
        <v>43438.083333333336</v>
      </c>
      <c r="B8092">
        <v>5.87</v>
      </c>
      <c r="C8092">
        <v>282.7</v>
      </c>
      <c r="D8092">
        <v>1.0734999999999999</v>
      </c>
      <c r="F8092">
        <v>1.0734999999999999</v>
      </c>
      <c r="G8092">
        <v>14</v>
      </c>
      <c r="H8092">
        <v>12</v>
      </c>
      <c r="I8092">
        <v>2</v>
      </c>
      <c r="J8092">
        <v>6</v>
      </c>
      <c r="K8092">
        <v>2.7956935590642349</v>
      </c>
      <c r="L8092">
        <v>108.56413011025001</v>
      </c>
    </row>
    <row r="8093" spans="1:12">
      <c r="A8093" s="73">
        <v>43438.125</v>
      </c>
      <c r="B8093">
        <v>6.36</v>
      </c>
      <c r="C8093">
        <v>281.2</v>
      </c>
      <c r="D8093">
        <v>1.0731999999999999</v>
      </c>
      <c r="F8093">
        <v>1.0731999999999999</v>
      </c>
      <c r="G8093">
        <v>13</v>
      </c>
      <c r="H8093">
        <v>12</v>
      </c>
      <c r="I8093">
        <v>3</v>
      </c>
      <c r="J8093">
        <v>6</v>
      </c>
      <c r="K8093">
        <v>1.3972014517583036</v>
      </c>
      <c r="L8093">
        <v>138.04542408960003</v>
      </c>
    </row>
    <row r="8094" spans="1:12">
      <c r="A8094" s="73">
        <v>43438.166666666664</v>
      </c>
      <c r="B8094">
        <v>5.54</v>
      </c>
      <c r="C8094">
        <v>268</v>
      </c>
      <c r="D8094">
        <v>1.0723</v>
      </c>
      <c r="F8094">
        <v>1.0723</v>
      </c>
      <c r="G8094">
        <v>13</v>
      </c>
      <c r="H8094">
        <v>12</v>
      </c>
      <c r="I8094">
        <v>4</v>
      </c>
      <c r="J8094">
        <v>6</v>
      </c>
      <c r="K8094">
        <v>4.0081351823519027</v>
      </c>
      <c r="L8094">
        <v>91.162369423599998</v>
      </c>
    </row>
    <row r="8095" spans="1:12">
      <c r="A8095" s="73">
        <v>43438.208333333336</v>
      </c>
      <c r="B8095">
        <v>7.18</v>
      </c>
      <c r="C8095">
        <v>259.7</v>
      </c>
      <c r="D8095">
        <v>1.0718000000000001</v>
      </c>
      <c r="F8095">
        <v>1.0718000000000001</v>
      </c>
      <c r="G8095">
        <v>13</v>
      </c>
      <c r="H8095">
        <v>12</v>
      </c>
      <c r="I8095">
        <v>5</v>
      </c>
      <c r="J8095">
        <v>7</v>
      </c>
      <c r="K8095">
        <v>0.1310677211647058</v>
      </c>
      <c r="L8095">
        <v>198.3613657288</v>
      </c>
    </row>
    <row r="8096" spans="1:12">
      <c r="A8096" s="73">
        <v>43438.25</v>
      </c>
      <c r="B8096">
        <v>8.23</v>
      </c>
      <c r="C8096">
        <v>255.1</v>
      </c>
      <c r="D8096">
        <v>1.0719000000000001</v>
      </c>
      <c r="F8096">
        <v>1.0719000000000001</v>
      </c>
      <c r="G8096">
        <v>12</v>
      </c>
      <c r="H8096">
        <v>12</v>
      </c>
      <c r="I8096">
        <v>6</v>
      </c>
      <c r="J8096">
        <v>8</v>
      </c>
      <c r="K8096">
        <v>0.47329891979485406</v>
      </c>
      <c r="L8096">
        <v>298.76091502365011</v>
      </c>
    </row>
    <row r="8097" spans="1:12">
      <c r="A8097" s="73">
        <v>43438.291666666664</v>
      </c>
      <c r="B8097">
        <v>8.69</v>
      </c>
      <c r="C8097">
        <v>258.7</v>
      </c>
      <c r="D8097">
        <v>1.0727</v>
      </c>
      <c r="F8097">
        <v>1.0727</v>
      </c>
      <c r="G8097">
        <v>12</v>
      </c>
      <c r="H8097">
        <v>12</v>
      </c>
      <c r="I8097">
        <v>7</v>
      </c>
      <c r="J8097">
        <v>9</v>
      </c>
      <c r="K8097">
        <v>1.3178287782423457</v>
      </c>
      <c r="L8097">
        <v>351.97159344214992</v>
      </c>
    </row>
    <row r="8098" spans="1:12">
      <c r="A8098" s="73">
        <v>43438.333333333336</v>
      </c>
      <c r="B8098">
        <v>8.56</v>
      </c>
      <c r="C8098">
        <v>258.5</v>
      </c>
      <c r="D8098">
        <v>1.0738000000000001</v>
      </c>
      <c r="F8098">
        <v>1.0738000000000001</v>
      </c>
      <c r="G8098">
        <v>12</v>
      </c>
      <c r="H8098">
        <v>12</v>
      </c>
      <c r="I8098">
        <v>8</v>
      </c>
      <c r="J8098">
        <v>9</v>
      </c>
      <c r="K8098">
        <v>1.0362572965071866</v>
      </c>
      <c r="L8098">
        <v>336.75550039040007</v>
      </c>
    </row>
    <row r="8099" spans="1:12">
      <c r="A8099" s="73">
        <v>43438.375</v>
      </c>
      <c r="B8099">
        <v>8.7799999999999994</v>
      </c>
      <c r="C8099">
        <v>263.10000000000002</v>
      </c>
      <c r="D8099">
        <v>1.0751999999999999</v>
      </c>
      <c r="F8099">
        <v>1.0751999999999999</v>
      </c>
      <c r="G8099">
        <v>13</v>
      </c>
      <c r="H8099">
        <v>12</v>
      </c>
      <c r="I8099">
        <v>9</v>
      </c>
      <c r="J8099">
        <v>9</v>
      </c>
      <c r="K8099">
        <v>1.5325628809820722</v>
      </c>
      <c r="L8099">
        <v>363.8671153151999</v>
      </c>
    </row>
    <row r="8100" spans="1:12">
      <c r="A8100" s="73">
        <v>43438.416666666664</v>
      </c>
      <c r="B8100">
        <v>11.93</v>
      </c>
      <c r="C8100">
        <v>276.60000000000002</v>
      </c>
      <c r="D8100">
        <v>1.0757000000000001</v>
      </c>
      <c r="F8100">
        <v>1.0757000000000001</v>
      </c>
      <c r="G8100">
        <v>13</v>
      </c>
      <c r="H8100">
        <v>12</v>
      </c>
      <c r="I8100">
        <v>10</v>
      </c>
      <c r="J8100">
        <v>12</v>
      </c>
      <c r="K8100">
        <v>19.254256476872516</v>
      </c>
      <c r="L8100">
        <v>913.23490825745</v>
      </c>
    </row>
    <row r="8101" spans="1:12">
      <c r="A8101" s="73">
        <v>43438.458333333336</v>
      </c>
      <c r="B8101">
        <v>12.15</v>
      </c>
      <c r="C8101">
        <v>277.60000000000002</v>
      </c>
      <c r="D8101">
        <v>1.0754999999999999</v>
      </c>
      <c r="F8101">
        <v>1.0754999999999999</v>
      </c>
      <c r="G8101">
        <v>13</v>
      </c>
      <c r="H8101">
        <v>12</v>
      </c>
      <c r="I8101">
        <v>11</v>
      </c>
      <c r="J8101">
        <v>12</v>
      </c>
      <c r="K8101">
        <v>21.23336206134741</v>
      </c>
      <c r="L8101">
        <v>964.51559240624999</v>
      </c>
    </row>
    <row r="8102" spans="1:12">
      <c r="A8102" s="73">
        <v>43438.5</v>
      </c>
      <c r="B8102">
        <v>12.93</v>
      </c>
      <c r="C8102">
        <v>283.2</v>
      </c>
      <c r="D8102">
        <v>1.0752999999999999</v>
      </c>
      <c r="F8102">
        <v>1.0752999999999999</v>
      </c>
      <c r="G8102">
        <v>14</v>
      </c>
      <c r="H8102">
        <v>12</v>
      </c>
      <c r="I8102">
        <v>12</v>
      </c>
      <c r="J8102">
        <v>13</v>
      </c>
      <c r="K8102">
        <v>29.030190951758371</v>
      </c>
      <c r="L8102">
        <v>1162.2384120010499</v>
      </c>
    </row>
    <row r="8103" spans="1:12">
      <c r="A8103" s="73">
        <v>43438.541666666664</v>
      </c>
      <c r="B8103">
        <v>12.86</v>
      </c>
      <c r="C8103">
        <v>287.7</v>
      </c>
      <c r="D8103">
        <v>1.0752999999999999</v>
      </c>
      <c r="F8103">
        <v>1.0752999999999999</v>
      </c>
      <c r="G8103">
        <v>14</v>
      </c>
      <c r="H8103">
        <v>12</v>
      </c>
      <c r="I8103">
        <v>13</v>
      </c>
      <c r="J8103">
        <v>13</v>
      </c>
      <c r="K8103">
        <v>28.280775538516355</v>
      </c>
      <c r="L8103">
        <v>1143.4641573483998</v>
      </c>
    </row>
    <row r="8104" spans="1:12">
      <c r="A8104" s="73">
        <v>43438.583333333336</v>
      </c>
      <c r="B8104">
        <v>12.34</v>
      </c>
      <c r="C8104">
        <v>284.39999999999998</v>
      </c>
      <c r="D8104">
        <v>1.0757000000000001</v>
      </c>
      <c r="F8104">
        <v>1.0757000000000001</v>
      </c>
      <c r="G8104">
        <v>14</v>
      </c>
      <c r="H8104">
        <v>12</v>
      </c>
      <c r="I8104">
        <v>14</v>
      </c>
      <c r="J8104">
        <v>12</v>
      </c>
      <c r="K8104">
        <v>23.020489611575716</v>
      </c>
      <c r="L8104">
        <v>1010.6636642164001</v>
      </c>
    </row>
    <row r="8105" spans="1:12">
      <c r="A8105" s="73">
        <v>43438.625</v>
      </c>
      <c r="B8105">
        <v>12.05</v>
      </c>
      <c r="C8105">
        <v>285.5</v>
      </c>
      <c r="D8105">
        <v>1.0757000000000001</v>
      </c>
      <c r="F8105">
        <v>1.0757000000000001</v>
      </c>
      <c r="G8105">
        <v>14</v>
      </c>
      <c r="H8105">
        <v>12</v>
      </c>
      <c r="I8105">
        <v>15</v>
      </c>
      <c r="J8105">
        <v>12</v>
      </c>
      <c r="K8105">
        <v>20.321768613858826</v>
      </c>
      <c r="L8105">
        <v>941.07083373125022</v>
      </c>
    </row>
    <row r="8106" spans="1:12">
      <c r="A8106" s="73">
        <v>43438.666666666664</v>
      </c>
      <c r="B8106">
        <v>10.47</v>
      </c>
      <c r="C8106">
        <v>273.7</v>
      </c>
      <c r="D8106">
        <v>1.075</v>
      </c>
      <c r="F8106">
        <v>1.075</v>
      </c>
      <c r="G8106">
        <v>13</v>
      </c>
      <c r="H8106">
        <v>12</v>
      </c>
      <c r="I8106">
        <v>16</v>
      </c>
      <c r="J8106">
        <v>10</v>
      </c>
      <c r="K8106">
        <v>8.5729921435391727</v>
      </c>
      <c r="L8106">
        <v>616.9053173625</v>
      </c>
    </row>
    <row r="8107" spans="1:12">
      <c r="A8107" s="73">
        <v>43438.708333333336</v>
      </c>
      <c r="B8107">
        <v>7.6</v>
      </c>
      <c r="C8107">
        <v>265.89999999999998</v>
      </c>
      <c r="D8107">
        <v>1.0743</v>
      </c>
      <c r="F8107">
        <v>1.0743</v>
      </c>
      <c r="G8107">
        <v>13</v>
      </c>
      <c r="H8107">
        <v>12</v>
      </c>
      <c r="I8107">
        <v>17</v>
      </c>
      <c r="J8107">
        <v>8</v>
      </c>
      <c r="K8107">
        <v>3.3602006167647012E-3</v>
      </c>
      <c r="L8107">
        <v>235.79595839999999</v>
      </c>
    </row>
    <row r="8108" spans="1:12">
      <c r="A8108" s="73">
        <v>43438.75</v>
      </c>
      <c r="B8108">
        <v>4.7</v>
      </c>
      <c r="C8108">
        <v>266.10000000000002</v>
      </c>
      <c r="D8108">
        <v>1.0743</v>
      </c>
      <c r="F8108">
        <v>1.0743</v>
      </c>
      <c r="G8108">
        <v>13</v>
      </c>
      <c r="H8108">
        <v>12</v>
      </c>
      <c r="I8108">
        <v>18</v>
      </c>
      <c r="J8108">
        <v>5</v>
      </c>
      <c r="K8108">
        <v>8.0771502234477843</v>
      </c>
      <c r="L8108">
        <v>55.768524450000008</v>
      </c>
    </row>
    <row r="8109" spans="1:12">
      <c r="A8109" s="73">
        <v>43438.791666666664</v>
      </c>
      <c r="B8109">
        <v>3.7</v>
      </c>
      <c r="C8109">
        <v>269.7</v>
      </c>
      <c r="D8109">
        <v>1.0742</v>
      </c>
      <c r="F8109">
        <v>1.0742</v>
      </c>
      <c r="G8109">
        <v>13</v>
      </c>
      <c r="H8109">
        <v>12</v>
      </c>
      <c r="I8109">
        <v>19</v>
      </c>
      <c r="J8109">
        <v>4</v>
      </c>
      <c r="K8109">
        <v>14.761215748561929</v>
      </c>
      <c r="L8109">
        <v>27.205726300000006</v>
      </c>
    </row>
    <row r="8110" spans="1:12">
      <c r="A8110" s="73">
        <v>43438.833333333336</v>
      </c>
      <c r="B8110">
        <v>5.36</v>
      </c>
      <c r="C8110">
        <v>258.60000000000002</v>
      </c>
      <c r="D8110">
        <v>1.0739000000000001</v>
      </c>
      <c r="F8110">
        <v>1.0739000000000001</v>
      </c>
      <c r="G8110">
        <v>12</v>
      </c>
      <c r="H8110">
        <v>12</v>
      </c>
      <c r="I8110">
        <v>20</v>
      </c>
      <c r="J8110">
        <v>5</v>
      </c>
      <c r="K8110">
        <v>4.7612669768724478</v>
      </c>
      <c r="L8110">
        <v>82.685282739200019</v>
      </c>
    </row>
    <row r="8111" spans="1:12">
      <c r="A8111" s="73">
        <v>43438.875</v>
      </c>
      <c r="B8111">
        <v>4.8899999999999997</v>
      </c>
      <c r="C8111">
        <v>248.1</v>
      </c>
      <c r="D8111">
        <v>1.0740000000000001</v>
      </c>
      <c r="F8111">
        <v>1.0740000000000001</v>
      </c>
      <c r="G8111">
        <v>12</v>
      </c>
      <c r="H8111">
        <v>12</v>
      </c>
      <c r="I8111">
        <v>21</v>
      </c>
      <c r="J8111">
        <v>5</v>
      </c>
      <c r="K8111">
        <v>7.0332777736760992</v>
      </c>
      <c r="L8111">
        <v>62.791500752999994</v>
      </c>
    </row>
    <row r="8112" spans="1:12">
      <c r="A8112" s="73">
        <v>43438.916666666664</v>
      </c>
      <c r="B8112">
        <v>3.96</v>
      </c>
      <c r="C8112">
        <v>248.8</v>
      </c>
      <c r="D8112">
        <v>1.0739000000000001</v>
      </c>
      <c r="F8112">
        <v>1.0739000000000001</v>
      </c>
      <c r="G8112">
        <v>12</v>
      </c>
      <c r="H8112">
        <v>12</v>
      </c>
      <c r="I8112">
        <v>22</v>
      </c>
      <c r="J8112">
        <v>4</v>
      </c>
      <c r="K8112">
        <v>12.830958712032253</v>
      </c>
      <c r="L8112">
        <v>33.344131075200004</v>
      </c>
    </row>
    <row r="8113" spans="1:12">
      <c r="A8113" s="73">
        <v>43438.958333333336</v>
      </c>
      <c r="B8113">
        <v>2.19</v>
      </c>
      <c r="C8113">
        <v>223.2</v>
      </c>
      <c r="D8113">
        <v>1.0733999999999999</v>
      </c>
      <c r="F8113">
        <v>1.0733999999999999</v>
      </c>
      <c r="G8113">
        <v>11</v>
      </c>
      <c r="H8113">
        <v>12</v>
      </c>
      <c r="I8113">
        <v>23</v>
      </c>
      <c r="J8113">
        <v>2</v>
      </c>
      <c r="K8113">
        <v>28.644254691484292</v>
      </c>
      <c r="L8113">
        <v>5.6372064452999995</v>
      </c>
    </row>
    <row r="8114" spans="1:12">
      <c r="A8114" s="73">
        <v>43439</v>
      </c>
      <c r="B8114">
        <v>5.54</v>
      </c>
      <c r="C8114">
        <v>206.8</v>
      </c>
      <c r="D8114">
        <v>1.0726</v>
      </c>
      <c r="F8114">
        <v>1.0726</v>
      </c>
      <c r="G8114">
        <v>10</v>
      </c>
      <c r="H8114">
        <v>12</v>
      </c>
      <c r="I8114">
        <v>0</v>
      </c>
      <c r="J8114">
        <v>6</v>
      </c>
      <c r="K8114">
        <v>4.0081351823519027</v>
      </c>
      <c r="L8114">
        <v>91.187874143200006</v>
      </c>
    </row>
    <row r="8115" spans="1:12">
      <c r="A8115" s="73">
        <v>43439.041666666664</v>
      </c>
      <c r="B8115">
        <v>6.14</v>
      </c>
      <c r="C8115">
        <v>203.1</v>
      </c>
      <c r="D8115">
        <v>1.0719000000000001</v>
      </c>
      <c r="F8115">
        <v>1.0719000000000001</v>
      </c>
      <c r="G8115">
        <v>10</v>
      </c>
      <c r="H8115">
        <v>12</v>
      </c>
      <c r="I8115">
        <v>1</v>
      </c>
      <c r="J8115">
        <v>6</v>
      </c>
      <c r="K8115">
        <v>1.9656958672834173</v>
      </c>
      <c r="L8115">
        <v>124.05931780679998</v>
      </c>
    </row>
    <row r="8116" spans="1:12">
      <c r="A8116" s="73">
        <v>43439.083333333336</v>
      </c>
      <c r="B8116">
        <v>7.26</v>
      </c>
      <c r="C8116">
        <v>206.9</v>
      </c>
      <c r="D8116">
        <v>1.0716000000000001</v>
      </c>
      <c r="F8116">
        <v>1.0716000000000001</v>
      </c>
      <c r="G8116">
        <v>10</v>
      </c>
      <c r="H8116">
        <v>12</v>
      </c>
      <c r="I8116">
        <v>2</v>
      </c>
      <c r="J8116">
        <v>7</v>
      </c>
      <c r="K8116">
        <v>7.9542479155574122E-2</v>
      </c>
      <c r="L8116">
        <v>205.02771490080002</v>
      </c>
    </row>
    <row r="8117" spans="1:12">
      <c r="A8117" s="73">
        <v>43439.125</v>
      </c>
      <c r="B8117">
        <v>5.71</v>
      </c>
      <c r="C8117">
        <v>209.8</v>
      </c>
      <c r="D8117">
        <v>1.0713999999999999</v>
      </c>
      <c r="F8117">
        <v>1.0713999999999999</v>
      </c>
      <c r="G8117">
        <v>10</v>
      </c>
      <c r="H8117">
        <v>12</v>
      </c>
      <c r="I8117">
        <v>3</v>
      </c>
      <c r="J8117">
        <v>6</v>
      </c>
      <c r="K8117">
        <v>3.3563440430824989</v>
      </c>
      <c r="L8117">
        <v>99.730953472699994</v>
      </c>
    </row>
    <row r="8118" spans="1:12">
      <c r="A8118" s="73">
        <v>43439.166666666664</v>
      </c>
      <c r="B8118">
        <v>3.95</v>
      </c>
      <c r="C8118">
        <v>229.3</v>
      </c>
      <c r="D8118">
        <v>1.0706</v>
      </c>
      <c r="F8118">
        <v>1.0706</v>
      </c>
      <c r="G8118">
        <v>11</v>
      </c>
      <c r="H8118">
        <v>12</v>
      </c>
      <c r="I8118">
        <v>4</v>
      </c>
      <c r="J8118">
        <v>4</v>
      </c>
      <c r="K8118">
        <v>12.902699367283393</v>
      </c>
      <c r="L8118">
        <v>32.990472087500002</v>
      </c>
    </row>
    <row r="8119" spans="1:12">
      <c r="A8119" s="73">
        <v>43439.208333333336</v>
      </c>
      <c r="B8119">
        <v>3.29</v>
      </c>
      <c r="C8119">
        <v>233.7</v>
      </c>
      <c r="D8119">
        <v>1.0702</v>
      </c>
      <c r="F8119">
        <v>1.0702</v>
      </c>
      <c r="G8119">
        <v>11</v>
      </c>
      <c r="H8119">
        <v>12</v>
      </c>
      <c r="I8119">
        <v>5</v>
      </c>
      <c r="J8119">
        <v>3</v>
      </c>
      <c r="K8119">
        <v>18.079782613858729</v>
      </c>
      <c r="L8119">
        <v>19.055600743900001</v>
      </c>
    </row>
    <row r="8120" spans="1:12">
      <c r="A8120" s="73">
        <v>43439.25</v>
      </c>
      <c r="B8120">
        <v>5.49</v>
      </c>
      <c r="C8120">
        <v>229.5</v>
      </c>
      <c r="D8120">
        <v>1.0702</v>
      </c>
      <c r="F8120">
        <v>1.0702</v>
      </c>
      <c r="G8120">
        <v>11</v>
      </c>
      <c r="H8120">
        <v>12</v>
      </c>
      <c r="I8120">
        <v>6</v>
      </c>
      <c r="J8120">
        <v>5</v>
      </c>
      <c r="K8120">
        <v>4.2108384586076095</v>
      </c>
      <c r="L8120">
        <v>88.542541629900015</v>
      </c>
    </row>
    <row r="8121" spans="1:12">
      <c r="A8121" s="73">
        <v>43439.291666666664</v>
      </c>
      <c r="B8121">
        <v>5.7</v>
      </c>
      <c r="C8121">
        <v>250.7</v>
      </c>
      <c r="D8121">
        <v>1.0702</v>
      </c>
      <c r="F8121">
        <v>1.0702</v>
      </c>
      <c r="G8121">
        <v>12</v>
      </c>
      <c r="H8121">
        <v>12</v>
      </c>
      <c r="I8121">
        <v>7</v>
      </c>
      <c r="J8121">
        <v>6</v>
      </c>
      <c r="K8121">
        <v>3.3930846983336393</v>
      </c>
      <c r="L8121">
        <v>99.096774300000007</v>
      </c>
    </row>
    <row r="8122" spans="1:12">
      <c r="A8122" s="73">
        <v>43439.333333333336</v>
      </c>
      <c r="B8122">
        <v>7.4</v>
      </c>
      <c r="C8122">
        <v>267.3</v>
      </c>
      <c r="D8122">
        <v>1.0709</v>
      </c>
      <c r="F8122">
        <v>1.0709</v>
      </c>
      <c r="G8122">
        <v>13</v>
      </c>
      <c r="H8122">
        <v>12</v>
      </c>
      <c r="I8122">
        <v>8</v>
      </c>
      <c r="J8122">
        <v>7</v>
      </c>
      <c r="K8122">
        <v>2.017330563959362E-2</v>
      </c>
      <c r="L8122">
        <v>216.97719080000002</v>
      </c>
    </row>
    <row r="8123" spans="1:12">
      <c r="A8123" s="73">
        <v>43439.375</v>
      </c>
      <c r="B8123">
        <v>5.42</v>
      </c>
      <c r="C8123">
        <v>274.89999999999998</v>
      </c>
      <c r="D8123">
        <v>1.0733999999999999</v>
      </c>
      <c r="F8123">
        <v>1.0733999999999999</v>
      </c>
      <c r="G8123">
        <v>13</v>
      </c>
      <c r="H8123">
        <v>12</v>
      </c>
      <c r="I8123">
        <v>9</v>
      </c>
      <c r="J8123">
        <v>5</v>
      </c>
      <c r="K8123">
        <v>4.5030230453656008</v>
      </c>
      <c r="L8123">
        <v>85.453421229599996</v>
      </c>
    </row>
    <row r="8124" spans="1:12">
      <c r="A8124" s="73">
        <v>43439.416666666664</v>
      </c>
      <c r="B8124">
        <v>5.04</v>
      </c>
      <c r="C8124">
        <v>275.5</v>
      </c>
      <c r="D8124">
        <v>1.0743</v>
      </c>
      <c r="F8124">
        <v>1.0743</v>
      </c>
      <c r="G8124">
        <v>13</v>
      </c>
      <c r="H8124">
        <v>12</v>
      </c>
      <c r="I8124">
        <v>10</v>
      </c>
      <c r="J8124">
        <v>5</v>
      </c>
      <c r="K8124">
        <v>6.2601679449089751</v>
      </c>
      <c r="L8124">
        <v>68.768125977600008</v>
      </c>
    </row>
    <row r="8125" spans="1:12">
      <c r="A8125" s="73">
        <v>43439.458333333336</v>
      </c>
      <c r="B8125">
        <v>6.5</v>
      </c>
      <c r="C8125">
        <v>282.10000000000002</v>
      </c>
      <c r="D8125">
        <v>1.0740000000000001</v>
      </c>
      <c r="F8125">
        <v>1.0740000000000001</v>
      </c>
      <c r="G8125">
        <v>14</v>
      </c>
      <c r="H8125">
        <v>12</v>
      </c>
      <c r="I8125">
        <v>11</v>
      </c>
      <c r="J8125">
        <v>7</v>
      </c>
      <c r="K8125">
        <v>1.0858322782423242</v>
      </c>
      <c r="L8125">
        <v>147.473625</v>
      </c>
    </row>
    <row r="8126" spans="1:12">
      <c r="A8126" s="73">
        <v>43439.5</v>
      </c>
      <c r="B8126">
        <v>7.09</v>
      </c>
      <c r="C8126">
        <v>289.5</v>
      </c>
      <c r="D8126">
        <v>1.0740000000000001</v>
      </c>
      <c r="F8126">
        <v>1.0740000000000001</v>
      </c>
      <c r="G8126">
        <v>14</v>
      </c>
      <c r="H8126">
        <v>12</v>
      </c>
      <c r="I8126">
        <v>12</v>
      </c>
      <c r="J8126">
        <v>7</v>
      </c>
      <c r="K8126">
        <v>0.20433361842497877</v>
      </c>
      <c r="L8126">
        <v>191.387245173</v>
      </c>
    </row>
    <row r="8127" spans="1:12">
      <c r="A8127" s="73">
        <v>43439.541666666664</v>
      </c>
      <c r="B8127">
        <v>7.21</v>
      </c>
      <c r="C8127">
        <v>293.10000000000002</v>
      </c>
      <c r="D8127">
        <v>1.0743</v>
      </c>
      <c r="F8127">
        <v>1.0743</v>
      </c>
      <c r="G8127">
        <v>14</v>
      </c>
      <c r="H8127">
        <v>12</v>
      </c>
      <c r="I8127">
        <v>13</v>
      </c>
      <c r="J8127">
        <v>7</v>
      </c>
      <c r="K8127">
        <v>0.11024575541128127</v>
      </c>
      <c r="L8127">
        <v>201.32669966115</v>
      </c>
    </row>
    <row r="8128" spans="1:12">
      <c r="A8128" s="73">
        <v>43439.583333333336</v>
      </c>
      <c r="B8128">
        <v>7.94</v>
      </c>
      <c r="C8128">
        <v>304.89999999999998</v>
      </c>
      <c r="D8128">
        <v>1.0744</v>
      </c>
      <c r="F8128">
        <v>1.0744</v>
      </c>
      <c r="G8128">
        <v>15</v>
      </c>
      <c r="H8128">
        <v>12</v>
      </c>
      <c r="I8128">
        <v>14</v>
      </c>
      <c r="J8128">
        <v>8</v>
      </c>
      <c r="K8128">
        <v>0.15837792207795579</v>
      </c>
      <c r="L8128">
        <v>268.90415404480007</v>
      </c>
    </row>
    <row r="8129" spans="1:12">
      <c r="A8129" s="73">
        <v>43439.625</v>
      </c>
      <c r="B8129">
        <v>6.55</v>
      </c>
      <c r="C8129">
        <v>346.6</v>
      </c>
      <c r="D8129">
        <v>1.0738000000000001</v>
      </c>
      <c r="F8129">
        <v>1.0738000000000001</v>
      </c>
      <c r="G8129">
        <v>16</v>
      </c>
      <c r="H8129">
        <v>12</v>
      </c>
      <c r="I8129">
        <v>15</v>
      </c>
      <c r="J8129">
        <v>7</v>
      </c>
      <c r="K8129">
        <v>0.98412900198661724</v>
      </c>
      <c r="L8129">
        <v>150.8750072375</v>
      </c>
    </row>
    <row r="8130" spans="1:12">
      <c r="A8130" s="73">
        <v>43439.666666666664</v>
      </c>
      <c r="B8130">
        <v>6.72</v>
      </c>
      <c r="C8130">
        <v>18.2</v>
      </c>
      <c r="D8130">
        <v>1.0733999999999999</v>
      </c>
      <c r="F8130">
        <v>1.0733999999999999</v>
      </c>
      <c r="G8130">
        <v>2</v>
      </c>
      <c r="H8130">
        <v>12</v>
      </c>
      <c r="I8130">
        <v>16</v>
      </c>
      <c r="J8130">
        <v>7</v>
      </c>
      <c r="K8130">
        <v>0.6757378627172127</v>
      </c>
      <c r="L8130">
        <v>162.86936924159997</v>
      </c>
    </row>
    <row r="8131" spans="1:12">
      <c r="A8131" s="73">
        <v>43439.708333333336</v>
      </c>
      <c r="B8131">
        <v>6.52</v>
      </c>
      <c r="C8131">
        <v>38.700000000000003</v>
      </c>
      <c r="D8131">
        <v>1.0740000000000001</v>
      </c>
      <c r="F8131">
        <v>1.0740000000000001</v>
      </c>
      <c r="G8131">
        <v>3</v>
      </c>
      <c r="H8131">
        <v>12</v>
      </c>
      <c r="I8131">
        <v>17</v>
      </c>
      <c r="J8131">
        <v>7</v>
      </c>
      <c r="K8131">
        <v>1.0445509677400422</v>
      </c>
      <c r="L8131">
        <v>148.83911289599996</v>
      </c>
    </row>
    <row r="8132" spans="1:12">
      <c r="A8132" s="73">
        <v>43439.75</v>
      </c>
      <c r="B8132">
        <v>7.62</v>
      </c>
      <c r="C8132">
        <v>36.299999999999997</v>
      </c>
      <c r="D8132">
        <v>1.0742</v>
      </c>
      <c r="F8132">
        <v>1.0742</v>
      </c>
      <c r="G8132">
        <v>3</v>
      </c>
      <c r="H8132">
        <v>12</v>
      </c>
      <c r="I8132">
        <v>18</v>
      </c>
      <c r="J8132">
        <v>8</v>
      </c>
      <c r="K8132">
        <v>6.0788901144818615E-3</v>
      </c>
      <c r="L8132">
        <v>237.64028600880002</v>
      </c>
    </row>
    <row r="8133" spans="1:12">
      <c r="A8133" s="73">
        <v>43439.791666666664</v>
      </c>
      <c r="B8133">
        <v>9.91</v>
      </c>
      <c r="C8133">
        <v>24.5</v>
      </c>
      <c r="D8133">
        <v>1.0744</v>
      </c>
      <c r="F8133">
        <v>1.0744</v>
      </c>
      <c r="G8133">
        <v>2</v>
      </c>
      <c r="H8133">
        <v>12</v>
      </c>
      <c r="I8133">
        <v>19</v>
      </c>
      <c r="J8133">
        <v>10</v>
      </c>
      <c r="K8133">
        <v>5.6072688376030904</v>
      </c>
      <c r="L8133">
        <v>522.82574798120004</v>
      </c>
    </row>
    <row r="8134" spans="1:12">
      <c r="A8134" s="73">
        <v>43439.833333333336</v>
      </c>
      <c r="B8134">
        <v>9.6999999999999993</v>
      </c>
      <c r="C8134">
        <v>14.1</v>
      </c>
      <c r="D8134">
        <v>1.0747</v>
      </c>
      <c r="F8134">
        <v>1.0747</v>
      </c>
      <c r="G8134">
        <v>2</v>
      </c>
      <c r="H8134">
        <v>12</v>
      </c>
      <c r="I8134">
        <v>20</v>
      </c>
      <c r="J8134">
        <v>10</v>
      </c>
      <c r="K8134">
        <v>4.6568225978770572</v>
      </c>
      <c r="L8134">
        <v>490.4248365499999</v>
      </c>
    </row>
    <row r="8135" spans="1:12">
      <c r="A8135" s="73">
        <v>43439.875</v>
      </c>
      <c r="B8135">
        <v>8.61</v>
      </c>
      <c r="C8135">
        <v>9.6999999999999993</v>
      </c>
      <c r="D8135">
        <v>1.075</v>
      </c>
      <c r="F8135">
        <v>1.075</v>
      </c>
      <c r="G8135">
        <v>1</v>
      </c>
      <c r="H8135">
        <v>12</v>
      </c>
      <c r="I8135">
        <v>21</v>
      </c>
      <c r="J8135">
        <v>9</v>
      </c>
      <c r="K8135">
        <v>1.1405540202514772</v>
      </c>
      <c r="L8135">
        <v>343.07409228749992</v>
      </c>
    </row>
    <row r="8136" spans="1:12">
      <c r="A8136" s="73">
        <v>43439.916666666664</v>
      </c>
      <c r="B8136">
        <v>5.85</v>
      </c>
      <c r="C8136">
        <v>4.5</v>
      </c>
      <c r="D8136">
        <v>1.0753999999999999</v>
      </c>
      <c r="F8136">
        <v>1.0753999999999999</v>
      </c>
      <c r="G8136">
        <v>1</v>
      </c>
      <c r="H8136">
        <v>12</v>
      </c>
      <c r="I8136">
        <v>22</v>
      </c>
      <c r="J8136">
        <v>6</v>
      </c>
      <c r="K8136">
        <v>2.8629748695665196</v>
      </c>
      <c r="L8136">
        <v>107.64841376249997</v>
      </c>
    </row>
    <row r="8137" spans="1:12">
      <c r="A8137" s="73">
        <v>43439.958333333336</v>
      </c>
      <c r="B8137">
        <v>2.41</v>
      </c>
      <c r="C8137">
        <v>345.7</v>
      </c>
      <c r="D8137">
        <v>1.0757000000000001</v>
      </c>
      <c r="F8137">
        <v>1.0757000000000001</v>
      </c>
      <c r="G8137">
        <v>16</v>
      </c>
      <c r="H8137">
        <v>12</v>
      </c>
      <c r="I8137">
        <v>23</v>
      </c>
      <c r="J8137">
        <v>2</v>
      </c>
      <c r="K8137">
        <v>26.337760275959177</v>
      </c>
      <c r="L8137">
        <v>7.5285666698500018</v>
      </c>
    </row>
    <row r="8138" spans="1:12">
      <c r="A8138" s="73">
        <v>43440</v>
      </c>
      <c r="B8138">
        <v>2.84</v>
      </c>
      <c r="C8138">
        <v>317.39999999999998</v>
      </c>
      <c r="D8138">
        <v>1.0744</v>
      </c>
      <c r="F8138">
        <v>1.0744</v>
      </c>
      <c r="G8138">
        <v>15</v>
      </c>
      <c r="H8138">
        <v>12</v>
      </c>
      <c r="I8138">
        <v>0</v>
      </c>
      <c r="J8138">
        <v>3</v>
      </c>
      <c r="K8138">
        <v>22.109112100160097</v>
      </c>
      <c r="L8138">
        <v>12.305266508799997</v>
      </c>
    </row>
    <row r="8139" spans="1:12">
      <c r="A8139" s="73">
        <v>43440.041666666664</v>
      </c>
      <c r="B8139">
        <v>4.01</v>
      </c>
      <c r="C8139">
        <v>310.89999999999998</v>
      </c>
      <c r="D8139">
        <v>1.0739000000000001</v>
      </c>
      <c r="F8139">
        <v>1.0739000000000001</v>
      </c>
      <c r="G8139">
        <v>15</v>
      </c>
      <c r="H8139">
        <v>12</v>
      </c>
      <c r="I8139">
        <v>1</v>
      </c>
      <c r="J8139">
        <v>4</v>
      </c>
      <c r="K8139">
        <v>12.475255435776546</v>
      </c>
      <c r="L8139">
        <v>34.623180876949995</v>
      </c>
    </row>
    <row r="8140" spans="1:12">
      <c r="A8140" s="73">
        <v>43440.083333333336</v>
      </c>
      <c r="B8140">
        <v>5.75</v>
      </c>
      <c r="C8140">
        <v>316.3</v>
      </c>
      <c r="D8140">
        <v>1.0739000000000001</v>
      </c>
      <c r="F8140">
        <v>1.0739000000000001</v>
      </c>
      <c r="G8140">
        <v>15</v>
      </c>
      <c r="H8140">
        <v>12</v>
      </c>
      <c r="I8140">
        <v>2</v>
      </c>
      <c r="J8140">
        <v>6</v>
      </c>
      <c r="K8140">
        <v>3.2113814220779329</v>
      </c>
      <c r="L8140">
        <v>102.07922890625001</v>
      </c>
    </row>
    <row r="8141" spans="1:12">
      <c r="A8141" s="73">
        <v>43440.125</v>
      </c>
      <c r="B8141">
        <v>5.17</v>
      </c>
      <c r="C8141">
        <v>316.5</v>
      </c>
      <c r="D8141">
        <v>1.0734999999999999</v>
      </c>
      <c r="F8141">
        <v>1.0734999999999999</v>
      </c>
      <c r="G8141">
        <v>15</v>
      </c>
      <c r="H8141">
        <v>12</v>
      </c>
      <c r="I8141">
        <v>3</v>
      </c>
      <c r="J8141">
        <v>5</v>
      </c>
      <c r="K8141">
        <v>5.6265394266441371</v>
      </c>
      <c r="L8141">
        <v>74.172630677749993</v>
      </c>
    </row>
    <row r="8142" spans="1:12">
      <c r="A8142" s="73">
        <v>43440.166666666664</v>
      </c>
      <c r="B8142">
        <v>7.52</v>
      </c>
      <c r="C8142">
        <v>318.7</v>
      </c>
      <c r="D8142">
        <v>1.0731999999999999</v>
      </c>
      <c r="F8142">
        <v>1.0731999999999999</v>
      </c>
      <c r="G8142">
        <v>15</v>
      </c>
      <c r="H8142">
        <v>12</v>
      </c>
      <c r="I8142">
        <v>4</v>
      </c>
      <c r="J8142">
        <v>8</v>
      </c>
      <c r="K8142">
        <v>4.8544262589635232E-4</v>
      </c>
      <c r="L8142">
        <v>228.19398369279995</v>
      </c>
    </row>
    <row r="8143" spans="1:12">
      <c r="A8143" s="73">
        <v>43440.208333333336</v>
      </c>
      <c r="B8143">
        <v>7.83</v>
      </c>
      <c r="C8143">
        <v>317.39999999999998</v>
      </c>
      <c r="D8143">
        <v>1.0731999999999999</v>
      </c>
      <c r="F8143">
        <v>1.0731999999999999</v>
      </c>
      <c r="G8143">
        <v>15</v>
      </c>
      <c r="H8143">
        <v>12</v>
      </c>
      <c r="I8143">
        <v>5</v>
      </c>
      <c r="J8143">
        <v>8</v>
      </c>
      <c r="K8143">
        <v>8.2925129840511452E-2</v>
      </c>
      <c r="L8143">
        <v>257.59412544420002</v>
      </c>
    </row>
    <row r="8144" spans="1:12">
      <c r="A8144" s="73">
        <v>43440.25</v>
      </c>
      <c r="B8144">
        <v>8.65</v>
      </c>
      <c r="C8144">
        <v>311.5</v>
      </c>
      <c r="D8144">
        <v>1.0730999999999999</v>
      </c>
      <c r="F8144">
        <v>1.0730999999999999</v>
      </c>
      <c r="G8144">
        <v>15</v>
      </c>
      <c r="H8144">
        <v>12</v>
      </c>
      <c r="I8144">
        <v>6</v>
      </c>
      <c r="J8144">
        <v>9</v>
      </c>
      <c r="K8144">
        <v>1.2275913992469134</v>
      </c>
      <c r="L8144">
        <v>347.26300704375001</v>
      </c>
    </row>
    <row r="8145" spans="1:12">
      <c r="A8145" s="73">
        <v>43440.291666666664</v>
      </c>
      <c r="B8145">
        <v>9.08</v>
      </c>
      <c r="C8145">
        <v>300.8</v>
      </c>
      <c r="D8145">
        <v>1.0730999999999999</v>
      </c>
      <c r="F8145">
        <v>1.0730999999999999</v>
      </c>
      <c r="G8145">
        <v>14</v>
      </c>
      <c r="H8145">
        <v>12</v>
      </c>
      <c r="I8145">
        <v>7</v>
      </c>
      <c r="J8145">
        <v>9</v>
      </c>
      <c r="K8145">
        <v>2.3653432234478307</v>
      </c>
      <c r="L8145">
        <v>401.6684725536</v>
      </c>
    </row>
    <row r="8146" spans="1:12">
      <c r="A8146" s="73">
        <v>43440.333333333336</v>
      </c>
      <c r="B8146">
        <v>9.4700000000000006</v>
      </c>
      <c r="C8146">
        <v>296.60000000000002</v>
      </c>
      <c r="D8146">
        <v>1.0742</v>
      </c>
      <c r="F8146">
        <v>1.0742</v>
      </c>
      <c r="G8146">
        <v>14</v>
      </c>
      <c r="H8146">
        <v>12</v>
      </c>
      <c r="I8146">
        <v>8</v>
      </c>
      <c r="J8146">
        <v>9</v>
      </c>
      <c r="K8146">
        <v>3.7170576686533163</v>
      </c>
      <c r="L8146">
        <v>456.14727986330013</v>
      </c>
    </row>
    <row r="8147" spans="1:12">
      <c r="A8147" s="73">
        <v>43440.375</v>
      </c>
      <c r="B8147">
        <v>10.87</v>
      </c>
      <c r="C8147">
        <v>296.10000000000002</v>
      </c>
      <c r="D8147">
        <v>1.0753999999999999</v>
      </c>
      <c r="F8147">
        <v>1.0753999999999999</v>
      </c>
      <c r="G8147">
        <v>14</v>
      </c>
      <c r="H8147">
        <v>12</v>
      </c>
      <c r="I8147">
        <v>9</v>
      </c>
      <c r="J8147">
        <v>11</v>
      </c>
      <c r="K8147">
        <v>11.075365933493506</v>
      </c>
      <c r="L8147">
        <v>690.60333096309978</v>
      </c>
    </row>
    <row r="8148" spans="1:12">
      <c r="A8148" s="73">
        <v>43440.416666666664</v>
      </c>
      <c r="B8148">
        <v>11.77</v>
      </c>
      <c r="C8148">
        <v>301</v>
      </c>
      <c r="D8148">
        <v>1.0757000000000001</v>
      </c>
      <c r="F8148">
        <v>1.0757000000000001</v>
      </c>
      <c r="G8148">
        <v>14</v>
      </c>
      <c r="H8148">
        <v>12</v>
      </c>
      <c r="I8148">
        <v>10</v>
      </c>
      <c r="J8148">
        <v>12</v>
      </c>
      <c r="K8148">
        <v>17.875706960890778</v>
      </c>
      <c r="L8148">
        <v>876.98176151905</v>
      </c>
    </row>
    <row r="8149" spans="1:12">
      <c r="A8149" s="73">
        <v>43440.458333333336</v>
      </c>
      <c r="B8149">
        <v>11.5</v>
      </c>
      <c r="C8149">
        <v>299.10000000000002</v>
      </c>
      <c r="D8149">
        <v>1.0760000000000001</v>
      </c>
      <c r="F8149">
        <v>1.0760000000000001</v>
      </c>
      <c r="G8149">
        <v>14</v>
      </c>
      <c r="H8149">
        <v>12</v>
      </c>
      <c r="I8149">
        <v>11</v>
      </c>
      <c r="J8149">
        <v>12</v>
      </c>
      <c r="K8149">
        <v>15.665504652671599</v>
      </c>
      <c r="L8149">
        <v>818.23075000000006</v>
      </c>
    </row>
    <row r="8150" spans="1:12">
      <c r="A8150" s="73">
        <v>43440.5</v>
      </c>
      <c r="B8150">
        <v>13.28</v>
      </c>
      <c r="C8150">
        <v>297.3</v>
      </c>
      <c r="D8150">
        <v>1.0752999999999999</v>
      </c>
      <c r="F8150">
        <v>1.0752999999999999</v>
      </c>
      <c r="G8150">
        <v>14</v>
      </c>
      <c r="H8150">
        <v>12</v>
      </c>
      <c r="I8150">
        <v>12</v>
      </c>
      <c r="J8150">
        <v>13</v>
      </c>
      <c r="K8150">
        <v>32.924268017968416</v>
      </c>
      <c r="L8150">
        <v>1259.1975651327998</v>
      </c>
    </row>
    <row r="8151" spans="1:12">
      <c r="A8151" s="73">
        <v>43440.541666666664</v>
      </c>
      <c r="B8151">
        <v>15.56</v>
      </c>
      <c r="C8151">
        <v>297.89999999999998</v>
      </c>
      <c r="D8151">
        <v>1.0751999999999999</v>
      </c>
      <c r="F8151">
        <v>1.0751999999999999</v>
      </c>
      <c r="G8151">
        <v>14</v>
      </c>
      <c r="H8151">
        <v>12</v>
      </c>
      <c r="I8151">
        <v>13</v>
      </c>
      <c r="J8151">
        <v>16</v>
      </c>
      <c r="K8151">
        <v>64.287798620708173</v>
      </c>
      <c r="L8151">
        <v>2025.2938223616002</v>
      </c>
    </row>
    <row r="8152" spans="1:12">
      <c r="A8152" s="73">
        <v>43440.583333333336</v>
      </c>
      <c r="B8152">
        <v>16.05</v>
      </c>
      <c r="C8152">
        <v>298.39999999999998</v>
      </c>
      <c r="D8152">
        <v>1.0753999999999999</v>
      </c>
      <c r="F8152">
        <v>1.0753999999999999</v>
      </c>
      <c r="G8152">
        <v>14</v>
      </c>
      <c r="H8152">
        <v>12</v>
      </c>
      <c r="I8152">
        <v>14</v>
      </c>
      <c r="J8152">
        <v>16</v>
      </c>
      <c r="K8152">
        <v>72.385506513402248</v>
      </c>
      <c r="L8152">
        <v>2223.1314712125004</v>
      </c>
    </row>
    <row r="8153" spans="1:12">
      <c r="A8153" s="73">
        <v>43440.625</v>
      </c>
      <c r="B8153">
        <v>14.22</v>
      </c>
      <c r="C8153">
        <v>303.10000000000002</v>
      </c>
      <c r="D8153">
        <v>1.0752999999999999</v>
      </c>
      <c r="F8153">
        <v>1.0752999999999999</v>
      </c>
      <c r="G8153">
        <v>14</v>
      </c>
      <c r="H8153">
        <v>12</v>
      </c>
      <c r="I8153">
        <v>15</v>
      </c>
      <c r="J8153">
        <v>14</v>
      </c>
      <c r="K8153">
        <v>44.595246424361136</v>
      </c>
      <c r="L8153">
        <v>1545.9606638172002</v>
      </c>
    </row>
    <row r="8154" spans="1:12">
      <c r="A8154" s="73">
        <v>43440.666666666664</v>
      </c>
      <c r="B8154">
        <v>11.79</v>
      </c>
      <c r="C8154">
        <v>303.3</v>
      </c>
      <c r="D8154">
        <v>1.0748</v>
      </c>
      <c r="F8154">
        <v>1.0748</v>
      </c>
      <c r="G8154">
        <v>14</v>
      </c>
      <c r="H8154">
        <v>12</v>
      </c>
      <c r="I8154">
        <v>16</v>
      </c>
      <c r="J8154">
        <v>12</v>
      </c>
      <c r="K8154">
        <v>18.045225650388492</v>
      </c>
      <c r="L8154">
        <v>880.72247137859983</v>
      </c>
    </row>
    <row r="8155" spans="1:12">
      <c r="A8155" s="73">
        <v>43440.708333333336</v>
      </c>
      <c r="B8155">
        <v>11.82</v>
      </c>
      <c r="C8155">
        <v>303.89999999999998</v>
      </c>
      <c r="D8155">
        <v>1.0744</v>
      </c>
      <c r="F8155">
        <v>1.0744</v>
      </c>
      <c r="G8155">
        <v>15</v>
      </c>
      <c r="H8155">
        <v>12</v>
      </c>
      <c r="I8155">
        <v>17</v>
      </c>
      <c r="J8155">
        <v>12</v>
      </c>
      <c r="K8155">
        <v>18.301003684635077</v>
      </c>
      <c r="L8155">
        <v>887.13238512960004</v>
      </c>
    </row>
    <row r="8156" spans="1:12">
      <c r="A8156" s="73">
        <v>43440.75</v>
      </c>
      <c r="B8156">
        <v>12.44</v>
      </c>
      <c r="C8156">
        <v>301</v>
      </c>
      <c r="D8156">
        <v>1.0742</v>
      </c>
      <c r="F8156">
        <v>1.0742</v>
      </c>
      <c r="G8156">
        <v>14</v>
      </c>
      <c r="H8156">
        <v>12</v>
      </c>
      <c r="I8156">
        <v>18</v>
      </c>
      <c r="J8156">
        <v>12</v>
      </c>
      <c r="K8156">
        <v>23.990083059064297</v>
      </c>
      <c r="L8156">
        <v>1033.9898924863999</v>
      </c>
    </row>
    <row r="8157" spans="1:12">
      <c r="A8157" s="73">
        <v>43440.791666666664</v>
      </c>
      <c r="B8157">
        <v>11.72</v>
      </c>
      <c r="C8157">
        <v>310.60000000000002</v>
      </c>
      <c r="D8157">
        <v>1.0743</v>
      </c>
      <c r="F8157">
        <v>1.0743</v>
      </c>
      <c r="G8157">
        <v>15</v>
      </c>
      <c r="H8157">
        <v>12</v>
      </c>
      <c r="I8157">
        <v>19</v>
      </c>
      <c r="J8157">
        <v>12</v>
      </c>
      <c r="K8157">
        <v>17.455410237146491</v>
      </c>
      <c r="L8157">
        <v>864.72579664320006</v>
      </c>
    </row>
    <row r="8158" spans="1:12">
      <c r="A8158" s="73">
        <v>43440.833333333336</v>
      </c>
      <c r="B8158">
        <v>12.46</v>
      </c>
      <c r="C8158">
        <v>306.8</v>
      </c>
      <c r="D8158">
        <v>1.0740000000000001</v>
      </c>
      <c r="F8158">
        <v>1.0740000000000001</v>
      </c>
      <c r="G8158">
        <v>15</v>
      </c>
      <c r="H8158">
        <v>12</v>
      </c>
      <c r="I8158">
        <v>20</v>
      </c>
      <c r="J8158">
        <v>12</v>
      </c>
      <c r="K8158">
        <v>24.18640174856203</v>
      </c>
      <c r="L8158">
        <v>1038.7915606320003</v>
      </c>
    </row>
    <row r="8159" spans="1:12">
      <c r="A8159" s="73">
        <v>43440.875</v>
      </c>
      <c r="B8159">
        <v>11.91</v>
      </c>
      <c r="C8159">
        <v>293.7</v>
      </c>
      <c r="D8159">
        <v>1.0737000000000001</v>
      </c>
      <c r="F8159">
        <v>1.0737000000000001</v>
      </c>
      <c r="G8159">
        <v>14</v>
      </c>
      <c r="H8159">
        <v>12</v>
      </c>
      <c r="I8159">
        <v>21</v>
      </c>
      <c r="J8159">
        <v>12</v>
      </c>
      <c r="K8159">
        <v>19.079137787374801</v>
      </c>
      <c r="L8159">
        <v>906.96022609635008</v>
      </c>
    </row>
    <row r="8160" spans="1:12">
      <c r="A8160" s="73">
        <v>43440.916666666664</v>
      </c>
      <c r="B8160">
        <v>12.09</v>
      </c>
      <c r="C8160">
        <v>299.5</v>
      </c>
      <c r="D8160">
        <v>1.0737000000000001</v>
      </c>
      <c r="F8160">
        <v>1.0737000000000001</v>
      </c>
      <c r="G8160">
        <v>14</v>
      </c>
      <c r="H8160">
        <v>12</v>
      </c>
      <c r="I8160">
        <v>22</v>
      </c>
      <c r="J8160">
        <v>12</v>
      </c>
      <c r="K8160">
        <v>20.684005992854253</v>
      </c>
      <c r="L8160">
        <v>948.70646482365009</v>
      </c>
    </row>
    <row r="8161" spans="1:12">
      <c r="A8161" s="73">
        <v>43440.958333333336</v>
      </c>
      <c r="B8161">
        <v>12.4</v>
      </c>
      <c r="C8161">
        <v>302.3</v>
      </c>
      <c r="D8161">
        <v>1.0733999999999999</v>
      </c>
      <c r="F8161">
        <v>1.0733999999999999</v>
      </c>
      <c r="G8161">
        <v>14</v>
      </c>
      <c r="H8161">
        <v>12</v>
      </c>
      <c r="I8161">
        <v>23</v>
      </c>
      <c r="J8161">
        <v>12</v>
      </c>
      <c r="K8161">
        <v>23.599845680068874</v>
      </c>
      <c r="L8161">
        <v>1023.2851008</v>
      </c>
    </row>
    <row r="8162" spans="1:12">
      <c r="A8162" s="73">
        <v>43441</v>
      </c>
      <c r="B8162">
        <v>10.15</v>
      </c>
      <c r="C8162">
        <v>296</v>
      </c>
      <c r="D8162">
        <v>1.0734999999999999</v>
      </c>
      <c r="F8162">
        <v>1.0734999999999999</v>
      </c>
      <c r="G8162">
        <v>14</v>
      </c>
      <c r="H8162">
        <v>12</v>
      </c>
      <c r="I8162">
        <v>0</v>
      </c>
      <c r="J8162">
        <v>10</v>
      </c>
      <c r="K8162">
        <v>6.8014931115756969</v>
      </c>
      <c r="L8162">
        <v>561.26786778125006</v>
      </c>
    </row>
    <row r="8163" spans="1:12">
      <c r="A8163" s="73">
        <v>43441.041666666664</v>
      </c>
      <c r="B8163">
        <v>8.8000000000000007</v>
      </c>
      <c r="C8163">
        <v>295.39999999999998</v>
      </c>
      <c r="D8163">
        <v>1.0738000000000001</v>
      </c>
      <c r="F8163">
        <v>1.0738000000000001</v>
      </c>
      <c r="G8163">
        <v>14</v>
      </c>
      <c r="H8163">
        <v>12</v>
      </c>
      <c r="I8163">
        <v>1</v>
      </c>
      <c r="J8163">
        <v>9</v>
      </c>
      <c r="K8163">
        <v>1.5824815704797928</v>
      </c>
      <c r="L8163">
        <v>365.88231680000013</v>
      </c>
    </row>
    <row r="8164" spans="1:12">
      <c r="A8164" s="73">
        <v>43441.083333333336</v>
      </c>
      <c r="B8164">
        <v>8.3699999999999992</v>
      </c>
      <c r="C8164">
        <v>293.3</v>
      </c>
      <c r="D8164">
        <v>1.0739000000000001</v>
      </c>
      <c r="F8164">
        <v>1.0739000000000001</v>
      </c>
      <c r="G8164">
        <v>14</v>
      </c>
      <c r="H8164">
        <v>12</v>
      </c>
      <c r="I8164">
        <v>2</v>
      </c>
      <c r="J8164">
        <v>8</v>
      </c>
      <c r="K8164">
        <v>0.68552974627887187</v>
      </c>
      <c r="L8164">
        <v>314.8547290483499</v>
      </c>
    </row>
    <row r="8165" spans="1:12">
      <c r="A8165" s="73">
        <v>43441.125</v>
      </c>
      <c r="B8165">
        <v>10.32</v>
      </c>
      <c r="C8165">
        <v>298</v>
      </c>
      <c r="D8165">
        <v>1.0739000000000001</v>
      </c>
      <c r="F8165">
        <v>1.0739000000000001</v>
      </c>
      <c r="G8165">
        <v>14</v>
      </c>
      <c r="H8165">
        <v>12</v>
      </c>
      <c r="I8165">
        <v>3</v>
      </c>
      <c r="J8165">
        <v>10</v>
      </c>
      <c r="K8165">
        <v>7.7171019723062919</v>
      </c>
      <c r="L8165">
        <v>590.16430517760011</v>
      </c>
    </row>
    <row r="8166" spans="1:12">
      <c r="A8166" s="73">
        <v>43441.166666666664</v>
      </c>
      <c r="B8166">
        <v>9.27</v>
      </c>
      <c r="C8166">
        <v>277</v>
      </c>
      <c r="D8166">
        <v>1.0730999999999999</v>
      </c>
      <c r="F8166">
        <v>1.0730999999999999</v>
      </c>
      <c r="G8166">
        <v>13</v>
      </c>
      <c r="H8166">
        <v>12</v>
      </c>
      <c r="I8166">
        <v>4</v>
      </c>
      <c r="J8166">
        <v>9</v>
      </c>
      <c r="K8166">
        <v>2.9858707736761412</v>
      </c>
      <c r="L8166">
        <v>427.41464777864991</v>
      </c>
    </row>
    <row r="8167" spans="1:12">
      <c r="A8167" s="73">
        <v>43441.208333333336</v>
      </c>
      <c r="B8167">
        <v>8.84</v>
      </c>
      <c r="C8167">
        <v>267.39999999999998</v>
      </c>
      <c r="D8167">
        <v>1.0726</v>
      </c>
      <c r="F8167">
        <v>1.0726</v>
      </c>
      <c r="G8167">
        <v>13</v>
      </c>
      <c r="H8167">
        <v>12</v>
      </c>
      <c r="I8167">
        <v>5</v>
      </c>
      <c r="J8167">
        <v>9</v>
      </c>
      <c r="K8167">
        <v>1.6847189494752246</v>
      </c>
      <c r="L8167">
        <v>370.47984987519999</v>
      </c>
    </row>
    <row r="8168" spans="1:12">
      <c r="A8168" s="73">
        <v>43441.25</v>
      </c>
      <c r="B8168">
        <v>10.47</v>
      </c>
      <c r="C8168">
        <v>275.39999999999998</v>
      </c>
      <c r="D8168">
        <v>1.0727</v>
      </c>
      <c r="F8168">
        <v>1.0727</v>
      </c>
      <c r="G8168">
        <v>13</v>
      </c>
      <c r="H8168">
        <v>12</v>
      </c>
      <c r="I8168">
        <v>6</v>
      </c>
      <c r="J8168">
        <v>10</v>
      </c>
      <c r="K8168">
        <v>8.5729921435391727</v>
      </c>
      <c r="L8168">
        <v>615.5854269160501</v>
      </c>
    </row>
    <row r="8169" spans="1:12">
      <c r="A8169" s="73">
        <v>43441.291666666664</v>
      </c>
      <c r="B8169">
        <v>10.54</v>
      </c>
      <c r="C8169">
        <v>272.3</v>
      </c>
      <c r="D8169">
        <v>1.0731999999999999</v>
      </c>
      <c r="F8169">
        <v>1.0731999999999999</v>
      </c>
      <c r="G8169">
        <v>13</v>
      </c>
      <c r="H8169">
        <v>12</v>
      </c>
      <c r="I8169">
        <v>7</v>
      </c>
      <c r="J8169">
        <v>11</v>
      </c>
      <c r="K8169">
        <v>8.9878075567811742</v>
      </c>
      <c r="L8169">
        <v>628.30787198239977</v>
      </c>
    </row>
    <row r="8170" spans="1:12">
      <c r="A8170" s="73">
        <v>43441.333333333336</v>
      </c>
      <c r="B8170">
        <v>11.54</v>
      </c>
      <c r="C8170">
        <v>271.10000000000002</v>
      </c>
      <c r="D8170">
        <v>1.0743</v>
      </c>
      <c r="F8170">
        <v>1.0743</v>
      </c>
      <c r="G8170">
        <v>13</v>
      </c>
      <c r="H8170">
        <v>12</v>
      </c>
      <c r="I8170">
        <v>8</v>
      </c>
      <c r="J8170">
        <v>12</v>
      </c>
      <c r="K8170">
        <v>15.983742031667028</v>
      </c>
      <c r="L8170">
        <v>825.4922618075999</v>
      </c>
    </row>
    <row r="8171" spans="1:12">
      <c r="A8171" s="73">
        <v>43441.375</v>
      </c>
      <c r="B8171">
        <v>9.85</v>
      </c>
      <c r="C8171">
        <v>275.39999999999998</v>
      </c>
      <c r="D8171">
        <v>1.0751999999999999</v>
      </c>
      <c r="F8171">
        <v>1.0751999999999999</v>
      </c>
      <c r="G8171">
        <v>13</v>
      </c>
      <c r="H8171">
        <v>12</v>
      </c>
      <c r="I8171">
        <v>9</v>
      </c>
      <c r="J8171">
        <v>10</v>
      </c>
      <c r="K8171">
        <v>5.3267127691099372</v>
      </c>
      <c r="L8171">
        <v>513.76906559999998</v>
      </c>
    </row>
    <row r="8172" spans="1:12">
      <c r="A8172" s="73">
        <v>43441.416666666664</v>
      </c>
      <c r="B8172">
        <v>8.85</v>
      </c>
      <c r="C8172">
        <v>273.8</v>
      </c>
      <c r="D8172">
        <v>1.0767</v>
      </c>
      <c r="F8172">
        <v>1.0767</v>
      </c>
      <c r="G8172">
        <v>13</v>
      </c>
      <c r="H8172">
        <v>12</v>
      </c>
      <c r="I8172">
        <v>10</v>
      </c>
      <c r="J8172">
        <v>9</v>
      </c>
      <c r="K8172">
        <v>1.7107782942240828</v>
      </c>
      <c r="L8172">
        <v>373.15952319374992</v>
      </c>
    </row>
    <row r="8173" spans="1:12">
      <c r="A8173" s="73">
        <v>43441.458333333336</v>
      </c>
      <c r="B8173">
        <v>10.69</v>
      </c>
      <c r="C8173">
        <v>282.2</v>
      </c>
      <c r="D8173">
        <v>1.0765</v>
      </c>
      <c r="F8173">
        <v>1.0765</v>
      </c>
      <c r="G8173">
        <v>14</v>
      </c>
      <c r="H8173">
        <v>12</v>
      </c>
      <c r="I8173">
        <v>11</v>
      </c>
      <c r="J8173">
        <v>11</v>
      </c>
      <c r="K8173">
        <v>9.9096977280140539</v>
      </c>
      <c r="L8173">
        <v>657.53239471924996</v>
      </c>
    </row>
    <row r="8174" spans="1:12">
      <c r="A8174" s="73">
        <v>43441.5</v>
      </c>
      <c r="B8174">
        <v>11.8</v>
      </c>
      <c r="C8174">
        <v>283.89999999999998</v>
      </c>
      <c r="D8174">
        <v>1.0760000000000001</v>
      </c>
      <c r="F8174">
        <v>1.0760000000000001</v>
      </c>
      <c r="G8174">
        <v>14</v>
      </c>
      <c r="H8174">
        <v>12</v>
      </c>
      <c r="I8174">
        <v>12</v>
      </c>
      <c r="J8174">
        <v>12</v>
      </c>
      <c r="K8174">
        <v>18.130284995137362</v>
      </c>
      <c r="L8174">
        <v>883.95121600000027</v>
      </c>
    </row>
    <row r="8175" spans="1:12">
      <c r="A8175" s="73">
        <v>43441.541666666664</v>
      </c>
      <c r="B8175">
        <v>11.91</v>
      </c>
      <c r="C8175">
        <v>285.39999999999998</v>
      </c>
      <c r="D8175">
        <v>1.0757000000000001</v>
      </c>
      <c r="F8175">
        <v>1.0757000000000001</v>
      </c>
      <c r="G8175">
        <v>14</v>
      </c>
      <c r="H8175">
        <v>12</v>
      </c>
      <c r="I8175">
        <v>13</v>
      </c>
      <c r="J8175">
        <v>12</v>
      </c>
      <c r="K8175">
        <v>19.079137787374801</v>
      </c>
      <c r="L8175">
        <v>908.64963696735015</v>
      </c>
    </row>
    <row r="8176" spans="1:12">
      <c r="A8176" s="73">
        <v>43441.583333333336</v>
      </c>
      <c r="B8176">
        <v>12.88</v>
      </c>
      <c r="C8176">
        <v>288.3</v>
      </c>
      <c r="D8176">
        <v>1.0757000000000001</v>
      </c>
      <c r="F8176">
        <v>1.0757000000000001</v>
      </c>
      <c r="G8176">
        <v>14</v>
      </c>
      <c r="H8176">
        <v>12</v>
      </c>
      <c r="I8176">
        <v>14</v>
      </c>
      <c r="J8176">
        <v>13</v>
      </c>
      <c r="K8176">
        <v>28.493894228014089</v>
      </c>
      <c r="L8176">
        <v>1149.2347831552004</v>
      </c>
    </row>
    <row r="8177" spans="1:12">
      <c r="A8177" s="73">
        <v>43441.625</v>
      </c>
      <c r="B8177">
        <v>11.63</v>
      </c>
      <c r="C8177">
        <v>290.60000000000002</v>
      </c>
      <c r="D8177">
        <v>1.0758000000000001</v>
      </c>
      <c r="F8177">
        <v>1.0758000000000001</v>
      </c>
      <c r="G8177">
        <v>14</v>
      </c>
      <c r="H8177">
        <v>12</v>
      </c>
      <c r="I8177">
        <v>15</v>
      </c>
      <c r="J8177">
        <v>12</v>
      </c>
      <c r="K8177">
        <v>16.711476134406766</v>
      </c>
      <c r="L8177">
        <v>846.13700411130026</v>
      </c>
    </row>
    <row r="8178" spans="1:12">
      <c r="A8178" s="73">
        <v>43441.666666666664</v>
      </c>
      <c r="B8178">
        <v>10.38</v>
      </c>
      <c r="C8178">
        <v>291.2</v>
      </c>
      <c r="D8178">
        <v>1.0754999999999999</v>
      </c>
      <c r="F8178">
        <v>1.0754999999999999</v>
      </c>
      <c r="G8178">
        <v>14</v>
      </c>
      <c r="H8178">
        <v>12</v>
      </c>
      <c r="I8178">
        <v>16</v>
      </c>
      <c r="J8178">
        <v>10</v>
      </c>
      <c r="K8178">
        <v>8.0540580407994469</v>
      </c>
      <c r="L8178">
        <v>601.41254041800005</v>
      </c>
    </row>
    <row r="8179" spans="1:12">
      <c r="A8179" s="73">
        <v>43441.708333333336</v>
      </c>
      <c r="B8179">
        <v>9.39</v>
      </c>
      <c r="C8179">
        <v>287.3</v>
      </c>
      <c r="D8179">
        <v>1.0752999999999999</v>
      </c>
      <c r="F8179">
        <v>1.0752999999999999</v>
      </c>
      <c r="G8179">
        <v>14</v>
      </c>
      <c r="H8179">
        <v>12</v>
      </c>
      <c r="I8179">
        <v>17</v>
      </c>
      <c r="J8179">
        <v>9</v>
      </c>
      <c r="K8179">
        <v>3.4149829106624474</v>
      </c>
      <c r="L8179">
        <v>445.13980061535</v>
      </c>
    </row>
    <row r="8180" spans="1:12">
      <c r="A8180" s="73">
        <v>43441.75</v>
      </c>
      <c r="B8180">
        <v>9.83</v>
      </c>
      <c r="C8180">
        <v>291.60000000000002</v>
      </c>
      <c r="D8180">
        <v>1.0752999999999999</v>
      </c>
      <c r="F8180">
        <v>1.0752999999999999</v>
      </c>
      <c r="G8180">
        <v>14</v>
      </c>
      <c r="H8180">
        <v>12</v>
      </c>
      <c r="I8180">
        <v>18</v>
      </c>
      <c r="J8180">
        <v>10</v>
      </c>
      <c r="K8180">
        <v>5.2347940796122217</v>
      </c>
      <c r="L8180">
        <v>510.69335107554997</v>
      </c>
    </row>
    <row r="8181" spans="1:12">
      <c r="A8181" s="73">
        <v>43441.791666666664</v>
      </c>
      <c r="B8181">
        <v>10.039999999999999</v>
      </c>
      <c r="C8181">
        <v>283.3</v>
      </c>
      <c r="D8181">
        <v>1.0747</v>
      </c>
      <c r="F8181">
        <v>1.0747</v>
      </c>
      <c r="G8181">
        <v>14</v>
      </c>
      <c r="H8181">
        <v>12</v>
      </c>
      <c r="I8181">
        <v>19</v>
      </c>
      <c r="J8181">
        <v>10</v>
      </c>
      <c r="K8181">
        <v>6.2398403193382466</v>
      </c>
      <c r="L8181">
        <v>543.82402719039987</v>
      </c>
    </row>
    <row r="8182" spans="1:12">
      <c r="A8182" s="73">
        <v>43441.833333333336</v>
      </c>
      <c r="B8182">
        <v>10.4</v>
      </c>
      <c r="C8182">
        <v>281</v>
      </c>
      <c r="D8182">
        <v>1.0748</v>
      </c>
      <c r="F8182">
        <v>1.0748</v>
      </c>
      <c r="G8182">
        <v>13</v>
      </c>
      <c r="H8182">
        <v>12</v>
      </c>
      <c r="I8182">
        <v>20</v>
      </c>
      <c r="J8182">
        <v>10</v>
      </c>
      <c r="K8182">
        <v>8.1679767302971609</v>
      </c>
      <c r="L8182">
        <v>604.50191359999997</v>
      </c>
    </row>
    <row r="8183" spans="1:12">
      <c r="A8183" s="73">
        <v>43441.875</v>
      </c>
      <c r="B8183">
        <v>12.35</v>
      </c>
      <c r="C8183">
        <v>281.3</v>
      </c>
      <c r="D8183">
        <v>1.0747</v>
      </c>
      <c r="F8183">
        <v>1.0747</v>
      </c>
      <c r="G8183">
        <v>14</v>
      </c>
      <c r="H8183">
        <v>12</v>
      </c>
      <c r="I8183">
        <v>21</v>
      </c>
      <c r="J8183">
        <v>12</v>
      </c>
      <c r="K8183">
        <v>23.116548956324571</v>
      </c>
      <c r="L8183">
        <v>1012.1808723812499</v>
      </c>
    </row>
    <row r="8184" spans="1:12">
      <c r="A8184" s="73">
        <v>43441.916666666664</v>
      </c>
      <c r="B8184">
        <v>12.68</v>
      </c>
      <c r="C8184">
        <v>279.39999999999998</v>
      </c>
      <c r="D8184">
        <v>1.0749</v>
      </c>
      <c r="F8184">
        <v>1.0749</v>
      </c>
      <c r="G8184">
        <v>13</v>
      </c>
      <c r="H8184">
        <v>12</v>
      </c>
      <c r="I8184">
        <v>22</v>
      </c>
      <c r="J8184">
        <v>13</v>
      </c>
      <c r="K8184">
        <v>26.398707333036906</v>
      </c>
      <c r="L8184">
        <v>1095.7105111583999</v>
      </c>
    </row>
    <row r="8185" spans="1:12">
      <c r="A8185" s="73">
        <v>43441.958333333336</v>
      </c>
      <c r="B8185">
        <v>11.69</v>
      </c>
      <c r="C8185">
        <v>281.3</v>
      </c>
      <c r="D8185">
        <v>1.0745</v>
      </c>
      <c r="F8185">
        <v>1.0745</v>
      </c>
      <c r="G8185">
        <v>14</v>
      </c>
      <c r="H8185">
        <v>12</v>
      </c>
      <c r="I8185">
        <v>23</v>
      </c>
      <c r="J8185">
        <v>12</v>
      </c>
      <c r="K8185">
        <v>17.205632202899906</v>
      </c>
      <c r="L8185">
        <v>858.26214488525</v>
      </c>
    </row>
    <row r="8186" spans="1:12">
      <c r="A8186" s="73">
        <v>43442</v>
      </c>
      <c r="B8186">
        <v>10.66</v>
      </c>
      <c r="C8186">
        <v>278.8</v>
      </c>
      <c r="D8186">
        <v>1.0742</v>
      </c>
      <c r="F8186">
        <v>1.0742</v>
      </c>
      <c r="G8186">
        <v>13</v>
      </c>
      <c r="H8186">
        <v>12</v>
      </c>
      <c r="I8186">
        <v>0</v>
      </c>
      <c r="J8186">
        <v>11</v>
      </c>
      <c r="K8186">
        <v>9.7217196937674828</v>
      </c>
      <c r="L8186">
        <v>650.61903690160011</v>
      </c>
    </row>
    <row r="8187" spans="1:12">
      <c r="A8187" s="73">
        <v>43442.041666666664</v>
      </c>
      <c r="B8187">
        <v>9.9499999999999993</v>
      </c>
      <c r="C8187">
        <v>277.8</v>
      </c>
      <c r="D8187">
        <v>1.0742</v>
      </c>
      <c r="F8187">
        <v>1.0742</v>
      </c>
      <c r="G8187">
        <v>13</v>
      </c>
      <c r="H8187">
        <v>12</v>
      </c>
      <c r="I8187">
        <v>1</v>
      </c>
      <c r="J8187">
        <v>10</v>
      </c>
      <c r="K8187">
        <v>5.7983062165985206</v>
      </c>
      <c r="L8187">
        <v>529.0837153624999</v>
      </c>
    </row>
    <row r="8188" spans="1:12">
      <c r="A8188" s="73">
        <v>43442.083333333336</v>
      </c>
      <c r="B8188">
        <v>9.1</v>
      </c>
      <c r="C8188">
        <v>276.5</v>
      </c>
      <c r="D8188">
        <v>1.0745</v>
      </c>
      <c r="F8188">
        <v>1.0745</v>
      </c>
      <c r="G8188">
        <v>13</v>
      </c>
      <c r="H8188">
        <v>12</v>
      </c>
      <c r="I8188">
        <v>2</v>
      </c>
      <c r="J8188">
        <v>9</v>
      </c>
      <c r="K8188">
        <v>2.4272619129455464</v>
      </c>
      <c r="L8188">
        <v>404.85601974999997</v>
      </c>
    </row>
    <row r="8189" spans="1:12">
      <c r="A8189" s="73">
        <v>43442.125</v>
      </c>
      <c r="B8189">
        <v>6.86</v>
      </c>
      <c r="C8189">
        <v>257.8</v>
      </c>
      <c r="D8189">
        <v>1.0743</v>
      </c>
      <c r="F8189">
        <v>1.0743</v>
      </c>
      <c r="G8189">
        <v>12</v>
      </c>
      <c r="H8189">
        <v>12</v>
      </c>
      <c r="I8189">
        <v>3</v>
      </c>
      <c r="J8189">
        <v>7</v>
      </c>
      <c r="K8189">
        <v>0.4651686892012315</v>
      </c>
      <c r="L8189">
        <v>173.40752000040001</v>
      </c>
    </row>
    <row r="8190" spans="1:12">
      <c r="A8190" s="73">
        <v>43442.166666666664</v>
      </c>
      <c r="B8190">
        <v>8.02</v>
      </c>
      <c r="C8190">
        <v>262.2</v>
      </c>
      <c r="D8190">
        <v>1.0737000000000001</v>
      </c>
      <c r="F8190">
        <v>1.0737000000000001</v>
      </c>
      <c r="G8190">
        <v>13</v>
      </c>
      <c r="H8190">
        <v>12</v>
      </c>
      <c r="I8190">
        <v>4</v>
      </c>
      <c r="J8190">
        <v>8</v>
      </c>
      <c r="K8190">
        <v>0.22845268006882349</v>
      </c>
      <c r="L8190">
        <v>276.93386205479993</v>
      </c>
    </row>
    <row r="8191" spans="1:12">
      <c r="A8191" s="73">
        <v>43442.208333333336</v>
      </c>
      <c r="B8191">
        <v>5.31</v>
      </c>
      <c r="C8191">
        <v>247.9</v>
      </c>
      <c r="D8191">
        <v>1.0742</v>
      </c>
      <c r="F8191">
        <v>1.0742</v>
      </c>
      <c r="G8191">
        <v>12</v>
      </c>
      <c r="H8191">
        <v>12</v>
      </c>
      <c r="I8191">
        <v>5</v>
      </c>
      <c r="J8191">
        <v>5</v>
      </c>
      <c r="K8191">
        <v>4.981970253128158</v>
      </c>
      <c r="L8191">
        <v>80.415305396099996</v>
      </c>
    </row>
    <row r="8192" spans="1:12">
      <c r="A8192" s="73">
        <v>43442.25</v>
      </c>
      <c r="B8192">
        <v>6.7</v>
      </c>
      <c r="C8192">
        <v>263.7</v>
      </c>
      <c r="D8192">
        <v>1.0744</v>
      </c>
      <c r="F8192">
        <v>1.0744</v>
      </c>
      <c r="G8192">
        <v>13</v>
      </c>
      <c r="H8192">
        <v>12</v>
      </c>
      <c r="I8192">
        <v>6</v>
      </c>
      <c r="J8192">
        <v>7</v>
      </c>
      <c r="K8192">
        <v>0.70901917321949481</v>
      </c>
      <c r="L8192">
        <v>161.56988360000003</v>
      </c>
    </row>
    <row r="8193" spans="1:12">
      <c r="A8193" s="73">
        <v>43442.291666666664</v>
      </c>
      <c r="B8193">
        <v>8.75</v>
      </c>
      <c r="C8193">
        <v>267</v>
      </c>
      <c r="D8193">
        <v>1.0740000000000001</v>
      </c>
      <c r="F8193">
        <v>1.0740000000000001</v>
      </c>
      <c r="G8193">
        <v>13</v>
      </c>
      <c r="H8193">
        <v>12</v>
      </c>
      <c r="I8193">
        <v>7</v>
      </c>
      <c r="J8193">
        <v>9</v>
      </c>
      <c r="K8193">
        <v>1.4591848467354982</v>
      </c>
      <c r="L8193">
        <v>359.748046875</v>
      </c>
    </row>
    <row r="8194" spans="1:12">
      <c r="A8194" s="73">
        <v>43442.333333333336</v>
      </c>
      <c r="B8194">
        <v>9.3699999999999992</v>
      </c>
      <c r="C8194">
        <v>265.7</v>
      </c>
      <c r="D8194">
        <v>1.0753999999999999</v>
      </c>
      <c r="F8194">
        <v>1.0753999999999999</v>
      </c>
      <c r="G8194">
        <v>13</v>
      </c>
      <c r="H8194">
        <v>12</v>
      </c>
      <c r="I8194">
        <v>8</v>
      </c>
      <c r="J8194">
        <v>9</v>
      </c>
      <c r="K8194">
        <v>3.3414642211647254</v>
      </c>
      <c r="L8194">
        <v>442.34264362809989</v>
      </c>
    </row>
    <row r="8195" spans="1:12">
      <c r="A8195" s="73">
        <v>43442.375</v>
      </c>
      <c r="B8195">
        <v>11.02</v>
      </c>
      <c r="C8195">
        <v>272.5</v>
      </c>
      <c r="D8195">
        <v>1.0764</v>
      </c>
      <c r="F8195">
        <v>1.0764</v>
      </c>
      <c r="G8195">
        <v>13</v>
      </c>
      <c r="H8195">
        <v>12</v>
      </c>
      <c r="I8195">
        <v>9</v>
      </c>
      <c r="J8195">
        <v>11</v>
      </c>
      <c r="K8195">
        <v>12.096256104726386</v>
      </c>
      <c r="L8195">
        <v>720.25864054559997</v>
      </c>
    </row>
    <row r="8196" spans="1:12">
      <c r="A8196" s="73">
        <v>43442.416666666664</v>
      </c>
      <c r="B8196">
        <v>8.5</v>
      </c>
      <c r="C8196">
        <v>269.10000000000002</v>
      </c>
      <c r="D8196">
        <v>1.0781000000000001</v>
      </c>
      <c r="F8196">
        <v>1.0781000000000001</v>
      </c>
      <c r="G8196">
        <v>13</v>
      </c>
      <c r="H8196">
        <v>12</v>
      </c>
      <c r="I8196">
        <v>10</v>
      </c>
      <c r="J8196">
        <v>9</v>
      </c>
      <c r="K8196">
        <v>0.91770122801403431</v>
      </c>
      <c r="L8196">
        <v>331.04408125000003</v>
      </c>
    </row>
    <row r="8197" spans="1:12">
      <c r="A8197" s="73">
        <v>43442.458333333336</v>
      </c>
      <c r="B8197">
        <v>8.6199999999999992</v>
      </c>
      <c r="C8197">
        <v>261.39999999999998</v>
      </c>
      <c r="D8197">
        <v>1.0784</v>
      </c>
      <c r="F8197">
        <v>1.0784</v>
      </c>
      <c r="G8197">
        <v>13</v>
      </c>
      <c r="H8197">
        <v>12</v>
      </c>
      <c r="I8197">
        <v>11</v>
      </c>
      <c r="J8197">
        <v>9</v>
      </c>
      <c r="K8197">
        <v>1.1620133650003353</v>
      </c>
      <c r="L8197">
        <v>345.35971797759993</v>
      </c>
    </row>
    <row r="8198" spans="1:12">
      <c r="A8198" s="73">
        <v>43442.5</v>
      </c>
      <c r="B8198">
        <v>9.0399999999999991</v>
      </c>
      <c r="C8198">
        <v>252.8</v>
      </c>
      <c r="D8198">
        <v>1.0784</v>
      </c>
      <c r="F8198">
        <v>1.0784</v>
      </c>
      <c r="G8198">
        <v>12</v>
      </c>
      <c r="H8198">
        <v>12</v>
      </c>
      <c r="I8198">
        <v>12</v>
      </c>
      <c r="J8198">
        <v>9</v>
      </c>
      <c r="K8198">
        <v>2.2439058444523936</v>
      </c>
      <c r="L8198">
        <v>398.3411519487999</v>
      </c>
    </row>
    <row r="8199" spans="1:12">
      <c r="A8199" s="73">
        <v>43442.541666666664</v>
      </c>
      <c r="B8199">
        <v>12.05</v>
      </c>
      <c r="C8199">
        <v>268.2</v>
      </c>
      <c r="D8199">
        <v>1.0783</v>
      </c>
      <c r="F8199">
        <v>1.0783</v>
      </c>
      <c r="G8199">
        <v>13</v>
      </c>
      <c r="H8199">
        <v>12</v>
      </c>
      <c r="I8199">
        <v>13</v>
      </c>
      <c r="J8199">
        <v>12</v>
      </c>
      <c r="K8199">
        <v>20.321768613858826</v>
      </c>
      <c r="L8199">
        <v>943.34543089375018</v>
      </c>
    </row>
    <row r="8200" spans="1:12">
      <c r="A8200" s="73">
        <v>43442.583333333336</v>
      </c>
      <c r="B8200">
        <v>12.52</v>
      </c>
      <c r="C8200">
        <v>268.7</v>
      </c>
      <c r="D8200">
        <v>1.0781000000000001</v>
      </c>
      <c r="F8200">
        <v>1.0781000000000001</v>
      </c>
      <c r="G8200">
        <v>13</v>
      </c>
      <c r="H8200">
        <v>12</v>
      </c>
      <c r="I8200">
        <v>14</v>
      </c>
      <c r="J8200">
        <v>13</v>
      </c>
      <c r="K8200">
        <v>24.780157817055169</v>
      </c>
      <c r="L8200">
        <v>1057.8937150623999</v>
      </c>
    </row>
    <row r="8201" spans="1:12">
      <c r="A8201" s="73">
        <v>43442.625</v>
      </c>
      <c r="B8201">
        <v>12.43</v>
      </c>
      <c r="C8201">
        <v>263.8</v>
      </c>
      <c r="D8201">
        <v>1.0780000000000001</v>
      </c>
      <c r="F8201">
        <v>1.0780000000000001</v>
      </c>
      <c r="G8201">
        <v>13</v>
      </c>
      <c r="H8201">
        <v>12</v>
      </c>
      <c r="I8201">
        <v>15</v>
      </c>
      <c r="J8201">
        <v>12</v>
      </c>
      <c r="K8201">
        <v>23.892223714315442</v>
      </c>
      <c r="L8201">
        <v>1035.1472938729999</v>
      </c>
    </row>
    <row r="8202" spans="1:12">
      <c r="A8202" s="73">
        <v>43442.666666666664</v>
      </c>
      <c r="B8202">
        <v>9.39</v>
      </c>
      <c r="C8202">
        <v>254</v>
      </c>
      <c r="D8202">
        <v>1.0763</v>
      </c>
      <c r="F8202">
        <v>1.0763</v>
      </c>
      <c r="G8202">
        <v>12</v>
      </c>
      <c r="H8202">
        <v>12</v>
      </c>
      <c r="I8202">
        <v>16</v>
      </c>
      <c r="J8202">
        <v>9</v>
      </c>
      <c r="K8202">
        <v>3.4149829106624474</v>
      </c>
      <c r="L8202">
        <v>445.55376862485008</v>
      </c>
    </row>
    <row r="8203" spans="1:12">
      <c r="A8203" s="73">
        <v>43442.708333333336</v>
      </c>
      <c r="B8203">
        <v>12.65</v>
      </c>
      <c r="C8203">
        <v>257.7</v>
      </c>
      <c r="D8203">
        <v>1.0760000000000001</v>
      </c>
      <c r="F8203">
        <v>1.0760000000000001</v>
      </c>
      <c r="G8203">
        <v>12</v>
      </c>
      <c r="H8203">
        <v>12</v>
      </c>
      <c r="I8203">
        <v>17</v>
      </c>
      <c r="J8203">
        <v>13</v>
      </c>
      <c r="K8203">
        <v>26.091329298790338</v>
      </c>
      <c r="L8203">
        <v>1089.0651282500003</v>
      </c>
    </row>
    <row r="8204" spans="1:12">
      <c r="A8204" s="73">
        <v>43442.75</v>
      </c>
      <c r="B8204">
        <v>13.49</v>
      </c>
      <c r="C8204">
        <v>259.89999999999998</v>
      </c>
      <c r="D8204">
        <v>1.0764</v>
      </c>
      <c r="F8204">
        <v>1.0764</v>
      </c>
      <c r="G8204">
        <v>13</v>
      </c>
      <c r="H8204">
        <v>12</v>
      </c>
      <c r="I8204">
        <v>18</v>
      </c>
      <c r="J8204">
        <v>13</v>
      </c>
      <c r="K8204">
        <v>35.378314257694456</v>
      </c>
      <c r="L8204">
        <v>1321.2333956718001</v>
      </c>
    </row>
    <row r="8205" spans="1:12">
      <c r="A8205" s="73">
        <v>43442.791666666664</v>
      </c>
      <c r="B8205">
        <v>12.98</v>
      </c>
      <c r="C8205">
        <v>258.10000000000002</v>
      </c>
      <c r="D8205">
        <v>1.0763</v>
      </c>
      <c r="F8205">
        <v>1.0763</v>
      </c>
      <c r="G8205">
        <v>12</v>
      </c>
      <c r="H8205">
        <v>12</v>
      </c>
      <c r="I8205">
        <v>19</v>
      </c>
      <c r="J8205">
        <v>13</v>
      </c>
      <c r="K8205">
        <v>29.57148767550267</v>
      </c>
      <c r="L8205">
        <v>1176.8670998348002</v>
      </c>
    </row>
    <row r="8206" spans="1:12">
      <c r="A8206" s="73">
        <v>43442.833333333336</v>
      </c>
      <c r="B8206">
        <v>13.37</v>
      </c>
      <c r="C8206">
        <v>258.89999999999998</v>
      </c>
      <c r="D8206">
        <v>1.0768</v>
      </c>
      <c r="F8206">
        <v>1.0768</v>
      </c>
      <c r="G8206">
        <v>13</v>
      </c>
      <c r="H8206">
        <v>12</v>
      </c>
      <c r="I8206">
        <v>20</v>
      </c>
      <c r="J8206">
        <v>13</v>
      </c>
      <c r="K8206">
        <v>33.965202120708142</v>
      </c>
      <c r="L8206">
        <v>1286.7650990151997</v>
      </c>
    </row>
    <row r="8207" spans="1:12">
      <c r="A8207" s="73">
        <v>43442.875</v>
      </c>
      <c r="B8207">
        <v>16.27</v>
      </c>
      <c r="C8207">
        <v>269.10000000000002</v>
      </c>
      <c r="D8207">
        <v>1.0768</v>
      </c>
      <c r="F8207">
        <v>1.0768</v>
      </c>
      <c r="G8207">
        <v>13</v>
      </c>
      <c r="H8207">
        <v>12</v>
      </c>
      <c r="I8207">
        <v>21</v>
      </c>
      <c r="J8207">
        <v>16</v>
      </c>
      <c r="K8207">
        <v>76.177412097877124</v>
      </c>
      <c r="L8207">
        <v>2318.8235906071995</v>
      </c>
    </row>
    <row r="8208" spans="1:12">
      <c r="A8208" s="73">
        <v>43442.916666666664</v>
      </c>
      <c r="B8208">
        <v>17.399999999999999</v>
      </c>
      <c r="C8208">
        <v>275</v>
      </c>
      <c r="D8208">
        <v>1.0768</v>
      </c>
      <c r="F8208">
        <v>1.0768</v>
      </c>
      <c r="G8208">
        <v>13</v>
      </c>
      <c r="H8208">
        <v>12</v>
      </c>
      <c r="I8208">
        <v>22</v>
      </c>
      <c r="J8208">
        <v>17</v>
      </c>
      <c r="K8208">
        <v>97.179518054498118</v>
      </c>
      <c r="L8208">
        <v>2836.3041215999992</v>
      </c>
    </row>
    <row r="8209" spans="1:12">
      <c r="A8209" s="73">
        <v>43442.958333333336</v>
      </c>
      <c r="B8209">
        <v>13.55</v>
      </c>
      <c r="C8209">
        <v>278</v>
      </c>
      <c r="D8209">
        <v>1.0763</v>
      </c>
      <c r="F8209">
        <v>1.0763</v>
      </c>
      <c r="G8209">
        <v>13</v>
      </c>
      <c r="H8209">
        <v>12</v>
      </c>
      <c r="I8209">
        <v>23</v>
      </c>
      <c r="J8209">
        <v>14</v>
      </c>
      <c r="K8209">
        <v>36.095670326187609</v>
      </c>
      <c r="L8209">
        <v>1338.8170368312501</v>
      </c>
    </row>
    <row r="8210" spans="1:12">
      <c r="A8210" s="73">
        <v>43443</v>
      </c>
      <c r="B8210">
        <v>14.05</v>
      </c>
      <c r="C8210">
        <v>276.10000000000002</v>
      </c>
      <c r="D8210">
        <v>1.0762</v>
      </c>
      <c r="F8210">
        <v>1.0762</v>
      </c>
      <c r="G8210">
        <v>13</v>
      </c>
      <c r="H8210">
        <v>12</v>
      </c>
      <c r="I8210">
        <v>0</v>
      </c>
      <c r="J8210">
        <v>14</v>
      </c>
      <c r="K8210">
        <v>42.353637563630542</v>
      </c>
      <c r="L8210">
        <v>1492.4231077625004</v>
      </c>
    </row>
    <row r="8211" spans="1:12">
      <c r="A8211" s="73">
        <v>43443.041666666664</v>
      </c>
      <c r="B8211">
        <v>9.17</v>
      </c>
      <c r="C8211">
        <v>263.5</v>
      </c>
      <c r="D8211">
        <v>1.0758000000000001</v>
      </c>
      <c r="F8211">
        <v>1.0758000000000001</v>
      </c>
      <c r="G8211">
        <v>13</v>
      </c>
      <c r="H8211">
        <v>12</v>
      </c>
      <c r="I8211">
        <v>1</v>
      </c>
      <c r="J8211">
        <v>9</v>
      </c>
      <c r="K8211">
        <v>2.650277326187557</v>
      </c>
      <c r="L8211">
        <v>414.77211507269999</v>
      </c>
    </row>
    <row r="8212" spans="1:12">
      <c r="A8212" s="73">
        <v>43443.083333333336</v>
      </c>
      <c r="B8212">
        <v>6.43</v>
      </c>
      <c r="C8212">
        <v>255.3</v>
      </c>
      <c r="D8212">
        <v>1.0747</v>
      </c>
      <c r="F8212">
        <v>1.0747</v>
      </c>
      <c r="G8212">
        <v>12</v>
      </c>
      <c r="H8212">
        <v>12</v>
      </c>
      <c r="I8212">
        <v>2</v>
      </c>
      <c r="J8212">
        <v>6</v>
      </c>
      <c r="K8212">
        <v>1.2366168650003149</v>
      </c>
      <c r="L8212">
        <v>142.85326535644998</v>
      </c>
    </row>
    <row r="8213" spans="1:12">
      <c r="A8213" s="73">
        <v>43443.125</v>
      </c>
      <c r="B8213">
        <v>8.42</v>
      </c>
      <c r="C8213">
        <v>264.60000000000002</v>
      </c>
      <c r="D8213">
        <v>1.0742</v>
      </c>
      <c r="F8213">
        <v>1.0742</v>
      </c>
      <c r="G8213">
        <v>13</v>
      </c>
      <c r="H8213">
        <v>12</v>
      </c>
      <c r="I8213">
        <v>3</v>
      </c>
      <c r="J8213">
        <v>8</v>
      </c>
      <c r="K8213">
        <v>0.77082647002316584</v>
      </c>
      <c r="L8213">
        <v>320.62060322479999</v>
      </c>
    </row>
    <row r="8214" spans="1:12">
      <c r="A8214" s="73">
        <v>43443.166666666664</v>
      </c>
      <c r="B8214">
        <v>9.3699999999999992</v>
      </c>
      <c r="C8214">
        <v>262.10000000000002</v>
      </c>
      <c r="D8214">
        <v>1.0733999999999999</v>
      </c>
      <c r="F8214">
        <v>1.0733999999999999</v>
      </c>
      <c r="G8214">
        <v>13</v>
      </c>
      <c r="H8214">
        <v>12</v>
      </c>
      <c r="I8214">
        <v>4</v>
      </c>
      <c r="J8214">
        <v>9</v>
      </c>
      <c r="K8214">
        <v>3.3414642211647254</v>
      </c>
      <c r="L8214">
        <v>441.51998667509986</v>
      </c>
    </row>
    <row r="8215" spans="1:12">
      <c r="A8215" s="73">
        <v>43443.208333333336</v>
      </c>
      <c r="B8215">
        <v>6.84</v>
      </c>
      <c r="C8215">
        <v>255.3</v>
      </c>
      <c r="D8215">
        <v>1.0732999999999999</v>
      </c>
      <c r="F8215">
        <v>1.0732999999999999</v>
      </c>
      <c r="G8215">
        <v>12</v>
      </c>
      <c r="H8215">
        <v>12</v>
      </c>
      <c r="I8215">
        <v>5</v>
      </c>
      <c r="J8215">
        <v>7</v>
      </c>
      <c r="K8215">
        <v>0.49284999970351506</v>
      </c>
      <c r="L8215">
        <v>171.73524692159995</v>
      </c>
    </row>
    <row r="8216" spans="1:12">
      <c r="A8216" s="73">
        <v>43443.25</v>
      </c>
      <c r="B8216">
        <v>8.0299999999999994</v>
      </c>
      <c r="C8216">
        <v>237.7</v>
      </c>
      <c r="D8216">
        <v>1.0729</v>
      </c>
      <c r="F8216">
        <v>1.0729</v>
      </c>
      <c r="G8216">
        <v>12</v>
      </c>
      <c r="H8216">
        <v>12</v>
      </c>
      <c r="I8216">
        <v>6</v>
      </c>
      <c r="J8216">
        <v>8</v>
      </c>
      <c r="K8216">
        <v>0.23811202481768182</v>
      </c>
      <c r="L8216">
        <v>277.76395380414993</v>
      </c>
    </row>
    <row r="8217" spans="1:12">
      <c r="A8217" s="73">
        <v>43443.291666666664</v>
      </c>
      <c r="B8217">
        <v>7.25</v>
      </c>
      <c r="C8217">
        <v>242.2</v>
      </c>
      <c r="D8217">
        <v>1.0730999999999999</v>
      </c>
      <c r="F8217">
        <v>1.0730999999999999</v>
      </c>
      <c r="G8217">
        <v>12</v>
      </c>
      <c r="H8217">
        <v>12</v>
      </c>
      <c r="I8217">
        <v>7</v>
      </c>
      <c r="J8217">
        <v>7</v>
      </c>
      <c r="K8217">
        <v>8.528313440671545E-2</v>
      </c>
      <c r="L8217">
        <v>204.46746796874999</v>
      </c>
    </row>
    <row r="8218" spans="1:12">
      <c r="A8218" s="73">
        <v>43443.333333333336</v>
      </c>
      <c r="B8218">
        <v>6.71</v>
      </c>
      <c r="C8218">
        <v>255</v>
      </c>
      <c r="D8218">
        <v>1.0745</v>
      </c>
      <c r="F8218">
        <v>1.0745</v>
      </c>
      <c r="G8218">
        <v>12</v>
      </c>
      <c r="H8218">
        <v>12</v>
      </c>
      <c r="I8218">
        <v>8</v>
      </c>
      <c r="J8218">
        <v>7</v>
      </c>
      <c r="K8218">
        <v>0.69227851796835371</v>
      </c>
      <c r="L8218">
        <v>162.30951673475002</v>
      </c>
    </row>
    <row r="8219" spans="1:12">
      <c r="A8219" s="73">
        <v>43443.375</v>
      </c>
      <c r="B8219">
        <v>4.7300000000000004</v>
      </c>
      <c r="C8219">
        <v>247.6</v>
      </c>
      <c r="D8219">
        <v>1.0769</v>
      </c>
      <c r="F8219">
        <v>1.0769</v>
      </c>
      <c r="G8219">
        <v>12</v>
      </c>
      <c r="H8219">
        <v>12</v>
      </c>
      <c r="I8219">
        <v>9</v>
      </c>
      <c r="J8219">
        <v>5</v>
      </c>
      <c r="K8219">
        <v>7.9075282576943584</v>
      </c>
      <c r="L8219">
        <v>56.980834263650017</v>
      </c>
    </row>
    <row r="8220" spans="1:12">
      <c r="A8220" s="73">
        <v>43443.416666666664</v>
      </c>
      <c r="B8220">
        <v>3.99</v>
      </c>
      <c r="C8220">
        <v>232.3</v>
      </c>
      <c r="D8220">
        <v>1.0785</v>
      </c>
      <c r="F8220">
        <v>1.0785</v>
      </c>
      <c r="G8220">
        <v>11</v>
      </c>
      <c r="H8220">
        <v>12</v>
      </c>
      <c r="I8220">
        <v>10</v>
      </c>
      <c r="J8220">
        <v>4</v>
      </c>
      <c r="K8220">
        <v>12.616936746278826</v>
      </c>
      <c r="L8220">
        <v>34.253806560750007</v>
      </c>
    </row>
    <row r="8221" spans="1:12">
      <c r="A8221" s="73">
        <v>43443.458333333336</v>
      </c>
      <c r="B8221">
        <v>4.84</v>
      </c>
      <c r="C8221">
        <v>244.6</v>
      </c>
      <c r="D8221">
        <v>1.079</v>
      </c>
      <c r="F8221">
        <v>1.079</v>
      </c>
      <c r="G8221">
        <v>12</v>
      </c>
      <c r="H8221">
        <v>12</v>
      </c>
      <c r="I8221">
        <v>11</v>
      </c>
      <c r="J8221">
        <v>5</v>
      </c>
      <c r="K8221">
        <v>7.3009810499318055</v>
      </c>
      <c r="L8221">
        <v>61.168458207999997</v>
      </c>
    </row>
    <row r="8222" spans="1:12">
      <c r="A8222" s="73">
        <v>43443.5</v>
      </c>
      <c r="B8222">
        <v>5.86</v>
      </c>
      <c r="C8222">
        <v>237.2</v>
      </c>
      <c r="D8222">
        <v>1.0789</v>
      </c>
      <c r="F8222">
        <v>1.0789</v>
      </c>
      <c r="G8222">
        <v>12</v>
      </c>
      <c r="H8222">
        <v>12</v>
      </c>
      <c r="I8222">
        <v>12</v>
      </c>
      <c r="J8222">
        <v>6</v>
      </c>
      <c r="K8222">
        <v>2.8292342143153757</v>
      </c>
      <c r="L8222">
        <v>108.5535537092</v>
      </c>
    </row>
    <row r="8223" spans="1:12">
      <c r="A8223" s="73">
        <v>43443.541666666664</v>
      </c>
      <c r="B8223">
        <v>4.99</v>
      </c>
      <c r="C8223">
        <v>234.2</v>
      </c>
      <c r="D8223">
        <v>1.0786</v>
      </c>
      <c r="F8223">
        <v>1.0786</v>
      </c>
      <c r="G8223">
        <v>11</v>
      </c>
      <c r="H8223">
        <v>12</v>
      </c>
      <c r="I8223">
        <v>13</v>
      </c>
      <c r="J8223">
        <v>5</v>
      </c>
      <c r="K8223">
        <v>6.5128712211646818</v>
      </c>
      <c r="L8223">
        <v>67.008833410700007</v>
      </c>
    </row>
    <row r="8224" spans="1:12">
      <c r="A8224" s="73">
        <v>43443.583333333336</v>
      </c>
      <c r="B8224">
        <v>4.6100000000000003</v>
      </c>
      <c r="C8224">
        <v>228</v>
      </c>
      <c r="D8224">
        <v>1.0789</v>
      </c>
      <c r="F8224">
        <v>1.0789</v>
      </c>
      <c r="G8224">
        <v>11</v>
      </c>
      <c r="H8224">
        <v>12</v>
      </c>
      <c r="I8224">
        <v>14</v>
      </c>
      <c r="J8224">
        <v>5</v>
      </c>
      <c r="K8224">
        <v>8.5968161207080556</v>
      </c>
      <c r="L8224">
        <v>52.85109304045001</v>
      </c>
    </row>
    <row r="8225" spans="1:12">
      <c r="A8225" s="73">
        <v>43443.625</v>
      </c>
      <c r="B8225">
        <v>3.93</v>
      </c>
      <c r="C8225">
        <v>231.3</v>
      </c>
      <c r="D8225">
        <v>1.0785</v>
      </c>
      <c r="F8225">
        <v>1.0785</v>
      </c>
      <c r="G8225">
        <v>11</v>
      </c>
      <c r="H8225">
        <v>12</v>
      </c>
      <c r="I8225">
        <v>15</v>
      </c>
      <c r="J8225">
        <v>4</v>
      </c>
      <c r="K8225">
        <v>13.046780677785675</v>
      </c>
      <c r="L8225">
        <v>32.731642937250001</v>
      </c>
    </row>
    <row r="8226" spans="1:12">
      <c r="A8226" s="73">
        <v>43443.666666666664</v>
      </c>
      <c r="B8226">
        <v>4.1100000000000003</v>
      </c>
      <c r="C8226">
        <v>262.39999999999998</v>
      </c>
      <c r="D8226">
        <v>1.0769</v>
      </c>
      <c r="F8226">
        <v>1.0769</v>
      </c>
      <c r="G8226">
        <v>13</v>
      </c>
      <c r="H8226">
        <v>12</v>
      </c>
      <c r="I8226">
        <v>16</v>
      </c>
      <c r="J8226">
        <v>4</v>
      </c>
      <c r="K8226">
        <v>11.778848883265129</v>
      </c>
      <c r="L8226">
        <v>37.382715616950001</v>
      </c>
    </row>
    <row r="8227" spans="1:12">
      <c r="A8227" s="73">
        <v>43443.708333333336</v>
      </c>
      <c r="B8227">
        <v>4.57</v>
      </c>
      <c r="C8227">
        <v>247</v>
      </c>
      <c r="D8227">
        <v>1.0759000000000001</v>
      </c>
      <c r="F8227">
        <v>1.0759000000000001</v>
      </c>
      <c r="G8227">
        <v>12</v>
      </c>
      <c r="H8227">
        <v>12</v>
      </c>
      <c r="I8227">
        <v>17</v>
      </c>
      <c r="J8227">
        <v>5</v>
      </c>
      <c r="K8227">
        <v>8.8329787417126227</v>
      </c>
      <c r="L8227">
        <v>51.344096034350017</v>
      </c>
    </row>
    <row r="8228" spans="1:12">
      <c r="A8228" s="73">
        <v>43443.75</v>
      </c>
      <c r="B8228">
        <v>3.96</v>
      </c>
      <c r="C8228">
        <v>238.7</v>
      </c>
      <c r="D8228">
        <v>1.0764</v>
      </c>
      <c r="F8228">
        <v>1.0764</v>
      </c>
      <c r="G8228">
        <v>12</v>
      </c>
      <c r="H8228">
        <v>12</v>
      </c>
      <c r="I8228">
        <v>18</v>
      </c>
      <c r="J8228">
        <v>4</v>
      </c>
      <c r="K8228">
        <v>12.830958712032253</v>
      </c>
      <c r="L8228">
        <v>33.421754995200004</v>
      </c>
    </row>
    <row r="8229" spans="1:12">
      <c r="A8229" s="73">
        <v>43443.791666666664</v>
      </c>
      <c r="B8229">
        <v>4.1399999999999997</v>
      </c>
      <c r="C8229">
        <v>260.89999999999998</v>
      </c>
      <c r="D8229">
        <v>1.0767</v>
      </c>
      <c r="F8229">
        <v>1.0767</v>
      </c>
      <c r="G8229">
        <v>13</v>
      </c>
      <c r="H8229">
        <v>12</v>
      </c>
      <c r="I8229">
        <v>19</v>
      </c>
      <c r="J8229">
        <v>4</v>
      </c>
      <c r="K8229">
        <v>11.573826917511708</v>
      </c>
      <c r="L8229">
        <v>38.200209152399992</v>
      </c>
    </row>
    <row r="8230" spans="1:12">
      <c r="A8230" s="73">
        <v>43443.833333333336</v>
      </c>
      <c r="B8230">
        <v>3.35</v>
      </c>
      <c r="C8230">
        <v>260.5</v>
      </c>
      <c r="D8230">
        <v>1.0768</v>
      </c>
      <c r="F8230">
        <v>1.0768</v>
      </c>
      <c r="G8230">
        <v>13</v>
      </c>
      <c r="H8230">
        <v>12</v>
      </c>
      <c r="I8230">
        <v>20</v>
      </c>
      <c r="J8230">
        <v>3</v>
      </c>
      <c r="K8230">
        <v>17.573138682351882</v>
      </c>
      <c r="L8230">
        <v>20.241349900000003</v>
      </c>
    </row>
    <row r="8231" spans="1:12">
      <c r="A8231" s="73">
        <v>43443.875</v>
      </c>
      <c r="B8231">
        <v>2.15</v>
      </c>
      <c r="C8231">
        <v>247.6</v>
      </c>
      <c r="D8231">
        <v>1.0773999999999999</v>
      </c>
      <c r="F8231">
        <v>1.0773999999999999</v>
      </c>
      <c r="G8231">
        <v>12</v>
      </c>
      <c r="H8231">
        <v>12</v>
      </c>
      <c r="I8231">
        <v>21</v>
      </c>
      <c r="J8231">
        <v>2</v>
      </c>
      <c r="K8231">
        <v>29.074017312488852</v>
      </c>
      <c r="L8231">
        <v>5.3538026124999991</v>
      </c>
    </row>
    <row r="8232" spans="1:12">
      <c r="A8232" s="73">
        <v>43443.916666666664</v>
      </c>
      <c r="B8232">
        <v>0.49099999999999999</v>
      </c>
      <c r="C8232">
        <v>263.89999999999998</v>
      </c>
      <c r="D8232">
        <v>1.0772999999999999</v>
      </c>
      <c r="F8232">
        <v>1.0772999999999999</v>
      </c>
      <c r="G8232">
        <v>13</v>
      </c>
      <c r="H8232">
        <v>12</v>
      </c>
      <c r="I8232">
        <v>22</v>
      </c>
      <c r="J8232">
        <v>0</v>
      </c>
      <c r="K8232">
        <v>49.717063018653228</v>
      </c>
      <c r="L8232">
        <v>6.3760415799149997E-2</v>
      </c>
    </row>
    <row r="8233" spans="1:12">
      <c r="A8233" s="73">
        <v>43443.958333333336</v>
      </c>
      <c r="B8233">
        <v>0.33500000000000002</v>
      </c>
      <c r="C8233">
        <v>263.8</v>
      </c>
      <c r="D8233">
        <v>1.077</v>
      </c>
      <c r="F8233">
        <v>1.077</v>
      </c>
      <c r="G8233">
        <v>13</v>
      </c>
      <c r="H8233">
        <v>12</v>
      </c>
      <c r="I8233">
        <v>23</v>
      </c>
      <c r="J8233">
        <v>0</v>
      </c>
      <c r="K8233">
        <v>51.941321240571028</v>
      </c>
      <c r="L8233">
        <v>2.0245109437500002E-2</v>
      </c>
    </row>
    <row r="8234" spans="1:12">
      <c r="A8234" s="73">
        <v>43444</v>
      </c>
      <c r="B8234">
        <v>0.33500000000000002</v>
      </c>
      <c r="C8234">
        <v>263.8</v>
      </c>
      <c r="D8234">
        <v>1.0771999999999999</v>
      </c>
      <c r="F8234">
        <v>1.0771999999999999</v>
      </c>
      <c r="G8234">
        <v>13</v>
      </c>
      <c r="H8234">
        <v>12</v>
      </c>
      <c r="I8234">
        <v>0</v>
      </c>
      <c r="J8234">
        <v>0</v>
      </c>
      <c r="K8234">
        <v>51.941321240571028</v>
      </c>
      <c r="L8234">
        <v>2.0248868975000004E-2</v>
      </c>
    </row>
    <row r="8235" spans="1:12">
      <c r="A8235" s="73">
        <v>43444.041666666664</v>
      </c>
      <c r="B8235">
        <v>0.33500000000000002</v>
      </c>
      <c r="C8235">
        <v>263.8</v>
      </c>
      <c r="D8235">
        <v>1.0774999999999999</v>
      </c>
      <c r="F8235">
        <v>1.0774999999999999</v>
      </c>
      <c r="G8235">
        <v>13</v>
      </c>
      <c r="H8235">
        <v>12</v>
      </c>
      <c r="I8235">
        <v>1</v>
      </c>
      <c r="J8235">
        <v>0</v>
      </c>
      <c r="K8235">
        <v>51.941321240571028</v>
      </c>
      <c r="L8235">
        <v>2.0254508281250003E-2</v>
      </c>
    </row>
    <row r="8236" spans="1:12">
      <c r="A8236" s="73">
        <v>43444.083333333336</v>
      </c>
      <c r="B8236">
        <v>0.33500000000000002</v>
      </c>
      <c r="C8236">
        <v>263.8</v>
      </c>
      <c r="D8236">
        <v>1.0774999999999999</v>
      </c>
      <c r="F8236">
        <v>1.0774999999999999</v>
      </c>
      <c r="G8236">
        <v>13</v>
      </c>
      <c r="H8236">
        <v>12</v>
      </c>
      <c r="I8236">
        <v>2</v>
      </c>
      <c r="J8236">
        <v>0</v>
      </c>
      <c r="K8236">
        <v>51.941321240571028</v>
      </c>
      <c r="L8236">
        <v>2.0254508281250003E-2</v>
      </c>
    </row>
    <row r="8237" spans="1:12">
      <c r="A8237" s="73">
        <v>43444.125</v>
      </c>
      <c r="B8237">
        <v>0.33500000000000002</v>
      </c>
      <c r="C8237">
        <v>272.89999999999998</v>
      </c>
      <c r="D8237">
        <v>1.0772999999999999</v>
      </c>
      <c r="F8237">
        <v>1.0772999999999999</v>
      </c>
      <c r="G8237">
        <v>13</v>
      </c>
      <c r="H8237">
        <v>12</v>
      </c>
      <c r="I8237">
        <v>3</v>
      </c>
      <c r="J8237">
        <v>0</v>
      </c>
      <c r="K8237">
        <v>51.941321240571028</v>
      </c>
      <c r="L8237">
        <v>2.0250748743750002E-2</v>
      </c>
    </row>
    <row r="8238" spans="1:12">
      <c r="A8238" s="73">
        <v>43444.166666666664</v>
      </c>
      <c r="B8238">
        <v>0.44</v>
      </c>
      <c r="C8238">
        <v>57.9</v>
      </c>
      <c r="D8238">
        <v>1.0771999999999999</v>
      </c>
      <c r="F8238">
        <v>1.0771999999999999</v>
      </c>
      <c r="G8238">
        <v>4</v>
      </c>
      <c r="H8238">
        <v>12</v>
      </c>
      <c r="I8238">
        <v>4</v>
      </c>
      <c r="J8238">
        <v>0</v>
      </c>
      <c r="K8238">
        <v>50.438869360434033</v>
      </c>
      <c r="L8238">
        <v>4.5880102399999997E-2</v>
      </c>
    </row>
    <row r="8239" spans="1:12">
      <c r="A8239" s="73">
        <v>43444.208333333336</v>
      </c>
      <c r="B8239">
        <v>0.59299999999999997</v>
      </c>
      <c r="C8239">
        <v>128.19999999999999</v>
      </c>
      <c r="D8239">
        <v>1.077</v>
      </c>
      <c r="F8239">
        <v>1.077</v>
      </c>
      <c r="G8239">
        <v>7</v>
      </c>
      <c r="H8239">
        <v>12</v>
      </c>
      <c r="I8239">
        <v>5</v>
      </c>
      <c r="J8239">
        <v>1</v>
      </c>
      <c r="K8239">
        <v>48.28905633509158</v>
      </c>
      <c r="L8239">
        <v>0.11229225099449999</v>
      </c>
    </row>
    <row r="8240" spans="1:12">
      <c r="A8240" s="73">
        <v>43444.25</v>
      </c>
      <c r="B8240">
        <v>0.379</v>
      </c>
      <c r="C8240">
        <v>150.4</v>
      </c>
      <c r="D8240">
        <v>1.0771999999999999</v>
      </c>
      <c r="F8240">
        <v>1.0771999999999999</v>
      </c>
      <c r="G8240">
        <v>8</v>
      </c>
      <c r="H8240">
        <v>12</v>
      </c>
      <c r="I8240">
        <v>6</v>
      </c>
      <c r="J8240">
        <v>0</v>
      </c>
      <c r="K8240">
        <v>51.309038357466008</v>
      </c>
      <c r="L8240">
        <v>2.9321351145399997E-2</v>
      </c>
    </row>
    <row r="8241" spans="1:12">
      <c r="A8241" s="73">
        <v>43444.291666666664</v>
      </c>
      <c r="B8241">
        <v>0.34100000000000003</v>
      </c>
      <c r="C8241">
        <v>94.8</v>
      </c>
      <c r="D8241">
        <v>1.0774999999999999</v>
      </c>
      <c r="F8241">
        <v>1.0774999999999999</v>
      </c>
      <c r="G8241">
        <v>5</v>
      </c>
      <c r="H8241">
        <v>12</v>
      </c>
      <c r="I8241">
        <v>7</v>
      </c>
      <c r="J8241">
        <v>0</v>
      </c>
      <c r="K8241">
        <v>51.854872847420339</v>
      </c>
      <c r="L8241">
        <v>2.1362418563750003E-2</v>
      </c>
    </row>
    <row r="8242" spans="1:12">
      <c r="A8242" s="73">
        <v>43444.333333333336</v>
      </c>
      <c r="B8242">
        <v>1.1299999999999999</v>
      </c>
      <c r="C8242">
        <v>63.5</v>
      </c>
      <c r="D8242">
        <v>1.0789</v>
      </c>
      <c r="F8242">
        <v>1.0789</v>
      </c>
      <c r="G8242">
        <v>4</v>
      </c>
      <c r="H8242">
        <v>12</v>
      </c>
      <c r="I8242">
        <v>8</v>
      </c>
      <c r="J8242">
        <v>1</v>
      </c>
      <c r="K8242">
        <v>41.114164148105282</v>
      </c>
      <c r="L8242">
        <v>0.77837078664999981</v>
      </c>
    </row>
    <row r="8243" spans="1:12">
      <c r="A8243" s="73">
        <v>43444.375</v>
      </c>
      <c r="B8243">
        <v>0.39900000000000002</v>
      </c>
      <c r="C8243">
        <v>90.9</v>
      </c>
      <c r="D8243">
        <v>1.0808</v>
      </c>
      <c r="F8243">
        <v>1.0808</v>
      </c>
      <c r="G8243">
        <v>5</v>
      </c>
      <c r="H8243">
        <v>12</v>
      </c>
      <c r="I8243">
        <v>9</v>
      </c>
      <c r="J8243">
        <v>0</v>
      </c>
      <c r="K8243">
        <v>51.02291704696372</v>
      </c>
      <c r="L8243">
        <v>3.4326855939600005E-2</v>
      </c>
    </row>
    <row r="8244" spans="1:12">
      <c r="A8244" s="73">
        <v>43444.416666666664</v>
      </c>
      <c r="B8244">
        <v>1.2</v>
      </c>
      <c r="C8244">
        <v>78</v>
      </c>
      <c r="D8244">
        <v>1.0812999999999999</v>
      </c>
      <c r="F8244">
        <v>1.0812999999999999</v>
      </c>
      <c r="G8244">
        <v>4</v>
      </c>
      <c r="H8244">
        <v>12</v>
      </c>
      <c r="I8244">
        <v>10</v>
      </c>
      <c r="J8244">
        <v>1</v>
      </c>
      <c r="K8244">
        <v>40.221379561347291</v>
      </c>
      <c r="L8244">
        <v>0.93424319999999983</v>
      </c>
    </row>
    <row r="8245" spans="1:12">
      <c r="A8245" s="73">
        <v>43444.458333333336</v>
      </c>
      <c r="B8245">
        <v>0.88</v>
      </c>
      <c r="C8245">
        <v>97.6</v>
      </c>
      <c r="D8245">
        <v>1.0818000000000001</v>
      </c>
      <c r="F8245">
        <v>1.0818000000000001</v>
      </c>
      <c r="G8245">
        <v>5</v>
      </c>
      <c r="H8245">
        <v>12</v>
      </c>
      <c r="I8245">
        <v>11</v>
      </c>
      <c r="J8245">
        <v>1</v>
      </c>
      <c r="K8245">
        <v>44.382680529383819</v>
      </c>
      <c r="L8245">
        <v>0.36860820480000001</v>
      </c>
    </row>
    <row r="8246" spans="1:12">
      <c r="A8246" s="73">
        <v>43444.5</v>
      </c>
      <c r="B8246">
        <v>1.01</v>
      </c>
      <c r="C8246">
        <v>99.8</v>
      </c>
      <c r="D8246">
        <v>1.0826</v>
      </c>
      <c r="F8246">
        <v>1.0826</v>
      </c>
      <c r="G8246">
        <v>5</v>
      </c>
      <c r="H8246">
        <v>12</v>
      </c>
      <c r="I8246">
        <v>12</v>
      </c>
      <c r="J8246">
        <v>1</v>
      </c>
      <c r="K8246">
        <v>42.667452011118982</v>
      </c>
      <c r="L8246">
        <v>0.55770193130000012</v>
      </c>
    </row>
    <row r="8247" spans="1:12">
      <c r="A8247" s="73">
        <v>43444.541666666664</v>
      </c>
      <c r="B8247">
        <v>0.98699999999999999</v>
      </c>
      <c r="C8247">
        <v>81.099999999999994</v>
      </c>
      <c r="D8247">
        <v>1.0829</v>
      </c>
      <c r="F8247">
        <v>1.0829</v>
      </c>
      <c r="G8247">
        <v>5</v>
      </c>
      <c r="H8247">
        <v>12</v>
      </c>
      <c r="I8247">
        <v>13</v>
      </c>
      <c r="J8247">
        <v>1</v>
      </c>
      <c r="K8247">
        <v>42.968454518196602</v>
      </c>
      <c r="L8247">
        <v>0.52060677558434998</v>
      </c>
    </row>
    <row r="8248" spans="1:12">
      <c r="A8248" s="73">
        <v>43444.583333333336</v>
      </c>
      <c r="B8248">
        <v>1.19</v>
      </c>
      <c r="C8248">
        <v>86.3</v>
      </c>
      <c r="D8248">
        <v>1.0812999999999999</v>
      </c>
      <c r="F8248">
        <v>1.0812999999999999</v>
      </c>
      <c r="G8248">
        <v>5</v>
      </c>
      <c r="H8248">
        <v>12</v>
      </c>
      <c r="I8248">
        <v>14</v>
      </c>
      <c r="J8248">
        <v>1</v>
      </c>
      <c r="K8248">
        <v>40.348320216598438</v>
      </c>
      <c r="L8248">
        <v>0.91108121334999981</v>
      </c>
    </row>
    <row r="8249" spans="1:12">
      <c r="A8249" s="73">
        <v>43444.625</v>
      </c>
      <c r="B8249">
        <v>0.56699999999999995</v>
      </c>
      <c r="C8249">
        <v>90.2</v>
      </c>
      <c r="D8249">
        <v>1.081</v>
      </c>
      <c r="F8249">
        <v>1.081</v>
      </c>
      <c r="G8249">
        <v>5</v>
      </c>
      <c r="H8249">
        <v>12</v>
      </c>
      <c r="I8249">
        <v>15</v>
      </c>
      <c r="J8249">
        <v>1</v>
      </c>
      <c r="K8249">
        <v>48.651082038744541</v>
      </c>
      <c r="L8249">
        <v>9.8524644151499974E-2</v>
      </c>
    </row>
    <row r="8250" spans="1:12">
      <c r="A8250" s="73">
        <v>43444.666666666664</v>
      </c>
      <c r="B8250">
        <v>1.64</v>
      </c>
      <c r="C8250">
        <v>35.1</v>
      </c>
      <c r="D8250">
        <v>1.0793999999999999</v>
      </c>
      <c r="F8250">
        <v>1.0793999999999999</v>
      </c>
      <c r="G8250">
        <v>3</v>
      </c>
      <c r="H8250">
        <v>12</v>
      </c>
      <c r="I8250">
        <v>16</v>
      </c>
      <c r="J8250">
        <v>2</v>
      </c>
      <c r="K8250">
        <v>34.833990730297074</v>
      </c>
      <c r="L8250">
        <v>2.3805864767999991</v>
      </c>
    </row>
    <row r="8251" spans="1:12">
      <c r="A8251" s="73">
        <v>43444.708333333336</v>
      </c>
      <c r="B8251">
        <v>2.04</v>
      </c>
      <c r="C8251">
        <v>52.8</v>
      </c>
      <c r="D8251">
        <v>1.0789</v>
      </c>
      <c r="F8251">
        <v>1.0789</v>
      </c>
      <c r="G8251">
        <v>3</v>
      </c>
      <c r="H8251">
        <v>12</v>
      </c>
      <c r="I8251">
        <v>17</v>
      </c>
      <c r="J8251">
        <v>2</v>
      </c>
      <c r="K8251">
        <v>30.272364520251411</v>
      </c>
      <c r="L8251">
        <v>4.5797492448000003</v>
      </c>
    </row>
    <row r="8252" spans="1:12">
      <c r="A8252" s="73">
        <v>43444.75</v>
      </c>
      <c r="B8252">
        <v>3.32</v>
      </c>
      <c r="C8252">
        <v>45.4</v>
      </c>
      <c r="D8252">
        <v>1.079</v>
      </c>
      <c r="F8252">
        <v>1.079</v>
      </c>
      <c r="G8252">
        <v>3</v>
      </c>
      <c r="H8252">
        <v>12</v>
      </c>
      <c r="I8252">
        <v>18</v>
      </c>
      <c r="J8252">
        <v>3</v>
      </c>
      <c r="K8252">
        <v>17.825560648105302</v>
      </c>
      <c r="L8252">
        <v>19.742661535999996</v>
      </c>
    </row>
    <row r="8253" spans="1:12">
      <c r="A8253" s="73">
        <v>43444.791666666664</v>
      </c>
      <c r="B8253">
        <v>2.71</v>
      </c>
      <c r="C8253">
        <v>62.1</v>
      </c>
      <c r="D8253">
        <v>1.0790999999999999</v>
      </c>
      <c r="F8253">
        <v>1.0790999999999999</v>
      </c>
      <c r="G8253">
        <v>4</v>
      </c>
      <c r="H8253">
        <v>12</v>
      </c>
      <c r="I8253">
        <v>19</v>
      </c>
      <c r="J8253">
        <v>3</v>
      </c>
      <c r="K8253">
        <v>23.348540618424934</v>
      </c>
      <c r="L8253">
        <v>10.73839981005</v>
      </c>
    </row>
    <row r="8254" spans="1:12">
      <c r="A8254" s="73">
        <v>43444.833333333336</v>
      </c>
      <c r="B8254">
        <v>2.46</v>
      </c>
      <c r="C8254">
        <v>53.2</v>
      </c>
      <c r="D8254">
        <v>1.0792999999999999</v>
      </c>
      <c r="F8254">
        <v>1.0792999999999999</v>
      </c>
      <c r="G8254">
        <v>3</v>
      </c>
      <c r="H8254">
        <v>12</v>
      </c>
      <c r="I8254">
        <v>20</v>
      </c>
      <c r="J8254">
        <v>2</v>
      </c>
      <c r="K8254">
        <v>25.827056999703469</v>
      </c>
      <c r="L8254">
        <v>8.0337350123999993</v>
      </c>
    </row>
    <row r="8255" spans="1:12">
      <c r="A8255" s="73">
        <v>43444.875</v>
      </c>
      <c r="B8255">
        <v>2.39</v>
      </c>
      <c r="C8255">
        <v>72.099999999999994</v>
      </c>
      <c r="D8255">
        <v>1.0790999999999999</v>
      </c>
      <c r="F8255">
        <v>1.0790999999999999</v>
      </c>
      <c r="G8255">
        <v>4</v>
      </c>
      <c r="H8255">
        <v>12</v>
      </c>
      <c r="I8255">
        <v>21</v>
      </c>
      <c r="J8255">
        <v>2</v>
      </c>
      <c r="K8255">
        <v>26.543441586461455</v>
      </c>
      <c r="L8255">
        <v>7.3658928964500001</v>
      </c>
    </row>
    <row r="8256" spans="1:12">
      <c r="A8256" s="73">
        <v>43444.916666666664</v>
      </c>
      <c r="B8256">
        <v>1.43</v>
      </c>
      <c r="C8256">
        <v>75.400000000000006</v>
      </c>
      <c r="D8256">
        <v>1.079</v>
      </c>
      <c r="F8256">
        <v>1.079</v>
      </c>
      <c r="G8256">
        <v>4</v>
      </c>
      <c r="H8256">
        <v>12</v>
      </c>
      <c r="I8256">
        <v>22</v>
      </c>
      <c r="J8256">
        <v>1</v>
      </c>
      <c r="K8256">
        <v>37.356944490571045</v>
      </c>
      <c r="L8256">
        <v>1.5776096764999996</v>
      </c>
    </row>
    <row r="8257" spans="1:12">
      <c r="A8257" s="73">
        <v>43444.958333333336</v>
      </c>
      <c r="B8257">
        <v>0.33900000000000002</v>
      </c>
      <c r="C8257">
        <v>98.9</v>
      </c>
      <c r="D8257">
        <v>1.0792999999999999</v>
      </c>
      <c r="F8257">
        <v>1.0792999999999999</v>
      </c>
      <c r="G8257">
        <v>5</v>
      </c>
      <c r="H8257">
        <v>12</v>
      </c>
      <c r="I8257">
        <v>23</v>
      </c>
      <c r="J8257">
        <v>0</v>
      </c>
      <c r="K8257">
        <v>51.883680978470565</v>
      </c>
      <c r="L8257">
        <v>2.1023802883350002E-2</v>
      </c>
    </row>
    <row r="8258" spans="1:12">
      <c r="A8258" s="73">
        <v>43445</v>
      </c>
      <c r="B8258">
        <v>0.33800000000000002</v>
      </c>
      <c r="C8258">
        <v>103.8</v>
      </c>
      <c r="D8258">
        <v>1.0792999999999999</v>
      </c>
      <c r="F8258">
        <v>1.0792999999999999</v>
      </c>
      <c r="G8258">
        <v>6</v>
      </c>
      <c r="H8258">
        <v>12</v>
      </c>
      <c r="I8258">
        <v>0</v>
      </c>
      <c r="J8258">
        <v>0</v>
      </c>
      <c r="K8258">
        <v>51.898088043995685</v>
      </c>
      <c r="L8258">
        <v>2.0838299814800003E-2</v>
      </c>
    </row>
    <row r="8259" spans="1:12">
      <c r="A8259" s="73">
        <v>43445.041666666664</v>
      </c>
      <c r="B8259">
        <v>0.61099999999999999</v>
      </c>
      <c r="C8259">
        <v>212.3</v>
      </c>
      <c r="D8259">
        <v>1.0790999999999999</v>
      </c>
      <c r="F8259">
        <v>1.0790999999999999</v>
      </c>
      <c r="G8259">
        <v>10</v>
      </c>
      <c r="H8259">
        <v>12</v>
      </c>
      <c r="I8259">
        <v>1</v>
      </c>
      <c r="J8259">
        <v>1</v>
      </c>
      <c r="K8259">
        <v>48.039215155639525</v>
      </c>
      <c r="L8259">
        <v>0.12307088613104998</v>
      </c>
    </row>
    <row r="8260" spans="1:12">
      <c r="A8260" s="73">
        <v>43445.083333333336</v>
      </c>
      <c r="B8260">
        <v>2.4</v>
      </c>
      <c r="C8260">
        <v>244.8</v>
      </c>
      <c r="D8260">
        <v>1.079</v>
      </c>
      <c r="F8260">
        <v>1.079</v>
      </c>
      <c r="G8260">
        <v>12</v>
      </c>
      <c r="H8260">
        <v>12</v>
      </c>
      <c r="I8260">
        <v>2</v>
      </c>
      <c r="J8260">
        <v>2</v>
      </c>
      <c r="K8260">
        <v>26.440500931210316</v>
      </c>
      <c r="L8260">
        <v>7.4580479999999989</v>
      </c>
    </row>
    <row r="8261" spans="1:12">
      <c r="A8261" s="73">
        <v>43445.125</v>
      </c>
      <c r="B8261">
        <v>4.16</v>
      </c>
      <c r="C8261">
        <v>265.5</v>
      </c>
      <c r="D8261">
        <v>1.0780000000000001</v>
      </c>
      <c r="F8261">
        <v>1.0780000000000001</v>
      </c>
      <c r="G8261">
        <v>13</v>
      </c>
      <c r="H8261">
        <v>12</v>
      </c>
      <c r="I8261">
        <v>3</v>
      </c>
      <c r="J8261">
        <v>4</v>
      </c>
      <c r="K8261">
        <v>11.438145607009423</v>
      </c>
      <c r="L8261">
        <v>38.803308544000004</v>
      </c>
    </row>
    <row r="8262" spans="1:12">
      <c r="A8262" s="73">
        <v>43445.166666666664</v>
      </c>
      <c r="B8262">
        <v>2.16</v>
      </c>
      <c r="C8262">
        <v>330.4</v>
      </c>
      <c r="D8262">
        <v>1.0779000000000001</v>
      </c>
      <c r="F8262">
        <v>1.0779000000000001</v>
      </c>
      <c r="G8262">
        <v>16</v>
      </c>
      <c r="H8262">
        <v>12</v>
      </c>
      <c r="I8262">
        <v>4</v>
      </c>
      <c r="J8262">
        <v>2</v>
      </c>
      <c r="K8262">
        <v>28.96627665723771</v>
      </c>
      <c r="L8262">
        <v>5.4313742592000009</v>
      </c>
    </row>
    <row r="8263" spans="1:12">
      <c r="A8263" s="73">
        <v>43445.208333333336</v>
      </c>
      <c r="B8263">
        <v>3.7</v>
      </c>
      <c r="C8263">
        <v>271.7</v>
      </c>
      <c r="D8263">
        <v>1.0771999999999999</v>
      </c>
      <c r="F8263">
        <v>1.0771999999999999</v>
      </c>
      <c r="G8263">
        <v>13</v>
      </c>
      <c r="H8263">
        <v>12</v>
      </c>
      <c r="I8263">
        <v>5</v>
      </c>
      <c r="J8263">
        <v>4</v>
      </c>
      <c r="K8263">
        <v>14.761215748561929</v>
      </c>
      <c r="L8263">
        <v>27.281705800000001</v>
      </c>
    </row>
    <row r="8264" spans="1:12">
      <c r="A8264" s="73">
        <v>43445.25</v>
      </c>
      <c r="B8264">
        <v>6.23</v>
      </c>
      <c r="C8264">
        <v>295</v>
      </c>
      <c r="D8264">
        <v>1.0771999999999999</v>
      </c>
      <c r="F8264">
        <v>1.0771999999999999</v>
      </c>
      <c r="G8264">
        <v>14</v>
      </c>
      <c r="H8264">
        <v>12</v>
      </c>
      <c r="I8264">
        <v>6</v>
      </c>
      <c r="J8264">
        <v>6</v>
      </c>
      <c r="K8264">
        <v>1.7214299700231421</v>
      </c>
      <c r="L8264">
        <v>130.2358320662</v>
      </c>
    </row>
    <row r="8265" spans="1:12">
      <c r="A8265" s="73">
        <v>43445.291666666664</v>
      </c>
      <c r="B8265">
        <v>7.28</v>
      </c>
      <c r="C8265">
        <v>296.5</v>
      </c>
      <c r="D8265">
        <v>1.0773999999999999</v>
      </c>
      <c r="F8265">
        <v>1.0773999999999999</v>
      </c>
      <c r="G8265">
        <v>14</v>
      </c>
      <c r="H8265">
        <v>12</v>
      </c>
      <c r="I8265">
        <v>7</v>
      </c>
      <c r="J8265">
        <v>7</v>
      </c>
      <c r="K8265">
        <v>6.8661168653290972E-2</v>
      </c>
      <c r="L8265">
        <v>207.84573322240001</v>
      </c>
    </row>
    <row r="8266" spans="1:12">
      <c r="A8266" s="73">
        <v>43445.333333333336</v>
      </c>
      <c r="B8266">
        <v>8</v>
      </c>
      <c r="C8266">
        <v>302.5</v>
      </c>
      <c r="D8266">
        <v>1.0794999999999999</v>
      </c>
      <c r="F8266">
        <v>1.0794999999999999</v>
      </c>
      <c r="G8266">
        <v>14</v>
      </c>
      <c r="H8266">
        <v>12</v>
      </c>
      <c r="I8266">
        <v>8</v>
      </c>
      <c r="J8266">
        <v>8</v>
      </c>
      <c r="K8266">
        <v>0.20973399057110678</v>
      </c>
      <c r="L8266">
        <v>276.35199999999998</v>
      </c>
    </row>
    <row r="8267" spans="1:12">
      <c r="A8267" s="73">
        <v>43445.375</v>
      </c>
      <c r="B8267">
        <v>4.5199999999999996</v>
      </c>
      <c r="C8267">
        <v>277.2</v>
      </c>
      <c r="D8267">
        <v>1.0819000000000001</v>
      </c>
      <c r="F8267">
        <v>1.0819000000000001</v>
      </c>
      <c r="G8267">
        <v>13</v>
      </c>
      <c r="H8267">
        <v>12</v>
      </c>
      <c r="I8267">
        <v>9</v>
      </c>
      <c r="J8267">
        <v>5</v>
      </c>
      <c r="K8267">
        <v>9.1326820179683335</v>
      </c>
      <c r="L8267">
        <v>49.954248457599995</v>
      </c>
    </row>
    <row r="8268" spans="1:12">
      <c r="A8268" s="73">
        <v>43445.416666666664</v>
      </c>
      <c r="B8268">
        <v>5.46</v>
      </c>
      <c r="C8268">
        <v>274.89999999999998</v>
      </c>
      <c r="D8268">
        <v>1.0822000000000001</v>
      </c>
      <c r="F8268">
        <v>1.0822000000000001</v>
      </c>
      <c r="G8268">
        <v>13</v>
      </c>
      <c r="H8268">
        <v>12</v>
      </c>
      <c r="I8268">
        <v>10</v>
      </c>
      <c r="J8268">
        <v>5</v>
      </c>
      <c r="K8268">
        <v>4.3348604243610351</v>
      </c>
      <c r="L8268">
        <v>88.075569909600006</v>
      </c>
    </row>
    <row r="8269" spans="1:12">
      <c r="A8269" s="73">
        <v>43445.458333333336</v>
      </c>
      <c r="B8269">
        <v>8.16</v>
      </c>
      <c r="C8269">
        <v>279.89999999999998</v>
      </c>
      <c r="D8269">
        <v>1.0815999999999999</v>
      </c>
      <c r="F8269">
        <v>1.0815999999999999</v>
      </c>
      <c r="G8269">
        <v>13</v>
      </c>
      <c r="H8269">
        <v>12</v>
      </c>
      <c r="I8269">
        <v>11</v>
      </c>
      <c r="J8269">
        <v>8</v>
      </c>
      <c r="K8269">
        <v>0.38188350655284375</v>
      </c>
      <c r="L8269">
        <v>293.83745863680002</v>
      </c>
    </row>
    <row r="8270" spans="1:12">
      <c r="A8270" s="73">
        <v>43445.5</v>
      </c>
      <c r="B8270">
        <v>10.3</v>
      </c>
      <c r="C8270">
        <v>285.89999999999998</v>
      </c>
      <c r="D8270">
        <v>1.0814999999999999</v>
      </c>
      <c r="F8270">
        <v>1.0814999999999999</v>
      </c>
      <c r="G8270">
        <v>14</v>
      </c>
      <c r="H8270">
        <v>12</v>
      </c>
      <c r="I8270">
        <v>12</v>
      </c>
      <c r="J8270">
        <v>10</v>
      </c>
      <c r="K8270">
        <v>7.6063832828085776</v>
      </c>
      <c r="L8270">
        <v>590.89212525000016</v>
      </c>
    </row>
    <row r="8271" spans="1:12">
      <c r="A8271" s="73">
        <v>43445.541666666664</v>
      </c>
      <c r="B8271">
        <v>9.9499999999999993</v>
      </c>
      <c r="C8271">
        <v>272.2</v>
      </c>
      <c r="D8271">
        <v>1.0812999999999999</v>
      </c>
      <c r="F8271">
        <v>1.0812999999999999</v>
      </c>
      <c r="G8271">
        <v>13</v>
      </c>
      <c r="H8271">
        <v>12</v>
      </c>
      <c r="I8271">
        <v>13</v>
      </c>
      <c r="J8271">
        <v>10</v>
      </c>
      <c r="K8271">
        <v>5.7983062165985206</v>
      </c>
      <c r="L8271">
        <v>532.58073116874982</v>
      </c>
    </row>
    <row r="8272" spans="1:12">
      <c r="A8272" s="73">
        <v>43445.583333333336</v>
      </c>
      <c r="B8272">
        <v>10.85</v>
      </c>
      <c r="C8272">
        <v>269.2</v>
      </c>
      <c r="D8272">
        <v>1.0809</v>
      </c>
      <c r="F8272">
        <v>1.0809</v>
      </c>
      <c r="G8272">
        <v>13</v>
      </c>
      <c r="H8272">
        <v>12</v>
      </c>
      <c r="I8272">
        <v>14</v>
      </c>
      <c r="J8272">
        <v>11</v>
      </c>
      <c r="K8272">
        <v>10.942647243995792</v>
      </c>
      <c r="L8272">
        <v>690.31090760624988</v>
      </c>
    </row>
    <row r="8273" spans="1:12">
      <c r="A8273" s="73">
        <v>43445.625</v>
      </c>
      <c r="B8273">
        <v>9.75</v>
      </c>
      <c r="C8273">
        <v>260</v>
      </c>
      <c r="D8273">
        <v>1.08</v>
      </c>
      <c r="F8273">
        <v>1.08</v>
      </c>
      <c r="G8273">
        <v>13</v>
      </c>
      <c r="H8273">
        <v>12</v>
      </c>
      <c r="I8273">
        <v>15</v>
      </c>
      <c r="J8273">
        <v>10</v>
      </c>
      <c r="K8273">
        <v>4.8751193216213533</v>
      </c>
      <c r="L8273">
        <v>500.50406250000003</v>
      </c>
    </row>
    <row r="8274" spans="1:12">
      <c r="A8274" s="73">
        <v>43445.666666666664</v>
      </c>
      <c r="B8274">
        <v>11.26</v>
      </c>
      <c r="C8274">
        <v>256.8</v>
      </c>
      <c r="D8274">
        <v>1.0786</v>
      </c>
      <c r="F8274">
        <v>1.0786</v>
      </c>
      <c r="G8274">
        <v>12</v>
      </c>
      <c r="H8274">
        <v>12</v>
      </c>
      <c r="I8274">
        <v>16</v>
      </c>
      <c r="J8274">
        <v>11</v>
      </c>
      <c r="K8274">
        <v>13.823280378698993</v>
      </c>
      <c r="L8274">
        <v>769.91998317679997</v>
      </c>
    </row>
    <row r="8275" spans="1:12">
      <c r="A8275" s="73">
        <v>43445.708333333336</v>
      </c>
      <c r="B8275">
        <v>9.6300000000000008</v>
      </c>
      <c r="C8275">
        <v>251.3</v>
      </c>
      <c r="D8275">
        <v>1.0778000000000001</v>
      </c>
      <c r="F8275">
        <v>1.0778000000000001</v>
      </c>
      <c r="G8275">
        <v>12</v>
      </c>
      <c r="H8275">
        <v>12</v>
      </c>
      <c r="I8275">
        <v>17</v>
      </c>
      <c r="J8275">
        <v>10</v>
      </c>
      <c r="K8275">
        <v>4.3596071846350535</v>
      </c>
      <c r="L8275">
        <v>481.26806539830017</v>
      </c>
    </row>
    <row r="8276" spans="1:12">
      <c r="A8276" s="73">
        <v>43445.75</v>
      </c>
      <c r="B8276">
        <v>9.33</v>
      </c>
      <c r="C8276">
        <v>255.1</v>
      </c>
      <c r="D8276">
        <v>1.0778000000000001</v>
      </c>
      <c r="F8276">
        <v>1.0778000000000001</v>
      </c>
      <c r="G8276">
        <v>12</v>
      </c>
      <c r="H8276">
        <v>12</v>
      </c>
      <c r="I8276">
        <v>18</v>
      </c>
      <c r="J8276">
        <v>9</v>
      </c>
      <c r="K8276">
        <v>3.1968268421692945</v>
      </c>
      <c r="L8276">
        <v>437.67638511930005</v>
      </c>
    </row>
    <row r="8277" spans="1:12">
      <c r="A8277" s="73">
        <v>43445.791666666664</v>
      </c>
      <c r="B8277">
        <v>9.99</v>
      </c>
      <c r="C8277">
        <v>260.89999999999998</v>
      </c>
      <c r="D8277">
        <v>1.0777000000000001</v>
      </c>
      <c r="F8277">
        <v>1.0777000000000001</v>
      </c>
      <c r="G8277">
        <v>13</v>
      </c>
      <c r="H8277">
        <v>12</v>
      </c>
      <c r="I8277">
        <v>19</v>
      </c>
      <c r="J8277">
        <v>10</v>
      </c>
      <c r="K8277">
        <v>5.9925435955939594</v>
      </c>
      <c r="L8277">
        <v>537.23506601115002</v>
      </c>
    </row>
    <row r="8278" spans="1:12">
      <c r="A8278" s="73">
        <v>43445.833333333336</v>
      </c>
      <c r="B8278">
        <v>11.1</v>
      </c>
      <c r="C8278">
        <v>262.2</v>
      </c>
      <c r="D8278">
        <v>1.0771999999999999</v>
      </c>
      <c r="F8278">
        <v>1.0771999999999999</v>
      </c>
      <c r="G8278">
        <v>13</v>
      </c>
      <c r="H8278">
        <v>12</v>
      </c>
      <c r="I8278">
        <v>20</v>
      </c>
      <c r="J8278">
        <v>11</v>
      </c>
      <c r="K8278">
        <v>12.659130862717255</v>
      </c>
      <c r="L8278">
        <v>736.60605659999987</v>
      </c>
    </row>
    <row r="8279" spans="1:12">
      <c r="A8279" s="73">
        <v>43445.875</v>
      </c>
      <c r="B8279">
        <v>10.23</v>
      </c>
      <c r="C8279">
        <v>255.6</v>
      </c>
      <c r="D8279">
        <v>1.0764</v>
      </c>
      <c r="F8279">
        <v>1.0764</v>
      </c>
      <c r="G8279">
        <v>12</v>
      </c>
      <c r="H8279">
        <v>12</v>
      </c>
      <c r="I8279">
        <v>21</v>
      </c>
      <c r="J8279">
        <v>10</v>
      </c>
      <c r="K8279">
        <v>7.2251678695665662</v>
      </c>
      <c r="L8279">
        <v>576.19647167940002</v>
      </c>
    </row>
    <row r="8280" spans="1:12">
      <c r="A8280" s="73">
        <v>43445.916666666664</v>
      </c>
      <c r="B8280">
        <v>10.66</v>
      </c>
      <c r="C8280">
        <v>250.7</v>
      </c>
      <c r="D8280">
        <v>1.0758000000000001</v>
      </c>
      <c r="F8280">
        <v>1.0758000000000001</v>
      </c>
      <c r="G8280">
        <v>12</v>
      </c>
      <c r="H8280">
        <v>12</v>
      </c>
      <c r="I8280">
        <v>22</v>
      </c>
      <c r="J8280">
        <v>11</v>
      </c>
      <c r="K8280">
        <v>9.7217196937674828</v>
      </c>
      <c r="L8280">
        <v>651.5881212984001</v>
      </c>
    </row>
    <row r="8281" spans="1:12">
      <c r="A8281" s="73">
        <v>43445.958333333336</v>
      </c>
      <c r="B8281">
        <v>10.53</v>
      </c>
      <c r="C8281">
        <v>243.5</v>
      </c>
      <c r="D8281">
        <v>1.0747</v>
      </c>
      <c r="F8281">
        <v>1.0747</v>
      </c>
      <c r="G8281">
        <v>12</v>
      </c>
      <c r="H8281">
        <v>12</v>
      </c>
      <c r="I8281">
        <v>23</v>
      </c>
      <c r="J8281">
        <v>11</v>
      </c>
      <c r="K8281">
        <v>8.9279482120323159</v>
      </c>
      <c r="L8281">
        <v>627.39689750594982</v>
      </c>
    </row>
    <row r="8282" spans="1:12">
      <c r="A8282" s="73">
        <v>43446</v>
      </c>
      <c r="B8282">
        <v>12.01</v>
      </c>
      <c r="C8282">
        <v>247.7</v>
      </c>
      <c r="D8282">
        <v>1.0742</v>
      </c>
      <c r="F8282">
        <v>1.0742</v>
      </c>
      <c r="G8282">
        <v>12</v>
      </c>
      <c r="H8282">
        <v>12</v>
      </c>
      <c r="I8282">
        <v>0</v>
      </c>
      <c r="J8282">
        <v>12</v>
      </c>
      <c r="K8282">
        <v>19.962731234863384</v>
      </c>
      <c r="L8282">
        <v>930.43100609709995</v>
      </c>
    </row>
    <row r="8283" spans="1:12">
      <c r="A8283" s="73">
        <v>43446.041666666664</v>
      </c>
      <c r="B8283">
        <v>13.42</v>
      </c>
      <c r="C8283">
        <v>257.10000000000002</v>
      </c>
      <c r="D8283">
        <v>1.0732999999999999</v>
      </c>
      <c r="F8283">
        <v>1.0732999999999999</v>
      </c>
      <c r="G8283">
        <v>12</v>
      </c>
      <c r="H8283">
        <v>12</v>
      </c>
      <c r="I8283">
        <v>1</v>
      </c>
      <c r="J8283">
        <v>13</v>
      </c>
      <c r="K8283">
        <v>34.550498844452441</v>
      </c>
      <c r="L8283">
        <v>1297.0259976652001</v>
      </c>
    </row>
    <row r="8284" spans="1:12">
      <c r="A8284" s="73">
        <v>43446.083333333336</v>
      </c>
      <c r="B8284">
        <v>13.19</v>
      </c>
      <c r="C8284">
        <v>249.1</v>
      </c>
      <c r="D8284">
        <v>1.0728</v>
      </c>
      <c r="F8284">
        <v>1.0728</v>
      </c>
      <c r="G8284">
        <v>12</v>
      </c>
      <c r="H8284">
        <v>12</v>
      </c>
      <c r="I8284">
        <v>2</v>
      </c>
      <c r="J8284">
        <v>13</v>
      </c>
      <c r="K8284">
        <v>31.899533915228687</v>
      </c>
      <c r="L8284">
        <v>1230.9010887275999</v>
      </c>
    </row>
    <row r="8285" spans="1:12">
      <c r="A8285" s="73">
        <v>43446.125</v>
      </c>
      <c r="B8285">
        <v>11.37</v>
      </c>
      <c r="C8285">
        <v>242.7</v>
      </c>
      <c r="D8285">
        <v>1.0722</v>
      </c>
      <c r="F8285">
        <v>1.0722</v>
      </c>
      <c r="G8285">
        <v>12</v>
      </c>
      <c r="H8285">
        <v>12</v>
      </c>
      <c r="I8285">
        <v>3</v>
      </c>
      <c r="J8285">
        <v>11</v>
      </c>
      <c r="K8285">
        <v>14.653333170936433</v>
      </c>
      <c r="L8285">
        <v>788.00178504329983</v>
      </c>
    </row>
    <row r="8286" spans="1:12">
      <c r="A8286" s="73">
        <v>43446.166666666664</v>
      </c>
      <c r="B8286">
        <v>17.64</v>
      </c>
      <c r="C8286">
        <v>255.1</v>
      </c>
      <c r="D8286">
        <v>1.0713999999999999</v>
      </c>
      <c r="F8286">
        <v>1.0713999999999999</v>
      </c>
      <c r="G8286">
        <v>12</v>
      </c>
      <c r="H8286">
        <v>12</v>
      </c>
      <c r="I8286">
        <v>4</v>
      </c>
      <c r="J8286">
        <v>18</v>
      </c>
      <c r="K8286">
        <v>101.96894232847076</v>
      </c>
      <c r="L8286">
        <v>2940.4743052608001</v>
      </c>
    </row>
    <row r="8287" spans="1:12">
      <c r="A8287" s="73">
        <v>43446.208333333336</v>
      </c>
      <c r="B8287">
        <v>17.920000000000002</v>
      </c>
      <c r="C8287">
        <v>255.2</v>
      </c>
      <c r="D8287">
        <v>1.0708</v>
      </c>
      <c r="F8287">
        <v>1.0708</v>
      </c>
      <c r="G8287">
        <v>12</v>
      </c>
      <c r="H8287">
        <v>12</v>
      </c>
      <c r="I8287">
        <v>5</v>
      </c>
      <c r="J8287">
        <v>18</v>
      </c>
      <c r="K8287">
        <v>107.70220398143883</v>
      </c>
      <c r="L8287">
        <v>3081.0048561152007</v>
      </c>
    </row>
    <row r="8288" spans="1:12">
      <c r="A8288" s="73">
        <v>43446.25</v>
      </c>
      <c r="B8288">
        <v>16.559999999999999</v>
      </c>
      <c r="C8288">
        <v>251.3</v>
      </c>
      <c r="D8288">
        <v>1.0702</v>
      </c>
      <c r="F8288">
        <v>1.0702</v>
      </c>
      <c r="G8288">
        <v>12</v>
      </c>
      <c r="H8288">
        <v>12</v>
      </c>
      <c r="I8288">
        <v>6</v>
      </c>
      <c r="J8288">
        <v>17</v>
      </c>
      <c r="K8288">
        <v>81.323733095594008</v>
      </c>
      <c r="L8288">
        <v>2430.0541334015993</v>
      </c>
    </row>
    <row r="8289" spans="1:12">
      <c r="A8289" s="73">
        <v>43446.291666666664</v>
      </c>
      <c r="B8289">
        <v>15.67</v>
      </c>
      <c r="C8289">
        <v>251.4</v>
      </c>
      <c r="D8289">
        <v>1.0699000000000001</v>
      </c>
      <c r="F8289">
        <v>1.0699000000000001</v>
      </c>
      <c r="G8289">
        <v>12</v>
      </c>
      <c r="H8289">
        <v>12</v>
      </c>
      <c r="I8289">
        <v>7</v>
      </c>
      <c r="J8289">
        <v>16</v>
      </c>
      <c r="K8289">
        <v>66.06385141294561</v>
      </c>
      <c r="L8289">
        <v>2058.3545381418503</v>
      </c>
    </row>
    <row r="8290" spans="1:12">
      <c r="A8290" s="73">
        <v>43446.333333333336</v>
      </c>
      <c r="B8290">
        <v>14.7</v>
      </c>
      <c r="C8290">
        <v>256.5</v>
      </c>
      <c r="D8290">
        <v>1.0701000000000001</v>
      </c>
      <c r="F8290">
        <v>1.0701000000000001</v>
      </c>
      <c r="G8290">
        <v>12</v>
      </c>
      <c r="H8290">
        <v>12</v>
      </c>
      <c r="I8290">
        <v>8</v>
      </c>
      <c r="J8290">
        <v>15</v>
      </c>
      <c r="K8290">
        <v>51.236494972306325</v>
      </c>
      <c r="L8290">
        <v>1699.5986311499998</v>
      </c>
    </row>
    <row r="8291" spans="1:12">
      <c r="A8291" s="73">
        <v>43446.375</v>
      </c>
      <c r="B8291">
        <v>13.84</v>
      </c>
      <c r="C8291">
        <v>264.10000000000002</v>
      </c>
      <c r="D8291">
        <v>1.0709</v>
      </c>
      <c r="F8291">
        <v>1.0709</v>
      </c>
      <c r="G8291">
        <v>13</v>
      </c>
      <c r="H8291">
        <v>12</v>
      </c>
      <c r="I8291">
        <v>9</v>
      </c>
      <c r="J8291">
        <v>14</v>
      </c>
      <c r="K8291">
        <v>39.664391323904496</v>
      </c>
      <c r="L8291">
        <v>1419.4731866367997</v>
      </c>
    </row>
    <row r="8292" spans="1:12">
      <c r="A8292" s="73">
        <v>43446.416666666664</v>
      </c>
      <c r="B8292">
        <v>12.34</v>
      </c>
      <c r="C8292">
        <v>278.10000000000002</v>
      </c>
      <c r="D8292">
        <v>1.0717000000000001</v>
      </c>
      <c r="F8292">
        <v>1.0717000000000001</v>
      </c>
      <c r="G8292">
        <v>13</v>
      </c>
      <c r="H8292">
        <v>12</v>
      </c>
      <c r="I8292">
        <v>10</v>
      </c>
      <c r="J8292">
        <v>12</v>
      </c>
      <c r="K8292">
        <v>23.020489611575716</v>
      </c>
      <c r="L8292">
        <v>1006.9055024084</v>
      </c>
    </row>
    <row r="8293" spans="1:12">
      <c r="A8293" s="73">
        <v>43446.458333333336</v>
      </c>
      <c r="B8293">
        <v>9.7100000000000009</v>
      </c>
      <c r="C8293">
        <v>278.10000000000002</v>
      </c>
      <c r="D8293">
        <v>1.0726</v>
      </c>
      <c r="F8293">
        <v>1.0726</v>
      </c>
      <c r="G8293">
        <v>13</v>
      </c>
      <c r="H8293">
        <v>12</v>
      </c>
      <c r="I8293">
        <v>11</v>
      </c>
      <c r="J8293">
        <v>10</v>
      </c>
      <c r="K8293">
        <v>4.700081942625923</v>
      </c>
      <c r="L8293">
        <v>490.98190507930013</v>
      </c>
    </row>
    <row r="8294" spans="1:12">
      <c r="A8294" s="73">
        <v>43446.5</v>
      </c>
      <c r="B8294">
        <v>8.06</v>
      </c>
      <c r="C8294">
        <v>286.8</v>
      </c>
      <c r="D8294">
        <v>1.0744</v>
      </c>
      <c r="F8294">
        <v>1.0744</v>
      </c>
      <c r="G8294">
        <v>14</v>
      </c>
      <c r="H8294">
        <v>12</v>
      </c>
      <c r="I8294">
        <v>12</v>
      </c>
      <c r="J8294">
        <v>8</v>
      </c>
      <c r="K8294">
        <v>0.26829005906425862</v>
      </c>
      <c r="L8294">
        <v>281.28147411520007</v>
      </c>
    </row>
    <row r="8295" spans="1:12">
      <c r="A8295" s="73">
        <v>43446.541666666664</v>
      </c>
      <c r="B8295">
        <v>8.18</v>
      </c>
      <c r="C8295">
        <v>294.10000000000002</v>
      </c>
      <c r="D8295">
        <v>1.075</v>
      </c>
      <c r="F8295">
        <v>1.075</v>
      </c>
      <c r="G8295">
        <v>14</v>
      </c>
      <c r="H8295">
        <v>12</v>
      </c>
      <c r="I8295">
        <v>13</v>
      </c>
      <c r="J8295">
        <v>8</v>
      </c>
      <c r="K8295">
        <v>0.40700219605056032</v>
      </c>
      <c r="L8295">
        <v>294.19709469999992</v>
      </c>
    </row>
    <row r="8296" spans="1:12">
      <c r="A8296" s="73">
        <v>43446.583333333336</v>
      </c>
      <c r="B8296">
        <v>9.86</v>
      </c>
      <c r="C8296">
        <v>298</v>
      </c>
      <c r="D8296">
        <v>1.0752999999999999</v>
      </c>
      <c r="F8296">
        <v>1.0752999999999999</v>
      </c>
      <c r="G8296">
        <v>14</v>
      </c>
      <c r="H8296">
        <v>12</v>
      </c>
      <c r="I8296">
        <v>14</v>
      </c>
      <c r="J8296">
        <v>10</v>
      </c>
      <c r="K8296">
        <v>5.3729721138587943</v>
      </c>
      <c r="L8296">
        <v>515.38336288839992</v>
      </c>
    </row>
    <row r="8297" spans="1:12">
      <c r="A8297" s="73">
        <v>43446.625</v>
      </c>
      <c r="B8297">
        <v>10.050000000000001</v>
      </c>
      <c r="C8297">
        <v>293.2</v>
      </c>
      <c r="D8297">
        <v>1.0757000000000001</v>
      </c>
      <c r="F8297">
        <v>1.0757000000000001</v>
      </c>
      <c r="G8297">
        <v>14</v>
      </c>
      <c r="H8297">
        <v>12</v>
      </c>
      <c r="I8297">
        <v>15</v>
      </c>
      <c r="J8297">
        <v>10</v>
      </c>
      <c r="K8297">
        <v>6.2898996640871134</v>
      </c>
      <c r="L8297">
        <v>545.95815598125012</v>
      </c>
    </row>
    <row r="8298" spans="1:12">
      <c r="A8298" s="73">
        <v>43446.666666666664</v>
      </c>
      <c r="B8298">
        <v>9.85</v>
      </c>
      <c r="C8298">
        <v>296.89999999999998</v>
      </c>
      <c r="D8298">
        <v>1.0754999999999999</v>
      </c>
      <c r="F8298">
        <v>1.0754999999999999</v>
      </c>
      <c r="G8298">
        <v>14</v>
      </c>
      <c r="H8298">
        <v>12</v>
      </c>
      <c r="I8298">
        <v>16</v>
      </c>
      <c r="J8298">
        <v>10</v>
      </c>
      <c r="K8298">
        <v>5.3267127691099372</v>
      </c>
      <c r="L8298">
        <v>513.9124163437499</v>
      </c>
    </row>
    <row r="8299" spans="1:12">
      <c r="A8299" s="73">
        <v>43446.708333333336</v>
      </c>
      <c r="B8299">
        <v>11.37</v>
      </c>
      <c r="C8299">
        <v>305.89999999999998</v>
      </c>
      <c r="D8299">
        <v>1.0753999999999999</v>
      </c>
      <c r="F8299">
        <v>1.0753999999999999</v>
      </c>
      <c r="G8299">
        <v>15</v>
      </c>
      <c r="H8299">
        <v>12</v>
      </c>
      <c r="I8299">
        <v>17</v>
      </c>
      <c r="J8299">
        <v>11</v>
      </c>
      <c r="K8299">
        <v>14.653333170936433</v>
      </c>
      <c r="L8299">
        <v>790.35359040809976</v>
      </c>
    </row>
    <row r="8300" spans="1:12">
      <c r="A8300" s="73">
        <v>43446.75</v>
      </c>
      <c r="B8300">
        <v>12.72</v>
      </c>
      <c r="C8300">
        <v>304.3</v>
      </c>
      <c r="D8300">
        <v>1.0760000000000001</v>
      </c>
      <c r="F8300">
        <v>1.0760000000000001</v>
      </c>
      <c r="G8300">
        <v>15</v>
      </c>
      <c r="H8300">
        <v>12</v>
      </c>
      <c r="I8300">
        <v>18</v>
      </c>
      <c r="J8300">
        <v>13</v>
      </c>
      <c r="K8300">
        <v>26.811344712032348</v>
      </c>
      <c r="L8300">
        <v>1107.2446986240004</v>
      </c>
    </row>
    <row r="8301" spans="1:12">
      <c r="A8301" s="73">
        <v>43446.791666666664</v>
      </c>
      <c r="B8301">
        <v>12.36</v>
      </c>
      <c r="C8301">
        <v>307.60000000000002</v>
      </c>
      <c r="D8301">
        <v>1.0763</v>
      </c>
      <c r="F8301">
        <v>1.0763</v>
      </c>
      <c r="G8301">
        <v>15</v>
      </c>
      <c r="H8301">
        <v>12</v>
      </c>
      <c r="I8301">
        <v>19</v>
      </c>
      <c r="J8301">
        <v>12</v>
      </c>
      <c r="K8301">
        <v>23.21280830107343</v>
      </c>
      <c r="L8301">
        <v>1016.1521885663999</v>
      </c>
    </row>
    <row r="8302" spans="1:12">
      <c r="A8302" s="73">
        <v>43446.833333333336</v>
      </c>
      <c r="B8302">
        <v>10.36</v>
      </c>
      <c r="C8302">
        <v>316.60000000000002</v>
      </c>
      <c r="D8302">
        <v>1.0769</v>
      </c>
      <c r="F8302">
        <v>1.0769</v>
      </c>
      <c r="G8302">
        <v>15</v>
      </c>
      <c r="H8302">
        <v>12</v>
      </c>
      <c r="I8302">
        <v>20</v>
      </c>
      <c r="J8302">
        <v>10</v>
      </c>
      <c r="K8302">
        <v>7.9409393513017212</v>
      </c>
      <c r="L8302">
        <v>598.72121552319993</v>
      </c>
    </row>
    <row r="8303" spans="1:12">
      <c r="A8303" s="73">
        <v>43446.875</v>
      </c>
      <c r="B8303">
        <v>9.01</v>
      </c>
      <c r="C8303">
        <v>322.60000000000002</v>
      </c>
      <c r="D8303">
        <v>1.077</v>
      </c>
      <c r="F8303">
        <v>1.077</v>
      </c>
      <c r="G8303">
        <v>15</v>
      </c>
      <c r="H8303">
        <v>12</v>
      </c>
      <c r="I8303">
        <v>21</v>
      </c>
      <c r="J8303">
        <v>9</v>
      </c>
      <c r="K8303">
        <v>2.15492781020582</v>
      </c>
      <c r="L8303">
        <v>393.87650948849995</v>
      </c>
    </row>
    <row r="8304" spans="1:12">
      <c r="A8304" s="73">
        <v>43446.916666666664</v>
      </c>
      <c r="B8304">
        <v>8.32</v>
      </c>
      <c r="C8304">
        <v>329.7</v>
      </c>
      <c r="D8304">
        <v>1.077</v>
      </c>
      <c r="F8304">
        <v>1.077</v>
      </c>
      <c r="G8304">
        <v>16</v>
      </c>
      <c r="H8304">
        <v>12</v>
      </c>
      <c r="I8304">
        <v>22</v>
      </c>
      <c r="J8304">
        <v>8</v>
      </c>
      <c r="K8304">
        <v>0.60523302253458089</v>
      </c>
      <c r="L8304">
        <v>310.138503168</v>
      </c>
    </row>
    <row r="8305" spans="1:12">
      <c r="A8305" s="73">
        <v>43446.958333333336</v>
      </c>
      <c r="B8305">
        <v>8.59</v>
      </c>
      <c r="C8305">
        <v>327.8</v>
      </c>
      <c r="D8305">
        <v>1.0771999999999999</v>
      </c>
      <c r="F8305">
        <v>1.0771999999999999</v>
      </c>
      <c r="G8305">
        <v>16</v>
      </c>
      <c r="H8305">
        <v>12</v>
      </c>
      <c r="I8305">
        <v>23</v>
      </c>
      <c r="J8305">
        <v>9</v>
      </c>
      <c r="K8305">
        <v>1.0982353307537609</v>
      </c>
      <c r="L8305">
        <v>341.38610496939998</v>
      </c>
    </row>
    <row r="8306" spans="1:12">
      <c r="A8306" s="73">
        <v>43447</v>
      </c>
      <c r="B8306">
        <v>9.5299999999999994</v>
      </c>
      <c r="C8306">
        <v>322.89999999999998</v>
      </c>
      <c r="D8306">
        <v>1.0777000000000001</v>
      </c>
      <c r="F8306">
        <v>1.0777000000000001</v>
      </c>
      <c r="G8306">
        <v>15</v>
      </c>
      <c r="H8306">
        <v>12</v>
      </c>
      <c r="I8306">
        <v>0</v>
      </c>
      <c r="J8306">
        <v>10</v>
      </c>
      <c r="K8306">
        <v>3.9520137371464625</v>
      </c>
      <c r="L8306">
        <v>466.38716392644994</v>
      </c>
    </row>
    <row r="8307" spans="1:12">
      <c r="A8307" s="73">
        <v>43447.041666666664</v>
      </c>
      <c r="B8307">
        <v>10.24</v>
      </c>
      <c r="C8307">
        <v>325.5</v>
      </c>
      <c r="D8307">
        <v>1.0778000000000001</v>
      </c>
      <c r="F8307">
        <v>1.0778000000000001</v>
      </c>
      <c r="G8307">
        <v>15</v>
      </c>
      <c r="H8307">
        <v>12</v>
      </c>
      <c r="I8307">
        <v>1</v>
      </c>
      <c r="J8307">
        <v>10</v>
      </c>
      <c r="K8307">
        <v>7.2790272143154233</v>
      </c>
      <c r="L8307">
        <v>578.63946895360016</v>
      </c>
    </row>
    <row r="8308" spans="1:12">
      <c r="A8308" s="73">
        <v>43447.083333333336</v>
      </c>
      <c r="B8308">
        <v>10.85</v>
      </c>
      <c r="C8308">
        <v>334.4</v>
      </c>
      <c r="D8308">
        <v>1.0785</v>
      </c>
      <c r="F8308">
        <v>1.0785</v>
      </c>
      <c r="G8308">
        <v>16</v>
      </c>
      <c r="H8308">
        <v>12</v>
      </c>
      <c r="I8308">
        <v>2</v>
      </c>
      <c r="J8308">
        <v>11</v>
      </c>
      <c r="K8308">
        <v>10.942647243995792</v>
      </c>
      <c r="L8308">
        <v>688.77816065624984</v>
      </c>
    </row>
    <row r="8309" spans="1:12">
      <c r="A8309" s="73">
        <v>43447.125</v>
      </c>
      <c r="B8309">
        <v>10.81</v>
      </c>
      <c r="C8309">
        <v>339.9</v>
      </c>
      <c r="D8309">
        <v>1.079</v>
      </c>
      <c r="F8309">
        <v>1.079</v>
      </c>
      <c r="G8309">
        <v>16</v>
      </c>
      <c r="H8309">
        <v>12</v>
      </c>
      <c r="I8309">
        <v>3</v>
      </c>
      <c r="J8309">
        <v>11</v>
      </c>
      <c r="K8309">
        <v>10.679609865000362</v>
      </c>
      <c r="L8309">
        <v>681.50419091950005</v>
      </c>
    </row>
    <row r="8310" spans="1:12">
      <c r="A8310" s="73">
        <v>43447.166666666664</v>
      </c>
      <c r="B8310">
        <v>8.89</v>
      </c>
      <c r="C8310">
        <v>342.7</v>
      </c>
      <c r="D8310">
        <v>1.0792999999999999</v>
      </c>
      <c r="F8310">
        <v>1.0792999999999999</v>
      </c>
      <c r="G8310">
        <v>16</v>
      </c>
      <c r="H8310">
        <v>12</v>
      </c>
      <c r="I8310">
        <v>4</v>
      </c>
      <c r="J8310">
        <v>9</v>
      </c>
      <c r="K8310">
        <v>1.8170156732195193</v>
      </c>
      <c r="L8310">
        <v>379.15559088085001</v>
      </c>
    </row>
    <row r="8311" spans="1:12">
      <c r="A8311" s="73">
        <v>43447.208333333336</v>
      </c>
      <c r="B8311">
        <v>9.0299999999999994</v>
      </c>
      <c r="C8311">
        <v>345</v>
      </c>
      <c r="D8311">
        <v>1.0793999999999999</v>
      </c>
      <c r="F8311">
        <v>1.0793999999999999</v>
      </c>
      <c r="G8311">
        <v>16</v>
      </c>
      <c r="H8311">
        <v>12</v>
      </c>
      <c r="I8311">
        <v>5</v>
      </c>
      <c r="J8311">
        <v>9</v>
      </c>
      <c r="K8311">
        <v>2.2140464997035356</v>
      </c>
      <c r="L8311">
        <v>397.38884228189988</v>
      </c>
    </row>
    <row r="8312" spans="1:12">
      <c r="A8312" s="73">
        <v>43447.25</v>
      </c>
      <c r="B8312">
        <v>8.86</v>
      </c>
      <c r="C8312">
        <v>347.5</v>
      </c>
      <c r="D8312">
        <v>1.0798000000000001</v>
      </c>
      <c r="F8312">
        <v>1.0798000000000001</v>
      </c>
      <c r="G8312">
        <v>16</v>
      </c>
      <c r="H8312">
        <v>12</v>
      </c>
      <c r="I8312">
        <v>6</v>
      </c>
      <c r="J8312">
        <v>9</v>
      </c>
      <c r="K8312">
        <v>1.7370376389729407</v>
      </c>
      <c r="L8312">
        <v>375.50393559439993</v>
      </c>
    </row>
    <row r="8313" spans="1:12">
      <c r="A8313" s="73">
        <v>43447.291666666664</v>
      </c>
      <c r="B8313">
        <v>8.5</v>
      </c>
      <c r="C8313">
        <v>350.8</v>
      </c>
      <c r="D8313">
        <v>1.0801000000000001</v>
      </c>
      <c r="F8313">
        <v>1.0801000000000001</v>
      </c>
      <c r="G8313">
        <v>1</v>
      </c>
      <c r="H8313">
        <v>12</v>
      </c>
      <c r="I8313">
        <v>7</v>
      </c>
      <c r="J8313">
        <v>9</v>
      </c>
      <c r="K8313">
        <v>0.91770122801403431</v>
      </c>
      <c r="L8313">
        <v>331.65820625000003</v>
      </c>
    </row>
    <row r="8314" spans="1:12">
      <c r="A8314" s="73">
        <v>43447.333333333336</v>
      </c>
      <c r="B8314">
        <v>5.56</v>
      </c>
      <c r="C8314">
        <v>351.6</v>
      </c>
      <c r="D8314">
        <v>1.0818000000000001</v>
      </c>
      <c r="F8314">
        <v>1.0818000000000001</v>
      </c>
      <c r="G8314">
        <v>1</v>
      </c>
      <c r="H8314">
        <v>12</v>
      </c>
      <c r="I8314">
        <v>8</v>
      </c>
      <c r="J8314">
        <v>6</v>
      </c>
      <c r="K8314">
        <v>3.928453871849622</v>
      </c>
      <c r="L8314">
        <v>92.969684294399997</v>
      </c>
    </row>
    <row r="8315" spans="1:12">
      <c r="A8315" s="73">
        <v>43447.375</v>
      </c>
      <c r="B8315">
        <v>1.89</v>
      </c>
      <c r="C8315">
        <v>167.3</v>
      </c>
      <c r="D8315">
        <v>1.0845</v>
      </c>
      <c r="F8315">
        <v>1.0845</v>
      </c>
      <c r="G8315">
        <v>8</v>
      </c>
      <c r="H8315">
        <v>12</v>
      </c>
      <c r="I8315">
        <v>9</v>
      </c>
      <c r="J8315">
        <v>2</v>
      </c>
      <c r="K8315">
        <v>31.945474349018536</v>
      </c>
      <c r="L8315">
        <v>3.6608756152499993</v>
      </c>
    </row>
    <row r="8316" spans="1:12">
      <c r="A8316" s="73">
        <v>43447.416666666664</v>
      </c>
      <c r="B8316">
        <v>2.57</v>
      </c>
      <c r="C8316">
        <v>192.4</v>
      </c>
      <c r="D8316">
        <v>1.0855999999999999</v>
      </c>
      <c r="F8316">
        <v>1.0855999999999999</v>
      </c>
      <c r="G8316">
        <v>10</v>
      </c>
      <c r="H8316">
        <v>12</v>
      </c>
      <c r="I8316">
        <v>10</v>
      </c>
      <c r="J8316">
        <v>3</v>
      </c>
      <c r="K8316">
        <v>24.721109791940911</v>
      </c>
      <c r="L8316">
        <v>9.2138090803999972</v>
      </c>
    </row>
    <row r="8317" spans="1:12">
      <c r="A8317" s="73">
        <v>43447.458333333336</v>
      </c>
      <c r="B8317">
        <v>2.23</v>
      </c>
      <c r="C8317">
        <v>260.7</v>
      </c>
      <c r="D8317">
        <v>1.0865</v>
      </c>
      <c r="F8317">
        <v>1.0865</v>
      </c>
      <c r="G8317">
        <v>13</v>
      </c>
      <c r="H8317">
        <v>12</v>
      </c>
      <c r="I8317">
        <v>11</v>
      </c>
      <c r="J8317">
        <v>2</v>
      </c>
      <c r="K8317">
        <v>28.217692070479718</v>
      </c>
      <c r="L8317">
        <v>6.0244072727500004</v>
      </c>
    </row>
    <row r="8318" spans="1:12">
      <c r="A8318" s="73">
        <v>43447.5</v>
      </c>
      <c r="B8318">
        <v>3.01</v>
      </c>
      <c r="C8318">
        <v>306.7</v>
      </c>
      <c r="D8318">
        <v>1.0878000000000001</v>
      </c>
      <c r="F8318">
        <v>1.0878000000000001</v>
      </c>
      <c r="G8318">
        <v>15</v>
      </c>
      <c r="H8318">
        <v>12</v>
      </c>
      <c r="I8318">
        <v>12</v>
      </c>
      <c r="J8318">
        <v>3</v>
      </c>
      <c r="K8318">
        <v>20.539320960890691</v>
      </c>
      <c r="L8318">
        <v>14.832643053899998</v>
      </c>
    </row>
    <row r="8319" spans="1:12">
      <c r="A8319" s="73">
        <v>43447.541666666664</v>
      </c>
      <c r="B8319">
        <v>2.4900000000000002</v>
      </c>
      <c r="C8319">
        <v>296.60000000000002</v>
      </c>
      <c r="D8319">
        <v>1.0871</v>
      </c>
      <c r="F8319">
        <v>1.0871</v>
      </c>
      <c r="G8319">
        <v>14</v>
      </c>
      <c r="H8319">
        <v>12</v>
      </c>
      <c r="I8319">
        <v>13</v>
      </c>
      <c r="J8319">
        <v>2</v>
      </c>
      <c r="K8319">
        <v>25.523035033950045</v>
      </c>
      <c r="L8319">
        <v>8.3914602439500019</v>
      </c>
    </row>
    <row r="8320" spans="1:12">
      <c r="A8320" s="73">
        <v>43447.583333333336</v>
      </c>
      <c r="B8320">
        <v>2.1800000000000002</v>
      </c>
      <c r="C8320">
        <v>270.2</v>
      </c>
      <c r="D8320">
        <v>1.0865</v>
      </c>
      <c r="F8320">
        <v>1.0865</v>
      </c>
      <c r="G8320">
        <v>13</v>
      </c>
      <c r="H8320">
        <v>12</v>
      </c>
      <c r="I8320">
        <v>14</v>
      </c>
      <c r="J8320">
        <v>2</v>
      </c>
      <c r="K8320">
        <v>28.751395346735432</v>
      </c>
      <c r="L8320">
        <v>5.628196034000001</v>
      </c>
    </row>
    <row r="8321" spans="1:12">
      <c r="A8321" s="73">
        <v>43447.625</v>
      </c>
      <c r="B8321">
        <v>3.14</v>
      </c>
      <c r="C8321">
        <v>272.5</v>
      </c>
      <c r="D8321">
        <v>1.0855999999999999</v>
      </c>
      <c r="F8321">
        <v>1.0855999999999999</v>
      </c>
      <c r="G8321">
        <v>13</v>
      </c>
      <c r="H8321">
        <v>12</v>
      </c>
      <c r="I8321">
        <v>15</v>
      </c>
      <c r="J8321">
        <v>3</v>
      </c>
      <c r="K8321">
        <v>19.377892442625846</v>
      </c>
      <c r="L8321">
        <v>16.804623363200001</v>
      </c>
    </row>
    <row r="8322" spans="1:12">
      <c r="A8322" s="73">
        <v>43447.666666666664</v>
      </c>
      <c r="B8322">
        <v>3.63</v>
      </c>
      <c r="C8322">
        <v>273.7</v>
      </c>
      <c r="D8322">
        <v>1.0840000000000001</v>
      </c>
      <c r="F8322">
        <v>1.0840000000000001</v>
      </c>
      <c r="G8322">
        <v>13</v>
      </c>
      <c r="H8322">
        <v>12</v>
      </c>
      <c r="I8322">
        <v>16</v>
      </c>
      <c r="J8322">
        <v>4</v>
      </c>
      <c r="K8322">
        <v>15.304000335319921</v>
      </c>
      <c r="L8322">
        <v>25.925023674000002</v>
      </c>
    </row>
    <row r="8323" spans="1:12">
      <c r="A8323" s="73">
        <v>43447.708333333336</v>
      </c>
      <c r="B8323">
        <v>4.57</v>
      </c>
      <c r="C8323">
        <v>281.10000000000002</v>
      </c>
      <c r="D8323">
        <v>1.0822000000000001</v>
      </c>
      <c r="F8323">
        <v>1.0822000000000001</v>
      </c>
      <c r="G8323">
        <v>13</v>
      </c>
      <c r="H8323">
        <v>12</v>
      </c>
      <c r="I8323">
        <v>17</v>
      </c>
      <c r="J8323">
        <v>5</v>
      </c>
      <c r="K8323">
        <v>8.8329787417126227</v>
      </c>
      <c r="L8323">
        <v>51.644744612300016</v>
      </c>
    </row>
    <row r="8324" spans="1:12">
      <c r="A8324" s="73">
        <v>43447.75</v>
      </c>
      <c r="B8324">
        <v>4.29</v>
      </c>
      <c r="C8324">
        <v>273.2</v>
      </c>
      <c r="D8324">
        <v>1.0824</v>
      </c>
      <c r="F8324">
        <v>1.0824</v>
      </c>
      <c r="G8324">
        <v>13</v>
      </c>
      <c r="H8324">
        <v>12</v>
      </c>
      <c r="I8324">
        <v>18</v>
      </c>
      <c r="J8324">
        <v>4</v>
      </c>
      <c r="K8324">
        <v>10.575717088744584</v>
      </c>
      <c r="L8324">
        <v>42.729682366800006</v>
      </c>
    </row>
    <row r="8325" spans="1:12">
      <c r="A8325" s="73">
        <v>43447.791666666664</v>
      </c>
      <c r="B8325">
        <v>6.45</v>
      </c>
      <c r="C8325">
        <v>268.7</v>
      </c>
      <c r="D8325">
        <v>1.0819000000000001</v>
      </c>
      <c r="F8325">
        <v>1.0819000000000001</v>
      </c>
      <c r="G8325">
        <v>13</v>
      </c>
      <c r="H8325">
        <v>12</v>
      </c>
      <c r="I8325">
        <v>19</v>
      </c>
      <c r="J8325">
        <v>6</v>
      </c>
      <c r="K8325">
        <v>1.1925355544980309</v>
      </c>
      <c r="L8325">
        <v>145.15642681875002</v>
      </c>
    </row>
    <row r="8326" spans="1:12">
      <c r="A8326" s="73">
        <v>43447.833333333336</v>
      </c>
      <c r="B8326">
        <v>6.46</v>
      </c>
      <c r="C8326">
        <v>256.5</v>
      </c>
      <c r="D8326">
        <v>1.0815999999999999</v>
      </c>
      <c r="F8326">
        <v>1.0815999999999999</v>
      </c>
      <c r="G8326">
        <v>12</v>
      </c>
      <c r="H8326">
        <v>12</v>
      </c>
      <c r="I8326">
        <v>20</v>
      </c>
      <c r="J8326">
        <v>6</v>
      </c>
      <c r="K8326">
        <v>1.17079489924689</v>
      </c>
      <c r="L8326">
        <v>145.7921823488</v>
      </c>
    </row>
    <row r="8327" spans="1:12">
      <c r="A8327" s="73">
        <v>43447.875</v>
      </c>
      <c r="B8327">
        <v>5.63</v>
      </c>
      <c r="C8327">
        <v>246.7</v>
      </c>
      <c r="D8327">
        <v>1.0819000000000001</v>
      </c>
      <c r="F8327">
        <v>1.0819000000000001</v>
      </c>
      <c r="G8327">
        <v>12</v>
      </c>
      <c r="H8327">
        <v>12</v>
      </c>
      <c r="I8327">
        <v>21</v>
      </c>
      <c r="J8327">
        <v>6</v>
      </c>
      <c r="K8327">
        <v>3.6558692850916308</v>
      </c>
      <c r="L8327">
        <v>96.534446249650003</v>
      </c>
    </row>
    <row r="8328" spans="1:12">
      <c r="A8328" s="73">
        <v>43447.916666666664</v>
      </c>
      <c r="B8328">
        <v>5.77</v>
      </c>
      <c r="C8328">
        <v>247.6</v>
      </c>
      <c r="D8328">
        <v>1.0814999999999999</v>
      </c>
      <c r="F8328">
        <v>1.0814999999999999</v>
      </c>
      <c r="G8328">
        <v>12</v>
      </c>
      <c r="H8328">
        <v>12</v>
      </c>
      <c r="I8328">
        <v>22</v>
      </c>
      <c r="J8328">
        <v>6</v>
      </c>
      <c r="K8328">
        <v>3.1401001115756513</v>
      </c>
      <c r="L8328">
        <v>103.87809284474997</v>
      </c>
    </row>
    <row r="8329" spans="1:12">
      <c r="A8329" s="73">
        <v>43447.958333333336</v>
      </c>
      <c r="B8329">
        <v>6.86</v>
      </c>
      <c r="C8329">
        <v>234.3</v>
      </c>
      <c r="D8329">
        <v>1.081</v>
      </c>
      <c r="F8329">
        <v>1.081</v>
      </c>
      <c r="G8329">
        <v>11</v>
      </c>
      <c r="H8329">
        <v>12</v>
      </c>
      <c r="I8329">
        <v>23</v>
      </c>
      <c r="J8329">
        <v>7</v>
      </c>
      <c r="K8329">
        <v>0.4651686892012315</v>
      </c>
      <c r="L8329">
        <v>174.488996668</v>
      </c>
    </row>
    <row r="8330" spans="1:12">
      <c r="A8330" s="73">
        <v>43448</v>
      </c>
      <c r="B8330">
        <v>5.75</v>
      </c>
      <c r="C8330">
        <v>238.1</v>
      </c>
      <c r="D8330">
        <v>1.0806</v>
      </c>
      <c r="F8330">
        <v>1.0806</v>
      </c>
      <c r="G8330">
        <v>12</v>
      </c>
      <c r="H8330">
        <v>12</v>
      </c>
      <c r="I8330">
        <v>0</v>
      </c>
      <c r="J8330">
        <v>6</v>
      </c>
      <c r="K8330">
        <v>3.2113814220779329</v>
      </c>
      <c r="L8330">
        <v>102.7160953125</v>
      </c>
    </row>
    <row r="8331" spans="1:12">
      <c r="A8331" s="73">
        <v>43448.041666666664</v>
      </c>
      <c r="B8331">
        <v>5.89</v>
      </c>
      <c r="C8331">
        <v>235.7</v>
      </c>
      <c r="D8331">
        <v>1.0806</v>
      </c>
      <c r="F8331">
        <v>1.0806</v>
      </c>
      <c r="G8331">
        <v>11</v>
      </c>
      <c r="H8331">
        <v>12</v>
      </c>
      <c r="I8331">
        <v>1</v>
      </c>
      <c r="J8331">
        <v>6</v>
      </c>
      <c r="K8331">
        <v>2.7292122485619537</v>
      </c>
      <c r="L8331">
        <v>110.40299420069998</v>
      </c>
    </row>
    <row r="8332" spans="1:12">
      <c r="A8332" s="73">
        <v>43448.083333333336</v>
      </c>
      <c r="B8332">
        <v>7.07</v>
      </c>
      <c r="C8332">
        <v>223.9</v>
      </c>
      <c r="D8332">
        <v>1.0803</v>
      </c>
      <c r="F8332">
        <v>1.0803</v>
      </c>
      <c r="G8332">
        <v>11</v>
      </c>
      <c r="H8332">
        <v>12</v>
      </c>
      <c r="I8332">
        <v>2</v>
      </c>
      <c r="J8332">
        <v>7</v>
      </c>
      <c r="K8332">
        <v>0.22281492892726126</v>
      </c>
      <c r="L8332">
        <v>190.88536020645003</v>
      </c>
    </row>
    <row r="8333" spans="1:12">
      <c r="A8333" s="73">
        <v>43448.125</v>
      </c>
      <c r="B8333">
        <v>6.57</v>
      </c>
      <c r="C8333">
        <v>228</v>
      </c>
      <c r="D8333">
        <v>1.0794999999999999</v>
      </c>
      <c r="F8333">
        <v>1.0794999999999999</v>
      </c>
      <c r="G8333">
        <v>11</v>
      </c>
      <c r="H8333">
        <v>12</v>
      </c>
      <c r="I8333">
        <v>3</v>
      </c>
      <c r="J8333">
        <v>7</v>
      </c>
      <c r="K8333">
        <v>0.94484769148433345</v>
      </c>
      <c r="L8333">
        <v>153.06953387175002</v>
      </c>
    </row>
    <row r="8334" spans="1:12">
      <c r="A8334" s="73">
        <v>43448.166666666664</v>
      </c>
      <c r="B8334">
        <v>6.81</v>
      </c>
      <c r="C8334">
        <v>229.7</v>
      </c>
      <c r="D8334">
        <v>1.0786</v>
      </c>
      <c r="F8334">
        <v>1.0786</v>
      </c>
      <c r="G8334">
        <v>11</v>
      </c>
      <c r="H8334">
        <v>12</v>
      </c>
      <c r="I8334">
        <v>4</v>
      </c>
      <c r="J8334">
        <v>7</v>
      </c>
      <c r="K8334">
        <v>0.53587196545693982</v>
      </c>
      <c r="L8334">
        <v>170.32239527129997</v>
      </c>
    </row>
    <row r="8335" spans="1:12">
      <c r="A8335" s="73">
        <v>43448.208333333336</v>
      </c>
      <c r="B8335">
        <v>5.58</v>
      </c>
      <c r="C8335">
        <v>238</v>
      </c>
      <c r="D8335">
        <v>1.0778000000000001</v>
      </c>
      <c r="F8335">
        <v>1.0778000000000001</v>
      </c>
      <c r="G8335">
        <v>12</v>
      </c>
      <c r="H8335">
        <v>12</v>
      </c>
      <c r="I8335">
        <v>5</v>
      </c>
      <c r="J8335">
        <v>6</v>
      </c>
      <c r="K8335">
        <v>3.8495725613473373</v>
      </c>
      <c r="L8335">
        <v>93.62908525680001</v>
      </c>
    </row>
    <row r="8336" spans="1:12">
      <c r="A8336" s="73">
        <v>43448.25</v>
      </c>
      <c r="B8336">
        <v>5.74</v>
      </c>
      <c r="C8336">
        <v>237.9</v>
      </c>
      <c r="D8336">
        <v>1.0771999999999999</v>
      </c>
      <c r="F8336">
        <v>1.0771999999999999</v>
      </c>
      <c r="G8336">
        <v>12</v>
      </c>
      <c r="H8336">
        <v>12</v>
      </c>
      <c r="I8336">
        <v>6</v>
      </c>
      <c r="J8336">
        <v>6</v>
      </c>
      <c r="K8336">
        <v>3.2473220773290734</v>
      </c>
      <c r="L8336">
        <v>101.85961404640001</v>
      </c>
    </row>
    <row r="8337" spans="1:12">
      <c r="A8337" s="73">
        <v>43448.291666666664</v>
      </c>
      <c r="B8337">
        <v>5.89</v>
      </c>
      <c r="C8337">
        <v>232.4</v>
      </c>
      <c r="D8337">
        <v>1.077</v>
      </c>
      <c r="F8337">
        <v>1.077</v>
      </c>
      <c r="G8337">
        <v>11</v>
      </c>
      <c r="H8337">
        <v>12</v>
      </c>
      <c r="I8337">
        <v>7</v>
      </c>
      <c r="J8337">
        <v>6</v>
      </c>
      <c r="K8337">
        <v>2.7292122485619537</v>
      </c>
      <c r="L8337">
        <v>110.03518855649997</v>
      </c>
    </row>
    <row r="8338" spans="1:12">
      <c r="A8338" s="73">
        <v>43448.333333333336</v>
      </c>
      <c r="B8338">
        <v>7.56</v>
      </c>
      <c r="C8338">
        <v>225</v>
      </c>
      <c r="D8338">
        <v>1.0788</v>
      </c>
      <c r="F8338">
        <v>1.0788</v>
      </c>
      <c r="G8338">
        <v>11</v>
      </c>
      <c r="H8338">
        <v>12</v>
      </c>
      <c r="I8338">
        <v>8</v>
      </c>
      <c r="J8338">
        <v>8</v>
      </c>
      <c r="K8338">
        <v>3.2282162133052386E-4</v>
      </c>
      <c r="L8338">
        <v>233.06460791039996</v>
      </c>
    </row>
    <row r="8339" spans="1:12">
      <c r="A8339" s="73">
        <v>43448.375</v>
      </c>
      <c r="B8339">
        <v>7.19</v>
      </c>
      <c r="C8339">
        <v>228.9</v>
      </c>
      <c r="D8339">
        <v>1.08</v>
      </c>
      <c r="F8339">
        <v>1.08</v>
      </c>
      <c r="G8339">
        <v>11</v>
      </c>
      <c r="H8339">
        <v>12</v>
      </c>
      <c r="I8339">
        <v>9</v>
      </c>
      <c r="J8339">
        <v>7</v>
      </c>
      <c r="K8339">
        <v>0.12392706591356387</v>
      </c>
      <c r="L8339">
        <v>200.71527786000004</v>
      </c>
    </row>
    <row r="8340" spans="1:12">
      <c r="A8340" s="73">
        <v>43448.416666666664</v>
      </c>
      <c r="B8340">
        <v>6.53</v>
      </c>
      <c r="C8340">
        <v>227.1</v>
      </c>
      <c r="D8340">
        <v>1.0804</v>
      </c>
      <c r="F8340">
        <v>1.0804</v>
      </c>
      <c r="G8340">
        <v>11</v>
      </c>
      <c r="H8340">
        <v>12</v>
      </c>
      <c r="I8340">
        <v>10</v>
      </c>
      <c r="J8340">
        <v>7</v>
      </c>
      <c r="K8340">
        <v>1.0242103124888993</v>
      </c>
      <c r="L8340">
        <v>150.41603059540003</v>
      </c>
    </row>
    <row r="8341" spans="1:12">
      <c r="A8341" s="73">
        <v>43448.458333333336</v>
      </c>
      <c r="B8341">
        <v>6.29</v>
      </c>
      <c r="C8341">
        <v>224.3</v>
      </c>
      <c r="D8341">
        <v>1.0801000000000001</v>
      </c>
      <c r="F8341">
        <v>1.0801000000000001</v>
      </c>
      <c r="G8341">
        <v>11</v>
      </c>
      <c r="H8341">
        <v>12</v>
      </c>
      <c r="I8341">
        <v>11</v>
      </c>
      <c r="J8341">
        <v>6</v>
      </c>
      <c r="K8341">
        <v>1.5675860385162945</v>
      </c>
      <c r="L8341">
        <v>134.39586496945</v>
      </c>
    </row>
    <row r="8342" spans="1:12">
      <c r="A8342" s="73">
        <v>43448.5</v>
      </c>
      <c r="B8342">
        <v>7.93</v>
      </c>
      <c r="C8342">
        <v>224.5</v>
      </c>
      <c r="D8342">
        <v>1.0795999999999999</v>
      </c>
      <c r="F8342">
        <v>1.0795999999999999</v>
      </c>
      <c r="G8342">
        <v>11</v>
      </c>
      <c r="H8342">
        <v>12</v>
      </c>
      <c r="I8342">
        <v>12</v>
      </c>
      <c r="J8342">
        <v>8</v>
      </c>
      <c r="K8342">
        <v>0.15051857732909671</v>
      </c>
      <c r="L8342">
        <v>269.18598332859995</v>
      </c>
    </row>
    <row r="8343" spans="1:12">
      <c r="A8343" s="73">
        <v>43448.541666666664</v>
      </c>
      <c r="B8343">
        <v>8.09</v>
      </c>
      <c r="C8343">
        <v>226.5</v>
      </c>
      <c r="D8343">
        <v>1.0793999999999999</v>
      </c>
      <c r="F8343">
        <v>1.0793999999999999</v>
      </c>
      <c r="G8343">
        <v>11</v>
      </c>
      <c r="H8343">
        <v>12</v>
      </c>
      <c r="I8343">
        <v>13</v>
      </c>
      <c r="J8343">
        <v>8</v>
      </c>
      <c r="K8343">
        <v>0.30026809331083359</v>
      </c>
      <c r="L8343">
        <v>285.75772712129992</v>
      </c>
    </row>
    <row r="8344" spans="1:12">
      <c r="A8344" s="73">
        <v>43448.583333333336</v>
      </c>
      <c r="B8344">
        <v>9.8800000000000008</v>
      </c>
      <c r="C8344">
        <v>236</v>
      </c>
      <c r="D8344">
        <v>1.0790999999999999</v>
      </c>
      <c r="F8344">
        <v>1.0790999999999999</v>
      </c>
      <c r="G8344">
        <v>11</v>
      </c>
      <c r="H8344">
        <v>12</v>
      </c>
      <c r="I8344">
        <v>14</v>
      </c>
      <c r="J8344">
        <v>10</v>
      </c>
      <c r="K8344">
        <v>5.4660908033565176</v>
      </c>
      <c r="L8344">
        <v>520.35835325760002</v>
      </c>
    </row>
    <row r="8345" spans="1:12">
      <c r="A8345" s="73">
        <v>43448.625</v>
      </c>
      <c r="B8345">
        <v>9.17</v>
      </c>
      <c r="C8345">
        <v>229.7</v>
      </c>
      <c r="D8345">
        <v>1.0786</v>
      </c>
      <c r="F8345">
        <v>1.0786</v>
      </c>
      <c r="G8345">
        <v>11</v>
      </c>
      <c r="H8345">
        <v>12</v>
      </c>
      <c r="I8345">
        <v>15</v>
      </c>
      <c r="J8345">
        <v>9</v>
      </c>
      <c r="K8345">
        <v>2.650277326187557</v>
      </c>
      <c r="L8345">
        <v>415.85164837089997</v>
      </c>
    </row>
    <row r="8346" spans="1:12">
      <c r="A8346" s="73">
        <v>43448.666666666664</v>
      </c>
      <c r="B8346">
        <v>10.8</v>
      </c>
      <c r="C8346">
        <v>230.5</v>
      </c>
      <c r="D8346">
        <v>1.0772999999999999</v>
      </c>
      <c r="F8346">
        <v>1.0772999999999999</v>
      </c>
      <c r="G8346">
        <v>11</v>
      </c>
      <c r="H8346">
        <v>12</v>
      </c>
      <c r="I8346">
        <v>16</v>
      </c>
      <c r="J8346">
        <v>11</v>
      </c>
      <c r="K8346">
        <v>10.614350520251506</v>
      </c>
      <c r="L8346">
        <v>678.54386880000004</v>
      </c>
    </row>
    <row r="8347" spans="1:12">
      <c r="A8347" s="73">
        <v>43448.708333333336</v>
      </c>
      <c r="B8347">
        <v>12.09</v>
      </c>
      <c r="C8347">
        <v>230.8</v>
      </c>
      <c r="D8347">
        <v>1.0762</v>
      </c>
      <c r="F8347">
        <v>1.0762</v>
      </c>
      <c r="G8347">
        <v>11</v>
      </c>
      <c r="H8347">
        <v>12</v>
      </c>
      <c r="I8347">
        <v>17</v>
      </c>
      <c r="J8347">
        <v>12</v>
      </c>
      <c r="K8347">
        <v>20.684005992854253</v>
      </c>
      <c r="L8347">
        <v>950.91543023489999</v>
      </c>
    </row>
    <row r="8348" spans="1:12">
      <c r="A8348" s="73">
        <v>43448.75</v>
      </c>
      <c r="B8348">
        <v>15.08</v>
      </c>
      <c r="C8348">
        <v>237.2</v>
      </c>
      <c r="D8348">
        <v>1.075</v>
      </c>
      <c r="F8348">
        <v>1.075</v>
      </c>
      <c r="G8348">
        <v>12</v>
      </c>
      <c r="H8348">
        <v>12</v>
      </c>
      <c r="I8348">
        <v>18</v>
      </c>
      <c r="J8348">
        <v>15</v>
      </c>
      <c r="K8348">
        <v>56.820950072762962</v>
      </c>
      <c r="L8348">
        <v>1843.2425751999999</v>
      </c>
    </row>
    <row r="8349" spans="1:12">
      <c r="A8349" s="73">
        <v>43448.791666666664</v>
      </c>
      <c r="B8349">
        <v>16.16</v>
      </c>
      <c r="C8349">
        <v>241.3</v>
      </c>
      <c r="D8349">
        <v>1.0743</v>
      </c>
      <c r="F8349">
        <v>1.0743</v>
      </c>
      <c r="G8349">
        <v>12</v>
      </c>
      <c r="H8349">
        <v>12</v>
      </c>
      <c r="I8349">
        <v>19</v>
      </c>
      <c r="J8349">
        <v>16</v>
      </c>
      <c r="K8349">
        <v>74.269359305639682</v>
      </c>
      <c r="L8349">
        <v>2266.8336420864002</v>
      </c>
    </row>
    <row r="8350" spans="1:12">
      <c r="A8350" s="73">
        <v>43448.833333333336</v>
      </c>
      <c r="B8350">
        <v>15.26</v>
      </c>
      <c r="C8350">
        <v>245.9</v>
      </c>
      <c r="D8350">
        <v>1.0739000000000001</v>
      </c>
      <c r="F8350">
        <v>1.0739000000000001</v>
      </c>
      <c r="G8350">
        <v>12</v>
      </c>
      <c r="H8350">
        <v>12</v>
      </c>
      <c r="I8350">
        <v>20</v>
      </c>
      <c r="J8350">
        <v>15</v>
      </c>
      <c r="K8350">
        <v>59.567018278242415</v>
      </c>
      <c r="L8350">
        <v>1908.0838143332001</v>
      </c>
    </row>
    <row r="8351" spans="1:12">
      <c r="A8351" s="73">
        <v>43448.875</v>
      </c>
      <c r="B8351">
        <v>13</v>
      </c>
      <c r="C8351">
        <v>251.8</v>
      </c>
      <c r="D8351">
        <v>1.0738000000000001</v>
      </c>
      <c r="F8351">
        <v>1.0738000000000001</v>
      </c>
      <c r="G8351">
        <v>12</v>
      </c>
      <c r="H8351">
        <v>12</v>
      </c>
      <c r="I8351">
        <v>21</v>
      </c>
      <c r="J8351">
        <v>13</v>
      </c>
      <c r="K8351">
        <v>29.789406365000382</v>
      </c>
      <c r="L8351">
        <v>1179.5693000000001</v>
      </c>
    </row>
    <row r="8352" spans="1:12">
      <c r="A8352" s="73">
        <v>43448.916666666664</v>
      </c>
      <c r="B8352">
        <v>13.11</v>
      </c>
      <c r="C8352">
        <v>253</v>
      </c>
      <c r="D8352">
        <v>1.0737000000000001</v>
      </c>
      <c r="F8352">
        <v>1.0737000000000001</v>
      </c>
      <c r="G8352">
        <v>12</v>
      </c>
      <c r="H8352">
        <v>12</v>
      </c>
      <c r="I8352">
        <v>22</v>
      </c>
      <c r="J8352">
        <v>13</v>
      </c>
      <c r="K8352">
        <v>31.00225915723782</v>
      </c>
      <c r="L8352">
        <v>1209.6536285623501</v>
      </c>
    </row>
    <row r="8353" spans="1:12">
      <c r="A8353" s="73">
        <v>43448.958333333336</v>
      </c>
      <c r="B8353">
        <v>13.23</v>
      </c>
      <c r="C8353">
        <v>250.4</v>
      </c>
      <c r="D8353">
        <v>1.0730999999999999</v>
      </c>
      <c r="F8353">
        <v>1.0730999999999999</v>
      </c>
      <c r="G8353">
        <v>12</v>
      </c>
      <c r="H8353">
        <v>12</v>
      </c>
      <c r="I8353">
        <v>23</v>
      </c>
      <c r="J8353">
        <v>13</v>
      </c>
      <c r="K8353">
        <v>32.352971294224133</v>
      </c>
      <c r="L8353">
        <v>1242.48093000885</v>
      </c>
    </row>
    <row r="8354" spans="1:12">
      <c r="A8354" s="73">
        <v>43449</v>
      </c>
      <c r="B8354">
        <v>13.74</v>
      </c>
      <c r="C8354">
        <v>250.3</v>
      </c>
      <c r="D8354">
        <v>1.0726</v>
      </c>
      <c r="F8354">
        <v>1.0726</v>
      </c>
      <c r="G8354">
        <v>12</v>
      </c>
      <c r="H8354">
        <v>12</v>
      </c>
      <c r="I8354">
        <v>0</v>
      </c>
      <c r="J8354">
        <v>14</v>
      </c>
      <c r="K8354">
        <v>38.414797876415918</v>
      </c>
      <c r="L8354">
        <v>1391.1308929511999</v>
      </c>
    </row>
    <row r="8355" spans="1:12">
      <c r="A8355" s="73">
        <v>43449.041666666664</v>
      </c>
      <c r="B8355">
        <v>12.93</v>
      </c>
      <c r="C8355">
        <v>251</v>
      </c>
      <c r="D8355">
        <v>1.0723</v>
      </c>
      <c r="F8355">
        <v>1.0723</v>
      </c>
      <c r="G8355">
        <v>12</v>
      </c>
      <c r="H8355">
        <v>12</v>
      </c>
      <c r="I8355">
        <v>1</v>
      </c>
      <c r="J8355">
        <v>13</v>
      </c>
      <c r="K8355">
        <v>29.030190951758371</v>
      </c>
      <c r="L8355">
        <v>1158.99586086555</v>
      </c>
    </row>
    <row r="8356" spans="1:12">
      <c r="A8356" s="73">
        <v>43449.083333333336</v>
      </c>
      <c r="B8356">
        <v>13.34</v>
      </c>
      <c r="C8356">
        <v>255.5</v>
      </c>
      <c r="D8356">
        <v>1.0717000000000001</v>
      </c>
      <c r="F8356">
        <v>1.0717000000000001</v>
      </c>
      <c r="G8356">
        <v>12</v>
      </c>
      <c r="H8356">
        <v>12</v>
      </c>
      <c r="I8356">
        <v>2</v>
      </c>
      <c r="J8356">
        <v>13</v>
      </c>
      <c r="K8356">
        <v>33.616424086461571</v>
      </c>
      <c r="L8356">
        <v>1272.0691601884</v>
      </c>
    </row>
    <row r="8357" spans="1:12">
      <c r="A8357" s="73">
        <v>43449.125</v>
      </c>
      <c r="B8357">
        <v>13.69</v>
      </c>
      <c r="C8357">
        <v>254.9</v>
      </c>
      <c r="D8357">
        <v>1.0711999999999999</v>
      </c>
      <c r="F8357">
        <v>1.0711999999999999</v>
      </c>
      <c r="G8357">
        <v>12</v>
      </c>
      <c r="H8357">
        <v>12</v>
      </c>
      <c r="I8357">
        <v>3</v>
      </c>
      <c r="J8357">
        <v>14</v>
      </c>
      <c r="K8357">
        <v>37.797501152671614</v>
      </c>
      <c r="L8357">
        <v>1374.2030646603998</v>
      </c>
    </row>
    <row r="8358" spans="1:12">
      <c r="A8358" s="73">
        <v>43449.166666666664</v>
      </c>
      <c r="B8358">
        <v>15.78</v>
      </c>
      <c r="C8358">
        <v>256.3</v>
      </c>
      <c r="D8358">
        <v>1.0703</v>
      </c>
      <c r="F8358">
        <v>1.0703</v>
      </c>
      <c r="G8358">
        <v>12</v>
      </c>
      <c r="H8358">
        <v>12</v>
      </c>
      <c r="I8358">
        <v>4</v>
      </c>
      <c r="J8358">
        <v>16</v>
      </c>
      <c r="K8358">
        <v>67.864104205183054</v>
      </c>
      <c r="L8358">
        <v>2102.7930182027999</v>
      </c>
    </row>
    <row r="8359" spans="1:12">
      <c r="A8359" s="73">
        <v>43449.208333333336</v>
      </c>
      <c r="B8359">
        <v>13.72</v>
      </c>
      <c r="C8359">
        <v>254.9</v>
      </c>
      <c r="D8359">
        <v>1.0699000000000001</v>
      </c>
      <c r="F8359">
        <v>1.0699000000000001</v>
      </c>
      <c r="G8359">
        <v>12</v>
      </c>
      <c r="H8359">
        <v>12</v>
      </c>
      <c r="I8359">
        <v>5</v>
      </c>
      <c r="J8359">
        <v>14</v>
      </c>
      <c r="K8359">
        <v>38.167279186918208</v>
      </c>
      <c r="L8359">
        <v>1381.5783721376001</v>
      </c>
    </row>
    <row r="8360" spans="1:12">
      <c r="A8360" s="73">
        <v>43449.25</v>
      </c>
      <c r="B8360">
        <v>14.02</v>
      </c>
      <c r="C8360">
        <v>253.1</v>
      </c>
      <c r="D8360">
        <v>1.0699000000000001</v>
      </c>
      <c r="F8360">
        <v>1.0699000000000001</v>
      </c>
      <c r="G8360">
        <v>12</v>
      </c>
      <c r="H8360">
        <v>12</v>
      </c>
      <c r="I8360">
        <v>6</v>
      </c>
      <c r="J8360">
        <v>14</v>
      </c>
      <c r="K8360">
        <v>41.964059529383952</v>
      </c>
      <c r="L8360">
        <v>1474.2028034395998</v>
      </c>
    </row>
    <row r="8361" spans="1:12">
      <c r="A8361" s="73">
        <v>43449.291666666664</v>
      </c>
      <c r="B8361">
        <v>16.48</v>
      </c>
      <c r="C8361">
        <v>255.1</v>
      </c>
      <c r="D8361">
        <v>1.0698000000000001</v>
      </c>
      <c r="F8361">
        <v>1.0698000000000001</v>
      </c>
      <c r="G8361">
        <v>12</v>
      </c>
      <c r="H8361">
        <v>12</v>
      </c>
      <c r="I8361">
        <v>7</v>
      </c>
      <c r="J8361">
        <v>16</v>
      </c>
      <c r="K8361">
        <v>79.887258337603171</v>
      </c>
      <c r="L8361">
        <v>2394.1106577408</v>
      </c>
    </row>
    <row r="8362" spans="1:12">
      <c r="A8362" s="73">
        <v>43449.333333333336</v>
      </c>
      <c r="B8362">
        <v>12.63</v>
      </c>
      <c r="C8362">
        <v>256.39999999999998</v>
      </c>
      <c r="D8362">
        <v>1.0710999999999999</v>
      </c>
      <c r="F8362">
        <v>1.0710999999999999</v>
      </c>
      <c r="G8362">
        <v>12</v>
      </c>
      <c r="H8362">
        <v>12</v>
      </c>
      <c r="I8362">
        <v>8</v>
      </c>
      <c r="J8362">
        <v>13</v>
      </c>
      <c r="K8362">
        <v>25.887410609292623</v>
      </c>
      <c r="L8362">
        <v>1078.9717532908501</v>
      </c>
    </row>
    <row r="8363" spans="1:12">
      <c r="A8363" s="73">
        <v>43449.375</v>
      </c>
      <c r="B8363">
        <v>10.5</v>
      </c>
      <c r="C8363">
        <v>261.60000000000002</v>
      </c>
      <c r="D8363">
        <v>1.0729</v>
      </c>
      <c r="F8363">
        <v>1.0729</v>
      </c>
      <c r="G8363">
        <v>13</v>
      </c>
      <c r="H8363">
        <v>12</v>
      </c>
      <c r="I8363">
        <v>9</v>
      </c>
      <c r="J8363">
        <v>11</v>
      </c>
      <c r="K8363">
        <v>8.7495701777857438</v>
      </c>
      <c r="L8363">
        <v>621.00793124999996</v>
      </c>
    </row>
    <row r="8364" spans="1:12">
      <c r="A8364" s="73">
        <v>43449.416666666664</v>
      </c>
      <c r="B8364">
        <v>10.37</v>
      </c>
      <c r="C8364">
        <v>253.7</v>
      </c>
      <c r="D8364">
        <v>1.0734999999999999</v>
      </c>
      <c r="F8364">
        <v>1.0734999999999999</v>
      </c>
      <c r="G8364">
        <v>12</v>
      </c>
      <c r="H8364">
        <v>12</v>
      </c>
      <c r="I8364">
        <v>10</v>
      </c>
      <c r="J8364">
        <v>10</v>
      </c>
      <c r="K8364">
        <v>7.9973986960505794</v>
      </c>
      <c r="L8364">
        <v>598.56087024774979</v>
      </c>
    </row>
    <row r="8365" spans="1:12">
      <c r="A8365" s="73">
        <v>43449.458333333336</v>
      </c>
      <c r="B8365">
        <v>10.24</v>
      </c>
      <c r="C8365">
        <v>251.9</v>
      </c>
      <c r="D8365">
        <v>1.0731999999999999</v>
      </c>
      <c r="F8365">
        <v>1.0731999999999999</v>
      </c>
      <c r="G8365">
        <v>12</v>
      </c>
      <c r="H8365">
        <v>12</v>
      </c>
      <c r="I8365">
        <v>11</v>
      </c>
      <c r="J8365">
        <v>10</v>
      </c>
      <c r="K8365">
        <v>7.2790272143154233</v>
      </c>
      <c r="L8365">
        <v>576.16986275840009</v>
      </c>
    </row>
    <row r="8366" spans="1:12">
      <c r="A8366" s="73">
        <v>43449.5</v>
      </c>
      <c r="B8366">
        <v>11.76</v>
      </c>
      <c r="C8366">
        <v>253.5</v>
      </c>
      <c r="D8366">
        <v>1.0737000000000001</v>
      </c>
      <c r="F8366">
        <v>1.0737000000000001</v>
      </c>
      <c r="G8366">
        <v>12</v>
      </c>
      <c r="H8366">
        <v>12</v>
      </c>
      <c r="I8366">
        <v>12</v>
      </c>
      <c r="J8366">
        <v>12</v>
      </c>
      <c r="K8366">
        <v>17.79124761614192</v>
      </c>
      <c r="L8366">
        <v>873.12198274560012</v>
      </c>
    </row>
    <row r="8367" spans="1:12">
      <c r="A8367" s="73">
        <v>43449.541666666664</v>
      </c>
      <c r="B8367">
        <v>12.24</v>
      </c>
      <c r="C8367">
        <v>255.5</v>
      </c>
      <c r="D8367">
        <v>1.0728</v>
      </c>
      <c r="F8367">
        <v>1.0728</v>
      </c>
      <c r="G8367">
        <v>12</v>
      </c>
      <c r="H8367">
        <v>12</v>
      </c>
      <c r="I8367">
        <v>13</v>
      </c>
      <c r="J8367">
        <v>12</v>
      </c>
      <c r="K8367">
        <v>22.070896164087134</v>
      </c>
      <c r="L8367">
        <v>983.63284623360005</v>
      </c>
    </row>
    <row r="8368" spans="1:12">
      <c r="A8368" s="73">
        <v>43449.583333333336</v>
      </c>
      <c r="B8368">
        <v>10.28</v>
      </c>
      <c r="C8368">
        <v>259.39999999999998</v>
      </c>
      <c r="D8368">
        <v>1.0730999999999999</v>
      </c>
      <c r="F8368">
        <v>1.0730999999999999</v>
      </c>
      <c r="G8368">
        <v>13</v>
      </c>
      <c r="H8368">
        <v>12</v>
      </c>
      <c r="I8368">
        <v>14</v>
      </c>
      <c r="J8368">
        <v>10</v>
      </c>
      <c r="K8368">
        <v>7.4964645933108534</v>
      </c>
      <c r="L8368">
        <v>582.89394394559986</v>
      </c>
    </row>
    <row r="8369" spans="1:12">
      <c r="A8369" s="73">
        <v>43449.625</v>
      </c>
      <c r="B8369">
        <v>10.44</v>
      </c>
      <c r="C8369">
        <v>264.89999999999998</v>
      </c>
      <c r="D8369">
        <v>1.0726</v>
      </c>
      <c r="F8369">
        <v>1.0726</v>
      </c>
      <c r="G8369">
        <v>13</v>
      </c>
      <c r="H8369">
        <v>12</v>
      </c>
      <c r="I8369">
        <v>15</v>
      </c>
      <c r="J8369">
        <v>10</v>
      </c>
      <c r="K8369">
        <v>8.3982141092925904</v>
      </c>
      <c r="L8369">
        <v>610.25211457919988</v>
      </c>
    </row>
    <row r="8370" spans="1:12">
      <c r="A8370" s="73">
        <v>43449.666666666664</v>
      </c>
      <c r="B8370">
        <v>10.039999999999999</v>
      </c>
      <c r="C8370">
        <v>266.3</v>
      </c>
      <c r="D8370">
        <v>1.0721000000000001</v>
      </c>
      <c r="F8370">
        <v>1.0721000000000001</v>
      </c>
      <c r="G8370">
        <v>13</v>
      </c>
      <c r="H8370">
        <v>12</v>
      </c>
      <c r="I8370">
        <v>16</v>
      </c>
      <c r="J8370">
        <v>10</v>
      </c>
      <c r="K8370">
        <v>6.2398403193382466</v>
      </c>
      <c r="L8370">
        <v>542.50836470719992</v>
      </c>
    </row>
    <row r="8371" spans="1:12">
      <c r="A8371" s="73">
        <v>43449.708333333336</v>
      </c>
      <c r="B8371">
        <v>11.69</v>
      </c>
      <c r="C8371">
        <v>267.5</v>
      </c>
      <c r="D8371">
        <v>1.0711999999999999</v>
      </c>
      <c r="F8371">
        <v>1.0711999999999999</v>
      </c>
      <c r="G8371">
        <v>13</v>
      </c>
      <c r="H8371">
        <v>12</v>
      </c>
      <c r="I8371">
        <v>17</v>
      </c>
      <c r="J8371">
        <v>12</v>
      </c>
      <c r="K8371">
        <v>17.205632202899906</v>
      </c>
      <c r="L8371">
        <v>855.62625370039984</v>
      </c>
    </row>
    <row r="8372" spans="1:12">
      <c r="A8372" s="73">
        <v>43449.75</v>
      </c>
      <c r="B8372">
        <v>12.88</v>
      </c>
      <c r="C8372">
        <v>268.10000000000002</v>
      </c>
      <c r="D8372">
        <v>1.0709</v>
      </c>
      <c r="F8372">
        <v>1.0709</v>
      </c>
      <c r="G8372">
        <v>13</v>
      </c>
      <c r="H8372">
        <v>12</v>
      </c>
      <c r="I8372">
        <v>18</v>
      </c>
      <c r="J8372">
        <v>13</v>
      </c>
      <c r="K8372">
        <v>28.493894228014089</v>
      </c>
      <c r="L8372">
        <v>1144.1066554624003</v>
      </c>
    </row>
    <row r="8373" spans="1:12">
      <c r="A8373" s="73">
        <v>43449.791666666664</v>
      </c>
      <c r="B8373">
        <v>11.61</v>
      </c>
      <c r="C8373">
        <v>275.10000000000002</v>
      </c>
      <c r="D8373">
        <v>1.0712999999999999</v>
      </c>
      <c r="F8373">
        <v>1.0712999999999999</v>
      </c>
      <c r="G8373">
        <v>13</v>
      </c>
      <c r="H8373">
        <v>12</v>
      </c>
      <c r="I8373">
        <v>19</v>
      </c>
      <c r="J8373">
        <v>12</v>
      </c>
      <c r="K8373">
        <v>16.54835744490904</v>
      </c>
      <c r="L8373">
        <v>838.25811891764977</v>
      </c>
    </row>
    <row r="8374" spans="1:12">
      <c r="A8374" s="73">
        <v>43449.833333333336</v>
      </c>
      <c r="B8374">
        <v>10.11</v>
      </c>
      <c r="C8374">
        <v>276.60000000000002</v>
      </c>
      <c r="D8374">
        <v>1.0708</v>
      </c>
      <c r="F8374">
        <v>1.0708</v>
      </c>
      <c r="G8374">
        <v>13</v>
      </c>
      <c r="H8374">
        <v>12</v>
      </c>
      <c r="I8374">
        <v>20</v>
      </c>
      <c r="J8374">
        <v>10</v>
      </c>
      <c r="K8374">
        <v>6.5944557325802577</v>
      </c>
      <c r="L8374">
        <v>553.26326281739989</v>
      </c>
    </row>
    <row r="8375" spans="1:12">
      <c r="A8375" s="73">
        <v>43449.875</v>
      </c>
      <c r="B8375">
        <v>14.49</v>
      </c>
      <c r="C8375">
        <v>277.8</v>
      </c>
      <c r="D8375">
        <v>1.0706</v>
      </c>
      <c r="F8375">
        <v>1.0706</v>
      </c>
      <c r="G8375">
        <v>13</v>
      </c>
      <c r="H8375">
        <v>12</v>
      </c>
      <c r="I8375">
        <v>21</v>
      </c>
      <c r="J8375">
        <v>14</v>
      </c>
      <c r="K8375">
        <v>48.274248732580311</v>
      </c>
      <c r="L8375">
        <v>1628.5548857696999</v>
      </c>
    </row>
    <row r="8376" spans="1:12">
      <c r="A8376" s="73">
        <v>43449.916666666664</v>
      </c>
      <c r="B8376">
        <v>11.89</v>
      </c>
      <c r="C8376">
        <v>273.10000000000002</v>
      </c>
      <c r="D8376">
        <v>1.0698000000000001</v>
      </c>
      <c r="F8376">
        <v>1.0698000000000001</v>
      </c>
      <c r="G8376">
        <v>13</v>
      </c>
      <c r="H8376">
        <v>12</v>
      </c>
      <c r="I8376">
        <v>22</v>
      </c>
      <c r="J8376">
        <v>12</v>
      </c>
      <c r="K8376">
        <v>18.904819097877088</v>
      </c>
      <c r="L8376">
        <v>899.12104248810022</v>
      </c>
    </row>
    <row r="8377" spans="1:12">
      <c r="A8377" s="73">
        <v>43449.958333333336</v>
      </c>
      <c r="B8377">
        <v>12.8</v>
      </c>
      <c r="C8377">
        <v>277.2</v>
      </c>
      <c r="D8377">
        <v>1.0687</v>
      </c>
      <c r="F8377">
        <v>1.0687</v>
      </c>
      <c r="G8377">
        <v>13</v>
      </c>
      <c r="H8377">
        <v>12</v>
      </c>
      <c r="I8377">
        <v>23</v>
      </c>
      <c r="J8377">
        <v>13</v>
      </c>
      <c r="K8377">
        <v>27.646219470023219</v>
      </c>
      <c r="L8377">
        <v>1120.6131712000004</v>
      </c>
    </row>
    <row r="8378" spans="1:12">
      <c r="A8378" s="73">
        <v>43450</v>
      </c>
      <c r="B8378">
        <v>12.88</v>
      </c>
      <c r="C8378">
        <v>284.39999999999998</v>
      </c>
      <c r="D8378">
        <v>1.0683</v>
      </c>
      <c r="F8378">
        <v>1.0683</v>
      </c>
      <c r="G8378">
        <v>14</v>
      </c>
      <c r="H8378">
        <v>12</v>
      </c>
      <c r="I8378">
        <v>0</v>
      </c>
      <c r="J8378">
        <v>13</v>
      </c>
      <c r="K8378">
        <v>28.493894228014089</v>
      </c>
      <c r="L8378">
        <v>1141.3289196288003</v>
      </c>
    </row>
    <row r="8379" spans="1:12">
      <c r="A8379" s="73">
        <v>43450.041666666664</v>
      </c>
      <c r="B8379">
        <v>11.36</v>
      </c>
      <c r="C8379">
        <v>280.8</v>
      </c>
      <c r="D8379">
        <v>1.0672999999999999</v>
      </c>
      <c r="F8379">
        <v>1.0672999999999999</v>
      </c>
      <c r="G8379">
        <v>13</v>
      </c>
      <c r="H8379">
        <v>12</v>
      </c>
      <c r="I8379">
        <v>1</v>
      </c>
      <c r="J8379">
        <v>11</v>
      </c>
      <c r="K8379">
        <v>14.576873826187576</v>
      </c>
      <c r="L8379">
        <v>782.33274429439973</v>
      </c>
    </row>
    <row r="8380" spans="1:12">
      <c r="A8380" s="73">
        <v>43450.083333333336</v>
      </c>
      <c r="B8380">
        <v>10.39</v>
      </c>
      <c r="C8380">
        <v>267.60000000000002</v>
      </c>
      <c r="D8380">
        <v>1.0666</v>
      </c>
      <c r="F8380">
        <v>1.0666</v>
      </c>
      <c r="G8380">
        <v>13</v>
      </c>
      <c r="H8380">
        <v>12</v>
      </c>
      <c r="I8380">
        <v>2</v>
      </c>
      <c r="J8380">
        <v>10</v>
      </c>
      <c r="K8380">
        <v>8.1109173855483032</v>
      </c>
      <c r="L8380">
        <v>598.16118272270012</v>
      </c>
    </row>
    <row r="8381" spans="1:12">
      <c r="A8381" s="73">
        <v>43450.125</v>
      </c>
      <c r="B8381">
        <v>10.73</v>
      </c>
      <c r="C8381">
        <v>261.60000000000002</v>
      </c>
      <c r="D8381">
        <v>1.0652999999999999</v>
      </c>
      <c r="F8381">
        <v>1.0652999999999999</v>
      </c>
      <c r="G8381">
        <v>13</v>
      </c>
      <c r="H8381">
        <v>12</v>
      </c>
      <c r="I8381">
        <v>3</v>
      </c>
      <c r="J8381">
        <v>11</v>
      </c>
      <c r="K8381">
        <v>10.163135107009493</v>
      </c>
      <c r="L8381">
        <v>658.02303545504992</v>
      </c>
    </row>
    <row r="8382" spans="1:12">
      <c r="A8382" s="73">
        <v>43450.166666666664</v>
      </c>
      <c r="B8382">
        <v>10.130000000000001</v>
      </c>
      <c r="C8382">
        <v>256.8</v>
      </c>
      <c r="D8382">
        <v>1.0642</v>
      </c>
      <c r="F8382">
        <v>1.0642</v>
      </c>
      <c r="G8382">
        <v>12</v>
      </c>
      <c r="H8382">
        <v>12</v>
      </c>
      <c r="I8382">
        <v>4</v>
      </c>
      <c r="J8382">
        <v>10</v>
      </c>
      <c r="K8382">
        <v>6.6975744220779818</v>
      </c>
      <c r="L8382">
        <v>553.12284372370016</v>
      </c>
    </row>
    <row r="8383" spans="1:12">
      <c r="A8383" s="73">
        <v>43450.208333333336</v>
      </c>
      <c r="B8383">
        <v>10.69</v>
      </c>
      <c r="C8383">
        <v>261.2</v>
      </c>
      <c r="D8383">
        <v>1.0639000000000001</v>
      </c>
      <c r="F8383">
        <v>1.0639000000000001</v>
      </c>
      <c r="G8383">
        <v>13</v>
      </c>
      <c r="H8383">
        <v>12</v>
      </c>
      <c r="I8383">
        <v>5</v>
      </c>
      <c r="J8383">
        <v>11</v>
      </c>
      <c r="K8383">
        <v>9.9096977280140539</v>
      </c>
      <c r="L8383">
        <v>649.83624221254991</v>
      </c>
    </row>
    <row r="8384" spans="1:12">
      <c r="A8384" s="73">
        <v>43450.25</v>
      </c>
      <c r="B8384">
        <v>9.41</v>
      </c>
      <c r="C8384">
        <v>268.2</v>
      </c>
      <c r="D8384">
        <v>1.0640000000000001</v>
      </c>
      <c r="F8384">
        <v>1.0640000000000001</v>
      </c>
      <c r="G8384">
        <v>13</v>
      </c>
      <c r="H8384">
        <v>12</v>
      </c>
      <c r="I8384">
        <v>6</v>
      </c>
      <c r="J8384">
        <v>9</v>
      </c>
      <c r="K8384">
        <v>3.4893016001601631</v>
      </c>
      <c r="L8384">
        <v>443.28241437200001</v>
      </c>
    </row>
    <row r="8385" spans="1:12">
      <c r="A8385" s="73">
        <v>43450.291666666664</v>
      </c>
      <c r="B8385">
        <v>8.7799999999999994</v>
      </c>
      <c r="C8385">
        <v>271.2</v>
      </c>
      <c r="D8385">
        <v>1.0640000000000001</v>
      </c>
      <c r="F8385">
        <v>1.0640000000000001</v>
      </c>
      <c r="G8385">
        <v>13</v>
      </c>
      <c r="H8385">
        <v>12</v>
      </c>
      <c r="I8385">
        <v>7</v>
      </c>
      <c r="J8385">
        <v>9</v>
      </c>
      <c r="K8385">
        <v>1.5325628809820722</v>
      </c>
      <c r="L8385">
        <v>360.07683286399993</v>
      </c>
    </row>
    <row r="8386" spans="1:12">
      <c r="A8386" s="73">
        <v>43450.333333333336</v>
      </c>
      <c r="B8386">
        <v>10.71</v>
      </c>
      <c r="C8386">
        <v>276</v>
      </c>
      <c r="D8386">
        <v>1.0665</v>
      </c>
      <c r="F8386">
        <v>1.0665</v>
      </c>
      <c r="G8386">
        <v>13</v>
      </c>
      <c r="H8386">
        <v>12</v>
      </c>
      <c r="I8386">
        <v>8</v>
      </c>
      <c r="J8386">
        <v>11</v>
      </c>
      <c r="K8386">
        <v>10.03601641751178</v>
      </c>
      <c r="L8386">
        <v>655.08744579075017</v>
      </c>
    </row>
    <row r="8387" spans="1:12">
      <c r="A8387" s="73">
        <v>43450.375</v>
      </c>
      <c r="B8387">
        <v>10.4</v>
      </c>
      <c r="C8387">
        <v>273.7</v>
      </c>
      <c r="D8387">
        <v>1.0671999999999999</v>
      </c>
      <c r="F8387">
        <v>1.0671999999999999</v>
      </c>
      <c r="G8387">
        <v>13</v>
      </c>
      <c r="H8387">
        <v>12</v>
      </c>
      <c r="I8387">
        <v>9</v>
      </c>
      <c r="J8387">
        <v>10</v>
      </c>
      <c r="K8387">
        <v>8.1679767302971609</v>
      </c>
      <c r="L8387">
        <v>600.2274304</v>
      </c>
    </row>
    <row r="8388" spans="1:12">
      <c r="A8388" s="73">
        <v>43450.416666666664</v>
      </c>
      <c r="B8388">
        <v>8.91</v>
      </c>
      <c r="C8388">
        <v>274.39999999999998</v>
      </c>
      <c r="D8388">
        <v>1.0685</v>
      </c>
      <c r="F8388">
        <v>1.0685</v>
      </c>
      <c r="G8388">
        <v>13</v>
      </c>
      <c r="H8388">
        <v>12</v>
      </c>
      <c r="I8388">
        <v>10</v>
      </c>
      <c r="J8388">
        <v>9</v>
      </c>
      <c r="K8388">
        <v>1.8713343627172354</v>
      </c>
      <c r="L8388">
        <v>377.90065350675002</v>
      </c>
    </row>
    <row r="8389" spans="1:12">
      <c r="A8389" s="73">
        <v>43450.458333333336</v>
      </c>
      <c r="B8389">
        <v>7.83</v>
      </c>
      <c r="C8389">
        <v>266.2</v>
      </c>
      <c r="D8389">
        <v>1.0688</v>
      </c>
      <c r="F8389">
        <v>1.0688</v>
      </c>
      <c r="G8389">
        <v>13</v>
      </c>
      <c r="H8389">
        <v>12</v>
      </c>
      <c r="I8389">
        <v>11</v>
      </c>
      <c r="J8389">
        <v>8</v>
      </c>
      <c r="K8389">
        <v>8.2925129840511452E-2</v>
      </c>
      <c r="L8389">
        <v>256.53801833279999</v>
      </c>
    </row>
    <row r="8390" spans="1:12">
      <c r="A8390" s="73">
        <v>43450.5</v>
      </c>
      <c r="B8390">
        <v>7.12</v>
      </c>
      <c r="C8390">
        <v>262.10000000000002</v>
      </c>
      <c r="D8390">
        <v>1.069</v>
      </c>
      <c r="F8390">
        <v>1.069</v>
      </c>
      <c r="G8390">
        <v>13</v>
      </c>
      <c r="H8390">
        <v>12</v>
      </c>
      <c r="I8390">
        <v>12</v>
      </c>
      <c r="J8390">
        <v>7</v>
      </c>
      <c r="K8390">
        <v>0.17811165267155421</v>
      </c>
      <c r="L8390">
        <v>192.924636416</v>
      </c>
    </row>
    <row r="8391" spans="1:12">
      <c r="A8391" s="73">
        <v>43450.541666666664</v>
      </c>
      <c r="B8391">
        <v>7.61</v>
      </c>
      <c r="C8391">
        <v>280.3</v>
      </c>
      <c r="D8391">
        <v>1.0691999999999999</v>
      </c>
      <c r="F8391">
        <v>1.0691999999999999</v>
      </c>
      <c r="G8391">
        <v>13</v>
      </c>
      <c r="H8391">
        <v>12</v>
      </c>
      <c r="I8391">
        <v>13</v>
      </c>
      <c r="J8391">
        <v>8</v>
      </c>
      <c r="K8391">
        <v>4.6195453656233372E-3</v>
      </c>
      <c r="L8391">
        <v>235.60414390260001</v>
      </c>
    </row>
    <row r="8392" spans="1:12">
      <c r="A8392" s="73">
        <v>43450.583333333336</v>
      </c>
      <c r="B8392">
        <v>7.48</v>
      </c>
      <c r="C8392">
        <v>275.5</v>
      </c>
      <c r="D8392">
        <v>1.0696000000000001</v>
      </c>
      <c r="F8392">
        <v>1.0696000000000001</v>
      </c>
      <c r="G8392">
        <v>13</v>
      </c>
      <c r="H8392">
        <v>12</v>
      </c>
      <c r="I8392">
        <v>14</v>
      </c>
      <c r="J8392">
        <v>7</v>
      </c>
      <c r="K8392">
        <v>3.8480636304620763E-3</v>
      </c>
      <c r="L8392">
        <v>223.81860892160006</v>
      </c>
    </row>
    <row r="8393" spans="1:12">
      <c r="A8393" s="73">
        <v>43450.625</v>
      </c>
      <c r="B8393">
        <v>8.35</v>
      </c>
      <c r="C8393">
        <v>286.2</v>
      </c>
      <c r="D8393">
        <v>1.0696000000000001</v>
      </c>
      <c r="F8393">
        <v>1.0696000000000001</v>
      </c>
      <c r="G8393">
        <v>14</v>
      </c>
      <c r="H8393">
        <v>12</v>
      </c>
      <c r="I8393">
        <v>15</v>
      </c>
      <c r="J8393">
        <v>8</v>
      </c>
      <c r="K8393">
        <v>0.65281105678115547</v>
      </c>
      <c r="L8393">
        <v>311.35140154999999</v>
      </c>
    </row>
    <row r="8394" spans="1:12">
      <c r="A8394" s="73">
        <v>43450.666666666664</v>
      </c>
      <c r="B8394">
        <v>10.69</v>
      </c>
      <c r="C8394">
        <v>283.3</v>
      </c>
      <c r="D8394">
        <v>1.0688</v>
      </c>
      <c r="F8394">
        <v>1.0688</v>
      </c>
      <c r="G8394">
        <v>14</v>
      </c>
      <c r="H8394">
        <v>12</v>
      </c>
      <c r="I8394">
        <v>16</v>
      </c>
      <c r="J8394">
        <v>11</v>
      </c>
      <c r="K8394">
        <v>9.9096977280140539</v>
      </c>
      <c r="L8394">
        <v>652.82919040959985</v>
      </c>
    </row>
    <row r="8395" spans="1:12">
      <c r="A8395" s="73">
        <v>43450.708333333336</v>
      </c>
      <c r="B8395">
        <v>10.91</v>
      </c>
      <c r="C8395">
        <v>276.10000000000002</v>
      </c>
      <c r="D8395">
        <v>1.0682</v>
      </c>
      <c r="F8395">
        <v>1.0682</v>
      </c>
      <c r="G8395">
        <v>13</v>
      </c>
      <c r="H8395">
        <v>12</v>
      </c>
      <c r="I8395">
        <v>17</v>
      </c>
      <c r="J8395">
        <v>11</v>
      </c>
      <c r="K8395">
        <v>11.343203312488946</v>
      </c>
      <c r="L8395">
        <v>693.58042857110001</v>
      </c>
    </row>
    <row r="8396" spans="1:12">
      <c r="A8396" s="73">
        <v>43450.75</v>
      </c>
      <c r="B8396">
        <v>8.85</v>
      </c>
      <c r="C8396">
        <v>273.60000000000002</v>
      </c>
      <c r="D8396">
        <v>1.0685</v>
      </c>
      <c r="F8396">
        <v>1.0685</v>
      </c>
      <c r="G8396">
        <v>13</v>
      </c>
      <c r="H8396">
        <v>12</v>
      </c>
      <c r="I8396">
        <v>18</v>
      </c>
      <c r="J8396">
        <v>9</v>
      </c>
      <c r="K8396">
        <v>1.7107782942240828</v>
      </c>
      <c r="L8396">
        <v>370.31759128124997</v>
      </c>
    </row>
    <row r="8397" spans="1:12">
      <c r="A8397" s="73">
        <v>43450.791666666664</v>
      </c>
      <c r="B8397">
        <v>10.3</v>
      </c>
      <c r="C8397">
        <v>277.8</v>
      </c>
      <c r="D8397">
        <v>1.0683</v>
      </c>
      <c r="F8397">
        <v>1.0683</v>
      </c>
      <c r="G8397">
        <v>13</v>
      </c>
      <c r="H8397">
        <v>12</v>
      </c>
      <c r="I8397">
        <v>19</v>
      </c>
      <c r="J8397">
        <v>10</v>
      </c>
      <c r="K8397">
        <v>7.6063832828085776</v>
      </c>
      <c r="L8397">
        <v>583.68012705000024</v>
      </c>
    </row>
    <row r="8398" spans="1:12">
      <c r="A8398" s="73">
        <v>43450.833333333336</v>
      </c>
      <c r="B8398">
        <v>11</v>
      </c>
      <c r="C8398">
        <v>284.2</v>
      </c>
      <c r="D8398">
        <v>1.0681</v>
      </c>
      <c r="F8398">
        <v>1.0681</v>
      </c>
      <c r="G8398">
        <v>14</v>
      </c>
      <c r="H8398">
        <v>12</v>
      </c>
      <c r="I8398">
        <v>20</v>
      </c>
      <c r="J8398">
        <v>11</v>
      </c>
      <c r="K8398">
        <v>11.957537415228671</v>
      </c>
      <c r="L8398">
        <v>710.82055000000003</v>
      </c>
    </row>
    <row r="8399" spans="1:12">
      <c r="A8399" s="73">
        <v>43450.875</v>
      </c>
      <c r="B8399">
        <v>13.23</v>
      </c>
      <c r="C8399">
        <v>282.10000000000002</v>
      </c>
      <c r="D8399">
        <v>1.0683</v>
      </c>
      <c r="F8399">
        <v>1.0683</v>
      </c>
      <c r="G8399">
        <v>14</v>
      </c>
      <c r="H8399">
        <v>12</v>
      </c>
      <c r="I8399">
        <v>21</v>
      </c>
      <c r="J8399">
        <v>13</v>
      </c>
      <c r="K8399">
        <v>32.352971294224133</v>
      </c>
      <c r="L8399">
        <v>1236.9232853680503</v>
      </c>
    </row>
    <row r="8400" spans="1:12">
      <c r="A8400" s="73">
        <v>43450.916666666664</v>
      </c>
      <c r="B8400">
        <v>12.87</v>
      </c>
      <c r="C8400">
        <v>281.2</v>
      </c>
      <c r="D8400">
        <v>1.0677000000000001</v>
      </c>
      <c r="F8400">
        <v>1.0677000000000001</v>
      </c>
      <c r="G8400">
        <v>13</v>
      </c>
      <c r="H8400">
        <v>12</v>
      </c>
      <c r="I8400">
        <v>22</v>
      </c>
      <c r="J8400">
        <v>13</v>
      </c>
      <c r="K8400">
        <v>28.387234883265211</v>
      </c>
      <c r="L8400">
        <v>1138.03308416655</v>
      </c>
    </row>
    <row r="8401" spans="1:12">
      <c r="A8401" s="73">
        <v>43450.958333333336</v>
      </c>
      <c r="B8401">
        <v>9.93</v>
      </c>
      <c r="C8401">
        <v>290.39999999999998</v>
      </c>
      <c r="D8401">
        <v>1.0672999999999999</v>
      </c>
      <c r="F8401">
        <v>1.0672999999999999</v>
      </c>
      <c r="G8401">
        <v>14</v>
      </c>
      <c r="H8401">
        <v>12</v>
      </c>
      <c r="I8401">
        <v>23</v>
      </c>
      <c r="J8401">
        <v>10</v>
      </c>
      <c r="K8401">
        <v>5.7023875271008055</v>
      </c>
      <c r="L8401">
        <v>522.52161350804988</v>
      </c>
    </row>
    <row r="8402" spans="1:12">
      <c r="A8402" s="73">
        <v>43451</v>
      </c>
      <c r="B8402">
        <v>7.72</v>
      </c>
      <c r="C8402">
        <v>270.89999999999998</v>
      </c>
      <c r="D8402">
        <v>1.0667</v>
      </c>
      <c r="F8402">
        <v>1.0667</v>
      </c>
      <c r="G8402">
        <v>13</v>
      </c>
      <c r="H8402">
        <v>12</v>
      </c>
      <c r="I8402">
        <v>0</v>
      </c>
      <c r="J8402">
        <v>8</v>
      </c>
      <c r="K8402">
        <v>3.1672337603067265E-2</v>
      </c>
      <c r="L8402">
        <v>245.39414726079997</v>
      </c>
    </row>
    <row r="8403" spans="1:12">
      <c r="A8403" s="73">
        <v>43451.041666666664</v>
      </c>
      <c r="B8403">
        <v>9.36</v>
      </c>
      <c r="C8403">
        <v>268.89999999999998</v>
      </c>
      <c r="D8403">
        <v>1.0656000000000001</v>
      </c>
      <c r="F8403">
        <v>1.0656000000000001</v>
      </c>
      <c r="G8403">
        <v>13</v>
      </c>
      <c r="H8403">
        <v>12</v>
      </c>
      <c r="I8403">
        <v>1</v>
      </c>
      <c r="J8403">
        <v>9</v>
      </c>
      <c r="K8403">
        <v>3.3050048764158677</v>
      </c>
      <c r="L8403">
        <v>436.90977607679997</v>
      </c>
    </row>
    <row r="8404" spans="1:12">
      <c r="A8404" s="73">
        <v>43451.083333333336</v>
      </c>
      <c r="B8404">
        <v>9.02</v>
      </c>
      <c r="C8404">
        <v>269.3</v>
      </c>
      <c r="D8404">
        <v>1.0650999999999999</v>
      </c>
      <c r="F8404">
        <v>1.0650999999999999</v>
      </c>
      <c r="G8404">
        <v>13</v>
      </c>
      <c r="H8404">
        <v>12</v>
      </c>
      <c r="I8404">
        <v>2</v>
      </c>
      <c r="J8404">
        <v>9</v>
      </c>
      <c r="K8404">
        <v>2.1843871549546776</v>
      </c>
      <c r="L8404">
        <v>390.82289880039991</v>
      </c>
    </row>
    <row r="8405" spans="1:12">
      <c r="A8405" s="73">
        <v>43451.125</v>
      </c>
      <c r="B8405">
        <v>9.9499999999999993</v>
      </c>
      <c r="C8405">
        <v>279.10000000000002</v>
      </c>
      <c r="D8405">
        <v>1.0654999999999999</v>
      </c>
      <c r="F8405">
        <v>1.0654999999999999</v>
      </c>
      <c r="G8405">
        <v>13</v>
      </c>
      <c r="H8405">
        <v>12</v>
      </c>
      <c r="I8405">
        <v>3</v>
      </c>
      <c r="J8405">
        <v>10</v>
      </c>
      <c r="K8405">
        <v>5.7983062165985206</v>
      </c>
      <c r="L8405">
        <v>524.79863965624986</v>
      </c>
    </row>
    <row r="8406" spans="1:12">
      <c r="A8406" s="73">
        <v>43451.166666666664</v>
      </c>
      <c r="B8406">
        <v>11.47</v>
      </c>
      <c r="C8406">
        <v>291.3</v>
      </c>
      <c r="D8406">
        <v>1.0656000000000001</v>
      </c>
      <c r="F8406">
        <v>1.0656000000000001</v>
      </c>
      <c r="G8406">
        <v>14</v>
      </c>
      <c r="H8406">
        <v>12</v>
      </c>
      <c r="I8406">
        <v>4</v>
      </c>
      <c r="J8406">
        <v>11</v>
      </c>
      <c r="K8406">
        <v>15.428926618425029</v>
      </c>
      <c r="L8406">
        <v>803.99707705440028</v>
      </c>
    </row>
    <row r="8407" spans="1:12">
      <c r="A8407" s="73">
        <v>43451.208333333336</v>
      </c>
      <c r="B8407">
        <v>11.42</v>
      </c>
      <c r="C8407">
        <v>302.60000000000002</v>
      </c>
      <c r="D8407">
        <v>1.0656000000000001</v>
      </c>
      <c r="F8407">
        <v>1.0656000000000001</v>
      </c>
      <c r="G8407">
        <v>14</v>
      </c>
      <c r="H8407">
        <v>12</v>
      </c>
      <c r="I8407">
        <v>5</v>
      </c>
      <c r="J8407">
        <v>11</v>
      </c>
      <c r="K8407">
        <v>15.038629894680732</v>
      </c>
      <c r="L8407">
        <v>793.52849744640002</v>
      </c>
    </row>
    <row r="8408" spans="1:12">
      <c r="A8408" s="73">
        <v>43451.25</v>
      </c>
      <c r="B8408">
        <v>12.29</v>
      </c>
      <c r="C8408">
        <v>303.39999999999998</v>
      </c>
      <c r="D8408">
        <v>1.0662</v>
      </c>
      <c r="F8408">
        <v>1.0662</v>
      </c>
      <c r="G8408">
        <v>14</v>
      </c>
      <c r="H8408">
        <v>12</v>
      </c>
      <c r="I8408">
        <v>6</v>
      </c>
      <c r="J8408">
        <v>12</v>
      </c>
      <c r="K8408">
        <v>22.543192887831417</v>
      </c>
      <c r="L8408">
        <v>989.61058333589983</v>
      </c>
    </row>
    <row r="8409" spans="1:12">
      <c r="A8409" s="73">
        <v>43451.291666666664</v>
      </c>
      <c r="B8409">
        <v>13.4</v>
      </c>
      <c r="C8409">
        <v>309.39999999999998</v>
      </c>
      <c r="D8409">
        <v>1.0666</v>
      </c>
      <c r="F8409">
        <v>1.0666</v>
      </c>
      <c r="G8409">
        <v>15</v>
      </c>
      <c r="H8409">
        <v>12</v>
      </c>
      <c r="I8409">
        <v>7</v>
      </c>
      <c r="J8409">
        <v>13</v>
      </c>
      <c r="K8409">
        <v>34.31578015495473</v>
      </c>
      <c r="L8409">
        <v>1283.1752632000002</v>
      </c>
    </row>
    <row r="8410" spans="1:12">
      <c r="A8410" s="73">
        <v>43451.333333333336</v>
      </c>
      <c r="B8410">
        <v>11.03</v>
      </c>
      <c r="C8410">
        <v>316.7</v>
      </c>
      <c r="D8410">
        <v>1.0681</v>
      </c>
      <c r="F8410">
        <v>1.0681</v>
      </c>
      <c r="G8410">
        <v>15</v>
      </c>
      <c r="H8410">
        <v>12</v>
      </c>
      <c r="I8410">
        <v>8</v>
      </c>
      <c r="J8410">
        <v>11</v>
      </c>
      <c r="K8410">
        <v>12.165915449475243</v>
      </c>
      <c r="L8410">
        <v>716.65223020434985</v>
      </c>
    </row>
    <row r="8411" spans="1:12">
      <c r="A8411" s="73">
        <v>43451.375</v>
      </c>
      <c r="B8411">
        <v>7.97</v>
      </c>
      <c r="C8411">
        <v>295.3</v>
      </c>
      <c r="D8411">
        <v>1.0702</v>
      </c>
      <c r="F8411">
        <v>1.0702</v>
      </c>
      <c r="G8411">
        <v>14</v>
      </c>
      <c r="H8411">
        <v>12</v>
      </c>
      <c r="I8411">
        <v>9</v>
      </c>
      <c r="J8411">
        <v>8</v>
      </c>
      <c r="K8411">
        <v>0.18315595632453091</v>
      </c>
      <c r="L8411">
        <v>270.90056771229996</v>
      </c>
    </row>
    <row r="8412" spans="1:12">
      <c r="A8412" s="73">
        <v>43451.416666666664</v>
      </c>
      <c r="B8412">
        <v>6.46</v>
      </c>
      <c r="C8412">
        <v>270.2</v>
      </c>
      <c r="D8412">
        <v>1.0711999999999999</v>
      </c>
      <c r="F8412">
        <v>1.0711999999999999</v>
      </c>
      <c r="G8412">
        <v>13</v>
      </c>
      <c r="H8412">
        <v>12</v>
      </c>
      <c r="I8412">
        <v>10</v>
      </c>
      <c r="J8412">
        <v>6</v>
      </c>
      <c r="K8412">
        <v>1.17079489924689</v>
      </c>
      <c r="L8412">
        <v>144.3903344416</v>
      </c>
    </row>
    <row r="8413" spans="1:12">
      <c r="A8413" s="73">
        <v>43451.458333333336</v>
      </c>
      <c r="B8413">
        <v>5.48</v>
      </c>
      <c r="C8413">
        <v>261.7</v>
      </c>
      <c r="D8413">
        <v>1.0709</v>
      </c>
      <c r="F8413">
        <v>1.0709</v>
      </c>
      <c r="G8413">
        <v>13</v>
      </c>
      <c r="H8413">
        <v>12</v>
      </c>
      <c r="I8413">
        <v>11</v>
      </c>
      <c r="J8413">
        <v>5</v>
      </c>
      <c r="K8413">
        <v>4.2519791138587504</v>
      </c>
      <c r="L8413">
        <v>88.117181686400016</v>
      </c>
    </row>
    <row r="8414" spans="1:12">
      <c r="A8414" s="73">
        <v>43451.5</v>
      </c>
      <c r="B8414">
        <v>7.45</v>
      </c>
      <c r="C8414">
        <v>260.3</v>
      </c>
      <c r="D8414">
        <v>1.0702</v>
      </c>
      <c r="F8414">
        <v>1.0702</v>
      </c>
      <c r="G8414">
        <v>13</v>
      </c>
      <c r="H8414">
        <v>12</v>
      </c>
      <c r="I8414">
        <v>12</v>
      </c>
      <c r="J8414">
        <v>7</v>
      </c>
      <c r="K8414">
        <v>8.4700293838864439E-3</v>
      </c>
      <c r="L8414">
        <v>221.26043873750001</v>
      </c>
    </row>
    <row r="8415" spans="1:12">
      <c r="A8415" s="73">
        <v>43451.541666666664</v>
      </c>
      <c r="B8415">
        <v>8.1</v>
      </c>
      <c r="C8415">
        <v>261.5</v>
      </c>
      <c r="D8415">
        <v>1.0686</v>
      </c>
      <c r="F8415">
        <v>1.0686</v>
      </c>
      <c r="G8415">
        <v>13</v>
      </c>
      <c r="H8415">
        <v>12</v>
      </c>
      <c r="I8415">
        <v>13</v>
      </c>
      <c r="J8415">
        <v>8</v>
      </c>
      <c r="K8415">
        <v>0.31132743805969187</v>
      </c>
      <c r="L8415">
        <v>283.94892629999998</v>
      </c>
    </row>
    <row r="8416" spans="1:12">
      <c r="A8416" s="73">
        <v>43451.583333333336</v>
      </c>
      <c r="B8416">
        <v>9.9</v>
      </c>
      <c r="C8416">
        <v>258.39999999999998</v>
      </c>
      <c r="D8416">
        <v>1.0682</v>
      </c>
      <c r="F8416">
        <v>1.0682</v>
      </c>
      <c r="G8416">
        <v>12</v>
      </c>
      <c r="H8416">
        <v>12</v>
      </c>
      <c r="I8416">
        <v>14</v>
      </c>
      <c r="J8416">
        <v>10</v>
      </c>
      <c r="K8416">
        <v>5.560009492854233</v>
      </c>
      <c r="L8416">
        <v>518.23669590000009</v>
      </c>
    </row>
    <row r="8417" spans="1:12">
      <c r="A8417" s="73">
        <v>43451.625</v>
      </c>
      <c r="B8417">
        <v>7.88</v>
      </c>
      <c r="C8417">
        <v>249.1</v>
      </c>
      <c r="D8417">
        <v>1.0677000000000001</v>
      </c>
      <c r="F8417">
        <v>1.0677000000000001</v>
      </c>
      <c r="G8417">
        <v>12</v>
      </c>
      <c r="H8417">
        <v>12</v>
      </c>
      <c r="I8417">
        <v>15</v>
      </c>
      <c r="J8417">
        <v>8</v>
      </c>
      <c r="K8417">
        <v>0.11422185358480411</v>
      </c>
      <c r="L8417">
        <v>261.21487206720002</v>
      </c>
    </row>
    <row r="8418" spans="1:12">
      <c r="A8418" s="73">
        <v>43451.666666666664</v>
      </c>
      <c r="B8418">
        <v>10</v>
      </c>
      <c r="C8418">
        <v>253.7</v>
      </c>
      <c r="D8418">
        <v>1.0669999999999999</v>
      </c>
      <c r="F8418">
        <v>1.0669999999999999</v>
      </c>
      <c r="G8418">
        <v>12</v>
      </c>
      <c r="H8418">
        <v>12</v>
      </c>
      <c r="I8418">
        <v>16</v>
      </c>
      <c r="J8418">
        <v>10</v>
      </c>
      <c r="K8418">
        <v>6.0416029403428171</v>
      </c>
      <c r="L8418">
        <v>533.5</v>
      </c>
    </row>
    <row r="8419" spans="1:12">
      <c r="A8419" s="73">
        <v>43451.708333333336</v>
      </c>
      <c r="B8419">
        <v>9.4700000000000006</v>
      </c>
      <c r="C8419">
        <v>252.5</v>
      </c>
      <c r="D8419">
        <v>1.0668</v>
      </c>
      <c r="F8419">
        <v>1.0668</v>
      </c>
      <c r="G8419">
        <v>12</v>
      </c>
      <c r="H8419">
        <v>12</v>
      </c>
      <c r="I8419">
        <v>17</v>
      </c>
      <c r="J8419">
        <v>9</v>
      </c>
      <c r="K8419">
        <v>3.7170576686533163</v>
      </c>
      <c r="L8419">
        <v>453.00495080820008</v>
      </c>
    </row>
    <row r="8420" spans="1:12">
      <c r="A8420" s="73">
        <v>43451.75</v>
      </c>
      <c r="B8420">
        <v>7.86</v>
      </c>
      <c r="C8420">
        <v>257.2</v>
      </c>
      <c r="D8420">
        <v>1.0666</v>
      </c>
      <c r="F8420">
        <v>1.0666</v>
      </c>
      <c r="G8420">
        <v>12</v>
      </c>
      <c r="H8420">
        <v>12</v>
      </c>
      <c r="I8420">
        <v>18</v>
      </c>
      <c r="J8420">
        <v>8</v>
      </c>
      <c r="K8420">
        <v>0.10110316408708728</v>
      </c>
      <c r="L8420">
        <v>258.96389694480001</v>
      </c>
    </row>
    <row r="8421" spans="1:12">
      <c r="A8421" s="73">
        <v>43451.791666666664</v>
      </c>
      <c r="B8421">
        <v>7.59</v>
      </c>
      <c r="C8421">
        <v>272.89999999999998</v>
      </c>
      <c r="D8421">
        <v>1.0663</v>
      </c>
      <c r="F8421">
        <v>1.0663</v>
      </c>
      <c r="G8421">
        <v>13</v>
      </c>
      <c r="H8421">
        <v>12</v>
      </c>
      <c r="I8421">
        <v>19</v>
      </c>
      <c r="J8421">
        <v>8</v>
      </c>
      <c r="K8421">
        <v>2.3008558679061776E-3</v>
      </c>
      <c r="L8421">
        <v>233.11742712885001</v>
      </c>
    </row>
    <row r="8422" spans="1:12">
      <c r="A8422" s="73">
        <v>43451.833333333336</v>
      </c>
      <c r="B8422">
        <v>10.01</v>
      </c>
      <c r="C8422">
        <v>268.7</v>
      </c>
      <c r="D8422">
        <v>1.0657000000000001</v>
      </c>
      <c r="F8422">
        <v>1.0657000000000001</v>
      </c>
      <c r="G8422">
        <v>13</v>
      </c>
      <c r="H8422">
        <v>12</v>
      </c>
      <c r="I8422">
        <v>20</v>
      </c>
      <c r="J8422">
        <v>10</v>
      </c>
      <c r="K8422">
        <v>6.0908622850916743</v>
      </c>
      <c r="L8422">
        <v>534.45014908284998</v>
      </c>
    </row>
    <row r="8423" spans="1:12">
      <c r="A8423" s="73">
        <v>43451.875</v>
      </c>
      <c r="B8423">
        <v>6.96</v>
      </c>
      <c r="C8423">
        <v>273.60000000000002</v>
      </c>
      <c r="D8423">
        <v>1.0651999999999999</v>
      </c>
      <c r="F8423">
        <v>1.0651999999999999</v>
      </c>
      <c r="G8423">
        <v>13</v>
      </c>
      <c r="H8423">
        <v>12</v>
      </c>
      <c r="I8423">
        <v>21</v>
      </c>
      <c r="J8423">
        <v>7</v>
      </c>
      <c r="K8423">
        <v>0.33876213668981753</v>
      </c>
      <c r="L8423">
        <v>179.56797327359996</v>
      </c>
    </row>
    <row r="8424" spans="1:12">
      <c r="A8424" s="73">
        <v>43451.916666666664</v>
      </c>
      <c r="B8424">
        <v>7.92</v>
      </c>
      <c r="C8424">
        <v>303.39999999999998</v>
      </c>
      <c r="D8424">
        <v>1.0657000000000001</v>
      </c>
      <c r="F8424">
        <v>1.0657000000000001</v>
      </c>
      <c r="G8424">
        <v>14</v>
      </c>
      <c r="H8424">
        <v>12</v>
      </c>
      <c r="I8424">
        <v>22</v>
      </c>
      <c r="J8424">
        <v>8</v>
      </c>
      <c r="K8424">
        <v>0.14285923258023833</v>
      </c>
      <c r="L8424">
        <v>264.71619694080005</v>
      </c>
    </row>
    <row r="8425" spans="1:12">
      <c r="A8425" s="73">
        <v>43451.958333333336</v>
      </c>
      <c r="B8425">
        <v>7.32</v>
      </c>
      <c r="C8425">
        <v>316.10000000000002</v>
      </c>
      <c r="D8425">
        <v>1.0658000000000001</v>
      </c>
      <c r="F8425">
        <v>1.0658000000000001</v>
      </c>
      <c r="G8425">
        <v>15</v>
      </c>
      <c r="H8425">
        <v>12</v>
      </c>
      <c r="I8425">
        <v>23</v>
      </c>
      <c r="J8425">
        <v>7</v>
      </c>
      <c r="K8425">
        <v>4.9298547648725183E-2</v>
      </c>
      <c r="L8425">
        <v>209.01572622720005</v>
      </c>
    </row>
    <row r="8426" spans="1:12">
      <c r="A8426" s="73">
        <v>43452</v>
      </c>
      <c r="B8426">
        <v>10.5</v>
      </c>
      <c r="C8426">
        <v>326.2</v>
      </c>
      <c r="D8426">
        <v>1.0658000000000001</v>
      </c>
      <c r="F8426">
        <v>1.0658000000000001</v>
      </c>
      <c r="G8426">
        <v>15</v>
      </c>
      <c r="H8426">
        <v>12</v>
      </c>
      <c r="I8426">
        <v>0</v>
      </c>
      <c r="J8426">
        <v>11</v>
      </c>
      <c r="K8426">
        <v>8.7495701777857438</v>
      </c>
      <c r="L8426">
        <v>616.89836250000008</v>
      </c>
    </row>
    <row r="8427" spans="1:12">
      <c r="A8427" s="73">
        <v>43452.041666666664</v>
      </c>
      <c r="B8427">
        <v>9.5299999999999994</v>
      </c>
      <c r="C8427">
        <v>322.60000000000002</v>
      </c>
      <c r="D8427">
        <v>1.0661</v>
      </c>
      <c r="F8427">
        <v>1.0661</v>
      </c>
      <c r="G8427">
        <v>15</v>
      </c>
      <c r="H8427">
        <v>12</v>
      </c>
      <c r="I8427">
        <v>1</v>
      </c>
      <c r="J8427">
        <v>10</v>
      </c>
      <c r="K8427">
        <v>3.9520137371464625</v>
      </c>
      <c r="L8427">
        <v>461.36712949984991</v>
      </c>
    </row>
    <row r="8428" spans="1:12">
      <c r="A8428" s="73">
        <v>43452.083333333336</v>
      </c>
      <c r="B8428">
        <v>10.71</v>
      </c>
      <c r="C8428">
        <v>307.2</v>
      </c>
      <c r="D8428">
        <v>1.0662</v>
      </c>
      <c r="F8428">
        <v>1.0662</v>
      </c>
      <c r="G8428">
        <v>15</v>
      </c>
      <c r="H8428">
        <v>12</v>
      </c>
      <c r="I8428">
        <v>2</v>
      </c>
      <c r="J8428">
        <v>11</v>
      </c>
      <c r="K8428">
        <v>10.03601641751178</v>
      </c>
      <c r="L8428">
        <v>654.90317365410021</v>
      </c>
    </row>
    <row r="8429" spans="1:12">
      <c r="A8429" s="73">
        <v>43452.125</v>
      </c>
      <c r="B8429">
        <v>10.050000000000001</v>
      </c>
      <c r="C8429">
        <v>312.5</v>
      </c>
      <c r="D8429">
        <v>1.0660000000000001</v>
      </c>
      <c r="F8429">
        <v>1.0660000000000001</v>
      </c>
      <c r="G8429">
        <v>15</v>
      </c>
      <c r="H8429">
        <v>12</v>
      </c>
      <c r="I8429">
        <v>3</v>
      </c>
      <c r="J8429">
        <v>10</v>
      </c>
      <c r="K8429">
        <v>6.2898996640871134</v>
      </c>
      <c r="L8429">
        <v>541.03504162500008</v>
      </c>
    </row>
    <row r="8430" spans="1:12">
      <c r="A8430" s="73">
        <v>43452.166666666664</v>
      </c>
      <c r="B8430">
        <v>9.98</v>
      </c>
      <c r="C8430">
        <v>303.5</v>
      </c>
      <c r="D8430">
        <v>1.0666</v>
      </c>
      <c r="F8430">
        <v>1.0666</v>
      </c>
      <c r="G8430">
        <v>14</v>
      </c>
      <c r="H8430">
        <v>12</v>
      </c>
      <c r="I8430">
        <v>4</v>
      </c>
      <c r="J8430">
        <v>10</v>
      </c>
      <c r="K8430">
        <v>5.9436842508451022</v>
      </c>
      <c r="L8430">
        <v>530.10659533360001</v>
      </c>
    </row>
    <row r="8431" spans="1:12">
      <c r="A8431" s="73">
        <v>43452.208333333336</v>
      </c>
      <c r="B8431">
        <v>10.220000000000001</v>
      </c>
      <c r="C8431">
        <v>308</v>
      </c>
      <c r="D8431">
        <v>1.0670999999999999</v>
      </c>
      <c r="F8431">
        <v>1.0670999999999999</v>
      </c>
      <c r="G8431">
        <v>15</v>
      </c>
      <c r="H8431">
        <v>12</v>
      </c>
      <c r="I8431">
        <v>5</v>
      </c>
      <c r="J8431">
        <v>10</v>
      </c>
      <c r="K8431">
        <v>7.1715085248177086</v>
      </c>
      <c r="L8431">
        <v>569.5446958404001</v>
      </c>
    </row>
    <row r="8432" spans="1:12">
      <c r="A8432" s="73">
        <v>43452.25</v>
      </c>
      <c r="B8432">
        <v>9.0299999999999994</v>
      </c>
      <c r="C8432">
        <v>303.39999999999998</v>
      </c>
      <c r="D8432">
        <v>1.0676000000000001</v>
      </c>
      <c r="F8432">
        <v>1.0676000000000001</v>
      </c>
      <c r="G8432">
        <v>14</v>
      </c>
      <c r="H8432">
        <v>12</v>
      </c>
      <c r="I8432">
        <v>6</v>
      </c>
      <c r="J8432">
        <v>9</v>
      </c>
      <c r="K8432">
        <v>2.2140464997035356</v>
      </c>
      <c r="L8432">
        <v>393.04458775259997</v>
      </c>
    </row>
    <row r="8433" spans="1:12">
      <c r="A8433" s="73">
        <v>43452.291666666664</v>
      </c>
      <c r="B8433">
        <v>8.69</v>
      </c>
      <c r="C8433">
        <v>291.10000000000002</v>
      </c>
      <c r="D8433">
        <v>1.0678000000000001</v>
      </c>
      <c r="F8433">
        <v>1.0678000000000001</v>
      </c>
      <c r="G8433">
        <v>14</v>
      </c>
      <c r="H8433">
        <v>12</v>
      </c>
      <c r="I8433">
        <v>7</v>
      </c>
      <c r="J8433">
        <v>9</v>
      </c>
      <c r="K8433">
        <v>1.3178287782423457</v>
      </c>
      <c r="L8433">
        <v>350.36381791509996</v>
      </c>
    </row>
    <row r="8434" spans="1:12">
      <c r="A8434" s="73">
        <v>43452.333333333336</v>
      </c>
      <c r="B8434">
        <v>8.94</v>
      </c>
      <c r="C8434">
        <v>292.7</v>
      </c>
      <c r="D8434">
        <v>1.0688</v>
      </c>
      <c r="F8434">
        <v>1.0688</v>
      </c>
      <c r="G8434">
        <v>14</v>
      </c>
      <c r="H8434">
        <v>12</v>
      </c>
      <c r="I8434">
        <v>8</v>
      </c>
      <c r="J8434">
        <v>9</v>
      </c>
      <c r="K8434">
        <v>1.9543123969638092</v>
      </c>
      <c r="L8434">
        <v>381.8378762495999</v>
      </c>
    </row>
    <row r="8435" spans="1:12">
      <c r="A8435" s="73">
        <v>43452.375</v>
      </c>
      <c r="B8435">
        <v>8.42</v>
      </c>
      <c r="C8435">
        <v>281.2</v>
      </c>
      <c r="D8435">
        <v>1.0698000000000001</v>
      </c>
      <c r="F8435">
        <v>1.0698000000000001</v>
      </c>
      <c r="G8435">
        <v>13</v>
      </c>
      <c r="H8435">
        <v>12</v>
      </c>
      <c r="I8435">
        <v>9</v>
      </c>
      <c r="J8435">
        <v>8</v>
      </c>
      <c r="K8435">
        <v>0.77082647002316584</v>
      </c>
      <c r="L8435">
        <v>319.30731831119999</v>
      </c>
    </row>
    <row r="8436" spans="1:12">
      <c r="A8436" s="73">
        <v>43452.416666666664</v>
      </c>
      <c r="B8436">
        <v>8.56</v>
      </c>
      <c r="C8436">
        <v>276.10000000000002</v>
      </c>
      <c r="D8436">
        <v>1.0710999999999999</v>
      </c>
      <c r="F8436">
        <v>1.0710999999999999</v>
      </c>
      <c r="G8436">
        <v>13</v>
      </c>
      <c r="H8436">
        <v>12</v>
      </c>
      <c r="I8436">
        <v>10</v>
      </c>
      <c r="J8436">
        <v>9</v>
      </c>
      <c r="K8436">
        <v>1.0362572965071866</v>
      </c>
      <c r="L8436">
        <v>335.9087506688</v>
      </c>
    </row>
    <row r="8437" spans="1:12">
      <c r="A8437" s="73">
        <v>43452.458333333336</v>
      </c>
      <c r="B8437">
        <v>9.02</v>
      </c>
      <c r="C8437">
        <v>269.2</v>
      </c>
      <c r="D8437">
        <v>1.0711999999999999</v>
      </c>
      <c r="F8437">
        <v>1.0711999999999999</v>
      </c>
      <c r="G8437">
        <v>13</v>
      </c>
      <c r="H8437">
        <v>12</v>
      </c>
      <c r="I8437">
        <v>11</v>
      </c>
      <c r="J8437">
        <v>9</v>
      </c>
      <c r="K8437">
        <v>2.1843871549546776</v>
      </c>
      <c r="L8437">
        <v>393.06120476479992</v>
      </c>
    </row>
    <row r="8438" spans="1:12">
      <c r="A8438" s="73">
        <v>43452.5</v>
      </c>
      <c r="B8438">
        <v>11.38</v>
      </c>
      <c r="C8438">
        <v>262.39999999999998</v>
      </c>
      <c r="D8438">
        <v>1.0696000000000001</v>
      </c>
      <c r="F8438">
        <v>1.0696000000000001</v>
      </c>
      <c r="G8438">
        <v>13</v>
      </c>
      <c r="H8438">
        <v>12</v>
      </c>
      <c r="I8438">
        <v>12</v>
      </c>
      <c r="J8438">
        <v>11</v>
      </c>
      <c r="K8438">
        <v>14.729992515685304</v>
      </c>
      <c r="L8438">
        <v>788.16688650560025</v>
      </c>
    </row>
    <row r="8439" spans="1:12">
      <c r="A8439" s="73">
        <v>43452.541666666664</v>
      </c>
      <c r="B8439">
        <v>11.08</v>
      </c>
      <c r="C8439">
        <v>257.60000000000002</v>
      </c>
      <c r="D8439">
        <v>1.0686</v>
      </c>
      <c r="F8439">
        <v>1.0686</v>
      </c>
      <c r="G8439">
        <v>12</v>
      </c>
      <c r="H8439">
        <v>12</v>
      </c>
      <c r="I8439">
        <v>13</v>
      </c>
      <c r="J8439">
        <v>11</v>
      </c>
      <c r="K8439">
        <v>12.517212173219541</v>
      </c>
      <c r="L8439">
        <v>726.78248972159997</v>
      </c>
    </row>
    <row r="8440" spans="1:12">
      <c r="A8440" s="73">
        <v>43452.583333333336</v>
      </c>
      <c r="B8440">
        <v>9.9600000000000009</v>
      </c>
      <c r="C8440">
        <v>256.8</v>
      </c>
      <c r="D8440">
        <v>1.0683</v>
      </c>
      <c r="F8440">
        <v>1.0683</v>
      </c>
      <c r="G8440">
        <v>12</v>
      </c>
      <c r="H8440">
        <v>12</v>
      </c>
      <c r="I8440">
        <v>14</v>
      </c>
      <c r="J8440">
        <v>10</v>
      </c>
      <c r="K8440">
        <v>5.8465655613473873</v>
      </c>
      <c r="L8440">
        <v>527.76580501440014</v>
      </c>
    </row>
    <row r="8441" spans="1:12">
      <c r="A8441" s="73">
        <v>43452.625</v>
      </c>
      <c r="B8441">
        <v>9.06</v>
      </c>
      <c r="C8441">
        <v>258.8</v>
      </c>
      <c r="D8441">
        <v>1.0672999999999999</v>
      </c>
      <c r="F8441">
        <v>1.0672999999999999</v>
      </c>
      <c r="G8441">
        <v>13</v>
      </c>
      <c r="H8441">
        <v>12</v>
      </c>
      <c r="I8441">
        <v>15</v>
      </c>
      <c r="J8441">
        <v>9</v>
      </c>
      <c r="K8441">
        <v>2.3042245339501148</v>
      </c>
      <c r="L8441">
        <v>396.8634530484</v>
      </c>
    </row>
    <row r="8442" spans="1:12">
      <c r="A8442" s="73">
        <v>43452.666666666664</v>
      </c>
      <c r="B8442">
        <v>10.54</v>
      </c>
      <c r="C8442">
        <v>256</v>
      </c>
      <c r="D8442">
        <v>1.0662</v>
      </c>
      <c r="F8442">
        <v>1.0662</v>
      </c>
      <c r="G8442">
        <v>12</v>
      </c>
      <c r="H8442">
        <v>12</v>
      </c>
      <c r="I8442">
        <v>16</v>
      </c>
      <c r="J8442">
        <v>11</v>
      </c>
      <c r="K8442">
        <v>8.9878075567811742</v>
      </c>
      <c r="L8442">
        <v>624.20970285839985</v>
      </c>
    </row>
    <row r="8443" spans="1:12">
      <c r="A8443" s="73">
        <v>43452.708333333336</v>
      </c>
      <c r="B8443">
        <v>10.8</v>
      </c>
      <c r="C8443">
        <v>255.7</v>
      </c>
      <c r="D8443">
        <v>1.0657000000000001</v>
      </c>
      <c r="F8443">
        <v>1.0657000000000001</v>
      </c>
      <c r="G8443">
        <v>12</v>
      </c>
      <c r="H8443">
        <v>12</v>
      </c>
      <c r="I8443">
        <v>17</v>
      </c>
      <c r="J8443">
        <v>11</v>
      </c>
      <c r="K8443">
        <v>10.614350520251506</v>
      </c>
      <c r="L8443">
        <v>671.23753920000013</v>
      </c>
    </row>
    <row r="8444" spans="1:12">
      <c r="A8444" s="73">
        <v>43452.75</v>
      </c>
      <c r="B8444">
        <v>10.46</v>
      </c>
      <c r="C8444">
        <v>256.89999999999998</v>
      </c>
      <c r="D8444">
        <v>1.0657000000000001</v>
      </c>
      <c r="F8444">
        <v>1.0657000000000001</v>
      </c>
      <c r="G8444">
        <v>12</v>
      </c>
      <c r="H8444">
        <v>12</v>
      </c>
      <c r="I8444">
        <v>18</v>
      </c>
      <c r="J8444">
        <v>10</v>
      </c>
      <c r="K8444">
        <v>8.5145327987903148</v>
      </c>
      <c r="L8444">
        <v>609.81769728760014</v>
      </c>
    </row>
    <row r="8445" spans="1:12">
      <c r="A8445" s="73">
        <v>43452.791666666664</v>
      </c>
      <c r="B8445">
        <v>10.36</v>
      </c>
      <c r="C8445">
        <v>272.8</v>
      </c>
      <c r="D8445">
        <v>1.0661</v>
      </c>
      <c r="F8445">
        <v>1.0661</v>
      </c>
      <c r="G8445">
        <v>13</v>
      </c>
      <c r="H8445">
        <v>12</v>
      </c>
      <c r="I8445">
        <v>19</v>
      </c>
      <c r="J8445">
        <v>10</v>
      </c>
      <c r="K8445">
        <v>7.9409393513017212</v>
      </c>
      <c r="L8445">
        <v>592.71676838079998</v>
      </c>
    </row>
    <row r="8446" spans="1:12">
      <c r="A8446" s="73">
        <v>43452.833333333336</v>
      </c>
      <c r="B8446">
        <v>12.69</v>
      </c>
      <c r="C8446">
        <v>280</v>
      </c>
      <c r="D8446">
        <v>1.0661</v>
      </c>
      <c r="F8446">
        <v>1.0661</v>
      </c>
      <c r="G8446">
        <v>13</v>
      </c>
      <c r="H8446">
        <v>12</v>
      </c>
      <c r="I8446">
        <v>20</v>
      </c>
      <c r="J8446">
        <v>13</v>
      </c>
      <c r="K8446">
        <v>26.50156667778576</v>
      </c>
      <c r="L8446">
        <v>1089.31331950245</v>
      </c>
    </row>
    <row r="8447" spans="1:12">
      <c r="A8447" s="73">
        <v>43452.875</v>
      </c>
      <c r="B8447">
        <v>11.68</v>
      </c>
      <c r="C8447">
        <v>279.7</v>
      </c>
      <c r="D8447">
        <v>1.0660000000000001</v>
      </c>
      <c r="F8447">
        <v>1.0660000000000001</v>
      </c>
      <c r="G8447">
        <v>13</v>
      </c>
      <c r="H8447">
        <v>12</v>
      </c>
      <c r="I8447">
        <v>21</v>
      </c>
      <c r="J8447">
        <v>12</v>
      </c>
      <c r="K8447">
        <v>17.122772858151052</v>
      </c>
      <c r="L8447">
        <v>849.28946585599988</v>
      </c>
    </row>
    <row r="8448" spans="1:12">
      <c r="A8448" s="73">
        <v>43452.916666666664</v>
      </c>
      <c r="B8448">
        <v>13.37</v>
      </c>
      <c r="C8448">
        <v>291</v>
      </c>
      <c r="D8448">
        <v>1.0658000000000001</v>
      </c>
      <c r="F8448">
        <v>1.0658000000000001</v>
      </c>
      <c r="G8448">
        <v>14</v>
      </c>
      <c r="H8448">
        <v>12</v>
      </c>
      <c r="I8448">
        <v>22</v>
      </c>
      <c r="J8448">
        <v>13</v>
      </c>
      <c r="K8448">
        <v>33.965202120708142</v>
      </c>
      <c r="L8448">
        <v>1273.6202103736998</v>
      </c>
    </row>
    <row r="8449" spans="1:12">
      <c r="A8449" s="73">
        <v>43452.958333333336</v>
      </c>
      <c r="B8449">
        <v>13.4</v>
      </c>
      <c r="C8449">
        <v>294.8</v>
      </c>
      <c r="D8449">
        <v>1.0663</v>
      </c>
      <c r="F8449">
        <v>1.0663</v>
      </c>
      <c r="G8449">
        <v>14</v>
      </c>
      <c r="H8449">
        <v>12</v>
      </c>
      <c r="I8449">
        <v>23</v>
      </c>
      <c r="J8449">
        <v>13</v>
      </c>
      <c r="K8449">
        <v>34.31578015495473</v>
      </c>
      <c r="L8449">
        <v>1282.8143476000002</v>
      </c>
    </row>
    <row r="8450" spans="1:12">
      <c r="A8450" s="73">
        <v>43453</v>
      </c>
      <c r="B8450">
        <v>12.41</v>
      </c>
      <c r="C8450">
        <v>292.39999999999998</v>
      </c>
      <c r="D8450">
        <v>1.0665</v>
      </c>
      <c r="F8450">
        <v>1.0665</v>
      </c>
      <c r="G8450">
        <v>14</v>
      </c>
      <c r="H8450">
        <v>12</v>
      </c>
      <c r="I8450">
        <v>0</v>
      </c>
      <c r="J8450">
        <v>12</v>
      </c>
      <c r="K8450">
        <v>23.697105024817731</v>
      </c>
      <c r="L8450">
        <v>1019.1690078232501</v>
      </c>
    </row>
    <row r="8451" spans="1:12">
      <c r="A8451" s="73">
        <v>43453.041666666664</v>
      </c>
      <c r="B8451">
        <v>9.84</v>
      </c>
      <c r="C8451">
        <v>300.2</v>
      </c>
      <c r="D8451">
        <v>1.0665</v>
      </c>
      <c r="F8451">
        <v>1.0665</v>
      </c>
      <c r="G8451">
        <v>14</v>
      </c>
      <c r="H8451">
        <v>12</v>
      </c>
      <c r="I8451">
        <v>1</v>
      </c>
      <c r="J8451">
        <v>10</v>
      </c>
      <c r="K8451">
        <v>5.2806534243610797</v>
      </c>
      <c r="L8451">
        <v>508.06135180799993</v>
      </c>
    </row>
    <row r="8452" spans="1:12">
      <c r="A8452" s="73">
        <v>43453.083333333336</v>
      </c>
      <c r="B8452">
        <v>9.75</v>
      </c>
      <c r="C8452">
        <v>294.2</v>
      </c>
      <c r="D8452">
        <v>1.0666</v>
      </c>
      <c r="F8452">
        <v>1.0666</v>
      </c>
      <c r="G8452">
        <v>14</v>
      </c>
      <c r="H8452">
        <v>12</v>
      </c>
      <c r="I8452">
        <v>2</v>
      </c>
      <c r="J8452">
        <v>10</v>
      </c>
      <c r="K8452">
        <v>4.8751193216213533</v>
      </c>
      <c r="L8452">
        <v>494.29410468750001</v>
      </c>
    </row>
    <row r="8453" spans="1:12">
      <c r="A8453" s="73">
        <v>43453.125</v>
      </c>
      <c r="B8453">
        <v>10.35</v>
      </c>
      <c r="C8453">
        <v>283.39999999999998</v>
      </c>
      <c r="D8453">
        <v>1.0667</v>
      </c>
      <c r="F8453">
        <v>1.0667</v>
      </c>
      <c r="G8453">
        <v>14</v>
      </c>
      <c r="H8453">
        <v>12</v>
      </c>
      <c r="I8453">
        <v>3</v>
      </c>
      <c r="J8453">
        <v>10</v>
      </c>
      <c r="K8453">
        <v>7.8846800065528644</v>
      </c>
      <c r="L8453">
        <v>591.33467863124986</v>
      </c>
    </row>
    <row r="8454" spans="1:12">
      <c r="A8454" s="73">
        <v>43453.166666666664</v>
      </c>
      <c r="B8454">
        <v>9.8699999999999992</v>
      </c>
      <c r="C8454">
        <v>294</v>
      </c>
      <c r="D8454">
        <v>1.0665</v>
      </c>
      <c r="F8454">
        <v>1.0665</v>
      </c>
      <c r="G8454">
        <v>14</v>
      </c>
      <c r="H8454">
        <v>12</v>
      </c>
      <c r="I8454">
        <v>4</v>
      </c>
      <c r="J8454">
        <v>10</v>
      </c>
      <c r="K8454">
        <v>5.4194314586076526</v>
      </c>
      <c r="L8454">
        <v>512.72243619974995</v>
      </c>
    </row>
    <row r="8455" spans="1:12">
      <c r="A8455" s="73">
        <v>43453.208333333336</v>
      </c>
      <c r="B8455">
        <v>9.9700000000000006</v>
      </c>
      <c r="C8455">
        <v>300.7</v>
      </c>
      <c r="D8455">
        <v>1.0669999999999999</v>
      </c>
      <c r="F8455">
        <v>1.0669999999999999</v>
      </c>
      <c r="G8455">
        <v>14</v>
      </c>
      <c r="H8455">
        <v>12</v>
      </c>
      <c r="I8455">
        <v>5</v>
      </c>
      <c r="J8455">
        <v>10</v>
      </c>
      <c r="K8455">
        <v>5.8950249060962445</v>
      </c>
      <c r="L8455">
        <v>528.71289009550014</v>
      </c>
    </row>
    <row r="8456" spans="1:12">
      <c r="A8456" s="73">
        <v>43453.25</v>
      </c>
      <c r="B8456">
        <v>7.97</v>
      </c>
      <c r="C8456">
        <v>299.8</v>
      </c>
      <c r="D8456">
        <v>1.0677000000000001</v>
      </c>
      <c r="F8456">
        <v>1.0677000000000001</v>
      </c>
      <c r="G8456">
        <v>14</v>
      </c>
      <c r="H8456">
        <v>12</v>
      </c>
      <c r="I8456">
        <v>6</v>
      </c>
      <c r="J8456">
        <v>8</v>
      </c>
      <c r="K8456">
        <v>0.18315595632453091</v>
      </c>
      <c r="L8456">
        <v>270.26774074604998</v>
      </c>
    </row>
    <row r="8457" spans="1:12">
      <c r="A8457" s="73">
        <v>43453.291666666664</v>
      </c>
      <c r="B8457">
        <v>7.93</v>
      </c>
      <c r="C8457">
        <v>284.3</v>
      </c>
      <c r="D8457">
        <v>1.0676000000000001</v>
      </c>
      <c r="F8457">
        <v>1.0676000000000001</v>
      </c>
      <c r="G8457">
        <v>14</v>
      </c>
      <c r="H8457">
        <v>12</v>
      </c>
      <c r="I8457">
        <v>7</v>
      </c>
      <c r="J8457">
        <v>8</v>
      </c>
      <c r="K8457">
        <v>0.15051857732909671</v>
      </c>
      <c r="L8457">
        <v>266.19391978660002</v>
      </c>
    </row>
    <row r="8458" spans="1:12">
      <c r="A8458" s="73">
        <v>43453.333333333336</v>
      </c>
      <c r="B8458">
        <v>7.82</v>
      </c>
      <c r="C8458">
        <v>272.10000000000002</v>
      </c>
      <c r="D8458">
        <v>1.0686</v>
      </c>
      <c r="F8458">
        <v>1.0686</v>
      </c>
      <c r="G8458">
        <v>13</v>
      </c>
      <c r="H8458">
        <v>12</v>
      </c>
      <c r="I8458">
        <v>8</v>
      </c>
      <c r="J8458">
        <v>8</v>
      </c>
      <c r="K8458">
        <v>7.7265785091653022E-2</v>
      </c>
      <c r="L8458">
        <v>255.50854764240003</v>
      </c>
    </row>
    <row r="8459" spans="1:12">
      <c r="A8459" s="73">
        <v>43453.375</v>
      </c>
      <c r="B8459">
        <v>9.2899999999999991</v>
      </c>
      <c r="C8459">
        <v>276</v>
      </c>
      <c r="D8459">
        <v>1.0701000000000001</v>
      </c>
      <c r="F8459">
        <v>1.0701000000000001</v>
      </c>
      <c r="G8459">
        <v>13</v>
      </c>
      <c r="H8459">
        <v>12</v>
      </c>
      <c r="I8459">
        <v>9</v>
      </c>
      <c r="J8459">
        <v>9</v>
      </c>
      <c r="K8459">
        <v>3.055389463173857</v>
      </c>
      <c r="L8459">
        <v>428.9844108694499</v>
      </c>
    </row>
    <row r="8460" spans="1:12">
      <c r="A8460" s="73">
        <v>43453.416666666664</v>
      </c>
      <c r="B8460">
        <v>9.15</v>
      </c>
      <c r="C8460">
        <v>267.7</v>
      </c>
      <c r="D8460">
        <v>1.0709</v>
      </c>
      <c r="F8460">
        <v>1.0709</v>
      </c>
      <c r="G8460">
        <v>13</v>
      </c>
      <c r="H8460">
        <v>12</v>
      </c>
      <c r="I8460">
        <v>10</v>
      </c>
      <c r="J8460">
        <v>9</v>
      </c>
      <c r="K8460">
        <v>2.5855586366898411</v>
      </c>
      <c r="L8460">
        <v>410.18729551875003</v>
      </c>
    </row>
    <row r="8461" spans="1:12">
      <c r="A8461" s="73">
        <v>43453.458333333336</v>
      </c>
      <c r="B8461">
        <v>8.3800000000000008</v>
      </c>
      <c r="C8461">
        <v>270.60000000000002</v>
      </c>
      <c r="D8461">
        <v>1.0710999999999999</v>
      </c>
      <c r="F8461">
        <v>1.0710999999999999</v>
      </c>
      <c r="G8461">
        <v>13</v>
      </c>
      <c r="H8461">
        <v>12</v>
      </c>
      <c r="I8461">
        <v>11</v>
      </c>
      <c r="J8461">
        <v>8</v>
      </c>
      <c r="K8461">
        <v>0.70218909102773308</v>
      </c>
      <c r="L8461">
        <v>315.16071677960008</v>
      </c>
    </row>
    <row r="8462" spans="1:12">
      <c r="A8462" s="73">
        <v>43453.5</v>
      </c>
      <c r="B8462">
        <v>7.53</v>
      </c>
      <c r="C8462">
        <v>269</v>
      </c>
      <c r="D8462">
        <v>1.0712999999999999</v>
      </c>
      <c r="F8462">
        <v>1.0712999999999999</v>
      </c>
      <c r="G8462">
        <v>13</v>
      </c>
      <c r="H8462">
        <v>12</v>
      </c>
      <c r="I8462">
        <v>12</v>
      </c>
      <c r="J8462">
        <v>8</v>
      </c>
      <c r="K8462">
        <v>1.4478737475487861E-4</v>
      </c>
      <c r="L8462">
        <v>228.69993325004998</v>
      </c>
    </row>
    <row r="8463" spans="1:12">
      <c r="A8463" s="73">
        <v>43453.541666666664</v>
      </c>
      <c r="B8463">
        <v>6.84</v>
      </c>
      <c r="C8463">
        <v>254.5</v>
      </c>
      <c r="D8463">
        <v>1.0722</v>
      </c>
      <c r="F8463">
        <v>1.0722</v>
      </c>
      <c r="G8463">
        <v>12</v>
      </c>
      <c r="H8463">
        <v>12</v>
      </c>
      <c r="I8463">
        <v>13</v>
      </c>
      <c r="J8463">
        <v>7</v>
      </c>
      <c r="K8463">
        <v>0.49284999970351506</v>
      </c>
      <c r="L8463">
        <v>171.55923949439998</v>
      </c>
    </row>
    <row r="8464" spans="1:12">
      <c r="A8464" s="73">
        <v>43453.583333333336</v>
      </c>
      <c r="B8464">
        <v>8.06</v>
      </c>
      <c r="C8464">
        <v>245.6</v>
      </c>
      <c r="D8464">
        <v>1.0727</v>
      </c>
      <c r="F8464">
        <v>1.0727</v>
      </c>
      <c r="G8464">
        <v>12</v>
      </c>
      <c r="H8464">
        <v>12</v>
      </c>
      <c r="I8464">
        <v>14</v>
      </c>
      <c r="J8464">
        <v>8</v>
      </c>
      <c r="K8464">
        <v>0.26829005906425862</v>
      </c>
      <c r="L8464">
        <v>280.83640849160008</v>
      </c>
    </row>
    <row r="8465" spans="1:12">
      <c r="A8465" s="73">
        <v>43453.625</v>
      </c>
      <c r="B8465">
        <v>8.19</v>
      </c>
      <c r="C8465">
        <v>266.89999999999998</v>
      </c>
      <c r="D8465">
        <v>1.0723</v>
      </c>
      <c r="F8465">
        <v>1.0723</v>
      </c>
      <c r="G8465">
        <v>13</v>
      </c>
      <c r="H8465">
        <v>12</v>
      </c>
      <c r="I8465">
        <v>15</v>
      </c>
      <c r="J8465">
        <v>8</v>
      </c>
      <c r="K8465">
        <v>0.41986154079941862</v>
      </c>
      <c r="L8465">
        <v>294.53574981284993</v>
      </c>
    </row>
    <row r="8466" spans="1:12">
      <c r="A8466" s="73">
        <v>43453.666666666664</v>
      </c>
      <c r="B8466">
        <v>7.62</v>
      </c>
      <c r="C8466">
        <v>265.5</v>
      </c>
      <c r="D8466">
        <v>1.0710999999999999</v>
      </c>
      <c r="F8466">
        <v>1.0710999999999999</v>
      </c>
      <c r="G8466">
        <v>13</v>
      </c>
      <c r="H8466">
        <v>12</v>
      </c>
      <c r="I8466">
        <v>16</v>
      </c>
      <c r="J8466">
        <v>8</v>
      </c>
      <c r="K8466">
        <v>6.0788901144818615E-3</v>
      </c>
      <c r="L8466">
        <v>236.9544873804</v>
      </c>
    </row>
    <row r="8467" spans="1:12">
      <c r="A8467" s="73">
        <v>43453.708333333336</v>
      </c>
      <c r="B8467">
        <v>8.9600000000000009</v>
      </c>
      <c r="C8467">
        <v>262</v>
      </c>
      <c r="D8467">
        <v>1.0702</v>
      </c>
      <c r="F8467">
        <v>1.0702</v>
      </c>
      <c r="G8467">
        <v>13</v>
      </c>
      <c r="H8467">
        <v>12</v>
      </c>
      <c r="I8467">
        <v>17</v>
      </c>
      <c r="J8467">
        <v>9</v>
      </c>
      <c r="K8467">
        <v>2.01063108646153</v>
      </c>
      <c r="L8467">
        <v>384.90981007360011</v>
      </c>
    </row>
    <row r="8468" spans="1:12">
      <c r="A8468" s="73">
        <v>43453.75</v>
      </c>
      <c r="B8468">
        <v>9.44</v>
      </c>
      <c r="C8468">
        <v>244</v>
      </c>
      <c r="D8468">
        <v>1.0693999999999999</v>
      </c>
      <c r="F8468">
        <v>1.0693999999999999</v>
      </c>
      <c r="G8468">
        <v>12</v>
      </c>
      <c r="H8468">
        <v>12</v>
      </c>
      <c r="I8468">
        <v>18</v>
      </c>
      <c r="J8468">
        <v>9</v>
      </c>
      <c r="K8468">
        <v>3.6022796344067363</v>
      </c>
      <c r="L8468">
        <v>449.80695572479993</v>
      </c>
    </row>
    <row r="8469" spans="1:12">
      <c r="A8469" s="73">
        <v>43453.791666666664</v>
      </c>
      <c r="B8469">
        <v>9.43</v>
      </c>
      <c r="C8469">
        <v>258.5</v>
      </c>
      <c r="D8469">
        <v>1.0693999999999999</v>
      </c>
      <c r="F8469">
        <v>1.0693999999999999</v>
      </c>
      <c r="G8469">
        <v>12</v>
      </c>
      <c r="H8469">
        <v>12</v>
      </c>
      <c r="I8469">
        <v>19</v>
      </c>
      <c r="J8469">
        <v>9</v>
      </c>
      <c r="K8469">
        <v>3.5644202896578787</v>
      </c>
      <c r="L8469">
        <v>448.37899820289994</v>
      </c>
    </row>
    <row r="8470" spans="1:12">
      <c r="A8470" s="73">
        <v>43453.833333333336</v>
      </c>
      <c r="B8470">
        <v>9.73</v>
      </c>
      <c r="C8470">
        <v>265.3</v>
      </c>
      <c r="D8470">
        <v>1.0703</v>
      </c>
      <c r="F8470">
        <v>1.0703</v>
      </c>
      <c r="G8470">
        <v>13</v>
      </c>
      <c r="H8470">
        <v>12</v>
      </c>
      <c r="I8470">
        <v>20</v>
      </c>
      <c r="J8470">
        <v>10</v>
      </c>
      <c r="K8470">
        <v>4.7872006321236382</v>
      </c>
      <c r="L8470">
        <v>492.9626896925501</v>
      </c>
    </row>
    <row r="8471" spans="1:12">
      <c r="A8471" s="73">
        <v>43453.875</v>
      </c>
      <c r="B8471">
        <v>8.57</v>
      </c>
      <c r="C8471">
        <v>257.3</v>
      </c>
      <c r="D8471">
        <v>1.0707</v>
      </c>
      <c r="F8471">
        <v>1.0707</v>
      </c>
      <c r="G8471">
        <v>12</v>
      </c>
      <c r="H8471">
        <v>12</v>
      </c>
      <c r="I8471">
        <v>21</v>
      </c>
      <c r="J8471">
        <v>9</v>
      </c>
      <c r="K8471">
        <v>1.0567166412560447</v>
      </c>
      <c r="L8471">
        <v>336.96149223255003</v>
      </c>
    </row>
    <row r="8472" spans="1:12">
      <c r="A8472" s="73">
        <v>43453.916666666664</v>
      </c>
      <c r="B8472">
        <v>8.35</v>
      </c>
      <c r="C8472">
        <v>257.7</v>
      </c>
      <c r="D8472">
        <v>1.0707</v>
      </c>
      <c r="F8472">
        <v>1.0707</v>
      </c>
      <c r="G8472">
        <v>12</v>
      </c>
      <c r="H8472">
        <v>12</v>
      </c>
      <c r="I8472">
        <v>22</v>
      </c>
      <c r="J8472">
        <v>8</v>
      </c>
      <c r="K8472">
        <v>0.65281105678115547</v>
      </c>
      <c r="L8472">
        <v>311.67160213124998</v>
      </c>
    </row>
    <row r="8473" spans="1:12">
      <c r="A8473" s="73">
        <v>43453.958333333336</v>
      </c>
      <c r="B8473">
        <v>6.94</v>
      </c>
      <c r="C8473">
        <v>266.60000000000002</v>
      </c>
      <c r="D8473">
        <v>1.0698000000000001</v>
      </c>
      <c r="F8473">
        <v>1.0698000000000001</v>
      </c>
      <c r="G8473">
        <v>13</v>
      </c>
      <c r="H8473">
        <v>12</v>
      </c>
      <c r="I8473">
        <v>23</v>
      </c>
      <c r="J8473">
        <v>7</v>
      </c>
      <c r="K8473">
        <v>0.36244344719209992</v>
      </c>
      <c r="L8473">
        <v>178.79320490160003</v>
      </c>
    </row>
    <row r="8474" spans="1:12">
      <c r="A8474" s="73">
        <v>43454</v>
      </c>
      <c r="B8474">
        <v>4.01</v>
      </c>
      <c r="C8474">
        <v>257.3</v>
      </c>
      <c r="D8474">
        <v>1.0690999999999999</v>
      </c>
      <c r="F8474">
        <v>1.0690999999999999</v>
      </c>
      <c r="G8474">
        <v>12</v>
      </c>
      <c r="H8474">
        <v>12</v>
      </c>
      <c r="I8474">
        <v>0</v>
      </c>
      <c r="J8474">
        <v>4</v>
      </c>
      <c r="K8474">
        <v>12.475255435776546</v>
      </c>
      <c r="L8474">
        <v>34.468425994549989</v>
      </c>
    </row>
    <row r="8475" spans="1:12">
      <c r="A8475" s="73">
        <v>43454.041666666664</v>
      </c>
      <c r="B8475">
        <v>2.14</v>
      </c>
      <c r="C8475">
        <v>263.39999999999998</v>
      </c>
      <c r="D8475">
        <v>1.0687</v>
      </c>
      <c r="F8475">
        <v>1.0687</v>
      </c>
      <c r="G8475">
        <v>13</v>
      </c>
      <c r="H8475">
        <v>12</v>
      </c>
      <c r="I8475">
        <v>1</v>
      </c>
      <c r="J8475">
        <v>2</v>
      </c>
      <c r="K8475">
        <v>29.18195796773999</v>
      </c>
      <c r="L8475">
        <v>5.2368138164000007</v>
      </c>
    </row>
    <row r="8476" spans="1:12">
      <c r="A8476" s="73">
        <v>43454.083333333336</v>
      </c>
      <c r="B8476">
        <v>3.27</v>
      </c>
      <c r="C8476">
        <v>268.60000000000002</v>
      </c>
      <c r="D8476">
        <v>1.0687</v>
      </c>
      <c r="F8476">
        <v>1.0687</v>
      </c>
      <c r="G8476">
        <v>13</v>
      </c>
      <c r="H8476">
        <v>12</v>
      </c>
      <c r="I8476">
        <v>2</v>
      </c>
      <c r="J8476">
        <v>3</v>
      </c>
      <c r="K8476">
        <v>18.250263924361015</v>
      </c>
      <c r="L8476">
        <v>18.68396614605</v>
      </c>
    </row>
    <row r="8477" spans="1:12">
      <c r="A8477" s="73">
        <v>43454.125</v>
      </c>
      <c r="B8477">
        <v>2.95</v>
      </c>
      <c r="C8477">
        <v>259.3</v>
      </c>
      <c r="D8477">
        <v>1.0683</v>
      </c>
      <c r="F8477">
        <v>1.0683</v>
      </c>
      <c r="G8477">
        <v>13</v>
      </c>
      <c r="H8477">
        <v>12</v>
      </c>
      <c r="I8477">
        <v>3</v>
      </c>
      <c r="J8477">
        <v>3</v>
      </c>
      <c r="K8477">
        <v>21.086764892397536</v>
      </c>
      <c r="L8477">
        <v>13.712899106250003</v>
      </c>
    </row>
    <row r="8478" spans="1:12">
      <c r="A8478" s="73">
        <v>43454.166666666664</v>
      </c>
      <c r="B8478">
        <v>4.8499999999999996</v>
      </c>
      <c r="C8478">
        <v>251</v>
      </c>
      <c r="D8478">
        <v>1.0672999999999999</v>
      </c>
      <c r="F8478">
        <v>1.0672999999999999</v>
      </c>
      <c r="G8478">
        <v>12</v>
      </c>
      <c r="H8478">
        <v>12</v>
      </c>
      <c r="I8478">
        <v>4</v>
      </c>
      <c r="J8478">
        <v>5</v>
      </c>
      <c r="K8478">
        <v>7.2470403946806652</v>
      </c>
      <c r="L8478">
        <v>60.880993306249977</v>
      </c>
    </row>
    <row r="8479" spans="1:12">
      <c r="A8479" s="73">
        <v>43454.208333333336</v>
      </c>
      <c r="B8479">
        <v>6.63</v>
      </c>
      <c r="C8479">
        <v>248</v>
      </c>
      <c r="D8479">
        <v>1.0670999999999999</v>
      </c>
      <c r="F8479">
        <v>1.0670999999999999</v>
      </c>
      <c r="G8479">
        <v>12</v>
      </c>
      <c r="H8479">
        <v>12</v>
      </c>
      <c r="I8479">
        <v>5</v>
      </c>
      <c r="J8479">
        <v>7</v>
      </c>
      <c r="K8479">
        <v>0.83180375997748546</v>
      </c>
      <c r="L8479">
        <v>155.49474248684999</v>
      </c>
    </row>
    <row r="8480" spans="1:12">
      <c r="A8480" s="73">
        <v>43454.25</v>
      </c>
      <c r="B8480">
        <v>6.11</v>
      </c>
      <c r="C8480">
        <v>252.1</v>
      </c>
      <c r="D8480">
        <v>1.0669999999999999</v>
      </c>
      <c r="F8480">
        <v>1.0669999999999999</v>
      </c>
      <c r="G8480">
        <v>12</v>
      </c>
      <c r="H8480">
        <v>12</v>
      </c>
      <c r="I8480">
        <v>6</v>
      </c>
      <c r="J8480">
        <v>6</v>
      </c>
      <c r="K8480">
        <v>2.0507178330368396</v>
      </c>
      <c r="L8480">
        <v>121.6908863885</v>
      </c>
    </row>
    <row r="8481" spans="1:12">
      <c r="A8481" s="73">
        <v>43454.291666666664</v>
      </c>
      <c r="B8481">
        <v>6.45</v>
      </c>
      <c r="C8481">
        <v>252.2</v>
      </c>
      <c r="D8481">
        <v>1.0665</v>
      </c>
      <c r="F8481">
        <v>1.0665</v>
      </c>
      <c r="G8481">
        <v>12</v>
      </c>
      <c r="H8481">
        <v>12</v>
      </c>
      <c r="I8481">
        <v>7</v>
      </c>
      <c r="J8481">
        <v>6</v>
      </c>
      <c r="K8481">
        <v>1.1925355544980309</v>
      </c>
      <c r="L8481">
        <v>143.09023865625002</v>
      </c>
    </row>
    <row r="8482" spans="1:12">
      <c r="A8482" s="73">
        <v>43454.333333333336</v>
      </c>
      <c r="B8482">
        <v>6.23</v>
      </c>
      <c r="C8482">
        <v>239.4</v>
      </c>
      <c r="D8482">
        <v>1.0674999999999999</v>
      </c>
      <c r="F8482">
        <v>1.0674999999999999</v>
      </c>
      <c r="G8482">
        <v>12</v>
      </c>
      <c r="H8482">
        <v>12</v>
      </c>
      <c r="I8482">
        <v>8</v>
      </c>
      <c r="J8482">
        <v>6</v>
      </c>
      <c r="K8482">
        <v>1.7214299700231421</v>
      </c>
      <c r="L8482">
        <v>129.06308088625002</v>
      </c>
    </row>
    <row r="8483" spans="1:12">
      <c r="A8483" s="73">
        <v>43454.375</v>
      </c>
      <c r="B8483">
        <v>4.51</v>
      </c>
      <c r="C8483">
        <v>227.2</v>
      </c>
      <c r="D8483">
        <v>1.0680000000000001</v>
      </c>
      <c r="F8483">
        <v>1.0680000000000001</v>
      </c>
      <c r="G8483">
        <v>11</v>
      </c>
      <c r="H8483">
        <v>12</v>
      </c>
      <c r="I8483">
        <v>9</v>
      </c>
      <c r="J8483">
        <v>5</v>
      </c>
      <c r="K8483">
        <v>9.1932226732194735</v>
      </c>
      <c r="L8483">
        <v>48.985876433999998</v>
      </c>
    </row>
    <row r="8484" spans="1:12">
      <c r="A8484" s="73">
        <v>43454.416666666664</v>
      </c>
      <c r="B8484">
        <v>5.46</v>
      </c>
      <c r="C8484">
        <v>224.8</v>
      </c>
      <c r="D8484">
        <v>1.0683</v>
      </c>
      <c r="F8484">
        <v>1.0683</v>
      </c>
      <c r="G8484">
        <v>11</v>
      </c>
      <c r="H8484">
        <v>12</v>
      </c>
      <c r="I8484">
        <v>10</v>
      </c>
      <c r="J8484">
        <v>5</v>
      </c>
      <c r="K8484">
        <v>4.3348604243610351</v>
      </c>
      <c r="L8484">
        <v>86.944309124399993</v>
      </c>
    </row>
    <row r="8485" spans="1:12">
      <c r="A8485" s="73">
        <v>43454.458333333336</v>
      </c>
      <c r="B8485">
        <v>4.1100000000000003</v>
      </c>
      <c r="C8485">
        <v>229.8</v>
      </c>
      <c r="D8485">
        <v>1.0692999999999999</v>
      </c>
      <c r="F8485">
        <v>1.0692999999999999</v>
      </c>
      <c r="G8485">
        <v>11</v>
      </c>
      <c r="H8485">
        <v>12</v>
      </c>
      <c r="I8485">
        <v>11</v>
      </c>
      <c r="J8485">
        <v>4</v>
      </c>
      <c r="K8485">
        <v>11.778848883265129</v>
      </c>
      <c r="L8485">
        <v>37.118894799150006</v>
      </c>
    </row>
    <row r="8486" spans="1:12">
      <c r="A8486" s="73">
        <v>43454.5</v>
      </c>
      <c r="B8486">
        <v>4.29</v>
      </c>
      <c r="C8486">
        <v>217.2</v>
      </c>
      <c r="D8486">
        <v>1.0692999999999999</v>
      </c>
      <c r="F8486">
        <v>1.0692999999999999</v>
      </c>
      <c r="G8486">
        <v>11</v>
      </c>
      <c r="H8486">
        <v>12</v>
      </c>
      <c r="I8486">
        <v>12</v>
      </c>
      <c r="J8486">
        <v>4</v>
      </c>
      <c r="K8486">
        <v>10.575717088744584</v>
      </c>
      <c r="L8486">
        <v>42.212536358850002</v>
      </c>
    </row>
    <row r="8487" spans="1:12">
      <c r="A8487" s="73">
        <v>43454.541666666664</v>
      </c>
      <c r="B8487">
        <v>4.1900000000000004</v>
      </c>
      <c r="C8487">
        <v>219.1</v>
      </c>
      <c r="D8487">
        <v>1.0680000000000001</v>
      </c>
      <c r="F8487">
        <v>1.0680000000000001</v>
      </c>
      <c r="G8487">
        <v>11</v>
      </c>
      <c r="H8487">
        <v>12</v>
      </c>
      <c r="I8487">
        <v>13</v>
      </c>
      <c r="J8487">
        <v>4</v>
      </c>
      <c r="K8487">
        <v>11.236123641255997</v>
      </c>
      <c r="L8487">
        <v>39.281071506000018</v>
      </c>
    </row>
    <row r="8488" spans="1:12">
      <c r="A8488" s="73">
        <v>43454.583333333336</v>
      </c>
      <c r="B8488">
        <v>3.84</v>
      </c>
      <c r="C8488">
        <v>206.7</v>
      </c>
      <c r="D8488">
        <v>1.0667</v>
      </c>
      <c r="F8488">
        <v>1.0667</v>
      </c>
      <c r="G8488">
        <v>10</v>
      </c>
      <c r="H8488">
        <v>12</v>
      </c>
      <c r="I8488">
        <v>14</v>
      </c>
      <c r="J8488">
        <v>4</v>
      </c>
      <c r="K8488">
        <v>13.70504657504595</v>
      </c>
      <c r="L8488">
        <v>30.199932518399994</v>
      </c>
    </row>
    <row r="8489" spans="1:12">
      <c r="A8489" s="73">
        <v>43454.625</v>
      </c>
      <c r="B8489">
        <v>3.19</v>
      </c>
      <c r="C8489">
        <v>210.4</v>
      </c>
      <c r="D8489">
        <v>1.0665</v>
      </c>
      <c r="F8489">
        <v>1.0665</v>
      </c>
      <c r="G8489">
        <v>10</v>
      </c>
      <c r="H8489">
        <v>12</v>
      </c>
      <c r="I8489">
        <v>15</v>
      </c>
      <c r="J8489">
        <v>3</v>
      </c>
      <c r="K8489">
        <v>18.940189166370146</v>
      </c>
      <c r="L8489">
        <v>17.310232986750002</v>
      </c>
    </row>
    <row r="8490" spans="1:12">
      <c r="A8490" s="73">
        <v>43454.666666666664</v>
      </c>
      <c r="B8490">
        <v>6.26</v>
      </c>
      <c r="C8490">
        <v>222.4</v>
      </c>
      <c r="D8490">
        <v>1.0666</v>
      </c>
      <c r="F8490">
        <v>1.0666</v>
      </c>
      <c r="G8490">
        <v>11</v>
      </c>
      <c r="H8490">
        <v>12</v>
      </c>
      <c r="I8490">
        <v>16</v>
      </c>
      <c r="J8490">
        <v>6</v>
      </c>
      <c r="K8490">
        <v>1.6436080042697194</v>
      </c>
      <c r="L8490">
        <v>130.82615672079999</v>
      </c>
    </row>
    <row r="8491" spans="1:12">
      <c r="A8491" s="73">
        <v>43454.708333333336</v>
      </c>
      <c r="B8491">
        <v>8.85</v>
      </c>
      <c r="C8491">
        <v>216.2</v>
      </c>
      <c r="D8491">
        <v>1.0662</v>
      </c>
      <c r="F8491">
        <v>1.0662</v>
      </c>
      <c r="G8491">
        <v>11</v>
      </c>
      <c r="H8491">
        <v>12</v>
      </c>
      <c r="I8491">
        <v>17</v>
      </c>
      <c r="J8491">
        <v>9</v>
      </c>
      <c r="K8491">
        <v>1.7107782942240828</v>
      </c>
      <c r="L8491">
        <v>369.52046403749995</v>
      </c>
    </row>
    <row r="8492" spans="1:12">
      <c r="A8492" s="73">
        <v>43454.75</v>
      </c>
      <c r="B8492">
        <v>8.2100000000000009</v>
      </c>
      <c r="C8492">
        <v>237.7</v>
      </c>
      <c r="D8492">
        <v>1.0656000000000001</v>
      </c>
      <c r="F8492">
        <v>1.0656000000000001</v>
      </c>
      <c r="G8492">
        <v>12</v>
      </c>
      <c r="H8492">
        <v>12</v>
      </c>
      <c r="I8492">
        <v>18</v>
      </c>
      <c r="J8492">
        <v>8</v>
      </c>
      <c r="K8492">
        <v>0.44618023029713749</v>
      </c>
      <c r="L8492">
        <v>294.84494578080012</v>
      </c>
    </row>
    <row r="8493" spans="1:12">
      <c r="A8493" s="73">
        <v>43454.791666666664</v>
      </c>
      <c r="B8493">
        <v>8.6199999999999992</v>
      </c>
      <c r="C8493">
        <v>238.8</v>
      </c>
      <c r="D8493">
        <v>1.0648</v>
      </c>
      <c r="F8493">
        <v>1.0648</v>
      </c>
      <c r="G8493">
        <v>12</v>
      </c>
      <c r="H8493">
        <v>12</v>
      </c>
      <c r="I8493">
        <v>19</v>
      </c>
      <c r="J8493">
        <v>9</v>
      </c>
      <c r="K8493">
        <v>1.1620133650003353</v>
      </c>
      <c r="L8493">
        <v>341.0042912671999</v>
      </c>
    </row>
    <row r="8494" spans="1:12">
      <c r="A8494" s="73">
        <v>43454.833333333336</v>
      </c>
      <c r="B8494">
        <v>10.58</v>
      </c>
      <c r="C8494">
        <v>246.7</v>
      </c>
      <c r="D8494">
        <v>1.0652999999999999</v>
      </c>
      <c r="F8494">
        <v>1.0652999999999999</v>
      </c>
      <c r="G8494">
        <v>12</v>
      </c>
      <c r="H8494">
        <v>12</v>
      </c>
      <c r="I8494">
        <v>20</v>
      </c>
      <c r="J8494">
        <v>11</v>
      </c>
      <c r="K8494">
        <v>9.2292449357766131</v>
      </c>
      <c r="L8494">
        <v>630.81053020679997</v>
      </c>
    </row>
    <row r="8495" spans="1:12">
      <c r="A8495" s="73">
        <v>43454.875</v>
      </c>
      <c r="B8495">
        <v>11.75</v>
      </c>
      <c r="C8495">
        <v>257.8</v>
      </c>
      <c r="D8495">
        <v>1.0656000000000001</v>
      </c>
      <c r="F8495">
        <v>1.0656000000000001</v>
      </c>
      <c r="G8495">
        <v>12</v>
      </c>
      <c r="H8495">
        <v>12</v>
      </c>
      <c r="I8495">
        <v>21</v>
      </c>
      <c r="J8495">
        <v>12</v>
      </c>
      <c r="K8495">
        <v>17.706988271393062</v>
      </c>
      <c r="L8495">
        <v>864.32647500000007</v>
      </c>
    </row>
    <row r="8496" spans="1:12">
      <c r="A8496" s="73">
        <v>43454.916666666664</v>
      </c>
      <c r="B8496">
        <v>11.51</v>
      </c>
      <c r="C8496">
        <v>260.39999999999998</v>
      </c>
      <c r="D8496">
        <v>1.0658000000000001</v>
      </c>
      <c r="F8496">
        <v>1.0658000000000001</v>
      </c>
      <c r="G8496">
        <v>13</v>
      </c>
      <c r="H8496">
        <v>12</v>
      </c>
      <c r="I8496">
        <v>22</v>
      </c>
      <c r="J8496">
        <v>12</v>
      </c>
      <c r="K8496">
        <v>15.744763997420456</v>
      </c>
      <c r="L8496">
        <v>812.59040728790012</v>
      </c>
    </row>
    <row r="8497" spans="1:12">
      <c r="A8497" s="73">
        <v>43454.958333333336</v>
      </c>
      <c r="B8497">
        <v>11.37</v>
      </c>
      <c r="C8497">
        <v>255.8</v>
      </c>
      <c r="D8497">
        <v>1.0662</v>
      </c>
      <c r="F8497">
        <v>1.0662</v>
      </c>
      <c r="G8497">
        <v>12</v>
      </c>
      <c r="H8497">
        <v>12</v>
      </c>
      <c r="I8497">
        <v>23</v>
      </c>
      <c r="J8497">
        <v>11</v>
      </c>
      <c r="K8497">
        <v>14.653333170936433</v>
      </c>
      <c r="L8497">
        <v>783.59214998429979</v>
      </c>
    </row>
    <row r="8498" spans="1:12">
      <c r="A8498" s="73">
        <v>43455</v>
      </c>
      <c r="B8498">
        <v>11.06</v>
      </c>
      <c r="C8498">
        <v>260.10000000000002</v>
      </c>
      <c r="D8498">
        <v>1.0663</v>
      </c>
      <c r="F8498">
        <v>1.0663</v>
      </c>
      <c r="G8498">
        <v>13</v>
      </c>
      <c r="H8498">
        <v>12</v>
      </c>
      <c r="I8498">
        <v>0</v>
      </c>
      <c r="J8498">
        <v>11</v>
      </c>
      <c r="K8498">
        <v>12.376093483721826</v>
      </c>
      <c r="L8498">
        <v>721.29811038040009</v>
      </c>
    </row>
    <row r="8499" spans="1:12">
      <c r="A8499" s="73">
        <v>43455.041666666664</v>
      </c>
      <c r="B8499">
        <v>12.75</v>
      </c>
      <c r="C8499">
        <v>251.9</v>
      </c>
      <c r="D8499">
        <v>1.0657000000000001</v>
      </c>
      <c r="F8499">
        <v>1.0657000000000001</v>
      </c>
      <c r="G8499">
        <v>12</v>
      </c>
      <c r="H8499">
        <v>12</v>
      </c>
      <c r="I8499">
        <v>1</v>
      </c>
      <c r="J8499">
        <v>13</v>
      </c>
      <c r="K8499">
        <v>27.122922746278917</v>
      </c>
      <c r="L8499">
        <v>1104.4232085937501</v>
      </c>
    </row>
    <row r="8500" spans="1:12">
      <c r="A8500" s="73">
        <v>43455.083333333336</v>
      </c>
      <c r="B8500">
        <v>13.34</v>
      </c>
      <c r="C8500">
        <v>261.8</v>
      </c>
      <c r="D8500">
        <v>1.0658000000000001</v>
      </c>
      <c r="F8500">
        <v>1.0658000000000001</v>
      </c>
      <c r="G8500">
        <v>13</v>
      </c>
      <c r="H8500">
        <v>12</v>
      </c>
      <c r="I8500">
        <v>2</v>
      </c>
      <c r="J8500">
        <v>13</v>
      </c>
      <c r="K8500">
        <v>33.616424086461571</v>
      </c>
      <c r="L8500">
        <v>1265.0660734615999</v>
      </c>
    </row>
    <row r="8501" spans="1:12">
      <c r="A8501" s="73">
        <v>43455.125</v>
      </c>
      <c r="B8501">
        <v>15.17</v>
      </c>
      <c r="C8501">
        <v>268.60000000000002</v>
      </c>
      <c r="D8501">
        <v>1.0658000000000001</v>
      </c>
      <c r="F8501">
        <v>1.0658000000000001</v>
      </c>
      <c r="G8501">
        <v>13</v>
      </c>
      <c r="H8501">
        <v>12</v>
      </c>
      <c r="I8501">
        <v>3</v>
      </c>
      <c r="J8501">
        <v>15</v>
      </c>
      <c r="K8501">
        <v>58.185884175502686</v>
      </c>
      <c r="L8501">
        <v>1860.3834295877002</v>
      </c>
    </row>
    <row r="8502" spans="1:12">
      <c r="A8502" s="73">
        <v>43455.166666666664</v>
      </c>
      <c r="B8502">
        <v>15.27</v>
      </c>
      <c r="C8502">
        <v>266</v>
      </c>
      <c r="D8502">
        <v>1.0650999999999999</v>
      </c>
      <c r="F8502">
        <v>1.0650999999999999</v>
      </c>
      <c r="G8502">
        <v>13</v>
      </c>
      <c r="H8502">
        <v>12</v>
      </c>
      <c r="I8502">
        <v>4</v>
      </c>
      <c r="J8502">
        <v>15</v>
      </c>
      <c r="K8502">
        <v>59.721477622991266</v>
      </c>
      <c r="L8502">
        <v>1896.1709999566499</v>
      </c>
    </row>
    <row r="8503" spans="1:12">
      <c r="A8503" s="73">
        <v>43455.208333333336</v>
      </c>
      <c r="B8503">
        <v>10.56</v>
      </c>
      <c r="C8503">
        <v>255</v>
      </c>
      <c r="D8503">
        <v>1.0654999999999999</v>
      </c>
      <c r="F8503">
        <v>1.0654999999999999</v>
      </c>
      <c r="G8503">
        <v>12</v>
      </c>
      <c r="H8503">
        <v>12</v>
      </c>
      <c r="I8503">
        <v>5</v>
      </c>
      <c r="J8503">
        <v>11</v>
      </c>
      <c r="K8503">
        <v>9.1081262462788981</v>
      </c>
      <c r="L8503">
        <v>627.35767142400005</v>
      </c>
    </row>
    <row r="8504" spans="1:12">
      <c r="A8504" s="73">
        <v>43455.25</v>
      </c>
      <c r="B8504">
        <v>12.13</v>
      </c>
      <c r="C8504">
        <v>243.4</v>
      </c>
      <c r="D8504">
        <v>1.0662</v>
      </c>
      <c r="F8504">
        <v>1.0662</v>
      </c>
      <c r="G8504">
        <v>12</v>
      </c>
      <c r="H8504">
        <v>12</v>
      </c>
      <c r="I8504">
        <v>6</v>
      </c>
      <c r="J8504">
        <v>12</v>
      </c>
      <c r="K8504">
        <v>21.049443371849694</v>
      </c>
      <c r="L8504">
        <v>951.46120526070024</v>
      </c>
    </row>
    <row r="8505" spans="1:12">
      <c r="A8505" s="73">
        <v>43455.291666666664</v>
      </c>
      <c r="B8505">
        <v>13.65</v>
      </c>
      <c r="C8505">
        <v>245</v>
      </c>
      <c r="D8505">
        <v>1.0666</v>
      </c>
      <c r="F8505">
        <v>1.0666</v>
      </c>
      <c r="G8505">
        <v>12</v>
      </c>
      <c r="H8505">
        <v>12</v>
      </c>
      <c r="I8505">
        <v>7</v>
      </c>
      <c r="J8505">
        <v>14</v>
      </c>
      <c r="K8505">
        <v>37.307263773676191</v>
      </c>
      <c r="L8505">
        <v>1356.3430232625001</v>
      </c>
    </row>
    <row r="8506" spans="1:12">
      <c r="A8506" s="73">
        <v>43455.333333333336</v>
      </c>
      <c r="B8506">
        <v>12.37</v>
      </c>
      <c r="C8506">
        <v>246</v>
      </c>
      <c r="D8506">
        <v>1.0674999999999999</v>
      </c>
      <c r="F8506">
        <v>1.0674999999999999</v>
      </c>
      <c r="G8506">
        <v>12</v>
      </c>
      <c r="H8506">
        <v>12</v>
      </c>
      <c r="I8506">
        <v>8</v>
      </c>
      <c r="J8506">
        <v>12</v>
      </c>
      <c r="K8506">
        <v>23.309267645822285</v>
      </c>
      <c r="L8506">
        <v>1010.2921695387497</v>
      </c>
    </row>
    <row r="8507" spans="1:12">
      <c r="A8507" s="73">
        <v>43455.375</v>
      </c>
      <c r="B8507">
        <v>9.99</v>
      </c>
      <c r="C8507">
        <v>248.3</v>
      </c>
      <c r="D8507">
        <v>1.0693999999999999</v>
      </c>
      <c r="F8507">
        <v>1.0693999999999999</v>
      </c>
      <c r="G8507">
        <v>12</v>
      </c>
      <c r="H8507">
        <v>12</v>
      </c>
      <c r="I8507">
        <v>9</v>
      </c>
      <c r="J8507">
        <v>10</v>
      </c>
      <c r="K8507">
        <v>5.9925435955939594</v>
      </c>
      <c r="L8507">
        <v>533.09750356530003</v>
      </c>
    </row>
    <row r="8508" spans="1:12">
      <c r="A8508" s="73">
        <v>43455.416666666664</v>
      </c>
      <c r="B8508">
        <v>12.38</v>
      </c>
      <c r="C8508">
        <v>261.3</v>
      </c>
      <c r="D8508">
        <v>1.0701000000000001</v>
      </c>
      <c r="F8508">
        <v>1.0701000000000001</v>
      </c>
      <c r="G8508">
        <v>13</v>
      </c>
      <c r="H8508">
        <v>12</v>
      </c>
      <c r="I8508">
        <v>10</v>
      </c>
      <c r="J8508">
        <v>12</v>
      </c>
      <c r="K8508">
        <v>23.40592699057116</v>
      </c>
      <c r="L8508">
        <v>1015.2109711836003</v>
      </c>
    </row>
    <row r="8509" spans="1:12">
      <c r="A8509" s="73">
        <v>43455.458333333336</v>
      </c>
      <c r="B8509">
        <v>13.65</v>
      </c>
      <c r="C8509">
        <v>258</v>
      </c>
      <c r="D8509">
        <v>1.0702</v>
      </c>
      <c r="F8509">
        <v>1.0702</v>
      </c>
      <c r="G8509">
        <v>12</v>
      </c>
      <c r="H8509">
        <v>12</v>
      </c>
      <c r="I8509">
        <v>11</v>
      </c>
      <c r="J8509">
        <v>14</v>
      </c>
      <c r="K8509">
        <v>37.307263773676191</v>
      </c>
      <c r="L8509">
        <v>1360.9209670875002</v>
      </c>
    </row>
    <row r="8510" spans="1:12">
      <c r="A8510" s="73">
        <v>43455.5</v>
      </c>
      <c r="B8510">
        <v>10.37</v>
      </c>
      <c r="C8510">
        <v>254</v>
      </c>
      <c r="D8510">
        <v>1.0709</v>
      </c>
      <c r="F8510">
        <v>1.0709</v>
      </c>
      <c r="G8510">
        <v>12</v>
      </c>
      <c r="H8510">
        <v>12</v>
      </c>
      <c r="I8510">
        <v>12</v>
      </c>
      <c r="J8510">
        <v>10</v>
      </c>
      <c r="K8510">
        <v>7.9973986960505794</v>
      </c>
      <c r="L8510">
        <v>597.11116529884987</v>
      </c>
    </row>
    <row r="8511" spans="1:12">
      <c r="A8511" s="73">
        <v>43455.541666666664</v>
      </c>
      <c r="B8511">
        <v>10.79</v>
      </c>
      <c r="C8511">
        <v>252.3</v>
      </c>
      <c r="D8511">
        <v>1.0711999999999999</v>
      </c>
      <c r="F8511">
        <v>1.0711999999999999</v>
      </c>
      <c r="G8511">
        <v>12</v>
      </c>
      <c r="H8511">
        <v>12</v>
      </c>
      <c r="I8511">
        <v>13</v>
      </c>
      <c r="J8511">
        <v>11</v>
      </c>
      <c r="K8511">
        <v>10.549291175502637</v>
      </c>
      <c r="L8511">
        <v>672.82931048839976</v>
      </c>
    </row>
    <row r="8512" spans="1:12">
      <c r="A8512" s="73">
        <v>43455.583333333336</v>
      </c>
      <c r="B8512">
        <v>12.08</v>
      </c>
      <c r="C8512">
        <v>246.5</v>
      </c>
      <c r="D8512">
        <v>1.0709</v>
      </c>
      <c r="F8512">
        <v>1.0709</v>
      </c>
      <c r="G8512">
        <v>12</v>
      </c>
      <c r="H8512">
        <v>12</v>
      </c>
      <c r="I8512">
        <v>14</v>
      </c>
      <c r="J8512">
        <v>12</v>
      </c>
      <c r="K8512">
        <v>20.593146648105396</v>
      </c>
      <c r="L8512">
        <v>943.88639383039992</v>
      </c>
    </row>
    <row r="8513" spans="1:12">
      <c r="A8513" s="73">
        <v>43455.625</v>
      </c>
      <c r="B8513">
        <v>10.73</v>
      </c>
      <c r="C8513">
        <v>246.3</v>
      </c>
      <c r="D8513">
        <v>1.0708</v>
      </c>
      <c r="F8513">
        <v>1.0708</v>
      </c>
      <c r="G8513">
        <v>12</v>
      </c>
      <c r="H8513">
        <v>12</v>
      </c>
      <c r="I8513">
        <v>15</v>
      </c>
      <c r="J8513">
        <v>11</v>
      </c>
      <c r="K8513">
        <v>10.163135107009493</v>
      </c>
      <c r="L8513">
        <v>661.42031950180001</v>
      </c>
    </row>
    <row r="8514" spans="1:12">
      <c r="A8514" s="73">
        <v>43455.666666666664</v>
      </c>
      <c r="B8514">
        <v>9.65</v>
      </c>
      <c r="C8514">
        <v>243.7</v>
      </c>
      <c r="D8514">
        <v>1.0701000000000001</v>
      </c>
      <c r="F8514">
        <v>1.0701000000000001</v>
      </c>
      <c r="G8514">
        <v>12</v>
      </c>
      <c r="H8514">
        <v>12</v>
      </c>
      <c r="I8514">
        <v>16</v>
      </c>
      <c r="J8514">
        <v>10</v>
      </c>
      <c r="K8514">
        <v>4.443525874132769</v>
      </c>
      <c r="L8514">
        <v>480.81311848125006</v>
      </c>
    </row>
    <row r="8515" spans="1:12">
      <c r="A8515" s="73">
        <v>43455.708333333336</v>
      </c>
      <c r="B8515">
        <v>10.54</v>
      </c>
      <c r="C8515">
        <v>249.7</v>
      </c>
      <c r="D8515">
        <v>1.0697000000000001</v>
      </c>
      <c r="F8515">
        <v>1.0697000000000001</v>
      </c>
      <c r="G8515">
        <v>12</v>
      </c>
      <c r="H8515">
        <v>12</v>
      </c>
      <c r="I8515">
        <v>17</v>
      </c>
      <c r="J8515">
        <v>11</v>
      </c>
      <c r="K8515">
        <v>8.9878075567811742</v>
      </c>
      <c r="L8515">
        <v>626.25878742039993</v>
      </c>
    </row>
    <row r="8516" spans="1:12">
      <c r="A8516" s="73">
        <v>43455.75</v>
      </c>
      <c r="B8516">
        <v>10.55</v>
      </c>
      <c r="C8516">
        <v>251.3</v>
      </c>
      <c r="D8516">
        <v>1.0697000000000001</v>
      </c>
      <c r="F8516">
        <v>1.0697000000000001</v>
      </c>
      <c r="G8516">
        <v>12</v>
      </c>
      <c r="H8516">
        <v>12</v>
      </c>
      <c r="I8516">
        <v>18</v>
      </c>
      <c r="J8516">
        <v>11</v>
      </c>
      <c r="K8516">
        <v>9.0478669015300408</v>
      </c>
      <c r="L8516">
        <v>628.04299941875024</v>
      </c>
    </row>
    <row r="8517" spans="1:12">
      <c r="A8517" s="73">
        <v>43455.791666666664</v>
      </c>
      <c r="B8517">
        <v>10.09</v>
      </c>
      <c r="C8517">
        <v>255.4</v>
      </c>
      <c r="D8517">
        <v>1.0699000000000001</v>
      </c>
      <c r="F8517">
        <v>1.0699000000000001</v>
      </c>
      <c r="G8517">
        <v>12</v>
      </c>
      <c r="H8517">
        <v>12</v>
      </c>
      <c r="I8517">
        <v>19</v>
      </c>
      <c r="J8517">
        <v>10</v>
      </c>
      <c r="K8517">
        <v>6.4921370430825434</v>
      </c>
      <c r="L8517">
        <v>549.52403282855005</v>
      </c>
    </row>
    <row r="8518" spans="1:12">
      <c r="A8518" s="73">
        <v>43455.833333333336</v>
      </c>
      <c r="B8518">
        <v>12.86</v>
      </c>
      <c r="C8518">
        <v>259.10000000000002</v>
      </c>
      <c r="D8518">
        <v>1.0710999999999999</v>
      </c>
      <c r="F8518">
        <v>1.0710999999999999</v>
      </c>
      <c r="G8518">
        <v>13</v>
      </c>
      <c r="H8518">
        <v>12</v>
      </c>
      <c r="I8518">
        <v>20</v>
      </c>
      <c r="J8518">
        <v>13</v>
      </c>
      <c r="K8518">
        <v>28.280775538516355</v>
      </c>
      <c r="L8518">
        <v>1138.9979158707997</v>
      </c>
    </row>
    <row r="8519" spans="1:12">
      <c r="A8519" s="73">
        <v>43455.875</v>
      </c>
      <c r="B8519">
        <v>9.48</v>
      </c>
      <c r="C8519">
        <v>260.2</v>
      </c>
      <c r="D8519">
        <v>1.0711999999999999</v>
      </c>
      <c r="F8519">
        <v>1.0711999999999999</v>
      </c>
      <c r="G8519">
        <v>13</v>
      </c>
      <c r="H8519">
        <v>12</v>
      </c>
      <c r="I8519">
        <v>21</v>
      </c>
      <c r="J8519">
        <v>9</v>
      </c>
      <c r="K8519">
        <v>3.7557170134021738</v>
      </c>
      <c r="L8519">
        <v>456.31587755520007</v>
      </c>
    </row>
    <row r="8520" spans="1:12">
      <c r="A8520" s="73">
        <v>43455.916666666664</v>
      </c>
      <c r="B8520">
        <v>8.1300000000000008</v>
      </c>
      <c r="C8520">
        <v>267.3</v>
      </c>
      <c r="D8520">
        <v>1.0709</v>
      </c>
      <c r="F8520">
        <v>1.0709</v>
      </c>
      <c r="G8520">
        <v>13</v>
      </c>
      <c r="H8520">
        <v>12</v>
      </c>
      <c r="I8520">
        <v>22</v>
      </c>
      <c r="J8520">
        <v>8</v>
      </c>
      <c r="K8520">
        <v>0.34570547230626886</v>
      </c>
      <c r="L8520">
        <v>287.73358690365006</v>
      </c>
    </row>
    <row r="8521" spans="1:12">
      <c r="A8521" s="73">
        <v>43455.958333333336</v>
      </c>
      <c r="B8521">
        <v>9.84</v>
      </c>
      <c r="C8521">
        <v>273.5</v>
      </c>
      <c r="D8521">
        <v>1.0711999999999999</v>
      </c>
      <c r="F8521">
        <v>1.0711999999999999</v>
      </c>
      <c r="G8521">
        <v>13</v>
      </c>
      <c r="H8521">
        <v>12</v>
      </c>
      <c r="I8521">
        <v>23</v>
      </c>
      <c r="J8521">
        <v>10</v>
      </c>
      <c r="K8521">
        <v>5.2806534243610797</v>
      </c>
      <c r="L8521">
        <v>510.3003469823999</v>
      </c>
    </row>
    <row r="8522" spans="1:12">
      <c r="A8522" s="73">
        <v>43456</v>
      </c>
      <c r="B8522">
        <v>7.91</v>
      </c>
      <c r="C8522">
        <v>252.2</v>
      </c>
      <c r="D8522">
        <v>1.0713999999999999</v>
      </c>
      <c r="F8522">
        <v>1.0713999999999999</v>
      </c>
      <c r="G8522">
        <v>12</v>
      </c>
      <c r="H8522">
        <v>12</v>
      </c>
      <c r="I8522">
        <v>0</v>
      </c>
      <c r="J8522">
        <v>8</v>
      </c>
      <c r="K8522">
        <v>0.13539988783137993</v>
      </c>
      <c r="L8522">
        <v>265.12525355470001</v>
      </c>
    </row>
    <row r="8523" spans="1:12">
      <c r="A8523" s="73">
        <v>43456.041666666664</v>
      </c>
      <c r="B8523">
        <v>8.81</v>
      </c>
      <c r="C8523">
        <v>253.4</v>
      </c>
      <c r="D8523">
        <v>1.0713999999999999</v>
      </c>
      <c r="F8523">
        <v>1.0713999999999999</v>
      </c>
      <c r="G8523">
        <v>12</v>
      </c>
      <c r="H8523">
        <v>12</v>
      </c>
      <c r="I8523">
        <v>1</v>
      </c>
      <c r="J8523">
        <v>9</v>
      </c>
      <c r="K8523">
        <v>1.6077409152286506</v>
      </c>
      <c r="L8523">
        <v>366.31050342370003</v>
      </c>
    </row>
    <row r="8524" spans="1:12">
      <c r="A8524" s="73">
        <v>43456.083333333336</v>
      </c>
      <c r="B8524">
        <v>11.36</v>
      </c>
      <c r="C8524">
        <v>255.1</v>
      </c>
      <c r="D8524">
        <v>1.0712999999999999</v>
      </c>
      <c r="F8524">
        <v>1.0712999999999999</v>
      </c>
      <c r="G8524">
        <v>12</v>
      </c>
      <c r="H8524">
        <v>12</v>
      </c>
      <c r="I8524">
        <v>2</v>
      </c>
      <c r="J8524">
        <v>11</v>
      </c>
      <c r="K8524">
        <v>14.576873826187576</v>
      </c>
      <c r="L8524">
        <v>785.26475120639975</v>
      </c>
    </row>
    <row r="8525" spans="1:12">
      <c r="A8525" s="73">
        <v>43456.125</v>
      </c>
      <c r="B8525">
        <v>12.65</v>
      </c>
      <c r="C8525">
        <v>267.8</v>
      </c>
      <c r="D8525">
        <v>1.0711999999999999</v>
      </c>
      <c r="F8525">
        <v>1.0711999999999999</v>
      </c>
      <c r="G8525">
        <v>13</v>
      </c>
      <c r="H8525">
        <v>12</v>
      </c>
      <c r="I8525">
        <v>3</v>
      </c>
      <c r="J8525">
        <v>13</v>
      </c>
      <c r="K8525">
        <v>26.091329298790338</v>
      </c>
      <c r="L8525">
        <v>1084.2068451500002</v>
      </c>
    </row>
    <row r="8526" spans="1:12">
      <c r="A8526" s="73">
        <v>43456.166666666664</v>
      </c>
      <c r="B8526">
        <v>10.67</v>
      </c>
      <c r="C8526">
        <v>278.60000000000002</v>
      </c>
      <c r="D8526">
        <v>1.0711999999999999</v>
      </c>
      <c r="F8526">
        <v>1.0711999999999999</v>
      </c>
      <c r="G8526">
        <v>13</v>
      </c>
      <c r="H8526">
        <v>12</v>
      </c>
      <c r="I8526">
        <v>4</v>
      </c>
      <c r="J8526">
        <v>11</v>
      </c>
      <c r="K8526">
        <v>9.7841790385163403</v>
      </c>
      <c r="L8526">
        <v>650.62961386279994</v>
      </c>
    </row>
    <row r="8527" spans="1:12">
      <c r="A8527" s="73">
        <v>43456.208333333336</v>
      </c>
      <c r="B8527">
        <v>9.41</v>
      </c>
      <c r="C8527">
        <v>276</v>
      </c>
      <c r="D8527">
        <v>1.0718000000000001</v>
      </c>
      <c r="F8527">
        <v>1.0718000000000001</v>
      </c>
      <c r="G8527">
        <v>13</v>
      </c>
      <c r="H8527">
        <v>12</v>
      </c>
      <c r="I8527">
        <v>5</v>
      </c>
      <c r="J8527">
        <v>9</v>
      </c>
      <c r="K8527">
        <v>3.4893016001601631</v>
      </c>
      <c r="L8527">
        <v>446.53204109390003</v>
      </c>
    </row>
    <row r="8528" spans="1:12">
      <c r="A8528" s="73">
        <v>43456.25</v>
      </c>
      <c r="B8528">
        <v>10.58</v>
      </c>
      <c r="C8528">
        <v>264</v>
      </c>
      <c r="D8528">
        <v>1.0717000000000001</v>
      </c>
      <c r="F8528">
        <v>1.0717000000000001</v>
      </c>
      <c r="G8528">
        <v>13</v>
      </c>
      <c r="H8528">
        <v>12</v>
      </c>
      <c r="I8528">
        <v>6</v>
      </c>
      <c r="J8528">
        <v>11</v>
      </c>
      <c r="K8528">
        <v>9.2292449357766131</v>
      </c>
      <c r="L8528">
        <v>634.60024896520008</v>
      </c>
    </row>
    <row r="8529" spans="1:12">
      <c r="A8529" s="73">
        <v>43456.291666666664</v>
      </c>
      <c r="B8529">
        <v>12.83</v>
      </c>
      <c r="C8529">
        <v>264.8</v>
      </c>
      <c r="D8529">
        <v>1.0728</v>
      </c>
      <c r="F8529">
        <v>1.0728</v>
      </c>
      <c r="G8529">
        <v>13</v>
      </c>
      <c r="H8529">
        <v>12</v>
      </c>
      <c r="I8529">
        <v>7</v>
      </c>
      <c r="J8529">
        <v>13</v>
      </c>
      <c r="K8529">
        <v>27.962597504269787</v>
      </c>
      <c r="L8529">
        <v>1132.8404251068</v>
      </c>
    </row>
    <row r="8530" spans="1:12">
      <c r="A8530" s="73">
        <v>43456.333333333336</v>
      </c>
      <c r="B8530">
        <v>11.96</v>
      </c>
      <c r="C8530">
        <v>271.39999999999998</v>
      </c>
      <c r="D8530">
        <v>1.0740000000000001</v>
      </c>
      <c r="F8530">
        <v>1.0740000000000001</v>
      </c>
      <c r="G8530">
        <v>13</v>
      </c>
      <c r="H8530">
        <v>12</v>
      </c>
      <c r="I8530">
        <v>8</v>
      </c>
      <c r="J8530">
        <v>12</v>
      </c>
      <c r="K8530">
        <v>19.5184345111191</v>
      </c>
      <c r="L8530">
        <v>918.68753683200021</v>
      </c>
    </row>
    <row r="8531" spans="1:12">
      <c r="A8531" s="73">
        <v>43456.375</v>
      </c>
      <c r="B8531">
        <v>11.1</v>
      </c>
      <c r="C8531">
        <v>273.5</v>
      </c>
      <c r="D8531">
        <v>1.0757000000000001</v>
      </c>
      <c r="F8531">
        <v>1.0757000000000001</v>
      </c>
      <c r="G8531">
        <v>13</v>
      </c>
      <c r="H8531">
        <v>12</v>
      </c>
      <c r="I8531">
        <v>9</v>
      </c>
      <c r="J8531">
        <v>11</v>
      </c>
      <c r="K8531">
        <v>12.659130862717255</v>
      </c>
      <c r="L8531">
        <v>735.58033335000005</v>
      </c>
    </row>
    <row r="8532" spans="1:12">
      <c r="A8532" s="73">
        <v>43456.416666666664</v>
      </c>
      <c r="B8532">
        <v>12.09</v>
      </c>
      <c r="C8532">
        <v>275.8</v>
      </c>
      <c r="D8532">
        <v>1.0768</v>
      </c>
      <c r="F8532">
        <v>1.0768</v>
      </c>
      <c r="G8532">
        <v>13</v>
      </c>
      <c r="H8532">
        <v>12</v>
      </c>
      <c r="I8532">
        <v>10</v>
      </c>
      <c r="J8532">
        <v>12</v>
      </c>
      <c r="K8532">
        <v>20.684005992854253</v>
      </c>
      <c r="L8532">
        <v>951.44558193360001</v>
      </c>
    </row>
    <row r="8533" spans="1:12">
      <c r="A8533" s="73">
        <v>43456.458333333336</v>
      </c>
      <c r="B8533">
        <v>10.7</v>
      </c>
      <c r="C8533">
        <v>270.8</v>
      </c>
      <c r="D8533">
        <v>1.0767</v>
      </c>
      <c r="F8533">
        <v>1.0767</v>
      </c>
      <c r="G8533">
        <v>13</v>
      </c>
      <c r="H8533">
        <v>12</v>
      </c>
      <c r="I8533">
        <v>11</v>
      </c>
      <c r="J8533">
        <v>11</v>
      </c>
      <c r="K8533">
        <v>9.9727570727629118</v>
      </c>
      <c r="L8533">
        <v>659.50189904999979</v>
      </c>
    </row>
    <row r="8534" spans="1:12">
      <c r="A8534" s="73">
        <v>43456.5</v>
      </c>
      <c r="B8534">
        <v>10.199999999999999</v>
      </c>
      <c r="C8534">
        <v>274.39999999999998</v>
      </c>
      <c r="D8534">
        <v>1.0765</v>
      </c>
      <c r="F8534">
        <v>1.0765</v>
      </c>
      <c r="G8534">
        <v>13</v>
      </c>
      <c r="H8534">
        <v>12</v>
      </c>
      <c r="I8534">
        <v>12</v>
      </c>
      <c r="J8534">
        <v>10</v>
      </c>
      <c r="K8534">
        <v>7.0647898353199841</v>
      </c>
      <c r="L8534">
        <v>571.19520599999998</v>
      </c>
    </row>
    <row r="8535" spans="1:12">
      <c r="A8535" s="73">
        <v>43456.541666666664</v>
      </c>
      <c r="B8535">
        <v>11.38</v>
      </c>
      <c r="C8535">
        <v>282.60000000000002</v>
      </c>
      <c r="D8535">
        <v>1.0768</v>
      </c>
      <c r="F8535">
        <v>1.0768</v>
      </c>
      <c r="G8535">
        <v>14</v>
      </c>
      <c r="H8535">
        <v>12</v>
      </c>
      <c r="I8535">
        <v>13</v>
      </c>
      <c r="J8535">
        <v>11</v>
      </c>
      <c r="K8535">
        <v>14.729992515685304</v>
      </c>
      <c r="L8535">
        <v>793.47242276480017</v>
      </c>
    </row>
    <row r="8536" spans="1:12">
      <c r="A8536" s="73">
        <v>43456.583333333336</v>
      </c>
      <c r="B8536">
        <v>10.38</v>
      </c>
      <c r="C8536">
        <v>275.39999999999998</v>
      </c>
      <c r="D8536">
        <v>1.0768</v>
      </c>
      <c r="F8536">
        <v>1.0768</v>
      </c>
      <c r="G8536">
        <v>13</v>
      </c>
      <c r="H8536">
        <v>12</v>
      </c>
      <c r="I8536">
        <v>14</v>
      </c>
      <c r="J8536">
        <v>10</v>
      </c>
      <c r="K8536">
        <v>8.0540580407994469</v>
      </c>
      <c r="L8536">
        <v>602.13949188480012</v>
      </c>
    </row>
    <row r="8537" spans="1:12">
      <c r="A8537" s="73">
        <v>43456.625</v>
      </c>
      <c r="B8537">
        <v>10.34</v>
      </c>
      <c r="C8537">
        <v>276.5</v>
      </c>
      <c r="D8537">
        <v>1.077</v>
      </c>
      <c r="F8537">
        <v>1.077</v>
      </c>
      <c r="G8537">
        <v>13</v>
      </c>
      <c r="H8537">
        <v>12</v>
      </c>
      <c r="I8537">
        <v>15</v>
      </c>
      <c r="J8537">
        <v>10</v>
      </c>
      <c r="K8537">
        <v>7.8286206618040071</v>
      </c>
      <c r="L8537">
        <v>595.31568320399992</v>
      </c>
    </row>
    <row r="8538" spans="1:12">
      <c r="A8538" s="73">
        <v>43456.666666666664</v>
      </c>
      <c r="B8538">
        <v>9.0299999999999994</v>
      </c>
      <c r="C8538">
        <v>269</v>
      </c>
      <c r="D8538">
        <v>1.0768</v>
      </c>
      <c r="F8538">
        <v>1.0768</v>
      </c>
      <c r="G8538">
        <v>13</v>
      </c>
      <c r="H8538">
        <v>12</v>
      </c>
      <c r="I8538">
        <v>16</v>
      </c>
      <c r="J8538">
        <v>9</v>
      </c>
      <c r="K8538">
        <v>2.2140464997035356</v>
      </c>
      <c r="L8538">
        <v>396.43163365679987</v>
      </c>
    </row>
    <row r="8539" spans="1:12">
      <c r="A8539" s="73">
        <v>43456.708333333336</v>
      </c>
      <c r="B8539">
        <v>10.83</v>
      </c>
      <c r="C8539">
        <v>292.8</v>
      </c>
      <c r="D8539">
        <v>1.077</v>
      </c>
      <c r="F8539">
        <v>1.077</v>
      </c>
      <c r="G8539">
        <v>14</v>
      </c>
      <c r="H8539">
        <v>12</v>
      </c>
      <c r="I8539">
        <v>17</v>
      </c>
      <c r="J8539">
        <v>11</v>
      </c>
      <c r="K8539">
        <v>10.810728554498077</v>
      </c>
      <c r="L8539">
        <v>684.02358679949998</v>
      </c>
    </row>
    <row r="8540" spans="1:12">
      <c r="A8540" s="73">
        <v>43456.75</v>
      </c>
      <c r="B8540">
        <v>13.15</v>
      </c>
      <c r="C8540">
        <v>290.3</v>
      </c>
      <c r="D8540">
        <v>1.077</v>
      </c>
      <c r="F8540">
        <v>1.077</v>
      </c>
      <c r="G8540">
        <v>14</v>
      </c>
      <c r="H8540">
        <v>12</v>
      </c>
      <c r="I8540">
        <v>18</v>
      </c>
      <c r="J8540">
        <v>13</v>
      </c>
      <c r="K8540">
        <v>31.449296536233266</v>
      </c>
      <c r="L8540">
        <v>1224.5117761874999</v>
      </c>
    </row>
    <row r="8541" spans="1:12">
      <c r="A8541" s="73">
        <v>43456.791666666664</v>
      </c>
      <c r="B8541">
        <v>14.54</v>
      </c>
      <c r="C8541">
        <v>285.2</v>
      </c>
      <c r="D8541">
        <v>1.077</v>
      </c>
      <c r="F8541">
        <v>1.077</v>
      </c>
      <c r="G8541">
        <v>14</v>
      </c>
      <c r="H8541">
        <v>12</v>
      </c>
      <c r="I8541">
        <v>19</v>
      </c>
      <c r="J8541">
        <v>15</v>
      </c>
      <c r="K8541">
        <v>48.971545456324584</v>
      </c>
      <c r="L8541">
        <v>1655.3084315639996</v>
      </c>
    </row>
    <row r="8542" spans="1:12">
      <c r="A8542" s="73">
        <v>43456.833333333336</v>
      </c>
      <c r="B8542">
        <v>13.67</v>
      </c>
      <c r="C8542">
        <v>286.39999999999998</v>
      </c>
      <c r="D8542">
        <v>1.0774999999999999</v>
      </c>
      <c r="F8542">
        <v>1.0774999999999999</v>
      </c>
      <c r="G8542">
        <v>14</v>
      </c>
      <c r="H8542">
        <v>12</v>
      </c>
      <c r="I8542">
        <v>20</v>
      </c>
      <c r="J8542">
        <v>14</v>
      </c>
      <c r="K8542">
        <v>37.551982463173907</v>
      </c>
      <c r="L8542">
        <v>1376.2357236912499</v>
      </c>
    </row>
    <row r="8543" spans="1:12">
      <c r="A8543" s="73">
        <v>43456.875</v>
      </c>
      <c r="B8543">
        <v>13.08</v>
      </c>
      <c r="C8543">
        <v>280.5</v>
      </c>
      <c r="D8543">
        <v>1.0779000000000001</v>
      </c>
      <c r="F8543">
        <v>1.0779000000000001</v>
      </c>
      <c r="G8543">
        <v>13</v>
      </c>
      <c r="H8543">
        <v>12</v>
      </c>
      <c r="I8543">
        <v>21</v>
      </c>
      <c r="J8543">
        <v>13</v>
      </c>
      <c r="K8543">
        <v>30.669081122991251</v>
      </c>
      <c r="L8543">
        <v>1206.0677598624002</v>
      </c>
    </row>
    <row r="8544" spans="1:12">
      <c r="A8544" s="73">
        <v>43456.916666666664</v>
      </c>
      <c r="B8544">
        <v>12.24</v>
      </c>
      <c r="C8544">
        <v>275.7</v>
      </c>
      <c r="D8544">
        <v>1.0779000000000001</v>
      </c>
      <c r="F8544">
        <v>1.0779000000000001</v>
      </c>
      <c r="G8544">
        <v>13</v>
      </c>
      <c r="H8544">
        <v>12</v>
      </c>
      <c r="I8544">
        <v>22</v>
      </c>
      <c r="J8544">
        <v>12</v>
      </c>
      <c r="K8544">
        <v>22.070896164087134</v>
      </c>
      <c r="L8544">
        <v>988.30895316480019</v>
      </c>
    </row>
    <row r="8545" spans="1:12">
      <c r="A8545" s="73">
        <v>43456.958333333336</v>
      </c>
      <c r="B8545">
        <v>10.9</v>
      </c>
      <c r="C8545">
        <v>277.10000000000002</v>
      </c>
      <c r="D8545">
        <v>1.0773999999999999</v>
      </c>
      <c r="F8545">
        <v>1.0773999999999999</v>
      </c>
      <c r="G8545">
        <v>13</v>
      </c>
      <c r="H8545">
        <v>12</v>
      </c>
      <c r="I8545">
        <v>23</v>
      </c>
      <c r="J8545">
        <v>11</v>
      </c>
      <c r="K8545">
        <v>11.275943967740089</v>
      </c>
      <c r="L8545">
        <v>697.63212230000011</v>
      </c>
    </row>
    <row r="8546" spans="1:12">
      <c r="A8546" s="73">
        <v>43457</v>
      </c>
      <c r="B8546">
        <v>9.9600000000000009</v>
      </c>
      <c r="C8546">
        <v>279.10000000000002</v>
      </c>
      <c r="D8546">
        <v>1.0771999999999999</v>
      </c>
      <c r="F8546">
        <v>1.0771999999999999</v>
      </c>
      <c r="G8546">
        <v>13</v>
      </c>
      <c r="H8546">
        <v>12</v>
      </c>
      <c r="I8546">
        <v>0</v>
      </c>
      <c r="J8546">
        <v>10</v>
      </c>
      <c r="K8546">
        <v>5.8465655613473873</v>
      </c>
      <c r="L8546">
        <v>532.16261832960015</v>
      </c>
    </row>
    <row r="8547" spans="1:12">
      <c r="A8547" s="73">
        <v>43457.041666666664</v>
      </c>
      <c r="B8547">
        <v>12.85</v>
      </c>
      <c r="C8547">
        <v>277.8</v>
      </c>
      <c r="D8547">
        <v>1.0769</v>
      </c>
      <c r="F8547">
        <v>1.0769</v>
      </c>
      <c r="G8547">
        <v>13</v>
      </c>
      <c r="H8547">
        <v>12</v>
      </c>
      <c r="I8547">
        <v>1</v>
      </c>
      <c r="J8547">
        <v>13</v>
      </c>
      <c r="K8547">
        <v>28.174516193767499</v>
      </c>
      <c r="L8547">
        <v>1142.4962001062497</v>
      </c>
    </row>
    <row r="8548" spans="1:12">
      <c r="A8548" s="73">
        <v>43457.083333333336</v>
      </c>
      <c r="B8548">
        <v>13.66</v>
      </c>
      <c r="C8548">
        <v>273.39999999999998</v>
      </c>
      <c r="D8548">
        <v>1.0760000000000001</v>
      </c>
      <c r="F8548">
        <v>1.0760000000000001</v>
      </c>
      <c r="G8548">
        <v>13</v>
      </c>
      <c r="H8548">
        <v>12</v>
      </c>
      <c r="I8548">
        <v>2</v>
      </c>
      <c r="J8548">
        <v>14</v>
      </c>
      <c r="K8548">
        <v>37.429523118425045</v>
      </c>
      <c r="L8548">
        <v>1371.305992048</v>
      </c>
    </row>
    <row r="8549" spans="1:12">
      <c r="A8549" s="73">
        <v>43457.125</v>
      </c>
      <c r="B8549">
        <v>15.97</v>
      </c>
      <c r="C8549">
        <v>271.89999999999998</v>
      </c>
      <c r="D8549">
        <v>1.0754999999999999</v>
      </c>
      <c r="F8549">
        <v>1.0754999999999999</v>
      </c>
      <c r="G8549">
        <v>13</v>
      </c>
      <c r="H8549">
        <v>12</v>
      </c>
      <c r="I8549">
        <v>3</v>
      </c>
      <c r="J8549">
        <v>16</v>
      </c>
      <c r="K8549">
        <v>71.030631755411378</v>
      </c>
      <c r="L8549">
        <v>2190.2574562807499</v>
      </c>
    </row>
    <row r="8550" spans="1:12">
      <c r="A8550" s="73">
        <v>43457.166666666664</v>
      </c>
      <c r="B8550">
        <v>13.88</v>
      </c>
      <c r="C8550">
        <v>267.3</v>
      </c>
      <c r="D8550">
        <v>1.0745</v>
      </c>
      <c r="F8550">
        <v>1.0745</v>
      </c>
      <c r="G8550">
        <v>13</v>
      </c>
      <c r="H8550">
        <v>12</v>
      </c>
      <c r="I8550">
        <v>4</v>
      </c>
      <c r="J8550">
        <v>14</v>
      </c>
      <c r="K8550">
        <v>40.169828702899942</v>
      </c>
      <c r="L8550">
        <v>1436.6296404320003</v>
      </c>
    </row>
    <row r="8551" spans="1:12">
      <c r="A8551" s="73">
        <v>43457.208333333336</v>
      </c>
      <c r="B8551">
        <v>10.45</v>
      </c>
      <c r="C8551">
        <v>246.4</v>
      </c>
      <c r="D8551">
        <v>1.0740000000000001</v>
      </c>
      <c r="F8551">
        <v>1.0740000000000001</v>
      </c>
      <c r="G8551">
        <v>12</v>
      </c>
      <c r="H8551">
        <v>12</v>
      </c>
      <c r="I8551">
        <v>5</v>
      </c>
      <c r="J8551">
        <v>10</v>
      </c>
      <c r="K8551">
        <v>8.4562734540414475</v>
      </c>
      <c r="L8551">
        <v>612.8062091249999</v>
      </c>
    </row>
    <row r="8552" spans="1:12">
      <c r="A8552" s="73">
        <v>43457.25</v>
      </c>
      <c r="B8552">
        <v>11.94</v>
      </c>
      <c r="C8552">
        <v>243.2</v>
      </c>
      <c r="D8552">
        <v>1.0738000000000001</v>
      </c>
      <c r="F8552">
        <v>1.0738000000000001</v>
      </c>
      <c r="G8552">
        <v>12</v>
      </c>
      <c r="H8552">
        <v>12</v>
      </c>
      <c r="I8552">
        <v>6</v>
      </c>
      <c r="J8552">
        <v>12</v>
      </c>
      <c r="K8552">
        <v>19.34211582162137</v>
      </c>
      <c r="L8552">
        <v>913.91621826959999</v>
      </c>
    </row>
    <row r="8553" spans="1:12">
      <c r="A8553" s="73">
        <v>43457.291666666664</v>
      </c>
      <c r="B8553">
        <v>10.01</v>
      </c>
      <c r="C8553">
        <v>248</v>
      </c>
      <c r="D8553">
        <v>1.0731999999999999</v>
      </c>
      <c r="F8553">
        <v>1.0731999999999999</v>
      </c>
      <c r="G8553">
        <v>12</v>
      </c>
      <c r="H8553">
        <v>12</v>
      </c>
      <c r="I8553">
        <v>7</v>
      </c>
      <c r="J8553">
        <v>10</v>
      </c>
      <c r="K8553">
        <v>6.0908622850916743</v>
      </c>
      <c r="L8553">
        <v>538.2114103365999</v>
      </c>
    </row>
    <row r="8554" spans="1:12">
      <c r="A8554" s="73">
        <v>43457.333333333336</v>
      </c>
      <c r="B8554">
        <v>8.56</v>
      </c>
      <c r="C8554">
        <v>254.2</v>
      </c>
      <c r="D8554">
        <v>1.0739000000000001</v>
      </c>
      <c r="F8554">
        <v>1.0739000000000001</v>
      </c>
      <c r="G8554">
        <v>12</v>
      </c>
      <c r="H8554">
        <v>12</v>
      </c>
      <c r="I8554">
        <v>8</v>
      </c>
      <c r="J8554">
        <v>9</v>
      </c>
      <c r="K8554">
        <v>1.0362572965071866</v>
      </c>
      <c r="L8554">
        <v>336.78686149120006</v>
      </c>
    </row>
    <row r="8555" spans="1:12">
      <c r="A8555" s="73">
        <v>43457.375</v>
      </c>
      <c r="B8555">
        <v>13.53</v>
      </c>
      <c r="C8555">
        <v>249.3</v>
      </c>
      <c r="D8555">
        <v>1.0733999999999999</v>
      </c>
      <c r="F8555">
        <v>1.0733999999999999</v>
      </c>
      <c r="G8555">
        <v>12</v>
      </c>
      <c r="H8555">
        <v>12</v>
      </c>
      <c r="I8555">
        <v>9</v>
      </c>
      <c r="J8555">
        <v>14</v>
      </c>
      <c r="K8555">
        <v>35.855751636689881</v>
      </c>
      <c r="L8555">
        <v>1329.3060614558997</v>
      </c>
    </row>
    <row r="8556" spans="1:12">
      <c r="A8556" s="73">
        <v>43457.416666666664</v>
      </c>
      <c r="B8556">
        <v>16.39</v>
      </c>
      <c r="C8556">
        <v>253.2</v>
      </c>
      <c r="D8556">
        <v>1.0738000000000001</v>
      </c>
      <c r="F8556">
        <v>1.0738000000000001</v>
      </c>
      <c r="G8556">
        <v>12</v>
      </c>
      <c r="H8556">
        <v>12</v>
      </c>
      <c r="I8556">
        <v>10</v>
      </c>
      <c r="J8556">
        <v>16</v>
      </c>
      <c r="K8556">
        <v>78.286524234863435</v>
      </c>
      <c r="L8556">
        <v>2363.9063358911003</v>
      </c>
    </row>
    <row r="8557" spans="1:12">
      <c r="A8557" s="73">
        <v>43457.458333333336</v>
      </c>
      <c r="B8557">
        <v>15.91</v>
      </c>
      <c r="C8557">
        <v>254.7</v>
      </c>
      <c r="D8557">
        <v>1.0738000000000001</v>
      </c>
      <c r="F8557">
        <v>1.0738000000000001</v>
      </c>
      <c r="G8557">
        <v>12</v>
      </c>
      <c r="H8557">
        <v>12</v>
      </c>
      <c r="I8557">
        <v>11</v>
      </c>
      <c r="J8557">
        <v>16</v>
      </c>
      <c r="K8557">
        <v>70.022875686918226</v>
      </c>
      <c r="L8557">
        <v>2162.2402273199</v>
      </c>
    </row>
    <row r="8558" spans="1:12">
      <c r="A8558" s="73">
        <v>43457.5</v>
      </c>
      <c r="B8558">
        <v>13.9</v>
      </c>
      <c r="C8558">
        <v>250.6</v>
      </c>
      <c r="D8558">
        <v>1.0744</v>
      </c>
      <c r="F8558">
        <v>1.0744</v>
      </c>
      <c r="G8558">
        <v>12</v>
      </c>
      <c r="H8558">
        <v>12</v>
      </c>
      <c r="I8558">
        <v>12</v>
      </c>
      <c r="J8558">
        <v>14</v>
      </c>
      <c r="K8558">
        <v>40.423747392397658</v>
      </c>
      <c r="L8558">
        <v>1442.7145268000002</v>
      </c>
    </row>
    <row r="8559" spans="1:12">
      <c r="A8559" s="73">
        <v>43457.541666666664</v>
      </c>
      <c r="B8559">
        <v>13.86</v>
      </c>
      <c r="C8559">
        <v>251</v>
      </c>
      <c r="D8559">
        <v>1.0743</v>
      </c>
      <c r="F8559">
        <v>1.0743</v>
      </c>
      <c r="G8559">
        <v>12</v>
      </c>
      <c r="H8559">
        <v>12</v>
      </c>
      <c r="I8559">
        <v>13</v>
      </c>
      <c r="J8559">
        <v>14</v>
      </c>
      <c r="K8559">
        <v>39.916710013402209</v>
      </c>
      <c r="L8559">
        <v>1430.1621199403999</v>
      </c>
    </row>
    <row r="8560" spans="1:12">
      <c r="A8560" s="73">
        <v>43457.583333333336</v>
      </c>
      <c r="B8560">
        <v>13.77</v>
      </c>
      <c r="C8560">
        <v>256.3</v>
      </c>
      <c r="D8560">
        <v>1.0743</v>
      </c>
      <c r="F8560">
        <v>1.0743</v>
      </c>
      <c r="G8560">
        <v>12</v>
      </c>
      <c r="H8560">
        <v>12</v>
      </c>
      <c r="I8560">
        <v>14</v>
      </c>
      <c r="J8560">
        <v>14</v>
      </c>
      <c r="K8560">
        <v>38.787575910662483</v>
      </c>
      <c r="L8560">
        <v>1402.4823383659498</v>
      </c>
    </row>
    <row r="8561" spans="1:12">
      <c r="A8561" s="73">
        <v>43457.625</v>
      </c>
      <c r="B8561">
        <v>11.49</v>
      </c>
      <c r="C8561">
        <v>261.39999999999998</v>
      </c>
      <c r="D8561">
        <v>1.0747</v>
      </c>
      <c r="F8561">
        <v>1.0747</v>
      </c>
      <c r="G8561">
        <v>13</v>
      </c>
      <c r="H8561">
        <v>12</v>
      </c>
      <c r="I8561">
        <v>15</v>
      </c>
      <c r="J8561">
        <v>11</v>
      </c>
      <c r="K8561">
        <v>15.586445307922743</v>
      </c>
      <c r="L8561">
        <v>815.11209844515008</v>
      </c>
    </row>
    <row r="8562" spans="1:12">
      <c r="A8562" s="73">
        <v>43457.666666666664</v>
      </c>
      <c r="B8562">
        <v>9.7200000000000006</v>
      </c>
      <c r="C8562">
        <v>256</v>
      </c>
      <c r="D8562">
        <v>1.0739000000000001</v>
      </c>
      <c r="F8562">
        <v>1.0739000000000001</v>
      </c>
      <c r="G8562">
        <v>12</v>
      </c>
      <c r="H8562">
        <v>12</v>
      </c>
      <c r="I8562">
        <v>16</v>
      </c>
      <c r="J8562">
        <v>10</v>
      </c>
      <c r="K8562">
        <v>4.7435412873747804</v>
      </c>
      <c r="L8562">
        <v>493.09731927360014</v>
      </c>
    </row>
    <row r="8563" spans="1:12">
      <c r="A8563" s="73">
        <v>43457.708333333336</v>
      </c>
      <c r="B8563">
        <v>9.14</v>
      </c>
      <c r="C8563">
        <v>250.9</v>
      </c>
      <c r="D8563">
        <v>1.0729</v>
      </c>
      <c r="F8563">
        <v>1.0729</v>
      </c>
      <c r="G8563">
        <v>12</v>
      </c>
      <c r="H8563">
        <v>12</v>
      </c>
      <c r="I8563">
        <v>17</v>
      </c>
      <c r="J8563">
        <v>9</v>
      </c>
      <c r="K8563">
        <v>2.5534992919409834</v>
      </c>
      <c r="L8563">
        <v>409.60744035880009</v>
      </c>
    </row>
    <row r="8564" spans="1:12">
      <c r="A8564" s="73">
        <v>43457.75</v>
      </c>
      <c r="B8564">
        <v>8.6999999999999993</v>
      </c>
      <c r="C8564">
        <v>247.9</v>
      </c>
      <c r="D8564">
        <v>1.0729</v>
      </c>
      <c r="F8564">
        <v>1.0729</v>
      </c>
      <c r="G8564">
        <v>12</v>
      </c>
      <c r="H8564">
        <v>12</v>
      </c>
      <c r="I8564">
        <v>18</v>
      </c>
      <c r="J8564">
        <v>9</v>
      </c>
      <c r="K8564">
        <v>1.3408881229912037</v>
      </c>
      <c r="L8564">
        <v>353.25393434999989</v>
      </c>
    </row>
    <row r="8565" spans="1:12">
      <c r="A8565" s="73">
        <v>43457.791666666664</v>
      </c>
      <c r="B8565">
        <v>7.75</v>
      </c>
      <c r="C8565">
        <v>248.8</v>
      </c>
      <c r="D8565">
        <v>1.0722</v>
      </c>
      <c r="F8565">
        <v>1.0722</v>
      </c>
      <c r="G8565">
        <v>12</v>
      </c>
      <c r="H8565">
        <v>12</v>
      </c>
      <c r="I8565">
        <v>19</v>
      </c>
      <c r="J8565">
        <v>8</v>
      </c>
      <c r="K8565">
        <v>4.3250371849643011E-2</v>
      </c>
      <c r="L8565">
        <v>249.54617343750002</v>
      </c>
    </row>
    <row r="8566" spans="1:12">
      <c r="A8566" s="73">
        <v>43457.833333333336</v>
      </c>
      <c r="B8566">
        <v>9.0399999999999991</v>
      </c>
      <c r="C8566">
        <v>250</v>
      </c>
      <c r="D8566">
        <v>1.0712999999999999</v>
      </c>
      <c r="F8566">
        <v>1.0712999999999999</v>
      </c>
      <c r="G8566">
        <v>12</v>
      </c>
      <c r="H8566">
        <v>12</v>
      </c>
      <c r="I8566">
        <v>20</v>
      </c>
      <c r="J8566">
        <v>9</v>
      </c>
      <c r="K8566">
        <v>2.2439058444523936</v>
      </c>
      <c r="L8566">
        <v>395.71854236159987</v>
      </c>
    </row>
    <row r="8567" spans="1:12">
      <c r="A8567" s="73">
        <v>43457.875</v>
      </c>
      <c r="B8567">
        <v>7.46</v>
      </c>
      <c r="C8567">
        <v>246.2</v>
      </c>
      <c r="D8567">
        <v>1.0706</v>
      </c>
      <c r="F8567">
        <v>1.0706</v>
      </c>
      <c r="G8567">
        <v>12</v>
      </c>
      <c r="H8567">
        <v>12</v>
      </c>
      <c r="I8567">
        <v>21</v>
      </c>
      <c r="J8567">
        <v>7</v>
      </c>
      <c r="K8567">
        <v>6.7293741327450326E-3</v>
      </c>
      <c r="L8567">
        <v>222.23564904079998</v>
      </c>
    </row>
    <row r="8568" spans="1:12">
      <c r="A8568" s="73">
        <v>43457.916666666664</v>
      </c>
      <c r="B8568">
        <v>11.4</v>
      </c>
      <c r="C8568">
        <v>254.5</v>
      </c>
      <c r="D8568">
        <v>1.0703</v>
      </c>
      <c r="F8568">
        <v>1.0703</v>
      </c>
      <c r="G8568">
        <v>12</v>
      </c>
      <c r="H8568">
        <v>12</v>
      </c>
      <c r="I8568">
        <v>22</v>
      </c>
      <c r="J8568">
        <v>11</v>
      </c>
      <c r="K8568">
        <v>14.883911205183017</v>
      </c>
      <c r="L8568">
        <v>792.84827160000009</v>
      </c>
    </row>
    <row r="8569" spans="1:12">
      <c r="A8569" s="73">
        <v>43457.958333333336</v>
      </c>
      <c r="B8569">
        <v>13.9</v>
      </c>
      <c r="C8569">
        <v>258.2</v>
      </c>
      <c r="D8569">
        <v>1.0697000000000001</v>
      </c>
      <c r="F8569">
        <v>1.0697000000000001</v>
      </c>
      <c r="G8569">
        <v>12</v>
      </c>
      <c r="H8569">
        <v>12</v>
      </c>
      <c r="I8569">
        <v>23</v>
      </c>
      <c r="J8569">
        <v>14</v>
      </c>
      <c r="K8569">
        <v>40.423747392397658</v>
      </c>
      <c r="L8569">
        <v>1436.4033221500001</v>
      </c>
    </row>
    <row r="8570" spans="1:12">
      <c r="A8570" s="73">
        <v>43458</v>
      </c>
      <c r="B8570">
        <v>13.03</v>
      </c>
      <c r="C8570">
        <v>256.8</v>
      </c>
      <c r="D8570">
        <v>1.0692999999999999</v>
      </c>
      <c r="F8570">
        <v>1.0692999999999999</v>
      </c>
      <c r="G8570">
        <v>12</v>
      </c>
      <c r="H8570">
        <v>12</v>
      </c>
      <c r="I8570">
        <v>0</v>
      </c>
      <c r="J8570">
        <v>13</v>
      </c>
      <c r="K8570">
        <v>30.11778439924695</v>
      </c>
      <c r="L8570">
        <v>1182.7768571505496</v>
      </c>
    </row>
    <row r="8571" spans="1:12">
      <c r="A8571" s="73">
        <v>43458.041666666664</v>
      </c>
      <c r="B8571">
        <v>10.050000000000001</v>
      </c>
      <c r="C8571">
        <v>251.8</v>
      </c>
      <c r="D8571">
        <v>1.0685</v>
      </c>
      <c r="F8571">
        <v>1.0685</v>
      </c>
      <c r="G8571">
        <v>12</v>
      </c>
      <c r="H8571">
        <v>12</v>
      </c>
      <c r="I8571">
        <v>1</v>
      </c>
      <c r="J8571">
        <v>10</v>
      </c>
      <c r="K8571">
        <v>6.2898996640871134</v>
      </c>
      <c r="L8571">
        <v>542.3038855312501</v>
      </c>
    </row>
    <row r="8572" spans="1:12">
      <c r="A8572" s="73">
        <v>43458.083333333336</v>
      </c>
      <c r="B8572">
        <v>9.9</v>
      </c>
      <c r="C8572">
        <v>250.4</v>
      </c>
      <c r="D8572">
        <v>1.0678000000000001</v>
      </c>
      <c r="F8572">
        <v>1.0678000000000001</v>
      </c>
      <c r="G8572">
        <v>12</v>
      </c>
      <c r="H8572">
        <v>12</v>
      </c>
      <c r="I8572">
        <v>2</v>
      </c>
      <c r="J8572">
        <v>10</v>
      </c>
      <c r="K8572">
        <v>5.560009492854233</v>
      </c>
      <c r="L8572">
        <v>518.0426361000001</v>
      </c>
    </row>
    <row r="8573" spans="1:12">
      <c r="A8573" s="73">
        <v>43458.125</v>
      </c>
      <c r="B8573">
        <v>12.62</v>
      </c>
      <c r="C8573">
        <v>256.5</v>
      </c>
      <c r="D8573">
        <v>1.0671999999999999</v>
      </c>
      <c r="F8573">
        <v>1.0671999999999999</v>
      </c>
      <c r="G8573">
        <v>12</v>
      </c>
      <c r="H8573">
        <v>12</v>
      </c>
      <c r="I8573">
        <v>3</v>
      </c>
      <c r="J8573">
        <v>13</v>
      </c>
      <c r="K8573">
        <v>25.785751264543748</v>
      </c>
      <c r="L8573">
        <v>1072.4915660607999</v>
      </c>
    </row>
    <row r="8574" spans="1:12">
      <c r="A8574" s="73">
        <v>43458.166666666664</v>
      </c>
      <c r="B8574">
        <v>13.55</v>
      </c>
      <c r="C8574">
        <v>257.10000000000002</v>
      </c>
      <c r="D8574">
        <v>1.0660000000000001</v>
      </c>
      <c r="F8574">
        <v>1.0660000000000001</v>
      </c>
      <c r="G8574">
        <v>12</v>
      </c>
      <c r="H8574">
        <v>12</v>
      </c>
      <c r="I8574">
        <v>4</v>
      </c>
      <c r="J8574">
        <v>14</v>
      </c>
      <c r="K8574">
        <v>36.095670326187609</v>
      </c>
      <c r="L8574">
        <v>1326.0047953750002</v>
      </c>
    </row>
    <row r="8575" spans="1:12">
      <c r="A8575" s="73">
        <v>43458.208333333336</v>
      </c>
      <c r="B8575">
        <v>12.27</v>
      </c>
      <c r="C8575">
        <v>260.60000000000002</v>
      </c>
      <c r="D8575">
        <v>1.0650999999999999</v>
      </c>
      <c r="F8575">
        <v>1.0650999999999999</v>
      </c>
      <c r="G8575">
        <v>13</v>
      </c>
      <c r="H8575">
        <v>12</v>
      </c>
      <c r="I8575">
        <v>5</v>
      </c>
      <c r="J8575">
        <v>12</v>
      </c>
      <c r="K8575">
        <v>22.353674198333703</v>
      </c>
      <c r="L8575">
        <v>983.77113840164986</v>
      </c>
    </row>
    <row r="8576" spans="1:12">
      <c r="A8576" s="73">
        <v>43458.25</v>
      </c>
      <c r="B8576">
        <v>13.05</v>
      </c>
      <c r="C8576">
        <v>258.2</v>
      </c>
      <c r="D8576">
        <v>1.0649999999999999</v>
      </c>
      <c r="F8576">
        <v>1.0649999999999999</v>
      </c>
      <c r="G8576">
        <v>12</v>
      </c>
      <c r="H8576">
        <v>12</v>
      </c>
      <c r="I8576">
        <v>6</v>
      </c>
      <c r="J8576">
        <v>13</v>
      </c>
      <c r="K8576">
        <v>30.337703088744682</v>
      </c>
      <c r="L8576">
        <v>1183.4533603125001</v>
      </c>
    </row>
    <row r="8577" spans="1:12">
      <c r="A8577" s="73">
        <v>43458.291666666664</v>
      </c>
      <c r="B8577">
        <v>12.28</v>
      </c>
      <c r="C8577">
        <v>250</v>
      </c>
      <c r="D8577">
        <v>1.0644</v>
      </c>
      <c r="F8577">
        <v>1.0644</v>
      </c>
      <c r="G8577">
        <v>12</v>
      </c>
      <c r="H8577">
        <v>12</v>
      </c>
      <c r="I8577">
        <v>7</v>
      </c>
      <c r="J8577">
        <v>12</v>
      </c>
      <c r="K8577">
        <v>22.448333543082562</v>
      </c>
      <c r="L8577">
        <v>985.53027613439986</v>
      </c>
    </row>
    <row r="8578" spans="1:12">
      <c r="A8578" s="73">
        <v>43458.333333333336</v>
      </c>
      <c r="B8578">
        <v>13.56</v>
      </c>
      <c r="C8578">
        <v>246.3</v>
      </c>
      <c r="D8578">
        <v>1.0646</v>
      </c>
      <c r="F8578">
        <v>1.0646</v>
      </c>
      <c r="G8578">
        <v>12</v>
      </c>
      <c r="H8578">
        <v>12</v>
      </c>
      <c r="I8578">
        <v>8</v>
      </c>
      <c r="J8578">
        <v>14</v>
      </c>
      <c r="K8578">
        <v>36.215929670936468</v>
      </c>
      <c r="L8578">
        <v>1327.1974383168001</v>
      </c>
    </row>
    <row r="8579" spans="1:12">
      <c r="A8579" s="73">
        <v>43458.375</v>
      </c>
      <c r="B8579">
        <v>11.28</v>
      </c>
      <c r="C8579">
        <v>246.3</v>
      </c>
      <c r="D8579">
        <v>1.0651999999999999</v>
      </c>
      <c r="F8579">
        <v>1.0651999999999999</v>
      </c>
      <c r="G8579">
        <v>12</v>
      </c>
      <c r="H8579">
        <v>12</v>
      </c>
      <c r="I8579">
        <v>9</v>
      </c>
      <c r="J8579">
        <v>11</v>
      </c>
      <c r="K8579">
        <v>13.972399068196706</v>
      </c>
      <c r="L8579">
        <v>764.41369835519993</v>
      </c>
    </row>
    <row r="8580" spans="1:12">
      <c r="A8580" s="73">
        <v>43458.416666666664</v>
      </c>
      <c r="B8580">
        <v>13.15</v>
      </c>
      <c r="C8580">
        <v>248.8</v>
      </c>
      <c r="D8580">
        <v>1.0658000000000001</v>
      </c>
      <c r="F8580">
        <v>1.0658000000000001</v>
      </c>
      <c r="G8580">
        <v>12</v>
      </c>
      <c r="H8580">
        <v>12</v>
      </c>
      <c r="I8580">
        <v>10</v>
      </c>
      <c r="J8580">
        <v>13</v>
      </c>
      <c r="K8580">
        <v>31.449296536233266</v>
      </c>
      <c r="L8580">
        <v>1211.7777632875002</v>
      </c>
    </row>
    <row r="8581" spans="1:12">
      <c r="A8581" s="73">
        <v>43458.458333333336</v>
      </c>
      <c r="B8581">
        <v>14.16</v>
      </c>
      <c r="C8581">
        <v>247</v>
      </c>
      <c r="D8581">
        <v>1.0656000000000001</v>
      </c>
      <c r="F8581">
        <v>1.0656000000000001</v>
      </c>
      <c r="G8581">
        <v>12</v>
      </c>
      <c r="H8581">
        <v>12</v>
      </c>
      <c r="I8581">
        <v>11</v>
      </c>
      <c r="J8581">
        <v>14</v>
      </c>
      <c r="K8581">
        <v>43.797490355867978</v>
      </c>
      <c r="L8581">
        <v>1512.7040729088003</v>
      </c>
    </row>
    <row r="8582" spans="1:12">
      <c r="A8582" s="73">
        <v>43458.5</v>
      </c>
      <c r="B8582">
        <v>15.01</v>
      </c>
      <c r="C8582">
        <v>247.3</v>
      </c>
      <c r="D8582">
        <v>1.0645</v>
      </c>
      <c r="F8582">
        <v>1.0645</v>
      </c>
      <c r="G8582">
        <v>12</v>
      </c>
      <c r="H8582">
        <v>12</v>
      </c>
      <c r="I8582">
        <v>12</v>
      </c>
      <c r="J8582">
        <v>15</v>
      </c>
      <c r="K8582">
        <v>55.770534659520948</v>
      </c>
      <c r="L8582">
        <v>1799.93883315725</v>
      </c>
    </row>
    <row r="8583" spans="1:12">
      <c r="A8583" s="73">
        <v>43458.541666666664</v>
      </c>
      <c r="B8583">
        <v>15.43</v>
      </c>
      <c r="C8583">
        <v>252.3</v>
      </c>
      <c r="D8583">
        <v>1.0637000000000001</v>
      </c>
      <c r="F8583">
        <v>1.0637000000000001</v>
      </c>
      <c r="G8583">
        <v>12</v>
      </c>
      <c r="H8583">
        <v>12</v>
      </c>
      <c r="I8583">
        <v>13</v>
      </c>
      <c r="J8583">
        <v>15</v>
      </c>
      <c r="K8583">
        <v>62.220027138973009</v>
      </c>
      <c r="L8583">
        <v>1953.83075622295</v>
      </c>
    </row>
    <row r="8584" spans="1:12">
      <c r="A8584" s="73">
        <v>43458.583333333336</v>
      </c>
      <c r="B8584">
        <v>15.01</v>
      </c>
      <c r="C8584">
        <v>249</v>
      </c>
      <c r="D8584">
        <v>1.0636000000000001</v>
      </c>
      <c r="F8584">
        <v>1.0636000000000001</v>
      </c>
      <c r="G8584">
        <v>12</v>
      </c>
      <c r="H8584">
        <v>12</v>
      </c>
      <c r="I8584">
        <v>14</v>
      </c>
      <c r="J8584">
        <v>15</v>
      </c>
      <c r="K8584">
        <v>55.770534659520948</v>
      </c>
      <c r="L8584">
        <v>1798.4170436318002</v>
      </c>
    </row>
    <row r="8585" spans="1:12">
      <c r="A8585" s="73">
        <v>43458.625</v>
      </c>
      <c r="B8585">
        <v>14.36</v>
      </c>
      <c r="C8585">
        <v>247.4</v>
      </c>
      <c r="D8585">
        <v>1.0633999999999999</v>
      </c>
      <c r="F8585">
        <v>1.0633999999999999</v>
      </c>
      <c r="G8585">
        <v>12</v>
      </c>
      <c r="H8585">
        <v>12</v>
      </c>
      <c r="I8585">
        <v>15</v>
      </c>
      <c r="J8585">
        <v>14</v>
      </c>
      <c r="K8585">
        <v>46.484677250845138</v>
      </c>
      <c r="L8585">
        <v>1574.4540124351995</v>
      </c>
    </row>
    <row r="8586" spans="1:12">
      <c r="A8586" s="73">
        <v>43458.666666666664</v>
      </c>
      <c r="B8586">
        <v>14.88</v>
      </c>
      <c r="C8586">
        <v>250.6</v>
      </c>
      <c r="D8586">
        <v>1.0627</v>
      </c>
      <c r="F8586">
        <v>1.0627</v>
      </c>
      <c r="G8586">
        <v>12</v>
      </c>
      <c r="H8586">
        <v>12</v>
      </c>
      <c r="I8586">
        <v>16</v>
      </c>
      <c r="J8586">
        <v>15</v>
      </c>
      <c r="K8586">
        <v>53.845763177785798</v>
      </c>
      <c r="L8586">
        <v>1750.6102966272001</v>
      </c>
    </row>
    <row r="8587" spans="1:12">
      <c r="A8587" s="73">
        <v>43458.708333333336</v>
      </c>
      <c r="B8587">
        <v>12.39</v>
      </c>
      <c r="C8587">
        <v>253.4</v>
      </c>
      <c r="D8587">
        <v>1.0621</v>
      </c>
      <c r="F8587">
        <v>1.0621</v>
      </c>
      <c r="G8587">
        <v>12</v>
      </c>
      <c r="H8587">
        <v>12</v>
      </c>
      <c r="I8587">
        <v>17</v>
      </c>
      <c r="J8587">
        <v>12</v>
      </c>
      <c r="K8587">
        <v>23.502786335320017</v>
      </c>
      <c r="L8587">
        <v>1010.0650227349502</v>
      </c>
    </row>
    <row r="8588" spans="1:12">
      <c r="A8588" s="73">
        <v>43458.75</v>
      </c>
      <c r="B8588">
        <v>11.89</v>
      </c>
      <c r="C8588">
        <v>255.8</v>
      </c>
      <c r="D8588">
        <v>1.0615000000000001</v>
      </c>
      <c r="F8588">
        <v>1.0615000000000001</v>
      </c>
      <c r="G8588">
        <v>12</v>
      </c>
      <c r="H8588">
        <v>12</v>
      </c>
      <c r="I8588">
        <v>18</v>
      </c>
      <c r="J8588">
        <v>12</v>
      </c>
      <c r="K8588">
        <v>18.904819097877088</v>
      </c>
      <c r="L8588">
        <v>892.14524827175023</v>
      </c>
    </row>
    <row r="8589" spans="1:12">
      <c r="A8589" s="73">
        <v>43458.791666666664</v>
      </c>
      <c r="B8589">
        <v>12.37</v>
      </c>
      <c r="C8589">
        <v>265.8</v>
      </c>
      <c r="D8589">
        <v>1.0617000000000001</v>
      </c>
      <c r="F8589">
        <v>1.0617000000000001</v>
      </c>
      <c r="G8589">
        <v>13</v>
      </c>
      <c r="H8589">
        <v>12</v>
      </c>
      <c r="I8589">
        <v>19</v>
      </c>
      <c r="J8589">
        <v>12</v>
      </c>
      <c r="K8589">
        <v>23.309267645822285</v>
      </c>
      <c r="L8589">
        <v>1004.80299428505</v>
      </c>
    </row>
    <row r="8590" spans="1:12">
      <c r="A8590" s="73">
        <v>43458.833333333336</v>
      </c>
      <c r="B8590">
        <v>12.26</v>
      </c>
      <c r="C8590">
        <v>275.7</v>
      </c>
      <c r="D8590">
        <v>1.0620000000000001</v>
      </c>
      <c r="F8590">
        <v>1.0620000000000001</v>
      </c>
      <c r="G8590">
        <v>13</v>
      </c>
      <c r="H8590">
        <v>12</v>
      </c>
      <c r="I8590">
        <v>20</v>
      </c>
      <c r="J8590">
        <v>12</v>
      </c>
      <c r="K8590">
        <v>22.259214853584847</v>
      </c>
      <c r="L8590">
        <v>978.51149445600004</v>
      </c>
    </row>
    <row r="8591" spans="1:12">
      <c r="A8591" s="73">
        <v>43458.875</v>
      </c>
      <c r="B8591">
        <v>12.08</v>
      </c>
      <c r="C8591">
        <v>294.7</v>
      </c>
      <c r="D8591">
        <v>1.0627</v>
      </c>
      <c r="F8591">
        <v>1.0627</v>
      </c>
      <c r="G8591">
        <v>14</v>
      </c>
      <c r="H8591">
        <v>12</v>
      </c>
      <c r="I8591">
        <v>21</v>
      </c>
      <c r="J8591">
        <v>12</v>
      </c>
      <c r="K8591">
        <v>20.593146648105396</v>
      </c>
      <c r="L8591">
        <v>936.65895109119992</v>
      </c>
    </row>
    <row r="8592" spans="1:12">
      <c r="A8592" s="73">
        <v>43458.916666666664</v>
      </c>
      <c r="B8592">
        <v>13.25</v>
      </c>
      <c r="C8592">
        <v>312.10000000000002</v>
      </c>
      <c r="D8592">
        <v>1.0636000000000001</v>
      </c>
      <c r="F8592">
        <v>1.0636000000000001</v>
      </c>
      <c r="G8592">
        <v>15</v>
      </c>
      <c r="H8592">
        <v>12</v>
      </c>
      <c r="I8592">
        <v>22</v>
      </c>
      <c r="J8592">
        <v>13</v>
      </c>
      <c r="K8592">
        <v>32.580889983721846</v>
      </c>
      <c r="L8592">
        <v>1237.0748218750002</v>
      </c>
    </row>
    <row r="8593" spans="1:12">
      <c r="A8593" s="73">
        <v>43458.958333333336</v>
      </c>
      <c r="B8593">
        <v>8.4700000000000006</v>
      </c>
      <c r="C8593">
        <v>326.5</v>
      </c>
      <c r="D8593">
        <v>1.0642</v>
      </c>
      <c r="F8593">
        <v>1.0642</v>
      </c>
      <c r="G8593">
        <v>16</v>
      </c>
      <c r="H8593">
        <v>12</v>
      </c>
      <c r="I8593">
        <v>23</v>
      </c>
      <c r="J8593">
        <v>8</v>
      </c>
      <c r="K8593">
        <v>0.86112319376745983</v>
      </c>
      <c r="L8593">
        <v>323.32812957830009</v>
      </c>
    </row>
    <row r="8594" spans="1:12">
      <c r="A8594" s="73">
        <v>43459</v>
      </c>
      <c r="B8594">
        <v>7.53</v>
      </c>
      <c r="C8594">
        <v>328</v>
      </c>
      <c r="D8594">
        <v>1.0652999999999999</v>
      </c>
      <c r="F8594">
        <v>1.0652999999999999</v>
      </c>
      <c r="G8594">
        <v>16</v>
      </c>
      <c r="H8594">
        <v>12</v>
      </c>
      <c r="I8594">
        <v>0</v>
      </c>
      <c r="J8594">
        <v>8</v>
      </c>
      <c r="K8594">
        <v>1.4478737475487861E-4</v>
      </c>
      <c r="L8594">
        <v>227.41905991905</v>
      </c>
    </row>
    <row r="8595" spans="1:12">
      <c r="A8595" s="73">
        <v>43459.041666666664</v>
      </c>
      <c r="B8595">
        <v>7.18</v>
      </c>
      <c r="C8595">
        <v>325.89999999999998</v>
      </c>
      <c r="D8595">
        <v>1.0661</v>
      </c>
      <c r="F8595">
        <v>1.0661</v>
      </c>
      <c r="G8595">
        <v>15</v>
      </c>
      <c r="H8595">
        <v>12</v>
      </c>
      <c r="I8595">
        <v>1</v>
      </c>
      <c r="J8595">
        <v>7</v>
      </c>
      <c r="K8595">
        <v>0.1310677211647058</v>
      </c>
      <c r="L8595">
        <v>197.30644896759998</v>
      </c>
    </row>
    <row r="8596" spans="1:12">
      <c r="A8596" s="73">
        <v>43459.083333333336</v>
      </c>
      <c r="B8596">
        <v>9.23</v>
      </c>
      <c r="C8596">
        <v>338.9</v>
      </c>
      <c r="D8596">
        <v>1.0668</v>
      </c>
      <c r="F8596">
        <v>1.0668</v>
      </c>
      <c r="G8596">
        <v>16</v>
      </c>
      <c r="H8596">
        <v>12</v>
      </c>
      <c r="I8596">
        <v>2</v>
      </c>
      <c r="J8596">
        <v>9</v>
      </c>
      <c r="K8596">
        <v>2.8492333946807098</v>
      </c>
      <c r="L8596">
        <v>419.42867109780002</v>
      </c>
    </row>
    <row r="8597" spans="1:12">
      <c r="A8597" s="73">
        <v>43459.125</v>
      </c>
      <c r="B8597">
        <v>9.31</v>
      </c>
      <c r="C8597">
        <v>345.6</v>
      </c>
      <c r="D8597">
        <v>1.0672999999999999</v>
      </c>
      <c r="F8597">
        <v>1.0672999999999999</v>
      </c>
      <c r="G8597">
        <v>16</v>
      </c>
      <c r="H8597">
        <v>12</v>
      </c>
      <c r="I8597">
        <v>3</v>
      </c>
      <c r="J8597">
        <v>9</v>
      </c>
      <c r="K8597">
        <v>3.1257081526715789</v>
      </c>
      <c r="L8597">
        <v>430.63126412215001</v>
      </c>
    </row>
    <row r="8598" spans="1:12">
      <c r="A8598" s="73">
        <v>43459.166666666664</v>
      </c>
      <c r="B8598">
        <v>8.6300000000000008</v>
      </c>
      <c r="C8598">
        <v>345.5</v>
      </c>
      <c r="D8598">
        <v>1.0671999999999999</v>
      </c>
      <c r="F8598">
        <v>1.0671999999999999</v>
      </c>
      <c r="G8598">
        <v>16</v>
      </c>
      <c r="H8598">
        <v>12</v>
      </c>
      <c r="I8598">
        <v>4</v>
      </c>
      <c r="J8598">
        <v>9</v>
      </c>
      <c r="K8598">
        <v>1.1836727097491972</v>
      </c>
      <c r="L8598">
        <v>342.96374123920009</v>
      </c>
    </row>
    <row r="8599" spans="1:12">
      <c r="A8599" s="73">
        <v>43459.208333333336</v>
      </c>
      <c r="B8599">
        <v>11.92</v>
      </c>
      <c r="C8599">
        <v>340.4</v>
      </c>
      <c r="D8599">
        <v>1.0680000000000001</v>
      </c>
      <c r="F8599">
        <v>1.0680000000000001</v>
      </c>
      <c r="G8599">
        <v>16</v>
      </c>
      <c r="H8599">
        <v>12</v>
      </c>
      <c r="I8599">
        <v>5</v>
      </c>
      <c r="J8599">
        <v>12</v>
      </c>
      <c r="K8599">
        <v>19.166597132123659</v>
      </c>
      <c r="L8599">
        <v>904.419720192</v>
      </c>
    </row>
    <row r="8600" spans="1:12">
      <c r="A8600" s="73">
        <v>43459.25</v>
      </c>
      <c r="B8600">
        <v>9.25</v>
      </c>
      <c r="C8600">
        <v>351.1</v>
      </c>
      <c r="D8600">
        <v>1.0685</v>
      </c>
      <c r="F8600">
        <v>1.0685</v>
      </c>
      <c r="G8600">
        <v>1</v>
      </c>
      <c r="H8600">
        <v>12</v>
      </c>
      <c r="I8600">
        <v>6</v>
      </c>
      <c r="J8600">
        <v>9</v>
      </c>
      <c r="K8600">
        <v>2.9171520841784258</v>
      </c>
      <c r="L8600">
        <v>422.83383203124998</v>
      </c>
    </row>
    <row r="8601" spans="1:12">
      <c r="A8601" s="73">
        <v>43459.291666666664</v>
      </c>
      <c r="B8601">
        <v>6.39</v>
      </c>
      <c r="C8601">
        <v>340.6</v>
      </c>
      <c r="D8601">
        <v>1.069</v>
      </c>
      <c r="F8601">
        <v>1.069</v>
      </c>
      <c r="G8601">
        <v>16</v>
      </c>
      <c r="H8601">
        <v>12</v>
      </c>
      <c r="I8601">
        <v>7</v>
      </c>
      <c r="J8601">
        <v>6</v>
      </c>
      <c r="K8601">
        <v>1.3271794860048809</v>
      </c>
      <c r="L8601">
        <v>139.46020010549998</v>
      </c>
    </row>
    <row r="8602" spans="1:12">
      <c r="A8602" s="73">
        <v>43459.333333333336</v>
      </c>
      <c r="B8602">
        <v>8.3000000000000007</v>
      </c>
      <c r="C8602">
        <v>322.60000000000002</v>
      </c>
      <c r="D8602">
        <v>1.0710999999999999</v>
      </c>
      <c r="F8602">
        <v>1.0710999999999999</v>
      </c>
      <c r="G8602">
        <v>15</v>
      </c>
      <c r="H8602">
        <v>12</v>
      </c>
      <c r="I8602">
        <v>8</v>
      </c>
      <c r="J8602">
        <v>8</v>
      </c>
      <c r="K8602">
        <v>0.57451433303686439</v>
      </c>
      <c r="L8602">
        <v>306.22052785000005</v>
      </c>
    </row>
    <row r="8603" spans="1:12">
      <c r="A8603" s="73">
        <v>43459.375</v>
      </c>
      <c r="B8603">
        <v>6.74</v>
      </c>
      <c r="C8603">
        <v>322.5</v>
      </c>
      <c r="D8603">
        <v>1.0727</v>
      </c>
      <c r="F8603">
        <v>1.0727</v>
      </c>
      <c r="G8603">
        <v>15</v>
      </c>
      <c r="H8603">
        <v>12</v>
      </c>
      <c r="I8603">
        <v>9</v>
      </c>
      <c r="J8603">
        <v>7</v>
      </c>
      <c r="K8603">
        <v>0.64325655221492906</v>
      </c>
      <c r="L8603">
        <v>164.22072857239999</v>
      </c>
    </row>
    <row r="8604" spans="1:12">
      <c r="A8604" s="73">
        <v>43459.416666666664</v>
      </c>
      <c r="B8604">
        <v>8.3000000000000007</v>
      </c>
      <c r="C8604">
        <v>327.39999999999998</v>
      </c>
      <c r="D8604">
        <v>1.0732999999999999</v>
      </c>
      <c r="F8604">
        <v>1.0732999999999999</v>
      </c>
      <c r="G8604">
        <v>16</v>
      </c>
      <c r="H8604">
        <v>12</v>
      </c>
      <c r="I8604">
        <v>10</v>
      </c>
      <c r="J8604">
        <v>8</v>
      </c>
      <c r="K8604">
        <v>0.57451433303686439</v>
      </c>
      <c r="L8604">
        <v>306.84949355000003</v>
      </c>
    </row>
    <row r="8605" spans="1:12">
      <c r="A8605" s="73">
        <v>43459.458333333336</v>
      </c>
      <c r="B8605">
        <v>9.08</v>
      </c>
      <c r="C8605">
        <v>319.2</v>
      </c>
      <c r="D8605">
        <v>1.0737000000000001</v>
      </c>
      <c r="F8605">
        <v>1.0737000000000001</v>
      </c>
      <c r="G8605">
        <v>15</v>
      </c>
      <c r="H8605">
        <v>12</v>
      </c>
      <c r="I8605">
        <v>11</v>
      </c>
      <c r="J8605">
        <v>9</v>
      </c>
      <c r="K8605">
        <v>2.3653432234478307</v>
      </c>
      <c r="L8605">
        <v>401.89305654720005</v>
      </c>
    </row>
    <row r="8606" spans="1:12">
      <c r="A8606" s="73">
        <v>43459.5</v>
      </c>
      <c r="B8606">
        <v>9.83</v>
      </c>
      <c r="C8606">
        <v>309.3</v>
      </c>
      <c r="D8606">
        <v>1.0739000000000001</v>
      </c>
      <c r="F8606">
        <v>1.0739000000000001</v>
      </c>
      <c r="G8606">
        <v>15</v>
      </c>
      <c r="H8606">
        <v>12</v>
      </c>
      <c r="I8606">
        <v>12</v>
      </c>
      <c r="J8606">
        <v>10</v>
      </c>
      <c r="K8606">
        <v>5.2347940796122217</v>
      </c>
      <c r="L8606">
        <v>510.02844761465002</v>
      </c>
    </row>
    <row r="8607" spans="1:12">
      <c r="A8607" s="73">
        <v>43459.541666666664</v>
      </c>
      <c r="B8607">
        <v>8.26</v>
      </c>
      <c r="C8607">
        <v>301</v>
      </c>
      <c r="D8607">
        <v>1.0737000000000001</v>
      </c>
      <c r="F8607">
        <v>1.0737000000000001</v>
      </c>
      <c r="G8607">
        <v>14</v>
      </c>
      <c r="H8607">
        <v>12</v>
      </c>
      <c r="I8607">
        <v>13</v>
      </c>
      <c r="J8607">
        <v>8</v>
      </c>
      <c r="K8607">
        <v>0.51547695404142879</v>
      </c>
      <c r="L8607">
        <v>302.5471731156</v>
      </c>
    </row>
    <row r="8608" spans="1:12">
      <c r="A8608" s="73">
        <v>43459.583333333336</v>
      </c>
      <c r="B8608">
        <v>7.77</v>
      </c>
      <c r="C8608">
        <v>305.3</v>
      </c>
      <c r="D8608">
        <v>1.0739000000000001</v>
      </c>
      <c r="F8608">
        <v>1.0739000000000001</v>
      </c>
      <c r="G8608">
        <v>15</v>
      </c>
      <c r="H8608">
        <v>12</v>
      </c>
      <c r="I8608">
        <v>14</v>
      </c>
      <c r="J8608">
        <v>8</v>
      </c>
      <c r="K8608">
        <v>5.1969061347359916E-2</v>
      </c>
      <c r="L8608">
        <v>251.88186664934997</v>
      </c>
    </row>
    <row r="8609" spans="1:12">
      <c r="A8609" s="73">
        <v>43459.625</v>
      </c>
      <c r="B8609">
        <v>7.68</v>
      </c>
      <c r="C8609">
        <v>295.89999999999998</v>
      </c>
      <c r="D8609">
        <v>1.0738000000000001</v>
      </c>
      <c r="F8609">
        <v>1.0738000000000001</v>
      </c>
      <c r="G8609">
        <v>14</v>
      </c>
      <c r="H8609">
        <v>12</v>
      </c>
      <c r="I8609">
        <v>15</v>
      </c>
      <c r="J8609">
        <v>8</v>
      </c>
      <c r="K8609">
        <v>1.9034958607633073E-2</v>
      </c>
      <c r="L8609">
        <v>243.20755630079998</v>
      </c>
    </row>
    <row r="8610" spans="1:12">
      <c r="A8610" s="73">
        <v>43459.666666666664</v>
      </c>
      <c r="B8610">
        <v>8.44</v>
      </c>
      <c r="C8610">
        <v>292.7</v>
      </c>
      <c r="D8610">
        <v>1.0732999999999999</v>
      </c>
      <c r="F8610">
        <v>1.0732999999999999</v>
      </c>
      <c r="G8610">
        <v>14</v>
      </c>
      <c r="H8610">
        <v>12</v>
      </c>
      <c r="I8610">
        <v>16</v>
      </c>
      <c r="J8610">
        <v>8</v>
      </c>
      <c r="K8610">
        <v>0.80634515952088215</v>
      </c>
      <c r="L8610">
        <v>322.64019655359994</v>
      </c>
    </row>
    <row r="8611" spans="1:12">
      <c r="A8611" s="73">
        <v>43459.708333333336</v>
      </c>
      <c r="B8611">
        <v>7.14</v>
      </c>
      <c r="C8611">
        <v>278</v>
      </c>
      <c r="D8611">
        <v>1.0721000000000001</v>
      </c>
      <c r="F8611">
        <v>1.0721000000000001</v>
      </c>
      <c r="G8611">
        <v>13</v>
      </c>
      <c r="H8611">
        <v>12</v>
      </c>
      <c r="I8611">
        <v>17</v>
      </c>
      <c r="J8611">
        <v>7</v>
      </c>
      <c r="K8611">
        <v>0.16163034216927166</v>
      </c>
      <c r="L8611">
        <v>195.11916810119999</v>
      </c>
    </row>
    <row r="8612" spans="1:12">
      <c r="A8612" s="73">
        <v>43459.75</v>
      </c>
      <c r="B8612">
        <v>7.11</v>
      </c>
      <c r="C8612">
        <v>278.5</v>
      </c>
      <c r="D8612">
        <v>1.0726</v>
      </c>
      <c r="F8612">
        <v>1.0726</v>
      </c>
      <c r="G8612">
        <v>13</v>
      </c>
      <c r="H8612">
        <v>12</v>
      </c>
      <c r="I8612">
        <v>18</v>
      </c>
      <c r="J8612">
        <v>7</v>
      </c>
      <c r="K8612">
        <v>0.18665230792269547</v>
      </c>
      <c r="L8612">
        <v>192.75985864530003</v>
      </c>
    </row>
    <row r="8613" spans="1:12">
      <c r="A8613" s="73">
        <v>43459.791666666664</v>
      </c>
      <c r="B8613">
        <v>7.2</v>
      </c>
      <c r="C8613">
        <v>298.8</v>
      </c>
      <c r="D8613">
        <v>1.0727</v>
      </c>
      <c r="F8613">
        <v>1.0727</v>
      </c>
      <c r="G8613">
        <v>14</v>
      </c>
      <c r="H8613">
        <v>12</v>
      </c>
      <c r="I8613">
        <v>19</v>
      </c>
      <c r="J8613">
        <v>7</v>
      </c>
      <c r="K8613">
        <v>0.11698641066242257</v>
      </c>
      <c r="L8613">
        <v>200.19156480000001</v>
      </c>
    </row>
    <row r="8614" spans="1:12">
      <c r="A8614" s="73">
        <v>43459.833333333336</v>
      </c>
      <c r="B8614">
        <v>5.7</v>
      </c>
      <c r="C8614">
        <v>302.3</v>
      </c>
      <c r="D8614">
        <v>1.0730999999999999</v>
      </c>
      <c r="F8614">
        <v>1.0730999999999999</v>
      </c>
      <c r="G8614">
        <v>14</v>
      </c>
      <c r="H8614">
        <v>12</v>
      </c>
      <c r="I8614">
        <v>20</v>
      </c>
      <c r="J8614">
        <v>6</v>
      </c>
      <c r="K8614">
        <v>3.3930846983336393</v>
      </c>
      <c r="L8614">
        <v>99.36530415</v>
      </c>
    </row>
    <row r="8615" spans="1:12">
      <c r="A8615" s="73">
        <v>43459.875</v>
      </c>
      <c r="B8615">
        <v>4.97</v>
      </c>
      <c r="C8615">
        <v>324.7</v>
      </c>
      <c r="D8615">
        <v>1.0732999999999999</v>
      </c>
      <c r="F8615">
        <v>1.0732999999999999</v>
      </c>
      <c r="G8615">
        <v>15</v>
      </c>
      <c r="H8615">
        <v>12</v>
      </c>
      <c r="I8615">
        <v>21</v>
      </c>
      <c r="J8615">
        <v>5</v>
      </c>
      <c r="K8615">
        <v>6.615352531666967</v>
      </c>
      <c r="L8615">
        <v>65.881017785449984</v>
      </c>
    </row>
    <row r="8616" spans="1:12">
      <c r="A8616" s="73">
        <v>43459.916666666664</v>
      </c>
      <c r="B8616">
        <v>6.11</v>
      </c>
      <c r="C8616">
        <v>352.5</v>
      </c>
      <c r="D8616">
        <v>1.0734999999999999</v>
      </c>
      <c r="F8616">
        <v>1.0734999999999999</v>
      </c>
      <c r="G8616">
        <v>1</v>
      </c>
      <c r="H8616">
        <v>12</v>
      </c>
      <c r="I8616">
        <v>22</v>
      </c>
      <c r="J8616">
        <v>6</v>
      </c>
      <c r="K8616">
        <v>2.0507178330368396</v>
      </c>
      <c r="L8616">
        <v>122.43220856425</v>
      </c>
    </row>
    <row r="8617" spans="1:12">
      <c r="A8617" s="73">
        <v>43459.958333333336</v>
      </c>
      <c r="B8617">
        <v>5.62</v>
      </c>
      <c r="C8617">
        <v>5.8</v>
      </c>
      <c r="D8617">
        <v>1.0732999999999999</v>
      </c>
      <c r="F8617">
        <v>1.0732999999999999</v>
      </c>
      <c r="G8617">
        <v>1</v>
      </c>
      <c r="H8617">
        <v>12</v>
      </c>
      <c r="I8617">
        <v>23</v>
      </c>
      <c r="J8617">
        <v>6</v>
      </c>
      <c r="K8617">
        <v>3.6942099403427711</v>
      </c>
      <c r="L8617">
        <v>95.257697621199995</v>
      </c>
    </row>
    <row r="8618" spans="1:12">
      <c r="A8618" s="73">
        <v>43460</v>
      </c>
      <c r="B8618">
        <v>2.33</v>
      </c>
      <c r="C8618">
        <v>359.4</v>
      </c>
      <c r="D8618">
        <v>1.0730999999999999</v>
      </c>
      <c r="F8618">
        <v>1.0730999999999999</v>
      </c>
      <c r="G8618">
        <v>1</v>
      </c>
      <c r="H8618">
        <v>12</v>
      </c>
      <c r="I8618">
        <v>0</v>
      </c>
      <c r="J8618">
        <v>2</v>
      </c>
      <c r="K8618">
        <v>27.165285517968307</v>
      </c>
      <c r="L8618">
        <v>6.7870017673500005</v>
      </c>
    </row>
    <row r="8619" spans="1:12">
      <c r="A8619" s="73">
        <v>43460.041666666664</v>
      </c>
      <c r="B8619">
        <v>0.35699999999999998</v>
      </c>
      <c r="C8619">
        <v>120.8</v>
      </c>
      <c r="D8619">
        <v>1.0729</v>
      </c>
      <c r="F8619">
        <v>1.0729</v>
      </c>
      <c r="G8619">
        <v>6</v>
      </c>
      <c r="H8619">
        <v>12</v>
      </c>
      <c r="I8619">
        <v>1</v>
      </c>
      <c r="J8619">
        <v>0</v>
      </c>
      <c r="K8619">
        <v>51.624695799018511</v>
      </c>
      <c r="L8619">
        <v>2.4408095729849998E-2</v>
      </c>
    </row>
    <row r="8620" spans="1:12">
      <c r="A8620" s="73">
        <v>43460.083333333336</v>
      </c>
      <c r="B8620">
        <v>1.7</v>
      </c>
      <c r="C8620">
        <v>301.89999999999998</v>
      </c>
      <c r="D8620">
        <v>1.0731999999999999</v>
      </c>
      <c r="F8620">
        <v>1.0731999999999999</v>
      </c>
      <c r="G8620">
        <v>14</v>
      </c>
      <c r="H8620">
        <v>12</v>
      </c>
      <c r="I8620">
        <v>2</v>
      </c>
      <c r="J8620">
        <v>2</v>
      </c>
      <c r="K8620">
        <v>34.129346798790216</v>
      </c>
      <c r="L8620">
        <v>2.6363157999999993</v>
      </c>
    </row>
    <row r="8621" spans="1:12">
      <c r="A8621" s="73">
        <v>43460.125</v>
      </c>
      <c r="B8621">
        <v>2.98</v>
      </c>
      <c r="C8621">
        <v>305.5</v>
      </c>
      <c r="D8621">
        <v>1.0732999999999999</v>
      </c>
      <c r="F8621">
        <v>1.0732999999999999</v>
      </c>
      <c r="G8621">
        <v>15</v>
      </c>
      <c r="H8621">
        <v>12</v>
      </c>
      <c r="I8621">
        <v>3</v>
      </c>
      <c r="J8621">
        <v>3</v>
      </c>
      <c r="K8621">
        <v>20.81214292664411</v>
      </c>
      <c r="L8621">
        <v>14.201686646799999</v>
      </c>
    </row>
    <row r="8622" spans="1:12">
      <c r="A8622" s="73">
        <v>43460.166666666664</v>
      </c>
      <c r="B8622">
        <v>3.53</v>
      </c>
      <c r="C8622">
        <v>310.8</v>
      </c>
      <c r="D8622">
        <v>1.0730999999999999</v>
      </c>
      <c r="F8622">
        <v>1.0730999999999999</v>
      </c>
      <c r="G8622">
        <v>15</v>
      </c>
      <c r="H8622">
        <v>12</v>
      </c>
      <c r="I8622">
        <v>4</v>
      </c>
      <c r="J8622">
        <v>4</v>
      </c>
      <c r="K8622">
        <v>16.096406887831339</v>
      </c>
      <c r="L8622">
        <v>23.601212509349995</v>
      </c>
    </row>
    <row r="8623" spans="1:12">
      <c r="A8623" s="73">
        <v>43460.208333333336</v>
      </c>
      <c r="B8623">
        <v>4.0599999999999996</v>
      </c>
      <c r="C8623">
        <v>327.39999999999998</v>
      </c>
      <c r="D8623">
        <v>1.0732999999999999</v>
      </c>
      <c r="F8623">
        <v>1.0732999999999999</v>
      </c>
      <c r="G8623">
        <v>16</v>
      </c>
      <c r="H8623">
        <v>12</v>
      </c>
      <c r="I8623">
        <v>5</v>
      </c>
      <c r="J8623">
        <v>4</v>
      </c>
      <c r="K8623">
        <v>12.124552159520841</v>
      </c>
      <c r="L8623">
        <v>35.91445119639998</v>
      </c>
    </row>
    <row r="8624" spans="1:12">
      <c r="A8624" s="73">
        <v>43460.25</v>
      </c>
      <c r="B8624">
        <v>4.96</v>
      </c>
      <c r="C8624">
        <v>348.3</v>
      </c>
      <c r="D8624">
        <v>1.0734999999999999</v>
      </c>
      <c r="F8624">
        <v>1.0734999999999999</v>
      </c>
      <c r="G8624">
        <v>16</v>
      </c>
      <c r="H8624">
        <v>12</v>
      </c>
      <c r="I8624">
        <v>6</v>
      </c>
      <c r="J8624">
        <v>5</v>
      </c>
      <c r="K8624">
        <v>6.6668931869181076</v>
      </c>
      <c r="L8624">
        <v>65.496347647999983</v>
      </c>
    </row>
    <row r="8625" spans="1:12">
      <c r="A8625" s="73">
        <v>43460.291666666664</v>
      </c>
      <c r="B8625">
        <v>4.2300000000000004</v>
      </c>
      <c r="C8625">
        <v>354.2</v>
      </c>
      <c r="D8625">
        <v>1.0739000000000001</v>
      </c>
      <c r="F8625">
        <v>1.0739000000000001</v>
      </c>
      <c r="G8625">
        <v>1</v>
      </c>
      <c r="H8625">
        <v>12</v>
      </c>
      <c r="I8625">
        <v>7</v>
      </c>
      <c r="J8625">
        <v>4</v>
      </c>
      <c r="K8625">
        <v>10.96956102025143</v>
      </c>
      <c r="L8625">
        <v>40.640116930650017</v>
      </c>
    </row>
    <row r="8626" spans="1:12">
      <c r="A8626" s="73">
        <v>43460.333333333336</v>
      </c>
      <c r="B8626">
        <v>5.29</v>
      </c>
      <c r="C8626">
        <v>347.5</v>
      </c>
      <c r="D8626">
        <v>1.0757000000000001</v>
      </c>
      <c r="F8626">
        <v>1.0757000000000001</v>
      </c>
      <c r="G8626">
        <v>16</v>
      </c>
      <c r="H8626">
        <v>12</v>
      </c>
      <c r="I8626">
        <v>8</v>
      </c>
      <c r="J8626">
        <v>5</v>
      </c>
      <c r="K8626">
        <v>5.0716515636304393</v>
      </c>
      <c r="L8626">
        <v>79.621102898650008</v>
      </c>
    </row>
    <row r="8627" spans="1:12">
      <c r="A8627" s="73">
        <v>43460.375</v>
      </c>
      <c r="B8627">
        <v>4.67</v>
      </c>
      <c r="C8627">
        <v>340</v>
      </c>
      <c r="D8627">
        <v>1.0777000000000001</v>
      </c>
      <c r="F8627">
        <v>1.0777000000000001</v>
      </c>
      <c r="G8627">
        <v>16</v>
      </c>
      <c r="H8627">
        <v>12</v>
      </c>
      <c r="I8627">
        <v>9</v>
      </c>
      <c r="J8627">
        <v>5</v>
      </c>
      <c r="K8627">
        <v>8.2485721892012105</v>
      </c>
      <c r="L8627">
        <v>54.880559322549999</v>
      </c>
    </row>
    <row r="8628" spans="1:12">
      <c r="A8628" s="73">
        <v>43460.416666666664</v>
      </c>
      <c r="B8628">
        <v>5.01</v>
      </c>
      <c r="C8628">
        <v>311.2</v>
      </c>
      <c r="D8628">
        <v>1.0789</v>
      </c>
      <c r="F8628">
        <v>1.0789</v>
      </c>
      <c r="G8628">
        <v>15</v>
      </c>
      <c r="H8628">
        <v>12</v>
      </c>
      <c r="I8628">
        <v>10</v>
      </c>
      <c r="J8628">
        <v>5</v>
      </c>
      <c r="K8628">
        <v>6.4111899106624008</v>
      </c>
      <c r="L8628">
        <v>67.836647214449997</v>
      </c>
    </row>
    <row r="8629" spans="1:12">
      <c r="A8629" s="73">
        <v>43460.458333333336</v>
      </c>
      <c r="B8629">
        <v>6.06</v>
      </c>
      <c r="C8629">
        <v>327.5</v>
      </c>
      <c r="D8629">
        <v>1.0783</v>
      </c>
      <c r="F8629">
        <v>1.0783</v>
      </c>
      <c r="G8629">
        <v>16</v>
      </c>
      <c r="H8629">
        <v>12</v>
      </c>
      <c r="I8629">
        <v>11</v>
      </c>
      <c r="J8629">
        <v>6</v>
      </c>
      <c r="K8629">
        <v>2.1964211092925492</v>
      </c>
      <c r="L8629">
        <v>119.98514537639997</v>
      </c>
    </row>
    <row r="8630" spans="1:12">
      <c r="A8630" s="73">
        <v>43460.5</v>
      </c>
      <c r="B8630">
        <v>7.57</v>
      </c>
      <c r="C8630">
        <v>322.7</v>
      </c>
      <c r="D8630">
        <v>1.0778000000000001</v>
      </c>
      <c r="F8630">
        <v>1.0778000000000001</v>
      </c>
      <c r="G8630">
        <v>15</v>
      </c>
      <c r="H8630">
        <v>12</v>
      </c>
      <c r="I8630">
        <v>12</v>
      </c>
      <c r="J8630">
        <v>8</v>
      </c>
      <c r="K8630">
        <v>7.8216637018910489E-4</v>
      </c>
      <c r="L8630">
        <v>233.77379231770004</v>
      </c>
    </row>
    <row r="8631" spans="1:12">
      <c r="A8631" s="73">
        <v>43460.541666666664</v>
      </c>
      <c r="B8631">
        <v>7.6</v>
      </c>
      <c r="C8631">
        <v>316.8</v>
      </c>
      <c r="D8631">
        <v>1.0778000000000001</v>
      </c>
      <c r="F8631">
        <v>1.0778000000000001</v>
      </c>
      <c r="G8631">
        <v>15</v>
      </c>
      <c r="H8631">
        <v>12</v>
      </c>
      <c r="I8631">
        <v>13</v>
      </c>
      <c r="J8631">
        <v>8</v>
      </c>
      <c r="K8631">
        <v>3.3602006167647012E-3</v>
      </c>
      <c r="L8631">
        <v>236.56416639999998</v>
      </c>
    </row>
    <row r="8632" spans="1:12">
      <c r="A8632" s="73">
        <v>43460.583333333336</v>
      </c>
      <c r="B8632">
        <v>7.92</v>
      </c>
      <c r="C8632">
        <v>322.10000000000002</v>
      </c>
      <c r="D8632">
        <v>1.0778000000000001</v>
      </c>
      <c r="F8632">
        <v>1.0778000000000001</v>
      </c>
      <c r="G8632">
        <v>15</v>
      </c>
      <c r="H8632">
        <v>12</v>
      </c>
      <c r="I8632">
        <v>14</v>
      </c>
      <c r="J8632">
        <v>8</v>
      </c>
      <c r="K8632">
        <v>0.14285923258023833</v>
      </c>
      <c r="L8632">
        <v>267.72179512320002</v>
      </c>
    </row>
    <row r="8633" spans="1:12">
      <c r="A8633" s="73">
        <v>43460.625</v>
      </c>
      <c r="B8633">
        <v>7.62</v>
      </c>
      <c r="C8633">
        <v>328.4</v>
      </c>
      <c r="D8633">
        <v>1.0780000000000001</v>
      </c>
      <c r="F8633">
        <v>1.0780000000000001</v>
      </c>
      <c r="G8633">
        <v>16</v>
      </c>
      <c r="H8633">
        <v>12</v>
      </c>
      <c r="I8633">
        <v>15</v>
      </c>
      <c r="J8633">
        <v>8</v>
      </c>
      <c r="K8633">
        <v>6.0788901144818615E-3</v>
      </c>
      <c r="L8633">
        <v>238.48094239200003</v>
      </c>
    </row>
    <row r="8634" spans="1:12">
      <c r="A8634" s="73">
        <v>43460.666666666664</v>
      </c>
      <c r="B8634">
        <v>7.32</v>
      </c>
      <c r="C8634">
        <v>326.89999999999998</v>
      </c>
      <c r="D8634">
        <v>1.0778000000000001</v>
      </c>
      <c r="F8634">
        <v>1.0778000000000001</v>
      </c>
      <c r="G8634">
        <v>16</v>
      </c>
      <c r="H8634">
        <v>12</v>
      </c>
      <c r="I8634">
        <v>16</v>
      </c>
      <c r="J8634">
        <v>7</v>
      </c>
      <c r="K8634">
        <v>4.9298547648725183E-2</v>
      </c>
      <c r="L8634">
        <v>211.36906523520005</v>
      </c>
    </row>
    <row r="8635" spans="1:12">
      <c r="A8635" s="73">
        <v>43460.708333333336</v>
      </c>
      <c r="B8635">
        <v>7.56</v>
      </c>
      <c r="C8635">
        <v>318.8</v>
      </c>
      <c r="D8635">
        <v>1.0771999999999999</v>
      </c>
      <c r="F8635">
        <v>1.0771999999999999</v>
      </c>
      <c r="G8635">
        <v>15</v>
      </c>
      <c r="H8635">
        <v>12</v>
      </c>
      <c r="I8635">
        <v>17</v>
      </c>
      <c r="J8635">
        <v>8</v>
      </c>
      <c r="K8635">
        <v>3.2282162133052386E-4</v>
      </c>
      <c r="L8635">
        <v>232.71894293759993</v>
      </c>
    </row>
    <row r="8636" spans="1:12">
      <c r="A8636" s="73">
        <v>43460.75</v>
      </c>
      <c r="B8636">
        <v>9.25</v>
      </c>
      <c r="C8636">
        <v>316</v>
      </c>
      <c r="D8636">
        <v>1.0771999999999999</v>
      </c>
      <c r="F8636">
        <v>1.0771999999999999</v>
      </c>
      <c r="G8636">
        <v>15</v>
      </c>
      <c r="H8636">
        <v>12</v>
      </c>
      <c r="I8636">
        <v>18</v>
      </c>
      <c r="J8636">
        <v>9</v>
      </c>
      <c r="K8636">
        <v>2.9171520841784258</v>
      </c>
      <c r="L8636">
        <v>426.276653125</v>
      </c>
    </row>
    <row r="8637" spans="1:12">
      <c r="A8637" s="73">
        <v>43460.791666666664</v>
      </c>
      <c r="B8637">
        <v>10.24</v>
      </c>
      <c r="C8637">
        <v>319</v>
      </c>
      <c r="D8637">
        <v>1.0779000000000001</v>
      </c>
      <c r="F8637">
        <v>1.0779000000000001</v>
      </c>
      <c r="G8637">
        <v>15</v>
      </c>
      <c r="H8637">
        <v>12</v>
      </c>
      <c r="I8637">
        <v>19</v>
      </c>
      <c r="J8637">
        <v>10</v>
      </c>
      <c r="K8637">
        <v>7.2790272143154233</v>
      </c>
      <c r="L8637">
        <v>578.69315604480016</v>
      </c>
    </row>
    <row r="8638" spans="1:12">
      <c r="A8638" s="73">
        <v>43460.833333333336</v>
      </c>
      <c r="B8638">
        <v>11.21</v>
      </c>
      <c r="C8638">
        <v>327.9</v>
      </c>
      <c r="D8638">
        <v>1.0785</v>
      </c>
      <c r="F8638">
        <v>1.0785</v>
      </c>
      <c r="G8638">
        <v>16</v>
      </c>
      <c r="H8638">
        <v>12</v>
      </c>
      <c r="I8638">
        <v>20</v>
      </c>
      <c r="J8638">
        <v>11</v>
      </c>
      <c r="K8638">
        <v>13.453983654954708</v>
      </c>
      <c r="L8638">
        <v>759.63854201925017</v>
      </c>
    </row>
    <row r="8639" spans="1:12">
      <c r="A8639" s="73">
        <v>43460.875</v>
      </c>
      <c r="B8639">
        <v>10.07</v>
      </c>
      <c r="C8639">
        <v>328.5</v>
      </c>
      <c r="D8639">
        <v>1.0786</v>
      </c>
      <c r="F8639">
        <v>1.0786</v>
      </c>
      <c r="G8639">
        <v>16</v>
      </c>
      <c r="H8639">
        <v>12</v>
      </c>
      <c r="I8639">
        <v>21</v>
      </c>
      <c r="J8639">
        <v>10</v>
      </c>
      <c r="K8639">
        <v>6.390618353584828</v>
      </c>
      <c r="L8639">
        <v>550.70476207990009</v>
      </c>
    </row>
    <row r="8640" spans="1:12">
      <c r="A8640" s="73">
        <v>43460.916666666664</v>
      </c>
      <c r="B8640">
        <v>11.96</v>
      </c>
      <c r="C8640">
        <v>332.1</v>
      </c>
      <c r="D8640">
        <v>1.0788</v>
      </c>
      <c r="F8640">
        <v>1.0788</v>
      </c>
      <c r="G8640">
        <v>16</v>
      </c>
      <c r="H8640">
        <v>12</v>
      </c>
      <c r="I8640">
        <v>22</v>
      </c>
      <c r="J8640">
        <v>12</v>
      </c>
      <c r="K8640">
        <v>19.5184345111191</v>
      </c>
      <c r="L8640">
        <v>922.79340291840015</v>
      </c>
    </row>
    <row r="8641" spans="1:12">
      <c r="A8641" s="73">
        <v>43460.958333333336</v>
      </c>
      <c r="B8641">
        <v>9.35</v>
      </c>
      <c r="C8641">
        <v>313.39999999999998</v>
      </c>
      <c r="D8641">
        <v>1.0789</v>
      </c>
      <c r="F8641">
        <v>1.0789</v>
      </c>
      <c r="G8641">
        <v>15</v>
      </c>
      <c r="H8641">
        <v>12</v>
      </c>
      <c r="I8641">
        <v>23</v>
      </c>
      <c r="J8641">
        <v>9</v>
      </c>
      <c r="K8641">
        <v>3.26874553166701</v>
      </c>
      <c r="L8641">
        <v>440.94663229374993</v>
      </c>
    </row>
    <row r="8642" spans="1:12">
      <c r="A8642" s="73">
        <v>43461</v>
      </c>
      <c r="B8642">
        <v>9.93</v>
      </c>
      <c r="C8642">
        <v>311.7</v>
      </c>
      <c r="D8642">
        <v>1.0789</v>
      </c>
      <c r="F8642">
        <v>1.0789</v>
      </c>
      <c r="G8642">
        <v>15</v>
      </c>
      <c r="H8642">
        <v>12</v>
      </c>
      <c r="I8642">
        <v>0</v>
      </c>
      <c r="J8642">
        <v>10</v>
      </c>
      <c r="K8642">
        <v>5.7023875271008055</v>
      </c>
      <c r="L8642">
        <v>528.20066411864991</v>
      </c>
    </row>
    <row r="8643" spans="1:12">
      <c r="A8643" s="73">
        <v>43461.041666666664</v>
      </c>
      <c r="B8643">
        <v>11.38</v>
      </c>
      <c r="C8643">
        <v>309.39999999999998</v>
      </c>
      <c r="D8643">
        <v>1.0794999999999999</v>
      </c>
      <c r="F8643">
        <v>1.0794999999999999</v>
      </c>
      <c r="G8643">
        <v>15</v>
      </c>
      <c r="H8643">
        <v>12</v>
      </c>
      <c r="I8643">
        <v>1</v>
      </c>
      <c r="J8643">
        <v>11</v>
      </c>
      <c r="K8643">
        <v>14.729992515685304</v>
      </c>
      <c r="L8643">
        <v>795.46199886200009</v>
      </c>
    </row>
    <row r="8644" spans="1:12">
      <c r="A8644" s="73">
        <v>43461.083333333336</v>
      </c>
      <c r="B8644">
        <v>10.02</v>
      </c>
      <c r="C8644">
        <v>301.89999999999998</v>
      </c>
      <c r="D8644">
        <v>1.0795999999999999</v>
      </c>
      <c r="F8644">
        <v>1.0795999999999999</v>
      </c>
      <c r="G8644">
        <v>14</v>
      </c>
      <c r="H8644">
        <v>12</v>
      </c>
      <c r="I8644">
        <v>2</v>
      </c>
      <c r="J8644">
        <v>10</v>
      </c>
      <c r="K8644">
        <v>6.1403216298405319</v>
      </c>
      <c r="L8644">
        <v>543.04528191839995</v>
      </c>
    </row>
    <row r="8645" spans="1:12">
      <c r="A8645" s="73">
        <v>43461.125</v>
      </c>
      <c r="B8645">
        <v>8.4</v>
      </c>
      <c r="C8645">
        <v>299.89999999999998</v>
      </c>
      <c r="D8645">
        <v>1.0798000000000001</v>
      </c>
      <c r="F8645">
        <v>1.0798000000000001</v>
      </c>
      <c r="G8645">
        <v>14</v>
      </c>
      <c r="H8645">
        <v>12</v>
      </c>
      <c r="I8645">
        <v>3</v>
      </c>
      <c r="J8645">
        <v>8</v>
      </c>
      <c r="K8645">
        <v>0.73610778052544945</v>
      </c>
      <c r="L8645">
        <v>320.00088960000005</v>
      </c>
    </row>
    <row r="8646" spans="1:12">
      <c r="A8646" s="73">
        <v>43461.166666666664</v>
      </c>
      <c r="B8646">
        <v>9.0399999999999991</v>
      </c>
      <c r="C8646">
        <v>299.89999999999998</v>
      </c>
      <c r="D8646">
        <v>1.0790999999999999</v>
      </c>
      <c r="F8646">
        <v>1.0790999999999999</v>
      </c>
      <c r="G8646">
        <v>14</v>
      </c>
      <c r="H8646">
        <v>12</v>
      </c>
      <c r="I8646">
        <v>4</v>
      </c>
      <c r="J8646">
        <v>9</v>
      </c>
      <c r="K8646">
        <v>2.2439058444523936</v>
      </c>
      <c r="L8646">
        <v>398.59971909119986</v>
      </c>
    </row>
    <row r="8647" spans="1:12">
      <c r="A8647" s="73">
        <v>43461.208333333336</v>
      </c>
      <c r="B8647">
        <v>7.67</v>
      </c>
      <c r="C8647">
        <v>295.89999999999998</v>
      </c>
      <c r="D8647">
        <v>1.0789</v>
      </c>
      <c r="F8647">
        <v>1.0789</v>
      </c>
      <c r="G8647">
        <v>14</v>
      </c>
      <c r="H8647">
        <v>12</v>
      </c>
      <c r="I8647">
        <v>5</v>
      </c>
      <c r="J8647">
        <v>8</v>
      </c>
      <c r="K8647">
        <v>1.6375613858774583E-2</v>
      </c>
      <c r="L8647">
        <v>243.40936830534997</v>
      </c>
    </row>
    <row r="8648" spans="1:12">
      <c r="A8648" s="73">
        <v>43461.25</v>
      </c>
      <c r="B8648">
        <v>6.01</v>
      </c>
      <c r="C8648">
        <v>289</v>
      </c>
      <c r="D8648">
        <v>1.0790999999999999</v>
      </c>
      <c r="F8648">
        <v>1.0790999999999999</v>
      </c>
      <c r="G8648">
        <v>14</v>
      </c>
      <c r="H8648">
        <v>12</v>
      </c>
      <c r="I8648">
        <v>6</v>
      </c>
      <c r="J8648">
        <v>6</v>
      </c>
      <c r="K8648">
        <v>2.347124385548256</v>
      </c>
      <c r="L8648">
        <v>117.12648572954998</v>
      </c>
    </row>
    <row r="8649" spans="1:12">
      <c r="A8649" s="73">
        <v>43461.291666666664</v>
      </c>
      <c r="B8649">
        <v>6.45</v>
      </c>
      <c r="C8649">
        <v>294</v>
      </c>
      <c r="D8649">
        <v>1.0798000000000001</v>
      </c>
      <c r="F8649">
        <v>1.0798000000000001</v>
      </c>
      <c r="G8649">
        <v>14</v>
      </c>
      <c r="H8649">
        <v>12</v>
      </c>
      <c r="I8649">
        <v>7</v>
      </c>
      <c r="J8649">
        <v>6</v>
      </c>
      <c r="K8649">
        <v>1.1925355544980309</v>
      </c>
      <c r="L8649">
        <v>144.87467388750002</v>
      </c>
    </row>
    <row r="8650" spans="1:12">
      <c r="A8650" s="73">
        <v>43461.333333333336</v>
      </c>
      <c r="B8650">
        <v>5.45</v>
      </c>
      <c r="C8650">
        <v>293.7</v>
      </c>
      <c r="D8650">
        <v>1.0810999999999999</v>
      </c>
      <c r="F8650">
        <v>1.0810999999999999</v>
      </c>
      <c r="G8650">
        <v>14</v>
      </c>
      <c r="H8650">
        <v>12</v>
      </c>
      <c r="I8650">
        <v>8</v>
      </c>
      <c r="J8650">
        <v>5</v>
      </c>
      <c r="K8650">
        <v>4.3766010796121755</v>
      </c>
      <c r="L8650">
        <v>87.503490743750007</v>
      </c>
    </row>
    <row r="8651" spans="1:12">
      <c r="A8651" s="73">
        <v>43461.375</v>
      </c>
      <c r="B8651">
        <v>5.55</v>
      </c>
      <c r="C8651">
        <v>309</v>
      </c>
      <c r="D8651">
        <v>1.0826</v>
      </c>
      <c r="F8651">
        <v>1.0826</v>
      </c>
      <c r="G8651">
        <v>15</v>
      </c>
      <c r="H8651">
        <v>12</v>
      </c>
      <c r="I8651">
        <v>9</v>
      </c>
      <c r="J8651">
        <v>6</v>
      </c>
      <c r="K8651">
        <v>3.9681945271007626</v>
      </c>
      <c r="L8651">
        <v>92.537332537499992</v>
      </c>
    </row>
    <row r="8652" spans="1:12">
      <c r="A8652" s="73">
        <v>43461.416666666664</v>
      </c>
      <c r="B8652">
        <v>7.34</v>
      </c>
      <c r="C8652">
        <v>323.7</v>
      </c>
      <c r="D8652">
        <v>1.0835999999999999</v>
      </c>
      <c r="F8652">
        <v>1.0835999999999999</v>
      </c>
      <c r="G8652">
        <v>15</v>
      </c>
      <c r="H8652">
        <v>12</v>
      </c>
      <c r="I8652">
        <v>10</v>
      </c>
      <c r="J8652">
        <v>7</v>
      </c>
      <c r="K8652">
        <v>4.0817237146442469E-2</v>
      </c>
      <c r="L8652">
        <v>214.25313258719996</v>
      </c>
    </row>
    <row r="8653" spans="1:12">
      <c r="A8653" s="73">
        <v>43461.458333333336</v>
      </c>
      <c r="B8653">
        <v>9.1199999999999992</v>
      </c>
      <c r="C8653">
        <v>317.3</v>
      </c>
      <c r="D8653">
        <v>1.0839000000000001</v>
      </c>
      <c r="F8653">
        <v>1.0839000000000001</v>
      </c>
      <c r="G8653">
        <v>15</v>
      </c>
      <c r="H8653">
        <v>12</v>
      </c>
      <c r="I8653">
        <v>11</v>
      </c>
      <c r="J8653">
        <v>9</v>
      </c>
      <c r="K8653">
        <v>2.489980602443262</v>
      </c>
      <c r="L8653">
        <v>411.09645864959992</v>
      </c>
    </row>
    <row r="8654" spans="1:12">
      <c r="A8654" s="73">
        <v>43461.5</v>
      </c>
      <c r="B8654">
        <v>8.93</v>
      </c>
      <c r="C8654">
        <v>314.89999999999998</v>
      </c>
      <c r="D8654">
        <v>1.0831999999999999</v>
      </c>
      <c r="F8654">
        <v>1.0831999999999999</v>
      </c>
      <c r="G8654">
        <v>15</v>
      </c>
      <c r="H8654">
        <v>12</v>
      </c>
      <c r="I8654">
        <v>12</v>
      </c>
      <c r="J8654">
        <v>9</v>
      </c>
      <c r="K8654">
        <v>1.9264530522149512</v>
      </c>
      <c r="L8654">
        <v>385.68525191119994</v>
      </c>
    </row>
    <row r="8655" spans="1:12">
      <c r="A8655" s="73">
        <v>43461.541666666664</v>
      </c>
      <c r="B8655">
        <v>9.98</v>
      </c>
      <c r="C8655">
        <v>311.10000000000002</v>
      </c>
      <c r="D8655">
        <v>1.0835999999999999</v>
      </c>
      <c r="F8655">
        <v>1.0835999999999999</v>
      </c>
      <c r="G8655">
        <v>15</v>
      </c>
      <c r="H8655">
        <v>12</v>
      </c>
      <c r="I8655">
        <v>13</v>
      </c>
      <c r="J8655">
        <v>10</v>
      </c>
      <c r="K8655">
        <v>5.9436842508451022</v>
      </c>
      <c r="L8655">
        <v>538.55569726559997</v>
      </c>
    </row>
    <row r="8656" spans="1:12">
      <c r="A8656" s="73">
        <v>43461.583333333336</v>
      </c>
      <c r="B8656">
        <v>9.59</v>
      </c>
      <c r="C8656">
        <v>307.3</v>
      </c>
      <c r="D8656">
        <v>1.0844</v>
      </c>
      <c r="F8656">
        <v>1.0844</v>
      </c>
      <c r="G8656">
        <v>15</v>
      </c>
      <c r="H8656">
        <v>12</v>
      </c>
      <c r="I8656">
        <v>14</v>
      </c>
      <c r="J8656">
        <v>10</v>
      </c>
      <c r="K8656">
        <v>4.1941698056396159</v>
      </c>
      <c r="L8656">
        <v>478.20634563379997</v>
      </c>
    </row>
    <row r="8657" spans="1:12">
      <c r="A8657" s="73">
        <v>43461.625</v>
      </c>
      <c r="B8657">
        <v>9.74</v>
      </c>
      <c r="C8657">
        <v>307.8</v>
      </c>
      <c r="D8657">
        <v>1.0845</v>
      </c>
      <c r="F8657">
        <v>1.0845</v>
      </c>
      <c r="G8657">
        <v>15</v>
      </c>
      <c r="H8657">
        <v>12</v>
      </c>
      <c r="I8657">
        <v>15</v>
      </c>
      <c r="J8657">
        <v>10</v>
      </c>
      <c r="K8657">
        <v>4.8310599768724956</v>
      </c>
      <c r="L8657">
        <v>501.04465241400004</v>
      </c>
    </row>
    <row r="8658" spans="1:12">
      <c r="A8658" s="73">
        <v>43461.666666666664</v>
      </c>
      <c r="B8658">
        <v>8.85</v>
      </c>
      <c r="C8658">
        <v>312.60000000000002</v>
      </c>
      <c r="D8658">
        <v>1.0837000000000001</v>
      </c>
      <c r="F8658">
        <v>1.0837000000000001</v>
      </c>
      <c r="G8658">
        <v>15</v>
      </c>
      <c r="H8658">
        <v>12</v>
      </c>
      <c r="I8658">
        <v>16</v>
      </c>
      <c r="J8658">
        <v>9</v>
      </c>
      <c r="K8658">
        <v>1.7107782942240828</v>
      </c>
      <c r="L8658">
        <v>375.58556263125001</v>
      </c>
    </row>
    <row r="8659" spans="1:12">
      <c r="A8659" s="73">
        <v>43461.708333333336</v>
      </c>
      <c r="B8659">
        <v>6.77</v>
      </c>
      <c r="C8659">
        <v>301.5</v>
      </c>
      <c r="D8659">
        <v>1.0831999999999999</v>
      </c>
      <c r="F8659">
        <v>1.0831999999999999</v>
      </c>
      <c r="G8659">
        <v>14</v>
      </c>
      <c r="H8659">
        <v>12</v>
      </c>
      <c r="I8659">
        <v>17</v>
      </c>
      <c r="J8659">
        <v>7</v>
      </c>
      <c r="K8659">
        <v>0.59603458646150564</v>
      </c>
      <c r="L8659">
        <v>168.05237779279994</v>
      </c>
    </row>
    <row r="8660" spans="1:12">
      <c r="A8660" s="73">
        <v>43461.75</v>
      </c>
      <c r="B8660">
        <v>9.14</v>
      </c>
      <c r="C8660">
        <v>307.7</v>
      </c>
      <c r="D8660">
        <v>1.0834999999999999</v>
      </c>
      <c r="F8660">
        <v>1.0834999999999999</v>
      </c>
      <c r="G8660">
        <v>15</v>
      </c>
      <c r="H8660">
        <v>12</v>
      </c>
      <c r="I8660">
        <v>18</v>
      </c>
      <c r="J8660">
        <v>9</v>
      </c>
      <c r="K8660">
        <v>2.5534992919409834</v>
      </c>
      <c r="L8660">
        <v>413.65426566200006</v>
      </c>
    </row>
    <row r="8661" spans="1:12">
      <c r="A8661" s="73">
        <v>43461.791666666664</v>
      </c>
      <c r="B8661">
        <v>8.1</v>
      </c>
      <c r="C8661">
        <v>307.89999999999998</v>
      </c>
      <c r="D8661">
        <v>1.0837000000000001</v>
      </c>
      <c r="F8661">
        <v>1.0837000000000001</v>
      </c>
      <c r="G8661">
        <v>15</v>
      </c>
      <c r="H8661">
        <v>12</v>
      </c>
      <c r="I8661">
        <v>19</v>
      </c>
      <c r="J8661">
        <v>8</v>
      </c>
      <c r="K8661">
        <v>0.31132743805969187</v>
      </c>
      <c r="L8661">
        <v>287.96130584999997</v>
      </c>
    </row>
    <row r="8662" spans="1:12">
      <c r="A8662" s="73">
        <v>43461.833333333336</v>
      </c>
      <c r="B8662">
        <v>6.92</v>
      </c>
      <c r="C8662">
        <v>300.8</v>
      </c>
      <c r="D8662">
        <v>1.0834999999999999</v>
      </c>
      <c r="F8662">
        <v>1.0834999999999999</v>
      </c>
      <c r="G8662">
        <v>14</v>
      </c>
      <c r="H8662">
        <v>12</v>
      </c>
      <c r="I8662">
        <v>20</v>
      </c>
      <c r="J8662">
        <v>7</v>
      </c>
      <c r="K8662">
        <v>0.38692475769438334</v>
      </c>
      <c r="L8662">
        <v>179.52180382399996</v>
      </c>
    </row>
    <row r="8663" spans="1:12">
      <c r="A8663" s="73">
        <v>43461.875</v>
      </c>
      <c r="B8663">
        <v>6.69</v>
      </c>
      <c r="C8663">
        <v>299</v>
      </c>
      <c r="D8663">
        <v>1.0839000000000001</v>
      </c>
      <c r="F8663">
        <v>1.0839000000000001</v>
      </c>
      <c r="G8663">
        <v>14</v>
      </c>
      <c r="H8663">
        <v>12</v>
      </c>
      <c r="I8663">
        <v>21</v>
      </c>
      <c r="J8663">
        <v>7</v>
      </c>
      <c r="K8663">
        <v>0.72595982847063589</v>
      </c>
      <c r="L8663">
        <v>162.26975256255005</v>
      </c>
    </row>
    <row r="8664" spans="1:12">
      <c r="A8664" s="73">
        <v>43461.916666666664</v>
      </c>
      <c r="B8664">
        <v>7.35</v>
      </c>
      <c r="C8664">
        <v>298</v>
      </c>
      <c r="D8664">
        <v>1.0835999999999999</v>
      </c>
      <c r="F8664">
        <v>1.0835999999999999</v>
      </c>
      <c r="G8664">
        <v>14</v>
      </c>
      <c r="H8664">
        <v>12</v>
      </c>
      <c r="I8664">
        <v>22</v>
      </c>
      <c r="J8664">
        <v>7</v>
      </c>
      <c r="K8664">
        <v>3.6876581895301103E-2</v>
      </c>
      <c r="L8664">
        <v>215.13002017499997</v>
      </c>
    </row>
    <row r="8665" spans="1:12">
      <c r="A8665" s="73">
        <v>43461.958333333336</v>
      </c>
      <c r="B8665">
        <v>7.72</v>
      </c>
      <c r="C8665">
        <v>290.5</v>
      </c>
      <c r="D8665">
        <v>1.0835999999999999</v>
      </c>
      <c r="F8665">
        <v>1.0835999999999999</v>
      </c>
      <c r="G8665">
        <v>14</v>
      </c>
      <c r="H8665">
        <v>12</v>
      </c>
      <c r="I8665">
        <v>23</v>
      </c>
      <c r="J8665">
        <v>8</v>
      </c>
      <c r="K8665">
        <v>3.1672337603067265E-2</v>
      </c>
      <c r="L8665">
        <v>249.28198928639995</v>
      </c>
    </row>
    <row r="8666" spans="1:12">
      <c r="A8666" s="73">
        <v>43462</v>
      </c>
      <c r="B8666">
        <v>9.16</v>
      </c>
      <c r="C8666">
        <v>287.10000000000002</v>
      </c>
      <c r="D8666">
        <v>1.0833999999999999</v>
      </c>
      <c r="F8666">
        <v>1.0833999999999999</v>
      </c>
      <c r="G8666">
        <v>14</v>
      </c>
      <c r="H8666">
        <v>12</v>
      </c>
      <c r="I8666">
        <v>0</v>
      </c>
      <c r="J8666">
        <v>9</v>
      </c>
      <c r="K8666">
        <v>2.6178179814386993</v>
      </c>
      <c r="L8666">
        <v>416.33723784319994</v>
      </c>
    </row>
    <row r="8667" spans="1:12">
      <c r="A8667" s="73">
        <v>43462.041666666664</v>
      </c>
      <c r="B8667">
        <v>8.64</v>
      </c>
      <c r="C8667">
        <v>288.89999999999998</v>
      </c>
      <c r="D8667">
        <v>1.0831999999999999</v>
      </c>
      <c r="F8667">
        <v>1.0831999999999999</v>
      </c>
      <c r="G8667">
        <v>14</v>
      </c>
      <c r="H8667">
        <v>12</v>
      </c>
      <c r="I8667">
        <v>1</v>
      </c>
      <c r="J8667">
        <v>9</v>
      </c>
      <c r="K8667">
        <v>1.2055320544980552</v>
      </c>
      <c r="L8667">
        <v>349.31712983040001</v>
      </c>
    </row>
    <row r="8668" spans="1:12">
      <c r="A8668" s="73">
        <v>43462.083333333336</v>
      </c>
      <c r="B8668">
        <v>11.92</v>
      </c>
      <c r="C8668">
        <v>298.7</v>
      </c>
      <c r="D8668">
        <v>1.0831</v>
      </c>
      <c r="F8668">
        <v>1.0831</v>
      </c>
      <c r="G8668">
        <v>14</v>
      </c>
      <c r="H8668">
        <v>12</v>
      </c>
      <c r="I8668">
        <v>2</v>
      </c>
      <c r="J8668">
        <v>12</v>
      </c>
      <c r="K8668">
        <v>19.166597132123659</v>
      </c>
      <c r="L8668">
        <v>917.20692784639994</v>
      </c>
    </row>
    <row r="8669" spans="1:12">
      <c r="A8669" s="73">
        <v>43462.125</v>
      </c>
      <c r="B8669">
        <v>9.44</v>
      </c>
      <c r="C8669">
        <v>283.8</v>
      </c>
      <c r="D8669">
        <v>1.0824</v>
      </c>
      <c r="F8669">
        <v>1.0824</v>
      </c>
      <c r="G8669">
        <v>14</v>
      </c>
      <c r="H8669">
        <v>12</v>
      </c>
      <c r="I8669">
        <v>3</v>
      </c>
      <c r="J8669">
        <v>9</v>
      </c>
      <c r="K8669">
        <v>3.6022796344067363</v>
      </c>
      <c r="L8669">
        <v>455.27496622079997</v>
      </c>
    </row>
    <row r="8670" spans="1:12">
      <c r="A8670" s="73">
        <v>43462.166666666664</v>
      </c>
      <c r="B8670">
        <v>8.27</v>
      </c>
      <c r="C8670">
        <v>270.5</v>
      </c>
      <c r="D8670">
        <v>1.0818000000000001</v>
      </c>
      <c r="F8670">
        <v>1.0818000000000001</v>
      </c>
      <c r="G8670">
        <v>13</v>
      </c>
      <c r="H8670">
        <v>12</v>
      </c>
      <c r="I8670">
        <v>4</v>
      </c>
      <c r="J8670">
        <v>8</v>
      </c>
      <c r="K8670">
        <v>0.52993629879028703</v>
      </c>
      <c r="L8670">
        <v>305.93806117469995</v>
      </c>
    </row>
    <row r="8671" spans="1:12">
      <c r="A8671" s="73">
        <v>43462.208333333336</v>
      </c>
      <c r="B8671">
        <v>8.9499999999999993</v>
      </c>
      <c r="C8671">
        <v>262</v>
      </c>
      <c r="D8671">
        <v>1.0814999999999999</v>
      </c>
      <c r="F8671">
        <v>1.0814999999999999</v>
      </c>
      <c r="G8671">
        <v>13</v>
      </c>
      <c r="H8671">
        <v>12</v>
      </c>
      <c r="I8671">
        <v>5</v>
      </c>
      <c r="J8671">
        <v>9</v>
      </c>
      <c r="K8671">
        <v>1.9823717417126672</v>
      </c>
      <c r="L8671">
        <v>387.67307053124989</v>
      </c>
    </row>
    <row r="8672" spans="1:12">
      <c r="A8672" s="73">
        <v>43462.25</v>
      </c>
      <c r="B8672">
        <v>12.27</v>
      </c>
      <c r="C8672">
        <v>279.60000000000002</v>
      </c>
      <c r="D8672">
        <v>1.0820000000000001</v>
      </c>
      <c r="F8672">
        <v>1.0820000000000001</v>
      </c>
      <c r="G8672">
        <v>13</v>
      </c>
      <c r="H8672">
        <v>12</v>
      </c>
      <c r="I8672">
        <v>6</v>
      </c>
      <c r="J8672">
        <v>12</v>
      </c>
      <c r="K8672">
        <v>22.353674198333703</v>
      </c>
      <c r="L8672">
        <v>999.38068890299996</v>
      </c>
    </row>
    <row r="8673" spans="1:12">
      <c r="A8673" s="73">
        <v>43462.291666666664</v>
      </c>
      <c r="B8673">
        <v>11.84</v>
      </c>
      <c r="C8673">
        <v>275.5</v>
      </c>
      <c r="D8673">
        <v>1.0824</v>
      </c>
      <c r="F8673">
        <v>1.0824</v>
      </c>
      <c r="G8673">
        <v>13</v>
      </c>
      <c r="H8673">
        <v>12</v>
      </c>
      <c r="I8673">
        <v>7</v>
      </c>
      <c r="J8673">
        <v>12</v>
      </c>
      <c r="K8673">
        <v>18.47252237413279</v>
      </c>
      <c r="L8673">
        <v>898.28240916480001</v>
      </c>
    </row>
    <row r="8674" spans="1:12">
      <c r="A8674" s="73">
        <v>43462.333333333336</v>
      </c>
      <c r="B8674">
        <v>9.58</v>
      </c>
      <c r="C8674">
        <v>268.60000000000002</v>
      </c>
      <c r="D8674">
        <v>1.0831999999999999</v>
      </c>
      <c r="F8674">
        <v>1.0831999999999999</v>
      </c>
      <c r="G8674">
        <v>13</v>
      </c>
      <c r="H8674">
        <v>12</v>
      </c>
      <c r="I8674">
        <v>8</v>
      </c>
      <c r="J8674">
        <v>10</v>
      </c>
      <c r="K8674">
        <v>4.1533104608907578</v>
      </c>
      <c r="L8674">
        <v>476.18442113920003</v>
      </c>
    </row>
    <row r="8675" spans="1:12">
      <c r="A8675" s="73">
        <v>43462.375</v>
      </c>
      <c r="B8675">
        <v>13.49</v>
      </c>
      <c r="C8675">
        <v>276.7</v>
      </c>
      <c r="D8675">
        <v>1.0845</v>
      </c>
      <c r="F8675">
        <v>1.0845</v>
      </c>
      <c r="G8675">
        <v>13</v>
      </c>
      <c r="H8675">
        <v>12</v>
      </c>
      <c r="I8675">
        <v>9</v>
      </c>
      <c r="J8675">
        <v>13</v>
      </c>
      <c r="K8675">
        <v>35.378314257694456</v>
      </c>
      <c r="L8675">
        <v>1331.1757874452501</v>
      </c>
    </row>
    <row r="8676" spans="1:12">
      <c r="A8676" s="73">
        <v>43462.416666666664</v>
      </c>
      <c r="B8676">
        <v>12.67</v>
      </c>
      <c r="C8676">
        <v>276.10000000000002</v>
      </c>
      <c r="D8676">
        <v>1.0855999999999999</v>
      </c>
      <c r="F8676">
        <v>1.0855999999999999</v>
      </c>
      <c r="G8676">
        <v>13</v>
      </c>
      <c r="H8676">
        <v>12</v>
      </c>
      <c r="I8676">
        <v>10</v>
      </c>
      <c r="J8676">
        <v>13</v>
      </c>
      <c r="K8676">
        <v>26.296047988288048</v>
      </c>
      <c r="L8676">
        <v>1104.0015512763998</v>
      </c>
    </row>
    <row r="8677" spans="1:12">
      <c r="A8677" s="73">
        <v>43462.458333333336</v>
      </c>
      <c r="B8677">
        <v>13.53</v>
      </c>
      <c r="C8677">
        <v>277.7</v>
      </c>
      <c r="D8677">
        <v>1.0853999999999999</v>
      </c>
      <c r="F8677">
        <v>1.0853999999999999</v>
      </c>
      <c r="G8677">
        <v>13</v>
      </c>
      <c r="H8677">
        <v>12</v>
      </c>
      <c r="I8677">
        <v>11</v>
      </c>
      <c r="J8677">
        <v>14</v>
      </c>
      <c r="K8677">
        <v>35.855751636689881</v>
      </c>
      <c r="L8677">
        <v>1344.1669453178997</v>
      </c>
    </row>
    <row r="8678" spans="1:12">
      <c r="A8678" s="73">
        <v>43462.5</v>
      </c>
      <c r="B8678">
        <v>11.97</v>
      </c>
      <c r="C8678">
        <v>272.3</v>
      </c>
      <c r="D8678">
        <v>1.085</v>
      </c>
      <c r="F8678">
        <v>1.085</v>
      </c>
      <c r="G8678">
        <v>13</v>
      </c>
      <c r="H8678">
        <v>12</v>
      </c>
      <c r="I8678">
        <v>12</v>
      </c>
      <c r="J8678">
        <v>12</v>
      </c>
      <c r="K8678">
        <v>19.606893855867956</v>
      </c>
      <c r="L8678">
        <v>930.42676235250008</v>
      </c>
    </row>
    <row r="8679" spans="1:12">
      <c r="A8679" s="73">
        <v>43462.541666666664</v>
      </c>
      <c r="B8679">
        <v>9.7100000000000009</v>
      </c>
      <c r="C8679">
        <v>256.2</v>
      </c>
      <c r="D8679">
        <v>1.0846</v>
      </c>
      <c r="F8679">
        <v>1.0846</v>
      </c>
      <c r="G8679">
        <v>12</v>
      </c>
      <c r="H8679">
        <v>12</v>
      </c>
      <c r="I8679">
        <v>13</v>
      </c>
      <c r="J8679">
        <v>10</v>
      </c>
      <c r="K8679">
        <v>4.700081942625923</v>
      </c>
      <c r="L8679">
        <v>496.4748967453001</v>
      </c>
    </row>
    <row r="8680" spans="1:12">
      <c r="A8680" s="73">
        <v>43462.583333333336</v>
      </c>
      <c r="B8680">
        <v>8.06</v>
      </c>
      <c r="C8680">
        <v>270.2</v>
      </c>
      <c r="D8680">
        <v>1.0846</v>
      </c>
      <c r="F8680">
        <v>1.0846</v>
      </c>
      <c r="G8680">
        <v>13</v>
      </c>
      <c r="H8680">
        <v>12</v>
      </c>
      <c r="I8680">
        <v>14</v>
      </c>
      <c r="J8680">
        <v>8</v>
      </c>
      <c r="K8680">
        <v>0.26829005906425862</v>
      </c>
      <c r="L8680">
        <v>283.95186785680011</v>
      </c>
    </row>
    <row r="8681" spans="1:12">
      <c r="A8681" s="73">
        <v>43462.625</v>
      </c>
      <c r="B8681">
        <v>8.33</v>
      </c>
      <c r="C8681">
        <v>283.5</v>
      </c>
      <c r="D8681">
        <v>1.0834999999999999</v>
      </c>
      <c r="F8681">
        <v>1.0834999999999999</v>
      </c>
      <c r="G8681">
        <v>14</v>
      </c>
      <c r="H8681">
        <v>12</v>
      </c>
      <c r="I8681">
        <v>15</v>
      </c>
      <c r="J8681">
        <v>8</v>
      </c>
      <c r="K8681">
        <v>0.62089236728343911</v>
      </c>
      <c r="L8681">
        <v>313.13666666975001</v>
      </c>
    </row>
    <row r="8682" spans="1:12">
      <c r="A8682" s="73">
        <v>43462.666666666664</v>
      </c>
      <c r="B8682">
        <v>8.41</v>
      </c>
      <c r="C8682">
        <v>285.10000000000002</v>
      </c>
      <c r="D8682">
        <v>1.0821000000000001</v>
      </c>
      <c r="F8682">
        <v>1.0821000000000001</v>
      </c>
      <c r="G8682">
        <v>14</v>
      </c>
      <c r="H8682">
        <v>12</v>
      </c>
      <c r="I8682">
        <v>16</v>
      </c>
      <c r="J8682">
        <v>8</v>
      </c>
      <c r="K8682">
        <v>0.7533671252743076</v>
      </c>
      <c r="L8682">
        <v>321.82915782705004</v>
      </c>
    </row>
    <row r="8683" spans="1:12">
      <c r="A8683" s="73">
        <v>43462.708333333336</v>
      </c>
      <c r="B8683">
        <v>9.42</v>
      </c>
      <c r="C8683">
        <v>286.89999999999998</v>
      </c>
      <c r="D8683">
        <v>1.0814999999999999</v>
      </c>
      <c r="F8683">
        <v>1.0814999999999999</v>
      </c>
      <c r="G8683">
        <v>14</v>
      </c>
      <c r="H8683">
        <v>12</v>
      </c>
      <c r="I8683">
        <v>17</v>
      </c>
      <c r="J8683">
        <v>9</v>
      </c>
      <c r="K8683">
        <v>3.5267609449090207</v>
      </c>
      <c r="L8683">
        <v>452.01124218599995</v>
      </c>
    </row>
    <row r="8684" spans="1:12">
      <c r="A8684" s="73">
        <v>43462.75</v>
      </c>
      <c r="B8684">
        <v>8.91</v>
      </c>
      <c r="C8684">
        <v>278.8</v>
      </c>
      <c r="D8684">
        <v>1.0810999999999999</v>
      </c>
      <c r="F8684">
        <v>1.0810999999999999</v>
      </c>
      <c r="G8684">
        <v>13</v>
      </c>
      <c r="H8684">
        <v>12</v>
      </c>
      <c r="I8684">
        <v>18</v>
      </c>
      <c r="J8684">
        <v>9</v>
      </c>
      <c r="K8684">
        <v>1.8713343627172354</v>
      </c>
      <c r="L8684">
        <v>382.35694572404998</v>
      </c>
    </row>
    <row r="8685" spans="1:12">
      <c r="A8685" s="73">
        <v>43462.791666666664</v>
      </c>
      <c r="B8685">
        <v>8</v>
      </c>
      <c r="C8685">
        <v>284.60000000000002</v>
      </c>
      <c r="D8685">
        <v>1.0810999999999999</v>
      </c>
      <c r="F8685">
        <v>1.0810999999999999</v>
      </c>
      <c r="G8685">
        <v>14</v>
      </c>
      <c r="H8685">
        <v>12</v>
      </c>
      <c r="I8685">
        <v>19</v>
      </c>
      <c r="J8685">
        <v>8</v>
      </c>
      <c r="K8685">
        <v>0.20973399057110678</v>
      </c>
      <c r="L8685">
        <v>276.76159999999999</v>
      </c>
    </row>
    <row r="8686" spans="1:12">
      <c r="A8686" s="73">
        <v>43462.833333333336</v>
      </c>
      <c r="B8686">
        <v>9.4499999999999993</v>
      </c>
      <c r="C8686">
        <v>300.2</v>
      </c>
      <c r="D8686">
        <v>1.0819000000000001</v>
      </c>
      <c r="F8686">
        <v>1.0819000000000001</v>
      </c>
      <c r="G8686">
        <v>14</v>
      </c>
      <c r="H8686">
        <v>12</v>
      </c>
      <c r="I8686">
        <v>20</v>
      </c>
      <c r="J8686">
        <v>9</v>
      </c>
      <c r="K8686">
        <v>3.6403389791555938</v>
      </c>
      <c r="L8686">
        <v>456.51237069374992</v>
      </c>
    </row>
    <row r="8687" spans="1:12">
      <c r="A8687" s="73">
        <v>43462.875</v>
      </c>
      <c r="B8687">
        <v>11.21</v>
      </c>
      <c r="C8687">
        <v>308.5</v>
      </c>
      <c r="D8687">
        <v>1.0815999999999999</v>
      </c>
      <c r="F8687">
        <v>1.0815999999999999</v>
      </c>
      <c r="G8687">
        <v>15</v>
      </c>
      <c r="H8687">
        <v>12</v>
      </c>
      <c r="I8687">
        <v>21</v>
      </c>
      <c r="J8687">
        <v>11</v>
      </c>
      <c r="K8687">
        <v>13.453983654954708</v>
      </c>
      <c r="L8687">
        <v>761.82201858880001</v>
      </c>
    </row>
    <row r="8688" spans="1:12">
      <c r="A8688" s="73">
        <v>43462.916666666664</v>
      </c>
      <c r="B8688">
        <v>11.26</v>
      </c>
      <c r="C8688">
        <v>316.7</v>
      </c>
      <c r="D8688">
        <v>1.0821000000000001</v>
      </c>
      <c r="F8688">
        <v>1.0821000000000001</v>
      </c>
      <c r="G8688">
        <v>15</v>
      </c>
      <c r="H8688">
        <v>12</v>
      </c>
      <c r="I8688">
        <v>22</v>
      </c>
      <c r="J8688">
        <v>11</v>
      </c>
      <c r="K8688">
        <v>13.823280378698993</v>
      </c>
      <c r="L8688">
        <v>772.41833283480003</v>
      </c>
    </row>
    <row r="8689" spans="1:12">
      <c r="A8689" s="73">
        <v>43462.958333333336</v>
      </c>
      <c r="B8689">
        <v>7.48</v>
      </c>
      <c r="C8689">
        <v>323.60000000000002</v>
      </c>
      <c r="D8689">
        <v>1.0825</v>
      </c>
      <c r="F8689">
        <v>1.0825</v>
      </c>
      <c r="G8689">
        <v>15</v>
      </c>
      <c r="H8689">
        <v>12</v>
      </c>
      <c r="I8689">
        <v>23</v>
      </c>
      <c r="J8689">
        <v>7</v>
      </c>
      <c r="K8689">
        <v>3.8480636304620763E-3</v>
      </c>
      <c r="L8689">
        <v>226.51799192000004</v>
      </c>
    </row>
    <row r="8690" spans="1:12">
      <c r="A8690" s="73">
        <v>43463</v>
      </c>
      <c r="B8690">
        <v>8.9499999999999993</v>
      </c>
      <c r="C8690">
        <v>325.60000000000002</v>
      </c>
      <c r="D8690">
        <v>1.0826</v>
      </c>
      <c r="F8690">
        <v>1.0826</v>
      </c>
      <c r="G8690">
        <v>15</v>
      </c>
      <c r="H8690">
        <v>12</v>
      </c>
      <c r="I8690">
        <v>0</v>
      </c>
      <c r="J8690">
        <v>9</v>
      </c>
      <c r="K8690">
        <v>1.9823717417126672</v>
      </c>
      <c r="L8690">
        <v>388.06737508749995</v>
      </c>
    </row>
    <row r="8691" spans="1:12">
      <c r="A8691" s="73">
        <v>43463.041666666664</v>
      </c>
      <c r="B8691">
        <v>7.33</v>
      </c>
      <c r="C8691">
        <v>319.10000000000002</v>
      </c>
      <c r="D8691">
        <v>1.0827</v>
      </c>
      <c r="F8691">
        <v>1.0827</v>
      </c>
      <c r="G8691">
        <v>15</v>
      </c>
      <c r="H8691">
        <v>12</v>
      </c>
      <c r="I8691">
        <v>1</v>
      </c>
      <c r="J8691">
        <v>7</v>
      </c>
      <c r="K8691">
        <v>4.4957892397583833E-2</v>
      </c>
      <c r="L8691">
        <v>213.20140630994999</v>
      </c>
    </row>
    <row r="8692" spans="1:12">
      <c r="A8692" s="73">
        <v>43463.083333333336</v>
      </c>
      <c r="B8692">
        <v>7.5</v>
      </c>
      <c r="C8692">
        <v>305.7</v>
      </c>
      <c r="D8692">
        <v>1.083</v>
      </c>
      <c r="F8692">
        <v>1.083</v>
      </c>
      <c r="G8692">
        <v>15</v>
      </c>
      <c r="H8692">
        <v>12</v>
      </c>
      <c r="I8692">
        <v>2</v>
      </c>
      <c r="J8692">
        <v>8</v>
      </c>
      <c r="K8692">
        <v>1.7667531281792314E-3</v>
      </c>
      <c r="L8692">
        <v>228.4453125</v>
      </c>
    </row>
    <row r="8693" spans="1:12">
      <c r="A8693" s="73">
        <v>43463.125</v>
      </c>
      <c r="B8693">
        <v>6.58</v>
      </c>
      <c r="C8693">
        <v>297.39999999999998</v>
      </c>
      <c r="D8693">
        <v>1.0827</v>
      </c>
      <c r="F8693">
        <v>1.0827</v>
      </c>
      <c r="G8693">
        <v>14</v>
      </c>
      <c r="H8693">
        <v>12</v>
      </c>
      <c r="I8693">
        <v>3</v>
      </c>
      <c r="J8693">
        <v>7</v>
      </c>
      <c r="K8693">
        <v>0.92550703623319241</v>
      </c>
      <c r="L8693">
        <v>154.2253704012</v>
      </c>
    </row>
    <row r="8694" spans="1:12">
      <c r="A8694" s="73">
        <v>43463.166666666664</v>
      </c>
      <c r="B8694">
        <v>8.7200000000000006</v>
      </c>
      <c r="C8694">
        <v>311.2</v>
      </c>
      <c r="D8694">
        <v>1.0818000000000001</v>
      </c>
      <c r="F8694">
        <v>1.0818000000000001</v>
      </c>
      <c r="G8694">
        <v>15</v>
      </c>
      <c r="H8694">
        <v>12</v>
      </c>
      <c r="I8694">
        <v>4</v>
      </c>
      <c r="J8694">
        <v>9</v>
      </c>
      <c r="K8694">
        <v>1.387606812488924</v>
      </c>
      <c r="L8694">
        <v>358.64636728320011</v>
      </c>
    </row>
    <row r="8695" spans="1:12">
      <c r="A8695" s="73">
        <v>43463.208333333336</v>
      </c>
      <c r="B8695">
        <v>9.66</v>
      </c>
      <c r="C8695">
        <v>334.3</v>
      </c>
      <c r="D8695">
        <v>1.0818000000000001</v>
      </c>
      <c r="F8695">
        <v>1.0818000000000001</v>
      </c>
      <c r="G8695">
        <v>16</v>
      </c>
      <c r="H8695">
        <v>12</v>
      </c>
      <c r="I8695">
        <v>5</v>
      </c>
      <c r="J8695">
        <v>10</v>
      </c>
      <c r="K8695">
        <v>4.4857852188816265</v>
      </c>
      <c r="L8695">
        <v>487.58278166640008</v>
      </c>
    </row>
    <row r="8696" spans="1:12">
      <c r="A8696" s="73">
        <v>43463.25</v>
      </c>
      <c r="B8696">
        <v>7.62</v>
      </c>
      <c r="C8696">
        <v>336.2</v>
      </c>
      <c r="D8696">
        <v>1.0819000000000001</v>
      </c>
      <c r="F8696">
        <v>1.0819000000000001</v>
      </c>
      <c r="G8696">
        <v>16</v>
      </c>
      <c r="H8696">
        <v>12</v>
      </c>
      <c r="I8696">
        <v>6</v>
      </c>
      <c r="J8696">
        <v>8</v>
      </c>
      <c r="K8696">
        <v>6.0788901144818615E-3</v>
      </c>
      <c r="L8696">
        <v>239.34372131160004</v>
      </c>
    </row>
    <row r="8697" spans="1:12">
      <c r="A8697" s="73">
        <v>43463.291666666664</v>
      </c>
      <c r="B8697">
        <v>6.29</v>
      </c>
      <c r="C8697">
        <v>334.3</v>
      </c>
      <c r="D8697">
        <v>1.0829</v>
      </c>
      <c r="F8697">
        <v>1.0829</v>
      </c>
      <c r="G8697">
        <v>16</v>
      </c>
      <c r="H8697">
        <v>12</v>
      </c>
      <c r="I8697">
        <v>7</v>
      </c>
      <c r="J8697">
        <v>6</v>
      </c>
      <c r="K8697">
        <v>1.5675860385162945</v>
      </c>
      <c r="L8697">
        <v>134.74426643404999</v>
      </c>
    </row>
    <row r="8698" spans="1:12">
      <c r="A8698" s="73">
        <v>43463.333333333336</v>
      </c>
      <c r="B8698">
        <v>5.47</v>
      </c>
      <c r="C8698">
        <v>330</v>
      </c>
      <c r="D8698">
        <v>1.0846</v>
      </c>
      <c r="F8698">
        <v>1.0846</v>
      </c>
      <c r="G8698">
        <v>16</v>
      </c>
      <c r="H8698">
        <v>12</v>
      </c>
      <c r="I8698">
        <v>8</v>
      </c>
      <c r="J8698">
        <v>5</v>
      </c>
      <c r="K8698">
        <v>4.2933197691098943</v>
      </c>
      <c r="L8698">
        <v>88.756789262899986</v>
      </c>
    </row>
    <row r="8699" spans="1:12">
      <c r="A8699" s="73">
        <v>43463.375</v>
      </c>
      <c r="B8699">
        <v>4.57</v>
      </c>
      <c r="C8699">
        <v>336.6</v>
      </c>
      <c r="D8699">
        <v>1.0866</v>
      </c>
      <c r="F8699">
        <v>1.0866</v>
      </c>
      <c r="G8699">
        <v>16</v>
      </c>
      <c r="H8699">
        <v>12</v>
      </c>
      <c r="I8699">
        <v>9</v>
      </c>
      <c r="J8699">
        <v>5</v>
      </c>
      <c r="K8699">
        <v>8.8329787417126227</v>
      </c>
      <c r="L8699">
        <v>51.854721396900011</v>
      </c>
    </row>
    <row r="8700" spans="1:12">
      <c r="A8700" s="73">
        <v>43463.416666666664</v>
      </c>
      <c r="B8700">
        <v>3.46</v>
      </c>
      <c r="C8700">
        <v>336.3</v>
      </c>
      <c r="D8700">
        <v>1.0888</v>
      </c>
      <c r="F8700">
        <v>1.0888</v>
      </c>
      <c r="G8700">
        <v>16</v>
      </c>
      <c r="H8700">
        <v>12</v>
      </c>
      <c r="I8700">
        <v>10</v>
      </c>
      <c r="J8700">
        <v>3</v>
      </c>
      <c r="K8700">
        <v>16.662991474589326</v>
      </c>
      <c r="L8700">
        <v>22.549993078399996</v>
      </c>
    </row>
    <row r="8701" spans="1:12">
      <c r="A8701" s="73">
        <v>43463.458333333336</v>
      </c>
      <c r="B8701">
        <v>3.36</v>
      </c>
      <c r="C8701">
        <v>331.3</v>
      </c>
      <c r="D8701">
        <v>1.0891999999999999</v>
      </c>
      <c r="F8701">
        <v>1.0891999999999999</v>
      </c>
      <c r="G8701">
        <v>16</v>
      </c>
      <c r="H8701">
        <v>12</v>
      </c>
      <c r="I8701">
        <v>11</v>
      </c>
      <c r="J8701">
        <v>3</v>
      </c>
      <c r="K8701">
        <v>17.489398027100744</v>
      </c>
      <c r="L8701">
        <v>20.658342297599994</v>
      </c>
    </row>
    <row r="8702" spans="1:12">
      <c r="A8702" s="73">
        <v>43463.5</v>
      </c>
      <c r="B8702">
        <v>4.37</v>
      </c>
      <c r="C8702">
        <v>308.2</v>
      </c>
      <c r="D8702">
        <v>1.0886</v>
      </c>
      <c r="F8702">
        <v>1.0886</v>
      </c>
      <c r="G8702">
        <v>15</v>
      </c>
      <c r="H8702">
        <v>12</v>
      </c>
      <c r="I8702">
        <v>12</v>
      </c>
      <c r="J8702">
        <v>4</v>
      </c>
      <c r="K8702">
        <v>10.061791846735453</v>
      </c>
      <c r="L8702">
        <v>45.423714467900005</v>
      </c>
    </row>
    <row r="8703" spans="1:12">
      <c r="A8703" s="73">
        <v>43463.541666666664</v>
      </c>
      <c r="B8703">
        <v>3.81</v>
      </c>
      <c r="C8703">
        <v>297.2</v>
      </c>
      <c r="D8703">
        <v>1.0887</v>
      </c>
      <c r="F8703">
        <v>1.0887</v>
      </c>
      <c r="G8703">
        <v>14</v>
      </c>
      <c r="H8703">
        <v>12</v>
      </c>
      <c r="I8703">
        <v>13</v>
      </c>
      <c r="J8703">
        <v>4</v>
      </c>
      <c r="K8703">
        <v>13.928068540799373</v>
      </c>
      <c r="L8703">
        <v>30.106006723350003</v>
      </c>
    </row>
    <row r="8704" spans="1:12">
      <c r="A8704" s="73">
        <v>43463.583333333336</v>
      </c>
      <c r="B8704">
        <v>3.89</v>
      </c>
      <c r="C8704">
        <v>300.3</v>
      </c>
      <c r="D8704">
        <v>1.089</v>
      </c>
      <c r="F8704">
        <v>1.089</v>
      </c>
      <c r="G8704">
        <v>14</v>
      </c>
      <c r="H8704">
        <v>12</v>
      </c>
      <c r="I8704">
        <v>14</v>
      </c>
      <c r="J8704">
        <v>4</v>
      </c>
      <c r="K8704">
        <v>13.337343298790241</v>
      </c>
      <c r="L8704">
        <v>32.051376670500005</v>
      </c>
    </row>
    <row r="8705" spans="1:12">
      <c r="A8705" s="73">
        <v>43463.625</v>
      </c>
      <c r="B8705">
        <v>3.16</v>
      </c>
      <c r="C8705">
        <v>294</v>
      </c>
      <c r="D8705">
        <v>1.0883</v>
      </c>
      <c r="F8705">
        <v>1.0883</v>
      </c>
      <c r="G8705">
        <v>14</v>
      </c>
      <c r="H8705">
        <v>12</v>
      </c>
      <c r="I8705">
        <v>15</v>
      </c>
      <c r="J8705">
        <v>3</v>
      </c>
      <c r="K8705">
        <v>19.202211132123566</v>
      </c>
      <c r="L8705">
        <v>17.170378998400004</v>
      </c>
    </row>
    <row r="8706" spans="1:12">
      <c r="A8706" s="73">
        <v>43463.666666666664</v>
      </c>
      <c r="B8706">
        <v>3.73</v>
      </c>
      <c r="C8706">
        <v>303.5</v>
      </c>
      <c r="D8706">
        <v>1.0871</v>
      </c>
      <c r="F8706">
        <v>1.0871</v>
      </c>
      <c r="G8706">
        <v>14</v>
      </c>
      <c r="H8706">
        <v>12</v>
      </c>
      <c r="I8706">
        <v>16</v>
      </c>
      <c r="J8706">
        <v>4</v>
      </c>
      <c r="K8706">
        <v>14.531593782808505</v>
      </c>
      <c r="L8706">
        <v>28.207590845349998</v>
      </c>
    </row>
    <row r="8707" spans="1:12">
      <c r="A8707" s="73">
        <v>43463.708333333336</v>
      </c>
      <c r="B8707">
        <v>5.2</v>
      </c>
      <c r="C8707">
        <v>282.3</v>
      </c>
      <c r="D8707">
        <v>1.0859000000000001</v>
      </c>
      <c r="F8707">
        <v>1.0859000000000001</v>
      </c>
      <c r="G8707">
        <v>14</v>
      </c>
      <c r="H8707">
        <v>12</v>
      </c>
      <c r="I8707">
        <v>17</v>
      </c>
      <c r="J8707">
        <v>5</v>
      </c>
      <c r="K8707">
        <v>5.4851174608907121</v>
      </c>
      <c r="L8707">
        <v>76.343113600000009</v>
      </c>
    </row>
    <row r="8708" spans="1:12">
      <c r="A8708" s="73">
        <v>43463.75</v>
      </c>
      <c r="B8708">
        <v>6.32</v>
      </c>
      <c r="C8708">
        <v>285.8</v>
      </c>
      <c r="D8708">
        <v>1.0851999999999999</v>
      </c>
      <c r="F8708">
        <v>1.0851999999999999</v>
      </c>
      <c r="G8708">
        <v>14</v>
      </c>
      <c r="H8708">
        <v>12</v>
      </c>
      <c r="I8708">
        <v>18</v>
      </c>
      <c r="J8708">
        <v>6</v>
      </c>
      <c r="K8708">
        <v>1.4933640727628694</v>
      </c>
      <c r="L8708">
        <v>136.97175623680002</v>
      </c>
    </row>
    <row r="8709" spans="1:12">
      <c r="A8709" s="73">
        <v>43463.791666666664</v>
      </c>
      <c r="B8709">
        <v>6.76</v>
      </c>
      <c r="C8709">
        <v>288.7</v>
      </c>
      <c r="D8709">
        <v>1.0851999999999999</v>
      </c>
      <c r="F8709">
        <v>1.0851999999999999</v>
      </c>
      <c r="G8709">
        <v>14</v>
      </c>
      <c r="H8709">
        <v>12</v>
      </c>
      <c r="I8709">
        <v>19</v>
      </c>
      <c r="J8709">
        <v>7</v>
      </c>
      <c r="K8709">
        <v>0.61157524171264677</v>
      </c>
      <c r="L8709">
        <v>167.61770005759999</v>
      </c>
    </row>
    <row r="8710" spans="1:12">
      <c r="A8710" s="73">
        <v>43463.833333333336</v>
      </c>
      <c r="B8710">
        <v>8.2100000000000009</v>
      </c>
      <c r="C8710">
        <v>286.7</v>
      </c>
      <c r="D8710">
        <v>1.0851</v>
      </c>
      <c r="F8710">
        <v>1.0851</v>
      </c>
      <c r="G8710">
        <v>14</v>
      </c>
      <c r="H8710">
        <v>12</v>
      </c>
      <c r="I8710">
        <v>20</v>
      </c>
      <c r="J8710">
        <v>8</v>
      </c>
      <c r="K8710">
        <v>0.44618023029713749</v>
      </c>
      <c r="L8710">
        <v>300.24047547555011</v>
      </c>
    </row>
    <row r="8711" spans="1:12">
      <c r="A8711" s="73">
        <v>43463.875</v>
      </c>
      <c r="B8711">
        <v>8.23</v>
      </c>
      <c r="C8711">
        <v>293.8</v>
      </c>
      <c r="D8711">
        <v>1.085</v>
      </c>
      <c r="F8711">
        <v>1.085</v>
      </c>
      <c r="G8711">
        <v>14</v>
      </c>
      <c r="H8711">
        <v>12</v>
      </c>
      <c r="I8711">
        <v>21</v>
      </c>
      <c r="J8711">
        <v>8</v>
      </c>
      <c r="K8711">
        <v>0.47329891979485406</v>
      </c>
      <c r="L8711">
        <v>302.41215859750008</v>
      </c>
    </row>
    <row r="8712" spans="1:12">
      <c r="A8712" s="73">
        <v>43463.916666666664</v>
      </c>
      <c r="B8712">
        <v>7.88</v>
      </c>
      <c r="C8712">
        <v>293.60000000000002</v>
      </c>
      <c r="D8712">
        <v>1.0849</v>
      </c>
      <c r="F8712">
        <v>1.0849</v>
      </c>
      <c r="G8712">
        <v>14</v>
      </c>
      <c r="H8712">
        <v>12</v>
      </c>
      <c r="I8712">
        <v>22</v>
      </c>
      <c r="J8712">
        <v>8</v>
      </c>
      <c r="K8712">
        <v>0.11422185358480411</v>
      </c>
      <c r="L8712">
        <v>265.42288536639995</v>
      </c>
    </row>
    <row r="8713" spans="1:12">
      <c r="A8713" s="73">
        <v>43463.958333333336</v>
      </c>
      <c r="B8713">
        <v>5.59</v>
      </c>
      <c r="C8713">
        <v>293</v>
      </c>
      <c r="D8713">
        <v>1.0845</v>
      </c>
      <c r="F8713">
        <v>1.0845</v>
      </c>
      <c r="G8713">
        <v>14</v>
      </c>
      <c r="H8713">
        <v>12</v>
      </c>
      <c r="I8713">
        <v>23</v>
      </c>
      <c r="J8713">
        <v>6</v>
      </c>
      <c r="K8713">
        <v>3.8104319060961966</v>
      </c>
      <c r="L8713">
        <v>94.718537637749989</v>
      </c>
    </row>
    <row r="8714" spans="1:12">
      <c r="A8714" s="73">
        <v>43464</v>
      </c>
      <c r="B8714">
        <v>3.18</v>
      </c>
      <c r="C8714">
        <v>286.5</v>
      </c>
      <c r="D8714">
        <v>1.0849</v>
      </c>
      <c r="F8714">
        <v>1.0849</v>
      </c>
      <c r="G8714">
        <v>14</v>
      </c>
      <c r="H8714">
        <v>12</v>
      </c>
      <c r="I8714">
        <v>0</v>
      </c>
      <c r="J8714">
        <v>3</v>
      </c>
      <c r="K8714">
        <v>19.027329821621286</v>
      </c>
      <c r="L8714">
        <v>17.443798988400005</v>
      </c>
    </row>
    <row r="8715" spans="1:12">
      <c r="A8715" s="73">
        <v>43464.041666666664</v>
      </c>
      <c r="B8715">
        <v>4.7699999999999996</v>
      </c>
      <c r="C8715">
        <v>301.60000000000002</v>
      </c>
      <c r="D8715">
        <v>1.0851</v>
      </c>
      <c r="F8715">
        <v>1.0851</v>
      </c>
      <c r="G8715">
        <v>14</v>
      </c>
      <c r="H8715">
        <v>12</v>
      </c>
      <c r="I8715">
        <v>1</v>
      </c>
      <c r="J8715">
        <v>5</v>
      </c>
      <c r="K8715">
        <v>7.684165636689797</v>
      </c>
      <c r="L8715">
        <v>58.883674719149987</v>
      </c>
    </row>
    <row r="8716" spans="1:12">
      <c r="A8716" s="73">
        <v>43464.083333333336</v>
      </c>
      <c r="B8716">
        <v>1.72</v>
      </c>
      <c r="C8716">
        <v>298.3</v>
      </c>
      <c r="D8716">
        <v>1.0849</v>
      </c>
      <c r="F8716">
        <v>1.0849</v>
      </c>
      <c r="G8716">
        <v>14</v>
      </c>
      <c r="H8716">
        <v>12</v>
      </c>
      <c r="I8716">
        <v>2</v>
      </c>
      <c r="J8716">
        <v>2</v>
      </c>
      <c r="K8716">
        <v>33.896065488287938</v>
      </c>
      <c r="L8716">
        <v>2.7602286175999997</v>
      </c>
    </row>
    <row r="8717" spans="1:12">
      <c r="A8717" s="73">
        <v>43464.125</v>
      </c>
      <c r="B8717">
        <v>2.0699999999999998</v>
      </c>
      <c r="C8717">
        <v>285.8</v>
      </c>
      <c r="D8717">
        <v>1.0845</v>
      </c>
      <c r="F8717">
        <v>1.0845</v>
      </c>
      <c r="G8717">
        <v>14</v>
      </c>
      <c r="H8717">
        <v>12</v>
      </c>
      <c r="I8717">
        <v>3</v>
      </c>
      <c r="J8717">
        <v>2</v>
      </c>
      <c r="K8717">
        <v>29.943142554497982</v>
      </c>
      <c r="L8717">
        <v>4.8096181417499988</v>
      </c>
    </row>
    <row r="8718" spans="1:12">
      <c r="A8718" s="73">
        <v>43464.166666666664</v>
      </c>
      <c r="B8718">
        <v>2.23</v>
      </c>
      <c r="C8718">
        <v>274.8</v>
      </c>
      <c r="D8718">
        <v>1.0841000000000001</v>
      </c>
      <c r="F8718">
        <v>1.0841000000000001</v>
      </c>
      <c r="G8718">
        <v>13</v>
      </c>
      <c r="H8718">
        <v>12</v>
      </c>
      <c r="I8718">
        <v>4</v>
      </c>
      <c r="J8718">
        <v>2</v>
      </c>
      <c r="K8718">
        <v>28.217692070479718</v>
      </c>
      <c r="L8718">
        <v>6.0110997923500005</v>
      </c>
    </row>
    <row r="8719" spans="1:12">
      <c r="A8719" s="73">
        <v>43464.208333333336</v>
      </c>
      <c r="B8719">
        <v>3.5</v>
      </c>
      <c r="C8719">
        <v>294.89999999999998</v>
      </c>
      <c r="D8719">
        <v>1.0840000000000001</v>
      </c>
      <c r="F8719">
        <v>1.0840000000000001</v>
      </c>
      <c r="G8719">
        <v>14</v>
      </c>
      <c r="H8719">
        <v>12</v>
      </c>
      <c r="I8719">
        <v>5</v>
      </c>
      <c r="J8719">
        <v>4</v>
      </c>
      <c r="K8719">
        <v>16.33802885358476</v>
      </c>
      <c r="L8719">
        <v>23.238250000000001</v>
      </c>
    </row>
    <row r="8720" spans="1:12">
      <c r="A8720" s="73">
        <v>43464.25</v>
      </c>
      <c r="B8720">
        <v>2.85</v>
      </c>
      <c r="C8720">
        <v>277.60000000000002</v>
      </c>
      <c r="D8720">
        <v>1.0839000000000001</v>
      </c>
      <c r="F8720">
        <v>1.0839000000000001</v>
      </c>
      <c r="G8720">
        <v>13</v>
      </c>
      <c r="H8720">
        <v>12</v>
      </c>
      <c r="I8720">
        <v>6</v>
      </c>
      <c r="J8720">
        <v>3</v>
      </c>
      <c r="K8720">
        <v>22.015171444908955</v>
      </c>
      <c r="L8720">
        <v>12.545668293750001</v>
      </c>
    </row>
    <row r="8721" spans="1:12">
      <c r="A8721" s="73">
        <v>43464.291666666664</v>
      </c>
      <c r="B8721">
        <v>1.1599999999999999</v>
      </c>
      <c r="C8721">
        <v>272.10000000000002</v>
      </c>
      <c r="D8721">
        <v>1.0846</v>
      </c>
      <c r="F8721">
        <v>1.0846</v>
      </c>
      <c r="G8721">
        <v>13</v>
      </c>
      <c r="H8721">
        <v>12</v>
      </c>
      <c r="I8721">
        <v>7</v>
      </c>
      <c r="J8721">
        <v>1</v>
      </c>
      <c r="K8721">
        <v>40.730342182351855</v>
      </c>
      <c r="L8721">
        <v>0.84647390079999985</v>
      </c>
    </row>
    <row r="8722" spans="1:12">
      <c r="A8722" s="73">
        <v>43464.333333333336</v>
      </c>
      <c r="B8722">
        <v>0.58799999999999997</v>
      </c>
      <c r="C8722">
        <v>298.60000000000002</v>
      </c>
      <c r="D8722">
        <v>1.087</v>
      </c>
      <c r="F8722">
        <v>1.087</v>
      </c>
      <c r="G8722">
        <v>14</v>
      </c>
      <c r="H8722">
        <v>12</v>
      </c>
      <c r="I8722">
        <v>8</v>
      </c>
      <c r="J8722">
        <v>1</v>
      </c>
      <c r="K8722">
        <v>48.358571662717146</v>
      </c>
      <c r="L8722">
        <v>0.11049217603199998</v>
      </c>
    </row>
    <row r="8723" spans="1:12">
      <c r="A8723" s="73">
        <v>43464.375</v>
      </c>
      <c r="B8723">
        <v>0.36699999999999999</v>
      </c>
      <c r="C8723">
        <v>286.39999999999998</v>
      </c>
      <c r="D8723">
        <v>1.0911999999999999</v>
      </c>
      <c r="F8723">
        <v>1.0911999999999999</v>
      </c>
      <c r="G8723">
        <v>14</v>
      </c>
      <c r="H8723">
        <v>12</v>
      </c>
      <c r="I8723">
        <v>9</v>
      </c>
      <c r="J8723">
        <v>0</v>
      </c>
      <c r="K8723">
        <v>51.481095143767376</v>
      </c>
      <c r="L8723">
        <v>2.6969478852799999E-2</v>
      </c>
    </row>
    <row r="8724" spans="1:12">
      <c r="A8724" s="73">
        <v>43464.416666666664</v>
      </c>
      <c r="B8724">
        <v>0.64300000000000002</v>
      </c>
      <c r="C8724">
        <v>196.7</v>
      </c>
      <c r="D8724">
        <v>1.0898000000000001</v>
      </c>
      <c r="F8724">
        <v>1.0898000000000001</v>
      </c>
      <c r="G8724">
        <v>10</v>
      </c>
      <c r="H8724">
        <v>12</v>
      </c>
      <c r="I8724">
        <v>10</v>
      </c>
      <c r="J8724">
        <v>1</v>
      </c>
      <c r="K8724">
        <v>47.596653058835876</v>
      </c>
      <c r="L8724">
        <v>0.14486041554430004</v>
      </c>
    </row>
    <row r="8725" spans="1:12">
      <c r="A8725" s="73">
        <v>43464.458333333336</v>
      </c>
      <c r="B8725">
        <v>1.24</v>
      </c>
      <c r="C8725">
        <v>193</v>
      </c>
      <c r="D8725">
        <v>1.0895999999999999</v>
      </c>
      <c r="F8725">
        <v>1.0895999999999999</v>
      </c>
      <c r="G8725">
        <v>10</v>
      </c>
      <c r="H8725">
        <v>12</v>
      </c>
      <c r="I8725">
        <v>11</v>
      </c>
      <c r="J8725">
        <v>1</v>
      </c>
      <c r="K8725">
        <v>39.715616940342727</v>
      </c>
      <c r="L8725">
        <v>1.0387287551999997</v>
      </c>
    </row>
    <row r="8726" spans="1:12">
      <c r="A8726" s="73">
        <v>43464.5</v>
      </c>
      <c r="B8726">
        <v>0.94799999999999995</v>
      </c>
      <c r="C8726">
        <v>212</v>
      </c>
      <c r="D8726">
        <v>1.0898000000000001</v>
      </c>
      <c r="F8726">
        <v>1.0898000000000001</v>
      </c>
      <c r="G8726">
        <v>10</v>
      </c>
      <c r="H8726">
        <v>12</v>
      </c>
      <c r="I8726">
        <v>12</v>
      </c>
      <c r="J8726">
        <v>1</v>
      </c>
      <c r="K8726">
        <v>43.481268073676048</v>
      </c>
      <c r="L8726">
        <v>0.46423921150079994</v>
      </c>
    </row>
    <row r="8727" spans="1:12">
      <c r="A8727" s="73">
        <v>43464.541666666664</v>
      </c>
      <c r="B8727">
        <v>0.60699999999999998</v>
      </c>
      <c r="C8727">
        <v>177.1</v>
      </c>
      <c r="D8727">
        <v>1.0911</v>
      </c>
      <c r="F8727">
        <v>1.0911</v>
      </c>
      <c r="G8727">
        <v>9</v>
      </c>
      <c r="H8727">
        <v>12</v>
      </c>
      <c r="I8727">
        <v>13</v>
      </c>
      <c r="J8727">
        <v>1</v>
      </c>
      <c r="K8727">
        <v>48.094679417739975</v>
      </c>
      <c r="L8727">
        <v>0.12201146263364998</v>
      </c>
    </row>
    <row r="8728" spans="1:12">
      <c r="A8728" s="73">
        <v>43464.583333333336</v>
      </c>
      <c r="B8728">
        <v>1.17</v>
      </c>
      <c r="C8728">
        <v>141.5</v>
      </c>
      <c r="D8728">
        <v>1.0902000000000001</v>
      </c>
      <c r="F8728">
        <v>1.0902000000000001</v>
      </c>
      <c r="G8728">
        <v>7</v>
      </c>
      <c r="H8728">
        <v>12</v>
      </c>
      <c r="I8728">
        <v>14</v>
      </c>
      <c r="J8728">
        <v>1</v>
      </c>
      <c r="K8728">
        <v>40.602801527100716</v>
      </c>
      <c r="L8728">
        <v>0.87303924629999985</v>
      </c>
    </row>
    <row r="8729" spans="1:12">
      <c r="A8729" s="73">
        <v>43464.625</v>
      </c>
      <c r="B8729">
        <v>1.55</v>
      </c>
      <c r="C8729">
        <v>143.80000000000001</v>
      </c>
      <c r="D8729">
        <v>1.0892999999999999</v>
      </c>
      <c r="F8729">
        <v>1.0892999999999999</v>
      </c>
      <c r="G8729">
        <v>7</v>
      </c>
      <c r="H8729">
        <v>12</v>
      </c>
      <c r="I8729">
        <v>15</v>
      </c>
      <c r="J8729">
        <v>2</v>
      </c>
      <c r="K8729">
        <v>35.904456627557344</v>
      </c>
      <c r="L8729">
        <v>2.0282085187500001</v>
      </c>
    </row>
    <row r="8730" spans="1:12">
      <c r="A8730" s="73">
        <v>43464.666666666664</v>
      </c>
      <c r="B8730">
        <v>1.62</v>
      </c>
      <c r="C8730">
        <v>138.5</v>
      </c>
      <c r="D8730">
        <v>1.0872999999999999</v>
      </c>
      <c r="F8730">
        <v>1.0872999999999999</v>
      </c>
      <c r="G8730">
        <v>7</v>
      </c>
      <c r="H8730">
        <v>12</v>
      </c>
      <c r="I8730">
        <v>16</v>
      </c>
      <c r="J8730">
        <v>2</v>
      </c>
      <c r="K8730">
        <v>35.070472040799352</v>
      </c>
      <c r="L8730">
        <v>2.3113431972000003</v>
      </c>
    </row>
    <row r="8731" spans="1:12">
      <c r="A8731" s="73">
        <v>43464.708333333336</v>
      </c>
      <c r="B8731">
        <v>2.0499999999999998</v>
      </c>
      <c r="C8731">
        <v>123.4</v>
      </c>
      <c r="D8731">
        <v>1.0862000000000001</v>
      </c>
      <c r="F8731">
        <v>1.0862000000000001</v>
      </c>
      <c r="G8731">
        <v>6</v>
      </c>
      <c r="H8731">
        <v>12</v>
      </c>
      <c r="I8731">
        <v>17</v>
      </c>
      <c r="J8731">
        <v>2</v>
      </c>
      <c r="K8731">
        <v>30.162423865000271</v>
      </c>
      <c r="L8731">
        <v>4.6788743874999987</v>
      </c>
    </row>
    <row r="8732" spans="1:12">
      <c r="A8732" s="73">
        <v>43464.75</v>
      </c>
      <c r="B8732">
        <v>1.71</v>
      </c>
      <c r="C8732">
        <v>126.6</v>
      </c>
      <c r="D8732">
        <v>1.0866</v>
      </c>
      <c r="F8732">
        <v>1.0866</v>
      </c>
      <c r="G8732">
        <v>7</v>
      </c>
      <c r="H8732">
        <v>12</v>
      </c>
      <c r="I8732">
        <v>18</v>
      </c>
      <c r="J8732">
        <v>2</v>
      </c>
      <c r="K8732">
        <v>34.012606143539081</v>
      </c>
      <c r="L8732">
        <v>2.7166146362999997</v>
      </c>
    </row>
    <row r="8733" spans="1:12">
      <c r="A8733" s="73">
        <v>43464.791666666664</v>
      </c>
      <c r="B8733">
        <v>0.89</v>
      </c>
      <c r="C8733">
        <v>165.1</v>
      </c>
      <c r="D8733">
        <v>1.0867</v>
      </c>
      <c r="F8733">
        <v>1.0867</v>
      </c>
      <c r="G8733">
        <v>8</v>
      </c>
      <c r="H8733">
        <v>12</v>
      </c>
      <c r="I8733">
        <v>19</v>
      </c>
      <c r="J8733">
        <v>1</v>
      </c>
      <c r="K8733">
        <v>44.24953987413268</v>
      </c>
      <c r="L8733">
        <v>0.38304490615000003</v>
      </c>
    </row>
    <row r="8734" spans="1:12">
      <c r="A8734" s="73">
        <v>43464.833333333336</v>
      </c>
      <c r="B8734">
        <v>0.68799999999999994</v>
      </c>
      <c r="C8734">
        <v>206</v>
      </c>
      <c r="D8734">
        <v>1.0865</v>
      </c>
      <c r="F8734">
        <v>1.0865</v>
      </c>
      <c r="G8734">
        <v>10</v>
      </c>
      <c r="H8734">
        <v>12</v>
      </c>
      <c r="I8734">
        <v>20</v>
      </c>
      <c r="J8734">
        <v>1</v>
      </c>
      <c r="K8734">
        <v>46.977765110205738</v>
      </c>
      <c r="L8734">
        <v>0.17691516006399996</v>
      </c>
    </row>
    <row r="8735" spans="1:12">
      <c r="A8735" s="73">
        <v>43464.875</v>
      </c>
      <c r="B8735">
        <v>1.81</v>
      </c>
      <c r="C8735">
        <v>226.8</v>
      </c>
      <c r="D8735">
        <v>1.0866</v>
      </c>
      <c r="F8735">
        <v>1.0866</v>
      </c>
      <c r="G8735">
        <v>11</v>
      </c>
      <c r="H8735">
        <v>12</v>
      </c>
      <c r="I8735">
        <v>21</v>
      </c>
      <c r="J8735">
        <v>2</v>
      </c>
      <c r="K8735">
        <v>32.856199591027661</v>
      </c>
      <c r="L8735">
        <v>3.2216282853000004</v>
      </c>
    </row>
    <row r="8736" spans="1:12">
      <c r="A8736" s="73">
        <v>43464.916666666664</v>
      </c>
      <c r="B8736">
        <v>1.51</v>
      </c>
      <c r="C8736">
        <v>239.1</v>
      </c>
      <c r="D8736">
        <v>1.0868</v>
      </c>
      <c r="F8736">
        <v>1.0868</v>
      </c>
      <c r="G8736">
        <v>12</v>
      </c>
      <c r="H8736">
        <v>12</v>
      </c>
      <c r="I8736">
        <v>22</v>
      </c>
      <c r="J8736">
        <v>2</v>
      </c>
      <c r="K8736">
        <v>36.385419248561909</v>
      </c>
      <c r="L8736">
        <v>1.8708995734</v>
      </c>
    </row>
    <row r="8737" spans="1:12">
      <c r="A8737" s="73">
        <v>43464.958333333336</v>
      </c>
      <c r="B8737">
        <v>0.69</v>
      </c>
      <c r="C8737">
        <v>250.8</v>
      </c>
      <c r="D8737">
        <v>1.087</v>
      </c>
      <c r="F8737">
        <v>1.087</v>
      </c>
      <c r="G8737">
        <v>12</v>
      </c>
      <c r="H8737">
        <v>12</v>
      </c>
      <c r="I8737">
        <v>23</v>
      </c>
      <c r="J8737">
        <v>1</v>
      </c>
      <c r="K8737">
        <v>46.950352979155511</v>
      </c>
      <c r="L8737">
        <v>0.17854464149999996</v>
      </c>
    </row>
    <row r="8738" spans="1:12">
      <c r="A8738" s="73">
        <v>43465</v>
      </c>
      <c r="B8738">
        <v>0.41299999999999998</v>
      </c>
      <c r="C8738">
        <v>255</v>
      </c>
      <c r="D8738">
        <v>1.0866</v>
      </c>
      <c r="F8738">
        <v>1.0866</v>
      </c>
      <c r="G8738">
        <v>12</v>
      </c>
      <c r="H8738">
        <v>12</v>
      </c>
      <c r="I8738">
        <v>0</v>
      </c>
      <c r="J8738">
        <v>0</v>
      </c>
      <c r="K8738">
        <v>50.823108129612123</v>
      </c>
      <c r="L8738">
        <v>3.8272766870099999E-2</v>
      </c>
    </row>
    <row r="8739" spans="1:12">
      <c r="A8739" s="73">
        <v>43465.041666666664</v>
      </c>
      <c r="B8739">
        <v>0.37</v>
      </c>
      <c r="C8739">
        <v>29.1</v>
      </c>
      <c r="D8739">
        <v>1.0862000000000001</v>
      </c>
      <c r="F8739">
        <v>1.0862000000000001</v>
      </c>
      <c r="G8739">
        <v>2</v>
      </c>
      <c r="H8739">
        <v>12</v>
      </c>
      <c r="I8739">
        <v>1</v>
      </c>
      <c r="J8739">
        <v>0</v>
      </c>
      <c r="K8739">
        <v>51.438053947192032</v>
      </c>
      <c r="L8739">
        <v>2.75096443E-2</v>
      </c>
    </row>
    <row r="8740" spans="1:12">
      <c r="A8740" s="73">
        <v>43465.083333333336</v>
      </c>
      <c r="B8740">
        <v>0.70499999999999996</v>
      </c>
      <c r="C8740">
        <v>93.2</v>
      </c>
      <c r="D8740">
        <v>1.0860000000000001</v>
      </c>
      <c r="F8740">
        <v>1.0860000000000001</v>
      </c>
      <c r="G8740">
        <v>5</v>
      </c>
      <c r="H8740">
        <v>12</v>
      </c>
      <c r="I8740">
        <v>2</v>
      </c>
      <c r="J8740">
        <v>1</v>
      </c>
      <c r="K8740">
        <v>46.745016996278792</v>
      </c>
      <c r="L8740">
        <v>0.190268625375</v>
      </c>
    </row>
    <row r="8741" spans="1:12">
      <c r="A8741" s="73">
        <v>43465.125</v>
      </c>
      <c r="B8741">
        <v>1.05</v>
      </c>
      <c r="C8741">
        <v>80.2</v>
      </c>
      <c r="D8741">
        <v>1.0857000000000001</v>
      </c>
      <c r="F8741">
        <v>1.0857000000000001</v>
      </c>
      <c r="G8741">
        <v>5</v>
      </c>
      <c r="H8741">
        <v>12</v>
      </c>
      <c r="I8741">
        <v>3</v>
      </c>
      <c r="J8741">
        <v>1</v>
      </c>
      <c r="K8741">
        <v>42.146489390114418</v>
      </c>
      <c r="L8741">
        <v>0.62841673125000008</v>
      </c>
    </row>
    <row r="8742" spans="1:12">
      <c r="A8742" s="73">
        <v>43465.166666666664</v>
      </c>
      <c r="B8742">
        <v>1.97</v>
      </c>
      <c r="C8742">
        <v>62.7</v>
      </c>
      <c r="D8742">
        <v>1.0854999999999999</v>
      </c>
      <c r="F8742">
        <v>1.0854999999999999</v>
      </c>
      <c r="G8742">
        <v>4</v>
      </c>
      <c r="H8742">
        <v>12</v>
      </c>
      <c r="I8742">
        <v>4</v>
      </c>
      <c r="J8742">
        <v>2</v>
      </c>
      <c r="K8742">
        <v>31.047549107009402</v>
      </c>
      <c r="L8742">
        <v>4.1495261957499991</v>
      </c>
    </row>
    <row r="8743" spans="1:12">
      <c r="A8743" s="73">
        <v>43465.208333333336</v>
      </c>
      <c r="B8743">
        <v>2.82</v>
      </c>
      <c r="C8743">
        <v>66</v>
      </c>
      <c r="D8743">
        <v>1.0851</v>
      </c>
      <c r="F8743">
        <v>1.0851</v>
      </c>
      <c r="G8743">
        <v>4</v>
      </c>
      <c r="H8743">
        <v>12</v>
      </c>
      <c r="I8743">
        <v>5</v>
      </c>
      <c r="J8743">
        <v>3</v>
      </c>
      <c r="K8743">
        <v>22.297593410662376</v>
      </c>
      <c r="L8743">
        <v>12.167100428399998</v>
      </c>
    </row>
    <row r="8744" spans="1:12">
      <c r="A8744" s="73">
        <v>43465.25</v>
      </c>
      <c r="B8744">
        <v>2.8</v>
      </c>
      <c r="C8744">
        <v>79.400000000000006</v>
      </c>
      <c r="D8744">
        <v>1.0851999999999999</v>
      </c>
      <c r="F8744">
        <v>1.0851999999999999</v>
      </c>
      <c r="G8744">
        <v>5</v>
      </c>
      <c r="H8744">
        <v>12</v>
      </c>
      <c r="I8744">
        <v>6</v>
      </c>
      <c r="J8744">
        <v>3</v>
      </c>
      <c r="K8744">
        <v>22.486874721164661</v>
      </c>
      <c r="L8744">
        <v>11.911155199999996</v>
      </c>
    </row>
    <row r="8745" spans="1:12">
      <c r="A8745" s="73">
        <v>43465.291666666664</v>
      </c>
      <c r="B8745">
        <v>2.91</v>
      </c>
      <c r="C8745">
        <v>80.5</v>
      </c>
      <c r="D8745">
        <v>1.085</v>
      </c>
      <c r="F8745">
        <v>1.085</v>
      </c>
      <c r="G8745">
        <v>5</v>
      </c>
      <c r="H8745">
        <v>12</v>
      </c>
      <c r="I8745">
        <v>7</v>
      </c>
      <c r="J8745">
        <v>3</v>
      </c>
      <c r="K8745">
        <v>21.455727513402103</v>
      </c>
      <c r="L8745">
        <v>13.368377767500002</v>
      </c>
    </row>
    <row r="8746" spans="1:12">
      <c r="A8746" s="73">
        <v>43465.333333333336</v>
      </c>
      <c r="B8746">
        <v>3.29</v>
      </c>
      <c r="C8746">
        <v>63.2</v>
      </c>
      <c r="D8746">
        <v>1.0854999999999999</v>
      </c>
      <c r="F8746">
        <v>1.0854999999999999</v>
      </c>
      <c r="G8746">
        <v>4</v>
      </c>
      <c r="H8746">
        <v>12</v>
      </c>
      <c r="I8746">
        <v>8</v>
      </c>
      <c r="J8746">
        <v>3</v>
      </c>
      <c r="K8746">
        <v>18.079782613858729</v>
      </c>
      <c r="L8746">
        <v>19.328027104749999</v>
      </c>
    </row>
    <row r="8747" spans="1:12">
      <c r="A8747" s="73">
        <v>43465.375</v>
      </c>
      <c r="B8747">
        <v>4.7</v>
      </c>
      <c r="C8747">
        <v>69.2</v>
      </c>
      <c r="D8747">
        <v>1.0867</v>
      </c>
      <c r="F8747">
        <v>1.0867</v>
      </c>
      <c r="G8747">
        <v>4</v>
      </c>
      <c r="H8747">
        <v>12</v>
      </c>
      <c r="I8747">
        <v>9</v>
      </c>
      <c r="J8747">
        <v>5</v>
      </c>
      <c r="K8747">
        <v>8.0771502234477843</v>
      </c>
      <c r="L8747">
        <v>56.412227050000006</v>
      </c>
    </row>
    <row r="8748" spans="1:12">
      <c r="A8748" s="73">
        <v>43465.416666666664</v>
      </c>
      <c r="B8748">
        <v>3.35</v>
      </c>
      <c r="C8748">
        <v>76.900000000000006</v>
      </c>
      <c r="D8748">
        <v>1.0876999999999999</v>
      </c>
      <c r="F8748">
        <v>1.0876999999999999</v>
      </c>
      <c r="G8748">
        <v>4</v>
      </c>
      <c r="H8748">
        <v>12</v>
      </c>
      <c r="I8748">
        <v>10</v>
      </c>
      <c r="J8748">
        <v>3</v>
      </c>
      <c r="K8748">
        <v>17.573138682351882</v>
      </c>
      <c r="L8748">
        <v>20.44624469375</v>
      </c>
    </row>
    <row r="8749" spans="1:12">
      <c r="A8749" s="73">
        <v>43465.458333333336</v>
      </c>
      <c r="B8749">
        <v>3.54</v>
      </c>
      <c r="C8749">
        <v>79.3</v>
      </c>
      <c r="D8749">
        <v>1.0881000000000001</v>
      </c>
      <c r="F8749">
        <v>1.0881000000000001</v>
      </c>
      <c r="G8749">
        <v>5</v>
      </c>
      <c r="H8749">
        <v>12</v>
      </c>
      <c r="I8749">
        <v>11</v>
      </c>
      <c r="J8749">
        <v>4</v>
      </c>
      <c r="K8749">
        <v>16.016266232580193</v>
      </c>
      <c r="L8749">
        <v>24.135072109200003</v>
      </c>
    </row>
    <row r="8750" spans="1:12">
      <c r="A8750" s="73">
        <v>43465.5</v>
      </c>
      <c r="B8750">
        <v>4.3899999999999997</v>
      </c>
      <c r="C8750">
        <v>72.8</v>
      </c>
      <c r="D8750">
        <v>1.0872999999999999</v>
      </c>
      <c r="F8750">
        <v>1.0872999999999999</v>
      </c>
      <c r="G8750">
        <v>4</v>
      </c>
      <c r="H8750">
        <v>12</v>
      </c>
      <c r="I8750">
        <v>12</v>
      </c>
      <c r="J8750">
        <v>4</v>
      </c>
      <c r="K8750">
        <v>9.9353105362331711</v>
      </c>
      <c r="L8750">
        <v>45.995246754349985</v>
      </c>
    </row>
    <row r="8751" spans="1:12">
      <c r="A8751" s="73">
        <v>43465.541666666664</v>
      </c>
      <c r="B8751">
        <v>4.62</v>
      </c>
      <c r="C8751">
        <v>66.099999999999994</v>
      </c>
      <c r="D8751">
        <v>1.0871999999999999</v>
      </c>
      <c r="F8751">
        <v>1.0871999999999999</v>
      </c>
      <c r="G8751">
        <v>4</v>
      </c>
      <c r="H8751">
        <v>12</v>
      </c>
      <c r="I8751">
        <v>13</v>
      </c>
      <c r="J8751">
        <v>5</v>
      </c>
      <c r="K8751">
        <v>8.5382754654569162</v>
      </c>
      <c r="L8751">
        <v>53.605009180800003</v>
      </c>
    </row>
    <row r="8752" spans="1:12">
      <c r="A8752" s="73">
        <v>43465.583333333336</v>
      </c>
      <c r="B8752">
        <v>4.7</v>
      </c>
      <c r="C8752">
        <v>63</v>
      </c>
      <c r="D8752">
        <v>1.0872999999999999</v>
      </c>
      <c r="F8752">
        <v>1.0872999999999999</v>
      </c>
      <c r="G8752">
        <v>4</v>
      </c>
      <c r="H8752">
        <v>12</v>
      </c>
      <c r="I8752">
        <v>14</v>
      </c>
      <c r="J8752">
        <v>5</v>
      </c>
      <c r="K8752">
        <v>8.0771502234477843</v>
      </c>
      <c r="L8752">
        <v>56.443373950000002</v>
      </c>
    </row>
    <row r="8753" spans="1:12">
      <c r="A8753" s="73">
        <v>43465.625</v>
      </c>
      <c r="B8753">
        <v>4.8099999999999996</v>
      </c>
      <c r="C8753">
        <v>57.7</v>
      </c>
      <c r="D8753">
        <v>1.0866</v>
      </c>
      <c r="F8753">
        <v>1.0866</v>
      </c>
      <c r="G8753">
        <v>4</v>
      </c>
      <c r="H8753">
        <v>12</v>
      </c>
      <c r="I8753">
        <v>15</v>
      </c>
      <c r="J8753">
        <v>5</v>
      </c>
      <c r="K8753">
        <v>7.4640030156852308</v>
      </c>
      <c r="L8753">
        <v>60.460945455299992</v>
      </c>
    </row>
    <row r="8754" spans="1:12">
      <c r="A8754" s="73">
        <v>43465.666666666664</v>
      </c>
      <c r="B8754">
        <v>5.96</v>
      </c>
      <c r="C8754">
        <v>54.1</v>
      </c>
      <c r="D8754">
        <v>1.0854999999999999</v>
      </c>
      <c r="F8754">
        <v>1.0854999999999999</v>
      </c>
      <c r="G8754">
        <v>3</v>
      </c>
      <c r="H8754">
        <v>12</v>
      </c>
      <c r="I8754">
        <v>16</v>
      </c>
      <c r="J8754">
        <v>6</v>
      </c>
      <c r="K8754">
        <v>2.5028276618039627</v>
      </c>
      <c r="L8754">
        <v>114.90491646399998</v>
      </c>
    </row>
    <row r="8755" spans="1:12">
      <c r="A8755" s="73">
        <v>43465.708333333336</v>
      </c>
      <c r="B8755">
        <v>7.25</v>
      </c>
      <c r="C8755">
        <v>46.8</v>
      </c>
      <c r="D8755">
        <v>1.0846</v>
      </c>
      <c r="F8755">
        <v>1.0846</v>
      </c>
      <c r="G8755">
        <v>3</v>
      </c>
      <c r="H8755">
        <v>12</v>
      </c>
      <c r="I8755">
        <v>17</v>
      </c>
      <c r="J8755">
        <v>7</v>
      </c>
      <c r="K8755">
        <v>8.528313440671545E-2</v>
      </c>
      <c r="L8755">
        <v>206.65866718750001</v>
      </c>
    </row>
    <row r="8756" spans="1:12">
      <c r="A8756" s="73">
        <v>43465.75</v>
      </c>
      <c r="B8756">
        <v>7.29</v>
      </c>
      <c r="C8756">
        <v>51.4</v>
      </c>
      <c r="D8756">
        <v>1.0849</v>
      </c>
      <c r="F8756">
        <v>1.0849</v>
      </c>
      <c r="G8756">
        <v>3</v>
      </c>
      <c r="H8756">
        <v>12</v>
      </c>
      <c r="I8756">
        <v>18</v>
      </c>
      <c r="J8756">
        <v>7</v>
      </c>
      <c r="K8756">
        <v>6.3520513402149634E-2</v>
      </c>
      <c r="L8756">
        <v>210.15624425805001</v>
      </c>
    </row>
    <row r="8757" spans="1:12">
      <c r="A8757" s="73">
        <v>43465.791666666664</v>
      </c>
      <c r="B8757">
        <v>6.39</v>
      </c>
      <c r="C8757">
        <v>51.2</v>
      </c>
      <c r="D8757">
        <v>1.085</v>
      </c>
      <c r="F8757">
        <v>1.085</v>
      </c>
      <c r="G8757">
        <v>3</v>
      </c>
      <c r="H8757">
        <v>12</v>
      </c>
      <c r="I8757">
        <v>19</v>
      </c>
      <c r="J8757">
        <v>6</v>
      </c>
      <c r="K8757">
        <v>1.3271794860048809</v>
      </c>
      <c r="L8757">
        <v>141.54753705749997</v>
      </c>
    </row>
    <row r="8758" spans="1:12">
      <c r="A8758" s="73">
        <v>43465.833333333336</v>
      </c>
      <c r="B8758">
        <v>6.98</v>
      </c>
      <c r="C8758">
        <v>53.1</v>
      </c>
      <c r="D8758">
        <v>1.0847</v>
      </c>
      <c r="F8758">
        <v>1.0847</v>
      </c>
      <c r="G8758">
        <v>3</v>
      </c>
      <c r="H8758">
        <v>12</v>
      </c>
      <c r="I8758">
        <v>20</v>
      </c>
      <c r="J8758">
        <v>7</v>
      </c>
      <c r="K8758">
        <v>0.3158808261875341</v>
      </c>
      <c r="L8758">
        <v>184.43609240120003</v>
      </c>
    </row>
    <row r="8759" spans="1:12">
      <c r="A8759" s="73">
        <v>43465.875</v>
      </c>
      <c r="B8759">
        <v>7.18</v>
      </c>
      <c r="C8759">
        <v>54.6</v>
      </c>
      <c r="D8759">
        <v>1.0846</v>
      </c>
      <c r="F8759">
        <v>1.0846</v>
      </c>
      <c r="G8759">
        <v>3</v>
      </c>
      <c r="H8759">
        <v>12</v>
      </c>
      <c r="I8759">
        <v>21</v>
      </c>
      <c r="J8759">
        <v>7</v>
      </c>
      <c r="K8759">
        <v>0.1310677211647058</v>
      </c>
      <c r="L8759">
        <v>200.73030161359998</v>
      </c>
    </row>
    <row r="8760" spans="1:12">
      <c r="A8760" s="73">
        <v>43465.916666666664</v>
      </c>
      <c r="B8760">
        <v>6.5</v>
      </c>
      <c r="C8760">
        <v>55.5</v>
      </c>
      <c r="D8760">
        <v>1.085</v>
      </c>
      <c r="F8760">
        <v>1.085</v>
      </c>
      <c r="G8760">
        <v>3</v>
      </c>
      <c r="H8760">
        <v>12</v>
      </c>
      <c r="I8760">
        <v>22</v>
      </c>
      <c r="J8760">
        <v>7</v>
      </c>
      <c r="K8760">
        <v>1.0858322782423242</v>
      </c>
      <c r="L8760">
        <v>148.98406249999999</v>
      </c>
    </row>
    <row r="8761" spans="1:12">
      <c r="A8761" s="73">
        <v>43465.958333333336</v>
      </c>
      <c r="B8761">
        <v>6.44</v>
      </c>
      <c r="C8761">
        <v>55.5</v>
      </c>
      <c r="D8761">
        <v>1.0851</v>
      </c>
      <c r="F8761">
        <v>1.0851</v>
      </c>
      <c r="G8761">
        <v>3</v>
      </c>
      <c r="H8761">
        <v>12</v>
      </c>
      <c r="I8761">
        <v>23</v>
      </c>
      <c r="J8761">
        <v>6</v>
      </c>
      <c r="K8761">
        <v>1.2144762097491719</v>
      </c>
      <c r="L8761">
        <v>144.90967081920004</v>
      </c>
    </row>
  </sheetData>
  <phoneticPr fontId="6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8761"/>
  <sheetViews>
    <sheetView workbookViewId="0">
      <selection activeCell="A2" sqref="A2:C8761"/>
    </sheetView>
  </sheetViews>
  <sheetFormatPr defaultRowHeight="13.5"/>
  <cols>
    <col min="1" max="1" width="16.875" customWidth="1"/>
  </cols>
  <sheetData>
    <row r="1" spans="1:15">
      <c r="A1" t="s">
        <v>972</v>
      </c>
      <c r="B1" t="s">
        <v>973</v>
      </c>
      <c r="C1" t="s">
        <v>974</v>
      </c>
      <c r="D1" t="s">
        <v>971</v>
      </c>
      <c r="F1" t="s">
        <v>994</v>
      </c>
      <c r="G1" t="s">
        <v>995</v>
      </c>
      <c r="H1" t="s">
        <v>1006</v>
      </c>
      <c r="I1" t="s">
        <v>976</v>
      </c>
      <c r="J1" t="s">
        <v>998</v>
      </c>
      <c r="K1" t="s">
        <v>1005</v>
      </c>
      <c r="L1" t="s">
        <v>978</v>
      </c>
    </row>
    <row r="2" spans="1:15">
      <c r="A2" s="73">
        <v>43101</v>
      </c>
      <c r="B2">
        <v>5.38</v>
      </c>
      <c r="C2">
        <v>294.3</v>
      </c>
      <c r="D2">
        <v>1.2068000000000001</v>
      </c>
      <c r="F2">
        <v>1.2068000000000001</v>
      </c>
      <c r="G2">
        <v>14</v>
      </c>
      <c r="H2">
        <v>1</v>
      </c>
      <c r="I2">
        <v>0</v>
      </c>
      <c r="J2">
        <v>5</v>
      </c>
      <c r="K2">
        <v>3.2716409840500198</v>
      </c>
      <c r="L2">
        <v>93.961974164799997</v>
      </c>
    </row>
    <row r="3" spans="1:15">
      <c r="A3" s="73">
        <v>43101.041666666664</v>
      </c>
      <c r="B3">
        <v>4.74</v>
      </c>
      <c r="C3">
        <v>305.5</v>
      </c>
      <c r="D3">
        <v>1.2077</v>
      </c>
      <c r="F3">
        <v>1.2077</v>
      </c>
      <c r="G3">
        <v>15</v>
      </c>
      <c r="H3">
        <v>1</v>
      </c>
      <c r="I3">
        <v>1</v>
      </c>
      <c r="J3">
        <v>5</v>
      </c>
      <c r="K3">
        <v>5.9964637785705701</v>
      </c>
      <c r="L3">
        <v>64.307865632400009</v>
      </c>
    </row>
    <row r="4" spans="1:15">
      <c r="A4" s="73">
        <v>43101.083333333336</v>
      </c>
      <c r="B4">
        <v>5.24</v>
      </c>
      <c r="C4">
        <v>314.3</v>
      </c>
      <c r="D4">
        <v>1.2068000000000001</v>
      </c>
      <c r="F4">
        <v>1.2068000000000001</v>
      </c>
      <c r="G4">
        <v>15</v>
      </c>
      <c r="H4">
        <v>1</v>
      </c>
      <c r="I4">
        <v>2</v>
      </c>
      <c r="J4">
        <v>5</v>
      </c>
      <c r="K4">
        <v>3.7976959703513891</v>
      </c>
      <c r="L4">
        <v>86.81587900160001</v>
      </c>
      <c r="N4" t="s">
        <v>989</v>
      </c>
      <c r="O4" t="s">
        <v>185</v>
      </c>
    </row>
    <row r="5" spans="1:15">
      <c r="A5" s="73">
        <v>43101.125</v>
      </c>
      <c r="B5">
        <v>4.2699999999999996</v>
      </c>
      <c r="C5">
        <v>320</v>
      </c>
      <c r="D5">
        <v>1.2029000000000001</v>
      </c>
      <c r="F5">
        <v>1.2029000000000001</v>
      </c>
      <c r="G5">
        <v>15</v>
      </c>
      <c r="H5">
        <v>1</v>
      </c>
      <c r="I5">
        <v>3</v>
      </c>
      <c r="J5">
        <v>4</v>
      </c>
      <c r="K5">
        <v>8.5192055182966033</v>
      </c>
      <c r="L5">
        <v>46.825578800349987</v>
      </c>
      <c r="N5">
        <v>3.4576413925883061</v>
      </c>
      <c r="O5">
        <v>7.1887678082191808</v>
      </c>
    </row>
    <row r="6" spans="1:15">
      <c r="A6" s="73">
        <v>43101.166666666664</v>
      </c>
      <c r="B6">
        <v>3.79</v>
      </c>
      <c r="C6">
        <v>310.2</v>
      </c>
      <c r="D6">
        <v>1.1986000000000001</v>
      </c>
      <c r="F6">
        <v>1.1986000000000001</v>
      </c>
      <c r="G6">
        <v>15</v>
      </c>
      <c r="H6">
        <v>1</v>
      </c>
      <c r="I6">
        <v>4</v>
      </c>
      <c r="J6">
        <v>4</v>
      </c>
      <c r="K6">
        <v>11.551622614187014</v>
      </c>
      <c r="L6">
        <v>32.625855442700008</v>
      </c>
    </row>
    <row r="7" spans="1:15">
      <c r="A7" s="73">
        <v>43101.208333333336</v>
      </c>
      <c r="B7">
        <v>4.3</v>
      </c>
      <c r="C7">
        <v>288.2</v>
      </c>
      <c r="D7">
        <v>1.202</v>
      </c>
      <c r="F7">
        <v>1.202</v>
      </c>
      <c r="G7">
        <v>14</v>
      </c>
      <c r="H7">
        <v>1</v>
      </c>
      <c r="I7">
        <v>5</v>
      </c>
      <c r="J7">
        <v>4</v>
      </c>
      <c r="K7">
        <v>8.3449794498034517</v>
      </c>
      <c r="L7">
        <v>47.783706999999993</v>
      </c>
      <c r="N7" t="s">
        <v>990</v>
      </c>
      <c r="O7" t="s">
        <v>991</v>
      </c>
    </row>
    <row r="8" spans="1:15">
      <c r="A8" s="73">
        <v>43101.25</v>
      </c>
      <c r="B8">
        <v>4.87</v>
      </c>
      <c r="C8">
        <v>286.7</v>
      </c>
      <c r="D8">
        <v>1.2081999999999999</v>
      </c>
      <c r="F8">
        <v>1.2081999999999999</v>
      </c>
      <c r="G8">
        <v>14</v>
      </c>
      <c r="H8">
        <v>1</v>
      </c>
      <c r="I8">
        <v>6</v>
      </c>
      <c r="J8">
        <v>5</v>
      </c>
      <c r="K8">
        <v>5.3766841484335837</v>
      </c>
      <c r="L8">
        <v>69.774337142299999</v>
      </c>
      <c r="N8">
        <v>2.2141738405371512</v>
      </c>
      <c r="O8">
        <v>8.1169752184036827</v>
      </c>
    </row>
    <row r="9" spans="1:15">
      <c r="A9" s="73">
        <v>43101.291666666664</v>
      </c>
      <c r="B9">
        <v>4.5</v>
      </c>
      <c r="C9">
        <v>286.5</v>
      </c>
      <c r="D9">
        <v>1.2105999999999999</v>
      </c>
      <c r="F9">
        <v>1.2105999999999999</v>
      </c>
      <c r="G9">
        <v>14</v>
      </c>
      <c r="H9">
        <v>1</v>
      </c>
      <c r="I9">
        <v>7</v>
      </c>
      <c r="J9">
        <v>5</v>
      </c>
      <c r="K9">
        <v>7.2294723265157774</v>
      </c>
      <c r="L9">
        <v>55.157962499999996</v>
      </c>
    </row>
    <row r="10" spans="1:15">
      <c r="A10" s="73">
        <v>43101.333333333336</v>
      </c>
      <c r="B10">
        <v>4.3499999999999996</v>
      </c>
      <c r="C10">
        <v>291.8</v>
      </c>
      <c r="D10">
        <v>1.2062999999999999</v>
      </c>
      <c r="F10">
        <v>1.2062999999999999</v>
      </c>
      <c r="G10">
        <v>14</v>
      </c>
      <c r="H10">
        <v>1</v>
      </c>
      <c r="I10">
        <v>8</v>
      </c>
      <c r="J10">
        <v>4</v>
      </c>
      <c r="K10">
        <v>8.0586026689815338</v>
      </c>
      <c r="L10">
        <v>49.647010556249981</v>
      </c>
    </row>
    <row r="11" spans="1:15">
      <c r="A11" s="73">
        <v>43101.375</v>
      </c>
      <c r="B11">
        <v>4.8899999999999997</v>
      </c>
      <c r="C11">
        <v>301.39999999999998</v>
      </c>
      <c r="D11">
        <v>1.1953</v>
      </c>
      <c r="F11">
        <v>1.1953</v>
      </c>
      <c r="G11">
        <v>14</v>
      </c>
      <c r="H11">
        <v>1</v>
      </c>
      <c r="I11">
        <v>9</v>
      </c>
      <c r="J11">
        <v>5</v>
      </c>
      <c r="K11">
        <v>5.2843334361048182</v>
      </c>
      <c r="L11">
        <v>69.883315502849982</v>
      </c>
      <c r="N11" t="s">
        <v>992</v>
      </c>
      <c r="O11" t="s">
        <v>993</v>
      </c>
    </row>
    <row r="12" spans="1:15">
      <c r="A12" s="73">
        <v>43101.416666666664</v>
      </c>
      <c r="B12">
        <v>3.22</v>
      </c>
      <c r="C12">
        <v>320</v>
      </c>
      <c r="D12">
        <v>1.1888000000000001</v>
      </c>
      <c r="F12">
        <v>1.1888000000000001</v>
      </c>
      <c r="G12">
        <v>15</v>
      </c>
      <c r="H12">
        <v>1</v>
      </c>
      <c r="I12">
        <v>10</v>
      </c>
      <c r="J12">
        <v>3</v>
      </c>
      <c r="K12">
        <v>15.751117915556879</v>
      </c>
      <c r="L12">
        <v>19.844785811200008</v>
      </c>
      <c r="N12">
        <v>1.0860820205479398</v>
      </c>
      <c r="O12">
        <v>353.50868894865755</v>
      </c>
    </row>
    <row r="13" spans="1:15">
      <c r="A13" s="73">
        <v>43101.458333333336</v>
      </c>
      <c r="B13">
        <v>2.4700000000000002</v>
      </c>
      <c r="C13">
        <v>350.3</v>
      </c>
      <c r="D13">
        <v>1.1813</v>
      </c>
      <c r="F13">
        <v>1.1813</v>
      </c>
      <c r="G13">
        <v>1</v>
      </c>
      <c r="H13">
        <v>1</v>
      </c>
      <c r="I13">
        <v>11</v>
      </c>
      <c r="J13">
        <v>2</v>
      </c>
      <c r="K13">
        <v>22.266769627885644</v>
      </c>
      <c r="L13">
        <v>8.9006365649500019</v>
      </c>
    </row>
    <row r="14" spans="1:15">
      <c r="A14" s="73">
        <v>43101.5</v>
      </c>
      <c r="B14">
        <v>4.12</v>
      </c>
      <c r="C14">
        <v>0.8</v>
      </c>
      <c r="D14">
        <v>1.18</v>
      </c>
      <c r="F14">
        <v>1.18</v>
      </c>
      <c r="G14">
        <v>1</v>
      </c>
      <c r="H14">
        <v>1</v>
      </c>
      <c r="I14">
        <v>12</v>
      </c>
      <c r="J14">
        <v>4</v>
      </c>
      <c r="K14">
        <v>9.4173358607623552</v>
      </c>
      <c r="L14">
        <v>41.261371519999997</v>
      </c>
    </row>
    <row r="15" spans="1:15">
      <c r="A15" s="73">
        <v>43101.541666666664</v>
      </c>
      <c r="B15">
        <v>4.0199999999999996</v>
      </c>
      <c r="C15">
        <v>2.2000000000000002</v>
      </c>
      <c r="D15">
        <v>1.1762999999999999</v>
      </c>
      <c r="F15">
        <v>1.1762999999999999</v>
      </c>
      <c r="G15">
        <v>1</v>
      </c>
      <c r="H15">
        <v>1</v>
      </c>
      <c r="I15">
        <v>13</v>
      </c>
      <c r="J15">
        <v>4</v>
      </c>
      <c r="K15">
        <v>10.041089422406193</v>
      </c>
      <c r="L15">
        <v>38.209051825199985</v>
      </c>
    </row>
    <row r="16" spans="1:15">
      <c r="A16" s="73">
        <v>43101.583333333336</v>
      </c>
      <c r="B16">
        <v>2.79</v>
      </c>
      <c r="C16">
        <v>338.1</v>
      </c>
      <c r="D16">
        <v>1.1762999999999999</v>
      </c>
      <c r="F16">
        <v>1.1762999999999999</v>
      </c>
      <c r="G16">
        <v>16</v>
      </c>
      <c r="H16">
        <v>1</v>
      </c>
      <c r="I16">
        <v>14</v>
      </c>
      <c r="J16">
        <v>3</v>
      </c>
      <c r="K16">
        <v>19.349158230625374</v>
      </c>
      <c r="L16">
        <v>12.773229377850001</v>
      </c>
    </row>
    <row r="17" spans="1:12">
      <c r="A17" s="73">
        <v>43101.625</v>
      </c>
      <c r="B17">
        <v>3.83</v>
      </c>
      <c r="C17">
        <v>337.7</v>
      </c>
      <c r="D17">
        <v>1.1786000000000001</v>
      </c>
      <c r="F17">
        <v>1.1786000000000001</v>
      </c>
      <c r="G17">
        <v>16</v>
      </c>
      <c r="H17">
        <v>1</v>
      </c>
      <c r="I17">
        <v>15</v>
      </c>
      <c r="J17">
        <v>4</v>
      </c>
      <c r="K17">
        <v>11.281321189529478</v>
      </c>
      <c r="L17">
        <v>33.107986009100003</v>
      </c>
    </row>
    <row r="18" spans="1:12">
      <c r="A18" s="73">
        <v>43101.666666666664</v>
      </c>
      <c r="B18">
        <v>3.95</v>
      </c>
      <c r="C18">
        <v>359.4</v>
      </c>
      <c r="D18">
        <v>1.1855</v>
      </c>
      <c r="F18">
        <v>1.1855</v>
      </c>
      <c r="G18">
        <v>1</v>
      </c>
      <c r="H18">
        <v>1</v>
      </c>
      <c r="I18">
        <v>16</v>
      </c>
      <c r="J18">
        <v>4</v>
      </c>
      <c r="K18">
        <v>10.489616915556875</v>
      </c>
      <c r="L18">
        <v>36.531108406250006</v>
      </c>
    </row>
    <row r="19" spans="1:12">
      <c r="A19" s="73">
        <v>43101.708333333336</v>
      </c>
      <c r="B19">
        <v>3.57</v>
      </c>
      <c r="C19">
        <v>75</v>
      </c>
      <c r="D19">
        <v>1.1935</v>
      </c>
      <c r="F19">
        <v>1.1935</v>
      </c>
      <c r="G19">
        <v>4</v>
      </c>
      <c r="H19">
        <v>1</v>
      </c>
      <c r="I19">
        <v>17</v>
      </c>
      <c r="J19">
        <v>4</v>
      </c>
      <c r="K19">
        <v>13.095480449803455</v>
      </c>
      <c r="L19">
        <v>27.151703097749998</v>
      </c>
    </row>
    <row r="20" spans="1:12">
      <c r="A20" s="73">
        <v>43101.75</v>
      </c>
      <c r="B20">
        <v>3.6</v>
      </c>
      <c r="C20">
        <v>80.8</v>
      </c>
      <c r="D20">
        <v>1.1996</v>
      </c>
      <c r="F20">
        <v>1.1996</v>
      </c>
      <c r="G20">
        <v>5</v>
      </c>
      <c r="H20">
        <v>1</v>
      </c>
      <c r="I20">
        <v>18</v>
      </c>
      <c r="J20">
        <v>4</v>
      </c>
      <c r="K20">
        <v>12.879254381310302</v>
      </c>
      <c r="L20">
        <v>27.984268800000002</v>
      </c>
    </row>
    <row r="21" spans="1:12">
      <c r="A21" s="73">
        <v>43101.791666666664</v>
      </c>
      <c r="B21">
        <v>3.68</v>
      </c>
      <c r="C21">
        <v>81.2</v>
      </c>
      <c r="D21">
        <v>1.202</v>
      </c>
      <c r="F21">
        <v>1.202</v>
      </c>
      <c r="G21">
        <v>5</v>
      </c>
      <c r="H21">
        <v>1</v>
      </c>
      <c r="I21">
        <v>19</v>
      </c>
      <c r="J21">
        <v>4</v>
      </c>
      <c r="K21">
        <v>12.311451531995234</v>
      </c>
      <c r="L21">
        <v>29.951455232000001</v>
      </c>
    </row>
    <row r="22" spans="1:12">
      <c r="A22" s="73">
        <v>43101.833333333336</v>
      </c>
      <c r="B22">
        <v>2.42</v>
      </c>
      <c r="C22">
        <v>68.099999999999994</v>
      </c>
      <c r="D22">
        <v>1.2043999999999999</v>
      </c>
      <c r="F22">
        <v>1.2043999999999999</v>
      </c>
      <c r="G22">
        <v>4</v>
      </c>
      <c r="H22">
        <v>1</v>
      </c>
      <c r="I22">
        <v>20</v>
      </c>
      <c r="J22">
        <v>2</v>
      </c>
      <c r="K22">
        <v>22.741146408707571</v>
      </c>
      <c r="L22">
        <v>8.5346722735999982</v>
      </c>
    </row>
    <row r="23" spans="1:12">
      <c r="A23" s="73">
        <v>43101.875</v>
      </c>
      <c r="B23">
        <v>1.56</v>
      </c>
      <c r="C23">
        <v>80.7</v>
      </c>
      <c r="D23">
        <v>1.2053</v>
      </c>
      <c r="F23">
        <v>1.2053</v>
      </c>
      <c r="G23">
        <v>5</v>
      </c>
      <c r="H23">
        <v>1</v>
      </c>
      <c r="I23">
        <v>21</v>
      </c>
      <c r="J23">
        <v>2</v>
      </c>
      <c r="K23">
        <v>31.683027038844553</v>
      </c>
      <c r="L23">
        <v>2.2879101024000001</v>
      </c>
    </row>
    <row r="24" spans="1:12">
      <c r="A24" s="73">
        <v>43101.916666666664</v>
      </c>
      <c r="B24">
        <v>1.77</v>
      </c>
      <c r="C24">
        <v>330.4</v>
      </c>
      <c r="D24">
        <v>1.2048000000000001</v>
      </c>
      <c r="F24">
        <v>1.2048000000000001</v>
      </c>
      <c r="G24">
        <v>16</v>
      </c>
      <c r="H24">
        <v>1</v>
      </c>
      <c r="I24">
        <v>22</v>
      </c>
      <c r="J24">
        <v>2</v>
      </c>
      <c r="K24">
        <v>29.36304455939251</v>
      </c>
      <c r="L24">
        <v>3.3404483592000007</v>
      </c>
    </row>
    <row r="25" spans="1:12">
      <c r="A25" s="73">
        <v>43101.958333333336</v>
      </c>
      <c r="B25">
        <v>2.38</v>
      </c>
      <c r="C25">
        <v>297.10000000000002</v>
      </c>
      <c r="D25">
        <v>1.2087000000000001</v>
      </c>
      <c r="F25">
        <v>1.2087000000000001</v>
      </c>
      <c r="G25">
        <v>14</v>
      </c>
      <c r="H25">
        <v>1</v>
      </c>
      <c r="I25">
        <v>23</v>
      </c>
      <c r="J25">
        <v>2</v>
      </c>
      <c r="K25">
        <v>23.124247833365104</v>
      </c>
      <c r="L25">
        <v>8.1474067332000004</v>
      </c>
    </row>
    <row r="26" spans="1:12">
      <c r="A26" s="73">
        <v>43102</v>
      </c>
      <c r="B26">
        <v>3.31</v>
      </c>
      <c r="C26">
        <v>304.3</v>
      </c>
      <c r="D26">
        <v>1.214</v>
      </c>
      <c r="F26">
        <v>1.214</v>
      </c>
      <c r="G26">
        <v>15</v>
      </c>
      <c r="H26">
        <v>1</v>
      </c>
      <c r="I26">
        <v>0</v>
      </c>
      <c r="J26">
        <v>3</v>
      </c>
      <c r="K26">
        <v>15.044839710077428</v>
      </c>
      <c r="L26">
        <v>22.012667436999998</v>
      </c>
    </row>
    <row r="27" spans="1:12">
      <c r="A27" s="73">
        <v>43102.041666666664</v>
      </c>
      <c r="B27">
        <v>3.97</v>
      </c>
      <c r="C27">
        <v>313.39999999999998</v>
      </c>
      <c r="D27">
        <v>1.2105999999999999</v>
      </c>
      <c r="F27">
        <v>1.2105999999999999</v>
      </c>
      <c r="G27">
        <v>15</v>
      </c>
      <c r="H27">
        <v>1</v>
      </c>
      <c r="I27">
        <v>1</v>
      </c>
      <c r="J27">
        <v>4</v>
      </c>
      <c r="K27">
        <v>10.360466203228109</v>
      </c>
      <c r="L27">
        <v>37.874088896900005</v>
      </c>
    </row>
    <row r="28" spans="1:12">
      <c r="A28" s="73">
        <v>43102.083333333336</v>
      </c>
      <c r="B28">
        <v>4.0999999999999996</v>
      </c>
      <c r="C28">
        <v>312.8</v>
      </c>
      <c r="D28">
        <v>1.2124999999999999</v>
      </c>
      <c r="F28">
        <v>1.2124999999999999</v>
      </c>
      <c r="G28">
        <v>15</v>
      </c>
      <c r="H28">
        <v>1</v>
      </c>
      <c r="I28">
        <v>2</v>
      </c>
      <c r="J28">
        <v>4</v>
      </c>
      <c r="K28">
        <v>9.5404865730911244</v>
      </c>
      <c r="L28">
        <v>41.783356249999983</v>
      </c>
    </row>
    <row r="29" spans="1:12">
      <c r="A29" s="73">
        <v>43102.125</v>
      </c>
      <c r="B29">
        <v>4.3899999999999997</v>
      </c>
      <c r="C29">
        <v>319.5</v>
      </c>
      <c r="D29">
        <v>1.2174</v>
      </c>
      <c r="F29">
        <v>1.2174</v>
      </c>
      <c r="G29">
        <v>15</v>
      </c>
      <c r="H29">
        <v>1</v>
      </c>
      <c r="I29">
        <v>3</v>
      </c>
      <c r="J29">
        <v>4</v>
      </c>
      <c r="K29">
        <v>7.8331012443239993</v>
      </c>
      <c r="L29">
        <v>51.49877071529999</v>
      </c>
    </row>
    <row r="30" spans="1:12">
      <c r="A30" s="73">
        <v>43102.166666666664</v>
      </c>
      <c r="B30">
        <v>3.88</v>
      </c>
      <c r="C30">
        <v>316.3</v>
      </c>
      <c r="D30">
        <v>1.2179</v>
      </c>
      <c r="F30">
        <v>1.2179</v>
      </c>
      <c r="G30">
        <v>15</v>
      </c>
      <c r="H30">
        <v>1</v>
      </c>
      <c r="I30">
        <v>4</v>
      </c>
      <c r="J30">
        <v>4</v>
      </c>
      <c r="K30">
        <v>10.947944408707562</v>
      </c>
      <c r="L30">
        <v>35.569422294399999</v>
      </c>
    </row>
    <row r="31" spans="1:12">
      <c r="A31" s="73">
        <v>43102.208333333336</v>
      </c>
      <c r="B31">
        <v>5.31</v>
      </c>
      <c r="C31">
        <v>306.89999999999998</v>
      </c>
      <c r="D31">
        <v>1.2258</v>
      </c>
      <c r="F31">
        <v>1.2258</v>
      </c>
      <c r="G31">
        <v>15</v>
      </c>
      <c r="H31">
        <v>1</v>
      </c>
      <c r="I31">
        <v>5</v>
      </c>
      <c r="J31">
        <v>5</v>
      </c>
      <c r="K31">
        <v>3.5297684772007059</v>
      </c>
      <c r="L31">
        <v>91.764179253899982</v>
      </c>
    </row>
    <row r="32" spans="1:12">
      <c r="A32" s="73">
        <v>43102.25</v>
      </c>
      <c r="B32">
        <v>7.23</v>
      </c>
      <c r="C32">
        <v>315.8</v>
      </c>
      <c r="D32">
        <v>1.2282</v>
      </c>
      <c r="F32">
        <v>1.2282</v>
      </c>
      <c r="G32">
        <v>15</v>
      </c>
      <c r="H32">
        <v>1</v>
      </c>
      <c r="I32">
        <v>6</v>
      </c>
      <c r="J32">
        <v>7</v>
      </c>
      <c r="K32">
        <v>1.7000936390502877E-3</v>
      </c>
      <c r="L32">
        <v>232.08869644470002</v>
      </c>
    </row>
    <row r="33" spans="1:12">
      <c r="A33" s="73">
        <v>43102.291666666664</v>
      </c>
      <c r="B33">
        <v>4.7300000000000004</v>
      </c>
      <c r="C33">
        <v>317.2</v>
      </c>
      <c r="D33">
        <v>1.2286999999999999</v>
      </c>
      <c r="F33">
        <v>1.2286999999999999</v>
      </c>
      <c r="G33">
        <v>15</v>
      </c>
      <c r="H33">
        <v>1</v>
      </c>
      <c r="I33">
        <v>7</v>
      </c>
      <c r="J33">
        <v>5</v>
      </c>
      <c r="K33">
        <v>6.0455391347349519</v>
      </c>
      <c r="L33">
        <v>65.01286197395001</v>
      </c>
    </row>
    <row r="34" spans="1:12">
      <c r="A34" s="73">
        <v>43102.333333333336</v>
      </c>
      <c r="B34">
        <v>4.83</v>
      </c>
      <c r="C34">
        <v>300.3</v>
      </c>
      <c r="D34">
        <v>1.2222999999999999</v>
      </c>
      <c r="F34">
        <v>1.2222999999999999</v>
      </c>
      <c r="G34">
        <v>14</v>
      </c>
      <c r="H34">
        <v>1</v>
      </c>
      <c r="I34">
        <v>8</v>
      </c>
      <c r="J34">
        <v>5</v>
      </c>
      <c r="K34">
        <v>5.5637855730911179</v>
      </c>
      <c r="L34">
        <v>68.863518445050005</v>
      </c>
    </row>
    <row r="35" spans="1:12">
      <c r="A35" s="73">
        <v>43102.375</v>
      </c>
      <c r="B35">
        <v>7.46</v>
      </c>
      <c r="C35">
        <v>305.39999999999998</v>
      </c>
      <c r="D35">
        <v>1.2121</v>
      </c>
      <c r="F35">
        <v>1.2121</v>
      </c>
      <c r="G35">
        <v>15</v>
      </c>
      <c r="H35">
        <v>1</v>
      </c>
      <c r="I35">
        <v>9</v>
      </c>
      <c r="J35">
        <v>7</v>
      </c>
      <c r="K35">
        <v>7.3566901858227049E-2</v>
      </c>
      <c r="L35">
        <v>251.6082852628</v>
      </c>
    </row>
    <row r="36" spans="1:12">
      <c r="A36" s="73">
        <v>43102.416666666664</v>
      </c>
      <c r="B36">
        <v>6.3</v>
      </c>
      <c r="C36">
        <v>298.3</v>
      </c>
      <c r="D36">
        <v>1.2004999999999999</v>
      </c>
      <c r="F36">
        <v>1.2004999999999999</v>
      </c>
      <c r="G36">
        <v>14</v>
      </c>
      <c r="H36">
        <v>1</v>
      </c>
      <c r="I36">
        <v>10</v>
      </c>
      <c r="J36">
        <v>6</v>
      </c>
      <c r="K36">
        <v>0.78990821692672686</v>
      </c>
      <c r="L36">
        <v>150.09071174999997</v>
      </c>
    </row>
    <row r="37" spans="1:12">
      <c r="A37" s="73">
        <v>43102.458333333336</v>
      </c>
      <c r="B37">
        <v>8.07</v>
      </c>
      <c r="C37">
        <v>313.10000000000002</v>
      </c>
      <c r="D37">
        <v>1.1930000000000001</v>
      </c>
      <c r="F37">
        <v>1.1930000000000001</v>
      </c>
      <c r="G37">
        <v>15</v>
      </c>
      <c r="H37">
        <v>1</v>
      </c>
      <c r="I37">
        <v>11</v>
      </c>
      <c r="J37">
        <v>8</v>
      </c>
      <c r="K37">
        <v>0.77657017583082699</v>
      </c>
      <c r="L37">
        <v>313.49531299950002</v>
      </c>
    </row>
    <row r="38" spans="1:12">
      <c r="A38" s="73">
        <v>43102.5</v>
      </c>
      <c r="B38">
        <v>9.75</v>
      </c>
      <c r="C38">
        <v>311.3</v>
      </c>
      <c r="D38">
        <v>1.1878</v>
      </c>
      <c r="F38">
        <v>1.1878</v>
      </c>
      <c r="G38">
        <v>15</v>
      </c>
      <c r="H38">
        <v>1</v>
      </c>
      <c r="I38">
        <v>12</v>
      </c>
      <c r="J38">
        <v>10</v>
      </c>
      <c r="K38">
        <v>6.5599103402143788</v>
      </c>
      <c r="L38">
        <v>550.46178281250002</v>
      </c>
    </row>
    <row r="39" spans="1:12">
      <c r="A39" s="73">
        <v>43102.541666666664</v>
      </c>
      <c r="B39">
        <v>9.32</v>
      </c>
      <c r="C39">
        <v>310.10000000000002</v>
      </c>
      <c r="D39">
        <v>1.1832</v>
      </c>
      <c r="F39">
        <v>1.1832</v>
      </c>
      <c r="G39">
        <v>15</v>
      </c>
      <c r="H39">
        <v>1</v>
      </c>
      <c r="I39">
        <v>13</v>
      </c>
      <c r="J39">
        <v>9</v>
      </c>
      <c r="K39">
        <v>4.5421506552828754</v>
      </c>
      <c r="L39">
        <v>478.93425722880005</v>
      </c>
    </row>
    <row r="40" spans="1:12">
      <c r="A40" s="73">
        <v>43102.583333333336</v>
      </c>
      <c r="B40">
        <v>8.07</v>
      </c>
      <c r="C40">
        <v>302.5</v>
      </c>
      <c r="D40">
        <v>1.1822999999999999</v>
      </c>
      <c r="F40">
        <v>1.1822999999999999</v>
      </c>
      <c r="G40">
        <v>14</v>
      </c>
      <c r="H40">
        <v>1</v>
      </c>
      <c r="I40">
        <v>14</v>
      </c>
      <c r="J40">
        <v>8</v>
      </c>
      <c r="K40">
        <v>0.77657017583082699</v>
      </c>
      <c r="L40">
        <v>310.68357800445</v>
      </c>
    </row>
    <row r="41" spans="1:12">
      <c r="A41" s="73">
        <v>43102.625</v>
      </c>
      <c r="B41">
        <v>6.92</v>
      </c>
      <c r="C41">
        <v>303.60000000000002</v>
      </c>
      <c r="D41">
        <v>1.1832</v>
      </c>
      <c r="F41">
        <v>1.1832</v>
      </c>
      <c r="G41">
        <v>14</v>
      </c>
      <c r="H41">
        <v>1</v>
      </c>
      <c r="I41">
        <v>15</v>
      </c>
      <c r="J41">
        <v>7</v>
      </c>
      <c r="K41">
        <v>7.2236134734942406E-2</v>
      </c>
      <c r="L41">
        <v>196.04079214079999</v>
      </c>
    </row>
    <row r="42" spans="1:12">
      <c r="A42" s="73">
        <v>43102.666666666664</v>
      </c>
      <c r="B42">
        <v>6.3</v>
      </c>
      <c r="C42">
        <v>288.89999999999998</v>
      </c>
      <c r="D42">
        <v>1.1882999999999999</v>
      </c>
      <c r="F42">
        <v>1.1882999999999999</v>
      </c>
      <c r="G42">
        <v>14</v>
      </c>
      <c r="H42">
        <v>1</v>
      </c>
      <c r="I42">
        <v>16</v>
      </c>
      <c r="J42">
        <v>6</v>
      </c>
      <c r="K42">
        <v>0.78990821692672686</v>
      </c>
      <c r="L42">
        <v>148.56542504999996</v>
      </c>
    </row>
    <row r="43" spans="1:12">
      <c r="A43" s="73">
        <v>43102.708333333336</v>
      </c>
      <c r="B43">
        <v>6.18</v>
      </c>
      <c r="C43">
        <v>287.10000000000002</v>
      </c>
      <c r="D43">
        <v>1.1935</v>
      </c>
      <c r="F43">
        <v>1.1935</v>
      </c>
      <c r="G43">
        <v>14</v>
      </c>
      <c r="H43">
        <v>1</v>
      </c>
      <c r="I43">
        <v>17</v>
      </c>
      <c r="J43">
        <v>6</v>
      </c>
      <c r="K43">
        <v>1.0176124908993305</v>
      </c>
      <c r="L43">
        <v>140.85032484599998</v>
      </c>
    </row>
    <row r="44" spans="1:12">
      <c r="A44" s="73">
        <v>43102.75</v>
      </c>
      <c r="B44">
        <v>6.75</v>
      </c>
      <c r="C44">
        <v>287.60000000000002</v>
      </c>
      <c r="D44">
        <v>1.1986000000000001</v>
      </c>
      <c r="F44">
        <v>1.1986000000000001</v>
      </c>
      <c r="G44">
        <v>14</v>
      </c>
      <c r="H44">
        <v>1</v>
      </c>
      <c r="I44">
        <v>18</v>
      </c>
      <c r="J44">
        <v>7</v>
      </c>
      <c r="K44">
        <v>0.19251718952946384</v>
      </c>
      <c r="L44">
        <v>184.31284218750002</v>
      </c>
    </row>
    <row r="45" spans="1:12">
      <c r="A45" s="73">
        <v>43102.791666666664</v>
      </c>
      <c r="B45">
        <v>6.42</v>
      </c>
      <c r="C45">
        <v>317.10000000000002</v>
      </c>
      <c r="D45">
        <v>1.2039</v>
      </c>
      <c r="F45">
        <v>1.2039</v>
      </c>
      <c r="G45">
        <v>15</v>
      </c>
      <c r="H45">
        <v>1</v>
      </c>
      <c r="I45">
        <v>19</v>
      </c>
      <c r="J45">
        <v>6</v>
      </c>
      <c r="K45">
        <v>0.59100394295412328</v>
      </c>
      <c r="L45">
        <v>159.2815609116</v>
      </c>
    </row>
    <row r="46" spans="1:12">
      <c r="A46" s="73">
        <v>43102.833333333336</v>
      </c>
      <c r="B46">
        <v>6.52</v>
      </c>
      <c r="C46">
        <v>319.89999999999998</v>
      </c>
      <c r="D46">
        <v>1.2087000000000001</v>
      </c>
      <c r="F46">
        <v>1.2087000000000001</v>
      </c>
      <c r="G46">
        <v>15</v>
      </c>
      <c r="H46">
        <v>1</v>
      </c>
      <c r="I46">
        <v>20</v>
      </c>
      <c r="J46">
        <v>7</v>
      </c>
      <c r="K46">
        <v>0.4472503813102876</v>
      </c>
      <c r="L46">
        <v>167.50636476479997</v>
      </c>
    </row>
    <row r="47" spans="1:12">
      <c r="A47" s="73">
        <v>43102.875</v>
      </c>
      <c r="B47">
        <v>8.26</v>
      </c>
      <c r="C47">
        <v>317.89999999999998</v>
      </c>
      <c r="D47">
        <v>1.2150000000000001</v>
      </c>
      <c r="F47">
        <v>1.2150000000000001</v>
      </c>
      <c r="G47">
        <v>15</v>
      </c>
      <c r="H47">
        <v>1</v>
      </c>
      <c r="I47">
        <v>21</v>
      </c>
      <c r="J47">
        <v>8</v>
      </c>
      <c r="K47">
        <v>1.1475384087075373</v>
      </c>
      <c r="L47">
        <v>342.36268542000005</v>
      </c>
    </row>
    <row r="48" spans="1:12">
      <c r="A48" s="73">
        <v>43102.916666666664</v>
      </c>
      <c r="B48">
        <v>8.48</v>
      </c>
      <c r="C48">
        <v>312.89999999999998</v>
      </c>
      <c r="D48">
        <v>1.2150000000000001</v>
      </c>
      <c r="F48">
        <v>1.2150000000000001</v>
      </c>
      <c r="G48">
        <v>15</v>
      </c>
      <c r="H48">
        <v>1</v>
      </c>
      <c r="I48">
        <v>22</v>
      </c>
      <c r="J48">
        <v>8</v>
      </c>
      <c r="K48">
        <v>1.6672805730910993</v>
      </c>
      <c r="L48">
        <v>370.45361664000006</v>
      </c>
    </row>
    <row r="49" spans="1:12">
      <c r="A49" s="73">
        <v>43102.958333333336</v>
      </c>
      <c r="B49">
        <v>9.17</v>
      </c>
      <c r="C49">
        <v>316.7</v>
      </c>
      <c r="D49">
        <v>1.2155</v>
      </c>
      <c r="F49">
        <v>1.2155</v>
      </c>
      <c r="G49">
        <v>15</v>
      </c>
      <c r="H49">
        <v>1</v>
      </c>
      <c r="I49">
        <v>23</v>
      </c>
      <c r="J49">
        <v>9</v>
      </c>
      <c r="K49">
        <v>3.9252809977486285</v>
      </c>
      <c r="L49">
        <v>468.63311570074995</v>
      </c>
    </row>
    <row r="50" spans="1:12">
      <c r="A50" s="73">
        <v>43103</v>
      </c>
      <c r="B50">
        <v>8.2899999999999991</v>
      </c>
      <c r="C50">
        <v>316.39999999999998</v>
      </c>
      <c r="D50">
        <v>1.2174</v>
      </c>
      <c r="F50">
        <v>1.2174</v>
      </c>
      <c r="G50">
        <v>15</v>
      </c>
      <c r="H50">
        <v>1</v>
      </c>
      <c r="I50">
        <v>0</v>
      </c>
      <c r="J50">
        <v>8</v>
      </c>
      <c r="K50">
        <v>1.2127123402143851</v>
      </c>
      <c r="L50">
        <v>346.79026166429992</v>
      </c>
    </row>
    <row r="51" spans="1:12">
      <c r="A51" s="73">
        <v>43103.041666666664</v>
      </c>
      <c r="B51">
        <v>8.6999999999999993</v>
      </c>
      <c r="C51">
        <v>318.89999999999998</v>
      </c>
      <c r="D51">
        <v>1.2179</v>
      </c>
      <c r="F51">
        <v>1.2179</v>
      </c>
      <c r="G51">
        <v>15</v>
      </c>
      <c r="H51">
        <v>1</v>
      </c>
      <c r="I51">
        <v>1</v>
      </c>
      <c r="J51">
        <v>9</v>
      </c>
      <c r="K51">
        <v>2.2838227374746567</v>
      </c>
      <c r="L51">
        <v>400.99540184999989</v>
      </c>
    </row>
    <row r="52" spans="1:12">
      <c r="A52" s="73">
        <v>43103.083333333336</v>
      </c>
      <c r="B52">
        <v>7.84</v>
      </c>
      <c r="C52">
        <v>321.2</v>
      </c>
      <c r="D52">
        <v>1.2208000000000001</v>
      </c>
      <c r="F52">
        <v>1.2208000000000001</v>
      </c>
      <c r="G52">
        <v>15</v>
      </c>
      <c r="H52">
        <v>1</v>
      </c>
      <c r="I52">
        <v>2</v>
      </c>
      <c r="J52">
        <v>8</v>
      </c>
      <c r="K52">
        <v>0.42410336761164946</v>
      </c>
      <c r="L52">
        <v>294.14584156159998</v>
      </c>
    </row>
    <row r="53" spans="1:12">
      <c r="A53" s="73">
        <v>43103.125</v>
      </c>
      <c r="B53">
        <v>6.76</v>
      </c>
      <c r="C53">
        <v>318.7</v>
      </c>
      <c r="D53">
        <v>1.2194</v>
      </c>
      <c r="F53">
        <v>1.2194</v>
      </c>
      <c r="G53">
        <v>15</v>
      </c>
      <c r="H53">
        <v>1</v>
      </c>
      <c r="I53">
        <v>3</v>
      </c>
      <c r="J53">
        <v>7</v>
      </c>
      <c r="K53">
        <v>0.18384183336508042</v>
      </c>
      <c r="L53">
        <v>188.34594862720002</v>
      </c>
    </row>
    <row r="54" spans="1:12">
      <c r="A54" s="73">
        <v>43103.166666666664</v>
      </c>
      <c r="B54">
        <v>7.65</v>
      </c>
      <c r="C54">
        <v>313</v>
      </c>
      <c r="D54">
        <v>1.2238</v>
      </c>
      <c r="F54">
        <v>1.2238</v>
      </c>
      <c r="G54">
        <v>15</v>
      </c>
      <c r="H54">
        <v>1</v>
      </c>
      <c r="I54">
        <v>4</v>
      </c>
      <c r="J54">
        <v>8</v>
      </c>
      <c r="K54">
        <v>0.21273513473493869</v>
      </c>
      <c r="L54">
        <v>273.94587078750004</v>
      </c>
    </row>
    <row r="55" spans="1:12">
      <c r="A55" s="73">
        <v>43103.208333333336</v>
      </c>
      <c r="B55">
        <v>7.5</v>
      </c>
      <c r="C55">
        <v>308.89999999999998</v>
      </c>
      <c r="D55">
        <v>1.2266999999999999</v>
      </c>
      <c r="F55">
        <v>1.2266999999999999</v>
      </c>
      <c r="G55">
        <v>15</v>
      </c>
      <c r="H55">
        <v>1</v>
      </c>
      <c r="I55">
        <v>5</v>
      </c>
      <c r="J55">
        <v>8</v>
      </c>
      <c r="K55">
        <v>9.6865477200692607E-2</v>
      </c>
      <c r="L55">
        <v>258.75703124999995</v>
      </c>
    </row>
    <row r="56" spans="1:12">
      <c r="A56" s="73">
        <v>43103.25</v>
      </c>
      <c r="B56">
        <v>9.5</v>
      </c>
      <c r="C56">
        <v>290.10000000000002</v>
      </c>
      <c r="D56">
        <v>1.2248000000000001</v>
      </c>
      <c r="F56">
        <v>1.2248000000000001</v>
      </c>
      <c r="G56">
        <v>14</v>
      </c>
      <c r="H56">
        <v>1</v>
      </c>
      <c r="I56">
        <v>6</v>
      </c>
      <c r="J56">
        <v>10</v>
      </c>
      <c r="K56">
        <v>5.3417942443239692</v>
      </c>
      <c r="L56">
        <v>525.05645000000004</v>
      </c>
    </row>
    <row r="57" spans="1:12">
      <c r="A57" s="73">
        <v>43103.291666666664</v>
      </c>
      <c r="B57">
        <v>9.67</v>
      </c>
      <c r="C57">
        <v>296.8</v>
      </c>
      <c r="D57">
        <v>1.2233000000000001</v>
      </c>
      <c r="F57">
        <v>1.2233000000000001</v>
      </c>
      <c r="G57">
        <v>14</v>
      </c>
      <c r="H57">
        <v>1</v>
      </c>
      <c r="I57">
        <v>7</v>
      </c>
      <c r="J57">
        <v>10</v>
      </c>
      <c r="K57">
        <v>6.1565131895294476</v>
      </c>
      <c r="L57">
        <v>553.07292968394995</v>
      </c>
    </row>
    <row r="58" spans="1:12">
      <c r="A58" s="73">
        <v>43103.333333333336</v>
      </c>
      <c r="B58">
        <v>10.54</v>
      </c>
      <c r="C58">
        <v>306.89999999999998</v>
      </c>
      <c r="D58">
        <v>1.2233000000000001</v>
      </c>
      <c r="F58">
        <v>1.2233000000000001</v>
      </c>
      <c r="G58">
        <v>15</v>
      </c>
      <c r="H58">
        <v>1</v>
      </c>
      <c r="I58">
        <v>8</v>
      </c>
      <c r="J58">
        <v>11</v>
      </c>
      <c r="K58">
        <v>11.230757203228068</v>
      </c>
      <c r="L58">
        <v>716.18432705559985</v>
      </c>
    </row>
    <row r="59" spans="1:12">
      <c r="A59" s="73">
        <v>43103.375</v>
      </c>
      <c r="B59">
        <v>8.6999999999999993</v>
      </c>
      <c r="C59">
        <v>298.2</v>
      </c>
      <c r="D59">
        <v>1.2150000000000001</v>
      </c>
      <c r="F59">
        <v>1.2150000000000001</v>
      </c>
      <c r="G59">
        <v>14</v>
      </c>
      <c r="H59">
        <v>1</v>
      </c>
      <c r="I59">
        <v>9</v>
      </c>
      <c r="J59">
        <v>9</v>
      </c>
      <c r="K59">
        <v>2.2838227374746567</v>
      </c>
      <c r="L59">
        <v>400.04057249999994</v>
      </c>
    </row>
    <row r="60" spans="1:12">
      <c r="A60" s="73">
        <v>43103.416666666664</v>
      </c>
      <c r="B60">
        <v>8.6199999999999992</v>
      </c>
      <c r="C60">
        <v>295.5</v>
      </c>
      <c r="D60">
        <v>1.2029000000000001</v>
      </c>
      <c r="F60">
        <v>1.2029000000000001</v>
      </c>
      <c r="G60">
        <v>14</v>
      </c>
      <c r="H60">
        <v>1</v>
      </c>
      <c r="I60">
        <v>10</v>
      </c>
      <c r="J60">
        <v>9</v>
      </c>
      <c r="K60">
        <v>2.0484255867897252</v>
      </c>
      <c r="L60">
        <v>385.23108749559992</v>
      </c>
    </row>
    <row r="61" spans="1:12">
      <c r="A61" s="73">
        <v>43103.458333333336</v>
      </c>
      <c r="B61">
        <v>7.61</v>
      </c>
      <c r="C61">
        <v>303.5</v>
      </c>
      <c r="D61">
        <v>1.1939</v>
      </c>
      <c r="F61">
        <v>1.1939</v>
      </c>
      <c r="G61">
        <v>14</v>
      </c>
      <c r="H61">
        <v>1</v>
      </c>
      <c r="I61">
        <v>11</v>
      </c>
      <c r="J61">
        <v>8</v>
      </c>
      <c r="K61">
        <v>0.1774365593924731</v>
      </c>
      <c r="L61">
        <v>263.08247980294999</v>
      </c>
    </row>
    <row r="62" spans="1:12">
      <c r="A62" s="73">
        <v>43103.5</v>
      </c>
      <c r="B62">
        <v>8.34</v>
      </c>
      <c r="C62">
        <v>310.39999999999998</v>
      </c>
      <c r="D62">
        <v>1.1863999999999999</v>
      </c>
      <c r="F62">
        <v>1.1863999999999999</v>
      </c>
      <c r="G62">
        <v>15</v>
      </c>
      <c r="H62">
        <v>1</v>
      </c>
      <c r="I62">
        <v>12</v>
      </c>
      <c r="J62">
        <v>8</v>
      </c>
      <c r="K62">
        <v>1.3253355593924685</v>
      </c>
      <c r="L62">
        <v>344.11158521279998</v>
      </c>
    </row>
    <row r="63" spans="1:12">
      <c r="A63" s="73">
        <v>43103.541666666664</v>
      </c>
      <c r="B63">
        <v>8.1999999999999993</v>
      </c>
      <c r="C63">
        <v>298.8</v>
      </c>
      <c r="D63">
        <v>1.1827000000000001</v>
      </c>
      <c r="F63">
        <v>1.1827000000000001</v>
      </c>
      <c r="G63">
        <v>14</v>
      </c>
      <c r="H63">
        <v>1</v>
      </c>
      <c r="I63">
        <v>13</v>
      </c>
      <c r="J63">
        <v>8</v>
      </c>
      <c r="K63">
        <v>1.022590545693838</v>
      </c>
      <c r="L63">
        <v>326.0514667999999</v>
      </c>
    </row>
    <row r="64" spans="1:12">
      <c r="A64" s="73">
        <v>43103.583333333336</v>
      </c>
      <c r="B64">
        <v>9.08</v>
      </c>
      <c r="C64">
        <v>299.7</v>
      </c>
      <c r="D64">
        <v>1.1809000000000001</v>
      </c>
      <c r="F64">
        <v>1.1809000000000001</v>
      </c>
      <c r="G64">
        <v>14</v>
      </c>
      <c r="H64">
        <v>1</v>
      </c>
      <c r="I64">
        <v>14</v>
      </c>
      <c r="J64">
        <v>9</v>
      </c>
      <c r="K64">
        <v>3.5767592032280815</v>
      </c>
      <c r="L64">
        <v>442.01873007040007</v>
      </c>
    </row>
    <row r="65" spans="1:12">
      <c r="A65" s="73">
        <v>43103.625</v>
      </c>
      <c r="B65">
        <v>8.1199999999999992</v>
      </c>
      <c r="C65">
        <v>303.39999999999998</v>
      </c>
      <c r="D65">
        <v>1.1832</v>
      </c>
      <c r="F65">
        <v>1.1832</v>
      </c>
      <c r="G65">
        <v>14</v>
      </c>
      <c r="H65">
        <v>1</v>
      </c>
      <c r="I65">
        <v>15</v>
      </c>
      <c r="J65">
        <v>8</v>
      </c>
      <c r="K65">
        <v>0.86719339500890691</v>
      </c>
      <c r="L65">
        <v>316.73514324479987</v>
      </c>
    </row>
    <row r="66" spans="1:12">
      <c r="A66" s="73">
        <v>43103.666666666664</v>
      </c>
      <c r="B66">
        <v>7.64</v>
      </c>
      <c r="C66">
        <v>303.7</v>
      </c>
      <c r="D66">
        <v>1.1892</v>
      </c>
      <c r="F66">
        <v>1.1892</v>
      </c>
      <c r="G66">
        <v>14</v>
      </c>
      <c r="H66">
        <v>1</v>
      </c>
      <c r="I66">
        <v>16</v>
      </c>
      <c r="J66">
        <v>8</v>
      </c>
      <c r="K66">
        <v>0.20361049089932168</v>
      </c>
      <c r="L66">
        <v>265.15815018239994</v>
      </c>
    </row>
    <row r="67" spans="1:12">
      <c r="A67" s="73">
        <v>43103.708333333336</v>
      </c>
      <c r="B67">
        <v>7.5</v>
      </c>
      <c r="C67">
        <v>301.7</v>
      </c>
      <c r="D67">
        <v>1.1953</v>
      </c>
      <c r="F67">
        <v>1.1953</v>
      </c>
      <c r="G67">
        <v>14</v>
      </c>
      <c r="H67">
        <v>1</v>
      </c>
      <c r="I67">
        <v>17</v>
      </c>
      <c r="J67">
        <v>8</v>
      </c>
      <c r="K67">
        <v>9.6865477200692607E-2</v>
      </c>
      <c r="L67">
        <v>252.13359375000002</v>
      </c>
    </row>
    <row r="68" spans="1:12">
      <c r="A68" s="73">
        <v>43103.75</v>
      </c>
      <c r="B68">
        <v>6.52</v>
      </c>
      <c r="C68">
        <v>306.10000000000002</v>
      </c>
      <c r="D68">
        <v>1.1981999999999999</v>
      </c>
      <c r="F68">
        <v>1.1981999999999999</v>
      </c>
      <c r="G68">
        <v>15</v>
      </c>
      <c r="H68">
        <v>1</v>
      </c>
      <c r="I68">
        <v>18</v>
      </c>
      <c r="J68">
        <v>7</v>
      </c>
      <c r="K68">
        <v>0.4472503813102876</v>
      </c>
      <c r="L68">
        <v>166.05123377279995</v>
      </c>
    </row>
    <row r="69" spans="1:12">
      <c r="A69" s="73">
        <v>43103.791666666664</v>
      </c>
      <c r="B69">
        <v>8.48</v>
      </c>
      <c r="C69">
        <v>315.39999999999998</v>
      </c>
      <c r="D69">
        <v>1.2043999999999999</v>
      </c>
      <c r="F69">
        <v>1.2043999999999999</v>
      </c>
      <c r="G69">
        <v>15</v>
      </c>
      <c r="H69">
        <v>1</v>
      </c>
      <c r="I69">
        <v>19</v>
      </c>
      <c r="J69">
        <v>8</v>
      </c>
      <c r="K69">
        <v>1.6672805730910993</v>
      </c>
      <c r="L69">
        <v>367.22167562239997</v>
      </c>
    </row>
    <row r="70" spans="1:12">
      <c r="A70" s="73">
        <v>43103.833333333336</v>
      </c>
      <c r="B70">
        <v>7.34</v>
      </c>
      <c r="C70">
        <v>320.5</v>
      </c>
      <c r="D70">
        <v>1.2068000000000001</v>
      </c>
      <c r="F70">
        <v>1.2068000000000001</v>
      </c>
      <c r="G70">
        <v>15</v>
      </c>
      <c r="H70">
        <v>1</v>
      </c>
      <c r="I70">
        <v>20</v>
      </c>
      <c r="J70">
        <v>7</v>
      </c>
      <c r="K70">
        <v>2.2871175830830429E-2</v>
      </c>
      <c r="L70">
        <v>238.61266187359999</v>
      </c>
    </row>
    <row r="71" spans="1:12">
      <c r="A71" s="73">
        <v>43103.875</v>
      </c>
      <c r="B71">
        <v>6.64</v>
      </c>
      <c r="C71">
        <v>321.5</v>
      </c>
      <c r="D71">
        <v>1.2105999999999999</v>
      </c>
      <c r="F71">
        <v>1.2105999999999999</v>
      </c>
      <c r="G71">
        <v>15</v>
      </c>
      <c r="H71">
        <v>1</v>
      </c>
      <c r="I71">
        <v>21</v>
      </c>
      <c r="J71">
        <v>7</v>
      </c>
      <c r="K71">
        <v>0.30114610733768399</v>
      </c>
      <c r="L71">
        <v>177.20456760319996</v>
      </c>
    </row>
    <row r="72" spans="1:12">
      <c r="A72" s="73">
        <v>43103.916666666664</v>
      </c>
      <c r="B72">
        <v>6.68</v>
      </c>
      <c r="C72">
        <v>328.7</v>
      </c>
      <c r="D72">
        <v>1.2121</v>
      </c>
      <c r="F72">
        <v>1.2121</v>
      </c>
      <c r="G72">
        <v>16</v>
      </c>
      <c r="H72">
        <v>1</v>
      </c>
      <c r="I72">
        <v>22</v>
      </c>
      <c r="J72">
        <v>7</v>
      </c>
      <c r="K72">
        <v>0.25884468268014943</v>
      </c>
      <c r="L72">
        <v>180.64994887359995</v>
      </c>
    </row>
    <row r="73" spans="1:12">
      <c r="A73" s="73">
        <v>43103.958333333336</v>
      </c>
      <c r="B73">
        <v>6.2</v>
      </c>
      <c r="C73">
        <v>349.9</v>
      </c>
      <c r="D73">
        <v>1.2150000000000001</v>
      </c>
      <c r="F73">
        <v>1.2150000000000001</v>
      </c>
      <c r="G73">
        <v>1</v>
      </c>
      <c r="H73">
        <v>1</v>
      </c>
      <c r="I73">
        <v>23</v>
      </c>
      <c r="J73">
        <v>6</v>
      </c>
      <c r="K73">
        <v>0.97766177857056236</v>
      </c>
      <c r="L73">
        <v>144.78426000000002</v>
      </c>
    </row>
    <row r="74" spans="1:12">
      <c r="A74" s="73">
        <v>43104</v>
      </c>
      <c r="B74">
        <v>5.12</v>
      </c>
      <c r="C74">
        <v>352.1</v>
      </c>
      <c r="D74">
        <v>1.2163999999999999</v>
      </c>
      <c r="F74">
        <v>1.2163999999999999</v>
      </c>
      <c r="G74">
        <v>1</v>
      </c>
      <c r="H74">
        <v>1</v>
      </c>
      <c r="I74">
        <v>0</v>
      </c>
      <c r="J74">
        <v>5</v>
      </c>
      <c r="K74">
        <v>4.2798002443239929</v>
      </c>
      <c r="L74">
        <v>81.631222169600008</v>
      </c>
    </row>
    <row r="75" spans="1:12">
      <c r="A75" s="73">
        <v>43104.041666666664</v>
      </c>
      <c r="B75">
        <v>5.19</v>
      </c>
      <c r="C75">
        <v>327.60000000000002</v>
      </c>
      <c r="D75">
        <v>1.2150000000000001</v>
      </c>
      <c r="F75">
        <v>1.2150000000000001</v>
      </c>
      <c r="G75">
        <v>16</v>
      </c>
      <c r="H75">
        <v>1</v>
      </c>
      <c r="I75">
        <v>1</v>
      </c>
      <c r="J75">
        <v>5</v>
      </c>
      <c r="K75">
        <v>3.9950727511733066</v>
      </c>
      <c r="L75">
        <v>84.927503092500032</v>
      </c>
    </row>
    <row r="76" spans="1:12">
      <c r="A76" s="73">
        <v>43104.083333333336</v>
      </c>
      <c r="B76">
        <v>4.53</v>
      </c>
      <c r="C76">
        <v>329.9</v>
      </c>
      <c r="D76">
        <v>1.2169000000000001</v>
      </c>
      <c r="F76">
        <v>1.2169000000000001</v>
      </c>
      <c r="G76">
        <v>16</v>
      </c>
      <c r="H76">
        <v>1</v>
      </c>
      <c r="I76">
        <v>2</v>
      </c>
      <c r="J76">
        <v>5</v>
      </c>
      <c r="K76">
        <v>7.0690462580226257</v>
      </c>
      <c r="L76">
        <v>56.561315470650015</v>
      </c>
    </row>
    <row r="77" spans="1:12">
      <c r="A77" s="73">
        <v>43104.125</v>
      </c>
      <c r="B77">
        <v>3.83</v>
      </c>
      <c r="C77">
        <v>0.9</v>
      </c>
      <c r="D77">
        <v>1.2174</v>
      </c>
      <c r="F77">
        <v>1.2174</v>
      </c>
      <c r="G77">
        <v>1</v>
      </c>
      <c r="H77">
        <v>1</v>
      </c>
      <c r="I77">
        <v>3</v>
      </c>
      <c r="J77">
        <v>4</v>
      </c>
      <c r="K77">
        <v>11.281321189529478</v>
      </c>
      <c r="L77">
        <v>34.1979146169</v>
      </c>
    </row>
    <row r="78" spans="1:12">
      <c r="A78" s="73">
        <v>43104.166666666664</v>
      </c>
      <c r="B78">
        <v>3.7</v>
      </c>
      <c r="C78">
        <v>348.8</v>
      </c>
      <c r="D78">
        <v>1.2253000000000001</v>
      </c>
      <c r="F78">
        <v>1.2253000000000001</v>
      </c>
      <c r="G78">
        <v>1</v>
      </c>
      <c r="H78">
        <v>1</v>
      </c>
      <c r="I78">
        <v>4</v>
      </c>
      <c r="J78">
        <v>4</v>
      </c>
      <c r="K78">
        <v>12.171500819666466</v>
      </c>
      <c r="L78">
        <v>31.032560450000005</v>
      </c>
    </row>
    <row r="79" spans="1:12">
      <c r="A79" s="73">
        <v>43104.208333333336</v>
      </c>
      <c r="B79">
        <v>3.22</v>
      </c>
      <c r="C79">
        <v>338.6</v>
      </c>
      <c r="D79">
        <v>1.2297</v>
      </c>
      <c r="F79">
        <v>1.2297</v>
      </c>
      <c r="G79">
        <v>16</v>
      </c>
      <c r="H79">
        <v>1</v>
      </c>
      <c r="I79">
        <v>5</v>
      </c>
      <c r="J79">
        <v>3</v>
      </c>
      <c r="K79">
        <v>15.751117915556879</v>
      </c>
      <c r="L79">
        <v>20.527534582800005</v>
      </c>
    </row>
    <row r="80" spans="1:12">
      <c r="A80" s="73">
        <v>43104.25</v>
      </c>
      <c r="B80">
        <v>3.73</v>
      </c>
      <c r="C80">
        <v>325.8</v>
      </c>
      <c r="D80">
        <v>1.2282</v>
      </c>
      <c r="F80">
        <v>1.2282</v>
      </c>
      <c r="G80">
        <v>15</v>
      </c>
      <c r="H80">
        <v>1</v>
      </c>
      <c r="I80">
        <v>6</v>
      </c>
      <c r="J80">
        <v>4</v>
      </c>
      <c r="K80">
        <v>11.963074751173316</v>
      </c>
      <c r="L80">
        <v>31.868791349699997</v>
      </c>
    </row>
    <row r="81" spans="1:12">
      <c r="A81" s="73">
        <v>43104.291666666664</v>
      </c>
      <c r="B81">
        <v>4.24</v>
      </c>
      <c r="C81">
        <v>323.10000000000002</v>
      </c>
      <c r="D81">
        <v>1.2302</v>
      </c>
      <c r="F81">
        <v>1.2302</v>
      </c>
      <c r="G81">
        <v>15</v>
      </c>
      <c r="H81">
        <v>1</v>
      </c>
      <c r="I81">
        <v>7</v>
      </c>
      <c r="J81">
        <v>4</v>
      </c>
      <c r="K81">
        <v>8.6952315867897507</v>
      </c>
      <c r="L81">
        <v>46.886012262400001</v>
      </c>
    </row>
    <row r="82" spans="1:12">
      <c r="A82" s="73">
        <v>43104.333333333336</v>
      </c>
      <c r="B82">
        <v>3.46</v>
      </c>
      <c r="C82">
        <v>286.7</v>
      </c>
      <c r="D82">
        <v>1.2208000000000001</v>
      </c>
      <c r="F82">
        <v>1.2208000000000001</v>
      </c>
      <c r="G82">
        <v>14</v>
      </c>
      <c r="H82">
        <v>1</v>
      </c>
      <c r="I82">
        <v>8</v>
      </c>
      <c r="J82">
        <v>3</v>
      </c>
      <c r="K82">
        <v>13.903709367611674</v>
      </c>
      <c r="L82">
        <v>25.2838276544</v>
      </c>
    </row>
    <row r="83" spans="1:12">
      <c r="A83" s="73">
        <v>43104.375</v>
      </c>
      <c r="B83">
        <v>4.43</v>
      </c>
      <c r="C83">
        <v>301.7</v>
      </c>
      <c r="D83">
        <v>1.2058</v>
      </c>
      <c r="F83">
        <v>1.2058</v>
      </c>
      <c r="G83">
        <v>14</v>
      </c>
      <c r="H83">
        <v>1</v>
      </c>
      <c r="I83">
        <v>9</v>
      </c>
      <c r="J83">
        <v>4</v>
      </c>
      <c r="K83">
        <v>7.6107998196664646</v>
      </c>
      <c r="L83">
        <v>52.415105290299991</v>
      </c>
    </row>
    <row r="84" spans="1:12">
      <c r="A84" s="73">
        <v>43104.416666666664</v>
      </c>
      <c r="B84">
        <v>3.67</v>
      </c>
      <c r="C84">
        <v>313.60000000000002</v>
      </c>
      <c r="D84">
        <v>1.1935</v>
      </c>
      <c r="F84">
        <v>1.1935</v>
      </c>
      <c r="G84">
        <v>15</v>
      </c>
      <c r="H84">
        <v>1</v>
      </c>
      <c r="I84">
        <v>10</v>
      </c>
      <c r="J84">
        <v>4</v>
      </c>
      <c r="K84">
        <v>12.381726888159617</v>
      </c>
      <c r="L84">
        <v>29.497867495249999</v>
      </c>
    </row>
    <row r="85" spans="1:12">
      <c r="A85" s="73">
        <v>43104.458333333336</v>
      </c>
      <c r="B85">
        <v>3.27</v>
      </c>
      <c r="C85">
        <v>265.2</v>
      </c>
      <c r="D85">
        <v>1.1850000000000001</v>
      </c>
      <c r="F85">
        <v>1.1850000000000001</v>
      </c>
      <c r="G85">
        <v>13</v>
      </c>
      <c r="H85">
        <v>1</v>
      </c>
      <c r="I85">
        <v>11</v>
      </c>
      <c r="J85">
        <v>3</v>
      </c>
      <c r="K85">
        <v>15.356741134734962</v>
      </c>
      <c r="L85">
        <v>20.717226427500002</v>
      </c>
    </row>
    <row r="86" spans="1:12">
      <c r="A86" s="73">
        <v>43104.5</v>
      </c>
      <c r="B86">
        <v>4.09</v>
      </c>
      <c r="C86">
        <v>295.8</v>
      </c>
      <c r="D86">
        <v>1.1780999999999999</v>
      </c>
      <c r="F86">
        <v>1.1780999999999999</v>
      </c>
      <c r="G86">
        <v>14</v>
      </c>
      <c r="H86">
        <v>1</v>
      </c>
      <c r="I86">
        <v>12</v>
      </c>
      <c r="J86">
        <v>4</v>
      </c>
      <c r="K86">
        <v>9.6023619292555065</v>
      </c>
      <c r="L86">
        <v>40.301581077449988</v>
      </c>
    </row>
    <row r="87" spans="1:12">
      <c r="A87" s="73">
        <v>43104.541666666664</v>
      </c>
      <c r="B87">
        <v>4.26</v>
      </c>
      <c r="C87">
        <v>306.10000000000002</v>
      </c>
      <c r="D87">
        <v>1.1721999999999999</v>
      </c>
      <c r="F87">
        <v>1.1721999999999999</v>
      </c>
      <c r="G87">
        <v>15</v>
      </c>
      <c r="H87">
        <v>1</v>
      </c>
      <c r="I87">
        <v>13</v>
      </c>
      <c r="J87">
        <v>4</v>
      </c>
      <c r="K87">
        <v>8.5776808744609863</v>
      </c>
      <c r="L87">
        <v>45.310673613599995</v>
      </c>
    </row>
    <row r="88" spans="1:12">
      <c r="A88" s="73">
        <v>43104.583333333336</v>
      </c>
      <c r="B88">
        <v>3.28</v>
      </c>
      <c r="C88">
        <v>320</v>
      </c>
      <c r="D88">
        <v>1.1717</v>
      </c>
      <c r="F88">
        <v>1.1717</v>
      </c>
      <c r="G88">
        <v>15</v>
      </c>
      <c r="H88">
        <v>1</v>
      </c>
      <c r="I88">
        <v>14</v>
      </c>
      <c r="J88">
        <v>3</v>
      </c>
      <c r="K88">
        <v>15.278465778570581</v>
      </c>
      <c r="L88">
        <v>20.673212339199996</v>
      </c>
    </row>
    <row r="89" spans="1:12">
      <c r="A89" s="73">
        <v>43104.625</v>
      </c>
      <c r="B89">
        <v>3.86</v>
      </c>
      <c r="C89">
        <v>306.39999999999998</v>
      </c>
      <c r="D89">
        <v>1.1767000000000001</v>
      </c>
      <c r="F89">
        <v>1.1767000000000001</v>
      </c>
      <c r="G89">
        <v>15</v>
      </c>
      <c r="H89">
        <v>1</v>
      </c>
      <c r="I89">
        <v>15</v>
      </c>
      <c r="J89">
        <v>4</v>
      </c>
      <c r="K89">
        <v>11.08069512103633</v>
      </c>
      <c r="L89">
        <v>33.837453487600001</v>
      </c>
    </row>
    <row r="90" spans="1:12">
      <c r="A90" s="73">
        <v>43104.666666666664</v>
      </c>
      <c r="B90">
        <v>4.66</v>
      </c>
      <c r="C90">
        <v>291.39999999999998</v>
      </c>
      <c r="D90">
        <v>1.1850000000000001</v>
      </c>
      <c r="F90">
        <v>1.1850000000000001</v>
      </c>
      <c r="G90">
        <v>14</v>
      </c>
      <c r="H90">
        <v>1</v>
      </c>
      <c r="I90">
        <v>16</v>
      </c>
      <c r="J90">
        <v>5</v>
      </c>
      <c r="K90">
        <v>6.3946666278856386</v>
      </c>
      <c r="L90">
        <v>59.957857380000007</v>
      </c>
    </row>
    <row r="91" spans="1:12">
      <c r="A91" s="73">
        <v>43104.708333333336</v>
      </c>
      <c r="B91">
        <v>5.33</v>
      </c>
      <c r="C91">
        <v>294</v>
      </c>
      <c r="D91">
        <v>1.1892</v>
      </c>
      <c r="F91">
        <v>1.1892</v>
      </c>
      <c r="G91">
        <v>14</v>
      </c>
      <c r="H91">
        <v>1</v>
      </c>
      <c r="I91">
        <v>17</v>
      </c>
      <c r="J91">
        <v>5</v>
      </c>
      <c r="K91">
        <v>3.4550177648719371</v>
      </c>
      <c r="L91">
        <v>90.033997240200009</v>
      </c>
    </row>
    <row r="92" spans="1:12">
      <c r="A92" s="73">
        <v>43104.75</v>
      </c>
      <c r="B92">
        <v>5.74</v>
      </c>
      <c r="C92">
        <v>307.7</v>
      </c>
      <c r="D92">
        <v>1.1953</v>
      </c>
      <c r="F92">
        <v>1.1953</v>
      </c>
      <c r="G92">
        <v>15</v>
      </c>
      <c r="H92">
        <v>1</v>
      </c>
      <c r="I92">
        <v>18</v>
      </c>
      <c r="J92">
        <v>6</v>
      </c>
      <c r="K92">
        <v>2.0989281621322085</v>
      </c>
      <c r="L92">
        <v>113.02710422360002</v>
      </c>
    </row>
    <row r="93" spans="1:12">
      <c r="A93" s="73">
        <v>43104.791666666664</v>
      </c>
      <c r="B93">
        <v>4.9800000000000004</v>
      </c>
      <c r="C93">
        <v>304.60000000000002</v>
      </c>
      <c r="D93">
        <v>1.1991000000000001</v>
      </c>
      <c r="F93">
        <v>1.1991000000000001</v>
      </c>
      <c r="G93">
        <v>15</v>
      </c>
      <c r="H93">
        <v>1</v>
      </c>
      <c r="I93">
        <v>19</v>
      </c>
      <c r="J93">
        <v>5</v>
      </c>
      <c r="K93">
        <v>4.8786552306253617</v>
      </c>
      <c r="L93">
        <v>74.048017503600022</v>
      </c>
    </row>
    <row r="94" spans="1:12">
      <c r="A94" s="73">
        <v>43104.833333333336</v>
      </c>
      <c r="B94">
        <v>6</v>
      </c>
      <c r="C94">
        <v>305.7</v>
      </c>
      <c r="D94">
        <v>1.2058</v>
      </c>
      <c r="F94">
        <v>1.2058</v>
      </c>
      <c r="G94">
        <v>15</v>
      </c>
      <c r="H94">
        <v>1</v>
      </c>
      <c r="I94">
        <v>20</v>
      </c>
      <c r="J94">
        <v>6</v>
      </c>
      <c r="K94">
        <v>1.4131689018582352</v>
      </c>
      <c r="L94">
        <v>130.22640000000001</v>
      </c>
    </row>
    <row r="95" spans="1:12">
      <c r="A95" s="73">
        <v>43104.875</v>
      </c>
      <c r="B95">
        <v>6.76</v>
      </c>
      <c r="C95">
        <v>307.3</v>
      </c>
      <c r="D95">
        <v>1.2043999999999999</v>
      </c>
      <c r="F95">
        <v>1.2043999999999999</v>
      </c>
      <c r="G95">
        <v>15</v>
      </c>
      <c r="H95">
        <v>1</v>
      </c>
      <c r="I95">
        <v>21</v>
      </c>
      <c r="J95">
        <v>7</v>
      </c>
      <c r="K95">
        <v>0.18384183336508042</v>
      </c>
      <c r="L95">
        <v>186.02908030719999</v>
      </c>
    </row>
    <row r="96" spans="1:12">
      <c r="A96" s="73">
        <v>43104.916666666664</v>
      </c>
      <c r="B96">
        <v>6.94</v>
      </c>
      <c r="C96">
        <v>291.7</v>
      </c>
      <c r="D96">
        <v>1.2087000000000001</v>
      </c>
      <c r="F96">
        <v>1.2087000000000001</v>
      </c>
      <c r="G96">
        <v>14</v>
      </c>
      <c r="H96">
        <v>1</v>
      </c>
      <c r="I96">
        <v>22</v>
      </c>
      <c r="J96">
        <v>7</v>
      </c>
      <c r="K96">
        <v>6.1885422406174936E-2</v>
      </c>
      <c r="L96">
        <v>202.00724132040006</v>
      </c>
    </row>
    <row r="97" spans="1:12">
      <c r="A97" s="73">
        <v>43104.958333333336</v>
      </c>
      <c r="B97">
        <v>7.31</v>
      </c>
      <c r="C97">
        <v>292</v>
      </c>
      <c r="D97">
        <v>1.2116</v>
      </c>
      <c r="F97">
        <v>1.2116</v>
      </c>
      <c r="G97">
        <v>14</v>
      </c>
      <c r="H97">
        <v>1</v>
      </c>
      <c r="I97">
        <v>23</v>
      </c>
      <c r="J97">
        <v>7</v>
      </c>
      <c r="K97">
        <v>1.4697244323981227E-2</v>
      </c>
      <c r="L97">
        <v>236.63631836779996</v>
      </c>
    </row>
    <row r="98" spans="1:12">
      <c r="A98" s="73">
        <v>43105</v>
      </c>
      <c r="B98">
        <v>6.95</v>
      </c>
      <c r="C98">
        <v>303.10000000000002</v>
      </c>
      <c r="D98">
        <v>1.2124999999999999</v>
      </c>
      <c r="F98">
        <v>1.2124999999999999</v>
      </c>
      <c r="G98">
        <v>14</v>
      </c>
      <c r="H98">
        <v>1</v>
      </c>
      <c r="I98">
        <v>0</v>
      </c>
      <c r="J98">
        <v>7</v>
      </c>
      <c r="K98">
        <v>5.7010066241791425E-2</v>
      </c>
      <c r="L98">
        <v>203.51956484375</v>
      </c>
    </row>
    <row r="99" spans="1:12">
      <c r="A99" s="73">
        <v>43105.041666666664</v>
      </c>
      <c r="B99">
        <v>7.71</v>
      </c>
      <c r="C99">
        <v>305.10000000000002</v>
      </c>
      <c r="D99">
        <v>1.2121</v>
      </c>
      <c r="F99">
        <v>1.2121</v>
      </c>
      <c r="G99">
        <v>15</v>
      </c>
      <c r="H99">
        <v>1</v>
      </c>
      <c r="I99">
        <v>1</v>
      </c>
      <c r="J99">
        <v>8</v>
      </c>
      <c r="K99">
        <v>0.27168299774863663</v>
      </c>
      <c r="L99">
        <v>277.76120636654997</v>
      </c>
    </row>
    <row r="100" spans="1:12">
      <c r="A100" s="73">
        <v>43105.083333333336</v>
      </c>
      <c r="B100">
        <v>7.6</v>
      </c>
      <c r="C100">
        <v>298.39999999999998</v>
      </c>
      <c r="D100">
        <v>1.2116</v>
      </c>
      <c r="F100">
        <v>1.2116</v>
      </c>
      <c r="G100">
        <v>14</v>
      </c>
      <c r="H100">
        <v>1</v>
      </c>
      <c r="I100">
        <v>2</v>
      </c>
      <c r="J100">
        <v>8</v>
      </c>
      <c r="K100">
        <v>0.16911191555685615</v>
      </c>
      <c r="L100">
        <v>265.93166079999997</v>
      </c>
    </row>
    <row r="101" spans="1:12">
      <c r="A101" s="73">
        <v>43105.125</v>
      </c>
      <c r="B101">
        <v>5.7</v>
      </c>
      <c r="C101">
        <v>288.89999999999998</v>
      </c>
      <c r="D101">
        <v>1.2116</v>
      </c>
      <c r="F101">
        <v>1.2116</v>
      </c>
      <c r="G101">
        <v>14</v>
      </c>
      <c r="H101">
        <v>1</v>
      </c>
      <c r="I101">
        <v>3</v>
      </c>
      <c r="J101">
        <v>6</v>
      </c>
      <c r="K101">
        <v>2.2164295867897432</v>
      </c>
      <c r="L101">
        <v>112.18991940000001</v>
      </c>
    </row>
    <row r="102" spans="1:12">
      <c r="A102" s="73">
        <v>43105.166666666664</v>
      </c>
      <c r="B102">
        <v>3.62</v>
      </c>
      <c r="C102">
        <v>275.8</v>
      </c>
      <c r="D102">
        <v>1.2169000000000001</v>
      </c>
      <c r="F102">
        <v>1.2169000000000001</v>
      </c>
      <c r="G102">
        <v>13</v>
      </c>
      <c r="H102">
        <v>1</v>
      </c>
      <c r="I102">
        <v>4</v>
      </c>
      <c r="J102">
        <v>4</v>
      </c>
      <c r="K102">
        <v>12.736103668981535</v>
      </c>
      <c r="L102">
        <v>28.863607291600005</v>
      </c>
    </row>
    <row r="103" spans="1:12">
      <c r="A103" s="73">
        <v>43105.208333333336</v>
      </c>
      <c r="B103">
        <v>5.16</v>
      </c>
      <c r="C103">
        <v>294.3</v>
      </c>
      <c r="D103">
        <v>1.2199</v>
      </c>
      <c r="F103">
        <v>1.2199</v>
      </c>
      <c r="G103">
        <v>14</v>
      </c>
      <c r="H103">
        <v>1</v>
      </c>
      <c r="I103">
        <v>5</v>
      </c>
      <c r="J103">
        <v>5</v>
      </c>
      <c r="K103">
        <v>4.1158988196664579</v>
      </c>
      <c r="L103">
        <v>83.799869155200014</v>
      </c>
    </row>
    <row r="104" spans="1:12">
      <c r="A104" s="73">
        <v>43105.25</v>
      </c>
      <c r="B104">
        <v>5.39</v>
      </c>
      <c r="C104">
        <v>296.5</v>
      </c>
      <c r="D104">
        <v>1.2213000000000001</v>
      </c>
      <c r="F104">
        <v>1.2213000000000001</v>
      </c>
      <c r="G104">
        <v>14</v>
      </c>
      <c r="H104">
        <v>1</v>
      </c>
      <c r="I104">
        <v>6</v>
      </c>
      <c r="J104">
        <v>5</v>
      </c>
      <c r="K104">
        <v>3.2355656278856366</v>
      </c>
      <c r="L104">
        <v>95.622183622349993</v>
      </c>
    </row>
    <row r="105" spans="1:12">
      <c r="A105" s="73">
        <v>43105.291666666664</v>
      </c>
      <c r="B105">
        <v>4.8099999999999996</v>
      </c>
      <c r="C105">
        <v>299.89999999999998</v>
      </c>
      <c r="D105">
        <v>1.2202999999999999</v>
      </c>
      <c r="F105">
        <v>1.2202999999999999</v>
      </c>
      <c r="G105">
        <v>14</v>
      </c>
      <c r="H105">
        <v>1</v>
      </c>
      <c r="I105">
        <v>7</v>
      </c>
      <c r="J105">
        <v>5</v>
      </c>
      <c r="K105">
        <v>5.6585362854198875</v>
      </c>
      <c r="L105">
        <v>67.90032370614999</v>
      </c>
    </row>
    <row r="106" spans="1:12">
      <c r="A106" s="73">
        <v>43105.333333333336</v>
      </c>
      <c r="B106">
        <v>6.01</v>
      </c>
      <c r="C106">
        <v>289.60000000000002</v>
      </c>
      <c r="D106">
        <v>1.2155</v>
      </c>
      <c r="F106">
        <v>1.2155</v>
      </c>
      <c r="G106">
        <v>14</v>
      </c>
      <c r="H106">
        <v>1</v>
      </c>
      <c r="I106">
        <v>8</v>
      </c>
      <c r="J106">
        <v>6</v>
      </c>
      <c r="K106">
        <v>1.389493545693852</v>
      </c>
      <c r="L106">
        <v>131.93146455774999</v>
      </c>
    </row>
    <row r="107" spans="1:12">
      <c r="A107" s="73">
        <v>43105.375</v>
      </c>
      <c r="B107">
        <v>6.81</v>
      </c>
      <c r="C107">
        <v>289.8</v>
      </c>
      <c r="D107">
        <v>1.2058</v>
      </c>
      <c r="F107">
        <v>1.2058</v>
      </c>
      <c r="G107">
        <v>14</v>
      </c>
      <c r="H107">
        <v>1</v>
      </c>
      <c r="I107">
        <v>9</v>
      </c>
      <c r="J107">
        <v>7</v>
      </c>
      <c r="K107">
        <v>0.14346505254316244</v>
      </c>
      <c r="L107">
        <v>190.40862619889995</v>
      </c>
    </row>
    <row r="108" spans="1:12">
      <c r="A108" s="73">
        <v>43105.416666666664</v>
      </c>
      <c r="B108">
        <v>8.18</v>
      </c>
      <c r="C108">
        <v>284.3</v>
      </c>
      <c r="D108">
        <v>1.1968000000000001</v>
      </c>
      <c r="F108">
        <v>1.1968000000000001</v>
      </c>
      <c r="G108">
        <v>14</v>
      </c>
      <c r="H108">
        <v>1</v>
      </c>
      <c r="I108">
        <v>10</v>
      </c>
      <c r="J108">
        <v>8</v>
      </c>
      <c r="K108">
        <v>0.98254125802260617</v>
      </c>
      <c r="L108">
        <v>327.53030970879996</v>
      </c>
    </row>
    <row r="109" spans="1:12">
      <c r="A109" s="73">
        <v>43105.458333333336</v>
      </c>
      <c r="B109">
        <v>9.08</v>
      </c>
      <c r="C109">
        <v>285.89999999999998</v>
      </c>
      <c r="D109">
        <v>1.1901999999999999</v>
      </c>
      <c r="F109">
        <v>1.1901999999999999</v>
      </c>
      <c r="G109">
        <v>14</v>
      </c>
      <c r="H109">
        <v>1</v>
      </c>
      <c r="I109">
        <v>11</v>
      </c>
      <c r="J109">
        <v>9</v>
      </c>
      <c r="K109">
        <v>3.5767592032280815</v>
      </c>
      <c r="L109">
        <v>445.49978197120004</v>
      </c>
    </row>
    <row r="110" spans="1:12">
      <c r="A110" s="73">
        <v>43105.5</v>
      </c>
      <c r="B110">
        <v>9.2799999999999994</v>
      </c>
      <c r="C110">
        <v>287.8</v>
      </c>
      <c r="D110">
        <v>1.1840999999999999</v>
      </c>
      <c r="F110">
        <v>1.1840999999999999</v>
      </c>
      <c r="G110">
        <v>14</v>
      </c>
      <c r="H110">
        <v>1</v>
      </c>
      <c r="I110">
        <v>12</v>
      </c>
      <c r="J110">
        <v>9</v>
      </c>
      <c r="K110">
        <v>4.3732520799404062</v>
      </c>
      <c r="L110">
        <v>473.15378012159988</v>
      </c>
    </row>
    <row r="111" spans="1:12">
      <c r="A111" s="73">
        <v>43105.541666666664</v>
      </c>
      <c r="B111">
        <v>9.9600000000000009</v>
      </c>
      <c r="C111">
        <v>305.10000000000002</v>
      </c>
      <c r="D111">
        <v>1.1786000000000001</v>
      </c>
      <c r="F111">
        <v>1.1786000000000001</v>
      </c>
      <c r="G111">
        <v>15</v>
      </c>
      <c r="H111">
        <v>1</v>
      </c>
      <c r="I111">
        <v>13</v>
      </c>
      <c r="J111">
        <v>10</v>
      </c>
      <c r="K111">
        <v>7.6797278607623278</v>
      </c>
      <c r="L111">
        <v>582.25664868480021</v>
      </c>
    </row>
    <row r="112" spans="1:12">
      <c r="A112" s="73">
        <v>43105.583333333336</v>
      </c>
      <c r="B112">
        <v>8.25</v>
      </c>
      <c r="C112">
        <v>303.8</v>
      </c>
      <c r="D112">
        <v>1.1758</v>
      </c>
      <c r="F112">
        <v>1.1758</v>
      </c>
      <c r="G112">
        <v>15</v>
      </c>
      <c r="H112">
        <v>1</v>
      </c>
      <c r="I112">
        <v>14</v>
      </c>
      <c r="J112">
        <v>8</v>
      </c>
      <c r="K112">
        <v>1.1262137648719215</v>
      </c>
      <c r="L112">
        <v>330.11503593750001</v>
      </c>
    </row>
    <row r="113" spans="1:12">
      <c r="A113" s="73">
        <v>43105.625</v>
      </c>
      <c r="B113">
        <v>7.48</v>
      </c>
      <c r="C113">
        <v>291.2</v>
      </c>
      <c r="D113">
        <v>1.1777</v>
      </c>
      <c r="F113">
        <v>1.1777</v>
      </c>
      <c r="G113">
        <v>14</v>
      </c>
      <c r="H113">
        <v>1</v>
      </c>
      <c r="I113">
        <v>15</v>
      </c>
      <c r="J113">
        <v>7</v>
      </c>
      <c r="K113">
        <v>8.4816189529460087E-2</v>
      </c>
      <c r="L113">
        <v>246.43901993920005</v>
      </c>
    </row>
    <row r="114" spans="1:12">
      <c r="A114" s="73">
        <v>43105.666666666664</v>
      </c>
      <c r="B114">
        <v>6.99</v>
      </c>
      <c r="C114">
        <v>281.7</v>
      </c>
      <c r="D114">
        <v>1.1832</v>
      </c>
      <c r="F114">
        <v>1.1832</v>
      </c>
      <c r="G114">
        <v>14</v>
      </c>
      <c r="H114">
        <v>1</v>
      </c>
      <c r="I114">
        <v>16</v>
      </c>
      <c r="J114">
        <v>7</v>
      </c>
      <c r="K114">
        <v>3.9508641584256959E-2</v>
      </c>
      <c r="L114">
        <v>202.05038976840001</v>
      </c>
    </row>
    <row r="115" spans="1:12">
      <c r="A115" s="73">
        <v>43105.708333333336</v>
      </c>
      <c r="B115">
        <v>7.04</v>
      </c>
      <c r="C115">
        <v>282.60000000000002</v>
      </c>
      <c r="D115">
        <v>1.1924999999999999</v>
      </c>
      <c r="F115">
        <v>1.1924999999999999</v>
      </c>
      <c r="G115">
        <v>14</v>
      </c>
      <c r="H115">
        <v>1</v>
      </c>
      <c r="I115">
        <v>17</v>
      </c>
      <c r="J115">
        <v>7</v>
      </c>
      <c r="K115">
        <v>2.2131860762338956E-2</v>
      </c>
      <c r="L115">
        <v>208.03977215999998</v>
      </c>
    </row>
    <row r="116" spans="1:12">
      <c r="A116" s="73">
        <v>43105.75</v>
      </c>
      <c r="B116">
        <v>8.74</v>
      </c>
      <c r="C116">
        <v>283.89999999999998</v>
      </c>
      <c r="D116">
        <v>1.1939</v>
      </c>
      <c r="F116">
        <v>1.1939</v>
      </c>
      <c r="G116">
        <v>14</v>
      </c>
      <c r="H116">
        <v>1</v>
      </c>
      <c r="I116">
        <v>18</v>
      </c>
      <c r="J116">
        <v>9</v>
      </c>
      <c r="K116">
        <v>2.4063213128171248</v>
      </c>
      <c r="L116">
        <v>398.54031014680004</v>
      </c>
    </row>
    <row r="117" spans="1:12">
      <c r="A117" s="73">
        <v>43105.791666666664</v>
      </c>
      <c r="B117">
        <v>10.32</v>
      </c>
      <c r="C117">
        <v>297.60000000000002</v>
      </c>
      <c r="D117">
        <v>1.1968000000000001</v>
      </c>
      <c r="F117">
        <v>1.1968000000000001</v>
      </c>
      <c r="G117">
        <v>14</v>
      </c>
      <c r="H117">
        <v>1</v>
      </c>
      <c r="I117">
        <v>19</v>
      </c>
      <c r="J117">
        <v>10</v>
      </c>
      <c r="K117">
        <v>9.8046150388445152</v>
      </c>
      <c r="L117">
        <v>657.70429317120011</v>
      </c>
    </row>
    <row r="118" spans="1:12">
      <c r="A118" s="73">
        <v>43105.833333333336</v>
      </c>
      <c r="B118">
        <v>6.25</v>
      </c>
      <c r="C118">
        <v>280.2</v>
      </c>
      <c r="D118">
        <v>1.1968000000000001</v>
      </c>
      <c r="F118">
        <v>1.1968000000000001</v>
      </c>
      <c r="G118">
        <v>13</v>
      </c>
      <c r="H118">
        <v>1</v>
      </c>
      <c r="I118">
        <v>20</v>
      </c>
      <c r="J118">
        <v>6</v>
      </c>
      <c r="K118">
        <v>0.88128499774864466</v>
      </c>
      <c r="L118">
        <v>146.09375</v>
      </c>
    </row>
    <row r="119" spans="1:12">
      <c r="A119" s="73">
        <v>43105.875</v>
      </c>
      <c r="B119">
        <v>8.2100000000000009</v>
      </c>
      <c r="C119">
        <v>299.60000000000002</v>
      </c>
      <c r="D119">
        <v>1.1962999999999999</v>
      </c>
      <c r="F119">
        <v>1.1962999999999999</v>
      </c>
      <c r="G119">
        <v>14</v>
      </c>
      <c r="H119">
        <v>1</v>
      </c>
      <c r="I119">
        <v>21</v>
      </c>
      <c r="J119">
        <v>8</v>
      </c>
      <c r="K119">
        <v>1.0429151895294575</v>
      </c>
      <c r="L119">
        <v>331.00882942715009</v>
      </c>
    </row>
    <row r="120" spans="1:12">
      <c r="A120" s="73">
        <v>43105.916666666664</v>
      </c>
      <c r="B120">
        <v>9.23</v>
      </c>
      <c r="C120">
        <v>310.5</v>
      </c>
      <c r="D120">
        <v>1.1962999999999999</v>
      </c>
      <c r="F120">
        <v>1.1962999999999999</v>
      </c>
      <c r="G120">
        <v>15</v>
      </c>
      <c r="H120">
        <v>1</v>
      </c>
      <c r="I120">
        <v>22</v>
      </c>
      <c r="J120">
        <v>9</v>
      </c>
      <c r="K120">
        <v>4.1666288607623283</v>
      </c>
      <c r="L120">
        <v>470.34356883605005</v>
      </c>
    </row>
    <row r="121" spans="1:12">
      <c r="A121" s="73">
        <v>43105.958333333336</v>
      </c>
      <c r="B121">
        <v>8.56</v>
      </c>
      <c r="C121">
        <v>311.39999999999998</v>
      </c>
      <c r="D121">
        <v>1.2000999999999999</v>
      </c>
      <c r="F121">
        <v>1.2000999999999999</v>
      </c>
      <c r="G121">
        <v>15</v>
      </c>
      <c r="H121">
        <v>1</v>
      </c>
      <c r="I121">
        <v>23</v>
      </c>
      <c r="J121">
        <v>9</v>
      </c>
      <c r="K121">
        <v>1.8802777237760306</v>
      </c>
      <c r="L121">
        <v>376.36457070080002</v>
      </c>
    </row>
    <row r="122" spans="1:12">
      <c r="A122" s="73">
        <v>43106</v>
      </c>
      <c r="B122">
        <v>7.61</v>
      </c>
      <c r="C122">
        <v>290.8</v>
      </c>
      <c r="D122">
        <v>1.2024999999999999</v>
      </c>
      <c r="F122">
        <v>1.2024999999999999</v>
      </c>
      <c r="G122">
        <v>14</v>
      </c>
      <c r="H122">
        <v>1</v>
      </c>
      <c r="I122">
        <v>0</v>
      </c>
      <c r="J122">
        <v>8</v>
      </c>
      <c r="K122">
        <v>0.1774365593924731</v>
      </c>
      <c r="L122">
        <v>264.97753745124999</v>
      </c>
    </row>
    <row r="123" spans="1:12">
      <c r="A123" s="73">
        <v>43106.041666666664</v>
      </c>
      <c r="B123">
        <v>6.94</v>
      </c>
      <c r="C123">
        <v>285.7</v>
      </c>
      <c r="D123">
        <v>1.202</v>
      </c>
      <c r="F123">
        <v>1.202</v>
      </c>
      <c r="G123">
        <v>14</v>
      </c>
      <c r="H123">
        <v>1</v>
      </c>
      <c r="I123">
        <v>1</v>
      </c>
      <c r="J123">
        <v>7</v>
      </c>
      <c r="K123">
        <v>6.1885422406174936E-2</v>
      </c>
      <c r="L123">
        <v>200.88748578400003</v>
      </c>
    </row>
    <row r="124" spans="1:12">
      <c r="A124" s="73">
        <v>43106.083333333336</v>
      </c>
      <c r="B124">
        <v>6.58</v>
      </c>
      <c r="C124">
        <v>298.10000000000002</v>
      </c>
      <c r="D124">
        <v>1.2077</v>
      </c>
      <c r="F124">
        <v>1.2077</v>
      </c>
      <c r="G124">
        <v>14</v>
      </c>
      <c r="H124">
        <v>1</v>
      </c>
      <c r="I124">
        <v>2</v>
      </c>
      <c r="J124">
        <v>7</v>
      </c>
      <c r="K124">
        <v>0.37059824432398525</v>
      </c>
      <c r="L124">
        <v>172.0310149012</v>
      </c>
    </row>
    <row r="125" spans="1:12">
      <c r="A125" s="73">
        <v>43106.125</v>
      </c>
      <c r="B125">
        <v>5.84</v>
      </c>
      <c r="C125">
        <v>262.2</v>
      </c>
      <c r="D125">
        <v>1.2130000000000001</v>
      </c>
      <c r="F125">
        <v>1.2130000000000001</v>
      </c>
      <c r="G125">
        <v>13</v>
      </c>
      <c r="H125">
        <v>1</v>
      </c>
      <c r="I125">
        <v>3</v>
      </c>
      <c r="J125">
        <v>6</v>
      </c>
      <c r="K125">
        <v>1.8191746004883733</v>
      </c>
      <c r="L125">
        <v>120.80067097599999</v>
      </c>
    </row>
    <row r="126" spans="1:12">
      <c r="A126" s="73">
        <v>43106.166666666664</v>
      </c>
      <c r="B126">
        <v>6.95</v>
      </c>
      <c r="C126">
        <v>272.39999999999998</v>
      </c>
      <c r="D126">
        <v>1.2048000000000001</v>
      </c>
      <c r="F126">
        <v>1.2048000000000001</v>
      </c>
      <c r="G126">
        <v>13</v>
      </c>
      <c r="H126">
        <v>1</v>
      </c>
      <c r="I126">
        <v>4</v>
      </c>
      <c r="J126">
        <v>7</v>
      </c>
      <c r="K126">
        <v>5.7010066241791425E-2</v>
      </c>
      <c r="L126">
        <v>202.22711070000003</v>
      </c>
    </row>
    <row r="127" spans="1:12">
      <c r="A127" s="73">
        <v>43106.208333333336</v>
      </c>
      <c r="B127">
        <v>8.33</v>
      </c>
      <c r="C127">
        <v>276.39999999999998</v>
      </c>
      <c r="D127">
        <v>1.2121</v>
      </c>
      <c r="F127">
        <v>1.2121</v>
      </c>
      <c r="G127">
        <v>13</v>
      </c>
      <c r="H127">
        <v>1</v>
      </c>
      <c r="I127">
        <v>5</v>
      </c>
      <c r="J127">
        <v>8</v>
      </c>
      <c r="K127">
        <v>1.3024109155568526</v>
      </c>
      <c r="L127">
        <v>350.30267989884999</v>
      </c>
    </row>
    <row r="128" spans="1:12">
      <c r="A128" s="73">
        <v>43106.25</v>
      </c>
      <c r="B128">
        <v>7.92</v>
      </c>
      <c r="C128">
        <v>273.3</v>
      </c>
      <c r="D128">
        <v>1.2163999999999999</v>
      </c>
      <c r="F128">
        <v>1.2163999999999999</v>
      </c>
      <c r="G128">
        <v>13</v>
      </c>
      <c r="H128">
        <v>1</v>
      </c>
      <c r="I128">
        <v>6</v>
      </c>
      <c r="J128">
        <v>8</v>
      </c>
      <c r="K128">
        <v>0.53470051829658061</v>
      </c>
      <c r="L128">
        <v>302.14955612159997</v>
      </c>
    </row>
    <row r="129" spans="1:12">
      <c r="A129" s="73">
        <v>43106.291666666664</v>
      </c>
      <c r="B129">
        <v>7.48</v>
      </c>
      <c r="C129">
        <v>291.10000000000002</v>
      </c>
      <c r="D129">
        <v>1.2053</v>
      </c>
      <c r="F129">
        <v>1.2053</v>
      </c>
      <c r="G129">
        <v>14</v>
      </c>
      <c r="H129">
        <v>1</v>
      </c>
      <c r="I129">
        <v>7</v>
      </c>
      <c r="J129">
        <v>7</v>
      </c>
      <c r="K129">
        <v>8.4816189529460087E-2</v>
      </c>
      <c r="L129">
        <v>252.21444402880007</v>
      </c>
    </row>
    <row r="130" spans="1:12">
      <c r="A130" s="73">
        <v>43106.333333333336</v>
      </c>
      <c r="B130">
        <v>9.69</v>
      </c>
      <c r="C130">
        <v>294.2</v>
      </c>
      <c r="D130">
        <v>1.2004999999999999</v>
      </c>
      <c r="F130">
        <v>1.2004999999999999</v>
      </c>
      <c r="G130">
        <v>14</v>
      </c>
      <c r="H130">
        <v>1</v>
      </c>
      <c r="I130">
        <v>8</v>
      </c>
      <c r="J130">
        <v>10</v>
      </c>
      <c r="K130">
        <v>6.2561624772006779</v>
      </c>
      <c r="L130">
        <v>546.1393887022499</v>
      </c>
    </row>
    <row r="131" spans="1:12">
      <c r="A131" s="73">
        <v>43106.375</v>
      </c>
      <c r="B131">
        <v>7.18</v>
      </c>
      <c r="C131">
        <v>295.2</v>
      </c>
      <c r="D131">
        <v>1.1916</v>
      </c>
      <c r="F131">
        <v>1.1916</v>
      </c>
      <c r="G131">
        <v>14</v>
      </c>
      <c r="H131">
        <v>1</v>
      </c>
      <c r="I131">
        <v>9</v>
      </c>
      <c r="J131">
        <v>7</v>
      </c>
      <c r="K131">
        <v>7.6874460968339749E-5</v>
      </c>
      <c r="L131">
        <v>220.53312502559996</v>
      </c>
    </row>
    <row r="132" spans="1:12">
      <c r="A132" s="73">
        <v>43106.416666666664</v>
      </c>
      <c r="B132">
        <v>6.82</v>
      </c>
      <c r="C132">
        <v>283.10000000000002</v>
      </c>
      <c r="D132">
        <v>1.179</v>
      </c>
      <c r="F132">
        <v>1.179</v>
      </c>
      <c r="G132">
        <v>14</v>
      </c>
      <c r="H132">
        <v>1</v>
      </c>
      <c r="I132">
        <v>10</v>
      </c>
      <c r="J132">
        <v>7</v>
      </c>
      <c r="K132">
        <v>0.13598969637877831</v>
      </c>
      <c r="L132">
        <v>186.99798783600002</v>
      </c>
    </row>
    <row r="133" spans="1:12">
      <c r="A133" s="73">
        <v>43106.458333333336</v>
      </c>
      <c r="B133">
        <v>6.25</v>
      </c>
      <c r="C133">
        <v>255.5</v>
      </c>
      <c r="D133">
        <v>1.1721999999999999</v>
      </c>
      <c r="F133">
        <v>1.1721999999999999</v>
      </c>
      <c r="G133">
        <v>12</v>
      </c>
      <c r="H133">
        <v>1</v>
      </c>
      <c r="I133">
        <v>11</v>
      </c>
      <c r="J133">
        <v>6</v>
      </c>
      <c r="K133">
        <v>0.88128499774864466</v>
      </c>
      <c r="L133">
        <v>143.0908203125</v>
      </c>
    </row>
    <row r="134" spans="1:12">
      <c r="A134" s="73">
        <v>43106.5</v>
      </c>
      <c r="B134">
        <v>5.39</v>
      </c>
      <c r="C134">
        <v>289.10000000000002</v>
      </c>
      <c r="D134">
        <v>1.1667000000000001</v>
      </c>
      <c r="F134">
        <v>1.1667000000000001</v>
      </c>
      <c r="G134">
        <v>14</v>
      </c>
      <c r="H134">
        <v>1</v>
      </c>
      <c r="I134">
        <v>12</v>
      </c>
      <c r="J134">
        <v>5</v>
      </c>
      <c r="K134">
        <v>3.2355656278856366</v>
      </c>
      <c r="L134">
        <v>91.347254263650001</v>
      </c>
    </row>
    <row r="135" spans="1:12">
      <c r="A135" s="73">
        <v>43106.541666666664</v>
      </c>
      <c r="B135">
        <v>5.48</v>
      </c>
      <c r="C135">
        <v>279.60000000000002</v>
      </c>
      <c r="D135">
        <v>1.1621999999999999</v>
      </c>
      <c r="F135">
        <v>1.1621999999999999</v>
      </c>
      <c r="G135">
        <v>13</v>
      </c>
      <c r="H135">
        <v>1</v>
      </c>
      <c r="I135">
        <v>13</v>
      </c>
      <c r="J135">
        <v>5</v>
      </c>
      <c r="K135">
        <v>2.9198874224061817</v>
      </c>
      <c r="L135">
        <v>95.629646611200016</v>
      </c>
    </row>
    <row r="136" spans="1:12">
      <c r="A136" s="73">
        <v>43106.583333333336</v>
      </c>
      <c r="B136">
        <v>5.9</v>
      </c>
      <c r="C136">
        <v>280.89999999999998</v>
      </c>
      <c r="D136">
        <v>1.1613</v>
      </c>
      <c r="F136">
        <v>1.1613</v>
      </c>
      <c r="G136">
        <v>13</v>
      </c>
      <c r="H136">
        <v>1</v>
      </c>
      <c r="I136">
        <v>14</v>
      </c>
      <c r="J136">
        <v>6</v>
      </c>
      <c r="K136">
        <v>1.6609224635020703</v>
      </c>
      <c r="L136">
        <v>119.25331635000003</v>
      </c>
    </row>
    <row r="137" spans="1:12">
      <c r="A137" s="73">
        <v>43106.625</v>
      </c>
      <c r="B137">
        <v>4.76</v>
      </c>
      <c r="C137">
        <v>281.10000000000002</v>
      </c>
      <c r="D137">
        <v>1.1649</v>
      </c>
      <c r="F137">
        <v>1.1649</v>
      </c>
      <c r="G137">
        <v>13</v>
      </c>
      <c r="H137">
        <v>1</v>
      </c>
      <c r="I137">
        <v>15</v>
      </c>
      <c r="J137">
        <v>5</v>
      </c>
      <c r="K137">
        <v>5.8989130662418043</v>
      </c>
      <c r="L137">
        <v>62.817335011199994</v>
      </c>
    </row>
    <row r="138" spans="1:12">
      <c r="A138" s="73">
        <v>43106.666666666664</v>
      </c>
      <c r="B138">
        <v>4.54</v>
      </c>
      <c r="C138">
        <v>267.10000000000002</v>
      </c>
      <c r="D138">
        <v>1.1680999999999999</v>
      </c>
      <c r="F138">
        <v>1.1680999999999999</v>
      </c>
      <c r="G138">
        <v>13</v>
      </c>
      <c r="H138">
        <v>1</v>
      </c>
      <c r="I138">
        <v>16</v>
      </c>
      <c r="J138">
        <v>5</v>
      </c>
      <c r="K138">
        <v>7.0159709018582426</v>
      </c>
      <c r="L138">
        <v>54.6534506092</v>
      </c>
    </row>
    <row r="139" spans="1:12">
      <c r="A139" s="73">
        <v>43106.708333333336</v>
      </c>
      <c r="B139">
        <v>4.4000000000000004</v>
      </c>
      <c r="C139">
        <v>250.6</v>
      </c>
      <c r="D139">
        <v>1.1704000000000001</v>
      </c>
      <c r="F139">
        <v>1.1704000000000001</v>
      </c>
      <c r="G139">
        <v>12</v>
      </c>
      <c r="H139">
        <v>1</v>
      </c>
      <c r="I139">
        <v>17</v>
      </c>
      <c r="J139">
        <v>4</v>
      </c>
      <c r="K139">
        <v>7.7772258881596121</v>
      </c>
      <c r="L139">
        <v>49.849676800000019</v>
      </c>
    </row>
    <row r="140" spans="1:12">
      <c r="A140" s="73">
        <v>43106.75</v>
      </c>
      <c r="B140">
        <v>4.32</v>
      </c>
      <c r="C140">
        <v>237.3</v>
      </c>
      <c r="D140">
        <v>1.1762999999999999</v>
      </c>
      <c r="F140">
        <v>1.1762999999999999</v>
      </c>
      <c r="G140">
        <v>12</v>
      </c>
      <c r="H140">
        <v>1</v>
      </c>
      <c r="I140">
        <v>18</v>
      </c>
      <c r="J140">
        <v>4</v>
      </c>
      <c r="K140">
        <v>8.2298287374746817</v>
      </c>
      <c r="L140">
        <v>47.417575219200003</v>
      </c>
    </row>
    <row r="141" spans="1:12">
      <c r="A141" s="73">
        <v>43106.791666666664</v>
      </c>
      <c r="B141">
        <v>5.97</v>
      </c>
      <c r="C141">
        <v>240.7</v>
      </c>
      <c r="D141">
        <v>1.1767000000000001</v>
      </c>
      <c r="F141">
        <v>1.1767000000000001</v>
      </c>
      <c r="G141">
        <v>12</v>
      </c>
      <c r="H141">
        <v>1</v>
      </c>
      <c r="I141">
        <v>19</v>
      </c>
      <c r="J141">
        <v>6</v>
      </c>
      <c r="K141">
        <v>1.4853949703513865</v>
      </c>
      <c r="L141">
        <v>125.18686138454999</v>
      </c>
    </row>
    <row r="142" spans="1:12">
      <c r="A142" s="73">
        <v>43106.833333333336</v>
      </c>
      <c r="B142">
        <v>5.16</v>
      </c>
      <c r="C142">
        <v>246.1</v>
      </c>
      <c r="D142">
        <v>1.1780999999999999</v>
      </c>
      <c r="F142">
        <v>1.1780999999999999</v>
      </c>
      <c r="G142">
        <v>12</v>
      </c>
      <c r="H142">
        <v>1</v>
      </c>
      <c r="I142">
        <v>20</v>
      </c>
      <c r="J142">
        <v>5</v>
      </c>
      <c r="K142">
        <v>4.1158988196664579</v>
      </c>
      <c r="L142">
        <v>80.928457948800002</v>
      </c>
    </row>
    <row r="143" spans="1:12">
      <c r="A143" s="73">
        <v>43106.875</v>
      </c>
      <c r="B143">
        <v>5.37</v>
      </c>
      <c r="C143">
        <v>237.1</v>
      </c>
      <c r="D143">
        <v>1.1762999999999999</v>
      </c>
      <c r="F143">
        <v>1.1762999999999999</v>
      </c>
      <c r="G143">
        <v>12</v>
      </c>
      <c r="H143">
        <v>1</v>
      </c>
      <c r="I143">
        <v>21</v>
      </c>
      <c r="J143">
        <v>5</v>
      </c>
      <c r="K143">
        <v>3.3079163402144025</v>
      </c>
      <c r="L143">
        <v>91.077470086949987</v>
      </c>
    </row>
    <row r="144" spans="1:12">
      <c r="A144" s="73">
        <v>43106.916666666664</v>
      </c>
      <c r="B144">
        <v>5.68</v>
      </c>
      <c r="C144">
        <v>249.5</v>
      </c>
      <c r="D144">
        <v>1.1772</v>
      </c>
      <c r="F144">
        <v>1.1772</v>
      </c>
      <c r="G144">
        <v>12</v>
      </c>
      <c r="H144">
        <v>1</v>
      </c>
      <c r="I144">
        <v>22</v>
      </c>
      <c r="J144">
        <v>6</v>
      </c>
      <c r="K144">
        <v>2.2763802991185118</v>
      </c>
      <c r="L144">
        <v>107.86120427519998</v>
      </c>
    </row>
    <row r="145" spans="1:12">
      <c r="A145" s="73">
        <v>43106.958333333336</v>
      </c>
      <c r="B145">
        <v>6.43</v>
      </c>
      <c r="C145">
        <v>244.9</v>
      </c>
      <c r="D145">
        <v>1.1754</v>
      </c>
      <c r="F145">
        <v>1.1754</v>
      </c>
      <c r="G145">
        <v>12</v>
      </c>
      <c r="H145">
        <v>1</v>
      </c>
      <c r="I145">
        <v>23</v>
      </c>
      <c r="J145">
        <v>6</v>
      </c>
      <c r="K145">
        <v>0.57572858678974004</v>
      </c>
      <c r="L145">
        <v>156.23869740389998</v>
      </c>
    </row>
    <row r="146" spans="1:12">
      <c r="A146" s="73">
        <v>43107</v>
      </c>
      <c r="B146">
        <v>4.82</v>
      </c>
      <c r="C146">
        <v>255.5</v>
      </c>
      <c r="D146">
        <v>1.1739999999999999</v>
      </c>
      <c r="F146">
        <v>1.1739999999999999</v>
      </c>
      <c r="G146">
        <v>12</v>
      </c>
      <c r="H146">
        <v>1</v>
      </c>
      <c r="I146">
        <v>0</v>
      </c>
      <c r="J146">
        <v>5</v>
      </c>
      <c r="K146">
        <v>5.6110609292555003</v>
      </c>
      <c r="L146">
        <v>65.732358616000013</v>
      </c>
    </row>
    <row r="147" spans="1:12">
      <c r="A147" s="73">
        <v>43107.041666666664</v>
      </c>
      <c r="B147">
        <v>4.63</v>
      </c>
      <c r="C147">
        <v>293.89999999999998</v>
      </c>
      <c r="D147">
        <v>1.1780999999999999</v>
      </c>
      <c r="F147">
        <v>1.1780999999999999</v>
      </c>
      <c r="G147">
        <v>14</v>
      </c>
      <c r="H147">
        <v>1</v>
      </c>
      <c r="I147">
        <v>1</v>
      </c>
      <c r="J147">
        <v>5</v>
      </c>
      <c r="K147">
        <v>6.5472926963787907</v>
      </c>
      <c r="L147">
        <v>58.464889525349989</v>
      </c>
    </row>
    <row r="148" spans="1:12">
      <c r="A148" s="73">
        <v>43107.083333333336</v>
      </c>
      <c r="B148">
        <v>6.01</v>
      </c>
      <c r="C148">
        <v>297.5</v>
      </c>
      <c r="D148">
        <v>1.179</v>
      </c>
      <c r="F148">
        <v>1.179</v>
      </c>
      <c r="G148">
        <v>14</v>
      </c>
      <c r="H148">
        <v>1</v>
      </c>
      <c r="I148">
        <v>2</v>
      </c>
      <c r="J148">
        <v>6</v>
      </c>
      <c r="K148">
        <v>1.389493545693852</v>
      </c>
      <c r="L148">
        <v>127.96972168949999</v>
      </c>
    </row>
    <row r="149" spans="1:12">
      <c r="A149" s="73">
        <v>43107.125</v>
      </c>
      <c r="B149">
        <v>7.43</v>
      </c>
      <c r="C149">
        <v>307.2</v>
      </c>
      <c r="D149">
        <v>1.1803999999999999</v>
      </c>
      <c r="F149">
        <v>1.1803999999999999</v>
      </c>
      <c r="G149">
        <v>15</v>
      </c>
      <c r="H149">
        <v>1</v>
      </c>
      <c r="I149">
        <v>3</v>
      </c>
      <c r="J149">
        <v>7</v>
      </c>
      <c r="K149">
        <v>5.8192970351377785E-2</v>
      </c>
      <c r="L149">
        <v>242.08375461139997</v>
      </c>
    </row>
    <row r="150" spans="1:12">
      <c r="A150" s="73">
        <v>43107.166666666664</v>
      </c>
      <c r="B150">
        <v>6.44</v>
      </c>
      <c r="C150">
        <v>299.60000000000002</v>
      </c>
      <c r="D150">
        <v>1.1840999999999999</v>
      </c>
      <c r="F150">
        <v>1.1840999999999999</v>
      </c>
      <c r="G150">
        <v>14</v>
      </c>
      <c r="H150">
        <v>1</v>
      </c>
      <c r="I150">
        <v>4</v>
      </c>
      <c r="J150">
        <v>6</v>
      </c>
      <c r="K150">
        <v>0.56065323062535533</v>
      </c>
      <c r="L150">
        <v>158.13062502720004</v>
      </c>
    </row>
    <row r="151" spans="1:12">
      <c r="A151" s="73">
        <v>43107.208333333336</v>
      </c>
      <c r="B151">
        <v>6.33</v>
      </c>
      <c r="C151">
        <v>283.10000000000002</v>
      </c>
      <c r="D151">
        <v>1.1878</v>
      </c>
      <c r="F151">
        <v>1.1878</v>
      </c>
      <c r="G151">
        <v>14</v>
      </c>
      <c r="H151">
        <v>1</v>
      </c>
      <c r="I151">
        <v>5</v>
      </c>
      <c r="J151">
        <v>6</v>
      </c>
      <c r="K151">
        <v>0.73748214843357562</v>
      </c>
      <c r="L151">
        <v>150.63450176430001</v>
      </c>
    </row>
    <row r="152" spans="1:12">
      <c r="A152" s="73">
        <v>43107.25</v>
      </c>
      <c r="B152">
        <v>7.96</v>
      </c>
      <c r="C152">
        <v>285</v>
      </c>
      <c r="D152">
        <v>1.1855</v>
      </c>
      <c r="F152">
        <v>1.1855</v>
      </c>
      <c r="G152">
        <v>14</v>
      </c>
      <c r="H152">
        <v>1</v>
      </c>
      <c r="I152">
        <v>6</v>
      </c>
      <c r="J152">
        <v>8</v>
      </c>
      <c r="K152">
        <v>0.59479909363904615</v>
      </c>
      <c r="L152">
        <v>298.958403664</v>
      </c>
    </row>
    <row r="153" spans="1:12">
      <c r="A153" s="73">
        <v>43107.291666666664</v>
      </c>
      <c r="B153">
        <v>7.66</v>
      </c>
      <c r="C153">
        <v>268.5</v>
      </c>
      <c r="D153">
        <v>1.1878</v>
      </c>
      <c r="F153">
        <v>1.1878</v>
      </c>
      <c r="G153">
        <v>13</v>
      </c>
      <c r="H153">
        <v>1</v>
      </c>
      <c r="I153">
        <v>7</v>
      </c>
      <c r="J153">
        <v>8</v>
      </c>
      <c r="K153">
        <v>0.22205977857055487</v>
      </c>
      <c r="L153">
        <v>266.93138151440002</v>
      </c>
    </row>
    <row r="154" spans="1:12">
      <c r="A154" s="73">
        <v>43107.333333333336</v>
      </c>
      <c r="B154">
        <v>9.4</v>
      </c>
      <c r="C154">
        <v>260.5</v>
      </c>
      <c r="D154">
        <v>1.1919999999999999</v>
      </c>
      <c r="F154">
        <v>1.1919999999999999</v>
      </c>
      <c r="G154">
        <v>13</v>
      </c>
      <c r="H154">
        <v>1</v>
      </c>
      <c r="I154">
        <v>8</v>
      </c>
      <c r="J154">
        <v>9</v>
      </c>
      <c r="K154">
        <v>4.8895478059678075</v>
      </c>
      <c r="L154">
        <v>495.02806400000003</v>
      </c>
    </row>
    <row r="155" spans="1:12">
      <c r="A155" s="73">
        <v>43107.375</v>
      </c>
      <c r="B155">
        <v>9.2100000000000009</v>
      </c>
      <c r="C155">
        <v>267.89999999999998</v>
      </c>
      <c r="D155">
        <v>1.1911</v>
      </c>
      <c r="F155">
        <v>1.1911</v>
      </c>
      <c r="G155">
        <v>13</v>
      </c>
      <c r="H155">
        <v>1</v>
      </c>
      <c r="I155">
        <v>9</v>
      </c>
      <c r="J155">
        <v>9</v>
      </c>
      <c r="K155">
        <v>4.0853795730910978</v>
      </c>
      <c r="L155">
        <v>465.26150327355015</v>
      </c>
    </row>
    <row r="156" spans="1:12">
      <c r="A156" s="73">
        <v>43107.416666666664</v>
      </c>
      <c r="B156">
        <v>9.69</v>
      </c>
      <c r="C156">
        <v>269.5</v>
      </c>
      <c r="D156">
        <v>1.1863999999999999</v>
      </c>
      <c r="F156">
        <v>1.1863999999999999</v>
      </c>
      <c r="G156">
        <v>13</v>
      </c>
      <c r="H156">
        <v>1</v>
      </c>
      <c r="I156">
        <v>10</v>
      </c>
      <c r="J156">
        <v>10</v>
      </c>
      <c r="K156">
        <v>6.2561624772006779</v>
      </c>
      <c r="L156">
        <v>539.72492357879992</v>
      </c>
    </row>
    <row r="157" spans="1:12">
      <c r="A157" s="73">
        <v>43107.458333333336</v>
      </c>
      <c r="B157">
        <v>11.02</v>
      </c>
      <c r="C157">
        <v>273.10000000000002</v>
      </c>
      <c r="D157">
        <v>1.1837</v>
      </c>
      <c r="F157">
        <v>1.1837</v>
      </c>
      <c r="G157">
        <v>13</v>
      </c>
      <c r="H157">
        <v>1</v>
      </c>
      <c r="I157">
        <v>11</v>
      </c>
      <c r="J157">
        <v>11</v>
      </c>
      <c r="K157">
        <v>14.678340107337656</v>
      </c>
      <c r="L157">
        <v>792.05699815479989</v>
      </c>
    </row>
    <row r="158" spans="1:12">
      <c r="A158" s="73">
        <v>43107.5</v>
      </c>
      <c r="B158">
        <v>11.08</v>
      </c>
      <c r="C158">
        <v>270.5</v>
      </c>
      <c r="D158">
        <v>1.1813</v>
      </c>
      <c r="F158">
        <v>1.1813</v>
      </c>
      <c r="G158">
        <v>13</v>
      </c>
      <c r="H158">
        <v>1</v>
      </c>
      <c r="I158">
        <v>12</v>
      </c>
      <c r="J158">
        <v>11</v>
      </c>
      <c r="K158">
        <v>15.141687970351358</v>
      </c>
      <c r="L158">
        <v>803.43267369279999</v>
      </c>
    </row>
    <row r="159" spans="1:12">
      <c r="A159" s="73">
        <v>43107.541666666664</v>
      </c>
      <c r="B159">
        <v>9.9700000000000006</v>
      </c>
      <c r="C159">
        <v>264.10000000000002</v>
      </c>
      <c r="D159">
        <v>1.1786000000000001</v>
      </c>
      <c r="F159">
        <v>1.1786000000000001</v>
      </c>
      <c r="G159">
        <v>13</v>
      </c>
      <c r="H159">
        <v>1</v>
      </c>
      <c r="I159">
        <v>13</v>
      </c>
      <c r="J159">
        <v>10</v>
      </c>
      <c r="K159">
        <v>7.735252504597943</v>
      </c>
      <c r="L159">
        <v>584.01219518890014</v>
      </c>
    </row>
    <row r="160" spans="1:12">
      <c r="A160" s="73">
        <v>43107.583333333336</v>
      </c>
      <c r="B160">
        <v>11.47</v>
      </c>
      <c r="C160">
        <v>270.89999999999998</v>
      </c>
      <c r="D160">
        <v>1.179</v>
      </c>
      <c r="F160">
        <v>1.179</v>
      </c>
      <c r="G160">
        <v>13</v>
      </c>
      <c r="H160">
        <v>1</v>
      </c>
      <c r="I160">
        <v>14</v>
      </c>
      <c r="J160">
        <v>11</v>
      </c>
      <c r="K160">
        <v>18.328949079940401</v>
      </c>
      <c r="L160">
        <v>889.55757680850024</v>
      </c>
    </row>
    <row r="161" spans="1:12">
      <c r="A161" s="73">
        <v>43107.625</v>
      </c>
      <c r="B161">
        <v>12.13</v>
      </c>
      <c r="C161">
        <v>269.89999999999998</v>
      </c>
      <c r="D161">
        <v>1.1818</v>
      </c>
      <c r="F161">
        <v>1.1818</v>
      </c>
      <c r="G161">
        <v>13</v>
      </c>
      <c r="H161">
        <v>1</v>
      </c>
      <c r="I161">
        <v>15</v>
      </c>
      <c r="J161">
        <v>12</v>
      </c>
      <c r="K161">
        <v>24.415775573091086</v>
      </c>
      <c r="L161">
        <v>1054.6209457673001</v>
      </c>
    </row>
    <row r="162" spans="1:12">
      <c r="A162" s="73">
        <v>43107.666666666664</v>
      </c>
      <c r="B162">
        <v>12.19</v>
      </c>
      <c r="C162">
        <v>273.2</v>
      </c>
      <c r="D162">
        <v>1.1859999999999999</v>
      </c>
      <c r="F162">
        <v>1.1859999999999999</v>
      </c>
      <c r="G162">
        <v>13</v>
      </c>
      <c r="H162">
        <v>1</v>
      </c>
      <c r="I162">
        <v>16</v>
      </c>
      <c r="J162">
        <v>12</v>
      </c>
      <c r="K162">
        <v>25.012323436104772</v>
      </c>
      <c r="L162">
        <v>1074.1521701869999</v>
      </c>
    </row>
    <row r="163" spans="1:12">
      <c r="A163" s="73">
        <v>43107.708333333336</v>
      </c>
      <c r="B163">
        <v>10.59</v>
      </c>
      <c r="C163">
        <v>271.89999999999998</v>
      </c>
      <c r="D163">
        <v>1.1911</v>
      </c>
      <c r="F163">
        <v>1.1911</v>
      </c>
      <c r="G163">
        <v>13</v>
      </c>
      <c r="H163">
        <v>1</v>
      </c>
      <c r="I163">
        <v>17</v>
      </c>
      <c r="J163">
        <v>11</v>
      </c>
      <c r="K163">
        <v>11.568380422406154</v>
      </c>
      <c r="L163">
        <v>707.30399211345002</v>
      </c>
    </row>
    <row r="164" spans="1:12">
      <c r="A164" s="73">
        <v>43107.75</v>
      </c>
      <c r="B164">
        <v>9.66</v>
      </c>
      <c r="C164">
        <v>266.5</v>
      </c>
      <c r="D164">
        <v>1.1958</v>
      </c>
      <c r="F164">
        <v>1.1958</v>
      </c>
      <c r="G164">
        <v>13</v>
      </c>
      <c r="H164">
        <v>1</v>
      </c>
      <c r="I164">
        <v>18</v>
      </c>
      <c r="J164">
        <v>10</v>
      </c>
      <c r="K164">
        <v>6.1069885456938318</v>
      </c>
      <c r="L164">
        <v>538.96421733839998</v>
      </c>
    </row>
    <row r="165" spans="1:12">
      <c r="A165" s="73">
        <v>43107.791666666664</v>
      </c>
      <c r="B165">
        <v>9.6</v>
      </c>
      <c r="C165">
        <v>268.39999999999998</v>
      </c>
      <c r="D165">
        <v>1.2000999999999999</v>
      </c>
      <c r="F165">
        <v>1.2000999999999999</v>
      </c>
      <c r="G165">
        <v>13</v>
      </c>
      <c r="H165">
        <v>1</v>
      </c>
      <c r="I165">
        <v>19</v>
      </c>
      <c r="J165">
        <v>10</v>
      </c>
      <c r="K165">
        <v>5.8140406826801314</v>
      </c>
      <c r="L165">
        <v>530.88583679999988</v>
      </c>
    </row>
    <row r="166" spans="1:12">
      <c r="A166" s="73">
        <v>43107.833333333336</v>
      </c>
      <c r="B166">
        <v>9.09</v>
      </c>
      <c r="C166">
        <v>266.2</v>
      </c>
      <c r="D166">
        <v>1.2029000000000001</v>
      </c>
      <c r="F166">
        <v>1.2029000000000001</v>
      </c>
      <c r="G166">
        <v>13</v>
      </c>
      <c r="H166">
        <v>1</v>
      </c>
      <c r="I166">
        <v>20</v>
      </c>
      <c r="J166">
        <v>9</v>
      </c>
      <c r="K166">
        <v>3.6146838470636973</v>
      </c>
      <c r="L166">
        <v>451.74273707205003</v>
      </c>
    </row>
    <row r="167" spans="1:12">
      <c r="A167" s="73">
        <v>43107.875</v>
      </c>
      <c r="B167">
        <v>7.71</v>
      </c>
      <c r="C167">
        <v>261.39999999999998</v>
      </c>
      <c r="D167">
        <v>1.2039</v>
      </c>
      <c r="F167">
        <v>1.2039</v>
      </c>
      <c r="G167">
        <v>13</v>
      </c>
      <c r="H167">
        <v>1</v>
      </c>
      <c r="I167">
        <v>21</v>
      </c>
      <c r="J167">
        <v>8</v>
      </c>
      <c r="K167">
        <v>0.27168299774863663</v>
      </c>
      <c r="L167">
        <v>275.88211892145</v>
      </c>
    </row>
    <row r="168" spans="1:12">
      <c r="A168" s="73">
        <v>43107.916666666664</v>
      </c>
      <c r="B168">
        <v>8.11</v>
      </c>
      <c r="C168">
        <v>261.39999999999998</v>
      </c>
      <c r="D168">
        <v>1.2048000000000001</v>
      </c>
      <c r="F168">
        <v>1.2048000000000001</v>
      </c>
      <c r="G168">
        <v>13</v>
      </c>
      <c r="H168">
        <v>1</v>
      </c>
      <c r="I168">
        <v>22</v>
      </c>
      <c r="J168">
        <v>8</v>
      </c>
      <c r="K168">
        <v>0.84866875117329099</v>
      </c>
      <c r="L168">
        <v>321.32722675439999</v>
      </c>
    </row>
    <row r="169" spans="1:12">
      <c r="A169" s="73">
        <v>43107.958333333336</v>
      </c>
      <c r="B169">
        <v>10.45</v>
      </c>
      <c r="C169">
        <v>262.3</v>
      </c>
      <c r="D169">
        <v>1.2077</v>
      </c>
      <c r="F169">
        <v>1.2077</v>
      </c>
      <c r="G169">
        <v>13</v>
      </c>
      <c r="H169">
        <v>1</v>
      </c>
      <c r="I169">
        <v>23</v>
      </c>
      <c r="J169">
        <v>10</v>
      </c>
      <c r="K169">
        <v>10.635635408707522</v>
      </c>
      <c r="L169">
        <v>689.09316458124988</v>
      </c>
    </row>
    <row r="170" spans="1:12">
      <c r="A170" s="73">
        <v>43108</v>
      </c>
      <c r="B170">
        <v>10.27</v>
      </c>
      <c r="C170">
        <v>259.39999999999998</v>
      </c>
      <c r="D170">
        <v>1.2111000000000001</v>
      </c>
      <c r="F170">
        <v>1.2111000000000001</v>
      </c>
      <c r="G170">
        <v>13</v>
      </c>
      <c r="H170">
        <v>1</v>
      </c>
      <c r="I170">
        <v>0</v>
      </c>
      <c r="J170">
        <v>10</v>
      </c>
      <c r="K170">
        <v>9.4939918196664284</v>
      </c>
      <c r="L170">
        <v>655.93580689064993</v>
      </c>
    </row>
    <row r="171" spans="1:12">
      <c r="A171" s="73">
        <v>43108.041666666664</v>
      </c>
      <c r="B171">
        <v>8.93</v>
      </c>
      <c r="C171">
        <v>255</v>
      </c>
      <c r="D171">
        <v>1.2144999999999999</v>
      </c>
      <c r="F171">
        <v>1.2144999999999999</v>
      </c>
      <c r="G171">
        <v>12</v>
      </c>
      <c r="H171">
        <v>1</v>
      </c>
      <c r="I171">
        <v>1</v>
      </c>
      <c r="J171">
        <v>9</v>
      </c>
      <c r="K171">
        <v>3.0318895456938346</v>
      </c>
      <c r="L171">
        <v>432.43605838824993</v>
      </c>
    </row>
    <row r="172" spans="1:12">
      <c r="A172" s="73">
        <v>43108.083333333336</v>
      </c>
      <c r="B172">
        <v>8.52</v>
      </c>
      <c r="C172">
        <v>256.89999999999998</v>
      </c>
      <c r="D172">
        <v>1.2179</v>
      </c>
      <c r="F172">
        <v>1.2179</v>
      </c>
      <c r="G172">
        <v>12</v>
      </c>
      <c r="H172">
        <v>1</v>
      </c>
      <c r="I172">
        <v>2</v>
      </c>
      <c r="J172">
        <v>9</v>
      </c>
      <c r="K172">
        <v>1.7721791484335625</v>
      </c>
      <c r="L172">
        <v>376.61743316159999</v>
      </c>
    </row>
    <row r="173" spans="1:12">
      <c r="A173" s="73">
        <v>43108.125</v>
      </c>
      <c r="B173">
        <v>7.67</v>
      </c>
      <c r="C173">
        <v>262.8</v>
      </c>
      <c r="D173">
        <v>1.2213000000000001</v>
      </c>
      <c r="F173">
        <v>1.2213000000000001</v>
      </c>
      <c r="G173">
        <v>13</v>
      </c>
      <c r="H173">
        <v>1</v>
      </c>
      <c r="I173">
        <v>3</v>
      </c>
      <c r="J173">
        <v>8</v>
      </c>
      <c r="K173">
        <v>0.23158442240617105</v>
      </c>
      <c r="L173">
        <v>275.53606591095001</v>
      </c>
    </row>
    <row r="174" spans="1:12">
      <c r="A174" s="73">
        <v>43108.166666666664</v>
      </c>
      <c r="B174">
        <v>7.71</v>
      </c>
      <c r="C174">
        <v>264.39999999999998</v>
      </c>
      <c r="D174">
        <v>1.2228000000000001</v>
      </c>
      <c r="F174">
        <v>1.2228000000000001</v>
      </c>
      <c r="G174">
        <v>13</v>
      </c>
      <c r="H174">
        <v>1</v>
      </c>
      <c r="I174">
        <v>4</v>
      </c>
      <c r="J174">
        <v>8</v>
      </c>
      <c r="K174">
        <v>0.27168299774863663</v>
      </c>
      <c r="L174">
        <v>280.21318632540005</v>
      </c>
    </row>
    <row r="175" spans="1:12">
      <c r="A175" s="73">
        <v>43108.208333333336</v>
      </c>
      <c r="B175">
        <v>8.2799999999999994</v>
      </c>
      <c r="C175">
        <v>263.3</v>
      </c>
      <c r="D175">
        <v>1.2238</v>
      </c>
      <c r="F175">
        <v>1.2238</v>
      </c>
      <c r="G175">
        <v>13</v>
      </c>
      <c r="H175">
        <v>1</v>
      </c>
      <c r="I175">
        <v>5</v>
      </c>
      <c r="J175">
        <v>8</v>
      </c>
      <c r="K175">
        <v>1.1907876963787691</v>
      </c>
      <c r="L175">
        <v>347.35332746879993</v>
      </c>
    </row>
    <row r="176" spans="1:12">
      <c r="A176" s="73">
        <v>43108.25</v>
      </c>
      <c r="B176">
        <v>8.5500000000000007</v>
      </c>
      <c r="C176">
        <v>270.2</v>
      </c>
      <c r="D176">
        <v>1.2242999999999999</v>
      </c>
      <c r="F176">
        <v>1.2242999999999999</v>
      </c>
      <c r="G176">
        <v>13</v>
      </c>
      <c r="H176">
        <v>1</v>
      </c>
      <c r="I176">
        <v>6</v>
      </c>
      <c r="J176">
        <v>9</v>
      </c>
      <c r="K176">
        <v>1.8529530799404148</v>
      </c>
      <c r="L176">
        <v>382.60989545625006</v>
      </c>
    </row>
    <row r="177" spans="1:12">
      <c r="A177" s="73">
        <v>43108.291666666664</v>
      </c>
      <c r="B177">
        <v>7.44</v>
      </c>
      <c r="C177">
        <v>282.2</v>
      </c>
      <c r="D177">
        <v>1.2222999999999999</v>
      </c>
      <c r="F177">
        <v>1.2222999999999999</v>
      </c>
      <c r="G177">
        <v>14</v>
      </c>
      <c r="H177">
        <v>1</v>
      </c>
      <c r="I177">
        <v>7</v>
      </c>
      <c r="J177">
        <v>7</v>
      </c>
      <c r="K177">
        <v>6.3117614186994506E-2</v>
      </c>
      <c r="L177">
        <v>251.69038364160002</v>
      </c>
    </row>
    <row r="178" spans="1:12">
      <c r="A178" s="73">
        <v>43108.333333333336</v>
      </c>
      <c r="B178">
        <v>9.3000000000000007</v>
      </c>
      <c r="C178">
        <v>305.89999999999998</v>
      </c>
      <c r="D178">
        <v>1.2208000000000001</v>
      </c>
      <c r="F178">
        <v>1.2208000000000001</v>
      </c>
      <c r="G178">
        <v>15</v>
      </c>
      <c r="H178">
        <v>1</v>
      </c>
      <c r="I178">
        <v>8</v>
      </c>
      <c r="J178">
        <v>9</v>
      </c>
      <c r="K178">
        <v>4.4573013676116444</v>
      </c>
      <c r="L178">
        <v>490.97951280000018</v>
      </c>
    </row>
    <row r="179" spans="1:12">
      <c r="A179" s="73">
        <v>43108.375</v>
      </c>
      <c r="B179">
        <v>9.3000000000000007</v>
      </c>
      <c r="C179">
        <v>313.89999999999998</v>
      </c>
      <c r="D179">
        <v>1.214</v>
      </c>
      <c r="F179">
        <v>1.214</v>
      </c>
      <c r="G179">
        <v>15</v>
      </c>
      <c r="H179">
        <v>1</v>
      </c>
      <c r="I179">
        <v>9</v>
      </c>
      <c r="J179">
        <v>9</v>
      </c>
      <c r="K179">
        <v>4.4573013676116444</v>
      </c>
      <c r="L179">
        <v>488.24469900000008</v>
      </c>
    </row>
    <row r="180" spans="1:12">
      <c r="A180" s="73">
        <v>43108.416666666664</v>
      </c>
      <c r="B180">
        <v>8.8800000000000008</v>
      </c>
      <c r="C180">
        <v>314.8</v>
      </c>
      <c r="D180">
        <v>1.2024999999999999</v>
      </c>
      <c r="F180">
        <v>1.2024999999999999</v>
      </c>
      <c r="G180">
        <v>15</v>
      </c>
      <c r="H180">
        <v>1</v>
      </c>
      <c r="I180">
        <v>10</v>
      </c>
      <c r="J180">
        <v>9</v>
      </c>
      <c r="K180">
        <v>2.860266326515756</v>
      </c>
      <c r="L180">
        <v>421.01152704000003</v>
      </c>
    </row>
    <row r="181" spans="1:12">
      <c r="A181" s="73">
        <v>43108.458333333336</v>
      </c>
      <c r="B181">
        <v>8.3800000000000008</v>
      </c>
      <c r="C181">
        <v>308.60000000000002</v>
      </c>
      <c r="D181">
        <v>1.1981999999999999</v>
      </c>
      <c r="F181">
        <v>1.1981999999999999</v>
      </c>
      <c r="G181">
        <v>15</v>
      </c>
      <c r="H181">
        <v>1</v>
      </c>
      <c r="I181">
        <v>11</v>
      </c>
      <c r="J181">
        <v>8</v>
      </c>
      <c r="K181">
        <v>1.4190341347349362</v>
      </c>
      <c r="L181">
        <v>352.55865077520008</v>
      </c>
    </row>
    <row r="182" spans="1:12">
      <c r="A182" s="73">
        <v>43108.5</v>
      </c>
      <c r="B182">
        <v>9.9700000000000006</v>
      </c>
      <c r="C182">
        <v>309.10000000000002</v>
      </c>
      <c r="D182">
        <v>1.1916</v>
      </c>
      <c r="F182">
        <v>1.1916</v>
      </c>
      <c r="G182">
        <v>15</v>
      </c>
      <c r="H182">
        <v>1</v>
      </c>
      <c r="I182">
        <v>12</v>
      </c>
      <c r="J182">
        <v>10</v>
      </c>
      <c r="K182">
        <v>7.735252504597943</v>
      </c>
      <c r="L182">
        <v>590.45387051340015</v>
      </c>
    </row>
    <row r="183" spans="1:12">
      <c r="A183" s="73">
        <v>43108.541666666664</v>
      </c>
      <c r="B183">
        <v>11.86</v>
      </c>
      <c r="C183">
        <v>309.2</v>
      </c>
      <c r="D183">
        <v>1.1919999999999999</v>
      </c>
      <c r="F183">
        <v>1.1919999999999999</v>
      </c>
      <c r="G183">
        <v>15</v>
      </c>
      <c r="H183">
        <v>1</v>
      </c>
      <c r="I183">
        <v>13</v>
      </c>
      <c r="J183">
        <v>12</v>
      </c>
      <c r="K183">
        <v>21.820410189529429</v>
      </c>
      <c r="L183">
        <v>994.26082217599992</v>
      </c>
    </row>
    <row r="184" spans="1:12">
      <c r="A184" s="73">
        <v>43108.583333333336</v>
      </c>
      <c r="B184">
        <v>12.62</v>
      </c>
      <c r="C184">
        <v>305.89999999999998</v>
      </c>
      <c r="D184">
        <v>1.1888000000000001</v>
      </c>
      <c r="F184">
        <v>1.1888000000000001</v>
      </c>
      <c r="G184">
        <v>15</v>
      </c>
      <c r="H184">
        <v>1</v>
      </c>
      <c r="I184">
        <v>14</v>
      </c>
      <c r="J184">
        <v>13</v>
      </c>
      <c r="K184">
        <v>29.498283121036273</v>
      </c>
      <c r="L184">
        <v>1194.6945031231999</v>
      </c>
    </row>
    <row r="185" spans="1:12">
      <c r="A185" s="73">
        <v>43108.625</v>
      </c>
      <c r="B185">
        <v>12.25</v>
      </c>
      <c r="C185">
        <v>301.8</v>
      </c>
      <c r="D185">
        <v>1.1888000000000001</v>
      </c>
      <c r="F185">
        <v>1.1888000000000001</v>
      </c>
      <c r="G185">
        <v>14</v>
      </c>
      <c r="H185">
        <v>1</v>
      </c>
      <c r="I185">
        <v>15</v>
      </c>
      <c r="J185">
        <v>12</v>
      </c>
      <c r="K185">
        <v>25.616071299118474</v>
      </c>
      <c r="L185">
        <v>1092.6650875</v>
      </c>
    </row>
    <row r="186" spans="1:12">
      <c r="A186" s="73">
        <v>43108.666666666664</v>
      </c>
      <c r="B186">
        <v>8.31</v>
      </c>
      <c r="C186">
        <v>274.89999999999998</v>
      </c>
      <c r="D186">
        <v>1.1916</v>
      </c>
      <c r="F186">
        <v>1.1916</v>
      </c>
      <c r="G186">
        <v>13</v>
      </c>
      <c r="H186">
        <v>1</v>
      </c>
      <c r="I186">
        <v>16</v>
      </c>
      <c r="J186">
        <v>8</v>
      </c>
      <c r="K186">
        <v>1.2571616278856208</v>
      </c>
      <c r="L186">
        <v>341.90351859780003</v>
      </c>
    </row>
    <row r="187" spans="1:12">
      <c r="A187" s="73">
        <v>43108.708333333336</v>
      </c>
      <c r="B187">
        <v>7.82</v>
      </c>
      <c r="C187">
        <v>272.60000000000002</v>
      </c>
      <c r="D187">
        <v>1.1953</v>
      </c>
      <c r="F187">
        <v>1.1953</v>
      </c>
      <c r="G187">
        <v>13</v>
      </c>
      <c r="H187">
        <v>1</v>
      </c>
      <c r="I187">
        <v>17</v>
      </c>
      <c r="J187">
        <v>8</v>
      </c>
      <c r="K187">
        <v>0.39845407994041726</v>
      </c>
      <c r="L187">
        <v>285.80326314520005</v>
      </c>
    </row>
    <row r="188" spans="1:12">
      <c r="A188" s="73">
        <v>43108.75</v>
      </c>
      <c r="B188">
        <v>8.14</v>
      </c>
      <c r="C188">
        <v>286.39999999999998</v>
      </c>
      <c r="D188">
        <v>1.1958</v>
      </c>
      <c r="F188">
        <v>1.1958</v>
      </c>
      <c r="G188">
        <v>14</v>
      </c>
      <c r="H188">
        <v>1</v>
      </c>
      <c r="I188">
        <v>18</v>
      </c>
      <c r="J188">
        <v>8</v>
      </c>
      <c r="K188">
        <v>0.90484268268014223</v>
      </c>
      <c r="L188">
        <v>322.47924479760007</v>
      </c>
    </row>
    <row r="189" spans="1:12">
      <c r="A189" s="73">
        <v>43108.791666666664</v>
      </c>
      <c r="B189">
        <v>8.5</v>
      </c>
      <c r="C189">
        <v>276.39999999999998</v>
      </c>
      <c r="D189">
        <v>1.1924999999999999</v>
      </c>
      <c r="F189">
        <v>1.1924999999999999</v>
      </c>
      <c r="G189">
        <v>13</v>
      </c>
      <c r="H189">
        <v>1</v>
      </c>
      <c r="I189">
        <v>19</v>
      </c>
      <c r="J189">
        <v>9</v>
      </c>
      <c r="K189">
        <v>1.7193298607623311</v>
      </c>
      <c r="L189">
        <v>366.17203124999997</v>
      </c>
    </row>
    <row r="190" spans="1:12">
      <c r="A190" s="73">
        <v>43108.833333333336</v>
      </c>
      <c r="B190">
        <v>7.93</v>
      </c>
      <c r="C190">
        <v>270</v>
      </c>
      <c r="D190">
        <v>1.1949000000000001</v>
      </c>
      <c r="F190">
        <v>1.1949000000000001</v>
      </c>
      <c r="G190">
        <v>13</v>
      </c>
      <c r="H190">
        <v>1</v>
      </c>
      <c r="I190">
        <v>20</v>
      </c>
      <c r="J190">
        <v>8</v>
      </c>
      <c r="K190">
        <v>0.54942516213219672</v>
      </c>
      <c r="L190">
        <v>297.93472719465001</v>
      </c>
    </row>
    <row r="191" spans="1:12">
      <c r="A191" s="73">
        <v>43108.875</v>
      </c>
      <c r="B191">
        <v>8.4499999999999993</v>
      </c>
      <c r="C191">
        <v>268.2</v>
      </c>
      <c r="D191">
        <v>1.1924999999999999</v>
      </c>
      <c r="F191">
        <v>1.1924999999999999</v>
      </c>
      <c r="G191">
        <v>13</v>
      </c>
      <c r="H191">
        <v>1</v>
      </c>
      <c r="I191">
        <v>21</v>
      </c>
      <c r="J191">
        <v>8</v>
      </c>
      <c r="K191">
        <v>1.5907066415842472</v>
      </c>
      <c r="L191">
        <v>359.74810828124987</v>
      </c>
    </row>
    <row r="192" spans="1:12">
      <c r="A192" s="73">
        <v>43108.916666666664</v>
      </c>
      <c r="B192">
        <v>8.52</v>
      </c>
      <c r="C192">
        <v>273.7</v>
      </c>
      <c r="D192">
        <v>1.1897</v>
      </c>
      <c r="F192">
        <v>1.1897</v>
      </c>
      <c r="G192">
        <v>13</v>
      </c>
      <c r="H192">
        <v>1</v>
      </c>
      <c r="I192">
        <v>22</v>
      </c>
      <c r="J192">
        <v>9</v>
      </c>
      <c r="K192">
        <v>1.7721791484335625</v>
      </c>
      <c r="L192">
        <v>367.89700322879997</v>
      </c>
    </row>
    <row r="193" spans="1:12">
      <c r="A193" s="73">
        <v>43108.958333333336</v>
      </c>
      <c r="B193">
        <v>9.51</v>
      </c>
      <c r="C193">
        <v>275.2</v>
      </c>
      <c r="D193">
        <v>1.1892</v>
      </c>
      <c r="F193">
        <v>1.1892</v>
      </c>
      <c r="G193">
        <v>13</v>
      </c>
      <c r="H193">
        <v>1</v>
      </c>
      <c r="I193">
        <v>23</v>
      </c>
      <c r="J193">
        <v>10</v>
      </c>
      <c r="K193">
        <v>5.3881188881595845</v>
      </c>
      <c r="L193">
        <v>511.40674970459997</v>
      </c>
    </row>
    <row r="194" spans="1:12">
      <c r="A194" s="73">
        <v>43109</v>
      </c>
      <c r="B194">
        <v>9.7799999999999994</v>
      </c>
      <c r="C194">
        <v>272.7</v>
      </c>
      <c r="D194">
        <v>1.1892</v>
      </c>
      <c r="F194">
        <v>1.1892</v>
      </c>
      <c r="G194">
        <v>13</v>
      </c>
      <c r="H194">
        <v>1</v>
      </c>
      <c r="I194">
        <v>0</v>
      </c>
      <c r="J194">
        <v>10</v>
      </c>
      <c r="K194">
        <v>6.7144842717212248</v>
      </c>
      <c r="L194">
        <v>556.21342789919993</v>
      </c>
    </row>
    <row r="195" spans="1:12">
      <c r="A195" s="73">
        <v>43109.041666666664</v>
      </c>
      <c r="B195">
        <v>9.75</v>
      </c>
      <c r="C195">
        <v>275.89999999999998</v>
      </c>
      <c r="D195">
        <v>1.1892</v>
      </c>
      <c r="F195">
        <v>1.1892</v>
      </c>
      <c r="G195">
        <v>13</v>
      </c>
      <c r="H195">
        <v>1</v>
      </c>
      <c r="I195">
        <v>1</v>
      </c>
      <c r="J195">
        <v>10</v>
      </c>
      <c r="K195">
        <v>6.5599103402143788</v>
      </c>
      <c r="L195">
        <v>551.11058437500003</v>
      </c>
    </row>
    <row r="196" spans="1:12">
      <c r="A196" s="73">
        <v>43109.083333333336</v>
      </c>
      <c r="B196">
        <v>10.26</v>
      </c>
      <c r="C196">
        <v>291.8</v>
      </c>
      <c r="D196">
        <v>1.1878</v>
      </c>
      <c r="F196">
        <v>1.1878</v>
      </c>
      <c r="G196">
        <v>14</v>
      </c>
      <c r="H196">
        <v>1</v>
      </c>
      <c r="I196">
        <v>2</v>
      </c>
      <c r="J196">
        <v>10</v>
      </c>
      <c r="K196">
        <v>9.4324671758308138</v>
      </c>
      <c r="L196">
        <v>641.43906758640003</v>
      </c>
    </row>
    <row r="197" spans="1:12">
      <c r="A197" s="73">
        <v>43109.125</v>
      </c>
      <c r="B197">
        <v>10.92</v>
      </c>
      <c r="C197">
        <v>302.89999999999998</v>
      </c>
      <c r="D197">
        <v>1.1906000000000001</v>
      </c>
      <c r="F197">
        <v>1.1906000000000001</v>
      </c>
      <c r="G197">
        <v>14</v>
      </c>
      <c r="H197">
        <v>1</v>
      </c>
      <c r="I197">
        <v>3</v>
      </c>
      <c r="J197">
        <v>11</v>
      </c>
      <c r="K197">
        <v>13.922093668981494</v>
      </c>
      <c r="L197">
        <v>775.18221056640004</v>
      </c>
    </row>
    <row r="198" spans="1:12">
      <c r="A198" s="73">
        <v>43109.166666666664</v>
      </c>
      <c r="B198">
        <v>9.5399999999999991</v>
      </c>
      <c r="C198">
        <v>320.7</v>
      </c>
      <c r="D198">
        <v>1.1972</v>
      </c>
      <c r="F198">
        <v>1.1972</v>
      </c>
      <c r="G198">
        <v>15</v>
      </c>
      <c r="H198">
        <v>1</v>
      </c>
      <c r="I198">
        <v>4</v>
      </c>
      <c r="J198">
        <v>10</v>
      </c>
      <c r="K198">
        <v>5.5282928196664312</v>
      </c>
      <c r="L198">
        <v>519.73484747039993</v>
      </c>
    </row>
    <row r="199" spans="1:12">
      <c r="A199" s="73">
        <v>43109.208333333336</v>
      </c>
      <c r="B199">
        <v>8.36</v>
      </c>
      <c r="C199">
        <v>348.8</v>
      </c>
      <c r="D199">
        <v>1.202</v>
      </c>
      <c r="F199">
        <v>1.202</v>
      </c>
      <c r="G199">
        <v>1</v>
      </c>
      <c r="H199">
        <v>1</v>
      </c>
      <c r="I199">
        <v>5</v>
      </c>
      <c r="J199">
        <v>8</v>
      </c>
      <c r="K199">
        <v>1.3717848470637002</v>
      </c>
      <c r="L199">
        <v>351.15051065599994</v>
      </c>
    </row>
    <row r="200" spans="1:12">
      <c r="A200" s="73">
        <v>43109.25</v>
      </c>
      <c r="B200">
        <v>7.32</v>
      </c>
      <c r="C200">
        <v>351.8</v>
      </c>
      <c r="D200">
        <v>1.2096</v>
      </c>
      <c r="F200">
        <v>1.2096</v>
      </c>
      <c r="G200">
        <v>1</v>
      </c>
      <c r="H200">
        <v>1</v>
      </c>
      <c r="I200">
        <v>6</v>
      </c>
      <c r="J200">
        <v>7</v>
      </c>
      <c r="K200">
        <v>1.7221888159597781E-2</v>
      </c>
      <c r="L200">
        <v>237.21657200640001</v>
      </c>
    </row>
    <row r="201" spans="1:12">
      <c r="A201" s="73">
        <v>43109.291666666664</v>
      </c>
      <c r="B201">
        <v>7.69</v>
      </c>
      <c r="C201">
        <v>341.9</v>
      </c>
      <c r="D201">
        <v>1.2135</v>
      </c>
      <c r="F201">
        <v>1.2135</v>
      </c>
      <c r="G201">
        <v>16</v>
      </c>
      <c r="H201">
        <v>1</v>
      </c>
      <c r="I201">
        <v>7</v>
      </c>
      <c r="J201">
        <v>8</v>
      </c>
      <c r="K201">
        <v>0.2512337100774043</v>
      </c>
      <c r="L201">
        <v>275.92357251075003</v>
      </c>
    </row>
    <row r="202" spans="1:12">
      <c r="A202" s="73">
        <v>43109.333333333336</v>
      </c>
      <c r="B202">
        <v>8.9600000000000009</v>
      </c>
      <c r="C202">
        <v>347.9</v>
      </c>
      <c r="D202">
        <v>1.2101</v>
      </c>
      <c r="F202">
        <v>1.2101</v>
      </c>
      <c r="G202">
        <v>16</v>
      </c>
      <c r="H202">
        <v>1</v>
      </c>
      <c r="I202">
        <v>8</v>
      </c>
      <c r="J202">
        <v>9</v>
      </c>
      <c r="K202">
        <v>3.1372634772006878</v>
      </c>
      <c r="L202">
        <v>435.22646343680009</v>
      </c>
    </row>
    <row r="203" spans="1:12">
      <c r="A203" s="73">
        <v>43109.375</v>
      </c>
      <c r="B203">
        <v>8.8000000000000007</v>
      </c>
      <c r="C203">
        <v>342.1</v>
      </c>
      <c r="D203">
        <v>1.2039</v>
      </c>
      <c r="F203">
        <v>1.2039</v>
      </c>
      <c r="G203">
        <v>16</v>
      </c>
      <c r="H203">
        <v>1</v>
      </c>
      <c r="I203">
        <v>9</v>
      </c>
      <c r="J203">
        <v>9</v>
      </c>
      <c r="K203">
        <v>2.596069175830825</v>
      </c>
      <c r="L203">
        <v>410.21207040000013</v>
      </c>
    </row>
    <row r="204" spans="1:12">
      <c r="A204" s="73">
        <v>43109.416666666664</v>
      </c>
      <c r="B204">
        <v>7.07</v>
      </c>
      <c r="C204">
        <v>322.89999999999998</v>
      </c>
      <c r="D204">
        <v>1.1972</v>
      </c>
      <c r="F204">
        <v>1.1972</v>
      </c>
      <c r="G204">
        <v>15</v>
      </c>
      <c r="H204">
        <v>1</v>
      </c>
      <c r="I204">
        <v>10</v>
      </c>
      <c r="J204">
        <v>7</v>
      </c>
      <c r="K204">
        <v>1.4105792269188048E-2</v>
      </c>
      <c r="L204">
        <v>211.54119525980002</v>
      </c>
    </row>
    <row r="205" spans="1:12">
      <c r="A205" s="73">
        <v>43109.458333333336</v>
      </c>
      <c r="B205">
        <v>7.61</v>
      </c>
      <c r="C205">
        <v>319.10000000000002</v>
      </c>
      <c r="D205">
        <v>1.1935</v>
      </c>
      <c r="F205">
        <v>1.1935</v>
      </c>
      <c r="G205">
        <v>15</v>
      </c>
      <c r="H205">
        <v>1</v>
      </c>
      <c r="I205">
        <v>11</v>
      </c>
      <c r="J205">
        <v>8</v>
      </c>
      <c r="K205">
        <v>0.1774365593924731</v>
      </c>
      <c r="L205">
        <v>262.99433758675002</v>
      </c>
    </row>
    <row r="206" spans="1:12">
      <c r="A206" s="73">
        <v>43109.5</v>
      </c>
      <c r="B206">
        <v>8.5299999999999994</v>
      </c>
      <c r="C206">
        <v>307.89999999999998</v>
      </c>
      <c r="D206">
        <v>1.1958</v>
      </c>
      <c r="F206">
        <v>1.1958</v>
      </c>
      <c r="G206">
        <v>15</v>
      </c>
      <c r="H206">
        <v>1</v>
      </c>
      <c r="I206">
        <v>12</v>
      </c>
      <c r="J206">
        <v>9</v>
      </c>
      <c r="K206">
        <v>1.7989037922691784</v>
      </c>
      <c r="L206">
        <v>371.08692019829994</v>
      </c>
    </row>
    <row r="207" spans="1:12">
      <c r="A207" s="73">
        <v>43109.541666666664</v>
      </c>
      <c r="B207">
        <v>10.96</v>
      </c>
      <c r="C207">
        <v>294.3</v>
      </c>
      <c r="D207">
        <v>1.1953</v>
      </c>
      <c r="F207">
        <v>1.1953</v>
      </c>
      <c r="G207">
        <v>14</v>
      </c>
      <c r="H207">
        <v>1</v>
      </c>
      <c r="I207">
        <v>13</v>
      </c>
      <c r="J207">
        <v>11</v>
      </c>
      <c r="K207">
        <v>14.222192244323967</v>
      </c>
      <c r="L207">
        <v>786.82578967040024</v>
      </c>
    </row>
    <row r="208" spans="1:12">
      <c r="A208" s="73">
        <v>43109.583333333336</v>
      </c>
      <c r="B208">
        <v>12.15</v>
      </c>
      <c r="C208">
        <v>316.60000000000002</v>
      </c>
      <c r="D208">
        <v>1.1939</v>
      </c>
      <c r="F208">
        <v>1.1939</v>
      </c>
      <c r="G208">
        <v>15</v>
      </c>
      <c r="H208">
        <v>1</v>
      </c>
      <c r="I208">
        <v>14</v>
      </c>
      <c r="J208">
        <v>12</v>
      </c>
      <c r="K208">
        <v>24.613824860762314</v>
      </c>
      <c r="L208">
        <v>1070.69750420625</v>
      </c>
    </row>
    <row r="209" spans="1:12">
      <c r="A209" s="73">
        <v>43109.625</v>
      </c>
      <c r="B209">
        <v>10.78</v>
      </c>
      <c r="C209">
        <v>322.39999999999998</v>
      </c>
      <c r="D209">
        <v>1.1939</v>
      </c>
      <c r="F209">
        <v>1.1939</v>
      </c>
      <c r="G209">
        <v>15</v>
      </c>
      <c r="H209">
        <v>1</v>
      </c>
      <c r="I209">
        <v>15</v>
      </c>
      <c r="J209">
        <v>11</v>
      </c>
      <c r="K209">
        <v>12.896948655282861</v>
      </c>
      <c r="L209">
        <v>747.81511521639993</v>
      </c>
    </row>
    <row r="210" spans="1:12">
      <c r="A210" s="73">
        <v>43109.666666666664</v>
      </c>
      <c r="B210">
        <v>9.35</v>
      </c>
      <c r="C210">
        <v>327.5</v>
      </c>
      <c r="D210">
        <v>1.1996</v>
      </c>
      <c r="F210">
        <v>1.1996</v>
      </c>
      <c r="G210">
        <v>16</v>
      </c>
      <c r="H210">
        <v>1</v>
      </c>
      <c r="I210">
        <v>16</v>
      </c>
      <c r="J210">
        <v>9</v>
      </c>
      <c r="K210">
        <v>4.670924586789722</v>
      </c>
      <c r="L210">
        <v>490.27674492499995</v>
      </c>
    </row>
    <row r="211" spans="1:12">
      <c r="A211" s="73">
        <v>43109.708333333336</v>
      </c>
      <c r="B211">
        <v>8.99</v>
      </c>
      <c r="C211">
        <v>333.3</v>
      </c>
      <c r="D211">
        <v>1.2096</v>
      </c>
      <c r="F211">
        <v>1.2096</v>
      </c>
      <c r="G211">
        <v>16</v>
      </c>
      <c r="H211">
        <v>1</v>
      </c>
      <c r="I211">
        <v>17</v>
      </c>
      <c r="J211">
        <v>9</v>
      </c>
      <c r="K211">
        <v>3.2444374087075345</v>
      </c>
      <c r="L211">
        <v>439.43116835520004</v>
      </c>
    </row>
    <row r="212" spans="1:12">
      <c r="A212" s="73">
        <v>43109.75</v>
      </c>
      <c r="B212">
        <v>8.67</v>
      </c>
      <c r="C212">
        <v>327.5</v>
      </c>
      <c r="D212">
        <v>1.2183999999999999</v>
      </c>
      <c r="F212">
        <v>1.2183999999999999</v>
      </c>
      <c r="G212">
        <v>16</v>
      </c>
      <c r="H212">
        <v>1</v>
      </c>
      <c r="I212">
        <v>18</v>
      </c>
      <c r="J212">
        <v>9</v>
      </c>
      <c r="K212">
        <v>2.1940488059678094</v>
      </c>
      <c r="L212">
        <v>397.02438993959993</v>
      </c>
    </row>
    <row r="213" spans="1:12">
      <c r="A213" s="73">
        <v>43109.791666666664</v>
      </c>
      <c r="B213">
        <v>8.58</v>
      </c>
      <c r="C213">
        <v>323</v>
      </c>
      <c r="D213">
        <v>1.2218</v>
      </c>
      <c r="F213">
        <v>1.2218</v>
      </c>
      <c r="G213">
        <v>15</v>
      </c>
      <c r="H213">
        <v>1</v>
      </c>
      <c r="I213">
        <v>19</v>
      </c>
      <c r="J213">
        <v>9</v>
      </c>
      <c r="K213">
        <v>1.9355270114472622</v>
      </c>
      <c r="L213">
        <v>385.86198016080004</v>
      </c>
    </row>
    <row r="214" spans="1:12">
      <c r="A214" s="73">
        <v>43109.833333333336</v>
      </c>
      <c r="B214">
        <v>8.6199999999999992</v>
      </c>
      <c r="C214">
        <v>325.5</v>
      </c>
      <c r="D214">
        <v>1.2242999999999999</v>
      </c>
      <c r="F214">
        <v>1.2242999999999999</v>
      </c>
      <c r="G214">
        <v>15</v>
      </c>
      <c r="H214">
        <v>1</v>
      </c>
      <c r="I214">
        <v>20</v>
      </c>
      <c r="J214">
        <v>9</v>
      </c>
      <c r="K214">
        <v>2.0484255867897252</v>
      </c>
      <c r="L214">
        <v>392.08447952519992</v>
      </c>
    </row>
    <row r="215" spans="1:12">
      <c r="A215" s="73">
        <v>43109.875</v>
      </c>
      <c r="B215">
        <v>8.8000000000000007</v>
      </c>
      <c r="C215">
        <v>321.10000000000002</v>
      </c>
      <c r="D215">
        <v>1.2266999999999999</v>
      </c>
      <c r="F215">
        <v>1.2266999999999999</v>
      </c>
      <c r="G215">
        <v>15</v>
      </c>
      <c r="H215">
        <v>1</v>
      </c>
      <c r="I215">
        <v>21</v>
      </c>
      <c r="J215">
        <v>9</v>
      </c>
      <c r="K215">
        <v>2.596069175830825</v>
      </c>
      <c r="L215">
        <v>417.98085120000007</v>
      </c>
    </row>
    <row r="216" spans="1:12">
      <c r="A216" s="73">
        <v>43109.916666666664</v>
      </c>
      <c r="B216">
        <v>8.32</v>
      </c>
      <c r="C216">
        <v>325.2</v>
      </c>
      <c r="D216">
        <v>1.2306999999999999</v>
      </c>
      <c r="F216">
        <v>1.2306999999999999</v>
      </c>
      <c r="G216">
        <v>15</v>
      </c>
      <c r="H216">
        <v>1</v>
      </c>
      <c r="I216">
        <v>22</v>
      </c>
      <c r="J216">
        <v>8</v>
      </c>
      <c r="K216">
        <v>1.2796862717212367</v>
      </c>
      <c r="L216">
        <v>354.3987519488</v>
      </c>
    </row>
    <row r="217" spans="1:12">
      <c r="A217" s="73">
        <v>43109.958333333336</v>
      </c>
      <c r="B217">
        <v>8.61</v>
      </c>
      <c r="C217">
        <v>322.3</v>
      </c>
      <c r="D217">
        <v>1.2272000000000001</v>
      </c>
      <c r="F217">
        <v>1.2272000000000001</v>
      </c>
      <c r="G217">
        <v>15</v>
      </c>
      <c r="H217">
        <v>1</v>
      </c>
      <c r="I217">
        <v>23</v>
      </c>
      <c r="J217">
        <v>9</v>
      </c>
      <c r="K217">
        <v>2.0199009429541097</v>
      </c>
      <c r="L217">
        <v>391.64700098159994</v>
      </c>
    </row>
    <row r="218" spans="1:12">
      <c r="A218" s="73">
        <v>43110</v>
      </c>
      <c r="B218">
        <v>8.6</v>
      </c>
      <c r="C218">
        <v>320.89999999999998</v>
      </c>
      <c r="D218">
        <v>1.2286999999999999</v>
      </c>
      <c r="F218">
        <v>1.2286999999999999</v>
      </c>
      <c r="G218">
        <v>15</v>
      </c>
      <c r="H218">
        <v>1</v>
      </c>
      <c r="I218">
        <v>0</v>
      </c>
      <c r="J218">
        <v>9</v>
      </c>
      <c r="K218">
        <v>1.9915762991184938</v>
      </c>
      <c r="L218">
        <v>390.76100359999992</v>
      </c>
    </row>
    <row r="219" spans="1:12">
      <c r="A219" s="73">
        <v>43110.041666666664</v>
      </c>
      <c r="B219">
        <v>8.9700000000000006</v>
      </c>
      <c r="C219">
        <v>314</v>
      </c>
      <c r="D219">
        <v>1.2326999999999999</v>
      </c>
      <c r="F219">
        <v>1.2326999999999999</v>
      </c>
      <c r="G219">
        <v>15</v>
      </c>
      <c r="H219">
        <v>1</v>
      </c>
      <c r="I219">
        <v>1</v>
      </c>
      <c r="J219">
        <v>9</v>
      </c>
      <c r="K219">
        <v>3.1727881210363034</v>
      </c>
      <c r="L219">
        <v>444.84091916355004</v>
      </c>
    </row>
    <row r="220" spans="1:12">
      <c r="A220" s="73">
        <v>43110.083333333336</v>
      </c>
      <c r="B220">
        <v>6.52</v>
      </c>
      <c r="C220">
        <v>322.5</v>
      </c>
      <c r="D220">
        <v>1.2322</v>
      </c>
      <c r="F220">
        <v>1.2322</v>
      </c>
      <c r="G220">
        <v>15</v>
      </c>
      <c r="H220">
        <v>1</v>
      </c>
      <c r="I220">
        <v>2</v>
      </c>
      <c r="J220">
        <v>7</v>
      </c>
      <c r="K220">
        <v>0.4472503813102876</v>
      </c>
      <c r="L220">
        <v>170.76308650879994</v>
      </c>
    </row>
    <row r="221" spans="1:12">
      <c r="A221" s="73">
        <v>43110.125</v>
      </c>
      <c r="B221">
        <v>8.2799999999999994</v>
      </c>
      <c r="C221">
        <v>319.10000000000002</v>
      </c>
      <c r="D221">
        <v>1.2346999999999999</v>
      </c>
      <c r="F221">
        <v>1.2346999999999999</v>
      </c>
      <c r="G221">
        <v>15</v>
      </c>
      <c r="H221">
        <v>1</v>
      </c>
      <c r="I221">
        <v>3</v>
      </c>
      <c r="J221">
        <v>8</v>
      </c>
      <c r="K221">
        <v>1.1907876963787691</v>
      </c>
      <c r="L221">
        <v>350.44709382719986</v>
      </c>
    </row>
    <row r="222" spans="1:12">
      <c r="A222" s="73">
        <v>43110.166666666664</v>
      </c>
      <c r="B222">
        <v>8.02</v>
      </c>
      <c r="C222">
        <v>312.60000000000002</v>
      </c>
      <c r="D222">
        <v>1.2346999999999999</v>
      </c>
      <c r="F222">
        <v>1.2346999999999999</v>
      </c>
      <c r="G222">
        <v>15</v>
      </c>
      <c r="H222">
        <v>1</v>
      </c>
      <c r="I222">
        <v>4</v>
      </c>
      <c r="J222">
        <v>8</v>
      </c>
      <c r="K222">
        <v>0.69094695665274386</v>
      </c>
      <c r="L222">
        <v>318.45975549879989</v>
      </c>
    </row>
    <row r="223" spans="1:12">
      <c r="A223" s="73">
        <v>43110.208333333336</v>
      </c>
      <c r="B223">
        <v>7.39</v>
      </c>
      <c r="C223">
        <v>313.2</v>
      </c>
      <c r="D223">
        <v>1.2352000000000001</v>
      </c>
      <c r="F223">
        <v>1.2352000000000001</v>
      </c>
      <c r="G223">
        <v>15</v>
      </c>
      <c r="H223">
        <v>1</v>
      </c>
      <c r="I223">
        <v>5</v>
      </c>
      <c r="J223">
        <v>7</v>
      </c>
      <c r="K223">
        <v>4.0494395008912262E-2</v>
      </c>
      <c r="L223">
        <v>249.25311957439999</v>
      </c>
    </row>
    <row r="224" spans="1:12">
      <c r="A224" s="73">
        <v>43110.25</v>
      </c>
      <c r="B224">
        <v>7.31</v>
      </c>
      <c r="C224">
        <v>317.5</v>
      </c>
      <c r="D224">
        <v>1.2377</v>
      </c>
      <c r="F224">
        <v>1.2377</v>
      </c>
      <c r="G224">
        <v>15</v>
      </c>
      <c r="H224">
        <v>1</v>
      </c>
      <c r="I224">
        <v>6</v>
      </c>
      <c r="J224">
        <v>7</v>
      </c>
      <c r="K224">
        <v>1.4697244323981227E-2</v>
      </c>
      <c r="L224">
        <v>241.73388184534997</v>
      </c>
    </row>
    <row r="225" spans="1:12">
      <c r="A225" s="73">
        <v>43110.291666666664</v>
      </c>
      <c r="B225">
        <v>6.46</v>
      </c>
      <c r="C225">
        <v>330.2</v>
      </c>
      <c r="D225">
        <v>1.2332000000000001</v>
      </c>
      <c r="F225">
        <v>1.2332000000000001</v>
      </c>
      <c r="G225">
        <v>16</v>
      </c>
      <c r="H225">
        <v>1</v>
      </c>
      <c r="I225">
        <v>7</v>
      </c>
      <c r="J225">
        <v>6</v>
      </c>
      <c r="K225">
        <v>0.53110251829658872</v>
      </c>
      <c r="L225">
        <v>166.22681145760001</v>
      </c>
    </row>
    <row r="226" spans="1:12">
      <c r="A226" s="73">
        <v>43110.333333333336</v>
      </c>
      <c r="B226">
        <v>7.21</v>
      </c>
      <c r="C226">
        <v>333.2</v>
      </c>
      <c r="D226">
        <v>1.2317</v>
      </c>
      <c r="F226">
        <v>1.2317</v>
      </c>
      <c r="G226">
        <v>16</v>
      </c>
      <c r="H226">
        <v>1</v>
      </c>
      <c r="I226">
        <v>8</v>
      </c>
      <c r="J226">
        <v>7</v>
      </c>
      <c r="K226">
        <v>4.5080596781748396E-4</v>
      </c>
      <c r="L226">
        <v>230.82388157184999</v>
      </c>
    </row>
    <row r="227" spans="1:12">
      <c r="A227" s="73">
        <v>43110.375</v>
      </c>
      <c r="B227">
        <v>7.94</v>
      </c>
      <c r="C227">
        <v>323.60000000000002</v>
      </c>
      <c r="D227">
        <v>1.2253000000000001</v>
      </c>
      <c r="F227">
        <v>1.2253000000000001</v>
      </c>
      <c r="G227">
        <v>15</v>
      </c>
      <c r="H227">
        <v>1</v>
      </c>
      <c r="I227">
        <v>9</v>
      </c>
      <c r="J227">
        <v>8</v>
      </c>
      <c r="K227">
        <v>0.56434980596781403</v>
      </c>
      <c r="L227">
        <v>306.67187262760007</v>
      </c>
    </row>
    <row r="228" spans="1:12">
      <c r="A228" s="73">
        <v>43110.416666666664</v>
      </c>
      <c r="B228">
        <v>7.62</v>
      </c>
      <c r="C228">
        <v>321</v>
      </c>
      <c r="D228">
        <v>1.2189000000000001</v>
      </c>
      <c r="F228">
        <v>1.2189000000000001</v>
      </c>
      <c r="G228">
        <v>15</v>
      </c>
      <c r="H228">
        <v>1</v>
      </c>
      <c r="I228">
        <v>10</v>
      </c>
      <c r="J228">
        <v>8</v>
      </c>
      <c r="K228">
        <v>0.18596120322808932</v>
      </c>
      <c r="L228">
        <v>269.65159617960006</v>
      </c>
    </row>
    <row r="229" spans="1:12">
      <c r="A229" s="73">
        <v>43110.458333333336</v>
      </c>
      <c r="B229">
        <v>5.91</v>
      </c>
      <c r="C229">
        <v>322.8</v>
      </c>
      <c r="D229">
        <v>1.2116</v>
      </c>
      <c r="F229">
        <v>1.2116</v>
      </c>
      <c r="G229">
        <v>15</v>
      </c>
      <c r="H229">
        <v>1</v>
      </c>
      <c r="I229">
        <v>11</v>
      </c>
      <c r="J229">
        <v>6</v>
      </c>
      <c r="K229">
        <v>1.6352471073376873</v>
      </c>
      <c r="L229">
        <v>125.05230801180001</v>
      </c>
    </row>
    <row r="230" spans="1:12">
      <c r="A230" s="73">
        <v>43110.5</v>
      </c>
      <c r="B230">
        <v>8.9600000000000009</v>
      </c>
      <c r="C230">
        <v>327.5</v>
      </c>
      <c r="D230">
        <v>1.2096</v>
      </c>
      <c r="F230">
        <v>1.2096</v>
      </c>
      <c r="G230">
        <v>16</v>
      </c>
      <c r="H230">
        <v>1</v>
      </c>
      <c r="I230">
        <v>12</v>
      </c>
      <c r="J230">
        <v>9</v>
      </c>
      <c r="K230">
        <v>3.1372634772006878</v>
      </c>
      <c r="L230">
        <v>435.0466326528001</v>
      </c>
    </row>
    <row r="231" spans="1:12">
      <c r="A231" s="73">
        <v>43110.541666666664</v>
      </c>
      <c r="B231">
        <v>9.9</v>
      </c>
      <c r="C231">
        <v>328</v>
      </c>
      <c r="D231">
        <v>1.2081999999999999</v>
      </c>
      <c r="F231">
        <v>1.2081999999999999</v>
      </c>
      <c r="G231">
        <v>16</v>
      </c>
      <c r="H231">
        <v>1</v>
      </c>
      <c r="I231">
        <v>13</v>
      </c>
      <c r="J231">
        <v>10</v>
      </c>
      <c r="K231">
        <v>7.350779997748627</v>
      </c>
      <c r="L231">
        <v>586.15762589999997</v>
      </c>
    </row>
    <row r="232" spans="1:12">
      <c r="A232" s="73">
        <v>43110.583333333336</v>
      </c>
      <c r="B232">
        <v>8.1999999999999993</v>
      </c>
      <c r="C232">
        <v>322.89999999999998</v>
      </c>
      <c r="D232">
        <v>1.2068000000000001</v>
      </c>
      <c r="F232">
        <v>1.2068000000000001</v>
      </c>
      <c r="G232">
        <v>15</v>
      </c>
      <c r="H232">
        <v>1</v>
      </c>
      <c r="I232">
        <v>14</v>
      </c>
      <c r="J232">
        <v>8</v>
      </c>
      <c r="K232">
        <v>1.022590545693838</v>
      </c>
      <c r="L232">
        <v>332.69545119999992</v>
      </c>
    </row>
    <row r="233" spans="1:12">
      <c r="A233" s="73">
        <v>43110.625</v>
      </c>
      <c r="B233">
        <v>8.41</v>
      </c>
      <c r="C233">
        <v>318.5</v>
      </c>
      <c r="D233">
        <v>1.2062999999999999</v>
      </c>
      <c r="F233">
        <v>1.2062999999999999</v>
      </c>
      <c r="G233">
        <v>15</v>
      </c>
      <c r="H233">
        <v>1</v>
      </c>
      <c r="I233">
        <v>15</v>
      </c>
      <c r="J233">
        <v>8</v>
      </c>
      <c r="K233">
        <v>1.4914080662417839</v>
      </c>
      <c r="L233">
        <v>358.76768606115002</v>
      </c>
    </row>
    <row r="234" spans="1:12">
      <c r="A234" s="73">
        <v>43110.666666666664</v>
      </c>
      <c r="B234">
        <v>6.75</v>
      </c>
      <c r="C234">
        <v>326.5</v>
      </c>
      <c r="D234">
        <v>1.2096</v>
      </c>
      <c r="F234">
        <v>1.2096</v>
      </c>
      <c r="G234">
        <v>16</v>
      </c>
      <c r="H234">
        <v>1</v>
      </c>
      <c r="I234">
        <v>16</v>
      </c>
      <c r="J234">
        <v>7</v>
      </c>
      <c r="K234">
        <v>0.19251718952946384</v>
      </c>
      <c r="L234">
        <v>186.00434999999999</v>
      </c>
    </row>
    <row r="235" spans="1:12">
      <c r="A235" s="73">
        <v>43110.708333333336</v>
      </c>
      <c r="B235">
        <v>5.69</v>
      </c>
      <c r="C235">
        <v>341</v>
      </c>
      <c r="D235">
        <v>1.2169000000000001</v>
      </c>
      <c r="F235">
        <v>1.2169000000000001</v>
      </c>
      <c r="G235">
        <v>16</v>
      </c>
      <c r="H235">
        <v>1</v>
      </c>
      <c r="I235">
        <v>17</v>
      </c>
      <c r="J235">
        <v>6</v>
      </c>
      <c r="K235">
        <v>2.2463049429541262</v>
      </c>
      <c r="L235">
        <v>112.08866447605003</v>
      </c>
    </row>
    <row r="236" spans="1:12">
      <c r="A236" s="73">
        <v>43110.75</v>
      </c>
      <c r="B236">
        <v>6.52</v>
      </c>
      <c r="C236">
        <v>339</v>
      </c>
      <c r="D236">
        <v>1.2202999999999999</v>
      </c>
      <c r="F236">
        <v>1.2202999999999999</v>
      </c>
      <c r="G236">
        <v>16</v>
      </c>
      <c r="H236">
        <v>1</v>
      </c>
      <c r="I236">
        <v>18</v>
      </c>
      <c r="J236">
        <v>7</v>
      </c>
      <c r="K236">
        <v>0.4472503813102876</v>
      </c>
      <c r="L236">
        <v>169.11393805119994</v>
      </c>
    </row>
    <row r="237" spans="1:12">
      <c r="A237" s="73">
        <v>43110.791666666664</v>
      </c>
      <c r="B237">
        <v>4.21</v>
      </c>
      <c r="C237">
        <v>338.5</v>
      </c>
      <c r="D237">
        <v>1.2238</v>
      </c>
      <c r="F237">
        <v>1.2238</v>
      </c>
      <c r="G237">
        <v>16</v>
      </c>
      <c r="H237">
        <v>1</v>
      </c>
      <c r="I237">
        <v>19</v>
      </c>
      <c r="J237">
        <v>4</v>
      </c>
      <c r="K237">
        <v>8.8730576552829028</v>
      </c>
      <c r="L237">
        <v>45.659036285900001</v>
      </c>
    </row>
    <row r="238" spans="1:12">
      <c r="A238" s="73">
        <v>43110.833333333336</v>
      </c>
      <c r="B238">
        <v>4.66</v>
      </c>
      <c r="C238">
        <v>330.4</v>
      </c>
      <c r="D238">
        <v>1.2286999999999999</v>
      </c>
      <c r="F238">
        <v>1.2286999999999999</v>
      </c>
      <c r="G238">
        <v>16</v>
      </c>
      <c r="H238">
        <v>1</v>
      </c>
      <c r="I238">
        <v>20</v>
      </c>
      <c r="J238">
        <v>5</v>
      </c>
      <c r="K238">
        <v>6.3946666278856386</v>
      </c>
      <c r="L238">
        <v>62.168961487600001</v>
      </c>
    </row>
    <row r="239" spans="1:12">
      <c r="A239" s="73">
        <v>43110.875</v>
      </c>
      <c r="B239">
        <v>6.17</v>
      </c>
      <c r="C239">
        <v>320.5</v>
      </c>
      <c r="D239">
        <v>1.2346999999999999</v>
      </c>
      <c r="F239">
        <v>1.2346999999999999</v>
      </c>
      <c r="G239">
        <v>15</v>
      </c>
      <c r="H239">
        <v>1</v>
      </c>
      <c r="I239">
        <v>21</v>
      </c>
      <c r="J239">
        <v>6</v>
      </c>
      <c r="K239">
        <v>1.0378878470637138</v>
      </c>
      <c r="L239">
        <v>145.00632451054997</v>
      </c>
    </row>
    <row r="240" spans="1:12">
      <c r="A240" s="73">
        <v>43110.916666666664</v>
      </c>
      <c r="B240">
        <v>6.37</v>
      </c>
      <c r="C240">
        <v>324.39999999999998</v>
      </c>
      <c r="D240">
        <v>1.2398</v>
      </c>
      <c r="F240">
        <v>1.2398</v>
      </c>
      <c r="G240">
        <v>15</v>
      </c>
      <c r="H240">
        <v>1</v>
      </c>
      <c r="I240">
        <v>22</v>
      </c>
      <c r="J240">
        <v>6</v>
      </c>
      <c r="K240">
        <v>0.67038072377604108</v>
      </c>
      <c r="L240">
        <v>160.22856137470001</v>
      </c>
    </row>
    <row r="241" spans="1:12">
      <c r="A241" s="73">
        <v>43110.958333333336</v>
      </c>
      <c r="B241">
        <v>7.12</v>
      </c>
      <c r="C241">
        <v>324.60000000000002</v>
      </c>
      <c r="D241">
        <v>1.2413000000000001</v>
      </c>
      <c r="F241">
        <v>1.2413000000000001</v>
      </c>
      <c r="G241">
        <v>15</v>
      </c>
      <c r="H241">
        <v>1</v>
      </c>
      <c r="I241">
        <v>23</v>
      </c>
      <c r="J241">
        <v>7</v>
      </c>
      <c r="K241">
        <v>4.7290114472700187E-3</v>
      </c>
      <c r="L241">
        <v>224.01997304320003</v>
      </c>
    </row>
    <row r="242" spans="1:12">
      <c r="A242" s="73">
        <v>43111</v>
      </c>
      <c r="B242">
        <v>7.17</v>
      </c>
      <c r="C242">
        <v>321.2</v>
      </c>
      <c r="D242">
        <v>1.2398</v>
      </c>
      <c r="F242">
        <v>1.2398</v>
      </c>
      <c r="G242">
        <v>15</v>
      </c>
      <c r="H242">
        <v>1</v>
      </c>
      <c r="I242">
        <v>0</v>
      </c>
      <c r="J242">
        <v>7</v>
      </c>
      <c r="K242">
        <v>3.5223062535195385E-4</v>
      </c>
      <c r="L242">
        <v>228.49626387870001</v>
      </c>
    </row>
    <row r="243" spans="1:12">
      <c r="A243" s="73">
        <v>43111.041666666664</v>
      </c>
      <c r="B243">
        <v>6.65</v>
      </c>
      <c r="C243">
        <v>322.5</v>
      </c>
      <c r="D243">
        <v>1.2403</v>
      </c>
      <c r="F243">
        <v>1.2403</v>
      </c>
      <c r="G243">
        <v>15</v>
      </c>
      <c r="H243">
        <v>1</v>
      </c>
      <c r="I243">
        <v>1</v>
      </c>
      <c r="J243">
        <v>7</v>
      </c>
      <c r="K243">
        <v>0.29027075117329965</v>
      </c>
      <c r="L243">
        <v>182.37347944375</v>
      </c>
    </row>
    <row r="244" spans="1:12">
      <c r="A244" s="73">
        <v>43111.083333333336</v>
      </c>
      <c r="B244">
        <v>7.28</v>
      </c>
      <c r="C244">
        <v>321.7</v>
      </c>
      <c r="D244">
        <v>1.2433000000000001</v>
      </c>
      <c r="F244">
        <v>1.2433000000000001</v>
      </c>
      <c r="G244">
        <v>15</v>
      </c>
      <c r="H244">
        <v>1</v>
      </c>
      <c r="I244">
        <v>2</v>
      </c>
      <c r="J244">
        <v>7</v>
      </c>
      <c r="K244">
        <v>8.3233128171322154E-3</v>
      </c>
      <c r="L244">
        <v>239.85019502080004</v>
      </c>
    </row>
    <row r="245" spans="1:12">
      <c r="A245" s="73">
        <v>43111.125</v>
      </c>
      <c r="B245">
        <v>7.81</v>
      </c>
      <c r="C245">
        <v>312.2</v>
      </c>
      <c r="D245">
        <v>1.2447999999999999</v>
      </c>
      <c r="F245">
        <v>1.2447999999999999</v>
      </c>
      <c r="G245">
        <v>15</v>
      </c>
      <c r="H245">
        <v>1</v>
      </c>
      <c r="I245">
        <v>3</v>
      </c>
      <c r="J245">
        <v>8</v>
      </c>
      <c r="K245">
        <v>0.38592943610480002</v>
      </c>
      <c r="L245">
        <v>296.49862631839994</v>
      </c>
    </row>
    <row r="246" spans="1:12">
      <c r="A246" s="73">
        <v>43111.166666666664</v>
      </c>
      <c r="B246">
        <v>8.2799999999999994</v>
      </c>
      <c r="C246">
        <v>303.2</v>
      </c>
      <c r="D246">
        <v>1.2453000000000001</v>
      </c>
      <c r="F246">
        <v>1.2453000000000001</v>
      </c>
      <c r="G246">
        <v>14</v>
      </c>
      <c r="H246">
        <v>1</v>
      </c>
      <c r="I246">
        <v>4</v>
      </c>
      <c r="J246">
        <v>8</v>
      </c>
      <c r="K246">
        <v>1.1907876963787691</v>
      </c>
      <c r="L246">
        <v>353.45571065279995</v>
      </c>
    </row>
    <row r="247" spans="1:12">
      <c r="A247" s="73">
        <v>43111.208333333336</v>
      </c>
      <c r="B247">
        <v>7.91</v>
      </c>
      <c r="C247">
        <v>306.8</v>
      </c>
      <c r="D247">
        <v>1.2443</v>
      </c>
      <c r="F247">
        <v>1.2443</v>
      </c>
      <c r="G247">
        <v>15</v>
      </c>
      <c r="H247">
        <v>1</v>
      </c>
      <c r="I247">
        <v>5</v>
      </c>
      <c r="J247">
        <v>8</v>
      </c>
      <c r="K247">
        <v>0.52017587446096458</v>
      </c>
      <c r="L247">
        <v>307.91054041264999</v>
      </c>
    </row>
    <row r="248" spans="1:12">
      <c r="A248" s="73">
        <v>43111.25</v>
      </c>
      <c r="B248">
        <v>8.1199999999999992</v>
      </c>
      <c r="C248">
        <v>313.60000000000002</v>
      </c>
      <c r="D248">
        <v>1.2453000000000001</v>
      </c>
      <c r="F248">
        <v>1.2453000000000001</v>
      </c>
      <c r="G248">
        <v>15</v>
      </c>
      <c r="H248">
        <v>1</v>
      </c>
      <c r="I248">
        <v>6</v>
      </c>
      <c r="J248">
        <v>8</v>
      </c>
      <c r="K248">
        <v>0.86719339500890691</v>
      </c>
      <c r="L248">
        <v>333.35891977919988</v>
      </c>
    </row>
    <row r="249" spans="1:12">
      <c r="A249" s="73">
        <v>43111.291666666664</v>
      </c>
      <c r="B249">
        <v>9.58</v>
      </c>
      <c r="C249">
        <v>312.60000000000002</v>
      </c>
      <c r="D249">
        <v>1.2438</v>
      </c>
      <c r="F249">
        <v>1.2438</v>
      </c>
      <c r="G249">
        <v>15</v>
      </c>
      <c r="H249">
        <v>1</v>
      </c>
      <c r="I249">
        <v>7</v>
      </c>
      <c r="J249">
        <v>10</v>
      </c>
      <c r="K249">
        <v>5.7179913950089007</v>
      </c>
      <c r="L249">
        <v>546.78561947280002</v>
      </c>
    </row>
    <row r="250" spans="1:12">
      <c r="A250" s="73">
        <v>43111.333333333336</v>
      </c>
      <c r="B250">
        <v>9.27</v>
      </c>
      <c r="C250">
        <v>305</v>
      </c>
      <c r="D250">
        <v>1.2427999999999999</v>
      </c>
      <c r="F250">
        <v>1.2427999999999999</v>
      </c>
      <c r="G250">
        <v>15</v>
      </c>
      <c r="H250">
        <v>1</v>
      </c>
      <c r="I250">
        <v>8</v>
      </c>
      <c r="J250">
        <v>9</v>
      </c>
      <c r="K250">
        <v>4.3315274361047909</v>
      </c>
      <c r="L250">
        <v>495.00598663619991</v>
      </c>
    </row>
    <row r="251" spans="1:12">
      <c r="A251" s="73">
        <v>43111.375</v>
      </c>
      <c r="B251">
        <v>5.51</v>
      </c>
      <c r="C251">
        <v>284.10000000000002</v>
      </c>
      <c r="D251">
        <v>1.2326999999999999</v>
      </c>
      <c r="F251">
        <v>1.2326999999999999</v>
      </c>
      <c r="G251">
        <v>14</v>
      </c>
      <c r="H251">
        <v>1</v>
      </c>
      <c r="I251">
        <v>9</v>
      </c>
      <c r="J251">
        <v>6</v>
      </c>
      <c r="K251">
        <v>2.8182613539130328</v>
      </c>
      <c r="L251">
        <v>103.10558646884998</v>
      </c>
    </row>
    <row r="252" spans="1:12">
      <c r="A252" s="73">
        <v>43111.416666666664</v>
      </c>
      <c r="B252">
        <v>8.89</v>
      </c>
      <c r="C252">
        <v>287.2</v>
      </c>
      <c r="D252">
        <v>1.2189000000000001</v>
      </c>
      <c r="F252">
        <v>1.2189000000000001</v>
      </c>
      <c r="G252">
        <v>14</v>
      </c>
      <c r="H252">
        <v>1</v>
      </c>
      <c r="I252">
        <v>10</v>
      </c>
      <c r="J252">
        <v>9</v>
      </c>
      <c r="K252">
        <v>2.8941909703513717</v>
      </c>
      <c r="L252">
        <v>428.19674763705012</v>
      </c>
    </row>
    <row r="253" spans="1:12">
      <c r="A253" s="73">
        <v>43111.458333333336</v>
      </c>
      <c r="B253">
        <v>8.3699999999999992</v>
      </c>
      <c r="C253">
        <v>273.8</v>
      </c>
      <c r="D253">
        <v>1.2092000000000001</v>
      </c>
      <c r="F253">
        <v>1.2092000000000001</v>
      </c>
      <c r="G253">
        <v>13</v>
      </c>
      <c r="H253">
        <v>1</v>
      </c>
      <c r="I253">
        <v>11</v>
      </c>
      <c r="J253">
        <v>8</v>
      </c>
      <c r="K253">
        <v>1.3953094908993162</v>
      </c>
      <c r="L253">
        <v>354.5230825637999</v>
      </c>
    </row>
    <row r="254" spans="1:12">
      <c r="A254" s="73">
        <v>43111.5</v>
      </c>
      <c r="B254">
        <v>9.9499999999999993</v>
      </c>
      <c r="C254">
        <v>274.10000000000002</v>
      </c>
      <c r="D254">
        <v>1.2024999999999999</v>
      </c>
      <c r="F254">
        <v>1.2024999999999999</v>
      </c>
      <c r="G254">
        <v>13</v>
      </c>
      <c r="H254">
        <v>1</v>
      </c>
      <c r="I254">
        <v>12</v>
      </c>
      <c r="J254">
        <v>10</v>
      </c>
      <c r="K254">
        <v>7.6244032169267024</v>
      </c>
      <c r="L254">
        <v>592.27626859374982</v>
      </c>
    </row>
    <row r="255" spans="1:12">
      <c r="A255" s="73">
        <v>43111.541666666664</v>
      </c>
      <c r="B255">
        <v>9.6300000000000008</v>
      </c>
      <c r="C255">
        <v>270.60000000000002</v>
      </c>
      <c r="D255">
        <v>1.1968000000000001</v>
      </c>
      <c r="F255">
        <v>1.1968000000000001</v>
      </c>
      <c r="G255">
        <v>13</v>
      </c>
      <c r="H255">
        <v>1</v>
      </c>
      <c r="I255">
        <v>13</v>
      </c>
      <c r="J255">
        <v>10</v>
      </c>
      <c r="K255">
        <v>5.9596146141869859</v>
      </c>
      <c r="L255">
        <v>534.40491804480018</v>
      </c>
    </row>
    <row r="256" spans="1:12">
      <c r="A256" s="73">
        <v>43111.583333333336</v>
      </c>
      <c r="B256">
        <v>10.199999999999999</v>
      </c>
      <c r="C256">
        <v>277.2</v>
      </c>
      <c r="D256">
        <v>1.1943999999999999</v>
      </c>
      <c r="F256">
        <v>1.1943999999999999</v>
      </c>
      <c r="G256">
        <v>13</v>
      </c>
      <c r="H256">
        <v>1</v>
      </c>
      <c r="I256">
        <v>14</v>
      </c>
      <c r="J256">
        <v>10</v>
      </c>
      <c r="K256">
        <v>9.0675193128171117</v>
      </c>
      <c r="L256">
        <v>633.75341759999992</v>
      </c>
    </row>
    <row r="257" spans="1:12">
      <c r="A257" s="73">
        <v>43111.625</v>
      </c>
      <c r="B257">
        <v>9.83</v>
      </c>
      <c r="C257">
        <v>263.60000000000002</v>
      </c>
      <c r="D257">
        <v>1.1939</v>
      </c>
      <c r="F257">
        <v>1.1939</v>
      </c>
      <c r="G257">
        <v>13</v>
      </c>
      <c r="H257">
        <v>1</v>
      </c>
      <c r="I257">
        <v>15</v>
      </c>
      <c r="J257">
        <v>10</v>
      </c>
      <c r="K257">
        <v>6.9761074908993104</v>
      </c>
      <c r="L257">
        <v>567.02017283465</v>
      </c>
    </row>
    <row r="258" spans="1:12">
      <c r="A258" s="73">
        <v>43111.666666666664</v>
      </c>
      <c r="B258">
        <v>8.65</v>
      </c>
      <c r="C258">
        <v>244.7</v>
      </c>
      <c r="D258">
        <v>1.2010000000000001</v>
      </c>
      <c r="F258">
        <v>1.2010000000000001</v>
      </c>
      <c r="G258">
        <v>12</v>
      </c>
      <c r="H258">
        <v>1</v>
      </c>
      <c r="I258">
        <v>16</v>
      </c>
      <c r="J258">
        <v>9</v>
      </c>
      <c r="K258">
        <v>2.1351995182965777</v>
      </c>
      <c r="L258">
        <v>388.65238231250004</v>
      </c>
    </row>
    <row r="259" spans="1:12">
      <c r="A259" s="73">
        <v>43111.708333333336</v>
      </c>
      <c r="B259">
        <v>10.17</v>
      </c>
      <c r="C259">
        <v>244.9</v>
      </c>
      <c r="D259">
        <v>1.2048000000000001</v>
      </c>
      <c r="F259">
        <v>1.2048000000000001</v>
      </c>
      <c r="G259">
        <v>12</v>
      </c>
      <c r="H259">
        <v>1</v>
      </c>
      <c r="I259">
        <v>17</v>
      </c>
      <c r="J259">
        <v>10</v>
      </c>
      <c r="K259">
        <v>8.8877453813102658</v>
      </c>
      <c r="L259">
        <v>633.64764039120007</v>
      </c>
    </row>
    <row r="260" spans="1:12">
      <c r="A260" s="73">
        <v>43111.75</v>
      </c>
      <c r="B260">
        <v>6.73</v>
      </c>
      <c r="C260">
        <v>245</v>
      </c>
      <c r="D260">
        <v>1.2058</v>
      </c>
      <c r="F260">
        <v>1.2058</v>
      </c>
      <c r="G260">
        <v>12</v>
      </c>
      <c r="H260">
        <v>1</v>
      </c>
      <c r="I260">
        <v>18</v>
      </c>
      <c r="J260">
        <v>7</v>
      </c>
      <c r="K260">
        <v>0.21046790185823069</v>
      </c>
      <c r="L260">
        <v>183.77671172930002</v>
      </c>
    </row>
    <row r="261" spans="1:12">
      <c r="A261" s="73">
        <v>43111.791666666664</v>
      </c>
      <c r="B261">
        <v>11.72</v>
      </c>
      <c r="C261">
        <v>264.5</v>
      </c>
      <c r="D261">
        <v>1.2053</v>
      </c>
      <c r="F261">
        <v>1.2053</v>
      </c>
      <c r="G261">
        <v>13</v>
      </c>
      <c r="H261">
        <v>1</v>
      </c>
      <c r="I261">
        <v>19</v>
      </c>
      <c r="J261">
        <v>12</v>
      </c>
      <c r="K261">
        <v>20.532065175830812</v>
      </c>
      <c r="L261">
        <v>970.17034598720011</v>
      </c>
    </row>
    <row r="262" spans="1:12">
      <c r="A262" s="73">
        <v>43111.833333333336</v>
      </c>
      <c r="B262">
        <v>10.87</v>
      </c>
      <c r="C262">
        <v>268.8</v>
      </c>
      <c r="D262">
        <v>1.2010000000000001</v>
      </c>
      <c r="F262">
        <v>1.2010000000000001</v>
      </c>
      <c r="G262">
        <v>13</v>
      </c>
      <c r="H262">
        <v>1</v>
      </c>
      <c r="I262">
        <v>20</v>
      </c>
      <c r="J262">
        <v>11</v>
      </c>
      <c r="K262">
        <v>13.551470449803409</v>
      </c>
      <c r="L262">
        <v>771.26148455149985</v>
      </c>
    </row>
    <row r="263" spans="1:12">
      <c r="A263" s="73">
        <v>43111.875</v>
      </c>
      <c r="B263">
        <v>12.2</v>
      </c>
      <c r="C263">
        <v>283.39999999999998</v>
      </c>
      <c r="D263">
        <v>1.1943999999999999</v>
      </c>
      <c r="F263">
        <v>1.1943999999999999</v>
      </c>
      <c r="G263">
        <v>14</v>
      </c>
      <c r="H263">
        <v>1</v>
      </c>
      <c r="I263">
        <v>21</v>
      </c>
      <c r="J263">
        <v>12</v>
      </c>
      <c r="K263">
        <v>25.112448079940386</v>
      </c>
      <c r="L263">
        <v>1084.4244255999997</v>
      </c>
    </row>
    <row r="264" spans="1:12">
      <c r="A264" s="73">
        <v>43111.916666666664</v>
      </c>
      <c r="B264">
        <v>11.82</v>
      </c>
      <c r="C264">
        <v>288.10000000000002</v>
      </c>
      <c r="D264">
        <v>1.1930000000000001</v>
      </c>
      <c r="F264">
        <v>1.1930000000000001</v>
      </c>
      <c r="G264">
        <v>14</v>
      </c>
      <c r="H264">
        <v>1</v>
      </c>
      <c r="I264">
        <v>22</v>
      </c>
      <c r="J264">
        <v>12</v>
      </c>
      <c r="K264">
        <v>21.448311614186974</v>
      </c>
      <c r="L264">
        <v>985.06043881200003</v>
      </c>
    </row>
    <row r="265" spans="1:12">
      <c r="A265" s="73">
        <v>43111.958333333336</v>
      </c>
      <c r="B265">
        <v>12.25</v>
      </c>
      <c r="C265">
        <v>286.5</v>
      </c>
      <c r="D265">
        <v>1.1968000000000001</v>
      </c>
      <c r="F265">
        <v>1.1968000000000001</v>
      </c>
      <c r="G265">
        <v>14</v>
      </c>
      <c r="H265">
        <v>1</v>
      </c>
      <c r="I265">
        <v>23</v>
      </c>
      <c r="J265">
        <v>12</v>
      </c>
      <c r="K265">
        <v>25.616071299118474</v>
      </c>
      <c r="L265">
        <v>1100.0181500000001</v>
      </c>
    </row>
    <row r="266" spans="1:12">
      <c r="A266" s="73">
        <v>43112</v>
      </c>
      <c r="B266">
        <v>12.12</v>
      </c>
      <c r="C266">
        <v>283.39999999999998</v>
      </c>
      <c r="D266">
        <v>1.1962999999999999</v>
      </c>
      <c r="F266">
        <v>1.1962999999999999</v>
      </c>
      <c r="G266">
        <v>14</v>
      </c>
      <c r="H266">
        <v>1</v>
      </c>
      <c r="I266">
        <v>0</v>
      </c>
      <c r="J266">
        <v>12</v>
      </c>
      <c r="K266">
        <v>24.317050929255455</v>
      </c>
      <c r="L266">
        <v>1064.9224105631997</v>
      </c>
    </row>
    <row r="267" spans="1:12">
      <c r="A267" s="73">
        <v>43112.041666666664</v>
      </c>
      <c r="B267">
        <v>12.07</v>
      </c>
      <c r="C267">
        <v>284.8</v>
      </c>
      <c r="D267">
        <v>1.1972</v>
      </c>
      <c r="F267">
        <v>1.1972</v>
      </c>
      <c r="G267">
        <v>14</v>
      </c>
      <c r="H267">
        <v>1</v>
      </c>
      <c r="I267">
        <v>1</v>
      </c>
      <c r="J267">
        <v>12</v>
      </c>
      <c r="K267">
        <v>23.826427710077382</v>
      </c>
      <c r="L267">
        <v>1052.5882623598002</v>
      </c>
    </row>
    <row r="268" spans="1:12">
      <c r="A268" s="73">
        <v>43112.083333333336</v>
      </c>
      <c r="B268">
        <v>11.38</v>
      </c>
      <c r="C268">
        <v>275</v>
      </c>
      <c r="D268">
        <v>1.1977</v>
      </c>
      <c r="F268">
        <v>1.1977</v>
      </c>
      <c r="G268">
        <v>13</v>
      </c>
      <c r="H268">
        <v>1</v>
      </c>
      <c r="I268">
        <v>2</v>
      </c>
      <c r="J268">
        <v>11</v>
      </c>
      <c r="K268">
        <v>17.566427285419856</v>
      </c>
      <c r="L268">
        <v>882.56121911720015</v>
      </c>
    </row>
    <row r="269" spans="1:12">
      <c r="A269" s="73">
        <v>43112.125</v>
      </c>
      <c r="B269">
        <v>11.84</v>
      </c>
      <c r="C269">
        <v>269</v>
      </c>
      <c r="D269">
        <v>1.1962999999999999</v>
      </c>
      <c r="F269">
        <v>1.1962999999999999</v>
      </c>
      <c r="G269">
        <v>13</v>
      </c>
      <c r="H269">
        <v>1</v>
      </c>
      <c r="I269">
        <v>3</v>
      </c>
      <c r="J269">
        <v>12</v>
      </c>
      <c r="K269">
        <v>21.633960901858202</v>
      </c>
      <c r="L269">
        <v>992.80787701759982</v>
      </c>
    </row>
    <row r="270" spans="1:12">
      <c r="A270" s="73">
        <v>43112.166666666664</v>
      </c>
      <c r="B270">
        <v>11.59</v>
      </c>
      <c r="C270">
        <v>269.3</v>
      </c>
      <c r="D270">
        <v>1.2004999999999999</v>
      </c>
      <c r="F270">
        <v>1.2004999999999999</v>
      </c>
      <c r="G270">
        <v>13</v>
      </c>
      <c r="H270">
        <v>1</v>
      </c>
      <c r="I270">
        <v>4</v>
      </c>
      <c r="J270">
        <v>12</v>
      </c>
      <c r="K270">
        <v>19.370844805967792</v>
      </c>
      <c r="L270">
        <v>934.50682306974988</v>
      </c>
    </row>
    <row r="271" spans="1:12">
      <c r="A271" s="73">
        <v>43112.208333333336</v>
      </c>
      <c r="B271">
        <v>11.22</v>
      </c>
      <c r="C271">
        <v>274.8</v>
      </c>
      <c r="D271">
        <v>1.1953</v>
      </c>
      <c r="F271">
        <v>1.1953</v>
      </c>
      <c r="G271">
        <v>13</v>
      </c>
      <c r="H271">
        <v>1</v>
      </c>
      <c r="I271">
        <v>5</v>
      </c>
      <c r="J271">
        <v>11</v>
      </c>
      <c r="K271">
        <v>16.250832984049993</v>
      </c>
      <c r="L271">
        <v>844.16140935720011</v>
      </c>
    </row>
    <row r="272" spans="1:12">
      <c r="A272" s="73">
        <v>43112.25</v>
      </c>
      <c r="B272">
        <v>11</v>
      </c>
      <c r="C272">
        <v>276.10000000000002</v>
      </c>
      <c r="D272">
        <v>1.1935</v>
      </c>
      <c r="F272">
        <v>1.1935</v>
      </c>
      <c r="G272">
        <v>13</v>
      </c>
      <c r="H272">
        <v>1</v>
      </c>
      <c r="I272">
        <v>6</v>
      </c>
      <c r="J272">
        <v>11</v>
      </c>
      <c r="K272">
        <v>14.525490819666427</v>
      </c>
      <c r="L272">
        <v>794.27425000000005</v>
      </c>
    </row>
    <row r="273" spans="1:12">
      <c r="A273" s="73">
        <v>43112.291666666664</v>
      </c>
      <c r="B273">
        <v>8.18</v>
      </c>
      <c r="C273">
        <v>265.89999999999998</v>
      </c>
      <c r="D273">
        <v>1.1986000000000001</v>
      </c>
      <c r="F273">
        <v>1.1986000000000001</v>
      </c>
      <c r="G273">
        <v>13</v>
      </c>
      <c r="H273">
        <v>1</v>
      </c>
      <c r="I273">
        <v>7</v>
      </c>
      <c r="J273">
        <v>8</v>
      </c>
      <c r="K273">
        <v>0.98254125802260617</v>
      </c>
      <c r="L273">
        <v>328.02291879759997</v>
      </c>
    </row>
    <row r="274" spans="1:12">
      <c r="A274" s="73">
        <v>43112.333333333336</v>
      </c>
      <c r="B274">
        <v>5.74</v>
      </c>
      <c r="C274">
        <v>246.5</v>
      </c>
      <c r="D274">
        <v>1.1968000000000001</v>
      </c>
      <c r="F274">
        <v>1.1968000000000001</v>
      </c>
      <c r="G274">
        <v>12</v>
      </c>
      <c r="H274">
        <v>1</v>
      </c>
      <c r="I274">
        <v>8</v>
      </c>
      <c r="J274">
        <v>6</v>
      </c>
      <c r="K274">
        <v>2.0989281621322085</v>
      </c>
      <c r="L274">
        <v>113.16894364160002</v>
      </c>
    </row>
    <row r="275" spans="1:12">
      <c r="A275" s="73">
        <v>43112.375</v>
      </c>
      <c r="B275">
        <v>4.16</v>
      </c>
      <c r="C275">
        <v>250.1</v>
      </c>
      <c r="D275">
        <v>1.1888000000000001</v>
      </c>
      <c r="F275">
        <v>1.1888000000000001</v>
      </c>
      <c r="G275">
        <v>12</v>
      </c>
      <c r="H275">
        <v>1</v>
      </c>
      <c r="I275">
        <v>9</v>
      </c>
      <c r="J275">
        <v>4</v>
      </c>
      <c r="K275">
        <v>9.1734344361048201</v>
      </c>
      <c r="L275">
        <v>42.791626342400008</v>
      </c>
    </row>
    <row r="276" spans="1:12">
      <c r="A276" s="73">
        <v>43112.416666666664</v>
      </c>
      <c r="B276">
        <v>4.13</v>
      </c>
      <c r="C276">
        <v>246.8</v>
      </c>
      <c r="D276">
        <v>1.1786000000000001</v>
      </c>
      <c r="F276">
        <v>1.1786000000000001</v>
      </c>
      <c r="G276">
        <v>12</v>
      </c>
      <c r="H276">
        <v>1</v>
      </c>
      <c r="I276">
        <v>10</v>
      </c>
      <c r="J276">
        <v>4</v>
      </c>
      <c r="K276">
        <v>9.3560605045979717</v>
      </c>
      <c r="L276">
        <v>41.513236732100005</v>
      </c>
    </row>
    <row r="277" spans="1:12">
      <c r="A277" s="73">
        <v>43112.458333333336</v>
      </c>
      <c r="B277">
        <v>9.02</v>
      </c>
      <c r="C277">
        <v>258.2</v>
      </c>
      <c r="D277">
        <v>1.1708000000000001</v>
      </c>
      <c r="F277">
        <v>1.1708000000000001</v>
      </c>
      <c r="G277">
        <v>12</v>
      </c>
      <c r="H277">
        <v>1</v>
      </c>
      <c r="I277">
        <v>11</v>
      </c>
      <c r="J277">
        <v>9</v>
      </c>
      <c r="K277">
        <v>3.3534113402143815</v>
      </c>
      <c r="L277">
        <v>429.60797100319996</v>
      </c>
    </row>
    <row r="278" spans="1:12">
      <c r="A278" s="73">
        <v>43112.5</v>
      </c>
      <c r="B278">
        <v>9.42</v>
      </c>
      <c r="C278">
        <v>258.60000000000002</v>
      </c>
      <c r="D278">
        <v>1.1654</v>
      </c>
      <c r="F278">
        <v>1.1654</v>
      </c>
      <c r="G278">
        <v>12</v>
      </c>
      <c r="H278">
        <v>1</v>
      </c>
      <c r="I278">
        <v>12</v>
      </c>
      <c r="J278">
        <v>9</v>
      </c>
      <c r="K278">
        <v>4.978397093639038</v>
      </c>
      <c r="L278">
        <v>487.0771166376</v>
      </c>
    </row>
    <row r="279" spans="1:12">
      <c r="A279" s="73">
        <v>43112.541666666664</v>
      </c>
      <c r="B279">
        <v>10.17</v>
      </c>
      <c r="C279">
        <v>263.8</v>
      </c>
      <c r="D279">
        <v>1.1609</v>
      </c>
      <c r="F279">
        <v>1.1609</v>
      </c>
      <c r="G279">
        <v>13</v>
      </c>
      <c r="H279">
        <v>1</v>
      </c>
      <c r="I279">
        <v>13</v>
      </c>
      <c r="J279">
        <v>10</v>
      </c>
      <c r="K279">
        <v>8.8877453813102658</v>
      </c>
      <c r="L279">
        <v>610.55905190085002</v>
      </c>
    </row>
    <row r="280" spans="1:12">
      <c r="A280" s="73">
        <v>43112.583333333336</v>
      </c>
      <c r="B280">
        <v>8.91</v>
      </c>
      <c r="C280">
        <v>258.5</v>
      </c>
      <c r="D280">
        <v>1.1581999999999999</v>
      </c>
      <c r="F280">
        <v>1.1581999999999999</v>
      </c>
      <c r="G280">
        <v>12</v>
      </c>
      <c r="H280">
        <v>1</v>
      </c>
      <c r="I280">
        <v>14</v>
      </c>
      <c r="J280">
        <v>9</v>
      </c>
      <c r="K280">
        <v>2.9626402580226032</v>
      </c>
      <c r="L280">
        <v>409.62521000609996</v>
      </c>
    </row>
    <row r="281" spans="1:12">
      <c r="A281" s="73">
        <v>43112.625</v>
      </c>
      <c r="B281">
        <v>7.92</v>
      </c>
      <c r="C281">
        <v>248.1</v>
      </c>
      <c r="D281">
        <v>1.1587000000000001</v>
      </c>
      <c r="F281">
        <v>1.1587000000000001</v>
      </c>
      <c r="G281">
        <v>12</v>
      </c>
      <c r="H281">
        <v>1</v>
      </c>
      <c r="I281">
        <v>15</v>
      </c>
      <c r="J281">
        <v>8</v>
      </c>
      <c r="K281">
        <v>0.53470051829658061</v>
      </c>
      <c r="L281">
        <v>287.8170755328</v>
      </c>
    </row>
    <row r="282" spans="1:12">
      <c r="A282" s="73">
        <v>43112.666666666664</v>
      </c>
      <c r="B282">
        <v>8.0500000000000007</v>
      </c>
      <c r="C282">
        <v>237.3</v>
      </c>
      <c r="D282">
        <v>1.1631</v>
      </c>
      <c r="F282">
        <v>1.1631</v>
      </c>
      <c r="G282">
        <v>12</v>
      </c>
      <c r="H282">
        <v>1</v>
      </c>
      <c r="I282">
        <v>16</v>
      </c>
      <c r="J282">
        <v>8</v>
      </c>
      <c r="K282">
        <v>0.74172088815959492</v>
      </c>
      <c r="L282">
        <v>303.37144569375005</v>
      </c>
    </row>
    <row r="283" spans="1:12">
      <c r="A283" s="73">
        <v>43112.708333333336</v>
      </c>
      <c r="B283">
        <v>6.65</v>
      </c>
      <c r="C283">
        <v>235.2</v>
      </c>
      <c r="D283">
        <v>1.169</v>
      </c>
      <c r="F283">
        <v>1.169</v>
      </c>
      <c r="G283">
        <v>11</v>
      </c>
      <c r="H283">
        <v>1</v>
      </c>
      <c r="I283">
        <v>17</v>
      </c>
      <c r="J283">
        <v>7</v>
      </c>
      <c r="K283">
        <v>0.29027075117329965</v>
      </c>
      <c r="L283">
        <v>171.88954081250003</v>
      </c>
    </row>
    <row r="284" spans="1:12">
      <c r="A284" s="73">
        <v>43112.75</v>
      </c>
      <c r="B284">
        <v>7.1</v>
      </c>
      <c r="C284">
        <v>247.6</v>
      </c>
      <c r="D284">
        <v>1.1745000000000001</v>
      </c>
      <c r="F284">
        <v>1.1745000000000001</v>
      </c>
      <c r="G284">
        <v>12</v>
      </c>
      <c r="H284">
        <v>1</v>
      </c>
      <c r="I284">
        <v>18</v>
      </c>
      <c r="J284">
        <v>7</v>
      </c>
      <c r="K284">
        <v>7.8797237760373298E-3</v>
      </c>
      <c r="L284">
        <v>210.18323475</v>
      </c>
    </row>
    <row r="285" spans="1:12">
      <c r="A285" s="73">
        <v>43112.791666666664</v>
      </c>
      <c r="B285">
        <v>7.82</v>
      </c>
      <c r="C285">
        <v>260.60000000000002</v>
      </c>
      <c r="D285">
        <v>1.1754</v>
      </c>
      <c r="F285">
        <v>1.1754</v>
      </c>
      <c r="G285">
        <v>13</v>
      </c>
      <c r="H285">
        <v>1</v>
      </c>
      <c r="I285">
        <v>19</v>
      </c>
      <c r="J285">
        <v>8</v>
      </c>
      <c r="K285">
        <v>0.39845407994041726</v>
      </c>
      <c r="L285">
        <v>281.04505605360004</v>
      </c>
    </row>
    <row r="286" spans="1:12">
      <c r="A286" s="73">
        <v>43112.833333333336</v>
      </c>
      <c r="B286">
        <v>8.0399999999999991</v>
      </c>
      <c r="C286">
        <v>261.10000000000002</v>
      </c>
      <c r="D286">
        <v>1.1721999999999999</v>
      </c>
      <c r="F286">
        <v>1.1721999999999999</v>
      </c>
      <c r="G286">
        <v>13</v>
      </c>
      <c r="H286">
        <v>1</v>
      </c>
      <c r="I286">
        <v>20</v>
      </c>
      <c r="J286">
        <v>8</v>
      </c>
      <c r="K286">
        <v>0.72459624432397585</v>
      </c>
      <c r="L286">
        <v>304.60699175039986</v>
      </c>
    </row>
    <row r="287" spans="1:12">
      <c r="A287" s="73">
        <v>43112.875</v>
      </c>
      <c r="B287">
        <v>8.4499999999999993</v>
      </c>
      <c r="C287">
        <v>260.8</v>
      </c>
      <c r="D287">
        <v>1.1762999999999999</v>
      </c>
      <c r="F287">
        <v>1.1762999999999999</v>
      </c>
      <c r="G287">
        <v>13</v>
      </c>
      <c r="H287">
        <v>1</v>
      </c>
      <c r="I287">
        <v>21</v>
      </c>
      <c r="J287">
        <v>8</v>
      </c>
      <c r="K287">
        <v>1.5907066415842472</v>
      </c>
      <c r="L287">
        <v>354.86096416874983</v>
      </c>
    </row>
    <row r="288" spans="1:12">
      <c r="A288" s="73">
        <v>43112.916666666664</v>
      </c>
      <c r="B288">
        <v>7.74</v>
      </c>
      <c r="C288">
        <v>251.1</v>
      </c>
      <c r="D288">
        <v>1.1786000000000001</v>
      </c>
      <c r="F288">
        <v>1.1786000000000001</v>
      </c>
      <c r="G288">
        <v>12</v>
      </c>
      <c r="H288">
        <v>1</v>
      </c>
      <c r="I288">
        <v>22</v>
      </c>
      <c r="J288">
        <v>8</v>
      </c>
      <c r="K288">
        <v>0.30385692925548607</v>
      </c>
      <c r="L288">
        <v>273.24946678320003</v>
      </c>
    </row>
    <row r="289" spans="1:12">
      <c r="A289" s="73">
        <v>43112.958333333336</v>
      </c>
      <c r="B289">
        <v>8.2799999999999994</v>
      </c>
      <c r="C289">
        <v>245.3</v>
      </c>
      <c r="D289">
        <v>1.1822999999999999</v>
      </c>
      <c r="F289">
        <v>1.1822999999999999</v>
      </c>
      <c r="G289">
        <v>12</v>
      </c>
      <c r="H289">
        <v>1</v>
      </c>
      <c r="I289">
        <v>23</v>
      </c>
      <c r="J289">
        <v>8</v>
      </c>
      <c r="K289">
        <v>1.1907876963787691</v>
      </c>
      <c r="L289">
        <v>335.57430876479992</v>
      </c>
    </row>
    <row r="290" spans="1:12">
      <c r="A290" s="73">
        <v>43113</v>
      </c>
      <c r="B290">
        <v>7.13</v>
      </c>
      <c r="C290">
        <v>240.6</v>
      </c>
      <c r="D290">
        <v>1.1803999999999999</v>
      </c>
      <c r="F290">
        <v>1.1803999999999999</v>
      </c>
      <c r="G290">
        <v>12</v>
      </c>
      <c r="H290">
        <v>1</v>
      </c>
      <c r="I290">
        <v>0</v>
      </c>
      <c r="J290">
        <v>7</v>
      </c>
      <c r="K290">
        <v>3.4536552828864295E-3</v>
      </c>
      <c r="L290">
        <v>213.92808064939996</v>
      </c>
    </row>
    <row r="291" spans="1:12">
      <c r="A291" s="73">
        <v>43113.041666666664</v>
      </c>
      <c r="B291">
        <v>8.74</v>
      </c>
      <c r="C291">
        <v>244.9</v>
      </c>
      <c r="D291">
        <v>1.1863999999999999</v>
      </c>
      <c r="F291">
        <v>1.1863999999999999</v>
      </c>
      <c r="G291">
        <v>12</v>
      </c>
      <c r="H291">
        <v>1</v>
      </c>
      <c r="I291">
        <v>1</v>
      </c>
      <c r="J291">
        <v>9</v>
      </c>
      <c r="K291">
        <v>2.4063213128171248</v>
      </c>
      <c r="L291">
        <v>396.03670655680003</v>
      </c>
    </row>
    <row r="292" spans="1:12">
      <c r="A292" s="73">
        <v>43113.083333333336</v>
      </c>
      <c r="B292">
        <v>7.64</v>
      </c>
      <c r="C292">
        <v>249.1</v>
      </c>
      <c r="D292">
        <v>1.1822999999999999</v>
      </c>
      <c r="F292">
        <v>1.1822999999999999</v>
      </c>
      <c r="G292">
        <v>12</v>
      </c>
      <c r="H292">
        <v>1</v>
      </c>
      <c r="I292">
        <v>2</v>
      </c>
      <c r="J292">
        <v>8</v>
      </c>
      <c r="K292">
        <v>0.20361049089932168</v>
      </c>
      <c r="L292">
        <v>263.61964426559996</v>
      </c>
    </row>
    <row r="293" spans="1:12">
      <c r="A293" s="73">
        <v>43113.125</v>
      </c>
      <c r="B293">
        <v>7.3</v>
      </c>
      <c r="C293">
        <v>245.5</v>
      </c>
      <c r="D293">
        <v>1.1916</v>
      </c>
      <c r="F293">
        <v>1.1916</v>
      </c>
      <c r="G293">
        <v>12</v>
      </c>
      <c r="H293">
        <v>1</v>
      </c>
      <c r="I293">
        <v>3</v>
      </c>
      <c r="J293">
        <v>7</v>
      </c>
      <c r="K293">
        <v>1.2372600488364898E-2</v>
      </c>
      <c r="L293">
        <v>231.7763286</v>
      </c>
    </row>
    <row r="294" spans="1:12">
      <c r="A294" s="73">
        <v>43113.166666666664</v>
      </c>
      <c r="B294">
        <v>6.02</v>
      </c>
      <c r="C294">
        <v>246.7</v>
      </c>
      <c r="D294">
        <v>1.1859999999999999</v>
      </c>
      <c r="F294">
        <v>1.1859999999999999</v>
      </c>
      <c r="G294">
        <v>12</v>
      </c>
      <c r="H294">
        <v>1</v>
      </c>
      <c r="I294">
        <v>4</v>
      </c>
      <c r="J294">
        <v>6</v>
      </c>
      <c r="K294">
        <v>1.3660181895294687</v>
      </c>
      <c r="L294">
        <v>129.37315434399997</v>
      </c>
    </row>
    <row r="295" spans="1:12">
      <c r="A295" s="73">
        <v>43113.208333333336</v>
      </c>
      <c r="B295">
        <v>6.78</v>
      </c>
      <c r="C295">
        <v>241.2</v>
      </c>
      <c r="D295">
        <v>1.1850000000000001</v>
      </c>
      <c r="F295">
        <v>1.1850000000000001</v>
      </c>
      <c r="G295">
        <v>12</v>
      </c>
      <c r="H295">
        <v>1</v>
      </c>
      <c r="I295">
        <v>5</v>
      </c>
      <c r="J295">
        <v>7</v>
      </c>
      <c r="K295">
        <v>0.1670911210363128</v>
      </c>
      <c r="L295">
        <v>184.66195806000005</v>
      </c>
    </row>
    <row r="296" spans="1:12">
      <c r="A296" s="73">
        <v>43113.25</v>
      </c>
      <c r="B296">
        <v>5.67</v>
      </c>
      <c r="C296">
        <v>234.4</v>
      </c>
      <c r="D296">
        <v>1.1897</v>
      </c>
      <c r="F296">
        <v>1.1897</v>
      </c>
      <c r="G296">
        <v>11</v>
      </c>
      <c r="H296">
        <v>1</v>
      </c>
      <c r="I296">
        <v>6</v>
      </c>
      <c r="J296">
        <v>6</v>
      </c>
      <c r="K296">
        <v>2.3066556552828947</v>
      </c>
      <c r="L296">
        <v>108.43179384554999</v>
      </c>
    </row>
    <row r="297" spans="1:12">
      <c r="A297" s="73">
        <v>43113.291666666664</v>
      </c>
      <c r="B297">
        <v>6.23</v>
      </c>
      <c r="C297">
        <v>223.2</v>
      </c>
      <c r="D297">
        <v>1.1930000000000001</v>
      </c>
      <c r="F297">
        <v>1.1930000000000001</v>
      </c>
      <c r="G297">
        <v>11</v>
      </c>
      <c r="H297">
        <v>1</v>
      </c>
      <c r="I297">
        <v>7</v>
      </c>
      <c r="J297">
        <v>6</v>
      </c>
      <c r="K297">
        <v>0.91923571007741112</v>
      </c>
      <c r="L297">
        <v>144.23630491550003</v>
      </c>
    </row>
    <row r="298" spans="1:12">
      <c r="A298" s="73">
        <v>43113.333333333336</v>
      </c>
      <c r="B298">
        <v>9.58</v>
      </c>
      <c r="C298">
        <v>227.6</v>
      </c>
      <c r="D298">
        <v>1.1882999999999999</v>
      </c>
      <c r="F298">
        <v>1.1882999999999999</v>
      </c>
      <c r="G298">
        <v>11</v>
      </c>
      <c r="H298">
        <v>1</v>
      </c>
      <c r="I298">
        <v>8</v>
      </c>
      <c r="J298">
        <v>10</v>
      </c>
      <c r="K298">
        <v>5.7179913950089007</v>
      </c>
      <c r="L298">
        <v>522.3873224148</v>
      </c>
    </row>
    <row r="299" spans="1:12">
      <c r="A299" s="73">
        <v>43113.375</v>
      </c>
      <c r="B299">
        <v>8.33</v>
      </c>
      <c r="C299">
        <v>228</v>
      </c>
      <c r="D299">
        <v>1.1777</v>
      </c>
      <c r="F299">
        <v>1.1777</v>
      </c>
      <c r="G299">
        <v>11</v>
      </c>
      <c r="H299">
        <v>1</v>
      </c>
      <c r="I299">
        <v>9</v>
      </c>
      <c r="J299">
        <v>8</v>
      </c>
      <c r="K299">
        <v>1.3024109155568526</v>
      </c>
      <c r="L299">
        <v>340.36091586244999</v>
      </c>
    </row>
    <row r="300" spans="1:12">
      <c r="A300" s="73">
        <v>43113.416666666664</v>
      </c>
      <c r="B300">
        <v>9.4</v>
      </c>
      <c r="C300">
        <v>229.8</v>
      </c>
      <c r="D300">
        <v>1.1698999999999999</v>
      </c>
      <c r="F300">
        <v>1.1698999999999999</v>
      </c>
      <c r="G300">
        <v>11</v>
      </c>
      <c r="H300">
        <v>1</v>
      </c>
      <c r="I300">
        <v>10</v>
      </c>
      <c r="J300">
        <v>9</v>
      </c>
      <c r="K300">
        <v>4.8895478059678075</v>
      </c>
      <c r="L300">
        <v>485.85011080000004</v>
      </c>
    </row>
    <row r="301" spans="1:12">
      <c r="A301" s="73">
        <v>43113.458333333336</v>
      </c>
      <c r="B301">
        <v>10.23</v>
      </c>
      <c r="C301">
        <v>229.7</v>
      </c>
      <c r="D301">
        <v>1.1631</v>
      </c>
      <c r="F301">
        <v>1.1631</v>
      </c>
      <c r="G301">
        <v>11</v>
      </c>
      <c r="H301">
        <v>1</v>
      </c>
      <c r="I301">
        <v>11</v>
      </c>
      <c r="J301">
        <v>10</v>
      </c>
      <c r="K301">
        <v>9.2490932443239675</v>
      </c>
      <c r="L301">
        <v>622.60694556885005</v>
      </c>
    </row>
    <row r="302" spans="1:12">
      <c r="A302" s="73">
        <v>43113.5</v>
      </c>
      <c r="B302">
        <v>10.64</v>
      </c>
      <c r="C302">
        <v>227.5</v>
      </c>
      <c r="D302">
        <v>1.1556</v>
      </c>
      <c r="F302">
        <v>1.1556</v>
      </c>
      <c r="G302">
        <v>11</v>
      </c>
      <c r="H302">
        <v>1</v>
      </c>
      <c r="I302">
        <v>12</v>
      </c>
      <c r="J302">
        <v>11</v>
      </c>
      <c r="K302">
        <v>11.911003641584241</v>
      </c>
      <c r="L302">
        <v>695.98907320320018</v>
      </c>
    </row>
    <row r="303" spans="1:12">
      <c r="A303" s="73">
        <v>43113.541666666664</v>
      </c>
      <c r="B303">
        <v>9.9700000000000006</v>
      </c>
      <c r="C303">
        <v>228</v>
      </c>
      <c r="D303">
        <v>1.1467000000000001</v>
      </c>
      <c r="F303">
        <v>1.1467000000000001</v>
      </c>
      <c r="G303">
        <v>11</v>
      </c>
      <c r="H303">
        <v>1</v>
      </c>
      <c r="I303">
        <v>13</v>
      </c>
      <c r="J303">
        <v>10</v>
      </c>
      <c r="K303">
        <v>7.735252504597943</v>
      </c>
      <c r="L303">
        <v>568.20531496955016</v>
      </c>
    </row>
    <row r="304" spans="1:12">
      <c r="A304" s="73">
        <v>43113.583333333336</v>
      </c>
      <c r="B304">
        <v>10.039999999999999</v>
      </c>
      <c r="C304">
        <v>231.2</v>
      </c>
      <c r="D304">
        <v>1.1424000000000001</v>
      </c>
      <c r="F304">
        <v>1.1424000000000001</v>
      </c>
      <c r="G304">
        <v>11</v>
      </c>
      <c r="H304">
        <v>1</v>
      </c>
      <c r="I304">
        <v>14</v>
      </c>
      <c r="J304">
        <v>10</v>
      </c>
      <c r="K304">
        <v>8.1295250114472495</v>
      </c>
      <c r="L304">
        <v>578.08185415679986</v>
      </c>
    </row>
    <row r="305" spans="1:12">
      <c r="A305" s="73">
        <v>43113.625</v>
      </c>
      <c r="B305">
        <v>9.77</v>
      </c>
      <c r="C305">
        <v>227.3</v>
      </c>
      <c r="D305">
        <v>1.1432</v>
      </c>
      <c r="F305">
        <v>1.1432</v>
      </c>
      <c r="G305">
        <v>11</v>
      </c>
      <c r="H305">
        <v>1</v>
      </c>
      <c r="I305">
        <v>15</v>
      </c>
      <c r="J305">
        <v>10</v>
      </c>
      <c r="K305">
        <v>6.6627596278856096</v>
      </c>
      <c r="L305">
        <v>533.05977454279991</v>
      </c>
    </row>
    <row r="306" spans="1:12">
      <c r="A306" s="73">
        <v>43113.666666666664</v>
      </c>
      <c r="B306">
        <v>9.43</v>
      </c>
      <c r="C306">
        <v>216.2</v>
      </c>
      <c r="D306">
        <v>1.1503000000000001</v>
      </c>
      <c r="F306">
        <v>1.1503000000000001</v>
      </c>
      <c r="G306">
        <v>11</v>
      </c>
      <c r="H306">
        <v>1</v>
      </c>
      <c r="I306">
        <v>16</v>
      </c>
      <c r="J306">
        <v>9</v>
      </c>
      <c r="K306">
        <v>5.0231217374746535</v>
      </c>
      <c r="L306">
        <v>482.29882329604999</v>
      </c>
    </row>
    <row r="307" spans="1:12">
      <c r="A307" s="73">
        <v>43113.708333333336</v>
      </c>
      <c r="B307">
        <v>8.8800000000000008</v>
      </c>
      <c r="C307">
        <v>209.3</v>
      </c>
      <c r="D307">
        <v>1.1519999999999999</v>
      </c>
      <c r="F307">
        <v>1.1519999999999999</v>
      </c>
      <c r="G307">
        <v>10</v>
      </c>
      <c r="H307">
        <v>1</v>
      </c>
      <c r="I307">
        <v>17</v>
      </c>
      <c r="J307">
        <v>9</v>
      </c>
      <c r="K307">
        <v>2.860266326515756</v>
      </c>
      <c r="L307">
        <v>403.33079347200004</v>
      </c>
    </row>
    <row r="308" spans="1:12">
      <c r="A308" s="73">
        <v>43113.75</v>
      </c>
      <c r="B308">
        <v>8.2799999999999994</v>
      </c>
      <c r="C308">
        <v>203.7</v>
      </c>
      <c r="D308">
        <v>1.1525000000000001</v>
      </c>
      <c r="F308">
        <v>1.1525000000000001</v>
      </c>
      <c r="G308">
        <v>10</v>
      </c>
      <c r="H308">
        <v>1</v>
      </c>
      <c r="I308">
        <v>18</v>
      </c>
      <c r="J308">
        <v>8</v>
      </c>
      <c r="K308">
        <v>1.1907876963787691</v>
      </c>
      <c r="L308">
        <v>327.11612183999995</v>
      </c>
    </row>
    <row r="309" spans="1:12">
      <c r="A309" s="73">
        <v>43113.791666666664</v>
      </c>
      <c r="B309">
        <v>8.8000000000000007</v>
      </c>
      <c r="C309">
        <v>206.8</v>
      </c>
      <c r="D309">
        <v>1.1541999999999999</v>
      </c>
      <c r="F309">
        <v>1.1541999999999999</v>
      </c>
      <c r="G309">
        <v>10</v>
      </c>
      <c r="H309">
        <v>1</v>
      </c>
      <c r="I309">
        <v>19</v>
      </c>
      <c r="J309">
        <v>9</v>
      </c>
      <c r="K309">
        <v>2.596069175830825</v>
      </c>
      <c r="L309">
        <v>393.2774912000001</v>
      </c>
    </row>
    <row r="310" spans="1:12">
      <c r="A310" s="73">
        <v>43113.833333333336</v>
      </c>
      <c r="B310">
        <v>7.9</v>
      </c>
      <c r="C310">
        <v>218.5</v>
      </c>
      <c r="D310">
        <v>1.1551</v>
      </c>
      <c r="F310">
        <v>1.1551</v>
      </c>
      <c r="G310">
        <v>11</v>
      </c>
      <c r="H310">
        <v>1</v>
      </c>
      <c r="I310">
        <v>20</v>
      </c>
      <c r="J310">
        <v>8</v>
      </c>
      <c r="K310">
        <v>0.50585123062534842</v>
      </c>
      <c r="L310">
        <v>284.75467445000004</v>
      </c>
    </row>
    <row r="311" spans="1:12">
      <c r="A311" s="73">
        <v>43113.875</v>
      </c>
      <c r="B311">
        <v>6.8</v>
      </c>
      <c r="C311">
        <v>231.5</v>
      </c>
      <c r="D311">
        <v>1.1559999999999999</v>
      </c>
      <c r="F311">
        <v>1.1559999999999999</v>
      </c>
      <c r="G311">
        <v>11</v>
      </c>
      <c r="H311">
        <v>1</v>
      </c>
      <c r="I311">
        <v>21</v>
      </c>
      <c r="J311">
        <v>7</v>
      </c>
      <c r="K311">
        <v>0.15114040870754589</v>
      </c>
      <c r="L311">
        <v>181.74169599999996</v>
      </c>
    </row>
    <row r="312" spans="1:12">
      <c r="A312" s="73">
        <v>43113.916666666664</v>
      </c>
      <c r="B312">
        <v>6.59</v>
      </c>
      <c r="C312">
        <v>223.4</v>
      </c>
      <c r="D312">
        <v>1.1559999999999999</v>
      </c>
      <c r="F312">
        <v>1.1559999999999999</v>
      </c>
      <c r="G312">
        <v>11</v>
      </c>
      <c r="H312">
        <v>1</v>
      </c>
      <c r="I312">
        <v>22</v>
      </c>
      <c r="J312">
        <v>7</v>
      </c>
      <c r="K312">
        <v>0.35852288815960187</v>
      </c>
      <c r="L312">
        <v>165.41850146199997</v>
      </c>
    </row>
    <row r="313" spans="1:12">
      <c r="A313" s="73">
        <v>43113.958333333336</v>
      </c>
      <c r="B313">
        <v>7.57</v>
      </c>
      <c r="C313">
        <v>246.2</v>
      </c>
      <c r="D313">
        <v>1.1519999999999999</v>
      </c>
      <c r="F313">
        <v>1.1519999999999999</v>
      </c>
      <c r="G313">
        <v>12</v>
      </c>
      <c r="H313">
        <v>1</v>
      </c>
      <c r="I313">
        <v>23</v>
      </c>
      <c r="J313">
        <v>8</v>
      </c>
      <c r="K313">
        <v>0.1453379840500075</v>
      </c>
      <c r="L313">
        <v>249.867701568</v>
      </c>
    </row>
    <row r="314" spans="1:12">
      <c r="A314" s="73">
        <v>43114</v>
      </c>
      <c r="B314">
        <v>7.73</v>
      </c>
      <c r="C314">
        <v>246.4</v>
      </c>
      <c r="D314">
        <v>1.1533</v>
      </c>
      <c r="F314">
        <v>1.1533</v>
      </c>
      <c r="G314">
        <v>12</v>
      </c>
      <c r="H314">
        <v>1</v>
      </c>
      <c r="I314">
        <v>0</v>
      </c>
      <c r="J314">
        <v>8</v>
      </c>
      <c r="K314">
        <v>0.29293228541986988</v>
      </c>
      <c r="L314">
        <v>266.34882063805003</v>
      </c>
    </row>
    <row r="315" spans="1:12">
      <c r="A315" s="73">
        <v>43114.041666666664</v>
      </c>
      <c r="B315">
        <v>9.23</v>
      </c>
      <c r="C315">
        <v>262.3</v>
      </c>
      <c r="D315">
        <v>1.1599999999999999</v>
      </c>
      <c r="F315">
        <v>1.1599999999999999</v>
      </c>
      <c r="G315">
        <v>13</v>
      </c>
      <c r="H315">
        <v>1</v>
      </c>
      <c r="I315">
        <v>1</v>
      </c>
      <c r="J315">
        <v>9</v>
      </c>
      <c r="K315">
        <v>4.1666288607623283</v>
      </c>
      <c r="L315">
        <v>456.07167086000004</v>
      </c>
    </row>
    <row r="316" spans="1:12">
      <c r="A316" s="73">
        <v>43114.083333333336</v>
      </c>
      <c r="B316">
        <v>7.32</v>
      </c>
      <c r="C316">
        <v>254.6</v>
      </c>
      <c r="D316">
        <v>1.1662999999999999</v>
      </c>
      <c r="F316">
        <v>1.1662999999999999</v>
      </c>
      <c r="G316">
        <v>12</v>
      </c>
      <c r="H316">
        <v>1</v>
      </c>
      <c r="I316">
        <v>2</v>
      </c>
      <c r="J316">
        <v>7</v>
      </c>
      <c r="K316">
        <v>1.7221888159597781E-2</v>
      </c>
      <c r="L316">
        <v>228.72494041920001</v>
      </c>
    </row>
    <row r="317" spans="1:12">
      <c r="A317" s="73">
        <v>43114.125</v>
      </c>
      <c r="B317">
        <v>9.6999999999999993</v>
      </c>
      <c r="C317">
        <v>250.1</v>
      </c>
      <c r="D317">
        <v>1.1704000000000001</v>
      </c>
      <c r="F317">
        <v>1.1704000000000001</v>
      </c>
      <c r="G317">
        <v>12</v>
      </c>
      <c r="H317">
        <v>1</v>
      </c>
      <c r="I317">
        <v>3</v>
      </c>
      <c r="J317">
        <v>10</v>
      </c>
      <c r="K317">
        <v>6.3062871210362932</v>
      </c>
      <c r="L317">
        <v>534.09623959999988</v>
      </c>
    </row>
    <row r="318" spans="1:12">
      <c r="A318" s="73">
        <v>43114.166666666664</v>
      </c>
      <c r="B318">
        <v>11.48</v>
      </c>
      <c r="C318">
        <v>258.89999999999998</v>
      </c>
      <c r="D318">
        <v>1.1739999999999999</v>
      </c>
      <c r="F318">
        <v>1.1739999999999999</v>
      </c>
      <c r="G318">
        <v>13</v>
      </c>
      <c r="H318">
        <v>1</v>
      </c>
      <c r="I318">
        <v>4</v>
      </c>
      <c r="J318">
        <v>11</v>
      </c>
      <c r="K318">
        <v>18.414673723776016</v>
      </c>
      <c r="L318">
        <v>888.10387590400012</v>
      </c>
    </row>
    <row r="319" spans="1:12">
      <c r="A319" s="73">
        <v>43114.208333333336</v>
      </c>
      <c r="B319">
        <v>9.66</v>
      </c>
      <c r="C319">
        <v>259.10000000000002</v>
      </c>
      <c r="D319">
        <v>1.1780999999999999</v>
      </c>
      <c r="F319">
        <v>1.1780999999999999</v>
      </c>
      <c r="G319">
        <v>13</v>
      </c>
      <c r="H319">
        <v>1</v>
      </c>
      <c r="I319">
        <v>5</v>
      </c>
      <c r="J319">
        <v>10</v>
      </c>
      <c r="K319">
        <v>6.1069885456938318</v>
      </c>
      <c r="L319">
        <v>530.98657337880002</v>
      </c>
    </row>
    <row r="320" spans="1:12">
      <c r="A320" s="73">
        <v>43114.25</v>
      </c>
      <c r="B320">
        <v>10.36</v>
      </c>
      <c r="C320">
        <v>268.8</v>
      </c>
      <c r="D320">
        <v>1.1813</v>
      </c>
      <c r="F320">
        <v>1.1813</v>
      </c>
      <c r="G320">
        <v>13</v>
      </c>
      <c r="H320">
        <v>1</v>
      </c>
      <c r="I320">
        <v>6</v>
      </c>
      <c r="J320">
        <v>10</v>
      </c>
      <c r="K320">
        <v>10.056713614186975</v>
      </c>
      <c r="L320">
        <v>656.76420456639994</v>
      </c>
    </row>
    <row r="321" spans="1:12">
      <c r="A321" s="73">
        <v>43114.291666666664</v>
      </c>
      <c r="B321">
        <v>11.29</v>
      </c>
      <c r="C321">
        <v>274.60000000000002</v>
      </c>
      <c r="D321">
        <v>1.1846000000000001</v>
      </c>
      <c r="F321">
        <v>1.1846000000000001</v>
      </c>
      <c r="G321">
        <v>13</v>
      </c>
      <c r="H321">
        <v>1</v>
      </c>
      <c r="I321">
        <v>7</v>
      </c>
      <c r="J321">
        <v>11</v>
      </c>
      <c r="K321">
        <v>16.820105490899294</v>
      </c>
      <c r="L321">
        <v>852.36097679469992</v>
      </c>
    </row>
    <row r="322" spans="1:12">
      <c r="A322" s="73">
        <v>43114.333333333336</v>
      </c>
      <c r="B322">
        <v>10.01</v>
      </c>
      <c r="C322">
        <v>274.2</v>
      </c>
      <c r="D322">
        <v>1.1832</v>
      </c>
      <c r="F322">
        <v>1.1832</v>
      </c>
      <c r="G322">
        <v>13</v>
      </c>
      <c r="H322">
        <v>1</v>
      </c>
      <c r="I322">
        <v>8</v>
      </c>
      <c r="J322">
        <v>10</v>
      </c>
      <c r="K322">
        <v>7.9593510799404035</v>
      </c>
      <c r="L322">
        <v>593.3765753916</v>
      </c>
    </row>
    <row r="323" spans="1:12">
      <c r="A323" s="73">
        <v>43114.375</v>
      </c>
      <c r="B323">
        <v>8.43</v>
      </c>
      <c r="C323">
        <v>279.10000000000002</v>
      </c>
      <c r="D323">
        <v>1.1813</v>
      </c>
      <c r="F323">
        <v>1.1813</v>
      </c>
      <c r="G323">
        <v>13</v>
      </c>
      <c r="H323">
        <v>1</v>
      </c>
      <c r="I323">
        <v>9</v>
      </c>
      <c r="J323">
        <v>8</v>
      </c>
      <c r="K323">
        <v>1.5406573539130155</v>
      </c>
      <c r="L323">
        <v>353.84489324954995</v>
      </c>
    </row>
    <row r="324" spans="1:12">
      <c r="A324" s="73">
        <v>43114.416666666664</v>
      </c>
      <c r="B324">
        <v>7.41</v>
      </c>
      <c r="C324">
        <v>296.60000000000002</v>
      </c>
      <c r="D324">
        <v>1.18</v>
      </c>
      <c r="F324">
        <v>1.18</v>
      </c>
      <c r="G324">
        <v>14</v>
      </c>
      <c r="H324">
        <v>1</v>
      </c>
      <c r="I324">
        <v>10</v>
      </c>
      <c r="J324">
        <v>7</v>
      </c>
      <c r="K324">
        <v>4.894368268014522E-2</v>
      </c>
      <c r="L324">
        <v>240.05272239000001</v>
      </c>
    </row>
    <row r="325" spans="1:12">
      <c r="A325" s="73">
        <v>43114.458333333336</v>
      </c>
      <c r="B325">
        <v>5.0599999999999996</v>
      </c>
      <c r="C325">
        <v>326.2</v>
      </c>
      <c r="D325">
        <v>1.1749000000000001</v>
      </c>
      <c r="F325">
        <v>1.1749000000000001</v>
      </c>
      <c r="G325">
        <v>15</v>
      </c>
      <c r="H325">
        <v>1</v>
      </c>
      <c r="I325">
        <v>11</v>
      </c>
      <c r="J325">
        <v>5</v>
      </c>
      <c r="K325">
        <v>4.5316523813102965</v>
      </c>
      <c r="L325">
        <v>76.106624189199991</v>
      </c>
    </row>
    <row r="326" spans="1:12">
      <c r="A326" s="73">
        <v>43114.5</v>
      </c>
      <c r="B326">
        <v>4.1100000000000003</v>
      </c>
      <c r="C326">
        <v>359.4</v>
      </c>
      <c r="D326">
        <v>1.1708000000000001</v>
      </c>
      <c r="F326">
        <v>1.1708000000000001</v>
      </c>
      <c r="G326">
        <v>1</v>
      </c>
      <c r="H326">
        <v>1</v>
      </c>
      <c r="I326">
        <v>12</v>
      </c>
      <c r="J326">
        <v>4</v>
      </c>
      <c r="K326">
        <v>9.4788112169267364</v>
      </c>
      <c r="L326">
        <v>40.64229124740001</v>
      </c>
    </row>
    <row r="327" spans="1:12">
      <c r="A327" s="73">
        <v>43114.541666666664</v>
      </c>
      <c r="B327">
        <v>3.72</v>
      </c>
      <c r="C327">
        <v>15.4</v>
      </c>
      <c r="D327">
        <v>1.1654</v>
      </c>
      <c r="F327">
        <v>1.1654</v>
      </c>
      <c r="G327">
        <v>2</v>
      </c>
      <c r="H327">
        <v>1</v>
      </c>
      <c r="I327">
        <v>13</v>
      </c>
      <c r="J327">
        <v>4</v>
      </c>
      <c r="K327">
        <v>12.032350107337699</v>
      </c>
      <c r="L327">
        <v>29.996724729600004</v>
      </c>
    </row>
    <row r="328" spans="1:12">
      <c r="A328" s="73">
        <v>43114.583333333336</v>
      </c>
      <c r="B328">
        <v>3.97</v>
      </c>
      <c r="C328">
        <v>313.10000000000002</v>
      </c>
      <c r="D328">
        <v>1.1649</v>
      </c>
      <c r="F328">
        <v>1.1649</v>
      </c>
      <c r="G328">
        <v>15</v>
      </c>
      <c r="H328">
        <v>1</v>
      </c>
      <c r="I328">
        <v>14</v>
      </c>
      <c r="J328">
        <v>4</v>
      </c>
      <c r="K328">
        <v>10.360466203228109</v>
      </c>
      <c r="L328">
        <v>36.444346733850004</v>
      </c>
    </row>
    <row r="329" spans="1:12">
      <c r="A329" s="73">
        <v>43114.625</v>
      </c>
      <c r="B329">
        <v>4.46</v>
      </c>
      <c r="C329">
        <v>308.7</v>
      </c>
      <c r="D329">
        <v>1.1667000000000001</v>
      </c>
      <c r="F329">
        <v>1.1667000000000001</v>
      </c>
      <c r="G329">
        <v>15</v>
      </c>
      <c r="H329">
        <v>1</v>
      </c>
      <c r="I329">
        <v>15</v>
      </c>
      <c r="J329">
        <v>4</v>
      </c>
      <c r="K329">
        <v>7.4461737511733119</v>
      </c>
      <c r="L329">
        <v>51.752791275600003</v>
      </c>
    </row>
    <row r="330" spans="1:12">
      <c r="A330" s="73">
        <v>43114.666666666664</v>
      </c>
      <c r="B330">
        <v>5.54</v>
      </c>
      <c r="C330">
        <v>295</v>
      </c>
      <c r="D330">
        <v>1.1717</v>
      </c>
      <c r="F330">
        <v>1.1717</v>
      </c>
      <c r="G330">
        <v>14</v>
      </c>
      <c r="H330">
        <v>1</v>
      </c>
      <c r="I330">
        <v>16</v>
      </c>
      <c r="J330">
        <v>6</v>
      </c>
      <c r="K330">
        <v>2.7184352854198814</v>
      </c>
      <c r="L330">
        <v>99.612933184399992</v>
      </c>
    </row>
    <row r="331" spans="1:12">
      <c r="A331" s="73">
        <v>43114.708333333336</v>
      </c>
      <c r="B331">
        <v>6.37</v>
      </c>
      <c r="C331">
        <v>286.2</v>
      </c>
      <c r="D331">
        <v>1.1795</v>
      </c>
      <c r="F331">
        <v>1.1795</v>
      </c>
      <c r="G331">
        <v>14</v>
      </c>
      <c r="H331">
        <v>1</v>
      </c>
      <c r="I331">
        <v>17</v>
      </c>
      <c r="J331">
        <v>6</v>
      </c>
      <c r="K331">
        <v>0.67038072377604108</v>
      </c>
      <c r="L331">
        <v>152.43554455674999</v>
      </c>
    </row>
    <row r="332" spans="1:12">
      <c r="A332" s="73">
        <v>43114.75</v>
      </c>
      <c r="B332">
        <v>5.67</v>
      </c>
      <c r="C332">
        <v>272</v>
      </c>
      <c r="D332">
        <v>1.1818</v>
      </c>
      <c r="F332">
        <v>1.1818</v>
      </c>
      <c r="G332">
        <v>13</v>
      </c>
      <c r="H332">
        <v>1</v>
      </c>
      <c r="I332">
        <v>18</v>
      </c>
      <c r="J332">
        <v>6</v>
      </c>
      <c r="K332">
        <v>2.3066556552828947</v>
      </c>
      <c r="L332">
        <v>107.71177100669999</v>
      </c>
    </row>
    <row r="333" spans="1:12">
      <c r="A333" s="73">
        <v>43114.791666666664</v>
      </c>
      <c r="B333">
        <v>6.28</v>
      </c>
      <c r="C333">
        <v>263.5</v>
      </c>
      <c r="D333">
        <v>1.1874</v>
      </c>
      <c r="F333">
        <v>1.1874</v>
      </c>
      <c r="G333">
        <v>13</v>
      </c>
      <c r="H333">
        <v>1</v>
      </c>
      <c r="I333">
        <v>19</v>
      </c>
      <c r="J333">
        <v>6</v>
      </c>
      <c r="K333">
        <v>0.82585892925549331</v>
      </c>
      <c r="L333">
        <v>147.04355034240001</v>
      </c>
    </row>
    <row r="334" spans="1:12">
      <c r="A334" s="73">
        <v>43114.833333333336</v>
      </c>
      <c r="B334">
        <v>5.7</v>
      </c>
      <c r="C334">
        <v>283.2</v>
      </c>
      <c r="D334">
        <v>1.1911</v>
      </c>
      <c r="F334">
        <v>1.1911</v>
      </c>
      <c r="G334">
        <v>14</v>
      </c>
      <c r="H334">
        <v>1</v>
      </c>
      <c r="I334">
        <v>20</v>
      </c>
      <c r="J334">
        <v>6</v>
      </c>
      <c r="K334">
        <v>2.2164295867897432</v>
      </c>
      <c r="L334">
        <v>110.29169115000001</v>
      </c>
    </row>
    <row r="335" spans="1:12">
      <c r="A335" s="73">
        <v>43114.875</v>
      </c>
      <c r="B335">
        <v>5.0999999999999996</v>
      </c>
      <c r="C335">
        <v>262.8</v>
      </c>
      <c r="D335">
        <v>1.1930000000000001</v>
      </c>
      <c r="F335">
        <v>1.1930000000000001</v>
      </c>
      <c r="G335">
        <v>13</v>
      </c>
      <c r="H335">
        <v>1</v>
      </c>
      <c r="I335">
        <v>21</v>
      </c>
      <c r="J335">
        <v>5</v>
      </c>
      <c r="K335">
        <v>4.362950956652762</v>
      </c>
      <c r="L335">
        <v>79.126321499999989</v>
      </c>
    </row>
    <row r="336" spans="1:12">
      <c r="A336" s="73">
        <v>43114.916666666664</v>
      </c>
      <c r="B336">
        <v>4.25</v>
      </c>
      <c r="C336">
        <v>232.6</v>
      </c>
      <c r="D336">
        <v>1.1901999999999999</v>
      </c>
      <c r="F336">
        <v>1.1901999999999999</v>
      </c>
      <c r="G336">
        <v>11</v>
      </c>
      <c r="H336">
        <v>1</v>
      </c>
      <c r="I336">
        <v>22</v>
      </c>
      <c r="J336">
        <v>4</v>
      </c>
      <c r="K336">
        <v>8.6363562306253687</v>
      </c>
      <c r="L336">
        <v>45.683223437499997</v>
      </c>
    </row>
    <row r="337" spans="1:12">
      <c r="A337" s="73">
        <v>43114.958333333336</v>
      </c>
      <c r="B337">
        <v>4.32</v>
      </c>
      <c r="C337">
        <v>248</v>
      </c>
      <c r="D337">
        <v>1.2000999999999999</v>
      </c>
      <c r="F337">
        <v>1.2000999999999999</v>
      </c>
      <c r="G337">
        <v>12</v>
      </c>
      <c r="H337">
        <v>1</v>
      </c>
      <c r="I337">
        <v>23</v>
      </c>
      <c r="J337">
        <v>4</v>
      </c>
      <c r="K337">
        <v>8.2298287374746817</v>
      </c>
      <c r="L337">
        <v>48.376971878400006</v>
      </c>
    </row>
    <row r="338" spans="1:12">
      <c r="A338" s="73">
        <v>43115</v>
      </c>
      <c r="B338">
        <v>6.65</v>
      </c>
      <c r="C338">
        <v>241.3</v>
      </c>
      <c r="D338">
        <v>1.1924999999999999</v>
      </c>
      <c r="F338">
        <v>1.1924999999999999</v>
      </c>
      <c r="G338">
        <v>12</v>
      </c>
      <c r="H338">
        <v>1</v>
      </c>
      <c r="I338">
        <v>0</v>
      </c>
      <c r="J338">
        <v>7</v>
      </c>
      <c r="K338">
        <v>0.29027075117329965</v>
      </c>
      <c r="L338">
        <v>175.34497640625</v>
      </c>
    </row>
    <row r="339" spans="1:12">
      <c r="A339" s="73">
        <v>43115.041666666664</v>
      </c>
      <c r="B339">
        <v>6.28</v>
      </c>
      <c r="C339">
        <v>234.5</v>
      </c>
      <c r="D339">
        <v>1.1962999999999999</v>
      </c>
      <c r="F339">
        <v>1.1962999999999999</v>
      </c>
      <c r="G339">
        <v>11</v>
      </c>
      <c r="H339">
        <v>1</v>
      </c>
      <c r="I339">
        <v>1</v>
      </c>
      <c r="J339">
        <v>6</v>
      </c>
      <c r="K339">
        <v>0.82585892925549331</v>
      </c>
      <c r="L339">
        <v>148.1456958688</v>
      </c>
    </row>
    <row r="340" spans="1:12">
      <c r="A340" s="73">
        <v>43115.083333333336</v>
      </c>
      <c r="B340">
        <v>5.37</v>
      </c>
      <c r="C340">
        <v>233.6</v>
      </c>
      <c r="D340">
        <v>1.2043999999999999</v>
      </c>
      <c r="F340">
        <v>1.2043999999999999</v>
      </c>
      <c r="G340">
        <v>11</v>
      </c>
      <c r="H340">
        <v>1</v>
      </c>
      <c r="I340">
        <v>2</v>
      </c>
      <c r="J340">
        <v>5</v>
      </c>
      <c r="K340">
        <v>3.3079163402144025</v>
      </c>
      <c r="L340">
        <v>93.253170936599986</v>
      </c>
    </row>
    <row r="341" spans="1:12">
      <c r="A341" s="73">
        <v>43115.125</v>
      </c>
      <c r="B341">
        <v>4.96</v>
      </c>
      <c r="C341">
        <v>230.4</v>
      </c>
      <c r="D341">
        <v>1.2077</v>
      </c>
      <c r="F341">
        <v>1.2077</v>
      </c>
      <c r="G341">
        <v>11</v>
      </c>
      <c r="H341">
        <v>1</v>
      </c>
      <c r="I341">
        <v>3</v>
      </c>
      <c r="J341">
        <v>5</v>
      </c>
      <c r="K341">
        <v>4.9674059429541311</v>
      </c>
      <c r="L341">
        <v>73.6841537536</v>
      </c>
    </row>
    <row r="342" spans="1:12">
      <c r="A342" s="73">
        <v>43115.166666666664</v>
      </c>
      <c r="B342">
        <v>4.0999999999999996</v>
      </c>
      <c r="C342">
        <v>220.7</v>
      </c>
      <c r="D342">
        <v>1.2077</v>
      </c>
      <c r="F342">
        <v>1.2077</v>
      </c>
      <c r="G342">
        <v>11</v>
      </c>
      <c r="H342">
        <v>1</v>
      </c>
      <c r="I342">
        <v>4</v>
      </c>
      <c r="J342">
        <v>4</v>
      </c>
      <c r="K342">
        <v>9.5404865730911244</v>
      </c>
      <c r="L342">
        <v>41.617945849999984</v>
      </c>
    </row>
    <row r="343" spans="1:12">
      <c r="A343" s="73">
        <v>43115.208333333336</v>
      </c>
      <c r="B343">
        <v>5.25</v>
      </c>
      <c r="C343">
        <v>202.5</v>
      </c>
      <c r="D343">
        <v>1.2081999999999999</v>
      </c>
      <c r="F343">
        <v>1.2081999999999999</v>
      </c>
      <c r="G343">
        <v>10</v>
      </c>
      <c r="H343">
        <v>1</v>
      </c>
      <c r="I343">
        <v>5</v>
      </c>
      <c r="J343">
        <v>5</v>
      </c>
      <c r="K343">
        <v>3.7588206141870062</v>
      </c>
      <c r="L343">
        <v>87.415157812499999</v>
      </c>
    </row>
    <row r="344" spans="1:12">
      <c r="A344" s="73">
        <v>43115.25</v>
      </c>
      <c r="B344">
        <v>4.92</v>
      </c>
      <c r="C344">
        <v>203</v>
      </c>
      <c r="D344">
        <v>1.2062999999999999</v>
      </c>
      <c r="F344">
        <v>1.2062999999999999</v>
      </c>
      <c r="G344">
        <v>10</v>
      </c>
      <c r="H344">
        <v>1</v>
      </c>
      <c r="I344">
        <v>6</v>
      </c>
      <c r="J344">
        <v>5</v>
      </c>
      <c r="K344">
        <v>5.1473073676116661</v>
      </c>
      <c r="L344">
        <v>71.83244358719999</v>
      </c>
    </row>
    <row r="345" spans="1:12">
      <c r="A345" s="73">
        <v>43115.291666666664</v>
      </c>
      <c r="B345">
        <v>3.59</v>
      </c>
      <c r="C345">
        <v>193.9</v>
      </c>
      <c r="D345">
        <v>1.2034</v>
      </c>
      <c r="F345">
        <v>1.2034</v>
      </c>
      <c r="G345">
        <v>10</v>
      </c>
      <c r="H345">
        <v>1</v>
      </c>
      <c r="I345">
        <v>7</v>
      </c>
      <c r="J345">
        <v>4</v>
      </c>
      <c r="K345">
        <v>12.951129737474687</v>
      </c>
      <c r="L345">
        <v>27.839623474299994</v>
      </c>
    </row>
    <row r="346" spans="1:12">
      <c r="A346" s="73">
        <v>43115.333333333336</v>
      </c>
      <c r="B346">
        <v>4.24</v>
      </c>
      <c r="C346">
        <v>209.3</v>
      </c>
      <c r="D346">
        <v>1.1977</v>
      </c>
      <c r="F346">
        <v>1.1977</v>
      </c>
      <c r="G346">
        <v>10</v>
      </c>
      <c r="H346">
        <v>1</v>
      </c>
      <c r="I346">
        <v>8</v>
      </c>
      <c r="J346">
        <v>4</v>
      </c>
      <c r="K346">
        <v>8.6952315867897507</v>
      </c>
      <c r="L346">
        <v>45.647355622399999</v>
      </c>
    </row>
    <row r="347" spans="1:12">
      <c r="A347" s="73">
        <v>43115.375</v>
      </c>
      <c r="B347">
        <v>3.25</v>
      </c>
      <c r="C347">
        <v>211.9</v>
      </c>
      <c r="D347">
        <v>1.1901999999999999</v>
      </c>
      <c r="F347">
        <v>1.1901999999999999</v>
      </c>
      <c r="G347">
        <v>10</v>
      </c>
      <c r="H347">
        <v>1</v>
      </c>
      <c r="I347">
        <v>9</v>
      </c>
      <c r="J347">
        <v>3</v>
      </c>
      <c r="K347">
        <v>15.51389184706373</v>
      </c>
      <c r="L347">
        <v>20.4286671875</v>
      </c>
    </row>
    <row r="348" spans="1:12">
      <c r="A348" s="73">
        <v>43115.416666666664</v>
      </c>
      <c r="B348">
        <v>4.2699999999999996</v>
      </c>
      <c r="C348">
        <v>196.9</v>
      </c>
      <c r="D348">
        <v>1.1818</v>
      </c>
      <c r="F348">
        <v>1.1818</v>
      </c>
      <c r="G348">
        <v>10</v>
      </c>
      <c r="H348">
        <v>1</v>
      </c>
      <c r="I348">
        <v>10</v>
      </c>
      <c r="J348">
        <v>4</v>
      </c>
      <c r="K348">
        <v>8.5192055182966033</v>
      </c>
      <c r="L348">
        <v>46.004214004699982</v>
      </c>
    </row>
    <row r="349" spans="1:12">
      <c r="A349" s="73">
        <v>43115.458333333336</v>
      </c>
      <c r="B349">
        <v>5.01</v>
      </c>
      <c r="C349">
        <v>178.1</v>
      </c>
      <c r="D349">
        <v>1.1717</v>
      </c>
      <c r="F349">
        <v>1.1717</v>
      </c>
      <c r="G349">
        <v>9</v>
      </c>
      <c r="H349">
        <v>1</v>
      </c>
      <c r="I349">
        <v>11</v>
      </c>
      <c r="J349">
        <v>5</v>
      </c>
      <c r="K349">
        <v>4.7470291621322138</v>
      </c>
      <c r="L349">
        <v>73.671516860849991</v>
      </c>
    </row>
    <row r="350" spans="1:12">
      <c r="A350" s="73">
        <v>43115.5</v>
      </c>
      <c r="B350">
        <v>5.56</v>
      </c>
      <c r="C350">
        <v>192.2</v>
      </c>
      <c r="D350">
        <v>1.1581999999999999</v>
      </c>
      <c r="F350">
        <v>1.1581999999999999</v>
      </c>
      <c r="G350">
        <v>10</v>
      </c>
      <c r="H350">
        <v>1</v>
      </c>
      <c r="I350">
        <v>12</v>
      </c>
      <c r="J350">
        <v>6</v>
      </c>
      <c r="K350">
        <v>2.6528845730911153</v>
      </c>
      <c r="L350">
        <v>99.535485625599975</v>
      </c>
    </row>
    <row r="351" spans="1:12">
      <c r="A351" s="73">
        <v>43115.541666666664</v>
      </c>
      <c r="B351">
        <v>8.48</v>
      </c>
      <c r="C351">
        <v>199.7</v>
      </c>
      <c r="D351">
        <v>1.1503000000000001</v>
      </c>
      <c r="F351">
        <v>1.1503000000000001</v>
      </c>
      <c r="G351">
        <v>10</v>
      </c>
      <c r="H351">
        <v>1</v>
      </c>
      <c r="I351">
        <v>13</v>
      </c>
      <c r="J351">
        <v>8</v>
      </c>
      <c r="K351">
        <v>1.6672805730910993</v>
      </c>
      <c r="L351">
        <v>350.72658042880005</v>
      </c>
    </row>
    <row r="352" spans="1:12">
      <c r="A352" s="73">
        <v>43115.583333333336</v>
      </c>
      <c r="B352">
        <v>8.23</v>
      </c>
      <c r="C352">
        <v>205.7</v>
      </c>
      <c r="D352">
        <v>1.1458999999999999</v>
      </c>
      <c r="F352">
        <v>1.1458999999999999</v>
      </c>
      <c r="G352">
        <v>10</v>
      </c>
      <c r="H352">
        <v>1</v>
      </c>
      <c r="I352">
        <v>14</v>
      </c>
      <c r="J352">
        <v>8</v>
      </c>
      <c r="K352">
        <v>1.0841644772006895</v>
      </c>
      <c r="L352">
        <v>319.38626040265007</v>
      </c>
    </row>
    <row r="353" spans="1:12">
      <c r="A353" s="73">
        <v>43115.625</v>
      </c>
      <c r="B353">
        <v>7.27</v>
      </c>
      <c r="C353">
        <v>225.3</v>
      </c>
      <c r="D353">
        <v>1.1397999999999999</v>
      </c>
      <c r="F353">
        <v>1.1397999999999999</v>
      </c>
      <c r="G353">
        <v>11</v>
      </c>
      <c r="H353">
        <v>1</v>
      </c>
      <c r="I353">
        <v>15</v>
      </c>
      <c r="J353">
        <v>7</v>
      </c>
      <c r="K353">
        <v>6.5986689815157179E-3</v>
      </c>
      <c r="L353">
        <v>218.97870825169997</v>
      </c>
    </row>
    <row r="354" spans="1:12">
      <c r="A354" s="73">
        <v>43115.666666666664</v>
      </c>
      <c r="B354">
        <v>9.64</v>
      </c>
      <c r="C354">
        <v>233.1</v>
      </c>
      <c r="D354">
        <v>1.1418999999999999</v>
      </c>
      <c r="F354">
        <v>1.1418999999999999</v>
      </c>
      <c r="G354">
        <v>11</v>
      </c>
      <c r="H354">
        <v>1</v>
      </c>
      <c r="I354">
        <v>16</v>
      </c>
      <c r="J354">
        <v>10</v>
      </c>
      <c r="K354">
        <v>6.0085392580226014</v>
      </c>
      <c r="L354">
        <v>511.48061535680006</v>
      </c>
    </row>
    <row r="355" spans="1:12">
      <c r="A355" s="73">
        <v>43115.708333333336</v>
      </c>
      <c r="B355">
        <v>10.67</v>
      </c>
      <c r="C355">
        <v>256.89999999999998</v>
      </c>
      <c r="D355">
        <v>1.1480999999999999</v>
      </c>
      <c r="F355">
        <v>1.1480999999999999</v>
      </c>
      <c r="G355">
        <v>12</v>
      </c>
      <c r="H355">
        <v>1</v>
      </c>
      <c r="I355">
        <v>17</v>
      </c>
      <c r="J355">
        <v>11</v>
      </c>
      <c r="K355">
        <v>12.118977573091085</v>
      </c>
      <c r="L355">
        <v>697.33743435014992</v>
      </c>
    </row>
    <row r="356" spans="1:12">
      <c r="A356" s="73">
        <v>43115.75</v>
      </c>
      <c r="B356">
        <v>11.24</v>
      </c>
      <c r="C356">
        <v>277</v>
      </c>
      <c r="D356">
        <v>1.1511</v>
      </c>
      <c r="F356">
        <v>1.1511</v>
      </c>
      <c r="G356">
        <v>13</v>
      </c>
      <c r="H356">
        <v>1</v>
      </c>
      <c r="I356">
        <v>18</v>
      </c>
      <c r="J356">
        <v>11</v>
      </c>
      <c r="K356">
        <v>16.41248227172122</v>
      </c>
      <c r="L356">
        <v>817.30092784320004</v>
      </c>
    </row>
    <row r="357" spans="1:12">
      <c r="A357" s="73">
        <v>43115.791666666664</v>
      </c>
      <c r="B357">
        <v>13.65</v>
      </c>
      <c r="C357">
        <v>286.3</v>
      </c>
      <c r="D357">
        <v>1.1617999999999999</v>
      </c>
      <c r="F357">
        <v>1.1617999999999999</v>
      </c>
      <c r="G357">
        <v>14</v>
      </c>
      <c r="H357">
        <v>1</v>
      </c>
      <c r="I357">
        <v>19</v>
      </c>
      <c r="J357">
        <v>14</v>
      </c>
      <c r="K357">
        <v>41.747521436104776</v>
      </c>
      <c r="L357">
        <v>1477.4042044125001</v>
      </c>
    </row>
    <row r="358" spans="1:12">
      <c r="A358" s="73">
        <v>43115.833333333336</v>
      </c>
      <c r="B358">
        <v>13.58</v>
      </c>
      <c r="C358">
        <v>278.89999999999998</v>
      </c>
      <c r="D358">
        <v>1.1685000000000001</v>
      </c>
      <c r="F358">
        <v>1.1685000000000001</v>
      </c>
      <c r="G358">
        <v>13</v>
      </c>
      <c r="H358">
        <v>1</v>
      </c>
      <c r="I358">
        <v>20</v>
      </c>
      <c r="J358">
        <v>14</v>
      </c>
      <c r="K358">
        <v>40.847848929255456</v>
      </c>
      <c r="L358">
        <v>1463.180925486</v>
      </c>
    </row>
    <row r="359" spans="1:12">
      <c r="A359" s="73">
        <v>43115.875</v>
      </c>
      <c r="B359">
        <v>12.13</v>
      </c>
      <c r="C359">
        <v>285.2</v>
      </c>
      <c r="D359">
        <v>1.1758</v>
      </c>
      <c r="F359">
        <v>1.1758</v>
      </c>
      <c r="G359">
        <v>14</v>
      </c>
      <c r="H359">
        <v>1</v>
      </c>
      <c r="I359">
        <v>21</v>
      </c>
      <c r="J359">
        <v>12</v>
      </c>
      <c r="K359">
        <v>24.415775573091086</v>
      </c>
      <c r="L359">
        <v>1049.2666339763002</v>
      </c>
    </row>
    <row r="360" spans="1:12">
      <c r="A360" s="73">
        <v>43115.916666666664</v>
      </c>
      <c r="B360">
        <v>8.4600000000000009</v>
      </c>
      <c r="C360">
        <v>278.5</v>
      </c>
      <c r="D360">
        <v>1.1822999999999999</v>
      </c>
      <c r="F360">
        <v>1.1822999999999999</v>
      </c>
      <c r="G360">
        <v>13</v>
      </c>
      <c r="H360">
        <v>1</v>
      </c>
      <c r="I360">
        <v>22</v>
      </c>
      <c r="J360">
        <v>8</v>
      </c>
      <c r="K360">
        <v>1.6160312854198675</v>
      </c>
      <c r="L360">
        <v>357.9388043364001</v>
      </c>
    </row>
    <row r="361" spans="1:12">
      <c r="A361" s="73">
        <v>43115.958333333336</v>
      </c>
      <c r="B361">
        <v>11.21</v>
      </c>
      <c r="C361">
        <v>290.60000000000002</v>
      </c>
      <c r="D361">
        <v>1.1888000000000001</v>
      </c>
      <c r="F361">
        <v>1.1888000000000001</v>
      </c>
      <c r="G361">
        <v>14</v>
      </c>
      <c r="H361">
        <v>1</v>
      </c>
      <c r="I361">
        <v>23</v>
      </c>
      <c r="J361">
        <v>11</v>
      </c>
      <c r="K361">
        <v>16.170308340214376</v>
      </c>
      <c r="L361">
        <v>837.32804705840022</v>
      </c>
    </row>
    <row r="362" spans="1:12">
      <c r="A362" s="73">
        <v>43116</v>
      </c>
      <c r="B362">
        <v>11.56</v>
      </c>
      <c r="C362">
        <v>291.89999999999998</v>
      </c>
      <c r="D362">
        <v>1.1930000000000001</v>
      </c>
      <c r="F362">
        <v>1.1930000000000001</v>
      </c>
      <c r="G362">
        <v>14</v>
      </c>
      <c r="H362">
        <v>1</v>
      </c>
      <c r="I362">
        <v>0</v>
      </c>
      <c r="J362">
        <v>12</v>
      </c>
      <c r="K362">
        <v>19.107670874460947</v>
      </c>
      <c r="L362">
        <v>921.47583414400015</v>
      </c>
    </row>
    <row r="363" spans="1:12">
      <c r="A363" s="73">
        <v>43116.041666666664</v>
      </c>
      <c r="B363">
        <v>10.95</v>
      </c>
      <c r="C363">
        <v>284.3</v>
      </c>
      <c r="D363">
        <v>1.2000999999999999</v>
      </c>
      <c r="F363">
        <v>1.2000999999999999</v>
      </c>
      <c r="G363">
        <v>14</v>
      </c>
      <c r="H363">
        <v>1</v>
      </c>
      <c r="I363">
        <v>1</v>
      </c>
      <c r="J363">
        <v>11</v>
      </c>
      <c r="K363">
        <v>14.14686760048834</v>
      </c>
      <c r="L363">
        <v>787.8250716187498</v>
      </c>
    </row>
    <row r="364" spans="1:12">
      <c r="A364" s="73">
        <v>43116.083333333336</v>
      </c>
      <c r="B364">
        <v>10.76</v>
      </c>
      <c r="C364">
        <v>282.89999999999998</v>
      </c>
      <c r="D364">
        <v>1.2048000000000001</v>
      </c>
      <c r="F364">
        <v>1.2048000000000001</v>
      </c>
      <c r="G364">
        <v>14</v>
      </c>
      <c r="H364">
        <v>1</v>
      </c>
      <c r="I364">
        <v>2</v>
      </c>
      <c r="J364">
        <v>11</v>
      </c>
      <c r="K364">
        <v>12.753699367611633</v>
      </c>
      <c r="L364">
        <v>750.45002634239995</v>
      </c>
    </row>
    <row r="365" spans="1:12">
      <c r="A365" s="73">
        <v>43116.125</v>
      </c>
      <c r="B365">
        <v>9.6199999999999992</v>
      </c>
      <c r="C365">
        <v>284.3</v>
      </c>
      <c r="D365">
        <v>1.2053</v>
      </c>
      <c r="F365">
        <v>1.2053</v>
      </c>
      <c r="G365">
        <v>14</v>
      </c>
      <c r="H365">
        <v>1</v>
      </c>
      <c r="I365">
        <v>3</v>
      </c>
      <c r="J365">
        <v>10</v>
      </c>
      <c r="K365">
        <v>5.910889970351362</v>
      </c>
      <c r="L365">
        <v>536.52551118919996</v>
      </c>
    </row>
    <row r="366" spans="1:12">
      <c r="A366" s="73">
        <v>43116.166666666664</v>
      </c>
      <c r="B366">
        <v>9.82</v>
      </c>
      <c r="C366">
        <v>280.39999999999998</v>
      </c>
      <c r="D366">
        <v>1.2062999999999999</v>
      </c>
      <c r="F366">
        <v>1.2062999999999999</v>
      </c>
      <c r="G366">
        <v>13</v>
      </c>
      <c r="H366">
        <v>1</v>
      </c>
      <c r="I366">
        <v>4</v>
      </c>
      <c r="J366">
        <v>10</v>
      </c>
      <c r="K366">
        <v>6.9233828470636949</v>
      </c>
      <c r="L366">
        <v>571.16264422919994</v>
      </c>
    </row>
    <row r="367" spans="1:12">
      <c r="A367" s="73">
        <v>43116.208333333336</v>
      </c>
      <c r="B367">
        <v>9.24</v>
      </c>
      <c r="C367">
        <v>277.8</v>
      </c>
      <c r="D367">
        <v>1.2087000000000001</v>
      </c>
      <c r="F367">
        <v>1.2087000000000001</v>
      </c>
      <c r="G367">
        <v>13</v>
      </c>
      <c r="H367">
        <v>1</v>
      </c>
      <c r="I367">
        <v>5</v>
      </c>
      <c r="J367">
        <v>9</v>
      </c>
      <c r="K367">
        <v>4.2075535045979446</v>
      </c>
      <c r="L367">
        <v>476.76508165440009</v>
      </c>
    </row>
    <row r="368" spans="1:12">
      <c r="A368" s="73">
        <v>43116.25</v>
      </c>
      <c r="B368">
        <v>6.71</v>
      </c>
      <c r="C368">
        <v>257.60000000000002</v>
      </c>
      <c r="D368">
        <v>1.2105999999999999</v>
      </c>
      <c r="F368">
        <v>1.2105999999999999</v>
      </c>
      <c r="G368">
        <v>12</v>
      </c>
      <c r="H368">
        <v>1</v>
      </c>
      <c r="I368">
        <v>6</v>
      </c>
      <c r="J368">
        <v>7</v>
      </c>
      <c r="K368">
        <v>0.22921861418699835</v>
      </c>
      <c r="L368">
        <v>182.86821866829999</v>
      </c>
    </row>
    <row r="369" spans="1:12">
      <c r="A369" s="73">
        <v>43116.291666666664</v>
      </c>
      <c r="B369">
        <v>7.33</v>
      </c>
      <c r="C369">
        <v>244.3</v>
      </c>
      <c r="D369">
        <v>1.2010000000000001</v>
      </c>
      <c r="F369">
        <v>1.2010000000000001</v>
      </c>
      <c r="G369">
        <v>12</v>
      </c>
      <c r="H369">
        <v>1</v>
      </c>
      <c r="I369">
        <v>7</v>
      </c>
      <c r="J369">
        <v>7</v>
      </c>
      <c r="K369">
        <v>1.9946531995214109E-2</v>
      </c>
      <c r="L369">
        <v>236.49661861850001</v>
      </c>
    </row>
    <row r="370" spans="1:12">
      <c r="A370" s="73">
        <v>43116.333333333336</v>
      </c>
      <c r="B370">
        <v>4.9400000000000004</v>
      </c>
      <c r="C370">
        <v>252.3</v>
      </c>
      <c r="D370">
        <v>1.2034</v>
      </c>
      <c r="F370">
        <v>1.2034</v>
      </c>
      <c r="G370">
        <v>12</v>
      </c>
      <c r="H370">
        <v>1</v>
      </c>
      <c r="I370">
        <v>8</v>
      </c>
      <c r="J370">
        <v>5</v>
      </c>
      <c r="K370">
        <v>5.0569566552828968</v>
      </c>
      <c r="L370">
        <v>72.537211832800011</v>
      </c>
    </row>
    <row r="371" spans="1:12">
      <c r="A371" s="73">
        <v>43116.375</v>
      </c>
      <c r="B371">
        <v>3.84</v>
      </c>
      <c r="C371">
        <v>235.7</v>
      </c>
      <c r="D371">
        <v>1.1962999999999999</v>
      </c>
      <c r="F371">
        <v>1.1962999999999999</v>
      </c>
      <c r="G371">
        <v>11</v>
      </c>
      <c r="H371">
        <v>1</v>
      </c>
      <c r="I371">
        <v>9</v>
      </c>
      <c r="J371">
        <v>4</v>
      </c>
      <c r="K371">
        <v>11.214245833365098</v>
      </c>
      <c r="L371">
        <v>33.869109657599992</v>
      </c>
    </row>
    <row r="372" spans="1:12">
      <c r="A372" s="73">
        <v>43116.416666666664</v>
      </c>
      <c r="B372">
        <v>4.55</v>
      </c>
      <c r="C372">
        <v>227.8</v>
      </c>
      <c r="D372">
        <v>1.1878</v>
      </c>
      <c r="F372">
        <v>1.1878</v>
      </c>
      <c r="G372">
        <v>11</v>
      </c>
      <c r="H372">
        <v>1</v>
      </c>
      <c r="I372">
        <v>10</v>
      </c>
      <c r="J372">
        <v>5</v>
      </c>
      <c r="K372">
        <v>6.9630955456938608</v>
      </c>
      <c r="L372">
        <v>55.94322711249999</v>
      </c>
    </row>
    <row r="373" spans="1:12">
      <c r="A373" s="73">
        <v>43116.458333333336</v>
      </c>
      <c r="B373">
        <v>4.8899999999999997</v>
      </c>
      <c r="C373">
        <v>208.9</v>
      </c>
      <c r="D373">
        <v>1.1832</v>
      </c>
      <c r="F373">
        <v>1.1832</v>
      </c>
      <c r="G373">
        <v>10</v>
      </c>
      <c r="H373">
        <v>1</v>
      </c>
      <c r="I373">
        <v>11</v>
      </c>
      <c r="J373">
        <v>5</v>
      </c>
      <c r="K373">
        <v>5.2843334361048182</v>
      </c>
      <c r="L373">
        <v>69.175887980399992</v>
      </c>
    </row>
    <row r="374" spans="1:12">
      <c r="A374" s="73">
        <v>43116.5</v>
      </c>
      <c r="B374">
        <v>6.67</v>
      </c>
      <c r="C374">
        <v>202.6</v>
      </c>
      <c r="D374">
        <v>1.1767000000000001</v>
      </c>
      <c r="F374">
        <v>1.1767000000000001</v>
      </c>
      <c r="G374">
        <v>10</v>
      </c>
      <c r="H374">
        <v>1</v>
      </c>
      <c r="I374">
        <v>12</v>
      </c>
      <c r="J374">
        <v>7</v>
      </c>
      <c r="K374">
        <v>0.26912003884453284</v>
      </c>
      <c r="L374">
        <v>174.58754558104999</v>
      </c>
    </row>
    <row r="375" spans="1:12">
      <c r="A375" s="73">
        <v>43116.541666666664</v>
      </c>
      <c r="B375">
        <v>9.02</v>
      </c>
      <c r="C375">
        <v>198.5</v>
      </c>
      <c r="D375">
        <v>1.1657999999999999</v>
      </c>
      <c r="F375">
        <v>1.1657999999999999</v>
      </c>
      <c r="G375">
        <v>10</v>
      </c>
      <c r="H375">
        <v>1</v>
      </c>
      <c r="I375">
        <v>13</v>
      </c>
      <c r="J375">
        <v>9</v>
      </c>
      <c r="K375">
        <v>3.3534113402143815</v>
      </c>
      <c r="L375">
        <v>427.77329398319995</v>
      </c>
    </row>
    <row r="376" spans="1:12">
      <c r="A376" s="73">
        <v>43116.583333333336</v>
      </c>
      <c r="B376">
        <v>10.210000000000001</v>
      </c>
      <c r="C376">
        <v>200.2</v>
      </c>
      <c r="D376">
        <v>1.1591</v>
      </c>
      <c r="F376">
        <v>1.1591</v>
      </c>
      <c r="G376">
        <v>10</v>
      </c>
      <c r="H376">
        <v>1</v>
      </c>
      <c r="I376">
        <v>14</v>
      </c>
      <c r="J376">
        <v>10</v>
      </c>
      <c r="K376">
        <v>9.1278439566527378</v>
      </c>
      <c r="L376">
        <v>616.8337618625502</v>
      </c>
    </row>
    <row r="377" spans="1:12">
      <c r="A377" s="73">
        <v>43116.625</v>
      </c>
      <c r="B377">
        <v>9.9600000000000009</v>
      </c>
      <c r="C377">
        <v>195.5</v>
      </c>
      <c r="D377">
        <v>1.1559999999999999</v>
      </c>
      <c r="F377">
        <v>1.1559999999999999</v>
      </c>
      <c r="G377">
        <v>10</v>
      </c>
      <c r="H377">
        <v>1</v>
      </c>
      <c r="I377">
        <v>15</v>
      </c>
      <c r="J377">
        <v>10</v>
      </c>
      <c r="K377">
        <v>7.6797278607623278</v>
      </c>
      <c r="L377">
        <v>571.09170700800007</v>
      </c>
    </row>
    <row r="378" spans="1:12">
      <c r="A378" s="73">
        <v>43116.666666666664</v>
      </c>
      <c r="B378">
        <v>9.0399999999999991</v>
      </c>
      <c r="C378">
        <v>208.7</v>
      </c>
      <c r="D378">
        <v>1.1573</v>
      </c>
      <c r="F378">
        <v>1.1573</v>
      </c>
      <c r="G378">
        <v>10</v>
      </c>
      <c r="H378">
        <v>1</v>
      </c>
      <c r="I378">
        <v>16</v>
      </c>
      <c r="J378">
        <v>9</v>
      </c>
      <c r="K378">
        <v>3.4270606278856124</v>
      </c>
      <c r="L378">
        <v>427.4853627135999</v>
      </c>
    </row>
    <row r="379" spans="1:12">
      <c r="A379" s="73">
        <v>43116.708333333336</v>
      </c>
      <c r="B379">
        <v>8.17</v>
      </c>
      <c r="C379">
        <v>205.4</v>
      </c>
      <c r="D379">
        <v>1.1587000000000001</v>
      </c>
      <c r="F379">
        <v>1.1587000000000001</v>
      </c>
      <c r="G379">
        <v>10</v>
      </c>
      <c r="H379">
        <v>1</v>
      </c>
      <c r="I379">
        <v>17</v>
      </c>
      <c r="J379">
        <v>8</v>
      </c>
      <c r="K379">
        <v>0.96281661418699016</v>
      </c>
      <c r="L379">
        <v>315.94186750655001</v>
      </c>
    </row>
    <row r="380" spans="1:12">
      <c r="A380" s="73">
        <v>43116.75</v>
      </c>
      <c r="B380">
        <v>8.17</v>
      </c>
      <c r="C380">
        <v>211.3</v>
      </c>
      <c r="D380">
        <v>1.1581999999999999</v>
      </c>
      <c r="F380">
        <v>1.1581999999999999</v>
      </c>
      <c r="G380">
        <v>10</v>
      </c>
      <c r="H380">
        <v>1</v>
      </c>
      <c r="I380">
        <v>18</v>
      </c>
      <c r="J380">
        <v>8</v>
      </c>
      <c r="K380">
        <v>0.96281661418699016</v>
      </c>
      <c r="L380">
        <v>315.80553287829997</v>
      </c>
    </row>
    <row r="381" spans="1:12">
      <c r="A381" s="73">
        <v>43116.791666666664</v>
      </c>
      <c r="B381">
        <v>6.77</v>
      </c>
      <c r="C381">
        <v>229.1</v>
      </c>
      <c r="D381">
        <v>1.1577999999999999</v>
      </c>
      <c r="F381">
        <v>1.1577999999999999</v>
      </c>
      <c r="G381">
        <v>11</v>
      </c>
      <c r="H381">
        <v>1</v>
      </c>
      <c r="I381">
        <v>19</v>
      </c>
      <c r="J381">
        <v>7</v>
      </c>
      <c r="K381">
        <v>0.17536647720069695</v>
      </c>
      <c r="L381">
        <v>179.62614753369994</v>
      </c>
    </row>
    <row r="382" spans="1:12">
      <c r="A382" s="73">
        <v>43116.833333333336</v>
      </c>
      <c r="B382">
        <v>8.66</v>
      </c>
      <c r="C382">
        <v>254.6</v>
      </c>
      <c r="D382">
        <v>1.1533</v>
      </c>
      <c r="F382">
        <v>1.1533</v>
      </c>
      <c r="G382">
        <v>12</v>
      </c>
      <c r="H382">
        <v>1</v>
      </c>
      <c r="I382">
        <v>20</v>
      </c>
      <c r="J382">
        <v>9</v>
      </c>
      <c r="K382">
        <v>2.1645241621321936</v>
      </c>
      <c r="L382">
        <v>374.51220232840001</v>
      </c>
    </row>
    <row r="383" spans="1:12">
      <c r="A383" s="73">
        <v>43116.875</v>
      </c>
      <c r="B383">
        <v>8.9600000000000009</v>
      </c>
      <c r="C383">
        <v>255.2</v>
      </c>
      <c r="D383">
        <v>1.1525000000000001</v>
      </c>
      <c r="F383">
        <v>1.1525000000000001</v>
      </c>
      <c r="G383">
        <v>12</v>
      </c>
      <c r="H383">
        <v>1</v>
      </c>
      <c r="I383">
        <v>21</v>
      </c>
      <c r="J383">
        <v>9</v>
      </c>
      <c r="K383">
        <v>3.1372634772006878</v>
      </c>
      <c r="L383">
        <v>414.50995712000014</v>
      </c>
    </row>
    <row r="384" spans="1:12">
      <c r="A384" s="73">
        <v>43116.916666666664</v>
      </c>
      <c r="B384">
        <v>8.8000000000000007</v>
      </c>
      <c r="C384">
        <v>257.2</v>
      </c>
      <c r="D384">
        <v>1.1551</v>
      </c>
      <c r="F384">
        <v>1.1551</v>
      </c>
      <c r="G384">
        <v>12</v>
      </c>
      <c r="H384">
        <v>1</v>
      </c>
      <c r="I384">
        <v>22</v>
      </c>
      <c r="J384">
        <v>9</v>
      </c>
      <c r="K384">
        <v>2.596069175830825</v>
      </c>
      <c r="L384">
        <v>393.58415360000015</v>
      </c>
    </row>
    <row r="385" spans="1:12">
      <c r="A385" s="73">
        <v>43116.958333333336</v>
      </c>
      <c r="B385">
        <v>10.71</v>
      </c>
      <c r="C385">
        <v>272</v>
      </c>
      <c r="D385">
        <v>1.1649</v>
      </c>
      <c r="F385">
        <v>1.1649</v>
      </c>
      <c r="G385">
        <v>13</v>
      </c>
      <c r="H385">
        <v>1</v>
      </c>
      <c r="I385">
        <v>23</v>
      </c>
      <c r="J385">
        <v>11</v>
      </c>
      <c r="K385">
        <v>12.399076148433558</v>
      </c>
      <c r="L385">
        <v>715.52870661195027</v>
      </c>
    </row>
    <row r="386" spans="1:12">
      <c r="A386" s="73">
        <v>43117</v>
      </c>
      <c r="B386">
        <v>10.46</v>
      </c>
      <c r="C386">
        <v>279.8</v>
      </c>
      <c r="D386">
        <v>1.1780999999999999</v>
      </c>
      <c r="F386">
        <v>1.1780999999999999</v>
      </c>
      <c r="G386">
        <v>13</v>
      </c>
      <c r="H386">
        <v>1</v>
      </c>
      <c r="I386">
        <v>0</v>
      </c>
      <c r="J386">
        <v>10</v>
      </c>
      <c r="K386">
        <v>10.700960052543147</v>
      </c>
      <c r="L386">
        <v>674.13552517080007</v>
      </c>
    </row>
    <row r="387" spans="1:12">
      <c r="A387" s="73">
        <v>43117.041666666664</v>
      </c>
      <c r="B387">
        <v>9.6</v>
      </c>
      <c r="C387">
        <v>277.39999999999998</v>
      </c>
      <c r="D387">
        <v>1.1878</v>
      </c>
      <c r="F387">
        <v>1.1878</v>
      </c>
      <c r="G387">
        <v>13</v>
      </c>
      <c r="H387">
        <v>1</v>
      </c>
      <c r="I387">
        <v>1</v>
      </c>
      <c r="J387">
        <v>10</v>
      </c>
      <c r="K387">
        <v>5.8140406826801314</v>
      </c>
      <c r="L387">
        <v>525.44471039999996</v>
      </c>
    </row>
    <row r="388" spans="1:12">
      <c r="A388" s="73">
        <v>43117.083333333336</v>
      </c>
      <c r="B388">
        <v>11.9</v>
      </c>
      <c r="C388">
        <v>282.7</v>
      </c>
      <c r="D388">
        <v>1.1949000000000001</v>
      </c>
      <c r="F388">
        <v>1.1949000000000001</v>
      </c>
      <c r="G388">
        <v>14</v>
      </c>
      <c r="H388">
        <v>1</v>
      </c>
      <c r="I388">
        <v>2</v>
      </c>
      <c r="J388">
        <v>12</v>
      </c>
      <c r="K388">
        <v>22.195708764871906</v>
      </c>
      <c r="L388">
        <v>1006.7982445500002</v>
      </c>
    </row>
    <row r="389" spans="1:12">
      <c r="A389" s="73">
        <v>43117.125</v>
      </c>
      <c r="B389">
        <v>9.69</v>
      </c>
      <c r="C389">
        <v>293.89999999999998</v>
      </c>
      <c r="D389">
        <v>1.2015</v>
      </c>
      <c r="F389">
        <v>1.2015</v>
      </c>
      <c r="G389">
        <v>14</v>
      </c>
      <c r="H389">
        <v>1</v>
      </c>
      <c r="I389">
        <v>3</v>
      </c>
      <c r="J389">
        <v>10</v>
      </c>
      <c r="K389">
        <v>6.2561624772006779</v>
      </c>
      <c r="L389">
        <v>546.59431530674988</v>
      </c>
    </row>
    <row r="390" spans="1:12">
      <c r="A390" s="73">
        <v>43117.166666666664</v>
      </c>
      <c r="B390">
        <v>10.38</v>
      </c>
      <c r="C390">
        <v>293.7</v>
      </c>
      <c r="D390">
        <v>1.2068000000000001</v>
      </c>
      <c r="F390">
        <v>1.2068000000000001</v>
      </c>
      <c r="G390">
        <v>14</v>
      </c>
      <c r="H390">
        <v>1</v>
      </c>
      <c r="I390">
        <v>4</v>
      </c>
      <c r="J390">
        <v>10</v>
      </c>
      <c r="K390">
        <v>10.183962901858216</v>
      </c>
      <c r="L390">
        <v>674.83463856480023</v>
      </c>
    </row>
    <row r="391" spans="1:12">
      <c r="A391" s="73">
        <v>43117.208333333336</v>
      </c>
      <c r="B391">
        <v>11</v>
      </c>
      <c r="C391">
        <v>289.8</v>
      </c>
      <c r="D391">
        <v>1.2101</v>
      </c>
      <c r="F391">
        <v>1.2101</v>
      </c>
      <c r="G391">
        <v>14</v>
      </c>
      <c r="H391">
        <v>1</v>
      </c>
      <c r="I391">
        <v>5</v>
      </c>
      <c r="J391">
        <v>11</v>
      </c>
      <c r="K391">
        <v>14.525490819666427</v>
      </c>
      <c r="L391">
        <v>805.32155</v>
      </c>
    </row>
    <row r="392" spans="1:12">
      <c r="A392" s="73">
        <v>43117.25</v>
      </c>
      <c r="B392">
        <v>9.2200000000000006</v>
      </c>
      <c r="C392">
        <v>295.89999999999998</v>
      </c>
      <c r="D392">
        <v>1.2130000000000001</v>
      </c>
      <c r="F392">
        <v>1.2130000000000001</v>
      </c>
      <c r="G392">
        <v>14</v>
      </c>
      <c r="H392">
        <v>1</v>
      </c>
      <c r="I392">
        <v>6</v>
      </c>
      <c r="J392">
        <v>9</v>
      </c>
      <c r="K392">
        <v>4.1259042169267133</v>
      </c>
      <c r="L392">
        <v>475.36102221200014</v>
      </c>
    </row>
    <row r="393" spans="1:12">
      <c r="A393" s="73">
        <v>43117.291666666664</v>
      </c>
      <c r="B393">
        <v>9.91</v>
      </c>
      <c r="C393">
        <v>288.60000000000002</v>
      </c>
      <c r="D393">
        <v>1.2163999999999999</v>
      </c>
      <c r="F393">
        <v>1.2163999999999999</v>
      </c>
      <c r="G393">
        <v>14</v>
      </c>
      <c r="H393">
        <v>1</v>
      </c>
      <c r="I393">
        <v>7</v>
      </c>
      <c r="J393">
        <v>10</v>
      </c>
      <c r="K393">
        <v>7.4051046415842414</v>
      </c>
      <c r="L393">
        <v>591.92594922219996</v>
      </c>
    </row>
    <row r="394" spans="1:12">
      <c r="A394" s="73">
        <v>43117.333333333336</v>
      </c>
      <c r="B394">
        <v>8.9600000000000009</v>
      </c>
      <c r="C394">
        <v>266.10000000000002</v>
      </c>
      <c r="D394">
        <v>1.214</v>
      </c>
      <c r="F394">
        <v>1.214</v>
      </c>
      <c r="G394">
        <v>13</v>
      </c>
      <c r="H394">
        <v>1</v>
      </c>
      <c r="I394">
        <v>8</v>
      </c>
      <c r="J394">
        <v>9</v>
      </c>
      <c r="K394">
        <v>3.1372634772006878</v>
      </c>
      <c r="L394">
        <v>436.62914355200013</v>
      </c>
    </row>
    <row r="395" spans="1:12">
      <c r="A395" s="73">
        <v>43117.375</v>
      </c>
      <c r="B395">
        <v>8.01</v>
      </c>
      <c r="C395">
        <v>261</v>
      </c>
      <c r="D395">
        <v>1.2062999999999999</v>
      </c>
      <c r="F395">
        <v>1.2062999999999999</v>
      </c>
      <c r="G395">
        <v>13</v>
      </c>
      <c r="H395">
        <v>1</v>
      </c>
      <c r="I395">
        <v>9</v>
      </c>
      <c r="J395">
        <v>8</v>
      </c>
      <c r="K395">
        <v>0.67442231281712783</v>
      </c>
      <c r="L395">
        <v>309.97229616314996</v>
      </c>
    </row>
    <row r="396" spans="1:12">
      <c r="A396" s="73">
        <v>43117.416666666664</v>
      </c>
      <c r="B396">
        <v>8.18</v>
      </c>
      <c r="C396">
        <v>266.10000000000002</v>
      </c>
      <c r="D396">
        <v>1.2010000000000001</v>
      </c>
      <c r="F396">
        <v>1.2010000000000001</v>
      </c>
      <c r="G396">
        <v>13</v>
      </c>
      <c r="H396">
        <v>1</v>
      </c>
      <c r="I396">
        <v>10</v>
      </c>
      <c r="J396">
        <v>8</v>
      </c>
      <c r="K396">
        <v>0.98254125802260617</v>
      </c>
      <c r="L396">
        <v>328.67973091599998</v>
      </c>
    </row>
    <row r="397" spans="1:12">
      <c r="A397" s="73">
        <v>43117.458333333336</v>
      </c>
      <c r="B397">
        <v>10.199999999999999</v>
      </c>
      <c r="C397">
        <v>272</v>
      </c>
      <c r="D397">
        <v>1.1953</v>
      </c>
      <c r="F397">
        <v>1.1953</v>
      </c>
      <c r="G397">
        <v>13</v>
      </c>
      <c r="H397">
        <v>1</v>
      </c>
      <c r="I397">
        <v>11</v>
      </c>
      <c r="J397">
        <v>10</v>
      </c>
      <c r="K397">
        <v>9.0675193128171117</v>
      </c>
      <c r="L397">
        <v>634.23096119999991</v>
      </c>
    </row>
    <row r="398" spans="1:12">
      <c r="A398" s="73">
        <v>43117.5</v>
      </c>
      <c r="B398">
        <v>11.67</v>
      </c>
      <c r="C398">
        <v>268.60000000000002</v>
      </c>
      <c r="D398">
        <v>1.1897</v>
      </c>
      <c r="F398">
        <v>1.1897</v>
      </c>
      <c r="G398">
        <v>13</v>
      </c>
      <c r="H398">
        <v>1</v>
      </c>
      <c r="I398">
        <v>12</v>
      </c>
      <c r="J398">
        <v>12</v>
      </c>
      <c r="K398">
        <v>20.081441956652725</v>
      </c>
      <c r="L398">
        <v>945.40965681554997</v>
      </c>
    </row>
    <row r="399" spans="1:12">
      <c r="A399" s="73">
        <v>43117.541666666664</v>
      </c>
      <c r="B399">
        <v>13.25</v>
      </c>
      <c r="C399">
        <v>265.10000000000002</v>
      </c>
      <c r="D399">
        <v>1.1850000000000001</v>
      </c>
      <c r="F399">
        <v>1.1850000000000001</v>
      </c>
      <c r="G399">
        <v>13</v>
      </c>
      <c r="H399">
        <v>1</v>
      </c>
      <c r="I399">
        <v>13</v>
      </c>
      <c r="J399">
        <v>13</v>
      </c>
      <c r="K399">
        <v>36.738535682680116</v>
      </c>
      <c r="L399">
        <v>1378.2753515625</v>
      </c>
    </row>
    <row r="400" spans="1:12">
      <c r="A400" s="73">
        <v>43117.583333333336</v>
      </c>
      <c r="B400">
        <v>12.01</v>
      </c>
      <c r="C400">
        <v>265</v>
      </c>
      <c r="D400">
        <v>1.179</v>
      </c>
      <c r="F400">
        <v>1.179</v>
      </c>
      <c r="G400">
        <v>13</v>
      </c>
      <c r="H400">
        <v>1</v>
      </c>
      <c r="I400">
        <v>14</v>
      </c>
      <c r="J400">
        <v>12</v>
      </c>
      <c r="K400">
        <v>23.24427984706368</v>
      </c>
      <c r="L400">
        <v>1021.2047627894999</v>
      </c>
    </row>
    <row r="401" spans="1:12">
      <c r="A401" s="73">
        <v>43117.625</v>
      </c>
      <c r="B401">
        <v>10.99</v>
      </c>
      <c r="C401">
        <v>265.5</v>
      </c>
      <c r="D401">
        <v>1.1754</v>
      </c>
      <c r="F401">
        <v>1.1754</v>
      </c>
      <c r="G401">
        <v>13</v>
      </c>
      <c r="H401">
        <v>1</v>
      </c>
      <c r="I401">
        <v>15</v>
      </c>
      <c r="J401">
        <v>11</v>
      </c>
      <c r="K401">
        <v>14.449366175830813</v>
      </c>
      <c r="L401">
        <v>780.09728782230002</v>
      </c>
    </row>
    <row r="402" spans="1:12">
      <c r="A402" s="73">
        <v>43117.666666666664</v>
      </c>
      <c r="B402">
        <v>8.33</v>
      </c>
      <c r="C402">
        <v>258.5</v>
      </c>
      <c r="D402">
        <v>1.1772</v>
      </c>
      <c r="F402">
        <v>1.1772</v>
      </c>
      <c r="G402">
        <v>12</v>
      </c>
      <c r="H402">
        <v>1</v>
      </c>
      <c r="I402">
        <v>16</v>
      </c>
      <c r="J402">
        <v>8</v>
      </c>
      <c r="K402">
        <v>1.3024109155568526</v>
      </c>
      <c r="L402">
        <v>340.21641347820002</v>
      </c>
    </row>
    <row r="403" spans="1:12">
      <c r="A403" s="73">
        <v>43117.708333333336</v>
      </c>
      <c r="B403">
        <v>7.6</v>
      </c>
      <c r="C403">
        <v>250.3</v>
      </c>
      <c r="D403">
        <v>1.1822999999999999</v>
      </c>
      <c r="F403">
        <v>1.1822999999999999</v>
      </c>
      <c r="G403">
        <v>12</v>
      </c>
      <c r="H403">
        <v>1</v>
      </c>
      <c r="I403">
        <v>17</v>
      </c>
      <c r="J403">
        <v>8</v>
      </c>
      <c r="K403">
        <v>0.16911191555685615</v>
      </c>
      <c r="L403">
        <v>259.50066239999995</v>
      </c>
    </row>
    <row r="404" spans="1:12">
      <c r="A404" s="73">
        <v>43117.75</v>
      </c>
      <c r="B404">
        <v>8.18</v>
      </c>
      <c r="C404">
        <v>246.4</v>
      </c>
      <c r="D404">
        <v>1.1818</v>
      </c>
      <c r="F404">
        <v>1.1818</v>
      </c>
      <c r="G404">
        <v>12</v>
      </c>
      <c r="H404">
        <v>1</v>
      </c>
      <c r="I404">
        <v>18</v>
      </c>
      <c r="J404">
        <v>8</v>
      </c>
      <c r="K404">
        <v>0.98254125802260617</v>
      </c>
      <c r="L404">
        <v>323.42523396879994</v>
      </c>
    </row>
    <row r="405" spans="1:12">
      <c r="A405" s="73">
        <v>43117.791666666664</v>
      </c>
      <c r="B405">
        <v>10.11</v>
      </c>
      <c r="C405">
        <v>249.6</v>
      </c>
      <c r="D405">
        <v>1.1869000000000001</v>
      </c>
      <c r="F405">
        <v>1.1869000000000001</v>
      </c>
      <c r="G405">
        <v>12</v>
      </c>
      <c r="H405">
        <v>1</v>
      </c>
      <c r="I405">
        <v>19</v>
      </c>
      <c r="J405">
        <v>10</v>
      </c>
      <c r="K405">
        <v>8.5335975182965651</v>
      </c>
      <c r="L405">
        <v>613.25006223194987</v>
      </c>
    </row>
    <row r="406" spans="1:12">
      <c r="A406" s="73">
        <v>43117.833333333336</v>
      </c>
      <c r="B406">
        <v>9.5</v>
      </c>
      <c r="C406">
        <v>257.3</v>
      </c>
      <c r="D406">
        <v>1.1855</v>
      </c>
      <c r="F406">
        <v>1.1855</v>
      </c>
      <c r="G406">
        <v>12</v>
      </c>
      <c r="H406">
        <v>1</v>
      </c>
      <c r="I406">
        <v>20</v>
      </c>
      <c r="J406">
        <v>10</v>
      </c>
      <c r="K406">
        <v>5.3417942443239692</v>
      </c>
      <c r="L406">
        <v>508.20903125000001</v>
      </c>
    </row>
    <row r="407" spans="1:12">
      <c r="A407" s="73">
        <v>43117.875</v>
      </c>
      <c r="B407">
        <v>11.16</v>
      </c>
      <c r="C407">
        <v>264.60000000000002</v>
      </c>
      <c r="D407">
        <v>1.1924999999999999</v>
      </c>
      <c r="F407">
        <v>1.1924999999999999</v>
      </c>
      <c r="G407">
        <v>13</v>
      </c>
      <c r="H407">
        <v>1</v>
      </c>
      <c r="I407">
        <v>21</v>
      </c>
      <c r="J407">
        <v>11</v>
      </c>
      <c r="K407">
        <v>15.770685121036291</v>
      </c>
      <c r="L407">
        <v>828.74510424000005</v>
      </c>
    </row>
    <row r="408" spans="1:12">
      <c r="A408" s="73">
        <v>43117.916666666664</v>
      </c>
      <c r="B408">
        <v>11</v>
      </c>
      <c r="C408">
        <v>254.3</v>
      </c>
      <c r="D408">
        <v>1.1962999999999999</v>
      </c>
      <c r="F408">
        <v>1.1962999999999999</v>
      </c>
      <c r="G408">
        <v>12</v>
      </c>
      <c r="H408">
        <v>1</v>
      </c>
      <c r="I408">
        <v>22</v>
      </c>
      <c r="J408">
        <v>11</v>
      </c>
      <c r="K408">
        <v>14.525490819666427</v>
      </c>
      <c r="L408">
        <v>796.13764999999989</v>
      </c>
    </row>
    <row r="409" spans="1:12">
      <c r="A409" s="73">
        <v>43117.958333333336</v>
      </c>
      <c r="B409">
        <v>11.57</v>
      </c>
      <c r="C409">
        <v>258.10000000000002</v>
      </c>
      <c r="D409">
        <v>1.1972</v>
      </c>
      <c r="F409">
        <v>1.1972</v>
      </c>
      <c r="G409">
        <v>12</v>
      </c>
      <c r="H409">
        <v>1</v>
      </c>
      <c r="I409">
        <v>23</v>
      </c>
      <c r="J409">
        <v>12</v>
      </c>
      <c r="K409">
        <v>19.195195518296565</v>
      </c>
      <c r="L409">
        <v>927.12179214980017</v>
      </c>
    </row>
    <row r="410" spans="1:12">
      <c r="A410" s="73">
        <v>43118</v>
      </c>
      <c r="B410">
        <v>11.67</v>
      </c>
      <c r="C410">
        <v>259.2</v>
      </c>
      <c r="D410">
        <v>1.1949000000000001</v>
      </c>
      <c r="F410">
        <v>1.1949000000000001</v>
      </c>
      <c r="G410">
        <v>13</v>
      </c>
      <c r="H410">
        <v>1</v>
      </c>
      <c r="I410">
        <v>0</v>
      </c>
      <c r="J410">
        <v>12</v>
      </c>
      <c r="K410">
        <v>20.081441956652725</v>
      </c>
      <c r="L410">
        <v>949.54190041934999</v>
      </c>
    </row>
    <row r="411" spans="1:12">
      <c r="A411" s="73">
        <v>43118.041666666664</v>
      </c>
      <c r="B411">
        <v>12.33</v>
      </c>
      <c r="C411">
        <v>257.60000000000002</v>
      </c>
      <c r="D411">
        <v>1.1906000000000001</v>
      </c>
      <c r="F411">
        <v>1.1906000000000001</v>
      </c>
      <c r="G411">
        <v>12</v>
      </c>
      <c r="H411">
        <v>1</v>
      </c>
      <c r="I411">
        <v>1</v>
      </c>
      <c r="J411">
        <v>12</v>
      </c>
      <c r="K411">
        <v>26.432268449803406</v>
      </c>
      <c r="L411">
        <v>1115.8995754161001</v>
      </c>
    </row>
    <row r="412" spans="1:12">
      <c r="A412" s="73">
        <v>43118.083333333336</v>
      </c>
      <c r="B412">
        <v>10.7</v>
      </c>
      <c r="C412">
        <v>262.7</v>
      </c>
      <c r="D412">
        <v>1.1953</v>
      </c>
      <c r="F412">
        <v>1.1953</v>
      </c>
      <c r="G412">
        <v>13</v>
      </c>
      <c r="H412">
        <v>1</v>
      </c>
      <c r="I412">
        <v>2</v>
      </c>
      <c r="J412">
        <v>11</v>
      </c>
      <c r="K412">
        <v>12.32875150459793</v>
      </c>
      <c r="L412">
        <v>732.1469489499998</v>
      </c>
    </row>
    <row r="413" spans="1:12">
      <c r="A413" s="73">
        <v>43118.125</v>
      </c>
      <c r="B413">
        <v>11.69</v>
      </c>
      <c r="C413">
        <v>255.4</v>
      </c>
      <c r="D413">
        <v>1.1935</v>
      </c>
      <c r="F413">
        <v>1.1935</v>
      </c>
      <c r="G413">
        <v>12</v>
      </c>
      <c r="H413">
        <v>1</v>
      </c>
      <c r="I413">
        <v>3</v>
      </c>
      <c r="J413">
        <v>12</v>
      </c>
      <c r="K413">
        <v>20.261091244323953</v>
      </c>
      <c r="L413">
        <v>953.31397852074997</v>
      </c>
    </row>
    <row r="414" spans="1:12">
      <c r="A414" s="73">
        <v>43118.166666666664</v>
      </c>
      <c r="B414">
        <v>12.24</v>
      </c>
      <c r="C414">
        <v>267.10000000000002</v>
      </c>
      <c r="D414">
        <v>1.1939</v>
      </c>
      <c r="F414">
        <v>1.1939</v>
      </c>
      <c r="G414">
        <v>13</v>
      </c>
      <c r="H414">
        <v>1</v>
      </c>
      <c r="I414">
        <v>4</v>
      </c>
      <c r="J414">
        <v>12</v>
      </c>
      <c r="K414">
        <v>25.514946655282859</v>
      </c>
      <c r="L414">
        <v>1094.6674637568001</v>
      </c>
    </row>
    <row r="415" spans="1:12">
      <c r="A415" s="73">
        <v>43118.208333333336</v>
      </c>
      <c r="B415">
        <v>11.4</v>
      </c>
      <c r="C415">
        <v>266.39999999999998</v>
      </c>
      <c r="D415">
        <v>1.1958</v>
      </c>
      <c r="F415">
        <v>1.1958</v>
      </c>
      <c r="G415">
        <v>13</v>
      </c>
      <c r="H415">
        <v>1</v>
      </c>
      <c r="I415">
        <v>5</v>
      </c>
      <c r="J415">
        <v>11</v>
      </c>
      <c r="K415">
        <v>17.734476573091086</v>
      </c>
      <c r="L415">
        <v>885.81515760000002</v>
      </c>
    </row>
    <row r="416" spans="1:12">
      <c r="A416" s="73">
        <v>43118.25</v>
      </c>
      <c r="B416">
        <v>13.75</v>
      </c>
      <c r="C416">
        <v>266.7</v>
      </c>
      <c r="D416">
        <v>1.1953</v>
      </c>
      <c r="F416">
        <v>1.1953</v>
      </c>
      <c r="G416">
        <v>13</v>
      </c>
      <c r="H416">
        <v>1</v>
      </c>
      <c r="I416">
        <v>6</v>
      </c>
      <c r="J416">
        <v>14</v>
      </c>
      <c r="K416">
        <v>43.049767874460933</v>
      </c>
      <c r="L416">
        <v>1553.65654296875</v>
      </c>
    </row>
    <row r="417" spans="1:12">
      <c r="A417" s="73">
        <v>43118.291666666664</v>
      </c>
      <c r="B417">
        <v>11.59</v>
      </c>
      <c r="C417">
        <v>268.8</v>
      </c>
      <c r="D417">
        <v>1.1991000000000001</v>
      </c>
      <c r="F417">
        <v>1.1991000000000001</v>
      </c>
      <c r="G417">
        <v>13</v>
      </c>
      <c r="H417">
        <v>1</v>
      </c>
      <c r="I417">
        <v>7</v>
      </c>
      <c r="J417">
        <v>12</v>
      </c>
      <c r="K417">
        <v>19.370844805967792</v>
      </c>
      <c r="L417">
        <v>933.41701919444995</v>
      </c>
    </row>
    <row r="418" spans="1:12">
      <c r="A418" s="73">
        <v>43118.333333333336</v>
      </c>
      <c r="B418">
        <v>7.54</v>
      </c>
      <c r="C418">
        <v>246.2</v>
      </c>
      <c r="D418">
        <v>1.1981999999999999</v>
      </c>
      <c r="F418">
        <v>1.1981999999999999</v>
      </c>
      <c r="G418">
        <v>12</v>
      </c>
      <c r="H418">
        <v>1</v>
      </c>
      <c r="I418">
        <v>8</v>
      </c>
      <c r="J418">
        <v>8</v>
      </c>
      <c r="K418">
        <v>0.12336405254315817</v>
      </c>
      <c r="L418">
        <v>256.81084344239997</v>
      </c>
    </row>
    <row r="419" spans="1:12">
      <c r="A419" s="73">
        <v>43118.375</v>
      </c>
      <c r="B419">
        <v>7.22</v>
      </c>
      <c r="C419">
        <v>243</v>
      </c>
      <c r="D419">
        <v>1.1911</v>
      </c>
      <c r="F419">
        <v>1.1911</v>
      </c>
      <c r="G419">
        <v>12</v>
      </c>
      <c r="H419">
        <v>1</v>
      </c>
      <c r="I419">
        <v>9</v>
      </c>
      <c r="J419">
        <v>7</v>
      </c>
      <c r="K419">
        <v>9.754498034338535E-4</v>
      </c>
      <c r="L419">
        <v>224.14539543639998</v>
      </c>
    </row>
    <row r="420" spans="1:12">
      <c r="A420" s="73">
        <v>43118.416666666664</v>
      </c>
      <c r="B420">
        <v>8.52</v>
      </c>
      <c r="C420">
        <v>240</v>
      </c>
      <c r="D420">
        <v>1.1846000000000001</v>
      </c>
      <c r="F420">
        <v>1.1846000000000001</v>
      </c>
      <c r="G420">
        <v>12</v>
      </c>
      <c r="H420">
        <v>1</v>
      </c>
      <c r="I420">
        <v>10</v>
      </c>
      <c r="J420">
        <v>9</v>
      </c>
      <c r="K420">
        <v>1.7721791484335625</v>
      </c>
      <c r="L420">
        <v>366.31990419840002</v>
      </c>
    </row>
    <row r="421" spans="1:12">
      <c r="A421" s="73">
        <v>43118.458333333336</v>
      </c>
      <c r="B421">
        <v>10.37</v>
      </c>
      <c r="C421">
        <v>235.5</v>
      </c>
      <c r="D421">
        <v>1.1762999999999999</v>
      </c>
      <c r="F421">
        <v>1.1762999999999999</v>
      </c>
      <c r="G421">
        <v>11</v>
      </c>
      <c r="H421">
        <v>1</v>
      </c>
      <c r="I421">
        <v>11</v>
      </c>
      <c r="J421">
        <v>10</v>
      </c>
      <c r="K421">
        <v>10.12023825802259</v>
      </c>
      <c r="L421">
        <v>655.87997361194982</v>
      </c>
    </row>
    <row r="422" spans="1:12">
      <c r="A422" s="73">
        <v>43118.5</v>
      </c>
      <c r="B422">
        <v>10.77</v>
      </c>
      <c r="C422">
        <v>245.1</v>
      </c>
      <c r="D422">
        <v>1.1685000000000001</v>
      </c>
      <c r="F422">
        <v>1.1685000000000001</v>
      </c>
      <c r="G422">
        <v>12</v>
      </c>
      <c r="H422">
        <v>1</v>
      </c>
      <c r="I422">
        <v>12</v>
      </c>
      <c r="J422">
        <v>11</v>
      </c>
      <c r="K422">
        <v>12.825224011447247</v>
      </c>
      <c r="L422">
        <v>729.87053415524997</v>
      </c>
    </row>
    <row r="423" spans="1:12">
      <c r="A423" s="73">
        <v>43118.541666666664</v>
      </c>
      <c r="B423">
        <v>12.86</v>
      </c>
      <c r="C423">
        <v>248.7</v>
      </c>
      <c r="D423">
        <v>1.1639999999999999</v>
      </c>
      <c r="F423">
        <v>1.1639999999999999</v>
      </c>
      <c r="G423">
        <v>12</v>
      </c>
      <c r="H423">
        <v>1</v>
      </c>
      <c r="I423">
        <v>13</v>
      </c>
      <c r="J423">
        <v>13</v>
      </c>
      <c r="K423">
        <v>32.162874573091067</v>
      </c>
      <c r="L423">
        <v>1237.7869237919997</v>
      </c>
    </row>
    <row r="424" spans="1:12">
      <c r="A424" s="73">
        <v>43118.583333333336</v>
      </c>
      <c r="B424">
        <v>11.6</v>
      </c>
      <c r="C424">
        <v>248.4</v>
      </c>
      <c r="D424">
        <v>1.1587000000000001</v>
      </c>
      <c r="F424">
        <v>1.1587000000000001</v>
      </c>
      <c r="G424">
        <v>12</v>
      </c>
      <c r="H424">
        <v>1</v>
      </c>
      <c r="I424">
        <v>14</v>
      </c>
      <c r="J424">
        <v>12</v>
      </c>
      <c r="K424">
        <v>19.458969449803408</v>
      </c>
      <c r="L424">
        <v>904.30509760000007</v>
      </c>
    </row>
    <row r="425" spans="1:12">
      <c r="A425" s="73">
        <v>43118.625</v>
      </c>
      <c r="B425">
        <v>11.66</v>
      </c>
      <c r="C425">
        <v>254.6</v>
      </c>
      <c r="D425">
        <v>1.1556</v>
      </c>
      <c r="F425">
        <v>1.1556</v>
      </c>
      <c r="G425">
        <v>12</v>
      </c>
      <c r="H425">
        <v>1</v>
      </c>
      <c r="I425">
        <v>15</v>
      </c>
      <c r="J425">
        <v>12</v>
      </c>
      <c r="K425">
        <v>19.991917312817108</v>
      </c>
      <c r="L425">
        <v>915.95299862880006</v>
      </c>
    </row>
    <row r="426" spans="1:12">
      <c r="A426" s="73">
        <v>43118.666666666664</v>
      </c>
      <c r="B426">
        <v>9.8800000000000008</v>
      </c>
      <c r="C426">
        <v>258.60000000000002</v>
      </c>
      <c r="D426">
        <v>1.1599999999999999</v>
      </c>
      <c r="F426">
        <v>1.1599999999999999</v>
      </c>
      <c r="G426">
        <v>12</v>
      </c>
      <c r="H426">
        <v>1</v>
      </c>
      <c r="I426">
        <v>16</v>
      </c>
      <c r="J426">
        <v>10</v>
      </c>
      <c r="K426">
        <v>7.2427307100773959</v>
      </c>
      <c r="L426">
        <v>559.36955776000002</v>
      </c>
    </row>
    <row r="427" spans="1:12">
      <c r="A427" s="73">
        <v>43118.708333333336</v>
      </c>
      <c r="B427">
        <v>10.26</v>
      </c>
      <c r="C427">
        <v>273.89999999999998</v>
      </c>
      <c r="D427">
        <v>1.1672</v>
      </c>
      <c r="F427">
        <v>1.1672</v>
      </c>
      <c r="G427">
        <v>13</v>
      </c>
      <c r="H427">
        <v>1</v>
      </c>
      <c r="I427">
        <v>17</v>
      </c>
      <c r="J427">
        <v>10</v>
      </c>
      <c r="K427">
        <v>9.4324671758308138</v>
      </c>
      <c r="L427">
        <v>630.31459815359995</v>
      </c>
    </row>
    <row r="428" spans="1:12">
      <c r="A428" s="73">
        <v>43118.75</v>
      </c>
      <c r="B428">
        <v>8.15</v>
      </c>
      <c r="C428">
        <v>274.8</v>
      </c>
      <c r="D428">
        <v>1.1717</v>
      </c>
      <c r="F428">
        <v>1.1717</v>
      </c>
      <c r="G428">
        <v>13</v>
      </c>
      <c r="H428">
        <v>1</v>
      </c>
      <c r="I428">
        <v>18</v>
      </c>
      <c r="J428">
        <v>8</v>
      </c>
      <c r="K428">
        <v>0.92396732651575819</v>
      </c>
      <c r="L428">
        <v>317.14601624375001</v>
      </c>
    </row>
    <row r="429" spans="1:12">
      <c r="A429" s="73">
        <v>43118.791666666664</v>
      </c>
      <c r="B429">
        <v>11.59</v>
      </c>
      <c r="C429">
        <v>266.7</v>
      </c>
      <c r="D429">
        <v>1.1708000000000001</v>
      </c>
      <c r="F429">
        <v>1.1708000000000001</v>
      </c>
      <c r="G429">
        <v>13</v>
      </c>
      <c r="H429">
        <v>1</v>
      </c>
      <c r="I429">
        <v>19</v>
      </c>
      <c r="J429">
        <v>12</v>
      </c>
      <c r="K429">
        <v>19.370844805967792</v>
      </c>
      <c r="L429">
        <v>911.38741228660001</v>
      </c>
    </row>
    <row r="430" spans="1:12">
      <c r="A430" s="73">
        <v>43118.833333333336</v>
      </c>
      <c r="B430">
        <v>11.11</v>
      </c>
      <c r="C430">
        <v>266.8</v>
      </c>
      <c r="D430">
        <v>1.1745000000000001</v>
      </c>
      <c r="F430">
        <v>1.1745000000000001</v>
      </c>
      <c r="G430">
        <v>13</v>
      </c>
      <c r="H430">
        <v>1</v>
      </c>
      <c r="I430">
        <v>20</v>
      </c>
      <c r="J430">
        <v>11</v>
      </c>
      <c r="K430">
        <v>15.376061901858202</v>
      </c>
      <c r="L430">
        <v>805.31391305474995</v>
      </c>
    </row>
    <row r="431" spans="1:12">
      <c r="A431" s="73">
        <v>43118.875</v>
      </c>
      <c r="B431">
        <v>10.86</v>
      </c>
      <c r="C431">
        <v>265.7</v>
      </c>
      <c r="D431">
        <v>1.1772</v>
      </c>
      <c r="F431">
        <v>1.1772</v>
      </c>
      <c r="G431">
        <v>13</v>
      </c>
      <c r="H431">
        <v>1</v>
      </c>
      <c r="I431">
        <v>21</v>
      </c>
      <c r="J431">
        <v>11</v>
      </c>
      <c r="K431">
        <v>13.477945805967794</v>
      </c>
      <c r="L431">
        <v>753.89303936159979</v>
      </c>
    </row>
    <row r="432" spans="1:12">
      <c r="A432" s="73">
        <v>43118.916666666664</v>
      </c>
      <c r="B432">
        <v>11.79</v>
      </c>
      <c r="C432">
        <v>259.8</v>
      </c>
      <c r="D432">
        <v>1.1777</v>
      </c>
      <c r="F432">
        <v>1.1777</v>
      </c>
      <c r="G432">
        <v>13</v>
      </c>
      <c r="H432">
        <v>1</v>
      </c>
      <c r="I432">
        <v>22</v>
      </c>
      <c r="J432">
        <v>12</v>
      </c>
      <c r="K432">
        <v>21.171337682680115</v>
      </c>
      <c r="L432">
        <v>965.0417329201498</v>
      </c>
    </row>
    <row r="433" spans="1:12">
      <c r="A433" s="73">
        <v>43118.958333333336</v>
      </c>
      <c r="B433">
        <v>11.48</v>
      </c>
      <c r="C433">
        <v>256.39999999999998</v>
      </c>
      <c r="D433">
        <v>1.1767000000000001</v>
      </c>
      <c r="F433">
        <v>1.1767000000000001</v>
      </c>
      <c r="G433">
        <v>12</v>
      </c>
      <c r="H433">
        <v>1</v>
      </c>
      <c r="I433">
        <v>23</v>
      </c>
      <c r="J433">
        <v>11</v>
      </c>
      <c r="K433">
        <v>18.414673723776016</v>
      </c>
      <c r="L433">
        <v>890.14636352320019</v>
      </c>
    </row>
    <row r="434" spans="1:12">
      <c r="A434" s="73">
        <v>43119</v>
      </c>
      <c r="B434">
        <v>12.84</v>
      </c>
      <c r="C434">
        <v>270.3</v>
      </c>
      <c r="D434">
        <v>1.1777</v>
      </c>
      <c r="F434">
        <v>1.1777</v>
      </c>
      <c r="G434">
        <v>13</v>
      </c>
      <c r="H434">
        <v>1</v>
      </c>
      <c r="I434">
        <v>0</v>
      </c>
      <c r="J434">
        <v>13</v>
      </c>
      <c r="K434">
        <v>31.93642528541984</v>
      </c>
      <c r="L434">
        <v>1246.5214339104</v>
      </c>
    </row>
    <row r="435" spans="1:12">
      <c r="A435" s="73">
        <v>43119.041666666664</v>
      </c>
      <c r="B435">
        <v>12.8</v>
      </c>
      <c r="C435">
        <v>268.89999999999998</v>
      </c>
      <c r="D435">
        <v>1.1832</v>
      </c>
      <c r="F435">
        <v>1.1832</v>
      </c>
      <c r="G435">
        <v>13</v>
      </c>
      <c r="H435">
        <v>1</v>
      </c>
      <c r="I435">
        <v>1</v>
      </c>
      <c r="J435">
        <v>13</v>
      </c>
      <c r="K435">
        <v>31.485926710077383</v>
      </c>
      <c r="L435">
        <v>1240.6751232000004</v>
      </c>
    </row>
    <row r="436" spans="1:12">
      <c r="A436" s="73">
        <v>43119.083333333336</v>
      </c>
      <c r="B436">
        <v>11.35</v>
      </c>
      <c r="C436">
        <v>271.3</v>
      </c>
      <c r="D436">
        <v>1.1855</v>
      </c>
      <c r="F436">
        <v>1.1855</v>
      </c>
      <c r="G436">
        <v>13</v>
      </c>
      <c r="H436">
        <v>1</v>
      </c>
      <c r="I436">
        <v>2</v>
      </c>
      <c r="J436">
        <v>11</v>
      </c>
      <c r="K436">
        <v>17.315853353912999</v>
      </c>
      <c r="L436">
        <v>866.68074353124996</v>
      </c>
    </row>
    <row r="437" spans="1:12">
      <c r="A437" s="73">
        <v>43119.125</v>
      </c>
      <c r="B437">
        <v>9.48</v>
      </c>
      <c r="C437">
        <v>261.89999999999998</v>
      </c>
      <c r="D437">
        <v>1.1882999999999999</v>
      </c>
      <c r="F437">
        <v>1.1882999999999999</v>
      </c>
      <c r="G437">
        <v>13</v>
      </c>
      <c r="H437">
        <v>1</v>
      </c>
      <c r="I437">
        <v>3</v>
      </c>
      <c r="J437">
        <v>9</v>
      </c>
      <c r="K437">
        <v>5.2497449566527381</v>
      </c>
      <c r="L437">
        <v>506.19880255680005</v>
      </c>
    </row>
    <row r="438" spans="1:12">
      <c r="A438" s="73">
        <v>43119.166666666664</v>
      </c>
      <c r="B438">
        <v>9.5</v>
      </c>
      <c r="C438">
        <v>258.8</v>
      </c>
      <c r="D438">
        <v>1.1882999999999999</v>
      </c>
      <c r="F438">
        <v>1.1882999999999999</v>
      </c>
      <c r="G438">
        <v>13</v>
      </c>
      <c r="H438">
        <v>1</v>
      </c>
      <c r="I438">
        <v>4</v>
      </c>
      <c r="J438">
        <v>10</v>
      </c>
      <c r="K438">
        <v>5.3417942443239692</v>
      </c>
      <c r="L438">
        <v>509.40935624999997</v>
      </c>
    </row>
    <row r="439" spans="1:12">
      <c r="A439" s="73">
        <v>43119.208333333336</v>
      </c>
      <c r="B439">
        <v>12.14</v>
      </c>
      <c r="C439">
        <v>261.7</v>
      </c>
      <c r="D439">
        <v>1.1906000000000001</v>
      </c>
      <c r="F439">
        <v>1.1906000000000001</v>
      </c>
      <c r="G439">
        <v>13</v>
      </c>
      <c r="H439">
        <v>1</v>
      </c>
      <c r="I439">
        <v>5</v>
      </c>
      <c r="J439">
        <v>12</v>
      </c>
      <c r="K439">
        <v>24.514700216926702</v>
      </c>
      <c r="L439">
        <v>1065.1038211832001</v>
      </c>
    </row>
    <row r="440" spans="1:12">
      <c r="A440" s="73">
        <v>43119.25</v>
      </c>
      <c r="B440">
        <v>12.14</v>
      </c>
      <c r="C440">
        <v>271.5</v>
      </c>
      <c r="D440">
        <v>1.1930000000000001</v>
      </c>
      <c r="F440">
        <v>1.1930000000000001</v>
      </c>
      <c r="G440">
        <v>13</v>
      </c>
      <c r="H440">
        <v>1</v>
      </c>
      <c r="I440">
        <v>6</v>
      </c>
      <c r="J440">
        <v>12</v>
      </c>
      <c r="K440">
        <v>24.514700216926702</v>
      </c>
      <c r="L440">
        <v>1067.2508471960002</v>
      </c>
    </row>
    <row r="441" spans="1:12">
      <c r="A441" s="73">
        <v>43119.291666666664</v>
      </c>
      <c r="B441">
        <v>10.73</v>
      </c>
      <c r="C441">
        <v>270.89999999999998</v>
      </c>
      <c r="D441">
        <v>1.1977</v>
      </c>
      <c r="F441">
        <v>1.1977</v>
      </c>
      <c r="G441">
        <v>13</v>
      </c>
      <c r="H441">
        <v>1</v>
      </c>
      <c r="I441">
        <v>7</v>
      </c>
      <c r="J441">
        <v>11</v>
      </c>
      <c r="K441">
        <v>12.540325436104787</v>
      </c>
      <c r="L441">
        <v>739.80492778045004</v>
      </c>
    </row>
    <row r="442" spans="1:12">
      <c r="A442" s="73">
        <v>43119.333333333336</v>
      </c>
      <c r="B442">
        <v>11.16</v>
      </c>
      <c r="C442">
        <v>262.8</v>
      </c>
      <c r="D442">
        <v>1.1924999999999999</v>
      </c>
      <c r="F442">
        <v>1.1924999999999999</v>
      </c>
      <c r="G442">
        <v>13</v>
      </c>
      <c r="H442">
        <v>1</v>
      </c>
      <c r="I442">
        <v>8</v>
      </c>
      <c r="J442">
        <v>11</v>
      </c>
      <c r="K442">
        <v>15.770685121036291</v>
      </c>
      <c r="L442">
        <v>828.74510424000005</v>
      </c>
    </row>
    <row r="443" spans="1:12">
      <c r="A443" s="73">
        <v>43119.375</v>
      </c>
      <c r="B443">
        <v>9.94</v>
      </c>
      <c r="C443">
        <v>265.5</v>
      </c>
      <c r="D443">
        <v>1.1832</v>
      </c>
      <c r="F443">
        <v>1.1832</v>
      </c>
      <c r="G443">
        <v>13</v>
      </c>
      <c r="H443">
        <v>1</v>
      </c>
      <c r="I443">
        <v>9</v>
      </c>
      <c r="J443">
        <v>10</v>
      </c>
      <c r="K443">
        <v>7.5692785730910872</v>
      </c>
      <c r="L443">
        <v>581.01496501439988</v>
      </c>
    </row>
    <row r="444" spans="1:12">
      <c r="A444" s="73">
        <v>43119.416666666664</v>
      </c>
      <c r="B444">
        <v>10.89</v>
      </c>
      <c r="C444">
        <v>276.89999999999998</v>
      </c>
      <c r="D444">
        <v>1.1786000000000001</v>
      </c>
      <c r="F444">
        <v>1.1786000000000001</v>
      </c>
      <c r="G444">
        <v>13</v>
      </c>
      <c r="H444">
        <v>1</v>
      </c>
      <c r="I444">
        <v>10</v>
      </c>
      <c r="J444">
        <v>11</v>
      </c>
      <c r="K444">
        <v>13.699119737474652</v>
      </c>
      <c r="L444">
        <v>761.06207413170023</v>
      </c>
    </row>
    <row r="445" spans="1:12">
      <c r="A445" s="73">
        <v>43119.458333333336</v>
      </c>
      <c r="B445">
        <v>12.05</v>
      </c>
      <c r="C445">
        <v>274.89999999999998</v>
      </c>
      <c r="D445">
        <v>1.1739999999999999</v>
      </c>
      <c r="F445">
        <v>1.1739999999999999</v>
      </c>
      <c r="G445">
        <v>13</v>
      </c>
      <c r="H445">
        <v>1</v>
      </c>
      <c r="I445">
        <v>11</v>
      </c>
      <c r="J445">
        <v>12</v>
      </c>
      <c r="K445">
        <v>23.631578422406154</v>
      </c>
      <c r="L445">
        <v>1027.0681033750002</v>
      </c>
    </row>
    <row r="446" spans="1:12">
      <c r="A446" s="73">
        <v>43119.5</v>
      </c>
      <c r="B446">
        <v>11.44</v>
      </c>
      <c r="C446">
        <v>279.3</v>
      </c>
      <c r="D446">
        <v>1.1695</v>
      </c>
      <c r="F446">
        <v>1.1695</v>
      </c>
      <c r="G446">
        <v>13</v>
      </c>
      <c r="H446">
        <v>1</v>
      </c>
      <c r="I446">
        <v>12</v>
      </c>
      <c r="J446">
        <v>11</v>
      </c>
      <c r="K446">
        <v>18.072975148433542</v>
      </c>
      <c r="L446">
        <v>875.48418214399987</v>
      </c>
    </row>
    <row r="447" spans="1:12">
      <c r="A447" s="73">
        <v>43119.541666666664</v>
      </c>
      <c r="B447">
        <v>11.44</v>
      </c>
      <c r="C447">
        <v>282.89999999999998</v>
      </c>
      <c r="D447">
        <v>1.1672</v>
      </c>
      <c r="F447">
        <v>1.1672</v>
      </c>
      <c r="G447">
        <v>14</v>
      </c>
      <c r="H447">
        <v>1</v>
      </c>
      <c r="I447">
        <v>13</v>
      </c>
      <c r="J447">
        <v>11</v>
      </c>
      <c r="K447">
        <v>18.072975148433542</v>
      </c>
      <c r="L447">
        <v>873.76240906239991</v>
      </c>
    </row>
    <row r="448" spans="1:12">
      <c r="A448" s="73">
        <v>43119.583333333336</v>
      </c>
      <c r="B448">
        <v>10.48</v>
      </c>
      <c r="C448">
        <v>292.3</v>
      </c>
      <c r="D448">
        <v>1.1667000000000001</v>
      </c>
      <c r="F448">
        <v>1.1667000000000001</v>
      </c>
      <c r="G448">
        <v>14</v>
      </c>
      <c r="H448">
        <v>1</v>
      </c>
      <c r="I448">
        <v>14</v>
      </c>
      <c r="J448">
        <v>10</v>
      </c>
      <c r="K448">
        <v>10.832209340214378</v>
      </c>
      <c r="L448">
        <v>671.44902904320008</v>
      </c>
    </row>
    <row r="449" spans="1:12">
      <c r="A449" s="73">
        <v>43119.625</v>
      </c>
      <c r="B449">
        <v>10.19</v>
      </c>
      <c r="C449">
        <v>301.89999999999998</v>
      </c>
      <c r="D449">
        <v>1.1695</v>
      </c>
      <c r="F449">
        <v>1.1695</v>
      </c>
      <c r="G449">
        <v>14</v>
      </c>
      <c r="H449">
        <v>1</v>
      </c>
      <c r="I449">
        <v>15</v>
      </c>
      <c r="J449">
        <v>10</v>
      </c>
      <c r="K449">
        <v>9.0073946689814974</v>
      </c>
      <c r="L449">
        <v>618.71804505025</v>
      </c>
    </row>
    <row r="450" spans="1:12">
      <c r="A450" s="73">
        <v>43119.666666666664</v>
      </c>
      <c r="B450">
        <v>9.51</v>
      </c>
      <c r="C450">
        <v>312</v>
      </c>
      <c r="D450">
        <v>1.1762999999999999</v>
      </c>
      <c r="F450">
        <v>1.1762999999999999</v>
      </c>
      <c r="G450">
        <v>15</v>
      </c>
      <c r="H450">
        <v>1</v>
      </c>
      <c r="I450">
        <v>16</v>
      </c>
      <c r="J450">
        <v>10</v>
      </c>
      <c r="K450">
        <v>5.3881188881595845</v>
      </c>
      <c r="L450">
        <v>505.85919919064992</v>
      </c>
    </row>
    <row r="451" spans="1:12">
      <c r="A451" s="73">
        <v>43119.708333333336</v>
      </c>
      <c r="B451">
        <v>8.25</v>
      </c>
      <c r="C451">
        <v>319.7</v>
      </c>
      <c r="D451">
        <v>1.1882999999999999</v>
      </c>
      <c r="F451">
        <v>1.1882999999999999</v>
      </c>
      <c r="G451">
        <v>15</v>
      </c>
      <c r="H451">
        <v>1</v>
      </c>
      <c r="I451">
        <v>17</v>
      </c>
      <c r="J451">
        <v>8</v>
      </c>
      <c r="K451">
        <v>1.1262137648719215</v>
      </c>
      <c r="L451">
        <v>333.62450859374997</v>
      </c>
    </row>
    <row r="452" spans="1:12">
      <c r="A452" s="73">
        <v>43119.75</v>
      </c>
      <c r="B452">
        <v>6.56</v>
      </c>
      <c r="C452">
        <v>323.10000000000002</v>
      </c>
      <c r="D452">
        <v>1.1953</v>
      </c>
      <c r="F452">
        <v>1.1953</v>
      </c>
      <c r="G452">
        <v>15</v>
      </c>
      <c r="H452">
        <v>1</v>
      </c>
      <c r="I452">
        <v>18</v>
      </c>
      <c r="J452">
        <v>7</v>
      </c>
      <c r="K452">
        <v>0.39534895665275305</v>
      </c>
      <c r="L452">
        <v>168.71684362239995</v>
      </c>
    </row>
    <row r="453" spans="1:12">
      <c r="A453" s="73">
        <v>43119.791666666664</v>
      </c>
      <c r="B453">
        <v>7.51</v>
      </c>
      <c r="C453">
        <v>322.60000000000002</v>
      </c>
      <c r="D453">
        <v>1.1996</v>
      </c>
      <c r="F453">
        <v>1.1996</v>
      </c>
      <c r="G453">
        <v>15</v>
      </c>
      <c r="H453">
        <v>1</v>
      </c>
      <c r="I453">
        <v>19</v>
      </c>
      <c r="J453">
        <v>8</v>
      </c>
      <c r="K453">
        <v>0.10319012103630885</v>
      </c>
      <c r="L453">
        <v>254.05413764979997</v>
      </c>
    </row>
    <row r="454" spans="1:12">
      <c r="A454" s="73">
        <v>43119.833333333336</v>
      </c>
      <c r="B454">
        <v>6.99</v>
      </c>
      <c r="C454">
        <v>328.5</v>
      </c>
      <c r="D454">
        <v>1.2024999999999999</v>
      </c>
      <c r="F454">
        <v>1.2024999999999999</v>
      </c>
      <c r="G454">
        <v>16</v>
      </c>
      <c r="H454">
        <v>1</v>
      </c>
      <c r="I454">
        <v>20</v>
      </c>
      <c r="J454">
        <v>7</v>
      </c>
      <c r="K454">
        <v>3.9508641584256959E-2</v>
      </c>
      <c r="L454">
        <v>205.34617452374999</v>
      </c>
    </row>
    <row r="455" spans="1:12">
      <c r="A455" s="73">
        <v>43119.875</v>
      </c>
      <c r="B455">
        <v>6.45</v>
      </c>
      <c r="C455">
        <v>339.4</v>
      </c>
      <c r="D455">
        <v>1.2024999999999999</v>
      </c>
      <c r="F455">
        <v>1.2024999999999999</v>
      </c>
      <c r="G455">
        <v>16</v>
      </c>
      <c r="H455">
        <v>1</v>
      </c>
      <c r="I455">
        <v>21</v>
      </c>
      <c r="J455">
        <v>6</v>
      </c>
      <c r="K455">
        <v>0.54577787446097203</v>
      </c>
      <c r="L455">
        <v>161.33709515625</v>
      </c>
    </row>
    <row r="456" spans="1:12">
      <c r="A456" s="73">
        <v>43119.916666666664</v>
      </c>
      <c r="B456">
        <v>5.34</v>
      </c>
      <c r="C456">
        <v>329.3</v>
      </c>
      <c r="D456">
        <v>1.2024999999999999</v>
      </c>
      <c r="F456">
        <v>1.2024999999999999</v>
      </c>
      <c r="G456">
        <v>16</v>
      </c>
      <c r="H456">
        <v>1</v>
      </c>
      <c r="I456">
        <v>22</v>
      </c>
      <c r="J456">
        <v>5</v>
      </c>
      <c r="K456">
        <v>3.4179424087075545</v>
      </c>
      <c r="L456">
        <v>91.554324029999989</v>
      </c>
    </row>
    <row r="457" spans="1:12">
      <c r="A457" s="73">
        <v>43119.958333333336</v>
      </c>
      <c r="B457">
        <v>5.17</v>
      </c>
      <c r="C457">
        <v>317.2</v>
      </c>
      <c r="D457">
        <v>1.2043999999999999</v>
      </c>
      <c r="F457">
        <v>1.2043999999999999</v>
      </c>
      <c r="G457">
        <v>15</v>
      </c>
      <c r="H457">
        <v>1</v>
      </c>
      <c r="I457">
        <v>23</v>
      </c>
      <c r="J457">
        <v>5</v>
      </c>
      <c r="K457">
        <v>4.0754234635020756</v>
      </c>
      <c r="L457">
        <v>83.217062308599992</v>
      </c>
    </row>
    <row r="458" spans="1:12">
      <c r="A458" s="73">
        <v>43120</v>
      </c>
      <c r="B458">
        <v>4.09</v>
      </c>
      <c r="C458">
        <v>339.6</v>
      </c>
      <c r="D458">
        <v>1.2144999999999999</v>
      </c>
      <c r="F458">
        <v>1.2144999999999999</v>
      </c>
      <c r="G458">
        <v>16</v>
      </c>
      <c r="H458">
        <v>1</v>
      </c>
      <c r="I458">
        <v>0</v>
      </c>
      <c r="J458">
        <v>4</v>
      </c>
      <c r="K458">
        <v>9.6023619292555065</v>
      </c>
      <c r="L458">
        <v>41.546787385249992</v>
      </c>
    </row>
    <row r="459" spans="1:12">
      <c r="A459" s="73">
        <v>43120.041666666664</v>
      </c>
      <c r="B459">
        <v>2.96</v>
      </c>
      <c r="C459">
        <v>312.7</v>
      </c>
      <c r="D459">
        <v>1.2159</v>
      </c>
      <c r="F459">
        <v>1.2159</v>
      </c>
      <c r="G459">
        <v>15</v>
      </c>
      <c r="H459">
        <v>1</v>
      </c>
      <c r="I459">
        <v>1</v>
      </c>
      <c r="J459">
        <v>3</v>
      </c>
      <c r="K459">
        <v>17.882477175830854</v>
      </c>
      <c r="L459">
        <v>15.766779571199999</v>
      </c>
    </row>
    <row r="460" spans="1:12">
      <c r="A460" s="73">
        <v>43120.083333333336</v>
      </c>
      <c r="B460">
        <v>2.81</v>
      </c>
      <c r="C460">
        <v>280</v>
      </c>
      <c r="D460">
        <v>1.2150000000000001</v>
      </c>
      <c r="F460">
        <v>1.2150000000000001</v>
      </c>
      <c r="G460">
        <v>13</v>
      </c>
      <c r="H460">
        <v>1</v>
      </c>
      <c r="I460">
        <v>2</v>
      </c>
      <c r="J460">
        <v>3</v>
      </c>
      <c r="K460">
        <v>19.173607518296603</v>
      </c>
      <c r="L460">
        <v>13.479234907500002</v>
      </c>
    </row>
    <row r="461" spans="1:12">
      <c r="A461" s="73">
        <v>43120.125</v>
      </c>
      <c r="B461">
        <v>2.78</v>
      </c>
      <c r="C461">
        <v>301.3</v>
      </c>
      <c r="D461">
        <v>1.2124999999999999</v>
      </c>
      <c r="F461">
        <v>1.2124999999999999</v>
      </c>
      <c r="G461">
        <v>14</v>
      </c>
      <c r="H461">
        <v>1</v>
      </c>
      <c r="I461">
        <v>3</v>
      </c>
      <c r="J461">
        <v>3</v>
      </c>
      <c r="K461">
        <v>19.437233586789766</v>
      </c>
      <c r="L461">
        <v>13.025252149999996</v>
      </c>
    </row>
    <row r="462" spans="1:12">
      <c r="A462" s="73">
        <v>43120.166666666664</v>
      </c>
      <c r="B462">
        <v>3.13</v>
      </c>
      <c r="C462">
        <v>356.1</v>
      </c>
      <c r="D462">
        <v>1.2144999999999999</v>
      </c>
      <c r="F462">
        <v>1.2144999999999999</v>
      </c>
      <c r="G462">
        <v>1</v>
      </c>
      <c r="H462">
        <v>1</v>
      </c>
      <c r="I462">
        <v>4</v>
      </c>
      <c r="J462">
        <v>3</v>
      </c>
      <c r="K462">
        <v>16.473596121036334</v>
      </c>
      <c r="L462">
        <v>18.620894353249998</v>
      </c>
    </row>
    <row r="463" spans="1:12">
      <c r="A463" s="73">
        <v>43120.208333333336</v>
      </c>
      <c r="B463">
        <v>2.1</v>
      </c>
      <c r="C463">
        <v>76.8</v>
      </c>
      <c r="D463">
        <v>1.2124999999999999</v>
      </c>
      <c r="F463">
        <v>1.2124999999999999</v>
      </c>
      <c r="G463">
        <v>4</v>
      </c>
      <c r="H463">
        <v>1</v>
      </c>
      <c r="I463">
        <v>5</v>
      </c>
      <c r="J463">
        <v>2</v>
      </c>
      <c r="K463">
        <v>25.895557805967851</v>
      </c>
      <c r="L463">
        <v>5.6144812499999999</v>
      </c>
    </row>
    <row r="464" spans="1:12">
      <c r="A464" s="73">
        <v>43120.25</v>
      </c>
      <c r="B464">
        <v>1.65</v>
      </c>
      <c r="C464">
        <v>86.1</v>
      </c>
      <c r="D464">
        <v>1.2150000000000001</v>
      </c>
      <c r="F464">
        <v>1.2150000000000001</v>
      </c>
      <c r="G464">
        <v>5</v>
      </c>
      <c r="H464">
        <v>1</v>
      </c>
      <c r="I464">
        <v>6</v>
      </c>
      <c r="J464">
        <v>2</v>
      </c>
      <c r="K464">
        <v>30.677948833365104</v>
      </c>
      <c r="L464">
        <v>2.7289659374999999</v>
      </c>
    </row>
    <row r="465" spans="1:12">
      <c r="A465" s="73">
        <v>43120.291666666664</v>
      </c>
      <c r="B465">
        <v>2.52</v>
      </c>
      <c r="C465">
        <v>79.7</v>
      </c>
      <c r="D465">
        <v>1.2194</v>
      </c>
      <c r="F465">
        <v>1.2194</v>
      </c>
      <c r="G465">
        <v>5</v>
      </c>
      <c r="H465">
        <v>1</v>
      </c>
      <c r="I465">
        <v>7</v>
      </c>
      <c r="J465">
        <v>3</v>
      </c>
      <c r="K465">
        <v>21.797392847063737</v>
      </c>
      <c r="L465">
        <v>9.7570339776000008</v>
      </c>
    </row>
    <row r="466" spans="1:12">
      <c r="A466" s="73">
        <v>43120.333333333336</v>
      </c>
      <c r="B466">
        <v>2.64</v>
      </c>
      <c r="C466">
        <v>74.599999999999994</v>
      </c>
      <c r="D466">
        <v>1.2053</v>
      </c>
      <c r="F466">
        <v>1.2053</v>
      </c>
      <c r="G466">
        <v>4</v>
      </c>
      <c r="H466">
        <v>1</v>
      </c>
      <c r="I466">
        <v>8</v>
      </c>
      <c r="J466">
        <v>3</v>
      </c>
      <c r="K466">
        <v>20.691288573091125</v>
      </c>
      <c r="L466">
        <v>11.088605721600002</v>
      </c>
    </row>
    <row r="467" spans="1:12">
      <c r="A467" s="73">
        <v>43120.375</v>
      </c>
      <c r="B467">
        <v>3.27</v>
      </c>
      <c r="C467">
        <v>68.099999999999994</v>
      </c>
      <c r="D467">
        <v>1.2048000000000001</v>
      </c>
      <c r="F467">
        <v>1.2048000000000001</v>
      </c>
      <c r="G467">
        <v>4</v>
      </c>
      <c r="H467">
        <v>1</v>
      </c>
      <c r="I467">
        <v>9</v>
      </c>
      <c r="J467">
        <v>3</v>
      </c>
      <c r="K467">
        <v>15.356741134734962</v>
      </c>
      <c r="L467">
        <v>21.063387679200002</v>
      </c>
    </row>
    <row r="468" spans="1:12">
      <c r="A468" s="73">
        <v>43120.416666666664</v>
      </c>
      <c r="B468">
        <v>4.26</v>
      </c>
      <c r="C468">
        <v>61.9</v>
      </c>
      <c r="D468">
        <v>1.1972</v>
      </c>
      <c r="F468">
        <v>1.1972</v>
      </c>
      <c r="G468">
        <v>4</v>
      </c>
      <c r="H468">
        <v>1</v>
      </c>
      <c r="I468">
        <v>10</v>
      </c>
      <c r="J468">
        <v>4</v>
      </c>
      <c r="K468">
        <v>8.5776808744609863</v>
      </c>
      <c r="L468">
        <v>46.2770333136</v>
      </c>
    </row>
    <row r="469" spans="1:12">
      <c r="A469" s="73">
        <v>43120.458333333336</v>
      </c>
      <c r="B469">
        <v>4.9800000000000004</v>
      </c>
      <c r="C469">
        <v>73.2</v>
      </c>
      <c r="D469">
        <v>1.1962999999999999</v>
      </c>
      <c r="F469">
        <v>1.1962999999999999</v>
      </c>
      <c r="G469">
        <v>4</v>
      </c>
      <c r="H469">
        <v>1</v>
      </c>
      <c r="I469">
        <v>11</v>
      </c>
      <c r="J469">
        <v>5</v>
      </c>
      <c r="K469">
        <v>4.8786552306253617</v>
      </c>
      <c r="L469">
        <v>73.875109114800011</v>
      </c>
    </row>
    <row r="470" spans="1:12">
      <c r="A470" s="73">
        <v>43120.5</v>
      </c>
      <c r="B470">
        <v>5.12</v>
      </c>
      <c r="C470">
        <v>84.7</v>
      </c>
      <c r="D470">
        <v>1.1911</v>
      </c>
      <c r="F470">
        <v>1.1911</v>
      </c>
      <c r="G470">
        <v>5</v>
      </c>
      <c r="H470">
        <v>1</v>
      </c>
      <c r="I470">
        <v>12</v>
      </c>
      <c r="J470">
        <v>5</v>
      </c>
      <c r="K470">
        <v>4.2798002443239929</v>
      </c>
      <c r="L470">
        <v>79.933367910400023</v>
      </c>
    </row>
    <row r="471" spans="1:12">
      <c r="A471" s="73">
        <v>43120.541666666664</v>
      </c>
      <c r="B471">
        <v>4.4400000000000004</v>
      </c>
      <c r="C471">
        <v>87.7</v>
      </c>
      <c r="D471">
        <v>1.1874</v>
      </c>
      <c r="F471">
        <v>1.1874</v>
      </c>
      <c r="G471">
        <v>5</v>
      </c>
      <c r="H471">
        <v>1</v>
      </c>
      <c r="I471">
        <v>13</v>
      </c>
      <c r="J471">
        <v>4</v>
      </c>
      <c r="K471">
        <v>7.5557244635020773</v>
      </c>
      <c r="L471">
        <v>51.965601580800012</v>
      </c>
    </row>
    <row r="472" spans="1:12">
      <c r="A472" s="73">
        <v>43120.583333333336</v>
      </c>
      <c r="B472">
        <v>4.45</v>
      </c>
      <c r="C472">
        <v>78</v>
      </c>
      <c r="D472">
        <v>1.1855</v>
      </c>
      <c r="F472">
        <v>1.1855</v>
      </c>
      <c r="G472">
        <v>4</v>
      </c>
      <c r="H472">
        <v>1</v>
      </c>
      <c r="I472">
        <v>14</v>
      </c>
      <c r="J472">
        <v>4</v>
      </c>
      <c r="K472">
        <v>7.5008491073376948</v>
      </c>
      <c r="L472">
        <v>52.233796843750007</v>
      </c>
    </row>
    <row r="473" spans="1:12">
      <c r="A473" s="73">
        <v>43120.625</v>
      </c>
      <c r="B473">
        <v>4.8</v>
      </c>
      <c r="C473">
        <v>86.4</v>
      </c>
      <c r="D473">
        <v>1.1863999999999999</v>
      </c>
      <c r="F473">
        <v>1.1863999999999999</v>
      </c>
      <c r="G473">
        <v>5</v>
      </c>
      <c r="H473">
        <v>1</v>
      </c>
      <c r="I473">
        <v>15</v>
      </c>
      <c r="J473">
        <v>5</v>
      </c>
      <c r="K473">
        <v>5.7062116415842699</v>
      </c>
      <c r="L473">
        <v>65.603174399999986</v>
      </c>
    </row>
    <row r="474" spans="1:12">
      <c r="A474" s="73">
        <v>43120.666666666664</v>
      </c>
      <c r="B474">
        <v>4.8899999999999997</v>
      </c>
      <c r="C474">
        <v>98.8</v>
      </c>
      <c r="D474">
        <v>1.1897</v>
      </c>
      <c r="F474">
        <v>1.1897</v>
      </c>
      <c r="G474">
        <v>5</v>
      </c>
      <c r="H474">
        <v>1</v>
      </c>
      <c r="I474">
        <v>16</v>
      </c>
      <c r="J474">
        <v>5</v>
      </c>
      <c r="K474">
        <v>5.2843334361048182</v>
      </c>
      <c r="L474">
        <v>69.555911029649991</v>
      </c>
    </row>
    <row r="475" spans="1:12">
      <c r="A475" s="73">
        <v>43120.708333333336</v>
      </c>
      <c r="B475">
        <v>5.42</v>
      </c>
      <c r="C475">
        <v>104.5</v>
      </c>
      <c r="D475">
        <v>1.1953</v>
      </c>
      <c r="F475">
        <v>1.1953</v>
      </c>
      <c r="G475">
        <v>6</v>
      </c>
      <c r="H475">
        <v>1</v>
      </c>
      <c r="I475">
        <v>17</v>
      </c>
      <c r="J475">
        <v>5</v>
      </c>
      <c r="K475">
        <v>3.1285395593924852</v>
      </c>
      <c r="L475">
        <v>95.157885593200007</v>
      </c>
    </row>
    <row r="476" spans="1:12">
      <c r="A476" s="73">
        <v>43120.75</v>
      </c>
      <c r="B476">
        <v>5.86</v>
      </c>
      <c r="C476">
        <v>111.6</v>
      </c>
      <c r="D476">
        <v>1.1991000000000001</v>
      </c>
      <c r="F476">
        <v>1.1991000000000001</v>
      </c>
      <c r="G476">
        <v>6</v>
      </c>
      <c r="H476">
        <v>1</v>
      </c>
      <c r="I476">
        <v>18</v>
      </c>
      <c r="J476">
        <v>6</v>
      </c>
      <c r="K476">
        <v>1.7656238881596049</v>
      </c>
      <c r="L476">
        <v>120.64748007480001</v>
      </c>
    </row>
    <row r="477" spans="1:12">
      <c r="A477" s="73">
        <v>43120.791666666664</v>
      </c>
      <c r="B477">
        <v>6.1</v>
      </c>
      <c r="C477">
        <v>121.5</v>
      </c>
      <c r="D477">
        <v>1.2029000000000001</v>
      </c>
      <c r="F477">
        <v>1.2029000000000001</v>
      </c>
      <c r="G477">
        <v>6</v>
      </c>
      <c r="H477">
        <v>1</v>
      </c>
      <c r="I477">
        <v>19</v>
      </c>
      <c r="J477">
        <v>6</v>
      </c>
      <c r="K477">
        <v>1.1854153402143996</v>
      </c>
      <c r="L477">
        <v>136.51772244999998</v>
      </c>
    </row>
    <row r="478" spans="1:12">
      <c r="A478" s="73">
        <v>43120.833333333336</v>
      </c>
      <c r="B478">
        <v>5.9</v>
      </c>
      <c r="C478">
        <v>126.3</v>
      </c>
      <c r="D478">
        <v>1.2068000000000001</v>
      </c>
      <c r="F478">
        <v>1.2068000000000001</v>
      </c>
      <c r="G478">
        <v>7</v>
      </c>
      <c r="H478">
        <v>1</v>
      </c>
      <c r="I478">
        <v>20</v>
      </c>
      <c r="J478">
        <v>6</v>
      </c>
      <c r="K478">
        <v>1.6609224635020703</v>
      </c>
      <c r="L478">
        <v>123.92568860000004</v>
      </c>
    </row>
    <row r="479" spans="1:12">
      <c r="A479" s="73">
        <v>43120.875</v>
      </c>
      <c r="B479">
        <v>4.66</v>
      </c>
      <c r="C479">
        <v>124.3</v>
      </c>
      <c r="D479">
        <v>1.2092000000000001</v>
      </c>
      <c r="F479">
        <v>1.2092000000000001</v>
      </c>
      <c r="G479">
        <v>7</v>
      </c>
      <c r="H479">
        <v>1</v>
      </c>
      <c r="I479">
        <v>21</v>
      </c>
      <c r="J479">
        <v>5</v>
      </c>
      <c r="K479">
        <v>6.3946666278856386</v>
      </c>
      <c r="L479">
        <v>61.18231320160001</v>
      </c>
    </row>
    <row r="480" spans="1:12">
      <c r="A480" s="73">
        <v>43120.916666666664</v>
      </c>
      <c r="B480">
        <v>3.93</v>
      </c>
      <c r="C480">
        <v>115.7</v>
      </c>
      <c r="D480">
        <v>1.2124999999999999</v>
      </c>
      <c r="F480">
        <v>1.2124999999999999</v>
      </c>
      <c r="G480">
        <v>6</v>
      </c>
      <c r="H480">
        <v>1</v>
      </c>
      <c r="I480">
        <v>22</v>
      </c>
      <c r="J480">
        <v>4</v>
      </c>
      <c r="K480">
        <v>10.619567627885642</v>
      </c>
      <c r="L480">
        <v>36.798439556250003</v>
      </c>
    </row>
    <row r="481" spans="1:12">
      <c r="A481" s="73">
        <v>43120.958333333336</v>
      </c>
      <c r="B481">
        <v>3.74</v>
      </c>
      <c r="C481">
        <v>115.3</v>
      </c>
      <c r="D481">
        <v>1.2150000000000001</v>
      </c>
      <c r="F481">
        <v>1.2150000000000001</v>
      </c>
      <c r="G481">
        <v>6</v>
      </c>
      <c r="H481">
        <v>1</v>
      </c>
      <c r="I481">
        <v>23</v>
      </c>
      <c r="J481">
        <v>4</v>
      </c>
      <c r="K481">
        <v>11.893999395008931</v>
      </c>
      <c r="L481">
        <v>31.780526580000011</v>
      </c>
    </row>
    <row r="482" spans="1:12">
      <c r="A482" s="73">
        <v>43121</v>
      </c>
      <c r="B482">
        <v>3.75</v>
      </c>
      <c r="C482">
        <v>114.8</v>
      </c>
      <c r="D482">
        <v>1.2169000000000001</v>
      </c>
      <c r="F482">
        <v>1.2169000000000001</v>
      </c>
      <c r="G482">
        <v>6</v>
      </c>
      <c r="H482">
        <v>1</v>
      </c>
      <c r="I482">
        <v>0</v>
      </c>
      <c r="J482">
        <v>4</v>
      </c>
      <c r="K482">
        <v>11.82512403884455</v>
      </c>
      <c r="L482">
        <v>32.086230468750003</v>
      </c>
    </row>
    <row r="483" spans="1:12">
      <c r="A483" s="73">
        <v>43121.041666666664</v>
      </c>
      <c r="B483">
        <v>3.5</v>
      </c>
      <c r="C483">
        <v>118.1</v>
      </c>
      <c r="D483">
        <v>1.2179</v>
      </c>
      <c r="F483">
        <v>1.2179</v>
      </c>
      <c r="G483">
        <v>6</v>
      </c>
      <c r="H483">
        <v>1</v>
      </c>
      <c r="I483">
        <v>1</v>
      </c>
      <c r="J483">
        <v>4</v>
      </c>
      <c r="K483">
        <v>13.607007942954139</v>
      </c>
      <c r="L483">
        <v>26.108731249999998</v>
      </c>
    </row>
    <row r="484" spans="1:12">
      <c r="A484" s="73">
        <v>43121.083333333336</v>
      </c>
      <c r="B484">
        <v>4.1900000000000004</v>
      </c>
      <c r="C484">
        <v>103.1</v>
      </c>
      <c r="D484">
        <v>1.2194</v>
      </c>
      <c r="F484">
        <v>1.2194</v>
      </c>
      <c r="G484">
        <v>6</v>
      </c>
      <c r="H484">
        <v>1</v>
      </c>
      <c r="I484">
        <v>2</v>
      </c>
      <c r="J484">
        <v>4</v>
      </c>
      <c r="K484">
        <v>8.9926083676116679</v>
      </c>
      <c r="L484">
        <v>44.849567972300015</v>
      </c>
    </row>
    <row r="485" spans="1:12">
      <c r="A485" s="73">
        <v>43121.125</v>
      </c>
      <c r="B485">
        <v>4.3099999999999996</v>
      </c>
      <c r="C485">
        <v>83</v>
      </c>
      <c r="D485">
        <v>1.2208000000000001</v>
      </c>
      <c r="F485">
        <v>1.2208000000000001</v>
      </c>
      <c r="G485">
        <v>5</v>
      </c>
      <c r="H485">
        <v>1</v>
      </c>
      <c r="I485">
        <v>3</v>
      </c>
      <c r="J485">
        <v>4</v>
      </c>
      <c r="K485">
        <v>8.2873040936390687</v>
      </c>
      <c r="L485">
        <v>48.870449706399995</v>
      </c>
    </row>
    <row r="486" spans="1:12">
      <c r="A486" s="73">
        <v>43121.166666666664</v>
      </c>
      <c r="B486">
        <v>4.03</v>
      </c>
      <c r="C486">
        <v>92.3</v>
      </c>
      <c r="D486">
        <v>1.2202999999999999</v>
      </c>
      <c r="F486">
        <v>1.2202999999999999</v>
      </c>
      <c r="G486">
        <v>5</v>
      </c>
      <c r="H486">
        <v>1</v>
      </c>
      <c r="I486">
        <v>4</v>
      </c>
      <c r="J486">
        <v>4</v>
      </c>
      <c r="K486">
        <v>9.9778140662418053</v>
      </c>
      <c r="L486">
        <v>39.934822094050006</v>
      </c>
    </row>
    <row r="487" spans="1:12">
      <c r="A487" s="73">
        <v>43121.208333333336</v>
      </c>
      <c r="B487">
        <v>4.09</v>
      </c>
      <c r="C487">
        <v>79.8</v>
      </c>
      <c r="D487">
        <v>1.2228000000000001</v>
      </c>
      <c r="F487">
        <v>1.2228000000000001</v>
      </c>
      <c r="G487">
        <v>5</v>
      </c>
      <c r="H487">
        <v>1</v>
      </c>
      <c r="I487">
        <v>5</v>
      </c>
      <c r="J487">
        <v>4</v>
      </c>
      <c r="K487">
        <v>9.6023619292555065</v>
      </c>
      <c r="L487">
        <v>41.830721790599995</v>
      </c>
    </row>
    <row r="488" spans="1:12">
      <c r="A488" s="73">
        <v>43121.25</v>
      </c>
      <c r="B488">
        <v>4.4400000000000004</v>
      </c>
      <c r="C488">
        <v>98.8</v>
      </c>
      <c r="D488">
        <v>1.2248000000000001</v>
      </c>
      <c r="F488">
        <v>1.2248000000000001</v>
      </c>
      <c r="G488">
        <v>5</v>
      </c>
      <c r="H488">
        <v>1</v>
      </c>
      <c r="I488">
        <v>6</v>
      </c>
      <c r="J488">
        <v>4</v>
      </c>
      <c r="K488">
        <v>7.5557244635020773</v>
      </c>
      <c r="L488">
        <v>53.602382361600014</v>
      </c>
    </row>
    <row r="489" spans="1:12">
      <c r="A489" s="73">
        <v>43121.291666666664</v>
      </c>
      <c r="B489">
        <v>3.62</v>
      </c>
      <c r="C489">
        <v>100.7</v>
      </c>
      <c r="D489">
        <v>1.2238</v>
      </c>
      <c r="F489">
        <v>1.2238</v>
      </c>
      <c r="G489">
        <v>5</v>
      </c>
      <c r="H489">
        <v>1</v>
      </c>
      <c r="I489">
        <v>7</v>
      </c>
      <c r="J489">
        <v>4</v>
      </c>
      <c r="K489">
        <v>12.736103668981535</v>
      </c>
      <c r="L489">
        <v>29.027268143200004</v>
      </c>
    </row>
    <row r="490" spans="1:12">
      <c r="A490" s="73">
        <v>43121.333333333336</v>
      </c>
      <c r="B490">
        <v>3.85</v>
      </c>
      <c r="C490">
        <v>70.5</v>
      </c>
      <c r="D490">
        <v>1.2213000000000001</v>
      </c>
      <c r="F490">
        <v>1.2213000000000001</v>
      </c>
      <c r="G490">
        <v>4</v>
      </c>
      <c r="H490">
        <v>1</v>
      </c>
      <c r="I490">
        <v>8</v>
      </c>
      <c r="J490">
        <v>4</v>
      </c>
      <c r="K490">
        <v>11.147370477200711</v>
      </c>
      <c r="L490">
        <v>34.847734556250003</v>
      </c>
    </row>
    <row r="491" spans="1:12">
      <c r="A491" s="73">
        <v>43121.375</v>
      </c>
      <c r="B491">
        <v>3.15</v>
      </c>
      <c r="C491">
        <v>68.5</v>
      </c>
      <c r="D491">
        <v>1.2159</v>
      </c>
      <c r="F491">
        <v>1.2159</v>
      </c>
      <c r="G491">
        <v>4</v>
      </c>
      <c r="H491">
        <v>1</v>
      </c>
      <c r="I491">
        <v>9</v>
      </c>
      <c r="J491">
        <v>3</v>
      </c>
      <c r="K491">
        <v>16.311645408707562</v>
      </c>
      <c r="L491">
        <v>19.002009206249998</v>
      </c>
    </row>
    <row r="492" spans="1:12">
      <c r="A492" s="73">
        <v>43121.416666666664</v>
      </c>
      <c r="B492">
        <v>1.91</v>
      </c>
      <c r="C492">
        <v>77.2</v>
      </c>
      <c r="D492">
        <v>1.2043999999999999</v>
      </c>
      <c r="F492">
        <v>1.2043999999999999</v>
      </c>
      <c r="G492">
        <v>4</v>
      </c>
      <c r="H492">
        <v>1</v>
      </c>
      <c r="I492">
        <v>10</v>
      </c>
      <c r="J492">
        <v>2</v>
      </c>
      <c r="K492">
        <v>27.865389573091132</v>
      </c>
      <c r="L492">
        <v>4.1960519161999992</v>
      </c>
    </row>
    <row r="493" spans="1:12">
      <c r="A493" s="73">
        <v>43121.458333333336</v>
      </c>
      <c r="B493">
        <v>1.66</v>
      </c>
      <c r="C493">
        <v>75.7</v>
      </c>
      <c r="D493">
        <v>1.1991000000000001</v>
      </c>
      <c r="F493">
        <v>1.1991000000000001</v>
      </c>
      <c r="G493">
        <v>4</v>
      </c>
      <c r="H493">
        <v>1</v>
      </c>
      <c r="I493">
        <v>11</v>
      </c>
      <c r="J493">
        <v>2</v>
      </c>
      <c r="K493">
        <v>30.567273477200722</v>
      </c>
      <c r="L493">
        <v>2.7425191667999997</v>
      </c>
    </row>
    <row r="494" spans="1:12">
      <c r="A494" s="73">
        <v>43121.5</v>
      </c>
      <c r="B494">
        <v>2.88</v>
      </c>
      <c r="C494">
        <v>33.4</v>
      </c>
      <c r="D494">
        <v>1.1949000000000001</v>
      </c>
      <c r="F494">
        <v>1.1949000000000001</v>
      </c>
      <c r="G494">
        <v>2</v>
      </c>
      <c r="H494">
        <v>1</v>
      </c>
      <c r="I494">
        <v>12</v>
      </c>
      <c r="J494">
        <v>3</v>
      </c>
      <c r="K494">
        <v>18.565480025145924</v>
      </c>
      <c r="L494">
        <v>14.271809126399999</v>
      </c>
    </row>
    <row r="495" spans="1:12">
      <c r="A495" s="73">
        <v>43121.541666666664</v>
      </c>
      <c r="B495">
        <v>2.29</v>
      </c>
      <c r="C495">
        <v>21.7</v>
      </c>
      <c r="D495">
        <v>1.1930000000000001</v>
      </c>
      <c r="F495">
        <v>1.1930000000000001</v>
      </c>
      <c r="G495">
        <v>2</v>
      </c>
      <c r="H495">
        <v>1</v>
      </c>
      <c r="I495">
        <v>13</v>
      </c>
      <c r="J495">
        <v>2</v>
      </c>
      <c r="K495">
        <v>23.997926038844557</v>
      </c>
      <c r="L495">
        <v>7.1633619385000005</v>
      </c>
    </row>
    <row r="496" spans="1:12">
      <c r="A496" s="73">
        <v>43121.583333333336</v>
      </c>
      <c r="B496">
        <v>4.47</v>
      </c>
      <c r="C496">
        <v>75.599999999999994</v>
      </c>
      <c r="D496">
        <v>1.1981999999999999</v>
      </c>
      <c r="F496">
        <v>1.1981999999999999</v>
      </c>
      <c r="G496">
        <v>4</v>
      </c>
      <c r="H496">
        <v>1</v>
      </c>
      <c r="I496">
        <v>14</v>
      </c>
      <c r="J496">
        <v>4</v>
      </c>
      <c r="K496">
        <v>7.3916983950089294</v>
      </c>
      <c r="L496">
        <v>53.508390639299989</v>
      </c>
    </row>
    <row r="497" spans="1:12">
      <c r="A497" s="73">
        <v>43121.625</v>
      </c>
      <c r="B497">
        <v>7.33</v>
      </c>
      <c r="C497">
        <v>81.8</v>
      </c>
      <c r="D497">
        <v>1.2039</v>
      </c>
      <c r="F497">
        <v>1.2039</v>
      </c>
      <c r="G497">
        <v>5</v>
      </c>
      <c r="H497">
        <v>1</v>
      </c>
      <c r="I497">
        <v>15</v>
      </c>
      <c r="J497">
        <v>7</v>
      </c>
      <c r="K497">
        <v>1.9946531995214109E-2</v>
      </c>
      <c r="L497">
        <v>237.06767623214998</v>
      </c>
    </row>
    <row r="498" spans="1:12">
      <c r="A498" s="73">
        <v>43121.666666666664</v>
      </c>
      <c r="B498">
        <v>7.46</v>
      </c>
      <c r="C498">
        <v>56</v>
      </c>
      <c r="D498">
        <v>1.2096</v>
      </c>
      <c r="F498">
        <v>1.2096</v>
      </c>
      <c r="G498">
        <v>3</v>
      </c>
      <c r="H498">
        <v>1</v>
      </c>
      <c r="I498">
        <v>16</v>
      </c>
      <c r="J498">
        <v>7</v>
      </c>
      <c r="K498">
        <v>7.3566901858227049E-2</v>
      </c>
      <c r="L498">
        <v>251.08933409279999</v>
      </c>
    </row>
    <row r="499" spans="1:12">
      <c r="A499" s="73">
        <v>43121.708333333336</v>
      </c>
      <c r="B499">
        <v>7.32</v>
      </c>
      <c r="C499">
        <v>52.8</v>
      </c>
      <c r="D499">
        <v>1.2174</v>
      </c>
      <c r="F499">
        <v>1.2174</v>
      </c>
      <c r="G499">
        <v>3</v>
      </c>
      <c r="H499">
        <v>1</v>
      </c>
      <c r="I499">
        <v>17</v>
      </c>
      <c r="J499">
        <v>7</v>
      </c>
      <c r="K499">
        <v>1.7221888159597781E-2</v>
      </c>
      <c r="L499">
        <v>238.74624236160003</v>
      </c>
    </row>
    <row r="500" spans="1:12">
      <c r="A500" s="73">
        <v>43121.75</v>
      </c>
      <c r="B500">
        <v>6.84</v>
      </c>
      <c r="C500">
        <v>50.2</v>
      </c>
      <c r="D500">
        <v>1.2233000000000001</v>
      </c>
      <c r="F500">
        <v>1.2233000000000001</v>
      </c>
      <c r="G500">
        <v>3</v>
      </c>
      <c r="H500">
        <v>1</v>
      </c>
      <c r="I500">
        <v>18</v>
      </c>
      <c r="J500">
        <v>7</v>
      </c>
      <c r="K500">
        <v>0.12163898405001139</v>
      </c>
      <c r="L500">
        <v>195.73625972159999</v>
      </c>
    </row>
    <row r="501" spans="1:12">
      <c r="A501" s="73">
        <v>43121.791666666664</v>
      </c>
      <c r="B501">
        <v>7.13</v>
      </c>
      <c r="C501">
        <v>56.9</v>
      </c>
      <c r="D501">
        <v>1.2277</v>
      </c>
      <c r="F501">
        <v>1.2277</v>
      </c>
      <c r="G501">
        <v>4</v>
      </c>
      <c r="H501">
        <v>1</v>
      </c>
      <c r="I501">
        <v>19</v>
      </c>
      <c r="J501">
        <v>7</v>
      </c>
      <c r="K501">
        <v>3.4536552828864295E-3</v>
      </c>
      <c r="L501">
        <v>222.50042749344999</v>
      </c>
    </row>
    <row r="502" spans="1:12">
      <c r="A502" s="73">
        <v>43121.833333333336</v>
      </c>
      <c r="B502">
        <v>6.63</v>
      </c>
      <c r="C502">
        <v>63.7</v>
      </c>
      <c r="D502">
        <v>1.2317</v>
      </c>
      <c r="F502">
        <v>1.2317</v>
      </c>
      <c r="G502">
        <v>4</v>
      </c>
      <c r="H502">
        <v>1</v>
      </c>
      <c r="I502">
        <v>20</v>
      </c>
      <c r="J502">
        <v>7</v>
      </c>
      <c r="K502">
        <v>0.31222146350206736</v>
      </c>
      <c r="L502">
        <v>179.47978101494999</v>
      </c>
    </row>
    <row r="503" spans="1:12">
      <c r="A503" s="73">
        <v>43121.875</v>
      </c>
      <c r="B503">
        <v>6.02</v>
      </c>
      <c r="C503">
        <v>67.3</v>
      </c>
      <c r="D503">
        <v>1.2362</v>
      </c>
      <c r="F503">
        <v>1.2362</v>
      </c>
      <c r="G503">
        <v>4</v>
      </c>
      <c r="H503">
        <v>1</v>
      </c>
      <c r="I503">
        <v>21</v>
      </c>
      <c r="J503">
        <v>6</v>
      </c>
      <c r="K503">
        <v>1.3660181895294687</v>
      </c>
      <c r="L503">
        <v>134.84915126479996</v>
      </c>
    </row>
    <row r="504" spans="1:12">
      <c r="A504" s="73">
        <v>43121.916666666664</v>
      </c>
      <c r="B504">
        <v>4.4400000000000004</v>
      </c>
      <c r="C504">
        <v>70.400000000000006</v>
      </c>
      <c r="D504">
        <v>1.2413000000000001</v>
      </c>
      <c r="F504">
        <v>1.2413000000000001</v>
      </c>
      <c r="G504">
        <v>4</v>
      </c>
      <c r="H504">
        <v>1</v>
      </c>
      <c r="I504">
        <v>22</v>
      </c>
      <c r="J504">
        <v>4</v>
      </c>
      <c r="K504">
        <v>7.5557244635020773</v>
      </c>
      <c r="L504">
        <v>54.32449152960001</v>
      </c>
    </row>
    <row r="505" spans="1:12">
      <c r="A505" s="73">
        <v>43121.958333333336</v>
      </c>
      <c r="B505">
        <v>4.12</v>
      </c>
      <c r="C505">
        <v>72.099999999999994</v>
      </c>
      <c r="D505">
        <v>1.2443</v>
      </c>
      <c r="F505">
        <v>1.2443</v>
      </c>
      <c r="G505">
        <v>4</v>
      </c>
      <c r="H505">
        <v>1</v>
      </c>
      <c r="I505">
        <v>23</v>
      </c>
      <c r="J505">
        <v>4</v>
      </c>
      <c r="K505">
        <v>9.4173358607623552</v>
      </c>
      <c r="L505">
        <v>43.509766595199999</v>
      </c>
    </row>
    <row r="506" spans="1:12">
      <c r="A506" s="73">
        <v>43122</v>
      </c>
      <c r="B506">
        <v>3.77</v>
      </c>
      <c r="C506">
        <v>64.5</v>
      </c>
      <c r="D506">
        <v>1.2458</v>
      </c>
      <c r="F506">
        <v>1.2458</v>
      </c>
      <c r="G506">
        <v>4</v>
      </c>
      <c r="H506">
        <v>1</v>
      </c>
      <c r="I506">
        <v>0</v>
      </c>
      <c r="J506">
        <v>4</v>
      </c>
      <c r="K506">
        <v>11.687973326515781</v>
      </c>
      <c r="L506">
        <v>33.3766220957</v>
      </c>
    </row>
    <row r="507" spans="1:12">
      <c r="A507" s="73">
        <v>43122.041666666664</v>
      </c>
      <c r="B507">
        <v>2.67</v>
      </c>
      <c r="C507">
        <v>71.599999999999994</v>
      </c>
      <c r="D507">
        <v>1.2494000000000001</v>
      </c>
      <c r="F507">
        <v>1.2494000000000001</v>
      </c>
      <c r="G507">
        <v>4</v>
      </c>
      <c r="H507">
        <v>1</v>
      </c>
      <c r="I507">
        <v>1</v>
      </c>
      <c r="J507">
        <v>3</v>
      </c>
      <c r="K507">
        <v>20.419262504597981</v>
      </c>
      <c r="L507">
        <v>11.890641626100001</v>
      </c>
    </row>
    <row r="508" spans="1:12">
      <c r="A508" s="73">
        <v>43122.083333333336</v>
      </c>
      <c r="B508">
        <v>2.5499999999999998</v>
      </c>
      <c r="C508">
        <v>68.2</v>
      </c>
      <c r="D508">
        <v>1.2499</v>
      </c>
      <c r="F508">
        <v>1.2499</v>
      </c>
      <c r="G508">
        <v>4</v>
      </c>
      <c r="H508">
        <v>1</v>
      </c>
      <c r="I508">
        <v>2</v>
      </c>
      <c r="J508">
        <v>3</v>
      </c>
      <c r="K508">
        <v>21.518166778570585</v>
      </c>
      <c r="L508">
        <v>10.362530306249999</v>
      </c>
    </row>
    <row r="509" spans="1:12">
      <c r="A509" s="73">
        <v>43122.125</v>
      </c>
      <c r="B509">
        <v>1.95</v>
      </c>
      <c r="C509">
        <v>67.8</v>
      </c>
      <c r="D509">
        <v>1.252</v>
      </c>
      <c r="F509">
        <v>1.252</v>
      </c>
      <c r="G509">
        <v>4</v>
      </c>
      <c r="H509">
        <v>1</v>
      </c>
      <c r="I509">
        <v>3</v>
      </c>
      <c r="J509">
        <v>2</v>
      </c>
      <c r="K509">
        <v>27.444688148433599</v>
      </c>
      <c r="L509">
        <v>4.6417117499999998</v>
      </c>
    </row>
    <row r="510" spans="1:12">
      <c r="A510" s="73">
        <v>43122.166666666664</v>
      </c>
      <c r="B510">
        <v>2.25</v>
      </c>
      <c r="C510">
        <v>66.8</v>
      </c>
      <c r="D510">
        <v>1.2529999999999999</v>
      </c>
      <c r="F510">
        <v>1.2529999999999999</v>
      </c>
      <c r="G510">
        <v>4</v>
      </c>
      <c r="H510">
        <v>1</v>
      </c>
      <c r="I510">
        <v>4</v>
      </c>
      <c r="J510">
        <v>2</v>
      </c>
      <c r="K510">
        <v>24.39142746350209</v>
      </c>
      <c r="L510">
        <v>7.1362265624999992</v>
      </c>
    </row>
    <row r="511" spans="1:12">
      <c r="A511" s="73">
        <v>43122.208333333336</v>
      </c>
      <c r="B511">
        <v>2.58</v>
      </c>
      <c r="C511">
        <v>11.2</v>
      </c>
      <c r="D511">
        <v>1.2499</v>
      </c>
      <c r="F511">
        <v>1.2499</v>
      </c>
      <c r="G511">
        <v>1</v>
      </c>
      <c r="H511">
        <v>1</v>
      </c>
      <c r="I511">
        <v>5</v>
      </c>
      <c r="J511">
        <v>3</v>
      </c>
      <c r="K511">
        <v>21.240740710077432</v>
      </c>
      <c r="L511">
        <v>10.732586324400001</v>
      </c>
    </row>
    <row r="512" spans="1:12">
      <c r="A512" s="73">
        <v>43122.25</v>
      </c>
      <c r="B512">
        <v>2.71</v>
      </c>
      <c r="C512">
        <v>318.60000000000002</v>
      </c>
      <c r="D512">
        <v>1.252</v>
      </c>
      <c r="F512">
        <v>1.252</v>
      </c>
      <c r="G512">
        <v>15</v>
      </c>
      <c r="H512">
        <v>1</v>
      </c>
      <c r="I512">
        <v>6</v>
      </c>
      <c r="J512">
        <v>3</v>
      </c>
      <c r="K512">
        <v>20.059361079940444</v>
      </c>
      <c r="L512">
        <v>12.458971886</v>
      </c>
    </row>
    <row r="513" spans="1:12">
      <c r="A513" s="73">
        <v>43122.291666666664</v>
      </c>
      <c r="B513">
        <v>3.25</v>
      </c>
      <c r="C513">
        <v>307.3</v>
      </c>
      <c r="D513">
        <v>1.2551000000000001</v>
      </c>
      <c r="F513">
        <v>1.2551000000000001</v>
      </c>
      <c r="G513">
        <v>15</v>
      </c>
      <c r="H513">
        <v>1</v>
      </c>
      <c r="I513">
        <v>7</v>
      </c>
      <c r="J513">
        <v>3</v>
      </c>
      <c r="K513">
        <v>15.51389184706373</v>
      </c>
      <c r="L513">
        <v>21.542614843750002</v>
      </c>
    </row>
    <row r="514" spans="1:12">
      <c r="A514" s="73">
        <v>43122.333333333336</v>
      </c>
      <c r="B514">
        <v>3.45</v>
      </c>
      <c r="C514">
        <v>284.60000000000002</v>
      </c>
      <c r="D514">
        <v>1.2468999999999999</v>
      </c>
      <c r="F514">
        <v>1.2468999999999999</v>
      </c>
      <c r="G514">
        <v>14</v>
      </c>
      <c r="H514">
        <v>1</v>
      </c>
      <c r="I514">
        <v>8</v>
      </c>
      <c r="J514">
        <v>3</v>
      </c>
      <c r="K514">
        <v>13.978384723776056</v>
      </c>
      <c r="L514">
        <v>25.601117006250004</v>
      </c>
    </row>
    <row r="515" spans="1:12">
      <c r="A515" s="73">
        <v>43122.375</v>
      </c>
      <c r="B515">
        <v>3.4</v>
      </c>
      <c r="C515">
        <v>303.7</v>
      </c>
      <c r="D515">
        <v>1.2372000000000001</v>
      </c>
      <c r="F515">
        <v>1.2372000000000001</v>
      </c>
      <c r="G515">
        <v>14</v>
      </c>
      <c r="H515">
        <v>1</v>
      </c>
      <c r="I515">
        <v>9</v>
      </c>
      <c r="J515">
        <v>3</v>
      </c>
      <c r="K515">
        <v>14.354761504597976</v>
      </c>
      <c r="L515">
        <v>24.313454399999998</v>
      </c>
    </row>
    <row r="516" spans="1:12">
      <c r="A516" s="73">
        <v>43122.416666666664</v>
      </c>
      <c r="B516">
        <v>5.44</v>
      </c>
      <c r="C516">
        <v>298.8</v>
      </c>
      <c r="D516">
        <v>1.2317</v>
      </c>
      <c r="F516">
        <v>1.2317</v>
      </c>
      <c r="G516">
        <v>14</v>
      </c>
      <c r="H516">
        <v>1</v>
      </c>
      <c r="I516">
        <v>10</v>
      </c>
      <c r="J516">
        <v>5</v>
      </c>
      <c r="K516">
        <v>3.0581888470637164</v>
      </c>
      <c r="L516">
        <v>99.145188966400013</v>
      </c>
    </row>
    <row r="517" spans="1:12">
      <c r="A517" s="73">
        <v>43122.458333333336</v>
      </c>
      <c r="B517">
        <v>6.99</v>
      </c>
      <c r="C517">
        <v>299.2</v>
      </c>
      <c r="D517">
        <v>1.2292000000000001</v>
      </c>
      <c r="F517">
        <v>1.2292000000000001</v>
      </c>
      <c r="G517">
        <v>14</v>
      </c>
      <c r="H517">
        <v>1</v>
      </c>
      <c r="I517">
        <v>11</v>
      </c>
      <c r="J517">
        <v>7</v>
      </c>
      <c r="K517">
        <v>3.9508641584256959E-2</v>
      </c>
      <c r="L517">
        <v>209.90562804540002</v>
      </c>
    </row>
    <row r="518" spans="1:12">
      <c r="A518" s="73">
        <v>43122.5</v>
      </c>
      <c r="B518">
        <v>7.69</v>
      </c>
      <c r="C518">
        <v>296.3</v>
      </c>
      <c r="D518">
        <v>1.2266999999999999</v>
      </c>
      <c r="F518">
        <v>1.2266999999999999</v>
      </c>
      <c r="G518">
        <v>14</v>
      </c>
      <c r="H518">
        <v>1</v>
      </c>
      <c r="I518">
        <v>12</v>
      </c>
      <c r="J518">
        <v>8</v>
      </c>
      <c r="K518">
        <v>0.2512337100774043</v>
      </c>
      <c r="L518">
        <v>278.92496613015004</v>
      </c>
    </row>
    <row r="519" spans="1:12">
      <c r="A519" s="73">
        <v>43122.541666666664</v>
      </c>
      <c r="B519">
        <v>9.3699999999999992</v>
      </c>
      <c r="C519">
        <v>289.8</v>
      </c>
      <c r="D519">
        <v>1.2262999999999999</v>
      </c>
      <c r="F519">
        <v>1.2262999999999999</v>
      </c>
      <c r="G519">
        <v>14</v>
      </c>
      <c r="H519">
        <v>1</v>
      </c>
      <c r="I519">
        <v>13</v>
      </c>
      <c r="J519">
        <v>9</v>
      </c>
      <c r="K519">
        <v>4.7577738744609528</v>
      </c>
      <c r="L519">
        <v>504.41211073194984</v>
      </c>
    </row>
    <row r="520" spans="1:12">
      <c r="A520" s="73">
        <v>43122.583333333336</v>
      </c>
      <c r="B520">
        <v>11.14</v>
      </c>
      <c r="C520">
        <v>285.5</v>
      </c>
      <c r="D520">
        <v>1.2253000000000001</v>
      </c>
      <c r="F520">
        <v>1.2253000000000001</v>
      </c>
      <c r="G520">
        <v>14</v>
      </c>
      <c r="H520">
        <v>1</v>
      </c>
      <c r="I520">
        <v>14</v>
      </c>
      <c r="J520">
        <v>11</v>
      </c>
      <c r="K520">
        <v>15.612235833365061</v>
      </c>
      <c r="L520">
        <v>846.96996613160024</v>
      </c>
    </row>
    <row r="521" spans="1:12">
      <c r="A521" s="73">
        <v>43122.625</v>
      </c>
      <c r="B521">
        <v>11.57</v>
      </c>
      <c r="C521">
        <v>288.39999999999998</v>
      </c>
      <c r="D521">
        <v>1.2262999999999999</v>
      </c>
      <c r="F521">
        <v>1.2262999999999999</v>
      </c>
      <c r="G521">
        <v>14</v>
      </c>
      <c r="H521">
        <v>1</v>
      </c>
      <c r="I521">
        <v>15</v>
      </c>
      <c r="J521">
        <v>12</v>
      </c>
      <c r="K521">
        <v>19.195195518296565</v>
      </c>
      <c r="L521">
        <v>949.65707794295008</v>
      </c>
    </row>
    <row r="522" spans="1:12">
      <c r="A522" s="73">
        <v>43122.666666666664</v>
      </c>
      <c r="B522">
        <v>12.03</v>
      </c>
      <c r="C522">
        <v>302.89999999999998</v>
      </c>
      <c r="D522">
        <v>1.2317</v>
      </c>
      <c r="F522">
        <v>1.2317</v>
      </c>
      <c r="G522">
        <v>14</v>
      </c>
      <c r="H522">
        <v>1</v>
      </c>
      <c r="I522">
        <v>16</v>
      </c>
      <c r="J522">
        <v>12</v>
      </c>
      <c r="K522">
        <v>23.437529134734909</v>
      </c>
      <c r="L522">
        <v>1072.1901861679498</v>
      </c>
    </row>
    <row r="523" spans="1:12">
      <c r="A523" s="73">
        <v>43122.708333333336</v>
      </c>
      <c r="B523">
        <v>11.96</v>
      </c>
      <c r="C523">
        <v>301.89999999999998</v>
      </c>
      <c r="D523">
        <v>1.2403</v>
      </c>
      <c r="F523">
        <v>1.2403</v>
      </c>
      <c r="G523">
        <v>14</v>
      </c>
      <c r="H523">
        <v>1</v>
      </c>
      <c r="I523">
        <v>17</v>
      </c>
      <c r="J523">
        <v>12</v>
      </c>
      <c r="K523">
        <v>22.764656627885607</v>
      </c>
      <c r="L523">
        <v>1060.9386889504001</v>
      </c>
    </row>
    <row r="524" spans="1:12">
      <c r="A524" s="73">
        <v>43122.75</v>
      </c>
      <c r="B524">
        <v>10.11</v>
      </c>
      <c r="C524">
        <v>299.5</v>
      </c>
      <c r="D524">
        <v>1.2468999999999999</v>
      </c>
      <c r="F524">
        <v>1.2468999999999999</v>
      </c>
      <c r="G524">
        <v>14</v>
      </c>
      <c r="H524">
        <v>1</v>
      </c>
      <c r="I524">
        <v>18</v>
      </c>
      <c r="J524">
        <v>10</v>
      </c>
      <c r="K524">
        <v>8.5335975182965651</v>
      </c>
      <c r="L524">
        <v>644.25099216194985</v>
      </c>
    </row>
    <row r="525" spans="1:12">
      <c r="A525" s="73">
        <v>43122.791666666664</v>
      </c>
      <c r="B525">
        <v>10</v>
      </c>
      <c r="C525">
        <v>298.39999999999998</v>
      </c>
      <c r="D525">
        <v>1.2499</v>
      </c>
      <c r="F525">
        <v>1.2499</v>
      </c>
      <c r="G525">
        <v>14</v>
      </c>
      <c r="H525">
        <v>1</v>
      </c>
      <c r="I525">
        <v>19</v>
      </c>
      <c r="J525">
        <v>10</v>
      </c>
      <c r="K525">
        <v>7.9030264361047884</v>
      </c>
      <c r="L525">
        <v>624.95000000000005</v>
      </c>
    </row>
    <row r="526" spans="1:12">
      <c r="A526" s="73">
        <v>43122.833333333336</v>
      </c>
      <c r="B526">
        <v>10.46</v>
      </c>
      <c r="C526">
        <v>293.5</v>
      </c>
      <c r="D526">
        <v>1.2499</v>
      </c>
      <c r="F526">
        <v>1.2499</v>
      </c>
      <c r="G526">
        <v>14</v>
      </c>
      <c r="H526">
        <v>1</v>
      </c>
      <c r="I526">
        <v>20</v>
      </c>
      <c r="J526">
        <v>10</v>
      </c>
      <c r="K526">
        <v>10.700960052543147</v>
      </c>
      <c r="L526">
        <v>715.22111273320013</v>
      </c>
    </row>
    <row r="527" spans="1:12">
      <c r="A527" s="73">
        <v>43122.875</v>
      </c>
      <c r="B527">
        <v>8.75</v>
      </c>
      <c r="C527">
        <v>279.39999999999998</v>
      </c>
      <c r="D527">
        <v>1.2474000000000001</v>
      </c>
      <c r="F527">
        <v>1.2474000000000001</v>
      </c>
      <c r="G527">
        <v>13</v>
      </c>
      <c r="H527">
        <v>1</v>
      </c>
      <c r="I527">
        <v>21</v>
      </c>
      <c r="J527">
        <v>9</v>
      </c>
      <c r="K527">
        <v>2.4374459566527404</v>
      </c>
      <c r="L527">
        <v>417.83027343750001</v>
      </c>
    </row>
    <row r="528" spans="1:12">
      <c r="A528" s="73">
        <v>43122.916666666664</v>
      </c>
      <c r="B528">
        <v>8.5299999999999994</v>
      </c>
      <c r="C528">
        <v>271.2</v>
      </c>
      <c r="D528">
        <v>1.2474000000000001</v>
      </c>
      <c r="F528">
        <v>1.2474000000000001</v>
      </c>
      <c r="G528">
        <v>13</v>
      </c>
      <c r="H528">
        <v>1</v>
      </c>
      <c r="I528">
        <v>22</v>
      </c>
      <c r="J528">
        <v>9</v>
      </c>
      <c r="K528">
        <v>1.7989037922691784</v>
      </c>
      <c r="L528">
        <v>387.09970250489994</v>
      </c>
    </row>
    <row r="529" spans="1:12">
      <c r="A529" s="73">
        <v>43122.958333333336</v>
      </c>
      <c r="B529">
        <v>9.64</v>
      </c>
      <c r="C529">
        <v>271.39999999999998</v>
      </c>
      <c r="D529">
        <v>1.2509999999999999</v>
      </c>
      <c r="F529">
        <v>1.2509999999999999</v>
      </c>
      <c r="G529">
        <v>13</v>
      </c>
      <c r="H529">
        <v>1</v>
      </c>
      <c r="I529">
        <v>23</v>
      </c>
      <c r="J529">
        <v>10</v>
      </c>
      <c r="K529">
        <v>6.0085392580226014</v>
      </c>
      <c r="L529">
        <v>560.34876067200003</v>
      </c>
    </row>
    <row r="530" spans="1:12">
      <c r="A530" s="73">
        <v>43123</v>
      </c>
      <c r="B530">
        <v>9.1300000000000008</v>
      </c>
      <c r="C530">
        <v>277.8</v>
      </c>
      <c r="D530">
        <v>1.2509999999999999</v>
      </c>
      <c r="F530">
        <v>1.2509999999999999</v>
      </c>
      <c r="G530">
        <v>13</v>
      </c>
      <c r="H530">
        <v>1</v>
      </c>
      <c r="I530">
        <v>0</v>
      </c>
      <c r="J530">
        <v>9</v>
      </c>
      <c r="K530">
        <v>3.7683824224061659</v>
      </c>
      <c r="L530">
        <v>476.03583487350011</v>
      </c>
    </row>
    <row r="531" spans="1:12">
      <c r="A531" s="73">
        <v>43123.041666666664</v>
      </c>
      <c r="B531">
        <v>11.14</v>
      </c>
      <c r="C531">
        <v>289.5</v>
      </c>
      <c r="D531">
        <v>1.2509999999999999</v>
      </c>
      <c r="F531">
        <v>1.2509999999999999</v>
      </c>
      <c r="G531">
        <v>14</v>
      </c>
      <c r="H531">
        <v>1</v>
      </c>
      <c r="I531">
        <v>1</v>
      </c>
      <c r="J531">
        <v>11</v>
      </c>
      <c r="K531">
        <v>15.612235833365061</v>
      </c>
      <c r="L531">
        <v>864.73469977200011</v>
      </c>
    </row>
    <row r="532" spans="1:12">
      <c r="A532" s="73">
        <v>43123.083333333336</v>
      </c>
      <c r="B532">
        <v>9.98</v>
      </c>
      <c r="C532">
        <v>291.89999999999998</v>
      </c>
      <c r="D532">
        <v>1.2551000000000001</v>
      </c>
      <c r="F532">
        <v>1.2551000000000001</v>
      </c>
      <c r="G532">
        <v>14</v>
      </c>
      <c r="H532">
        <v>1</v>
      </c>
      <c r="I532">
        <v>2</v>
      </c>
      <c r="J532">
        <v>10</v>
      </c>
      <c r="K532">
        <v>7.7909771484335577</v>
      </c>
      <c r="L532">
        <v>623.79222557960009</v>
      </c>
    </row>
    <row r="533" spans="1:12">
      <c r="A533" s="73">
        <v>43123.125</v>
      </c>
      <c r="B533">
        <v>7.47</v>
      </c>
      <c r="C533">
        <v>282.5</v>
      </c>
      <c r="D533">
        <v>1.2598</v>
      </c>
      <c r="F533">
        <v>1.2598</v>
      </c>
      <c r="G533">
        <v>14</v>
      </c>
      <c r="H533">
        <v>1</v>
      </c>
      <c r="I533">
        <v>3</v>
      </c>
      <c r="J533">
        <v>7</v>
      </c>
      <c r="K533">
        <v>7.9091545693843315E-2</v>
      </c>
      <c r="L533">
        <v>262.56293221769994</v>
      </c>
    </row>
    <row r="534" spans="1:12">
      <c r="A534" s="73">
        <v>43123.166666666664</v>
      </c>
      <c r="B534">
        <v>6.85</v>
      </c>
      <c r="C534">
        <v>267</v>
      </c>
      <c r="D534">
        <v>1.2607999999999999</v>
      </c>
      <c r="F534">
        <v>1.2607999999999999</v>
      </c>
      <c r="G534">
        <v>13</v>
      </c>
      <c r="H534">
        <v>1</v>
      </c>
      <c r="I534">
        <v>4</v>
      </c>
      <c r="J534">
        <v>7</v>
      </c>
      <c r="K534">
        <v>0.11476362788562791</v>
      </c>
      <c r="L534">
        <v>202.62261639999997</v>
      </c>
    </row>
    <row r="535" spans="1:12">
      <c r="A535" s="73">
        <v>43123.208333333336</v>
      </c>
      <c r="B535">
        <v>8.02</v>
      </c>
      <c r="C535">
        <v>286.2</v>
      </c>
      <c r="D535">
        <v>1.2613000000000001</v>
      </c>
      <c r="F535">
        <v>1.2613000000000001</v>
      </c>
      <c r="G535">
        <v>14</v>
      </c>
      <c r="H535">
        <v>1</v>
      </c>
      <c r="I535">
        <v>5</v>
      </c>
      <c r="J535">
        <v>8</v>
      </c>
      <c r="K535">
        <v>0.69094695665274386</v>
      </c>
      <c r="L535">
        <v>325.32055528519993</v>
      </c>
    </row>
    <row r="536" spans="1:12">
      <c r="A536" s="73">
        <v>43123.25</v>
      </c>
      <c r="B536">
        <v>8.33</v>
      </c>
      <c r="C536">
        <v>279</v>
      </c>
      <c r="D536">
        <v>1.2645</v>
      </c>
      <c r="F536">
        <v>1.2645</v>
      </c>
      <c r="G536">
        <v>13</v>
      </c>
      <c r="H536">
        <v>1</v>
      </c>
      <c r="I536">
        <v>6</v>
      </c>
      <c r="J536">
        <v>8</v>
      </c>
      <c r="K536">
        <v>1.3024109155568526</v>
      </c>
      <c r="L536">
        <v>365.44652976825</v>
      </c>
    </row>
    <row r="537" spans="1:12">
      <c r="A537" s="73">
        <v>43123.291666666664</v>
      </c>
      <c r="B537">
        <v>9.76</v>
      </c>
      <c r="C537">
        <v>283.2</v>
      </c>
      <c r="D537">
        <v>1.2649999999999999</v>
      </c>
      <c r="F537">
        <v>1.2649999999999999</v>
      </c>
      <c r="G537">
        <v>14</v>
      </c>
      <c r="H537">
        <v>1</v>
      </c>
      <c r="I537">
        <v>7</v>
      </c>
      <c r="J537">
        <v>10</v>
      </c>
      <c r="K537">
        <v>6.611234984049994</v>
      </c>
      <c r="L537">
        <v>588.04421631999992</v>
      </c>
    </row>
    <row r="538" spans="1:12">
      <c r="A538" s="73">
        <v>43123.333333333336</v>
      </c>
      <c r="B538">
        <v>10.32</v>
      </c>
      <c r="C538">
        <v>279.89999999999998</v>
      </c>
      <c r="D538">
        <v>1.2586999999999999</v>
      </c>
      <c r="F538">
        <v>1.2586999999999999</v>
      </c>
      <c r="G538">
        <v>13</v>
      </c>
      <c r="H538">
        <v>1</v>
      </c>
      <c r="I538">
        <v>8</v>
      </c>
      <c r="J538">
        <v>10</v>
      </c>
      <c r="K538">
        <v>9.8046150388445152</v>
      </c>
      <c r="L538">
        <v>691.72158574080004</v>
      </c>
    </row>
    <row r="539" spans="1:12">
      <c r="A539" s="73">
        <v>43123.375</v>
      </c>
      <c r="B539">
        <v>8.7799999999999994</v>
      </c>
      <c r="C539">
        <v>270.3</v>
      </c>
      <c r="D539">
        <v>1.2464</v>
      </c>
      <c r="F539">
        <v>1.2464</v>
      </c>
      <c r="G539">
        <v>13</v>
      </c>
      <c r="H539">
        <v>1</v>
      </c>
      <c r="I539">
        <v>9</v>
      </c>
      <c r="J539">
        <v>9</v>
      </c>
      <c r="K539">
        <v>2.5320198881595877</v>
      </c>
      <c r="L539">
        <v>421.80428992639992</v>
      </c>
    </row>
    <row r="540" spans="1:12">
      <c r="A540" s="73">
        <v>43123.416666666664</v>
      </c>
      <c r="B540">
        <v>9.69</v>
      </c>
      <c r="C540">
        <v>287.60000000000002</v>
      </c>
      <c r="D540">
        <v>1.2398</v>
      </c>
      <c r="F540">
        <v>1.2398</v>
      </c>
      <c r="G540">
        <v>14</v>
      </c>
      <c r="H540">
        <v>1</v>
      </c>
      <c r="I540">
        <v>10</v>
      </c>
      <c r="J540">
        <v>10</v>
      </c>
      <c r="K540">
        <v>6.2561624772006779</v>
      </c>
      <c r="L540">
        <v>564.01800425909994</v>
      </c>
    </row>
    <row r="541" spans="1:12">
      <c r="A541" s="73">
        <v>43123.458333333336</v>
      </c>
      <c r="B541">
        <v>8.7799999999999994</v>
      </c>
      <c r="C541">
        <v>281</v>
      </c>
      <c r="D541">
        <v>1.2342</v>
      </c>
      <c r="F541">
        <v>1.2342</v>
      </c>
      <c r="G541">
        <v>13</v>
      </c>
      <c r="H541">
        <v>1</v>
      </c>
      <c r="I541">
        <v>11</v>
      </c>
      <c r="J541">
        <v>9</v>
      </c>
      <c r="K541">
        <v>2.5320198881595877</v>
      </c>
      <c r="L541">
        <v>417.67558939919991</v>
      </c>
    </row>
    <row r="542" spans="1:12">
      <c r="A542" s="73">
        <v>43123.5</v>
      </c>
      <c r="B542">
        <v>10.77</v>
      </c>
      <c r="C542">
        <v>284.3</v>
      </c>
      <c r="D542">
        <v>1.2272000000000001</v>
      </c>
      <c r="F542">
        <v>1.2272000000000001</v>
      </c>
      <c r="G542">
        <v>14</v>
      </c>
      <c r="H542">
        <v>1</v>
      </c>
      <c r="I542">
        <v>12</v>
      </c>
      <c r="J542">
        <v>11</v>
      </c>
      <c r="K542">
        <v>12.825224011447247</v>
      </c>
      <c r="L542">
        <v>766.53583184879994</v>
      </c>
    </row>
    <row r="543" spans="1:12">
      <c r="A543" s="73">
        <v>43123.541666666664</v>
      </c>
      <c r="B543">
        <v>11.11</v>
      </c>
      <c r="C543">
        <v>290.7</v>
      </c>
      <c r="D543">
        <v>1.2222999999999999</v>
      </c>
      <c r="F543">
        <v>1.2222999999999999</v>
      </c>
      <c r="G543">
        <v>14</v>
      </c>
      <c r="H543">
        <v>1</v>
      </c>
      <c r="I543">
        <v>13</v>
      </c>
      <c r="J543">
        <v>11</v>
      </c>
      <c r="K543">
        <v>15.376061901858202</v>
      </c>
      <c r="L543">
        <v>838.08871513564986</v>
      </c>
    </row>
    <row r="544" spans="1:12">
      <c r="A544" s="73">
        <v>43123.583333333336</v>
      </c>
      <c r="B544">
        <v>11.44</v>
      </c>
      <c r="C544">
        <v>298.5</v>
      </c>
      <c r="D544">
        <v>1.2189000000000001</v>
      </c>
      <c r="F544">
        <v>1.2189000000000001</v>
      </c>
      <c r="G544">
        <v>14</v>
      </c>
      <c r="H544">
        <v>1</v>
      </c>
      <c r="I544">
        <v>14</v>
      </c>
      <c r="J544">
        <v>11</v>
      </c>
      <c r="K544">
        <v>18.072975148433542</v>
      </c>
      <c r="L544">
        <v>912.46487354879991</v>
      </c>
    </row>
    <row r="545" spans="1:12">
      <c r="A545" s="73">
        <v>43123.625</v>
      </c>
      <c r="B545">
        <v>10.57</v>
      </c>
      <c r="C545">
        <v>297.3</v>
      </c>
      <c r="D545">
        <v>1.2163999999999999</v>
      </c>
      <c r="F545">
        <v>1.2163999999999999</v>
      </c>
      <c r="G545">
        <v>14</v>
      </c>
      <c r="H545">
        <v>1</v>
      </c>
      <c r="I545">
        <v>15</v>
      </c>
      <c r="J545">
        <v>11</v>
      </c>
      <c r="K545">
        <v>11.432731134734924</v>
      </c>
      <c r="L545">
        <v>718.2429597826</v>
      </c>
    </row>
    <row r="546" spans="1:12">
      <c r="A546" s="73">
        <v>43123.666666666664</v>
      </c>
      <c r="B546">
        <v>10</v>
      </c>
      <c r="C546">
        <v>307</v>
      </c>
      <c r="D546">
        <v>1.2174</v>
      </c>
      <c r="F546">
        <v>1.2174</v>
      </c>
      <c r="G546">
        <v>15</v>
      </c>
      <c r="H546">
        <v>1</v>
      </c>
      <c r="I546">
        <v>16</v>
      </c>
      <c r="J546">
        <v>10</v>
      </c>
      <c r="K546">
        <v>7.9030264361047884</v>
      </c>
      <c r="L546">
        <v>608.70000000000005</v>
      </c>
    </row>
    <row r="547" spans="1:12">
      <c r="A547" s="73">
        <v>43123.708333333336</v>
      </c>
      <c r="B547">
        <v>8.3800000000000008</v>
      </c>
      <c r="C547">
        <v>309</v>
      </c>
      <c r="D547">
        <v>1.2253000000000001</v>
      </c>
      <c r="F547">
        <v>1.2253000000000001</v>
      </c>
      <c r="G547">
        <v>15</v>
      </c>
      <c r="H547">
        <v>1</v>
      </c>
      <c r="I547">
        <v>17</v>
      </c>
      <c r="J547">
        <v>8</v>
      </c>
      <c r="K547">
        <v>1.4190341347349362</v>
      </c>
      <c r="L547">
        <v>360.53256117080014</v>
      </c>
    </row>
    <row r="548" spans="1:12">
      <c r="A548" s="73">
        <v>43123.75</v>
      </c>
      <c r="B548">
        <v>5.97</v>
      </c>
      <c r="C548">
        <v>309.8</v>
      </c>
      <c r="D548">
        <v>1.2312000000000001</v>
      </c>
      <c r="F548">
        <v>1.2312000000000001</v>
      </c>
      <c r="G548">
        <v>15</v>
      </c>
      <c r="H548">
        <v>1</v>
      </c>
      <c r="I548">
        <v>18</v>
      </c>
      <c r="J548">
        <v>6</v>
      </c>
      <c r="K548">
        <v>1.4853949703513865</v>
      </c>
      <c r="L548">
        <v>130.98501209879998</v>
      </c>
    </row>
    <row r="549" spans="1:12">
      <c r="A549" s="73">
        <v>43123.791666666664</v>
      </c>
      <c r="B549">
        <v>5.4</v>
      </c>
      <c r="C549">
        <v>321.7</v>
      </c>
      <c r="D549">
        <v>1.2392000000000001</v>
      </c>
      <c r="F549">
        <v>1.2392000000000001</v>
      </c>
      <c r="G549">
        <v>15</v>
      </c>
      <c r="H549">
        <v>1</v>
      </c>
      <c r="I549">
        <v>19</v>
      </c>
      <c r="J549">
        <v>5</v>
      </c>
      <c r="K549">
        <v>3.1996902717212508</v>
      </c>
      <c r="L549">
        <v>97.564694400000022</v>
      </c>
    </row>
    <row r="550" spans="1:12">
      <c r="A550" s="73">
        <v>43123.833333333336</v>
      </c>
      <c r="B550">
        <v>4.8600000000000003</v>
      </c>
      <c r="C550">
        <v>322</v>
      </c>
      <c r="D550">
        <v>1.2418</v>
      </c>
      <c r="F550">
        <v>1.2418</v>
      </c>
      <c r="G550">
        <v>15</v>
      </c>
      <c r="H550">
        <v>1</v>
      </c>
      <c r="I550">
        <v>20</v>
      </c>
      <c r="J550">
        <v>5</v>
      </c>
      <c r="K550">
        <v>5.4231595045979661</v>
      </c>
      <c r="L550">
        <v>71.273890850400008</v>
      </c>
    </row>
    <row r="551" spans="1:12">
      <c r="A551" s="73">
        <v>43123.875</v>
      </c>
      <c r="B551">
        <v>3.9</v>
      </c>
      <c r="C551">
        <v>292.39999999999998</v>
      </c>
      <c r="D551">
        <v>1.2362</v>
      </c>
      <c r="F551">
        <v>1.2362</v>
      </c>
      <c r="G551">
        <v>14</v>
      </c>
      <c r="H551">
        <v>1</v>
      </c>
      <c r="I551">
        <v>21</v>
      </c>
      <c r="J551">
        <v>4</v>
      </c>
      <c r="K551">
        <v>10.815993696378795</v>
      </c>
      <c r="L551">
        <v>36.665073899999996</v>
      </c>
    </row>
    <row r="552" spans="1:12">
      <c r="A552" s="73">
        <v>43123.916666666664</v>
      </c>
      <c r="B552">
        <v>5.26</v>
      </c>
      <c r="C552">
        <v>280.2</v>
      </c>
      <c r="D552">
        <v>1.2366999999999999</v>
      </c>
      <c r="F552">
        <v>1.2366999999999999</v>
      </c>
      <c r="G552">
        <v>13</v>
      </c>
      <c r="H552">
        <v>1</v>
      </c>
      <c r="I552">
        <v>22</v>
      </c>
      <c r="J552">
        <v>5</v>
      </c>
      <c r="K552">
        <v>3.7201452580226233</v>
      </c>
      <c r="L552">
        <v>89.989450019599971</v>
      </c>
    </row>
    <row r="553" spans="1:12">
      <c r="A553" s="73">
        <v>43123.958333333336</v>
      </c>
      <c r="B553">
        <v>6.44</v>
      </c>
      <c r="C553">
        <v>288</v>
      </c>
      <c r="D553">
        <v>1.2407999999999999</v>
      </c>
      <c r="F553">
        <v>1.2407999999999999</v>
      </c>
      <c r="G553">
        <v>14</v>
      </c>
      <c r="H553">
        <v>1</v>
      </c>
      <c r="I553">
        <v>23</v>
      </c>
      <c r="J553">
        <v>6</v>
      </c>
      <c r="K553">
        <v>0.56065323062535533</v>
      </c>
      <c r="L553">
        <v>165.70262607360004</v>
      </c>
    </row>
    <row r="554" spans="1:12">
      <c r="A554" s="73">
        <v>43124</v>
      </c>
      <c r="B554">
        <v>7.53</v>
      </c>
      <c r="C554">
        <v>283.7</v>
      </c>
      <c r="D554">
        <v>1.2433000000000001</v>
      </c>
      <c r="F554">
        <v>1.2433000000000001</v>
      </c>
      <c r="G554">
        <v>14</v>
      </c>
      <c r="H554">
        <v>1</v>
      </c>
      <c r="I554">
        <v>0</v>
      </c>
      <c r="J554">
        <v>8</v>
      </c>
      <c r="K554">
        <v>0.11643940870754194</v>
      </c>
      <c r="L554">
        <v>265.41830207205004</v>
      </c>
    </row>
    <row r="555" spans="1:12">
      <c r="A555" s="73">
        <v>43124.041666666664</v>
      </c>
      <c r="B555">
        <v>7.75</v>
      </c>
      <c r="C555">
        <v>282.8</v>
      </c>
      <c r="D555">
        <v>1.2494000000000001</v>
      </c>
      <c r="F555">
        <v>1.2494000000000001</v>
      </c>
      <c r="G555">
        <v>14</v>
      </c>
      <c r="H555">
        <v>1</v>
      </c>
      <c r="I555">
        <v>1</v>
      </c>
      <c r="J555">
        <v>8</v>
      </c>
      <c r="K555">
        <v>0.3149815730911022</v>
      </c>
      <c r="L555">
        <v>290.78808906250003</v>
      </c>
    </row>
    <row r="556" spans="1:12">
      <c r="A556" s="73">
        <v>43124.083333333336</v>
      </c>
      <c r="B556">
        <v>7.91</v>
      </c>
      <c r="C556">
        <v>284.89999999999998</v>
      </c>
      <c r="D556">
        <v>1.2458</v>
      </c>
      <c r="F556">
        <v>1.2458</v>
      </c>
      <c r="G556">
        <v>14</v>
      </c>
      <c r="H556">
        <v>1</v>
      </c>
      <c r="I556">
        <v>2</v>
      </c>
      <c r="J556">
        <v>8</v>
      </c>
      <c r="K556">
        <v>0.52017587446096458</v>
      </c>
      <c r="L556">
        <v>308.28172566590001</v>
      </c>
    </row>
    <row r="557" spans="1:12">
      <c r="A557" s="73">
        <v>43124.125</v>
      </c>
      <c r="B557">
        <v>8.42</v>
      </c>
      <c r="C557">
        <v>283.3</v>
      </c>
      <c r="D557">
        <v>1.2458</v>
      </c>
      <c r="F557">
        <v>1.2458</v>
      </c>
      <c r="G557">
        <v>14</v>
      </c>
      <c r="H557">
        <v>1</v>
      </c>
      <c r="I557">
        <v>3</v>
      </c>
      <c r="J557">
        <v>8</v>
      </c>
      <c r="K557">
        <v>1.5159327100773998</v>
      </c>
      <c r="L557">
        <v>371.83871485520001</v>
      </c>
    </row>
    <row r="558" spans="1:12">
      <c r="A558" s="73">
        <v>43124.166666666664</v>
      </c>
      <c r="B558">
        <v>8.15</v>
      </c>
      <c r="C558">
        <v>277.2</v>
      </c>
      <c r="D558">
        <v>1.2458</v>
      </c>
      <c r="F558">
        <v>1.2458</v>
      </c>
      <c r="G558">
        <v>13</v>
      </c>
      <c r="H558">
        <v>1</v>
      </c>
      <c r="I558">
        <v>4</v>
      </c>
      <c r="J558">
        <v>8</v>
      </c>
      <c r="K558">
        <v>0.92396732651575819</v>
      </c>
      <c r="L558">
        <v>337.20278828750003</v>
      </c>
    </row>
    <row r="559" spans="1:12">
      <c r="A559" s="73">
        <v>43124.208333333336</v>
      </c>
      <c r="B559">
        <v>7.95</v>
      </c>
      <c r="C559">
        <v>273.2</v>
      </c>
      <c r="D559">
        <v>1.2499</v>
      </c>
      <c r="F559">
        <v>1.2499</v>
      </c>
      <c r="G559">
        <v>13</v>
      </c>
      <c r="H559">
        <v>1</v>
      </c>
      <c r="I559">
        <v>5</v>
      </c>
      <c r="J559">
        <v>8</v>
      </c>
      <c r="K559">
        <v>0.5794744498034301</v>
      </c>
      <c r="L559">
        <v>314.01229888124999</v>
      </c>
    </row>
    <row r="560" spans="1:12">
      <c r="A560" s="73">
        <v>43124.25</v>
      </c>
      <c r="B560">
        <v>8.2799999999999994</v>
      </c>
      <c r="C560">
        <v>274.5</v>
      </c>
      <c r="D560">
        <v>1.252</v>
      </c>
      <c r="F560">
        <v>1.252</v>
      </c>
      <c r="G560">
        <v>13</v>
      </c>
      <c r="H560">
        <v>1</v>
      </c>
      <c r="I560">
        <v>6</v>
      </c>
      <c r="J560">
        <v>8</v>
      </c>
      <c r="K560">
        <v>1.1907876963787691</v>
      </c>
      <c r="L560">
        <v>355.35738355199993</v>
      </c>
    </row>
    <row r="561" spans="1:12">
      <c r="A561" s="73">
        <v>43124.291666666664</v>
      </c>
      <c r="B561">
        <v>8.93</v>
      </c>
      <c r="C561">
        <v>278</v>
      </c>
      <c r="D561">
        <v>1.2545999999999999</v>
      </c>
      <c r="F561">
        <v>1.2545999999999999</v>
      </c>
      <c r="G561">
        <v>13</v>
      </c>
      <c r="H561">
        <v>1</v>
      </c>
      <c r="I561">
        <v>7</v>
      </c>
      <c r="J561">
        <v>9</v>
      </c>
      <c r="K561">
        <v>3.0318895456938346</v>
      </c>
      <c r="L561">
        <v>446.71410362609993</v>
      </c>
    </row>
    <row r="562" spans="1:12">
      <c r="A562" s="73">
        <v>43124.333333333336</v>
      </c>
      <c r="B562">
        <v>7.22</v>
      </c>
      <c r="C562">
        <v>276.39999999999998</v>
      </c>
      <c r="D562">
        <v>1.2479</v>
      </c>
      <c r="F562">
        <v>1.2479</v>
      </c>
      <c r="G562">
        <v>13</v>
      </c>
      <c r="H562">
        <v>1</v>
      </c>
      <c r="I562">
        <v>8</v>
      </c>
      <c r="J562">
        <v>7</v>
      </c>
      <c r="K562">
        <v>9.754498034338535E-4</v>
      </c>
      <c r="L562">
        <v>234.83421959959998</v>
      </c>
    </row>
    <row r="563" spans="1:12">
      <c r="A563" s="73">
        <v>43124.375</v>
      </c>
      <c r="B563">
        <v>6.71</v>
      </c>
      <c r="C563">
        <v>279</v>
      </c>
      <c r="D563">
        <v>1.2372000000000001</v>
      </c>
      <c r="F563">
        <v>1.2372000000000001</v>
      </c>
      <c r="G563">
        <v>13</v>
      </c>
      <c r="H563">
        <v>1</v>
      </c>
      <c r="I563">
        <v>9</v>
      </c>
      <c r="J563">
        <v>7</v>
      </c>
      <c r="K563">
        <v>0.22921861418699835</v>
      </c>
      <c r="L563">
        <v>186.88630442460001</v>
      </c>
    </row>
    <row r="564" spans="1:12">
      <c r="A564" s="73">
        <v>43124.416666666664</v>
      </c>
      <c r="B564">
        <v>7.54</v>
      </c>
      <c r="C564">
        <v>291.89999999999998</v>
      </c>
      <c r="D564">
        <v>1.2292000000000001</v>
      </c>
      <c r="F564">
        <v>1.2292000000000001</v>
      </c>
      <c r="G564">
        <v>14</v>
      </c>
      <c r="H564">
        <v>1</v>
      </c>
      <c r="I564">
        <v>10</v>
      </c>
      <c r="J564">
        <v>8</v>
      </c>
      <c r="K564">
        <v>0.12336405254315817</v>
      </c>
      <c r="L564">
        <v>263.45508993440001</v>
      </c>
    </row>
    <row r="565" spans="1:12">
      <c r="A565" s="73">
        <v>43124.458333333336</v>
      </c>
      <c r="B565">
        <v>8.3000000000000007</v>
      </c>
      <c r="C565">
        <v>293.3</v>
      </c>
      <c r="D565">
        <v>1.2222999999999999</v>
      </c>
      <c r="F565">
        <v>1.2222999999999999</v>
      </c>
      <c r="G565">
        <v>14</v>
      </c>
      <c r="H565">
        <v>1</v>
      </c>
      <c r="I565">
        <v>11</v>
      </c>
      <c r="J565">
        <v>8</v>
      </c>
      <c r="K565">
        <v>1.2348369840500049</v>
      </c>
      <c r="L565">
        <v>349.44762505000006</v>
      </c>
    </row>
    <row r="566" spans="1:12">
      <c r="A566" s="73">
        <v>43124.5</v>
      </c>
      <c r="B566">
        <v>8.01</v>
      </c>
      <c r="C566">
        <v>294.2</v>
      </c>
      <c r="D566">
        <v>1.2150000000000001</v>
      </c>
      <c r="F566">
        <v>1.2150000000000001</v>
      </c>
      <c r="G566">
        <v>14</v>
      </c>
      <c r="H566">
        <v>1</v>
      </c>
      <c r="I566">
        <v>12</v>
      </c>
      <c r="J566">
        <v>8</v>
      </c>
      <c r="K566">
        <v>0.67442231281712783</v>
      </c>
      <c r="L566">
        <v>312.20785860749999</v>
      </c>
    </row>
    <row r="567" spans="1:12">
      <c r="A567" s="73">
        <v>43124.541666666664</v>
      </c>
      <c r="B567">
        <v>8.58</v>
      </c>
      <c r="C567">
        <v>288.39999999999998</v>
      </c>
      <c r="D567">
        <v>1.2111000000000001</v>
      </c>
      <c r="F567">
        <v>1.2111000000000001</v>
      </c>
      <c r="G567">
        <v>14</v>
      </c>
      <c r="H567">
        <v>1</v>
      </c>
      <c r="I567">
        <v>13</v>
      </c>
      <c r="J567">
        <v>9</v>
      </c>
      <c r="K567">
        <v>1.9355270114472622</v>
      </c>
      <c r="L567">
        <v>382.48276655160004</v>
      </c>
    </row>
    <row r="568" spans="1:12">
      <c r="A568" s="73">
        <v>43124.583333333336</v>
      </c>
      <c r="B568">
        <v>8.58</v>
      </c>
      <c r="C568">
        <v>292.60000000000002</v>
      </c>
      <c r="D568">
        <v>1.2087000000000001</v>
      </c>
      <c r="F568">
        <v>1.2087000000000001</v>
      </c>
      <c r="G568">
        <v>14</v>
      </c>
      <c r="H568">
        <v>1</v>
      </c>
      <c r="I568">
        <v>14</v>
      </c>
      <c r="J568">
        <v>9</v>
      </c>
      <c r="K568">
        <v>1.9355270114472622</v>
      </c>
      <c r="L568">
        <v>381.72481209720007</v>
      </c>
    </row>
    <row r="569" spans="1:12">
      <c r="A569" s="73">
        <v>43124.625</v>
      </c>
      <c r="B569">
        <v>9.43</v>
      </c>
      <c r="C569">
        <v>310.7</v>
      </c>
      <c r="D569">
        <v>1.2096</v>
      </c>
      <c r="F569">
        <v>1.2096</v>
      </c>
      <c r="G569">
        <v>15</v>
      </c>
      <c r="H569">
        <v>1</v>
      </c>
      <c r="I569">
        <v>15</v>
      </c>
      <c r="J569">
        <v>9</v>
      </c>
      <c r="K569">
        <v>5.0231217374746535</v>
      </c>
      <c r="L569">
        <v>507.16218087359994</v>
      </c>
    </row>
    <row r="570" spans="1:12">
      <c r="A570" s="73">
        <v>43124.666666666664</v>
      </c>
      <c r="B570">
        <v>8.5399999999999991</v>
      </c>
      <c r="C570">
        <v>320.5</v>
      </c>
      <c r="D570">
        <v>1.2124999999999999</v>
      </c>
      <c r="F570">
        <v>1.2124999999999999</v>
      </c>
      <c r="G570">
        <v>15</v>
      </c>
      <c r="H570">
        <v>1</v>
      </c>
      <c r="I570">
        <v>16</v>
      </c>
      <c r="J570">
        <v>9</v>
      </c>
      <c r="K570">
        <v>1.8258284361047943</v>
      </c>
      <c r="L570">
        <v>377.59424254999982</v>
      </c>
    </row>
    <row r="571" spans="1:12">
      <c r="A571" s="73">
        <v>43124.708333333336</v>
      </c>
      <c r="B571">
        <v>7.91</v>
      </c>
      <c r="C571">
        <v>313.10000000000002</v>
      </c>
      <c r="D571">
        <v>1.2218</v>
      </c>
      <c r="F571">
        <v>1.2218</v>
      </c>
      <c r="G571">
        <v>15</v>
      </c>
      <c r="H571">
        <v>1</v>
      </c>
      <c r="I571">
        <v>17</v>
      </c>
      <c r="J571">
        <v>8</v>
      </c>
      <c r="K571">
        <v>0.52017587446096458</v>
      </c>
      <c r="L571">
        <v>302.3427616139</v>
      </c>
    </row>
    <row r="572" spans="1:12">
      <c r="A572" s="73">
        <v>43124.75</v>
      </c>
      <c r="B572">
        <v>8.17</v>
      </c>
      <c r="C572">
        <v>325.7</v>
      </c>
      <c r="D572">
        <v>1.2332000000000001</v>
      </c>
      <c r="F572">
        <v>1.2332000000000001</v>
      </c>
      <c r="G572">
        <v>15</v>
      </c>
      <c r="H572">
        <v>1</v>
      </c>
      <c r="I572">
        <v>18</v>
      </c>
      <c r="J572">
        <v>8</v>
      </c>
      <c r="K572">
        <v>0.96281661418699016</v>
      </c>
      <c r="L572">
        <v>336.25572711580003</v>
      </c>
    </row>
    <row r="573" spans="1:12">
      <c r="A573" s="73">
        <v>43124.791666666664</v>
      </c>
      <c r="B573">
        <v>6.12</v>
      </c>
      <c r="C573">
        <v>327.10000000000002</v>
      </c>
      <c r="D573">
        <v>1.2386999999999999</v>
      </c>
      <c r="F573">
        <v>1.2386999999999999</v>
      </c>
      <c r="G573">
        <v>16</v>
      </c>
      <c r="H573">
        <v>1</v>
      </c>
      <c r="I573">
        <v>19</v>
      </c>
      <c r="J573">
        <v>6</v>
      </c>
      <c r="K573">
        <v>1.1422646278856314</v>
      </c>
      <c r="L573">
        <v>141.96798175679999</v>
      </c>
    </row>
    <row r="574" spans="1:12">
      <c r="A574" s="73">
        <v>43124.833333333336</v>
      </c>
      <c r="B574">
        <v>6.15</v>
      </c>
      <c r="C574">
        <v>328.2</v>
      </c>
      <c r="D574">
        <v>1.2418</v>
      </c>
      <c r="F574">
        <v>1.2418</v>
      </c>
      <c r="G574">
        <v>16</v>
      </c>
      <c r="H574">
        <v>1</v>
      </c>
      <c r="I574">
        <v>20</v>
      </c>
      <c r="J574">
        <v>6</v>
      </c>
      <c r="K574">
        <v>1.0790385593924801</v>
      </c>
      <c r="L574">
        <v>144.42654003750005</v>
      </c>
    </row>
    <row r="575" spans="1:12">
      <c r="A575" s="73">
        <v>43124.875</v>
      </c>
      <c r="B575">
        <v>7.33</v>
      </c>
      <c r="C575">
        <v>322.2</v>
      </c>
      <c r="D575">
        <v>1.2427999999999999</v>
      </c>
      <c r="F575">
        <v>1.2427999999999999</v>
      </c>
      <c r="G575">
        <v>15</v>
      </c>
      <c r="H575">
        <v>1</v>
      </c>
      <c r="I575">
        <v>21</v>
      </c>
      <c r="J575">
        <v>7</v>
      </c>
      <c r="K575">
        <v>1.9946531995214109E-2</v>
      </c>
      <c r="L575">
        <v>244.72772491179998</v>
      </c>
    </row>
    <row r="576" spans="1:12">
      <c r="A576" s="73">
        <v>43124.916666666664</v>
      </c>
      <c r="B576">
        <v>8.4</v>
      </c>
      <c r="C576">
        <v>314.10000000000002</v>
      </c>
      <c r="D576">
        <v>1.2438</v>
      </c>
      <c r="F576">
        <v>1.2438</v>
      </c>
      <c r="G576">
        <v>15</v>
      </c>
      <c r="H576">
        <v>1</v>
      </c>
      <c r="I576">
        <v>22</v>
      </c>
      <c r="J576">
        <v>8</v>
      </c>
      <c r="K576">
        <v>1.467083422406168</v>
      </c>
      <c r="L576">
        <v>368.60261760000003</v>
      </c>
    </row>
    <row r="577" spans="1:12">
      <c r="A577" s="73">
        <v>43124.958333333336</v>
      </c>
      <c r="B577">
        <v>6.63</v>
      </c>
      <c r="C577">
        <v>316.2</v>
      </c>
      <c r="D577">
        <v>1.252</v>
      </c>
      <c r="F577">
        <v>1.252</v>
      </c>
      <c r="G577">
        <v>15</v>
      </c>
      <c r="H577">
        <v>1</v>
      </c>
      <c r="I577">
        <v>23</v>
      </c>
      <c r="J577">
        <v>7</v>
      </c>
      <c r="K577">
        <v>0.31222146350206736</v>
      </c>
      <c r="L577">
        <v>182.43783862199999</v>
      </c>
    </row>
    <row r="578" spans="1:12">
      <c r="A578" s="73">
        <v>43125</v>
      </c>
      <c r="B578">
        <v>6.58</v>
      </c>
      <c r="C578">
        <v>319.5</v>
      </c>
      <c r="D578">
        <v>1.252</v>
      </c>
      <c r="F578">
        <v>1.252</v>
      </c>
      <c r="G578">
        <v>15</v>
      </c>
      <c r="H578">
        <v>1</v>
      </c>
      <c r="I578">
        <v>0</v>
      </c>
      <c r="J578">
        <v>7</v>
      </c>
      <c r="K578">
        <v>0.37059824432398525</v>
      </c>
      <c r="L578">
        <v>178.34133531199998</v>
      </c>
    </row>
    <row r="579" spans="1:12">
      <c r="A579" s="73">
        <v>43125.041666666664</v>
      </c>
      <c r="B579">
        <v>6.4</v>
      </c>
      <c r="C579">
        <v>328.6</v>
      </c>
      <c r="D579">
        <v>1.2545999999999999</v>
      </c>
      <c r="F579">
        <v>1.2545999999999999</v>
      </c>
      <c r="G579">
        <v>16</v>
      </c>
      <c r="H579">
        <v>1</v>
      </c>
      <c r="I579">
        <v>1</v>
      </c>
      <c r="J579">
        <v>6</v>
      </c>
      <c r="K579">
        <v>0.62215465528288982</v>
      </c>
      <c r="L579">
        <v>164.44293120000003</v>
      </c>
    </row>
    <row r="580" spans="1:12">
      <c r="A580" s="73">
        <v>43125.083333333336</v>
      </c>
      <c r="B580">
        <v>6.49</v>
      </c>
      <c r="C580">
        <v>329.8</v>
      </c>
      <c r="D580">
        <v>1.2541</v>
      </c>
      <c r="F580">
        <v>1.2541</v>
      </c>
      <c r="G580">
        <v>16</v>
      </c>
      <c r="H580">
        <v>1</v>
      </c>
      <c r="I580">
        <v>2</v>
      </c>
      <c r="J580">
        <v>6</v>
      </c>
      <c r="K580">
        <v>0.4882764498034376</v>
      </c>
      <c r="L580">
        <v>171.41004249545003</v>
      </c>
    </row>
    <row r="581" spans="1:12">
      <c r="A581" s="73">
        <v>43125.125</v>
      </c>
      <c r="B581">
        <v>6.15</v>
      </c>
      <c r="C581">
        <v>334.2</v>
      </c>
      <c r="D581">
        <v>1.2535000000000001</v>
      </c>
      <c r="F581">
        <v>1.2535000000000001</v>
      </c>
      <c r="G581">
        <v>16</v>
      </c>
      <c r="H581">
        <v>1</v>
      </c>
      <c r="I581">
        <v>3</v>
      </c>
      <c r="J581">
        <v>6</v>
      </c>
      <c r="K581">
        <v>1.0790385593924801</v>
      </c>
      <c r="L581">
        <v>145.78729903125003</v>
      </c>
    </row>
    <row r="582" spans="1:12">
      <c r="A582" s="73">
        <v>43125.166666666664</v>
      </c>
      <c r="B582">
        <v>6.81</v>
      </c>
      <c r="C582">
        <v>338.2</v>
      </c>
      <c r="D582">
        <v>1.2535000000000001</v>
      </c>
      <c r="F582">
        <v>1.2535000000000001</v>
      </c>
      <c r="G582">
        <v>16</v>
      </c>
      <c r="H582">
        <v>1</v>
      </c>
      <c r="I582">
        <v>4</v>
      </c>
      <c r="J582">
        <v>7</v>
      </c>
      <c r="K582">
        <v>0.14346505254316244</v>
      </c>
      <c r="L582">
        <v>197.94096279674997</v>
      </c>
    </row>
    <row r="583" spans="1:12">
      <c r="A583" s="73">
        <v>43125.208333333336</v>
      </c>
      <c r="B583">
        <v>5.34</v>
      </c>
      <c r="C583">
        <v>336.7</v>
      </c>
      <c r="D583">
        <v>1.2535000000000001</v>
      </c>
      <c r="F583">
        <v>1.2535000000000001</v>
      </c>
      <c r="G583">
        <v>16</v>
      </c>
      <c r="H583">
        <v>1</v>
      </c>
      <c r="I583">
        <v>5</v>
      </c>
      <c r="J583">
        <v>5</v>
      </c>
      <c r="K583">
        <v>3.4179424087075545</v>
      </c>
      <c r="L583">
        <v>95.437293281999999</v>
      </c>
    </row>
    <row r="584" spans="1:12">
      <c r="A584" s="73">
        <v>43125.25</v>
      </c>
      <c r="B584">
        <v>4.2699999999999996</v>
      </c>
      <c r="C584">
        <v>320.89999999999998</v>
      </c>
      <c r="D584">
        <v>1.2504999999999999</v>
      </c>
      <c r="F584">
        <v>1.2504999999999999</v>
      </c>
      <c r="G584">
        <v>15</v>
      </c>
      <c r="H584">
        <v>1</v>
      </c>
      <c r="I584">
        <v>6</v>
      </c>
      <c r="J584">
        <v>4</v>
      </c>
      <c r="K584">
        <v>8.5192055182966033</v>
      </c>
      <c r="L584">
        <v>48.678515495749984</v>
      </c>
    </row>
    <row r="585" spans="1:12">
      <c r="A585" s="73">
        <v>43125.291666666664</v>
      </c>
      <c r="B585">
        <v>4.6500000000000004</v>
      </c>
      <c r="C585">
        <v>319.10000000000002</v>
      </c>
      <c r="D585">
        <v>1.2509999999999999</v>
      </c>
      <c r="F585">
        <v>1.2509999999999999</v>
      </c>
      <c r="G585">
        <v>15</v>
      </c>
      <c r="H585">
        <v>1</v>
      </c>
      <c r="I585">
        <v>7</v>
      </c>
      <c r="J585">
        <v>5</v>
      </c>
      <c r="K585">
        <v>6.4453419840500219</v>
      </c>
      <c r="L585">
        <v>62.890662937500011</v>
      </c>
    </row>
    <row r="586" spans="1:12">
      <c r="A586" s="73">
        <v>43125.333333333336</v>
      </c>
      <c r="B586">
        <v>5.92</v>
      </c>
      <c r="C586">
        <v>298.39999999999998</v>
      </c>
      <c r="D586">
        <v>1.2479</v>
      </c>
      <c r="F586">
        <v>1.2479</v>
      </c>
      <c r="G586">
        <v>14</v>
      </c>
      <c r="H586">
        <v>1</v>
      </c>
      <c r="I586">
        <v>8</v>
      </c>
      <c r="J586">
        <v>6</v>
      </c>
      <c r="K586">
        <v>1.6097717511733043</v>
      </c>
      <c r="L586">
        <v>129.4538315776</v>
      </c>
    </row>
    <row r="587" spans="1:12">
      <c r="A587" s="73">
        <v>43125.375</v>
      </c>
      <c r="B587">
        <v>6.61</v>
      </c>
      <c r="C587">
        <v>301.5</v>
      </c>
      <c r="D587">
        <v>1.2342</v>
      </c>
      <c r="F587">
        <v>1.2342</v>
      </c>
      <c r="G587">
        <v>14</v>
      </c>
      <c r="H587">
        <v>1</v>
      </c>
      <c r="I587">
        <v>9</v>
      </c>
      <c r="J587">
        <v>7</v>
      </c>
      <c r="K587">
        <v>0.33497217583083411</v>
      </c>
      <c r="L587">
        <v>178.22143035510001</v>
      </c>
    </row>
    <row r="588" spans="1:12">
      <c r="A588" s="73">
        <v>43125.416666666664</v>
      </c>
      <c r="B588">
        <v>6.45</v>
      </c>
      <c r="C588">
        <v>319.2</v>
      </c>
      <c r="D588">
        <v>1.2297</v>
      </c>
      <c r="F588">
        <v>1.2297</v>
      </c>
      <c r="G588">
        <v>15</v>
      </c>
      <c r="H588">
        <v>1</v>
      </c>
      <c r="I588">
        <v>10</v>
      </c>
      <c r="J588">
        <v>6</v>
      </c>
      <c r="K588">
        <v>0.54577787446097203</v>
      </c>
      <c r="L588">
        <v>164.98646645625001</v>
      </c>
    </row>
    <row r="589" spans="1:12">
      <c r="A589" s="73">
        <v>43125.458333333336</v>
      </c>
      <c r="B589">
        <v>5.41</v>
      </c>
      <c r="C589">
        <v>326.2</v>
      </c>
      <c r="D589">
        <v>1.2183999999999999</v>
      </c>
      <c r="F589">
        <v>1.2183999999999999</v>
      </c>
      <c r="G589">
        <v>15</v>
      </c>
      <c r="H589">
        <v>1</v>
      </c>
      <c r="I589">
        <v>11</v>
      </c>
      <c r="J589">
        <v>5</v>
      </c>
      <c r="K589">
        <v>3.164014915556868</v>
      </c>
      <c r="L589">
        <v>96.4609844732</v>
      </c>
    </row>
    <row r="590" spans="1:12">
      <c r="A590" s="73">
        <v>43125.5</v>
      </c>
      <c r="B590">
        <v>5.25</v>
      </c>
      <c r="C590">
        <v>330.9</v>
      </c>
      <c r="D590">
        <v>1.2105999999999999</v>
      </c>
      <c r="F590">
        <v>1.2105999999999999</v>
      </c>
      <c r="G590">
        <v>16</v>
      </c>
      <c r="H590">
        <v>1</v>
      </c>
      <c r="I590">
        <v>12</v>
      </c>
      <c r="J590">
        <v>5</v>
      </c>
      <c r="K590">
        <v>3.7588206141870062</v>
      </c>
      <c r="L590">
        <v>87.588801562499995</v>
      </c>
    </row>
    <row r="591" spans="1:12">
      <c r="A591" s="73">
        <v>43125.541666666664</v>
      </c>
      <c r="B591">
        <v>5.13</v>
      </c>
      <c r="C591">
        <v>340.8</v>
      </c>
      <c r="D591">
        <v>1.2081999999999999</v>
      </c>
      <c r="F591">
        <v>1.2081999999999999</v>
      </c>
      <c r="G591">
        <v>16</v>
      </c>
      <c r="H591">
        <v>1</v>
      </c>
      <c r="I591">
        <v>13</v>
      </c>
      <c r="J591">
        <v>5</v>
      </c>
      <c r="K591">
        <v>4.2385248881596098</v>
      </c>
      <c r="L591">
        <v>81.5569415577</v>
      </c>
    </row>
    <row r="592" spans="1:12">
      <c r="A592" s="73">
        <v>43125.583333333336</v>
      </c>
      <c r="B592">
        <v>4.9000000000000004</v>
      </c>
      <c r="C592">
        <v>343.7</v>
      </c>
      <c r="D592">
        <v>1.2072000000000001</v>
      </c>
      <c r="F592">
        <v>1.2072000000000001</v>
      </c>
      <c r="G592">
        <v>16</v>
      </c>
      <c r="H592">
        <v>1</v>
      </c>
      <c r="I592">
        <v>14</v>
      </c>
      <c r="J592">
        <v>5</v>
      </c>
      <c r="K592">
        <v>5.2384580799404317</v>
      </c>
      <c r="L592">
        <v>71.012936400000015</v>
      </c>
    </row>
    <row r="593" spans="1:12">
      <c r="A593" s="73">
        <v>43125.625</v>
      </c>
      <c r="B593">
        <v>4.93</v>
      </c>
      <c r="C593">
        <v>338</v>
      </c>
      <c r="D593">
        <v>1.2072000000000001</v>
      </c>
      <c r="F593">
        <v>1.2072000000000001</v>
      </c>
      <c r="G593">
        <v>16</v>
      </c>
      <c r="H593">
        <v>1</v>
      </c>
      <c r="I593">
        <v>15</v>
      </c>
      <c r="J593">
        <v>5</v>
      </c>
      <c r="K593">
        <v>5.1020320114472835</v>
      </c>
      <c r="L593">
        <v>72.32525756519999</v>
      </c>
    </row>
    <row r="594" spans="1:12">
      <c r="A594" s="73">
        <v>43125.666666666664</v>
      </c>
      <c r="B594">
        <v>4.21</v>
      </c>
      <c r="C594">
        <v>348.9</v>
      </c>
      <c r="D594">
        <v>1.2111000000000001</v>
      </c>
      <c r="F594">
        <v>1.2111000000000001</v>
      </c>
      <c r="G594">
        <v>1</v>
      </c>
      <c r="H594">
        <v>1</v>
      </c>
      <c r="I594">
        <v>16</v>
      </c>
      <c r="J594">
        <v>4</v>
      </c>
      <c r="K594">
        <v>8.8730576552829028</v>
      </c>
      <c r="L594">
        <v>45.185209058550001</v>
      </c>
    </row>
    <row r="595" spans="1:12">
      <c r="A595" s="73">
        <v>43125.708333333336</v>
      </c>
      <c r="B595">
        <v>3.63</v>
      </c>
      <c r="C595">
        <v>352.8</v>
      </c>
      <c r="D595">
        <v>1.2179</v>
      </c>
      <c r="F595">
        <v>1.2179</v>
      </c>
      <c r="G595">
        <v>1</v>
      </c>
      <c r="H595">
        <v>1</v>
      </c>
      <c r="I595">
        <v>17</v>
      </c>
      <c r="J595">
        <v>4</v>
      </c>
      <c r="K595">
        <v>12.664828312817153</v>
      </c>
      <c r="L595">
        <v>29.127385915649999</v>
      </c>
    </row>
    <row r="596" spans="1:12">
      <c r="A596" s="73">
        <v>43125.75</v>
      </c>
      <c r="B596">
        <v>3.92</v>
      </c>
      <c r="C596">
        <v>327.8</v>
      </c>
      <c r="D596">
        <v>1.2222999999999999</v>
      </c>
      <c r="F596">
        <v>1.2222999999999999</v>
      </c>
      <c r="G596">
        <v>16</v>
      </c>
      <c r="H596">
        <v>1</v>
      </c>
      <c r="I596">
        <v>18</v>
      </c>
      <c r="J596">
        <v>4</v>
      </c>
      <c r="K596">
        <v>10.684842984050027</v>
      </c>
      <c r="L596">
        <v>36.813407411199996</v>
      </c>
    </row>
    <row r="597" spans="1:12">
      <c r="A597" s="73">
        <v>43125.791666666664</v>
      </c>
      <c r="B597">
        <v>4.49</v>
      </c>
      <c r="C597">
        <v>325.7</v>
      </c>
      <c r="D597">
        <v>1.2253000000000001</v>
      </c>
      <c r="F597">
        <v>1.2253000000000001</v>
      </c>
      <c r="G597">
        <v>15</v>
      </c>
      <c r="H597">
        <v>1</v>
      </c>
      <c r="I597">
        <v>19</v>
      </c>
      <c r="J597">
        <v>4</v>
      </c>
      <c r="K597">
        <v>7.2833476826801604</v>
      </c>
      <c r="L597">
        <v>55.456372839850012</v>
      </c>
    </row>
    <row r="598" spans="1:12">
      <c r="A598" s="73">
        <v>43125.833333333336</v>
      </c>
      <c r="B598">
        <v>4.0599999999999996</v>
      </c>
      <c r="C598">
        <v>323.2</v>
      </c>
      <c r="D598">
        <v>1.2272000000000001</v>
      </c>
      <c r="F598">
        <v>1.2272000000000001</v>
      </c>
      <c r="G598">
        <v>15</v>
      </c>
      <c r="H598">
        <v>1</v>
      </c>
      <c r="I598">
        <v>20</v>
      </c>
      <c r="J598">
        <v>4</v>
      </c>
      <c r="K598">
        <v>9.7891879977486589</v>
      </c>
      <c r="L598">
        <v>41.064208057599984</v>
      </c>
    </row>
    <row r="599" spans="1:12">
      <c r="A599" s="73">
        <v>43125.875</v>
      </c>
      <c r="B599">
        <v>3.44</v>
      </c>
      <c r="C599">
        <v>325.10000000000002</v>
      </c>
      <c r="D599">
        <v>1.2297</v>
      </c>
      <c r="F599">
        <v>1.2297</v>
      </c>
      <c r="G599">
        <v>15</v>
      </c>
      <c r="H599">
        <v>1</v>
      </c>
      <c r="I599">
        <v>21</v>
      </c>
      <c r="J599">
        <v>3</v>
      </c>
      <c r="K599">
        <v>14.053260079940442</v>
      </c>
      <c r="L599">
        <v>25.029058022399997</v>
      </c>
    </row>
    <row r="600" spans="1:12">
      <c r="A600" s="73">
        <v>43125.916666666664</v>
      </c>
      <c r="B600">
        <v>1.93</v>
      </c>
      <c r="C600">
        <v>342.5</v>
      </c>
      <c r="D600">
        <v>1.2392000000000001</v>
      </c>
      <c r="F600">
        <v>1.2392000000000001</v>
      </c>
      <c r="G600">
        <v>16</v>
      </c>
      <c r="H600">
        <v>1</v>
      </c>
      <c r="I600">
        <v>22</v>
      </c>
      <c r="J600">
        <v>2</v>
      </c>
      <c r="K600">
        <v>27.654638860762368</v>
      </c>
      <c r="L600">
        <v>4.4543397171999999</v>
      </c>
    </row>
    <row r="601" spans="1:12">
      <c r="A601" s="73">
        <v>43125.958333333336</v>
      </c>
      <c r="B601">
        <v>2.21</v>
      </c>
      <c r="C601">
        <v>308.8</v>
      </c>
      <c r="D601">
        <v>1.2342</v>
      </c>
      <c r="F601">
        <v>1.2342</v>
      </c>
      <c r="G601">
        <v>15</v>
      </c>
      <c r="H601">
        <v>1</v>
      </c>
      <c r="I601">
        <v>23</v>
      </c>
      <c r="J601">
        <v>2</v>
      </c>
      <c r="K601">
        <v>24.788128888159626</v>
      </c>
      <c r="L601">
        <v>6.6608916230999995</v>
      </c>
    </row>
    <row r="602" spans="1:12">
      <c r="A602" s="73">
        <v>43126</v>
      </c>
      <c r="B602">
        <v>1.87</v>
      </c>
      <c r="C602">
        <v>31</v>
      </c>
      <c r="D602">
        <v>1.2332000000000001</v>
      </c>
      <c r="F602">
        <v>1.2332000000000001</v>
      </c>
      <c r="G602">
        <v>2</v>
      </c>
      <c r="H602">
        <v>1</v>
      </c>
      <c r="I602">
        <v>0</v>
      </c>
      <c r="J602">
        <v>2</v>
      </c>
      <c r="K602">
        <v>28.289290997748669</v>
      </c>
      <c r="L602">
        <v>4.0320725698000013</v>
      </c>
    </row>
    <row r="603" spans="1:12">
      <c r="A603" s="73">
        <v>43126.041666666664</v>
      </c>
      <c r="B603">
        <v>2.23</v>
      </c>
      <c r="C603">
        <v>131.69999999999999</v>
      </c>
      <c r="D603">
        <v>1.2398</v>
      </c>
      <c r="F603">
        <v>1.2398</v>
      </c>
      <c r="G603">
        <v>7</v>
      </c>
      <c r="H603">
        <v>1</v>
      </c>
      <c r="I603">
        <v>1</v>
      </c>
      <c r="J603">
        <v>2</v>
      </c>
      <c r="K603">
        <v>24.589378175830856</v>
      </c>
      <c r="L603">
        <v>6.8744225833000003</v>
      </c>
    </row>
    <row r="604" spans="1:12">
      <c r="A604" s="73">
        <v>43126.083333333336</v>
      </c>
      <c r="B604">
        <v>2.66</v>
      </c>
      <c r="C604">
        <v>213.7</v>
      </c>
      <c r="D604">
        <v>1.2413000000000001</v>
      </c>
      <c r="F604">
        <v>1.2413000000000001</v>
      </c>
      <c r="G604">
        <v>10</v>
      </c>
      <c r="H604">
        <v>1</v>
      </c>
      <c r="I604">
        <v>2</v>
      </c>
      <c r="J604">
        <v>3</v>
      </c>
      <c r="K604">
        <v>20.50973786076236</v>
      </c>
      <c r="L604">
        <v>11.681313232400003</v>
      </c>
    </row>
    <row r="605" spans="1:12">
      <c r="A605" s="73">
        <v>43126.125</v>
      </c>
      <c r="B605">
        <v>3.45</v>
      </c>
      <c r="C605">
        <v>207.6</v>
      </c>
      <c r="D605">
        <v>1.2447999999999999</v>
      </c>
      <c r="F605">
        <v>1.2447999999999999</v>
      </c>
      <c r="G605">
        <v>10</v>
      </c>
      <c r="H605">
        <v>1</v>
      </c>
      <c r="I605">
        <v>3</v>
      </c>
      <c r="J605">
        <v>3</v>
      </c>
      <c r="K605">
        <v>13.978384723776056</v>
      </c>
      <c r="L605">
        <v>25.558000200000002</v>
      </c>
    </row>
    <row r="606" spans="1:12">
      <c r="A606" s="73">
        <v>43126.166666666664</v>
      </c>
      <c r="B606">
        <v>3.51</v>
      </c>
      <c r="C606">
        <v>216.2</v>
      </c>
      <c r="D606">
        <v>1.2427999999999999</v>
      </c>
      <c r="F606">
        <v>1.2427999999999999</v>
      </c>
      <c r="G606">
        <v>11</v>
      </c>
      <c r="H606">
        <v>1</v>
      </c>
      <c r="I606">
        <v>4</v>
      </c>
      <c r="J606">
        <v>4</v>
      </c>
      <c r="K606">
        <v>13.533332586789758</v>
      </c>
      <c r="L606">
        <v>26.87154259139999</v>
      </c>
    </row>
    <row r="607" spans="1:12">
      <c r="A607" s="73">
        <v>43126.208333333336</v>
      </c>
      <c r="B607">
        <v>3.41</v>
      </c>
      <c r="C607">
        <v>217.8</v>
      </c>
      <c r="D607">
        <v>1.2453000000000001</v>
      </c>
      <c r="F607">
        <v>1.2453000000000001</v>
      </c>
      <c r="G607">
        <v>11</v>
      </c>
      <c r="H607">
        <v>1</v>
      </c>
      <c r="I607">
        <v>5</v>
      </c>
      <c r="J607">
        <v>3</v>
      </c>
      <c r="K607">
        <v>14.27908614843359</v>
      </c>
      <c r="L607">
        <v>24.689206345650003</v>
      </c>
    </row>
    <row r="608" spans="1:12">
      <c r="A608" s="73">
        <v>43126.25</v>
      </c>
      <c r="B608">
        <v>3.6</v>
      </c>
      <c r="C608">
        <v>215.1</v>
      </c>
      <c r="D608">
        <v>1.2464</v>
      </c>
      <c r="F608">
        <v>1.2464</v>
      </c>
      <c r="G608">
        <v>11</v>
      </c>
      <c r="H608">
        <v>1</v>
      </c>
      <c r="I608">
        <v>6</v>
      </c>
      <c r="J608">
        <v>4</v>
      </c>
      <c r="K608">
        <v>12.879254381310302</v>
      </c>
      <c r="L608">
        <v>29.076019200000001</v>
      </c>
    </row>
    <row r="609" spans="1:12">
      <c r="A609" s="73">
        <v>43126.291666666664</v>
      </c>
      <c r="B609">
        <v>3.73</v>
      </c>
      <c r="C609">
        <v>218.1</v>
      </c>
      <c r="D609">
        <v>1.2453000000000001</v>
      </c>
      <c r="F609">
        <v>1.2453000000000001</v>
      </c>
      <c r="G609">
        <v>11</v>
      </c>
      <c r="H609">
        <v>1</v>
      </c>
      <c r="I609">
        <v>7</v>
      </c>
      <c r="J609">
        <v>4</v>
      </c>
      <c r="K609">
        <v>11.963074751173316</v>
      </c>
      <c r="L609">
        <v>32.312494600050002</v>
      </c>
    </row>
    <row r="610" spans="1:12">
      <c r="A610" s="73">
        <v>43126.333333333336</v>
      </c>
      <c r="B610">
        <v>3.73</v>
      </c>
      <c r="C610">
        <v>222</v>
      </c>
      <c r="D610">
        <v>1.2443</v>
      </c>
      <c r="F610">
        <v>1.2443</v>
      </c>
      <c r="G610">
        <v>11</v>
      </c>
      <c r="H610">
        <v>1</v>
      </c>
      <c r="I610">
        <v>8</v>
      </c>
      <c r="J610">
        <v>4</v>
      </c>
      <c r="K610">
        <v>11.963074751173316</v>
      </c>
      <c r="L610">
        <v>32.286547041550001</v>
      </c>
    </row>
    <row r="611" spans="1:12">
      <c r="A611" s="73">
        <v>43126.375</v>
      </c>
      <c r="B611">
        <v>3.93</v>
      </c>
      <c r="C611">
        <v>222.3</v>
      </c>
      <c r="D611">
        <v>1.2302</v>
      </c>
      <c r="F611">
        <v>1.2302</v>
      </c>
      <c r="G611">
        <v>11</v>
      </c>
      <c r="H611">
        <v>1</v>
      </c>
      <c r="I611">
        <v>9</v>
      </c>
      <c r="J611">
        <v>4</v>
      </c>
      <c r="K611">
        <v>10.619567627885642</v>
      </c>
      <c r="L611">
        <v>37.3356209007</v>
      </c>
    </row>
    <row r="612" spans="1:12">
      <c r="A612" s="73">
        <v>43126.416666666664</v>
      </c>
      <c r="B612">
        <v>4.5</v>
      </c>
      <c r="C612">
        <v>231</v>
      </c>
      <c r="D612">
        <v>1.2092000000000001</v>
      </c>
      <c r="F612">
        <v>1.2092000000000001</v>
      </c>
      <c r="G612">
        <v>11</v>
      </c>
      <c r="H612">
        <v>1</v>
      </c>
      <c r="I612">
        <v>10</v>
      </c>
      <c r="J612">
        <v>5</v>
      </c>
      <c r="K612">
        <v>7.2294723265157774</v>
      </c>
      <c r="L612">
        <v>55.094175</v>
      </c>
    </row>
    <row r="613" spans="1:12">
      <c r="A613" s="73">
        <v>43126.458333333336</v>
      </c>
      <c r="B613">
        <v>4.8899999999999997</v>
      </c>
      <c r="C613">
        <v>236.3</v>
      </c>
      <c r="D613">
        <v>1.2010000000000001</v>
      </c>
      <c r="F613">
        <v>1.2010000000000001</v>
      </c>
      <c r="G613">
        <v>12</v>
      </c>
      <c r="H613">
        <v>1</v>
      </c>
      <c r="I613">
        <v>11</v>
      </c>
      <c r="J613">
        <v>5</v>
      </c>
      <c r="K613">
        <v>5.2843334361048182</v>
      </c>
      <c r="L613">
        <v>70.216566484499992</v>
      </c>
    </row>
    <row r="614" spans="1:12">
      <c r="A614" s="73">
        <v>43126.5</v>
      </c>
      <c r="B614">
        <v>3.83</v>
      </c>
      <c r="C614">
        <v>238</v>
      </c>
      <c r="D614">
        <v>1.1958</v>
      </c>
      <c r="F614">
        <v>1.1958</v>
      </c>
      <c r="G614">
        <v>12</v>
      </c>
      <c r="H614">
        <v>1</v>
      </c>
      <c r="I614">
        <v>12</v>
      </c>
      <c r="J614">
        <v>4</v>
      </c>
      <c r="K614">
        <v>11.281321189529478</v>
      </c>
      <c r="L614">
        <v>33.591150237299999</v>
      </c>
    </row>
    <row r="615" spans="1:12">
      <c r="A615" s="73">
        <v>43126.541666666664</v>
      </c>
      <c r="B615">
        <v>3.75</v>
      </c>
      <c r="C615">
        <v>259.5</v>
      </c>
      <c r="D615">
        <v>1.1924999999999999</v>
      </c>
      <c r="F615">
        <v>1.1924999999999999</v>
      </c>
      <c r="G615">
        <v>13</v>
      </c>
      <c r="H615">
        <v>1</v>
      </c>
      <c r="I615">
        <v>13</v>
      </c>
      <c r="J615">
        <v>4</v>
      </c>
      <c r="K615">
        <v>11.82512403884455</v>
      </c>
      <c r="L615">
        <v>31.442871093749996</v>
      </c>
    </row>
    <row r="616" spans="1:12">
      <c r="A616" s="73">
        <v>43126.583333333336</v>
      </c>
      <c r="B616">
        <v>3.33</v>
      </c>
      <c r="C616">
        <v>259.5</v>
      </c>
      <c r="D616">
        <v>1.1874</v>
      </c>
      <c r="F616">
        <v>1.1874</v>
      </c>
      <c r="G616">
        <v>13</v>
      </c>
      <c r="H616">
        <v>1</v>
      </c>
      <c r="I616">
        <v>14</v>
      </c>
      <c r="J616">
        <v>3</v>
      </c>
      <c r="K616">
        <v>14.890088997748659</v>
      </c>
      <c r="L616">
        <v>21.922988166900002</v>
      </c>
    </row>
    <row r="617" spans="1:12">
      <c r="A617" s="73">
        <v>43126.625</v>
      </c>
      <c r="B617">
        <v>3.33</v>
      </c>
      <c r="C617">
        <v>293.8</v>
      </c>
      <c r="D617">
        <v>1.1874</v>
      </c>
      <c r="F617">
        <v>1.1874</v>
      </c>
      <c r="G617">
        <v>14</v>
      </c>
      <c r="H617">
        <v>1</v>
      </c>
      <c r="I617">
        <v>15</v>
      </c>
      <c r="J617">
        <v>3</v>
      </c>
      <c r="K617">
        <v>14.890088997748659</v>
      </c>
      <c r="L617">
        <v>21.922988166900002</v>
      </c>
    </row>
    <row r="618" spans="1:12">
      <c r="A618" s="73">
        <v>43126.666666666664</v>
      </c>
      <c r="B618">
        <v>3.91</v>
      </c>
      <c r="C618">
        <v>307.2</v>
      </c>
      <c r="D618">
        <v>1.1901999999999999</v>
      </c>
      <c r="F618">
        <v>1.1901999999999999</v>
      </c>
      <c r="G618">
        <v>15</v>
      </c>
      <c r="H618">
        <v>1</v>
      </c>
      <c r="I618">
        <v>16</v>
      </c>
      <c r="J618">
        <v>4</v>
      </c>
      <c r="K618">
        <v>10.75031834021441</v>
      </c>
      <c r="L618">
        <v>35.572977892099999</v>
      </c>
    </row>
    <row r="619" spans="1:12">
      <c r="A619" s="73">
        <v>43126.708333333336</v>
      </c>
      <c r="B619">
        <v>4.01</v>
      </c>
      <c r="C619">
        <v>306.60000000000002</v>
      </c>
      <c r="D619">
        <v>1.2000999999999999</v>
      </c>
      <c r="F619">
        <v>1.2000999999999999</v>
      </c>
      <c r="G619">
        <v>15</v>
      </c>
      <c r="H619">
        <v>1</v>
      </c>
      <c r="I619">
        <v>17</v>
      </c>
      <c r="J619">
        <v>4</v>
      </c>
      <c r="K619">
        <v>10.104564778570577</v>
      </c>
      <c r="L619">
        <v>38.691944660049991</v>
      </c>
    </row>
    <row r="620" spans="1:12">
      <c r="A620" s="73">
        <v>43126.75</v>
      </c>
      <c r="B620">
        <v>5.12</v>
      </c>
      <c r="C620">
        <v>311.3</v>
      </c>
      <c r="D620">
        <v>1.2081999999999999</v>
      </c>
      <c r="F620">
        <v>1.2081999999999999</v>
      </c>
      <c r="G620">
        <v>15</v>
      </c>
      <c r="H620">
        <v>1</v>
      </c>
      <c r="I620">
        <v>18</v>
      </c>
      <c r="J620">
        <v>5</v>
      </c>
      <c r="K620">
        <v>4.2798002443239929</v>
      </c>
      <c r="L620">
        <v>81.080929484800009</v>
      </c>
    </row>
    <row r="621" spans="1:12">
      <c r="A621" s="73">
        <v>43126.791666666664</v>
      </c>
      <c r="B621">
        <v>4.3600000000000003</v>
      </c>
      <c r="C621">
        <v>335.4</v>
      </c>
      <c r="D621">
        <v>1.2121</v>
      </c>
      <c r="F621">
        <v>1.2121</v>
      </c>
      <c r="G621">
        <v>16</v>
      </c>
      <c r="H621">
        <v>1</v>
      </c>
      <c r="I621">
        <v>19</v>
      </c>
      <c r="J621">
        <v>4</v>
      </c>
      <c r="K621">
        <v>8.0019273128171466</v>
      </c>
      <c r="L621">
        <v>50.230548828800003</v>
      </c>
    </row>
    <row r="622" spans="1:12">
      <c r="A622" s="73">
        <v>43126.833333333336</v>
      </c>
      <c r="B622">
        <v>1.68</v>
      </c>
      <c r="C622">
        <v>338.9</v>
      </c>
      <c r="D622">
        <v>1.2121</v>
      </c>
      <c r="F622">
        <v>1.2121</v>
      </c>
      <c r="G622">
        <v>16</v>
      </c>
      <c r="H622">
        <v>1</v>
      </c>
      <c r="I622">
        <v>20</v>
      </c>
      <c r="J622">
        <v>2</v>
      </c>
      <c r="K622">
        <v>30.34652276487196</v>
      </c>
      <c r="L622">
        <v>2.8736660735999995</v>
      </c>
    </row>
    <row r="623" spans="1:12">
      <c r="A623" s="73">
        <v>43126.875</v>
      </c>
      <c r="B623">
        <v>1.82</v>
      </c>
      <c r="C623">
        <v>260</v>
      </c>
      <c r="D623">
        <v>1.214</v>
      </c>
      <c r="F623">
        <v>1.214</v>
      </c>
      <c r="G623">
        <v>13</v>
      </c>
      <c r="H623">
        <v>1</v>
      </c>
      <c r="I623">
        <v>21</v>
      </c>
      <c r="J623">
        <v>2</v>
      </c>
      <c r="K623">
        <v>28.823667778570584</v>
      </c>
      <c r="L623">
        <v>3.6593407760000005</v>
      </c>
    </row>
    <row r="624" spans="1:12">
      <c r="A624" s="73">
        <v>43126.916666666664</v>
      </c>
      <c r="B624">
        <v>1.55</v>
      </c>
      <c r="C624">
        <v>269.7</v>
      </c>
      <c r="D624">
        <v>1.2169000000000001</v>
      </c>
      <c r="F624">
        <v>1.2169000000000001</v>
      </c>
      <c r="G624">
        <v>13</v>
      </c>
      <c r="H624">
        <v>1</v>
      </c>
      <c r="I624">
        <v>22</v>
      </c>
      <c r="J624">
        <v>2</v>
      </c>
      <c r="K624">
        <v>31.795702395008945</v>
      </c>
      <c r="L624">
        <v>2.2657917437500004</v>
      </c>
    </row>
    <row r="625" spans="1:12">
      <c r="A625" s="73">
        <v>43126.958333333336</v>
      </c>
      <c r="B625">
        <v>2.1</v>
      </c>
      <c r="C625">
        <v>266.8</v>
      </c>
      <c r="D625">
        <v>1.2202999999999999</v>
      </c>
      <c r="F625">
        <v>1.2202999999999999</v>
      </c>
      <c r="G625">
        <v>13</v>
      </c>
      <c r="H625">
        <v>1</v>
      </c>
      <c r="I625">
        <v>23</v>
      </c>
      <c r="J625">
        <v>2</v>
      </c>
      <c r="K625">
        <v>25.895557805967851</v>
      </c>
      <c r="L625">
        <v>5.6505991500000006</v>
      </c>
    </row>
    <row r="626" spans="1:12">
      <c r="A626" s="73">
        <v>43127</v>
      </c>
      <c r="B626">
        <v>2.42</v>
      </c>
      <c r="C626">
        <v>274.89999999999998</v>
      </c>
      <c r="D626">
        <v>1.2213000000000001</v>
      </c>
      <c r="F626">
        <v>1.2213000000000001</v>
      </c>
      <c r="G626">
        <v>13</v>
      </c>
      <c r="H626">
        <v>1</v>
      </c>
      <c r="I626">
        <v>0</v>
      </c>
      <c r="J626">
        <v>2</v>
      </c>
      <c r="K626">
        <v>22.741146408707571</v>
      </c>
      <c r="L626">
        <v>8.6544297972000006</v>
      </c>
    </row>
    <row r="627" spans="1:12">
      <c r="A627" s="73">
        <v>43127.041666666664</v>
      </c>
      <c r="B627">
        <v>3.99</v>
      </c>
      <c r="C627">
        <v>291.10000000000002</v>
      </c>
      <c r="D627">
        <v>1.2238</v>
      </c>
      <c r="F627">
        <v>1.2238</v>
      </c>
      <c r="G627">
        <v>14</v>
      </c>
      <c r="H627">
        <v>1</v>
      </c>
      <c r="I627">
        <v>1</v>
      </c>
      <c r="J627">
        <v>4</v>
      </c>
      <c r="K627">
        <v>10.232115490899341</v>
      </c>
      <c r="L627">
        <v>38.868621668100005</v>
      </c>
    </row>
    <row r="628" spans="1:12">
      <c r="A628" s="73">
        <v>43127.083333333336</v>
      </c>
      <c r="B628">
        <v>4.46</v>
      </c>
      <c r="C628">
        <v>311</v>
      </c>
      <c r="D628">
        <v>1.2238</v>
      </c>
      <c r="F628">
        <v>1.2238</v>
      </c>
      <c r="G628">
        <v>15</v>
      </c>
      <c r="H628">
        <v>1</v>
      </c>
      <c r="I628">
        <v>2</v>
      </c>
      <c r="J628">
        <v>4</v>
      </c>
      <c r="K628">
        <v>7.4461737511733119</v>
      </c>
      <c r="L628">
        <v>54.285648378400005</v>
      </c>
    </row>
    <row r="629" spans="1:12">
      <c r="A629" s="73">
        <v>43127.125</v>
      </c>
      <c r="B629">
        <v>3.44</v>
      </c>
      <c r="C629">
        <v>304.8</v>
      </c>
      <c r="D629">
        <v>1.2253000000000001</v>
      </c>
      <c r="F629">
        <v>1.2253000000000001</v>
      </c>
      <c r="G629">
        <v>15</v>
      </c>
      <c r="H629">
        <v>1</v>
      </c>
      <c r="I629">
        <v>3</v>
      </c>
      <c r="J629">
        <v>3</v>
      </c>
      <c r="K629">
        <v>14.053260079940442</v>
      </c>
      <c r="L629">
        <v>24.939501337599999</v>
      </c>
    </row>
    <row r="630" spans="1:12">
      <c r="A630" s="73">
        <v>43127.166666666664</v>
      </c>
      <c r="B630">
        <v>3.65</v>
      </c>
      <c r="C630">
        <v>280.60000000000002</v>
      </c>
      <c r="D630">
        <v>1.2277</v>
      </c>
      <c r="F630">
        <v>1.2277</v>
      </c>
      <c r="G630">
        <v>13</v>
      </c>
      <c r="H630">
        <v>1</v>
      </c>
      <c r="I630">
        <v>4</v>
      </c>
      <c r="J630">
        <v>4</v>
      </c>
      <c r="K630">
        <v>12.522877600488385</v>
      </c>
      <c r="L630">
        <v>29.84976068125</v>
      </c>
    </row>
    <row r="631" spans="1:12">
      <c r="A631" s="73">
        <v>43127.208333333336</v>
      </c>
      <c r="B631">
        <v>2.81</v>
      </c>
      <c r="C631">
        <v>293.60000000000002</v>
      </c>
      <c r="D631">
        <v>1.2277</v>
      </c>
      <c r="F631">
        <v>1.2277</v>
      </c>
      <c r="G631">
        <v>14</v>
      </c>
      <c r="H631">
        <v>1</v>
      </c>
      <c r="I631">
        <v>5</v>
      </c>
      <c r="J631">
        <v>3</v>
      </c>
      <c r="K631">
        <v>19.173607518296603</v>
      </c>
      <c r="L631">
        <v>13.620128967850002</v>
      </c>
    </row>
    <row r="632" spans="1:12">
      <c r="A632" s="73">
        <v>43127.25</v>
      </c>
      <c r="B632">
        <v>3.16</v>
      </c>
      <c r="C632">
        <v>285.5</v>
      </c>
      <c r="D632">
        <v>1.2362</v>
      </c>
      <c r="F632">
        <v>1.2362</v>
      </c>
      <c r="G632">
        <v>14</v>
      </c>
      <c r="H632">
        <v>1</v>
      </c>
      <c r="I632">
        <v>6</v>
      </c>
      <c r="J632">
        <v>3</v>
      </c>
      <c r="K632">
        <v>16.230970052543181</v>
      </c>
      <c r="L632">
        <v>19.503833977600003</v>
      </c>
    </row>
    <row r="633" spans="1:12">
      <c r="A633" s="73">
        <v>43127.291666666664</v>
      </c>
      <c r="B633">
        <v>4.75</v>
      </c>
      <c r="C633">
        <v>291.8</v>
      </c>
      <c r="D633">
        <v>1.2346999999999999</v>
      </c>
      <c r="F633">
        <v>1.2346999999999999</v>
      </c>
      <c r="G633">
        <v>14</v>
      </c>
      <c r="H633">
        <v>1</v>
      </c>
      <c r="I633">
        <v>7</v>
      </c>
      <c r="J633">
        <v>5</v>
      </c>
      <c r="K633">
        <v>5.947588422406187</v>
      </c>
      <c r="L633">
        <v>66.162557031249989</v>
      </c>
    </row>
    <row r="634" spans="1:12">
      <c r="A634" s="73">
        <v>43127.333333333336</v>
      </c>
      <c r="B634">
        <v>3.93</v>
      </c>
      <c r="C634">
        <v>297.39999999999998</v>
      </c>
      <c r="D634">
        <v>1.2277</v>
      </c>
      <c r="F634">
        <v>1.2277</v>
      </c>
      <c r="G634">
        <v>14</v>
      </c>
      <c r="H634">
        <v>1</v>
      </c>
      <c r="I634">
        <v>8</v>
      </c>
      <c r="J634">
        <v>4</v>
      </c>
      <c r="K634">
        <v>10.619567627885642</v>
      </c>
      <c r="L634">
        <v>37.259747829450006</v>
      </c>
    </row>
    <row r="635" spans="1:12">
      <c r="A635" s="73">
        <v>43127.375</v>
      </c>
      <c r="B635">
        <v>5.24</v>
      </c>
      <c r="C635">
        <v>313.8</v>
      </c>
      <c r="D635">
        <v>1.2183999999999999</v>
      </c>
      <c r="F635">
        <v>1.2183999999999999</v>
      </c>
      <c r="G635">
        <v>15</v>
      </c>
      <c r="H635">
        <v>1</v>
      </c>
      <c r="I635">
        <v>9</v>
      </c>
      <c r="J635">
        <v>5</v>
      </c>
      <c r="K635">
        <v>3.7976959703513891</v>
      </c>
      <c r="L635">
        <v>87.650370380799998</v>
      </c>
    </row>
    <row r="636" spans="1:12">
      <c r="A636" s="73">
        <v>43127.416666666664</v>
      </c>
      <c r="B636">
        <v>6.06</v>
      </c>
      <c r="C636">
        <v>305.7</v>
      </c>
      <c r="D636">
        <v>1.2096</v>
      </c>
      <c r="F636">
        <v>1.2096</v>
      </c>
      <c r="G636">
        <v>15</v>
      </c>
      <c r="H636">
        <v>1</v>
      </c>
      <c r="I636">
        <v>10</v>
      </c>
      <c r="J636">
        <v>6</v>
      </c>
      <c r="K636">
        <v>1.2741167648719343</v>
      </c>
      <c r="L636">
        <v>134.59522567679997</v>
      </c>
    </row>
    <row r="637" spans="1:12">
      <c r="A637" s="73">
        <v>43127.458333333336</v>
      </c>
      <c r="B637">
        <v>7.2</v>
      </c>
      <c r="C637">
        <v>302.10000000000002</v>
      </c>
      <c r="D637">
        <v>1.2058</v>
      </c>
      <c r="F637">
        <v>1.2058</v>
      </c>
      <c r="G637">
        <v>14</v>
      </c>
      <c r="H637">
        <v>1</v>
      </c>
      <c r="I637">
        <v>11</v>
      </c>
      <c r="J637">
        <v>7</v>
      </c>
      <c r="K637">
        <v>1.2616213220110589E-4</v>
      </c>
      <c r="L637">
        <v>225.03121920000004</v>
      </c>
    </row>
    <row r="638" spans="1:12">
      <c r="A638" s="73">
        <v>43127.5</v>
      </c>
      <c r="B638">
        <v>7.41</v>
      </c>
      <c r="C638">
        <v>293.5</v>
      </c>
      <c r="D638">
        <v>1.202</v>
      </c>
      <c r="F638">
        <v>1.202</v>
      </c>
      <c r="G638">
        <v>14</v>
      </c>
      <c r="H638">
        <v>1</v>
      </c>
      <c r="I638">
        <v>12</v>
      </c>
      <c r="J638">
        <v>7</v>
      </c>
      <c r="K638">
        <v>4.894368268014522E-2</v>
      </c>
      <c r="L638">
        <v>244.52828162100002</v>
      </c>
    </row>
    <row r="639" spans="1:12">
      <c r="A639" s="73">
        <v>43127.541666666664</v>
      </c>
      <c r="B639">
        <v>6.82</v>
      </c>
      <c r="C639">
        <v>289.39999999999998</v>
      </c>
      <c r="D639">
        <v>1.1981999999999999</v>
      </c>
      <c r="F639">
        <v>1.1981999999999999</v>
      </c>
      <c r="G639">
        <v>14</v>
      </c>
      <c r="H639">
        <v>1</v>
      </c>
      <c r="I639">
        <v>13</v>
      </c>
      <c r="J639">
        <v>7</v>
      </c>
      <c r="K639">
        <v>0.13598969637877831</v>
      </c>
      <c r="L639">
        <v>190.04324768880002</v>
      </c>
    </row>
    <row r="640" spans="1:12">
      <c r="A640" s="73">
        <v>43127.583333333336</v>
      </c>
      <c r="B640">
        <v>8.1300000000000008</v>
      </c>
      <c r="C640">
        <v>299.10000000000002</v>
      </c>
      <c r="D640">
        <v>1.1991000000000001</v>
      </c>
      <c r="F640">
        <v>1.1991000000000001</v>
      </c>
      <c r="G640">
        <v>14</v>
      </c>
      <c r="H640">
        <v>1</v>
      </c>
      <c r="I640">
        <v>14</v>
      </c>
      <c r="J640">
        <v>8</v>
      </c>
      <c r="K640">
        <v>0.88591803884452625</v>
      </c>
      <c r="L640">
        <v>322.1788626913501</v>
      </c>
    </row>
    <row r="641" spans="1:12">
      <c r="A641" s="73">
        <v>43127.625</v>
      </c>
      <c r="B641">
        <v>8.76</v>
      </c>
      <c r="C641">
        <v>300.60000000000002</v>
      </c>
      <c r="D641">
        <v>1.2000999999999999</v>
      </c>
      <c r="F641">
        <v>1.2000999999999999</v>
      </c>
      <c r="G641">
        <v>14</v>
      </c>
      <c r="H641">
        <v>1</v>
      </c>
      <c r="I641">
        <v>15</v>
      </c>
      <c r="J641">
        <v>9</v>
      </c>
      <c r="K641">
        <v>2.4687706004883561</v>
      </c>
      <c r="L641">
        <v>403.36643666879996</v>
      </c>
    </row>
    <row r="642" spans="1:12">
      <c r="A642" s="73">
        <v>43127.666666666664</v>
      </c>
      <c r="B642">
        <v>8.73</v>
      </c>
      <c r="C642">
        <v>300.3</v>
      </c>
      <c r="D642">
        <v>1.2024999999999999</v>
      </c>
      <c r="F642">
        <v>1.2024999999999999</v>
      </c>
      <c r="G642">
        <v>14</v>
      </c>
      <c r="H642">
        <v>1</v>
      </c>
      <c r="I642">
        <v>16</v>
      </c>
      <c r="J642">
        <v>9</v>
      </c>
      <c r="K642">
        <v>2.3753966689815091</v>
      </c>
      <c r="L642">
        <v>400.03484347125004</v>
      </c>
    </row>
    <row r="643" spans="1:12">
      <c r="A643" s="73">
        <v>43127.708333333336</v>
      </c>
      <c r="B643">
        <v>8.5299999999999994</v>
      </c>
      <c r="C643">
        <v>311.2</v>
      </c>
      <c r="D643">
        <v>1.214</v>
      </c>
      <c r="F643">
        <v>1.214</v>
      </c>
      <c r="G643">
        <v>15</v>
      </c>
      <c r="H643">
        <v>1</v>
      </c>
      <c r="I643">
        <v>17</v>
      </c>
      <c r="J643">
        <v>9</v>
      </c>
      <c r="K643">
        <v>1.7989037922691784</v>
      </c>
      <c r="L643">
        <v>376.73483953899995</v>
      </c>
    </row>
    <row r="644" spans="1:12">
      <c r="A644" s="73">
        <v>43127.75</v>
      </c>
      <c r="B644">
        <v>7.58</v>
      </c>
      <c r="C644">
        <v>317</v>
      </c>
      <c r="D644">
        <v>1.2258</v>
      </c>
      <c r="F644">
        <v>1.2258</v>
      </c>
      <c r="G644">
        <v>15</v>
      </c>
      <c r="H644">
        <v>1</v>
      </c>
      <c r="I644">
        <v>18</v>
      </c>
      <c r="J644">
        <v>8</v>
      </c>
      <c r="K644">
        <v>0.15306262788562372</v>
      </c>
      <c r="L644">
        <v>266.92990890480002</v>
      </c>
    </row>
    <row r="645" spans="1:12">
      <c r="A645" s="73">
        <v>43127.791666666664</v>
      </c>
      <c r="B645">
        <v>8.1300000000000008</v>
      </c>
      <c r="C645">
        <v>318.89999999999998</v>
      </c>
      <c r="D645">
        <v>1.2362</v>
      </c>
      <c r="F645">
        <v>1.2362</v>
      </c>
      <c r="G645">
        <v>15</v>
      </c>
      <c r="H645">
        <v>1</v>
      </c>
      <c r="I645">
        <v>19</v>
      </c>
      <c r="J645">
        <v>8</v>
      </c>
      <c r="K645">
        <v>0.88591803884452625</v>
      </c>
      <c r="L645">
        <v>332.14703532570007</v>
      </c>
    </row>
    <row r="646" spans="1:12">
      <c r="A646" s="73">
        <v>43127.833333333336</v>
      </c>
      <c r="B646">
        <v>8.6300000000000008</v>
      </c>
      <c r="C646">
        <v>311.10000000000002</v>
      </c>
      <c r="D646">
        <v>1.2479</v>
      </c>
      <c r="F646">
        <v>1.2479</v>
      </c>
      <c r="G646">
        <v>15</v>
      </c>
      <c r="H646">
        <v>1</v>
      </c>
      <c r="I646">
        <v>20</v>
      </c>
      <c r="J646">
        <v>9</v>
      </c>
      <c r="K646">
        <v>2.077150230625346</v>
      </c>
      <c r="L646">
        <v>401.03490694565011</v>
      </c>
    </row>
    <row r="647" spans="1:12">
      <c r="A647" s="73">
        <v>43127.875</v>
      </c>
      <c r="B647">
        <v>13.12</v>
      </c>
      <c r="C647">
        <v>310.39999999999998</v>
      </c>
      <c r="D647">
        <v>1.2515000000000001</v>
      </c>
      <c r="F647">
        <v>1.2515000000000001</v>
      </c>
      <c r="G647">
        <v>15</v>
      </c>
      <c r="H647">
        <v>1</v>
      </c>
      <c r="I647">
        <v>21</v>
      </c>
      <c r="J647">
        <v>13</v>
      </c>
      <c r="K647">
        <v>35.179515312817088</v>
      </c>
      <c r="L647">
        <v>1413.1958824959997</v>
      </c>
    </row>
    <row r="648" spans="1:12">
      <c r="A648" s="73">
        <v>43127.916666666664</v>
      </c>
      <c r="B648">
        <v>11.79</v>
      </c>
      <c r="C648">
        <v>308.8</v>
      </c>
      <c r="D648">
        <v>1.2515000000000001</v>
      </c>
      <c r="F648">
        <v>1.2515000000000001</v>
      </c>
      <c r="G648">
        <v>15</v>
      </c>
      <c r="H648">
        <v>1</v>
      </c>
      <c r="I648">
        <v>22</v>
      </c>
      <c r="J648">
        <v>12</v>
      </c>
      <c r="K648">
        <v>21.171337682680115</v>
      </c>
      <c r="L648">
        <v>1025.5156056292499</v>
      </c>
    </row>
    <row r="649" spans="1:12">
      <c r="A649" s="73">
        <v>43127.958333333336</v>
      </c>
      <c r="B649">
        <v>12.82</v>
      </c>
      <c r="C649">
        <v>300.8</v>
      </c>
      <c r="D649">
        <v>1.2541</v>
      </c>
      <c r="F649">
        <v>1.2541</v>
      </c>
      <c r="G649">
        <v>14</v>
      </c>
      <c r="H649">
        <v>1</v>
      </c>
      <c r="I649">
        <v>23</v>
      </c>
      <c r="J649">
        <v>13</v>
      </c>
      <c r="K649">
        <v>31.710775997748613</v>
      </c>
      <c r="L649">
        <v>1321.1929504244001</v>
      </c>
    </row>
    <row r="650" spans="1:12">
      <c r="A650" s="73">
        <v>43128</v>
      </c>
      <c r="B650">
        <v>9.16</v>
      </c>
      <c r="C650">
        <v>284.10000000000002</v>
      </c>
      <c r="D650">
        <v>1.2545999999999999</v>
      </c>
      <c r="F650">
        <v>1.2545999999999999</v>
      </c>
      <c r="G650">
        <v>14</v>
      </c>
      <c r="H650">
        <v>1</v>
      </c>
      <c r="I650">
        <v>0</v>
      </c>
      <c r="J650">
        <v>9</v>
      </c>
      <c r="K650">
        <v>3.8857563539130129</v>
      </c>
      <c r="L650">
        <v>482.12728318079996</v>
      </c>
    </row>
    <row r="651" spans="1:12">
      <c r="A651" s="73">
        <v>43128.041666666664</v>
      </c>
      <c r="B651">
        <v>9.86</v>
      </c>
      <c r="C651">
        <v>277.60000000000002</v>
      </c>
      <c r="D651">
        <v>1.2577</v>
      </c>
      <c r="F651">
        <v>1.2577</v>
      </c>
      <c r="G651">
        <v>13</v>
      </c>
      <c r="H651">
        <v>1</v>
      </c>
      <c r="I651">
        <v>1</v>
      </c>
      <c r="J651">
        <v>10</v>
      </c>
      <c r="K651">
        <v>7.1354814224061558</v>
      </c>
      <c r="L651">
        <v>602.80633823559992</v>
      </c>
    </row>
    <row r="652" spans="1:12">
      <c r="A652" s="73">
        <v>43128.083333333336</v>
      </c>
      <c r="B652">
        <v>9.83</v>
      </c>
      <c r="C652">
        <v>276.7</v>
      </c>
      <c r="D652">
        <v>1.2524999999999999</v>
      </c>
      <c r="F652">
        <v>1.2524999999999999</v>
      </c>
      <c r="G652">
        <v>13</v>
      </c>
      <c r="H652">
        <v>1</v>
      </c>
      <c r="I652">
        <v>2</v>
      </c>
      <c r="J652">
        <v>10</v>
      </c>
      <c r="K652">
        <v>6.9761074908993104</v>
      </c>
      <c r="L652">
        <v>594.85113198374995</v>
      </c>
    </row>
    <row r="653" spans="1:12">
      <c r="A653" s="73">
        <v>43128.125</v>
      </c>
      <c r="B653">
        <v>11.93</v>
      </c>
      <c r="C653">
        <v>278.10000000000002</v>
      </c>
      <c r="D653">
        <v>1.252</v>
      </c>
      <c r="F653">
        <v>1.252</v>
      </c>
      <c r="G653">
        <v>13</v>
      </c>
      <c r="H653">
        <v>1</v>
      </c>
      <c r="I653">
        <v>3</v>
      </c>
      <c r="J653">
        <v>12</v>
      </c>
      <c r="K653">
        <v>22.479282696378746</v>
      </c>
      <c r="L653">
        <v>1062.9079716819999</v>
      </c>
    </row>
    <row r="654" spans="1:12">
      <c r="A654" s="73">
        <v>43128.166666666664</v>
      </c>
      <c r="B654">
        <v>12.28</v>
      </c>
      <c r="C654">
        <v>279.3</v>
      </c>
      <c r="D654">
        <v>1.2515000000000001</v>
      </c>
      <c r="F654">
        <v>1.2515000000000001</v>
      </c>
      <c r="G654">
        <v>13</v>
      </c>
      <c r="H654">
        <v>1</v>
      </c>
      <c r="I654">
        <v>4</v>
      </c>
      <c r="J654">
        <v>12</v>
      </c>
      <c r="K654">
        <v>25.920645230625318</v>
      </c>
      <c r="L654">
        <v>1158.7665732639998</v>
      </c>
    </row>
    <row r="655" spans="1:12">
      <c r="A655" s="73">
        <v>43128.208333333336</v>
      </c>
      <c r="B655">
        <v>13.55</v>
      </c>
      <c r="C655">
        <v>282.8</v>
      </c>
      <c r="D655">
        <v>1.2509999999999999</v>
      </c>
      <c r="F655">
        <v>1.2509999999999999</v>
      </c>
      <c r="G655">
        <v>14</v>
      </c>
      <c r="H655">
        <v>1</v>
      </c>
      <c r="I655">
        <v>5</v>
      </c>
      <c r="J655">
        <v>14</v>
      </c>
      <c r="K655">
        <v>40.465274997748615</v>
      </c>
      <c r="L655">
        <v>1556.1275788125001</v>
      </c>
    </row>
    <row r="656" spans="1:12">
      <c r="A656" s="73">
        <v>43128.25</v>
      </c>
      <c r="B656">
        <v>13.55</v>
      </c>
      <c r="C656">
        <v>283.39999999999998</v>
      </c>
      <c r="D656">
        <v>1.2524999999999999</v>
      </c>
      <c r="F656">
        <v>1.2524999999999999</v>
      </c>
      <c r="G656">
        <v>14</v>
      </c>
      <c r="H656">
        <v>1</v>
      </c>
      <c r="I656">
        <v>6</v>
      </c>
      <c r="J656">
        <v>14</v>
      </c>
      <c r="K656">
        <v>40.465274997748615</v>
      </c>
      <c r="L656">
        <v>1557.9934392187502</v>
      </c>
    </row>
    <row r="657" spans="1:12">
      <c r="A657" s="73">
        <v>43128.291666666664</v>
      </c>
      <c r="B657">
        <v>13.15</v>
      </c>
      <c r="C657">
        <v>286.8</v>
      </c>
      <c r="D657">
        <v>1.252</v>
      </c>
      <c r="F657">
        <v>1.252</v>
      </c>
      <c r="G657">
        <v>14</v>
      </c>
      <c r="H657">
        <v>1</v>
      </c>
      <c r="I657">
        <v>7</v>
      </c>
      <c r="J657">
        <v>13</v>
      </c>
      <c r="K657">
        <v>35.536289244323953</v>
      </c>
      <c r="L657">
        <v>1423.4807277499999</v>
      </c>
    </row>
    <row r="658" spans="1:12">
      <c r="A658" s="73">
        <v>43128.333333333336</v>
      </c>
      <c r="B658">
        <v>14.55</v>
      </c>
      <c r="C658">
        <v>275.5</v>
      </c>
      <c r="D658">
        <v>1.2494000000000001</v>
      </c>
      <c r="F658">
        <v>1.2494000000000001</v>
      </c>
      <c r="G658">
        <v>13</v>
      </c>
      <c r="H658">
        <v>1</v>
      </c>
      <c r="I658">
        <v>8</v>
      </c>
      <c r="J658">
        <v>15</v>
      </c>
      <c r="K658">
        <v>54.187739381310251</v>
      </c>
      <c r="L658">
        <v>1924.2455279625003</v>
      </c>
    </row>
    <row r="659" spans="1:12">
      <c r="A659" s="73">
        <v>43128.375</v>
      </c>
      <c r="B659">
        <v>15.49</v>
      </c>
      <c r="C659">
        <v>272.8</v>
      </c>
      <c r="D659">
        <v>1.2438</v>
      </c>
      <c r="F659">
        <v>1.2438</v>
      </c>
      <c r="G659">
        <v>13</v>
      </c>
      <c r="H659">
        <v>1</v>
      </c>
      <c r="I659">
        <v>9</v>
      </c>
      <c r="J659">
        <v>15</v>
      </c>
      <c r="K659">
        <v>68.910455901858185</v>
      </c>
      <c r="L659">
        <v>2311.3984094631001</v>
      </c>
    </row>
    <row r="660" spans="1:12">
      <c r="A660" s="73">
        <v>43128.416666666664</v>
      </c>
      <c r="B660">
        <v>14.67</v>
      </c>
      <c r="C660">
        <v>270.5</v>
      </c>
      <c r="D660">
        <v>1.2346999999999999</v>
      </c>
      <c r="F660">
        <v>1.2346999999999999</v>
      </c>
      <c r="G660">
        <v>13</v>
      </c>
      <c r="H660">
        <v>1</v>
      </c>
      <c r="I660">
        <v>10</v>
      </c>
      <c r="J660">
        <v>15</v>
      </c>
      <c r="K660">
        <v>55.96883510733764</v>
      </c>
      <c r="L660">
        <v>1949.0446754680499</v>
      </c>
    </row>
    <row r="661" spans="1:12">
      <c r="A661" s="73">
        <v>43128.458333333336</v>
      </c>
      <c r="B661">
        <v>14.54</v>
      </c>
      <c r="C661">
        <v>273.3</v>
      </c>
      <c r="D661">
        <v>1.2233000000000001</v>
      </c>
      <c r="F661">
        <v>1.2233000000000001</v>
      </c>
      <c r="G661">
        <v>13</v>
      </c>
      <c r="H661">
        <v>1</v>
      </c>
      <c r="I661">
        <v>11</v>
      </c>
      <c r="J661">
        <v>15</v>
      </c>
      <c r="K661">
        <v>54.040614737474613</v>
      </c>
      <c r="L661">
        <v>1880.1660207355999</v>
      </c>
    </row>
    <row r="662" spans="1:12">
      <c r="A662" s="73">
        <v>43128.5</v>
      </c>
      <c r="B662">
        <v>14.45</v>
      </c>
      <c r="C662">
        <v>282.7</v>
      </c>
      <c r="D662">
        <v>1.2159</v>
      </c>
      <c r="F662">
        <v>1.2159</v>
      </c>
      <c r="G662">
        <v>14</v>
      </c>
      <c r="H662">
        <v>1</v>
      </c>
      <c r="I662">
        <v>12</v>
      </c>
      <c r="J662">
        <v>14</v>
      </c>
      <c r="K662">
        <v>52.72549294295407</v>
      </c>
      <c r="L662">
        <v>1834.3043841937497</v>
      </c>
    </row>
    <row r="663" spans="1:12">
      <c r="A663" s="73">
        <v>43128.541666666664</v>
      </c>
      <c r="B663">
        <v>13.37</v>
      </c>
      <c r="C663">
        <v>272</v>
      </c>
      <c r="D663">
        <v>1.2081999999999999</v>
      </c>
      <c r="F663">
        <v>1.2081999999999999</v>
      </c>
      <c r="G663">
        <v>13</v>
      </c>
      <c r="H663">
        <v>1</v>
      </c>
      <c r="I663">
        <v>13</v>
      </c>
      <c r="J663">
        <v>13</v>
      </c>
      <c r="K663">
        <v>38.207631408707499</v>
      </c>
      <c r="L663">
        <v>1443.7867687872997</v>
      </c>
    </row>
    <row r="664" spans="1:12">
      <c r="A664" s="73">
        <v>43128.583333333336</v>
      </c>
      <c r="B664">
        <v>13.68</v>
      </c>
      <c r="C664">
        <v>272.89999999999998</v>
      </c>
      <c r="D664">
        <v>1.2043999999999999</v>
      </c>
      <c r="F664">
        <v>1.2043999999999999</v>
      </c>
      <c r="G664">
        <v>13</v>
      </c>
      <c r="H664">
        <v>1</v>
      </c>
      <c r="I664">
        <v>14</v>
      </c>
      <c r="J664">
        <v>14</v>
      </c>
      <c r="K664">
        <v>42.136095367611617</v>
      </c>
      <c r="L664">
        <v>1541.6970568703996</v>
      </c>
    </row>
    <row r="665" spans="1:12">
      <c r="A665" s="73">
        <v>43128.625</v>
      </c>
      <c r="B665">
        <v>14.21</v>
      </c>
      <c r="C665">
        <v>283.60000000000002</v>
      </c>
      <c r="D665">
        <v>1.2024999999999999</v>
      </c>
      <c r="F665">
        <v>1.2024999999999999</v>
      </c>
      <c r="G665">
        <v>14</v>
      </c>
      <c r="H665">
        <v>1</v>
      </c>
      <c r="I665">
        <v>15</v>
      </c>
      <c r="J665">
        <v>14</v>
      </c>
      <c r="K665">
        <v>49.2977014908993</v>
      </c>
      <c r="L665">
        <v>1725.19155342625</v>
      </c>
    </row>
    <row r="666" spans="1:12">
      <c r="A666" s="73">
        <v>43128.666666666664</v>
      </c>
      <c r="B666">
        <v>13.62</v>
      </c>
      <c r="C666">
        <v>276.3</v>
      </c>
      <c r="D666">
        <v>1.1962999999999999</v>
      </c>
      <c r="F666">
        <v>1.1962999999999999</v>
      </c>
      <c r="G666">
        <v>13</v>
      </c>
      <c r="H666">
        <v>1</v>
      </c>
      <c r="I666">
        <v>16</v>
      </c>
      <c r="J666">
        <v>14</v>
      </c>
      <c r="K666">
        <v>41.36074750459791</v>
      </c>
      <c r="L666">
        <v>1511.2678024331994</v>
      </c>
    </row>
    <row r="667" spans="1:12">
      <c r="A667" s="73">
        <v>43128.708333333336</v>
      </c>
      <c r="B667">
        <v>12.63</v>
      </c>
      <c r="C667">
        <v>306.89999999999998</v>
      </c>
      <c r="D667">
        <v>1.1953</v>
      </c>
      <c r="F667">
        <v>1.1953</v>
      </c>
      <c r="G667">
        <v>15</v>
      </c>
      <c r="H667">
        <v>1</v>
      </c>
      <c r="I667">
        <v>17</v>
      </c>
      <c r="J667">
        <v>13</v>
      </c>
      <c r="K667">
        <v>29.607007764871906</v>
      </c>
      <c r="L667">
        <v>1204.0845268495502</v>
      </c>
    </row>
    <row r="668" spans="1:12">
      <c r="A668" s="73">
        <v>43128.75</v>
      </c>
      <c r="B668">
        <v>11.35</v>
      </c>
      <c r="C668">
        <v>307.89999999999998</v>
      </c>
      <c r="D668">
        <v>1.1953</v>
      </c>
      <c r="F668">
        <v>1.1953</v>
      </c>
      <c r="G668">
        <v>15</v>
      </c>
      <c r="H668">
        <v>1</v>
      </c>
      <c r="I668">
        <v>18</v>
      </c>
      <c r="J668">
        <v>11</v>
      </c>
      <c r="K668">
        <v>17.315853353912999</v>
      </c>
      <c r="L668">
        <v>873.84520686874987</v>
      </c>
    </row>
    <row r="669" spans="1:12">
      <c r="A669" s="73">
        <v>43128.791666666664</v>
      </c>
      <c r="B669">
        <v>11.55</v>
      </c>
      <c r="C669">
        <v>303.39999999999998</v>
      </c>
      <c r="D669">
        <v>1.1949000000000001</v>
      </c>
      <c r="F669">
        <v>1.1949000000000001</v>
      </c>
      <c r="G669">
        <v>14</v>
      </c>
      <c r="H669">
        <v>1</v>
      </c>
      <c r="I669">
        <v>19</v>
      </c>
      <c r="J669">
        <v>12</v>
      </c>
      <c r="K669">
        <v>19.020346230625336</v>
      </c>
      <c r="L669">
        <v>920.55028786875016</v>
      </c>
    </row>
    <row r="670" spans="1:12">
      <c r="A670" s="73">
        <v>43128.833333333336</v>
      </c>
      <c r="B670">
        <v>10.95</v>
      </c>
      <c r="C670">
        <v>304.89999999999998</v>
      </c>
      <c r="D670">
        <v>1.1943999999999999</v>
      </c>
      <c r="F670">
        <v>1.1943999999999999</v>
      </c>
      <c r="G670">
        <v>15</v>
      </c>
      <c r="H670">
        <v>1</v>
      </c>
      <c r="I670">
        <v>20</v>
      </c>
      <c r="J670">
        <v>11</v>
      </c>
      <c r="K670">
        <v>14.14686760048834</v>
      </c>
      <c r="L670">
        <v>784.08321434999971</v>
      </c>
    </row>
    <row r="671" spans="1:12">
      <c r="A671" s="73">
        <v>43128.875</v>
      </c>
      <c r="B671">
        <v>9.83</v>
      </c>
      <c r="C671">
        <v>304.2</v>
      </c>
      <c r="D671">
        <v>1.1986000000000001</v>
      </c>
      <c r="F671">
        <v>1.1986000000000001</v>
      </c>
      <c r="G671">
        <v>15</v>
      </c>
      <c r="H671">
        <v>1</v>
      </c>
      <c r="I671">
        <v>21</v>
      </c>
      <c r="J671">
        <v>10</v>
      </c>
      <c r="K671">
        <v>6.9761074908993104</v>
      </c>
      <c r="L671">
        <v>569.25234873910006</v>
      </c>
    </row>
    <row r="672" spans="1:12">
      <c r="A672" s="73">
        <v>43128.916666666664</v>
      </c>
      <c r="B672">
        <v>9.82</v>
      </c>
      <c r="C672">
        <v>297.2</v>
      </c>
      <c r="D672">
        <v>1.1996</v>
      </c>
      <c r="F672">
        <v>1.1996</v>
      </c>
      <c r="G672">
        <v>14</v>
      </c>
      <c r="H672">
        <v>1</v>
      </c>
      <c r="I672">
        <v>22</v>
      </c>
      <c r="J672">
        <v>10</v>
      </c>
      <c r="K672">
        <v>6.9233828470636949</v>
      </c>
      <c r="L672">
        <v>567.99030756640002</v>
      </c>
    </row>
    <row r="673" spans="1:12">
      <c r="A673" s="73">
        <v>43128.958333333336</v>
      </c>
      <c r="B673">
        <v>10.01</v>
      </c>
      <c r="C673">
        <v>293.7</v>
      </c>
      <c r="D673">
        <v>1.2062999999999999</v>
      </c>
      <c r="F673">
        <v>1.2062999999999999</v>
      </c>
      <c r="G673">
        <v>14</v>
      </c>
      <c r="H673">
        <v>1</v>
      </c>
      <c r="I673">
        <v>23</v>
      </c>
      <c r="J673">
        <v>10</v>
      </c>
      <c r="K673">
        <v>7.9593510799404035</v>
      </c>
      <c r="L673">
        <v>604.96126005314989</v>
      </c>
    </row>
    <row r="674" spans="1:12">
      <c r="A674" s="73">
        <v>43129</v>
      </c>
      <c r="B674">
        <v>8.66</v>
      </c>
      <c r="C674">
        <v>307.5</v>
      </c>
      <c r="D674">
        <v>1.2116</v>
      </c>
      <c r="F674">
        <v>1.2116</v>
      </c>
      <c r="G674">
        <v>15</v>
      </c>
      <c r="H674">
        <v>1</v>
      </c>
      <c r="I674">
        <v>0</v>
      </c>
      <c r="J674">
        <v>9</v>
      </c>
      <c r="K674">
        <v>2.1645241621321936</v>
      </c>
      <c r="L674">
        <v>393.4440165968</v>
      </c>
    </row>
    <row r="675" spans="1:12">
      <c r="A675" s="73">
        <v>43129.041666666664</v>
      </c>
      <c r="B675">
        <v>8.35</v>
      </c>
      <c r="C675">
        <v>316.3</v>
      </c>
      <c r="D675">
        <v>1.2163999999999999</v>
      </c>
      <c r="F675">
        <v>1.2163999999999999</v>
      </c>
      <c r="G675">
        <v>15</v>
      </c>
      <c r="H675">
        <v>1</v>
      </c>
      <c r="I675">
        <v>1</v>
      </c>
      <c r="J675">
        <v>8</v>
      </c>
      <c r="K675">
        <v>1.3484602032280844</v>
      </c>
      <c r="L675">
        <v>354.08362457499993</v>
      </c>
    </row>
    <row r="676" spans="1:12">
      <c r="A676" s="73">
        <v>43129.083333333336</v>
      </c>
      <c r="B676">
        <v>7.68</v>
      </c>
      <c r="C676">
        <v>312.60000000000002</v>
      </c>
      <c r="D676">
        <v>1.2174</v>
      </c>
      <c r="F676">
        <v>1.2174</v>
      </c>
      <c r="G676">
        <v>15</v>
      </c>
      <c r="H676">
        <v>1</v>
      </c>
      <c r="I676">
        <v>2</v>
      </c>
      <c r="J676">
        <v>8</v>
      </c>
      <c r="K676">
        <v>0.24130906624178725</v>
      </c>
      <c r="L676">
        <v>275.73186723839996</v>
      </c>
    </row>
    <row r="677" spans="1:12">
      <c r="A677" s="73">
        <v>43129.125</v>
      </c>
      <c r="B677">
        <v>9.1300000000000008</v>
      </c>
      <c r="C677">
        <v>300.60000000000002</v>
      </c>
      <c r="D677">
        <v>1.2174</v>
      </c>
      <c r="F677">
        <v>1.2174</v>
      </c>
      <c r="G677">
        <v>14</v>
      </c>
      <c r="H677">
        <v>1</v>
      </c>
      <c r="I677">
        <v>3</v>
      </c>
      <c r="J677">
        <v>9</v>
      </c>
      <c r="K677">
        <v>3.7683824224061659</v>
      </c>
      <c r="L677">
        <v>463.25022012390014</v>
      </c>
    </row>
    <row r="678" spans="1:12">
      <c r="A678" s="73">
        <v>43129.166666666664</v>
      </c>
      <c r="B678">
        <v>8.8000000000000007</v>
      </c>
      <c r="C678">
        <v>296</v>
      </c>
      <c r="D678">
        <v>1.2213000000000001</v>
      </c>
      <c r="F678">
        <v>1.2213000000000001</v>
      </c>
      <c r="G678">
        <v>14</v>
      </c>
      <c r="H678">
        <v>1</v>
      </c>
      <c r="I678">
        <v>4</v>
      </c>
      <c r="J678">
        <v>9</v>
      </c>
      <c r="K678">
        <v>2.596069175830825</v>
      </c>
      <c r="L678">
        <v>416.14087680000017</v>
      </c>
    </row>
    <row r="679" spans="1:12">
      <c r="A679" s="73">
        <v>43129.208333333336</v>
      </c>
      <c r="B679">
        <v>8.5500000000000007</v>
      </c>
      <c r="C679">
        <v>290.5</v>
      </c>
      <c r="D679">
        <v>1.2233000000000001</v>
      </c>
      <c r="F679">
        <v>1.2233000000000001</v>
      </c>
      <c r="G679">
        <v>14</v>
      </c>
      <c r="H679">
        <v>1</v>
      </c>
      <c r="I679">
        <v>5</v>
      </c>
      <c r="J679">
        <v>9</v>
      </c>
      <c r="K679">
        <v>1.8529530799404148</v>
      </c>
      <c r="L679">
        <v>382.29738226875008</v>
      </c>
    </row>
    <row r="680" spans="1:12">
      <c r="A680" s="73">
        <v>43129.25</v>
      </c>
      <c r="B680">
        <v>10</v>
      </c>
      <c r="C680">
        <v>289.2</v>
      </c>
      <c r="D680">
        <v>1.2202999999999999</v>
      </c>
      <c r="F680">
        <v>1.2202999999999999</v>
      </c>
      <c r="G680">
        <v>14</v>
      </c>
      <c r="H680">
        <v>1</v>
      </c>
      <c r="I680">
        <v>6</v>
      </c>
      <c r="J680">
        <v>10</v>
      </c>
      <c r="K680">
        <v>7.9030264361047884</v>
      </c>
      <c r="L680">
        <v>610.15</v>
      </c>
    </row>
    <row r="681" spans="1:12">
      <c r="A681" s="73">
        <v>43129.291666666664</v>
      </c>
      <c r="B681">
        <v>10.99</v>
      </c>
      <c r="C681">
        <v>284.3</v>
      </c>
      <c r="D681">
        <v>1.2218</v>
      </c>
      <c r="F681">
        <v>1.2218</v>
      </c>
      <c r="G681">
        <v>14</v>
      </c>
      <c r="H681">
        <v>1</v>
      </c>
      <c r="I681">
        <v>7</v>
      </c>
      <c r="J681">
        <v>11</v>
      </c>
      <c r="K681">
        <v>14.449366175830813</v>
      </c>
      <c r="L681">
        <v>810.89234835910008</v>
      </c>
    </row>
    <row r="682" spans="1:12">
      <c r="A682" s="73">
        <v>43129.333333333336</v>
      </c>
      <c r="B682">
        <v>12.04</v>
      </c>
      <c r="C682">
        <v>282.60000000000002</v>
      </c>
      <c r="D682">
        <v>1.2144999999999999</v>
      </c>
      <c r="F682">
        <v>1.2144999999999999</v>
      </c>
      <c r="G682">
        <v>14</v>
      </c>
      <c r="H682">
        <v>1</v>
      </c>
      <c r="I682">
        <v>8</v>
      </c>
      <c r="J682">
        <v>12</v>
      </c>
      <c r="K682">
        <v>23.534453778570523</v>
      </c>
      <c r="L682">
        <v>1059.8562964639998</v>
      </c>
    </row>
    <row r="683" spans="1:12">
      <c r="A683" s="73">
        <v>43129.375</v>
      </c>
      <c r="B683">
        <v>9.5399999999999991</v>
      </c>
      <c r="C683">
        <v>281.5</v>
      </c>
      <c r="D683">
        <v>1.2048000000000001</v>
      </c>
      <c r="F683">
        <v>1.2048000000000001</v>
      </c>
      <c r="G683">
        <v>14</v>
      </c>
      <c r="H683">
        <v>1</v>
      </c>
      <c r="I683">
        <v>9</v>
      </c>
      <c r="J683">
        <v>10</v>
      </c>
      <c r="K683">
        <v>5.5282928196664312</v>
      </c>
      <c r="L683">
        <v>523.03419999359994</v>
      </c>
    </row>
    <row r="684" spans="1:12">
      <c r="A684" s="73">
        <v>43129.416666666664</v>
      </c>
      <c r="B684">
        <v>8.99</v>
      </c>
      <c r="C684">
        <v>279</v>
      </c>
      <c r="D684">
        <v>1.1991000000000001</v>
      </c>
      <c r="F684">
        <v>1.1991000000000001</v>
      </c>
      <c r="G684">
        <v>13</v>
      </c>
      <c r="H684">
        <v>1</v>
      </c>
      <c r="I684">
        <v>10</v>
      </c>
      <c r="J684">
        <v>9</v>
      </c>
      <c r="K684">
        <v>3.2444374087075345</v>
      </c>
      <c r="L684">
        <v>435.61666168545003</v>
      </c>
    </row>
    <row r="685" spans="1:12">
      <c r="A685" s="73">
        <v>43129.458333333336</v>
      </c>
      <c r="B685">
        <v>9.16</v>
      </c>
      <c r="C685">
        <v>278.60000000000002</v>
      </c>
      <c r="D685">
        <v>1.1916</v>
      </c>
      <c r="F685">
        <v>1.1916</v>
      </c>
      <c r="G685">
        <v>13</v>
      </c>
      <c r="H685">
        <v>1</v>
      </c>
      <c r="I685">
        <v>11</v>
      </c>
      <c r="J685">
        <v>9</v>
      </c>
      <c r="K685">
        <v>3.8857563539130129</v>
      </c>
      <c r="L685">
        <v>457.91716135679997</v>
      </c>
    </row>
    <row r="686" spans="1:12">
      <c r="A686" s="73">
        <v>43129.5</v>
      </c>
      <c r="B686">
        <v>10.92</v>
      </c>
      <c r="C686">
        <v>289.60000000000002</v>
      </c>
      <c r="D686">
        <v>1.1837</v>
      </c>
      <c r="F686">
        <v>1.1837</v>
      </c>
      <c r="G686">
        <v>14</v>
      </c>
      <c r="H686">
        <v>1</v>
      </c>
      <c r="I686">
        <v>12</v>
      </c>
      <c r="J686">
        <v>11</v>
      </c>
      <c r="K686">
        <v>13.922093668981494</v>
      </c>
      <c r="L686">
        <v>770.68972169279994</v>
      </c>
    </row>
    <row r="687" spans="1:12">
      <c r="A687" s="73">
        <v>43129.541666666664</v>
      </c>
      <c r="B687">
        <v>10.83</v>
      </c>
      <c r="C687">
        <v>289.89999999999998</v>
      </c>
      <c r="D687">
        <v>1.1754</v>
      </c>
      <c r="F687">
        <v>1.1754</v>
      </c>
      <c r="G687">
        <v>14</v>
      </c>
      <c r="H687">
        <v>1</v>
      </c>
      <c r="I687">
        <v>13</v>
      </c>
      <c r="J687">
        <v>11</v>
      </c>
      <c r="K687">
        <v>13.258571874460948</v>
      </c>
      <c r="L687">
        <v>746.51933511990001</v>
      </c>
    </row>
    <row r="688" spans="1:12">
      <c r="A688" s="73">
        <v>43129.583333333336</v>
      </c>
      <c r="B688">
        <v>11.79</v>
      </c>
      <c r="C688">
        <v>288.10000000000002</v>
      </c>
      <c r="D688">
        <v>1.1662999999999999</v>
      </c>
      <c r="F688">
        <v>1.1662999999999999</v>
      </c>
      <c r="G688">
        <v>14</v>
      </c>
      <c r="H688">
        <v>1</v>
      </c>
      <c r="I688">
        <v>14</v>
      </c>
      <c r="J688">
        <v>12</v>
      </c>
      <c r="K688">
        <v>21.171337682680115</v>
      </c>
      <c r="L688">
        <v>955.7002403878497</v>
      </c>
    </row>
    <row r="689" spans="1:12">
      <c r="A689" s="73">
        <v>43129.625</v>
      </c>
      <c r="B689">
        <v>12.64</v>
      </c>
      <c r="C689">
        <v>284.89999999999998</v>
      </c>
      <c r="D689">
        <v>1.1617999999999999</v>
      </c>
      <c r="F689">
        <v>1.1617999999999999</v>
      </c>
      <c r="G689">
        <v>14</v>
      </c>
      <c r="H689">
        <v>1</v>
      </c>
      <c r="I689">
        <v>15</v>
      </c>
      <c r="J689">
        <v>13</v>
      </c>
      <c r="K689">
        <v>29.71593240870752</v>
      </c>
      <c r="L689">
        <v>1173.1204304896</v>
      </c>
    </row>
    <row r="690" spans="1:12">
      <c r="A690" s="73">
        <v>43129.666666666664</v>
      </c>
      <c r="B690">
        <v>12.29</v>
      </c>
      <c r="C690">
        <v>296.89999999999998</v>
      </c>
      <c r="D690">
        <v>1.1627000000000001</v>
      </c>
      <c r="F690">
        <v>1.1627000000000001</v>
      </c>
      <c r="G690">
        <v>14</v>
      </c>
      <c r="H690">
        <v>1</v>
      </c>
      <c r="I690">
        <v>16</v>
      </c>
      <c r="J690">
        <v>12</v>
      </c>
      <c r="K690">
        <v>26.022569874460931</v>
      </c>
      <c r="L690">
        <v>1079.1786018051498</v>
      </c>
    </row>
    <row r="691" spans="1:12">
      <c r="A691" s="73">
        <v>43129.708333333336</v>
      </c>
      <c r="B691">
        <v>10.29</v>
      </c>
      <c r="C691">
        <v>278.8</v>
      </c>
      <c r="D691">
        <v>1.1713</v>
      </c>
      <c r="F691">
        <v>1.1713</v>
      </c>
      <c r="G691">
        <v>13</v>
      </c>
      <c r="H691">
        <v>1</v>
      </c>
      <c r="I691">
        <v>17</v>
      </c>
      <c r="J691">
        <v>10</v>
      </c>
      <c r="K691">
        <v>9.6176411073376578</v>
      </c>
      <c r="L691">
        <v>638.09342836784992</v>
      </c>
    </row>
    <row r="692" spans="1:12">
      <c r="A692" s="73">
        <v>43129.75</v>
      </c>
      <c r="B692">
        <v>10.14</v>
      </c>
      <c r="C692">
        <v>265.2</v>
      </c>
      <c r="D692">
        <v>1.1772</v>
      </c>
      <c r="F692">
        <v>1.1772</v>
      </c>
      <c r="G692">
        <v>13</v>
      </c>
      <c r="H692">
        <v>1</v>
      </c>
      <c r="I692">
        <v>18</v>
      </c>
      <c r="J692">
        <v>10</v>
      </c>
      <c r="K692">
        <v>8.7097714498034211</v>
      </c>
      <c r="L692">
        <v>613.66891191840011</v>
      </c>
    </row>
    <row r="693" spans="1:12">
      <c r="A693" s="73">
        <v>43129.791666666664</v>
      </c>
      <c r="B693">
        <v>11.7</v>
      </c>
      <c r="C693">
        <v>272.10000000000002</v>
      </c>
      <c r="D693">
        <v>1.1818</v>
      </c>
      <c r="F693">
        <v>1.1818</v>
      </c>
      <c r="G693">
        <v>13</v>
      </c>
      <c r="H693">
        <v>1</v>
      </c>
      <c r="I693">
        <v>19</v>
      </c>
      <c r="J693">
        <v>12</v>
      </c>
      <c r="K693">
        <v>20.351215888159569</v>
      </c>
      <c r="L693">
        <v>946.39312169999971</v>
      </c>
    </row>
    <row r="694" spans="1:12">
      <c r="A694" s="73">
        <v>43129.833333333336</v>
      </c>
      <c r="B694">
        <v>10.75</v>
      </c>
      <c r="C694">
        <v>273</v>
      </c>
      <c r="D694">
        <v>1.1878</v>
      </c>
      <c r="F694">
        <v>1.1878</v>
      </c>
      <c r="G694">
        <v>13</v>
      </c>
      <c r="H694">
        <v>1</v>
      </c>
      <c r="I694">
        <v>20</v>
      </c>
      <c r="J694">
        <v>11</v>
      </c>
      <c r="K694">
        <v>12.682374723776018</v>
      </c>
      <c r="L694">
        <v>737.80011406250003</v>
      </c>
    </row>
    <row r="695" spans="1:12">
      <c r="A695" s="73">
        <v>43129.875</v>
      </c>
      <c r="B695">
        <v>9.42</v>
      </c>
      <c r="C695">
        <v>270.89999999999998</v>
      </c>
      <c r="D695">
        <v>1.1888000000000001</v>
      </c>
      <c r="F695">
        <v>1.1888000000000001</v>
      </c>
      <c r="G695">
        <v>13</v>
      </c>
      <c r="H695">
        <v>1</v>
      </c>
      <c r="I695">
        <v>21</v>
      </c>
      <c r="J695">
        <v>9</v>
      </c>
      <c r="K695">
        <v>4.978397093639038</v>
      </c>
      <c r="L695">
        <v>496.85711022720005</v>
      </c>
    </row>
    <row r="696" spans="1:12">
      <c r="A696" s="73">
        <v>43129.916666666664</v>
      </c>
      <c r="B696">
        <v>9.44</v>
      </c>
      <c r="C696">
        <v>270.7</v>
      </c>
      <c r="D696">
        <v>1.1953</v>
      </c>
      <c r="F696">
        <v>1.1953</v>
      </c>
      <c r="G696">
        <v>13</v>
      </c>
      <c r="H696">
        <v>1</v>
      </c>
      <c r="I696">
        <v>22</v>
      </c>
      <c r="J696">
        <v>9</v>
      </c>
      <c r="K696">
        <v>5.0680463813102685</v>
      </c>
      <c r="L696">
        <v>502.76253429759998</v>
      </c>
    </row>
    <row r="697" spans="1:12">
      <c r="A697" s="73">
        <v>43129.958333333336</v>
      </c>
      <c r="B697">
        <v>10.01</v>
      </c>
      <c r="C697">
        <v>262.60000000000002</v>
      </c>
      <c r="D697">
        <v>1.1943999999999999</v>
      </c>
      <c r="F697">
        <v>1.1943999999999999</v>
      </c>
      <c r="G697">
        <v>13</v>
      </c>
      <c r="H697">
        <v>1</v>
      </c>
      <c r="I697">
        <v>23</v>
      </c>
      <c r="J697">
        <v>10</v>
      </c>
      <c r="K697">
        <v>7.9593510799404035</v>
      </c>
      <c r="L697">
        <v>598.99339219719991</v>
      </c>
    </row>
    <row r="698" spans="1:12">
      <c r="A698" s="73">
        <v>43130</v>
      </c>
      <c r="B698">
        <v>11.98</v>
      </c>
      <c r="C698">
        <v>257.2</v>
      </c>
      <c r="D698">
        <v>1.1924999999999999</v>
      </c>
      <c r="F698">
        <v>1.1924999999999999</v>
      </c>
      <c r="G698">
        <v>12</v>
      </c>
      <c r="H698">
        <v>1</v>
      </c>
      <c r="I698">
        <v>0</v>
      </c>
      <c r="J698">
        <v>12</v>
      </c>
      <c r="K698">
        <v>22.955905915556837</v>
      </c>
      <c r="L698">
        <v>1025.1769812299999</v>
      </c>
    </row>
    <row r="699" spans="1:12">
      <c r="A699" s="73">
        <v>43130.041666666664</v>
      </c>
      <c r="B699">
        <v>12.04</v>
      </c>
      <c r="C699">
        <v>270.2</v>
      </c>
      <c r="D699">
        <v>1.1991000000000001</v>
      </c>
      <c r="F699">
        <v>1.1991000000000001</v>
      </c>
      <c r="G699">
        <v>13</v>
      </c>
      <c r="H699">
        <v>1</v>
      </c>
      <c r="I699">
        <v>1</v>
      </c>
      <c r="J699">
        <v>12</v>
      </c>
      <c r="K699">
        <v>23.534453778570523</v>
      </c>
      <c r="L699">
        <v>1046.4171964511997</v>
      </c>
    </row>
    <row r="700" spans="1:12">
      <c r="A700" s="73">
        <v>43130.083333333336</v>
      </c>
      <c r="B700">
        <v>11.55</v>
      </c>
      <c r="C700">
        <v>278.2</v>
      </c>
      <c r="D700">
        <v>1.202</v>
      </c>
      <c r="F700">
        <v>1.202</v>
      </c>
      <c r="G700">
        <v>13</v>
      </c>
      <c r="H700">
        <v>1</v>
      </c>
      <c r="I700">
        <v>2</v>
      </c>
      <c r="J700">
        <v>12</v>
      </c>
      <c r="K700">
        <v>19.020346230625336</v>
      </c>
      <c r="L700">
        <v>926.02012387500008</v>
      </c>
    </row>
    <row r="701" spans="1:12">
      <c r="A701" s="73">
        <v>43130.125</v>
      </c>
      <c r="B701">
        <v>9.6199999999999992</v>
      </c>
      <c r="C701">
        <v>283.89999999999998</v>
      </c>
      <c r="D701">
        <v>1.202</v>
      </c>
      <c r="F701">
        <v>1.202</v>
      </c>
      <c r="G701">
        <v>14</v>
      </c>
      <c r="H701">
        <v>1</v>
      </c>
      <c r="I701">
        <v>3</v>
      </c>
      <c r="J701">
        <v>10</v>
      </c>
      <c r="K701">
        <v>5.910889970351362</v>
      </c>
      <c r="L701">
        <v>535.05655392799986</v>
      </c>
    </row>
    <row r="702" spans="1:12">
      <c r="A702" s="73">
        <v>43130.166666666664</v>
      </c>
      <c r="B702">
        <v>10.1</v>
      </c>
      <c r="C702">
        <v>278.39999999999998</v>
      </c>
      <c r="D702">
        <v>1.2039</v>
      </c>
      <c r="F702">
        <v>1.2039</v>
      </c>
      <c r="G702">
        <v>13</v>
      </c>
      <c r="H702">
        <v>1</v>
      </c>
      <c r="I702">
        <v>4</v>
      </c>
      <c r="J702">
        <v>10</v>
      </c>
      <c r="K702">
        <v>8.4752728744609502</v>
      </c>
      <c r="L702">
        <v>620.1896869499999</v>
      </c>
    </row>
    <row r="703" spans="1:12">
      <c r="A703" s="73">
        <v>43130.208333333336</v>
      </c>
      <c r="B703">
        <v>9.56</v>
      </c>
      <c r="C703">
        <v>278.39999999999998</v>
      </c>
      <c r="D703">
        <v>1.2105999999999999</v>
      </c>
      <c r="F703">
        <v>1.2105999999999999</v>
      </c>
      <c r="G703">
        <v>13</v>
      </c>
      <c r="H703">
        <v>1</v>
      </c>
      <c r="I703">
        <v>5</v>
      </c>
      <c r="J703">
        <v>10</v>
      </c>
      <c r="K703">
        <v>5.62274210733767</v>
      </c>
      <c r="L703">
        <v>528.86442052480004</v>
      </c>
    </row>
    <row r="704" spans="1:12">
      <c r="A704" s="73">
        <v>43130.25</v>
      </c>
      <c r="B704">
        <v>10.050000000000001</v>
      </c>
      <c r="C704">
        <v>279.2</v>
      </c>
      <c r="D704">
        <v>1.2116</v>
      </c>
      <c r="F704">
        <v>1.2116</v>
      </c>
      <c r="G704">
        <v>13</v>
      </c>
      <c r="H704">
        <v>1</v>
      </c>
      <c r="I704">
        <v>6</v>
      </c>
      <c r="J704">
        <v>10</v>
      </c>
      <c r="K704">
        <v>8.1866496552828742</v>
      </c>
      <c r="L704">
        <v>614.93251072500016</v>
      </c>
    </row>
    <row r="705" spans="1:12">
      <c r="A705" s="73">
        <v>43130.291666666664</v>
      </c>
      <c r="B705">
        <v>10.19</v>
      </c>
      <c r="C705">
        <v>287</v>
      </c>
      <c r="D705">
        <v>1.2116</v>
      </c>
      <c r="F705">
        <v>1.2116</v>
      </c>
      <c r="G705">
        <v>14</v>
      </c>
      <c r="H705">
        <v>1</v>
      </c>
      <c r="I705">
        <v>7</v>
      </c>
      <c r="J705">
        <v>10</v>
      </c>
      <c r="K705">
        <v>9.0073946689814974</v>
      </c>
      <c r="L705">
        <v>640.99083658220002</v>
      </c>
    </row>
    <row r="706" spans="1:12">
      <c r="A706" s="73">
        <v>43130.333333333336</v>
      </c>
      <c r="B706">
        <v>9.65</v>
      </c>
      <c r="C706">
        <v>289.7</v>
      </c>
      <c r="D706">
        <v>1.2077</v>
      </c>
      <c r="F706">
        <v>1.2077</v>
      </c>
      <c r="G706">
        <v>14</v>
      </c>
      <c r="H706">
        <v>1</v>
      </c>
      <c r="I706">
        <v>8</v>
      </c>
      <c r="J706">
        <v>10</v>
      </c>
      <c r="K706">
        <v>6.0576639018582172</v>
      </c>
      <c r="L706">
        <v>542.63900868125006</v>
      </c>
    </row>
    <row r="707" spans="1:12">
      <c r="A707" s="73">
        <v>43130.375</v>
      </c>
      <c r="B707">
        <v>10.16</v>
      </c>
      <c r="C707">
        <v>289.89999999999998</v>
      </c>
      <c r="D707">
        <v>1.2000999999999999</v>
      </c>
      <c r="F707">
        <v>1.2000999999999999</v>
      </c>
      <c r="G707">
        <v>14</v>
      </c>
      <c r="H707">
        <v>1</v>
      </c>
      <c r="I707">
        <v>9</v>
      </c>
      <c r="J707">
        <v>10</v>
      </c>
      <c r="K707">
        <v>8.828220737474652</v>
      </c>
      <c r="L707">
        <v>629.31569620480002</v>
      </c>
    </row>
    <row r="708" spans="1:12">
      <c r="A708" s="73">
        <v>43130.416666666664</v>
      </c>
      <c r="B708">
        <v>9.16</v>
      </c>
      <c r="C708">
        <v>289.39999999999998</v>
      </c>
      <c r="D708">
        <v>1.1930000000000001</v>
      </c>
      <c r="F708">
        <v>1.1930000000000001</v>
      </c>
      <c r="G708">
        <v>14</v>
      </c>
      <c r="H708">
        <v>1</v>
      </c>
      <c r="I708">
        <v>10</v>
      </c>
      <c r="J708">
        <v>9</v>
      </c>
      <c r="K708">
        <v>3.8857563539130129</v>
      </c>
      <c r="L708">
        <v>458.45516406400003</v>
      </c>
    </row>
    <row r="709" spans="1:12">
      <c r="A709" s="73">
        <v>43130.458333333336</v>
      </c>
      <c r="B709">
        <v>8.32</v>
      </c>
      <c r="C709">
        <v>295.39999999999998</v>
      </c>
      <c r="D709">
        <v>1.1840999999999999</v>
      </c>
      <c r="F709">
        <v>1.1840999999999999</v>
      </c>
      <c r="G709">
        <v>14</v>
      </c>
      <c r="H709">
        <v>1</v>
      </c>
      <c r="I709">
        <v>11</v>
      </c>
      <c r="J709">
        <v>8</v>
      </c>
      <c r="K709">
        <v>1.2796862717212367</v>
      </c>
      <c r="L709">
        <v>340.97957437439999</v>
      </c>
    </row>
    <row r="710" spans="1:12">
      <c r="A710" s="73">
        <v>43130.5</v>
      </c>
      <c r="B710">
        <v>9.7799999999999994</v>
      </c>
      <c r="C710">
        <v>296.89999999999998</v>
      </c>
      <c r="D710">
        <v>1.179</v>
      </c>
      <c r="F710">
        <v>1.179</v>
      </c>
      <c r="G710">
        <v>14</v>
      </c>
      <c r="H710">
        <v>1</v>
      </c>
      <c r="I710">
        <v>12</v>
      </c>
      <c r="J710">
        <v>10</v>
      </c>
      <c r="K710">
        <v>6.7144842717212248</v>
      </c>
      <c r="L710">
        <v>551.44267700399996</v>
      </c>
    </row>
    <row r="711" spans="1:12">
      <c r="A711" s="73">
        <v>43130.541666666664</v>
      </c>
      <c r="B711">
        <v>10.17</v>
      </c>
      <c r="C711">
        <v>295.7</v>
      </c>
      <c r="D711">
        <v>1.1749000000000001</v>
      </c>
      <c r="F711">
        <v>1.1749000000000001</v>
      </c>
      <c r="G711">
        <v>14</v>
      </c>
      <c r="H711">
        <v>1</v>
      </c>
      <c r="I711">
        <v>13</v>
      </c>
      <c r="J711">
        <v>10</v>
      </c>
      <c r="K711">
        <v>8.8877453813102658</v>
      </c>
      <c r="L711">
        <v>617.92215529185</v>
      </c>
    </row>
    <row r="712" spans="1:12">
      <c r="A712" s="73">
        <v>43130.583333333336</v>
      </c>
      <c r="B712">
        <v>10.3</v>
      </c>
      <c r="C712">
        <v>286.89999999999998</v>
      </c>
      <c r="D712">
        <v>1.1721999999999999</v>
      </c>
      <c r="F712">
        <v>1.1721999999999999</v>
      </c>
      <c r="G712">
        <v>14</v>
      </c>
      <c r="H712">
        <v>1</v>
      </c>
      <c r="I712">
        <v>14</v>
      </c>
      <c r="J712">
        <v>10</v>
      </c>
      <c r="K712">
        <v>9.6797657511732851</v>
      </c>
      <c r="L712">
        <v>640.44729470000016</v>
      </c>
    </row>
    <row r="713" spans="1:12">
      <c r="A713" s="73">
        <v>43130.625</v>
      </c>
      <c r="B713">
        <v>9.66</v>
      </c>
      <c r="C713">
        <v>286</v>
      </c>
      <c r="D713">
        <v>1.1695</v>
      </c>
      <c r="F713">
        <v>1.1695</v>
      </c>
      <c r="G713">
        <v>14</v>
      </c>
      <c r="H713">
        <v>1</v>
      </c>
      <c r="I713">
        <v>15</v>
      </c>
      <c r="J713">
        <v>10</v>
      </c>
      <c r="K713">
        <v>6.1069885456938318</v>
      </c>
      <c r="L713">
        <v>527.11042998599999</v>
      </c>
    </row>
    <row r="714" spans="1:12">
      <c r="A714" s="73">
        <v>43130.666666666664</v>
      </c>
      <c r="B714">
        <v>9.92</v>
      </c>
      <c r="C714">
        <v>282.5</v>
      </c>
      <c r="D714">
        <v>1.1698999999999999</v>
      </c>
      <c r="F714">
        <v>1.1698999999999999</v>
      </c>
      <c r="G714">
        <v>14</v>
      </c>
      <c r="H714">
        <v>1</v>
      </c>
      <c r="I714">
        <v>16</v>
      </c>
      <c r="J714">
        <v>10</v>
      </c>
      <c r="K714">
        <v>7.4596292854198571</v>
      </c>
      <c r="L714">
        <v>571.02321090559997</v>
      </c>
    </row>
    <row r="715" spans="1:12">
      <c r="A715" s="73">
        <v>43130.708333333336</v>
      </c>
      <c r="B715">
        <v>9.7799999999999994</v>
      </c>
      <c r="C715">
        <v>289.89999999999998</v>
      </c>
      <c r="D715">
        <v>1.1772</v>
      </c>
      <c r="F715">
        <v>1.1772</v>
      </c>
      <c r="G715">
        <v>14</v>
      </c>
      <c r="H715">
        <v>1</v>
      </c>
      <c r="I715">
        <v>17</v>
      </c>
      <c r="J715">
        <v>10</v>
      </c>
      <c r="K715">
        <v>6.7144842717212248</v>
      </c>
      <c r="L715">
        <v>550.60077978719994</v>
      </c>
    </row>
    <row r="716" spans="1:12">
      <c r="A716" s="73">
        <v>43130.75</v>
      </c>
      <c r="B716">
        <v>9.17</v>
      </c>
      <c r="C716">
        <v>300.7</v>
      </c>
      <c r="D716">
        <v>1.1850000000000001</v>
      </c>
      <c r="F716">
        <v>1.1850000000000001</v>
      </c>
      <c r="G716">
        <v>14</v>
      </c>
      <c r="H716">
        <v>1</v>
      </c>
      <c r="I716">
        <v>18</v>
      </c>
      <c r="J716">
        <v>9</v>
      </c>
      <c r="K716">
        <v>3.9252809977486285</v>
      </c>
      <c r="L716">
        <v>456.87391370249998</v>
      </c>
    </row>
    <row r="717" spans="1:12">
      <c r="A717" s="73">
        <v>43130.791666666664</v>
      </c>
      <c r="B717">
        <v>9.2799999999999994</v>
      </c>
      <c r="C717">
        <v>299.2</v>
      </c>
      <c r="D717">
        <v>1.1855</v>
      </c>
      <c r="F717">
        <v>1.1855</v>
      </c>
      <c r="G717">
        <v>14</v>
      </c>
      <c r="H717">
        <v>1</v>
      </c>
      <c r="I717">
        <v>19</v>
      </c>
      <c r="J717">
        <v>9</v>
      </c>
      <c r="K717">
        <v>4.3732520799404062</v>
      </c>
      <c r="L717">
        <v>473.71320524799989</v>
      </c>
    </row>
    <row r="718" spans="1:12">
      <c r="A718" s="73">
        <v>43130.833333333336</v>
      </c>
      <c r="B718">
        <v>12.5</v>
      </c>
      <c r="C718">
        <v>305</v>
      </c>
      <c r="D718">
        <v>1.1901999999999999</v>
      </c>
      <c r="F718">
        <v>1.1901999999999999</v>
      </c>
      <c r="G718">
        <v>15</v>
      </c>
      <c r="H718">
        <v>1</v>
      </c>
      <c r="I718">
        <v>20</v>
      </c>
      <c r="J718">
        <v>13</v>
      </c>
      <c r="K718">
        <v>28.209187395008886</v>
      </c>
      <c r="L718">
        <v>1162.3046875</v>
      </c>
    </row>
    <row r="719" spans="1:12">
      <c r="A719" s="73">
        <v>43130.875</v>
      </c>
      <c r="B719">
        <v>11.99</v>
      </c>
      <c r="C719">
        <v>306.39999999999998</v>
      </c>
      <c r="D719">
        <v>1.1897</v>
      </c>
      <c r="F719">
        <v>1.1897</v>
      </c>
      <c r="G719">
        <v>15</v>
      </c>
      <c r="H719">
        <v>1</v>
      </c>
      <c r="I719">
        <v>21</v>
      </c>
      <c r="J719">
        <v>12</v>
      </c>
      <c r="K719">
        <v>23.05183055939245</v>
      </c>
      <c r="L719">
        <v>1025.3331888651501</v>
      </c>
    </row>
    <row r="720" spans="1:12">
      <c r="A720" s="73">
        <v>43130.916666666664</v>
      </c>
      <c r="B720">
        <v>11.98</v>
      </c>
      <c r="C720">
        <v>302.8</v>
      </c>
      <c r="D720">
        <v>1.1916</v>
      </c>
      <c r="F720">
        <v>1.1916</v>
      </c>
      <c r="G720">
        <v>14</v>
      </c>
      <c r="H720">
        <v>1</v>
      </c>
      <c r="I720">
        <v>22</v>
      </c>
      <c r="J720">
        <v>12</v>
      </c>
      <c r="K720">
        <v>22.955905915556837</v>
      </c>
      <c r="L720">
        <v>1024.4032627536001</v>
      </c>
    </row>
    <row r="721" spans="1:12">
      <c r="A721" s="73">
        <v>43130.958333333336</v>
      </c>
      <c r="B721">
        <v>11.86</v>
      </c>
      <c r="C721">
        <v>303.60000000000002</v>
      </c>
      <c r="D721">
        <v>1.1981999999999999</v>
      </c>
      <c r="F721">
        <v>1.1981999999999999</v>
      </c>
      <c r="G721">
        <v>14</v>
      </c>
      <c r="H721">
        <v>1</v>
      </c>
      <c r="I721">
        <v>23</v>
      </c>
      <c r="J721">
        <v>12</v>
      </c>
      <c r="K721">
        <v>21.820410189529429</v>
      </c>
      <c r="L721">
        <v>999.43231302959987</v>
      </c>
    </row>
    <row r="722" spans="1:12">
      <c r="A722" s="73">
        <v>43131</v>
      </c>
      <c r="B722">
        <v>11.79</v>
      </c>
      <c r="C722">
        <v>298.10000000000002</v>
      </c>
      <c r="D722">
        <v>1.1991000000000001</v>
      </c>
      <c r="F722">
        <v>1.1991000000000001</v>
      </c>
      <c r="G722">
        <v>14</v>
      </c>
      <c r="H722">
        <v>1</v>
      </c>
      <c r="I722">
        <v>0</v>
      </c>
      <c r="J722">
        <v>12</v>
      </c>
      <c r="K722">
        <v>21.171337682680115</v>
      </c>
      <c r="L722">
        <v>982.57751714744984</v>
      </c>
    </row>
    <row r="723" spans="1:12">
      <c r="A723" s="73">
        <v>43131.041666666664</v>
      </c>
      <c r="B723">
        <v>11.65</v>
      </c>
      <c r="C723">
        <v>299.89999999999998</v>
      </c>
      <c r="D723">
        <v>1.2000999999999999</v>
      </c>
      <c r="F723">
        <v>1.2000999999999999</v>
      </c>
      <c r="G723">
        <v>14</v>
      </c>
      <c r="H723">
        <v>1</v>
      </c>
      <c r="I723">
        <v>1</v>
      </c>
      <c r="J723">
        <v>12</v>
      </c>
      <c r="K723">
        <v>19.902592668981494</v>
      </c>
      <c r="L723">
        <v>948.77933335625005</v>
      </c>
    </row>
    <row r="724" spans="1:12">
      <c r="A724" s="73">
        <v>43131.083333333336</v>
      </c>
      <c r="B724">
        <v>11.6</v>
      </c>
      <c r="C724">
        <v>300.5</v>
      </c>
      <c r="D724">
        <v>1.2029000000000001</v>
      </c>
      <c r="F724">
        <v>1.2029000000000001</v>
      </c>
      <c r="G724">
        <v>14</v>
      </c>
      <c r="H724">
        <v>1</v>
      </c>
      <c r="I724">
        <v>2</v>
      </c>
      <c r="J724">
        <v>12</v>
      </c>
      <c r="K724">
        <v>19.458969449803408</v>
      </c>
      <c r="L724">
        <v>938.8008992</v>
      </c>
    </row>
    <row r="725" spans="1:12">
      <c r="A725" s="73">
        <v>43131.125</v>
      </c>
      <c r="B725">
        <v>8.5500000000000007</v>
      </c>
      <c r="C725">
        <v>290.2</v>
      </c>
      <c r="D725">
        <v>1.2062999999999999</v>
      </c>
      <c r="F725">
        <v>1.2062999999999999</v>
      </c>
      <c r="G725">
        <v>14</v>
      </c>
      <c r="H725">
        <v>1</v>
      </c>
      <c r="I725">
        <v>3</v>
      </c>
      <c r="J725">
        <v>9</v>
      </c>
      <c r="K725">
        <v>1.8529530799404148</v>
      </c>
      <c r="L725">
        <v>376.98465808125007</v>
      </c>
    </row>
    <row r="726" spans="1:12">
      <c r="A726" s="73">
        <v>43131.166666666664</v>
      </c>
      <c r="B726">
        <v>8.61</v>
      </c>
      <c r="C726">
        <v>275.39999999999998</v>
      </c>
      <c r="D726">
        <v>1.2101</v>
      </c>
      <c r="F726">
        <v>1.2101</v>
      </c>
      <c r="G726">
        <v>13</v>
      </c>
      <c r="H726">
        <v>1</v>
      </c>
      <c r="I726">
        <v>4</v>
      </c>
      <c r="J726">
        <v>9</v>
      </c>
      <c r="K726">
        <v>2.0199009429541097</v>
      </c>
      <c r="L726">
        <v>386.18972937404993</v>
      </c>
    </row>
    <row r="727" spans="1:12">
      <c r="A727" s="73">
        <v>43131.208333333336</v>
      </c>
      <c r="B727">
        <v>8.64</v>
      </c>
      <c r="C727">
        <v>265.39999999999998</v>
      </c>
      <c r="D727">
        <v>1.2092000000000001</v>
      </c>
      <c r="F727">
        <v>1.2092000000000001</v>
      </c>
      <c r="G727">
        <v>13</v>
      </c>
      <c r="H727">
        <v>1</v>
      </c>
      <c r="I727">
        <v>5</v>
      </c>
      <c r="J727">
        <v>9</v>
      </c>
      <c r="K727">
        <v>2.1060748744609619</v>
      </c>
      <c r="L727">
        <v>389.95040010240007</v>
      </c>
    </row>
    <row r="728" spans="1:12">
      <c r="A728" s="73">
        <v>43131.25</v>
      </c>
      <c r="B728">
        <v>8.3000000000000007</v>
      </c>
      <c r="C728">
        <v>274.10000000000002</v>
      </c>
      <c r="D728">
        <v>1.2124999999999999</v>
      </c>
      <c r="F728">
        <v>1.2124999999999999</v>
      </c>
      <c r="G728">
        <v>13</v>
      </c>
      <c r="H728">
        <v>1</v>
      </c>
      <c r="I728">
        <v>6</v>
      </c>
      <c r="J728">
        <v>8</v>
      </c>
      <c r="K728">
        <v>1.2348369840500049</v>
      </c>
      <c r="L728">
        <v>346.64586875000009</v>
      </c>
    </row>
    <row r="729" spans="1:12">
      <c r="A729" s="73">
        <v>43131.291666666664</v>
      </c>
      <c r="B729">
        <v>6.78</v>
      </c>
      <c r="C729">
        <v>268.39999999999998</v>
      </c>
      <c r="D729">
        <v>1.2144999999999999</v>
      </c>
      <c r="F729">
        <v>1.2144999999999999</v>
      </c>
      <c r="G729">
        <v>13</v>
      </c>
      <c r="H729">
        <v>1</v>
      </c>
      <c r="I729">
        <v>7</v>
      </c>
      <c r="J729">
        <v>7</v>
      </c>
      <c r="K729">
        <v>0.1670911210363128</v>
      </c>
      <c r="L729">
        <v>189.25902790200001</v>
      </c>
    </row>
    <row r="730" spans="1:12">
      <c r="A730" s="73">
        <v>43131.333333333336</v>
      </c>
      <c r="B730">
        <v>6.14</v>
      </c>
      <c r="C730">
        <v>261.60000000000002</v>
      </c>
      <c r="D730">
        <v>1.2130000000000001</v>
      </c>
      <c r="F730">
        <v>1.2130000000000001</v>
      </c>
      <c r="G730">
        <v>13</v>
      </c>
      <c r="H730">
        <v>1</v>
      </c>
      <c r="I730">
        <v>8</v>
      </c>
      <c r="J730">
        <v>6</v>
      </c>
      <c r="K730">
        <v>1.0999139155568651</v>
      </c>
      <c r="L730">
        <v>140.38991743599999</v>
      </c>
    </row>
    <row r="731" spans="1:12">
      <c r="A731" s="73">
        <v>43131.375</v>
      </c>
      <c r="B731">
        <v>5.96</v>
      </c>
      <c r="C731">
        <v>249.5</v>
      </c>
      <c r="D731">
        <v>1.2015</v>
      </c>
      <c r="F731">
        <v>1.2015</v>
      </c>
      <c r="G731">
        <v>12</v>
      </c>
      <c r="H731">
        <v>1</v>
      </c>
      <c r="I731">
        <v>9</v>
      </c>
      <c r="J731">
        <v>6</v>
      </c>
      <c r="K731">
        <v>1.5098703265157696</v>
      </c>
      <c r="L731">
        <v>127.18402315199999</v>
      </c>
    </row>
    <row r="732" spans="1:12">
      <c r="A732" s="73">
        <v>43131.416666666664</v>
      </c>
      <c r="B732">
        <v>6.36</v>
      </c>
      <c r="C732">
        <v>258</v>
      </c>
      <c r="D732">
        <v>1.1906000000000001</v>
      </c>
      <c r="F732">
        <v>1.1906000000000001</v>
      </c>
      <c r="G732">
        <v>12</v>
      </c>
      <c r="H732">
        <v>1</v>
      </c>
      <c r="I732">
        <v>10</v>
      </c>
      <c r="J732">
        <v>6</v>
      </c>
      <c r="K732">
        <v>0.6868560799404243</v>
      </c>
      <c r="L732">
        <v>153.14655415680005</v>
      </c>
    </row>
    <row r="733" spans="1:12">
      <c r="A733" s="73">
        <v>43131.458333333336</v>
      </c>
      <c r="B733">
        <v>6.53</v>
      </c>
      <c r="C733">
        <v>239.8</v>
      </c>
      <c r="D733">
        <v>1.1837</v>
      </c>
      <c r="F733">
        <v>1.1837</v>
      </c>
      <c r="G733">
        <v>12</v>
      </c>
      <c r="H733">
        <v>1</v>
      </c>
      <c r="I733">
        <v>11</v>
      </c>
      <c r="J733">
        <v>7</v>
      </c>
      <c r="K733">
        <v>0.43397502514590308</v>
      </c>
      <c r="L733">
        <v>164.79771882245001</v>
      </c>
    </row>
    <row r="734" spans="1:12">
      <c r="A734" s="73">
        <v>43131.5</v>
      </c>
      <c r="B734">
        <v>7.04</v>
      </c>
      <c r="C734">
        <v>247.3</v>
      </c>
      <c r="D734">
        <v>1.1735</v>
      </c>
      <c r="F734">
        <v>1.1735</v>
      </c>
      <c r="G734">
        <v>12</v>
      </c>
      <c r="H734">
        <v>1</v>
      </c>
      <c r="I734">
        <v>12</v>
      </c>
      <c r="J734">
        <v>7</v>
      </c>
      <c r="K734">
        <v>2.2131860762338956E-2</v>
      </c>
      <c r="L734">
        <v>204.72509235199999</v>
      </c>
    </row>
    <row r="735" spans="1:12">
      <c r="A735" s="73">
        <v>43131.541666666664</v>
      </c>
      <c r="B735">
        <v>7.77</v>
      </c>
      <c r="C735">
        <v>256.60000000000002</v>
      </c>
      <c r="D735">
        <v>1.1695</v>
      </c>
      <c r="F735">
        <v>1.1695</v>
      </c>
      <c r="G735">
        <v>12</v>
      </c>
      <c r="H735">
        <v>1</v>
      </c>
      <c r="I735">
        <v>13</v>
      </c>
      <c r="J735">
        <v>8</v>
      </c>
      <c r="K735">
        <v>0.33783086076233448</v>
      </c>
      <c r="L735">
        <v>274.30472394674996</v>
      </c>
    </row>
    <row r="736" spans="1:12">
      <c r="A736" s="73">
        <v>43131.583333333336</v>
      </c>
      <c r="B736">
        <v>8.7799999999999994</v>
      </c>
      <c r="C736">
        <v>268.7</v>
      </c>
      <c r="D736">
        <v>1.1676</v>
      </c>
      <c r="F736">
        <v>1.1676</v>
      </c>
      <c r="G736">
        <v>13</v>
      </c>
      <c r="H736">
        <v>1</v>
      </c>
      <c r="I736">
        <v>14</v>
      </c>
      <c r="J736">
        <v>9</v>
      </c>
      <c r="K736">
        <v>2.5320198881595877</v>
      </c>
      <c r="L736">
        <v>395.1369455375999</v>
      </c>
    </row>
    <row r="737" spans="1:12">
      <c r="A737" s="73">
        <v>43131.625</v>
      </c>
      <c r="B737">
        <v>9.23</v>
      </c>
      <c r="C737">
        <v>266.89999999999998</v>
      </c>
      <c r="D737">
        <v>1.1672</v>
      </c>
      <c r="F737">
        <v>1.1672</v>
      </c>
      <c r="G737">
        <v>13</v>
      </c>
      <c r="H737">
        <v>1</v>
      </c>
      <c r="I737">
        <v>15</v>
      </c>
      <c r="J737">
        <v>9</v>
      </c>
      <c r="K737">
        <v>4.1666288607623283</v>
      </c>
      <c r="L737">
        <v>458.90246054120007</v>
      </c>
    </row>
    <row r="738" spans="1:12">
      <c r="A738" s="73">
        <v>43131.666666666664</v>
      </c>
      <c r="B738">
        <v>9.3800000000000008</v>
      </c>
      <c r="C738">
        <v>266.39999999999998</v>
      </c>
      <c r="D738">
        <v>1.1680999999999999</v>
      </c>
      <c r="F738">
        <v>1.1680999999999999</v>
      </c>
      <c r="G738">
        <v>13</v>
      </c>
      <c r="H738">
        <v>1</v>
      </c>
      <c r="I738">
        <v>16</v>
      </c>
      <c r="J738">
        <v>9</v>
      </c>
      <c r="K738">
        <v>4.8014985182965759</v>
      </c>
      <c r="L738">
        <v>482.01276913160012</v>
      </c>
    </row>
    <row r="739" spans="1:12">
      <c r="A739" s="73">
        <v>43131.708333333336</v>
      </c>
      <c r="B739">
        <v>8.26</v>
      </c>
      <c r="C739">
        <v>266.8</v>
      </c>
      <c r="D739">
        <v>1.1708000000000001</v>
      </c>
      <c r="F739">
        <v>1.1708000000000001</v>
      </c>
      <c r="G739">
        <v>13</v>
      </c>
      <c r="H739">
        <v>1</v>
      </c>
      <c r="I739">
        <v>17</v>
      </c>
      <c r="J739">
        <v>8</v>
      </c>
      <c r="K739">
        <v>1.1475384087075373</v>
      </c>
      <c r="L739">
        <v>329.90800995040001</v>
      </c>
    </row>
    <row r="740" spans="1:12">
      <c r="A740" s="73">
        <v>43131.75</v>
      </c>
      <c r="B740">
        <v>7.82</v>
      </c>
      <c r="C740">
        <v>285.8</v>
      </c>
      <c r="D740">
        <v>1.1758</v>
      </c>
      <c r="F740">
        <v>1.1758</v>
      </c>
      <c r="G740">
        <v>14</v>
      </c>
      <c r="H740">
        <v>1</v>
      </c>
      <c r="I740">
        <v>18</v>
      </c>
      <c r="J740">
        <v>8</v>
      </c>
      <c r="K740">
        <v>0.39845407994041726</v>
      </c>
      <c r="L740">
        <v>281.14069840720003</v>
      </c>
    </row>
    <row r="741" spans="1:12">
      <c r="A741" s="73">
        <v>43131.791666666664</v>
      </c>
      <c r="B741">
        <v>6.68</v>
      </c>
      <c r="C741">
        <v>294.39999999999998</v>
      </c>
      <c r="D741">
        <v>1.18</v>
      </c>
      <c r="F741">
        <v>1.18</v>
      </c>
      <c r="G741">
        <v>14</v>
      </c>
      <c r="H741">
        <v>1</v>
      </c>
      <c r="I741">
        <v>19</v>
      </c>
      <c r="J741">
        <v>7</v>
      </c>
      <c r="K741">
        <v>0.25884468268014943</v>
      </c>
      <c r="L741">
        <v>175.86580287999996</v>
      </c>
    </row>
    <row r="742" spans="1:12">
      <c r="A742" s="73">
        <v>43131.833333333336</v>
      </c>
      <c r="B742">
        <v>6.66</v>
      </c>
      <c r="C742">
        <v>296.2</v>
      </c>
      <c r="D742">
        <v>1.1869000000000001</v>
      </c>
      <c r="F742">
        <v>1.1869000000000001</v>
      </c>
      <c r="G742">
        <v>14</v>
      </c>
      <c r="H742">
        <v>1</v>
      </c>
      <c r="I742">
        <v>20</v>
      </c>
      <c r="J742">
        <v>7</v>
      </c>
      <c r="K742">
        <v>0.27959539500891623</v>
      </c>
      <c r="L742">
        <v>175.31005326120001</v>
      </c>
    </row>
    <row r="743" spans="1:12">
      <c r="A743" s="73">
        <v>43131.875</v>
      </c>
      <c r="B743">
        <v>6.17</v>
      </c>
      <c r="C743">
        <v>299.89999999999998</v>
      </c>
      <c r="D743">
        <v>1.1837</v>
      </c>
      <c r="F743">
        <v>1.1837</v>
      </c>
      <c r="G743">
        <v>14</v>
      </c>
      <c r="H743">
        <v>1</v>
      </c>
      <c r="I743">
        <v>21</v>
      </c>
      <c r="J743">
        <v>6</v>
      </c>
      <c r="K743">
        <v>1.0378878470637138</v>
      </c>
      <c r="L743">
        <v>139.01675412904999</v>
      </c>
    </row>
    <row r="744" spans="1:12">
      <c r="A744" s="73">
        <v>43131.916666666664</v>
      </c>
      <c r="B744">
        <v>6.55</v>
      </c>
      <c r="C744">
        <v>303.2</v>
      </c>
      <c r="D744">
        <v>1.1882999999999999</v>
      </c>
      <c r="F744">
        <v>1.1882999999999999</v>
      </c>
      <c r="G744">
        <v>14</v>
      </c>
      <c r="H744">
        <v>1</v>
      </c>
      <c r="I744">
        <v>22</v>
      </c>
      <c r="J744">
        <v>7</v>
      </c>
      <c r="K744">
        <v>0.40802431281713641</v>
      </c>
      <c r="L744">
        <v>166.96290845624998</v>
      </c>
    </row>
    <row r="745" spans="1:12">
      <c r="A745" s="73">
        <v>43131.958333333336</v>
      </c>
      <c r="B745">
        <v>5.69</v>
      </c>
      <c r="C745">
        <v>318.2</v>
      </c>
      <c r="D745">
        <v>1.1977</v>
      </c>
      <c r="F745">
        <v>1.1977</v>
      </c>
      <c r="G745">
        <v>15</v>
      </c>
      <c r="H745">
        <v>1</v>
      </c>
      <c r="I745">
        <v>23</v>
      </c>
      <c r="J745">
        <v>6</v>
      </c>
      <c r="K745">
        <v>2.2463049429541262</v>
      </c>
      <c r="L745">
        <v>110.32015238965002</v>
      </c>
    </row>
    <row r="746" spans="1:12">
      <c r="A746" s="73">
        <v>43132</v>
      </c>
      <c r="B746">
        <v>3.41</v>
      </c>
      <c r="C746">
        <v>346.9</v>
      </c>
      <c r="D746">
        <v>1.2024999999999999</v>
      </c>
      <c r="F746">
        <v>1.2024999999999999</v>
      </c>
      <c r="G746">
        <v>16</v>
      </c>
      <c r="H746">
        <v>2</v>
      </c>
      <c r="I746">
        <v>0</v>
      </c>
      <c r="J746">
        <v>3</v>
      </c>
      <c r="K746">
        <v>14.27908614843359</v>
      </c>
      <c r="L746">
        <v>23.84065737625</v>
      </c>
    </row>
    <row r="747" spans="1:12">
      <c r="A747" s="73">
        <v>43132.041666666664</v>
      </c>
      <c r="B747">
        <v>2.16</v>
      </c>
      <c r="C747">
        <v>63.3</v>
      </c>
      <c r="D747">
        <v>1.2053</v>
      </c>
      <c r="F747">
        <v>1.2053</v>
      </c>
      <c r="G747">
        <v>4</v>
      </c>
      <c r="H747">
        <v>2</v>
      </c>
      <c r="I747">
        <v>1</v>
      </c>
      <c r="J747">
        <v>2</v>
      </c>
      <c r="K747">
        <v>25.288505668981543</v>
      </c>
      <c r="L747">
        <v>6.0733234944000012</v>
      </c>
    </row>
    <row r="748" spans="1:12">
      <c r="A748" s="73">
        <v>43132.083333333336</v>
      </c>
      <c r="B748">
        <v>3.92</v>
      </c>
      <c r="C748">
        <v>356.2</v>
      </c>
      <c r="D748">
        <v>1.2043999999999999</v>
      </c>
      <c r="F748">
        <v>1.2043999999999999</v>
      </c>
      <c r="G748">
        <v>1</v>
      </c>
      <c r="H748">
        <v>2</v>
      </c>
      <c r="I748">
        <v>2</v>
      </c>
      <c r="J748">
        <v>4</v>
      </c>
      <c r="K748">
        <v>10.684842984050027</v>
      </c>
      <c r="L748">
        <v>36.274292633599991</v>
      </c>
    </row>
    <row r="749" spans="1:12">
      <c r="A749" s="73">
        <v>43132.125</v>
      </c>
      <c r="B749">
        <v>2.72</v>
      </c>
      <c r="C749">
        <v>342</v>
      </c>
      <c r="D749">
        <v>1.214</v>
      </c>
      <c r="F749">
        <v>1.214</v>
      </c>
      <c r="G749">
        <v>16</v>
      </c>
      <c r="H749">
        <v>2</v>
      </c>
      <c r="I749">
        <v>3</v>
      </c>
      <c r="J749">
        <v>3</v>
      </c>
      <c r="K749">
        <v>19.969885723776056</v>
      </c>
      <c r="L749">
        <v>12.215054336000001</v>
      </c>
    </row>
    <row r="750" spans="1:12">
      <c r="A750" s="73">
        <v>43132.166666666664</v>
      </c>
      <c r="B750">
        <v>4.12</v>
      </c>
      <c r="C750">
        <v>340.5</v>
      </c>
      <c r="D750">
        <v>1.2111000000000001</v>
      </c>
      <c r="F750">
        <v>1.2111000000000001</v>
      </c>
      <c r="G750">
        <v>16</v>
      </c>
      <c r="H750">
        <v>2</v>
      </c>
      <c r="I750">
        <v>4</v>
      </c>
      <c r="J750">
        <v>4</v>
      </c>
      <c r="K750">
        <v>9.4173358607623552</v>
      </c>
      <c r="L750">
        <v>42.348853430400005</v>
      </c>
    </row>
    <row r="751" spans="1:12">
      <c r="A751" s="73">
        <v>43132.208333333336</v>
      </c>
      <c r="B751">
        <v>3.42</v>
      </c>
      <c r="C751">
        <v>340.5</v>
      </c>
      <c r="D751">
        <v>1.2130000000000001</v>
      </c>
      <c r="F751">
        <v>1.2130000000000001</v>
      </c>
      <c r="G751">
        <v>16</v>
      </c>
      <c r="H751">
        <v>2</v>
      </c>
      <c r="I751">
        <v>5</v>
      </c>
      <c r="J751">
        <v>3</v>
      </c>
      <c r="K751">
        <v>14.203610792269208</v>
      </c>
      <c r="L751">
        <v>24.261023771999998</v>
      </c>
    </row>
    <row r="752" spans="1:12">
      <c r="A752" s="73">
        <v>43132.25</v>
      </c>
      <c r="B752">
        <v>2.42</v>
      </c>
      <c r="C752">
        <v>27.5</v>
      </c>
      <c r="D752">
        <v>1.2130000000000001</v>
      </c>
      <c r="F752">
        <v>1.2130000000000001</v>
      </c>
      <c r="G752">
        <v>2</v>
      </c>
      <c r="H752">
        <v>2</v>
      </c>
      <c r="I752">
        <v>6</v>
      </c>
      <c r="J752">
        <v>2</v>
      </c>
      <c r="K752">
        <v>22.741146408707571</v>
      </c>
      <c r="L752">
        <v>8.5956139720000007</v>
      </c>
    </row>
    <row r="753" spans="1:12">
      <c r="A753" s="73">
        <v>43132.291666666664</v>
      </c>
      <c r="B753">
        <v>2.77</v>
      </c>
      <c r="C753">
        <v>71.599999999999994</v>
      </c>
      <c r="D753">
        <v>1.2096</v>
      </c>
      <c r="F753">
        <v>1.2096</v>
      </c>
      <c r="G753">
        <v>4</v>
      </c>
      <c r="H753">
        <v>2</v>
      </c>
      <c r="I753">
        <v>7</v>
      </c>
      <c r="J753">
        <v>3</v>
      </c>
      <c r="K753">
        <v>19.525508942954147</v>
      </c>
      <c r="L753">
        <v>12.8543786784</v>
      </c>
    </row>
    <row r="754" spans="1:12">
      <c r="A754" s="73">
        <v>43132.333333333336</v>
      </c>
      <c r="B754">
        <v>2.73</v>
      </c>
      <c r="C754">
        <v>66.3</v>
      </c>
      <c r="D754">
        <v>1.2101</v>
      </c>
      <c r="F754">
        <v>1.2101</v>
      </c>
      <c r="G754">
        <v>4</v>
      </c>
      <c r="H754">
        <v>2</v>
      </c>
      <c r="I754">
        <v>8</v>
      </c>
      <c r="J754">
        <v>3</v>
      </c>
      <c r="K754">
        <v>19.880610367611673</v>
      </c>
      <c r="L754">
        <v>12.310599605849999</v>
      </c>
    </row>
    <row r="755" spans="1:12">
      <c r="A755" s="73">
        <v>43132.375</v>
      </c>
      <c r="B755">
        <v>4.08</v>
      </c>
      <c r="C755">
        <v>45.6</v>
      </c>
      <c r="D755">
        <v>1.2043999999999999</v>
      </c>
      <c r="F755">
        <v>1.2043999999999999</v>
      </c>
      <c r="G755">
        <v>3</v>
      </c>
      <c r="H755">
        <v>2</v>
      </c>
      <c r="I755">
        <v>9</v>
      </c>
      <c r="J755">
        <v>4</v>
      </c>
      <c r="K755">
        <v>9.6644372854198881</v>
      </c>
      <c r="L755">
        <v>40.899805286400003</v>
      </c>
    </row>
    <row r="756" spans="1:12">
      <c r="A756" s="73">
        <v>43132.416666666664</v>
      </c>
      <c r="B756">
        <v>4.05</v>
      </c>
      <c r="C756">
        <v>49.9</v>
      </c>
      <c r="D756">
        <v>1.1939</v>
      </c>
      <c r="F756">
        <v>1.1939</v>
      </c>
      <c r="G756">
        <v>3</v>
      </c>
      <c r="H756">
        <v>2</v>
      </c>
      <c r="I756">
        <v>10</v>
      </c>
      <c r="J756">
        <v>4</v>
      </c>
      <c r="K756">
        <v>9.8518633539130409</v>
      </c>
      <c r="L756">
        <v>39.655463118749992</v>
      </c>
    </row>
    <row r="757" spans="1:12">
      <c r="A757" s="73">
        <v>43132.458333333336</v>
      </c>
      <c r="B757">
        <v>6.16</v>
      </c>
      <c r="C757">
        <v>62.6</v>
      </c>
      <c r="D757">
        <v>1.1897</v>
      </c>
      <c r="F757">
        <v>1.1897</v>
      </c>
      <c r="G757">
        <v>4</v>
      </c>
      <c r="H757">
        <v>2</v>
      </c>
      <c r="I757">
        <v>11</v>
      </c>
      <c r="J757">
        <v>6</v>
      </c>
      <c r="K757">
        <v>1.058363203228097</v>
      </c>
      <c r="L757">
        <v>139.0431513856</v>
      </c>
    </row>
    <row r="758" spans="1:12">
      <c r="A758" s="73">
        <v>43132.5</v>
      </c>
      <c r="B758">
        <v>7.49</v>
      </c>
      <c r="C758">
        <v>58.9</v>
      </c>
      <c r="D758">
        <v>1.1882999999999999</v>
      </c>
      <c r="F758">
        <v>1.1882999999999999</v>
      </c>
      <c r="G758">
        <v>4</v>
      </c>
      <c r="H758">
        <v>2</v>
      </c>
      <c r="I758">
        <v>12</v>
      </c>
      <c r="J758">
        <v>7</v>
      </c>
      <c r="K758">
        <v>9.0740833365076351E-2</v>
      </c>
      <c r="L758">
        <v>249.65573936835003</v>
      </c>
    </row>
    <row r="759" spans="1:12">
      <c r="A759" s="73">
        <v>43132.541666666664</v>
      </c>
      <c r="B759">
        <v>7.19</v>
      </c>
      <c r="C759">
        <v>66.400000000000006</v>
      </c>
      <c r="D759">
        <v>1.1882999999999999</v>
      </c>
      <c r="F759">
        <v>1.1882999999999999</v>
      </c>
      <c r="G759">
        <v>4</v>
      </c>
      <c r="H759">
        <v>2</v>
      </c>
      <c r="I759">
        <v>13</v>
      </c>
      <c r="J759">
        <v>7</v>
      </c>
      <c r="K759">
        <v>1.5182965847193015E-6</v>
      </c>
      <c r="L759">
        <v>220.84255988985001</v>
      </c>
    </row>
    <row r="760" spans="1:12">
      <c r="A760" s="73">
        <v>43132.583333333336</v>
      </c>
      <c r="B760">
        <v>6.41</v>
      </c>
      <c r="C760">
        <v>66.400000000000006</v>
      </c>
      <c r="D760">
        <v>1.1874</v>
      </c>
      <c r="F760">
        <v>1.1874</v>
      </c>
      <c r="G760">
        <v>4</v>
      </c>
      <c r="H760">
        <v>2</v>
      </c>
      <c r="I760">
        <v>14</v>
      </c>
      <c r="J760">
        <v>6</v>
      </c>
      <c r="K760">
        <v>0.60647929911850662</v>
      </c>
      <c r="L760">
        <v>156.36557185770002</v>
      </c>
    </row>
    <row r="761" spans="1:12">
      <c r="A761" s="73">
        <v>43132.625</v>
      </c>
      <c r="B761">
        <v>5.39</v>
      </c>
      <c r="C761">
        <v>68.8</v>
      </c>
      <c r="D761">
        <v>1.1888000000000001</v>
      </c>
      <c r="F761">
        <v>1.1888000000000001</v>
      </c>
      <c r="G761">
        <v>4</v>
      </c>
      <c r="H761">
        <v>2</v>
      </c>
      <c r="I761">
        <v>15</v>
      </c>
      <c r="J761">
        <v>5</v>
      </c>
      <c r="K761">
        <v>3.2355656278856366</v>
      </c>
      <c r="L761">
        <v>93.077582813599989</v>
      </c>
    </row>
    <row r="762" spans="1:12">
      <c r="A762" s="73">
        <v>43132.666666666664</v>
      </c>
      <c r="B762">
        <v>4.4800000000000004</v>
      </c>
      <c r="C762">
        <v>79.2</v>
      </c>
      <c r="D762">
        <v>1.1906000000000001</v>
      </c>
      <c r="F762">
        <v>1.1906000000000001</v>
      </c>
      <c r="G762">
        <v>5</v>
      </c>
      <c r="H762">
        <v>2</v>
      </c>
      <c r="I762">
        <v>16</v>
      </c>
      <c r="J762">
        <v>4</v>
      </c>
      <c r="K762">
        <v>7.3374230388445421</v>
      </c>
      <c r="L762">
        <v>53.526632857600021</v>
      </c>
    </row>
    <row r="763" spans="1:12">
      <c r="A763" s="73">
        <v>43132.708333333336</v>
      </c>
      <c r="B763">
        <v>4.16</v>
      </c>
      <c r="C763">
        <v>84</v>
      </c>
      <c r="D763">
        <v>1.1958</v>
      </c>
      <c r="F763">
        <v>1.1958</v>
      </c>
      <c r="G763">
        <v>5</v>
      </c>
      <c r="H763">
        <v>2</v>
      </c>
      <c r="I763">
        <v>17</v>
      </c>
      <c r="J763">
        <v>4</v>
      </c>
      <c r="K763">
        <v>9.1734344361048201</v>
      </c>
      <c r="L763">
        <v>43.043595878400005</v>
      </c>
    </row>
    <row r="764" spans="1:12">
      <c r="A764" s="73">
        <v>43132.75</v>
      </c>
      <c r="B764">
        <v>3.4</v>
      </c>
      <c r="C764">
        <v>92.1</v>
      </c>
      <c r="D764">
        <v>1.1991000000000001</v>
      </c>
      <c r="F764">
        <v>1.1991000000000001</v>
      </c>
      <c r="G764">
        <v>5</v>
      </c>
      <c r="H764">
        <v>2</v>
      </c>
      <c r="I764">
        <v>18</v>
      </c>
      <c r="J764">
        <v>3</v>
      </c>
      <c r="K764">
        <v>14.354761504597976</v>
      </c>
      <c r="L764">
        <v>23.564713199999996</v>
      </c>
    </row>
    <row r="765" spans="1:12">
      <c r="A765" s="73">
        <v>43132.791666666664</v>
      </c>
      <c r="B765">
        <v>2.84</v>
      </c>
      <c r="C765">
        <v>98.9</v>
      </c>
      <c r="D765">
        <v>1.2010000000000001</v>
      </c>
      <c r="F765">
        <v>1.2010000000000001</v>
      </c>
      <c r="G765">
        <v>5</v>
      </c>
      <c r="H765">
        <v>2</v>
      </c>
      <c r="I765">
        <v>19</v>
      </c>
      <c r="J765">
        <v>3</v>
      </c>
      <c r="K765">
        <v>18.91178144980346</v>
      </c>
      <c r="L765">
        <v>13.755235551999998</v>
      </c>
    </row>
    <row r="766" spans="1:12">
      <c r="A766" s="73">
        <v>43132.833333333336</v>
      </c>
      <c r="B766">
        <v>2</v>
      </c>
      <c r="C766">
        <v>77.8</v>
      </c>
      <c r="D766">
        <v>1.2048000000000001</v>
      </c>
      <c r="F766">
        <v>1.2048000000000001</v>
      </c>
      <c r="G766">
        <v>4</v>
      </c>
      <c r="H766">
        <v>2</v>
      </c>
      <c r="I766">
        <v>20</v>
      </c>
      <c r="J766">
        <v>2</v>
      </c>
      <c r="K766">
        <v>26.923311367611682</v>
      </c>
      <c r="L766">
        <v>4.8192000000000004</v>
      </c>
    </row>
    <row r="767" spans="1:12">
      <c r="A767" s="73">
        <v>43132.875</v>
      </c>
      <c r="B767">
        <v>4.49</v>
      </c>
      <c r="C767">
        <v>334.4</v>
      </c>
      <c r="D767">
        <v>1.2068000000000001</v>
      </c>
      <c r="F767">
        <v>1.2068000000000001</v>
      </c>
      <c r="G767">
        <v>16</v>
      </c>
      <c r="H767">
        <v>2</v>
      </c>
      <c r="I767">
        <v>21</v>
      </c>
      <c r="J767">
        <v>4</v>
      </c>
      <c r="K767">
        <v>7.2833476826801604</v>
      </c>
      <c r="L767">
        <v>54.619073486600016</v>
      </c>
    </row>
    <row r="768" spans="1:12">
      <c r="A768" s="73">
        <v>43132.916666666664</v>
      </c>
      <c r="B768">
        <v>5.0999999999999996</v>
      </c>
      <c r="C768">
        <v>326.10000000000002</v>
      </c>
      <c r="D768">
        <v>1.2189000000000001</v>
      </c>
      <c r="F768">
        <v>1.2189000000000001</v>
      </c>
      <c r="G768">
        <v>15</v>
      </c>
      <c r="H768">
        <v>2</v>
      </c>
      <c r="I768">
        <v>22</v>
      </c>
      <c r="J768">
        <v>5</v>
      </c>
      <c r="K768">
        <v>4.362950956652762</v>
      </c>
      <c r="L768">
        <v>80.844151949999997</v>
      </c>
    </row>
    <row r="769" spans="1:12">
      <c r="A769" s="73">
        <v>43132.958333333336</v>
      </c>
      <c r="B769">
        <v>8.2200000000000006</v>
      </c>
      <c r="C769">
        <v>321.60000000000002</v>
      </c>
      <c r="D769">
        <v>1.2194</v>
      </c>
      <c r="F769">
        <v>1.2194</v>
      </c>
      <c r="G769">
        <v>15</v>
      </c>
      <c r="H769">
        <v>2</v>
      </c>
      <c r="I769">
        <v>23</v>
      </c>
      <c r="J769">
        <v>8</v>
      </c>
      <c r="K769">
        <v>1.0634398333650736</v>
      </c>
      <c r="L769">
        <v>338.63484760560004</v>
      </c>
    </row>
    <row r="770" spans="1:12">
      <c r="A770" s="73">
        <v>43133</v>
      </c>
      <c r="B770">
        <v>8.7799999999999994</v>
      </c>
      <c r="C770">
        <v>313.7</v>
      </c>
      <c r="D770">
        <v>1.2199</v>
      </c>
      <c r="F770">
        <v>1.2199</v>
      </c>
      <c r="G770">
        <v>15</v>
      </c>
      <c r="H770">
        <v>2</v>
      </c>
      <c r="I770">
        <v>0</v>
      </c>
      <c r="J770">
        <v>9</v>
      </c>
      <c r="K770">
        <v>2.5320198881595877</v>
      </c>
      <c r="L770">
        <v>412.83621091239991</v>
      </c>
    </row>
    <row r="771" spans="1:12">
      <c r="A771" s="73">
        <v>43133.041666666664</v>
      </c>
      <c r="B771">
        <v>9.3699999999999992</v>
      </c>
      <c r="C771">
        <v>311.60000000000002</v>
      </c>
      <c r="D771">
        <v>1.2183999999999999</v>
      </c>
      <c r="F771">
        <v>1.2183999999999999</v>
      </c>
      <c r="G771">
        <v>15</v>
      </c>
      <c r="H771">
        <v>2</v>
      </c>
      <c r="I771">
        <v>1</v>
      </c>
      <c r="J771">
        <v>9</v>
      </c>
      <c r="K771">
        <v>4.7577738744609528</v>
      </c>
      <c r="L771">
        <v>501.16261576759985</v>
      </c>
    </row>
    <row r="772" spans="1:12">
      <c r="A772" s="73">
        <v>43133.083333333336</v>
      </c>
      <c r="B772">
        <v>8.67</v>
      </c>
      <c r="C772">
        <v>296.8</v>
      </c>
      <c r="D772">
        <v>1.2262999999999999</v>
      </c>
      <c r="F772">
        <v>1.2262999999999999</v>
      </c>
      <c r="G772">
        <v>14</v>
      </c>
      <c r="H772">
        <v>2</v>
      </c>
      <c r="I772">
        <v>2</v>
      </c>
      <c r="J772">
        <v>9</v>
      </c>
      <c r="K772">
        <v>2.1940488059678094</v>
      </c>
      <c r="L772">
        <v>399.59866167344995</v>
      </c>
    </row>
    <row r="773" spans="1:12">
      <c r="A773" s="73">
        <v>43133.125</v>
      </c>
      <c r="B773">
        <v>8.93</v>
      </c>
      <c r="C773">
        <v>287.7</v>
      </c>
      <c r="D773">
        <v>1.2292000000000001</v>
      </c>
      <c r="F773">
        <v>1.2292000000000001</v>
      </c>
      <c r="G773">
        <v>14</v>
      </c>
      <c r="H773">
        <v>2</v>
      </c>
      <c r="I773">
        <v>3</v>
      </c>
      <c r="J773">
        <v>9</v>
      </c>
      <c r="K773">
        <v>3.0318895456938346</v>
      </c>
      <c r="L773">
        <v>437.67015477220002</v>
      </c>
    </row>
    <row r="774" spans="1:12">
      <c r="A774" s="73">
        <v>43133.166666666664</v>
      </c>
      <c r="B774">
        <v>7.67</v>
      </c>
      <c r="C774">
        <v>293.5</v>
      </c>
      <c r="D774">
        <v>1.2332000000000001</v>
      </c>
      <c r="F774">
        <v>1.2332000000000001</v>
      </c>
      <c r="G774">
        <v>14</v>
      </c>
      <c r="H774">
        <v>2</v>
      </c>
      <c r="I774">
        <v>4</v>
      </c>
      <c r="J774">
        <v>8</v>
      </c>
      <c r="K774">
        <v>0.23158442240617105</v>
      </c>
      <c r="L774">
        <v>278.22081100579999</v>
      </c>
    </row>
    <row r="775" spans="1:12">
      <c r="A775" s="73">
        <v>43133.208333333336</v>
      </c>
      <c r="B775">
        <v>7.27</v>
      </c>
      <c r="C775">
        <v>303</v>
      </c>
      <c r="D775">
        <v>1.2362</v>
      </c>
      <c r="F775">
        <v>1.2362</v>
      </c>
      <c r="G775">
        <v>14</v>
      </c>
      <c r="H775">
        <v>2</v>
      </c>
      <c r="I775">
        <v>5</v>
      </c>
      <c r="J775">
        <v>7</v>
      </c>
      <c r="K775">
        <v>6.5986689815157179E-3</v>
      </c>
      <c r="L775">
        <v>237.49910435229998</v>
      </c>
    </row>
    <row r="776" spans="1:12">
      <c r="A776" s="73">
        <v>43133.25</v>
      </c>
      <c r="B776">
        <v>8.64</v>
      </c>
      <c r="C776">
        <v>316.3</v>
      </c>
      <c r="D776">
        <v>1.2332000000000001</v>
      </c>
      <c r="F776">
        <v>1.2332000000000001</v>
      </c>
      <c r="G776">
        <v>15</v>
      </c>
      <c r="H776">
        <v>2</v>
      </c>
      <c r="I776">
        <v>6</v>
      </c>
      <c r="J776">
        <v>9</v>
      </c>
      <c r="K776">
        <v>2.1060748744609619</v>
      </c>
      <c r="L776">
        <v>397.6900706304001</v>
      </c>
    </row>
    <row r="777" spans="1:12">
      <c r="A777" s="73">
        <v>43133.291666666664</v>
      </c>
      <c r="B777">
        <v>9.0500000000000007</v>
      </c>
      <c r="C777">
        <v>318.2</v>
      </c>
      <c r="D777">
        <v>1.2297</v>
      </c>
      <c r="F777">
        <v>1.2297</v>
      </c>
      <c r="G777">
        <v>15</v>
      </c>
      <c r="H777">
        <v>2</v>
      </c>
      <c r="I777">
        <v>7</v>
      </c>
      <c r="J777">
        <v>9</v>
      </c>
      <c r="K777">
        <v>3.4641852717212349</v>
      </c>
      <c r="L777">
        <v>455.73765673125013</v>
      </c>
    </row>
    <row r="778" spans="1:12">
      <c r="A778" s="73">
        <v>43133.333333333336</v>
      </c>
      <c r="B778">
        <v>8.15</v>
      </c>
      <c r="C778">
        <v>321.39999999999998</v>
      </c>
      <c r="D778">
        <v>1.2242999999999999</v>
      </c>
      <c r="F778">
        <v>1.2242999999999999</v>
      </c>
      <c r="G778">
        <v>15</v>
      </c>
      <c r="H778">
        <v>2</v>
      </c>
      <c r="I778">
        <v>8</v>
      </c>
      <c r="J778">
        <v>8</v>
      </c>
      <c r="K778">
        <v>0.92396732651575819</v>
      </c>
      <c r="L778">
        <v>331.38334700625001</v>
      </c>
    </row>
    <row r="779" spans="1:12">
      <c r="A779" s="73">
        <v>43133.375</v>
      </c>
      <c r="B779">
        <v>7.62</v>
      </c>
      <c r="C779">
        <v>317.5</v>
      </c>
      <c r="D779">
        <v>1.2213000000000001</v>
      </c>
      <c r="F779">
        <v>1.2213000000000001</v>
      </c>
      <c r="G779">
        <v>15</v>
      </c>
      <c r="H779">
        <v>2</v>
      </c>
      <c r="I779">
        <v>9</v>
      </c>
      <c r="J779">
        <v>8</v>
      </c>
      <c r="K779">
        <v>0.18596120322808932</v>
      </c>
      <c r="L779">
        <v>270.18253705320001</v>
      </c>
    </row>
    <row r="780" spans="1:12">
      <c r="A780" s="73">
        <v>43133.416666666664</v>
      </c>
      <c r="B780">
        <v>7.72</v>
      </c>
      <c r="C780">
        <v>305.5</v>
      </c>
      <c r="D780">
        <v>1.2163999999999999</v>
      </c>
      <c r="F780">
        <v>1.2163999999999999</v>
      </c>
      <c r="G780">
        <v>15</v>
      </c>
      <c r="H780">
        <v>2</v>
      </c>
      <c r="I780">
        <v>10</v>
      </c>
      <c r="J780">
        <v>8</v>
      </c>
      <c r="K780">
        <v>0.28220764158425277</v>
      </c>
      <c r="L780">
        <v>279.83260591359993</v>
      </c>
    </row>
    <row r="781" spans="1:12">
      <c r="A781" s="73">
        <v>43133.458333333336</v>
      </c>
      <c r="B781">
        <v>8.4</v>
      </c>
      <c r="C781">
        <v>301.60000000000002</v>
      </c>
      <c r="D781">
        <v>1.2058</v>
      </c>
      <c r="F781">
        <v>1.2058</v>
      </c>
      <c r="G781">
        <v>14</v>
      </c>
      <c r="H781">
        <v>2</v>
      </c>
      <c r="I781">
        <v>11</v>
      </c>
      <c r="J781">
        <v>8</v>
      </c>
      <c r="K781">
        <v>1.467083422406168</v>
      </c>
      <c r="L781">
        <v>357.34124160000005</v>
      </c>
    </row>
    <row r="782" spans="1:12">
      <c r="A782" s="73">
        <v>43133.5</v>
      </c>
      <c r="B782">
        <v>7.32</v>
      </c>
      <c r="C782">
        <v>299.3</v>
      </c>
      <c r="D782">
        <v>1.1996</v>
      </c>
      <c r="F782">
        <v>1.1996</v>
      </c>
      <c r="G782">
        <v>14</v>
      </c>
      <c r="H782">
        <v>2</v>
      </c>
      <c r="I782">
        <v>12</v>
      </c>
      <c r="J782">
        <v>7</v>
      </c>
      <c r="K782">
        <v>1.7221888159597781E-2</v>
      </c>
      <c r="L782">
        <v>235.25545616640002</v>
      </c>
    </row>
    <row r="783" spans="1:12">
      <c r="A783" s="73">
        <v>43133.541666666664</v>
      </c>
      <c r="B783">
        <v>8.7200000000000006</v>
      </c>
      <c r="C783">
        <v>289.39999999999998</v>
      </c>
      <c r="D783">
        <v>1.1968000000000001</v>
      </c>
      <c r="F783">
        <v>1.1968000000000001</v>
      </c>
      <c r="G783">
        <v>14</v>
      </c>
      <c r="H783">
        <v>2</v>
      </c>
      <c r="I783">
        <v>13</v>
      </c>
      <c r="J783">
        <v>9</v>
      </c>
      <c r="K783">
        <v>2.3446720251458935</v>
      </c>
      <c r="L783">
        <v>396.77202104320008</v>
      </c>
    </row>
    <row r="784" spans="1:12">
      <c r="A784" s="73">
        <v>43133.583333333336</v>
      </c>
      <c r="B784">
        <v>9.59</v>
      </c>
      <c r="C784">
        <v>290.60000000000002</v>
      </c>
      <c r="D784">
        <v>1.1916</v>
      </c>
      <c r="F784">
        <v>1.1916</v>
      </c>
      <c r="G784">
        <v>14</v>
      </c>
      <c r="H784">
        <v>2</v>
      </c>
      <c r="I784">
        <v>14</v>
      </c>
      <c r="J784">
        <v>10</v>
      </c>
      <c r="K784">
        <v>5.7659160388445159</v>
      </c>
      <c r="L784">
        <v>525.48015626819995</v>
      </c>
    </row>
    <row r="785" spans="1:12">
      <c r="A785" s="73">
        <v>43133.625</v>
      </c>
      <c r="B785">
        <v>8.7200000000000006</v>
      </c>
      <c r="C785">
        <v>298.10000000000002</v>
      </c>
      <c r="D785">
        <v>1.1882999999999999</v>
      </c>
      <c r="F785">
        <v>1.1882999999999999</v>
      </c>
      <c r="G785">
        <v>14</v>
      </c>
      <c r="H785">
        <v>2</v>
      </c>
      <c r="I785">
        <v>15</v>
      </c>
      <c r="J785">
        <v>9</v>
      </c>
      <c r="K785">
        <v>2.3446720251458935</v>
      </c>
      <c r="L785">
        <v>393.95403793920002</v>
      </c>
    </row>
    <row r="786" spans="1:12">
      <c r="A786" s="73">
        <v>43133.666666666664</v>
      </c>
      <c r="B786">
        <v>9.5299999999999994</v>
      </c>
      <c r="C786">
        <v>293.60000000000002</v>
      </c>
      <c r="D786">
        <v>1.1888000000000001</v>
      </c>
      <c r="F786">
        <v>1.1888000000000001</v>
      </c>
      <c r="G786">
        <v>14</v>
      </c>
      <c r="H786">
        <v>2</v>
      </c>
      <c r="I786">
        <v>16</v>
      </c>
      <c r="J786">
        <v>10</v>
      </c>
      <c r="K786">
        <v>5.4813681758308155</v>
      </c>
      <c r="L786">
        <v>514.46697640879995</v>
      </c>
    </row>
    <row r="787" spans="1:12">
      <c r="A787" s="73">
        <v>43133.708333333336</v>
      </c>
      <c r="B787">
        <v>7.64</v>
      </c>
      <c r="C787">
        <v>284.8</v>
      </c>
      <c r="D787">
        <v>1.1962999999999999</v>
      </c>
      <c r="F787">
        <v>1.1962999999999999</v>
      </c>
      <c r="G787">
        <v>14</v>
      </c>
      <c r="H787">
        <v>2</v>
      </c>
      <c r="I787">
        <v>17</v>
      </c>
      <c r="J787">
        <v>8</v>
      </c>
      <c r="K787">
        <v>0.20361049089932168</v>
      </c>
      <c r="L787">
        <v>266.74125047359996</v>
      </c>
    </row>
    <row r="788" spans="1:12">
      <c r="A788" s="73">
        <v>43133.75</v>
      </c>
      <c r="B788">
        <v>8.1300000000000008</v>
      </c>
      <c r="C788">
        <v>310.5</v>
      </c>
      <c r="D788">
        <v>1.2029000000000001</v>
      </c>
      <c r="F788">
        <v>1.2029000000000001</v>
      </c>
      <c r="G788">
        <v>15</v>
      </c>
      <c r="H788">
        <v>2</v>
      </c>
      <c r="I788">
        <v>18</v>
      </c>
      <c r="J788">
        <v>8</v>
      </c>
      <c r="K788">
        <v>0.88591803884452625</v>
      </c>
      <c r="L788">
        <v>323.19986150565006</v>
      </c>
    </row>
    <row r="789" spans="1:12">
      <c r="A789" s="73">
        <v>43133.791666666664</v>
      </c>
      <c r="B789">
        <v>7.84</v>
      </c>
      <c r="C789">
        <v>318.89999999999998</v>
      </c>
      <c r="D789">
        <v>1.2081999999999999</v>
      </c>
      <c r="F789">
        <v>1.2081999999999999</v>
      </c>
      <c r="G789">
        <v>15</v>
      </c>
      <c r="H789">
        <v>2</v>
      </c>
      <c r="I789">
        <v>19</v>
      </c>
      <c r="J789">
        <v>8</v>
      </c>
      <c r="K789">
        <v>0.42410336761164946</v>
      </c>
      <c r="L789">
        <v>291.10993264639995</v>
      </c>
    </row>
    <row r="790" spans="1:12">
      <c r="A790" s="73">
        <v>43133.833333333336</v>
      </c>
      <c r="B790">
        <v>6.14</v>
      </c>
      <c r="C790">
        <v>318.39999999999998</v>
      </c>
      <c r="D790">
        <v>1.2116</v>
      </c>
      <c r="F790">
        <v>1.2116</v>
      </c>
      <c r="G790">
        <v>15</v>
      </c>
      <c r="H790">
        <v>2</v>
      </c>
      <c r="I790">
        <v>20</v>
      </c>
      <c r="J790">
        <v>6</v>
      </c>
      <c r="K790">
        <v>1.0999139155568651</v>
      </c>
      <c r="L790">
        <v>140.22788455519998</v>
      </c>
    </row>
    <row r="791" spans="1:12">
      <c r="A791" s="73">
        <v>43133.875</v>
      </c>
      <c r="B791">
        <v>2.4300000000000002</v>
      </c>
      <c r="C791">
        <v>328.2</v>
      </c>
      <c r="D791">
        <v>1.2111000000000001</v>
      </c>
      <c r="F791">
        <v>1.2111000000000001</v>
      </c>
      <c r="G791">
        <v>16</v>
      </c>
      <c r="H791">
        <v>2</v>
      </c>
      <c r="I791">
        <v>21</v>
      </c>
      <c r="J791">
        <v>2</v>
      </c>
      <c r="K791">
        <v>22.645871052543189</v>
      </c>
      <c r="L791">
        <v>8.6889806338500026</v>
      </c>
    </row>
    <row r="792" spans="1:12">
      <c r="A792" s="73">
        <v>43133.916666666664</v>
      </c>
      <c r="B792">
        <v>4.54</v>
      </c>
      <c r="C792">
        <v>315.5</v>
      </c>
      <c r="D792">
        <v>1.2096</v>
      </c>
      <c r="F792">
        <v>1.2096</v>
      </c>
      <c r="G792">
        <v>15</v>
      </c>
      <c r="H792">
        <v>2</v>
      </c>
      <c r="I792">
        <v>22</v>
      </c>
      <c r="J792">
        <v>5</v>
      </c>
      <c r="K792">
        <v>7.0159709018582426</v>
      </c>
      <c r="L792">
        <v>56.595166387200003</v>
      </c>
    </row>
    <row r="793" spans="1:12">
      <c r="A793" s="73">
        <v>43133.958333333336</v>
      </c>
      <c r="B793">
        <v>5.28</v>
      </c>
      <c r="C793">
        <v>306.7</v>
      </c>
      <c r="D793">
        <v>1.2121</v>
      </c>
      <c r="F793">
        <v>1.2121</v>
      </c>
      <c r="G793">
        <v>15</v>
      </c>
      <c r="H793">
        <v>2</v>
      </c>
      <c r="I793">
        <v>23</v>
      </c>
      <c r="J793">
        <v>5</v>
      </c>
      <c r="K793">
        <v>3.6433945456938543</v>
      </c>
      <c r="L793">
        <v>89.209318809600006</v>
      </c>
    </row>
    <row r="794" spans="1:12">
      <c r="A794" s="73">
        <v>43134</v>
      </c>
      <c r="B794">
        <v>6.66</v>
      </c>
      <c r="C794">
        <v>297.60000000000002</v>
      </c>
      <c r="D794">
        <v>1.2092000000000001</v>
      </c>
      <c r="F794">
        <v>1.2092000000000001</v>
      </c>
      <c r="G794">
        <v>14</v>
      </c>
      <c r="H794">
        <v>2</v>
      </c>
      <c r="I794">
        <v>0</v>
      </c>
      <c r="J794">
        <v>7</v>
      </c>
      <c r="K794">
        <v>0.27959539500891623</v>
      </c>
      <c r="L794">
        <v>178.60385576160002</v>
      </c>
    </row>
    <row r="795" spans="1:12">
      <c r="A795" s="73">
        <v>43134.041666666664</v>
      </c>
      <c r="B795">
        <v>6.28</v>
      </c>
      <c r="C795">
        <v>294.3</v>
      </c>
      <c r="D795">
        <v>1.2130000000000001</v>
      </c>
      <c r="F795">
        <v>1.2130000000000001</v>
      </c>
      <c r="G795">
        <v>14</v>
      </c>
      <c r="H795">
        <v>2</v>
      </c>
      <c r="I795">
        <v>1</v>
      </c>
      <c r="J795">
        <v>6</v>
      </c>
      <c r="K795">
        <v>0.82585892925549331</v>
      </c>
      <c r="L795">
        <v>150.21376668800002</v>
      </c>
    </row>
    <row r="796" spans="1:12">
      <c r="A796" s="73">
        <v>43134.083333333336</v>
      </c>
      <c r="B796">
        <v>7.36</v>
      </c>
      <c r="C796">
        <v>315.3</v>
      </c>
      <c r="D796">
        <v>1.2189000000000001</v>
      </c>
      <c r="F796">
        <v>1.2189000000000001</v>
      </c>
      <c r="G796">
        <v>15</v>
      </c>
      <c r="H796">
        <v>2</v>
      </c>
      <c r="I796">
        <v>2</v>
      </c>
      <c r="J796">
        <v>7</v>
      </c>
      <c r="K796">
        <v>2.9320463502063347E-2</v>
      </c>
      <c r="L796">
        <v>242.98055761920003</v>
      </c>
    </row>
    <row r="797" spans="1:12">
      <c r="A797" s="73">
        <v>43134.125</v>
      </c>
      <c r="B797">
        <v>8.07</v>
      </c>
      <c r="C797">
        <v>315.2</v>
      </c>
      <c r="D797">
        <v>1.2208000000000001</v>
      </c>
      <c r="F797">
        <v>1.2208000000000001</v>
      </c>
      <c r="G797">
        <v>15</v>
      </c>
      <c r="H797">
        <v>2</v>
      </c>
      <c r="I797">
        <v>3</v>
      </c>
      <c r="J797">
        <v>8</v>
      </c>
      <c r="K797">
        <v>0.77657017583082699</v>
      </c>
      <c r="L797">
        <v>320.80056840720005</v>
      </c>
    </row>
    <row r="798" spans="1:12">
      <c r="A798" s="73">
        <v>43134.166666666664</v>
      </c>
      <c r="B798">
        <v>7.22</v>
      </c>
      <c r="C798">
        <v>324.3</v>
      </c>
      <c r="D798">
        <v>1.2292000000000001</v>
      </c>
      <c r="F798">
        <v>1.2292000000000001</v>
      </c>
      <c r="G798">
        <v>15</v>
      </c>
      <c r="H798">
        <v>2</v>
      </c>
      <c r="I798">
        <v>4</v>
      </c>
      <c r="J798">
        <v>7</v>
      </c>
      <c r="K798">
        <v>9.754498034338535E-4</v>
      </c>
      <c r="L798">
        <v>231.31518770079998</v>
      </c>
    </row>
    <row r="799" spans="1:12">
      <c r="A799" s="73">
        <v>43134.208333333336</v>
      </c>
      <c r="B799">
        <v>6.1</v>
      </c>
      <c r="C799">
        <v>335.5</v>
      </c>
      <c r="D799">
        <v>1.2312000000000001</v>
      </c>
      <c r="F799">
        <v>1.2312000000000001</v>
      </c>
      <c r="G799">
        <v>16</v>
      </c>
      <c r="H799">
        <v>2</v>
      </c>
      <c r="I799">
        <v>5</v>
      </c>
      <c r="J799">
        <v>6</v>
      </c>
      <c r="K799">
        <v>1.1854153402143996</v>
      </c>
      <c r="L799">
        <v>139.72950359999999</v>
      </c>
    </row>
    <row r="800" spans="1:12">
      <c r="A800" s="73">
        <v>43134.25</v>
      </c>
      <c r="B800">
        <v>6.11</v>
      </c>
      <c r="C800">
        <v>346.1</v>
      </c>
      <c r="D800">
        <v>1.2337</v>
      </c>
      <c r="F800">
        <v>1.2337</v>
      </c>
      <c r="G800">
        <v>16</v>
      </c>
      <c r="H800">
        <v>2</v>
      </c>
      <c r="I800">
        <v>6</v>
      </c>
      <c r="J800">
        <v>6</v>
      </c>
      <c r="K800">
        <v>1.1637399840500147</v>
      </c>
      <c r="L800">
        <v>140.70294895735003</v>
      </c>
    </row>
    <row r="801" spans="1:12">
      <c r="A801" s="73">
        <v>43134.291666666664</v>
      </c>
      <c r="B801">
        <v>3.68</v>
      </c>
      <c r="C801">
        <v>349.6</v>
      </c>
      <c r="D801">
        <v>1.2292000000000001</v>
      </c>
      <c r="F801">
        <v>1.2292000000000001</v>
      </c>
      <c r="G801">
        <v>1</v>
      </c>
      <c r="H801">
        <v>2</v>
      </c>
      <c r="I801">
        <v>7</v>
      </c>
      <c r="J801">
        <v>4</v>
      </c>
      <c r="K801">
        <v>12.311451531995234</v>
      </c>
      <c r="L801">
        <v>30.629225267200002</v>
      </c>
    </row>
    <row r="802" spans="1:12">
      <c r="A802" s="73">
        <v>43134.333333333336</v>
      </c>
      <c r="B802">
        <v>3.13</v>
      </c>
      <c r="C802">
        <v>339.1</v>
      </c>
      <c r="D802">
        <v>1.2208000000000001</v>
      </c>
      <c r="F802">
        <v>1.2208000000000001</v>
      </c>
      <c r="G802">
        <v>16</v>
      </c>
      <c r="H802">
        <v>2</v>
      </c>
      <c r="I802">
        <v>8</v>
      </c>
      <c r="J802">
        <v>3</v>
      </c>
      <c r="K802">
        <v>16.473596121036334</v>
      </c>
      <c r="L802">
        <v>18.7174868888</v>
      </c>
    </row>
    <row r="803" spans="1:12">
      <c r="A803" s="73">
        <v>43134.375</v>
      </c>
      <c r="B803">
        <v>3.95</v>
      </c>
      <c r="C803">
        <v>333</v>
      </c>
      <c r="D803">
        <v>1.2092000000000001</v>
      </c>
      <c r="F803">
        <v>1.2092000000000001</v>
      </c>
      <c r="G803">
        <v>16</v>
      </c>
      <c r="H803">
        <v>2</v>
      </c>
      <c r="I803">
        <v>9</v>
      </c>
      <c r="J803">
        <v>4</v>
      </c>
      <c r="K803">
        <v>10.489616915556875</v>
      </c>
      <c r="L803">
        <v>37.261422425000006</v>
      </c>
    </row>
    <row r="804" spans="1:12">
      <c r="A804" s="73">
        <v>43134.416666666664</v>
      </c>
      <c r="B804">
        <v>4.91</v>
      </c>
      <c r="C804">
        <v>341.8</v>
      </c>
      <c r="D804">
        <v>1.2034</v>
      </c>
      <c r="F804">
        <v>1.2034</v>
      </c>
      <c r="G804">
        <v>16</v>
      </c>
      <c r="H804">
        <v>2</v>
      </c>
      <c r="I804">
        <v>10</v>
      </c>
      <c r="J804">
        <v>5</v>
      </c>
      <c r="K804">
        <v>5.1927827237760482</v>
      </c>
      <c r="L804">
        <v>71.223692910700009</v>
      </c>
    </row>
    <row r="805" spans="1:12">
      <c r="A805" s="73">
        <v>43134.458333333336</v>
      </c>
      <c r="B805">
        <v>4.9000000000000004</v>
      </c>
      <c r="C805">
        <v>329.2</v>
      </c>
      <c r="D805">
        <v>1.1962999999999999</v>
      </c>
      <c r="F805">
        <v>1.1962999999999999</v>
      </c>
      <c r="G805">
        <v>16</v>
      </c>
      <c r="H805">
        <v>2</v>
      </c>
      <c r="I805">
        <v>11</v>
      </c>
      <c r="J805">
        <v>5</v>
      </c>
      <c r="K805">
        <v>5.2384580799404317</v>
      </c>
      <c r="L805">
        <v>70.371749350000016</v>
      </c>
    </row>
    <row r="806" spans="1:12">
      <c r="A806" s="73">
        <v>43134.5</v>
      </c>
      <c r="B806">
        <v>5.09</v>
      </c>
      <c r="C806">
        <v>322.60000000000002</v>
      </c>
      <c r="D806">
        <v>1.1888000000000001</v>
      </c>
      <c r="F806">
        <v>1.1888000000000001</v>
      </c>
      <c r="G806">
        <v>15</v>
      </c>
      <c r="H806">
        <v>2</v>
      </c>
      <c r="I806">
        <v>12</v>
      </c>
      <c r="J806">
        <v>5</v>
      </c>
      <c r="K806">
        <v>4.4048263128171445</v>
      </c>
      <c r="L806">
        <v>78.384852917599986</v>
      </c>
    </row>
    <row r="807" spans="1:12">
      <c r="A807" s="73">
        <v>43134.541666666664</v>
      </c>
      <c r="B807">
        <v>6.17</v>
      </c>
      <c r="C807">
        <v>322</v>
      </c>
      <c r="D807">
        <v>1.1859999999999999</v>
      </c>
      <c r="F807">
        <v>1.1859999999999999</v>
      </c>
      <c r="G807">
        <v>15</v>
      </c>
      <c r="H807">
        <v>2</v>
      </c>
      <c r="I807">
        <v>13</v>
      </c>
      <c r="J807">
        <v>6</v>
      </c>
      <c r="K807">
        <v>1.0378878470637138</v>
      </c>
      <c r="L807">
        <v>139.28687200899998</v>
      </c>
    </row>
    <row r="808" spans="1:12">
      <c r="A808" s="73">
        <v>43134.583333333336</v>
      </c>
      <c r="B808">
        <v>6.59</v>
      </c>
      <c r="C808">
        <v>330.1</v>
      </c>
      <c r="D808">
        <v>1.1859999999999999</v>
      </c>
      <c r="F808">
        <v>1.1859999999999999</v>
      </c>
      <c r="G808">
        <v>16</v>
      </c>
      <c r="H808">
        <v>2</v>
      </c>
      <c r="I808">
        <v>14</v>
      </c>
      <c r="J808">
        <v>7</v>
      </c>
      <c r="K808">
        <v>0.35852288815960187</v>
      </c>
      <c r="L808">
        <v>169.71136914699997</v>
      </c>
    </row>
    <row r="809" spans="1:12">
      <c r="A809" s="73">
        <v>43134.625</v>
      </c>
      <c r="B809">
        <v>6.56</v>
      </c>
      <c r="C809">
        <v>334</v>
      </c>
      <c r="D809">
        <v>1.1840999999999999</v>
      </c>
      <c r="F809">
        <v>1.1840999999999999</v>
      </c>
      <c r="G809">
        <v>16</v>
      </c>
      <c r="H809">
        <v>2</v>
      </c>
      <c r="I809">
        <v>15</v>
      </c>
      <c r="J809">
        <v>7</v>
      </c>
      <c r="K809">
        <v>0.39534895665275305</v>
      </c>
      <c r="L809">
        <v>167.13596129279995</v>
      </c>
    </row>
    <row r="810" spans="1:12">
      <c r="A810" s="73">
        <v>43134.666666666664</v>
      </c>
      <c r="B810">
        <v>6.99</v>
      </c>
      <c r="C810">
        <v>311.5</v>
      </c>
      <c r="D810">
        <v>1.1859999999999999</v>
      </c>
      <c r="F810">
        <v>1.1859999999999999</v>
      </c>
      <c r="G810">
        <v>15</v>
      </c>
      <c r="H810">
        <v>2</v>
      </c>
      <c r="I810">
        <v>16</v>
      </c>
      <c r="J810">
        <v>7</v>
      </c>
      <c r="K810">
        <v>3.9508641584256959E-2</v>
      </c>
      <c r="L810">
        <v>202.52853470700001</v>
      </c>
    </row>
    <row r="811" spans="1:12">
      <c r="A811" s="73">
        <v>43134.708333333336</v>
      </c>
      <c r="B811">
        <v>6.12</v>
      </c>
      <c r="C811">
        <v>299.10000000000002</v>
      </c>
      <c r="D811">
        <v>1.1911</v>
      </c>
      <c r="F811">
        <v>1.1911</v>
      </c>
      <c r="G811">
        <v>14</v>
      </c>
      <c r="H811">
        <v>2</v>
      </c>
      <c r="I811">
        <v>17</v>
      </c>
      <c r="J811">
        <v>6</v>
      </c>
      <c r="K811">
        <v>1.1422646278856314</v>
      </c>
      <c r="L811">
        <v>136.51252367040001</v>
      </c>
    </row>
    <row r="812" spans="1:12">
      <c r="A812" s="73">
        <v>43134.75</v>
      </c>
      <c r="B812">
        <v>5.62</v>
      </c>
      <c r="C812">
        <v>312</v>
      </c>
      <c r="D812">
        <v>1.1962999999999999</v>
      </c>
      <c r="F812">
        <v>1.1962999999999999</v>
      </c>
      <c r="G812">
        <v>15</v>
      </c>
      <c r="H812">
        <v>2</v>
      </c>
      <c r="I812">
        <v>18</v>
      </c>
      <c r="J812">
        <v>6</v>
      </c>
      <c r="K812">
        <v>2.4610324361048121</v>
      </c>
      <c r="L812">
        <v>106.1742137932</v>
      </c>
    </row>
    <row r="813" spans="1:12">
      <c r="A813" s="73">
        <v>43134.791666666664</v>
      </c>
      <c r="B813">
        <v>5.14</v>
      </c>
      <c r="C813">
        <v>301.7</v>
      </c>
      <c r="D813">
        <v>1.202</v>
      </c>
      <c r="F813">
        <v>1.202</v>
      </c>
      <c r="G813">
        <v>14</v>
      </c>
      <c r="H813">
        <v>2</v>
      </c>
      <c r="I813">
        <v>19</v>
      </c>
      <c r="J813">
        <v>5</v>
      </c>
      <c r="K813">
        <v>4.1974495319952272</v>
      </c>
      <c r="L813">
        <v>81.613843143999972</v>
      </c>
    </row>
    <row r="814" spans="1:12">
      <c r="A814" s="73">
        <v>43134.833333333336</v>
      </c>
      <c r="B814">
        <v>4.76</v>
      </c>
      <c r="C814">
        <v>292.7</v>
      </c>
      <c r="D814">
        <v>1.2024999999999999</v>
      </c>
      <c r="F814">
        <v>1.2024999999999999</v>
      </c>
      <c r="G814">
        <v>14</v>
      </c>
      <c r="H814">
        <v>2</v>
      </c>
      <c r="I814">
        <v>20</v>
      </c>
      <c r="J814">
        <v>5</v>
      </c>
      <c r="K814">
        <v>5.8989130662418043</v>
      </c>
      <c r="L814">
        <v>64.844918319999991</v>
      </c>
    </row>
    <row r="815" spans="1:12">
      <c r="A815" s="73">
        <v>43134.875</v>
      </c>
      <c r="B815">
        <v>6.74</v>
      </c>
      <c r="C815">
        <v>303.3</v>
      </c>
      <c r="D815">
        <v>1.2039</v>
      </c>
      <c r="F815">
        <v>1.2039</v>
      </c>
      <c r="G815">
        <v>14</v>
      </c>
      <c r="H815">
        <v>2</v>
      </c>
      <c r="I815">
        <v>21</v>
      </c>
      <c r="J815">
        <v>7</v>
      </c>
      <c r="K815">
        <v>0.20139254569384726</v>
      </c>
      <c r="L815">
        <v>184.30626934680001</v>
      </c>
    </row>
    <row r="816" spans="1:12">
      <c r="A816" s="73">
        <v>43134.916666666664</v>
      </c>
      <c r="B816">
        <v>6.76</v>
      </c>
      <c r="C816">
        <v>300.39999999999998</v>
      </c>
      <c r="D816">
        <v>1.2062999999999999</v>
      </c>
      <c r="F816">
        <v>1.2062999999999999</v>
      </c>
      <c r="G816">
        <v>14</v>
      </c>
      <c r="H816">
        <v>2</v>
      </c>
      <c r="I816">
        <v>22</v>
      </c>
      <c r="J816">
        <v>7</v>
      </c>
      <c r="K816">
        <v>0.18384183336508042</v>
      </c>
      <c r="L816">
        <v>186.32255029439997</v>
      </c>
    </row>
    <row r="817" spans="1:12">
      <c r="A817" s="73">
        <v>43134.958333333336</v>
      </c>
      <c r="B817">
        <v>7.85</v>
      </c>
      <c r="C817">
        <v>284.7</v>
      </c>
      <c r="D817">
        <v>1.2053</v>
      </c>
      <c r="F817">
        <v>1.2053</v>
      </c>
      <c r="G817">
        <v>14</v>
      </c>
      <c r="H817">
        <v>2</v>
      </c>
      <c r="I817">
        <v>23</v>
      </c>
      <c r="J817">
        <v>8</v>
      </c>
      <c r="K817">
        <v>0.43722801144726559</v>
      </c>
      <c r="L817">
        <v>291.52387705625</v>
      </c>
    </row>
    <row r="818" spans="1:12">
      <c r="A818" s="73">
        <v>43135</v>
      </c>
      <c r="B818">
        <v>7.95</v>
      </c>
      <c r="C818">
        <v>280.39999999999998</v>
      </c>
      <c r="D818">
        <v>1.2043999999999999</v>
      </c>
      <c r="F818">
        <v>1.2043999999999999</v>
      </c>
      <c r="G818">
        <v>13</v>
      </c>
      <c r="H818">
        <v>2</v>
      </c>
      <c r="I818">
        <v>0</v>
      </c>
      <c r="J818">
        <v>8</v>
      </c>
      <c r="K818">
        <v>0.5794744498034301</v>
      </c>
      <c r="L818">
        <v>302.58133672499997</v>
      </c>
    </row>
    <row r="819" spans="1:12">
      <c r="A819" s="73">
        <v>43135.041666666664</v>
      </c>
      <c r="B819">
        <v>8.4600000000000009</v>
      </c>
      <c r="C819">
        <v>272.7</v>
      </c>
      <c r="D819">
        <v>1.2062999999999999</v>
      </c>
      <c r="F819">
        <v>1.2062999999999999</v>
      </c>
      <c r="G819">
        <v>13</v>
      </c>
      <c r="H819">
        <v>2</v>
      </c>
      <c r="I819">
        <v>1</v>
      </c>
      <c r="J819">
        <v>8</v>
      </c>
      <c r="K819">
        <v>1.6160312854198675</v>
      </c>
      <c r="L819">
        <v>365.20475316840009</v>
      </c>
    </row>
    <row r="820" spans="1:12">
      <c r="A820" s="73">
        <v>43135.083333333336</v>
      </c>
      <c r="B820">
        <v>7.86</v>
      </c>
      <c r="C820">
        <v>279.60000000000002</v>
      </c>
      <c r="D820">
        <v>1.2068000000000001</v>
      </c>
      <c r="F820">
        <v>1.2068000000000001</v>
      </c>
      <c r="G820">
        <v>13</v>
      </c>
      <c r="H820">
        <v>2</v>
      </c>
      <c r="I820">
        <v>2</v>
      </c>
      <c r="J820">
        <v>8</v>
      </c>
      <c r="K820">
        <v>0.45055265528288285</v>
      </c>
      <c r="L820">
        <v>293.00359163040002</v>
      </c>
    </row>
    <row r="821" spans="1:12">
      <c r="A821" s="73">
        <v>43135.125</v>
      </c>
      <c r="B821">
        <v>7.42</v>
      </c>
      <c r="C821">
        <v>284.89999999999998</v>
      </c>
      <c r="D821">
        <v>1.2072000000000001</v>
      </c>
      <c r="F821">
        <v>1.2072000000000001</v>
      </c>
      <c r="G821">
        <v>14</v>
      </c>
      <c r="H821">
        <v>2</v>
      </c>
      <c r="I821">
        <v>3</v>
      </c>
      <c r="J821">
        <v>7</v>
      </c>
      <c r="K821">
        <v>5.3468326515761506E-2</v>
      </c>
      <c r="L821">
        <v>246.58175935680001</v>
      </c>
    </row>
    <row r="822" spans="1:12">
      <c r="A822" s="73">
        <v>43135.166666666664</v>
      </c>
      <c r="B822">
        <v>7.73</v>
      </c>
      <c r="C822">
        <v>288</v>
      </c>
      <c r="D822">
        <v>1.2087000000000001</v>
      </c>
      <c r="F822">
        <v>1.2087000000000001</v>
      </c>
      <c r="G822">
        <v>14</v>
      </c>
      <c r="H822">
        <v>2</v>
      </c>
      <c r="I822">
        <v>4</v>
      </c>
      <c r="J822">
        <v>8</v>
      </c>
      <c r="K822">
        <v>0.29293228541986988</v>
      </c>
      <c r="L822">
        <v>279.14317133895008</v>
      </c>
    </row>
    <row r="823" spans="1:12">
      <c r="A823" s="73">
        <v>43135.208333333336</v>
      </c>
      <c r="B823">
        <v>7.45</v>
      </c>
      <c r="C823">
        <v>311.7</v>
      </c>
      <c r="D823">
        <v>1.2096</v>
      </c>
      <c r="F823">
        <v>1.2096</v>
      </c>
      <c r="G823">
        <v>15</v>
      </c>
      <c r="H823">
        <v>2</v>
      </c>
      <c r="I823">
        <v>5</v>
      </c>
      <c r="J823">
        <v>7</v>
      </c>
      <c r="K823">
        <v>6.8242258022610788E-2</v>
      </c>
      <c r="L823">
        <v>250.08094439999999</v>
      </c>
    </row>
    <row r="824" spans="1:12">
      <c r="A824" s="73">
        <v>43135.25</v>
      </c>
      <c r="B824">
        <v>8.19</v>
      </c>
      <c r="C824">
        <v>320.60000000000002</v>
      </c>
      <c r="D824">
        <v>1.2116</v>
      </c>
      <c r="F824">
        <v>1.2116</v>
      </c>
      <c r="G824">
        <v>15</v>
      </c>
      <c r="H824">
        <v>2</v>
      </c>
      <c r="I824">
        <v>6</v>
      </c>
      <c r="J824">
        <v>8</v>
      </c>
      <c r="K824">
        <v>1.002465901858222</v>
      </c>
      <c r="L824">
        <v>332.79820430219991</v>
      </c>
    </row>
    <row r="825" spans="1:12">
      <c r="A825" s="73">
        <v>43135.291666666664</v>
      </c>
      <c r="B825">
        <v>7.59</v>
      </c>
      <c r="C825">
        <v>324.8</v>
      </c>
      <c r="D825">
        <v>1.2163999999999999</v>
      </c>
      <c r="F825">
        <v>1.2163999999999999</v>
      </c>
      <c r="G825">
        <v>15</v>
      </c>
      <c r="H825">
        <v>2</v>
      </c>
      <c r="I825">
        <v>7</v>
      </c>
      <c r="J825">
        <v>8</v>
      </c>
      <c r="K825">
        <v>0.16098727172123994</v>
      </c>
      <c r="L825">
        <v>265.93270032779998</v>
      </c>
    </row>
    <row r="826" spans="1:12">
      <c r="A826" s="73">
        <v>43135.333333333336</v>
      </c>
      <c r="B826">
        <v>7.51</v>
      </c>
      <c r="C826">
        <v>323.8</v>
      </c>
      <c r="D826">
        <v>1.2096</v>
      </c>
      <c r="F826">
        <v>1.2096</v>
      </c>
      <c r="G826">
        <v>15</v>
      </c>
      <c r="H826">
        <v>2</v>
      </c>
      <c r="I826">
        <v>8</v>
      </c>
      <c r="J826">
        <v>8</v>
      </c>
      <c r="K826">
        <v>0.10319012103630885</v>
      </c>
      <c r="L826">
        <v>256.17196140479996</v>
      </c>
    </row>
    <row r="827" spans="1:12">
      <c r="A827" s="73">
        <v>43135.375</v>
      </c>
      <c r="B827">
        <v>6.71</v>
      </c>
      <c r="C827">
        <v>332</v>
      </c>
      <c r="D827">
        <v>1.2024999999999999</v>
      </c>
      <c r="F827">
        <v>1.2024999999999999</v>
      </c>
      <c r="G827">
        <v>16</v>
      </c>
      <c r="H827">
        <v>2</v>
      </c>
      <c r="I827">
        <v>9</v>
      </c>
      <c r="J827">
        <v>7</v>
      </c>
      <c r="K827">
        <v>0.22921861418699835</v>
      </c>
      <c r="L827">
        <v>181.64466623875001</v>
      </c>
    </row>
    <row r="828" spans="1:12">
      <c r="A828" s="73">
        <v>43135.416666666664</v>
      </c>
      <c r="B828">
        <v>5.93</v>
      </c>
      <c r="C828">
        <v>335.6</v>
      </c>
      <c r="D828">
        <v>1.2010000000000001</v>
      </c>
      <c r="F828">
        <v>1.2010000000000001</v>
      </c>
      <c r="G828">
        <v>16</v>
      </c>
      <c r="H828">
        <v>2</v>
      </c>
      <c r="I828">
        <v>10</v>
      </c>
      <c r="J828">
        <v>6</v>
      </c>
      <c r="K828">
        <v>1.584496395008921</v>
      </c>
      <c r="L828">
        <v>125.22097812849999</v>
      </c>
    </row>
    <row r="829" spans="1:12">
      <c r="A829" s="73">
        <v>43135.458333333336</v>
      </c>
      <c r="B829">
        <v>7.38</v>
      </c>
      <c r="C829">
        <v>347.5</v>
      </c>
      <c r="D829">
        <v>1.1953</v>
      </c>
      <c r="F829">
        <v>1.1953</v>
      </c>
      <c r="G829">
        <v>16</v>
      </c>
      <c r="H829">
        <v>2</v>
      </c>
      <c r="I829">
        <v>11</v>
      </c>
      <c r="J829">
        <v>7</v>
      </c>
      <c r="K829">
        <v>3.6569751173295965E-2</v>
      </c>
      <c r="L829">
        <v>240.2237871108</v>
      </c>
    </row>
    <row r="830" spans="1:12">
      <c r="A830" s="73">
        <v>43135.5</v>
      </c>
      <c r="B830">
        <v>5.93</v>
      </c>
      <c r="C830">
        <v>10</v>
      </c>
      <c r="D830">
        <v>1.1919999999999999</v>
      </c>
      <c r="F830">
        <v>1.1919999999999999</v>
      </c>
      <c r="G830">
        <v>1</v>
      </c>
      <c r="H830">
        <v>2</v>
      </c>
      <c r="I830">
        <v>12</v>
      </c>
      <c r="J830">
        <v>6</v>
      </c>
      <c r="K830">
        <v>1.584496395008921</v>
      </c>
      <c r="L830">
        <v>124.28260277199999</v>
      </c>
    </row>
    <row r="831" spans="1:12">
      <c r="A831" s="73">
        <v>43135.541666666664</v>
      </c>
      <c r="B831">
        <v>6.67</v>
      </c>
      <c r="C831">
        <v>359.1</v>
      </c>
      <c r="D831">
        <v>1.1888000000000001</v>
      </c>
      <c r="F831">
        <v>1.1888000000000001</v>
      </c>
      <c r="G831">
        <v>1</v>
      </c>
      <c r="H831">
        <v>2</v>
      </c>
      <c r="I831">
        <v>13</v>
      </c>
      <c r="J831">
        <v>7</v>
      </c>
      <c r="K831">
        <v>0.26912003884453284</v>
      </c>
      <c r="L831">
        <v>176.38282840719998</v>
      </c>
    </row>
    <row r="832" spans="1:12">
      <c r="A832" s="73">
        <v>43135.583333333336</v>
      </c>
      <c r="B832">
        <v>6.33</v>
      </c>
      <c r="C832">
        <v>350</v>
      </c>
      <c r="D832">
        <v>1.1874</v>
      </c>
      <c r="F832">
        <v>1.1874</v>
      </c>
      <c r="G832">
        <v>1</v>
      </c>
      <c r="H832">
        <v>2</v>
      </c>
      <c r="I832">
        <v>14</v>
      </c>
      <c r="J832">
        <v>6</v>
      </c>
      <c r="K832">
        <v>0.73748214843357562</v>
      </c>
      <c r="L832">
        <v>150.58377453690002</v>
      </c>
    </row>
    <row r="833" spans="1:12">
      <c r="A833" s="73">
        <v>43135.625</v>
      </c>
      <c r="B833">
        <v>6.12</v>
      </c>
      <c r="C833">
        <v>1.7</v>
      </c>
      <c r="D833">
        <v>1.1892</v>
      </c>
      <c r="F833">
        <v>1.1892</v>
      </c>
      <c r="G833">
        <v>1</v>
      </c>
      <c r="H833">
        <v>2</v>
      </c>
      <c r="I833">
        <v>15</v>
      </c>
      <c r="J833">
        <v>6</v>
      </c>
      <c r="K833">
        <v>1.1422646278856314</v>
      </c>
      <c r="L833">
        <v>136.29476378880003</v>
      </c>
    </row>
    <row r="834" spans="1:12">
      <c r="A834" s="73">
        <v>43135.666666666664</v>
      </c>
      <c r="B834">
        <v>7.83</v>
      </c>
      <c r="C834">
        <v>4.5999999999999996</v>
      </c>
      <c r="D834">
        <v>1.1939</v>
      </c>
      <c r="F834">
        <v>1.1939</v>
      </c>
      <c r="G834">
        <v>1</v>
      </c>
      <c r="H834">
        <v>2</v>
      </c>
      <c r="I834">
        <v>16</v>
      </c>
      <c r="J834">
        <v>8</v>
      </c>
      <c r="K834">
        <v>0.41117872377603337</v>
      </c>
      <c r="L834">
        <v>286.56506370465002</v>
      </c>
    </row>
    <row r="835" spans="1:12">
      <c r="A835" s="73">
        <v>43135.708333333336</v>
      </c>
      <c r="B835">
        <v>6.61</v>
      </c>
      <c r="C835">
        <v>3.5</v>
      </c>
      <c r="D835">
        <v>1.2015</v>
      </c>
      <c r="F835">
        <v>1.2015</v>
      </c>
      <c r="G835">
        <v>1</v>
      </c>
      <c r="H835">
        <v>2</v>
      </c>
      <c r="I835">
        <v>17</v>
      </c>
      <c r="J835">
        <v>7</v>
      </c>
      <c r="K835">
        <v>0.33497217583083411</v>
      </c>
      <c r="L835">
        <v>173.49947218575002</v>
      </c>
    </row>
    <row r="836" spans="1:12">
      <c r="A836" s="73">
        <v>43135.75</v>
      </c>
      <c r="B836">
        <v>5.92</v>
      </c>
      <c r="C836">
        <v>5.7</v>
      </c>
      <c r="D836">
        <v>1.2072000000000001</v>
      </c>
      <c r="F836">
        <v>1.2072000000000001</v>
      </c>
      <c r="G836">
        <v>1</v>
      </c>
      <c r="H836">
        <v>2</v>
      </c>
      <c r="I836">
        <v>18</v>
      </c>
      <c r="J836">
        <v>6</v>
      </c>
      <c r="K836">
        <v>1.6097717511733043</v>
      </c>
      <c r="L836">
        <v>125.23172167679999</v>
      </c>
    </row>
    <row r="837" spans="1:12">
      <c r="A837" s="73">
        <v>43135.791666666664</v>
      </c>
      <c r="B837">
        <v>5.63</v>
      </c>
      <c r="C837">
        <v>5.9</v>
      </c>
      <c r="D837">
        <v>1.2130000000000001</v>
      </c>
      <c r="F837">
        <v>1.2130000000000001</v>
      </c>
      <c r="G837">
        <v>1</v>
      </c>
      <c r="H837">
        <v>2</v>
      </c>
      <c r="I837">
        <v>19</v>
      </c>
      <c r="J837">
        <v>6</v>
      </c>
      <c r="K837">
        <v>2.4297570799404293</v>
      </c>
      <c r="L837">
        <v>108.2320762555</v>
      </c>
    </row>
    <row r="838" spans="1:12">
      <c r="A838" s="73">
        <v>43135.833333333336</v>
      </c>
      <c r="B838">
        <v>5.74</v>
      </c>
      <c r="C838">
        <v>357.6</v>
      </c>
      <c r="D838">
        <v>1.2213000000000001</v>
      </c>
      <c r="F838">
        <v>1.2213000000000001</v>
      </c>
      <c r="G838">
        <v>1</v>
      </c>
      <c r="H838">
        <v>2</v>
      </c>
      <c r="I838">
        <v>20</v>
      </c>
      <c r="J838">
        <v>6</v>
      </c>
      <c r="K838">
        <v>2.0989281621322085</v>
      </c>
      <c r="L838">
        <v>115.48565413560003</v>
      </c>
    </row>
    <row r="839" spans="1:12">
      <c r="A839" s="73">
        <v>43135.875</v>
      </c>
      <c r="B839">
        <v>5.86</v>
      </c>
      <c r="C839">
        <v>336.4</v>
      </c>
      <c r="D839">
        <v>1.2222999999999999</v>
      </c>
      <c r="F839">
        <v>1.2222999999999999</v>
      </c>
      <c r="G839">
        <v>16</v>
      </c>
      <c r="H839">
        <v>2</v>
      </c>
      <c r="I839">
        <v>21</v>
      </c>
      <c r="J839">
        <v>6</v>
      </c>
      <c r="K839">
        <v>1.7656238881596049</v>
      </c>
      <c r="L839">
        <v>122.98174872440001</v>
      </c>
    </row>
    <row r="840" spans="1:12">
      <c r="A840" s="73">
        <v>43135.916666666664</v>
      </c>
      <c r="B840">
        <v>7.32</v>
      </c>
      <c r="C840">
        <v>337.4</v>
      </c>
      <c r="D840">
        <v>1.2253000000000001</v>
      </c>
      <c r="F840">
        <v>1.2253000000000001</v>
      </c>
      <c r="G840">
        <v>16</v>
      </c>
      <c r="H840">
        <v>2</v>
      </c>
      <c r="I840">
        <v>22</v>
      </c>
      <c r="J840">
        <v>7</v>
      </c>
      <c r="K840">
        <v>1.7221888159597781E-2</v>
      </c>
      <c r="L840">
        <v>240.29552387520005</v>
      </c>
    </row>
    <row r="841" spans="1:12">
      <c r="A841" s="73">
        <v>43135.958333333336</v>
      </c>
      <c r="B841">
        <v>6.9</v>
      </c>
      <c r="C841">
        <v>340.4</v>
      </c>
      <c r="D841">
        <v>1.2272000000000001</v>
      </c>
      <c r="F841">
        <v>1.2272000000000001</v>
      </c>
      <c r="G841">
        <v>16</v>
      </c>
      <c r="H841">
        <v>2</v>
      </c>
      <c r="I841">
        <v>23</v>
      </c>
      <c r="J841">
        <v>7</v>
      </c>
      <c r="K841">
        <v>8.3386847063709385E-2</v>
      </c>
      <c r="L841">
        <v>201.57312240000005</v>
      </c>
    </row>
    <row r="842" spans="1:12">
      <c r="A842" s="73">
        <v>43136</v>
      </c>
      <c r="B842">
        <v>7.51</v>
      </c>
      <c r="C842">
        <v>334.6</v>
      </c>
      <c r="D842">
        <v>1.2262999999999999</v>
      </c>
      <c r="F842">
        <v>1.2262999999999999</v>
      </c>
      <c r="G842">
        <v>16</v>
      </c>
      <c r="H842">
        <v>2</v>
      </c>
      <c r="I842">
        <v>0</v>
      </c>
      <c r="J842">
        <v>8</v>
      </c>
      <c r="K842">
        <v>0.10319012103630885</v>
      </c>
      <c r="L842">
        <v>259.70872707564996</v>
      </c>
    </row>
    <row r="843" spans="1:12">
      <c r="A843" s="73">
        <v>43136.041666666664</v>
      </c>
      <c r="B843">
        <v>8.01</v>
      </c>
      <c r="C843">
        <v>336.6</v>
      </c>
      <c r="D843">
        <v>1.2286999999999999</v>
      </c>
      <c r="F843">
        <v>1.2286999999999999</v>
      </c>
      <c r="G843">
        <v>16</v>
      </c>
      <c r="H843">
        <v>2</v>
      </c>
      <c r="I843">
        <v>1</v>
      </c>
      <c r="J843">
        <v>8</v>
      </c>
      <c r="K843">
        <v>0.67442231281712783</v>
      </c>
      <c r="L843">
        <v>315.72822705434993</v>
      </c>
    </row>
    <row r="844" spans="1:12">
      <c r="A844" s="73">
        <v>43136.083333333336</v>
      </c>
      <c r="B844">
        <v>8.4499999999999993</v>
      </c>
      <c r="C844">
        <v>326.2</v>
      </c>
      <c r="D844">
        <v>1.2322</v>
      </c>
      <c r="F844">
        <v>1.2322</v>
      </c>
      <c r="G844">
        <v>15</v>
      </c>
      <c r="H844">
        <v>2</v>
      </c>
      <c r="I844">
        <v>2</v>
      </c>
      <c r="J844">
        <v>8</v>
      </c>
      <c r="K844">
        <v>1.5907066415842472</v>
      </c>
      <c r="L844">
        <v>371.72462811249989</v>
      </c>
    </row>
    <row r="845" spans="1:12">
      <c r="A845" s="73">
        <v>43136.125</v>
      </c>
      <c r="B845">
        <v>7.05</v>
      </c>
      <c r="C845">
        <v>332</v>
      </c>
      <c r="D845">
        <v>1.2352000000000001</v>
      </c>
      <c r="F845">
        <v>1.2352000000000001</v>
      </c>
      <c r="G845">
        <v>16</v>
      </c>
      <c r="H845">
        <v>2</v>
      </c>
      <c r="I845">
        <v>3</v>
      </c>
      <c r="J845">
        <v>7</v>
      </c>
      <c r="K845">
        <v>1.9256504597955398E-2</v>
      </c>
      <c r="L845">
        <v>216.40866120000001</v>
      </c>
    </row>
    <row r="846" spans="1:12">
      <c r="A846" s="73">
        <v>43136.166666666664</v>
      </c>
      <c r="B846">
        <v>7.85</v>
      </c>
      <c r="C846">
        <v>334.4</v>
      </c>
      <c r="D846">
        <v>1.2352000000000001</v>
      </c>
      <c r="F846">
        <v>1.2352000000000001</v>
      </c>
      <c r="G846">
        <v>16</v>
      </c>
      <c r="H846">
        <v>2</v>
      </c>
      <c r="I846">
        <v>4</v>
      </c>
      <c r="J846">
        <v>8</v>
      </c>
      <c r="K846">
        <v>0.43722801144726559</v>
      </c>
      <c r="L846">
        <v>298.75573959999997</v>
      </c>
    </row>
    <row r="847" spans="1:12">
      <c r="A847" s="73">
        <v>43136.208333333336</v>
      </c>
      <c r="B847">
        <v>6.07</v>
      </c>
      <c r="C847">
        <v>332.8</v>
      </c>
      <c r="D847">
        <v>1.2377</v>
      </c>
      <c r="F847">
        <v>1.2377</v>
      </c>
      <c r="G847">
        <v>16</v>
      </c>
      <c r="H847">
        <v>2</v>
      </c>
      <c r="I847">
        <v>5</v>
      </c>
      <c r="J847">
        <v>6</v>
      </c>
      <c r="K847">
        <v>1.2516414087075491</v>
      </c>
      <c r="L847">
        <v>138.40490083555002</v>
      </c>
    </row>
    <row r="848" spans="1:12">
      <c r="A848" s="73">
        <v>43136.25</v>
      </c>
      <c r="B848">
        <v>6.42</v>
      </c>
      <c r="C848">
        <v>334.3</v>
      </c>
      <c r="D848">
        <v>1.2377</v>
      </c>
      <c r="F848">
        <v>1.2377</v>
      </c>
      <c r="G848">
        <v>16</v>
      </c>
      <c r="H848">
        <v>2</v>
      </c>
      <c r="I848">
        <v>6</v>
      </c>
      <c r="J848">
        <v>6</v>
      </c>
      <c r="K848">
        <v>0.59100394295412328</v>
      </c>
      <c r="L848">
        <v>163.75345787879999</v>
      </c>
    </row>
    <row r="849" spans="1:12">
      <c r="A849" s="73">
        <v>43136.291666666664</v>
      </c>
      <c r="B849">
        <v>5.03</v>
      </c>
      <c r="C849">
        <v>335.5</v>
      </c>
      <c r="D849">
        <v>1.2357</v>
      </c>
      <c r="F849">
        <v>1.2357</v>
      </c>
      <c r="G849">
        <v>16</v>
      </c>
      <c r="H849">
        <v>2</v>
      </c>
      <c r="I849">
        <v>7</v>
      </c>
      <c r="J849">
        <v>5</v>
      </c>
      <c r="K849">
        <v>4.6602784498034451</v>
      </c>
      <c r="L849">
        <v>78.629770156950016</v>
      </c>
    </row>
    <row r="850" spans="1:12">
      <c r="A850" s="73">
        <v>43136.333333333336</v>
      </c>
      <c r="B850">
        <v>4.3</v>
      </c>
      <c r="C850">
        <v>331.7</v>
      </c>
      <c r="D850">
        <v>1.2292000000000001</v>
      </c>
      <c r="F850">
        <v>1.2292000000000001</v>
      </c>
      <c r="G850">
        <v>16</v>
      </c>
      <c r="H850">
        <v>2</v>
      </c>
      <c r="I850">
        <v>8</v>
      </c>
      <c r="J850">
        <v>4</v>
      </c>
      <c r="K850">
        <v>8.3449794498034517</v>
      </c>
      <c r="L850">
        <v>48.865002199999999</v>
      </c>
    </row>
    <row r="851" spans="1:12">
      <c r="A851" s="73">
        <v>43136.375</v>
      </c>
      <c r="B851">
        <v>5.44</v>
      </c>
      <c r="C851">
        <v>330.8</v>
      </c>
      <c r="D851">
        <v>1.2179</v>
      </c>
      <c r="F851">
        <v>1.2179</v>
      </c>
      <c r="G851">
        <v>16</v>
      </c>
      <c r="H851">
        <v>2</v>
      </c>
      <c r="I851">
        <v>9</v>
      </c>
      <c r="J851">
        <v>5</v>
      </c>
      <c r="K851">
        <v>3.0581888470637164</v>
      </c>
      <c r="L851">
        <v>98.034363596800006</v>
      </c>
    </row>
    <row r="852" spans="1:12">
      <c r="A852" s="73">
        <v>43136.416666666664</v>
      </c>
      <c r="B852">
        <v>5.98</v>
      </c>
      <c r="C852">
        <v>321.8</v>
      </c>
      <c r="D852">
        <v>1.2043999999999999</v>
      </c>
      <c r="F852">
        <v>1.2043999999999999</v>
      </c>
      <c r="G852">
        <v>15</v>
      </c>
      <c r="H852">
        <v>2</v>
      </c>
      <c r="I852">
        <v>10</v>
      </c>
      <c r="J852">
        <v>6</v>
      </c>
      <c r="K852">
        <v>1.4611196141870013</v>
      </c>
      <c r="L852">
        <v>128.77877902240002</v>
      </c>
    </row>
    <row r="853" spans="1:12">
      <c r="A853" s="73">
        <v>43136.458333333336</v>
      </c>
      <c r="B853">
        <v>6.33</v>
      </c>
      <c r="C853">
        <v>324.5</v>
      </c>
      <c r="D853">
        <v>1.1930000000000001</v>
      </c>
      <c r="F853">
        <v>1.1930000000000001</v>
      </c>
      <c r="G853">
        <v>15</v>
      </c>
      <c r="H853">
        <v>2</v>
      </c>
      <c r="I853">
        <v>11</v>
      </c>
      <c r="J853">
        <v>6</v>
      </c>
      <c r="K853">
        <v>0.73748214843357562</v>
      </c>
      <c r="L853">
        <v>151.29395572050001</v>
      </c>
    </row>
    <row r="854" spans="1:12">
      <c r="A854" s="73">
        <v>43136.5</v>
      </c>
      <c r="B854">
        <v>6.17</v>
      </c>
      <c r="C854">
        <v>311.3</v>
      </c>
      <c r="D854">
        <v>1.1869000000000001</v>
      </c>
      <c r="F854">
        <v>1.1869000000000001</v>
      </c>
      <c r="G854">
        <v>15</v>
      </c>
      <c r="H854">
        <v>2</v>
      </c>
      <c r="I854">
        <v>12</v>
      </c>
      <c r="J854">
        <v>6</v>
      </c>
      <c r="K854">
        <v>1.0378878470637138</v>
      </c>
      <c r="L854">
        <v>139.39257030985002</v>
      </c>
    </row>
    <row r="855" spans="1:12">
      <c r="A855" s="73">
        <v>43136.541666666664</v>
      </c>
      <c r="B855">
        <v>7.43</v>
      </c>
      <c r="C855">
        <v>307.2</v>
      </c>
      <c r="D855">
        <v>1.1832</v>
      </c>
      <c r="F855">
        <v>1.1832</v>
      </c>
      <c r="G855">
        <v>15</v>
      </c>
      <c r="H855">
        <v>2</v>
      </c>
      <c r="I855">
        <v>13</v>
      </c>
      <c r="J855">
        <v>7</v>
      </c>
      <c r="K855">
        <v>5.8192970351377785E-2</v>
      </c>
      <c r="L855">
        <v>242.65799598119997</v>
      </c>
    </row>
    <row r="856" spans="1:12">
      <c r="A856" s="73">
        <v>43136.583333333336</v>
      </c>
      <c r="B856">
        <v>7.96</v>
      </c>
      <c r="C856">
        <v>304.89999999999998</v>
      </c>
      <c r="D856">
        <v>1.1818</v>
      </c>
      <c r="F856">
        <v>1.1818</v>
      </c>
      <c r="G856">
        <v>15</v>
      </c>
      <c r="H856">
        <v>2</v>
      </c>
      <c r="I856">
        <v>14</v>
      </c>
      <c r="J856">
        <v>8</v>
      </c>
      <c r="K856">
        <v>0.59479909363904615</v>
      </c>
      <c r="L856">
        <v>298.02534074239998</v>
      </c>
    </row>
    <row r="857" spans="1:12">
      <c r="A857" s="73">
        <v>43136.625</v>
      </c>
      <c r="B857">
        <v>7.88</v>
      </c>
      <c r="C857">
        <v>299.10000000000002</v>
      </c>
      <c r="D857">
        <v>1.1809000000000001</v>
      </c>
      <c r="F857">
        <v>1.1809000000000001</v>
      </c>
      <c r="G857">
        <v>14</v>
      </c>
      <c r="H857">
        <v>2</v>
      </c>
      <c r="I857">
        <v>15</v>
      </c>
      <c r="J857">
        <v>8</v>
      </c>
      <c r="K857">
        <v>0.47780194295411504</v>
      </c>
      <c r="L857">
        <v>288.90947122239999</v>
      </c>
    </row>
    <row r="858" spans="1:12">
      <c r="A858" s="73">
        <v>43136.666666666664</v>
      </c>
      <c r="B858">
        <v>7.96</v>
      </c>
      <c r="C858">
        <v>286</v>
      </c>
      <c r="D858">
        <v>1.18</v>
      </c>
      <c r="F858">
        <v>1.18</v>
      </c>
      <c r="G858">
        <v>14</v>
      </c>
      <c r="H858">
        <v>2</v>
      </c>
      <c r="I858">
        <v>16</v>
      </c>
      <c r="J858">
        <v>8</v>
      </c>
      <c r="K858">
        <v>0.59479909363904615</v>
      </c>
      <c r="L858">
        <v>297.57141824000001</v>
      </c>
    </row>
    <row r="859" spans="1:12">
      <c r="A859" s="73">
        <v>43136.708333333336</v>
      </c>
      <c r="B859">
        <v>7.73</v>
      </c>
      <c r="C859">
        <v>285.3</v>
      </c>
      <c r="D859">
        <v>1.1859999999999999</v>
      </c>
      <c r="F859">
        <v>1.1859999999999999</v>
      </c>
      <c r="G859">
        <v>14</v>
      </c>
      <c r="H859">
        <v>2</v>
      </c>
      <c r="I859">
        <v>17</v>
      </c>
      <c r="J859">
        <v>8</v>
      </c>
      <c r="K859">
        <v>0.29293228541986988</v>
      </c>
      <c r="L859">
        <v>273.90072078100002</v>
      </c>
    </row>
    <row r="860" spans="1:12">
      <c r="A860" s="73">
        <v>43136.75</v>
      </c>
      <c r="B860">
        <v>8.64</v>
      </c>
      <c r="C860">
        <v>283</v>
      </c>
      <c r="D860">
        <v>1.1919999999999999</v>
      </c>
      <c r="F860">
        <v>1.1919999999999999</v>
      </c>
      <c r="G860">
        <v>14</v>
      </c>
      <c r="H860">
        <v>2</v>
      </c>
      <c r="I860">
        <v>18</v>
      </c>
      <c r="J860">
        <v>9</v>
      </c>
      <c r="K860">
        <v>2.1060748744609619</v>
      </c>
      <c r="L860">
        <v>384.40363622400002</v>
      </c>
    </row>
    <row r="861" spans="1:12">
      <c r="A861" s="73">
        <v>43136.791666666664</v>
      </c>
      <c r="B861">
        <v>8.58</v>
      </c>
      <c r="C861">
        <v>286.2</v>
      </c>
      <c r="D861">
        <v>1.1958</v>
      </c>
      <c r="F861">
        <v>1.1958</v>
      </c>
      <c r="G861">
        <v>14</v>
      </c>
      <c r="H861">
        <v>2</v>
      </c>
      <c r="I861">
        <v>19</v>
      </c>
      <c r="J861">
        <v>9</v>
      </c>
      <c r="K861">
        <v>1.9355270114472622</v>
      </c>
      <c r="L861">
        <v>377.65080690480005</v>
      </c>
    </row>
    <row r="862" spans="1:12">
      <c r="A862" s="73">
        <v>43136.833333333336</v>
      </c>
      <c r="B862">
        <v>9.7200000000000006</v>
      </c>
      <c r="C862">
        <v>291.8</v>
      </c>
      <c r="D862">
        <v>1.1972</v>
      </c>
      <c r="F862">
        <v>1.1972</v>
      </c>
      <c r="G862">
        <v>14</v>
      </c>
      <c r="H862">
        <v>2</v>
      </c>
      <c r="I862">
        <v>20</v>
      </c>
      <c r="J862">
        <v>10</v>
      </c>
      <c r="K862">
        <v>6.4071364087075331</v>
      </c>
      <c r="L862">
        <v>549.71236673280009</v>
      </c>
    </row>
    <row r="863" spans="1:12">
      <c r="A863" s="73">
        <v>43136.875</v>
      </c>
      <c r="B863">
        <v>10.210000000000001</v>
      </c>
      <c r="C863">
        <v>308.7</v>
      </c>
      <c r="D863">
        <v>1.2029000000000001</v>
      </c>
      <c r="F863">
        <v>1.2029000000000001</v>
      </c>
      <c r="G863">
        <v>15</v>
      </c>
      <c r="H863">
        <v>2</v>
      </c>
      <c r="I863">
        <v>21</v>
      </c>
      <c r="J863">
        <v>10</v>
      </c>
      <c r="K863">
        <v>9.1278439566527378</v>
      </c>
      <c r="L863">
        <v>640.14263837845021</v>
      </c>
    </row>
    <row r="864" spans="1:12">
      <c r="A864" s="73">
        <v>43136.916666666664</v>
      </c>
      <c r="B864">
        <v>8.8800000000000008</v>
      </c>
      <c r="C864">
        <v>311.5</v>
      </c>
      <c r="D864">
        <v>1.2004999999999999</v>
      </c>
      <c r="F864">
        <v>1.2004999999999999</v>
      </c>
      <c r="G864">
        <v>15</v>
      </c>
      <c r="H864">
        <v>2</v>
      </c>
      <c r="I864">
        <v>22</v>
      </c>
      <c r="J864">
        <v>9</v>
      </c>
      <c r="K864">
        <v>2.860266326515756</v>
      </c>
      <c r="L864">
        <v>420.31129996800007</v>
      </c>
    </row>
    <row r="865" spans="1:12">
      <c r="A865" s="73">
        <v>43136.958333333336</v>
      </c>
      <c r="B865">
        <v>8.2200000000000006</v>
      </c>
      <c r="C865">
        <v>314.5</v>
      </c>
      <c r="D865">
        <v>1.2043999999999999</v>
      </c>
      <c r="F865">
        <v>1.2043999999999999</v>
      </c>
      <c r="G865">
        <v>15</v>
      </c>
      <c r="H865">
        <v>2</v>
      </c>
      <c r="I865">
        <v>23</v>
      </c>
      <c r="J865">
        <v>8</v>
      </c>
      <c r="K865">
        <v>1.0634398333650736</v>
      </c>
      <c r="L865">
        <v>334.46925574560004</v>
      </c>
    </row>
    <row r="866" spans="1:12">
      <c r="A866" s="73">
        <v>43137</v>
      </c>
      <c r="B866">
        <v>7.85</v>
      </c>
      <c r="C866">
        <v>309.3</v>
      </c>
      <c r="D866">
        <v>1.2029000000000001</v>
      </c>
      <c r="F866">
        <v>1.2029000000000001</v>
      </c>
      <c r="G866">
        <v>15</v>
      </c>
      <c r="H866">
        <v>2</v>
      </c>
      <c r="I866">
        <v>0</v>
      </c>
      <c r="J866">
        <v>8</v>
      </c>
      <c r="K866">
        <v>0.43722801144726559</v>
      </c>
      <c r="L866">
        <v>290.94339310624997</v>
      </c>
    </row>
    <row r="867" spans="1:12">
      <c r="A867" s="73">
        <v>43137.041666666664</v>
      </c>
      <c r="B867">
        <v>7.69</v>
      </c>
      <c r="C867">
        <v>301.89999999999998</v>
      </c>
      <c r="D867">
        <v>1.202</v>
      </c>
      <c r="F867">
        <v>1.202</v>
      </c>
      <c r="G867">
        <v>14</v>
      </c>
      <c r="H867">
        <v>2</v>
      </c>
      <c r="I867">
        <v>1</v>
      </c>
      <c r="J867">
        <v>8</v>
      </c>
      <c r="K867">
        <v>0.2512337100774043</v>
      </c>
      <c r="L867">
        <v>273.30872200900006</v>
      </c>
    </row>
    <row r="868" spans="1:12">
      <c r="A868" s="73">
        <v>43137.083333333336</v>
      </c>
      <c r="B868">
        <v>8.24</v>
      </c>
      <c r="C868">
        <v>294.8</v>
      </c>
      <c r="D868">
        <v>1.1996</v>
      </c>
      <c r="F868">
        <v>1.1996</v>
      </c>
      <c r="G868">
        <v>14</v>
      </c>
      <c r="H868">
        <v>2</v>
      </c>
      <c r="I868">
        <v>2</v>
      </c>
      <c r="J868">
        <v>8</v>
      </c>
      <c r="K868">
        <v>1.1050891210363054</v>
      </c>
      <c r="L868">
        <v>335.57383915520001</v>
      </c>
    </row>
    <row r="869" spans="1:12">
      <c r="A869" s="73">
        <v>43137.125</v>
      </c>
      <c r="B869">
        <v>9.06</v>
      </c>
      <c r="C869">
        <v>296</v>
      </c>
      <c r="D869">
        <v>1.2043999999999999</v>
      </c>
      <c r="F869">
        <v>1.2043999999999999</v>
      </c>
      <c r="G869">
        <v>14</v>
      </c>
      <c r="H869">
        <v>2</v>
      </c>
      <c r="I869">
        <v>3</v>
      </c>
      <c r="J869">
        <v>9</v>
      </c>
      <c r="K869">
        <v>3.5015099155568503</v>
      </c>
      <c r="L869">
        <v>447.84253991520001</v>
      </c>
    </row>
    <row r="870" spans="1:12">
      <c r="A870" s="73">
        <v>43137.166666666664</v>
      </c>
      <c r="B870">
        <v>6.02</v>
      </c>
      <c r="C870">
        <v>279.10000000000002</v>
      </c>
      <c r="D870">
        <v>1.2068000000000001</v>
      </c>
      <c r="F870">
        <v>1.2068000000000001</v>
      </c>
      <c r="G870">
        <v>13</v>
      </c>
      <c r="H870">
        <v>2</v>
      </c>
      <c r="I870">
        <v>4</v>
      </c>
      <c r="J870">
        <v>6</v>
      </c>
      <c r="K870">
        <v>1.3660181895294687</v>
      </c>
      <c r="L870">
        <v>131.64209330719999</v>
      </c>
    </row>
    <row r="871" spans="1:12">
      <c r="A871" s="73">
        <v>43137.208333333336</v>
      </c>
      <c r="B871">
        <v>7.55</v>
      </c>
      <c r="C871">
        <v>276</v>
      </c>
      <c r="D871">
        <v>1.2092000000000001</v>
      </c>
      <c r="F871">
        <v>1.2092000000000001</v>
      </c>
      <c r="G871">
        <v>13</v>
      </c>
      <c r="H871">
        <v>2</v>
      </c>
      <c r="I871">
        <v>5</v>
      </c>
      <c r="J871">
        <v>8</v>
      </c>
      <c r="K871">
        <v>0.13048869637877439</v>
      </c>
      <c r="L871">
        <v>260.201021825</v>
      </c>
    </row>
    <row r="872" spans="1:12">
      <c r="A872" s="73">
        <v>43137.25</v>
      </c>
      <c r="B872">
        <v>8.1999999999999993</v>
      </c>
      <c r="C872">
        <v>289.60000000000002</v>
      </c>
      <c r="D872">
        <v>1.2077</v>
      </c>
      <c r="F872">
        <v>1.2077</v>
      </c>
      <c r="G872">
        <v>14</v>
      </c>
      <c r="H872">
        <v>2</v>
      </c>
      <c r="I872">
        <v>6</v>
      </c>
      <c r="J872">
        <v>8</v>
      </c>
      <c r="K872">
        <v>1.022590545693838</v>
      </c>
      <c r="L872">
        <v>332.94356679999987</v>
      </c>
    </row>
    <row r="873" spans="1:12">
      <c r="A873" s="73">
        <v>43137.291666666664</v>
      </c>
      <c r="B873">
        <v>8.99</v>
      </c>
      <c r="C873">
        <v>291.39999999999998</v>
      </c>
      <c r="D873">
        <v>1.2087000000000001</v>
      </c>
      <c r="F873">
        <v>1.2087000000000001</v>
      </c>
      <c r="G873">
        <v>14</v>
      </c>
      <c r="H873">
        <v>2</v>
      </c>
      <c r="I873">
        <v>7</v>
      </c>
      <c r="J873">
        <v>9</v>
      </c>
      <c r="K873">
        <v>3.2444374087075345</v>
      </c>
      <c r="L873">
        <v>439.10421064065008</v>
      </c>
    </row>
    <row r="874" spans="1:12">
      <c r="A874" s="73">
        <v>43137.333333333336</v>
      </c>
      <c r="B874">
        <v>7.51</v>
      </c>
      <c r="C874">
        <v>272.2</v>
      </c>
      <c r="D874">
        <v>1.2068000000000001</v>
      </c>
      <c r="F874">
        <v>1.2068000000000001</v>
      </c>
      <c r="G874">
        <v>13</v>
      </c>
      <c r="H874">
        <v>2</v>
      </c>
      <c r="I874">
        <v>8</v>
      </c>
      <c r="J874">
        <v>8</v>
      </c>
      <c r="K874">
        <v>0.10319012103630885</v>
      </c>
      <c r="L874">
        <v>255.5789707534</v>
      </c>
    </row>
    <row r="875" spans="1:12">
      <c r="A875" s="73">
        <v>43137.375</v>
      </c>
      <c r="B875">
        <v>4.7300000000000004</v>
      </c>
      <c r="C875">
        <v>262.39999999999998</v>
      </c>
      <c r="D875">
        <v>1.1901999999999999</v>
      </c>
      <c r="F875">
        <v>1.1901999999999999</v>
      </c>
      <c r="G875">
        <v>13</v>
      </c>
      <c r="H875">
        <v>2</v>
      </c>
      <c r="I875">
        <v>9</v>
      </c>
      <c r="J875">
        <v>5</v>
      </c>
      <c r="K875">
        <v>6.0455391347349519</v>
      </c>
      <c r="L875">
        <v>62.975753496700015</v>
      </c>
    </row>
    <row r="876" spans="1:12">
      <c r="A876" s="73">
        <v>43137.416666666664</v>
      </c>
      <c r="B876">
        <v>9.32</v>
      </c>
      <c r="C876">
        <v>259.3</v>
      </c>
      <c r="D876">
        <v>1.1795</v>
      </c>
      <c r="F876">
        <v>1.1795</v>
      </c>
      <c r="G876">
        <v>13</v>
      </c>
      <c r="H876">
        <v>2</v>
      </c>
      <c r="I876">
        <v>10</v>
      </c>
      <c r="J876">
        <v>9</v>
      </c>
      <c r="K876">
        <v>4.5421506552828754</v>
      </c>
      <c r="L876">
        <v>477.43657572800004</v>
      </c>
    </row>
    <row r="877" spans="1:12">
      <c r="A877" s="73">
        <v>43137.458333333336</v>
      </c>
      <c r="B877">
        <v>9.8000000000000007</v>
      </c>
      <c r="C877">
        <v>262</v>
      </c>
      <c r="D877">
        <v>1.1739999999999999</v>
      </c>
      <c r="F877">
        <v>1.1739999999999999</v>
      </c>
      <c r="G877">
        <v>13</v>
      </c>
      <c r="H877">
        <v>2</v>
      </c>
      <c r="I877">
        <v>11</v>
      </c>
      <c r="J877">
        <v>10</v>
      </c>
      <c r="K877">
        <v>6.8185335593924643</v>
      </c>
      <c r="L877">
        <v>552.47970400000008</v>
      </c>
    </row>
    <row r="878" spans="1:12">
      <c r="A878" s="73">
        <v>43137.5</v>
      </c>
      <c r="B878">
        <v>10.59</v>
      </c>
      <c r="C878">
        <v>269.3</v>
      </c>
      <c r="D878">
        <v>1.1731</v>
      </c>
      <c r="F878">
        <v>1.1731</v>
      </c>
      <c r="G878">
        <v>13</v>
      </c>
      <c r="H878">
        <v>2</v>
      </c>
      <c r="I878">
        <v>12</v>
      </c>
      <c r="J878">
        <v>11</v>
      </c>
      <c r="K878">
        <v>11.568380422406154</v>
      </c>
      <c r="L878">
        <v>696.61515670245001</v>
      </c>
    </row>
    <row r="879" spans="1:12">
      <c r="A879" s="73">
        <v>43137.541666666664</v>
      </c>
      <c r="B879">
        <v>9.66</v>
      </c>
      <c r="C879">
        <v>280.7</v>
      </c>
      <c r="D879">
        <v>1.1717</v>
      </c>
      <c r="F879">
        <v>1.1717</v>
      </c>
      <c r="G879">
        <v>13</v>
      </c>
      <c r="H879">
        <v>2</v>
      </c>
      <c r="I879">
        <v>13</v>
      </c>
      <c r="J879">
        <v>10</v>
      </c>
      <c r="K879">
        <v>6.1069885456938318</v>
      </c>
      <c r="L879">
        <v>528.10200155159998</v>
      </c>
    </row>
    <row r="880" spans="1:12">
      <c r="A880" s="73">
        <v>43137.583333333336</v>
      </c>
      <c r="B880">
        <v>8.75</v>
      </c>
      <c r="C880">
        <v>283.10000000000002</v>
      </c>
      <c r="D880">
        <v>1.1672</v>
      </c>
      <c r="F880">
        <v>1.1672</v>
      </c>
      <c r="G880">
        <v>14</v>
      </c>
      <c r="H880">
        <v>2</v>
      </c>
      <c r="I880">
        <v>14</v>
      </c>
      <c r="J880">
        <v>9</v>
      </c>
      <c r="K880">
        <v>2.4374459566527404</v>
      </c>
      <c r="L880">
        <v>390.96640624999998</v>
      </c>
    </row>
    <row r="881" spans="1:12">
      <c r="A881" s="73">
        <v>43137.625</v>
      </c>
      <c r="B881">
        <v>8.4</v>
      </c>
      <c r="C881">
        <v>292.5</v>
      </c>
      <c r="D881">
        <v>1.1636</v>
      </c>
      <c r="F881">
        <v>1.1636</v>
      </c>
      <c r="G881">
        <v>14</v>
      </c>
      <c r="H881">
        <v>2</v>
      </c>
      <c r="I881">
        <v>15</v>
      </c>
      <c r="J881">
        <v>8</v>
      </c>
      <c r="K881">
        <v>1.467083422406168</v>
      </c>
      <c r="L881">
        <v>344.83518720000001</v>
      </c>
    </row>
    <row r="882" spans="1:12">
      <c r="A882" s="73">
        <v>43137.666666666664</v>
      </c>
      <c r="B882">
        <v>8.8800000000000008</v>
      </c>
      <c r="C882">
        <v>302.5</v>
      </c>
      <c r="D882">
        <v>1.1649</v>
      </c>
      <c r="F882">
        <v>1.1649</v>
      </c>
      <c r="G882">
        <v>14</v>
      </c>
      <c r="H882">
        <v>2</v>
      </c>
      <c r="I882">
        <v>16</v>
      </c>
      <c r="J882">
        <v>9</v>
      </c>
      <c r="K882">
        <v>2.860266326515756</v>
      </c>
      <c r="L882">
        <v>407.84725808640007</v>
      </c>
    </row>
    <row r="883" spans="1:12">
      <c r="A883" s="73">
        <v>43137.708333333336</v>
      </c>
      <c r="B883">
        <v>8.32</v>
      </c>
      <c r="C883">
        <v>307.60000000000002</v>
      </c>
      <c r="D883">
        <v>1.1708000000000001</v>
      </c>
      <c r="F883">
        <v>1.1708000000000001</v>
      </c>
      <c r="G883">
        <v>15</v>
      </c>
      <c r="H883">
        <v>2</v>
      </c>
      <c r="I883">
        <v>17</v>
      </c>
      <c r="J883">
        <v>8</v>
      </c>
      <c r="K883">
        <v>1.2796862717212367</v>
      </c>
      <c r="L883">
        <v>337.14963742720005</v>
      </c>
    </row>
    <row r="884" spans="1:12">
      <c r="A884" s="73">
        <v>43137.75</v>
      </c>
      <c r="B884">
        <v>5.58</v>
      </c>
      <c r="C884">
        <v>340</v>
      </c>
      <c r="D884">
        <v>1.1780999999999999</v>
      </c>
      <c r="F884">
        <v>1.1780999999999999</v>
      </c>
      <c r="G884">
        <v>16</v>
      </c>
      <c r="H884">
        <v>2</v>
      </c>
      <c r="I884">
        <v>18</v>
      </c>
      <c r="J884">
        <v>6</v>
      </c>
      <c r="K884">
        <v>2.5881338607623467</v>
      </c>
      <c r="L884">
        <v>102.34220202360001</v>
      </c>
    </row>
    <row r="885" spans="1:12">
      <c r="A885" s="73">
        <v>43137.791666666664</v>
      </c>
      <c r="B885">
        <v>3.34</v>
      </c>
      <c r="C885">
        <v>8</v>
      </c>
      <c r="D885">
        <v>1.1850000000000001</v>
      </c>
      <c r="F885">
        <v>1.1850000000000001</v>
      </c>
      <c r="G885">
        <v>1</v>
      </c>
      <c r="H885">
        <v>2</v>
      </c>
      <c r="I885">
        <v>19</v>
      </c>
      <c r="J885">
        <v>3</v>
      </c>
      <c r="K885">
        <v>14.813013641584279</v>
      </c>
      <c r="L885">
        <v>22.076374619999996</v>
      </c>
    </row>
    <row r="886" spans="1:12">
      <c r="A886" s="73">
        <v>43137.833333333336</v>
      </c>
      <c r="B886">
        <v>3.48</v>
      </c>
      <c r="C886">
        <v>357.7</v>
      </c>
      <c r="D886">
        <v>1.1924999999999999</v>
      </c>
      <c r="F886">
        <v>1.1924999999999999</v>
      </c>
      <c r="G886">
        <v>1</v>
      </c>
      <c r="H886">
        <v>2</v>
      </c>
      <c r="I886">
        <v>20</v>
      </c>
      <c r="J886">
        <v>3</v>
      </c>
      <c r="K886">
        <v>13.754958655282907</v>
      </c>
      <c r="L886">
        <v>25.128474479999994</v>
      </c>
    </row>
    <row r="887" spans="1:12">
      <c r="A887" s="73">
        <v>43137.875</v>
      </c>
      <c r="B887">
        <v>4.1399999999999997</v>
      </c>
      <c r="C887">
        <v>356</v>
      </c>
      <c r="D887">
        <v>1.2004999999999999</v>
      </c>
      <c r="F887">
        <v>1.2004999999999999</v>
      </c>
      <c r="G887">
        <v>1</v>
      </c>
      <c r="H887">
        <v>2</v>
      </c>
      <c r="I887">
        <v>21</v>
      </c>
      <c r="J887">
        <v>4</v>
      </c>
      <c r="K887">
        <v>9.2949851484335895</v>
      </c>
      <c r="L887">
        <v>42.592505885999984</v>
      </c>
    </row>
    <row r="888" spans="1:12">
      <c r="A888" s="73">
        <v>43137.916666666664</v>
      </c>
      <c r="B888">
        <v>5.03</v>
      </c>
      <c r="C888">
        <v>7.2</v>
      </c>
      <c r="D888">
        <v>1.1991000000000001</v>
      </c>
      <c r="F888">
        <v>1.1991000000000001</v>
      </c>
      <c r="G888">
        <v>1</v>
      </c>
      <c r="H888">
        <v>2</v>
      </c>
      <c r="I888">
        <v>22</v>
      </c>
      <c r="J888">
        <v>5</v>
      </c>
      <c r="K888">
        <v>4.6602784498034451</v>
      </c>
      <c r="L888">
        <v>76.300847612850021</v>
      </c>
    </row>
    <row r="889" spans="1:12">
      <c r="A889" s="73">
        <v>43137.958333333336</v>
      </c>
      <c r="B889">
        <v>5.26</v>
      </c>
      <c r="C889">
        <v>16.8</v>
      </c>
      <c r="D889">
        <v>1.1935</v>
      </c>
      <c r="F889">
        <v>1.1935</v>
      </c>
      <c r="G889">
        <v>2</v>
      </c>
      <c r="H889">
        <v>2</v>
      </c>
      <c r="I889">
        <v>23</v>
      </c>
      <c r="J889">
        <v>5</v>
      </c>
      <c r="K889">
        <v>3.7201452580226233</v>
      </c>
      <c r="L889">
        <v>86.84596797799999</v>
      </c>
    </row>
    <row r="890" spans="1:12">
      <c r="A890" s="73">
        <v>43138</v>
      </c>
      <c r="B890">
        <v>7.92</v>
      </c>
      <c r="C890">
        <v>11.4</v>
      </c>
      <c r="D890">
        <v>1.1991000000000001</v>
      </c>
      <c r="F890">
        <v>1.1991000000000001</v>
      </c>
      <c r="G890">
        <v>2</v>
      </c>
      <c r="H890">
        <v>2</v>
      </c>
      <c r="I890">
        <v>0</v>
      </c>
      <c r="J890">
        <v>8</v>
      </c>
      <c r="K890">
        <v>0.53470051829658061</v>
      </c>
      <c r="L890">
        <v>297.85229591040002</v>
      </c>
    </row>
    <row r="891" spans="1:12">
      <c r="A891" s="73">
        <v>43138.041666666664</v>
      </c>
      <c r="B891">
        <v>7.28</v>
      </c>
      <c r="C891">
        <v>12.8</v>
      </c>
      <c r="D891">
        <v>1.2053</v>
      </c>
      <c r="F891">
        <v>1.2053</v>
      </c>
      <c r="G891">
        <v>2</v>
      </c>
      <c r="H891">
        <v>2</v>
      </c>
      <c r="I891">
        <v>1</v>
      </c>
      <c r="J891">
        <v>7</v>
      </c>
      <c r="K891">
        <v>8.3233128171322154E-3</v>
      </c>
      <c r="L891">
        <v>232.51945633280005</v>
      </c>
    </row>
    <row r="892" spans="1:12">
      <c r="A892" s="73">
        <v>43138.083333333336</v>
      </c>
      <c r="B892">
        <v>6.53</v>
      </c>
      <c r="C892">
        <v>2.4</v>
      </c>
      <c r="D892">
        <v>1.2144999999999999</v>
      </c>
      <c r="F892">
        <v>1.2144999999999999</v>
      </c>
      <c r="G892">
        <v>1</v>
      </c>
      <c r="H892">
        <v>2</v>
      </c>
      <c r="I892">
        <v>2</v>
      </c>
      <c r="J892">
        <v>7</v>
      </c>
      <c r="K892">
        <v>0.43397502514590308</v>
      </c>
      <c r="L892">
        <v>169.08577300825002</v>
      </c>
    </row>
    <row r="893" spans="1:12">
      <c r="A893" s="73">
        <v>43138.125</v>
      </c>
      <c r="B893">
        <v>6.62</v>
      </c>
      <c r="C893">
        <v>359.5</v>
      </c>
      <c r="D893">
        <v>1.2202999999999999</v>
      </c>
      <c r="F893">
        <v>1.2202999999999999</v>
      </c>
      <c r="G893">
        <v>1</v>
      </c>
      <c r="H893">
        <v>2</v>
      </c>
      <c r="I893">
        <v>3</v>
      </c>
      <c r="J893">
        <v>7</v>
      </c>
      <c r="K893">
        <v>0.32349681966645072</v>
      </c>
      <c r="L893">
        <v>177.01520970919998</v>
      </c>
    </row>
    <row r="894" spans="1:12">
      <c r="A894" s="73">
        <v>43138.166666666664</v>
      </c>
      <c r="B894">
        <v>6.58</v>
      </c>
      <c r="C894">
        <v>349.5</v>
      </c>
      <c r="D894">
        <v>1.2213000000000001</v>
      </c>
      <c r="F894">
        <v>1.2213000000000001</v>
      </c>
      <c r="G894">
        <v>1</v>
      </c>
      <c r="H894">
        <v>2</v>
      </c>
      <c r="I894">
        <v>4</v>
      </c>
      <c r="J894">
        <v>7</v>
      </c>
      <c r="K894">
        <v>0.37059824432398525</v>
      </c>
      <c r="L894">
        <v>173.9682690228</v>
      </c>
    </row>
    <row r="895" spans="1:12">
      <c r="A895" s="73">
        <v>43138.208333333336</v>
      </c>
      <c r="B895">
        <v>6.34</v>
      </c>
      <c r="C895">
        <v>346.8</v>
      </c>
      <c r="D895">
        <v>1.2222999999999999</v>
      </c>
      <c r="F895">
        <v>1.2222999999999999</v>
      </c>
      <c r="G895">
        <v>16</v>
      </c>
      <c r="H895">
        <v>2</v>
      </c>
      <c r="I895">
        <v>5</v>
      </c>
      <c r="J895">
        <v>6</v>
      </c>
      <c r="K895">
        <v>0.72040679226919235</v>
      </c>
      <c r="L895">
        <v>155.74552955959999</v>
      </c>
    </row>
    <row r="896" spans="1:12">
      <c r="A896" s="73">
        <v>43138.25</v>
      </c>
      <c r="B896">
        <v>3.55</v>
      </c>
      <c r="C896">
        <v>353.8</v>
      </c>
      <c r="D896">
        <v>1.2277</v>
      </c>
      <c r="F896">
        <v>1.2277</v>
      </c>
      <c r="G896">
        <v>1</v>
      </c>
      <c r="H896">
        <v>2</v>
      </c>
      <c r="I896">
        <v>6</v>
      </c>
      <c r="J896">
        <v>4</v>
      </c>
      <c r="K896">
        <v>13.240631162132223</v>
      </c>
      <c r="L896">
        <v>27.462958418749995</v>
      </c>
    </row>
    <row r="897" spans="1:12">
      <c r="A897" s="73">
        <v>43138.291666666664</v>
      </c>
      <c r="B897">
        <v>3.47</v>
      </c>
      <c r="C897">
        <v>313.39999999999998</v>
      </c>
      <c r="D897">
        <v>1.2286999999999999</v>
      </c>
      <c r="F897">
        <v>1.2286999999999999</v>
      </c>
      <c r="G897">
        <v>15</v>
      </c>
      <c r="H897">
        <v>2</v>
      </c>
      <c r="I897">
        <v>7</v>
      </c>
      <c r="J897">
        <v>3</v>
      </c>
      <c r="K897">
        <v>13.829234011447289</v>
      </c>
      <c r="L897">
        <v>25.668724395050003</v>
      </c>
    </row>
    <row r="898" spans="1:12">
      <c r="A898" s="73">
        <v>43138.333333333336</v>
      </c>
      <c r="B898">
        <v>4.5199999999999996</v>
      </c>
      <c r="C898">
        <v>334.9</v>
      </c>
      <c r="D898">
        <v>1.2208000000000001</v>
      </c>
      <c r="F898">
        <v>1.2208000000000001</v>
      </c>
      <c r="G898">
        <v>16</v>
      </c>
      <c r="H898">
        <v>2</v>
      </c>
      <c r="I898">
        <v>8</v>
      </c>
      <c r="J898">
        <v>5</v>
      </c>
      <c r="K898">
        <v>7.1223216141870127</v>
      </c>
      <c r="L898">
        <v>56.367637043199991</v>
      </c>
    </row>
    <row r="899" spans="1:12">
      <c r="A899" s="73">
        <v>43138.375</v>
      </c>
      <c r="B899">
        <v>6.83</v>
      </c>
      <c r="C899">
        <v>328.9</v>
      </c>
      <c r="D899">
        <v>1.2096</v>
      </c>
      <c r="F899">
        <v>1.2096</v>
      </c>
      <c r="G899">
        <v>16</v>
      </c>
      <c r="H899">
        <v>2</v>
      </c>
      <c r="I899">
        <v>9</v>
      </c>
      <c r="J899">
        <v>7</v>
      </c>
      <c r="K899">
        <v>0.12871434021439485</v>
      </c>
      <c r="L899">
        <v>192.6965297376</v>
      </c>
    </row>
    <row r="900" spans="1:12">
      <c r="A900" s="73">
        <v>43138.416666666664</v>
      </c>
      <c r="B900">
        <v>6.55</v>
      </c>
      <c r="C900">
        <v>312.39999999999998</v>
      </c>
      <c r="D900">
        <v>1.2000999999999999</v>
      </c>
      <c r="F900">
        <v>1.2000999999999999</v>
      </c>
      <c r="G900">
        <v>15</v>
      </c>
      <c r="H900">
        <v>2</v>
      </c>
      <c r="I900">
        <v>10</v>
      </c>
      <c r="J900">
        <v>7</v>
      </c>
      <c r="K900">
        <v>0.40802431281713641</v>
      </c>
      <c r="L900">
        <v>168.62087556874999</v>
      </c>
    </row>
    <row r="901" spans="1:12">
      <c r="A901" s="73">
        <v>43138.458333333336</v>
      </c>
      <c r="B901">
        <v>6.87</v>
      </c>
      <c r="C901">
        <v>323.7</v>
      </c>
      <c r="D901">
        <v>1.1916</v>
      </c>
      <c r="F901">
        <v>1.1916</v>
      </c>
      <c r="G901">
        <v>15</v>
      </c>
      <c r="H901">
        <v>2</v>
      </c>
      <c r="I901">
        <v>11</v>
      </c>
      <c r="J901">
        <v>7</v>
      </c>
      <c r="K901">
        <v>0.10161291555686038</v>
      </c>
      <c r="L901">
        <v>193.18380244740001</v>
      </c>
    </row>
    <row r="902" spans="1:12">
      <c r="A902" s="73">
        <v>43138.5</v>
      </c>
      <c r="B902">
        <v>7.09</v>
      </c>
      <c r="C902">
        <v>317.8</v>
      </c>
      <c r="D902">
        <v>1.1869000000000001</v>
      </c>
      <c r="F902">
        <v>1.1869000000000001</v>
      </c>
      <c r="G902">
        <v>15</v>
      </c>
      <c r="H902">
        <v>2</v>
      </c>
      <c r="I902">
        <v>12</v>
      </c>
      <c r="J902">
        <v>7</v>
      </c>
      <c r="K902">
        <v>9.7550799404209111E-3</v>
      </c>
      <c r="L902">
        <v>211.50607197005002</v>
      </c>
    </row>
    <row r="903" spans="1:12">
      <c r="A903" s="73">
        <v>43138.541666666664</v>
      </c>
      <c r="B903">
        <v>8.4700000000000006</v>
      </c>
      <c r="C903">
        <v>304.39999999999998</v>
      </c>
      <c r="D903">
        <v>1.1863999999999999</v>
      </c>
      <c r="F903">
        <v>1.1863999999999999</v>
      </c>
      <c r="G903">
        <v>15</v>
      </c>
      <c r="H903">
        <v>2</v>
      </c>
      <c r="I903">
        <v>13</v>
      </c>
      <c r="J903">
        <v>8</v>
      </c>
      <c r="K903">
        <v>1.6415559292554835</v>
      </c>
      <c r="L903">
        <v>360.45526492360005</v>
      </c>
    </row>
    <row r="904" spans="1:12">
      <c r="A904" s="73">
        <v>43138.583333333336</v>
      </c>
      <c r="B904">
        <v>8.7100000000000009</v>
      </c>
      <c r="C904">
        <v>296.3</v>
      </c>
      <c r="D904">
        <v>1.1850000000000001</v>
      </c>
      <c r="F904">
        <v>1.1850000000000001</v>
      </c>
      <c r="G904">
        <v>14</v>
      </c>
      <c r="H904">
        <v>2</v>
      </c>
      <c r="I904">
        <v>14</v>
      </c>
      <c r="J904">
        <v>9</v>
      </c>
      <c r="K904">
        <v>2.3141473813102778</v>
      </c>
      <c r="L904">
        <v>391.50996426750015</v>
      </c>
    </row>
    <row r="905" spans="1:12">
      <c r="A905" s="73">
        <v>43138.625</v>
      </c>
      <c r="B905">
        <v>8.15</v>
      </c>
      <c r="C905">
        <v>282.10000000000002</v>
      </c>
      <c r="D905">
        <v>1.1822999999999999</v>
      </c>
      <c r="F905">
        <v>1.1822999999999999</v>
      </c>
      <c r="G905">
        <v>14</v>
      </c>
      <c r="H905">
        <v>2</v>
      </c>
      <c r="I905">
        <v>15</v>
      </c>
      <c r="J905">
        <v>8</v>
      </c>
      <c r="K905">
        <v>0.92396732651575819</v>
      </c>
      <c r="L905">
        <v>320.01513613125002</v>
      </c>
    </row>
    <row r="906" spans="1:12">
      <c r="A906" s="73">
        <v>43138.666666666664</v>
      </c>
      <c r="B906">
        <v>9.26</v>
      </c>
      <c r="C906">
        <v>269.89999999999998</v>
      </c>
      <c r="D906">
        <v>1.1809000000000001</v>
      </c>
      <c r="F906">
        <v>1.1809000000000001</v>
      </c>
      <c r="G906">
        <v>13</v>
      </c>
      <c r="H906">
        <v>2</v>
      </c>
      <c r="I906">
        <v>16</v>
      </c>
      <c r="J906">
        <v>9</v>
      </c>
      <c r="K906">
        <v>4.290002792269175</v>
      </c>
      <c r="L906">
        <v>468.83074808919997</v>
      </c>
    </row>
    <row r="907" spans="1:12">
      <c r="A907" s="73">
        <v>43138.708333333336</v>
      </c>
      <c r="B907">
        <v>8.75</v>
      </c>
      <c r="C907">
        <v>262.5</v>
      </c>
      <c r="D907">
        <v>1.1882999999999999</v>
      </c>
      <c r="F907">
        <v>1.1882999999999999</v>
      </c>
      <c r="G907">
        <v>13</v>
      </c>
      <c r="H907">
        <v>2</v>
      </c>
      <c r="I907">
        <v>17</v>
      </c>
      <c r="J907">
        <v>9</v>
      </c>
      <c r="K907">
        <v>2.4374459566527404</v>
      </c>
      <c r="L907">
        <v>398.03408203124997</v>
      </c>
    </row>
    <row r="908" spans="1:12">
      <c r="A908" s="73">
        <v>43138.75</v>
      </c>
      <c r="B908">
        <v>8.93</v>
      </c>
      <c r="C908">
        <v>260.89999999999998</v>
      </c>
      <c r="D908">
        <v>1.1953</v>
      </c>
      <c r="F908">
        <v>1.1953</v>
      </c>
      <c r="G908">
        <v>13</v>
      </c>
      <c r="H908">
        <v>2</v>
      </c>
      <c r="I908">
        <v>18</v>
      </c>
      <c r="J908">
        <v>9</v>
      </c>
      <c r="K908">
        <v>3.0318895456938346</v>
      </c>
      <c r="L908">
        <v>425.59968760104999</v>
      </c>
    </row>
    <row r="909" spans="1:12">
      <c r="A909" s="73">
        <v>43138.791666666664</v>
      </c>
      <c r="B909">
        <v>9.6</v>
      </c>
      <c r="C909">
        <v>256.2</v>
      </c>
      <c r="D909">
        <v>1.1991000000000001</v>
      </c>
      <c r="F909">
        <v>1.1991000000000001</v>
      </c>
      <c r="G909">
        <v>12</v>
      </c>
      <c r="H909">
        <v>2</v>
      </c>
      <c r="I909">
        <v>19</v>
      </c>
      <c r="J909">
        <v>10</v>
      </c>
      <c r="K909">
        <v>5.8140406826801314</v>
      </c>
      <c r="L909">
        <v>530.44346880000001</v>
      </c>
    </row>
    <row r="910" spans="1:12">
      <c r="A910" s="73">
        <v>43138.833333333336</v>
      </c>
      <c r="B910">
        <v>9.44</v>
      </c>
      <c r="C910">
        <v>247.9</v>
      </c>
      <c r="D910">
        <v>1.1996</v>
      </c>
      <c r="F910">
        <v>1.1996</v>
      </c>
      <c r="G910">
        <v>12</v>
      </c>
      <c r="H910">
        <v>2</v>
      </c>
      <c r="I910">
        <v>20</v>
      </c>
      <c r="J910">
        <v>9</v>
      </c>
      <c r="K910">
        <v>5.0680463813102685</v>
      </c>
      <c r="L910">
        <v>504.57118392319995</v>
      </c>
    </row>
    <row r="911" spans="1:12">
      <c r="A911" s="73">
        <v>43138.875</v>
      </c>
      <c r="B911">
        <v>11.45</v>
      </c>
      <c r="C911">
        <v>249.6</v>
      </c>
      <c r="D911">
        <v>1.2000999999999999</v>
      </c>
      <c r="F911">
        <v>1.2000999999999999</v>
      </c>
      <c r="G911">
        <v>12</v>
      </c>
      <c r="H911">
        <v>2</v>
      </c>
      <c r="I911">
        <v>21</v>
      </c>
      <c r="J911">
        <v>11</v>
      </c>
      <c r="K911">
        <v>18.158099792269159</v>
      </c>
      <c r="L911">
        <v>900.7492311812498</v>
      </c>
    </row>
    <row r="912" spans="1:12">
      <c r="A912" s="73">
        <v>43138.916666666664</v>
      </c>
      <c r="B912">
        <v>9.92</v>
      </c>
      <c r="C912">
        <v>246.7</v>
      </c>
      <c r="D912">
        <v>1.2034</v>
      </c>
      <c r="F912">
        <v>1.2034</v>
      </c>
      <c r="G912">
        <v>12</v>
      </c>
      <c r="H912">
        <v>2</v>
      </c>
      <c r="I912">
        <v>22</v>
      </c>
      <c r="J912">
        <v>10</v>
      </c>
      <c r="K912">
        <v>7.4596292854198571</v>
      </c>
      <c r="L912">
        <v>587.37441832959996</v>
      </c>
    </row>
    <row r="913" spans="1:12">
      <c r="A913" s="73">
        <v>43138.958333333336</v>
      </c>
      <c r="B913">
        <v>10.18</v>
      </c>
      <c r="C913">
        <v>242.4</v>
      </c>
      <c r="D913">
        <v>1.202</v>
      </c>
      <c r="F913">
        <v>1.202</v>
      </c>
      <c r="G913">
        <v>12</v>
      </c>
      <c r="H913">
        <v>2</v>
      </c>
      <c r="I913">
        <v>23</v>
      </c>
      <c r="J913">
        <v>10</v>
      </c>
      <c r="K913">
        <v>8.947470025145881</v>
      </c>
      <c r="L913">
        <v>634.04167703199982</v>
      </c>
    </row>
    <row r="914" spans="1:12">
      <c r="A914" s="73">
        <v>43139</v>
      </c>
      <c r="B914">
        <v>12.54</v>
      </c>
      <c r="C914">
        <v>237.2</v>
      </c>
      <c r="D914">
        <v>1.2068000000000001</v>
      </c>
      <c r="F914">
        <v>1.2068000000000001</v>
      </c>
      <c r="G914">
        <v>12</v>
      </c>
      <c r="H914">
        <v>2</v>
      </c>
      <c r="I914">
        <v>0</v>
      </c>
      <c r="J914">
        <v>13</v>
      </c>
      <c r="K914">
        <v>28.635685970351339</v>
      </c>
      <c r="L914">
        <v>1189.8656176175998</v>
      </c>
    </row>
    <row r="915" spans="1:12">
      <c r="A915" s="73">
        <v>43139.041666666664</v>
      </c>
      <c r="B915">
        <v>9.6300000000000008</v>
      </c>
      <c r="C915">
        <v>222</v>
      </c>
      <c r="D915">
        <v>1.2105999999999999</v>
      </c>
      <c r="F915">
        <v>1.2105999999999999</v>
      </c>
      <c r="G915">
        <v>11</v>
      </c>
      <c r="H915">
        <v>2</v>
      </c>
      <c r="I915">
        <v>1</v>
      </c>
      <c r="J915">
        <v>10</v>
      </c>
      <c r="K915">
        <v>5.9596146141869859</v>
      </c>
      <c r="L915">
        <v>540.56700683910003</v>
      </c>
    </row>
    <row r="916" spans="1:12">
      <c r="A916" s="73">
        <v>43139.083333333336</v>
      </c>
      <c r="B916">
        <v>9.99</v>
      </c>
      <c r="C916">
        <v>230.6</v>
      </c>
      <c r="D916">
        <v>1.2072000000000001</v>
      </c>
      <c r="F916">
        <v>1.2072000000000001</v>
      </c>
      <c r="G916">
        <v>11</v>
      </c>
      <c r="H916">
        <v>2</v>
      </c>
      <c r="I916">
        <v>2</v>
      </c>
      <c r="J916">
        <v>10</v>
      </c>
      <c r="K916">
        <v>7.8469017922691737</v>
      </c>
      <c r="L916">
        <v>601.79101019640007</v>
      </c>
    </row>
    <row r="917" spans="1:12">
      <c r="A917" s="73">
        <v>43139.125</v>
      </c>
      <c r="B917">
        <v>10.35</v>
      </c>
      <c r="C917">
        <v>228.7</v>
      </c>
      <c r="D917">
        <v>1.2029000000000001</v>
      </c>
      <c r="F917">
        <v>1.2029000000000001</v>
      </c>
      <c r="G917">
        <v>11</v>
      </c>
      <c r="H917">
        <v>2</v>
      </c>
      <c r="I917">
        <v>3</v>
      </c>
      <c r="J917">
        <v>10</v>
      </c>
      <c r="K917">
        <v>9.9933889703513596</v>
      </c>
      <c r="L917">
        <v>666.8383659187499</v>
      </c>
    </row>
    <row r="918" spans="1:12">
      <c r="A918" s="73">
        <v>43139.166666666664</v>
      </c>
      <c r="B918">
        <v>13.16</v>
      </c>
      <c r="C918">
        <v>232.8</v>
      </c>
      <c r="D918">
        <v>1.2024999999999999</v>
      </c>
      <c r="F918">
        <v>1.2024999999999999</v>
      </c>
      <c r="G918">
        <v>11</v>
      </c>
      <c r="H918">
        <v>2</v>
      </c>
      <c r="I918">
        <v>4</v>
      </c>
      <c r="J918">
        <v>13</v>
      </c>
      <c r="K918">
        <v>35.655613888159564</v>
      </c>
      <c r="L918">
        <v>1370.3224007199999</v>
      </c>
    </row>
    <row r="919" spans="1:12">
      <c r="A919" s="73">
        <v>43139.208333333336</v>
      </c>
      <c r="B919">
        <v>13.85</v>
      </c>
      <c r="C919">
        <v>237.9</v>
      </c>
      <c r="D919">
        <v>1.2000999999999999</v>
      </c>
      <c r="F919">
        <v>1.2000999999999999</v>
      </c>
      <c r="G919">
        <v>12</v>
      </c>
      <c r="H919">
        <v>2</v>
      </c>
      <c r="I919">
        <v>5</v>
      </c>
      <c r="J919">
        <v>14</v>
      </c>
      <c r="K919">
        <v>44.372014312817093</v>
      </c>
      <c r="L919">
        <v>1594.1778120812496</v>
      </c>
    </row>
    <row r="920" spans="1:12">
      <c r="A920" s="73">
        <v>43139.25</v>
      </c>
      <c r="B920">
        <v>11.99</v>
      </c>
      <c r="C920">
        <v>242.1</v>
      </c>
      <c r="D920">
        <v>1.1901999999999999</v>
      </c>
      <c r="F920">
        <v>1.1901999999999999</v>
      </c>
      <c r="G920">
        <v>12</v>
      </c>
      <c r="H920">
        <v>2</v>
      </c>
      <c r="I920">
        <v>6</v>
      </c>
      <c r="J920">
        <v>12</v>
      </c>
      <c r="K920">
        <v>23.05183055939245</v>
      </c>
      <c r="L920">
        <v>1025.7641097649</v>
      </c>
    </row>
    <row r="921" spans="1:12">
      <c r="A921" s="73">
        <v>43139.291666666664</v>
      </c>
      <c r="B921">
        <v>13.76</v>
      </c>
      <c r="C921">
        <v>241.9</v>
      </c>
      <c r="D921">
        <v>1.1916</v>
      </c>
      <c r="F921">
        <v>1.1916</v>
      </c>
      <c r="G921">
        <v>12</v>
      </c>
      <c r="H921">
        <v>2</v>
      </c>
      <c r="I921">
        <v>7</v>
      </c>
      <c r="J921">
        <v>14</v>
      </c>
      <c r="K921">
        <v>43.181092518296545</v>
      </c>
      <c r="L921">
        <v>1552.2290270207998</v>
      </c>
    </row>
    <row r="922" spans="1:12">
      <c r="A922" s="73">
        <v>43139.333333333336</v>
      </c>
      <c r="B922">
        <v>14.7</v>
      </c>
      <c r="C922">
        <v>242.4</v>
      </c>
      <c r="D922">
        <v>1.1822999999999999</v>
      </c>
      <c r="F922">
        <v>1.1822999999999999</v>
      </c>
      <c r="G922">
        <v>12</v>
      </c>
      <c r="H922">
        <v>2</v>
      </c>
      <c r="I922">
        <v>8</v>
      </c>
      <c r="J922">
        <v>15</v>
      </c>
      <c r="K922">
        <v>56.41860903884448</v>
      </c>
      <c r="L922">
        <v>1877.8015714499998</v>
      </c>
    </row>
    <row r="923" spans="1:12">
      <c r="A923" s="73">
        <v>43139.375</v>
      </c>
      <c r="B923">
        <v>12.9</v>
      </c>
      <c r="C923">
        <v>245.6</v>
      </c>
      <c r="D923">
        <v>1.169</v>
      </c>
      <c r="F923">
        <v>1.169</v>
      </c>
      <c r="G923">
        <v>12</v>
      </c>
      <c r="H923">
        <v>2</v>
      </c>
      <c r="I923">
        <v>9</v>
      </c>
      <c r="J923">
        <v>13</v>
      </c>
      <c r="K923">
        <v>32.618173148433542</v>
      </c>
      <c r="L923">
        <v>1254.7397205000002</v>
      </c>
    </row>
    <row r="924" spans="1:12">
      <c r="A924" s="73">
        <v>43139.416666666664</v>
      </c>
      <c r="B924">
        <v>12.59</v>
      </c>
      <c r="C924">
        <v>243.2</v>
      </c>
      <c r="D924">
        <v>1.1556</v>
      </c>
      <c r="F924">
        <v>1.1556</v>
      </c>
      <c r="G924">
        <v>12</v>
      </c>
      <c r="H924">
        <v>2</v>
      </c>
      <c r="I924">
        <v>10</v>
      </c>
      <c r="J924">
        <v>13</v>
      </c>
      <c r="K924">
        <v>29.17330918952943</v>
      </c>
      <c r="L924">
        <v>1153.0674904661998</v>
      </c>
    </row>
    <row r="925" spans="1:12">
      <c r="A925" s="73">
        <v>43139.458333333336</v>
      </c>
      <c r="B925">
        <v>17.5</v>
      </c>
      <c r="C925">
        <v>247</v>
      </c>
      <c r="D925">
        <v>1.1489</v>
      </c>
      <c r="F925">
        <v>1.1489</v>
      </c>
      <c r="G925">
        <v>12</v>
      </c>
      <c r="H925">
        <v>2</v>
      </c>
      <c r="I925">
        <v>11</v>
      </c>
      <c r="J925">
        <v>18</v>
      </c>
      <c r="K925">
        <v>106.32150931281707</v>
      </c>
      <c r="L925">
        <v>3078.6929687500001</v>
      </c>
    </row>
    <row r="926" spans="1:12">
      <c r="A926" s="73">
        <v>43139.5</v>
      </c>
      <c r="B926">
        <v>16.96</v>
      </c>
      <c r="C926">
        <v>254.4</v>
      </c>
      <c r="D926">
        <v>1.1440999999999999</v>
      </c>
      <c r="F926">
        <v>1.1440999999999999</v>
      </c>
      <c r="G926">
        <v>12</v>
      </c>
      <c r="H926">
        <v>2</v>
      </c>
      <c r="I926">
        <v>12</v>
      </c>
      <c r="J926">
        <v>17</v>
      </c>
      <c r="K926">
        <v>95.476978545693811</v>
      </c>
      <c r="L926">
        <v>2790.6895986688</v>
      </c>
    </row>
    <row r="927" spans="1:12">
      <c r="A927" s="73">
        <v>43139.541666666664</v>
      </c>
      <c r="B927">
        <v>16.920000000000002</v>
      </c>
      <c r="C927">
        <v>254.2</v>
      </c>
      <c r="D927">
        <v>1.1393</v>
      </c>
      <c r="F927">
        <v>1.1393</v>
      </c>
      <c r="G927">
        <v>12</v>
      </c>
      <c r="H927">
        <v>2</v>
      </c>
      <c r="I927">
        <v>13</v>
      </c>
      <c r="J927">
        <v>17</v>
      </c>
      <c r="K927">
        <v>94.696879970351361</v>
      </c>
      <c r="L927">
        <v>2759.3651680992007</v>
      </c>
    </row>
    <row r="928" spans="1:12">
      <c r="A928" s="73">
        <v>43139.583333333336</v>
      </c>
      <c r="B928">
        <v>16.420000000000002</v>
      </c>
      <c r="C928">
        <v>259</v>
      </c>
      <c r="D928">
        <v>1.1393</v>
      </c>
      <c r="F928">
        <v>1.1393</v>
      </c>
      <c r="G928">
        <v>13</v>
      </c>
      <c r="H928">
        <v>2</v>
      </c>
      <c r="I928">
        <v>14</v>
      </c>
      <c r="J928">
        <v>16</v>
      </c>
      <c r="K928">
        <v>85.215647778570542</v>
      </c>
      <c r="L928">
        <v>2521.8982487092007</v>
      </c>
    </row>
    <row r="929" spans="1:12">
      <c r="A929" s="73">
        <v>43139.625</v>
      </c>
      <c r="B929">
        <v>15.53</v>
      </c>
      <c r="C929">
        <v>260.89999999999998</v>
      </c>
      <c r="D929">
        <v>1.1406000000000001</v>
      </c>
      <c r="F929">
        <v>1.1406000000000001</v>
      </c>
      <c r="G929">
        <v>13</v>
      </c>
      <c r="H929">
        <v>2</v>
      </c>
      <c r="I929">
        <v>15</v>
      </c>
      <c r="J929">
        <v>16</v>
      </c>
      <c r="K929">
        <v>69.576154477200632</v>
      </c>
      <c r="L929">
        <v>2136.0811067031</v>
      </c>
    </row>
    <row r="930" spans="1:12">
      <c r="A930" s="73">
        <v>43139.666666666664</v>
      </c>
      <c r="B930">
        <v>13.95</v>
      </c>
      <c r="C930">
        <v>263.8</v>
      </c>
      <c r="D930">
        <v>1.1424000000000001</v>
      </c>
      <c r="F930">
        <v>1.1424000000000001</v>
      </c>
      <c r="G930">
        <v>13</v>
      </c>
      <c r="H930">
        <v>2</v>
      </c>
      <c r="I930">
        <v>16</v>
      </c>
      <c r="J930">
        <v>14</v>
      </c>
      <c r="K930">
        <v>45.714260751173249</v>
      </c>
      <c r="L930">
        <v>1550.6394245999998</v>
      </c>
    </row>
    <row r="931" spans="1:12">
      <c r="A931" s="73">
        <v>43139.708333333336</v>
      </c>
      <c r="B931">
        <v>10.45</v>
      </c>
      <c r="C931">
        <v>259.7</v>
      </c>
      <c r="D931">
        <v>1.1511</v>
      </c>
      <c r="F931">
        <v>1.1511</v>
      </c>
      <c r="G931">
        <v>13</v>
      </c>
      <c r="H931">
        <v>2</v>
      </c>
      <c r="I931">
        <v>17</v>
      </c>
      <c r="J931">
        <v>10</v>
      </c>
      <c r="K931">
        <v>10.635635408707522</v>
      </c>
      <c r="L931">
        <v>656.79816324374985</v>
      </c>
    </row>
    <row r="932" spans="1:12">
      <c r="A932" s="73">
        <v>43139.75</v>
      </c>
      <c r="B932">
        <v>9.4</v>
      </c>
      <c r="C932">
        <v>266.3</v>
      </c>
      <c r="D932">
        <v>1.1581999999999999</v>
      </c>
      <c r="F932">
        <v>1.1581999999999999</v>
      </c>
      <c r="G932">
        <v>13</v>
      </c>
      <c r="H932">
        <v>2</v>
      </c>
      <c r="I932">
        <v>18</v>
      </c>
      <c r="J932">
        <v>9</v>
      </c>
      <c r="K932">
        <v>4.8895478059678075</v>
      </c>
      <c r="L932">
        <v>480.99119439999998</v>
      </c>
    </row>
    <row r="933" spans="1:12">
      <c r="A933" s="73">
        <v>43139.791666666664</v>
      </c>
      <c r="B933">
        <v>7.58</v>
      </c>
      <c r="C933">
        <v>267.60000000000002</v>
      </c>
      <c r="D933">
        <v>1.1587000000000001</v>
      </c>
      <c r="F933">
        <v>1.1587000000000001</v>
      </c>
      <c r="G933">
        <v>13</v>
      </c>
      <c r="H933">
        <v>2</v>
      </c>
      <c r="I933">
        <v>19</v>
      </c>
      <c r="J933">
        <v>8</v>
      </c>
      <c r="K933">
        <v>0.15306262788562372</v>
      </c>
      <c r="L933">
        <v>252.31822927720003</v>
      </c>
    </row>
    <row r="934" spans="1:12">
      <c r="A934" s="73">
        <v>43139.833333333336</v>
      </c>
      <c r="B934">
        <v>8.5500000000000007</v>
      </c>
      <c r="C934">
        <v>263.3</v>
      </c>
      <c r="D934">
        <v>1.1605000000000001</v>
      </c>
      <c r="F934">
        <v>1.1605000000000001</v>
      </c>
      <c r="G934">
        <v>13</v>
      </c>
      <c r="H934">
        <v>2</v>
      </c>
      <c r="I934">
        <v>20</v>
      </c>
      <c r="J934">
        <v>9</v>
      </c>
      <c r="K934">
        <v>1.8529530799404148</v>
      </c>
      <c r="L934">
        <v>362.6715540937501</v>
      </c>
    </row>
    <row r="935" spans="1:12">
      <c r="A935" s="73">
        <v>43139.875</v>
      </c>
      <c r="B935">
        <v>9.15</v>
      </c>
      <c r="C935">
        <v>281.39999999999998</v>
      </c>
      <c r="D935">
        <v>1.1621999999999999</v>
      </c>
      <c r="F935">
        <v>1.1621999999999999</v>
      </c>
      <c r="G935">
        <v>14</v>
      </c>
      <c r="H935">
        <v>2</v>
      </c>
      <c r="I935">
        <v>21</v>
      </c>
      <c r="J935">
        <v>9</v>
      </c>
      <c r="K935">
        <v>3.8464317100773973</v>
      </c>
      <c r="L935">
        <v>445.15797446250002</v>
      </c>
    </row>
    <row r="936" spans="1:12">
      <c r="A936" s="73">
        <v>43139.916666666664</v>
      </c>
      <c r="B936">
        <v>7.77</v>
      </c>
      <c r="C936">
        <v>299.39999999999998</v>
      </c>
      <c r="D936">
        <v>1.1649</v>
      </c>
      <c r="F936">
        <v>1.1649</v>
      </c>
      <c r="G936">
        <v>14</v>
      </c>
      <c r="H936">
        <v>2</v>
      </c>
      <c r="I936">
        <v>22</v>
      </c>
      <c r="J936">
        <v>8</v>
      </c>
      <c r="K936">
        <v>0.33783086076233448</v>
      </c>
      <c r="L936">
        <v>273.22579985084997</v>
      </c>
    </row>
    <row r="937" spans="1:12">
      <c r="A937" s="73">
        <v>43139.958333333336</v>
      </c>
      <c r="B937">
        <v>4.9000000000000004</v>
      </c>
      <c r="C937">
        <v>313.39999999999998</v>
      </c>
      <c r="D937">
        <v>1.1695</v>
      </c>
      <c r="F937">
        <v>1.1695</v>
      </c>
      <c r="G937">
        <v>15</v>
      </c>
      <c r="H937">
        <v>2</v>
      </c>
      <c r="I937">
        <v>23</v>
      </c>
      <c r="J937">
        <v>5</v>
      </c>
      <c r="K937">
        <v>5.2384580799404317</v>
      </c>
      <c r="L937">
        <v>68.795252750000017</v>
      </c>
    </row>
    <row r="938" spans="1:12">
      <c r="A938" s="73">
        <v>43140</v>
      </c>
      <c r="B938">
        <v>2.34</v>
      </c>
      <c r="C938">
        <v>272</v>
      </c>
      <c r="D938">
        <v>1.1713</v>
      </c>
      <c r="F938">
        <v>1.1713</v>
      </c>
      <c r="G938">
        <v>13</v>
      </c>
      <c r="H938">
        <v>2</v>
      </c>
      <c r="I938">
        <v>0</v>
      </c>
      <c r="J938">
        <v>2</v>
      </c>
      <c r="K938">
        <v>23.510549258022639</v>
      </c>
      <c r="L938">
        <v>7.5038772275999985</v>
      </c>
    </row>
    <row r="939" spans="1:12">
      <c r="A939" s="73">
        <v>43140.041666666664</v>
      </c>
      <c r="B939">
        <v>3.7</v>
      </c>
      <c r="C939">
        <v>297.7</v>
      </c>
      <c r="D939">
        <v>1.179</v>
      </c>
      <c r="F939">
        <v>1.179</v>
      </c>
      <c r="G939">
        <v>14</v>
      </c>
      <c r="H939">
        <v>2</v>
      </c>
      <c r="I939">
        <v>1</v>
      </c>
      <c r="J939">
        <v>4</v>
      </c>
      <c r="K939">
        <v>12.171500819666466</v>
      </c>
      <c r="L939">
        <v>29.859943500000004</v>
      </c>
    </row>
    <row r="940" spans="1:12">
      <c r="A940" s="73">
        <v>43140.083333333336</v>
      </c>
      <c r="B940">
        <v>5.42</v>
      </c>
      <c r="C940">
        <v>72.599999999999994</v>
      </c>
      <c r="D940">
        <v>1.1855</v>
      </c>
      <c r="F940">
        <v>1.1855</v>
      </c>
      <c r="G940">
        <v>4</v>
      </c>
      <c r="H940">
        <v>2</v>
      </c>
      <c r="I940">
        <v>2</v>
      </c>
      <c r="J940">
        <v>5</v>
      </c>
      <c r="K940">
        <v>3.1285395593924852</v>
      </c>
      <c r="L940">
        <v>94.377707162000007</v>
      </c>
    </row>
    <row r="941" spans="1:12">
      <c r="A941" s="73">
        <v>43140.125</v>
      </c>
      <c r="B941">
        <v>5.23</v>
      </c>
      <c r="C941">
        <v>59.4</v>
      </c>
      <c r="D941">
        <v>1.1897</v>
      </c>
      <c r="F941">
        <v>1.1897</v>
      </c>
      <c r="G941">
        <v>4</v>
      </c>
      <c r="H941">
        <v>2</v>
      </c>
      <c r="I941">
        <v>3</v>
      </c>
      <c r="J941">
        <v>5</v>
      </c>
      <c r="K941">
        <v>3.8367713265157719</v>
      </c>
      <c r="L941">
        <v>85.096663514950009</v>
      </c>
    </row>
    <row r="942" spans="1:12">
      <c r="A942" s="73">
        <v>43140.166666666664</v>
      </c>
      <c r="B942">
        <v>4.97</v>
      </c>
      <c r="C942">
        <v>58.4</v>
      </c>
      <c r="D942">
        <v>1.1911</v>
      </c>
      <c r="F942">
        <v>1.1911</v>
      </c>
      <c r="G942">
        <v>4</v>
      </c>
      <c r="H942">
        <v>2</v>
      </c>
      <c r="I942">
        <v>4</v>
      </c>
      <c r="J942">
        <v>5</v>
      </c>
      <c r="K942">
        <v>4.9229305867897484</v>
      </c>
      <c r="L942">
        <v>73.111786345149994</v>
      </c>
    </row>
    <row r="943" spans="1:12">
      <c r="A943" s="73">
        <v>43140.208333333336</v>
      </c>
      <c r="B943">
        <v>4.88</v>
      </c>
      <c r="C943">
        <v>57.6</v>
      </c>
      <c r="D943">
        <v>1.1924999999999999</v>
      </c>
      <c r="F943">
        <v>1.1924999999999999</v>
      </c>
      <c r="G943">
        <v>4</v>
      </c>
      <c r="H943">
        <v>2</v>
      </c>
      <c r="I943">
        <v>5</v>
      </c>
      <c r="J943">
        <v>5</v>
      </c>
      <c r="K943">
        <v>5.3304087922692007</v>
      </c>
      <c r="L943">
        <v>69.292759679999989</v>
      </c>
    </row>
    <row r="944" spans="1:12">
      <c r="A944" s="73">
        <v>43140.25</v>
      </c>
      <c r="B944">
        <v>5.83</v>
      </c>
      <c r="C944">
        <v>46.4</v>
      </c>
      <c r="D944">
        <v>1.1949000000000001</v>
      </c>
      <c r="F944">
        <v>1.1949000000000001</v>
      </c>
      <c r="G944">
        <v>3</v>
      </c>
      <c r="H944">
        <v>2</v>
      </c>
      <c r="I944">
        <v>6</v>
      </c>
      <c r="J944">
        <v>6</v>
      </c>
      <c r="K944">
        <v>1.8462499566527564</v>
      </c>
      <c r="L944">
        <v>118.38787621815001</v>
      </c>
    </row>
    <row r="945" spans="1:12">
      <c r="A945" s="73">
        <v>43140.291666666664</v>
      </c>
      <c r="B945">
        <v>5.63</v>
      </c>
      <c r="C945">
        <v>43.4</v>
      </c>
      <c r="D945">
        <v>1.1968000000000001</v>
      </c>
      <c r="F945">
        <v>1.1968000000000001</v>
      </c>
      <c r="G945">
        <v>3</v>
      </c>
      <c r="H945">
        <v>2</v>
      </c>
      <c r="I945">
        <v>7</v>
      </c>
      <c r="J945">
        <v>6</v>
      </c>
      <c r="K945">
        <v>2.4297570799404293</v>
      </c>
      <c r="L945">
        <v>106.7866025248</v>
      </c>
    </row>
    <row r="946" spans="1:12">
      <c r="A946" s="73">
        <v>43140.333333333336</v>
      </c>
      <c r="B946">
        <v>4.91</v>
      </c>
      <c r="C946">
        <v>33</v>
      </c>
      <c r="D946">
        <v>1.1977</v>
      </c>
      <c r="F946">
        <v>1.1977</v>
      </c>
      <c r="G946">
        <v>2</v>
      </c>
      <c r="H946">
        <v>2</v>
      </c>
      <c r="I946">
        <v>8</v>
      </c>
      <c r="J946">
        <v>5</v>
      </c>
      <c r="K946">
        <v>5.1927827237760482</v>
      </c>
      <c r="L946">
        <v>70.886336213350006</v>
      </c>
    </row>
    <row r="947" spans="1:12">
      <c r="A947" s="73">
        <v>43140.375</v>
      </c>
      <c r="B947">
        <v>4.84</v>
      </c>
      <c r="C947">
        <v>38.5</v>
      </c>
      <c r="D947">
        <v>1.1930000000000001</v>
      </c>
      <c r="F947">
        <v>1.1930000000000001</v>
      </c>
      <c r="G947">
        <v>3</v>
      </c>
      <c r="H947">
        <v>2</v>
      </c>
      <c r="I947">
        <v>9</v>
      </c>
      <c r="J947">
        <v>5</v>
      </c>
      <c r="K947">
        <v>5.516710216926735</v>
      </c>
      <c r="L947">
        <v>67.631112736000006</v>
      </c>
    </row>
    <row r="948" spans="1:12">
      <c r="A948" s="73">
        <v>43140.416666666664</v>
      </c>
      <c r="B948">
        <v>2.88</v>
      </c>
      <c r="C948">
        <v>40.6</v>
      </c>
      <c r="D948">
        <v>1.1786000000000001</v>
      </c>
      <c r="F948">
        <v>1.1786000000000001</v>
      </c>
      <c r="G948">
        <v>3</v>
      </c>
      <c r="H948">
        <v>2</v>
      </c>
      <c r="I948">
        <v>10</v>
      </c>
      <c r="J948">
        <v>3</v>
      </c>
      <c r="K948">
        <v>18.565480025145924</v>
      </c>
      <c r="L948">
        <v>14.0771229696</v>
      </c>
    </row>
    <row r="949" spans="1:12">
      <c r="A949" s="73">
        <v>43140.458333333336</v>
      </c>
      <c r="B949">
        <v>4.46</v>
      </c>
      <c r="C949">
        <v>303.10000000000002</v>
      </c>
      <c r="D949">
        <v>1.1874</v>
      </c>
      <c r="F949">
        <v>1.1874</v>
      </c>
      <c r="G949">
        <v>14</v>
      </c>
      <c r="H949">
        <v>2</v>
      </c>
      <c r="I949">
        <v>11</v>
      </c>
      <c r="J949">
        <v>4</v>
      </c>
      <c r="K949">
        <v>7.4461737511733119</v>
      </c>
      <c r="L949">
        <v>52.671007423200003</v>
      </c>
    </row>
    <row r="950" spans="1:12">
      <c r="A950" s="73">
        <v>43140.5</v>
      </c>
      <c r="B950">
        <v>7.17</v>
      </c>
      <c r="C950">
        <v>269.60000000000002</v>
      </c>
      <c r="D950">
        <v>1.1874</v>
      </c>
      <c r="F950">
        <v>1.1874</v>
      </c>
      <c r="G950">
        <v>13</v>
      </c>
      <c r="H950">
        <v>2</v>
      </c>
      <c r="I950">
        <v>12</v>
      </c>
      <c r="J950">
        <v>7</v>
      </c>
      <c r="K950">
        <v>3.5223062535195385E-4</v>
      </c>
      <c r="L950">
        <v>218.8388963781</v>
      </c>
    </row>
    <row r="951" spans="1:12">
      <c r="A951" s="73">
        <v>43140.541666666664</v>
      </c>
      <c r="B951">
        <v>10.57</v>
      </c>
      <c r="C951">
        <v>282.3</v>
      </c>
      <c r="D951">
        <v>1.1911</v>
      </c>
      <c r="F951">
        <v>1.1911</v>
      </c>
      <c r="G951">
        <v>14</v>
      </c>
      <c r="H951">
        <v>2</v>
      </c>
      <c r="I951">
        <v>13</v>
      </c>
      <c r="J951">
        <v>11</v>
      </c>
      <c r="K951">
        <v>11.432731134734924</v>
      </c>
      <c r="L951">
        <v>703.30416754115004</v>
      </c>
    </row>
    <row r="952" spans="1:12">
      <c r="A952" s="73">
        <v>43140.583333333336</v>
      </c>
      <c r="B952">
        <v>13.45</v>
      </c>
      <c r="C952">
        <v>299.7</v>
      </c>
      <c r="D952">
        <v>1.1953</v>
      </c>
      <c r="F952">
        <v>1.1953</v>
      </c>
      <c r="G952">
        <v>14</v>
      </c>
      <c r="H952">
        <v>2</v>
      </c>
      <c r="I952">
        <v>14</v>
      </c>
      <c r="J952">
        <v>13</v>
      </c>
      <c r="K952">
        <v>39.203028559392429</v>
      </c>
      <c r="L952">
        <v>1454.1652992312497</v>
      </c>
    </row>
    <row r="953" spans="1:12">
      <c r="A953" s="73">
        <v>43140.625</v>
      </c>
      <c r="B953">
        <v>13.96</v>
      </c>
      <c r="C953">
        <v>305.39999999999998</v>
      </c>
      <c r="D953">
        <v>1.1996</v>
      </c>
      <c r="F953">
        <v>1.1996</v>
      </c>
      <c r="G953">
        <v>15</v>
      </c>
      <c r="H953">
        <v>2</v>
      </c>
      <c r="I953">
        <v>15</v>
      </c>
      <c r="J953">
        <v>14</v>
      </c>
      <c r="K953">
        <v>45.849585395008887</v>
      </c>
      <c r="L953">
        <v>1631.7841721728003</v>
      </c>
    </row>
    <row r="954" spans="1:12">
      <c r="A954" s="73">
        <v>43140.666666666664</v>
      </c>
      <c r="B954">
        <v>12.34</v>
      </c>
      <c r="C954">
        <v>313</v>
      </c>
      <c r="D954">
        <v>1.2010000000000001</v>
      </c>
      <c r="F954">
        <v>1.2010000000000001</v>
      </c>
      <c r="G954">
        <v>15</v>
      </c>
      <c r="H954">
        <v>2</v>
      </c>
      <c r="I954">
        <v>16</v>
      </c>
      <c r="J954">
        <v>12</v>
      </c>
      <c r="K954">
        <v>26.53519309363902</v>
      </c>
      <c r="L954">
        <v>1128.388082852</v>
      </c>
    </row>
    <row r="955" spans="1:12">
      <c r="A955" s="73">
        <v>43140.708333333336</v>
      </c>
      <c r="B955">
        <v>7.93</v>
      </c>
      <c r="C955">
        <v>310.3</v>
      </c>
      <c r="D955">
        <v>1.2058</v>
      </c>
      <c r="F955">
        <v>1.2058</v>
      </c>
      <c r="G955">
        <v>15</v>
      </c>
      <c r="H955">
        <v>2</v>
      </c>
      <c r="I955">
        <v>17</v>
      </c>
      <c r="J955">
        <v>8</v>
      </c>
      <c r="K955">
        <v>0.54942516213219672</v>
      </c>
      <c r="L955">
        <v>300.65251824529997</v>
      </c>
    </row>
    <row r="956" spans="1:12">
      <c r="A956" s="73">
        <v>43140.75</v>
      </c>
      <c r="B956">
        <v>4.5999999999999996</v>
      </c>
      <c r="C956">
        <v>272.10000000000002</v>
      </c>
      <c r="D956">
        <v>1.2024999999999999</v>
      </c>
      <c r="F956">
        <v>1.2024999999999999</v>
      </c>
      <c r="G956">
        <v>13</v>
      </c>
      <c r="H956">
        <v>2</v>
      </c>
      <c r="I956">
        <v>18</v>
      </c>
      <c r="J956">
        <v>5</v>
      </c>
      <c r="K956">
        <v>6.7017187648719432</v>
      </c>
      <c r="L956">
        <v>58.523269999999982</v>
      </c>
    </row>
    <row r="957" spans="1:12">
      <c r="A957" s="73">
        <v>43140.791666666664</v>
      </c>
      <c r="B957">
        <v>9.9700000000000006</v>
      </c>
      <c r="C957">
        <v>288.7</v>
      </c>
      <c r="D957">
        <v>1.202</v>
      </c>
      <c r="F957">
        <v>1.202</v>
      </c>
      <c r="G957">
        <v>14</v>
      </c>
      <c r="H957">
        <v>2</v>
      </c>
      <c r="I957">
        <v>19</v>
      </c>
      <c r="J957">
        <v>10</v>
      </c>
      <c r="K957">
        <v>7.735252504597943</v>
      </c>
      <c r="L957">
        <v>595.60721077300013</v>
      </c>
    </row>
    <row r="958" spans="1:12">
      <c r="A958" s="73">
        <v>43140.833333333336</v>
      </c>
      <c r="B958">
        <v>12.14</v>
      </c>
      <c r="C958">
        <v>290.10000000000002</v>
      </c>
      <c r="D958">
        <v>1.2068000000000001</v>
      </c>
      <c r="F958">
        <v>1.2068000000000001</v>
      </c>
      <c r="G958">
        <v>14</v>
      </c>
      <c r="H958">
        <v>2</v>
      </c>
      <c r="I958">
        <v>20</v>
      </c>
      <c r="J958">
        <v>12</v>
      </c>
      <c r="K958">
        <v>24.514700216926702</v>
      </c>
      <c r="L958">
        <v>1079.5962467696002</v>
      </c>
    </row>
    <row r="959" spans="1:12">
      <c r="A959" s="73">
        <v>43140.875</v>
      </c>
      <c r="B959">
        <v>11.44</v>
      </c>
      <c r="C959">
        <v>285.10000000000002</v>
      </c>
      <c r="D959">
        <v>1.2130000000000001</v>
      </c>
      <c r="F959">
        <v>1.2130000000000001</v>
      </c>
      <c r="G959">
        <v>14</v>
      </c>
      <c r="H959">
        <v>2</v>
      </c>
      <c r="I959">
        <v>21</v>
      </c>
      <c r="J959">
        <v>11</v>
      </c>
      <c r="K959">
        <v>18.072975148433542</v>
      </c>
      <c r="L959">
        <v>908.0481512959999</v>
      </c>
    </row>
    <row r="960" spans="1:12">
      <c r="A960" s="73">
        <v>43140.916666666664</v>
      </c>
      <c r="B960">
        <v>10.220000000000001</v>
      </c>
      <c r="C960">
        <v>282.2</v>
      </c>
      <c r="D960">
        <v>1.2194</v>
      </c>
      <c r="F960">
        <v>1.2194</v>
      </c>
      <c r="G960">
        <v>14</v>
      </c>
      <c r="H960">
        <v>2</v>
      </c>
      <c r="I960">
        <v>22</v>
      </c>
      <c r="J960">
        <v>10</v>
      </c>
      <c r="K960">
        <v>9.1883686004883529</v>
      </c>
      <c r="L960">
        <v>650.83197648560008</v>
      </c>
    </row>
    <row r="961" spans="1:12">
      <c r="A961" s="73">
        <v>43140.958333333336</v>
      </c>
      <c r="B961">
        <v>9.3699999999999992</v>
      </c>
      <c r="C961">
        <v>289.3</v>
      </c>
      <c r="D961">
        <v>1.2242999999999999</v>
      </c>
      <c r="F961">
        <v>1.2242999999999999</v>
      </c>
      <c r="G961">
        <v>14</v>
      </c>
      <c r="H961">
        <v>2</v>
      </c>
      <c r="I961">
        <v>23</v>
      </c>
      <c r="J961">
        <v>9</v>
      </c>
      <c r="K961">
        <v>4.7577738744609528</v>
      </c>
      <c r="L961">
        <v>503.58945377894986</v>
      </c>
    </row>
    <row r="962" spans="1:12">
      <c r="A962" s="73">
        <v>43141</v>
      </c>
      <c r="B962">
        <v>8.1</v>
      </c>
      <c r="C962">
        <v>303.5</v>
      </c>
      <c r="D962">
        <v>1.2277</v>
      </c>
      <c r="F962">
        <v>1.2277</v>
      </c>
      <c r="G962">
        <v>14</v>
      </c>
      <c r="H962">
        <v>2</v>
      </c>
      <c r="I962">
        <v>0</v>
      </c>
      <c r="J962">
        <v>8</v>
      </c>
      <c r="K962">
        <v>0.83034410733767494</v>
      </c>
      <c r="L962">
        <v>326.22505784999993</v>
      </c>
    </row>
    <row r="963" spans="1:12">
      <c r="A963" s="73">
        <v>43141.041666666664</v>
      </c>
      <c r="B963">
        <v>6.21</v>
      </c>
      <c r="C963">
        <v>293.2</v>
      </c>
      <c r="D963">
        <v>1.2277</v>
      </c>
      <c r="F963">
        <v>1.2277</v>
      </c>
      <c r="G963">
        <v>14</v>
      </c>
      <c r="H963">
        <v>2</v>
      </c>
      <c r="I963">
        <v>1</v>
      </c>
      <c r="J963">
        <v>6</v>
      </c>
      <c r="K963">
        <v>0.95798642240617915</v>
      </c>
      <c r="L963">
        <v>147.00667699485001</v>
      </c>
    </row>
    <row r="964" spans="1:12">
      <c r="A964" s="73">
        <v>43141.083333333336</v>
      </c>
      <c r="B964">
        <v>5.7</v>
      </c>
      <c r="C964">
        <v>267.60000000000002</v>
      </c>
      <c r="D964">
        <v>1.2317</v>
      </c>
      <c r="F964">
        <v>1.2317</v>
      </c>
      <c r="G964">
        <v>13</v>
      </c>
      <c r="H964">
        <v>2</v>
      </c>
      <c r="I964">
        <v>2</v>
      </c>
      <c r="J964">
        <v>6</v>
      </c>
      <c r="K964">
        <v>2.2164295867897432</v>
      </c>
      <c r="L964">
        <v>114.05110905000001</v>
      </c>
    </row>
    <row r="965" spans="1:12">
      <c r="A965" s="73">
        <v>43141.125</v>
      </c>
      <c r="B965">
        <v>8.3000000000000007</v>
      </c>
      <c r="C965">
        <v>280.2</v>
      </c>
      <c r="D965">
        <v>1.2372000000000001</v>
      </c>
      <c r="F965">
        <v>1.2372000000000001</v>
      </c>
      <c r="G965">
        <v>13</v>
      </c>
      <c r="H965">
        <v>2</v>
      </c>
      <c r="I965">
        <v>3</v>
      </c>
      <c r="J965">
        <v>8</v>
      </c>
      <c r="K965">
        <v>1.2348369840500049</v>
      </c>
      <c r="L965">
        <v>353.70743820000013</v>
      </c>
    </row>
    <row r="966" spans="1:12">
      <c r="A966" s="73">
        <v>43141.166666666664</v>
      </c>
      <c r="B966">
        <v>9.6999999999999993</v>
      </c>
      <c r="C966">
        <v>286.39999999999998</v>
      </c>
      <c r="D966">
        <v>1.2398</v>
      </c>
      <c r="F966">
        <v>1.2398</v>
      </c>
      <c r="G966">
        <v>14</v>
      </c>
      <c r="H966">
        <v>2</v>
      </c>
      <c r="I966">
        <v>4</v>
      </c>
      <c r="J966">
        <v>10</v>
      </c>
      <c r="K966">
        <v>6.3062871210362932</v>
      </c>
      <c r="L966">
        <v>565.76599269999986</v>
      </c>
    </row>
    <row r="967" spans="1:12">
      <c r="A967" s="73">
        <v>43141.208333333336</v>
      </c>
      <c r="B967">
        <v>9.57</v>
      </c>
      <c r="C967">
        <v>286.60000000000002</v>
      </c>
      <c r="D967">
        <v>1.2433000000000001</v>
      </c>
      <c r="F967">
        <v>1.2433000000000001</v>
      </c>
      <c r="G967">
        <v>14</v>
      </c>
      <c r="H967">
        <v>2</v>
      </c>
      <c r="I967">
        <v>5</v>
      </c>
      <c r="J967">
        <v>10</v>
      </c>
      <c r="K967">
        <v>5.6702667511732852</v>
      </c>
      <c r="L967">
        <v>544.85601702345014</v>
      </c>
    </row>
    <row r="968" spans="1:12">
      <c r="A968" s="73">
        <v>43141.25</v>
      </c>
      <c r="B968">
        <v>9.34</v>
      </c>
      <c r="C968">
        <v>285.7</v>
      </c>
      <c r="D968">
        <v>1.2464</v>
      </c>
      <c r="F968">
        <v>1.2464</v>
      </c>
      <c r="G968">
        <v>14</v>
      </c>
      <c r="H968">
        <v>2</v>
      </c>
      <c r="I968">
        <v>6</v>
      </c>
      <c r="J968">
        <v>9</v>
      </c>
      <c r="K968">
        <v>4.6277999429541063</v>
      </c>
      <c r="L968">
        <v>507.77121009279995</v>
      </c>
    </row>
    <row r="969" spans="1:12">
      <c r="A969" s="73">
        <v>43141.291666666664</v>
      </c>
      <c r="B969">
        <v>9.2899999999999991</v>
      </c>
      <c r="C969">
        <v>286</v>
      </c>
      <c r="D969">
        <v>1.2468999999999999</v>
      </c>
      <c r="F969">
        <v>1.2468999999999999</v>
      </c>
      <c r="G969">
        <v>14</v>
      </c>
      <c r="H969">
        <v>2</v>
      </c>
      <c r="I969">
        <v>7</v>
      </c>
      <c r="J969">
        <v>9</v>
      </c>
      <c r="K969">
        <v>4.415176723776022</v>
      </c>
      <c r="L969">
        <v>499.86044473704982</v>
      </c>
    </row>
    <row r="970" spans="1:12">
      <c r="A970" s="73">
        <v>43141.333333333336</v>
      </c>
      <c r="B970">
        <v>9.91</v>
      </c>
      <c r="C970">
        <v>293.3</v>
      </c>
      <c r="D970">
        <v>1.2418</v>
      </c>
      <c r="F970">
        <v>1.2418</v>
      </c>
      <c r="G970">
        <v>14</v>
      </c>
      <c r="H970">
        <v>2</v>
      </c>
      <c r="I970">
        <v>8</v>
      </c>
      <c r="J970">
        <v>10</v>
      </c>
      <c r="K970">
        <v>7.4051046415842414</v>
      </c>
      <c r="L970">
        <v>604.28612606390004</v>
      </c>
    </row>
    <row r="971" spans="1:12">
      <c r="A971" s="73">
        <v>43141.375</v>
      </c>
      <c r="B971">
        <v>8.9700000000000006</v>
      </c>
      <c r="C971">
        <v>288.60000000000002</v>
      </c>
      <c r="D971">
        <v>1.2337</v>
      </c>
      <c r="F971">
        <v>1.2337</v>
      </c>
      <c r="G971">
        <v>14</v>
      </c>
      <c r="H971">
        <v>2</v>
      </c>
      <c r="I971">
        <v>9</v>
      </c>
      <c r="J971">
        <v>9</v>
      </c>
      <c r="K971">
        <v>3.1727881210363034</v>
      </c>
      <c r="L971">
        <v>445.20178630005012</v>
      </c>
    </row>
    <row r="972" spans="1:12">
      <c r="A972" s="73">
        <v>43141.416666666664</v>
      </c>
      <c r="B972">
        <v>9.16</v>
      </c>
      <c r="C972">
        <v>280.7</v>
      </c>
      <c r="D972">
        <v>1.2272000000000001</v>
      </c>
      <c r="F972">
        <v>1.2272000000000001</v>
      </c>
      <c r="G972">
        <v>13</v>
      </c>
      <c r="H972">
        <v>2</v>
      </c>
      <c r="I972">
        <v>10</v>
      </c>
      <c r="J972">
        <v>9</v>
      </c>
      <c r="K972">
        <v>3.8857563539130129</v>
      </c>
      <c r="L972">
        <v>471.59780162560003</v>
      </c>
    </row>
    <row r="973" spans="1:12">
      <c r="A973" s="73">
        <v>43141.458333333336</v>
      </c>
      <c r="B973">
        <v>10.08</v>
      </c>
      <c r="C973">
        <v>280.2</v>
      </c>
      <c r="D973">
        <v>1.2208000000000001</v>
      </c>
      <c r="F973">
        <v>1.2208000000000001</v>
      </c>
      <c r="G973">
        <v>13</v>
      </c>
      <c r="H973">
        <v>2</v>
      </c>
      <c r="I973">
        <v>11</v>
      </c>
      <c r="J973">
        <v>10</v>
      </c>
      <c r="K973">
        <v>8.3592235867897191</v>
      </c>
      <c r="L973">
        <v>625.16710932480009</v>
      </c>
    </row>
    <row r="974" spans="1:12">
      <c r="A974" s="73">
        <v>43141.5</v>
      </c>
      <c r="B974">
        <v>10.33</v>
      </c>
      <c r="C974">
        <v>276.89999999999998</v>
      </c>
      <c r="D974">
        <v>1.2135</v>
      </c>
      <c r="F974">
        <v>1.2135</v>
      </c>
      <c r="G974">
        <v>13</v>
      </c>
      <c r="H974">
        <v>2</v>
      </c>
      <c r="I974">
        <v>12</v>
      </c>
      <c r="J974">
        <v>10</v>
      </c>
      <c r="K974">
        <v>9.8673396826801287</v>
      </c>
      <c r="L974">
        <v>668.82230702474999</v>
      </c>
    </row>
    <row r="975" spans="1:12">
      <c r="A975" s="73">
        <v>43141.541666666664</v>
      </c>
      <c r="B975">
        <v>11.68</v>
      </c>
      <c r="C975">
        <v>285.8</v>
      </c>
      <c r="D975">
        <v>1.2101</v>
      </c>
      <c r="F975">
        <v>1.2101</v>
      </c>
      <c r="G975">
        <v>14</v>
      </c>
      <c r="H975">
        <v>2</v>
      </c>
      <c r="I975">
        <v>13</v>
      </c>
      <c r="J975">
        <v>12</v>
      </c>
      <c r="K975">
        <v>20.171166600488338</v>
      </c>
      <c r="L975">
        <v>964.09491804159984</v>
      </c>
    </row>
    <row r="976" spans="1:12">
      <c r="A976" s="73">
        <v>43141.583333333336</v>
      </c>
      <c r="B976">
        <v>12.25</v>
      </c>
      <c r="C976">
        <v>287.89999999999998</v>
      </c>
      <c r="D976">
        <v>1.2081999999999999</v>
      </c>
      <c r="F976">
        <v>1.2081999999999999</v>
      </c>
      <c r="G976">
        <v>14</v>
      </c>
      <c r="H976">
        <v>2</v>
      </c>
      <c r="I976">
        <v>14</v>
      </c>
      <c r="J976">
        <v>12</v>
      </c>
      <c r="K976">
        <v>25.616071299118474</v>
      </c>
      <c r="L976">
        <v>1110.4962640624999</v>
      </c>
    </row>
    <row r="977" spans="1:12">
      <c r="A977" s="73">
        <v>43141.625</v>
      </c>
      <c r="B977">
        <v>12.6</v>
      </c>
      <c r="C977">
        <v>301.39999999999998</v>
      </c>
      <c r="D977">
        <v>1.2111000000000001</v>
      </c>
      <c r="F977">
        <v>1.2111000000000001</v>
      </c>
      <c r="G977">
        <v>14</v>
      </c>
      <c r="H977">
        <v>2</v>
      </c>
      <c r="I977">
        <v>15</v>
      </c>
      <c r="J977">
        <v>13</v>
      </c>
      <c r="K977">
        <v>29.281433833365046</v>
      </c>
      <c r="L977">
        <v>1211.3276867999998</v>
      </c>
    </row>
    <row r="978" spans="1:12">
      <c r="A978" s="73">
        <v>43141.666666666664</v>
      </c>
      <c r="B978">
        <v>11.82</v>
      </c>
      <c r="C978">
        <v>303.3</v>
      </c>
      <c r="D978">
        <v>1.2101</v>
      </c>
      <c r="F978">
        <v>1.2101</v>
      </c>
      <c r="G978">
        <v>14</v>
      </c>
      <c r="H978">
        <v>2</v>
      </c>
      <c r="I978">
        <v>16</v>
      </c>
      <c r="J978">
        <v>12</v>
      </c>
      <c r="K978">
        <v>21.448311614186974</v>
      </c>
      <c r="L978">
        <v>999.17991366839999</v>
      </c>
    </row>
    <row r="979" spans="1:12">
      <c r="A979" s="73">
        <v>43141.708333333336</v>
      </c>
      <c r="B979">
        <v>7.72</v>
      </c>
      <c r="C979">
        <v>308.7</v>
      </c>
      <c r="D979">
        <v>1.2155</v>
      </c>
      <c r="F979">
        <v>1.2155</v>
      </c>
      <c r="G979">
        <v>15</v>
      </c>
      <c r="H979">
        <v>2</v>
      </c>
      <c r="I979">
        <v>17</v>
      </c>
      <c r="J979">
        <v>8</v>
      </c>
      <c r="K979">
        <v>0.28220764158425277</v>
      </c>
      <c r="L979">
        <v>279.62556107199998</v>
      </c>
    </row>
    <row r="980" spans="1:12">
      <c r="A980" s="73">
        <v>43141.75</v>
      </c>
      <c r="B980">
        <v>6.71</v>
      </c>
      <c r="C980">
        <v>311.60000000000002</v>
      </c>
      <c r="D980">
        <v>1.2222999999999999</v>
      </c>
      <c r="F980">
        <v>1.2222999999999999</v>
      </c>
      <c r="G980">
        <v>15</v>
      </c>
      <c r="H980">
        <v>2</v>
      </c>
      <c r="I980">
        <v>18</v>
      </c>
      <c r="J980">
        <v>7</v>
      </c>
      <c r="K980">
        <v>0.22921861418699835</v>
      </c>
      <c r="L980">
        <v>184.63557217765</v>
      </c>
    </row>
    <row r="981" spans="1:12">
      <c r="A981" s="73">
        <v>43141.791666666664</v>
      </c>
      <c r="B981">
        <v>6.83</v>
      </c>
      <c r="C981">
        <v>329.8</v>
      </c>
      <c r="D981">
        <v>1.2248000000000001</v>
      </c>
      <c r="F981">
        <v>1.2248000000000001</v>
      </c>
      <c r="G981">
        <v>16</v>
      </c>
      <c r="H981">
        <v>2</v>
      </c>
      <c r="I981">
        <v>19</v>
      </c>
      <c r="J981">
        <v>7</v>
      </c>
      <c r="K981">
        <v>0.12871434021439485</v>
      </c>
      <c r="L981">
        <v>195.11798083880001</v>
      </c>
    </row>
    <row r="982" spans="1:12">
      <c r="A982" s="73">
        <v>43141.833333333336</v>
      </c>
      <c r="B982">
        <v>9.14</v>
      </c>
      <c r="C982">
        <v>319.10000000000002</v>
      </c>
      <c r="D982">
        <v>1.2266999999999999</v>
      </c>
      <c r="F982">
        <v>1.2266999999999999</v>
      </c>
      <c r="G982">
        <v>15</v>
      </c>
      <c r="H982">
        <v>2</v>
      </c>
      <c r="I982">
        <v>20</v>
      </c>
      <c r="J982">
        <v>9</v>
      </c>
      <c r="K982">
        <v>3.8073070662417816</v>
      </c>
      <c r="L982">
        <v>468.32458485240005</v>
      </c>
    </row>
    <row r="983" spans="1:12">
      <c r="A983" s="73">
        <v>43141.875</v>
      </c>
      <c r="B983">
        <v>8.9700000000000006</v>
      </c>
      <c r="C983">
        <v>297.3</v>
      </c>
      <c r="D983">
        <v>1.2262999999999999</v>
      </c>
      <c r="F983">
        <v>1.2262999999999999</v>
      </c>
      <c r="G983">
        <v>14</v>
      </c>
      <c r="H983">
        <v>2</v>
      </c>
      <c r="I983">
        <v>21</v>
      </c>
      <c r="J983">
        <v>9</v>
      </c>
      <c r="K983">
        <v>3.1727881210363034</v>
      </c>
      <c r="L983">
        <v>442.53136948995007</v>
      </c>
    </row>
    <row r="984" spans="1:12">
      <c r="A984" s="73">
        <v>43141.916666666664</v>
      </c>
      <c r="B984">
        <v>9.2200000000000006</v>
      </c>
      <c r="C984">
        <v>295.39999999999998</v>
      </c>
      <c r="D984">
        <v>1.2262999999999999</v>
      </c>
      <c r="F984">
        <v>1.2262999999999999</v>
      </c>
      <c r="G984">
        <v>14</v>
      </c>
      <c r="H984">
        <v>2</v>
      </c>
      <c r="I984">
        <v>22</v>
      </c>
      <c r="J984">
        <v>9</v>
      </c>
      <c r="K984">
        <v>4.1259042169267133</v>
      </c>
      <c r="L984">
        <v>480.57314224120006</v>
      </c>
    </row>
    <row r="985" spans="1:12">
      <c r="A985" s="73">
        <v>43141.958333333336</v>
      </c>
      <c r="B985">
        <v>6.96</v>
      </c>
      <c r="C985">
        <v>298.5</v>
      </c>
      <c r="D985">
        <v>1.2302</v>
      </c>
      <c r="F985">
        <v>1.2302</v>
      </c>
      <c r="G985">
        <v>14</v>
      </c>
      <c r="H985">
        <v>2</v>
      </c>
      <c r="I985">
        <v>23</v>
      </c>
      <c r="J985">
        <v>7</v>
      </c>
      <c r="K985">
        <v>5.2334710077407913E-2</v>
      </c>
      <c r="L985">
        <v>207.38313999359997</v>
      </c>
    </row>
    <row r="986" spans="1:12">
      <c r="A986" s="73">
        <v>43142</v>
      </c>
      <c r="B986">
        <v>6.37</v>
      </c>
      <c r="C986">
        <v>299.5</v>
      </c>
      <c r="D986">
        <v>1.2297</v>
      </c>
      <c r="F986">
        <v>1.2297</v>
      </c>
      <c r="G986">
        <v>14</v>
      </c>
      <c r="H986">
        <v>2</v>
      </c>
      <c r="I986">
        <v>0</v>
      </c>
      <c r="J986">
        <v>6</v>
      </c>
      <c r="K986">
        <v>0.67038072377604108</v>
      </c>
      <c r="L986">
        <v>158.92326336705</v>
      </c>
    </row>
    <row r="987" spans="1:12">
      <c r="A987" s="73">
        <v>43142.041666666664</v>
      </c>
      <c r="B987">
        <v>7.35</v>
      </c>
      <c r="C987">
        <v>296.60000000000002</v>
      </c>
      <c r="D987">
        <v>1.2342</v>
      </c>
      <c r="F987">
        <v>1.2342</v>
      </c>
      <c r="G987">
        <v>14</v>
      </c>
      <c r="H987">
        <v>2</v>
      </c>
      <c r="I987">
        <v>1</v>
      </c>
      <c r="J987">
        <v>7</v>
      </c>
      <c r="K987">
        <v>2.5995819666446741E-2</v>
      </c>
      <c r="L987">
        <v>245.02904291249996</v>
      </c>
    </row>
    <row r="988" spans="1:12">
      <c r="A988" s="73">
        <v>43142.083333333336</v>
      </c>
      <c r="B988">
        <v>8.3000000000000007</v>
      </c>
      <c r="C988">
        <v>296.2</v>
      </c>
      <c r="D988">
        <v>1.2332000000000001</v>
      </c>
      <c r="F988">
        <v>1.2332000000000001</v>
      </c>
      <c r="G988">
        <v>14</v>
      </c>
      <c r="H988">
        <v>2</v>
      </c>
      <c r="I988">
        <v>2</v>
      </c>
      <c r="J988">
        <v>8</v>
      </c>
      <c r="K988">
        <v>1.2348369840500049</v>
      </c>
      <c r="L988">
        <v>352.56386420000013</v>
      </c>
    </row>
    <row r="989" spans="1:12">
      <c r="A989" s="73">
        <v>43142.125</v>
      </c>
      <c r="B989">
        <v>8.7200000000000006</v>
      </c>
      <c r="C989">
        <v>301.60000000000002</v>
      </c>
      <c r="D989">
        <v>1.2337</v>
      </c>
      <c r="F989">
        <v>1.2337</v>
      </c>
      <c r="G989">
        <v>14</v>
      </c>
      <c r="H989">
        <v>2</v>
      </c>
      <c r="I989">
        <v>3</v>
      </c>
      <c r="J989">
        <v>9</v>
      </c>
      <c r="K989">
        <v>2.3446720251458935</v>
      </c>
      <c r="L989">
        <v>409.00538298880008</v>
      </c>
    </row>
    <row r="990" spans="1:12">
      <c r="A990" s="73">
        <v>43142.166666666664</v>
      </c>
      <c r="B990">
        <v>8.99</v>
      </c>
      <c r="C990">
        <v>304.10000000000002</v>
      </c>
      <c r="D990">
        <v>1.2377</v>
      </c>
      <c r="F990">
        <v>1.2377</v>
      </c>
      <c r="G990">
        <v>15</v>
      </c>
      <c r="H990">
        <v>2</v>
      </c>
      <c r="I990">
        <v>4</v>
      </c>
      <c r="J990">
        <v>9</v>
      </c>
      <c r="K990">
        <v>3.2444374087075345</v>
      </c>
      <c r="L990">
        <v>449.63951477615007</v>
      </c>
    </row>
    <row r="991" spans="1:12">
      <c r="A991" s="73">
        <v>43142.208333333336</v>
      </c>
      <c r="B991">
        <v>9.0399999999999991</v>
      </c>
      <c r="C991">
        <v>308.2</v>
      </c>
      <c r="D991">
        <v>1.2407999999999999</v>
      </c>
      <c r="F991">
        <v>1.2407999999999999</v>
      </c>
      <c r="G991">
        <v>15</v>
      </c>
      <c r="H991">
        <v>2</v>
      </c>
      <c r="I991">
        <v>5</v>
      </c>
      <c r="J991">
        <v>9</v>
      </c>
      <c r="K991">
        <v>3.4270606278856124</v>
      </c>
      <c r="L991">
        <v>458.32872898559987</v>
      </c>
    </row>
    <row r="992" spans="1:12">
      <c r="A992" s="73">
        <v>43142.25</v>
      </c>
      <c r="B992">
        <v>10</v>
      </c>
      <c r="C992">
        <v>310</v>
      </c>
      <c r="D992">
        <v>1.2433000000000001</v>
      </c>
      <c r="F992">
        <v>1.2433000000000001</v>
      </c>
      <c r="G992">
        <v>15</v>
      </c>
      <c r="H992">
        <v>2</v>
      </c>
      <c r="I992">
        <v>6</v>
      </c>
      <c r="J992">
        <v>10</v>
      </c>
      <c r="K992">
        <v>7.9030264361047884</v>
      </c>
      <c r="L992">
        <v>621.65000000000009</v>
      </c>
    </row>
    <row r="993" spans="1:12">
      <c r="A993" s="73">
        <v>43142.291666666664</v>
      </c>
      <c r="B993">
        <v>9.83</v>
      </c>
      <c r="C993">
        <v>312.60000000000002</v>
      </c>
      <c r="D993">
        <v>1.2443</v>
      </c>
      <c r="F993">
        <v>1.2443</v>
      </c>
      <c r="G993">
        <v>15</v>
      </c>
      <c r="H993">
        <v>2</v>
      </c>
      <c r="I993">
        <v>7</v>
      </c>
      <c r="J993">
        <v>10</v>
      </c>
      <c r="K993">
        <v>6.9761074908993104</v>
      </c>
      <c r="L993">
        <v>590.95669742705002</v>
      </c>
    </row>
    <row r="994" spans="1:12">
      <c r="A994" s="73">
        <v>43142.333333333336</v>
      </c>
      <c r="B994">
        <v>9.33</v>
      </c>
      <c r="C994">
        <v>304.60000000000002</v>
      </c>
      <c r="D994">
        <v>1.2403</v>
      </c>
      <c r="F994">
        <v>1.2403</v>
      </c>
      <c r="G994">
        <v>15</v>
      </c>
      <c r="H994">
        <v>2</v>
      </c>
      <c r="I994">
        <v>8</v>
      </c>
      <c r="J994">
        <v>9</v>
      </c>
      <c r="K994">
        <v>4.5848752991184911</v>
      </c>
      <c r="L994">
        <v>503.66489187554998</v>
      </c>
    </row>
    <row r="995" spans="1:12">
      <c r="A995" s="73">
        <v>43142.375</v>
      </c>
      <c r="B995">
        <v>9.2100000000000009</v>
      </c>
      <c r="C995">
        <v>296.10000000000002</v>
      </c>
      <c r="D995">
        <v>1.2352000000000001</v>
      </c>
      <c r="F995">
        <v>1.2352000000000001</v>
      </c>
      <c r="G995">
        <v>14</v>
      </c>
      <c r="H995">
        <v>2</v>
      </c>
      <c r="I995">
        <v>9</v>
      </c>
      <c r="J995">
        <v>9</v>
      </c>
      <c r="K995">
        <v>4.0853795730910978</v>
      </c>
      <c r="L995">
        <v>482.48762391360015</v>
      </c>
    </row>
    <row r="996" spans="1:12">
      <c r="A996" s="73">
        <v>43142.416666666664</v>
      </c>
      <c r="B996">
        <v>8.27</v>
      </c>
      <c r="C996">
        <v>288.5</v>
      </c>
      <c r="D996">
        <v>1.2248000000000001</v>
      </c>
      <c r="F996">
        <v>1.2248000000000001</v>
      </c>
      <c r="G996">
        <v>14</v>
      </c>
      <c r="H996">
        <v>2</v>
      </c>
      <c r="I996">
        <v>10</v>
      </c>
      <c r="J996">
        <v>8</v>
      </c>
      <c r="K996">
        <v>1.1690630525431531</v>
      </c>
      <c r="L996">
        <v>346.37912490919996</v>
      </c>
    </row>
    <row r="997" spans="1:12">
      <c r="A997" s="73">
        <v>43142.458333333336</v>
      </c>
      <c r="B997">
        <v>9.44</v>
      </c>
      <c r="C997">
        <v>288.60000000000002</v>
      </c>
      <c r="D997">
        <v>1.2144999999999999</v>
      </c>
      <c r="F997">
        <v>1.2144999999999999</v>
      </c>
      <c r="G997">
        <v>14</v>
      </c>
      <c r="H997">
        <v>2</v>
      </c>
      <c r="I997">
        <v>11</v>
      </c>
      <c r="J997">
        <v>9</v>
      </c>
      <c r="K997">
        <v>5.0680463813102685</v>
      </c>
      <c r="L997">
        <v>510.83836518399988</v>
      </c>
    </row>
    <row r="998" spans="1:12">
      <c r="A998" s="73">
        <v>43142.5</v>
      </c>
      <c r="B998">
        <v>11.5</v>
      </c>
      <c r="C998">
        <v>293.10000000000002</v>
      </c>
      <c r="D998">
        <v>1.2062999999999999</v>
      </c>
      <c r="F998">
        <v>1.2062999999999999</v>
      </c>
      <c r="G998">
        <v>14</v>
      </c>
      <c r="H998">
        <v>2</v>
      </c>
      <c r="I998">
        <v>12</v>
      </c>
      <c r="J998">
        <v>12</v>
      </c>
      <c r="K998">
        <v>18.586723011447248</v>
      </c>
      <c r="L998">
        <v>917.31575624999994</v>
      </c>
    </row>
    <row r="999" spans="1:12">
      <c r="A999" s="73">
        <v>43142.541666666664</v>
      </c>
      <c r="B999">
        <v>12.83</v>
      </c>
      <c r="C999">
        <v>299.39999999999998</v>
      </c>
      <c r="D999">
        <v>1.2004999999999999</v>
      </c>
      <c r="F999">
        <v>1.2004999999999999</v>
      </c>
      <c r="G999">
        <v>14</v>
      </c>
      <c r="H999">
        <v>2</v>
      </c>
      <c r="I999">
        <v>13</v>
      </c>
      <c r="J999">
        <v>13</v>
      </c>
      <c r="K999">
        <v>31.823500641584225</v>
      </c>
      <c r="L999">
        <v>1267.6872952467497</v>
      </c>
    </row>
    <row r="1000" spans="1:12">
      <c r="A1000" s="73">
        <v>43142.583333333336</v>
      </c>
      <c r="B1000">
        <v>14.74</v>
      </c>
      <c r="C1000">
        <v>303.10000000000002</v>
      </c>
      <c r="D1000">
        <v>1.1962999999999999</v>
      </c>
      <c r="F1000">
        <v>1.1962999999999999</v>
      </c>
      <c r="G1000">
        <v>14</v>
      </c>
      <c r="H1000">
        <v>2</v>
      </c>
      <c r="I1000">
        <v>14</v>
      </c>
      <c r="J1000">
        <v>15</v>
      </c>
      <c r="K1000">
        <v>57.02110761418696</v>
      </c>
      <c r="L1000">
        <v>1915.5899842156</v>
      </c>
    </row>
    <row r="1001" spans="1:12">
      <c r="A1001" s="73">
        <v>43142.625</v>
      </c>
      <c r="B1001">
        <v>14.62</v>
      </c>
      <c r="C1001">
        <v>303.7</v>
      </c>
      <c r="D1001">
        <v>1.1939</v>
      </c>
      <c r="F1001">
        <v>1.1939</v>
      </c>
      <c r="G1001">
        <v>14</v>
      </c>
      <c r="H1001">
        <v>2</v>
      </c>
      <c r="I1001">
        <v>15</v>
      </c>
      <c r="J1001">
        <v>15</v>
      </c>
      <c r="K1001">
        <v>55.223211888159547</v>
      </c>
      <c r="L1001">
        <v>1865.4348002595996</v>
      </c>
    </row>
    <row r="1002" spans="1:12">
      <c r="A1002" s="73">
        <v>43142.666666666664</v>
      </c>
      <c r="B1002">
        <v>14.09</v>
      </c>
      <c r="C1002">
        <v>305.2</v>
      </c>
      <c r="D1002">
        <v>1.1949000000000001</v>
      </c>
      <c r="F1002">
        <v>1.1949000000000001</v>
      </c>
      <c r="G1002">
        <v>15</v>
      </c>
      <c r="H1002">
        <v>2</v>
      </c>
      <c r="I1002">
        <v>16</v>
      </c>
      <c r="J1002">
        <v>14</v>
      </c>
      <c r="K1002">
        <v>47.627005764871889</v>
      </c>
      <c r="L1002">
        <v>1671.2235420310501</v>
      </c>
    </row>
    <row r="1003" spans="1:12">
      <c r="A1003" s="73">
        <v>43142.708333333336</v>
      </c>
      <c r="B1003">
        <v>12.63</v>
      </c>
      <c r="C1003">
        <v>306.10000000000002</v>
      </c>
      <c r="D1003">
        <v>1.2010000000000001</v>
      </c>
      <c r="F1003">
        <v>1.2010000000000001</v>
      </c>
      <c r="G1003">
        <v>15</v>
      </c>
      <c r="H1003">
        <v>2</v>
      </c>
      <c r="I1003">
        <v>17</v>
      </c>
      <c r="J1003">
        <v>13</v>
      </c>
      <c r="K1003">
        <v>29.607007764871906</v>
      </c>
      <c r="L1003">
        <v>1209.8264174235003</v>
      </c>
    </row>
    <row r="1004" spans="1:12">
      <c r="A1004" s="73">
        <v>43142.75</v>
      </c>
      <c r="B1004">
        <v>9.48</v>
      </c>
      <c r="C1004">
        <v>304.39999999999998</v>
      </c>
      <c r="D1004">
        <v>1.2062999999999999</v>
      </c>
      <c r="F1004">
        <v>1.2062999999999999</v>
      </c>
      <c r="G1004">
        <v>15</v>
      </c>
      <c r="H1004">
        <v>2</v>
      </c>
      <c r="I1004">
        <v>18</v>
      </c>
      <c r="J1004">
        <v>9</v>
      </c>
      <c r="K1004">
        <v>5.2497449566527381</v>
      </c>
      <c r="L1004">
        <v>513.86654508480001</v>
      </c>
    </row>
    <row r="1005" spans="1:12">
      <c r="A1005" s="73">
        <v>43142.791666666664</v>
      </c>
      <c r="B1005">
        <v>9.48</v>
      </c>
      <c r="C1005">
        <v>298.3</v>
      </c>
      <c r="D1005">
        <v>1.2053</v>
      </c>
      <c r="F1005">
        <v>1.2053</v>
      </c>
      <c r="G1005">
        <v>14</v>
      </c>
      <c r="H1005">
        <v>2</v>
      </c>
      <c r="I1005">
        <v>19</v>
      </c>
      <c r="J1005">
        <v>9</v>
      </c>
      <c r="K1005">
        <v>5.2497449566527381</v>
      </c>
      <c r="L1005">
        <v>513.44055938880012</v>
      </c>
    </row>
    <row r="1006" spans="1:12">
      <c r="A1006" s="73">
        <v>43142.833333333336</v>
      </c>
      <c r="B1006">
        <v>10.14</v>
      </c>
      <c r="C1006">
        <v>293.2</v>
      </c>
      <c r="D1006">
        <v>1.2043999999999999</v>
      </c>
      <c r="F1006">
        <v>1.2043999999999999</v>
      </c>
      <c r="G1006">
        <v>14</v>
      </c>
      <c r="H1006">
        <v>2</v>
      </c>
      <c r="I1006">
        <v>20</v>
      </c>
      <c r="J1006">
        <v>10</v>
      </c>
      <c r="K1006">
        <v>8.7097714498034211</v>
      </c>
      <c r="L1006">
        <v>627.84814603680002</v>
      </c>
    </row>
    <row r="1007" spans="1:12">
      <c r="A1007" s="73">
        <v>43142.875</v>
      </c>
      <c r="B1007">
        <v>10.07</v>
      </c>
      <c r="C1007">
        <v>294.10000000000002</v>
      </c>
      <c r="D1007">
        <v>1.2024999999999999</v>
      </c>
      <c r="F1007">
        <v>1.2024999999999999</v>
      </c>
      <c r="G1007">
        <v>14</v>
      </c>
      <c r="H1007">
        <v>2</v>
      </c>
      <c r="I1007">
        <v>21</v>
      </c>
      <c r="J1007">
        <v>10</v>
      </c>
      <c r="K1007">
        <v>8.3014989429541046</v>
      </c>
      <c r="L1007">
        <v>613.96483997874998</v>
      </c>
    </row>
    <row r="1008" spans="1:12">
      <c r="A1008" s="73">
        <v>43142.916666666664</v>
      </c>
      <c r="B1008">
        <v>8.61</v>
      </c>
      <c r="C1008">
        <v>289.3</v>
      </c>
      <c r="D1008">
        <v>1.2058</v>
      </c>
      <c r="F1008">
        <v>1.2058</v>
      </c>
      <c r="G1008">
        <v>14</v>
      </c>
      <c r="H1008">
        <v>2</v>
      </c>
      <c r="I1008">
        <v>22</v>
      </c>
      <c r="J1008">
        <v>9</v>
      </c>
      <c r="K1008">
        <v>2.0199009429541097</v>
      </c>
      <c r="L1008">
        <v>384.8174330048999</v>
      </c>
    </row>
    <row r="1009" spans="1:12">
      <c r="A1009" s="73">
        <v>43142.958333333336</v>
      </c>
      <c r="B1009">
        <v>11.97</v>
      </c>
      <c r="C1009">
        <v>292.8</v>
      </c>
      <c r="D1009">
        <v>1.2096</v>
      </c>
      <c r="F1009">
        <v>1.2096</v>
      </c>
      <c r="G1009">
        <v>14</v>
      </c>
      <c r="H1009">
        <v>2</v>
      </c>
      <c r="I1009">
        <v>23</v>
      </c>
      <c r="J1009">
        <v>12</v>
      </c>
      <c r="K1009">
        <v>22.86018127172122</v>
      </c>
      <c r="L1009">
        <v>1037.2757711904001</v>
      </c>
    </row>
    <row r="1010" spans="1:12">
      <c r="A1010" s="73">
        <v>43143</v>
      </c>
      <c r="B1010">
        <v>12.77</v>
      </c>
      <c r="C1010">
        <v>290.10000000000002</v>
      </c>
      <c r="D1010">
        <v>1.2124999999999999</v>
      </c>
      <c r="F1010">
        <v>1.2124999999999999</v>
      </c>
      <c r="G1010">
        <v>14</v>
      </c>
      <c r="H1010">
        <v>2</v>
      </c>
      <c r="I1010">
        <v>0</v>
      </c>
      <c r="J1010">
        <v>13</v>
      </c>
      <c r="K1010">
        <v>31.150152778570522</v>
      </c>
      <c r="L1010">
        <v>1262.4798156312497</v>
      </c>
    </row>
    <row r="1011" spans="1:12">
      <c r="A1011" s="73">
        <v>43143.041666666664</v>
      </c>
      <c r="B1011">
        <v>12.1</v>
      </c>
      <c r="C1011">
        <v>281.2</v>
      </c>
      <c r="D1011">
        <v>1.214</v>
      </c>
      <c r="F1011">
        <v>1.214</v>
      </c>
      <c r="G1011">
        <v>13</v>
      </c>
      <c r="H1011">
        <v>2</v>
      </c>
      <c r="I1011">
        <v>1</v>
      </c>
      <c r="J1011">
        <v>12</v>
      </c>
      <c r="K1011">
        <v>24.120201641584227</v>
      </c>
      <c r="L1011">
        <v>1075.3375269999999</v>
      </c>
    </row>
    <row r="1012" spans="1:12">
      <c r="A1012" s="73">
        <v>43143.083333333336</v>
      </c>
      <c r="B1012">
        <v>11.34</v>
      </c>
      <c r="C1012">
        <v>280.7</v>
      </c>
      <c r="D1012">
        <v>1.2163999999999999</v>
      </c>
      <c r="F1012">
        <v>1.2163999999999999</v>
      </c>
      <c r="G1012">
        <v>13</v>
      </c>
      <c r="H1012">
        <v>2</v>
      </c>
      <c r="I1012">
        <v>2</v>
      </c>
      <c r="J1012">
        <v>11</v>
      </c>
      <c r="K1012">
        <v>17.232728710077382</v>
      </c>
      <c r="L1012">
        <v>886.92231005279984</v>
      </c>
    </row>
    <row r="1013" spans="1:12">
      <c r="A1013" s="73">
        <v>43143.125</v>
      </c>
      <c r="B1013">
        <v>10.9</v>
      </c>
      <c r="C1013">
        <v>284.2</v>
      </c>
      <c r="D1013">
        <v>1.2183999999999999</v>
      </c>
      <c r="F1013">
        <v>1.2183999999999999</v>
      </c>
      <c r="G1013">
        <v>14</v>
      </c>
      <c r="H1013">
        <v>2</v>
      </c>
      <c r="I1013">
        <v>3</v>
      </c>
      <c r="J1013">
        <v>11</v>
      </c>
      <c r="K1013">
        <v>13.773244381310265</v>
      </c>
      <c r="L1013">
        <v>788.93166680000013</v>
      </c>
    </row>
    <row r="1014" spans="1:12">
      <c r="A1014" s="73">
        <v>43143.166666666664</v>
      </c>
      <c r="B1014">
        <v>10.8</v>
      </c>
      <c r="C1014">
        <v>293.10000000000002</v>
      </c>
      <c r="D1014">
        <v>1.2189000000000001</v>
      </c>
      <c r="F1014">
        <v>1.2189000000000001</v>
      </c>
      <c r="G1014">
        <v>14</v>
      </c>
      <c r="H1014">
        <v>2</v>
      </c>
      <c r="I1014">
        <v>4</v>
      </c>
      <c r="J1014">
        <v>11</v>
      </c>
      <c r="K1014">
        <v>13.040997942954105</v>
      </c>
      <c r="L1014">
        <v>767.73147840000024</v>
      </c>
    </row>
    <row r="1015" spans="1:12">
      <c r="A1015" s="73">
        <v>43143.208333333336</v>
      </c>
      <c r="B1015">
        <v>10.42</v>
      </c>
      <c r="C1015">
        <v>293.2</v>
      </c>
      <c r="D1015">
        <v>1.2233000000000001</v>
      </c>
      <c r="F1015">
        <v>1.2233000000000001</v>
      </c>
      <c r="G1015">
        <v>14</v>
      </c>
      <c r="H1015">
        <v>2</v>
      </c>
      <c r="I1015">
        <v>5</v>
      </c>
      <c r="J1015">
        <v>10</v>
      </c>
      <c r="K1015">
        <v>10.440861477200675</v>
      </c>
      <c r="L1015">
        <v>692.00006772519998</v>
      </c>
    </row>
    <row r="1016" spans="1:12">
      <c r="A1016" s="73">
        <v>43143.25</v>
      </c>
      <c r="B1016">
        <v>9.5299999999999994</v>
      </c>
      <c r="C1016">
        <v>289.39999999999998</v>
      </c>
      <c r="D1016">
        <v>1.2218</v>
      </c>
      <c r="F1016">
        <v>1.2218</v>
      </c>
      <c r="G1016">
        <v>14</v>
      </c>
      <c r="H1016">
        <v>2</v>
      </c>
      <c r="I1016">
        <v>6</v>
      </c>
      <c r="J1016">
        <v>10</v>
      </c>
      <c r="K1016">
        <v>5.4813681758308155</v>
      </c>
      <c r="L1016">
        <v>528.74810882929989</v>
      </c>
    </row>
    <row r="1017" spans="1:12">
      <c r="A1017" s="73">
        <v>43143.291666666664</v>
      </c>
      <c r="B1017">
        <v>8.56</v>
      </c>
      <c r="C1017">
        <v>289.5</v>
      </c>
      <c r="D1017">
        <v>1.2262999999999999</v>
      </c>
      <c r="F1017">
        <v>1.2262999999999999</v>
      </c>
      <c r="G1017">
        <v>14</v>
      </c>
      <c r="H1017">
        <v>2</v>
      </c>
      <c r="I1017">
        <v>7</v>
      </c>
      <c r="J1017">
        <v>9</v>
      </c>
      <c r="K1017">
        <v>1.8802777237760306</v>
      </c>
      <c r="L1017">
        <v>384.5811791104</v>
      </c>
    </row>
    <row r="1018" spans="1:12">
      <c r="A1018" s="73">
        <v>43143.333333333336</v>
      </c>
      <c r="B1018">
        <v>6.97</v>
      </c>
      <c r="C1018">
        <v>278.7</v>
      </c>
      <c r="D1018">
        <v>1.2199</v>
      </c>
      <c r="F1018">
        <v>1.2199</v>
      </c>
      <c r="G1018">
        <v>13</v>
      </c>
      <c r="H1018">
        <v>2</v>
      </c>
      <c r="I1018">
        <v>8</v>
      </c>
      <c r="J1018">
        <v>7</v>
      </c>
      <c r="K1018">
        <v>4.7859353913024386E-2</v>
      </c>
      <c r="L1018">
        <v>206.53448208634998</v>
      </c>
    </row>
    <row r="1019" spans="1:12">
      <c r="A1019" s="73">
        <v>43143.375</v>
      </c>
      <c r="B1019">
        <v>7.32</v>
      </c>
      <c r="C1019">
        <v>271.3</v>
      </c>
      <c r="D1019">
        <v>1.2092000000000001</v>
      </c>
      <c r="F1019">
        <v>1.2092000000000001</v>
      </c>
      <c r="G1019">
        <v>13</v>
      </c>
      <c r="H1019">
        <v>2</v>
      </c>
      <c r="I1019">
        <v>9</v>
      </c>
      <c r="J1019">
        <v>7</v>
      </c>
      <c r="K1019">
        <v>1.7221888159597781E-2</v>
      </c>
      <c r="L1019">
        <v>237.13812737280003</v>
      </c>
    </row>
    <row r="1020" spans="1:12">
      <c r="A1020" s="73">
        <v>43143.416666666664</v>
      </c>
      <c r="B1020">
        <v>7.01</v>
      </c>
      <c r="C1020">
        <v>274.2</v>
      </c>
      <c r="D1020">
        <v>1.1986000000000001</v>
      </c>
      <c r="F1020">
        <v>1.1986000000000001</v>
      </c>
      <c r="G1020">
        <v>13</v>
      </c>
      <c r="H1020">
        <v>2</v>
      </c>
      <c r="I1020">
        <v>10</v>
      </c>
      <c r="J1020">
        <v>7</v>
      </c>
      <c r="K1020">
        <v>3.1957929255489889E-2</v>
      </c>
      <c r="L1020">
        <v>206.44213012929998</v>
      </c>
    </row>
    <row r="1021" spans="1:12">
      <c r="A1021" s="73">
        <v>43143.458333333336</v>
      </c>
      <c r="B1021">
        <v>9.85</v>
      </c>
      <c r="C1021">
        <v>294.5</v>
      </c>
      <c r="D1021">
        <v>1.1855</v>
      </c>
      <c r="F1021">
        <v>1.1855</v>
      </c>
      <c r="G1021">
        <v>14</v>
      </c>
      <c r="H1021">
        <v>2</v>
      </c>
      <c r="I1021">
        <v>11</v>
      </c>
      <c r="J1021">
        <v>10</v>
      </c>
      <c r="K1021">
        <v>7.0821567785705408</v>
      </c>
      <c r="L1021">
        <v>566.47435571874996</v>
      </c>
    </row>
    <row r="1022" spans="1:12">
      <c r="A1022" s="73">
        <v>43143.5</v>
      </c>
      <c r="B1022">
        <v>11.62</v>
      </c>
      <c r="C1022">
        <v>294.10000000000002</v>
      </c>
      <c r="D1022">
        <v>1.1767000000000001</v>
      </c>
      <c r="F1022">
        <v>1.1767000000000001</v>
      </c>
      <c r="G1022">
        <v>14</v>
      </c>
      <c r="H1022">
        <v>2</v>
      </c>
      <c r="I1022">
        <v>12</v>
      </c>
      <c r="J1022">
        <v>12</v>
      </c>
      <c r="K1022">
        <v>19.635818737474636</v>
      </c>
      <c r="L1022">
        <v>923.11145869879988</v>
      </c>
    </row>
    <row r="1023" spans="1:12">
      <c r="A1023" s="73">
        <v>43143.541666666664</v>
      </c>
      <c r="B1023">
        <v>12.71</v>
      </c>
      <c r="C1023">
        <v>285.8</v>
      </c>
      <c r="D1023">
        <v>1.169</v>
      </c>
      <c r="F1023">
        <v>1.169</v>
      </c>
      <c r="G1023">
        <v>14</v>
      </c>
      <c r="H1023">
        <v>2</v>
      </c>
      <c r="I1023">
        <v>13</v>
      </c>
      <c r="J1023">
        <v>13</v>
      </c>
      <c r="K1023">
        <v>30.484004915556838</v>
      </c>
      <c r="L1023">
        <v>1200.1103111795003</v>
      </c>
    </row>
    <row r="1024" spans="1:12">
      <c r="A1024" s="73">
        <v>43143.583333333336</v>
      </c>
      <c r="B1024">
        <v>12.63</v>
      </c>
      <c r="C1024">
        <v>299.10000000000002</v>
      </c>
      <c r="D1024">
        <v>1.1645000000000001</v>
      </c>
      <c r="F1024">
        <v>1.1645000000000001</v>
      </c>
      <c r="G1024">
        <v>14</v>
      </c>
      <c r="H1024">
        <v>2</v>
      </c>
      <c r="I1024">
        <v>14</v>
      </c>
      <c r="J1024">
        <v>13</v>
      </c>
      <c r="K1024">
        <v>29.607007764871906</v>
      </c>
      <c r="L1024">
        <v>1173.0581707657504</v>
      </c>
    </row>
    <row r="1025" spans="1:12">
      <c r="A1025" s="73">
        <v>43143.625</v>
      </c>
      <c r="B1025">
        <v>12.35</v>
      </c>
      <c r="C1025">
        <v>296.10000000000002</v>
      </c>
      <c r="D1025">
        <v>1.1605000000000001</v>
      </c>
      <c r="F1025">
        <v>1.1605000000000001</v>
      </c>
      <c r="G1025">
        <v>14</v>
      </c>
      <c r="H1025">
        <v>2</v>
      </c>
      <c r="I1025">
        <v>15</v>
      </c>
      <c r="J1025">
        <v>12</v>
      </c>
      <c r="K1025">
        <v>26.638317737474637</v>
      </c>
      <c r="L1025">
        <v>1092.9895807187499</v>
      </c>
    </row>
    <row r="1026" spans="1:12">
      <c r="A1026" s="73">
        <v>43143.666666666664</v>
      </c>
      <c r="B1026">
        <v>11.33</v>
      </c>
      <c r="C1026">
        <v>294.2</v>
      </c>
      <c r="D1026">
        <v>1.1596</v>
      </c>
      <c r="F1026">
        <v>1.1596</v>
      </c>
      <c r="G1026">
        <v>14</v>
      </c>
      <c r="H1026">
        <v>2</v>
      </c>
      <c r="I1026">
        <v>16</v>
      </c>
      <c r="J1026">
        <v>11</v>
      </c>
      <c r="K1026">
        <v>17.149804066241767</v>
      </c>
      <c r="L1026">
        <v>843.27250553260001</v>
      </c>
    </row>
    <row r="1027" spans="1:12">
      <c r="A1027" s="73">
        <v>43143.708333333336</v>
      </c>
      <c r="B1027">
        <v>10.17</v>
      </c>
      <c r="C1027">
        <v>291.3</v>
      </c>
      <c r="D1027">
        <v>1.1667000000000001</v>
      </c>
      <c r="F1027">
        <v>1.1667000000000001</v>
      </c>
      <c r="G1027">
        <v>14</v>
      </c>
      <c r="H1027">
        <v>2</v>
      </c>
      <c r="I1027">
        <v>17</v>
      </c>
      <c r="J1027">
        <v>10</v>
      </c>
      <c r="K1027">
        <v>8.8877453813102658</v>
      </c>
      <c r="L1027">
        <v>613.60948044855002</v>
      </c>
    </row>
    <row r="1028" spans="1:12">
      <c r="A1028" s="73">
        <v>43143.75</v>
      </c>
      <c r="B1028">
        <v>9.65</v>
      </c>
      <c r="C1028">
        <v>290.8</v>
      </c>
      <c r="D1028">
        <v>1.1726000000000001</v>
      </c>
      <c r="F1028">
        <v>1.1726000000000001</v>
      </c>
      <c r="G1028">
        <v>14</v>
      </c>
      <c r="H1028">
        <v>2</v>
      </c>
      <c r="I1028">
        <v>18</v>
      </c>
      <c r="J1028">
        <v>10</v>
      </c>
      <c r="K1028">
        <v>6.0576639018582172</v>
      </c>
      <c r="L1028">
        <v>526.86801488750007</v>
      </c>
    </row>
    <row r="1029" spans="1:12">
      <c r="A1029" s="73">
        <v>43143.791666666664</v>
      </c>
      <c r="B1029">
        <v>6.63</v>
      </c>
      <c r="C1029">
        <v>297.3</v>
      </c>
      <c r="D1029">
        <v>1.1745000000000001</v>
      </c>
      <c r="F1029">
        <v>1.1745000000000001</v>
      </c>
      <c r="G1029">
        <v>14</v>
      </c>
      <c r="H1029">
        <v>2</v>
      </c>
      <c r="I1029">
        <v>19</v>
      </c>
      <c r="J1029">
        <v>7</v>
      </c>
      <c r="K1029">
        <v>0.31222146350206736</v>
      </c>
      <c r="L1029">
        <v>171.14476155074999</v>
      </c>
    </row>
    <row r="1030" spans="1:12">
      <c r="A1030" s="73">
        <v>43143.833333333336</v>
      </c>
      <c r="B1030">
        <v>6.18</v>
      </c>
      <c r="C1030">
        <v>285.3</v>
      </c>
      <c r="D1030">
        <v>1.1726000000000001</v>
      </c>
      <c r="F1030">
        <v>1.1726000000000001</v>
      </c>
      <c r="G1030">
        <v>14</v>
      </c>
      <c r="H1030">
        <v>2</v>
      </c>
      <c r="I1030">
        <v>20</v>
      </c>
      <c r="J1030">
        <v>6</v>
      </c>
      <c r="K1030">
        <v>1.0176124908993305</v>
      </c>
      <c r="L1030">
        <v>138.38382146160001</v>
      </c>
    </row>
    <row r="1031" spans="1:12">
      <c r="A1031" s="73">
        <v>43143.875</v>
      </c>
      <c r="B1031">
        <v>5.22</v>
      </c>
      <c r="C1031">
        <v>289.8</v>
      </c>
      <c r="D1031">
        <v>1.1698999999999999</v>
      </c>
      <c r="F1031">
        <v>1.1698999999999999</v>
      </c>
      <c r="G1031">
        <v>14</v>
      </c>
      <c r="H1031">
        <v>2</v>
      </c>
      <c r="I1031">
        <v>21</v>
      </c>
      <c r="J1031">
        <v>5</v>
      </c>
      <c r="K1031">
        <v>3.8760466826801583</v>
      </c>
      <c r="L1031">
        <v>83.201327247599977</v>
      </c>
    </row>
    <row r="1032" spans="1:12">
      <c r="A1032" s="73">
        <v>43143.916666666664</v>
      </c>
      <c r="B1032">
        <v>4.6900000000000004</v>
      </c>
      <c r="C1032">
        <v>273.7</v>
      </c>
      <c r="D1032">
        <v>1.1772</v>
      </c>
      <c r="F1032">
        <v>1.1772</v>
      </c>
      <c r="G1032">
        <v>13</v>
      </c>
      <c r="H1032">
        <v>2</v>
      </c>
      <c r="I1032">
        <v>22</v>
      </c>
      <c r="J1032">
        <v>5</v>
      </c>
      <c r="K1032">
        <v>6.2438405593924866</v>
      </c>
      <c r="L1032">
        <v>60.720981917400017</v>
      </c>
    </row>
    <row r="1033" spans="1:12">
      <c r="A1033" s="73">
        <v>43143.958333333336</v>
      </c>
      <c r="B1033">
        <v>5.35</v>
      </c>
      <c r="C1033">
        <v>271.2</v>
      </c>
      <c r="D1033">
        <v>1.1704000000000001</v>
      </c>
      <c r="F1033">
        <v>1.1704000000000001</v>
      </c>
      <c r="G1033">
        <v>13</v>
      </c>
      <c r="H1033">
        <v>2</v>
      </c>
      <c r="I1033">
        <v>23</v>
      </c>
      <c r="J1033">
        <v>5</v>
      </c>
      <c r="K1033">
        <v>3.3810670525431714</v>
      </c>
      <c r="L1033">
        <v>89.611895449999977</v>
      </c>
    </row>
    <row r="1034" spans="1:12">
      <c r="A1034" s="73">
        <v>43144</v>
      </c>
      <c r="B1034">
        <v>5.19</v>
      </c>
      <c r="C1034">
        <v>266.5</v>
      </c>
      <c r="D1034">
        <v>1.1767000000000001</v>
      </c>
      <c r="F1034">
        <v>1.1767000000000001</v>
      </c>
      <c r="G1034">
        <v>13</v>
      </c>
      <c r="H1034">
        <v>2</v>
      </c>
      <c r="I1034">
        <v>0</v>
      </c>
      <c r="J1034">
        <v>5</v>
      </c>
      <c r="K1034">
        <v>3.9950727511733066</v>
      </c>
      <c r="L1034">
        <v>82.250364517650027</v>
      </c>
    </row>
    <row r="1035" spans="1:12">
      <c r="A1035" s="73">
        <v>43144.041666666664</v>
      </c>
      <c r="B1035">
        <v>4.8899999999999997</v>
      </c>
      <c r="C1035">
        <v>257.39999999999998</v>
      </c>
      <c r="D1035">
        <v>1.1850000000000001</v>
      </c>
      <c r="F1035">
        <v>1.1850000000000001</v>
      </c>
      <c r="G1035">
        <v>12</v>
      </c>
      <c r="H1035">
        <v>2</v>
      </c>
      <c r="I1035">
        <v>1</v>
      </c>
      <c r="J1035">
        <v>5</v>
      </c>
      <c r="K1035">
        <v>5.2843334361048182</v>
      </c>
      <c r="L1035">
        <v>69.281125132499994</v>
      </c>
    </row>
    <row r="1036" spans="1:12">
      <c r="A1036" s="73">
        <v>43144.083333333336</v>
      </c>
      <c r="B1036">
        <v>4.18</v>
      </c>
      <c r="C1036">
        <v>243.9</v>
      </c>
      <c r="D1036">
        <v>1.1874</v>
      </c>
      <c r="F1036">
        <v>1.1874</v>
      </c>
      <c r="G1036">
        <v>12</v>
      </c>
      <c r="H1036">
        <v>2</v>
      </c>
      <c r="I1036">
        <v>2</v>
      </c>
      <c r="J1036">
        <v>4</v>
      </c>
      <c r="K1036">
        <v>9.0526837237760542</v>
      </c>
      <c r="L1036">
        <v>43.360661018399995</v>
      </c>
    </row>
    <row r="1037" spans="1:12">
      <c r="A1037" s="73">
        <v>43144.125</v>
      </c>
      <c r="B1037">
        <v>5.92</v>
      </c>
      <c r="C1037">
        <v>221.1</v>
      </c>
      <c r="D1037">
        <v>1.1855</v>
      </c>
      <c r="F1037">
        <v>1.1855</v>
      </c>
      <c r="G1037">
        <v>11</v>
      </c>
      <c r="H1037">
        <v>2</v>
      </c>
      <c r="I1037">
        <v>3</v>
      </c>
      <c r="J1037">
        <v>6</v>
      </c>
      <c r="K1037">
        <v>1.6097717511733043</v>
      </c>
      <c r="L1037">
        <v>122.980621312</v>
      </c>
    </row>
    <row r="1038" spans="1:12">
      <c r="A1038" s="73">
        <v>43144.166666666664</v>
      </c>
      <c r="B1038">
        <v>6.97</v>
      </c>
      <c r="C1038">
        <v>234.5</v>
      </c>
      <c r="D1038">
        <v>1.1892</v>
      </c>
      <c r="F1038">
        <v>1.1892</v>
      </c>
      <c r="G1038">
        <v>11</v>
      </c>
      <c r="H1038">
        <v>2</v>
      </c>
      <c r="I1038">
        <v>4</v>
      </c>
      <c r="J1038">
        <v>7</v>
      </c>
      <c r="K1038">
        <v>4.7859353913024386E-2</v>
      </c>
      <c r="L1038">
        <v>201.33683588579999</v>
      </c>
    </row>
    <row r="1039" spans="1:12">
      <c r="A1039" s="73">
        <v>43144.208333333336</v>
      </c>
      <c r="B1039">
        <v>6.47</v>
      </c>
      <c r="C1039">
        <v>234.8</v>
      </c>
      <c r="D1039">
        <v>1.1958</v>
      </c>
      <c r="F1039">
        <v>1.1958</v>
      </c>
      <c r="G1039">
        <v>11</v>
      </c>
      <c r="H1039">
        <v>2</v>
      </c>
      <c r="I1039">
        <v>5</v>
      </c>
      <c r="J1039">
        <v>6</v>
      </c>
      <c r="K1039">
        <v>0.5166271621322055</v>
      </c>
      <c r="L1039">
        <v>161.93524975169998</v>
      </c>
    </row>
    <row r="1040" spans="1:12">
      <c r="A1040" s="73">
        <v>43144.25</v>
      </c>
      <c r="B1040">
        <v>5.05</v>
      </c>
      <c r="C1040">
        <v>223.6</v>
      </c>
      <c r="D1040">
        <v>1.1962999999999999</v>
      </c>
      <c r="F1040">
        <v>1.1962999999999999</v>
      </c>
      <c r="G1040">
        <v>11</v>
      </c>
      <c r="H1040">
        <v>2</v>
      </c>
      <c r="I1040">
        <v>6</v>
      </c>
      <c r="J1040">
        <v>5</v>
      </c>
      <c r="K1040">
        <v>4.5743277374746798</v>
      </c>
      <c r="L1040">
        <v>77.034317893749986</v>
      </c>
    </row>
    <row r="1041" spans="1:12">
      <c r="A1041" s="73">
        <v>43144.291666666664</v>
      </c>
      <c r="B1041">
        <v>5.34</v>
      </c>
      <c r="C1041">
        <v>224.1</v>
      </c>
      <c r="D1041">
        <v>1.1991000000000001</v>
      </c>
      <c r="F1041">
        <v>1.1991000000000001</v>
      </c>
      <c r="G1041">
        <v>11</v>
      </c>
      <c r="H1041">
        <v>2</v>
      </c>
      <c r="I1041">
        <v>7</v>
      </c>
      <c r="J1041">
        <v>5</v>
      </c>
      <c r="K1041">
        <v>3.4179424087075545</v>
      </c>
      <c r="L1041">
        <v>91.295459413200007</v>
      </c>
    </row>
    <row r="1042" spans="1:12">
      <c r="A1042" s="73">
        <v>43144.333333333336</v>
      </c>
      <c r="B1042">
        <v>3.29</v>
      </c>
      <c r="C1042">
        <v>222.3</v>
      </c>
      <c r="D1042">
        <v>1.1953</v>
      </c>
      <c r="F1042">
        <v>1.1953</v>
      </c>
      <c r="G1042">
        <v>11</v>
      </c>
      <c r="H1042">
        <v>2</v>
      </c>
      <c r="I1042">
        <v>8</v>
      </c>
      <c r="J1042">
        <v>3</v>
      </c>
      <c r="K1042">
        <v>15.200390422406194</v>
      </c>
      <c r="L1042">
        <v>21.283086870849999</v>
      </c>
    </row>
    <row r="1043" spans="1:12">
      <c r="A1043" s="73">
        <v>43144.375</v>
      </c>
      <c r="B1043">
        <v>3.71</v>
      </c>
      <c r="C1043">
        <v>234.3</v>
      </c>
      <c r="D1043">
        <v>1.1745000000000001</v>
      </c>
      <c r="F1043">
        <v>1.1745000000000001</v>
      </c>
      <c r="G1043">
        <v>11</v>
      </c>
      <c r="H1043">
        <v>2</v>
      </c>
      <c r="I1043">
        <v>9</v>
      </c>
      <c r="J1043">
        <v>4</v>
      </c>
      <c r="K1043">
        <v>12.101825463502083</v>
      </c>
      <c r="L1043">
        <v>29.987810259750002</v>
      </c>
    </row>
    <row r="1044" spans="1:12">
      <c r="A1044" s="73">
        <v>43144.416666666664</v>
      </c>
      <c r="B1044">
        <v>1.95</v>
      </c>
      <c r="C1044">
        <v>246.5</v>
      </c>
      <c r="D1044">
        <v>1.1636</v>
      </c>
      <c r="F1044">
        <v>1.1636</v>
      </c>
      <c r="G1044">
        <v>12</v>
      </c>
      <c r="H1044">
        <v>2</v>
      </c>
      <c r="I1044">
        <v>10</v>
      </c>
      <c r="J1044">
        <v>2</v>
      </c>
      <c r="K1044">
        <v>27.444688148433599</v>
      </c>
      <c r="L1044">
        <v>4.3139742749999996</v>
      </c>
    </row>
    <row r="1045" spans="1:12">
      <c r="A1045" s="73">
        <v>43144.458333333336</v>
      </c>
      <c r="B1045">
        <v>3.62</v>
      </c>
      <c r="C1045">
        <v>263.7</v>
      </c>
      <c r="D1045">
        <v>1.1525000000000001</v>
      </c>
      <c r="F1045">
        <v>1.1525000000000001</v>
      </c>
      <c r="G1045">
        <v>13</v>
      </c>
      <c r="H1045">
        <v>2</v>
      </c>
      <c r="I1045">
        <v>11</v>
      </c>
      <c r="J1045">
        <v>4</v>
      </c>
      <c r="K1045">
        <v>12.736103668981535</v>
      </c>
      <c r="L1045">
        <v>27.336106010000005</v>
      </c>
    </row>
    <row r="1046" spans="1:12">
      <c r="A1046" s="73">
        <v>43144.5</v>
      </c>
      <c r="B1046">
        <v>5.0999999999999996</v>
      </c>
      <c r="C1046">
        <v>268.60000000000002</v>
      </c>
      <c r="D1046">
        <v>1.145</v>
      </c>
      <c r="F1046">
        <v>1.145</v>
      </c>
      <c r="G1046">
        <v>13</v>
      </c>
      <c r="H1046">
        <v>2</v>
      </c>
      <c r="I1046">
        <v>12</v>
      </c>
      <c r="J1046">
        <v>5</v>
      </c>
      <c r="K1046">
        <v>4.362950956652762</v>
      </c>
      <c r="L1046">
        <v>75.942697499999994</v>
      </c>
    </row>
    <row r="1047" spans="1:12">
      <c r="A1047" s="73">
        <v>43144.541666666664</v>
      </c>
      <c r="B1047">
        <v>5.92</v>
      </c>
      <c r="C1047">
        <v>292.10000000000002</v>
      </c>
      <c r="D1047">
        <v>1.1411</v>
      </c>
      <c r="F1047">
        <v>1.1411</v>
      </c>
      <c r="G1047">
        <v>14</v>
      </c>
      <c r="H1047">
        <v>2</v>
      </c>
      <c r="I1047">
        <v>13</v>
      </c>
      <c r="J1047">
        <v>6</v>
      </c>
      <c r="K1047">
        <v>1.6097717511733043</v>
      </c>
      <c r="L1047">
        <v>118.3746832384</v>
      </c>
    </row>
    <row r="1048" spans="1:12">
      <c r="A1048" s="73">
        <v>43144.583333333336</v>
      </c>
      <c r="B1048">
        <v>7.45</v>
      </c>
      <c r="C1048">
        <v>305</v>
      </c>
      <c r="D1048">
        <v>1.1358999999999999</v>
      </c>
      <c r="F1048">
        <v>1.1358999999999999</v>
      </c>
      <c r="G1048">
        <v>15</v>
      </c>
      <c r="H1048">
        <v>2</v>
      </c>
      <c r="I1048">
        <v>14</v>
      </c>
      <c r="J1048">
        <v>7</v>
      </c>
      <c r="K1048">
        <v>6.8242258022610788E-2</v>
      </c>
      <c r="L1048">
        <v>234.84370431874999</v>
      </c>
    </row>
    <row r="1049" spans="1:12">
      <c r="A1049" s="73">
        <v>43144.625</v>
      </c>
      <c r="B1049">
        <v>7.83</v>
      </c>
      <c r="C1049">
        <v>318.60000000000002</v>
      </c>
      <c r="D1049">
        <v>1.1363000000000001</v>
      </c>
      <c r="F1049">
        <v>1.1363000000000001</v>
      </c>
      <c r="G1049">
        <v>15</v>
      </c>
      <c r="H1049">
        <v>2</v>
      </c>
      <c r="I1049">
        <v>15</v>
      </c>
      <c r="J1049">
        <v>8</v>
      </c>
      <c r="K1049">
        <v>0.41117872377603337</v>
      </c>
      <c r="L1049">
        <v>272.73966151905006</v>
      </c>
    </row>
    <row r="1050" spans="1:12">
      <c r="A1050" s="73">
        <v>43144.666666666664</v>
      </c>
      <c r="B1050">
        <v>9.18</v>
      </c>
      <c r="C1050">
        <v>323</v>
      </c>
      <c r="D1050">
        <v>1.1418999999999999</v>
      </c>
      <c r="F1050">
        <v>1.1418999999999999</v>
      </c>
      <c r="G1050">
        <v>15</v>
      </c>
      <c r="H1050">
        <v>2</v>
      </c>
      <c r="I1050">
        <v>16</v>
      </c>
      <c r="J1050">
        <v>9</v>
      </c>
      <c r="K1050">
        <v>3.9650056415842441</v>
      </c>
      <c r="L1050">
        <v>441.69869984039991</v>
      </c>
    </row>
    <row r="1051" spans="1:12">
      <c r="A1051" s="73">
        <v>43144.708333333336</v>
      </c>
      <c r="B1051">
        <v>8.0399999999999991</v>
      </c>
      <c r="C1051">
        <v>357.8</v>
      </c>
      <c r="D1051">
        <v>1.1525000000000001</v>
      </c>
      <c r="F1051">
        <v>1.1525000000000001</v>
      </c>
      <c r="G1051">
        <v>1</v>
      </c>
      <c r="H1051">
        <v>2</v>
      </c>
      <c r="I1051">
        <v>17</v>
      </c>
      <c r="J1051">
        <v>8</v>
      </c>
      <c r="K1051">
        <v>0.72459624432397585</v>
      </c>
      <c r="L1051">
        <v>299.48776487999993</v>
      </c>
    </row>
    <row r="1052" spans="1:12">
      <c r="A1052" s="73">
        <v>43144.75</v>
      </c>
      <c r="B1052">
        <v>6.31</v>
      </c>
      <c r="C1052">
        <v>355.4</v>
      </c>
      <c r="D1052">
        <v>1.1605000000000001</v>
      </c>
      <c r="F1052">
        <v>1.1605000000000001</v>
      </c>
      <c r="G1052">
        <v>1</v>
      </c>
      <c r="H1052">
        <v>2</v>
      </c>
      <c r="I1052">
        <v>18</v>
      </c>
      <c r="J1052">
        <v>6</v>
      </c>
      <c r="K1052">
        <v>0.77223286076234365</v>
      </c>
      <c r="L1052">
        <v>145.78177267774998</v>
      </c>
    </row>
    <row r="1053" spans="1:12">
      <c r="A1053" s="73">
        <v>43144.791666666664</v>
      </c>
      <c r="B1053">
        <v>6.53</v>
      </c>
      <c r="C1053">
        <v>349.3</v>
      </c>
      <c r="D1053">
        <v>1.1731</v>
      </c>
      <c r="F1053">
        <v>1.1731</v>
      </c>
      <c r="G1053">
        <v>1</v>
      </c>
      <c r="H1053">
        <v>2</v>
      </c>
      <c r="I1053">
        <v>19</v>
      </c>
      <c r="J1053">
        <v>7</v>
      </c>
      <c r="K1053">
        <v>0.43397502514590308</v>
      </c>
      <c r="L1053">
        <v>163.32195991435003</v>
      </c>
    </row>
    <row r="1054" spans="1:12">
      <c r="A1054" s="73">
        <v>43144.833333333336</v>
      </c>
      <c r="B1054">
        <v>7.13</v>
      </c>
      <c r="C1054">
        <v>339</v>
      </c>
      <c r="D1054">
        <v>1.1813</v>
      </c>
      <c r="F1054">
        <v>1.1813</v>
      </c>
      <c r="G1054">
        <v>16</v>
      </c>
      <c r="H1054">
        <v>2</v>
      </c>
      <c r="I1054">
        <v>20</v>
      </c>
      <c r="J1054">
        <v>7</v>
      </c>
      <c r="K1054">
        <v>3.4536552828864295E-3</v>
      </c>
      <c r="L1054">
        <v>214.09119084304999</v>
      </c>
    </row>
    <row r="1055" spans="1:12">
      <c r="A1055" s="73">
        <v>43144.875</v>
      </c>
      <c r="B1055">
        <v>7</v>
      </c>
      <c r="C1055">
        <v>334.7</v>
      </c>
      <c r="D1055">
        <v>1.1863999999999999</v>
      </c>
      <c r="F1055">
        <v>1.1863999999999999</v>
      </c>
      <c r="G1055">
        <v>16</v>
      </c>
      <c r="H1055">
        <v>2</v>
      </c>
      <c r="I1055">
        <v>21</v>
      </c>
      <c r="J1055">
        <v>7</v>
      </c>
      <c r="K1055">
        <v>3.5633285419873428E-2</v>
      </c>
      <c r="L1055">
        <v>203.46759999999998</v>
      </c>
    </row>
    <row r="1056" spans="1:12">
      <c r="A1056" s="73">
        <v>43144.916666666664</v>
      </c>
      <c r="B1056">
        <v>7.02</v>
      </c>
      <c r="C1056">
        <v>327.3</v>
      </c>
      <c r="D1056">
        <v>1.1901999999999999</v>
      </c>
      <c r="F1056">
        <v>1.1901999999999999</v>
      </c>
      <c r="G1056">
        <v>16</v>
      </c>
      <c r="H1056">
        <v>2</v>
      </c>
      <c r="I1056">
        <v>22</v>
      </c>
      <c r="J1056">
        <v>7</v>
      </c>
      <c r="K1056">
        <v>2.8482573091106342E-2</v>
      </c>
      <c r="L1056">
        <v>205.87389760079995</v>
      </c>
    </row>
    <row r="1057" spans="1:12">
      <c r="A1057" s="73">
        <v>43144.958333333336</v>
      </c>
      <c r="B1057">
        <v>7.2</v>
      </c>
      <c r="C1057">
        <v>303.39999999999998</v>
      </c>
      <c r="D1057">
        <v>1.1935</v>
      </c>
      <c r="F1057">
        <v>1.1935</v>
      </c>
      <c r="G1057">
        <v>14</v>
      </c>
      <c r="H1057">
        <v>2</v>
      </c>
      <c r="I1057">
        <v>23</v>
      </c>
      <c r="J1057">
        <v>7</v>
      </c>
      <c r="K1057">
        <v>1.2616213220110589E-4</v>
      </c>
      <c r="L1057">
        <v>222.73574400000004</v>
      </c>
    </row>
    <row r="1058" spans="1:12">
      <c r="A1058" s="73">
        <v>43145</v>
      </c>
      <c r="B1058">
        <v>5.9</v>
      </c>
      <c r="C1058">
        <v>313.60000000000002</v>
      </c>
      <c r="D1058">
        <v>1.2000999999999999</v>
      </c>
      <c r="F1058">
        <v>1.2000999999999999</v>
      </c>
      <c r="G1058">
        <v>15</v>
      </c>
      <c r="H1058">
        <v>2</v>
      </c>
      <c r="I1058">
        <v>0</v>
      </c>
      <c r="J1058">
        <v>6</v>
      </c>
      <c r="K1058">
        <v>1.6609224635020703</v>
      </c>
      <c r="L1058">
        <v>123.23766895000003</v>
      </c>
    </row>
    <row r="1059" spans="1:12">
      <c r="A1059" s="73">
        <v>43145.041666666664</v>
      </c>
      <c r="B1059">
        <v>6.71</v>
      </c>
      <c r="C1059">
        <v>299.89999999999998</v>
      </c>
      <c r="D1059">
        <v>1.2039</v>
      </c>
      <c r="F1059">
        <v>1.2039</v>
      </c>
      <c r="G1059">
        <v>14</v>
      </c>
      <c r="H1059">
        <v>2</v>
      </c>
      <c r="I1059">
        <v>1</v>
      </c>
      <c r="J1059">
        <v>7</v>
      </c>
      <c r="K1059">
        <v>0.22921861418699835</v>
      </c>
      <c r="L1059">
        <v>181.85614443644999</v>
      </c>
    </row>
    <row r="1060" spans="1:12">
      <c r="A1060" s="73">
        <v>43145.083333333336</v>
      </c>
      <c r="B1060">
        <v>8.94</v>
      </c>
      <c r="C1060">
        <v>292.8</v>
      </c>
      <c r="D1060">
        <v>1.2039</v>
      </c>
      <c r="F1060">
        <v>1.2039</v>
      </c>
      <c r="G1060">
        <v>14</v>
      </c>
      <c r="H1060">
        <v>2</v>
      </c>
      <c r="I1060">
        <v>2</v>
      </c>
      <c r="J1060">
        <v>9</v>
      </c>
      <c r="K1060">
        <v>3.0668141895294503</v>
      </c>
      <c r="L1060">
        <v>430.10349851879988</v>
      </c>
    </row>
    <row r="1061" spans="1:12">
      <c r="A1061" s="73">
        <v>43145.125</v>
      </c>
      <c r="B1061">
        <v>10.49</v>
      </c>
      <c r="C1061">
        <v>295.2</v>
      </c>
      <c r="D1061">
        <v>1.2053</v>
      </c>
      <c r="F1061">
        <v>1.2053</v>
      </c>
      <c r="G1061">
        <v>14</v>
      </c>
      <c r="H1061">
        <v>2</v>
      </c>
      <c r="I1061">
        <v>3</v>
      </c>
      <c r="J1061">
        <v>10</v>
      </c>
      <c r="K1061">
        <v>10.898133984049993</v>
      </c>
      <c r="L1061">
        <v>695.65133911985004</v>
      </c>
    </row>
    <row r="1062" spans="1:12">
      <c r="A1062" s="73">
        <v>43145.166666666664</v>
      </c>
      <c r="B1062">
        <v>10.19</v>
      </c>
      <c r="C1062">
        <v>297.3</v>
      </c>
      <c r="D1062">
        <v>1.2048000000000001</v>
      </c>
      <c r="F1062">
        <v>1.2048000000000001</v>
      </c>
      <c r="G1062">
        <v>14</v>
      </c>
      <c r="H1062">
        <v>2</v>
      </c>
      <c r="I1062">
        <v>4</v>
      </c>
      <c r="J1062">
        <v>10</v>
      </c>
      <c r="K1062">
        <v>9.0073946689814974</v>
      </c>
      <c r="L1062">
        <v>637.39333106160007</v>
      </c>
    </row>
    <row r="1063" spans="1:12">
      <c r="A1063" s="73">
        <v>43145.208333333336</v>
      </c>
      <c r="B1063">
        <v>10.57</v>
      </c>
      <c r="C1063">
        <v>298.7</v>
      </c>
      <c r="D1063">
        <v>1.2111000000000001</v>
      </c>
      <c r="F1063">
        <v>1.2111000000000001</v>
      </c>
      <c r="G1063">
        <v>14</v>
      </c>
      <c r="H1063">
        <v>2</v>
      </c>
      <c r="I1063">
        <v>5</v>
      </c>
      <c r="J1063">
        <v>11</v>
      </c>
      <c r="K1063">
        <v>11.432731134734924</v>
      </c>
      <c r="L1063">
        <v>715.11348947115005</v>
      </c>
    </row>
    <row r="1064" spans="1:12">
      <c r="A1064" s="73">
        <v>43145.25</v>
      </c>
      <c r="B1064">
        <v>10.24</v>
      </c>
      <c r="C1064">
        <v>288.89999999999998</v>
      </c>
      <c r="D1064">
        <v>1.2111000000000001</v>
      </c>
      <c r="F1064">
        <v>1.2111000000000001</v>
      </c>
      <c r="G1064">
        <v>14</v>
      </c>
      <c r="H1064">
        <v>2</v>
      </c>
      <c r="I1064">
        <v>6</v>
      </c>
      <c r="J1064">
        <v>10</v>
      </c>
      <c r="K1064">
        <v>9.3100178881595834</v>
      </c>
      <c r="L1064">
        <v>650.20436152320019</v>
      </c>
    </row>
    <row r="1065" spans="1:12">
      <c r="A1065" s="73">
        <v>43145.291666666664</v>
      </c>
      <c r="B1065">
        <v>8.81</v>
      </c>
      <c r="C1065">
        <v>293.5</v>
      </c>
      <c r="D1065">
        <v>1.2121</v>
      </c>
      <c r="F1065">
        <v>1.2121</v>
      </c>
      <c r="G1065">
        <v>14</v>
      </c>
      <c r="H1065">
        <v>2</v>
      </c>
      <c r="I1065">
        <v>7</v>
      </c>
      <c r="J1065">
        <v>9</v>
      </c>
      <c r="K1065">
        <v>2.6283938196664405</v>
      </c>
      <c r="L1065">
        <v>414.41568153805002</v>
      </c>
    </row>
    <row r="1066" spans="1:12">
      <c r="A1066" s="73">
        <v>43145.333333333336</v>
      </c>
      <c r="B1066">
        <v>3.84</v>
      </c>
      <c r="C1066">
        <v>302.3</v>
      </c>
      <c r="D1066">
        <v>1.2062999999999999</v>
      </c>
      <c r="F1066">
        <v>1.2062999999999999</v>
      </c>
      <c r="G1066">
        <v>14</v>
      </c>
      <c r="H1066">
        <v>2</v>
      </c>
      <c r="I1066">
        <v>8</v>
      </c>
      <c r="J1066">
        <v>4</v>
      </c>
      <c r="K1066">
        <v>11.214245833365098</v>
      </c>
      <c r="L1066">
        <v>34.152225177599995</v>
      </c>
    </row>
    <row r="1067" spans="1:12">
      <c r="A1067" s="73">
        <v>43145.375</v>
      </c>
      <c r="B1067">
        <v>6.91</v>
      </c>
      <c r="C1067">
        <v>276.7</v>
      </c>
      <c r="D1067">
        <v>1.1953</v>
      </c>
      <c r="F1067">
        <v>1.1953</v>
      </c>
      <c r="G1067">
        <v>13</v>
      </c>
      <c r="H1067">
        <v>2</v>
      </c>
      <c r="I1067">
        <v>9</v>
      </c>
      <c r="J1067">
        <v>7</v>
      </c>
      <c r="K1067">
        <v>7.77114908993259E-2</v>
      </c>
      <c r="L1067">
        <v>197.18826507815001</v>
      </c>
    </row>
    <row r="1068" spans="1:12">
      <c r="A1068" s="73">
        <v>43145.416666666664</v>
      </c>
      <c r="B1068">
        <v>7.6</v>
      </c>
      <c r="C1068">
        <v>287.5</v>
      </c>
      <c r="D1068">
        <v>1.1837</v>
      </c>
      <c r="F1068">
        <v>1.1837</v>
      </c>
      <c r="G1068">
        <v>14</v>
      </c>
      <c r="H1068">
        <v>2</v>
      </c>
      <c r="I1068">
        <v>10</v>
      </c>
      <c r="J1068">
        <v>8</v>
      </c>
      <c r="K1068">
        <v>0.16911191555685615</v>
      </c>
      <c r="L1068">
        <v>259.80794559999998</v>
      </c>
    </row>
    <row r="1069" spans="1:12">
      <c r="A1069" s="73">
        <v>43145.458333333336</v>
      </c>
      <c r="B1069">
        <v>9.0500000000000007</v>
      </c>
      <c r="C1069">
        <v>298.3</v>
      </c>
      <c r="D1069">
        <v>1.1777</v>
      </c>
      <c r="F1069">
        <v>1.1777</v>
      </c>
      <c r="G1069">
        <v>14</v>
      </c>
      <c r="H1069">
        <v>2</v>
      </c>
      <c r="I1069">
        <v>11</v>
      </c>
      <c r="J1069">
        <v>9</v>
      </c>
      <c r="K1069">
        <v>3.4641852717212349</v>
      </c>
      <c r="L1069">
        <v>436.4659984812501</v>
      </c>
    </row>
    <row r="1070" spans="1:12">
      <c r="A1070" s="73">
        <v>43145.5</v>
      </c>
      <c r="B1070">
        <v>10.25</v>
      </c>
      <c r="C1070">
        <v>306</v>
      </c>
      <c r="D1070">
        <v>1.1758</v>
      </c>
      <c r="F1070">
        <v>1.1758</v>
      </c>
      <c r="G1070">
        <v>15</v>
      </c>
      <c r="H1070">
        <v>2</v>
      </c>
      <c r="I1070">
        <v>12</v>
      </c>
      <c r="J1070">
        <v>10</v>
      </c>
      <c r="K1070">
        <v>9.3711425319951989</v>
      </c>
      <c r="L1070">
        <v>633.10399843749997</v>
      </c>
    </row>
    <row r="1071" spans="1:12">
      <c r="A1071" s="73">
        <v>43145.541666666664</v>
      </c>
      <c r="B1071">
        <v>10.69</v>
      </c>
      <c r="C1071">
        <v>311.5</v>
      </c>
      <c r="D1071">
        <v>1.1726000000000001</v>
      </c>
      <c r="F1071">
        <v>1.1726000000000001</v>
      </c>
      <c r="G1071">
        <v>15</v>
      </c>
      <c r="H1071">
        <v>2</v>
      </c>
      <c r="I1071">
        <v>13</v>
      </c>
      <c r="J1071">
        <v>11</v>
      </c>
      <c r="K1071">
        <v>12.258626860762316</v>
      </c>
      <c r="L1071">
        <v>716.2308277267</v>
      </c>
    </row>
    <row r="1072" spans="1:12">
      <c r="A1072" s="73">
        <v>43145.583333333336</v>
      </c>
      <c r="B1072">
        <v>10.08</v>
      </c>
      <c r="C1072">
        <v>306.89999999999998</v>
      </c>
      <c r="D1072">
        <v>1.1698999999999999</v>
      </c>
      <c r="F1072">
        <v>1.1698999999999999</v>
      </c>
      <c r="G1072">
        <v>15</v>
      </c>
      <c r="H1072">
        <v>2</v>
      </c>
      <c r="I1072">
        <v>14</v>
      </c>
      <c r="J1072">
        <v>10</v>
      </c>
      <c r="K1072">
        <v>8.3592235867897191</v>
      </c>
      <c r="L1072">
        <v>599.10140989440004</v>
      </c>
    </row>
    <row r="1073" spans="1:12">
      <c r="A1073" s="73">
        <v>43145.625</v>
      </c>
      <c r="B1073">
        <v>10.28</v>
      </c>
      <c r="C1073">
        <v>306</v>
      </c>
      <c r="D1073">
        <v>1.1685000000000001</v>
      </c>
      <c r="F1073">
        <v>1.1685000000000001</v>
      </c>
      <c r="G1073">
        <v>15</v>
      </c>
      <c r="H1073">
        <v>2</v>
      </c>
      <c r="I1073">
        <v>15</v>
      </c>
      <c r="J1073">
        <v>10</v>
      </c>
      <c r="K1073">
        <v>9.5557164635020442</v>
      </c>
      <c r="L1073">
        <v>634.71398145599983</v>
      </c>
    </row>
    <row r="1074" spans="1:12">
      <c r="A1074" s="73">
        <v>43145.666666666664</v>
      </c>
      <c r="B1074">
        <v>10.49</v>
      </c>
      <c r="C1074">
        <v>309.2</v>
      </c>
      <c r="D1074">
        <v>1.1695</v>
      </c>
      <c r="F1074">
        <v>1.1695</v>
      </c>
      <c r="G1074">
        <v>15</v>
      </c>
      <c r="H1074">
        <v>2</v>
      </c>
      <c r="I1074">
        <v>16</v>
      </c>
      <c r="J1074">
        <v>10</v>
      </c>
      <c r="K1074">
        <v>10.898133984049993</v>
      </c>
      <c r="L1074">
        <v>674.98899950274995</v>
      </c>
    </row>
    <row r="1075" spans="1:12">
      <c r="A1075" s="73">
        <v>43145.708333333336</v>
      </c>
      <c r="B1075">
        <v>9.3699999999999992</v>
      </c>
      <c r="C1075">
        <v>306.2</v>
      </c>
      <c r="D1075">
        <v>1.1762999999999999</v>
      </c>
      <c r="F1075">
        <v>1.1762999999999999</v>
      </c>
      <c r="G1075">
        <v>15</v>
      </c>
      <c r="H1075">
        <v>2</v>
      </c>
      <c r="I1075">
        <v>17</v>
      </c>
      <c r="J1075">
        <v>9</v>
      </c>
      <c r="K1075">
        <v>4.7577738744609528</v>
      </c>
      <c r="L1075">
        <v>483.84568690694988</v>
      </c>
    </row>
    <row r="1076" spans="1:12">
      <c r="A1076" s="73">
        <v>43145.75</v>
      </c>
      <c r="B1076">
        <v>7.64</v>
      </c>
      <c r="C1076">
        <v>306.10000000000002</v>
      </c>
      <c r="D1076">
        <v>1.1832</v>
      </c>
      <c r="F1076">
        <v>1.1832</v>
      </c>
      <c r="G1076">
        <v>15</v>
      </c>
      <c r="H1076">
        <v>2</v>
      </c>
      <c r="I1076">
        <v>18</v>
      </c>
      <c r="J1076">
        <v>8</v>
      </c>
      <c r="K1076">
        <v>0.20361049089932168</v>
      </c>
      <c r="L1076">
        <v>263.82031895039995</v>
      </c>
    </row>
    <row r="1077" spans="1:12">
      <c r="A1077" s="73">
        <v>43145.791666666664</v>
      </c>
      <c r="B1077">
        <v>5.98</v>
      </c>
      <c r="C1077">
        <v>301</v>
      </c>
      <c r="D1077">
        <v>1.1837</v>
      </c>
      <c r="F1077">
        <v>1.1837</v>
      </c>
      <c r="G1077">
        <v>14</v>
      </c>
      <c r="H1077">
        <v>2</v>
      </c>
      <c r="I1077">
        <v>19</v>
      </c>
      <c r="J1077">
        <v>6</v>
      </c>
      <c r="K1077">
        <v>1.4611196141870013</v>
      </c>
      <c r="L1077">
        <v>126.56546058520001</v>
      </c>
    </row>
    <row r="1078" spans="1:12">
      <c r="A1078" s="73">
        <v>43145.833333333336</v>
      </c>
      <c r="B1078">
        <v>7.46</v>
      </c>
      <c r="C1078">
        <v>306.89999999999998</v>
      </c>
      <c r="D1078">
        <v>1.1859999999999999</v>
      </c>
      <c r="F1078">
        <v>1.1859999999999999</v>
      </c>
      <c r="G1078">
        <v>15</v>
      </c>
      <c r="H1078">
        <v>2</v>
      </c>
      <c r="I1078">
        <v>20</v>
      </c>
      <c r="J1078">
        <v>7</v>
      </c>
      <c r="K1078">
        <v>7.3566901858227049E-2</v>
      </c>
      <c r="L1078">
        <v>246.19043504799998</v>
      </c>
    </row>
    <row r="1079" spans="1:12">
      <c r="A1079" s="73">
        <v>43145.875</v>
      </c>
      <c r="B1079">
        <v>7.32</v>
      </c>
      <c r="C1079">
        <v>296.3</v>
      </c>
      <c r="D1079">
        <v>1.1897</v>
      </c>
      <c r="F1079">
        <v>1.1897</v>
      </c>
      <c r="G1079">
        <v>14</v>
      </c>
      <c r="H1079">
        <v>2</v>
      </c>
      <c r="I1079">
        <v>21</v>
      </c>
      <c r="J1079">
        <v>7</v>
      </c>
      <c r="K1079">
        <v>1.7221888159597781E-2</v>
      </c>
      <c r="L1079">
        <v>233.31395148480001</v>
      </c>
    </row>
    <row r="1080" spans="1:12">
      <c r="A1080" s="73">
        <v>43145.916666666664</v>
      </c>
      <c r="B1080">
        <v>7.77</v>
      </c>
      <c r="C1080">
        <v>288.89999999999998</v>
      </c>
      <c r="D1080">
        <v>1.1892</v>
      </c>
      <c r="F1080">
        <v>1.1892</v>
      </c>
      <c r="G1080">
        <v>14</v>
      </c>
      <c r="H1080">
        <v>2</v>
      </c>
      <c r="I1080">
        <v>22</v>
      </c>
      <c r="J1080">
        <v>8</v>
      </c>
      <c r="K1080">
        <v>0.33783086076233448</v>
      </c>
      <c r="L1080">
        <v>278.92533366179998</v>
      </c>
    </row>
    <row r="1081" spans="1:12">
      <c r="A1081" s="73">
        <v>43145.958333333336</v>
      </c>
      <c r="B1081">
        <v>8.0399999999999991</v>
      </c>
      <c r="C1081">
        <v>288.2</v>
      </c>
      <c r="D1081">
        <v>1.1939</v>
      </c>
      <c r="F1081">
        <v>1.1939</v>
      </c>
      <c r="G1081">
        <v>14</v>
      </c>
      <c r="H1081">
        <v>2</v>
      </c>
      <c r="I1081">
        <v>23</v>
      </c>
      <c r="J1081">
        <v>8</v>
      </c>
      <c r="K1081">
        <v>0.72459624432397585</v>
      </c>
      <c r="L1081">
        <v>310.24593708479989</v>
      </c>
    </row>
    <row r="1082" spans="1:12">
      <c r="A1082" s="73">
        <v>43146</v>
      </c>
      <c r="B1082">
        <v>7.85</v>
      </c>
      <c r="C1082">
        <v>283.3</v>
      </c>
      <c r="D1082">
        <v>1.1958</v>
      </c>
      <c r="F1082">
        <v>1.1958</v>
      </c>
      <c r="G1082">
        <v>14</v>
      </c>
      <c r="H1082">
        <v>2</v>
      </c>
      <c r="I1082">
        <v>0</v>
      </c>
      <c r="J1082">
        <v>8</v>
      </c>
      <c r="K1082">
        <v>0.43722801144726559</v>
      </c>
      <c r="L1082">
        <v>289.22612808749994</v>
      </c>
    </row>
    <row r="1083" spans="1:12">
      <c r="A1083" s="73">
        <v>43146.041666666664</v>
      </c>
      <c r="B1083">
        <v>7.36</v>
      </c>
      <c r="C1083">
        <v>270.39999999999998</v>
      </c>
      <c r="D1083">
        <v>1.2000999999999999</v>
      </c>
      <c r="F1083">
        <v>1.2000999999999999</v>
      </c>
      <c r="G1083">
        <v>13</v>
      </c>
      <c r="H1083">
        <v>2</v>
      </c>
      <c r="I1083">
        <v>1</v>
      </c>
      <c r="J1083">
        <v>7</v>
      </c>
      <c r="K1083">
        <v>2.9320463502063347E-2</v>
      </c>
      <c r="L1083">
        <v>239.2328880128</v>
      </c>
    </row>
    <row r="1084" spans="1:12">
      <c r="A1084" s="73">
        <v>43146.083333333336</v>
      </c>
      <c r="B1084">
        <v>8.24</v>
      </c>
      <c r="C1084">
        <v>268.3</v>
      </c>
      <c r="D1084">
        <v>1.1996</v>
      </c>
      <c r="F1084">
        <v>1.1996</v>
      </c>
      <c r="G1084">
        <v>13</v>
      </c>
      <c r="H1084">
        <v>2</v>
      </c>
      <c r="I1084">
        <v>2</v>
      </c>
      <c r="J1084">
        <v>8</v>
      </c>
      <c r="K1084">
        <v>1.1050891210363054</v>
      </c>
      <c r="L1084">
        <v>335.57383915520001</v>
      </c>
    </row>
    <row r="1085" spans="1:12">
      <c r="A1085" s="73">
        <v>43146.125</v>
      </c>
      <c r="B1085">
        <v>8.2799999999999994</v>
      </c>
      <c r="C1085">
        <v>271.7</v>
      </c>
      <c r="D1085">
        <v>1.2010000000000001</v>
      </c>
      <c r="F1085">
        <v>1.2010000000000001</v>
      </c>
      <c r="G1085">
        <v>13</v>
      </c>
      <c r="H1085">
        <v>2</v>
      </c>
      <c r="I1085">
        <v>3</v>
      </c>
      <c r="J1085">
        <v>8</v>
      </c>
      <c r="K1085">
        <v>1.1907876963787691</v>
      </c>
      <c r="L1085">
        <v>340.88196297599995</v>
      </c>
    </row>
    <row r="1086" spans="1:12">
      <c r="A1086" s="73">
        <v>43146.166666666664</v>
      </c>
      <c r="B1086">
        <v>8.8699999999999992</v>
      </c>
      <c r="C1086">
        <v>268.39999999999998</v>
      </c>
      <c r="D1086">
        <v>1.2039</v>
      </c>
      <c r="F1086">
        <v>1.2039</v>
      </c>
      <c r="G1086">
        <v>13</v>
      </c>
      <c r="H1086">
        <v>2</v>
      </c>
      <c r="I1086">
        <v>4</v>
      </c>
      <c r="J1086">
        <v>9</v>
      </c>
      <c r="K1086">
        <v>2.8265416826801344</v>
      </c>
      <c r="L1086">
        <v>420.07929680084987</v>
      </c>
    </row>
    <row r="1087" spans="1:12">
      <c r="A1087" s="73">
        <v>43146.208333333336</v>
      </c>
      <c r="B1087">
        <v>9.3699999999999992</v>
      </c>
      <c r="C1087">
        <v>261.89999999999998</v>
      </c>
      <c r="D1087">
        <v>1.2029000000000001</v>
      </c>
      <c r="F1087">
        <v>1.2029000000000001</v>
      </c>
      <c r="G1087">
        <v>13</v>
      </c>
      <c r="H1087">
        <v>2</v>
      </c>
      <c r="I1087">
        <v>5</v>
      </c>
      <c r="J1087">
        <v>9</v>
      </c>
      <c r="K1087">
        <v>4.7577738744609528</v>
      </c>
      <c r="L1087">
        <v>494.7870243818499</v>
      </c>
    </row>
    <row r="1088" spans="1:12">
      <c r="A1088" s="73">
        <v>43146.25</v>
      </c>
      <c r="B1088">
        <v>8.0500000000000007</v>
      </c>
      <c r="C1088">
        <v>254.4</v>
      </c>
      <c r="D1088">
        <v>1.2144999999999999</v>
      </c>
      <c r="F1088">
        <v>1.2144999999999999</v>
      </c>
      <c r="G1088">
        <v>12</v>
      </c>
      <c r="H1088">
        <v>2</v>
      </c>
      <c r="I1088">
        <v>6</v>
      </c>
      <c r="J1088">
        <v>8</v>
      </c>
      <c r="K1088">
        <v>0.74172088815959492</v>
      </c>
      <c r="L1088">
        <v>316.77811090625005</v>
      </c>
    </row>
    <row r="1089" spans="1:12">
      <c r="A1089" s="73">
        <v>43146.291666666664</v>
      </c>
      <c r="B1089">
        <v>8.27</v>
      </c>
      <c r="C1089">
        <v>245.9</v>
      </c>
      <c r="D1089">
        <v>1.2124999999999999</v>
      </c>
      <c r="F1089">
        <v>1.2124999999999999</v>
      </c>
      <c r="G1089">
        <v>12</v>
      </c>
      <c r="H1089">
        <v>2</v>
      </c>
      <c r="I1089">
        <v>7</v>
      </c>
      <c r="J1089">
        <v>8</v>
      </c>
      <c r="K1089">
        <v>1.1690630525431531</v>
      </c>
      <c r="L1089">
        <v>342.90062781874991</v>
      </c>
    </row>
    <row r="1090" spans="1:12">
      <c r="A1090" s="73">
        <v>43146.333333333336</v>
      </c>
      <c r="B1090">
        <v>9.26</v>
      </c>
      <c r="C1090">
        <v>238.7</v>
      </c>
      <c r="D1090">
        <v>1.2034</v>
      </c>
      <c r="F1090">
        <v>1.2034</v>
      </c>
      <c r="G1090">
        <v>12</v>
      </c>
      <c r="H1090">
        <v>2</v>
      </c>
      <c r="I1090">
        <v>8</v>
      </c>
      <c r="J1090">
        <v>9</v>
      </c>
      <c r="K1090">
        <v>4.290002792269175</v>
      </c>
      <c r="L1090">
        <v>477.76350431919997</v>
      </c>
    </row>
    <row r="1091" spans="1:12">
      <c r="A1091" s="73">
        <v>43146.375</v>
      </c>
      <c r="B1091">
        <v>7.64</v>
      </c>
      <c r="C1091">
        <v>236.1</v>
      </c>
      <c r="D1091">
        <v>1.1859999999999999</v>
      </c>
      <c r="F1091">
        <v>1.1859999999999999</v>
      </c>
      <c r="G1091">
        <v>11</v>
      </c>
      <c r="H1091">
        <v>2</v>
      </c>
      <c r="I1091">
        <v>9</v>
      </c>
      <c r="J1091">
        <v>8</v>
      </c>
      <c r="K1091">
        <v>0.20361049089932168</v>
      </c>
      <c r="L1091">
        <v>264.44464019199995</v>
      </c>
    </row>
    <row r="1092" spans="1:12">
      <c r="A1092" s="73">
        <v>43146.416666666664</v>
      </c>
      <c r="B1092">
        <v>8.33</v>
      </c>
      <c r="C1092">
        <v>234.4</v>
      </c>
      <c r="D1092">
        <v>1.1685000000000001</v>
      </c>
      <c r="F1092">
        <v>1.1685000000000001</v>
      </c>
      <c r="G1092">
        <v>11</v>
      </c>
      <c r="H1092">
        <v>2</v>
      </c>
      <c r="I1092">
        <v>10</v>
      </c>
      <c r="J1092">
        <v>8</v>
      </c>
      <c r="K1092">
        <v>1.3024109155568526</v>
      </c>
      <c r="L1092">
        <v>337.70207199225007</v>
      </c>
    </row>
    <row r="1093" spans="1:12">
      <c r="A1093" s="73">
        <v>43146.458333333336</v>
      </c>
      <c r="B1093">
        <v>10.11</v>
      </c>
      <c r="C1093">
        <v>236.1</v>
      </c>
      <c r="D1093">
        <v>1.1609</v>
      </c>
      <c r="F1093">
        <v>1.1609</v>
      </c>
      <c r="G1093">
        <v>11</v>
      </c>
      <c r="H1093">
        <v>2</v>
      </c>
      <c r="I1093">
        <v>11</v>
      </c>
      <c r="J1093">
        <v>10</v>
      </c>
      <c r="K1093">
        <v>8.5335975182965651</v>
      </c>
      <c r="L1093">
        <v>599.81632592894994</v>
      </c>
    </row>
    <row r="1094" spans="1:12">
      <c r="A1094" s="73">
        <v>43146.5</v>
      </c>
      <c r="B1094">
        <v>9.56</v>
      </c>
      <c r="C1094">
        <v>232.4</v>
      </c>
      <c r="D1094">
        <v>1.1507000000000001</v>
      </c>
      <c r="F1094">
        <v>1.1507000000000001</v>
      </c>
      <c r="G1094">
        <v>11</v>
      </c>
      <c r="H1094">
        <v>2</v>
      </c>
      <c r="I1094">
        <v>12</v>
      </c>
      <c r="J1094">
        <v>10</v>
      </c>
      <c r="K1094">
        <v>5.62274210733767</v>
      </c>
      <c r="L1094">
        <v>502.69642218560006</v>
      </c>
    </row>
    <row r="1095" spans="1:12">
      <c r="A1095" s="73">
        <v>43146.541666666664</v>
      </c>
      <c r="B1095">
        <v>10.119999999999999</v>
      </c>
      <c r="C1095">
        <v>236.8</v>
      </c>
      <c r="D1095">
        <v>1.1402000000000001</v>
      </c>
      <c r="F1095">
        <v>1.1402000000000001</v>
      </c>
      <c r="G1095">
        <v>12</v>
      </c>
      <c r="H1095">
        <v>2</v>
      </c>
      <c r="I1095">
        <v>13</v>
      </c>
      <c r="J1095">
        <v>10</v>
      </c>
      <c r="K1095">
        <v>8.5921221621321813</v>
      </c>
      <c r="L1095">
        <v>590.87086833279989</v>
      </c>
    </row>
    <row r="1096" spans="1:12">
      <c r="A1096" s="73">
        <v>43146.583333333336</v>
      </c>
      <c r="B1096">
        <v>12.4</v>
      </c>
      <c r="C1096">
        <v>253.8</v>
      </c>
      <c r="D1096">
        <v>1.1358999999999999</v>
      </c>
      <c r="F1096">
        <v>1.1358999999999999</v>
      </c>
      <c r="G1096">
        <v>12</v>
      </c>
      <c r="H1096">
        <v>2</v>
      </c>
      <c r="I1096">
        <v>14</v>
      </c>
      <c r="J1096">
        <v>12</v>
      </c>
      <c r="K1096">
        <v>27.156940956652726</v>
      </c>
      <c r="L1096">
        <v>1082.8671008000001</v>
      </c>
    </row>
    <row r="1097" spans="1:12">
      <c r="A1097" s="73">
        <v>43146.625</v>
      </c>
      <c r="B1097">
        <v>12.54</v>
      </c>
      <c r="C1097">
        <v>266.8</v>
      </c>
      <c r="D1097">
        <v>1.1342000000000001</v>
      </c>
      <c r="F1097">
        <v>1.1342000000000001</v>
      </c>
      <c r="G1097">
        <v>13</v>
      </c>
      <c r="H1097">
        <v>2</v>
      </c>
      <c r="I1097">
        <v>15</v>
      </c>
      <c r="J1097">
        <v>13</v>
      </c>
      <c r="K1097">
        <v>28.635685970351339</v>
      </c>
      <c r="L1097">
        <v>1118.2843747943998</v>
      </c>
    </row>
    <row r="1098" spans="1:12">
      <c r="A1098" s="73">
        <v>43146.666666666664</v>
      </c>
      <c r="B1098">
        <v>11.57</v>
      </c>
      <c r="C1098">
        <v>265.5</v>
      </c>
      <c r="D1098">
        <v>1.1336999999999999</v>
      </c>
      <c r="F1098">
        <v>1.1336999999999999</v>
      </c>
      <c r="G1098">
        <v>13</v>
      </c>
      <c r="H1098">
        <v>2</v>
      </c>
      <c r="I1098">
        <v>16</v>
      </c>
      <c r="J1098">
        <v>12</v>
      </c>
      <c r="K1098">
        <v>19.195195518296565</v>
      </c>
      <c r="L1098">
        <v>877.94685579705003</v>
      </c>
    </row>
    <row r="1099" spans="1:12">
      <c r="A1099" s="73">
        <v>43146.708333333336</v>
      </c>
      <c r="B1099">
        <v>11.76</v>
      </c>
      <c r="C1099">
        <v>276.39999999999998</v>
      </c>
      <c r="D1099">
        <v>1.1418999999999999</v>
      </c>
      <c r="F1099">
        <v>1.1418999999999999</v>
      </c>
      <c r="G1099">
        <v>13</v>
      </c>
      <c r="H1099">
        <v>2</v>
      </c>
      <c r="I1099">
        <v>17</v>
      </c>
      <c r="J1099">
        <v>12</v>
      </c>
      <c r="K1099">
        <v>20.896163751173269</v>
      </c>
      <c r="L1099">
        <v>928.5815331071999</v>
      </c>
    </row>
    <row r="1100" spans="1:12">
      <c r="A1100" s="73">
        <v>43146.75</v>
      </c>
      <c r="B1100">
        <v>8.99</v>
      </c>
      <c r="C1100">
        <v>274.2</v>
      </c>
      <c r="D1100">
        <v>1.1537999999999999</v>
      </c>
      <c r="F1100">
        <v>1.1537999999999999</v>
      </c>
      <c r="G1100">
        <v>13</v>
      </c>
      <c r="H1100">
        <v>2</v>
      </c>
      <c r="I1100">
        <v>18</v>
      </c>
      <c r="J1100">
        <v>9</v>
      </c>
      <c r="K1100">
        <v>3.2444374087075345</v>
      </c>
      <c r="L1100">
        <v>419.15979005309998</v>
      </c>
    </row>
    <row r="1101" spans="1:12">
      <c r="A1101" s="73">
        <v>43146.791666666664</v>
      </c>
      <c r="B1101">
        <v>9.3699999999999992</v>
      </c>
      <c r="C1101">
        <v>323.5</v>
      </c>
      <c r="D1101">
        <v>1.1667000000000001</v>
      </c>
      <c r="F1101">
        <v>1.1667000000000001</v>
      </c>
      <c r="G1101">
        <v>15</v>
      </c>
      <c r="H1101">
        <v>2</v>
      </c>
      <c r="I1101">
        <v>19</v>
      </c>
      <c r="J1101">
        <v>9</v>
      </c>
      <c r="K1101">
        <v>4.7577738744609528</v>
      </c>
      <c r="L1101">
        <v>479.89693353254989</v>
      </c>
    </row>
    <row r="1102" spans="1:12">
      <c r="A1102" s="73">
        <v>43146.833333333336</v>
      </c>
      <c r="B1102">
        <v>10.25</v>
      </c>
      <c r="C1102">
        <v>328.9</v>
      </c>
      <c r="D1102">
        <v>1.1780999999999999</v>
      </c>
      <c r="F1102">
        <v>1.1780999999999999</v>
      </c>
      <c r="G1102">
        <v>16</v>
      </c>
      <c r="H1102">
        <v>2</v>
      </c>
      <c r="I1102">
        <v>20</v>
      </c>
      <c r="J1102">
        <v>10</v>
      </c>
      <c r="K1102">
        <v>9.3711425319951989</v>
      </c>
      <c r="L1102">
        <v>634.34242265624994</v>
      </c>
    </row>
    <row r="1103" spans="1:12">
      <c r="A1103" s="73">
        <v>43146.875</v>
      </c>
      <c r="B1103">
        <v>7.45</v>
      </c>
      <c r="C1103">
        <v>325.89999999999998</v>
      </c>
      <c r="D1103">
        <v>1.1850000000000001</v>
      </c>
      <c r="F1103">
        <v>1.1850000000000001</v>
      </c>
      <c r="G1103">
        <v>15</v>
      </c>
      <c r="H1103">
        <v>2</v>
      </c>
      <c r="I1103">
        <v>21</v>
      </c>
      <c r="J1103">
        <v>7</v>
      </c>
      <c r="K1103">
        <v>6.8242258022610788E-2</v>
      </c>
      <c r="L1103">
        <v>244.99497281250001</v>
      </c>
    </row>
    <row r="1104" spans="1:12">
      <c r="A1104" s="73">
        <v>43146.916666666664</v>
      </c>
      <c r="B1104">
        <v>5.85</v>
      </c>
      <c r="C1104">
        <v>324.60000000000002</v>
      </c>
      <c r="D1104">
        <v>1.1897</v>
      </c>
      <c r="F1104">
        <v>1.1897</v>
      </c>
      <c r="G1104">
        <v>15</v>
      </c>
      <c r="H1104">
        <v>2</v>
      </c>
      <c r="I1104">
        <v>22</v>
      </c>
      <c r="J1104">
        <v>6</v>
      </c>
      <c r="K1104">
        <v>1.7922992443239902</v>
      </c>
      <c r="L1104">
        <v>119.08993663124997</v>
      </c>
    </row>
    <row r="1105" spans="1:12">
      <c r="A1105" s="73">
        <v>43146.958333333336</v>
      </c>
      <c r="B1105">
        <v>5.92</v>
      </c>
      <c r="C1105">
        <v>333</v>
      </c>
      <c r="D1105">
        <v>1.1911</v>
      </c>
      <c r="F1105">
        <v>1.1911</v>
      </c>
      <c r="G1105">
        <v>16</v>
      </c>
      <c r="H1105">
        <v>2</v>
      </c>
      <c r="I1105">
        <v>23</v>
      </c>
      <c r="J1105">
        <v>6</v>
      </c>
      <c r="K1105">
        <v>1.6097717511733043</v>
      </c>
      <c r="L1105">
        <v>123.56155043839999</v>
      </c>
    </row>
    <row r="1106" spans="1:12">
      <c r="A1106" s="73">
        <v>43147</v>
      </c>
      <c r="B1106">
        <v>5.25</v>
      </c>
      <c r="C1106">
        <v>343.3</v>
      </c>
      <c r="D1106">
        <v>1.1958</v>
      </c>
      <c r="F1106">
        <v>1.1958</v>
      </c>
      <c r="G1106">
        <v>16</v>
      </c>
      <c r="H1106">
        <v>2</v>
      </c>
      <c r="I1106">
        <v>0</v>
      </c>
      <c r="J1106">
        <v>5</v>
      </c>
      <c r="K1106">
        <v>3.7588206141870062</v>
      </c>
      <c r="L1106">
        <v>86.517998437499998</v>
      </c>
    </row>
    <row r="1107" spans="1:12">
      <c r="A1107" s="73">
        <v>43147.041666666664</v>
      </c>
      <c r="B1107">
        <v>4.43</v>
      </c>
      <c r="C1107">
        <v>359.8</v>
      </c>
      <c r="D1107">
        <v>1.2004999999999999</v>
      </c>
      <c r="F1107">
        <v>1.2004999999999999</v>
      </c>
      <c r="G1107">
        <v>1</v>
      </c>
      <c r="H1107">
        <v>2</v>
      </c>
      <c r="I1107">
        <v>1</v>
      </c>
      <c r="J1107">
        <v>4</v>
      </c>
      <c r="K1107">
        <v>7.6107998196664646</v>
      </c>
      <c r="L1107">
        <v>52.184718776749982</v>
      </c>
    </row>
    <row r="1108" spans="1:12">
      <c r="A1108" s="73">
        <v>43147.083333333336</v>
      </c>
      <c r="B1108">
        <v>3.56</v>
      </c>
      <c r="C1108">
        <v>13.8</v>
      </c>
      <c r="D1108">
        <v>1.2039</v>
      </c>
      <c r="F1108">
        <v>1.2039</v>
      </c>
      <c r="G1108">
        <v>2</v>
      </c>
      <c r="H1108">
        <v>2</v>
      </c>
      <c r="I1108">
        <v>2</v>
      </c>
      <c r="J1108">
        <v>4</v>
      </c>
      <c r="K1108">
        <v>13.167955805967837</v>
      </c>
      <c r="L1108">
        <v>27.158789731200002</v>
      </c>
    </row>
    <row r="1109" spans="1:12">
      <c r="A1109" s="73">
        <v>43147.125</v>
      </c>
      <c r="B1109">
        <v>2.88</v>
      </c>
      <c r="C1109">
        <v>24</v>
      </c>
      <c r="D1109">
        <v>1.2048000000000001</v>
      </c>
      <c r="F1109">
        <v>1.2048000000000001</v>
      </c>
      <c r="G1109">
        <v>2</v>
      </c>
      <c r="H1109">
        <v>2</v>
      </c>
      <c r="I1109">
        <v>3</v>
      </c>
      <c r="J1109">
        <v>3</v>
      </c>
      <c r="K1109">
        <v>18.565480025145924</v>
      </c>
      <c r="L1109">
        <v>14.3900540928</v>
      </c>
    </row>
    <row r="1110" spans="1:12">
      <c r="A1110" s="73">
        <v>43147.166666666664</v>
      </c>
      <c r="B1110">
        <v>3.08</v>
      </c>
      <c r="C1110">
        <v>357.6</v>
      </c>
      <c r="D1110">
        <v>1.2081999999999999</v>
      </c>
      <c r="F1110">
        <v>1.2081999999999999</v>
      </c>
      <c r="G1110">
        <v>1</v>
      </c>
      <c r="H1110">
        <v>2</v>
      </c>
      <c r="I1110">
        <v>4</v>
      </c>
      <c r="J1110">
        <v>3</v>
      </c>
      <c r="K1110">
        <v>16.881972901858251</v>
      </c>
      <c r="L1110">
        <v>17.650661459199998</v>
      </c>
    </row>
    <row r="1111" spans="1:12">
      <c r="A1111" s="73">
        <v>43147.208333333336</v>
      </c>
      <c r="B1111">
        <v>4.2699999999999996</v>
      </c>
      <c r="C1111">
        <v>309.89999999999998</v>
      </c>
      <c r="D1111">
        <v>1.2043999999999999</v>
      </c>
      <c r="F1111">
        <v>1.2043999999999999</v>
      </c>
      <c r="G1111">
        <v>15</v>
      </c>
      <c r="H1111">
        <v>2</v>
      </c>
      <c r="I1111">
        <v>5</v>
      </c>
      <c r="J1111">
        <v>4</v>
      </c>
      <c r="K1111">
        <v>8.5192055182966033</v>
      </c>
      <c r="L1111">
        <v>46.883969662599981</v>
      </c>
    </row>
    <row r="1112" spans="1:12">
      <c r="A1112" s="73">
        <v>43147.25</v>
      </c>
      <c r="B1112">
        <v>3.9</v>
      </c>
      <c r="C1112">
        <v>276.5</v>
      </c>
      <c r="D1112">
        <v>1.2096</v>
      </c>
      <c r="F1112">
        <v>1.2096</v>
      </c>
      <c r="G1112">
        <v>13</v>
      </c>
      <c r="H1112">
        <v>2</v>
      </c>
      <c r="I1112">
        <v>6</v>
      </c>
      <c r="J1112">
        <v>4</v>
      </c>
      <c r="K1112">
        <v>10.815993696378795</v>
      </c>
      <c r="L1112">
        <v>35.876131199999996</v>
      </c>
    </row>
    <row r="1113" spans="1:12">
      <c r="A1113" s="73">
        <v>43147.291666666664</v>
      </c>
      <c r="B1113">
        <v>3.54</v>
      </c>
      <c r="C1113">
        <v>282.2</v>
      </c>
      <c r="D1113">
        <v>1.2068000000000001</v>
      </c>
      <c r="F1113">
        <v>1.2068000000000001</v>
      </c>
      <c r="G1113">
        <v>14</v>
      </c>
      <c r="H1113">
        <v>2</v>
      </c>
      <c r="I1113">
        <v>7</v>
      </c>
      <c r="J1113">
        <v>4</v>
      </c>
      <c r="K1113">
        <v>13.313506518296604</v>
      </c>
      <c r="L1113">
        <v>26.767948737600005</v>
      </c>
    </row>
    <row r="1114" spans="1:12">
      <c r="A1114" s="73">
        <v>43147.333333333336</v>
      </c>
      <c r="B1114">
        <v>3.48</v>
      </c>
      <c r="C1114">
        <v>275.7</v>
      </c>
      <c r="D1114">
        <v>1.1958</v>
      </c>
      <c r="F1114">
        <v>1.1958</v>
      </c>
      <c r="G1114">
        <v>13</v>
      </c>
      <c r="H1114">
        <v>2</v>
      </c>
      <c r="I1114">
        <v>8</v>
      </c>
      <c r="J1114">
        <v>3</v>
      </c>
      <c r="K1114">
        <v>13.754958655282907</v>
      </c>
      <c r="L1114">
        <v>25.198012396799996</v>
      </c>
    </row>
    <row r="1115" spans="1:12">
      <c r="A1115" s="73">
        <v>43147.375</v>
      </c>
      <c r="B1115">
        <v>2.91</v>
      </c>
      <c r="C1115">
        <v>275.5</v>
      </c>
      <c r="D1115">
        <v>1.1846000000000001</v>
      </c>
      <c r="F1115">
        <v>1.1846000000000001</v>
      </c>
      <c r="G1115">
        <v>13</v>
      </c>
      <c r="H1115">
        <v>2</v>
      </c>
      <c r="I1115">
        <v>9</v>
      </c>
      <c r="J1115">
        <v>3</v>
      </c>
      <c r="K1115">
        <v>18.307853956652771</v>
      </c>
      <c r="L1115">
        <v>14.595557883300003</v>
      </c>
    </row>
    <row r="1116" spans="1:12">
      <c r="A1116" s="73">
        <v>43147.416666666664</v>
      </c>
      <c r="B1116">
        <v>4.43</v>
      </c>
      <c r="C1116">
        <v>294.39999999999998</v>
      </c>
      <c r="D1116">
        <v>1.1767000000000001</v>
      </c>
      <c r="F1116">
        <v>1.1767000000000001</v>
      </c>
      <c r="G1116">
        <v>14</v>
      </c>
      <c r="H1116">
        <v>2</v>
      </c>
      <c r="I1116">
        <v>10</v>
      </c>
      <c r="J1116">
        <v>4</v>
      </c>
      <c r="K1116">
        <v>7.6107998196664646</v>
      </c>
      <c r="L1116">
        <v>51.150152923449994</v>
      </c>
    </row>
    <row r="1117" spans="1:12">
      <c r="A1117" s="73">
        <v>43147.458333333336</v>
      </c>
      <c r="B1117">
        <v>6.9</v>
      </c>
      <c r="C1117">
        <v>302.60000000000002</v>
      </c>
      <c r="D1117">
        <v>1.1721999999999999</v>
      </c>
      <c r="F1117">
        <v>1.1721999999999999</v>
      </c>
      <c r="G1117">
        <v>14</v>
      </c>
      <c r="H1117">
        <v>2</v>
      </c>
      <c r="I1117">
        <v>11</v>
      </c>
      <c r="J1117">
        <v>7</v>
      </c>
      <c r="K1117">
        <v>8.3386847063709385E-2</v>
      </c>
      <c r="L1117">
        <v>192.53912490000002</v>
      </c>
    </row>
    <row r="1118" spans="1:12">
      <c r="A1118" s="73">
        <v>43147.5</v>
      </c>
      <c r="B1118">
        <v>7.82</v>
      </c>
      <c r="C1118">
        <v>293.10000000000002</v>
      </c>
      <c r="D1118">
        <v>1.1667000000000001</v>
      </c>
      <c r="F1118">
        <v>1.1667000000000001</v>
      </c>
      <c r="G1118">
        <v>14</v>
      </c>
      <c r="H1118">
        <v>2</v>
      </c>
      <c r="I1118">
        <v>12</v>
      </c>
      <c r="J1118">
        <v>8</v>
      </c>
      <c r="K1118">
        <v>0.39845407994041726</v>
      </c>
      <c r="L1118">
        <v>278.96483486280005</v>
      </c>
    </row>
    <row r="1119" spans="1:12">
      <c r="A1119" s="73">
        <v>43147.541666666664</v>
      </c>
      <c r="B1119">
        <v>8.7899999999999991</v>
      </c>
      <c r="C1119">
        <v>304.8</v>
      </c>
      <c r="D1119">
        <v>1.1627000000000001</v>
      </c>
      <c r="F1119">
        <v>1.1627000000000001</v>
      </c>
      <c r="G1119">
        <v>15</v>
      </c>
      <c r="H1119">
        <v>2</v>
      </c>
      <c r="I1119">
        <v>13</v>
      </c>
      <c r="J1119">
        <v>9</v>
      </c>
      <c r="K1119">
        <v>2.5639445319952032</v>
      </c>
      <c r="L1119">
        <v>394.8246890626499</v>
      </c>
    </row>
    <row r="1120" spans="1:12">
      <c r="A1120" s="73">
        <v>43147.583333333336</v>
      </c>
      <c r="B1120">
        <v>9.1</v>
      </c>
      <c r="C1120">
        <v>303.89999999999998</v>
      </c>
      <c r="D1120">
        <v>1.1613</v>
      </c>
      <c r="F1120">
        <v>1.1613</v>
      </c>
      <c r="G1120">
        <v>15</v>
      </c>
      <c r="H1120">
        <v>2</v>
      </c>
      <c r="I1120">
        <v>14</v>
      </c>
      <c r="J1120">
        <v>9</v>
      </c>
      <c r="K1120">
        <v>3.6528084908993126</v>
      </c>
      <c r="L1120">
        <v>437.56100114999992</v>
      </c>
    </row>
    <row r="1121" spans="1:12">
      <c r="A1121" s="73">
        <v>43147.625</v>
      </c>
      <c r="B1121">
        <v>9.2100000000000009</v>
      </c>
      <c r="C1121">
        <v>301.5</v>
      </c>
      <c r="D1121">
        <v>1.1591</v>
      </c>
      <c r="F1121">
        <v>1.1591</v>
      </c>
      <c r="G1121">
        <v>14</v>
      </c>
      <c r="H1121">
        <v>2</v>
      </c>
      <c r="I1121">
        <v>15</v>
      </c>
      <c r="J1121">
        <v>9</v>
      </c>
      <c r="K1121">
        <v>4.0853795730910978</v>
      </c>
      <c r="L1121">
        <v>452.76182389755013</v>
      </c>
    </row>
    <row r="1122" spans="1:12">
      <c r="A1122" s="73">
        <v>43147.666666666664</v>
      </c>
      <c r="B1122">
        <v>9.0399999999999991</v>
      </c>
      <c r="C1122">
        <v>305.39999999999998</v>
      </c>
      <c r="D1122">
        <v>1.1581999999999999</v>
      </c>
      <c r="F1122">
        <v>1.1581999999999999</v>
      </c>
      <c r="G1122">
        <v>15</v>
      </c>
      <c r="H1122">
        <v>2</v>
      </c>
      <c r="I1122">
        <v>16</v>
      </c>
      <c r="J1122">
        <v>9</v>
      </c>
      <c r="K1122">
        <v>3.4270606278856124</v>
      </c>
      <c r="L1122">
        <v>427.81780618239986</v>
      </c>
    </row>
    <row r="1123" spans="1:12">
      <c r="A1123" s="73">
        <v>43147.708333333336</v>
      </c>
      <c r="B1123">
        <v>6.71</v>
      </c>
      <c r="C1123">
        <v>287.7</v>
      </c>
      <c r="D1123">
        <v>1.1631</v>
      </c>
      <c r="F1123">
        <v>1.1631</v>
      </c>
      <c r="G1123">
        <v>14</v>
      </c>
      <c r="H1123">
        <v>2</v>
      </c>
      <c r="I1123">
        <v>17</v>
      </c>
      <c r="J1123">
        <v>7</v>
      </c>
      <c r="K1123">
        <v>0.22921861418699835</v>
      </c>
      <c r="L1123">
        <v>175.69306553205001</v>
      </c>
    </row>
    <row r="1124" spans="1:12">
      <c r="A1124" s="73">
        <v>43147.75</v>
      </c>
      <c r="B1124">
        <v>6.47</v>
      </c>
      <c r="C1124">
        <v>291.89999999999998</v>
      </c>
      <c r="D1124">
        <v>1.1685000000000001</v>
      </c>
      <c r="F1124">
        <v>1.1685000000000001</v>
      </c>
      <c r="G1124">
        <v>14</v>
      </c>
      <c r="H1124">
        <v>2</v>
      </c>
      <c r="I1124">
        <v>18</v>
      </c>
      <c r="J1124">
        <v>6</v>
      </c>
      <c r="K1124">
        <v>0.5166271621322055</v>
      </c>
      <c r="L1124">
        <v>158.23828343775</v>
      </c>
    </row>
    <row r="1125" spans="1:12">
      <c r="A1125" s="73">
        <v>43147.791666666664</v>
      </c>
      <c r="B1125">
        <v>6.04</v>
      </c>
      <c r="C1125">
        <v>312.39999999999998</v>
      </c>
      <c r="D1125">
        <v>1.1777</v>
      </c>
      <c r="F1125">
        <v>1.1777</v>
      </c>
      <c r="G1125">
        <v>15</v>
      </c>
      <c r="H1125">
        <v>2</v>
      </c>
      <c r="I1125">
        <v>19</v>
      </c>
      <c r="J1125">
        <v>6</v>
      </c>
      <c r="K1125">
        <v>1.3196674772007004</v>
      </c>
      <c r="L1125">
        <v>129.7524285664</v>
      </c>
    </row>
    <row r="1126" spans="1:12">
      <c r="A1126" s="73">
        <v>43147.833333333336</v>
      </c>
      <c r="B1126">
        <v>4</v>
      </c>
      <c r="C1126">
        <v>318.5</v>
      </c>
      <c r="D1126">
        <v>1.1818</v>
      </c>
      <c r="F1126">
        <v>1.1818</v>
      </c>
      <c r="G1126">
        <v>15</v>
      </c>
      <c r="H1126">
        <v>2</v>
      </c>
      <c r="I1126">
        <v>20</v>
      </c>
      <c r="J1126">
        <v>4</v>
      </c>
      <c r="K1126">
        <v>10.168240134734958</v>
      </c>
      <c r="L1126">
        <v>37.817599999999999</v>
      </c>
    </row>
    <row r="1127" spans="1:12">
      <c r="A1127" s="73">
        <v>43147.875</v>
      </c>
      <c r="B1127">
        <v>1.99</v>
      </c>
      <c r="C1127">
        <v>323</v>
      </c>
      <c r="D1127">
        <v>1.1840999999999999</v>
      </c>
      <c r="F1127">
        <v>1.1840999999999999</v>
      </c>
      <c r="G1127">
        <v>15</v>
      </c>
      <c r="H1127">
        <v>2</v>
      </c>
      <c r="I1127">
        <v>21</v>
      </c>
      <c r="J1127">
        <v>2</v>
      </c>
      <c r="K1127">
        <v>27.027186723776062</v>
      </c>
      <c r="L1127">
        <v>4.6657086379499999</v>
      </c>
    </row>
    <row r="1128" spans="1:12">
      <c r="A1128" s="73">
        <v>43147.916666666664</v>
      </c>
      <c r="B1128">
        <v>1.61</v>
      </c>
      <c r="C1128">
        <v>326.2</v>
      </c>
      <c r="D1128">
        <v>1.1850000000000001</v>
      </c>
      <c r="F1128">
        <v>1.1850000000000001</v>
      </c>
      <c r="G1128">
        <v>15</v>
      </c>
      <c r="H1128">
        <v>2</v>
      </c>
      <c r="I1128">
        <v>22</v>
      </c>
      <c r="J1128">
        <v>2</v>
      </c>
      <c r="K1128">
        <v>31.122650258022638</v>
      </c>
      <c r="L1128">
        <v>2.4726689925000009</v>
      </c>
    </row>
    <row r="1129" spans="1:12">
      <c r="A1129" s="73">
        <v>43147.958333333336</v>
      </c>
      <c r="B1129">
        <v>2.97</v>
      </c>
      <c r="C1129">
        <v>277.60000000000002</v>
      </c>
      <c r="D1129">
        <v>1.1878</v>
      </c>
      <c r="F1129">
        <v>1.1878</v>
      </c>
      <c r="G1129">
        <v>13</v>
      </c>
      <c r="H1129">
        <v>2</v>
      </c>
      <c r="I1129">
        <v>23</v>
      </c>
      <c r="J1129">
        <v>3</v>
      </c>
      <c r="K1129">
        <v>17.798001819666464</v>
      </c>
      <c r="L1129">
        <v>15.559035554700003</v>
      </c>
    </row>
    <row r="1130" spans="1:12">
      <c r="A1130" s="73">
        <v>43148</v>
      </c>
      <c r="B1130">
        <v>3.04</v>
      </c>
      <c r="C1130">
        <v>276.89999999999998</v>
      </c>
      <c r="D1130">
        <v>1.1874</v>
      </c>
      <c r="F1130">
        <v>1.1874</v>
      </c>
      <c r="G1130">
        <v>13</v>
      </c>
      <c r="H1130">
        <v>2</v>
      </c>
      <c r="I1130">
        <v>0</v>
      </c>
      <c r="J1130">
        <v>3</v>
      </c>
      <c r="K1130">
        <v>17.212274326515786</v>
      </c>
      <c r="L1130">
        <v>16.679683276800002</v>
      </c>
    </row>
    <row r="1131" spans="1:12">
      <c r="A1131" s="73">
        <v>43148.041666666664</v>
      </c>
      <c r="B1131">
        <v>2.97</v>
      </c>
      <c r="C1131">
        <v>280.2</v>
      </c>
      <c r="D1131">
        <v>1.1809000000000001</v>
      </c>
      <c r="F1131">
        <v>1.1809000000000001</v>
      </c>
      <c r="G1131">
        <v>13</v>
      </c>
      <c r="H1131">
        <v>2</v>
      </c>
      <c r="I1131">
        <v>1</v>
      </c>
      <c r="J1131">
        <v>3</v>
      </c>
      <c r="K1131">
        <v>17.798001819666464</v>
      </c>
      <c r="L1131">
        <v>15.468652202850004</v>
      </c>
    </row>
    <row r="1132" spans="1:12">
      <c r="A1132" s="73">
        <v>43148.083333333336</v>
      </c>
      <c r="B1132">
        <v>2.5099999999999998</v>
      </c>
      <c r="C1132">
        <v>272</v>
      </c>
      <c r="D1132">
        <v>1.1924999999999999</v>
      </c>
      <c r="F1132">
        <v>1.1924999999999999</v>
      </c>
      <c r="G1132">
        <v>13</v>
      </c>
      <c r="H1132">
        <v>2</v>
      </c>
      <c r="I1132">
        <v>2</v>
      </c>
      <c r="J1132">
        <v>3</v>
      </c>
      <c r="K1132">
        <v>21.89086820322812</v>
      </c>
      <c r="L1132">
        <v>9.4286509087499972</v>
      </c>
    </row>
    <row r="1133" spans="1:12">
      <c r="A1133" s="73">
        <v>43148.125</v>
      </c>
      <c r="B1133">
        <v>3.49</v>
      </c>
      <c r="C1133">
        <v>235.6</v>
      </c>
      <c r="D1133">
        <v>1.1935</v>
      </c>
      <c r="F1133">
        <v>1.1935</v>
      </c>
      <c r="G1133">
        <v>11</v>
      </c>
      <c r="H1133">
        <v>2</v>
      </c>
      <c r="I1133">
        <v>3</v>
      </c>
      <c r="J1133">
        <v>3</v>
      </c>
      <c r="K1133">
        <v>13.680883299118522</v>
      </c>
      <c r="L1133">
        <v>25.366976615750005</v>
      </c>
    </row>
    <row r="1134" spans="1:12">
      <c r="A1134" s="73">
        <v>43148.166666666664</v>
      </c>
      <c r="B1134">
        <v>3.83</v>
      </c>
      <c r="C1134">
        <v>226.8</v>
      </c>
      <c r="D1134">
        <v>1.1930000000000001</v>
      </c>
      <c r="F1134">
        <v>1.1930000000000001</v>
      </c>
      <c r="G1134">
        <v>11</v>
      </c>
      <c r="H1134">
        <v>2</v>
      </c>
      <c r="I1134">
        <v>4</v>
      </c>
      <c r="J1134">
        <v>4</v>
      </c>
      <c r="K1134">
        <v>11.281321189529478</v>
      </c>
      <c r="L1134">
        <v>33.512495595500006</v>
      </c>
    </row>
    <row r="1135" spans="1:12">
      <c r="A1135" s="73">
        <v>43148.208333333336</v>
      </c>
      <c r="B1135">
        <v>4.26</v>
      </c>
      <c r="C1135">
        <v>214.3</v>
      </c>
      <c r="D1135">
        <v>1.1968000000000001</v>
      </c>
      <c r="F1135">
        <v>1.1968000000000001</v>
      </c>
      <c r="G1135">
        <v>11</v>
      </c>
      <c r="H1135">
        <v>2</v>
      </c>
      <c r="I1135">
        <v>5</v>
      </c>
      <c r="J1135">
        <v>4</v>
      </c>
      <c r="K1135">
        <v>8.5776808744609863</v>
      </c>
      <c r="L1135">
        <v>46.2615715584</v>
      </c>
    </row>
    <row r="1136" spans="1:12">
      <c r="A1136" s="73">
        <v>43148.25</v>
      </c>
      <c r="B1136">
        <v>3.83</v>
      </c>
      <c r="C1136">
        <v>198.2</v>
      </c>
      <c r="D1136">
        <v>1.1972</v>
      </c>
      <c r="F1136">
        <v>1.1972</v>
      </c>
      <c r="G1136">
        <v>10</v>
      </c>
      <c r="H1136">
        <v>2</v>
      </c>
      <c r="I1136">
        <v>6</v>
      </c>
      <c r="J1136">
        <v>4</v>
      </c>
      <c r="K1136">
        <v>11.281321189529478</v>
      </c>
      <c r="L1136">
        <v>33.630477558200006</v>
      </c>
    </row>
    <row r="1137" spans="1:12">
      <c r="A1137" s="73">
        <v>43148.291666666664</v>
      </c>
      <c r="B1137">
        <v>3.21</v>
      </c>
      <c r="C1137">
        <v>194.7</v>
      </c>
      <c r="D1137">
        <v>1.1939</v>
      </c>
      <c r="F1137">
        <v>1.1939</v>
      </c>
      <c r="G1137">
        <v>10</v>
      </c>
      <c r="H1137">
        <v>2</v>
      </c>
      <c r="I1137">
        <v>7</v>
      </c>
      <c r="J1137">
        <v>3</v>
      </c>
      <c r="K1137">
        <v>15.830593271721265</v>
      </c>
      <c r="L1137">
        <v>19.744814308949998</v>
      </c>
    </row>
    <row r="1138" spans="1:12">
      <c r="A1138" s="73">
        <v>43148.333333333336</v>
      </c>
      <c r="B1138">
        <v>2</v>
      </c>
      <c r="C1138">
        <v>184.6</v>
      </c>
      <c r="D1138">
        <v>1.1822999999999999</v>
      </c>
      <c r="F1138">
        <v>1.1822999999999999</v>
      </c>
      <c r="G1138">
        <v>9</v>
      </c>
      <c r="H1138">
        <v>2</v>
      </c>
      <c r="I1138">
        <v>8</v>
      </c>
      <c r="J1138">
        <v>2</v>
      </c>
      <c r="K1138">
        <v>26.923311367611682</v>
      </c>
      <c r="L1138">
        <v>4.7291999999999996</v>
      </c>
    </row>
    <row r="1139" spans="1:12">
      <c r="A1139" s="73">
        <v>43148.375</v>
      </c>
      <c r="B1139">
        <v>1.45</v>
      </c>
      <c r="C1139">
        <v>166.8</v>
      </c>
      <c r="D1139">
        <v>1.1767000000000001</v>
      </c>
      <c r="F1139">
        <v>1.1767000000000001</v>
      </c>
      <c r="G1139">
        <v>8</v>
      </c>
      <c r="H1139">
        <v>2</v>
      </c>
      <c r="I1139">
        <v>9</v>
      </c>
      <c r="J1139">
        <v>1</v>
      </c>
      <c r="K1139">
        <v>32.933455956652779</v>
      </c>
      <c r="L1139">
        <v>1.79365851875</v>
      </c>
    </row>
    <row r="1140" spans="1:12">
      <c r="A1140" s="73">
        <v>43148.416666666664</v>
      </c>
      <c r="B1140">
        <v>2.13</v>
      </c>
      <c r="C1140">
        <v>151.6</v>
      </c>
      <c r="D1140">
        <v>1.1657999999999999</v>
      </c>
      <c r="F1140">
        <v>1.1657999999999999</v>
      </c>
      <c r="G1140">
        <v>8</v>
      </c>
      <c r="H1140">
        <v>2</v>
      </c>
      <c r="I1140">
        <v>10</v>
      </c>
      <c r="J1140">
        <v>2</v>
      </c>
      <c r="K1140">
        <v>25.591131737474697</v>
      </c>
      <c r="L1140">
        <v>5.6329106912999993</v>
      </c>
    </row>
    <row r="1141" spans="1:12">
      <c r="A1141" s="73">
        <v>43148.458333333336</v>
      </c>
      <c r="B1141">
        <v>2.99</v>
      </c>
      <c r="C1141">
        <v>114.9</v>
      </c>
      <c r="D1141">
        <v>1.1551</v>
      </c>
      <c r="F1141">
        <v>1.1551</v>
      </c>
      <c r="G1141">
        <v>6</v>
      </c>
      <c r="H1141">
        <v>2</v>
      </c>
      <c r="I1141">
        <v>11</v>
      </c>
      <c r="J1141">
        <v>3</v>
      </c>
      <c r="K1141">
        <v>17.6296511073377</v>
      </c>
      <c r="L1141">
        <v>15.438430717450002</v>
      </c>
    </row>
    <row r="1142" spans="1:12">
      <c r="A1142" s="73">
        <v>43148.5</v>
      </c>
      <c r="B1142">
        <v>3.47</v>
      </c>
      <c r="C1142">
        <v>117.8</v>
      </c>
      <c r="D1142">
        <v>1.1418999999999999</v>
      </c>
      <c r="F1142">
        <v>1.1418999999999999</v>
      </c>
      <c r="G1142">
        <v>6</v>
      </c>
      <c r="H1142">
        <v>2</v>
      </c>
      <c r="I1142">
        <v>12</v>
      </c>
      <c r="J1142">
        <v>3</v>
      </c>
      <c r="K1142">
        <v>13.829234011447289</v>
      </c>
      <c r="L1142">
        <v>23.855388936850002</v>
      </c>
    </row>
    <row r="1143" spans="1:12">
      <c r="A1143" s="73">
        <v>43148.541666666664</v>
      </c>
      <c r="B1143">
        <v>3.87</v>
      </c>
      <c r="C1143">
        <v>119.9</v>
      </c>
      <c r="D1143">
        <v>1.135</v>
      </c>
      <c r="F1143">
        <v>1.135</v>
      </c>
      <c r="G1143">
        <v>6</v>
      </c>
      <c r="H1143">
        <v>2</v>
      </c>
      <c r="I1143">
        <v>13</v>
      </c>
      <c r="J1143">
        <v>4</v>
      </c>
      <c r="K1143">
        <v>11.014219764871944</v>
      </c>
      <c r="L1143">
        <v>32.892642202500006</v>
      </c>
    </row>
    <row r="1144" spans="1:12">
      <c r="A1144" s="73">
        <v>43148.583333333336</v>
      </c>
      <c r="B1144">
        <v>3.98</v>
      </c>
      <c r="C1144">
        <v>96.2</v>
      </c>
      <c r="D1144">
        <v>1.1363000000000001</v>
      </c>
      <c r="F1144">
        <v>1.1363000000000001</v>
      </c>
      <c r="G1144">
        <v>5</v>
      </c>
      <c r="H1144">
        <v>2</v>
      </c>
      <c r="I1144">
        <v>14</v>
      </c>
      <c r="J1144">
        <v>4</v>
      </c>
      <c r="K1144">
        <v>10.296190847063725</v>
      </c>
      <c r="L1144">
        <v>35.818898574800002</v>
      </c>
    </row>
    <row r="1145" spans="1:12">
      <c r="A1145" s="73">
        <v>43148.625</v>
      </c>
      <c r="B1145">
        <v>5.08</v>
      </c>
      <c r="C1145">
        <v>79.3</v>
      </c>
      <c r="D1145">
        <v>1.1363000000000001</v>
      </c>
      <c r="F1145">
        <v>1.1363000000000001</v>
      </c>
      <c r="G1145">
        <v>5</v>
      </c>
      <c r="H1145">
        <v>2</v>
      </c>
      <c r="I1145">
        <v>15</v>
      </c>
      <c r="J1145">
        <v>5</v>
      </c>
      <c r="K1145">
        <v>4.4469016689815275</v>
      </c>
      <c r="L1145">
        <v>74.482483292800012</v>
      </c>
    </row>
    <row r="1146" spans="1:12">
      <c r="A1146" s="73">
        <v>43148.666666666664</v>
      </c>
      <c r="B1146">
        <v>7.04</v>
      </c>
      <c r="C1146">
        <v>72.2</v>
      </c>
      <c r="D1146">
        <v>1.1397999999999999</v>
      </c>
      <c r="F1146">
        <v>1.1397999999999999</v>
      </c>
      <c r="G1146">
        <v>4</v>
      </c>
      <c r="H1146">
        <v>2</v>
      </c>
      <c r="I1146">
        <v>16</v>
      </c>
      <c r="J1146">
        <v>7</v>
      </c>
      <c r="K1146">
        <v>2.2131860762338956E-2</v>
      </c>
      <c r="L1146">
        <v>198.84589711359999</v>
      </c>
    </row>
    <row r="1147" spans="1:12">
      <c r="A1147" s="73">
        <v>43148.708333333336</v>
      </c>
      <c r="B1147">
        <v>6.5</v>
      </c>
      <c r="C1147">
        <v>72.8</v>
      </c>
      <c r="D1147">
        <v>1.1472</v>
      </c>
      <c r="F1147">
        <v>1.1472</v>
      </c>
      <c r="G1147">
        <v>4</v>
      </c>
      <c r="H1147">
        <v>2</v>
      </c>
      <c r="I1147">
        <v>17</v>
      </c>
      <c r="J1147">
        <v>7</v>
      </c>
      <c r="K1147">
        <v>0.47440109363905425</v>
      </c>
      <c r="L1147">
        <v>157.5249</v>
      </c>
    </row>
    <row r="1148" spans="1:12">
      <c r="A1148" s="73">
        <v>43148.75</v>
      </c>
      <c r="B1148">
        <v>5.48</v>
      </c>
      <c r="C1148">
        <v>61.9</v>
      </c>
      <c r="D1148">
        <v>1.1511</v>
      </c>
      <c r="F1148">
        <v>1.1511</v>
      </c>
      <c r="G1148">
        <v>4</v>
      </c>
      <c r="H1148">
        <v>2</v>
      </c>
      <c r="I1148">
        <v>18</v>
      </c>
      <c r="J1148">
        <v>5</v>
      </c>
      <c r="K1148">
        <v>2.9198874224061817</v>
      </c>
      <c r="L1148">
        <v>94.716302025600029</v>
      </c>
    </row>
    <row r="1149" spans="1:12">
      <c r="A1149" s="73">
        <v>43148.791666666664</v>
      </c>
      <c r="B1149">
        <v>4.99</v>
      </c>
      <c r="C1149">
        <v>69.099999999999994</v>
      </c>
      <c r="D1149">
        <v>1.1577999999999999</v>
      </c>
      <c r="F1149">
        <v>1.1577999999999999</v>
      </c>
      <c r="G1149">
        <v>4</v>
      </c>
      <c r="H1149">
        <v>2</v>
      </c>
      <c r="I1149">
        <v>19</v>
      </c>
      <c r="J1149">
        <v>5</v>
      </c>
      <c r="K1149">
        <v>4.8345798744609798</v>
      </c>
      <c r="L1149">
        <v>71.929192771100006</v>
      </c>
    </row>
    <row r="1150" spans="1:12">
      <c r="A1150" s="73">
        <v>43148.833333333336</v>
      </c>
      <c r="B1150">
        <v>4.22</v>
      </c>
      <c r="C1150">
        <v>78.7</v>
      </c>
      <c r="D1150">
        <v>1.1617999999999999</v>
      </c>
      <c r="F1150">
        <v>1.1617999999999999</v>
      </c>
      <c r="G1150">
        <v>4</v>
      </c>
      <c r="H1150">
        <v>2</v>
      </c>
      <c r="I1150">
        <v>20</v>
      </c>
      <c r="J1150">
        <v>4</v>
      </c>
      <c r="K1150">
        <v>8.8135822991185204</v>
      </c>
      <c r="L1150">
        <v>43.655476143199991</v>
      </c>
    </row>
    <row r="1151" spans="1:12">
      <c r="A1151" s="73">
        <v>43148.875</v>
      </c>
      <c r="B1151">
        <v>4.0599999999999996</v>
      </c>
      <c r="C1151">
        <v>74.8</v>
      </c>
      <c r="D1151">
        <v>1.1639999999999999</v>
      </c>
      <c r="F1151">
        <v>1.1639999999999999</v>
      </c>
      <c r="G1151">
        <v>4</v>
      </c>
      <c r="H1151">
        <v>2</v>
      </c>
      <c r="I1151">
        <v>21</v>
      </c>
      <c r="J1151">
        <v>4</v>
      </c>
      <c r="K1151">
        <v>9.7891879977486589</v>
      </c>
      <c r="L1151">
        <v>38.949428111999985</v>
      </c>
    </row>
    <row r="1152" spans="1:12">
      <c r="A1152" s="73">
        <v>43148.916666666664</v>
      </c>
      <c r="B1152">
        <v>3.99</v>
      </c>
      <c r="C1152">
        <v>71</v>
      </c>
      <c r="D1152">
        <v>1.1645000000000001</v>
      </c>
      <c r="F1152">
        <v>1.1645000000000001</v>
      </c>
      <c r="G1152">
        <v>4</v>
      </c>
      <c r="H1152">
        <v>2</v>
      </c>
      <c r="I1152">
        <v>22</v>
      </c>
      <c r="J1152">
        <v>4</v>
      </c>
      <c r="K1152">
        <v>10.232115490899341</v>
      </c>
      <c r="L1152">
        <v>36.985218117750009</v>
      </c>
    </row>
    <row r="1153" spans="1:12">
      <c r="A1153" s="73">
        <v>43148.958333333336</v>
      </c>
      <c r="B1153">
        <v>3.72</v>
      </c>
      <c r="C1153">
        <v>68.8</v>
      </c>
      <c r="D1153">
        <v>1.1662999999999999</v>
      </c>
      <c r="F1153">
        <v>1.1662999999999999</v>
      </c>
      <c r="G1153">
        <v>4</v>
      </c>
      <c r="H1153">
        <v>2</v>
      </c>
      <c r="I1153">
        <v>23</v>
      </c>
      <c r="J1153">
        <v>4</v>
      </c>
      <c r="K1153">
        <v>12.032350107337699</v>
      </c>
      <c r="L1153">
        <v>30.0198902112</v>
      </c>
    </row>
    <row r="1154" spans="1:12">
      <c r="A1154" s="73">
        <v>43149</v>
      </c>
      <c r="B1154">
        <v>3.36</v>
      </c>
      <c r="C1154">
        <v>73.099999999999994</v>
      </c>
      <c r="D1154">
        <v>1.1667000000000001</v>
      </c>
      <c r="F1154">
        <v>1.1667000000000001</v>
      </c>
      <c r="G1154">
        <v>4</v>
      </c>
      <c r="H1154">
        <v>2</v>
      </c>
      <c r="I1154">
        <v>0</v>
      </c>
      <c r="J1154">
        <v>3</v>
      </c>
      <c r="K1154">
        <v>14.659462929255511</v>
      </c>
      <c r="L1154">
        <v>22.128248217599996</v>
      </c>
    </row>
    <row r="1155" spans="1:12">
      <c r="A1155" s="73">
        <v>43149.041666666664</v>
      </c>
      <c r="B1155">
        <v>2.96</v>
      </c>
      <c r="C1155">
        <v>67</v>
      </c>
      <c r="D1155">
        <v>1.1667000000000001</v>
      </c>
      <c r="F1155">
        <v>1.1667000000000001</v>
      </c>
      <c r="G1155">
        <v>4</v>
      </c>
      <c r="H1155">
        <v>2</v>
      </c>
      <c r="I1155">
        <v>1</v>
      </c>
      <c r="J1155">
        <v>3</v>
      </c>
      <c r="K1155">
        <v>17.882477175830854</v>
      </c>
      <c r="L1155">
        <v>15.1287949056</v>
      </c>
    </row>
    <row r="1156" spans="1:12">
      <c r="A1156" s="73">
        <v>43149.083333333336</v>
      </c>
      <c r="B1156">
        <v>2.57</v>
      </c>
      <c r="C1156">
        <v>60.8</v>
      </c>
      <c r="D1156">
        <v>1.1758</v>
      </c>
      <c r="F1156">
        <v>1.1758</v>
      </c>
      <c r="G1156">
        <v>4</v>
      </c>
      <c r="H1156">
        <v>2</v>
      </c>
      <c r="I1156">
        <v>2</v>
      </c>
      <c r="J1156">
        <v>3</v>
      </c>
      <c r="K1156">
        <v>21.333016066241814</v>
      </c>
      <c r="L1156">
        <v>9.9793632246999966</v>
      </c>
    </row>
    <row r="1157" spans="1:12">
      <c r="A1157" s="73">
        <v>43149.125</v>
      </c>
      <c r="B1157">
        <v>2.13</v>
      </c>
      <c r="C1157">
        <v>72.400000000000006</v>
      </c>
      <c r="D1157">
        <v>1.1795</v>
      </c>
      <c r="F1157">
        <v>1.1795</v>
      </c>
      <c r="G1157">
        <v>4</v>
      </c>
      <c r="H1157">
        <v>2</v>
      </c>
      <c r="I1157">
        <v>3</v>
      </c>
      <c r="J1157">
        <v>2</v>
      </c>
      <c r="K1157">
        <v>25.591131737474697</v>
      </c>
      <c r="L1157">
        <v>5.6991063307499994</v>
      </c>
    </row>
    <row r="1158" spans="1:12">
      <c r="A1158" s="73">
        <v>43149.166666666664</v>
      </c>
      <c r="B1158">
        <v>1.66</v>
      </c>
      <c r="C1158">
        <v>75.599999999999994</v>
      </c>
      <c r="D1158">
        <v>1.1786000000000001</v>
      </c>
      <c r="F1158">
        <v>1.1786000000000001</v>
      </c>
      <c r="G1158">
        <v>4</v>
      </c>
      <c r="H1158">
        <v>2</v>
      </c>
      <c r="I1158">
        <v>4</v>
      </c>
      <c r="J1158">
        <v>2</v>
      </c>
      <c r="K1158">
        <v>30.567273477200722</v>
      </c>
      <c r="L1158">
        <v>2.6956326327999998</v>
      </c>
    </row>
    <row r="1159" spans="1:12">
      <c r="A1159" s="73">
        <v>43149.208333333336</v>
      </c>
      <c r="B1159">
        <v>1.57</v>
      </c>
      <c r="C1159">
        <v>96</v>
      </c>
      <c r="D1159">
        <v>1.1840999999999999</v>
      </c>
      <c r="F1159">
        <v>1.1840999999999999</v>
      </c>
      <c r="G1159">
        <v>5</v>
      </c>
      <c r="H1159">
        <v>2</v>
      </c>
      <c r="I1159">
        <v>5</v>
      </c>
      <c r="J1159">
        <v>2</v>
      </c>
      <c r="K1159">
        <v>31.570551682680176</v>
      </c>
      <c r="L1159">
        <v>2.2911701506500002</v>
      </c>
    </row>
    <row r="1160" spans="1:12">
      <c r="A1160" s="73">
        <v>43149.25</v>
      </c>
      <c r="B1160">
        <v>2.72</v>
      </c>
      <c r="C1160">
        <v>45.8</v>
      </c>
      <c r="D1160">
        <v>1.1832</v>
      </c>
      <c r="F1160">
        <v>1.1832</v>
      </c>
      <c r="G1160">
        <v>3</v>
      </c>
      <c r="H1160">
        <v>2</v>
      </c>
      <c r="I1160">
        <v>6</v>
      </c>
      <c r="J1160">
        <v>3</v>
      </c>
      <c r="K1160">
        <v>19.969885723776056</v>
      </c>
      <c r="L1160">
        <v>11.905150156800001</v>
      </c>
    </row>
    <row r="1161" spans="1:12">
      <c r="A1161" s="73">
        <v>43149.291666666664</v>
      </c>
      <c r="B1161">
        <v>2.69</v>
      </c>
      <c r="C1161">
        <v>26.5</v>
      </c>
      <c r="D1161">
        <v>1.1855</v>
      </c>
      <c r="F1161">
        <v>1.1855</v>
      </c>
      <c r="G1161">
        <v>2</v>
      </c>
      <c r="H1161">
        <v>2</v>
      </c>
      <c r="I1161">
        <v>7</v>
      </c>
      <c r="J1161">
        <v>3</v>
      </c>
      <c r="K1161">
        <v>20.238911792269217</v>
      </c>
      <c r="L1161">
        <v>11.537943359749999</v>
      </c>
    </row>
    <row r="1162" spans="1:12">
      <c r="A1162" s="73">
        <v>43149.333333333336</v>
      </c>
      <c r="B1162">
        <v>3.71</v>
      </c>
      <c r="C1162">
        <v>335.3</v>
      </c>
      <c r="D1162">
        <v>1.1795</v>
      </c>
      <c r="F1162">
        <v>1.1795</v>
      </c>
      <c r="G1162">
        <v>16</v>
      </c>
      <c r="H1162">
        <v>2</v>
      </c>
      <c r="I1162">
        <v>8</v>
      </c>
      <c r="J1162">
        <v>4</v>
      </c>
      <c r="K1162">
        <v>12.101825463502083</v>
      </c>
      <c r="L1162">
        <v>30.11547228725</v>
      </c>
    </row>
    <row r="1163" spans="1:12">
      <c r="A1163" s="73">
        <v>43149.375</v>
      </c>
      <c r="B1163">
        <v>1.98</v>
      </c>
      <c r="C1163">
        <v>321.8</v>
      </c>
      <c r="D1163">
        <v>1.1758</v>
      </c>
      <c r="F1163">
        <v>1.1758</v>
      </c>
      <c r="G1163">
        <v>15</v>
      </c>
      <c r="H1163">
        <v>2</v>
      </c>
      <c r="I1163">
        <v>9</v>
      </c>
      <c r="J1163">
        <v>2</v>
      </c>
      <c r="K1163">
        <v>27.131262079940445</v>
      </c>
      <c r="L1163">
        <v>4.5635102567999999</v>
      </c>
    </row>
    <row r="1164" spans="1:12">
      <c r="A1164" s="73">
        <v>43149.416666666664</v>
      </c>
      <c r="B1164">
        <v>2</v>
      </c>
      <c r="C1164">
        <v>151.19999999999999</v>
      </c>
      <c r="D1164">
        <v>1.1631</v>
      </c>
      <c r="F1164">
        <v>1.1631</v>
      </c>
      <c r="G1164">
        <v>8</v>
      </c>
      <c r="H1164">
        <v>2</v>
      </c>
      <c r="I1164">
        <v>10</v>
      </c>
      <c r="J1164">
        <v>2</v>
      </c>
      <c r="K1164">
        <v>26.923311367611682</v>
      </c>
      <c r="L1164">
        <v>4.6524000000000001</v>
      </c>
    </row>
    <row r="1165" spans="1:12">
      <c r="A1165" s="73">
        <v>43149.458333333336</v>
      </c>
      <c r="B1165">
        <v>2.31</v>
      </c>
      <c r="C1165">
        <v>211</v>
      </c>
      <c r="D1165">
        <v>1.1537999999999999</v>
      </c>
      <c r="F1165">
        <v>1.1537999999999999</v>
      </c>
      <c r="G1165">
        <v>10</v>
      </c>
      <c r="H1165">
        <v>2</v>
      </c>
      <c r="I1165">
        <v>11</v>
      </c>
      <c r="J1165">
        <v>2</v>
      </c>
      <c r="K1165">
        <v>23.802375326515783</v>
      </c>
      <c r="L1165">
        <v>7.1110949679000006</v>
      </c>
    </row>
    <row r="1166" spans="1:12">
      <c r="A1166" s="73">
        <v>43149.5</v>
      </c>
      <c r="B1166">
        <v>3.97</v>
      </c>
      <c r="C1166">
        <v>301.7</v>
      </c>
      <c r="D1166">
        <v>1.1485000000000001</v>
      </c>
      <c r="F1166">
        <v>1.1485000000000001</v>
      </c>
      <c r="G1166">
        <v>14</v>
      </c>
      <c r="H1166">
        <v>2</v>
      </c>
      <c r="I1166">
        <v>12</v>
      </c>
      <c r="J1166">
        <v>4</v>
      </c>
      <c r="K1166">
        <v>10.360466203228109</v>
      </c>
      <c r="L1166">
        <v>35.931266395250006</v>
      </c>
    </row>
    <row r="1167" spans="1:12">
      <c r="A1167" s="73">
        <v>43149.541666666664</v>
      </c>
      <c r="B1167">
        <v>5.5</v>
      </c>
      <c r="C1167">
        <v>321.7</v>
      </c>
      <c r="D1167">
        <v>1.1458999999999999</v>
      </c>
      <c r="F1167">
        <v>1.1458999999999999</v>
      </c>
      <c r="G1167">
        <v>15</v>
      </c>
      <c r="H1167">
        <v>2</v>
      </c>
      <c r="I1167">
        <v>13</v>
      </c>
      <c r="J1167">
        <v>6</v>
      </c>
      <c r="K1167">
        <v>2.8519367100774158</v>
      </c>
      <c r="L1167">
        <v>95.324556249999986</v>
      </c>
    </row>
    <row r="1168" spans="1:12">
      <c r="A1168" s="73">
        <v>43149.583333333336</v>
      </c>
      <c r="B1168">
        <v>6.1</v>
      </c>
      <c r="C1168">
        <v>322.7</v>
      </c>
      <c r="D1168">
        <v>1.1454</v>
      </c>
      <c r="F1168">
        <v>1.1454</v>
      </c>
      <c r="G1168">
        <v>15</v>
      </c>
      <c r="H1168">
        <v>2</v>
      </c>
      <c r="I1168">
        <v>14</v>
      </c>
      <c r="J1168">
        <v>6</v>
      </c>
      <c r="K1168">
        <v>1.1854153402143996</v>
      </c>
      <c r="L1168">
        <v>129.99201869999999</v>
      </c>
    </row>
    <row r="1169" spans="1:12">
      <c r="A1169" s="73">
        <v>43149.625</v>
      </c>
      <c r="B1169">
        <v>6.56</v>
      </c>
      <c r="C1169">
        <v>330.2</v>
      </c>
      <c r="D1169">
        <v>1.1454</v>
      </c>
      <c r="F1169">
        <v>1.1454</v>
      </c>
      <c r="G1169">
        <v>16</v>
      </c>
      <c r="H1169">
        <v>2</v>
      </c>
      <c r="I1169">
        <v>15</v>
      </c>
      <c r="J1169">
        <v>7</v>
      </c>
      <c r="K1169">
        <v>0.39534895665275305</v>
      </c>
      <c r="L1169">
        <v>161.67344824319994</v>
      </c>
    </row>
    <row r="1170" spans="1:12">
      <c r="A1170" s="73">
        <v>43149.666666666664</v>
      </c>
      <c r="B1170">
        <v>6.31</v>
      </c>
      <c r="C1170">
        <v>315.5</v>
      </c>
      <c r="D1170">
        <v>1.1440999999999999</v>
      </c>
      <c r="F1170">
        <v>1.1440999999999999</v>
      </c>
      <c r="G1170">
        <v>15</v>
      </c>
      <c r="H1170">
        <v>2</v>
      </c>
      <c r="I1170">
        <v>16</v>
      </c>
      <c r="J1170">
        <v>6</v>
      </c>
      <c r="K1170">
        <v>0.77223286076234365</v>
      </c>
      <c r="L1170">
        <v>143.72160803154998</v>
      </c>
    </row>
    <row r="1171" spans="1:12">
      <c r="A1171" s="73">
        <v>43149.708333333336</v>
      </c>
      <c r="B1171">
        <v>7.12</v>
      </c>
      <c r="C1171">
        <v>318.39999999999998</v>
      </c>
      <c r="D1171">
        <v>1.1494</v>
      </c>
      <c r="F1171">
        <v>1.1494</v>
      </c>
      <c r="G1171">
        <v>15</v>
      </c>
      <c r="H1171">
        <v>2</v>
      </c>
      <c r="I1171">
        <v>17</v>
      </c>
      <c r="J1171">
        <v>7</v>
      </c>
      <c r="K1171">
        <v>4.7290114472700187E-3</v>
      </c>
      <c r="L1171">
        <v>207.43459036160002</v>
      </c>
    </row>
    <row r="1172" spans="1:12">
      <c r="A1172" s="73">
        <v>43149.75</v>
      </c>
      <c r="B1172">
        <v>6.11</v>
      </c>
      <c r="C1172">
        <v>328.9</v>
      </c>
      <c r="D1172">
        <v>1.1587000000000001</v>
      </c>
      <c r="F1172">
        <v>1.1587000000000001</v>
      </c>
      <c r="G1172">
        <v>16</v>
      </c>
      <c r="H1172">
        <v>2</v>
      </c>
      <c r="I1172">
        <v>18</v>
      </c>
      <c r="J1172">
        <v>6</v>
      </c>
      <c r="K1172">
        <v>1.1637399840500147</v>
      </c>
      <c r="L1172">
        <v>132.14923154485001</v>
      </c>
    </row>
    <row r="1173" spans="1:12">
      <c r="A1173" s="73">
        <v>43149.791666666664</v>
      </c>
      <c r="B1173">
        <v>7.7</v>
      </c>
      <c r="C1173">
        <v>341</v>
      </c>
      <c r="D1173">
        <v>1.1676</v>
      </c>
      <c r="F1173">
        <v>1.1676</v>
      </c>
      <c r="G1173">
        <v>16</v>
      </c>
      <c r="H1173">
        <v>2</v>
      </c>
      <c r="I1173">
        <v>19</v>
      </c>
      <c r="J1173">
        <v>8</v>
      </c>
      <c r="K1173">
        <v>0.26135835391302048</v>
      </c>
      <c r="L1173">
        <v>266.52396540000001</v>
      </c>
    </row>
    <row r="1174" spans="1:12">
      <c r="A1174" s="73">
        <v>43149.833333333336</v>
      </c>
      <c r="B1174">
        <v>7.19</v>
      </c>
      <c r="C1174">
        <v>339.8</v>
      </c>
      <c r="D1174">
        <v>1.1717</v>
      </c>
      <c r="F1174">
        <v>1.1717</v>
      </c>
      <c r="G1174">
        <v>16</v>
      </c>
      <c r="H1174">
        <v>2</v>
      </c>
      <c r="I1174">
        <v>20</v>
      </c>
      <c r="J1174">
        <v>7</v>
      </c>
      <c r="K1174">
        <v>1.5182965847193015E-6</v>
      </c>
      <c r="L1174">
        <v>217.75749173015001</v>
      </c>
    </row>
    <row r="1175" spans="1:12">
      <c r="A1175" s="73">
        <v>43149.875</v>
      </c>
      <c r="B1175">
        <v>4.63</v>
      </c>
      <c r="C1175">
        <v>336.4</v>
      </c>
      <c r="D1175">
        <v>1.1739999999999999</v>
      </c>
      <c r="F1175">
        <v>1.1739999999999999</v>
      </c>
      <c r="G1175">
        <v>16</v>
      </c>
      <c r="H1175">
        <v>2</v>
      </c>
      <c r="I1175">
        <v>21</v>
      </c>
      <c r="J1175">
        <v>5</v>
      </c>
      <c r="K1175">
        <v>6.5472926963787907</v>
      </c>
      <c r="L1175">
        <v>58.261421188999989</v>
      </c>
    </row>
    <row r="1176" spans="1:12">
      <c r="A1176" s="73">
        <v>43149.916666666664</v>
      </c>
      <c r="B1176">
        <v>4.5199999999999996</v>
      </c>
      <c r="C1176">
        <v>342.2</v>
      </c>
      <c r="D1176">
        <v>1.1754</v>
      </c>
      <c r="F1176">
        <v>1.1754</v>
      </c>
      <c r="G1176">
        <v>16</v>
      </c>
      <c r="H1176">
        <v>2</v>
      </c>
      <c r="I1176">
        <v>22</v>
      </c>
      <c r="J1176">
        <v>5</v>
      </c>
      <c r="K1176">
        <v>7.1223216141870127</v>
      </c>
      <c r="L1176">
        <v>54.271396281599984</v>
      </c>
    </row>
    <row r="1177" spans="1:12">
      <c r="A1177" s="73">
        <v>43149.958333333336</v>
      </c>
      <c r="B1177">
        <v>3.76</v>
      </c>
      <c r="C1177">
        <v>343.8</v>
      </c>
      <c r="D1177">
        <v>1.1767000000000001</v>
      </c>
      <c r="F1177">
        <v>1.1767000000000001</v>
      </c>
      <c r="G1177">
        <v>16</v>
      </c>
      <c r="H1177">
        <v>2</v>
      </c>
      <c r="I1177">
        <v>23</v>
      </c>
      <c r="J1177">
        <v>4</v>
      </c>
      <c r="K1177">
        <v>11.756448682680167</v>
      </c>
      <c r="L1177">
        <v>31.275142169599999</v>
      </c>
    </row>
    <row r="1178" spans="1:12">
      <c r="A1178" s="73">
        <v>43150</v>
      </c>
      <c r="B1178">
        <v>2.06</v>
      </c>
      <c r="C1178">
        <v>1.8</v>
      </c>
      <c r="D1178">
        <v>1.1803999999999999</v>
      </c>
      <c r="F1178">
        <v>1.1803999999999999</v>
      </c>
      <c r="G1178">
        <v>1</v>
      </c>
      <c r="H1178">
        <v>2</v>
      </c>
      <c r="I1178">
        <v>0</v>
      </c>
      <c r="J1178">
        <v>2</v>
      </c>
      <c r="K1178">
        <v>26.304259230625373</v>
      </c>
      <c r="L1178">
        <v>5.1594198031999996</v>
      </c>
    </row>
    <row r="1179" spans="1:12">
      <c r="A1179" s="73">
        <v>43150.041666666664</v>
      </c>
      <c r="B1179">
        <v>1.62</v>
      </c>
      <c r="C1179">
        <v>355.9</v>
      </c>
      <c r="D1179">
        <v>1.1832</v>
      </c>
      <c r="F1179">
        <v>1.1832</v>
      </c>
      <c r="G1179">
        <v>1</v>
      </c>
      <c r="H1179">
        <v>2</v>
      </c>
      <c r="I1179">
        <v>1</v>
      </c>
      <c r="J1179">
        <v>2</v>
      </c>
      <c r="K1179">
        <v>31.011174901858258</v>
      </c>
      <c r="L1179">
        <v>2.5152039648000004</v>
      </c>
    </row>
    <row r="1180" spans="1:12">
      <c r="A1180" s="73">
        <v>43150.083333333336</v>
      </c>
      <c r="B1180">
        <v>1.57</v>
      </c>
      <c r="C1180">
        <v>126.4</v>
      </c>
      <c r="D1180">
        <v>1.1863999999999999</v>
      </c>
      <c r="F1180">
        <v>1.1863999999999999</v>
      </c>
      <c r="G1180">
        <v>7</v>
      </c>
      <c r="H1180">
        <v>2</v>
      </c>
      <c r="I1180">
        <v>2</v>
      </c>
      <c r="J1180">
        <v>2</v>
      </c>
      <c r="K1180">
        <v>31.570551682680176</v>
      </c>
      <c r="L1180">
        <v>2.2956205276000001</v>
      </c>
    </row>
    <row r="1181" spans="1:12">
      <c r="A1181" s="73">
        <v>43150.125</v>
      </c>
      <c r="B1181">
        <v>1.5</v>
      </c>
      <c r="C1181">
        <v>90.2</v>
      </c>
      <c r="D1181">
        <v>1.1892</v>
      </c>
      <c r="F1181">
        <v>1.1892</v>
      </c>
      <c r="G1181">
        <v>5</v>
      </c>
      <c r="H1181">
        <v>2</v>
      </c>
      <c r="I1181">
        <v>3</v>
      </c>
      <c r="J1181">
        <v>2</v>
      </c>
      <c r="K1181">
        <v>32.362079175830864</v>
      </c>
      <c r="L1181">
        <v>2.0067750000000002</v>
      </c>
    </row>
    <row r="1182" spans="1:12">
      <c r="A1182" s="73">
        <v>43150.166666666664</v>
      </c>
      <c r="B1182">
        <v>2.5299999999999998</v>
      </c>
      <c r="C1182">
        <v>351.3</v>
      </c>
      <c r="D1182">
        <v>1.1919999999999999</v>
      </c>
      <c r="F1182">
        <v>1.1919999999999999</v>
      </c>
      <c r="G1182">
        <v>1</v>
      </c>
      <c r="H1182">
        <v>2</v>
      </c>
      <c r="I1182">
        <v>4</v>
      </c>
      <c r="J1182">
        <v>3</v>
      </c>
      <c r="K1182">
        <v>21.704117490899357</v>
      </c>
      <c r="L1182">
        <v>9.6517890919999978</v>
      </c>
    </row>
    <row r="1183" spans="1:12">
      <c r="A1183" s="73">
        <v>43150.208333333336</v>
      </c>
      <c r="B1183">
        <v>2.69</v>
      </c>
      <c r="C1183">
        <v>347.5</v>
      </c>
      <c r="D1183">
        <v>1.1943999999999999</v>
      </c>
      <c r="F1183">
        <v>1.1943999999999999</v>
      </c>
      <c r="G1183">
        <v>16</v>
      </c>
      <c r="H1183">
        <v>2</v>
      </c>
      <c r="I1183">
        <v>5</v>
      </c>
      <c r="J1183">
        <v>3</v>
      </c>
      <c r="K1183">
        <v>20.238911792269217</v>
      </c>
      <c r="L1183">
        <v>11.624563094799997</v>
      </c>
    </row>
    <row r="1184" spans="1:12">
      <c r="A1184" s="73">
        <v>43150.25</v>
      </c>
      <c r="B1184">
        <v>1.42</v>
      </c>
      <c r="C1184">
        <v>9.1</v>
      </c>
      <c r="D1184">
        <v>1.1924999999999999</v>
      </c>
      <c r="F1184">
        <v>1.1924999999999999</v>
      </c>
      <c r="G1184">
        <v>1</v>
      </c>
      <c r="H1184">
        <v>2</v>
      </c>
      <c r="I1184">
        <v>6</v>
      </c>
      <c r="J1184">
        <v>1</v>
      </c>
      <c r="K1184">
        <v>33.278682025145933</v>
      </c>
      <c r="L1184">
        <v>1.7072354699999994</v>
      </c>
    </row>
    <row r="1185" spans="1:12">
      <c r="A1185" s="73">
        <v>43150.291666666664</v>
      </c>
      <c r="B1185">
        <v>2.57</v>
      </c>
      <c r="C1185">
        <v>342</v>
      </c>
      <c r="D1185">
        <v>1.1924999999999999</v>
      </c>
      <c r="F1185">
        <v>1.1924999999999999</v>
      </c>
      <c r="G1185">
        <v>16</v>
      </c>
      <c r="H1185">
        <v>2</v>
      </c>
      <c r="I1185">
        <v>7</v>
      </c>
      <c r="J1185">
        <v>3</v>
      </c>
      <c r="K1185">
        <v>21.333016066241814</v>
      </c>
      <c r="L1185">
        <v>10.121101076249996</v>
      </c>
    </row>
    <row r="1186" spans="1:12">
      <c r="A1186" s="73">
        <v>43150.333333333336</v>
      </c>
      <c r="B1186">
        <v>4.09</v>
      </c>
      <c r="C1186">
        <v>348.4</v>
      </c>
      <c r="D1186">
        <v>1.1795</v>
      </c>
      <c r="F1186">
        <v>1.1795</v>
      </c>
      <c r="G1186">
        <v>16</v>
      </c>
      <c r="H1186">
        <v>2</v>
      </c>
      <c r="I1186">
        <v>8</v>
      </c>
      <c r="J1186">
        <v>4</v>
      </c>
      <c r="K1186">
        <v>9.6023619292555065</v>
      </c>
      <c r="L1186">
        <v>40.349473627749994</v>
      </c>
    </row>
    <row r="1187" spans="1:12">
      <c r="A1187" s="73">
        <v>43150.375</v>
      </c>
      <c r="B1187">
        <v>3.63</v>
      </c>
      <c r="C1187">
        <v>319.39999999999998</v>
      </c>
      <c r="D1187">
        <v>1.1704000000000001</v>
      </c>
      <c r="F1187">
        <v>1.1704000000000001</v>
      </c>
      <c r="G1187">
        <v>15</v>
      </c>
      <c r="H1187">
        <v>2</v>
      </c>
      <c r="I1187">
        <v>9</v>
      </c>
      <c r="J1187">
        <v>4</v>
      </c>
      <c r="K1187">
        <v>12.664828312817153</v>
      </c>
      <c r="L1187">
        <v>27.991372424400002</v>
      </c>
    </row>
    <row r="1188" spans="1:12">
      <c r="A1188" s="73">
        <v>43150.416666666664</v>
      </c>
      <c r="B1188">
        <v>5.44</v>
      </c>
      <c r="C1188">
        <v>324.60000000000002</v>
      </c>
      <c r="D1188">
        <v>1.1639999999999999</v>
      </c>
      <c r="F1188">
        <v>1.1639999999999999</v>
      </c>
      <c r="G1188">
        <v>15</v>
      </c>
      <c r="H1188">
        <v>2</v>
      </c>
      <c r="I1188">
        <v>10</v>
      </c>
      <c r="J1188">
        <v>5</v>
      </c>
      <c r="K1188">
        <v>3.0581888470637164</v>
      </c>
      <c r="L1188">
        <v>93.695705088000011</v>
      </c>
    </row>
    <row r="1189" spans="1:12">
      <c r="A1189" s="73">
        <v>43150.458333333336</v>
      </c>
      <c r="B1189">
        <v>6.52</v>
      </c>
      <c r="C1189">
        <v>315.7</v>
      </c>
      <c r="D1189">
        <v>1.1564000000000001</v>
      </c>
      <c r="F1189">
        <v>1.1564000000000001</v>
      </c>
      <c r="G1189">
        <v>15</v>
      </c>
      <c r="H1189">
        <v>2</v>
      </c>
      <c r="I1189">
        <v>11</v>
      </c>
      <c r="J1189">
        <v>7</v>
      </c>
      <c r="K1189">
        <v>0.4472503813102876</v>
      </c>
      <c r="L1189">
        <v>160.25842658559998</v>
      </c>
    </row>
    <row r="1190" spans="1:12">
      <c r="A1190" s="73">
        <v>43150.5</v>
      </c>
      <c r="B1190">
        <v>8.06</v>
      </c>
      <c r="C1190">
        <v>305.3</v>
      </c>
      <c r="D1190">
        <v>1.1537999999999999</v>
      </c>
      <c r="F1190">
        <v>1.1537999999999999</v>
      </c>
      <c r="G1190">
        <v>15</v>
      </c>
      <c r="H1190">
        <v>2</v>
      </c>
      <c r="I1190">
        <v>12</v>
      </c>
      <c r="J1190">
        <v>8</v>
      </c>
      <c r="K1190">
        <v>0.75904553199521096</v>
      </c>
      <c r="L1190">
        <v>302.06865677040008</v>
      </c>
    </row>
    <row r="1191" spans="1:12">
      <c r="A1191" s="73">
        <v>43150.541666666664</v>
      </c>
      <c r="B1191">
        <v>9.14</v>
      </c>
      <c r="C1191">
        <v>300.8</v>
      </c>
      <c r="D1191">
        <v>1.1533</v>
      </c>
      <c r="F1191">
        <v>1.1533</v>
      </c>
      <c r="G1191">
        <v>14</v>
      </c>
      <c r="H1191">
        <v>2</v>
      </c>
      <c r="I1191">
        <v>13</v>
      </c>
      <c r="J1191">
        <v>9</v>
      </c>
      <c r="K1191">
        <v>3.8073070662417816</v>
      </c>
      <c r="L1191">
        <v>440.30222850760009</v>
      </c>
    </row>
    <row r="1192" spans="1:12">
      <c r="A1192" s="73">
        <v>43150.583333333336</v>
      </c>
      <c r="B1192">
        <v>9.65</v>
      </c>
      <c r="C1192">
        <v>301.3</v>
      </c>
      <c r="D1192">
        <v>1.1511</v>
      </c>
      <c r="F1192">
        <v>1.1511</v>
      </c>
      <c r="G1192">
        <v>14</v>
      </c>
      <c r="H1192">
        <v>2</v>
      </c>
      <c r="I1192">
        <v>14</v>
      </c>
      <c r="J1192">
        <v>10</v>
      </c>
      <c r="K1192">
        <v>6.0576639018582172</v>
      </c>
      <c r="L1192">
        <v>517.20771954375004</v>
      </c>
    </row>
    <row r="1193" spans="1:12">
      <c r="A1193" s="73">
        <v>43150.625</v>
      </c>
      <c r="B1193">
        <v>8.9700000000000006</v>
      </c>
      <c r="C1193">
        <v>297.3</v>
      </c>
      <c r="D1193">
        <v>1.1503000000000001</v>
      </c>
      <c r="F1193">
        <v>1.1503000000000001</v>
      </c>
      <c r="G1193">
        <v>14</v>
      </c>
      <c r="H1193">
        <v>2</v>
      </c>
      <c r="I1193">
        <v>15</v>
      </c>
      <c r="J1193">
        <v>9</v>
      </c>
      <c r="K1193">
        <v>3.1727881210363034</v>
      </c>
      <c r="L1193">
        <v>415.10546711595009</v>
      </c>
    </row>
    <row r="1194" spans="1:12">
      <c r="A1194" s="73">
        <v>43150.666666666664</v>
      </c>
      <c r="B1194">
        <v>9.25</v>
      </c>
      <c r="C1194">
        <v>296.89999999999998</v>
      </c>
      <c r="D1194">
        <v>1.1519999999999999</v>
      </c>
      <c r="F1194">
        <v>1.1519999999999999</v>
      </c>
      <c r="G1194">
        <v>14</v>
      </c>
      <c r="H1194">
        <v>2</v>
      </c>
      <c r="I1194">
        <v>16</v>
      </c>
      <c r="J1194">
        <v>9</v>
      </c>
      <c r="K1194">
        <v>4.2486781484335596</v>
      </c>
      <c r="L1194">
        <v>455.87699999999995</v>
      </c>
    </row>
    <row r="1195" spans="1:12">
      <c r="A1195" s="73">
        <v>43150.708333333336</v>
      </c>
      <c r="B1195">
        <v>8.57</v>
      </c>
      <c r="C1195">
        <v>316.8</v>
      </c>
      <c r="D1195">
        <v>1.1599999999999999</v>
      </c>
      <c r="F1195">
        <v>1.1599999999999999</v>
      </c>
      <c r="G1195">
        <v>15</v>
      </c>
      <c r="H1195">
        <v>2</v>
      </c>
      <c r="I1195">
        <v>17</v>
      </c>
      <c r="J1195">
        <v>9</v>
      </c>
      <c r="K1195">
        <v>1.9078023676116465</v>
      </c>
      <c r="L1195">
        <v>365.06521994000002</v>
      </c>
    </row>
    <row r="1196" spans="1:12">
      <c r="A1196" s="73">
        <v>43150.75</v>
      </c>
      <c r="B1196">
        <v>6.07</v>
      </c>
      <c r="C1196">
        <v>346.6</v>
      </c>
      <c r="D1196">
        <v>1.1698999999999999</v>
      </c>
      <c r="F1196">
        <v>1.1698999999999999</v>
      </c>
      <c r="G1196">
        <v>16</v>
      </c>
      <c r="H1196">
        <v>2</v>
      </c>
      <c r="I1196">
        <v>18</v>
      </c>
      <c r="J1196">
        <v>6</v>
      </c>
      <c r="K1196">
        <v>1.2516414087075491</v>
      </c>
      <c r="L1196">
        <v>130.82321522785</v>
      </c>
    </row>
    <row r="1197" spans="1:12">
      <c r="A1197" s="73">
        <v>43150.791666666664</v>
      </c>
      <c r="B1197">
        <v>5.5</v>
      </c>
      <c r="C1197">
        <v>346.4</v>
      </c>
      <c r="D1197">
        <v>1.1754</v>
      </c>
      <c r="F1197">
        <v>1.1754</v>
      </c>
      <c r="G1197">
        <v>16</v>
      </c>
      <c r="H1197">
        <v>2</v>
      </c>
      <c r="I1197">
        <v>19</v>
      </c>
      <c r="J1197">
        <v>6</v>
      </c>
      <c r="K1197">
        <v>2.8519367100774158</v>
      </c>
      <c r="L1197">
        <v>97.7785875</v>
      </c>
    </row>
    <row r="1198" spans="1:12">
      <c r="A1198" s="73">
        <v>43150.833333333336</v>
      </c>
      <c r="B1198">
        <v>4.42</v>
      </c>
      <c r="C1198">
        <v>344</v>
      </c>
      <c r="D1198">
        <v>1.18</v>
      </c>
      <c r="F1198">
        <v>1.18</v>
      </c>
      <c r="G1198">
        <v>16</v>
      </c>
      <c r="H1198">
        <v>2</v>
      </c>
      <c r="I1198">
        <v>20</v>
      </c>
      <c r="J1198">
        <v>4</v>
      </c>
      <c r="K1198">
        <v>7.666075175830847</v>
      </c>
      <c r="L1198">
        <v>50.947023919999999</v>
      </c>
    </row>
    <row r="1199" spans="1:12">
      <c r="A1199" s="73">
        <v>43150.875</v>
      </c>
      <c r="B1199">
        <v>4.7699999999999996</v>
      </c>
      <c r="C1199">
        <v>329.3</v>
      </c>
      <c r="D1199">
        <v>1.1827000000000001</v>
      </c>
      <c r="F1199">
        <v>1.1827000000000001</v>
      </c>
      <c r="G1199">
        <v>16</v>
      </c>
      <c r="H1199">
        <v>2</v>
      </c>
      <c r="I1199">
        <v>21</v>
      </c>
      <c r="J1199">
        <v>5</v>
      </c>
      <c r="K1199">
        <v>5.8504377100774221</v>
      </c>
      <c r="L1199">
        <v>64.180003769549984</v>
      </c>
    </row>
    <row r="1200" spans="1:12">
      <c r="A1200" s="73">
        <v>43150.916666666664</v>
      </c>
      <c r="B1200">
        <v>4.42</v>
      </c>
      <c r="C1200">
        <v>312.89999999999998</v>
      </c>
      <c r="D1200">
        <v>1.1809000000000001</v>
      </c>
      <c r="F1200">
        <v>1.1809000000000001</v>
      </c>
      <c r="G1200">
        <v>15</v>
      </c>
      <c r="H1200">
        <v>2</v>
      </c>
      <c r="I1200">
        <v>22</v>
      </c>
      <c r="J1200">
        <v>4</v>
      </c>
      <c r="K1200">
        <v>7.666075175830847</v>
      </c>
      <c r="L1200">
        <v>50.985881819600003</v>
      </c>
    </row>
    <row r="1201" spans="1:12">
      <c r="A1201" s="73">
        <v>43150.958333333336</v>
      </c>
      <c r="B1201">
        <v>5.65</v>
      </c>
      <c r="C1201">
        <v>305.5</v>
      </c>
      <c r="D1201">
        <v>1.18</v>
      </c>
      <c r="F1201">
        <v>1.18</v>
      </c>
      <c r="G1201">
        <v>15</v>
      </c>
      <c r="H1201">
        <v>2</v>
      </c>
      <c r="I1201">
        <v>23</v>
      </c>
      <c r="J1201">
        <v>6</v>
      </c>
      <c r="K1201">
        <v>2.3678063676116605</v>
      </c>
      <c r="L1201">
        <v>106.41365375000001</v>
      </c>
    </row>
    <row r="1202" spans="1:12">
      <c r="A1202" s="73">
        <v>43151</v>
      </c>
      <c r="B1202">
        <v>5.71</v>
      </c>
      <c r="C1202">
        <v>286.60000000000002</v>
      </c>
      <c r="D1202">
        <v>1.1846000000000001</v>
      </c>
      <c r="F1202">
        <v>1.1846000000000001</v>
      </c>
      <c r="G1202">
        <v>14</v>
      </c>
      <c r="H1202">
        <v>2</v>
      </c>
      <c r="I1202">
        <v>0</v>
      </c>
      <c r="J1202">
        <v>6</v>
      </c>
      <c r="K1202">
        <v>2.1867542306253602</v>
      </c>
      <c r="L1202">
        <v>110.26814213530001</v>
      </c>
    </row>
    <row r="1203" spans="1:12">
      <c r="A1203" s="73">
        <v>43151.041666666664</v>
      </c>
      <c r="B1203">
        <v>7.15</v>
      </c>
      <c r="C1203">
        <v>284.5</v>
      </c>
      <c r="D1203">
        <v>1.1840999999999999</v>
      </c>
      <c r="F1203">
        <v>1.1840999999999999</v>
      </c>
      <c r="G1203">
        <v>14</v>
      </c>
      <c r="H1203">
        <v>2</v>
      </c>
      <c r="I1203">
        <v>1</v>
      </c>
      <c r="J1203">
        <v>7</v>
      </c>
      <c r="K1203">
        <v>1.5029429541191565E-3</v>
      </c>
      <c r="L1203">
        <v>216.40959429375002</v>
      </c>
    </row>
    <row r="1204" spans="1:12">
      <c r="A1204" s="73">
        <v>43151.083333333336</v>
      </c>
      <c r="B1204">
        <v>7.92</v>
      </c>
      <c r="C1204">
        <v>284.7</v>
      </c>
      <c r="D1204">
        <v>1.1855</v>
      </c>
      <c r="F1204">
        <v>1.1855</v>
      </c>
      <c r="G1204">
        <v>14</v>
      </c>
      <c r="H1204">
        <v>2</v>
      </c>
      <c r="I1204">
        <v>2</v>
      </c>
      <c r="J1204">
        <v>8</v>
      </c>
      <c r="K1204">
        <v>0.53470051829658061</v>
      </c>
      <c r="L1204">
        <v>294.47410291199998</v>
      </c>
    </row>
    <row r="1205" spans="1:12">
      <c r="A1205" s="73">
        <v>43151.125</v>
      </c>
      <c r="B1205">
        <v>7.95</v>
      </c>
      <c r="C1205">
        <v>289.39999999999998</v>
      </c>
      <c r="D1205">
        <v>1.1892</v>
      </c>
      <c r="F1205">
        <v>1.1892</v>
      </c>
      <c r="G1205">
        <v>14</v>
      </c>
      <c r="H1205">
        <v>2</v>
      </c>
      <c r="I1205">
        <v>3</v>
      </c>
      <c r="J1205">
        <v>8</v>
      </c>
      <c r="K1205">
        <v>0.5794744498034301</v>
      </c>
      <c r="L1205">
        <v>298.762641675</v>
      </c>
    </row>
    <row r="1206" spans="1:12">
      <c r="A1206" s="73">
        <v>43151.166666666664</v>
      </c>
      <c r="B1206">
        <v>8.32</v>
      </c>
      <c r="C1206">
        <v>284.10000000000002</v>
      </c>
      <c r="D1206">
        <v>1.1911</v>
      </c>
      <c r="F1206">
        <v>1.1911</v>
      </c>
      <c r="G1206">
        <v>14</v>
      </c>
      <c r="H1206">
        <v>2</v>
      </c>
      <c r="I1206">
        <v>4</v>
      </c>
      <c r="J1206">
        <v>8</v>
      </c>
      <c r="K1206">
        <v>1.2796862717212367</v>
      </c>
      <c r="L1206">
        <v>342.99533066240002</v>
      </c>
    </row>
    <row r="1207" spans="1:12">
      <c r="A1207" s="73">
        <v>43151.208333333336</v>
      </c>
      <c r="B1207">
        <v>7.58</v>
      </c>
      <c r="C1207">
        <v>296.2</v>
      </c>
      <c r="D1207">
        <v>1.1924999999999999</v>
      </c>
      <c r="F1207">
        <v>1.1924999999999999</v>
      </c>
      <c r="G1207">
        <v>14</v>
      </c>
      <c r="H1207">
        <v>2</v>
      </c>
      <c r="I1207">
        <v>5</v>
      </c>
      <c r="J1207">
        <v>8</v>
      </c>
      <c r="K1207">
        <v>0.15306262788562372</v>
      </c>
      <c r="L1207">
        <v>259.67850902999999</v>
      </c>
    </row>
    <row r="1208" spans="1:12">
      <c r="A1208" s="73">
        <v>43151.25</v>
      </c>
      <c r="B1208">
        <v>7.26</v>
      </c>
      <c r="C1208">
        <v>294.7</v>
      </c>
      <c r="D1208">
        <v>1.1958</v>
      </c>
      <c r="F1208">
        <v>1.1958</v>
      </c>
      <c r="G1208">
        <v>14</v>
      </c>
      <c r="H1208">
        <v>2</v>
      </c>
      <c r="I1208">
        <v>6</v>
      </c>
      <c r="J1208">
        <v>7</v>
      </c>
      <c r="K1208">
        <v>5.0740251458993727E-3</v>
      </c>
      <c r="L1208">
        <v>228.79072553039998</v>
      </c>
    </row>
    <row r="1209" spans="1:12">
      <c r="A1209" s="73">
        <v>43151.291666666664</v>
      </c>
      <c r="B1209">
        <v>7.09</v>
      </c>
      <c r="C1209">
        <v>299.39999999999998</v>
      </c>
      <c r="D1209">
        <v>1.1986000000000001</v>
      </c>
      <c r="F1209">
        <v>1.1986000000000001</v>
      </c>
      <c r="G1209">
        <v>14</v>
      </c>
      <c r="H1209">
        <v>2</v>
      </c>
      <c r="I1209">
        <v>7</v>
      </c>
      <c r="J1209">
        <v>7</v>
      </c>
      <c r="K1209">
        <v>9.7550799404209111E-3</v>
      </c>
      <c r="L1209">
        <v>213.5910168197</v>
      </c>
    </row>
    <row r="1210" spans="1:12">
      <c r="A1210" s="73">
        <v>43151.333333333336</v>
      </c>
      <c r="B1210">
        <v>6.68</v>
      </c>
      <c r="C1210">
        <v>298.2</v>
      </c>
      <c r="D1210">
        <v>1.1888000000000001</v>
      </c>
      <c r="F1210">
        <v>1.1888000000000001</v>
      </c>
      <c r="G1210">
        <v>14</v>
      </c>
      <c r="H1210">
        <v>2</v>
      </c>
      <c r="I1210">
        <v>8</v>
      </c>
      <c r="J1210">
        <v>7</v>
      </c>
      <c r="K1210">
        <v>0.25884468268014943</v>
      </c>
      <c r="L1210">
        <v>177.17734446079999</v>
      </c>
    </row>
    <row r="1211" spans="1:12">
      <c r="A1211" s="73">
        <v>43151.375</v>
      </c>
      <c r="B1211">
        <v>6.21</v>
      </c>
      <c r="C1211">
        <v>296.60000000000002</v>
      </c>
      <c r="D1211">
        <v>1.1754</v>
      </c>
      <c r="F1211">
        <v>1.1754</v>
      </c>
      <c r="G1211">
        <v>14</v>
      </c>
      <c r="H1211">
        <v>2</v>
      </c>
      <c r="I1211">
        <v>9</v>
      </c>
      <c r="J1211">
        <v>6</v>
      </c>
      <c r="K1211">
        <v>0.95798642240617915</v>
      </c>
      <c r="L1211">
        <v>140.74419494969999</v>
      </c>
    </row>
    <row r="1212" spans="1:12">
      <c r="A1212" s="73">
        <v>43151.416666666664</v>
      </c>
      <c r="B1212">
        <v>6.93</v>
      </c>
      <c r="C1212">
        <v>287.60000000000002</v>
      </c>
      <c r="D1212">
        <v>1.1662999999999999</v>
      </c>
      <c r="F1212">
        <v>1.1662999999999999</v>
      </c>
      <c r="G1212">
        <v>14</v>
      </c>
      <c r="H1212">
        <v>2</v>
      </c>
      <c r="I1212">
        <v>10</v>
      </c>
      <c r="J1212">
        <v>7</v>
      </c>
      <c r="K1212">
        <v>6.696077857055889E-2</v>
      </c>
      <c r="L1212">
        <v>194.07964261454995</v>
      </c>
    </row>
    <row r="1213" spans="1:12">
      <c r="A1213" s="73">
        <v>43151.458333333336</v>
      </c>
      <c r="B1213">
        <v>7.69</v>
      </c>
      <c r="C1213">
        <v>291.10000000000002</v>
      </c>
      <c r="D1213">
        <v>1.1617999999999999</v>
      </c>
      <c r="F1213">
        <v>1.1617999999999999</v>
      </c>
      <c r="G1213">
        <v>14</v>
      </c>
      <c r="H1213">
        <v>2</v>
      </c>
      <c r="I1213">
        <v>11</v>
      </c>
      <c r="J1213">
        <v>8</v>
      </c>
      <c r="K1213">
        <v>0.2512337100774043</v>
      </c>
      <c r="L1213">
        <v>264.16811416810003</v>
      </c>
    </row>
    <row r="1214" spans="1:12">
      <c r="A1214" s="73">
        <v>43151.5</v>
      </c>
      <c r="B1214">
        <v>8.7799999999999994</v>
      </c>
      <c r="C1214">
        <v>294.10000000000002</v>
      </c>
      <c r="D1214">
        <v>1.1569</v>
      </c>
      <c r="F1214">
        <v>1.1569</v>
      </c>
      <c r="G1214">
        <v>14</v>
      </c>
      <c r="H1214">
        <v>2</v>
      </c>
      <c r="I1214">
        <v>12</v>
      </c>
      <c r="J1214">
        <v>9</v>
      </c>
      <c r="K1214">
        <v>2.5320198881595877</v>
      </c>
      <c r="L1214">
        <v>391.51587212439995</v>
      </c>
    </row>
    <row r="1215" spans="1:12">
      <c r="A1215" s="73">
        <v>43151.541666666664</v>
      </c>
      <c r="B1215">
        <v>9.35</v>
      </c>
      <c r="C1215">
        <v>305</v>
      </c>
      <c r="D1215">
        <v>1.1551</v>
      </c>
      <c r="F1215">
        <v>1.1551</v>
      </c>
      <c r="G1215">
        <v>15</v>
      </c>
      <c r="H1215">
        <v>2</v>
      </c>
      <c r="I1215">
        <v>13</v>
      </c>
      <c r="J1215">
        <v>9</v>
      </c>
      <c r="K1215">
        <v>4.670924586789722</v>
      </c>
      <c r="L1215">
        <v>472.08958658124999</v>
      </c>
    </row>
    <row r="1216" spans="1:12">
      <c r="A1216" s="73">
        <v>43151.583333333336</v>
      </c>
      <c r="B1216">
        <v>9.61</v>
      </c>
      <c r="C1216">
        <v>311.39999999999998</v>
      </c>
      <c r="D1216">
        <v>1.1541999999999999</v>
      </c>
      <c r="F1216">
        <v>1.1541999999999999</v>
      </c>
      <c r="G1216">
        <v>15</v>
      </c>
      <c r="H1216">
        <v>2</v>
      </c>
      <c r="I1216">
        <v>14</v>
      </c>
      <c r="J1216">
        <v>10</v>
      </c>
      <c r="K1216">
        <v>5.8623653265157465</v>
      </c>
      <c r="L1216">
        <v>512.17837430509985</v>
      </c>
    </row>
    <row r="1217" spans="1:12">
      <c r="A1217" s="73">
        <v>43151.625</v>
      </c>
      <c r="B1217">
        <v>9.4600000000000009</v>
      </c>
      <c r="C1217">
        <v>315.8</v>
      </c>
      <c r="D1217">
        <v>1.1525000000000001</v>
      </c>
      <c r="F1217">
        <v>1.1525000000000001</v>
      </c>
      <c r="G1217">
        <v>15</v>
      </c>
      <c r="H1217">
        <v>2</v>
      </c>
      <c r="I1217">
        <v>15</v>
      </c>
      <c r="J1217">
        <v>9</v>
      </c>
      <c r="K1217">
        <v>5.1584956689815078</v>
      </c>
      <c r="L1217">
        <v>487.8477963700002</v>
      </c>
    </row>
    <row r="1218" spans="1:12">
      <c r="A1218" s="73">
        <v>43151.666666666664</v>
      </c>
      <c r="B1218">
        <v>9.2100000000000009</v>
      </c>
      <c r="C1218">
        <v>311.10000000000002</v>
      </c>
      <c r="D1218">
        <v>1.1533</v>
      </c>
      <c r="F1218">
        <v>1.1533</v>
      </c>
      <c r="G1218">
        <v>15</v>
      </c>
      <c r="H1218">
        <v>2</v>
      </c>
      <c r="I1218">
        <v>16</v>
      </c>
      <c r="J1218">
        <v>9</v>
      </c>
      <c r="K1218">
        <v>4.0853795730910978</v>
      </c>
      <c r="L1218">
        <v>450.49625701065014</v>
      </c>
    </row>
    <row r="1219" spans="1:12">
      <c r="A1219" s="73">
        <v>43151.708333333336</v>
      </c>
      <c r="B1219">
        <v>8.5299999999999994</v>
      </c>
      <c r="C1219">
        <v>309.89999999999998</v>
      </c>
      <c r="D1219">
        <v>1.1591</v>
      </c>
      <c r="F1219">
        <v>1.1591</v>
      </c>
      <c r="G1219">
        <v>15</v>
      </c>
      <c r="H1219">
        <v>2</v>
      </c>
      <c r="I1219">
        <v>17</v>
      </c>
      <c r="J1219">
        <v>9</v>
      </c>
      <c r="K1219">
        <v>1.7989037922691784</v>
      </c>
      <c r="L1219">
        <v>359.69798394534996</v>
      </c>
    </row>
    <row r="1220" spans="1:12">
      <c r="A1220" s="73">
        <v>43151.75</v>
      </c>
      <c r="B1220">
        <v>7.21</v>
      </c>
      <c r="C1220">
        <v>317.89999999999998</v>
      </c>
      <c r="D1220">
        <v>1.1698999999999999</v>
      </c>
      <c r="F1220">
        <v>1.1698999999999999</v>
      </c>
      <c r="G1220">
        <v>15</v>
      </c>
      <c r="H1220">
        <v>2</v>
      </c>
      <c r="I1220">
        <v>18</v>
      </c>
      <c r="J1220">
        <v>7</v>
      </c>
      <c r="K1220">
        <v>4.5080596781748396E-4</v>
      </c>
      <c r="L1220">
        <v>219.24239591694999</v>
      </c>
    </row>
    <row r="1221" spans="1:12">
      <c r="A1221" s="73">
        <v>43151.791666666664</v>
      </c>
      <c r="B1221">
        <v>6.42</v>
      </c>
      <c r="C1221">
        <v>333</v>
      </c>
      <c r="D1221">
        <v>1.1767000000000001</v>
      </c>
      <c r="F1221">
        <v>1.1767000000000001</v>
      </c>
      <c r="G1221">
        <v>16</v>
      </c>
      <c r="H1221">
        <v>2</v>
      </c>
      <c r="I1221">
        <v>19</v>
      </c>
      <c r="J1221">
        <v>6</v>
      </c>
      <c r="K1221">
        <v>0.59100394295412328</v>
      </c>
      <c r="L1221">
        <v>155.68287459480001</v>
      </c>
    </row>
    <row r="1222" spans="1:12">
      <c r="A1222" s="73">
        <v>43151.833333333336</v>
      </c>
      <c r="B1222">
        <v>5.48</v>
      </c>
      <c r="C1222">
        <v>336.2</v>
      </c>
      <c r="D1222">
        <v>1.1818</v>
      </c>
      <c r="F1222">
        <v>1.1818</v>
      </c>
      <c r="G1222">
        <v>16</v>
      </c>
      <c r="H1222">
        <v>2</v>
      </c>
      <c r="I1222">
        <v>20</v>
      </c>
      <c r="J1222">
        <v>5</v>
      </c>
      <c r="K1222">
        <v>2.9198874224061817</v>
      </c>
      <c r="L1222">
        <v>97.242399212800024</v>
      </c>
    </row>
    <row r="1223" spans="1:12">
      <c r="A1223" s="73">
        <v>43151.875</v>
      </c>
      <c r="B1223">
        <v>3.19</v>
      </c>
      <c r="C1223">
        <v>329.3</v>
      </c>
      <c r="D1223">
        <v>1.1869000000000001</v>
      </c>
      <c r="F1223">
        <v>1.1869000000000001</v>
      </c>
      <c r="G1223">
        <v>16</v>
      </c>
      <c r="H1223">
        <v>2</v>
      </c>
      <c r="I1223">
        <v>21</v>
      </c>
      <c r="J1223">
        <v>3</v>
      </c>
      <c r="K1223">
        <v>15.990143984050032</v>
      </c>
      <c r="L1223">
        <v>19.264430878550002</v>
      </c>
    </row>
    <row r="1224" spans="1:12">
      <c r="A1224" s="73">
        <v>43151.916666666664</v>
      </c>
      <c r="B1224">
        <v>2.75</v>
      </c>
      <c r="C1224">
        <v>309.2</v>
      </c>
      <c r="D1224">
        <v>1.1930000000000001</v>
      </c>
      <c r="F1224">
        <v>1.1930000000000001</v>
      </c>
      <c r="G1224">
        <v>15</v>
      </c>
      <c r="H1224">
        <v>2</v>
      </c>
      <c r="I1224">
        <v>22</v>
      </c>
      <c r="J1224">
        <v>3</v>
      </c>
      <c r="K1224">
        <v>19.702659655282911</v>
      </c>
      <c r="L1224">
        <v>12.4053359375</v>
      </c>
    </row>
    <row r="1225" spans="1:12">
      <c r="A1225" s="73">
        <v>43151.958333333336</v>
      </c>
      <c r="B1225">
        <v>4.74</v>
      </c>
      <c r="C1225">
        <v>301.89999999999998</v>
      </c>
      <c r="D1225">
        <v>1.1855</v>
      </c>
      <c r="F1225">
        <v>1.1855</v>
      </c>
      <c r="G1225">
        <v>14</v>
      </c>
      <c r="H1225">
        <v>2</v>
      </c>
      <c r="I1225">
        <v>23</v>
      </c>
      <c r="J1225">
        <v>5</v>
      </c>
      <c r="K1225">
        <v>5.9964637785705701</v>
      </c>
      <c r="L1225">
        <v>63.125755326000011</v>
      </c>
    </row>
    <row r="1226" spans="1:12">
      <c r="A1226" s="73">
        <v>43152</v>
      </c>
      <c r="B1226">
        <v>6.05</v>
      </c>
      <c r="C1226">
        <v>289.8</v>
      </c>
      <c r="D1226">
        <v>1.1837</v>
      </c>
      <c r="F1226">
        <v>1.1837</v>
      </c>
      <c r="G1226">
        <v>14</v>
      </c>
      <c r="H1226">
        <v>2</v>
      </c>
      <c r="I1226">
        <v>0</v>
      </c>
      <c r="J1226">
        <v>6</v>
      </c>
      <c r="K1226">
        <v>1.2967921210363174</v>
      </c>
      <c r="L1226">
        <v>131.06229723125</v>
      </c>
    </row>
    <row r="1227" spans="1:12">
      <c r="A1227" s="73">
        <v>43152.041666666664</v>
      </c>
      <c r="B1227">
        <v>7.03</v>
      </c>
      <c r="C1227">
        <v>262.5</v>
      </c>
      <c r="D1227">
        <v>1.1869000000000001</v>
      </c>
      <c r="F1227">
        <v>1.1869000000000001</v>
      </c>
      <c r="G1227">
        <v>13</v>
      </c>
      <c r="H1227">
        <v>2</v>
      </c>
      <c r="I1227">
        <v>1</v>
      </c>
      <c r="J1227">
        <v>7</v>
      </c>
      <c r="K1227">
        <v>2.5207216926722502E-2</v>
      </c>
      <c r="L1227">
        <v>206.18169672815003</v>
      </c>
    </row>
    <row r="1228" spans="1:12">
      <c r="A1228" s="73">
        <v>43152.083333333336</v>
      </c>
      <c r="B1228">
        <v>7.55</v>
      </c>
      <c r="C1228">
        <v>248</v>
      </c>
      <c r="D1228">
        <v>1.1882999999999999</v>
      </c>
      <c r="F1228">
        <v>1.1882999999999999</v>
      </c>
      <c r="G1228">
        <v>12</v>
      </c>
      <c r="H1228">
        <v>2</v>
      </c>
      <c r="I1228">
        <v>2</v>
      </c>
      <c r="J1228">
        <v>8</v>
      </c>
      <c r="K1228">
        <v>0.13048869637877439</v>
      </c>
      <c r="L1228">
        <v>255.70366708124996</v>
      </c>
    </row>
    <row r="1229" spans="1:12">
      <c r="A1229" s="73">
        <v>43152.125</v>
      </c>
      <c r="B1229">
        <v>7.48</v>
      </c>
      <c r="C1229">
        <v>250.7</v>
      </c>
      <c r="D1229">
        <v>1.1930000000000001</v>
      </c>
      <c r="F1229">
        <v>1.1930000000000001</v>
      </c>
      <c r="G1229">
        <v>12</v>
      </c>
      <c r="H1229">
        <v>2</v>
      </c>
      <c r="I1229">
        <v>3</v>
      </c>
      <c r="J1229">
        <v>7</v>
      </c>
      <c r="K1229">
        <v>8.4816189529460087E-2</v>
      </c>
      <c r="L1229">
        <v>249.64061372800006</v>
      </c>
    </row>
    <row r="1230" spans="1:12">
      <c r="A1230" s="73">
        <v>43152.166666666664</v>
      </c>
      <c r="B1230">
        <v>7.44</v>
      </c>
      <c r="C1230">
        <v>260.5</v>
      </c>
      <c r="D1230">
        <v>1.1930000000000001</v>
      </c>
      <c r="F1230">
        <v>1.1930000000000001</v>
      </c>
      <c r="G1230">
        <v>13</v>
      </c>
      <c r="H1230">
        <v>2</v>
      </c>
      <c r="I1230">
        <v>4</v>
      </c>
      <c r="J1230">
        <v>7</v>
      </c>
      <c r="K1230">
        <v>6.3117614186994506E-2</v>
      </c>
      <c r="L1230">
        <v>245.65706265600005</v>
      </c>
    </row>
    <row r="1231" spans="1:12">
      <c r="A1231" s="73">
        <v>43152.208333333336</v>
      </c>
      <c r="B1231">
        <v>7.5</v>
      </c>
      <c r="C1231">
        <v>265.8</v>
      </c>
      <c r="D1231">
        <v>1.1943999999999999</v>
      </c>
      <c r="F1231">
        <v>1.1943999999999999</v>
      </c>
      <c r="G1231">
        <v>13</v>
      </c>
      <c r="H1231">
        <v>2</v>
      </c>
      <c r="I1231">
        <v>5</v>
      </c>
      <c r="J1231">
        <v>8</v>
      </c>
      <c r="K1231">
        <v>9.6865477200692607E-2</v>
      </c>
      <c r="L1231">
        <v>251.94374999999999</v>
      </c>
    </row>
    <row r="1232" spans="1:12">
      <c r="A1232" s="73">
        <v>43152.25</v>
      </c>
      <c r="B1232">
        <v>7.79</v>
      </c>
      <c r="C1232">
        <v>268.89999999999998</v>
      </c>
      <c r="D1232">
        <v>1.2015</v>
      </c>
      <c r="F1232">
        <v>1.2015</v>
      </c>
      <c r="G1232">
        <v>13</v>
      </c>
      <c r="H1232">
        <v>2</v>
      </c>
      <c r="I1232">
        <v>6</v>
      </c>
      <c r="J1232">
        <v>8</v>
      </c>
      <c r="K1232">
        <v>0.36148014843356779</v>
      </c>
      <c r="L1232">
        <v>283.99203025425004</v>
      </c>
    </row>
    <row r="1233" spans="1:12">
      <c r="A1233" s="73">
        <v>43152.291666666664</v>
      </c>
      <c r="B1233">
        <v>7.29</v>
      </c>
      <c r="C1233">
        <v>261</v>
      </c>
      <c r="D1233">
        <v>1.2004999999999999</v>
      </c>
      <c r="F1233">
        <v>1.2004999999999999</v>
      </c>
      <c r="G1233">
        <v>13</v>
      </c>
      <c r="H1233">
        <v>2</v>
      </c>
      <c r="I1233">
        <v>7</v>
      </c>
      <c r="J1233">
        <v>7</v>
      </c>
      <c r="K1233">
        <v>1.0247956652748561E-2</v>
      </c>
      <c r="L1233">
        <v>232.54914852224999</v>
      </c>
    </row>
    <row r="1234" spans="1:12">
      <c r="A1234" s="73">
        <v>43152.333333333336</v>
      </c>
      <c r="B1234">
        <v>8.02</v>
      </c>
      <c r="C1234">
        <v>258.10000000000002</v>
      </c>
      <c r="D1234">
        <v>1.1892</v>
      </c>
      <c r="F1234">
        <v>1.1892</v>
      </c>
      <c r="G1234">
        <v>12</v>
      </c>
      <c r="H1234">
        <v>2</v>
      </c>
      <c r="I1234">
        <v>8</v>
      </c>
      <c r="J1234">
        <v>8</v>
      </c>
      <c r="K1234">
        <v>0.69094695665274386</v>
      </c>
      <c r="L1234">
        <v>306.72417691679993</v>
      </c>
    </row>
    <row r="1235" spans="1:12">
      <c r="A1235" s="73">
        <v>43152.375</v>
      </c>
      <c r="B1235">
        <v>8.27</v>
      </c>
      <c r="C1235">
        <v>265.3</v>
      </c>
      <c r="D1235">
        <v>1.1726000000000001</v>
      </c>
      <c r="F1235">
        <v>1.1726000000000001</v>
      </c>
      <c r="G1235">
        <v>13</v>
      </c>
      <c r="H1235">
        <v>2</v>
      </c>
      <c r="I1235">
        <v>9</v>
      </c>
      <c r="J1235">
        <v>8</v>
      </c>
      <c r="K1235">
        <v>1.1690630525431531</v>
      </c>
      <c r="L1235">
        <v>331.61672262289994</v>
      </c>
    </row>
    <row r="1236" spans="1:12">
      <c r="A1236" s="73">
        <v>43152.416666666664</v>
      </c>
      <c r="B1236">
        <v>9.2100000000000009</v>
      </c>
      <c r="C1236">
        <v>266.8</v>
      </c>
      <c r="D1236">
        <v>1.1645000000000001</v>
      </c>
      <c r="F1236">
        <v>1.1645000000000001</v>
      </c>
      <c r="G1236">
        <v>13</v>
      </c>
      <c r="H1236">
        <v>2</v>
      </c>
      <c r="I1236">
        <v>10</v>
      </c>
      <c r="J1236">
        <v>9</v>
      </c>
      <c r="K1236">
        <v>4.0853795730910978</v>
      </c>
      <c r="L1236">
        <v>454.87114479225016</v>
      </c>
    </row>
    <row r="1237" spans="1:12">
      <c r="A1237" s="73">
        <v>43152.458333333336</v>
      </c>
      <c r="B1237">
        <v>9.1</v>
      </c>
      <c r="C1237">
        <v>279</v>
      </c>
      <c r="D1237">
        <v>1.1587000000000001</v>
      </c>
      <c r="F1237">
        <v>1.1587000000000001</v>
      </c>
      <c r="G1237">
        <v>13</v>
      </c>
      <c r="H1237">
        <v>2</v>
      </c>
      <c r="I1237">
        <v>11</v>
      </c>
      <c r="J1237">
        <v>9</v>
      </c>
      <c r="K1237">
        <v>3.6528084908993126</v>
      </c>
      <c r="L1237">
        <v>436.58135884999996</v>
      </c>
    </row>
    <row r="1238" spans="1:12">
      <c r="A1238" s="73">
        <v>43152.5</v>
      </c>
      <c r="B1238">
        <v>11.02</v>
      </c>
      <c r="C1238">
        <v>280.89999999999998</v>
      </c>
      <c r="D1238">
        <v>1.1547000000000001</v>
      </c>
      <c r="F1238">
        <v>1.1547000000000001</v>
      </c>
      <c r="G1238">
        <v>13</v>
      </c>
      <c r="H1238">
        <v>2</v>
      </c>
      <c r="I1238">
        <v>12</v>
      </c>
      <c r="J1238">
        <v>11</v>
      </c>
      <c r="K1238">
        <v>14.678340107337656</v>
      </c>
      <c r="L1238">
        <v>772.65203663879993</v>
      </c>
    </row>
    <row r="1239" spans="1:12">
      <c r="A1239" s="73">
        <v>43152.541666666664</v>
      </c>
      <c r="B1239">
        <v>10.9</v>
      </c>
      <c r="C1239">
        <v>283.5</v>
      </c>
      <c r="D1239">
        <v>1.1516</v>
      </c>
      <c r="F1239">
        <v>1.1516</v>
      </c>
      <c r="G1239">
        <v>14</v>
      </c>
      <c r="H1239">
        <v>2</v>
      </c>
      <c r="I1239">
        <v>13</v>
      </c>
      <c r="J1239">
        <v>11</v>
      </c>
      <c r="K1239">
        <v>13.773244381310265</v>
      </c>
      <c r="L1239">
        <v>745.67769820000012</v>
      </c>
    </row>
    <row r="1240" spans="1:12">
      <c r="A1240" s="73">
        <v>43152.583333333336</v>
      </c>
      <c r="B1240">
        <v>10.87</v>
      </c>
      <c r="C1240">
        <v>289</v>
      </c>
      <c r="D1240">
        <v>1.1503000000000001</v>
      </c>
      <c r="F1240">
        <v>1.1503000000000001</v>
      </c>
      <c r="G1240">
        <v>14</v>
      </c>
      <c r="H1240">
        <v>2</v>
      </c>
      <c r="I1240">
        <v>14</v>
      </c>
      <c r="J1240">
        <v>11</v>
      </c>
      <c r="K1240">
        <v>13.551470449803409</v>
      </c>
      <c r="L1240">
        <v>738.70281905044988</v>
      </c>
    </row>
    <row r="1241" spans="1:12">
      <c r="A1241" s="73">
        <v>43152.625</v>
      </c>
      <c r="B1241">
        <v>11.15</v>
      </c>
      <c r="C1241">
        <v>286.7</v>
      </c>
      <c r="D1241">
        <v>1.1476</v>
      </c>
      <c r="F1241">
        <v>1.1476</v>
      </c>
      <c r="G1241">
        <v>14</v>
      </c>
      <c r="H1241">
        <v>2</v>
      </c>
      <c r="I1241">
        <v>15</v>
      </c>
      <c r="J1241">
        <v>11</v>
      </c>
      <c r="K1241">
        <v>15.691360477200675</v>
      </c>
      <c r="L1241">
        <v>795.39919307500008</v>
      </c>
    </row>
    <row r="1242" spans="1:12">
      <c r="A1242" s="73">
        <v>43152.666666666664</v>
      </c>
      <c r="B1242">
        <v>11.17</v>
      </c>
      <c r="C1242">
        <v>280.7</v>
      </c>
      <c r="D1242">
        <v>1.1476</v>
      </c>
      <c r="F1242">
        <v>1.1476</v>
      </c>
      <c r="G1242">
        <v>13</v>
      </c>
      <c r="H1242">
        <v>2</v>
      </c>
      <c r="I1242">
        <v>16</v>
      </c>
      <c r="J1242">
        <v>11</v>
      </c>
      <c r="K1242">
        <v>15.850209764871904</v>
      </c>
      <c r="L1242">
        <v>799.68705013939996</v>
      </c>
    </row>
    <row r="1243" spans="1:12">
      <c r="A1243" s="73">
        <v>43152.708333333336</v>
      </c>
      <c r="B1243">
        <v>11.15</v>
      </c>
      <c r="C1243">
        <v>287.3</v>
      </c>
      <c r="D1243">
        <v>1.1533</v>
      </c>
      <c r="F1243">
        <v>1.1533</v>
      </c>
      <c r="G1243">
        <v>14</v>
      </c>
      <c r="H1243">
        <v>2</v>
      </c>
      <c r="I1243">
        <v>17</v>
      </c>
      <c r="J1243">
        <v>11</v>
      </c>
      <c r="K1243">
        <v>15.691360477200675</v>
      </c>
      <c r="L1243">
        <v>799.3498513187501</v>
      </c>
    </row>
    <row r="1244" spans="1:12">
      <c r="A1244" s="73">
        <v>43152.75</v>
      </c>
      <c r="B1244">
        <v>8.64</v>
      </c>
      <c r="C1244">
        <v>284.5</v>
      </c>
      <c r="D1244">
        <v>1.1617999999999999</v>
      </c>
      <c r="F1244">
        <v>1.1617999999999999</v>
      </c>
      <c r="G1244">
        <v>14</v>
      </c>
      <c r="H1244">
        <v>2</v>
      </c>
      <c r="I1244">
        <v>18</v>
      </c>
      <c r="J1244">
        <v>9</v>
      </c>
      <c r="K1244">
        <v>2.1060748744609619</v>
      </c>
      <c r="L1244">
        <v>374.66455080960003</v>
      </c>
    </row>
    <row r="1245" spans="1:12">
      <c r="A1245" s="73">
        <v>43152.791666666664</v>
      </c>
      <c r="B1245">
        <v>5.55</v>
      </c>
      <c r="C1245">
        <v>295.89999999999998</v>
      </c>
      <c r="D1245">
        <v>1.1695</v>
      </c>
      <c r="F1245">
        <v>1.1695</v>
      </c>
      <c r="G1245">
        <v>14</v>
      </c>
      <c r="H1245">
        <v>2</v>
      </c>
      <c r="I1245">
        <v>19</v>
      </c>
      <c r="J1245">
        <v>6</v>
      </c>
      <c r="K1245">
        <v>2.6855599292554984</v>
      </c>
      <c r="L1245">
        <v>99.965278406249993</v>
      </c>
    </row>
    <row r="1246" spans="1:12">
      <c r="A1246" s="73">
        <v>43152.833333333336</v>
      </c>
      <c r="B1246">
        <v>7.07</v>
      </c>
      <c r="C1246">
        <v>311.8</v>
      </c>
      <c r="D1246">
        <v>1.1749000000000001</v>
      </c>
      <c r="F1246">
        <v>1.1749000000000001</v>
      </c>
      <c r="G1246">
        <v>15</v>
      </c>
      <c r="H1246">
        <v>2</v>
      </c>
      <c r="I1246">
        <v>20</v>
      </c>
      <c r="J1246">
        <v>7</v>
      </c>
      <c r="K1246">
        <v>1.4105792269188048E-2</v>
      </c>
      <c r="L1246">
        <v>207.60086060035005</v>
      </c>
    </row>
    <row r="1247" spans="1:12">
      <c r="A1247" s="73">
        <v>43152.875</v>
      </c>
      <c r="B1247">
        <v>6.77</v>
      </c>
      <c r="C1247">
        <v>325.2</v>
      </c>
      <c r="D1247">
        <v>1.1786000000000001</v>
      </c>
      <c r="F1247">
        <v>1.1786000000000001</v>
      </c>
      <c r="G1247">
        <v>15</v>
      </c>
      <c r="H1247">
        <v>2</v>
      </c>
      <c r="I1247">
        <v>21</v>
      </c>
      <c r="J1247">
        <v>7</v>
      </c>
      <c r="K1247">
        <v>0.17536647720069695</v>
      </c>
      <c r="L1247">
        <v>182.85315035689996</v>
      </c>
    </row>
    <row r="1248" spans="1:12">
      <c r="A1248" s="73">
        <v>43152.916666666664</v>
      </c>
      <c r="B1248">
        <v>6.12</v>
      </c>
      <c r="C1248">
        <v>312.39999999999998</v>
      </c>
      <c r="D1248">
        <v>1.1795</v>
      </c>
      <c r="F1248">
        <v>1.1795</v>
      </c>
      <c r="G1248">
        <v>15</v>
      </c>
      <c r="H1248">
        <v>2</v>
      </c>
      <c r="I1248">
        <v>22</v>
      </c>
      <c r="J1248">
        <v>6</v>
      </c>
      <c r="K1248">
        <v>1.1422646278856314</v>
      </c>
      <c r="L1248">
        <v>135.183042288</v>
      </c>
    </row>
    <row r="1249" spans="1:12">
      <c r="A1249" s="73">
        <v>43152.958333333336</v>
      </c>
      <c r="B1249">
        <v>4.8499999999999996</v>
      </c>
      <c r="C1249">
        <v>298.3</v>
      </c>
      <c r="D1249">
        <v>1.18</v>
      </c>
      <c r="F1249">
        <v>1.18</v>
      </c>
      <c r="G1249">
        <v>14</v>
      </c>
      <c r="H1249">
        <v>2</v>
      </c>
      <c r="I1249">
        <v>23</v>
      </c>
      <c r="J1249">
        <v>5</v>
      </c>
      <c r="K1249">
        <v>5.4698348607623526</v>
      </c>
      <c r="L1249">
        <v>67.309633749999975</v>
      </c>
    </row>
    <row r="1250" spans="1:12">
      <c r="A1250" s="73">
        <v>43153</v>
      </c>
      <c r="B1250">
        <v>4.95</v>
      </c>
      <c r="C1250">
        <v>294.2</v>
      </c>
      <c r="D1250">
        <v>1.1754</v>
      </c>
      <c r="F1250">
        <v>1.1754</v>
      </c>
      <c r="G1250">
        <v>14</v>
      </c>
      <c r="H1250">
        <v>2</v>
      </c>
      <c r="I1250">
        <v>0</v>
      </c>
      <c r="J1250">
        <v>5</v>
      </c>
      <c r="K1250">
        <v>5.0120812991185142</v>
      </c>
      <c r="L1250">
        <v>71.280590287500004</v>
      </c>
    </row>
    <row r="1251" spans="1:12">
      <c r="A1251" s="73">
        <v>43153.041666666664</v>
      </c>
      <c r="B1251">
        <v>6.36</v>
      </c>
      <c r="C1251">
        <v>289.89999999999998</v>
      </c>
      <c r="D1251">
        <v>1.1731</v>
      </c>
      <c r="F1251">
        <v>1.1731</v>
      </c>
      <c r="G1251">
        <v>14</v>
      </c>
      <c r="H1251">
        <v>2</v>
      </c>
      <c r="I1251">
        <v>1</v>
      </c>
      <c r="J1251">
        <v>6</v>
      </c>
      <c r="K1251">
        <v>0.6868560799404243</v>
      </c>
      <c r="L1251">
        <v>150.89553391680005</v>
      </c>
    </row>
    <row r="1252" spans="1:12">
      <c r="A1252" s="73">
        <v>43153.083333333336</v>
      </c>
      <c r="B1252">
        <v>6.87</v>
      </c>
      <c r="C1252">
        <v>271.60000000000002</v>
      </c>
      <c r="D1252">
        <v>1.1754</v>
      </c>
      <c r="F1252">
        <v>1.1754</v>
      </c>
      <c r="G1252">
        <v>13</v>
      </c>
      <c r="H1252">
        <v>2</v>
      </c>
      <c r="I1252">
        <v>2</v>
      </c>
      <c r="J1252">
        <v>7</v>
      </c>
      <c r="K1252">
        <v>0.10161291555686038</v>
      </c>
      <c r="L1252">
        <v>190.55743655309999</v>
      </c>
    </row>
    <row r="1253" spans="1:12">
      <c r="A1253" s="73">
        <v>43153.125</v>
      </c>
      <c r="B1253">
        <v>6.63</v>
      </c>
      <c r="C1253">
        <v>272.5</v>
      </c>
      <c r="D1253">
        <v>1.1745000000000001</v>
      </c>
      <c r="F1253">
        <v>1.1745000000000001</v>
      </c>
      <c r="G1253">
        <v>13</v>
      </c>
      <c r="H1253">
        <v>2</v>
      </c>
      <c r="I1253">
        <v>3</v>
      </c>
      <c r="J1253">
        <v>7</v>
      </c>
      <c r="K1253">
        <v>0.31222146350206736</v>
      </c>
      <c r="L1253">
        <v>171.14476155074999</v>
      </c>
    </row>
    <row r="1254" spans="1:12">
      <c r="A1254" s="73">
        <v>43153.166666666664</v>
      </c>
      <c r="B1254">
        <v>5.7</v>
      </c>
      <c r="C1254">
        <v>288.89999999999998</v>
      </c>
      <c r="D1254">
        <v>1.1809000000000001</v>
      </c>
      <c r="F1254">
        <v>1.1809000000000001</v>
      </c>
      <c r="G1254">
        <v>14</v>
      </c>
      <c r="H1254">
        <v>2</v>
      </c>
      <c r="I1254">
        <v>4</v>
      </c>
      <c r="J1254">
        <v>6</v>
      </c>
      <c r="K1254">
        <v>2.2164295867897432</v>
      </c>
      <c r="L1254">
        <v>109.34720685000001</v>
      </c>
    </row>
    <row r="1255" spans="1:12">
      <c r="A1255" s="73">
        <v>43153.208333333336</v>
      </c>
      <c r="B1255">
        <v>4.84</v>
      </c>
      <c r="C1255">
        <v>312.39999999999998</v>
      </c>
      <c r="D1255">
        <v>1.1827000000000001</v>
      </c>
      <c r="F1255">
        <v>1.1827000000000001</v>
      </c>
      <c r="G1255">
        <v>15</v>
      </c>
      <c r="H1255">
        <v>2</v>
      </c>
      <c r="I1255">
        <v>5</v>
      </c>
      <c r="J1255">
        <v>5</v>
      </c>
      <c r="K1255">
        <v>5.516710216926735</v>
      </c>
      <c r="L1255">
        <v>67.047206230400008</v>
      </c>
    </row>
    <row r="1256" spans="1:12">
      <c r="A1256" s="73">
        <v>43153.25</v>
      </c>
      <c r="B1256">
        <v>4.2699999999999996</v>
      </c>
      <c r="C1256">
        <v>324</v>
      </c>
      <c r="D1256">
        <v>1.1846000000000001</v>
      </c>
      <c r="F1256">
        <v>1.1846000000000001</v>
      </c>
      <c r="G1256">
        <v>15</v>
      </c>
      <c r="H1256">
        <v>2</v>
      </c>
      <c r="I1256">
        <v>6</v>
      </c>
      <c r="J1256">
        <v>4</v>
      </c>
      <c r="K1256">
        <v>8.5192055182966033</v>
      </c>
      <c r="L1256">
        <v>46.113210280899985</v>
      </c>
    </row>
    <row r="1257" spans="1:12">
      <c r="A1257" s="73">
        <v>43153.291666666664</v>
      </c>
      <c r="B1257">
        <v>3.3</v>
      </c>
      <c r="C1257">
        <v>343.2</v>
      </c>
      <c r="D1257">
        <v>1.1803999999999999</v>
      </c>
      <c r="F1257">
        <v>1.1803999999999999</v>
      </c>
      <c r="G1257">
        <v>16</v>
      </c>
      <c r="H1257">
        <v>2</v>
      </c>
      <c r="I1257">
        <v>7</v>
      </c>
      <c r="J1257">
        <v>3</v>
      </c>
      <c r="K1257">
        <v>15.122515066241814</v>
      </c>
      <c r="L1257">
        <v>21.210017399999998</v>
      </c>
    </row>
    <row r="1258" spans="1:12">
      <c r="A1258" s="73">
        <v>43153.333333333336</v>
      </c>
      <c r="B1258">
        <v>1.84</v>
      </c>
      <c r="C1258">
        <v>342.1</v>
      </c>
      <c r="D1258">
        <v>1.1767000000000001</v>
      </c>
      <c r="F1258">
        <v>1.1767000000000001</v>
      </c>
      <c r="G1258">
        <v>16</v>
      </c>
      <c r="H1258">
        <v>2</v>
      </c>
      <c r="I1258">
        <v>8</v>
      </c>
      <c r="J1258">
        <v>2</v>
      </c>
      <c r="K1258">
        <v>28.609317066241822</v>
      </c>
      <c r="L1258">
        <v>3.6651286784000003</v>
      </c>
    </row>
    <row r="1259" spans="1:12">
      <c r="A1259" s="73">
        <v>43153.375</v>
      </c>
      <c r="B1259">
        <v>2.4900000000000002</v>
      </c>
      <c r="C1259">
        <v>305.7</v>
      </c>
      <c r="D1259">
        <v>1.1649</v>
      </c>
      <c r="F1259">
        <v>1.1649</v>
      </c>
      <c r="G1259">
        <v>15</v>
      </c>
      <c r="H1259">
        <v>2</v>
      </c>
      <c r="I1259">
        <v>9</v>
      </c>
      <c r="J1259">
        <v>2</v>
      </c>
      <c r="K1259">
        <v>22.078418915556881</v>
      </c>
      <c r="L1259">
        <v>8.992008130050003</v>
      </c>
    </row>
    <row r="1260" spans="1:12">
      <c r="A1260" s="73">
        <v>43153.416666666664</v>
      </c>
      <c r="B1260">
        <v>2.5499999999999998</v>
      </c>
      <c r="C1260">
        <v>240.8</v>
      </c>
      <c r="D1260">
        <v>1.1529</v>
      </c>
      <c r="F1260">
        <v>1.1529</v>
      </c>
      <c r="G1260">
        <v>12</v>
      </c>
      <c r="H1260">
        <v>2</v>
      </c>
      <c r="I1260">
        <v>10</v>
      </c>
      <c r="J1260">
        <v>3</v>
      </c>
      <c r="K1260">
        <v>21.518166778570585</v>
      </c>
      <c r="L1260">
        <v>9.5583336187499999</v>
      </c>
    </row>
    <row r="1261" spans="1:12">
      <c r="A1261" s="73">
        <v>43153.458333333336</v>
      </c>
      <c r="B1261">
        <v>2.79</v>
      </c>
      <c r="C1261">
        <v>254.9</v>
      </c>
      <c r="D1261">
        <v>1.1497999999999999</v>
      </c>
      <c r="F1261">
        <v>1.1497999999999999</v>
      </c>
      <c r="G1261">
        <v>12</v>
      </c>
      <c r="H1261">
        <v>2</v>
      </c>
      <c r="I1261">
        <v>11</v>
      </c>
      <c r="J1261">
        <v>3</v>
      </c>
      <c r="K1261">
        <v>19.349158230625374</v>
      </c>
      <c r="L1261">
        <v>12.485470661100001</v>
      </c>
    </row>
    <row r="1262" spans="1:12">
      <c r="A1262" s="73">
        <v>43153.5</v>
      </c>
      <c r="B1262">
        <v>4.62</v>
      </c>
      <c r="C1262">
        <v>289.60000000000002</v>
      </c>
      <c r="D1262">
        <v>1.1472</v>
      </c>
      <c r="F1262">
        <v>1.1472</v>
      </c>
      <c r="G1262">
        <v>14</v>
      </c>
      <c r="H1262">
        <v>2</v>
      </c>
      <c r="I1262">
        <v>12</v>
      </c>
      <c r="J1262">
        <v>5</v>
      </c>
      <c r="K1262">
        <v>6.5985680525431736</v>
      </c>
      <c r="L1262">
        <v>56.563343020800005</v>
      </c>
    </row>
    <row r="1263" spans="1:12">
      <c r="A1263" s="73">
        <v>43153.541666666664</v>
      </c>
      <c r="B1263">
        <v>5.45</v>
      </c>
      <c r="C1263">
        <v>298.8</v>
      </c>
      <c r="D1263">
        <v>1.145</v>
      </c>
      <c r="F1263">
        <v>1.145</v>
      </c>
      <c r="G1263">
        <v>14</v>
      </c>
      <c r="H1263">
        <v>2</v>
      </c>
      <c r="I1263">
        <v>13</v>
      </c>
      <c r="J1263">
        <v>5</v>
      </c>
      <c r="K1263">
        <v>3.0233134908993335</v>
      </c>
      <c r="L1263">
        <v>92.675512812500017</v>
      </c>
    </row>
    <row r="1264" spans="1:12">
      <c r="A1264" s="73">
        <v>43153.583333333336</v>
      </c>
      <c r="B1264">
        <v>5.57</v>
      </c>
      <c r="C1264">
        <v>287.2</v>
      </c>
      <c r="D1264">
        <v>1.145</v>
      </c>
      <c r="F1264">
        <v>1.145</v>
      </c>
      <c r="G1264">
        <v>14</v>
      </c>
      <c r="H1264">
        <v>2</v>
      </c>
      <c r="I1264">
        <v>14</v>
      </c>
      <c r="J1264">
        <v>6</v>
      </c>
      <c r="K1264">
        <v>2.6204092169267295</v>
      </c>
      <c r="L1264">
        <v>98.932976742500017</v>
      </c>
    </row>
    <row r="1265" spans="1:12">
      <c r="A1265" s="73">
        <v>43153.625</v>
      </c>
      <c r="B1265">
        <v>5.93</v>
      </c>
      <c r="C1265">
        <v>274.2</v>
      </c>
      <c r="D1265">
        <v>1.1472</v>
      </c>
      <c r="F1265">
        <v>1.1472</v>
      </c>
      <c r="G1265">
        <v>13</v>
      </c>
      <c r="H1265">
        <v>2</v>
      </c>
      <c r="I1265">
        <v>15</v>
      </c>
      <c r="J1265">
        <v>6</v>
      </c>
      <c r="K1265">
        <v>1.584496395008921</v>
      </c>
      <c r="L1265">
        <v>119.61157877519999</v>
      </c>
    </row>
    <row r="1266" spans="1:12">
      <c r="A1266" s="73">
        <v>43153.666666666664</v>
      </c>
      <c r="B1266">
        <v>6.69</v>
      </c>
      <c r="C1266">
        <v>271.60000000000002</v>
      </c>
      <c r="D1266">
        <v>1.1476</v>
      </c>
      <c r="F1266">
        <v>1.1476</v>
      </c>
      <c r="G1266">
        <v>13</v>
      </c>
      <c r="H1266">
        <v>2</v>
      </c>
      <c r="I1266">
        <v>16</v>
      </c>
      <c r="J1266">
        <v>7</v>
      </c>
      <c r="K1266">
        <v>0.24876932651576514</v>
      </c>
      <c r="L1266">
        <v>171.80622570420005</v>
      </c>
    </row>
    <row r="1267" spans="1:12">
      <c r="A1267" s="73">
        <v>43153.708333333336</v>
      </c>
      <c r="B1267">
        <v>6.53</v>
      </c>
      <c r="C1267">
        <v>269.8</v>
      </c>
      <c r="D1267">
        <v>1.1503000000000001</v>
      </c>
      <c r="F1267">
        <v>1.1503000000000001</v>
      </c>
      <c r="G1267">
        <v>13</v>
      </c>
      <c r="H1267">
        <v>2</v>
      </c>
      <c r="I1267">
        <v>17</v>
      </c>
      <c r="J1267">
        <v>7</v>
      </c>
      <c r="K1267">
        <v>0.43397502514590308</v>
      </c>
      <c r="L1267">
        <v>160.14768603655003</v>
      </c>
    </row>
    <row r="1268" spans="1:12">
      <c r="A1268" s="73">
        <v>43153.75</v>
      </c>
      <c r="B1268">
        <v>6.56</v>
      </c>
      <c r="C1268">
        <v>283.2</v>
      </c>
      <c r="D1268">
        <v>1.1529</v>
      </c>
      <c r="F1268">
        <v>1.1529</v>
      </c>
      <c r="G1268">
        <v>14</v>
      </c>
      <c r="H1268">
        <v>2</v>
      </c>
      <c r="I1268">
        <v>18</v>
      </c>
      <c r="J1268">
        <v>7</v>
      </c>
      <c r="K1268">
        <v>0.39534895665275305</v>
      </c>
      <c r="L1268">
        <v>162.73207480319996</v>
      </c>
    </row>
    <row r="1269" spans="1:12">
      <c r="A1269" s="73">
        <v>43153.791666666664</v>
      </c>
      <c r="B1269">
        <v>5.98</v>
      </c>
      <c r="C1269">
        <v>278.5</v>
      </c>
      <c r="D1269">
        <v>1.1551</v>
      </c>
      <c r="F1269">
        <v>1.1551</v>
      </c>
      <c r="G1269">
        <v>13</v>
      </c>
      <c r="H1269">
        <v>2</v>
      </c>
      <c r="I1269">
        <v>19</v>
      </c>
      <c r="J1269">
        <v>6</v>
      </c>
      <c r="K1269">
        <v>1.4611196141870013</v>
      </c>
      <c r="L1269">
        <v>123.50744573960002</v>
      </c>
    </row>
    <row r="1270" spans="1:12">
      <c r="A1270" s="73">
        <v>43153.833333333336</v>
      </c>
      <c r="B1270">
        <v>6.02</v>
      </c>
      <c r="C1270">
        <v>273.10000000000002</v>
      </c>
      <c r="D1270">
        <v>1.1577999999999999</v>
      </c>
      <c r="F1270">
        <v>1.1577999999999999</v>
      </c>
      <c r="G1270">
        <v>13</v>
      </c>
      <c r="H1270">
        <v>2</v>
      </c>
      <c r="I1270">
        <v>20</v>
      </c>
      <c r="J1270">
        <v>6</v>
      </c>
      <c r="K1270">
        <v>1.3660181895294687</v>
      </c>
      <c r="L1270">
        <v>126.29699671119997</v>
      </c>
    </row>
    <row r="1271" spans="1:12">
      <c r="A1271" s="73">
        <v>43153.875</v>
      </c>
      <c r="B1271">
        <v>6.84</v>
      </c>
      <c r="C1271">
        <v>266.8</v>
      </c>
      <c r="D1271">
        <v>1.1587000000000001</v>
      </c>
      <c r="F1271">
        <v>1.1587000000000001</v>
      </c>
      <c r="G1271">
        <v>13</v>
      </c>
      <c r="H1271">
        <v>2</v>
      </c>
      <c r="I1271">
        <v>21</v>
      </c>
      <c r="J1271">
        <v>7</v>
      </c>
      <c r="K1271">
        <v>0.12163898405001139</v>
      </c>
      <c r="L1271">
        <v>185.39982354239999</v>
      </c>
    </row>
    <row r="1272" spans="1:12">
      <c r="A1272" s="73">
        <v>43153.916666666664</v>
      </c>
      <c r="B1272">
        <v>7.04</v>
      </c>
      <c r="C1272">
        <v>295.10000000000002</v>
      </c>
      <c r="D1272">
        <v>1.1609</v>
      </c>
      <c r="F1272">
        <v>1.1609</v>
      </c>
      <c r="G1272">
        <v>14</v>
      </c>
      <c r="H1272">
        <v>2</v>
      </c>
      <c r="I1272">
        <v>22</v>
      </c>
      <c r="J1272">
        <v>7</v>
      </c>
      <c r="K1272">
        <v>2.2131860762338956E-2</v>
      </c>
      <c r="L1272">
        <v>202.5269362688</v>
      </c>
    </row>
    <row r="1273" spans="1:12">
      <c r="A1273" s="73">
        <v>43153.958333333336</v>
      </c>
      <c r="B1273">
        <v>5.82</v>
      </c>
      <c r="C1273">
        <v>315.39999999999998</v>
      </c>
      <c r="D1273">
        <v>1.1636</v>
      </c>
      <c r="F1273">
        <v>1.1636</v>
      </c>
      <c r="G1273">
        <v>15</v>
      </c>
      <c r="H1273">
        <v>2</v>
      </c>
      <c r="I1273">
        <v>23</v>
      </c>
      <c r="J1273">
        <v>6</v>
      </c>
      <c r="K1273">
        <v>1.8735253128171394</v>
      </c>
      <c r="L1273">
        <v>114.69452070240001</v>
      </c>
    </row>
    <row r="1274" spans="1:12">
      <c r="A1274" s="73">
        <v>43154</v>
      </c>
      <c r="B1274">
        <v>3.38</v>
      </c>
      <c r="C1274">
        <v>325.5</v>
      </c>
      <c r="D1274">
        <v>1.1621999999999999</v>
      </c>
      <c r="F1274">
        <v>1.1621999999999999</v>
      </c>
      <c r="G1274">
        <v>15</v>
      </c>
      <c r="H1274">
        <v>2</v>
      </c>
      <c r="I1274">
        <v>0</v>
      </c>
      <c r="J1274">
        <v>3</v>
      </c>
      <c r="K1274">
        <v>14.506712216926744</v>
      </c>
      <c r="L1274">
        <v>22.438869679199996</v>
      </c>
    </row>
    <row r="1275" spans="1:12">
      <c r="A1275" s="73">
        <v>43154.041666666664</v>
      </c>
      <c r="B1275">
        <v>4.46</v>
      </c>
      <c r="C1275">
        <v>306.89999999999998</v>
      </c>
      <c r="D1275">
        <v>1.1649</v>
      </c>
      <c r="F1275">
        <v>1.1649</v>
      </c>
      <c r="G1275">
        <v>15</v>
      </c>
      <c r="H1275">
        <v>2</v>
      </c>
      <c r="I1275">
        <v>1</v>
      </c>
      <c r="J1275">
        <v>4</v>
      </c>
      <c r="K1275">
        <v>7.4461737511733119</v>
      </c>
      <c r="L1275">
        <v>51.672946393200007</v>
      </c>
    </row>
    <row r="1276" spans="1:12">
      <c r="A1276" s="73">
        <v>43154.083333333336</v>
      </c>
      <c r="B1276">
        <v>3.55</v>
      </c>
      <c r="C1276">
        <v>333.3</v>
      </c>
      <c r="D1276">
        <v>1.1698999999999999</v>
      </c>
      <c r="F1276">
        <v>1.1698999999999999</v>
      </c>
      <c r="G1276">
        <v>16</v>
      </c>
      <c r="H1276">
        <v>2</v>
      </c>
      <c r="I1276">
        <v>2</v>
      </c>
      <c r="J1276">
        <v>4</v>
      </c>
      <c r="K1276">
        <v>13.240631162132223</v>
      </c>
      <c r="L1276">
        <v>26.170004931249995</v>
      </c>
    </row>
    <row r="1277" spans="1:12">
      <c r="A1277" s="73">
        <v>43154.125</v>
      </c>
      <c r="B1277">
        <v>4.26</v>
      </c>
      <c r="C1277">
        <v>53.6</v>
      </c>
      <c r="D1277">
        <v>1.1726000000000001</v>
      </c>
      <c r="F1277">
        <v>1.1726000000000001</v>
      </c>
      <c r="G1277">
        <v>3</v>
      </c>
      <c r="H1277">
        <v>2</v>
      </c>
      <c r="I1277">
        <v>3</v>
      </c>
      <c r="J1277">
        <v>4</v>
      </c>
      <c r="K1277">
        <v>8.5776808744609863</v>
      </c>
      <c r="L1277">
        <v>45.326135368800003</v>
      </c>
    </row>
    <row r="1278" spans="1:12">
      <c r="A1278" s="73">
        <v>43154.166666666664</v>
      </c>
      <c r="B1278">
        <v>4.92</v>
      </c>
      <c r="C1278">
        <v>54</v>
      </c>
      <c r="D1278">
        <v>1.1762999999999999</v>
      </c>
      <c r="F1278">
        <v>1.1762999999999999</v>
      </c>
      <c r="G1278">
        <v>3</v>
      </c>
      <c r="H1278">
        <v>2</v>
      </c>
      <c r="I1278">
        <v>4</v>
      </c>
      <c r="J1278">
        <v>5</v>
      </c>
      <c r="K1278">
        <v>5.1473073676116661</v>
      </c>
      <c r="L1278">
        <v>70.046011267199987</v>
      </c>
    </row>
    <row r="1279" spans="1:12">
      <c r="A1279" s="73">
        <v>43154.208333333336</v>
      </c>
      <c r="B1279">
        <v>6.07</v>
      </c>
      <c r="C1279">
        <v>52.3</v>
      </c>
      <c r="D1279">
        <v>1.1837</v>
      </c>
      <c r="F1279">
        <v>1.1837</v>
      </c>
      <c r="G1279">
        <v>3</v>
      </c>
      <c r="H1279">
        <v>2</v>
      </c>
      <c r="I1279">
        <v>5</v>
      </c>
      <c r="J1279">
        <v>6</v>
      </c>
      <c r="K1279">
        <v>1.2516414087075491</v>
      </c>
      <c r="L1279">
        <v>132.36639017455002</v>
      </c>
    </row>
    <row r="1280" spans="1:12">
      <c r="A1280" s="73">
        <v>43154.25</v>
      </c>
      <c r="B1280">
        <v>3.83</v>
      </c>
      <c r="C1280">
        <v>40.200000000000003</v>
      </c>
      <c r="D1280">
        <v>1.1906000000000001</v>
      </c>
      <c r="F1280">
        <v>1.1906000000000001</v>
      </c>
      <c r="G1280">
        <v>3</v>
      </c>
      <c r="H1280">
        <v>2</v>
      </c>
      <c r="I1280">
        <v>6</v>
      </c>
      <c r="J1280">
        <v>4</v>
      </c>
      <c r="K1280">
        <v>11.281321189529478</v>
      </c>
      <c r="L1280">
        <v>33.445077331100002</v>
      </c>
    </row>
    <row r="1281" spans="1:12">
      <c r="A1281" s="73">
        <v>43154.291666666664</v>
      </c>
      <c r="B1281">
        <v>4.21</v>
      </c>
      <c r="C1281">
        <v>45.1</v>
      </c>
      <c r="D1281">
        <v>1.1919999999999999</v>
      </c>
      <c r="F1281">
        <v>1.1919999999999999</v>
      </c>
      <c r="G1281">
        <v>3</v>
      </c>
      <c r="H1281">
        <v>2</v>
      </c>
      <c r="I1281">
        <v>7</v>
      </c>
      <c r="J1281">
        <v>4</v>
      </c>
      <c r="K1281">
        <v>8.8730576552829028</v>
      </c>
      <c r="L1281">
        <v>44.472602755999993</v>
      </c>
    </row>
    <row r="1282" spans="1:12">
      <c r="A1282" s="73">
        <v>43154.333333333336</v>
      </c>
      <c r="B1282">
        <v>6.02</v>
      </c>
      <c r="C1282">
        <v>48.8</v>
      </c>
      <c r="D1282">
        <v>1.1863999999999999</v>
      </c>
      <c r="F1282">
        <v>1.1863999999999999</v>
      </c>
      <c r="G1282">
        <v>3</v>
      </c>
      <c r="H1282">
        <v>2</v>
      </c>
      <c r="I1282">
        <v>8</v>
      </c>
      <c r="J1282">
        <v>6</v>
      </c>
      <c r="K1282">
        <v>1.3660181895294687</v>
      </c>
      <c r="L1282">
        <v>129.41678778559998</v>
      </c>
    </row>
    <row r="1283" spans="1:12">
      <c r="A1283" s="73">
        <v>43154.375</v>
      </c>
      <c r="B1283">
        <v>5.36</v>
      </c>
      <c r="C1283">
        <v>56.5</v>
      </c>
      <c r="D1283">
        <v>1.1818</v>
      </c>
      <c r="F1283">
        <v>1.1818</v>
      </c>
      <c r="G1283">
        <v>4</v>
      </c>
      <c r="H1283">
        <v>2</v>
      </c>
      <c r="I1283">
        <v>9</v>
      </c>
      <c r="J1283">
        <v>5</v>
      </c>
      <c r="K1283">
        <v>3.3443916963787852</v>
      </c>
      <c r="L1283">
        <v>90.993078630400021</v>
      </c>
    </row>
    <row r="1284" spans="1:12">
      <c r="A1284" s="73">
        <v>43154.416666666664</v>
      </c>
      <c r="B1284">
        <v>6.95</v>
      </c>
      <c r="C1284">
        <v>58.4</v>
      </c>
      <c r="D1284">
        <v>1.1777</v>
      </c>
      <c r="F1284">
        <v>1.1777</v>
      </c>
      <c r="G1284">
        <v>4</v>
      </c>
      <c r="H1284">
        <v>2</v>
      </c>
      <c r="I1284">
        <v>10</v>
      </c>
      <c r="J1284">
        <v>7</v>
      </c>
      <c r="K1284">
        <v>5.7010066241791425E-2</v>
      </c>
      <c r="L1284">
        <v>197.67834351875001</v>
      </c>
    </row>
    <row r="1285" spans="1:12">
      <c r="A1285" s="73">
        <v>43154.458333333336</v>
      </c>
      <c r="B1285">
        <v>6.84</v>
      </c>
      <c r="C1285">
        <v>59.2</v>
      </c>
      <c r="D1285">
        <v>1.1745000000000001</v>
      </c>
      <c r="F1285">
        <v>1.1745000000000001</v>
      </c>
      <c r="G1285">
        <v>4</v>
      </c>
      <c r="H1285">
        <v>2</v>
      </c>
      <c r="I1285">
        <v>11</v>
      </c>
      <c r="J1285">
        <v>7</v>
      </c>
      <c r="K1285">
        <v>0.12163898405001139</v>
      </c>
      <c r="L1285">
        <v>187.92793022399999</v>
      </c>
    </row>
    <row r="1286" spans="1:12">
      <c r="A1286" s="73">
        <v>43154.5</v>
      </c>
      <c r="B1286">
        <v>6.66</v>
      </c>
      <c r="C1286">
        <v>65.900000000000006</v>
      </c>
      <c r="D1286">
        <v>1.1731</v>
      </c>
      <c r="F1286">
        <v>1.1731</v>
      </c>
      <c r="G1286">
        <v>4</v>
      </c>
      <c r="H1286">
        <v>2</v>
      </c>
      <c r="I1286">
        <v>12</v>
      </c>
      <c r="J1286">
        <v>7</v>
      </c>
      <c r="K1286">
        <v>0.27959539500891623</v>
      </c>
      <c r="L1286">
        <v>173.2717360188</v>
      </c>
    </row>
    <row r="1287" spans="1:12">
      <c r="A1287" s="73">
        <v>43154.541666666664</v>
      </c>
      <c r="B1287">
        <v>6.38</v>
      </c>
      <c r="C1287">
        <v>78.099999999999994</v>
      </c>
      <c r="D1287">
        <v>1.1704000000000001</v>
      </c>
      <c r="F1287">
        <v>1.1704000000000001</v>
      </c>
      <c r="G1287">
        <v>4</v>
      </c>
      <c r="H1287">
        <v>2</v>
      </c>
      <c r="I1287">
        <v>13</v>
      </c>
      <c r="J1287">
        <v>6</v>
      </c>
      <c r="K1287">
        <v>0.65410536761165783</v>
      </c>
      <c r="L1287">
        <v>151.97297093440002</v>
      </c>
    </row>
    <row r="1288" spans="1:12">
      <c r="A1288" s="73">
        <v>43154.583333333336</v>
      </c>
      <c r="B1288">
        <v>5.59</v>
      </c>
      <c r="C1288">
        <v>69</v>
      </c>
      <c r="D1288">
        <v>1.1685000000000001</v>
      </c>
      <c r="F1288">
        <v>1.1685000000000001</v>
      </c>
      <c r="G1288">
        <v>4</v>
      </c>
      <c r="H1288">
        <v>2</v>
      </c>
      <c r="I1288">
        <v>14</v>
      </c>
      <c r="J1288">
        <v>6</v>
      </c>
      <c r="K1288">
        <v>2.556058504597964</v>
      </c>
      <c r="L1288">
        <v>102.05496655575</v>
      </c>
    </row>
    <row r="1289" spans="1:12">
      <c r="A1289" s="73">
        <v>43154.625</v>
      </c>
      <c r="B1289">
        <v>5.05</v>
      </c>
      <c r="C1289">
        <v>88.5</v>
      </c>
      <c r="D1289">
        <v>1.1672</v>
      </c>
      <c r="F1289">
        <v>1.1672</v>
      </c>
      <c r="G1289">
        <v>5</v>
      </c>
      <c r="H1289">
        <v>2</v>
      </c>
      <c r="I1289">
        <v>15</v>
      </c>
      <c r="J1289">
        <v>5</v>
      </c>
      <c r="K1289">
        <v>4.5743277374746798</v>
      </c>
      <c r="L1289">
        <v>75.160457949999994</v>
      </c>
    </row>
    <row r="1290" spans="1:12">
      <c r="A1290" s="73">
        <v>43154.666666666664</v>
      </c>
      <c r="B1290">
        <v>4.66</v>
      </c>
      <c r="C1290">
        <v>87.8</v>
      </c>
      <c r="D1290">
        <v>1.1698999999999999</v>
      </c>
      <c r="F1290">
        <v>1.1698999999999999</v>
      </c>
      <c r="G1290">
        <v>5</v>
      </c>
      <c r="H1290">
        <v>2</v>
      </c>
      <c r="I1290">
        <v>16</v>
      </c>
      <c r="J1290">
        <v>5</v>
      </c>
      <c r="K1290">
        <v>6.3946666278856386</v>
      </c>
      <c r="L1290">
        <v>59.193837425200002</v>
      </c>
    </row>
    <row r="1291" spans="1:12">
      <c r="A1291" s="73">
        <v>43154.708333333336</v>
      </c>
      <c r="B1291">
        <v>4.57</v>
      </c>
      <c r="C1291">
        <v>81</v>
      </c>
      <c r="D1291">
        <v>1.1731</v>
      </c>
      <c r="F1291">
        <v>1.1731</v>
      </c>
      <c r="G1291">
        <v>5</v>
      </c>
      <c r="H1291">
        <v>2</v>
      </c>
      <c r="I1291">
        <v>17</v>
      </c>
      <c r="J1291">
        <v>5</v>
      </c>
      <c r="K1291">
        <v>6.8579448333650905</v>
      </c>
      <c r="L1291">
        <v>55.982674094150013</v>
      </c>
    </row>
    <row r="1292" spans="1:12">
      <c r="A1292" s="73">
        <v>43154.75</v>
      </c>
      <c r="B1292">
        <v>3.82</v>
      </c>
      <c r="C1292">
        <v>99.2</v>
      </c>
      <c r="D1292">
        <v>1.1758</v>
      </c>
      <c r="F1292">
        <v>1.1758</v>
      </c>
      <c r="G1292">
        <v>5</v>
      </c>
      <c r="H1292">
        <v>2</v>
      </c>
      <c r="I1292">
        <v>18</v>
      </c>
      <c r="J1292">
        <v>4</v>
      </c>
      <c r="K1292">
        <v>11.348596545693864</v>
      </c>
      <c r="L1292">
        <v>32.771290887199996</v>
      </c>
    </row>
    <row r="1293" spans="1:12">
      <c r="A1293" s="73">
        <v>43154.791666666664</v>
      </c>
      <c r="B1293">
        <v>3.31</v>
      </c>
      <c r="C1293">
        <v>125.1</v>
      </c>
      <c r="D1293">
        <v>1.1767000000000001</v>
      </c>
      <c r="F1293">
        <v>1.1767000000000001</v>
      </c>
      <c r="G1293">
        <v>7</v>
      </c>
      <c r="H1293">
        <v>2</v>
      </c>
      <c r="I1293">
        <v>19</v>
      </c>
      <c r="J1293">
        <v>3</v>
      </c>
      <c r="K1293">
        <v>15.044839710077428</v>
      </c>
      <c r="L1293">
        <v>21.336330949850002</v>
      </c>
    </row>
    <row r="1294" spans="1:12">
      <c r="A1294" s="73">
        <v>43154.833333333336</v>
      </c>
      <c r="B1294">
        <v>2.5099999999999998</v>
      </c>
      <c r="C1294">
        <v>132.30000000000001</v>
      </c>
      <c r="D1294">
        <v>1.1795</v>
      </c>
      <c r="F1294">
        <v>1.1795</v>
      </c>
      <c r="G1294">
        <v>7</v>
      </c>
      <c r="H1294">
        <v>2</v>
      </c>
      <c r="I1294">
        <v>20</v>
      </c>
      <c r="J1294">
        <v>3</v>
      </c>
      <c r="K1294">
        <v>21.89086820322812</v>
      </c>
      <c r="L1294">
        <v>9.325864777249997</v>
      </c>
    </row>
    <row r="1295" spans="1:12">
      <c r="A1295" s="73">
        <v>43154.875</v>
      </c>
      <c r="B1295">
        <v>1.87</v>
      </c>
      <c r="C1295">
        <v>127.7</v>
      </c>
      <c r="D1295">
        <v>1.1837</v>
      </c>
      <c r="F1295">
        <v>1.1837</v>
      </c>
      <c r="G1295">
        <v>7</v>
      </c>
      <c r="H1295">
        <v>2</v>
      </c>
      <c r="I1295">
        <v>21</v>
      </c>
      <c r="J1295">
        <v>2</v>
      </c>
      <c r="K1295">
        <v>28.289290997748669</v>
      </c>
      <c r="L1295">
        <v>3.8702272955500008</v>
      </c>
    </row>
    <row r="1296" spans="1:12">
      <c r="A1296" s="73">
        <v>43154.916666666664</v>
      </c>
      <c r="B1296">
        <v>1.65</v>
      </c>
      <c r="C1296">
        <v>118.4</v>
      </c>
      <c r="D1296">
        <v>1.1869000000000001</v>
      </c>
      <c r="F1296">
        <v>1.1869000000000001</v>
      </c>
      <c r="G1296">
        <v>6</v>
      </c>
      <c r="H1296">
        <v>2</v>
      </c>
      <c r="I1296">
        <v>22</v>
      </c>
      <c r="J1296">
        <v>2</v>
      </c>
      <c r="K1296">
        <v>30.677948833365104</v>
      </c>
      <c r="L1296">
        <v>2.6658515812500001</v>
      </c>
    </row>
    <row r="1297" spans="1:12">
      <c r="A1297" s="73">
        <v>43154.958333333336</v>
      </c>
      <c r="B1297">
        <v>1.69</v>
      </c>
      <c r="C1297">
        <v>113.3</v>
      </c>
      <c r="D1297">
        <v>1.1906000000000001</v>
      </c>
      <c r="F1297">
        <v>1.1906000000000001</v>
      </c>
      <c r="G1297">
        <v>6</v>
      </c>
      <c r="H1297">
        <v>2</v>
      </c>
      <c r="I1297">
        <v>23</v>
      </c>
      <c r="J1297">
        <v>2</v>
      </c>
      <c r="K1297">
        <v>30.23644740870758</v>
      </c>
      <c r="L1297">
        <v>2.8733993977000001</v>
      </c>
    </row>
    <row r="1298" spans="1:12">
      <c r="A1298" s="73">
        <v>43155</v>
      </c>
      <c r="B1298">
        <v>1.45</v>
      </c>
      <c r="C1298">
        <v>211.9</v>
      </c>
      <c r="D1298">
        <v>1.1911</v>
      </c>
      <c r="F1298">
        <v>1.1911</v>
      </c>
      <c r="G1298">
        <v>10</v>
      </c>
      <c r="H1298">
        <v>2</v>
      </c>
      <c r="I1298">
        <v>0</v>
      </c>
      <c r="J1298">
        <v>1</v>
      </c>
      <c r="K1298">
        <v>32.933455956652779</v>
      </c>
      <c r="L1298">
        <v>1.81560861875</v>
      </c>
    </row>
    <row r="1299" spans="1:12">
      <c r="A1299" s="73">
        <v>43155.041666666664</v>
      </c>
      <c r="B1299">
        <v>1.3</v>
      </c>
      <c r="C1299">
        <v>232</v>
      </c>
      <c r="D1299">
        <v>1.1968000000000001</v>
      </c>
      <c r="F1299">
        <v>1.1968000000000001</v>
      </c>
      <c r="G1299">
        <v>11</v>
      </c>
      <c r="H1299">
        <v>2</v>
      </c>
      <c r="I1299">
        <v>1</v>
      </c>
      <c r="J1299">
        <v>1</v>
      </c>
      <c r="K1299">
        <v>34.677586299118538</v>
      </c>
      <c r="L1299">
        <v>1.3146848000000002</v>
      </c>
    </row>
    <row r="1300" spans="1:12">
      <c r="A1300" s="73">
        <v>43155.083333333336</v>
      </c>
      <c r="B1300">
        <v>1.83</v>
      </c>
      <c r="C1300">
        <v>220.3</v>
      </c>
      <c r="D1300">
        <v>1.1930000000000001</v>
      </c>
      <c r="F1300">
        <v>1.1930000000000001</v>
      </c>
      <c r="G1300">
        <v>11</v>
      </c>
      <c r="H1300">
        <v>2</v>
      </c>
      <c r="I1300">
        <v>2</v>
      </c>
      <c r="J1300">
        <v>2</v>
      </c>
      <c r="K1300">
        <v>28.716392422406201</v>
      </c>
      <c r="L1300">
        <v>3.6556424955000004</v>
      </c>
    </row>
    <row r="1301" spans="1:12">
      <c r="A1301" s="73">
        <v>43155.125</v>
      </c>
      <c r="B1301">
        <v>3.58</v>
      </c>
      <c r="C1301">
        <v>212</v>
      </c>
      <c r="D1301">
        <v>1.1968000000000001</v>
      </c>
      <c r="F1301">
        <v>1.1968000000000001</v>
      </c>
      <c r="G1301">
        <v>10</v>
      </c>
      <c r="H1301">
        <v>2</v>
      </c>
      <c r="I1301">
        <v>3</v>
      </c>
      <c r="J1301">
        <v>4</v>
      </c>
      <c r="K1301">
        <v>13.023205093639069</v>
      </c>
      <c r="L1301">
        <v>27.456214860800007</v>
      </c>
    </row>
    <row r="1302" spans="1:12">
      <c r="A1302" s="73">
        <v>43155.166666666664</v>
      </c>
      <c r="B1302">
        <v>2.9</v>
      </c>
      <c r="C1302">
        <v>228</v>
      </c>
      <c r="D1302">
        <v>1.2010000000000001</v>
      </c>
      <c r="F1302">
        <v>1.2010000000000001</v>
      </c>
      <c r="G1302">
        <v>11</v>
      </c>
      <c r="H1302">
        <v>2</v>
      </c>
      <c r="I1302">
        <v>4</v>
      </c>
      <c r="J1302">
        <v>3</v>
      </c>
      <c r="K1302">
        <v>18.393529312817154</v>
      </c>
      <c r="L1302">
        <v>14.6455945</v>
      </c>
    </row>
    <row r="1303" spans="1:12">
      <c r="A1303" s="73">
        <v>43155.208333333336</v>
      </c>
      <c r="B1303">
        <v>2.75</v>
      </c>
      <c r="C1303">
        <v>226.5</v>
      </c>
      <c r="D1303">
        <v>1.2043999999999999</v>
      </c>
      <c r="F1303">
        <v>1.2043999999999999</v>
      </c>
      <c r="G1303">
        <v>11</v>
      </c>
      <c r="H1303">
        <v>2</v>
      </c>
      <c r="I1303">
        <v>5</v>
      </c>
      <c r="J1303">
        <v>3</v>
      </c>
      <c r="K1303">
        <v>19.702659655282911</v>
      </c>
      <c r="L1303">
        <v>12.523878125</v>
      </c>
    </row>
    <row r="1304" spans="1:12">
      <c r="A1304" s="73">
        <v>43155.25</v>
      </c>
      <c r="B1304">
        <v>3.71</v>
      </c>
      <c r="C1304">
        <v>244.1</v>
      </c>
      <c r="D1304">
        <v>1.2116</v>
      </c>
      <c r="F1304">
        <v>1.2116</v>
      </c>
      <c r="G1304">
        <v>12</v>
      </c>
      <c r="H1304">
        <v>2</v>
      </c>
      <c r="I1304">
        <v>6</v>
      </c>
      <c r="J1304">
        <v>4</v>
      </c>
      <c r="K1304">
        <v>12.101825463502083</v>
      </c>
      <c r="L1304">
        <v>30.935062503800001</v>
      </c>
    </row>
    <row r="1305" spans="1:12">
      <c r="A1305" s="73">
        <v>43155.291666666664</v>
      </c>
      <c r="B1305">
        <v>4.47</v>
      </c>
      <c r="C1305">
        <v>256.5</v>
      </c>
      <c r="D1305">
        <v>1.2081999999999999</v>
      </c>
      <c r="F1305">
        <v>1.2081999999999999</v>
      </c>
      <c r="G1305">
        <v>12</v>
      </c>
      <c r="H1305">
        <v>2</v>
      </c>
      <c r="I1305">
        <v>7</v>
      </c>
      <c r="J1305">
        <v>4</v>
      </c>
      <c r="K1305">
        <v>7.3916983950089294</v>
      </c>
      <c r="L1305">
        <v>53.954963754299989</v>
      </c>
    </row>
    <row r="1306" spans="1:12">
      <c r="A1306" s="73">
        <v>43155.333333333336</v>
      </c>
      <c r="B1306">
        <v>4.1500000000000004</v>
      </c>
      <c r="C1306">
        <v>266.7</v>
      </c>
      <c r="D1306">
        <v>1.1924999999999999</v>
      </c>
      <c r="F1306">
        <v>1.1924999999999999</v>
      </c>
      <c r="G1306">
        <v>13</v>
      </c>
      <c r="H1306">
        <v>2</v>
      </c>
      <c r="I1306">
        <v>8</v>
      </c>
      <c r="J1306">
        <v>4</v>
      </c>
      <c r="K1306">
        <v>9.2341097922692015</v>
      </c>
      <c r="L1306">
        <v>42.615999843750011</v>
      </c>
    </row>
    <row r="1307" spans="1:12">
      <c r="A1307" s="73">
        <v>43155.375</v>
      </c>
      <c r="B1307">
        <v>2.88</v>
      </c>
      <c r="C1307">
        <v>242.7</v>
      </c>
      <c r="D1307">
        <v>1.1731</v>
      </c>
      <c r="F1307">
        <v>1.1731</v>
      </c>
      <c r="G1307">
        <v>12</v>
      </c>
      <c r="H1307">
        <v>2</v>
      </c>
      <c r="I1307">
        <v>9</v>
      </c>
      <c r="J1307">
        <v>3</v>
      </c>
      <c r="K1307">
        <v>18.565480025145924</v>
      </c>
      <c r="L1307">
        <v>14.0114313216</v>
      </c>
    </row>
    <row r="1308" spans="1:12">
      <c r="A1308" s="73">
        <v>43155.416666666664</v>
      </c>
      <c r="B1308">
        <v>3.71</v>
      </c>
      <c r="C1308">
        <v>262.5</v>
      </c>
      <c r="D1308">
        <v>1.1599999999999999</v>
      </c>
      <c r="F1308">
        <v>1.1599999999999999</v>
      </c>
      <c r="G1308">
        <v>13</v>
      </c>
      <c r="H1308">
        <v>2</v>
      </c>
      <c r="I1308">
        <v>10</v>
      </c>
      <c r="J1308">
        <v>4</v>
      </c>
      <c r="K1308">
        <v>12.101825463502083</v>
      </c>
      <c r="L1308">
        <v>29.617590379999996</v>
      </c>
    </row>
    <row r="1309" spans="1:12">
      <c r="A1309" s="73">
        <v>43155.458333333336</v>
      </c>
      <c r="B1309">
        <v>5.42</v>
      </c>
      <c r="C1309">
        <v>260</v>
      </c>
      <c r="D1309">
        <v>1.1537999999999999</v>
      </c>
      <c r="F1309">
        <v>1.1537999999999999</v>
      </c>
      <c r="G1309">
        <v>13</v>
      </c>
      <c r="H1309">
        <v>2</v>
      </c>
      <c r="I1309">
        <v>11</v>
      </c>
      <c r="J1309">
        <v>5</v>
      </c>
      <c r="K1309">
        <v>3.1285395593924852</v>
      </c>
      <c r="L1309">
        <v>91.85406876719999</v>
      </c>
    </row>
    <row r="1310" spans="1:12">
      <c r="A1310" s="73">
        <v>43155.5</v>
      </c>
      <c r="B1310">
        <v>7.25</v>
      </c>
      <c r="C1310">
        <v>272.5</v>
      </c>
      <c r="D1310">
        <v>1.1497999999999999</v>
      </c>
      <c r="F1310">
        <v>1.1497999999999999</v>
      </c>
      <c r="G1310">
        <v>13</v>
      </c>
      <c r="H1310">
        <v>2</v>
      </c>
      <c r="I1310">
        <v>12</v>
      </c>
      <c r="J1310">
        <v>7</v>
      </c>
      <c r="K1310">
        <v>3.7493813102830197E-3</v>
      </c>
      <c r="L1310">
        <v>219.0818140625</v>
      </c>
    </row>
    <row r="1311" spans="1:12">
      <c r="A1311" s="73">
        <v>43155.541666666664</v>
      </c>
      <c r="B1311">
        <v>6.33</v>
      </c>
      <c r="C1311">
        <v>273.10000000000002</v>
      </c>
      <c r="D1311">
        <v>1.145</v>
      </c>
      <c r="F1311">
        <v>1.145</v>
      </c>
      <c r="G1311">
        <v>13</v>
      </c>
      <c r="H1311">
        <v>2</v>
      </c>
      <c r="I1311">
        <v>13</v>
      </c>
      <c r="J1311">
        <v>6</v>
      </c>
      <c r="K1311">
        <v>0.73748214843357562</v>
      </c>
      <c r="L1311">
        <v>145.20668843250002</v>
      </c>
    </row>
    <row r="1312" spans="1:12">
      <c r="A1312" s="73">
        <v>43155.583333333336</v>
      </c>
      <c r="B1312">
        <v>5.92</v>
      </c>
      <c r="C1312">
        <v>259.2</v>
      </c>
      <c r="D1312">
        <v>1.1424000000000001</v>
      </c>
      <c r="F1312">
        <v>1.1424000000000001</v>
      </c>
      <c r="G1312">
        <v>13</v>
      </c>
      <c r="H1312">
        <v>2</v>
      </c>
      <c r="I1312">
        <v>14</v>
      </c>
      <c r="J1312">
        <v>6</v>
      </c>
      <c r="K1312">
        <v>1.6097717511733043</v>
      </c>
      <c r="L1312">
        <v>118.50954178560001</v>
      </c>
    </row>
    <row r="1313" spans="1:12">
      <c r="A1313" s="73">
        <v>43155.625</v>
      </c>
      <c r="B1313">
        <v>5.0199999999999996</v>
      </c>
      <c r="C1313">
        <v>254.6</v>
      </c>
      <c r="D1313">
        <v>1.1406000000000001</v>
      </c>
      <c r="F1313">
        <v>1.1406000000000001</v>
      </c>
      <c r="G1313">
        <v>12</v>
      </c>
      <c r="H1313">
        <v>2</v>
      </c>
      <c r="I1313">
        <v>15</v>
      </c>
      <c r="J1313">
        <v>5</v>
      </c>
      <c r="K1313">
        <v>4.7035538059678315</v>
      </c>
      <c r="L1313">
        <v>72.146376362399991</v>
      </c>
    </row>
    <row r="1314" spans="1:12">
      <c r="A1314" s="73">
        <v>43155.666666666664</v>
      </c>
      <c r="B1314">
        <v>5.21</v>
      </c>
      <c r="C1314">
        <v>242.9</v>
      </c>
      <c r="D1314">
        <v>1.1406000000000001</v>
      </c>
      <c r="F1314">
        <v>1.1406000000000001</v>
      </c>
      <c r="G1314">
        <v>12</v>
      </c>
      <c r="H1314">
        <v>2</v>
      </c>
      <c r="I1314">
        <v>16</v>
      </c>
      <c r="J1314">
        <v>5</v>
      </c>
      <c r="K1314">
        <v>3.9155220388445411</v>
      </c>
      <c r="L1314">
        <v>80.652259998299996</v>
      </c>
    </row>
    <row r="1315" spans="1:12">
      <c r="A1315" s="73">
        <v>43155.708333333336</v>
      </c>
      <c r="B1315">
        <v>5.33</v>
      </c>
      <c r="C1315">
        <v>239.1</v>
      </c>
      <c r="D1315">
        <v>1.1428</v>
      </c>
      <c r="F1315">
        <v>1.1428</v>
      </c>
      <c r="G1315">
        <v>12</v>
      </c>
      <c r="H1315">
        <v>2</v>
      </c>
      <c r="I1315">
        <v>17</v>
      </c>
      <c r="J1315">
        <v>5</v>
      </c>
      <c r="K1315">
        <v>3.4550177648719371</v>
      </c>
      <c r="L1315">
        <v>86.521066301800019</v>
      </c>
    </row>
    <row r="1316" spans="1:12">
      <c r="A1316" s="73">
        <v>43155.75</v>
      </c>
      <c r="B1316">
        <v>5.82</v>
      </c>
      <c r="C1316">
        <v>229.9</v>
      </c>
      <c r="D1316">
        <v>1.1485000000000001</v>
      </c>
      <c r="F1316">
        <v>1.1485000000000001</v>
      </c>
      <c r="G1316">
        <v>11</v>
      </c>
      <c r="H1316">
        <v>2</v>
      </c>
      <c r="I1316">
        <v>18</v>
      </c>
      <c r="J1316">
        <v>6</v>
      </c>
      <c r="K1316">
        <v>1.8735253128171394</v>
      </c>
      <c r="L1316">
        <v>113.20613357400003</v>
      </c>
    </row>
    <row r="1317" spans="1:12">
      <c r="A1317" s="73">
        <v>43155.791666666664</v>
      </c>
      <c r="B1317">
        <v>6.93</v>
      </c>
      <c r="C1317">
        <v>212.7</v>
      </c>
      <c r="D1317">
        <v>1.1519999999999999</v>
      </c>
      <c r="F1317">
        <v>1.1519999999999999</v>
      </c>
      <c r="G1317">
        <v>10</v>
      </c>
      <c r="H1317">
        <v>2</v>
      </c>
      <c r="I1317">
        <v>19</v>
      </c>
      <c r="J1317">
        <v>7</v>
      </c>
      <c r="K1317">
        <v>6.696077857055889E-2</v>
      </c>
      <c r="L1317">
        <v>191.70003283199998</v>
      </c>
    </row>
    <row r="1318" spans="1:12">
      <c r="A1318" s="73">
        <v>43155.833333333336</v>
      </c>
      <c r="B1318">
        <v>7.53</v>
      </c>
      <c r="C1318">
        <v>219.9</v>
      </c>
      <c r="D1318">
        <v>1.1529</v>
      </c>
      <c r="F1318">
        <v>1.1529</v>
      </c>
      <c r="G1318">
        <v>11</v>
      </c>
      <c r="H1318">
        <v>2</v>
      </c>
      <c r="I1318">
        <v>20</v>
      </c>
      <c r="J1318">
        <v>8</v>
      </c>
      <c r="K1318">
        <v>0.11643940870754194</v>
      </c>
      <c r="L1318">
        <v>246.11981055165003</v>
      </c>
    </row>
    <row r="1319" spans="1:12">
      <c r="A1319" s="73">
        <v>43155.875</v>
      </c>
      <c r="B1319">
        <v>7.12</v>
      </c>
      <c r="C1319">
        <v>216</v>
      </c>
      <c r="D1319">
        <v>1.1529</v>
      </c>
      <c r="F1319">
        <v>1.1529</v>
      </c>
      <c r="G1319">
        <v>11</v>
      </c>
      <c r="H1319">
        <v>2</v>
      </c>
      <c r="I1319">
        <v>21</v>
      </c>
      <c r="J1319">
        <v>7</v>
      </c>
      <c r="K1319">
        <v>4.7290114472700187E-3</v>
      </c>
      <c r="L1319">
        <v>208.06624258560004</v>
      </c>
    </row>
    <row r="1320" spans="1:12">
      <c r="A1320" s="73">
        <v>43155.916666666664</v>
      </c>
      <c r="B1320">
        <v>7.49</v>
      </c>
      <c r="C1320">
        <v>217</v>
      </c>
      <c r="D1320">
        <v>1.1529</v>
      </c>
      <c r="F1320">
        <v>1.1529</v>
      </c>
      <c r="G1320">
        <v>11</v>
      </c>
      <c r="H1320">
        <v>2</v>
      </c>
      <c r="I1320">
        <v>22</v>
      </c>
      <c r="J1320">
        <v>7</v>
      </c>
      <c r="K1320">
        <v>9.0740833365076351E-2</v>
      </c>
      <c r="L1320">
        <v>242.21838081105005</v>
      </c>
    </row>
    <row r="1321" spans="1:12">
      <c r="A1321" s="73">
        <v>43155.958333333336</v>
      </c>
      <c r="B1321">
        <v>6.52</v>
      </c>
      <c r="C1321">
        <v>218.7</v>
      </c>
      <c r="D1321">
        <v>1.1541999999999999</v>
      </c>
      <c r="F1321">
        <v>1.1541999999999999</v>
      </c>
      <c r="G1321">
        <v>11</v>
      </c>
      <c r="H1321">
        <v>2</v>
      </c>
      <c r="I1321">
        <v>23</v>
      </c>
      <c r="J1321">
        <v>7</v>
      </c>
      <c r="K1321">
        <v>0.4472503813102876</v>
      </c>
      <c r="L1321">
        <v>159.95354199679994</v>
      </c>
    </row>
    <row r="1322" spans="1:12">
      <c r="A1322" s="73">
        <v>43156</v>
      </c>
      <c r="B1322">
        <v>5.62</v>
      </c>
      <c r="C1322">
        <v>231.2</v>
      </c>
      <c r="D1322">
        <v>1.1564000000000001</v>
      </c>
      <c r="F1322">
        <v>1.1564000000000001</v>
      </c>
      <c r="G1322">
        <v>11</v>
      </c>
      <c r="H1322">
        <v>2</v>
      </c>
      <c r="I1322">
        <v>0</v>
      </c>
      <c r="J1322">
        <v>6</v>
      </c>
      <c r="K1322">
        <v>2.4610324361048121</v>
      </c>
      <c r="L1322">
        <v>102.63300244960001</v>
      </c>
    </row>
    <row r="1323" spans="1:12">
      <c r="A1323" s="73">
        <v>43156.041666666664</v>
      </c>
      <c r="B1323">
        <v>6.79</v>
      </c>
      <c r="C1323">
        <v>237.1</v>
      </c>
      <c r="D1323">
        <v>1.1569</v>
      </c>
      <c r="F1323">
        <v>1.1569</v>
      </c>
      <c r="G1323">
        <v>12</v>
      </c>
      <c r="H1323">
        <v>2</v>
      </c>
      <c r="I1323">
        <v>1</v>
      </c>
      <c r="J1323">
        <v>7</v>
      </c>
      <c r="K1323">
        <v>0.15901576487192934</v>
      </c>
      <c r="L1323">
        <v>181.08194401954998</v>
      </c>
    </row>
    <row r="1324" spans="1:12">
      <c r="A1324" s="73">
        <v>43156.083333333336</v>
      </c>
      <c r="B1324">
        <v>8.85</v>
      </c>
      <c r="C1324">
        <v>267.7</v>
      </c>
      <c r="D1324">
        <v>1.1649</v>
      </c>
      <c r="F1324">
        <v>1.1649</v>
      </c>
      <c r="G1324">
        <v>13</v>
      </c>
      <c r="H1324">
        <v>2</v>
      </c>
      <c r="I1324">
        <v>2</v>
      </c>
      <c r="J1324">
        <v>9</v>
      </c>
      <c r="K1324">
        <v>2.7596923950089032</v>
      </c>
      <c r="L1324">
        <v>403.72762010624996</v>
      </c>
    </row>
    <row r="1325" spans="1:12">
      <c r="A1325" s="73">
        <v>43156.125</v>
      </c>
      <c r="B1325">
        <v>8.93</v>
      </c>
      <c r="C1325">
        <v>287</v>
      </c>
      <c r="D1325">
        <v>1.1676</v>
      </c>
      <c r="F1325">
        <v>1.1676</v>
      </c>
      <c r="G1325">
        <v>14</v>
      </c>
      <c r="H1325">
        <v>2</v>
      </c>
      <c r="I1325">
        <v>3</v>
      </c>
      <c r="J1325">
        <v>9</v>
      </c>
      <c r="K1325">
        <v>3.0318895456938346</v>
      </c>
      <c r="L1325">
        <v>415.73679849659999</v>
      </c>
    </row>
    <row r="1326" spans="1:12">
      <c r="A1326" s="73">
        <v>43156.166666666664</v>
      </c>
      <c r="B1326">
        <v>7.61</v>
      </c>
      <c r="C1326">
        <v>304.5</v>
      </c>
      <c r="D1326">
        <v>1.1717</v>
      </c>
      <c r="F1326">
        <v>1.1717</v>
      </c>
      <c r="G1326">
        <v>15</v>
      </c>
      <c r="H1326">
        <v>2</v>
      </c>
      <c r="I1326">
        <v>4</v>
      </c>
      <c r="J1326">
        <v>8</v>
      </c>
      <c r="K1326">
        <v>0.1774365593924731</v>
      </c>
      <c r="L1326">
        <v>258.19058680385001</v>
      </c>
    </row>
    <row r="1327" spans="1:12">
      <c r="A1327" s="73">
        <v>43156.208333333336</v>
      </c>
      <c r="B1327">
        <v>5.64</v>
      </c>
      <c r="C1327">
        <v>297.7</v>
      </c>
      <c r="D1327">
        <v>1.1680999999999999</v>
      </c>
      <c r="F1327">
        <v>1.1680999999999999</v>
      </c>
      <c r="G1327">
        <v>14</v>
      </c>
      <c r="H1327">
        <v>2</v>
      </c>
      <c r="I1327">
        <v>5</v>
      </c>
      <c r="J1327">
        <v>6</v>
      </c>
      <c r="K1327">
        <v>2.398681723776046</v>
      </c>
      <c r="L1327">
        <v>104.78215840319999</v>
      </c>
    </row>
    <row r="1328" spans="1:12">
      <c r="A1328" s="73">
        <v>43156.25</v>
      </c>
      <c r="B1328">
        <v>5.94</v>
      </c>
      <c r="C1328">
        <v>305.89999999999998</v>
      </c>
      <c r="D1328">
        <v>1.1627000000000001</v>
      </c>
      <c r="F1328">
        <v>1.1627000000000001</v>
      </c>
      <c r="G1328">
        <v>15</v>
      </c>
      <c r="H1328">
        <v>2</v>
      </c>
      <c r="I1328">
        <v>6</v>
      </c>
      <c r="J1328">
        <v>6</v>
      </c>
      <c r="K1328">
        <v>1.5594210388445358</v>
      </c>
      <c r="L1328">
        <v>121.84199790840003</v>
      </c>
    </row>
    <row r="1329" spans="1:12">
      <c r="A1329" s="73">
        <v>43156.291666666664</v>
      </c>
      <c r="B1329">
        <v>5.52</v>
      </c>
      <c r="C1329">
        <v>304.5</v>
      </c>
      <c r="D1329">
        <v>1.1559999999999999</v>
      </c>
      <c r="F1329">
        <v>1.1559999999999999</v>
      </c>
      <c r="G1329">
        <v>15</v>
      </c>
      <c r="H1329">
        <v>2</v>
      </c>
      <c r="I1329">
        <v>7</v>
      </c>
      <c r="J1329">
        <v>6</v>
      </c>
      <c r="K1329">
        <v>2.7847859977486502</v>
      </c>
      <c r="L1329">
        <v>97.217639423999969</v>
      </c>
    </row>
    <row r="1330" spans="1:12">
      <c r="A1330" s="73">
        <v>43156.333333333336</v>
      </c>
      <c r="B1330">
        <v>4.04</v>
      </c>
      <c r="C1330">
        <v>320.3</v>
      </c>
      <c r="D1330">
        <v>1.1587000000000001</v>
      </c>
      <c r="F1330">
        <v>1.1587000000000001</v>
      </c>
      <c r="G1330">
        <v>15</v>
      </c>
      <c r="H1330">
        <v>2</v>
      </c>
      <c r="I1330">
        <v>8</v>
      </c>
      <c r="J1330">
        <v>4</v>
      </c>
      <c r="K1330">
        <v>9.9147387100774242</v>
      </c>
      <c r="L1330">
        <v>38.201912598400007</v>
      </c>
    </row>
    <row r="1331" spans="1:12">
      <c r="A1331" s="73">
        <v>43156.375</v>
      </c>
      <c r="B1331">
        <v>2.1800000000000002</v>
      </c>
      <c r="C1331">
        <v>47.3</v>
      </c>
      <c r="D1331">
        <v>1.1476</v>
      </c>
      <c r="F1331">
        <v>1.1476</v>
      </c>
      <c r="G1331">
        <v>3</v>
      </c>
      <c r="H1331">
        <v>2</v>
      </c>
      <c r="I1331">
        <v>9</v>
      </c>
      <c r="J1331">
        <v>2</v>
      </c>
      <c r="K1331">
        <v>25.08775495665278</v>
      </c>
      <c r="L1331">
        <v>5.9447011216000005</v>
      </c>
    </row>
    <row r="1332" spans="1:12">
      <c r="A1332" s="73">
        <v>43156.416666666664</v>
      </c>
      <c r="B1332">
        <v>2.0299999999999998</v>
      </c>
      <c r="C1332">
        <v>162.30000000000001</v>
      </c>
      <c r="D1332">
        <v>1.1393</v>
      </c>
      <c r="F1332">
        <v>1.1393</v>
      </c>
      <c r="G1332">
        <v>8</v>
      </c>
      <c r="H1332">
        <v>2</v>
      </c>
      <c r="I1332">
        <v>10</v>
      </c>
      <c r="J1332">
        <v>2</v>
      </c>
      <c r="K1332">
        <v>26.612885299118538</v>
      </c>
      <c r="L1332">
        <v>4.765365490549998</v>
      </c>
    </row>
    <row r="1333" spans="1:12">
      <c r="A1333" s="73">
        <v>43156.458333333336</v>
      </c>
      <c r="B1333">
        <v>2.63</v>
      </c>
      <c r="C1333">
        <v>184</v>
      </c>
      <c r="D1333">
        <v>1.1282000000000001</v>
      </c>
      <c r="F1333">
        <v>1.1282000000000001</v>
      </c>
      <c r="G1333">
        <v>9</v>
      </c>
      <c r="H1333">
        <v>2</v>
      </c>
      <c r="I1333">
        <v>11</v>
      </c>
      <c r="J1333">
        <v>3</v>
      </c>
      <c r="K1333">
        <v>20.782363929255514</v>
      </c>
      <c r="L1333">
        <v>10.261795252699999</v>
      </c>
    </row>
    <row r="1334" spans="1:12">
      <c r="A1334" s="73">
        <v>43156.5</v>
      </c>
      <c r="B1334">
        <v>3.1</v>
      </c>
      <c r="C1334">
        <v>219.2</v>
      </c>
      <c r="D1334">
        <v>1.1217999999999999</v>
      </c>
      <c r="F1334">
        <v>1.1217999999999999</v>
      </c>
      <c r="G1334">
        <v>11</v>
      </c>
      <c r="H1334">
        <v>2</v>
      </c>
      <c r="I1334">
        <v>12</v>
      </c>
      <c r="J1334">
        <v>3</v>
      </c>
      <c r="K1334">
        <v>16.718022189529488</v>
      </c>
      <c r="L1334">
        <v>16.7097719</v>
      </c>
    </row>
    <row r="1335" spans="1:12">
      <c r="A1335" s="73">
        <v>43156.541666666664</v>
      </c>
      <c r="B1335">
        <v>3.72</v>
      </c>
      <c r="C1335">
        <v>229.8</v>
      </c>
      <c r="D1335">
        <v>1.1188</v>
      </c>
      <c r="F1335">
        <v>1.1188</v>
      </c>
      <c r="G1335">
        <v>11</v>
      </c>
      <c r="H1335">
        <v>2</v>
      </c>
      <c r="I1335">
        <v>13</v>
      </c>
      <c r="J1335">
        <v>4</v>
      </c>
      <c r="K1335">
        <v>12.032350107337699</v>
      </c>
      <c r="L1335">
        <v>28.797267571200003</v>
      </c>
    </row>
    <row r="1336" spans="1:12">
      <c r="A1336" s="73">
        <v>43156.583333333336</v>
      </c>
      <c r="B1336">
        <v>4.97</v>
      </c>
      <c r="C1336">
        <v>237.2</v>
      </c>
      <c r="D1336">
        <v>1.1167</v>
      </c>
      <c r="F1336">
        <v>1.1167</v>
      </c>
      <c r="G1336">
        <v>12</v>
      </c>
      <c r="H1336">
        <v>2</v>
      </c>
      <c r="I1336">
        <v>14</v>
      </c>
      <c r="J1336">
        <v>5</v>
      </c>
      <c r="K1336">
        <v>4.9229305867897484</v>
      </c>
      <c r="L1336">
        <v>68.544985149549987</v>
      </c>
    </row>
    <row r="1337" spans="1:12">
      <c r="A1337" s="73">
        <v>43156.625</v>
      </c>
      <c r="B1337">
        <v>4.95</v>
      </c>
      <c r="C1337">
        <v>249.3</v>
      </c>
      <c r="D1337">
        <v>1.1158999999999999</v>
      </c>
      <c r="F1337">
        <v>1.1158999999999999</v>
      </c>
      <c r="G1337">
        <v>12</v>
      </c>
      <c r="H1337">
        <v>2</v>
      </c>
      <c r="I1337">
        <v>15</v>
      </c>
      <c r="J1337">
        <v>5</v>
      </c>
      <c r="K1337">
        <v>5.0120812991185142</v>
      </c>
      <c r="L1337">
        <v>67.672290881250007</v>
      </c>
    </row>
    <row r="1338" spans="1:12">
      <c r="A1338" s="73">
        <v>43156.666666666664</v>
      </c>
      <c r="B1338">
        <v>3.34</v>
      </c>
      <c r="C1338">
        <v>237.3</v>
      </c>
      <c r="D1338">
        <v>1.1158999999999999</v>
      </c>
      <c r="F1338">
        <v>1.1158999999999999</v>
      </c>
      <c r="G1338">
        <v>12</v>
      </c>
      <c r="H1338">
        <v>2</v>
      </c>
      <c r="I1338">
        <v>16</v>
      </c>
      <c r="J1338">
        <v>3</v>
      </c>
      <c r="K1338">
        <v>14.813013641584279</v>
      </c>
      <c r="L1338">
        <v>20.789051846799993</v>
      </c>
    </row>
    <row r="1339" spans="1:12">
      <c r="A1339" s="73">
        <v>43156.708333333336</v>
      </c>
      <c r="B1339">
        <v>4.53</v>
      </c>
      <c r="C1339">
        <v>164.7</v>
      </c>
      <c r="D1339">
        <v>1.1188</v>
      </c>
      <c r="F1339">
        <v>1.1188</v>
      </c>
      <c r="G1339">
        <v>8</v>
      </c>
      <c r="H1339">
        <v>2</v>
      </c>
      <c r="I1339">
        <v>17</v>
      </c>
      <c r="J1339">
        <v>5</v>
      </c>
      <c r="K1339">
        <v>7.0690462580226257</v>
      </c>
      <c r="L1339">
        <v>52.00164331380001</v>
      </c>
    </row>
    <row r="1340" spans="1:12">
      <c r="A1340" s="73">
        <v>43156.75</v>
      </c>
      <c r="B1340">
        <v>5.34</v>
      </c>
      <c r="C1340">
        <v>127.4</v>
      </c>
      <c r="D1340">
        <v>1.1234999999999999</v>
      </c>
      <c r="F1340">
        <v>1.1234999999999999</v>
      </c>
      <c r="G1340">
        <v>7</v>
      </c>
      <c r="H1340">
        <v>2</v>
      </c>
      <c r="I1340">
        <v>18</v>
      </c>
      <c r="J1340">
        <v>5</v>
      </c>
      <c r="K1340">
        <v>3.4179424087075545</v>
      </c>
      <c r="L1340">
        <v>85.539528521999998</v>
      </c>
    </row>
    <row r="1341" spans="1:12">
      <c r="A1341" s="73">
        <v>43156.791666666664</v>
      </c>
      <c r="B1341">
        <v>6.97</v>
      </c>
      <c r="C1341">
        <v>112.3</v>
      </c>
      <c r="D1341">
        <v>1.1276999999999999</v>
      </c>
      <c r="F1341">
        <v>1.1276999999999999</v>
      </c>
      <c r="G1341">
        <v>6</v>
      </c>
      <c r="H1341">
        <v>2</v>
      </c>
      <c r="I1341">
        <v>19</v>
      </c>
      <c r="J1341">
        <v>7</v>
      </c>
      <c r="K1341">
        <v>4.7859353913024386E-2</v>
      </c>
      <c r="L1341">
        <v>190.92461304104995</v>
      </c>
    </row>
    <row r="1342" spans="1:12">
      <c r="A1342" s="73">
        <v>43156.833333333336</v>
      </c>
      <c r="B1342">
        <v>7.13</v>
      </c>
      <c r="C1342">
        <v>110.8</v>
      </c>
      <c r="D1342">
        <v>1.1315999999999999</v>
      </c>
      <c r="F1342">
        <v>1.1315999999999999</v>
      </c>
      <c r="G1342">
        <v>6</v>
      </c>
      <c r="H1342">
        <v>2</v>
      </c>
      <c r="I1342">
        <v>20</v>
      </c>
      <c r="J1342">
        <v>7</v>
      </c>
      <c r="K1342">
        <v>3.4536552828864295E-3</v>
      </c>
      <c r="L1342">
        <v>205.08388348259996</v>
      </c>
    </row>
    <row r="1343" spans="1:12">
      <c r="A1343" s="73">
        <v>43156.875</v>
      </c>
      <c r="B1343">
        <v>5.96</v>
      </c>
      <c r="C1343">
        <v>106.8</v>
      </c>
      <c r="D1343">
        <v>1.1346000000000001</v>
      </c>
      <c r="F1343">
        <v>1.1346000000000001</v>
      </c>
      <c r="G1343">
        <v>6</v>
      </c>
      <c r="H1343">
        <v>2</v>
      </c>
      <c r="I1343">
        <v>21</v>
      </c>
      <c r="J1343">
        <v>6</v>
      </c>
      <c r="K1343">
        <v>1.5098703265157696</v>
      </c>
      <c r="L1343">
        <v>120.1023659328</v>
      </c>
    </row>
    <row r="1344" spans="1:12">
      <c r="A1344" s="73">
        <v>43156.916666666664</v>
      </c>
      <c r="B1344">
        <v>6.13</v>
      </c>
      <c r="C1344">
        <v>94.6</v>
      </c>
      <c r="D1344">
        <v>1.1358999999999999</v>
      </c>
      <c r="F1344">
        <v>1.1358999999999999</v>
      </c>
      <c r="G1344">
        <v>5</v>
      </c>
      <c r="H1344">
        <v>2</v>
      </c>
      <c r="I1344">
        <v>22</v>
      </c>
      <c r="J1344">
        <v>6</v>
      </c>
      <c r="K1344">
        <v>1.1209892717212482</v>
      </c>
      <c r="L1344">
        <v>130.82523617614999</v>
      </c>
    </row>
    <row r="1345" spans="1:12">
      <c r="A1345" s="73">
        <v>43156.958333333336</v>
      </c>
      <c r="B1345">
        <v>6.61</v>
      </c>
      <c r="C1345">
        <v>79.3</v>
      </c>
      <c r="D1345">
        <v>1.1385000000000001</v>
      </c>
      <c r="F1345">
        <v>1.1385000000000001</v>
      </c>
      <c r="G1345">
        <v>5</v>
      </c>
      <c r="H1345">
        <v>2</v>
      </c>
      <c r="I1345">
        <v>23</v>
      </c>
      <c r="J1345">
        <v>7</v>
      </c>
      <c r="K1345">
        <v>0.33497217583083411</v>
      </c>
      <c r="L1345">
        <v>164.40212158425004</v>
      </c>
    </row>
    <row r="1346" spans="1:12">
      <c r="A1346" s="73">
        <v>43157</v>
      </c>
      <c r="B1346">
        <v>8.24</v>
      </c>
      <c r="C1346">
        <v>63.4</v>
      </c>
      <c r="D1346">
        <v>1.1411</v>
      </c>
      <c r="F1346">
        <v>1.1411</v>
      </c>
      <c r="G1346">
        <v>4</v>
      </c>
      <c r="H1346">
        <v>2</v>
      </c>
      <c r="I1346">
        <v>0</v>
      </c>
      <c r="J1346">
        <v>8</v>
      </c>
      <c r="K1346">
        <v>1.1050891210363054</v>
      </c>
      <c r="L1346">
        <v>319.20915960320002</v>
      </c>
    </row>
    <row r="1347" spans="1:12">
      <c r="A1347" s="73">
        <v>43157.041666666664</v>
      </c>
      <c r="B1347">
        <v>7.3</v>
      </c>
      <c r="C1347">
        <v>65.2</v>
      </c>
      <c r="D1347">
        <v>1.1440999999999999</v>
      </c>
      <c r="F1347">
        <v>1.1440999999999999</v>
      </c>
      <c r="G1347">
        <v>4</v>
      </c>
      <c r="H1347">
        <v>2</v>
      </c>
      <c r="I1347">
        <v>1</v>
      </c>
      <c r="J1347">
        <v>7</v>
      </c>
      <c r="K1347">
        <v>1.2372600488364898E-2</v>
      </c>
      <c r="L1347">
        <v>222.53717484999999</v>
      </c>
    </row>
    <row r="1348" spans="1:12">
      <c r="A1348" s="73">
        <v>43157.083333333336</v>
      </c>
      <c r="B1348">
        <v>6.6</v>
      </c>
      <c r="C1348">
        <v>56.9</v>
      </c>
      <c r="D1348">
        <v>1.1485000000000001</v>
      </c>
      <c r="F1348">
        <v>1.1485000000000001</v>
      </c>
      <c r="G1348">
        <v>4</v>
      </c>
      <c r="H1348">
        <v>2</v>
      </c>
      <c r="I1348">
        <v>2</v>
      </c>
      <c r="J1348">
        <v>7</v>
      </c>
      <c r="K1348">
        <v>0.34664753199521853</v>
      </c>
      <c r="L1348">
        <v>165.09457800000001</v>
      </c>
    </row>
    <row r="1349" spans="1:12">
      <c r="A1349" s="73">
        <v>43157.125</v>
      </c>
      <c r="B1349">
        <v>6.85</v>
      </c>
      <c r="C1349">
        <v>59.2</v>
      </c>
      <c r="D1349">
        <v>1.1529</v>
      </c>
      <c r="F1349">
        <v>1.1529</v>
      </c>
      <c r="G1349">
        <v>4</v>
      </c>
      <c r="H1349">
        <v>2</v>
      </c>
      <c r="I1349">
        <v>3</v>
      </c>
      <c r="J1349">
        <v>7</v>
      </c>
      <c r="K1349">
        <v>0.11476362788562791</v>
      </c>
      <c r="L1349">
        <v>185.28205460624997</v>
      </c>
    </row>
    <row r="1350" spans="1:12">
      <c r="A1350" s="73">
        <v>43157.166666666664</v>
      </c>
      <c r="B1350">
        <v>7.26</v>
      </c>
      <c r="C1350">
        <v>55.3</v>
      </c>
      <c r="D1350">
        <v>1.1541999999999999</v>
      </c>
      <c r="F1350">
        <v>1.1541999999999999</v>
      </c>
      <c r="G1350">
        <v>3</v>
      </c>
      <c r="H1350">
        <v>2</v>
      </c>
      <c r="I1350">
        <v>4</v>
      </c>
      <c r="J1350">
        <v>7</v>
      </c>
      <c r="K1350">
        <v>5.0740251458993727E-3</v>
      </c>
      <c r="L1350">
        <v>220.83145626959998</v>
      </c>
    </row>
    <row r="1351" spans="1:12">
      <c r="A1351" s="73">
        <v>43157.208333333336</v>
      </c>
      <c r="B1351">
        <v>4.71</v>
      </c>
      <c r="C1351">
        <v>34.1</v>
      </c>
      <c r="D1351">
        <v>1.1556</v>
      </c>
      <c r="F1351">
        <v>1.1556</v>
      </c>
      <c r="G1351">
        <v>3</v>
      </c>
      <c r="H1351">
        <v>2</v>
      </c>
      <c r="I1351">
        <v>5</v>
      </c>
      <c r="J1351">
        <v>5</v>
      </c>
      <c r="K1351">
        <v>6.1442898470637219</v>
      </c>
      <c r="L1351">
        <v>60.372652735799996</v>
      </c>
    </row>
    <row r="1352" spans="1:12">
      <c r="A1352" s="73">
        <v>43157.25</v>
      </c>
      <c r="B1352">
        <v>2.57</v>
      </c>
      <c r="C1352">
        <v>7.5</v>
      </c>
      <c r="D1352">
        <v>1.1559999999999999</v>
      </c>
      <c r="F1352">
        <v>1.1559999999999999</v>
      </c>
      <c r="G1352">
        <v>1</v>
      </c>
      <c r="H1352">
        <v>2</v>
      </c>
      <c r="I1352">
        <v>6</v>
      </c>
      <c r="J1352">
        <v>3</v>
      </c>
      <c r="K1352">
        <v>21.333016066241814</v>
      </c>
      <c r="L1352">
        <v>9.8113147539999961</v>
      </c>
    </row>
    <row r="1353" spans="1:12">
      <c r="A1353" s="73">
        <v>43157.291666666664</v>
      </c>
      <c r="B1353">
        <v>2.0299999999999998</v>
      </c>
      <c r="C1353">
        <v>341.2</v>
      </c>
      <c r="D1353">
        <v>1.1569</v>
      </c>
      <c r="F1353">
        <v>1.1569</v>
      </c>
      <c r="G1353">
        <v>16</v>
      </c>
      <c r="H1353">
        <v>2</v>
      </c>
      <c r="I1353">
        <v>7</v>
      </c>
      <c r="J1353">
        <v>2</v>
      </c>
      <c r="K1353">
        <v>26.612885299118538</v>
      </c>
      <c r="L1353">
        <v>4.8389812481499987</v>
      </c>
    </row>
    <row r="1354" spans="1:12">
      <c r="A1354" s="73">
        <v>43157.333333333336</v>
      </c>
      <c r="B1354">
        <v>2.79</v>
      </c>
      <c r="C1354">
        <v>276.10000000000002</v>
      </c>
      <c r="D1354">
        <v>1.1581999999999999</v>
      </c>
      <c r="F1354">
        <v>1.1581999999999999</v>
      </c>
      <c r="G1354">
        <v>13</v>
      </c>
      <c r="H1354">
        <v>2</v>
      </c>
      <c r="I1354">
        <v>8</v>
      </c>
      <c r="J1354">
        <v>3</v>
      </c>
      <c r="K1354">
        <v>19.349158230625374</v>
      </c>
      <c r="L1354">
        <v>12.5766847449</v>
      </c>
    </row>
    <row r="1355" spans="1:12">
      <c r="A1355" s="73">
        <v>43157.375</v>
      </c>
      <c r="B1355">
        <v>3.83</v>
      </c>
      <c r="C1355">
        <v>268.5</v>
      </c>
      <c r="D1355">
        <v>1.1507000000000001</v>
      </c>
      <c r="F1355">
        <v>1.1507000000000001</v>
      </c>
      <c r="G1355">
        <v>13</v>
      </c>
      <c r="H1355">
        <v>2</v>
      </c>
      <c r="I1355">
        <v>9</v>
      </c>
      <c r="J1355">
        <v>4</v>
      </c>
      <c r="K1355">
        <v>11.281321189529478</v>
      </c>
      <c r="L1355">
        <v>32.324248685450002</v>
      </c>
    </row>
    <row r="1356" spans="1:12">
      <c r="A1356" s="73">
        <v>43157.416666666664</v>
      </c>
      <c r="B1356">
        <v>5.84</v>
      </c>
      <c r="C1356">
        <v>268.5</v>
      </c>
      <c r="D1356">
        <v>1.1363000000000001</v>
      </c>
      <c r="F1356">
        <v>1.1363000000000001</v>
      </c>
      <c r="G1356">
        <v>13</v>
      </c>
      <c r="H1356">
        <v>2</v>
      </c>
      <c r="I1356">
        <v>10</v>
      </c>
      <c r="J1356">
        <v>6</v>
      </c>
      <c r="K1356">
        <v>1.8191746004883733</v>
      </c>
      <c r="L1356">
        <v>113.16224437759999</v>
      </c>
    </row>
    <row r="1357" spans="1:12">
      <c r="A1357" s="73">
        <v>43157.458333333336</v>
      </c>
      <c r="B1357">
        <v>9.9700000000000006</v>
      </c>
      <c r="C1357">
        <v>272.5</v>
      </c>
      <c r="D1357">
        <v>1.1303000000000001</v>
      </c>
      <c r="F1357">
        <v>1.1303000000000001</v>
      </c>
      <c r="G1357">
        <v>13</v>
      </c>
      <c r="H1357">
        <v>2</v>
      </c>
      <c r="I1357">
        <v>11</v>
      </c>
      <c r="J1357">
        <v>10</v>
      </c>
      <c r="K1357">
        <v>7.735252504597943</v>
      </c>
      <c r="L1357">
        <v>560.07889379095013</v>
      </c>
    </row>
    <row r="1358" spans="1:12">
      <c r="A1358" s="73">
        <v>43157.5</v>
      </c>
      <c r="B1358">
        <v>12</v>
      </c>
      <c r="C1358">
        <v>280</v>
      </c>
      <c r="D1358">
        <v>1.1265000000000001</v>
      </c>
      <c r="F1358">
        <v>1.1265000000000001</v>
      </c>
      <c r="G1358">
        <v>13</v>
      </c>
      <c r="H1358">
        <v>2</v>
      </c>
      <c r="I1358">
        <v>12</v>
      </c>
      <c r="J1358">
        <v>12</v>
      </c>
      <c r="K1358">
        <v>23.147955203228065</v>
      </c>
      <c r="L1358">
        <v>973.29600000000005</v>
      </c>
    </row>
    <row r="1359" spans="1:12">
      <c r="A1359" s="73">
        <v>43157.541666666664</v>
      </c>
      <c r="B1359">
        <v>13.77</v>
      </c>
      <c r="C1359">
        <v>283.2</v>
      </c>
      <c r="D1359">
        <v>1.1205000000000001</v>
      </c>
      <c r="F1359">
        <v>1.1205000000000001</v>
      </c>
      <c r="G1359">
        <v>14</v>
      </c>
      <c r="H1359">
        <v>2</v>
      </c>
      <c r="I1359">
        <v>13</v>
      </c>
      <c r="J1359">
        <v>14</v>
      </c>
      <c r="K1359">
        <v>43.312617162132156</v>
      </c>
      <c r="L1359">
        <v>1462.7957368882498</v>
      </c>
    </row>
    <row r="1360" spans="1:12">
      <c r="A1360" s="73">
        <v>43157.583333333336</v>
      </c>
      <c r="B1360">
        <v>14.72</v>
      </c>
      <c r="C1360">
        <v>293.60000000000002</v>
      </c>
      <c r="D1360">
        <v>1.1172</v>
      </c>
      <c r="F1360">
        <v>1.1172</v>
      </c>
      <c r="G1360">
        <v>14</v>
      </c>
      <c r="H1360">
        <v>2</v>
      </c>
      <c r="I1360">
        <v>14</v>
      </c>
      <c r="J1360">
        <v>15</v>
      </c>
      <c r="K1360">
        <v>56.719458326515728</v>
      </c>
      <c r="L1360">
        <v>1781.6580784128</v>
      </c>
    </row>
    <row r="1361" spans="1:12">
      <c r="A1361" s="73">
        <v>43157.625</v>
      </c>
      <c r="B1361">
        <v>15.4</v>
      </c>
      <c r="C1361">
        <v>304.10000000000002</v>
      </c>
      <c r="D1361">
        <v>1.1184000000000001</v>
      </c>
      <c r="F1361">
        <v>1.1184000000000001</v>
      </c>
      <c r="G1361">
        <v>15</v>
      </c>
      <c r="H1361">
        <v>2</v>
      </c>
      <c r="I1361">
        <v>15</v>
      </c>
      <c r="J1361">
        <v>15</v>
      </c>
      <c r="K1361">
        <v>67.424334107337643</v>
      </c>
      <c r="L1361">
        <v>2042.3460288000001</v>
      </c>
    </row>
    <row r="1362" spans="1:12">
      <c r="A1362" s="73">
        <v>43157.666666666664</v>
      </c>
      <c r="B1362">
        <v>15.44</v>
      </c>
      <c r="C1362">
        <v>304.3</v>
      </c>
      <c r="D1362">
        <v>1.1234999999999999</v>
      </c>
      <c r="F1362">
        <v>1.1234999999999999</v>
      </c>
      <c r="G1362">
        <v>15</v>
      </c>
      <c r="H1362">
        <v>2</v>
      </c>
      <c r="I1362">
        <v>16</v>
      </c>
      <c r="J1362">
        <v>15</v>
      </c>
      <c r="K1362">
        <v>68.082832682680092</v>
      </c>
      <c r="L1362">
        <v>2067.6878181119996</v>
      </c>
    </row>
    <row r="1363" spans="1:12">
      <c r="A1363" s="73">
        <v>43157.708333333336</v>
      </c>
      <c r="B1363">
        <v>14.3</v>
      </c>
      <c r="C1363">
        <v>314.10000000000002</v>
      </c>
      <c r="D1363">
        <v>1.1319999999999999</v>
      </c>
      <c r="F1363">
        <v>1.1319999999999999</v>
      </c>
      <c r="G1363">
        <v>15</v>
      </c>
      <c r="H1363">
        <v>2</v>
      </c>
      <c r="I1363">
        <v>17</v>
      </c>
      <c r="J1363">
        <v>14</v>
      </c>
      <c r="K1363">
        <v>50.569623285419844</v>
      </c>
      <c r="L1363">
        <v>1655.1011619999999</v>
      </c>
    </row>
    <row r="1364" spans="1:12">
      <c r="A1364" s="73">
        <v>43157.75</v>
      </c>
      <c r="B1364">
        <v>10.99</v>
      </c>
      <c r="C1364">
        <v>325.10000000000002</v>
      </c>
      <c r="D1364">
        <v>1.1428</v>
      </c>
      <c r="F1364">
        <v>1.1428</v>
      </c>
      <c r="G1364">
        <v>15</v>
      </c>
      <c r="H1364">
        <v>2</v>
      </c>
      <c r="I1364">
        <v>18</v>
      </c>
      <c r="J1364">
        <v>11</v>
      </c>
      <c r="K1364">
        <v>14.449366175830813</v>
      </c>
      <c r="L1364">
        <v>758.46110304860008</v>
      </c>
    </row>
    <row r="1365" spans="1:12">
      <c r="A1365" s="73">
        <v>43157.791666666664</v>
      </c>
      <c r="B1365">
        <v>8.1999999999999993</v>
      </c>
      <c r="C1365">
        <v>325.10000000000002</v>
      </c>
      <c r="D1365">
        <v>1.1497999999999999</v>
      </c>
      <c r="F1365">
        <v>1.1497999999999999</v>
      </c>
      <c r="G1365">
        <v>15</v>
      </c>
      <c r="H1365">
        <v>2</v>
      </c>
      <c r="I1365">
        <v>19</v>
      </c>
      <c r="J1365">
        <v>8</v>
      </c>
      <c r="K1365">
        <v>1.022590545693838</v>
      </c>
      <c r="L1365">
        <v>316.98146319999989</v>
      </c>
    </row>
    <row r="1366" spans="1:12">
      <c r="A1366" s="73">
        <v>43157.833333333336</v>
      </c>
      <c r="B1366">
        <v>4.55</v>
      </c>
      <c r="C1366">
        <v>6.1</v>
      </c>
      <c r="D1366">
        <v>1.1537999999999999</v>
      </c>
      <c r="F1366">
        <v>1.1537999999999999</v>
      </c>
      <c r="G1366">
        <v>1</v>
      </c>
      <c r="H1366">
        <v>2</v>
      </c>
      <c r="I1366">
        <v>20</v>
      </c>
      <c r="J1366">
        <v>5</v>
      </c>
      <c r="K1366">
        <v>6.9630955456938608</v>
      </c>
      <c r="L1366">
        <v>54.341888737499993</v>
      </c>
    </row>
    <row r="1367" spans="1:12">
      <c r="A1367" s="73">
        <v>43157.875</v>
      </c>
      <c r="B1367">
        <v>3.95</v>
      </c>
      <c r="C1367">
        <v>359.5</v>
      </c>
      <c r="D1367">
        <v>1.1609</v>
      </c>
      <c r="F1367">
        <v>1.1609</v>
      </c>
      <c r="G1367">
        <v>1</v>
      </c>
      <c r="H1367">
        <v>2</v>
      </c>
      <c r="I1367">
        <v>21</v>
      </c>
      <c r="J1367">
        <v>4</v>
      </c>
      <c r="K1367">
        <v>10.489616915556875</v>
      </c>
      <c r="L1367">
        <v>35.773060943750004</v>
      </c>
    </row>
    <row r="1368" spans="1:12">
      <c r="A1368" s="73">
        <v>43157.916666666664</v>
      </c>
      <c r="B1368">
        <v>3.26</v>
      </c>
      <c r="C1368">
        <v>43.7</v>
      </c>
      <c r="D1368">
        <v>1.1649</v>
      </c>
      <c r="F1368">
        <v>1.1649</v>
      </c>
      <c r="G1368">
        <v>3</v>
      </c>
      <c r="H1368">
        <v>2</v>
      </c>
      <c r="I1368">
        <v>22</v>
      </c>
      <c r="J1368">
        <v>3</v>
      </c>
      <c r="K1368">
        <v>15.435216490899348</v>
      </c>
      <c r="L1368">
        <v>20.179548721199996</v>
      </c>
    </row>
    <row r="1369" spans="1:12">
      <c r="A1369" s="73">
        <v>43157.958333333336</v>
      </c>
      <c r="B1369">
        <v>3.5</v>
      </c>
      <c r="C1369">
        <v>59.2</v>
      </c>
      <c r="D1369">
        <v>1.1713</v>
      </c>
      <c r="F1369">
        <v>1.1713</v>
      </c>
      <c r="G1369">
        <v>4</v>
      </c>
      <c r="H1369">
        <v>2</v>
      </c>
      <c r="I1369">
        <v>23</v>
      </c>
      <c r="J1369">
        <v>4</v>
      </c>
      <c r="K1369">
        <v>13.607007942954139</v>
      </c>
      <c r="L1369">
        <v>25.10974375</v>
      </c>
    </row>
    <row r="1370" spans="1:12">
      <c r="A1370" s="73">
        <v>43158</v>
      </c>
      <c r="B1370">
        <v>1.71</v>
      </c>
      <c r="C1370">
        <v>63.8</v>
      </c>
      <c r="D1370">
        <v>1.1739999999999999</v>
      </c>
      <c r="F1370">
        <v>1.1739999999999999</v>
      </c>
      <c r="G1370">
        <v>4</v>
      </c>
      <c r="H1370">
        <v>2</v>
      </c>
      <c r="I1370">
        <v>0</v>
      </c>
      <c r="J1370">
        <v>2</v>
      </c>
      <c r="K1370">
        <v>30.016896696378808</v>
      </c>
      <c r="L1370">
        <v>2.9351238569999993</v>
      </c>
    </row>
    <row r="1371" spans="1:12">
      <c r="A1371" s="73">
        <v>43158.041666666664</v>
      </c>
      <c r="B1371">
        <v>2.35</v>
      </c>
      <c r="C1371">
        <v>81.099999999999994</v>
      </c>
      <c r="D1371">
        <v>1.1786000000000001</v>
      </c>
      <c r="F1371">
        <v>1.1786000000000001</v>
      </c>
      <c r="G1371">
        <v>5</v>
      </c>
      <c r="H1371">
        <v>2</v>
      </c>
      <c r="I1371">
        <v>1</v>
      </c>
      <c r="J1371">
        <v>2</v>
      </c>
      <c r="K1371">
        <v>23.41367390185826</v>
      </c>
      <c r="L1371">
        <v>7.6478617375000013</v>
      </c>
    </row>
    <row r="1372" spans="1:12">
      <c r="A1372" s="73">
        <v>43158.083333333336</v>
      </c>
      <c r="B1372">
        <v>3.65</v>
      </c>
      <c r="C1372">
        <v>117.5</v>
      </c>
      <c r="D1372">
        <v>1.1827000000000001</v>
      </c>
      <c r="F1372">
        <v>1.1827000000000001</v>
      </c>
      <c r="G1372">
        <v>6</v>
      </c>
      <c r="H1372">
        <v>2</v>
      </c>
      <c r="I1372">
        <v>2</v>
      </c>
      <c r="J1372">
        <v>4</v>
      </c>
      <c r="K1372">
        <v>12.522877600488385</v>
      </c>
      <c r="L1372">
        <v>28.75565036875</v>
      </c>
    </row>
    <row r="1373" spans="1:12">
      <c r="A1373" s="73">
        <v>43158.125</v>
      </c>
      <c r="B1373">
        <v>3.71</v>
      </c>
      <c r="C1373">
        <v>118.1</v>
      </c>
      <c r="D1373">
        <v>1.1840999999999999</v>
      </c>
      <c r="F1373">
        <v>1.1840999999999999</v>
      </c>
      <c r="G1373">
        <v>6</v>
      </c>
      <c r="H1373">
        <v>2</v>
      </c>
      <c r="I1373">
        <v>3</v>
      </c>
      <c r="J1373">
        <v>4</v>
      </c>
      <c r="K1373">
        <v>12.101825463502083</v>
      </c>
      <c r="L1373">
        <v>30.232921352549997</v>
      </c>
    </row>
    <row r="1374" spans="1:12">
      <c r="A1374" s="73">
        <v>43158.166666666664</v>
      </c>
      <c r="B1374">
        <v>2.57</v>
      </c>
      <c r="C1374">
        <v>120.1</v>
      </c>
      <c r="D1374">
        <v>1.1859999999999999</v>
      </c>
      <c r="F1374">
        <v>1.1859999999999999</v>
      </c>
      <c r="G1374">
        <v>6</v>
      </c>
      <c r="H1374">
        <v>2</v>
      </c>
      <c r="I1374">
        <v>4</v>
      </c>
      <c r="J1374">
        <v>3</v>
      </c>
      <c r="K1374">
        <v>21.333016066241814</v>
      </c>
      <c r="L1374">
        <v>10.065933648999996</v>
      </c>
    </row>
    <row r="1375" spans="1:12">
      <c r="A1375" s="73">
        <v>43158.208333333336</v>
      </c>
      <c r="B1375">
        <v>1.56</v>
      </c>
      <c r="C1375">
        <v>102.7</v>
      </c>
      <c r="D1375">
        <v>1.1878</v>
      </c>
      <c r="F1375">
        <v>1.1878</v>
      </c>
      <c r="G1375">
        <v>6</v>
      </c>
      <c r="H1375">
        <v>2</v>
      </c>
      <c r="I1375">
        <v>5</v>
      </c>
      <c r="J1375">
        <v>2</v>
      </c>
      <c r="K1375">
        <v>31.683027038844553</v>
      </c>
      <c r="L1375">
        <v>2.2546914624000003</v>
      </c>
    </row>
    <row r="1376" spans="1:12">
      <c r="A1376" s="73">
        <v>43158.25</v>
      </c>
      <c r="B1376">
        <v>1.6</v>
      </c>
      <c r="C1376">
        <v>54.6</v>
      </c>
      <c r="D1376">
        <v>1.1892</v>
      </c>
      <c r="F1376">
        <v>1.1892</v>
      </c>
      <c r="G1376">
        <v>3</v>
      </c>
      <c r="H1376">
        <v>2</v>
      </c>
      <c r="I1376">
        <v>6</v>
      </c>
      <c r="J1376">
        <v>2</v>
      </c>
      <c r="K1376">
        <v>31.234325614187032</v>
      </c>
      <c r="L1376">
        <v>2.4354816000000006</v>
      </c>
    </row>
    <row r="1377" spans="1:12">
      <c r="A1377" s="73">
        <v>43158.291666666664</v>
      </c>
      <c r="B1377">
        <v>1.47</v>
      </c>
      <c r="C1377">
        <v>93.9</v>
      </c>
      <c r="D1377">
        <v>1.1892</v>
      </c>
      <c r="F1377">
        <v>1.1892</v>
      </c>
      <c r="G1377">
        <v>5</v>
      </c>
      <c r="H1377">
        <v>2</v>
      </c>
      <c r="I1377">
        <v>7</v>
      </c>
      <c r="J1377">
        <v>1</v>
      </c>
      <c r="K1377">
        <v>32.704305244324019</v>
      </c>
      <c r="L1377">
        <v>1.8887605758000001</v>
      </c>
    </row>
    <row r="1378" spans="1:12">
      <c r="A1378" s="73">
        <v>43158.333333333336</v>
      </c>
      <c r="B1378">
        <v>1.54</v>
      </c>
      <c r="C1378">
        <v>151.9</v>
      </c>
      <c r="D1378">
        <v>1.1767000000000001</v>
      </c>
      <c r="F1378">
        <v>1.1767000000000001</v>
      </c>
      <c r="G1378">
        <v>8</v>
      </c>
      <c r="H1378">
        <v>2</v>
      </c>
      <c r="I1378">
        <v>8</v>
      </c>
      <c r="J1378">
        <v>2</v>
      </c>
      <c r="K1378">
        <v>31.908577751173329</v>
      </c>
      <c r="L1378">
        <v>2.1488095244000003</v>
      </c>
    </row>
    <row r="1379" spans="1:12">
      <c r="A1379" s="73">
        <v>43158.375</v>
      </c>
      <c r="B1379">
        <v>1.31</v>
      </c>
      <c r="C1379">
        <v>189.6</v>
      </c>
      <c r="D1379">
        <v>1.1617999999999999</v>
      </c>
      <c r="F1379">
        <v>1.1617999999999999</v>
      </c>
      <c r="G1379">
        <v>9</v>
      </c>
      <c r="H1379">
        <v>2</v>
      </c>
      <c r="I1379">
        <v>9</v>
      </c>
      <c r="J1379">
        <v>1</v>
      </c>
      <c r="K1379">
        <v>34.559910942954147</v>
      </c>
      <c r="L1379">
        <v>1.3059160618999999</v>
      </c>
    </row>
    <row r="1380" spans="1:12">
      <c r="A1380" s="73">
        <v>43158.416666666664</v>
      </c>
      <c r="B1380">
        <v>1.33</v>
      </c>
      <c r="C1380">
        <v>186.9</v>
      </c>
      <c r="D1380">
        <v>1.1454</v>
      </c>
      <c r="F1380">
        <v>1.1454</v>
      </c>
      <c r="G1380">
        <v>9</v>
      </c>
      <c r="H1380">
        <v>2</v>
      </c>
      <c r="I1380">
        <v>10</v>
      </c>
      <c r="J1380">
        <v>1</v>
      </c>
      <c r="K1380">
        <v>34.325160230625386</v>
      </c>
      <c r="L1380">
        <v>1.3473552099000004</v>
      </c>
    </row>
    <row r="1381" spans="1:12">
      <c r="A1381" s="73">
        <v>43158.458333333336</v>
      </c>
      <c r="B1381">
        <v>4.76</v>
      </c>
      <c r="C1381">
        <v>191.1</v>
      </c>
      <c r="D1381">
        <v>1.1319999999999999</v>
      </c>
      <c r="F1381">
        <v>1.1319999999999999</v>
      </c>
      <c r="G1381">
        <v>9</v>
      </c>
      <c r="H1381">
        <v>2</v>
      </c>
      <c r="I1381">
        <v>11</v>
      </c>
      <c r="J1381">
        <v>5</v>
      </c>
      <c r="K1381">
        <v>5.8989130662418043</v>
      </c>
      <c r="L1381">
        <v>61.043199615999988</v>
      </c>
    </row>
    <row r="1382" spans="1:12">
      <c r="A1382" s="73">
        <v>43158.5</v>
      </c>
      <c r="B1382">
        <v>6.22</v>
      </c>
      <c r="C1382">
        <v>195.7</v>
      </c>
      <c r="D1382">
        <v>1.1243000000000001</v>
      </c>
      <c r="F1382">
        <v>1.1243000000000001</v>
      </c>
      <c r="G1382">
        <v>10</v>
      </c>
      <c r="H1382">
        <v>2</v>
      </c>
      <c r="I1382">
        <v>12</v>
      </c>
      <c r="J1382">
        <v>6</v>
      </c>
      <c r="K1382">
        <v>0.93851106624179603</v>
      </c>
      <c r="L1382">
        <v>135.27681485319999</v>
      </c>
    </row>
    <row r="1383" spans="1:12">
      <c r="A1383" s="73">
        <v>43158.541666666664</v>
      </c>
      <c r="B1383">
        <v>5.12</v>
      </c>
      <c r="C1383">
        <v>188.8</v>
      </c>
      <c r="D1383">
        <v>1.1154999999999999</v>
      </c>
      <c r="F1383">
        <v>1.1154999999999999</v>
      </c>
      <c r="G1383">
        <v>9</v>
      </c>
      <c r="H1383">
        <v>2</v>
      </c>
      <c r="I1383">
        <v>13</v>
      </c>
      <c r="J1383">
        <v>5</v>
      </c>
      <c r="K1383">
        <v>4.2798002443239929</v>
      </c>
      <c r="L1383">
        <v>74.859937792000011</v>
      </c>
    </row>
    <row r="1384" spans="1:12">
      <c r="A1384" s="73">
        <v>43158.583333333336</v>
      </c>
      <c r="B1384">
        <v>5.0199999999999996</v>
      </c>
      <c r="C1384">
        <v>197.5</v>
      </c>
      <c r="D1384">
        <v>1.1095999999999999</v>
      </c>
      <c r="F1384">
        <v>1.1095999999999999</v>
      </c>
      <c r="G1384">
        <v>10</v>
      </c>
      <c r="H1384">
        <v>2</v>
      </c>
      <c r="I1384">
        <v>14</v>
      </c>
      <c r="J1384">
        <v>5</v>
      </c>
      <c r="K1384">
        <v>4.7035538059678315</v>
      </c>
      <c r="L1384">
        <v>70.185533238399969</v>
      </c>
    </row>
    <row r="1385" spans="1:12">
      <c r="A1385" s="73">
        <v>43158.625</v>
      </c>
      <c r="B1385">
        <v>3.85</v>
      </c>
      <c r="C1385">
        <v>194.8</v>
      </c>
      <c r="D1385">
        <v>1.1051</v>
      </c>
      <c r="F1385">
        <v>1.1051</v>
      </c>
      <c r="G1385">
        <v>10</v>
      </c>
      <c r="H1385">
        <v>2</v>
      </c>
      <c r="I1385">
        <v>15</v>
      </c>
      <c r="J1385">
        <v>4</v>
      </c>
      <c r="K1385">
        <v>11.147370477200711</v>
      </c>
      <c r="L1385">
        <v>31.53216364375</v>
      </c>
    </row>
    <row r="1386" spans="1:12">
      <c r="A1386" s="73">
        <v>43158.666666666664</v>
      </c>
      <c r="B1386">
        <v>4.32</v>
      </c>
      <c r="C1386">
        <v>205.6</v>
      </c>
      <c r="D1386">
        <v>1.1043000000000001</v>
      </c>
      <c r="F1386">
        <v>1.1043000000000001</v>
      </c>
      <c r="G1386">
        <v>10</v>
      </c>
      <c r="H1386">
        <v>2</v>
      </c>
      <c r="I1386">
        <v>16</v>
      </c>
      <c r="J1386">
        <v>4</v>
      </c>
      <c r="K1386">
        <v>8.2298287374746817</v>
      </c>
      <c r="L1386">
        <v>44.515198771200005</v>
      </c>
    </row>
    <row r="1387" spans="1:12">
      <c r="A1387" s="73">
        <v>43158.708333333336</v>
      </c>
      <c r="B1387">
        <v>3.01</v>
      </c>
      <c r="C1387">
        <v>213.3</v>
      </c>
      <c r="D1387">
        <v>1.1063000000000001</v>
      </c>
      <c r="F1387">
        <v>1.1063000000000001</v>
      </c>
      <c r="G1387">
        <v>10</v>
      </c>
      <c r="H1387">
        <v>2</v>
      </c>
      <c r="I1387">
        <v>17</v>
      </c>
      <c r="J1387">
        <v>3</v>
      </c>
      <c r="K1387">
        <v>17.462100395008939</v>
      </c>
      <c r="L1387">
        <v>15.084898888149999</v>
      </c>
    </row>
    <row r="1388" spans="1:12">
      <c r="A1388" s="73">
        <v>43158.75</v>
      </c>
      <c r="B1388">
        <v>1.49</v>
      </c>
      <c r="C1388">
        <v>228.3</v>
      </c>
      <c r="D1388">
        <v>1.1126</v>
      </c>
      <c r="F1388">
        <v>1.1126</v>
      </c>
      <c r="G1388">
        <v>11</v>
      </c>
      <c r="H1388">
        <v>2</v>
      </c>
      <c r="I1388">
        <v>18</v>
      </c>
      <c r="J1388">
        <v>1</v>
      </c>
      <c r="K1388">
        <v>32.475954531995242</v>
      </c>
      <c r="L1388">
        <v>1.8402120286999999</v>
      </c>
    </row>
    <row r="1389" spans="1:12">
      <c r="A1389" s="73">
        <v>43158.791666666664</v>
      </c>
      <c r="B1389">
        <v>3.32</v>
      </c>
      <c r="C1389">
        <v>45.7</v>
      </c>
      <c r="D1389">
        <v>1.1209</v>
      </c>
      <c r="F1389">
        <v>1.1209</v>
      </c>
      <c r="G1389">
        <v>3</v>
      </c>
      <c r="H1389">
        <v>2</v>
      </c>
      <c r="I1389">
        <v>19</v>
      </c>
      <c r="J1389">
        <v>3</v>
      </c>
      <c r="K1389">
        <v>14.967364353913046</v>
      </c>
      <c r="L1389">
        <v>20.509313545599998</v>
      </c>
    </row>
    <row r="1390" spans="1:12">
      <c r="A1390" s="73">
        <v>43158.833333333336</v>
      </c>
      <c r="B1390">
        <v>4.92</v>
      </c>
      <c r="C1390">
        <v>70.3</v>
      </c>
      <c r="D1390">
        <v>1.1311</v>
      </c>
      <c r="F1390">
        <v>1.1311</v>
      </c>
      <c r="G1390">
        <v>4</v>
      </c>
      <c r="H1390">
        <v>2</v>
      </c>
      <c r="I1390">
        <v>20</v>
      </c>
      <c r="J1390">
        <v>5</v>
      </c>
      <c r="K1390">
        <v>5.1473073676116661</v>
      </c>
      <c r="L1390">
        <v>67.354453238399998</v>
      </c>
    </row>
    <row r="1391" spans="1:12">
      <c r="A1391" s="73">
        <v>43158.875</v>
      </c>
      <c r="B1391">
        <v>4.9800000000000004</v>
      </c>
      <c r="C1391">
        <v>72.5</v>
      </c>
      <c r="D1391">
        <v>1.1354</v>
      </c>
      <c r="F1391">
        <v>1.1354</v>
      </c>
      <c r="G1391">
        <v>4</v>
      </c>
      <c r="H1391">
        <v>2</v>
      </c>
      <c r="I1391">
        <v>21</v>
      </c>
      <c r="J1391">
        <v>5</v>
      </c>
      <c r="K1391">
        <v>4.8786552306253617</v>
      </c>
      <c r="L1391">
        <v>70.114351658400011</v>
      </c>
    </row>
    <row r="1392" spans="1:12">
      <c r="A1392" s="73">
        <v>43158.916666666664</v>
      </c>
      <c r="B1392">
        <v>4.16</v>
      </c>
      <c r="C1392">
        <v>82.7</v>
      </c>
      <c r="D1392">
        <v>1.1415</v>
      </c>
      <c r="F1392">
        <v>1.1415</v>
      </c>
      <c r="G1392">
        <v>5</v>
      </c>
      <c r="H1392">
        <v>2</v>
      </c>
      <c r="I1392">
        <v>22</v>
      </c>
      <c r="J1392">
        <v>4</v>
      </c>
      <c r="K1392">
        <v>9.1734344361048201</v>
      </c>
      <c r="L1392">
        <v>41.089032192000005</v>
      </c>
    </row>
    <row r="1393" spans="1:12">
      <c r="A1393" s="73">
        <v>43158.958333333336</v>
      </c>
      <c r="B1393">
        <v>4.04</v>
      </c>
      <c r="C1393">
        <v>87.8</v>
      </c>
      <c r="D1393">
        <v>1.145</v>
      </c>
      <c r="F1393">
        <v>1.145</v>
      </c>
      <c r="G1393">
        <v>5</v>
      </c>
      <c r="H1393">
        <v>2</v>
      </c>
      <c r="I1393">
        <v>23</v>
      </c>
      <c r="J1393">
        <v>4</v>
      </c>
      <c r="K1393">
        <v>9.9147387100774242</v>
      </c>
      <c r="L1393">
        <v>37.750228640000003</v>
      </c>
    </row>
    <row r="1394" spans="1:12">
      <c r="A1394" s="73">
        <v>43159</v>
      </c>
      <c r="B1394">
        <v>3.6</v>
      </c>
      <c r="C1394">
        <v>152.69999999999999</v>
      </c>
      <c r="D1394">
        <v>1.1480999999999999</v>
      </c>
      <c r="F1394">
        <v>1.1480999999999999</v>
      </c>
      <c r="G1394">
        <v>8</v>
      </c>
      <c r="H1394">
        <v>2</v>
      </c>
      <c r="I1394">
        <v>0</v>
      </c>
      <c r="J1394">
        <v>4</v>
      </c>
      <c r="K1394">
        <v>12.879254381310302</v>
      </c>
      <c r="L1394">
        <v>26.7828768</v>
      </c>
    </row>
    <row r="1395" spans="1:12">
      <c r="A1395" s="73">
        <v>43159.041666666664</v>
      </c>
      <c r="B1395">
        <v>2.87</v>
      </c>
      <c r="C1395">
        <v>190</v>
      </c>
      <c r="D1395">
        <v>1.1472</v>
      </c>
      <c r="F1395">
        <v>1.1472</v>
      </c>
      <c r="G1395">
        <v>9</v>
      </c>
      <c r="H1395">
        <v>2</v>
      </c>
      <c r="I1395">
        <v>1</v>
      </c>
      <c r="J1395">
        <v>3</v>
      </c>
      <c r="K1395">
        <v>18.651755381310306</v>
      </c>
      <c r="L1395">
        <v>13.559848360800002</v>
      </c>
    </row>
    <row r="1396" spans="1:12">
      <c r="A1396" s="73">
        <v>43159.083333333336</v>
      </c>
      <c r="B1396">
        <v>4.4800000000000004</v>
      </c>
      <c r="C1396">
        <v>200</v>
      </c>
      <c r="D1396">
        <v>1.1485000000000001</v>
      </c>
      <c r="F1396">
        <v>1.1485000000000001</v>
      </c>
      <c r="G1396">
        <v>10</v>
      </c>
      <c r="H1396">
        <v>2</v>
      </c>
      <c r="I1396">
        <v>2</v>
      </c>
      <c r="J1396">
        <v>4</v>
      </c>
      <c r="K1396">
        <v>7.3374230388445421</v>
      </c>
      <c r="L1396">
        <v>51.633913856000021</v>
      </c>
    </row>
    <row r="1397" spans="1:12">
      <c r="A1397" s="73">
        <v>43159.125</v>
      </c>
      <c r="B1397">
        <v>6.25</v>
      </c>
      <c r="C1397">
        <v>201.1</v>
      </c>
      <c r="D1397">
        <v>1.145</v>
      </c>
      <c r="F1397">
        <v>1.145</v>
      </c>
      <c r="G1397">
        <v>10</v>
      </c>
      <c r="H1397">
        <v>2</v>
      </c>
      <c r="I1397">
        <v>3</v>
      </c>
      <c r="J1397">
        <v>6</v>
      </c>
      <c r="K1397">
        <v>0.88128499774864466</v>
      </c>
      <c r="L1397">
        <v>139.7705078125</v>
      </c>
    </row>
    <row r="1398" spans="1:12">
      <c r="A1398" s="73">
        <v>43159.166666666664</v>
      </c>
      <c r="B1398">
        <v>7.18</v>
      </c>
      <c r="C1398">
        <v>214.8</v>
      </c>
      <c r="D1398">
        <v>1.145</v>
      </c>
      <c r="F1398">
        <v>1.145</v>
      </c>
      <c r="G1398">
        <v>11</v>
      </c>
      <c r="H1398">
        <v>2</v>
      </c>
      <c r="I1398">
        <v>4</v>
      </c>
      <c r="J1398">
        <v>7</v>
      </c>
      <c r="K1398">
        <v>7.6874460968339749E-5</v>
      </c>
      <c r="L1398">
        <v>211.90871781999996</v>
      </c>
    </row>
    <row r="1399" spans="1:12">
      <c r="A1399" s="73">
        <v>43159.208333333336</v>
      </c>
      <c r="B1399">
        <v>9.25</v>
      </c>
      <c r="C1399">
        <v>237.4</v>
      </c>
      <c r="D1399">
        <v>1.1485000000000001</v>
      </c>
      <c r="F1399">
        <v>1.1485000000000001</v>
      </c>
      <c r="G1399">
        <v>12</v>
      </c>
      <c r="H1399">
        <v>2</v>
      </c>
      <c r="I1399">
        <v>5</v>
      </c>
      <c r="J1399">
        <v>9</v>
      </c>
      <c r="K1399">
        <v>4.2486781484335596</v>
      </c>
      <c r="L1399">
        <v>454.49195703125002</v>
      </c>
    </row>
    <row r="1400" spans="1:12">
      <c r="A1400" s="73">
        <v>43159.25</v>
      </c>
      <c r="B1400">
        <v>6.91</v>
      </c>
      <c r="C1400">
        <v>264.8</v>
      </c>
      <c r="D1400">
        <v>1.1564000000000001</v>
      </c>
      <c r="F1400">
        <v>1.1564000000000001</v>
      </c>
      <c r="G1400">
        <v>13</v>
      </c>
      <c r="H1400">
        <v>2</v>
      </c>
      <c r="I1400">
        <v>6</v>
      </c>
      <c r="J1400">
        <v>7</v>
      </c>
      <c r="K1400">
        <v>7.77114908993259E-2</v>
      </c>
      <c r="L1400">
        <v>190.77094431220002</v>
      </c>
    </row>
    <row r="1401" spans="1:12">
      <c r="A1401" s="73">
        <v>43159.291666666664</v>
      </c>
      <c r="B1401">
        <v>5.41</v>
      </c>
      <c r="C1401">
        <v>334.6</v>
      </c>
      <c r="D1401">
        <v>1.169</v>
      </c>
      <c r="F1401">
        <v>1.169</v>
      </c>
      <c r="G1401">
        <v>16</v>
      </c>
      <c r="H1401">
        <v>2</v>
      </c>
      <c r="I1401">
        <v>7</v>
      </c>
      <c r="J1401">
        <v>5</v>
      </c>
      <c r="K1401">
        <v>3.164014915556868</v>
      </c>
      <c r="L1401">
        <v>92.549976074500009</v>
      </c>
    </row>
    <row r="1402" spans="1:12">
      <c r="A1402" s="73">
        <v>43159.333333333336</v>
      </c>
      <c r="B1402">
        <v>5.23</v>
      </c>
      <c r="C1402">
        <v>353.7</v>
      </c>
      <c r="D1402">
        <v>1.1569</v>
      </c>
      <c r="F1402">
        <v>1.1569</v>
      </c>
      <c r="G1402">
        <v>1</v>
      </c>
      <c r="H1402">
        <v>2</v>
      </c>
      <c r="I1402">
        <v>8</v>
      </c>
      <c r="J1402">
        <v>5</v>
      </c>
      <c r="K1402">
        <v>3.8367713265157719</v>
      </c>
      <c r="L1402">
        <v>82.750550576150019</v>
      </c>
    </row>
    <row r="1403" spans="1:12">
      <c r="A1403" s="73">
        <v>43159.375</v>
      </c>
      <c r="B1403">
        <v>2.38</v>
      </c>
      <c r="C1403">
        <v>17</v>
      </c>
      <c r="D1403">
        <v>1.1494</v>
      </c>
      <c r="F1403">
        <v>1.1494</v>
      </c>
      <c r="G1403">
        <v>2</v>
      </c>
      <c r="H1403">
        <v>2</v>
      </c>
      <c r="I1403">
        <v>9</v>
      </c>
      <c r="J1403">
        <v>2</v>
      </c>
      <c r="K1403">
        <v>23.124247833365104</v>
      </c>
      <c r="L1403">
        <v>7.7476870183999988</v>
      </c>
    </row>
    <row r="1404" spans="1:12">
      <c r="A1404" s="73">
        <v>43159.416666666664</v>
      </c>
      <c r="B1404">
        <v>5.7</v>
      </c>
      <c r="C1404">
        <v>357.2</v>
      </c>
      <c r="D1404">
        <v>1.1489</v>
      </c>
      <c r="F1404">
        <v>1.1489</v>
      </c>
      <c r="G1404">
        <v>1</v>
      </c>
      <c r="H1404">
        <v>2</v>
      </c>
      <c r="I1404">
        <v>10</v>
      </c>
      <c r="J1404">
        <v>6</v>
      </c>
      <c r="K1404">
        <v>2.2164295867897432</v>
      </c>
      <c r="L1404">
        <v>106.38411885000001</v>
      </c>
    </row>
    <row r="1405" spans="1:12">
      <c r="A1405" s="73">
        <v>43159.458333333336</v>
      </c>
      <c r="B1405">
        <v>6.93</v>
      </c>
      <c r="C1405">
        <v>12.5</v>
      </c>
      <c r="D1405">
        <v>1.1503000000000001</v>
      </c>
      <c r="F1405">
        <v>1.1503000000000001</v>
      </c>
      <c r="G1405">
        <v>2</v>
      </c>
      <c r="H1405">
        <v>2</v>
      </c>
      <c r="I1405">
        <v>11</v>
      </c>
      <c r="J1405">
        <v>7</v>
      </c>
      <c r="K1405">
        <v>6.696077857055889E-2</v>
      </c>
      <c r="L1405">
        <v>191.41714215855001</v>
      </c>
    </row>
    <row r="1406" spans="1:12">
      <c r="A1406" s="73">
        <v>43159.5</v>
      </c>
      <c r="B1406">
        <v>7.9</v>
      </c>
      <c r="C1406">
        <v>19.3</v>
      </c>
      <c r="D1406">
        <v>1.1556</v>
      </c>
      <c r="F1406">
        <v>1.1556</v>
      </c>
      <c r="G1406">
        <v>2</v>
      </c>
      <c r="H1406">
        <v>2</v>
      </c>
      <c r="I1406">
        <v>12</v>
      </c>
      <c r="J1406">
        <v>8</v>
      </c>
      <c r="K1406">
        <v>0.50585123062534842</v>
      </c>
      <c r="L1406">
        <v>284.87793420000003</v>
      </c>
    </row>
    <row r="1407" spans="1:12">
      <c r="A1407" s="73">
        <v>43159.541666666664</v>
      </c>
      <c r="B1407">
        <v>7.89</v>
      </c>
      <c r="C1407">
        <v>7.7</v>
      </c>
      <c r="D1407">
        <v>1.1559999999999999</v>
      </c>
      <c r="F1407">
        <v>1.1559999999999999</v>
      </c>
      <c r="G1407">
        <v>1</v>
      </c>
      <c r="H1407">
        <v>2</v>
      </c>
      <c r="I1407">
        <v>13</v>
      </c>
      <c r="J1407">
        <v>8</v>
      </c>
      <c r="K1407">
        <v>0.49172658678973113</v>
      </c>
      <c r="L1407">
        <v>283.89572188199992</v>
      </c>
    </row>
    <row r="1408" spans="1:12">
      <c r="A1408" s="73">
        <v>43159.583333333336</v>
      </c>
      <c r="B1408">
        <v>8.89</v>
      </c>
      <c r="C1408">
        <v>349.9</v>
      </c>
      <c r="D1408">
        <v>1.1573</v>
      </c>
      <c r="F1408">
        <v>1.1573</v>
      </c>
      <c r="G1408">
        <v>1</v>
      </c>
      <c r="H1408">
        <v>2</v>
      </c>
      <c r="I1408">
        <v>14</v>
      </c>
      <c r="J1408">
        <v>9</v>
      </c>
      <c r="K1408">
        <v>2.8941909703513717</v>
      </c>
      <c r="L1408">
        <v>406.55681027185005</v>
      </c>
    </row>
    <row r="1409" spans="1:12">
      <c r="A1409" s="73">
        <v>43159.625</v>
      </c>
      <c r="B1409">
        <v>9.02</v>
      </c>
      <c r="C1409">
        <v>352.4</v>
      </c>
      <c r="D1409">
        <v>1.1559999999999999</v>
      </c>
      <c r="F1409">
        <v>1.1559999999999999</v>
      </c>
      <c r="G1409">
        <v>1</v>
      </c>
      <c r="H1409">
        <v>2</v>
      </c>
      <c r="I1409">
        <v>15</v>
      </c>
      <c r="J1409">
        <v>9</v>
      </c>
      <c r="K1409">
        <v>3.3534113402143815</v>
      </c>
      <c r="L1409">
        <v>424.17732702399991</v>
      </c>
    </row>
    <row r="1410" spans="1:12">
      <c r="A1410" s="73">
        <v>43159.666666666664</v>
      </c>
      <c r="B1410">
        <v>9.82</v>
      </c>
      <c r="C1410">
        <v>350</v>
      </c>
      <c r="D1410">
        <v>1.1591</v>
      </c>
      <c r="F1410">
        <v>1.1591</v>
      </c>
      <c r="G1410">
        <v>1</v>
      </c>
      <c r="H1410">
        <v>2</v>
      </c>
      <c r="I1410">
        <v>16</v>
      </c>
      <c r="J1410">
        <v>10</v>
      </c>
      <c r="K1410">
        <v>6.9233828470636949</v>
      </c>
      <c r="L1410">
        <v>548.81424266440001</v>
      </c>
    </row>
    <row r="1411" spans="1:12">
      <c r="A1411" s="73">
        <v>43159.708333333336</v>
      </c>
      <c r="B1411">
        <v>9.3800000000000008</v>
      </c>
      <c r="C1411">
        <v>345.2</v>
      </c>
      <c r="D1411">
        <v>1.1657999999999999</v>
      </c>
      <c r="F1411">
        <v>1.1657999999999999</v>
      </c>
      <c r="G1411">
        <v>16</v>
      </c>
      <c r="H1411">
        <v>2</v>
      </c>
      <c r="I1411">
        <v>17</v>
      </c>
      <c r="J1411">
        <v>9</v>
      </c>
      <c r="K1411">
        <v>4.8014985182965759</v>
      </c>
      <c r="L1411">
        <v>481.06368140880011</v>
      </c>
    </row>
    <row r="1412" spans="1:12">
      <c r="A1412" s="73">
        <v>43159.75</v>
      </c>
      <c r="B1412">
        <v>8.52</v>
      </c>
      <c r="C1412">
        <v>346.4</v>
      </c>
      <c r="D1412">
        <v>1.1739999999999999</v>
      </c>
      <c r="F1412">
        <v>1.1739999999999999</v>
      </c>
      <c r="G1412">
        <v>16</v>
      </c>
      <c r="H1412">
        <v>2</v>
      </c>
      <c r="I1412">
        <v>18</v>
      </c>
      <c r="J1412">
        <v>9</v>
      </c>
      <c r="K1412">
        <v>1.7721791484335625</v>
      </c>
      <c r="L1412">
        <v>363.04201209599995</v>
      </c>
    </row>
    <row r="1413" spans="1:12">
      <c r="A1413" s="73">
        <v>43159.791666666664</v>
      </c>
      <c r="B1413">
        <v>8.9</v>
      </c>
      <c r="C1413">
        <v>337.7</v>
      </c>
      <c r="D1413">
        <v>1.1822999999999999</v>
      </c>
      <c r="F1413">
        <v>1.1822999999999999</v>
      </c>
      <c r="G1413">
        <v>16</v>
      </c>
      <c r="H1413">
        <v>2</v>
      </c>
      <c r="I1413">
        <v>19</v>
      </c>
      <c r="J1413">
        <v>9</v>
      </c>
      <c r="K1413">
        <v>2.9283156141869875</v>
      </c>
      <c r="L1413">
        <v>416.74242435000002</v>
      </c>
    </row>
    <row r="1414" spans="1:12">
      <c r="A1414" s="73">
        <v>43159.833333333336</v>
      </c>
      <c r="B1414">
        <v>9.49</v>
      </c>
      <c r="C1414">
        <v>328.5</v>
      </c>
      <c r="D1414">
        <v>1.1882999999999999</v>
      </c>
      <c r="F1414">
        <v>1.1882999999999999</v>
      </c>
      <c r="G1414">
        <v>16</v>
      </c>
      <c r="H1414">
        <v>2</v>
      </c>
      <c r="I1414">
        <v>20</v>
      </c>
      <c r="J1414">
        <v>9</v>
      </c>
      <c r="K1414">
        <v>5.2956696004883543</v>
      </c>
      <c r="L1414">
        <v>507.80238785835002</v>
      </c>
    </row>
    <row r="1415" spans="1:12">
      <c r="A1415" s="73">
        <v>43159.875</v>
      </c>
      <c r="B1415">
        <v>11.39</v>
      </c>
      <c r="C1415">
        <v>320.89999999999998</v>
      </c>
      <c r="D1415">
        <v>1.1911</v>
      </c>
      <c r="F1415">
        <v>1.1911</v>
      </c>
      <c r="G1415">
        <v>15</v>
      </c>
      <c r="H1415">
        <v>2</v>
      </c>
      <c r="I1415">
        <v>21</v>
      </c>
      <c r="J1415">
        <v>11</v>
      </c>
      <c r="K1415">
        <v>17.650351929255471</v>
      </c>
      <c r="L1415">
        <v>880.0136350454502</v>
      </c>
    </row>
    <row r="1416" spans="1:12">
      <c r="A1416" s="73">
        <v>43159.916666666664</v>
      </c>
      <c r="B1416">
        <v>11.92</v>
      </c>
      <c r="C1416">
        <v>321.10000000000002</v>
      </c>
      <c r="D1416">
        <v>1.1968000000000001</v>
      </c>
      <c r="F1416">
        <v>1.1968000000000001</v>
      </c>
      <c r="G1416">
        <v>15</v>
      </c>
      <c r="H1416">
        <v>2</v>
      </c>
      <c r="I1416">
        <v>22</v>
      </c>
      <c r="J1416">
        <v>12</v>
      </c>
      <c r="K1416">
        <v>22.384558052543134</v>
      </c>
      <c r="L1416">
        <v>1013.4920609792</v>
      </c>
    </row>
    <row r="1417" spans="1:12">
      <c r="A1417" s="73">
        <v>43159.958333333336</v>
      </c>
      <c r="B1417">
        <v>8.1999999999999993</v>
      </c>
      <c r="C1417">
        <v>323.8</v>
      </c>
      <c r="D1417">
        <v>1.2015</v>
      </c>
      <c r="F1417">
        <v>1.2015</v>
      </c>
      <c r="G1417">
        <v>15</v>
      </c>
      <c r="H1417">
        <v>2</v>
      </c>
      <c r="I1417">
        <v>23</v>
      </c>
      <c r="J1417">
        <v>8</v>
      </c>
      <c r="K1417">
        <v>1.022590545693838</v>
      </c>
      <c r="L1417">
        <v>331.2343259999999</v>
      </c>
    </row>
    <row r="1418" spans="1:12">
      <c r="A1418" s="73">
        <v>43160</v>
      </c>
      <c r="B1418">
        <v>7.37</v>
      </c>
      <c r="C1418">
        <v>322.89999999999998</v>
      </c>
      <c r="D1418">
        <v>1.202</v>
      </c>
      <c r="F1418">
        <v>1.202</v>
      </c>
      <c r="G1418">
        <v>15</v>
      </c>
      <c r="H1418">
        <v>3</v>
      </c>
      <c r="I1418">
        <v>0</v>
      </c>
      <c r="J1418">
        <v>7</v>
      </c>
      <c r="K1418">
        <v>3.284510733767966E-2</v>
      </c>
      <c r="L1418">
        <v>240.589647353</v>
      </c>
    </row>
    <row r="1419" spans="1:12">
      <c r="A1419" s="73">
        <v>43160.041666666664</v>
      </c>
      <c r="B1419">
        <v>7.52</v>
      </c>
      <c r="C1419">
        <v>317.5</v>
      </c>
      <c r="D1419">
        <v>1.2039</v>
      </c>
      <c r="F1419">
        <v>1.2039</v>
      </c>
      <c r="G1419">
        <v>15</v>
      </c>
      <c r="H1419">
        <v>3</v>
      </c>
      <c r="I1419">
        <v>1</v>
      </c>
      <c r="J1419">
        <v>8</v>
      </c>
      <c r="K1419">
        <v>0.10971476487192509</v>
      </c>
      <c r="L1419">
        <v>255.98465986559995</v>
      </c>
    </row>
    <row r="1420" spans="1:12">
      <c r="A1420" s="73">
        <v>43160.083333333336</v>
      </c>
      <c r="B1420">
        <v>7.59</v>
      </c>
      <c r="C1420">
        <v>300.5</v>
      </c>
      <c r="D1420">
        <v>1.2062999999999999</v>
      </c>
      <c r="F1420">
        <v>1.2062999999999999</v>
      </c>
      <c r="G1420">
        <v>14</v>
      </c>
      <c r="H1420">
        <v>3</v>
      </c>
      <c r="I1420">
        <v>2</v>
      </c>
      <c r="J1420">
        <v>8</v>
      </c>
      <c r="K1420">
        <v>0.16098727172123994</v>
      </c>
      <c r="L1420">
        <v>263.72461065885</v>
      </c>
    </row>
    <row r="1421" spans="1:12">
      <c r="A1421" s="73">
        <v>43160.125</v>
      </c>
      <c r="B1421">
        <v>7.63</v>
      </c>
      <c r="C1421">
        <v>283.8</v>
      </c>
      <c r="D1421">
        <v>1.2081999999999999</v>
      </c>
      <c r="F1421">
        <v>1.2081999999999999</v>
      </c>
      <c r="G1421">
        <v>14</v>
      </c>
      <c r="H1421">
        <v>3</v>
      </c>
      <c r="I1421">
        <v>3</v>
      </c>
      <c r="J1421">
        <v>8</v>
      </c>
      <c r="K1421">
        <v>0.19468584706370551</v>
      </c>
      <c r="L1421">
        <v>268.33816748269999</v>
      </c>
    </row>
    <row r="1422" spans="1:12">
      <c r="A1422" s="73">
        <v>43160.166666666664</v>
      </c>
      <c r="B1422">
        <v>8.67</v>
      </c>
      <c r="C1422">
        <v>280</v>
      </c>
      <c r="D1422">
        <v>1.2058</v>
      </c>
      <c r="F1422">
        <v>1.2058</v>
      </c>
      <c r="G1422">
        <v>13</v>
      </c>
      <c r="H1422">
        <v>3</v>
      </c>
      <c r="I1422">
        <v>4</v>
      </c>
      <c r="J1422">
        <v>9</v>
      </c>
      <c r="K1422">
        <v>2.1940488059678094</v>
      </c>
      <c r="L1422">
        <v>392.91858945269996</v>
      </c>
    </row>
    <row r="1423" spans="1:12">
      <c r="A1423" s="73">
        <v>43160.208333333336</v>
      </c>
      <c r="B1423">
        <v>8.34</v>
      </c>
      <c r="C1423">
        <v>284.8</v>
      </c>
      <c r="D1423">
        <v>1.2077</v>
      </c>
      <c r="F1423">
        <v>1.2077</v>
      </c>
      <c r="G1423">
        <v>14</v>
      </c>
      <c r="H1423">
        <v>3</v>
      </c>
      <c r="I1423">
        <v>5</v>
      </c>
      <c r="J1423">
        <v>8</v>
      </c>
      <c r="K1423">
        <v>1.3253355593924685</v>
      </c>
      <c r="L1423">
        <v>350.28958316040001</v>
      </c>
    </row>
    <row r="1424" spans="1:12">
      <c r="A1424" s="73">
        <v>43160.25</v>
      </c>
      <c r="B1424">
        <v>7.48</v>
      </c>
      <c r="C1424">
        <v>286.89999999999998</v>
      </c>
      <c r="D1424">
        <v>1.2058</v>
      </c>
      <c r="F1424">
        <v>1.2058</v>
      </c>
      <c r="G1424">
        <v>14</v>
      </c>
      <c r="H1424">
        <v>3</v>
      </c>
      <c r="I1424">
        <v>6</v>
      </c>
      <c r="J1424">
        <v>7</v>
      </c>
      <c r="K1424">
        <v>8.4816189529460087E-2</v>
      </c>
      <c r="L1424">
        <v>252.31907127680006</v>
      </c>
    </row>
    <row r="1425" spans="1:12">
      <c r="A1425" s="73">
        <v>43160.291666666664</v>
      </c>
      <c r="B1425">
        <v>7.32</v>
      </c>
      <c r="C1425">
        <v>293.39999999999998</v>
      </c>
      <c r="D1425">
        <v>1.202</v>
      </c>
      <c r="F1425">
        <v>1.202</v>
      </c>
      <c r="G1425">
        <v>14</v>
      </c>
      <c r="H1425">
        <v>3</v>
      </c>
      <c r="I1425">
        <v>7</v>
      </c>
      <c r="J1425">
        <v>7</v>
      </c>
      <c r="K1425">
        <v>1.7221888159597781E-2</v>
      </c>
      <c r="L1425">
        <v>235.72612396800002</v>
      </c>
    </row>
    <row r="1426" spans="1:12">
      <c r="A1426" s="73">
        <v>43160.333333333336</v>
      </c>
      <c r="B1426">
        <v>6.31</v>
      </c>
      <c r="C1426">
        <v>296.7</v>
      </c>
      <c r="D1426">
        <v>1.1901999999999999</v>
      </c>
      <c r="F1426">
        <v>1.1901999999999999</v>
      </c>
      <c r="G1426">
        <v>14</v>
      </c>
      <c r="H1426">
        <v>3</v>
      </c>
      <c r="I1426">
        <v>8</v>
      </c>
      <c r="J1426">
        <v>6</v>
      </c>
      <c r="K1426">
        <v>0.77223286076234365</v>
      </c>
      <c r="L1426">
        <v>149.51268060409996</v>
      </c>
    </row>
    <row r="1427" spans="1:12">
      <c r="A1427" s="73">
        <v>43160.375</v>
      </c>
      <c r="B1427">
        <v>4.76</v>
      </c>
      <c r="C1427">
        <v>291.39999999999998</v>
      </c>
      <c r="D1427">
        <v>1.1803999999999999</v>
      </c>
      <c r="F1427">
        <v>1.1803999999999999</v>
      </c>
      <c r="G1427">
        <v>14</v>
      </c>
      <c r="H1427">
        <v>3</v>
      </c>
      <c r="I1427">
        <v>9</v>
      </c>
      <c r="J1427">
        <v>5</v>
      </c>
      <c r="K1427">
        <v>5.8989130662418043</v>
      </c>
      <c r="L1427">
        <v>63.65317387519999</v>
      </c>
    </row>
    <row r="1428" spans="1:12">
      <c r="A1428" s="73">
        <v>43160.416666666664</v>
      </c>
      <c r="B1428">
        <v>5.61</v>
      </c>
      <c r="C1428">
        <v>273.89999999999998</v>
      </c>
      <c r="D1428">
        <v>1.1721999999999999</v>
      </c>
      <c r="F1428">
        <v>1.1721999999999999</v>
      </c>
      <c r="G1428">
        <v>13</v>
      </c>
      <c r="H1428">
        <v>3</v>
      </c>
      <c r="I1428">
        <v>10</v>
      </c>
      <c r="J1428">
        <v>6</v>
      </c>
      <c r="K1428">
        <v>2.4925077922691949</v>
      </c>
      <c r="L1428">
        <v>103.48092571410001</v>
      </c>
    </row>
    <row r="1429" spans="1:12">
      <c r="A1429" s="73">
        <v>43160.458333333336</v>
      </c>
      <c r="B1429">
        <v>6.81</v>
      </c>
      <c r="C1429">
        <v>270.10000000000002</v>
      </c>
      <c r="D1429">
        <v>1.1662999999999999</v>
      </c>
      <c r="F1429">
        <v>1.1662999999999999</v>
      </c>
      <c r="G1429">
        <v>13</v>
      </c>
      <c r="H1429">
        <v>3</v>
      </c>
      <c r="I1429">
        <v>11</v>
      </c>
      <c r="J1429">
        <v>7</v>
      </c>
      <c r="K1429">
        <v>0.14346505254316244</v>
      </c>
      <c r="L1429">
        <v>184.17115668914994</v>
      </c>
    </row>
    <row r="1430" spans="1:12">
      <c r="A1430" s="73">
        <v>43160.5</v>
      </c>
      <c r="B1430">
        <v>7.03</v>
      </c>
      <c r="C1430">
        <v>260</v>
      </c>
      <c r="D1430">
        <v>1.1609</v>
      </c>
      <c r="F1430">
        <v>1.1609</v>
      </c>
      <c r="G1430">
        <v>13</v>
      </c>
      <c r="H1430">
        <v>3</v>
      </c>
      <c r="I1430">
        <v>12</v>
      </c>
      <c r="J1430">
        <v>7</v>
      </c>
      <c r="K1430">
        <v>2.5207216926722502E-2</v>
      </c>
      <c r="L1430">
        <v>201.66512067715004</v>
      </c>
    </row>
    <row r="1431" spans="1:12">
      <c r="A1431" s="73">
        <v>43160.541666666664</v>
      </c>
      <c r="B1431">
        <v>7.07</v>
      </c>
      <c r="C1431">
        <v>268.7</v>
      </c>
      <c r="D1431">
        <v>1.1559999999999999</v>
      </c>
      <c r="F1431">
        <v>1.1559999999999999</v>
      </c>
      <c r="G1431">
        <v>13</v>
      </c>
      <c r="H1431">
        <v>3</v>
      </c>
      <c r="I1431">
        <v>13</v>
      </c>
      <c r="J1431">
        <v>7</v>
      </c>
      <c r="K1431">
        <v>1.4105792269188048E-2</v>
      </c>
      <c r="L1431">
        <v>204.26129445400002</v>
      </c>
    </row>
    <row r="1432" spans="1:12">
      <c r="A1432" s="73">
        <v>43160.583333333336</v>
      </c>
      <c r="B1432">
        <v>7.5</v>
      </c>
      <c r="C1432">
        <v>272</v>
      </c>
      <c r="D1432">
        <v>1.1525000000000001</v>
      </c>
      <c r="F1432">
        <v>1.1525000000000001</v>
      </c>
      <c r="G1432">
        <v>13</v>
      </c>
      <c r="H1432">
        <v>3</v>
      </c>
      <c r="I1432">
        <v>14</v>
      </c>
      <c r="J1432">
        <v>8</v>
      </c>
      <c r="K1432">
        <v>9.6865477200692607E-2</v>
      </c>
      <c r="L1432">
        <v>243.10546875000003</v>
      </c>
    </row>
    <row r="1433" spans="1:12">
      <c r="A1433" s="73">
        <v>43160.625</v>
      </c>
      <c r="B1433">
        <v>7.96</v>
      </c>
      <c r="C1433">
        <v>261.10000000000002</v>
      </c>
      <c r="D1433">
        <v>1.1489</v>
      </c>
      <c r="F1433">
        <v>1.1489</v>
      </c>
      <c r="G1433">
        <v>13</v>
      </c>
      <c r="H1433">
        <v>3</v>
      </c>
      <c r="I1433">
        <v>15</v>
      </c>
      <c r="J1433">
        <v>8</v>
      </c>
      <c r="K1433">
        <v>0.59479909363904615</v>
      </c>
      <c r="L1433">
        <v>289.72864611520004</v>
      </c>
    </row>
    <row r="1434" spans="1:12">
      <c r="A1434" s="73">
        <v>43160.666666666664</v>
      </c>
      <c r="B1434">
        <v>7.29</v>
      </c>
      <c r="C1434">
        <v>251.7</v>
      </c>
      <c r="D1434">
        <v>1.1489</v>
      </c>
      <c r="F1434">
        <v>1.1489</v>
      </c>
      <c r="G1434">
        <v>12</v>
      </c>
      <c r="H1434">
        <v>3</v>
      </c>
      <c r="I1434">
        <v>16</v>
      </c>
      <c r="J1434">
        <v>7</v>
      </c>
      <c r="K1434">
        <v>1.0247956652748561E-2</v>
      </c>
      <c r="L1434">
        <v>222.55369990605001</v>
      </c>
    </row>
    <row r="1435" spans="1:12">
      <c r="A1435" s="73">
        <v>43160.708333333336</v>
      </c>
      <c r="B1435">
        <v>7.58</v>
      </c>
      <c r="C1435">
        <v>235.9</v>
      </c>
      <c r="D1435">
        <v>1.1489</v>
      </c>
      <c r="F1435">
        <v>1.1489</v>
      </c>
      <c r="G1435">
        <v>11</v>
      </c>
      <c r="H1435">
        <v>3</v>
      </c>
      <c r="I1435">
        <v>17</v>
      </c>
      <c r="J1435">
        <v>8</v>
      </c>
      <c r="K1435">
        <v>0.15306262788562372</v>
      </c>
      <c r="L1435">
        <v>250.18418366840001</v>
      </c>
    </row>
    <row r="1436" spans="1:12">
      <c r="A1436" s="73">
        <v>43160.75</v>
      </c>
      <c r="B1436">
        <v>8.57</v>
      </c>
      <c r="C1436">
        <v>217.4</v>
      </c>
      <c r="D1436">
        <v>1.1507000000000001</v>
      </c>
      <c r="F1436">
        <v>1.1507000000000001</v>
      </c>
      <c r="G1436">
        <v>11</v>
      </c>
      <c r="H1436">
        <v>3</v>
      </c>
      <c r="I1436">
        <v>18</v>
      </c>
      <c r="J1436">
        <v>9</v>
      </c>
      <c r="K1436">
        <v>1.9078023676116465</v>
      </c>
      <c r="L1436">
        <v>362.13840395255005</v>
      </c>
    </row>
    <row r="1437" spans="1:12">
      <c r="A1437" s="73">
        <v>43160.791666666664</v>
      </c>
      <c r="B1437">
        <v>6.87</v>
      </c>
      <c r="C1437">
        <v>202.8</v>
      </c>
      <c r="D1437">
        <v>1.1519999999999999</v>
      </c>
      <c r="F1437">
        <v>1.1519999999999999</v>
      </c>
      <c r="G1437">
        <v>10</v>
      </c>
      <c r="H1437">
        <v>3</v>
      </c>
      <c r="I1437">
        <v>19</v>
      </c>
      <c r="J1437">
        <v>7</v>
      </c>
      <c r="K1437">
        <v>0.10161291555686038</v>
      </c>
      <c r="L1437">
        <v>186.76379692799998</v>
      </c>
    </row>
    <row r="1438" spans="1:12">
      <c r="A1438" s="73">
        <v>43160.833333333336</v>
      </c>
      <c r="B1438">
        <v>5.3</v>
      </c>
      <c r="C1438">
        <v>191.8</v>
      </c>
      <c r="D1438">
        <v>1.1529</v>
      </c>
      <c r="F1438">
        <v>1.1529</v>
      </c>
      <c r="G1438">
        <v>10</v>
      </c>
      <c r="H1438">
        <v>3</v>
      </c>
      <c r="I1438">
        <v>20</v>
      </c>
      <c r="J1438">
        <v>5</v>
      </c>
      <c r="K1438">
        <v>3.5674438333650889</v>
      </c>
      <c r="L1438">
        <v>85.820146649999998</v>
      </c>
    </row>
    <row r="1439" spans="1:12">
      <c r="A1439" s="73">
        <v>43160.875</v>
      </c>
      <c r="B1439">
        <v>4.92</v>
      </c>
      <c r="C1439">
        <v>186.6</v>
      </c>
      <c r="D1439">
        <v>1.1511</v>
      </c>
      <c r="F1439">
        <v>1.1511</v>
      </c>
      <c r="G1439">
        <v>9</v>
      </c>
      <c r="H1439">
        <v>3</v>
      </c>
      <c r="I1439">
        <v>21</v>
      </c>
      <c r="J1439">
        <v>5</v>
      </c>
      <c r="K1439">
        <v>5.1473073676116661</v>
      </c>
      <c r="L1439">
        <v>68.54540811839999</v>
      </c>
    </row>
    <row r="1440" spans="1:12">
      <c r="A1440" s="73">
        <v>43160.916666666664</v>
      </c>
      <c r="B1440">
        <v>5.59</v>
      </c>
      <c r="C1440">
        <v>195.3</v>
      </c>
      <c r="D1440">
        <v>1.1516</v>
      </c>
      <c r="F1440">
        <v>1.1516</v>
      </c>
      <c r="G1440">
        <v>10</v>
      </c>
      <c r="H1440">
        <v>3</v>
      </c>
      <c r="I1440">
        <v>22</v>
      </c>
      <c r="J1440">
        <v>6</v>
      </c>
      <c r="K1440">
        <v>2.556058504597964</v>
      </c>
      <c r="L1440">
        <v>100.57894692819998</v>
      </c>
    </row>
    <row r="1441" spans="1:12">
      <c r="A1441" s="73">
        <v>43160.958333333336</v>
      </c>
      <c r="B1441">
        <v>7.28</v>
      </c>
      <c r="C1441">
        <v>218.8</v>
      </c>
      <c r="D1441">
        <v>1.1480999999999999</v>
      </c>
      <c r="F1441">
        <v>1.1480999999999999</v>
      </c>
      <c r="G1441">
        <v>11</v>
      </c>
      <c r="H1441">
        <v>3</v>
      </c>
      <c r="I1441">
        <v>23</v>
      </c>
      <c r="J1441">
        <v>7</v>
      </c>
      <c r="K1441">
        <v>8.3233128171322154E-3</v>
      </c>
      <c r="L1441">
        <v>221.48476546560002</v>
      </c>
    </row>
    <row r="1442" spans="1:12">
      <c r="A1442" s="73">
        <v>43161</v>
      </c>
      <c r="B1442">
        <v>9.52</v>
      </c>
      <c r="C1442">
        <v>235.1</v>
      </c>
      <c r="D1442">
        <v>1.1516</v>
      </c>
      <c r="F1442">
        <v>1.1516</v>
      </c>
      <c r="G1442">
        <v>11</v>
      </c>
      <c r="H1442">
        <v>3</v>
      </c>
      <c r="I1442">
        <v>0</v>
      </c>
      <c r="J1442">
        <v>10</v>
      </c>
      <c r="K1442">
        <v>5.4346435319952002</v>
      </c>
      <c r="L1442">
        <v>496.80105072639992</v>
      </c>
    </row>
    <row r="1443" spans="1:12">
      <c r="A1443" s="73">
        <v>43161.041666666664</v>
      </c>
      <c r="B1443">
        <v>10.47</v>
      </c>
      <c r="C1443">
        <v>248.8</v>
      </c>
      <c r="D1443">
        <v>1.1489</v>
      </c>
      <c r="F1443">
        <v>1.1489</v>
      </c>
      <c r="G1443">
        <v>12</v>
      </c>
      <c r="H1443">
        <v>3</v>
      </c>
      <c r="I1443">
        <v>1</v>
      </c>
      <c r="J1443">
        <v>10</v>
      </c>
      <c r="K1443">
        <v>10.766484696378763</v>
      </c>
      <c r="L1443">
        <v>659.31397127235005</v>
      </c>
    </row>
    <row r="1444" spans="1:12">
      <c r="A1444" s="73">
        <v>43161.083333333336</v>
      </c>
      <c r="B1444">
        <v>11.66</v>
      </c>
      <c r="C1444">
        <v>252.6</v>
      </c>
      <c r="D1444">
        <v>1.1428</v>
      </c>
      <c r="F1444">
        <v>1.1428</v>
      </c>
      <c r="G1444">
        <v>12</v>
      </c>
      <c r="H1444">
        <v>3</v>
      </c>
      <c r="I1444">
        <v>2</v>
      </c>
      <c r="J1444">
        <v>12</v>
      </c>
      <c r="K1444">
        <v>19.991917312817108</v>
      </c>
      <c r="L1444">
        <v>905.8074479344001</v>
      </c>
    </row>
    <row r="1445" spans="1:12">
      <c r="A1445" s="73">
        <v>43161.125</v>
      </c>
      <c r="B1445">
        <v>11.47</v>
      </c>
      <c r="C1445">
        <v>255.4</v>
      </c>
      <c r="D1445">
        <v>1.1432</v>
      </c>
      <c r="F1445">
        <v>1.1432</v>
      </c>
      <c r="G1445">
        <v>12</v>
      </c>
      <c r="H1445">
        <v>3</v>
      </c>
      <c r="I1445">
        <v>3</v>
      </c>
      <c r="J1445">
        <v>11</v>
      </c>
      <c r="K1445">
        <v>18.328949079940401</v>
      </c>
      <c r="L1445">
        <v>862.54641374680023</v>
      </c>
    </row>
    <row r="1446" spans="1:12">
      <c r="A1446" s="73">
        <v>43161.166666666664</v>
      </c>
      <c r="B1446">
        <v>10.67</v>
      </c>
      <c r="C1446">
        <v>259.39999999999998</v>
      </c>
      <c r="D1446">
        <v>1.1476</v>
      </c>
      <c r="F1446">
        <v>1.1476</v>
      </c>
      <c r="G1446">
        <v>13</v>
      </c>
      <c r="H1446">
        <v>3</v>
      </c>
      <c r="I1446">
        <v>4</v>
      </c>
      <c r="J1446">
        <v>11</v>
      </c>
      <c r="K1446">
        <v>12.118977573091085</v>
      </c>
      <c r="L1446">
        <v>697.03374240940002</v>
      </c>
    </row>
    <row r="1447" spans="1:12">
      <c r="A1447" s="73">
        <v>43161.208333333336</v>
      </c>
      <c r="B1447">
        <v>9.6999999999999993</v>
      </c>
      <c r="C1447">
        <v>263.60000000000002</v>
      </c>
      <c r="D1447">
        <v>1.1516</v>
      </c>
      <c r="F1447">
        <v>1.1516</v>
      </c>
      <c r="G1447">
        <v>13</v>
      </c>
      <c r="H1447">
        <v>3</v>
      </c>
      <c r="I1447">
        <v>5</v>
      </c>
      <c r="J1447">
        <v>10</v>
      </c>
      <c r="K1447">
        <v>6.3062871210362932</v>
      </c>
      <c r="L1447">
        <v>525.51711339999986</v>
      </c>
    </row>
    <row r="1448" spans="1:12">
      <c r="A1448" s="73">
        <v>43161.25</v>
      </c>
      <c r="B1448">
        <v>8.8800000000000008</v>
      </c>
      <c r="C1448">
        <v>267.2</v>
      </c>
      <c r="D1448">
        <v>1.1519999999999999</v>
      </c>
      <c r="F1448">
        <v>1.1519999999999999</v>
      </c>
      <c r="G1448">
        <v>13</v>
      </c>
      <c r="H1448">
        <v>3</v>
      </c>
      <c r="I1448">
        <v>6</v>
      </c>
      <c r="J1448">
        <v>9</v>
      </c>
      <c r="K1448">
        <v>2.860266326515756</v>
      </c>
      <c r="L1448">
        <v>403.33079347200004</v>
      </c>
    </row>
    <row r="1449" spans="1:12">
      <c r="A1449" s="73">
        <v>43161.291666666664</v>
      </c>
      <c r="B1449">
        <v>8.64</v>
      </c>
      <c r="C1449">
        <v>269.60000000000002</v>
      </c>
      <c r="D1449">
        <v>1.1497999999999999</v>
      </c>
      <c r="F1449">
        <v>1.1497999999999999</v>
      </c>
      <c r="G1449">
        <v>13</v>
      </c>
      <c r="H1449">
        <v>3</v>
      </c>
      <c r="I1449">
        <v>7</v>
      </c>
      <c r="J1449">
        <v>9</v>
      </c>
      <c r="K1449">
        <v>2.1060748744609619</v>
      </c>
      <c r="L1449">
        <v>370.79471554560001</v>
      </c>
    </row>
    <row r="1450" spans="1:12">
      <c r="A1450" s="73">
        <v>43161.333333333336</v>
      </c>
      <c r="B1450">
        <v>8.01</v>
      </c>
      <c r="C1450">
        <v>275.8</v>
      </c>
      <c r="D1450">
        <v>1.1336999999999999</v>
      </c>
      <c r="F1450">
        <v>1.1336999999999999</v>
      </c>
      <c r="G1450">
        <v>13</v>
      </c>
      <c r="H1450">
        <v>3</v>
      </c>
      <c r="I1450">
        <v>8</v>
      </c>
      <c r="J1450">
        <v>8</v>
      </c>
      <c r="K1450">
        <v>0.67442231281712783</v>
      </c>
      <c r="L1450">
        <v>291.31691300684992</v>
      </c>
    </row>
    <row r="1451" spans="1:12">
      <c r="A1451" s="73">
        <v>43161.375</v>
      </c>
      <c r="B1451">
        <v>6.47</v>
      </c>
      <c r="C1451">
        <v>276.2</v>
      </c>
      <c r="D1451">
        <v>1.1209</v>
      </c>
      <c r="F1451">
        <v>1.1209</v>
      </c>
      <c r="G1451">
        <v>13</v>
      </c>
      <c r="H1451">
        <v>3</v>
      </c>
      <c r="I1451">
        <v>9</v>
      </c>
      <c r="J1451">
        <v>6</v>
      </c>
      <c r="K1451">
        <v>0.5166271621322055</v>
      </c>
      <c r="L1451">
        <v>151.79229089034999</v>
      </c>
    </row>
    <row r="1452" spans="1:12">
      <c r="A1452" s="73">
        <v>43161.416666666664</v>
      </c>
      <c r="B1452">
        <v>5.81</v>
      </c>
      <c r="C1452">
        <v>269.39999999999998</v>
      </c>
      <c r="D1452">
        <v>1.1126</v>
      </c>
      <c r="F1452">
        <v>1.1126</v>
      </c>
      <c r="G1452">
        <v>13</v>
      </c>
      <c r="H1452">
        <v>3</v>
      </c>
      <c r="I1452">
        <v>10</v>
      </c>
      <c r="J1452">
        <v>6</v>
      </c>
      <c r="K1452">
        <v>1.9010006689815249</v>
      </c>
      <c r="L1452">
        <v>109.10319207829998</v>
      </c>
    </row>
    <row r="1453" spans="1:12">
      <c r="A1453" s="73">
        <v>43161.458333333336</v>
      </c>
      <c r="B1453">
        <v>6.28</v>
      </c>
      <c r="C1453">
        <v>277.39999999999998</v>
      </c>
      <c r="D1453">
        <v>1.1054999999999999</v>
      </c>
      <c r="F1453">
        <v>1.1054999999999999</v>
      </c>
      <c r="G1453">
        <v>13</v>
      </c>
      <c r="H1453">
        <v>3</v>
      </c>
      <c r="I1453">
        <v>11</v>
      </c>
      <c r="J1453">
        <v>6</v>
      </c>
      <c r="K1453">
        <v>0.82585892925549331</v>
      </c>
      <c r="L1453">
        <v>136.901334768</v>
      </c>
    </row>
    <row r="1454" spans="1:12">
      <c r="A1454" s="73">
        <v>43161.5</v>
      </c>
      <c r="B1454">
        <v>5.93</v>
      </c>
      <c r="C1454">
        <v>281.89999999999998</v>
      </c>
      <c r="D1454">
        <v>1.0981000000000001</v>
      </c>
      <c r="F1454">
        <v>1.0981000000000001</v>
      </c>
      <c r="G1454">
        <v>14</v>
      </c>
      <c r="H1454">
        <v>3</v>
      </c>
      <c r="I1454">
        <v>12</v>
      </c>
      <c r="J1454">
        <v>6</v>
      </c>
      <c r="K1454">
        <v>1.584496395008921</v>
      </c>
      <c r="L1454">
        <v>114.49221988585001</v>
      </c>
    </row>
    <row r="1455" spans="1:12">
      <c r="A1455" s="73">
        <v>43161.541666666664</v>
      </c>
      <c r="B1455">
        <v>5.44</v>
      </c>
      <c r="C1455">
        <v>278.39999999999998</v>
      </c>
      <c r="D1455">
        <v>1.0935999999999999</v>
      </c>
      <c r="F1455">
        <v>1.0935999999999999</v>
      </c>
      <c r="G1455">
        <v>13</v>
      </c>
      <c r="H1455">
        <v>3</v>
      </c>
      <c r="I1455">
        <v>13</v>
      </c>
      <c r="J1455">
        <v>5</v>
      </c>
      <c r="K1455">
        <v>3.0581888470637164</v>
      </c>
      <c r="L1455">
        <v>88.028885811199999</v>
      </c>
    </row>
    <row r="1456" spans="1:12">
      <c r="A1456" s="73">
        <v>43161.583333333336</v>
      </c>
      <c r="B1456">
        <v>5.14</v>
      </c>
      <c r="C1456">
        <v>285</v>
      </c>
      <c r="D1456">
        <v>1.0911</v>
      </c>
      <c r="F1456">
        <v>1.0911</v>
      </c>
      <c r="G1456">
        <v>14</v>
      </c>
      <c r="H1456">
        <v>3</v>
      </c>
      <c r="I1456">
        <v>14</v>
      </c>
      <c r="J1456">
        <v>5</v>
      </c>
      <c r="K1456">
        <v>4.1974495319952272</v>
      </c>
      <c r="L1456">
        <v>74.083913689199974</v>
      </c>
    </row>
    <row r="1457" spans="1:12">
      <c r="A1457" s="73">
        <v>43161.625</v>
      </c>
      <c r="B1457">
        <v>5.22</v>
      </c>
      <c r="C1457">
        <v>273.5</v>
      </c>
      <c r="D1457">
        <v>1.0907</v>
      </c>
      <c r="F1457">
        <v>1.0907</v>
      </c>
      <c r="G1457">
        <v>13</v>
      </c>
      <c r="H1457">
        <v>3</v>
      </c>
      <c r="I1457">
        <v>15</v>
      </c>
      <c r="J1457">
        <v>5</v>
      </c>
      <c r="K1457">
        <v>3.8760466826801583</v>
      </c>
      <c r="L1457">
        <v>77.568755986799985</v>
      </c>
    </row>
    <row r="1458" spans="1:12">
      <c r="A1458" s="73">
        <v>43161.666666666664</v>
      </c>
      <c r="B1458">
        <v>5.24</v>
      </c>
      <c r="C1458">
        <v>248.7</v>
      </c>
      <c r="D1458">
        <v>1.0899000000000001</v>
      </c>
      <c r="F1458">
        <v>1.0899000000000001</v>
      </c>
      <c r="G1458">
        <v>12</v>
      </c>
      <c r="H1458">
        <v>3</v>
      </c>
      <c r="I1458">
        <v>16</v>
      </c>
      <c r="J1458">
        <v>5</v>
      </c>
      <c r="K1458">
        <v>3.7976959703513891</v>
      </c>
      <c r="L1458">
        <v>78.406220188800006</v>
      </c>
    </row>
    <row r="1459" spans="1:12">
      <c r="A1459" s="73">
        <v>43161.708333333336</v>
      </c>
      <c r="B1459">
        <v>4.6500000000000004</v>
      </c>
      <c r="C1459">
        <v>232.1</v>
      </c>
      <c r="D1459">
        <v>1.0928</v>
      </c>
      <c r="F1459">
        <v>1.0928</v>
      </c>
      <c r="G1459">
        <v>11</v>
      </c>
      <c r="H1459">
        <v>3</v>
      </c>
      <c r="I1459">
        <v>17</v>
      </c>
      <c r="J1459">
        <v>5</v>
      </c>
      <c r="K1459">
        <v>6.4453419840500219</v>
      </c>
      <c r="L1459">
        <v>54.937583100000012</v>
      </c>
    </row>
    <row r="1460" spans="1:12">
      <c r="A1460" s="73">
        <v>43161.75</v>
      </c>
      <c r="B1460">
        <v>5.83</v>
      </c>
      <c r="C1460">
        <v>236.3</v>
      </c>
      <c r="D1460">
        <v>1.103</v>
      </c>
      <c r="F1460">
        <v>1.103</v>
      </c>
      <c r="G1460">
        <v>12</v>
      </c>
      <c r="H1460">
        <v>3</v>
      </c>
      <c r="I1460">
        <v>18</v>
      </c>
      <c r="J1460">
        <v>6</v>
      </c>
      <c r="K1460">
        <v>1.8462499566527564</v>
      </c>
      <c r="L1460">
        <v>109.2826407805</v>
      </c>
    </row>
    <row r="1461" spans="1:12">
      <c r="A1461" s="73">
        <v>43161.791666666664</v>
      </c>
      <c r="B1461">
        <v>5.73</v>
      </c>
      <c r="C1461">
        <v>71.8</v>
      </c>
      <c r="D1461">
        <v>1.1311</v>
      </c>
      <c r="F1461">
        <v>1.1311</v>
      </c>
      <c r="G1461">
        <v>4</v>
      </c>
      <c r="H1461">
        <v>3</v>
      </c>
      <c r="I1461">
        <v>19</v>
      </c>
      <c r="J1461">
        <v>6</v>
      </c>
      <c r="K1461">
        <v>2.1280035182965915</v>
      </c>
      <c r="L1461">
        <v>106.39834498935002</v>
      </c>
    </row>
    <row r="1462" spans="1:12">
      <c r="A1462" s="73">
        <v>43161.833333333336</v>
      </c>
      <c r="B1462">
        <v>7.07</v>
      </c>
      <c r="C1462">
        <v>71.7</v>
      </c>
      <c r="D1462">
        <v>1.1372</v>
      </c>
      <c r="F1462">
        <v>1.1372</v>
      </c>
      <c r="G1462">
        <v>4</v>
      </c>
      <c r="H1462">
        <v>3</v>
      </c>
      <c r="I1462">
        <v>20</v>
      </c>
      <c r="J1462">
        <v>7</v>
      </c>
      <c r="K1462">
        <v>1.4105792269188048E-2</v>
      </c>
      <c r="L1462">
        <v>200.93939796980001</v>
      </c>
    </row>
    <row r="1463" spans="1:12">
      <c r="A1463" s="73">
        <v>43161.875</v>
      </c>
      <c r="B1463">
        <v>6.32</v>
      </c>
      <c r="C1463">
        <v>70.7</v>
      </c>
      <c r="D1463">
        <v>1.1428</v>
      </c>
      <c r="F1463">
        <v>1.1428</v>
      </c>
      <c r="G1463">
        <v>4</v>
      </c>
      <c r="H1463">
        <v>3</v>
      </c>
      <c r="I1463">
        <v>21</v>
      </c>
      <c r="J1463">
        <v>6</v>
      </c>
      <c r="K1463">
        <v>0.75475750459795887</v>
      </c>
      <c r="L1463">
        <v>144.24191211520002</v>
      </c>
    </row>
    <row r="1464" spans="1:12">
      <c r="A1464" s="73">
        <v>43161.916666666664</v>
      </c>
      <c r="B1464">
        <v>5.18</v>
      </c>
      <c r="C1464">
        <v>75.599999999999994</v>
      </c>
      <c r="D1464">
        <v>1.1489</v>
      </c>
      <c r="F1464">
        <v>1.1489</v>
      </c>
      <c r="G1464">
        <v>4</v>
      </c>
      <c r="H1464">
        <v>3</v>
      </c>
      <c r="I1464">
        <v>22</v>
      </c>
      <c r="J1464">
        <v>5</v>
      </c>
      <c r="K1464">
        <v>4.0351481073376929</v>
      </c>
      <c r="L1464">
        <v>79.843857892399996</v>
      </c>
    </row>
    <row r="1465" spans="1:12">
      <c r="A1465" s="73">
        <v>43161.958333333336</v>
      </c>
      <c r="B1465">
        <v>4.66</v>
      </c>
      <c r="C1465">
        <v>97.7</v>
      </c>
      <c r="D1465">
        <v>1.1547000000000001</v>
      </c>
      <c r="F1465">
        <v>1.1547000000000001</v>
      </c>
      <c r="G1465">
        <v>5</v>
      </c>
      <c r="H1465">
        <v>3</v>
      </c>
      <c r="I1465">
        <v>23</v>
      </c>
      <c r="J1465">
        <v>5</v>
      </c>
      <c r="K1465">
        <v>6.3946666278856386</v>
      </c>
      <c r="L1465">
        <v>58.424757735600011</v>
      </c>
    </row>
    <row r="1466" spans="1:12">
      <c r="A1466" s="73">
        <v>43162</v>
      </c>
      <c r="B1466">
        <v>3.49</v>
      </c>
      <c r="C1466">
        <v>153.69999999999999</v>
      </c>
      <c r="D1466">
        <v>1.1559999999999999</v>
      </c>
      <c r="F1466">
        <v>1.1559999999999999</v>
      </c>
      <c r="G1466">
        <v>8</v>
      </c>
      <c r="H1466">
        <v>3</v>
      </c>
      <c r="I1466">
        <v>0</v>
      </c>
      <c r="J1466">
        <v>3</v>
      </c>
      <c r="K1466">
        <v>13.680883299118522</v>
      </c>
      <c r="L1466">
        <v>24.569941322000002</v>
      </c>
    </row>
    <row r="1467" spans="1:12">
      <c r="A1467" s="73">
        <v>43162.041666666664</v>
      </c>
      <c r="B1467">
        <v>3.51</v>
      </c>
      <c r="C1467">
        <v>215.6</v>
      </c>
      <c r="D1467">
        <v>1.1346000000000001</v>
      </c>
      <c r="F1467">
        <v>1.1346000000000001</v>
      </c>
      <c r="G1467">
        <v>11</v>
      </c>
      <c r="H1467">
        <v>3</v>
      </c>
      <c r="I1467">
        <v>1</v>
      </c>
      <c r="J1467">
        <v>4</v>
      </c>
      <c r="K1467">
        <v>13.533332586789758</v>
      </c>
      <c r="L1467">
        <v>24.532066482299996</v>
      </c>
    </row>
    <row r="1468" spans="1:12">
      <c r="A1468" s="73">
        <v>43162.083333333336</v>
      </c>
      <c r="B1468">
        <v>9.9600000000000009</v>
      </c>
      <c r="C1468">
        <v>237.1</v>
      </c>
      <c r="D1468">
        <v>1.1017999999999999</v>
      </c>
      <c r="F1468">
        <v>1.1017999999999999</v>
      </c>
      <c r="G1468">
        <v>12</v>
      </c>
      <c r="H1468">
        <v>3</v>
      </c>
      <c r="I1468">
        <v>2</v>
      </c>
      <c r="J1468">
        <v>10</v>
      </c>
      <c r="K1468">
        <v>7.6797278607623278</v>
      </c>
      <c r="L1468">
        <v>544.31560794240011</v>
      </c>
    </row>
    <row r="1469" spans="1:12">
      <c r="A1469" s="73">
        <v>43162.125</v>
      </c>
      <c r="B1469">
        <v>10.96</v>
      </c>
      <c r="C1469">
        <v>250.9</v>
      </c>
      <c r="D1469">
        <v>1.1022000000000001</v>
      </c>
      <c r="F1469">
        <v>1.1022000000000001</v>
      </c>
      <c r="G1469">
        <v>12</v>
      </c>
      <c r="H1469">
        <v>3</v>
      </c>
      <c r="I1469">
        <v>3</v>
      </c>
      <c r="J1469">
        <v>11</v>
      </c>
      <c r="K1469">
        <v>14.222192244323967</v>
      </c>
      <c r="L1469">
        <v>725.54119080960027</v>
      </c>
    </row>
    <row r="1470" spans="1:12">
      <c r="A1470" s="73">
        <v>43162.166666666664</v>
      </c>
      <c r="B1470">
        <v>12.78</v>
      </c>
      <c r="C1470">
        <v>254.3</v>
      </c>
      <c r="D1470">
        <v>1.1013999999999999</v>
      </c>
      <c r="F1470">
        <v>1.1013999999999999</v>
      </c>
      <c r="G1470">
        <v>12</v>
      </c>
      <c r="H1470">
        <v>3</v>
      </c>
      <c r="I1470">
        <v>4</v>
      </c>
      <c r="J1470">
        <v>13</v>
      </c>
      <c r="K1470">
        <v>31.261877422406137</v>
      </c>
      <c r="L1470">
        <v>1149.4964594663998</v>
      </c>
    </row>
    <row r="1471" spans="1:12">
      <c r="A1471" s="73">
        <v>43162.208333333336</v>
      </c>
      <c r="B1471">
        <v>15.52</v>
      </c>
      <c r="C1471">
        <v>259.2</v>
      </c>
      <c r="D1471">
        <v>1.1017999999999999</v>
      </c>
      <c r="F1471">
        <v>1.1017999999999999</v>
      </c>
      <c r="G1471">
        <v>13</v>
      </c>
      <c r="H1471">
        <v>3</v>
      </c>
      <c r="I1471">
        <v>5</v>
      </c>
      <c r="J1471">
        <v>16</v>
      </c>
      <c r="K1471">
        <v>69.409429833365024</v>
      </c>
      <c r="L1471">
        <v>2059.4342121471996</v>
      </c>
    </row>
    <row r="1472" spans="1:12">
      <c r="A1472" s="73">
        <v>43162.25</v>
      </c>
      <c r="B1472">
        <v>17.8</v>
      </c>
      <c r="C1472">
        <v>275.7</v>
      </c>
      <c r="D1472">
        <v>1.1137999999999999</v>
      </c>
      <c r="F1472">
        <v>1.1137999999999999</v>
      </c>
      <c r="G1472">
        <v>13</v>
      </c>
      <c r="H1472">
        <v>3</v>
      </c>
      <c r="I1472">
        <v>6</v>
      </c>
      <c r="J1472">
        <v>18</v>
      </c>
      <c r="K1472">
        <v>112.59824862788558</v>
      </c>
      <c r="L1472">
        <v>3140.7778887999998</v>
      </c>
    </row>
    <row r="1473" spans="1:12">
      <c r="A1473" s="73">
        <v>43162.291666666664</v>
      </c>
      <c r="B1473">
        <v>17.329999999999998</v>
      </c>
      <c r="C1473">
        <v>285.2</v>
      </c>
      <c r="D1473">
        <v>1.1226</v>
      </c>
      <c r="F1473">
        <v>1.1226</v>
      </c>
      <c r="G1473">
        <v>14</v>
      </c>
      <c r="H1473">
        <v>3</v>
      </c>
      <c r="I1473">
        <v>7</v>
      </c>
      <c r="J1473">
        <v>17</v>
      </c>
      <c r="K1473">
        <v>102.84459036761156</v>
      </c>
      <c r="L1473">
        <v>2921.3980185080991</v>
      </c>
    </row>
    <row r="1474" spans="1:12">
      <c r="A1474" s="73">
        <v>43162.333333333336</v>
      </c>
      <c r="B1474">
        <v>16.399999999999999</v>
      </c>
      <c r="C1474">
        <v>288.5</v>
      </c>
      <c r="D1474">
        <v>1.1276999999999999</v>
      </c>
      <c r="F1474">
        <v>1.1276999999999999</v>
      </c>
      <c r="G1474">
        <v>14</v>
      </c>
      <c r="H1474">
        <v>3</v>
      </c>
      <c r="I1474">
        <v>8</v>
      </c>
      <c r="J1474">
        <v>16</v>
      </c>
      <c r="K1474">
        <v>84.846798490899246</v>
      </c>
      <c r="L1474">
        <v>2487.1107743999992</v>
      </c>
    </row>
    <row r="1475" spans="1:12">
      <c r="A1475" s="73">
        <v>43162.375</v>
      </c>
      <c r="B1475">
        <v>14.47</v>
      </c>
      <c r="C1475">
        <v>290.7</v>
      </c>
      <c r="D1475">
        <v>1.1286</v>
      </c>
      <c r="F1475">
        <v>1.1286</v>
      </c>
      <c r="G1475">
        <v>14</v>
      </c>
      <c r="H1475">
        <v>3</v>
      </c>
      <c r="I1475">
        <v>9</v>
      </c>
      <c r="J1475">
        <v>14</v>
      </c>
      <c r="K1475">
        <v>53.01634223062532</v>
      </c>
      <c r="L1475">
        <v>1709.6831978589003</v>
      </c>
    </row>
    <row r="1476" spans="1:12">
      <c r="A1476" s="73">
        <v>43162.416666666664</v>
      </c>
      <c r="B1476">
        <v>13.85</v>
      </c>
      <c r="C1476">
        <v>287.7</v>
      </c>
      <c r="D1476">
        <v>1.1273</v>
      </c>
      <c r="F1476">
        <v>1.1273</v>
      </c>
      <c r="G1476">
        <v>14</v>
      </c>
      <c r="H1476">
        <v>3</v>
      </c>
      <c r="I1476">
        <v>10</v>
      </c>
      <c r="J1476">
        <v>14</v>
      </c>
      <c r="K1476">
        <v>44.372014312817093</v>
      </c>
      <c r="L1476">
        <v>1497.4724169312497</v>
      </c>
    </row>
    <row r="1477" spans="1:12">
      <c r="A1477" s="73">
        <v>43162.458333333336</v>
      </c>
      <c r="B1477">
        <v>14.94</v>
      </c>
      <c r="C1477">
        <v>293</v>
      </c>
      <c r="D1477">
        <v>1.1298999999999999</v>
      </c>
      <c r="F1477">
        <v>1.1298999999999999</v>
      </c>
      <c r="G1477">
        <v>14</v>
      </c>
      <c r="H1477">
        <v>3</v>
      </c>
      <c r="I1477">
        <v>11</v>
      </c>
      <c r="J1477">
        <v>15</v>
      </c>
      <c r="K1477">
        <v>60.081600490899277</v>
      </c>
      <c r="L1477">
        <v>1883.9171748707995</v>
      </c>
    </row>
    <row r="1478" spans="1:12">
      <c r="A1478" s="73">
        <v>43162.5</v>
      </c>
      <c r="B1478">
        <v>14.51</v>
      </c>
      <c r="C1478">
        <v>294.39999999999998</v>
      </c>
      <c r="D1478">
        <v>1.1329</v>
      </c>
      <c r="F1478">
        <v>1.1329</v>
      </c>
      <c r="G1478">
        <v>14</v>
      </c>
      <c r="H1478">
        <v>3</v>
      </c>
      <c r="I1478">
        <v>12</v>
      </c>
      <c r="J1478">
        <v>15</v>
      </c>
      <c r="K1478">
        <v>53.600440805967771</v>
      </c>
      <c r="L1478">
        <v>1730.4689792489501</v>
      </c>
    </row>
    <row r="1479" spans="1:12">
      <c r="A1479" s="73">
        <v>43162.541666666664</v>
      </c>
      <c r="B1479">
        <v>12.67</v>
      </c>
      <c r="C1479">
        <v>298.3</v>
      </c>
      <c r="D1479">
        <v>1.1346000000000001</v>
      </c>
      <c r="F1479">
        <v>1.1346000000000001</v>
      </c>
      <c r="G1479">
        <v>14</v>
      </c>
      <c r="H1479">
        <v>3</v>
      </c>
      <c r="I1479">
        <v>13</v>
      </c>
      <c r="J1479">
        <v>13</v>
      </c>
      <c r="K1479">
        <v>30.043906340214363</v>
      </c>
      <c r="L1479">
        <v>1153.8321297699001</v>
      </c>
    </row>
    <row r="1480" spans="1:12">
      <c r="A1480" s="73">
        <v>43162.583333333336</v>
      </c>
      <c r="B1480">
        <v>12.81</v>
      </c>
      <c r="C1480">
        <v>305.10000000000002</v>
      </c>
      <c r="D1480">
        <v>1.1358999999999999</v>
      </c>
      <c r="F1480">
        <v>1.1358999999999999</v>
      </c>
      <c r="G1480">
        <v>15</v>
      </c>
      <c r="H1480">
        <v>3</v>
      </c>
      <c r="I1480">
        <v>14</v>
      </c>
      <c r="J1480">
        <v>13</v>
      </c>
      <c r="K1480">
        <v>31.598251353912996</v>
      </c>
      <c r="L1480">
        <v>1193.87124773595</v>
      </c>
    </row>
    <row r="1481" spans="1:12">
      <c r="A1481" s="73">
        <v>43162.625</v>
      </c>
      <c r="B1481">
        <v>11.68</v>
      </c>
      <c r="C1481">
        <v>312.5</v>
      </c>
      <c r="D1481">
        <v>1.1379999999999999</v>
      </c>
      <c r="F1481">
        <v>1.1379999999999999</v>
      </c>
      <c r="G1481">
        <v>15</v>
      </c>
      <c r="H1481">
        <v>3</v>
      </c>
      <c r="I1481">
        <v>15</v>
      </c>
      <c r="J1481">
        <v>12</v>
      </c>
      <c r="K1481">
        <v>20.171166600488338</v>
      </c>
      <c r="L1481">
        <v>906.65235660799976</v>
      </c>
    </row>
    <row r="1482" spans="1:12">
      <c r="A1482" s="73">
        <v>43162.666666666664</v>
      </c>
      <c r="B1482">
        <v>10.94</v>
      </c>
      <c r="C1482">
        <v>315.60000000000002</v>
      </c>
      <c r="D1482">
        <v>1.1432</v>
      </c>
      <c r="F1482">
        <v>1.1432</v>
      </c>
      <c r="G1482">
        <v>15</v>
      </c>
      <c r="H1482">
        <v>3</v>
      </c>
      <c r="I1482">
        <v>16</v>
      </c>
      <c r="J1482">
        <v>11</v>
      </c>
      <c r="K1482">
        <v>14.071742956652725</v>
      </c>
      <c r="L1482">
        <v>748.41793461439988</v>
      </c>
    </row>
    <row r="1483" spans="1:12">
      <c r="A1483" s="73">
        <v>43162.708333333336</v>
      </c>
      <c r="B1483">
        <v>10.71</v>
      </c>
      <c r="C1483">
        <v>324.7</v>
      </c>
      <c r="D1483">
        <v>1.1497999999999999</v>
      </c>
      <c r="F1483">
        <v>1.1497999999999999</v>
      </c>
      <c r="G1483">
        <v>15</v>
      </c>
      <c r="H1483">
        <v>3</v>
      </c>
      <c r="I1483">
        <v>17</v>
      </c>
      <c r="J1483">
        <v>11</v>
      </c>
      <c r="K1483">
        <v>12.399076148433558</v>
      </c>
      <c r="L1483">
        <v>706.2536757339002</v>
      </c>
    </row>
    <row r="1484" spans="1:12">
      <c r="A1484" s="73">
        <v>43162.75</v>
      </c>
      <c r="B1484">
        <v>9.5299999999999994</v>
      </c>
      <c r="C1484">
        <v>337.9</v>
      </c>
      <c r="D1484">
        <v>1.1591</v>
      </c>
      <c r="F1484">
        <v>1.1591</v>
      </c>
      <c r="G1484">
        <v>16</v>
      </c>
      <c r="H1484">
        <v>3</v>
      </c>
      <c r="I1484">
        <v>18</v>
      </c>
      <c r="J1484">
        <v>10</v>
      </c>
      <c r="K1484">
        <v>5.4813681758308155</v>
      </c>
      <c r="L1484">
        <v>501.61395723034991</v>
      </c>
    </row>
    <row r="1485" spans="1:12">
      <c r="A1485" s="73">
        <v>43162.791666666664</v>
      </c>
      <c r="B1485">
        <v>5.88</v>
      </c>
      <c r="C1485">
        <v>355.5</v>
      </c>
      <c r="D1485">
        <v>1.1667000000000001</v>
      </c>
      <c r="F1485">
        <v>1.1667000000000001</v>
      </c>
      <c r="G1485">
        <v>1</v>
      </c>
      <c r="H1485">
        <v>3</v>
      </c>
      <c r="I1485">
        <v>19</v>
      </c>
      <c r="J1485">
        <v>6</v>
      </c>
      <c r="K1485">
        <v>1.7128731758308386</v>
      </c>
      <c r="L1485">
        <v>118.59358029120001</v>
      </c>
    </row>
    <row r="1486" spans="1:12">
      <c r="A1486" s="73">
        <v>43162.833333333336</v>
      </c>
      <c r="B1486">
        <v>5.6</v>
      </c>
      <c r="C1486">
        <v>14</v>
      </c>
      <c r="D1486">
        <v>1.1721999999999999</v>
      </c>
      <c r="F1486">
        <v>1.1721999999999999</v>
      </c>
      <c r="G1486">
        <v>2</v>
      </c>
      <c r="H1486">
        <v>3</v>
      </c>
      <c r="I1486">
        <v>20</v>
      </c>
      <c r="J1486">
        <v>6</v>
      </c>
      <c r="K1486">
        <v>2.5241831484335808</v>
      </c>
      <c r="L1486">
        <v>102.92853759999997</v>
      </c>
    </row>
    <row r="1487" spans="1:12">
      <c r="A1487" s="73">
        <v>43162.875</v>
      </c>
      <c r="B1487">
        <v>2.88</v>
      </c>
      <c r="C1487">
        <v>29.1</v>
      </c>
      <c r="D1487">
        <v>1.1745000000000001</v>
      </c>
      <c r="F1487">
        <v>1.1745000000000001</v>
      </c>
      <c r="G1487">
        <v>2</v>
      </c>
      <c r="H1487">
        <v>3</v>
      </c>
      <c r="I1487">
        <v>21</v>
      </c>
      <c r="J1487">
        <v>3</v>
      </c>
      <c r="K1487">
        <v>18.565480025145924</v>
      </c>
      <c r="L1487">
        <v>14.028152832</v>
      </c>
    </row>
    <row r="1488" spans="1:12">
      <c r="A1488" s="73">
        <v>43162.916666666664</v>
      </c>
      <c r="B1488">
        <v>1.81</v>
      </c>
      <c r="C1488">
        <v>53.1</v>
      </c>
      <c r="D1488">
        <v>1.1754</v>
      </c>
      <c r="F1488">
        <v>1.1754</v>
      </c>
      <c r="G1488">
        <v>3</v>
      </c>
      <c r="H1488">
        <v>3</v>
      </c>
      <c r="I1488">
        <v>22</v>
      </c>
      <c r="J1488">
        <v>2</v>
      </c>
      <c r="K1488">
        <v>28.931143134734963</v>
      </c>
      <c r="L1488">
        <v>3.4849087857000005</v>
      </c>
    </row>
    <row r="1489" spans="1:12">
      <c r="A1489" s="73">
        <v>43162.958333333336</v>
      </c>
      <c r="B1489">
        <v>2.41</v>
      </c>
      <c r="C1489">
        <v>102.8</v>
      </c>
      <c r="D1489">
        <v>1.1786000000000001</v>
      </c>
      <c r="F1489">
        <v>1.1786000000000001</v>
      </c>
      <c r="G1489">
        <v>6</v>
      </c>
      <c r="H1489">
        <v>3</v>
      </c>
      <c r="I1489">
        <v>23</v>
      </c>
      <c r="J1489">
        <v>2</v>
      </c>
      <c r="K1489">
        <v>22.836621764871953</v>
      </c>
      <c r="L1489">
        <v>8.248739125300002</v>
      </c>
    </row>
    <row r="1490" spans="1:12">
      <c r="A1490" s="73">
        <v>43163</v>
      </c>
      <c r="B1490">
        <v>2.73</v>
      </c>
      <c r="C1490">
        <v>104.5</v>
      </c>
      <c r="D1490">
        <v>1.1837</v>
      </c>
      <c r="F1490">
        <v>1.1837</v>
      </c>
      <c r="G1490">
        <v>6</v>
      </c>
      <c r="H1490">
        <v>3</v>
      </c>
      <c r="I1490">
        <v>0</v>
      </c>
      <c r="J1490">
        <v>3</v>
      </c>
      <c r="K1490">
        <v>19.880610367611673</v>
      </c>
      <c r="L1490">
        <v>12.042026901449999</v>
      </c>
    </row>
    <row r="1491" spans="1:12">
      <c r="A1491" s="73">
        <v>43163.041666666664</v>
      </c>
      <c r="B1491">
        <v>3.95</v>
      </c>
      <c r="C1491">
        <v>81.5</v>
      </c>
      <c r="D1491">
        <v>1.1846000000000001</v>
      </c>
      <c r="F1491">
        <v>1.1846000000000001</v>
      </c>
      <c r="G1491">
        <v>5</v>
      </c>
      <c r="H1491">
        <v>3</v>
      </c>
      <c r="I1491">
        <v>1</v>
      </c>
      <c r="J1491">
        <v>4</v>
      </c>
      <c r="K1491">
        <v>10.489616915556875</v>
      </c>
      <c r="L1491">
        <v>36.503374962500004</v>
      </c>
    </row>
    <row r="1492" spans="1:12">
      <c r="A1492" s="73">
        <v>43163.083333333336</v>
      </c>
      <c r="B1492">
        <v>3.81</v>
      </c>
      <c r="C1492">
        <v>80.099999999999994</v>
      </c>
      <c r="D1492">
        <v>1.1874</v>
      </c>
      <c r="F1492">
        <v>1.1874</v>
      </c>
      <c r="G1492">
        <v>5</v>
      </c>
      <c r="H1492">
        <v>3</v>
      </c>
      <c r="I1492">
        <v>2</v>
      </c>
      <c r="J1492">
        <v>4</v>
      </c>
      <c r="K1492">
        <v>11.416071901858247</v>
      </c>
      <c r="L1492">
        <v>32.8353746517</v>
      </c>
    </row>
    <row r="1493" spans="1:12">
      <c r="A1493" s="73">
        <v>43163.125</v>
      </c>
      <c r="B1493">
        <v>4.1900000000000004</v>
      </c>
      <c r="C1493">
        <v>87.2</v>
      </c>
      <c r="D1493">
        <v>1.1916</v>
      </c>
      <c r="F1493">
        <v>1.1916</v>
      </c>
      <c r="G1493">
        <v>5</v>
      </c>
      <c r="H1493">
        <v>3</v>
      </c>
      <c r="I1493">
        <v>3</v>
      </c>
      <c r="J1493">
        <v>4</v>
      </c>
      <c r="K1493">
        <v>8.9926083676116679</v>
      </c>
      <c r="L1493">
        <v>43.827083152200011</v>
      </c>
    </row>
    <row r="1494" spans="1:12">
      <c r="A1494" s="73">
        <v>43163.166666666664</v>
      </c>
      <c r="B1494">
        <v>3.9</v>
      </c>
      <c r="C1494">
        <v>95.2</v>
      </c>
      <c r="D1494">
        <v>1.1949000000000001</v>
      </c>
      <c r="F1494">
        <v>1.1949000000000001</v>
      </c>
      <c r="G1494">
        <v>5</v>
      </c>
      <c r="H1494">
        <v>3</v>
      </c>
      <c r="I1494">
        <v>4</v>
      </c>
      <c r="J1494">
        <v>4</v>
      </c>
      <c r="K1494">
        <v>10.815993696378795</v>
      </c>
      <c r="L1494">
        <v>35.440136549999998</v>
      </c>
    </row>
    <row r="1495" spans="1:12">
      <c r="A1495" s="73">
        <v>43163.208333333336</v>
      </c>
      <c r="B1495">
        <v>4.55</v>
      </c>
      <c r="C1495">
        <v>90.5</v>
      </c>
      <c r="D1495">
        <v>1.1972</v>
      </c>
      <c r="F1495">
        <v>1.1972</v>
      </c>
      <c r="G1495">
        <v>5</v>
      </c>
      <c r="H1495">
        <v>3</v>
      </c>
      <c r="I1495">
        <v>5</v>
      </c>
      <c r="J1495">
        <v>5</v>
      </c>
      <c r="K1495">
        <v>6.9630955456938608</v>
      </c>
      <c r="L1495">
        <v>56.385950074999997</v>
      </c>
    </row>
    <row r="1496" spans="1:12">
      <c r="A1496" s="73">
        <v>43163.25</v>
      </c>
      <c r="B1496">
        <v>3.88</v>
      </c>
      <c r="C1496">
        <v>83</v>
      </c>
      <c r="D1496">
        <v>1.1949000000000001</v>
      </c>
      <c r="F1496">
        <v>1.1949000000000001</v>
      </c>
      <c r="G1496">
        <v>5</v>
      </c>
      <c r="H1496">
        <v>3</v>
      </c>
      <c r="I1496">
        <v>6</v>
      </c>
      <c r="J1496">
        <v>4</v>
      </c>
      <c r="K1496">
        <v>10.947944408707562</v>
      </c>
      <c r="L1496">
        <v>34.897694966400003</v>
      </c>
    </row>
    <row r="1497" spans="1:12">
      <c r="A1497" s="73">
        <v>43163.291666666664</v>
      </c>
      <c r="B1497">
        <v>3.88</v>
      </c>
      <c r="C1497">
        <v>91.8</v>
      </c>
      <c r="D1497">
        <v>1.1911</v>
      </c>
      <c r="F1497">
        <v>1.1911</v>
      </c>
      <c r="G1497">
        <v>5</v>
      </c>
      <c r="H1497">
        <v>3</v>
      </c>
      <c r="I1497">
        <v>7</v>
      </c>
      <c r="J1497">
        <v>4</v>
      </c>
      <c r="K1497">
        <v>10.947944408707562</v>
      </c>
      <c r="L1497">
        <v>34.786713929599998</v>
      </c>
    </row>
    <row r="1498" spans="1:12">
      <c r="A1498" s="73">
        <v>43163.333333333336</v>
      </c>
      <c r="B1498">
        <v>4.2300000000000004</v>
      </c>
      <c r="C1498">
        <v>80.900000000000006</v>
      </c>
      <c r="D1498">
        <v>1.179</v>
      </c>
      <c r="F1498">
        <v>1.179</v>
      </c>
      <c r="G1498">
        <v>5</v>
      </c>
      <c r="H1498">
        <v>3</v>
      </c>
      <c r="I1498">
        <v>8</v>
      </c>
      <c r="J1498">
        <v>4</v>
      </c>
      <c r="K1498">
        <v>8.7543069429541323</v>
      </c>
      <c r="L1498">
        <v>44.617467046500018</v>
      </c>
    </row>
    <row r="1499" spans="1:12">
      <c r="A1499" s="73">
        <v>43163.375</v>
      </c>
      <c r="B1499">
        <v>5.78</v>
      </c>
      <c r="C1499">
        <v>74</v>
      </c>
      <c r="D1499">
        <v>1.1708000000000001</v>
      </c>
      <c r="F1499">
        <v>1.1708000000000001</v>
      </c>
      <c r="G1499">
        <v>4</v>
      </c>
      <c r="H1499">
        <v>3</v>
      </c>
      <c r="I1499">
        <v>9</v>
      </c>
      <c r="J1499">
        <v>6</v>
      </c>
      <c r="K1499">
        <v>1.984626737474674</v>
      </c>
      <c r="L1499">
        <v>113.04106314080002</v>
      </c>
    </row>
    <row r="1500" spans="1:12">
      <c r="A1500" s="73">
        <v>43163.416666666664</v>
      </c>
      <c r="B1500">
        <v>5.91</v>
      </c>
      <c r="C1500">
        <v>81</v>
      </c>
      <c r="D1500">
        <v>1.1627000000000001</v>
      </c>
      <c r="F1500">
        <v>1.1627000000000001</v>
      </c>
      <c r="G1500">
        <v>5</v>
      </c>
      <c r="H1500">
        <v>3</v>
      </c>
      <c r="I1500">
        <v>10</v>
      </c>
      <c r="J1500">
        <v>6</v>
      </c>
      <c r="K1500">
        <v>1.6352471073376873</v>
      </c>
      <c r="L1500">
        <v>120.00521502585001</v>
      </c>
    </row>
    <row r="1501" spans="1:12">
      <c r="A1501" s="73">
        <v>43163.458333333336</v>
      </c>
      <c r="B1501">
        <v>5.21</v>
      </c>
      <c r="C1501">
        <v>89</v>
      </c>
      <c r="D1501">
        <v>1.1516</v>
      </c>
      <c r="F1501">
        <v>1.1516</v>
      </c>
      <c r="G1501">
        <v>5</v>
      </c>
      <c r="H1501">
        <v>3</v>
      </c>
      <c r="I1501">
        <v>11</v>
      </c>
      <c r="J1501">
        <v>5</v>
      </c>
      <c r="K1501">
        <v>3.9155220388445411</v>
      </c>
      <c r="L1501">
        <v>81.430074183800002</v>
      </c>
    </row>
    <row r="1502" spans="1:12">
      <c r="A1502" s="73">
        <v>43163.5</v>
      </c>
      <c r="B1502">
        <v>4.67</v>
      </c>
      <c r="C1502">
        <v>81.2</v>
      </c>
      <c r="D1502">
        <v>1.1440999999999999</v>
      </c>
      <c r="F1502">
        <v>1.1440999999999999</v>
      </c>
      <c r="G1502">
        <v>5</v>
      </c>
      <c r="H1502">
        <v>3</v>
      </c>
      <c r="I1502">
        <v>12</v>
      </c>
      <c r="J1502">
        <v>5</v>
      </c>
      <c r="K1502">
        <v>6.3441912717212565</v>
      </c>
      <c r="L1502">
        <v>58.261898414149989</v>
      </c>
    </row>
    <row r="1503" spans="1:12">
      <c r="A1503" s="73">
        <v>43163.541666666664</v>
      </c>
      <c r="B1503">
        <v>3.81</v>
      </c>
      <c r="C1503">
        <v>55.1</v>
      </c>
      <c r="D1503">
        <v>1.1389</v>
      </c>
      <c r="F1503">
        <v>1.1389</v>
      </c>
      <c r="G1503">
        <v>3</v>
      </c>
      <c r="H1503">
        <v>3</v>
      </c>
      <c r="I1503">
        <v>13</v>
      </c>
      <c r="J1503">
        <v>4</v>
      </c>
      <c r="K1503">
        <v>11.416071901858247</v>
      </c>
      <c r="L1503">
        <v>31.494195882450004</v>
      </c>
    </row>
    <row r="1504" spans="1:12">
      <c r="A1504" s="73">
        <v>43163.583333333336</v>
      </c>
      <c r="B1504">
        <v>3.67</v>
      </c>
      <c r="C1504">
        <v>50.7</v>
      </c>
      <c r="D1504">
        <v>1.1336999999999999</v>
      </c>
      <c r="F1504">
        <v>1.1336999999999999</v>
      </c>
      <c r="G1504">
        <v>3</v>
      </c>
      <c r="H1504">
        <v>3</v>
      </c>
      <c r="I1504">
        <v>14</v>
      </c>
      <c r="J1504">
        <v>4</v>
      </c>
      <c r="K1504">
        <v>12.381726888159617</v>
      </c>
      <c r="L1504">
        <v>28.019884691549997</v>
      </c>
    </row>
    <row r="1505" spans="1:12">
      <c r="A1505" s="73">
        <v>43163.625</v>
      </c>
      <c r="B1505">
        <v>4.2300000000000004</v>
      </c>
      <c r="C1505">
        <v>36.4</v>
      </c>
      <c r="D1505">
        <v>1.1311</v>
      </c>
      <c r="F1505">
        <v>1.1311</v>
      </c>
      <c r="G1505">
        <v>3</v>
      </c>
      <c r="H1505">
        <v>3</v>
      </c>
      <c r="I1505">
        <v>15</v>
      </c>
      <c r="J1505">
        <v>4</v>
      </c>
      <c r="K1505">
        <v>8.7543069429541323</v>
      </c>
      <c r="L1505">
        <v>42.804764186850015</v>
      </c>
    </row>
    <row r="1506" spans="1:12">
      <c r="A1506" s="73">
        <v>43163.666666666664</v>
      </c>
      <c r="B1506">
        <v>8.5</v>
      </c>
      <c r="C1506">
        <v>322</v>
      </c>
      <c r="D1506">
        <v>1.1329</v>
      </c>
      <c r="F1506">
        <v>1.1329</v>
      </c>
      <c r="G1506">
        <v>15</v>
      </c>
      <c r="H1506">
        <v>3</v>
      </c>
      <c r="I1506">
        <v>16</v>
      </c>
      <c r="J1506">
        <v>9</v>
      </c>
      <c r="K1506">
        <v>1.7193298607623311</v>
      </c>
      <c r="L1506">
        <v>347.87110625000003</v>
      </c>
    </row>
    <row r="1507" spans="1:12">
      <c r="A1507" s="73">
        <v>43163.708333333336</v>
      </c>
      <c r="B1507">
        <v>7.65</v>
      </c>
      <c r="C1507">
        <v>318.7</v>
      </c>
      <c r="D1507">
        <v>1.1367</v>
      </c>
      <c r="F1507">
        <v>1.1367</v>
      </c>
      <c r="G1507">
        <v>15</v>
      </c>
      <c r="H1507">
        <v>3</v>
      </c>
      <c r="I1507">
        <v>17</v>
      </c>
      <c r="J1507">
        <v>8</v>
      </c>
      <c r="K1507">
        <v>0.21273513473493869</v>
      </c>
      <c r="L1507">
        <v>254.44866099375005</v>
      </c>
    </row>
    <row r="1508" spans="1:12">
      <c r="A1508" s="73">
        <v>43163.75</v>
      </c>
      <c r="B1508">
        <v>8.1999999999999993</v>
      </c>
      <c r="C1508">
        <v>7</v>
      </c>
      <c r="D1508">
        <v>1.1480999999999999</v>
      </c>
      <c r="F1508">
        <v>1.1480999999999999</v>
      </c>
      <c r="G1508">
        <v>1</v>
      </c>
      <c r="H1508">
        <v>3</v>
      </c>
      <c r="I1508">
        <v>18</v>
      </c>
      <c r="J1508">
        <v>8</v>
      </c>
      <c r="K1508">
        <v>1.022590545693838</v>
      </c>
      <c r="L1508">
        <v>316.51280039999989</v>
      </c>
    </row>
    <row r="1509" spans="1:12">
      <c r="A1509" s="73">
        <v>43163.791666666664</v>
      </c>
      <c r="B1509">
        <v>7.61</v>
      </c>
      <c r="C1509">
        <v>20.3</v>
      </c>
      <c r="D1509">
        <v>1.1581999999999999</v>
      </c>
      <c r="F1509">
        <v>1.1581999999999999</v>
      </c>
      <c r="G1509">
        <v>2</v>
      </c>
      <c r="H1509">
        <v>3</v>
      </c>
      <c r="I1509">
        <v>19</v>
      </c>
      <c r="J1509">
        <v>8</v>
      </c>
      <c r="K1509">
        <v>0.1774365593924731</v>
      </c>
      <c r="L1509">
        <v>255.2157870071</v>
      </c>
    </row>
    <row r="1510" spans="1:12">
      <c r="A1510" s="73">
        <v>43163.833333333336</v>
      </c>
      <c r="B1510">
        <v>9.77</v>
      </c>
      <c r="C1510">
        <v>30.3</v>
      </c>
      <c r="D1510">
        <v>1.1717</v>
      </c>
      <c r="F1510">
        <v>1.1717</v>
      </c>
      <c r="G1510">
        <v>2</v>
      </c>
      <c r="H1510">
        <v>3</v>
      </c>
      <c r="I1510">
        <v>20</v>
      </c>
      <c r="J1510">
        <v>10</v>
      </c>
      <c r="K1510">
        <v>6.6627596278856096</v>
      </c>
      <c r="L1510">
        <v>546.34896591304994</v>
      </c>
    </row>
    <row r="1511" spans="1:12">
      <c r="A1511" s="73">
        <v>43163.875</v>
      </c>
      <c r="B1511">
        <v>8.57</v>
      </c>
      <c r="C1511">
        <v>51.4</v>
      </c>
      <c r="D1511">
        <v>1.1822999999999999</v>
      </c>
      <c r="F1511">
        <v>1.1822999999999999</v>
      </c>
      <c r="G1511">
        <v>3</v>
      </c>
      <c r="H1511">
        <v>3</v>
      </c>
      <c r="I1511">
        <v>21</v>
      </c>
      <c r="J1511">
        <v>9</v>
      </c>
      <c r="K1511">
        <v>1.9078023676116465</v>
      </c>
      <c r="L1511">
        <v>372.08328408195001</v>
      </c>
    </row>
    <row r="1512" spans="1:12">
      <c r="A1512" s="73">
        <v>43163.916666666664</v>
      </c>
      <c r="B1512">
        <v>7.11</v>
      </c>
      <c r="C1512">
        <v>63.3</v>
      </c>
      <c r="D1512">
        <v>1.1869000000000001</v>
      </c>
      <c r="F1512">
        <v>1.1869000000000001</v>
      </c>
      <c r="G1512">
        <v>4</v>
      </c>
      <c r="H1512">
        <v>3</v>
      </c>
      <c r="I1512">
        <v>22</v>
      </c>
      <c r="J1512">
        <v>7</v>
      </c>
      <c r="K1512">
        <v>6.204367611653599E-3</v>
      </c>
      <c r="L1512">
        <v>213.30102202695005</v>
      </c>
    </row>
    <row r="1513" spans="1:12">
      <c r="A1513" s="73">
        <v>43163.958333333336</v>
      </c>
      <c r="B1513">
        <v>5.58</v>
      </c>
      <c r="C1513">
        <v>66.599999999999994</v>
      </c>
      <c r="D1513">
        <v>1.1924999999999999</v>
      </c>
      <c r="F1513">
        <v>1.1924999999999999</v>
      </c>
      <c r="G1513">
        <v>4</v>
      </c>
      <c r="H1513">
        <v>3</v>
      </c>
      <c r="I1513">
        <v>23</v>
      </c>
      <c r="J1513">
        <v>6</v>
      </c>
      <c r="K1513">
        <v>2.5881338607623467</v>
      </c>
      <c r="L1513">
        <v>103.59313803000001</v>
      </c>
    </row>
    <row r="1514" spans="1:12">
      <c r="A1514" s="73">
        <v>43164</v>
      </c>
      <c r="B1514">
        <v>4.7300000000000004</v>
      </c>
      <c r="C1514">
        <v>72</v>
      </c>
      <c r="D1514">
        <v>1.1943999999999999</v>
      </c>
      <c r="F1514">
        <v>1.1943999999999999</v>
      </c>
      <c r="G1514">
        <v>4</v>
      </c>
      <c r="H1514">
        <v>3</v>
      </c>
      <c r="I1514">
        <v>0</v>
      </c>
      <c r="J1514">
        <v>5</v>
      </c>
      <c r="K1514">
        <v>6.0455391347349519</v>
      </c>
      <c r="L1514">
        <v>63.197983512400015</v>
      </c>
    </row>
    <row r="1515" spans="1:12">
      <c r="A1515" s="73">
        <v>43164.041666666664</v>
      </c>
      <c r="B1515">
        <v>3.87</v>
      </c>
      <c r="C1515">
        <v>72.8</v>
      </c>
      <c r="D1515">
        <v>1.1977</v>
      </c>
      <c r="F1515">
        <v>1.1977</v>
      </c>
      <c r="G1515">
        <v>4</v>
      </c>
      <c r="H1515">
        <v>3</v>
      </c>
      <c r="I1515">
        <v>1</v>
      </c>
      <c r="J1515">
        <v>4</v>
      </c>
      <c r="K1515">
        <v>11.014219764871944</v>
      </c>
      <c r="L1515">
        <v>34.709707106550006</v>
      </c>
    </row>
    <row r="1516" spans="1:12">
      <c r="A1516" s="73">
        <v>43164.083333333336</v>
      </c>
      <c r="B1516">
        <v>3.31</v>
      </c>
      <c r="C1516">
        <v>77.3</v>
      </c>
      <c r="D1516">
        <v>1.1991000000000001</v>
      </c>
      <c r="F1516">
        <v>1.1991000000000001</v>
      </c>
      <c r="G1516">
        <v>4</v>
      </c>
      <c r="H1516">
        <v>3</v>
      </c>
      <c r="I1516">
        <v>2</v>
      </c>
      <c r="J1516">
        <v>3</v>
      </c>
      <c r="K1516">
        <v>15.044839710077428</v>
      </c>
      <c r="L1516">
        <v>21.74249548905</v>
      </c>
    </row>
    <row r="1517" spans="1:12">
      <c r="A1517" s="73">
        <v>43164.125</v>
      </c>
      <c r="B1517">
        <v>2.58</v>
      </c>
      <c r="C1517">
        <v>94.4</v>
      </c>
      <c r="D1517">
        <v>1.1986000000000001</v>
      </c>
      <c r="F1517">
        <v>1.1986000000000001</v>
      </c>
      <c r="G1517">
        <v>5</v>
      </c>
      <c r="H1517">
        <v>3</v>
      </c>
      <c r="I1517">
        <v>3</v>
      </c>
      <c r="J1517">
        <v>3</v>
      </c>
      <c r="K1517">
        <v>21.240740710077432</v>
      </c>
      <c r="L1517">
        <v>10.292085741600003</v>
      </c>
    </row>
    <row r="1518" spans="1:12">
      <c r="A1518" s="73">
        <v>43164.166666666664</v>
      </c>
      <c r="B1518">
        <v>3.84</v>
      </c>
      <c r="C1518">
        <v>94.5</v>
      </c>
      <c r="D1518">
        <v>1.2010000000000001</v>
      </c>
      <c r="F1518">
        <v>1.2010000000000001</v>
      </c>
      <c r="G1518">
        <v>5</v>
      </c>
      <c r="H1518">
        <v>3</v>
      </c>
      <c r="I1518">
        <v>4</v>
      </c>
      <c r="J1518">
        <v>4</v>
      </c>
      <c r="K1518">
        <v>11.214245833365098</v>
      </c>
      <c r="L1518">
        <v>34.002173952</v>
      </c>
    </row>
    <row r="1519" spans="1:12">
      <c r="A1519" s="73">
        <v>43164.208333333336</v>
      </c>
      <c r="B1519">
        <v>3.94</v>
      </c>
      <c r="C1519">
        <v>90.6</v>
      </c>
      <c r="D1519">
        <v>1.2010000000000001</v>
      </c>
      <c r="F1519">
        <v>1.2010000000000001</v>
      </c>
      <c r="G1519">
        <v>5</v>
      </c>
      <c r="H1519">
        <v>3</v>
      </c>
      <c r="I1519">
        <v>5</v>
      </c>
      <c r="J1519">
        <v>4</v>
      </c>
      <c r="K1519">
        <v>10.55449227172126</v>
      </c>
      <c r="L1519">
        <v>36.728371891999998</v>
      </c>
    </row>
    <row r="1520" spans="1:12">
      <c r="A1520" s="73">
        <v>43164.25</v>
      </c>
      <c r="B1520">
        <v>4.1500000000000004</v>
      </c>
      <c r="C1520">
        <v>106.4</v>
      </c>
      <c r="D1520">
        <v>1.2010000000000001</v>
      </c>
      <c r="F1520">
        <v>1.2010000000000001</v>
      </c>
      <c r="G1520">
        <v>6</v>
      </c>
      <c r="H1520">
        <v>3</v>
      </c>
      <c r="I1520">
        <v>6</v>
      </c>
      <c r="J1520">
        <v>4</v>
      </c>
      <c r="K1520">
        <v>9.2341097922692015</v>
      </c>
      <c r="L1520">
        <v>42.919761687500014</v>
      </c>
    </row>
    <row r="1521" spans="1:12">
      <c r="A1521" s="73">
        <v>43164.291666666664</v>
      </c>
      <c r="B1521">
        <v>4.13</v>
      </c>
      <c r="C1521">
        <v>136.6</v>
      </c>
      <c r="D1521">
        <v>1.1930000000000001</v>
      </c>
      <c r="F1521">
        <v>1.1930000000000001</v>
      </c>
      <c r="G1521">
        <v>7</v>
      </c>
      <c r="H1521">
        <v>3</v>
      </c>
      <c r="I1521">
        <v>7</v>
      </c>
      <c r="J1521">
        <v>4</v>
      </c>
      <c r="K1521">
        <v>9.3560605045979717</v>
      </c>
      <c r="L1521">
        <v>42.020440710500004</v>
      </c>
    </row>
    <row r="1522" spans="1:12">
      <c r="A1522" s="73">
        <v>43164.333333333336</v>
      </c>
      <c r="B1522">
        <v>2.87</v>
      </c>
      <c r="C1522">
        <v>151.80000000000001</v>
      </c>
      <c r="D1522">
        <v>1.1827000000000001</v>
      </c>
      <c r="F1522">
        <v>1.1827000000000001</v>
      </c>
      <c r="G1522">
        <v>8</v>
      </c>
      <c r="H1522">
        <v>3</v>
      </c>
      <c r="I1522">
        <v>8</v>
      </c>
      <c r="J1522">
        <v>3</v>
      </c>
      <c r="K1522">
        <v>18.651755381310306</v>
      </c>
      <c r="L1522">
        <v>13.979456639050003</v>
      </c>
    </row>
    <row r="1523" spans="1:12">
      <c r="A1523" s="73">
        <v>43164.375</v>
      </c>
      <c r="B1523">
        <v>2.37</v>
      </c>
      <c r="C1523">
        <v>186.3</v>
      </c>
      <c r="D1523">
        <v>1.1717</v>
      </c>
      <c r="F1523">
        <v>1.1717</v>
      </c>
      <c r="G1523">
        <v>9</v>
      </c>
      <c r="H1523">
        <v>3</v>
      </c>
      <c r="I1523">
        <v>9</v>
      </c>
      <c r="J1523">
        <v>2</v>
      </c>
      <c r="K1523">
        <v>23.220523189529487</v>
      </c>
      <c r="L1523">
        <v>7.7988662500500014</v>
      </c>
    </row>
    <row r="1524" spans="1:12">
      <c r="A1524" s="73">
        <v>43164.416666666664</v>
      </c>
      <c r="B1524">
        <v>4.84</v>
      </c>
      <c r="C1524">
        <v>199.4</v>
      </c>
      <c r="D1524">
        <v>1.1591</v>
      </c>
      <c r="F1524">
        <v>1.1591</v>
      </c>
      <c r="G1524">
        <v>10</v>
      </c>
      <c r="H1524">
        <v>3</v>
      </c>
      <c r="I1524">
        <v>10</v>
      </c>
      <c r="J1524">
        <v>5</v>
      </c>
      <c r="K1524">
        <v>5.516710216926735</v>
      </c>
      <c r="L1524">
        <v>65.709323363199999</v>
      </c>
    </row>
    <row r="1525" spans="1:12">
      <c r="A1525" s="73">
        <v>43164.458333333336</v>
      </c>
      <c r="B1525">
        <v>5.15</v>
      </c>
      <c r="C1525">
        <v>204.4</v>
      </c>
      <c r="D1525">
        <v>1.1476</v>
      </c>
      <c r="F1525">
        <v>1.1476</v>
      </c>
      <c r="G1525">
        <v>10</v>
      </c>
      <c r="H1525">
        <v>3</v>
      </c>
      <c r="I1525">
        <v>11</v>
      </c>
      <c r="J1525">
        <v>5</v>
      </c>
      <c r="K1525">
        <v>4.1565741758308414</v>
      </c>
      <c r="L1525">
        <v>78.375844075000018</v>
      </c>
    </row>
    <row r="1526" spans="1:12">
      <c r="A1526" s="73">
        <v>43164.5</v>
      </c>
      <c r="B1526">
        <v>5.35</v>
      </c>
      <c r="C1526">
        <v>225.8</v>
      </c>
      <c r="D1526">
        <v>1.1379999999999999</v>
      </c>
      <c r="F1526">
        <v>1.1379999999999999</v>
      </c>
      <c r="G1526">
        <v>11</v>
      </c>
      <c r="H1526">
        <v>3</v>
      </c>
      <c r="I1526">
        <v>12</v>
      </c>
      <c r="J1526">
        <v>5</v>
      </c>
      <c r="K1526">
        <v>3.3810670525431714</v>
      </c>
      <c r="L1526">
        <v>87.131183374999964</v>
      </c>
    </row>
    <row r="1527" spans="1:12">
      <c r="A1527" s="73">
        <v>43164.541666666664</v>
      </c>
      <c r="B1527">
        <v>4.59</v>
      </c>
      <c r="C1527">
        <v>251.2</v>
      </c>
      <c r="D1527">
        <v>1.1315999999999999</v>
      </c>
      <c r="F1527">
        <v>1.1315999999999999</v>
      </c>
      <c r="G1527">
        <v>12</v>
      </c>
      <c r="H1527">
        <v>3</v>
      </c>
      <c r="I1527">
        <v>13</v>
      </c>
      <c r="J1527">
        <v>5</v>
      </c>
      <c r="K1527">
        <v>6.7535941210363255</v>
      </c>
      <c r="L1527">
        <v>54.714319198199988</v>
      </c>
    </row>
    <row r="1528" spans="1:12">
      <c r="A1528" s="73">
        <v>43164.583333333336</v>
      </c>
      <c r="B1528">
        <v>5.19</v>
      </c>
      <c r="C1528">
        <v>283.60000000000002</v>
      </c>
      <c r="D1528">
        <v>1.1265000000000001</v>
      </c>
      <c r="F1528">
        <v>1.1265000000000001</v>
      </c>
      <c r="G1528">
        <v>14</v>
      </c>
      <c r="H1528">
        <v>3</v>
      </c>
      <c r="I1528">
        <v>14</v>
      </c>
      <c r="J1528">
        <v>5</v>
      </c>
      <c r="K1528">
        <v>3.9950727511733066</v>
      </c>
      <c r="L1528">
        <v>78.741425706750022</v>
      </c>
    </row>
    <row r="1529" spans="1:12">
      <c r="A1529" s="73">
        <v>43164.625</v>
      </c>
      <c r="B1529">
        <v>5.2</v>
      </c>
      <c r="C1529">
        <v>293.2</v>
      </c>
      <c r="D1529">
        <v>1.1238999999999999</v>
      </c>
      <c r="F1529">
        <v>1.1238999999999999</v>
      </c>
      <c r="G1529">
        <v>14</v>
      </c>
      <c r="H1529">
        <v>3</v>
      </c>
      <c r="I1529">
        <v>15</v>
      </c>
      <c r="J1529">
        <v>5</v>
      </c>
      <c r="K1529">
        <v>3.9551973950089239</v>
      </c>
      <c r="L1529">
        <v>79.014665600000001</v>
      </c>
    </row>
    <row r="1530" spans="1:12">
      <c r="A1530" s="73">
        <v>43164.666666666664</v>
      </c>
      <c r="B1530">
        <v>7.24</v>
      </c>
      <c r="C1530">
        <v>317</v>
      </c>
      <c r="D1530">
        <v>1.1303000000000001</v>
      </c>
      <c r="F1530">
        <v>1.1303000000000001</v>
      </c>
      <c r="G1530">
        <v>15</v>
      </c>
      <c r="H1530">
        <v>3</v>
      </c>
      <c r="I1530">
        <v>16</v>
      </c>
      <c r="J1530">
        <v>7</v>
      </c>
      <c r="K1530">
        <v>2.6247374746666582E-3</v>
      </c>
      <c r="L1530">
        <v>214.47636007360003</v>
      </c>
    </row>
    <row r="1531" spans="1:12">
      <c r="A1531" s="73">
        <v>43164.708333333336</v>
      </c>
      <c r="B1531">
        <v>6.42</v>
      </c>
      <c r="C1531">
        <v>355.9</v>
      </c>
      <c r="D1531">
        <v>1.1372</v>
      </c>
      <c r="F1531">
        <v>1.1372</v>
      </c>
      <c r="G1531">
        <v>1</v>
      </c>
      <c r="H1531">
        <v>3</v>
      </c>
      <c r="I1531">
        <v>17</v>
      </c>
      <c r="J1531">
        <v>6</v>
      </c>
      <c r="K1531">
        <v>0.59100394295412328</v>
      </c>
      <c r="L1531">
        <v>150.45684115679998</v>
      </c>
    </row>
    <row r="1532" spans="1:12">
      <c r="A1532" s="73">
        <v>43164.75</v>
      </c>
      <c r="B1532">
        <v>6.49</v>
      </c>
      <c r="C1532">
        <v>15.7</v>
      </c>
      <c r="D1532">
        <v>1.1467000000000001</v>
      </c>
      <c r="F1532">
        <v>1.1467000000000001</v>
      </c>
      <c r="G1532">
        <v>2</v>
      </c>
      <c r="H1532">
        <v>3</v>
      </c>
      <c r="I1532">
        <v>18</v>
      </c>
      <c r="J1532">
        <v>6</v>
      </c>
      <c r="K1532">
        <v>0.4882764498034376</v>
      </c>
      <c r="L1532">
        <v>156.73064008415002</v>
      </c>
    </row>
    <row r="1533" spans="1:12">
      <c r="A1533" s="73">
        <v>43164.791666666664</v>
      </c>
      <c r="B1533">
        <v>8.07</v>
      </c>
      <c r="C1533">
        <v>39.200000000000003</v>
      </c>
      <c r="D1533">
        <v>1.1569</v>
      </c>
      <c r="F1533">
        <v>1.1569</v>
      </c>
      <c r="G1533">
        <v>3</v>
      </c>
      <c r="H1533">
        <v>3</v>
      </c>
      <c r="I1533">
        <v>19</v>
      </c>
      <c r="J1533">
        <v>8</v>
      </c>
      <c r="K1533">
        <v>0.77657017583082699</v>
      </c>
      <c r="L1533">
        <v>304.00899212835003</v>
      </c>
    </row>
    <row r="1534" spans="1:12">
      <c r="A1534" s="73">
        <v>43164.833333333336</v>
      </c>
      <c r="B1534">
        <v>9.43</v>
      </c>
      <c r="C1534">
        <v>45.9</v>
      </c>
      <c r="D1534">
        <v>1.1708000000000001</v>
      </c>
      <c r="F1534">
        <v>1.1708000000000001</v>
      </c>
      <c r="G1534">
        <v>3</v>
      </c>
      <c r="H1534">
        <v>3</v>
      </c>
      <c r="I1534">
        <v>20</v>
      </c>
      <c r="J1534">
        <v>9</v>
      </c>
      <c r="K1534">
        <v>5.0231217374746535</v>
      </c>
      <c r="L1534">
        <v>490.89408181779999</v>
      </c>
    </row>
    <row r="1535" spans="1:12">
      <c r="A1535" s="73">
        <v>43164.875</v>
      </c>
      <c r="B1535">
        <v>8.74</v>
      </c>
      <c r="C1535">
        <v>54.9</v>
      </c>
      <c r="D1535">
        <v>1.1780999999999999</v>
      </c>
      <c r="F1535">
        <v>1.1780999999999999</v>
      </c>
      <c r="G1535">
        <v>3</v>
      </c>
      <c r="H1535">
        <v>3</v>
      </c>
      <c r="I1535">
        <v>21</v>
      </c>
      <c r="J1535">
        <v>9</v>
      </c>
      <c r="K1535">
        <v>2.4063213128171248</v>
      </c>
      <c r="L1535">
        <v>393.2660519172</v>
      </c>
    </row>
    <row r="1536" spans="1:12">
      <c r="A1536" s="73">
        <v>43164.916666666664</v>
      </c>
      <c r="B1536">
        <v>9.43</v>
      </c>
      <c r="C1536">
        <v>50.1</v>
      </c>
      <c r="D1536">
        <v>1.1822999999999999</v>
      </c>
      <c r="F1536">
        <v>1.1822999999999999</v>
      </c>
      <c r="G1536">
        <v>3</v>
      </c>
      <c r="H1536">
        <v>3</v>
      </c>
      <c r="I1536">
        <v>22</v>
      </c>
      <c r="J1536">
        <v>9</v>
      </c>
      <c r="K1536">
        <v>5.0231217374746535</v>
      </c>
      <c r="L1536">
        <v>495.7158122080499</v>
      </c>
    </row>
    <row r="1537" spans="1:12">
      <c r="A1537" s="73">
        <v>43164.958333333336</v>
      </c>
      <c r="B1537">
        <v>7.84</v>
      </c>
      <c r="C1537">
        <v>52.8</v>
      </c>
      <c r="D1537">
        <v>1.1882999999999999</v>
      </c>
      <c r="F1537">
        <v>1.1882999999999999</v>
      </c>
      <c r="G1537">
        <v>3</v>
      </c>
      <c r="H1537">
        <v>3</v>
      </c>
      <c r="I1537">
        <v>23</v>
      </c>
      <c r="J1537">
        <v>8</v>
      </c>
      <c r="K1537">
        <v>0.42410336761164946</v>
      </c>
      <c r="L1537">
        <v>286.31512412159998</v>
      </c>
    </row>
    <row r="1538" spans="1:12">
      <c r="A1538" s="73">
        <v>43165</v>
      </c>
      <c r="B1538">
        <v>5.61</v>
      </c>
      <c r="C1538">
        <v>68.400000000000006</v>
      </c>
      <c r="D1538">
        <v>1.1939</v>
      </c>
      <c r="F1538">
        <v>1.1939</v>
      </c>
      <c r="G1538">
        <v>4</v>
      </c>
      <c r="H1538">
        <v>3</v>
      </c>
      <c r="I1538">
        <v>0</v>
      </c>
      <c r="J1538">
        <v>6</v>
      </c>
      <c r="K1538">
        <v>2.4925077922691949</v>
      </c>
      <c r="L1538">
        <v>105.39658523295002</v>
      </c>
    </row>
    <row r="1539" spans="1:12">
      <c r="A1539" s="73">
        <v>43165.041666666664</v>
      </c>
      <c r="B1539">
        <v>5.48</v>
      </c>
      <c r="C1539">
        <v>66.5</v>
      </c>
      <c r="D1539">
        <v>1.1977</v>
      </c>
      <c r="F1539">
        <v>1.1977</v>
      </c>
      <c r="G1539">
        <v>4</v>
      </c>
      <c r="H1539">
        <v>3</v>
      </c>
      <c r="I1539">
        <v>1</v>
      </c>
      <c r="J1539">
        <v>5</v>
      </c>
      <c r="K1539">
        <v>2.9198874224061817</v>
      </c>
      <c r="L1539">
        <v>98.550703619200021</v>
      </c>
    </row>
    <row r="1540" spans="1:12">
      <c r="A1540" s="73">
        <v>43165.083333333336</v>
      </c>
      <c r="B1540">
        <v>5.92</v>
      </c>
      <c r="C1540">
        <v>69.5</v>
      </c>
      <c r="D1540">
        <v>1.2000999999999999</v>
      </c>
      <c r="F1540">
        <v>1.2000999999999999</v>
      </c>
      <c r="G1540">
        <v>4</v>
      </c>
      <c r="H1540">
        <v>3</v>
      </c>
      <c r="I1540">
        <v>2</v>
      </c>
      <c r="J1540">
        <v>6</v>
      </c>
      <c r="K1540">
        <v>1.6097717511733043</v>
      </c>
      <c r="L1540">
        <v>124.49518653439999</v>
      </c>
    </row>
    <row r="1541" spans="1:12">
      <c r="A1541" s="73">
        <v>43165.125</v>
      </c>
      <c r="B1541">
        <v>5.39</v>
      </c>
      <c r="C1541">
        <v>68.8</v>
      </c>
      <c r="D1541">
        <v>1.2029000000000001</v>
      </c>
      <c r="F1541">
        <v>1.2029000000000001</v>
      </c>
      <c r="G1541">
        <v>4</v>
      </c>
      <c r="H1541">
        <v>3</v>
      </c>
      <c r="I1541">
        <v>3</v>
      </c>
      <c r="J1541">
        <v>5</v>
      </c>
      <c r="K1541">
        <v>3.2355656278856366</v>
      </c>
      <c r="L1541">
        <v>94.181548087549999</v>
      </c>
    </row>
    <row r="1542" spans="1:12">
      <c r="A1542" s="73">
        <v>43165.166666666664</v>
      </c>
      <c r="B1542">
        <v>5.75</v>
      </c>
      <c r="C1542">
        <v>75.2</v>
      </c>
      <c r="D1542">
        <v>1.2048000000000001</v>
      </c>
      <c r="F1542">
        <v>1.2048000000000001</v>
      </c>
      <c r="G1542">
        <v>4</v>
      </c>
      <c r="H1542">
        <v>3</v>
      </c>
      <c r="I1542">
        <v>4</v>
      </c>
      <c r="J1542">
        <v>6</v>
      </c>
      <c r="K1542">
        <v>2.0700528059678254</v>
      </c>
      <c r="L1542">
        <v>114.52188750000001</v>
      </c>
    </row>
    <row r="1543" spans="1:12">
      <c r="A1543" s="73">
        <v>43165.208333333336</v>
      </c>
      <c r="B1543">
        <v>4.3899999999999997</v>
      </c>
      <c r="C1543">
        <v>92.5</v>
      </c>
      <c r="D1543">
        <v>1.2081999999999999</v>
      </c>
      <c r="F1543">
        <v>1.2081999999999999</v>
      </c>
      <c r="G1543">
        <v>5</v>
      </c>
      <c r="H1543">
        <v>3</v>
      </c>
      <c r="I1543">
        <v>5</v>
      </c>
      <c r="J1543">
        <v>4</v>
      </c>
      <c r="K1543">
        <v>7.8331012443239993</v>
      </c>
      <c r="L1543">
        <v>51.109589927899989</v>
      </c>
    </row>
    <row r="1544" spans="1:12">
      <c r="A1544" s="73">
        <v>43165.25</v>
      </c>
      <c r="B1544">
        <v>4.9800000000000004</v>
      </c>
      <c r="C1544">
        <v>105.4</v>
      </c>
      <c r="D1544">
        <v>1.2087000000000001</v>
      </c>
      <c r="F1544">
        <v>1.2087000000000001</v>
      </c>
      <c r="G1544">
        <v>6</v>
      </c>
      <c r="H1544">
        <v>3</v>
      </c>
      <c r="I1544">
        <v>6</v>
      </c>
      <c r="J1544">
        <v>5</v>
      </c>
      <c r="K1544">
        <v>4.8786552306253617</v>
      </c>
      <c r="L1544">
        <v>74.640846265200025</v>
      </c>
    </row>
    <row r="1545" spans="1:12">
      <c r="A1545" s="73">
        <v>43165.291666666664</v>
      </c>
      <c r="B1545">
        <v>4.7300000000000004</v>
      </c>
      <c r="C1545">
        <v>102.5</v>
      </c>
      <c r="D1545">
        <v>1.2048000000000001</v>
      </c>
      <c r="F1545">
        <v>1.2048000000000001</v>
      </c>
      <c r="G1545">
        <v>6</v>
      </c>
      <c r="H1545">
        <v>3</v>
      </c>
      <c r="I1545">
        <v>7</v>
      </c>
      <c r="J1545">
        <v>5</v>
      </c>
      <c r="K1545">
        <v>6.0455391347349519</v>
      </c>
      <c r="L1545">
        <v>63.748267360800028</v>
      </c>
    </row>
    <row r="1546" spans="1:12">
      <c r="A1546" s="73">
        <v>43165.333333333336</v>
      </c>
      <c r="B1546">
        <v>4.45</v>
      </c>
      <c r="C1546">
        <v>92.1</v>
      </c>
      <c r="D1546">
        <v>1.1924999999999999</v>
      </c>
      <c r="F1546">
        <v>1.1924999999999999</v>
      </c>
      <c r="G1546">
        <v>5</v>
      </c>
      <c r="H1546">
        <v>3</v>
      </c>
      <c r="I1546">
        <v>8</v>
      </c>
      <c r="J1546">
        <v>4</v>
      </c>
      <c r="K1546">
        <v>7.5008491073376948</v>
      </c>
      <c r="L1546">
        <v>52.542220781250002</v>
      </c>
    </row>
    <row r="1547" spans="1:12">
      <c r="A1547" s="73">
        <v>43165.375</v>
      </c>
      <c r="B1547">
        <v>6.13</v>
      </c>
      <c r="C1547">
        <v>88</v>
      </c>
      <c r="D1547">
        <v>1.18</v>
      </c>
      <c r="F1547">
        <v>1.18</v>
      </c>
      <c r="G1547">
        <v>5</v>
      </c>
      <c r="H1547">
        <v>3</v>
      </c>
      <c r="I1547">
        <v>9</v>
      </c>
      <c r="J1547">
        <v>6</v>
      </c>
      <c r="K1547">
        <v>1.1209892717212482</v>
      </c>
      <c r="L1547">
        <v>135.90437423</v>
      </c>
    </row>
    <row r="1548" spans="1:12">
      <c r="A1548" s="73">
        <v>43165.416666666664</v>
      </c>
      <c r="B1548">
        <v>6.22</v>
      </c>
      <c r="C1548">
        <v>100.9</v>
      </c>
      <c r="D1548">
        <v>1.1613</v>
      </c>
      <c r="F1548">
        <v>1.1613</v>
      </c>
      <c r="G1548">
        <v>5</v>
      </c>
      <c r="H1548">
        <v>3</v>
      </c>
      <c r="I1548">
        <v>10</v>
      </c>
      <c r="J1548">
        <v>6</v>
      </c>
      <c r="K1548">
        <v>0.93851106624179603</v>
      </c>
      <c r="L1548">
        <v>139.7286890412</v>
      </c>
    </row>
    <row r="1549" spans="1:12">
      <c r="A1549" s="73">
        <v>43165.458333333336</v>
      </c>
      <c r="B1549">
        <v>7.14</v>
      </c>
      <c r="C1549">
        <v>120.3</v>
      </c>
      <c r="D1549">
        <v>1.145</v>
      </c>
      <c r="F1549">
        <v>1.145</v>
      </c>
      <c r="G1549">
        <v>6</v>
      </c>
      <c r="H1549">
        <v>3</v>
      </c>
      <c r="I1549">
        <v>11</v>
      </c>
      <c r="J1549">
        <v>7</v>
      </c>
      <c r="K1549">
        <v>2.3782991185028316E-3</v>
      </c>
      <c r="L1549">
        <v>208.38676193999999</v>
      </c>
    </row>
    <row r="1550" spans="1:12">
      <c r="A1550" s="73">
        <v>43165.5</v>
      </c>
      <c r="B1550">
        <v>6.81</v>
      </c>
      <c r="C1550">
        <v>138.30000000000001</v>
      </c>
      <c r="D1550">
        <v>1.1333</v>
      </c>
      <c r="F1550">
        <v>1.1333</v>
      </c>
      <c r="G1550">
        <v>7</v>
      </c>
      <c r="H1550">
        <v>3</v>
      </c>
      <c r="I1550">
        <v>12</v>
      </c>
      <c r="J1550">
        <v>7</v>
      </c>
      <c r="K1550">
        <v>0.14346505254316244</v>
      </c>
      <c r="L1550">
        <v>178.96010621264995</v>
      </c>
    </row>
    <row r="1551" spans="1:12">
      <c r="A1551" s="73">
        <v>43165.541666666664</v>
      </c>
      <c r="B1551">
        <v>6.85</v>
      </c>
      <c r="C1551">
        <v>136</v>
      </c>
      <c r="D1551">
        <v>1.1252</v>
      </c>
      <c r="F1551">
        <v>1.1252</v>
      </c>
      <c r="G1551">
        <v>7</v>
      </c>
      <c r="H1551">
        <v>3</v>
      </c>
      <c r="I1551">
        <v>13</v>
      </c>
      <c r="J1551">
        <v>7</v>
      </c>
      <c r="K1551">
        <v>0.11476362788562791</v>
      </c>
      <c r="L1551">
        <v>180.83039972499998</v>
      </c>
    </row>
    <row r="1552" spans="1:12">
      <c r="A1552" s="73">
        <v>43165.583333333336</v>
      </c>
      <c r="B1552">
        <v>6.75</v>
      </c>
      <c r="C1552">
        <v>131.6</v>
      </c>
      <c r="D1552">
        <v>1.1180000000000001</v>
      </c>
      <c r="F1552">
        <v>1.1180000000000001</v>
      </c>
      <c r="G1552">
        <v>7</v>
      </c>
      <c r="H1552">
        <v>3</v>
      </c>
      <c r="I1552">
        <v>14</v>
      </c>
      <c r="J1552">
        <v>7</v>
      </c>
      <c r="K1552">
        <v>0.19251718952946384</v>
      </c>
      <c r="L1552">
        <v>171.91870312500001</v>
      </c>
    </row>
    <row r="1553" spans="1:12">
      <c r="A1553" s="73">
        <v>43165.625</v>
      </c>
      <c r="B1553">
        <v>6.56</v>
      </c>
      <c r="C1553">
        <v>123.9</v>
      </c>
      <c r="D1553">
        <v>1.113</v>
      </c>
      <c r="F1553">
        <v>1.113</v>
      </c>
      <c r="G1553">
        <v>7</v>
      </c>
      <c r="H1553">
        <v>3</v>
      </c>
      <c r="I1553">
        <v>15</v>
      </c>
      <c r="J1553">
        <v>7</v>
      </c>
      <c r="K1553">
        <v>0.39534895665275305</v>
      </c>
      <c r="L1553">
        <v>157.10018150399995</v>
      </c>
    </row>
    <row r="1554" spans="1:12">
      <c r="A1554" s="73">
        <v>43165.666666666664</v>
      </c>
      <c r="B1554">
        <v>7.27</v>
      </c>
      <c r="C1554">
        <v>100</v>
      </c>
      <c r="D1554">
        <v>1.1167</v>
      </c>
      <c r="F1554">
        <v>1.1167</v>
      </c>
      <c r="G1554">
        <v>5</v>
      </c>
      <c r="H1554">
        <v>3</v>
      </c>
      <c r="I1554">
        <v>16</v>
      </c>
      <c r="J1554">
        <v>7</v>
      </c>
      <c r="K1554">
        <v>6.5986689815157179E-3</v>
      </c>
      <c r="L1554">
        <v>214.54072951804997</v>
      </c>
    </row>
    <row r="1555" spans="1:12">
      <c r="A1555" s="73">
        <v>43165.708333333336</v>
      </c>
      <c r="B1555">
        <v>8.6300000000000008</v>
      </c>
      <c r="C1555">
        <v>83.1</v>
      </c>
      <c r="D1555">
        <v>1.1217999999999999</v>
      </c>
      <c r="F1555">
        <v>1.1217999999999999</v>
      </c>
      <c r="G1555">
        <v>5</v>
      </c>
      <c r="H1555">
        <v>3</v>
      </c>
      <c r="I1555">
        <v>17</v>
      </c>
      <c r="J1555">
        <v>9</v>
      </c>
      <c r="K1555">
        <v>2.077150230625346</v>
      </c>
      <c r="L1555">
        <v>360.51042440230009</v>
      </c>
    </row>
    <row r="1556" spans="1:12">
      <c r="A1556" s="73">
        <v>43165.75</v>
      </c>
      <c r="B1556">
        <v>9.1999999999999993</v>
      </c>
      <c r="C1556">
        <v>68.599999999999994</v>
      </c>
      <c r="D1556">
        <v>1.1324000000000001</v>
      </c>
      <c r="F1556">
        <v>1.1324000000000001</v>
      </c>
      <c r="G1556">
        <v>4</v>
      </c>
      <c r="H1556">
        <v>3</v>
      </c>
      <c r="I1556">
        <v>18</v>
      </c>
      <c r="J1556">
        <v>9</v>
      </c>
      <c r="K1556">
        <v>4.0450549292554747</v>
      </c>
      <c r="L1556">
        <v>440.89314559999997</v>
      </c>
    </row>
    <row r="1557" spans="1:12">
      <c r="A1557" s="73">
        <v>43165.791666666664</v>
      </c>
      <c r="B1557">
        <v>8.56</v>
      </c>
      <c r="C1557">
        <v>59</v>
      </c>
      <c r="D1557">
        <v>1.1436999999999999</v>
      </c>
      <c r="F1557">
        <v>1.1436999999999999</v>
      </c>
      <c r="G1557">
        <v>4</v>
      </c>
      <c r="H1557">
        <v>3</v>
      </c>
      <c r="I1557">
        <v>19</v>
      </c>
      <c r="J1557">
        <v>9</v>
      </c>
      <c r="K1557">
        <v>1.8802777237760306</v>
      </c>
      <c r="L1557">
        <v>358.67690984960001</v>
      </c>
    </row>
    <row r="1558" spans="1:12">
      <c r="A1558" s="73">
        <v>43165.833333333336</v>
      </c>
      <c r="B1558">
        <v>7.57</v>
      </c>
      <c r="C1558">
        <v>53.3</v>
      </c>
      <c r="D1558">
        <v>1.1472</v>
      </c>
      <c r="F1558">
        <v>1.1472</v>
      </c>
      <c r="G1558">
        <v>3</v>
      </c>
      <c r="H1558">
        <v>3</v>
      </c>
      <c r="I1558">
        <v>20</v>
      </c>
      <c r="J1558">
        <v>8</v>
      </c>
      <c r="K1558">
        <v>0.1453379840500075</v>
      </c>
      <c r="L1558">
        <v>248.82658614480002</v>
      </c>
    </row>
    <row r="1559" spans="1:12">
      <c r="A1559" s="73">
        <v>43165.875</v>
      </c>
      <c r="B1559">
        <v>7.8</v>
      </c>
      <c r="C1559">
        <v>58.6</v>
      </c>
      <c r="D1559">
        <v>1.1516</v>
      </c>
      <c r="F1559">
        <v>1.1516</v>
      </c>
      <c r="G1559">
        <v>4</v>
      </c>
      <c r="H1559">
        <v>3</v>
      </c>
      <c r="I1559">
        <v>21</v>
      </c>
      <c r="J1559">
        <v>8</v>
      </c>
      <c r="K1559">
        <v>0.37360479226918392</v>
      </c>
      <c r="L1559">
        <v>273.24704159999999</v>
      </c>
    </row>
    <row r="1560" spans="1:12">
      <c r="A1560" s="73">
        <v>43165.916666666664</v>
      </c>
      <c r="B1560">
        <v>7.45</v>
      </c>
      <c r="C1560">
        <v>84.2</v>
      </c>
      <c r="D1560">
        <v>1.1541999999999999</v>
      </c>
      <c r="F1560">
        <v>1.1541999999999999</v>
      </c>
      <c r="G1560">
        <v>5</v>
      </c>
      <c r="H1560">
        <v>3</v>
      </c>
      <c r="I1560">
        <v>22</v>
      </c>
      <c r="J1560">
        <v>7</v>
      </c>
      <c r="K1560">
        <v>6.8242258022610788E-2</v>
      </c>
      <c r="L1560">
        <v>238.62717098749999</v>
      </c>
    </row>
    <row r="1561" spans="1:12">
      <c r="A1561" s="73">
        <v>43165.958333333336</v>
      </c>
      <c r="B1561">
        <v>5.94</v>
      </c>
      <c r="C1561">
        <v>64.3</v>
      </c>
      <c r="D1561">
        <v>1.1537999999999999</v>
      </c>
      <c r="F1561">
        <v>1.1537999999999999</v>
      </c>
      <c r="G1561">
        <v>4</v>
      </c>
      <c r="H1561">
        <v>3</v>
      </c>
      <c r="I1561">
        <v>23</v>
      </c>
      <c r="J1561">
        <v>6</v>
      </c>
      <c r="K1561">
        <v>1.5594210388445358</v>
      </c>
      <c r="L1561">
        <v>120.90934650960001</v>
      </c>
    </row>
    <row r="1562" spans="1:12">
      <c r="A1562" s="73">
        <v>43166</v>
      </c>
      <c r="B1562">
        <v>7.01</v>
      </c>
      <c r="C1562">
        <v>63.2</v>
      </c>
      <c r="D1562">
        <v>1.1596</v>
      </c>
      <c r="F1562">
        <v>1.1596</v>
      </c>
      <c r="G1562">
        <v>4</v>
      </c>
      <c r="H1562">
        <v>3</v>
      </c>
      <c r="I1562">
        <v>0</v>
      </c>
      <c r="J1562">
        <v>7</v>
      </c>
      <c r="K1562">
        <v>3.1957929255489889E-2</v>
      </c>
      <c r="L1562">
        <v>199.72492415979997</v>
      </c>
    </row>
    <row r="1563" spans="1:12">
      <c r="A1563" s="73">
        <v>43166.041666666664</v>
      </c>
      <c r="B1563">
        <v>6.53</v>
      </c>
      <c r="C1563">
        <v>54.8</v>
      </c>
      <c r="D1563">
        <v>1.1662999999999999</v>
      </c>
      <c r="F1563">
        <v>1.1662999999999999</v>
      </c>
      <c r="G1563">
        <v>3</v>
      </c>
      <c r="H1563">
        <v>3</v>
      </c>
      <c r="I1563">
        <v>1</v>
      </c>
      <c r="J1563">
        <v>7</v>
      </c>
      <c r="K1563">
        <v>0.43397502514590308</v>
      </c>
      <c r="L1563">
        <v>162.37524665255</v>
      </c>
    </row>
    <row r="1564" spans="1:12">
      <c r="A1564" s="73">
        <v>43166.083333333336</v>
      </c>
      <c r="B1564">
        <v>6.53</v>
      </c>
      <c r="C1564">
        <v>59.1</v>
      </c>
      <c r="D1564">
        <v>1.1704000000000001</v>
      </c>
      <c r="F1564">
        <v>1.1704000000000001</v>
      </c>
      <c r="G1564">
        <v>4</v>
      </c>
      <c r="H1564">
        <v>3</v>
      </c>
      <c r="I1564">
        <v>2</v>
      </c>
      <c r="J1564">
        <v>7</v>
      </c>
      <c r="K1564">
        <v>0.43397502514590308</v>
      </c>
      <c r="L1564">
        <v>162.94605906040002</v>
      </c>
    </row>
    <row r="1565" spans="1:12">
      <c r="A1565" s="73">
        <v>43166.125</v>
      </c>
      <c r="B1565">
        <v>7.06</v>
      </c>
      <c r="C1565">
        <v>54.2</v>
      </c>
      <c r="D1565">
        <v>1.1735</v>
      </c>
      <c r="F1565">
        <v>1.1735</v>
      </c>
      <c r="G1565">
        <v>3</v>
      </c>
      <c r="H1565">
        <v>3</v>
      </c>
      <c r="I1565">
        <v>3</v>
      </c>
      <c r="J1565">
        <v>7</v>
      </c>
      <c r="K1565">
        <v>1.6581148433571832E-2</v>
      </c>
      <c r="L1565">
        <v>206.47487003799998</v>
      </c>
    </row>
    <row r="1566" spans="1:12">
      <c r="A1566" s="73">
        <v>43166.166666666664</v>
      </c>
      <c r="B1566">
        <v>7.63</v>
      </c>
      <c r="C1566">
        <v>54.5</v>
      </c>
      <c r="D1566">
        <v>1.1762999999999999</v>
      </c>
      <c r="F1566">
        <v>1.1762999999999999</v>
      </c>
      <c r="G1566">
        <v>3</v>
      </c>
      <c r="H1566">
        <v>3</v>
      </c>
      <c r="I1566">
        <v>4</v>
      </c>
      <c r="J1566">
        <v>8</v>
      </c>
      <c r="K1566">
        <v>0.19468584706370551</v>
      </c>
      <c r="L1566">
        <v>261.25325807804995</v>
      </c>
    </row>
    <row r="1567" spans="1:12">
      <c r="A1567" s="73">
        <v>43166.208333333336</v>
      </c>
      <c r="B1567">
        <v>8.33</v>
      </c>
      <c r="C1567">
        <v>52.1</v>
      </c>
      <c r="D1567">
        <v>1.179</v>
      </c>
      <c r="F1567">
        <v>1.179</v>
      </c>
      <c r="G1567">
        <v>3</v>
      </c>
      <c r="H1567">
        <v>3</v>
      </c>
      <c r="I1567">
        <v>5</v>
      </c>
      <c r="J1567">
        <v>8</v>
      </c>
      <c r="K1567">
        <v>1.3024109155568526</v>
      </c>
      <c r="L1567">
        <v>340.73662206150004</v>
      </c>
    </row>
    <row r="1568" spans="1:12">
      <c r="A1568" s="73">
        <v>43166.25</v>
      </c>
      <c r="B1568">
        <v>8.36</v>
      </c>
      <c r="C1568">
        <v>45.4</v>
      </c>
      <c r="D1568">
        <v>1.1803999999999999</v>
      </c>
      <c r="F1568">
        <v>1.1803999999999999</v>
      </c>
      <c r="G1568">
        <v>3</v>
      </c>
      <c r="H1568">
        <v>3</v>
      </c>
      <c r="I1568">
        <v>6</v>
      </c>
      <c r="J1568">
        <v>8</v>
      </c>
      <c r="K1568">
        <v>1.3717848470637002</v>
      </c>
      <c r="L1568">
        <v>344.84031845119989</v>
      </c>
    </row>
    <row r="1569" spans="1:12">
      <c r="A1569" s="73">
        <v>43166.291666666664</v>
      </c>
      <c r="B1569">
        <v>8.98</v>
      </c>
      <c r="C1569">
        <v>44.8</v>
      </c>
      <c r="D1569">
        <v>1.1840999999999999</v>
      </c>
      <c r="F1569">
        <v>1.1840999999999999</v>
      </c>
      <c r="G1569">
        <v>3</v>
      </c>
      <c r="H1569">
        <v>3</v>
      </c>
      <c r="I1569">
        <v>7</v>
      </c>
      <c r="J1569">
        <v>9</v>
      </c>
      <c r="K1569">
        <v>3.2085127648719189</v>
      </c>
      <c r="L1569">
        <v>428.73347640360004</v>
      </c>
    </row>
    <row r="1570" spans="1:12">
      <c r="A1570" s="73">
        <v>43166.333333333336</v>
      </c>
      <c r="B1570">
        <v>10.15</v>
      </c>
      <c r="C1570">
        <v>38.9</v>
      </c>
      <c r="D1570">
        <v>1.1840999999999999</v>
      </c>
      <c r="F1570">
        <v>1.1840999999999999</v>
      </c>
      <c r="G1570">
        <v>3</v>
      </c>
      <c r="H1570">
        <v>3</v>
      </c>
      <c r="I1570">
        <v>8</v>
      </c>
      <c r="J1570">
        <v>10</v>
      </c>
      <c r="K1570">
        <v>8.7688960936390359</v>
      </c>
      <c r="L1570">
        <v>619.09388191875007</v>
      </c>
    </row>
    <row r="1571" spans="1:12">
      <c r="A1571" s="73">
        <v>43166.375</v>
      </c>
      <c r="B1571">
        <v>11.14</v>
      </c>
      <c r="C1571">
        <v>44.1</v>
      </c>
      <c r="D1571">
        <v>1.1777</v>
      </c>
      <c r="F1571">
        <v>1.1777</v>
      </c>
      <c r="G1571">
        <v>3</v>
      </c>
      <c r="H1571">
        <v>3</v>
      </c>
      <c r="I1571">
        <v>9</v>
      </c>
      <c r="J1571">
        <v>11</v>
      </c>
      <c r="K1571">
        <v>15.612235833365061</v>
      </c>
      <c r="L1571">
        <v>814.0671909844001</v>
      </c>
    </row>
    <row r="1572" spans="1:12">
      <c r="A1572" s="73">
        <v>43166.416666666664</v>
      </c>
      <c r="B1572">
        <v>12.12</v>
      </c>
      <c r="C1572">
        <v>46.9</v>
      </c>
      <c r="D1572">
        <v>1.1739999999999999</v>
      </c>
      <c r="F1572">
        <v>1.1739999999999999</v>
      </c>
      <c r="G1572">
        <v>3</v>
      </c>
      <c r="H1572">
        <v>3</v>
      </c>
      <c r="I1572">
        <v>10</v>
      </c>
      <c r="J1572">
        <v>12</v>
      </c>
      <c r="K1572">
        <v>24.317050929255455</v>
      </c>
      <c r="L1572">
        <v>1045.0713951359996</v>
      </c>
    </row>
    <row r="1573" spans="1:12">
      <c r="A1573" s="73">
        <v>43166.458333333336</v>
      </c>
      <c r="B1573">
        <v>13.07</v>
      </c>
      <c r="C1573">
        <v>47.2</v>
      </c>
      <c r="D1573">
        <v>1.1667000000000001</v>
      </c>
      <c r="F1573">
        <v>1.1667000000000001</v>
      </c>
      <c r="G1573">
        <v>3</v>
      </c>
      <c r="H1573">
        <v>3</v>
      </c>
      <c r="I1573">
        <v>11</v>
      </c>
      <c r="J1573">
        <v>13</v>
      </c>
      <c r="K1573">
        <v>34.588892093639025</v>
      </c>
      <c r="L1573">
        <v>1302.4347197740501</v>
      </c>
    </row>
    <row r="1574" spans="1:12">
      <c r="A1574" s="73">
        <v>43166.5</v>
      </c>
      <c r="B1574">
        <v>12.06</v>
      </c>
      <c r="C1574">
        <v>42.3</v>
      </c>
      <c r="D1574">
        <v>1.1613</v>
      </c>
      <c r="F1574">
        <v>1.1613</v>
      </c>
      <c r="G1574">
        <v>3</v>
      </c>
      <c r="H1574">
        <v>3</v>
      </c>
      <c r="I1574">
        <v>12</v>
      </c>
      <c r="J1574">
        <v>12</v>
      </c>
      <c r="K1574">
        <v>23.728903066241767</v>
      </c>
      <c r="L1574">
        <v>1018.4890256604001</v>
      </c>
    </row>
    <row r="1575" spans="1:12">
      <c r="A1575" s="73">
        <v>43166.541666666664</v>
      </c>
      <c r="B1575">
        <v>12.82</v>
      </c>
      <c r="C1575">
        <v>37.9</v>
      </c>
      <c r="D1575">
        <v>1.1581999999999999</v>
      </c>
      <c r="F1575">
        <v>1.1581999999999999</v>
      </c>
      <c r="G1575">
        <v>3</v>
      </c>
      <c r="H1575">
        <v>3</v>
      </c>
      <c r="I1575">
        <v>13</v>
      </c>
      <c r="J1575">
        <v>13</v>
      </c>
      <c r="K1575">
        <v>31.710775997748613</v>
      </c>
      <c r="L1575">
        <v>1220.1624074488</v>
      </c>
    </row>
    <row r="1576" spans="1:12">
      <c r="A1576" s="73">
        <v>43166.583333333336</v>
      </c>
      <c r="B1576">
        <v>11.4</v>
      </c>
      <c r="C1576">
        <v>37.200000000000003</v>
      </c>
      <c r="D1576">
        <v>1.1559999999999999</v>
      </c>
      <c r="F1576">
        <v>1.1559999999999999</v>
      </c>
      <c r="G1576">
        <v>3</v>
      </c>
      <c r="H1576">
        <v>3</v>
      </c>
      <c r="I1576">
        <v>14</v>
      </c>
      <c r="J1576">
        <v>11</v>
      </c>
      <c r="K1576">
        <v>17.734476573091086</v>
      </c>
      <c r="L1576">
        <v>856.33243200000004</v>
      </c>
    </row>
    <row r="1577" spans="1:12">
      <c r="A1577" s="73">
        <v>43166.625</v>
      </c>
      <c r="B1577">
        <v>10.77</v>
      </c>
      <c r="C1577">
        <v>33.9</v>
      </c>
      <c r="D1577">
        <v>1.1547000000000001</v>
      </c>
      <c r="F1577">
        <v>1.1547000000000001</v>
      </c>
      <c r="G1577">
        <v>3</v>
      </c>
      <c r="H1577">
        <v>3</v>
      </c>
      <c r="I1577">
        <v>15</v>
      </c>
      <c r="J1577">
        <v>11</v>
      </c>
      <c r="K1577">
        <v>12.825224011447247</v>
      </c>
      <c r="L1577">
        <v>721.2507537775499</v>
      </c>
    </row>
    <row r="1578" spans="1:12">
      <c r="A1578" s="73">
        <v>43166.666666666664</v>
      </c>
      <c r="B1578">
        <v>9.2899999999999991</v>
      </c>
      <c r="C1578">
        <v>28.6</v>
      </c>
      <c r="D1578">
        <v>1.1564000000000001</v>
      </c>
      <c r="F1578">
        <v>1.1564000000000001</v>
      </c>
      <c r="G1578">
        <v>2</v>
      </c>
      <c r="H1578">
        <v>3</v>
      </c>
      <c r="I1578">
        <v>16</v>
      </c>
      <c r="J1578">
        <v>9</v>
      </c>
      <c r="K1578">
        <v>4.415176723776022</v>
      </c>
      <c r="L1578">
        <v>463.58057445979989</v>
      </c>
    </row>
    <row r="1579" spans="1:12">
      <c r="A1579" s="73">
        <v>43166.708333333336</v>
      </c>
      <c r="B1579">
        <v>9.15</v>
      </c>
      <c r="C1579">
        <v>27</v>
      </c>
      <c r="D1579">
        <v>1.1617999999999999</v>
      </c>
      <c r="F1579">
        <v>1.1617999999999999</v>
      </c>
      <c r="G1579">
        <v>2</v>
      </c>
      <c r="H1579">
        <v>3</v>
      </c>
      <c r="I1579">
        <v>17</v>
      </c>
      <c r="J1579">
        <v>9</v>
      </c>
      <c r="K1579">
        <v>3.8464317100773973</v>
      </c>
      <c r="L1579">
        <v>445.00476228750006</v>
      </c>
    </row>
    <row r="1580" spans="1:12">
      <c r="A1580" s="73">
        <v>43166.75</v>
      </c>
      <c r="B1580">
        <v>8.73</v>
      </c>
      <c r="C1580">
        <v>36.6</v>
      </c>
      <c r="D1580">
        <v>1.1676</v>
      </c>
      <c r="F1580">
        <v>1.1676</v>
      </c>
      <c r="G1580">
        <v>3</v>
      </c>
      <c r="H1580">
        <v>3</v>
      </c>
      <c r="I1580">
        <v>18</v>
      </c>
      <c r="J1580">
        <v>9</v>
      </c>
      <c r="K1580">
        <v>2.3753966689815091</v>
      </c>
      <c r="L1580">
        <v>388.42468460460003</v>
      </c>
    </row>
    <row r="1581" spans="1:12">
      <c r="A1581" s="73">
        <v>43166.791666666664</v>
      </c>
      <c r="B1581">
        <v>6.83</v>
      </c>
      <c r="C1581">
        <v>50</v>
      </c>
      <c r="D1581">
        <v>1.1721999999999999</v>
      </c>
      <c r="F1581">
        <v>1.1721999999999999</v>
      </c>
      <c r="G1581">
        <v>3</v>
      </c>
      <c r="H1581">
        <v>3</v>
      </c>
      <c r="I1581">
        <v>19</v>
      </c>
      <c r="J1581">
        <v>7</v>
      </c>
      <c r="K1581">
        <v>0.12871434021439485</v>
      </c>
      <c r="L1581">
        <v>186.73848558069997</v>
      </c>
    </row>
    <row r="1582" spans="1:12">
      <c r="A1582" s="73">
        <v>43166.833333333336</v>
      </c>
      <c r="B1582">
        <v>6.28</v>
      </c>
      <c r="C1582">
        <v>56.4</v>
      </c>
      <c r="D1582">
        <v>1.1772</v>
      </c>
      <c r="F1582">
        <v>1.1772</v>
      </c>
      <c r="G1582">
        <v>4</v>
      </c>
      <c r="H1582">
        <v>3</v>
      </c>
      <c r="I1582">
        <v>20</v>
      </c>
      <c r="J1582">
        <v>6</v>
      </c>
      <c r="K1582">
        <v>0.82585892925549331</v>
      </c>
      <c r="L1582">
        <v>145.78041726720002</v>
      </c>
    </row>
    <row r="1583" spans="1:12">
      <c r="A1583" s="73">
        <v>43166.875</v>
      </c>
      <c r="B1583">
        <v>4.6100000000000003</v>
      </c>
      <c r="C1583">
        <v>64.900000000000006</v>
      </c>
      <c r="D1583">
        <v>1.1818</v>
      </c>
      <c r="F1583">
        <v>1.1818</v>
      </c>
      <c r="G1583">
        <v>4</v>
      </c>
      <c r="H1583">
        <v>3</v>
      </c>
      <c r="I1583">
        <v>21</v>
      </c>
      <c r="J1583">
        <v>5</v>
      </c>
      <c r="K1583">
        <v>6.6500434087075559</v>
      </c>
      <c r="L1583">
        <v>57.89176175290001</v>
      </c>
    </row>
    <row r="1584" spans="1:12">
      <c r="A1584" s="73">
        <v>43166.916666666664</v>
      </c>
      <c r="B1584">
        <v>3.45</v>
      </c>
      <c r="C1584">
        <v>64.5</v>
      </c>
      <c r="D1584">
        <v>1.1840999999999999</v>
      </c>
      <c r="F1584">
        <v>1.1840999999999999</v>
      </c>
      <c r="G1584">
        <v>4</v>
      </c>
      <c r="H1584">
        <v>3</v>
      </c>
      <c r="I1584">
        <v>22</v>
      </c>
      <c r="J1584">
        <v>3</v>
      </c>
      <c r="K1584">
        <v>13.978384723776056</v>
      </c>
      <c r="L1584">
        <v>24.311719181250005</v>
      </c>
    </row>
    <row r="1585" spans="1:12">
      <c r="A1585" s="73">
        <v>43166.958333333336</v>
      </c>
      <c r="B1585">
        <v>2.04</v>
      </c>
      <c r="C1585">
        <v>65.3</v>
      </c>
      <c r="D1585">
        <v>1.1882999999999999</v>
      </c>
      <c r="F1585">
        <v>1.1882999999999999</v>
      </c>
      <c r="G1585">
        <v>4</v>
      </c>
      <c r="H1585">
        <v>3</v>
      </c>
      <c r="I1585">
        <v>23</v>
      </c>
      <c r="J1585">
        <v>2</v>
      </c>
      <c r="K1585">
        <v>26.509809942954146</v>
      </c>
      <c r="L1585">
        <v>5.0441338656000001</v>
      </c>
    </row>
    <row r="1586" spans="1:12">
      <c r="A1586" s="73">
        <v>43167</v>
      </c>
      <c r="B1586">
        <v>1.54</v>
      </c>
      <c r="C1586">
        <v>111.9</v>
      </c>
      <c r="D1586">
        <v>1.1892</v>
      </c>
      <c r="F1586">
        <v>1.1892</v>
      </c>
      <c r="G1586">
        <v>6</v>
      </c>
      <c r="H1586">
        <v>3</v>
      </c>
      <c r="I1586">
        <v>0</v>
      </c>
      <c r="J1586">
        <v>2</v>
      </c>
      <c r="K1586">
        <v>31.908577751173329</v>
      </c>
      <c r="L1586">
        <v>2.1716361744000001</v>
      </c>
    </row>
    <row r="1587" spans="1:12">
      <c r="A1587" s="73">
        <v>43167.041666666664</v>
      </c>
      <c r="B1587">
        <v>2.0299999999999998</v>
      </c>
      <c r="C1587">
        <v>173.6</v>
      </c>
      <c r="D1587">
        <v>1.1962999999999999</v>
      </c>
      <c r="F1587">
        <v>1.1962999999999999</v>
      </c>
      <c r="G1587">
        <v>9</v>
      </c>
      <c r="H1587">
        <v>3</v>
      </c>
      <c r="I1587">
        <v>1</v>
      </c>
      <c r="J1587">
        <v>2</v>
      </c>
      <c r="K1587">
        <v>26.612885299118538</v>
      </c>
      <c r="L1587">
        <v>5.003780160049998</v>
      </c>
    </row>
    <row r="1588" spans="1:12">
      <c r="A1588" s="73">
        <v>43167.083333333336</v>
      </c>
      <c r="B1588">
        <v>4.4800000000000004</v>
      </c>
      <c r="C1588">
        <v>201.7</v>
      </c>
      <c r="D1588">
        <v>1.1953</v>
      </c>
      <c r="F1588">
        <v>1.1953</v>
      </c>
      <c r="G1588">
        <v>10</v>
      </c>
      <c r="H1588">
        <v>3</v>
      </c>
      <c r="I1588">
        <v>2</v>
      </c>
      <c r="J1588">
        <v>4</v>
      </c>
      <c r="K1588">
        <v>7.3374230388445421</v>
      </c>
      <c r="L1588">
        <v>53.737934028800019</v>
      </c>
    </row>
    <row r="1589" spans="1:12">
      <c r="A1589" s="73">
        <v>43167.125</v>
      </c>
      <c r="B1589">
        <v>7</v>
      </c>
      <c r="C1589">
        <v>214</v>
      </c>
      <c r="D1589">
        <v>1.1996</v>
      </c>
      <c r="F1589">
        <v>1.1996</v>
      </c>
      <c r="G1589">
        <v>11</v>
      </c>
      <c r="H1589">
        <v>3</v>
      </c>
      <c r="I1589">
        <v>3</v>
      </c>
      <c r="J1589">
        <v>7</v>
      </c>
      <c r="K1589">
        <v>3.5633285419873428E-2</v>
      </c>
      <c r="L1589">
        <v>205.73140000000001</v>
      </c>
    </row>
    <row r="1590" spans="1:12">
      <c r="A1590" s="73">
        <v>43167.166666666664</v>
      </c>
      <c r="B1590">
        <v>7.4</v>
      </c>
      <c r="C1590">
        <v>230.1</v>
      </c>
      <c r="D1590">
        <v>1.1972</v>
      </c>
      <c r="F1590">
        <v>1.1972</v>
      </c>
      <c r="G1590">
        <v>11</v>
      </c>
      <c r="H1590">
        <v>3</v>
      </c>
      <c r="I1590">
        <v>4</v>
      </c>
      <c r="J1590">
        <v>7</v>
      </c>
      <c r="K1590">
        <v>4.4619038844528926E-2</v>
      </c>
      <c r="L1590">
        <v>242.56708640000002</v>
      </c>
    </row>
    <row r="1591" spans="1:12">
      <c r="A1591" s="73">
        <v>43167.208333333336</v>
      </c>
      <c r="B1591">
        <v>9.25</v>
      </c>
      <c r="C1591">
        <v>235.3</v>
      </c>
      <c r="D1591">
        <v>1.1972</v>
      </c>
      <c r="F1591">
        <v>1.1972</v>
      </c>
      <c r="G1591">
        <v>11</v>
      </c>
      <c r="H1591">
        <v>3</v>
      </c>
      <c r="I1591">
        <v>5</v>
      </c>
      <c r="J1591">
        <v>9</v>
      </c>
      <c r="K1591">
        <v>4.2486781484335596</v>
      </c>
      <c r="L1591">
        <v>473.763840625</v>
      </c>
    </row>
    <row r="1592" spans="1:12">
      <c r="A1592" s="73">
        <v>43167.25</v>
      </c>
      <c r="B1592">
        <v>9.57</v>
      </c>
      <c r="C1592">
        <v>238.3</v>
      </c>
      <c r="D1592">
        <v>1.1924999999999999</v>
      </c>
      <c r="F1592">
        <v>1.1924999999999999</v>
      </c>
      <c r="G1592">
        <v>12</v>
      </c>
      <c r="H1592">
        <v>3</v>
      </c>
      <c r="I1592">
        <v>6</v>
      </c>
      <c r="J1592">
        <v>10</v>
      </c>
      <c r="K1592">
        <v>5.6702667511732852</v>
      </c>
      <c r="L1592">
        <v>522.59374270124999</v>
      </c>
    </row>
    <row r="1593" spans="1:12">
      <c r="A1593" s="73">
        <v>43167.291666666664</v>
      </c>
      <c r="B1593">
        <v>8.3800000000000008</v>
      </c>
      <c r="C1593">
        <v>241.2</v>
      </c>
      <c r="D1593">
        <v>1.1874</v>
      </c>
      <c r="F1593">
        <v>1.1874</v>
      </c>
      <c r="G1593">
        <v>12</v>
      </c>
      <c r="H1593">
        <v>3</v>
      </c>
      <c r="I1593">
        <v>7</v>
      </c>
      <c r="J1593">
        <v>8</v>
      </c>
      <c r="K1593">
        <v>1.4190341347349362</v>
      </c>
      <c r="L1593">
        <v>349.38085622640011</v>
      </c>
    </row>
    <row r="1594" spans="1:12">
      <c r="A1594" s="73">
        <v>43167.333333333336</v>
      </c>
      <c r="B1594">
        <v>7.23</v>
      </c>
      <c r="C1594">
        <v>243.9</v>
      </c>
      <c r="D1594">
        <v>1.1717</v>
      </c>
      <c r="F1594">
        <v>1.1717</v>
      </c>
      <c r="G1594">
        <v>12</v>
      </c>
      <c r="H1594">
        <v>3</v>
      </c>
      <c r="I1594">
        <v>8</v>
      </c>
      <c r="J1594">
        <v>7</v>
      </c>
      <c r="K1594">
        <v>1.7000936390502877E-3</v>
      </c>
      <c r="L1594">
        <v>221.41208730195001</v>
      </c>
    </row>
    <row r="1595" spans="1:12">
      <c r="A1595" s="73">
        <v>43167.375</v>
      </c>
      <c r="B1595">
        <v>7.05</v>
      </c>
      <c r="C1595">
        <v>248.6</v>
      </c>
      <c r="D1595">
        <v>1.1581999999999999</v>
      </c>
      <c r="F1595">
        <v>1.1581999999999999</v>
      </c>
      <c r="G1595">
        <v>12</v>
      </c>
      <c r="H1595">
        <v>3</v>
      </c>
      <c r="I1595">
        <v>9</v>
      </c>
      <c r="J1595">
        <v>7</v>
      </c>
      <c r="K1595">
        <v>1.9256504597955398E-2</v>
      </c>
      <c r="L1595">
        <v>202.9181601375</v>
      </c>
    </row>
    <row r="1596" spans="1:12">
      <c r="A1596" s="73">
        <v>43167.416666666664</v>
      </c>
      <c r="B1596">
        <v>8</v>
      </c>
      <c r="C1596">
        <v>246.5</v>
      </c>
      <c r="D1596">
        <v>1.1476</v>
      </c>
      <c r="F1596">
        <v>1.1476</v>
      </c>
      <c r="G1596">
        <v>12</v>
      </c>
      <c r="H1596">
        <v>3</v>
      </c>
      <c r="I1596">
        <v>10</v>
      </c>
      <c r="J1596">
        <v>8</v>
      </c>
      <c r="K1596">
        <v>0.65809766898151179</v>
      </c>
      <c r="L1596">
        <v>293.78559999999999</v>
      </c>
    </row>
    <row r="1597" spans="1:12">
      <c r="A1597" s="73">
        <v>43167.458333333336</v>
      </c>
      <c r="B1597">
        <v>8.41</v>
      </c>
      <c r="C1597">
        <v>231.4</v>
      </c>
      <c r="D1597">
        <v>1.1436999999999999</v>
      </c>
      <c r="F1597">
        <v>1.1436999999999999</v>
      </c>
      <c r="G1597">
        <v>11</v>
      </c>
      <c r="H1597">
        <v>3</v>
      </c>
      <c r="I1597">
        <v>11</v>
      </c>
      <c r="J1597">
        <v>8</v>
      </c>
      <c r="K1597">
        <v>1.4914080662417839</v>
      </c>
      <c r="L1597">
        <v>340.14971611385005</v>
      </c>
    </row>
    <row r="1598" spans="1:12">
      <c r="A1598" s="73">
        <v>43167.5</v>
      </c>
      <c r="B1598">
        <v>8.8699999999999992</v>
      </c>
      <c r="C1598">
        <v>227.2</v>
      </c>
      <c r="D1598">
        <v>1.1324000000000001</v>
      </c>
      <c r="F1598">
        <v>1.1324000000000001</v>
      </c>
      <c r="G1598">
        <v>11</v>
      </c>
      <c r="H1598">
        <v>3</v>
      </c>
      <c r="I1598">
        <v>12</v>
      </c>
      <c r="J1598">
        <v>9</v>
      </c>
      <c r="K1598">
        <v>2.8265416826801344</v>
      </c>
      <c r="L1598">
        <v>395.13065511859992</v>
      </c>
    </row>
    <row r="1599" spans="1:12">
      <c r="A1599" s="73">
        <v>43167.541666666664</v>
      </c>
      <c r="B1599">
        <v>9.92</v>
      </c>
      <c r="C1599">
        <v>233.7</v>
      </c>
      <c r="D1599">
        <v>1.1243000000000001</v>
      </c>
      <c r="F1599">
        <v>1.1243000000000001</v>
      </c>
      <c r="G1599">
        <v>11</v>
      </c>
      <c r="H1599">
        <v>3</v>
      </c>
      <c r="I1599">
        <v>13</v>
      </c>
      <c r="J1599">
        <v>10</v>
      </c>
      <c r="K1599">
        <v>7.4596292854198571</v>
      </c>
      <c r="L1599">
        <v>548.76604497920005</v>
      </c>
    </row>
    <row r="1600" spans="1:12">
      <c r="A1600" s="73">
        <v>43167.583333333336</v>
      </c>
      <c r="B1600">
        <v>11.61</v>
      </c>
      <c r="C1600">
        <v>235.3</v>
      </c>
      <c r="D1600">
        <v>1.1205000000000001</v>
      </c>
      <c r="F1600">
        <v>1.1205000000000001</v>
      </c>
      <c r="G1600">
        <v>11</v>
      </c>
      <c r="H1600">
        <v>3</v>
      </c>
      <c r="I1600">
        <v>14</v>
      </c>
      <c r="J1600">
        <v>12</v>
      </c>
      <c r="K1600">
        <v>19.547294093639021</v>
      </c>
      <c r="L1600">
        <v>876.75555143024997</v>
      </c>
    </row>
    <row r="1601" spans="1:12">
      <c r="A1601" s="73">
        <v>43167.625</v>
      </c>
      <c r="B1601">
        <v>11.81</v>
      </c>
      <c r="C1601">
        <v>232.4</v>
      </c>
      <c r="D1601">
        <v>1.1158999999999999</v>
      </c>
      <c r="F1601">
        <v>1.1158999999999999</v>
      </c>
      <c r="G1601">
        <v>11</v>
      </c>
      <c r="H1601">
        <v>3</v>
      </c>
      <c r="I1601">
        <v>15</v>
      </c>
      <c r="J1601">
        <v>12</v>
      </c>
      <c r="K1601">
        <v>21.355786970351357</v>
      </c>
      <c r="L1601">
        <v>919.06234884095011</v>
      </c>
    </row>
    <row r="1602" spans="1:12">
      <c r="A1602" s="73">
        <v>43167.666666666664</v>
      </c>
      <c r="B1602">
        <v>10.71</v>
      </c>
      <c r="C1602">
        <v>240.4</v>
      </c>
      <c r="D1602">
        <v>1.1116999999999999</v>
      </c>
      <c r="F1602">
        <v>1.1116999999999999</v>
      </c>
      <c r="G1602">
        <v>12</v>
      </c>
      <c r="H1602">
        <v>3</v>
      </c>
      <c r="I1602">
        <v>16</v>
      </c>
      <c r="J1602">
        <v>11</v>
      </c>
      <c r="K1602">
        <v>12.399076148433558</v>
      </c>
      <c r="L1602">
        <v>682.85111437935018</v>
      </c>
    </row>
    <row r="1603" spans="1:12">
      <c r="A1603" s="73">
        <v>43167.708333333336</v>
      </c>
      <c r="B1603">
        <v>10.9</v>
      </c>
      <c r="C1603">
        <v>243</v>
      </c>
      <c r="D1603">
        <v>1.1142000000000001</v>
      </c>
      <c r="F1603">
        <v>1.1142000000000001</v>
      </c>
      <c r="G1603">
        <v>12</v>
      </c>
      <c r="H1603">
        <v>3</v>
      </c>
      <c r="I1603">
        <v>17</v>
      </c>
      <c r="J1603">
        <v>11</v>
      </c>
      <c r="K1603">
        <v>13.773244381310265</v>
      </c>
      <c r="L1603">
        <v>721.46065590000012</v>
      </c>
    </row>
    <row r="1604" spans="1:12">
      <c r="A1604" s="73">
        <v>43167.75</v>
      </c>
      <c r="B1604">
        <v>9.4499999999999993</v>
      </c>
      <c r="C1604">
        <v>233.8</v>
      </c>
      <c r="D1604">
        <v>1.1238999999999999</v>
      </c>
      <c r="F1604">
        <v>1.1238999999999999</v>
      </c>
      <c r="G1604">
        <v>11</v>
      </c>
      <c r="H1604">
        <v>3</v>
      </c>
      <c r="I1604">
        <v>18</v>
      </c>
      <c r="J1604">
        <v>9</v>
      </c>
      <c r="K1604">
        <v>5.113171025145884</v>
      </c>
      <c r="L1604">
        <v>474.23445181874985</v>
      </c>
    </row>
    <row r="1605" spans="1:12">
      <c r="A1605" s="73">
        <v>43167.791666666664</v>
      </c>
      <c r="B1605">
        <v>9.9499999999999993</v>
      </c>
      <c r="C1605">
        <v>234.6</v>
      </c>
      <c r="D1605">
        <v>1.1255999999999999</v>
      </c>
      <c r="F1605">
        <v>1.1255999999999999</v>
      </c>
      <c r="G1605">
        <v>11</v>
      </c>
      <c r="H1605">
        <v>3</v>
      </c>
      <c r="I1605">
        <v>19</v>
      </c>
      <c r="J1605">
        <v>10</v>
      </c>
      <c r="K1605">
        <v>7.6244032169267024</v>
      </c>
      <c r="L1605">
        <v>554.4001396499998</v>
      </c>
    </row>
    <row r="1606" spans="1:12">
      <c r="A1606" s="73">
        <v>43167.833333333336</v>
      </c>
      <c r="B1606">
        <v>10.31</v>
      </c>
      <c r="C1606">
        <v>243.2</v>
      </c>
      <c r="D1606">
        <v>1.1333</v>
      </c>
      <c r="F1606">
        <v>1.1333</v>
      </c>
      <c r="G1606">
        <v>12</v>
      </c>
      <c r="H1606">
        <v>3</v>
      </c>
      <c r="I1606">
        <v>20</v>
      </c>
      <c r="J1606">
        <v>10</v>
      </c>
      <c r="K1606">
        <v>9.7420903950088995</v>
      </c>
      <c r="L1606">
        <v>620.99898302015015</v>
      </c>
    </row>
    <row r="1607" spans="1:12">
      <c r="A1607" s="73">
        <v>43167.875</v>
      </c>
      <c r="B1607">
        <v>8.2100000000000009</v>
      </c>
      <c r="C1607">
        <v>248.3</v>
      </c>
      <c r="D1607">
        <v>1.1324000000000001</v>
      </c>
      <c r="F1607">
        <v>1.1324000000000001</v>
      </c>
      <c r="G1607">
        <v>12</v>
      </c>
      <c r="H1607">
        <v>3</v>
      </c>
      <c r="I1607">
        <v>21</v>
      </c>
      <c r="J1607">
        <v>8</v>
      </c>
      <c r="K1607">
        <v>1.0429151895294575</v>
      </c>
      <c r="L1607">
        <v>313.32809365820015</v>
      </c>
    </row>
    <row r="1608" spans="1:12">
      <c r="A1608" s="73">
        <v>43167.916666666664</v>
      </c>
      <c r="B1608">
        <v>9.8800000000000008</v>
      </c>
      <c r="C1608">
        <v>244.6</v>
      </c>
      <c r="D1608">
        <v>1.1307</v>
      </c>
      <c r="F1608">
        <v>1.1307</v>
      </c>
      <c r="G1608">
        <v>12</v>
      </c>
      <c r="H1608">
        <v>3</v>
      </c>
      <c r="I1608">
        <v>22</v>
      </c>
      <c r="J1608">
        <v>10</v>
      </c>
      <c r="K1608">
        <v>7.2427307100773959</v>
      </c>
      <c r="L1608">
        <v>545.24065427520009</v>
      </c>
    </row>
    <row r="1609" spans="1:12">
      <c r="A1609" s="73">
        <v>43167.958333333336</v>
      </c>
      <c r="B1609">
        <v>11.03</v>
      </c>
      <c r="C1609">
        <v>244.1</v>
      </c>
      <c r="D1609">
        <v>1.1333</v>
      </c>
      <c r="F1609">
        <v>1.1333</v>
      </c>
      <c r="G1609">
        <v>12</v>
      </c>
      <c r="H1609">
        <v>3</v>
      </c>
      <c r="I1609">
        <v>23</v>
      </c>
      <c r="J1609">
        <v>11</v>
      </c>
      <c r="K1609">
        <v>14.75506475117327</v>
      </c>
      <c r="L1609">
        <v>760.39881330454989</v>
      </c>
    </row>
    <row r="1610" spans="1:12">
      <c r="A1610" s="73">
        <v>43168</v>
      </c>
      <c r="B1610">
        <v>9.73</v>
      </c>
      <c r="C1610">
        <v>242.7</v>
      </c>
      <c r="D1610">
        <v>1.1329</v>
      </c>
      <c r="F1610">
        <v>1.1329</v>
      </c>
      <c r="G1610">
        <v>12</v>
      </c>
      <c r="H1610">
        <v>3</v>
      </c>
      <c r="I1610">
        <v>0</v>
      </c>
      <c r="J1610">
        <v>10</v>
      </c>
      <c r="K1610">
        <v>6.4578610525431479</v>
      </c>
      <c r="L1610">
        <v>521.79522671465008</v>
      </c>
    </row>
    <row r="1611" spans="1:12">
      <c r="A1611" s="73">
        <v>43168.041666666664</v>
      </c>
      <c r="B1611">
        <v>11.48</v>
      </c>
      <c r="C1611">
        <v>236.7</v>
      </c>
      <c r="D1611">
        <v>1.1336999999999999</v>
      </c>
      <c r="F1611">
        <v>1.1336999999999999</v>
      </c>
      <c r="G1611">
        <v>12</v>
      </c>
      <c r="H1611">
        <v>3</v>
      </c>
      <c r="I1611">
        <v>1</v>
      </c>
      <c r="J1611">
        <v>11</v>
      </c>
      <c r="K1611">
        <v>18.414673723776016</v>
      </c>
      <c r="L1611">
        <v>857.6178569952001</v>
      </c>
    </row>
    <row r="1612" spans="1:12">
      <c r="A1612" s="73">
        <v>43168.083333333336</v>
      </c>
      <c r="B1612">
        <v>9.3800000000000008</v>
      </c>
      <c r="C1612">
        <v>242.8</v>
      </c>
      <c r="D1612">
        <v>1.1336999999999999</v>
      </c>
      <c r="F1612">
        <v>1.1336999999999999</v>
      </c>
      <c r="G1612">
        <v>12</v>
      </c>
      <c r="H1612">
        <v>3</v>
      </c>
      <c r="I1612">
        <v>2</v>
      </c>
      <c r="J1612">
        <v>9</v>
      </c>
      <c r="K1612">
        <v>4.8014985182965759</v>
      </c>
      <c r="L1612">
        <v>467.8177179732001</v>
      </c>
    </row>
    <row r="1613" spans="1:12">
      <c r="A1613" s="73">
        <v>43168.125</v>
      </c>
      <c r="B1613">
        <v>9.66</v>
      </c>
      <c r="C1613">
        <v>243.2</v>
      </c>
      <c r="D1613">
        <v>1.1372</v>
      </c>
      <c r="F1613">
        <v>1.1372</v>
      </c>
      <c r="G1613">
        <v>12</v>
      </c>
      <c r="H1613">
        <v>3</v>
      </c>
      <c r="I1613">
        <v>3</v>
      </c>
      <c r="J1613">
        <v>10</v>
      </c>
      <c r="K1613">
        <v>6.1069885456938318</v>
      </c>
      <c r="L1613">
        <v>512.55235654559999</v>
      </c>
    </row>
    <row r="1614" spans="1:12">
      <c r="A1614" s="73">
        <v>43168.166666666664</v>
      </c>
      <c r="B1614">
        <v>10.01</v>
      </c>
      <c r="C1614">
        <v>238.7</v>
      </c>
      <c r="D1614">
        <v>1.1406000000000001</v>
      </c>
      <c r="F1614">
        <v>1.1406000000000001</v>
      </c>
      <c r="G1614">
        <v>12</v>
      </c>
      <c r="H1614">
        <v>3</v>
      </c>
      <c r="I1614">
        <v>4</v>
      </c>
      <c r="J1614">
        <v>10</v>
      </c>
      <c r="K1614">
        <v>7.9593510799404035</v>
      </c>
      <c r="L1614">
        <v>572.01261147030004</v>
      </c>
    </row>
    <row r="1615" spans="1:12">
      <c r="A1615" s="73">
        <v>43168.208333333336</v>
      </c>
      <c r="B1615">
        <v>10.18</v>
      </c>
      <c r="C1615">
        <v>232.1</v>
      </c>
      <c r="D1615">
        <v>1.1415</v>
      </c>
      <c r="F1615">
        <v>1.1415</v>
      </c>
      <c r="G1615">
        <v>11</v>
      </c>
      <c r="H1615">
        <v>3</v>
      </c>
      <c r="I1615">
        <v>5</v>
      </c>
      <c r="J1615">
        <v>10</v>
      </c>
      <c r="K1615">
        <v>8.947470025145881</v>
      </c>
      <c r="L1615">
        <v>602.12859761399989</v>
      </c>
    </row>
    <row r="1616" spans="1:12">
      <c r="A1616" s="73">
        <v>43168.25</v>
      </c>
      <c r="B1616">
        <v>9.8800000000000008</v>
      </c>
      <c r="C1616">
        <v>227.4</v>
      </c>
      <c r="D1616">
        <v>1.1418999999999999</v>
      </c>
      <c r="F1616">
        <v>1.1418999999999999</v>
      </c>
      <c r="G1616">
        <v>11</v>
      </c>
      <c r="H1616">
        <v>3</v>
      </c>
      <c r="I1616">
        <v>6</v>
      </c>
      <c r="J1616">
        <v>10</v>
      </c>
      <c r="K1616">
        <v>7.2427307100773959</v>
      </c>
      <c r="L1616">
        <v>550.64146379840008</v>
      </c>
    </row>
    <row r="1617" spans="1:12">
      <c r="A1617" s="73">
        <v>43168.291666666664</v>
      </c>
      <c r="B1617">
        <v>10.53</v>
      </c>
      <c r="C1617">
        <v>233.9</v>
      </c>
      <c r="D1617">
        <v>1.1367</v>
      </c>
      <c r="F1617">
        <v>1.1367</v>
      </c>
      <c r="G1617">
        <v>11</v>
      </c>
      <c r="H1617">
        <v>3</v>
      </c>
      <c r="I1617">
        <v>7</v>
      </c>
      <c r="J1617">
        <v>11</v>
      </c>
      <c r="K1617">
        <v>11.163832559392452</v>
      </c>
      <c r="L1617">
        <v>663.59174969294986</v>
      </c>
    </row>
    <row r="1618" spans="1:12">
      <c r="A1618" s="73">
        <v>43168.333333333336</v>
      </c>
      <c r="B1618">
        <v>10.66</v>
      </c>
      <c r="C1618">
        <v>244.1</v>
      </c>
      <c r="D1618">
        <v>1.1188</v>
      </c>
      <c r="F1618">
        <v>1.1188</v>
      </c>
      <c r="G1618">
        <v>12</v>
      </c>
      <c r="H1618">
        <v>3</v>
      </c>
      <c r="I1618">
        <v>8</v>
      </c>
      <c r="J1618">
        <v>11</v>
      </c>
      <c r="K1618">
        <v>12.049452929255471</v>
      </c>
      <c r="L1618">
        <v>677.63226446240003</v>
      </c>
    </row>
    <row r="1619" spans="1:12">
      <c r="A1619" s="73">
        <v>43168.375</v>
      </c>
      <c r="B1619">
        <v>13.36</v>
      </c>
      <c r="C1619">
        <v>260.60000000000002</v>
      </c>
      <c r="D1619">
        <v>1.1084000000000001</v>
      </c>
      <c r="F1619">
        <v>1.1084000000000001</v>
      </c>
      <c r="G1619">
        <v>13</v>
      </c>
      <c r="H1619">
        <v>3</v>
      </c>
      <c r="I1619">
        <v>9</v>
      </c>
      <c r="J1619">
        <v>13</v>
      </c>
      <c r="K1619">
        <v>38.084106764871883</v>
      </c>
      <c r="L1619">
        <v>1321.5569892351998</v>
      </c>
    </row>
    <row r="1620" spans="1:12">
      <c r="A1620" s="73">
        <v>43168.416666666664</v>
      </c>
      <c r="B1620">
        <v>13.34</v>
      </c>
      <c r="C1620">
        <v>263.10000000000002</v>
      </c>
      <c r="D1620">
        <v>1.1017999999999999</v>
      </c>
      <c r="F1620">
        <v>1.1017999999999999</v>
      </c>
      <c r="G1620">
        <v>13</v>
      </c>
      <c r="H1620">
        <v>3</v>
      </c>
      <c r="I1620">
        <v>10</v>
      </c>
      <c r="J1620">
        <v>13</v>
      </c>
      <c r="K1620">
        <v>37.837657477200658</v>
      </c>
      <c r="L1620">
        <v>1307.7967721335997</v>
      </c>
    </row>
    <row r="1621" spans="1:12">
      <c r="A1621" s="73">
        <v>43168.458333333336</v>
      </c>
      <c r="B1621">
        <v>12.62</v>
      </c>
      <c r="C1621">
        <v>270.8</v>
      </c>
      <c r="D1621">
        <v>1.0944</v>
      </c>
      <c r="F1621">
        <v>1.0944</v>
      </c>
      <c r="G1621">
        <v>13</v>
      </c>
      <c r="H1621">
        <v>3</v>
      </c>
      <c r="I1621">
        <v>11</v>
      </c>
      <c r="J1621">
        <v>13</v>
      </c>
      <c r="K1621">
        <v>29.498283121036273</v>
      </c>
      <c r="L1621">
        <v>1099.8264335616</v>
      </c>
    </row>
    <row r="1622" spans="1:12">
      <c r="A1622" s="73">
        <v>43168.5</v>
      </c>
      <c r="B1622">
        <v>14.09</v>
      </c>
      <c r="C1622">
        <v>274.5</v>
      </c>
      <c r="D1622">
        <v>1.0874999999999999</v>
      </c>
      <c r="F1622">
        <v>1.0874999999999999</v>
      </c>
      <c r="G1622">
        <v>13</v>
      </c>
      <c r="H1622">
        <v>3</v>
      </c>
      <c r="I1622">
        <v>12</v>
      </c>
      <c r="J1622">
        <v>14</v>
      </c>
      <c r="K1622">
        <v>47.627005764871889</v>
      </c>
      <c r="L1622">
        <v>1521.0106301437499</v>
      </c>
    </row>
    <row r="1623" spans="1:12">
      <c r="A1623" s="73">
        <v>43168.541666666664</v>
      </c>
      <c r="B1623">
        <v>13.76</v>
      </c>
      <c r="C1623">
        <v>269.10000000000002</v>
      </c>
      <c r="D1623">
        <v>1.0803</v>
      </c>
      <c r="F1623">
        <v>1.0803</v>
      </c>
      <c r="G1623">
        <v>13</v>
      </c>
      <c r="H1623">
        <v>3</v>
      </c>
      <c r="I1623">
        <v>13</v>
      </c>
      <c r="J1623">
        <v>14</v>
      </c>
      <c r="K1623">
        <v>43.181092518296545</v>
      </c>
      <c r="L1623">
        <v>1407.2448958463999</v>
      </c>
    </row>
    <row r="1624" spans="1:12">
      <c r="A1624" s="73">
        <v>43168.583333333336</v>
      </c>
      <c r="B1624">
        <v>14.31</v>
      </c>
      <c r="C1624">
        <v>280.10000000000002</v>
      </c>
      <c r="D1624">
        <v>1.0774999999999999</v>
      </c>
      <c r="F1624">
        <v>1.0774999999999999</v>
      </c>
      <c r="G1624">
        <v>13</v>
      </c>
      <c r="H1624">
        <v>3</v>
      </c>
      <c r="I1624">
        <v>14</v>
      </c>
      <c r="J1624">
        <v>14</v>
      </c>
      <c r="K1624">
        <v>50.711947929255459</v>
      </c>
      <c r="L1624">
        <v>1578.72390265125</v>
      </c>
    </row>
    <row r="1625" spans="1:12">
      <c r="A1625" s="73">
        <v>43168.625</v>
      </c>
      <c r="B1625">
        <v>16.329999999999998</v>
      </c>
      <c r="C1625">
        <v>305</v>
      </c>
      <c r="D1625">
        <v>1.0871</v>
      </c>
      <c r="F1625">
        <v>1.0871</v>
      </c>
      <c r="G1625">
        <v>15</v>
      </c>
      <c r="H1625">
        <v>3</v>
      </c>
      <c r="I1625">
        <v>15</v>
      </c>
      <c r="J1625">
        <v>16</v>
      </c>
      <c r="K1625">
        <v>83.562125984049928</v>
      </c>
      <c r="L1625">
        <v>2366.9988901163492</v>
      </c>
    </row>
    <row r="1626" spans="1:12">
      <c r="A1626" s="73">
        <v>43168.666666666664</v>
      </c>
      <c r="B1626">
        <v>17.54</v>
      </c>
      <c r="C1626">
        <v>327.7</v>
      </c>
      <c r="D1626">
        <v>1.0952</v>
      </c>
      <c r="F1626">
        <v>1.0952</v>
      </c>
      <c r="G1626">
        <v>16</v>
      </c>
      <c r="H1626">
        <v>3</v>
      </c>
      <c r="I1626">
        <v>16</v>
      </c>
      <c r="J1626">
        <v>18</v>
      </c>
      <c r="K1626">
        <v>107.14800788815953</v>
      </c>
      <c r="L1626">
        <v>2954.9640834463994</v>
      </c>
    </row>
    <row r="1627" spans="1:12">
      <c r="A1627" s="73">
        <v>43168.708333333336</v>
      </c>
      <c r="B1627">
        <v>14.79</v>
      </c>
      <c r="C1627">
        <v>322.8</v>
      </c>
      <c r="D1627">
        <v>1.103</v>
      </c>
      <c r="F1627">
        <v>1.103</v>
      </c>
      <c r="G1627">
        <v>15</v>
      </c>
      <c r="H1627">
        <v>3</v>
      </c>
      <c r="I1627">
        <v>17</v>
      </c>
      <c r="J1627">
        <v>15</v>
      </c>
      <c r="K1627">
        <v>57.778730833365024</v>
      </c>
      <c r="L1627">
        <v>1784.2267193084997</v>
      </c>
    </row>
    <row r="1628" spans="1:12">
      <c r="A1628" s="73">
        <v>43168.75</v>
      </c>
      <c r="B1628">
        <v>10.77</v>
      </c>
      <c r="C1628">
        <v>332.6</v>
      </c>
      <c r="D1628">
        <v>1.1151</v>
      </c>
      <c r="F1628">
        <v>1.1151</v>
      </c>
      <c r="G1628">
        <v>16</v>
      </c>
      <c r="H1628">
        <v>3</v>
      </c>
      <c r="I1628">
        <v>18</v>
      </c>
      <c r="J1628">
        <v>11</v>
      </c>
      <c r="K1628">
        <v>12.825224011447247</v>
      </c>
      <c r="L1628">
        <v>696.51573182414995</v>
      </c>
    </row>
    <row r="1629" spans="1:12">
      <c r="A1629" s="73">
        <v>43168.791666666664</v>
      </c>
      <c r="B1629">
        <v>8.14</v>
      </c>
      <c r="C1629">
        <v>345</v>
      </c>
      <c r="D1629">
        <v>1.1286</v>
      </c>
      <c r="F1629">
        <v>1.1286</v>
      </c>
      <c r="G1629">
        <v>16</v>
      </c>
      <c r="H1629">
        <v>3</v>
      </c>
      <c r="I1629">
        <v>19</v>
      </c>
      <c r="J1629">
        <v>8</v>
      </c>
      <c r="K1629">
        <v>0.90484268268014223</v>
      </c>
      <c r="L1629">
        <v>304.35697915920008</v>
      </c>
    </row>
    <row r="1630" spans="1:12">
      <c r="A1630" s="73">
        <v>43168.833333333336</v>
      </c>
      <c r="B1630">
        <v>4.97</v>
      </c>
      <c r="C1630">
        <v>46.1</v>
      </c>
      <c r="D1630">
        <v>1.1424000000000001</v>
      </c>
      <c r="F1630">
        <v>1.1424000000000001</v>
      </c>
      <c r="G1630">
        <v>3</v>
      </c>
      <c r="H1630">
        <v>3</v>
      </c>
      <c r="I1630">
        <v>20</v>
      </c>
      <c r="J1630">
        <v>5</v>
      </c>
      <c r="K1630">
        <v>4.9229305867897484</v>
      </c>
      <c r="L1630">
        <v>70.122495777599994</v>
      </c>
    </row>
    <row r="1631" spans="1:12">
      <c r="A1631" s="73">
        <v>43168.875</v>
      </c>
      <c r="B1631">
        <v>4.58</v>
      </c>
      <c r="C1631">
        <v>43.2</v>
      </c>
      <c r="D1631">
        <v>1.1507000000000001</v>
      </c>
      <c r="F1631">
        <v>1.1507000000000001</v>
      </c>
      <c r="G1631">
        <v>3</v>
      </c>
      <c r="H1631">
        <v>3</v>
      </c>
      <c r="I1631">
        <v>21</v>
      </c>
      <c r="J1631">
        <v>5</v>
      </c>
      <c r="K1631">
        <v>6.8056694772007083</v>
      </c>
      <c r="L1631">
        <v>55.274974569200005</v>
      </c>
    </row>
    <row r="1632" spans="1:12">
      <c r="A1632" s="73">
        <v>43168.916666666664</v>
      </c>
      <c r="B1632">
        <v>3.34</v>
      </c>
      <c r="C1632">
        <v>82.5</v>
      </c>
      <c r="D1632">
        <v>1.1564000000000001</v>
      </c>
      <c r="F1632">
        <v>1.1564000000000001</v>
      </c>
      <c r="G1632">
        <v>5</v>
      </c>
      <c r="H1632">
        <v>3</v>
      </c>
      <c r="I1632">
        <v>22</v>
      </c>
      <c r="J1632">
        <v>3</v>
      </c>
      <c r="K1632">
        <v>14.813013641584279</v>
      </c>
      <c r="L1632">
        <v>21.543560852799999</v>
      </c>
    </row>
    <row r="1633" spans="1:12">
      <c r="A1633" s="73">
        <v>43168.958333333336</v>
      </c>
      <c r="B1633">
        <v>3.28</v>
      </c>
      <c r="C1633">
        <v>95.7</v>
      </c>
      <c r="D1633">
        <v>1.1577999999999999</v>
      </c>
      <c r="F1633">
        <v>1.1577999999999999</v>
      </c>
      <c r="G1633">
        <v>5</v>
      </c>
      <c r="H1633">
        <v>3</v>
      </c>
      <c r="I1633">
        <v>23</v>
      </c>
      <c r="J1633">
        <v>3</v>
      </c>
      <c r="K1633">
        <v>15.278465778570581</v>
      </c>
      <c r="L1633">
        <v>20.427963852799994</v>
      </c>
    </row>
    <row r="1634" spans="1:12">
      <c r="A1634" s="73">
        <v>43169</v>
      </c>
      <c r="B1634">
        <v>2.74</v>
      </c>
      <c r="C1634">
        <v>142.19999999999999</v>
      </c>
      <c r="D1634">
        <v>1.1627000000000001</v>
      </c>
      <c r="F1634">
        <v>1.1627000000000001</v>
      </c>
      <c r="G1634">
        <v>7</v>
      </c>
      <c r="H1634">
        <v>3</v>
      </c>
      <c r="I1634">
        <v>0</v>
      </c>
      <c r="J1634">
        <v>3</v>
      </c>
      <c r="K1634">
        <v>19.791535011447291</v>
      </c>
      <c r="L1634">
        <v>11.958848532400005</v>
      </c>
    </row>
    <row r="1635" spans="1:12">
      <c r="A1635" s="73">
        <v>43169.041666666664</v>
      </c>
      <c r="B1635">
        <v>2.85</v>
      </c>
      <c r="C1635">
        <v>175.3</v>
      </c>
      <c r="D1635">
        <v>1.1631</v>
      </c>
      <c r="F1635">
        <v>1.1631</v>
      </c>
      <c r="G1635">
        <v>9</v>
      </c>
      <c r="H1635">
        <v>3</v>
      </c>
      <c r="I1635">
        <v>1</v>
      </c>
      <c r="J1635">
        <v>3</v>
      </c>
      <c r="K1635">
        <v>18.824906093639079</v>
      </c>
      <c r="L1635">
        <v>13.46237364375</v>
      </c>
    </row>
    <row r="1636" spans="1:12">
      <c r="A1636" s="73">
        <v>43169.083333333336</v>
      </c>
      <c r="B1636">
        <v>3.17</v>
      </c>
      <c r="C1636">
        <v>220.5</v>
      </c>
      <c r="D1636">
        <v>1.1627000000000001</v>
      </c>
      <c r="F1636">
        <v>1.1627000000000001</v>
      </c>
      <c r="G1636">
        <v>11</v>
      </c>
      <c r="H1636">
        <v>3</v>
      </c>
      <c r="I1636">
        <v>2</v>
      </c>
      <c r="J1636">
        <v>3</v>
      </c>
      <c r="K1636">
        <v>16.1504946963788</v>
      </c>
      <c r="L1636">
        <v>18.518911807550001</v>
      </c>
    </row>
    <row r="1637" spans="1:12">
      <c r="A1637" s="73">
        <v>43169.125</v>
      </c>
      <c r="B1637">
        <v>4.45</v>
      </c>
      <c r="C1637">
        <v>242.8</v>
      </c>
      <c r="D1637">
        <v>1.1654</v>
      </c>
      <c r="F1637">
        <v>1.1654</v>
      </c>
      <c r="G1637">
        <v>12</v>
      </c>
      <c r="H1637">
        <v>3</v>
      </c>
      <c r="I1637">
        <v>3</v>
      </c>
      <c r="J1637">
        <v>4</v>
      </c>
      <c r="K1637">
        <v>7.5008491073376948</v>
      </c>
      <c r="L1637">
        <v>51.348179537500002</v>
      </c>
    </row>
    <row r="1638" spans="1:12">
      <c r="A1638" s="73">
        <v>43169.166666666664</v>
      </c>
      <c r="B1638">
        <v>5.72</v>
      </c>
      <c r="C1638">
        <v>245.5</v>
      </c>
      <c r="D1638">
        <v>1.1685000000000001</v>
      </c>
      <c r="F1638">
        <v>1.1685000000000001</v>
      </c>
      <c r="G1638">
        <v>12</v>
      </c>
      <c r="H1638">
        <v>3</v>
      </c>
      <c r="I1638">
        <v>4</v>
      </c>
      <c r="J1638">
        <v>6</v>
      </c>
      <c r="K1638">
        <v>2.1572788744609772</v>
      </c>
      <c r="L1638">
        <v>109.34194814399999</v>
      </c>
    </row>
    <row r="1639" spans="1:12">
      <c r="A1639" s="73">
        <v>43169.208333333336</v>
      </c>
      <c r="B1639">
        <v>8.08</v>
      </c>
      <c r="C1639">
        <v>256.89999999999998</v>
      </c>
      <c r="D1639">
        <v>1.1621999999999999</v>
      </c>
      <c r="F1639">
        <v>1.1621999999999999</v>
      </c>
      <c r="G1639">
        <v>12</v>
      </c>
      <c r="H1639">
        <v>3</v>
      </c>
      <c r="I1639">
        <v>5</v>
      </c>
      <c r="J1639">
        <v>8</v>
      </c>
      <c r="K1639">
        <v>0.794294819666443</v>
      </c>
      <c r="L1639">
        <v>306.53845048319999</v>
      </c>
    </row>
    <row r="1640" spans="1:12">
      <c r="A1640" s="73">
        <v>43169.25</v>
      </c>
      <c r="B1640">
        <v>7</v>
      </c>
      <c r="C1640">
        <v>279.3</v>
      </c>
      <c r="D1640">
        <v>1.1617999999999999</v>
      </c>
      <c r="F1640">
        <v>1.1617999999999999</v>
      </c>
      <c r="G1640">
        <v>13</v>
      </c>
      <c r="H1640">
        <v>3</v>
      </c>
      <c r="I1640">
        <v>6</v>
      </c>
      <c r="J1640">
        <v>7</v>
      </c>
      <c r="K1640">
        <v>3.5633285419873428E-2</v>
      </c>
      <c r="L1640">
        <v>199.24869999999999</v>
      </c>
    </row>
    <row r="1641" spans="1:12">
      <c r="A1641" s="73">
        <v>43169.291666666664</v>
      </c>
      <c r="B1641">
        <v>6.44</v>
      </c>
      <c r="C1641">
        <v>285.5</v>
      </c>
      <c r="D1641">
        <v>1.1529</v>
      </c>
      <c r="F1641">
        <v>1.1529</v>
      </c>
      <c r="G1641">
        <v>14</v>
      </c>
      <c r="H1641">
        <v>3</v>
      </c>
      <c r="I1641">
        <v>7</v>
      </c>
      <c r="J1641">
        <v>6</v>
      </c>
      <c r="K1641">
        <v>0.56065323062535533</v>
      </c>
      <c r="L1641">
        <v>153.96402127680005</v>
      </c>
    </row>
    <row r="1642" spans="1:12">
      <c r="A1642" s="73">
        <v>43169.333333333336</v>
      </c>
      <c r="B1642">
        <v>6.78</v>
      </c>
      <c r="C1642">
        <v>293.10000000000002</v>
      </c>
      <c r="D1642">
        <v>1.1354</v>
      </c>
      <c r="F1642">
        <v>1.1354</v>
      </c>
      <c r="G1642">
        <v>14</v>
      </c>
      <c r="H1642">
        <v>3</v>
      </c>
      <c r="I1642">
        <v>8</v>
      </c>
      <c r="J1642">
        <v>7</v>
      </c>
      <c r="K1642">
        <v>0.1670911210363128</v>
      </c>
      <c r="L1642">
        <v>176.93264741040002</v>
      </c>
    </row>
    <row r="1643" spans="1:12">
      <c r="A1643" s="73">
        <v>43169.375</v>
      </c>
      <c r="B1643">
        <v>6.23</v>
      </c>
      <c r="C1643">
        <v>291.89999999999998</v>
      </c>
      <c r="D1643">
        <v>1.1238999999999999</v>
      </c>
      <c r="F1643">
        <v>1.1238999999999999</v>
      </c>
      <c r="G1643">
        <v>14</v>
      </c>
      <c r="H1643">
        <v>3</v>
      </c>
      <c r="I1643">
        <v>9</v>
      </c>
      <c r="J1643">
        <v>6</v>
      </c>
      <c r="K1643">
        <v>0.91923571007741112</v>
      </c>
      <c r="L1643">
        <v>135.88196403565001</v>
      </c>
    </row>
    <row r="1644" spans="1:12">
      <c r="A1644" s="73">
        <v>43169.416666666664</v>
      </c>
      <c r="B1644">
        <v>7.25</v>
      </c>
      <c r="C1644">
        <v>289.89999999999998</v>
      </c>
      <c r="D1644">
        <v>1.1151</v>
      </c>
      <c r="F1644">
        <v>1.1151</v>
      </c>
      <c r="G1644">
        <v>14</v>
      </c>
      <c r="H1644">
        <v>3</v>
      </c>
      <c r="I1644">
        <v>10</v>
      </c>
      <c r="J1644">
        <v>7</v>
      </c>
      <c r="K1644">
        <v>3.7493813102830197E-3</v>
      </c>
      <c r="L1644">
        <v>212.47010859374998</v>
      </c>
    </row>
    <row r="1645" spans="1:12">
      <c r="A1645" s="73">
        <v>43169.458333333336</v>
      </c>
      <c r="B1645">
        <v>8.18</v>
      </c>
      <c r="C1645">
        <v>309.7</v>
      </c>
      <c r="D1645">
        <v>1.1116999999999999</v>
      </c>
      <c r="F1645">
        <v>1.1116999999999999</v>
      </c>
      <c r="G1645">
        <v>15</v>
      </c>
      <c r="H1645">
        <v>3</v>
      </c>
      <c r="I1645">
        <v>11</v>
      </c>
      <c r="J1645">
        <v>8</v>
      </c>
      <c r="K1645">
        <v>0.98254125802260617</v>
      </c>
      <c r="L1645">
        <v>304.2408466771999</v>
      </c>
    </row>
    <row r="1646" spans="1:12">
      <c r="A1646" s="73">
        <v>43169.5</v>
      </c>
      <c r="B1646">
        <v>7.91</v>
      </c>
      <c r="C1646">
        <v>325.60000000000002</v>
      </c>
      <c r="D1646">
        <v>1.1105</v>
      </c>
      <c r="F1646">
        <v>1.1105</v>
      </c>
      <c r="G1646">
        <v>15</v>
      </c>
      <c r="H1646">
        <v>3</v>
      </c>
      <c r="I1646">
        <v>12</v>
      </c>
      <c r="J1646">
        <v>8</v>
      </c>
      <c r="K1646">
        <v>0.52017587446096458</v>
      </c>
      <c r="L1646">
        <v>274.80081582275</v>
      </c>
    </row>
    <row r="1647" spans="1:12">
      <c r="A1647" s="73">
        <v>43169.541666666664</v>
      </c>
      <c r="B1647">
        <v>6.67</v>
      </c>
      <c r="C1647">
        <v>333.3</v>
      </c>
      <c r="D1647">
        <v>1.1063000000000001</v>
      </c>
      <c r="F1647">
        <v>1.1063000000000001</v>
      </c>
      <c r="G1647">
        <v>16</v>
      </c>
      <c r="H1647">
        <v>3</v>
      </c>
      <c r="I1647">
        <v>13</v>
      </c>
      <c r="J1647">
        <v>7</v>
      </c>
      <c r="K1647">
        <v>0.26912003884453284</v>
      </c>
      <c r="L1647">
        <v>164.14226368344998</v>
      </c>
    </row>
    <row r="1648" spans="1:12">
      <c r="A1648" s="73">
        <v>43169.583333333336</v>
      </c>
      <c r="B1648">
        <v>6.27</v>
      </c>
      <c r="C1648">
        <v>332</v>
      </c>
      <c r="D1648">
        <v>1.1051</v>
      </c>
      <c r="F1648">
        <v>1.1051</v>
      </c>
      <c r="G1648">
        <v>16</v>
      </c>
      <c r="H1648">
        <v>3</v>
      </c>
      <c r="I1648">
        <v>14</v>
      </c>
      <c r="J1648">
        <v>6</v>
      </c>
      <c r="K1648">
        <v>0.84413428541987823</v>
      </c>
      <c r="L1648">
        <v>136.19908995164997</v>
      </c>
    </row>
    <row r="1649" spans="1:12">
      <c r="A1649" s="73">
        <v>43169.625</v>
      </c>
      <c r="B1649">
        <v>5.69</v>
      </c>
      <c r="C1649">
        <v>340.3</v>
      </c>
      <c r="D1649">
        <v>1.1051</v>
      </c>
      <c r="F1649">
        <v>1.1051</v>
      </c>
      <c r="G1649">
        <v>16</v>
      </c>
      <c r="H1649">
        <v>3</v>
      </c>
      <c r="I1649">
        <v>15</v>
      </c>
      <c r="J1649">
        <v>6</v>
      </c>
      <c r="K1649">
        <v>2.2463049429541262</v>
      </c>
      <c r="L1649">
        <v>101.79076597295001</v>
      </c>
    </row>
    <row r="1650" spans="1:12">
      <c r="A1650" s="73">
        <v>43169.666666666664</v>
      </c>
      <c r="B1650">
        <v>4.74</v>
      </c>
      <c r="C1650">
        <v>342.9</v>
      </c>
      <c r="D1650">
        <v>1.1063000000000001</v>
      </c>
      <c r="F1650">
        <v>1.1063000000000001</v>
      </c>
      <c r="G1650">
        <v>16</v>
      </c>
      <c r="H1650">
        <v>3</v>
      </c>
      <c r="I1650">
        <v>16</v>
      </c>
      <c r="J1650">
        <v>5</v>
      </c>
      <c r="K1650">
        <v>5.9964637785705701</v>
      </c>
      <c r="L1650">
        <v>58.908496935600013</v>
      </c>
    </row>
    <row r="1651" spans="1:12">
      <c r="A1651" s="73">
        <v>43169.708333333336</v>
      </c>
      <c r="B1651">
        <v>4.8499999999999996</v>
      </c>
      <c r="C1651">
        <v>1.8</v>
      </c>
      <c r="D1651">
        <v>1.1095999999999999</v>
      </c>
      <c r="F1651">
        <v>1.1095999999999999</v>
      </c>
      <c r="G1651">
        <v>1</v>
      </c>
      <c r="H1651">
        <v>3</v>
      </c>
      <c r="I1651">
        <v>17</v>
      </c>
      <c r="J1651">
        <v>5</v>
      </c>
      <c r="K1651">
        <v>5.4698348607623526</v>
      </c>
      <c r="L1651">
        <v>63.293872549999982</v>
      </c>
    </row>
    <row r="1652" spans="1:12">
      <c r="A1652" s="73">
        <v>43169.75</v>
      </c>
      <c r="B1652">
        <v>4.93</v>
      </c>
      <c r="C1652">
        <v>47.8</v>
      </c>
      <c r="D1652">
        <v>1.1175999999999999</v>
      </c>
      <c r="F1652">
        <v>1.1175999999999999</v>
      </c>
      <c r="G1652">
        <v>3</v>
      </c>
      <c r="H1652">
        <v>3</v>
      </c>
      <c r="I1652">
        <v>18</v>
      </c>
      <c r="J1652">
        <v>5</v>
      </c>
      <c r="K1652">
        <v>5.1020320114472835</v>
      </c>
      <c r="L1652">
        <v>66.957180131599983</v>
      </c>
    </row>
    <row r="1653" spans="1:12">
      <c r="A1653" s="73">
        <v>43169.791666666664</v>
      </c>
      <c r="B1653">
        <v>4.66</v>
      </c>
      <c r="C1653">
        <v>66.099999999999994</v>
      </c>
      <c r="D1653">
        <v>1.1259999999999999</v>
      </c>
      <c r="F1653">
        <v>1.1259999999999999</v>
      </c>
      <c r="G1653">
        <v>4</v>
      </c>
      <c r="H1653">
        <v>3</v>
      </c>
      <c r="I1653">
        <v>19</v>
      </c>
      <c r="J1653">
        <v>5</v>
      </c>
      <c r="K1653">
        <v>6.3946666278856386</v>
      </c>
      <c r="L1653">
        <v>56.972613848000002</v>
      </c>
    </row>
    <row r="1654" spans="1:12">
      <c r="A1654" s="73">
        <v>43169.833333333336</v>
      </c>
      <c r="B1654">
        <v>4.42</v>
      </c>
      <c r="C1654">
        <v>88.3</v>
      </c>
      <c r="D1654">
        <v>1.1329</v>
      </c>
      <c r="F1654">
        <v>1.1329</v>
      </c>
      <c r="G1654">
        <v>5</v>
      </c>
      <c r="H1654">
        <v>3</v>
      </c>
      <c r="I1654">
        <v>20</v>
      </c>
      <c r="J1654">
        <v>4</v>
      </c>
      <c r="K1654">
        <v>7.666075175830847</v>
      </c>
      <c r="L1654">
        <v>48.9134605076</v>
      </c>
    </row>
    <row r="1655" spans="1:12">
      <c r="A1655" s="73">
        <v>43169.875</v>
      </c>
      <c r="B1655">
        <v>4.32</v>
      </c>
      <c r="C1655">
        <v>101.8</v>
      </c>
      <c r="D1655">
        <v>1.1363000000000001</v>
      </c>
      <c r="F1655">
        <v>1.1363000000000001</v>
      </c>
      <c r="G1655">
        <v>6</v>
      </c>
      <c r="H1655">
        <v>3</v>
      </c>
      <c r="I1655">
        <v>21</v>
      </c>
      <c r="J1655">
        <v>4</v>
      </c>
      <c r="K1655">
        <v>8.2298287374746817</v>
      </c>
      <c r="L1655">
        <v>45.805143859200008</v>
      </c>
    </row>
    <row r="1656" spans="1:12">
      <c r="A1656" s="73">
        <v>43169.916666666664</v>
      </c>
      <c r="B1656">
        <v>4.34</v>
      </c>
      <c r="C1656">
        <v>121.2</v>
      </c>
      <c r="D1656">
        <v>1.1406000000000001</v>
      </c>
      <c r="F1656">
        <v>1.1406000000000001</v>
      </c>
      <c r="G1656">
        <v>6</v>
      </c>
      <c r="H1656">
        <v>3</v>
      </c>
      <c r="I1656">
        <v>22</v>
      </c>
      <c r="J1656">
        <v>4</v>
      </c>
      <c r="K1656">
        <v>8.1154780251459169</v>
      </c>
      <c r="L1656">
        <v>46.620031231199995</v>
      </c>
    </row>
    <row r="1657" spans="1:12">
      <c r="A1657" s="73">
        <v>43169.958333333336</v>
      </c>
      <c r="B1657">
        <v>3.94</v>
      </c>
      <c r="C1657">
        <v>129.5</v>
      </c>
      <c r="D1657">
        <v>1.1432</v>
      </c>
      <c r="F1657">
        <v>1.1432</v>
      </c>
      <c r="G1657">
        <v>7</v>
      </c>
      <c r="H1657">
        <v>3</v>
      </c>
      <c r="I1657">
        <v>23</v>
      </c>
      <c r="J1657">
        <v>4</v>
      </c>
      <c r="K1657">
        <v>10.55449227172126</v>
      </c>
      <c r="L1657">
        <v>34.960761654399995</v>
      </c>
    </row>
    <row r="1658" spans="1:12">
      <c r="A1658" s="73">
        <v>43170</v>
      </c>
      <c r="B1658">
        <v>3.85</v>
      </c>
      <c r="C1658">
        <v>135.9</v>
      </c>
      <c r="D1658">
        <v>1.1454</v>
      </c>
      <c r="F1658">
        <v>1.1454</v>
      </c>
      <c r="G1658">
        <v>7</v>
      </c>
      <c r="H1658">
        <v>3</v>
      </c>
      <c r="I1658">
        <v>0</v>
      </c>
      <c r="J1658">
        <v>4</v>
      </c>
      <c r="K1658">
        <v>11.147370477200711</v>
      </c>
      <c r="L1658">
        <v>32.682056137499998</v>
      </c>
    </row>
    <row r="1659" spans="1:12">
      <c r="A1659" s="73">
        <v>43170.041666666664</v>
      </c>
      <c r="B1659">
        <v>3.02</v>
      </c>
      <c r="C1659">
        <v>162.19999999999999</v>
      </c>
      <c r="D1659">
        <v>1.1440999999999999</v>
      </c>
      <c r="F1659">
        <v>1.1440999999999999</v>
      </c>
      <c r="G1659">
        <v>8</v>
      </c>
      <c r="H1659">
        <v>3</v>
      </c>
      <c r="I1659">
        <v>1</v>
      </c>
      <c r="J1659">
        <v>3</v>
      </c>
      <c r="K1659">
        <v>17.378625038844557</v>
      </c>
      <c r="L1659">
        <v>15.756320956399998</v>
      </c>
    </row>
    <row r="1660" spans="1:12">
      <c r="A1660" s="73">
        <v>43170.083333333336</v>
      </c>
      <c r="B1660">
        <v>2.1800000000000002</v>
      </c>
      <c r="C1660">
        <v>175.9</v>
      </c>
      <c r="D1660">
        <v>1.1454</v>
      </c>
      <c r="F1660">
        <v>1.1454</v>
      </c>
      <c r="G1660">
        <v>9</v>
      </c>
      <c r="H1660">
        <v>3</v>
      </c>
      <c r="I1660">
        <v>2</v>
      </c>
      <c r="J1660">
        <v>2</v>
      </c>
      <c r="K1660">
        <v>25.08775495665278</v>
      </c>
      <c r="L1660">
        <v>5.9333048664000012</v>
      </c>
    </row>
    <row r="1661" spans="1:12">
      <c r="A1661" s="73">
        <v>43170.125</v>
      </c>
      <c r="B1661">
        <v>1.8</v>
      </c>
      <c r="C1661">
        <v>174.3</v>
      </c>
      <c r="D1661">
        <v>1.1503000000000001</v>
      </c>
      <c r="F1661">
        <v>1.1503000000000001</v>
      </c>
      <c r="G1661">
        <v>9</v>
      </c>
      <c r="H1661">
        <v>3</v>
      </c>
      <c r="I1661">
        <v>3</v>
      </c>
      <c r="J1661">
        <v>2</v>
      </c>
      <c r="K1661">
        <v>29.038818490899356</v>
      </c>
      <c r="L1661">
        <v>3.3542748000000007</v>
      </c>
    </row>
    <row r="1662" spans="1:12">
      <c r="A1662" s="73">
        <v>43170.166666666664</v>
      </c>
      <c r="B1662">
        <v>4.91</v>
      </c>
      <c r="C1662">
        <v>121.4</v>
      </c>
      <c r="D1662">
        <v>1.1525000000000001</v>
      </c>
      <c r="F1662">
        <v>1.1525000000000001</v>
      </c>
      <c r="G1662">
        <v>6</v>
      </c>
      <c r="H1662">
        <v>3</v>
      </c>
      <c r="I1662">
        <v>4</v>
      </c>
      <c r="J1662">
        <v>5</v>
      </c>
      <c r="K1662">
        <v>5.1927827237760482</v>
      </c>
      <c r="L1662">
        <v>68.211156788750003</v>
      </c>
    </row>
    <row r="1663" spans="1:12">
      <c r="A1663" s="73">
        <v>43170.208333333336</v>
      </c>
      <c r="B1663">
        <v>5.33</v>
      </c>
      <c r="C1663">
        <v>112.8</v>
      </c>
      <c r="D1663">
        <v>1.1537999999999999</v>
      </c>
      <c r="F1663">
        <v>1.1537999999999999</v>
      </c>
      <c r="G1663">
        <v>6</v>
      </c>
      <c r="H1663">
        <v>3</v>
      </c>
      <c r="I1663">
        <v>5</v>
      </c>
      <c r="J1663">
        <v>5</v>
      </c>
      <c r="K1663">
        <v>3.4550177648719371</v>
      </c>
      <c r="L1663">
        <v>87.353873205300005</v>
      </c>
    </row>
    <row r="1664" spans="1:12">
      <c r="A1664" s="73">
        <v>43170.25</v>
      </c>
      <c r="B1664">
        <v>4.93</v>
      </c>
      <c r="C1664">
        <v>127.8</v>
      </c>
      <c r="D1664">
        <v>1.1537999999999999</v>
      </c>
      <c r="F1664">
        <v>1.1537999999999999</v>
      </c>
      <c r="G1664">
        <v>7</v>
      </c>
      <c r="H1664">
        <v>3</v>
      </c>
      <c r="I1664">
        <v>6</v>
      </c>
      <c r="J1664">
        <v>5</v>
      </c>
      <c r="K1664">
        <v>5.1020320114472835</v>
      </c>
      <c r="L1664">
        <v>69.12597927329999</v>
      </c>
    </row>
    <row r="1665" spans="1:12">
      <c r="A1665" s="73">
        <v>43170.291666666664</v>
      </c>
      <c r="B1665">
        <v>4.34</v>
      </c>
      <c r="C1665">
        <v>144.1</v>
      </c>
      <c r="D1665">
        <v>1.1476</v>
      </c>
      <c r="F1665">
        <v>1.1476</v>
      </c>
      <c r="G1665">
        <v>7</v>
      </c>
      <c r="H1665">
        <v>3</v>
      </c>
      <c r="I1665">
        <v>7</v>
      </c>
      <c r="J1665">
        <v>4</v>
      </c>
      <c r="K1665">
        <v>8.1154780251459169</v>
      </c>
      <c r="L1665">
        <v>46.90614399519999</v>
      </c>
    </row>
    <row r="1666" spans="1:12">
      <c r="A1666" s="73">
        <v>43170.333333333336</v>
      </c>
      <c r="B1666">
        <v>3.67</v>
      </c>
      <c r="C1666">
        <v>190.4</v>
      </c>
      <c r="D1666">
        <v>1.1324000000000001</v>
      </c>
      <c r="F1666">
        <v>1.1324000000000001</v>
      </c>
      <c r="G1666">
        <v>9</v>
      </c>
      <c r="H1666">
        <v>3</v>
      </c>
      <c r="I1666">
        <v>8</v>
      </c>
      <c r="J1666">
        <v>4</v>
      </c>
      <c r="K1666">
        <v>12.381726888159617</v>
      </c>
      <c r="L1666">
        <v>27.987754630599998</v>
      </c>
    </row>
    <row r="1667" spans="1:12">
      <c r="A1667" s="73">
        <v>43170.375</v>
      </c>
      <c r="B1667">
        <v>6.22</v>
      </c>
      <c r="C1667">
        <v>206.4</v>
      </c>
      <c r="D1667">
        <v>1.1126</v>
      </c>
      <c r="F1667">
        <v>1.1126</v>
      </c>
      <c r="G1667">
        <v>10</v>
      </c>
      <c r="H1667">
        <v>3</v>
      </c>
      <c r="I1667">
        <v>9</v>
      </c>
      <c r="J1667">
        <v>6</v>
      </c>
      <c r="K1667">
        <v>0.93851106624179603</v>
      </c>
      <c r="L1667">
        <v>133.86906004239998</v>
      </c>
    </row>
    <row r="1668" spans="1:12">
      <c r="A1668" s="73">
        <v>43170.416666666664</v>
      </c>
      <c r="B1668">
        <v>7.9</v>
      </c>
      <c r="C1668">
        <v>223.8</v>
      </c>
      <c r="D1668">
        <v>1.0989</v>
      </c>
      <c r="F1668">
        <v>1.0989</v>
      </c>
      <c r="G1668">
        <v>11</v>
      </c>
      <c r="H1668">
        <v>3</v>
      </c>
      <c r="I1668">
        <v>10</v>
      </c>
      <c r="J1668">
        <v>8</v>
      </c>
      <c r="K1668">
        <v>0.50585123062534842</v>
      </c>
      <c r="L1668">
        <v>270.90027855</v>
      </c>
    </row>
    <row r="1669" spans="1:12">
      <c r="A1669" s="73">
        <v>43170.458333333336</v>
      </c>
      <c r="B1669">
        <v>9.5299999999999994</v>
      </c>
      <c r="C1669">
        <v>230.9</v>
      </c>
      <c r="D1669">
        <v>1.0867</v>
      </c>
      <c r="F1669">
        <v>1.0867</v>
      </c>
      <c r="G1669">
        <v>11</v>
      </c>
      <c r="H1669">
        <v>3</v>
      </c>
      <c r="I1669">
        <v>11</v>
      </c>
      <c r="J1669">
        <v>10</v>
      </c>
      <c r="K1669">
        <v>5.4813681758308155</v>
      </c>
      <c r="L1669">
        <v>470.28201822294989</v>
      </c>
    </row>
    <row r="1670" spans="1:12">
      <c r="A1670" s="73">
        <v>43170.5</v>
      </c>
      <c r="B1670">
        <v>11.04</v>
      </c>
      <c r="C1670">
        <v>234.6</v>
      </c>
      <c r="D1670">
        <v>1.0739000000000001</v>
      </c>
      <c r="F1670">
        <v>1.0739000000000001</v>
      </c>
      <c r="G1670">
        <v>11</v>
      </c>
      <c r="H1670">
        <v>3</v>
      </c>
      <c r="I1670">
        <v>12</v>
      </c>
      <c r="J1670">
        <v>11</v>
      </c>
      <c r="K1670">
        <v>14.831989395008886</v>
      </c>
      <c r="L1670">
        <v>722.50534932479991</v>
      </c>
    </row>
    <row r="1671" spans="1:12">
      <c r="A1671" s="73">
        <v>43170.541666666664</v>
      </c>
      <c r="B1671">
        <v>11.16</v>
      </c>
      <c r="C1671">
        <v>244.2</v>
      </c>
      <c r="D1671">
        <v>1.0667</v>
      </c>
      <c r="F1671">
        <v>1.0667</v>
      </c>
      <c r="G1671">
        <v>12</v>
      </c>
      <c r="H1671">
        <v>3</v>
      </c>
      <c r="I1671">
        <v>13</v>
      </c>
      <c r="J1671">
        <v>11</v>
      </c>
      <c r="K1671">
        <v>15.770685121036291</v>
      </c>
      <c r="L1671">
        <v>741.31857668160001</v>
      </c>
    </row>
    <row r="1672" spans="1:12">
      <c r="A1672" s="73">
        <v>43170.583333333336</v>
      </c>
      <c r="B1672">
        <v>11.28</v>
      </c>
      <c r="C1672">
        <v>247.7</v>
      </c>
      <c r="D1672">
        <v>1.0616000000000001</v>
      </c>
      <c r="F1672">
        <v>1.0616000000000001</v>
      </c>
      <c r="G1672">
        <v>12</v>
      </c>
      <c r="H1672">
        <v>3</v>
      </c>
      <c r="I1672">
        <v>14</v>
      </c>
      <c r="J1672">
        <v>11</v>
      </c>
      <c r="K1672">
        <v>16.738180847063681</v>
      </c>
      <c r="L1672">
        <v>761.83024988160003</v>
      </c>
    </row>
    <row r="1673" spans="1:12">
      <c r="A1673" s="73">
        <v>43170.625</v>
      </c>
      <c r="B1673">
        <v>11.48</v>
      </c>
      <c r="C1673">
        <v>251.2</v>
      </c>
      <c r="D1673">
        <v>1.0596000000000001</v>
      </c>
      <c r="F1673">
        <v>1.0596000000000001</v>
      </c>
      <c r="G1673">
        <v>12</v>
      </c>
      <c r="H1673">
        <v>3</v>
      </c>
      <c r="I1673">
        <v>15</v>
      </c>
      <c r="J1673">
        <v>11</v>
      </c>
      <c r="K1673">
        <v>18.414673723776016</v>
      </c>
      <c r="L1673">
        <v>801.56291900160022</v>
      </c>
    </row>
    <row r="1674" spans="1:12">
      <c r="A1674" s="73">
        <v>43170.666666666664</v>
      </c>
      <c r="B1674">
        <v>10.75</v>
      </c>
      <c r="C1674">
        <v>251.4</v>
      </c>
      <c r="D1674">
        <v>1.0591999999999999</v>
      </c>
      <c r="F1674">
        <v>1.0591999999999999</v>
      </c>
      <c r="G1674">
        <v>12</v>
      </c>
      <c r="H1674">
        <v>3</v>
      </c>
      <c r="I1674">
        <v>16</v>
      </c>
      <c r="J1674">
        <v>11</v>
      </c>
      <c r="K1674">
        <v>12.682374723776018</v>
      </c>
      <c r="L1674">
        <v>657.92042499999991</v>
      </c>
    </row>
    <row r="1675" spans="1:12">
      <c r="A1675" s="73">
        <v>43170.708333333336</v>
      </c>
      <c r="B1675">
        <v>9.57</v>
      </c>
      <c r="C1675">
        <v>253.3</v>
      </c>
      <c r="D1675">
        <v>1.0640000000000001</v>
      </c>
      <c r="F1675">
        <v>1.0640000000000001</v>
      </c>
      <c r="G1675">
        <v>12</v>
      </c>
      <c r="H1675">
        <v>3</v>
      </c>
      <c r="I1675">
        <v>17</v>
      </c>
      <c r="J1675">
        <v>10</v>
      </c>
      <c r="K1675">
        <v>5.6702667511732852</v>
      </c>
      <c r="L1675">
        <v>466.2807062760001</v>
      </c>
    </row>
    <row r="1676" spans="1:12">
      <c r="A1676" s="73">
        <v>43170.75</v>
      </c>
      <c r="B1676">
        <v>7.46</v>
      </c>
      <c r="C1676">
        <v>251.8</v>
      </c>
      <c r="D1676">
        <v>1.0703</v>
      </c>
      <c r="F1676">
        <v>1.0703</v>
      </c>
      <c r="G1676">
        <v>12</v>
      </c>
      <c r="H1676">
        <v>3</v>
      </c>
      <c r="I1676">
        <v>18</v>
      </c>
      <c r="J1676">
        <v>7</v>
      </c>
      <c r="K1676">
        <v>7.3566901858227049E-2</v>
      </c>
      <c r="L1676">
        <v>222.17337490040001</v>
      </c>
    </row>
    <row r="1677" spans="1:12">
      <c r="A1677" s="73">
        <v>43170.791666666664</v>
      </c>
      <c r="B1677">
        <v>7.19</v>
      </c>
      <c r="C1677">
        <v>252.8</v>
      </c>
      <c r="D1677">
        <v>1.0727</v>
      </c>
      <c r="F1677">
        <v>1.0727</v>
      </c>
      <c r="G1677">
        <v>12</v>
      </c>
      <c r="H1677">
        <v>3</v>
      </c>
      <c r="I1677">
        <v>19</v>
      </c>
      <c r="J1677">
        <v>7</v>
      </c>
      <c r="K1677">
        <v>1.5182965847193015E-6</v>
      </c>
      <c r="L1677">
        <v>199.35859125965001</v>
      </c>
    </row>
    <row r="1678" spans="1:12">
      <c r="A1678" s="73">
        <v>43170.833333333336</v>
      </c>
      <c r="B1678">
        <v>6.98</v>
      </c>
      <c r="C1678">
        <v>275.10000000000002</v>
      </c>
      <c r="D1678">
        <v>1.0790999999999999</v>
      </c>
      <c r="F1678">
        <v>1.0790999999999999</v>
      </c>
      <c r="G1678">
        <v>13</v>
      </c>
      <c r="H1678">
        <v>3</v>
      </c>
      <c r="I1678">
        <v>20</v>
      </c>
      <c r="J1678">
        <v>7</v>
      </c>
      <c r="K1678">
        <v>4.3583997748640482E-2</v>
      </c>
      <c r="L1678">
        <v>183.48390090360004</v>
      </c>
    </row>
    <row r="1679" spans="1:12">
      <c r="A1679" s="73">
        <v>43170.875</v>
      </c>
      <c r="B1679">
        <v>4.4400000000000004</v>
      </c>
      <c r="C1679">
        <v>283.8</v>
      </c>
      <c r="D1679">
        <v>1.0944</v>
      </c>
      <c r="F1679">
        <v>1.0944</v>
      </c>
      <c r="G1679">
        <v>14</v>
      </c>
      <c r="H1679">
        <v>3</v>
      </c>
      <c r="I1679">
        <v>21</v>
      </c>
      <c r="J1679">
        <v>4</v>
      </c>
      <c r="K1679">
        <v>7.5557244635020773</v>
      </c>
      <c r="L1679">
        <v>47.895531724800009</v>
      </c>
    </row>
    <row r="1680" spans="1:12">
      <c r="A1680" s="73">
        <v>43170.916666666664</v>
      </c>
      <c r="B1680">
        <v>5.65</v>
      </c>
      <c r="C1680">
        <v>235.1</v>
      </c>
      <c r="D1680">
        <v>1.0935999999999999</v>
      </c>
      <c r="F1680">
        <v>1.0935999999999999</v>
      </c>
      <c r="G1680">
        <v>11</v>
      </c>
      <c r="H1680">
        <v>3</v>
      </c>
      <c r="I1680">
        <v>22</v>
      </c>
      <c r="J1680">
        <v>6</v>
      </c>
      <c r="K1680">
        <v>2.3678063676116605</v>
      </c>
      <c r="L1680">
        <v>98.622009950000006</v>
      </c>
    </row>
    <row r="1681" spans="1:12">
      <c r="A1681" s="73">
        <v>43170.958333333336</v>
      </c>
      <c r="B1681">
        <v>7.8</v>
      </c>
      <c r="C1681">
        <v>245.8</v>
      </c>
      <c r="D1681">
        <v>1.0952</v>
      </c>
      <c r="F1681">
        <v>1.0952</v>
      </c>
      <c r="G1681">
        <v>12</v>
      </c>
      <c r="H1681">
        <v>3</v>
      </c>
      <c r="I1681">
        <v>23</v>
      </c>
      <c r="J1681">
        <v>8</v>
      </c>
      <c r="K1681">
        <v>0.37360479226918392</v>
      </c>
      <c r="L1681">
        <v>259.86467519999997</v>
      </c>
    </row>
    <row r="1682" spans="1:12">
      <c r="A1682" s="73">
        <v>43171</v>
      </c>
      <c r="B1682">
        <v>8.3800000000000008</v>
      </c>
      <c r="C1682">
        <v>250.2</v>
      </c>
      <c r="D1682">
        <v>1.1037999999999999</v>
      </c>
      <c r="F1682">
        <v>1.1037999999999999</v>
      </c>
      <c r="G1682">
        <v>12</v>
      </c>
      <c r="H1682">
        <v>3</v>
      </c>
      <c r="I1682">
        <v>0</v>
      </c>
      <c r="J1682">
        <v>8</v>
      </c>
      <c r="K1682">
        <v>1.4190341347349362</v>
      </c>
      <c r="L1682">
        <v>324.78237249680006</v>
      </c>
    </row>
    <row r="1683" spans="1:12">
      <c r="A1683" s="73">
        <v>43171.041666666664</v>
      </c>
      <c r="B1683">
        <v>8.85</v>
      </c>
      <c r="C1683">
        <v>236.7</v>
      </c>
      <c r="D1683">
        <v>1.1043000000000001</v>
      </c>
      <c r="F1683">
        <v>1.1043000000000001</v>
      </c>
      <c r="G1683">
        <v>12</v>
      </c>
      <c r="H1683">
        <v>3</v>
      </c>
      <c r="I1683">
        <v>1</v>
      </c>
      <c r="J1683">
        <v>9</v>
      </c>
      <c r="K1683">
        <v>2.7596923950089032</v>
      </c>
      <c r="L1683">
        <v>382.72505011874995</v>
      </c>
    </row>
    <row r="1684" spans="1:12">
      <c r="A1684" s="73">
        <v>43171.083333333336</v>
      </c>
      <c r="B1684">
        <v>8.44</v>
      </c>
      <c r="C1684">
        <v>237.7</v>
      </c>
      <c r="D1684">
        <v>1.1113</v>
      </c>
      <c r="F1684">
        <v>1.1113</v>
      </c>
      <c r="G1684">
        <v>12</v>
      </c>
      <c r="H1684">
        <v>3</v>
      </c>
      <c r="I1684">
        <v>2</v>
      </c>
      <c r="J1684">
        <v>8</v>
      </c>
      <c r="K1684">
        <v>1.5655819977486314</v>
      </c>
      <c r="L1684">
        <v>334.06321664959995</v>
      </c>
    </row>
    <row r="1685" spans="1:12">
      <c r="A1685" s="73">
        <v>43171.125</v>
      </c>
      <c r="B1685">
        <v>8.43</v>
      </c>
      <c r="C1685">
        <v>246.6</v>
      </c>
      <c r="D1685">
        <v>1.1113</v>
      </c>
      <c r="F1685">
        <v>1.1113</v>
      </c>
      <c r="G1685">
        <v>12</v>
      </c>
      <c r="H1685">
        <v>3</v>
      </c>
      <c r="I1685">
        <v>3</v>
      </c>
      <c r="J1685">
        <v>8</v>
      </c>
      <c r="K1685">
        <v>1.5406573539130155</v>
      </c>
      <c r="L1685">
        <v>332.87719450454995</v>
      </c>
    </row>
    <row r="1686" spans="1:12">
      <c r="A1686" s="73">
        <v>43171.166666666664</v>
      </c>
      <c r="B1686">
        <v>10.24</v>
      </c>
      <c r="C1686">
        <v>248.8</v>
      </c>
      <c r="D1686">
        <v>1.1126</v>
      </c>
      <c r="F1686">
        <v>1.1126</v>
      </c>
      <c r="G1686">
        <v>12</v>
      </c>
      <c r="H1686">
        <v>3</v>
      </c>
      <c r="I1686">
        <v>4</v>
      </c>
      <c r="J1686">
        <v>10</v>
      </c>
      <c r="K1686">
        <v>9.3100178881595834</v>
      </c>
      <c r="L1686">
        <v>597.32257669120008</v>
      </c>
    </row>
    <row r="1687" spans="1:12">
      <c r="A1687" s="73">
        <v>43171.208333333336</v>
      </c>
      <c r="B1687">
        <v>9.4499999999999993</v>
      </c>
      <c r="C1687">
        <v>244.4</v>
      </c>
      <c r="D1687">
        <v>1.1126</v>
      </c>
      <c r="F1687">
        <v>1.1126</v>
      </c>
      <c r="G1687">
        <v>12</v>
      </c>
      <c r="H1687">
        <v>3</v>
      </c>
      <c r="I1687">
        <v>5</v>
      </c>
      <c r="J1687">
        <v>9</v>
      </c>
      <c r="K1687">
        <v>5.113171025145884</v>
      </c>
      <c r="L1687">
        <v>469.46636808749992</v>
      </c>
    </row>
    <row r="1688" spans="1:12">
      <c r="A1688" s="73">
        <v>43171.25</v>
      </c>
      <c r="B1688">
        <v>6.1</v>
      </c>
      <c r="C1688">
        <v>248.9</v>
      </c>
      <c r="D1688">
        <v>1.1137999999999999</v>
      </c>
      <c r="F1688">
        <v>1.1137999999999999</v>
      </c>
      <c r="G1688">
        <v>12</v>
      </c>
      <c r="H1688">
        <v>3</v>
      </c>
      <c r="I1688">
        <v>6</v>
      </c>
      <c r="J1688">
        <v>6</v>
      </c>
      <c r="K1688">
        <v>1.1854153402143996</v>
      </c>
      <c r="L1688">
        <v>126.40571889999997</v>
      </c>
    </row>
    <row r="1689" spans="1:12">
      <c r="A1689" s="73">
        <v>43171.291666666664</v>
      </c>
      <c r="B1689">
        <v>3.75</v>
      </c>
      <c r="C1689">
        <v>253</v>
      </c>
      <c r="D1689">
        <v>1.1095999999999999</v>
      </c>
      <c r="F1689">
        <v>1.1095999999999999</v>
      </c>
      <c r="G1689">
        <v>12</v>
      </c>
      <c r="H1689">
        <v>3</v>
      </c>
      <c r="I1689">
        <v>7</v>
      </c>
      <c r="J1689">
        <v>4</v>
      </c>
      <c r="K1689">
        <v>11.82512403884455</v>
      </c>
      <c r="L1689">
        <v>29.257031249999997</v>
      </c>
    </row>
    <row r="1690" spans="1:12">
      <c r="A1690" s="73">
        <v>43171.333333333336</v>
      </c>
      <c r="B1690">
        <v>7.38</v>
      </c>
      <c r="C1690">
        <v>254.1</v>
      </c>
      <c r="D1690">
        <v>1.0964</v>
      </c>
      <c r="F1690">
        <v>1.0964</v>
      </c>
      <c r="G1690">
        <v>12</v>
      </c>
      <c r="H1690">
        <v>3</v>
      </c>
      <c r="I1690">
        <v>8</v>
      </c>
      <c r="J1690">
        <v>7</v>
      </c>
      <c r="K1690">
        <v>3.6569751173295965E-2</v>
      </c>
      <c r="L1690">
        <v>220.3474945104</v>
      </c>
    </row>
    <row r="1691" spans="1:12">
      <c r="A1691" s="73">
        <v>43171.375</v>
      </c>
      <c r="B1691">
        <v>8.39</v>
      </c>
      <c r="C1691">
        <v>258.2</v>
      </c>
      <c r="D1691">
        <v>1.0871</v>
      </c>
      <c r="F1691">
        <v>1.0871</v>
      </c>
      <c r="G1691">
        <v>12</v>
      </c>
      <c r="H1691">
        <v>3</v>
      </c>
      <c r="I1691">
        <v>9</v>
      </c>
      <c r="J1691">
        <v>8</v>
      </c>
      <c r="K1691">
        <v>1.4429587785705522</v>
      </c>
      <c r="L1691">
        <v>321.0150417624501</v>
      </c>
    </row>
    <row r="1692" spans="1:12">
      <c r="A1692" s="73">
        <v>43171.416666666664</v>
      </c>
      <c r="B1692">
        <v>7.42</v>
      </c>
      <c r="C1692">
        <v>257.89999999999998</v>
      </c>
      <c r="D1692">
        <v>1.0750999999999999</v>
      </c>
      <c r="F1692">
        <v>1.0750999999999999</v>
      </c>
      <c r="G1692">
        <v>12</v>
      </c>
      <c r="H1692">
        <v>3</v>
      </c>
      <c r="I1692">
        <v>10</v>
      </c>
      <c r="J1692">
        <v>7</v>
      </c>
      <c r="K1692">
        <v>5.3468326515761506E-2</v>
      </c>
      <c r="L1692">
        <v>219.59911322439999</v>
      </c>
    </row>
    <row r="1693" spans="1:12">
      <c r="A1693" s="73">
        <v>43171.458333333336</v>
      </c>
      <c r="B1693">
        <v>9.06</v>
      </c>
      <c r="C1693">
        <v>265.5</v>
      </c>
      <c r="D1693">
        <v>1.0659000000000001</v>
      </c>
      <c r="F1693">
        <v>1.0659000000000001</v>
      </c>
      <c r="G1693">
        <v>13</v>
      </c>
      <c r="H1693">
        <v>3</v>
      </c>
      <c r="I1693">
        <v>11</v>
      </c>
      <c r="J1693">
        <v>9</v>
      </c>
      <c r="K1693">
        <v>3.5015099155568503</v>
      </c>
      <c r="L1693">
        <v>396.34287885720011</v>
      </c>
    </row>
    <row r="1694" spans="1:12">
      <c r="A1694" s="73">
        <v>43171.5</v>
      </c>
      <c r="B1694">
        <v>8.9</v>
      </c>
      <c r="C1694">
        <v>282.7</v>
      </c>
      <c r="D1694">
        <v>1.0608</v>
      </c>
      <c r="F1694">
        <v>1.0608</v>
      </c>
      <c r="G1694">
        <v>14</v>
      </c>
      <c r="H1694">
        <v>3</v>
      </c>
      <c r="I1694">
        <v>12</v>
      </c>
      <c r="J1694">
        <v>9</v>
      </c>
      <c r="K1694">
        <v>2.9283156141869875</v>
      </c>
      <c r="L1694">
        <v>373.9155576</v>
      </c>
    </row>
    <row r="1695" spans="1:12">
      <c r="A1695" s="73">
        <v>43171.541666666664</v>
      </c>
      <c r="B1695">
        <v>8.8000000000000007</v>
      </c>
      <c r="C1695">
        <v>275.2</v>
      </c>
      <c r="D1695">
        <v>1.0561</v>
      </c>
      <c r="F1695">
        <v>1.0561</v>
      </c>
      <c r="G1695">
        <v>13</v>
      </c>
      <c r="H1695">
        <v>3</v>
      </c>
      <c r="I1695">
        <v>13</v>
      </c>
      <c r="J1695">
        <v>9</v>
      </c>
      <c r="K1695">
        <v>2.596069175830825</v>
      </c>
      <c r="L1695">
        <v>359.85128960000014</v>
      </c>
    </row>
    <row r="1696" spans="1:12">
      <c r="A1696" s="73">
        <v>43171.583333333336</v>
      </c>
      <c r="B1696">
        <v>9.9499999999999993</v>
      </c>
      <c r="C1696">
        <v>265.39999999999998</v>
      </c>
      <c r="D1696">
        <v>1.0533999999999999</v>
      </c>
      <c r="F1696">
        <v>1.0533999999999999</v>
      </c>
      <c r="G1696">
        <v>13</v>
      </c>
      <c r="H1696">
        <v>3</v>
      </c>
      <c r="I1696">
        <v>14</v>
      </c>
      <c r="J1696">
        <v>10</v>
      </c>
      <c r="K1696">
        <v>7.6244032169267024</v>
      </c>
      <c r="L1696">
        <v>518.8389366624998</v>
      </c>
    </row>
    <row r="1697" spans="1:12">
      <c r="A1697" s="73">
        <v>43171.625</v>
      </c>
      <c r="B1697">
        <v>9.89</v>
      </c>
      <c r="C1697">
        <v>264.89999999999998</v>
      </c>
      <c r="D1697">
        <v>1.0522</v>
      </c>
      <c r="F1697">
        <v>1.0522</v>
      </c>
      <c r="G1697">
        <v>13</v>
      </c>
      <c r="H1697">
        <v>3</v>
      </c>
      <c r="I1697">
        <v>15</v>
      </c>
      <c r="J1697">
        <v>10</v>
      </c>
      <c r="K1697">
        <v>7.2966553539130112</v>
      </c>
      <c r="L1697">
        <v>508.92897406090009</v>
      </c>
    </row>
    <row r="1698" spans="1:12">
      <c r="A1698" s="73">
        <v>43171.666666666664</v>
      </c>
      <c r="B1698">
        <v>9.66</v>
      </c>
      <c r="C1698">
        <v>258.60000000000002</v>
      </c>
      <c r="D1698">
        <v>1.0522</v>
      </c>
      <c r="F1698">
        <v>1.0522</v>
      </c>
      <c r="G1698">
        <v>12</v>
      </c>
      <c r="H1698">
        <v>3</v>
      </c>
      <c r="I1698">
        <v>16</v>
      </c>
      <c r="J1698">
        <v>10</v>
      </c>
      <c r="K1698">
        <v>6.1069885456938318</v>
      </c>
      <c r="L1698">
        <v>474.24163696560004</v>
      </c>
    </row>
    <row r="1699" spans="1:12">
      <c r="A1699" s="73">
        <v>43171.708333333336</v>
      </c>
      <c r="B1699">
        <v>10.07</v>
      </c>
      <c r="C1699">
        <v>256</v>
      </c>
      <c r="D1699">
        <v>1.0569</v>
      </c>
      <c r="F1699">
        <v>1.0569</v>
      </c>
      <c r="G1699">
        <v>12</v>
      </c>
      <c r="H1699">
        <v>3</v>
      </c>
      <c r="I1699">
        <v>17</v>
      </c>
      <c r="J1699">
        <v>10</v>
      </c>
      <c r="K1699">
        <v>8.3014989429541046</v>
      </c>
      <c r="L1699">
        <v>539.62531340835005</v>
      </c>
    </row>
    <row r="1700" spans="1:12">
      <c r="A1700" s="73">
        <v>43171.75</v>
      </c>
      <c r="B1700">
        <v>8.33</v>
      </c>
      <c r="C1700">
        <v>259.3</v>
      </c>
      <c r="D1700">
        <v>1.0636000000000001</v>
      </c>
      <c r="F1700">
        <v>1.0636000000000001</v>
      </c>
      <c r="G1700">
        <v>13</v>
      </c>
      <c r="H1700">
        <v>3</v>
      </c>
      <c r="I1700">
        <v>18</v>
      </c>
      <c r="J1700">
        <v>8</v>
      </c>
      <c r="K1700">
        <v>1.3024109155568526</v>
      </c>
      <c r="L1700">
        <v>307.38547177660001</v>
      </c>
    </row>
    <row r="1701" spans="1:12">
      <c r="A1701" s="73">
        <v>43171.791666666664</v>
      </c>
      <c r="B1701">
        <v>6.82</v>
      </c>
      <c r="C1701">
        <v>262.2</v>
      </c>
      <c r="D1701">
        <v>1.0747</v>
      </c>
      <c r="F1701">
        <v>1.0747</v>
      </c>
      <c r="G1701">
        <v>13</v>
      </c>
      <c r="H1701">
        <v>3</v>
      </c>
      <c r="I1701">
        <v>19</v>
      </c>
      <c r="J1701">
        <v>7</v>
      </c>
      <c r="K1701">
        <v>0.13598969637877831</v>
      </c>
      <c r="L1701">
        <v>170.45524811480001</v>
      </c>
    </row>
    <row r="1702" spans="1:12">
      <c r="A1702" s="73">
        <v>43171.833333333336</v>
      </c>
      <c r="B1702">
        <v>7.17</v>
      </c>
      <c r="C1702">
        <v>257.60000000000002</v>
      </c>
      <c r="D1702">
        <v>1.0739000000000001</v>
      </c>
      <c r="F1702">
        <v>1.0739000000000001</v>
      </c>
      <c r="G1702">
        <v>12</v>
      </c>
      <c r="H1702">
        <v>3</v>
      </c>
      <c r="I1702">
        <v>20</v>
      </c>
      <c r="J1702">
        <v>7</v>
      </c>
      <c r="K1702">
        <v>3.5223062535195385E-4</v>
      </c>
      <c r="L1702">
        <v>197.92074349035002</v>
      </c>
    </row>
    <row r="1703" spans="1:12">
      <c r="A1703" s="73">
        <v>43171.875</v>
      </c>
      <c r="B1703">
        <v>9.4700000000000006</v>
      </c>
      <c r="C1703">
        <v>250.2</v>
      </c>
      <c r="D1703">
        <v>1.0767</v>
      </c>
      <c r="F1703">
        <v>1.0767</v>
      </c>
      <c r="G1703">
        <v>12</v>
      </c>
      <c r="H1703">
        <v>3</v>
      </c>
      <c r="I1703">
        <v>21</v>
      </c>
      <c r="J1703">
        <v>9</v>
      </c>
      <c r="K1703">
        <v>5.2040203128171232</v>
      </c>
      <c r="L1703">
        <v>457.2088775170501</v>
      </c>
    </row>
    <row r="1704" spans="1:12">
      <c r="A1704" s="73">
        <v>43171.916666666664</v>
      </c>
      <c r="B1704">
        <v>10.08</v>
      </c>
      <c r="C1704">
        <v>264.5</v>
      </c>
      <c r="D1704">
        <v>1.0839000000000001</v>
      </c>
      <c r="F1704">
        <v>1.0839000000000001</v>
      </c>
      <c r="G1704">
        <v>13</v>
      </c>
      <c r="H1704">
        <v>3</v>
      </c>
      <c r="I1704">
        <v>22</v>
      </c>
      <c r="J1704">
        <v>10</v>
      </c>
      <c r="K1704">
        <v>8.3592235867897191</v>
      </c>
      <c r="L1704">
        <v>555.06113187840003</v>
      </c>
    </row>
    <row r="1705" spans="1:12">
      <c r="A1705" s="73">
        <v>43171.958333333336</v>
      </c>
      <c r="B1705">
        <v>10.27</v>
      </c>
      <c r="C1705">
        <v>263.8</v>
      </c>
      <c r="D1705">
        <v>1.0854999999999999</v>
      </c>
      <c r="F1705">
        <v>1.0854999999999999</v>
      </c>
      <c r="G1705">
        <v>13</v>
      </c>
      <c r="H1705">
        <v>3</v>
      </c>
      <c r="I1705">
        <v>23</v>
      </c>
      <c r="J1705">
        <v>10</v>
      </c>
      <c r="K1705">
        <v>9.4939918196664284</v>
      </c>
      <c r="L1705">
        <v>587.91042719824986</v>
      </c>
    </row>
    <row r="1706" spans="1:12">
      <c r="A1706" s="73">
        <v>43172</v>
      </c>
      <c r="B1706">
        <v>10.67</v>
      </c>
      <c r="C1706">
        <v>261.2</v>
      </c>
      <c r="D1706">
        <v>1.0843</v>
      </c>
      <c r="F1706">
        <v>1.0843</v>
      </c>
      <c r="G1706">
        <v>13</v>
      </c>
      <c r="H1706">
        <v>3</v>
      </c>
      <c r="I1706">
        <v>0</v>
      </c>
      <c r="J1706">
        <v>11</v>
      </c>
      <c r="K1706">
        <v>12.118977573091085</v>
      </c>
      <c r="L1706">
        <v>658.58634271045003</v>
      </c>
    </row>
    <row r="1707" spans="1:12">
      <c r="A1707" s="73">
        <v>43172.041666666664</v>
      </c>
      <c r="B1707">
        <v>11.21</v>
      </c>
      <c r="C1707">
        <v>257.7</v>
      </c>
      <c r="D1707">
        <v>1.0899000000000001</v>
      </c>
      <c r="F1707">
        <v>1.0899000000000001</v>
      </c>
      <c r="G1707">
        <v>12</v>
      </c>
      <c r="H1707">
        <v>3</v>
      </c>
      <c r="I1707">
        <v>1</v>
      </c>
      <c r="J1707">
        <v>11</v>
      </c>
      <c r="K1707">
        <v>16.170308340214376</v>
      </c>
      <c r="L1707">
        <v>767.66810101695023</v>
      </c>
    </row>
    <row r="1708" spans="1:12">
      <c r="A1708" s="73">
        <v>43172.083333333336</v>
      </c>
      <c r="B1708">
        <v>10.7</v>
      </c>
      <c r="C1708">
        <v>271.3</v>
      </c>
      <c r="D1708">
        <v>1.0891</v>
      </c>
      <c r="F1708">
        <v>1.0891</v>
      </c>
      <c r="G1708">
        <v>13</v>
      </c>
      <c r="H1708">
        <v>3</v>
      </c>
      <c r="I1708">
        <v>2</v>
      </c>
      <c r="J1708">
        <v>11</v>
      </c>
      <c r="K1708">
        <v>12.32875150459793</v>
      </c>
      <c r="L1708">
        <v>667.09716564999974</v>
      </c>
    </row>
    <row r="1709" spans="1:12">
      <c r="A1709" s="73">
        <v>43172.125</v>
      </c>
      <c r="B1709">
        <v>8.9700000000000006</v>
      </c>
      <c r="C1709">
        <v>276.3</v>
      </c>
      <c r="D1709">
        <v>1.0935999999999999</v>
      </c>
      <c r="F1709">
        <v>1.0935999999999999</v>
      </c>
      <c r="G1709">
        <v>13</v>
      </c>
      <c r="H1709">
        <v>3</v>
      </c>
      <c r="I1709">
        <v>3</v>
      </c>
      <c r="J1709">
        <v>9</v>
      </c>
      <c r="K1709">
        <v>3.1727881210363034</v>
      </c>
      <c r="L1709">
        <v>394.64430047640002</v>
      </c>
    </row>
    <row r="1710" spans="1:12">
      <c r="A1710" s="73">
        <v>43172.166666666664</v>
      </c>
      <c r="B1710">
        <v>7.26</v>
      </c>
      <c r="C1710">
        <v>289.2</v>
      </c>
      <c r="D1710">
        <v>1.0964</v>
      </c>
      <c r="F1710">
        <v>1.0964</v>
      </c>
      <c r="G1710">
        <v>14</v>
      </c>
      <c r="H1710">
        <v>3</v>
      </c>
      <c r="I1710">
        <v>4</v>
      </c>
      <c r="J1710">
        <v>7</v>
      </c>
      <c r="K1710">
        <v>5.0740251458993727E-3</v>
      </c>
      <c r="L1710">
        <v>209.77266388320001</v>
      </c>
    </row>
    <row r="1711" spans="1:12">
      <c r="A1711" s="73">
        <v>43172.208333333336</v>
      </c>
      <c r="B1711">
        <v>6.54</v>
      </c>
      <c r="C1711">
        <v>304.2</v>
      </c>
      <c r="D1711">
        <v>1.0992999999999999</v>
      </c>
      <c r="F1711">
        <v>1.0992999999999999</v>
      </c>
      <c r="G1711">
        <v>15</v>
      </c>
      <c r="H1711">
        <v>3</v>
      </c>
      <c r="I1711">
        <v>5</v>
      </c>
      <c r="J1711">
        <v>7</v>
      </c>
      <c r="K1711">
        <v>0.42089966898151976</v>
      </c>
      <c r="L1711">
        <v>153.7515410076</v>
      </c>
    </row>
    <row r="1712" spans="1:12">
      <c r="A1712" s="73">
        <v>43172.25</v>
      </c>
      <c r="B1712">
        <v>5.71</v>
      </c>
      <c r="C1712">
        <v>318.3</v>
      </c>
      <c r="D1712">
        <v>1.1059000000000001</v>
      </c>
      <c r="F1712">
        <v>1.1059000000000001</v>
      </c>
      <c r="G1712">
        <v>15</v>
      </c>
      <c r="H1712">
        <v>3</v>
      </c>
      <c r="I1712">
        <v>6</v>
      </c>
      <c r="J1712">
        <v>6</v>
      </c>
      <c r="K1712">
        <v>2.1867542306253602</v>
      </c>
      <c r="L1712">
        <v>102.94237581245001</v>
      </c>
    </row>
    <row r="1713" spans="1:12">
      <c r="A1713" s="73">
        <v>43172.291666666664</v>
      </c>
      <c r="B1713">
        <v>4.1500000000000004</v>
      </c>
      <c r="C1713">
        <v>340.4</v>
      </c>
      <c r="D1713">
        <v>1.1137999999999999</v>
      </c>
      <c r="F1713">
        <v>1.1137999999999999</v>
      </c>
      <c r="G1713">
        <v>16</v>
      </c>
      <c r="H1713">
        <v>3</v>
      </c>
      <c r="I1713">
        <v>7</v>
      </c>
      <c r="J1713">
        <v>4</v>
      </c>
      <c r="K1713">
        <v>9.2341097922692015</v>
      </c>
      <c r="L1713">
        <v>39.803522537500008</v>
      </c>
    </row>
    <row r="1714" spans="1:12">
      <c r="A1714" s="73">
        <v>43172.333333333336</v>
      </c>
      <c r="B1714">
        <v>6.09</v>
      </c>
      <c r="C1714">
        <v>72.8</v>
      </c>
      <c r="D1714">
        <v>1.1209</v>
      </c>
      <c r="F1714">
        <v>1.1209</v>
      </c>
      <c r="G1714">
        <v>4</v>
      </c>
      <c r="H1714">
        <v>3</v>
      </c>
      <c r="I1714">
        <v>8</v>
      </c>
      <c r="J1714">
        <v>6</v>
      </c>
      <c r="K1714">
        <v>1.2072906963787828</v>
      </c>
      <c r="L1714">
        <v>126.58689617805</v>
      </c>
    </row>
    <row r="1715" spans="1:12">
      <c r="A1715" s="73">
        <v>43172.375</v>
      </c>
      <c r="B1715">
        <v>7.74</v>
      </c>
      <c r="C1715">
        <v>79.2</v>
      </c>
      <c r="D1715">
        <v>1.1175999999999999</v>
      </c>
      <c r="F1715">
        <v>1.1175999999999999</v>
      </c>
      <c r="G1715">
        <v>5</v>
      </c>
      <c r="H1715">
        <v>3</v>
      </c>
      <c r="I1715">
        <v>9</v>
      </c>
      <c r="J1715">
        <v>8</v>
      </c>
      <c r="K1715">
        <v>0.30385692925548607</v>
      </c>
      <c r="L1715">
        <v>259.10707965120002</v>
      </c>
    </row>
    <row r="1716" spans="1:12">
      <c r="A1716" s="73">
        <v>43172.416666666664</v>
      </c>
      <c r="B1716">
        <v>8.5299999999999994</v>
      </c>
      <c r="C1716">
        <v>73.7</v>
      </c>
      <c r="D1716">
        <v>1.113</v>
      </c>
      <c r="F1716">
        <v>1.113</v>
      </c>
      <c r="G1716">
        <v>4</v>
      </c>
      <c r="H1716">
        <v>3</v>
      </c>
      <c r="I1716">
        <v>10</v>
      </c>
      <c r="J1716">
        <v>9</v>
      </c>
      <c r="K1716">
        <v>1.7989037922691784</v>
      </c>
      <c r="L1716">
        <v>345.39199045049997</v>
      </c>
    </row>
    <row r="1717" spans="1:12">
      <c r="A1717" s="73">
        <v>43172.458333333336</v>
      </c>
      <c r="B1717">
        <v>7.86</v>
      </c>
      <c r="C1717">
        <v>74.2</v>
      </c>
      <c r="D1717">
        <v>1.1067</v>
      </c>
      <c r="F1717">
        <v>1.1067</v>
      </c>
      <c r="G1717">
        <v>4</v>
      </c>
      <c r="H1717">
        <v>3</v>
      </c>
      <c r="I1717">
        <v>11</v>
      </c>
      <c r="J1717">
        <v>8</v>
      </c>
      <c r="K1717">
        <v>0.45055265528288285</v>
      </c>
      <c r="L1717">
        <v>268.69992944760003</v>
      </c>
    </row>
    <row r="1718" spans="1:12">
      <c r="A1718" s="73">
        <v>43172.5</v>
      </c>
      <c r="B1718">
        <v>6.22</v>
      </c>
      <c r="C1718">
        <v>86.7</v>
      </c>
      <c r="D1718">
        <v>1.0985</v>
      </c>
      <c r="F1718">
        <v>1.0985</v>
      </c>
      <c r="G1718">
        <v>5</v>
      </c>
      <c r="H1718">
        <v>3</v>
      </c>
      <c r="I1718">
        <v>12</v>
      </c>
      <c r="J1718">
        <v>6</v>
      </c>
      <c r="K1718">
        <v>0.93851106624179603</v>
      </c>
      <c r="L1718">
        <v>132.172535014</v>
      </c>
    </row>
    <row r="1719" spans="1:12">
      <c r="A1719" s="73">
        <v>43172.541666666664</v>
      </c>
      <c r="B1719">
        <v>5.08</v>
      </c>
      <c r="C1719">
        <v>86.1</v>
      </c>
      <c r="D1719">
        <v>1.0903</v>
      </c>
      <c r="F1719">
        <v>1.0903</v>
      </c>
      <c r="G1719">
        <v>5</v>
      </c>
      <c r="H1719">
        <v>3</v>
      </c>
      <c r="I1719">
        <v>13</v>
      </c>
      <c r="J1719">
        <v>5</v>
      </c>
      <c r="K1719">
        <v>4.4469016689815275</v>
      </c>
      <c r="L1719">
        <v>71.467263516800017</v>
      </c>
    </row>
    <row r="1720" spans="1:12">
      <c r="A1720" s="73">
        <v>43172.583333333336</v>
      </c>
      <c r="B1720">
        <v>4.29</v>
      </c>
      <c r="C1720">
        <v>89.6</v>
      </c>
      <c r="D1720">
        <v>1.0854999999999999</v>
      </c>
      <c r="F1720">
        <v>1.0854999999999999</v>
      </c>
      <c r="G1720">
        <v>5</v>
      </c>
      <c r="H1720">
        <v>3</v>
      </c>
      <c r="I1720">
        <v>14</v>
      </c>
      <c r="J1720">
        <v>4</v>
      </c>
      <c r="K1720">
        <v>8.4028548059678325</v>
      </c>
      <c r="L1720">
        <v>42.852060429750004</v>
      </c>
    </row>
    <row r="1721" spans="1:12">
      <c r="A1721" s="73">
        <v>43172.625</v>
      </c>
      <c r="B1721">
        <v>5.46</v>
      </c>
      <c r="C1721">
        <v>82.3</v>
      </c>
      <c r="D1721">
        <v>1.0851</v>
      </c>
      <c r="F1721">
        <v>1.0851</v>
      </c>
      <c r="G1721">
        <v>5</v>
      </c>
      <c r="H1721">
        <v>3</v>
      </c>
      <c r="I1721">
        <v>15</v>
      </c>
      <c r="J1721">
        <v>5</v>
      </c>
      <c r="K1721">
        <v>2.9886381347349507</v>
      </c>
      <c r="L1721">
        <v>88.311588346799994</v>
      </c>
    </row>
    <row r="1722" spans="1:12">
      <c r="A1722" s="73">
        <v>43172.666666666664</v>
      </c>
      <c r="B1722">
        <v>6.38</v>
      </c>
      <c r="C1722">
        <v>78.599999999999994</v>
      </c>
      <c r="D1722">
        <v>1.0891</v>
      </c>
      <c r="F1722">
        <v>1.0891</v>
      </c>
      <c r="G1722">
        <v>4</v>
      </c>
      <c r="H1722">
        <v>3</v>
      </c>
      <c r="I1722">
        <v>16</v>
      </c>
      <c r="J1722">
        <v>6</v>
      </c>
      <c r="K1722">
        <v>0.65410536761165783</v>
      </c>
      <c r="L1722">
        <v>141.41640690759999</v>
      </c>
    </row>
    <row r="1723" spans="1:12">
      <c r="A1723" s="73">
        <v>43172.708333333336</v>
      </c>
      <c r="B1723">
        <v>6.81</v>
      </c>
      <c r="C1723">
        <v>73.400000000000006</v>
      </c>
      <c r="D1723">
        <v>1.0935999999999999</v>
      </c>
      <c r="F1723">
        <v>1.0935999999999999</v>
      </c>
      <c r="G1723">
        <v>4</v>
      </c>
      <c r="H1723">
        <v>3</v>
      </c>
      <c r="I1723">
        <v>17</v>
      </c>
      <c r="J1723">
        <v>7</v>
      </c>
      <c r="K1723">
        <v>0.14346505254316244</v>
      </c>
      <c r="L1723">
        <v>172.69105457879994</v>
      </c>
    </row>
    <row r="1724" spans="1:12">
      <c r="A1724" s="73">
        <v>43172.75</v>
      </c>
      <c r="B1724">
        <v>6.18</v>
      </c>
      <c r="C1724">
        <v>78</v>
      </c>
      <c r="D1724">
        <v>1.0992999999999999</v>
      </c>
      <c r="F1724">
        <v>1.0992999999999999</v>
      </c>
      <c r="G1724">
        <v>4</v>
      </c>
      <c r="H1724">
        <v>3</v>
      </c>
      <c r="I1724">
        <v>18</v>
      </c>
      <c r="J1724">
        <v>6</v>
      </c>
      <c r="K1724">
        <v>1.0176124908993305</v>
      </c>
      <c r="L1724">
        <v>129.73335743879997</v>
      </c>
    </row>
    <row r="1725" spans="1:12">
      <c r="A1725" s="73">
        <v>43172.791666666664</v>
      </c>
      <c r="B1725">
        <v>6.65</v>
      </c>
      <c r="C1725">
        <v>70.8</v>
      </c>
      <c r="D1725">
        <v>1.1033999999999999</v>
      </c>
      <c r="F1725">
        <v>1.1033999999999999</v>
      </c>
      <c r="G1725">
        <v>4</v>
      </c>
      <c r="H1725">
        <v>3</v>
      </c>
      <c r="I1725">
        <v>19</v>
      </c>
      <c r="J1725">
        <v>7</v>
      </c>
      <c r="K1725">
        <v>0.29027075117329965</v>
      </c>
      <c r="L1725">
        <v>162.24372911250001</v>
      </c>
    </row>
    <row r="1726" spans="1:12">
      <c r="A1726" s="73">
        <v>43172.833333333336</v>
      </c>
      <c r="B1726">
        <v>6.08</v>
      </c>
      <c r="C1726">
        <v>60.6</v>
      </c>
      <c r="D1726">
        <v>1.1059000000000001</v>
      </c>
      <c r="F1726">
        <v>1.1059000000000001</v>
      </c>
      <c r="G1726">
        <v>4</v>
      </c>
      <c r="H1726">
        <v>3</v>
      </c>
      <c r="I1726">
        <v>20</v>
      </c>
      <c r="J1726">
        <v>6</v>
      </c>
      <c r="K1726">
        <v>1.229366052543166</v>
      </c>
      <c r="L1726">
        <v>124.27867095040003</v>
      </c>
    </row>
    <row r="1727" spans="1:12">
      <c r="A1727" s="73">
        <v>43172.875</v>
      </c>
      <c r="B1727">
        <v>5.48</v>
      </c>
      <c r="C1727">
        <v>57.5</v>
      </c>
      <c r="D1727">
        <v>1.1075999999999999</v>
      </c>
      <c r="F1727">
        <v>1.1075999999999999</v>
      </c>
      <c r="G1727">
        <v>4</v>
      </c>
      <c r="H1727">
        <v>3</v>
      </c>
      <c r="I1727">
        <v>21</v>
      </c>
      <c r="J1727">
        <v>5</v>
      </c>
      <c r="K1727">
        <v>2.9198874224061817</v>
      </c>
      <c r="L1727">
        <v>91.13697864960001</v>
      </c>
    </row>
    <row r="1728" spans="1:12">
      <c r="A1728" s="73">
        <v>43172.916666666664</v>
      </c>
      <c r="B1728">
        <v>5.32</v>
      </c>
      <c r="C1728">
        <v>71.099999999999994</v>
      </c>
      <c r="D1728">
        <v>1.1101000000000001</v>
      </c>
      <c r="F1728">
        <v>1.1101000000000001</v>
      </c>
      <c r="G1728">
        <v>4</v>
      </c>
      <c r="H1728">
        <v>3</v>
      </c>
      <c r="I1728">
        <v>22</v>
      </c>
      <c r="J1728">
        <v>5</v>
      </c>
      <c r="K1728">
        <v>3.4922931210363197</v>
      </c>
      <c r="L1728">
        <v>83.573194678400029</v>
      </c>
    </row>
    <row r="1729" spans="1:12">
      <c r="A1729" s="73">
        <v>43172.958333333336</v>
      </c>
      <c r="B1729">
        <v>4.26</v>
      </c>
      <c r="C1729">
        <v>93</v>
      </c>
      <c r="D1729">
        <v>1.1137999999999999</v>
      </c>
      <c r="F1729">
        <v>1.1137999999999999</v>
      </c>
      <c r="G1729">
        <v>5</v>
      </c>
      <c r="H1729">
        <v>3</v>
      </c>
      <c r="I1729">
        <v>23</v>
      </c>
      <c r="J1729">
        <v>4</v>
      </c>
      <c r="K1729">
        <v>8.5776808744609863</v>
      </c>
      <c r="L1729">
        <v>43.053257354399996</v>
      </c>
    </row>
    <row r="1730" spans="1:12">
      <c r="A1730" s="73">
        <v>43173</v>
      </c>
      <c r="B1730">
        <v>2.7</v>
      </c>
      <c r="C1730">
        <v>146.9</v>
      </c>
      <c r="D1730">
        <v>1.1154999999999999</v>
      </c>
      <c r="F1730">
        <v>1.1154999999999999</v>
      </c>
      <c r="G1730">
        <v>8</v>
      </c>
      <c r="H1730">
        <v>3</v>
      </c>
      <c r="I1730">
        <v>0</v>
      </c>
      <c r="J1730">
        <v>3</v>
      </c>
      <c r="K1730">
        <v>20.149036436104826</v>
      </c>
      <c r="L1730">
        <v>10.978193250000002</v>
      </c>
    </row>
    <row r="1731" spans="1:12">
      <c r="A1731" s="73">
        <v>43173.041666666664</v>
      </c>
      <c r="B1731">
        <v>1.58</v>
      </c>
      <c r="C1731">
        <v>186.7</v>
      </c>
      <c r="D1731">
        <v>1.1142000000000001</v>
      </c>
      <c r="F1731">
        <v>1.1142000000000001</v>
      </c>
      <c r="G1731">
        <v>9</v>
      </c>
      <c r="H1731">
        <v>3</v>
      </c>
      <c r="I1731">
        <v>1</v>
      </c>
      <c r="J1731">
        <v>2</v>
      </c>
      <c r="K1731">
        <v>31.458276326515794</v>
      </c>
      <c r="L1731">
        <v>2.1973762152000003</v>
      </c>
    </row>
    <row r="1732" spans="1:12">
      <c r="A1732" s="73">
        <v>43173.083333333336</v>
      </c>
      <c r="B1732">
        <v>5.57</v>
      </c>
      <c r="C1732">
        <v>224.8</v>
      </c>
      <c r="D1732">
        <v>1.1063000000000001</v>
      </c>
      <c r="F1732">
        <v>1.1063000000000001</v>
      </c>
      <c r="G1732">
        <v>11</v>
      </c>
      <c r="H1732">
        <v>3</v>
      </c>
      <c r="I1732">
        <v>2</v>
      </c>
      <c r="J1732">
        <v>6</v>
      </c>
      <c r="K1732">
        <v>2.6204092169267295</v>
      </c>
      <c r="L1732">
        <v>95.589128532950028</v>
      </c>
    </row>
    <row r="1733" spans="1:12">
      <c r="A1733" s="73">
        <v>43173.125</v>
      </c>
      <c r="B1733">
        <v>7.98</v>
      </c>
      <c r="C1733">
        <v>236.6</v>
      </c>
      <c r="D1733">
        <v>1.1067</v>
      </c>
      <c r="F1733">
        <v>1.1067</v>
      </c>
      <c r="G1733">
        <v>12</v>
      </c>
      <c r="H1733">
        <v>3</v>
      </c>
      <c r="I1733">
        <v>3</v>
      </c>
      <c r="J1733">
        <v>8</v>
      </c>
      <c r="K1733">
        <v>0.62604838131027973</v>
      </c>
      <c r="L1733">
        <v>281.19564373320003</v>
      </c>
    </row>
    <row r="1734" spans="1:12">
      <c r="A1734" s="73">
        <v>43173.166666666664</v>
      </c>
      <c r="B1734">
        <v>9.3800000000000008</v>
      </c>
      <c r="C1734">
        <v>251</v>
      </c>
      <c r="D1734">
        <v>1.1033999999999999</v>
      </c>
      <c r="F1734">
        <v>1.1033999999999999</v>
      </c>
      <c r="G1734">
        <v>12</v>
      </c>
      <c r="H1734">
        <v>3</v>
      </c>
      <c r="I1734">
        <v>4</v>
      </c>
      <c r="J1734">
        <v>9</v>
      </c>
      <c r="K1734">
        <v>4.8014985182965759</v>
      </c>
      <c r="L1734">
        <v>455.3145188424001</v>
      </c>
    </row>
    <row r="1735" spans="1:12">
      <c r="A1735" s="73">
        <v>43173.208333333336</v>
      </c>
      <c r="B1735">
        <v>8.93</v>
      </c>
      <c r="C1735">
        <v>261.60000000000002</v>
      </c>
      <c r="D1735">
        <v>1.1054999999999999</v>
      </c>
      <c r="F1735">
        <v>1.1054999999999999</v>
      </c>
      <c r="G1735">
        <v>13</v>
      </c>
      <c r="H1735">
        <v>3</v>
      </c>
      <c r="I1735">
        <v>5</v>
      </c>
      <c r="J1735">
        <v>9</v>
      </c>
      <c r="K1735">
        <v>3.0318895456938346</v>
      </c>
      <c r="L1735">
        <v>393.62541173174992</v>
      </c>
    </row>
    <row r="1736" spans="1:12">
      <c r="A1736" s="73">
        <v>43173.25</v>
      </c>
      <c r="B1736">
        <v>8.6</v>
      </c>
      <c r="C1736">
        <v>302</v>
      </c>
      <c r="D1736">
        <v>1.1231</v>
      </c>
      <c r="F1736">
        <v>1.1231</v>
      </c>
      <c r="G1736">
        <v>14</v>
      </c>
      <c r="H1736">
        <v>3</v>
      </c>
      <c r="I1736">
        <v>6</v>
      </c>
      <c r="J1736">
        <v>9</v>
      </c>
      <c r="K1736">
        <v>1.9915762991184938</v>
      </c>
      <c r="L1736">
        <v>357.17724679999998</v>
      </c>
    </row>
    <row r="1737" spans="1:12">
      <c r="A1737" s="73">
        <v>43173.291666666664</v>
      </c>
      <c r="B1737">
        <v>12.12</v>
      </c>
      <c r="C1737">
        <v>42</v>
      </c>
      <c r="D1737">
        <v>1.1389</v>
      </c>
      <c r="F1737">
        <v>1.1389</v>
      </c>
      <c r="G1737">
        <v>3</v>
      </c>
      <c r="H1737">
        <v>3</v>
      </c>
      <c r="I1737">
        <v>7</v>
      </c>
      <c r="J1737">
        <v>12</v>
      </c>
      <c r="K1737">
        <v>24.317050929255455</v>
      </c>
      <c r="L1737">
        <v>1013.8260748895998</v>
      </c>
    </row>
    <row r="1738" spans="1:12">
      <c r="A1738" s="73">
        <v>43173.333333333336</v>
      </c>
      <c r="B1738">
        <v>15.36</v>
      </c>
      <c r="C1738">
        <v>43.1</v>
      </c>
      <c r="D1738">
        <v>1.1418999999999999</v>
      </c>
      <c r="F1738">
        <v>1.1418999999999999</v>
      </c>
      <c r="G1738">
        <v>3</v>
      </c>
      <c r="H1738">
        <v>3</v>
      </c>
      <c r="I1738">
        <v>8</v>
      </c>
      <c r="J1738">
        <v>15</v>
      </c>
      <c r="K1738">
        <v>66.769035531995158</v>
      </c>
      <c r="L1738">
        <v>2069.0535186431994</v>
      </c>
    </row>
    <row r="1739" spans="1:12">
      <c r="A1739" s="73">
        <v>43173.375</v>
      </c>
      <c r="B1739">
        <v>15.68</v>
      </c>
      <c r="C1739">
        <v>48.7</v>
      </c>
      <c r="D1739">
        <v>1.1402000000000001</v>
      </c>
      <c r="F1739">
        <v>1.1402000000000001</v>
      </c>
      <c r="G1739">
        <v>3</v>
      </c>
      <c r="H1739">
        <v>3</v>
      </c>
      <c r="I1739">
        <v>9</v>
      </c>
      <c r="J1739">
        <v>16</v>
      </c>
      <c r="K1739">
        <v>72.101024134734885</v>
      </c>
      <c r="L1739">
        <v>2197.8052984832002</v>
      </c>
    </row>
    <row r="1740" spans="1:12">
      <c r="A1740" s="73">
        <v>43173.416666666664</v>
      </c>
      <c r="B1740">
        <v>13.6</v>
      </c>
      <c r="C1740">
        <v>55</v>
      </c>
      <c r="D1740">
        <v>1.1393</v>
      </c>
      <c r="F1740">
        <v>1.1393</v>
      </c>
      <c r="G1740">
        <v>3</v>
      </c>
      <c r="H1740">
        <v>3</v>
      </c>
      <c r="I1740">
        <v>10</v>
      </c>
      <c r="J1740">
        <v>14</v>
      </c>
      <c r="K1740">
        <v>41.10389821692668</v>
      </c>
      <c r="L1740">
        <v>1432.9295103999998</v>
      </c>
    </row>
    <row r="1741" spans="1:12">
      <c r="A1741" s="73">
        <v>43173.458333333336</v>
      </c>
      <c r="B1741">
        <v>13.71</v>
      </c>
      <c r="C1741">
        <v>48.6</v>
      </c>
      <c r="D1741">
        <v>1.1454</v>
      </c>
      <c r="F1741">
        <v>1.1454</v>
      </c>
      <c r="G1741">
        <v>3</v>
      </c>
      <c r="H1741">
        <v>3</v>
      </c>
      <c r="I1741">
        <v>11</v>
      </c>
      <c r="J1741">
        <v>14</v>
      </c>
      <c r="K1741">
        <v>42.526469299118475</v>
      </c>
      <c r="L1741">
        <v>1475.8409193597001</v>
      </c>
    </row>
    <row r="1742" spans="1:12">
      <c r="A1742" s="73">
        <v>43173.5</v>
      </c>
      <c r="B1742">
        <v>14.38</v>
      </c>
      <c r="C1742">
        <v>38.200000000000003</v>
      </c>
      <c r="D1742">
        <v>1.145</v>
      </c>
      <c r="F1742">
        <v>1.145</v>
      </c>
      <c r="G1742">
        <v>3</v>
      </c>
      <c r="H1742">
        <v>3</v>
      </c>
      <c r="I1742">
        <v>12</v>
      </c>
      <c r="J1742">
        <v>14</v>
      </c>
      <c r="K1742">
        <v>51.713820436104776</v>
      </c>
      <c r="L1742">
        <v>1702.3629122200002</v>
      </c>
    </row>
    <row r="1743" spans="1:12">
      <c r="A1743" s="73">
        <v>43173.541666666664</v>
      </c>
      <c r="B1743">
        <v>13.65</v>
      </c>
      <c r="C1743">
        <v>43.4</v>
      </c>
      <c r="D1743">
        <v>1.1393</v>
      </c>
      <c r="F1743">
        <v>1.1393</v>
      </c>
      <c r="G1743">
        <v>3</v>
      </c>
      <c r="H1743">
        <v>3</v>
      </c>
      <c r="I1743">
        <v>13</v>
      </c>
      <c r="J1743">
        <v>14</v>
      </c>
      <c r="K1743">
        <v>41.747521436104776</v>
      </c>
      <c r="L1743">
        <v>1448.7920555062501</v>
      </c>
    </row>
    <row r="1744" spans="1:12">
      <c r="A1744" s="73">
        <v>43173.583333333336</v>
      </c>
      <c r="B1744">
        <v>14.57</v>
      </c>
      <c r="C1744">
        <v>44.2</v>
      </c>
      <c r="D1744">
        <v>1.1363000000000001</v>
      </c>
      <c r="F1744">
        <v>1.1363000000000001</v>
      </c>
      <c r="G1744">
        <v>3</v>
      </c>
      <c r="H1744">
        <v>3</v>
      </c>
      <c r="I1744">
        <v>14</v>
      </c>
      <c r="J1744">
        <v>15</v>
      </c>
      <c r="K1744">
        <v>54.482588668981478</v>
      </c>
      <c r="L1744">
        <v>1757.2828326729502</v>
      </c>
    </row>
    <row r="1745" spans="1:12">
      <c r="A1745" s="73">
        <v>43173.625</v>
      </c>
      <c r="B1745">
        <v>13.65</v>
      </c>
      <c r="C1745">
        <v>49.9</v>
      </c>
      <c r="D1745">
        <v>1.1436999999999999</v>
      </c>
      <c r="F1745">
        <v>1.1436999999999999</v>
      </c>
      <c r="G1745">
        <v>3</v>
      </c>
      <c r="H1745">
        <v>3</v>
      </c>
      <c r="I1745">
        <v>15</v>
      </c>
      <c r="J1745">
        <v>14</v>
      </c>
      <c r="K1745">
        <v>41.747521436104776</v>
      </c>
      <c r="L1745">
        <v>1454.3873201812501</v>
      </c>
    </row>
    <row r="1746" spans="1:12">
      <c r="A1746" s="73">
        <v>43173.666666666664</v>
      </c>
      <c r="B1746">
        <v>14.14</v>
      </c>
      <c r="C1746">
        <v>38.700000000000003</v>
      </c>
      <c r="D1746">
        <v>1.1529</v>
      </c>
      <c r="F1746">
        <v>1.1529</v>
      </c>
      <c r="G1746">
        <v>3</v>
      </c>
      <c r="H1746">
        <v>3</v>
      </c>
      <c r="I1746">
        <v>16</v>
      </c>
      <c r="J1746">
        <v>14</v>
      </c>
      <c r="K1746">
        <v>48.319628984049977</v>
      </c>
      <c r="L1746">
        <v>1629.7082794188002</v>
      </c>
    </row>
    <row r="1747" spans="1:12">
      <c r="A1747" s="73">
        <v>43173.708333333336</v>
      </c>
      <c r="B1747">
        <v>13.48</v>
      </c>
      <c r="C1747">
        <v>35.700000000000003</v>
      </c>
      <c r="D1747">
        <v>1.1596</v>
      </c>
      <c r="F1747">
        <v>1.1596</v>
      </c>
      <c r="G1747">
        <v>3</v>
      </c>
      <c r="H1747">
        <v>3</v>
      </c>
      <c r="I1747">
        <v>17</v>
      </c>
      <c r="J1747">
        <v>13</v>
      </c>
      <c r="K1747">
        <v>39.579602490899298</v>
      </c>
      <c r="L1747">
        <v>1420.1947001215999</v>
      </c>
    </row>
    <row r="1748" spans="1:12">
      <c r="A1748" s="73">
        <v>43173.75</v>
      </c>
      <c r="B1748">
        <v>12.03</v>
      </c>
      <c r="C1748">
        <v>38.5</v>
      </c>
      <c r="D1748">
        <v>1.1621999999999999</v>
      </c>
      <c r="F1748">
        <v>1.1621999999999999</v>
      </c>
      <c r="G1748">
        <v>3</v>
      </c>
      <c r="H1748">
        <v>3</v>
      </c>
      <c r="I1748">
        <v>18</v>
      </c>
      <c r="J1748">
        <v>12</v>
      </c>
      <c r="K1748">
        <v>23.437529134734909</v>
      </c>
      <c r="L1748">
        <v>1011.6906993296998</v>
      </c>
    </row>
    <row r="1749" spans="1:12">
      <c r="A1749" s="73">
        <v>43173.791666666664</v>
      </c>
      <c r="B1749">
        <v>12.4</v>
      </c>
      <c r="C1749">
        <v>39.700000000000003</v>
      </c>
      <c r="D1749">
        <v>1.1631</v>
      </c>
      <c r="F1749">
        <v>1.1631</v>
      </c>
      <c r="G1749">
        <v>3</v>
      </c>
      <c r="H1749">
        <v>3</v>
      </c>
      <c r="I1749">
        <v>19</v>
      </c>
      <c r="J1749">
        <v>12</v>
      </c>
      <c r="K1749">
        <v>27.156940956652726</v>
      </c>
      <c r="L1749">
        <v>1108.7971872000003</v>
      </c>
    </row>
    <row r="1750" spans="1:12">
      <c r="A1750" s="73">
        <v>43173.833333333336</v>
      </c>
      <c r="B1750">
        <v>10.8</v>
      </c>
      <c r="C1750">
        <v>41.2</v>
      </c>
      <c r="D1750">
        <v>1.1645000000000001</v>
      </c>
      <c r="F1750">
        <v>1.1645000000000001</v>
      </c>
      <c r="G1750">
        <v>3</v>
      </c>
      <c r="H1750">
        <v>3</v>
      </c>
      <c r="I1750">
        <v>20</v>
      </c>
      <c r="J1750">
        <v>11</v>
      </c>
      <c r="K1750">
        <v>13.040997942954105</v>
      </c>
      <c r="L1750">
        <v>733.46731200000022</v>
      </c>
    </row>
    <row r="1751" spans="1:12">
      <c r="A1751" s="73">
        <v>43173.875</v>
      </c>
      <c r="B1751">
        <v>10.55</v>
      </c>
      <c r="C1751">
        <v>39.700000000000003</v>
      </c>
      <c r="D1751">
        <v>1.1676</v>
      </c>
      <c r="F1751">
        <v>1.1676</v>
      </c>
      <c r="G1751">
        <v>3</v>
      </c>
      <c r="H1751">
        <v>3</v>
      </c>
      <c r="I1751">
        <v>21</v>
      </c>
      <c r="J1751">
        <v>11</v>
      </c>
      <c r="K1751">
        <v>11.297881847063694</v>
      </c>
      <c r="L1751">
        <v>685.52211472500016</v>
      </c>
    </row>
    <row r="1752" spans="1:12">
      <c r="A1752" s="73">
        <v>43173.916666666664</v>
      </c>
      <c r="B1752">
        <v>10.029999999999999</v>
      </c>
      <c r="C1752">
        <v>30.4</v>
      </c>
      <c r="D1752">
        <v>1.1717</v>
      </c>
      <c r="F1752">
        <v>1.1717</v>
      </c>
      <c r="G1752">
        <v>2</v>
      </c>
      <c r="H1752">
        <v>3</v>
      </c>
      <c r="I1752">
        <v>22</v>
      </c>
      <c r="J1752">
        <v>10</v>
      </c>
      <c r="K1752">
        <v>8.0726003676116349</v>
      </c>
      <c r="L1752">
        <v>591.13848376794988</v>
      </c>
    </row>
    <row r="1753" spans="1:12">
      <c r="A1753" s="73">
        <v>43173.958333333336</v>
      </c>
      <c r="B1753">
        <v>10.07</v>
      </c>
      <c r="C1753">
        <v>41.5</v>
      </c>
      <c r="D1753">
        <v>1.1758</v>
      </c>
      <c r="F1753">
        <v>1.1758</v>
      </c>
      <c r="G1753">
        <v>3</v>
      </c>
      <c r="H1753">
        <v>3</v>
      </c>
      <c r="I1753">
        <v>23</v>
      </c>
      <c r="J1753">
        <v>10</v>
      </c>
      <c r="K1753">
        <v>8.3014989429541046</v>
      </c>
      <c r="L1753">
        <v>600.33252294969998</v>
      </c>
    </row>
    <row r="1754" spans="1:12">
      <c r="A1754" s="73">
        <v>43174</v>
      </c>
      <c r="B1754">
        <v>9.85</v>
      </c>
      <c r="C1754">
        <v>39.5</v>
      </c>
      <c r="D1754">
        <v>1.1780999999999999</v>
      </c>
      <c r="F1754">
        <v>1.1780999999999999</v>
      </c>
      <c r="G1754">
        <v>3</v>
      </c>
      <c r="H1754">
        <v>3</v>
      </c>
      <c r="I1754">
        <v>0</v>
      </c>
      <c r="J1754">
        <v>10</v>
      </c>
      <c r="K1754">
        <v>7.0821567785705408</v>
      </c>
      <c r="L1754">
        <v>562.93837070624988</v>
      </c>
    </row>
    <row r="1755" spans="1:12">
      <c r="A1755" s="73">
        <v>43174.041666666664</v>
      </c>
      <c r="B1755">
        <v>10.31</v>
      </c>
      <c r="C1755">
        <v>36.5</v>
      </c>
      <c r="D1755">
        <v>1.1786000000000001</v>
      </c>
      <c r="F1755">
        <v>1.1786000000000001</v>
      </c>
      <c r="G1755">
        <v>3</v>
      </c>
      <c r="H1755">
        <v>3</v>
      </c>
      <c r="I1755">
        <v>1</v>
      </c>
      <c r="J1755">
        <v>10</v>
      </c>
      <c r="K1755">
        <v>9.7420903950088995</v>
      </c>
      <c r="L1755">
        <v>645.82140773630022</v>
      </c>
    </row>
    <row r="1756" spans="1:12">
      <c r="A1756" s="73">
        <v>43174.083333333336</v>
      </c>
      <c r="B1756">
        <v>9.0500000000000007</v>
      </c>
      <c r="C1756">
        <v>40.299999999999997</v>
      </c>
      <c r="D1756">
        <v>1.1795</v>
      </c>
      <c r="F1756">
        <v>1.1795</v>
      </c>
      <c r="G1756">
        <v>3</v>
      </c>
      <c r="H1756">
        <v>3</v>
      </c>
      <c r="I1756">
        <v>2</v>
      </c>
      <c r="J1756">
        <v>9</v>
      </c>
      <c r="K1756">
        <v>3.4641852717212349</v>
      </c>
      <c r="L1756">
        <v>437.13309434375014</v>
      </c>
    </row>
    <row r="1757" spans="1:12">
      <c r="A1757" s="73">
        <v>43174.125</v>
      </c>
      <c r="B1757">
        <v>8.35</v>
      </c>
      <c r="C1757">
        <v>31.5</v>
      </c>
      <c r="D1757">
        <v>1.1855</v>
      </c>
      <c r="F1757">
        <v>1.1855</v>
      </c>
      <c r="G1757">
        <v>2</v>
      </c>
      <c r="H1757">
        <v>3</v>
      </c>
      <c r="I1757">
        <v>3</v>
      </c>
      <c r="J1757">
        <v>8</v>
      </c>
      <c r="K1757">
        <v>1.3484602032280844</v>
      </c>
      <c r="L1757">
        <v>345.08889915624997</v>
      </c>
    </row>
    <row r="1758" spans="1:12">
      <c r="A1758" s="73">
        <v>43174.166666666664</v>
      </c>
      <c r="B1758">
        <v>6.84</v>
      </c>
      <c r="C1758">
        <v>19.600000000000001</v>
      </c>
      <c r="D1758">
        <v>1.1906000000000001</v>
      </c>
      <c r="F1758">
        <v>1.1906000000000001</v>
      </c>
      <c r="G1758">
        <v>2</v>
      </c>
      <c r="H1758">
        <v>3</v>
      </c>
      <c r="I1758">
        <v>4</v>
      </c>
      <c r="J1758">
        <v>7</v>
      </c>
      <c r="K1758">
        <v>0.12163898405001139</v>
      </c>
      <c r="L1758">
        <v>190.5040389312</v>
      </c>
    </row>
    <row r="1759" spans="1:12">
      <c r="A1759" s="73">
        <v>43174.208333333336</v>
      </c>
      <c r="B1759">
        <v>5.79</v>
      </c>
      <c r="C1759">
        <v>26.1</v>
      </c>
      <c r="D1759">
        <v>1.1949000000000001</v>
      </c>
      <c r="F1759">
        <v>1.1949000000000001</v>
      </c>
      <c r="G1759">
        <v>2</v>
      </c>
      <c r="H1759">
        <v>3</v>
      </c>
      <c r="I1759">
        <v>5</v>
      </c>
      <c r="J1759">
        <v>6</v>
      </c>
      <c r="K1759">
        <v>1.9565513813102908</v>
      </c>
      <c r="L1759">
        <v>115.96775682555001</v>
      </c>
    </row>
    <row r="1760" spans="1:12">
      <c r="A1760" s="73">
        <v>43174.25</v>
      </c>
      <c r="B1760">
        <v>4.42</v>
      </c>
      <c r="C1760">
        <v>45</v>
      </c>
      <c r="D1760">
        <v>1.1953</v>
      </c>
      <c r="F1760">
        <v>1.1953</v>
      </c>
      <c r="G1760">
        <v>3</v>
      </c>
      <c r="H1760">
        <v>3</v>
      </c>
      <c r="I1760">
        <v>6</v>
      </c>
      <c r="J1760">
        <v>4</v>
      </c>
      <c r="K1760">
        <v>7.666075175830847</v>
      </c>
      <c r="L1760">
        <v>51.607608213200002</v>
      </c>
    </row>
    <row r="1761" spans="1:12">
      <c r="A1761" s="73">
        <v>43174.291666666664</v>
      </c>
      <c r="B1761">
        <v>5.95</v>
      </c>
      <c r="C1761">
        <v>37.5</v>
      </c>
      <c r="D1761">
        <v>1.1855</v>
      </c>
      <c r="F1761">
        <v>1.1855</v>
      </c>
      <c r="G1761">
        <v>3</v>
      </c>
      <c r="H1761">
        <v>3</v>
      </c>
      <c r="I1761">
        <v>7</v>
      </c>
      <c r="J1761">
        <v>6</v>
      </c>
      <c r="K1761">
        <v>1.5345456826801527</v>
      </c>
      <c r="L1761">
        <v>124.85974965625</v>
      </c>
    </row>
    <row r="1762" spans="1:12">
      <c r="A1762" s="73">
        <v>43174.333333333336</v>
      </c>
      <c r="B1762">
        <v>2.37</v>
      </c>
      <c r="C1762">
        <v>47.9</v>
      </c>
      <c r="D1762">
        <v>1.1772</v>
      </c>
      <c r="F1762">
        <v>1.1772</v>
      </c>
      <c r="G1762">
        <v>3</v>
      </c>
      <c r="H1762">
        <v>3</v>
      </c>
      <c r="I1762">
        <v>8</v>
      </c>
      <c r="J1762">
        <v>2</v>
      </c>
      <c r="K1762">
        <v>23.220523189529487</v>
      </c>
      <c r="L1762">
        <v>7.8354743958000013</v>
      </c>
    </row>
    <row r="1763" spans="1:12">
      <c r="A1763" s="73">
        <v>43174.375</v>
      </c>
      <c r="B1763">
        <v>2.4500000000000002</v>
      </c>
      <c r="C1763">
        <v>61.8</v>
      </c>
      <c r="D1763">
        <v>1.1739999999999999</v>
      </c>
      <c r="F1763">
        <v>1.1739999999999999</v>
      </c>
      <c r="G1763">
        <v>4</v>
      </c>
      <c r="H1763">
        <v>3</v>
      </c>
      <c r="I1763">
        <v>9</v>
      </c>
      <c r="J1763">
        <v>2</v>
      </c>
      <c r="K1763">
        <v>22.455920340214416</v>
      </c>
      <c r="L1763">
        <v>8.6324953750000013</v>
      </c>
    </row>
    <row r="1764" spans="1:12">
      <c r="A1764" s="73">
        <v>43174.416666666664</v>
      </c>
      <c r="B1764">
        <v>4.45</v>
      </c>
      <c r="C1764">
        <v>48.4</v>
      </c>
      <c r="D1764">
        <v>1.1680999999999999</v>
      </c>
      <c r="F1764">
        <v>1.1680999999999999</v>
      </c>
      <c r="G1764">
        <v>3</v>
      </c>
      <c r="H1764">
        <v>3</v>
      </c>
      <c r="I1764">
        <v>10</v>
      </c>
      <c r="J1764">
        <v>4</v>
      </c>
      <c r="K1764">
        <v>7.5008491073376948</v>
      </c>
      <c r="L1764">
        <v>51.467143056250002</v>
      </c>
    </row>
    <row r="1765" spans="1:12">
      <c r="A1765" s="73">
        <v>43174.458333333336</v>
      </c>
      <c r="B1765">
        <v>4.88</v>
      </c>
      <c r="C1765">
        <v>49.2</v>
      </c>
      <c r="D1765">
        <v>1.1617999999999999</v>
      </c>
      <c r="F1765">
        <v>1.1617999999999999</v>
      </c>
      <c r="G1765">
        <v>3</v>
      </c>
      <c r="H1765">
        <v>3</v>
      </c>
      <c r="I1765">
        <v>11</v>
      </c>
      <c r="J1765">
        <v>5</v>
      </c>
      <c r="K1765">
        <v>5.3304087922692007</v>
      </c>
      <c r="L1765">
        <v>67.508870604799995</v>
      </c>
    </row>
    <row r="1766" spans="1:12">
      <c r="A1766" s="73">
        <v>43174.5</v>
      </c>
      <c r="B1766">
        <v>4.0199999999999996</v>
      </c>
      <c r="C1766">
        <v>48.6</v>
      </c>
      <c r="D1766">
        <v>1.1551</v>
      </c>
      <c r="F1766">
        <v>1.1551</v>
      </c>
      <c r="G1766">
        <v>3</v>
      </c>
      <c r="H1766">
        <v>3</v>
      </c>
      <c r="I1766">
        <v>12</v>
      </c>
      <c r="J1766">
        <v>4</v>
      </c>
      <c r="K1766">
        <v>10.041089422406193</v>
      </c>
      <c r="L1766">
        <v>37.520424860399984</v>
      </c>
    </row>
    <row r="1767" spans="1:12">
      <c r="A1767" s="73">
        <v>43174.541666666664</v>
      </c>
      <c r="B1767">
        <v>3.2</v>
      </c>
      <c r="C1767">
        <v>43</v>
      </c>
      <c r="D1767">
        <v>1.1494</v>
      </c>
      <c r="F1767">
        <v>1.1494</v>
      </c>
      <c r="G1767">
        <v>3</v>
      </c>
      <c r="H1767">
        <v>3</v>
      </c>
      <c r="I1767">
        <v>13</v>
      </c>
      <c r="J1767">
        <v>3</v>
      </c>
      <c r="K1767">
        <v>15.910268627885646</v>
      </c>
      <c r="L1767">
        <v>18.831769600000005</v>
      </c>
    </row>
    <row r="1768" spans="1:12">
      <c r="A1768" s="73">
        <v>43174.583333333336</v>
      </c>
      <c r="B1768">
        <v>2.81</v>
      </c>
      <c r="C1768">
        <v>42.8</v>
      </c>
      <c r="D1768">
        <v>1.1436999999999999</v>
      </c>
      <c r="F1768">
        <v>1.1436999999999999</v>
      </c>
      <c r="G1768">
        <v>3</v>
      </c>
      <c r="H1768">
        <v>3</v>
      </c>
      <c r="I1768">
        <v>14</v>
      </c>
      <c r="J1768">
        <v>3</v>
      </c>
      <c r="K1768">
        <v>19.173607518296603</v>
      </c>
      <c r="L1768">
        <v>12.68823124585</v>
      </c>
    </row>
    <row r="1769" spans="1:12">
      <c r="A1769" s="73">
        <v>43174.625</v>
      </c>
      <c r="B1769">
        <v>2.23</v>
      </c>
      <c r="C1769">
        <v>75.3</v>
      </c>
      <c r="D1769">
        <v>1.1402000000000001</v>
      </c>
      <c r="F1769">
        <v>1.1402000000000001</v>
      </c>
      <c r="G1769">
        <v>4</v>
      </c>
      <c r="H1769">
        <v>3</v>
      </c>
      <c r="I1769">
        <v>15</v>
      </c>
      <c r="J1769">
        <v>2</v>
      </c>
      <c r="K1769">
        <v>24.589378175830856</v>
      </c>
      <c r="L1769">
        <v>6.3221621467000011</v>
      </c>
    </row>
    <row r="1770" spans="1:12">
      <c r="A1770" s="73">
        <v>43174.666666666664</v>
      </c>
      <c r="B1770">
        <v>2.12</v>
      </c>
      <c r="C1770">
        <v>71.5</v>
      </c>
      <c r="D1770">
        <v>1.1397999999999999</v>
      </c>
      <c r="F1770">
        <v>1.1397999999999999</v>
      </c>
      <c r="G1770">
        <v>4</v>
      </c>
      <c r="H1770">
        <v>3</v>
      </c>
      <c r="I1770">
        <v>16</v>
      </c>
      <c r="J1770">
        <v>2</v>
      </c>
      <c r="K1770">
        <v>25.692407093639076</v>
      </c>
      <c r="L1770">
        <v>5.4300801472</v>
      </c>
    </row>
    <row r="1771" spans="1:12">
      <c r="A1771" s="73">
        <v>43174.708333333336</v>
      </c>
      <c r="B1771">
        <v>2.3199999999999998</v>
      </c>
      <c r="C1771">
        <v>84.9</v>
      </c>
      <c r="D1771">
        <v>1.1428</v>
      </c>
      <c r="F1771">
        <v>1.1428</v>
      </c>
      <c r="G1771">
        <v>5</v>
      </c>
      <c r="H1771">
        <v>3</v>
      </c>
      <c r="I1771">
        <v>17</v>
      </c>
      <c r="J1771">
        <v>2</v>
      </c>
      <c r="K1771">
        <v>23.704899970351402</v>
      </c>
      <c r="L1771">
        <v>7.1351677951999983</v>
      </c>
    </row>
    <row r="1772" spans="1:12">
      <c r="A1772" s="73">
        <v>43174.75</v>
      </c>
      <c r="B1772">
        <v>2.76</v>
      </c>
      <c r="C1772">
        <v>108.6</v>
      </c>
      <c r="D1772">
        <v>1.1489</v>
      </c>
      <c r="F1772">
        <v>1.1489</v>
      </c>
      <c r="G1772">
        <v>6</v>
      </c>
      <c r="H1772">
        <v>3</v>
      </c>
      <c r="I1772">
        <v>18</v>
      </c>
      <c r="J1772">
        <v>3</v>
      </c>
      <c r="K1772">
        <v>19.613984299118528</v>
      </c>
      <c r="L1772">
        <v>12.077567683199998</v>
      </c>
    </row>
    <row r="1773" spans="1:12">
      <c r="A1773" s="73">
        <v>43174.791666666664</v>
      </c>
      <c r="B1773">
        <v>3.68</v>
      </c>
      <c r="C1773">
        <v>142</v>
      </c>
      <c r="D1773">
        <v>1.1559999999999999</v>
      </c>
      <c r="F1773">
        <v>1.1559999999999999</v>
      </c>
      <c r="G1773">
        <v>7</v>
      </c>
      <c r="H1773">
        <v>3</v>
      </c>
      <c r="I1773">
        <v>19</v>
      </c>
      <c r="J1773">
        <v>4</v>
      </c>
      <c r="K1773">
        <v>12.311451531995234</v>
      </c>
      <c r="L1773">
        <v>28.805226496</v>
      </c>
    </row>
    <row r="1774" spans="1:12">
      <c r="A1774" s="73">
        <v>43174.833333333336</v>
      </c>
      <c r="B1774">
        <v>3.59</v>
      </c>
      <c r="C1774">
        <v>175.7</v>
      </c>
      <c r="D1774">
        <v>1.1591</v>
      </c>
      <c r="F1774">
        <v>1.1591</v>
      </c>
      <c r="G1774">
        <v>9</v>
      </c>
      <c r="H1774">
        <v>3</v>
      </c>
      <c r="I1774">
        <v>20</v>
      </c>
      <c r="J1774">
        <v>4</v>
      </c>
      <c r="K1774">
        <v>12.951129737474687</v>
      </c>
      <c r="L1774">
        <v>26.814781094449994</v>
      </c>
    </row>
    <row r="1775" spans="1:12">
      <c r="A1775" s="73">
        <v>43174.875</v>
      </c>
      <c r="B1775">
        <v>4.0599999999999996</v>
      </c>
      <c r="C1775">
        <v>187.1</v>
      </c>
      <c r="D1775">
        <v>1.1605000000000001</v>
      </c>
      <c r="F1775">
        <v>1.1605000000000001</v>
      </c>
      <c r="G1775">
        <v>9</v>
      </c>
      <c r="H1775">
        <v>3</v>
      </c>
      <c r="I1775">
        <v>21</v>
      </c>
      <c r="J1775">
        <v>4</v>
      </c>
      <c r="K1775">
        <v>9.7891879977486589</v>
      </c>
      <c r="L1775">
        <v>38.832312133999991</v>
      </c>
    </row>
    <row r="1776" spans="1:12">
      <c r="A1776" s="73">
        <v>43174.916666666664</v>
      </c>
      <c r="B1776">
        <v>4.2300000000000004</v>
      </c>
      <c r="C1776">
        <v>211.7</v>
      </c>
      <c r="D1776">
        <v>1.1599999999999999</v>
      </c>
      <c r="F1776">
        <v>1.1599999999999999</v>
      </c>
      <c r="G1776">
        <v>10</v>
      </c>
      <c r="H1776">
        <v>3</v>
      </c>
      <c r="I1776">
        <v>22</v>
      </c>
      <c r="J1776">
        <v>4</v>
      </c>
      <c r="K1776">
        <v>8.7543069429541323</v>
      </c>
      <c r="L1776">
        <v>43.898440860000008</v>
      </c>
    </row>
    <row r="1777" spans="1:12">
      <c r="A1777" s="73">
        <v>43174.958333333336</v>
      </c>
      <c r="B1777">
        <v>5.35</v>
      </c>
      <c r="C1777">
        <v>221.8</v>
      </c>
      <c r="D1777">
        <v>1.1581999999999999</v>
      </c>
      <c r="F1777">
        <v>1.1581999999999999</v>
      </c>
      <c r="G1777">
        <v>11</v>
      </c>
      <c r="H1777">
        <v>3</v>
      </c>
      <c r="I1777">
        <v>23</v>
      </c>
      <c r="J1777">
        <v>5</v>
      </c>
      <c r="K1777">
        <v>3.3810670525431714</v>
      </c>
      <c r="L1777">
        <v>88.677800162499963</v>
      </c>
    </row>
    <row r="1778" spans="1:12">
      <c r="A1778" s="73">
        <v>43175</v>
      </c>
      <c r="B1778">
        <v>5.56</v>
      </c>
      <c r="C1778">
        <v>236.5</v>
      </c>
      <c r="D1778">
        <v>1.1591</v>
      </c>
      <c r="F1778">
        <v>1.1591</v>
      </c>
      <c r="G1778">
        <v>12</v>
      </c>
      <c r="H1778">
        <v>3</v>
      </c>
      <c r="I1778">
        <v>0</v>
      </c>
      <c r="J1778">
        <v>6</v>
      </c>
      <c r="K1778">
        <v>2.6528845730911153</v>
      </c>
      <c r="L1778">
        <v>99.612831452799981</v>
      </c>
    </row>
    <row r="1779" spans="1:12">
      <c r="A1779" s="73">
        <v>43175.041666666664</v>
      </c>
      <c r="B1779">
        <v>4.62</v>
      </c>
      <c r="C1779">
        <v>260.7</v>
      </c>
      <c r="D1779">
        <v>1.1754</v>
      </c>
      <c r="F1779">
        <v>1.1754</v>
      </c>
      <c r="G1779">
        <v>13</v>
      </c>
      <c r="H1779">
        <v>3</v>
      </c>
      <c r="I1779">
        <v>1</v>
      </c>
      <c r="J1779">
        <v>5</v>
      </c>
      <c r="K1779">
        <v>6.5985680525431736</v>
      </c>
      <c r="L1779">
        <v>57.953759925600004</v>
      </c>
    </row>
    <row r="1780" spans="1:12">
      <c r="A1780" s="73">
        <v>43175.083333333336</v>
      </c>
      <c r="B1780">
        <v>4.8499999999999996</v>
      </c>
      <c r="C1780">
        <v>245.5</v>
      </c>
      <c r="D1780">
        <v>1.1676</v>
      </c>
      <c r="F1780">
        <v>1.1676</v>
      </c>
      <c r="G1780">
        <v>12</v>
      </c>
      <c r="H1780">
        <v>3</v>
      </c>
      <c r="I1780">
        <v>2</v>
      </c>
      <c r="J1780">
        <v>5</v>
      </c>
      <c r="K1780">
        <v>5.4698348607623526</v>
      </c>
      <c r="L1780">
        <v>66.60231217499998</v>
      </c>
    </row>
    <row r="1781" spans="1:12">
      <c r="A1781" s="73">
        <v>43175.125</v>
      </c>
      <c r="B1781">
        <v>4.32</v>
      </c>
      <c r="C1781">
        <v>235.1</v>
      </c>
      <c r="D1781">
        <v>1.1627000000000001</v>
      </c>
      <c r="F1781">
        <v>1.1627000000000001</v>
      </c>
      <c r="G1781">
        <v>11</v>
      </c>
      <c r="H1781">
        <v>3</v>
      </c>
      <c r="I1781">
        <v>3</v>
      </c>
      <c r="J1781">
        <v>4</v>
      </c>
      <c r="K1781">
        <v>8.2298287374746817</v>
      </c>
      <c r="L1781">
        <v>46.869348556800006</v>
      </c>
    </row>
    <row r="1782" spans="1:12">
      <c r="A1782" s="73">
        <v>43175.166666666664</v>
      </c>
      <c r="B1782">
        <v>4.51</v>
      </c>
      <c r="C1782">
        <v>234.1</v>
      </c>
      <c r="D1782">
        <v>1.169</v>
      </c>
      <c r="F1782">
        <v>1.169</v>
      </c>
      <c r="G1782">
        <v>11</v>
      </c>
      <c r="H1782">
        <v>3</v>
      </c>
      <c r="I1782">
        <v>4</v>
      </c>
      <c r="J1782">
        <v>5</v>
      </c>
      <c r="K1782">
        <v>7.1757969703513949</v>
      </c>
      <c r="L1782">
        <v>53.618435909499993</v>
      </c>
    </row>
    <row r="1783" spans="1:12">
      <c r="A1783" s="73">
        <v>43175.208333333336</v>
      </c>
      <c r="B1783">
        <v>4.8600000000000003</v>
      </c>
      <c r="C1783">
        <v>213.5</v>
      </c>
      <c r="D1783">
        <v>1.1739999999999999</v>
      </c>
      <c r="F1783">
        <v>1.1739999999999999</v>
      </c>
      <c r="G1783">
        <v>10</v>
      </c>
      <c r="H1783">
        <v>3</v>
      </c>
      <c r="I1783">
        <v>5</v>
      </c>
      <c r="J1783">
        <v>5</v>
      </c>
      <c r="K1783">
        <v>5.4231595045979661</v>
      </c>
      <c r="L1783">
        <v>67.382467272000014</v>
      </c>
    </row>
    <row r="1784" spans="1:12">
      <c r="A1784" s="73">
        <v>43175.25</v>
      </c>
      <c r="B1784">
        <v>5.33</v>
      </c>
      <c r="C1784">
        <v>200.4</v>
      </c>
      <c r="D1784">
        <v>1.1758</v>
      </c>
      <c r="F1784">
        <v>1.1758</v>
      </c>
      <c r="G1784">
        <v>10</v>
      </c>
      <c r="H1784">
        <v>3</v>
      </c>
      <c r="I1784">
        <v>6</v>
      </c>
      <c r="J1784">
        <v>5</v>
      </c>
      <c r="K1784">
        <v>3.4550177648719371</v>
      </c>
      <c r="L1784">
        <v>89.019487012300004</v>
      </c>
    </row>
    <row r="1785" spans="1:12">
      <c r="A1785" s="73">
        <v>43175.291666666664</v>
      </c>
      <c r="B1785">
        <v>5.85</v>
      </c>
      <c r="C1785">
        <v>198</v>
      </c>
      <c r="D1785">
        <v>1.1672</v>
      </c>
      <c r="F1785">
        <v>1.1672</v>
      </c>
      <c r="G1785">
        <v>10</v>
      </c>
      <c r="H1785">
        <v>3</v>
      </c>
      <c r="I1785">
        <v>7</v>
      </c>
      <c r="J1785">
        <v>6</v>
      </c>
      <c r="K1785">
        <v>1.7922992443239902</v>
      </c>
      <c r="L1785">
        <v>116.83766834999997</v>
      </c>
    </row>
    <row r="1786" spans="1:12">
      <c r="A1786" s="73">
        <v>43175.333333333336</v>
      </c>
      <c r="B1786">
        <v>5.57</v>
      </c>
      <c r="C1786">
        <v>204.3</v>
      </c>
      <c r="D1786">
        <v>1.1541999999999999</v>
      </c>
      <c r="F1786">
        <v>1.1541999999999999</v>
      </c>
      <c r="G1786">
        <v>10</v>
      </c>
      <c r="H1786">
        <v>3</v>
      </c>
      <c r="I1786">
        <v>8</v>
      </c>
      <c r="J1786">
        <v>6</v>
      </c>
      <c r="K1786">
        <v>2.6204092169267295</v>
      </c>
      <c r="L1786">
        <v>99.727896730300017</v>
      </c>
    </row>
    <row r="1787" spans="1:12">
      <c r="A1787" s="73">
        <v>43175.375</v>
      </c>
      <c r="B1787">
        <v>4.8</v>
      </c>
      <c r="C1787">
        <v>215.1</v>
      </c>
      <c r="D1787">
        <v>1.1397999999999999</v>
      </c>
      <c r="F1787">
        <v>1.1397999999999999</v>
      </c>
      <c r="G1787">
        <v>11</v>
      </c>
      <c r="H1787">
        <v>3</v>
      </c>
      <c r="I1787">
        <v>9</v>
      </c>
      <c r="J1787">
        <v>5</v>
      </c>
      <c r="K1787">
        <v>5.7062116415842699</v>
      </c>
      <c r="L1787">
        <v>63.026380799999984</v>
      </c>
    </row>
    <row r="1788" spans="1:12">
      <c r="A1788" s="73">
        <v>43175.416666666664</v>
      </c>
      <c r="B1788">
        <v>5.31</v>
      </c>
      <c r="C1788">
        <v>207</v>
      </c>
      <c r="D1788">
        <v>1.1276999999999999</v>
      </c>
      <c r="F1788">
        <v>1.1276999999999999</v>
      </c>
      <c r="G1788">
        <v>10</v>
      </c>
      <c r="H1788">
        <v>3</v>
      </c>
      <c r="I1788">
        <v>10</v>
      </c>
      <c r="J1788">
        <v>5</v>
      </c>
      <c r="K1788">
        <v>3.5297684772007059</v>
      </c>
      <c r="L1788">
        <v>84.420349930349985</v>
      </c>
    </row>
    <row r="1789" spans="1:12">
      <c r="A1789" s="73">
        <v>43175.458333333336</v>
      </c>
      <c r="B1789">
        <v>5.57</v>
      </c>
      <c r="C1789">
        <v>207.9</v>
      </c>
      <c r="D1789">
        <v>1.1205000000000001</v>
      </c>
      <c r="F1789">
        <v>1.1205000000000001</v>
      </c>
      <c r="G1789">
        <v>10</v>
      </c>
      <c r="H1789">
        <v>3</v>
      </c>
      <c r="I1789">
        <v>11</v>
      </c>
      <c r="J1789">
        <v>6</v>
      </c>
      <c r="K1789">
        <v>2.6204092169267295</v>
      </c>
      <c r="L1789">
        <v>96.816070253250018</v>
      </c>
    </row>
    <row r="1790" spans="1:12">
      <c r="A1790" s="73">
        <v>43175.5</v>
      </c>
      <c r="B1790">
        <v>5.82</v>
      </c>
      <c r="C1790">
        <v>214.1</v>
      </c>
      <c r="D1790">
        <v>1.113</v>
      </c>
      <c r="F1790">
        <v>1.113</v>
      </c>
      <c r="G1790">
        <v>11</v>
      </c>
      <c r="H1790">
        <v>3</v>
      </c>
      <c r="I1790">
        <v>12</v>
      </c>
      <c r="J1790">
        <v>6</v>
      </c>
      <c r="K1790">
        <v>1.8735253128171394</v>
      </c>
      <c r="L1790">
        <v>109.70694529200001</v>
      </c>
    </row>
    <row r="1791" spans="1:12">
      <c r="A1791" s="73">
        <v>43175.541666666664</v>
      </c>
      <c r="B1791">
        <v>6.08</v>
      </c>
      <c r="C1791">
        <v>229.9</v>
      </c>
      <c r="D1791">
        <v>1.1051</v>
      </c>
      <c r="F1791">
        <v>1.1051</v>
      </c>
      <c r="G1791">
        <v>11</v>
      </c>
      <c r="H1791">
        <v>3</v>
      </c>
      <c r="I1791">
        <v>13</v>
      </c>
      <c r="J1791">
        <v>6</v>
      </c>
      <c r="K1791">
        <v>1.229366052543166</v>
      </c>
      <c r="L1791">
        <v>124.18876866560001</v>
      </c>
    </row>
    <row r="1792" spans="1:12">
      <c r="A1792" s="73">
        <v>43175.583333333336</v>
      </c>
      <c r="B1792">
        <v>6.06</v>
      </c>
      <c r="C1792">
        <v>243.3</v>
      </c>
      <c r="D1792">
        <v>1.101</v>
      </c>
      <c r="F1792">
        <v>1.101</v>
      </c>
      <c r="G1792">
        <v>12</v>
      </c>
      <c r="H1792">
        <v>3</v>
      </c>
      <c r="I1792">
        <v>14</v>
      </c>
      <c r="J1792">
        <v>6</v>
      </c>
      <c r="K1792">
        <v>1.2741167648719343</v>
      </c>
      <c r="L1792">
        <v>122.51103130799997</v>
      </c>
    </row>
    <row r="1793" spans="1:12">
      <c r="A1793" s="73">
        <v>43175.625</v>
      </c>
      <c r="B1793">
        <v>5.87</v>
      </c>
      <c r="C1793">
        <v>257.2</v>
      </c>
      <c r="D1793">
        <v>1.0996999999999999</v>
      </c>
      <c r="F1793">
        <v>1.0996999999999999</v>
      </c>
      <c r="G1793">
        <v>12</v>
      </c>
      <c r="H1793">
        <v>3</v>
      </c>
      <c r="I1793">
        <v>15</v>
      </c>
      <c r="J1793">
        <v>6</v>
      </c>
      <c r="K1793">
        <v>1.7391485319952218</v>
      </c>
      <c r="L1793">
        <v>111.21376234955</v>
      </c>
    </row>
    <row r="1794" spans="1:12">
      <c r="A1794" s="73">
        <v>43175.666666666664</v>
      </c>
      <c r="B1794">
        <v>4.53</v>
      </c>
      <c r="C1794">
        <v>248.4</v>
      </c>
      <c r="D1794">
        <v>1.0992999999999999</v>
      </c>
      <c r="F1794">
        <v>1.0992999999999999</v>
      </c>
      <c r="G1794">
        <v>12</v>
      </c>
      <c r="H1794">
        <v>3</v>
      </c>
      <c r="I1794">
        <v>16</v>
      </c>
      <c r="J1794">
        <v>5</v>
      </c>
      <c r="K1794">
        <v>7.0690462580226257</v>
      </c>
      <c r="L1794">
        <v>51.095286463050002</v>
      </c>
    </row>
    <row r="1795" spans="1:12">
      <c r="A1795" s="73">
        <v>43175.708333333336</v>
      </c>
      <c r="B1795">
        <v>2.96</v>
      </c>
      <c r="C1795">
        <v>244.3</v>
      </c>
      <c r="D1795">
        <v>1.0996999999999999</v>
      </c>
      <c r="F1795">
        <v>1.0996999999999999</v>
      </c>
      <c r="G1795">
        <v>12</v>
      </c>
      <c r="H1795">
        <v>3</v>
      </c>
      <c r="I1795">
        <v>17</v>
      </c>
      <c r="J1795">
        <v>3</v>
      </c>
      <c r="K1795">
        <v>17.882477175830854</v>
      </c>
      <c r="L1795">
        <v>14.259994649599998</v>
      </c>
    </row>
    <row r="1796" spans="1:12">
      <c r="A1796" s="73">
        <v>43175.75</v>
      </c>
      <c r="B1796">
        <v>1.83</v>
      </c>
      <c r="C1796">
        <v>308.10000000000002</v>
      </c>
      <c r="D1796">
        <v>1.1033999999999999</v>
      </c>
      <c r="F1796">
        <v>1.1033999999999999</v>
      </c>
      <c r="G1796">
        <v>15</v>
      </c>
      <c r="H1796">
        <v>3</v>
      </c>
      <c r="I1796">
        <v>18</v>
      </c>
      <c r="J1796">
        <v>2</v>
      </c>
      <c r="K1796">
        <v>28.716392422406201</v>
      </c>
      <c r="L1796">
        <v>3.3810862779000002</v>
      </c>
    </row>
    <row r="1797" spans="1:12">
      <c r="A1797" s="73">
        <v>43175.791666666664</v>
      </c>
      <c r="B1797">
        <v>2.3199999999999998</v>
      </c>
      <c r="C1797">
        <v>353.7</v>
      </c>
      <c r="D1797">
        <v>1.1067</v>
      </c>
      <c r="F1797">
        <v>1.1067</v>
      </c>
      <c r="G1797">
        <v>1</v>
      </c>
      <c r="H1797">
        <v>3</v>
      </c>
      <c r="I1797">
        <v>19</v>
      </c>
      <c r="J1797">
        <v>2</v>
      </c>
      <c r="K1797">
        <v>23.704899970351402</v>
      </c>
      <c r="L1797">
        <v>6.9097744127999983</v>
      </c>
    </row>
    <row r="1798" spans="1:12">
      <c r="A1798" s="73">
        <v>43175.833333333336</v>
      </c>
      <c r="B1798">
        <v>2.79</v>
      </c>
      <c r="C1798">
        <v>14.9</v>
      </c>
      <c r="D1798">
        <v>1.1095999999999999</v>
      </c>
      <c r="F1798">
        <v>1.1095999999999999</v>
      </c>
      <c r="G1798">
        <v>2</v>
      </c>
      <c r="H1798">
        <v>3</v>
      </c>
      <c r="I1798">
        <v>20</v>
      </c>
      <c r="J1798">
        <v>3</v>
      </c>
      <c r="K1798">
        <v>19.349158230625374</v>
      </c>
      <c r="L1798">
        <v>12.0489461172</v>
      </c>
    </row>
    <row r="1799" spans="1:12">
      <c r="A1799" s="73">
        <v>43175.875</v>
      </c>
      <c r="B1799">
        <v>3.17</v>
      </c>
      <c r="C1799">
        <v>39.299999999999997</v>
      </c>
      <c r="D1799">
        <v>1.1142000000000001</v>
      </c>
      <c r="F1799">
        <v>1.1142000000000001</v>
      </c>
      <c r="G1799">
        <v>3</v>
      </c>
      <c r="H1799">
        <v>3</v>
      </c>
      <c r="I1799">
        <v>21</v>
      </c>
      <c r="J1799">
        <v>3</v>
      </c>
      <c r="K1799">
        <v>16.1504946963788</v>
      </c>
      <c r="L1799">
        <v>17.7464277423</v>
      </c>
    </row>
    <row r="1800" spans="1:12">
      <c r="A1800" s="73">
        <v>43175.916666666664</v>
      </c>
      <c r="B1800">
        <v>3.19</v>
      </c>
      <c r="C1800">
        <v>42.8</v>
      </c>
      <c r="D1800">
        <v>1.1154999999999999</v>
      </c>
      <c r="F1800">
        <v>1.1154999999999999</v>
      </c>
      <c r="G1800">
        <v>3</v>
      </c>
      <c r="H1800">
        <v>3</v>
      </c>
      <c r="I1800">
        <v>22</v>
      </c>
      <c r="J1800">
        <v>3</v>
      </c>
      <c r="K1800">
        <v>15.990143984050032</v>
      </c>
      <c r="L1800">
        <v>18.105546082250001</v>
      </c>
    </row>
    <row r="1801" spans="1:12">
      <c r="A1801" s="73">
        <v>43175.958333333336</v>
      </c>
      <c r="B1801">
        <v>2.82</v>
      </c>
      <c r="C1801">
        <v>41.4</v>
      </c>
      <c r="D1801">
        <v>1.1214</v>
      </c>
      <c r="F1801">
        <v>1.1214</v>
      </c>
      <c r="G1801">
        <v>3</v>
      </c>
      <c r="H1801">
        <v>3</v>
      </c>
      <c r="I1801">
        <v>23</v>
      </c>
      <c r="J1801">
        <v>3</v>
      </c>
      <c r="K1801">
        <v>19.086132162132223</v>
      </c>
      <c r="L1801">
        <v>12.574128117599999</v>
      </c>
    </row>
    <row r="1802" spans="1:12">
      <c r="A1802" s="73">
        <v>43176</v>
      </c>
      <c r="B1802">
        <v>2.13</v>
      </c>
      <c r="C1802">
        <v>60</v>
      </c>
      <c r="D1802">
        <v>1.1238999999999999</v>
      </c>
      <c r="F1802">
        <v>1.1238999999999999</v>
      </c>
      <c r="G1802">
        <v>4</v>
      </c>
      <c r="H1802">
        <v>3</v>
      </c>
      <c r="I1802">
        <v>0</v>
      </c>
      <c r="J1802">
        <v>2</v>
      </c>
      <c r="K1802">
        <v>25.591131737474697</v>
      </c>
      <c r="L1802">
        <v>5.430458334149999</v>
      </c>
    </row>
    <row r="1803" spans="1:12">
      <c r="A1803" s="73">
        <v>43176.041666666664</v>
      </c>
      <c r="B1803">
        <v>3.46</v>
      </c>
      <c r="C1803">
        <v>89.2</v>
      </c>
      <c r="D1803">
        <v>1.1234999999999999</v>
      </c>
      <c r="F1803">
        <v>1.1234999999999999</v>
      </c>
      <c r="G1803">
        <v>5</v>
      </c>
      <c r="H1803">
        <v>3</v>
      </c>
      <c r="I1803">
        <v>1</v>
      </c>
      <c r="J1803">
        <v>3</v>
      </c>
      <c r="K1803">
        <v>13.903709367611674</v>
      </c>
      <c r="L1803">
        <v>23.268660197999996</v>
      </c>
    </row>
    <row r="1804" spans="1:12">
      <c r="A1804" s="73">
        <v>43176.083333333336</v>
      </c>
      <c r="B1804">
        <v>3.93</v>
      </c>
      <c r="C1804">
        <v>54.4</v>
      </c>
      <c r="D1804">
        <v>1.1252</v>
      </c>
      <c r="F1804">
        <v>1.1252</v>
      </c>
      <c r="G1804">
        <v>3</v>
      </c>
      <c r="H1804">
        <v>3</v>
      </c>
      <c r="I1804">
        <v>2</v>
      </c>
      <c r="J1804">
        <v>4</v>
      </c>
      <c r="K1804">
        <v>10.619567627885642</v>
      </c>
      <c r="L1804">
        <v>34.148951908200004</v>
      </c>
    </row>
    <row r="1805" spans="1:12">
      <c r="A1805" s="73">
        <v>43176.125</v>
      </c>
      <c r="B1805">
        <v>3.49</v>
      </c>
      <c r="C1805">
        <v>66</v>
      </c>
      <c r="D1805">
        <v>1.129</v>
      </c>
      <c r="F1805">
        <v>1.129</v>
      </c>
      <c r="G1805">
        <v>4</v>
      </c>
      <c r="H1805">
        <v>3</v>
      </c>
      <c r="I1805">
        <v>3</v>
      </c>
      <c r="J1805">
        <v>3</v>
      </c>
      <c r="K1805">
        <v>13.680883299118522</v>
      </c>
      <c r="L1805">
        <v>23.996075910500004</v>
      </c>
    </row>
    <row r="1806" spans="1:12">
      <c r="A1806" s="73">
        <v>43176.166666666664</v>
      </c>
      <c r="B1806">
        <v>3.53</v>
      </c>
      <c r="C1806">
        <v>65.2</v>
      </c>
      <c r="D1806">
        <v>1.1329</v>
      </c>
      <c r="F1806">
        <v>1.1329</v>
      </c>
      <c r="G1806">
        <v>4</v>
      </c>
      <c r="H1806">
        <v>3</v>
      </c>
      <c r="I1806">
        <v>4</v>
      </c>
      <c r="J1806">
        <v>4</v>
      </c>
      <c r="K1806">
        <v>13.38658187446099</v>
      </c>
      <c r="L1806">
        <v>24.916423121649999</v>
      </c>
    </row>
    <row r="1807" spans="1:12">
      <c r="A1807" s="73">
        <v>43176.208333333336</v>
      </c>
      <c r="B1807">
        <v>4.09</v>
      </c>
      <c r="C1807">
        <v>72.2</v>
      </c>
      <c r="D1807">
        <v>1.1333</v>
      </c>
      <c r="F1807">
        <v>1.1333</v>
      </c>
      <c r="G1807">
        <v>4</v>
      </c>
      <c r="H1807">
        <v>3</v>
      </c>
      <c r="I1807">
        <v>5</v>
      </c>
      <c r="J1807">
        <v>4</v>
      </c>
      <c r="K1807">
        <v>9.6023619292555065</v>
      </c>
      <c r="L1807">
        <v>38.769019467849994</v>
      </c>
    </row>
    <row r="1808" spans="1:12">
      <c r="A1808" s="73">
        <v>43176.25</v>
      </c>
      <c r="B1808">
        <v>4.78</v>
      </c>
      <c r="C1808">
        <v>69.7</v>
      </c>
      <c r="D1808">
        <v>1.1333</v>
      </c>
      <c r="F1808">
        <v>1.1333</v>
      </c>
      <c r="G1808">
        <v>4</v>
      </c>
      <c r="H1808">
        <v>3</v>
      </c>
      <c r="I1808">
        <v>6</v>
      </c>
      <c r="J1808">
        <v>5</v>
      </c>
      <c r="K1808">
        <v>5.8021623539130349</v>
      </c>
      <c r="L1808">
        <v>61.886879210800004</v>
      </c>
    </row>
    <row r="1809" spans="1:12">
      <c r="A1809" s="73">
        <v>43176.291666666664</v>
      </c>
      <c r="B1809">
        <v>4.42</v>
      </c>
      <c r="C1809">
        <v>64.7</v>
      </c>
      <c r="D1809">
        <v>1.1303000000000001</v>
      </c>
      <c r="F1809">
        <v>1.1303000000000001</v>
      </c>
      <c r="G1809">
        <v>4</v>
      </c>
      <c r="H1809">
        <v>3</v>
      </c>
      <c r="I1809">
        <v>7</v>
      </c>
      <c r="J1809">
        <v>4</v>
      </c>
      <c r="K1809">
        <v>7.666075175830847</v>
      </c>
      <c r="L1809">
        <v>48.801204353199999</v>
      </c>
    </row>
    <row r="1810" spans="1:12">
      <c r="A1810" s="73">
        <v>43176.333333333336</v>
      </c>
      <c r="B1810">
        <v>3.8</v>
      </c>
      <c r="C1810">
        <v>58.6</v>
      </c>
      <c r="D1810">
        <v>1.1226</v>
      </c>
      <c r="F1810">
        <v>1.1226</v>
      </c>
      <c r="G1810">
        <v>4</v>
      </c>
      <c r="H1810">
        <v>3</v>
      </c>
      <c r="I1810">
        <v>8</v>
      </c>
      <c r="J1810">
        <v>4</v>
      </c>
      <c r="K1810">
        <v>11.483747258022632</v>
      </c>
      <c r="L1810">
        <v>30.799653599999996</v>
      </c>
    </row>
    <row r="1811" spans="1:12">
      <c r="A1811" s="73">
        <v>43176.375</v>
      </c>
      <c r="B1811">
        <v>4.51</v>
      </c>
      <c r="C1811">
        <v>67.099999999999994</v>
      </c>
      <c r="D1811">
        <v>1.113</v>
      </c>
      <c r="F1811">
        <v>1.113</v>
      </c>
      <c r="G1811">
        <v>4</v>
      </c>
      <c r="H1811">
        <v>3</v>
      </c>
      <c r="I1811">
        <v>9</v>
      </c>
      <c r="J1811">
        <v>5</v>
      </c>
      <c r="K1811">
        <v>7.1757969703513949</v>
      </c>
      <c r="L1811">
        <v>51.049888081499994</v>
      </c>
    </row>
    <row r="1812" spans="1:12">
      <c r="A1812" s="73">
        <v>43176.416666666664</v>
      </c>
      <c r="B1812">
        <v>5.2</v>
      </c>
      <c r="C1812">
        <v>75.2</v>
      </c>
      <c r="D1812">
        <v>1.1059000000000001</v>
      </c>
      <c r="F1812">
        <v>1.1059000000000001</v>
      </c>
      <c r="G1812">
        <v>4</v>
      </c>
      <c r="H1812">
        <v>3</v>
      </c>
      <c r="I1812">
        <v>10</v>
      </c>
      <c r="J1812">
        <v>5</v>
      </c>
      <c r="K1812">
        <v>3.9551973950089239</v>
      </c>
      <c r="L1812">
        <v>77.749193600000012</v>
      </c>
    </row>
    <row r="1813" spans="1:12">
      <c r="A1813" s="73">
        <v>43176.458333333336</v>
      </c>
      <c r="B1813">
        <v>5.16</v>
      </c>
      <c r="C1813">
        <v>72.5</v>
      </c>
      <c r="D1813">
        <v>1.0992999999999999</v>
      </c>
      <c r="F1813">
        <v>1.0992999999999999</v>
      </c>
      <c r="G1813">
        <v>4</v>
      </c>
      <c r="H1813">
        <v>3</v>
      </c>
      <c r="I1813">
        <v>11</v>
      </c>
      <c r="J1813">
        <v>5</v>
      </c>
      <c r="K1813">
        <v>4.1158988196664579</v>
      </c>
      <c r="L1813">
        <v>75.515366966400009</v>
      </c>
    </row>
    <row r="1814" spans="1:12">
      <c r="A1814" s="73">
        <v>43176.5</v>
      </c>
      <c r="B1814">
        <v>4.99</v>
      </c>
      <c r="C1814">
        <v>54.4</v>
      </c>
      <c r="D1814">
        <v>1.0955999999999999</v>
      </c>
      <c r="F1814">
        <v>1.0955999999999999</v>
      </c>
      <c r="G1814">
        <v>3</v>
      </c>
      <c r="H1814">
        <v>3</v>
      </c>
      <c r="I1814">
        <v>12</v>
      </c>
      <c r="J1814">
        <v>5</v>
      </c>
      <c r="K1814">
        <v>4.8345798744609798</v>
      </c>
      <c r="L1814">
        <v>68.064971152200002</v>
      </c>
    </row>
    <row r="1815" spans="1:12">
      <c r="A1815" s="73">
        <v>43176.541666666664</v>
      </c>
      <c r="B1815">
        <v>4.7300000000000004</v>
      </c>
      <c r="C1815">
        <v>59</v>
      </c>
      <c r="D1815">
        <v>1.0931999999999999</v>
      </c>
      <c r="F1815">
        <v>1.0931999999999999</v>
      </c>
      <c r="G1815">
        <v>4</v>
      </c>
      <c r="H1815">
        <v>3</v>
      </c>
      <c r="I1815">
        <v>13</v>
      </c>
      <c r="J1815">
        <v>5</v>
      </c>
      <c r="K1815">
        <v>6.0455391347349519</v>
      </c>
      <c r="L1815">
        <v>57.843298372200017</v>
      </c>
    </row>
    <row r="1816" spans="1:12">
      <c r="A1816" s="73">
        <v>43176.583333333336</v>
      </c>
      <c r="B1816">
        <v>5.36</v>
      </c>
      <c r="C1816">
        <v>65.900000000000006</v>
      </c>
      <c r="D1816">
        <v>1.0894999999999999</v>
      </c>
      <c r="F1816">
        <v>1.0894999999999999</v>
      </c>
      <c r="G1816">
        <v>4</v>
      </c>
      <c r="H1816">
        <v>3</v>
      </c>
      <c r="I1816">
        <v>14</v>
      </c>
      <c r="J1816">
        <v>5</v>
      </c>
      <c r="K1816">
        <v>3.3443916963787852</v>
      </c>
      <c r="L1816">
        <v>83.886409856000014</v>
      </c>
    </row>
    <row r="1817" spans="1:12">
      <c r="A1817" s="73">
        <v>43176.625</v>
      </c>
      <c r="B1817">
        <v>5.57</v>
      </c>
      <c r="C1817">
        <v>26.1</v>
      </c>
      <c r="D1817">
        <v>1.0899000000000001</v>
      </c>
      <c r="F1817">
        <v>1.0899000000000001</v>
      </c>
      <c r="G1817">
        <v>2</v>
      </c>
      <c r="H1817">
        <v>3</v>
      </c>
      <c r="I1817">
        <v>15</v>
      </c>
      <c r="J1817">
        <v>6</v>
      </c>
      <c r="K1817">
        <v>2.6204092169267295</v>
      </c>
      <c r="L1817">
        <v>94.172097250350021</v>
      </c>
    </row>
    <row r="1818" spans="1:12">
      <c r="A1818" s="73">
        <v>43176.666666666664</v>
      </c>
      <c r="B1818">
        <v>5.43</v>
      </c>
      <c r="C1818">
        <v>29</v>
      </c>
      <c r="D1818">
        <v>1.0915999999999999</v>
      </c>
      <c r="F1818">
        <v>1.0915999999999999</v>
      </c>
      <c r="G1818">
        <v>2</v>
      </c>
      <c r="H1818">
        <v>3</v>
      </c>
      <c r="I1818">
        <v>16</v>
      </c>
      <c r="J1818">
        <v>5</v>
      </c>
      <c r="K1818">
        <v>3.0932642032281024</v>
      </c>
      <c r="L1818">
        <v>87.384221220599969</v>
      </c>
    </row>
    <row r="1819" spans="1:12">
      <c r="A1819" s="73">
        <v>43176.708333333336</v>
      </c>
      <c r="B1819">
        <v>6.35</v>
      </c>
      <c r="C1819">
        <v>31.6</v>
      </c>
      <c r="D1819">
        <v>1.0952</v>
      </c>
      <c r="F1819">
        <v>1.0952</v>
      </c>
      <c r="G1819">
        <v>2</v>
      </c>
      <c r="H1819">
        <v>3</v>
      </c>
      <c r="I1819">
        <v>17</v>
      </c>
      <c r="J1819">
        <v>6</v>
      </c>
      <c r="K1819">
        <v>0.70353143610480906</v>
      </c>
      <c r="L1819">
        <v>140.21181634999999</v>
      </c>
    </row>
    <row r="1820" spans="1:12">
      <c r="A1820" s="73">
        <v>43176.75</v>
      </c>
      <c r="B1820">
        <v>5.28</v>
      </c>
      <c r="C1820">
        <v>50.6</v>
      </c>
      <c r="D1820">
        <v>1.1037999999999999</v>
      </c>
      <c r="F1820">
        <v>1.1037999999999999</v>
      </c>
      <c r="G1820">
        <v>3</v>
      </c>
      <c r="H1820">
        <v>3</v>
      </c>
      <c r="I1820">
        <v>18</v>
      </c>
      <c r="J1820">
        <v>5</v>
      </c>
      <c r="K1820">
        <v>3.6433945456938543</v>
      </c>
      <c r="L1820">
        <v>81.238549708799994</v>
      </c>
    </row>
    <row r="1821" spans="1:12">
      <c r="A1821" s="73">
        <v>43176.791666666664</v>
      </c>
      <c r="B1821">
        <v>3.94</v>
      </c>
      <c r="C1821">
        <v>75</v>
      </c>
      <c r="D1821">
        <v>1.1088</v>
      </c>
      <c r="F1821">
        <v>1.1088</v>
      </c>
      <c r="G1821">
        <v>4</v>
      </c>
      <c r="H1821">
        <v>3</v>
      </c>
      <c r="I1821">
        <v>19</v>
      </c>
      <c r="J1821">
        <v>4</v>
      </c>
      <c r="K1821">
        <v>10.55449227172126</v>
      </c>
      <c r="L1821">
        <v>33.908758329599998</v>
      </c>
    </row>
    <row r="1822" spans="1:12">
      <c r="A1822" s="73">
        <v>43176.833333333336</v>
      </c>
      <c r="B1822">
        <v>3.46</v>
      </c>
      <c r="C1822">
        <v>80.099999999999994</v>
      </c>
      <c r="D1822">
        <v>1.113</v>
      </c>
      <c r="F1822">
        <v>1.113</v>
      </c>
      <c r="G1822">
        <v>5</v>
      </c>
      <c r="H1822">
        <v>3</v>
      </c>
      <c r="I1822">
        <v>20</v>
      </c>
      <c r="J1822">
        <v>3</v>
      </c>
      <c r="K1822">
        <v>13.903709367611674</v>
      </c>
      <c r="L1822">
        <v>23.051196083999997</v>
      </c>
    </row>
    <row r="1823" spans="1:12">
      <c r="A1823" s="73">
        <v>43176.875</v>
      </c>
      <c r="B1823">
        <v>3.34</v>
      </c>
      <c r="C1823">
        <v>89.1</v>
      </c>
      <c r="D1823">
        <v>1.1154999999999999</v>
      </c>
      <c r="F1823">
        <v>1.1154999999999999</v>
      </c>
      <c r="G1823">
        <v>5</v>
      </c>
      <c r="H1823">
        <v>3</v>
      </c>
      <c r="I1823">
        <v>21</v>
      </c>
      <c r="J1823">
        <v>3</v>
      </c>
      <c r="K1823">
        <v>14.813013641584279</v>
      </c>
      <c r="L1823">
        <v>20.781599905999993</v>
      </c>
    </row>
    <row r="1824" spans="1:12">
      <c r="A1824" s="73">
        <v>43176.916666666664</v>
      </c>
      <c r="B1824">
        <v>1.91</v>
      </c>
      <c r="C1824">
        <v>86.7</v>
      </c>
      <c r="D1824">
        <v>1.1214</v>
      </c>
      <c r="F1824">
        <v>1.1214</v>
      </c>
      <c r="G1824">
        <v>5</v>
      </c>
      <c r="H1824">
        <v>3</v>
      </c>
      <c r="I1824">
        <v>22</v>
      </c>
      <c r="J1824">
        <v>2</v>
      </c>
      <c r="K1824">
        <v>27.865389573091132</v>
      </c>
      <c r="L1824">
        <v>3.9068852696999992</v>
      </c>
    </row>
    <row r="1825" spans="1:12">
      <c r="A1825" s="73">
        <v>43176.958333333336</v>
      </c>
      <c r="B1825">
        <v>2.16</v>
      </c>
      <c r="C1825">
        <v>68.5</v>
      </c>
      <c r="D1825">
        <v>1.1205000000000001</v>
      </c>
      <c r="F1825">
        <v>1.1205000000000001</v>
      </c>
      <c r="G1825">
        <v>4</v>
      </c>
      <c r="H1825">
        <v>3</v>
      </c>
      <c r="I1825">
        <v>23</v>
      </c>
      <c r="J1825">
        <v>2</v>
      </c>
      <c r="K1825">
        <v>25.288505668981543</v>
      </c>
      <c r="L1825">
        <v>5.6460291840000014</v>
      </c>
    </row>
    <row r="1826" spans="1:12">
      <c r="A1826" s="73">
        <v>43177</v>
      </c>
      <c r="B1826">
        <v>2.92</v>
      </c>
      <c r="C1826">
        <v>68.099999999999994</v>
      </c>
      <c r="D1826">
        <v>1.1238999999999999</v>
      </c>
      <c r="F1826">
        <v>1.1238999999999999</v>
      </c>
      <c r="G1826">
        <v>4</v>
      </c>
      <c r="H1826">
        <v>3</v>
      </c>
      <c r="I1826">
        <v>0</v>
      </c>
      <c r="J1826">
        <v>3</v>
      </c>
      <c r="K1826">
        <v>18.222378600488391</v>
      </c>
      <c r="L1826">
        <v>13.990918601599997</v>
      </c>
    </row>
    <row r="1827" spans="1:12">
      <c r="A1827" s="73">
        <v>43177.041666666664</v>
      </c>
      <c r="B1827">
        <v>3.33</v>
      </c>
      <c r="C1827">
        <v>323.60000000000002</v>
      </c>
      <c r="D1827">
        <v>1.1282000000000001</v>
      </c>
      <c r="F1827">
        <v>1.1282000000000001</v>
      </c>
      <c r="G1827">
        <v>15</v>
      </c>
      <c r="H1827">
        <v>3</v>
      </c>
      <c r="I1827">
        <v>1</v>
      </c>
      <c r="J1827">
        <v>3</v>
      </c>
      <c r="K1827">
        <v>14.890088997748659</v>
      </c>
      <c r="L1827">
        <v>20.829977471700001</v>
      </c>
    </row>
    <row r="1828" spans="1:12">
      <c r="A1828" s="73">
        <v>43177.083333333336</v>
      </c>
      <c r="B1828">
        <v>4.12</v>
      </c>
      <c r="C1828">
        <v>324.8</v>
      </c>
      <c r="D1828">
        <v>1.1311</v>
      </c>
      <c r="F1828">
        <v>1.1311</v>
      </c>
      <c r="G1828">
        <v>15</v>
      </c>
      <c r="H1828">
        <v>3</v>
      </c>
      <c r="I1828">
        <v>2</v>
      </c>
      <c r="J1828">
        <v>4</v>
      </c>
      <c r="K1828">
        <v>9.4173358607623552</v>
      </c>
      <c r="L1828">
        <v>39.551472310400001</v>
      </c>
    </row>
    <row r="1829" spans="1:12">
      <c r="A1829" s="73">
        <v>43177.125</v>
      </c>
      <c r="B1829">
        <v>3.11</v>
      </c>
      <c r="C1829">
        <v>328.4</v>
      </c>
      <c r="D1829">
        <v>1.1269</v>
      </c>
      <c r="F1829">
        <v>1.1269</v>
      </c>
      <c r="G1829">
        <v>16</v>
      </c>
      <c r="H1829">
        <v>3</v>
      </c>
      <c r="I1829">
        <v>3</v>
      </c>
      <c r="J1829">
        <v>3</v>
      </c>
      <c r="K1829">
        <v>16.636346833365106</v>
      </c>
      <c r="L1829">
        <v>16.948706156949999</v>
      </c>
    </row>
    <row r="1830" spans="1:12">
      <c r="A1830" s="73">
        <v>43177.166666666664</v>
      </c>
      <c r="B1830">
        <v>3.25</v>
      </c>
      <c r="C1830">
        <v>352.3</v>
      </c>
      <c r="D1830">
        <v>1.1276999999999999</v>
      </c>
      <c r="F1830">
        <v>1.1276999999999999</v>
      </c>
      <c r="G1830">
        <v>1</v>
      </c>
      <c r="H1830">
        <v>3</v>
      </c>
      <c r="I1830">
        <v>4</v>
      </c>
      <c r="J1830">
        <v>3</v>
      </c>
      <c r="K1830">
        <v>15.51389184706373</v>
      </c>
      <c r="L1830">
        <v>19.35591328125</v>
      </c>
    </row>
    <row r="1831" spans="1:12">
      <c r="A1831" s="73">
        <v>43177.208333333336</v>
      </c>
      <c r="B1831">
        <v>3.3</v>
      </c>
      <c r="C1831">
        <v>334.5</v>
      </c>
      <c r="D1831">
        <v>1.1315999999999999</v>
      </c>
      <c r="F1831">
        <v>1.1315999999999999</v>
      </c>
      <c r="G1831">
        <v>16</v>
      </c>
      <c r="H1831">
        <v>3</v>
      </c>
      <c r="I1831">
        <v>5</v>
      </c>
      <c r="J1831">
        <v>3</v>
      </c>
      <c r="K1831">
        <v>15.122515066241814</v>
      </c>
      <c r="L1831">
        <v>20.333154599999997</v>
      </c>
    </row>
    <row r="1832" spans="1:12">
      <c r="A1832" s="73">
        <v>43177.25</v>
      </c>
      <c r="B1832">
        <v>4</v>
      </c>
      <c r="C1832">
        <v>305</v>
      </c>
      <c r="D1832">
        <v>1.1303000000000001</v>
      </c>
      <c r="F1832">
        <v>1.1303000000000001</v>
      </c>
      <c r="G1832">
        <v>15</v>
      </c>
      <c r="H1832">
        <v>3</v>
      </c>
      <c r="I1832">
        <v>6</v>
      </c>
      <c r="J1832">
        <v>4</v>
      </c>
      <c r="K1832">
        <v>10.168240134734958</v>
      </c>
      <c r="L1832">
        <v>36.169600000000003</v>
      </c>
    </row>
    <row r="1833" spans="1:12">
      <c r="A1833" s="73">
        <v>43177.291666666664</v>
      </c>
      <c r="B1833">
        <v>3.57</v>
      </c>
      <c r="C1833">
        <v>299.5</v>
      </c>
      <c r="D1833">
        <v>1.1234999999999999</v>
      </c>
      <c r="F1833">
        <v>1.1234999999999999</v>
      </c>
      <c r="G1833">
        <v>14</v>
      </c>
      <c r="H1833">
        <v>3</v>
      </c>
      <c r="I1833">
        <v>7</v>
      </c>
      <c r="J1833">
        <v>4</v>
      </c>
      <c r="K1833">
        <v>13.095480449803455</v>
      </c>
      <c r="L1833">
        <v>25.559227842749994</v>
      </c>
    </row>
    <row r="1834" spans="1:12">
      <c r="A1834" s="73">
        <v>43177.333333333336</v>
      </c>
      <c r="B1834">
        <v>4.17</v>
      </c>
      <c r="C1834">
        <v>299.8</v>
      </c>
      <c r="D1834">
        <v>1.1116999999999999</v>
      </c>
      <c r="F1834">
        <v>1.1116999999999999</v>
      </c>
      <c r="G1834">
        <v>14</v>
      </c>
      <c r="H1834">
        <v>3</v>
      </c>
      <c r="I1834">
        <v>8</v>
      </c>
      <c r="J1834">
        <v>4</v>
      </c>
      <c r="K1834">
        <v>9.1129590799404365</v>
      </c>
      <c r="L1834">
        <v>40.305635671049998</v>
      </c>
    </row>
    <row r="1835" spans="1:12">
      <c r="A1835" s="73">
        <v>43177.375</v>
      </c>
      <c r="B1835">
        <v>5.19</v>
      </c>
      <c r="C1835">
        <v>306.8</v>
      </c>
      <c r="D1835">
        <v>1.1017999999999999</v>
      </c>
      <c r="F1835">
        <v>1.1017999999999999</v>
      </c>
      <c r="G1835">
        <v>15</v>
      </c>
      <c r="H1835">
        <v>3</v>
      </c>
      <c r="I1835">
        <v>9</v>
      </c>
      <c r="J1835">
        <v>5</v>
      </c>
      <c r="K1835">
        <v>3.9950727511733066</v>
      </c>
      <c r="L1835">
        <v>77.014915973100017</v>
      </c>
    </row>
    <row r="1836" spans="1:12">
      <c r="A1836" s="73">
        <v>43177.416666666664</v>
      </c>
      <c r="B1836">
        <v>7.04</v>
      </c>
      <c r="C1836">
        <v>306.8</v>
      </c>
      <c r="D1836">
        <v>1.0948</v>
      </c>
      <c r="F1836">
        <v>1.0948</v>
      </c>
      <c r="G1836">
        <v>15</v>
      </c>
      <c r="H1836">
        <v>3</v>
      </c>
      <c r="I1836">
        <v>10</v>
      </c>
      <c r="J1836">
        <v>7</v>
      </c>
      <c r="K1836">
        <v>2.2131860762338956E-2</v>
      </c>
      <c r="L1836">
        <v>190.9953396736</v>
      </c>
    </row>
    <row r="1837" spans="1:12">
      <c r="A1837" s="73">
        <v>43177.458333333336</v>
      </c>
      <c r="B1837">
        <v>6.26</v>
      </c>
      <c r="C1837">
        <v>334.2</v>
      </c>
      <c r="D1837">
        <v>1.0911</v>
      </c>
      <c r="F1837">
        <v>1.0911</v>
      </c>
      <c r="G1837">
        <v>16</v>
      </c>
      <c r="H1837">
        <v>3</v>
      </c>
      <c r="I1837">
        <v>11</v>
      </c>
      <c r="J1837">
        <v>6</v>
      </c>
      <c r="K1837">
        <v>0.86260964158426146</v>
      </c>
      <c r="L1837">
        <v>133.8312578268</v>
      </c>
    </row>
    <row r="1838" spans="1:12">
      <c r="A1838" s="73">
        <v>43177.5</v>
      </c>
      <c r="B1838">
        <v>4.8499999999999996</v>
      </c>
      <c r="C1838">
        <v>0.6</v>
      </c>
      <c r="D1838">
        <v>1.0879000000000001</v>
      </c>
      <c r="F1838">
        <v>1.0879000000000001</v>
      </c>
      <c r="G1838">
        <v>1</v>
      </c>
      <c r="H1838">
        <v>3</v>
      </c>
      <c r="I1838">
        <v>12</v>
      </c>
      <c r="J1838">
        <v>5</v>
      </c>
      <c r="K1838">
        <v>5.4698348607623526</v>
      </c>
      <c r="L1838">
        <v>62.056059793749988</v>
      </c>
    </row>
    <row r="1839" spans="1:12">
      <c r="A1839" s="73">
        <v>43177.541666666664</v>
      </c>
      <c r="B1839">
        <v>4.2</v>
      </c>
      <c r="C1839">
        <v>348.5</v>
      </c>
      <c r="D1839">
        <v>1.0851</v>
      </c>
      <c r="F1839">
        <v>1.0851</v>
      </c>
      <c r="G1839">
        <v>16</v>
      </c>
      <c r="H1839">
        <v>3</v>
      </c>
      <c r="I1839">
        <v>13</v>
      </c>
      <c r="J1839">
        <v>4</v>
      </c>
      <c r="K1839">
        <v>8.9327330114472847</v>
      </c>
      <c r="L1839">
        <v>40.196444400000004</v>
      </c>
    </row>
    <row r="1840" spans="1:12">
      <c r="A1840" s="73">
        <v>43177.583333333336</v>
      </c>
      <c r="B1840">
        <v>4.6900000000000004</v>
      </c>
      <c r="C1840">
        <v>357.6</v>
      </c>
      <c r="D1840">
        <v>1.0867</v>
      </c>
      <c r="F1840">
        <v>1.0867</v>
      </c>
      <c r="G1840">
        <v>1</v>
      </c>
      <c r="H1840">
        <v>3</v>
      </c>
      <c r="I1840">
        <v>14</v>
      </c>
      <c r="J1840">
        <v>5</v>
      </c>
      <c r="K1840">
        <v>6.2438405593924866</v>
      </c>
      <c r="L1840">
        <v>56.052914585150013</v>
      </c>
    </row>
    <row r="1841" spans="1:12">
      <c r="A1841" s="73">
        <v>43177.625</v>
      </c>
      <c r="B1841">
        <v>4.43</v>
      </c>
      <c r="C1841">
        <v>356.5</v>
      </c>
      <c r="D1841">
        <v>1.0871</v>
      </c>
      <c r="F1841">
        <v>1.0871</v>
      </c>
      <c r="G1841">
        <v>1</v>
      </c>
      <c r="H1841">
        <v>3</v>
      </c>
      <c r="I1841">
        <v>15</v>
      </c>
      <c r="J1841">
        <v>4</v>
      </c>
      <c r="K1841">
        <v>7.6107998196664646</v>
      </c>
      <c r="L1841">
        <v>47.255316769849991</v>
      </c>
    </row>
    <row r="1842" spans="1:12">
      <c r="A1842" s="73">
        <v>43177.666666666664</v>
      </c>
      <c r="B1842">
        <v>4.38</v>
      </c>
      <c r="C1842">
        <v>23.6</v>
      </c>
      <c r="D1842">
        <v>1.0887</v>
      </c>
      <c r="F1842">
        <v>1.0887</v>
      </c>
      <c r="G1842">
        <v>2</v>
      </c>
      <c r="H1842">
        <v>3</v>
      </c>
      <c r="I1842">
        <v>16</v>
      </c>
      <c r="J1842">
        <v>4</v>
      </c>
      <c r="K1842">
        <v>7.8891766004883817</v>
      </c>
      <c r="L1842">
        <v>45.740463253199998</v>
      </c>
    </row>
    <row r="1843" spans="1:12">
      <c r="A1843" s="73">
        <v>43177.708333333336</v>
      </c>
      <c r="B1843">
        <v>6.39</v>
      </c>
      <c r="C1843">
        <v>38.200000000000003</v>
      </c>
      <c r="D1843">
        <v>1.0928</v>
      </c>
      <c r="F1843">
        <v>1.0928</v>
      </c>
      <c r="G1843">
        <v>3</v>
      </c>
      <c r="H1843">
        <v>3</v>
      </c>
      <c r="I1843">
        <v>17</v>
      </c>
      <c r="J1843">
        <v>6</v>
      </c>
      <c r="K1843">
        <v>0.63803001144727456</v>
      </c>
      <c r="L1843">
        <v>142.56511382159997</v>
      </c>
    </row>
    <row r="1844" spans="1:12">
      <c r="A1844" s="73">
        <v>43177.75</v>
      </c>
      <c r="B1844">
        <v>6.34</v>
      </c>
      <c r="C1844">
        <v>60.3</v>
      </c>
      <c r="D1844">
        <v>1.1001000000000001</v>
      </c>
      <c r="F1844">
        <v>1.1001000000000001</v>
      </c>
      <c r="G1844">
        <v>4</v>
      </c>
      <c r="H1844">
        <v>3</v>
      </c>
      <c r="I1844">
        <v>18</v>
      </c>
      <c r="J1844">
        <v>6</v>
      </c>
      <c r="K1844">
        <v>0.72040679226919235</v>
      </c>
      <c r="L1844">
        <v>140.1747992052</v>
      </c>
    </row>
    <row r="1845" spans="1:12">
      <c r="A1845" s="73">
        <v>43177.791666666664</v>
      </c>
      <c r="B1845">
        <v>8.69</v>
      </c>
      <c r="C1845">
        <v>68.7</v>
      </c>
      <c r="D1845">
        <v>1.1071</v>
      </c>
      <c r="F1845">
        <v>1.1071</v>
      </c>
      <c r="G1845">
        <v>4</v>
      </c>
      <c r="H1845">
        <v>3</v>
      </c>
      <c r="I1845">
        <v>19</v>
      </c>
      <c r="J1845">
        <v>9</v>
      </c>
      <c r="K1845">
        <v>2.2536980936390409</v>
      </c>
      <c r="L1845">
        <v>363.25883387694995</v>
      </c>
    </row>
    <row r="1846" spans="1:12">
      <c r="A1846" s="73">
        <v>43177.833333333336</v>
      </c>
      <c r="B1846">
        <v>10.94</v>
      </c>
      <c r="C1846">
        <v>64.3</v>
      </c>
      <c r="D1846">
        <v>1.1133999999999999</v>
      </c>
      <c r="F1846">
        <v>1.1133999999999999</v>
      </c>
      <c r="G1846">
        <v>4</v>
      </c>
      <c r="H1846">
        <v>3</v>
      </c>
      <c r="I1846">
        <v>20</v>
      </c>
      <c r="J1846">
        <v>11</v>
      </c>
      <c r="K1846">
        <v>14.071742956652725</v>
      </c>
      <c r="L1846">
        <v>728.90878971279983</v>
      </c>
    </row>
    <row r="1847" spans="1:12">
      <c r="A1847" s="73">
        <v>43177.875</v>
      </c>
      <c r="B1847">
        <v>10.199999999999999</v>
      </c>
      <c r="C1847">
        <v>62.1</v>
      </c>
      <c r="D1847">
        <v>1.1209</v>
      </c>
      <c r="F1847">
        <v>1.1209</v>
      </c>
      <c r="G1847">
        <v>4</v>
      </c>
      <c r="H1847">
        <v>3</v>
      </c>
      <c r="I1847">
        <v>21</v>
      </c>
      <c r="J1847">
        <v>10</v>
      </c>
      <c r="K1847">
        <v>9.0675193128171117</v>
      </c>
      <c r="L1847">
        <v>594.75402359999987</v>
      </c>
    </row>
    <row r="1848" spans="1:12">
      <c r="A1848" s="73">
        <v>43177.916666666664</v>
      </c>
      <c r="B1848">
        <v>9.23</v>
      </c>
      <c r="C1848">
        <v>71.900000000000006</v>
      </c>
      <c r="D1848">
        <v>1.1282000000000001</v>
      </c>
      <c r="F1848">
        <v>1.1282000000000001</v>
      </c>
      <c r="G1848">
        <v>4</v>
      </c>
      <c r="H1848">
        <v>3</v>
      </c>
      <c r="I1848">
        <v>22</v>
      </c>
      <c r="J1848">
        <v>9</v>
      </c>
      <c r="K1848">
        <v>4.1666288607623283</v>
      </c>
      <c r="L1848">
        <v>443.56901643470007</v>
      </c>
    </row>
    <row r="1849" spans="1:12">
      <c r="A1849" s="73">
        <v>43177.958333333336</v>
      </c>
      <c r="B1849">
        <v>8.2200000000000006</v>
      </c>
      <c r="C1849">
        <v>68.3</v>
      </c>
      <c r="D1849">
        <v>1.135</v>
      </c>
      <c r="F1849">
        <v>1.135</v>
      </c>
      <c r="G1849">
        <v>4</v>
      </c>
      <c r="H1849">
        <v>3</v>
      </c>
      <c r="I1849">
        <v>23</v>
      </c>
      <c r="J1849">
        <v>8</v>
      </c>
      <c r="K1849">
        <v>1.0634398333650736</v>
      </c>
      <c r="L1849">
        <v>315.19645074000005</v>
      </c>
    </row>
    <row r="1850" spans="1:12">
      <c r="A1850" s="73">
        <v>43178</v>
      </c>
      <c r="B1850">
        <v>7.27</v>
      </c>
      <c r="C1850">
        <v>66.7</v>
      </c>
      <c r="D1850">
        <v>1.1385000000000001</v>
      </c>
      <c r="F1850">
        <v>1.1385000000000001</v>
      </c>
      <c r="G1850">
        <v>4</v>
      </c>
      <c r="H1850">
        <v>3</v>
      </c>
      <c r="I1850">
        <v>0</v>
      </c>
      <c r="J1850">
        <v>7</v>
      </c>
      <c r="K1850">
        <v>6.5986689815157179E-3</v>
      </c>
      <c r="L1850">
        <v>218.72895187275</v>
      </c>
    </row>
    <row r="1851" spans="1:12">
      <c r="A1851" s="73">
        <v>43178.041666666664</v>
      </c>
      <c r="B1851">
        <v>8.01</v>
      </c>
      <c r="C1851">
        <v>65.900000000000006</v>
      </c>
      <c r="D1851">
        <v>1.1446000000000001</v>
      </c>
      <c r="F1851">
        <v>1.1446000000000001</v>
      </c>
      <c r="G1851">
        <v>4</v>
      </c>
      <c r="H1851">
        <v>3</v>
      </c>
      <c r="I1851">
        <v>1</v>
      </c>
      <c r="J1851">
        <v>8</v>
      </c>
      <c r="K1851">
        <v>0.67442231281712783</v>
      </c>
      <c r="L1851">
        <v>294.11779009229997</v>
      </c>
    </row>
    <row r="1852" spans="1:12">
      <c r="A1852" s="73">
        <v>43178.083333333336</v>
      </c>
      <c r="B1852">
        <v>8.25</v>
      </c>
      <c r="C1852">
        <v>70</v>
      </c>
      <c r="D1852">
        <v>1.1485000000000001</v>
      </c>
      <c r="F1852">
        <v>1.1485000000000001</v>
      </c>
      <c r="G1852">
        <v>4</v>
      </c>
      <c r="H1852">
        <v>3</v>
      </c>
      <c r="I1852">
        <v>2</v>
      </c>
      <c r="J1852">
        <v>8</v>
      </c>
      <c r="K1852">
        <v>1.1262137648719215</v>
      </c>
      <c r="L1852">
        <v>322.45034765625002</v>
      </c>
    </row>
    <row r="1853" spans="1:12">
      <c r="A1853" s="73">
        <v>43178.125</v>
      </c>
      <c r="B1853">
        <v>7</v>
      </c>
      <c r="C1853">
        <v>66.2</v>
      </c>
      <c r="D1853">
        <v>1.1489</v>
      </c>
      <c r="F1853">
        <v>1.1489</v>
      </c>
      <c r="G1853">
        <v>4</v>
      </c>
      <c r="H1853">
        <v>3</v>
      </c>
      <c r="I1853">
        <v>3</v>
      </c>
      <c r="J1853">
        <v>7</v>
      </c>
      <c r="K1853">
        <v>3.5633285419873428E-2</v>
      </c>
      <c r="L1853">
        <v>197.03635</v>
      </c>
    </row>
    <row r="1854" spans="1:12">
      <c r="A1854" s="73">
        <v>43178.166666666664</v>
      </c>
      <c r="B1854">
        <v>7.04</v>
      </c>
      <c r="C1854">
        <v>66.400000000000006</v>
      </c>
      <c r="D1854">
        <v>1.1547000000000001</v>
      </c>
      <c r="F1854">
        <v>1.1547000000000001</v>
      </c>
      <c r="G1854">
        <v>4</v>
      </c>
      <c r="H1854">
        <v>3</v>
      </c>
      <c r="I1854">
        <v>4</v>
      </c>
      <c r="J1854">
        <v>7</v>
      </c>
      <c r="K1854">
        <v>2.2131860762338956E-2</v>
      </c>
      <c r="L1854">
        <v>201.44530391040001</v>
      </c>
    </row>
    <row r="1855" spans="1:12">
      <c r="A1855" s="73">
        <v>43178.208333333336</v>
      </c>
      <c r="B1855">
        <v>4.8499999999999996</v>
      </c>
      <c r="C1855">
        <v>68.2</v>
      </c>
      <c r="D1855">
        <v>1.1559999999999999</v>
      </c>
      <c r="F1855">
        <v>1.1559999999999999</v>
      </c>
      <c r="G1855">
        <v>4</v>
      </c>
      <c r="H1855">
        <v>3</v>
      </c>
      <c r="I1855">
        <v>5</v>
      </c>
      <c r="J1855">
        <v>5</v>
      </c>
      <c r="K1855">
        <v>5.4698348607623526</v>
      </c>
      <c r="L1855">
        <v>65.940624249999985</v>
      </c>
    </row>
    <row r="1856" spans="1:12">
      <c r="A1856" s="73">
        <v>43178.25</v>
      </c>
      <c r="B1856">
        <v>4.82</v>
      </c>
      <c r="C1856">
        <v>59</v>
      </c>
      <c r="D1856">
        <v>1.1547000000000001</v>
      </c>
      <c r="F1856">
        <v>1.1547000000000001</v>
      </c>
      <c r="G1856">
        <v>4</v>
      </c>
      <c r="H1856">
        <v>3</v>
      </c>
      <c r="I1856">
        <v>6</v>
      </c>
      <c r="J1856">
        <v>5</v>
      </c>
      <c r="K1856">
        <v>5.6110609292555003</v>
      </c>
      <c r="L1856">
        <v>64.651749994800014</v>
      </c>
    </row>
    <row r="1857" spans="1:12">
      <c r="A1857" s="73">
        <v>43178.291666666664</v>
      </c>
      <c r="B1857">
        <v>4.6399999999999997</v>
      </c>
      <c r="C1857">
        <v>68.2</v>
      </c>
      <c r="D1857">
        <v>1.1547000000000001</v>
      </c>
      <c r="F1857">
        <v>1.1547000000000001</v>
      </c>
      <c r="G1857">
        <v>4</v>
      </c>
      <c r="H1857">
        <v>3</v>
      </c>
      <c r="I1857">
        <v>7</v>
      </c>
      <c r="J1857">
        <v>5</v>
      </c>
      <c r="K1857">
        <v>6.4962173402144083</v>
      </c>
      <c r="L1857">
        <v>57.675731558399988</v>
      </c>
    </row>
    <row r="1858" spans="1:12">
      <c r="A1858" s="73">
        <v>43178.333333333336</v>
      </c>
      <c r="B1858">
        <v>5.51</v>
      </c>
      <c r="C1858">
        <v>70.7</v>
      </c>
      <c r="D1858">
        <v>1.1424000000000001</v>
      </c>
      <c r="F1858">
        <v>1.1424000000000001</v>
      </c>
      <c r="G1858">
        <v>4</v>
      </c>
      <c r="H1858">
        <v>3</v>
      </c>
      <c r="I1858">
        <v>8</v>
      </c>
      <c r="J1858">
        <v>6</v>
      </c>
      <c r="K1858">
        <v>2.8182613539130328</v>
      </c>
      <c r="L1858">
        <v>95.552707051200002</v>
      </c>
    </row>
    <row r="1859" spans="1:12">
      <c r="A1859" s="73">
        <v>43178.375</v>
      </c>
      <c r="B1859">
        <v>7.8</v>
      </c>
      <c r="C1859">
        <v>74.7</v>
      </c>
      <c r="D1859">
        <v>1.1346000000000001</v>
      </c>
      <c r="F1859">
        <v>1.1346000000000001</v>
      </c>
      <c r="G1859">
        <v>4</v>
      </c>
      <c r="H1859">
        <v>3</v>
      </c>
      <c r="I1859">
        <v>9</v>
      </c>
      <c r="J1859">
        <v>8</v>
      </c>
      <c r="K1859">
        <v>0.37360479226918392</v>
      </c>
      <c r="L1859">
        <v>269.21334960000002</v>
      </c>
    </row>
    <row r="1860" spans="1:12">
      <c r="A1860" s="73">
        <v>43178.416666666664</v>
      </c>
      <c r="B1860">
        <v>7.83</v>
      </c>
      <c r="C1860">
        <v>78.900000000000006</v>
      </c>
      <c r="D1860">
        <v>1.1255999999999999</v>
      </c>
      <c r="F1860">
        <v>1.1255999999999999</v>
      </c>
      <c r="G1860">
        <v>5</v>
      </c>
      <c r="H1860">
        <v>3</v>
      </c>
      <c r="I1860">
        <v>10</v>
      </c>
      <c r="J1860">
        <v>8</v>
      </c>
      <c r="K1860">
        <v>0.41117872377603337</v>
      </c>
      <c r="L1860">
        <v>270.17140104359999</v>
      </c>
    </row>
    <row r="1861" spans="1:12">
      <c r="A1861" s="73">
        <v>43178.458333333336</v>
      </c>
      <c r="B1861">
        <v>7.83</v>
      </c>
      <c r="C1861">
        <v>81.7</v>
      </c>
      <c r="D1861">
        <v>1.1184000000000001</v>
      </c>
      <c r="F1861">
        <v>1.1184000000000001</v>
      </c>
      <c r="G1861">
        <v>5</v>
      </c>
      <c r="H1861">
        <v>3</v>
      </c>
      <c r="I1861">
        <v>11</v>
      </c>
      <c r="J1861">
        <v>8</v>
      </c>
      <c r="K1861">
        <v>0.41117872377603337</v>
      </c>
      <c r="L1861">
        <v>268.44322577040003</v>
      </c>
    </row>
    <row r="1862" spans="1:12">
      <c r="A1862" s="73">
        <v>43178.5</v>
      </c>
      <c r="B1862">
        <v>7.64</v>
      </c>
      <c r="C1862">
        <v>83.7</v>
      </c>
      <c r="D1862">
        <v>1.1126</v>
      </c>
      <c r="F1862">
        <v>1.1126</v>
      </c>
      <c r="G1862">
        <v>5</v>
      </c>
      <c r="H1862">
        <v>3</v>
      </c>
      <c r="I1862">
        <v>12</v>
      </c>
      <c r="J1862">
        <v>8</v>
      </c>
      <c r="K1862">
        <v>0.20361049089932168</v>
      </c>
      <c r="L1862">
        <v>248.07850478719996</v>
      </c>
    </row>
    <row r="1863" spans="1:12">
      <c r="A1863" s="73">
        <v>43178.541666666664</v>
      </c>
      <c r="B1863">
        <v>8.09</v>
      </c>
      <c r="C1863">
        <v>77.2</v>
      </c>
      <c r="D1863">
        <v>1.1063000000000001</v>
      </c>
      <c r="F1863">
        <v>1.1063000000000001</v>
      </c>
      <c r="G1863">
        <v>4</v>
      </c>
      <c r="H1863">
        <v>3</v>
      </c>
      <c r="I1863">
        <v>13</v>
      </c>
      <c r="J1863">
        <v>8</v>
      </c>
      <c r="K1863">
        <v>0.81221946350205898</v>
      </c>
      <c r="L1863">
        <v>292.87916760634999</v>
      </c>
    </row>
    <row r="1864" spans="1:12">
      <c r="A1864" s="73">
        <v>43178.583333333336</v>
      </c>
      <c r="B1864">
        <v>8.8800000000000008</v>
      </c>
      <c r="C1864">
        <v>74.900000000000006</v>
      </c>
      <c r="D1864">
        <v>1.1013999999999999</v>
      </c>
      <c r="F1864">
        <v>1.1013999999999999</v>
      </c>
      <c r="G1864">
        <v>4</v>
      </c>
      <c r="H1864">
        <v>3</v>
      </c>
      <c r="I1864">
        <v>14</v>
      </c>
      <c r="J1864">
        <v>9</v>
      </c>
      <c r="K1864">
        <v>2.860266326515756</v>
      </c>
      <c r="L1864">
        <v>385.61504855040005</v>
      </c>
    </row>
    <row r="1865" spans="1:12">
      <c r="A1865" s="73">
        <v>43178.625</v>
      </c>
      <c r="B1865">
        <v>9.35</v>
      </c>
      <c r="C1865">
        <v>74</v>
      </c>
      <c r="D1865">
        <v>1.0992999999999999</v>
      </c>
      <c r="F1865">
        <v>1.0992999999999999</v>
      </c>
      <c r="G1865">
        <v>4</v>
      </c>
      <c r="H1865">
        <v>3</v>
      </c>
      <c r="I1865">
        <v>15</v>
      </c>
      <c r="J1865">
        <v>9</v>
      </c>
      <c r="K1865">
        <v>4.670924586789722</v>
      </c>
      <c r="L1865">
        <v>449.28411611874992</v>
      </c>
    </row>
    <row r="1866" spans="1:12">
      <c r="A1866" s="73">
        <v>43178.666666666664</v>
      </c>
      <c r="B1866">
        <v>9.5</v>
      </c>
      <c r="C1866">
        <v>72.3</v>
      </c>
      <c r="D1866">
        <v>1.0992999999999999</v>
      </c>
      <c r="F1866">
        <v>1.0992999999999999</v>
      </c>
      <c r="G1866">
        <v>4</v>
      </c>
      <c r="H1866">
        <v>3</v>
      </c>
      <c r="I1866">
        <v>16</v>
      </c>
      <c r="J1866">
        <v>10</v>
      </c>
      <c r="K1866">
        <v>5.3417942443239692</v>
      </c>
      <c r="L1866">
        <v>471.25616874999997</v>
      </c>
    </row>
    <row r="1867" spans="1:12">
      <c r="A1867" s="73">
        <v>43178.708333333336</v>
      </c>
      <c r="B1867">
        <v>9.89</v>
      </c>
      <c r="C1867">
        <v>70.3</v>
      </c>
      <c r="D1867">
        <v>1.1022000000000001</v>
      </c>
      <c r="F1867">
        <v>1.1022000000000001</v>
      </c>
      <c r="G1867">
        <v>4</v>
      </c>
      <c r="H1867">
        <v>3</v>
      </c>
      <c r="I1867">
        <v>17</v>
      </c>
      <c r="J1867">
        <v>10</v>
      </c>
      <c r="K1867">
        <v>7.2966553539130112</v>
      </c>
      <c r="L1867">
        <v>533.11301578590007</v>
      </c>
    </row>
    <row r="1868" spans="1:12">
      <c r="A1868" s="73">
        <v>43178.75</v>
      </c>
      <c r="B1868">
        <v>9.2899999999999991</v>
      </c>
      <c r="C1868">
        <v>66.400000000000006</v>
      </c>
      <c r="D1868">
        <v>1.1101000000000001</v>
      </c>
      <c r="F1868">
        <v>1.1101000000000001</v>
      </c>
      <c r="G1868">
        <v>4</v>
      </c>
      <c r="H1868">
        <v>3</v>
      </c>
      <c r="I1868">
        <v>18</v>
      </c>
      <c r="J1868">
        <v>9</v>
      </c>
      <c r="K1868">
        <v>4.415176723776022</v>
      </c>
      <c r="L1868">
        <v>445.0197126494499</v>
      </c>
    </row>
    <row r="1869" spans="1:12">
      <c r="A1869" s="73">
        <v>43178.791666666664</v>
      </c>
      <c r="B1869">
        <v>9.74</v>
      </c>
      <c r="C1869">
        <v>63</v>
      </c>
      <c r="D1869">
        <v>1.1167</v>
      </c>
      <c r="F1869">
        <v>1.1167</v>
      </c>
      <c r="G1869">
        <v>4</v>
      </c>
      <c r="H1869">
        <v>3</v>
      </c>
      <c r="I1869">
        <v>19</v>
      </c>
      <c r="J1869">
        <v>10</v>
      </c>
      <c r="K1869">
        <v>6.508785696378764</v>
      </c>
      <c r="L1869">
        <v>515.92122024040009</v>
      </c>
    </row>
    <row r="1870" spans="1:12">
      <c r="A1870" s="73">
        <v>43178.833333333336</v>
      </c>
      <c r="B1870">
        <v>9.01</v>
      </c>
      <c r="C1870">
        <v>68.7</v>
      </c>
      <c r="D1870">
        <v>1.1226</v>
      </c>
      <c r="F1870">
        <v>1.1226</v>
      </c>
      <c r="G1870">
        <v>4</v>
      </c>
      <c r="H1870">
        <v>3</v>
      </c>
      <c r="I1870">
        <v>20</v>
      </c>
      <c r="J1870">
        <v>9</v>
      </c>
      <c r="K1870">
        <v>3.3168866963787655</v>
      </c>
      <c r="L1870">
        <v>410.55317507129996</v>
      </c>
    </row>
    <row r="1871" spans="1:12">
      <c r="A1871" s="73">
        <v>43178.875</v>
      </c>
      <c r="B1871">
        <v>8.0299999999999994</v>
      </c>
      <c r="C1871">
        <v>71.400000000000006</v>
      </c>
      <c r="D1871">
        <v>1.1307</v>
      </c>
      <c r="F1871">
        <v>1.1307</v>
      </c>
      <c r="G1871">
        <v>4</v>
      </c>
      <c r="H1871">
        <v>3</v>
      </c>
      <c r="I1871">
        <v>21</v>
      </c>
      <c r="J1871">
        <v>8</v>
      </c>
      <c r="K1871">
        <v>0.70767160048835986</v>
      </c>
      <c r="L1871">
        <v>292.72784282444991</v>
      </c>
    </row>
    <row r="1872" spans="1:12">
      <c r="A1872" s="73">
        <v>43178.916666666664</v>
      </c>
      <c r="B1872">
        <v>6.79</v>
      </c>
      <c r="C1872">
        <v>69.900000000000006</v>
      </c>
      <c r="D1872">
        <v>1.1354</v>
      </c>
      <c r="F1872">
        <v>1.1354</v>
      </c>
      <c r="G1872">
        <v>4</v>
      </c>
      <c r="H1872">
        <v>3</v>
      </c>
      <c r="I1872">
        <v>22</v>
      </c>
      <c r="J1872">
        <v>7</v>
      </c>
      <c r="K1872">
        <v>0.15901576487192934</v>
      </c>
      <c r="L1872">
        <v>177.71669050029999</v>
      </c>
    </row>
    <row r="1873" spans="1:12">
      <c r="A1873" s="73">
        <v>43178.958333333336</v>
      </c>
      <c r="B1873">
        <v>6.47</v>
      </c>
      <c r="C1873">
        <v>73</v>
      </c>
      <c r="D1873">
        <v>1.1397999999999999</v>
      </c>
      <c r="F1873">
        <v>1.1397999999999999</v>
      </c>
      <c r="G1873">
        <v>4</v>
      </c>
      <c r="H1873">
        <v>3</v>
      </c>
      <c r="I1873">
        <v>23</v>
      </c>
      <c r="J1873">
        <v>6</v>
      </c>
      <c r="K1873">
        <v>0.5166271621322055</v>
      </c>
      <c r="L1873">
        <v>154.35172910769998</v>
      </c>
    </row>
    <row r="1874" spans="1:12">
      <c r="A1874" s="73">
        <v>43179</v>
      </c>
      <c r="B1874">
        <v>4.8600000000000003</v>
      </c>
      <c r="C1874">
        <v>73.400000000000006</v>
      </c>
      <c r="D1874">
        <v>1.1432</v>
      </c>
      <c r="F1874">
        <v>1.1432</v>
      </c>
      <c r="G1874">
        <v>4</v>
      </c>
      <c r="H1874">
        <v>3</v>
      </c>
      <c r="I1874">
        <v>0</v>
      </c>
      <c r="J1874">
        <v>5</v>
      </c>
      <c r="K1874">
        <v>5.4231595045979661</v>
      </c>
      <c r="L1874">
        <v>65.61468192960001</v>
      </c>
    </row>
    <row r="1875" spans="1:12">
      <c r="A1875" s="73">
        <v>43179.041666666664</v>
      </c>
      <c r="B1875">
        <v>4.74</v>
      </c>
      <c r="C1875">
        <v>77.599999999999994</v>
      </c>
      <c r="D1875">
        <v>1.1440999999999999</v>
      </c>
      <c r="F1875">
        <v>1.1440999999999999</v>
      </c>
      <c r="G1875">
        <v>4</v>
      </c>
      <c r="H1875">
        <v>3</v>
      </c>
      <c r="I1875">
        <v>1</v>
      </c>
      <c r="J1875">
        <v>5</v>
      </c>
      <c r="K1875">
        <v>5.9964637785705701</v>
      </c>
      <c r="L1875">
        <v>60.921279349200006</v>
      </c>
    </row>
    <row r="1876" spans="1:12">
      <c r="A1876" s="73">
        <v>43179.083333333336</v>
      </c>
      <c r="B1876">
        <v>4.7300000000000004</v>
      </c>
      <c r="C1876">
        <v>85.1</v>
      </c>
      <c r="D1876">
        <v>1.1472</v>
      </c>
      <c r="F1876">
        <v>1.1472</v>
      </c>
      <c r="G1876">
        <v>5</v>
      </c>
      <c r="H1876">
        <v>3</v>
      </c>
      <c r="I1876">
        <v>2</v>
      </c>
      <c r="J1876">
        <v>5</v>
      </c>
      <c r="K1876">
        <v>6.0455391347349519</v>
      </c>
      <c r="L1876">
        <v>60.700541431200023</v>
      </c>
    </row>
    <row r="1877" spans="1:12">
      <c r="A1877" s="73">
        <v>43179.125</v>
      </c>
      <c r="B1877">
        <v>5.33</v>
      </c>
      <c r="C1877">
        <v>95.1</v>
      </c>
      <c r="D1877">
        <v>1.1511</v>
      </c>
      <c r="F1877">
        <v>1.1511</v>
      </c>
      <c r="G1877">
        <v>5</v>
      </c>
      <c r="H1877">
        <v>3</v>
      </c>
      <c r="I1877">
        <v>3</v>
      </c>
      <c r="J1877">
        <v>5</v>
      </c>
      <c r="K1877">
        <v>3.4550177648719371</v>
      </c>
      <c r="L1877">
        <v>87.149456965350012</v>
      </c>
    </row>
    <row r="1878" spans="1:12">
      <c r="A1878" s="73">
        <v>43179.166666666664</v>
      </c>
      <c r="B1878">
        <v>4.6900000000000004</v>
      </c>
      <c r="C1878">
        <v>98.6</v>
      </c>
      <c r="D1878">
        <v>1.1511</v>
      </c>
      <c r="F1878">
        <v>1.1511</v>
      </c>
      <c r="G1878">
        <v>5</v>
      </c>
      <c r="H1878">
        <v>3</v>
      </c>
      <c r="I1878">
        <v>4</v>
      </c>
      <c r="J1878">
        <v>5</v>
      </c>
      <c r="K1878">
        <v>6.2438405593924866</v>
      </c>
      <c r="L1878">
        <v>59.374721614950019</v>
      </c>
    </row>
    <row r="1879" spans="1:12">
      <c r="A1879" s="73">
        <v>43179.208333333336</v>
      </c>
      <c r="B1879">
        <v>4.55</v>
      </c>
      <c r="C1879">
        <v>112.5</v>
      </c>
      <c r="D1879">
        <v>1.1507000000000001</v>
      </c>
      <c r="F1879">
        <v>1.1507000000000001</v>
      </c>
      <c r="G1879">
        <v>6</v>
      </c>
      <c r="H1879">
        <v>3</v>
      </c>
      <c r="I1879">
        <v>5</v>
      </c>
      <c r="J1879">
        <v>5</v>
      </c>
      <c r="K1879">
        <v>6.9630955456938608</v>
      </c>
      <c r="L1879">
        <v>54.195884356249998</v>
      </c>
    </row>
    <row r="1880" spans="1:12">
      <c r="A1880" s="73">
        <v>43179.25</v>
      </c>
      <c r="B1880">
        <v>4.0599999999999996</v>
      </c>
      <c r="C1880">
        <v>104.1</v>
      </c>
      <c r="D1880">
        <v>1.1507000000000001</v>
      </c>
      <c r="F1880">
        <v>1.1507000000000001</v>
      </c>
      <c r="G1880">
        <v>6</v>
      </c>
      <c r="H1880">
        <v>3</v>
      </c>
      <c r="I1880">
        <v>6</v>
      </c>
      <c r="J1880">
        <v>4</v>
      </c>
      <c r="K1880">
        <v>9.7891879977486589</v>
      </c>
      <c r="L1880">
        <v>38.504387395599984</v>
      </c>
    </row>
    <row r="1881" spans="1:12">
      <c r="A1881" s="73">
        <v>43179.291666666664</v>
      </c>
      <c r="B1881">
        <v>4.2300000000000004</v>
      </c>
      <c r="C1881">
        <v>98.1</v>
      </c>
      <c r="D1881">
        <v>1.1454</v>
      </c>
      <c r="F1881">
        <v>1.1454</v>
      </c>
      <c r="G1881">
        <v>5</v>
      </c>
      <c r="H1881">
        <v>3</v>
      </c>
      <c r="I1881">
        <v>7</v>
      </c>
      <c r="J1881">
        <v>4</v>
      </c>
      <c r="K1881">
        <v>8.7543069429541323</v>
      </c>
      <c r="L1881">
        <v>43.345926000900015</v>
      </c>
    </row>
    <row r="1882" spans="1:12">
      <c r="A1882" s="73">
        <v>43179.333333333336</v>
      </c>
      <c r="B1882">
        <v>4.25</v>
      </c>
      <c r="C1882">
        <v>97.2</v>
      </c>
      <c r="D1882">
        <v>1.1379999999999999</v>
      </c>
      <c r="F1882">
        <v>1.1379999999999999</v>
      </c>
      <c r="G1882">
        <v>5</v>
      </c>
      <c r="H1882">
        <v>3</v>
      </c>
      <c r="I1882">
        <v>8</v>
      </c>
      <c r="J1882">
        <v>4</v>
      </c>
      <c r="K1882">
        <v>8.6363562306253687</v>
      </c>
      <c r="L1882">
        <v>43.679640624999998</v>
      </c>
    </row>
    <row r="1883" spans="1:12">
      <c r="A1883" s="73">
        <v>43179.375</v>
      </c>
      <c r="B1883">
        <v>4.3099999999999996</v>
      </c>
      <c r="C1883">
        <v>103.7</v>
      </c>
      <c r="D1883">
        <v>1.1273</v>
      </c>
      <c r="F1883">
        <v>1.1273</v>
      </c>
      <c r="G1883">
        <v>6</v>
      </c>
      <c r="H1883">
        <v>3</v>
      </c>
      <c r="I1883">
        <v>9</v>
      </c>
      <c r="J1883">
        <v>4</v>
      </c>
      <c r="K1883">
        <v>8.2873040936390687</v>
      </c>
      <c r="L1883">
        <v>45.127504877149988</v>
      </c>
    </row>
    <row r="1884" spans="1:12">
      <c r="A1884" s="73">
        <v>43179.416666666664</v>
      </c>
      <c r="B1884">
        <v>4.6900000000000004</v>
      </c>
      <c r="C1884">
        <v>111.7</v>
      </c>
      <c r="D1884">
        <v>1.1167</v>
      </c>
      <c r="F1884">
        <v>1.1167</v>
      </c>
      <c r="G1884">
        <v>6</v>
      </c>
      <c r="H1884">
        <v>3</v>
      </c>
      <c r="I1884">
        <v>10</v>
      </c>
      <c r="J1884">
        <v>5</v>
      </c>
      <c r="K1884">
        <v>6.2438405593924866</v>
      </c>
      <c r="L1884">
        <v>57.600340220150017</v>
      </c>
    </row>
    <row r="1885" spans="1:12">
      <c r="A1885" s="73">
        <v>43179.458333333336</v>
      </c>
      <c r="B1885">
        <v>5.01</v>
      </c>
      <c r="C1885">
        <v>111.1</v>
      </c>
      <c r="D1885">
        <v>1.1092</v>
      </c>
      <c r="F1885">
        <v>1.1092</v>
      </c>
      <c r="G1885">
        <v>6</v>
      </c>
      <c r="H1885">
        <v>3</v>
      </c>
      <c r="I1885">
        <v>11</v>
      </c>
      <c r="J1885">
        <v>5</v>
      </c>
      <c r="K1885">
        <v>4.7470291621322138</v>
      </c>
      <c r="L1885">
        <v>69.741782454599999</v>
      </c>
    </row>
    <row r="1886" spans="1:12">
      <c r="A1886" s="73">
        <v>43179.5</v>
      </c>
      <c r="B1886">
        <v>5.49</v>
      </c>
      <c r="C1886">
        <v>101</v>
      </c>
      <c r="D1886">
        <v>1.1022000000000001</v>
      </c>
      <c r="F1886">
        <v>1.1022000000000001</v>
      </c>
      <c r="G1886">
        <v>5</v>
      </c>
      <c r="H1886">
        <v>3</v>
      </c>
      <c r="I1886">
        <v>12</v>
      </c>
      <c r="J1886">
        <v>5</v>
      </c>
      <c r="K1886">
        <v>2.8858120662417988</v>
      </c>
      <c r="L1886">
        <v>91.190048013900011</v>
      </c>
    </row>
    <row r="1887" spans="1:12">
      <c r="A1887" s="73">
        <v>43179.541666666664</v>
      </c>
      <c r="B1887">
        <v>5.34</v>
      </c>
      <c r="C1887">
        <v>118</v>
      </c>
      <c r="D1887">
        <v>1.0976999999999999</v>
      </c>
      <c r="F1887">
        <v>1.0976999999999999</v>
      </c>
      <c r="G1887">
        <v>6</v>
      </c>
      <c r="H1887">
        <v>3</v>
      </c>
      <c r="I1887">
        <v>13</v>
      </c>
      <c r="J1887">
        <v>5</v>
      </c>
      <c r="K1887">
        <v>3.4179424087075545</v>
      </c>
      <c r="L1887">
        <v>83.575202900399987</v>
      </c>
    </row>
    <row r="1888" spans="1:12">
      <c r="A1888" s="73">
        <v>43179.583333333336</v>
      </c>
      <c r="B1888">
        <v>5.67</v>
      </c>
      <c r="C1888">
        <v>111.5</v>
      </c>
      <c r="D1888">
        <v>1.0935999999999999</v>
      </c>
      <c r="F1888">
        <v>1.0935999999999999</v>
      </c>
      <c r="G1888">
        <v>6</v>
      </c>
      <c r="H1888">
        <v>3</v>
      </c>
      <c r="I1888">
        <v>14</v>
      </c>
      <c r="J1888">
        <v>6</v>
      </c>
      <c r="K1888">
        <v>2.3066556552828947</v>
      </c>
      <c r="L1888">
        <v>99.673035008399978</v>
      </c>
    </row>
    <row r="1889" spans="1:12">
      <c r="A1889" s="73">
        <v>43179.625</v>
      </c>
      <c r="B1889">
        <v>4.7300000000000004</v>
      </c>
      <c r="C1889">
        <v>131.9</v>
      </c>
      <c r="D1889">
        <v>1.0924</v>
      </c>
      <c r="F1889">
        <v>1.0924</v>
      </c>
      <c r="G1889">
        <v>7</v>
      </c>
      <c r="H1889">
        <v>3</v>
      </c>
      <c r="I1889">
        <v>15</v>
      </c>
      <c r="J1889">
        <v>5</v>
      </c>
      <c r="K1889">
        <v>6.0455391347349519</v>
      </c>
      <c r="L1889">
        <v>57.800968845400021</v>
      </c>
    </row>
    <row r="1890" spans="1:12">
      <c r="A1890" s="73">
        <v>43179.666666666664</v>
      </c>
      <c r="B1890">
        <v>4.66</v>
      </c>
      <c r="C1890">
        <v>119.3</v>
      </c>
      <c r="D1890">
        <v>1.0935999999999999</v>
      </c>
      <c r="F1890">
        <v>1.0935999999999999</v>
      </c>
      <c r="G1890">
        <v>6</v>
      </c>
      <c r="H1890">
        <v>3</v>
      </c>
      <c r="I1890">
        <v>16</v>
      </c>
      <c r="J1890">
        <v>5</v>
      </c>
      <c r="K1890">
        <v>6.3946666278856386</v>
      </c>
      <c r="L1890">
        <v>55.333259772799998</v>
      </c>
    </row>
    <row r="1891" spans="1:12">
      <c r="A1891" s="73">
        <v>43179.708333333336</v>
      </c>
      <c r="B1891">
        <v>5.14</v>
      </c>
      <c r="C1891">
        <v>123.5</v>
      </c>
      <c r="D1891">
        <v>1.0976999999999999</v>
      </c>
      <c r="F1891">
        <v>1.0976999999999999</v>
      </c>
      <c r="G1891">
        <v>6</v>
      </c>
      <c r="H1891">
        <v>3</v>
      </c>
      <c r="I1891">
        <v>17</v>
      </c>
      <c r="J1891">
        <v>5</v>
      </c>
      <c r="K1891">
        <v>4.1974495319952272</v>
      </c>
      <c r="L1891">
        <v>74.532042944399976</v>
      </c>
    </row>
    <row r="1892" spans="1:12">
      <c r="A1892" s="73">
        <v>43179.75</v>
      </c>
      <c r="B1892">
        <v>5.69</v>
      </c>
      <c r="C1892">
        <v>110.4</v>
      </c>
      <c r="D1892">
        <v>1.1054999999999999</v>
      </c>
      <c r="F1892">
        <v>1.1054999999999999</v>
      </c>
      <c r="G1892">
        <v>6</v>
      </c>
      <c r="H1892">
        <v>3</v>
      </c>
      <c r="I1892">
        <v>18</v>
      </c>
      <c r="J1892">
        <v>6</v>
      </c>
      <c r="K1892">
        <v>2.2463049429541262</v>
      </c>
      <c r="L1892">
        <v>101.82760997475002</v>
      </c>
    </row>
    <row r="1893" spans="1:12">
      <c r="A1893" s="73">
        <v>43179.791666666664</v>
      </c>
      <c r="B1893">
        <v>6.35</v>
      </c>
      <c r="C1893">
        <v>106.5</v>
      </c>
      <c r="D1893">
        <v>1.1146</v>
      </c>
      <c r="F1893">
        <v>1.1146</v>
      </c>
      <c r="G1893">
        <v>6</v>
      </c>
      <c r="H1893">
        <v>3</v>
      </c>
      <c r="I1893">
        <v>19</v>
      </c>
      <c r="J1893">
        <v>6</v>
      </c>
      <c r="K1893">
        <v>0.70353143610480906</v>
      </c>
      <c r="L1893">
        <v>142.69548073749999</v>
      </c>
    </row>
    <row r="1894" spans="1:12">
      <c r="A1894" s="73">
        <v>43179.833333333336</v>
      </c>
      <c r="B1894">
        <v>6.6</v>
      </c>
      <c r="C1894">
        <v>112.7</v>
      </c>
      <c r="D1894">
        <v>1.1163000000000001</v>
      </c>
      <c r="F1894">
        <v>1.1163000000000001</v>
      </c>
      <c r="G1894">
        <v>6</v>
      </c>
      <c r="H1894">
        <v>3</v>
      </c>
      <c r="I1894">
        <v>20</v>
      </c>
      <c r="J1894">
        <v>7</v>
      </c>
      <c r="K1894">
        <v>0.34664753199521853</v>
      </c>
      <c r="L1894">
        <v>160.4658924</v>
      </c>
    </row>
    <row r="1895" spans="1:12">
      <c r="A1895" s="73">
        <v>43179.875</v>
      </c>
      <c r="B1895">
        <v>7.78</v>
      </c>
      <c r="C1895">
        <v>132.19999999999999</v>
      </c>
      <c r="D1895">
        <v>1.1214</v>
      </c>
      <c r="F1895">
        <v>1.1214</v>
      </c>
      <c r="G1895">
        <v>7</v>
      </c>
      <c r="H1895">
        <v>3</v>
      </c>
      <c r="I1895">
        <v>21</v>
      </c>
      <c r="J1895">
        <v>8</v>
      </c>
      <c r="K1895">
        <v>0.34955550459795165</v>
      </c>
      <c r="L1895">
        <v>264.03977078640003</v>
      </c>
    </row>
    <row r="1896" spans="1:12">
      <c r="A1896" s="73">
        <v>43179.916666666664</v>
      </c>
      <c r="B1896">
        <v>5.8</v>
      </c>
      <c r="C1896">
        <v>142.6</v>
      </c>
      <c r="D1896">
        <v>1.1265000000000001</v>
      </c>
      <c r="F1896">
        <v>1.1265000000000001</v>
      </c>
      <c r="G1896">
        <v>7</v>
      </c>
      <c r="H1896">
        <v>3</v>
      </c>
      <c r="I1896">
        <v>22</v>
      </c>
      <c r="J1896">
        <v>6</v>
      </c>
      <c r="K1896">
        <v>1.9286760251459079</v>
      </c>
      <c r="L1896">
        <v>109.896834</v>
      </c>
    </row>
    <row r="1897" spans="1:12">
      <c r="A1897" s="73">
        <v>43179.958333333336</v>
      </c>
      <c r="B1897">
        <v>2.89</v>
      </c>
      <c r="C1897">
        <v>139.80000000000001</v>
      </c>
      <c r="D1897">
        <v>1.1286</v>
      </c>
      <c r="F1897">
        <v>1.1286</v>
      </c>
      <c r="G1897">
        <v>7</v>
      </c>
      <c r="H1897">
        <v>3</v>
      </c>
      <c r="I1897">
        <v>23</v>
      </c>
      <c r="J1897">
        <v>3</v>
      </c>
      <c r="K1897">
        <v>18.479404668981534</v>
      </c>
      <c r="L1897">
        <v>13.620830186700003</v>
      </c>
    </row>
    <row r="1898" spans="1:12">
      <c r="A1898" s="73">
        <v>43180</v>
      </c>
      <c r="B1898">
        <v>3.25</v>
      </c>
      <c r="C1898">
        <v>147.69999999999999</v>
      </c>
      <c r="D1898">
        <v>1.1367</v>
      </c>
      <c r="F1898">
        <v>1.1367</v>
      </c>
      <c r="G1898">
        <v>8</v>
      </c>
      <c r="H1898">
        <v>3</v>
      </c>
      <c r="I1898">
        <v>0</v>
      </c>
      <c r="J1898">
        <v>3</v>
      </c>
      <c r="K1898">
        <v>15.51389184706373</v>
      </c>
      <c r="L1898">
        <v>19.510389843750001</v>
      </c>
    </row>
    <row r="1899" spans="1:12">
      <c r="A1899" s="73">
        <v>43180.041666666664</v>
      </c>
      <c r="B1899">
        <v>4.47</v>
      </c>
      <c r="C1899">
        <v>126.6</v>
      </c>
      <c r="D1899">
        <v>1.1411</v>
      </c>
      <c r="F1899">
        <v>1.1411</v>
      </c>
      <c r="G1899">
        <v>7</v>
      </c>
      <c r="H1899">
        <v>3</v>
      </c>
      <c r="I1899">
        <v>1</v>
      </c>
      <c r="J1899">
        <v>4</v>
      </c>
      <c r="K1899">
        <v>7.3916983950089294</v>
      </c>
      <c r="L1899">
        <v>50.958458152649989</v>
      </c>
    </row>
    <row r="1900" spans="1:12">
      <c r="A1900" s="73">
        <v>43180.083333333336</v>
      </c>
      <c r="B1900">
        <v>4.5999999999999996</v>
      </c>
      <c r="C1900">
        <v>105</v>
      </c>
      <c r="D1900">
        <v>1.1411</v>
      </c>
      <c r="F1900">
        <v>1.1411</v>
      </c>
      <c r="G1900">
        <v>6</v>
      </c>
      <c r="H1900">
        <v>3</v>
      </c>
      <c r="I1900">
        <v>2</v>
      </c>
      <c r="J1900">
        <v>5</v>
      </c>
      <c r="K1900">
        <v>6.7017187648719432</v>
      </c>
      <c r="L1900">
        <v>55.53505479999999</v>
      </c>
    </row>
    <row r="1901" spans="1:12">
      <c r="A1901" s="73">
        <v>43180.125</v>
      </c>
      <c r="B1901">
        <v>3.68</v>
      </c>
      <c r="C1901">
        <v>96</v>
      </c>
      <c r="D1901">
        <v>1.1415</v>
      </c>
      <c r="F1901">
        <v>1.1415</v>
      </c>
      <c r="G1901">
        <v>5</v>
      </c>
      <c r="H1901">
        <v>3</v>
      </c>
      <c r="I1901">
        <v>3</v>
      </c>
      <c r="J1901">
        <v>4</v>
      </c>
      <c r="K1901">
        <v>12.311451531995234</v>
      </c>
      <c r="L1901">
        <v>28.443915264000001</v>
      </c>
    </row>
    <row r="1902" spans="1:12">
      <c r="A1902" s="73">
        <v>43180.166666666664</v>
      </c>
      <c r="B1902">
        <v>3.59</v>
      </c>
      <c r="C1902">
        <v>102.6</v>
      </c>
      <c r="D1902">
        <v>1.1428</v>
      </c>
      <c r="F1902">
        <v>1.1428</v>
      </c>
      <c r="G1902">
        <v>6</v>
      </c>
      <c r="H1902">
        <v>3</v>
      </c>
      <c r="I1902">
        <v>4</v>
      </c>
      <c r="J1902">
        <v>4</v>
      </c>
      <c r="K1902">
        <v>12.951129737474687</v>
      </c>
      <c r="L1902">
        <v>26.437694620599995</v>
      </c>
    </row>
    <row r="1903" spans="1:12">
      <c r="A1903" s="73">
        <v>43180.208333333336</v>
      </c>
      <c r="B1903">
        <v>4.0599999999999996</v>
      </c>
      <c r="C1903">
        <v>95.1</v>
      </c>
      <c r="D1903">
        <v>1.1446000000000001</v>
      </c>
      <c r="F1903">
        <v>1.1446000000000001</v>
      </c>
      <c r="G1903">
        <v>5</v>
      </c>
      <c r="H1903">
        <v>3</v>
      </c>
      <c r="I1903">
        <v>5</v>
      </c>
      <c r="J1903">
        <v>4</v>
      </c>
      <c r="K1903">
        <v>9.7891879977486589</v>
      </c>
      <c r="L1903">
        <v>38.300270976799986</v>
      </c>
    </row>
    <row r="1904" spans="1:12">
      <c r="A1904" s="73">
        <v>43180.25</v>
      </c>
      <c r="B1904">
        <v>4.3499999999999996</v>
      </c>
      <c r="C1904">
        <v>91</v>
      </c>
      <c r="D1904">
        <v>1.1485000000000001</v>
      </c>
      <c r="F1904">
        <v>1.1485000000000001</v>
      </c>
      <c r="G1904">
        <v>5</v>
      </c>
      <c r="H1904">
        <v>3</v>
      </c>
      <c r="I1904">
        <v>6</v>
      </c>
      <c r="J1904">
        <v>4</v>
      </c>
      <c r="K1904">
        <v>8.0586026689815338</v>
      </c>
      <c r="L1904">
        <v>47.268168468749991</v>
      </c>
    </row>
    <row r="1905" spans="1:12">
      <c r="A1905" s="73">
        <v>43180.291666666664</v>
      </c>
      <c r="B1905">
        <v>4.26</v>
      </c>
      <c r="C1905">
        <v>101.5</v>
      </c>
      <c r="D1905">
        <v>1.1463000000000001</v>
      </c>
      <c r="F1905">
        <v>1.1463000000000001</v>
      </c>
      <c r="G1905">
        <v>6</v>
      </c>
      <c r="H1905">
        <v>3</v>
      </c>
      <c r="I1905">
        <v>7</v>
      </c>
      <c r="J1905">
        <v>4</v>
      </c>
      <c r="K1905">
        <v>8.5776808744609863</v>
      </c>
      <c r="L1905">
        <v>44.309524964399998</v>
      </c>
    </row>
    <row r="1906" spans="1:12">
      <c r="A1906" s="73">
        <v>43180.333333333336</v>
      </c>
      <c r="B1906">
        <v>3.18</v>
      </c>
      <c r="C1906">
        <v>116.5</v>
      </c>
      <c r="D1906">
        <v>1.1363000000000001</v>
      </c>
      <c r="F1906">
        <v>1.1363000000000001</v>
      </c>
      <c r="G1906">
        <v>6</v>
      </c>
      <c r="H1906">
        <v>3</v>
      </c>
      <c r="I1906">
        <v>8</v>
      </c>
      <c r="J1906">
        <v>3</v>
      </c>
      <c r="K1906">
        <v>16.070219340214418</v>
      </c>
      <c r="L1906">
        <v>18.270244990800006</v>
      </c>
    </row>
    <row r="1907" spans="1:12">
      <c r="A1907" s="73">
        <v>43180.375</v>
      </c>
      <c r="B1907">
        <v>1.59</v>
      </c>
      <c r="C1907">
        <v>134</v>
      </c>
      <c r="D1907">
        <v>1.1184000000000001</v>
      </c>
      <c r="F1907">
        <v>1.1184000000000001</v>
      </c>
      <c r="G1907">
        <v>7</v>
      </c>
      <c r="H1907">
        <v>3</v>
      </c>
      <c r="I1907">
        <v>9</v>
      </c>
      <c r="J1907">
        <v>2</v>
      </c>
      <c r="K1907">
        <v>31.346200970351411</v>
      </c>
      <c r="L1907">
        <v>2.2478044968000006</v>
      </c>
    </row>
    <row r="1908" spans="1:12">
      <c r="A1908" s="73">
        <v>43180.416666666664</v>
      </c>
      <c r="B1908">
        <v>1.66</v>
      </c>
      <c r="C1908">
        <v>111.1</v>
      </c>
      <c r="D1908">
        <v>1.1080000000000001</v>
      </c>
      <c r="F1908">
        <v>1.1080000000000001</v>
      </c>
      <c r="G1908">
        <v>6</v>
      </c>
      <c r="H1908">
        <v>3</v>
      </c>
      <c r="I1908">
        <v>10</v>
      </c>
      <c r="J1908">
        <v>2</v>
      </c>
      <c r="K1908">
        <v>30.567273477200722</v>
      </c>
      <c r="L1908">
        <v>2.534159984</v>
      </c>
    </row>
    <row r="1909" spans="1:12">
      <c r="A1909" s="73">
        <v>43180.458333333336</v>
      </c>
      <c r="B1909">
        <v>1.92</v>
      </c>
      <c r="C1909">
        <v>86.4</v>
      </c>
      <c r="D1909">
        <v>1.0972999999999999</v>
      </c>
      <c r="F1909">
        <v>1.0972999999999999</v>
      </c>
      <c r="G1909">
        <v>5</v>
      </c>
      <c r="H1909">
        <v>3</v>
      </c>
      <c r="I1909">
        <v>11</v>
      </c>
      <c r="J1909">
        <v>2</v>
      </c>
      <c r="K1909">
        <v>27.759914216926752</v>
      </c>
      <c r="L1909">
        <v>3.8832832511999991</v>
      </c>
    </row>
    <row r="1910" spans="1:12">
      <c r="A1910" s="73">
        <v>43180.5</v>
      </c>
      <c r="B1910">
        <v>1.95</v>
      </c>
      <c r="C1910">
        <v>80.400000000000006</v>
      </c>
      <c r="D1910">
        <v>1.0907</v>
      </c>
      <c r="F1910">
        <v>1.0907</v>
      </c>
      <c r="G1910">
        <v>5</v>
      </c>
      <c r="H1910">
        <v>3</v>
      </c>
      <c r="I1910">
        <v>12</v>
      </c>
      <c r="J1910">
        <v>2</v>
      </c>
      <c r="K1910">
        <v>27.444688148433599</v>
      </c>
      <c r="L1910">
        <v>4.0437020812499993</v>
      </c>
    </row>
    <row r="1911" spans="1:12">
      <c r="A1911" s="73">
        <v>43180.541666666664</v>
      </c>
      <c r="B1911">
        <v>2.0699999999999998</v>
      </c>
      <c r="C1911">
        <v>19.399999999999999</v>
      </c>
      <c r="D1911">
        <v>1.0867</v>
      </c>
      <c r="F1911">
        <v>1.0867</v>
      </c>
      <c r="G1911">
        <v>2</v>
      </c>
      <c r="H1911">
        <v>3</v>
      </c>
      <c r="I1911">
        <v>13</v>
      </c>
      <c r="J1911">
        <v>2</v>
      </c>
      <c r="K1911">
        <v>26.201783874460993</v>
      </c>
      <c r="L1911">
        <v>4.819374859049999</v>
      </c>
    </row>
    <row r="1912" spans="1:12">
      <c r="A1912" s="73">
        <v>43180.583333333336</v>
      </c>
      <c r="B1912">
        <v>3.52</v>
      </c>
      <c r="C1912">
        <v>332.3</v>
      </c>
      <c r="D1912">
        <v>1.0867</v>
      </c>
      <c r="F1912">
        <v>1.0867</v>
      </c>
      <c r="G1912">
        <v>16</v>
      </c>
      <c r="H1912">
        <v>3</v>
      </c>
      <c r="I1912">
        <v>14</v>
      </c>
      <c r="J1912">
        <v>4</v>
      </c>
      <c r="K1912">
        <v>13.459857230625373</v>
      </c>
      <c r="L1912">
        <v>23.697779916799998</v>
      </c>
    </row>
    <row r="1913" spans="1:12">
      <c r="A1913" s="73">
        <v>43180.625</v>
      </c>
      <c r="B1913">
        <v>4.3600000000000003</v>
      </c>
      <c r="C1913">
        <v>326.60000000000002</v>
      </c>
      <c r="D1913">
        <v>1.0847</v>
      </c>
      <c r="F1913">
        <v>1.0847</v>
      </c>
      <c r="G1913">
        <v>16</v>
      </c>
      <c r="H1913">
        <v>3</v>
      </c>
      <c r="I1913">
        <v>15</v>
      </c>
      <c r="J1913">
        <v>4</v>
      </c>
      <c r="K1913">
        <v>8.0019273128171466</v>
      </c>
      <c r="L1913">
        <v>44.950974601600009</v>
      </c>
    </row>
    <row r="1914" spans="1:12">
      <c r="A1914" s="73">
        <v>43180.666666666664</v>
      </c>
      <c r="B1914">
        <v>4.24</v>
      </c>
      <c r="C1914">
        <v>328.6</v>
      </c>
      <c r="D1914">
        <v>1.0871</v>
      </c>
      <c r="F1914">
        <v>1.0871</v>
      </c>
      <c r="G1914">
        <v>16</v>
      </c>
      <c r="H1914">
        <v>3</v>
      </c>
      <c r="I1914">
        <v>16</v>
      </c>
      <c r="J1914">
        <v>4</v>
      </c>
      <c r="K1914">
        <v>8.6952315867897507</v>
      </c>
      <c r="L1914">
        <v>41.432111795200001</v>
      </c>
    </row>
    <row r="1915" spans="1:12">
      <c r="A1915" s="73">
        <v>43180.708333333336</v>
      </c>
      <c r="B1915">
        <v>4.62</v>
      </c>
      <c r="C1915">
        <v>329.6</v>
      </c>
      <c r="D1915">
        <v>1.0907</v>
      </c>
      <c r="F1915">
        <v>1.0907</v>
      </c>
      <c r="G1915">
        <v>16</v>
      </c>
      <c r="H1915">
        <v>3</v>
      </c>
      <c r="I1915">
        <v>17</v>
      </c>
      <c r="J1915">
        <v>5</v>
      </c>
      <c r="K1915">
        <v>6.5985680525431736</v>
      </c>
      <c r="L1915">
        <v>53.777578654800003</v>
      </c>
    </row>
    <row r="1916" spans="1:12">
      <c r="A1916" s="73">
        <v>43180.75</v>
      </c>
      <c r="B1916">
        <v>4.38</v>
      </c>
      <c r="C1916">
        <v>314.89999999999998</v>
      </c>
      <c r="D1916">
        <v>1.0935999999999999</v>
      </c>
      <c r="F1916">
        <v>1.0935999999999999</v>
      </c>
      <c r="G1916">
        <v>15</v>
      </c>
      <c r="H1916">
        <v>3</v>
      </c>
      <c r="I1916">
        <v>18</v>
      </c>
      <c r="J1916">
        <v>4</v>
      </c>
      <c r="K1916">
        <v>7.8891766004883817</v>
      </c>
      <c r="L1916">
        <v>45.946331049599991</v>
      </c>
    </row>
    <row r="1917" spans="1:12">
      <c r="A1917" s="73">
        <v>43180.791666666664</v>
      </c>
      <c r="B1917">
        <v>4.13</v>
      </c>
      <c r="C1917">
        <v>308.39999999999998</v>
      </c>
      <c r="D1917">
        <v>1.0955999999999999</v>
      </c>
      <c r="F1917">
        <v>1.0955999999999999</v>
      </c>
      <c r="G1917">
        <v>15</v>
      </c>
      <c r="H1917">
        <v>3</v>
      </c>
      <c r="I1917">
        <v>19</v>
      </c>
      <c r="J1917">
        <v>4</v>
      </c>
      <c r="K1917">
        <v>9.3560605045979717</v>
      </c>
      <c r="L1917">
        <v>38.589769356599994</v>
      </c>
    </row>
    <row r="1918" spans="1:12">
      <c r="A1918" s="73">
        <v>43180.833333333336</v>
      </c>
      <c r="B1918">
        <v>4.4000000000000004</v>
      </c>
      <c r="C1918">
        <v>299.3</v>
      </c>
      <c r="D1918">
        <v>1.1033999999999999</v>
      </c>
      <c r="F1918">
        <v>1.1033999999999999</v>
      </c>
      <c r="G1918">
        <v>14</v>
      </c>
      <c r="H1918">
        <v>3</v>
      </c>
      <c r="I1918">
        <v>20</v>
      </c>
      <c r="J1918">
        <v>4</v>
      </c>
      <c r="K1918">
        <v>7.7772258881596121</v>
      </c>
      <c r="L1918">
        <v>46.99601280000001</v>
      </c>
    </row>
    <row r="1919" spans="1:12">
      <c r="A1919" s="73">
        <v>43180.875</v>
      </c>
      <c r="B1919">
        <v>6.12</v>
      </c>
      <c r="C1919">
        <v>308.3</v>
      </c>
      <c r="D1919">
        <v>1.1109</v>
      </c>
      <c r="F1919">
        <v>1.1109</v>
      </c>
      <c r="G1919">
        <v>15</v>
      </c>
      <c r="H1919">
        <v>3</v>
      </c>
      <c r="I1919">
        <v>21</v>
      </c>
      <c r="J1919">
        <v>6</v>
      </c>
      <c r="K1919">
        <v>1.1422646278856314</v>
      </c>
      <c r="L1919">
        <v>127.32076445760001</v>
      </c>
    </row>
    <row r="1920" spans="1:12">
      <c r="A1920" s="73">
        <v>43180.916666666664</v>
      </c>
      <c r="B1920">
        <v>5.64</v>
      </c>
      <c r="C1920">
        <v>329.7</v>
      </c>
      <c r="D1920">
        <v>1.1116999999999999</v>
      </c>
      <c r="F1920">
        <v>1.1116999999999999</v>
      </c>
      <c r="G1920">
        <v>16</v>
      </c>
      <c r="H1920">
        <v>3</v>
      </c>
      <c r="I1920">
        <v>22</v>
      </c>
      <c r="J1920">
        <v>6</v>
      </c>
      <c r="K1920">
        <v>2.398681723776046</v>
      </c>
      <c r="L1920">
        <v>99.722905142399981</v>
      </c>
    </row>
    <row r="1921" spans="1:12">
      <c r="A1921" s="73">
        <v>43180.958333333336</v>
      </c>
      <c r="B1921">
        <v>3.87</v>
      </c>
      <c r="C1921">
        <v>335.1</v>
      </c>
      <c r="D1921">
        <v>1.1121000000000001</v>
      </c>
      <c r="F1921">
        <v>1.1121000000000001</v>
      </c>
      <c r="G1921">
        <v>16</v>
      </c>
      <c r="H1921">
        <v>3</v>
      </c>
      <c r="I1921">
        <v>23</v>
      </c>
      <c r="J1921">
        <v>4</v>
      </c>
      <c r="K1921">
        <v>11.014219764871944</v>
      </c>
      <c r="L1921">
        <v>32.228993298150009</v>
      </c>
    </row>
    <row r="1922" spans="1:12">
      <c r="A1922" s="73">
        <v>43181</v>
      </c>
      <c r="B1922">
        <v>3.48</v>
      </c>
      <c r="C1922">
        <v>322.60000000000002</v>
      </c>
      <c r="D1922">
        <v>1.1137999999999999</v>
      </c>
      <c r="F1922">
        <v>1.1137999999999999</v>
      </c>
      <c r="G1922">
        <v>15</v>
      </c>
      <c r="H1922">
        <v>3</v>
      </c>
      <c r="I1922">
        <v>0</v>
      </c>
      <c r="J1922">
        <v>3</v>
      </c>
      <c r="K1922">
        <v>13.754958655282907</v>
      </c>
      <c r="L1922">
        <v>23.470100524799996</v>
      </c>
    </row>
    <row r="1923" spans="1:12">
      <c r="A1923" s="73">
        <v>43181.041666666664</v>
      </c>
      <c r="B1923">
        <v>3.6</v>
      </c>
      <c r="C1923">
        <v>315.60000000000002</v>
      </c>
      <c r="D1923">
        <v>1.1209</v>
      </c>
      <c r="F1923">
        <v>1.1209</v>
      </c>
      <c r="G1923">
        <v>15</v>
      </c>
      <c r="H1923">
        <v>3</v>
      </c>
      <c r="I1923">
        <v>1</v>
      </c>
      <c r="J1923">
        <v>4</v>
      </c>
      <c r="K1923">
        <v>12.879254381310302</v>
      </c>
      <c r="L1923">
        <v>26.148355200000005</v>
      </c>
    </row>
    <row r="1924" spans="1:12">
      <c r="A1924" s="73">
        <v>43181.083333333336</v>
      </c>
      <c r="B1924">
        <v>5.28</v>
      </c>
      <c r="C1924">
        <v>313.60000000000002</v>
      </c>
      <c r="D1924">
        <v>1.1214</v>
      </c>
      <c r="F1924">
        <v>1.1214</v>
      </c>
      <c r="G1924">
        <v>15</v>
      </c>
      <c r="H1924">
        <v>3</v>
      </c>
      <c r="I1924">
        <v>2</v>
      </c>
      <c r="J1924">
        <v>5</v>
      </c>
      <c r="K1924">
        <v>3.6433945456938543</v>
      </c>
      <c r="L1924">
        <v>82.533891686400011</v>
      </c>
    </row>
    <row r="1925" spans="1:12">
      <c r="A1925" s="73">
        <v>43181.125</v>
      </c>
      <c r="B1925">
        <v>5.5</v>
      </c>
      <c r="C1925">
        <v>317.89999999999998</v>
      </c>
      <c r="D1925">
        <v>1.1248</v>
      </c>
      <c r="F1925">
        <v>1.1248</v>
      </c>
      <c r="G1925">
        <v>15</v>
      </c>
      <c r="H1925">
        <v>3</v>
      </c>
      <c r="I1925">
        <v>3</v>
      </c>
      <c r="J1925">
        <v>6</v>
      </c>
      <c r="K1925">
        <v>2.8519367100774158</v>
      </c>
      <c r="L1925">
        <v>93.569299999999998</v>
      </c>
    </row>
    <row r="1926" spans="1:12">
      <c r="A1926" s="73">
        <v>43181.166666666664</v>
      </c>
      <c r="B1926">
        <v>5.81</v>
      </c>
      <c r="C1926">
        <v>321.3</v>
      </c>
      <c r="D1926">
        <v>1.1269</v>
      </c>
      <c r="F1926">
        <v>1.1269</v>
      </c>
      <c r="G1926">
        <v>15</v>
      </c>
      <c r="H1926">
        <v>3</v>
      </c>
      <c r="I1926">
        <v>4</v>
      </c>
      <c r="J1926">
        <v>6</v>
      </c>
      <c r="K1926">
        <v>1.9010006689815249</v>
      </c>
      <c r="L1926">
        <v>110.50547110644999</v>
      </c>
    </row>
    <row r="1927" spans="1:12">
      <c r="A1927" s="73">
        <v>43181.208333333336</v>
      </c>
      <c r="B1927">
        <v>5.69</v>
      </c>
      <c r="C1927">
        <v>324.3</v>
      </c>
      <c r="D1927">
        <v>1.1205000000000001</v>
      </c>
      <c r="F1927">
        <v>1.1205000000000001</v>
      </c>
      <c r="G1927">
        <v>15</v>
      </c>
      <c r="H1927">
        <v>3</v>
      </c>
      <c r="I1927">
        <v>5</v>
      </c>
      <c r="J1927">
        <v>6</v>
      </c>
      <c r="K1927">
        <v>2.2463049429541262</v>
      </c>
      <c r="L1927">
        <v>103.20926004225002</v>
      </c>
    </row>
    <row r="1928" spans="1:12">
      <c r="A1928" s="73">
        <v>43181.25</v>
      </c>
      <c r="B1928">
        <v>5.93</v>
      </c>
      <c r="C1928">
        <v>317.5</v>
      </c>
      <c r="D1928">
        <v>1.1209</v>
      </c>
      <c r="F1928">
        <v>1.1209</v>
      </c>
      <c r="G1928">
        <v>15</v>
      </c>
      <c r="H1928">
        <v>3</v>
      </c>
      <c r="I1928">
        <v>6</v>
      </c>
      <c r="J1928">
        <v>6</v>
      </c>
      <c r="K1928">
        <v>1.584496395008921</v>
      </c>
      <c r="L1928">
        <v>116.86943745564999</v>
      </c>
    </row>
    <row r="1929" spans="1:12">
      <c r="A1929" s="73">
        <v>43181.291666666664</v>
      </c>
      <c r="B1929">
        <v>5.0199999999999996</v>
      </c>
      <c r="C1929">
        <v>307.89999999999998</v>
      </c>
      <c r="D1929">
        <v>1.1121000000000001</v>
      </c>
      <c r="F1929">
        <v>1.1121000000000001</v>
      </c>
      <c r="G1929">
        <v>15</v>
      </c>
      <c r="H1929">
        <v>3</v>
      </c>
      <c r="I1929">
        <v>7</v>
      </c>
      <c r="J1929">
        <v>5</v>
      </c>
      <c r="K1929">
        <v>4.7035538059678315</v>
      </c>
      <c r="L1929">
        <v>70.343665748399985</v>
      </c>
    </row>
    <row r="1930" spans="1:12">
      <c r="A1930" s="73">
        <v>43181.333333333336</v>
      </c>
      <c r="B1930">
        <v>3.17</v>
      </c>
      <c r="C1930">
        <v>290.3</v>
      </c>
      <c r="D1930">
        <v>1.0996999999999999</v>
      </c>
      <c r="F1930">
        <v>1.0996999999999999</v>
      </c>
      <c r="G1930">
        <v>14</v>
      </c>
      <c r="H1930">
        <v>3</v>
      </c>
      <c r="I1930">
        <v>8</v>
      </c>
      <c r="J1930">
        <v>3</v>
      </c>
      <c r="K1930">
        <v>16.1504946963788</v>
      </c>
      <c r="L1930">
        <v>17.515478898049999</v>
      </c>
    </row>
    <row r="1931" spans="1:12">
      <c r="A1931" s="73">
        <v>43181.375</v>
      </c>
      <c r="B1931">
        <v>4.71</v>
      </c>
      <c r="C1931">
        <v>278.60000000000002</v>
      </c>
      <c r="D1931">
        <v>1.0915999999999999</v>
      </c>
      <c r="F1931">
        <v>1.0915999999999999</v>
      </c>
      <c r="G1931">
        <v>13</v>
      </c>
      <c r="H1931">
        <v>3</v>
      </c>
      <c r="I1931">
        <v>9</v>
      </c>
      <c r="J1931">
        <v>5</v>
      </c>
      <c r="K1931">
        <v>6.1442898470637219</v>
      </c>
      <c r="L1931">
        <v>57.029065183799993</v>
      </c>
    </row>
    <row r="1932" spans="1:12">
      <c r="A1932" s="73">
        <v>43181.416666666664</v>
      </c>
      <c r="B1932">
        <v>6.52</v>
      </c>
      <c r="C1932">
        <v>289.3</v>
      </c>
      <c r="D1932">
        <v>1.0871</v>
      </c>
      <c r="F1932">
        <v>1.0871</v>
      </c>
      <c r="G1932">
        <v>14</v>
      </c>
      <c r="H1932">
        <v>3</v>
      </c>
      <c r="I1932">
        <v>10</v>
      </c>
      <c r="J1932">
        <v>7</v>
      </c>
      <c r="K1932">
        <v>0.4472503813102876</v>
      </c>
      <c r="L1932">
        <v>150.65456203839994</v>
      </c>
    </row>
    <row r="1933" spans="1:12">
      <c r="A1933" s="73">
        <v>43181.458333333336</v>
      </c>
      <c r="B1933">
        <v>7.48</v>
      </c>
      <c r="C1933">
        <v>294.3</v>
      </c>
      <c r="D1933">
        <v>1.0803</v>
      </c>
      <c r="F1933">
        <v>1.0803</v>
      </c>
      <c r="G1933">
        <v>14</v>
      </c>
      <c r="H1933">
        <v>3</v>
      </c>
      <c r="I1933">
        <v>11</v>
      </c>
      <c r="J1933">
        <v>7</v>
      </c>
      <c r="K1933">
        <v>8.4816189529460087E-2</v>
      </c>
      <c r="L1933">
        <v>226.05763202880007</v>
      </c>
    </row>
    <row r="1934" spans="1:12">
      <c r="A1934" s="73">
        <v>43181.5</v>
      </c>
      <c r="B1934">
        <v>7.34</v>
      </c>
      <c r="C1934">
        <v>293.8</v>
      </c>
      <c r="D1934">
        <v>1.0790999999999999</v>
      </c>
      <c r="F1934">
        <v>1.0790999999999999</v>
      </c>
      <c r="G1934">
        <v>14</v>
      </c>
      <c r="H1934">
        <v>3</v>
      </c>
      <c r="I1934">
        <v>12</v>
      </c>
      <c r="J1934">
        <v>7</v>
      </c>
      <c r="K1934">
        <v>2.2871175830830429E-2</v>
      </c>
      <c r="L1934">
        <v>213.36337705319997</v>
      </c>
    </row>
    <row r="1935" spans="1:12">
      <c r="A1935" s="73">
        <v>43181.541666666664</v>
      </c>
      <c r="B1935">
        <v>8.32</v>
      </c>
      <c r="C1935">
        <v>287.60000000000002</v>
      </c>
      <c r="D1935">
        <v>1.0767</v>
      </c>
      <c r="F1935">
        <v>1.0767</v>
      </c>
      <c r="G1935">
        <v>14</v>
      </c>
      <c r="H1935">
        <v>3</v>
      </c>
      <c r="I1935">
        <v>13</v>
      </c>
      <c r="J1935">
        <v>8</v>
      </c>
      <c r="K1935">
        <v>1.2796862717212367</v>
      </c>
      <c r="L1935">
        <v>310.05211361280004</v>
      </c>
    </row>
    <row r="1936" spans="1:12">
      <c r="A1936" s="73">
        <v>43181.583333333336</v>
      </c>
      <c r="B1936">
        <v>8.08</v>
      </c>
      <c r="C1936">
        <v>285.2</v>
      </c>
      <c r="D1936">
        <v>1.0759000000000001</v>
      </c>
      <c r="F1936">
        <v>1.0759000000000001</v>
      </c>
      <c r="G1936">
        <v>14</v>
      </c>
      <c r="H1936">
        <v>3</v>
      </c>
      <c r="I1936">
        <v>14</v>
      </c>
      <c r="J1936">
        <v>8</v>
      </c>
      <c r="K1936">
        <v>0.794294819666443</v>
      </c>
      <c r="L1936">
        <v>283.77621655040008</v>
      </c>
    </row>
    <row r="1937" spans="1:12">
      <c r="A1937" s="73">
        <v>43181.625</v>
      </c>
      <c r="B1937">
        <v>7.5</v>
      </c>
      <c r="C1937">
        <v>285.60000000000002</v>
      </c>
      <c r="D1937">
        <v>1.0759000000000001</v>
      </c>
      <c r="F1937">
        <v>1.0759000000000001</v>
      </c>
      <c r="G1937">
        <v>14</v>
      </c>
      <c r="H1937">
        <v>3</v>
      </c>
      <c r="I1937">
        <v>15</v>
      </c>
      <c r="J1937">
        <v>8</v>
      </c>
      <c r="K1937">
        <v>9.6865477200692607E-2</v>
      </c>
      <c r="L1937">
        <v>226.94765625000002</v>
      </c>
    </row>
    <row r="1938" spans="1:12">
      <c r="A1938" s="73">
        <v>43181.666666666664</v>
      </c>
      <c r="B1938">
        <v>7.41</v>
      </c>
      <c r="C1938">
        <v>271.89999999999998</v>
      </c>
      <c r="D1938">
        <v>1.0754999999999999</v>
      </c>
      <c r="F1938">
        <v>1.0754999999999999</v>
      </c>
      <c r="G1938">
        <v>13</v>
      </c>
      <c r="H1938">
        <v>3</v>
      </c>
      <c r="I1938">
        <v>16</v>
      </c>
      <c r="J1938">
        <v>7</v>
      </c>
      <c r="K1938">
        <v>4.894368268014522E-2</v>
      </c>
      <c r="L1938">
        <v>218.79381604275</v>
      </c>
    </row>
    <row r="1939" spans="1:12">
      <c r="A1939" s="73">
        <v>43181.708333333336</v>
      </c>
      <c r="B1939">
        <v>8.3699999999999992</v>
      </c>
      <c r="C1939">
        <v>277.5</v>
      </c>
      <c r="D1939">
        <v>1.0779000000000001</v>
      </c>
      <c r="F1939">
        <v>1.0779000000000001</v>
      </c>
      <c r="G1939">
        <v>13</v>
      </c>
      <c r="H1939">
        <v>3</v>
      </c>
      <c r="I1939">
        <v>17</v>
      </c>
      <c r="J1939">
        <v>8</v>
      </c>
      <c r="K1939">
        <v>1.3953094908993162</v>
      </c>
      <c r="L1939">
        <v>316.02748155434989</v>
      </c>
    </row>
    <row r="1940" spans="1:12">
      <c r="A1940" s="73">
        <v>43181.75</v>
      </c>
      <c r="B1940">
        <v>7.22</v>
      </c>
      <c r="C1940">
        <v>269.8</v>
      </c>
      <c r="D1940">
        <v>1.0827</v>
      </c>
      <c r="F1940">
        <v>1.0827</v>
      </c>
      <c r="G1940">
        <v>13</v>
      </c>
      <c r="H1940">
        <v>3</v>
      </c>
      <c r="I1940">
        <v>18</v>
      </c>
      <c r="J1940">
        <v>7</v>
      </c>
      <c r="K1940">
        <v>9.754498034338535E-4</v>
      </c>
      <c r="L1940">
        <v>203.74630143479996</v>
      </c>
    </row>
    <row r="1941" spans="1:12">
      <c r="A1941" s="73">
        <v>43181.791666666664</v>
      </c>
      <c r="B1941">
        <v>6.19</v>
      </c>
      <c r="C1941">
        <v>273.89999999999998</v>
      </c>
      <c r="D1941">
        <v>1.0847</v>
      </c>
      <c r="F1941">
        <v>1.0847</v>
      </c>
      <c r="G1941">
        <v>13</v>
      </c>
      <c r="H1941">
        <v>3</v>
      </c>
      <c r="I1941">
        <v>19</v>
      </c>
      <c r="J1941">
        <v>6</v>
      </c>
      <c r="K1941">
        <v>0.99753713473494554</v>
      </c>
      <c r="L1941">
        <v>128.63276100865002</v>
      </c>
    </row>
    <row r="1942" spans="1:12">
      <c r="A1942" s="73">
        <v>43181.833333333336</v>
      </c>
      <c r="B1942">
        <v>6.85</v>
      </c>
      <c r="C1942">
        <v>239.6</v>
      </c>
      <c r="D1942">
        <v>1.0874999999999999</v>
      </c>
      <c r="F1942">
        <v>1.0874999999999999</v>
      </c>
      <c r="G1942">
        <v>12</v>
      </c>
      <c r="H1942">
        <v>3</v>
      </c>
      <c r="I1942">
        <v>20</v>
      </c>
      <c r="J1942">
        <v>7</v>
      </c>
      <c r="K1942">
        <v>0.11476362788562791</v>
      </c>
      <c r="L1942">
        <v>174.77164921874996</v>
      </c>
    </row>
    <row r="1943" spans="1:12">
      <c r="A1943" s="73">
        <v>43181.875</v>
      </c>
      <c r="B1943">
        <v>7.39</v>
      </c>
      <c r="C1943">
        <v>289.3</v>
      </c>
      <c r="D1943">
        <v>1.0907</v>
      </c>
      <c r="F1943">
        <v>1.0907</v>
      </c>
      <c r="G1943">
        <v>14</v>
      </c>
      <c r="H1943">
        <v>3</v>
      </c>
      <c r="I1943">
        <v>21</v>
      </c>
      <c r="J1943">
        <v>7</v>
      </c>
      <c r="K1943">
        <v>4.0494395008912262E-2</v>
      </c>
      <c r="L1943">
        <v>220.09421755164996</v>
      </c>
    </row>
    <row r="1944" spans="1:12">
      <c r="A1944" s="73">
        <v>43181.916666666664</v>
      </c>
      <c r="B1944">
        <v>7.12</v>
      </c>
      <c r="C1944">
        <v>309.10000000000002</v>
      </c>
      <c r="D1944">
        <v>1.0931999999999999</v>
      </c>
      <c r="F1944">
        <v>1.0931999999999999</v>
      </c>
      <c r="G1944">
        <v>15</v>
      </c>
      <c r="H1944">
        <v>3</v>
      </c>
      <c r="I1944">
        <v>22</v>
      </c>
      <c r="J1944">
        <v>7</v>
      </c>
      <c r="K1944">
        <v>4.7290114472700187E-3</v>
      </c>
      <c r="L1944">
        <v>197.29206036480002</v>
      </c>
    </row>
    <row r="1945" spans="1:12">
      <c r="A1945" s="73">
        <v>43181.958333333336</v>
      </c>
      <c r="B1945">
        <v>8.8800000000000008</v>
      </c>
      <c r="C1945">
        <v>306.7</v>
      </c>
      <c r="D1945">
        <v>1.1005</v>
      </c>
      <c r="F1945">
        <v>1.1005</v>
      </c>
      <c r="G1945">
        <v>15</v>
      </c>
      <c r="H1945">
        <v>3</v>
      </c>
      <c r="I1945">
        <v>23</v>
      </c>
      <c r="J1945">
        <v>9</v>
      </c>
      <c r="K1945">
        <v>2.860266326515756</v>
      </c>
      <c r="L1945">
        <v>385.29994636800006</v>
      </c>
    </row>
    <row r="1946" spans="1:12">
      <c r="A1946" s="73">
        <v>43182</v>
      </c>
      <c r="B1946">
        <v>7.44</v>
      </c>
      <c r="C1946">
        <v>352.3</v>
      </c>
      <c r="D1946">
        <v>1.1092</v>
      </c>
      <c r="F1946">
        <v>1.1092</v>
      </c>
      <c r="G1946">
        <v>1</v>
      </c>
      <c r="H1946">
        <v>3</v>
      </c>
      <c r="I1946">
        <v>0</v>
      </c>
      <c r="J1946">
        <v>7</v>
      </c>
      <c r="K1946">
        <v>6.3117614186994506E-2</v>
      </c>
      <c r="L1946">
        <v>228.40135280640001</v>
      </c>
    </row>
    <row r="1947" spans="1:12">
      <c r="A1947" s="73">
        <v>43182.041666666664</v>
      </c>
      <c r="B1947">
        <v>7.42</v>
      </c>
      <c r="C1947">
        <v>28.8</v>
      </c>
      <c r="D1947">
        <v>1.1113</v>
      </c>
      <c r="F1947">
        <v>1.1113</v>
      </c>
      <c r="G1947">
        <v>2</v>
      </c>
      <c r="H1947">
        <v>3</v>
      </c>
      <c r="I1947">
        <v>1</v>
      </c>
      <c r="J1947">
        <v>7</v>
      </c>
      <c r="K1947">
        <v>5.3468326515761506E-2</v>
      </c>
      <c r="L1947">
        <v>226.99329785719999</v>
      </c>
    </row>
    <row r="1948" spans="1:12">
      <c r="A1948" s="73">
        <v>43182.083333333336</v>
      </c>
      <c r="B1948">
        <v>8.6300000000000008</v>
      </c>
      <c r="C1948">
        <v>31.1</v>
      </c>
      <c r="D1948">
        <v>1.1146</v>
      </c>
      <c r="F1948">
        <v>1.1146</v>
      </c>
      <c r="G1948">
        <v>2</v>
      </c>
      <c r="H1948">
        <v>3</v>
      </c>
      <c r="I1948">
        <v>2</v>
      </c>
      <c r="J1948">
        <v>9</v>
      </c>
      <c r="K1948">
        <v>2.077150230625346</v>
      </c>
      <c r="L1948">
        <v>358.19657607310012</v>
      </c>
    </row>
    <row r="1949" spans="1:12">
      <c r="A1949" s="73">
        <v>43182.125</v>
      </c>
      <c r="B1949">
        <v>3.91</v>
      </c>
      <c r="C1949">
        <v>62.6</v>
      </c>
      <c r="D1949">
        <v>1.1167</v>
      </c>
      <c r="F1949">
        <v>1.1167</v>
      </c>
      <c r="G1949">
        <v>4</v>
      </c>
      <c r="H1949">
        <v>3</v>
      </c>
      <c r="I1949">
        <v>3</v>
      </c>
      <c r="J1949">
        <v>4</v>
      </c>
      <c r="K1949">
        <v>10.75031834021441</v>
      </c>
      <c r="L1949">
        <v>33.376192582850003</v>
      </c>
    </row>
    <row r="1950" spans="1:12">
      <c r="A1950" s="73">
        <v>43182.166666666664</v>
      </c>
      <c r="B1950">
        <v>4.04</v>
      </c>
      <c r="C1950">
        <v>44.6</v>
      </c>
      <c r="D1950">
        <v>1.1205000000000001</v>
      </c>
      <c r="F1950">
        <v>1.1205000000000001</v>
      </c>
      <c r="G1950">
        <v>3</v>
      </c>
      <c r="H1950">
        <v>3</v>
      </c>
      <c r="I1950">
        <v>4</v>
      </c>
      <c r="J1950">
        <v>4</v>
      </c>
      <c r="K1950">
        <v>9.9147387100774242</v>
      </c>
      <c r="L1950">
        <v>36.942472656000007</v>
      </c>
    </row>
    <row r="1951" spans="1:12">
      <c r="A1951" s="73">
        <v>43182.208333333336</v>
      </c>
      <c r="B1951">
        <v>5.0599999999999996</v>
      </c>
      <c r="C1951">
        <v>30.5</v>
      </c>
      <c r="D1951">
        <v>1.1269</v>
      </c>
      <c r="F1951">
        <v>1.1269</v>
      </c>
      <c r="G1951">
        <v>2</v>
      </c>
      <c r="H1951">
        <v>3</v>
      </c>
      <c r="I1951">
        <v>5</v>
      </c>
      <c r="J1951">
        <v>5</v>
      </c>
      <c r="K1951">
        <v>4.5316523813102965</v>
      </c>
      <c r="L1951">
        <v>72.997323005199988</v>
      </c>
    </row>
    <row r="1952" spans="1:12">
      <c r="A1952" s="73">
        <v>43182.25</v>
      </c>
      <c r="B1952">
        <v>4.93</v>
      </c>
      <c r="C1952">
        <v>30.7</v>
      </c>
      <c r="D1952">
        <v>1.1259999999999999</v>
      </c>
      <c r="F1952">
        <v>1.1259999999999999</v>
      </c>
      <c r="G1952">
        <v>2</v>
      </c>
      <c r="H1952">
        <v>3</v>
      </c>
      <c r="I1952">
        <v>6</v>
      </c>
      <c r="J1952">
        <v>5</v>
      </c>
      <c r="K1952">
        <v>5.1020320114472835</v>
      </c>
      <c r="L1952">
        <v>67.460437390999985</v>
      </c>
    </row>
    <row r="1953" spans="1:12">
      <c r="A1953" s="73">
        <v>43182.291666666664</v>
      </c>
      <c r="B1953">
        <v>2.3199999999999998</v>
      </c>
      <c r="C1953">
        <v>19.100000000000001</v>
      </c>
      <c r="D1953">
        <v>1.1184000000000001</v>
      </c>
      <c r="F1953">
        <v>1.1184000000000001</v>
      </c>
      <c r="G1953">
        <v>2</v>
      </c>
      <c r="H1953">
        <v>3</v>
      </c>
      <c r="I1953">
        <v>7</v>
      </c>
      <c r="J1953">
        <v>2</v>
      </c>
      <c r="K1953">
        <v>23.704899970351402</v>
      </c>
      <c r="L1953">
        <v>6.9828243455999983</v>
      </c>
    </row>
    <row r="1954" spans="1:12">
      <c r="A1954" s="73">
        <v>43182.333333333336</v>
      </c>
      <c r="B1954">
        <v>2.11</v>
      </c>
      <c r="C1954">
        <v>331.9</v>
      </c>
      <c r="D1954">
        <v>1.1051</v>
      </c>
      <c r="F1954">
        <v>1.1051</v>
      </c>
      <c r="G1954">
        <v>16</v>
      </c>
      <c r="H1954">
        <v>3</v>
      </c>
      <c r="I1954">
        <v>8</v>
      </c>
      <c r="J1954">
        <v>2</v>
      </c>
      <c r="K1954">
        <v>25.793882449803469</v>
      </c>
      <c r="L1954">
        <v>5.190616574049999</v>
      </c>
    </row>
    <row r="1955" spans="1:12">
      <c r="A1955" s="73">
        <v>43182.375</v>
      </c>
      <c r="B1955">
        <v>3.04</v>
      </c>
      <c r="C1955">
        <v>5.2</v>
      </c>
      <c r="D1955">
        <v>1.0981000000000001</v>
      </c>
      <c r="F1955">
        <v>1.0981000000000001</v>
      </c>
      <c r="G1955">
        <v>1</v>
      </c>
      <c r="H1955">
        <v>3</v>
      </c>
      <c r="I1955">
        <v>9</v>
      </c>
      <c r="J1955">
        <v>3</v>
      </c>
      <c r="K1955">
        <v>17.212274326515786</v>
      </c>
      <c r="L1955">
        <v>15.425265459200002</v>
      </c>
    </row>
    <row r="1956" spans="1:12">
      <c r="A1956" s="73">
        <v>43182.416666666664</v>
      </c>
      <c r="B1956">
        <v>2.75</v>
      </c>
      <c r="C1956">
        <v>348</v>
      </c>
      <c r="D1956">
        <v>1.0903</v>
      </c>
      <c r="F1956">
        <v>1.0903</v>
      </c>
      <c r="G1956">
        <v>16</v>
      </c>
      <c r="H1956">
        <v>3</v>
      </c>
      <c r="I1956">
        <v>10</v>
      </c>
      <c r="J1956">
        <v>3</v>
      </c>
      <c r="K1956">
        <v>19.702659655282911</v>
      </c>
      <c r="L1956">
        <v>11.33741640625</v>
      </c>
    </row>
    <row r="1957" spans="1:12">
      <c r="A1957" s="73">
        <v>43182.458333333336</v>
      </c>
      <c r="B1957">
        <v>3.57</v>
      </c>
      <c r="C1957">
        <v>352.3</v>
      </c>
      <c r="D1957">
        <v>1.0871</v>
      </c>
      <c r="F1957">
        <v>1.0871</v>
      </c>
      <c r="G1957">
        <v>1</v>
      </c>
      <c r="H1957">
        <v>3</v>
      </c>
      <c r="I1957">
        <v>11</v>
      </c>
      <c r="J1957">
        <v>4</v>
      </c>
      <c r="K1957">
        <v>13.095480449803455</v>
      </c>
      <c r="L1957">
        <v>24.731140710149997</v>
      </c>
    </row>
    <row r="1958" spans="1:12">
      <c r="A1958" s="73">
        <v>43182.5</v>
      </c>
      <c r="B1958">
        <v>4.59</v>
      </c>
      <c r="C1958">
        <v>342.7</v>
      </c>
      <c r="D1958">
        <v>1.0843</v>
      </c>
      <c r="F1958">
        <v>1.0843</v>
      </c>
      <c r="G1958">
        <v>16</v>
      </c>
      <c r="H1958">
        <v>3</v>
      </c>
      <c r="I1958">
        <v>12</v>
      </c>
      <c r="J1958">
        <v>5</v>
      </c>
      <c r="K1958">
        <v>6.7535941210363255</v>
      </c>
      <c r="L1958">
        <v>52.427303204849991</v>
      </c>
    </row>
    <row r="1959" spans="1:12">
      <c r="A1959" s="73">
        <v>43182.541666666664</v>
      </c>
      <c r="B1959">
        <v>5.92</v>
      </c>
      <c r="C1959">
        <v>333.5</v>
      </c>
      <c r="D1959">
        <v>1.0814999999999999</v>
      </c>
      <c r="F1959">
        <v>1.0814999999999999</v>
      </c>
      <c r="G1959">
        <v>16</v>
      </c>
      <c r="H1959">
        <v>3</v>
      </c>
      <c r="I1959">
        <v>13</v>
      </c>
      <c r="J1959">
        <v>6</v>
      </c>
      <c r="K1959">
        <v>1.6097717511733043</v>
      </c>
      <c r="L1959">
        <v>112.19193753599998</v>
      </c>
    </row>
    <row r="1960" spans="1:12">
      <c r="A1960" s="73">
        <v>43182.583333333336</v>
      </c>
      <c r="B1960">
        <v>7.37</v>
      </c>
      <c r="C1960">
        <v>320.5</v>
      </c>
      <c r="D1960">
        <v>1.0794999999999999</v>
      </c>
      <c r="F1960">
        <v>1.0794999999999999</v>
      </c>
      <c r="G1960">
        <v>15</v>
      </c>
      <c r="H1960">
        <v>3</v>
      </c>
      <c r="I1960">
        <v>14</v>
      </c>
      <c r="J1960">
        <v>7</v>
      </c>
      <c r="K1960">
        <v>3.284510733767966E-2</v>
      </c>
      <c r="L1960">
        <v>216.07031973175</v>
      </c>
    </row>
    <row r="1961" spans="1:12">
      <c r="A1961" s="73">
        <v>43182.625</v>
      </c>
      <c r="B1961">
        <v>8.51</v>
      </c>
      <c r="C1961">
        <v>320.10000000000002</v>
      </c>
      <c r="D1961">
        <v>1.0759000000000001</v>
      </c>
      <c r="F1961">
        <v>1.0759000000000001</v>
      </c>
      <c r="G1961">
        <v>15</v>
      </c>
      <c r="H1961">
        <v>3</v>
      </c>
      <c r="I1961">
        <v>15</v>
      </c>
      <c r="J1961">
        <v>9</v>
      </c>
      <c r="K1961">
        <v>1.7456545045979468</v>
      </c>
      <c r="L1961">
        <v>331.53592268544998</v>
      </c>
    </row>
    <row r="1962" spans="1:12">
      <c r="A1962" s="73">
        <v>43182.666666666664</v>
      </c>
      <c r="B1962">
        <v>8.1300000000000008</v>
      </c>
      <c r="C1962">
        <v>309.89999999999998</v>
      </c>
      <c r="D1962">
        <v>1.0743</v>
      </c>
      <c r="F1962">
        <v>1.0743</v>
      </c>
      <c r="G1962">
        <v>15</v>
      </c>
      <c r="H1962">
        <v>3</v>
      </c>
      <c r="I1962">
        <v>16</v>
      </c>
      <c r="J1962">
        <v>8</v>
      </c>
      <c r="K1962">
        <v>0.88591803884452625</v>
      </c>
      <c r="L1962">
        <v>288.64711215855004</v>
      </c>
    </row>
    <row r="1963" spans="1:12">
      <c r="A1963" s="73">
        <v>43182.708333333336</v>
      </c>
      <c r="B1963">
        <v>9.8000000000000007</v>
      </c>
      <c r="C1963">
        <v>314.7</v>
      </c>
      <c r="D1963">
        <v>1.0759000000000001</v>
      </c>
      <c r="F1963">
        <v>1.0759000000000001</v>
      </c>
      <c r="G1963">
        <v>15</v>
      </c>
      <c r="H1963">
        <v>3</v>
      </c>
      <c r="I1963">
        <v>17</v>
      </c>
      <c r="J1963">
        <v>10</v>
      </c>
      <c r="K1963">
        <v>6.8185335593924643</v>
      </c>
      <c r="L1963">
        <v>506.31423640000014</v>
      </c>
    </row>
    <row r="1964" spans="1:12">
      <c r="A1964" s="73">
        <v>43182.75</v>
      </c>
      <c r="B1964">
        <v>9.74</v>
      </c>
      <c r="C1964">
        <v>319.7</v>
      </c>
      <c r="D1964">
        <v>1.0831</v>
      </c>
      <c r="F1964">
        <v>1.0831</v>
      </c>
      <c r="G1964">
        <v>15</v>
      </c>
      <c r="H1964">
        <v>3</v>
      </c>
      <c r="I1964">
        <v>18</v>
      </c>
      <c r="J1964">
        <v>10</v>
      </c>
      <c r="K1964">
        <v>6.508785696378764</v>
      </c>
      <c r="L1964">
        <v>500.39784511720001</v>
      </c>
    </row>
    <row r="1965" spans="1:12">
      <c r="A1965" s="73">
        <v>43182.791666666664</v>
      </c>
      <c r="B1965">
        <v>8.11</v>
      </c>
      <c r="C1965">
        <v>334.7</v>
      </c>
      <c r="D1965">
        <v>1.0911</v>
      </c>
      <c r="F1965">
        <v>1.0911</v>
      </c>
      <c r="G1965">
        <v>16</v>
      </c>
      <c r="H1965">
        <v>3</v>
      </c>
      <c r="I1965">
        <v>19</v>
      </c>
      <c r="J1965">
        <v>8</v>
      </c>
      <c r="K1965">
        <v>0.84866875117329099</v>
      </c>
      <c r="L1965">
        <v>291.00276984704993</v>
      </c>
    </row>
    <row r="1966" spans="1:12">
      <c r="A1966" s="73">
        <v>43182.833333333336</v>
      </c>
      <c r="B1966">
        <v>7.21</v>
      </c>
      <c r="C1966">
        <v>344</v>
      </c>
      <c r="D1966">
        <v>1.1001000000000001</v>
      </c>
      <c r="F1966">
        <v>1.1001000000000001</v>
      </c>
      <c r="G1966">
        <v>16</v>
      </c>
      <c r="H1966">
        <v>3</v>
      </c>
      <c r="I1966">
        <v>20</v>
      </c>
      <c r="J1966">
        <v>7</v>
      </c>
      <c r="K1966">
        <v>4.5080596781748396E-4</v>
      </c>
      <c r="L1966">
        <v>206.16168881805001</v>
      </c>
    </row>
    <row r="1967" spans="1:12">
      <c r="A1967" s="73">
        <v>43182.875</v>
      </c>
      <c r="B1967">
        <v>6.4</v>
      </c>
      <c r="C1967">
        <v>339</v>
      </c>
      <c r="D1967">
        <v>1.1033999999999999</v>
      </c>
      <c r="F1967">
        <v>1.1033999999999999</v>
      </c>
      <c r="G1967">
        <v>16</v>
      </c>
      <c r="H1967">
        <v>3</v>
      </c>
      <c r="I1967">
        <v>21</v>
      </c>
      <c r="J1967">
        <v>6</v>
      </c>
      <c r="K1967">
        <v>0.62215465528288982</v>
      </c>
      <c r="L1967">
        <v>144.62484480000003</v>
      </c>
    </row>
    <row r="1968" spans="1:12">
      <c r="A1968" s="73">
        <v>43182.916666666664</v>
      </c>
      <c r="B1968">
        <v>5.73</v>
      </c>
      <c r="C1968">
        <v>338.4</v>
      </c>
      <c r="D1968">
        <v>1.1059000000000001</v>
      </c>
      <c r="F1968">
        <v>1.1059000000000001</v>
      </c>
      <c r="G1968">
        <v>16</v>
      </c>
      <c r="H1968">
        <v>3</v>
      </c>
      <c r="I1968">
        <v>22</v>
      </c>
      <c r="J1968">
        <v>6</v>
      </c>
      <c r="K1968">
        <v>2.1280035182965915</v>
      </c>
      <c r="L1968">
        <v>104.02787527515002</v>
      </c>
    </row>
    <row r="1969" spans="1:12">
      <c r="A1969" s="73">
        <v>43182.958333333336</v>
      </c>
      <c r="B1969">
        <v>4.46</v>
      </c>
      <c r="C1969">
        <v>323.7</v>
      </c>
      <c r="D1969">
        <v>1.1175999999999999</v>
      </c>
      <c r="F1969">
        <v>1.1175999999999999</v>
      </c>
      <c r="G1969">
        <v>15</v>
      </c>
      <c r="H1969">
        <v>3</v>
      </c>
      <c r="I1969">
        <v>23</v>
      </c>
      <c r="J1969">
        <v>4</v>
      </c>
      <c r="K1969">
        <v>7.4461737511733119</v>
      </c>
      <c r="L1969">
        <v>49.574800316800001</v>
      </c>
    </row>
    <row r="1970" spans="1:12">
      <c r="A1970" s="73">
        <v>43183</v>
      </c>
      <c r="B1970">
        <v>3.68</v>
      </c>
      <c r="C1970">
        <v>298.5</v>
      </c>
      <c r="D1970">
        <v>1.1167</v>
      </c>
      <c r="F1970">
        <v>1.1167</v>
      </c>
      <c r="G1970">
        <v>14</v>
      </c>
      <c r="H1970">
        <v>3</v>
      </c>
      <c r="I1970">
        <v>0</v>
      </c>
      <c r="J1970">
        <v>4</v>
      </c>
      <c r="K1970">
        <v>12.311451531995234</v>
      </c>
      <c r="L1970">
        <v>27.825948467200003</v>
      </c>
    </row>
    <row r="1971" spans="1:12">
      <c r="A1971" s="73">
        <v>43183.041666666664</v>
      </c>
      <c r="B1971">
        <v>5.77</v>
      </c>
      <c r="C1971">
        <v>272.8</v>
      </c>
      <c r="D1971">
        <v>1.1126</v>
      </c>
      <c r="F1971">
        <v>1.1126</v>
      </c>
      <c r="G1971">
        <v>13</v>
      </c>
      <c r="H1971">
        <v>3</v>
      </c>
      <c r="I1971">
        <v>1</v>
      </c>
      <c r="J1971">
        <v>6</v>
      </c>
      <c r="K1971">
        <v>2.0129020936390596</v>
      </c>
      <c r="L1971">
        <v>106.86524835789999</v>
      </c>
    </row>
    <row r="1972" spans="1:12">
      <c r="A1972" s="73">
        <v>43183.083333333336</v>
      </c>
      <c r="B1972">
        <v>7.44</v>
      </c>
      <c r="C1972">
        <v>260.3</v>
      </c>
      <c r="D1972">
        <v>1.1163000000000001</v>
      </c>
      <c r="F1972">
        <v>1.1163000000000001</v>
      </c>
      <c r="G1972">
        <v>13</v>
      </c>
      <c r="H1972">
        <v>3</v>
      </c>
      <c r="I1972">
        <v>2</v>
      </c>
      <c r="J1972">
        <v>7</v>
      </c>
      <c r="K1972">
        <v>6.3117614186994506E-2</v>
      </c>
      <c r="L1972">
        <v>229.86335208960006</v>
      </c>
    </row>
    <row r="1973" spans="1:12">
      <c r="A1973" s="73">
        <v>43183.125</v>
      </c>
      <c r="B1973">
        <v>7.19</v>
      </c>
      <c r="C1973">
        <v>268.60000000000002</v>
      </c>
      <c r="D1973">
        <v>1.1217999999999999</v>
      </c>
      <c r="F1973">
        <v>1.1217999999999999</v>
      </c>
      <c r="G1973">
        <v>13</v>
      </c>
      <c r="H1973">
        <v>3</v>
      </c>
      <c r="I1973">
        <v>3</v>
      </c>
      <c r="J1973">
        <v>7</v>
      </c>
      <c r="K1973">
        <v>1.5182965847193015E-6</v>
      </c>
      <c r="L1973">
        <v>208.48370250310001</v>
      </c>
    </row>
    <row r="1974" spans="1:12">
      <c r="A1974" s="73">
        <v>43183.166666666664</v>
      </c>
      <c r="B1974">
        <v>9.1199999999999992</v>
      </c>
      <c r="C1974">
        <v>272.39999999999998</v>
      </c>
      <c r="D1974">
        <v>1.1180000000000001</v>
      </c>
      <c r="F1974">
        <v>1.1180000000000001</v>
      </c>
      <c r="G1974">
        <v>13</v>
      </c>
      <c r="H1974">
        <v>3</v>
      </c>
      <c r="I1974">
        <v>4</v>
      </c>
      <c r="J1974">
        <v>9</v>
      </c>
      <c r="K1974">
        <v>3.7296577785705436</v>
      </c>
      <c r="L1974">
        <v>424.02974515199992</v>
      </c>
    </row>
    <row r="1975" spans="1:12">
      <c r="A1975" s="73">
        <v>43183.208333333336</v>
      </c>
      <c r="B1975">
        <v>11.15</v>
      </c>
      <c r="C1975">
        <v>272.89999999999998</v>
      </c>
      <c r="D1975">
        <v>1.1133999999999999</v>
      </c>
      <c r="F1975">
        <v>1.1133999999999999</v>
      </c>
      <c r="G1975">
        <v>13</v>
      </c>
      <c r="H1975">
        <v>3</v>
      </c>
      <c r="I1975">
        <v>5</v>
      </c>
      <c r="J1975">
        <v>11</v>
      </c>
      <c r="K1975">
        <v>15.691360477200675</v>
      </c>
      <c r="L1975">
        <v>771.69524361250001</v>
      </c>
    </row>
    <row r="1976" spans="1:12">
      <c r="A1976" s="73">
        <v>43183.25</v>
      </c>
      <c r="B1976">
        <v>10.199999999999999</v>
      </c>
      <c r="C1976">
        <v>267.89999999999998</v>
      </c>
      <c r="D1976">
        <v>1.1188</v>
      </c>
      <c r="F1976">
        <v>1.1188</v>
      </c>
      <c r="G1976">
        <v>13</v>
      </c>
      <c r="H1976">
        <v>3</v>
      </c>
      <c r="I1976">
        <v>6</v>
      </c>
      <c r="J1976">
        <v>10</v>
      </c>
      <c r="K1976">
        <v>9.0675193128171117</v>
      </c>
      <c r="L1976">
        <v>593.63975519999997</v>
      </c>
    </row>
    <row r="1977" spans="1:12">
      <c r="A1977" s="73">
        <v>43183.291666666664</v>
      </c>
      <c r="B1977">
        <v>10.99</v>
      </c>
      <c r="C1977">
        <v>270.8</v>
      </c>
      <c r="D1977">
        <v>1.1051</v>
      </c>
      <c r="F1977">
        <v>1.1051</v>
      </c>
      <c r="G1977">
        <v>13</v>
      </c>
      <c r="H1977">
        <v>3</v>
      </c>
      <c r="I1977">
        <v>7</v>
      </c>
      <c r="J1977">
        <v>11</v>
      </c>
      <c r="K1977">
        <v>14.449366175830813</v>
      </c>
      <c r="L1977">
        <v>733.44011636245</v>
      </c>
    </row>
    <row r="1978" spans="1:12">
      <c r="A1978" s="73">
        <v>43183.333333333336</v>
      </c>
      <c r="B1978">
        <v>10.37</v>
      </c>
      <c r="C1978">
        <v>268</v>
      </c>
      <c r="D1978">
        <v>1.0899000000000001</v>
      </c>
      <c r="F1978">
        <v>1.0899000000000001</v>
      </c>
      <c r="G1978">
        <v>13</v>
      </c>
      <c r="H1978">
        <v>3</v>
      </c>
      <c r="I1978">
        <v>8</v>
      </c>
      <c r="J1978">
        <v>10</v>
      </c>
      <c r="K1978">
        <v>10.12023825802259</v>
      </c>
      <c r="L1978">
        <v>607.70516300234988</v>
      </c>
    </row>
    <row r="1979" spans="1:12">
      <c r="A1979" s="73">
        <v>43183.375</v>
      </c>
      <c r="B1979">
        <v>12.52</v>
      </c>
      <c r="C1979">
        <v>273.5</v>
      </c>
      <c r="D1979">
        <v>1.0831</v>
      </c>
      <c r="F1979">
        <v>1.0831</v>
      </c>
      <c r="G1979">
        <v>13</v>
      </c>
      <c r="H1979">
        <v>3</v>
      </c>
      <c r="I1979">
        <v>9</v>
      </c>
      <c r="J1979">
        <v>13</v>
      </c>
      <c r="K1979">
        <v>28.422036682680112</v>
      </c>
      <c r="L1979">
        <v>1062.8000025823999</v>
      </c>
    </row>
    <row r="1980" spans="1:12">
      <c r="A1980" s="73">
        <v>43183.416666666664</v>
      </c>
      <c r="B1980">
        <v>13.43</v>
      </c>
      <c r="C1980">
        <v>282.89999999999998</v>
      </c>
      <c r="D1980">
        <v>1.0763</v>
      </c>
      <c r="F1980">
        <v>1.0763</v>
      </c>
      <c r="G1980">
        <v>14</v>
      </c>
      <c r="H1980">
        <v>3</v>
      </c>
      <c r="I1980">
        <v>10</v>
      </c>
      <c r="J1980">
        <v>13</v>
      </c>
      <c r="K1980">
        <v>38.952979271721205</v>
      </c>
      <c r="L1980">
        <v>1303.56107165705</v>
      </c>
    </row>
    <row r="1981" spans="1:12">
      <c r="A1981" s="73">
        <v>43183.458333333336</v>
      </c>
      <c r="B1981">
        <v>14.21</v>
      </c>
      <c r="C1981">
        <v>283.3</v>
      </c>
      <c r="D1981">
        <v>1.0690999999999999</v>
      </c>
      <c r="F1981">
        <v>1.0690999999999999</v>
      </c>
      <c r="G1981">
        <v>14</v>
      </c>
      <c r="H1981">
        <v>3</v>
      </c>
      <c r="I1981">
        <v>11</v>
      </c>
      <c r="J1981">
        <v>14</v>
      </c>
      <c r="K1981">
        <v>49.2977014908993</v>
      </c>
      <c r="L1981">
        <v>1533.8064779775502</v>
      </c>
    </row>
    <row r="1982" spans="1:12">
      <c r="A1982" s="73">
        <v>43183.5</v>
      </c>
      <c r="B1982">
        <v>14.51</v>
      </c>
      <c r="C1982">
        <v>274.39999999999998</v>
      </c>
      <c r="D1982">
        <v>1.0628</v>
      </c>
      <c r="F1982">
        <v>1.0628</v>
      </c>
      <c r="G1982">
        <v>13</v>
      </c>
      <c r="H1982">
        <v>3</v>
      </c>
      <c r="I1982">
        <v>12</v>
      </c>
      <c r="J1982">
        <v>15</v>
      </c>
      <c r="K1982">
        <v>53.600440805967771</v>
      </c>
      <c r="L1982">
        <v>1623.3934426214</v>
      </c>
    </row>
    <row r="1983" spans="1:12">
      <c r="A1983" s="73">
        <v>43183.541666666664</v>
      </c>
      <c r="B1983">
        <v>13.97</v>
      </c>
      <c r="C1983">
        <v>278.7</v>
      </c>
      <c r="D1983">
        <v>1.0604</v>
      </c>
      <c r="F1983">
        <v>1.0604</v>
      </c>
      <c r="G1983">
        <v>13</v>
      </c>
      <c r="H1983">
        <v>3</v>
      </c>
      <c r="I1983">
        <v>13</v>
      </c>
      <c r="J1983">
        <v>14</v>
      </c>
      <c r="K1983">
        <v>45.985110038844503</v>
      </c>
      <c r="L1983">
        <v>1445.5360992446003</v>
      </c>
    </row>
    <row r="1984" spans="1:12">
      <c r="A1984" s="73">
        <v>43183.583333333336</v>
      </c>
      <c r="B1984">
        <v>12.95</v>
      </c>
      <c r="C1984">
        <v>277.2</v>
      </c>
      <c r="D1984">
        <v>1.0572999999999999</v>
      </c>
      <c r="F1984">
        <v>1.0572999999999999</v>
      </c>
      <c r="G1984">
        <v>13</v>
      </c>
      <c r="H1984">
        <v>3</v>
      </c>
      <c r="I1984">
        <v>14</v>
      </c>
      <c r="J1984">
        <v>13</v>
      </c>
      <c r="K1984">
        <v>33.191796367611616</v>
      </c>
      <c r="L1984">
        <v>1148.0942497937497</v>
      </c>
    </row>
    <row r="1985" spans="1:12">
      <c r="A1985" s="73">
        <v>43183.625</v>
      </c>
      <c r="B1985">
        <v>12.98</v>
      </c>
      <c r="C1985">
        <v>276.3</v>
      </c>
      <c r="D1985">
        <v>1.0557000000000001</v>
      </c>
      <c r="F1985">
        <v>1.0557000000000001</v>
      </c>
      <c r="G1985">
        <v>13</v>
      </c>
      <c r="H1985">
        <v>3</v>
      </c>
      <c r="I1985">
        <v>15</v>
      </c>
      <c r="J1985">
        <v>13</v>
      </c>
      <c r="K1985">
        <v>33.538370299118476</v>
      </c>
      <c r="L1985">
        <v>1154.3422812372003</v>
      </c>
    </row>
    <row r="1986" spans="1:12">
      <c r="A1986" s="73">
        <v>43183.666666666664</v>
      </c>
      <c r="B1986">
        <v>13.04</v>
      </c>
      <c r="C1986">
        <v>280.60000000000002</v>
      </c>
      <c r="D1986">
        <v>1.0545</v>
      </c>
      <c r="F1986">
        <v>1.0545</v>
      </c>
      <c r="G1986">
        <v>13</v>
      </c>
      <c r="H1986">
        <v>3</v>
      </c>
      <c r="I1986">
        <v>16</v>
      </c>
      <c r="J1986">
        <v>13</v>
      </c>
      <c r="K1986">
        <v>34.236918162132156</v>
      </c>
      <c r="L1986">
        <v>1169.0938141439997</v>
      </c>
    </row>
    <row r="1987" spans="1:12">
      <c r="A1987" s="73">
        <v>43183.708333333336</v>
      </c>
      <c r="B1987">
        <v>12.49</v>
      </c>
      <c r="C1987">
        <v>274.7</v>
      </c>
      <c r="D1987">
        <v>1.0557000000000001</v>
      </c>
      <c r="F1987">
        <v>1.0557000000000001</v>
      </c>
      <c r="G1987">
        <v>13</v>
      </c>
      <c r="H1987">
        <v>3</v>
      </c>
      <c r="I1987">
        <v>17</v>
      </c>
      <c r="J1987">
        <v>12</v>
      </c>
      <c r="K1987">
        <v>28.103062751173269</v>
      </c>
      <c r="L1987">
        <v>1028.4847132846503</v>
      </c>
    </row>
    <row r="1988" spans="1:12">
      <c r="A1988" s="73">
        <v>43183.75</v>
      </c>
      <c r="B1988">
        <v>10.59</v>
      </c>
      <c r="C1988">
        <v>269.39999999999998</v>
      </c>
      <c r="D1988">
        <v>1.0647</v>
      </c>
      <c r="F1988">
        <v>1.0647</v>
      </c>
      <c r="G1988">
        <v>13</v>
      </c>
      <c r="H1988">
        <v>3</v>
      </c>
      <c r="I1988">
        <v>18</v>
      </c>
      <c r="J1988">
        <v>11</v>
      </c>
      <c r="K1988">
        <v>11.568380422406154</v>
      </c>
      <c r="L1988">
        <v>632.24461456065001</v>
      </c>
    </row>
    <row r="1989" spans="1:12">
      <c r="A1989" s="73">
        <v>43183.791666666664</v>
      </c>
      <c r="B1989">
        <v>11.18</v>
      </c>
      <c r="C1989">
        <v>268.39999999999998</v>
      </c>
      <c r="D1989">
        <v>1.0739000000000001</v>
      </c>
      <c r="F1989">
        <v>1.0739000000000001</v>
      </c>
      <c r="G1989">
        <v>13</v>
      </c>
      <c r="H1989">
        <v>3</v>
      </c>
      <c r="I1989">
        <v>19</v>
      </c>
      <c r="J1989">
        <v>11</v>
      </c>
      <c r="K1989">
        <v>15.929934408707519</v>
      </c>
      <c r="L1989">
        <v>750.34200143240002</v>
      </c>
    </row>
    <row r="1990" spans="1:12">
      <c r="A1990" s="73">
        <v>43183.833333333336</v>
      </c>
      <c r="B1990">
        <v>10.199999999999999</v>
      </c>
      <c r="C1990">
        <v>271.3</v>
      </c>
      <c r="D1990">
        <v>1.0803</v>
      </c>
      <c r="F1990">
        <v>1.0803</v>
      </c>
      <c r="G1990">
        <v>13</v>
      </c>
      <c r="H1990">
        <v>3</v>
      </c>
      <c r="I1990">
        <v>20</v>
      </c>
      <c r="J1990">
        <v>10</v>
      </c>
      <c r="K1990">
        <v>9.0675193128171117</v>
      </c>
      <c r="L1990">
        <v>573.21150119999993</v>
      </c>
    </row>
    <row r="1991" spans="1:12">
      <c r="A1991" s="73">
        <v>43183.875</v>
      </c>
      <c r="B1991">
        <v>10.050000000000001</v>
      </c>
      <c r="C1991">
        <v>278.60000000000002</v>
      </c>
      <c r="D1991">
        <v>1.0819000000000001</v>
      </c>
      <c r="F1991">
        <v>1.0819000000000001</v>
      </c>
      <c r="G1991">
        <v>13</v>
      </c>
      <c r="H1991">
        <v>3</v>
      </c>
      <c r="I1991">
        <v>21</v>
      </c>
      <c r="J1991">
        <v>10</v>
      </c>
      <c r="K1991">
        <v>8.1866496552828742</v>
      </c>
      <c r="L1991">
        <v>549.10488886875009</v>
      </c>
    </row>
    <row r="1992" spans="1:12">
      <c r="A1992" s="73">
        <v>43183.916666666664</v>
      </c>
      <c r="B1992">
        <v>11.21</v>
      </c>
      <c r="C1992">
        <v>282.39999999999998</v>
      </c>
      <c r="D1992">
        <v>1.0839000000000001</v>
      </c>
      <c r="F1992">
        <v>1.0839000000000001</v>
      </c>
      <c r="G1992">
        <v>14</v>
      </c>
      <c r="H1992">
        <v>3</v>
      </c>
      <c r="I1992">
        <v>22</v>
      </c>
      <c r="J1992">
        <v>11</v>
      </c>
      <c r="K1992">
        <v>16.170308340214376</v>
      </c>
      <c r="L1992">
        <v>763.44201733395016</v>
      </c>
    </row>
    <row r="1993" spans="1:12">
      <c r="A1993" s="73">
        <v>43183.958333333336</v>
      </c>
      <c r="B1993">
        <v>13.02</v>
      </c>
      <c r="C1993">
        <v>283.39999999999998</v>
      </c>
      <c r="D1993">
        <v>1.0854999999999999</v>
      </c>
      <c r="F1993">
        <v>1.0854999999999999</v>
      </c>
      <c r="G1993">
        <v>14</v>
      </c>
      <c r="H1993">
        <v>3</v>
      </c>
      <c r="I1993">
        <v>23</v>
      </c>
      <c r="J1993">
        <v>13</v>
      </c>
      <c r="K1993">
        <v>34.003268874460929</v>
      </c>
      <c r="L1993">
        <v>1197.9337062419997</v>
      </c>
    </row>
    <row r="1994" spans="1:12">
      <c r="A1994" s="73">
        <v>43184</v>
      </c>
      <c r="B1994">
        <v>12.69</v>
      </c>
      <c r="C1994">
        <v>284.60000000000002</v>
      </c>
      <c r="D1994">
        <v>1.0915999999999999</v>
      </c>
      <c r="F1994">
        <v>1.0915999999999999</v>
      </c>
      <c r="G1994">
        <v>14</v>
      </c>
      <c r="H1994">
        <v>3</v>
      </c>
      <c r="I1994">
        <v>0</v>
      </c>
      <c r="J1994">
        <v>13</v>
      </c>
      <c r="K1994">
        <v>30.263555627885591</v>
      </c>
      <c r="L1994">
        <v>1115.3685578921998</v>
      </c>
    </row>
    <row r="1995" spans="1:12">
      <c r="A1995" s="73">
        <v>43184.041666666664</v>
      </c>
      <c r="B1995">
        <v>11.52</v>
      </c>
      <c r="C1995">
        <v>278.5</v>
      </c>
      <c r="D1995">
        <v>1.0911</v>
      </c>
      <c r="F1995">
        <v>1.0911</v>
      </c>
      <c r="G1995">
        <v>13</v>
      </c>
      <c r="H1995">
        <v>3</v>
      </c>
      <c r="I1995">
        <v>1</v>
      </c>
      <c r="J1995">
        <v>12</v>
      </c>
      <c r="K1995">
        <v>18.759572299118474</v>
      </c>
      <c r="L1995">
        <v>834.04982845439986</v>
      </c>
    </row>
    <row r="1996" spans="1:12">
      <c r="A1996" s="73">
        <v>43184.083333333336</v>
      </c>
      <c r="B1996">
        <v>9.91</v>
      </c>
      <c r="C1996">
        <v>270.3</v>
      </c>
      <c r="D1996">
        <v>1.0981000000000001</v>
      </c>
      <c r="F1996">
        <v>1.0981000000000001</v>
      </c>
      <c r="G1996">
        <v>13</v>
      </c>
      <c r="H1996">
        <v>3</v>
      </c>
      <c r="I1996">
        <v>2</v>
      </c>
      <c r="J1996">
        <v>10</v>
      </c>
      <c r="K1996">
        <v>7.4051046415842414</v>
      </c>
      <c r="L1996">
        <v>534.3586688925501</v>
      </c>
    </row>
    <row r="1997" spans="1:12">
      <c r="A1997" s="73">
        <v>43184.125</v>
      </c>
      <c r="B1997">
        <v>9.1300000000000008</v>
      </c>
      <c r="C1997">
        <v>266.10000000000002</v>
      </c>
      <c r="D1997">
        <v>1.0992999999999999</v>
      </c>
      <c r="F1997">
        <v>1.0992999999999999</v>
      </c>
      <c r="G1997">
        <v>13</v>
      </c>
      <c r="H1997">
        <v>3</v>
      </c>
      <c r="I1997">
        <v>3</v>
      </c>
      <c r="J1997">
        <v>9</v>
      </c>
      <c r="K1997">
        <v>3.7683824224061659</v>
      </c>
      <c r="L1997">
        <v>418.31030637605011</v>
      </c>
    </row>
    <row r="1998" spans="1:12">
      <c r="A1998" s="73">
        <v>43184.166666666664</v>
      </c>
      <c r="B1998">
        <v>11.85</v>
      </c>
      <c r="C1998">
        <v>269</v>
      </c>
      <c r="D1998">
        <v>1.1017999999999999</v>
      </c>
      <c r="F1998">
        <v>1.1017999999999999</v>
      </c>
      <c r="G1998">
        <v>13</v>
      </c>
      <c r="H1998">
        <v>3</v>
      </c>
      <c r="I1998">
        <v>4</v>
      </c>
      <c r="J1998">
        <v>12</v>
      </c>
      <c r="K1998">
        <v>21.727085545693818</v>
      </c>
      <c r="L1998">
        <v>916.70124971249982</v>
      </c>
    </row>
    <row r="1999" spans="1:12">
      <c r="A1999" s="73">
        <v>43184.208333333336</v>
      </c>
      <c r="B1999">
        <v>11.35</v>
      </c>
      <c r="C1999">
        <v>270.10000000000002</v>
      </c>
      <c r="D1999">
        <v>1.1017999999999999</v>
      </c>
      <c r="F1999">
        <v>1.1017999999999999</v>
      </c>
      <c r="G1999">
        <v>13</v>
      </c>
      <c r="H1999">
        <v>3</v>
      </c>
      <c r="I1999">
        <v>5</v>
      </c>
      <c r="J1999">
        <v>11</v>
      </c>
      <c r="K1999">
        <v>17.315853353912999</v>
      </c>
      <c r="L1999">
        <v>805.49037808749983</v>
      </c>
    </row>
    <row r="2000" spans="1:12">
      <c r="A2000" s="73">
        <v>43184.25</v>
      </c>
      <c r="B2000">
        <v>11.31</v>
      </c>
      <c r="C2000">
        <v>269</v>
      </c>
      <c r="D2000">
        <v>1.1001000000000001</v>
      </c>
      <c r="F2000">
        <v>1.1001000000000001</v>
      </c>
      <c r="G2000">
        <v>13</v>
      </c>
      <c r="H2000">
        <v>3</v>
      </c>
      <c r="I2000">
        <v>6</v>
      </c>
      <c r="J2000">
        <v>11</v>
      </c>
      <c r="K2000">
        <v>16.984554778570537</v>
      </c>
      <c r="L2000">
        <v>795.77443660455015</v>
      </c>
    </row>
    <row r="2001" spans="1:12">
      <c r="A2001" s="73">
        <v>43184.291666666664</v>
      </c>
      <c r="B2001">
        <v>11.35</v>
      </c>
      <c r="C2001">
        <v>268.10000000000002</v>
      </c>
      <c r="D2001">
        <v>1.0911</v>
      </c>
      <c r="F2001">
        <v>1.0911</v>
      </c>
      <c r="G2001">
        <v>13</v>
      </c>
      <c r="H2001">
        <v>3</v>
      </c>
      <c r="I2001">
        <v>7</v>
      </c>
      <c r="J2001">
        <v>11</v>
      </c>
      <c r="K2001">
        <v>17.315853353912999</v>
      </c>
      <c r="L2001">
        <v>797.66795383124986</v>
      </c>
    </row>
    <row r="2002" spans="1:12">
      <c r="A2002" s="73">
        <v>43184.333333333336</v>
      </c>
      <c r="B2002">
        <v>11.75</v>
      </c>
      <c r="C2002">
        <v>264.8</v>
      </c>
      <c r="D2002">
        <v>1.0794999999999999</v>
      </c>
      <c r="F2002">
        <v>1.0794999999999999</v>
      </c>
      <c r="G2002">
        <v>13</v>
      </c>
      <c r="H2002">
        <v>3</v>
      </c>
      <c r="I2002">
        <v>8</v>
      </c>
      <c r="J2002">
        <v>12</v>
      </c>
      <c r="K2002">
        <v>20.804839107337656</v>
      </c>
      <c r="L2002">
        <v>875.60100390624996</v>
      </c>
    </row>
    <row r="2003" spans="1:12">
      <c r="A2003" s="73">
        <v>43184.375</v>
      </c>
      <c r="B2003">
        <v>11.76</v>
      </c>
      <c r="C2003">
        <v>272.39999999999998</v>
      </c>
      <c r="D2003">
        <v>1.0723</v>
      </c>
      <c r="F2003">
        <v>1.0723</v>
      </c>
      <c r="G2003">
        <v>13</v>
      </c>
      <c r="H2003">
        <v>3</v>
      </c>
      <c r="I2003">
        <v>9</v>
      </c>
      <c r="J2003">
        <v>12</v>
      </c>
      <c r="K2003">
        <v>20.896163751173269</v>
      </c>
      <c r="L2003">
        <v>871.98351690239997</v>
      </c>
    </row>
    <row r="2004" spans="1:12">
      <c r="A2004" s="73">
        <v>43184.416666666664</v>
      </c>
      <c r="B2004">
        <v>12.64</v>
      </c>
      <c r="C2004">
        <v>275.2</v>
      </c>
      <c r="D2004">
        <v>1.0663</v>
      </c>
      <c r="F2004">
        <v>1.0663</v>
      </c>
      <c r="G2004">
        <v>13</v>
      </c>
      <c r="H2004">
        <v>3</v>
      </c>
      <c r="I2004">
        <v>10</v>
      </c>
      <c r="J2004">
        <v>13</v>
      </c>
      <c r="K2004">
        <v>29.71593240870752</v>
      </c>
      <c r="L2004">
        <v>1076.6898907136001</v>
      </c>
    </row>
    <row r="2005" spans="1:12">
      <c r="A2005" s="73">
        <v>43184.458333333336</v>
      </c>
      <c r="B2005">
        <v>12.13</v>
      </c>
      <c r="C2005">
        <v>271.2</v>
      </c>
      <c r="D2005">
        <v>1.0572999999999999</v>
      </c>
      <c r="F2005">
        <v>1.0572999999999999</v>
      </c>
      <c r="G2005">
        <v>13</v>
      </c>
      <c r="H2005">
        <v>3</v>
      </c>
      <c r="I2005">
        <v>11</v>
      </c>
      <c r="J2005">
        <v>12</v>
      </c>
      <c r="K2005">
        <v>24.415775573091086</v>
      </c>
      <c r="L2005">
        <v>943.51897610405013</v>
      </c>
    </row>
    <row r="2006" spans="1:12">
      <c r="A2006" s="73">
        <v>43184.5</v>
      </c>
      <c r="B2006">
        <v>13.6</v>
      </c>
      <c r="C2006">
        <v>271.3</v>
      </c>
      <c r="D2006">
        <v>1.0498000000000001</v>
      </c>
      <c r="F2006">
        <v>1.0498000000000001</v>
      </c>
      <c r="G2006">
        <v>13</v>
      </c>
      <c r="H2006">
        <v>3</v>
      </c>
      <c r="I2006">
        <v>12</v>
      </c>
      <c r="J2006">
        <v>14</v>
      </c>
      <c r="K2006">
        <v>41.10389821692668</v>
      </c>
      <c r="L2006">
        <v>1320.3628543999998</v>
      </c>
    </row>
    <row r="2007" spans="1:12">
      <c r="A2007" s="73">
        <v>43184.541666666664</v>
      </c>
      <c r="B2007">
        <v>12.73</v>
      </c>
      <c r="C2007">
        <v>272.2</v>
      </c>
      <c r="D2007">
        <v>1.046</v>
      </c>
      <c r="F2007">
        <v>1.046</v>
      </c>
      <c r="G2007">
        <v>13</v>
      </c>
      <c r="H2007">
        <v>3</v>
      </c>
      <c r="I2007">
        <v>13</v>
      </c>
      <c r="J2007">
        <v>13</v>
      </c>
      <c r="K2007">
        <v>30.705254203228066</v>
      </c>
      <c r="L2007">
        <v>1078.9141770910001</v>
      </c>
    </row>
    <row r="2008" spans="1:12">
      <c r="A2008" s="73">
        <v>43184.583333333336</v>
      </c>
      <c r="B2008">
        <v>12.33</v>
      </c>
      <c r="C2008">
        <v>268.8</v>
      </c>
      <c r="D2008">
        <v>1.0456000000000001</v>
      </c>
      <c r="F2008">
        <v>1.0456000000000001</v>
      </c>
      <c r="G2008">
        <v>13</v>
      </c>
      <c r="H2008">
        <v>3</v>
      </c>
      <c r="I2008">
        <v>14</v>
      </c>
      <c r="J2008">
        <v>12</v>
      </c>
      <c r="K2008">
        <v>26.432268449803406</v>
      </c>
      <c r="L2008">
        <v>979.99714098360005</v>
      </c>
    </row>
    <row r="2009" spans="1:12">
      <c r="A2009" s="73">
        <v>43184.625</v>
      </c>
      <c r="B2009">
        <v>11.85</v>
      </c>
      <c r="C2009">
        <v>268.8</v>
      </c>
      <c r="D2009">
        <v>1.0456000000000001</v>
      </c>
      <c r="F2009">
        <v>1.0456000000000001</v>
      </c>
      <c r="G2009">
        <v>13</v>
      </c>
      <c r="H2009">
        <v>3</v>
      </c>
      <c r="I2009">
        <v>15</v>
      </c>
      <c r="J2009">
        <v>12</v>
      </c>
      <c r="K2009">
        <v>21.727085545693818</v>
      </c>
      <c r="L2009">
        <v>869.94266354999991</v>
      </c>
    </row>
    <row r="2010" spans="1:12">
      <c r="A2010" s="73">
        <v>43184.666666666664</v>
      </c>
      <c r="B2010">
        <v>11.09</v>
      </c>
      <c r="C2010">
        <v>268.3</v>
      </c>
      <c r="D2010">
        <v>1.0467</v>
      </c>
      <c r="F2010">
        <v>1.0467</v>
      </c>
      <c r="G2010">
        <v>13</v>
      </c>
      <c r="H2010">
        <v>3</v>
      </c>
      <c r="I2010">
        <v>16</v>
      </c>
      <c r="J2010">
        <v>11</v>
      </c>
      <c r="K2010">
        <v>15.219612614186973</v>
      </c>
      <c r="L2010">
        <v>713.81696747714989</v>
      </c>
    </row>
    <row r="2011" spans="1:12">
      <c r="A2011" s="73">
        <v>43184.708333333336</v>
      </c>
      <c r="B2011">
        <v>11.18</v>
      </c>
      <c r="C2011">
        <v>263.7</v>
      </c>
      <c r="D2011">
        <v>1.0506</v>
      </c>
      <c r="F2011">
        <v>1.0506</v>
      </c>
      <c r="G2011">
        <v>13</v>
      </c>
      <c r="H2011">
        <v>3</v>
      </c>
      <c r="I2011">
        <v>17</v>
      </c>
      <c r="J2011">
        <v>11</v>
      </c>
      <c r="K2011">
        <v>15.929934408707519</v>
      </c>
      <c r="L2011">
        <v>734.0621163095999</v>
      </c>
    </row>
    <row r="2012" spans="1:12">
      <c r="A2012" s="73">
        <v>43184.75</v>
      </c>
      <c r="B2012">
        <v>9.7899999999999991</v>
      </c>
      <c r="C2012">
        <v>261</v>
      </c>
      <c r="D2012">
        <v>1.0620000000000001</v>
      </c>
      <c r="F2012">
        <v>1.0620000000000001</v>
      </c>
      <c r="G2012">
        <v>13</v>
      </c>
      <c r="H2012">
        <v>3</v>
      </c>
      <c r="I2012">
        <v>18</v>
      </c>
      <c r="J2012">
        <v>10</v>
      </c>
      <c r="K2012">
        <v>6.7664089155568403</v>
      </c>
      <c r="L2012">
        <v>498.24459540899988</v>
      </c>
    </row>
    <row r="2013" spans="1:12">
      <c r="A2013" s="73">
        <v>43184.791666666664</v>
      </c>
      <c r="B2013">
        <v>8.82</v>
      </c>
      <c r="C2013">
        <v>251.5</v>
      </c>
      <c r="D2013">
        <v>1.0690999999999999</v>
      </c>
      <c r="F2013">
        <v>1.0690999999999999</v>
      </c>
      <c r="G2013">
        <v>12</v>
      </c>
      <c r="H2013">
        <v>3</v>
      </c>
      <c r="I2013">
        <v>19</v>
      </c>
      <c r="J2013">
        <v>9</v>
      </c>
      <c r="K2013">
        <v>2.660918463502056</v>
      </c>
      <c r="L2013">
        <v>366.77023984440001</v>
      </c>
    </row>
    <row r="2014" spans="1:12">
      <c r="A2014" s="73">
        <v>43184.833333333336</v>
      </c>
      <c r="B2014">
        <v>8.81</v>
      </c>
      <c r="C2014">
        <v>261.2</v>
      </c>
      <c r="D2014">
        <v>1.0734999999999999</v>
      </c>
      <c r="F2014">
        <v>1.0734999999999999</v>
      </c>
      <c r="G2014">
        <v>13</v>
      </c>
      <c r="H2014">
        <v>3</v>
      </c>
      <c r="I2014">
        <v>20</v>
      </c>
      <c r="J2014">
        <v>9</v>
      </c>
      <c r="K2014">
        <v>2.6283938196664405</v>
      </c>
      <c r="L2014">
        <v>367.02849115675002</v>
      </c>
    </row>
    <row r="2015" spans="1:12">
      <c r="A2015" s="73">
        <v>43184.875</v>
      </c>
      <c r="B2015">
        <v>8.11</v>
      </c>
      <c r="C2015">
        <v>250</v>
      </c>
      <c r="D2015">
        <v>1.0759000000000001</v>
      </c>
      <c r="F2015">
        <v>1.0759000000000001</v>
      </c>
      <c r="G2015">
        <v>12</v>
      </c>
      <c r="H2015">
        <v>3</v>
      </c>
      <c r="I2015">
        <v>21</v>
      </c>
      <c r="J2015">
        <v>8</v>
      </c>
      <c r="K2015">
        <v>0.84866875117329099</v>
      </c>
      <c r="L2015">
        <v>286.94884069144996</v>
      </c>
    </row>
    <row r="2016" spans="1:12">
      <c r="A2016" s="73">
        <v>43184.916666666664</v>
      </c>
      <c r="B2016">
        <v>8.1999999999999993</v>
      </c>
      <c r="C2016">
        <v>227.4</v>
      </c>
      <c r="D2016">
        <v>1.0851</v>
      </c>
      <c r="F2016">
        <v>1.0851</v>
      </c>
      <c r="G2016">
        <v>11</v>
      </c>
      <c r="H2016">
        <v>3</v>
      </c>
      <c r="I2016">
        <v>22</v>
      </c>
      <c r="J2016">
        <v>8</v>
      </c>
      <c r="K2016">
        <v>1.022590545693838</v>
      </c>
      <c r="L2016">
        <v>299.1447083999999</v>
      </c>
    </row>
    <row r="2017" spans="1:12">
      <c r="A2017" s="73">
        <v>43184.958333333336</v>
      </c>
      <c r="B2017">
        <v>9.81</v>
      </c>
      <c r="C2017">
        <v>210.5</v>
      </c>
      <c r="D2017">
        <v>1.0887</v>
      </c>
      <c r="F2017">
        <v>1.0887</v>
      </c>
      <c r="G2017">
        <v>10</v>
      </c>
      <c r="H2017">
        <v>3</v>
      </c>
      <c r="I2017">
        <v>23</v>
      </c>
      <c r="J2017">
        <v>10</v>
      </c>
      <c r="K2017">
        <v>6.8708582032280798</v>
      </c>
      <c r="L2017">
        <v>513.90784735335012</v>
      </c>
    </row>
    <row r="2018" spans="1:12">
      <c r="A2018" s="73">
        <v>43185</v>
      </c>
      <c r="B2018">
        <v>11.1</v>
      </c>
      <c r="C2018">
        <v>223.2</v>
      </c>
      <c r="D2018">
        <v>1.0887</v>
      </c>
      <c r="F2018">
        <v>1.0887</v>
      </c>
      <c r="G2018">
        <v>11</v>
      </c>
      <c r="H2018">
        <v>3</v>
      </c>
      <c r="I2018">
        <v>0</v>
      </c>
      <c r="J2018">
        <v>11</v>
      </c>
      <c r="K2018">
        <v>15.297737258022588</v>
      </c>
      <c r="L2018">
        <v>744.46993484999996</v>
      </c>
    </row>
    <row r="2019" spans="1:12">
      <c r="A2019" s="73">
        <v>43185.041666666664</v>
      </c>
      <c r="B2019">
        <v>11.76</v>
      </c>
      <c r="C2019">
        <v>238.5</v>
      </c>
      <c r="D2019">
        <v>1.0915999999999999</v>
      </c>
      <c r="F2019">
        <v>1.0915999999999999</v>
      </c>
      <c r="G2019">
        <v>12</v>
      </c>
      <c r="H2019">
        <v>3</v>
      </c>
      <c r="I2019">
        <v>1</v>
      </c>
      <c r="J2019">
        <v>12</v>
      </c>
      <c r="K2019">
        <v>20.896163751173269</v>
      </c>
      <c r="L2019">
        <v>887.67808174079994</v>
      </c>
    </row>
    <row r="2020" spans="1:12">
      <c r="A2020" s="73">
        <v>43185.083333333336</v>
      </c>
      <c r="B2020">
        <v>11.07</v>
      </c>
      <c r="C2020">
        <v>241.4</v>
      </c>
      <c r="D2020">
        <v>1.0948</v>
      </c>
      <c r="F2020">
        <v>1.0948</v>
      </c>
      <c r="G2020">
        <v>12</v>
      </c>
      <c r="H2020">
        <v>3</v>
      </c>
      <c r="I2020">
        <v>2</v>
      </c>
      <c r="J2020">
        <v>11</v>
      </c>
      <c r="K2020">
        <v>15.063963326515744</v>
      </c>
      <c r="L2020">
        <v>742.58753633820004</v>
      </c>
    </row>
    <row r="2021" spans="1:12">
      <c r="A2021" s="73">
        <v>43185.125</v>
      </c>
      <c r="B2021">
        <v>11.88</v>
      </c>
      <c r="C2021">
        <v>243.6</v>
      </c>
      <c r="D2021">
        <v>1.0931999999999999</v>
      </c>
      <c r="F2021">
        <v>1.0931999999999999</v>
      </c>
      <c r="G2021">
        <v>12</v>
      </c>
      <c r="H2021">
        <v>3</v>
      </c>
      <c r="I2021">
        <v>3</v>
      </c>
      <c r="J2021">
        <v>12</v>
      </c>
      <c r="K2021">
        <v>22.007659477200676</v>
      </c>
      <c r="L2021">
        <v>916.47146891520015</v>
      </c>
    </row>
    <row r="2022" spans="1:12">
      <c r="A2022" s="73">
        <v>43185.166666666664</v>
      </c>
      <c r="B2022">
        <v>12.3</v>
      </c>
      <c r="C2022">
        <v>241.7</v>
      </c>
      <c r="D2022">
        <v>1.0924</v>
      </c>
      <c r="F2022">
        <v>1.0924</v>
      </c>
      <c r="G2022">
        <v>12</v>
      </c>
      <c r="H2022">
        <v>3</v>
      </c>
      <c r="I2022">
        <v>4</v>
      </c>
      <c r="J2022">
        <v>12</v>
      </c>
      <c r="K2022">
        <v>26.124694518296565</v>
      </c>
      <c r="L2022">
        <v>1016.4055554000003</v>
      </c>
    </row>
    <row r="2023" spans="1:12">
      <c r="A2023" s="73">
        <v>43185.208333333336</v>
      </c>
      <c r="B2023">
        <v>12.37</v>
      </c>
      <c r="C2023">
        <v>236.9</v>
      </c>
      <c r="D2023">
        <v>1.0899000000000001</v>
      </c>
      <c r="F2023">
        <v>1.0899000000000001</v>
      </c>
      <c r="G2023">
        <v>12</v>
      </c>
      <c r="H2023">
        <v>3</v>
      </c>
      <c r="I2023">
        <v>5</v>
      </c>
      <c r="J2023">
        <v>12</v>
      </c>
      <c r="K2023">
        <v>26.845167025145862</v>
      </c>
      <c r="L2023">
        <v>1031.49174293235</v>
      </c>
    </row>
    <row r="2024" spans="1:12">
      <c r="A2024" s="73">
        <v>43185.25</v>
      </c>
      <c r="B2024">
        <v>12.11</v>
      </c>
      <c r="C2024">
        <v>239.5</v>
      </c>
      <c r="D2024">
        <v>1.0891</v>
      </c>
      <c r="F2024">
        <v>1.0891</v>
      </c>
      <c r="G2024">
        <v>12</v>
      </c>
      <c r="H2024">
        <v>3</v>
      </c>
      <c r="I2024">
        <v>6</v>
      </c>
      <c r="J2024">
        <v>12</v>
      </c>
      <c r="K2024">
        <v>24.218526285419841</v>
      </c>
      <c r="L2024">
        <v>967.09734677604979</v>
      </c>
    </row>
    <row r="2025" spans="1:12">
      <c r="A2025" s="73">
        <v>43185.291666666664</v>
      </c>
      <c r="B2025">
        <v>10.72</v>
      </c>
      <c r="C2025">
        <v>236.8</v>
      </c>
      <c r="D2025">
        <v>1.0831</v>
      </c>
      <c r="F2025">
        <v>1.0831</v>
      </c>
      <c r="G2025">
        <v>12</v>
      </c>
      <c r="H2025">
        <v>3</v>
      </c>
      <c r="I2025">
        <v>7</v>
      </c>
      <c r="J2025">
        <v>11</v>
      </c>
      <c r="K2025">
        <v>12.469600792269173</v>
      </c>
      <c r="L2025">
        <v>667.14911805440011</v>
      </c>
    </row>
    <row r="2026" spans="1:12">
      <c r="A2026" s="73">
        <v>43185.333333333336</v>
      </c>
      <c r="B2026">
        <v>10.83</v>
      </c>
      <c r="C2026">
        <v>238.9</v>
      </c>
      <c r="D2026">
        <v>1.0734999999999999</v>
      </c>
      <c r="F2026">
        <v>1.0734999999999999</v>
      </c>
      <c r="G2026">
        <v>12</v>
      </c>
      <c r="H2026">
        <v>3</v>
      </c>
      <c r="I2026">
        <v>8</v>
      </c>
      <c r="J2026">
        <v>11</v>
      </c>
      <c r="K2026">
        <v>13.258571874460948</v>
      </c>
      <c r="L2026">
        <v>681.80066892224988</v>
      </c>
    </row>
    <row r="2027" spans="1:12">
      <c r="A2027" s="73">
        <v>43185.375</v>
      </c>
      <c r="B2027">
        <v>12.54</v>
      </c>
      <c r="C2027">
        <v>267.2</v>
      </c>
      <c r="D2027">
        <v>1.0670999999999999</v>
      </c>
      <c r="F2027">
        <v>1.0670999999999999</v>
      </c>
      <c r="G2027">
        <v>13</v>
      </c>
      <c r="H2027">
        <v>3</v>
      </c>
      <c r="I2027">
        <v>9</v>
      </c>
      <c r="J2027">
        <v>13</v>
      </c>
      <c r="K2027">
        <v>28.635685970351339</v>
      </c>
      <c r="L2027">
        <v>1052.1259533971997</v>
      </c>
    </row>
    <row r="2028" spans="1:12">
      <c r="A2028" s="73">
        <v>43185.416666666664</v>
      </c>
      <c r="B2028">
        <v>12.26</v>
      </c>
      <c r="C2028">
        <v>278.2</v>
      </c>
      <c r="D2028">
        <v>1.0628</v>
      </c>
      <c r="F2028">
        <v>1.0628</v>
      </c>
      <c r="G2028">
        <v>13</v>
      </c>
      <c r="H2028">
        <v>3</v>
      </c>
      <c r="I2028">
        <v>10</v>
      </c>
      <c r="J2028">
        <v>12</v>
      </c>
      <c r="K2028">
        <v>25.717395942954088</v>
      </c>
      <c r="L2028">
        <v>979.24860292639994</v>
      </c>
    </row>
    <row r="2029" spans="1:12">
      <c r="A2029" s="73">
        <v>43185.458333333336</v>
      </c>
      <c r="B2029">
        <v>10.97</v>
      </c>
      <c r="C2029">
        <v>269.89999999999998</v>
      </c>
      <c r="D2029">
        <v>1.0557000000000001</v>
      </c>
      <c r="F2029">
        <v>1.0557000000000001</v>
      </c>
      <c r="G2029">
        <v>13</v>
      </c>
      <c r="H2029">
        <v>3</v>
      </c>
      <c r="I2029">
        <v>11</v>
      </c>
      <c r="J2029">
        <v>11</v>
      </c>
      <c r="K2029">
        <v>14.297716888159583</v>
      </c>
      <c r="L2029">
        <v>696.83572639305009</v>
      </c>
    </row>
    <row r="2030" spans="1:12">
      <c r="A2030" s="73">
        <v>43185.5</v>
      </c>
      <c r="B2030">
        <v>11.17</v>
      </c>
      <c r="C2030">
        <v>280.60000000000002</v>
      </c>
      <c r="D2030">
        <v>1.0529999999999999</v>
      </c>
      <c r="F2030">
        <v>1.0529999999999999</v>
      </c>
      <c r="G2030">
        <v>13</v>
      </c>
      <c r="H2030">
        <v>3</v>
      </c>
      <c r="I2030">
        <v>12</v>
      </c>
      <c r="J2030">
        <v>11</v>
      </c>
      <c r="K2030">
        <v>15.850209764871904</v>
      </c>
      <c r="L2030">
        <v>733.76652474449997</v>
      </c>
    </row>
    <row r="2031" spans="1:12">
      <c r="A2031" s="73">
        <v>43185.541666666664</v>
      </c>
      <c r="B2031">
        <v>10.3</v>
      </c>
      <c r="C2031">
        <v>285.7</v>
      </c>
      <c r="D2031">
        <v>1.0495000000000001</v>
      </c>
      <c r="F2031">
        <v>1.0495000000000001</v>
      </c>
      <c r="G2031">
        <v>14</v>
      </c>
      <c r="H2031">
        <v>3</v>
      </c>
      <c r="I2031">
        <v>13</v>
      </c>
      <c r="J2031">
        <v>10</v>
      </c>
      <c r="K2031">
        <v>9.6797657511732851</v>
      </c>
      <c r="L2031">
        <v>573.40849325000022</v>
      </c>
    </row>
    <row r="2032" spans="1:12">
      <c r="A2032" s="73">
        <v>43185.583333333336</v>
      </c>
      <c r="B2032">
        <v>11.98</v>
      </c>
      <c r="C2032">
        <v>283.60000000000002</v>
      </c>
      <c r="D2032">
        <v>1.0479000000000001</v>
      </c>
      <c r="F2032">
        <v>1.0479000000000001</v>
      </c>
      <c r="G2032">
        <v>14</v>
      </c>
      <c r="H2032">
        <v>3</v>
      </c>
      <c r="I2032">
        <v>14</v>
      </c>
      <c r="J2032">
        <v>12</v>
      </c>
      <c r="K2032">
        <v>22.955905915556837</v>
      </c>
      <c r="L2032">
        <v>900.86621268840008</v>
      </c>
    </row>
    <row r="2033" spans="1:12">
      <c r="A2033" s="73">
        <v>43185.625</v>
      </c>
      <c r="B2033">
        <v>12.64</v>
      </c>
      <c r="C2033">
        <v>281.5</v>
      </c>
      <c r="D2033">
        <v>1.0483</v>
      </c>
      <c r="F2033">
        <v>1.0483</v>
      </c>
      <c r="G2033">
        <v>14</v>
      </c>
      <c r="H2033">
        <v>3</v>
      </c>
      <c r="I2033">
        <v>15</v>
      </c>
      <c r="J2033">
        <v>13</v>
      </c>
      <c r="K2033">
        <v>29.71593240870752</v>
      </c>
      <c r="L2033">
        <v>1058.5145010176002</v>
      </c>
    </row>
    <row r="2034" spans="1:12">
      <c r="A2034" s="73">
        <v>43185.666666666664</v>
      </c>
      <c r="B2034">
        <v>13.3</v>
      </c>
      <c r="C2034">
        <v>283.39999999999998</v>
      </c>
      <c r="D2034">
        <v>1.0518000000000001</v>
      </c>
      <c r="F2034">
        <v>1.0518000000000001</v>
      </c>
      <c r="G2034">
        <v>14</v>
      </c>
      <c r="H2034">
        <v>3</v>
      </c>
      <c r="I2034">
        <v>16</v>
      </c>
      <c r="J2034">
        <v>13</v>
      </c>
      <c r="K2034">
        <v>37.347158901858201</v>
      </c>
      <c r="L2034">
        <v>1237.2517983000002</v>
      </c>
    </row>
    <row r="2035" spans="1:12">
      <c r="A2035" s="73">
        <v>43185.708333333336</v>
      </c>
      <c r="B2035">
        <v>11.43</v>
      </c>
      <c r="C2035">
        <v>292.5</v>
      </c>
      <c r="D2035">
        <v>1.0561</v>
      </c>
      <c r="F2035">
        <v>1.0561</v>
      </c>
      <c r="G2035">
        <v>14</v>
      </c>
      <c r="H2035">
        <v>3</v>
      </c>
      <c r="I2035">
        <v>17</v>
      </c>
      <c r="J2035">
        <v>11</v>
      </c>
      <c r="K2035">
        <v>17.988050504597929</v>
      </c>
      <c r="L2035">
        <v>788.52186085634992</v>
      </c>
    </row>
    <row r="2036" spans="1:12">
      <c r="A2036" s="73">
        <v>43185.75</v>
      </c>
      <c r="B2036">
        <v>8.08</v>
      </c>
      <c r="C2036">
        <v>286.8</v>
      </c>
      <c r="D2036">
        <v>1.0631999999999999</v>
      </c>
      <c r="F2036">
        <v>1.0631999999999999</v>
      </c>
      <c r="G2036">
        <v>14</v>
      </c>
      <c r="H2036">
        <v>3</v>
      </c>
      <c r="I2036">
        <v>18</v>
      </c>
      <c r="J2036">
        <v>8</v>
      </c>
      <c r="K2036">
        <v>0.794294819666443</v>
      </c>
      <c r="L2036">
        <v>280.42650193920002</v>
      </c>
    </row>
    <row r="2037" spans="1:12">
      <c r="A2037" s="73">
        <v>43185.791666666664</v>
      </c>
      <c r="B2037">
        <v>7.34</v>
      </c>
      <c r="C2037">
        <v>281.39999999999998</v>
      </c>
      <c r="D2037">
        <v>1.0694999999999999</v>
      </c>
      <c r="F2037">
        <v>1.0694999999999999</v>
      </c>
      <c r="G2037">
        <v>14</v>
      </c>
      <c r="H2037">
        <v>3</v>
      </c>
      <c r="I2037">
        <v>19</v>
      </c>
      <c r="J2037">
        <v>7</v>
      </c>
      <c r="K2037">
        <v>2.2871175830830429E-2</v>
      </c>
      <c r="L2037">
        <v>211.46523191399996</v>
      </c>
    </row>
    <row r="2038" spans="1:12">
      <c r="A2038" s="73">
        <v>43185.833333333336</v>
      </c>
      <c r="B2038">
        <v>7.48</v>
      </c>
      <c r="C2038">
        <v>269.8</v>
      </c>
      <c r="D2038">
        <v>1.0730999999999999</v>
      </c>
      <c r="F2038">
        <v>1.0730999999999999</v>
      </c>
      <c r="G2038">
        <v>13</v>
      </c>
      <c r="H2038">
        <v>3</v>
      </c>
      <c r="I2038">
        <v>20</v>
      </c>
      <c r="J2038">
        <v>7</v>
      </c>
      <c r="K2038">
        <v>8.4816189529460087E-2</v>
      </c>
      <c r="L2038">
        <v>224.55099965760004</v>
      </c>
    </row>
    <row r="2039" spans="1:12">
      <c r="A2039" s="73">
        <v>43185.875</v>
      </c>
      <c r="B2039">
        <v>6.98</v>
      </c>
      <c r="C2039">
        <v>258.2</v>
      </c>
      <c r="D2039">
        <v>1.0759000000000001</v>
      </c>
      <c r="F2039">
        <v>1.0759000000000001</v>
      </c>
      <c r="G2039">
        <v>12</v>
      </c>
      <c r="H2039">
        <v>3</v>
      </c>
      <c r="I2039">
        <v>21</v>
      </c>
      <c r="J2039">
        <v>7</v>
      </c>
      <c r="K2039">
        <v>4.3583997748640482E-2</v>
      </c>
      <c r="L2039">
        <v>182.93979147640005</v>
      </c>
    </row>
    <row r="2040" spans="1:12">
      <c r="A2040" s="73">
        <v>43185.916666666664</v>
      </c>
      <c r="B2040">
        <v>7.41</v>
      </c>
      <c r="C2040">
        <v>239.4</v>
      </c>
      <c r="D2040">
        <v>1.0834999999999999</v>
      </c>
      <c r="F2040">
        <v>1.0834999999999999</v>
      </c>
      <c r="G2040">
        <v>12</v>
      </c>
      <c r="H2040">
        <v>3</v>
      </c>
      <c r="I2040">
        <v>22</v>
      </c>
      <c r="J2040">
        <v>7</v>
      </c>
      <c r="K2040">
        <v>4.894368268014522E-2</v>
      </c>
      <c r="L2040">
        <v>220.42129212674999</v>
      </c>
    </row>
    <row r="2041" spans="1:12">
      <c r="A2041" s="73">
        <v>43185.958333333336</v>
      </c>
      <c r="B2041">
        <v>7.82</v>
      </c>
      <c r="C2041">
        <v>228.2</v>
      </c>
      <c r="D2041">
        <v>1.0871</v>
      </c>
      <c r="F2041">
        <v>1.0871</v>
      </c>
      <c r="G2041">
        <v>11</v>
      </c>
      <c r="H2041">
        <v>3</v>
      </c>
      <c r="I2041">
        <v>23</v>
      </c>
      <c r="J2041">
        <v>8</v>
      </c>
      <c r="K2041">
        <v>0.39845407994041726</v>
      </c>
      <c r="L2041">
        <v>259.93200649640005</v>
      </c>
    </row>
    <row r="2042" spans="1:12">
      <c r="A2042" s="73">
        <v>43186</v>
      </c>
      <c r="B2042">
        <v>9.85</v>
      </c>
      <c r="C2042">
        <v>234.7</v>
      </c>
      <c r="D2042">
        <v>1.0867</v>
      </c>
      <c r="F2042">
        <v>1.0867</v>
      </c>
      <c r="G2042">
        <v>11</v>
      </c>
      <c r="H2042">
        <v>3</v>
      </c>
      <c r="I2042">
        <v>0</v>
      </c>
      <c r="J2042">
        <v>10</v>
      </c>
      <c r="K2042">
        <v>7.0821567785705408</v>
      </c>
      <c r="L2042">
        <v>519.26417744374999</v>
      </c>
    </row>
    <row r="2043" spans="1:12">
      <c r="A2043" s="73">
        <v>43186.041666666664</v>
      </c>
      <c r="B2043">
        <v>10.69</v>
      </c>
      <c r="C2043">
        <v>242.5</v>
      </c>
      <c r="D2043">
        <v>1.0871</v>
      </c>
      <c r="F2043">
        <v>1.0871</v>
      </c>
      <c r="G2043">
        <v>12</v>
      </c>
      <c r="H2043">
        <v>3</v>
      </c>
      <c r="I2043">
        <v>1</v>
      </c>
      <c r="J2043">
        <v>11</v>
      </c>
      <c r="K2043">
        <v>12.258626860762316</v>
      </c>
      <c r="L2043">
        <v>664.0069357169499</v>
      </c>
    </row>
    <row r="2044" spans="1:12">
      <c r="A2044" s="73">
        <v>43186.083333333336</v>
      </c>
      <c r="B2044">
        <v>10.33</v>
      </c>
      <c r="C2044">
        <v>240.3</v>
      </c>
      <c r="D2044">
        <v>1.0899000000000001</v>
      </c>
      <c r="F2044">
        <v>1.0899000000000001</v>
      </c>
      <c r="G2044">
        <v>12</v>
      </c>
      <c r="H2044">
        <v>3</v>
      </c>
      <c r="I2044">
        <v>2</v>
      </c>
      <c r="J2044">
        <v>10</v>
      </c>
      <c r="K2044">
        <v>9.8673396826801287</v>
      </c>
      <c r="L2044">
        <v>600.69998551815002</v>
      </c>
    </row>
    <row r="2045" spans="1:12">
      <c r="A2045" s="73">
        <v>43186.125</v>
      </c>
      <c r="B2045">
        <v>10.09</v>
      </c>
      <c r="C2045">
        <v>231.7</v>
      </c>
      <c r="D2045">
        <v>1.0879000000000001</v>
      </c>
      <c r="F2045">
        <v>1.0879000000000001</v>
      </c>
      <c r="G2045">
        <v>11</v>
      </c>
      <c r="H2045">
        <v>3</v>
      </c>
      <c r="I2045">
        <v>3</v>
      </c>
      <c r="J2045">
        <v>10</v>
      </c>
      <c r="K2045">
        <v>8.4171482306253349</v>
      </c>
      <c r="L2045">
        <v>558.76922638955011</v>
      </c>
    </row>
    <row r="2046" spans="1:12">
      <c r="A2046" s="73">
        <v>43186.166666666664</v>
      </c>
      <c r="B2046">
        <v>10.53</v>
      </c>
      <c r="C2046">
        <v>238.2</v>
      </c>
      <c r="D2046">
        <v>1.0879000000000001</v>
      </c>
      <c r="F2046">
        <v>1.0879000000000001</v>
      </c>
      <c r="G2046">
        <v>12</v>
      </c>
      <c r="H2046">
        <v>3</v>
      </c>
      <c r="I2046">
        <v>4</v>
      </c>
      <c r="J2046">
        <v>11</v>
      </c>
      <c r="K2046">
        <v>11.163832559392452</v>
      </c>
      <c r="L2046">
        <v>635.1028982941499</v>
      </c>
    </row>
    <row r="2047" spans="1:12">
      <c r="A2047" s="73">
        <v>43186.208333333336</v>
      </c>
      <c r="B2047">
        <v>11.06</v>
      </c>
      <c r="C2047">
        <v>239.4</v>
      </c>
      <c r="D2047">
        <v>1.0883</v>
      </c>
      <c r="F2047">
        <v>1.0883</v>
      </c>
      <c r="G2047">
        <v>12</v>
      </c>
      <c r="H2047">
        <v>3</v>
      </c>
      <c r="I2047">
        <v>5</v>
      </c>
      <c r="J2047">
        <v>11</v>
      </c>
      <c r="K2047">
        <v>14.986438682680129</v>
      </c>
      <c r="L2047">
        <v>736.17999955640005</v>
      </c>
    </row>
    <row r="2048" spans="1:12">
      <c r="A2048" s="73">
        <v>43186.25</v>
      </c>
      <c r="B2048">
        <v>9.8800000000000008</v>
      </c>
      <c r="C2048">
        <v>235</v>
      </c>
      <c r="D2048">
        <v>1.0854999999999999</v>
      </c>
      <c r="F2048">
        <v>1.0854999999999999</v>
      </c>
      <c r="G2048">
        <v>11</v>
      </c>
      <c r="H2048">
        <v>3</v>
      </c>
      <c r="I2048">
        <v>6</v>
      </c>
      <c r="J2048">
        <v>10</v>
      </c>
      <c r="K2048">
        <v>7.2427307100773959</v>
      </c>
      <c r="L2048">
        <v>523.444530128</v>
      </c>
    </row>
    <row r="2049" spans="1:12">
      <c r="A2049" s="73">
        <v>43186.291666666664</v>
      </c>
      <c r="B2049">
        <v>10.050000000000001</v>
      </c>
      <c r="C2049">
        <v>238.2</v>
      </c>
      <c r="D2049">
        <v>1.0779000000000001</v>
      </c>
      <c r="F2049">
        <v>1.0779000000000001</v>
      </c>
      <c r="G2049">
        <v>12</v>
      </c>
      <c r="H2049">
        <v>3</v>
      </c>
      <c r="I2049">
        <v>7</v>
      </c>
      <c r="J2049">
        <v>10</v>
      </c>
      <c r="K2049">
        <v>8.1866496552828742</v>
      </c>
      <c r="L2049">
        <v>547.07473861875019</v>
      </c>
    </row>
    <row r="2050" spans="1:12">
      <c r="A2050" s="73">
        <v>43186.333333333336</v>
      </c>
      <c r="B2050">
        <v>9.7100000000000009</v>
      </c>
      <c r="C2050">
        <v>242.9</v>
      </c>
      <c r="D2050">
        <v>1.0659000000000001</v>
      </c>
      <c r="F2050">
        <v>1.0659000000000001</v>
      </c>
      <c r="G2050">
        <v>12</v>
      </c>
      <c r="H2050">
        <v>3</v>
      </c>
      <c r="I2050">
        <v>8</v>
      </c>
      <c r="J2050">
        <v>10</v>
      </c>
      <c r="K2050">
        <v>6.3566117648719178</v>
      </c>
      <c r="L2050">
        <v>487.91498473245014</v>
      </c>
    </row>
    <row r="2051" spans="1:12">
      <c r="A2051" s="73">
        <v>43186.375</v>
      </c>
      <c r="B2051">
        <v>13.34</v>
      </c>
      <c r="C2051">
        <v>253.4</v>
      </c>
      <c r="D2051">
        <v>1.0588</v>
      </c>
      <c r="F2051">
        <v>1.0588</v>
      </c>
      <c r="G2051">
        <v>12</v>
      </c>
      <c r="H2051">
        <v>3</v>
      </c>
      <c r="I2051">
        <v>9</v>
      </c>
      <c r="J2051">
        <v>13</v>
      </c>
      <c r="K2051">
        <v>37.837657477200658</v>
      </c>
      <c r="L2051">
        <v>1256.7573264975997</v>
      </c>
    </row>
    <row r="2052" spans="1:12">
      <c r="A2052" s="73">
        <v>43186.416666666664</v>
      </c>
      <c r="B2052">
        <v>14.39</v>
      </c>
      <c r="C2052">
        <v>256.2</v>
      </c>
      <c r="D2052">
        <v>1.0548999999999999</v>
      </c>
      <c r="F2052">
        <v>1.0548999999999999</v>
      </c>
      <c r="G2052">
        <v>12</v>
      </c>
      <c r="H2052">
        <v>3</v>
      </c>
      <c r="I2052">
        <v>10</v>
      </c>
      <c r="J2052">
        <v>14</v>
      </c>
      <c r="K2052">
        <v>51.857745079940386</v>
      </c>
      <c r="L2052">
        <v>1571.6783778965503</v>
      </c>
    </row>
    <row r="2053" spans="1:12">
      <c r="A2053" s="73">
        <v>43186.458333333336</v>
      </c>
      <c r="B2053">
        <v>14.13</v>
      </c>
      <c r="C2053">
        <v>255.4</v>
      </c>
      <c r="D2053">
        <v>1.0498000000000001</v>
      </c>
      <c r="F2053">
        <v>1.0498000000000001</v>
      </c>
      <c r="G2053">
        <v>12</v>
      </c>
      <c r="H2053">
        <v>3</v>
      </c>
      <c r="I2053">
        <v>11</v>
      </c>
      <c r="J2053">
        <v>14</v>
      </c>
      <c r="K2053">
        <v>48.180704340214369</v>
      </c>
      <c r="L2053">
        <v>1480.8226832253004</v>
      </c>
    </row>
    <row r="2054" spans="1:12">
      <c r="A2054" s="73">
        <v>43186.5</v>
      </c>
      <c r="B2054">
        <v>15.04</v>
      </c>
      <c r="C2054">
        <v>255.7</v>
      </c>
      <c r="D2054">
        <v>1.0470999999999999</v>
      </c>
      <c r="F2054">
        <v>1.0470999999999999</v>
      </c>
      <c r="G2054">
        <v>12</v>
      </c>
      <c r="H2054">
        <v>3</v>
      </c>
      <c r="I2054">
        <v>12</v>
      </c>
      <c r="J2054">
        <v>15</v>
      </c>
      <c r="K2054">
        <v>61.641846929255429</v>
      </c>
      <c r="L2054">
        <v>1781.1548291071997</v>
      </c>
    </row>
    <row r="2055" spans="1:12">
      <c r="A2055" s="73">
        <v>43186.541666666664</v>
      </c>
      <c r="B2055">
        <v>16.07</v>
      </c>
      <c r="C2055">
        <v>261.2</v>
      </c>
      <c r="D2055">
        <v>1.0436000000000001</v>
      </c>
      <c r="F2055">
        <v>1.0436000000000001</v>
      </c>
      <c r="G2055">
        <v>13</v>
      </c>
      <c r="H2055">
        <v>3</v>
      </c>
      <c r="I2055">
        <v>13</v>
      </c>
      <c r="J2055">
        <v>16</v>
      </c>
      <c r="K2055">
        <v>78.876285244323938</v>
      </c>
      <c r="L2055">
        <v>2165.4676743374002</v>
      </c>
    </row>
    <row r="2056" spans="1:12">
      <c r="A2056" s="73">
        <v>43186.583333333336</v>
      </c>
      <c r="B2056">
        <v>15.58</v>
      </c>
      <c r="C2056">
        <v>275.8</v>
      </c>
      <c r="D2056">
        <v>1.0386</v>
      </c>
      <c r="F2056">
        <v>1.0386</v>
      </c>
      <c r="G2056">
        <v>13</v>
      </c>
      <c r="H2056">
        <v>3</v>
      </c>
      <c r="I2056">
        <v>14</v>
      </c>
      <c r="J2056">
        <v>16</v>
      </c>
      <c r="K2056">
        <v>70.412777696378726</v>
      </c>
      <c r="L2056">
        <v>1963.9059350616001</v>
      </c>
    </row>
    <row r="2057" spans="1:12">
      <c r="A2057" s="73">
        <v>43186.625</v>
      </c>
      <c r="B2057">
        <v>14.48</v>
      </c>
      <c r="C2057">
        <v>292.89999999999998</v>
      </c>
      <c r="D2057">
        <v>1.0389999999999999</v>
      </c>
      <c r="F2057">
        <v>1.0389999999999999</v>
      </c>
      <c r="G2057">
        <v>14</v>
      </c>
      <c r="H2057">
        <v>3</v>
      </c>
      <c r="I2057">
        <v>15</v>
      </c>
      <c r="J2057">
        <v>14</v>
      </c>
      <c r="K2057">
        <v>53.162066874460933</v>
      </c>
      <c r="L2057">
        <v>1577.2162301440001</v>
      </c>
    </row>
    <row r="2058" spans="1:12">
      <c r="A2058" s="73">
        <v>43186.666666666664</v>
      </c>
      <c r="B2058">
        <v>14.26</v>
      </c>
      <c r="C2058">
        <v>319.39999999999998</v>
      </c>
      <c r="D2058">
        <v>1.0552999999999999</v>
      </c>
      <c r="F2058">
        <v>1.0552999999999999</v>
      </c>
      <c r="G2058">
        <v>15</v>
      </c>
      <c r="H2058">
        <v>3</v>
      </c>
      <c r="I2058">
        <v>16</v>
      </c>
      <c r="J2058">
        <v>14</v>
      </c>
      <c r="K2058">
        <v>50.002324710077367</v>
      </c>
      <c r="L2058">
        <v>1530.0461098563997</v>
      </c>
    </row>
    <row r="2059" spans="1:12">
      <c r="A2059" s="73">
        <v>43186.708333333336</v>
      </c>
      <c r="B2059">
        <v>11.25</v>
      </c>
      <c r="C2059">
        <v>352.8</v>
      </c>
      <c r="D2059">
        <v>1.0650999999999999</v>
      </c>
      <c r="F2059">
        <v>1.0650999999999999</v>
      </c>
      <c r="G2059">
        <v>1</v>
      </c>
      <c r="H2059">
        <v>3</v>
      </c>
      <c r="I2059">
        <v>17</v>
      </c>
      <c r="J2059">
        <v>11</v>
      </c>
      <c r="K2059">
        <v>16.493606915556835</v>
      </c>
      <c r="L2059">
        <v>758.25966796874991</v>
      </c>
    </row>
    <row r="2060" spans="1:12">
      <c r="A2060" s="73">
        <v>43186.75</v>
      </c>
      <c r="B2060">
        <v>9.64</v>
      </c>
      <c r="C2060">
        <v>11.3</v>
      </c>
      <c r="D2060">
        <v>1.0750999999999999</v>
      </c>
      <c r="F2060">
        <v>1.0750999999999999</v>
      </c>
      <c r="G2060">
        <v>2</v>
      </c>
      <c r="H2060">
        <v>3</v>
      </c>
      <c r="I2060">
        <v>18</v>
      </c>
      <c r="J2060">
        <v>10</v>
      </c>
      <c r="K2060">
        <v>6.0085392580226014</v>
      </c>
      <c r="L2060">
        <v>481.55951446720007</v>
      </c>
    </row>
    <row r="2061" spans="1:12">
      <c r="A2061" s="73">
        <v>43186.791666666664</v>
      </c>
      <c r="B2061">
        <v>8.1999999999999993</v>
      </c>
      <c r="C2061">
        <v>20.100000000000001</v>
      </c>
      <c r="D2061">
        <v>1.0843</v>
      </c>
      <c r="F2061">
        <v>1.0843</v>
      </c>
      <c r="G2061">
        <v>2</v>
      </c>
      <c r="H2061">
        <v>3</v>
      </c>
      <c r="I2061">
        <v>19</v>
      </c>
      <c r="J2061">
        <v>8</v>
      </c>
      <c r="K2061">
        <v>1.022590545693838</v>
      </c>
      <c r="L2061">
        <v>298.9241611999999</v>
      </c>
    </row>
    <row r="2062" spans="1:12">
      <c r="A2062" s="73">
        <v>43186.833333333336</v>
      </c>
      <c r="B2062">
        <v>5.98</v>
      </c>
      <c r="C2062">
        <v>29.1</v>
      </c>
      <c r="D2062">
        <v>1.0907</v>
      </c>
      <c r="F2062">
        <v>1.0907</v>
      </c>
      <c r="G2062">
        <v>2</v>
      </c>
      <c r="H2062">
        <v>3</v>
      </c>
      <c r="I2062">
        <v>20</v>
      </c>
      <c r="J2062">
        <v>6</v>
      </c>
      <c r="K2062">
        <v>1.4611196141870013</v>
      </c>
      <c r="L2062">
        <v>116.62156615720002</v>
      </c>
    </row>
    <row r="2063" spans="1:12">
      <c r="A2063" s="73">
        <v>43186.875</v>
      </c>
      <c r="B2063">
        <v>5.46</v>
      </c>
      <c r="C2063">
        <v>54.4</v>
      </c>
      <c r="D2063">
        <v>1.0944</v>
      </c>
      <c r="F2063">
        <v>1.0944</v>
      </c>
      <c r="G2063">
        <v>3</v>
      </c>
      <c r="H2063">
        <v>3</v>
      </c>
      <c r="I2063">
        <v>21</v>
      </c>
      <c r="J2063">
        <v>5</v>
      </c>
      <c r="K2063">
        <v>2.9886381347349507</v>
      </c>
      <c r="L2063">
        <v>89.068475059199997</v>
      </c>
    </row>
    <row r="2064" spans="1:12">
      <c r="A2064" s="73">
        <v>43186.916666666664</v>
      </c>
      <c r="B2064">
        <v>5.04</v>
      </c>
      <c r="C2064">
        <v>70.3</v>
      </c>
      <c r="D2064">
        <v>1.101</v>
      </c>
      <c r="F2064">
        <v>1.101</v>
      </c>
      <c r="G2064">
        <v>4</v>
      </c>
      <c r="H2064">
        <v>3</v>
      </c>
      <c r="I2064">
        <v>22</v>
      </c>
      <c r="J2064">
        <v>5</v>
      </c>
      <c r="K2064">
        <v>4.6172030936390618</v>
      </c>
      <c r="L2064">
        <v>70.477247232000011</v>
      </c>
    </row>
    <row r="2065" spans="1:12">
      <c r="A2065" s="73">
        <v>43186.958333333336</v>
      </c>
      <c r="B2065">
        <v>4.13</v>
      </c>
      <c r="C2065">
        <v>94.5</v>
      </c>
      <c r="D2065">
        <v>1.1026</v>
      </c>
      <c r="F2065">
        <v>1.1026</v>
      </c>
      <c r="G2065">
        <v>5</v>
      </c>
      <c r="H2065">
        <v>3</v>
      </c>
      <c r="I2065">
        <v>23</v>
      </c>
      <c r="J2065">
        <v>4</v>
      </c>
      <c r="K2065">
        <v>9.3560605045979717</v>
      </c>
      <c r="L2065">
        <v>38.8363268461</v>
      </c>
    </row>
    <row r="2066" spans="1:12">
      <c r="A2066" s="73">
        <v>43187</v>
      </c>
      <c r="B2066">
        <v>2.39</v>
      </c>
      <c r="C2066">
        <v>136.4</v>
      </c>
      <c r="D2066">
        <v>1.1033999999999999</v>
      </c>
      <c r="F2066">
        <v>1.1033999999999999</v>
      </c>
      <c r="G2066">
        <v>7</v>
      </c>
      <c r="H2066">
        <v>3</v>
      </c>
      <c r="I2066">
        <v>0</v>
      </c>
      <c r="J2066">
        <v>2</v>
      </c>
      <c r="K2066">
        <v>23.028172477200716</v>
      </c>
      <c r="L2066">
        <v>7.5317637123000001</v>
      </c>
    </row>
    <row r="2067" spans="1:12">
      <c r="A2067" s="73">
        <v>43187.041666666664</v>
      </c>
      <c r="B2067">
        <v>1.69</v>
      </c>
      <c r="C2067">
        <v>192.6</v>
      </c>
      <c r="D2067">
        <v>1.1059000000000001</v>
      </c>
      <c r="F2067">
        <v>1.1059000000000001</v>
      </c>
      <c r="G2067">
        <v>10</v>
      </c>
      <c r="H2067">
        <v>3</v>
      </c>
      <c r="I2067">
        <v>1</v>
      </c>
      <c r="J2067">
        <v>2</v>
      </c>
      <c r="K2067">
        <v>30.23644740870758</v>
      </c>
      <c r="L2067">
        <v>2.6689840365500004</v>
      </c>
    </row>
    <row r="2068" spans="1:12">
      <c r="A2068" s="73">
        <v>43187.083333333336</v>
      </c>
      <c r="B2068">
        <v>1.32</v>
      </c>
      <c r="C2068">
        <v>204.1</v>
      </c>
      <c r="D2068">
        <v>1.1088</v>
      </c>
      <c r="F2068">
        <v>1.1088</v>
      </c>
      <c r="G2068">
        <v>10</v>
      </c>
      <c r="H2068">
        <v>3</v>
      </c>
      <c r="I2068">
        <v>2</v>
      </c>
      <c r="J2068">
        <v>1</v>
      </c>
      <c r="K2068">
        <v>34.442435586789763</v>
      </c>
      <c r="L2068">
        <v>1.2751022592000001</v>
      </c>
    </row>
    <row r="2069" spans="1:12">
      <c r="A2069" s="73">
        <v>43187.125</v>
      </c>
      <c r="B2069">
        <v>1.87</v>
      </c>
      <c r="C2069">
        <v>160.9</v>
      </c>
      <c r="D2069">
        <v>1.1113</v>
      </c>
      <c r="F2069">
        <v>1.1113</v>
      </c>
      <c r="G2069">
        <v>8</v>
      </c>
      <c r="H2069">
        <v>3</v>
      </c>
      <c r="I2069">
        <v>3</v>
      </c>
      <c r="J2069">
        <v>2</v>
      </c>
      <c r="K2069">
        <v>28.289290997748669</v>
      </c>
      <c r="L2069">
        <v>3.6335081469500006</v>
      </c>
    </row>
    <row r="2070" spans="1:12">
      <c r="A2070" s="73">
        <v>43187.166666666664</v>
      </c>
      <c r="B2070">
        <v>3.68</v>
      </c>
      <c r="C2070">
        <v>89.4</v>
      </c>
      <c r="D2070">
        <v>1.1158999999999999</v>
      </c>
      <c r="F2070">
        <v>1.1158999999999999</v>
      </c>
      <c r="G2070">
        <v>5</v>
      </c>
      <c r="H2070">
        <v>3</v>
      </c>
      <c r="I2070">
        <v>4</v>
      </c>
      <c r="J2070">
        <v>4</v>
      </c>
      <c r="K2070">
        <v>12.311451531995234</v>
      </c>
      <c r="L2070">
        <v>27.806014054399999</v>
      </c>
    </row>
    <row r="2071" spans="1:12">
      <c r="A2071" s="73">
        <v>43187.208333333336</v>
      </c>
      <c r="B2071">
        <v>4.47</v>
      </c>
      <c r="C2071">
        <v>67.400000000000006</v>
      </c>
      <c r="D2071">
        <v>1.1214</v>
      </c>
      <c r="F2071">
        <v>1.1214</v>
      </c>
      <c r="G2071">
        <v>4</v>
      </c>
      <c r="H2071">
        <v>3</v>
      </c>
      <c r="I2071">
        <v>5</v>
      </c>
      <c r="J2071">
        <v>4</v>
      </c>
      <c r="K2071">
        <v>7.3916983950089294</v>
      </c>
      <c r="L2071">
        <v>50.078709116099986</v>
      </c>
    </row>
    <row r="2072" spans="1:12">
      <c r="A2072" s="73">
        <v>43187.25</v>
      </c>
      <c r="B2072">
        <v>5.78</v>
      </c>
      <c r="C2072">
        <v>62.1</v>
      </c>
      <c r="D2072">
        <v>1.1238999999999999</v>
      </c>
      <c r="F2072">
        <v>1.1238999999999999</v>
      </c>
      <c r="G2072">
        <v>4</v>
      </c>
      <c r="H2072">
        <v>3</v>
      </c>
      <c r="I2072">
        <v>6</v>
      </c>
      <c r="J2072">
        <v>6</v>
      </c>
      <c r="K2072">
        <v>1.984626737474674</v>
      </c>
      <c r="L2072">
        <v>108.5128551964</v>
      </c>
    </row>
    <row r="2073" spans="1:12">
      <c r="A2073" s="73">
        <v>43187.291666666664</v>
      </c>
      <c r="B2073">
        <v>6.32</v>
      </c>
      <c r="C2073">
        <v>53.3</v>
      </c>
      <c r="D2073">
        <v>1.1205000000000001</v>
      </c>
      <c r="F2073">
        <v>1.1205000000000001</v>
      </c>
      <c r="G2073">
        <v>3</v>
      </c>
      <c r="H2073">
        <v>3</v>
      </c>
      <c r="I2073">
        <v>7</v>
      </c>
      <c r="J2073">
        <v>6</v>
      </c>
      <c r="K2073">
        <v>0.75475750459795887</v>
      </c>
      <c r="L2073">
        <v>141.42725107200002</v>
      </c>
    </row>
    <row r="2074" spans="1:12">
      <c r="A2074" s="73">
        <v>43187.333333333336</v>
      </c>
      <c r="B2074">
        <v>7.35</v>
      </c>
      <c r="C2074">
        <v>60.2</v>
      </c>
      <c r="D2074">
        <v>1.1154999999999999</v>
      </c>
      <c r="F2074">
        <v>1.1154999999999999</v>
      </c>
      <c r="G2074">
        <v>4</v>
      </c>
      <c r="H2074">
        <v>3</v>
      </c>
      <c r="I2074">
        <v>8</v>
      </c>
      <c r="J2074">
        <v>7</v>
      </c>
      <c r="K2074">
        <v>2.5995819666446741E-2</v>
      </c>
      <c r="L2074">
        <v>221.46321290624996</v>
      </c>
    </row>
    <row r="2075" spans="1:12">
      <c r="A2075" s="73">
        <v>43187.375</v>
      </c>
      <c r="B2075">
        <v>7.9</v>
      </c>
      <c r="C2075">
        <v>63.4</v>
      </c>
      <c r="D2075">
        <v>1.1088</v>
      </c>
      <c r="F2075">
        <v>1.1088</v>
      </c>
      <c r="G2075">
        <v>4</v>
      </c>
      <c r="H2075">
        <v>3</v>
      </c>
      <c r="I2075">
        <v>9</v>
      </c>
      <c r="J2075">
        <v>8</v>
      </c>
      <c r="K2075">
        <v>0.50585123062534842</v>
      </c>
      <c r="L2075">
        <v>273.34082160000003</v>
      </c>
    </row>
    <row r="2076" spans="1:12">
      <c r="A2076" s="73">
        <v>43187.416666666664</v>
      </c>
      <c r="B2076">
        <v>7.3</v>
      </c>
      <c r="C2076">
        <v>63</v>
      </c>
      <c r="D2076">
        <v>1.1022000000000001</v>
      </c>
      <c r="F2076">
        <v>1.1022000000000001</v>
      </c>
      <c r="G2076">
        <v>4</v>
      </c>
      <c r="H2076">
        <v>3</v>
      </c>
      <c r="I2076">
        <v>10</v>
      </c>
      <c r="J2076">
        <v>7</v>
      </c>
      <c r="K2076">
        <v>1.2372600488364898E-2</v>
      </c>
      <c r="L2076">
        <v>214.38726870000002</v>
      </c>
    </row>
    <row r="2077" spans="1:12">
      <c r="A2077" s="73">
        <v>43187.458333333336</v>
      </c>
      <c r="B2077">
        <v>7</v>
      </c>
      <c r="C2077">
        <v>59.8</v>
      </c>
      <c r="D2077">
        <v>1.0969</v>
      </c>
      <c r="F2077">
        <v>1.0969</v>
      </c>
      <c r="G2077">
        <v>4</v>
      </c>
      <c r="H2077">
        <v>3</v>
      </c>
      <c r="I2077">
        <v>11</v>
      </c>
      <c r="J2077">
        <v>7</v>
      </c>
      <c r="K2077">
        <v>3.5633285419873428E-2</v>
      </c>
      <c r="L2077">
        <v>188.11834999999999</v>
      </c>
    </row>
    <row r="2078" spans="1:12">
      <c r="A2078" s="73">
        <v>43187.5</v>
      </c>
      <c r="B2078">
        <v>6.39</v>
      </c>
      <c r="C2078">
        <v>43</v>
      </c>
      <c r="D2078">
        <v>1.0907</v>
      </c>
      <c r="F2078">
        <v>1.0907</v>
      </c>
      <c r="G2078">
        <v>3</v>
      </c>
      <c r="H2078">
        <v>3</v>
      </c>
      <c r="I2078">
        <v>12</v>
      </c>
      <c r="J2078">
        <v>6</v>
      </c>
      <c r="K2078">
        <v>0.63803001144727456</v>
      </c>
      <c r="L2078">
        <v>142.29115084664997</v>
      </c>
    </row>
    <row r="2079" spans="1:12">
      <c r="A2079" s="73">
        <v>43187.541666666664</v>
      </c>
      <c r="B2079">
        <v>5.86</v>
      </c>
      <c r="C2079">
        <v>40.299999999999997</v>
      </c>
      <c r="D2079">
        <v>1.0859000000000001</v>
      </c>
      <c r="F2079">
        <v>1.0859000000000001</v>
      </c>
      <c r="G2079">
        <v>3</v>
      </c>
      <c r="H2079">
        <v>3</v>
      </c>
      <c r="I2079">
        <v>13</v>
      </c>
      <c r="J2079">
        <v>6</v>
      </c>
      <c r="K2079">
        <v>1.7656238881596049</v>
      </c>
      <c r="L2079">
        <v>109.25785890520002</v>
      </c>
    </row>
    <row r="2080" spans="1:12">
      <c r="A2080" s="73">
        <v>43187.583333333336</v>
      </c>
      <c r="B2080">
        <v>5.99</v>
      </c>
      <c r="C2080">
        <v>11.6</v>
      </c>
      <c r="D2080">
        <v>1.0871</v>
      </c>
      <c r="F2080">
        <v>1.0871</v>
      </c>
      <c r="G2080">
        <v>2</v>
      </c>
      <c r="H2080">
        <v>3</v>
      </c>
      <c r="I2080">
        <v>14</v>
      </c>
      <c r="J2080">
        <v>6</v>
      </c>
      <c r="K2080">
        <v>1.4370442580226181</v>
      </c>
      <c r="L2080">
        <v>116.82074384645</v>
      </c>
    </row>
    <row r="2081" spans="1:12">
      <c r="A2081" s="73">
        <v>43187.625</v>
      </c>
      <c r="B2081">
        <v>6.25</v>
      </c>
      <c r="C2081">
        <v>16.899999999999999</v>
      </c>
      <c r="D2081">
        <v>1.0863</v>
      </c>
      <c r="F2081">
        <v>1.0863</v>
      </c>
      <c r="G2081">
        <v>2</v>
      </c>
      <c r="H2081">
        <v>3</v>
      </c>
      <c r="I2081">
        <v>15</v>
      </c>
      <c r="J2081">
        <v>6</v>
      </c>
      <c r="K2081">
        <v>0.88128499774864466</v>
      </c>
      <c r="L2081">
        <v>132.60498046875</v>
      </c>
    </row>
    <row r="2082" spans="1:12">
      <c r="A2082" s="73">
        <v>43187.666666666664</v>
      </c>
      <c r="B2082">
        <v>5.57</v>
      </c>
      <c r="C2082">
        <v>13.4</v>
      </c>
      <c r="D2082">
        <v>1.0863</v>
      </c>
      <c r="F2082">
        <v>1.0863</v>
      </c>
      <c r="G2082">
        <v>2</v>
      </c>
      <c r="H2082">
        <v>3</v>
      </c>
      <c r="I2082">
        <v>16</v>
      </c>
      <c r="J2082">
        <v>6</v>
      </c>
      <c r="K2082">
        <v>2.6204092169267295</v>
      </c>
      <c r="L2082">
        <v>93.861041602950024</v>
      </c>
    </row>
    <row r="2083" spans="1:12">
      <c r="A2083" s="73">
        <v>43187.708333333336</v>
      </c>
      <c r="B2083">
        <v>5.95</v>
      </c>
      <c r="C2083">
        <v>21.3</v>
      </c>
      <c r="D2083">
        <v>1.0879000000000001</v>
      </c>
      <c r="F2083">
        <v>1.0879000000000001</v>
      </c>
      <c r="G2083">
        <v>2</v>
      </c>
      <c r="H2083">
        <v>3</v>
      </c>
      <c r="I2083">
        <v>17</v>
      </c>
      <c r="J2083">
        <v>6</v>
      </c>
      <c r="K2083">
        <v>1.5345456826801527</v>
      </c>
      <c r="L2083">
        <v>114.58027975625002</v>
      </c>
    </row>
    <row r="2084" spans="1:12">
      <c r="A2084" s="73">
        <v>43187.75</v>
      </c>
      <c r="B2084">
        <v>7.57</v>
      </c>
      <c r="C2084">
        <v>28.7</v>
      </c>
      <c r="D2084">
        <v>1.0952</v>
      </c>
      <c r="F2084">
        <v>1.0952</v>
      </c>
      <c r="G2084">
        <v>2</v>
      </c>
      <c r="H2084">
        <v>3</v>
      </c>
      <c r="I2084">
        <v>18</v>
      </c>
      <c r="J2084">
        <v>8</v>
      </c>
      <c r="K2084">
        <v>0.1453379840500075</v>
      </c>
      <c r="L2084">
        <v>237.54783572680003</v>
      </c>
    </row>
    <row r="2085" spans="1:12">
      <c r="A2085" s="73">
        <v>43187.791666666664</v>
      </c>
      <c r="B2085">
        <v>7.54</v>
      </c>
      <c r="C2085">
        <v>29.6</v>
      </c>
      <c r="D2085">
        <v>1.0996999999999999</v>
      </c>
      <c r="F2085">
        <v>1.0996999999999999</v>
      </c>
      <c r="G2085">
        <v>2</v>
      </c>
      <c r="H2085">
        <v>3</v>
      </c>
      <c r="I2085">
        <v>19</v>
      </c>
      <c r="J2085">
        <v>8</v>
      </c>
      <c r="K2085">
        <v>0.12336405254315817</v>
      </c>
      <c r="L2085">
        <v>235.69928604039998</v>
      </c>
    </row>
    <row r="2086" spans="1:12">
      <c r="A2086" s="73">
        <v>43187.833333333336</v>
      </c>
      <c r="B2086">
        <v>8.52</v>
      </c>
      <c r="C2086">
        <v>41.9</v>
      </c>
      <c r="D2086">
        <v>1.1047</v>
      </c>
      <c r="F2086">
        <v>1.1047</v>
      </c>
      <c r="G2086">
        <v>3</v>
      </c>
      <c r="H2086">
        <v>3</v>
      </c>
      <c r="I2086">
        <v>20</v>
      </c>
      <c r="J2086">
        <v>9</v>
      </c>
      <c r="K2086">
        <v>1.7721791484335625</v>
      </c>
      <c r="L2086">
        <v>341.61201938879998</v>
      </c>
    </row>
    <row r="2087" spans="1:12">
      <c r="A2087" s="73">
        <v>43187.875</v>
      </c>
      <c r="B2087">
        <v>9.3000000000000007</v>
      </c>
      <c r="C2087">
        <v>51.9</v>
      </c>
      <c r="D2087">
        <v>1.1067</v>
      </c>
      <c r="F2087">
        <v>1.1067</v>
      </c>
      <c r="G2087">
        <v>3</v>
      </c>
      <c r="H2087">
        <v>3</v>
      </c>
      <c r="I2087">
        <v>21</v>
      </c>
      <c r="J2087">
        <v>9</v>
      </c>
      <c r="K2087">
        <v>4.4573013676116444</v>
      </c>
      <c r="L2087">
        <v>445.0909459500001</v>
      </c>
    </row>
    <row r="2088" spans="1:12">
      <c r="A2088" s="73">
        <v>43187.916666666664</v>
      </c>
      <c r="B2088">
        <v>8.25</v>
      </c>
      <c r="C2088">
        <v>54.1</v>
      </c>
      <c r="D2088">
        <v>1.1167</v>
      </c>
      <c r="F2088">
        <v>1.1167</v>
      </c>
      <c r="G2088">
        <v>3</v>
      </c>
      <c r="H2088">
        <v>3</v>
      </c>
      <c r="I2088">
        <v>22</v>
      </c>
      <c r="J2088">
        <v>8</v>
      </c>
      <c r="K2088">
        <v>1.1262137648719215</v>
      </c>
      <c r="L2088">
        <v>313.52224921875001</v>
      </c>
    </row>
    <row r="2089" spans="1:12">
      <c r="A2089" s="73">
        <v>43187.958333333336</v>
      </c>
      <c r="B2089">
        <v>3.47</v>
      </c>
      <c r="C2089">
        <v>68.2</v>
      </c>
      <c r="D2089">
        <v>1.1222000000000001</v>
      </c>
      <c r="F2089">
        <v>1.1222000000000001</v>
      </c>
      <c r="G2089">
        <v>4</v>
      </c>
      <c r="H2089">
        <v>3</v>
      </c>
      <c r="I2089">
        <v>23</v>
      </c>
      <c r="J2089">
        <v>3</v>
      </c>
      <c r="K2089">
        <v>13.829234011447289</v>
      </c>
      <c r="L2089">
        <v>23.443836995300007</v>
      </c>
    </row>
    <row r="2090" spans="1:12">
      <c r="A2090" s="73">
        <v>43188</v>
      </c>
      <c r="B2090">
        <v>2.5499999999999998</v>
      </c>
      <c r="C2090">
        <v>91.6</v>
      </c>
      <c r="D2090">
        <v>1.1234999999999999</v>
      </c>
      <c r="F2090">
        <v>1.1234999999999999</v>
      </c>
      <c r="G2090">
        <v>5</v>
      </c>
      <c r="H2090">
        <v>3</v>
      </c>
      <c r="I2090">
        <v>0</v>
      </c>
      <c r="J2090">
        <v>3</v>
      </c>
      <c r="K2090">
        <v>21.518166778570585</v>
      </c>
      <c r="L2090">
        <v>9.3145874062499985</v>
      </c>
    </row>
    <row r="2091" spans="1:12">
      <c r="A2091" s="73">
        <v>43188.041666666664</v>
      </c>
      <c r="B2091">
        <v>3.15</v>
      </c>
      <c r="C2091">
        <v>100.8</v>
      </c>
      <c r="D2091">
        <v>1.1243000000000001</v>
      </c>
      <c r="F2091">
        <v>1.1243000000000001</v>
      </c>
      <c r="G2091">
        <v>5</v>
      </c>
      <c r="H2091">
        <v>3</v>
      </c>
      <c r="I2091">
        <v>1</v>
      </c>
      <c r="J2091">
        <v>3</v>
      </c>
      <c r="K2091">
        <v>16.311645408707562</v>
      </c>
      <c r="L2091">
        <v>17.570490131250001</v>
      </c>
    </row>
    <row r="2092" spans="1:12">
      <c r="A2092" s="73">
        <v>43188.083333333336</v>
      </c>
      <c r="B2092">
        <v>2.19</v>
      </c>
      <c r="C2092">
        <v>110.8</v>
      </c>
      <c r="D2092">
        <v>1.1265000000000001</v>
      </c>
      <c r="F2092">
        <v>1.1265000000000001</v>
      </c>
      <c r="G2092">
        <v>6</v>
      </c>
      <c r="H2092">
        <v>3</v>
      </c>
      <c r="I2092">
        <v>2</v>
      </c>
      <c r="J2092">
        <v>2</v>
      </c>
      <c r="K2092">
        <v>24.987679600488399</v>
      </c>
      <c r="L2092">
        <v>5.9160732817500001</v>
      </c>
    </row>
    <row r="2093" spans="1:12">
      <c r="A2093" s="73">
        <v>43188.125</v>
      </c>
      <c r="B2093">
        <v>2.04</v>
      </c>
      <c r="C2093">
        <v>103.7</v>
      </c>
      <c r="D2093">
        <v>1.1265000000000001</v>
      </c>
      <c r="F2093">
        <v>1.1265000000000001</v>
      </c>
      <c r="G2093">
        <v>6</v>
      </c>
      <c r="H2093">
        <v>3</v>
      </c>
      <c r="I2093">
        <v>3</v>
      </c>
      <c r="J2093">
        <v>2</v>
      </c>
      <c r="K2093">
        <v>26.509809942954146</v>
      </c>
      <c r="L2093">
        <v>4.781803248000001</v>
      </c>
    </row>
    <row r="2094" spans="1:12">
      <c r="A2094" s="73">
        <v>43188.166666666664</v>
      </c>
      <c r="B2094">
        <v>2.42</v>
      </c>
      <c r="C2094">
        <v>100.4</v>
      </c>
      <c r="D2094">
        <v>1.1265000000000001</v>
      </c>
      <c r="F2094">
        <v>1.1265000000000001</v>
      </c>
      <c r="G2094">
        <v>5</v>
      </c>
      <c r="H2094">
        <v>3</v>
      </c>
      <c r="I2094">
        <v>4</v>
      </c>
      <c r="J2094">
        <v>2</v>
      </c>
      <c r="K2094">
        <v>22.741146408707571</v>
      </c>
      <c r="L2094">
        <v>7.9826538659999997</v>
      </c>
    </row>
    <row r="2095" spans="1:12">
      <c r="A2095" s="73">
        <v>43188.208333333336</v>
      </c>
      <c r="B2095">
        <v>2.73</v>
      </c>
      <c r="C2095">
        <v>117.8</v>
      </c>
      <c r="D2095">
        <v>1.1315999999999999</v>
      </c>
      <c r="F2095">
        <v>1.1315999999999999</v>
      </c>
      <c r="G2095">
        <v>6</v>
      </c>
      <c r="H2095">
        <v>3</v>
      </c>
      <c r="I2095">
        <v>5</v>
      </c>
      <c r="J2095">
        <v>3</v>
      </c>
      <c r="K2095">
        <v>19.880610367611673</v>
      </c>
      <c r="L2095">
        <v>11.512002738599998</v>
      </c>
    </row>
    <row r="2096" spans="1:12">
      <c r="A2096" s="73">
        <v>43188.25</v>
      </c>
      <c r="B2096">
        <v>4.2</v>
      </c>
      <c r="C2096">
        <v>98.7</v>
      </c>
      <c r="D2096">
        <v>1.1336999999999999</v>
      </c>
      <c r="F2096">
        <v>1.1336999999999999</v>
      </c>
      <c r="G2096">
        <v>5</v>
      </c>
      <c r="H2096">
        <v>3</v>
      </c>
      <c r="I2096">
        <v>6</v>
      </c>
      <c r="J2096">
        <v>4</v>
      </c>
      <c r="K2096">
        <v>8.9327330114472847</v>
      </c>
      <c r="L2096">
        <v>41.996782800000005</v>
      </c>
    </row>
    <row r="2097" spans="1:12">
      <c r="A2097" s="73">
        <v>43188.291666666664</v>
      </c>
      <c r="B2097">
        <v>3.98</v>
      </c>
      <c r="C2097">
        <v>99.4</v>
      </c>
      <c r="D2097">
        <v>1.1303000000000001</v>
      </c>
      <c r="F2097">
        <v>1.1303000000000001</v>
      </c>
      <c r="G2097">
        <v>5</v>
      </c>
      <c r="H2097">
        <v>3</v>
      </c>
      <c r="I2097">
        <v>7</v>
      </c>
      <c r="J2097">
        <v>4</v>
      </c>
      <c r="K2097">
        <v>10.296190847063725</v>
      </c>
      <c r="L2097">
        <v>35.629764198800004</v>
      </c>
    </row>
    <row r="2098" spans="1:12">
      <c r="A2098" s="73">
        <v>43188.333333333336</v>
      </c>
      <c r="B2098">
        <v>3.37</v>
      </c>
      <c r="C2098">
        <v>111.5</v>
      </c>
      <c r="D2098">
        <v>1.1205000000000001</v>
      </c>
      <c r="F2098">
        <v>1.1205000000000001</v>
      </c>
      <c r="G2098">
        <v>6</v>
      </c>
      <c r="H2098">
        <v>3</v>
      </c>
      <c r="I2098">
        <v>8</v>
      </c>
      <c r="J2098">
        <v>3</v>
      </c>
      <c r="K2098">
        <v>14.582987573091126</v>
      </c>
      <c r="L2098">
        <v>21.442309868250003</v>
      </c>
    </row>
    <row r="2099" spans="1:12">
      <c r="A2099" s="73">
        <v>43188.375</v>
      </c>
      <c r="B2099">
        <v>3.62</v>
      </c>
      <c r="C2099">
        <v>106.4</v>
      </c>
      <c r="D2099">
        <v>1.1092</v>
      </c>
      <c r="F2099">
        <v>1.1092</v>
      </c>
      <c r="G2099">
        <v>6</v>
      </c>
      <c r="H2099">
        <v>3</v>
      </c>
      <c r="I2099">
        <v>9</v>
      </c>
      <c r="J2099">
        <v>4</v>
      </c>
      <c r="K2099">
        <v>12.736103668981535</v>
      </c>
      <c r="L2099">
        <v>26.309074868800003</v>
      </c>
    </row>
    <row r="2100" spans="1:12">
      <c r="A2100" s="73">
        <v>43188.416666666664</v>
      </c>
      <c r="B2100">
        <v>5.4</v>
      </c>
      <c r="C2100">
        <v>106.3</v>
      </c>
      <c r="D2100">
        <v>1.0985</v>
      </c>
      <c r="F2100">
        <v>1.0985</v>
      </c>
      <c r="G2100">
        <v>6</v>
      </c>
      <c r="H2100">
        <v>3</v>
      </c>
      <c r="I2100">
        <v>10</v>
      </c>
      <c r="J2100">
        <v>5</v>
      </c>
      <c r="K2100">
        <v>3.1996902717212508</v>
      </c>
      <c r="L2100">
        <v>86.487102000000021</v>
      </c>
    </row>
    <row r="2101" spans="1:12">
      <c r="A2101" s="73">
        <v>43188.458333333336</v>
      </c>
      <c r="B2101">
        <v>7</v>
      </c>
      <c r="C2101">
        <v>126.9</v>
      </c>
      <c r="D2101">
        <v>1.0944</v>
      </c>
      <c r="F2101">
        <v>1.0944</v>
      </c>
      <c r="G2101">
        <v>7</v>
      </c>
      <c r="H2101">
        <v>3</v>
      </c>
      <c r="I2101">
        <v>11</v>
      </c>
      <c r="J2101">
        <v>7</v>
      </c>
      <c r="K2101">
        <v>3.5633285419873428E-2</v>
      </c>
      <c r="L2101">
        <v>187.68960000000001</v>
      </c>
    </row>
    <row r="2102" spans="1:12">
      <c r="A2102" s="73">
        <v>43188.5</v>
      </c>
      <c r="B2102">
        <v>6.54</v>
      </c>
      <c r="C2102">
        <v>122.3</v>
      </c>
      <c r="D2102">
        <v>1.0894999999999999</v>
      </c>
      <c r="F2102">
        <v>1.0894999999999999</v>
      </c>
      <c r="G2102">
        <v>6</v>
      </c>
      <c r="H2102">
        <v>3</v>
      </c>
      <c r="I2102">
        <v>12</v>
      </c>
      <c r="J2102">
        <v>7</v>
      </c>
      <c r="K2102">
        <v>0.42089966898151976</v>
      </c>
      <c r="L2102">
        <v>152.38088231399999</v>
      </c>
    </row>
    <row r="2103" spans="1:12">
      <c r="A2103" s="73">
        <v>43188.541666666664</v>
      </c>
      <c r="B2103">
        <v>6.66</v>
      </c>
      <c r="C2103">
        <v>110</v>
      </c>
      <c r="D2103">
        <v>1.0839000000000001</v>
      </c>
      <c r="F2103">
        <v>1.0839000000000001</v>
      </c>
      <c r="G2103">
        <v>6</v>
      </c>
      <c r="H2103">
        <v>3</v>
      </c>
      <c r="I2103">
        <v>13</v>
      </c>
      <c r="J2103">
        <v>7</v>
      </c>
      <c r="K2103">
        <v>0.27959539500891623</v>
      </c>
      <c r="L2103">
        <v>160.09652601720001</v>
      </c>
    </row>
    <row r="2104" spans="1:12">
      <c r="A2104" s="73">
        <v>43188.583333333336</v>
      </c>
      <c r="B2104">
        <v>6.45</v>
      </c>
      <c r="C2104">
        <v>114.1</v>
      </c>
      <c r="D2104">
        <v>1.0799000000000001</v>
      </c>
      <c r="F2104">
        <v>1.0799000000000001</v>
      </c>
      <c r="G2104">
        <v>6</v>
      </c>
      <c r="H2104">
        <v>3</v>
      </c>
      <c r="I2104">
        <v>14</v>
      </c>
      <c r="J2104">
        <v>6</v>
      </c>
      <c r="K2104">
        <v>0.54577787446097203</v>
      </c>
      <c r="L2104">
        <v>144.88809069375003</v>
      </c>
    </row>
    <row r="2105" spans="1:12">
      <c r="A2105" s="73">
        <v>43188.625</v>
      </c>
      <c r="B2105">
        <v>6.35</v>
      </c>
      <c r="C2105">
        <v>107.3</v>
      </c>
      <c r="D2105">
        <v>1.0774999999999999</v>
      </c>
      <c r="F2105">
        <v>1.0774999999999999</v>
      </c>
      <c r="G2105">
        <v>6</v>
      </c>
      <c r="H2105">
        <v>3</v>
      </c>
      <c r="I2105">
        <v>15</v>
      </c>
      <c r="J2105">
        <v>6</v>
      </c>
      <c r="K2105">
        <v>0.70353143610480906</v>
      </c>
      <c r="L2105">
        <v>137.94579265624998</v>
      </c>
    </row>
    <row r="2106" spans="1:12">
      <c r="A2106" s="73">
        <v>43188.666666666664</v>
      </c>
      <c r="B2106">
        <v>7.3</v>
      </c>
      <c r="C2106">
        <v>100.6</v>
      </c>
      <c r="D2106">
        <v>1.0767</v>
      </c>
      <c r="F2106">
        <v>1.0767</v>
      </c>
      <c r="G2106">
        <v>5</v>
      </c>
      <c r="H2106">
        <v>3</v>
      </c>
      <c r="I2106">
        <v>16</v>
      </c>
      <c r="J2106">
        <v>7</v>
      </c>
      <c r="K2106">
        <v>1.2372600488364898E-2</v>
      </c>
      <c r="L2106">
        <v>209.42730194999999</v>
      </c>
    </row>
    <row r="2107" spans="1:12">
      <c r="A2107" s="73">
        <v>43188.708333333336</v>
      </c>
      <c r="B2107">
        <v>6.95</v>
      </c>
      <c r="C2107">
        <v>101.4</v>
      </c>
      <c r="D2107">
        <v>1.0783</v>
      </c>
      <c r="F2107">
        <v>1.0783</v>
      </c>
      <c r="G2107">
        <v>6</v>
      </c>
      <c r="H2107">
        <v>3</v>
      </c>
      <c r="I2107">
        <v>17</v>
      </c>
      <c r="J2107">
        <v>7</v>
      </c>
      <c r="K2107">
        <v>5.7010066241791425E-2</v>
      </c>
      <c r="L2107">
        <v>180.99393548125002</v>
      </c>
    </row>
    <row r="2108" spans="1:12">
      <c r="A2108" s="73">
        <v>43188.75</v>
      </c>
      <c r="B2108">
        <v>6.82</v>
      </c>
      <c r="C2108">
        <v>100.3</v>
      </c>
      <c r="D2108">
        <v>1.0839000000000001</v>
      </c>
      <c r="F2108">
        <v>1.0839000000000001</v>
      </c>
      <c r="G2108">
        <v>5</v>
      </c>
      <c r="H2108">
        <v>3</v>
      </c>
      <c r="I2108">
        <v>18</v>
      </c>
      <c r="J2108">
        <v>7</v>
      </c>
      <c r="K2108">
        <v>0.13598969637877831</v>
      </c>
      <c r="L2108">
        <v>171.91443512760003</v>
      </c>
    </row>
    <row r="2109" spans="1:12">
      <c r="A2109" s="73">
        <v>43188.791666666664</v>
      </c>
      <c r="B2109">
        <v>6.67</v>
      </c>
      <c r="C2109">
        <v>93</v>
      </c>
      <c r="D2109">
        <v>1.0894999999999999</v>
      </c>
      <c r="F2109">
        <v>1.0894999999999999</v>
      </c>
      <c r="G2109">
        <v>5</v>
      </c>
      <c r="H2109">
        <v>3</v>
      </c>
      <c r="I2109">
        <v>19</v>
      </c>
      <c r="J2109">
        <v>7</v>
      </c>
      <c r="K2109">
        <v>0.26912003884453284</v>
      </c>
      <c r="L2109">
        <v>161.64963959424998</v>
      </c>
    </row>
    <row r="2110" spans="1:12">
      <c r="A2110" s="73">
        <v>43188.833333333336</v>
      </c>
      <c r="B2110">
        <v>5.93</v>
      </c>
      <c r="C2110">
        <v>84.5</v>
      </c>
      <c r="D2110">
        <v>1.0928</v>
      </c>
      <c r="F2110">
        <v>1.0928</v>
      </c>
      <c r="G2110">
        <v>5</v>
      </c>
      <c r="H2110">
        <v>3</v>
      </c>
      <c r="I2110">
        <v>20</v>
      </c>
      <c r="J2110">
        <v>6</v>
      </c>
      <c r="K2110">
        <v>1.584496395008921</v>
      </c>
      <c r="L2110">
        <v>113.93962106479999</v>
      </c>
    </row>
    <row r="2111" spans="1:12">
      <c r="A2111" s="73">
        <v>43188.875</v>
      </c>
      <c r="B2111">
        <v>7.11</v>
      </c>
      <c r="C2111">
        <v>67.7</v>
      </c>
      <c r="D2111">
        <v>1.0944</v>
      </c>
      <c r="F2111">
        <v>1.0944</v>
      </c>
      <c r="G2111">
        <v>4</v>
      </c>
      <c r="H2111">
        <v>3</v>
      </c>
      <c r="I2111">
        <v>21</v>
      </c>
      <c r="J2111">
        <v>7</v>
      </c>
      <c r="K2111">
        <v>6.204367611653599E-3</v>
      </c>
      <c r="L2111">
        <v>196.67759584320004</v>
      </c>
    </row>
    <row r="2112" spans="1:12">
      <c r="A2112" s="73">
        <v>43188.916666666664</v>
      </c>
      <c r="B2112">
        <v>6.18</v>
      </c>
      <c r="C2112">
        <v>78.2</v>
      </c>
      <c r="D2112">
        <v>1.0992999999999999</v>
      </c>
      <c r="F2112">
        <v>1.0992999999999999</v>
      </c>
      <c r="G2112">
        <v>4</v>
      </c>
      <c r="H2112">
        <v>3</v>
      </c>
      <c r="I2112">
        <v>22</v>
      </c>
      <c r="J2112">
        <v>6</v>
      </c>
      <c r="K2112">
        <v>1.0176124908993305</v>
      </c>
      <c r="L2112">
        <v>129.73335743879997</v>
      </c>
    </row>
    <row r="2113" spans="1:12">
      <c r="A2113" s="73">
        <v>43188.958333333336</v>
      </c>
      <c r="B2113">
        <v>6.35</v>
      </c>
      <c r="C2113">
        <v>91.7</v>
      </c>
      <c r="D2113">
        <v>1.1033999999999999</v>
      </c>
      <c r="F2113">
        <v>1.1033999999999999</v>
      </c>
      <c r="G2113">
        <v>5</v>
      </c>
      <c r="H2113">
        <v>3</v>
      </c>
      <c r="I2113">
        <v>23</v>
      </c>
      <c r="J2113">
        <v>6</v>
      </c>
      <c r="K2113">
        <v>0.70353143610480906</v>
      </c>
      <c r="L2113">
        <v>141.26161263749998</v>
      </c>
    </row>
    <row r="2114" spans="1:12">
      <c r="A2114" s="73">
        <v>43189</v>
      </c>
      <c r="B2114">
        <v>6.34</v>
      </c>
      <c r="C2114">
        <v>95.9</v>
      </c>
      <c r="D2114">
        <v>1.1047</v>
      </c>
      <c r="F2114">
        <v>1.1047</v>
      </c>
      <c r="G2114">
        <v>5</v>
      </c>
      <c r="H2114">
        <v>3</v>
      </c>
      <c r="I2114">
        <v>0</v>
      </c>
      <c r="J2114">
        <v>6</v>
      </c>
      <c r="K2114">
        <v>0.72040679226919235</v>
      </c>
      <c r="L2114">
        <v>140.7609314444</v>
      </c>
    </row>
    <row r="2115" spans="1:12">
      <c r="A2115" s="73">
        <v>43189.041666666664</v>
      </c>
      <c r="B2115">
        <v>5.99</v>
      </c>
      <c r="C2115">
        <v>98.8</v>
      </c>
      <c r="D2115">
        <v>1.1063000000000001</v>
      </c>
      <c r="F2115">
        <v>1.1063000000000001</v>
      </c>
      <c r="G2115">
        <v>5</v>
      </c>
      <c r="H2115">
        <v>3</v>
      </c>
      <c r="I2115">
        <v>1</v>
      </c>
      <c r="J2115">
        <v>6</v>
      </c>
      <c r="K2115">
        <v>1.4370442580226181</v>
      </c>
      <c r="L2115">
        <v>118.88399311685002</v>
      </c>
    </row>
    <row r="2116" spans="1:12">
      <c r="A2116" s="73">
        <v>43189.083333333336</v>
      </c>
      <c r="B2116">
        <v>5.39</v>
      </c>
      <c r="C2116">
        <v>101.1</v>
      </c>
      <c r="D2116">
        <v>1.1075999999999999</v>
      </c>
      <c r="F2116">
        <v>1.1075999999999999</v>
      </c>
      <c r="G2116">
        <v>5</v>
      </c>
      <c r="H2116">
        <v>3</v>
      </c>
      <c r="I2116">
        <v>2</v>
      </c>
      <c r="J2116">
        <v>5</v>
      </c>
      <c r="K2116">
        <v>3.2355656278856366</v>
      </c>
      <c r="L2116">
        <v>86.719995562199983</v>
      </c>
    </row>
    <row r="2117" spans="1:12">
      <c r="A2117" s="73">
        <v>43189.125</v>
      </c>
      <c r="B2117">
        <v>5.07</v>
      </c>
      <c r="C2117">
        <v>94.4</v>
      </c>
      <c r="D2117">
        <v>1.1088</v>
      </c>
      <c r="F2117">
        <v>1.1088</v>
      </c>
      <c r="G2117">
        <v>5</v>
      </c>
      <c r="H2117">
        <v>3</v>
      </c>
      <c r="I2117">
        <v>3</v>
      </c>
      <c r="J2117">
        <v>5</v>
      </c>
      <c r="K2117">
        <v>4.48917702514591</v>
      </c>
      <c r="L2117">
        <v>72.2515385592</v>
      </c>
    </row>
    <row r="2118" spans="1:12">
      <c r="A2118" s="73">
        <v>43189.166666666664</v>
      </c>
      <c r="B2118">
        <v>5.96</v>
      </c>
      <c r="C2118">
        <v>97.2</v>
      </c>
      <c r="D2118">
        <v>1.1095999999999999</v>
      </c>
      <c r="F2118">
        <v>1.1095999999999999</v>
      </c>
      <c r="G2118">
        <v>5</v>
      </c>
      <c r="H2118">
        <v>3</v>
      </c>
      <c r="I2118">
        <v>4</v>
      </c>
      <c r="J2118">
        <v>6</v>
      </c>
      <c r="K2118">
        <v>1.5098703265157696</v>
      </c>
      <c r="L2118">
        <v>117.45600673279999</v>
      </c>
    </row>
    <row r="2119" spans="1:12">
      <c r="A2119" s="73">
        <v>43189.208333333336</v>
      </c>
      <c r="B2119">
        <v>5.94</v>
      </c>
      <c r="C2119">
        <v>97.4</v>
      </c>
      <c r="D2119">
        <v>1.1092</v>
      </c>
      <c r="F2119">
        <v>1.1092</v>
      </c>
      <c r="G2119">
        <v>5</v>
      </c>
      <c r="H2119">
        <v>3</v>
      </c>
      <c r="I2119">
        <v>5</v>
      </c>
      <c r="J2119">
        <v>6</v>
      </c>
      <c r="K2119">
        <v>1.5594210388445358</v>
      </c>
      <c r="L2119">
        <v>116.23561028640002</v>
      </c>
    </row>
    <row r="2120" spans="1:12">
      <c r="A2120" s="73">
        <v>43189.25</v>
      </c>
      <c r="B2120">
        <v>5.61</v>
      </c>
      <c r="C2120">
        <v>93.5</v>
      </c>
      <c r="D2120">
        <v>1.1071</v>
      </c>
      <c r="F2120">
        <v>1.1071</v>
      </c>
      <c r="G2120">
        <v>5</v>
      </c>
      <c r="H2120">
        <v>3</v>
      </c>
      <c r="I2120">
        <v>6</v>
      </c>
      <c r="J2120">
        <v>6</v>
      </c>
      <c r="K2120">
        <v>2.4925077922691949</v>
      </c>
      <c r="L2120">
        <v>97.73394715755002</v>
      </c>
    </row>
    <row r="2121" spans="1:12">
      <c r="A2121" s="73">
        <v>43189.291666666664</v>
      </c>
      <c r="B2121">
        <v>6.81</v>
      </c>
      <c r="C2121">
        <v>103.2</v>
      </c>
      <c r="D2121">
        <v>1.1047</v>
      </c>
      <c r="F2121">
        <v>1.1047</v>
      </c>
      <c r="G2121">
        <v>6</v>
      </c>
      <c r="H2121">
        <v>3</v>
      </c>
      <c r="I2121">
        <v>7</v>
      </c>
      <c r="J2121">
        <v>7</v>
      </c>
      <c r="K2121">
        <v>0.14346505254316244</v>
      </c>
      <c r="L2121">
        <v>174.44386246634997</v>
      </c>
    </row>
    <row r="2122" spans="1:12">
      <c r="A2122" s="73">
        <v>43189.333333333336</v>
      </c>
      <c r="B2122">
        <v>4.8</v>
      </c>
      <c r="C2122">
        <v>111.5</v>
      </c>
      <c r="D2122">
        <v>1.0931999999999999</v>
      </c>
      <c r="F2122">
        <v>1.0931999999999999</v>
      </c>
      <c r="G2122">
        <v>6</v>
      </c>
      <c r="H2122">
        <v>3</v>
      </c>
      <c r="I2122">
        <v>8</v>
      </c>
      <c r="J2122">
        <v>5</v>
      </c>
      <c r="K2122">
        <v>5.7062116415842699</v>
      </c>
      <c r="L2122">
        <v>60.449587199999989</v>
      </c>
    </row>
    <row r="2123" spans="1:12">
      <c r="A2123" s="73">
        <v>43189.375</v>
      </c>
      <c r="B2123">
        <v>5.93</v>
      </c>
      <c r="C2123">
        <v>138.1</v>
      </c>
      <c r="D2123">
        <v>1.0794999999999999</v>
      </c>
      <c r="F2123">
        <v>1.0794999999999999</v>
      </c>
      <c r="G2123">
        <v>7</v>
      </c>
      <c r="H2123">
        <v>3</v>
      </c>
      <c r="I2123">
        <v>9</v>
      </c>
      <c r="J2123">
        <v>6</v>
      </c>
      <c r="K2123">
        <v>1.584496395008921</v>
      </c>
      <c r="L2123">
        <v>112.55291081574998</v>
      </c>
    </row>
    <row r="2124" spans="1:12">
      <c r="A2124" s="73">
        <v>43189.416666666664</v>
      </c>
      <c r="B2124">
        <v>7.59</v>
      </c>
      <c r="C2124">
        <v>158.9</v>
      </c>
      <c r="D2124">
        <v>1.0730999999999999</v>
      </c>
      <c r="F2124">
        <v>1.0730999999999999</v>
      </c>
      <c r="G2124">
        <v>8</v>
      </c>
      <c r="H2124">
        <v>3</v>
      </c>
      <c r="I2124">
        <v>10</v>
      </c>
      <c r="J2124">
        <v>8</v>
      </c>
      <c r="K2124">
        <v>0.16098727172123994</v>
      </c>
      <c r="L2124">
        <v>234.60406175744998</v>
      </c>
    </row>
    <row r="2125" spans="1:12">
      <c r="A2125" s="73">
        <v>43189.458333333336</v>
      </c>
      <c r="B2125">
        <v>6.28</v>
      </c>
      <c r="C2125">
        <v>180.3</v>
      </c>
      <c r="D2125">
        <v>1.0699000000000001</v>
      </c>
      <c r="F2125">
        <v>1.0699000000000001</v>
      </c>
      <c r="G2125">
        <v>9</v>
      </c>
      <c r="H2125">
        <v>3</v>
      </c>
      <c r="I2125">
        <v>11</v>
      </c>
      <c r="J2125">
        <v>6</v>
      </c>
      <c r="K2125">
        <v>0.82585892925549331</v>
      </c>
      <c r="L2125">
        <v>132.49275266240002</v>
      </c>
    </row>
    <row r="2126" spans="1:12">
      <c r="A2126" s="73">
        <v>43189.5</v>
      </c>
      <c r="B2126">
        <v>3.75</v>
      </c>
      <c r="C2126">
        <v>205.2</v>
      </c>
      <c r="D2126">
        <v>1.0683</v>
      </c>
      <c r="F2126">
        <v>1.0683</v>
      </c>
      <c r="G2126">
        <v>10</v>
      </c>
      <c r="H2126">
        <v>3</v>
      </c>
      <c r="I2126">
        <v>12</v>
      </c>
      <c r="J2126">
        <v>4</v>
      </c>
      <c r="K2126">
        <v>11.82512403884455</v>
      </c>
      <c r="L2126">
        <v>28.168066406250002</v>
      </c>
    </row>
    <row r="2127" spans="1:12">
      <c r="A2127" s="73">
        <v>43189.541666666664</v>
      </c>
      <c r="B2127">
        <v>4.2300000000000004</v>
      </c>
      <c r="C2127">
        <v>206.8</v>
      </c>
      <c r="D2127">
        <v>1.0714999999999999</v>
      </c>
      <c r="F2127">
        <v>1.0714999999999999</v>
      </c>
      <c r="G2127">
        <v>10</v>
      </c>
      <c r="H2127">
        <v>3</v>
      </c>
      <c r="I2127">
        <v>13</v>
      </c>
      <c r="J2127">
        <v>4</v>
      </c>
      <c r="K2127">
        <v>8.7543069429541323</v>
      </c>
      <c r="L2127">
        <v>40.54929257025001</v>
      </c>
    </row>
    <row r="2128" spans="1:12">
      <c r="A2128" s="73">
        <v>43189.583333333336</v>
      </c>
      <c r="B2128">
        <v>5.0599999999999996</v>
      </c>
      <c r="C2128">
        <v>286.7</v>
      </c>
      <c r="D2128">
        <v>1.0834999999999999</v>
      </c>
      <c r="F2128">
        <v>1.0834999999999999</v>
      </c>
      <c r="G2128">
        <v>14</v>
      </c>
      <c r="H2128">
        <v>3</v>
      </c>
      <c r="I2128">
        <v>14</v>
      </c>
      <c r="J2128">
        <v>5</v>
      </c>
      <c r="K2128">
        <v>4.5316523813102965</v>
      </c>
      <c r="L2128">
        <v>70.185996517999982</v>
      </c>
    </row>
    <row r="2129" spans="1:12">
      <c r="A2129" s="73">
        <v>43189.625</v>
      </c>
      <c r="B2129">
        <v>7.87</v>
      </c>
      <c r="C2129">
        <v>42.7</v>
      </c>
      <c r="D2129">
        <v>1.0964</v>
      </c>
      <c r="F2129">
        <v>1.0964</v>
      </c>
      <c r="G2129">
        <v>3</v>
      </c>
      <c r="H2129">
        <v>3</v>
      </c>
      <c r="I2129">
        <v>15</v>
      </c>
      <c r="J2129">
        <v>8</v>
      </c>
      <c r="K2129">
        <v>0.46407729911849893</v>
      </c>
      <c r="L2129">
        <v>267.21647352460002</v>
      </c>
    </row>
    <row r="2130" spans="1:12">
      <c r="A2130" s="73">
        <v>43189.666666666664</v>
      </c>
      <c r="B2130">
        <v>7.33</v>
      </c>
      <c r="C2130">
        <v>38.200000000000003</v>
      </c>
      <c r="D2130">
        <v>1.101</v>
      </c>
      <c r="F2130">
        <v>1.101</v>
      </c>
      <c r="G2130">
        <v>3</v>
      </c>
      <c r="H2130">
        <v>3</v>
      </c>
      <c r="I2130">
        <v>16</v>
      </c>
      <c r="J2130">
        <v>7</v>
      </c>
      <c r="K2130">
        <v>1.9946531995214109E-2</v>
      </c>
      <c r="L2130">
        <v>216.80497676849998</v>
      </c>
    </row>
    <row r="2131" spans="1:12">
      <c r="A2131" s="73">
        <v>43189.708333333336</v>
      </c>
      <c r="B2131">
        <v>5.73</v>
      </c>
      <c r="C2131">
        <v>67.3</v>
      </c>
      <c r="D2131">
        <v>1.1037999999999999</v>
      </c>
      <c r="F2131">
        <v>1.1037999999999999</v>
      </c>
      <c r="G2131">
        <v>4</v>
      </c>
      <c r="H2131">
        <v>3</v>
      </c>
      <c r="I2131">
        <v>17</v>
      </c>
      <c r="J2131">
        <v>6</v>
      </c>
      <c r="K2131">
        <v>2.1280035182965915</v>
      </c>
      <c r="L2131">
        <v>103.8303361323</v>
      </c>
    </row>
    <row r="2132" spans="1:12">
      <c r="A2132" s="73">
        <v>43189.75</v>
      </c>
      <c r="B2132">
        <v>5.92</v>
      </c>
      <c r="C2132">
        <v>52</v>
      </c>
      <c r="D2132">
        <v>1.1054999999999999</v>
      </c>
      <c r="F2132">
        <v>1.1054999999999999</v>
      </c>
      <c r="G2132">
        <v>3</v>
      </c>
      <c r="H2132">
        <v>3</v>
      </c>
      <c r="I2132">
        <v>18</v>
      </c>
      <c r="J2132">
        <v>6</v>
      </c>
      <c r="K2132">
        <v>1.6097717511733043</v>
      </c>
      <c r="L2132">
        <v>114.68163379199999</v>
      </c>
    </row>
    <row r="2133" spans="1:12">
      <c r="A2133" s="73">
        <v>43189.791666666664</v>
      </c>
      <c r="B2133">
        <v>5.24</v>
      </c>
      <c r="C2133">
        <v>23.7</v>
      </c>
      <c r="D2133">
        <v>1.1080000000000001</v>
      </c>
      <c r="F2133">
        <v>1.1080000000000001</v>
      </c>
      <c r="G2133">
        <v>2</v>
      </c>
      <c r="H2133">
        <v>3</v>
      </c>
      <c r="I2133">
        <v>19</v>
      </c>
      <c r="J2133">
        <v>5</v>
      </c>
      <c r="K2133">
        <v>3.7976959703513891</v>
      </c>
      <c r="L2133">
        <v>79.708314496000014</v>
      </c>
    </row>
    <row r="2134" spans="1:12">
      <c r="A2134" s="73">
        <v>43189.833333333336</v>
      </c>
      <c r="B2134">
        <v>4.82</v>
      </c>
      <c r="C2134">
        <v>5.2</v>
      </c>
      <c r="D2134">
        <v>1.1075999999999999</v>
      </c>
      <c r="F2134">
        <v>1.1075999999999999</v>
      </c>
      <c r="G2134">
        <v>1</v>
      </c>
      <c r="H2134">
        <v>3</v>
      </c>
      <c r="I2134">
        <v>20</v>
      </c>
      <c r="J2134">
        <v>5</v>
      </c>
      <c r="K2134">
        <v>5.6110609292555003</v>
      </c>
      <c r="L2134">
        <v>62.014617038400004</v>
      </c>
    </row>
    <row r="2135" spans="1:12">
      <c r="A2135" s="73">
        <v>43189.875</v>
      </c>
      <c r="B2135">
        <v>3.95</v>
      </c>
      <c r="C2135">
        <v>0.9</v>
      </c>
      <c r="D2135">
        <v>1.1095999999999999</v>
      </c>
      <c r="F2135">
        <v>1.1095999999999999</v>
      </c>
      <c r="G2135">
        <v>1</v>
      </c>
      <c r="H2135">
        <v>3</v>
      </c>
      <c r="I2135">
        <v>21</v>
      </c>
      <c r="J2135">
        <v>4</v>
      </c>
      <c r="K2135">
        <v>10.489616915556875</v>
      </c>
      <c r="L2135">
        <v>34.192254650000002</v>
      </c>
    </row>
    <row r="2136" spans="1:12">
      <c r="A2136" s="73">
        <v>43189.916666666664</v>
      </c>
      <c r="B2136">
        <v>3.83</v>
      </c>
      <c r="C2136">
        <v>344.5</v>
      </c>
      <c r="D2136">
        <v>1.1126</v>
      </c>
      <c r="F2136">
        <v>1.1126</v>
      </c>
      <c r="G2136">
        <v>16</v>
      </c>
      <c r="H2136">
        <v>3</v>
      </c>
      <c r="I2136">
        <v>22</v>
      </c>
      <c r="J2136">
        <v>4</v>
      </c>
      <c r="K2136">
        <v>11.281321189529478</v>
      </c>
      <c r="L2136">
        <v>31.253983738100004</v>
      </c>
    </row>
    <row r="2137" spans="1:12">
      <c r="A2137" s="73">
        <v>43189.958333333336</v>
      </c>
      <c r="B2137">
        <v>3.92</v>
      </c>
      <c r="C2137">
        <v>352.4</v>
      </c>
      <c r="D2137">
        <v>1.1133999999999999</v>
      </c>
      <c r="F2137">
        <v>1.1133999999999999</v>
      </c>
      <c r="G2137">
        <v>1</v>
      </c>
      <c r="H2137">
        <v>3</v>
      </c>
      <c r="I2137">
        <v>23</v>
      </c>
      <c r="J2137">
        <v>4</v>
      </c>
      <c r="K2137">
        <v>10.684842984050027</v>
      </c>
      <c r="L2137">
        <v>33.533541529599994</v>
      </c>
    </row>
    <row r="2138" spans="1:12">
      <c r="A2138" s="73">
        <v>43190</v>
      </c>
      <c r="B2138">
        <v>4.84</v>
      </c>
      <c r="C2138">
        <v>315.60000000000002</v>
      </c>
      <c r="D2138">
        <v>1.1172</v>
      </c>
      <c r="F2138">
        <v>1.1172</v>
      </c>
      <c r="G2138">
        <v>15</v>
      </c>
      <c r="H2138">
        <v>3</v>
      </c>
      <c r="I2138">
        <v>0</v>
      </c>
      <c r="J2138">
        <v>5</v>
      </c>
      <c r="K2138">
        <v>5.516710216926735</v>
      </c>
      <c r="L2138">
        <v>63.334014374399999</v>
      </c>
    </row>
    <row r="2139" spans="1:12">
      <c r="A2139" s="73">
        <v>43190.041666666664</v>
      </c>
      <c r="B2139">
        <v>3.3</v>
      </c>
      <c r="C2139">
        <v>346.1</v>
      </c>
      <c r="D2139">
        <v>1.1158999999999999</v>
      </c>
      <c r="F2139">
        <v>1.1158999999999999</v>
      </c>
      <c r="G2139">
        <v>16</v>
      </c>
      <c r="H2139">
        <v>3</v>
      </c>
      <c r="I2139">
        <v>1</v>
      </c>
      <c r="J2139">
        <v>3</v>
      </c>
      <c r="K2139">
        <v>15.122515066241814</v>
      </c>
      <c r="L2139">
        <v>20.051049149999997</v>
      </c>
    </row>
    <row r="2140" spans="1:12">
      <c r="A2140" s="73">
        <v>43190.083333333336</v>
      </c>
      <c r="B2140">
        <v>4.0199999999999996</v>
      </c>
      <c r="C2140">
        <v>327.10000000000002</v>
      </c>
      <c r="D2140">
        <v>1.1158999999999999</v>
      </c>
      <c r="F2140">
        <v>1.1158999999999999</v>
      </c>
      <c r="G2140">
        <v>16</v>
      </c>
      <c r="H2140">
        <v>3</v>
      </c>
      <c r="I2140">
        <v>2</v>
      </c>
      <c r="J2140">
        <v>4</v>
      </c>
      <c r="K2140">
        <v>10.041089422406193</v>
      </c>
      <c r="L2140">
        <v>36.247114623599984</v>
      </c>
    </row>
    <row r="2141" spans="1:12">
      <c r="A2141" s="73">
        <v>43190.125</v>
      </c>
      <c r="B2141">
        <v>3.85</v>
      </c>
      <c r="C2141">
        <v>309.5</v>
      </c>
      <c r="D2141">
        <v>1.1158999999999999</v>
      </c>
      <c r="F2141">
        <v>1.1158999999999999</v>
      </c>
      <c r="G2141">
        <v>15</v>
      </c>
      <c r="H2141">
        <v>3</v>
      </c>
      <c r="I2141">
        <v>3</v>
      </c>
      <c r="J2141">
        <v>4</v>
      </c>
      <c r="K2141">
        <v>11.147370477200711</v>
      </c>
      <c r="L2141">
        <v>31.84032341875</v>
      </c>
    </row>
    <row r="2142" spans="1:12">
      <c r="A2142" s="73">
        <v>43190.166666666664</v>
      </c>
      <c r="B2142">
        <v>3.03</v>
      </c>
      <c r="C2142">
        <v>286.5</v>
      </c>
      <c r="D2142">
        <v>1.1167</v>
      </c>
      <c r="F2142">
        <v>1.1167</v>
      </c>
      <c r="G2142">
        <v>14</v>
      </c>
      <c r="H2142">
        <v>3</v>
      </c>
      <c r="I2142">
        <v>4</v>
      </c>
      <c r="J2142">
        <v>3</v>
      </c>
      <c r="K2142">
        <v>17.295349682680175</v>
      </c>
      <c r="L2142">
        <v>15.532251210449997</v>
      </c>
    </row>
    <row r="2143" spans="1:12">
      <c r="A2143" s="73">
        <v>43190.208333333336</v>
      </c>
      <c r="B2143">
        <v>3.29</v>
      </c>
      <c r="C2143">
        <v>282.3</v>
      </c>
      <c r="D2143">
        <v>1.1184000000000001</v>
      </c>
      <c r="F2143">
        <v>1.1184000000000001</v>
      </c>
      <c r="G2143">
        <v>14</v>
      </c>
      <c r="H2143">
        <v>3</v>
      </c>
      <c r="I2143">
        <v>5</v>
      </c>
      <c r="J2143">
        <v>3</v>
      </c>
      <c r="K2143">
        <v>15.200390422406194</v>
      </c>
      <c r="L2143">
        <v>19.913832808800002</v>
      </c>
    </row>
    <row r="2144" spans="1:12">
      <c r="A2144" s="73">
        <v>43190.25</v>
      </c>
      <c r="B2144">
        <v>4.28</v>
      </c>
      <c r="C2144">
        <v>275.10000000000002</v>
      </c>
      <c r="D2144">
        <v>1.1193</v>
      </c>
      <c r="F2144">
        <v>1.1193</v>
      </c>
      <c r="G2144">
        <v>13</v>
      </c>
      <c r="H2144">
        <v>3</v>
      </c>
      <c r="I2144">
        <v>6</v>
      </c>
      <c r="J2144">
        <v>4</v>
      </c>
      <c r="K2144">
        <v>8.4609301621322164</v>
      </c>
      <c r="L2144">
        <v>43.878100156800002</v>
      </c>
    </row>
    <row r="2145" spans="1:12">
      <c r="A2145" s="73">
        <v>43190.291666666664</v>
      </c>
      <c r="B2145">
        <v>4.62</v>
      </c>
      <c r="C2145">
        <v>275.10000000000002</v>
      </c>
      <c r="D2145">
        <v>1.1184000000000001</v>
      </c>
      <c r="F2145">
        <v>1.1184000000000001</v>
      </c>
      <c r="G2145">
        <v>13</v>
      </c>
      <c r="H2145">
        <v>3</v>
      </c>
      <c r="I2145">
        <v>7</v>
      </c>
      <c r="J2145">
        <v>5</v>
      </c>
      <c r="K2145">
        <v>6.5985680525431736</v>
      </c>
      <c r="L2145">
        <v>55.143342777600004</v>
      </c>
    </row>
    <row r="2146" spans="1:12">
      <c r="A2146" s="73">
        <v>43190.333333333336</v>
      </c>
      <c r="B2146">
        <v>5.49</v>
      </c>
      <c r="C2146">
        <v>274.89999999999998</v>
      </c>
      <c r="D2146">
        <v>1.1158999999999999</v>
      </c>
      <c r="F2146">
        <v>1.1158999999999999</v>
      </c>
      <c r="G2146">
        <v>13</v>
      </c>
      <c r="H2146">
        <v>3</v>
      </c>
      <c r="I2146">
        <v>8</v>
      </c>
      <c r="J2146">
        <v>5</v>
      </c>
      <c r="K2146">
        <v>2.8858120662417988</v>
      </c>
      <c r="L2146">
        <v>92.323511684549999</v>
      </c>
    </row>
    <row r="2147" spans="1:12">
      <c r="A2147" s="73">
        <v>43190.375</v>
      </c>
      <c r="B2147">
        <v>5.71</v>
      </c>
      <c r="C2147">
        <v>242.8</v>
      </c>
      <c r="D2147">
        <v>1.1101000000000001</v>
      </c>
      <c r="F2147">
        <v>1.1101000000000001</v>
      </c>
      <c r="G2147">
        <v>12</v>
      </c>
      <c r="H2147">
        <v>3</v>
      </c>
      <c r="I2147">
        <v>9</v>
      </c>
      <c r="J2147">
        <v>6</v>
      </c>
      <c r="K2147">
        <v>2.1867542306253602</v>
      </c>
      <c r="L2147">
        <v>103.33333157555001</v>
      </c>
    </row>
    <row r="2148" spans="1:12">
      <c r="A2148" s="73">
        <v>43190.416666666664</v>
      </c>
      <c r="B2148">
        <v>5.51</v>
      </c>
      <c r="C2148">
        <v>224.8</v>
      </c>
      <c r="D2148">
        <v>1.1054999999999999</v>
      </c>
      <c r="F2148">
        <v>1.1054999999999999</v>
      </c>
      <c r="G2148">
        <v>11</v>
      </c>
      <c r="H2148">
        <v>3</v>
      </c>
      <c r="I2148">
        <v>10</v>
      </c>
      <c r="J2148">
        <v>6</v>
      </c>
      <c r="K2148">
        <v>2.8182613539130328</v>
      </c>
      <c r="L2148">
        <v>92.46631446524998</v>
      </c>
    </row>
    <row r="2149" spans="1:12">
      <c r="A2149" s="73">
        <v>43190.458333333336</v>
      </c>
      <c r="B2149">
        <v>5.13</v>
      </c>
      <c r="C2149">
        <v>220.5</v>
      </c>
      <c r="D2149">
        <v>1.0960000000000001</v>
      </c>
      <c r="F2149">
        <v>1.0960000000000001</v>
      </c>
      <c r="G2149">
        <v>11</v>
      </c>
      <c r="H2149">
        <v>3</v>
      </c>
      <c r="I2149">
        <v>11</v>
      </c>
      <c r="J2149">
        <v>5</v>
      </c>
      <c r="K2149">
        <v>4.2385248881596098</v>
      </c>
      <c r="L2149">
        <v>73.983121956000005</v>
      </c>
    </row>
    <row r="2150" spans="1:12">
      <c r="A2150" s="73">
        <v>43190.5</v>
      </c>
      <c r="B2150">
        <v>3.66</v>
      </c>
      <c r="C2150">
        <v>236.8</v>
      </c>
      <c r="D2150">
        <v>1.0851</v>
      </c>
      <c r="F2150">
        <v>1.0851</v>
      </c>
      <c r="G2150">
        <v>12</v>
      </c>
      <c r="H2150">
        <v>3</v>
      </c>
      <c r="I2150">
        <v>12</v>
      </c>
      <c r="J2150">
        <v>4</v>
      </c>
      <c r="K2150">
        <v>12.452202244324001</v>
      </c>
      <c r="L2150">
        <v>26.600084974800001</v>
      </c>
    </row>
    <row r="2151" spans="1:12">
      <c r="A2151" s="73">
        <v>43190.541666666664</v>
      </c>
      <c r="B2151">
        <v>5.6</v>
      </c>
      <c r="C2151">
        <v>264.10000000000002</v>
      </c>
      <c r="D2151">
        <v>1.0730999999999999</v>
      </c>
      <c r="F2151">
        <v>1.0730999999999999</v>
      </c>
      <c r="G2151">
        <v>13</v>
      </c>
      <c r="H2151">
        <v>3</v>
      </c>
      <c r="I2151">
        <v>13</v>
      </c>
      <c r="J2151">
        <v>6</v>
      </c>
      <c r="K2151">
        <v>2.5241831484335808</v>
      </c>
      <c r="L2151">
        <v>94.22676479999997</v>
      </c>
    </row>
    <row r="2152" spans="1:12">
      <c r="A2152" s="73">
        <v>43190.583333333336</v>
      </c>
      <c r="B2152">
        <v>4.26</v>
      </c>
      <c r="C2152">
        <v>302.3</v>
      </c>
      <c r="D2152">
        <v>1.0703</v>
      </c>
      <c r="F2152">
        <v>1.0703</v>
      </c>
      <c r="G2152">
        <v>14</v>
      </c>
      <c r="H2152">
        <v>3</v>
      </c>
      <c r="I2152">
        <v>14</v>
      </c>
      <c r="J2152">
        <v>4</v>
      </c>
      <c r="K2152">
        <v>8.5776808744609863</v>
      </c>
      <c r="L2152">
        <v>41.371791476399999</v>
      </c>
    </row>
    <row r="2153" spans="1:12">
      <c r="A2153" s="73">
        <v>43190.625</v>
      </c>
      <c r="B2153">
        <v>4.26</v>
      </c>
      <c r="C2153">
        <v>310.89999999999998</v>
      </c>
      <c r="D2153">
        <v>1.0714999999999999</v>
      </c>
      <c r="F2153">
        <v>1.0714999999999999</v>
      </c>
      <c r="G2153">
        <v>15</v>
      </c>
      <c r="H2153">
        <v>3</v>
      </c>
      <c r="I2153">
        <v>15</v>
      </c>
      <c r="J2153">
        <v>4</v>
      </c>
      <c r="K2153">
        <v>8.5776808744609863</v>
      </c>
      <c r="L2153">
        <v>41.418176741999993</v>
      </c>
    </row>
    <row r="2154" spans="1:12">
      <c r="A2154" s="73">
        <v>43190.666666666664</v>
      </c>
      <c r="B2154">
        <v>4.95</v>
      </c>
      <c r="C2154">
        <v>288.60000000000002</v>
      </c>
      <c r="D2154">
        <v>1.0690999999999999</v>
      </c>
      <c r="F2154">
        <v>1.0690999999999999</v>
      </c>
      <c r="G2154">
        <v>14</v>
      </c>
      <c r="H2154">
        <v>3</v>
      </c>
      <c r="I2154">
        <v>16</v>
      </c>
      <c r="J2154">
        <v>5</v>
      </c>
      <c r="K2154">
        <v>5.0120812991185142</v>
      </c>
      <c r="L2154">
        <v>64.834166306249998</v>
      </c>
    </row>
    <row r="2155" spans="1:12">
      <c r="A2155" s="73">
        <v>43190.708333333336</v>
      </c>
      <c r="B2155">
        <v>7.25</v>
      </c>
      <c r="C2155">
        <v>284.60000000000002</v>
      </c>
      <c r="D2155">
        <v>1.0703</v>
      </c>
      <c r="F2155">
        <v>1.0703</v>
      </c>
      <c r="G2155">
        <v>14</v>
      </c>
      <c r="H2155">
        <v>3</v>
      </c>
      <c r="I2155">
        <v>17</v>
      </c>
      <c r="J2155">
        <v>7</v>
      </c>
      <c r="K2155">
        <v>3.7493813102830197E-3</v>
      </c>
      <c r="L2155">
        <v>203.93395859374999</v>
      </c>
    </row>
    <row r="2156" spans="1:12">
      <c r="A2156" s="73">
        <v>43190.75</v>
      </c>
      <c r="B2156">
        <v>7.03</v>
      </c>
      <c r="C2156">
        <v>280.89999999999998</v>
      </c>
      <c r="D2156">
        <v>1.0743</v>
      </c>
      <c r="F2156">
        <v>1.0743</v>
      </c>
      <c r="G2156">
        <v>13</v>
      </c>
      <c r="H2156">
        <v>3</v>
      </c>
      <c r="I2156">
        <v>18</v>
      </c>
      <c r="J2156">
        <v>7</v>
      </c>
      <c r="K2156">
        <v>2.5207216926722502E-2</v>
      </c>
      <c r="L2156">
        <v>186.62144813805003</v>
      </c>
    </row>
    <row r="2157" spans="1:12">
      <c r="A2157" s="73">
        <v>43190.791666666664</v>
      </c>
      <c r="B2157">
        <v>4.3</v>
      </c>
      <c r="C2157">
        <v>282.2</v>
      </c>
      <c r="D2157">
        <v>1.0794999999999999</v>
      </c>
      <c r="F2157">
        <v>1.0794999999999999</v>
      </c>
      <c r="G2157">
        <v>14</v>
      </c>
      <c r="H2157">
        <v>3</v>
      </c>
      <c r="I2157">
        <v>19</v>
      </c>
      <c r="J2157">
        <v>4</v>
      </c>
      <c r="K2157">
        <v>8.3449794498034517</v>
      </c>
      <c r="L2157">
        <v>42.91390324999999</v>
      </c>
    </row>
    <row r="2158" spans="1:12">
      <c r="A2158" s="73">
        <v>43190.833333333336</v>
      </c>
      <c r="B2158">
        <v>3.15</v>
      </c>
      <c r="C2158">
        <v>238.9</v>
      </c>
      <c r="D2158">
        <v>1.0839000000000001</v>
      </c>
      <c r="F2158">
        <v>1.0839000000000001</v>
      </c>
      <c r="G2158">
        <v>12</v>
      </c>
      <c r="H2158">
        <v>3</v>
      </c>
      <c r="I2158">
        <v>20</v>
      </c>
      <c r="J2158">
        <v>3</v>
      </c>
      <c r="K2158">
        <v>16.311645408707562</v>
      </c>
      <c r="L2158">
        <v>16.93912145625</v>
      </c>
    </row>
    <row r="2159" spans="1:12">
      <c r="A2159" s="73">
        <v>43190.875</v>
      </c>
      <c r="B2159">
        <v>4.95</v>
      </c>
      <c r="C2159">
        <v>202.3</v>
      </c>
      <c r="D2159">
        <v>1.0894999999999999</v>
      </c>
      <c r="F2159">
        <v>1.0894999999999999</v>
      </c>
      <c r="G2159">
        <v>10</v>
      </c>
      <c r="H2159">
        <v>3</v>
      </c>
      <c r="I2159">
        <v>21</v>
      </c>
      <c r="J2159">
        <v>5</v>
      </c>
      <c r="K2159">
        <v>5.0120812991185142</v>
      </c>
      <c r="L2159">
        <v>66.071297531249996</v>
      </c>
    </row>
    <row r="2160" spans="1:12">
      <c r="A2160" s="73">
        <v>43190.916666666664</v>
      </c>
      <c r="B2160">
        <v>7.49</v>
      </c>
      <c r="C2160">
        <v>202.2</v>
      </c>
      <c r="D2160">
        <v>1.0911</v>
      </c>
      <c r="F2160">
        <v>1.0911</v>
      </c>
      <c r="G2160">
        <v>10</v>
      </c>
      <c r="H2160">
        <v>3</v>
      </c>
      <c r="I2160">
        <v>22</v>
      </c>
      <c r="J2160">
        <v>7</v>
      </c>
      <c r="K2160">
        <v>9.0740833365076351E-2</v>
      </c>
      <c r="L2160">
        <v>229.23451756695002</v>
      </c>
    </row>
    <row r="2161" spans="1:12">
      <c r="A2161" s="73">
        <v>43190.958333333336</v>
      </c>
      <c r="B2161">
        <v>8.41</v>
      </c>
      <c r="C2161">
        <v>209.2</v>
      </c>
      <c r="D2161">
        <v>1.0955999999999999</v>
      </c>
      <c r="F2161">
        <v>1.0955999999999999</v>
      </c>
      <c r="G2161">
        <v>10</v>
      </c>
      <c r="H2161">
        <v>3</v>
      </c>
      <c r="I2161">
        <v>23</v>
      </c>
      <c r="J2161">
        <v>8</v>
      </c>
      <c r="K2161">
        <v>1.4914080662417839</v>
      </c>
      <c r="L2161">
        <v>325.84421524380002</v>
      </c>
    </row>
    <row r="2162" spans="1:12">
      <c r="A2162" s="73">
        <v>43191</v>
      </c>
      <c r="B2162">
        <v>8.06</v>
      </c>
      <c r="C2162">
        <v>220.1</v>
      </c>
      <c r="D2162">
        <v>1.1001000000000001</v>
      </c>
      <c r="F2162">
        <v>1.1001000000000001</v>
      </c>
      <c r="G2162">
        <v>11</v>
      </c>
      <c r="H2162">
        <v>4</v>
      </c>
      <c r="I2162">
        <v>0</v>
      </c>
      <c r="J2162">
        <v>8</v>
      </c>
      <c r="K2162">
        <v>0.75904553199521096</v>
      </c>
      <c r="L2162">
        <v>288.00981913080011</v>
      </c>
    </row>
    <row r="2163" spans="1:12">
      <c r="A2163" s="73">
        <v>43191.041666666664</v>
      </c>
      <c r="B2163">
        <v>8.7899999999999991</v>
      </c>
      <c r="C2163">
        <v>221.7</v>
      </c>
      <c r="D2163">
        <v>1.1037999999999999</v>
      </c>
      <c r="F2163">
        <v>1.1037999999999999</v>
      </c>
      <c r="G2163">
        <v>11</v>
      </c>
      <c r="H2163">
        <v>4</v>
      </c>
      <c r="I2163">
        <v>1</v>
      </c>
      <c r="J2163">
        <v>9</v>
      </c>
      <c r="K2163">
        <v>2.5639445319952032</v>
      </c>
      <c r="L2163">
        <v>374.82367918409983</v>
      </c>
    </row>
    <row r="2164" spans="1:12">
      <c r="A2164" s="73">
        <v>43191.083333333336</v>
      </c>
      <c r="B2164">
        <v>9.8800000000000008</v>
      </c>
      <c r="C2164">
        <v>225.8</v>
      </c>
      <c r="D2164">
        <v>1.1001000000000001</v>
      </c>
      <c r="F2164">
        <v>1.1001000000000001</v>
      </c>
      <c r="G2164">
        <v>11</v>
      </c>
      <c r="H2164">
        <v>4</v>
      </c>
      <c r="I2164">
        <v>2</v>
      </c>
      <c r="J2164">
        <v>10</v>
      </c>
      <c r="K2164">
        <v>7.2427307100773959</v>
      </c>
      <c r="L2164">
        <v>530.48487111360009</v>
      </c>
    </row>
    <row r="2165" spans="1:12">
      <c r="A2165" s="73">
        <v>43191.125</v>
      </c>
      <c r="B2165">
        <v>11.47</v>
      </c>
      <c r="C2165">
        <v>237.7</v>
      </c>
      <c r="D2165">
        <v>1.1013999999999999</v>
      </c>
      <c r="F2165">
        <v>1.1013999999999999</v>
      </c>
      <c r="G2165">
        <v>12</v>
      </c>
      <c r="H2165">
        <v>4</v>
      </c>
      <c r="I2165">
        <v>3</v>
      </c>
      <c r="J2165">
        <v>11</v>
      </c>
      <c r="K2165">
        <v>18.328949079940401</v>
      </c>
      <c r="L2165">
        <v>831.00824011610007</v>
      </c>
    </row>
    <row r="2166" spans="1:12">
      <c r="A2166" s="73">
        <v>43191.166666666664</v>
      </c>
      <c r="B2166">
        <v>10.39</v>
      </c>
      <c r="C2166">
        <v>238.4</v>
      </c>
      <c r="D2166">
        <v>1.0989</v>
      </c>
      <c r="F2166">
        <v>1.0989</v>
      </c>
      <c r="G2166">
        <v>12</v>
      </c>
      <c r="H2166">
        <v>4</v>
      </c>
      <c r="I2166">
        <v>4</v>
      </c>
      <c r="J2166">
        <v>10</v>
      </c>
      <c r="K2166">
        <v>10.247887545693832</v>
      </c>
      <c r="L2166">
        <v>616.27538317455014</v>
      </c>
    </row>
    <row r="2167" spans="1:12">
      <c r="A2167" s="73">
        <v>43191.208333333336</v>
      </c>
      <c r="B2167">
        <v>12.27</v>
      </c>
      <c r="C2167">
        <v>239.8</v>
      </c>
      <c r="D2167">
        <v>1.0944</v>
      </c>
      <c r="F2167">
        <v>1.0944</v>
      </c>
      <c r="G2167">
        <v>12</v>
      </c>
      <c r="H2167">
        <v>4</v>
      </c>
      <c r="I2167">
        <v>5</v>
      </c>
      <c r="J2167">
        <v>12</v>
      </c>
      <c r="K2167">
        <v>25.818920586789702</v>
      </c>
      <c r="L2167">
        <v>1010.8338502175999</v>
      </c>
    </row>
    <row r="2168" spans="1:12">
      <c r="A2168" s="73">
        <v>43191.25</v>
      </c>
      <c r="B2168">
        <v>13.92</v>
      </c>
      <c r="C2168">
        <v>234.2</v>
      </c>
      <c r="D2168">
        <v>1.0911</v>
      </c>
      <c r="F2168">
        <v>1.0911</v>
      </c>
      <c r="G2168">
        <v>11</v>
      </c>
      <c r="H2168">
        <v>4</v>
      </c>
      <c r="I2168">
        <v>6</v>
      </c>
      <c r="J2168">
        <v>14</v>
      </c>
      <c r="K2168">
        <v>45.309486819666411</v>
      </c>
      <c r="L2168">
        <v>1471.4728925183999</v>
      </c>
    </row>
    <row r="2169" spans="1:12">
      <c r="A2169" s="73">
        <v>43191.291666666664</v>
      </c>
      <c r="B2169">
        <v>13.81</v>
      </c>
      <c r="C2169">
        <v>231.3</v>
      </c>
      <c r="D2169">
        <v>1.0851</v>
      </c>
      <c r="F2169">
        <v>1.0851</v>
      </c>
      <c r="G2169">
        <v>11</v>
      </c>
      <c r="H2169">
        <v>4</v>
      </c>
      <c r="I2169">
        <v>7</v>
      </c>
      <c r="J2169">
        <v>14</v>
      </c>
      <c r="K2169">
        <v>43.840715737474639</v>
      </c>
      <c r="L2169">
        <v>1428.96240695955</v>
      </c>
    </row>
    <row r="2170" spans="1:12">
      <c r="A2170" s="73">
        <v>43191.333333333336</v>
      </c>
      <c r="B2170">
        <v>14.22</v>
      </c>
      <c r="C2170">
        <v>231</v>
      </c>
      <c r="D2170">
        <v>1.0734999999999999</v>
      </c>
      <c r="F2170">
        <v>1.0734999999999999</v>
      </c>
      <c r="G2170">
        <v>11</v>
      </c>
      <c r="H2170">
        <v>4</v>
      </c>
      <c r="I2170">
        <v>8</v>
      </c>
      <c r="J2170">
        <v>14</v>
      </c>
      <c r="K2170">
        <v>49.438226134734911</v>
      </c>
      <c r="L2170">
        <v>1543.372800714</v>
      </c>
    </row>
    <row r="2171" spans="1:12">
      <c r="A2171" s="73">
        <v>43191.375</v>
      </c>
      <c r="B2171">
        <v>16.350000000000001</v>
      </c>
      <c r="C2171">
        <v>234.1</v>
      </c>
      <c r="D2171">
        <v>1.0611999999999999</v>
      </c>
      <c r="F2171">
        <v>1.0611999999999999</v>
      </c>
      <c r="G2171">
        <v>11</v>
      </c>
      <c r="H2171">
        <v>4</v>
      </c>
      <c r="I2171">
        <v>9</v>
      </c>
      <c r="J2171">
        <v>16</v>
      </c>
      <c r="K2171">
        <v>83.928175271721216</v>
      </c>
      <c r="L2171">
        <v>2319.1055574750003</v>
      </c>
    </row>
    <row r="2172" spans="1:12">
      <c r="A2172" s="73">
        <v>43191.416666666664</v>
      </c>
      <c r="B2172">
        <v>17.96</v>
      </c>
      <c r="C2172">
        <v>243.1</v>
      </c>
      <c r="D2172">
        <v>1.0533999999999999</v>
      </c>
      <c r="F2172">
        <v>1.0533999999999999</v>
      </c>
      <c r="G2172">
        <v>12</v>
      </c>
      <c r="H2172">
        <v>4</v>
      </c>
      <c r="I2172">
        <v>10</v>
      </c>
      <c r="J2172">
        <v>18</v>
      </c>
      <c r="K2172">
        <v>116.01944292925545</v>
      </c>
      <c r="L2172">
        <v>3051.2817771712002</v>
      </c>
    </row>
    <row r="2173" spans="1:12">
      <c r="A2173" s="73">
        <v>43191.458333333336</v>
      </c>
      <c r="B2173">
        <v>18.73</v>
      </c>
      <c r="C2173">
        <v>251.6</v>
      </c>
      <c r="D2173">
        <v>1.0498000000000001</v>
      </c>
      <c r="F2173">
        <v>1.0498000000000001</v>
      </c>
      <c r="G2173">
        <v>12</v>
      </c>
      <c r="H2173">
        <v>4</v>
      </c>
      <c r="I2173">
        <v>11</v>
      </c>
      <c r="J2173">
        <v>19</v>
      </c>
      <c r="K2173">
        <v>133.20004050459789</v>
      </c>
      <c r="L2173">
        <v>3448.9738763633004</v>
      </c>
    </row>
    <row r="2174" spans="1:12">
      <c r="A2174" s="73">
        <v>43191.5</v>
      </c>
      <c r="B2174">
        <v>18.649999999999999</v>
      </c>
      <c r="C2174">
        <v>257.89999999999998</v>
      </c>
      <c r="D2174">
        <v>1.046</v>
      </c>
      <c r="F2174">
        <v>1.046</v>
      </c>
      <c r="G2174">
        <v>12</v>
      </c>
      <c r="H2174">
        <v>4</v>
      </c>
      <c r="I2174">
        <v>12</v>
      </c>
      <c r="J2174">
        <v>19</v>
      </c>
      <c r="K2174">
        <v>131.35984335391294</v>
      </c>
      <c r="L2174">
        <v>3392.6432738749995</v>
      </c>
    </row>
    <row r="2175" spans="1:12">
      <c r="A2175" s="73">
        <v>43191.541666666664</v>
      </c>
      <c r="B2175">
        <v>18.600000000000001</v>
      </c>
      <c r="C2175">
        <v>259.39999999999998</v>
      </c>
      <c r="D2175">
        <v>1.0421</v>
      </c>
      <c r="F2175">
        <v>1.0421</v>
      </c>
      <c r="G2175">
        <v>13</v>
      </c>
      <c r="H2175">
        <v>4</v>
      </c>
      <c r="I2175">
        <v>13</v>
      </c>
      <c r="J2175">
        <v>19</v>
      </c>
      <c r="K2175">
        <v>130.2162201347349</v>
      </c>
      <c r="L2175">
        <v>3352.8817188000007</v>
      </c>
    </row>
    <row r="2176" spans="1:12">
      <c r="A2176" s="73">
        <v>43191.583333333336</v>
      </c>
      <c r="B2176">
        <v>17.52</v>
      </c>
      <c r="C2176">
        <v>256.89999999999998</v>
      </c>
      <c r="D2176">
        <v>1.0394000000000001</v>
      </c>
      <c r="F2176">
        <v>1.0394000000000001</v>
      </c>
      <c r="G2176">
        <v>12</v>
      </c>
      <c r="H2176">
        <v>4</v>
      </c>
      <c r="I2176">
        <v>14</v>
      </c>
      <c r="J2176">
        <v>18</v>
      </c>
      <c r="K2176">
        <v>106.73435860048831</v>
      </c>
      <c r="L2176">
        <v>2794.8275928575999</v>
      </c>
    </row>
    <row r="2177" spans="1:12">
      <c r="A2177" s="73">
        <v>43191.625</v>
      </c>
      <c r="B2177">
        <v>16.350000000000001</v>
      </c>
      <c r="C2177">
        <v>253.7</v>
      </c>
      <c r="D2177">
        <v>1.0378000000000001</v>
      </c>
      <c r="F2177">
        <v>1.0378000000000001</v>
      </c>
      <c r="G2177">
        <v>12</v>
      </c>
      <c r="H2177">
        <v>4</v>
      </c>
      <c r="I2177">
        <v>15</v>
      </c>
      <c r="J2177">
        <v>16</v>
      </c>
      <c r="K2177">
        <v>83.928175271721216</v>
      </c>
      <c r="L2177">
        <v>2267.9680998375006</v>
      </c>
    </row>
    <row r="2178" spans="1:12">
      <c r="A2178" s="73">
        <v>43191.666666666664</v>
      </c>
      <c r="B2178">
        <v>14.99</v>
      </c>
      <c r="C2178">
        <v>255.9</v>
      </c>
      <c r="D2178">
        <v>1.0367</v>
      </c>
      <c r="F2178">
        <v>1.0367</v>
      </c>
      <c r="G2178">
        <v>12</v>
      </c>
      <c r="H2178">
        <v>4</v>
      </c>
      <c r="I2178">
        <v>16</v>
      </c>
      <c r="J2178">
        <v>15</v>
      </c>
      <c r="K2178">
        <v>60.859223710077366</v>
      </c>
      <c r="L2178">
        <v>1745.93471955665</v>
      </c>
    </row>
    <row r="2179" spans="1:12">
      <c r="A2179" s="73">
        <v>43191.708333333336</v>
      </c>
      <c r="B2179">
        <v>12.56</v>
      </c>
      <c r="C2179">
        <v>251.8</v>
      </c>
      <c r="D2179">
        <v>1.0374000000000001</v>
      </c>
      <c r="F2179">
        <v>1.0374000000000001</v>
      </c>
      <c r="G2179">
        <v>12</v>
      </c>
      <c r="H2179">
        <v>4</v>
      </c>
      <c r="I2179">
        <v>17</v>
      </c>
      <c r="J2179">
        <v>13</v>
      </c>
      <c r="K2179">
        <v>28.850135258022586</v>
      </c>
      <c r="L2179">
        <v>1027.7445115392002</v>
      </c>
    </row>
    <row r="2180" spans="1:12">
      <c r="A2180" s="73">
        <v>43191.75</v>
      </c>
      <c r="B2180">
        <v>12.32</v>
      </c>
      <c r="C2180">
        <v>256.89999999999998</v>
      </c>
      <c r="D2180">
        <v>1.0412999999999999</v>
      </c>
      <c r="F2180">
        <v>1.0412999999999999</v>
      </c>
      <c r="G2180">
        <v>12</v>
      </c>
      <c r="H2180">
        <v>4</v>
      </c>
      <c r="I2180">
        <v>18</v>
      </c>
      <c r="J2180">
        <v>12</v>
      </c>
      <c r="K2180">
        <v>26.329543805967791</v>
      </c>
      <c r="L2180">
        <v>973.59424081919997</v>
      </c>
    </row>
    <row r="2181" spans="1:12">
      <c r="A2181" s="73">
        <v>43191.791666666664</v>
      </c>
      <c r="B2181">
        <v>10.24</v>
      </c>
      <c r="C2181">
        <v>253.2</v>
      </c>
      <c r="D2181">
        <v>1.0467</v>
      </c>
      <c r="F2181">
        <v>1.0467</v>
      </c>
      <c r="G2181">
        <v>12</v>
      </c>
      <c r="H2181">
        <v>4</v>
      </c>
      <c r="I2181">
        <v>19</v>
      </c>
      <c r="J2181">
        <v>10</v>
      </c>
      <c r="K2181">
        <v>9.3100178881595834</v>
      </c>
      <c r="L2181">
        <v>561.94278359040004</v>
      </c>
    </row>
    <row r="2182" spans="1:12">
      <c r="A2182" s="73">
        <v>43191.833333333336</v>
      </c>
      <c r="B2182">
        <v>9.26</v>
      </c>
      <c r="C2182">
        <v>246.2</v>
      </c>
      <c r="D2182">
        <v>1.0518000000000001</v>
      </c>
      <c r="F2182">
        <v>1.0518000000000001</v>
      </c>
      <c r="G2182">
        <v>12</v>
      </c>
      <c r="H2182">
        <v>4</v>
      </c>
      <c r="I2182">
        <v>20</v>
      </c>
      <c r="J2182">
        <v>9</v>
      </c>
      <c r="K2182">
        <v>4.290002792269175</v>
      </c>
      <c r="L2182">
        <v>417.57657789839999</v>
      </c>
    </row>
    <row r="2183" spans="1:12">
      <c r="A2183" s="73">
        <v>43191.875</v>
      </c>
      <c r="B2183">
        <v>9.74</v>
      </c>
      <c r="C2183">
        <v>251.4</v>
      </c>
      <c r="D2183">
        <v>1.0565</v>
      </c>
      <c r="F2183">
        <v>1.0565</v>
      </c>
      <c r="G2183">
        <v>12</v>
      </c>
      <c r="H2183">
        <v>4</v>
      </c>
      <c r="I2183">
        <v>21</v>
      </c>
      <c r="J2183">
        <v>10</v>
      </c>
      <c r="K2183">
        <v>6.508785696378764</v>
      </c>
      <c r="L2183">
        <v>488.10850647800004</v>
      </c>
    </row>
    <row r="2184" spans="1:12">
      <c r="A2184" s="73">
        <v>43191.916666666664</v>
      </c>
      <c r="B2184">
        <v>10.45</v>
      </c>
      <c r="C2184">
        <v>251.4</v>
      </c>
      <c r="D2184">
        <v>1.0569</v>
      </c>
      <c r="F2184">
        <v>1.0569</v>
      </c>
      <c r="G2184">
        <v>12</v>
      </c>
      <c r="H2184">
        <v>4</v>
      </c>
      <c r="I2184">
        <v>22</v>
      </c>
      <c r="J2184">
        <v>10</v>
      </c>
      <c r="K2184">
        <v>10.635635408707522</v>
      </c>
      <c r="L2184">
        <v>603.04923875624979</v>
      </c>
    </row>
    <row r="2185" spans="1:12">
      <c r="A2185" s="73">
        <v>43191.958333333336</v>
      </c>
      <c r="B2185">
        <v>10.02</v>
      </c>
      <c r="C2185">
        <v>249.9</v>
      </c>
      <c r="D2185">
        <v>1.0581</v>
      </c>
      <c r="F2185">
        <v>1.0581</v>
      </c>
      <c r="G2185">
        <v>12</v>
      </c>
      <c r="H2185">
        <v>4</v>
      </c>
      <c r="I2185">
        <v>23</v>
      </c>
      <c r="J2185">
        <v>10</v>
      </c>
      <c r="K2185">
        <v>8.0158757237760181</v>
      </c>
      <c r="L2185">
        <v>532.23065283239998</v>
      </c>
    </row>
    <row r="2186" spans="1:12">
      <c r="A2186" s="73">
        <v>43192</v>
      </c>
      <c r="B2186">
        <v>9.35</v>
      </c>
      <c r="C2186">
        <v>274.2</v>
      </c>
      <c r="D2186">
        <v>1.0907</v>
      </c>
      <c r="F2186">
        <v>1.0907</v>
      </c>
      <c r="G2186">
        <v>13</v>
      </c>
      <c r="H2186">
        <v>4</v>
      </c>
      <c r="I2186">
        <v>0</v>
      </c>
      <c r="J2186">
        <v>9</v>
      </c>
      <c r="K2186">
        <v>4.670924586789722</v>
      </c>
      <c r="L2186">
        <v>445.76929450624999</v>
      </c>
    </row>
    <row r="2187" spans="1:12">
      <c r="A2187" s="73">
        <v>43192.041666666664</v>
      </c>
      <c r="B2187">
        <v>12.33</v>
      </c>
      <c r="C2187">
        <v>55.3</v>
      </c>
      <c r="D2187">
        <v>1.1080000000000001</v>
      </c>
      <c r="F2187">
        <v>1.1080000000000001</v>
      </c>
      <c r="G2187">
        <v>3</v>
      </c>
      <c r="H2187">
        <v>4</v>
      </c>
      <c r="I2187">
        <v>1</v>
      </c>
      <c r="J2187">
        <v>12</v>
      </c>
      <c r="K2187">
        <v>26.432268449803406</v>
      </c>
      <c r="L2187">
        <v>1038.4820506980002</v>
      </c>
    </row>
    <row r="2188" spans="1:12">
      <c r="A2188" s="73">
        <v>43192.083333333336</v>
      </c>
      <c r="B2188">
        <v>12.64</v>
      </c>
      <c r="C2188">
        <v>53.9</v>
      </c>
      <c r="D2188">
        <v>1.1146</v>
      </c>
      <c r="F2188">
        <v>1.1146</v>
      </c>
      <c r="G2188">
        <v>3</v>
      </c>
      <c r="H2188">
        <v>4</v>
      </c>
      <c r="I2188">
        <v>2</v>
      </c>
      <c r="J2188">
        <v>13</v>
      </c>
      <c r="K2188">
        <v>29.71593240870752</v>
      </c>
      <c r="L2188">
        <v>1125.4605197312001</v>
      </c>
    </row>
    <row r="2189" spans="1:12">
      <c r="A2189" s="73">
        <v>43192.125</v>
      </c>
      <c r="B2189">
        <v>12.13</v>
      </c>
      <c r="C2189">
        <v>54</v>
      </c>
      <c r="D2189">
        <v>1.1172</v>
      </c>
      <c r="F2189">
        <v>1.1172</v>
      </c>
      <c r="G2189">
        <v>3</v>
      </c>
      <c r="H2189">
        <v>4</v>
      </c>
      <c r="I2189">
        <v>3</v>
      </c>
      <c r="J2189">
        <v>12</v>
      </c>
      <c r="K2189">
        <v>24.415775573091086</v>
      </c>
      <c r="L2189">
        <v>996.97285548420018</v>
      </c>
    </row>
    <row r="2190" spans="1:12">
      <c r="A2190" s="73">
        <v>43192.166666666664</v>
      </c>
      <c r="B2190">
        <v>14.33</v>
      </c>
      <c r="C2190">
        <v>49.3</v>
      </c>
      <c r="D2190">
        <v>1.1205000000000001</v>
      </c>
      <c r="F2190">
        <v>1.1205000000000001</v>
      </c>
      <c r="G2190">
        <v>3</v>
      </c>
      <c r="H2190">
        <v>4</v>
      </c>
      <c r="I2190">
        <v>4</v>
      </c>
      <c r="J2190">
        <v>14</v>
      </c>
      <c r="K2190">
        <v>50.997197216926686</v>
      </c>
      <c r="L2190">
        <v>1648.6195151542502</v>
      </c>
    </row>
    <row r="2191" spans="1:12">
      <c r="A2191" s="73">
        <v>43192.208333333336</v>
      </c>
      <c r="B2191">
        <v>16.05</v>
      </c>
      <c r="C2191">
        <v>42.2</v>
      </c>
      <c r="D2191">
        <v>1.1243000000000001</v>
      </c>
      <c r="F2191">
        <v>1.1243000000000001</v>
      </c>
      <c r="G2191">
        <v>3</v>
      </c>
      <c r="H2191">
        <v>4</v>
      </c>
      <c r="I2191">
        <v>5</v>
      </c>
      <c r="J2191">
        <v>16</v>
      </c>
      <c r="K2191">
        <v>78.521435956652709</v>
      </c>
      <c r="L2191">
        <v>2324.2204882687506</v>
      </c>
    </row>
    <row r="2192" spans="1:12">
      <c r="A2192" s="73">
        <v>43192.25</v>
      </c>
      <c r="B2192">
        <v>13.92</v>
      </c>
      <c r="C2192">
        <v>49.9</v>
      </c>
      <c r="D2192">
        <v>1.1265000000000001</v>
      </c>
      <c r="F2192">
        <v>1.1265000000000001</v>
      </c>
      <c r="G2192">
        <v>3</v>
      </c>
      <c r="H2192">
        <v>4</v>
      </c>
      <c r="I2192">
        <v>6</v>
      </c>
      <c r="J2192">
        <v>14</v>
      </c>
      <c r="K2192">
        <v>45.309486819666411</v>
      </c>
      <c r="L2192">
        <v>1519.213833216</v>
      </c>
    </row>
    <row r="2193" spans="1:12">
      <c r="A2193" s="73">
        <v>43192.291666666664</v>
      </c>
      <c r="B2193">
        <v>15</v>
      </c>
      <c r="C2193">
        <v>50.3</v>
      </c>
      <c r="D2193">
        <v>1.1282000000000001</v>
      </c>
      <c r="F2193">
        <v>1.1282000000000001</v>
      </c>
      <c r="G2193">
        <v>3</v>
      </c>
      <c r="H2193">
        <v>4</v>
      </c>
      <c r="I2193">
        <v>7</v>
      </c>
      <c r="J2193">
        <v>15</v>
      </c>
      <c r="K2193">
        <v>61.015348353912984</v>
      </c>
      <c r="L2193">
        <v>1903.8375000000001</v>
      </c>
    </row>
    <row r="2194" spans="1:12">
      <c r="A2194" s="73">
        <v>43192.333333333336</v>
      </c>
      <c r="B2194">
        <v>14.69</v>
      </c>
      <c r="C2194">
        <v>51.2</v>
      </c>
      <c r="D2194">
        <v>1.1303000000000001</v>
      </c>
      <c r="F2194">
        <v>1.1303000000000001</v>
      </c>
      <c r="G2194">
        <v>3</v>
      </c>
      <c r="H2194">
        <v>4</v>
      </c>
      <c r="I2194">
        <v>8</v>
      </c>
      <c r="J2194">
        <v>15</v>
      </c>
      <c r="K2194">
        <v>56.268484395008862</v>
      </c>
      <c r="L2194">
        <v>1791.55076729135</v>
      </c>
    </row>
    <row r="2195" spans="1:12">
      <c r="A2195" s="73">
        <v>43192.375</v>
      </c>
      <c r="B2195">
        <v>13.16</v>
      </c>
      <c r="C2195">
        <v>51.9</v>
      </c>
      <c r="D2195">
        <v>1.1294</v>
      </c>
      <c r="F2195">
        <v>1.1294</v>
      </c>
      <c r="G2195">
        <v>3</v>
      </c>
      <c r="H2195">
        <v>4</v>
      </c>
      <c r="I2195">
        <v>9</v>
      </c>
      <c r="J2195">
        <v>13</v>
      </c>
      <c r="K2195">
        <v>35.655613888159564</v>
      </c>
      <c r="L2195">
        <v>1287.0204734911999</v>
      </c>
    </row>
    <row r="2196" spans="1:12">
      <c r="A2196" s="73">
        <v>43192.416666666664</v>
      </c>
      <c r="B2196">
        <v>12.57</v>
      </c>
      <c r="C2196">
        <v>52.1</v>
      </c>
      <c r="D2196">
        <v>1.1276999999999999</v>
      </c>
      <c r="F2196">
        <v>1.1276999999999999</v>
      </c>
      <c r="G2196">
        <v>3</v>
      </c>
      <c r="H2196">
        <v>4</v>
      </c>
      <c r="I2196">
        <v>10</v>
      </c>
      <c r="J2196">
        <v>13</v>
      </c>
      <c r="K2196">
        <v>28.957659901858204</v>
      </c>
      <c r="L2196">
        <v>1119.87466021305</v>
      </c>
    </row>
    <row r="2197" spans="1:12">
      <c r="A2197" s="73">
        <v>43192.458333333336</v>
      </c>
      <c r="B2197">
        <v>11.43</v>
      </c>
      <c r="C2197">
        <v>47.9</v>
      </c>
      <c r="D2197">
        <v>1.1276999999999999</v>
      </c>
      <c r="F2197">
        <v>1.1276999999999999</v>
      </c>
      <c r="G2197">
        <v>3</v>
      </c>
      <c r="H2197">
        <v>4</v>
      </c>
      <c r="I2197">
        <v>11</v>
      </c>
      <c r="J2197">
        <v>11</v>
      </c>
      <c r="K2197">
        <v>17.988050504597929</v>
      </c>
      <c r="L2197">
        <v>841.98097006694979</v>
      </c>
    </row>
    <row r="2198" spans="1:12">
      <c r="A2198" s="73">
        <v>43192.5</v>
      </c>
      <c r="B2198">
        <v>11.45</v>
      </c>
      <c r="C2198">
        <v>46.9</v>
      </c>
      <c r="D2198">
        <v>1.129</v>
      </c>
      <c r="F2198">
        <v>1.129</v>
      </c>
      <c r="G2198">
        <v>3</v>
      </c>
      <c r="H2198">
        <v>4</v>
      </c>
      <c r="I2198">
        <v>12</v>
      </c>
      <c r="J2198">
        <v>11</v>
      </c>
      <c r="K2198">
        <v>18.158099792269159</v>
      </c>
      <c r="L2198">
        <v>847.38428631249985</v>
      </c>
    </row>
    <row r="2199" spans="1:12">
      <c r="A2199" s="73">
        <v>43192.541666666664</v>
      </c>
      <c r="B2199">
        <v>10.83</v>
      </c>
      <c r="C2199">
        <v>44</v>
      </c>
      <c r="D2199">
        <v>1.1294</v>
      </c>
      <c r="F2199">
        <v>1.1294</v>
      </c>
      <c r="G2199">
        <v>3</v>
      </c>
      <c r="H2199">
        <v>4</v>
      </c>
      <c r="I2199">
        <v>13</v>
      </c>
      <c r="J2199">
        <v>11</v>
      </c>
      <c r="K2199">
        <v>13.258571874460948</v>
      </c>
      <c r="L2199">
        <v>717.30384301890001</v>
      </c>
    </row>
    <row r="2200" spans="1:12">
      <c r="A2200" s="73">
        <v>43192.583333333336</v>
      </c>
      <c r="B2200">
        <v>10.199999999999999</v>
      </c>
      <c r="C2200">
        <v>48</v>
      </c>
      <c r="D2200">
        <v>1.1273</v>
      </c>
      <c r="F2200">
        <v>1.1273</v>
      </c>
      <c r="G2200">
        <v>3</v>
      </c>
      <c r="H2200">
        <v>4</v>
      </c>
      <c r="I2200">
        <v>14</v>
      </c>
      <c r="J2200">
        <v>10</v>
      </c>
      <c r="K2200">
        <v>9.0675193128171117</v>
      </c>
      <c r="L2200">
        <v>598.14988919999985</v>
      </c>
    </row>
    <row r="2201" spans="1:12">
      <c r="A2201" s="73">
        <v>43192.625</v>
      </c>
      <c r="B2201">
        <v>10.51</v>
      </c>
      <c r="C2201">
        <v>46</v>
      </c>
      <c r="D2201">
        <v>1.1222000000000001</v>
      </c>
      <c r="F2201">
        <v>1.1222000000000001</v>
      </c>
      <c r="G2201">
        <v>3</v>
      </c>
      <c r="H2201">
        <v>4</v>
      </c>
      <c r="I2201">
        <v>15</v>
      </c>
      <c r="J2201">
        <v>11</v>
      </c>
      <c r="K2201">
        <v>11.030583271721223</v>
      </c>
      <c r="L2201">
        <v>651.40099377610011</v>
      </c>
    </row>
    <row r="2202" spans="1:12">
      <c r="A2202" s="73">
        <v>43192.666666666664</v>
      </c>
      <c r="B2202">
        <v>9.77</v>
      </c>
      <c r="C2202">
        <v>43.3</v>
      </c>
      <c r="D2202">
        <v>1.1201000000000001</v>
      </c>
      <c r="F2202">
        <v>1.1201000000000001</v>
      </c>
      <c r="G2202">
        <v>3</v>
      </c>
      <c r="H2202">
        <v>4</v>
      </c>
      <c r="I2202">
        <v>16</v>
      </c>
      <c r="J2202">
        <v>10</v>
      </c>
      <c r="K2202">
        <v>6.6627596278856096</v>
      </c>
      <c r="L2202">
        <v>522.28853522165002</v>
      </c>
    </row>
    <row r="2203" spans="1:12">
      <c r="A2203" s="73">
        <v>43192.708333333336</v>
      </c>
      <c r="B2203">
        <v>8.51</v>
      </c>
      <c r="C2203">
        <v>43</v>
      </c>
      <c r="D2203">
        <v>1.1209</v>
      </c>
      <c r="F2203">
        <v>1.1209</v>
      </c>
      <c r="G2203">
        <v>3</v>
      </c>
      <c r="H2203">
        <v>4</v>
      </c>
      <c r="I2203">
        <v>17</v>
      </c>
      <c r="J2203">
        <v>9</v>
      </c>
      <c r="K2203">
        <v>1.7456545045979468</v>
      </c>
      <c r="L2203">
        <v>345.40256133294997</v>
      </c>
    </row>
    <row r="2204" spans="1:12">
      <c r="A2204" s="73">
        <v>43192.75</v>
      </c>
      <c r="B2204">
        <v>7.95</v>
      </c>
      <c r="C2204">
        <v>53.1</v>
      </c>
      <c r="D2204">
        <v>1.1234999999999999</v>
      </c>
      <c r="F2204">
        <v>1.1234999999999999</v>
      </c>
      <c r="G2204">
        <v>3</v>
      </c>
      <c r="H2204">
        <v>4</v>
      </c>
      <c r="I2204">
        <v>18</v>
      </c>
      <c r="J2204">
        <v>8</v>
      </c>
      <c r="K2204">
        <v>0.5794744498034301</v>
      </c>
      <c r="L2204">
        <v>282.25683478125001</v>
      </c>
    </row>
    <row r="2205" spans="1:12">
      <c r="A2205" s="73">
        <v>43192.791666666664</v>
      </c>
      <c r="B2205">
        <v>8.3000000000000007</v>
      </c>
      <c r="C2205">
        <v>47.8</v>
      </c>
      <c r="D2205">
        <v>1.1259999999999999</v>
      </c>
      <c r="F2205">
        <v>1.1259999999999999</v>
      </c>
      <c r="G2205">
        <v>3</v>
      </c>
      <c r="H2205">
        <v>4</v>
      </c>
      <c r="I2205">
        <v>19</v>
      </c>
      <c r="J2205">
        <v>8</v>
      </c>
      <c r="K2205">
        <v>1.2348369840500049</v>
      </c>
      <c r="L2205">
        <v>321.91608100000008</v>
      </c>
    </row>
    <row r="2206" spans="1:12">
      <c r="A2206" s="73">
        <v>43192.833333333336</v>
      </c>
      <c r="B2206">
        <v>8.56</v>
      </c>
      <c r="C2206">
        <v>59.6</v>
      </c>
      <c r="D2206">
        <v>1.129</v>
      </c>
      <c r="F2206">
        <v>1.129</v>
      </c>
      <c r="G2206">
        <v>4</v>
      </c>
      <c r="H2206">
        <v>4</v>
      </c>
      <c r="I2206">
        <v>20</v>
      </c>
      <c r="J2206">
        <v>9</v>
      </c>
      <c r="K2206">
        <v>1.8802777237760306</v>
      </c>
      <c r="L2206">
        <v>354.06682803200005</v>
      </c>
    </row>
    <row r="2207" spans="1:12">
      <c r="A2207" s="73">
        <v>43192.875</v>
      </c>
      <c r="B2207">
        <v>7.22</v>
      </c>
      <c r="C2207">
        <v>69.2</v>
      </c>
      <c r="D2207">
        <v>1.1336999999999999</v>
      </c>
      <c r="F2207">
        <v>1.1336999999999999</v>
      </c>
      <c r="G2207">
        <v>4</v>
      </c>
      <c r="H2207">
        <v>4</v>
      </c>
      <c r="I2207">
        <v>21</v>
      </c>
      <c r="J2207">
        <v>7</v>
      </c>
      <c r="K2207">
        <v>9.754498034338535E-4</v>
      </c>
      <c r="L2207">
        <v>213.34366115879996</v>
      </c>
    </row>
    <row r="2208" spans="1:12">
      <c r="A2208" s="73">
        <v>43192.916666666664</v>
      </c>
      <c r="B2208">
        <v>6.28</v>
      </c>
      <c r="C2208">
        <v>70.099999999999994</v>
      </c>
      <c r="D2208">
        <v>1.1375999999999999</v>
      </c>
      <c r="F2208">
        <v>1.1375999999999999</v>
      </c>
      <c r="G2208">
        <v>4</v>
      </c>
      <c r="H2208">
        <v>4</v>
      </c>
      <c r="I2208">
        <v>22</v>
      </c>
      <c r="J2208">
        <v>6</v>
      </c>
      <c r="K2208">
        <v>0.82585892925549331</v>
      </c>
      <c r="L2208">
        <v>140.87648885760001</v>
      </c>
    </row>
    <row r="2209" spans="1:12">
      <c r="A2209" s="73">
        <v>43192.958333333336</v>
      </c>
      <c r="B2209">
        <v>5.96</v>
      </c>
      <c r="C2209">
        <v>61.8</v>
      </c>
      <c r="D2209">
        <v>1.1428</v>
      </c>
      <c r="F2209">
        <v>1.1428</v>
      </c>
      <c r="G2209">
        <v>4</v>
      </c>
      <c r="H2209">
        <v>4</v>
      </c>
      <c r="I2209">
        <v>23</v>
      </c>
      <c r="J2209">
        <v>6</v>
      </c>
      <c r="K2209">
        <v>1.5098703265157696</v>
      </c>
      <c r="L2209">
        <v>120.97037175039999</v>
      </c>
    </row>
    <row r="2210" spans="1:12">
      <c r="A2210" s="73">
        <v>43193</v>
      </c>
      <c r="B2210">
        <v>4.4000000000000004</v>
      </c>
      <c r="C2210">
        <v>60.2</v>
      </c>
      <c r="D2210">
        <v>1.1436999999999999</v>
      </c>
      <c r="F2210">
        <v>1.1436999999999999</v>
      </c>
      <c r="G2210">
        <v>4</v>
      </c>
      <c r="H2210">
        <v>4</v>
      </c>
      <c r="I2210">
        <v>0</v>
      </c>
      <c r="J2210">
        <v>4</v>
      </c>
      <c r="K2210">
        <v>7.7772258881596121</v>
      </c>
      <c r="L2210">
        <v>48.712470400000015</v>
      </c>
    </row>
    <row r="2211" spans="1:12">
      <c r="A2211" s="73">
        <v>43193.041666666664</v>
      </c>
      <c r="B2211">
        <v>3.37</v>
      </c>
      <c r="C2211">
        <v>56.3</v>
      </c>
      <c r="D2211">
        <v>1.1440999999999999</v>
      </c>
      <c r="F2211">
        <v>1.1440999999999999</v>
      </c>
      <c r="G2211">
        <v>4</v>
      </c>
      <c r="H2211">
        <v>4</v>
      </c>
      <c r="I2211">
        <v>1</v>
      </c>
      <c r="J2211">
        <v>3</v>
      </c>
      <c r="K2211">
        <v>14.582987573091126</v>
      </c>
      <c r="L2211">
        <v>21.893928353649997</v>
      </c>
    </row>
    <row r="2212" spans="1:12">
      <c r="A2212" s="73">
        <v>43193.083333333336</v>
      </c>
      <c r="B2212">
        <v>4.34</v>
      </c>
      <c r="C2212">
        <v>51.2</v>
      </c>
      <c r="D2212">
        <v>1.1458999999999999</v>
      </c>
      <c r="F2212">
        <v>1.1458999999999999</v>
      </c>
      <c r="G2212">
        <v>3</v>
      </c>
      <c r="H2212">
        <v>4</v>
      </c>
      <c r="I2212">
        <v>2</v>
      </c>
      <c r="J2212">
        <v>4</v>
      </c>
      <c r="K2212">
        <v>8.1154780251459169</v>
      </c>
      <c r="L2212">
        <v>46.836659466799986</v>
      </c>
    </row>
    <row r="2213" spans="1:12">
      <c r="A2213" s="73">
        <v>43193.125</v>
      </c>
      <c r="B2213">
        <v>5.87</v>
      </c>
      <c r="C2213">
        <v>54.1</v>
      </c>
      <c r="D2213">
        <v>1.1463000000000001</v>
      </c>
      <c r="F2213">
        <v>1.1463000000000001</v>
      </c>
      <c r="G2213">
        <v>3</v>
      </c>
      <c r="H2213">
        <v>4</v>
      </c>
      <c r="I2213">
        <v>3</v>
      </c>
      <c r="J2213">
        <v>6</v>
      </c>
      <c r="K2213">
        <v>1.7391485319952218</v>
      </c>
      <c r="L2213">
        <v>115.92646701945002</v>
      </c>
    </row>
    <row r="2214" spans="1:12">
      <c r="A2214" s="73">
        <v>43193.166666666664</v>
      </c>
      <c r="B2214">
        <v>5.52</v>
      </c>
      <c r="C2214">
        <v>62.5</v>
      </c>
      <c r="D2214">
        <v>1.145</v>
      </c>
      <c r="F2214">
        <v>1.145</v>
      </c>
      <c r="G2214">
        <v>4</v>
      </c>
      <c r="H2214">
        <v>4</v>
      </c>
      <c r="I2214">
        <v>4</v>
      </c>
      <c r="J2214">
        <v>6</v>
      </c>
      <c r="K2214">
        <v>2.7847859977486502</v>
      </c>
      <c r="L2214">
        <v>96.292558079999978</v>
      </c>
    </row>
    <row r="2215" spans="1:12">
      <c r="A2215" s="73">
        <v>43193.208333333336</v>
      </c>
      <c r="B2215">
        <v>4.45</v>
      </c>
      <c r="C2215">
        <v>62.2</v>
      </c>
      <c r="D2215">
        <v>1.1480999999999999</v>
      </c>
      <c r="F2215">
        <v>1.1480999999999999</v>
      </c>
      <c r="G2215">
        <v>4</v>
      </c>
      <c r="H2215">
        <v>4</v>
      </c>
      <c r="I2215">
        <v>5</v>
      </c>
      <c r="J2215">
        <v>4</v>
      </c>
      <c r="K2215">
        <v>7.5008491073376948</v>
      </c>
      <c r="L2215">
        <v>50.585931806250002</v>
      </c>
    </row>
    <row r="2216" spans="1:12">
      <c r="A2216" s="73">
        <v>43193.25</v>
      </c>
      <c r="B2216">
        <v>3.09</v>
      </c>
      <c r="C2216">
        <v>57.3</v>
      </c>
      <c r="D2216">
        <v>1.1485000000000001</v>
      </c>
      <c r="F2216">
        <v>1.1485000000000001</v>
      </c>
      <c r="G2216">
        <v>4</v>
      </c>
      <c r="H2216">
        <v>4</v>
      </c>
      <c r="I2216">
        <v>6</v>
      </c>
      <c r="J2216">
        <v>3</v>
      </c>
      <c r="K2216">
        <v>16.79989754569387</v>
      </c>
      <c r="L2216">
        <v>16.94245895325</v>
      </c>
    </row>
    <row r="2217" spans="1:12">
      <c r="A2217" s="73">
        <v>43193.291666666664</v>
      </c>
      <c r="B2217">
        <v>8.2799999999999994</v>
      </c>
      <c r="C2217">
        <v>43.3</v>
      </c>
      <c r="D2217">
        <v>1.1511</v>
      </c>
      <c r="F2217">
        <v>1.1511</v>
      </c>
      <c r="G2217">
        <v>3</v>
      </c>
      <c r="H2217">
        <v>4</v>
      </c>
      <c r="I2217">
        <v>7</v>
      </c>
      <c r="J2217">
        <v>8</v>
      </c>
      <c r="K2217">
        <v>1.1907876963787691</v>
      </c>
      <c r="L2217">
        <v>326.71875735359993</v>
      </c>
    </row>
    <row r="2218" spans="1:12">
      <c r="A2218" s="73">
        <v>43193.333333333336</v>
      </c>
      <c r="B2218">
        <v>9.4</v>
      </c>
      <c r="C2218">
        <v>51.5</v>
      </c>
      <c r="D2218">
        <v>1.1472</v>
      </c>
      <c r="F2218">
        <v>1.1472</v>
      </c>
      <c r="G2218">
        <v>3</v>
      </c>
      <c r="H2218">
        <v>4</v>
      </c>
      <c r="I2218">
        <v>8</v>
      </c>
      <c r="J2218">
        <v>9</v>
      </c>
      <c r="K2218">
        <v>4.8895478059678075</v>
      </c>
      <c r="L2218">
        <v>476.42298240000002</v>
      </c>
    </row>
    <row r="2219" spans="1:12">
      <c r="A2219" s="73">
        <v>43193.375</v>
      </c>
      <c r="B2219">
        <v>9.57</v>
      </c>
      <c r="C2219">
        <v>56.2</v>
      </c>
      <c r="D2219">
        <v>1.1418999999999999</v>
      </c>
      <c r="F2219">
        <v>1.1418999999999999</v>
      </c>
      <c r="G2219">
        <v>3</v>
      </c>
      <c r="H2219">
        <v>4</v>
      </c>
      <c r="I2219">
        <v>9</v>
      </c>
      <c r="J2219">
        <v>10</v>
      </c>
      <c r="K2219">
        <v>5.6702667511732852</v>
      </c>
      <c r="L2219">
        <v>500.41911512835003</v>
      </c>
    </row>
    <row r="2220" spans="1:12">
      <c r="A2220" s="73">
        <v>43193.416666666664</v>
      </c>
      <c r="B2220">
        <v>10.18</v>
      </c>
      <c r="C2220">
        <v>65.8</v>
      </c>
      <c r="D2220">
        <v>1.1379999999999999</v>
      </c>
      <c r="F2220">
        <v>1.1379999999999999</v>
      </c>
      <c r="G2220">
        <v>4</v>
      </c>
      <c r="H2220">
        <v>4</v>
      </c>
      <c r="I2220">
        <v>10</v>
      </c>
      <c r="J2220">
        <v>10</v>
      </c>
      <c r="K2220">
        <v>8.947470025145881</v>
      </c>
      <c r="L2220">
        <v>600.28238640799987</v>
      </c>
    </row>
    <row r="2221" spans="1:12">
      <c r="A2221" s="73">
        <v>43193.458333333336</v>
      </c>
      <c r="B2221">
        <v>8.82</v>
      </c>
      <c r="C2221">
        <v>67.7</v>
      </c>
      <c r="D2221">
        <v>1.1342000000000001</v>
      </c>
      <c r="F2221">
        <v>1.1342000000000001</v>
      </c>
      <c r="G2221">
        <v>4</v>
      </c>
      <c r="H2221">
        <v>4</v>
      </c>
      <c r="I2221">
        <v>11</v>
      </c>
      <c r="J2221">
        <v>9</v>
      </c>
      <c r="K2221">
        <v>2.660918463502056</v>
      </c>
      <c r="L2221">
        <v>389.1037377528001</v>
      </c>
    </row>
    <row r="2222" spans="1:12">
      <c r="A2222" s="73">
        <v>43193.5</v>
      </c>
      <c r="B2222">
        <v>7.86</v>
      </c>
      <c r="C2222">
        <v>60.7</v>
      </c>
      <c r="D2222">
        <v>1.1336999999999999</v>
      </c>
      <c r="F2222">
        <v>1.1336999999999999</v>
      </c>
      <c r="G2222">
        <v>4</v>
      </c>
      <c r="H2222">
        <v>4</v>
      </c>
      <c r="I2222">
        <v>12</v>
      </c>
      <c r="J2222">
        <v>8</v>
      </c>
      <c r="K2222">
        <v>0.45055265528288285</v>
      </c>
      <c r="L2222">
        <v>275.25536280360001</v>
      </c>
    </row>
    <row r="2223" spans="1:12">
      <c r="A2223" s="73">
        <v>43193.541666666664</v>
      </c>
      <c r="B2223">
        <v>7.23</v>
      </c>
      <c r="C2223">
        <v>73.7</v>
      </c>
      <c r="D2223">
        <v>1.1315999999999999</v>
      </c>
      <c r="F2223">
        <v>1.1315999999999999</v>
      </c>
      <c r="G2223">
        <v>4</v>
      </c>
      <c r="H2223">
        <v>4</v>
      </c>
      <c r="I2223">
        <v>13</v>
      </c>
      <c r="J2223">
        <v>7</v>
      </c>
      <c r="K2223">
        <v>1.7000936390502877E-3</v>
      </c>
      <c r="L2223">
        <v>213.83452930860003</v>
      </c>
    </row>
    <row r="2224" spans="1:12">
      <c r="A2224" s="73">
        <v>43193.583333333336</v>
      </c>
      <c r="B2224">
        <v>6.25</v>
      </c>
      <c r="C2224">
        <v>68.2</v>
      </c>
      <c r="D2224">
        <v>1.129</v>
      </c>
      <c r="F2224">
        <v>1.129</v>
      </c>
      <c r="G2224">
        <v>4</v>
      </c>
      <c r="H2224">
        <v>4</v>
      </c>
      <c r="I2224">
        <v>14</v>
      </c>
      <c r="J2224">
        <v>6</v>
      </c>
      <c r="K2224">
        <v>0.88128499774864466</v>
      </c>
      <c r="L2224">
        <v>137.8173828125</v>
      </c>
    </row>
    <row r="2225" spans="1:12">
      <c r="A2225" s="73">
        <v>43193.625</v>
      </c>
      <c r="B2225">
        <v>6.08</v>
      </c>
      <c r="C2225">
        <v>51.9</v>
      </c>
      <c r="D2225">
        <v>1.1286</v>
      </c>
      <c r="F2225">
        <v>1.1286</v>
      </c>
      <c r="G2225">
        <v>3</v>
      </c>
      <c r="H2225">
        <v>4</v>
      </c>
      <c r="I2225">
        <v>15</v>
      </c>
      <c r="J2225">
        <v>6</v>
      </c>
      <c r="K2225">
        <v>1.229366052543166</v>
      </c>
      <c r="L2225">
        <v>126.82964828160002</v>
      </c>
    </row>
    <row r="2226" spans="1:12">
      <c r="A2226" s="73">
        <v>43193.666666666664</v>
      </c>
      <c r="B2226">
        <v>6.49</v>
      </c>
      <c r="C2226">
        <v>50.1</v>
      </c>
      <c r="D2226">
        <v>1.1294</v>
      </c>
      <c r="F2226">
        <v>1.1294</v>
      </c>
      <c r="G2226">
        <v>3</v>
      </c>
      <c r="H2226">
        <v>4</v>
      </c>
      <c r="I2226">
        <v>16</v>
      </c>
      <c r="J2226">
        <v>6</v>
      </c>
      <c r="K2226">
        <v>0.4882764498034376</v>
      </c>
      <c r="L2226">
        <v>154.36608085030002</v>
      </c>
    </row>
    <row r="2227" spans="1:12">
      <c r="A2227" s="73">
        <v>43193.708333333336</v>
      </c>
      <c r="B2227">
        <v>5.94</v>
      </c>
      <c r="C2227">
        <v>46.6</v>
      </c>
      <c r="D2227">
        <v>1.1307</v>
      </c>
      <c r="F2227">
        <v>1.1307</v>
      </c>
      <c r="G2227">
        <v>3</v>
      </c>
      <c r="H2227">
        <v>4</v>
      </c>
      <c r="I2227">
        <v>17</v>
      </c>
      <c r="J2227">
        <v>6</v>
      </c>
      <c r="K2227">
        <v>1.5594210388445358</v>
      </c>
      <c r="L2227">
        <v>118.48864456440002</v>
      </c>
    </row>
    <row r="2228" spans="1:12">
      <c r="A2228" s="73">
        <v>43193.75</v>
      </c>
      <c r="B2228">
        <v>4.9400000000000004</v>
      </c>
      <c r="C2228">
        <v>64</v>
      </c>
      <c r="D2228">
        <v>1.1333</v>
      </c>
      <c r="F2228">
        <v>1.1333</v>
      </c>
      <c r="G2228">
        <v>4</v>
      </c>
      <c r="H2228">
        <v>4</v>
      </c>
      <c r="I2228">
        <v>18</v>
      </c>
      <c r="J2228">
        <v>5</v>
      </c>
      <c r="K2228">
        <v>5.0569566552828968</v>
      </c>
      <c r="L2228">
        <v>68.311801703600011</v>
      </c>
    </row>
    <row r="2229" spans="1:12">
      <c r="A2229" s="73">
        <v>43193.791666666664</v>
      </c>
      <c r="B2229">
        <v>4.55</v>
      </c>
      <c r="C2229">
        <v>84.5</v>
      </c>
      <c r="D2229">
        <v>1.1372</v>
      </c>
      <c r="F2229">
        <v>1.1372</v>
      </c>
      <c r="G2229">
        <v>5</v>
      </c>
      <c r="H2229">
        <v>4</v>
      </c>
      <c r="I2229">
        <v>19</v>
      </c>
      <c r="J2229">
        <v>5</v>
      </c>
      <c r="K2229">
        <v>6.9630955456938608</v>
      </c>
      <c r="L2229">
        <v>53.560058824999992</v>
      </c>
    </row>
    <row r="2230" spans="1:12">
      <c r="A2230" s="73">
        <v>43193.833333333336</v>
      </c>
      <c r="B2230">
        <v>4.76</v>
      </c>
      <c r="C2230">
        <v>99.8</v>
      </c>
      <c r="D2230">
        <v>1.1389</v>
      </c>
      <c r="F2230">
        <v>1.1389</v>
      </c>
      <c r="G2230">
        <v>5</v>
      </c>
      <c r="H2230">
        <v>4</v>
      </c>
      <c r="I2230">
        <v>20</v>
      </c>
      <c r="J2230">
        <v>5</v>
      </c>
      <c r="K2230">
        <v>5.8989130662418043</v>
      </c>
      <c r="L2230">
        <v>61.415282723199994</v>
      </c>
    </row>
    <row r="2231" spans="1:12">
      <c r="A2231" s="73">
        <v>43193.875</v>
      </c>
      <c r="B2231">
        <v>4.91</v>
      </c>
      <c r="C2231">
        <v>106.8</v>
      </c>
      <c r="D2231">
        <v>1.1432</v>
      </c>
      <c r="F2231">
        <v>1.1432</v>
      </c>
      <c r="G2231">
        <v>6</v>
      </c>
      <c r="H2231">
        <v>4</v>
      </c>
      <c r="I2231">
        <v>21</v>
      </c>
      <c r="J2231">
        <v>5</v>
      </c>
      <c r="K2231">
        <v>5.1927827237760482</v>
      </c>
      <c r="L2231">
        <v>67.660732703600004</v>
      </c>
    </row>
    <row r="2232" spans="1:12">
      <c r="A2232" s="73">
        <v>43193.916666666664</v>
      </c>
      <c r="B2232">
        <v>4.91</v>
      </c>
      <c r="C2232">
        <v>114.3</v>
      </c>
      <c r="D2232">
        <v>1.1454</v>
      </c>
      <c r="F2232">
        <v>1.1454</v>
      </c>
      <c r="G2232">
        <v>6</v>
      </c>
      <c r="H2232">
        <v>4</v>
      </c>
      <c r="I2232">
        <v>22</v>
      </c>
      <c r="J2232">
        <v>5</v>
      </c>
      <c r="K2232">
        <v>5.1927827237760482</v>
      </c>
      <c r="L2232">
        <v>67.790940551700004</v>
      </c>
    </row>
    <row r="2233" spans="1:12">
      <c r="A2233" s="73">
        <v>43193.958333333336</v>
      </c>
      <c r="B2233">
        <v>4.0999999999999996</v>
      </c>
      <c r="C2233">
        <v>110.7</v>
      </c>
      <c r="D2233">
        <v>1.1494</v>
      </c>
      <c r="F2233">
        <v>1.1494</v>
      </c>
      <c r="G2233">
        <v>6</v>
      </c>
      <c r="H2233">
        <v>4</v>
      </c>
      <c r="I2233">
        <v>23</v>
      </c>
      <c r="J2233">
        <v>4</v>
      </c>
      <c r="K2233">
        <v>9.5404865730911244</v>
      </c>
      <c r="L2233">
        <v>39.608898699999983</v>
      </c>
    </row>
    <row r="2234" spans="1:12">
      <c r="A2234" s="73">
        <v>43194</v>
      </c>
      <c r="B2234">
        <v>3.97</v>
      </c>
      <c r="C2234">
        <v>114</v>
      </c>
      <c r="D2234">
        <v>1.1529</v>
      </c>
      <c r="F2234">
        <v>1.1529</v>
      </c>
      <c r="G2234">
        <v>6</v>
      </c>
      <c r="H2234">
        <v>4</v>
      </c>
      <c r="I2234">
        <v>0</v>
      </c>
      <c r="J2234">
        <v>4</v>
      </c>
      <c r="K2234">
        <v>10.360466203228109</v>
      </c>
      <c r="L2234">
        <v>36.068922095850006</v>
      </c>
    </row>
    <row r="2235" spans="1:12">
      <c r="A2235" s="73">
        <v>43194.041666666664</v>
      </c>
      <c r="B2235">
        <v>4.7300000000000004</v>
      </c>
      <c r="C2235">
        <v>103.6</v>
      </c>
      <c r="D2235">
        <v>1.1577999999999999</v>
      </c>
      <c r="F2235">
        <v>1.1577999999999999</v>
      </c>
      <c r="G2235">
        <v>6</v>
      </c>
      <c r="H2235">
        <v>4</v>
      </c>
      <c r="I2235">
        <v>1</v>
      </c>
      <c r="J2235">
        <v>5</v>
      </c>
      <c r="K2235">
        <v>6.0455391347349519</v>
      </c>
      <c r="L2235">
        <v>61.261407661300019</v>
      </c>
    </row>
    <row r="2236" spans="1:12">
      <c r="A2236" s="73">
        <v>43194.083333333336</v>
      </c>
      <c r="B2236">
        <v>4.3499999999999996</v>
      </c>
      <c r="C2236">
        <v>101.8</v>
      </c>
      <c r="D2236">
        <v>1.1596</v>
      </c>
      <c r="F2236">
        <v>1.1596</v>
      </c>
      <c r="G2236">
        <v>6</v>
      </c>
      <c r="H2236">
        <v>4</v>
      </c>
      <c r="I2236">
        <v>2</v>
      </c>
      <c r="J2236">
        <v>4</v>
      </c>
      <c r="K2236">
        <v>8.0586026689815338</v>
      </c>
      <c r="L2236">
        <v>47.725004924999986</v>
      </c>
    </row>
    <row r="2237" spans="1:12">
      <c r="A2237" s="73">
        <v>43194.125</v>
      </c>
      <c r="B2237">
        <v>4.57</v>
      </c>
      <c r="C2237">
        <v>98.3</v>
      </c>
      <c r="D2237">
        <v>1.1596</v>
      </c>
      <c r="F2237">
        <v>1.1596</v>
      </c>
      <c r="G2237">
        <v>5</v>
      </c>
      <c r="H2237">
        <v>4</v>
      </c>
      <c r="I2237">
        <v>3</v>
      </c>
      <c r="J2237">
        <v>5</v>
      </c>
      <c r="K2237">
        <v>6.8579448333650905</v>
      </c>
      <c r="L2237">
        <v>55.338427141400011</v>
      </c>
    </row>
    <row r="2238" spans="1:12">
      <c r="A2238" s="73">
        <v>43194.166666666664</v>
      </c>
      <c r="B2238">
        <v>3.63</v>
      </c>
      <c r="C2238">
        <v>125.9</v>
      </c>
      <c r="D2238">
        <v>1.1621999999999999</v>
      </c>
      <c r="F2238">
        <v>1.1621999999999999</v>
      </c>
      <c r="G2238">
        <v>7</v>
      </c>
      <c r="H2238">
        <v>4</v>
      </c>
      <c r="I2238">
        <v>4</v>
      </c>
      <c r="J2238">
        <v>4</v>
      </c>
      <c r="K2238">
        <v>12.664828312817153</v>
      </c>
      <c r="L2238">
        <v>27.795260621699995</v>
      </c>
    </row>
    <row r="2239" spans="1:12">
      <c r="A2239" s="73">
        <v>43194.208333333336</v>
      </c>
      <c r="B2239">
        <v>3.81</v>
      </c>
      <c r="C2239">
        <v>126.4</v>
      </c>
      <c r="D2239">
        <v>1.1654</v>
      </c>
      <c r="F2239">
        <v>1.1654</v>
      </c>
      <c r="G2239">
        <v>7</v>
      </c>
      <c r="H2239">
        <v>4</v>
      </c>
      <c r="I2239">
        <v>5</v>
      </c>
      <c r="J2239">
        <v>4</v>
      </c>
      <c r="K2239">
        <v>11.416071901858247</v>
      </c>
      <c r="L2239">
        <v>32.227004900700003</v>
      </c>
    </row>
    <row r="2240" spans="1:12">
      <c r="A2240" s="73">
        <v>43194.25</v>
      </c>
      <c r="B2240">
        <v>3.84</v>
      </c>
      <c r="C2240">
        <v>117</v>
      </c>
      <c r="D2240">
        <v>1.1639999999999999</v>
      </c>
      <c r="F2240">
        <v>1.1639999999999999</v>
      </c>
      <c r="G2240">
        <v>6</v>
      </c>
      <c r="H2240">
        <v>4</v>
      </c>
      <c r="I2240">
        <v>6</v>
      </c>
      <c r="J2240">
        <v>4</v>
      </c>
      <c r="K2240">
        <v>11.214245833365098</v>
      </c>
      <c r="L2240">
        <v>32.954646527999991</v>
      </c>
    </row>
    <row r="2241" spans="1:12">
      <c r="A2241" s="73">
        <v>43194.291666666664</v>
      </c>
      <c r="B2241">
        <v>4.5999999999999996</v>
      </c>
      <c r="C2241">
        <v>112.9</v>
      </c>
      <c r="D2241">
        <v>1.1591</v>
      </c>
      <c r="F2241">
        <v>1.1591</v>
      </c>
      <c r="G2241">
        <v>6</v>
      </c>
      <c r="H2241">
        <v>4</v>
      </c>
      <c r="I2241">
        <v>7</v>
      </c>
      <c r="J2241">
        <v>5</v>
      </c>
      <c r="K2241">
        <v>6.7017187648719432</v>
      </c>
      <c r="L2241">
        <v>56.411078799999991</v>
      </c>
    </row>
    <row r="2242" spans="1:12">
      <c r="A2242" s="73">
        <v>43194.333333333336</v>
      </c>
      <c r="B2242">
        <v>4.2</v>
      </c>
      <c r="C2242">
        <v>113.2</v>
      </c>
      <c r="D2242">
        <v>1.1497999999999999</v>
      </c>
      <c r="F2242">
        <v>1.1497999999999999</v>
      </c>
      <c r="G2242">
        <v>6</v>
      </c>
      <c r="H2242">
        <v>4</v>
      </c>
      <c r="I2242">
        <v>8</v>
      </c>
      <c r="J2242">
        <v>4</v>
      </c>
      <c r="K2242">
        <v>8.9327330114472847</v>
      </c>
      <c r="L2242">
        <v>42.5931912</v>
      </c>
    </row>
    <row r="2243" spans="1:12">
      <c r="A2243" s="73">
        <v>43194.375</v>
      </c>
      <c r="B2243">
        <v>5.26</v>
      </c>
      <c r="C2243">
        <v>87.3</v>
      </c>
      <c r="D2243">
        <v>1.135</v>
      </c>
      <c r="F2243">
        <v>1.135</v>
      </c>
      <c r="G2243">
        <v>5</v>
      </c>
      <c r="H2243">
        <v>4</v>
      </c>
      <c r="I2243">
        <v>9</v>
      </c>
      <c r="J2243">
        <v>5</v>
      </c>
      <c r="K2243">
        <v>3.7201452580226233</v>
      </c>
      <c r="L2243">
        <v>82.589169379999987</v>
      </c>
    </row>
    <row r="2244" spans="1:12">
      <c r="A2244" s="73">
        <v>43194.416666666664</v>
      </c>
      <c r="B2244">
        <v>6.97</v>
      </c>
      <c r="C2244">
        <v>123.2</v>
      </c>
      <c r="D2244">
        <v>1.1243000000000001</v>
      </c>
      <c r="F2244">
        <v>1.1243000000000001</v>
      </c>
      <c r="G2244">
        <v>6</v>
      </c>
      <c r="H2244">
        <v>4</v>
      </c>
      <c r="I2244">
        <v>10</v>
      </c>
      <c r="J2244">
        <v>7</v>
      </c>
      <c r="K2244">
        <v>4.7859353913024386E-2</v>
      </c>
      <c r="L2244">
        <v>190.34897795694999</v>
      </c>
    </row>
    <row r="2245" spans="1:12">
      <c r="A2245" s="73">
        <v>43194.458333333336</v>
      </c>
      <c r="B2245">
        <v>7.1</v>
      </c>
      <c r="C2245">
        <v>125.8</v>
      </c>
      <c r="D2245">
        <v>1.1188</v>
      </c>
      <c r="F2245">
        <v>1.1188</v>
      </c>
      <c r="G2245">
        <v>7</v>
      </c>
      <c r="H2245">
        <v>4</v>
      </c>
      <c r="I2245">
        <v>11</v>
      </c>
      <c r="J2245">
        <v>7</v>
      </c>
      <c r="K2245">
        <v>7.8797237760373298E-3</v>
      </c>
      <c r="L2245">
        <v>200.21541339999996</v>
      </c>
    </row>
    <row r="2246" spans="1:12">
      <c r="A2246" s="73">
        <v>43194.5</v>
      </c>
      <c r="B2246">
        <v>7.48</v>
      </c>
      <c r="C2246">
        <v>136.4</v>
      </c>
      <c r="D2246">
        <v>1.1167</v>
      </c>
      <c r="F2246">
        <v>1.1167</v>
      </c>
      <c r="G2246">
        <v>7</v>
      </c>
      <c r="H2246">
        <v>4</v>
      </c>
      <c r="I2246">
        <v>12</v>
      </c>
      <c r="J2246">
        <v>7</v>
      </c>
      <c r="K2246">
        <v>8.4816189529460087E-2</v>
      </c>
      <c r="L2246">
        <v>233.67449568320006</v>
      </c>
    </row>
    <row r="2247" spans="1:12">
      <c r="A2247" s="73">
        <v>43194.541666666664</v>
      </c>
      <c r="B2247">
        <v>8.34</v>
      </c>
      <c r="C2247">
        <v>150.9</v>
      </c>
      <c r="D2247">
        <v>1.1172</v>
      </c>
      <c r="F2247">
        <v>1.1172</v>
      </c>
      <c r="G2247">
        <v>8</v>
      </c>
      <c r="H2247">
        <v>4</v>
      </c>
      <c r="I2247">
        <v>13</v>
      </c>
      <c r="J2247">
        <v>8</v>
      </c>
      <c r="K2247">
        <v>1.3253355593924685</v>
      </c>
      <c r="L2247">
        <v>324.04034305440001</v>
      </c>
    </row>
    <row r="2248" spans="1:12">
      <c r="A2248" s="73">
        <v>43194.583333333336</v>
      </c>
      <c r="B2248">
        <v>8.2100000000000009</v>
      </c>
      <c r="C2248">
        <v>152.80000000000001</v>
      </c>
      <c r="D2248">
        <v>1.1151</v>
      </c>
      <c r="F2248">
        <v>1.1151</v>
      </c>
      <c r="G2248">
        <v>8</v>
      </c>
      <c r="H2248">
        <v>4</v>
      </c>
      <c r="I2248">
        <v>14</v>
      </c>
      <c r="J2248">
        <v>8</v>
      </c>
      <c r="K2248">
        <v>1.0429151895294575</v>
      </c>
      <c r="L2248">
        <v>308.5412903905501</v>
      </c>
    </row>
    <row r="2249" spans="1:12">
      <c r="A2249" s="73">
        <v>43194.625</v>
      </c>
      <c r="B2249">
        <v>8.11</v>
      </c>
      <c r="C2249">
        <v>150.1</v>
      </c>
      <c r="D2249">
        <v>1.1121000000000001</v>
      </c>
      <c r="F2249">
        <v>1.1121000000000001</v>
      </c>
      <c r="G2249">
        <v>8</v>
      </c>
      <c r="H2249">
        <v>4</v>
      </c>
      <c r="I2249">
        <v>15</v>
      </c>
      <c r="J2249">
        <v>8</v>
      </c>
      <c r="K2249">
        <v>0.84866875117329099</v>
      </c>
      <c r="L2249">
        <v>296.60359302255</v>
      </c>
    </row>
    <row r="2250" spans="1:12">
      <c r="A2250" s="73">
        <v>43194.666666666664</v>
      </c>
      <c r="B2250">
        <v>9.01</v>
      </c>
      <c r="C2250">
        <v>154.1</v>
      </c>
      <c r="D2250">
        <v>1.1105</v>
      </c>
      <c r="F2250">
        <v>1.1105</v>
      </c>
      <c r="G2250">
        <v>8</v>
      </c>
      <c r="H2250">
        <v>4</v>
      </c>
      <c r="I2250">
        <v>16</v>
      </c>
      <c r="J2250">
        <v>9</v>
      </c>
      <c r="K2250">
        <v>3.3168866963787655</v>
      </c>
      <c r="L2250">
        <v>406.12800723024998</v>
      </c>
    </row>
    <row r="2251" spans="1:12">
      <c r="A2251" s="73">
        <v>43194.708333333336</v>
      </c>
      <c r="B2251">
        <v>10.14</v>
      </c>
      <c r="C2251">
        <v>168.3</v>
      </c>
      <c r="D2251">
        <v>1.1113</v>
      </c>
      <c r="F2251">
        <v>1.1113</v>
      </c>
      <c r="G2251">
        <v>8</v>
      </c>
      <c r="H2251">
        <v>4</v>
      </c>
      <c r="I2251">
        <v>17</v>
      </c>
      <c r="J2251">
        <v>10</v>
      </c>
      <c r="K2251">
        <v>8.7097714498034211</v>
      </c>
      <c r="L2251">
        <v>579.31554690360008</v>
      </c>
    </row>
    <row r="2252" spans="1:12">
      <c r="A2252" s="73">
        <v>43194.75</v>
      </c>
      <c r="B2252">
        <v>10.19</v>
      </c>
      <c r="C2252">
        <v>166.8</v>
      </c>
      <c r="D2252">
        <v>1.1126</v>
      </c>
      <c r="F2252">
        <v>1.1126</v>
      </c>
      <c r="G2252">
        <v>8</v>
      </c>
      <c r="H2252">
        <v>4</v>
      </c>
      <c r="I2252">
        <v>18</v>
      </c>
      <c r="J2252">
        <v>10</v>
      </c>
      <c r="K2252">
        <v>9.0073946689814974</v>
      </c>
      <c r="L2252">
        <v>588.6153885617</v>
      </c>
    </row>
    <row r="2253" spans="1:12">
      <c r="A2253" s="73">
        <v>43194.791666666664</v>
      </c>
      <c r="B2253">
        <v>10.08</v>
      </c>
      <c r="C2253">
        <v>171.3</v>
      </c>
      <c r="D2253">
        <v>1.1142000000000001</v>
      </c>
      <c r="F2253">
        <v>1.1142000000000001</v>
      </c>
      <c r="G2253">
        <v>9</v>
      </c>
      <c r="H2253">
        <v>4</v>
      </c>
      <c r="I2253">
        <v>19</v>
      </c>
      <c r="J2253">
        <v>10</v>
      </c>
      <c r="K2253">
        <v>8.3592235867897191</v>
      </c>
      <c r="L2253">
        <v>570.5776484352001</v>
      </c>
    </row>
    <row r="2254" spans="1:12">
      <c r="A2254" s="73">
        <v>43194.833333333336</v>
      </c>
      <c r="B2254">
        <v>12.04</v>
      </c>
      <c r="C2254">
        <v>185.7</v>
      </c>
      <c r="D2254">
        <v>1.1265000000000001</v>
      </c>
      <c r="F2254">
        <v>1.1265000000000001</v>
      </c>
      <c r="G2254">
        <v>9</v>
      </c>
      <c r="H2254">
        <v>4</v>
      </c>
      <c r="I2254">
        <v>20</v>
      </c>
      <c r="J2254">
        <v>12</v>
      </c>
      <c r="K2254">
        <v>23.534453778570523</v>
      </c>
      <c r="L2254">
        <v>983.06143924799983</v>
      </c>
    </row>
    <row r="2255" spans="1:12">
      <c r="A2255" s="73">
        <v>43194.875</v>
      </c>
      <c r="B2255">
        <v>10.62</v>
      </c>
      <c r="C2255">
        <v>181.9</v>
      </c>
      <c r="D2255">
        <v>1.1342000000000001</v>
      </c>
      <c r="F2255">
        <v>1.1342000000000001</v>
      </c>
      <c r="G2255">
        <v>9</v>
      </c>
      <c r="H2255">
        <v>4</v>
      </c>
      <c r="I2255">
        <v>21</v>
      </c>
      <c r="J2255">
        <v>11</v>
      </c>
      <c r="K2255">
        <v>11.773354353913</v>
      </c>
      <c r="L2255">
        <v>679.25555300880001</v>
      </c>
    </row>
    <row r="2256" spans="1:12">
      <c r="A2256" s="73">
        <v>43194.916666666664</v>
      </c>
      <c r="B2256">
        <v>11.37</v>
      </c>
      <c r="C2256">
        <v>182.5</v>
      </c>
      <c r="D2256">
        <v>1.1354</v>
      </c>
      <c r="F2256">
        <v>1.1354</v>
      </c>
      <c r="G2256">
        <v>9</v>
      </c>
      <c r="H2256">
        <v>4</v>
      </c>
      <c r="I2256">
        <v>22</v>
      </c>
      <c r="J2256">
        <v>11</v>
      </c>
      <c r="K2256">
        <v>17.482702641584225</v>
      </c>
      <c r="L2256">
        <v>834.44994099809981</v>
      </c>
    </row>
    <row r="2257" spans="1:12">
      <c r="A2257" s="73">
        <v>43194.958333333336</v>
      </c>
      <c r="B2257">
        <v>11.27</v>
      </c>
      <c r="C2257">
        <v>183.6</v>
      </c>
      <c r="D2257">
        <v>1.135</v>
      </c>
      <c r="F2257">
        <v>1.135</v>
      </c>
      <c r="G2257">
        <v>9</v>
      </c>
      <c r="H2257">
        <v>4</v>
      </c>
      <c r="I2257">
        <v>23</v>
      </c>
      <c r="J2257">
        <v>11</v>
      </c>
      <c r="K2257">
        <v>16.656456203228064</v>
      </c>
      <c r="L2257">
        <v>812.33957985249992</v>
      </c>
    </row>
    <row r="2258" spans="1:12">
      <c r="A2258" s="73">
        <v>43195</v>
      </c>
      <c r="B2258">
        <v>12.66</v>
      </c>
      <c r="C2258">
        <v>185.9</v>
      </c>
      <c r="D2258">
        <v>1.1342000000000001</v>
      </c>
      <c r="F2258">
        <v>1.1342000000000001</v>
      </c>
      <c r="G2258">
        <v>9</v>
      </c>
      <c r="H2258">
        <v>4</v>
      </c>
      <c r="I2258">
        <v>0</v>
      </c>
      <c r="J2258">
        <v>13</v>
      </c>
      <c r="K2258">
        <v>29.934381696378747</v>
      </c>
      <c r="L2258">
        <v>1150.6964263416003</v>
      </c>
    </row>
    <row r="2259" spans="1:12">
      <c r="A2259" s="73">
        <v>43195.041666666664</v>
      </c>
      <c r="B2259">
        <v>12.87</v>
      </c>
      <c r="C2259">
        <v>193.6</v>
      </c>
      <c r="D2259">
        <v>1.1329</v>
      </c>
      <c r="F2259">
        <v>1.1329</v>
      </c>
      <c r="G2259">
        <v>10</v>
      </c>
      <c r="H2259">
        <v>4</v>
      </c>
      <c r="I2259">
        <v>1</v>
      </c>
      <c r="J2259">
        <v>13</v>
      </c>
      <c r="K2259">
        <v>32.276399216926684</v>
      </c>
      <c r="L2259">
        <v>1207.5280332043499</v>
      </c>
    </row>
    <row r="2260" spans="1:12">
      <c r="A2260" s="73">
        <v>43195.083333333336</v>
      </c>
      <c r="B2260">
        <v>13.16</v>
      </c>
      <c r="C2260">
        <v>201.8</v>
      </c>
      <c r="D2260">
        <v>1.1294</v>
      </c>
      <c r="F2260">
        <v>1.1294</v>
      </c>
      <c r="G2260">
        <v>10</v>
      </c>
      <c r="H2260">
        <v>4</v>
      </c>
      <c r="I2260">
        <v>2</v>
      </c>
      <c r="J2260">
        <v>13</v>
      </c>
      <c r="K2260">
        <v>35.655613888159564</v>
      </c>
      <c r="L2260">
        <v>1287.0204734911999</v>
      </c>
    </row>
    <row r="2261" spans="1:12">
      <c r="A2261" s="73">
        <v>43195.125</v>
      </c>
      <c r="B2261">
        <v>10.63</v>
      </c>
      <c r="C2261">
        <v>217.3</v>
      </c>
      <c r="D2261">
        <v>1.1222000000000001</v>
      </c>
      <c r="F2261">
        <v>1.1222000000000001</v>
      </c>
      <c r="G2261">
        <v>11</v>
      </c>
      <c r="H2261">
        <v>4</v>
      </c>
      <c r="I2261">
        <v>3</v>
      </c>
      <c r="J2261">
        <v>11</v>
      </c>
      <c r="K2261">
        <v>11.842078997748626</v>
      </c>
      <c r="L2261">
        <v>673.96921907170031</v>
      </c>
    </row>
    <row r="2262" spans="1:12">
      <c r="A2262" s="73">
        <v>43195.166666666664</v>
      </c>
      <c r="B2262">
        <v>10.220000000000001</v>
      </c>
      <c r="C2262">
        <v>231.2</v>
      </c>
      <c r="D2262">
        <v>1.1180000000000001</v>
      </c>
      <c r="F2262">
        <v>1.1180000000000001</v>
      </c>
      <c r="G2262">
        <v>11</v>
      </c>
      <c r="H2262">
        <v>4</v>
      </c>
      <c r="I2262">
        <v>4</v>
      </c>
      <c r="J2262">
        <v>10</v>
      </c>
      <c r="K2262">
        <v>9.1883686004883529</v>
      </c>
      <c r="L2262">
        <v>596.7116202320002</v>
      </c>
    </row>
    <row r="2263" spans="1:12">
      <c r="A2263" s="73">
        <v>43195.208333333336</v>
      </c>
      <c r="B2263">
        <v>10.83</v>
      </c>
      <c r="C2263">
        <v>243.7</v>
      </c>
      <c r="D2263">
        <v>1.1175999999999999</v>
      </c>
      <c r="F2263">
        <v>1.1175999999999999</v>
      </c>
      <c r="G2263">
        <v>12</v>
      </c>
      <c r="H2263">
        <v>4</v>
      </c>
      <c r="I2263">
        <v>5</v>
      </c>
      <c r="J2263">
        <v>11</v>
      </c>
      <c r="K2263">
        <v>13.258571874460948</v>
      </c>
      <c r="L2263">
        <v>709.8094341755999</v>
      </c>
    </row>
    <row r="2264" spans="1:12">
      <c r="A2264" s="73">
        <v>43195.25</v>
      </c>
      <c r="B2264">
        <v>11.85</v>
      </c>
      <c r="C2264">
        <v>251.7</v>
      </c>
      <c r="D2264">
        <v>1.1231</v>
      </c>
      <c r="F2264">
        <v>1.1231</v>
      </c>
      <c r="G2264">
        <v>12</v>
      </c>
      <c r="H2264">
        <v>4</v>
      </c>
      <c r="I2264">
        <v>6</v>
      </c>
      <c r="J2264">
        <v>12</v>
      </c>
      <c r="K2264">
        <v>21.727085545693818</v>
      </c>
      <c r="L2264">
        <v>934.42292026874986</v>
      </c>
    </row>
    <row r="2265" spans="1:12">
      <c r="A2265" s="73">
        <v>43195.291666666664</v>
      </c>
      <c r="B2265">
        <v>11.75</v>
      </c>
      <c r="C2265">
        <v>249.9</v>
      </c>
      <c r="D2265">
        <v>1.1259999999999999</v>
      </c>
      <c r="F2265">
        <v>1.1259999999999999</v>
      </c>
      <c r="G2265">
        <v>12</v>
      </c>
      <c r="H2265">
        <v>4</v>
      </c>
      <c r="I2265">
        <v>7</v>
      </c>
      <c r="J2265">
        <v>12</v>
      </c>
      <c r="K2265">
        <v>20.804839107337656</v>
      </c>
      <c r="L2265">
        <v>913.31795312499992</v>
      </c>
    </row>
    <row r="2266" spans="1:12">
      <c r="A2266" s="73">
        <v>43195.333333333336</v>
      </c>
      <c r="B2266">
        <v>12.6</v>
      </c>
      <c r="C2266">
        <v>257.60000000000002</v>
      </c>
      <c r="D2266">
        <v>1.1282000000000001</v>
      </c>
      <c r="F2266">
        <v>1.1282000000000001</v>
      </c>
      <c r="G2266">
        <v>12</v>
      </c>
      <c r="H2266">
        <v>4</v>
      </c>
      <c r="I2266">
        <v>8</v>
      </c>
      <c r="J2266">
        <v>13</v>
      </c>
      <c r="K2266">
        <v>29.281433833365046</v>
      </c>
      <c r="L2266">
        <v>1128.4121015999999</v>
      </c>
    </row>
    <row r="2267" spans="1:12">
      <c r="A2267" s="73">
        <v>43195.375</v>
      </c>
      <c r="B2267">
        <v>15.18</v>
      </c>
      <c r="C2267">
        <v>240.8</v>
      </c>
      <c r="D2267">
        <v>1.1307</v>
      </c>
      <c r="F2267">
        <v>1.1307</v>
      </c>
      <c r="G2267">
        <v>12</v>
      </c>
      <c r="H2267">
        <v>4</v>
      </c>
      <c r="I2267">
        <v>9</v>
      </c>
      <c r="J2267">
        <v>15</v>
      </c>
      <c r="K2267">
        <v>63.859791942954068</v>
      </c>
      <c r="L2267">
        <v>1977.5738524211999</v>
      </c>
    </row>
    <row r="2268" spans="1:12">
      <c r="A2268" s="73">
        <v>43195.416666666664</v>
      </c>
      <c r="B2268">
        <v>12.83</v>
      </c>
      <c r="C2268">
        <v>246.2</v>
      </c>
      <c r="D2268">
        <v>1.1333</v>
      </c>
      <c r="F2268">
        <v>1.1333</v>
      </c>
      <c r="G2268">
        <v>12</v>
      </c>
      <c r="H2268">
        <v>4</v>
      </c>
      <c r="I2268">
        <v>10</v>
      </c>
      <c r="J2268">
        <v>13</v>
      </c>
      <c r="K2268">
        <v>31.823500641584225</v>
      </c>
      <c r="L2268">
        <v>1196.7263737635499</v>
      </c>
    </row>
    <row r="2269" spans="1:12">
      <c r="A2269" s="73">
        <v>43195.458333333336</v>
      </c>
      <c r="B2269">
        <v>12.18</v>
      </c>
      <c r="C2269">
        <v>232</v>
      </c>
      <c r="D2269">
        <v>1.1273</v>
      </c>
      <c r="F2269">
        <v>1.1273</v>
      </c>
      <c r="G2269">
        <v>11</v>
      </c>
      <c r="H2269">
        <v>4</v>
      </c>
      <c r="I2269">
        <v>11</v>
      </c>
      <c r="J2269">
        <v>12</v>
      </c>
      <c r="K2269">
        <v>24.912398792269158</v>
      </c>
      <c r="L2269">
        <v>1018.4773525667999</v>
      </c>
    </row>
    <row r="2270" spans="1:12">
      <c r="A2270" s="73">
        <v>43195.5</v>
      </c>
      <c r="B2270">
        <v>12.55</v>
      </c>
      <c r="C2270">
        <v>269.8</v>
      </c>
      <c r="D2270">
        <v>1.1238999999999999</v>
      </c>
      <c r="F2270">
        <v>1.1238999999999999</v>
      </c>
      <c r="G2270">
        <v>13</v>
      </c>
      <c r="H2270">
        <v>4</v>
      </c>
      <c r="I2270">
        <v>12</v>
      </c>
      <c r="J2270">
        <v>13</v>
      </c>
      <c r="K2270">
        <v>28.742810614186975</v>
      </c>
      <c r="L2270">
        <v>1110.78204993125</v>
      </c>
    </row>
    <row r="2271" spans="1:12">
      <c r="A2271" s="73">
        <v>43195.541666666664</v>
      </c>
      <c r="B2271">
        <v>11.76</v>
      </c>
      <c r="C2271">
        <v>294.2</v>
      </c>
      <c r="D2271">
        <v>1.1193</v>
      </c>
      <c r="F2271">
        <v>1.1193</v>
      </c>
      <c r="G2271">
        <v>14</v>
      </c>
      <c r="H2271">
        <v>4</v>
      </c>
      <c r="I2271">
        <v>13</v>
      </c>
      <c r="J2271">
        <v>12</v>
      </c>
      <c r="K2271">
        <v>20.896163751173269</v>
      </c>
      <c r="L2271">
        <v>910.20344163839991</v>
      </c>
    </row>
    <row r="2272" spans="1:12">
      <c r="A2272" s="73">
        <v>43195.583333333336</v>
      </c>
      <c r="B2272">
        <v>11.19</v>
      </c>
      <c r="C2272">
        <v>304.89999999999998</v>
      </c>
      <c r="D2272">
        <v>1.1180000000000001</v>
      </c>
      <c r="F2272">
        <v>1.1180000000000001</v>
      </c>
      <c r="G2272">
        <v>15</v>
      </c>
      <c r="H2272">
        <v>4</v>
      </c>
      <c r="I2272">
        <v>14</v>
      </c>
      <c r="J2272">
        <v>11</v>
      </c>
      <c r="K2272">
        <v>16.009859052543135</v>
      </c>
      <c r="L2272">
        <v>783.25300088099993</v>
      </c>
    </row>
    <row r="2273" spans="1:12">
      <c r="A2273" s="73">
        <v>43195.625</v>
      </c>
      <c r="B2273">
        <v>11.68</v>
      </c>
      <c r="C2273">
        <v>318.7</v>
      </c>
      <c r="D2273">
        <v>1.1252</v>
      </c>
      <c r="F2273">
        <v>1.1252</v>
      </c>
      <c r="G2273">
        <v>15</v>
      </c>
      <c r="H2273">
        <v>4</v>
      </c>
      <c r="I2273">
        <v>15</v>
      </c>
      <c r="J2273">
        <v>12</v>
      </c>
      <c r="K2273">
        <v>20.171166600488338</v>
      </c>
      <c r="L2273">
        <v>896.4545093631998</v>
      </c>
    </row>
    <row r="2274" spans="1:12">
      <c r="A2274" s="73">
        <v>43195.666666666664</v>
      </c>
      <c r="B2274">
        <v>10.74</v>
      </c>
      <c r="C2274">
        <v>330.2</v>
      </c>
      <c r="D2274">
        <v>1.1333</v>
      </c>
      <c r="F2274">
        <v>1.1333</v>
      </c>
      <c r="G2274">
        <v>16</v>
      </c>
      <c r="H2274">
        <v>4</v>
      </c>
      <c r="I2274">
        <v>16</v>
      </c>
      <c r="J2274">
        <v>11</v>
      </c>
      <c r="K2274">
        <v>12.611250079940403</v>
      </c>
      <c r="L2274">
        <v>701.98484637959996</v>
      </c>
    </row>
    <row r="2275" spans="1:12">
      <c r="A2275" s="73">
        <v>43195.708333333336</v>
      </c>
      <c r="B2275">
        <v>11.69</v>
      </c>
      <c r="C2275">
        <v>331.5</v>
      </c>
      <c r="D2275">
        <v>1.1411</v>
      </c>
      <c r="F2275">
        <v>1.1411</v>
      </c>
      <c r="G2275">
        <v>16</v>
      </c>
      <c r="H2275">
        <v>4</v>
      </c>
      <c r="I2275">
        <v>17</v>
      </c>
      <c r="J2275">
        <v>12</v>
      </c>
      <c r="K2275">
        <v>20.261091244323953</v>
      </c>
      <c r="L2275">
        <v>911.45922152494995</v>
      </c>
    </row>
    <row r="2276" spans="1:12">
      <c r="A2276" s="73">
        <v>43195.75</v>
      </c>
      <c r="B2276">
        <v>12.5</v>
      </c>
      <c r="C2276">
        <v>333</v>
      </c>
      <c r="D2276">
        <v>1.1463000000000001</v>
      </c>
      <c r="F2276">
        <v>1.1463000000000001</v>
      </c>
      <c r="G2276">
        <v>16</v>
      </c>
      <c r="H2276">
        <v>4</v>
      </c>
      <c r="I2276">
        <v>18</v>
      </c>
      <c r="J2276">
        <v>13</v>
      </c>
      <c r="K2276">
        <v>28.209187395008886</v>
      </c>
      <c r="L2276">
        <v>1119.43359375</v>
      </c>
    </row>
    <row r="2277" spans="1:12">
      <c r="A2277" s="73">
        <v>43195.791666666664</v>
      </c>
      <c r="B2277">
        <v>10.85</v>
      </c>
      <c r="C2277">
        <v>342.2</v>
      </c>
      <c r="D2277">
        <v>1.1480999999999999</v>
      </c>
      <c r="F2277">
        <v>1.1480999999999999</v>
      </c>
      <c r="G2277">
        <v>16</v>
      </c>
      <c r="H2277">
        <v>4</v>
      </c>
      <c r="I2277">
        <v>19</v>
      </c>
      <c r="J2277">
        <v>11</v>
      </c>
      <c r="K2277">
        <v>13.404621162132178</v>
      </c>
      <c r="L2277">
        <v>733.22782220624981</v>
      </c>
    </row>
    <row r="2278" spans="1:12">
      <c r="A2278" s="73">
        <v>43195.833333333336</v>
      </c>
      <c r="B2278">
        <v>11.12</v>
      </c>
      <c r="C2278">
        <v>344.4</v>
      </c>
      <c r="D2278">
        <v>1.1489</v>
      </c>
      <c r="F2278">
        <v>1.1489</v>
      </c>
      <c r="G2278">
        <v>16</v>
      </c>
      <c r="H2278">
        <v>4</v>
      </c>
      <c r="I2278">
        <v>20</v>
      </c>
      <c r="J2278">
        <v>11</v>
      </c>
      <c r="K2278">
        <v>15.454586545693818</v>
      </c>
      <c r="L2278">
        <v>789.8899632895999</v>
      </c>
    </row>
    <row r="2279" spans="1:12">
      <c r="A2279" s="73">
        <v>43195.875</v>
      </c>
      <c r="B2279">
        <v>16.149999999999999</v>
      </c>
      <c r="C2279">
        <v>4.5</v>
      </c>
      <c r="D2279">
        <v>1.1489</v>
      </c>
      <c r="F2279">
        <v>1.1489</v>
      </c>
      <c r="G2279">
        <v>1</v>
      </c>
      <c r="H2279">
        <v>4</v>
      </c>
      <c r="I2279">
        <v>21</v>
      </c>
      <c r="J2279">
        <v>16</v>
      </c>
      <c r="K2279">
        <v>80.303682395008835</v>
      </c>
      <c r="L2279">
        <v>2419.7461847687496</v>
      </c>
    </row>
    <row r="2280" spans="1:12">
      <c r="A2280" s="73">
        <v>43195.916666666664</v>
      </c>
      <c r="B2280">
        <v>21.58</v>
      </c>
      <c r="C2280">
        <v>19.600000000000001</v>
      </c>
      <c r="D2280">
        <v>1.1494</v>
      </c>
      <c r="F2280">
        <v>1.1494</v>
      </c>
      <c r="G2280">
        <v>2</v>
      </c>
      <c r="H2280">
        <v>4</v>
      </c>
      <c r="I2280">
        <v>22</v>
      </c>
      <c r="J2280">
        <v>22</v>
      </c>
      <c r="K2280">
        <v>207.10756399774851</v>
      </c>
      <c r="L2280">
        <v>5775.5788609063984</v>
      </c>
    </row>
    <row r="2281" spans="1:12">
      <c r="A2281" s="73">
        <v>43195.958333333336</v>
      </c>
      <c r="B2281">
        <v>20.41</v>
      </c>
      <c r="C2281">
        <v>26</v>
      </c>
      <c r="D2281">
        <v>1.1507000000000001</v>
      </c>
      <c r="F2281">
        <v>1.1507000000000001</v>
      </c>
      <c r="G2281">
        <v>2</v>
      </c>
      <c r="H2281">
        <v>4</v>
      </c>
      <c r="I2281">
        <v>23</v>
      </c>
      <c r="J2281">
        <v>20</v>
      </c>
      <c r="K2281">
        <v>174.80098066898145</v>
      </c>
      <c r="L2281">
        <v>4891.7148337973495</v>
      </c>
    </row>
    <row r="2282" spans="1:12">
      <c r="A2282" s="73">
        <v>43196</v>
      </c>
      <c r="B2282">
        <v>17.48</v>
      </c>
      <c r="C2282">
        <v>25.4</v>
      </c>
      <c r="D2282">
        <v>1.1519999999999999</v>
      </c>
      <c r="F2282">
        <v>1.1519999999999999</v>
      </c>
      <c r="G2282">
        <v>2</v>
      </c>
      <c r="H2282">
        <v>4</v>
      </c>
      <c r="I2282">
        <v>0</v>
      </c>
      <c r="J2282">
        <v>17</v>
      </c>
      <c r="K2282">
        <v>105.90946002514585</v>
      </c>
      <c r="L2282">
        <v>3076.4280913920002</v>
      </c>
    </row>
    <row r="2283" spans="1:12">
      <c r="A2283" s="73">
        <v>43196.041666666664</v>
      </c>
      <c r="B2283">
        <v>14.09</v>
      </c>
      <c r="C2283">
        <v>21</v>
      </c>
      <c r="D2283">
        <v>1.1525000000000001</v>
      </c>
      <c r="F2283">
        <v>1.1525000000000001</v>
      </c>
      <c r="G2283">
        <v>2</v>
      </c>
      <c r="H2283">
        <v>4</v>
      </c>
      <c r="I2283">
        <v>1</v>
      </c>
      <c r="J2283">
        <v>14</v>
      </c>
      <c r="K2283">
        <v>47.627005764871889</v>
      </c>
      <c r="L2283">
        <v>1611.9216103362501</v>
      </c>
    </row>
    <row r="2284" spans="1:12">
      <c r="A2284" s="73">
        <v>43196.083333333336</v>
      </c>
      <c r="B2284">
        <v>12.27</v>
      </c>
      <c r="C2284">
        <v>15.7</v>
      </c>
      <c r="D2284">
        <v>1.1525000000000001</v>
      </c>
      <c r="F2284">
        <v>1.1525000000000001</v>
      </c>
      <c r="G2284">
        <v>2</v>
      </c>
      <c r="H2284">
        <v>4</v>
      </c>
      <c r="I2284">
        <v>2</v>
      </c>
      <c r="J2284">
        <v>12</v>
      </c>
      <c r="K2284">
        <v>25.818920586789702</v>
      </c>
      <c r="L2284">
        <v>1064.4974528287501</v>
      </c>
    </row>
    <row r="2285" spans="1:12">
      <c r="A2285" s="73">
        <v>43196.125</v>
      </c>
      <c r="B2285">
        <v>9.6</v>
      </c>
      <c r="C2285">
        <v>10.6</v>
      </c>
      <c r="D2285">
        <v>1.1525000000000001</v>
      </c>
      <c r="F2285">
        <v>1.1525000000000001</v>
      </c>
      <c r="G2285">
        <v>1</v>
      </c>
      <c r="H2285">
        <v>4</v>
      </c>
      <c r="I2285">
        <v>3</v>
      </c>
      <c r="J2285">
        <v>10</v>
      </c>
      <c r="K2285">
        <v>5.8140406826801314</v>
      </c>
      <c r="L2285">
        <v>509.82911999999999</v>
      </c>
    </row>
    <row r="2286" spans="1:12">
      <c r="A2286" s="73">
        <v>43196.166666666664</v>
      </c>
      <c r="B2286">
        <v>8.8800000000000008</v>
      </c>
      <c r="C2286">
        <v>12.4</v>
      </c>
      <c r="D2286">
        <v>1.1529</v>
      </c>
      <c r="F2286">
        <v>1.1529</v>
      </c>
      <c r="G2286">
        <v>2</v>
      </c>
      <c r="H2286">
        <v>4</v>
      </c>
      <c r="I2286">
        <v>4</v>
      </c>
      <c r="J2286">
        <v>9</v>
      </c>
      <c r="K2286">
        <v>2.860266326515756</v>
      </c>
      <c r="L2286">
        <v>403.64589565440008</v>
      </c>
    </row>
    <row r="2287" spans="1:12">
      <c r="A2287" s="73">
        <v>43196.208333333336</v>
      </c>
      <c r="B2287">
        <v>7.12</v>
      </c>
      <c r="C2287">
        <v>359</v>
      </c>
      <c r="D2287">
        <v>1.1525000000000001</v>
      </c>
      <c r="F2287">
        <v>1.1525000000000001</v>
      </c>
      <c r="G2287">
        <v>1</v>
      </c>
      <c r="H2287">
        <v>4</v>
      </c>
      <c r="I2287">
        <v>5</v>
      </c>
      <c r="J2287">
        <v>7</v>
      </c>
      <c r="K2287">
        <v>4.7290114472700187E-3</v>
      </c>
      <c r="L2287">
        <v>207.99405376000004</v>
      </c>
    </row>
    <row r="2288" spans="1:12">
      <c r="A2288" s="73">
        <v>43196.25</v>
      </c>
      <c r="B2288">
        <v>9.1300000000000008</v>
      </c>
      <c r="C2288">
        <v>349.2</v>
      </c>
      <c r="D2288">
        <v>1.1507000000000001</v>
      </c>
      <c r="F2288">
        <v>1.1507000000000001</v>
      </c>
      <c r="G2288">
        <v>1</v>
      </c>
      <c r="H2288">
        <v>4</v>
      </c>
      <c r="I2288">
        <v>6</v>
      </c>
      <c r="J2288">
        <v>9</v>
      </c>
      <c r="K2288">
        <v>3.7683824224061659</v>
      </c>
      <c r="L2288">
        <v>437.86925274895015</v>
      </c>
    </row>
    <row r="2289" spans="1:12">
      <c r="A2289" s="73">
        <v>43196.291666666664</v>
      </c>
      <c r="B2289">
        <v>8.1300000000000008</v>
      </c>
      <c r="C2289">
        <v>341.8</v>
      </c>
      <c r="D2289">
        <v>1.1489</v>
      </c>
      <c r="F2289">
        <v>1.1489</v>
      </c>
      <c r="G2289">
        <v>16</v>
      </c>
      <c r="H2289">
        <v>4</v>
      </c>
      <c r="I2289">
        <v>7</v>
      </c>
      <c r="J2289">
        <v>8</v>
      </c>
      <c r="K2289">
        <v>0.88591803884452625</v>
      </c>
      <c r="L2289">
        <v>308.69093098665007</v>
      </c>
    </row>
    <row r="2290" spans="1:12">
      <c r="A2290" s="73">
        <v>43196.333333333336</v>
      </c>
      <c r="B2290">
        <v>8.51</v>
      </c>
      <c r="C2290">
        <v>352.3</v>
      </c>
      <c r="D2290">
        <v>1.1454</v>
      </c>
      <c r="F2290">
        <v>1.1454</v>
      </c>
      <c r="G2290">
        <v>1</v>
      </c>
      <c r="H2290">
        <v>4</v>
      </c>
      <c r="I2290">
        <v>8</v>
      </c>
      <c r="J2290">
        <v>9</v>
      </c>
      <c r="K2290">
        <v>1.7456545045979468</v>
      </c>
      <c r="L2290">
        <v>352.95217570769995</v>
      </c>
    </row>
    <row r="2291" spans="1:12">
      <c r="A2291" s="73">
        <v>43196.375</v>
      </c>
      <c r="B2291">
        <v>9</v>
      </c>
      <c r="C2291">
        <v>1.8</v>
      </c>
      <c r="D2291">
        <v>1.1379999999999999</v>
      </c>
      <c r="F2291">
        <v>1.1379999999999999</v>
      </c>
      <c r="G2291">
        <v>1</v>
      </c>
      <c r="H2291">
        <v>4</v>
      </c>
      <c r="I2291">
        <v>9</v>
      </c>
      <c r="J2291">
        <v>9</v>
      </c>
      <c r="K2291">
        <v>3.28056205254315</v>
      </c>
      <c r="L2291">
        <v>414.80099999999999</v>
      </c>
    </row>
    <row r="2292" spans="1:12">
      <c r="A2292" s="73">
        <v>43196.416666666664</v>
      </c>
      <c r="B2292">
        <v>8.58</v>
      </c>
      <c r="C2292">
        <v>0.2</v>
      </c>
      <c r="D2292">
        <v>1.1342000000000001</v>
      </c>
      <c r="F2292">
        <v>1.1342000000000001</v>
      </c>
      <c r="G2292">
        <v>1</v>
      </c>
      <c r="H2292">
        <v>4</v>
      </c>
      <c r="I2292">
        <v>10</v>
      </c>
      <c r="J2292">
        <v>9</v>
      </c>
      <c r="K2292">
        <v>1.9355270114472622</v>
      </c>
      <c r="L2292">
        <v>358.19664257520009</v>
      </c>
    </row>
    <row r="2293" spans="1:12">
      <c r="A2293" s="73">
        <v>43196.458333333336</v>
      </c>
      <c r="B2293">
        <v>8.49</v>
      </c>
      <c r="C2293">
        <v>349.4</v>
      </c>
      <c r="D2293">
        <v>1.1324000000000001</v>
      </c>
      <c r="F2293">
        <v>1.1324000000000001</v>
      </c>
      <c r="G2293">
        <v>1</v>
      </c>
      <c r="H2293">
        <v>4</v>
      </c>
      <c r="I2293">
        <v>11</v>
      </c>
      <c r="J2293">
        <v>8</v>
      </c>
      <c r="K2293">
        <v>1.6932052169267151</v>
      </c>
      <c r="L2293">
        <v>346.49177974380001</v>
      </c>
    </row>
    <row r="2294" spans="1:12">
      <c r="A2294" s="73">
        <v>43196.5</v>
      </c>
      <c r="B2294">
        <v>8.26</v>
      </c>
      <c r="C2294">
        <v>347.6</v>
      </c>
      <c r="D2294">
        <v>1.1286</v>
      </c>
      <c r="F2294">
        <v>1.1286</v>
      </c>
      <c r="G2294">
        <v>16</v>
      </c>
      <c r="H2294">
        <v>4</v>
      </c>
      <c r="I2294">
        <v>12</v>
      </c>
      <c r="J2294">
        <v>8</v>
      </c>
      <c r="K2294">
        <v>1.1475384087075373</v>
      </c>
      <c r="L2294">
        <v>318.0168944568</v>
      </c>
    </row>
    <row r="2295" spans="1:12">
      <c r="A2295" s="73">
        <v>43196.541666666664</v>
      </c>
      <c r="B2295">
        <v>9.2200000000000006</v>
      </c>
      <c r="C2295">
        <v>345.8</v>
      </c>
      <c r="D2295">
        <v>1.1294</v>
      </c>
      <c r="F2295">
        <v>1.1294</v>
      </c>
      <c r="G2295">
        <v>16</v>
      </c>
      <c r="H2295">
        <v>4</v>
      </c>
      <c r="I2295">
        <v>13</v>
      </c>
      <c r="J2295">
        <v>9</v>
      </c>
      <c r="K2295">
        <v>4.1259042169267133</v>
      </c>
      <c r="L2295">
        <v>442.59912488560008</v>
      </c>
    </row>
    <row r="2296" spans="1:12">
      <c r="A2296" s="73">
        <v>43196.583333333336</v>
      </c>
      <c r="B2296">
        <v>9.11</v>
      </c>
      <c r="C2296">
        <v>339.6</v>
      </c>
      <c r="D2296">
        <v>1.1342000000000001</v>
      </c>
      <c r="F2296">
        <v>1.1342000000000001</v>
      </c>
      <c r="G2296">
        <v>16</v>
      </c>
      <c r="H2296">
        <v>4</v>
      </c>
      <c r="I2296">
        <v>14</v>
      </c>
      <c r="J2296">
        <v>9</v>
      </c>
      <c r="K2296">
        <v>3.6911331347349283</v>
      </c>
      <c r="L2296">
        <v>428.76050938009996</v>
      </c>
    </row>
    <row r="2297" spans="1:12">
      <c r="A2297" s="73">
        <v>43196.625</v>
      </c>
      <c r="B2297">
        <v>10.99</v>
      </c>
      <c r="C2297">
        <v>348.9</v>
      </c>
      <c r="D2297">
        <v>1.1354</v>
      </c>
      <c r="F2297">
        <v>1.1354</v>
      </c>
      <c r="G2297">
        <v>1</v>
      </c>
      <c r="H2297">
        <v>4</v>
      </c>
      <c r="I2297">
        <v>15</v>
      </c>
      <c r="J2297">
        <v>11</v>
      </c>
      <c r="K2297">
        <v>14.449366175830813</v>
      </c>
      <c r="L2297">
        <v>753.54982184230005</v>
      </c>
    </row>
    <row r="2298" spans="1:12">
      <c r="A2298" s="73">
        <v>43196.666666666664</v>
      </c>
      <c r="B2298">
        <v>10.68</v>
      </c>
      <c r="C2298">
        <v>352.6</v>
      </c>
      <c r="D2298">
        <v>1.1336999999999999</v>
      </c>
      <c r="F2298">
        <v>1.1336999999999999</v>
      </c>
      <c r="G2298">
        <v>1</v>
      </c>
      <c r="H2298">
        <v>4</v>
      </c>
      <c r="I2298">
        <v>16</v>
      </c>
      <c r="J2298">
        <v>11</v>
      </c>
      <c r="K2298">
        <v>12.1887022169267</v>
      </c>
      <c r="L2298">
        <v>690.52897897919991</v>
      </c>
    </row>
    <row r="2299" spans="1:12">
      <c r="A2299" s="73">
        <v>43196.708333333336</v>
      </c>
      <c r="B2299">
        <v>9.8800000000000008</v>
      </c>
      <c r="C2299">
        <v>352.5</v>
      </c>
      <c r="D2299">
        <v>1.1367</v>
      </c>
      <c r="F2299">
        <v>1.1367</v>
      </c>
      <c r="G2299">
        <v>1</v>
      </c>
      <c r="H2299">
        <v>4</v>
      </c>
      <c r="I2299">
        <v>17</v>
      </c>
      <c r="J2299">
        <v>10</v>
      </c>
      <c r="K2299">
        <v>7.2427307100773959</v>
      </c>
      <c r="L2299">
        <v>548.13394509120008</v>
      </c>
    </row>
    <row r="2300" spans="1:12">
      <c r="A2300" s="73">
        <v>43196.75</v>
      </c>
      <c r="B2300">
        <v>9.18</v>
      </c>
      <c r="C2300">
        <v>350.4</v>
      </c>
      <c r="D2300">
        <v>1.1406000000000001</v>
      </c>
      <c r="F2300">
        <v>1.1406000000000001</v>
      </c>
      <c r="G2300">
        <v>1</v>
      </c>
      <c r="H2300">
        <v>4</v>
      </c>
      <c r="I2300">
        <v>18</v>
      </c>
      <c r="J2300">
        <v>9</v>
      </c>
      <c r="K2300">
        <v>3.9650056415842441</v>
      </c>
      <c r="L2300">
        <v>441.19584642959995</v>
      </c>
    </row>
    <row r="2301" spans="1:12">
      <c r="A2301" s="73">
        <v>43196.791666666664</v>
      </c>
      <c r="B2301">
        <v>8.64</v>
      </c>
      <c r="C2301">
        <v>344.9</v>
      </c>
      <c r="D2301">
        <v>1.1436999999999999</v>
      </c>
      <c r="F2301">
        <v>1.1436999999999999</v>
      </c>
      <c r="G2301">
        <v>16</v>
      </c>
      <c r="H2301">
        <v>4</v>
      </c>
      <c r="I2301">
        <v>19</v>
      </c>
      <c r="J2301">
        <v>9</v>
      </c>
      <c r="K2301">
        <v>2.1060748744609619</v>
      </c>
      <c r="L2301">
        <v>368.82754928640003</v>
      </c>
    </row>
    <row r="2302" spans="1:12">
      <c r="A2302" s="73">
        <v>43196.833333333336</v>
      </c>
      <c r="B2302">
        <v>9.52</v>
      </c>
      <c r="C2302">
        <v>339</v>
      </c>
      <c r="D2302">
        <v>1.1480999999999999</v>
      </c>
      <c r="F2302">
        <v>1.1480999999999999</v>
      </c>
      <c r="G2302">
        <v>16</v>
      </c>
      <c r="H2302">
        <v>4</v>
      </c>
      <c r="I2302">
        <v>20</v>
      </c>
      <c r="J2302">
        <v>10</v>
      </c>
      <c r="K2302">
        <v>5.4346435319952002</v>
      </c>
      <c r="L2302">
        <v>495.29114826239993</v>
      </c>
    </row>
    <row r="2303" spans="1:12">
      <c r="A2303" s="73">
        <v>43196.875</v>
      </c>
      <c r="B2303">
        <v>9.4</v>
      </c>
      <c r="C2303">
        <v>333.9</v>
      </c>
      <c r="D2303">
        <v>1.1529</v>
      </c>
      <c r="F2303">
        <v>1.1529</v>
      </c>
      <c r="G2303">
        <v>16</v>
      </c>
      <c r="H2303">
        <v>4</v>
      </c>
      <c r="I2303">
        <v>21</v>
      </c>
      <c r="J2303">
        <v>9</v>
      </c>
      <c r="K2303">
        <v>4.8895478059678075</v>
      </c>
      <c r="L2303">
        <v>478.79014680000006</v>
      </c>
    </row>
    <row r="2304" spans="1:12">
      <c r="A2304" s="73">
        <v>43196.916666666664</v>
      </c>
      <c r="B2304">
        <v>9.9</v>
      </c>
      <c r="C2304">
        <v>331.1</v>
      </c>
      <c r="D2304">
        <v>1.1581999999999999</v>
      </c>
      <c r="F2304">
        <v>1.1581999999999999</v>
      </c>
      <c r="G2304">
        <v>16</v>
      </c>
      <c r="H2304">
        <v>4</v>
      </c>
      <c r="I2304">
        <v>22</v>
      </c>
      <c r="J2304">
        <v>10</v>
      </c>
      <c r="K2304">
        <v>7.350779997748627</v>
      </c>
      <c r="L2304">
        <v>561.90015089999997</v>
      </c>
    </row>
    <row r="2305" spans="1:12">
      <c r="A2305" s="73">
        <v>43196.958333333336</v>
      </c>
      <c r="B2305">
        <v>9.26</v>
      </c>
      <c r="C2305">
        <v>317.89999999999998</v>
      </c>
      <c r="D2305">
        <v>1.1613</v>
      </c>
      <c r="F2305">
        <v>1.1613</v>
      </c>
      <c r="G2305">
        <v>15</v>
      </c>
      <c r="H2305">
        <v>4</v>
      </c>
      <c r="I2305">
        <v>23</v>
      </c>
      <c r="J2305">
        <v>9</v>
      </c>
      <c r="K2305">
        <v>4.290002792269175</v>
      </c>
      <c r="L2305">
        <v>461.04932488439994</v>
      </c>
    </row>
    <row r="2306" spans="1:12">
      <c r="A2306" s="73">
        <v>43197</v>
      </c>
      <c r="B2306">
        <v>9.27</v>
      </c>
      <c r="C2306">
        <v>315.7</v>
      </c>
      <c r="D2306">
        <v>1.1631</v>
      </c>
      <c r="F2306">
        <v>1.1631</v>
      </c>
      <c r="G2306">
        <v>15</v>
      </c>
      <c r="H2306">
        <v>4</v>
      </c>
      <c r="I2306">
        <v>0</v>
      </c>
      <c r="J2306">
        <v>9</v>
      </c>
      <c r="K2306">
        <v>4.3315274361047909</v>
      </c>
      <c r="L2306">
        <v>463.26155701364996</v>
      </c>
    </row>
    <row r="2307" spans="1:12">
      <c r="A2307" s="73">
        <v>43197.041666666664</v>
      </c>
      <c r="B2307">
        <v>8.7899999999999991</v>
      </c>
      <c r="C2307">
        <v>315.2</v>
      </c>
      <c r="D2307">
        <v>1.1636</v>
      </c>
      <c r="F2307">
        <v>1.1636</v>
      </c>
      <c r="G2307">
        <v>15</v>
      </c>
      <c r="H2307">
        <v>4</v>
      </c>
      <c r="I2307">
        <v>1</v>
      </c>
      <c r="J2307">
        <v>9</v>
      </c>
      <c r="K2307">
        <v>2.5639445319952032</v>
      </c>
      <c r="L2307">
        <v>395.13030721019987</v>
      </c>
    </row>
    <row r="2308" spans="1:12">
      <c r="A2308" s="73">
        <v>43197.083333333336</v>
      </c>
      <c r="B2308">
        <v>9.86</v>
      </c>
      <c r="C2308">
        <v>307.10000000000002</v>
      </c>
      <c r="D2308">
        <v>1.1627000000000001</v>
      </c>
      <c r="F2308">
        <v>1.1627000000000001</v>
      </c>
      <c r="G2308">
        <v>15</v>
      </c>
      <c r="H2308">
        <v>4</v>
      </c>
      <c r="I2308">
        <v>2</v>
      </c>
      <c r="J2308">
        <v>10</v>
      </c>
      <c r="K2308">
        <v>7.1354814224061558</v>
      </c>
      <c r="L2308">
        <v>557.2735385755999</v>
      </c>
    </row>
    <row r="2309" spans="1:12">
      <c r="A2309" s="73">
        <v>43197.125</v>
      </c>
      <c r="B2309">
        <v>10.37</v>
      </c>
      <c r="C2309">
        <v>302.3</v>
      </c>
      <c r="D2309">
        <v>1.1662999999999999</v>
      </c>
      <c r="F2309">
        <v>1.1662999999999999</v>
      </c>
      <c r="G2309">
        <v>14</v>
      </c>
      <c r="H2309">
        <v>4</v>
      </c>
      <c r="I2309">
        <v>3</v>
      </c>
      <c r="J2309">
        <v>10</v>
      </c>
      <c r="K2309">
        <v>10.12023825802259</v>
      </c>
      <c r="L2309">
        <v>650.30418534694979</v>
      </c>
    </row>
    <row r="2310" spans="1:12">
      <c r="A2310" s="73">
        <v>43197.166666666664</v>
      </c>
      <c r="B2310">
        <v>9.4700000000000006</v>
      </c>
      <c r="C2310">
        <v>299.89999999999998</v>
      </c>
      <c r="D2310">
        <v>1.169</v>
      </c>
      <c r="F2310">
        <v>1.169</v>
      </c>
      <c r="G2310">
        <v>14</v>
      </c>
      <c r="H2310">
        <v>4</v>
      </c>
      <c r="I2310">
        <v>4</v>
      </c>
      <c r="J2310">
        <v>9</v>
      </c>
      <c r="K2310">
        <v>5.2040203128171232</v>
      </c>
      <c r="L2310">
        <v>496.40306289350013</v>
      </c>
    </row>
    <row r="2311" spans="1:12">
      <c r="A2311" s="73">
        <v>43197.208333333336</v>
      </c>
      <c r="B2311">
        <v>7.82</v>
      </c>
      <c r="C2311">
        <v>286.2</v>
      </c>
      <c r="D2311">
        <v>1.1698999999999999</v>
      </c>
      <c r="F2311">
        <v>1.1698999999999999</v>
      </c>
      <c r="G2311">
        <v>14</v>
      </c>
      <c r="H2311">
        <v>4</v>
      </c>
      <c r="I2311">
        <v>5</v>
      </c>
      <c r="J2311">
        <v>8</v>
      </c>
      <c r="K2311">
        <v>0.39845407994041726</v>
      </c>
      <c r="L2311">
        <v>279.72997369160004</v>
      </c>
    </row>
    <row r="2312" spans="1:12">
      <c r="A2312" s="73">
        <v>43197.25</v>
      </c>
      <c r="B2312">
        <v>9.0299999999999994</v>
      </c>
      <c r="C2312">
        <v>274.39999999999998</v>
      </c>
      <c r="D2312">
        <v>1.1676</v>
      </c>
      <c r="F2312">
        <v>1.1676</v>
      </c>
      <c r="G2312">
        <v>13</v>
      </c>
      <c r="H2312">
        <v>4</v>
      </c>
      <c r="I2312">
        <v>6</v>
      </c>
      <c r="J2312">
        <v>9</v>
      </c>
      <c r="K2312">
        <v>3.3901359840499969</v>
      </c>
      <c r="L2312">
        <v>429.86030410259991</v>
      </c>
    </row>
    <row r="2313" spans="1:12">
      <c r="A2313" s="73">
        <v>43197.291666666664</v>
      </c>
      <c r="B2313">
        <v>8.36</v>
      </c>
      <c r="C2313">
        <v>276.5</v>
      </c>
      <c r="D2313">
        <v>1.1573</v>
      </c>
      <c r="F2313">
        <v>1.1573</v>
      </c>
      <c r="G2313">
        <v>13</v>
      </c>
      <c r="H2313">
        <v>4</v>
      </c>
      <c r="I2313">
        <v>7</v>
      </c>
      <c r="J2313">
        <v>8</v>
      </c>
      <c r="K2313">
        <v>1.3717848470637002</v>
      </c>
      <c r="L2313">
        <v>338.09191845439994</v>
      </c>
    </row>
    <row r="2314" spans="1:12">
      <c r="A2314" s="73">
        <v>43197.333333333336</v>
      </c>
      <c r="B2314">
        <v>8.31</v>
      </c>
      <c r="C2314">
        <v>276.39999999999998</v>
      </c>
      <c r="D2314">
        <v>1.1503000000000001</v>
      </c>
      <c r="F2314">
        <v>1.1503000000000001</v>
      </c>
      <c r="G2314">
        <v>13</v>
      </c>
      <c r="H2314">
        <v>4</v>
      </c>
      <c r="I2314">
        <v>8</v>
      </c>
      <c r="J2314">
        <v>8</v>
      </c>
      <c r="K2314">
        <v>1.2571616278856208</v>
      </c>
      <c r="L2314">
        <v>330.0533882536501</v>
      </c>
    </row>
    <row r="2315" spans="1:12">
      <c r="A2315" s="73">
        <v>43197.375</v>
      </c>
      <c r="B2315">
        <v>8.3699999999999992</v>
      </c>
      <c r="C2315">
        <v>273.7</v>
      </c>
      <c r="D2315">
        <v>1.1428</v>
      </c>
      <c r="F2315">
        <v>1.1428</v>
      </c>
      <c r="G2315">
        <v>13</v>
      </c>
      <c r="H2315">
        <v>4</v>
      </c>
      <c r="I2315">
        <v>9</v>
      </c>
      <c r="J2315">
        <v>8</v>
      </c>
      <c r="K2315">
        <v>1.3953094908993162</v>
      </c>
      <c r="L2315">
        <v>335.05539096419989</v>
      </c>
    </row>
    <row r="2316" spans="1:12">
      <c r="A2316" s="73">
        <v>43197.416666666664</v>
      </c>
      <c r="B2316">
        <v>8.8000000000000007</v>
      </c>
      <c r="C2316">
        <v>271.60000000000002</v>
      </c>
      <c r="D2316">
        <v>1.1336999999999999</v>
      </c>
      <c r="F2316">
        <v>1.1336999999999999</v>
      </c>
      <c r="G2316">
        <v>13</v>
      </c>
      <c r="H2316">
        <v>4</v>
      </c>
      <c r="I2316">
        <v>10</v>
      </c>
      <c r="J2316">
        <v>9</v>
      </c>
      <c r="K2316">
        <v>2.596069175830825</v>
      </c>
      <c r="L2316">
        <v>386.29240320000008</v>
      </c>
    </row>
    <row r="2317" spans="1:12">
      <c r="A2317" s="73">
        <v>43197.458333333336</v>
      </c>
      <c r="B2317">
        <v>9.0299999999999994</v>
      </c>
      <c r="C2317">
        <v>271.39999999999998</v>
      </c>
      <c r="D2317">
        <v>1.1269</v>
      </c>
      <c r="F2317">
        <v>1.1269</v>
      </c>
      <c r="G2317">
        <v>13</v>
      </c>
      <c r="H2317">
        <v>4</v>
      </c>
      <c r="I2317">
        <v>11</v>
      </c>
      <c r="J2317">
        <v>9</v>
      </c>
      <c r="K2317">
        <v>3.3901359840499969</v>
      </c>
      <c r="L2317">
        <v>414.8763075481499</v>
      </c>
    </row>
    <row r="2318" spans="1:12">
      <c r="A2318" s="73">
        <v>43197.5</v>
      </c>
      <c r="B2318">
        <v>8.0399999999999991</v>
      </c>
      <c r="C2318">
        <v>275.60000000000002</v>
      </c>
      <c r="D2318">
        <v>1.1222000000000001</v>
      </c>
      <c r="F2318">
        <v>1.1222000000000001</v>
      </c>
      <c r="G2318">
        <v>13</v>
      </c>
      <c r="H2318">
        <v>4</v>
      </c>
      <c r="I2318">
        <v>12</v>
      </c>
      <c r="J2318">
        <v>8</v>
      </c>
      <c r="K2318">
        <v>0.72459624432397585</v>
      </c>
      <c r="L2318">
        <v>291.61403015039991</v>
      </c>
    </row>
    <row r="2319" spans="1:12">
      <c r="A2319" s="73">
        <v>43197.541666666664</v>
      </c>
      <c r="B2319">
        <v>7.57</v>
      </c>
      <c r="C2319">
        <v>285.2</v>
      </c>
      <c r="D2319">
        <v>1.1158999999999999</v>
      </c>
      <c r="F2319">
        <v>1.1158999999999999</v>
      </c>
      <c r="G2319">
        <v>14</v>
      </c>
      <c r="H2319">
        <v>4</v>
      </c>
      <c r="I2319">
        <v>13</v>
      </c>
      <c r="J2319">
        <v>8</v>
      </c>
      <c r="K2319">
        <v>0.1453379840500075</v>
      </c>
      <c r="L2319">
        <v>242.03764598935001</v>
      </c>
    </row>
    <row r="2320" spans="1:12">
      <c r="A2320" s="73">
        <v>43197.583333333336</v>
      </c>
      <c r="B2320">
        <v>7.16</v>
      </c>
      <c r="C2320">
        <v>287.60000000000002</v>
      </c>
      <c r="D2320">
        <v>1.1116999999999999</v>
      </c>
      <c r="F2320">
        <v>1.1116999999999999</v>
      </c>
      <c r="G2320">
        <v>14</v>
      </c>
      <c r="H2320">
        <v>4</v>
      </c>
      <c r="I2320">
        <v>14</v>
      </c>
      <c r="J2320">
        <v>7</v>
      </c>
      <c r="K2320">
        <v>8.2758678973555945E-4</v>
      </c>
      <c r="L2320">
        <v>204.03124372159999</v>
      </c>
    </row>
    <row r="2321" spans="1:12">
      <c r="A2321" s="73">
        <v>43197.625</v>
      </c>
      <c r="B2321">
        <v>7.01</v>
      </c>
      <c r="C2321">
        <v>296.8</v>
      </c>
      <c r="D2321">
        <v>1.1075999999999999</v>
      </c>
      <c r="F2321">
        <v>1.1075999999999999</v>
      </c>
      <c r="G2321">
        <v>14</v>
      </c>
      <c r="H2321">
        <v>4</v>
      </c>
      <c r="I2321">
        <v>15</v>
      </c>
      <c r="J2321">
        <v>7</v>
      </c>
      <c r="K2321">
        <v>3.1957929255489889E-2</v>
      </c>
      <c r="L2321">
        <v>190.76864953379996</v>
      </c>
    </row>
    <row r="2322" spans="1:12">
      <c r="A2322" s="73">
        <v>43197.666666666664</v>
      </c>
      <c r="B2322">
        <v>7.96</v>
      </c>
      <c r="C2322">
        <v>309.39999999999998</v>
      </c>
      <c r="D2322">
        <v>1.1067</v>
      </c>
      <c r="F2322">
        <v>1.1067</v>
      </c>
      <c r="G2322">
        <v>15</v>
      </c>
      <c r="H2322">
        <v>4</v>
      </c>
      <c r="I2322">
        <v>16</v>
      </c>
      <c r="J2322">
        <v>8</v>
      </c>
      <c r="K2322">
        <v>0.59479909363904615</v>
      </c>
      <c r="L2322">
        <v>279.08668522560004</v>
      </c>
    </row>
    <row r="2323" spans="1:12">
      <c r="A2323" s="73">
        <v>43197.708333333336</v>
      </c>
      <c r="B2323">
        <v>7.5</v>
      </c>
      <c r="C2323">
        <v>317.2</v>
      </c>
      <c r="D2323">
        <v>1.1071</v>
      </c>
      <c r="F2323">
        <v>1.1071</v>
      </c>
      <c r="G2323">
        <v>15</v>
      </c>
      <c r="H2323">
        <v>4</v>
      </c>
      <c r="I2323">
        <v>17</v>
      </c>
      <c r="J2323">
        <v>8</v>
      </c>
      <c r="K2323">
        <v>9.6865477200692607E-2</v>
      </c>
      <c r="L2323">
        <v>233.52890625000001</v>
      </c>
    </row>
    <row r="2324" spans="1:12">
      <c r="A2324" s="73">
        <v>43197.75</v>
      </c>
      <c r="B2324">
        <v>6.49</v>
      </c>
      <c r="C2324">
        <v>330.3</v>
      </c>
      <c r="D2324">
        <v>1.1113</v>
      </c>
      <c r="F2324">
        <v>1.1113</v>
      </c>
      <c r="G2324">
        <v>16</v>
      </c>
      <c r="H2324">
        <v>4</v>
      </c>
      <c r="I2324">
        <v>18</v>
      </c>
      <c r="J2324">
        <v>6</v>
      </c>
      <c r="K2324">
        <v>0.4882764498034376</v>
      </c>
      <c r="L2324">
        <v>151.89217783685001</v>
      </c>
    </row>
    <row r="2325" spans="1:12">
      <c r="A2325" s="73">
        <v>43197.791666666664</v>
      </c>
      <c r="B2325">
        <v>6.75</v>
      </c>
      <c r="C2325">
        <v>340</v>
      </c>
      <c r="D2325">
        <v>1.1172</v>
      </c>
      <c r="F2325">
        <v>1.1172</v>
      </c>
      <c r="G2325">
        <v>16</v>
      </c>
      <c r="H2325">
        <v>4</v>
      </c>
      <c r="I2325">
        <v>19</v>
      </c>
      <c r="J2325">
        <v>7</v>
      </c>
      <c r="K2325">
        <v>0.19251718952946384</v>
      </c>
      <c r="L2325">
        <v>171.79568437500001</v>
      </c>
    </row>
    <row r="2326" spans="1:12">
      <c r="A2326" s="73">
        <v>43197.833333333336</v>
      </c>
      <c r="B2326">
        <v>6.21</v>
      </c>
      <c r="C2326">
        <v>347.1</v>
      </c>
      <c r="D2326">
        <v>1.1248</v>
      </c>
      <c r="F2326">
        <v>1.1248</v>
      </c>
      <c r="G2326">
        <v>16</v>
      </c>
      <c r="H2326">
        <v>4</v>
      </c>
      <c r="I2326">
        <v>20</v>
      </c>
      <c r="J2326">
        <v>6</v>
      </c>
      <c r="K2326">
        <v>0.95798642240617915</v>
      </c>
      <c r="L2326">
        <v>134.68527350639999</v>
      </c>
    </row>
    <row r="2327" spans="1:12">
      <c r="A2327" s="73">
        <v>43197.875</v>
      </c>
      <c r="B2327">
        <v>4.59</v>
      </c>
      <c r="C2327">
        <v>13.5</v>
      </c>
      <c r="D2327">
        <v>1.1294</v>
      </c>
      <c r="F2327">
        <v>1.1294</v>
      </c>
      <c r="G2327">
        <v>2</v>
      </c>
      <c r="H2327">
        <v>4</v>
      </c>
      <c r="I2327">
        <v>21</v>
      </c>
      <c r="J2327">
        <v>5</v>
      </c>
      <c r="K2327">
        <v>6.7535941210363255</v>
      </c>
      <c r="L2327">
        <v>54.607946361299987</v>
      </c>
    </row>
    <row r="2328" spans="1:12">
      <c r="A2328" s="73">
        <v>43197.916666666664</v>
      </c>
      <c r="B2328">
        <v>3.83</v>
      </c>
      <c r="C2328">
        <v>46.1</v>
      </c>
      <c r="D2328">
        <v>1.1298999999999999</v>
      </c>
      <c r="F2328">
        <v>1.1298999999999999</v>
      </c>
      <c r="G2328">
        <v>3</v>
      </c>
      <c r="H2328">
        <v>4</v>
      </c>
      <c r="I2328">
        <v>22</v>
      </c>
      <c r="J2328">
        <v>4</v>
      </c>
      <c r="K2328">
        <v>11.281321189529478</v>
      </c>
      <c r="L2328">
        <v>31.739957060649999</v>
      </c>
    </row>
    <row r="2329" spans="1:12">
      <c r="A2329" s="73">
        <v>43197.958333333336</v>
      </c>
      <c r="B2329">
        <v>2.76</v>
      </c>
      <c r="C2329">
        <v>74.7</v>
      </c>
      <c r="D2329">
        <v>1.1358999999999999</v>
      </c>
      <c r="F2329">
        <v>1.1358999999999999</v>
      </c>
      <c r="G2329">
        <v>4</v>
      </c>
      <c r="H2329">
        <v>4</v>
      </c>
      <c r="I2329">
        <v>23</v>
      </c>
      <c r="J2329">
        <v>3</v>
      </c>
      <c r="K2329">
        <v>19.613984299118528</v>
      </c>
      <c r="L2329">
        <v>11.940907939199997</v>
      </c>
    </row>
    <row r="2330" spans="1:12">
      <c r="A2330" s="73">
        <v>43198</v>
      </c>
      <c r="B2330">
        <v>2.08</v>
      </c>
      <c r="C2330">
        <v>143.9</v>
      </c>
      <c r="D2330">
        <v>1.1354</v>
      </c>
      <c r="F2330">
        <v>1.1354</v>
      </c>
      <c r="G2330">
        <v>7</v>
      </c>
      <c r="H2330">
        <v>4</v>
      </c>
      <c r="I2330">
        <v>0</v>
      </c>
      <c r="J2330">
        <v>2</v>
      </c>
      <c r="K2330">
        <v>26.099508518296613</v>
      </c>
      <c r="L2330">
        <v>5.1086823423999999</v>
      </c>
    </row>
    <row r="2331" spans="1:12">
      <c r="A2331" s="73">
        <v>43198.041666666664</v>
      </c>
      <c r="B2331">
        <v>3.64</v>
      </c>
      <c r="C2331">
        <v>206.7</v>
      </c>
      <c r="D2331">
        <v>1.1329</v>
      </c>
      <c r="F2331">
        <v>1.1329</v>
      </c>
      <c r="G2331">
        <v>10</v>
      </c>
      <c r="H2331">
        <v>4</v>
      </c>
      <c r="I2331">
        <v>1</v>
      </c>
      <c r="J2331">
        <v>4</v>
      </c>
      <c r="K2331">
        <v>12.593752956652768</v>
      </c>
      <c r="L2331">
        <v>27.319058748800003</v>
      </c>
    </row>
    <row r="2332" spans="1:12">
      <c r="A2332" s="73">
        <v>43198.083333333336</v>
      </c>
      <c r="B2332">
        <v>4.1500000000000004</v>
      </c>
      <c r="C2332">
        <v>255.5</v>
      </c>
      <c r="D2332">
        <v>1.1375999999999999</v>
      </c>
      <c r="F2332">
        <v>1.1375999999999999</v>
      </c>
      <c r="G2332">
        <v>12</v>
      </c>
      <c r="H2332">
        <v>4</v>
      </c>
      <c r="I2332">
        <v>2</v>
      </c>
      <c r="J2332">
        <v>4</v>
      </c>
      <c r="K2332">
        <v>9.2341097922692015</v>
      </c>
      <c r="L2332">
        <v>40.654055700000008</v>
      </c>
    </row>
    <row r="2333" spans="1:12">
      <c r="A2333" s="73">
        <v>43198.125</v>
      </c>
      <c r="B2333">
        <v>4.51</v>
      </c>
      <c r="C2333">
        <v>269.7</v>
      </c>
      <c r="D2333">
        <v>1.1411</v>
      </c>
      <c r="F2333">
        <v>1.1411</v>
      </c>
      <c r="G2333">
        <v>13</v>
      </c>
      <c r="H2333">
        <v>4</v>
      </c>
      <c r="I2333">
        <v>3</v>
      </c>
      <c r="J2333">
        <v>5</v>
      </c>
      <c r="K2333">
        <v>7.1757969703513949</v>
      </c>
      <c r="L2333">
        <v>52.338748688049996</v>
      </c>
    </row>
    <row r="2334" spans="1:12">
      <c r="A2334" s="73">
        <v>43198.166666666664</v>
      </c>
      <c r="B2334">
        <v>3.3</v>
      </c>
      <c r="C2334">
        <v>293.39999999999998</v>
      </c>
      <c r="D2334">
        <v>1.1385000000000001</v>
      </c>
      <c r="F2334">
        <v>1.1385000000000001</v>
      </c>
      <c r="G2334">
        <v>14</v>
      </c>
      <c r="H2334">
        <v>4</v>
      </c>
      <c r="I2334">
        <v>4</v>
      </c>
      <c r="J2334">
        <v>3</v>
      </c>
      <c r="K2334">
        <v>15.122515066241814</v>
      </c>
      <c r="L2334">
        <v>20.457137249999999</v>
      </c>
    </row>
    <row r="2335" spans="1:12">
      <c r="A2335" s="73">
        <v>43198.208333333336</v>
      </c>
      <c r="B2335">
        <v>5.61</v>
      </c>
      <c r="C2335">
        <v>296.3</v>
      </c>
      <c r="D2335">
        <v>1.1342000000000001</v>
      </c>
      <c r="F2335">
        <v>1.1342000000000001</v>
      </c>
      <c r="G2335">
        <v>14</v>
      </c>
      <c r="H2335">
        <v>4</v>
      </c>
      <c r="I2335">
        <v>5</v>
      </c>
      <c r="J2335">
        <v>6</v>
      </c>
      <c r="K2335">
        <v>2.4925077922691949</v>
      </c>
      <c r="L2335">
        <v>100.12631457510003</v>
      </c>
    </row>
    <row r="2336" spans="1:12">
      <c r="A2336" s="73">
        <v>43198.25</v>
      </c>
      <c r="B2336">
        <v>7.52</v>
      </c>
      <c r="C2336">
        <v>302.10000000000002</v>
      </c>
      <c r="D2336">
        <v>1.1342000000000001</v>
      </c>
      <c r="F2336">
        <v>1.1342000000000001</v>
      </c>
      <c r="G2336">
        <v>14</v>
      </c>
      <c r="H2336">
        <v>4</v>
      </c>
      <c r="I2336">
        <v>6</v>
      </c>
      <c r="J2336">
        <v>8</v>
      </c>
      <c r="K2336">
        <v>0.10971476487192509</v>
      </c>
      <c r="L2336">
        <v>241.16438343679999</v>
      </c>
    </row>
    <row r="2337" spans="1:12">
      <c r="A2337" s="73">
        <v>43198.291666666664</v>
      </c>
      <c r="B2337">
        <v>6.1</v>
      </c>
      <c r="C2337">
        <v>309.8</v>
      </c>
      <c r="D2337">
        <v>1.1209</v>
      </c>
      <c r="F2337">
        <v>1.1209</v>
      </c>
      <c r="G2337">
        <v>15</v>
      </c>
      <c r="H2337">
        <v>4</v>
      </c>
      <c r="I2337">
        <v>7</v>
      </c>
      <c r="J2337">
        <v>6</v>
      </c>
      <c r="K2337">
        <v>1.1854153402143996</v>
      </c>
      <c r="L2337">
        <v>127.21150144999999</v>
      </c>
    </row>
    <row r="2338" spans="1:12">
      <c r="A2338" s="73">
        <v>43198.333333333336</v>
      </c>
      <c r="B2338">
        <v>4.79</v>
      </c>
      <c r="C2338">
        <v>313.89999999999998</v>
      </c>
      <c r="D2338">
        <v>1.1095999999999999</v>
      </c>
      <c r="F2338">
        <v>1.1095999999999999</v>
      </c>
      <c r="G2338">
        <v>15</v>
      </c>
      <c r="H2338">
        <v>4</v>
      </c>
      <c r="I2338">
        <v>8</v>
      </c>
      <c r="J2338">
        <v>5</v>
      </c>
      <c r="K2338">
        <v>5.7540869977486526</v>
      </c>
      <c r="L2338">
        <v>60.973762197200003</v>
      </c>
    </row>
    <row r="2339" spans="1:12">
      <c r="A2339" s="73">
        <v>43198.375</v>
      </c>
      <c r="B2339">
        <v>4.1100000000000003</v>
      </c>
      <c r="C2339">
        <v>346.3</v>
      </c>
      <c r="D2339">
        <v>1.1054999999999999</v>
      </c>
      <c r="F2339">
        <v>1.1054999999999999</v>
      </c>
      <c r="G2339">
        <v>16</v>
      </c>
      <c r="H2339">
        <v>4</v>
      </c>
      <c r="I2339">
        <v>9</v>
      </c>
      <c r="J2339">
        <v>4</v>
      </c>
      <c r="K2339">
        <v>9.4788112169267364</v>
      </c>
      <c r="L2339">
        <v>38.375515010250005</v>
      </c>
    </row>
    <row r="2340" spans="1:12">
      <c r="A2340" s="73">
        <v>43198.416666666664</v>
      </c>
      <c r="B2340">
        <v>4.4000000000000004</v>
      </c>
      <c r="C2340">
        <v>335.4</v>
      </c>
      <c r="D2340">
        <v>1.0992999999999999</v>
      </c>
      <c r="F2340">
        <v>1.0992999999999999</v>
      </c>
      <c r="G2340">
        <v>16</v>
      </c>
      <c r="H2340">
        <v>4</v>
      </c>
      <c r="I2340">
        <v>10</v>
      </c>
      <c r="J2340">
        <v>4</v>
      </c>
      <c r="K2340">
        <v>7.7772258881596121</v>
      </c>
      <c r="L2340">
        <v>46.821385600000013</v>
      </c>
    </row>
    <row r="2341" spans="1:12">
      <c r="A2341" s="73">
        <v>43198.458333333336</v>
      </c>
      <c r="B2341">
        <v>4.99</v>
      </c>
      <c r="C2341">
        <v>337.4</v>
      </c>
      <c r="D2341">
        <v>1.0969</v>
      </c>
      <c r="F2341">
        <v>1.0969</v>
      </c>
      <c r="G2341">
        <v>16</v>
      </c>
      <c r="H2341">
        <v>4</v>
      </c>
      <c r="I2341">
        <v>11</v>
      </c>
      <c r="J2341">
        <v>5</v>
      </c>
      <c r="K2341">
        <v>4.8345798744609798</v>
      </c>
      <c r="L2341">
        <v>68.145734626550009</v>
      </c>
    </row>
    <row r="2342" spans="1:12">
      <c r="A2342" s="73">
        <v>43198.5</v>
      </c>
      <c r="B2342">
        <v>6.02</v>
      </c>
      <c r="C2342">
        <v>336.8</v>
      </c>
      <c r="D2342">
        <v>1.0940000000000001</v>
      </c>
      <c r="F2342">
        <v>1.0940000000000001</v>
      </c>
      <c r="G2342">
        <v>16</v>
      </c>
      <c r="H2342">
        <v>4</v>
      </c>
      <c r="I2342">
        <v>12</v>
      </c>
      <c r="J2342">
        <v>6</v>
      </c>
      <c r="K2342">
        <v>1.3660181895294687</v>
      </c>
      <c r="L2342">
        <v>119.33746277599998</v>
      </c>
    </row>
    <row r="2343" spans="1:12">
      <c r="A2343" s="73">
        <v>43198.541666666664</v>
      </c>
      <c r="B2343">
        <v>5.89</v>
      </c>
      <c r="C2343">
        <v>326.60000000000002</v>
      </c>
      <c r="D2343">
        <v>1.0899000000000001</v>
      </c>
      <c r="F2343">
        <v>1.0899000000000001</v>
      </c>
      <c r="G2343">
        <v>16</v>
      </c>
      <c r="H2343">
        <v>4</v>
      </c>
      <c r="I2343">
        <v>13</v>
      </c>
      <c r="J2343">
        <v>6</v>
      </c>
      <c r="K2343">
        <v>1.6867978196664557</v>
      </c>
      <c r="L2343">
        <v>111.35315878154999</v>
      </c>
    </row>
    <row r="2344" spans="1:12">
      <c r="A2344" s="73">
        <v>43198.583333333336</v>
      </c>
      <c r="B2344">
        <v>5.97</v>
      </c>
      <c r="C2344">
        <v>320.5</v>
      </c>
      <c r="D2344">
        <v>1.0874999999999999</v>
      </c>
      <c r="F2344">
        <v>1.0874999999999999</v>
      </c>
      <c r="G2344">
        <v>15</v>
      </c>
      <c r="H2344">
        <v>4</v>
      </c>
      <c r="I2344">
        <v>14</v>
      </c>
      <c r="J2344">
        <v>6</v>
      </c>
      <c r="K2344">
        <v>1.4853949703513865</v>
      </c>
      <c r="L2344">
        <v>115.69704406874997</v>
      </c>
    </row>
    <row r="2345" spans="1:12">
      <c r="A2345" s="73">
        <v>43198.625</v>
      </c>
      <c r="B2345">
        <v>6.49</v>
      </c>
      <c r="C2345">
        <v>326.89999999999998</v>
      </c>
      <c r="D2345">
        <v>1.0871</v>
      </c>
      <c r="F2345">
        <v>1.0871</v>
      </c>
      <c r="G2345">
        <v>16</v>
      </c>
      <c r="H2345">
        <v>4</v>
      </c>
      <c r="I2345">
        <v>15</v>
      </c>
      <c r="J2345">
        <v>6</v>
      </c>
      <c r="K2345">
        <v>0.4882764498034376</v>
      </c>
      <c r="L2345">
        <v>148.58452850395003</v>
      </c>
    </row>
    <row r="2346" spans="1:12">
      <c r="A2346" s="73">
        <v>43198.666666666664</v>
      </c>
      <c r="B2346">
        <v>6.69</v>
      </c>
      <c r="C2346">
        <v>318.5</v>
      </c>
      <c r="D2346">
        <v>1.0867</v>
      </c>
      <c r="F2346">
        <v>1.0867</v>
      </c>
      <c r="G2346">
        <v>15</v>
      </c>
      <c r="H2346">
        <v>4</v>
      </c>
      <c r="I2346">
        <v>16</v>
      </c>
      <c r="J2346">
        <v>7</v>
      </c>
      <c r="K2346">
        <v>0.24876932651576514</v>
      </c>
      <c r="L2346">
        <v>162.68893819515003</v>
      </c>
    </row>
    <row r="2347" spans="1:12">
      <c r="A2347" s="73">
        <v>43198.708333333336</v>
      </c>
      <c r="B2347">
        <v>5.5</v>
      </c>
      <c r="C2347">
        <v>324</v>
      </c>
      <c r="D2347">
        <v>1.0863</v>
      </c>
      <c r="F2347">
        <v>1.0863</v>
      </c>
      <c r="G2347">
        <v>15</v>
      </c>
      <c r="H2347">
        <v>4</v>
      </c>
      <c r="I2347">
        <v>17</v>
      </c>
      <c r="J2347">
        <v>6</v>
      </c>
      <c r="K2347">
        <v>2.8519367100774158</v>
      </c>
      <c r="L2347">
        <v>90.36658125000001</v>
      </c>
    </row>
    <row r="2348" spans="1:12">
      <c r="A2348" s="73">
        <v>43198.75</v>
      </c>
      <c r="B2348">
        <v>4.4400000000000004</v>
      </c>
      <c r="C2348">
        <v>325.3</v>
      </c>
      <c r="D2348">
        <v>1.0920000000000001</v>
      </c>
      <c r="F2348">
        <v>1.0920000000000001</v>
      </c>
      <c r="G2348">
        <v>15</v>
      </c>
      <c r="H2348">
        <v>4</v>
      </c>
      <c r="I2348">
        <v>18</v>
      </c>
      <c r="J2348">
        <v>4</v>
      </c>
      <c r="K2348">
        <v>7.5557244635020773</v>
      </c>
      <c r="L2348">
        <v>47.790497664000014</v>
      </c>
    </row>
    <row r="2349" spans="1:12">
      <c r="A2349" s="73">
        <v>43198.791666666664</v>
      </c>
      <c r="B2349">
        <v>3.22</v>
      </c>
      <c r="C2349">
        <v>322.8</v>
      </c>
      <c r="D2349">
        <v>1.0944</v>
      </c>
      <c r="F2349">
        <v>1.0944</v>
      </c>
      <c r="G2349">
        <v>15</v>
      </c>
      <c r="H2349">
        <v>4</v>
      </c>
      <c r="I2349">
        <v>19</v>
      </c>
      <c r="J2349">
        <v>3</v>
      </c>
      <c r="K2349">
        <v>15.751117915556879</v>
      </c>
      <c r="L2349">
        <v>18.268954905600005</v>
      </c>
    </row>
    <row r="2350" spans="1:12">
      <c r="A2350" s="73">
        <v>43198.833333333336</v>
      </c>
      <c r="B2350">
        <v>2.72</v>
      </c>
      <c r="C2350">
        <v>294.8</v>
      </c>
      <c r="D2350">
        <v>1.101</v>
      </c>
      <c r="F2350">
        <v>1.101</v>
      </c>
      <c r="G2350">
        <v>14</v>
      </c>
      <c r="H2350">
        <v>4</v>
      </c>
      <c r="I2350">
        <v>20</v>
      </c>
      <c r="J2350">
        <v>3</v>
      </c>
      <c r="K2350">
        <v>19.969885723776056</v>
      </c>
      <c r="L2350">
        <v>11.078068224000001</v>
      </c>
    </row>
    <row r="2351" spans="1:12">
      <c r="A2351" s="73">
        <v>43198.875</v>
      </c>
      <c r="B2351">
        <v>2.2000000000000002</v>
      </c>
      <c r="C2351">
        <v>247.6</v>
      </c>
      <c r="D2351">
        <v>1.1059000000000001</v>
      </c>
      <c r="F2351">
        <v>1.1059000000000001</v>
      </c>
      <c r="G2351">
        <v>12</v>
      </c>
      <c r="H2351">
        <v>4</v>
      </c>
      <c r="I2351">
        <v>21</v>
      </c>
      <c r="J2351">
        <v>2</v>
      </c>
      <c r="K2351">
        <v>24.887804244324009</v>
      </c>
      <c r="L2351">
        <v>5.8878116000000027</v>
      </c>
    </row>
    <row r="2352" spans="1:12">
      <c r="A2352" s="73">
        <v>43198.916666666664</v>
      </c>
      <c r="B2352">
        <v>4.46</v>
      </c>
      <c r="C2352">
        <v>205.8</v>
      </c>
      <c r="D2352">
        <v>1.1075999999999999</v>
      </c>
      <c r="F2352">
        <v>1.1075999999999999</v>
      </c>
      <c r="G2352">
        <v>10</v>
      </c>
      <c r="H2352">
        <v>4</v>
      </c>
      <c r="I2352">
        <v>22</v>
      </c>
      <c r="J2352">
        <v>4</v>
      </c>
      <c r="K2352">
        <v>7.4461737511733119</v>
      </c>
      <c r="L2352">
        <v>49.131217636800002</v>
      </c>
    </row>
    <row r="2353" spans="1:12">
      <c r="A2353" s="73">
        <v>43198.958333333336</v>
      </c>
      <c r="B2353">
        <v>5.56</v>
      </c>
      <c r="C2353">
        <v>204.8</v>
      </c>
      <c r="D2353">
        <v>1.1063000000000001</v>
      </c>
      <c r="F2353">
        <v>1.1063000000000001</v>
      </c>
      <c r="G2353">
        <v>10</v>
      </c>
      <c r="H2353">
        <v>4</v>
      </c>
      <c r="I2353">
        <v>23</v>
      </c>
      <c r="J2353">
        <v>6</v>
      </c>
      <c r="K2353">
        <v>2.6528845730911153</v>
      </c>
      <c r="L2353">
        <v>95.075209590399993</v>
      </c>
    </row>
    <row r="2354" spans="1:12">
      <c r="A2354" s="73">
        <v>43199</v>
      </c>
      <c r="B2354">
        <v>6.45</v>
      </c>
      <c r="C2354">
        <v>215.8</v>
      </c>
      <c r="D2354">
        <v>1.1088</v>
      </c>
      <c r="F2354">
        <v>1.1088</v>
      </c>
      <c r="G2354">
        <v>11</v>
      </c>
      <c r="H2354">
        <v>4</v>
      </c>
      <c r="I2354">
        <v>0</v>
      </c>
      <c r="J2354">
        <v>6</v>
      </c>
      <c r="K2354">
        <v>0.54577787446097203</v>
      </c>
      <c r="L2354">
        <v>148.76554770000001</v>
      </c>
    </row>
    <row r="2355" spans="1:12">
      <c r="A2355" s="73">
        <v>43199.041666666664</v>
      </c>
      <c r="B2355">
        <v>7.02</v>
      </c>
      <c r="C2355">
        <v>210.8</v>
      </c>
      <c r="D2355">
        <v>1.1109</v>
      </c>
      <c r="F2355">
        <v>1.1109</v>
      </c>
      <c r="G2355">
        <v>10</v>
      </c>
      <c r="H2355">
        <v>4</v>
      </c>
      <c r="I2355">
        <v>1</v>
      </c>
      <c r="J2355">
        <v>7</v>
      </c>
      <c r="K2355">
        <v>2.8482573091106342E-2</v>
      </c>
      <c r="L2355">
        <v>192.15704322359994</v>
      </c>
    </row>
    <row r="2356" spans="1:12">
      <c r="A2356" s="73">
        <v>43199.083333333336</v>
      </c>
      <c r="B2356">
        <v>7.3</v>
      </c>
      <c r="C2356">
        <v>211.4</v>
      </c>
      <c r="D2356">
        <v>1.1113</v>
      </c>
      <c r="F2356">
        <v>1.1113</v>
      </c>
      <c r="G2356">
        <v>10</v>
      </c>
      <c r="H2356">
        <v>4</v>
      </c>
      <c r="I2356">
        <v>2</v>
      </c>
      <c r="J2356">
        <v>7</v>
      </c>
      <c r="K2356">
        <v>1.2372600488364898E-2</v>
      </c>
      <c r="L2356">
        <v>216.15729604999999</v>
      </c>
    </row>
    <row r="2357" spans="1:12">
      <c r="A2357" s="73">
        <v>43199.125</v>
      </c>
      <c r="B2357">
        <v>7.41</v>
      </c>
      <c r="C2357">
        <v>210.8</v>
      </c>
      <c r="D2357">
        <v>1.1133999999999999</v>
      </c>
      <c r="F2357">
        <v>1.1133999999999999</v>
      </c>
      <c r="G2357">
        <v>10</v>
      </c>
      <c r="H2357">
        <v>4</v>
      </c>
      <c r="I2357">
        <v>3</v>
      </c>
      <c r="J2357">
        <v>7</v>
      </c>
      <c r="K2357">
        <v>4.894368268014522E-2</v>
      </c>
      <c r="L2357">
        <v>226.50398399069999</v>
      </c>
    </row>
    <row r="2358" spans="1:12">
      <c r="A2358" s="73">
        <v>43199.166666666664</v>
      </c>
      <c r="B2358">
        <v>5.51</v>
      </c>
      <c r="C2358">
        <v>211.1</v>
      </c>
      <c r="D2358">
        <v>1.1184000000000001</v>
      </c>
      <c r="F2358">
        <v>1.1184000000000001</v>
      </c>
      <c r="G2358">
        <v>10</v>
      </c>
      <c r="H2358">
        <v>4</v>
      </c>
      <c r="I2358">
        <v>4</v>
      </c>
      <c r="J2358">
        <v>6</v>
      </c>
      <c r="K2358">
        <v>2.8182613539130328</v>
      </c>
      <c r="L2358">
        <v>93.545297239199996</v>
      </c>
    </row>
    <row r="2359" spans="1:12">
      <c r="A2359" s="73">
        <v>43199.208333333336</v>
      </c>
      <c r="B2359">
        <v>4.38</v>
      </c>
      <c r="C2359">
        <v>198.9</v>
      </c>
      <c r="D2359">
        <v>1.1172</v>
      </c>
      <c r="F2359">
        <v>1.1172</v>
      </c>
      <c r="G2359">
        <v>10</v>
      </c>
      <c r="H2359">
        <v>4</v>
      </c>
      <c r="I2359">
        <v>5</v>
      </c>
      <c r="J2359">
        <v>4</v>
      </c>
      <c r="K2359">
        <v>7.8891766004883817</v>
      </c>
      <c r="L2359">
        <v>46.937857579199999</v>
      </c>
    </row>
    <row r="2360" spans="1:12">
      <c r="A2360" s="73">
        <v>43199.25</v>
      </c>
      <c r="B2360">
        <v>4.8099999999999996</v>
      </c>
      <c r="C2360">
        <v>188.4</v>
      </c>
      <c r="D2360">
        <v>1.1142000000000001</v>
      </c>
      <c r="F2360">
        <v>1.1142000000000001</v>
      </c>
      <c r="G2360">
        <v>9</v>
      </c>
      <c r="H2360">
        <v>4</v>
      </c>
      <c r="I2360">
        <v>6</v>
      </c>
      <c r="J2360">
        <v>5</v>
      </c>
      <c r="K2360">
        <v>5.6585362854198875</v>
      </c>
      <c r="L2360">
        <v>61.996673501099991</v>
      </c>
    </row>
    <row r="2361" spans="1:12">
      <c r="A2361" s="73">
        <v>43199.291666666664</v>
      </c>
      <c r="B2361">
        <v>6.06</v>
      </c>
      <c r="C2361">
        <v>179.4</v>
      </c>
      <c r="D2361">
        <v>1.1071</v>
      </c>
      <c r="F2361">
        <v>1.1071</v>
      </c>
      <c r="G2361">
        <v>9</v>
      </c>
      <c r="H2361">
        <v>4</v>
      </c>
      <c r="I2361">
        <v>7</v>
      </c>
      <c r="J2361">
        <v>6</v>
      </c>
      <c r="K2361">
        <v>1.2741167648719343</v>
      </c>
      <c r="L2361">
        <v>123.18979360679997</v>
      </c>
    </row>
    <row r="2362" spans="1:12">
      <c r="A2362" s="73">
        <v>43199.333333333336</v>
      </c>
      <c r="B2362">
        <v>5.49</v>
      </c>
      <c r="C2362">
        <v>174.3</v>
      </c>
      <c r="D2362">
        <v>1.0972999999999999</v>
      </c>
      <c r="F2362">
        <v>1.0972999999999999</v>
      </c>
      <c r="G2362">
        <v>9</v>
      </c>
      <c r="H2362">
        <v>4</v>
      </c>
      <c r="I2362">
        <v>8</v>
      </c>
      <c r="J2362">
        <v>5</v>
      </c>
      <c r="K2362">
        <v>2.8858120662417988</v>
      </c>
      <c r="L2362">
        <v>90.784648598849998</v>
      </c>
    </row>
    <row r="2363" spans="1:12">
      <c r="A2363" s="73">
        <v>43199.375</v>
      </c>
      <c r="B2363">
        <v>5.45</v>
      </c>
      <c r="C2363">
        <v>174.3</v>
      </c>
      <c r="D2363">
        <v>1.0891</v>
      </c>
      <c r="F2363">
        <v>1.0891</v>
      </c>
      <c r="G2363">
        <v>9</v>
      </c>
      <c r="H2363">
        <v>4</v>
      </c>
      <c r="I2363">
        <v>9</v>
      </c>
      <c r="J2363">
        <v>5</v>
      </c>
      <c r="K2363">
        <v>3.0233134908993335</v>
      </c>
      <c r="L2363">
        <v>88.151005243750006</v>
      </c>
    </row>
    <row r="2364" spans="1:12">
      <c r="A2364" s="73">
        <v>43199.416666666664</v>
      </c>
      <c r="B2364">
        <v>6.75</v>
      </c>
      <c r="C2364">
        <v>171.2</v>
      </c>
      <c r="D2364">
        <v>1.0783</v>
      </c>
      <c r="F2364">
        <v>1.0783</v>
      </c>
      <c r="G2364">
        <v>9</v>
      </c>
      <c r="H2364">
        <v>4</v>
      </c>
      <c r="I2364">
        <v>10</v>
      </c>
      <c r="J2364">
        <v>7</v>
      </c>
      <c r="K2364">
        <v>0.19251718952946384</v>
      </c>
      <c r="L2364">
        <v>165.81389765624999</v>
      </c>
    </row>
    <row r="2365" spans="1:12">
      <c r="A2365" s="73">
        <v>43199.458333333336</v>
      </c>
      <c r="B2365">
        <v>6.61</v>
      </c>
      <c r="C2365">
        <v>182.5</v>
      </c>
      <c r="D2365">
        <v>1.0763</v>
      </c>
      <c r="F2365">
        <v>1.0763</v>
      </c>
      <c r="G2365">
        <v>9</v>
      </c>
      <c r="H2365">
        <v>4</v>
      </c>
      <c r="I2365">
        <v>11</v>
      </c>
      <c r="J2365">
        <v>7</v>
      </c>
      <c r="K2365">
        <v>0.33497217583083411</v>
      </c>
      <c r="L2365">
        <v>155.42029289515003</v>
      </c>
    </row>
    <row r="2366" spans="1:12">
      <c r="A2366" s="73">
        <v>43199.5</v>
      </c>
      <c r="B2366">
        <v>7.23</v>
      </c>
      <c r="C2366">
        <v>183.7</v>
      </c>
      <c r="D2366">
        <v>1.0730999999999999</v>
      </c>
      <c r="F2366">
        <v>1.0730999999999999</v>
      </c>
      <c r="G2366">
        <v>9</v>
      </c>
      <c r="H2366">
        <v>4</v>
      </c>
      <c r="I2366">
        <v>12</v>
      </c>
      <c r="J2366">
        <v>7</v>
      </c>
      <c r="K2366">
        <v>1.7000936390502877E-3</v>
      </c>
      <c r="L2366">
        <v>202.77998709885003</v>
      </c>
    </row>
    <row r="2367" spans="1:12">
      <c r="A2367" s="73">
        <v>43199.541666666664</v>
      </c>
      <c r="B2367">
        <v>6.82</v>
      </c>
      <c r="C2367">
        <v>193.1</v>
      </c>
      <c r="D2367">
        <v>1.0679000000000001</v>
      </c>
      <c r="F2367">
        <v>1.0679000000000001</v>
      </c>
      <c r="G2367">
        <v>10</v>
      </c>
      <c r="H2367">
        <v>4</v>
      </c>
      <c r="I2367">
        <v>13</v>
      </c>
      <c r="J2367">
        <v>7</v>
      </c>
      <c r="K2367">
        <v>0.13598969637877831</v>
      </c>
      <c r="L2367">
        <v>169.37671858360002</v>
      </c>
    </row>
    <row r="2368" spans="1:12">
      <c r="A2368" s="73">
        <v>43199.583333333336</v>
      </c>
      <c r="B2368">
        <v>5.87</v>
      </c>
      <c r="C2368">
        <v>207.2</v>
      </c>
      <c r="D2368">
        <v>1.0640000000000001</v>
      </c>
      <c r="F2368">
        <v>1.0640000000000001</v>
      </c>
      <c r="G2368">
        <v>10</v>
      </c>
      <c r="H2368">
        <v>4</v>
      </c>
      <c r="I2368">
        <v>14</v>
      </c>
      <c r="J2368">
        <v>6</v>
      </c>
      <c r="K2368">
        <v>1.7391485319952218</v>
      </c>
      <c r="L2368">
        <v>107.60338559600002</v>
      </c>
    </row>
    <row r="2369" spans="1:12">
      <c r="A2369" s="73">
        <v>43199.625</v>
      </c>
      <c r="B2369">
        <v>3.07</v>
      </c>
      <c r="C2369">
        <v>214.1</v>
      </c>
      <c r="D2369">
        <v>1.06</v>
      </c>
      <c r="F2369">
        <v>1.06</v>
      </c>
      <c r="G2369">
        <v>11</v>
      </c>
      <c r="H2369">
        <v>4</v>
      </c>
      <c r="I2369">
        <v>15</v>
      </c>
      <c r="J2369">
        <v>3</v>
      </c>
      <c r="K2369">
        <v>16.964248258022632</v>
      </c>
      <c r="L2369">
        <v>15.335254789999999</v>
      </c>
    </row>
    <row r="2370" spans="1:12">
      <c r="A2370" s="73">
        <v>43199.666666666664</v>
      </c>
      <c r="B2370">
        <v>3.76</v>
      </c>
      <c r="C2370">
        <v>205.2</v>
      </c>
      <c r="D2370">
        <v>1.0608</v>
      </c>
      <c r="F2370">
        <v>1.0608</v>
      </c>
      <c r="G2370">
        <v>10</v>
      </c>
      <c r="H2370">
        <v>4</v>
      </c>
      <c r="I2370">
        <v>16</v>
      </c>
      <c r="J2370">
        <v>4</v>
      </c>
      <c r="K2370">
        <v>11.756448682680167</v>
      </c>
      <c r="L2370">
        <v>28.194672230399995</v>
      </c>
    </row>
    <row r="2371" spans="1:12">
      <c r="A2371" s="73">
        <v>43199.708333333336</v>
      </c>
      <c r="B2371">
        <v>4.3899999999999997</v>
      </c>
      <c r="C2371">
        <v>213.9</v>
      </c>
      <c r="D2371">
        <v>1.0636000000000001</v>
      </c>
      <c r="F2371">
        <v>1.0636000000000001</v>
      </c>
      <c r="G2371">
        <v>11</v>
      </c>
      <c r="H2371">
        <v>4</v>
      </c>
      <c r="I2371">
        <v>17</v>
      </c>
      <c r="J2371">
        <v>4</v>
      </c>
      <c r="K2371">
        <v>7.8331012443239993</v>
      </c>
      <c r="L2371">
        <v>44.992683204199992</v>
      </c>
    </row>
    <row r="2372" spans="1:12">
      <c r="A2372" s="73">
        <v>43199.75</v>
      </c>
      <c r="B2372">
        <v>3.25</v>
      </c>
      <c r="C2372">
        <v>224.4</v>
      </c>
      <c r="D2372">
        <v>1.0667</v>
      </c>
      <c r="F2372">
        <v>1.0667</v>
      </c>
      <c r="G2372">
        <v>11</v>
      </c>
      <c r="H2372">
        <v>4</v>
      </c>
      <c r="I2372">
        <v>18</v>
      </c>
      <c r="J2372">
        <v>3</v>
      </c>
      <c r="K2372">
        <v>15.51389184706373</v>
      </c>
      <c r="L2372">
        <v>18.308905468749998</v>
      </c>
    </row>
    <row r="2373" spans="1:12">
      <c r="A2373" s="73">
        <v>43199.791666666664</v>
      </c>
      <c r="B2373">
        <v>1.78</v>
      </c>
      <c r="C2373">
        <v>240.6</v>
      </c>
      <c r="D2373">
        <v>1.0694999999999999</v>
      </c>
      <c r="F2373">
        <v>1.0694999999999999</v>
      </c>
      <c r="G2373">
        <v>12</v>
      </c>
      <c r="H2373">
        <v>4</v>
      </c>
      <c r="I2373">
        <v>19</v>
      </c>
      <c r="J2373">
        <v>2</v>
      </c>
      <c r="K2373">
        <v>29.254769203228118</v>
      </c>
      <c r="L2373">
        <v>3.0158573820000001</v>
      </c>
    </row>
    <row r="2374" spans="1:12">
      <c r="A2374" s="73">
        <v>43199.833333333336</v>
      </c>
      <c r="B2374">
        <v>3.09</v>
      </c>
      <c r="C2374">
        <v>42.1</v>
      </c>
      <c r="D2374">
        <v>1.0730999999999999</v>
      </c>
      <c r="F2374">
        <v>1.0730999999999999</v>
      </c>
      <c r="G2374">
        <v>3</v>
      </c>
      <c r="H2374">
        <v>4</v>
      </c>
      <c r="I2374">
        <v>20</v>
      </c>
      <c r="J2374">
        <v>3</v>
      </c>
      <c r="K2374">
        <v>16.79989754569387</v>
      </c>
      <c r="L2374">
        <v>15.830172139949998</v>
      </c>
    </row>
    <row r="2375" spans="1:12">
      <c r="A2375" s="73">
        <v>43199.875</v>
      </c>
      <c r="B2375">
        <v>3.28</v>
      </c>
      <c r="C2375">
        <v>35.5</v>
      </c>
      <c r="D2375">
        <v>1.0743</v>
      </c>
      <c r="F2375">
        <v>1.0743</v>
      </c>
      <c r="G2375">
        <v>3</v>
      </c>
      <c r="H2375">
        <v>4</v>
      </c>
      <c r="I2375">
        <v>21</v>
      </c>
      <c r="J2375">
        <v>3</v>
      </c>
      <c r="K2375">
        <v>15.278465778570581</v>
      </c>
      <c r="L2375">
        <v>18.954708556799996</v>
      </c>
    </row>
    <row r="2376" spans="1:12">
      <c r="A2376" s="73">
        <v>43199.916666666664</v>
      </c>
      <c r="B2376">
        <v>3.38</v>
      </c>
      <c r="C2376">
        <v>172.7</v>
      </c>
      <c r="D2376">
        <v>1.0763</v>
      </c>
      <c r="F2376">
        <v>1.0763</v>
      </c>
      <c r="G2376">
        <v>9</v>
      </c>
      <c r="H2376">
        <v>4</v>
      </c>
      <c r="I2376">
        <v>22</v>
      </c>
      <c r="J2376">
        <v>3</v>
      </c>
      <c r="K2376">
        <v>14.506712216926744</v>
      </c>
      <c r="L2376">
        <v>20.780378106800001</v>
      </c>
    </row>
    <row r="2377" spans="1:12">
      <c r="A2377" s="73">
        <v>43199.958333333336</v>
      </c>
      <c r="B2377">
        <v>8.99</v>
      </c>
      <c r="C2377">
        <v>268.89999999999998</v>
      </c>
      <c r="D2377">
        <v>1.0831</v>
      </c>
      <c r="F2377">
        <v>1.0831</v>
      </c>
      <c r="G2377">
        <v>13</v>
      </c>
      <c r="H2377">
        <v>4</v>
      </c>
      <c r="I2377">
        <v>23</v>
      </c>
      <c r="J2377">
        <v>9</v>
      </c>
      <c r="K2377">
        <v>3.2444374087075345</v>
      </c>
      <c r="L2377">
        <v>393.47544514345003</v>
      </c>
    </row>
    <row r="2378" spans="1:12">
      <c r="A2378" s="73">
        <v>43200</v>
      </c>
      <c r="B2378">
        <v>10.11</v>
      </c>
      <c r="C2378">
        <v>257.8</v>
      </c>
      <c r="D2378">
        <v>1.0823</v>
      </c>
      <c r="F2378">
        <v>1.0823</v>
      </c>
      <c r="G2378">
        <v>12</v>
      </c>
      <c r="H2378">
        <v>4</v>
      </c>
      <c r="I2378">
        <v>0</v>
      </c>
      <c r="J2378">
        <v>10</v>
      </c>
      <c r="K2378">
        <v>8.5335975182965651</v>
      </c>
      <c r="L2378">
        <v>559.20510772064995</v>
      </c>
    </row>
    <row r="2379" spans="1:12">
      <c r="A2379" s="73">
        <v>43200.041666666664</v>
      </c>
      <c r="B2379">
        <v>10.130000000000001</v>
      </c>
      <c r="C2379">
        <v>255.3</v>
      </c>
      <c r="D2379">
        <v>1.0883</v>
      </c>
      <c r="F2379">
        <v>1.0883</v>
      </c>
      <c r="G2379">
        <v>12</v>
      </c>
      <c r="H2379">
        <v>4</v>
      </c>
      <c r="I2379">
        <v>1</v>
      </c>
      <c r="J2379">
        <v>10</v>
      </c>
      <c r="K2379">
        <v>8.6508468059678059</v>
      </c>
      <c r="L2379">
        <v>565.64892954755021</v>
      </c>
    </row>
    <row r="2380" spans="1:12">
      <c r="A2380" s="73">
        <v>43200.083333333336</v>
      </c>
      <c r="B2380">
        <v>9.98</v>
      </c>
      <c r="C2380">
        <v>268.39999999999998</v>
      </c>
      <c r="D2380">
        <v>1.0964</v>
      </c>
      <c r="F2380">
        <v>1.0964</v>
      </c>
      <c r="G2380">
        <v>13</v>
      </c>
      <c r="H2380">
        <v>4</v>
      </c>
      <c r="I2380">
        <v>2</v>
      </c>
      <c r="J2380">
        <v>10</v>
      </c>
      <c r="K2380">
        <v>7.7909771484335577</v>
      </c>
      <c r="L2380">
        <v>544.91737401440002</v>
      </c>
    </row>
    <row r="2381" spans="1:12">
      <c r="A2381" s="73">
        <v>43200.125</v>
      </c>
      <c r="B2381">
        <v>7.83</v>
      </c>
      <c r="C2381">
        <v>311.89999999999998</v>
      </c>
      <c r="D2381">
        <v>1.0989</v>
      </c>
      <c r="F2381">
        <v>1.0989</v>
      </c>
      <c r="G2381">
        <v>15</v>
      </c>
      <c r="H2381">
        <v>4</v>
      </c>
      <c r="I2381">
        <v>3</v>
      </c>
      <c r="J2381">
        <v>8</v>
      </c>
      <c r="K2381">
        <v>0.41117872377603337</v>
      </c>
      <c r="L2381">
        <v>263.76275107215002</v>
      </c>
    </row>
    <row r="2382" spans="1:12">
      <c r="A2382" s="73">
        <v>43200.166666666664</v>
      </c>
      <c r="B2382">
        <v>9.08</v>
      </c>
      <c r="C2382">
        <v>354.6</v>
      </c>
      <c r="D2382">
        <v>1.0981000000000001</v>
      </c>
      <c r="F2382">
        <v>1.0981000000000001</v>
      </c>
      <c r="G2382">
        <v>1</v>
      </c>
      <c r="H2382">
        <v>4</v>
      </c>
      <c r="I2382">
        <v>4</v>
      </c>
      <c r="J2382">
        <v>9</v>
      </c>
      <c r="K2382">
        <v>3.5767592032280815</v>
      </c>
      <c r="L2382">
        <v>411.02613895360008</v>
      </c>
    </row>
    <row r="2383" spans="1:12">
      <c r="A2383" s="73">
        <v>43200.208333333336</v>
      </c>
      <c r="B2383">
        <v>11.47</v>
      </c>
      <c r="C2383">
        <v>354.4</v>
      </c>
      <c r="D2383">
        <v>1.1063000000000001</v>
      </c>
      <c r="F2383">
        <v>1.1063000000000001</v>
      </c>
      <c r="G2383">
        <v>1</v>
      </c>
      <c r="H2383">
        <v>4</v>
      </c>
      <c r="I2383">
        <v>5</v>
      </c>
      <c r="J2383">
        <v>11</v>
      </c>
      <c r="K2383">
        <v>18.328949079940401</v>
      </c>
      <c r="L2383">
        <v>834.70529874745023</v>
      </c>
    </row>
    <row r="2384" spans="1:12">
      <c r="A2384" s="73">
        <v>43200.25</v>
      </c>
      <c r="B2384">
        <v>9.68</v>
      </c>
      <c r="C2384">
        <v>348.7</v>
      </c>
      <c r="D2384">
        <v>1.1167</v>
      </c>
      <c r="F2384">
        <v>1.1167</v>
      </c>
      <c r="G2384">
        <v>16</v>
      </c>
      <c r="H2384">
        <v>4</v>
      </c>
      <c r="I2384">
        <v>6</v>
      </c>
      <c r="J2384">
        <v>10</v>
      </c>
      <c r="K2384">
        <v>6.206237833365063</v>
      </c>
      <c r="L2384">
        <v>506.44535518719999</v>
      </c>
    </row>
    <row r="2385" spans="1:12">
      <c r="A2385" s="73">
        <v>43200.291666666664</v>
      </c>
      <c r="B2385">
        <v>7.18</v>
      </c>
      <c r="C2385">
        <v>341.6</v>
      </c>
      <c r="D2385">
        <v>1.1126</v>
      </c>
      <c r="F2385">
        <v>1.1126</v>
      </c>
      <c r="G2385">
        <v>16</v>
      </c>
      <c r="H2385">
        <v>4</v>
      </c>
      <c r="I2385">
        <v>7</v>
      </c>
      <c r="J2385">
        <v>7</v>
      </c>
      <c r="K2385">
        <v>7.6874460968339749E-5</v>
      </c>
      <c r="L2385">
        <v>205.91234886159998</v>
      </c>
    </row>
    <row r="2386" spans="1:12">
      <c r="A2386" s="73">
        <v>43200.333333333336</v>
      </c>
      <c r="B2386">
        <v>9.9499999999999993</v>
      </c>
      <c r="C2386">
        <v>353.8</v>
      </c>
      <c r="D2386">
        <v>1.1137999999999999</v>
      </c>
      <c r="F2386">
        <v>1.1137999999999999</v>
      </c>
      <c r="G2386">
        <v>1</v>
      </c>
      <c r="H2386">
        <v>4</v>
      </c>
      <c r="I2386">
        <v>8</v>
      </c>
      <c r="J2386">
        <v>10</v>
      </c>
      <c r="K2386">
        <v>7.6244032169267024</v>
      </c>
      <c r="L2386">
        <v>548.58819788749986</v>
      </c>
    </row>
    <row r="2387" spans="1:12">
      <c r="A2387" s="73">
        <v>43200.375</v>
      </c>
      <c r="B2387">
        <v>11.49</v>
      </c>
      <c r="C2387">
        <v>358.7</v>
      </c>
      <c r="D2387">
        <v>1.1163000000000001</v>
      </c>
      <c r="F2387">
        <v>1.1163000000000001</v>
      </c>
      <c r="G2387">
        <v>1</v>
      </c>
      <c r="H2387">
        <v>4</v>
      </c>
      <c r="I2387">
        <v>9</v>
      </c>
      <c r="J2387">
        <v>11</v>
      </c>
      <c r="K2387">
        <v>18.50059836761163</v>
      </c>
      <c r="L2387">
        <v>846.66384618435006</v>
      </c>
    </row>
    <row r="2388" spans="1:12">
      <c r="A2388" s="73">
        <v>43200.416666666664</v>
      </c>
      <c r="B2388">
        <v>10.73</v>
      </c>
      <c r="C2388">
        <v>358.9</v>
      </c>
      <c r="D2388">
        <v>1.1126</v>
      </c>
      <c r="F2388">
        <v>1.1126</v>
      </c>
      <c r="G2388">
        <v>1</v>
      </c>
      <c r="H2388">
        <v>4</v>
      </c>
      <c r="I2388">
        <v>10</v>
      </c>
      <c r="J2388">
        <v>11</v>
      </c>
      <c r="K2388">
        <v>12.540325436104787</v>
      </c>
      <c r="L2388">
        <v>687.23967825710008</v>
      </c>
    </row>
    <row r="2389" spans="1:12">
      <c r="A2389" s="73">
        <v>43200.458333333336</v>
      </c>
      <c r="B2389">
        <v>10.9</v>
      </c>
      <c r="C2389">
        <v>2.6</v>
      </c>
      <c r="D2389">
        <v>1.1047</v>
      </c>
      <c r="F2389">
        <v>1.1047</v>
      </c>
      <c r="G2389">
        <v>1</v>
      </c>
      <c r="H2389">
        <v>4</v>
      </c>
      <c r="I2389">
        <v>11</v>
      </c>
      <c r="J2389">
        <v>11</v>
      </c>
      <c r="K2389">
        <v>13.773244381310265</v>
      </c>
      <c r="L2389">
        <v>715.30926815000009</v>
      </c>
    </row>
    <row r="2390" spans="1:12">
      <c r="A2390" s="73">
        <v>43200.5</v>
      </c>
      <c r="B2390">
        <v>9.68</v>
      </c>
      <c r="C2390">
        <v>0</v>
      </c>
      <c r="D2390">
        <v>1.0972999999999999</v>
      </c>
      <c r="F2390">
        <v>1.0972999999999999</v>
      </c>
      <c r="G2390">
        <v>1</v>
      </c>
      <c r="H2390">
        <v>4</v>
      </c>
      <c r="I2390">
        <v>12</v>
      </c>
      <c r="J2390">
        <v>10</v>
      </c>
      <c r="K2390">
        <v>6.206237833365063</v>
      </c>
      <c r="L2390">
        <v>497.64707463679997</v>
      </c>
    </row>
    <row r="2391" spans="1:12">
      <c r="A2391" s="73">
        <v>43200.541666666664</v>
      </c>
      <c r="B2391">
        <v>9.34</v>
      </c>
      <c r="C2391">
        <v>349.6</v>
      </c>
      <c r="D2391">
        <v>1.0920000000000001</v>
      </c>
      <c r="F2391">
        <v>1.0920000000000001</v>
      </c>
      <c r="G2391">
        <v>1</v>
      </c>
      <c r="H2391">
        <v>4</v>
      </c>
      <c r="I2391">
        <v>13</v>
      </c>
      <c r="J2391">
        <v>9</v>
      </c>
      <c r="K2391">
        <v>4.6277999429541063</v>
      </c>
      <c r="L2391">
        <v>444.870155184</v>
      </c>
    </row>
    <row r="2392" spans="1:12">
      <c r="A2392" s="73">
        <v>43200.583333333336</v>
      </c>
      <c r="B2392">
        <v>9.18</v>
      </c>
      <c r="C2392">
        <v>339.5</v>
      </c>
      <c r="D2392">
        <v>1.0899000000000001</v>
      </c>
      <c r="F2392">
        <v>1.0899000000000001</v>
      </c>
      <c r="G2392">
        <v>16</v>
      </c>
      <c r="H2392">
        <v>4</v>
      </c>
      <c r="I2392">
        <v>14</v>
      </c>
      <c r="J2392">
        <v>9</v>
      </c>
      <c r="K2392">
        <v>3.9650056415842441</v>
      </c>
      <c r="L2392">
        <v>421.58456340839996</v>
      </c>
    </row>
    <row r="2393" spans="1:12">
      <c r="A2393" s="73">
        <v>43200.625</v>
      </c>
      <c r="B2393">
        <v>9.68</v>
      </c>
      <c r="C2393">
        <v>328</v>
      </c>
      <c r="D2393">
        <v>1.0891</v>
      </c>
      <c r="F2393">
        <v>1.0891</v>
      </c>
      <c r="G2393">
        <v>16</v>
      </c>
      <c r="H2393">
        <v>4</v>
      </c>
      <c r="I2393">
        <v>15</v>
      </c>
      <c r="J2393">
        <v>10</v>
      </c>
      <c r="K2393">
        <v>6.206237833365063</v>
      </c>
      <c r="L2393">
        <v>493.92821378559995</v>
      </c>
    </row>
    <row r="2394" spans="1:12">
      <c r="A2394" s="73">
        <v>43200.666666666664</v>
      </c>
      <c r="B2394">
        <v>9.9700000000000006</v>
      </c>
      <c r="C2394">
        <v>327</v>
      </c>
      <c r="D2394">
        <v>1.0879000000000001</v>
      </c>
      <c r="F2394">
        <v>1.0879000000000001</v>
      </c>
      <c r="G2394">
        <v>16</v>
      </c>
      <c r="H2394">
        <v>4</v>
      </c>
      <c r="I2394">
        <v>16</v>
      </c>
      <c r="J2394">
        <v>10</v>
      </c>
      <c r="K2394">
        <v>7.735252504597943</v>
      </c>
      <c r="L2394">
        <v>539.0691219633502</v>
      </c>
    </row>
    <row r="2395" spans="1:12">
      <c r="A2395" s="73">
        <v>43200.708333333336</v>
      </c>
      <c r="B2395">
        <v>9.9</v>
      </c>
      <c r="C2395">
        <v>327.10000000000002</v>
      </c>
      <c r="D2395">
        <v>1.0883</v>
      </c>
      <c r="F2395">
        <v>1.0883</v>
      </c>
      <c r="G2395">
        <v>16</v>
      </c>
      <c r="H2395">
        <v>4</v>
      </c>
      <c r="I2395">
        <v>17</v>
      </c>
      <c r="J2395">
        <v>10</v>
      </c>
      <c r="K2395">
        <v>7.350779997748627</v>
      </c>
      <c r="L2395">
        <v>527.98820085000011</v>
      </c>
    </row>
    <row r="2396" spans="1:12">
      <c r="A2396" s="73">
        <v>43200.75</v>
      </c>
      <c r="B2396">
        <v>9.3800000000000008</v>
      </c>
      <c r="C2396">
        <v>327.60000000000002</v>
      </c>
      <c r="D2396">
        <v>1.0928</v>
      </c>
      <c r="F2396">
        <v>1.0928</v>
      </c>
      <c r="G2396">
        <v>16</v>
      </c>
      <c r="H2396">
        <v>4</v>
      </c>
      <c r="I2396">
        <v>18</v>
      </c>
      <c r="J2396">
        <v>9</v>
      </c>
      <c r="K2396">
        <v>4.8014985182965759</v>
      </c>
      <c r="L2396">
        <v>450.94046238080011</v>
      </c>
    </row>
    <row r="2397" spans="1:12">
      <c r="A2397" s="73">
        <v>43200.791666666664</v>
      </c>
      <c r="B2397">
        <v>9.19</v>
      </c>
      <c r="C2397">
        <v>330.2</v>
      </c>
      <c r="D2397">
        <v>1.1005</v>
      </c>
      <c r="F2397">
        <v>1.1005</v>
      </c>
      <c r="G2397">
        <v>16</v>
      </c>
      <c r="H2397">
        <v>4</v>
      </c>
      <c r="I2397">
        <v>19</v>
      </c>
      <c r="J2397">
        <v>9</v>
      </c>
      <c r="K2397">
        <v>4.0049302854198592</v>
      </c>
      <c r="L2397">
        <v>427.07739533974996</v>
      </c>
    </row>
    <row r="2398" spans="1:12">
      <c r="A2398" s="73">
        <v>43200.833333333336</v>
      </c>
      <c r="B2398">
        <v>8.1300000000000008</v>
      </c>
      <c r="C2398">
        <v>335</v>
      </c>
      <c r="D2398">
        <v>1.1063000000000001</v>
      </c>
      <c r="F2398">
        <v>1.1063000000000001</v>
      </c>
      <c r="G2398">
        <v>16</v>
      </c>
      <c r="H2398">
        <v>4</v>
      </c>
      <c r="I2398">
        <v>20</v>
      </c>
      <c r="J2398">
        <v>8</v>
      </c>
      <c r="K2398">
        <v>0.88591803884452625</v>
      </c>
      <c r="L2398">
        <v>297.24499691055007</v>
      </c>
    </row>
    <row r="2399" spans="1:12">
      <c r="A2399" s="73">
        <v>43200.875</v>
      </c>
      <c r="B2399">
        <v>7.76</v>
      </c>
      <c r="C2399">
        <v>344.9</v>
      </c>
      <c r="D2399">
        <v>1.1126</v>
      </c>
      <c r="F2399">
        <v>1.1126</v>
      </c>
      <c r="G2399">
        <v>16</v>
      </c>
      <c r="H2399">
        <v>4</v>
      </c>
      <c r="I2399">
        <v>21</v>
      </c>
      <c r="J2399">
        <v>8</v>
      </c>
      <c r="K2399">
        <v>0.32630621692671835</v>
      </c>
      <c r="L2399">
        <v>259.9526348288</v>
      </c>
    </row>
    <row r="2400" spans="1:12">
      <c r="A2400" s="73">
        <v>43200.916666666664</v>
      </c>
      <c r="B2400">
        <v>5.92</v>
      </c>
      <c r="C2400">
        <v>344.9</v>
      </c>
      <c r="D2400">
        <v>1.1137999999999999</v>
      </c>
      <c r="F2400">
        <v>1.1137999999999999</v>
      </c>
      <c r="G2400">
        <v>16</v>
      </c>
      <c r="H2400">
        <v>4</v>
      </c>
      <c r="I2400">
        <v>22</v>
      </c>
      <c r="J2400">
        <v>6</v>
      </c>
      <c r="K2400">
        <v>1.6097717511733043</v>
      </c>
      <c r="L2400">
        <v>115.54265374719998</v>
      </c>
    </row>
    <row r="2401" spans="1:12">
      <c r="A2401" s="73">
        <v>43200.958333333336</v>
      </c>
      <c r="B2401">
        <v>4.6500000000000004</v>
      </c>
      <c r="C2401">
        <v>326.3</v>
      </c>
      <c r="D2401">
        <v>1.1133999999999999</v>
      </c>
      <c r="F2401">
        <v>1.1133999999999999</v>
      </c>
      <c r="G2401">
        <v>16</v>
      </c>
      <c r="H2401">
        <v>4</v>
      </c>
      <c r="I2401">
        <v>23</v>
      </c>
      <c r="J2401">
        <v>5</v>
      </c>
      <c r="K2401">
        <v>6.4453419840500219</v>
      </c>
      <c r="L2401">
        <v>55.973192737500014</v>
      </c>
    </row>
    <row r="2402" spans="1:12">
      <c r="A2402" s="73">
        <v>43201</v>
      </c>
      <c r="B2402">
        <v>5.66</v>
      </c>
      <c r="C2402">
        <v>290.5</v>
      </c>
      <c r="D2402">
        <v>1.1121000000000001</v>
      </c>
      <c r="F2402">
        <v>1.1121000000000001</v>
      </c>
      <c r="G2402">
        <v>14</v>
      </c>
      <c r="H2402">
        <v>4</v>
      </c>
      <c r="I2402">
        <v>0</v>
      </c>
      <c r="J2402">
        <v>6</v>
      </c>
      <c r="K2402">
        <v>2.3371310114472776</v>
      </c>
      <c r="L2402">
        <v>100.82381785080003</v>
      </c>
    </row>
    <row r="2403" spans="1:12">
      <c r="A2403" s="73">
        <v>43201.041666666664</v>
      </c>
      <c r="B2403">
        <v>6.88</v>
      </c>
      <c r="C2403">
        <v>274.3</v>
      </c>
      <c r="D2403">
        <v>1.1209</v>
      </c>
      <c r="F2403">
        <v>1.1209</v>
      </c>
      <c r="G2403">
        <v>13</v>
      </c>
      <c r="H2403">
        <v>4</v>
      </c>
      <c r="I2403">
        <v>1</v>
      </c>
      <c r="J2403">
        <v>7</v>
      </c>
      <c r="K2403">
        <v>9.5337559392476887E-2</v>
      </c>
      <c r="L2403">
        <v>182.5165236224</v>
      </c>
    </row>
    <row r="2404" spans="1:12">
      <c r="A2404" s="73">
        <v>43201.083333333336</v>
      </c>
      <c r="B2404">
        <v>7.17</v>
      </c>
      <c r="C2404">
        <v>265</v>
      </c>
      <c r="D2404">
        <v>1.1188</v>
      </c>
      <c r="F2404">
        <v>1.1188</v>
      </c>
      <c r="G2404">
        <v>13</v>
      </c>
      <c r="H2404">
        <v>4</v>
      </c>
      <c r="I2404">
        <v>2</v>
      </c>
      <c r="J2404">
        <v>7</v>
      </c>
      <c r="K2404">
        <v>3.5223062535195385E-4</v>
      </c>
      <c r="L2404">
        <v>206.19585419219999</v>
      </c>
    </row>
    <row r="2405" spans="1:12">
      <c r="A2405" s="73">
        <v>43201.125</v>
      </c>
      <c r="B2405">
        <v>9.75</v>
      </c>
      <c r="C2405">
        <v>278.7</v>
      </c>
      <c r="D2405">
        <v>1.1209</v>
      </c>
      <c r="F2405">
        <v>1.1209</v>
      </c>
      <c r="G2405">
        <v>13</v>
      </c>
      <c r="H2405">
        <v>4</v>
      </c>
      <c r="I2405">
        <v>3</v>
      </c>
      <c r="J2405">
        <v>10</v>
      </c>
      <c r="K2405">
        <v>6.5599103402143788</v>
      </c>
      <c r="L2405">
        <v>519.45833671875005</v>
      </c>
    </row>
    <row r="2406" spans="1:12">
      <c r="A2406" s="73">
        <v>43201.166666666664</v>
      </c>
      <c r="B2406">
        <v>10.99</v>
      </c>
      <c r="C2406">
        <v>296.3</v>
      </c>
      <c r="D2406">
        <v>1.1234999999999999</v>
      </c>
      <c r="F2406">
        <v>1.1234999999999999</v>
      </c>
      <c r="G2406">
        <v>14</v>
      </c>
      <c r="H2406">
        <v>4</v>
      </c>
      <c r="I2406">
        <v>4</v>
      </c>
      <c r="J2406">
        <v>11</v>
      </c>
      <c r="K2406">
        <v>14.449366175830813</v>
      </c>
      <c r="L2406">
        <v>745.65195071325002</v>
      </c>
    </row>
    <row r="2407" spans="1:12">
      <c r="A2407" s="73">
        <v>43201.208333333336</v>
      </c>
      <c r="B2407">
        <v>11.68</v>
      </c>
      <c r="C2407">
        <v>306.8</v>
      </c>
      <c r="D2407">
        <v>1.1265000000000001</v>
      </c>
      <c r="F2407">
        <v>1.1265000000000001</v>
      </c>
      <c r="G2407">
        <v>15</v>
      </c>
      <c r="H2407">
        <v>4</v>
      </c>
      <c r="I2407">
        <v>5</v>
      </c>
      <c r="J2407">
        <v>12</v>
      </c>
      <c r="K2407">
        <v>20.171166600488338</v>
      </c>
      <c r="L2407">
        <v>897.49022822399991</v>
      </c>
    </row>
    <row r="2408" spans="1:12">
      <c r="A2408" s="73">
        <v>43201.25</v>
      </c>
      <c r="B2408">
        <v>11.06</v>
      </c>
      <c r="C2408">
        <v>312.5</v>
      </c>
      <c r="D2408">
        <v>1.1222000000000001</v>
      </c>
      <c r="F2408">
        <v>1.1222000000000001</v>
      </c>
      <c r="G2408">
        <v>15</v>
      </c>
      <c r="H2408">
        <v>4</v>
      </c>
      <c r="I2408">
        <v>6</v>
      </c>
      <c r="J2408">
        <v>11</v>
      </c>
      <c r="K2408">
        <v>14.986438682680129</v>
      </c>
      <c r="L2408">
        <v>759.11163787760006</v>
      </c>
    </row>
    <row r="2409" spans="1:12">
      <c r="A2409" s="73">
        <v>43201.291666666664</v>
      </c>
      <c r="B2409">
        <v>9.11</v>
      </c>
      <c r="C2409">
        <v>313.3</v>
      </c>
      <c r="D2409">
        <v>1.1105</v>
      </c>
      <c r="F2409">
        <v>1.1105</v>
      </c>
      <c r="G2409">
        <v>15</v>
      </c>
      <c r="H2409">
        <v>4</v>
      </c>
      <c r="I2409">
        <v>7</v>
      </c>
      <c r="J2409">
        <v>9</v>
      </c>
      <c r="K2409">
        <v>3.6911331347349283</v>
      </c>
      <c r="L2409">
        <v>419.80122171274996</v>
      </c>
    </row>
    <row r="2410" spans="1:12">
      <c r="A2410" s="73">
        <v>43201.333333333336</v>
      </c>
      <c r="B2410">
        <v>10.88</v>
      </c>
      <c r="C2410">
        <v>314.10000000000002</v>
      </c>
      <c r="D2410">
        <v>1.1017999999999999</v>
      </c>
      <c r="F2410">
        <v>1.1017999999999999</v>
      </c>
      <c r="G2410">
        <v>15</v>
      </c>
      <c r="H2410">
        <v>4</v>
      </c>
      <c r="I2410">
        <v>8</v>
      </c>
      <c r="J2410">
        <v>11</v>
      </c>
      <c r="K2410">
        <v>13.625195093639036</v>
      </c>
      <c r="L2410">
        <v>709.51153172480008</v>
      </c>
    </row>
    <row r="2411" spans="1:12">
      <c r="A2411" s="73">
        <v>43201.375</v>
      </c>
      <c r="B2411">
        <v>11.16</v>
      </c>
      <c r="C2411">
        <v>320.60000000000002</v>
      </c>
      <c r="D2411">
        <v>1.0985</v>
      </c>
      <c r="F2411">
        <v>1.0985</v>
      </c>
      <c r="G2411">
        <v>15</v>
      </c>
      <c r="H2411">
        <v>4</v>
      </c>
      <c r="I2411">
        <v>9</v>
      </c>
      <c r="J2411">
        <v>11</v>
      </c>
      <c r="K2411">
        <v>15.770685121036291</v>
      </c>
      <c r="L2411">
        <v>763.41844612800014</v>
      </c>
    </row>
    <row r="2412" spans="1:12">
      <c r="A2412" s="73">
        <v>43201.416666666664</v>
      </c>
      <c r="B2412">
        <v>12.12</v>
      </c>
      <c r="C2412">
        <v>323.89999999999998</v>
      </c>
      <c r="D2412">
        <v>1.0940000000000001</v>
      </c>
      <c r="F2412">
        <v>1.0940000000000001</v>
      </c>
      <c r="G2412">
        <v>15</v>
      </c>
      <c r="H2412">
        <v>4</v>
      </c>
      <c r="I2412">
        <v>10</v>
      </c>
      <c r="J2412">
        <v>12</v>
      </c>
      <c r="K2412">
        <v>24.317050929255455</v>
      </c>
      <c r="L2412">
        <v>973.85699001599983</v>
      </c>
    </row>
    <row r="2413" spans="1:12">
      <c r="A2413" s="73">
        <v>43201.458333333336</v>
      </c>
      <c r="B2413">
        <v>11.94</v>
      </c>
      <c r="C2413">
        <v>323.10000000000002</v>
      </c>
      <c r="D2413">
        <v>1.0903</v>
      </c>
      <c r="F2413">
        <v>1.0903</v>
      </c>
      <c r="G2413">
        <v>15</v>
      </c>
      <c r="H2413">
        <v>4</v>
      </c>
      <c r="I2413">
        <v>11</v>
      </c>
      <c r="J2413">
        <v>12</v>
      </c>
      <c r="K2413">
        <v>22.574207340214361</v>
      </c>
      <c r="L2413">
        <v>927.9594456875999</v>
      </c>
    </row>
    <row r="2414" spans="1:12">
      <c r="A2414" s="73">
        <v>43201.5</v>
      </c>
      <c r="B2414">
        <v>11.96</v>
      </c>
      <c r="C2414">
        <v>328.4</v>
      </c>
      <c r="D2414">
        <v>1.0879000000000001</v>
      </c>
      <c r="F2414">
        <v>1.0879000000000001</v>
      </c>
      <c r="G2414">
        <v>16</v>
      </c>
      <c r="H2414">
        <v>4</v>
      </c>
      <c r="I2414">
        <v>12</v>
      </c>
      <c r="J2414">
        <v>12</v>
      </c>
      <c r="K2414">
        <v>22.764656627885607</v>
      </c>
      <c r="L2414">
        <v>930.57744070720025</v>
      </c>
    </row>
    <row r="2415" spans="1:12">
      <c r="A2415" s="73">
        <v>43201.541666666664</v>
      </c>
      <c r="B2415">
        <v>11.65</v>
      </c>
      <c r="C2415">
        <v>329.3</v>
      </c>
      <c r="D2415">
        <v>1.0843</v>
      </c>
      <c r="F2415">
        <v>1.0843</v>
      </c>
      <c r="G2415">
        <v>16</v>
      </c>
      <c r="H2415">
        <v>4</v>
      </c>
      <c r="I2415">
        <v>13</v>
      </c>
      <c r="J2415">
        <v>12</v>
      </c>
      <c r="K2415">
        <v>19.902592668981494</v>
      </c>
      <c r="L2415">
        <v>857.22975681875016</v>
      </c>
    </row>
    <row r="2416" spans="1:12">
      <c r="A2416" s="73">
        <v>43201.583333333336</v>
      </c>
      <c r="B2416">
        <v>11.51</v>
      </c>
      <c r="C2416">
        <v>318</v>
      </c>
      <c r="D2416">
        <v>1.0807</v>
      </c>
      <c r="F2416">
        <v>1.0807</v>
      </c>
      <c r="G2416">
        <v>15</v>
      </c>
      <c r="H2416">
        <v>4</v>
      </c>
      <c r="I2416">
        <v>14</v>
      </c>
      <c r="J2416">
        <v>12</v>
      </c>
      <c r="K2416">
        <v>18.673047655282861</v>
      </c>
      <c r="L2416">
        <v>823.95050962284995</v>
      </c>
    </row>
    <row r="2417" spans="1:12">
      <c r="A2417" s="73">
        <v>43201.625</v>
      </c>
      <c r="B2417">
        <v>11.38</v>
      </c>
      <c r="C2417">
        <v>316.7</v>
      </c>
      <c r="D2417">
        <v>1.0794999999999999</v>
      </c>
      <c r="F2417">
        <v>1.0794999999999999</v>
      </c>
      <c r="G2417">
        <v>15</v>
      </c>
      <c r="H2417">
        <v>4</v>
      </c>
      <c r="I2417">
        <v>15</v>
      </c>
      <c r="J2417">
        <v>11</v>
      </c>
      <c r="K2417">
        <v>17.566427285419856</v>
      </c>
      <c r="L2417">
        <v>795.46199886200009</v>
      </c>
    </row>
    <row r="2418" spans="1:12">
      <c r="A2418" s="73">
        <v>43201.666666666664</v>
      </c>
      <c r="B2418">
        <v>10.81</v>
      </c>
      <c r="C2418">
        <v>321.3</v>
      </c>
      <c r="D2418">
        <v>1.0794999999999999</v>
      </c>
      <c r="F2418">
        <v>1.0794999999999999</v>
      </c>
      <c r="G2418">
        <v>15</v>
      </c>
      <c r="H2418">
        <v>4</v>
      </c>
      <c r="I2418">
        <v>16</v>
      </c>
      <c r="J2418">
        <v>11</v>
      </c>
      <c r="K2418">
        <v>13.113322586789719</v>
      </c>
      <c r="L2418">
        <v>681.81999452975003</v>
      </c>
    </row>
    <row r="2419" spans="1:12">
      <c r="A2419" s="73">
        <v>43201.708333333336</v>
      </c>
      <c r="B2419">
        <v>10.31</v>
      </c>
      <c r="C2419">
        <v>322.2</v>
      </c>
      <c r="D2419">
        <v>1.0799000000000001</v>
      </c>
      <c r="F2419">
        <v>1.0799000000000001</v>
      </c>
      <c r="G2419">
        <v>15</v>
      </c>
      <c r="H2419">
        <v>4</v>
      </c>
      <c r="I2419">
        <v>17</v>
      </c>
      <c r="J2419">
        <v>10</v>
      </c>
      <c r="K2419">
        <v>9.7420903950088995</v>
      </c>
      <c r="L2419">
        <v>591.73811150045015</v>
      </c>
    </row>
    <row r="2420" spans="1:12">
      <c r="A2420" s="73">
        <v>43201.75</v>
      </c>
      <c r="B2420">
        <v>8.84</v>
      </c>
      <c r="C2420">
        <v>326.39999999999998</v>
      </c>
      <c r="D2420">
        <v>1.0839000000000001</v>
      </c>
      <c r="F2420">
        <v>1.0839000000000001</v>
      </c>
      <c r="G2420">
        <v>16</v>
      </c>
      <c r="H2420">
        <v>4</v>
      </c>
      <c r="I2420">
        <v>18</v>
      </c>
      <c r="J2420">
        <v>9</v>
      </c>
      <c r="K2420">
        <v>2.7265677511732878</v>
      </c>
      <c r="L2420">
        <v>374.38291001280004</v>
      </c>
    </row>
    <row r="2421" spans="1:12">
      <c r="A2421" s="73">
        <v>43201.791666666664</v>
      </c>
      <c r="B2421">
        <v>6.83</v>
      </c>
      <c r="C2421">
        <v>353.1</v>
      </c>
      <c r="D2421">
        <v>1.0899000000000001</v>
      </c>
      <c r="F2421">
        <v>1.0899000000000001</v>
      </c>
      <c r="G2421">
        <v>1</v>
      </c>
      <c r="H2421">
        <v>4</v>
      </c>
      <c r="I2421">
        <v>19</v>
      </c>
      <c r="J2421">
        <v>7</v>
      </c>
      <c r="K2421">
        <v>0.12871434021439485</v>
      </c>
      <c r="L2421">
        <v>173.62760231565002</v>
      </c>
    </row>
    <row r="2422" spans="1:12">
      <c r="A2422" s="73">
        <v>43201.833333333336</v>
      </c>
      <c r="B2422">
        <v>6.36</v>
      </c>
      <c r="C2422">
        <v>18.2</v>
      </c>
      <c r="D2422">
        <v>1.0976999999999999</v>
      </c>
      <c r="F2422">
        <v>1.0976999999999999</v>
      </c>
      <c r="G2422">
        <v>2</v>
      </c>
      <c r="H2422">
        <v>4</v>
      </c>
      <c r="I2422">
        <v>20</v>
      </c>
      <c r="J2422">
        <v>6</v>
      </c>
      <c r="K2422">
        <v>0.6868560799404243</v>
      </c>
      <c r="L2422">
        <v>141.19685242560001</v>
      </c>
    </row>
    <row r="2423" spans="1:12">
      <c r="A2423" s="73">
        <v>43201.875</v>
      </c>
      <c r="B2423">
        <v>5.17</v>
      </c>
      <c r="C2423">
        <v>24.3</v>
      </c>
      <c r="D2423">
        <v>1.101</v>
      </c>
      <c r="F2423">
        <v>1.101</v>
      </c>
      <c r="G2423">
        <v>2</v>
      </c>
      <c r="H2423">
        <v>4</v>
      </c>
      <c r="I2423">
        <v>21</v>
      </c>
      <c r="J2423">
        <v>5</v>
      </c>
      <c r="K2423">
        <v>4.0754234635020756</v>
      </c>
      <c r="L2423">
        <v>76.072721356499997</v>
      </c>
    </row>
    <row r="2424" spans="1:12">
      <c r="A2424" s="73">
        <v>43201.916666666664</v>
      </c>
      <c r="B2424">
        <v>7.11</v>
      </c>
      <c r="C2424">
        <v>69.400000000000006</v>
      </c>
      <c r="D2424">
        <v>1.1043000000000001</v>
      </c>
      <c r="F2424">
        <v>1.1043000000000001</v>
      </c>
      <c r="G2424">
        <v>4</v>
      </c>
      <c r="H2424">
        <v>4</v>
      </c>
      <c r="I2424">
        <v>22</v>
      </c>
      <c r="J2424">
        <v>7</v>
      </c>
      <c r="K2424">
        <v>6.204367611653599E-3</v>
      </c>
      <c r="L2424">
        <v>198.45675172665005</v>
      </c>
    </row>
    <row r="2425" spans="1:12">
      <c r="A2425" s="73">
        <v>43201.958333333336</v>
      </c>
      <c r="B2425">
        <v>4.2</v>
      </c>
      <c r="C2425">
        <v>96.3</v>
      </c>
      <c r="D2425">
        <v>1.1026</v>
      </c>
      <c r="F2425">
        <v>1.1026</v>
      </c>
      <c r="G2425">
        <v>5</v>
      </c>
      <c r="H2425">
        <v>4</v>
      </c>
      <c r="I2425">
        <v>23</v>
      </c>
      <c r="J2425">
        <v>4</v>
      </c>
      <c r="K2425">
        <v>8.9327330114472847</v>
      </c>
      <c r="L2425">
        <v>40.844714400000008</v>
      </c>
    </row>
    <row r="2426" spans="1:12">
      <c r="A2426" s="73">
        <v>43202</v>
      </c>
      <c r="B2426">
        <v>3.37</v>
      </c>
      <c r="C2426">
        <v>113.5</v>
      </c>
      <c r="D2426">
        <v>1.1033999999999999</v>
      </c>
      <c r="F2426">
        <v>1.1033999999999999</v>
      </c>
      <c r="G2426">
        <v>6</v>
      </c>
      <c r="H2426">
        <v>4</v>
      </c>
      <c r="I2426">
        <v>0</v>
      </c>
      <c r="J2426">
        <v>3</v>
      </c>
      <c r="K2426">
        <v>14.582987573091126</v>
      </c>
      <c r="L2426">
        <v>21.115077830099999</v>
      </c>
    </row>
    <row r="2427" spans="1:12">
      <c r="A2427" s="73">
        <v>43202.041666666664</v>
      </c>
      <c r="B2427">
        <v>5.73</v>
      </c>
      <c r="C2427">
        <v>58.1</v>
      </c>
      <c r="D2427">
        <v>1.1051</v>
      </c>
      <c r="F2427">
        <v>1.1051</v>
      </c>
      <c r="G2427">
        <v>4</v>
      </c>
      <c r="H2427">
        <v>4</v>
      </c>
      <c r="I2427">
        <v>1</v>
      </c>
      <c r="J2427">
        <v>6</v>
      </c>
      <c r="K2427">
        <v>2.1280035182965915</v>
      </c>
      <c r="L2427">
        <v>103.95262226835001</v>
      </c>
    </row>
    <row r="2428" spans="1:12">
      <c r="A2428" s="73">
        <v>43202.083333333336</v>
      </c>
      <c r="B2428">
        <v>4.5</v>
      </c>
      <c r="C2428">
        <v>49.9</v>
      </c>
      <c r="D2428">
        <v>1.1084000000000001</v>
      </c>
      <c r="F2428">
        <v>1.1084000000000001</v>
      </c>
      <c r="G2428">
        <v>3</v>
      </c>
      <c r="H2428">
        <v>4</v>
      </c>
      <c r="I2428">
        <v>2</v>
      </c>
      <c r="J2428">
        <v>5</v>
      </c>
      <c r="K2428">
        <v>7.2294723265157774</v>
      </c>
      <c r="L2428">
        <v>50.501474999999999</v>
      </c>
    </row>
    <row r="2429" spans="1:12">
      <c r="A2429" s="73">
        <v>43202.125</v>
      </c>
      <c r="B2429">
        <v>2.99</v>
      </c>
      <c r="C2429">
        <v>251.9</v>
      </c>
      <c r="D2429">
        <v>1.1109</v>
      </c>
      <c r="F2429">
        <v>1.1109</v>
      </c>
      <c r="G2429">
        <v>12</v>
      </c>
      <c r="H2429">
        <v>4</v>
      </c>
      <c r="I2429">
        <v>3</v>
      </c>
      <c r="J2429">
        <v>3</v>
      </c>
      <c r="K2429">
        <v>17.6296511073377</v>
      </c>
      <c r="L2429">
        <v>14.847677849550003</v>
      </c>
    </row>
    <row r="2430" spans="1:12">
      <c r="A2430" s="73">
        <v>43202.166666666664</v>
      </c>
      <c r="B2430">
        <v>3.82</v>
      </c>
      <c r="C2430">
        <v>223.2</v>
      </c>
      <c r="D2430">
        <v>1.1133999999999999</v>
      </c>
      <c r="F2430">
        <v>1.1133999999999999</v>
      </c>
      <c r="G2430">
        <v>11</v>
      </c>
      <c r="H2430">
        <v>4</v>
      </c>
      <c r="I2430">
        <v>4</v>
      </c>
      <c r="J2430">
        <v>4</v>
      </c>
      <c r="K2430">
        <v>11.348596545693864</v>
      </c>
      <c r="L2430">
        <v>31.032110285599995</v>
      </c>
    </row>
    <row r="2431" spans="1:12">
      <c r="A2431" s="73">
        <v>43202.208333333336</v>
      </c>
      <c r="B2431">
        <v>4.21</v>
      </c>
      <c r="C2431">
        <v>67.400000000000006</v>
      </c>
      <c r="D2431">
        <v>1.1193</v>
      </c>
      <c r="F2431">
        <v>1.1193</v>
      </c>
      <c r="G2431">
        <v>4</v>
      </c>
      <c r="H2431">
        <v>4</v>
      </c>
      <c r="I2431">
        <v>5</v>
      </c>
      <c r="J2431">
        <v>4</v>
      </c>
      <c r="K2431">
        <v>8.8730576552829028</v>
      </c>
      <c r="L2431">
        <v>41.76022169865</v>
      </c>
    </row>
    <row r="2432" spans="1:12">
      <c r="A2432" s="73">
        <v>43202.25</v>
      </c>
      <c r="B2432">
        <v>5.2</v>
      </c>
      <c r="C2432">
        <v>73.5</v>
      </c>
      <c r="D2432">
        <v>1.1163000000000001</v>
      </c>
      <c r="F2432">
        <v>1.1163000000000001</v>
      </c>
      <c r="G2432">
        <v>4</v>
      </c>
      <c r="H2432">
        <v>4</v>
      </c>
      <c r="I2432">
        <v>6</v>
      </c>
      <c r="J2432">
        <v>5</v>
      </c>
      <c r="K2432">
        <v>3.9551973950089239</v>
      </c>
      <c r="L2432">
        <v>78.480355200000005</v>
      </c>
    </row>
    <row r="2433" spans="1:12">
      <c r="A2433" s="73">
        <v>43202.291666666664</v>
      </c>
      <c r="B2433">
        <v>4.16</v>
      </c>
      <c r="C2433">
        <v>83.1</v>
      </c>
      <c r="D2433">
        <v>1.1092</v>
      </c>
      <c r="F2433">
        <v>1.1092</v>
      </c>
      <c r="G2433">
        <v>5</v>
      </c>
      <c r="H2433">
        <v>4</v>
      </c>
      <c r="I2433">
        <v>7</v>
      </c>
      <c r="J2433">
        <v>4</v>
      </c>
      <c r="K2433">
        <v>9.1734344361048201</v>
      </c>
      <c r="L2433">
        <v>39.9263727616</v>
      </c>
    </row>
    <row r="2434" spans="1:12">
      <c r="A2434" s="73">
        <v>43202.333333333336</v>
      </c>
      <c r="B2434">
        <v>4.74</v>
      </c>
      <c r="C2434">
        <v>84.7</v>
      </c>
      <c r="D2434">
        <v>1.1013999999999999</v>
      </c>
      <c r="F2434">
        <v>1.1013999999999999</v>
      </c>
      <c r="G2434">
        <v>5</v>
      </c>
      <c r="H2434">
        <v>4</v>
      </c>
      <c r="I2434">
        <v>8</v>
      </c>
      <c r="J2434">
        <v>5</v>
      </c>
      <c r="K2434">
        <v>5.9964637785705701</v>
      </c>
      <c r="L2434">
        <v>58.647580696800006</v>
      </c>
    </row>
    <row r="2435" spans="1:12">
      <c r="A2435" s="73">
        <v>43202.375</v>
      </c>
      <c r="B2435">
        <v>6.67</v>
      </c>
      <c r="C2435">
        <v>90.7</v>
      </c>
      <c r="D2435">
        <v>1.0931999999999999</v>
      </c>
      <c r="F2435">
        <v>1.0931999999999999</v>
      </c>
      <c r="G2435">
        <v>5</v>
      </c>
      <c r="H2435">
        <v>4</v>
      </c>
      <c r="I2435">
        <v>9</v>
      </c>
      <c r="J2435">
        <v>7</v>
      </c>
      <c r="K2435">
        <v>0.26912003884453284</v>
      </c>
      <c r="L2435">
        <v>162.19861037579997</v>
      </c>
    </row>
    <row r="2436" spans="1:12">
      <c r="A2436" s="73">
        <v>43202.416666666664</v>
      </c>
      <c r="B2436">
        <v>7.23</v>
      </c>
      <c r="C2436">
        <v>103.1</v>
      </c>
      <c r="D2436">
        <v>1.0879000000000001</v>
      </c>
      <c r="F2436">
        <v>1.0879000000000001</v>
      </c>
      <c r="G2436">
        <v>6</v>
      </c>
      <c r="H2436">
        <v>4</v>
      </c>
      <c r="I2436">
        <v>10</v>
      </c>
      <c r="J2436">
        <v>7</v>
      </c>
      <c r="K2436">
        <v>1.7000936390502877E-3</v>
      </c>
      <c r="L2436">
        <v>205.57669179465003</v>
      </c>
    </row>
    <row r="2437" spans="1:12">
      <c r="A2437" s="73">
        <v>43202.458333333336</v>
      </c>
      <c r="B2437">
        <v>5.72</v>
      </c>
      <c r="C2437">
        <v>102.1</v>
      </c>
      <c r="D2437">
        <v>1.0823</v>
      </c>
      <c r="F2437">
        <v>1.0823</v>
      </c>
      <c r="G2437">
        <v>6</v>
      </c>
      <c r="H2437">
        <v>4</v>
      </c>
      <c r="I2437">
        <v>11</v>
      </c>
      <c r="J2437">
        <v>6</v>
      </c>
      <c r="K2437">
        <v>2.1572788744609772</v>
      </c>
      <c r="L2437">
        <v>101.27581555519998</v>
      </c>
    </row>
    <row r="2438" spans="1:12">
      <c r="A2438" s="73">
        <v>43202.5</v>
      </c>
      <c r="B2438">
        <v>5.04</v>
      </c>
      <c r="C2438">
        <v>100.1</v>
      </c>
      <c r="D2438">
        <v>1.0774999999999999</v>
      </c>
      <c r="F2438">
        <v>1.0774999999999999</v>
      </c>
      <c r="G2438">
        <v>5</v>
      </c>
      <c r="H2438">
        <v>4</v>
      </c>
      <c r="I2438">
        <v>12</v>
      </c>
      <c r="J2438">
        <v>5</v>
      </c>
      <c r="K2438">
        <v>4.6172030936390618</v>
      </c>
      <c r="L2438">
        <v>68.972964480000002</v>
      </c>
    </row>
    <row r="2439" spans="1:12">
      <c r="A2439" s="73">
        <v>43202.541666666664</v>
      </c>
      <c r="B2439">
        <v>5.15</v>
      </c>
      <c r="C2439">
        <v>104.8</v>
      </c>
      <c r="D2439">
        <v>1.0754999999999999</v>
      </c>
      <c r="F2439">
        <v>1.0754999999999999</v>
      </c>
      <c r="G2439">
        <v>6</v>
      </c>
      <c r="H2439">
        <v>4</v>
      </c>
      <c r="I2439">
        <v>13</v>
      </c>
      <c r="J2439">
        <v>5</v>
      </c>
      <c r="K2439">
        <v>4.1565741758308414</v>
      </c>
      <c r="L2439">
        <v>73.451743031250018</v>
      </c>
    </row>
    <row r="2440" spans="1:12">
      <c r="A2440" s="73">
        <v>43202.583333333336</v>
      </c>
      <c r="B2440">
        <v>5.71</v>
      </c>
      <c r="C2440">
        <v>111</v>
      </c>
      <c r="D2440">
        <v>1.0727</v>
      </c>
      <c r="F2440">
        <v>1.0727</v>
      </c>
      <c r="G2440">
        <v>6</v>
      </c>
      <c r="H2440">
        <v>4</v>
      </c>
      <c r="I2440">
        <v>14</v>
      </c>
      <c r="J2440">
        <v>6</v>
      </c>
      <c r="K2440">
        <v>2.1867542306253602</v>
      </c>
      <c r="L2440">
        <v>99.851963589850001</v>
      </c>
    </row>
    <row r="2441" spans="1:12">
      <c r="A2441" s="73">
        <v>43202.625</v>
      </c>
      <c r="B2441">
        <v>6</v>
      </c>
      <c r="C2441">
        <v>144.4</v>
      </c>
      <c r="D2441">
        <v>1.0707</v>
      </c>
      <c r="F2441">
        <v>1.0707</v>
      </c>
      <c r="G2441">
        <v>7</v>
      </c>
      <c r="H2441">
        <v>4</v>
      </c>
      <c r="I2441">
        <v>15</v>
      </c>
      <c r="J2441">
        <v>6</v>
      </c>
      <c r="K2441">
        <v>1.4131689018582352</v>
      </c>
      <c r="L2441">
        <v>115.6356</v>
      </c>
    </row>
    <row r="2442" spans="1:12">
      <c r="A2442" s="73">
        <v>43202.666666666664</v>
      </c>
      <c r="B2442">
        <v>7.05</v>
      </c>
      <c r="C2442">
        <v>128.9</v>
      </c>
      <c r="D2442">
        <v>1.0703</v>
      </c>
      <c r="F2442">
        <v>1.0703</v>
      </c>
      <c r="G2442">
        <v>7</v>
      </c>
      <c r="H2442">
        <v>4</v>
      </c>
      <c r="I2442">
        <v>16</v>
      </c>
      <c r="J2442">
        <v>7</v>
      </c>
      <c r="K2442">
        <v>1.9256504597955398E-2</v>
      </c>
      <c r="L2442">
        <v>187.51796476875001</v>
      </c>
    </row>
    <row r="2443" spans="1:12">
      <c r="A2443" s="73">
        <v>43202.708333333336</v>
      </c>
      <c r="B2443">
        <v>8</v>
      </c>
      <c r="C2443">
        <v>123.2</v>
      </c>
      <c r="D2443">
        <v>1.0714999999999999</v>
      </c>
      <c r="F2443">
        <v>1.0714999999999999</v>
      </c>
      <c r="G2443">
        <v>6</v>
      </c>
      <c r="H2443">
        <v>4</v>
      </c>
      <c r="I2443">
        <v>17</v>
      </c>
      <c r="J2443">
        <v>8</v>
      </c>
      <c r="K2443">
        <v>0.65809766898151179</v>
      </c>
      <c r="L2443">
        <v>274.30399999999997</v>
      </c>
    </row>
    <row r="2444" spans="1:12">
      <c r="A2444" s="73">
        <v>43202.75</v>
      </c>
      <c r="B2444">
        <v>9.2200000000000006</v>
      </c>
      <c r="C2444">
        <v>118.2</v>
      </c>
      <c r="D2444">
        <v>1.0759000000000001</v>
      </c>
      <c r="F2444">
        <v>1.0759000000000001</v>
      </c>
      <c r="G2444">
        <v>6</v>
      </c>
      <c r="H2444">
        <v>4</v>
      </c>
      <c r="I2444">
        <v>18</v>
      </c>
      <c r="J2444">
        <v>9</v>
      </c>
      <c r="K2444">
        <v>4.1259042169267133</v>
      </c>
      <c r="L2444">
        <v>421.6330781516001</v>
      </c>
    </row>
    <row r="2445" spans="1:12">
      <c r="A2445" s="73">
        <v>43202.791666666664</v>
      </c>
      <c r="B2445">
        <v>8.76</v>
      </c>
      <c r="C2445">
        <v>113.2</v>
      </c>
      <c r="D2445">
        <v>1.0807</v>
      </c>
      <c r="F2445">
        <v>1.0807</v>
      </c>
      <c r="G2445">
        <v>6</v>
      </c>
      <c r="H2445">
        <v>4</v>
      </c>
      <c r="I2445">
        <v>19</v>
      </c>
      <c r="J2445">
        <v>9</v>
      </c>
      <c r="K2445">
        <v>2.4687706004883561</v>
      </c>
      <c r="L2445">
        <v>363.2348205216</v>
      </c>
    </row>
    <row r="2446" spans="1:12">
      <c r="A2446" s="73">
        <v>43202.833333333336</v>
      </c>
      <c r="B2446">
        <v>7.1</v>
      </c>
      <c r="C2446">
        <v>124.9</v>
      </c>
      <c r="D2446">
        <v>1.0823</v>
      </c>
      <c r="F2446">
        <v>1.0823</v>
      </c>
      <c r="G2446">
        <v>7</v>
      </c>
      <c r="H2446">
        <v>4</v>
      </c>
      <c r="I2446">
        <v>20</v>
      </c>
      <c r="J2446">
        <v>7</v>
      </c>
      <c r="K2446">
        <v>7.8797237760373298E-3</v>
      </c>
      <c r="L2446">
        <v>193.68353764999998</v>
      </c>
    </row>
    <row r="2447" spans="1:12">
      <c r="A2447" s="73">
        <v>43202.875</v>
      </c>
      <c r="B2447">
        <v>6.5</v>
      </c>
      <c r="C2447">
        <v>132.5</v>
      </c>
      <c r="D2447">
        <v>1.0823</v>
      </c>
      <c r="F2447">
        <v>1.0823</v>
      </c>
      <c r="G2447">
        <v>7</v>
      </c>
      <c r="H2447">
        <v>4</v>
      </c>
      <c r="I2447">
        <v>21</v>
      </c>
      <c r="J2447">
        <v>7</v>
      </c>
      <c r="K2447">
        <v>0.47440109363905425</v>
      </c>
      <c r="L2447">
        <v>148.61331875000002</v>
      </c>
    </row>
    <row r="2448" spans="1:12">
      <c r="A2448" s="73">
        <v>43202.916666666664</v>
      </c>
      <c r="B2448">
        <v>6.83</v>
      </c>
      <c r="C2448">
        <v>153.5</v>
      </c>
      <c r="D2448">
        <v>1.0763</v>
      </c>
      <c r="F2448">
        <v>1.0763</v>
      </c>
      <c r="G2448">
        <v>8</v>
      </c>
      <c r="H2448">
        <v>4</v>
      </c>
      <c r="I2448">
        <v>22</v>
      </c>
      <c r="J2448">
        <v>7</v>
      </c>
      <c r="K2448">
        <v>0.12871434021439485</v>
      </c>
      <c r="L2448">
        <v>171.46104080405001</v>
      </c>
    </row>
    <row r="2449" spans="1:12">
      <c r="A2449" s="73">
        <v>43202.958333333336</v>
      </c>
      <c r="B2449">
        <v>13.34</v>
      </c>
      <c r="C2449">
        <v>182.3</v>
      </c>
      <c r="D2449">
        <v>1.0759000000000001</v>
      </c>
      <c r="F2449">
        <v>1.0759000000000001</v>
      </c>
      <c r="G2449">
        <v>9</v>
      </c>
      <c r="H2449">
        <v>4</v>
      </c>
      <c r="I2449">
        <v>23</v>
      </c>
      <c r="J2449">
        <v>13</v>
      </c>
      <c r="K2449">
        <v>37.837657477200658</v>
      </c>
      <c r="L2449">
        <v>1277.0544083667999</v>
      </c>
    </row>
    <row r="2450" spans="1:12">
      <c r="A2450" s="73">
        <v>43203</v>
      </c>
      <c r="B2450">
        <v>12.52</v>
      </c>
      <c r="C2450">
        <v>182.7</v>
      </c>
      <c r="D2450">
        <v>1.0770999999999999</v>
      </c>
      <c r="F2450">
        <v>1.0770999999999999</v>
      </c>
      <c r="G2450">
        <v>9</v>
      </c>
      <c r="H2450">
        <v>4</v>
      </c>
      <c r="I2450">
        <v>0</v>
      </c>
      <c r="J2450">
        <v>13</v>
      </c>
      <c r="K2450">
        <v>28.422036682680112</v>
      </c>
      <c r="L2450">
        <v>1056.9124575583999</v>
      </c>
    </row>
    <row r="2451" spans="1:12">
      <c r="A2451" s="73">
        <v>43203.041666666664</v>
      </c>
      <c r="B2451">
        <v>13.22</v>
      </c>
      <c r="C2451">
        <v>190</v>
      </c>
      <c r="D2451">
        <v>1.0763</v>
      </c>
      <c r="F2451">
        <v>1.0763</v>
      </c>
      <c r="G2451">
        <v>9</v>
      </c>
      <c r="H2451">
        <v>4</v>
      </c>
      <c r="I2451">
        <v>1</v>
      </c>
      <c r="J2451">
        <v>13</v>
      </c>
      <c r="K2451">
        <v>36.375761751173272</v>
      </c>
      <c r="L2451">
        <v>1243.3623431612002</v>
      </c>
    </row>
    <row r="2452" spans="1:12">
      <c r="A2452" s="73">
        <v>43203.083333333336</v>
      </c>
      <c r="B2452">
        <v>12.9</v>
      </c>
      <c r="C2452">
        <v>203.3</v>
      </c>
      <c r="D2452">
        <v>1.0719000000000001</v>
      </c>
      <c r="F2452">
        <v>1.0719000000000001</v>
      </c>
      <c r="G2452">
        <v>10</v>
      </c>
      <c r="H2452">
        <v>4</v>
      </c>
      <c r="I2452">
        <v>2</v>
      </c>
      <c r="J2452">
        <v>13</v>
      </c>
      <c r="K2452">
        <v>32.618173148433542</v>
      </c>
      <c r="L2452">
        <v>1150.5179695500003</v>
      </c>
    </row>
    <row r="2453" spans="1:12">
      <c r="A2453" s="73">
        <v>43203.125</v>
      </c>
      <c r="B2453">
        <v>18.37</v>
      </c>
      <c r="C2453">
        <v>222.1</v>
      </c>
      <c r="D2453">
        <v>1.0759000000000001</v>
      </c>
      <c r="F2453">
        <v>1.0759000000000001</v>
      </c>
      <c r="G2453">
        <v>11</v>
      </c>
      <c r="H2453">
        <v>4</v>
      </c>
      <c r="I2453">
        <v>3</v>
      </c>
      <c r="J2453">
        <v>18</v>
      </c>
      <c r="K2453">
        <v>125.01995332651572</v>
      </c>
      <c r="L2453">
        <v>3334.7968359513507</v>
      </c>
    </row>
    <row r="2454" spans="1:12">
      <c r="A2454" s="73">
        <v>43203.166666666664</v>
      </c>
      <c r="B2454">
        <v>15.14</v>
      </c>
      <c r="C2454">
        <v>223.2</v>
      </c>
      <c r="D2454">
        <v>1.0887</v>
      </c>
      <c r="F2454">
        <v>1.0887</v>
      </c>
      <c r="G2454">
        <v>11</v>
      </c>
      <c r="H2454">
        <v>4</v>
      </c>
      <c r="I2454">
        <v>4</v>
      </c>
      <c r="J2454">
        <v>15</v>
      </c>
      <c r="K2454">
        <v>63.22209336761162</v>
      </c>
      <c r="L2454">
        <v>1889.1039353964002</v>
      </c>
    </row>
    <row r="2455" spans="1:12">
      <c r="A2455" s="73">
        <v>43203.208333333336</v>
      </c>
      <c r="B2455">
        <v>15.55</v>
      </c>
      <c r="C2455">
        <v>212.1</v>
      </c>
      <c r="D2455">
        <v>1.0924</v>
      </c>
      <c r="F2455">
        <v>1.0924</v>
      </c>
      <c r="G2455">
        <v>10</v>
      </c>
      <c r="H2455">
        <v>4</v>
      </c>
      <c r="I2455">
        <v>5</v>
      </c>
      <c r="J2455">
        <v>16</v>
      </c>
      <c r="K2455">
        <v>69.910203764871895</v>
      </c>
      <c r="L2455">
        <v>2053.7277715250002</v>
      </c>
    </row>
    <row r="2456" spans="1:12">
      <c r="A2456" s="73">
        <v>43203.25</v>
      </c>
      <c r="B2456">
        <v>14.19</v>
      </c>
      <c r="C2456">
        <v>261.3</v>
      </c>
      <c r="D2456">
        <v>1.1022000000000001</v>
      </c>
      <c r="F2456">
        <v>1.1022000000000001</v>
      </c>
      <c r="G2456">
        <v>13</v>
      </c>
      <c r="H2456">
        <v>4</v>
      </c>
      <c r="I2456">
        <v>6</v>
      </c>
      <c r="J2456">
        <v>14</v>
      </c>
      <c r="K2456">
        <v>49.017252203228047</v>
      </c>
      <c r="L2456">
        <v>1574.6266498149</v>
      </c>
    </row>
    <row r="2457" spans="1:12">
      <c r="A2457" s="73">
        <v>43203.291666666664</v>
      </c>
      <c r="B2457">
        <v>15.02</v>
      </c>
      <c r="C2457">
        <v>255.1</v>
      </c>
      <c r="D2457">
        <v>1.1063000000000001</v>
      </c>
      <c r="F2457">
        <v>1.1063000000000001</v>
      </c>
      <c r="G2457">
        <v>12</v>
      </c>
      <c r="H2457">
        <v>4</v>
      </c>
      <c r="I2457">
        <v>7</v>
      </c>
      <c r="J2457">
        <v>15</v>
      </c>
      <c r="K2457">
        <v>61.328197641584204</v>
      </c>
      <c r="L2457">
        <v>1874.3587361251998</v>
      </c>
    </row>
    <row r="2458" spans="1:12">
      <c r="A2458" s="73">
        <v>43203.333333333336</v>
      </c>
      <c r="B2458">
        <v>14.52</v>
      </c>
      <c r="C2458">
        <v>246.4</v>
      </c>
      <c r="D2458">
        <v>1.1059000000000001</v>
      </c>
      <c r="F2458">
        <v>1.1059000000000001</v>
      </c>
      <c r="G2458">
        <v>12</v>
      </c>
      <c r="H2458">
        <v>4</v>
      </c>
      <c r="I2458">
        <v>8</v>
      </c>
      <c r="J2458">
        <v>15</v>
      </c>
      <c r="K2458">
        <v>53.74696544980339</v>
      </c>
      <c r="L2458">
        <v>1692.7222837536001</v>
      </c>
    </row>
    <row r="2459" spans="1:12">
      <c r="A2459" s="73">
        <v>43203.375</v>
      </c>
      <c r="B2459">
        <v>13.49</v>
      </c>
      <c r="C2459">
        <v>230.3</v>
      </c>
      <c r="D2459">
        <v>1.0996999999999999</v>
      </c>
      <c r="F2459">
        <v>1.0996999999999999</v>
      </c>
      <c r="G2459">
        <v>11</v>
      </c>
      <c r="H2459">
        <v>4</v>
      </c>
      <c r="I2459">
        <v>9</v>
      </c>
      <c r="J2459">
        <v>13</v>
      </c>
      <c r="K2459">
        <v>39.705527134734908</v>
      </c>
      <c r="L2459">
        <v>1349.8331152176499</v>
      </c>
    </row>
    <row r="2460" spans="1:12">
      <c r="A2460" s="73">
        <v>43203.416666666664</v>
      </c>
      <c r="B2460">
        <v>14.02</v>
      </c>
      <c r="C2460">
        <v>222.3</v>
      </c>
      <c r="D2460">
        <v>1.0915999999999999</v>
      </c>
      <c r="F2460">
        <v>1.0915999999999999</v>
      </c>
      <c r="G2460">
        <v>11</v>
      </c>
      <c r="H2460">
        <v>4</v>
      </c>
      <c r="I2460">
        <v>10</v>
      </c>
      <c r="J2460">
        <v>14</v>
      </c>
      <c r="K2460">
        <v>46.66573325802257</v>
      </c>
      <c r="L2460">
        <v>1504.1029818063996</v>
      </c>
    </row>
    <row r="2461" spans="1:12">
      <c r="A2461" s="73">
        <v>43203.458333333336</v>
      </c>
      <c r="B2461">
        <v>16.59</v>
      </c>
      <c r="C2461">
        <v>219.4</v>
      </c>
      <c r="D2461">
        <v>1.0839000000000001</v>
      </c>
      <c r="F2461">
        <v>1.0839000000000001</v>
      </c>
      <c r="G2461">
        <v>11</v>
      </c>
      <c r="H2461">
        <v>4</v>
      </c>
      <c r="I2461">
        <v>11</v>
      </c>
      <c r="J2461">
        <v>17</v>
      </c>
      <c r="K2461">
        <v>88.383166723775986</v>
      </c>
      <c r="L2461">
        <v>2474.5622233090503</v>
      </c>
    </row>
    <row r="2462" spans="1:12">
      <c r="A2462" s="73">
        <v>43203.5</v>
      </c>
      <c r="B2462">
        <v>18.25</v>
      </c>
      <c r="C2462">
        <v>235.5</v>
      </c>
      <c r="D2462">
        <v>1.0807</v>
      </c>
      <c r="F2462">
        <v>1.0807</v>
      </c>
      <c r="G2462">
        <v>11</v>
      </c>
      <c r="H2462">
        <v>4</v>
      </c>
      <c r="I2462">
        <v>12</v>
      </c>
      <c r="J2462">
        <v>18</v>
      </c>
      <c r="K2462">
        <v>122.35085760048831</v>
      </c>
      <c r="L2462">
        <v>3284.4583742187501</v>
      </c>
    </row>
    <row r="2463" spans="1:12">
      <c r="A2463" s="73">
        <v>43203.541666666664</v>
      </c>
      <c r="B2463">
        <v>19.16</v>
      </c>
      <c r="C2463">
        <v>238.7</v>
      </c>
      <c r="D2463">
        <v>1.0803</v>
      </c>
      <c r="F2463">
        <v>1.0803</v>
      </c>
      <c r="G2463">
        <v>12</v>
      </c>
      <c r="H2463">
        <v>4</v>
      </c>
      <c r="I2463">
        <v>13</v>
      </c>
      <c r="J2463">
        <v>19</v>
      </c>
      <c r="K2463">
        <v>143.31040018952939</v>
      </c>
      <c r="L2463">
        <v>3799.2764413344003</v>
      </c>
    </row>
    <row r="2464" spans="1:12">
      <c r="A2464" s="73">
        <v>43203.583333333336</v>
      </c>
      <c r="B2464">
        <v>18.239999999999998</v>
      </c>
      <c r="C2464">
        <v>251</v>
      </c>
      <c r="D2464">
        <v>1.0827</v>
      </c>
      <c r="F2464">
        <v>1.0827</v>
      </c>
      <c r="G2464">
        <v>12</v>
      </c>
      <c r="H2464">
        <v>4</v>
      </c>
      <c r="I2464">
        <v>14</v>
      </c>
      <c r="J2464">
        <v>18</v>
      </c>
      <c r="K2464">
        <v>122.12973295665266</v>
      </c>
      <c r="L2464">
        <v>3285.1306266623988</v>
      </c>
    </row>
    <row r="2465" spans="1:12">
      <c r="A2465" s="73">
        <v>43203.625</v>
      </c>
      <c r="B2465">
        <v>18.5</v>
      </c>
      <c r="C2465">
        <v>256.39999999999998</v>
      </c>
      <c r="D2465">
        <v>1.0859000000000001</v>
      </c>
      <c r="F2465">
        <v>1.0859000000000001</v>
      </c>
      <c r="G2465">
        <v>12</v>
      </c>
      <c r="H2465">
        <v>4</v>
      </c>
      <c r="I2465">
        <v>15</v>
      </c>
      <c r="J2465">
        <v>19</v>
      </c>
      <c r="K2465">
        <v>127.94397369637872</v>
      </c>
      <c r="L2465">
        <v>3437.7557937500001</v>
      </c>
    </row>
    <row r="2466" spans="1:12">
      <c r="A2466" s="73">
        <v>43203.666666666664</v>
      </c>
      <c r="B2466">
        <v>17.989999999999998</v>
      </c>
      <c r="C2466">
        <v>260.8</v>
      </c>
      <c r="D2466">
        <v>1.0891</v>
      </c>
      <c r="F2466">
        <v>1.0891</v>
      </c>
      <c r="G2466">
        <v>13</v>
      </c>
      <c r="H2466">
        <v>4</v>
      </c>
      <c r="I2466">
        <v>16</v>
      </c>
      <c r="J2466">
        <v>18</v>
      </c>
      <c r="K2466">
        <v>116.66661686076225</v>
      </c>
      <c r="L2466">
        <v>3170.525514025449</v>
      </c>
    </row>
    <row r="2467" spans="1:12">
      <c r="A2467" s="73">
        <v>43203.708333333336</v>
      </c>
      <c r="B2467">
        <v>17.420000000000002</v>
      </c>
      <c r="C2467">
        <v>269.60000000000002</v>
      </c>
      <c r="D2467">
        <v>1.0944</v>
      </c>
      <c r="F2467">
        <v>1.0944</v>
      </c>
      <c r="G2467">
        <v>13</v>
      </c>
      <c r="H2467">
        <v>4</v>
      </c>
      <c r="I2467">
        <v>17</v>
      </c>
      <c r="J2467">
        <v>17</v>
      </c>
      <c r="K2467">
        <v>104.67811216213218</v>
      </c>
      <c r="L2467">
        <v>2892.6143790336009</v>
      </c>
    </row>
    <row r="2468" spans="1:12">
      <c r="A2468" s="73">
        <v>43203.75</v>
      </c>
      <c r="B2468">
        <v>17.329999999999998</v>
      </c>
      <c r="C2468">
        <v>268.10000000000002</v>
      </c>
      <c r="D2468">
        <v>1.0969</v>
      </c>
      <c r="F2468">
        <v>1.0969</v>
      </c>
      <c r="G2468">
        <v>13</v>
      </c>
      <c r="H2468">
        <v>4</v>
      </c>
      <c r="I2468">
        <v>18</v>
      </c>
      <c r="J2468">
        <v>17</v>
      </c>
      <c r="K2468">
        <v>102.84459036761156</v>
      </c>
      <c r="L2468">
        <v>2854.5176256026489</v>
      </c>
    </row>
    <row r="2469" spans="1:12">
      <c r="A2469" s="73">
        <v>43203.791666666664</v>
      </c>
      <c r="B2469">
        <v>17.68</v>
      </c>
      <c r="C2469">
        <v>270.10000000000002</v>
      </c>
      <c r="D2469">
        <v>1.1026</v>
      </c>
      <c r="F2469">
        <v>1.1026</v>
      </c>
      <c r="G2469">
        <v>13</v>
      </c>
      <c r="H2469">
        <v>4</v>
      </c>
      <c r="I2469">
        <v>19</v>
      </c>
      <c r="J2469">
        <v>18</v>
      </c>
      <c r="K2469">
        <v>110.06595290185817</v>
      </c>
      <c r="L2469">
        <v>3046.7356514816001</v>
      </c>
    </row>
    <row r="2470" spans="1:12">
      <c r="A2470" s="73">
        <v>43203.833333333336</v>
      </c>
      <c r="B2470">
        <v>16.8</v>
      </c>
      <c r="C2470">
        <v>264.60000000000002</v>
      </c>
      <c r="D2470">
        <v>1.1084000000000001</v>
      </c>
      <c r="F2470">
        <v>1.1084000000000001</v>
      </c>
      <c r="G2470">
        <v>13</v>
      </c>
      <c r="H2470">
        <v>4</v>
      </c>
      <c r="I2470">
        <v>20</v>
      </c>
      <c r="J2470">
        <v>17</v>
      </c>
      <c r="K2470">
        <v>92.375784244323938</v>
      </c>
      <c r="L2470">
        <v>2627.8124544000002</v>
      </c>
    </row>
    <row r="2471" spans="1:12">
      <c r="A2471" s="73">
        <v>43203.875</v>
      </c>
      <c r="B2471">
        <v>12.02</v>
      </c>
      <c r="C2471">
        <v>301.2</v>
      </c>
      <c r="D2471">
        <v>1.1188</v>
      </c>
      <c r="F2471">
        <v>1.1188</v>
      </c>
      <c r="G2471">
        <v>14</v>
      </c>
      <c r="H2471">
        <v>4</v>
      </c>
      <c r="I2471">
        <v>21</v>
      </c>
      <c r="J2471">
        <v>12</v>
      </c>
      <c r="K2471">
        <v>23.340804490899295</v>
      </c>
      <c r="L2471">
        <v>971.48447583519999</v>
      </c>
    </row>
    <row r="2472" spans="1:12">
      <c r="A2472" s="73">
        <v>43203.916666666664</v>
      </c>
      <c r="B2472">
        <v>13.11</v>
      </c>
      <c r="C2472">
        <v>343.3</v>
      </c>
      <c r="D2472">
        <v>1.1265000000000001</v>
      </c>
      <c r="F2472">
        <v>1.1265000000000001</v>
      </c>
      <c r="G2472">
        <v>16</v>
      </c>
      <c r="H2472">
        <v>4</v>
      </c>
      <c r="I2472">
        <v>22</v>
      </c>
      <c r="J2472">
        <v>13</v>
      </c>
      <c r="K2472">
        <v>35.060990668981475</v>
      </c>
      <c r="L2472">
        <v>1269.1392498607499</v>
      </c>
    </row>
    <row r="2473" spans="1:12">
      <c r="A2473" s="73">
        <v>43203.958333333336</v>
      </c>
      <c r="B2473">
        <v>11.65</v>
      </c>
      <c r="C2473">
        <v>336.6</v>
      </c>
      <c r="D2473">
        <v>1.1294</v>
      </c>
      <c r="F2473">
        <v>1.1294</v>
      </c>
      <c r="G2473">
        <v>16</v>
      </c>
      <c r="H2473">
        <v>4</v>
      </c>
      <c r="I2473">
        <v>23</v>
      </c>
      <c r="J2473">
        <v>12</v>
      </c>
      <c r="K2473">
        <v>19.902592668981494</v>
      </c>
      <c r="L2473">
        <v>892.8850754875001</v>
      </c>
    </row>
    <row r="2474" spans="1:12">
      <c r="A2474" s="73">
        <v>43204</v>
      </c>
      <c r="B2474">
        <v>12</v>
      </c>
      <c r="C2474">
        <v>338.7</v>
      </c>
      <c r="D2474">
        <v>1.1307</v>
      </c>
      <c r="F2474">
        <v>1.1307</v>
      </c>
      <c r="G2474">
        <v>16</v>
      </c>
      <c r="H2474">
        <v>4</v>
      </c>
      <c r="I2474">
        <v>0</v>
      </c>
      <c r="J2474">
        <v>12</v>
      </c>
      <c r="K2474">
        <v>23.147955203228065</v>
      </c>
      <c r="L2474">
        <v>976.9248</v>
      </c>
    </row>
    <row r="2475" spans="1:12">
      <c r="A2475" s="73">
        <v>43204.041666666664</v>
      </c>
      <c r="B2475">
        <v>10.42</v>
      </c>
      <c r="C2475">
        <v>332.6</v>
      </c>
      <c r="D2475">
        <v>1.1311</v>
      </c>
      <c r="F2475">
        <v>1.1311</v>
      </c>
      <c r="G2475">
        <v>16</v>
      </c>
      <c r="H2475">
        <v>4</v>
      </c>
      <c r="I2475">
        <v>1</v>
      </c>
      <c r="J2475">
        <v>10</v>
      </c>
      <c r="K2475">
        <v>10.440861477200675</v>
      </c>
      <c r="L2475">
        <v>639.84409106839996</v>
      </c>
    </row>
    <row r="2476" spans="1:12">
      <c r="A2476" s="73">
        <v>43204.083333333336</v>
      </c>
      <c r="B2476">
        <v>12.12</v>
      </c>
      <c r="C2476">
        <v>328.7</v>
      </c>
      <c r="D2476">
        <v>1.1319999999999999</v>
      </c>
      <c r="F2476">
        <v>1.1319999999999999</v>
      </c>
      <c r="G2476">
        <v>16</v>
      </c>
      <c r="H2476">
        <v>4</v>
      </c>
      <c r="I2476">
        <v>2</v>
      </c>
      <c r="J2476">
        <v>12</v>
      </c>
      <c r="K2476">
        <v>24.317050929255455</v>
      </c>
      <c r="L2476">
        <v>1007.6838324479996</v>
      </c>
    </row>
    <row r="2477" spans="1:12">
      <c r="A2477" s="73">
        <v>43204.125</v>
      </c>
      <c r="B2477">
        <v>11.6</v>
      </c>
      <c r="C2477">
        <v>309.39999999999998</v>
      </c>
      <c r="D2477">
        <v>1.1342000000000001</v>
      </c>
      <c r="F2477">
        <v>1.1342000000000001</v>
      </c>
      <c r="G2477">
        <v>15</v>
      </c>
      <c r="H2477">
        <v>4</v>
      </c>
      <c r="I2477">
        <v>3</v>
      </c>
      <c r="J2477">
        <v>12</v>
      </c>
      <c r="K2477">
        <v>19.458969449803408</v>
      </c>
      <c r="L2477">
        <v>885.18412160000003</v>
      </c>
    </row>
    <row r="2478" spans="1:12">
      <c r="A2478" s="73">
        <v>43204.166666666664</v>
      </c>
      <c r="B2478">
        <v>13.03</v>
      </c>
      <c r="C2478">
        <v>305.89999999999998</v>
      </c>
      <c r="D2478">
        <v>1.1358999999999999</v>
      </c>
      <c r="F2478">
        <v>1.1358999999999999</v>
      </c>
      <c r="G2478">
        <v>15</v>
      </c>
      <c r="H2478">
        <v>4</v>
      </c>
      <c r="I2478">
        <v>4</v>
      </c>
      <c r="J2478">
        <v>13</v>
      </c>
      <c r="K2478">
        <v>34.119993518296546</v>
      </c>
      <c r="L2478">
        <v>1256.4446198796497</v>
      </c>
    </row>
    <row r="2479" spans="1:12">
      <c r="A2479" s="73">
        <v>43204.208333333336</v>
      </c>
      <c r="B2479">
        <v>12.69</v>
      </c>
      <c r="C2479">
        <v>307.89999999999998</v>
      </c>
      <c r="D2479">
        <v>1.1363000000000001</v>
      </c>
      <c r="F2479">
        <v>1.1363000000000001</v>
      </c>
      <c r="G2479">
        <v>15</v>
      </c>
      <c r="H2479">
        <v>4</v>
      </c>
      <c r="I2479">
        <v>5</v>
      </c>
      <c r="J2479">
        <v>13</v>
      </c>
      <c r="K2479">
        <v>30.263555627885591</v>
      </c>
      <c r="L2479">
        <v>1161.04185812835</v>
      </c>
    </row>
    <row r="2480" spans="1:12">
      <c r="A2480" s="73">
        <v>43204.25</v>
      </c>
      <c r="B2480">
        <v>14.02</v>
      </c>
      <c r="C2480">
        <v>313.10000000000002</v>
      </c>
      <c r="D2480">
        <v>1.1329</v>
      </c>
      <c r="F2480">
        <v>1.1329</v>
      </c>
      <c r="G2480">
        <v>15</v>
      </c>
      <c r="H2480">
        <v>4</v>
      </c>
      <c r="I2480">
        <v>6</v>
      </c>
      <c r="J2480">
        <v>14</v>
      </c>
      <c r="K2480">
        <v>46.66573325802257</v>
      </c>
      <c r="L2480">
        <v>1561.0097728915998</v>
      </c>
    </row>
    <row r="2481" spans="1:12">
      <c r="A2481" s="73">
        <v>43204.291666666664</v>
      </c>
      <c r="B2481">
        <v>13.98</v>
      </c>
      <c r="C2481">
        <v>320.39999999999998</v>
      </c>
      <c r="D2481">
        <v>1.1265000000000001</v>
      </c>
      <c r="F2481">
        <v>1.1265000000000001</v>
      </c>
      <c r="G2481">
        <v>15</v>
      </c>
      <c r="H2481">
        <v>4</v>
      </c>
      <c r="I2481">
        <v>7</v>
      </c>
      <c r="J2481">
        <v>14</v>
      </c>
      <c r="K2481">
        <v>46.120834682680112</v>
      </c>
      <c r="L2481">
        <v>1538.9436380940001</v>
      </c>
    </row>
    <row r="2482" spans="1:12">
      <c r="A2482" s="73">
        <v>43204.333333333336</v>
      </c>
      <c r="B2482">
        <v>12.58</v>
      </c>
      <c r="C2482">
        <v>325.5</v>
      </c>
      <c r="D2482">
        <v>1.1184000000000001</v>
      </c>
      <c r="F2482">
        <v>1.1184000000000001</v>
      </c>
      <c r="G2482">
        <v>15</v>
      </c>
      <c r="H2482">
        <v>4</v>
      </c>
      <c r="I2482">
        <v>8</v>
      </c>
      <c r="J2482">
        <v>13</v>
      </c>
      <c r="K2482">
        <v>29.065384545693817</v>
      </c>
      <c r="L2482">
        <v>1113.2919943104</v>
      </c>
    </row>
    <row r="2483" spans="1:12">
      <c r="A2483" s="73">
        <v>43204.375</v>
      </c>
      <c r="B2483">
        <v>12.61</v>
      </c>
      <c r="C2483">
        <v>328.7</v>
      </c>
      <c r="D2483">
        <v>1.1101000000000001</v>
      </c>
      <c r="F2483">
        <v>1.1101000000000001</v>
      </c>
      <c r="G2483">
        <v>16</v>
      </c>
      <c r="H2483">
        <v>4</v>
      </c>
      <c r="I2483">
        <v>9</v>
      </c>
      <c r="J2483">
        <v>13</v>
      </c>
      <c r="K2483">
        <v>29.389758477200658</v>
      </c>
      <c r="L2483">
        <v>1112.95438958405</v>
      </c>
    </row>
    <row r="2484" spans="1:12">
      <c r="A2484" s="73">
        <v>43204.416666666664</v>
      </c>
      <c r="B2484">
        <v>12.67</v>
      </c>
      <c r="C2484">
        <v>339.7</v>
      </c>
      <c r="D2484">
        <v>1.1063000000000001</v>
      </c>
      <c r="F2484">
        <v>1.1063000000000001</v>
      </c>
      <c r="G2484">
        <v>16</v>
      </c>
      <c r="H2484">
        <v>4</v>
      </c>
      <c r="I2484">
        <v>10</v>
      </c>
      <c r="J2484">
        <v>13</v>
      </c>
      <c r="K2484">
        <v>30.043906340214363</v>
      </c>
      <c r="L2484">
        <v>1125.05242831345</v>
      </c>
    </row>
    <row r="2485" spans="1:12">
      <c r="A2485" s="73">
        <v>43204.458333333336</v>
      </c>
      <c r="B2485">
        <v>13.33</v>
      </c>
      <c r="C2485">
        <v>341.4</v>
      </c>
      <c r="D2485">
        <v>1.1022000000000001</v>
      </c>
      <c r="F2485">
        <v>1.1022000000000001</v>
      </c>
      <c r="G2485">
        <v>16</v>
      </c>
      <c r="H2485">
        <v>4</v>
      </c>
      <c r="I2485">
        <v>11</v>
      </c>
      <c r="J2485">
        <v>13</v>
      </c>
      <c r="K2485">
        <v>37.714732833365048</v>
      </c>
      <c r="L2485">
        <v>1305.3316226907002</v>
      </c>
    </row>
    <row r="2486" spans="1:12">
      <c r="A2486" s="73">
        <v>43204.5</v>
      </c>
      <c r="B2486">
        <v>12.7</v>
      </c>
      <c r="C2486">
        <v>343.8</v>
      </c>
      <c r="D2486">
        <v>1.0992999999999999</v>
      </c>
      <c r="F2486">
        <v>1.0992999999999999</v>
      </c>
      <c r="G2486">
        <v>16</v>
      </c>
      <c r="H2486">
        <v>4</v>
      </c>
      <c r="I2486">
        <v>12</v>
      </c>
      <c r="J2486">
        <v>13</v>
      </c>
      <c r="K2486">
        <v>30.373680271721206</v>
      </c>
      <c r="L2486">
        <v>1125.8937159499999</v>
      </c>
    </row>
    <row r="2487" spans="1:12">
      <c r="A2487" s="73">
        <v>43204.541666666664</v>
      </c>
      <c r="B2487">
        <v>12.13</v>
      </c>
      <c r="C2487">
        <v>346.5</v>
      </c>
      <c r="D2487">
        <v>1.0960000000000001</v>
      </c>
      <c r="F2487">
        <v>1.0960000000000001</v>
      </c>
      <c r="G2487">
        <v>16</v>
      </c>
      <c r="H2487">
        <v>4</v>
      </c>
      <c r="I2487">
        <v>13</v>
      </c>
      <c r="J2487">
        <v>12</v>
      </c>
      <c r="K2487">
        <v>24.415775573091086</v>
      </c>
      <c r="L2487">
        <v>978.05428715600033</v>
      </c>
    </row>
    <row r="2488" spans="1:12">
      <c r="A2488" s="73">
        <v>43204.583333333336</v>
      </c>
      <c r="B2488">
        <v>11.98</v>
      </c>
      <c r="C2488">
        <v>346.8</v>
      </c>
      <c r="D2488">
        <v>1.0935999999999999</v>
      </c>
      <c r="F2488">
        <v>1.0935999999999999</v>
      </c>
      <c r="G2488">
        <v>16</v>
      </c>
      <c r="H2488">
        <v>4</v>
      </c>
      <c r="I2488">
        <v>14</v>
      </c>
      <c r="J2488">
        <v>12</v>
      </c>
      <c r="K2488">
        <v>22.955905915556837</v>
      </c>
      <c r="L2488">
        <v>940.15391754560005</v>
      </c>
    </row>
    <row r="2489" spans="1:12">
      <c r="A2489" s="73">
        <v>43204.625</v>
      </c>
      <c r="B2489">
        <v>11.25</v>
      </c>
      <c r="C2489">
        <v>354.2</v>
      </c>
      <c r="D2489">
        <v>1.0915999999999999</v>
      </c>
      <c r="F2489">
        <v>1.0915999999999999</v>
      </c>
      <c r="G2489">
        <v>1</v>
      </c>
      <c r="H2489">
        <v>4</v>
      </c>
      <c r="I2489">
        <v>15</v>
      </c>
      <c r="J2489">
        <v>11</v>
      </c>
      <c r="K2489">
        <v>16.493606915556835</v>
      </c>
      <c r="L2489">
        <v>777.12539062499991</v>
      </c>
    </row>
    <row r="2490" spans="1:12">
      <c r="A2490" s="73">
        <v>43204.666666666664</v>
      </c>
      <c r="B2490">
        <v>11.14</v>
      </c>
      <c r="C2490">
        <v>351.4</v>
      </c>
      <c r="D2490">
        <v>1.0915999999999999</v>
      </c>
      <c r="F2490">
        <v>1.0915999999999999</v>
      </c>
      <c r="G2490">
        <v>1</v>
      </c>
      <c r="H2490">
        <v>4</v>
      </c>
      <c r="I2490">
        <v>16</v>
      </c>
      <c r="J2490">
        <v>11</v>
      </c>
      <c r="K2490">
        <v>15.612235833365061</v>
      </c>
      <c r="L2490">
        <v>754.55187711520011</v>
      </c>
    </row>
    <row r="2491" spans="1:12">
      <c r="A2491" s="73">
        <v>43204.708333333336</v>
      </c>
      <c r="B2491">
        <v>10.41</v>
      </c>
      <c r="C2491">
        <v>353.4</v>
      </c>
      <c r="D2491">
        <v>1.0931999999999999</v>
      </c>
      <c r="F2491">
        <v>1.0931999999999999</v>
      </c>
      <c r="G2491">
        <v>1</v>
      </c>
      <c r="H2491">
        <v>4</v>
      </c>
      <c r="I2491">
        <v>17</v>
      </c>
      <c r="J2491">
        <v>10</v>
      </c>
      <c r="K2491">
        <v>10.376336833365061</v>
      </c>
      <c r="L2491">
        <v>616.62597601859989</v>
      </c>
    </row>
    <row r="2492" spans="1:12">
      <c r="A2492" s="73">
        <v>43204.75</v>
      </c>
      <c r="B2492">
        <v>9.41</v>
      </c>
      <c r="C2492">
        <v>355.4</v>
      </c>
      <c r="D2492">
        <v>1.0972999999999999</v>
      </c>
      <c r="F2492">
        <v>1.0972999999999999</v>
      </c>
      <c r="G2492">
        <v>1</v>
      </c>
      <c r="H2492">
        <v>4</v>
      </c>
      <c r="I2492">
        <v>18</v>
      </c>
      <c r="J2492">
        <v>9</v>
      </c>
      <c r="K2492">
        <v>4.9338724498034221</v>
      </c>
      <c r="L2492">
        <v>457.15582076164998</v>
      </c>
    </row>
    <row r="2493" spans="1:12">
      <c r="A2493" s="73">
        <v>43204.791666666664</v>
      </c>
      <c r="B2493">
        <v>6.91</v>
      </c>
      <c r="C2493">
        <v>3.5</v>
      </c>
      <c r="D2493">
        <v>1.1047</v>
      </c>
      <c r="F2493">
        <v>1.1047</v>
      </c>
      <c r="G2493">
        <v>1</v>
      </c>
      <c r="H2493">
        <v>4</v>
      </c>
      <c r="I2493">
        <v>19</v>
      </c>
      <c r="J2493">
        <v>7</v>
      </c>
      <c r="K2493">
        <v>7.77114908993259E-2</v>
      </c>
      <c r="L2493">
        <v>182.24201157184999</v>
      </c>
    </row>
    <row r="2494" spans="1:12">
      <c r="A2494" s="73">
        <v>43204.833333333336</v>
      </c>
      <c r="B2494">
        <v>5.27</v>
      </c>
      <c r="C2494">
        <v>9</v>
      </c>
      <c r="D2494">
        <v>1.1109</v>
      </c>
      <c r="F2494">
        <v>1.1109</v>
      </c>
      <c r="G2494">
        <v>1</v>
      </c>
      <c r="H2494">
        <v>4</v>
      </c>
      <c r="I2494">
        <v>20</v>
      </c>
      <c r="J2494">
        <v>5</v>
      </c>
      <c r="K2494">
        <v>3.6816699018582408</v>
      </c>
      <c r="L2494">
        <v>81.29742999734998</v>
      </c>
    </row>
    <row r="2495" spans="1:12">
      <c r="A2495" s="73">
        <v>43204.875</v>
      </c>
      <c r="B2495">
        <v>4.8600000000000003</v>
      </c>
      <c r="C2495">
        <v>19.2</v>
      </c>
      <c r="D2495">
        <v>1.1146</v>
      </c>
      <c r="F2495">
        <v>1.1146</v>
      </c>
      <c r="G2495">
        <v>2</v>
      </c>
      <c r="H2495">
        <v>4</v>
      </c>
      <c r="I2495">
        <v>21</v>
      </c>
      <c r="J2495">
        <v>5</v>
      </c>
      <c r="K2495">
        <v>5.4231595045979661</v>
      </c>
      <c r="L2495">
        <v>63.973166968800015</v>
      </c>
    </row>
    <row r="2496" spans="1:12">
      <c r="A2496" s="73">
        <v>43204.916666666664</v>
      </c>
      <c r="B2496">
        <v>4.53</v>
      </c>
      <c r="C2496">
        <v>24.7</v>
      </c>
      <c r="D2496">
        <v>1.1163000000000001</v>
      </c>
      <c r="F2496">
        <v>1.1163000000000001</v>
      </c>
      <c r="G2496">
        <v>2</v>
      </c>
      <c r="H2496">
        <v>4</v>
      </c>
      <c r="I2496">
        <v>22</v>
      </c>
      <c r="J2496">
        <v>5</v>
      </c>
      <c r="K2496">
        <v>7.0690462580226257</v>
      </c>
      <c r="L2496">
        <v>51.885443717550011</v>
      </c>
    </row>
    <row r="2497" spans="1:12">
      <c r="A2497" s="73">
        <v>43204.958333333336</v>
      </c>
      <c r="B2497">
        <v>4.72</v>
      </c>
      <c r="C2497">
        <v>37.9</v>
      </c>
      <c r="D2497">
        <v>1.1180000000000001</v>
      </c>
      <c r="F2497">
        <v>1.1180000000000001</v>
      </c>
      <c r="G2497">
        <v>3</v>
      </c>
      <c r="H2497">
        <v>4</v>
      </c>
      <c r="I2497">
        <v>23</v>
      </c>
      <c r="J2497">
        <v>5</v>
      </c>
      <c r="K2497">
        <v>6.0948144908993394</v>
      </c>
      <c r="L2497">
        <v>58.781112831999998</v>
      </c>
    </row>
    <row r="2498" spans="1:12">
      <c r="A2498" s="73">
        <v>43205</v>
      </c>
      <c r="B2498">
        <v>3.38</v>
      </c>
      <c r="C2498">
        <v>51.5</v>
      </c>
      <c r="D2498">
        <v>1.1226</v>
      </c>
      <c r="F2498">
        <v>1.1226</v>
      </c>
      <c r="G2498">
        <v>3</v>
      </c>
      <c r="H2498">
        <v>4</v>
      </c>
      <c r="I2498">
        <v>0</v>
      </c>
      <c r="J2498">
        <v>3</v>
      </c>
      <c r="K2498">
        <v>14.506712216926744</v>
      </c>
      <c r="L2498">
        <v>21.674303133599999</v>
      </c>
    </row>
    <row r="2499" spans="1:12">
      <c r="A2499" s="73">
        <v>43205.041666666664</v>
      </c>
      <c r="B2499">
        <v>1.6</v>
      </c>
      <c r="C2499">
        <v>66.5</v>
      </c>
      <c r="D2499">
        <v>1.1231</v>
      </c>
      <c r="F2499">
        <v>1.1231</v>
      </c>
      <c r="G2499">
        <v>4</v>
      </c>
      <c r="H2499">
        <v>4</v>
      </c>
      <c r="I2499">
        <v>1</v>
      </c>
      <c r="J2499">
        <v>2</v>
      </c>
      <c r="K2499">
        <v>31.234325614187032</v>
      </c>
      <c r="L2499">
        <v>2.3001088000000007</v>
      </c>
    </row>
    <row r="2500" spans="1:12">
      <c r="A2500" s="73">
        <v>43205.083333333336</v>
      </c>
      <c r="B2500">
        <v>1.54</v>
      </c>
      <c r="C2500">
        <v>94.5</v>
      </c>
      <c r="D2500">
        <v>1.1265000000000001</v>
      </c>
      <c r="F2500">
        <v>1.1265000000000001</v>
      </c>
      <c r="G2500">
        <v>5</v>
      </c>
      <c r="H2500">
        <v>4</v>
      </c>
      <c r="I2500">
        <v>2</v>
      </c>
      <c r="J2500">
        <v>2</v>
      </c>
      <c r="K2500">
        <v>31.908577751173329</v>
      </c>
      <c r="L2500">
        <v>2.057137698</v>
      </c>
    </row>
    <row r="2501" spans="1:12">
      <c r="A2501" s="73">
        <v>43205.125</v>
      </c>
      <c r="B2501">
        <v>2.2400000000000002</v>
      </c>
      <c r="C2501">
        <v>202.7</v>
      </c>
      <c r="D2501">
        <v>1.1282000000000001</v>
      </c>
      <c r="F2501">
        <v>1.1282000000000001</v>
      </c>
      <c r="G2501">
        <v>10</v>
      </c>
      <c r="H2501">
        <v>4</v>
      </c>
      <c r="I2501">
        <v>3</v>
      </c>
      <c r="J2501">
        <v>2</v>
      </c>
      <c r="K2501">
        <v>24.490302819666471</v>
      </c>
      <c r="L2501">
        <v>6.3401590784000019</v>
      </c>
    </row>
    <row r="2502" spans="1:12">
      <c r="A2502" s="73">
        <v>43205.166666666664</v>
      </c>
      <c r="B2502">
        <v>3.53</v>
      </c>
      <c r="C2502">
        <v>228.2</v>
      </c>
      <c r="D2502">
        <v>1.1294</v>
      </c>
      <c r="F2502">
        <v>1.1294</v>
      </c>
      <c r="G2502">
        <v>11</v>
      </c>
      <c r="H2502">
        <v>4</v>
      </c>
      <c r="I2502">
        <v>4</v>
      </c>
      <c r="J2502">
        <v>4</v>
      </c>
      <c r="K2502">
        <v>13.38658187446099</v>
      </c>
      <c r="L2502">
        <v>24.839445911899997</v>
      </c>
    </row>
    <row r="2503" spans="1:12">
      <c r="A2503" s="73">
        <v>43205.208333333336</v>
      </c>
      <c r="B2503">
        <v>5.62</v>
      </c>
      <c r="C2503">
        <v>238.7</v>
      </c>
      <c r="D2503">
        <v>1.135</v>
      </c>
      <c r="F2503">
        <v>1.135</v>
      </c>
      <c r="G2503">
        <v>12</v>
      </c>
      <c r="H2503">
        <v>4</v>
      </c>
      <c r="I2503">
        <v>5</v>
      </c>
      <c r="J2503">
        <v>6</v>
      </c>
      <c r="K2503">
        <v>2.4610324361048121</v>
      </c>
      <c r="L2503">
        <v>100.73370614000001</v>
      </c>
    </row>
    <row r="2504" spans="1:12">
      <c r="A2504" s="73">
        <v>43205.25</v>
      </c>
      <c r="B2504">
        <v>4.6900000000000004</v>
      </c>
      <c r="C2504">
        <v>245.6</v>
      </c>
      <c r="D2504">
        <v>1.1286</v>
      </c>
      <c r="F2504">
        <v>1.1286</v>
      </c>
      <c r="G2504">
        <v>12</v>
      </c>
      <c r="H2504">
        <v>4</v>
      </c>
      <c r="I2504">
        <v>6</v>
      </c>
      <c r="J2504">
        <v>5</v>
      </c>
      <c r="K2504">
        <v>6.2438405593924866</v>
      </c>
      <c r="L2504">
        <v>58.214152388700022</v>
      </c>
    </row>
    <row r="2505" spans="1:12">
      <c r="A2505" s="73">
        <v>43205.291666666664</v>
      </c>
      <c r="B2505">
        <v>4.1500000000000004</v>
      </c>
      <c r="C2505">
        <v>244.5</v>
      </c>
      <c r="D2505">
        <v>1.1151</v>
      </c>
      <c r="F2505">
        <v>1.1151</v>
      </c>
      <c r="G2505">
        <v>12</v>
      </c>
      <c r="H2505">
        <v>4</v>
      </c>
      <c r="I2505">
        <v>7</v>
      </c>
      <c r="J2505">
        <v>4</v>
      </c>
      <c r="K2505">
        <v>9.2341097922692015</v>
      </c>
      <c r="L2505">
        <v>39.849980231250008</v>
      </c>
    </row>
    <row r="2506" spans="1:12">
      <c r="A2506" s="73">
        <v>43205.333333333336</v>
      </c>
      <c r="B2506">
        <v>4.41</v>
      </c>
      <c r="C2506">
        <v>251.3</v>
      </c>
      <c r="D2506">
        <v>1.0952</v>
      </c>
      <c r="F2506">
        <v>1.0952</v>
      </c>
      <c r="G2506">
        <v>12</v>
      </c>
      <c r="H2506">
        <v>4</v>
      </c>
      <c r="I2506">
        <v>8</v>
      </c>
      <c r="J2506">
        <v>4</v>
      </c>
      <c r="K2506">
        <v>7.7215505319952289</v>
      </c>
      <c r="L2506">
        <v>46.965527859600002</v>
      </c>
    </row>
    <row r="2507" spans="1:12">
      <c r="A2507" s="73">
        <v>43205.375</v>
      </c>
      <c r="B2507">
        <v>6.59</v>
      </c>
      <c r="C2507">
        <v>291.60000000000002</v>
      </c>
      <c r="D2507">
        <v>1.0854999999999999</v>
      </c>
      <c r="F2507">
        <v>1.0854999999999999</v>
      </c>
      <c r="G2507">
        <v>14</v>
      </c>
      <c r="H2507">
        <v>4</v>
      </c>
      <c r="I2507">
        <v>9</v>
      </c>
      <c r="J2507">
        <v>7</v>
      </c>
      <c r="K2507">
        <v>0.35852288815960187</v>
      </c>
      <c r="L2507">
        <v>155.33026240224999</v>
      </c>
    </row>
    <row r="2508" spans="1:12">
      <c r="A2508" s="73">
        <v>43205.416666666664</v>
      </c>
      <c r="B2508">
        <v>8.89</v>
      </c>
      <c r="C2508">
        <v>292</v>
      </c>
      <c r="D2508">
        <v>1.0814999999999999</v>
      </c>
      <c r="F2508">
        <v>1.0814999999999999</v>
      </c>
      <c r="G2508">
        <v>14</v>
      </c>
      <c r="H2508">
        <v>4</v>
      </c>
      <c r="I2508">
        <v>10</v>
      </c>
      <c r="J2508">
        <v>9</v>
      </c>
      <c r="K2508">
        <v>2.8941909703513717</v>
      </c>
      <c r="L2508">
        <v>379.92844578675005</v>
      </c>
    </row>
    <row r="2509" spans="1:12">
      <c r="A2509" s="73">
        <v>43205.458333333336</v>
      </c>
      <c r="B2509">
        <v>8.9</v>
      </c>
      <c r="C2509">
        <v>286.10000000000002</v>
      </c>
      <c r="D2509">
        <v>1.0759000000000001</v>
      </c>
      <c r="F2509">
        <v>1.0759000000000001</v>
      </c>
      <c r="G2509">
        <v>14</v>
      </c>
      <c r="H2509">
        <v>4</v>
      </c>
      <c r="I2509">
        <v>11</v>
      </c>
      <c r="J2509">
        <v>9</v>
      </c>
      <c r="K2509">
        <v>2.9283156141869875</v>
      </c>
      <c r="L2509">
        <v>379.23807355000008</v>
      </c>
    </row>
    <row r="2510" spans="1:12">
      <c r="A2510" s="73">
        <v>43205.5</v>
      </c>
      <c r="B2510">
        <v>8.7200000000000006</v>
      </c>
      <c r="C2510">
        <v>277.8</v>
      </c>
      <c r="D2510">
        <v>1.0710999999999999</v>
      </c>
      <c r="F2510">
        <v>1.0710999999999999</v>
      </c>
      <c r="G2510">
        <v>13</v>
      </c>
      <c r="H2510">
        <v>4</v>
      </c>
      <c r="I2510">
        <v>12</v>
      </c>
      <c r="J2510">
        <v>9</v>
      </c>
      <c r="K2510">
        <v>2.3446720251458935</v>
      </c>
      <c r="L2510">
        <v>355.09902384640003</v>
      </c>
    </row>
    <row r="2511" spans="1:12">
      <c r="A2511" s="73">
        <v>43205.541666666664</v>
      </c>
      <c r="B2511">
        <v>8.81</v>
      </c>
      <c r="C2511">
        <v>267.8</v>
      </c>
      <c r="D2511">
        <v>1.0670999999999999</v>
      </c>
      <c r="F2511">
        <v>1.0670999999999999</v>
      </c>
      <c r="G2511">
        <v>13</v>
      </c>
      <c r="H2511">
        <v>4</v>
      </c>
      <c r="I2511">
        <v>13</v>
      </c>
      <c r="J2511">
        <v>9</v>
      </c>
      <c r="K2511">
        <v>2.6283938196664405</v>
      </c>
      <c r="L2511">
        <v>364.84033806554999</v>
      </c>
    </row>
    <row r="2512" spans="1:12">
      <c r="A2512" s="73">
        <v>43205.583333333336</v>
      </c>
      <c r="B2512">
        <v>9.51</v>
      </c>
      <c r="C2512">
        <v>264</v>
      </c>
      <c r="D2512">
        <v>1.0636000000000001</v>
      </c>
      <c r="F2512">
        <v>1.0636000000000001</v>
      </c>
      <c r="G2512">
        <v>13</v>
      </c>
      <c r="H2512">
        <v>4</v>
      </c>
      <c r="I2512">
        <v>14</v>
      </c>
      <c r="J2512">
        <v>10</v>
      </c>
      <c r="K2512">
        <v>5.3881188881595845</v>
      </c>
      <c r="L2512">
        <v>457.39338966180003</v>
      </c>
    </row>
    <row r="2513" spans="1:12">
      <c r="A2513" s="73">
        <v>43205.625</v>
      </c>
      <c r="B2513">
        <v>9.6300000000000008</v>
      </c>
      <c r="C2513">
        <v>262.8</v>
      </c>
      <c r="D2513">
        <v>1.0611999999999999</v>
      </c>
      <c r="F2513">
        <v>1.0611999999999999</v>
      </c>
      <c r="G2513">
        <v>13</v>
      </c>
      <c r="H2513">
        <v>4</v>
      </c>
      <c r="I2513">
        <v>15</v>
      </c>
      <c r="J2513">
        <v>10</v>
      </c>
      <c r="K2513">
        <v>5.9596146141869859</v>
      </c>
      <c r="L2513">
        <v>473.85569771820008</v>
      </c>
    </row>
    <row r="2514" spans="1:12">
      <c r="A2514" s="73">
        <v>43205.666666666664</v>
      </c>
      <c r="B2514">
        <v>10.11</v>
      </c>
      <c r="C2514">
        <v>258.7</v>
      </c>
      <c r="D2514">
        <v>1.0596000000000001</v>
      </c>
      <c r="F2514">
        <v>1.0596000000000001</v>
      </c>
      <c r="G2514">
        <v>12</v>
      </c>
      <c r="H2514">
        <v>4</v>
      </c>
      <c r="I2514">
        <v>16</v>
      </c>
      <c r="J2514">
        <v>10</v>
      </c>
      <c r="K2514">
        <v>8.5335975182965651</v>
      </c>
      <c r="L2514">
        <v>547.47642256379993</v>
      </c>
    </row>
    <row r="2515" spans="1:12">
      <c r="A2515" s="73">
        <v>43205.708333333336</v>
      </c>
      <c r="B2515">
        <v>10.039999999999999</v>
      </c>
      <c r="C2515">
        <v>262.39999999999998</v>
      </c>
      <c r="D2515">
        <v>1.0591999999999999</v>
      </c>
      <c r="F2515">
        <v>1.0591999999999999</v>
      </c>
      <c r="G2515">
        <v>13</v>
      </c>
      <c r="H2515">
        <v>4</v>
      </c>
      <c r="I2515">
        <v>17</v>
      </c>
      <c r="J2515">
        <v>10</v>
      </c>
      <c r="K2515">
        <v>8.1295250114472495</v>
      </c>
      <c r="L2515">
        <v>535.98065469439985</v>
      </c>
    </row>
    <row r="2516" spans="1:12">
      <c r="A2516" s="73">
        <v>43205.75</v>
      </c>
      <c r="B2516">
        <v>9.57</v>
      </c>
      <c r="C2516">
        <v>265.39999999999998</v>
      </c>
      <c r="D2516">
        <v>1.0640000000000001</v>
      </c>
      <c r="F2516">
        <v>1.0640000000000001</v>
      </c>
      <c r="G2516">
        <v>13</v>
      </c>
      <c r="H2516">
        <v>4</v>
      </c>
      <c r="I2516">
        <v>18</v>
      </c>
      <c r="J2516">
        <v>10</v>
      </c>
      <c r="K2516">
        <v>5.6702667511732852</v>
      </c>
      <c r="L2516">
        <v>466.2807062760001</v>
      </c>
    </row>
    <row r="2517" spans="1:12">
      <c r="A2517" s="73">
        <v>43205.791666666664</v>
      </c>
      <c r="B2517">
        <v>8.33</v>
      </c>
      <c r="C2517">
        <v>261.10000000000002</v>
      </c>
      <c r="D2517">
        <v>1.0727</v>
      </c>
      <c r="F2517">
        <v>1.0727</v>
      </c>
      <c r="G2517">
        <v>13</v>
      </c>
      <c r="H2517">
        <v>4</v>
      </c>
      <c r="I2517">
        <v>19</v>
      </c>
      <c r="J2517">
        <v>8</v>
      </c>
      <c r="K2517">
        <v>1.3024109155568526</v>
      </c>
      <c r="L2517">
        <v>310.01541516995002</v>
      </c>
    </row>
    <row r="2518" spans="1:12">
      <c r="A2518" s="73">
        <v>43205.833333333336</v>
      </c>
      <c r="B2518">
        <v>9.0299999999999994</v>
      </c>
      <c r="C2518">
        <v>248.3</v>
      </c>
      <c r="D2518">
        <v>1.0787</v>
      </c>
      <c r="F2518">
        <v>1.0787</v>
      </c>
      <c r="G2518">
        <v>12</v>
      </c>
      <c r="H2518">
        <v>4</v>
      </c>
      <c r="I2518">
        <v>20</v>
      </c>
      <c r="J2518">
        <v>9</v>
      </c>
      <c r="K2518">
        <v>3.3901359840499969</v>
      </c>
      <c r="L2518">
        <v>397.13113226744991</v>
      </c>
    </row>
    <row r="2519" spans="1:12">
      <c r="A2519" s="73">
        <v>43205.875</v>
      </c>
      <c r="B2519">
        <v>9.2200000000000006</v>
      </c>
      <c r="C2519">
        <v>249.6</v>
      </c>
      <c r="D2519">
        <v>1.0799000000000001</v>
      </c>
      <c r="F2519">
        <v>1.0799000000000001</v>
      </c>
      <c r="G2519">
        <v>12</v>
      </c>
      <c r="H2519">
        <v>4</v>
      </c>
      <c r="I2519">
        <v>21</v>
      </c>
      <c r="J2519">
        <v>9</v>
      </c>
      <c r="K2519">
        <v>4.1259042169267133</v>
      </c>
      <c r="L2519">
        <v>423.20063304760009</v>
      </c>
    </row>
    <row r="2520" spans="1:12">
      <c r="A2520" s="73">
        <v>43205.916666666664</v>
      </c>
      <c r="B2520">
        <v>9.64</v>
      </c>
      <c r="C2520">
        <v>254.4</v>
      </c>
      <c r="D2520">
        <v>1.0827</v>
      </c>
      <c r="F2520">
        <v>1.0827</v>
      </c>
      <c r="G2520">
        <v>12</v>
      </c>
      <c r="H2520">
        <v>4</v>
      </c>
      <c r="I2520">
        <v>22</v>
      </c>
      <c r="J2520">
        <v>10</v>
      </c>
      <c r="K2520">
        <v>6.0085392580226014</v>
      </c>
      <c r="L2520">
        <v>484.96371157440007</v>
      </c>
    </row>
    <row r="2521" spans="1:12">
      <c r="A2521" s="73">
        <v>43205.958333333336</v>
      </c>
      <c r="B2521">
        <v>8.94</v>
      </c>
      <c r="C2521">
        <v>247.8</v>
      </c>
      <c r="D2521">
        <v>1.0899000000000001</v>
      </c>
      <c r="F2521">
        <v>1.0899000000000001</v>
      </c>
      <c r="G2521">
        <v>12</v>
      </c>
      <c r="H2521">
        <v>4</v>
      </c>
      <c r="I2521">
        <v>23</v>
      </c>
      <c r="J2521">
        <v>9</v>
      </c>
      <c r="K2521">
        <v>3.0668141895294503</v>
      </c>
      <c r="L2521">
        <v>389.37603043079997</v>
      </c>
    </row>
    <row r="2522" spans="1:12">
      <c r="A2522" s="73">
        <v>43206</v>
      </c>
      <c r="B2522">
        <v>8.34</v>
      </c>
      <c r="C2522">
        <v>241.8</v>
      </c>
      <c r="D2522">
        <v>1.0964</v>
      </c>
      <c r="F2522">
        <v>1.0964</v>
      </c>
      <c r="G2522">
        <v>12</v>
      </c>
      <c r="H2522">
        <v>4</v>
      </c>
      <c r="I2522">
        <v>0</v>
      </c>
      <c r="J2522">
        <v>8</v>
      </c>
      <c r="K2522">
        <v>1.3253355593924685</v>
      </c>
      <c r="L2522">
        <v>318.0073685328</v>
      </c>
    </row>
    <row r="2523" spans="1:12">
      <c r="A2523" s="73">
        <v>43206.041666666664</v>
      </c>
      <c r="B2523">
        <v>8.69</v>
      </c>
      <c r="C2523">
        <v>240.9</v>
      </c>
      <c r="D2523">
        <v>1.0992999999999999</v>
      </c>
      <c r="F2523">
        <v>1.0992999999999999</v>
      </c>
      <c r="G2523">
        <v>12</v>
      </c>
      <c r="H2523">
        <v>4</v>
      </c>
      <c r="I2523">
        <v>1</v>
      </c>
      <c r="J2523">
        <v>9</v>
      </c>
      <c r="K2523">
        <v>2.2536980936390409</v>
      </c>
      <c r="L2523">
        <v>360.69951773184994</v>
      </c>
    </row>
    <row r="2524" spans="1:12">
      <c r="A2524" s="73">
        <v>43206.083333333336</v>
      </c>
      <c r="B2524">
        <v>9.2899999999999991</v>
      </c>
      <c r="C2524">
        <v>244.9</v>
      </c>
      <c r="D2524">
        <v>1.103</v>
      </c>
      <c r="F2524">
        <v>1.103</v>
      </c>
      <c r="G2524">
        <v>12</v>
      </c>
      <c r="H2524">
        <v>4</v>
      </c>
      <c r="I2524">
        <v>2</v>
      </c>
      <c r="J2524">
        <v>9</v>
      </c>
      <c r="K2524">
        <v>4.415176723776022</v>
      </c>
      <c r="L2524">
        <v>442.17344658349987</v>
      </c>
    </row>
    <row r="2525" spans="1:12">
      <c r="A2525" s="73">
        <v>43206.125</v>
      </c>
      <c r="B2525">
        <v>10.18</v>
      </c>
      <c r="C2525">
        <v>254</v>
      </c>
      <c r="D2525">
        <v>1.1026</v>
      </c>
      <c r="F2525">
        <v>1.1026</v>
      </c>
      <c r="G2525">
        <v>12</v>
      </c>
      <c r="H2525">
        <v>4</v>
      </c>
      <c r="I2525">
        <v>3</v>
      </c>
      <c r="J2525">
        <v>10</v>
      </c>
      <c r="K2525">
        <v>8.947470025145881</v>
      </c>
      <c r="L2525">
        <v>581.60927878159987</v>
      </c>
    </row>
    <row r="2526" spans="1:12">
      <c r="A2526" s="73">
        <v>43206.166666666664</v>
      </c>
      <c r="B2526">
        <v>10.56</v>
      </c>
      <c r="C2526">
        <v>262.10000000000002</v>
      </c>
      <c r="D2526">
        <v>1.103</v>
      </c>
      <c r="F2526">
        <v>1.103</v>
      </c>
      <c r="G2526">
        <v>13</v>
      </c>
      <c r="H2526">
        <v>4</v>
      </c>
      <c r="I2526">
        <v>4</v>
      </c>
      <c r="J2526">
        <v>11</v>
      </c>
      <c r="K2526">
        <v>11.365206490899309</v>
      </c>
      <c r="L2526">
        <v>649.43736422400002</v>
      </c>
    </row>
    <row r="2527" spans="1:12">
      <c r="A2527" s="73">
        <v>43206.208333333336</v>
      </c>
      <c r="B2527">
        <v>10.29</v>
      </c>
      <c r="C2527">
        <v>255.5</v>
      </c>
      <c r="D2527">
        <v>1.1059000000000001</v>
      </c>
      <c r="F2527">
        <v>1.1059000000000001</v>
      </c>
      <c r="G2527">
        <v>12</v>
      </c>
      <c r="H2527">
        <v>4</v>
      </c>
      <c r="I2527">
        <v>5</v>
      </c>
      <c r="J2527">
        <v>10</v>
      </c>
      <c r="K2527">
        <v>9.6176411073376578</v>
      </c>
      <c r="L2527">
        <v>602.46522874754999</v>
      </c>
    </row>
    <row r="2528" spans="1:12">
      <c r="A2528" s="73">
        <v>43206.25</v>
      </c>
      <c r="B2528">
        <v>11.09</v>
      </c>
      <c r="C2528">
        <v>247.7</v>
      </c>
      <c r="D2528">
        <v>1.1001000000000001</v>
      </c>
      <c r="F2528">
        <v>1.1001000000000001</v>
      </c>
      <c r="G2528">
        <v>12</v>
      </c>
      <c r="H2528">
        <v>4</v>
      </c>
      <c r="I2528">
        <v>6</v>
      </c>
      <c r="J2528">
        <v>11</v>
      </c>
      <c r="K2528">
        <v>15.219612614186973</v>
      </c>
      <c r="L2528">
        <v>750.23411285145005</v>
      </c>
    </row>
    <row r="2529" spans="1:12">
      <c r="A2529" s="73">
        <v>43206.291666666664</v>
      </c>
      <c r="B2529">
        <v>10.4</v>
      </c>
      <c r="C2529">
        <v>245.1</v>
      </c>
      <c r="D2529">
        <v>1.0854999999999999</v>
      </c>
      <c r="F2529">
        <v>1.0854999999999999</v>
      </c>
      <c r="G2529">
        <v>12</v>
      </c>
      <c r="H2529">
        <v>4</v>
      </c>
      <c r="I2529">
        <v>7</v>
      </c>
      <c r="J2529">
        <v>10</v>
      </c>
      <c r="K2529">
        <v>10.312012189529446</v>
      </c>
      <c r="L2529">
        <v>610.51993599999992</v>
      </c>
    </row>
    <row r="2530" spans="1:12">
      <c r="A2530" s="73">
        <v>43206.333333333336</v>
      </c>
      <c r="B2530">
        <v>11.69</v>
      </c>
      <c r="C2530">
        <v>241.7</v>
      </c>
      <c r="D2530">
        <v>1.0767</v>
      </c>
      <c r="F2530">
        <v>1.0767</v>
      </c>
      <c r="G2530">
        <v>12</v>
      </c>
      <c r="H2530">
        <v>4</v>
      </c>
      <c r="I2530">
        <v>8</v>
      </c>
      <c r="J2530">
        <v>12</v>
      </c>
      <c r="K2530">
        <v>20.261091244323953</v>
      </c>
      <c r="L2530">
        <v>860.01940567514998</v>
      </c>
    </row>
    <row r="2531" spans="1:12">
      <c r="A2531" s="73">
        <v>43206.375</v>
      </c>
      <c r="B2531">
        <v>13.81</v>
      </c>
      <c r="C2531">
        <v>245.6</v>
      </c>
      <c r="D2531">
        <v>1.0636000000000001</v>
      </c>
      <c r="F2531">
        <v>1.0636000000000001</v>
      </c>
      <c r="G2531">
        <v>12</v>
      </c>
      <c r="H2531">
        <v>4</v>
      </c>
      <c r="I2531">
        <v>9</v>
      </c>
      <c r="J2531">
        <v>14</v>
      </c>
      <c r="K2531">
        <v>43.840715737474639</v>
      </c>
      <c r="L2531">
        <v>1400.6491715438003</v>
      </c>
    </row>
    <row r="2532" spans="1:12">
      <c r="A2532" s="73">
        <v>43206.416666666664</v>
      </c>
      <c r="B2532">
        <v>14.22</v>
      </c>
      <c r="C2532">
        <v>256.2</v>
      </c>
      <c r="D2532">
        <v>1.0557000000000001</v>
      </c>
      <c r="F2532">
        <v>1.0557000000000001</v>
      </c>
      <c r="G2532">
        <v>12</v>
      </c>
      <c r="H2532">
        <v>4</v>
      </c>
      <c r="I2532">
        <v>10</v>
      </c>
      <c r="J2532">
        <v>14</v>
      </c>
      <c r="K2532">
        <v>49.438226134734911</v>
      </c>
      <c r="L2532">
        <v>1517.7817100268003</v>
      </c>
    </row>
    <row r="2533" spans="1:12">
      <c r="A2533" s="73">
        <v>43206.458333333336</v>
      </c>
      <c r="B2533">
        <v>14.01</v>
      </c>
      <c r="C2533">
        <v>258.10000000000002</v>
      </c>
      <c r="D2533">
        <v>1.0487</v>
      </c>
      <c r="F2533">
        <v>1.0487</v>
      </c>
      <c r="G2533">
        <v>12</v>
      </c>
      <c r="H2533">
        <v>4</v>
      </c>
      <c r="I2533">
        <v>11</v>
      </c>
      <c r="J2533">
        <v>14</v>
      </c>
      <c r="K2533">
        <v>46.529208614186956</v>
      </c>
      <c r="L2533">
        <v>1441.9017807943499</v>
      </c>
    </row>
    <row r="2534" spans="1:12">
      <c r="A2534" s="73">
        <v>43206.5</v>
      </c>
      <c r="B2534">
        <v>14.13</v>
      </c>
      <c r="C2534">
        <v>258.39999999999998</v>
      </c>
      <c r="D2534">
        <v>1.0456000000000001</v>
      </c>
      <c r="F2534">
        <v>1.0456000000000001</v>
      </c>
      <c r="G2534">
        <v>12</v>
      </c>
      <c r="H2534">
        <v>4</v>
      </c>
      <c r="I2534">
        <v>12</v>
      </c>
      <c r="J2534">
        <v>14</v>
      </c>
      <c r="K2534">
        <v>48.180704340214369</v>
      </c>
      <c r="L2534">
        <v>1474.8982640316003</v>
      </c>
    </row>
    <row r="2535" spans="1:12">
      <c r="A2535" s="73">
        <v>43206.541666666664</v>
      </c>
      <c r="B2535">
        <v>13.94</v>
      </c>
      <c r="C2535">
        <v>253.3</v>
      </c>
      <c r="D2535">
        <v>1.0428999999999999</v>
      </c>
      <c r="F2535">
        <v>1.0428999999999999</v>
      </c>
      <c r="G2535">
        <v>12</v>
      </c>
      <c r="H2535">
        <v>4</v>
      </c>
      <c r="I2535">
        <v>13</v>
      </c>
      <c r="J2535">
        <v>14</v>
      </c>
      <c r="K2535">
        <v>45.579136107337639</v>
      </c>
      <c r="L2535">
        <v>1412.5407746067997</v>
      </c>
    </row>
    <row r="2536" spans="1:12">
      <c r="A2536" s="73">
        <v>43206.583333333336</v>
      </c>
      <c r="B2536">
        <v>14.77</v>
      </c>
      <c r="C2536">
        <v>253.3</v>
      </c>
      <c r="D2536">
        <v>1.0421</v>
      </c>
      <c r="F2536">
        <v>1.0421</v>
      </c>
      <c r="G2536">
        <v>12</v>
      </c>
      <c r="H2536">
        <v>4</v>
      </c>
      <c r="I2536">
        <v>14</v>
      </c>
      <c r="J2536">
        <v>15</v>
      </c>
      <c r="K2536">
        <v>57.475081545693797</v>
      </c>
      <c r="L2536">
        <v>1678.8847574096501</v>
      </c>
    </row>
    <row r="2537" spans="1:12">
      <c r="A2537" s="73">
        <v>43206.625</v>
      </c>
      <c r="B2537">
        <v>14.38</v>
      </c>
      <c r="C2537">
        <v>252</v>
      </c>
      <c r="D2537">
        <v>1.0412999999999999</v>
      </c>
      <c r="F2537">
        <v>1.0412999999999999</v>
      </c>
      <c r="G2537">
        <v>12</v>
      </c>
      <c r="H2537">
        <v>4</v>
      </c>
      <c r="I2537">
        <v>15</v>
      </c>
      <c r="J2537">
        <v>14</v>
      </c>
      <c r="K2537">
        <v>51.713820436104776</v>
      </c>
      <c r="L2537">
        <v>1548.1838432268</v>
      </c>
    </row>
    <row r="2538" spans="1:12">
      <c r="A2538" s="73">
        <v>43206.666666666664</v>
      </c>
      <c r="B2538">
        <v>14.33</v>
      </c>
      <c r="C2538">
        <v>252.7</v>
      </c>
      <c r="D2538">
        <v>1.0408999999999999</v>
      </c>
      <c r="F2538">
        <v>1.0408999999999999</v>
      </c>
      <c r="G2538">
        <v>12</v>
      </c>
      <c r="H2538">
        <v>4</v>
      </c>
      <c r="I2538">
        <v>16</v>
      </c>
      <c r="J2538">
        <v>14</v>
      </c>
      <c r="K2538">
        <v>50.997197216926686</v>
      </c>
      <c r="L2538">
        <v>1531.50205562165</v>
      </c>
    </row>
    <row r="2539" spans="1:12">
      <c r="A2539" s="73">
        <v>43206.708333333336</v>
      </c>
      <c r="B2539">
        <v>13.63</v>
      </c>
      <c r="C2539">
        <v>246.5</v>
      </c>
      <c r="D2539">
        <v>1.0425</v>
      </c>
      <c r="F2539">
        <v>1.0425</v>
      </c>
      <c r="G2539">
        <v>12</v>
      </c>
      <c r="H2539">
        <v>4</v>
      </c>
      <c r="I2539">
        <v>17</v>
      </c>
      <c r="J2539">
        <v>14</v>
      </c>
      <c r="K2539">
        <v>41.489472148433549</v>
      </c>
      <c r="L2539">
        <v>1319.8775303737502</v>
      </c>
    </row>
    <row r="2540" spans="1:12">
      <c r="A2540" s="73">
        <v>43206.75</v>
      </c>
      <c r="B2540">
        <v>11.79</v>
      </c>
      <c r="C2540">
        <v>239</v>
      </c>
      <c r="D2540">
        <v>1.0470999999999999</v>
      </c>
      <c r="F2540">
        <v>1.0470999999999999</v>
      </c>
      <c r="G2540">
        <v>12</v>
      </c>
      <c r="H2540">
        <v>4</v>
      </c>
      <c r="I2540">
        <v>18</v>
      </c>
      <c r="J2540">
        <v>12</v>
      </c>
      <c r="K2540">
        <v>21.171337682680115</v>
      </c>
      <c r="L2540">
        <v>858.02428338344976</v>
      </c>
    </row>
    <row r="2541" spans="1:12">
      <c r="A2541" s="73">
        <v>43206.791666666664</v>
      </c>
      <c r="B2541">
        <v>11.06</v>
      </c>
      <c r="C2541">
        <v>232.8</v>
      </c>
      <c r="D2541">
        <v>1.0565</v>
      </c>
      <c r="F2541">
        <v>1.0565</v>
      </c>
      <c r="G2541">
        <v>11</v>
      </c>
      <c r="H2541">
        <v>4</v>
      </c>
      <c r="I2541">
        <v>19</v>
      </c>
      <c r="J2541">
        <v>11</v>
      </c>
      <c r="K2541">
        <v>14.986438682680129</v>
      </c>
      <c r="L2541">
        <v>714.66890520200002</v>
      </c>
    </row>
    <row r="2542" spans="1:12">
      <c r="A2542" s="73">
        <v>43206.833333333336</v>
      </c>
      <c r="B2542">
        <v>10.92</v>
      </c>
      <c r="C2542">
        <v>219.7</v>
      </c>
      <c r="D2542">
        <v>1.06</v>
      </c>
      <c r="F2542">
        <v>1.06</v>
      </c>
      <c r="G2542">
        <v>11</v>
      </c>
      <c r="H2542">
        <v>4</v>
      </c>
      <c r="I2542">
        <v>20</v>
      </c>
      <c r="J2542">
        <v>11</v>
      </c>
      <c r="K2542">
        <v>13.922093668981494</v>
      </c>
      <c r="L2542">
        <v>690.15046464</v>
      </c>
    </row>
    <row r="2543" spans="1:12">
      <c r="A2543" s="73">
        <v>43206.875</v>
      </c>
      <c r="B2543">
        <v>11.48</v>
      </c>
      <c r="C2543">
        <v>221.5</v>
      </c>
      <c r="D2543">
        <v>1.0670999999999999</v>
      </c>
      <c r="F2543">
        <v>1.0670999999999999</v>
      </c>
      <c r="G2543">
        <v>11</v>
      </c>
      <c r="H2543">
        <v>4</v>
      </c>
      <c r="I2543">
        <v>21</v>
      </c>
      <c r="J2543">
        <v>11</v>
      </c>
      <c r="K2543">
        <v>18.414673723776016</v>
      </c>
      <c r="L2543">
        <v>807.23649572160014</v>
      </c>
    </row>
    <row r="2544" spans="1:12">
      <c r="A2544" s="73">
        <v>43206.916666666664</v>
      </c>
      <c r="B2544">
        <v>11.52</v>
      </c>
      <c r="C2544">
        <v>228.3</v>
      </c>
      <c r="D2544">
        <v>1.0719000000000001</v>
      </c>
      <c r="F2544">
        <v>1.0719000000000001</v>
      </c>
      <c r="G2544">
        <v>11</v>
      </c>
      <c r="H2544">
        <v>4</v>
      </c>
      <c r="I2544">
        <v>22</v>
      </c>
      <c r="J2544">
        <v>12</v>
      </c>
      <c r="K2544">
        <v>18.759572299118474</v>
      </c>
      <c r="L2544">
        <v>819.37311989759996</v>
      </c>
    </row>
    <row r="2545" spans="1:12">
      <c r="A2545" s="73">
        <v>43206.958333333336</v>
      </c>
      <c r="B2545">
        <v>11.98</v>
      </c>
      <c r="C2545">
        <v>234</v>
      </c>
      <c r="D2545">
        <v>1.0754999999999999</v>
      </c>
      <c r="F2545">
        <v>1.0754999999999999</v>
      </c>
      <c r="G2545">
        <v>11</v>
      </c>
      <c r="H2545">
        <v>4</v>
      </c>
      <c r="I2545">
        <v>23</v>
      </c>
      <c r="J2545">
        <v>12</v>
      </c>
      <c r="K2545">
        <v>22.955905915556837</v>
      </c>
      <c r="L2545">
        <v>924.59357929800001</v>
      </c>
    </row>
    <row r="2546" spans="1:12">
      <c r="A2546" s="73">
        <v>43207</v>
      </c>
      <c r="B2546">
        <v>10.36</v>
      </c>
      <c r="C2546">
        <v>237.2</v>
      </c>
      <c r="D2546">
        <v>1.0814999999999999</v>
      </c>
      <c r="F2546">
        <v>1.0814999999999999</v>
      </c>
      <c r="G2546">
        <v>12</v>
      </c>
      <c r="H2546">
        <v>4</v>
      </c>
      <c r="I2546">
        <v>0</v>
      </c>
      <c r="J2546">
        <v>10</v>
      </c>
      <c r="K2546">
        <v>10.056713614186975</v>
      </c>
      <c r="L2546">
        <v>601.27866523199987</v>
      </c>
    </row>
    <row r="2547" spans="1:12">
      <c r="A2547" s="73">
        <v>43207.041666666664</v>
      </c>
      <c r="B2547">
        <v>9.77</v>
      </c>
      <c r="C2547">
        <v>248.1</v>
      </c>
      <c r="D2547">
        <v>1.0814999999999999</v>
      </c>
      <c r="F2547">
        <v>1.0814999999999999</v>
      </c>
      <c r="G2547">
        <v>12</v>
      </c>
      <c r="H2547">
        <v>4</v>
      </c>
      <c r="I2547">
        <v>1</v>
      </c>
      <c r="J2547">
        <v>10</v>
      </c>
      <c r="K2547">
        <v>6.6627596278856096</v>
      </c>
      <c r="L2547">
        <v>504.28984094474993</v>
      </c>
    </row>
    <row r="2548" spans="1:12">
      <c r="A2548" s="73">
        <v>43207.083333333336</v>
      </c>
      <c r="B2548">
        <v>10.32</v>
      </c>
      <c r="C2548">
        <v>262.39999999999998</v>
      </c>
      <c r="D2548">
        <v>1.0847</v>
      </c>
      <c r="F2548">
        <v>1.0847</v>
      </c>
      <c r="G2548">
        <v>13</v>
      </c>
      <c r="H2548">
        <v>4</v>
      </c>
      <c r="I2548">
        <v>2</v>
      </c>
      <c r="J2548">
        <v>10</v>
      </c>
      <c r="K2548">
        <v>9.8046150388445152</v>
      </c>
      <c r="L2548">
        <v>596.09947092480013</v>
      </c>
    </row>
    <row r="2549" spans="1:12">
      <c r="A2549" s="73">
        <v>43207.125</v>
      </c>
      <c r="B2549">
        <v>8.52</v>
      </c>
      <c r="C2549">
        <v>277.8</v>
      </c>
      <c r="D2549">
        <v>1.0894999999999999</v>
      </c>
      <c r="F2549">
        <v>1.0894999999999999</v>
      </c>
      <c r="G2549">
        <v>13</v>
      </c>
      <c r="H2549">
        <v>4</v>
      </c>
      <c r="I2549">
        <v>3</v>
      </c>
      <c r="J2549">
        <v>9</v>
      </c>
      <c r="K2549">
        <v>1.7721791484335625</v>
      </c>
      <c r="L2549">
        <v>336.91164580799995</v>
      </c>
    </row>
    <row r="2550" spans="1:12">
      <c r="A2550" s="73">
        <v>43207.166666666664</v>
      </c>
      <c r="B2550">
        <v>5.28</v>
      </c>
      <c r="C2550">
        <v>331.7</v>
      </c>
      <c r="D2550">
        <v>1.0964</v>
      </c>
      <c r="F2550">
        <v>1.0964</v>
      </c>
      <c r="G2550">
        <v>16</v>
      </c>
      <c r="H2550">
        <v>4</v>
      </c>
      <c r="I2550">
        <v>4</v>
      </c>
      <c r="J2550">
        <v>5</v>
      </c>
      <c r="K2550">
        <v>3.6433945456938543</v>
      </c>
      <c r="L2550">
        <v>80.693917286400008</v>
      </c>
    </row>
    <row r="2551" spans="1:12">
      <c r="A2551" s="73">
        <v>43207.208333333336</v>
      </c>
      <c r="B2551">
        <v>6.33</v>
      </c>
      <c r="C2551">
        <v>16.2</v>
      </c>
      <c r="D2551">
        <v>1.0952</v>
      </c>
      <c r="F2551">
        <v>1.0952</v>
      </c>
      <c r="G2551">
        <v>2</v>
      </c>
      <c r="H2551">
        <v>4</v>
      </c>
      <c r="I2551">
        <v>5</v>
      </c>
      <c r="J2551">
        <v>6</v>
      </c>
      <c r="K2551">
        <v>0.73748214843357562</v>
      </c>
      <c r="L2551">
        <v>138.89114862120002</v>
      </c>
    </row>
    <row r="2552" spans="1:12">
      <c r="A2552" s="73">
        <v>43207.25</v>
      </c>
      <c r="B2552">
        <v>6.93</v>
      </c>
      <c r="C2552">
        <v>20.399999999999999</v>
      </c>
      <c r="D2552">
        <v>1.0891</v>
      </c>
      <c r="F2552">
        <v>1.0891</v>
      </c>
      <c r="G2552">
        <v>2</v>
      </c>
      <c r="H2552">
        <v>4</v>
      </c>
      <c r="I2552">
        <v>6</v>
      </c>
      <c r="J2552">
        <v>7</v>
      </c>
      <c r="K2552">
        <v>6.696077857055889E-2</v>
      </c>
      <c r="L2552">
        <v>181.23307791434996</v>
      </c>
    </row>
    <row r="2553" spans="1:12">
      <c r="A2553" s="73">
        <v>43207.291666666664</v>
      </c>
      <c r="B2553">
        <v>8.7899999999999991</v>
      </c>
      <c r="C2553">
        <v>37</v>
      </c>
      <c r="D2553">
        <v>1.0819000000000001</v>
      </c>
      <c r="F2553">
        <v>1.0819000000000001</v>
      </c>
      <c r="G2553">
        <v>3</v>
      </c>
      <c r="H2553">
        <v>4</v>
      </c>
      <c r="I2553">
        <v>7</v>
      </c>
      <c r="J2553">
        <v>9</v>
      </c>
      <c r="K2553">
        <v>2.5639445319952032</v>
      </c>
      <c r="L2553">
        <v>367.3869709270499</v>
      </c>
    </row>
    <row r="2554" spans="1:12">
      <c r="A2554" s="73">
        <v>43207.333333333336</v>
      </c>
      <c r="B2554">
        <v>7.84</v>
      </c>
      <c r="C2554">
        <v>63.9</v>
      </c>
      <c r="D2554">
        <v>1.0774999999999999</v>
      </c>
      <c r="F2554">
        <v>1.0774999999999999</v>
      </c>
      <c r="G2554">
        <v>4</v>
      </c>
      <c r="H2554">
        <v>4</v>
      </c>
      <c r="I2554">
        <v>8</v>
      </c>
      <c r="J2554">
        <v>8</v>
      </c>
      <c r="K2554">
        <v>0.42410336761164946</v>
      </c>
      <c r="L2554">
        <v>259.61840127999994</v>
      </c>
    </row>
    <row r="2555" spans="1:12">
      <c r="A2555" s="73">
        <v>43207.375</v>
      </c>
      <c r="B2555">
        <v>7.77</v>
      </c>
      <c r="C2555">
        <v>65.400000000000006</v>
      </c>
      <c r="D2555">
        <v>1.0734999999999999</v>
      </c>
      <c r="F2555">
        <v>1.0734999999999999</v>
      </c>
      <c r="G2555">
        <v>4</v>
      </c>
      <c r="H2555">
        <v>4</v>
      </c>
      <c r="I2555">
        <v>9</v>
      </c>
      <c r="J2555">
        <v>8</v>
      </c>
      <c r="K2555">
        <v>0.33783086076233448</v>
      </c>
      <c r="L2555">
        <v>251.78804716274993</v>
      </c>
    </row>
    <row r="2556" spans="1:12">
      <c r="A2556" s="73">
        <v>43207.416666666664</v>
      </c>
      <c r="B2556">
        <v>6.13</v>
      </c>
      <c r="C2556">
        <v>65.7</v>
      </c>
      <c r="D2556">
        <v>1.0690999999999999</v>
      </c>
      <c r="F2556">
        <v>1.0690999999999999</v>
      </c>
      <c r="G2556">
        <v>4</v>
      </c>
      <c r="H2556">
        <v>4</v>
      </c>
      <c r="I2556">
        <v>10</v>
      </c>
      <c r="J2556">
        <v>6</v>
      </c>
      <c r="K2556">
        <v>1.1209892717212482</v>
      </c>
      <c r="L2556">
        <v>123.13166651634999</v>
      </c>
    </row>
    <row r="2557" spans="1:12">
      <c r="A2557" s="73">
        <v>43207.458333333336</v>
      </c>
      <c r="B2557">
        <v>5.0599999999999996</v>
      </c>
      <c r="C2557">
        <v>50.5</v>
      </c>
      <c r="D2557">
        <v>1.0636000000000001</v>
      </c>
      <c r="F2557">
        <v>1.0636000000000001</v>
      </c>
      <c r="G2557">
        <v>3</v>
      </c>
      <c r="H2557">
        <v>4</v>
      </c>
      <c r="I2557">
        <v>11</v>
      </c>
      <c r="J2557">
        <v>5</v>
      </c>
      <c r="K2557">
        <v>4.5316523813102965</v>
      </c>
      <c r="L2557">
        <v>68.896932068799984</v>
      </c>
    </row>
    <row r="2558" spans="1:12">
      <c r="A2558" s="73">
        <v>43207.5</v>
      </c>
      <c r="B2558">
        <v>4.07</v>
      </c>
      <c r="C2558">
        <v>40.6</v>
      </c>
      <c r="D2558">
        <v>1.0596000000000001</v>
      </c>
      <c r="F2558">
        <v>1.0596000000000001</v>
      </c>
      <c r="G2558">
        <v>3</v>
      </c>
      <c r="H2558">
        <v>4</v>
      </c>
      <c r="I2558">
        <v>12</v>
      </c>
      <c r="J2558">
        <v>4</v>
      </c>
      <c r="K2558">
        <v>9.7267126415842711</v>
      </c>
      <c r="L2558">
        <v>35.718661961400016</v>
      </c>
    </row>
    <row r="2559" spans="1:12">
      <c r="A2559" s="73">
        <v>43207.541666666664</v>
      </c>
      <c r="B2559">
        <v>3.39</v>
      </c>
      <c r="C2559">
        <v>38.4</v>
      </c>
      <c r="D2559">
        <v>1.0533999999999999</v>
      </c>
      <c r="F2559">
        <v>1.0533999999999999</v>
      </c>
      <c r="G2559">
        <v>3</v>
      </c>
      <c r="H2559">
        <v>4</v>
      </c>
      <c r="I2559">
        <v>13</v>
      </c>
      <c r="J2559">
        <v>3</v>
      </c>
      <c r="K2559">
        <v>14.430636860762357</v>
      </c>
      <c r="L2559">
        <v>20.519293947300003</v>
      </c>
    </row>
    <row r="2560" spans="1:12">
      <c r="A2560" s="73">
        <v>43207.583333333336</v>
      </c>
      <c r="B2560">
        <v>3.86</v>
      </c>
      <c r="C2560">
        <v>324.39999999999998</v>
      </c>
      <c r="D2560">
        <v>1.0502</v>
      </c>
      <c r="F2560">
        <v>1.0502</v>
      </c>
      <c r="G2560">
        <v>15</v>
      </c>
      <c r="H2560">
        <v>4</v>
      </c>
      <c r="I2560">
        <v>14</v>
      </c>
      <c r="J2560">
        <v>4</v>
      </c>
      <c r="K2560">
        <v>11.08069512103633</v>
      </c>
      <c r="L2560">
        <v>30.199790645599997</v>
      </c>
    </row>
    <row r="2561" spans="1:12">
      <c r="A2561" s="73">
        <v>43207.625</v>
      </c>
      <c r="B2561">
        <v>5.25</v>
      </c>
      <c r="C2561">
        <v>314.3</v>
      </c>
      <c r="D2561">
        <v>1.0502</v>
      </c>
      <c r="F2561">
        <v>1.0502</v>
      </c>
      <c r="G2561">
        <v>15</v>
      </c>
      <c r="H2561">
        <v>4</v>
      </c>
      <c r="I2561">
        <v>15</v>
      </c>
      <c r="J2561">
        <v>5</v>
      </c>
      <c r="K2561">
        <v>3.7588206141870062</v>
      </c>
      <c r="L2561">
        <v>75.983610937500004</v>
      </c>
    </row>
    <row r="2562" spans="1:12">
      <c r="A2562" s="73">
        <v>43207.666666666664</v>
      </c>
      <c r="B2562">
        <v>3.86</v>
      </c>
      <c r="C2562">
        <v>327</v>
      </c>
      <c r="D2562">
        <v>1.0502</v>
      </c>
      <c r="F2562">
        <v>1.0502</v>
      </c>
      <c r="G2562">
        <v>16</v>
      </c>
      <c r="H2562">
        <v>4</v>
      </c>
      <c r="I2562">
        <v>16</v>
      </c>
      <c r="J2562">
        <v>4</v>
      </c>
      <c r="K2562">
        <v>11.08069512103633</v>
      </c>
      <c r="L2562">
        <v>30.199790645599997</v>
      </c>
    </row>
    <row r="2563" spans="1:12">
      <c r="A2563" s="73">
        <v>43207.708333333336</v>
      </c>
      <c r="B2563">
        <v>4.46</v>
      </c>
      <c r="C2563">
        <v>320.5</v>
      </c>
      <c r="D2563">
        <v>1.0533999999999999</v>
      </c>
      <c r="F2563">
        <v>1.0533999999999999</v>
      </c>
      <c r="G2563">
        <v>15</v>
      </c>
      <c r="H2563">
        <v>4</v>
      </c>
      <c r="I2563">
        <v>17</v>
      </c>
      <c r="J2563">
        <v>4</v>
      </c>
      <c r="K2563">
        <v>7.4461737511733119</v>
      </c>
      <c r="L2563">
        <v>46.726999511199999</v>
      </c>
    </row>
    <row r="2564" spans="1:12">
      <c r="A2564" s="73">
        <v>43207.75</v>
      </c>
      <c r="B2564">
        <v>3.47</v>
      </c>
      <c r="C2564">
        <v>319.7</v>
      </c>
      <c r="D2564">
        <v>1.0577000000000001</v>
      </c>
      <c r="F2564">
        <v>1.0577000000000001</v>
      </c>
      <c r="G2564">
        <v>15</v>
      </c>
      <c r="H2564">
        <v>4</v>
      </c>
      <c r="I2564">
        <v>18</v>
      </c>
      <c r="J2564">
        <v>3</v>
      </c>
      <c r="K2564">
        <v>13.829234011447289</v>
      </c>
      <c r="L2564">
        <v>22.096369978550005</v>
      </c>
    </row>
    <row r="2565" spans="1:12">
      <c r="A2565" s="73">
        <v>43207.791666666664</v>
      </c>
      <c r="B2565">
        <v>2.19</v>
      </c>
      <c r="C2565">
        <v>325.89999999999998</v>
      </c>
      <c r="D2565">
        <v>1.0611999999999999</v>
      </c>
      <c r="F2565">
        <v>1.0611999999999999</v>
      </c>
      <c r="G2565">
        <v>15</v>
      </c>
      <c r="H2565">
        <v>4</v>
      </c>
      <c r="I2565">
        <v>19</v>
      </c>
      <c r="J2565">
        <v>2</v>
      </c>
      <c r="K2565">
        <v>24.987679600488399</v>
      </c>
      <c r="L2565">
        <v>5.573135345399999</v>
      </c>
    </row>
    <row r="2566" spans="1:12">
      <c r="A2566" s="73">
        <v>43207.833333333336</v>
      </c>
      <c r="B2566">
        <v>2.52</v>
      </c>
      <c r="C2566">
        <v>55.1</v>
      </c>
      <c r="D2566">
        <v>1.0667</v>
      </c>
      <c r="F2566">
        <v>1.0667</v>
      </c>
      <c r="G2566">
        <v>3</v>
      </c>
      <c r="H2566">
        <v>4</v>
      </c>
      <c r="I2566">
        <v>20</v>
      </c>
      <c r="J2566">
        <v>3</v>
      </c>
      <c r="K2566">
        <v>21.797392847063737</v>
      </c>
      <c r="L2566">
        <v>8.5352043167999998</v>
      </c>
    </row>
    <row r="2567" spans="1:12">
      <c r="A2567" s="73">
        <v>43207.875</v>
      </c>
      <c r="B2567">
        <v>6.09</v>
      </c>
      <c r="C2567">
        <v>134.69999999999999</v>
      </c>
      <c r="D2567">
        <v>1.0739000000000001</v>
      </c>
      <c r="F2567">
        <v>1.0739000000000001</v>
      </c>
      <c r="G2567">
        <v>7</v>
      </c>
      <c r="H2567">
        <v>4</v>
      </c>
      <c r="I2567">
        <v>21</v>
      </c>
      <c r="J2567">
        <v>6</v>
      </c>
      <c r="K2567">
        <v>1.2072906963787828</v>
      </c>
      <c r="L2567">
        <v>121.27903274655</v>
      </c>
    </row>
    <row r="2568" spans="1:12">
      <c r="A2568" s="73">
        <v>43207.916666666664</v>
      </c>
      <c r="B2568">
        <v>5.48</v>
      </c>
      <c r="C2568">
        <v>146.80000000000001</v>
      </c>
      <c r="D2568">
        <v>1.0759000000000001</v>
      </c>
      <c r="F2568">
        <v>1.0759000000000001</v>
      </c>
      <c r="G2568">
        <v>8</v>
      </c>
      <c r="H2568">
        <v>4</v>
      </c>
      <c r="I2568">
        <v>22</v>
      </c>
      <c r="J2568">
        <v>5</v>
      </c>
      <c r="K2568">
        <v>2.9198874224061817</v>
      </c>
      <c r="L2568">
        <v>88.52859816640003</v>
      </c>
    </row>
    <row r="2569" spans="1:12">
      <c r="A2569" s="73">
        <v>43207.958333333336</v>
      </c>
      <c r="B2569">
        <v>5.21</v>
      </c>
      <c r="C2569">
        <v>150.30000000000001</v>
      </c>
      <c r="D2569">
        <v>1.0774999999999999</v>
      </c>
      <c r="F2569">
        <v>1.0774999999999999</v>
      </c>
      <c r="G2569">
        <v>8</v>
      </c>
      <c r="H2569">
        <v>4</v>
      </c>
      <c r="I2569">
        <v>23</v>
      </c>
      <c r="J2569">
        <v>5</v>
      </c>
      <c r="K2569">
        <v>3.9155220388445411</v>
      </c>
      <c r="L2569">
        <v>76.190434988749999</v>
      </c>
    </row>
    <row r="2570" spans="1:12">
      <c r="A2570" s="73">
        <v>43208</v>
      </c>
      <c r="B2570">
        <v>4.25</v>
      </c>
      <c r="C2570">
        <v>151.9</v>
      </c>
      <c r="D2570">
        <v>1.0799000000000001</v>
      </c>
      <c r="F2570">
        <v>1.0799000000000001</v>
      </c>
      <c r="G2570">
        <v>8</v>
      </c>
      <c r="H2570">
        <v>4</v>
      </c>
      <c r="I2570">
        <v>0</v>
      </c>
      <c r="J2570">
        <v>4</v>
      </c>
      <c r="K2570">
        <v>8.6363562306253687</v>
      </c>
      <c r="L2570">
        <v>41.449599218750002</v>
      </c>
    </row>
    <row r="2571" spans="1:12">
      <c r="A2571" s="73">
        <v>43208.041666666664</v>
      </c>
      <c r="B2571">
        <v>3.57</v>
      </c>
      <c r="C2571">
        <v>169.8</v>
      </c>
      <c r="D2571">
        <v>1.0799000000000001</v>
      </c>
      <c r="F2571">
        <v>1.0799000000000001</v>
      </c>
      <c r="G2571">
        <v>9</v>
      </c>
      <c r="H2571">
        <v>4</v>
      </c>
      <c r="I2571">
        <v>1</v>
      </c>
      <c r="J2571">
        <v>4</v>
      </c>
      <c r="K2571">
        <v>13.095480449803455</v>
      </c>
      <c r="L2571">
        <v>24.56734325535</v>
      </c>
    </row>
    <row r="2572" spans="1:12">
      <c r="A2572" s="73">
        <v>43208.083333333336</v>
      </c>
      <c r="B2572">
        <v>4.3499999999999996</v>
      </c>
      <c r="C2572">
        <v>184.4</v>
      </c>
      <c r="D2572">
        <v>1.0790999999999999</v>
      </c>
      <c r="F2572">
        <v>1.0790999999999999</v>
      </c>
      <c r="G2572">
        <v>9</v>
      </c>
      <c r="H2572">
        <v>4</v>
      </c>
      <c r="I2572">
        <v>2</v>
      </c>
      <c r="J2572">
        <v>4</v>
      </c>
      <c r="K2572">
        <v>8.0586026689815338</v>
      </c>
      <c r="L2572">
        <v>44.411911706249988</v>
      </c>
    </row>
    <row r="2573" spans="1:12">
      <c r="A2573" s="73">
        <v>43208.125</v>
      </c>
      <c r="B2573">
        <v>3.81</v>
      </c>
      <c r="C2573">
        <v>189</v>
      </c>
      <c r="D2573">
        <v>1.0794999999999999</v>
      </c>
      <c r="F2573">
        <v>1.0794999999999999</v>
      </c>
      <c r="G2573">
        <v>9</v>
      </c>
      <c r="H2573">
        <v>4</v>
      </c>
      <c r="I2573">
        <v>3</v>
      </c>
      <c r="J2573">
        <v>4</v>
      </c>
      <c r="K2573">
        <v>11.416071901858247</v>
      </c>
      <c r="L2573">
        <v>29.851597554750001</v>
      </c>
    </row>
    <row r="2574" spans="1:12">
      <c r="A2574" s="73">
        <v>43208.166666666664</v>
      </c>
      <c r="B2574">
        <v>2.13</v>
      </c>
      <c r="C2574">
        <v>174.2</v>
      </c>
      <c r="D2574">
        <v>1.0810999999999999</v>
      </c>
      <c r="F2574">
        <v>1.0810999999999999</v>
      </c>
      <c r="G2574">
        <v>9</v>
      </c>
      <c r="H2574">
        <v>4</v>
      </c>
      <c r="I2574">
        <v>4</v>
      </c>
      <c r="J2574">
        <v>2</v>
      </c>
      <c r="K2574">
        <v>25.591131737474697</v>
      </c>
      <c r="L2574">
        <v>5.2236573583499997</v>
      </c>
    </row>
    <row r="2575" spans="1:12">
      <c r="A2575" s="73">
        <v>43208.208333333336</v>
      </c>
      <c r="B2575">
        <v>2.68</v>
      </c>
      <c r="C2575">
        <v>161.6</v>
      </c>
      <c r="D2575">
        <v>1.0834999999999999</v>
      </c>
      <c r="F2575">
        <v>1.0834999999999999</v>
      </c>
      <c r="G2575">
        <v>8</v>
      </c>
      <c r="H2575">
        <v>4</v>
      </c>
      <c r="I2575">
        <v>5</v>
      </c>
      <c r="J2575">
        <v>3</v>
      </c>
      <c r="K2575">
        <v>20.328987148433598</v>
      </c>
      <c r="L2575">
        <v>10.428054736000002</v>
      </c>
    </row>
    <row r="2576" spans="1:12">
      <c r="A2576" s="73">
        <v>43208.25</v>
      </c>
      <c r="B2576">
        <v>3.56</v>
      </c>
      <c r="C2576">
        <v>159.9</v>
      </c>
      <c r="D2576">
        <v>1.0827</v>
      </c>
      <c r="F2576">
        <v>1.0827</v>
      </c>
      <c r="G2576">
        <v>8</v>
      </c>
      <c r="H2576">
        <v>4</v>
      </c>
      <c r="I2576">
        <v>6</v>
      </c>
      <c r="J2576">
        <v>4</v>
      </c>
      <c r="K2576">
        <v>13.167955805967837</v>
      </c>
      <c r="L2576">
        <v>24.424637961600002</v>
      </c>
    </row>
    <row r="2577" spans="1:12">
      <c r="A2577" s="73">
        <v>43208.291666666664</v>
      </c>
      <c r="B2577">
        <v>4.1900000000000004</v>
      </c>
      <c r="C2577">
        <v>180.3</v>
      </c>
      <c r="D2577">
        <v>1.0707</v>
      </c>
      <c r="F2577">
        <v>1.0707</v>
      </c>
      <c r="G2577">
        <v>9</v>
      </c>
      <c r="H2577">
        <v>4</v>
      </c>
      <c r="I2577">
        <v>7</v>
      </c>
      <c r="J2577">
        <v>4</v>
      </c>
      <c r="K2577">
        <v>8.9926083676116679</v>
      </c>
      <c r="L2577">
        <v>39.38037758565001</v>
      </c>
    </row>
    <row r="2578" spans="1:12">
      <c r="A2578" s="73">
        <v>43208.333333333336</v>
      </c>
      <c r="B2578">
        <v>7.97</v>
      </c>
      <c r="C2578">
        <v>202.9</v>
      </c>
      <c r="D2578">
        <v>1.0581</v>
      </c>
      <c r="F2578">
        <v>1.0581</v>
      </c>
      <c r="G2578">
        <v>10</v>
      </c>
      <c r="H2578">
        <v>4</v>
      </c>
      <c r="I2578">
        <v>8</v>
      </c>
      <c r="J2578">
        <v>8</v>
      </c>
      <c r="K2578">
        <v>0.61032373747466229</v>
      </c>
      <c r="L2578">
        <v>267.83768519564995</v>
      </c>
    </row>
    <row r="2579" spans="1:12">
      <c r="A2579" s="73">
        <v>43208.375</v>
      </c>
      <c r="B2579">
        <v>10.09</v>
      </c>
      <c r="C2579">
        <v>230.8</v>
      </c>
      <c r="D2579">
        <v>1.0463</v>
      </c>
      <c r="F2579">
        <v>1.0463</v>
      </c>
      <c r="G2579">
        <v>11</v>
      </c>
      <c r="H2579">
        <v>4</v>
      </c>
      <c r="I2579">
        <v>9</v>
      </c>
      <c r="J2579">
        <v>10</v>
      </c>
      <c r="K2579">
        <v>8.4171482306253349</v>
      </c>
      <c r="L2579">
        <v>537.40255682635006</v>
      </c>
    </row>
    <row r="2580" spans="1:12">
      <c r="A2580" s="73">
        <v>43208.416666666664</v>
      </c>
      <c r="B2580">
        <v>11.22</v>
      </c>
      <c r="C2580">
        <v>279</v>
      </c>
      <c r="D2580">
        <v>1.0428999999999999</v>
      </c>
      <c r="F2580">
        <v>1.0428999999999999</v>
      </c>
      <c r="G2580">
        <v>13</v>
      </c>
      <c r="H2580">
        <v>4</v>
      </c>
      <c r="I2580">
        <v>10</v>
      </c>
      <c r="J2580">
        <v>11</v>
      </c>
      <c r="K2580">
        <v>16.250832984049993</v>
      </c>
      <c r="L2580">
        <v>736.53135933960004</v>
      </c>
    </row>
    <row r="2581" spans="1:12">
      <c r="A2581" s="73">
        <v>43208.458333333336</v>
      </c>
      <c r="B2581">
        <v>12.57</v>
      </c>
      <c r="C2581">
        <v>297.3</v>
      </c>
      <c r="D2581">
        <v>1.0412999999999999</v>
      </c>
      <c r="F2581">
        <v>1.0412999999999999</v>
      </c>
      <c r="G2581">
        <v>14</v>
      </c>
      <c r="H2581">
        <v>4</v>
      </c>
      <c r="I2581">
        <v>11</v>
      </c>
      <c r="J2581">
        <v>13</v>
      </c>
      <c r="K2581">
        <v>28.957659901858204</v>
      </c>
      <c r="L2581">
        <v>1034.07420739545</v>
      </c>
    </row>
    <row r="2582" spans="1:12">
      <c r="A2582" s="73">
        <v>43208.5</v>
      </c>
      <c r="B2582">
        <v>14.33</v>
      </c>
      <c r="C2582">
        <v>314</v>
      </c>
      <c r="D2582">
        <v>1.0382</v>
      </c>
      <c r="F2582">
        <v>1.0382</v>
      </c>
      <c r="G2582">
        <v>15</v>
      </c>
      <c r="H2582">
        <v>4</v>
      </c>
      <c r="I2582">
        <v>12</v>
      </c>
      <c r="J2582">
        <v>14</v>
      </c>
      <c r="K2582">
        <v>50.997197216926686</v>
      </c>
      <c r="L2582">
        <v>1527.5294784767002</v>
      </c>
    </row>
    <row r="2583" spans="1:12">
      <c r="A2583" s="73">
        <v>43208.541666666664</v>
      </c>
      <c r="B2583">
        <v>14.45</v>
      </c>
      <c r="C2583">
        <v>311.89999999999998</v>
      </c>
      <c r="D2583">
        <v>1.0394000000000001</v>
      </c>
      <c r="F2583">
        <v>1.0394000000000001</v>
      </c>
      <c r="G2583">
        <v>15</v>
      </c>
      <c r="H2583">
        <v>4</v>
      </c>
      <c r="I2583">
        <v>13</v>
      </c>
      <c r="J2583">
        <v>14</v>
      </c>
      <c r="K2583">
        <v>52.72549294295407</v>
      </c>
      <c r="L2583">
        <v>1568.0368261624999</v>
      </c>
    </row>
    <row r="2584" spans="1:12">
      <c r="A2584" s="73">
        <v>43208.583333333336</v>
      </c>
      <c r="B2584">
        <v>13.54</v>
      </c>
      <c r="C2584">
        <v>320.10000000000002</v>
      </c>
      <c r="D2584">
        <v>1.0394000000000001</v>
      </c>
      <c r="F2584">
        <v>1.0394000000000001</v>
      </c>
      <c r="G2584">
        <v>15</v>
      </c>
      <c r="H2584">
        <v>4</v>
      </c>
      <c r="I2584">
        <v>14</v>
      </c>
      <c r="J2584">
        <v>14</v>
      </c>
      <c r="K2584">
        <v>40.33815035391298</v>
      </c>
      <c r="L2584">
        <v>1290.0564363207998</v>
      </c>
    </row>
    <row r="2585" spans="1:12">
      <c r="A2585" s="73">
        <v>43208.625</v>
      </c>
      <c r="B2585">
        <v>13.17</v>
      </c>
      <c r="C2585">
        <v>322.3</v>
      </c>
      <c r="D2585">
        <v>1.0401</v>
      </c>
      <c r="F2585">
        <v>1.0401</v>
      </c>
      <c r="G2585">
        <v>15</v>
      </c>
      <c r="H2585">
        <v>4</v>
      </c>
      <c r="I2585">
        <v>15</v>
      </c>
      <c r="J2585">
        <v>13</v>
      </c>
      <c r="K2585">
        <v>35.775138531995182</v>
      </c>
      <c r="L2585">
        <v>1187.96166286065</v>
      </c>
    </row>
    <row r="2586" spans="1:12">
      <c r="A2586" s="73">
        <v>43208.666666666664</v>
      </c>
      <c r="B2586">
        <v>11.4</v>
      </c>
      <c r="C2586">
        <v>323</v>
      </c>
      <c r="D2586">
        <v>1.0412999999999999</v>
      </c>
      <c r="F2586">
        <v>1.0412999999999999</v>
      </c>
      <c r="G2586">
        <v>15</v>
      </c>
      <c r="H2586">
        <v>4</v>
      </c>
      <c r="I2586">
        <v>16</v>
      </c>
      <c r="J2586">
        <v>11</v>
      </c>
      <c r="K2586">
        <v>17.734476573091086</v>
      </c>
      <c r="L2586">
        <v>771.36588359999996</v>
      </c>
    </row>
    <row r="2587" spans="1:12">
      <c r="A2587" s="73">
        <v>43208.708333333336</v>
      </c>
      <c r="B2587">
        <v>10.26</v>
      </c>
      <c r="C2587">
        <v>327.2</v>
      </c>
      <c r="D2587">
        <v>1.0436000000000001</v>
      </c>
      <c r="F2587">
        <v>1.0436000000000001</v>
      </c>
      <c r="G2587">
        <v>16</v>
      </c>
      <c r="H2587">
        <v>4</v>
      </c>
      <c r="I2587">
        <v>17</v>
      </c>
      <c r="J2587">
        <v>10</v>
      </c>
      <c r="K2587">
        <v>9.4324671758308138</v>
      </c>
      <c r="L2587">
        <v>563.56778155680001</v>
      </c>
    </row>
    <row r="2588" spans="1:12">
      <c r="A2588" s="73">
        <v>43208.75</v>
      </c>
      <c r="B2588">
        <v>8.1999999999999993</v>
      </c>
      <c r="C2588">
        <v>331.3</v>
      </c>
      <c r="D2588">
        <v>1.0490999999999999</v>
      </c>
      <c r="F2588">
        <v>1.0490999999999999</v>
      </c>
      <c r="G2588">
        <v>16</v>
      </c>
      <c r="H2588">
        <v>4</v>
      </c>
      <c r="I2588">
        <v>18</v>
      </c>
      <c r="J2588">
        <v>8</v>
      </c>
      <c r="K2588">
        <v>1.022590545693838</v>
      </c>
      <c r="L2588">
        <v>289.22008439999991</v>
      </c>
    </row>
    <row r="2589" spans="1:12">
      <c r="A2589" s="73">
        <v>43208.791666666664</v>
      </c>
      <c r="B2589">
        <v>5.95</v>
      </c>
      <c r="C2589">
        <v>339.5</v>
      </c>
      <c r="D2589">
        <v>1.0561</v>
      </c>
      <c r="F2589">
        <v>1.0561</v>
      </c>
      <c r="G2589">
        <v>16</v>
      </c>
      <c r="H2589">
        <v>4</v>
      </c>
      <c r="I2589">
        <v>19</v>
      </c>
      <c r="J2589">
        <v>6</v>
      </c>
      <c r="K2589">
        <v>1.5345456826801527</v>
      </c>
      <c r="L2589">
        <v>111.23102624375001</v>
      </c>
    </row>
    <row r="2590" spans="1:12">
      <c r="A2590" s="73">
        <v>43208.833333333336</v>
      </c>
      <c r="B2590">
        <v>6.59</v>
      </c>
      <c r="C2590">
        <v>347.6</v>
      </c>
      <c r="D2590">
        <v>1.0647</v>
      </c>
      <c r="F2590">
        <v>1.0647</v>
      </c>
      <c r="G2590">
        <v>16</v>
      </c>
      <c r="H2590">
        <v>4</v>
      </c>
      <c r="I2590">
        <v>20</v>
      </c>
      <c r="J2590">
        <v>7</v>
      </c>
      <c r="K2590">
        <v>0.35852288815960187</v>
      </c>
      <c r="L2590">
        <v>152.35387414064999</v>
      </c>
    </row>
    <row r="2591" spans="1:12">
      <c r="A2591" s="73">
        <v>43208.875</v>
      </c>
      <c r="B2591">
        <v>5.44</v>
      </c>
      <c r="C2591">
        <v>2</v>
      </c>
      <c r="D2591">
        <v>1.0714999999999999</v>
      </c>
      <c r="F2591">
        <v>1.0714999999999999</v>
      </c>
      <c r="G2591">
        <v>1</v>
      </c>
      <c r="H2591">
        <v>4</v>
      </c>
      <c r="I2591">
        <v>21</v>
      </c>
      <c r="J2591">
        <v>5</v>
      </c>
      <c r="K2591">
        <v>3.0581888470637164</v>
      </c>
      <c r="L2591">
        <v>86.249955327999999</v>
      </c>
    </row>
    <row r="2592" spans="1:12">
      <c r="A2592" s="73">
        <v>43208.916666666664</v>
      </c>
      <c r="B2592">
        <v>4.62</v>
      </c>
      <c r="C2592">
        <v>12.6</v>
      </c>
      <c r="D2592">
        <v>1.0743</v>
      </c>
      <c r="F2592">
        <v>1.0743</v>
      </c>
      <c r="G2592">
        <v>2</v>
      </c>
      <c r="H2592">
        <v>4</v>
      </c>
      <c r="I2592">
        <v>22</v>
      </c>
      <c r="J2592">
        <v>5</v>
      </c>
      <c r="K2592">
        <v>6.5985680525431736</v>
      </c>
      <c r="L2592">
        <v>52.968967405200004</v>
      </c>
    </row>
    <row r="2593" spans="1:12">
      <c r="A2593" s="73">
        <v>43208.958333333336</v>
      </c>
      <c r="B2593">
        <v>4.43</v>
      </c>
      <c r="C2593">
        <v>42.3</v>
      </c>
      <c r="D2593">
        <v>1.0759000000000001</v>
      </c>
      <c r="F2593">
        <v>1.0759000000000001</v>
      </c>
      <c r="G2593">
        <v>3</v>
      </c>
      <c r="H2593">
        <v>4</v>
      </c>
      <c r="I2593">
        <v>23</v>
      </c>
      <c r="J2593">
        <v>4</v>
      </c>
      <c r="K2593">
        <v>7.6107998196664646</v>
      </c>
      <c r="L2593">
        <v>46.768462250649996</v>
      </c>
    </row>
    <row r="2594" spans="1:12">
      <c r="A2594" s="73">
        <v>43209</v>
      </c>
      <c r="B2594">
        <v>4.99</v>
      </c>
      <c r="C2594">
        <v>63.5</v>
      </c>
      <c r="D2594">
        <v>1.0851</v>
      </c>
      <c r="F2594">
        <v>1.0851</v>
      </c>
      <c r="G2594">
        <v>4</v>
      </c>
      <c r="H2594">
        <v>4</v>
      </c>
      <c r="I2594">
        <v>0</v>
      </c>
      <c r="J2594">
        <v>5</v>
      </c>
      <c r="K2594">
        <v>4.8345798744609798</v>
      </c>
      <c r="L2594">
        <v>67.412650782450001</v>
      </c>
    </row>
    <row r="2595" spans="1:12">
      <c r="A2595" s="73">
        <v>43209.041666666664</v>
      </c>
      <c r="B2595">
        <v>7.41</v>
      </c>
      <c r="C2595">
        <v>73.900000000000006</v>
      </c>
      <c r="D2595">
        <v>1.0911</v>
      </c>
      <c r="F2595">
        <v>1.0911</v>
      </c>
      <c r="G2595">
        <v>4</v>
      </c>
      <c r="H2595">
        <v>4</v>
      </c>
      <c r="I2595">
        <v>1</v>
      </c>
      <c r="J2595">
        <v>7</v>
      </c>
      <c r="K2595">
        <v>4.894368268014522E-2</v>
      </c>
      <c r="L2595">
        <v>221.96739440655</v>
      </c>
    </row>
    <row r="2596" spans="1:12">
      <c r="A2596" s="73">
        <v>43209.083333333336</v>
      </c>
      <c r="B2596">
        <v>6.26</v>
      </c>
      <c r="C2596">
        <v>83.6</v>
      </c>
      <c r="D2596">
        <v>1.0931999999999999</v>
      </c>
      <c r="F2596">
        <v>1.0931999999999999</v>
      </c>
      <c r="G2596">
        <v>5</v>
      </c>
      <c r="H2596">
        <v>4</v>
      </c>
      <c r="I2596">
        <v>2</v>
      </c>
      <c r="J2596">
        <v>6</v>
      </c>
      <c r="K2596">
        <v>0.86260964158426146</v>
      </c>
      <c r="L2596">
        <v>134.08883792159997</v>
      </c>
    </row>
    <row r="2597" spans="1:12">
      <c r="A2597" s="73">
        <v>43209.125</v>
      </c>
      <c r="B2597">
        <v>4.03</v>
      </c>
      <c r="C2597">
        <v>104.6</v>
      </c>
      <c r="D2597">
        <v>1.0944</v>
      </c>
      <c r="F2597">
        <v>1.0944</v>
      </c>
      <c r="G2597">
        <v>6</v>
      </c>
      <c r="H2597">
        <v>4</v>
      </c>
      <c r="I2597">
        <v>3</v>
      </c>
      <c r="J2597">
        <v>4</v>
      </c>
      <c r="K2597">
        <v>9.9778140662418053</v>
      </c>
      <c r="L2597">
        <v>35.81469253440001</v>
      </c>
    </row>
    <row r="2598" spans="1:12">
      <c r="A2598" s="73">
        <v>43209.166666666664</v>
      </c>
      <c r="B2598">
        <v>4.6399999999999997</v>
      </c>
      <c r="C2598">
        <v>109.6</v>
      </c>
      <c r="D2598">
        <v>1.0931999999999999</v>
      </c>
      <c r="F2598">
        <v>1.0931999999999999</v>
      </c>
      <c r="G2598">
        <v>6</v>
      </c>
      <c r="H2598">
        <v>4</v>
      </c>
      <c r="I2598">
        <v>4</v>
      </c>
      <c r="J2598">
        <v>5</v>
      </c>
      <c r="K2598">
        <v>6.4962173402144083</v>
      </c>
      <c r="L2598">
        <v>54.603888230399981</v>
      </c>
    </row>
    <row r="2599" spans="1:12">
      <c r="A2599" s="73">
        <v>43209.208333333336</v>
      </c>
      <c r="B2599">
        <v>4.66</v>
      </c>
      <c r="C2599">
        <v>133.6</v>
      </c>
      <c r="D2599">
        <v>1.0935999999999999</v>
      </c>
      <c r="F2599">
        <v>1.0935999999999999</v>
      </c>
      <c r="G2599">
        <v>7</v>
      </c>
      <c r="H2599">
        <v>4</v>
      </c>
      <c r="I2599">
        <v>5</v>
      </c>
      <c r="J2599">
        <v>5</v>
      </c>
      <c r="K2599">
        <v>6.3946666278856386</v>
      </c>
      <c r="L2599">
        <v>55.333259772799998</v>
      </c>
    </row>
    <row r="2600" spans="1:12">
      <c r="A2600" s="73">
        <v>43209.25</v>
      </c>
      <c r="B2600">
        <v>3.68</v>
      </c>
      <c r="C2600">
        <v>135.9</v>
      </c>
      <c r="D2600">
        <v>1.0928</v>
      </c>
      <c r="F2600">
        <v>1.0928</v>
      </c>
      <c r="G2600">
        <v>7</v>
      </c>
      <c r="H2600">
        <v>4</v>
      </c>
      <c r="I2600">
        <v>6</v>
      </c>
      <c r="J2600">
        <v>4</v>
      </c>
      <c r="K2600">
        <v>12.311451531995234</v>
      </c>
      <c r="L2600">
        <v>27.230407884800002</v>
      </c>
    </row>
    <row r="2601" spans="1:12">
      <c r="A2601" s="73">
        <v>43209.291666666664</v>
      </c>
      <c r="B2601">
        <v>3.22</v>
      </c>
      <c r="C2601">
        <v>130.80000000000001</v>
      </c>
      <c r="D2601">
        <v>1.0839000000000001</v>
      </c>
      <c r="F2601">
        <v>1.0839000000000001</v>
      </c>
      <c r="G2601">
        <v>7</v>
      </c>
      <c r="H2601">
        <v>4</v>
      </c>
      <c r="I2601">
        <v>7</v>
      </c>
      <c r="J2601">
        <v>3</v>
      </c>
      <c r="K2601">
        <v>15.751117915556879</v>
      </c>
      <c r="L2601">
        <v>18.093677103600005</v>
      </c>
    </row>
    <row r="2602" spans="1:12">
      <c r="A2602" s="73">
        <v>43209.333333333336</v>
      </c>
      <c r="B2602">
        <v>4.53</v>
      </c>
      <c r="C2602">
        <v>140.9</v>
      </c>
      <c r="D2602">
        <v>1.0683</v>
      </c>
      <c r="F2602">
        <v>1.0683</v>
      </c>
      <c r="G2602">
        <v>7</v>
      </c>
      <c r="H2602">
        <v>4</v>
      </c>
      <c r="I2602">
        <v>8</v>
      </c>
      <c r="J2602">
        <v>5</v>
      </c>
      <c r="K2602">
        <v>7.0690462580226257</v>
      </c>
      <c r="L2602">
        <v>49.654411469550006</v>
      </c>
    </row>
    <row r="2603" spans="1:12">
      <c r="A2603" s="73">
        <v>43209.375</v>
      </c>
      <c r="B2603">
        <v>8.19</v>
      </c>
      <c r="C2603">
        <v>130.6</v>
      </c>
      <c r="D2603">
        <v>1.0557000000000001</v>
      </c>
      <c r="F2603">
        <v>1.0557000000000001</v>
      </c>
      <c r="G2603">
        <v>7</v>
      </c>
      <c r="H2603">
        <v>4</v>
      </c>
      <c r="I2603">
        <v>9</v>
      </c>
      <c r="J2603">
        <v>8</v>
      </c>
      <c r="K2603">
        <v>1.002465901858222</v>
      </c>
      <c r="L2603">
        <v>289.97611776314994</v>
      </c>
    </row>
    <row r="2604" spans="1:12">
      <c r="A2604" s="73">
        <v>43209.416666666664</v>
      </c>
      <c r="B2604">
        <v>8.5399999999999991</v>
      </c>
      <c r="C2604">
        <v>138.69999999999999</v>
      </c>
      <c r="D2604">
        <v>1.0479000000000001</v>
      </c>
      <c r="F2604">
        <v>1.0479000000000001</v>
      </c>
      <c r="G2604">
        <v>7</v>
      </c>
      <c r="H2604">
        <v>4</v>
      </c>
      <c r="I2604">
        <v>10</v>
      </c>
      <c r="J2604">
        <v>9</v>
      </c>
      <c r="K2604">
        <v>1.8258284361047943</v>
      </c>
      <c r="L2604">
        <v>326.3348509427999</v>
      </c>
    </row>
    <row r="2605" spans="1:12">
      <c r="A2605" s="73">
        <v>43209.458333333336</v>
      </c>
      <c r="B2605">
        <v>10.53</v>
      </c>
      <c r="C2605">
        <v>131</v>
      </c>
      <c r="D2605">
        <v>1.0428999999999999</v>
      </c>
      <c r="F2605">
        <v>1.0428999999999999</v>
      </c>
      <c r="G2605">
        <v>7</v>
      </c>
      <c r="H2605">
        <v>4</v>
      </c>
      <c r="I2605">
        <v>11</v>
      </c>
      <c r="J2605">
        <v>11</v>
      </c>
      <c r="K2605">
        <v>11.163832559392452</v>
      </c>
      <c r="L2605">
        <v>608.83244106164989</v>
      </c>
    </row>
    <row r="2606" spans="1:12">
      <c r="A2606" s="73">
        <v>43209.5</v>
      </c>
      <c r="B2606">
        <v>10.91</v>
      </c>
      <c r="C2606">
        <v>141.5</v>
      </c>
      <c r="D2606">
        <v>1.0401</v>
      </c>
      <c r="F2606">
        <v>1.0401</v>
      </c>
      <c r="G2606">
        <v>7</v>
      </c>
      <c r="H2606">
        <v>4</v>
      </c>
      <c r="I2606">
        <v>12</v>
      </c>
      <c r="J2606">
        <v>11</v>
      </c>
      <c r="K2606">
        <v>13.84756902514588</v>
      </c>
      <c r="L2606">
        <v>675.33514674855007</v>
      </c>
    </row>
    <row r="2607" spans="1:12">
      <c r="A2607" s="73">
        <v>43209.541666666664</v>
      </c>
      <c r="B2607">
        <v>9.8000000000000007</v>
      </c>
      <c r="C2607">
        <v>145.69999999999999</v>
      </c>
      <c r="D2607">
        <v>1.0317000000000001</v>
      </c>
      <c r="F2607">
        <v>1.0317000000000001</v>
      </c>
      <c r="G2607">
        <v>7</v>
      </c>
      <c r="H2607">
        <v>4</v>
      </c>
      <c r="I2607">
        <v>13</v>
      </c>
      <c r="J2607">
        <v>10</v>
      </c>
      <c r="K2607">
        <v>6.8185335593924643</v>
      </c>
      <c r="L2607">
        <v>485.51389320000015</v>
      </c>
    </row>
    <row r="2608" spans="1:12">
      <c r="A2608" s="73">
        <v>43209.583333333336</v>
      </c>
      <c r="B2608">
        <v>8.5</v>
      </c>
      <c r="C2608">
        <v>151.80000000000001</v>
      </c>
      <c r="D2608">
        <v>1.0246999999999999</v>
      </c>
      <c r="F2608">
        <v>1.0246999999999999</v>
      </c>
      <c r="G2608">
        <v>8</v>
      </c>
      <c r="H2608">
        <v>4</v>
      </c>
      <c r="I2608">
        <v>14</v>
      </c>
      <c r="J2608">
        <v>9</v>
      </c>
      <c r="K2608">
        <v>1.7193298607623311</v>
      </c>
      <c r="L2608">
        <v>314.64694374999999</v>
      </c>
    </row>
    <row r="2609" spans="1:12">
      <c r="A2609" s="73">
        <v>43209.625</v>
      </c>
      <c r="B2609">
        <v>7.93</v>
      </c>
      <c r="C2609">
        <v>150.30000000000001</v>
      </c>
      <c r="D2609">
        <v>1.0208999999999999</v>
      </c>
      <c r="F2609">
        <v>1.0208999999999999</v>
      </c>
      <c r="G2609">
        <v>8</v>
      </c>
      <c r="H2609">
        <v>4</v>
      </c>
      <c r="I2609">
        <v>15</v>
      </c>
      <c r="J2609">
        <v>8</v>
      </c>
      <c r="K2609">
        <v>0.54942516213219672</v>
      </c>
      <c r="L2609">
        <v>254.54980583564995</v>
      </c>
    </row>
    <row r="2610" spans="1:12">
      <c r="A2610" s="73">
        <v>43209.666666666664</v>
      </c>
      <c r="B2610">
        <v>8.02</v>
      </c>
      <c r="C2610">
        <v>127.9</v>
      </c>
      <c r="D2610">
        <v>1.0185999999999999</v>
      </c>
      <c r="F2610">
        <v>1.0185999999999999</v>
      </c>
      <c r="G2610">
        <v>7</v>
      </c>
      <c r="H2610">
        <v>4</v>
      </c>
      <c r="I2610">
        <v>16</v>
      </c>
      <c r="J2610">
        <v>8</v>
      </c>
      <c r="K2610">
        <v>0.69094695665274386</v>
      </c>
      <c r="L2610">
        <v>262.72220535439993</v>
      </c>
    </row>
    <row r="2611" spans="1:12">
      <c r="A2611" s="73">
        <v>43209.708333333336</v>
      </c>
      <c r="B2611">
        <v>9.9499999999999993</v>
      </c>
      <c r="C2611">
        <v>156.9</v>
      </c>
      <c r="D2611">
        <v>1.0136000000000001</v>
      </c>
      <c r="F2611">
        <v>1.0136000000000001</v>
      </c>
      <c r="G2611">
        <v>8</v>
      </c>
      <c r="H2611">
        <v>4</v>
      </c>
      <c r="I2611">
        <v>17</v>
      </c>
      <c r="J2611">
        <v>10</v>
      </c>
      <c r="K2611">
        <v>7.6244032169267024</v>
      </c>
      <c r="L2611">
        <v>499.2359466499999</v>
      </c>
    </row>
    <row r="2612" spans="1:12">
      <c r="A2612" s="73">
        <v>43209.75</v>
      </c>
      <c r="B2612">
        <v>14.58</v>
      </c>
      <c r="C2612">
        <v>206.9</v>
      </c>
      <c r="D2612">
        <v>1.0189999999999999</v>
      </c>
      <c r="F2612">
        <v>1.0189999999999999</v>
      </c>
      <c r="G2612">
        <v>10</v>
      </c>
      <c r="H2612">
        <v>4</v>
      </c>
      <c r="I2612">
        <v>18</v>
      </c>
      <c r="J2612">
        <v>15</v>
      </c>
      <c r="K2612">
        <v>54.630313312817094</v>
      </c>
      <c r="L2612">
        <v>1579.1259131639999</v>
      </c>
    </row>
    <row r="2613" spans="1:12">
      <c r="A2613" s="73">
        <v>43209.791666666664</v>
      </c>
      <c r="B2613">
        <v>13.55</v>
      </c>
      <c r="C2613">
        <v>201.6</v>
      </c>
      <c r="D2613">
        <v>1.0286</v>
      </c>
      <c r="F2613">
        <v>1.0286</v>
      </c>
      <c r="G2613">
        <v>10</v>
      </c>
      <c r="H2613">
        <v>4</v>
      </c>
      <c r="I2613">
        <v>19</v>
      </c>
      <c r="J2613">
        <v>14</v>
      </c>
      <c r="K2613">
        <v>40.465274997748615</v>
      </c>
      <c r="L2613">
        <v>1279.4826759125001</v>
      </c>
    </row>
    <row r="2614" spans="1:12">
      <c r="A2614" s="73">
        <v>43209.833333333336</v>
      </c>
      <c r="B2614">
        <v>14.59</v>
      </c>
      <c r="C2614">
        <v>192.7</v>
      </c>
      <c r="D2614">
        <v>1.0374000000000001</v>
      </c>
      <c r="F2614">
        <v>1.0374000000000001</v>
      </c>
      <c r="G2614">
        <v>10</v>
      </c>
      <c r="H2614">
        <v>4</v>
      </c>
      <c r="I2614">
        <v>20</v>
      </c>
      <c r="J2614">
        <v>15</v>
      </c>
      <c r="K2614">
        <v>54.77823795665271</v>
      </c>
      <c r="L2614">
        <v>1610.9502318273001</v>
      </c>
    </row>
    <row r="2615" spans="1:12">
      <c r="A2615" s="73">
        <v>43209.875</v>
      </c>
      <c r="B2615">
        <v>14.74</v>
      </c>
      <c r="C2615">
        <v>192.4</v>
      </c>
      <c r="D2615">
        <v>1.0444</v>
      </c>
      <c r="F2615">
        <v>1.0444</v>
      </c>
      <c r="G2615">
        <v>10</v>
      </c>
      <c r="H2615">
        <v>4</v>
      </c>
      <c r="I2615">
        <v>21</v>
      </c>
      <c r="J2615">
        <v>15</v>
      </c>
      <c r="K2615">
        <v>57.02110761418696</v>
      </c>
      <c r="L2615">
        <v>1672.3582542128001</v>
      </c>
    </row>
    <row r="2616" spans="1:12">
      <c r="A2616" s="73">
        <v>43209.916666666664</v>
      </c>
      <c r="B2616">
        <v>15.69</v>
      </c>
      <c r="C2616">
        <v>195.3</v>
      </c>
      <c r="D2616">
        <v>1.0490999999999999</v>
      </c>
      <c r="F2616">
        <v>1.0490999999999999</v>
      </c>
      <c r="G2616">
        <v>10</v>
      </c>
      <c r="H2616">
        <v>4</v>
      </c>
      <c r="I2616">
        <v>22</v>
      </c>
      <c r="J2616">
        <v>16</v>
      </c>
      <c r="K2616">
        <v>72.270948778570499</v>
      </c>
      <c r="L2616">
        <v>2026.0759533709497</v>
      </c>
    </row>
    <row r="2617" spans="1:12">
      <c r="A2617" s="73">
        <v>43209.958333333336</v>
      </c>
      <c r="B2617">
        <v>15.48</v>
      </c>
      <c r="C2617">
        <v>197</v>
      </c>
      <c r="D2617">
        <v>1.0518000000000001</v>
      </c>
      <c r="F2617">
        <v>1.0518000000000001</v>
      </c>
      <c r="G2617">
        <v>10</v>
      </c>
      <c r="H2617">
        <v>4</v>
      </c>
      <c r="I2617">
        <v>23</v>
      </c>
      <c r="J2617">
        <v>15</v>
      </c>
      <c r="K2617">
        <v>68.744531258022576</v>
      </c>
      <c r="L2617">
        <v>1950.8147915328004</v>
      </c>
    </row>
    <row r="2618" spans="1:12">
      <c r="A2618" s="73">
        <v>43210</v>
      </c>
      <c r="B2618">
        <v>14.25</v>
      </c>
      <c r="C2618">
        <v>198.7</v>
      </c>
      <c r="D2618">
        <v>1.0522</v>
      </c>
      <c r="F2618">
        <v>1.0522</v>
      </c>
      <c r="G2618">
        <v>10</v>
      </c>
      <c r="H2618">
        <v>4</v>
      </c>
      <c r="I2618">
        <v>0</v>
      </c>
      <c r="J2618">
        <v>14</v>
      </c>
      <c r="K2618">
        <v>49.861000066241751</v>
      </c>
      <c r="L2618">
        <v>1522.3443328124999</v>
      </c>
    </row>
    <row r="2619" spans="1:12">
      <c r="A2619" s="73">
        <v>43210.041666666664</v>
      </c>
      <c r="B2619">
        <v>14.33</v>
      </c>
      <c r="C2619">
        <v>200.5</v>
      </c>
      <c r="D2619">
        <v>1.0529999999999999</v>
      </c>
      <c r="F2619">
        <v>1.0529999999999999</v>
      </c>
      <c r="G2619">
        <v>10</v>
      </c>
      <c r="H2619">
        <v>4</v>
      </c>
      <c r="I2619">
        <v>1</v>
      </c>
      <c r="J2619">
        <v>14</v>
      </c>
      <c r="K2619">
        <v>50.997197216926686</v>
      </c>
      <c r="L2619">
        <v>1549.3050865304999</v>
      </c>
    </row>
    <row r="2620" spans="1:12">
      <c r="A2620" s="73">
        <v>43210.083333333336</v>
      </c>
      <c r="B2620">
        <v>15.16</v>
      </c>
      <c r="C2620">
        <v>202.7</v>
      </c>
      <c r="D2620">
        <v>1.0522</v>
      </c>
      <c r="F2620">
        <v>1.0522</v>
      </c>
      <c r="G2620">
        <v>10</v>
      </c>
      <c r="H2620">
        <v>4</v>
      </c>
      <c r="I2620">
        <v>2</v>
      </c>
      <c r="J2620">
        <v>15</v>
      </c>
      <c r="K2620">
        <v>63.540542655282842</v>
      </c>
      <c r="L2620">
        <v>1833.0145221056002</v>
      </c>
    </row>
    <row r="2621" spans="1:12">
      <c r="A2621" s="73">
        <v>43210.125</v>
      </c>
      <c r="B2621">
        <v>14.05</v>
      </c>
      <c r="C2621">
        <v>204.1</v>
      </c>
      <c r="D2621">
        <v>1.0529999999999999</v>
      </c>
      <c r="F2621">
        <v>1.0529999999999999</v>
      </c>
      <c r="G2621">
        <v>10</v>
      </c>
      <c r="H2621">
        <v>4</v>
      </c>
      <c r="I2621">
        <v>3</v>
      </c>
      <c r="J2621">
        <v>14</v>
      </c>
      <c r="K2621">
        <v>47.076507189529437</v>
      </c>
      <c r="L2621">
        <v>1460.2504483125001</v>
      </c>
    </row>
    <row r="2622" spans="1:12">
      <c r="A2622" s="73">
        <v>43210.166666666664</v>
      </c>
      <c r="B2622">
        <v>12.43</v>
      </c>
      <c r="C2622">
        <v>205.4</v>
      </c>
      <c r="D2622">
        <v>1.0552999999999999</v>
      </c>
      <c r="F2622">
        <v>1.0552999999999999</v>
      </c>
      <c r="G2622">
        <v>10</v>
      </c>
      <c r="H2622">
        <v>4</v>
      </c>
      <c r="I2622">
        <v>4</v>
      </c>
      <c r="J2622">
        <v>12</v>
      </c>
      <c r="K2622">
        <v>27.470514888159567</v>
      </c>
      <c r="L2622">
        <v>1013.3496653285498</v>
      </c>
    </row>
    <row r="2623" spans="1:12">
      <c r="A2623" s="73">
        <v>43210.208333333336</v>
      </c>
      <c r="B2623">
        <v>11.45</v>
      </c>
      <c r="C2623">
        <v>206</v>
      </c>
      <c r="D2623">
        <v>1.0572999999999999</v>
      </c>
      <c r="F2623">
        <v>1.0572999999999999</v>
      </c>
      <c r="G2623">
        <v>10</v>
      </c>
      <c r="H2623">
        <v>4</v>
      </c>
      <c r="I2623">
        <v>5</v>
      </c>
      <c r="J2623">
        <v>11</v>
      </c>
      <c r="K2623">
        <v>18.158099792269159</v>
      </c>
      <c r="L2623">
        <v>793.56900435624982</v>
      </c>
    </row>
    <row r="2624" spans="1:12">
      <c r="A2624" s="73">
        <v>43210.25</v>
      </c>
      <c r="B2624">
        <v>9.8699999999999992</v>
      </c>
      <c r="C2624">
        <v>199.4</v>
      </c>
      <c r="D2624">
        <v>1.0581</v>
      </c>
      <c r="F2624">
        <v>1.0581</v>
      </c>
      <c r="G2624">
        <v>10</v>
      </c>
      <c r="H2624">
        <v>4</v>
      </c>
      <c r="I2624">
        <v>6</v>
      </c>
      <c r="J2624">
        <v>10</v>
      </c>
      <c r="K2624">
        <v>7.1890060662417712</v>
      </c>
      <c r="L2624">
        <v>508.68411602714991</v>
      </c>
    </row>
    <row r="2625" spans="1:12">
      <c r="A2625" s="73">
        <v>43210.291666666664</v>
      </c>
      <c r="B2625">
        <v>10.63</v>
      </c>
      <c r="C2625">
        <v>195.1</v>
      </c>
      <c r="D2625">
        <v>1.0541</v>
      </c>
      <c r="F2625">
        <v>1.0541</v>
      </c>
      <c r="G2625">
        <v>10</v>
      </c>
      <c r="H2625">
        <v>4</v>
      </c>
      <c r="I2625">
        <v>7</v>
      </c>
      <c r="J2625">
        <v>11</v>
      </c>
      <c r="K2625">
        <v>11.842078997748626</v>
      </c>
      <c r="L2625">
        <v>633.06982162135023</v>
      </c>
    </row>
    <row r="2626" spans="1:12">
      <c r="A2626" s="73">
        <v>43210.333333333336</v>
      </c>
      <c r="B2626">
        <v>12.06</v>
      </c>
      <c r="C2626">
        <v>204.8</v>
      </c>
      <c r="D2626">
        <v>1.0451999999999999</v>
      </c>
      <c r="F2626">
        <v>1.0451999999999999</v>
      </c>
      <c r="G2626">
        <v>10</v>
      </c>
      <c r="H2626">
        <v>4</v>
      </c>
      <c r="I2626">
        <v>8</v>
      </c>
      <c r="J2626">
        <v>12</v>
      </c>
      <c r="K2626">
        <v>23.728903066241767</v>
      </c>
      <c r="L2626">
        <v>916.6664338416</v>
      </c>
    </row>
    <row r="2627" spans="1:12">
      <c r="A2627" s="73">
        <v>43210.375</v>
      </c>
      <c r="B2627">
        <v>13.58</v>
      </c>
      <c r="C2627">
        <v>213</v>
      </c>
      <c r="D2627">
        <v>1.0401</v>
      </c>
      <c r="F2627">
        <v>1.0401</v>
      </c>
      <c r="G2627">
        <v>10</v>
      </c>
      <c r="H2627">
        <v>4</v>
      </c>
      <c r="I2627">
        <v>9</v>
      </c>
      <c r="J2627">
        <v>14</v>
      </c>
      <c r="K2627">
        <v>40.847848929255456</v>
      </c>
      <c r="L2627">
        <v>1302.4000689755999</v>
      </c>
    </row>
    <row r="2628" spans="1:12">
      <c r="A2628" s="73">
        <v>43210.416666666664</v>
      </c>
      <c r="B2628">
        <v>13.05</v>
      </c>
      <c r="C2628">
        <v>215.6</v>
      </c>
      <c r="D2628">
        <v>1.0363</v>
      </c>
      <c r="F2628">
        <v>1.0363</v>
      </c>
      <c r="G2628">
        <v>11</v>
      </c>
      <c r="H2628">
        <v>4</v>
      </c>
      <c r="I2628">
        <v>10</v>
      </c>
      <c r="J2628">
        <v>13</v>
      </c>
      <c r="K2628">
        <v>34.354042805967794</v>
      </c>
      <c r="L2628">
        <v>1151.5612368937502</v>
      </c>
    </row>
    <row r="2629" spans="1:12">
      <c r="A2629" s="73">
        <v>43210.458333333336</v>
      </c>
      <c r="B2629">
        <v>11.67</v>
      </c>
      <c r="C2629">
        <v>217.5</v>
      </c>
      <c r="D2629">
        <v>1.0269999999999999</v>
      </c>
      <c r="F2629">
        <v>1.0269999999999999</v>
      </c>
      <c r="G2629">
        <v>11</v>
      </c>
      <c r="H2629">
        <v>4</v>
      </c>
      <c r="I2629">
        <v>11</v>
      </c>
      <c r="J2629">
        <v>12</v>
      </c>
      <c r="K2629">
        <v>20.081441956652725</v>
      </c>
      <c r="L2629">
        <v>816.11811175049991</v>
      </c>
    </row>
    <row r="2630" spans="1:12">
      <c r="A2630" s="73">
        <v>43210.5</v>
      </c>
      <c r="B2630">
        <v>11.16</v>
      </c>
      <c r="C2630">
        <v>233.3</v>
      </c>
      <c r="D2630">
        <v>1.0266999999999999</v>
      </c>
      <c r="F2630">
        <v>1.0266999999999999</v>
      </c>
      <c r="G2630">
        <v>11</v>
      </c>
      <c r="H2630">
        <v>4</v>
      </c>
      <c r="I2630">
        <v>12</v>
      </c>
      <c r="J2630">
        <v>11</v>
      </c>
      <c r="K2630">
        <v>15.770685121036291</v>
      </c>
      <c r="L2630">
        <v>713.51999876160005</v>
      </c>
    </row>
    <row r="2631" spans="1:12">
      <c r="A2631" s="73">
        <v>43210.541666666664</v>
      </c>
      <c r="B2631">
        <v>10.48</v>
      </c>
      <c r="C2631">
        <v>265.3</v>
      </c>
      <c r="D2631">
        <v>1.0739000000000001</v>
      </c>
      <c r="F2631">
        <v>1.0739000000000001</v>
      </c>
      <c r="G2631">
        <v>13</v>
      </c>
      <c r="H2631">
        <v>4</v>
      </c>
      <c r="I2631">
        <v>13</v>
      </c>
      <c r="J2631">
        <v>10</v>
      </c>
      <c r="K2631">
        <v>10.832209340214378</v>
      </c>
      <c r="L2631">
        <v>618.04158077440002</v>
      </c>
    </row>
    <row r="2632" spans="1:12">
      <c r="A2632" s="73">
        <v>43210.583333333336</v>
      </c>
      <c r="B2632">
        <v>15.32</v>
      </c>
      <c r="C2632">
        <v>33.1</v>
      </c>
      <c r="D2632">
        <v>1.0920000000000001</v>
      </c>
      <c r="F2632">
        <v>1.0920000000000001</v>
      </c>
      <c r="G2632">
        <v>2</v>
      </c>
      <c r="H2632">
        <v>4</v>
      </c>
      <c r="I2632">
        <v>14</v>
      </c>
      <c r="J2632">
        <v>15</v>
      </c>
      <c r="K2632">
        <v>66.116936956652708</v>
      </c>
      <c r="L2632">
        <v>1963.2198593280002</v>
      </c>
    </row>
    <row r="2633" spans="1:12">
      <c r="A2633" s="73">
        <v>43210.625</v>
      </c>
      <c r="B2633">
        <v>17.28</v>
      </c>
      <c r="C2633">
        <v>30.9</v>
      </c>
      <c r="D2633">
        <v>1.1026</v>
      </c>
      <c r="F2633">
        <v>1.1026</v>
      </c>
      <c r="G2633">
        <v>2</v>
      </c>
      <c r="H2633">
        <v>4</v>
      </c>
      <c r="I2633">
        <v>15</v>
      </c>
      <c r="J2633">
        <v>17</v>
      </c>
      <c r="K2633">
        <v>101.83296714843354</v>
      </c>
      <c r="L2633">
        <v>2844.5869080576003</v>
      </c>
    </row>
    <row r="2634" spans="1:12">
      <c r="A2634" s="73">
        <v>43210.666666666664</v>
      </c>
      <c r="B2634">
        <v>16.09</v>
      </c>
      <c r="C2634">
        <v>39.9</v>
      </c>
      <c r="D2634">
        <v>1.1051</v>
      </c>
      <c r="F2634">
        <v>1.1051</v>
      </c>
      <c r="G2634">
        <v>3</v>
      </c>
      <c r="H2634">
        <v>4</v>
      </c>
      <c r="I2634">
        <v>16</v>
      </c>
      <c r="J2634">
        <v>16</v>
      </c>
      <c r="K2634">
        <v>79.231934531995165</v>
      </c>
      <c r="L2634">
        <v>2301.6522902489501</v>
      </c>
    </row>
    <row r="2635" spans="1:12">
      <c r="A2635" s="73">
        <v>43210.708333333336</v>
      </c>
      <c r="B2635">
        <v>13.96</v>
      </c>
      <c r="C2635">
        <v>47.2</v>
      </c>
      <c r="D2635">
        <v>1.1067</v>
      </c>
      <c r="F2635">
        <v>1.1067</v>
      </c>
      <c r="G2635">
        <v>3</v>
      </c>
      <c r="H2635">
        <v>4</v>
      </c>
      <c r="I2635">
        <v>17</v>
      </c>
      <c r="J2635">
        <v>14</v>
      </c>
      <c r="K2635">
        <v>45.849585395008887</v>
      </c>
      <c r="L2635">
        <v>1505.4147577056003</v>
      </c>
    </row>
    <row r="2636" spans="1:12">
      <c r="A2636" s="73">
        <v>43210.75</v>
      </c>
      <c r="B2636">
        <v>14</v>
      </c>
      <c r="C2636">
        <v>51.4</v>
      </c>
      <c r="D2636">
        <v>1.1075999999999999</v>
      </c>
      <c r="F2636">
        <v>1.1075999999999999</v>
      </c>
      <c r="G2636">
        <v>3</v>
      </c>
      <c r="H2636">
        <v>4</v>
      </c>
      <c r="I2636">
        <v>18</v>
      </c>
      <c r="J2636">
        <v>14</v>
      </c>
      <c r="K2636">
        <v>46.392883970351342</v>
      </c>
      <c r="L2636">
        <v>1519.6271999999999</v>
      </c>
    </row>
    <row r="2637" spans="1:12">
      <c r="A2637" s="73">
        <v>43210.791666666664</v>
      </c>
      <c r="B2637">
        <v>13.13</v>
      </c>
      <c r="C2637">
        <v>48.9</v>
      </c>
      <c r="D2637">
        <v>1.1084000000000001</v>
      </c>
      <c r="F2637">
        <v>1.1084000000000001</v>
      </c>
      <c r="G2637">
        <v>3</v>
      </c>
      <c r="H2637">
        <v>4</v>
      </c>
      <c r="I2637">
        <v>19</v>
      </c>
      <c r="J2637">
        <v>13</v>
      </c>
      <c r="K2637">
        <v>35.298239956652729</v>
      </c>
      <c r="L2637">
        <v>1254.4712127974003</v>
      </c>
    </row>
    <row r="2638" spans="1:12">
      <c r="A2638" s="73">
        <v>43210.833333333336</v>
      </c>
      <c r="B2638">
        <v>13.96</v>
      </c>
      <c r="C2638">
        <v>43.6</v>
      </c>
      <c r="D2638">
        <v>1.1095999999999999</v>
      </c>
      <c r="F2638">
        <v>1.1095999999999999</v>
      </c>
      <c r="G2638">
        <v>3</v>
      </c>
      <c r="H2638">
        <v>4</v>
      </c>
      <c r="I2638">
        <v>20</v>
      </c>
      <c r="J2638">
        <v>14</v>
      </c>
      <c r="K2638">
        <v>45.849585395008887</v>
      </c>
      <c r="L2638">
        <v>1509.3595510528003</v>
      </c>
    </row>
    <row r="2639" spans="1:12">
      <c r="A2639" s="73">
        <v>43210.875</v>
      </c>
      <c r="B2639">
        <v>13.01</v>
      </c>
      <c r="C2639">
        <v>44.7</v>
      </c>
      <c r="D2639">
        <v>1.113</v>
      </c>
      <c r="F2639">
        <v>1.113</v>
      </c>
      <c r="G2639">
        <v>3</v>
      </c>
      <c r="H2639">
        <v>4</v>
      </c>
      <c r="I2639">
        <v>21</v>
      </c>
      <c r="J2639">
        <v>13</v>
      </c>
      <c r="K2639">
        <v>33.886744230625318</v>
      </c>
      <c r="L2639">
        <v>1225.4541259064999</v>
      </c>
    </row>
    <row r="2640" spans="1:12">
      <c r="A2640" s="73">
        <v>43210.916666666664</v>
      </c>
      <c r="B2640">
        <v>11.52</v>
      </c>
      <c r="C2640">
        <v>50.5</v>
      </c>
      <c r="D2640">
        <v>1.1154999999999999</v>
      </c>
      <c r="F2640">
        <v>1.1154999999999999</v>
      </c>
      <c r="G2640">
        <v>3</v>
      </c>
      <c r="H2640">
        <v>4</v>
      </c>
      <c r="I2640">
        <v>22</v>
      </c>
      <c r="J2640">
        <v>12</v>
      </c>
      <c r="K2640">
        <v>18.759572299118474</v>
      </c>
      <c r="L2640">
        <v>852.70147891199986</v>
      </c>
    </row>
    <row r="2641" spans="1:12">
      <c r="A2641" s="73">
        <v>43210.958333333336</v>
      </c>
      <c r="B2641">
        <v>10.34</v>
      </c>
      <c r="C2641">
        <v>54.2</v>
      </c>
      <c r="D2641">
        <v>1.1167</v>
      </c>
      <c r="F2641">
        <v>1.1167</v>
      </c>
      <c r="G2641">
        <v>3</v>
      </c>
      <c r="H2641">
        <v>4</v>
      </c>
      <c r="I2641">
        <v>23</v>
      </c>
      <c r="J2641">
        <v>10</v>
      </c>
      <c r="K2641">
        <v>9.9302643265157453</v>
      </c>
      <c r="L2641">
        <v>617.26000318839999</v>
      </c>
    </row>
    <row r="2642" spans="1:12">
      <c r="A2642" s="73">
        <v>43211</v>
      </c>
      <c r="B2642">
        <v>10.83</v>
      </c>
      <c r="C2642">
        <v>54.1</v>
      </c>
      <c r="D2642">
        <v>1.1154999999999999</v>
      </c>
      <c r="F2642">
        <v>1.1154999999999999</v>
      </c>
      <c r="G2642">
        <v>3</v>
      </c>
      <c r="H2642">
        <v>4</v>
      </c>
      <c r="I2642">
        <v>0</v>
      </c>
      <c r="J2642">
        <v>11</v>
      </c>
      <c r="K2642">
        <v>13.258571874460948</v>
      </c>
      <c r="L2642">
        <v>708.47568344924991</v>
      </c>
    </row>
    <row r="2643" spans="1:12">
      <c r="A2643" s="73">
        <v>43211.041666666664</v>
      </c>
      <c r="B2643">
        <v>10.77</v>
      </c>
      <c r="C2643">
        <v>69</v>
      </c>
      <c r="D2643">
        <v>1.1158999999999999</v>
      </c>
      <c r="F2643">
        <v>1.1158999999999999</v>
      </c>
      <c r="G2643">
        <v>4</v>
      </c>
      <c r="H2643">
        <v>4</v>
      </c>
      <c r="I2643">
        <v>1</v>
      </c>
      <c r="J2643">
        <v>11</v>
      </c>
      <c r="K2643">
        <v>12.825224011447247</v>
      </c>
      <c r="L2643">
        <v>697.01542923734985</v>
      </c>
    </row>
    <row r="2644" spans="1:12">
      <c r="A2644" s="73">
        <v>43211.083333333336</v>
      </c>
      <c r="B2644">
        <v>8.8800000000000008</v>
      </c>
      <c r="C2644">
        <v>72.099999999999994</v>
      </c>
      <c r="D2644">
        <v>1.1154999999999999</v>
      </c>
      <c r="F2644">
        <v>1.1154999999999999</v>
      </c>
      <c r="G2644">
        <v>4</v>
      </c>
      <c r="H2644">
        <v>4</v>
      </c>
      <c r="I2644">
        <v>2</v>
      </c>
      <c r="J2644">
        <v>9</v>
      </c>
      <c r="K2644">
        <v>2.860266326515756</v>
      </c>
      <c r="L2644">
        <v>390.55164940800006</v>
      </c>
    </row>
    <row r="2645" spans="1:12">
      <c r="A2645" s="73">
        <v>43211.125</v>
      </c>
      <c r="B2645">
        <v>9.34</v>
      </c>
      <c r="C2645">
        <v>56.2</v>
      </c>
      <c r="D2645">
        <v>1.1146</v>
      </c>
      <c r="F2645">
        <v>1.1146</v>
      </c>
      <c r="G2645">
        <v>3</v>
      </c>
      <c r="H2645">
        <v>4</v>
      </c>
      <c r="I2645">
        <v>3</v>
      </c>
      <c r="J2645">
        <v>9</v>
      </c>
      <c r="K2645">
        <v>4.6277999429541063</v>
      </c>
      <c r="L2645">
        <v>454.07717487920002</v>
      </c>
    </row>
    <row r="2646" spans="1:12">
      <c r="A2646" s="73">
        <v>43211.166666666664</v>
      </c>
      <c r="B2646">
        <v>11.21</v>
      </c>
      <c r="C2646">
        <v>37.200000000000003</v>
      </c>
      <c r="D2646">
        <v>1.1154999999999999</v>
      </c>
      <c r="F2646">
        <v>1.1154999999999999</v>
      </c>
      <c r="G2646">
        <v>3</v>
      </c>
      <c r="H2646">
        <v>4</v>
      </c>
      <c r="I2646">
        <v>4</v>
      </c>
      <c r="J2646">
        <v>11</v>
      </c>
      <c r="K2646">
        <v>16.170308340214376</v>
      </c>
      <c r="L2646">
        <v>785.69939139775011</v>
      </c>
    </row>
    <row r="2647" spans="1:12">
      <c r="A2647" s="73">
        <v>43211.208333333336</v>
      </c>
      <c r="B2647">
        <v>13.19</v>
      </c>
      <c r="C2647">
        <v>41.6</v>
      </c>
      <c r="D2647">
        <v>1.1184000000000001</v>
      </c>
      <c r="F2647">
        <v>1.1184000000000001</v>
      </c>
      <c r="G2647">
        <v>3</v>
      </c>
      <c r="H2647">
        <v>4</v>
      </c>
      <c r="I2647">
        <v>5</v>
      </c>
      <c r="J2647">
        <v>13</v>
      </c>
      <c r="K2647">
        <v>36.01478781966641</v>
      </c>
      <c r="L2647">
        <v>1283.2212692327998</v>
      </c>
    </row>
    <row r="2648" spans="1:12">
      <c r="A2648" s="73">
        <v>43211.25</v>
      </c>
      <c r="B2648">
        <v>13.29</v>
      </c>
      <c r="C2648">
        <v>41.4</v>
      </c>
      <c r="D2648">
        <v>1.1172</v>
      </c>
      <c r="F2648">
        <v>1.1172</v>
      </c>
      <c r="G2648">
        <v>3</v>
      </c>
      <c r="H2648">
        <v>4</v>
      </c>
      <c r="I2648">
        <v>6</v>
      </c>
      <c r="J2648">
        <v>13</v>
      </c>
      <c r="K2648">
        <v>37.225034258022568</v>
      </c>
      <c r="L2648">
        <v>1311.2209338353996</v>
      </c>
    </row>
    <row r="2649" spans="1:12">
      <c r="A2649" s="73">
        <v>43211.291666666664</v>
      </c>
      <c r="B2649">
        <v>13.1</v>
      </c>
      <c r="C2649">
        <v>51.6</v>
      </c>
      <c r="D2649">
        <v>1.1142000000000001</v>
      </c>
      <c r="F2649">
        <v>1.1142000000000001</v>
      </c>
      <c r="G2649">
        <v>3</v>
      </c>
      <c r="H2649">
        <v>4</v>
      </c>
      <c r="I2649">
        <v>7</v>
      </c>
      <c r="J2649">
        <v>13</v>
      </c>
      <c r="K2649">
        <v>34.942666025145861</v>
      </c>
      <c r="L2649">
        <v>1252.4114961</v>
      </c>
    </row>
    <row r="2650" spans="1:12">
      <c r="A2650" s="73">
        <v>43211.333333333336</v>
      </c>
      <c r="B2650">
        <v>12.7</v>
      </c>
      <c r="C2650">
        <v>56</v>
      </c>
      <c r="D2650">
        <v>1.1095999999999999</v>
      </c>
      <c r="F2650">
        <v>1.1095999999999999</v>
      </c>
      <c r="G2650">
        <v>3</v>
      </c>
      <c r="H2650">
        <v>4</v>
      </c>
      <c r="I2650">
        <v>8</v>
      </c>
      <c r="J2650">
        <v>13</v>
      </c>
      <c r="K2650">
        <v>30.373680271721206</v>
      </c>
      <c r="L2650">
        <v>1136.4428883999999</v>
      </c>
    </row>
    <row r="2651" spans="1:12">
      <c r="A2651" s="73">
        <v>43211.375</v>
      </c>
      <c r="B2651">
        <v>12.78</v>
      </c>
      <c r="C2651">
        <v>58.9</v>
      </c>
      <c r="D2651">
        <v>1.1051</v>
      </c>
      <c r="F2651">
        <v>1.1051</v>
      </c>
      <c r="G2651">
        <v>4</v>
      </c>
      <c r="H2651">
        <v>4</v>
      </c>
      <c r="I2651">
        <v>9</v>
      </c>
      <c r="J2651">
        <v>13</v>
      </c>
      <c r="K2651">
        <v>31.261877422406137</v>
      </c>
      <c r="L2651">
        <v>1153.3580328275998</v>
      </c>
    </row>
    <row r="2652" spans="1:12">
      <c r="A2652" s="73">
        <v>43211.416666666664</v>
      </c>
      <c r="B2652">
        <v>11.83</v>
      </c>
      <c r="C2652">
        <v>56.4</v>
      </c>
      <c r="D2652">
        <v>1.0981000000000001</v>
      </c>
      <c r="F2652">
        <v>1.0981000000000001</v>
      </c>
      <c r="G2652">
        <v>4</v>
      </c>
      <c r="H2652">
        <v>4</v>
      </c>
      <c r="I2652">
        <v>10</v>
      </c>
      <c r="J2652">
        <v>12</v>
      </c>
      <c r="K2652">
        <v>21.541036258022586</v>
      </c>
      <c r="L2652">
        <v>909.00470213735014</v>
      </c>
    </row>
    <row r="2653" spans="1:12">
      <c r="A2653" s="73">
        <v>43211.458333333336</v>
      </c>
      <c r="B2653">
        <v>11.67</v>
      </c>
      <c r="C2653">
        <v>52.3</v>
      </c>
      <c r="D2653">
        <v>1.0931999999999999</v>
      </c>
      <c r="F2653">
        <v>1.0931999999999999</v>
      </c>
      <c r="G2653">
        <v>3</v>
      </c>
      <c r="H2653">
        <v>4</v>
      </c>
      <c r="I2653">
        <v>11</v>
      </c>
      <c r="J2653">
        <v>12</v>
      </c>
      <c r="K2653">
        <v>20.081441956652725</v>
      </c>
      <c r="L2653">
        <v>868.72475147579996</v>
      </c>
    </row>
    <row r="2654" spans="1:12">
      <c r="A2654" s="73">
        <v>43211.5</v>
      </c>
      <c r="B2654">
        <v>11.98</v>
      </c>
      <c r="C2654">
        <v>63.1</v>
      </c>
      <c r="D2654">
        <v>1.0879000000000001</v>
      </c>
      <c r="F2654">
        <v>1.0879000000000001</v>
      </c>
      <c r="G2654">
        <v>4</v>
      </c>
      <c r="H2654">
        <v>4</v>
      </c>
      <c r="I2654">
        <v>12</v>
      </c>
      <c r="J2654">
        <v>12</v>
      </c>
      <c r="K2654">
        <v>22.955905915556837</v>
      </c>
      <c r="L2654">
        <v>935.25370052840015</v>
      </c>
    </row>
    <row r="2655" spans="1:12">
      <c r="A2655" s="73">
        <v>43211.541666666664</v>
      </c>
      <c r="B2655">
        <v>12.33</v>
      </c>
      <c r="C2655">
        <v>71.7</v>
      </c>
      <c r="D2655">
        <v>1.0851</v>
      </c>
      <c r="F2655">
        <v>1.0851</v>
      </c>
      <c r="G2655">
        <v>4</v>
      </c>
      <c r="H2655">
        <v>4</v>
      </c>
      <c r="I2655">
        <v>13</v>
      </c>
      <c r="J2655">
        <v>12</v>
      </c>
      <c r="K2655">
        <v>26.432268449803406</v>
      </c>
      <c r="L2655">
        <v>1017.01883863935</v>
      </c>
    </row>
    <row r="2656" spans="1:12">
      <c r="A2656" s="73">
        <v>43211.583333333336</v>
      </c>
      <c r="B2656">
        <v>11.86</v>
      </c>
      <c r="C2656">
        <v>72.3</v>
      </c>
      <c r="D2656">
        <v>1.0810999999999999</v>
      </c>
      <c r="F2656">
        <v>1.0810999999999999</v>
      </c>
      <c r="G2656">
        <v>4</v>
      </c>
      <c r="H2656">
        <v>4</v>
      </c>
      <c r="I2656">
        <v>14</v>
      </c>
      <c r="J2656">
        <v>12</v>
      </c>
      <c r="K2656">
        <v>21.820410189529429</v>
      </c>
      <c r="L2656">
        <v>901.7578648107999</v>
      </c>
    </row>
    <row r="2657" spans="1:12">
      <c r="A2657" s="73">
        <v>43211.625</v>
      </c>
      <c r="B2657">
        <v>11.18</v>
      </c>
      <c r="C2657">
        <v>67.5</v>
      </c>
      <c r="D2657">
        <v>1.0779000000000001</v>
      </c>
      <c r="F2657">
        <v>1.0779000000000001</v>
      </c>
      <c r="G2657">
        <v>4</v>
      </c>
      <c r="H2657">
        <v>4</v>
      </c>
      <c r="I2657">
        <v>15</v>
      </c>
      <c r="J2657">
        <v>11</v>
      </c>
      <c r="K2657">
        <v>15.929934408707519</v>
      </c>
      <c r="L2657">
        <v>753.13683149639996</v>
      </c>
    </row>
    <row r="2658" spans="1:12">
      <c r="A2658" s="73">
        <v>43211.666666666664</v>
      </c>
      <c r="B2658">
        <v>11.03</v>
      </c>
      <c r="C2658">
        <v>62.1</v>
      </c>
      <c r="D2658">
        <v>1.0779000000000001</v>
      </c>
      <c r="F2658">
        <v>1.0779000000000001</v>
      </c>
      <c r="G2658">
        <v>4</v>
      </c>
      <c r="H2658">
        <v>4</v>
      </c>
      <c r="I2658">
        <v>16</v>
      </c>
      <c r="J2658">
        <v>11</v>
      </c>
      <c r="K2658">
        <v>14.75506475117327</v>
      </c>
      <c r="L2658">
        <v>723.22763686664996</v>
      </c>
    </row>
    <row r="2659" spans="1:12">
      <c r="A2659" s="73">
        <v>43211.708333333336</v>
      </c>
      <c r="B2659">
        <v>11.12</v>
      </c>
      <c r="C2659">
        <v>64.400000000000006</v>
      </c>
      <c r="D2659">
        <v>1.0774999999999999</v>
      </c>
      <c r="F2659">
        <v>1.0774999999999999</v>
      </c>
      <c r="G2659">
        <v>4</v>
      </c>
      <c r="H2659">
        <v>4</v>
      </c>
      <c r="I2659">
        <v>17</v>
      </c>
      <c r="J2659">
        <v>11</v>
      </c>
      <c r="K2659">
        <v>15.454586545693818</v>
      </c>
      <c r="L2659">
        <v>740.80114495999976</v>
      </c>
    </row>
    <row r="2660" spans="1:12">
      <c r="A2660" s="73">
        <v>43211.75</v>
      </c>
      <c r="B2660">
        <v>9.99</v>
      </c>
      <c r="C2660">
        <v>67.900000000000006</v>
      </c>
      <c r="D2660">
        <v>1.0819000000000001</v>
      </c>
      <c r="F2660">
        <v>1.0819000000000001</v>
      </c>
      <c r="G2660">
        <v>4</v>
      </c>
      <c r="H2660">
        <v>4</v>
      </c>
      <c r="I2660">
        <v>18</v>
      </c>
      <c r="J2660">
        <v>10</v>
      </c>
      <c r="K2660">
        <v>7.8469017922691737</v>
      </c>
      <c r="L2660">
        <v>539.32877230905001</v>
      </c>
    </row>
    <row r="2661" spans="1:12">
      <c r="A2661" s="73">
        <v>43211.791666666664</v>
      </c>
      <c r="B2661">
        <v>8.73</v>
      </c>
      <c r="C2661">
        <v>139.30000000000001</v>
      </c>
      <c r="D2661">
        <v>1.0879000000000001</v>
      </c>
      <c r="F2661">
        <v>1.0879000000000001</v>
      </c>
      <c r="G2661">
        <v>7</v>
      </c>
      <c r="H2661">
        <v>4</v>
      </c>
      <c r="I2661">
        <v>19</v>
      </c>
      <c r="J2661">
        <v>9</v>
      </c>
      <c r="K2661">
        <v>2.3753966689815091</v>
      </c>
      <c r="L2661">
        <v>361.91094071715008</v>
      </c>
    </row>
    <row r="2662" spans="1:12">
      <c r="A2662" s="73">
        <v>43211.833333333336</v>
      </c>
      <c r="B2662">
        <v>7.61</v>
      </c>
      <c r="C2662">
        <v>131.5</v>
      </c>
      <c r="D2662">
        <v>1.0920000000000001</v>
      </c>
      <c r="F2662">
        <v>1.0920000000000001</v>
      </c>
      <c r="G2662">
        <v>7</v>
      </c>
      <c r="H2662">
        <v>4</v>
      </c>
      <c r="I2662">
        <v>20</v>
      </c>
      <c r="J2662">
        <v>8</v>
      </c>
      <c r="K2662">
        <v>0.1774365593924731</v>
      </c>
      <c r="L2662">
        <v>240.62825022600003</v>
      </c>
    </row>
    <row r="2663" spans="1:12">
      <c r="A2663" s="73">
        <v>43211.875</v>
      </c>
      <c r="B2663">
        <v>8.24</v>
      </c>
      <c r="C2663">
        <v>123.1</v>
      </c>
      <c r="D2663">
        <v>1.0944</v>
      </c>
      <c r="F2663">
        <v>1.0944</v>
      </c>
      <c r="G2663">
        <v>6</v>
      </c>
      <c r="H2663">
        <v>4</v>
      </c>
      <c r="I2663">
        <v>21</v>
      </c>
      <c r="J2663">
        <v>8</v>
      </c>
      <c r="K2663">
        <v>1.1050891210363054</v>
      </c>
      <c r="L2663">
        <v>306.1453897728</v>
      </c>
    </row>
    <row r="2664" spans="1:12">
      <c r="A2664" s="73">
        <v>43211.916666666664</v>
      </c>
      <c r="B2664">
        <v>7.38</v>
      </c>
      <c r="C2664">
        <v>119.1</v>
      </c>
      <c r="D2664">
        <v>1.0964</v>
      </c>
      <c r="F2664">
        <v>1.0964</v>
      </c>
      <c r="G2664">
        <v>6</v>
      </c>
      <c r="H2664">
        <v>4</v>
      </c>
      <c r="I2664">
        <v>22</v>
      </c>
      <c r="J2664">
        <v>7</v>
      </c>
      <c r="K2664">
        <v>3.6569751173295965E-2</v>
      </c>
      <c r="L2664">
        <v>220.3474945104</v>
      </c>
    </row>
    <row r="2665" spans="1:12">
      <c r="A2665" s="73">
        <v>43211.958333333336</v>
      </c>
      <c r="B2665">
        <v>7.08</v>
      </c>
      <c r="C2665">
        <v>98.8</v>
      </c>
      <c r="D2665">
        <v>1.101</v>
      </c>
      <c r="F2665">
        <v>1.101</v>
      </c>
      <c r="G2665">
        <v>5</v>
      </c>
      <c r="H2665">
        <v>4</v>
      </c>
      <c r="I2665">
        <v>23</v>
      </c>
      <c r="J2665">
        <v>7</v>
      </c>
      <c r="K2665">
        <v>1.1830436104804484E-2</v>
      </c>
      <c r="L2665">
        <v>195.36964905600001</v>
      </c>
    </row>
    <row r="2666" spans="1:12">
      <c r="A2666" s="73">
        <v>43212</v>
      </c>
      <c r="B2666">
        <v>5.97</v>
      </c>
      <c r="C2666">
        <v>95.2</v>
      </c>
      <c r="D2666">
        <v>1.103</v>
      </c>
      <c r="F2666">
        <v>1.103</v>
      </c>
      <c r="G2666">
        <v>5</v>
      </c>
      <c r="H2666">
        <v>4</v>
      </c>
      <c r="I2666">
        <v>0</v>
      </c>
      <c r="J2666">
        <v>6</v>
      </c>
      <c r="K2666">
        <v>1.4853949703513865</v>
      </c>
      <c r="L2666">
        <v>117.34605940949999</v>
      </c>
    </row>
    <row r="2667" spans="1:12">
      <c r="A2667" s="73">
        <v>43212.041666666664</v>
      </c>
      <c r="B2667">
        <v>6.12</v>
      </c>
      <c r="C2667">
        <v>94.9</v>
      </c>
      <c r="D2667">
        <v>1.1054999999999999</v>
      </c>
      <c r="F2667">
        <v>1.1054999999999999</v>
      </c>
      <c r="G2667">
        <v>5</v>
      </c>
      <c r="H2667">
        <v>4</v>
      </c>
      <c r="I2667">
        <v>1</v>
      </c>
      <c r="J2667">
        <v>6</v>
      </c>
      <c r="K2667">
        <v>1.1422646278856314</v>
      </c>
      <c r="L2667">
        <v>126.701867952</v>
      </c>
    </row>
    <row r="2668" spans="1:12">
      <c r="A2668" s="73">
        <v>43212.083333333336</v>
      </c>
      <c r="B2668">
        <v>7.11</v>
      </c>
      <c r="C2668">
        <v>86.2</v>
      </c>
      <c r="D2668">
        <v>1.1080000000000001</v>
      </c>
      <c r="F2668">
        <v>1.1080000000000001</v>
      </c>
      <c r="G2668">
        <v>5</v>
      </c>
      <c r="H2668">
        <v>4</v>
      </c>
      <c r="I2668">
        <v>2</v>
      </c>
      <c r="J2668">
        <v>7</v>
      </c>
      <c r="K2668">
        <v>6.204367611653599E-3</v>
      </c>
      <c r="L2668">
        <v>199.12168877400006</v>
      </c>
    </row>
    <row r="2669" spans="1:12">
      <c r="A2669" s="73">
        <v>43212.125</v>
      </c>
      <c r="B2669">
        <v>6.64</v>
      </c>
      <c r="C2669">
        <v>91.3</v>
      </c>
      <c r="D2669">
        <v>1.1092</v>
      </c>
      <c r="F2669">
        <v>1.1092</v>
      </c>
      <c r="G2669">
        <v>5</v>
      </c>
      <c r="H2669">
        <v>4</v>
      </c>
      <c r="I2669">
        <v>3</v>
      </c>
      <c r="J2669">
        <v>7</v>
      </c>
      <c r="K2669">
        <v>0.30114610733768399</v>
      </c>
      <c r="L2669">
        <v>162.36189194239998</v>
      </c>
    </row>
    <row r="2670" spans="1:12">
      <c r="A2670" s="73">
        <v>43212.166666666664</v>
      </c>
      <c r="B2670">
        <v>7.37</v>
      </c>
      <c r="C2670">
        <v>90.7</v>
      </c>
      <c r="D2670">
        <v>1.1113</v>
      </c>
      <c r="F2670">
        <v>1.1113</v>
      </c>
      <c r="G2670">
        <v>5</v>
      </c>
      <c r="H2670">
        <v>4</v>
      </c>
      <c r="I2670">
        <v>4</v>
      </c>
      <c r="J2670">
        <v>7</v>
      </c>
      <c r="K2670">
        <v>3.284510733767966E-2</v>
      </c>
      <c r="L2670">
        <v>222.43533702445001</v>
      </c>
    </row>
    <row r="2671" spans="1:12">
      <c r="A2671" s="73">
        <v>43212.208333333336</v>
      </c>
      <c r="B2671">
        <v>6.15</v>
      </c>
      <c r="C2671">
        <v>94.8</v>
      </c>
      <c r="D2671">
        <v>1.1101000000000001</v>
      </c>
      <c r="F2671">
        <v>1.1101000000000001</v>
      </c>
      <c r="G2671">
        <v>5</v>
      </c>
      <c r="H2671">
        <v>4</v>
      </c>
      <c r="I2671">
        <v>5</v>
      </c>
      <c r="J2671">
        <v>6</v>
      </c>
      <c r="K2671">
        <v>1.0790385593924801</v>
      </c>
      <c r="L2671">
        <v>129.10927854375004</v>
      </c>
    </row>
    <row r="2672" spans="1:12">
      <c r="A2672" s="73">
        <v>43212.25</v>
      </c>
      <c r="B2672">
        <v>5.66</v>
      </c>
      <c r="C2672">
        <v>92.9</v>
      </c>
      <c r="D2672">
        <v>1.1071</v>
      </c>
      <c r="F2672">
        <v>1.1071</v>
      </c>
      <c r="G2672">
        <v>5</v>
      </c>
      <c r="H2672">
        <v>4</v>
      </c>
      <c r="I2672">
        <v>6</v>
      </c>
      <c r="J2672">
        <v>6</v>
      </c>
      <c r="K2672">
        <v>2.3371310114472776</v>
      </c>
      <c r="L2672">
        <v>100.37051411080002</v>
      </c>
    </row>
    <row r="2673" spans="1:12">
      <c r="A2673" s="73">
        <v>43212.291666666664</v>
      </c>
      <c r="B2673">
        <v>6.07</v>
      </c>
      <c r="C2673">
        <v>94.8</v>
      </c>
      <c r="D2673">
        <v>1.1047</v>
      </c>
      <c r="F2673">
        <v>1.1047</v>
      </c>
      <c r="G2673">
        <v>5</v>
      </c>
      <c r="H2673">
        <v>4</v>
      </c>
      <c r="I2673">
        <v>7</v>
      </c>
      <c r="J2673">
        <v>6</v>
      </c>
      <c r="K2673">
        <v>1.2516414087075491</v>
      </c>
      <c r="L2673">
        <v>123.53227272605001</v>
      </c>
    </row>
    <row r="2674" spans="1:12">
      <c r="A2674" s="73">
        <v>43212.333333333336</v>
      </c>
      <c r="B2674">
        <v>6.79</v>
      </c>
      <c r="C2674">
        <v>86.7</v>
      </c>
      <c r="D2674">
        <v>1.1001000000000001</v>
      </c>
      <c r="F2674">
        <v>1.1001000000000001</v>
      </c>
      <c r="G2674">
        <v>5</v>
      </c>
      <c r="H2674">
        <v>4</v>
      </c>
      <c r="I2674">
        <v>8</v>
      </c>
      <c r="J2674">
        <v>7</v>
      </c>
      <c r="K2674">
        <v>0.15901576487192934</v>
      </c>
      <c r="L2674">
        <v>172.19141379195</v>
      </c>
    </row>
    <row r="2675" spans="1:12">
      <c r="A2675" s="73">
        <v>43212.375</v>
      </c>
      <c r="B2675">
        <v>7.75</v>
      </c>
      <c r="C2675">
        <v>97.4</v>
      </c>
      <c r="D2675">
        <v>1.0924</v>
      </c>
      <c r="F2675">
        <v>1.0924</v>
      </c>
      <c r="G2675">
        <v>5</v>
      </c>
      <c r="H2675">
        <v>4</v>
      </c>
      <c r="I2675">
        <v>9</v>
      </c>
      <c r="J2675">
        <v>8</v>
      </c>
      <c r="K2675">
        <v>0.3149815730911022</v>
      </c>
      <c r="L2675">
        <v>254.24756562500002</v>
      </c>
    </row>
    <row r="2676" spans="1:12">
      <c r="A2676" s="73">
        <v>43212.416666666664</v>
      </c>
      <c r="B2676">
        <v>9.4499999999999993</v>
      </c>
      <c r="C2676">
        <v>112.6</v>
      </c>
      <c r="D2676">
        <v>1.0887</v>
      </c>
      <c r="F2676">
        <v>1.0887</v>
      </c>
      <c r="G2676">
        <v>6</v>
      </c>
      <c r="H2676">
        <v>4</v>
      </c>
      <c r="I2676">
        <v>10</v>
      </c>
      <c r="J2676">
        <v>9</v>
      </c>
      <c r="K2676">
        <v>5.113171025145884</v>
      </c>
      <c r="L2676">
        <v>459.38166001874987</v>
      </c>
    </row>
    <row r="2677" spans="1:12">
      <c r="A2677" s="73">
        <v>43212.458333333336</v>
      </c>
      <c r="B2677">
        <v>9.76</v>
      </c>
      <c r="C2677">
        <v>107.2</v>
      </c>
      <c r="D2677">
        <v>1.0859000000000001</v>
      </c>
      <c r="F2677">
        <v>1.0859000000000001</v>
      </c>
      <c r="G2677">
        <v>6</v>
      </c>
      <c r="H2677">
        <v>4</v>
      </c>
      <c r="I2677">
        <v>11</v>
      </c>
      <c r="J2677">
        <v>10</v>
      </c>
      <c r="K2677">
        <v>6.611234984049994</v>
      </c>
      <c r="L2677">
        <v>504.78831185920001</v>
      </c>
    </row>
    <row r="2678" spans="1:12">
      <c r="A2678" s="73">
        <v>43212.5</v>
      </c>
      <c r="B2678">
        <v>9.35</v>
      </c>
      <c r="C2678">
        <v>105.1</v>
      </c>
      <c r="D2678">
        <v>1.0810999999999999</v>
      </c>
      <c r="F2678">
        <v>1.0810999999999999</v>
      </c>
      <c r="G2678">
        <v>6</v>
      </c>
      <c r="H2678">
        <v>4</v>
      </c>
      <c r="I2678">
        <v>12</v>
      </c>
      <c r="J2678">
        <v>9</v>
      </c>
      <c r="K2678">
        <v>4.670924586789722</v>
      </c>
      <c r="L2678">
        <v>441.84577270624993</v>
      </c>
    </row>
    <row r="2679" spans="1:12">
      <c r="A2679" s="73">
        <v>43212.541666666664</v>
      </c>
      <c r="B2679">
        <v>12.14</v>
      </c>
      <c r="C2679">
        <v>126.1</v>
      </c>
      <c r="D2679">
        <v>1.0810999999999999</v>
      </c>
      <c r="F2679">
        <v>1.0810999999999999</v>
      </c>
      <c r="G2679">
        <v>7</v>
      </c>
      <c r="H2679">
        <v>4</v>
      </c>
      <c r="I2679">
        <v>13</v>
      </c>
      <c r="J2679">
        <v>12</v>
      </c>
      <c r="K2679">
        <v>24.514700216926702</v>
      </c>
      <c r="L2679">
        <v>967.14575934920003</v>
      </c>
    </row>
    <row r="2680" spans="1:12">
      <c r="A2680" s="73">
        <v>43212.583333333336</v>
      </c>
      <c r="B2680">
        <v>10.9</v>
      </c>
      <c r="C2680">
        <v>116.7</v>
      </c>
      <c r="D2680">
        <v>1.0810999999999999</v>
      </c>
      <c r="F2680">
        <v>1.0810999999999999</v>
      </c>
      <c r="G2680">
        <v>6</v>
      </c>
      <c r="H2680">
        <v>4</v>
      </c>
      <c r="I2680">
        <v>14</v>
      </c>
      <c r="J2680">
        <v>11</v>
      </c>
      <c r="K2680">
        <v>13.773244381310265</v>
      </c>
      <c r="L2680">
        <v>700.02792595000005</v>
      </c>
    </row>
    <row r="2681" spans="1:12">
      <c r="A2681" s="73">
        <v>43212.625</v>
      </c>
      <c r="B2681">
        <v>10.02</v>
      </c>
      <c r="C2681">
        <v>105.8</v>
      </c>
      <c r="D2681">
        <v>1.0799000000000001</v>
      </c>
      <c r="F2681">
        <v>1.0799000000000001</v>
      </c>
      <c r="G2681">
        <v>6</v>
      </c>
      <c r="H2681">
        <v>4</v>
      </c>
      <c r="I2681">
        <v>15</v>
      </c>
      <c r="J2681">
        <v>10</v>
      </c>
      <c r="K2681">
        <v>8.0158757237760181</v>
      </c>
      <c r="L2681">
        <v>543.19618371959996</v>
      </c>
    </row>
    <row r="2682" spans="1:12">
      <c r="A2682" s="73">
        <v>43212.666666666664</v>
      </c>
      <c r="B2682">
        <v>9.86</v>
      </c>
      <c r="C2682">
        <v>101.2</v>
      </c>
      <c r="D2682">
        <v>1.0794999999999999</v>
      </c>
      <c r="F2682">
        <v>1.0794999999999999</v>
      </c>
      <c r="G2682">
        <v>5</v>
      </c>
      <c r="H2682">
        <v>4</v>
      </c>
      <c r="I2682">
        <v>16</v>
      </c>
      <c r="J2682">
        <v>10</v>
      </c>
      <c r="K2682">
        <v>7.1354814224061558</v>
      </c>
      <c r="L2682">
        <v>517.39639192599986</v>
      </c>
    </row>
    <row r="2683" spans="1:12">
      <c r="A2683" s="73">
        <v>43212.708333333336</v>
      </c>
      <c r="B2683">
        <v>10.69</v>
      </c>
      <c r="C2683">
        <v>107.2</v>
      </c>
      <c r="D2683">
        <v>1.0814999999999999</v>
      </c>
      <c r="F2683">
        <v>1.0814999999999999</v>
      </c>
      <c r="G2683">
        <v>6</v>
      </c>
      <c r="H2683">
        <v>4</v>
      </c>
      <c r="I2683">
        <v>17</v>
      </c>
      <c r="J2683">
        <v>11</v>
      </c>
      <c r="K2683">
        <v>12.258626860762316</v>
      </c>
      <c r="L2683">
        <v>660.58642349174988</v>
      </c>
    </row>
    <row r="2684" spans="1:12">
      <c r="A2684" s="73">
        <v>43212.75</v>
      </c>
      <c r="B2684">
        <v>11.19</v>
      </c>
      <c r="C2684">
        <v>113.9</v>
      </c>
      <c r="D2684">
        <v>1.0843</v>
      </c>
      <c r="F2684">
        <v>1.0843</v>
      </c>
      <c r="G2684">
        <v>6</v>
      </c>
      <c r="H2684">
        <v>4</v>
      </c>
      <c r="I2684">
        <v>18</v>
      </c>
      <c r="J2684">
        <v>11</v>
      </c>
      <c r="K2684">
        <v>16.009859052543135</v>
      </c>
      <c r="L2684">
        <v>759.64331740184991</v>
      </c>
    </row>
    <row r="2685" spans="1:12">
      <c r="A2685" s="73">
        <v>43212.791666666664</v>
      </c>
      <c r="B2685">
        <v>12.07</v>
      </c>
      <c r="C2685">
        <v>126.3</v>
      </c>
      <c r="D2685">
        <v>1.0867</v>
      </c>
      <c r="F2685">
        <v>1.0867</v>
      </c>
      <c r="G2685">
        <v>7</v>
      </c>
      <c r="H2685">
        <v>4</v>
      </c>
      <c r="I2685">
        <v>19</v>
      </c>
      <c r="J2685">
        <v>12</v>
      </c>
      <c r="K2685">
        <v>23.826427710077382</v>
      </c>
      <c r="L2685">
        <v>955.43573730905007</v>
      </c>
    </row>
    <row r="2686" spans="1:12">
      <c r="A2686" s="73">
        <v>43212.833333333336</v>
      </c>
      <c r="B2686">
        <v>9.66</v>
      </c>
      <c r="C2686">
        <v>136.4</v>
      </c>
      <c r="D2686">
        <v>1.0931999999999999</v>
      </c>
      <c r="F2686">
        <v>1.0931999999999999</v>
      </c>
      <c r="G2686">
        <v>7</v>
      </c>
      <c r="H2686">
        <v>4</v>
      </c>
      <c r="I2686">
        <v>20</v>
      </c>
      <c r="J2686">
        <v>10</v>
      </c>
      <c r="K2686">
        <v>6.1069885456938318</v>
      </c>
      <c r="L2686">
        <v>492.72092523359998</v>
      </c>
    </row>
    <row r="2687" spans="1:12">
      <c r="A2687" s="73">
        <v>43212.875</v>
      </c>
      <c r="B2687">
        <v>9.58</v>
      </c>
      <c r="C2687">
        <v>111.5</v>
      </c>
      <c r="D2687">
        <v>1.1005</v>
      </c>
      <c r="F2687">
        <v>1.1005</v>
      </c>
      <c r="G2687">
        <v>6</v>
      </c>
      <c r="H2687">
        <v>4</v>
      </c>
      <c r="I2687">
        <v>21</v>
      </c>
      <c r="J2687">
        <v>10</v>
      </c>
      <c r="K2687">
        <v>5.7179913950089007</v>
      </c>
      <c r="L2687">
        <v>483.78965607800006</v>
      </c>
    </row>
    <row r="2688" spans="1:12">
      <c r="A2688" s="73">
        <v>43212.916666666664</v>
      </c>
      <c r="B2688">
        <v>10.63</v>
      </c>
      <c r="C2688">
        <v>116</v>
      </c>
      <c r="D2688">
        <v>1.1113</v>
      </c>
      <c r="F2688">
        <v>1.1113</v>
      </c>
      <c r="G2688">
        <v>6</v>
      </c>
      <c r="H2688">
        <v>4</v>
      </c>
      <c r="I2688">
        <v>22</v>
      </c>
      <c r="J2688">
        <v>11</v>
      </c>
      <c r="K2688">
        <v>11.842078997748626</v>
      </c>
      <c r="L2688">
        <v>667.4229131655502</v>
      </c>
    </row>
    <row r="2689" spans="1:12">
      <c r="A2689" s="73">
        <v>43212.958333333336</v>
      </c>
      <c r="B2689">
        <v>10.3</v>
      </c>
      <c r="C2689">
        <v>122.6</v>
      </c>
      <c r="D2689">
        <v>1.1158999999999999</v>
      </c>
      <c r="F2689">
        <v>1.1158999999999999</v>
      </c>
      <c r="G2689">
        <v>6</v>
      </c>
      <c r="H2689">
        <v>4</v>
      </c>
      <c r="I2689">
        <v>23</v>
      </c>
      <c r="J2689">
        <v>10</v>
      </c>
      <c r="K2689">
        <v>9.6797657511732851</v>
      </c>
      <c r="L2689">
        <v>609.68702965000011</v>
      </c>
    </row>
    <row r="2690" spans="1:12">
      <c r="A2690" s="73">
        <v>43213</v>
      </c>
      <c r="B2690">
        <v>9.0299999999999994</v>
      </c>
      <c r="C2690">
        <v>107.2</v>
      </c>
      <c r="D2690">
        <v>1.1167</v>
      </c>
      <c r="F2690">
        <v>1.1167</v>
      </c>
      <c r="G2690">
        <v>6</v>
      </c>
      <c r="H2690">
        <v>4</v>
      </c>
      <c r="I2690">
        <v>0</v>
      </c>
      <c r="J2690">
        <v>9</v>
      </c>
      <c r="K2690">
        <v>3.3901359840499969</v>
      </c>
      <c r="L2690">
        <v>411.1211044804499</v>
      </c>
    </row>
    <row r="2691" spans="1:12">
      <c r="A2691" s="73">
        <v>43213.041666666664</v>
      </c>
      <c r="B2691">
        <v>8.31</v>
      </c>
      <c r="C2691">
        <v>100.6</v>
      </c>
      <c r="D2691">
        <v>1.1163000000000001</v>
      </c>
      <c r="F2691">
        <v>1.1163000000000001</v>
      </c>
      <c r="G2691">
        <v>5</v>
      </c>
      <c r="H2691">
        <v>4</v>
      </c>
      <c r="I2691">
        <v>1</v>
      </c>
      <c r="J2691">
        <v>8</v>
      </c>
      <c r="K2691">
        <v>1.2571616278856208</v>
      </c>
      <c r="L2691">
        <v>320.29783300665008</v>
      </c>
    </row>
    <row r="2692" spans="1:12">
      <c r="A2692" s="73">
        <v>43213.083333333336</v>
      </c>
      <c r="B2692">
        <v>7.37</v>
      </c>
      <c r="C2692">
        <v>94.7</v>
      </c>
      <c r="D2692">
        <v>1.1175999999999999</v>
      </c>
      <c r="F2692">
        <v>1.1175999999999999</v>
      </c>
      <c r="G2692">
        <v>5</v>
      </c>
      <c r="H2692">
        <v>4</v>
      </c>
      <c r="I2692">
        <v>2</v>
      </c>
      <c r="J2692">
        <v>7</v>
      </c>
      <c r="K2692">
        <v>3.284510733767966E-2</v>
      </c>
      <c r="L2692">
        <v>223.69633101639999</v>
      </c>
    </row>
    <row r="2693" spans="1:12">
      <c r="A2693" s="73">
        <v>43213.125</v>
      </c>
      <c r="B2693">
        <v>7.9</v>
      </c>
      <c r="C2693">
        <v>94.1</v>
      </c>
      <c r="D2693">
        <v>1.1180000000000001</v>
      </c>
      <c r="F2693">
        <v>1.1180000000000001</v>
      </c>
      <c r="G2693">
        <v>5</v>
      </c>
      <c r="H2693">
        <v>4</v>
      </c>
      <c r="I2693">
        <v>3</v>
      </c>
      <c r="J2693">
        <v>8</v>
      </c>
      <c r="K2693">
        <v>0.50585123062534842</v>
      </c>
      <c r="L2693">
        <v>275.60880100000003</v>
      </c>
    </row>
    <row r="2694" spans="1:12">
      <c r="A2694" s="73">
        <v>43213.166666666664</v>
      </c>
      <c r="B2694">
        <v>8.35</v>
      </c>
      <c r="C2694">
        <v>94.1</v>
      </c>
      <c r="D2694">
        <v>1.1175999999999999</v>
      </c>
      <c r="F2694">
        <v>1.1175999999999999</v>
      </c>
      <c r="G2694">
        <v>5</v>
      </c>
      <c r="H2694">
        <v>4</v>
      </c>
      <c r="I2694">
        <v>4</v>
      </c>
      <c r="J2694">
        <v>8</v>
      </c>
      <c r="K2694">
        <v>1.3484602032280844</v>
      </c>
      <c r="L2694">
        <v>325.32379054999996</v>
      </c>
    </row>
    <row r="2695" spans="1:12">
      <c r="A2695" s="73">
        <v>43213.208333333336</v>
      </c>
      <c r="B2695">
        <v>9.1300000000000008</v>
      </c>
      <c r="C2695">
        <v>94.1</v>
      </c>
      <c r="D2695">
        <v>1.1175999999999999</v>
      </c>
      <c r="F2695">
        <v>1.1175999999999999</v>
      </c>
      <c r="G2695">
        <v>5</v>
      </c>
      <c r="H2695">
        <v>4</v>
      </c>
      <c r="I2695">
        <v>5</v>
      </c>
      <c r="J2695">
        <v>9</v>
      </c>
      <c r="K2695">
        <v>3.7683824224061659</v>
      </c>
      <c r="L2695">
        <v>425.27390012360007</v>
      </c>
    </row>
    <row r="2696" spans="1:12">
      <c r="A2696" s="73">
        <v>43213.25</v>
      </c>
      <c r="B2696">
        <v>9.26</v>
      </c>
      <c r="C2696">
        <v>94.1</v>
      </c>
      <c r="D2696">
        <v>1.1175999999999999</v>
      </c>
      <c r="F2696">
        <v>1.1175999999999999</v>
      </c>
      <c r="G2696">
        <v>5</v>
      </c>
      <c r="H2696">
        <v>4</v>
      </c>
      <c r="I2696">
        <v>6</v>
      </c>
      <c r="J2696">
        <v>9</v>
      </c>
      <c r="K2696">
        <v>4.290002792269175</v>
      </c>
      <c r="L2696">
        <v>443.69992722879994</v>
      </c>
    </row>
    <row r="2697" spans="1:12">
      <c r="A2697" s="73">
        <v>43213.291666666664</v>
      </c>
      <c r="B2697">
        <v>8.31</v>
      </c>
      <c r="C2697">
        <v>94.1</v>
      </c>
      <c r="D2697">
        <v>1.1163000000000001</v>
      </c>
      <c r="F2697">
        <v>1.1163000000000001</v>
      </c>
      <c r="G2697">
        <v>5</v>
      </c>
      <c r="H2697">
        <v>4</v>
      </c>
      <c r="I2697">
        <v>7</v>
      </c>
      <c r="J2697">
        <v>8</v>
      </c>
      <c r="K2697">
        <v>1.2571616278856208</v>
      </c>
      <c r="L2697">
        <v>320.29783300665008</v>
      </c>
    </row>
    <row r="2698" spans="1:12">
      <c r="A2698" s="73">
        <v>43213.333333333336</v>
      </c>
      <c r="B2698">
        <v>7.73</v>
      </c>
      <c r="C2698">
        <v>79.8</v>
      </c>
      <c r="D2698">
        <v>1.1137999999999999</v>
      </c>
      <c r="F2698">
        <v>1.1137999999999999</v>
      </c>
      <c r="G2698">
        <v>5</v>
      </c>
      <c r="H2698">
        <v>4</v>
      </c>
      <c r="I2698">
        <v>8</v>
      </c>
      <c r="J2698">
        <v>8</v>
      </c>
      <c r="K2698">
        <v>0.29293228541986988</v>
      </c>
      <c r="L2698">
        <v>257.22649477730005</v>
      </c>
    </row>
    <row r="2699" spans="1:12">
      <c r="A2699" s="73">
        <v>43213.375</v>
      </c>
      <c r="B2699">
        <v>9.0399999999999991</v>
      </c>
      <c r="C2699">
        <v>76.400000000000006</v>
      </c>
      <c r="D2699">
        <v>1.1095999999999999</v>
      </c>
      <c r="F2699">
        <v>1.1095999999999999</v>
      </c>
      <c r="G2699">
        <v>4</v>
      </c>
      <c r="H2699">
        <v>4</v>
      </c>
      <c r="I2699">
        <v>9</v>
      </c>
      <c r="J2699">
        <v>9</v>
      </c>
      <c r="K2699">
        <v>3.4270606278856124</v>
      </c>
      <c r="L2699">
        <v>409.86585886719985</v>
      </c>
    </row>
    <row r="2700" spans="1:12">
      <c r="A2700" s="73">
        <v>43213.416666666664</v>
      </c>
      <c r="B2700">
        <v>8.76</v>
      </c>
      <c r="C2700">
        <v>80.099999999999994</v>
      </c>
      <c r="D2700">
        <v>1.1022000000000001</v>
      </c>
      <c r="F2700">
        <v>1.1022000000000001</v>
      </c>
      <c r="G2700">
        <v>5</v>
      </c>
      <c r="H2700">
        <v>4</v>
      </c>
      <c r="I2700">
        <v>10</v>
      </c>
      <c r="J2700">
        <v>9</v>
      </c>
      <c r="K2700">
        <v>2.4687706004883561</v>
      </c>
      <c r="L2700">
        <v>370.46120031359999</v>
      </c>
    </row>
    <row r="2701" spans="1:12">
      <c r="A2701" s="73">
        <v>43213.458333333336</v>
      </c>
      <c r="B2701">
        <v>8.51</v>
      </c>
      <c r="C2701">
        <v>79.900000000000006</v>
      </c>
      <c r="D2701">
        <v>1.0972999999999999</v>
      </c>
      <c r="F2701">
        <v>1.0972999999999999</v>
      </c>
      <c r="G2701">
        <v>5</v>
      </c>
      <c r="H2701">
        <v>4</v>
      </c>
      <c r="I2701">
        <v>11</v>
      </c>
      <c r="J2701">
        <v>9</v>
      </c>
      <c r="K2701">
        <v>1.7456545045979468</v>
      </c>
      <c r="L2701">
        <v>338.13027973114993</v>
      </c>
    </row>
    <row r="2702" spans="1:12">
      <c r="A2702" s="73">
        <v>43213.5</v>
      </c>
      <c r="B2702">
        <v>9.64</v>
      </c>
      <c r="C2702">
        <v>90.7</v>
      </c>
      <c r="D2702">
        <v>1.0911</v>
      </c>
      <c r="F2702">
        <v>1.0911</v>
      </c>
      <c r="G2702">
        <v>5</v>
      </c>
      <c r="H2702">
        <v>4</v>
      </c>
      <c r="I2702">
        <v>12</v>
      </c>
      <c r="J2702">
        <v>10</v>
      </c>
      <c r="K2702">
        <v>6.0085392580226014</v>
      </c>
      <c r="L2702">
        <v>488.72624521920005</v>
      </c>
    </row>
    <row r="2703" spans="1:12">
      <c r="A2703" s="73">
        <v>43213.541666666664</v>
      </c>
      <c r="B2703">
        <v>10.5</v>
      </c>
      <c r="C2703">
        <v>83.4</v>
      </c>
      <c r="D2703">
        <v>1.0867</v>
      </c>
      <c r="F2703">
        <v>1.0867</v>
      </c>
      <c r="G2703">
        <v>5</v>
      </c>
      <c r="H2703">
        <v>4</v>
      </c>
      <c r="I2703">
        <v>13</v>
      </c>
      <c r="J2703">
        <v>11</v>
      </c>
      <c r="K2703">
        <v>10.964258627885608</v>
      </c>
      <c r="L2703">
        <v>628.99554375000002</v>
      </c>
    </row>
    <row r="2704" spans="1:12">
      <c r="A2704" s="73">
        <v>43213.583333333336</v>
      </c>
      <c r="B2704">
        <v>9.68</v>
      </c>
      <c r="C2704">
        <v>77</v>
      </c>
      <c r="D2704">
        <v>1.0843</v>
      </c>
      <c r="F2704">
        <v>1.0843</v>
      </c>
      <c r="G2704">
        <v>4</v>
      </c>
      <c r="H2704">
        <v>4</v>
      </c>
      <c r="I2704">
        <v>14</v>
      </c>
      <c r="J2704">
        <v>10</v>
      </c>
      <c r="K2704">
        <v>6.206237833365063</v>
      </c>
      <c r="L2704">
        <v>491.75131962879999</v>
      </c>
    </row>
    <row r="2705" spans="1:12">
      <c r="A2705" s="73">
        <v>43213.625</v>
      </c>
      <c r="B2705">
        <v>7.82</v>
      </c>
      <c r="C2705">
        <v>72.3</v>
      </c>
      <c r="D2705">
        <v>1.0814999999999999</v>
      </c>
      <c r="F2705">
        <v>1.0814999999999999</v>
      </c>
      <c r="G2705">
        <v>4</v>
      </c>
      <c r="H2705">
        <v>4</v>
      </c>
      <c r="I2705">
        <v>15</v>
      </c>
      <c r="J2705">
        <v>8</v>
      </c>
      <c r="K2705">
        <v>0.39845407994041726</v>
      </c>
      <c r="L2705">
        <v>258.59301354600001</v>
      </c>
    </row>
    <row r="2706" spans="1:12">
      <c r="A2706" s="73">
        <v>43213.666666666664</v>
      </c>
      <c r="B2706">
        <v>6.98</v>
      </c>
      <c r="C2706">
        <v>64.599999999999994</v>
      </c>
      <c r="D2706">
        <v>1.0803</v>
      </c>
      <c r="F2706">
        <v>1.0803</v>
      </c>
      <c r="G2706">
        <v>4</v>
      </c>
      <c r="H2706">
        <v>4</v>
      </c>
      <c r="I2706">
        <v>16</v>
      </c>
      <c r="J2706">
        <v>7</v>
      </c>
      <c r="K2706">
        <v>4.3583997748640482E-2</v>
      </c>
      <c r="L2706">
        <v>183.68794193880004</v>
      </c>
    </row>
    <row r="2707" spans="1:12">
      <c r="A2707" s="73">
        <v>43213.708333333336</v>
      </c>
      <c r="B2707">
        <v>6.6</v>
      </c>
      <c r="C2707">
        <v>56.7</v>
      </c>
      <c r="D2707">
        <v>1.0790999999999999</v>
      </c>
      <c r="F2707">
        <v>1.0790999999999999</v>
      </c>
      <c r="G2707">
        <v>4</v>
      </c>
      <c r="H2707">
        <v>4</v>
      </c>
      <c r="I2707">
        <v>17</v>
      </c>
      <c r="J2707">
        <v>7</v>
      </c>
      <c r="K2707">
        <v>0.34664753199521853</v>
      </c>
      <c r="L2707">
        <v>155.11846679999999</v>
      </c>
    </row>
    <row r="2708" spans="1:12">
      <c r="A2708" s="73">
        <v>43213.75</v>
      </c>
      <c r="B2708">
        <v>5.91</v>
      </c>
      <c r="C2708">
        <v>43.9</v>
      </c>
      <c r="D2708">
        <v>1.0810999999999999</v>
      </c>
      <c r="F2708">
        <v>1.0810999999999999</v>
      </c>
      <c r="G2708">
        <v>3</v>
      </c>
      <c r="H2708">
        <v>4</v>
      </c>
      <c r="I2708">
        <v>18</v>
      </c>
      <c r="J2708">
        <v>6</v>
      </c>
      <c r="K2708">
        <v>1.6352471073376873</v>
      </c>
      <c r="L2708">
        <v>111.58307212905</v>
      </c>
    </row>
    <row r="2709" spans="1:12">
      <c r="A2709" s="73">
        <v>43213.791666666664</v>
      </c>
      <c r="B2709">
        <v>5.83</v>
      </c>
      <c r="C2709">
        <v>19.8</v>
      </c>
      <c r="D2709">
        <v>1.0871</v>
      </c>
      <c r="F2709">
        <v>1.0871</v>
      </c>
      <c r="G2709">
        <v>2</v>
      </c>
      <c r="H2709">
        <v>4</v>
      </c>
      <c r="I2709">
        <v>19</v>
      </c>
      <c r="J2709">
        <v>6</v>
      </c>
      <c r="K2709">
        <v>1.8462499566527564</v>
      </c>
      <c r="L2709">
        <v>107.70730624885</v>
      </c>
    </row>
    <row r="2710" spans="1:12">
      <c r="A2710" s="73">
        <v>43213.833333333336</v>
      </c>
      <c r="B2710">
        <v>5.41</v>
      </c>
      <c r="C2710">
        <v>14.3</v>
      </c>
      <c r="D2710">
        <v>1.0928</v>
      </c>
      <c r="F2710">
        <v>1.0928</v>
      </c>
      <c r="G2710">
        <v>2</v>
      </c>
      <c r="H2710">
        <v>4</v>
      </c>
      <c r="I2710">
        <v>20</v>
      </c>
      <c r="J2710">
        <v>5</v>
      </c>
      <c r="K2710">
        <v>3.164014915556868</v>
      </c>
      <c r="L2710">
        <v>86.517206034400004</v>
      </c>
    </row>
    <row r="2711" spans="1:12">
      <c r="A2711" s="73">
        <v>43213.875</v>
      </c>
      <c r="B2711">
        <v>5.55</v>
      </c>
      <c r="C2711">
        <v>20.6</v>
      </c>
      <c r="D2711">
        <v>1.0948</v>
      </c>
      <c r="F2711">
        <v>1.0948</v>
      </c>
      <c r="G2711">
        <v>2</v>
      </c>
      <c r="H2711">
        <v>4</v>
      </c>
      <c r="I2711">
        <v>21</v>
      </c>
      <c r="J2711">
        <v>6</v>
      </c>
      <c r="K2711">
        <v>2.6855599292554984</v>
      </c>
      <c r="L2711">
        <v>93.580151174999983</v>
      </c>
    </row>
    <row r="2712" spans="1:12">
      <c r="A2712" s="73">
        <v>43213.916666666664</v>
      </c>
      <c r="B2712">
        <v>7.44</v>
      </c>
      <c r="C2712">
        <v>18.5</v>
      </c>
      <c r="D2712">
        <v>1.0976999999999999</v>
      </c>
      <c r="F2712">
        <v>1.0976999999999999</v>
      </c>
      <c r="G2712">
        <v>2</v>
      </c>
      <c r="H2712">
        <v>4</v>
      </c>
      <c r="I2712">
        <v>22</v>
      </c>
      <c r="J2712">
        <v>7</v>
      </c>
      <c r="K2712">
        <v>6.3117614186994506E-2</v>
      </c>
      <c r="L2712">
        <v>226.0333257984</v>
      </c>
    </row>
    <row r="2713" spans="1:12">
      <c r="A2713" s="73">
        <v>43213.958333333336</v>
      </c>
      <c r="B2713">
        <v>6.22</v>
      </c>
      <c r="C2713">
        <v>17.2</v>
      </c>
      <c r="D2713">
        <v>1.0969</v>
      </c>
      <c r="F2713">
        <v>1.0969</v>
      </c>
      <c r="G2713">
        <v>2</v>
      </c>
      <c r="H2713">
        <v>4</v>
      </c>
      <c r="I2713">
        <v>23</v>
      </c>
      <c r="J2713">
        <v>6</v>
      </c>
      <c r="K2713">
        <v>0.93851106624179603</v>
      </c>
      <c r="L2713">
        <v>131.9800215356</v>
      </c>
    </row>
    <row r="2714" spans="1:12">
      <c r="A2714" s="73">
        <v>43214</v>
      </c>
      <c r="B2714">
        <v>4.8499999999999996</v>
      </c>
      <c r="C2714">
        <v>9.4</v>
      </c>
      <c r="D2714">
        <v>1.0985</v>
      </c>
      <c r="F2714">
        <v>1.0985</v>
      </c>
      <c r="G2714">
        <v>1</v>
      </c>
      <c r="H2714">
        <v>4</v>
      </c>
      <c r="I2714">
        <v>0</v>
      </c>
      <c r="J2714">
        <v>5</v>
      </c>
      <c r="K2714">
        <v>5.4698348607623526</v>
      </c>
      <c r="L2714">
        <v>62.660705656249988</v>
      </c>
    </row>
    <row r="2715" spans="1:12">
      <c r="A2715" s="73">
        <v>43214.041666666664</v>
      </c>
      <c r="B2715">
        <v>5.03</v>
      </c>
      <c r="C2715">
        <v>4.7</v>
      </c>
      <c r="D2715">
        <v>1.1013999999999999</v>
      </c>
      <c r="F2715">
        <v>1.1013999999999999</v>
      </c>
      <c r="G2715">
        <v>1</v>
      </c>
      <c r="H2715">
        <v>4</v>
      </c>
      <c r="I2715">
        <v>1</v>
      </c>
      <c r="J2715">
        <v>5</v>
      </c>
      <c r="K2715">
        <v>4.6602784498034451</v>
      </c>
      <c r="L2715">
        <v>70.084024318900006</v>
      </c>
    </row>
    <row r="2716" spans="1:12">
      <c r="A2716" s="73">
        <v>43214.083333333336</v>
      </c>
      <c r="B2716">
        <v>5.07</v>
      </c>
      <c r="C2716">
        <v>6.4</v>
      </c>
      <c r="D2716">
        <v>1.1013999999999999</v>
      </c>
      <c r="F2716">
        <v>1.1013999999999999</v>
      </c>
      <c r="G2716">
        <v>1</v>
      </c>
      <c r="H2716">
        <v>4</v>
      </c>
      <c r="I2716">
        <v>2</v>
      </c>
      <c r="J2716">
        <v>5</v>
      </c>
      <c r="K2716">
        <v>4.48917702514591</v>
      </c>
      <c r="L2716">
        <v>71.769340340100001</v>
      </c>
    </row>
    <row r="2717" spans="1:12">
      <c r="A2717" s="73">
        <v>43214.125</v>
      </c>
      <c r="B2717">
        <v>5.36</v>
      </c>
      <c r="C2717">
        <v>357.4</v>
      </c>
      <c r="D2717">
        <v>1.1026</v>
      </c>
      <c r="F2717">
        <v>1.1026</v>
      </c>
      <c r="G2717">
        <v>1</v>
      </c>
      <c r="H2717">
        <v>4</v>
      </c>
      <c r="I2717">
        <v>3</v>
      </c>
      <c r="J2717">
        <v>5</v>
      </c>
      <c r="K2717">
        <v>3.3443916963787852</v>
      </c>
      <c r="L2717">
        <v>84.895048652800014</v>
      </c>
    </row>
    <row r="2718" spans="1:12">
      <c r="A2718" s="73">
        <v>43214.166666666664</v>
      </c>
      <c r="B2718">
        <v>5.53</v>
      </c>
      <c r="C2718">
        <v>356.9</v>
      </c>
      <c r="D2718">
        <v>1.1037999999999999</v>
      </c>
      <c r="F2718">
        <v>1.1037999999999999</v>
      </c>
      <c r="G2718">
        <v>1</v>
      </c>
      <c r="H2718">
        <v>4</v>
      </c>
      <c r="I2718">
        <v>4</v>
      </c>
      <c r="J2718">
        <v>6</v>
      </c>
      <c r="K2718">
        <v>2.7515106415842641</v>
      </c>
      <c r="L2718">
        <v>93.333120866299993</v>
      </c>
    </row>
    <row r="2719" spans="1:12">
      <c r="A2719" s="73">
        <v>43214.208333333336</v>
      </c>
      <c r="B2719">
        <v>5.69</v>
      </c>
      <c r="C2719">
        <v>357.7</v>
      </c>
      <c r="D2719">
        <v>1.1043000000000001</v>
      </c>
      <c r="F2719">
        <v>1.1043000000000001</v>
      </c>
      <c r="G2719">
        <v>1</v>
      </c>
      <c r="H2719">
        <v>4</v>
      </c>
      <c r="I2719">
        <v>5</v>
      </c>
      <c r="J2719">
        <v>6</v>
      </c>
      <c r="K2719">
        <v>2.2463049429541262</v>
      </c>
      <c r="L2719">
        <v>101.71707796935003</v>
      </c>
    </row>
    <row r="2720" spans="1:12">
      <c r="A2720" s="73">
        <v>43214.25</v>
      </c>
      <c r="B2720">
        <v>3.25</v>
      </c>
      <c r="C2720">
        <v>349.4</v>
      </c>
      <c r="D2720">
        <v>1.0964</v>
      </c>
      <c r="F2720">
        <v>1.0964</v>
      </c>
      <c r="G2720">
        <v>1</v>
      </c>
      <c r="H2720">
        <v>4</v>
      </c>
      <c r="I2720">
        <v>6</v>
      </c>
      <c r="J2720">
        <v>3</v>
      </c>
      <c r="K2720">
        <v>15.51389184706373</v>
      </c>
      <c r="L2720">
        <v>18.818678125000002</v>
      </c>
    </row>
    <row r="2721" spans="1:12">
      <c r="A2721" s="73">
        <v>43214.291666666664</v>
      </c>
      <c r="B2721">
        <v>3.44</v>
      </c>
      <c r="C2721">
        <v>4.2</v>
      </c>
      <c r="D2721">
        <v>1.0871</v>
      </c>
      <c r="F2721">
        <v>1.0871</v>
      </c>
      <c r="G2721">
        <v>1</v>
      </c>
      <c r="H2721">
        <v>4</v>
      </c>
      <c r="I2721">
        <v>7</v>
      </c>
      <c r="J2721">
        <v>3</v>
      </c>
      <c r="K2721">
        <v>14.053260079940442</v>
      </c>
      <c r="L2721">
        <v>22.126607283199998</v>
      </c>
    </row>
    <row r="2722" spans="1:12">
      <c r="A2722" s="73">
        <v>43214.333333333336</v>
      </c>
      <c r="B2722">
        <v>2.84</v>
      </c>
      <c r="C2722">
        <v>3.3</v>
      </c>
      <c r="D2722">
        <v>1.0779000000000001</v>
      </c>
      <c r="F2722">
        <v>1.0779000000000001</v>
      </c>
      <c r="G2722">
        <v>1</v>
      </c>
      <c r="H2722">
        <v>4</v>
      </c>
      <c r="I2722">
        <v>8</v>
      </c>
      <c r="J2722">
        <v>3</v>
      </c>
      <c r="K2722">
        <v>18.91178144980346</v>
      </c>
      <c r="L2722">
        <v>12.345352540799999</v>
      </c>
    </row>
    <row r="2723" spans="1:12">
      <c r="A2723" s="73">
        <v>43214.375</v>
      </c>
      <c r="B2723">
        <v>2.67</v>
      </c>
      <c r="C2723">
        <v>15.9</v>
      </c>
      <c r="D2723">
        <v>1.0703</v>
      </c>
      <c r="F2723">
        <v>1.0703</v>
      </c>
      <c r="G2723">
        <v>2</v>
      </c>
      <c r="H2723">
        <v>4</v>
      </c>
      <c r="I2723">
        <v>9</v>
      </c>
      <c r="J2723">
        <v>3</v>
      </c>
      <c r="K2723">
        <v>20.419262504597981</v>
      </c>
      <c r="L2723">
        <v>10.18613232945</v>
      </c>
    </row>
    <row r="2724" spans="1:12">
      <c r="A2724" s="73">
        <v>43214.416666666664</v>
      </c>
      <c r="B2724">
        <v>3</v>
      </c>
      <c r="C2724">
        <v>314.7</v>
      </c>
      <c r="D2724">
        <v>1.0670999999999999</v>
      </c>
      <c r="F2724">
        <v>1.0670999999999999</v>
      </c>
      <c r="G2724">
        <v>15</v>
      </c>
      <c r="H2724">
        <v>4</v>
      </c>
      <c r="I2724">
        <v>10</v>
      </c>
      <c r="J2724">
        <v>3</v>
      </c>
      <c r="K2724">
        <v>17.54577575117332</v>
      </c>
      <c r="L2724">
        <v>14.405849999999999</v>
      </c>
    </row>
    <row r="2725" spans="1:12">
      <c r="A2725" s="73">
        <v>43214.458333333336</v>
      </c>
      <c r="B2725">
        <v>3.36</v>
      </c>
      <c r="C2725">
        <v>297</v>
      </c>
      <c r="D2725">
        <v>1.0650999999999999</v>
      </c>
      <c r="F2725">
        <v>1.0650999999999999</v>
      </c>
      <c r="G2725">
        <v>14</v>
      </c>
      <c r="H2725">
        <v>4</v>
      </c>
      <c r="I2725">
        <v>11</v>
      </c>
      <c r="J2725">
        <v>3</v>
      </c>
      <c r="K2725">
        <v>14.659462929255511</v>
      </c>
      <c r="L2725">
        <v>20.201248972799995</v>
      </c>
    </row>
    <row r="2726" spans="1:12">
      <c r="A2726" s="73">
        <v>43214.5</v>
      </c>
      <c r="B2726">
        <v>4.46</v>
      </c>
      <c r="C2726">
        <v>293</v>
      </c>
      <c r="D2726">
        <v>1.0631999999999999</v>
      </c>
      <c r="F2726">
        <v>1.0631999999999999</v>
      </c>
      <c r="G2726">
        <v>14</v>
      </c>
      <c r="H2726">
        <v>4</v>
      </c>
      <c r="I2726">
        <v>12</v>
      </c>
      <c r="J2726">
        <v>4</v>
      </c>
      <c r="K2726">
        <v>7.4461737511733119</v>
      </c>
      <c r="L2726">
        <v>47.161710537600001</v>
      </c>
    </row>
    <row r="2727" spans="1:12">
      <c r="A2727" s="73">
        <v>43214.541666666664</v>
      </c>
      <c r="B2727">
        <v>4.53</v>
      </c>
      <c r="C2727">
        <v>292.89999999999998</v>
      </c>
      <c r="D2727">
        <v>1.0616000000000001</v>
      </c>
      <c r="F2727">
        <v>1.0616000000000001</v>
      </c>
      <c r="G2727">
        <v>14</v>
      </c>
      <c r="H2727">
        <v>4</v>
      </c>
      <c r="I2727">
        <v>13</v>
      </c>
      <c r="J2727">
        <v>5</v>
      </c>
      <c r="K2727">
        <v>7.0690462580226257</v>
      </c>
      <c r="L2727">
        <v>49.34299655160001</v>
      </c>
    </row>
    <row r="2728" spans="1:12">
      <c r="A2728" s="73">
        <v>43214.583333333336</v>
      </c>
      <c r="B2728">
        <v>4.63</v>
      </c>
      <c r="C2728">
        <v>285.10000000000002</v>
      </c>
      <c r="D2728">
        <v>1.0596000000000001</v>
      </c>
      <c r="F2728">
        <v>1.0596000000000001</v>
      </c>
      <c r="G2728">
        <v>14</v>
      </c>
      <c r="H2728">
        <v>4</v>
      </c>
      <c r="I2728">
        <v>14</v>
      </c>
      <c r="J2728">
        <v>5</v>
      </c>
      <c r="K2728">
        <v>6.5472926963787907</v>
      </c>
      <c r="L2728">
        <v>52.584158340599998</v>
      </c>
    </row>
    <row r="2729" spans="1:12">
      <c r="A2729" s="73">
        <v>43214.625</v>
      </c>
      <c r="B2729">
        <v>5.63</v>
      </c>
      <c r="C2729">
        <v>300</v>
      </c>
      <c r="D2729">
        <v>1.06</v>
      </c>
      <c r="F2729">
        <v>1.06</v>
      </c>
      <c r="G2729">
        <v>14</v>
      </c>
      <c r="H2729">
        <v>4</v>
      </c>
      <c r="I2729">
        <v>15</v>
      </c>
      <c r="J2729">
        <v>6</v>
      </c>
      <c r="K2729">
        <v>2.4297570799404293</v>
      </c>
      <c r="L2729">
        <v>94.580379909999991</v>
      </c>
    </row>
    <row r="2730" spans="1:12">
      <c r="A2730" s="73">
        <v>43214.666666666664</v>
      </c>
      <c r="B2730">
        <v>5.42</v>
      </c>
      <c r="C2730">
        <v>291.5</v>
      </c>
      <c r="D2730">
        <v>1.0604</v>
      </c>
      <c r="F2730">
        <v>1.0604</v>
      </c>
      <c r="G2730">
        <v>14</v>
      </c>
      <c r="H2730">
        <v>4</v>
      </c>
      <c r="I2730">
        <v>16</v>
      </c>
      <c r="J2730">
        <v>5</v>
      </c>
      <c r="K2730">
        <v>3.1285395593924852</v>
      </c>
      <c r="L2730">
        <v>84.418490657600003</v>
      </c>
    </row>
    <row r="2731" spans="1:12">
      <c r="A2731" s="73">
        <v>43214.708333333336</v>
      </c>
      <c r="B2731">
        <v>5.72</v>
      </c>
      <c r="C2731">
        <v>303.5</v>
      </c>
      <c r="D2731">
        <v>1.0620000000000001</v>
      </c>
      <c r="F2731">
        <v>1.0620000000000001</v>
      </c>
      <c r="G2731">
        <v>14</v>
      </c>
      <c r="H2731">
        <v>4</v>
      </c>
      <c r="I2731">
        <v>17</v>
      </c>
      <c r="J2731">
        <v>6</v>
      </c>
      <c r="K2731">
        <v>2.1572788744609772</v>
      </c>
      <c r="L2731">
        <v>99.376250687999985</v>
      </c>
    </row>
    <row r="2732" spans="1:12">
      <c r="A2732" s="73">
        <v>43214.75</v>
      </c>
      <c r="B2732">
        <v>5.8</v>
      </c>
      <c r="C2732">
        <v>295.8</v>
      </c>
      <c r="D2732">
        <v>1.0650999999999999</v>
      </c>
      <c r="F2732">
        <v>1.0650999999999999</v>
      </c>
      <c r="G2732">
        <v>14</v>
      </c>
      <c r="H2732">
        <v>4</v>
      </c>
      <c r="I2732">
        <v>18</v>
      </c>
      <c r="J2732">
        <v>6</v>
      </c>
      <c r="K2732">
        <v>1.9286760251459079</v>
      </c>
      <c r="L2732">
        <v>103.90689559999998</v>
      </c>
    </row>
    <row r="2733" spans="1:12">
      <c r="A2733" s="73">
        <v>43214.791666666664</v>
      </c>
      <c r="B2733">
        <v>5.63</v>
      </c>
      <c r="C2733">
        <v>290.8</v>
      </c>
      <c r="D2733">
        <v>1.0707</v>
      </c>
      <c r="F2733">
        <v>1.0707</v>
      </c>
      <c r="G2733">
        <v>14</v>
      </c>
      <c r="H2733">
        <v>4</v>
      </c>
      <c r="I2733">
        <v>19</v>
      </c>
      <c r="J2733">
        <v>6</v>
      </c>
      <c r="K2733">
        <v>2.4297570799404293</v>
      </c>
      <c r="L2733">
        <v>95.535106386449996</v>
      </c>
    </row>
    <row r="2734" spans="1:12">
      <c r="A2734" s="73">
        <v>43214.833333333336</v>
      </c>
      <c r="B2734">
        <v>5.8</v>
      </c>
      <c r="C2734">
        <v>275.3</v>
      </c>
      <c r="D2734">
        <v>1.0759000000000001</v>
      </c>
      <c r="F2734">
        <v>1.0759000000000001</v>
      </c>
      <c r="G2734">
        <v>13</v>
      </c>
      <c r="H2734">
        <v>4</v>
      </c>
      <c r="I2734">
        <v>20</v>
      </c>
      <c r="J2734">
        <v>6</v>
      </c>
      <c r="K2734">
        <v>1.9286760251459079</v>
      </c>
      <c r="L2734">
        <v>104.9605004</v>
      </c>
    </row>
    <row r="2735" spans="1:12">
      <c r="A2735" s="73">
        <v>43214.875</v>
      </c>
      <c r="B2735">
        <v>6.18</v>
      </c>
      <c r="C2735">
        <v>269.89999999999998</v>
      </c>
      <c r="D2735">
        <v>1.0794999999999999</v>
      </c>
      <c r="F2735">
        <v>1.0794999999999999</v>
      </c>
      <c r="G2735">
        <v>13</v>
      </c>
      <c r="H2735">
        <v>4</v>
      </c>
      <c r="I2735">
        <v>21</v>
      </c>
      <c r="J2735">
        <v>6</v>
      </c>
      <c r="K2735">
        <v>1.0176124908993305</v>
      </c>
      <c r="L2735">
        <v>127.39667002199998</v>
      </c>
    </row>
    <row r="2736" spans="1:12">
      <c r="A2736" s="73">
        <v>43214.916666666664</v>
      </c>
      <c r="B2736">
        <v>6.75</v>
      </c>
      <c r="C2736">
        <v>268.8</v>
      </c>
      <c r="D2736">
        <v>1.0831</v>
      </c>
      <c r="F2736">
        <v>1.0831</v>
      </c>
      <c r="G2736">
        <v>13</v>
      </c>
      <c r="H2736">
        <v>4</v>
      </c>
      <c r="I2736">
        <v>22</v>
      </c>
      <c r="J2736">
        <v>7</v>
      </c>
      <c r="K2736">
        <v>0.19251718952946384</v>
      </c>
      <c r="L2736">
        <v>166.55201015624999</v>
      </c>
    </row>
    <row r="2737" spans="1:12">
      <c r="A2737" s="73">
        <v>43214.958333333336</v>
      </c>
      <c r="B2737">
        <v>7.38</v>
      </c>
      <c r="C2737">
        <v>267.3</v>
      </c>
      <c r="D2737">
        <v>1.0859000000000001</v>
      </c>
      <c r="F2737">
        <v>1.0859000000000001</v>
      </c>
      <c r="G2737">
        <v>13</v>
      </c>
      <c r="H2737">
        <v>4</v>
      </c>
      <c r="I2737">
        <v>23</v>
      </c>
      <c r="J2737">
        <v>7</v>
      </c>
      <c r="K2737">
        <v>3.6569751173295965E-2</v>
      </c>
      <c r="L2737">
        <v>218.23727133240001</v>
      </c>
    </row>
    <row r="2738" spans="1:12">
      <c r="A2738" s="73">
        <v>43215</v>
      </c>
      <c r="B2738">
        <v>7.09</v>
      </c>
      <c r="C2738">
        <v>264.2</v>
      </c>
      <c r="D2738">
        <v>1.0871</v>
      </c>
      <c r="F2738">
        <v>1.0871</v>
      </c>
      <c r="G2738">
        <v>13</v>
      </c>
      <c r="H2738">
        <v>4</v>
      </c>
      <c r="I2738">
        <v>0</v>
      </c>
      <c r="J2738">
        <v>7</v>
      </c>
      <c r="K2738">
        <v>9.7550799404209111E-3</v>
      </c>
      <c r="L2738">
        <v>193.72167060294998</v>
      </c>
    </row>
    <row r="2739" spans="1:12">
      <c r="A2739" s="73">
        <v>43215.041666666664</v>
      </c>
      <c r="B2739">
        <v>7.13</v>
      </c>
      <c r="C2739">
        <v>266.89999999999998</v>
      </c>
      <c r="D2739">
        <v>1.0871</v>
      </c>
      <c r="F2739">
        <v>1.0871</v>
      </c>
      <c r="G2739">
        <v>13</v>
      </c>
      <c r="H2739">
        <v>4</v>
      </c>
      <c r="I2739">
        <v>1</v>
      </c>
      <c r="J2739">
        <v>7</v>
      </c>
      <c r="K2739">
        <v>3.4536552828864295E-3</v>
      </c>
      <c r="L2739">
        <v>197.01899057434997</v>
      </c>
    </row>
    <row r="2740" spans="1:12">
      <c r="A2740" s="73">
        <v>43215.083333333336</v>
      </c>
      <c r="B2740">
        <v>6.94</v>
      </c>
      <c r="C2740">
        <v>272.3</v>
      </c>
      <c r="D2740">
        <v>1.0894999999999999</v>
      </c>
      <c r="F2740">
        <v>1.0894999999999999</v>
      </c>
      <c r="G2740">
        <v>13</v>
      </c>
      <c r="H2740">
        <v>4</v>
      </c>
      <c r="I2740">
        <v>2</v>
      </c>
      <c r="J2740">
        <v>7</v>
      </c>
      <c r="K2740">
        <v>6.1885422406174936E-2</v>
      </c>
      <c r="L2740">
        <v>182.08562043400002</v>
      </c>
    </row>
    <row r="2741" spans="1:12">
      <c r="A2741" s="73">
        <v>43215.125</v>
      </c>
      <c r="B2741">
        <v>6.47</v>
      </c>
      <c r="C2741">
        <v>266.60000000000002</v>
      </c>
      <c r="D2741">
        <v>1.0894999999999999</v>
      </c>
      <c r="F2741">
        <v>1.0894999999999999</v>
      </c>
      <c r="G2741">
        <v>13</v>
      </c>
      <c r="H2741">
        <v>4</v>
      </c>
      <c r="I2741">
        <v>3</v>
      </c>
      <c r="J2741">
        <v>6</v>
      </c>
      <c r="K2741">
        <v>0.5166271621322055</v>
      </c>
      <c r="L2741">
        <v>147.54010252924996</v>
      </c>
    </row>
    <row r="2742" spans="1:12">
      <c r="A2742" s="73">
        <v>43215.166666666664</v>
      </c>
      <c r="B2742">
        <v>5.95</v>
      </c>
      <c r="C2742">
        <v>270.5</v>
      </c>
      <c r="D2742">
        <v>1.0879000000000001</v>
      </c>
      <c r="F2742">
        <v>1.0879000000000001</v>
      </c>
      <c r="G2742">
        <v>13</v>
      </c>
      <c r="H2742">
        <v>4</v>
      </c>
      <c r="I2742">
        <v>4</v>
      </c>
      <c r="J2742">
        <v>6</v>
      </c>
      <c r="K2742">
        <v>1.5345456826801527</v>
      </c>
      <c r="L2742">
        <v>114.58027975625002</v>
      </c>
    </row>
    <row r="2743" spans="1:12">
      <c r="A2743" s="73">
        <v>43215.208333333336</v>
      </c>
      <c r="B2743">
        <v>5.67</v>
      </c>
      <c r="C2743">
        <v>266.2</v>
      </c>
      <c r="D2743">
        <v>1.0859000000000001</v>
      </c>
      <c r="F2743">
        <v>1.0859000000000001</v>
      </c>
      <c r="G2743">
        <v>13</v>
      </c>
      <c r="H2743">
        <v>4</v>
      </c>
      <c r="I2743">
        <v>5</v>
      </c>
      <c r="J2743">
        <v>6</v>
      </c>
      <c r="K2743">
        <v>2.3066556552828947</v>
      </c>
      <c r="L2743">
        <v>98.971240595849991</v>
      </c>
    </row>
    <row r="2744" spans="1:12">
      <c r="A2744" s="73">
        <v>43215.25</v>
      </c>
      <c r="B2744">
        <v>5.51</v>
      </c>
      <c r="C2744">
        <v>260.39999999999998</v>
      </c>
      <c r="D2744">
        <v>1.0907</v>
      </c>
      <c r="F2744">
        <v>1.0907</v>
      </c>
      <c r="G2744">
        <v>13</v>
      </c>
      <c r="H2744">
        <v>4</v>
      </c>
      <c r="I2744">
        <v>6</v>
      </c>
      <c r="J2744">
        <v>6</v>
      </c>
      <c r="K2744">
        <v>2.8182613539130328</v>
      </c>
      <c r="L2744">
        <v>91.228411747849989</v>
      </c>
    </row>
    <row r="2745" spans="1:12">
      <c r="A2745" s="73">
        <v>43215.291666666664</v>
      </c>
      <c r="B2745">
        <v>5.65</v>
      </c>
      <c r="C2745">
        <v>240</v>
      </c>
      <c r="D2745">
        <v>1.0799000000000001</v>
      </c>
      <c r="F2745">
        <v>1.0799000000000001</v>
      </c>
      <c r="G2745">
        <v>12</v>
      </c>
      <c r="H2745">
        <v>4</v>
      </c>
      <c r="I2745">
        <v>7</v>
      </c>
      <c r="J2745">
        <v>6</v>
      </c>
      <c r="K2745">
        <v>2.3678063676116605</v>
      </c>
      <c r="L2745">
        <v>97.386529393750024</v>
      </c>
    </row>
    <row r="2746" spans="1:12">
      <c r="A2746" s="73">
        <v>43215.333333333336</v>
      </c>
      <c r="B2746">
        <v>6.22</v>
      </c>
      <c r="C2746">
        <v>233.9</v>
      </c>
      <c r="D2746">
        <v>1.0734999999999999</v>
      </c>
      <c r="F2746">
        <v>1.0734999999999999</v>
      </c>
      <c r="G2746">
        <v>11</v>
      </c>
      <c r="H2746">
        <v>4</v>
      </c>
      <c r="I2746">
        <v>8</v>
      </c>
      <c r="J2746">
        <v>6</v>
      </c>
      <c r="K2746">
        <v>0.93851106624179603</v>
      </c>
      <c r="L2746">
        <v>129.16451191399997</v>
      </c>
    </row>
    <row r="2747" spans="1:12">
      <c r="A2747" s="73">
        <v>43215.375</v>
      </c>
      <c r="B2747">
        <v>7.62</v>
      </c>
      <c r="C2747">
        <v>230.6</v>
      </c>
      <c r="D2747">
        <v>1.0674999999999999</v>
      </c>
      <c r="F2747">
        <v>1.0674999999999999</v>
      </c>
      <c r="G2747">
        <v>11</v>
      </c>
      <c r="H2747">
        <v>4</v>
      </c>
      <c r="I2747">
        <v>9</v>
      </c>
      <c r="J2747">
        <v>8</v>
      </c>
      <c r="K2747">
        <v>0.18596120322808932</v>
      </c>
      <c r="L2747">
        <v>236.15807606999999</v>
      </c>
    </row>
    <row r="2748" spans="1:12">
      <c r="A2748" s="73">
        <v>43215.416666666664</v>
      </c>
      <c r="B2748">
        <v>8.65</v>
      </c>
      <c r="C2748">
        <v>245.2</v>
      </c>
      <c r="D2748">
        <v>1.0620000000000001</v>
      </c>
      <c r="F2748">
        <v>1.0620000000000001</v>
      </c>
      <c r="G2748">
        <v>12</v>
      </c>
      <c r="H2748">
        <v>4</v>
      </c>
      <c r="I2748">
        <v>10</v>
      </c>
      <c r="J2748">
        <v>9</v>
      </c>
      <c r="K2748">
        <v>2.1351995182965777</v>
      </c>
      <c r="L2748">
        <v>343.67096587500004</v>
      </c>
    </row>
    <row r="2749" spans="1:12">
      <c r="A2749" s="73">
        <v>43215.458333333336</v>
      </c>
      <c r="B2749">
        <v>7.81</v>
      </c>
      <c r="C2749">
        <v>250</v>
      </c>
      <c r="D2749">
        <v>1.0572999999999999</v>
      </c>
      <c r="F2749">
        <v>1.0572999999999999</v>
      </c>
      <c r="G2749">
        <v>12</v>
      </c>
      <c r="H2749">
        <v>4</v>
      </c>
      <c r="I2749">
        <v>11</v>
      </c>
      <c r="J2749">
        <v>8</v>
      </c>
      <c r="K2749">
        <v>0.38592943610480002</v>
      </c>
      <c r="L2749">
        <v>251.83804434964992</v>
      </c>
    </row>
    <row r="2750" spans="1:12">
      <c r="A2750" s="73">
        <v>43215.5</v>
      </c>
      <c r="B2750">
        <v>8.3800000000000008</v>
      </c>
      <c r="C2750">
        <v>249.6</v>
      </c>
      <c r="D2750">
        <v>1.0545</v>
      </c>
      <c r="F2750">
        <v>1.0545</v>
      </c>
      <c r="G2750">
        <v>12</v>
      </c>
      <c r="H2750">
        <v>4</v>
      </c>
      <c r="I2750">
        <v>12</v>
      </c>
      <c r="J2750">
        <v>8</v>
      </c>
      <c r="K2750">
        <v>1.4190341347349362</v>
      </c>
      <c r="L2750">
        <v>310.27632886200007</v>
      </c>
    </row>
    <row r="2751" spans="1:12">
      <c r="A2751" s="73">
        <v>43215.541666666664</v>
      </c>
      <c r="B2751">
        <v>8.44</v>
      </c>
      <c r="C2751">
        <v>247.4</v>
      </c>
      <c r="D2751">
        <v>1.0518000000000001</v>
      </c>
      <c r="F2751">
        <v>1.0518000000000001</v>
      </c>
      <c r="G2751">
        <v>12</v>
      </c>
      <c r="H2751">
        <v>4</v>
      </c>
      <c r="I2751">
        <v>13</v>
      </c>
      <c r="J2751">
        <v>8</v>
      </c>
      <c r="K2751">
        <v>1.5655819977486314</v>
      </c>
      <c r="L2751">
        <v>316.17717202559999</v>
      </c>
    </row>
    <row r="2752" spans="1:12">
      <c r="A2752" s="73">
        <v>43215.583333333336</v>
      </c>
      <c r="B2752">
        <v>9.1</v>
      </c>
      <c r="C2752">
        <v>252.4</v>
      </c>
      <c r="D2752">
        <v>1.0490999999999999</v>
      </c>
      <c r="F2752">
        <v>1.0490999999999999</v>
      </c>
      <c r="G2752">
        <v>12</v>
      </c>
      <c r="H2752">
        <v>4</v>
      </c>
      <c r="I2752">
        <v>14</v>
      </c>
      <c r="J2752">
        <v>9</v>
      </c>
      <c r="K2752">
        <v>3.6528084908993126</v>
      </c>
      <c r="L2752">
        <v>395.28566804999991</v>
      </c>
    </row>
    <row r="2753" spans="1:12">
      <c r="A2753" s="73">
        <v>43215.625</v>
      </c>
      <c r="B2753">
        <v>8.36</v>
      </c>
      <c r="C2753">
        <v>254.8</v>
      </c>
      <c r="D2753">
        <v>1.0470999999999999</v>
      </c>
      <c r="F2753">
        <v>1.0470999999999999</v>
      </c>
      <c r="G2753">
        <v>12</v>
      </c>
      <c r="H2753">
        <v>4</v>
      </c>
      <c r="I2753">
        <v>15</v>
      </c>
      <c r="J2753">
        <v>8</v>
      </c>
      <c r="K2753">
        <v>1.3717848470637002</v>
      </c>
      <c r="L2753">
        <v>305.8982526687999</v>
      </c>
    </row>
    <row r="2754" spans="1:12">
      <c r="A2754" s="73">
        <v>43215.666666666664</v>
      </c>
      <c r="B2754">
        <v>7.93</v>
      </c>
      <c r="C2754">
        <v>248.7</v>
      </c>
      <c r="D2754">
        <v>1.0483</v>
      </c>
      <c r="F2754">
        <v>1.0483</v>
      </c>
      <c r="G2754">
        <v>12</v>
      </c>
      <c r="H2754">
        <v>4</v>
      </c>
      <c r="I2754">
        <v>16</v>
      </c>
      <c r="J2754">
        <v>8</v>
      </c>
      <c r="K2754">
        <v>0.54942516213219672</v>
      </c>
      <c r="L2754">
        <v>261.38168425654999</v>
      </c>
    </row>
    <row r="2755" spans="1:12">
      <c r="A2755" s="73">
        <v>43215.708333333336</v>
      </c>
      <c r="B2755">
        <v>8.19</v>
      </c>
      <c r="C2755">
        <v>254.2</v>
      </c>
      <c r="D2755">
        <v>1.0513999999999999</v>
      </c>
      <c r="F2755">
        <v>1.0513999999999999</v>
      </c>
      <c r="G2755">
        <v>12</v>
      </c>
      <c r="H2755">
        <v>4</v>
      </c>
      <c r="I2755">
        <v>17</v>
      </c>
      <c r="J2755">
        <v>8</v>
      </c>
      <c r="K2755">
        <v>1.002465901858222</v>
      </c>
      <c r="L2755">
        <v>288.79500825629992</v>
      </c>
    </row>
    <row r="2756" spans="1:12">
      <c r="A2756" s="73">
        <v>43215.75</v>
      </c>
      <c r="B2756">
        <v>8.08</v>
      </c>
      <c r="C2756">
        <v>251.4</v>
      </c>
      <c r="D2756">
        <v>1.0557000000000001</v>
      </c>
      <c r="F2756">
        <v>1.0557000000000001</v>
      </c>
      <c r="G2756">
        <v>12</v>
      </c>
      <c r="H2756">
        <v>4</v>
      </c>
      <c r="I2756">
        <v>18</v>
      </c>
      <c r="J2756">
        <v>8</v>
      </c>
      <c r="K2756">
        <v>0.794294819666443</v>
      </c>
      <c r="L2756">
        <v>278.44832401920007</v>
      </c>
    </row>
    <row r="2757" spans="1:12">
      <c r="A2757" s="73">
        <v>43215.791666666664</v>
      </c>
      <c r="B2757">
        <v>6.46</v>
      </c>
      <c r="C2757">
        <v>258.2</v>
      </c>
      <c r="D2757">
        <v>1.0591999999999999</v>
      </c>
      <c r="F2757">
        <v>1.0591999999999999</v>
      </c>
      <c r="G2757">
        <v>12</v>
      </c>
      <c r="H2757">
        <v>4</v>
      </c>
      <c r="I2757">
        <v>19</v>
      </c>
      <c r="J2757">
        <v>6</v>
      </c>
      <c r="K2757">
        <v>0.53110251829658872</v>
      </c>
      <c r="L2757">
        <v>142.7728176256</v>
      </c>
    </row>
    <row r="2758" spans="1:12">
      <c r="A2758" s="73">
        <v>43215.833333333336</v>
      </c>
      <c r="B2758">
        <v>5.8</v>
      </c>
      <c r="C2758">
        <v>269.60000000000002</v>
      </c>
      <c r="D2758">
        <v>1.0636000000000001</v>
      </c>
      <c r="F2758">
        <v>1.0636000000000001</v>
      </c>
      <c r="G2758">
        <v>13</v>
      </c>
      <c r="H2758">
        <v>4</v>
      </c>
      <c r="I2758">
        <v>20</v>
      </c>
      <c r="J2758">
        <v>6</v>
      </c>
      <c r="K2758">
        <v>1.9286760251459079</v>
      </c>
      <c r="L2758">
        <v>103.7605616</v>
      </c>
    </row>
    <row r="2759" spans="1:12">
      <c r="A2759" s="73">
        <v>43215.875</v>
      </c>
      <c r="B2759">
        <v>6.18</v>
      </c>
      <c r="C2759">
        <v>274.39999999999998</v>
      </c>
      <c r="D2759">
        <v>1.0636000000000001</v>
      </c>
      <c r="F2759">
        <v>1.0636000000000001</v>
      </c>
      <c r="G2759">
        <v>13</v>
      </c>
      <c r="H2759">
        <v>4</v>
      </c>
      <c r="I2759">
        <v>21</v>
      </c>
      <c r="J2759">
        <v>6</v>
      </c>
      <c r="K2759">
        <v>1.0176124908993305</v>
      </c>
      <c r="L2759">
        <v>125.52023921759999</v>
      </c>
    </row>
    <row r="2760" spans="1:12">
      <c r="A2760" s="73">
        <v>43215.916666666664</v>
      </c>
      <c r="B2760">
        <v>6.02</v>
      </c>
      <c r="C2760">
        <v>263.5</v>
      </c>
      <c r="D2760">
        <v>1.0650999999999999</v>
      </c>
      <c r="F2760">
        <v>1.0650999999999999</v>
      </c>
      <c r="G2760">
        <v>13</v>
      </c>
      <c r="H2760">
        <v>4</v>
      </c>
      <c r="I2760">
        <v>22</v>
      </c>
      <c r="J2760">
        <v>6</v>
      </c>
      <c r="K2760">
        <v>1.3660181895294687</v>
      </c>
      <c r="L2760">
        <v>116.18494662039997</v>
      </c>
    </row>
    <row r="2761" spans="1:12">
      <c r="A2761" s="73">
        <v>43215.958333333336</v>
      </c>
      <c r="B2761">
        <v>6.05</v>
      </c>
      <c r="C2761">
        <v>277.7</v>
      </c>
      <c r="D2761">
        <v>1.0667</v>
      </c>
      <c r="F2761">
        <v>1.0667</v>
      </c>
      <c r="G2761">
        <v>13</v>
      </c>
      <c r="H2761">
        <v>4</v>
      </c>
      <c r="I2761">
        <v>23</v>
      </c>
      <c r="J2761">
        <v>6</v>
      </c>
      <c r="K2761">
        <v>1.2967921210363174</v>
      </c>
      <c r="L2761">
        <v>118.10775741875</v>
      </c>
    </row>
    <row r="2762" spans="1:12">
      <c r="A2762" s="73">
        <v>43216</v>
      </c>
      <c r="B2762">
        <v>5.71</v>
      </c>
      <c r="C2762">
        <v>272.3</v>
      </c>
      <c r="D2762">
        <v>1.0683</v>
      </c>
      <c r="F2762">
        <v>1.0683</v>
      </c>
      <c r="G2762">
        <v>13</v>
      </c>
      <c r="H2762">
        <v>4</v>
      </c>
      <c r="I2762">
        <v>0</v>
      </c>
      <c r="J2762">
        <v>6</v>
      </c>
      <c r="K2762">
        <v>2.1867542306253602</v>
      </c>
      <c r="L2762">
        <v>99.442390885649999</v>
      </c>
    </row>
    <row r="2763" spans="1:12">
      <c r="A2763" s="73">
        <v>43216.041666666664</v>
      </c>
      <c r="B2763">
        <v>5.9</v>
      </c>
      <c r="C2763">
        <v>283.89999999999998</v>
      </c>
      <c r="D2763">
        <v>1.0810999999999999</v>
      </c>
      <c r="F2763">
        <v>1.0810999999999999</v>
      </c>
      <c r="G2763">
        <v>14</v>
      </c>
      <c r="H2763">
        <v>4</v>
      </c>
      <c r="I2763">
        <v>1</v>
      </c>
      <c r="J2763">
        <v>6</v>
      </c>
      <c r="K2763">
        <v>1.6609224635020703</v>
      </c>
      <c r="L2763">
        <v>111.01761845000001</v>
      </c>
    </row>
    <row r="2764" spans="1:12">
      <c r="A2764" s="73">
        <v>43216.083333333336</v>
      </c>
      <c r="B2764">
        <v>7.97</v>
      </c>
      <c r="C2764">
        <v>330.2</v>
      </c>
      <c r="D2764">
        <v>1.0799000000000001</v>
      </c>
      <c r="F2764">
        <v>1.0799000000000001</v>
      </c>
      <c r="G2764">
        <v>16</v>
      </c>
      <c r="H2764">
        <v>4</v>
      </c>
      <c r="I2764">
        <v>2</v>
      </c>
      <c r="J2764">
        <v>8</v>
      </c>
      <c r="K2764">
        <v>0.61032373747466229</v>
      </c>
      <c r="L2764">
        <v>273.35593634135</v>
      </c>
    </row>
    <row r="2765" spans="1:12">
      <c r="A2765" s="73">
        <v>43216.125</v>
      </c>
      <c r="B2765">
        <v>8.18</v>
      </c>
      <c r="C2765">
        <v>0.6</v>
      </c>
      <c r="D2765">
        <v>1.0803</v>
      </c>
      <c r="F2765">
        <v>1.0803</v>
      </c>
      <c r="G2765">
        <v>1</v>
      </c>
      <c r="H2765">
        <v>4</v>
      </c>
      <c r="I2765">
        <v>3</v>
      </c>
      <c r="J2765">
        <v>8</v>
      </c>
      <c r="K2765">
        <v>0.98254125802260617</v>
      </c>
      <c r="L2765">
        <v>295.64755479479993</v>
      </c>
    </row>
    <row r="2766" spans="1:12">
      <c r="A2766" s="73">
        <v>43216.166666666664</v>
      </c>
      <c r="B2766">
        <v>7.83</v>
      </c>
      <c r="C2766">
        <v>7.9</v>
      </c>
      <c r="D2766">
        <v>1.0839000000000001</v>
      </c>
      <c r="F2766">
        <v>1.0839000000000001</v>
      </c>
      <c r="G2766">
        <v>1</v>
      </c>
      <c r="H2766">
        <v>4</v>
      </c>
      <c r="I2766">
        <v>4</v>
      </c>
      <c r="J2766">
        <v>8</v>
      </c>
      <c r="K2766">
        <v>0.41117872377603337</v>
      </c>
      <c r="L2766">
        <v>260.16238591965003</v>
      </c>
    </row>
    <row r="2767" spans="1:12">
      <c r="A2767" s="73">
        <v>43216.208333333336</v>
      </c>
      <c r="B2767">
        <v>10.64</v>
      </c>
      <c r="C2767">
        <v>16.5</v>
      </c>
      <c r="D2767">
        <v>1.0863</v>
      </c>
      <c r="F2767">
        <v>1.0863</v>
      </c>
      <c r="G2767">
        <v>2</v>
      </c>
      <c r="H2767">
        <v>4</v>
      </c>
      <c r="I2767">
        <v>5</v>
      </c>
      <c r="J2767">
        <v>11</v>
      </c>
      <c r="K2767">
        <v>11.911003641584241</v>
      </c>
      <c r="L2767">
        <v>654.25141071360019</v>
      </c>
    </row>
    <row r="2768" spans="1:12">
      <c r="A2768" s="73">
        <v>43216.25</v>
      </c>
      <c r="B2768">
        <v>11.43</v>
      </c>
      <c r="C2768">
        <v>23.8</v>
      </c>
      <c r="D2768">
        <v>1.0843</v>
      </c>
      <c r="F2768">
        <v>1.0843</v>
      </c>
      <c r="G2768">
        <v>2</v>
      </c>
      <c r="H2768">
        <v>4</v>
      </c>
      <c r="I2768">
        <v>6</v>
      </c>
      <c r="J2768">
        <v>11</v>
      </c>
      <c r="K2768">
        <v>17.988050504597929</v>
      </c>
      <c r="L2768">
        <v>809.5769848750499</v>
      </c>
    </row>
    <row r="2769" spans="1:12">
      <c r="A2769" s="73">
        <v>43216.291666666664</v>
      </c>
      <c r="B2769">
        <v>11.85</v>
      </c>
      <c r="C2769">
        <v>25.7</v>
      </c>
      <c r="D2769">
        <v>1.0831</v>
      </c>
      <c r="F2769">
        <v>1.0831</v>
      </c>
      <c r="G2769">
        <v>2</v>
      </c>
      <c r="H2769">
        <v>4</v>
      </c>
      <c r="I2769">
        <v>7</v>
      </c>
      <c r="J2769">
        <v>12</v>
      </c>
      <c r="K2769">
        <v>21.727085545693818</v>
      </c>
      <c r="L2769">
        <v>901.14278776874983</v>
      </c>
    </row>
    <row r="2770" spans="1:12">
      <c r="A2770" s="73">
        <v>43216.333333333336</v>
      </c>
      <c r="B2770">
        <v>11.55</v>
      </c>
      <c r="C2770">
        <v>42.9</v>
      </c>
      <c r="D2770">
        <v>1.0819000000000001</v>
      </c>
      <c r="F2770">
        <v>1.0819000000000001</v>
      </c>
      <c r="G2770">
        <v>3</v>
      </c>
      <c r="H2770">
        <v>4</v>
      </c>
      <c r="I2770">
        <v>8</v>
      </c>
      <c r="J2770">
        <v>12</v>
      </c>
      <c r="K2770">
        <v>19.020346230625336</v>
      </c>
      <c r="L2770">
        <v>833.49515143125018</v>
      </c>
    </row>
    <row r="2771" spans="1:12">
      <c r="A2771" s="73">
        <v>43216.375</v>
      </c>
      <c r="B2771">
        <v>12.7</v>
      </c>
      <c r="C2771">
        <v>47.6</v>
      </c>
      <c r="D2771">
        <v>1.0783</v>
      </c>
      <c r="F2771">
        <v>1.0783</v>
      </c>
      <c r="G2771">
        <v>3</v>
      </c>
      <c r="H2771">
        <v>4</v>
      </c>
      <c r="I2771">
        <v>9</v>
      </c>
      <c r="J2771">
        <v>13</v>
      </c>
      <c r="K2771">
        <v>30.373680271721206</v>
      </c>
      <c r="L2771">
        <v>1104.3856944499998</v>
      </c>
    </row>
    <row r="2772" spans="1:12">
      <c r="A2772" s="73">
        <v>43216.416666666664</v>
      </c>
      <c r="B2772">
        <v>12.15</v>
      </c>
      <c r="C2772">
        <v>38.299999999999997</v>
      </c>
      <c r="D2772">
        <v>1.0727</v>
      </c>
      <c r="F2772">
        <v>1.0727</v>
      </c>
      <c r="G2772">
        <v>3</v>
      </c>
      <c r="H2772">
        <v>4</v>
      </c>
      <c r="I2772">
        <v>10</v>
      </c>
      <c r="J2772">
        <v>12</v>
      </c>
      <c r="K2772">
        <v>24.613824860762314</v>
      </c>
      <c r="L2772">
        <v>962.00453368125011</v>
      </c>
    </row>
    <row r="2773" spans="1:12">
      <c r="A2773" s="73">
        <v>43216.458333333336</v>
      </c>
      <c r="B2773">
        <v>11.77</v>
      </c>
      <c r="C2773">
        <v>42.7</v>
      </c>
      <c r="D2773">
        <v>1.0690999999999999</v>
      </c>
      <c r="F2773">
        <v>1.0690999999999999</v>
      </c>
      <c r="G2773">
        <v>3</v>
      </c>
      <c r="H2773">
        <v>4</v>
      </c>
      <c r="I2773">
        <v>11</v>
      </c>
      <c r="J2773">
        <v>12</v>
      </c>
      <c r="K2773">
        <v>20.987688395008885</v>
      </c>
      <c r="L2773">
        <v>871.60100515014994</v>
      </c>
    </row>
    <row r="2774" spans="1:12">
      <c r="A2774" s="73">
        <v>43216.5</v>
      </c>
      <c r="B2774">
        <v>12.76</v>
      </c>
      <c r="C2774">
        <v>40.200000000000003</v>
      </c>
      <c r="D2774">
        <v>1.0670999999999999</v>
      </c>
      <c r="F2774">
        <v>1.0670999999999999</v>
      </c>
      <c r="G2774">
        <v>3</v>
      </c>
      <c r="H2774">
        <v>4</v>
      </c>
      <c r="I2774">
        <v>12</v>
      </c>
      <c r="J2774">
        <v>13</v>
      </c>
      <c r="K2774">
        <v>31.038628134734907</v>
      </c>
      <c r="L2774">
        <v>1108.4781769248</v>
      </c>
    </row>
    <row r="2775" spans="1:12">
      <c r="A2775" s="73">
        <v>43216.541666666664</v>
      </c>
      <c r="B2775">
        <v>11.56</v>
      </c>
      <c r="C2775">
        <v>39.1</v>
      </c>
      <c r="D2775">
        <v>1.0643</v>
      </c>
      <c r="F2775">
        <v>1.0643</v>
      </c>
      <c r="G2775">
        <v>3</v>
      </c>
      <c r="H2775">
        <v>4</v>
      </c>
      <c r="I2775">
        <v>13</v>
      </c>
      <c r="J2775">
        <v>12</v>
      </c>
      <c r="K2775">
        <v>19.107670874460947</v>
      </c>
      <c r="L2775">
        <v>822.06766997440013</v>
      </c>
    </row>
    <row r="2776" spans="1:12">
      <c r="A2776" s="73">
        <v>43216.583333333336</v>
      </c>
      <c r="B2776">
        <v>10.51</v>
      </c>
      <c r="C2776">
        <v>44.9</v>
      </c>
      <c r="D2776">
        <v>1.0628</v>
      </c>
      <c r="F2776">
        <v>1.0628</v>
      </c>
      <c r="G2776">
        <v>3</v>
      </c>
      <c r="H2776">
        <v>4</v>
      </c>
      <c r="I2776">
        <v>14</v>
      </c>
      <c r="J2776">
        <v>11</v>
      </c>
      <c r="K2776">
        <v>11.030583271721223</v>
      </c>
      <c r="L2776">
        <v>616.92120494139999</v>
      </c>
    </row>
    <row r="2777" spans="1:12">
      <c r="A2777" s="73">
        <v>43216.625</v>
      </c>
      <c r="B2777">
        <v>9.94</v>
      </c>
      <c r="C2777">
        <v>42.1</v>
      </c>
      <c r="D2777">
        <v>1.0611999999999999</v>
      </c>
      <c r="F2777">
        <v>1.0611999999999999</v>
      </c>
      <c r="G2777">
        <v>3</v>
      </c>
      <c r="H2777">
        <v>4</v>
      </c>
      <c r="I2777">
        <v>15</v>
      </c>
      <c r="J2777">
        <v>10</v>
      </c>
      <c r="K2777">
        <v>7.5692785730910872</v>
      </c>
      <c r="L2777">
        <v>521.10639019039991</v>
      </c>
    </row>
    <row r="2778" spans="1:12">
      <c r="A2778" s="73">
        <v>43216.666666666664</v>
      </c>
      <c r="B2778">
        <v>9.6300000000000008</v>
      </c>
      <c r="C2778">
        <v>49.6</v>
      </c>
      <c r="D2778">
        <v>1.0620000000000001</v>
      </c>
      <c r="F2778">
        <v>1.0620000000000001</v>
      </c>
      <c r="G2778">
        <v>3</v>
      </c>
      <c r="H2778">
        <v>4</v>
      </c>
      <c r="I2778">
        <v>16</v>
      </c>
      <c r="J2778">
        <v>10</v>
      </c>
      <c r="K2778">
        <v>5.9596146141869859</v>
      </c>
      <c r="L2778">
        <v>474.21292025700012</v>
      </c>
    </row>
    <row r="2779" spans="1:12">
      <c r="A2779" s="73">
        <v>43216.708333333336</v>
      </c>
      <c r="B2779">
        <v>8.26</v>
      </c>
      <c r="C2779">
        <v>52.2</v>
      </c>
      <c r="D2779">
        <v>1.0631999999999999</v>
      </c>
      <c r="F2779">
        <v>1.0631999999999999</v>
      </c>
      <c r="G2779">
        <v>3</v>
      </c>
      <c r="H2779">
        <v>4</v>
      </c>
      <c r="I2779">
        <v>17</v>
      </c>
      <c r="J2779">
        <v>8</v>
      </c>
      <c r="K2779">
        <v>1.1475384087075373</v>
      </c>
      <c r="L2779">
        <v>299.58848324159999</v>
      </c>
    </row>
    <row r="2780" spans="1:12">
      <c r="A2780" s="73">
        <v>43216.75</v>
      </c>
      <c r="B2780">
        <v>6.91</v>
      </c>
      <c r="C2780">
        <v>55.9</v>
      </c>
      <c r="D2780">
        <v>1.0670999999999999</v>
      </c>
      <c r="F2780">
        <v>1.0670999999999999</v>
      </c>
      <c r="G2780">
        <v>3</v>
      </c>
      <c r="H2780">
        <v>4</v>
      </c>
      <c r="I2780">
        <v>18</v>
      </c>
      <c r="J2780">
        <v>7</v>
      </c>
      <c r="K2780">
        <v>7.77114908993259E-2</v>
      </c>
      <c r="L2780">
        <v>176.03915139704998</v>
      </c>
    </row>
    <row r="2781" spans="1:12">
      <c r="A2781" s="73">
        <v>43216.791666666664</v>
      </c>
      <c r="B2781">
        <v>5.81</v>
      </c>
      <c r="C2781">
        <v>55.7</v>
      </c>
      <c r="D2781">
        <v>1.0719000000000001</v>
      </c>
      <c r="F2781">
        <v>1.0719000000000001</v>
      </c>
      <c r="G2781">
        <v>3</v>
      </c>
      <c r="H2781">
        <v>4</v>
      </c>
      <c r="I2781">
        <v>19</v>
      </c>
      <c r="J2781">
        <v>6</v>
      </c>
      <c r="K2781">
        <v>1.9010006689815249</v>
      </c>
      <c r="L2781">
        <v>105.11209022895</v>
      </c>
    </row>
    <row r="2782" spans="1:12">
      <c r="A2782" s="73">
        <v>43216.833333333336</v>
      </c>
      <c r="B2782">
        <v>4.96</v>
      </c>
      <c r="C2782">
        <v>51.1</v>
      </c>
      <c r="D2782">
        <v>1.0750999999999999</v>
      </c>
      <c r="F2782">
        <v>1.0750999999999999</v>
      </c>
      <c r="G2782">
        <v>3</v>
      </c>
      <c r="H2782">
        <v>4</v>
      </c>
      <c r="I2782">
        <v>20</v>
      </c>
      <c r="J2782">
        <v>5</v>
      </c>
      <c r="K2782">
        <v>4.9674059429541311</v>
      </c>
      <c r="L2782">
        <v>65.59396679679999</v>
      </c>
    </row>
    <row r="2783" spans="1:12">
      <c r="A2783" s="73">
        <v>43216.875</v>
      </c>
      <c r="B2783">
        <v>3.67</v>
      </c>
      <c r="C2783">
        <v>48.3</v>
      </c>
      <c r="D2783">
        <v>1.0783</v>
      </c>
      <c r="F2783">
        <v>1.0783</v>
      </c>
      <c r="G2783">
        <v>3</v>
      </c>
      <c r="H2783">
        <v>4</v>
      </c>
      <c r="I2783">
        <v>21</v>
      </c>
      <c r="J2783">
        <v>4</v>
      </c>
      <c r="K2783">
        <v>12.381726888159617</v>
      </c>
      <c r="L2783">
        <v>26.65064978645</v>
      </c>
    </row>
    <row r="2784" spans="1:12">
      <c r="A2784" s="73">
        <v>43216.916666666664</v>
      </c>
      <c r="B2784">
        <v>1.91</v>
      </c>
      <c r="C2784">
        <v>72.5</v>
      </c>
      <c r="D2784">
        <v>1.0814999999999999</v>
      </c>
      <c r="F2784">
        <v>1.0814999999999999</v>
      </c>
      <c r="G2784">
        <v>4</v>
      </c>
      <c r="H2784">
        <v>4</v>
      </c>
      <c r="I2784">
        <v>22</v>
      </c>
      <c r="J2784">
        <v>2</v>
      </c>
      <c r="K2784">
        <v>27.865389573091132</v>
      </c>
      <c r="L2784">
        <v>3.767876243249999</v>
      </c>
    </row>
    <row r="2785" spans="1:12">
      <c r="A2785" s="73">
        <v>43216.958333333336</v>
      </c>
      <c r="B2785">
        <v>1.56</v>
      </c>
      <c r="C2785">
        <v>104.2</v>
      </c>
      <c r="D2785">
        <v>1.0847</v>
      </c>
      <c r="F2785">
        <v>1.0847</v>
      </c>
      <c r="G2785">
        <v>6</v>
      </c>
      <c r="H2785">
        <v>4</v>
      </c>
      <c r="I2785">
        <v>23</v>
      </c>
      <c r="J2785">
        <v>2</v>
      </c>
      <c r="K2785">
        <v>31.683027038844553</v>
      </c>
      <c r="L2785">
        <v>2.0589862176000002</v>
      </c>
    </row>
    <row r="2786" spans="1:12">
      <c r="A2786" s="73">
        <v>43217</v>
      </c>
      <c r="B2786">
        <v>2.2799999999999998</v>
      </c>
      <c r="C2786">
        <v>168.1</v>
      </c>
      <c r="D2786">
        <v>1.0879000000000001</v>
      </c>
      <c r="F2786">
        <v>1.0879000000000001</v>
      </c>
      <c r="G2786">
        <v>8</v>
      </c>
      <c r="H2786">
        <v>4</v>
      </c>
      <c r="I2786">
        <v>0</v>
      </c>
      <c r="J2786">
        <v>2</v>
      </c>
      <c r="K2786">
        <v>24.096001395008948</v>
      </c>
      <c r="L2786">
        <v>6.4470868703999988</v>
      </c>
    </row>
    <row r="2787" spans="1:12">
      <c r="A2787" s="73">
        <v>43217.041666666664</v>
      </c>
      <c r="B2787">
        <v>2.94</v>
      </c>
      <c r="C2787">
        <v>189.5</v>
      </c>
      <c r="D2787">
        <v>1.0928</v>
      </c>
      <c r="F2787">
        <v>1.0928</v>
      </c>
      <c r="G2787">
        <v>9</v>
      </c>
      <c r="H2787">
        <v>4</v>
      </c>
      <c r="I2787">
        <v>1</v>
      </c>
      <c r="J2787">
        <v>3</v>
      </c>
      <c r="K2787">
        <v>18.052027888159625</v>
      </c>
      <c r="L2787">
        <v>13.8852173376</v>
      </c>
    </row>
    <row r="2788" spans="1:12">
      <c r="A2788" s="73">
        <v>43217.083333333336</v>
      </c>
      <c r="B2788">
        <v>5.09</v>
      </c>
      <c r="C2788">
        <v>211.8</v>
      </c>
      <c r="D2788">
        <v>1.0981000000000001</v>
      </c>
      <c r="F2788">
        <v>1.0981000000000001</v>
      </c>
      <c r="G2788">
        <v>10</v>
      </c>
      <c r="H2788">
        <v>4</v>
      </c>
      <c r="I2788">
        <v>2</v>
      </c>
      <c r="J2788">
        <v>5</v>
      </c>
      <c r="K2788">
        <v>4.4048263128171445</v>
      </c>
      <c r="L2788">
        <v>72.40444733244999</v>
      </c>
    </row>
    <row r="2789" spans="1:12">
      <c r="A2789" s="73">
        <v>43217.125</v>
      </c>
      <c r="B2789">
        <v>6.83</v>
      </c>
      <c r="C2789">
        <v>221.1</v>
      </c>
      <c r="D2789">
        <v>1.0924</v>
      </c>
      <c r="F2789">
        <v>1.0924</v>
      </c>
      <c r="G2789">
        <v>11</v>
      </c>
      <c r="H2789">
        <v>4</v>
      </c>
      <c r="I2789">
        <v>3</v>
      </c>
      <c r="J2789">
        <v>7</v>
      </c>
      <c r="K2789">
        <v>0.12871434021439485</v>
      </c>
      <c r="L2789">
        <v>174.02586729940001</v>
      </c>
    </row>
    <row r="2790" spans="1:12">
      <c r="A2790" s="73">
        <v>43217.166666666664</v>
      </c>
      <c r="B2790">
        <v>8.0399999999999991</v>
      </c>
      <c r="C2790">
        <v>222.6</v>
      </c>
      <c r="D2790">
        <v>1.0985</v>
      </c>
      <c r="F2790">
        <v>1.0985</v>
      </c>
      <c r="G2790">
        <v>11</v>
      </c>
      <c r="H2790">
        <v>4</v>
      </c>
      <c r="I2790">
        <v>4</v>
      </c>
      <c r="J2790">
        <v>8</v>
      </c>
      <c r="K2790">
        <v>0.72459624432397585</v>
      </c>
      <c r="L2790">
        <v>285.45536635199988</v>
      </c>
    </row>
    <row r="2791" spans="1:12">
      <c r="A2791" s="73">
        <v>43217.208333333336</v>
      </c>
      <c r="B2791">
        <v>8.89</v>
      </c>
      <c r="C2791">
        <v>231.2</v>
      </c>
      <c r="D2791">
        <v>1.0989</v>
      </c>
      <c r="F2791">
        <v>1.0989</v>
      </c>
      <c r="G2791">
        <v>11</v>
      </c>
      <c r="H2791">
        <v>4</v>
      </c>
      <c r="I2791">
        <v>5</v>
      </c>
      <c r="J2791">
        <v>9</v>
      </c>
      <c r="K2791">
        <v>2.8941909703513717</v>
      </c>
      <c r="L2791">
        <v>386.04102549705004</v>
      </c>
    </row>
    <row r="2792" spans="1:12">
      <c r="A2792" s="73">
        <v>43217.25</v>
      </c>
      <c r="B2792">
        <v>7.87</v>
      </c>
      <c r="C2792">
        <v>237</v>
      </c>
      <c r="D2792">
        <v>1.0911</v>
      </c>
      <c r="F2792">
        <v>1.0911</v>
      </c>
      <c r="G2792">
        <v>12</v>
      </c>
      <c r="H2792">
        <v>4</v>
      </c>
      <c r="I2792">
        <v>6</v>
      </c>
      <c r="J2792">
        <v>8</v>
      </c>
      <c r="K2792">
        <v>0.46407729911849893</v>
      </c>
      <c r="L2792">
        <v>265.92474850665002</v>
      </c>
    </row>
    <row r="2793" spans="1:12">
      <c r="A2793" s="73">
        <v>43217.291666666664</v>
      </c>
      <c r="B2793">
        <v>7.23</v>
      </c>
      <c r="C2793">
        <v>238.8</v>
      </c>
      <c r="D2793">
        <v>1.0774999999999999</v>
      </c>
      <c r="F2793">
        <v>1.0774999999999999</v>
      </c>
      <c r="G2793">
        <v>12</v>
      </c>
      <c r="H2793">
        <v>4</v>
      </c>
      <c r="I2793">
        <v>7</v>
      </c>
      <c r="J2793">
        <v>7</v>
      </c>
      <c r="K2793">
        <v>1.7000936390502877E-3</v>
      </c>
      <c r="L2793">
        <v>203.61143984625002</v>
      </c>
    </row>
    <row r="2794" spans="1:12">
      <c r="A2794" s="73">
        <v>43217.333333333336</v>
      </c>
      <c r="B2794">
        <v>8.06</v>
      </c>
      <c r="C2794">
        <v>248.7</v>
      </c>
      <c r="D2794">
        <v>1.0667</v>
      </c>
      <c r="F2794">
        <v>1.0667</v>
      </c>
      <c r="G2794">
        <v>12</v>
      </c>
      <c r="H2794">
        <v>4</v>
      </c>
      <c r="I2794">
        <v>8</v>
      </c>
      <c r="J2794">
        <v>8</v>
      </c>
      <c r="K2794">
        <v>0.75904553199521096</v>
      </c>
      <c r="L2794">
        <v>279.2655886436001</v>
      </c>
    </row>
    <row r="2795" spans="1:12">
      <c r="A2795" s="73">
        <v>43217.375</v>
      </c>
      <c r="B2795">
        <v>9.6300000000000008</v>
      </c>
      <c r="C2795">
        <v>253.4</v>
      </c>
      <c r="D2795">
        <v>1.0545</v>
      </c>
      <c r="F2795">
        <v>1.0545</v>
      </c>
      <c r="G2795">
        <v>12</v>
      </c>
      <c r="H2795">
        <v>4</v>
      </c>
      <c r="I2795">
        <v>9</v>
      </c>
      <c r="J2795">
        <v>10</v>
      </c>
      <c r="K2795">
        <v>5.9596146141869859</v>
      </c>
      <c r="L2795">
        <v>470.86395895575009</v>
      </c>
    </row>
    <row r="2796" spans="1:12">
      <c r="A2796" s="73">
        <v>43217.416666666664</v>
      </c>
      <c r="B2796">
        <v>10.17</v>
      </c>
      <c r="C2796">
        <v>264.89999999999998</v>
      </c>
      <c r="D2796">
        <v>1.0475000000000001</v>
      </c>
      <c r="F2796">
        <v>1.0475000000000001</v>
      </c>
      <c r="G2796">
        <v>13</v>
      </c>
      <c r="H2796">
        <v>4</v>
      </c>
      <c r="I2796">
        <v>10</v>
      </c>
      <c r="J2796">
        <v>10</v>
      </c>
      <c r="K2796">
        <v>8.8877453813102658</v>
      </c>
      <c r="L2796">
        <v>550.91791443375007</v>
      </c>
    </row>
    <row r="2797" spans="1:12">
      <c r="A2797" s="73">
        <v>43217.458333333336</v>
      </c>
      <c r="B2797">
        <v>10.51</v>
      </c>
      <c r="C2797">
        <v>263.2</v>
      </c>
      <c r="D2797">
        <v>1.0421</v>
      </c>
      <c r="F2797">
        <v>1.0421</v>
      </c>
      <c r="G2797">
        <v>13</v>
      </c>
      <c r="H2797">
        <v>4</v>
      </c>
      <c r="I2797">
        <v>11</v>
      </c>
      <c r="J2797">
        <v>11</v>
      </c>
      <c r="K2797">
        <v>11.030583271721223</v>
      </c>
      <c r="L2797">
        <v>604.90552095354997</v>
      </c>
    </row>
    <row r="2798" spans="1:12">
      <c r="A2798" s="73">
        <v>43217.5</v>
      </c>
      <c r="B2798">
        <v>11.06</v>
      </c>
      <c r="C2798">
        <v>259.89999999999998</v>
      </c>
      <c r="D2798">
        <v>1.0374000000000001</v>
      </c>
      <c r="F2798">
        <v>1.0374000000000001</v>
      </c>
      <c r="G2798">
        <v>13</v>
      </c>
      <c r="H2798">
        <v>4</v>
      </c>
      <c r="I2798">
        <v>12</v>
      </c>
      <c r="J2798">
        <v>11</v>
      </c>
      <c r="K2798">
        <v>14.986438682680129</v>
      </c>
      <c r="L2798">
        <v>701.74871959920006</v>
      </c>
    </row>
    <row r="2799" spans="1:12">
      <c r="A2799" s="73">
        <v>43217.541666666664</v>
      </c>
      <c r="B2799">
        <v>11.59</v>
      </c>
      <c r="C2799">
        <v>257.39999999999998</v>
      </c>
      <c r="D2799">
        <v>1.0343</v>
      </c>
      <c r="F2799">
        <v>1.0343</v>
      </c>
      <c r="G2799">
        <v>12</v>
      </c>
      <c r="H2799">
        <v>4</v>
      </c>
      <c r="I2799">
        <v>13</v>
      </c>
      <c r="J2799">
        <v>12</v>
      </c>
      <c r="K2799">
        <v>19.370844805967792</v>
      </c>
      <c r="L2799">
        <v>805.13153444484988</v>
      </c>
    </row>
    <row r="2800" spans="1:12">
      <c r="A2800" s="73">
        <v>43217.583333333336</v>
      </c>
      <c r="B2800">
        <v>11.89</v>
      </c>
      <c r="C2800">
        <v>255.4</v>
      </c>
      <c r="D2800">
        <v>1.0308999999999999</v>
      </c>
      <c r="F2800">
        <v>1.0308999999999999</v>
      </c>
      <c r="G2800">
        <v>12</v>
      </c>
      <c r="H2800">
        <v>4</v>
      </c>
      <c r="I2800">
        <v>14</v>
      </c>
      <c r="J2800">
        <v>12</v>
      </c>
      <c r="K2800">
        <v>22.101584121036289</v>
      </c>
      <c r="L2800">
        <v>866.42725995605008</v>
      </c>
    </row>
    <row r="2801" spans="1:12">
      <c r="A2801" s="73">
        <v>43217.625</v>
      </c>
      <c r="B2801">
        <v>11.81</v>
      </c>
      <c r="C2801">
        <v>255.5</v>
      </c>
      <c r="D2801">
        <v>1.0297000000000001</v>
      </c>
      <c r="F2801">
        <v>1.0297000000000001</v>
      </c>
      <c r="G2801">
        <v>12</v>
      </c>
      <c r="H2801">
        <v>4</v>
      </c>
      <c r="I2801">
        <v>15</v>
      </c>
      <c r="J2801">
        <v>12</v>
      </c>
      <c r="K2801">
        <v>21.355786970351357</v>
      </c>
      <c r="L2801">
        <v>848.06747970385015</v>
      </c>
    </row>
    <row r="2802" spans="1:12">
      <c r="A2802" s="73">
        <v>43217.666666666664</v>
      </c>
      <c r="B2802">
        <v>11.51</v>
      </c>
      <c r="C2802">
        <v>258.8</v>
      </c>
      <c r="D2802">
        <v>1.0286</v>
      </c>
      <c r="F2802">
        <v>1.0286</v>
      </c>
      <c r="G2802">
        <v>13</v>
      </c>
      <c r="H2802">
        <v>4</v>
      </c>
      <c r="I2802">
        <v>16</v>
      </c>
      <c r="J2802">
        <v>12</v>
      </c>
      <c r="K2802">
        <v>18.673047655282861</v>
      </c>
      <c r="L2802">
        <v>784.2282725993</v>
      </c>
    </row>
    <row r="2803" spans="1:12">
      <c r="A2803" s="73">
        <v>43217.708333333336</v>
      </c>
      <c r="B2803">
        <v>11.82</v>
      </c>
      <c r="C2803">
        <v>259.8</v>
      </c>
      <c r="D2803">
        <v>1.0293000000000001</v>
      </c>
      <c r="F2803">
        <v>1.0293000000000001</v>
      </c>
      <c r="G2803">
        <v>13</v>
      </c>
      <c r="H2803">
        <v>4</v>
      </c>
      <c r="I2803">
        <v>17</v>
      </c>
      <c r="J2803">
        <v>12</v>
      </c>
      <c r="K2803">
        <v>21.448311614186974</v>
      </c>
      <c r="L2803">
        <v>849.89330232120005</v>
      </c>
    </row>
    <row r="2804" spans="1:12">
      <c r="A2804" s="73">
        <v>43217.75</v>
      </c>
      <c r="B2804">
        <v>11.21</v>
      </c>
      <c r="C2804">
        <v>255.6</v>
      </c>
      <c r="D2804">
        <v>1.034</v>
      </c>
      <c r="F2804">
        <v>1.034</v>
      </c>
      <c r="G2804">
        <v>12</v>
      </c>
      <c r="H2804">
        <v>4</v>
      </c>
      <c r="I2804">
        <v>18</v>
      </c>
      <c r="J2804">
        <v>11</v>
      </c>
      <c r="K2804">
        <v>16.170308340214376</v>
      </c>
      <c r="L2804">
        <v>728.29508803700014</v>
      </c>
    </row>
    <row r="2805" spans="1:12">
      <c r="A2805" s="73">
        <v>43217.791666666664</v>
      </c>
      <c r="B2805">
        <v>9.36</v>
      </c>
      <c r="C2805">
        <v>249.3</v>
      </c>
      <c r="D2805">
        <v>1.0412999999999999</v>
      </c>
      <c r="F2805">
        <v>1.0412999999999999</v>
      </c>
      <c r="G2805">
        <v>12</v>
      </c>
      <c r="H2805">
        <v>4</v>
      </c>
      <c r="I2805">
        <v>19</v>
      </c>
      <c r="J2805">
        <v>9</v>
      </c>
      <c r="K2805">
        <v>4.7142492306253372</v>
      </c>
      <c r="L2805">
        <v>426.94646192639988</v>
      </c>
    </row>
    <row r="2806" spans="1:12">
      <c r="A2806" s="73">
        <v>43217.833333333336</v>
      </c>
      <c r="B2806">
        <v>9.8800000000000008</v>
      </c>
      <c r="C2806">
        <v>244.2</v>
      </c>
      <c r="D2806">
        <v>1.0487</v>
      </c>
      <c r="F2806">
        <v>1.0487</v>
      </c>
      <c r="G2806">
        <v>12</v>
      </c>
      <c r="H2806">
        <v>4</v>
      </c>
      <c r="I2806">
        <v>20</v>
      </c>
      <c r="J2806">
        <v>10</v>
      </c>
      <c r="K2806">
        <v>7.2427307100773959</v>
      </c>
      <c r="L2806">
        <v>505.69901312320007</v>
      </c>
    </row>
    <row r="2807" spans="1:12">
      <c r="A2807" s="73">
        <v>43217.875</v>
      </c>
      <c r="B2807">
        <v>9.77</v>
      </c>
      <c r="C2807">
        <v>243.3</v>
      </c>
      <c r="D2807">
        <v>1.0561</v>
      </c>
      <c r="F2807">
        <v>1.0561</v>
      </c>
      <c r="G2807">
        <v>12</v>
      </c>
      <c r="H2807">
        <v>4</v>
      </c>
      <c r="I2807">
        <v>21</v>
      </c>
      <c r="J2807">
        <v>10</v>
      </c>
      <c r="K2807">
        <v>6.6627596278856096</v>
      </c>
      <c r="L2807">
        <v>492.44614056564996</v>
      </c>
    </row>
    <row r="2808" spans="1:12">
      <c r="A2808" s="73">
        <v>43217.916666666664</v>
      </c>
      <c r="B2808">
        <v>9.76</v>
      </c>
      <c r="C2808">
        <v>243.1</v>
      </c>
      <c r="D2808">
        <v>1.0584</v>
      </c>
      <c r="F2808">
        <v>1.0584</v>
      </c>
      <c r="G2808">
        <v>12</v>
      </c>
      <c r="H2808">
        <v>4</v>
      </c>
      <c r="I2808">
        <v>22</v>
      </c>
      <c r="J2808">
        <v>10</v>
      </c>
      <c r="K2808">
        <v>6.611234984049994</v>
      </c>
      <c r="L2808">
        <v>492.00474193919996</v>
      </c>
    </row>
    <row r="2809" spans="1:12">
      <c r="A2809" s="73">
        <v>43217.958333333336</v>
      </c>
      <c r="B2809">
        <v>10.88</v>
      </c>
      <c r="C2809">
        <v>245.1</v>
      </c>
      <c r="D2809">
        <v>1.0565</v>
      </c>
      <c r="F2809">
        <v>1.0565</v>
      </c>
      <c r="G2809">
        <v>12</v>
      </c>
      <c r="H2809">
        <v>4</v>
      </c>
      <c r="I2809">
        <v>23</v>
      </c>
      <c r="J2809">
        <v>11</v>
      </c>
      <c r="K2809">
        <v>13.625195093639036</v>
      </c>
      <c r="L2809">
        <v>680.34029158400006</v>
      </c>
    </row>
    <row r="2810" spans="1:12">
      <c r="A2810" s="73">
        <v>43218</v>
      </c>
      <c r="B2810">
        <v>9.57</v>
      </c>
      <c r="C2810">
        <v>246.5</v>
      </c>
      <c r="D2810">
        <v>1.0588</v>
      </c>
      <c r="F2810">
        <v>1.0588</v>
      </c>
      <c r="G2810">
        <v>12</v>
      </c>
      <c r="H2810">
        <v>4</v>
      </c>
      <c r="I2810">
        <v>0</v>
      </c>
      <c r="J2810">
        <v>10</v>
      </c>
      <c r="K2810">
        <v>5.6702667511732852</v>
      </c>
      <c r="L2810">
        <v>464.00189079420005</v>
      </c>
    </row>
    <row r="2811" spans="1:12">
      <c r="A2811" s="73">
        <v>43218.041666666664</v>
      </c>
      <c r="B2811">
        <v>9.69</v>
      </c>
      <c r="C2811">
        <v>243.8</v>
      </c>
      <c r="D2811">
        <v>1.0581</v>
      </c>
      <c r="F2811">
        <v>1.0581</v>
      </c>
      <c r="G2811">
        <v>12</v>
      </c>
      <c r="H2811">
        <v>4</v>
      </c>
      <c r="I2811">
        <v>1</v>
      </c>
      <c r="J2811">
        <v>10</v>
      </c>
      <c r="K2811">
        <v>6.2561624772006779</v>
      </c>
      <c r="L2811">
        <v>481.35784022144998</v>
      </c>
    </row>
    <row r="2812" spans="1:12">
      <c r="A2812" s="73">
        <v>43218.083333333336</v>
      </c>
      <c r="B2812">
        <v>10.87</v>
      </c>
      <c r="C2812">
        <v>241.3</v>
      </c>
      <c r="D2812">
        <v>1.0596000000000001</v>
      </c>
      <c r="F2812">
        <v>1.0596000000000001</v>
      </c>
      <c r="G2812">
        <v>12</v>
      </c>
      <c r="H2812">
        <v>4</v>
      </c>
      <c r="I2812">
        <v>2</v>
      </c>
      <c r="J2812">
        <v>11</v>
      </c>
      <c r="K2812">
        <v>13.551470449803409</v>
      </c>
      <c r="L2812">
        <v>680.45684348939994</v>
      </c>
    </row>
    <row r="2813" spans="1:12">
      <c r="A2813" s="73">
        <v>43218.125</v>
      </c>
      <c r="B2813">
        <v>11.13</v>
      </c>
      <c r="C2813">
        <v>242.8</v>
      </c>
      <c r="D2813">
        <v>1.0667</v>
      </c>
      <c r="F2813">
        <v>1.0667</v>
      </c>
      <c r="G2813">
        <v>12</v>
      </c>
      <c r="H2813">
        <v>4</v>
      </c>
      <c r="I2813">
        <v>3</v>
      </c>
      <c r="J2813">
        <v>11</v>
      </c>
      <c r="K2813">
        <v>15.533311189529446</v>
      </c>
      <c r="L2813">
        <v>735.35625756495017</v>
      </c>
    </row>
    <row r="2814" spans="1:12">
      <c r="A2814" s="73">
        <v>43218.166666666664</v>
      </c>
      <c r="B2814">
        <v>8.8800000000000008</v>
      </c>
      <c r="C2814">
        <v>253.1</v>
      </c>
      <c r="D2814">
        <v>1.0659000000000001</v>
      </c>
      <c r="F2814">
        <v>1.0659000000000001</v>
      </c>
      <c r="G2814">
        <v>12</v>
      </c>
      <c r="H2814">
        <v>4</v>
      </c>
      <c r="I2814">
        <v>4</v>
      </c>
      <c r="J2814">
        <v>9</v>
      </c>
      <c r="K2814">
        <v>2.860266326515756</v>
      </c>
      <c r="L2814">
        <v>373.18601802240011</v>
      </c>
    </row>
    <row r="2815" spans="1:12">
      <c r="A2815" s="73">
        <v>43218.208333333336</v>
      </c>
      <c r="B2815">
        <v>10.14</v>
      </c>
      <c r="C2815">
        <v>259.7</v>
      </c>
      <c r="D2815">
        <v>1.0640000000000001</v>
      </c>
      <c r="F2815">
        <v>1.0640000000000001</v>
      </c>
      <c r="G2815">
        <v>13</v>
      </c>
      <c r="H2815">
        <v>4</v>
      </c>
      <c r="I2815">
        <v>5</v>
      </c>
      <c r="J2815">
        <v>10</v>
      </c>
      <c r="K2815">
        <v>8.7097714498034211</v>
      </c>
      <c r="L2815">
        <v>554.6582758080001</v>
      </c>
    </row>
    <row r="2816" spans="1:12">
      <c r="A2816" s="73">
        <v>43218.25</v>
      </c>
      <c r="B2816">
        <v>8.74</v>
      </c>
      <c r="C2816">
        <v>260</v>
      </c>
      <c r="D2816">
        <v>1.0569</v>
      </c>
      <c r="F2816">
        <v>1.0569</v>
      </c>
      <c r="G2816">
        <v>13</v>
      </c>
      <c r="H2816">
        <v>4</v>
      </c>
      <c r="I2816">
        <v>6</v>
      </c>
      <c r="J2816">
        <v>9</v>
      </c>
      <c r="K2816">
        <v>2.4063213128171248</v>
      </c>
      <c r="L2816">
        <v>352.80781790280002</v>
      </c>
    </row>
    <row r="2817" spans="1:12">
      <c r="A2817" s="73">
        <v>43218.291666666664</v>
      </c>
      <c r="B2817">
        <v>8.69</v>
      </c>
      <c r="C2817">
        <v>262.39999999999998</v>
      </c>
      <c r="D2817">
        <v>1.046</v>
      </c>
      <c r="F2817">
        <v>1.046</v>
      </c>
      <c r="G2817">
        <v>13</v>
      </c>
      <c r="H2817">
        <v>4</v>
      </c>
      <c r="I2817">
        <v>7</v>
      </c>
      <c r="J2817">
        <v>9</v>
      </c>
      <c r="K2817">
        <v>2.2536980936390409</v>
      </c>
      <c r="L2817">
        <v>343.21085740699993</v>
      </c>
    </row>
    <row r="2818" spans="1:12">
      <c r="A2818" s="73">
        <v>43218.333333333336</v>
      </c>
      <c r="B2818">
        <v>9.7200000000000006</v>
      </c>
      <c r="C2818">
        <v>272.8</v>
      </c>
      <c r="D2818">
        <v>1.0382</v>
      </c>
      <c r="F2818">
        <v>1.0382</v>
      </c>
      <c r="G2818">
        <v>13</v>
      </c>
      <c r="H2818">
        <v>4</v>
      </c>
      <c r="I2818">
        <v>8</v>
      </c>
      <c r="J2818">
        <v>10</v>
      </c>
      <c r="K2818">
        <v>6.4071364087075331</v>
      </c>
      <c r="L2818">
        <v>476.70512791680011</v>
      </c>
    </row>
    <row r="2819" spans="1:12">
      <c r="A2819" s="73">
        <v>43218.375</v>
      </c>
      <c r="B2819">
        <v>7.61</v>
      </c>
      <c r="C2819">
        <v>293.5</v>
      </c>
      <c r="D2819">
        <v>1.0347</v>
      </c>
      <c r="F2819">
        <v>1.0347</v>
      </c>
      <c r="G2819">
        <v>14</v>
      </c>
      <c r="H2819">
        <v>4</v>
      </c>
      <c r="I2819">
        <v>9</v>
      </c>
      <c r="J2819">
        <v>8</v>
      </c>
      <c r="K2819">
        <v>0.1774365593924731</v>
      </c>
      <c r="L2819">
        <v>228.00187775534999</v>
      </c>
    </row>
    <row r="2820" spans="1:12">
      <c r="A2820" s="73">
        <v>43218.416666666664</v>
      </c>
      <c r="B2820">
        <v>6.01</v>
      </c>
      <c r="C2820">
        <v>283.39999999999998</v>
      </c>
      <c r="D2820">
        <v>1.0308999999999999</v>
      </c>
      <c r="F2820">
        <v>1.0308999999999999</v>
      </c>
      <c r="G2820">
        <v>14</v>
      </c>
      <c r="H2820">
        <v>4</v>
      </c>
      <c r="I2820">
        <v>10</v>
      </c>
      <c r="J2820">
        <v>6</v>
      </c>
      <c r="K2820">
        <v>1.389493545693852</v>
      </c>
      <c r="L2820">
        <v>111.89481432544999</v>
      </c>
    </row>
    <row r="2821" spans="1:12">
      <c r="A2821" s="73">
        <v>43218.458333333336</v>
      </c>
      <c r="B2821">
        <v>6.28</v>
      </c>
      <c r="C2821">
        <v>273</v>
      </c>
      <c r="D2821">
        <v>1.0227999999999999</v>
      </c>
      <c r="F2821">
        <v>1.0227999999999999</v>
      </c>
      <c r="G2821">
        <v>13</v>
      </c>
      <c r="H2821">
        <v>4</v>
      </c>
      <c r="I2821">
        <v>11</v>
      </c>
      <c r="J2821">
        <v>6</v>
      </c>
      <c r="K2821">
        <v>0.82585892925549331</v>
      </c>
      <c r="L2821">
        <v>126.66004993279999</v>
      </c>
    </row>
    <row r="2822" spans="1:12">
      <c r="A2822" s="73">
        <v>43218.5</v>
      </c>
      <c r="B2822">
        <v>7.71</v>
      </c>
      <c r="C2822">
        <v>268.39999999999998</v>
      </c>
      <c r="D2822">
        <v>1.0144</v>
      </c>
      <c r="F2822">
        <v>1.0144</v>
      </c>
      <c r="G2822">
        <v>13</v>
      </c>
      <c r="H2822">
        <v>4</v>
      </c>
      <c r="I2822">
        <v>12</v>
      </c>
      <c r="J2822">
        <v>8</v>
      </c>
      <c r="K2822">
        <v>0.27168299774863663</v>
      </c>
      <c r="L2822">
        <v>232.45686637919999</v>
      </c>
    </row>
    <row r="2823" spans="1:12">
      <c r="A2823" s="73">
        <v>43218.541666666664</v>
      </c>
      <c r="B2823">
        <v>10.1</v>
      </c>
      <c r="C2823">
        <v>263.3</v>
      </c>
      <c r="D2823">
        <v>1.0102</v>
      </c>
      <c r="F2823">
        <v>1.0102</v>
      </c>
      <c r="G2823">
        <v>13</v>
      </c>
      <c r="H2823">
        <v>4</v>
      </c>
      <c r="I2823">
        <v>13</v>
      </c>
      <c r="J2823">
        <v>10</v>
      </c>
      <c r="K2823">
        <v>8.4752728744609502</v>
      </c>
      <c r="L2823">
        <v>520.40503509999996</v>
      </c>
    </row>
    <row r="2824" spans="1:12">
      <c r="A2824" s="73">
        <v>43218.583333333336</v>
      </c>
      <c r="B2824">
        <v>12.38</v>
      </c>
      <c r="C2824">
        <v>260.10000000000002</v>
      </c>
      <c r="D2824">
        <v>1.0086999999999999</v>
      </c>
      <c r="F2824">
        <v>1.0086999999999999</v>
      </c>
      <c r="G2824">
        <v>13</v>
      </c>
      <c r="H2824">
        <v>4</v>
      </c>
      <c r="I2824">
        <v>14</v>
      </c>
      <c r="J2824">
        <v>12</v>
      </c>
      <c r="K2824">
        <v>26.948891668981496</v>
      </c>
      <c r="L2824">
        <v>956.96038373320016</v>
      </c>
    </row>
    <row r="2825" spans="1:12">
      <c r="A2825" s="73">
        <v>43218.625</v>
      </c>
      <c r="B2825">
        <v>11.81</v>
      </c>
      <c r="C2825">
        <v>267.7</v>
      </c>
      <c r="D2825">
        <v>1.0079</v>
      </c>
      <c r="F2825">
        <v>1.0079</v>
      </c>
      <c r="G2825">
        <v>13</v>
      </c>
      <c r="H2825">
        <v>4</v>
      </c>
      <c r="I2825">
        <v>15</v>
      </c>
      <c r="J2825">
        <v>12</v>
      </c>
      <c r="K2825">
        <v>21.355786970351357</v>
      </c>
      <c r="L2825">
        <v>830.11286082695017</v>
      </c>
    </row>
    <row r="2826" spans="1:12">
      <c r="A2826" s="73">
        <v>43218.666666666664</v>
      </c>
      <c r="B2826">
        <v>12.22</v>
      </c>
      <c r="C2826">
        <v>264.39999999999998</v>
      </c>
      <c r="D2826">
        <v>1.0079</v>
      </c>
      <c r="F2826">
        <v>1.0079</v>
      </c>
      <c r="G2826">
        <v>13</v>
      </c>
      <c r="H2826">
        <v>4</v>
      </c>
      <c r="I2826">
        <v>16</v>
      </c>
      <c r="J2826">
        <v>12</v>
      </c>
      <c r="K2826">
        <v>25.313297367611632</v>
      </c>
      <c r="L2826">
        <v>919.60445653960016</v>
      </c>
    </row>
    <row r="2827" spans="1:12">
      <c r="A2827" s="73">
        <v>43218.708333333336</v>
      </c>
      <c r="B2827">
        <v>12.38</v>
      </c>
      <c r="C2827">
        <v>268.3</v>
      </c>
      <c r="D2827">
        <v>1.0102</v>
      </c>
      <c r="F2827">
        <v>1.0102</v>
      </c>
      <c r="G2827">
        <v>13</v>
      </c>
      <c r="H2827">
        <v>4</v>
      </c>
      <c r="I2827">
        <v>17</v>
      </c>
      <c r="J2827">
        <v>12</v>
      </c>
      <c r="K2827">
        <v>26.948891668981496</v>
      </c>
      <c r="L2827">
        <v>958.38344368720027</v>
      </c>
    </row>
    <row r="2828" spans="1:12">
      <c r="A2828" s="73">
        <v>43218.75</v>
      </c>
      <c r="B2828">
        <v>11.62</v>
      </c>
      <c r="C2828">
        <v>266.3</v>
      </c>
      <c r="D2828">
        <v>1.0163</v>
      </c>
      <c r="F2828">
        <v>1.0163</v>
      </c>
      <c r="G2828">
        <v>13</v>
      </c>
      <c r="H2828">
        <v>4</v>
      </c>
      <c r="I2828">
        <v>18</v>
      </c>
      <c r="J2828">
        <v>12</v>
      </c>
      <c r="K2828">
        <v>19.635818737474636</v>
      </c>
      <c r="L2828">
        <v>797.27897975319991</v>
      </c>
    </row>
    <row r="2829" spans="1:12">
      <c r="A2829" s="73">
        <v>43218.791666666664</v>
      </c>
      <c r="B2829">
        <v>9.4700000000000006</v>
      </c>
      <c r="C2829">
        <v>253.6</v>
      </c>
      <c r="D2829">
        <v>1.0274000000000001</v>
      </c>
      <c r="F2829">
        <v>1.0274000000000001</v>
      </c>
      <c r="G2829">
        <v>12</v>
      </c>
      <c r="H2829">
        <v>4</v>
      </c>
      <c r="I2829">
        <v>19</v>
      </c>
      <c r="J2829">
        <v>9</v>
      </c>
      <c r="K2829">
        <v>5.2040203128171232</v>
      </c>
      <c r="L2829">
        <v>436.27417178510012</v>
      </c>
    </row>
    <row r="2830" spans="1:12">
      <c r="A2830" s="73">
        <v>43218.833333333336</v>
      </c>
      <c r="B2830">
        <v>9.42</v>
      </c>
      <c r="C2830">
        <v>251.4</v>
      </c>
      <c r="D2830">
        <v>1.034</v>
      </c>
      <c r="F2830">
        <v>1.034</v>
      </c>
      <c r="G2830">
        <v>12</v>
      </c>
      <c r="H2830">
        <v>4</v>
      </c>
      <c r="I2830">
        <v>20</v>
      </c>
      <c r="J2830">
        <v>9</v>
      </c>
      <c r="K2830">
        <v>4.978397093639038</v>
      </c>
      <c r="L2830">
        <v>432.15869109599998</v>
      </c>
    </row>
    <row r="2831" spans="1:12">
      <c r="A2831" s="73">
        <v>43218.875</v>
      </c>
      <c r="B2831">
        <v>9.4700000000000006</v>
      </c>
      <c r="C2831">
        <v>247.9</v>
      </c>
      <c r="D2831">
        <v>1.0367</v>
      </c>
      <c r="F2831">
        <v>1.0367</v>
      </c>
      <c r="G2831">
        <v>12</v>
      </c>
      <c r="H2831">
        <v>4</v>
      </c>
      <c r="I2831">
        <v>21</v>
      </c>
      <c r="J2831">
        <v>9</v>
      </c>
      <c r="K2831">
        <v>5.2040203128171232</v>
      </c>
      <c r="L2831">
        <v>440.22331505705006</v>
      </c>
    </row>
    <row r="2832" spans="1:12">
      <c r="A2832" s="73">
        <v>43218.916666666664</v>
      </c>
      <c r="B2832">
        <v>9.25</v>
      </c>
      <c r="C2832">
        <v>247.2</v>
      </c>
      <c r="D2832">
        <v>1.0425</v>
      </c>
      <c r="F2832">
        <v>1.0425</v>
      </c>
      <c r="G2832">
        <v>12</v>
      </c>
      <c r="H2832">
        <v>4</v>
      </c>
      <c r="I2832">
        <v>22</v>
      </c>
      <c r="J2832">
        <v>9</v>
      </c>
      <c r="K2832">
        <v>4.2486781484335596</v>
      </c>
      <c r="L2832">
        <v>412.54494140625002</v>
      </c>
    </row>
    <row r="2833" spans="1:12">
      <c r="A2833" s="73">
        <v>43218.958333333336</v>
      </c>
      <c r="B2833">
        <v>8.5500000000000007</v>
      </c>
      <c r="C2833">
        <v>245.2</v>
      </c>
      <c r="D2833">
        <v>1.0431999999999999</v>
      </c>
      <c r="F2833">
        <v>1.0431999999999999</v>
      </c>
      <c r="G2833">
        <v>12</v>
      </c>
      <c r="H2833">
        <v>4</v>
      </c>
      <c r="I2833">
        <v>23</v>
      </c>
      <c r="J2833">
        <v>9</v>
      </c>
      <c r="K2833">
        <v>1.8529530799404148</v>
      </c>
      <c r="L2833">
        <v>326.01375720000004</v>
      </c>
    </row>
    <row r="2834" spans="1:12">
      <c r="A2834" s="73">
        <v>43219</v>
      </c>
      <c r="B2834">
        <v>11.48</v>
      </c>
      <c r="C2834">
        <v>248.5</v>
      </c>
      <c r="D2834">
        <v>1.0417000000000001</v>
      </c>
      <c r="F2834">
        <v>1.0417000000000001</v>
      </c>
      <c r="G2834">
        <v>12</v>
      </c>
      <c r="H2834">
        <v>4</v>
      </c>
      <c r="I2834">
        <v>0</v>
      </c>
      <c r="J2834">
        <v>11</v>
      </c>
      <c r="K2834">
        <v>18.414673723776016</v>
      </c>
      <c r="L2834">
        <v>788.02198256320014</v>
      </c>
    </row>
    <row r="2835" spans="1:12">
      <c r="A2835" s="73">
        <v>43219.041666666664</v>
      </c>
      <c r="B2835">
        <v>12.96</v>
      </c>
      <c r="C2835">
        <v>258.7</v>
      </c>
      <c r="D2835">
        <v>1.0467</v>
      </c>
      <c r="F2835">
        <v>1.0467</v>
      </c>
      <c r="G2835">
        <v>12</v>
      </c>
      <c r="H2835">
        <v>4</v>
      </c>
      <c r="I2835">
        <v>1</v>
      </c>
      <c r="J2835">
        <v>13</v>
      </c>
      <c r="K2835">
        <v>33.307121011447251</v>
      </c>
      <c r="L2835">
        <v>1139.2190355456</v>
      </c>
    </row>
    <row r="2836" spans="1:12">
      <c r="A2836" s="73">
        <v>43219.083333333336</v>
      </c>
      <c r="B2836">
        <v>11.38</v>
      </c>
      <c r="C2836">
        <v>270.2</v>
      </c>
      <c r="D2836">
        <v>1.0533999999999999</v>
      </c>
      <c r="F2836">
        <v>1.0533999999999999</v>
      </c>
      <c r="G2836">
        <v>13</v>
      </c>
      <c r="H2836">
        <v>4</v>
      </c>
      <c r="I2836">
        <v>2</v>
      </c>
      <c r="J2836">
        <v>11</v>
      </c>
      <c r="K2836">
        <v>17.566427285419856</v>
      </c>
      <c r="L2836">
        <v>776.22942992240007</v>
      </c>
    </row>
    <row r="2837" spans="1:12">
      <c r="A2837" s="73">
        <v>43219.125</v>
      </c>
      <c r="B2837">
        <v>8.4600000000000009</v>
      </c>
      <c r="C2837">
        <v>292.60000000000002</v>
      </c>
      <c r="D2837">
        <v>1.0628</v>
      </c>
      <c r="F2837">
        <v>1.0628</v>
      </c>
      <c r="G2837">
        <v>14</v>
      </c>
      <c r="H2837">
        <v>4</v>
      </c>
      <c r="I2837">
        <v>3</v>
      </c>
      <c r="J2837">
        <v>8</v>
      </c>
      <c r="K2837">
        <v>1.6160312854198675</v>
      </c>
      <c r="L2837">
        <v>321.76043411040007</v>
      </c>
    </row>
    <row r="2838" spans="1:12">
      <c r="A2838" s="73">
        <v>43219.166666666664</v>
      </c>
      <c r="B2838">
        <v>7.58</v>
      </c>
      <c r="C2838">
        <v>10.3</v>
      </c>
      <c r="D2838">
        <v>1.0770999999999999</v>
      </c>
      <c r="F2838">
        <v>1.0770999999999999</v>
      </c>
      <c r="G2838">
        <v>1</v>
      </c>
      <c r="H2838">
        <v>4</v>
      </c>
      <c r="I2838">
        <v>4</v>
      </c>
      <c r="J2838">
        <v>8</v>
      </c>
      <c r="K2838">
        <v>0.15306262788562372</v>
      </c>
      <c r="L2838">
        <v>234.5490331876</v>
      </c>
    </row>
    <row r="2839" spans="1:12">
      <c r="A2839" s="73">
        <v>43219.208333333336</v>
      </c>
      <c r="B2839">
        <v>10.93</v>
      </c>
      <c r="C2839">
        <v>34.200000000000003</v>
      </c>
      <c r="D2839">
        <v>1.0851</v>
      </c>
      <c r="F2839">
        <v>1.0851</v>
      </c>
      <c r="G2839">
        <v>3</v>
      </c>
      <c r="H2839">
        <v>4</v>
      </c>
      <c r="I2839">
        <v>5</v>
      </c>
      <c r="J2839">
        <v>11</v>
      </c>
      <c r="K2839">
        <v>13.99681831281711</v>
      </c>
      <c r="L2839">
        <v>708.43539874034991</v>
      </c>
    </row>
    <row r="2840" spans="1:12">
      <c r="A2840" s="73">
        <v>43219.25</v>
      </c>
      <c r="B2840">
        <v>12.71</v>
      </c>
      <c r="C2840">
        <v>27.6</v>
      </c>
      <c r="D2840">
        <v>1.0879000000000001</v>
      </c>
      <c r="F2840">
        <v>1.0879000000000001</v>
      </c>
      <c r="G2840">
        <v>2</v>
      </c>
      <c r="H2840">
        <v>4</v>
      </c>
      <c r="I2840">
        <v>6</v>
      </c>
      <c r="J2840">
        <v>13</v>
      </c>
      <c r="K2840">
        <v>30.484004915556838</v>
      </c>
      <c r="L2840">
        <v>1116.8520167084505</v>
      </c>
    </row>
    <row r="2841" spans="1:12">
      <c r="A2841" s="73">
        <v>43219.291666666664</v>
      </c>
      <c r="B2841">
        <v>11.94</v>
      </c>
      <c r="C2841">
        <v>28.8</v>
      </c>
      <c r="D2841">
        <v>1.0887</v>
      </c>
      <c r="F2841">
        <v>1.0887</v>
      </c>
      <c r="G2841">
        <v>2</v>
      </c>
      <c r="H2841">
        <v>4</v>
      </c>
      <c r="I2841">
        <v>7</v>
      </c>
      <c r="J2841">
        <v>12</v>
      </c>
      <c r="K2841">
        <v>22.574207340214361</v>
      </c>
      <c r="L2841">
        <v>926.59767818039984</v>
      </c>
    </row>
    <row r="2842" spans="1:12">
      <c r="A2842" s="73">
        <v>43219.333333333336</v>
      </c>
      <c r="B2842">
        <v>12.98</v>
      </c>
      <c r="C2842">
        <v>33</v>
      </c>
      <c r="D2842">
        <v>1.0920000000000001</v>
      </c>
      <c r="F2842">
        <v>1.0920000000000001</v>
      </c>
      <c r="G2842">
        <v>2</v>
      </c>
      <c r="H2842">
        <v>4</v>
      </c>
      <c r="I2842">
        <v>8</v>
      </c>
      <c r="J2842">
        <v>13</v>
      </c>
      <c r="K2842">
        <v>33.538370299118476</v>
      </c>
      <c r="L2842">
        <v>1194.0340732320003</v>
      </c>
    </row>
    <row r="2843" spans="1:12">
      <c r="A2843" s="73">
        <v>43219.375</v>
      </c>
      <c r="B2843">
        <v>13.89</v>
      </c>
      <c r="C2843">
        <v>33.700000000000003</v>
      </c>
      <c r="D2843">
        <v>1.0887</v>
      </c>
      <c r="F2843">
        <v>1.0887</v>
      </c>
      <c r="G2843">
        <v>2</v>
      </c>
      <c r="H2843">
        <v>4</v>
      </c>
      <c r="I2843">
        <v>9</v>
      </c>
      <c r="J2843">
        <v>14</v>
      </c>
      <c r="K2843">
        <v>44.906512888159568</v>
      </c>
      <c r="L2843">
        <v>1458.7637561401502</v>
      </c>
    </row>
    <row r="2844" spans="1:12">
      <c r="A2844" s="73">
        <v>43219.416666666664</v>
      </c>
      <c r="B2844">
        <v>12.13</v>
      </c>
      <c r="C2844">
        <v>45</v>
      </c>
      <c r="D2844">
        <v>1.0847</v>
      </c>
      <c r="F2844">
        <v>1.0847</v>
      </c>
      <c r="G2844">
        <v>3</v>
      </c>
      <c r="H2844">
        <v>4</v>
      </c>
      <c r="I2844">
        <v>10</v>
      </c>
      <c r="J2844">
        <v>12</v>
      </c>
      <c r="K2844">
        <v>24.415775573091086</v>
      </c>
      <c r="L2844">
        <v>967.97033328295026</v>
      </c>
    </row>
    <row r="2845" spans="1:12">
      <c r="A2845" s="73">
        <v>43219.458333333336</v>
      </c>
      <c r="B2845">
        <v>10.16</v>
      </c>
      <c r="C2845">
        <v>49.2</v>
      </c>
      <c r="D2845">
        <v>1.0819000000000001</v>
      </c>
      <c r="F2845">
        <v>1.0819000000000001</v>
      </c>
      <c r="G2845">
        <v>3</v>
      </c>
      <c r="H2845">
        <v>4</v>
      </c>
      <c r="I2845">
        <v>11</v>
      </c>
      <c r="J2845">
        <v>10</v>
      </c>
      <c r="K2845">
        <v>8.828220737474652</v>
      </c>
      <c r="L2845">
        <v>567.3332653312001</v>
      </c>
    </row>
    <row r="2846" spans="1:12">
      <c r="A2846" s="73">
        <v>43219.5</v>
      </c>
      <c r="B2846">
        <v>8.2799999999999994</v>
      </c>
      <c r="C2846">
        <v>58.6</v>
      </c>
      <c r="D2846">
        <v>1.0774999999999999</v>
      </c>
      <c r="F2846">
        <v>1.0774999999999999</v>
      </c>
      <c r="G2846">
        <v>4</v>
      </c>
      <c r="H2846">
        <v>4</v>
      </c>
      <c r="I2846">
        <v>12</v>
      </c>
      <c r="J2846">
        <v>8</v>
      </c>
      <c r="K2846">
        <v>1.1907876963787691</v>
      </c>
      <c r="L2846">
        <v>305.82873863999993</v>
      </c>
    </row>
    <row r="2847" spans="1:12">
      <c r="A2847" s="73">
        <v>43219.541666666664</v>
      </c>
      <c r="B2847">
        <v>6.9</v>
      </c>
      <c r="C2847">
        <v>44.9</v>
      </c>
      <c r="D2847">
        <v>1.0730999999999999</v>
      </c>
      <c r="F2847">
        <v>1.0730999999999999</v>
      </c>
      <c r="G2847">
        <v>3</v>
      </c>
      <c r="H2847">
        <v>4</v>
      </c>
      <c r="I2847">
        <v>13</v>
      </c>
      <c r="J2847">
        <v>7</v>
      </c>
      <c r="K2847">
        <v>8.3386847063709385E-2</v>
      </c>
      <c r="L2847">
        <v>176.26150395000002</v>
      </c>
    </row>
    <row r="2848" spans="1:12">
      <c r="A2848" s="73">
        <v>43219.583333333336</v>
      </c>
      <c r="B2848">
        <v>6.33</v>
      </c>
      <c r="C2848">
        <v>36.700000000000003</v>
      </c>
      <c r="D2848">
        <v>1.0699000000000001</v>
      </c>
      <c r="F2848">
        <v>1.0699000000000001</v>
      </c>
      <c r="G2848">
        <v>3</v>
      </c>
      <c r="H2848">
        <v>4</v>
      </c>
      <c r="I2848">
        <v>14</v>
      </c>
      <c r="J2848">
        <v>6</v>
      </c>
      <c r="K2848">
        <v>0.73748214843357562</v>
      </c>
      <c r="L2848">
        <v>135.68265148815001</v>
      </c>
    </row>
    <row r="2849" spans="1:12">
      <c r="A2849" s="73">
        <v>43219.625</v>
      </c>
      <c r="B2849">
        <v>5.79</v>
      </c>
      <c r="C2849">
        <v>20.9</v>
      </c>
      <c r="D2849">
        <v>1.0694999999999999</v>
      </c>
      <c r="F2849">
        <v>1.0694999999999999</v>
      </c>
      <c r="G2849">
        <v>2</v>
      </c>
      <c r="H2849">
        <v>4</v>
      </c>
      <c r="I2849">
        <v>15</v>
      </c>
      <c r="J2849">
        <v>6</v>
      </c>
      <c r="K2849">
        <v>1.9565513813102908</v>
      </c>
      <c r="L2849">
        <v>103.79740223025</v>
      </c>
    </row>
    <row r="2850" spans="1:12">
      <c r="A2850" s="73">
        <v>43219.666666666664</v>
      </c>
      <c r="B2850">
        <v>6.08</v>
      </c>
      <c r="C2850">
        <v>14.2</v>
      </c>
      <c r="D2850">
        <v>1.0707</v>
      </c>
      <c r="F2850">
        <v>1.0707</v>
      </c>
      <c r="G2850">
        <v>2</v>
      </c>
      <c r="H2850">
        <v>4</v>
      </c>
      <c r="I2850">
        <v>16</v>
      </c>
      <c r="J2850">
        <v>6</v>
      </c>
      <c r="K2850">
        <v>1.229366052543166</v>
      </c>
      <c r="L2850">
        <v>120.3229704192</v>
      </c>
    </row>
    <row r="2851" spans="1:12">
      <c r="A2851" s="73">
        <v>43219.708333333336</v>
      </c>
      <c r="B2851">
        <v>5.8</v>
      </c>
      <c r="C2851">
        <v>21.9</v>
      </c>
      <c r="D2851">
        <v>1.0727</v>
      </c>
      <c r="F2851">
        <v>1.0727</v>
      </c>
      <c r="G2851">
        <v>2</v>
      </c>
      <c r="H2851">
        <v>4</v>
      </c>
      <c r="I2851">
        <v>17</v>
      </c>
      <c r="J2851">
        <v>6</v>
      </c>
      <c r="K2851">
        <v>1.9286760251459079</v>
      </c>
      <c r="L2851">
        <v>104.6483212</v>
      </c>
    </row>
    <row r="2852" spans="1:12">
      <c r="A2852" s="73">
        <v>43219.75</v>
      </c>
      <c r="B2852">
        <v>6.28</v>
      </c>
      <c r="C2852">
        <v>28.3</v>
      </c>
      <c r="D2852">
        <v>1.0754999999999999</v>
      </c>
      <c r="F2852">
        <v>1.0754999999999999</v>
      </c>
      <c r="G2852">
        <v>2</v>
      </c>
      <c r="H2852">
        <v>4</v>
      </c>
      <c r="I2852">
        <v>18</v>
      </c>
      <c r="J2852">
        <v>6</v>
      </c>
      <c r="K2852">
        <v>0.82585892925549331</v>
      </c>
      <c r="L2852">
        <v>133.18623748799999</v>
      </c>
    </row>
    <row r="2853" spans="1:12">
      <c r="A2853" s="73">
        <v>43219.791666666664</v>
      </c>
      <c r="B2853">
        <v>6.02</v>
      </c>
      <c r="C2853">
        <v>57.9</v>
      </c>
      <c r="D2853">
        <v>1.0799000000000001</v>
      </c>
      <c r="F2853">
        <v>1.0799000000000001</v>
      </c>
      <c r="G2853">
        <v>4</v>
      </c>
      <c r="H2853">
        <v>4</v>
      </c>
      <c r="I2853">
        <v>19</v>
      </c>
      <c r="J2853">
        <v>6</v>
      </c>
      <c r="K2853">
        <v>1.3660181895294687</v>
      </c>
      <c r="L2853">
        <v>117.79938395959999</v>
      </c>
    </row>
    <row r="2854" spans="1:12">
      <c r="A2854" s="73">
        <v>43219.833333333336</v>
      </c>
      <c r="B2854">
        <v>5.68</v>
      </c>
      <c r="C2854">
        <v>75.400000000000006</v>
      </c>
      <c r="D2854">
        <v>1.0859000000000001</v>
      </c>
      <c r="F2854">
        <v>1.0859000000000001</v>
      </c>
      <c r="G2854">
        <v>4</v>
      </c>
      <c r="H2854">
        <v>4</v>
      </c>
      <c r="I2854">
        <v>20</v>
      </c>
      <c r="J2854">
        <v>6</v>
      </c>
      <c r="K2854">
        <v>2.2763802991185118</v>
      </c>
      <c r="L2854">
        <v>99.49582205439998</v>
      </c>
    </row>
    <row r="2855" spans="1:12">
      <c r="A2855" s="73">
        <v>43219.875</v>
      </c>
      <c r="B2855">
        <v>4.74</v>
      </c>
      <c r="C2855">
        <v>96.2</v>
      </c>
      <c r="D2855">
        <v>1.0899000000000001</v>
      </c>
      <c r="F2855">
        <v>1.0899000000000001</v>
      </c>
      <c r="G2855">
        <v>5</v>
      </c>
      <c r="H2855">
        <v>4</v>
      </c>
      <c r="I2855">
        <v>21</v>
      </c>
      <c r="J2855">
        <v>5</v>
      </c>
      <c r="K2855">
        <v>5.9964637785705701</v>
      </c>
      <c r="L2855">
        <v>58.035226258800016</v>
      </c>
    </row>
    <row r="2856" spans="1:12">
      <c r="A2856" s="73">
        <v>43219.916666666664</v>
      </c>
      <c r="B2856">
        <v>3.87</v>
      </c>
      <c r="C2856">
        <v>107.1</v>
      </c>
      <c r="D2856">
        <v>1.0935999999999999</v>
      </c>
      <c r="F2856">
        <v>1.0935999999999999</v>
      </c>
      <c r="G2856">
        <v>6</v>
      </c>
      <c r="H2856">
        <v>4</v>
      </c>
      <c r="I2856">
        <v>22</v>
      </c>
      <c r="J2856">
        <v>4</v>
      </c>
      <c r="K2856">
        <v>11.014219764871944</v>
      </c>
      <c r="L2856">
        <v>31.692857720399999</v>
      </c>
    </row>
    <row r="2857" spans="1:12">
      <c r="A2857" s="73">
        <v>43219.958333333336</v>
      </c>
      <c r="B2857">
        <v>3.94</v>
      </c>
      <c r="C2857">
        <v>102.6</v>
      </c>
      <c r="D2857">
        <v>1.0960000000000001</v>
      </c>
      <c r="F2857">
        <v>1.0960000000000001</v>
      </c>
      <c r="G2857">
        <v>6</v>
      </c>
      <c r="H2857">
        <v>4</v>
      </c>
      <c r="I2857">
        <v>23</v>
      </c>
      <c r="J2857">
        <v>4</v>
      </c>
      <c r="K2857">
        <v>10.55449227172126</v>
      </c>
      <c r="L2857">
        <v>33.517315232000001</v>
      </c>
    </row>
    <row r="2858" spans="1:12">
      <c r="A2858" s="73">
        <v>43220</v>
      </c>
      <c r="B2858">
        <v>3.33</v>
      </c>
      <c r="C2858">
        <v>108.9</v>
      </c>
      <c r="D2858">
        <v>1.0972999999999999</v>
      </c>
      <c r="F2858">
        <v>1.0972999999999999</v>
      </c>
      <c r="G2858">
        <v>6</v>
      </c>
      <c r="H2858">
        <v>4</v>
      </c>
      <c r="I2858">
        <v>0</v>
      </c>
      <c r="J2858">
        <v>3</v>
      </c>
      <c r="K2858">
        <v>14.890088997748659</v>
      </c>
      <c r="L2858">
        <v>20.25947020005</v>
      </c>
    </row>
    <row r="2859" spans="1:12">
      <c r="A2859" s="73">
        <v>43220.041666666664</v>
      </c>
      <c r="B2859">
        <v>2.95</v>
      </c>
      <c r="C2859">
        <v>118.8</v>
      </c>
      <c r="D2859">
        <v>1.0989</v>
      </c>
      <c r="F2859">
        <v>1.0989</v>
      </c>
      <c r="G2859">
        <v>6</v>
      </c>
      <c r="H2859">
        <v>4</v>
      </c>
      <c r="I2859">
        <v>1</v>
      </c>
      <c r="J2859">
        <v>3</v>
      </c>
      <c r="K2859">
        <v>17.967152531995236</v>
      </c>
      <c r="L2859">
        <v>14.105686443750002</v>
      </c>
    </row>
    <row r="2860" spans="1:12">
      <c r="A2860" s="73">
        <v>43220.083333333336</v>
      </c>
      <c r="B2860">
        <v>3.44</v>
      </c>
      <c r="C2860">
        <v>109.2</v>
      </c>
      <c r="D2860">
        <v>1.1005</v>
      </c>
      <c r="F2860">
        <v>1.1005</v>
      </c>
      <c r="G2860">
        <v>6</v>
      </c>
      <c r="H2860">
        <v>4</v>
      </c>
      <c r="I2860">
        <v>2</v>
      </c>
      <c r="J2860">
        <v>3</v>
      </c>
      <c r="K2860">
        <v>14.053260079940442</v>
      </c>
      <c r="L2860">
        <v>22.399348096000001</v>
      </c>
    </row>
    <row r="2861" spans="1:12">
      <c r="A2861" s="73">
        <v>43220.125</v>
      </c>
      <c r="B2861">
        <v>3.37</v>
      </c>
      <c r="C2861">
        <v>99.5</v>
      </c>
      <c r="D2861">
        <v>1.1051</v>
      </c>
      <c r="F2861">
        <v>1.1051</v>
      </c>
      <c r="G2861">
        <v>5</v>
      </c>
      <c r="H2861">
        <v>4</v>
      </c>
      <c r="I2861">
        <v>3</v>
      </c>
      <c r="J2861">
        <v>3</v>
      </c>
      <c r="K2861">
        <v>14.582987573091126</v>
      </c>
      <c r="L2861">
        <v>21.14760967015</v>
      </c>
    </row>
    <row r="2862" spans="1:12">
      <c r="A2862" s="73">
        <v>43220.166666666664</v>
      </c>
      <c r="B2862">
        <v>4.42</v>
      </c>
      <c r="C2862">
        <v>90.6</v>
      </c>
      <c r="D2862">
        <v>1.1043000000000001</v>
      </c>
      <c r="F2862">
        <v>1.1043000000000001</v>
      </c>
      <c r="G2862">
        <v>5</v>
      </c>
      <c r="H2862">
        <v>4</v>
      </c>
      <c r="I2862">
        <v>4</v>
      </c>
      <c r="J2862">
        <v>4</v>
      </c>
      <c r="K2862">
        <v>7.666075175830847</v>
      </c>
      <c r="L2862">
        <v>47.678642809199999</v>
      </c>
    </row>
    <row r="2863" spans="1:12">
      <c r="A2863" s="73">
        <v>43220.208333333336</v>
      </c>
      <c r="B2863">
        <v>4.6399999999999997</v>
      </c>
      <c r="C2863">
        <v>87.3</v>
      </c>
      <c r="D2863">
        <v>1.1080000000000001</v>
      </c>
      <c r="F2863">
        <v>1.1080000000000001</v>
      </c>
      <c r="G2863">
        <v>5</v>
      </c>
      <c r="H2863">
        <v>4</v>
      </c>
      <c r="I2863">
        <v>5</v>
      </c>
      <c r="J2863">
        <v>5</v>
      </c>
      <c r="K2863">
        <v>6.4962173402144083</v>
      </c>
      <c r="L2863">
        <v>55.343128575999991</v>
      </c>
    </row>
    <row r="2864" spans="1:12">
      <c r="A2864" s="73">
        <v>43220.25</v>
      </c>
      <c r="B2864">
        <v>5.85</v>
      </c>
      <c r="C2864">
        <v>93.6</v>
      </c>
      <c r="D2864">
        <v>1.1017999999999999</v>
      </c>
      <c r="F2864">
        <v>1.1017999999999999</v>
      </c>
      <c r="G2864">
        <v>5</v>
      </c>
      <c r="H2864">
        <v>4</v>
      </c>
      <c r="I2864">
        <v>6</v>
      </c>
      <c r="J2864">
        <v>6</v>
      </c>
      <c r="K2864">
        <v>1.7922992443239902</v>
      </c>
      <c r="L2864">
        <v>110.29107521249996</v>
      </c>
    </row>
    <row r="2865" spans="1:12">
      <c r="A2865" s="73">
        <v>43220.291666666664</v>
      </c>
      <c r="B2865">
        <v>7.62</v>
      </c>
      <c r="C2865">
        <v>90.4</v>
      </c>
      <c r="D2865">
        <v>1.0928</v>
      </c>
      <c r="F2865">
        <v>1.0928</v>
      </c>
      <c r="G2865">
        <v>5</v>
      </c>
      <c r="H2865">
        <v>4</v>
      </c>
      <c r="I2865">
        <v>7</v>
      </c>
      <c r="J2865">
        <v>8</v>
      </c>
      <c r="K2865">
        <v>0.18596120322808932</v>
      </c>
      <c r="L2865">
        <v>241.75507777920001</v>
      </c>
    </row>
    <row r="2866" spans="1:12">
      <c r="A2866" s="73">
        <v>43220.333333333336</v>
      </c>
      <c r="B2866">
        <v>8.51</v>
      </c>
      <c r="C2866">
        <v>87.9</v>
      </c>
      <c r="D2866">
        <v>1.0874999999999999</v>
      </c>
      <c r="F2866">
        <v>1.0874999999999999</v>
      </c>
      <c r="G2866">
        <v>5</v>
      </c>
      <c r="H2866">
        <v>4</v>
      </c>
      <c r="I2866">
        <v>8</v>
      </c>
      <c r="J2866">
        <v>9</v>
      </c>
      <c r="K2866">
        <v>1.7456545045979468</v>
      </c>
      <c r="L2866">
        <v>335.11043398124997</v>
      </c>
    </row>
    <row r="2867" spans="1:12">
      <c r="A2867" s="73">
        <v>43220.375</v>
      </c>
      <c r="B2867">
        <v>10.14</v>
      </c>
      <c r="C2867">
        <v>91.3</v>
      </c>
      <c r="D2867">
        <v>1.0851</v>
      </c>
      <c r="F2867">
        <v>1.0851</v>
      </c>
      <c r="G2867">
        <v>5</v>
      </c>
      <c r="H2867">
        <v>4</v>
      </c>
      <c r="I2867">
        <v>9</v>
      </c>
      <c r="J2867">
        <v>10</v>
      </c>
      <c r="K2867">
        <v>8.7097714498034211</v>
      </c>
      <c r="L2867">
        <v>565.6576081572</v>
      </c>
    </row>
    <row r="2868" spans="1:12">
      <c r="A2868" s="73">
        <v>43220.416666666664</v>
      </c>
      <c r="B2868">
        <v>11.73</v>
      </c>
      <c r="C2868">
        <v>80.099999999999994</v>
      </c>
      <c r="D2868">
        <v>1.0783</v>
      </c>
      <c r="F2868">
        <v>1.0783</v>
      </c>
      <c r="G2868">
        <v>5</v>
      </c>
      <c r="H2868">
        <v>4</v>
      </c>
      <c r="I2868">
        <v>10</v>
      </c>
      <c r="J2868">
        <v>12</v>
      </c>
      <c r="K2868">
        <v>20.622789819666426</v>
      </c>
      <c r="L2868">
        <v>870.16907717055005</v>
      </c>
    </row>
    <row r="2869" spans="1:12">
      <c r="A2869" s="73">
        <v>43220.458333333336</v>
      </c>
      <c r="B2869">
        <v>11.74</v>
      </c>
      <c r="C2869">
        <v>90.7</v>
      </c>
      <c r="D2869">
        <v>1.0631999999999999</v>
      </c>
      <c r="F2869">
        <v>1.0631999999999999</v>
      </c>
      <c r="G2869">
        <v>5</v>
      </c>
      <c r="H2869">
        <v>4</v>
      </c>
      <c r="I2869">
        <v>11</v>
      </c>
      <c r="J2869">
        <v>12</v>
      </c>
      <c r="K2869">
        <v>20.71371446350204</v>
      </c>
      <c r="L2869">
        <v>860.17984635840003</v>
      </c>
    </row>
    <row r="2870" spans="1:12">
      <c r="A2870" s="73">
        <v>43220.5</v>
      </c>
      <c r="B2870">
        <v>5.15</v>
      </c>
      <c r="C2870">
        <v>125.4</v>
      </c>
      <c r="D2870">
        <v>1.0533999999999999</v>
      </c>
      <c r="F2870">
        <v>1.0533999999999999</v>
      </c>
      <c r="G2870">
        <v>7</v>
      </c>
      <c r="H2870">
        <v>4</v>
      </c>
      <c r="I2870">
        <v>12</v>
      </c>
      <c r="J2870">
        <v>5</v>
      </c>
      <c r="K2870">
        <v>4.1565741758308414</v>
      </c>
      <c r="L2870">
        <v>71.942413862500018</v>
      </c>
    </row>
    <row r="2871" spans="1:12">
      <c r="A2871" s="73">
        <v>43220.541666666664</v>
      </c>
      <c r="B2871">
        <v>11.4</v>
      </c>
      <c r="C2871">
        <v>30.9</v>
      </c>
      <c r="D2871">
        <v>1.0727</v>
      </c>
      <c r="F2871">
        <v>1.0727</v>
      </c>
      <c r="G2871">
        <v>2</v>
      </c>
      <c r="H2871">
        <v>4</v>
      </c>
      <c r="I2871">
        <v>13</v>
      </c>
      <c r="J2871">
        <v>11</v>
      </c>
      <c r="K2871">
        <v>17.734476573091086</v>
      </c>
      <c r="L2871">
        <v>794.62612440000009</v>
      </c>
    </row>
    <row r="2872" spans="1:12">
      <c r="A2872" s="73">
        <v>43220.583333333336</v>
      </c>
      <c r="B2872">
        <v>20.73</v>
      </c>
      <c r="C2872">
        <v>36.299999999999997</v>
      </c>
      <c r="D2872">
        <v>1.0859000000000001</v>
      </c>
      <c r="F2872">
        <v>1.0859000000000001</v>
      </c>
      <c r="G2872">
        <v>3</v>
      </c>
      <c r="H2872">
        <v>4</v>
      </c>
      <c r="I2872">
        <v>14</v>
      </c>
      <c r="J2872">
        <v>21</v>
      </c>
      <c r="K2872">
        <v>183.36496927172118</v>
      </c>
      <c r="L2872">
        <v>4836.7957000801498</v>
      </c>
    </row>
    <row r="2873" spans="1:12">
      <c r="A2873" s="73">
        <v>43220.625</v>
      </c>
      <c r="B2873">
        <v>21.33</v>
      </c>
      <c r="C2873">
        <v>31.2</v>
      </c>
      <c r="D2873">
        <v>1.0952</v>
      </c>
      <c r="F2873">
        <v>1.0952</v>
      </c>
      <c r="G2873">
        <v>2</v>
      </c>
      <c r="H2873">
        <v>4</v>
      </c>
      <c r="I2873">
        <v>15</v>
      </c>
      <c r="J2873">
        <v>21</v>
      </c>
      <c r="K2873">
        <v>199.9744479018581</v>
      </c>
      <c r="L2873">
        <v>5314.1768824211986</v>
      </c>
    </row>
    <row r="2874" spans="1:12">
      <c r="A2874" s="73">
        <v>43220.666666666664</v>
      </c>
      <c r="B2874">
        <v>21</v>
      </c>
      <c r="C2874">
        <v>33.1</v>
      </c>
      <c r="D2874">
        <v>1.101</v>
      </c>
      <c r="F2874">
        <v>1.101</v>
      </c>
      <c r="G2874">
        <v>2</v>
      </c>
      <c r="H2874">
        <v>4</v>
      </c>
      <c r="I2874">
        <v>16</v>
      </c>
      <c r="J2874">
        <v>21</v>
      </c>
      <c r="K2874">
        <v>190.75013465528281</v>
      </c>
      <c r="L2874">
        <v>5098.1804999999995</v>
      </c>
    </row>
    <row r="2875" spans="1:12">
      <c r="A2875" s="73">
        <v>43220.708333333336</v>
      </c>
      <c r="B2875">
        <v>18.37</v>
      </c>
      <c r="C2875">
        <v>35.5</v>
      </c>
      <c r="D2875">
        <v>1.1047</v>
      </c>
      <c r="F2875">
        <v>1.1047</v>
      </c>
      <c r="G2875">
        <v>3</v>
      </c>
      <c r="H2875">
        <v>4</v>
      </c>
      <c r="I2875">
        <v>17</v>
      </c>
      <c r="J2875">
        <v>18</v>
      </c>
      <c r="K2875">
        <v>125.01995332651572</v>
      </c>
      <c r="L2875">
        <v>3424.0636347945506</v>
      </c>
    </row>
    <row r="2876" spans="1:12">
      <c r="A2876" s="73">
        <v>43220.75</v>
      </c>
      <c r="B2876">
        <v>16.39</v>
      </c>
      <c r="C2876">
        <v>35.799999999999997</v>
      </c>
      <c r="D2876">
        <v>1.1092</v>
      </c>
      <c r="F2876">
        <v>1.1092</v>
      </c>
      <c r="G2876">
        <v>3</v>
      </c>
      <c r="H2876">
        <v>4</v>
      </c>
      <c r="I2876">
        <v>18</v>
      </c>
      <c r="J2876">
        <v>16</v>
      </c>
      <c r="K2876">
        <v>84.662673847063672</v>
      </c>
      <c r="L2876">
        <v>2441.8373139974001</v>
      </c>
    </row>
    <row r="2877" spans="1:12">
      <c r="A2877" s="73">
        <v>43220.791666666664</v>
      </c>
      <c r="B2877">
        <v>13.84</v>
      </c>
      <c r="C2877">
        <v>43.2</v>
      </c>
      <c r="D2877">
        <v>1.1105</v>
      </c>
      <c r="F2877">
        <v>1.1105</v>
      </c>
      <c r="G2877">
        <v>3</v>
      </c>
      <c r="H2877">
        <v>4</v>
      </c>
      <c r="I2877">
        <v>19</v>
      </c>
      <c r="J2877">
        <v>14</v>
      </c>
      <c r="K2877">
        <v>44.238889668981479</v>
      </c>
      <c r="L2877">
        <v>1471.962810496</v>
      </c>
    </row>
    <row r="2878" spans="1:12">
      <c r="A2878" s="73">
        <v>43220.833333333336</v>
      </c>
      <c r="B2878">
        <v>11.48</v>
      </c>
      <c r="C2878">
        <v>47.6</v>
      </c>
      <c r="D2878">
        <v>1.1105</v>
      </c>
      <c r="F2878">
        <v>1.1105</v>
      </c>
      <c r="G2878">
        <v>3</v>
      </c>
      <c r="H2878">
        <v>4</v>
      </c>
      <c r="I2878">
        <v>20</v>
      </c>
      <c r="J2878">
        <v>11</v>
      </c>
      <c r="K2878">
        <v>18.414673723776016</v>
      </c>
      <c r="L2878">
        <v>840.06759300800013</v>
      </c>
    </row>
    <row r="2879" spans="1:12">
      <c r="A2879" s="73">
        <v>43220.875</v>
      </c>
      <c r="B2879">
        <v>10.26</v>
      </c>
      <c r="C2879">
        <v>53.7</v>
      </c>
      <c r="D2879">
        <v>1.1109</v>
      </c>
      <c r="F2879">
        <v>1.1109</v>
      </c>
      <c r="G2879">
        <v>3</v>
      </c>
      <c r="H2879">
        <v>4</v>
      </c>
      <c r="I2879">
        <v>21</v>
      </c>
      <c r="J2879">
        <v>10</v>
      </c>
      <c r="K2879">
        <v>9.4324671758308138</v>
      </c>
      <c r="L2879">
        <v>599.91131518919997</v>
      </c>
    </row>
    <row r="2880" spans="1:12">
      <c r="A2880" s="73">
        <v>43220.916666666664</v>
      </c>
      <c r="B2880">
        <v>8.3699999999999992</v>
      </c>
      <c r="C2880">
        <v>58.5</v>
      </c>
      <c r="D2880">
        <v>1.1126</v>
      </c>
      <c r="F2880">
        <v>1.1126</v>
      </c>
      <c r="G2880">
        <v>4</v>
      </c>
      <c r="H2880">
        <v>4</v>
      </c>
      <c r="I2880">
        <v>22</v>
      </c>
      <c r="J2880">
        <v>8</v>
      </c>
      <c r="K2880">
        <v>1.3953094908993162</v>
      </c>
      <c r="L2880">
        <v>326.20110954389992</v>
      </c>
    </row>
    <row r="2881" spans="1:12">
      <c r="A2881" s="73">
        <v>43220.958333333336</v>
      </c>
      <c r="B2881">
        <v>6.76</v>
      </c>
      <c r="C2881">
        <v>48</v>
      </c>
      <c r="D2881">
        <v>1.1137999999999999</v>
      </c>
      <c r="F2881">
        <v>1.1137999999999999</v>
      </c>
      <c r="G2881">
        <v>3</v>
      </c>
      <c r="H2881">
        <v>4</v>
      </c>
      <c r="I2881">
        <v>23</v>
      </c>
      <c r="J2881">
        <v>7</v>
      </c>
      <c r="K2881">
        <v>0.18384183336508042</v>
      </c>
      <c r="L2881">
        <v>172.03519565439998</v>
      </c>
    </row>
    <row r="2882" spans="1:12">
      <c r="A2882" s="73">
        <v>43221</v>
      </c>
      <c r="B2882">
        <v>6.49</v>
      </c>
      <c r="C2882">
        <v>27.9</v>
      </c>
      <c r="D2882">
        <v>1.1133999999999999</v>
      </c>
      <c r="F2882">
        <v>1.1133999999999999</v>
      </c>
      <c r="G2882">
        <v>2</v>
      </c>
      <c r="H2882">
        <v>5</v>
      </c>
      <c r="I2882">
        <v>0</v>
      </c>
      <c r="J2882">
        <v>6</v>
      </c>
      <c r="K2882">
        <v>0.4882764498034376</v>
      </c>
      <c r="L2882">
        <v>152.17920525830002</v>
      </c>
    </row>
    <row r="2883" spans="1:12">
      <c r="A2883" s="73">
        <v>43221.041666666664</v>
      </c>
      <c r="B2883">
        <v>5.83</v>
      </c>
      <c r="C2883">
        <v>41.9</v>
      </c>
      <c r="D2883">
        <v>1.1133999999999999</v>
      </c>
      <c r="F2883">
        <v>1.1133999999999999</v>
      </c>
      <c r="G2883">
        <v>3</v>
      </c>
      <c r="H2883">
        <v>5</v>
      </c>
      <c r="I2883">
        <v>1</v>
      </c>
      <c r="J2883">
        <v>6</v>
      </c>
      <c r="K2883">
        <v>1.8462499566527564</v>
      </c>
      <c r="L2883">
        <v>110.31304827290001</v>
      </c>
    </row>
    <row r="2884" spans="1:12">
      <c r="A2884" s="73">
        <v>43221.083333333336</v>
      </c>
      <c r="B2884">
        <v>5.79</v>
      </c>
      <c r="C2884">
        <v>40.6</v>
      </c>
      <c r="D2884">
        <v>1.1151</v>
      </c>
      <c r="F2884">
        <v>1.1151</v>
      </c>
      <c r="G2884">
        <v>3</v>
      </c>
      <c r="H2884">
        <v>5</v>
      </c>
      <c r="I2884">
        <v>2</v>
      </c>
      <c r="J2884">
        <v>6</v>
      </c>
      <c r="K2884">
        <v>1.9565513813102908</v>
      </c>
      <c r="L2884">
        <v>108.22298571945001</v>
      </c>
    </row>
    <row r="2885" spans="1:12">
      <c r="A2885" s="73">
        <v>43221.125</v>
      </c>
      <c r="B2885">
        <v>4.5199999999999996</v>
      </c>
      <c r="C2885">
        <v>47.4</v>
      </c>
      <c r="D2885">
        <v>1.1180000000000001</v>
      </c>
      <c r="F2885">
        <v>1.1180000000000001</v>
      </c>
      <c r="G2885">
        <v>3</v>
      </c>
      <c r="H2885">
        <v>5</v>
      </c>
      <c r="I2885">
        <v>3</v>
      </c>
      <c r="J2885">
        <v>5</v>
      </c>
      <c r="K2885">
        <v>7.1223216141870127</v>
      </c>
      <c r="L2885">
        <v>51.62108307199999</v>
      </c>
    </row>
    <row r="2886" spans="1:12">
      <c r="A2886" s="73">
        <v>43221.166666666664</v>
      </c>
      <c r="B2886">
        <v>4.91</v>
      </c>
      <c r="C2886">
        <v>346.1</v>
      </c>
      <c r="D2886">
        <v>1.1269</v>
      </c>
      <c r="F2886">
        <v>1.1269</v>
      </c>
      <c r="G2886">
        <v>16</v>
      </c>
      <c r="H2886">
        <v>5</v>
      </c>
      <c r="I2886">
        <v>4</v>
      </c>
      <c r="J2886">
        <v>5</v>
      </c>
      <c r="K2886">
        <v>5.1927827237760482</v>
      </c>
      <c r="L2886">
        <v>66.696010919949998</v>
      </c>
    </row>
    <row r="2887" spans="1:12">
      <c r="A2887" s="73">
        <v>43221.208333333336</v>
      </c>
      <c r="B2887">
        <v>4.96</v>
      </c>
      <c r="C2887">
        <v>334.7</v>
      </c>
      <c r="D2887">
        <v>1.1265000000000001</v>
      </c>
      <c r="F2887">
        <v>1.1265000000000001</v>
      </c>
      <c r="G2887">
        <v>16</v>
      </c>
      <c r="H2887">
        <v>5</v>
      </c>
      <c r="I2887">
        <v>5</v>
      </c>
      <c r="J2887">
        <v>5</v>
      </c>
      <c r="K2887">
        <v>4.9674059429541311</v>
      </c>
      <c r="L2887">
        <v>68.729981952000003</v>
      </c>
    </row>
    <row r="2888" spans="1:12">
      <c r="A2888" s="73">
        <v>43221.25</v>
      </c>
      <c r="B2888">
        <v>6.18</v>
      </c>
      <c r="C2888">
        <v>351.3</v>
      </c>
      <c r="D2888">
        <v>1.1133999999999999</v>
      </c>
      <c r="F2888">
        <v>1.1133999999999999</v>
      </c>
      <c r="G2888">
        <v>1</v>
      </c>
      <c r="H2888">
        <v>5</v>
      </c>
      <c r="I2888">
        <v>6</v>
      </c>
      <c r="J2888">
        <v>6</v>
      </c>
      <c r="K2888">
        <v>1.0176124908993305</v>
      </c>
      <c r="L2888">
        <v>131.39736211439998</v>
      </c>
    </row>
    <row r="2889" spans="1:12">
      <c r="A2889" s="73">
        <v>43221.291666666664</v>
      </c>
      <c r="B2889">
        <v>4.9000000000000004</v>
      </c>
      <c r="C2889">
        <v>356.1</v>
      </c>
      <c r="D2889">
        <v>1.1001000000000001</v>
      </c>
      <c r="F2889">
        <v>1.1001000000000001</v>
      </c>
      <c r="G2889">
        <v>1</v>
      </c>
      <c r="H2889">
        <v>5</v>
      </c>
      <c r="I2889">
        <v>7</v>
      </c>
      <c r="J2889">
        <v>5</v>
      </c>
      <c r="K2889">
        <v>5.2384580799404317</v>
      </c>
      <c r="L2889">
        <v>64.712832450000022</v>
      </c>
    </row>
    <row r="2890" spans="1:12">
      <c r="A2890" s="73">
        <v>43221.333333333336</v>
      </c>
      <c r="B2890">
        <v>1.97</v>
      </c>
      <c r="C2890">
        <v>324.39999999999998</v>
      </c>
      <c r="D2890">
        <v>1.0894999999999999</v>
      </c>
      <c r="F2890">
        <v>1.0894999999999999</v>
      </c>
      <c r="G2890">
        <v>15</v>
      </c>
      <c r="H2890">
        <v>5</v>
      </c>
      <c r="I2890">
        <v>8</v>
      </c>
      <c r="J2890">
        <v>2</v>
      </c>
      <c r="K2890">
        <v>27.235537436104835</v>
      </c>
      <c r="L2890">
        <v>4.1648169417499989</v>
      </c>
    </row>
    <row r="2891" spans="1:12">
      <c r="A2891" s="73">
        <v>43221.375</v>
      </c>
      <c r="B2891">
        <v>2.87</v>
      </c>
      <c r="C2891">
        <v>52.1</v>
      </c>
      <c r="D2891">
        <v>1.0834999999999999</v>
      </c>
      <c r="F2891">
        <v>1.0834999999999999</v>
      </c>
      <c r="G2891">
        <v>3</v>
      </c>
      <c r="H2891">
        <v>5</v>
      </c>
      <c r="I2891">
        <v>9</v>
      </c>
      <c r="J2891">
        <v>3</v>
      </c>
      <c r="K2891">
        <v>18.651755381310306</v>
      </c>
      <c r="L2891">
        <v>12.806917450250001</v>
      </c>
    </row>
    <row r="2892" spans="1:12">
      <c r="A2892" s="73">
        <v>43221.416666666664</v>
      </c>
      <c r="B2892">
        <v>2.83</v>
      </c>
      <c r="C2892">
        <v>115.7</v>
      </c>
      <c r="D2892">
        <v>1.0803</v>
      </c>
      <c r="F2892">
        <v>1.0803</v>
      </c>
      <c r="G2892">
        <v>6</v>
      </c>
      <c r="H2892">
        <v>5</v>
      </c>
      <c r="I2892">
        <v>10</v>
      </c>
      <c r="J2892">
        <v>3</v>
      </c>
      <c r="K2892">
        <v>18.99885680596784</v>
      </c>
      <c r="L2892">
        <v>12.242600758050003</v>
      </c>
    </row>
    <row r="2893" spans="1:12">
      <c r="A2893" s="73">
        <v>43221.458333333336</v>
      </c>
      <c r="B2893">
        <v>3.66</v>
      </c>
      <c r="C2893">
        <v>41.2</v>
      </c>
      <c r="D2893">
        <v>1.0779000000000001</v>
      </c>
      <c r="F2893">
        <v>1.0779000000000001</v>
      </c>
      <c r="G2893">
        <v>3</v>
      </c>
      <c r="H2893">
        <v>5</v>
      </c>
      <c r="I2893">
        <v>11</v>
      </c>
      <c r="J2893">
        <v>4</v>
      </c>
      <c r="K2893">
        <v>12.452202244324001</v>
      </c>
      <c r="L2893">
        <v>26.423584549200005</v>
      </c>
    </row>
    <row r="2894" spans="1:12">
      <c r="A2894" s="73">
        <v>43221.5</v>
      </c>
      <c r="B2894">
        <v>4.2</v>
      </c>
      <c r="C2894">
        <v>1.5</v>
      </c>
      <c r="D2894">
        <v>1.0770999999999999</v>
      </c>
      <c r="F2894">
        <v>1.0770999999999999</v>
      </c>
      <c r="G2894">
        <v>1</v>
      </c>
      <c r="H2894">
        <v>5</v>
      </c>
      <c r="I2894">
        <v>12</v>
      </c>
      <c r="J2894">
        <v>4</v>
      </c>
      <c r="K2894">
        <v>8.9327330114472847</v>
      </c>
      <c r="L2894">
        <v>39.900092400000005</v>
      </c>
    </row>
    <row r="2895" spans="1:12">
      <c r="A2895" s="73">
        <v>43221.541666666664</v>
      </c>
      <c r="B2895">
        <v>4.88</v>
      </c>
      <c r="C2895">
        <v>353.2</v>
      </c>
      <c r="D2895">
        <v>1.0730999999999999</v>
      </c>
      <c r="F2895">
        <v>1.0730999999999999</v>
      </c>
      <c r="G2895">
        <v>1</v>
      </c>
      <c r="H2895">
        <v>5</v>
      </c>
      <c r="I2895">
        <v>13</v>
      </c>
      <c r="J2895">
        <v>5</v>
      </c>
      <c r="K2895">
        <v>5.3304087922692007</v>
      </c>
      <c r="L2895">
        <v>62.354767641599992</v>
      </c>
    </row>
    <row r="2896" spans="1:12">
      <c r="A2896" s="73">
        <v>43221.583333333336</v>
      </c>
      <c r="B2896">
        <v>5.7</v>
      </c>
      <c r="C2896">
        <v>334.9</v>
      </c>
      <c r="D2896">
        <v>1.0747</v>
      </c>
      <c r="F2896">
        <v>1.0747</v>
      </c>
      <c r="G2896">
        <v>16</v>
      </c>
      <c r="H2896">
        <v>5</v>
      </c>
      <c r="I2896">
        <v>14</v>
      </c>
      <c r="J2896">
        <v>6</v>
      </c>
      <c r="K2896">
        <v>2.2164295867897432</v>
      </c>
      <c r="L2896">
        <v>99.51345855000001</v>
      </c>
    </row>
    <row r="2897" spans="1:12">
      <c r="A2897" s="73">
        <v>43221.625</v>
      </c>
      <c r="B2897">
        <v>6.1</v>
      </c>
      <c r="C2897">
        <v>353.2</v>
      </c>
      <c r="D2897">
        <v>1.0734999999999999</v>
      </c>
      <c r="F2897">
        <v>1.0734999999999999</v>
      </c>
      <c r="G2897">
        <v>1</v>
      </c>
      <c r="H2897">
        <v>5</v>
      </c>
      <c r="I2897">
        <v>15</v>
      </c>
      <c r="J2897">
        <v>6</v>
      </c>
      <c r="K2897">
        <v>1.1854153402143996</v>
      </c>
      <c r="L2897">
        <v>121.83205174999998</v>
      </c>
    </row>
    <row r="2898" spans="1:12">
      <c r="A2898" s="73">
        <v>43221.666666666664</v>
      </c>
      <c r="B2898">
        <v>5.66</v>
      </c>
      <c r="C2898">
        <v>338.3</v>
      </c>
      <c r="D2898">
        <v>1.0759000000000001</v>
      </c>
      <c r="F2898">
        <v>1.0759000000000001</v>
      </c>
      <c r="G2898">
        <v>16</v>
      </c>
      <c r="H2898">
        <v>5</v>
      </c>
      <c r="I2898">
        <v>16</v>
      </c>
      <c r="J2898">
        <v>6</v>
      </c>
      <c r="K2898">
        <v>2.3371310114472776</v>
      </c>
      <c r="L2898">
        <v>97.541898773200018</v>
      </c>
    </row>
    <row r="2899" spans="1:12">
      <c r="A2899" s="73">
        <v>43221.708333333336</v>
      </c>
      <c r="B2899">
        <v>5.91</v>
      </c>
      <c r="C2899">
        <v>346.7</v>
      </c>
      <c r="D2899">
        <v>1.0759000000000001</v>
      </c>
      <c r="F2899">
        <v>1.0759000000000001</v>
      </c>
      <c r="G2899">
        <v>16</v>
      </c>
      <c r="H2899">
        <v>5</v>
      </c>
      <c r="I2899">
        <v>17</v>
      </c>
      <c r="J2899">
        <v>6</v>
      </c>
      <c r="K2899">
        <v>1.6352471073376873</v>
      </c>
      <c r="L2899">
        <v>111.04636694445001</v>
      </c>
    </row>
    <row r="2900" spans="1:12">
      <c r="A2900" s="73">
        <v>43221.75</v>
      </c>
      <c r="B2900">
        <v>6.39</v>
      </c>
      <c r="C2900">
        <v>358.4</v>
      </c>
      <c r="D2900">
        <v>1.0783</v>
      </c>
      <c r="F2900">
        <v>1.0783</v>
      </c>
      <c r="G2900">
        <v>1</v>
      </c>
      <c r="H2900">
        <v>5</v>
      </c>
      <c r="I2900">
        <v>18</v>
      </c>
      <c r="J2900">
        <v>6</v>
      </c>
      <c r="K2900">
        <v>0.63803001144727456</v>
      </c>
      <c r="L2900">
        <v>140.67346470884999</v>
      </c>
    </row>
    <row r="2901" spans="1:12">
      <c r="A2901" s="73">
        <v>43221.791666666664</v>
      </c>
      <c r="B2901">
        <v>7.26</v>
      </c>
      <c r="C2901">
        <v>13.1</v>
      </c>
      <c r="D2901">
        <v>1.0831</v>
      </c>
      <c r="F2901">
        <v>1.0831</v>
      </c>
      <c r="G2901">
        <v>2</v>
      </c>
      <c r="H2901">
        <v>5</v>
      </c>
      <c r="I2901">
        <v>19</v>
      </c>
      <c r="J2901">
        <v>7</v>
      </c>
      <c r="K2901">
        <v>5.0740251458993727E-3</v>
      </c>
      <c r="L2901">
        <v>207.22799366279997</v>
      </c>
    </row>
    <row r="2902" spans="1:12">
      <c r="A2902" s="73">
        <v>43221.833333333336</v>
      </c>
      <c r="B2902">
        <v>6.27</v>
      </c>
      <c r="C2902">
        <v>13.6</v>
      </c>
      <c r="D2902">
        <v>1.0883</v>
      </c>
      <c r="F2902">
        <v>1.0883</v>
      </c>
      <c r="G2902">
        <v>2</v>
      </c>
      <c r="H2902">
        <v>5</v>
      </c>
      <c r="I2902">
        <v>20</v>
      </c>
      <c r="J2902">
        <v>6</v>
      </c>
      <c r="K2902">
        <v>0.84413428541987823</v>
      </c>
      <c r="L2902">
        <v>134.12855813444997</v>
      </c>
    </row>
    <row r="2903" spans="1:12">
      <c r="A2903" s="73">
        <v>43221.875</v>
      </c>
      <c r="B2903">
        <v>4.12</v>
      </c>
      <c r="C2903">
        <v>25.3</v>
      </c>
      <c r="D2903">
        <v>1.0911</v>
      </c>
      <c r="F2903">
        <v>1.0911</v>
      </c>
      <c r="G2903">
        <v>2</v>
      </c>
      <c r="H2903">
        <v>5</v>
      </c>
      <c r="I2903">
        <v>21</v>
      </c>
      <c r="J2903">
        <v>4</v>
      </c>
      <c r="K2903">
        <v>9.4173358607623552</v>
      </c>
      <c r="L2903">
        <v>38.152781750399996</v>
      </c>
    </row>
    <row r="2904" spans="1:12">
      <c r="A2904" s="73">
        <v>43221.916666666664</v>
      </c>
      <c r="B2904">
        <v>3.23</v>
      </c>
      <c r="C2904">
        <v>36.6</v>
      </c>
      <c r="D2904">
        <v>1.0928</v>
      </c>
      <c r="F2904">
        <v>1.0928</v>
      </c>
      <c r="G2904">
        <v>3</v>
      </c>
      <c r="H2904">
        <v>5</v>
      </c>
      <c r="I2904">
        <v>22</v>
      </c>
      <c r="J2904">
        <v>3</v>
      </c>
      <c r="K2904">
        <v>15.671842559392497</v>
      </c>
      <c r="L2904">
        <v>18.4127330888</v>
      </c>
    </row>
    <row r="2905" spans="1:12">
      <c r="A2905" s="73">
        <v>43221.958333333336</v>
      </c>
      <c r="B2905">
        <v>1.62</v>
      </c>
      <c r="C2905">
        <v>75.5</v>
      </c>
      <c r="D2905">
        <v>1.0952</v>
      </c>
      <c r="F2905">
        <v>1.0952</v>
      </c>
      <c r="G2905">
        <v>4</v>
      </c>
      <c r="H2905">
        <v>5</v>
      </c>
      <c r="I2905">
        <v>23</v>
      </c>
      <c r="J2905">
        <v>2</v>
      </c>
      <c r="K2905">
        <v>31.011174901858258</v>
      </c>
      <c r="L2905">
        <v>2.3281367328</v>
      </c>
    </row>
    <row r="2906" spans="1:12">
      <c r="A2906" s="73">
        <v>43222</v>
      </c>
      <c r="B2906">
        <v>2.1</v>
      </c>
      <c r="C2906">
        <v>108.1</v>
      </c>
      <c r="D2906">
        <v>1.0960000000000001</v>
      </c>
      <c r="F2906">
        <v>1.0960000000000001</v>
      </c>
      <c r="G2906">
        <v>6</v>
      </c>
      <c r="H2906">
        <v>5</v>
      </c>
      <c r="I2906">
        <v>0</v>
      </c>
      <c r="J2906">
        <v>2</v>
      </c>
      <c r="K2906">
        <v>25.895557805967851</v>
      </c>
      <c r="L2906">
        <v>5.0750280000000005</v>
      </c>
    </row>
    <row r="2907" spans="1:12">
      <c r="A2907" s="73">
        <v>43222.041666666664</v>
      </c>
      <c r="B2907">
        <v>2.38</v>
      </c>
      <c r="C2907">
        <v>271</v>
      </c>
      <c r="D2907">
        <v>1.0972999999999999</v>
      </c>
      <c r="F2907">
        <v>1.0972999999999999</v>
      </c>
      <c r="G2907">
        <v>13</v>
      </c>
      <c r="H2907">
        <v>5</v>
      </c>
      <c r="I2907">
        <v>1</v>
      </c>
      <c r="J2907">
        <v>2</v>
      </c>
      <c r="K2907">
        <v>23.124247833365104</v>
      </c>
      <c r="L2907">
        <v>7.3964998827999988</v>
      </c>
    </row>
    <row r="2908" spans="1:12">
      <c r="A2908" s="73">
        <v>43222.083333333336</v>
      </c>
      <c r="B2908">
        <v>3.16</v>
      </c>
      <c r="C2908">
        <v>295.10000000000002</v>
      </c>
      <c r="D2908">
        <v>1.1001000000000001</v>
      </c>
      <c r="F2908">
        <v>1.1001000000000001</v>
      </c>
      <c r="G2908">
        <v>14</v>
      </c>
      <c r="H2908">
        <v>5</v>
      </c>
      <c r="I2908">
        <v>2</v>
      </c>
      <c r="J2908">
        <v>3</v>
      </c>
      <c r="K2908">
        <v>16.230970052543181</v>
      </c>
      <c r="L2908">
        <v>17.356550524800003</v>
      </c>
    </row>
    <row r="2909" spans="1:12">
      <c r="A2909" s="73">
        <v>43222.125</v>
      </c>
      <c r="B2909">
        <v>3.95</v>
      </c>
      <c r="C2909">
        <v>310.60000000000002</v>
      </c>
      <c r="D2909">
        <v>1.0985</v>
      </c>
      <c r="F2909">
        <v>1.0985</v>
      </c>
      <c r="G2909">
        <v>15</v>
      </c>
      <c r="H2909">
        <v>5</v>
      </c>
      <c r="I2909">
        <v>3</v>
      </c>
      <c r="J2909">
        <v>4</v>
      </c>
      <c r="K2909">
        <v>10.489616915556875</v>
      </c>
      <c r="L2909">
        <v>33.850208843750003</v>
      </c>
    </row>
    <row r="2910" spans="1:12">
      <c r="A2910" s="73">
        <v>43222.166666666664</v>
      </c>
      <c r="B2910">
        <v>4.43</v>
      </c>
      <c r="C2910">
        <v>308</v>
      </c>
      <c r="D2910">
        <v>1.1017999999999999</v>
      </c>
      <c r="F2910">
        <v>1.1017999999999999</v>
      </c>
      <c r="G2910">
        <v>15</v>
      </c>
      <c r="H2910">
        <v>5</v>
      </c>
      <c r="I2910">
        <v>4</v>
      </c>
      <c r="J2910">
        <v>4</v>
      </c>
      <c r="K2910">
        <v>7.6107998196664646</v>
      </c>
      <c r="L2910">
        <v>47.894313326299986</v>
      </c>
    </row>
    <row r="2911" spans="1:12">
      <c r="A2911" s="73">
        <v>43222.208333333336</v>
      </c>
      <c r="B2911">
        <v>4.78</v>
      </c>
      <c r="C2911">
        <v>299.7</v>
      </c>
      <c r="D2911">
        <v>1.1022000000000001</v>
      </c>
      <c r="F2911">
        <v>1.1022000000000001</v>
      </c>
      <c r="G2911">
        <v>14</v>
      </c>
      <c r="H2911">
        <v>5</v>
      </c>
      <c r="I2911">
        <v>5</v>
      </c>
      <c r="J2911">
        <v>5</v>
      </c>
      <c r="K2911">
        <v>5.8021623539130349</v>
      </c>
      <c r="L2911">
        <v>60.188580487200007</v>
      </c>
    </row>
    <row r="2912" spans="1:12">
      <c r="A2912" s="73">
        <v>43222.25</v>
      </c>
      <c r="B2912">
        <v>6.52</v>
      </c>
      <c r="C2912">
        <v>297.39999999999998</v>
      </c>
      <c r="D2912">
        <v>1.0985</v>
      </c>
      <c r="F2912">
        <v>1.0985</v>
      </c>
      <c r="G2912">
        <v>14</v>
      </c>
      <c r="H2912">
        <v>5</v>
      </c>
      <c r="I2912">
        <v>6</v>
      </c>
      <c r="J2912">
        <v>7</v>
      </c>
      <c r="K2912">
        <v>0.4472503813102876</v>
      </c>
      <c r="L2912">
        <v>152.23441854399996</v>
      </c>
    </row>
    <row r="2913" spans="1:12">
      <c r="A2913" s="73">
        <v>43222.291666666664</v>
      </c>
      <c r="B2913">
        <v>5.86</v>
      </c>
      <c r="C2913">
        <v>295.60000000000002</v>
      </c>
      <c r="D2913">
        <v>1.0854999999999999</v>
      </c>
      <c r="F2913">
        <v>1.0854999999999999</v>
      </c>
      <c r="G2913">
        <v>14</v>
      </c>
      <c r="H2913">
        <v>5</v>
      </c>
      <c r="I2913">
        <v>7</v>
      </c>
      <c r="J2913">
        <v>6</v>
      </c>
      <c r="K2913">
        <v>1.7656238881596049</v>
      </c>
      <c r="L2913">
        <v>109.217612894</v>
      </c>
    </row>
    <row r="2914" spans="1:12">
      <c r="A2914" s="73">
        <v>43222.333333333336</v>
      </c>
      <c r="B2914">
        <v>5.8</v>
      </c>
      <c r="C2914">
        <v>278.89999999999998</v>
      </c>
      <c r="D2914">
        <v>1.0823</v>
      </c>
      <c r="F2914">
        <v>1.0823</v>
      </c>
      <c r="G2914">
        <v>13</v>
      </c>
      <c r="H2914">
        <v>5</v>
      </c>
      <c r="I2914">
        <v>8</v>
      </c>
      <c r="J2914">
        <v>6</v>
      </c>
      <c r="K2914">
        <v>1.9286760251459079</v>
      </c>
      <c r="L2914">
        <v>105.58485880000001</v>
      </c>
    </row>
    <row r="2915" spans="1:12">
      <c r="A2915" s="73">
        <v>43222.375</v>
      </c>
      <c r="B2915">
        <v>7.97</v>
      </c>
      <c r="C2915">
        <v>318.5</v>
      </c>
      <c r="D2915">
        <v>1.0774999999999999</v>
      </c>
      <c r="F2915">
        <v>1.0774999999999999</v>
      </c>
      <c r="G2915">
        <v>15</v>
      </c>
      <c r="H2915">
        <v>5</v>
      </c>
      <c r="I2915">
        <v>9</v>
      </c>
      <c r="J2915">
        <v>8</v>
      </c>
      <c r="K2915">
        <v>0.61032373747466229</v>
      </c>
      <c r="L2915">
        <v>272.74842245374992</v>
      </c>
    </row>
    <row r="2916" spans="1:12">
      <c r="A2916" s="73">
        <v>43222.416666666664</v>
      </c>
      <c r="B2916">
        <v>8.89</v>
      </c>
      <c r="C2916">
        <v>328.8</v>
      </c>
      <c r="D2916">
        <v>1.0779000000000001</v>
      </c>
      <c r="F2916">
        <v>1.0779000000000001</v>
      </c>
      <c r="G2916">
        <v>16</v>
      </c>
      <c r="H2916">
        <v>5</v>
      </c>
      <c r="I2916">
        <v>10</v>
      </c>
      <c r="J2916">
        <v>9</v>
      </c>
      <c r="K2916">
        <v>2.8941909703513717</v>
      </c>
      <c r="L2916">
        <v>378.66377412255008</v>
      </c>
    </row>
    <row r="2917" spans="1:12">
      <c r="A2917" s="73">
        <v>43222.458333333336</v>
      </c>
      <c r="B2917">
        <v>8.07</v>
      </c>
      <c r="C2917">
        <v>312.89999999999998</v>
      </c>
      <c r="D2917">
        <v>1.0754999999999999</v>
      </c>
      <c r="F2917">
        <v>1.0754999999999999</v>
      </c>
      <c r="G2917">
        <v>15</v>
      </c>
      <c r="H2917">
        <v>5</v>
      </c>
      <c r="I2917">
        <v>11</v>
      </c>
      <c r="J2917">
        <v>8</v>
      </c>
      <c r="K2917">
        <v>0.77657017583082699</v>
      </c>
      <c r="L2917">
        <v>282.61878384824996</v>
      </c>
    </row>
    <row r="2918" spans="1:12">
      <c r="A2918" s="73">
        <v>43222.5</v>
      </c>
      <c r="B2918">
        <v>8.06</v>
      </c>
      <c r="C2918">
        <v>322.2</v>
      </c>
      <c r="D2918">
        <v>1.0719000000000001</v>
      </c>
      <c r="F2918">
        <v>1.0719000000000001</v>
      </c>
      <c r="G2918">
        <v>15</v>
      </c>
      <c r="H2918">
        <v>5</v>
      </c>
      <c r="I2918">
        <v>12</v>
      </c>
      <c r="J2918">
        <v>8</v>
      </c>
      <c r="K2918">
        <v>0.75904553199521096</v>
      </c>
      <c r="L2918">
        <v>280.62696584520012</v>
      </c>
    </row>
    <row r="2919" spans="1:12">
      <c r="A2919" s="73">
        <v>43222.541666666664</v>
      </c>
      <c r="B2919">
        <v>8.1300000000000008</v>
      </c>
      <c r="C2919">
        <v>5.4</v>
      </c>
      <c r="D2919">
        <v>1.0710999999999999</v>
      </c>
      <c r="F2919">
        <v>1.0710999999999999</v>
      </c>
      <c r="G2919">
        <v>1</v>
      </c>
      <c r="H2919">
        <v>5</v>
      </c>
      <c r="I2919">
        <v>13</v>
      </c>
      <c r="J2919">
        <v>8</v>
      </c>
      <c r="K2919">
        <v>0.88591803884452625</v>
      </c>
      <c r="L2919">
        <v>287.78732368335005</v>
      </c>
    </row>
    <row r="2920" spans="1:12">
      <c r="A2920" s="73">
        <v>43222.583333333336</v>
      </c>
      <c r="B2920">
        <v>8.6199999999999992</v>
      </c>
      <c r="C2920">
        <v>2.4</v>
      </c>
      <c r="D2920">
        <v>1.0707</v>
      </c>
      <c r="F2920">
        <v>1.0707</v>
      </c>
      <c r="G2920">
        <v>1</v>
      </c>
      <c r="H2920">
        <v>5</v>
      </c>
      <c r="I2920">
        <v>14</v>
      </c>
      <c r="J2920">
        <v>9</v>
      </c>
      <c r="K2920">
        <v>2.0484255867897252</v>
      </c>
      <c r="L2920">
        <v>342.89377785479991</v>
      </c>
    </row>
    <row r="2921" spans="1:12">
      <c r="A2921" s="73">
        <v>43222.625</v>
      </c>
      <c r="B2921">
        <v>8.34</v>
      </c>
      <c r="C2921">
        <v>10</v>
      </c>
      <c r="D2921">
        <v>1.0703</v>
      </c>
      <c r="F2921">
        <v>1.0703</v>
      </c>
      <c r="G2921">
        <v>1</v>
      </c>
      <c r="H2921">
        <v>5</v>
      </c>
      <c r="I2921">
        <v>15</v>
      </c>
      <c r="J2921">
        <v>8</v>
      </c>
      <c r="K2921">
        <v>1.3253355593924685</v>
      </c>
      <c r="L2921">
        <v>310.43714569560001</v>
      </c>
    </row>
    <row r="2922" spans="1:12">
      <c r="A2922" s="73">
        <v>43222.666666666664</v>
      </c>
      <c r="B2922">
        <v>8.1999999999999993</v>
      </c>
      <c r="C2922">
        <v>10</v>
      </c>
      <c r="D2922">
        <v>1.0714999999999999</v>
      </c>
      <c r="F2922">
        <v>1.0714999999999999</v>
      </c>
      <c r="G2922">
        <v>1</v>
      </c>
      <c r="H2922">
        <v>5</v>
      </c>
      <c r="I2922">
        <v>16</v>
      </c>
      <c r="J2922">
        <v>8</v>
      </c>
      <c r="K2922">
        <v>1.022590545693838</v>
      </c>
      <c r="L2922">
        <v>295.39540599999987</v>
      </c>
    </row>
    <row r="2923" spans="1:12">
      <c r="A2923" s="73">
        <v>43222.708333333336</v>
      </c>
      <c r="B2923">
        <v>9.57</v>
      </c>
      <c r="C2923">
        <v>12.6</v>
      </c>
      <c r="D2923">
        <v>1.0723</v>
      </c>
      <c r="F2923">
        <v>1.0723</v>
      </c>
      <c r="G2923">
        <v>2</v>
      </c>
      <c r="H2923">
        <v>5</v>
      </c>
      <c r="I2923">
        <v>17</v>
      </c>
      <c r="J2923">
        <v>10</v>
      </c>
      <c r="K2923">
        <v>5.6702667511732852</v>
      </c>
      <c r="L2923">
        <v>469.91804637195008</v>
      </c>
    </row>
    <row r="2924" spans="1:12">
      <c r="A2924" s="73">
        <v>43222.75</v>
      </c>
      <c r="B2924">
        <v>10.15</v>
      </c>
      <c r="C2924">
        <v>16.399999999999999</v>
      </c>
      <c r="D2924">
        <v>1.0734999999999999</v>
      </c>
      <c r="F2924">
        <v>1.0734999999999999</v>
      </c>
      <c r="G2924">
        <v>2</v>
      </c>
      <c r="H2924">
        <v>5</v>
      </c>
      <c r="I2924">
        <v>18</v>
      </c>
      <c r="J2924">
        <v>10</v>
      </c>
      <c r="K2924">
        <v>8.7688960936390359</v>
      </c>
      <c r="L2924">
        <v>561.26786778125006</v>
      </c>
    </row>
    <row r="2925" spans="1:12">
      <c r="A2925" s="73">
        <v>43222.791666666664</v>
      </c>
      <c r="B2925">
        <v>8.9</v>
      </c>
      <c r="C2925">
        <v>23.1</v>
      </c>
      <c r="D2925">
        <v>1.0787</v>
      </c>
      <c r="F2925">
        <v>1.0787</v>
      </c>
      <c r="G2925">
        <v>2</v>
      </c>
      <c r="H2925">
        <v>5</v>
      </c>
      <c r="I2925">
        <v>19</v>
      </c>
      <c r="J2925">
        <v>9</v>
      </c>
      <c r="K2925">
        <v>2.9283156141869875</v>
      </c>
      <c r="L2925">
        <v>380.22503015000001</v>
      </c>
    </row>
    <row r="2926" spans="1:12">
      <c r="A2926" s="73">
        <v>43222.833333333336</v>
      </c>
      <c r="B2926">
        <v>7.9</v>
      </c>
      <c r="C2926">
        <v>39.9</v>
      </c>
      <c r="D2926">
        <v>1.0831</v>
      </c>
      <c r="F2926">
        <v>1.0831</v>
      </c>
      <c r="G2926">
        <v>3</v>
      </c>
      <c r="H2926">
        <v>5</v>
      </c>
      <c r="I2926">
        <v>20</v>
      </c>
      <c r="J2926">
        <v>8</v>
      </c>
      <c r="K2926">
        <v>0.50585123062534842</v>
      </c>
      <c r="L2926">
        <v>267.00527045000001</v>
      </c>
    </row>
    <row r="2927" spans="1:12">
      <c r="A2927" s="73">
        <v>43222.875</v>
      </c>
      <c r="B2927">
        <v>8.1999999999999993</v>
      </c>
      <c r="C2927">
        <v>41.5</v>
      </c>
      <c r="D2927">
        <v>1.0891</v>
      </c>
      <c r="F2927">
        <v>1.0891</v>
      </c>
      <c r="G2927">
        <v>3</v>
      </c>
      <c r="H2927">
        <v>5</v>
      </c>
      <c r="I2927">
        <v>21</v>
      </c>
      <c r="J2927">
        <v>8</v>
      </c>
      <c r="K2927">
        <v>1.022590545693838</v>
      </c>
      <c r="L2927">
        <v>300.24744439999989</v>
      </c>
    </row>
    <row r="2928" spans="1:12">
      <c r="A2928" s="73">
        <v>43222.916666666664</v>
      </c>
      <c r="B2928">
        <v>7.21</v>
      </c>
      <c r="C2928">
        <v>46.8</v>
      </c>
      <c r="D2928">
        <v>1.0903</v>
      </c>
      <c r="F2928">
        <v>1.0903</v>
      </c>
      <c r="G2928">
        <v>3</v>
      </c>
      <c r="H2928">
        <v>5</v>
      </c>
      <c r="I2928">
        <v>22</v>
      </c>
      <c r="J2928">
        <v>7</v>
      </c>
      <c r="K2928">
        <v>4.5080596781748396E-4</v>
      </c>
      <c r="L2928">
        <v>204.32514254915</v>
      </c>
    </row>
    <row r="2929" spans="1:12">
      <c r="A2929" s="73">
        <v>43222.958333333336</v>
      </c>
      <c r="B2929">
        <v>8.0299999999999994</v>
      </c>
      <c r="C2929">
        <v>52.5</v>
      </c>
      <c r="D2929">
        <v>1.0915999999999999</v>
      </c>
      <c r="F2929">
        <v>1.0915999999999999</v>
      </c>
      <c r="G2929">
        <v>3</v>
      </c>
      <c r="H2929">
        <v>5</v>
      </c>
      <c r="I2929">
        <v>23</v>
      </c>
      <c r="J2929">
        <v>8</v>
      </c>
      <c r="K2929">
        <v>0.70767160048835986</v>
      </c>
      <c r="L2929">
        <v>282.60521201659986</v>
      </c>
    </row>
    <row r="2930" spans="1:12">
      <c r="A2930" s="73">
        <v>43223</v>
      </c>
      <c r="B2930">
        <v>7.04</v>
      </c>
      <c r="C2930">
        <v>63.4</v>
      </c>
      <c r="D2930">
        <v>1.0972999999999999</v>
      </c>
      <c r="F2930">
        <v>1.0972999999999999</v>
      </c>
      <c r="G2930">
        <v>4</v>
      </c>
      <c r="H2930">
        <v>5</v>
      </c>
      <c r="I2930">
        <v>0</v>
      </c>
      <c r="J2930">
        <v>7</v>
      </c>
      <c r="K2930">
        <v>2.2131860762338956E-2</v>
      </c>
      <c r="L2930">
        <v>191.43148175359997</v>
      </c>
    </row>
    <row r="2931" spans="1:12">
      <c r="A2931" s="73">
        <v>43223.041666666664</v>
      </c>
      <c r="B2931">
        <v>4.76</v>
      </c>
      <c r="C2931">
        <v>60.1</v>
      </c>
      <c r="D2931">
        <v>1.1001000000000001</v>
      </c>
      <c r="F2931">
        <v>1.1001000000000001</v>
      </c>
      <c r="G2931">
        <v>4</v>
      </c>
      <c r="H2931">
        <v>5</v>
      </c>
      <c r="I2931">
        <v>1</v>
      </c>
      <c r="J2931">
        <v>5</v>
      </c>
      <c r="K2931">
        <v>5.8989130662418043</v>
      </c>
      <c r="L2931">
        <v>59.322989308799997</v>
      </c>
    </row>
    <row r="2932" spans="1:12">
      <c r="A2932" s="73">
        <v>43223.083333333336</v>
      </c>
      <c r="B2932">
        <v>2.8</v>
      </c>
      <c r="C2932">
        <v>61.7</v>
      </c>
      <c r="D2932">
        <v>1.101</v>
      </c>
      <c r="F2932">
        <v>1.101</v>
      </c>
      <c r="G2932">
        <v>4</v>
      </c>
      <c r="H2932">
        <v>5</v>
      </c>
      <c r="I2932">
        <v>2</v>
      </c>
      <c r="J2932">
        <v>3</v>
      </c>
      <c r="K2932">
        <v>19.261282874460996</v>
      </c>
      <c r="L2932">
        <v>12.084575999999997</v>
      </c>
    </row>
    <row r="2933" spans="1:12">
      <c r="A2933" s="73">
        <v>43223.125</v>
      </c>
      <c r="B2933">
        <v>2.33</v>
      </c>
      <c r="C2933">
        <v>65.099999999999994</v>
      </c>
      <c r="D2933">
        <v>1.1037999999999999</v>
      </c>
      <c r="F2933">
        <v>1.1037999999999999</v>
      </c>
      <c r="G2933">
        <v>4</v>
      </c>
      <c r="H2933">
        <v>5</v>
      </c>
      <c r="I2933">
        <v>3</v>
      </c>
      <c r="J2933">
        <v>2</v>
      </c>
      <c r="K2933">
        <v>23.607624614187021</v>
      </c>
      <c r="L2933">
        <v>6.9811690902999999</v>
      </c>
    </row>
    <row r="2934" spans="1:12">
      <c r="A2934" s="73">
        <v>43223.166666666664</v>
      </c>
      <c r="B2934">
        <v>2.2200000000000002</v>
      </c>
      <c r="C2934">
        <v>59</v>
      </c>
      <c r="D2934">
        <v>1.1054999999999999</v>
      </c>
      <c r="F2934">
        <v>1.1054999999999999</v>
      </c>
      <c r="G2934">
        <v>4</v>
      </c>
      <c r="H2934">
        <v>5</v>
      </c>
      <c r="I2934">
        <v>4</v>
      </c>
      <c r="J2934">
        <v>2</v>
      </c>
      <c r="K2934">
        <v>24.688653531995236</v>
      </c>
      <c r="L2934">
        <v>6.0476642820000004</v>
      </c>
    </row>
    <row r="2935" spans="1:12">
      <c r="A2935" s="73">
        <v>43223.208333333336</v>
      </c>
      <c r="B2935">
        <v>2.59</v>
      </c>
      <c r="C2935">
        <v>292</v>
      </c>
      <c r="D2935">
        <v>1.1033999999999999</v>
      </c>
      <c r="F2935">
        <v>1.1033999999999999</v>
      </c>
      <c r="G2935">
        <v>14</v>
      </c>
      <c r="H2935">
        <v>5</v>
      </c>
      <c r="I2935">
        <v>5</v>
      </c>
      <c r="J2935">
        <v>3</v>
      </c>
      <c r="K2935">
        <v>21.148665353913049</v>
      </c>
      <c r="L2935">
        <v>9.5852242142999984</v>
      </c>
    </row>
    <row r="2936" spans="1:12">
      <c r="A2936" s="73">
        <v>43223.25</v>
      </c>
      <c r="B2936">
        <v>3.75</v>
      </c>
      <c r="C2936">
        <v>265.5</v>
      </c>
      <c r="D2936">
        <v>1.0944</v>
      </c>
      <c r="F2936">
        <v>1.0944</v>
      </c>
      <c r="G2936">
        <v>13</v>
      </c>
      <c r="H2936">
        <v>5</v>
      </c>
      <c r="I2936">
        <v>6</v>
      </c>
      <c r="J2936">
        <v>4</v>
      </c>
      <c r="K2936">
        <v>11.82512403884455</v>
      </c>
      <c r="L2936">
        <v>28.856249999999999</v>
      </c>
    </row>
    <row r="2937" spans="1:12">
      <c r="A2937" s="73">
        <v>43223.291666666664</v>
      </c>
      <c r="B2937">
        <v>3.9</v>
      </c>
      <c r="C2937">
        <v>285.8</v>
      </c>
      <c r="D2937">
        <v>1.0839000000000001</v>
      </c>
      <c r="F2937">
        <v>1.0839000000000001</v>
      </c>
      <c r="G2937">
        <v>14</v>
      </c>
      <c r="H2937">
        <v>5</v>
      </c>
      <c r="I2937">
        <v>7</v>
      </c>
      <c r="J2937">
        <v>4</v>
      </c>
      <c r="K2937">
        <v>10.815993696378795</v>
      </c>
      <c r="L2937">
        <v>32.147932050000001</v>
      </c>
    </row>
    <row r="2938" spans="1:12">
      <c r="A2938" s="73">
        <v>43223.333333333336</v>
      </c>
      <c r="B2938">
        <v>5</v>
      </c>
      <c r="C2938">
        <v>292.2</v>
      </c>
      <c r="D2938">
        <v>1.0767</v>
      </c>
      <c r="F2938">
        <v>1.0767</v>
      </c>
      <c r="G2938">
        <v>14</v>
      </c>
      <c r="H2938">
        <v>5</v>
      </c>
      <c r="I2938">
        <v>8</v>
      </c>
      <c r="J2938">
        <v>5</v>
      </c>
      <c r="K2938">
        <v>4.7907045182965966</v>
      </c>
      <c r="L2938">
        <v>67.293750000000003</v>
      </c>
    </row>
    <row r="2939" spans="1:12">
      <c r="A2939" s="73">
        <v>43223.375</v>
      </c>
      <c r="B2939">
        <v>4.41</v>
      </c>
      <c r="C2939">
        <v>307.60000000000002</v>
      </c>
      <c r="D2939">
        <v>1.0694999999999999</v>
      </c>
      <c r="F2939">
        <v>1.0694999999999999</v>
      </c>
      <c r="G2939">
        <v>15</v>
      </c>
      <c r="H2939">
        <v>5</v>
      </c>
      <c r="I2939">
        <v>9</v>
      </c>
      <c r="J2939">
        <v>4</v>
      </c>
      <c r="K2939">
        <v>7.7215505319952289</v>
      </c>
      <c r="L2939">
        <v>45.863433204750002</v>
      </c>
    </row>
    <row r="2940" spans="1:12">
      <c r="A2940" s="73">
        <v>43223.416666666664</v>
      </c>
      <c r="B2940">
        <v>3.3</v>
      </c>
      <c r="C2940">
        <v>323.2</v>
      </c>
      <c r="D2940">
        <v>1.0670999999999999</v>
      </c>
      <c r="F2940">
        <v>1.0670999999999999</v>
      </c>
      <c r="G2940">
        <v>15</v>
      </c>
      <c r="H2940">
        <v>5</v>
      </c>
      <c r="I2940">
        <v>10</v>
      </c>
      <c r="J2940">
        <v>3</v>
      </c>
      <c r="K2940">
        <v>15.122515066241814</v>
      </c>
      <c r="L2940">
        <v>19.174186349999999</v>
      </c>
    </row>
    <row r="2941" spans="1:12">
      <c r="A2941" s="73">
        <v>43223.458333333336</v>
      </c>
      <c r="B2941">
        <v>4.3499999999999996</v>
      </c>
      <c r="C2941">
        <v>309.2</v>
      </c>
      <c r="D2941">
        <v>1.0631999999999999</v>
      </c>
      <c r="F2941">
        <v>1.0631999999999999</v>
      </c>
      <c r="G2941">
        <v>15</v>
      </c>
      <c r="H2941">
        <v>5</v>
      </c>
      <c r="I2941">
        <v>11</v>
      </c>
      <c r="J2941">
        <v>4</v>
      </c>
      <c r="K2941">
        <v>8.0586026689815338</v>
      </c>
      <c r="L2941">
        <v>43.757524349999983</v>
      </c>
    </row>
    <row r="2942" spans="1:12">
      <c r="A2942" s="73">
        <v>43223.5</v>
      </c>
      <c r="B2942">
        <v>4.93</v>
      </c>
      <c r="C2942">
        <v>302.89999999999998</v>
      </c>
      <c r="D2942">
        <v>1.0588</v>
      </c>
      <c r="F2942">
        <v>1.0588</v>
      </c>
      <c r="G2942">
        <v>14</v>
      </c>
      <c r="H2942">
        <v>5</v>
      </c>
      <c r="I2942">
        <v>12</v>
      </c>
      <c r="J2942">
        <v>5</v>
      </c>
      <c r="K2942">
        <v>5.1020320114472835</v>
      </c>
      <c r="L2942">
        <v>63.434379315799987</v>
      </c>
    </row>
    <row r="2943" spans="1:12">
      <c r="A2943" s="73">
        <v>43223.541666666664</v>
      </c>
      <c r="B2943">
        <v>4.9400000000000004</v>
      </c>
      <c r="C2943">
        <v>295.3</v>
      </c>
      <c r="D2943">
        <v>1.0552999999999999</v>
      </c>
      <c r="F2943">
        <v>1.0552999999999999</v>
      </c>
      <c r="G2943">
        <v>14</v>
      </c>
      <c r="H2943">
        <v>5</v>
      </c>
      <c r="I2943">
        <v>13</v>
      </c>
      <c r="J2943">
        <v>5</v>
      </c>
      <c r="K2943">
        <v>5.0569566552828968</v>
      </c>
      <c r="L2943">
        <v>63.610204127600007</v>
      </c>
    </row>
    <row r="2944" spans="1:12">
      <c r="A2944" s="73">
        <v>43223.583333333336</v>
      </c>
      <c r="B2944">
        <v>5.19</v>
      </c>
      <c r="C2944">
        <v>287.10000000000002</v>
      </c>
      <c r="D2944">
        <v>1.0529999999999999</v>
      </c>
      <c r="F2944">
        <v>1.0529999999999999</v>
      </c>
      <c r="G2944">
        <v>14</v>
      </c>
      <c r="H2944">
        <v>5</v>
      </c>
      <c r="I2944">
        <v>14</v>
      </c>
      <c r="J2944">
        <v>5</v>
      </c>
      <c r="K2944">
        <v>3.9950727511733066</v>
      </c>
      <c r="L2944">
        <v>73.603836013500015</v>
      </c>
    </row>
    <row r="2945" spans="1:12">
      <c r="A2945" s="73">
        <v>43223.625</v>
      </c>
      <c r="B2945">
        <v>5.22</v>
      </c>
      <c r="C2945">
        <v>281.8</v>
      </c>
      <c r="D2945">
        <v>1.0513999999999999</v>
      </c>
      <c r="F2945">
        <v>1.0513999999999999</v>
      </c>
      <c r="G2945">
        <v>14</v>
      </c>
      <c r="H2945">
        <v>5</v>
      </c>
      <c r="I2945">
        <v>15</v>
      </c>
      <c r="J2945">
        <v>5</v>
      </c>
      <c r="K2945">
        <v>3.8760466826801583</v>
      </c>
      <c r="L2945">
        <v>74.773805853599981</v>
      </c>
    </row>
    <row r="2946" spans="1:12">
      <c r="A2946" s="73">
        <v>43223.666666666664</v>
      </c>
      <c r="B2946">
        <v>5.89</v>
      </c>
      <c r="C2946">
        <v>285.5</v>
      </c>
      <c r="D2946">
        <v>1.0498000000000001</v>
      </c>
      <c r="F2946">
        <v>1.0498000000000001</v>
      </c>
      <c r="G2946">
        <v>14</v>
      </c>
      <c r="H2946">
        <v>5</v>
      </c>
      <c r="I2946">
        <v>16</v>
      </c>
      <c r="J2946">
        <v>6</v>
      </c>
      <c r="K2946">
        <v>1.6867978196664557</v>
      </c>
      <c r="L2946">
        <v>107.25621257809999</v>
      </c>
    </row>
    <row r="2947" spans="1:12">
      <c r="A2947" s="73">
        <v>43223.708333333336</v>
      </c>
      <c r="B2947">
        <v>6.25</v>
      </c>
      <c r="C2947">
        <v>288.60000000000002</v>
      </c>
      <c r="D2947">
        <v>1.0502</v>
      </c>
      <c r="F2947">
        <v>1.0502</v>
      </c>
      <c r="G2947">
        <v>14</v>
      </c>
      <c r="H2947">
        <v>5</v>
      </c>
      <c r="I2947">
        <v>17</v>
      </c>
      <c r="J2947">
        <v>6</v>
      </c>
      <c r="K2947">
        <v>0.88128499774864466</v>
      </c>
      <c r="L2947">
        <v>128.1982421875</v>
      </c>
    </row>
    <row r="2948" spans="1:12">
      <c r="A2948" s="73">
        <v>43223.75</v>
      </c>
      <c r="B2948">
        <v>6.09</v>
      </c>
      <c r="C2948">
        <v>281.2</v>
      </c>
      <c r="D2948">
        <v>1.0529999999999999</v>
      </c>
      <c r="F2948">
        <v>1.0529999999999999</v>
      </c>
      <c r="G2948">
        <v>13</v>
      </c>
      <c r="H2948">
        <v>5</v>
      </c>
      <c r="I2948">
        <v>18</v>
      </c>
      <c r="J2948">
        <v>6</v>
      </c>
      <c r="K2948">
        <v>1.2072906963787828</v>
      </c>
      <c r="L2948">
        <v>118.91872751849999</v>
      </c>
    </row>
    <row r="2949" spans="1:12">
      <c r="A2949" s="73">
        <v>43223.791666666664</v>
      </c>
      <c r="B2949">
        <v>5.52</v>
      </c>
      <c r="C2949">
        <v>275</v>
      </c>
      <c r="D2949">
        <v>1.0569</v>
      </c>
      <c r="F2949">
        <v>1.0569</v>
      </c>
      <c r="G2949">
        <v>13</v>
      </c>
      <c r="H2949">
        <v>5</v>
      </c>
      <c r="I2949">
        <v>19</v>
      </c>
      <c r="J2949">
        <v>6</v>
      </c>
      <c r="K2949">
        <v>2.7847859977486502</v>
      </c>
      <c r="L2949">
        <v>88.883497497599976</v>
      </c>
    </row>
    <row r="2950" spans="1:12">
      <c r="A2950" s="73">
        <v>43223.833333333336</v>
      </c>
      <c r="B2950">
        <v>5.43</v>
      </c>
      <c r="C2950">
        <v>251.1</v>
      </c>
      <c r="D2950">
        <v>1.0620000000000001</v>
      </c>
      <c r="F2950">
        <v>1.0620000000000001</v>
      </c>
      <c r="G2950">
        <v>12</v>
      </c>
      <c r="H2950">
        <v>5</v>
      </c>
      <c r="I2950">
        <v>20</v>
      </c>
      <c r="J2950">
        <v>5</v>
      </c>
      <c r="K2950">
        <v>3.0932642032281024</v>
      </c>
      <c r="L2950">
        <v>85.014696716999978</v>
      </c>
    </row>
    <row r="2951" spans="1:12">
      <c r="A2951" s="73">
        <v>43223.875</v>
      </c>
      <c r="B2951">
        <v>6.97</v>
      </c>
      <c r="C2951">
        <v>239.8</v>
      </c>
      <c r="D2951">
        <v>1.0687</v>
      </c>
      <c r="F2951">
        <v>1.0687</v>
      </c>
      <c r="G2951">
        <v>12</v>
      </c>
      <c r="H2951">
        <v>5</v>
      </c>
      <c r="I2951">
        <v>21</v>
      </c>
      <c r="J2951">
        <v>7</v>
      </c>
      <c r="K2951">
        <v>4.7859353913024386E-2</v>
      </c>
      <c r="L2951">
        <v>180.93565128754997</v>
      </c>
    </row>
    <row r="2952" spans="1:12">
      <c r="A2952" s="73">
        <v>43223.916666666664</v>
      </c>
      <c r="B2952">
        <v>7.69</v>
      </c>
      <c r="C2952">
        <v>231.5</v>
      </c>
      <c r="D2952">
        <v>1.0710999999999999</v>
      </c>
      <c r="F2952">
        <v>1.0710999999999999</v>
      </c>
      <c r="G2952">
        <v>11</v>
      </c>
      <c r="H2952">
        <v>5</v>
      </c>
      <c r="I2952">
        <v>22</v>
      </c>
      <c r="J2952">
        <v>8</v>
      </c>
      <c r="K2952">
        <v>0.2512337100774043</v>
      </c>
      <c r="L2952">
        <v>243.54490194995003</v>
      </c>
    </row>
    <row r="2953" spans="1:12">
      <c r="A2953" s="73">
        <v>43223.958333333336</v>
      </c>
      <c r="B2953">
        <v>7.37</v>
      </c>
      <c r="C2953">
        <v>227.1</v>
      </c>
      <c r="D2953">
        <v>1.0727</v>
      </c>
      <c r="F2953">
        <v>1.0727</v>
      </c>
      <c r="G2953">
        <v>11</v>
      </c>
      <c r="H2953">
        <v>5</v>
      </c>
      <c r="I2953">
        <v>23</v>
      </c>
      <c r="J2953">
        <v>7</v>
      </c>
      <c r="K2953">
        <v>3.284510733767966E-2</v>
      </c>
      <c r="L2953">
        <v>214.70924685155001</v>
      </c>
    </row>
    <row r="2954" spans="1:12">
      <c r="A2954" s="73">
        <v>43224</v>
      </c>
      <c r="B2954">
        <v>8.1</v>
      </c>
      <c r="C2954">
        <v>219.9</v>
      </c>
      <c r="D2954">
        <v>1.0750999999999999</v>
      </c>
      <c r="F2954">
        <v>1.0750999999999999</v>
      </c>
      <c r="G2954">
        <v>11</v>
      </c>
      <c r="H2954">
        <v>5</v>
      </c>
      <c r="I2954">
        <v>0</v>
      </c>
      <c r="J2954">
        <v>8</v>
      </c>
      <c r="K2954">
        <v>0.83034410733767494</v>
      </c>
      <c r="L2954">
        <v>285.67610954999992</v>
      </c>
    </row>
    <row r="2955" spans="1:12">
      <c r="A2955" s="73">
        <v>43224.041666666664</v>
      </c>
      <c r="B2955">
        <v>6.61</v>
      </c>
      <c r="C2955">
        <v>211.6</v>
      </c>
      <c r="D2955">
        <v>1.0774999999999999</v>
      </c>
      <c r="F2955">
        <v>1.0774999999999999</v>
      </c>
      <c r="G2955">
        <v>10</v>
      </c>
      <c r="H2955">
        <v>5</v>
      </c>
      <c r="I2955">
        <v>1</v>
      </c>
      <c r="J2955">
        <v>7</v>
      </c>
      <c r="K2955">
        <v>0.33497217583083411</v>
      </c>
      <c r="L2955">
        <v>155.59357576375001</v>
      </c>
    </row>
    <row r="2956" spans="1:12">
      <c r="A2956" s="73">
        <v>43224.083333333336</v>
      </c>
      <c r="B2956">
        <v>8.1</v>
      </c>
      <c r="C2956">
        <v>209.9</v>
      </c>
      <c r="D2956">
        <v>1.0790999999999999</v>
      </c>
      <c r="F2956">
        <v>1.0790999999999999</v>
      </c>
      <c r="G2956">
        <v>10</v>
      </c>
      <c r="H2956">
        <v>5</v>
      </c>
      <c r="I2956">
        <v>2</v>
      </c>
      <c r="J2956">
        <v>8</v>
      </c>
      <c r="K2956">
        <v>0.83034410733767494</v>
      </c>
      <c r="L2956">
        <v>286.73899154999992</v>
      </c>
    </row>
    <row r="2957" spans="1:12">
      <c r="A2957" s="73">
        <v>43224.125</v>
      </c>
      <c r="B2957">
        <v>9.58</v>
      </c>
      <c r="C2957">
        <v>218.3</v>
      </c>
      <c r="D2957">
        <v>1.0851</v>
      </c>
      <c r="F2957">
        <v>1.0851</v>
      </c>
      <c r="G2957">
        <v>11</v>
      </c>
      <c r="H2957">
        <v>5</v>
      </c>
      <c r="I2957">
        <v>3</v>
      </c>
      <c r="J2957">
        <v>10</v>
      </c>
      <c r="K2957">
        <v>5.7179913950089007</v>
      </c>
      <c r="L2957">
        <v>477.01967815559999</v>
      </c>
    </row>
    <row r="2958" spans="1:12">
      <c r="A2958" s="73">
        <v>43224.166666666664</v>
      </c>
      <c r="B2958">
        <v>8.9499999999999993</v>
      </c>
      <c r="C2958">
        <v>212.3</v>
      </c>
      <c r="D2958">
        <v>1.0883</v>
      </c>
      <c r="F2958">
        <v>1.0883</v>
      </c>
      <c r="G2958">
        <v>10</v>
      </c>
      <c r="H2958">
        <v>5</v>
      </c>
      <c r="I2958">
        <v>4</v>
      </c>
      <c r="J2958">
        <v>9</v>
      </c>
      <c r="K2958">
        <v>3.1019388333650659</v>
      </c>
      <c r="L2958">
        <v>390.11058960624996</v>
      </c>
    </row>
    <row r="2959" spans="1:12">
      <c r="A2959" s="73">
        <v>43224.208333333336</v>
      </c>
      <c r="B2959">
        <v>7.54</v>
      </c>
      <c r="C2959">
        <v>213</v>
      </c>
      <c r="D2959">
        <v>1.0894999999999999</v>
      </c>
      <c r="F2959">
        <v>1.0894999999999999</v>
      </c>
      <c r="G2959">
        <v>10</v>
      </c>
      <c r="H2959">
        <v>5</v>
      </c>
      <c r="I2959">
        <v>5</v>
      </c>
      <c r="J2959">
        <v>8</v>
      </c>
      <c r="K2959">
        <v>0.12336405254315817</v>
      </c>
      <c r="L2959">
        <v>233.51311461399999</v>
      </c>
    </row>
    <row r="2960" spans="1:12">
      <c r="A2960" s="73">
        <v>43224.25</v>
      </c>
      <c r="B2960">
        <v>7.5</v>
      </c>
      <c r="C2960">
        <v>213</v>
      </c>
      <c r="D2960">
        <v>1.0779000000000001</v>
      </c>
      <c r="F2960">
        <v>1.0779000000000001</v>
      </c>
      <c r="G2960">
        <v>10</v>
      </c>
      <c r="H2960">
        <v>5</v>
      </c>
      <c r="I2960">
        <v>6</v>
      </c>
      <c r="J2960">
        <v>8</v>
      </c>
      <c r="K2960">
        <v>9.6865477200692607E-2</v>
      </c>
      <c r="L2960">
        <v>227.36953125000002</v>
      </c>
    </row>
    <row r="2961" spans="1:12">
      <c r="A2961" s="73">
        <v>43224.291666666664</v>
      </c>
      <c r="B2961">
        <v>7</v>
      </c>
      <c r="C2961">
        <v>211.9</v>
      </c>
      <c r="D2961">
        <v>1.0654999999999999</v>
      </c>
      <c r="F2961">
        <v>1.0654999999999999</v>
      </c>
      <c r="G2961">
        <v>10</v>
      </c>
      <c r="H2961">
        <v>5</v>
      </c>
      <c r="I2961">
        <v>7</v>
      </c>
      <c r="J2961">
        <v>7</v>
      </c>
      <c r="K2961">
        <v>3.5633285419873428E-2</v>
      </c>
      <c r="L2961">
        <v>182.73324999999997</v>
      </c>
    </row>
    <row r="2962" spans="1:12">
      <c r="A2962" s="73">
        <v>43224.333333333336</v>
      </c>
      <c r="B2962">
        <v>7.91</v>
      </c>
      <c r="C2962">
        <v>218.1</v>
      </c>
      <c r="D2962">
        <v>1.0552999999999999</v>
      </c>
      <c r="F2962">
        <v>1.0552999999999999</v>
      </c>
      <c r="G2962">
        <v>11</v>
      </c>
      <c r="H2962">
        <v>5</v>
      </c>
      <c r="I2962">
        <v>8</v>
      </c>
      <c r="J2962">
        <v>8</v>
      </c>
      <c r="K2962">
        <v>0.52017587446096458</v>
      </c>
      <c r="L2962">
        <v>261.14119850315001</v>
      </c>
    </row>
    <row r="2963" spans="1:12">
      <c r="A2963" s="73">
        <v>43224.375</v>
      </c>
      <c r="B2963">
        <v>8.85</v>
      </c>
      <c r="C2963">
        <v>225.2</v>
      </c>
      <c r="D2963">
        <v>1.0490999999999999</v>
      </c>
      <c r="F2963">
        <v>1.0490999999999999</v>
      </c>
      <c r="G2963">
        <v>11</v>
      </c>
      <c r="H2963">
        <v>5</v>
      </c>
      <c r="I2963">
        <v>9</v>
      </c>
      <c r="J2963">
        <v>9</v>
      </c>
      <c r="K2963">
        <v>2.7596923950089032</v>
      </c>
      <c r="L2963">
        <v>363.59399626874995</v>
      </c>
    </row>
    <row r="2964" spans="1:12">
      <c r="A2964" s="73">
        <v>43224.416666666664</v>
      </c>
      <c r="B2964">
        <v>8.51</v>
      </c>
      <c r="C2964">
        <v>230.2</v>
      </c>
      <c r="D2964">
        <v>1.0405</v>
      </c>
      <c r="F2964">
        <v>1.0405</v>
      </c>
      <c r="G2964">
        <v>11</v>
      </c>
      <c r="H2964">
        <v>5</v>
      </c>
      <c r="I2964">
        <v>10</v>
      </c>
      <c r="J2964">
        <v>9</v>
      </c>
      <c r="K2964">
        <v>1.7456545045979468</v>
      </c>
      <c r="L2964">
        <v>320.62750028274996</v>
      </c>
    </row>
    <row r="2965" spans="1:12">
      <c r="A2965" s="73">
        <v>43224.458333333336</v>
      </c>
      <c r="B2965">
        <v>9.17</v>
      </c>
      <c r="C2965">
        <v>241.2</v>
      </c>
      <c r="D2965">
        <v>1.0297000000000001</v>
      </c>
      <c r="F2965">
        <v>1.0297000000000001</v>
      </c>
      <c r="G2965">
        <v>12</v>
      </c>
      <c r="H2965">
        <v>5</v>
      </c>
      <c r="I2965">
        <v>11</v>
      </c>
      <c r="J2965">
        <v>9</v>
      </c>
      <c r="K2965">
        <v>3.9252809977486285</v>
      </c>
      <c r="L2965">
        <v>396.99837041305</v>
      </c>
    </row>
    <row r="2966" spans="1:12">
      <c r="A2966" s="73">
        <v>43224.5</v>
      </c>
      <c r="B2966">
        <v>9.3800000000000008</v>
      </c>
      <c r="C2966">
        <v>233.4</v>
      </c>
      <c r="D2966">
        <v>1.0227999999999999</v>
      </c>
      <c r="F2966">
        <v>1.0227999999999999</v>
      </c>
      <c r="G2966">
        <v>11</v>
      </c>
      <c r="H2966">
        <v>5</v>
      </c>
      <c r="I2966">
        <v>12</v>
      </c>
      <c r="J2966">
        <v>9</v>
      </c>
      <c r="K2966">
        <v>4.8014985182965759</v>
      </c>
      <c r="L2966">
        <v>422.05518386080007</v>
      </c>
    </row>
    <row r="2967" spans="1:12">
      <c r="A2967" s="73">
        <v>43224.541666666664</v>
      </c>
      <c r="B2967">
        <v>10.81</v>
      </c>
      <c r="C2967">
        <v>232.8</v>
      </c>
      <c r="D2967">
        <v>1.0189999999999999</v>
      </c>
      <c r="F2967">
        <v>1.0189999999999999</v>
      </c>
      <c r="G2967">
        <v>11</v>
      </c>
      <c r="H2967">
        <v>5</v>
      </c>
      <c r="I2967">
        <v>13</v>
      </c>
      <c r="J2967">
        <v>11</v>
      </c>
      <c r="K2967">
        <v>13.113322586789719</v>
      </c>
      <c r="L2967">
        <v>643.60775768949998</v>
      </c>
    </row>
    <row r="2968" spans="1:12">
      <c r="A2968" s="73">
        <v>43224.583333333336</v>
      </c>
      <c r="B2968">
        <v>12.58</v>
      </c>
      <c r="C2968">
        <v>249.8</v>
      </c>
      <c r="D2968">
        <v>1.0163</v>
      </c>
      <c r="F2968">
        <v>1.0163</v>
      </c>
      <c r="G2968">
        <v>12</v>
      </c>
      <c r="H2968">
        <v>5</v>
      </c>
      <c r="I2968">
        <v>14</v>
      </c>
      <c r="J2968">
        <v>13</v>
      </c>
      <c r="K2968">
        <v>29.065384545693817</v>
      </c>
      <c r="L2968">
        <v>1011.6583099228001</v>
      </c>
    </row>
    <row r="2969" spans="1:12">
      <c r="A2969" s="73">
        <v>43224.625</v>
      </c>
      <c r="B2969">
        <v>12.32</v>
      </c>
      <c r="C2969">
        <v>257.8</v>
      </c>
      <c r="D2969">
        <v>1.0163</v>
      </c>
      <c r="F2969">
        <v>1.0163</v>
      </c>
      <c r="G2969">
        <v>12</v>
      </c>
      <c r="H2969">
        <v>5</v>
      </c>
      <c r="I2969">
        <v>15</v>
      </c>
      <c r="J2969">
        <v>12</v>
      </c>
      <c r="K2969">
        <v>26.329543805967791</v>
      </c>
      <c r="L2969">
        <v>950.21975121920002</v>
      </c>
    </row>
    <row r="2970" spans="1:12">
      <c r="A2970" s="73">
        <v>43224.666666666664</v>
      </c>
      <c r="B2970">
        <v>12.73</v>
      </c>
      <c r="C2970">
        <v>269.3</v>
      </c>
      <c r="D2970">
        <v>1.0182</v>
      </c>
      <c r="F2970">
        <v>1.0182</v>
      </c>
      <c r="G2970">
        <v>13</v>
      </c>
      <c r="H2970">
        <v>5</v>
      </c>
      <c r="I2970">
        <v>16</v>
      </c>
      <c r="J2970">
        <v>13</v>
      </c>
      <c r="K2970">
        <v>30.705254203228066</v>
      </c>
      <c r="L2970">
        <v>1050.2394025947001</v>
      </c>
    </row>
    <row r="2971" spans="1:12">
      <c r="A2971" s="73">
        <v>43224.708333333336</v>
      </c>
      <c r="B2971">
        <v>14.07</v>
      </c>
      <c r="C2971">
        <v>288.60000000000002</v>
      </c>
      <c r="D2971">
        <v>1.0274000000000001</v>
      </c>
      <c r="F2971">
        <v>1.0274000000000001</v>
      </c>
      <c r="G2971">
        <v>14</v>
      </c>
      <c r="H2971">
        <v>5</v>
      </c>
      <c r="I2971">
        <v>17</v>
      </c>
      <c r="J2971">
        <v>14</v>
      </c>
      <c r="K2971">
        <v>47.35135647720066</v>
      </c>
      <c r="L2971">
        <v>1430.8425876591002</v>
      </c>
    </row>
    <row r="2972" spans="1:12">
      <c r="A2972" s="73">
        <v>43224.75</v>
      </c>
      <c r="B2972">
        <v>14.44</v>
      </c>
      <c r="C2972">
        <v>296.89999999999998</v>
      </c>
      <c r="D2972">
        <v>1.0359</v>
      </c>
      <c r="F2972">
        <v>1.0359</v>
      </c>
      <c r="G2972">
        <v>14</v>
      </c>
      <c r="H2972">
        <v>5</v>
      </c>
      <c r="I2972">
        <v>18</v>
      </c>
      <c r="J2972">
        <v>14</v>
      </c>
      <c r="K2972">
        <v>52.580368299118454</v>
      </c>
      <c r="L2972">
        <v>1559.5145000927998</v>
      </c>
    </row>
    <row r="2973" spans="1:12">
      <c r="A2973" s="73">
        <v>43224.791666666664</v>
      </c>
      <c r="B2973">
        <v>13.01</v>
      </c>
      <c r="C2973">
        <v>307.60000000000002</v>
      </c>
      <c r="D2973">
        <v>1.0444</v>
      </c>
      <c r="F2973">
        <v>1.0444</v>
      </c>
      <c r="G2973">
        <v>15</v>
      </c>
      <c r="H2973">
        <v>5</v>
      </c>
      <c r="I2973">
        <v>19</v>
      </c>
      <c r="J2973">
        <v>13</v>
      </c>
      <c r="K2973">
        <v>33.886744230625318</v>
      </c>
      <c r="L2973">
        <v>1149.9229911021998</v>
      </c>
    </row>
    <row r="2974" spans="1:12">
      <c r="A2974" s="73">
        <v>43224.833333333336</v>
      </c>
      <c r="B2974">
        <v>13.93</v>
      </c>
      <c r="C2974">
        <v>315.8</v>
      </c>
      <c r="D2974">
        <v>1.0548999999999999</v>
      </c>
      <c r="F2974">
        <v>1.0548999999999999</v>
      </c>
      <c r="G2974">
        <v>15</v>
      </c>
      <c r="H2974">
        <v>5</v>
      </c>
      <c r="I2974">
        <v>20</v>
      </c>
      <c r="J2974">
        <v>14</v>
      </c>
      <c r="K2974">
        <v>45.444211463502022</v>
      </c>
      <c r="L2974">
        <v>1425.7213262946498</v>
      </c>
    </row>
    <row r="2975" spans="1:12">
      <c r="A2975" s="73">
        <v>43224.875</v>
      </c>
      <c r="B2975">
        <v>13.96</v>
      </c>
      <c r="C2975">
        <v>325.3</v>
      </c>
      <c r="D2975">
        <v>1.0628</v>
      </c>
      <c r="F2975">
        <v>1.0628</v>
      </c>
      <c r="G2975">
        <v>15</v>
      </c>
      <c r="H2975">
        <v>5</v>
      </c>
      <c r="I2975">
        <v>21</v>
      </c>
      <c r="J2975">
        <v>14</v>
      </c>
      <c r="K2975">
        <v>45.849585395008887</v>
      </c>
      <c r="L2975">
        <v>1445.6987480704004</v>
      </c>
    </row>
    <row r="2976" spans="1:12">
      <c r="A2976" s="73">
        <v>43224.916666666664</v>
      </c>
      <c r="B2976">
        <v>12.17</v>
      </c>
      <c r="C2976">
        <v>321.10000000000002</v>
      </c>
      <c r="D2976">
        <v>1.0674999999999999</v>
      </c>
      <c r="F2976">
        <v>1.0674999999999999</v>
      </c>
      <c r="G2976">
        <v>15</v>
      </c>
      <c r="H2976">
        <v>5</v>
      </c>
      <c r="I2976">
        <v>22</v>
      </c>
      <c r="J2976">
        <v>12</v>
      </c>
      <c r="K2976">
        <v>24.812674148433544</v>
      </c>
      <c r="L2976">
        <v>962.07653581374984</v>
      </c>
    </row>
    <row r="2977" spans="1:12">
      <c r="A2977" s="73">
        <v>43224.958333333336</v>
      </c>
      <c r="B2977">
        <v>11.82</v>
      </c>
      <c r="C2977">
        <v>328.5</v>
      </c>
      <c r="D2977">
        <v>1.0759000000000001</v>
      </c>
      <c r="F2977">
        <v>1.0759000000000001</v>
      </c>
      <c r="G2977">
        <v>16</v>
      </c>
      <c r="H2977">
        <v>5</v>
      </c>
      <c r="I2977">
        <v>23</v>
      </c>
      <c r="J2977">
        <v>12</v>
      </c>
      <c r="K2977">
        <v>21.448311614186974</v>
      </c>
      <c r="L2977">
        <v>888.37093555560011</v>
      </c>
    </row>
    <row r="2978" spans="1:12">
      <c r="A2978" s="73">
        <v>43225</v>
      </c>
      <c r="B2978">
        <v>9.18</v>
      </c>
      <c r="C2978">
        <v>337.8</v>
      </c>
      <c r="D2978">
        <v>1.0851</v>
      </c>
      <c r="F2978">
        <v>1.0851</v>
      </c>
      <c r="G2978">
        <v>16</v>
      </c>
      <c r="H2978">
        <v>5</v>
      </c>
      <c r="I2978">
        <v>0</v>
      </c>
      <c r="J2978">
        <v>9</v>
      </c>
      <c r="K2978">
        <v>3.9650056415842441</v>
      </c>
      <c r="L2978">
        <v>419.72787389159993</v>
      </c>
    </row>
    <row r="2979" spans="1:12">
      <c r="A2979" s="73">
        <v>43225.041666666664</v>
      </c>
      <c r="B2979">
        <v>5.98</v>
      </c>
      <c r="C2979">
        <v>1.7</v>
      </c>
      <c r="D2979">
        <v>1.0935999999999999</v>
      </c>
      <c r="F2979">
        <v>1.0935999999999999</v>
      </c>
      <c r="G2979">
        <v>1</v>
      </c>
      <c r="H2979">
        <v>5</v>
      </c>
      <c r="I2979">
        <v>1</v>
      </c>
      <c r="J2979">
        <v>6</v>
      </c>
      <c r="K2979">
        <v>1.4611196141870013</v>
      </c>
      <c r="L2979">
        <v>116.93164458560001</v>
      </c>
    </row>
    <row r="2980" spans="1:12">
      <c r="A2980" s="73">
        <v>43225.083333333336</v>
      </c>
      <c r="B2980">
        <v>4.58</v>
      </c>
      <c r="C2980">
        <v>341.4</v>
      </c>
      <c r="D2980">
        <v>1.0992999999999999</v>
      </c>
      <c r="F2980">
        <v>1.0992999999999999</v>
      </c>
      <c r="G2980">
        <v>16</v>
      </c>
      <c r="H2980">
        <v>5</v>
      </c>
      <c r="I2980">
        <v>2</v>
      </c>
      <c r="J2980">
        <v>5</v>
      </c>
      <c r="K2980">
        <v>6.8056694772007083</v>
      </c>
      <c r="L2980">
        <v>52.805926430799992</v>
      </c>
    </row>
    <row r="2981" spans="1:12">
      <c r="A2981" s="73">
        <v>43225.125</v>
      </c>
      <c r="B2981">
        <v>6.46</v>
      </c>
      <c r="C2981">
        <v>1</v>
      </c>
      <c r="D2981">
        <v>1.1051</v>
      </c>
      <c r="F2981">
        <v>1.1051</v>
      </c>
      <c r="G2981">
        <v>1</v>
      </c>
      <c r="H2981">
        <v>5</v>
      </c>
      <c r="I2981">
        <v>3</v>
      </c>
      <c r="J2981">
        <v>6</v>
      </c>
      <c r="K2981">
        <v>0.53110251829658872</v>
      </c>
      <c r="L2981">
        <v>148.9598194468</v>
      </c>
    </row>
    <row r="2982" spans="1:12">
      <c r="A2982" s="73">
        <v>43225.166666666664</v>
      </c>
      <c r="B2982">
        <v>5.74</v>
      </c>
      <c r="C2982">
        <v>5.5</v>
      </c>
      <c r="D2982">
        <v>1.1095999999999999</v>
      </c>
      <c r="F2982">
        <v>1.1095999999999999</v>
      </c>
      <c r="G2982">
        <v>1</v>
      </c>
      <c r="H2982">
        <v>5</v>
      </c>
      <c r="I2982">
        <v>4</v>
      </c>
      <c r="J2982">
        <v>6</v>
      </c>
      <c r="K2982">
        <v>2.0989281621322085</v>
      </c>
      <c r="L2982">
        <v>104.92334547520001</v>
      </c>
    </row>
    <row r="2983" spans="1:12">
      <c r="A2983" s="73">
        <v>43225.208333333336</v>
      </c>
      <c r="B2983">
        <v>4.5</v>
      </c>
      <c r="C2983">
        <v>351.9</v>
      </c>
      <c r="D2983">
        <v>1.1092</v>
      </c>
      <c r="F2983">
        <v>1.1092</v>
      </c>
      <c r="G2983">
        <v>1</v>
      </c>
      <c r="H2983">
        <v>5</v>
      </c>
      <c r="I2983">
        <v>5</v>
      </c>
      <c r="J2983">
        <v>5</v>
      </c>
      <c r="K2983">
        <v>7.2294723265157774</v>
      </c>
      <c r="L2983">
        <v>50.537925000000001</v>
      </c>
    </row>
    <row r="2984" spans="1:12">
      <c r="A2984" s="73">
        <v>43225.25</v>
      </c>
      <c r="B2984">
        <v>3.64</v>
      </c>
      <c r="C2984">
        <v>345</v>
      </c>
      <c r="D2984">
        <v>1.1001000000000001</v>
      </c>
      <c r="F2984">
        <v>1.1001000000000001</v>
      </c>
      <c r="G2984">
        <v>16</v>
      </c>
      <c r="H2984">
        <v>5</v>
      </c>
      <c r="I2984">
        <v>6</v>
      </c>
      <c r="J2984">
        <v>4</v>
      </c>
      <c r="K2984">
        <v>12.593752956652768</v>
      </c>
      <c r="L2984">
        <v>26.528110627200004</v>
      </c>
    </row>
    <row r="2985" spans="1:12">
      <c r="A2985" s="73">
        <v>43225.291666666664</v>
      </c>
      <c r="B2985">
        <v>3.48</v>
      </c>
      <c r="C2985">
        <v>327.10000000000002</v>
      </c>
      <c r="D2985">
        <v>1.0985</v>
      </c>
      <c r="F2985">
        <v>1.0985</v>
      </c>
      <c r="G2985">
        <v>16</v>
      </c>
      <c r="H2985">
        <v>5</v>
      </c>
      <c r="I2985">
        <v>7</v>
      </c>
      <c r="J2985">
        <v>3</v>
      </c>
      <c r="K2985">
        <v>13.754958655282907</v>
      </c>
      <c r="L2985">
        <v>23.147697456</v>
      </c>
    </row>
    <row r="2986" spans="1:12">
      <c r="A2986" s="73">
        <v>43225.333333333336</v>
      </c>
      <c r="B2986">
        <v>5.36</v>
      </c>
      <c r="C2986">
        <v>306.7</v>
      </c>
      <c r="D2986">
        <v>1.0924</v>
      </c>
      <c r="F2986">
        <v>1.0924</v>
      </c>
      <c r="G2986">
        <v>15</v>
      </c>
      <c r="H2986">
        <v>5</v>
      </c>
      <c r="I2986">
        <v>8</v>
      </c>
      <c r="J2986">
        <v>5</v>
      </c>
      <c r="K2986">
        <v>3.3443916963787852</v>
      </c>
      <c r="L2986">
        <v>84.109696307200025</v>
      </c>
    </row>
    <row r="2987" spans="1:12">
      <c r="A2987" s="73">
        <v>43225.375</v>
      </c>
      <c r="B2987">
        <v>6.71</v>
      </c>
      <c r="C2987">
        <v>295.7</v>
      </c>
      <c r="D2987">
        <v>1.0851</v>
      </c>
      <c r="F2987">
        <v>1.0851</v>
      </c>
      <c r="G2987">
        <v>14</v>
      </c>
      <c r="H2987">
        <v>5</v>
      </c>
      <c r="I2987">
        <v>9</v>
      </c>
      <c r="J2987">
        <v>7</v>
      </c>
      <c r="K2987">
        <v>0.22921861418699835</v>
      </c>
      <c r="L2987">
        <v>163.91070880305</v>
      </c>
    </row>
    <row r="2988" spans="1:12">
      <c r="A2988" s="73">
        <v>43225.416666666664</v>
      </c>
      <c r="B2988">
        <v>7.45</v>
      </c>
      <c r="C2988">
        <v>308.39999999999998</v>
      </c>
      <c r="D2988">
        <v>1.0790999999999999</v>
      </c>
      <c r="F2988">
        <v>1.0790999999999999</v>
      </c>
      <c r="G2988">
        <v>15</v>
      </c>
      <c r="H2988">
        <v>5</v>
      </c>
      <c r="I2988">
        <v>10</v>
      </c>
      <c r="J2988">
        <v>7</v>
      </c>
      <c r="K2988">
        <v>6.8242258022610788E-2</v>
      </c>
      <c r="L2988">
        <v>223.10048536874999</v>
      </c>
    </row>
    <row r="2989" spans="1:12">
      <c r="A2989" s="73">
        <v>43225.458333333336</v>
      </c>
      <c r="B2989">
        <v>7.83</v>
      </c>
      <c r="C2989">
        <v>320.39999999999998</v>
      </c>
      <c r="D2989">
        <v>1.0747</v>
      </c>
      <c r="F2989">
        <v>1.0747</v>
      </c>
      <c r="G2989">
        <v>15</v>
      </c>
      <c r="H2989">
        <v>5</v>
      </c>
      <c r="I2989">
        <v>11</v>
      </c>
      <c r="J2989">
        <v>8</v>
      </c>
      <c r="K2989">
        <v>0.41117872377603337</v>
      </c>
      <c r="L2989">
        <v>257.95416195945</v>
      </c>
    </row>
    <row r="2990" spans="1:12">
      <c r="A2990" s="73">
        <v>43225.5</v>
      </c>
      <c r="B2990">
        <v>9.4499999999999993</v>
      </c>
      <c r="C2990">
        <v>312.5</v>
      </c>
      <c r="D2990">
        <v>1.0679000000000001</v>
      </c>
      <c r="F2990">
        <v>1.0679000000000001</v>
      </c>
      <c r="G2990">
        <v>15</v>
      </c>
      <c r="H2990">
        <v>5</v>
      </c>
      <c r="I2990">
        <v>12</v>
      </c>
      <c r="J2990">
        <v>9</v>
      </c>
      <c r="K2990">
        <v>5.113171025145884</v>
      </c>
      <c r="L2990">
        <v>450.60501031874992</v>
      </c>
    </row>
    <row r="2991" spans="1:12">
      <c r="A2991" s="73">
        <v>43225.541666666664</v>
      </c>
      <c r="B2991">
        <v>10.24</v>
      </c>
      <c r="C2991">
        <v>301.39999999999998</v>
      </c>
      <c r="D2991">
        <v>1.0647</v>
      </c>
      <c r="F2991">
        <v>1.0647</v>
      </c>
      <c r="G2991">
        <v>14</v>
      </c>
      <c r="H2991">
        <v>5</v>
      </c>
      <c r="I2991">
        <v>13</v>
      </c>
      <c r="J2991">
        <v>10</v>
      </c>
      <c r="K2991">
        <v>9.3100178881595834</v>
      </c>
      <c r="L2991">
        <v>571.60646000640008</v>
      </c>
    </row>
    <row r="2992" spans="1:12">
      <c r="A2992" s="73">
        <v>43225.583333333336</v>
      </c>
      <c r="B2992">
        <v>10.15</v>
      </c>
      <c r="C2992">
        <v>306.2</v>
      </c>
      <c r="D2992">
        <v>1.0628</v>
      </c>
      <c r="F2992">
        <v>1.0628</v>
      </c>
      <c r="G2992">
        <v>15</v>
      </c>
      <c r="H2992">
        <v>5</v>
      </c>
      <c r="I2992">
        <v>14</v>
      </c>
      <c r="J2992">
        <v>10</v>
      </c>
      <c r="K2992">
        <v>8.7688960936390359</v>
      </c>
      <c r="L2992">
        <v>555.67348847500011</v>
      </c>
    </row>
    <row r="2993" spans="1:12">
      <c r="A2993" s="73">
        <v>43225.625</v>
      </c>
      <c r="B2993">
        <v>10.029999999999999</v>
      </c>
      <c r="C2993">
        <v>298.60000000000002</v>
      </c>
      <c r="D2993">
        <v>1.0628</v>
      </c>
      <c r="F2993">
        <v>1.0628</v>
      </c>
      <c r="G2993">
        <v>14</v>
      </c>
      <c r="H2993">
        <v>5</v>
      </c>
      <c r="I2993">
        <v>15</v>
      </c>
      <c r="J2993">
        <v>10</v>
      </c>
      <c r="K2993">
        <v>8.0726003676116349</v>
      </c>
      <c r="L2993">
        <v>536.19696214779992</v>
      </c>
    </row>
    <row r="2994" spans="1:12">
      <c r="A2994" s="73">
        <v>43225.666666666664</v>
      </c>
      <c r="B2994">
        <v>10.38</v>
      </c>
      <c r="C2994">
        <v>300.2</v>
      </c>
      <c r="D2994">
        <v>1.0620000000000001</v>
      </c>
      <c r="F2994">
        <v>1.0620000000000001</v>
      </c>
      <c r="G2994">
        <v>14</v>
      </c>
      <c r="H2994">
        <v>5</v>
      </c>
      <c r="I2994">
        <v>16</v>
      </c>
      <c r="J2994">
        <v>10</v>
      </c>
      <c r="K2994">
        <v>10.183962901858216</v>
      </c>
      <c r="L2994">
        <v>593.86342903200023</v>
      </c>
    </row>
    <row r="2995" spans="1:12">
      <c r="A2995" s="73">
        <v>43225.708333333336</v>
      </c>
      <c r="B2995">
        <v>10.119999999999999</v>
      </c>
      <c r="C2995">
        <v>302.2</v>
      </c>
      <c r="D2995">
        <v>1.0628</v>
      </c>
      <c r="F2995">
        <v>1.0628</v>
      </c>
      <c r="G2995">
        <v>14</v>
      </c>
      <c r="H2995">
        <v>5</v>
      </c>
      <c r="I2995">
        <v>17</v>
      </c>
      <c r="J2995">
        <v>10</v>
      </c>
      <c r="K2995">
        <v>8.5921221621321813</v>
      </c>
      <c r="L2995">
        <v>550.76088305919984</v>
      </c>
    </row>
    <row r="2996" spans="1:12">
      <c r="A2996" s="73">
        <v>43225.75</v>
      </c>
      <c r="B2996">
        <v>10.56</v>
      </c>
      <c r="C2996">
        <v>303.10000000000002</v>
      </c>
      <c r="D2996">
        <v>1.0659000000000001</v>
      </c>
      <c r="F2996">
        <v>1.0659000000000001</v>
      </c>
      <c r="G2996">
        <v>14</v>
      </c>
      <c r="H2996">
        <v>5</v>
      </c>
      <c r="I2996">
        <v>18</v>
      </c>
      <c r="J2996">
        <v>11</v>
      </c>
      <c r="K2996">
        <v>11.365206490899309</v>
      </c>
      <c r="L2996">
        <v>627.59318814720007</v>
      </c>
    </row>
    <row r="2997" spans="1:12">
      <c r="A2997" s="73">
        <v>43225.791666666664</v>
      </c>
      <c r="B2997">
        <v>9.86</v>
      </c>
      <c r="C2997">
        <v>302.2</v>
      </c>
      <c r="D2997">
        <v>1.0723</v>
      </c>
      <c r="F2997">
        <v>1.0723</v>
      </c>
      <c r="G2997">
        <v>14</v>
      </c>
      <c r="H2997">
        <v>5</v>
      </c>
      <c r="I2997">
        <v>19</v>
      </c>
      <c r="J2997">
        <v>10</v>
      </c>
      <c r="K2997">
        <v>7.1354814224061558</v>
      </c>
      <c r="L2997">
        <v>513.94548500439998</v>
      </c>
    </row>
    <row r="2998" spans="1:12">
      <c r="A2998" s="73">
        <v>43225.833333333336</v>
      </c>
      <c r="B2998">
        <v>8.16</v>
      </c>
      <c r="C2998">
        <v>313.89999999999998</v>
      </c>
      <c r="D2998">
        <v>1.0783</v>
      </c>
      <c r="F2998">
        <v>1.0783</v>
      </c>
      <c r="G2998">
        <v>15</v>
      </c>
      <c r="H2998">
        <v>5</v>
      </c>
      <c r="I2998">
        <v>20</v>
      </c>
      <c r="J2998">
        <v>8</v>
      </c>
      <c r="K2998">
        <v>0.94329197035137424</v>
      </c>
      <c r="L2998">
        <v>292.94095011840005</v>
      </c>
    </row>
    <row r="2999" spans="1:12">
      <c r="A2999" s="73">
        <v>43225.875</v>
      </c>
      <c r="B2999">
        <v>6.77</v>
      </c>
      <c r="C2999">
        <v>318.5</v>
      </c>
      <c r="D2999">
        <v>1.0839000000000001</v>
      </c>
      <c r="F2999">
        <v>1.0839000000000001</v>
      </c>
      <c r="G2999">
        <v>15</v>
      </c>
      <c r="H2999">
        <v>5</v>
      </c>
      <c r="I2999">
        <v>21</v>
      </c>
      <c r="J2999">
        <v>7</v>
      </c>
      <c r="K2999">
        <v>0.17536647720069695</v>
      </c>
      <c r="L2999">
        <v>168.16097884934996</v>
      </c>
    </row>
    <row r="3000" spans="1:12">
      <c r="A3000" s="73">
        <v>43225.916666666664</v>
      </c>
      <c r="B3000">
        <v>6.45</v>
      </c>
      <c r="C3000">
        <v>315.89999999999998</v>
      </c>
      <c r="D3000">
        <v>1.0879000000000001</v>
      </c>
      <c r="F3000">
        <v>1.0879000000000001</v>
      </c>
      <c r="G3000">
        <v>15</v>
      </c>
      <c r="H3000">
        <v>5</v>
      </c>
      <c r="I3000">
        <v>22</v>
      </c>
      <c r="J3000">
        <v>6</v>
      </c>
      <c r="K3000">
        <v>0.54577787446097203</v>
      </c>
      <c r="L3000">
        <v>145.96143519375002</v>
      </c>
    </row>
    <row r="3001" spans="1:12">
      <c r="A3001" s="73">
        <v>43225.958333333336</v>
      </c>
      <c r="B3001">
        <v>5.68</v>
      </c>
      <c r="C3001">
        <v>296.39999999999998</v>
      </c>
      <c r="D3001">
        <v>1.0867</v>
      </c>
      <c r="F3001">
        <v>1.0867</v>
      </c>
      <c r="G3001">
        <v>14</v>
      </c>
      <c r="H3001">
        <v>5</v>
      </c>
      <c r="I3001">
        <v>23</v>
      </c>
      <c r="J3001">
        <v>6</v>
      </c>
      <c r="K3001">
        <v>2.2763802991185118</v>
      </c>
      <c r="L3001">
        <v>99.569122227199983</v>
      </c>
    </row>
    <row r="3002" spans="1:12">
      <c r="A3002" s="73">
        <v>43226</v>
      </c>
      <c r="B3002">
        <v>6.53</v>
      </c>
      <c r="C3002">
        <v>279.5</v>
      </c>
      <c r="D3002">
        <v>1.0903</v>
      </c>
      <c r="F3002">
        <v>1.0903</v>
      </c>
      <c r="G3002">
        <v>13</v>
      </c>
      <c r="H3002">
        <v>5</v>
      </c>
      <c r="I3002">
        <v>0</v>
      </c>
      <c r="J3002">
        <v>7</v>
      </c>
      <c r="K3002">
        <v>0.43397502514590308</v>
      </c>
      <c r="L3002">
        <v>151.79433372655001</v>
      </c>
    </row>
    <row r="3003" spans="1:12">
      <c r="A3003" s="73">
        <v>43226.041666666664</v>
      </c>
      <c r="B3003">
        <v>8.18</v>
      </c>
      <c r="C3003">
        <v>250.6</v>
      </c>
      <c r="D3003">
        <v>1.0915999999999999</v>
      </c>
      <c r="F3003">
        <v>1.0915999999999999</v>
      </c>
      <c r="G3003">
        <v>12</v>
      </c>
      <c r="H3003">
        <v>5</v>
      </c>
      <c r="I3003">
        <v>1</v>
      </c>
      <c r="J3003">
        <v>8</v>
      </c>
      <c r="K3003">
        <v>0.98254125802260617</v>
      </c>
      <c r="L3003">
        <v>298.74004518559991</v>
      </c>
    </row>
    <row r="3004" spans="1:12">
      <c r="A3004" s="73">
        <v>43226.083333333336</v>
      </c>
      <c r="B3004">
        <v>9.14</v>
      </c>
      <c r="C3004">
        <v>240.9</v>
      </c>
      <c r="D3004">
        <v>1.0952</v>
      </c>
      <c r="F3004">
        <v>1.0952</v>
      </c>
      <c r="G3004">
        <v>12</v>
      </c>
      <c r="H3004">
        <v>5</v>
      </c>
      <c r="I3004">
        <v>2</v>
      </c>
      <c r="J3004">
        <v>9</v>
      </c>
      <c r="K3004">
        <v>3.8073070662417816</v>
      </c>
      <c r="L3004">
        <v>418.12104453440008</v>
      </c>
    </row>
    <row r="3005" spans="1:12">
      <c r="A3005" s="73">
        <v>43226.125</v>
      </c>
      <c r="B3005">
        <v>8.91</v>
      </c>
      <c r="C3005">
        <v>239.2</v>
      </c>
      <c r="D3005">
        <v>1.0955999999999999</v>
      </c>
      <c r="F3005">
        <v>1.0955999999999999</v>
      </c>
      <c r="G3005">
        <v>12</v>
      </c>
      <c r="H3005">
        <v>5</v>
      </c>
      <c r="I3005">
        <v>3</v>
      </c>
      <c r="J3005">
        <v>9</v>
      </c>
      <c r="K3005">
        <v>2.9626402580226032</v>
      </c>
      <c r="L3005">
        <v>387.48521851379996</v>
      </c>
    </row>
    <row r="3006" spans="1:12">
      <c r="A3006" s="73">
        <v>43226.166666666664</v>
      </c>
      <c r="B3006">
        <v>8.3800000000000008</v>
      </c>
      <c r="C3006">
        <v>238</v>
      </c>
      <c r="D3006">
        <v>1.0981000000000001</v>
      </c>
      <c r="F3006">
        <v>1.0981000000000001</v>
      </c>
      <c r="G3006">
        <v>12</v>
      </c>
      <c r="H3006">
        <v>5</v>
      </c>
      <c r="I3006">
        <v>4</v>
      </c>
      <c r="J3006">
        <v>8</v>
      </c>
      <c r="K3006">
        <v>1.4190341347349362</v>
      </c>
      <c r="L3006">
        <v>323.10520315160011</v>
      </c>
    </row>
    <row r="3007" spans="1:12">
      <c r="A3007" s="73">
        <v>43226.208333333336</v>
      </c>
      <c r="B3007">
        <v>7.87</v>
      </c>
      <c r="C3007">
        <v>246.2</v>
      </c>
      <c r="D3007">
        <v>1.0981000000000001</v>
      </c>
      <c r="F3007">
        <v>1.0981000000000001</v>
      </c>
      <c r="G3007">
        <v>12</v>
      </c>
      <c r="H3007">
        <v>5</v>
      </c>
      <c r="I3007">
        <v>5</v>
      </c>
      <c r="J3007">
        <v>8</v>
      </c>
      <c r="K3007">
        <v>0.46407729911849893</v>
      </c>
      <c r="L3007">
        <v>267.63080041715006</v>
      </c>
    </row>
    <row r="3008" spans="1:12">
      <c r="A3008" s="73">
        <v>43226.25</v>
      </c>
      <c r="B3008">
        <v>8.0299999999999994</v>
      </c>
      <c r="C3008">
        <v>249.8</v>
      </c>
      <c r="D3008">
        <v>1.0871</v>
      </c>
      <c r="F3008">
        <v>1.0871</v>
      </c>
      <c r="G3008">
        <v>12</v>
      </c>
      <c r="H3008">
        <v>5</v>
      </c>
      <c r="I3008">
        <v>6</v>
      </c>
      <c r="J3008">
        <v>8</v>
      </c>
      <c r="K3008">
        <v>0.70767160048835986</v>
      </c>
      <c r="L3008">
        <v>281.44020335584992</v>
      </c>
    </row>
    <row r="3009" spans="1:12">
      <c r="A3009" s="73">
        <v>43226.291666666664</v>
      </c>
      <c r="B3009">
        <v>7.67</v>
      </c>
      <c r="C3009">
        <v>243.9</v>
      </c>
      <c r="D3009">
        <v>1.0730999999999999</v>
      </c>
      <c r="F3009">
        <v>1.0730999999999999</v>
      </c>
      <c r="G3009">
        <v>12</v>
      </c>
      <c r="H3009">
        <v>5</v>
      </c>
      <c r="I3009">
        <v>7</v>
      </c>
      <c r="J3009">
        <v>8</v>
      </c>
      <c r="K3009">
        <v>0.23158442240617105</v>
      </c>
      <c r="L3009">
        <v>242.10083708264997</v>
      </c>
    </row>
    <row r="3010" spans="1:12">
      <c r="A3010" s="73">
        <v>43226.333333333336</v>
      </c>
      <c r="B3010">
        <v>8.75</v>
      </c>
      <c r="C3010">
        <v>250.1</v>
      </c>
      <c r="D3010">
        <v>1.0596000000000001</v>
      </c>
      <c r="F3010">
        <v>1.0596000000000001</v>
      </c>
      <c r="G3010">
        <v>12</v>
      </c>
      <c r="H3010">
        <v>5</v>
      </c>
      <c r="I3010">
        <v>8</v>
      </c>
      <c r="J3010">
        <v>9</v>
      </c>
      <c r="K3010">
        <v>2.4374459566527404</v>
      </c>
      <c r="L3010">
        <v>354.92460937500005</v>
      </c>
    </row>
    <row r="3011" spans="1:12">
      <c r="A3011" s="73">
        <v>43226.375</v>
      </c>
      <c r="B3011">
        <v>10.65</v>
      </c>
      <c r="C3011">
        <v>268.2</v>
      </c>
      <c r="D3011">
        <v>1.0518000000000001</v>
      </c>
      <c r="F3011">
        <v>1.0518000000000001</v>
      </c>
      <c r="G3011">
        <v>13</v>
      </c>
      <c r="H3011">
        <v>5</v>
      </c>
      <c r="I3011">
        <v>9</v>
      </c>
      <c r="J3011">
        <v>11</v>
      </c>
      <c r="K3011">
        <v>11.980128285419855</v>
      </c>
      <c r="L3011">
        <v>635.26070778750011</v>
      </c>
    </row>
    <row r="3012" spans="1:12">
      <c r="A3012" s="73">
        <v>43226.416666666664</v>
      </c>
      <c r="B3012">
        <v>11.85</v>
      </c>
      <c r="C3012">
        <v>287.89999999999998</v>
      </c>
      <c r="D3012">
        <v>1.0475000000000001</v>
      </c>
      <c r="F3012">
        <v>1.0475000000000001</v>
      </c>
      <c r="G3012">
        <v>14</v>
      </c>
      <c r="H3012">
        <v>5</v>
      </c>
      <c r="I3012">
        <v>10</v>
      </c>
      <c r="J3012">
        <v>12</v>
      </c>
      <c r="K3012">
        <v>21.727085545693818</v>
      </c>
      <c r="L3012">
        <v>871.52346984374992</v>
      </c>
    </row>
    <row r="3013" spans="1:12">
      <c r="A3013" s="73">
        <v>43226.458333333336</v>
      </c>
      <c r="B3013">
        <v>11.25</v>
      </c>
      <c r="C3013">
        <v>294.2</v>
      </c>
      <c r="D3013">
        <v>1.0431999999999999</v>
      </c>
      <c r="F3013">
        <v>1.0431999999999999</v>
      </c>
      <c r="G3013">
        <v>14</v>
      </c>
      <c r="H3013">
        <v>5</v>
      </c>
      <c r="I3013">
        <v>11</v>
      </c>
      <c r="J3013">
        <v>11</v>
      </c>
      <c r="K3013">
        <v>16.493606915556835</v>
      </c>
      <c r="L3013">
        <v>742.66874999999993</v>
      </c>
    </row>
    <row r="3014" spans="1:12">
      <c r="A3014" s="73">
        <v>43226.5</v>
      </c>
      <c r="B3014">
        <v>11.52</v>
      </c>
      <c r="C3014">
        <v>298.60000000000002</v>
      </c>
      <c r="D3014">
        <v>1.0398000000000001</v>
      </c>
      <c r="F3014">
        <v>1.0398000000000001</v>
      </c>
      <c r="G3014">
        <v>14</v>
      </c>
      <c r="H3014">
        <v>5</v>
      </c>
      <c r="I3014">
        <v>12</v>
      </c>
      <c r="J3014">
        <v>12</v>
      </c>
      <c r="K3014">
        <v>18.759572299118474</v>
      </c>
      <c r="L3014">
        <v>794.83549777919995</v>
      </c>
    </row>
    <row r="3015" spans="1:12">
      <c r="A3015" s="73">
        <v>43226.541666666664</v>
      </c>
      <c r="B3015">
        <v>11.25</v>
      </c>
      <c r="C3015">
        <v>303.60000000000002</v>
      </c>
      <c r="D3015">
        <v>1.0355000000000001</v>
      </c>
      <c r="F3015">
        <v>1.0355000000000001</v>
      </c>
      <c r="G3015">
        <v>14</v>
      </c>
      <c r="H3015">
        <v>5</v>
      </c>
      <c r="I3015">
        <v>13</v>
      </c>
      <c r="J3015">
        <v>11</v>
      </c>
      <c r="K3015">
        <v>16.493606915556835</v>
      </c>
      <c r="L3015">
        <v>737.18701171875011</v>
      </c>
    </row>
    <row r="3016" spans="1:12">
      <c r="A3016" s="73">
        <v>43226.583333333336</v>
      </c>
      <c r="B3016">
        <v>11.27</v>
      </c>
      <c r="C3016">
        <v>303.2</v>
      </c>
      <c r="D3016">
        <v>1.034</v>
      </c>
      <c r="F3016">
        <v>1.034</v>
      </c>
      <c r="G3016">
        <v>14</v>
      </c>
      <c r="H3016">
        <v>5</v>
      </c>
      <c r="I3016">
        <v>14</v>
      </c>
      <c r="J3016">
        <v>11</v>
      </c>
      <c r="K3016">
        <v>16.656456203228064</v>
      </c>
      <c r="L3016">
        <v>740.0520930109999</v>
      </c>
    </row>
    <row r="3017" spans="1:12">
      <c r="A3017" s="73">
        <v>43226.625</v>
      </c>
      <c r="B3017">
        <v>11.29</v>
      </c>
      <c r="C3017">
        <v>316.5</v>
      </c>
      <c r="D3017">
        <v>1.0336000000000001</v>
      </c>
      <c r="F3017">
        <v>1.0336000000000001</v>
      </c>
      <c r="G3017">
        <v>15</v>
      </c>
      <c r="H3017">
        <v>5</v>
      </c>
      <c r="I3017">
        <v>15</v>
      </c>
      <c r="J3017">
        <v>11</v>
      </c>
      <c r="K3017">
        <v>16.820105490899294</v>
      </c>
      <c r="L3017">
        <v>743.71121527519995</v>
      </c>
    </row>
    <row r="3018" spans="1:12">
      <c r="A3018" s="73">
        <v>43226.666666666664</v>
      </c>
      <c r="B3018">
        <v>9.33</v>
      </c>
      <c r="C3018">
        <v>317.2</v>
      </c>
      <c r="D3018">
        <v>1.0343</v>
      </c>
      <c r="F3018">
        <v>1.0343</v>
      </c>
      <c r="G3018">
        <v>15</v>
      </c>
      <c r="H3018">
        <v>5</v>
      </c>
      <c r="I3018">
        <v>16</v>
      </c>
      <c r="J3018">
        <v>9</v>
      </c>
      <c r="K3018">
        <v>4.5848752991184911</v>
      </c>
      <c r="L3018">
        <v>420.01176946455001</v>
      </c>
    </row>
    <row r="3019" spans="1:12">
      <c r="A3019" s="73">
        <v>43226.708333333336</v>
      </c>
      <c r="B3019">
        <v>7.57</v>
      </c>
      <c r="C3019">
        <v>337</v>
      </c>
      <c r="D3019">
        <v>1.0367</v>
      </c>
      <c r="F3019">
        <v>1.0367</v>
      </c>
      <c r="G3019">
        <v>16</v>
      </c>
      <c r="H3019">
        <v>5</v>
      </c>
      <c r="I3019">
        <v>17</v>
      </c>
      <c r="J3019">
        <v>8</v>
      </c>
      <c r="K3019">
        <v>0.1453379840500075</v>
      </c>
      <c r="L3019">
        <v>224.85924150655001</v>
      </c>
    </row>
    <row r="3020" spans="1:12">
      <c r="A3020" s="73">
        <v>43226.75</v>
      </c>
      <c r="B3020">
        <v>6.77</v>
      </c>
      <c r="C3020">
        <v>353.4</v>
      </c>
      <c r="D3020">
        <v>1.0405</v>
      </c>
      <c r="F3020">
        <v>1.0405</v>
      </c>
      <c r="G3020">
        <v>1</v>
      </c>
      <c r="H3020">
        <v>5</v>
      </c>
      <c r="I3020">
        <v>18</v>
      </c>
      <c r="J3020">
        <v>7</v>
      </c>
      <c r="K3020">
        <v>0.17536647720069695</v>
      </c>
      <c r="L3020">
        <v>161.42771334324996</v>
      </c>
    </row>
    <row r="3021" spans="1:12">
      <c r="A3021" s="73">
        <v>43226.791666666664</v>
      </c>
      <c r="B3021">
        <v>7.54</v>
      </c>
      <c r="C3021">
        <v>36.700000000000003</v>
      </c>
      <c r="D3021">
        <v>1.0518000000000001</v>
      </c>
      <c r="F3021">
        <v>1.0518000000000001</v>
      </c>
      <c r="G3021">
        <v>3</v>
      </c>
      <c r="H3021">
        <v>5</v>
      </c>
      <c r="I3021">
        <v>19</v>
      </c>
      <c r="J3021">
        <v>8</v>
      </c>
      <c r="K3021">
        <v>0.12336405254315817</v>
      </c>
      <c r="L3021">
        <v>225.43285355760003</v>
      </c>
    </row>
    <row r="3022" spans="1:12">
      <c r="A3022" s="73">
        <v>43226.833333333336</v>
      </c>
      <c r="B3022">
        <v>8.49</v>
      </c>
      <c r="C3022">
        <v>71.400000000000006</v>
      </c>
      <c r="D3022">
        <v>1.0616000000000001</v>
      </c>
      <c r="F3022">
        <v>1.0616000000000001</v>
      </c>
      <c r="G3022">
        <v>4</v>
      </c>
      <c r="H3022">
        <v>5</v>
      </c>
      <c r="I3022">
        <v>20</v>
      </c>
      <c r="J3022">
        <v>8</v>
      </c>
      <c r="K3022">
        <v>1.6932052169267151</v>
      </c>
      <c r="L3022">
        <v>324.82839400920005</v>
      </c>
    </row>
    <row r="3023" spans="1:12">
      <c r="A3023" s="73">
        <v>43226.875</v>
      </c>
      <c r="B3023">
        <v>7.23</v>
      </c>
      <c r="C3023">
        <v>78.8</v>
      </c>
      <c r="D3023">
        <v>1.0719000000000001</v>
      </c>
      <c r="F3023">
        <v>1.0719000000000001</v>
      </c>
      <c r="G3023">
        <v>5</v>
      </c>
      <c r="H3023">
        <v>5</v>
      </c>
      <c r="I3023">
        <v>21</v>
      </c>
      <c r="J3023">
        <v>7</v>
      </c>
      <c r="K3023">
        <v>1.7000936390502877E-3</v>
      </c>
      <c r="L3023">
        <v>202.55322725865005</v>
      </c>
    </row>
    <row r="3024" spans="1:12">
      <c r="A3024" s="73">
        <v>43226.916666666664</v>
      </c>
      <c r="B3024">
        <v>3.93</v>
      </c>
      <c r="C3024">
        <v>89.7</v>
      </c>
      <c r="D3024">
        <v>1.0723</v>
      </c>
      <c r="F3024">
        <v>1.0723</v>
      </c>
      <c r="G3024">
        <v>5</v>
      </c>
      <c r="H3024">
        <v>5</v>
      </c>
      <c r="I3024">
        <v>22</v>
      </c>
      <c r="J3024">
        <v>4</v>
      </c>
      <c r="K3024">
        <v>10.619567627885642</v>
      </c>
      <c r="L3024">
        <v>32.543477720550001</v>
      </c>
    </row>
    <row r="3025" spans="1:12">
      <c r="A3025" s="73">
        <v>43226.958333333336</v>
      </c>
      <c r="B3025">
        <v>3.74</v>
      </c>
      <c r="C3025">
        <v>77.599999999999994</v>
      </c>
      <c r="D3025">
        <v>1.0754999999999999</v>
      </c>
      <c r="F3025">
        <v>1.0754999999999999</v>
      </c>
      <c r="G3025">
        <v>4</v>
      </c>
      <c r="H3025">
        <v>5</v>
      </c>
      <c r="I3025">
        <v>23</v>
      </c>
      <c r="J3025">
        <v>4</v>
      </c>
      <c r="K3025">
        <v>11.893999395008931</v>
      </c>
      <c r="L3025">
        <v>28.131651306000002</v>
      </c>
    </row>
    <row r="3026" spans="1:12">
      <c r="A3026" s="73">
        <v>43227</v>
      </c>
      <c r="B3026">
        <v>4.8600000000000003</v>
      </c>
      <c r="C3026">
        <v>74.2</v>
      </c>
      <c r="D3026">
        <v>1.0799000000000001</v>
      </c>
      <c r="F3026">
        <v>1.0799000000000001</v>
      </c>
      <c r="G3026">
        <v>4</v>
      </c>
      <c r="H3026">
        <v>5</v>
      </c>
      <c r="I3026">
        <v>0</v>
      </c>
      <c r="J3026">
        <v>5</v>
      </c>
      <c r="K3026">
        <v>5.4231595045979661</v>
      </c>
      <c r="L3026">
        <v>61.981538677200014</v>
      </c>
    </row>
    <row r="3027" spans="1:12">
      <c r="A3027" s="73">
        <v>43227.041666666664</v>
      </c>
      <c r="B3027">
        <v>4.42</v>
      </c>
      <c r="C3027">
        <v>95.6</v>
      </c>
      <c r="D3027">
        <v>1.0834999999999999</v>
      </c>
      <c r="F3027">
        <v>1.0834999999999999</v>
      </c>
      <c r="G3027">
        <v>5</v>
      </c>
      <c r="H3027">
        <v>5</v>
      </c>
      <c r="I3027">
        <v>1</v>
      </c>
      <c r="J3027">
        <v>4</v>
      </c>
      <c r="K3027">
        <v>7.666075175830847</v>
      </c>
      <c r="L3027">
        <v>46.780593573999994</v>
      </c>
    </row>
    <row r="3028" spans="1:12">
      <c r="A3028" s="73">
        <v>43227.083333333336</v>
      </c>
      <c r="B3028">
        <v>4.32</v>
      </c>
      <c r="C3028">
        <v>103.6</v>
      </c>
      <c r="D3028">
        <v>1.0847</v>
      </c>
      <c r="F3028">
        <v>1.0847</v>
      </c>
      <c r="G3028">
        <v>6</v>
      </c>
      <c r="H3028">
        <v>5</v>
      </c>
      <c r="I3028">
        <v>2</v>
      </c>
      <c r="J3028">
        <v>4</v>
      </c>
      <c r="K3028">
        <v>8.2298287374746817</v>
      </c>
      <c r="L3028">
        <v>43.725107404800006</v>
      </c>
    </row>
    <row r="3029" spans="1:12">
      <c r="A3029" s="73">
        <v>43227.125</v>
      </c>
      <c r="B3029">
        <v>4.03</v>
      </c>
      <c r="C3029">
        <v>110.3</v>
      </c>
      <c r="D3029">
        <v>1.0851</v>
      </c>
      <c r="F3029">
        <v>1.0851</v>
      </c>
      <c r="G3029">
        <v>6</v>
      </c>
      <c r="H3029">
        <v>5</v>
      </c>
      <c r="I3029">
        <v>3</v>
      </c>
      <c r="J3029">
        <v>4</v>
      </c>
      <c r="K3029">
        <v>9.9778140662418053</v>
      </c>
      <c r="L3029">
        <v>35.510346188850008</v>
      </c>
    </row>
    <row r="3030" spans="1:12">
      <c r="A3030" s="73">
        <v>43227.166666666664</v>
      </c>
      <c r="B3030">
        <v>2.9</v>
      </c>
      <c r="C3030">
        <v>119</v>
      </c>
      <c r="D3030">
        <v>1.0874999999999999</v>
      </c>
      <c r="F3030">
        <v>1.0874999999999999</v>
      </c>
      <c r="G3030">
        <v>6</v>
      </c>
      <c r="H3030">
        <v>5</v>
      </c>
      <c r="I3030">
        <v>4</v>
      </c>
      <c r="J3030">
        <v>3</v>
      </c>
      <c r="K3030">
        <v>18.393529312817154</v>
      </c>
      <c r="L3030">
        <v>13.261518749999999</v>
      </c>
    </row>
    <row r="3031" spans="1:12">
      <c r="A3031" s="73">
        <v>43227.208333333336</v>
      </c>
      <c r="B3031">
        <v>4.09</v>
      </c>
      <c r="C3031">
        <v>78.099999999999994</v>
      </c>
      <c r="D3031">
        <v>1.0871</v>
      </c>
      <c r="F3031">
        <v>1.0871</v>
      </c>
      <c r="G3031">
        <v>4</v>
      </c>
      <c r="H3031">
        <v>5</v>
      </c>
      <c r="I3031">
        <v>5</v>
      </c>
      <c r="J3031">
        <v>4</v>
      </c>
      <c r="K3031">
        <v>9.6023619292555065</v>
      </c>
      <c r="L3031">
        <v>37.188565307949993</v>
      </c>
    </row>
    <row r="3032" spans="1:12">
      <c r="A3032" s="73">
        <v>43227.25</v>
      </c>
      <c r="B3032">
        <v>4.93</v>
      </c>
      <c r="C3032">
        <v>77.900000000000006</v>
      </c>
      <c r="D3032">
        <v>1.0843</v>
      </c>
      <c r="F3032">
        <v>1.0843</v>
      </c>
      <c r="G3032">
        <v>4</v>
      </c>
      <c r="H3032">
        <v>5</v>
      </c>
      <c r="I3032">
        <v>6</v>
      </c>
      <c r="J3032">
        <v>5</v>
      </c>
      <c r="K3032">
        <v>5.1020320114472835</v>
      </c>
      <c r="L3032">
        <v>64.962124567549992</v>
      </c>
    </row>
    <row r="3033" spans="1:12">
      <c r="A3033" s="73">
        <v>43227.291666666664</v>
      </c>
      <c r="B3033">
        <v>4.01</v>
      </c>
      <c r="C3033">
        <v>94.3</v>
      </c>
      <c r="D3033">
        <v>1.0743</v>
      </c>
      <c r="F3033">
        <v>1.0743</v>
      </c>
      <c r="G3033">
        <v>5</v>
      </c>
      <c r="H3033">
        <v>5</v>
      </c>
      <c r="I3033">
        <v>7</v>
      </c>
      <c r="J3033">
        <v>4</v>
      </c>
      <c r="K3033">
        <v>10.104564778570577</v>
      </c>
      <c r="L3033">
        <v>34.636077117149995</v>
      </c>
    </row>
    <row r="3034" spans="1:12">
      <c r="A3034" s="73">
        <v>43227.333333333336</v>
      </c>
      <c r="B3034">
        <v>3.68</v>
      </c>
      <c r="C3034">
        <v>104</v>
      </c>
      <c r="D3034">
        <v>1.0604</v>
      </c>
      <c r="F3034">
        <v>1.0604</v>
      </c>
      <c r="G3034">
        <v>6</v>
      </c>
      <c r="H3034">
        <v>5</v>
      </c>
      <c r="I3034">
        <v>8</v>
      </c>
      <c r="J3034">
        <v>4</v>
      </c>
      <c r="K3034">
        <v>12.311451531995234</v>
      </c>
      <c r="L3034">
        <v>26.423064166400003</v>
      </c>
    </row>
    <row r="3035" spans="1:12">
      <c r="A3035" s="73">
        <v>43227.375</v>
      </c>
      <c r="B3035">
        <v>3.41</v>
      </c>
      <c r="C3035">
        <v>134</v>
      </c>
      <c r="D3035">
        <v>1.0490999999999999</v>
      </c>
      <c r="F3035">
        <v>1.0490999999999999</v>
      </c>
      <c r="G3035">
        <v>7</v>
      </c>
      <c r="H3035">
        <v>5</v>
      </c>
      <c r="I3035">
        <v>9</v>
      </c>
      <c r="J3035">
        <v>3</v>
      </c>
      <c r="K3035">
        <v>14.27908614843359</v>
      </c>
      <c r="L3035">
        <v>20.799362705550003</v>
      </c>
    </row>
    <row r="3036" spans="1:12">
      <c r="A3036" s="73">
        <v>43227.416666666664</v>
      </c>
      <c r="B3036">
        <v>4.41</v>
      </c>
      <c r="C3036">
        <v>139.5</v>
      </c>
      <c r="D3036">
        <v>1.0425</v>
      </c>
      <c r="F3036">
        <v>1.0425</v>
      </c>
      <c r="G3036">
        <v>7</v>
      </c>
      <c r="H3036">
        <v>5</v>
      </c>
      <c r="I3036">
        <v>10</v>
      </c>
      <c r="J3036">
        <v>4</v>
      </c>
      <c r="K3036">
        <v>7.7215505319952289</v>
      </c>
      <c r="L3036">
        <v>44.705590571250006</v>
      </c>
    </row>
    <row r="3037" spans="1:12">
      <c r="A3037" s="73">
        <v>43227.458333333336</v>
      </c>
      <c r="B3037">
        <v>4.12</v>
      </c>
      <c r="C3037">
        <v>111.5</v>
      </c>
      <c r="D3037">
        <v>1.0382</v>
      </c>
      <c r="F3037">
        <v>1.0382</v>
      </c>
      <c r="G3037">
        <v>6</v>
      </c>
      <c r="H3037">
        <v>5</v>
      </c>
      <c r="I3037">
        <v>11</v>
      </c>
      <c r="J3037">
        <v>4</v>
      </c>
      <c r="K3037">
        <v>9.4173358607623552</v>
      </c>
      <c r="L3037">
        <v>36.303013484799997</v>
      </c>
    </row>
    <row r="3038" spans="1:12">
      <c r="A3038" s="73">
        <v>43227.5</v>
      </c>
      <c r="B3038">
        <v>3.81</v>
      </c>
      <c r="C3038">
        <v>90.8</v>
      </c>
      <c r="D3038">
        <v>1.0336000000000001</v>
      </c>
      <c r="F3038">
        <v>1.0336000000000001</v>
      </c>
      <c r="G3038">
        <v>5</v>
      </c>
      <c r="H3038">
        <v>5</v>
      </c>
      <c r="I3038">
        <v>12</v>
      </c>
      <c r="J3038">
        <v>4</v>
      </c>
      <c r="K3038">
        <v>11.416071901858247</v>
      </c>
      <c r="L3038">
        <v>28.582317028800002</v>
      </c>
    </row>
    <row r="3039" spans="1:12">
      <c r="A3039" s="73">
        <v>43227.541666666664</v>
      </c>
      <c r="B3039">
        <v>4.22</v>
      </c>
      <c r="C3039">
        <v>106.7</v>
      </c>
      <c r="D3039">
        <v>1.0327999999999999</v>
      </c>
      <c r="F3039">
        <v>1.0327999999999999</v>
      </c>
      <c r="G3039">
        <v>6</v>
      </c>
      <c r="H3039">
        <v>5</v>
      </c>
      <c r="I3039">
        <v>13</v>
      </c>
      <c r="J3039">
        <v>4</v>
      </c>
      <c r="K3039">
        <v>8.8135822991185204</v>
      </c>
      <c r="L3039">
        <v>38.808207747199994</v>
      </c>
    </row>
    <row r="3040" spans="1:12">
      <c r="A3040" s="73">
        <v>43227.583333333336</v>
      </c>
      <c r="B3040">
        <v>4.34</v>
      </c>
      <c r="C3040">
        <v>99.2</v>
      </c>
      <c r="D3040">
        <v>1.0308999999999999</v>
      </c>
      <c r="F3040">
        <v>1.0308999999999999</v>
      </c>
      <c r="G3040">
        <v>5</v>
      </c>
      <c r="H3040">
        <v>5</v>
      </c>
      <c r="I3040">
        <v>14</v>
      </c>
      <c r="J3040">
        <v>4</v>
      </c>
      <c r="K3040">
        <v>8.1154780251459169</v>
      </c>
      <c r="L3040">
        <v>42.13623548679999</v>
      </c>
    </row>
    <row r="3041" spans="1:12">
      <c r="A3041" s="73">
        <v>43227.625</v>
      </c>
      <c r="B3041">
        <v>4.3600000000000003</v>
      </c>
      <c r="C3041">
        <v>79.2</v>
      </c>
      <c r="D3041">
        <v>1.0305</v>
      </c>
      <c r="F3041">
        <v>1.0305</v>
      </c>
      <c r="G3041">
        <v>5</v>
      </c>
      <c r="H3041">
        <v>5</v>
      </c>
      <c r="I3041">
        <v>15</v>
      </c>
      <c r="J3041">
        <v>4</v>
      </c>
      <c r="K3041">
        <v>8.0019273128171466</v>
      </c>
      <c r="L3041">
        <v>42.704876304000003</v>
      </c>
    </row>
    <row r="3042" spans="1:12">
      <c r="A3042" s="73">
        <v>43227.666666666664</v>
      </c>
      <c r="B3042">
        <v>5.46</v>
      </c>
      <c r="C3042">
        <v>76.8</v>
      </c>
      <c r="D3042">
        <v>1.0317000000000001</v>
      </c>
      <c r="F3042">
        <v>1.0317000000000001</v>
      </c>
      <c r="G3042">
        <v>4</v>
      </c>
      <c r="H3042">
        <v>5</v>
      </c>
      <c r="I3042">
        <v>16</v>
      </c>
      <c r="J3042">
        <v>5</v>
      </c>
      <c r="K3042">
        <v>2.9886381347349507</v>
      </c>
      <c r="L3042">
        <v>83.965593675600005</v>
      </c>
    </row>
    <row r="3043" spans="1:12">
      <c r="A3043" s="73">
        <v>43227.708333333336</v>
      </c>
      <c r="B3043">
        <v>5.9</v>
      </c>
      <c r="C3043">
        <v>71.599999999999994</v>
      </c>
      <c r="D3043">
        <v>1.0327999999999999</v>
      </c>
      <c r="F3043">
        <v>1.0327999999999999</v>
      </c>
      <c r="G3043">
        <v>4</v>
      </c>
      <c r="H3043">
        <v>5</v>
      </c>
      <c r="I3043">
        <v>17</v>
      </c>
      <c r="J3043">
        <v>6</v>
      </c>
      <c r="K3043">
        <v>1.6609224635020703</v>
      </c>
      <c r="L3043">
        <v>106.05771560000002</v>
      </c>
    </row>
    <row r="3044" spans="1:12">
      <c r="A3044" s="73">
        <v>43227.75</v>
      </c>
      <c r="B3044">
        <v>6.24</v>
      </c>
      <c r="C3044">
        <v>70.8</v>
      </c>
      <c r="D3044">
        <v>1.0367</v>
      </c>
      <c r="F3044">
        <v>1.0367</v>
      </c>
      <c r="G3044">
        <v>4</v>
      </c>
      <c r="H3044">
        <v>5</v>
      </c>
      <c r="I3044">
        <v>18</v>
      </c>
      <c r="J3044">
        <v>6</v>
      </c>
      <c r="K3044">
        <v>0.90016035391302784</v>
      </c>
      <c r="L3044">
        <v>125.9438229504</v>
      </c>
    </row>
    <row r="3045" spans="1:12">
      <c r="A3045" s="73">
        <v>43227.791666666664</v>
      </c>
      <c r="B3045">
        <v>6.11</v>
      </c>
      <c r="C3045">
        <v>68.900000000000006</v>
      </c>
      <c r="D3045">
        <v>1.044</v>
      </c>
      <c r="F3045">
        <v>1.044</v>
      </c>
      <c r="G3045">
        <v>4</v>
      </c>
      <c r="H3045">
        <v>5</v>
      </c>
      <c r="I3045">
        <v>19</v>
      </c>
      <c r="J3045">
        <v>6</v>
      </c>
      <c r="K3045">
        <v>1.1637399840500147</v>
      </c>
      <c r="L3045">
        <v>119.06774638200002</v>
      </c>
    </row>
    <row r="3046" spans="1:12">
      <c r="A3046" s="73">
        <v>43227.833333333336</v>
      </c>
      <c r="B3046">
        <v>7.35</v>
      </c>
      <c r="C3046">
        <v>68.7</v>
      </c>
      <c r="D3046">
        <v>1.0506</v>
      </c>
      <c r="F3046">
        <v>1.0506</v>
      </c>
      <c r="G3046">
        <v>4</v>
      </c>
      <c r="H3046">
        <v>5</v>
      </c>
      <c r="I3046">
        <v>20</v>
      </c>
      <c r="J3046">
        <v>7</v>
      </c>
      <c r="K3046">
        <v>2.5995819666446741E-2</v>
      </c>
      <c r="L3046">
        <v>208.57844148749999</v>
      </c>
    </row>
    <row r="3047" spans="1:12">
      <c r="A3047" s="73">
        <v>43227.875</v>
      </c>
      <c r="B3047">
        <v>7.73</v>
      </c>
      <c r="C3047">
        <v>67.900000000000006</v>
      </c>
      <c r="D3047">
        <v>1.0572999999999999</v>
      </c>
      <c r="F3047">
        <v>1.0572999999999999</v>
      </c>
      <c r="G3047">
        <v>4</v>
      </c>
      <c r="H3047">
        <v>5</v>
      </c>
      <c r="I3047">
        <v>21</v>
      </c>
      <c r="J3047">
        <v>8</v>
      </c>
      <c r="K3047">
        <v>0.29293228541986988</v>
      </c>
      <c r="L3047">
        <v>244.17810462205003</v>
      </c>
    </row>
    <row r="3048" spans="1:12">
      <c r="A3048" s="73">
        <v>43227.916666666664</v>
      </c>
      <c r="B3048">
        <v>5.99</v>
      </c>
      <c r="C3048">
        <v>82.2</v>
      </c>
      <c r="D3048">
        <v>1.0631999999999999</v>
      </c>
      <c r="F3048">
        <v>1.0631999999999999</v>
      </c>
      <c r="G3048">
        <v>5</v>
      </c>
      <c r="H3048">
        <v>5</v>
      </c>
      <c r="I3048">
        <v>22</v>
      </c>
      <c r="J3048">
        <v>6</v>
      </c>
      <c r="K3048">
        <v>1.4370442580226181</v>
      </c>
      <c r="L3048">
        <v>114.2524283484</v>
      </c>
    </row>
    <row r="3049" spans="1:12">
      <c r="A3049" s="73">
        <v>43227.958333333336</v>
      </c>
      <c r="B3049">
        <v>3.4</v>
      </c>
      <c r="C3049">
        <v>98.9</v>
      </c>
      <c r="D3049">
        <v>1.0631999999999999</v>
      </c>
      <c r="F3049">
        <v>1.0631999999999999</v>
      </c>
      <c r="G3049">
        <v>5</v>
      </c>
      <c r="H3049">
        <v>5</v>
      </c>
      <c r="I3049">
        <v>23</v>
      </c>
      <c r="J3049">
        <v>3</v>
      </c>
      <c r="K3049">
        <v>14.354761504597976</v>
      </c>
      <c r="L3049">
        <v>20.894006399999995</v>
      </c>
    </row>
    <row r="3050" spans="1:12">
      <c r="A3050" s="73">
        <v>43228</v>
      </c>
      <c r="B3050">
        <v>4.0999999999999996</v>
      </c>
      <c r="C3050">
        <v>119.5</v>
      </c>
      <c r="D3050">
        <v>1.0647</v>
      </c>
      <c r="F3050">
        <v>1.0647</v>
      </c>
      <c r="G3050">
        <v>6</v>
      </c>
      <c r="H3050">
        <v>5</v>
      </c>
      <c r="I3050">
        <v>0</v>
      </c>
      <c r="J3050">
        <v>4</v>
      </c>
      <c r="K3050">
        <v>9.5404865730911244</v>
      </c>
      <c r="L3050">
        <v>36.690094349999988</v>
      </c>
    </row>
    <row r="3051" spans="1:12">
      <c r="A3051" s="73">
        <v>43228.041666666664</v>
      </c>
      <c r="B3051">
        <v>3.84</v>
      </c>
      <c r="C3051">
        <v>139.19999999999999</v>
      </c>
      <c r="D3051">
        <v>1.0694999999999999</v>
      </c>
      <c r="F3051">
        <v>1.0694999999999999</v>
      </c>
      <c r="G3051">
        <v>7</v>
      </c>
      <c r="H3051">
        <v>5</v>
      </c>
      <c r="I3051">
        <v>1</v>
      </c>
      <c r="J3051">
        <v>4</v>
      </c>
      <c r="K3051">
        <v>11.214245833365098</v>
      </c>
      <c r="L3051">
        <v>30.279204863999993</v>
      </c>
    </row>
    <row r="3052" spans="1:12">
      <c r="A3052" s="73">
        <v>43228.083333333336</v>
      </c>
      <c r="B3052">
        <v>4.1100000000000003</v>
      </c>
      <c r="C3052">
        <v>175.4</v>
      </c>
      <c r="D3052">
        <v>1.0747</v>
      </c>
      <c r="F3052">
        <v>1.0747</v>
      </c>
      <c r="G3052">
        <v>9</v>
      </c>
      <c r="H3052">
        <v>5</v>
      </c>
      <c r="I3052">
        <v>2</v>
      </c>
      <c r="J3052">
        <v>4</v>
      </c>
      <c r="K3052">
        <v>9.4788112169267364</v>
      </c>
      <c r="L3052">
        <v>37.306346432850006</v>
      </c>
    </row>
    <row r="3053" spans="1:12">
      <c r="A3053" s="73">
        <v>43228.125</v>
      </c>
      <c r="B3053">
        <v>2.0699999999999998</v>
      </c>
      <c r="C3053">
        <v>188.1</v>
      </c>
      <c r="D3053">
        <v>1.0754999999999999</v>
      </c>
      <c r="F3053">
        <v>1.0754999999999999</v>
      </c>
      <c r="G3053">
        <v>9</v>
      </c>
      <c r="H3053">
        <v>5</v>
      </c>
      <c r="I3053">
        <v>3</v>
      </c>
      <c r="J3053">
        <v>2</v>
      </c>
      <c r="K3053">
        <v>26.201783874460993</v>
      </c>
      <c r="L3053">
        <v>4.7697042982499989</v>
      </c>
    </row>
    <row r="3054" spans="1:12">
      <c r="A3054" s="73">
        <v>43228.166666666664</v>
      </c>
      <c r="B3054">
        <v>1.32</v>
      </c>
      <c r="C3054">
        <v>185.9</v>
      </c>
      <c r="D3054">
        <v>1.0774999999999999</v>
      </c>
      <c r="F3054">
        <v>1.0774999999999999</v>
      </c>
      <c r="G3054">
        <v>9</v>
      </c>
      <c r="H3054">
        <v>5</v>
      </c>
      <c r="I3054">
        <v>4</v>
      </c>
      <c r="J3054">
        <v>1</v>
      </c>
      <c r="K3054">
        <v>34.442435586789763</v>
      </c>
      <c r="L3054">
        <v>1.23910776</v>
      </c>
    </row>
    <row r="3055" spans="1:12">
      <c r="A3055" s="73">
        <v>43228.208333333336</v>
      </c>
      <c r="B3055">
        <v>1.43</v>
      </c>
      <c r="C3055">
        <v>184.3</v>
      </c>
      <c r="D3055">
        <v>1.0723</v>
      </c>
      <c r="F3055">
        <v>1.0723</v>
      </c>
      <c r="G3055">
        <v>9</v>
      </c>
      <c r="H3055">
        <v>5</v>
      </c>
      <c r="I3055">
        <v>5</v>
      </c>
      <c r="J3055">
        <v>1</v>
      </c>
      <c r="K3055">
        <v>33.163406668981551</v>
      </c>
      <c r="L3055">
        <v>1.5678135830499997</v>
      </c>
    </row>
    <row r="3056" spans="1:12">
      <c r="A3056" s="73">
        <v>43228.25</v>
      </c>
      <c r="B3056">
        <v>1.99</v>
      </c>
      <c r="C3056">
        <v>184.2</v>
      </c>
      <c r="D3056">
        <v>1.0703</v>
      </c>
      <c r="F3056">
        <v>1.0703</v>
      </c>
      <c r="G3056">
        <v>9</v>
      </c>
      <c r="H3056">
        <v>5</v>
      </c>
      <c r="I3056">
        <v>6</v>
      </c>
      <c r="J3056">
        <v>2</v>
      </c>
      <c r="K3056">
        <v>27.027186723776062</v>
      </c>
      <c r="L3056">
        <v>4.2173025548499998</v>
      </c>
    </row>
    <row r="3057" spans="1:12">
      <c r="A3057" s="73">
        <v>43228.291666666664</v>
      </c>
      <c r="B3057">
        <v>4.29</v>
      </c>
      <c r="C3057">
        <v>195.7</v>
      </c>
      <c r="D3057">
        <v>1.0620000000000001</v>
      </c>
      <c r="F3057">
        <v>1.0620000000000001</v>
      </c>
      <c r="G3057">
        <v>10</v>
      </c>
      <c r="H3057">
        <v>5</v>
      </c>
      <c r="I3057">
        <v>7</v>
      </c>
      <c r="J3057">
        <v>4</v>
      </c>
      <c r="K3057">
        <v>8.4028548059678325</v>
      </c>
      <c r="L3057">
        <v>41.924355759000008</v>
      </c>
    </row>
    <row r="3058" spans="1:12">
      <c r="A3058" s="73">
        <v>43228.333333333336</v>
      </c>
      <c r="B3058">
        <v>5.72</v>
      </c>
      <c r="C3058">
        <v>196.2</v>
      </c>
      <c r="D3058">
        <v>1.0522</v>
      </c>
      <c r="F3058">
        <v>1.0522</v>
      </c>
      <c r="G3058">
        <v>10</v>
      </c>
      <c r="H3058">
        <v>5</v>
      </c>
      <c r="I3058">
        <v>8</v>
      </c>
      <c r="J3058">
        <v>6</v>
      </c>
      <c r="K3058">
        <v>2.1572788744609772</v>
      </c>
      <c r="L3058">
        <v>98.459219372799993</v>
      </c>
    </row>
    <row r="3059" spans="1:12">
      <c r="A3059" s="73">
        <v>43228.375</v>
      </c>
      <c r="B3059">
        <v>5.24</v>
      </c>
      <c r="C3059">
        <v>198.8</v>
      </c>
      <c r="D3059">
        <v>1.0412999999999999</v>
      </c>
      <c r="F3059">
        <v>1.0412999999999999</v>
      </c>
      <c r="G3059">
        <v>10</v>
      </c>
      <c r="H3059">
        <v>5</v>
      </c>
      <c r="I3059">
        <v>9</v>
      </c>
      <c r="J3059">
        <v>5</v>
      </c>
      <c r="K3059">
        <v>3.7976959703513891</v>
      </c>
      <c r="L3059">
        <v>74.909989065600001</v>
      </c>
    </row>
    <row r="3060" spans="1:12">
      <c r="A3060" s="73">
        <v>43228.416666666664</v>
      </c>
      <c r="B3060">
        <v>4.1100000000000003</v>
      </c>
      <c r="C3060">
        <v>192.7</v>
      </c>
      <c r="D3060">
        <v>1.0305</v>
      </c>
      <c r="F3060">
        <v>1.0305</v>
      </c>
      <c r="G3060">
        <v>10</v>
      </c>
      <c r="H3060">
        <v>5</v>
      </c>
      <c r="I3060">
        <v>10</v>
      </c>
      <c r="J3060">
        <v>4</v>
      </c>
      <c r="K3060">
        <v>9.4788112169267364</v>
      </c>
      <c r="L3060">
        <v>35.772020097750001</v>
      </c>
    </row>
    <row r="3061" spans="1:12">
      <c r="A3061" s="73">
        <v>43228.458333333336</v>
      </c>
      <c r="B3061">
        <v>3.64</v>
      </c>
      <c r="C3061">
        <v>172</v>
      </c>
      <c r="D3061">
        <v>1.024</v>
      </c>
      <c r="F3061">
        <v>1.024</v>
      </c>
      <c r="G3061">
        <v>9</v>
      </c>
      <c r="H3061">
        <v>5</v>
      </c>
      <c r="I3061">
        <v>11</v>
      </c>
      <c r="J3061">
        <v>4</v>
      </c>
      <c r="K3061">
        <v>12.593752956652768</v>
      </c>
      <c r="L3061">
        <v>24.693014528000003</v>
      </c>
    </row>
    <row r="3062" spans="1:12">
      <c r="A3062" s="73">
        <v>43228.5</v>
      </c>
      <c r="B3062">
        <v>4.38</v>
      </c>
      <c r="C3062">
        <v>150.5</v>
      </c>
      <c r="D3062">
        <v>1.0213000000000001</v>
      </c>
      <c r="F3062">
        <v>1.0213000000000001</v>
      </c>
      <c r="G3062">
        <v>8</v>
      </c>
      <c r="H3062">
        <v>5</v>
      </c>
      <c r="I3062">
        <v>12</v>
      </c>
      <c r="J3062">
        <v>4</v>
      </c>
      <c r="K3062">
        <v>7.8891766004883817</v>
      </c>
      <c r="L3062">
        <v>42.9087307068</v>
      </c>
    </row>
    <row r="3063" spans="1:12">
      <c r="A3063" s="73">
        <v>43228.541666666664</v>
      </c>
      <c r="B3063">
        <v>4.58</v>
      </c>
      <c r="C3063">
        <v>129.80000000000001</v>
      </c>
      <c r="D3063">
        <v>1.0185999999999999</v>
      </c>
      <c r="F3063">
        <v>1.0185999999999999</v>
      </c>
      <c r="G3063">
        <v>7</v>
      </c>
      <c r="H3063">
        <v>5</v>
      </c>
      <c r="I3063">
        <v>13</v>
      </c>
      <c r="J3063">
        <v>5</v>
      </c>
      <c r="K3063">
        <v>6.8056694772007083</v>
      </c>
      <c r="L3063">
        <v>48.929424781599998</v>
      </c>
    </row>
    <row r="3064" spans="1:12">
      <c r="A3064" s="73">
        <v>43228.583333333336</v>
      </c>
      <c r="B3064">
        <v>4.3899999999999997</v>
      </c>
      <c r="C3064">
        <v>127.6</v>
      </c>
      <c r="D3064">
        <v>1.0178</v>
      </c>
      <c r="F3064">
        <v>1.0178</v>
      </c>
      <c r="G3064">
        <v>7</v>
      </c>
      <c r="H3064">
        <v>5</v>
      </c>
      <c r="I3064">
        <v>14</v>
      </c>
      <c r="J3064">
        <v>4</v>
      </c>
      <c r="K3064">
        <v>7.8331012443239993</v>
      </c>
      <c r="L3064">
        <v>43.055239719099994</v>
      </c>
    </row>
    <row r="3065" spans="1:12">
      <c r="A3065" s="73">
        <v>43228.625</v>
      </c>
      <c r="B3065">
        <v>5.88</v>
      </c>
      <c r="C3065">
        <v>119.5</v>
      </c>
      <c r="D3065">
        <v>1.0182</v>
      </c>
      <c r="F3065">
        <v>1.0182</v>
      </c>
      <c r="G3065">
        <v>6</v>
      </c>
      <c r="H3065">
        <v>5</v>
      </c>
      <c r="I3065">
        <v>15</v>
      </c>
      <c r="J3065">
        <v>6</v>
      </c>
      <c r="K3065">
        <v>1.7128731758308386</v>
      </c>
      <c r="L3065">
        <v>103.4987429952</v>
      </c>
    </row>
    <row r="3066" spans="1:12">
      <c r="A3066" s="73">
        <v>43228.666666666664</v>
      </c>
      <c r="B3066">
        <v>6.48</v>
      </c>
      <c r="C3066">
        <v>121.3</v>
      </c>
      <c r="D3066">
        <v>1.0194000000000001</v>
      </c>
      <c r="F3066">
        <v>1.0194000000000001</v>
      </c>
      <c r="G3066">
        <v>6</v>
      </c>
      <c r="H3066">
        <v>5</v>
      </c>
      <c r="I3066">
        <v>16</v>
      </c>
      <c r="J3066">
        <v>6</v>
      </c>
      <c r="K3066">
        <v>0.50235180596782092</v>
      </c>
      <c r="L3066">
        <v>138.68824458240002</v>
      </c>
    </row>
    <row r="3067" spans="1:12">
      <c r="A3067" s="73">
        <v>43228.708333333336</v>
      </c>
      <c r="B3067">
        <v>5.93</v>
      </c>
      <c r="C3067">
        <v>114.7</v>
      </c>
      <c r="D3067">
        <v>1.0205</v>
      </c>
      <c r="F3067">
        <v>1.0205</v>
      </c>
      <c r="G3067">
        <v>6</v>
      </c>
      <c r="H3067">
        <v>5</v>
      </c>
      <c r="I3067">
        <v>17</v>
      </c>
      <c r="J3067">
        <v>6</v>
      </c>
      <c r="K3067">
        <v>1.584496395008921</v>
      </c>
      <c r="L3067">
        <v>106.40133903424999</v>
      </c>
    </row>
    <row r="3068" spans="1:12">
      <c r="A3068" s="73">
        <v>43228.75</v>
      </c>
      <c r="B3068">
        <v>6.89</v>
      </c>
      <c r="C3068">
        <v>116.5</v>
      </c>
      <c r="D3068">
        <v>1.0246999999999999</v>
      </c>
      <c r="F3068">
        <v>1.0246999999999999</v>
      </c>
      <c r="G3068">
        <v>6</v>
      </c>
      <c r="H3068">
        <v>5</v>
      </c>
      <c r="I3068">
        <v>18</v>
      </c>
      <c r="J3068">
        <v>7</v>
      </c>
      <c r="K3068">
        <v>8.9262203228093404E-2</v>
      </c>
      <c r="L3068">
        <v>167.58085669714995</v>
      </c>
    </row>
    <row r="3069" spans="1:12">
      <c r="A3069" s="73">
        <v>43228.791666666664</v>
      </c>
      <c r="B3069">
        <v>7.68</v>
      </c>
      <c r="C3069">
        <v>132.80000000000001</v>
      </c>
      <c r="D3069">
        <v>1.0317000000000001</v>
      </c>
      <c r="F3069">
        <v>1.0317000000000001</v>
      </c>
      <c r="G3069">
        <v>7</v>
      </c>
      <c r="H3069">
        <v>5</v>
      </c>
      <c r="I3069">
        <v>19</v>
      </c>
      <c r="J3069">
        <v>8</v>
      </c>
      <c r="K3069">
        <v>0.24130906624178725</v>
      </c>
      <c r="L3069">
        <v>233.67222558719999</v>
      </c>
    </row>
    <row r="3070" spans="1:12">
      <c r="A3070" s="73">
        <v>43228.833333333336</v>
      </c>
      <c r="B3070">
        <v>8.9</v>
      </c>
      <c r="C3070">
        <v>143.80000000000001</v>
      </c>
      <c r="D3070">
        <v>1.0408999999999999</v>
      </c>
      <c r="F3070">
        <v>1.0408999999999999</v>
      </c>
      <c r="G3070">
        <v>7</v>
      </c>
      <c r="H3070">
        <v>5</v>
      </c>
      <c r="I3070">
        <v>20</v>
      </c>
      <c r="J3070">
        <v>9</v>
      </c>
      <c r="K3070">
        <v>2.9283156141869875</v>
      </c>
      <c r="L3070">
        <v>366.90111604999998</v>
      </c>
    </row>
    <row r="3071" spans="1:12">
      <c r="A3071" s="73">
        <v>43228.875</v>
      </c>
      <c r="B3071">
        <v>7.92</v>
      </c>
      <c r="C3071">
        <v>157.1</v>
      </c>
      <c r="D3071">
        <v>1.0475000000000001</v>
      </c>
      <c r="F3071">
        <v>1.0475000000000001</v>
      </c>
      <c r="G3071">
        <v>8</v>
      </c>
      <c r="H3071">
        <v>5</v>
      </c>
      <c r="I3071">
        <v>21</v>
      </c>
      <c r="J3071">
        <v>8</v>
      </c>
      <c r="K3071">
        <v>0.53470051829658061</v>
      </c>
      <c r="L3071">
        <v>260.19537984000004</v>
      </c>
    </row>
    <row r="3072" spans="1:12">
      <c r="A3072" s="73">
        <v>43228.916666666664</v>
      </c>
      <c r="B3072">
        <v>9.34</v>
      </c>
      <c r="C3072">
        <v>167.7</v>
      </c>
      <c r="D3072">
        <v>1.0509999999999999</v>
      </c>
      <c r="F3072">
        <v>1.0509999999999999</v>
      </c>
      <c r="G3072">
        <v>8</v>
      </c>
      <c r="H3072">
        <v>5</v>
      </c>
      <c r="I3072">
        <v>22</v>
      </c>
      <c r="J3072">
        <v>9</v>
      </c>
      <c r="K3072">
        <v>4.6277999429541063</v>
      </c>
      <c r="L3072">
        <v>428.16715485199995</v>
      </c>
    </row>
    <row r="3073" spans="1:12">
      <c r="A3073" s="73">
        <v>43228.958333333336</v>
      </c>
      <c r="B3073">
        <v>8.93</v>
      </c>
      <c r="C3073">
        <v>178.6</v>
      </c>
      <c r="D3073">
        <v>1.0548999999999999</v>
      </c>
      <c r="F3073">
        <v>1.0548999999999999</v>
      </c>
      <c r="G3073">
        <v>9</v>
      </c>
      <c r="H3073">
        <v>5</v>
      </c>
      <c r="I3073">
        <v>23</v>
      </c>
      <c r="J3073">
        <v>9</v>
      </c>
      <c r="K3073">
        <v>3.0318895456938346</v>
      </c>
      <c r="L3073">
        <v>375.60872621964995</v>
      </c>
    </row>
    <row r="3074" spans="1:12">
      <c r="A3074" s="73">
        <v>43229</v>
      </c>
      <c r="B3074">
        <v>8.36</v>
      </c>
      <c r="C3074">
        <v>188</v>
      </c>
      <c r="D3074">
        <v>1.0584</v>
      </c>
      <c r="F3074">
        <v>1.0584</v>
      </c>
      <c r="G3074">
        <v>9</v>
      </c>
      <c r="H3074">
        <v>5</v>
      </c>
      <c r="I3074">
        <v>0</v>
      </c>
      <c r="J3074">
        <v>8</v>
      </c>
      <c r="K3074">
        <v>1.3717848470637002</v>
      </c>
      <c r="L3074">
        <v>309.19941803519993</v>
      </c>
    </row>
    <row r="3075" spans="1:12">
      <c r="A3075" s="73">
        <v>43229.041666666664</v>
      </c>
      <c r="B3075">
        <v>7.36</v>
      </c>
      <c r="C3075">
        <v>193.9</v>
      </c>
      <c r="D3075">
        <v>1.0624</v>
      </c>
      <c r="F3075">
        <v>1.0624</v>
      </c>
      <c r="G3075">
        <v>10</v>
      </c>
      <c r="H3075">
        <v>5</v>
      </c>
      <c r="I3075">
        <v>1</v>
      </c>
      <c r="J3075">
        <v>7</v>
      </c>
      <c r="K3075">
        <v>2.9320463502063347E-2</v>
      </c>
      <c r="L3075">
        <v>211.78320158720001</v>
      </c>
    </row>
    <row r="3076" spans="1:12">
      <c r="A3076" s="73">
        <v>43229.083333333336</v>
      </c>
      <c r="B3076">
        <v>8.39</v>
      </c>
      <c r="C3076">
        <v>189.6</v>
      </c>
      <c r="D3076">
        <v>1.0663</v>
      </c>
      <c r="F3076">
        <v>1.0663</v>
      </c>
      <c r="G3076">
        <v>9</v>
      </c>
      <c r="H3076">
        <v>5</v>
      </c>
      <c r="I3076">
        <v>2</v>
      </c>
      <c r="J3076">
        <v>8</v>
      </c>
      <c r="K3076">
        <v>1.4429587785705522</v>
      </c>
      <c r="L3076">
        <v>314.87290868485007</v>
      </c>
    </row>
    <row r="3077" spans="1:12">
      <c r="A3077" s="73">
        <v>43229.125</v>
      </c>
      <c r="B3077">
        <v>8.98</v>
      </c>
      <c r="C3077">
        <v>198.1</v>
      </c>
      <c r="D3077">
        <v>1.0714999999999999</v>
      </c>
      <c r="F3077">
        <v>1.0714999999999999</v>
      </c>
      <c r="G3077">
        <v>10</v>
      </c>
      <c r="H3077">
        <v>5</v>
      </c>
      <c r="I3077">
        <v>3</v>
      </c>
      <c r="J3077">
        <v>9</v>
      </c>
      <c r="K3077">
        <v>3.2085127648719189</v>
      </c>
      <c r="L3077">
        <v>387.96378681400006</v>
      </c>
    </row>
    <row r="3078" spans="1:12">
      <c r="A3078" s="73">
        <v>43229.166666666664</v>
      </c>
      <c r="B3078">
        <v>8.6</v>
      </c>
      <c r="C3078">
        <v>203</v>
      </c>
      <c r="D3078">
        <v>1.0730999999999999</v>
      </c>
      <c r="F3078">
        <v>1.0730999999999999</v>
      </c>
      <c r="G3078">
        <v>10</v>
      </c>
      <c r="H3078">
        <v>5</v>
      </c>
      <c r="I3078">
        <v>4</v>
      </c>
      <c r="J3078">
        <v>9</v>
      </c>
      <c r="K3078">
        <v>1.9915762991184938</v>
      </c>
      <c r="L3078">
        <v>341.27584679999995</v>
      </c>
    </row>
    <row r="3079" spans="1:12">
      <c r="A3079" s="73">
        <v>43229.208333333336</v>
      </c>
      <c r="B3079">
        <v>8.5399999999999991</v>
      </c>
      <c r="C3079">
        <v>198.4</v>
      </c>
      <c r="D3079">
        <v>1.0714999999999999</v>
      </c>
      <c r="F3079">
        <v>1.0714999999999999</v>
      </c>
      <c r="G3079">
        <v>10</v>
      </c>
      <c r="H3079">
        <v>5</v>
      </c>
      <c r="I3079">
        <v>5</v>
      </c>
      <c r="J3079">
        <v>9</v>
      </c>
      <c r="K3079">
        <v>1.8258284361047943</v>
      </c>
      <c r="L3079">
        <v>333.68431413799988</v>
      </c>
    </row>
    <row r="3080" spans="1:12">
      <c r="A3080" s="73">
        <v>43229.25</v>
      </c>
      <c r="B3080">
        <v>6.27</v>
      </c>
      <c r="C3080">
        <v>203.1</v>
      </c>
      <c r="D3080">
        <v>1.0654999999999999</v>
      </c>
      <c r="F3080">
        <v>1.0654999999999999</v>
      </c>
      <c r="G3080">
        <v>10</v>
      </c>
      <c r="H3080">
        <v>5</v>
      </c>
      <c r="I3080">
        <v>6</v>
      </c>
      <c r="J3080">
        <v>6</v>
      </c>
      <c r="K3080">
        <v>0.84413428541987823</v>
      </c>
      <c r="L3080">
        <v>131.31855066824997</v>
      </c>
    </row>
    <row r="3081" spans="1:12">
      <c r="A3081" s="73">
        <v>43229.291666666664</v>
      </c>
      <c r="B3081">
        <v>7.84</v>
      </c>
      <c r="C3081">
        <v>209.3</v>
      </c>
      <c r="D3081">
        <v>1.0557000000000001</v>
      </c>
      <c r="F3081">
        <v>1.0557000000000001</v>
      </c>
      <c r="G3081">
        <v>10</v>
      </c>
      <c r="H3081">
        <v>5</v>
      </c>
      <c r="I3081">
        <v>7</v>
      </c>
      <c r="J3081">
        <v>8</v>
      </c>
      <c r="K3081">
        <v>0.42410336761164946</v>
      </c>
      <c r="L3081">
        <v>254.36579696639998</v>
      </c>
    </row>
    <row r="3082" spans="1:12">
      <c r="A3082" s="73">
        <v>43229.333333333336</v>
      </c>
      <c r="B3082">
        <v>7.53</v>
      </c>
      <c r="C3082">
        <v>215.9</v>
      </c>
      <c r="D3082">
        <v>1.046</v>
      </c>
      <c r="F3082">
        <v>1.046</v>
      </c>
      <c r="G3082">
        <v>11</v>
      </c>
      <c r="H3082">
        <v>5</v>
      </c>
      <c r="I3082">
        <v>8</v>
      </c>
      <c r="J3082">
        <v>8</v>
      </c>
      <c r="K3082">
        <v>0.11643940870754194</v>
      </c>
      <c r="L3082">
        <v>223.29891737100002</v>
      </c>
    </row>
    <row r="3083" spans="1:12">
      <c r="A3083" s="73">
        <v>43229.375</v>
      </c>
      <c r="B3083">
        <v>6.92</v>
      </c>
      <c r="C3083">
        <v>234.9</v>
      </c>
      <c r="D3083">
        <v>1.0374000000000001</v>
      </c>
      <c r="F3083">
        <v>1.0374000000000001</v>
      </c>
      <c r="G3083">
        <v>11</v>
      </c>
      <c r="H3083">
        <v>5</v>
      </c>
      <c r="I3083">
        <v>9</v>
      </c>
      <c r="J3083">
        <v>7</v>
      </c>
      <c r="K3083">
        <v>7.2236134734942406E-2</v>
      </c>
      <c r="L3083">
        <v>171.8836357056</v>
      </c>
    </row>
    <row r="3084" spans="1:12">
      <c r="A3084" s="73">
        <v>43229.416666666664</v>
      </c>
      <c r="B3084">
        <v>7.8</v>
      </c>
      <c r="C3084">
        <v>255.7</v>
      </c>
      <c r="D3084">
        <v>1.0289999999999999</v>
      </c>
      <c r="F3084">
        <v>1.0289999999999999</v>
      </c>
      <c r="G3084">
        <v>12</v>
      </c>
      <c r="H3084">
        <v>5</v>
      </c>
      <c r="I3084">
        <v>10</v>
      </c>
      <c r="J3084">
        <v>8</v>
      </c>
      <c r="K3084">
        <v>0.37360479226918392</v>
      </c>
      <c r="L3084">
        <v>244.15700399999997</v>
      </c>
    </row>
    <row r="3085" spans="1:12">
      <c r="A3085" s="73">
        <v>43229.458333333336</v>
      </c>
      <c r="B3085">
        <v>8.23</v>
      </c>
      <c r="C3085">
        <v>266.10000000000002</v>
      </c>
      <c r="D3085">
        <v>1.0255000000000001</v>
      </c>
      <c r="F3085">
        <v>1.0255000000000001</v>
      </c>
      <c r="G3085">
        <v>13</v>
      </c>
      <c r="H3085">
        <v>5</v>
      </c>
      <c r="I3085">
        <v>11</v>
      </c>
      <c r="J3085">
        <v>8</v>
      </c>
      <c r="K3085">
        <v>1.0841644772006895</v>
      </c>
      <c r="L3085">
        <v>285.82826602925007</v>
      </c>
    </row>
    <row r="3086" spans="1:12">
      <c r="A3086" s="73">
        <v>43229.5</v>
      </c>
      <c r="B3086">
        <v>8.8699999999999992</v>
      </c>
      <c r="C3086">
        <v>255.8</v>
      </c>
      <c r="D3086">
        <v>1.0246999999999999</v>
      </c>
      <c r="F3086">
        <v>1.0246999999999999</v>
      </c>
      <c r="G3086">
        <v>12</v>
      </c>
      <c r="H3086">
        <v>5</v>
      </c>
      <c r="I3086">
        <v>12</v>
      </c>
      <c r="J3086">
        <v>9</v>
      </c>
      <c r="K3086">
        <v>2.8265416826801344</v>
      </c>
      <c r="L3086">
        <v>357.55067317204987</v>
      </c>
    </row>
    <row r="3087" spans="1:12">
      <c r="A3087" s="73">
        <v>43229.541666666664</v>
      </c>
      <c r="B3087">
        <v>8.6199999999999992</v>
      </c>
      <c r="C3087">
        <v>242.2</v>
      </c>
      <c r="D3087">
        <v>1.0227999999999999</v>
      </c>
      <c r="F3087">
        <v>1.0227999999999999</v>
      </c>
      <c r="G3087">
        <v>12</v>
      </c>
      <c r="H3087">
        <v>5</v>
      </c>
      <c r="I3087">
        <v>13</v>
      </c>
      <c r="J3087">
        <v>9</v>
      </c>
      <c r="K3087">
        <v>2.0484255867897252</v>
      </c>
      <c r="L3087">
        <v>327.55370877919989</v>
      </c>
    </row>
    <row r="3088" spans="1:12">
      <c r="A3088" s="73">
        <v>43229.583333333336</v>
      </c>
      <c r="B3088">
        <v>9.93</v>
      </c>
      <c r="C3088">
        <v>229.4</v>
      </c>
      <c r="D3088">
        <v>1.022</v>
      </c>
      <c r="F3088">
        <v>1.022</v>
      </c>
      <c r="G3088">
        <v>11</v>
      </c>
      <c r="H3088">
        <v>5</v>
      </c>
      <c r="I3088">
        <v>14</v>
      </c>
      <c r="J3088">
        <v>10</v>
      </c>
      <c r="K3088">
        <v>7.5143539292554724</v>
      </c>
      <c r="L3088">
        <v>500.34394172699996</v>
      </c>
    </row>
    <row r="3089" spans="1:12">
      <c r="A3089" s="73">
        <v>43229.625</v>
      </c>
      <c r="B3089">
        <v>10.76</v>
      </c>
      <c r="C3089">
        <v>231.1</v>
      </c>
      <c r="D3089">
        <v>1.0236000000000001</v>
      </c>
      <c r="F3089">
        <v>1.0236000000000001</v>
      </c>
      <c r="G3089">
        <v>11</v>
      </c>
      <c r="H3089">
        <v>5</v>
      </c>
      <c r="I3089">
        <v>15</v>
      </c>
      <c r="J3089">
        <v>11</v>
      </c>
      <c r="K3089">
        <v>12.753699367611633</v>
      </c>
      <c r="L3089">
        <v>637.58353831679995</v>
      </c>
    </row>
    <row r="3090" spans="1:12">
      <c r="A3090" s="73">
        <v>43229.666666666664</v>
      </c>
      <c r="B3090">
        <v>11.26</v>
      </c>
      <c r="C3090">
        <v>212.2</v>
      </c>
      <c r="D3090">
        <v>1.0201</v>
      </c>
      <c r="F3090">
        <v>1.0201</v>
      </c>
      <c r="G3090">
        <v>10</v>
      </c>
      <c r="H3090">
        <v>5</v>
      </c>
      <c r="I3090">
        <v>16</v>
      </c>
      <c r="J3090">
        <v>11</v>
      </c>
      <c r="K3090">
        <v>16.57493155939245</v>
      </c>
      <c r="L3090">
        <v>728.1618531787999</v>
      </c>
    </row>
    <row r="3091" spans="1:12">
      <c r="A3091" s="73">
        <v>43229.708333333336</v>
      </c>
      <c r="B3091">
        <v>13.28</v>
      </c>
      <c r="C3091">
        <v>239.4</v>
      </c>
      <c r="D3091">
        <v>1.0208999999999999</v>
      </c>
      <c r="F3091">
        <v>1.0208999999999999</v>
      </c>
      <c r="G3091">
        <v>12</v>
      </c>
      <c r="H3091">
        <v>5</v>
      </c>
      <c r="I3091">
        <v>17</v>
      </c>
      <c r="J3091">
        <v>13</v>
      </c>
      <c r="K3091">
        <v>37.103109614186955</v>
      </c>
      <c r="L3091">
        <v>1195.4940893183998</v>
      </c>
    </row>
    <row r="3092" spans="1:12">
      <c r="A3092" s="73">
        <v>43229.75</v>
      </c>
      <c r="B3092">
        <v>14.08</v>
      </c>
      <c r="C3092">
        <v>252.8</v>
      </c>
      <c r="D3092">
        <v>1.0367</v>
      </c>
      <c r="F3092">
        <v>1.0367</v>
      </c>
      <c r="G3092">
        <v>12</v>
      </c>
      <c r="H3092">
        <v>5</v>
      </c>
      <c r="I3092">
        <v>18</v>
      </c>
      <c r="J3092">
        <v>14</v>
      </c>
      <c r="K3092">
        <v>47.489081121036271</v>
      </c>
      <c r="L3092">
        <v>1446.8751818751998</v>
      </c>
    </row>
    <row r="3093" spans="1:12">
      <c r="A3093" s="73">
        <v>43229.791666666664</v>
      </c>
      <c r="B3093">
        <v>16.55</v>
      </c>
      <c r="C3093">
        <v>314.2</v>
      </c>
      <c r="D3093">
        <v>1.0526</v>
      </c>
      <c r="F3093">
        <v>1.0526</v>
      </c>
      <c r="G3093">
        <v>15</v>
      </c>
      <c r="H3093">
        <v>5</v>
      </c>
      <c r="I3093">
        <v>19</v>
      </c>
      <c r="J3093">
        <v>17</v>
      </c>
      <c r="K3093">
        <v>87.632668148433538</v>
      </c>
      <c r="L3093">
        <v>2385.7633591625004</v>
      </c>
    </row>
    <row r="3094" spans="1:12">
      <c r="A3094" s="73">
        <v>43229.833333333336</v>
      </c>
      <c r="B3094">
        <v>12.56</v>
      </c>
      <c r="C3094">
        <v>304.39999999999998</v>
      </c>
      <c r="D3094">
        <v>1.0596000000000001</v>
      </c>
      <c r="F3094">
        <v>1.0596000000000001</v>
      </c>
      <c r="G3094">
        <v>15</v>
      </c>
      <c r="H3094">
        <v>5</v>
      </c>
      <c r="I3094">
        <v>20</v>
      </c>
      <c r="J3094">
        <v>13</v>
      </c>
      <c r="K3094">
        <v>28.850135258022586</v>
      </c>
      <c r="L3094">
        <v>1049.7378874368001</v>
      </c>
    </row>
    <row r="3095" spans="1:12">
      <c r="A3095" s="73">
        <v>43229.875</v>
      </c>
      <c r="B3095">
        <v>11.86</v>
      </c>
      <c r="C3095">
        <v>304.10000000000002</v>
      </c>
      <c r="D3095">
        <v>1.0679000000000001</v>
      </c>
      <c r="F3095">
        <v>1.0679000000000001</v>
      </c>
      <c r="G3095">
        <v>15</v>
      </c>
      <c r="H3095">
        <v>5</v>
      </c>
      <c r="I3095">
        <v>21</v>
      </c>
      <c r="J3095">
        <v>12</v>
      </c>
      <c r="K3095">
        <v>21.820410189529429</v>
      </c>
      <c r="L3095">
        <v>890.74759396119998</v>
      </c>
    </row>
    <row r="3096" spans="1:12">
      <c r="A3096" s="73">
        <v>43229.916666666664</v>
      </c>
      <c r="B3096">
        <v>10.4</v>
      </c>
      <c r="C3096">
        <v>300.10000000000002</v>
      </c>
      <c r="D3096">
        <v>1.0727</v>
      </c>
      <c r="F3096">
        <v>1.0727</v>
      </c>
      <c r="G3096">
        <v>14</v>
      </c>
      <c r="H3096">
        <v>5</v>
      </c>
      <c r="I3096">
        <v>22</v>
      </c>
      <c r="J3096">
        <v>10</v>
      </c>
      <c r="K3096">
        <v>10.312012189529446</v>
      </c>
      <c r="L3096">
        <v>603.32080640000004</v>
      </c>
    </row>
    <row r="3097" spans="1:12">
      <c r="A3097" s="73">
        <v>43229.958333333336</v>
      </c>
      <c r="B3097">
        <v>8.0399999999999991</v>
      </c>
      <c r="C3097">
        <v>293.2</v>
      </c>
      <c r="D3097">
        <v>1.0770999999999999</v>
      </c>
      <c r="F3097">
        <v>1.0770999999999999</v>
      </c>
      <c r="G3097">
        <v>14</v>
      </c>
      <c r="H3097">
        <v>5</v>
      </c>
      <c r="I3097">
        <v>23</v>
      </c>
      <c r="J3097">
        <v>8</v>
      </c>
      <c r="K3097">
        <v>0.72459624432397585</v>
      </c>
      <c r="L3097">
        <v>279.89437878719991</v>
      </c>
    </row>
    <row r="3098" spans="1:12">
      <c r="A3098" s="73">
        <v>43230</v>
      </c>
      <c r="B3098">
        <v>7.48</v>
      </c>
      <c r="C3098">
        <v>278.3</v>
      </c>
      <c r="D3098">
        <v>1.0803</v>
      </c>
      <c r="F3098">
        <v>1.0803</v>
      </c>
      <c r="G3098">
        <v>13</v>
      </c>
      <c r="H3098">
        <v>5</v>
      </c>
      <c r="I3098">
        <v>0</v>
      </c>
      <c r="J3098">
        <v>7</v>
      </c>
      <c r="K3098">
        <v>8.4816189529460087E-2</v>
      </c>
      <c r="L3098">
        <v>226.05763202880007</v>
      </c>
    </row>
    <row r="3099" spans="1:12">
      <c r="A3099" s="73">
        <v>43230.041666666664</v>
      </c>
      <c r="B3099">
        <v>5.39</v>
      </c>
      <c r="C3099">
        <v>260.10000000000002</v>
      </c>
      <c r="D3099">
        <v>1.0799000000000001</v>
      </c>
      <c r="F3099">
        <v>1.0799000000000001</v>
      </c>
      <c r="G3099">
        <v>13</v>
      </c>
      <c r="H3099">
        <v>5</v>
      </c>
      <c r="I3099">
        <v>1</v>
      </c>
      <c r="J3099">
        <v>5</v>
      </c>
      <c r="K3099">
        <v>3.2355656278856366</v>
      </c>
      <c r="L3099">
        <v>84.55121271905</v>
      </c>
    </row>
    <row r="3100" spans="1:12">
      <c r="A3100" s="73">
        <v>43230.083333333336</v>
      </c>
      <c r="B3100">
        <v>6.47</v>
      </c>
      <c r="C3100">
        <v>281.60000000000002</v>
      </c>
      <c r="D3100">
        <v>1.0819000000000001</v>
      </c>
      <c r="F3100">
        <v>1.0819000000000001</v>
      </c>
      <c r="G3100">
        <v>14</v>
      </c>
      <c r="H3100">
        <v>5</v>
      </c>
      <c r="I3100">
        <v>2</v>
      </c>
      <c r="J3100">
        <v>6</v>
      </c>
      <c r="K3100">
        <v>0.5166271621322055</v>
      </c>
      <c r="L3100">
        <v>146.51091044185</v>
      </c>
    </row>
    <row r="3101" spans="1:12">
      <c r="A3101" s="73">
        <v>43230.125</v>
      </c>
      <c r="B3101">
        <v>7.63</v>
      </c>
      <c r="C3101">
        <v>273.89999999999998</v>
      </c>
      <c r="D3101">
        <v>1.0854999999999999</v>
      </c>
      <c r="F3101">
        <v>1.0854999999999999</v>
      </c>
      <c r="G3101">
        <v>13</v>
      </c>
      <c r="H3101">
        <v>5</v>
      </c>
      <c r="I3101">
        <v>3</v>
      </c>
      <c r="J3101">
        <v>8</v>
      </c>
      <c r="K3101">
        <v>0.19468584706370551</v>
      </c>
      <c r="L3101">
        <v>241.08680748424996</v>
      </c>
    </row>
    <row r="3102" spans="1:12">
      <c r="A3102" s="73">
        <v>43230.166666666664</v>
      </c>
      <c r="B3102">
        <v>8.2100000000000009</v>
      </c>
      <c r="C3102">
        <v>274.10000000000002</v>
      </c>
      <c r="D3102">
        <v>1.0879000000000001</v>
      </c>
      <c r="F3102">
        <v>1.0879000000000001</v>
      </c>
      <c r="G3102">
        <v>13</v>
      </c>
      <c r="H3102">
        <v>5</v>
      </c>
      <c r="I3102">
        <v>4</v>
      </c>
      <c r="J3102">
        <v>8</v>
      </c>
      <c r="K3102">
        <v>1.0429151895294575</v>
      </c>
      <c r="L3102">
        <v>301.01521820095013</v>
      </c>
    </row>
    <row r="3103" spans="1:12">
      <c r="A3103" s="73">
        <v>43230.208333333336</v>
      </c>
      <c r="B3103">
        <v>8.7799999999999994</v>
      </c>
      <c r="C3103">
        <v>270.89999999999998</v>
      </c>
      <c r="D3103">
        <v>1.0871</v>
      </c>
      <c r="F3103">
        <v>1.0871</v>
      </c>
      <c r="G3103">
        <v>13</v>
      </c>
      <c r="H3103">
        <v>5</v>
      </c>
      <c r="I3103">
        <v>5</v>
      </c>
      <c r="J3103">
        <v>9</v>
      </c>
      <c r="K3103">
        <v>2.5320198881595877</v>
      </c>
      <c r="L3103">
        <v>367.89429041959988</v>
      </c>
    </row>
    <row r="3104" spans="1:12">
      <c r="A3104" s="73">
        <v>43230.25</v>
      </c>
      <c r="B3104">
        <v>8.69</v>
      </c>
      <c r="C3104">
        <v>263.3</v>
      </c>
      <c r="D3104">
        <v>1.0819000000000001</v>
      </c>
      <c r="F3104">
        <v>1.0819000000000001</v>
      </c>
      <c r="G3104">
        <v>13</v>
      </c>
      <c r="H3104">
        <v>5</v>
      </c>
      <c r="I3104">
        <v>6</v>
      </c>
      <c r="J3104">
        <v>9</v>
      </c>
      <c r="K3104">
        <v>2.2536980936390409</v>
      </c>
      <c r="L3104">
        <v>354.99027402355</v>
      </c>
    </row>
    <row r="3105" spans="1:12">
      <c r="A3105" s="73">
        <v>43230.291666666664</v>
      </c>
      <c r="B3105">
        <v>8.18</v>
      </c>
      <c r="C3105">
        <v>270.89999999999998</v>
      </c>
      <c r="D3105">
        <v>1.0730999999999999</v>
      </c>
      <c r="F3105">
        <v>1.0730999999999999</v>
      </c>
      <c r="G3105">
        <v>13</v>
      </c>
      <c r="H3105">
        <v>5</v>
      </c>
      <c r="I3105">
        <v>7</v>
      </c>
      <c r="J3105">
        <v>8</v>
      </c>
      <c r="K3105">
        <v>0.98254125802260617</v>
      </c>
      <c r="L3105">
        <v>293.67711843959995</v>
      </c>
    </row>
    <row r="3106" spans="1:12">
      <c r="A3106" s="73">
        <v>43230.333333333336</v>
      </c>
      <c r="B3106">
        <v>8.34</v>
      </c>
      <c r="C3106">
        <v>273.2</v>
      </c>
      <c r="D3106">
        <v>1.0640000000000001</v>
      </c>
      <c r="F3106">
        <v>1.0640000000000001</v>
      </c>
      <c r="G3106">
        <v>13</v>
      </c>
      <c r="H3106">
        <v>5</v>
      </c>
      <c r="I3106">
        <v>8</v>
      </c>
      <c r="J3106">
        <v>8</v>
      </c>
      <c r="K3106">
        <v>1.3253355593924685</v>
      </c>
      <c r="L3106">
        <v>308.60985052800004</v>
      </c>
    </row>
    <row r="3107" spans="1:12">
      <c r="A3107" s="73">
        <v>43230.375</v>
      </c>
      <c r="B3107">
        <v>8.17</v>
      </c>
      <c r="C3107">
        <v>279.7</v>
      </c>
      <c r="D3107">
        <v>1.0577000000000001</v>
      </c>
      <c r="F3107">
        <v>1.0577000000000001</v>
      </c>
      <c r="G3107">
        <v>13</v>
      </c>
      <c r="H3107">
        <v>5</v>
      </c>
      <c r="I3107">
        <v>9</v>
      </c>
      <c r="J3107">
        <v>8</v>
      </c>
      <c r="K3107">
        <v>0.96281661418699016</v>
      </c>
      <c r="L3107">
        <v>288.40227260005003</v>
      </c>
    </row>
    <row r="3108" spans="1:12">
      <c r="A3108" s="73">
        <v>43230.416666666664</v>
      </c>
      <c r="B3108">
        <v>7.67</v>
      </c>
      <c r="C3108">
        <v>283.10000000000002</v>
      </c>
      <c r="D3108">
        <v>1.0529999999999999</v>
      </c>
      <c r="F3108">
        <v>1.0529999999999999</v>
      </c>
      <c r="G3108">
        <v>14</v>
      </c>
      <c r="H3108">
        <v>5</v>
      </c>
      <c r="I3108">
        <v>10</v>
      </c>
      <c r="J3108">
        <v>8</v>
      </c>
      <c r="K3108">
        <v>0.23158442240617105</v>
      </c>
      <c r="L3108">
        <v>237.56609956949995</v>
      </c>
    </row>
    <row r="3109" spans="1:12">
      <c r="A3109" s="73">
        <v>43230.458333333336</v>
      </c>
      <c r="B3109">
        <v>7.28</v>
      </c>
      <c r="C3109">
        <v>286</v>
      </c>
      <c r="D3109">
        <v>1.0483</v>
      </c>
      <c r="F3109">
        <v>1.0483</v>
      </c>
      <c r="G3109">
        <v>14</v>
      </c>
      <c r="H3109">
        <v>5</v>
      </c>
      <c r="I3109">
        <v>11</v>
      </c>
      <c r="J3109">
        <v>7</v>
      </c>
      <c r="K3109">
        <v>8.3233128171322154E-3</v>
      </c>
      <c r="L3109">
        <v>202.23193070080004</v>
      </c>
    </row>
    <row r="3110" spans="1:12">
      <c r="A3110" s="73">
        <v>43230.5</v>
      </c>
      <c r="B3110">
        <v>6.21</v>
      </c>
      <c r="C3110">
        <v>290.60000000000002</v>
      </c>
      <c r="D3110">
        <v>1.046</v>
      </c>
      <c r="F3110">
        <v>1.046</v>
      </c>
      <c r="G3110">
        <v>14</v>
      </c>
      <c r="H3110">
        <v>5</v>
      </c>
      <c r="I3110">
        <v>12</v>
      </c>
      <c r="J3110">
        <v>6</v>
      </c>
      <c r="K3110">
        <v>0.95798642240617915</v>
      </c>
      <c r="L3110">
        <v>125.249640903</v>
      </c>
    </row>
    <row r="3111" spans="1:12">
      <c r="A3111" s="73">
        <v>43230.541666666664</v>
      </c>
      <c r="B3111">
        <v>6.8</v>
      </c>
      <c r="C3111">
        <v>310.7</v>
      </c>
      <c r="D3111">
        <v>1.0417000000000001</v>
      </c>
      <c r="F3111">
        <v>1.0417000000000001</v>
      </c>
      <c r="G3111">
        <v>15</v>
      </c>
      <c r="H3111">
        <v>5</v>
      </c>
      <c r="I3111">
        <v>13</v>
      </c>
      <c r="J3111">
        <v>7</v>
      </c>
      <c r="K3111">
        <v>0.15114040870754589</v>
      </c>
      <c r="L3111">
        <v>163.77190719999999</v>
      </c>
    </row>
    <row r="3112" spans="1:12">
      <c r="A3112" s="73">
        <v>43230.583333333336</v>
      </c>
      <c r="B3112">
        <v>6.36</v>
      </c>
      <c r="C3112">
        <v>311.8</v>
      </c>
      <c r="D3112">
        <v>1.0389999999999999</v>
      </c>
      <c r="F3112">
        <v>1.0389999999999999</v>
      </c>
      <c r="G3112">
        <v>15</v>
      </c>
      <c r="H3112">
        <v>5</v>
      </c>
      <c r="I3112">
        <v>14</v>
      </c>
      <c r="J3112">
        <v>6</v>
      </c>
      <c r="K3112">
        <v>0.6868560799404243</v>
      </c>
      <c r="L3112">
        <v>133.64628739200003</v>
      </c>
    </row>
    <row r="3113" spans="1:12">
      <c r="A3113" s="73">
        <v>43230.625</v>
      </c>
      <c r="B3113">
        <v>6.1</v>
      </c>
      <c r="C3113">
        <v>312.8</v>
      </c>
      <c r="D3113">
        <v>1.0398000000000001</v>
      </c>
      <c r="F3113">
        <v>1.0398000000000001</v>
      </c>
      <c r="G3113">
        <v>15</v>
      </c>
      <c r="H3113">
        <v>5</v>
      </c>
      <c r="I3113">
        <v>15</v>
      </c>
      <c r="J3113">
        <v>6</v>
      </c>
      <c r="K3113">
        <v>1.1854153402143996</v>
      </c>
      <c r="L3113">
        <v>118.00742189999998</v>
      </c>
    </row>
    <row r="3114" spans="1:12">
      <c r="A3114" s="73">
        <v>43230.666666666664</v>
      </c>
      <c r="B3114">
        <v>5.09</v>
      </c>
      <c r="C3114">
        <v>278.2</v>
      </c>
      <c r="D3114">
        <v>1.0417000000000001</v>
      </c>
      <c r="F3114">
        <v>1.0417000000000001</v>
      </c>
      <c r="G3114">
        <v>13</v>
      </c>
      <c r="H3114">
        <v>5</v>
      </c>
      <c r="I3114">
        <v>16</v>
      </c>
      <c r="J3114">
        <v>5</v>
      </c>
      <c r="K3114">
        <v>4.4048263128171445</v>
      </c>
      <c r="L3114">
        <v>68.685650474649989</v>
      </c>
    </row>
    <row r="3115" spans="1:12">
      <c r="A3115" s="73">
        <v>43230.708333333336</v>
      </c>
      <c r="B3115">
        <v>4.63</v>
      </c>
      <c r="C3115">
        <v>253.5</v>
      </c>
      <c r="D3115">
        <v>1.0428999999999999</v>
      </c>
      <c r="F3115">
        <v>1.0428999999999999</v>
      </c>
      <c r="G3115">
        <v>12</v>
      </c>
      <c r="H3115">
        <v>5</v>
      </c>
      <c r="I3115">
        <v>17</v>
      </c>
      <c r="J3115">
        <v>5</v>
      </c>
      <c r="K3115">
        <v>6.5472926963787907</v>
      </c>
      <c r="L3115">
        <v>51.755397068149989</v>
      </c>
    </row>
    <row r="3116" spans="1:12">
      <c r="A3116" s="73">
        <v>43230.75</v>
      </c>
      <c r="B3116">
        <v>4.8499999999999996</v>
      </c>
      <c r="C3116">
        <v>246.7</v>
      </c>
      <c r="D3116">
        <v>1.0444</v>
      </c>
      <c r="F3116">
        <v>1.0444</v>
      </c>
      <c r="G3116">
        <v>12</v>
      </c>
      <c r="H3116">
        <v>5</v>
      </c>
      <c r="I3116">
        <v>18</v>
      </c>
      <c r="J3116">
        <v>5</v>
      </c>
      <c r="K3116">
        <v>5.4698348607623526</v>
      </c>
      <c r="L3116">
        <v>59.574730074999984</v>
      </c>
    </row>
    <row r="3117" spans="1:12">
      <c r="A3117" s="73">
        <v>43230.791666666664</v>
      </c>
      <c r="B3117">
        <v>5.39</v>
      </c>
      <c r="C3117">
        <v>236.7</v>
      </c>
      <c r="D3117">
        <v>1.0475000000000001</v>
      </c>
      <c r="F3117">
        <v>1.0475000000000001</v>
      </c>
      <c r="G3117">
        <v>12</v>
      </c>
      <c r="H3117">
        <v>5</v>
      </c>
      <c r="I3117">
        <v>19</v>
      </c>
      <c r="J3117">
        <v>5</v>
      </c>
      <c r="K3117">
        <v>3.2355656278856366</v>
      </c>
      <c r="L3117">
        <v>82.014441451249994</v>
      </c>
    </row>
    <row r="3118" spans="1:12">
      <c r="A3118" s="73">
        <v>43230.833333333336</v>
      </c>
      <c r="B3118">
        <v>5.83</v>
      </c>
      <c r="C3118">
        <v>240.7</v>
      </c>
      <c r="D3118">
        <v>1.0509999999999999</v>
      </c>
      <c r="F3118">
        <v>1.0509999999999999</v>
      </c>
      <c r="G3118">
        <v>12</v>
      </c>
      <c r="H3118">
        <v>5</v>
      </c>
      <c r="I3118">
        <v>20</v>
      </c>
      <c r="J3118">
        <v>6</v>
      </c>
      <c r="K3118">
        <v>1.8462499566527564</v>
      </c>
      <c r="L3118">
        <v>104.13060331850001</v>
      </c>
    </row>
    <row r="3119" spans="1:12">
      <c r="A3119" s="73">
        <v>43230.875</v>
      </c>
      <c r="B3119">
        <v>6.28</v>
      </c>
      <c r="C3119">
        <v>248.8</v>
      </c>
      <c r="D3119">
        <v>1.0533999999999999</v>
      </c>
      <c r="F3119">
        <v>1.0533999999999999</v>
      </c>
      <c r="G3119">
        <v>12</v>
      </c>
      <c r="H3119">
        <v>5</v>
      </c>
      <c r="I3119">
        <v>21</v>
      </c>
      <c r="J3119">
        <v>6</v>
      </c>
      <c r="K3119">
        <v>0.82585892925549331</v>
      </c>
      <c r="L3119">
        <v>130.4494491584</v>
      </c>
    </row>
    <row r="3120" spans="1:12">
      <c r="A3120" s="73">
        <v>43230.916666666664</v>
      </c>
      <c r="B3120">
        <v>5.74</v>
      </c>
      <c r="C3120">
        <v>242.9</v>
      </c>
      <c r="D3120">
        <v>1.0545</v>
      </c>
      <c r="F3120">
        <v>1.0545</v>
      </c>
      <c r="G3120">
        <v>12</v>
      </c>
      <c r="H3120">
        <v>5</v>
      </c>
      <c r="I3120">
        <v>22</v>
      </c>
      <c r="J3120">
        <v>6</v>
      </c>
      <c r="K3120">
        <v>2.0989281621322085</v>
      </c>
      <c r="L3120">
        <v>99.713110854000021</v>
      </c>
    </row>
    <row r="3121" spans="1:12">
      <c r="A3121" s="73">
        <v>43230.958333333336</v>
      </c>
      <c r="B3121">
        <v>5.87</v>
      </c>
      <c r="C3121">
        <v>236.2</v>
      </c>
      <c r="D3121">
        <v>1.0548999999999999</v>
      </c>
      <c r="F3121">
        <v>1.0548999999999999</v>
      </c>
      <c r="G3121">
        <v>11</v>
      </c>
      <c r="H3121">
        <v>5</v>
      </c>
      <c r="I3121">
        <v>23</v>
      </c>
      <c r="J3121">
        <v>6</v>
      </c>
      <c r="K3121">
        <v>1.7391485319952218</v>
      </c>
      <c r="L3121">
        <v>106.68309348235</v>
      </c>
    </row>
    <row r="3122" spans="1:12">
      <c r="A3122" s="73">
        <v>43231</v>
      </c>
      <c r="B3122">
        <v>3.64</v>
      </c>
      <c r="C3122">
        <v>242.7</v>
      </c>
      <c r="D3122">
        <v>1.0584</v>
      </c>
      <c r="F3122">
        <v>1.0584</v>
      </c>
      <c r="G3122">
        <v>12</v>
      </c>
      <c r="H3122">
        <v>5</v>
      </c>
      <c r="I3122">
        <v>0</v>
      </c>
      <c r="J3122">
        <v>4</v>
      </c>
      <c r="K3122">
        <v>12.593752956652768</v>
      </c>
      <c r="L3122">
        <v>25.522545484800002</v>
      </c>
    </row>
    <row r="3123" spans="1:12">
      <c r="A3123" s="73">
        <v>43231.041666666664</v>
      </c>
      <c r="B3123">
        <v>1.98</v>
      </c>
      <c r="C3123">
        <v>245.1</v>
      </c>
      <c r="D3123">
        <v>1.0608</v>
      </c>
      <c r="F3123">
        <v>1.0608</v>
      </c>
      <c r="G3123">
        <v>12</v>
      </c>
      <c r="H3123">
        <v>5</v>
      </c>
      <c r="I3123">
        <v>1</v>
      </c>
      <c r="J3123">
        <v>2</v>
      </c>
      <c r="K3123">
        <v>27.131262079940445</v>
      </c>
      <c r="L3123">
        <v>4.1171727167999999</v>
      </c>
    </row>
    <row r="3124" spans="1:12">
      <c r="A3124" s="73">
        <v>43231.083333333336</v>
      </c>
      <c r="B3124">
        <v>3.25</v>
      </c>
      <c r="C3124">
        <v>317.89999999999998</v>
      </c>
      <c r="D3124">
        <v>1.0643</v>
      </c>
      <c r="F3124">
        <v>1.0643</v>
      </c>
      <c r="G3124">
        <v>15</v>
      </c>
      <c r="H3124">
        <v>5</v>
      </c>
      <c r="I3124">
        <v>2</v>
      </c>
      <c r="J3124">
        <v>3</v>
      </c>
      <c r="K3124">
        <v>15.51389184706373</v>
      </c>
      <c r="L3124">
        <v>18.26771171875</v>
      </c>
    </row>
    <row r="3125" spans="1:12">
      <c r="A3125" s="73">
        <v>43231.125</v>
      </c>
      <c r="B3125">
        <v>1.59</v>
      </c>
      <c r="C3125">
        <v>260.10000000000002</v>
      </c>
      <c r="D3125">
        <v>1.0647</v>
      </c>
      <c r="F3125">
        <v>1.0647</v>
      </c>
      <c r="G3125">
        <v>13</v>
      </c>
      <c r="H3125">
        <v>5</v>
      </c>
      <c r="I3125">
        <v>3</v>
      </c>
      <c r="J3125">
        <v>2</v>
      </c>
      <c r="K3125">
        <v>31.346200970351411</v>
      </c>
      <c r="L3125">
        <v>2.1398761156500004</v>
      </c>
    </row>
    <row r="3126" spans="1:12">
      <c r="A3126" s="73">
        <v>43231.166666666664</v>
      </c>
      <c r="B3126">
        <v>2.58</v>
      </c>
      <c r="C3126">
        <v>206.5</v>
      </c>
      <c r="D3126">
        <v>1.0636000000000001</v>
      </c>
      <c r="F3126">
        <v>1.0636000000000001</v>
      </c>
      <c r="G3126">
        <v>10</v>
      </c>
      <c r="H3126">
        <v>5</v>
      </c>
      <c r="I3126">
        <v>4</v>
      </c>
      <c r="J3126">
        <v>3</v>
      </c>
      <c r="K3126">
        <v>21.240740710077432</v>
      </c>
      <c r="L3126">
        <v>9.1328736816000013</v>
      </c>
    </row>
    <row r="3127" spans="1:12">
      <c r="A3127" s="73">
        <v>43231.208333333336</v>
      </c>
      <c r="B3127">
        <v>3.44</v>
      </c>
      <c r="C3127">
        <v>195.2</v>
      </c>
      <c r="D3127">
        <v>1.0690999999999999</v>
      </c>
      <c r="F3127">
        <v>1.0690999999999999</v>
      </c>
      <c r="G3127">
        <v>10</v>
      </c>
      <c r="H3127">
        <v>5</v>
      </c>
      <c r="I3127">
        <v>5</v>
      </c>
      <c r="J3127">
        <v>3</v>
      </c>
      <c r="K3127">
        <v>14.053260079940442</v>
      </c>
      <c r="L3127">
        <v>21.760239027199997</v>
      </c>
    </row>
    <row r="3128" spans="1:12">
      <c r="A3128" s="73">
        <v>43231.25</v>
      </c>
      <c r="B3128">
        <v>5.78</v>
      </c>
      <c r="C3128">
        <v>224.2</v>
      </c>
      <c r="D3128">
        <v>1.0636000000000001</v>
      </c>
      <c r="F3128">
        <v>1.0636000000000001</v>
      </c>
      <c r="G3128">
        <v>11</v>
      </c>
      <c r="H3128">
        <v>5</v>
      </c>
      <c r="I3128">
        <v>6</v>
      </c>
      <c r="J3128">
        <v>6</v>
      </c>
      <c r="K3128">
        <v>1.984626737474674</v>
      </c>
      <c r="L3128">
        <v>102.69087355360003</v>
      </c>
    </row>
    <row r="3129" spans="1:12">
      <c r="A3129" s="73">
        <v>43231.291666666664</v>
      </c>
      <c r="B3129">
        <v>6.08</v>
      </c>
      <c r="C3129">
        <v>238.5</v>
      </c>
      <c r="D3129">
        <v>1.0604</v>
      </c>
      <c r="F3129">
        <v>1.0604</v>
      </c>
      <c r="G3129">
        <v>12</v>
      </c>
      <c r="H3129">
        <v>5</v>
      </c>
      <c r="I3129">
        <v>7</v>
      </c>
      <c r="J3129">
        <v>6</v>
      </c>
      <c r="K3129">
        <v>1.229366052543166</v>
      </c>
      <c r="L3129">
        <v>119.16547850240001</v>
      </c>
    </row>
    <row r="3130" spans="1:12">
      <c r="A3130" s="73">
        <v>43231.333333333336</v>
      </c>
      <c r="B3130">
        <v>8.61</v>
      </c>
      <c r="C3130">
        <v>224.8</v>
      </c>
      <c r="D3130">
        <v>1.0588</v>
      </c>
      <c r="F3130">
        <v>1.0588</v>
      </c>
      <c r="G3130">
        <v>11</v>
      </c>
      <c r="H3130">
        <v>5</v>
      </c>
      <c r="I3130">
        <v>8</v>
      </c>
      <c r="J3130">
        <v>9</v>
      </c>
      <c r="K3130">
        <v>2.0199009429541097</v>
      </c>
      <c r="L3130">
        <v>337.90404550139993</v>
      </c>
    </row>
    <row r="3131" spans="1:12">
      <c r="A3131" s="73">
        <v>43231.375</v>
      </c>
      <c r="B3131">
        <v>9.58</v>
      </c>
      <c r="C3131">
        <v>229.7</v>
      </c>
      <c r="D3131">
        <v>1.0545</v>
      </c>
      <c r="F3131">
        <v>1.0545</v>
      </c>
      <c r="G3131">
        <v>11</v>
      </c>
      <c r="H3131">
        <v>5</v>
      </c>
      <c r="I3131">
        <v>9</v>
      </c>
      <c r="J3131">
        <v>10</v>
      </c>
      <c r="K3131">
        <v>5.7179913950089007</v>
      </c>
      <c r="L3131">
        <v>463.56764410200003</v>
      </c>
    </row>
    <row r="3132" spans="1:12">
      <c r="A3132" s="73">
        <v>43231.416666666664</v>
      </c>
      <c r="B3132">
        <v>8.44</v>
      </c>
      <c r="C3132">
        <v>230.9</v>
      </c>
      <c r="D3132">
        <v>1.0518000000000001</v>
      </c>
      <c r="F3132">
        <v>1.0518000000000001</v>
      </c>
      <c r="G3132">
        <v>11</v>
      </c>
      <c r="H3132">
        <v>5</v>
      </c>
      <c r="I3132">
        <v>10</v>
      </c>
      <c r="J3132">
        <v>8</v>
      </c>
      <c r="K3132">
        <v>1.5655819977486314</v>
      </c>
      <c r="L3132">
        <v>316.17717202559999</v>
      </c>
    </row>
    <row r="3133" spans="1:12">
      <c r="A3133" s="73">
        <v>43231.458333333336</v>
      </c>
      <c r="B3133">
        <v>7.41</v>
      </c>
      <c r="C3133">
        <v>229.4</v>
      </c>
      <c r="D3133">
        <v>1.0498000000000001</v>
      </c>
      <c r="F3133">
        <v>1.0498000000000001</v>
      </c>
      <c r="G3133">
        <v>11</v>
      </c>
      <c r="H3133">
        <v>5</v>
      </c>
      <c r="I3133">
        <v>11</v>
      </c>
      <c r="J3133">
        <v>7</v>
      </c>
      <c r="K3133">
        <v>4.894368268014522E-2</v>
      </c>
      <c r="L3133">
        <v>213.56554912290002</v>
      </c>
    </row>
    <row r="3134" spans="1:12">
      <c r="A3134" s="73">
        <v>43231.5</v>
      </c>
      <c r="B3134">
        <v>6.12</v>
      </c>
      <c r="C3134">
        <v>233.1</v>
      </c>
      <c r="D3134">
        <v>1.0467</v>
      </c>
      <c r="F3134">
        <v>1.0467</v>
      </c>
      <c r="G3134">
        <v>11</v>
      </c>
      <c r="H3134">
        <v>5</v>
      </c>
      <c r="I3134">
        <v>12</v>
      </c>
      <c r="J3134">
        <v>6</v>
      </c>
      <c r="K3134">
        <v>1.1422646278856314</v>
      </c>
      <c r="L3134">
        <v>119.9627726688</v>
      </c>
    </row>
    <row r="3135" spans="1:12">
      <c r="A3135" s="73">
        <v>43231.541666666664</v>
      </c>
      <c r="B3135">
        <v>5.64</v>
      </c>
      <c r="C3135">
        <v>242.4</v>
      </c>
      <c r="D3135">
        <v>1.0448</v>
      </c>
      <c r="F3135">
        <v>1.0448</v>
      </c>
      <c r="G3135">
        <v>12</v>
      </c>
      <c r="H3135">
        <v>5</v>
      </c>
      <c r="I3135">
        <v>13</v>
      </c>
      <c r="J3135">
        <v>6</v>
      </c>
      <c r="K3135">
        <v>2.398681723776046</v>
      </c>
      <c r="L3135">
        <v>93.72176962559999</v>
      </c>
    </row>
    <row r="3136" spans="1:12">
      <c r="A3136" s="73">
        <v>43231.583333333336</v>
      </c>
      <c r="B3136">
        <v>5.68</v>
      </c>
      <c r="C3136">
        <v>243.5</v>
      </c>
      <c r="D3136">
        <v>1.0417000000000001</v>
      </c>
      <c r="F3136">
        <v>1.0417000000000001</v>
      </c>
      <c r="G3136">
        <v>12</v>
      </c>
      <c r="H3136">
        <v>5</v>
      </c>
      <c r="I3136">
        <v>14</v>
      </c>
      <c r="J3136">
        <v>6</v>
      </c>
      <c r="K3136">
        <v>2.2763802991185118</v>
      </c>
      <c r="L3136">
        <v>95.445987507199987</v>
      </c>
    </row>
    <row r="3137" spans="1:12">
      <c r="A3137" s="73">
        <v>43231.625</v>
      </c>
      <c r="B3137">
        <v>5.65</v>
      </c>
      <c r="C3137">
        <v>242.5</v>
      </c>
      <c r="D3137">
        <v>1.0401</v>
      </c>
      <c r="F3137">
        <v>1.0401</v>
      </c>
      <c r="G3137">
        <v>12</v>
      </c>
      <c r="H3137">
        <v>5</v>
      </c>
      <c r="I3137">
        <v>15</v>
      </c>
      <c r="J3137">
        <v>6</v>
      </c>
      <c r="K3137">
        <v>2.3678063676116605</v>
      </c>
      <c r="L3137">
        <v>93.797323106250019</v>
      </c>
    </row>
    <row r="3138" spans="1:12">
      <c r="A3138" s="73">
        <v>43231.666666666664</v>
      </c>
      <c r="B3138">
        <v>6.41</v>
      </c>
      <c r="C3138">
        <v>240.9</v>
      </c>
      <c r="D3138">
        <v>1.0401</v>
      </c>
      <c r="F3138">
        <v>1.0401</v>
      </c>
      <c r="G3138">
        <v>12</v>
      </c>
      <c r="H3138">
        <v>5</v>
      </c>
      <c r="I3138">
        <v>16</v>
      </c>
      <c r="J3138">
        <v>6</v>
      </c>
      <c r="K3138">
        <v>0.60647929911850662</v>
      </c>
      <c r="L3138">
        <v>136.96802365605001</v>
      </c>
    </row>
    <row r="3139" spans="1:12">
      <c r="A3139" s="73">
        <v>43231.708333333336</v>
      </c>
      <c r="B3139">
        <v>6.46</v>
      </c>
      <c r="C3139">
        <v>242.9</v>
      </c>
      <c r="D3139">
        <v>1.0398000000000001</v>
      </c>
      <c r="F3139">
        <v>1.0398000000000001</v>
      </c>
      <c r="G3139">
        <v>12</v>
      </c>
      <c r="H3139">
        <v>5</v>
      </c>
      <c r="I3139">
        <v>17</v>
      </c>
      <c r="J3139">
        <v>6</v>
      </c>
      <c r="K3139">
        <v>0.53110251829658872</v>
      </c>
      <c r="L3139">
        <v>140.15783210640001</v>
      </c>
    </row>
    <row r="3140" spans="1:12">
      <c r="A3140" s="73">
        <v>43231.75</v>
      </c>
      <c r="B3140">
        <v>7.23</v>
      </c>
      <c r="C3140">
        <v>235.3</v>
      </c>
      <c r="D3140">
        <v>1.0421</v>
      </c>
      <c r="F3140">
        <v>1.0421</v>
      </c>
      <c r="G3140">
        <v>11</v>
      </c>
      <c r="H3140">
        <v>5</v>
      </c>
      <c r="I3140">
        <v>18</v>
      </c>
      <c r="J3140">
        <v>7</v>
      </c>
      <c r="K3140">
        <v>1.7000936390502877E-3</v>
      </c>
      <c r="L3140">
        <v>196.92202456035002</v>
      </c>
    </row>
    <row r="3141" spans="1:12">
      <c r="A3141" s="73">
        <v>43231.791666666664</v>
      </c>
      <c r="B3141">
        <v>7.68</v>
      </c>
      <c r="C3141">
        <v>214.8</v>
      </c>
      <c r="D3141">
        <v>1.0495000000000001</v>
      </c>
      <c r="F3141">
        <v>1.0495000000000001</v>
      </c>
      <c r="G3141">
        <v>11</v>
      </c>
      <c r="H3141">
        <v>5</v>
      </c>
      <c r="I3141">
        <v>19</v>
      </c>
      <c r="J3141">
        <v>8</v>
      </c>
      <c r="K3141">
        <v>0.24130906624178725</v>
      </c>
      <c r="L3141">
        <v>237.70379059199999</v>
      </c>
    </row>
    <row r="3142" spans="1:12">
      <c r="A3142" s="73">
        <v>43231.833333333336</v>
      </c>
      <c r="B3142">
        <v>8.6300000000000008</v>
      </c>
      <c r="C3142">
        <v>206.1</v>
      </c>
      <c r="D3142">
        <v>1.0552999999999999</v>
      </c>
      <c r="F3142">
        <v>1.0552999999999999</v>
      </c>
      <c r="G3142">
        <v>10</v>
      </c>
      <c r="H3142">
        <v>5</v>
      </c>
      <c r="I3142">
        <v>20</v>
      </c>
      <c r="J3142">
        <v>9</v>
      </c>
      <c r="K3142">
        <v>2.077150230625346</v>
      </c>
      <c r="L3142">
        <v>339.13946413955006</v>
      </c>
    </row>
    <row r="3143" spans="1:12">
      <c r="A3143" s="73">
        <v>43231.875</v>
      </c>
      <c r="B3143">
        <v>9.14</v>
      </c>
      <c r="C3143">
        <v>197.8</v>
      </c>
      <c r="D3143">
        <v>1.0631999999999999</v>
      </c>
      <c r="F3143">
        <v>1.0631999999999999</v>
      </c>
      <c r="G3143">
        <v>10</v>
      </c>
      <c r="H3143">
        <v>5</v>
      </c>
      <c r="I3143">
        <v>21</v>
      </c>
      <c r="J3143">
        <v>9</v>
      </c>
      <c r="K3143">
        <v>3.8073070662417816</v>
      </c>
      <c r="L3143">
        <v>405.90421343040003</v>
      </c>
    </row>
    <row r="3144" spans="1:12">
      <c r="A3144" s="73">
        <v>43231.916666666664</v>
      </c>
      <c r="B3144">
        <v>10.76</v>
      </c>
      <c r="C3144">
        <v>195.4</v>
      </c>
      <c r="D3144">
        <v>1.0679000000000001</v>
      </c>
      <c r="F3144">
        <v>1.0679000000000001</v>
      </c>
      <c r="G3144">
        <v>10</v>
      </c>
      <c r="H3144">
        <v>5</v>
      </c>
      <c r="I3144">
        <v>22</v>
      </c>
      <c r="J3144">
        <v>11</v>
      </c>
      <c r="K3144">
        <v>12.753699367611633</v>
      </c>
      <c r="L3144">
        <v>665.17727683520002</v>
      </c>
    </row>
    <row r="3145" spans="1:12">
      <c r="A3145" s="73">
        <v>43231.958333333336</v>
      </c>
      <c r="B3145">
        <v>9.5299999999999994</v>
      </c>
      <c r="C3145">
        <v>199</v>
      </c>
      <c r="D3145">
        <v>1.0719000000000001</v>
      </c>
      <c r="F3145">
        <v>1.0719000000000001</v>
      </c>
      <c r="G3145">
        <v>10</v>
      </c>
      <c r="H3145">
        <v>5</v>
      </c>
      <c r="I3145">
        <v>23</v>
      </c>
      <c r="J3145">
        <v>10</v>
      </c>
      <c r="K3145">
        <v>5.4813681758308155</v>
      </c>
      <c r="L3145">
        <v>463.87714671314995</v>
      </c>
    </row>
    <row r="3146" spans="1:12">
      <c r="A3146" s="73">
        <v>43232</v>
      </c>
      <c r="B3146">
        <v>9.24</v>
      </c>
      <c r="C3146">
        <v>200.9</v>
      </c>
      <c r="D3146">
        <v>1.0747</v>
      </c>
      <c r="F3146">
        <v>1.0747</v>
      </c>
      <c r="G3146">
        <v>10</v>
      </c>
      <c r="H3146">
        <v>5</v>
      </c>
      <c r="I3146">
        <v>0</v>
      </c>
      <c r="J3146">
        <v>9</v>
      </c>
      <c r="K3146">
        <v>4.2075535045979446</v>
      </c>
      <c r="L3146">
        <v>423.90951704640003</v>
      </c>
    </row>
    <row r="3147" spans="1:12">
      <c r="A3147" s="73">
        <v>43232.041666666664</v>
      </c>
      <c r="B3147">
        <v>9.64</v>
      </c>
      <c r="C3147">
        <v>204.9</v>
      </c>
      <c r="D3147">
        <v>1.0763</v>
      </c>
      <c r="F3147">
        <v>1.0763</v>
      </c>
      <c r="G3147">
        <v>10</v>
      </c>
      <c r="H3147">
        <v>5</v>
      </c>
      <c r="I3147">
        <v>1</v>
      </c>
      <c r="J3147">
        <v>10</v>
      </c>
      <c r="K3147">
        <v>6.0085392580226014</v>
      </c>
      <c r="L3147">
        <v>482.0970192736001</v>
      </c>
    </row>
    <row r="3148" spans="1:12">
      <c r="A3148" s="73">
        <v>43232.083333333336</v>
      </c>
      <c r="B3148">
        <v>8.98</v>
      </c>
      <c r="C3148">
        <v>207.6</v>
      </c>
      <c r="D3148">
        <v>1.0767</v>
      </c>
      <c r="F3148">
        <v>1.0767</v>
      </c>
      <c r="G3148">
        <v>10</v>
      </c>
      <c r="H3148">
        <v>5</v>
      </c>
      <c r="I3148">
        <v>2</v>
      </c>
      <c r="J3148">
        <v>9</v>
      </c>
      <c r="K3148">
        <v>3.2085127648719189</v>
      </c>
      <c r="L3148">
        <v>389.84657887320009</v>
      </c>
    </row>
    <row r="3149" spans="1:12">
      <c r="A3149" s="73">
        <v>43232.125</v>
      </c>
      <c r="B3149">
        <v>10.79</v>
      </c>
      <c r="C3149">
        <v>202.5</v>
      </c>
      <c r="D3149">
        <v>1.0803</v>
      </c>
      <c r="F3149">
        <v>1.0803</v>
      </c>
      <c r="G3149">
        <v>10</v>
      </c>
      <c r="H3149">
        <v>5</v>
      </c>
      <c r="I3149">
        <v>3</v>
      </c>
      <c r="J3149">
        <v>11</v>
      </c>
      <c r="K3149">
        <v>12.968873299118476</v>
      </c>
      <c r="L3149">
        <v>678.54509346584985</v>
      </c>
    </row>
    <row r="3150" spans="1:12">
      <c r="A3150" s="73">
        <v>43232.166666666664</v>
      </c>
      <c r="B3150">
        <v>8.25</v>
      </c>
      <c r="C3150">
        <v>201.4</v>
      </c>
      <c r="D3150">
        <v>1.0803</v>
      </c>
      <c r="F3150">
        <v>1.0803</v>
      </c>
      <c r="G3150">
        <v>10</v>
      </c>
      <c r="H3150">
        <v>5</v>
      </c>
      <c r="I3150">
        <v>4</v>
      </c>
      <c r="J3150">
        <v>8</v>
      </c>
      <c r="K3150">
        <v>1.1262137648719215</v>
      </c>
      <c r="L3150">
        <v>303.30266484374999</v>
      </c>
    </row>
    <row r="3151" spans="1:12">
      <c r="A3151" s="73">
        <v>43232.208333333336</v>
      </c>
      <c r="B3151">
        <v>9.5</v>
      </c>
      <c r="C3151">
        <v>205.6</v>
      </c>
      <c r="D3151">
        <v>1.0774999999999999</v>
      </c>
      <c r="F3151">
        <v>1.0774999999999999</v>
      </c>
      <c r="G3151">
        <v>10</v>
      </c>
      <c r="H3151">
        <v>5</v>
      </c>
      <c r="I3151">
        <v>5</v>
      </c>
      <c r="J3151">
        <v>10</v>
      </c>
      <c r="K3151">
        <v>5.3417942443239692</v>
      </c>
      <c r="L3151">
        <v>461.91078124999996</v>
      </c>
    </row>
    <row r="3152" spans="1:12">
      <c r="A3152" s="73">
        <v>43232.25</v>
      </c>
      <c r="B3152">
        <v>8.76</v>
      </c>
      <c r="C3152">
        <v>204.2</v>
      </c>
      <c r="D3152">
        <v>1.0719000000000001</v>
      </c>
      <c r="F3152">
        <v>1.0719000000000001</v>
      </c>
      <c r="G3152">
        <v>10</v>
      </c>
      <c r="H3152">
        <v>5</v>
      </c>
      <c r="I3152">
        <v>6</v>
      </c>
      <c r="J3152">
        <v>9</v>
      </c>
      <c r="K3152">
        <v>2.4687706004883561</v>
      </c>
      <c r="L3152">
        <v>360.27704646720002</v>
      </c>
    </row>
    <row r="3153" spans="1:12">
      <c r="A3153" s="73">
        <v>43232.291666666664</v>
      </c>
      <c r="B3153">
        <v>11.11</v>
      </c>
      <c r="C3153">
        <v>211.3</v>
      </c>
      <c r="D3153">
        <v>1.0631999999999999</v>
      </c>
      <c r="F3153">
        <v>1.0631999999999999</v>
      </c>
      <c r="G3153">
        <v>10</v>
      </c>
      <c r="H3153">
        <v>5</v>
      </c>
      <c r="I3153">
        <v>7</v>
      </c>
      <c r="J3153">
        <v>11</v>
      </c>
      <c r="K3153">
        <v>15.376061901858202</v>
      </c>
      <c r="L3153">
        <v>728.99936343959985</v>
      </c>
    </row>
    <row r="3154" spans="1:12">
      <c r="A3154" s="73">
        <v>43232.333333333336</v>
      </c>
      <c r="B3154">
        <v>10.18</v>
      </c>
      <c r="C3154">
        <v>219.8</v>
      </c>
      <c r="D3154">
        <v>1.0572999999999999</v>
      </c>
      <c r="F3154">
        <v>1.0572999999999999</v>
      </c>
      <c r="G3154">
        <v>11</v>
      </c>
      <c r="H3154">
        <v>5</v>
      </c>
      <c r="I3154">
        <v>8</v>
      </c>
      <c r="J3154">
        <v>10</v>
      </c>
      <c r="K3154">
        <v>8.947470025145881</v>
      </c>
      <c r="L3154">
        <v>557.71403088679983</v>
      </c>
    </row>
    <row r="3155" spans="1:12">
      <c r="A3155" s="73">
        <v>43232.375</v>
      </c>
      <c r="B3155">
        <v>6.92</v>
      </c>
      <c r="C3155">
        <v>239.2</v>
      </c>
      <c r="D3155">
        <v>1.0498000000000001</v>
      </c>
      <c r="F3155">
        <v>1.0498000000000001</v>
      </c>
      <c r="G3155">
        <v>12</v>
      </c>
      <c r="H3155">
        <v>5</v>
      </c>
      <c r="I3155">
        <v>9</v>
      </c>
      <c r="J3155">
        <v>7</v>
      </c>
      <c r="K3155">
        <v>7.2236134734942406E-2</v>
      </c>
      <c r="L3155">
        <v>173.93815381119998</v>
      </c>
    </row>
    <row r="3156" spans="1:12">
      <c r="A3156" s="73">
        <v>43232.416666666664</v>
      </c>
      <c r="B3156">
        <v>5.93</v>
      </c>
      <c r="C3156">
        <v>240.5</v>
      </c>
      <c r="D3156">
        <v>1.0431999999999999</v>
      </c>
      <c r="F3156">
        <v>1.0431999999999999</v>
      </c>
      <c r="G3156">
        <v>12</v>
      </c>
      <c r="H3156">
        <v>5</v>
      </c>
      <c r="I3156">
        <v>10</v>
      </c>
      <c r="J3156">
        <v>6</v>
      </c>
      <c r="K3156">
        <v>1.584496395008921</v>
      </c>
      <c r="L3156">
        <v>108.76813021119999</v>
      </c>
    </row>
    <row r="3157" spans="1:12">
      <c r="A3157" s="73">
        <v>43232.458333333336</v>
      </c>
      <c r="B3157">
        <v>5.69</v>
      </c>
      <c r="C3157">
        <v>346.4</v>
      </c>
      <c r="D3157">
        <v>1.0428999999999999</v>
      </c>
      <c r="F3157">
        <v>1.0428999999999999</v>
      </c>
      <c r="G3157">
        <v>16</v>
      </c>
      <c r="H3157">
        <v>5</v>
      </c>
      <c r="I3157">
        <v>11</v>
      </c>
      <c r="J3157">
        <v>6</v>
      </c>
      <c r="K3157">
        <v>2.2463049429541262</v>
      </c>
      <c r="L3157">
        <v>96.061523693050006</v>
      </c>
    </row>
    <row r="3158" spans="1:12">
      <c r="A3158" s="73">
        <v>43232.5</v>
      </c>
      <c r="B3158">
        <v>4.1900000000000004</v>
      </c>
      <c r="C3158">
        <v>75.900000000000006</v>
      </c>
      <c r="D3158">
        <v>1.0363</v>
      </c>
      <c r="F3158">
        <v>1.0363</v>
      </c>
      <c r="G3158">
        <v>4</v>
      </c>
      <c r="H3158">
        <v>5</v>
      </c>
      <c r="I3158">
        <v>12</v>
      </c>
      <c r="J3158">
        <v>4</v>
      </c>
      <c r="K3158">
        <v>8.9926083676116679</v>
      </c>
      <c r="L3158">
        <v>38.115144570850013</v>
      </c>
    </row>
    <row r="3159" spans="1:12">
      <c r="A3159" s="73">
        <v>43232.541666666664</v>
      </c>
      <c r="B3159">
        <v>4.92</v>
      </c>
      <c r="C3159">
        <v>74.400000000000006</v>
      </c>
      <c r="D3159">
        <v>1.0331999999999999</v>
      </c>
      <c r="F3159">
        <v>1.0331999999999999</v>
      </c>
      <c r="G3159">
        <v>4</v>
      </c>
      <c r="H3159">
        <v>5</v>
      </c>
      <c r="I3159">
        <v>13</v>
      </c>
      <c r="J3159">
        <v>5</v>
      </c>
      <c r="K3159">
        <v>5.1473073676116661</v>
      </c>
      <c r="L3159">
        <v>61.524729100799988</v>
      </c>
    </row>
    <row r="3160" spans="1:12">
      <c r="A3160" s="73">
        <v>43232.583333333336</v>
      </c>
      <c r="B3160">
        <v>6.72</v>
      </c>
      <c r="C3160">
        <v>58.6</v>
      </c>
      <c r="D3160">
        <v>1.0350999999999999</v>
      </c>
      <c r="F3160">
        <v>1.0350999999999999</v>
      </c>
      <c r="G3160">
        <v>4</v>
      </c>
      <c r="H3160">
        <v>5</v>
      </c>
      <c r="I3160">
        <v>14</v>
      </c>
      <c r="J3160">
        <v>7</v>
      </c>
      <c r="K3160">
        <v>0.21974325802261493</v>
      </c>
      <c r="L3160">
        <v>157.05802506239996</v>
      </c>
    </row>
    <row r="3161" spans="1:12">
      <c r="A3161" s="73">
        <v>43232.625</v>
      </c>
      <c r="B3161">
        <v>8.82</v>
      </c>
      <c r="C3161">
        <v>47.4</v>
      </c>
      <c r="D3161">
        <v>1.0382</v>
      </c>
      <c r="F3161">
        <v>1.0382</v>
      </c>
      <c r="G3161">
        <v>3</v>
      </c>
      <c r="H3161">
        <v>5</v>
      </c>
      <c r="I3161">
        <v>15</v>
      </c>
      <c r="J3161">
        <v>9</v>
      </c>
      <c r="K3161">
        <v>2.660918463502056</v>
      </c>
      <c r="L3161">
        <v>356.16954728880006</v>
      </c>
    </row>
    <row r="3162" spans="1:12">
      <c r="A3162" s="73">
        <v>43232.666666666664</v>
      </c>
      <c r="B3162">
        <v>9.5</v>
      </c>
      <c r="C3162">
        <v>48.3</v>
      </c>
      <c r="D3162">
        <v>1.0417000000000001</v>
      </c>
      <c r="F3162">
        <v>1.0417000000000001</v>
      </c>
      <c r="G3162">
        <v>3</v>
      </c>
      <c r="H3162">
        <v>5</v>
      </c>
      <c r="I3162">
        <v>16</v>
      </c>
      <c r="J3162">
        <v>10</v>
      </c>
      <c r="K3162">
        <v>5.3417942443239692</v>
      </c>
      <c r="L3162">
        <v>446.56376875000001</v>
      </c>
    </row>
    <row r="3163" spans="1:12">
      <c r="A3163" s="73">
        <v>43232.708333333336</v>
      </c>
      <c r="B3163">
        <v>10.8</v>
      </c>
      <c r="C3163">
        <v>41.9</v>
      </c>
      <c r="D3163">
        <v>1.0444</v>
      </c>
      <c r="F3163">
        <v>1.0444</v>
      </c>
      <c r="G3163">
        <v>3</v>
      </c>
      <c r="H3163">
        <v>5</v>
      </c>
      <c r="I3163">
        <v>17</v>
      </c>
      <c r="J3163">
        <v>11</v>
      </c>
      <c r="K3163">
        <v>13.040997942954105</v>
      </c>
      <c r="L3163">
        <v>657.82160640000006</v>
      </c>
    </row>
    <row r="3164" spans="1:12">
      <c r="A3164" s="73">
        <v>43232.75</v>
      </c>
      <c r="B3164">
        <v>11.18</v>
      </c>
      <c r="C3164">
        <v>53.2</v>
      </c>
      <c r="D3164">
        <v>1.0498000000000001</v>
      </c>
      <c r="F3164">
        <v>1.0498000000000001</v>
      </c>
      <c r="G3164">
        <v>3</v>
      </c>
      <c r="H3164">
        <v>5</v>
      </c>
      <c r="I3164">
        <v>18</v>
      </c>
      <c r="J3164">
        <v>11</v>
      </c>
      <c r="K3164">
        <v>15.929934408707519</v>
      </c>
      <c r="L3164">
        <v>733.50315029679996</v>
      </c>
    </row>
    <row r="3165" spans="1:12">
      <c r="A3165" s="73">
        <v>43232.791666666664</v>
      </c>
      <c r="B3165">
        <v>11.32</v>
      </c>
      <c r="C3165">
        <v>52.7</v>
      </c>
      <c r="D3165">
        <v>1.0565</v>
      </c>
      <c r="F3165">
        <v>1.0565</v>
      </c>
      <c r="G3165">
        <v>3</v>
      </c>
      <c r="H3165">
        <v>5</v>
      </c>
      <c r="I3165">
        <v>19</v>
      </c>
      <c r="J3165">
        <v>11</v>
      </c>
      <c r="K3165">
        <v>17.067079422406152</v>
      </c>
      <c r="L3165">
        <v>766.2646420960001</v>
      </c>
    </row>
    <row r="3166" spans="1:12">
      <c r="A3166" s="73">
        <v>43232.833333333336</v>
      </c>
      <c r="B3166">
        <v>11.5</v>
      </c>
      <c r="C3166">
        <v>55.5</v>
      </c>
      <c r="D3166">
        <v>1.0640000000000001</v>
      </c>
      <c r="F3166">
        <v>1.0640000000000001</v>
      </c>
      <c r="G3166">
        <v>3</v>
      </c>
      <c r="H3166">
        <v>5</v>
      </c>
      <c r="I3166">
        <v>20</v>
      </c>
      <c r="J3166">
        <v>12</v>
      </c>
      <c r="K3166">
        <v>18.586723011447248</v>
      </c>
      <c r="L3166">
        <v>809.10550000000001</v>
      </c>
    </row>
    <row r="3167" spans="1:12">
      <c r="A3167" s="73">
        <v>43232.875</v>
      </c>
      <c r="B3167">
        <v>12.29</v>
      </c>
      <c r="C3167">
        <v>67.900000000000006</v>
      </c>
      <c r="D3167">
        <v>1.0699000000000001</v>
      </c>
      <c r="F3167">
        <v>1.0699000000000001</v>
      </c>
      <c r="G3167">
        <v>4</v>
      </c>
      <c r="H3167">
        <v>5</v>
      </c>
      <c r="I3167">
        <v>21</v>
      </c>
      <c r="J3167">
        <v>12</v>
      </c>
      <c r="K3167">
        <v>26.022569874460931</v>
      </c>
      <c r="L3167">
        <v>993.04479751554982</v>
      </c>
    </row>
    <row r="3168" spans="1:12">
      <c r="A3168" s="73">
        <v>43232.916666666664</v>
      </c>
      <c r="B3168">
        <v>10.99</v>
      </c>
      <c r="C3168">
        <v>63.1</v>
      </c>
      <c r="D3168">
        <v>1.0734999999999999</v>
      </c>
      <c r="F3168">
        <v>1.0734999999999999</v>
      </c>
      <c r="G3168">
        <v>4</v>
      </c>
      <c r="H3168">
        <v>5</v>
      </c>
      <c r="I3168">
        <v>22</v>
      </c>
      <c r="J3168">
        <v>11</v>
      </c>
      <c r="K3168">
        <v>14.449366175830813</v>
      </c>
      <c r="L3168">
        <v>712.46761823825</v>
      </c>
    </row>
    <row r="3169" spans="1:12">
      <c r="A3169" s="73">
        <v>43232.958333333336</v>
      </c>
      <c r="B3169">
        <v>8.2799999999999994</v>
      </c>
      <c r="C3169">
        <v>61.1</v>
      </c>
      <c r="D3169">
        <v>1.0770999999999999</v>
      </c>
      <c r="F3169">
        <v>1.0770999999999999</v>
      </c>
      <c r="G3169">
        <v>4</v>
      </c>
      <c r="H3169">
        <v>5</v>
      </c>
      <c r="I3169">
        <v>23</v>
      </c>
      <c r="J3169">
        <v>8</v>
      </c>
      <c r="K3169">
        <v>1.1907876963787691</v>
      </c>
      <c r="L3169">
        <v>305.7152059295999</v>
      </c>
    </row>
    <row r="3170" spans="1:12">
      <c r="A3170" s="73">
        <v>43233</v>
      </c>
      <c r="B3170">
        <v>6.62</v>
      </c>
      <c r="C3170">
        <v>66.7</v>
      </c>
      <c r="D3170">
        <v>1.0803</v>
      </c>
      <c r="F3170">
        <v>1.0803</v>
      </c>
      <c r="G3170">
        <v>4</v>
      </c>
      <c r="H3170">
        <v>5</v>
      </c>
      <c r="I3170">
        <v>0</v>
      </c>
      <c r="J3170">
        <v>7</v>
      </c>
      <c r="K3170">
        <v>0.32349681966645072</v>
      </c>
      <c r="L3170">
        <v>156.70698274919999</v>
      </c>
    </row>
    <row r="3171" spans="1:12">
      <c r="A3171" s="73">
        <v>43233.041666666664</v>
      </c>
      <c r="B3171">
        <v>5.35</v>
      </c>
      <c r="C3171">
        <v>71.599999999999994</v>
      </c>
      <c r="D3171">
        <v>1.0834999999999999</v>
      </c>
      <c r="F3171">
        <v>1.0834999999999999</v>
      </c>
      <c r="G3171">
        <v>4</v>
      </c>
      <c r="H3171">
        <v>5</v>
      </c>
      <c r="I3171">
        <v>1</v>
      </c>
      <c r="J3171">
        <v>5</v>
      </c>
      <c r="K3171">
        <v>3.3810670525431714</v>
      </c>
      <c r="L3171">
        <v>82.958380656249972</v>
      </c>
    </row>
    <row r="3172" spans="1:12">
      <c r="A3172" s="73">
        <v>43233.083333333336</v>
      </c>
      <c r="B3172">
        <v>4.97</v>
      </c>
      <c r="C3172">
        <v>72</v>
      </c>
      <c r="D3172">
        <v>1.0847</v>
      </c>
      <c r="F3172">
        <v>1.0847</v>
      </c>
      <c r="G3172">
        <v>4</v>
      </c>
      <c r="H3172">
        <v>5</v>
      </c>
      <c r="I3172">
        <v>2</v>
      </c>
      <c r="J3172">
        <v>5</v>
      </c>
      <c r="K3172">
        <v>4.9229305867897484</v>
      </c>
      <c r="L3172">
        <v>66.580769581549987</v>
      </c>
    </row>
    <row r="3173" spans="1:12">
      <c r="A3173" s="73">
        <v>43233.125</v>
      </c>
      <c r="B3173">
        <v>5.01</v>
      </c>
      <c r="C3173">
        <v>79.599999999999994</v>
      </c>
      <c r="D3173">
        <v>1.0859000000000001</v>
      </c>
      <c r="F3173">
        <v>1.0859000000000001</v>
      </c>
      <c r="G3173">
        <v>5</v>
      </c>
      <c r="H3173">
        <v>5</v>
      </c>
      <c r="I3173">
        <v>3</v>
      </c>
      <c r="J3173">
        <v>5</v>
      </c>
      <c r="K3173">
        <v>4.7470291621322138</v>
      </c>
      <c r="L3173">
        <v>68.276777467949998</v>
      </c>
    </row>
    <row r="3174" spans="1:12">
      <c r="A3174" s="73">
        <v>43233.166666666664</v>
      </c>
      <c r="B3174">
        <v>3.79</v>
      </c>
      <c r="C3174">
        <v>117.2</v>
      </c>
      <c r="D3174">
        <v>1.0874999999999999</v>
      </c>
      <c r="F3174">
        <v>1.0874999999999999</v>
      </c>
      <c r="G3174">
        <v>6</v>
      </c>
      <c r="H3174">
        <v>5</v>
      </c>
      <c r="I3174">
        <v>4</v>
      </c>
      <c r="J3174">
        <v>4</v>
      </c>
      <c r="K3174">
        <v>11.551622614187014</v>
      </c>
      <c r="L3174">
        <v>29.601716831249998</v>
      </c>
    </row>
    <row r="3175" spans="1:12">
      <c r="A3175" s="73">
        <v>43233.208333333336</v>
      </c>
      <c r="B3175">
        <v>3.48</v>
      </c>
      <c r="C3175">
        <v>187.9</v>
      </c>
      <c r="D3175">
        <v>1.0867</v>
      </c>
      <c r="F3175">
        <v>1.0867</v>
      </c>
      <c r="G3175">
        <v>9</v>
      </c>
      <c r="H3175">
        <v>5</v>
      </c>
      <c r="I3175">
        <v>5</v>
      </c>
      <c r="J3175">
        <v>3</v>
      </c>
      <c r="K3175">
        <v>13.754958655282907</v>
      </c>
      <c r="L3175">
        <v>22.899046723199998</v>
      </c>
    </row>
    <row r="3176" spans="1:12">
      <c r="A3176" s="73">
        <v>43233.25</v>
      </c>
      <c r="B3176">
        <v>4.78</v>
      </c>
      <c r="C3176">
        <v>203.8</v>
      </c>
      <c r="D3176">
        <v>1.0734999999999999</v>
      </c>
      <c r="F3176">
        <v>1.0734999999999999</v>
      </c>
      <c r="G3176">
        <v>10</v>
      </c>
      <c r="H3176">
        <v>5</v>
      </c>
      <c r="I3176">
        <v>6</v>
      </c>
      <c r="J3176">
        <v>5</v>
      </c>
      <c r="K3176">
        <v>5.8021623539130349</v>
      </c>
      <c r="L3176">
        <v>58.621340185999998</v>
      </c>
    </row>
    <row r="3177" spans="1:12">
      <c r="A3177" s="73">
        <v>43233.291666666664</v>
      </c>
      <c r="B3177">
        <v>7.69</v>
      </c>
      <c r="C3177">
        <v>217.6</v>
      </c>
      <c r="D3177">
        <v>1.0663</v>
      </c>
      <c r="F3177">
        <v>1.0663</v>
      </c>
      <c r="G3177">
        <v>11</v>
      </c>
      <c r="H3177">
        <v>5</v>
      </c>
      <c r="I3177">
        <v>7</v>
      </c>
      <c r="J3177">
        <v>8</v>
      </c>
      <c r="K3177">
        <v>0.2512337100774043</v>
      </c>
      <c r="L3177">
        <v>242.45348608835005</v>
      </c>
    </row>
    <row r="3178" spans="1:12">
      <c r="A3178" s="73">
        <v>43233.333333333336</v>
      </c>
      <c r="B3178">
        <v>8.3000000000000007</v>
      </c>
      <c r="C3178">
        <v>223.5</v>
      </c>
      <c r="D3178">
        <v>1.0572999999999999</v>
      </c>
      <c r="F3178">
        <v>1.0572999999999999</v>
      </c>
      <c r="G3178">
        <v>11</v>
      </c>
      <c r="H3178">
        <v>5</v>
      </c>
      <c r="I3178">
        <v>8</v>
      </c>
      <c r="J3178">
        <v>8</v>
      </c>
      <c r="K3178">
        <v>1.2348369840500049</v>
      </c>
      <c r="L3178">
        <v>302.27519755000003</v>
      </c>
    </row>
    <row r="3179" spans="1:12">
      <c r="A3179" s="73">
        <v>43233.375</v>
      </c>
      <c r="B3179">
        <v>6.46</v>
      </c>
      <c r="C3179">
        <v>236.2</v>
      </c>
      <c r="D3179">
        <v>1.0456000000000001</v>
      </c>
      <c r="F3179">
        <v>1.0456000000000001</v>
      </c>
      <c r="G3179">
        <v>11</v>
      </c>
      <c r="H3179">
        <v>5</v>
      </c>
      <c r="I3179">
        <v>9</v>
      </c>
      <c r="J3179">
        <v>6</v>
      </c>
      <c r="K3179">
        <v>0.53110251829658872</v>
      </c>
      <c r="L3179">
        <v>140.93963190080001</v>
      </c>
    </row>
    <row r="3180" spans="1:12">
      <c r="A3180" s="73">
        <v>43233.416666666664</v>
      </c>
      <c r="B3180">
        <v>6.56</v>
      </c>
      <c r="C3180">
        <v>238.6</v>
      </c>
      <c r="D3180">
        <v>1.0363</v>
      </c>
      <c r="F3180">
        <v>1.0363</v>
      </c>
      <c r="G3180">
        <v>12</v>
      </c>
      <c r="H3180">
        <v>5</v>
      </c>
      <c r="I3180">
        <v>10</v>
      </c>
      <c r="J3180">
        <v>7</v>
      </c>
      <c r="K3180">
        <v>0.39534895665275305</v>
      </c>
      <c r="L3180">
        <v>146.27396055039995</v>
      </c>
    </row>
    <row r="3181" spans="1:12">
      <c r="A3181" s="73">
        <v>43233.458333333336</v>
      </c>
      <c r="B3181">
        <v>7.96</v>
      </c>
      <c r="C3181">
        <v>235.6</v>
      </c>
      <c r="D3181">
        <v>1.0317000000000001</v>
      </c>
      <c r="F3181">
        <v>1.0317000000000001</v>
      </c>
      <c r="G3181">
        <v>11</v>
      </c>
      <c r="H3181">
        <v>5</v>
      </c>
      <c r="I3181">
        <v>11</v>
      </c>
      <c r="J3181">
        <v>8</v>
      </c>
      <c r="K3181">
        <v>0.59479909363904615</v>
      </c>
      <c r="L3181">
        <v>260.17324762560003</v>
      </c>
    </row>
    <row r="3182" spans="1:12">
      <c r="A3182" s="73">
        <v>43233.5</v>
      </c>
      <c r="B3182">
        <v>8.4600000000000009</v>
      </c>
      <c r="C3182">
        <v>244</v>
      </c>
      <c r="D3182">
        <v>1.0263</v>
      </c>
      <c r="F3182">
        <v>1.0263</v>
      </c>
      <c r="G3182">
        <v>12</v>
      </c>
      <c r="H3182">
        <v>5</v>
      </c>
      <c r="I3182">
        <v>12</v>
      </c>
      <c r="J3182">
        <v>8</v>
      </c>
      <c r="K3182">
        <v>1.6160312854198675</v>
      </c>
      <c r="L3182">
        <v>310.71013692840012</v>
      </c>
    </row>
    <row r="3183" spans="1:12">
      <c r="A3183" s="73">
        <v>43233.541666666664</v>
      </c>
      <c r="B3183">
        <v>9.52</v>
      </c>
      <c r="C3183">
        <v>234.2</v>
      </c>
      <c r="D3183">
        <v>1.0232000000000001</v>
      </c>
      <c r="F3183">
        <v>1.0232000000000001</v>
      </c>
      <c r="G3183">
        <v>11</v>
      </c>
      <c r="H3183">
        <v>5</v>
      </c>
      <c r="I3183">
        <v>13</v>
      </c>
      <c r="J3183">
        <v>10</v>
      </c>
      <c r="K3183">
        <v>5.4346435319952002</v>
      </c>
      <c r="L3183">
        <v>441.40920033280003</v>
      </c>
    </row>
    <row r="3184" spans="1:12">
      <c r="A3184" s="73">
        <v>43233.583333333336</v>
      </c>
      <c r="B3184">
        <v>11.47</v>
      </c>
      <c r="C3184">
        <v>234.4</v>
      </c>
      <c r="D3184">
        <v>1.024</v>
      </c>
      <c r="F3184">
        <v>1.024</v>
      </c>
      <c r="G3184">
        <v>11</v>
      </c>
      <c r="H3184">
        <v>5</v>
      </c>
      <c r="I3184">
        <v>14</v>
      </c>
      <c r="J3184">
        <v>11</v>
      </c>
      <c r="K3184">
        <v>18.328949079940401</v>
      </c>
      <c r="L3184">
        <v>772.60980377600015</v>
      </c>
    </row>
    <row r="3185" spans="1:12">
      <c r="A3185" s="73">
        <v>43233.625</v>
      </c>
      <c r="B3185">
        <v>10.039999999999999</v>
      </c>
      <c r="C3185">
        <v>229.3</v>
      </c>
      <c r="D3185">
        <v>1.0198</v>
      </c>
      <c r="F3185">
        <v>1.0198</v>
      </c>
      <c r="G3185">
        <v>11</v>
      </c>
      <c r="H3185">
        <v>5</v>
      </c>
      <c r="I3185">
        <v>15</v>
      </c>
      <c r="J3185">
        <v>10</v>
      </c>
      <c r="K3185">
        <v>8.1295250114472495</v>
      </c>
      <c r="L3185">
        <v>516.0433078335999</v>
      </c>
    </row>
    <row r="3186" spans="1:12">
      <c r="A3186" s="73">
        <v>43233.666666666664</v>
      </c>
      <c r="B3186">
        <v>12.44</v>
      </c>
      <c r="C3186">
        <v>220.9</v>
      </c>
      <c r="D3186">
        <v>1.0159</v>
      </c>
      <c r="F3186">
        <v>1.0159</v>
      </c>
      <c r="G3186">
        <v>11</v>
      </c>
      <c r="H3186">
        <v>5</v>
      </c>
      <c r="I3186">
        <v>16</v>
      </c>
      <c r="J3186">
        <v>12</v>
      </c>
      <c r="K3186">
        <v>27.57543953199518</v>
      </c>
      <c r="L3186">
        <v>977.87221353279995</v>
      </c>
    </row>
    <row r="3187" spans="1:12">
      <c r="A3187" s="73">
        <v>43233.708333333336</v>
      </c>
      <c r="B3187">
        <v>13.13</v>
      </c>
      <c r="C3187">
        <v>222.8</v>
      </c>
      <c r="D3187">
        <v>1.0147999999999999</v>
      </c>
      <c r="F3187">
        <v>1.0147999999999999</v>
      </c>
      <c r="G3187">
        <v>11</v>
      </c>
      <c r="H3187">
        <v>5</v>
      </c>
      <c r="I3187">
        <v>17</v>
      </c>
      <c r="J3187">
        <v>13</v>
      </c>
      <c r="K3187">
        <v>35.298239956652729</v>
      </c>
      <c r="L3187">
        <v>1148.5360760978001</v>
      </c>
    </row>
    <row r="3188" spans="1:12">
      <c r="A3188" s="73">
        <v>43233.75</v>
      </c>
      <c r="B3188">
        <v>12.88</v>
      </c>
      <c r="C3188">
        <v>203.4</v>
      </c>
      <c r="D3188">
        <v>1.0170999999999999</v>
      </c>
      <c r="F3188">
        <v>1.0170999999999999</v>
      </c>
      <c r="G3188">
        <v>10</v>
      </c>
      <c r="H3188">
        <v>5</v>
      </c>
      <c r="I3188">
        <v>18</v>
      </c>
      <c r="J3188">
        <v>13</v>
      </c>
      <c r="K3188">
        <v>32.390123860762316</v>
      </c>
      <c r="L3188">
        <v>1086.6288909056002</v>
      </c>
    </row>
    <row r="3189" spans="1:12">
      <c r="A3189" s="73">
        <v>43233.791666666664</v>
      </c>
      <c r="B3189">
        <v>11.84</v>
      </c>
      <c r="C3189">
        <v>199.5</v>
      </c>
      <c r="D3189">
        <v>1.0166999999999999</v>
      </c>
      <c r="F3189">
        <v>1.0166999999999999</v>
      </c>
      <c r="G3189">
        <v>10</v>
      </c>
      <c r="H3189">
        <v>5</v>
      </c>
      <c r="I3189">
        <v>19</v>
      </c>
      <c r="J3189">
        <v>12</v>
      </c>
      <c r="K3189">
        <v>21.633960901858202</v>
      </c>
      <c r="L3189">
        <v>843.75806115839987</v>
      </c>
    </row>
    <row r="3190" spans="1:12">
      <c r="A3190" s="73">
        <v>43233.833333333336</v>
      </c>
      <c r="B3190">
        <v>12.52</v>
      </c>
      <c r="C3190">
        <v>237.1</v>
      </c>
      <c r="D3190">
        <v>1.0166999999999999</v>
      </c>
      <c r="F3190">
        <v>1.0166999999999999</v>
      </c>
      <c r="G3190">
        <v>12</v>
      </c>
      <c r="H3190">
        <v>5</v>
      </c>
      <c r="I3190">
        <v>20</v>
      </c>
      <c r="J3190">
        <v>13</v>
      </c>
      <c r="K3190">
        <v>28.422036682680112</v>
      </c>
      <c r="L3190">
        <v>997.64450431679984</v>
      </c>
    </row>
    <row r="3191" spans="1:12">
      <c r="A3191" s="73">
        <v>43233.875</v>
      </c>
      <c r="B3191">
        <v>11.12</v>
      </c>
      <c r="C3191">
        <v>291.2</v>
      </c>
      <c r="D3191">
        <v>1.0236000000000001</v>
      </c>
      <c r="F3191">
        <v>1.0236000000000001</v>
      </c>
      <c r="G3191">
        <v>14</v>
      </c>
      <c r="H3191">
        <v>5</v>
      </c>
      <c r="I3191">
        <v>21</v>
      </c>
      <c r="J3191">
        <v>11</v>
      </c>
      <c r="K3191">
        <v>15.454586545693818</v>
      </c>
      <c r="L3191">
        <v>703.74389975039992</v>
      </c>
    </row>
    <row r="3192" spans="1:12">
      <c r="A3192" s="73">
        <v>43233.916666666664</v>
      </c>
      <c r="B3192">
        <v>9.85</v>
      </c>
      <c r="C3192">
        <v>288.60000000000002</v>
      </c>
      <c r="D3192">
        <v>1.0282</v>
      </c>
      <c r="F3192">
        <v>1.0282</v>
      </c>
      <c r="G3192">
        <v>14</v>
      </c>
      <c r="H3192">
        <v>5</v>
      </c>
      <c r="I3192">
        <v>22</v>
      </c>
      <c r="J3192">
        <v>10</v>
      </c>
      <c r="K3192">
        <v>7.0821567785705408</v>
      </c>
      <c r="L3192">
        <v>491.31078241249998</v>
      </c>
    </row>
    <row r="3193" spans="1:12">
      <c r="A3193" s="73">
        <v>43233.958333333336</v>
      </c>
      <c r="B3193">
        <v>9.69</v>
      </c>
      <c r="C3193">
        <v>287.10000000000002</v>
      </c>
      <c r="D3193">
        <v>1.0331999999999999</v>
      </c>
      <c r="F3193">
        <v>1.0331999999999999</v>
      </c>
      <c r="G3193">
        <v>14</v>
      </c>
      <c r="H3193">
        <v>5</v>
      </c>
      <c r="I3193">
        <v>23</v>
      </c>
      <c r="J3193">
        <v>10</v>
      </c>
      <c r="K3193">
        <v>6.2561624772006779</v>
      </c>
      <c r="L3193">
        <v>470.0301677693999</v>
      </c>
    </row>
    <row r="3194" spans="1:12">
      <c r="A3194" s="73">
        <v>43234</v>
      </c>
      <c r="B3194">
        <v>7.85</v>
      </c>
      <c r="C3194">
        <v>298.8</v>
      </c>
      <c r="D3194">
        <v>1.0394000000000001</v>
      </c>
      <c r="F3194">
        <v>1.0394000000000001</v>
      </c>
      <c r="G3194">
        <v>14</v>
      </c>
      <c r="H3194">
        <v>5</v>
      </c>
      <c r="I3194">
        <v>0</v>
      </c>
      <c r="J3194">
        <v>8</v>
      </c>
      <c r="K3194">
        <v>0.43722801144726559</v>
      </c>
      <c r="L3194">
        <v>251.3979240125</v>
      </c>
    </row>
    <row r="3195" spans="1:12">
      <c r="A3195" s="73">
        <v>43234.041666666664</v>
      </c>
      <c r="B3195">
        <v>5.0599999999999996</v>
      </c>
      <c r="C3195">
        <v>290.7</v>
      </c>
      <c r="D3195">
        <v>1.0398000000000001</v>
      </c>
      <c r="F3195">
        <v>1.0398000000000001</v>
      </c>
      <c r="G3195">
        <v>14</v>
      </c>
      <c r="H3195">
        <v>5</v>
      </c>
      <c r="I3195">
        <v>1</v>
      </c>
      <c r="J3195">
        <v>5</v>
      </c>
      <c r="K3195">
        <v>4.5316523813102965</v>
      </c>
      <c r="L3195">
        <v>67.355236898399994</v>
      </c>
    </row>
    <row r="3196" spans="1:12">
      <c r="A3196" s="73">
        <v>43234.083333333336</v>
      </c>
      <c r="B3196">
        <v>4.9800000000000004</v>
      </c>
      <c r="C3196">
        <v>297.39999999999998</v>
      </c>
      <c r="D3196">
        <v>1.0448</v>
      </c>
      <c r="F3196">
        <v>1.0448</v>
      </c>
      <c r="G3196">
        <v>14</v>
      </c>
      <c r="H3196">
        <v>5</v>
      </c>
      <c r="I3196">
        <v>2</v>
      </c>
      <c r="J3196">
        <v>5</v>
      </c>
      <c r="K3196">
        <v>4.8786552306253617</v>
      </c>
      <c r="L3196">
        <v>64.519530220800021</v>
      </c>
    </row>
    <row r="3197" spans="1:12">
      <c r="A3197" s="73">
        <v>43234.125</v>
      </c>
      <c r="B3197">
        <v>7.72</v>
      </c>
      <c r="C3197">
        <v>280.2</v>
      </c>
      <c r="D3197">
        <v>1.0431999999999999</v>
      </c>
      <c r="F3197">
        <v>1.0431999999999999</v>
      </c>
      <c r="G3197">
        <v>13</v>
      </c>
      <c r="H3197">
        <v>5</v>
      </c>
      <c r="I3197">
        <v>3</v>
      </c>
      <c r="J3197">
        <v>8</v>
      </c>
      <c r="K3197">
        <v>0.28220764158425277</v>
      </c>
      <c r="L3197">
        <v>239.98797639679995</v>
      </c>
    </row>
    <row r="3198" spans="1:12">
      <c r="A3198" s="73">
        <v>43234.166666666664</v>
      </c>
      <c r="B3198">
        <v>6.47</v>
      </c>
      <c r="C3198">
        <v>306.3</v>
      </c>
      <c r="D3198">
        <v>1.0513999999999999</v>
      </c>
      <c r="F3198">
        <v>1.0513999999999999</v>
      </c>
      <c r="G3198">
        <v>15</v>
      </c>
      <c r="H3198">
        <v>5</v>
      </c>
      <c r="I3198">
        <v>4</v>
      </c>
      <c r="J3198">
        <v>6</v>
      </c>
      <c r="K3198">
        <v>0.5166271621322055</v>
      </c>
      <c r="L3198">
        <v>142.38060009109998</v>
      </c>
    </row>
    <row r="3199" spans="1:12">
      <c r="A3199" s="73">
        <v>43234.208333333336</v>
      </c>
      <c r="B3199">
        <v>5.79</v>
      </c>
      <c r="C3199">
        <v>349.4</v>
      </c>
      <c r="D3199">
        <v>1.0529999999999999</v>
      </c>
      <c r="F3199">
        <v>1.0529999999999999</v>
      </c>
      <c r="G3199">
        <v>1</v>
      </c>
      <c r="H3199">
        <v>5</v>
      </c>
      <c r="I3199">
        <v>5</v>
      </c>
      <c r="J3199">
        <v>6</v>
      </c>
      <c r="K3199">
        <v>1.9565513813102908</v>
      </c>
      <c r="L3199">
        <v>102.1960397835</v>
      </c>
    </row>
    <row r="3200" spans="1:12">
      <c r="A3200" s="73">
        <v>43234.25</v>
      </c>
      <c r="B3200">
        <v>5.22</v>
      </c>
      <c r="C3200">
        <v>29.2</v>
      </c>
      <c r="D3200">
        <v>1.0490999999999999</v>
      </c>
      <c r="F3200">
        <v>1.0490999999999999</v>
      </c>
      <c r="G3200">
        <v>2</v>
      </c>
      <c r="H3200">
        <v>5</v>
      </c>
      <c r="I3200">
        <v>6</v>
      </c>
      <c r="J3200">
        <v>5</v>
      </c>
      <c r="K3200">
        <v>3.8760466826801583</v>
      </c>
      <c r="L3200">
        <v>74.610233708399974</v>
      </c>
    </row>
    <row r="3201" spans="1:12">
      <c r="A3201" s="73">
        <v>43234.291666666664</v>
      </c>
      <c r="B3201">
        <v>8.64</v>
      </c>
      <c r="C3201">
        <v>44.2</v>
      </c>
      <c r="D3201">
        <v>1.0490999999999999</v>
      </c>
      <c r="F3201">
        <v>1.0490999999999999</v>
      </c>
      <c r="G3201">
        <v>3</v>
      </c>
      <c r="H3201">
        <v>5</v>
      </c>
      <c r="I3201">
        <v>7</v>
      </c>
      <c r="J3201">
        <v>9</v>
      </c>
      <c r="K3201">
        <v>2.1060748744609619</v>
      </c>
      <c r="L3201">
        <v>338.32034795520002</v>
      </c>
    </row>
    <row r="3202" spans="1:12">
      <c r="A3202" s="73">
        <v>43234.333333333336</v>
      </c>
      <c r="B3202">
        <v>9.69</v>
      </c>
      <c r="C3202">
        <v>60.8</v>
      </c>
      <c r="D3202">
        <v>1.0467</v>
      </c>
      <c r="F3202">
        <v>1.0467</v>
      </c>
      <c r="G3202">
        <v>4</v>
      </c>
      <c r="H3202">
        <v>5</v>
      </c>
      <c r="I3202">
        <v>8</v>
      </c>
      <c r="J3202">
        <v>10</v>
      </c>
      <c r="K3202">
        <v>6.2561624772006779</v>
      </c>
      <c r="L3202">
        <v>476.17167693014994</v>
      </c>
    </row>
    <row r="3203" spans="1:12">
      <c r="A3203" s="73">
        <v>43234.375</v>
      </c>
      <c r="B3203">
        <v>9.83</v>
      </c>
      <c r="C3203">
        <v>69.8</v>
      </c>
      <c r="D3203">
        <v>1.0417000000000001</v>
      </c>
      <c r="F3203">
        <v>1.0417000000000001</v>
      </c>
      <c r="G3203">
        <v>4</v>
      </c>
      <c r="H3203">
        <v>5</v>
      </c>
      <c r="I3203">
        <v>9</v>
      </c>
      <c r="J3203">
        <v>10</v>
      </c>
      <c r="K3203">
        <v>6.9761074908993104</v>
      </c>
      <c r="L3203">
        <v>494.73566801395003</v>
      </c>
    </row>
    <row r="3204" spans="1:12">
      <c r="A3204" s="73">
        <v>43234.416666666664</v>
      </c>
      <c r="B3204">
        <v>9.39</v>
      </c>
      <c r="C3204">
        <v>75.400000000000006</v>
      </c>
      <c r="D3204">
        <v>1.0367</v>
      </c>
      <c r="F3204">
        <v>1.0367</v>
      </c>
      <c r="G3204">
        <v>4</v>
      </c>
      <c r="H3204">
        <v>5</v>
      </c>
      <c r="I3204">
        <v>10</v>
      </c>
      <c r="J3204">
        <v>9</v>
      </c>
      <c r="K3204">
        <v>4.8454231621321915</v>
      </c>
      <c r="L3204">
        <v>429.16063544865005</v>
      </c>
    </row>
    <row r="3205" spans="1:12">
      <c r="A3205" s="73">
        <v>43234.458333333336</v>
      </c>
      <c r="B3205">
        <v>10.15</v>
      </c>
      <c r="C3205">
        <v>73.099999999999994</v>
      </c>
      <c r="D3205">
        <v>1.0324</v>
      </c>
      <c r="F3205">
        <v>1.0324</v>
      </c>
      <c r="G3205">
        <v>4</v>
      </c>
      <c r="H3205">
        <v>5</v>
      </c>
      <c r="I3205">
        <v>11</v>
      </c>
      <c r="J3205">
        <v>10</v>
      </c>
      <c r="K3205">
        <v>8.7688960936390359</v>
      </c>
      <c r="L3205">
        <v>539.77917717500009</v>
      </c>
    </row>
    <row r="3206" spans="1:12">
      <c r="A3206" s="73">
        <v>43234.5</v>
      </c>
      <c r="B3206">
        <v>9.9499999999999993</v>
      </c>
      <c r="C3206">
        <v>76.5</v>
      </c>
      <c r="D3206">
        <v>1.0269999999999999</v>
      </c>
      <c r="F3206">
        <v>1.0269999999999999</v>
      </c>
      <c r="G3206">
        <v>4</v>
      </c>
      <c r="H3206">
        <v>5</v>
      </c>
      <c r="I3206">
        <v>12</v>
      </c>
      <c r="J3206">
        <v>10</v>
      </c>
      <c r="K3206">
        <v>7.6244032169267024</v>
      </c>
      <c r="L3206">
        <v>505.83594831249985</v>
      </c>
    </row>
    <row r="3207" spans="1:12">
      <c r="A3207" s="73">
        <v>43234.541666666664</v>
      </c>
      <c r="B3207">
        <v>9.39</v>
      </c>
      <c r="C3207">
        <v>77.599999999999994</v>
      </c>
      <c r="D3207">
        <v>1.0208999999999999</v>
      </c>
      <c r="F3207">
        <v>1.0208999999999999</v>
      </c>
      <c r="G3207">
        <v>4</v>
      </c>
      <c r="H3207">
        <v>5</v>
      </c>
      <c r="I3207">
        <v>13</v>
      </c>
      <c r="J3207">
        <v>9</v>
      </c>
      <c r="K3207">
        <v>4.8454231621321915</v>
      </c>
      <c r="L3207">
        <v>422.61994089855</v>
      </c>
    </row>
    <row r="3208" spans="1:12">
      <c r="A3208" s="73">
        <v>43234.583333333336</v>
      </c>
      <c r="B3208">
        <v>9.08</v>
      </c>
      <c r="C3208">
        <v>78.7</v>
      </c>
      <c r="D3208">
        <v>1.0166999999999999</v>
      </c>
      <c r="F3208">
        <v>1.0166999999999999</v>
      </c>
      <c r="G3208">
        <v>4</v>
      </c>
      <c r="H3208">
        <v>5</v>
      </c>
      <c r="I3208">
        <v>14</v>
      </c>
      <c r="J3208">
        <v>9</v>
      </c>
      <c r="K3208">
        <v>3.5767592032280815</v>
      </c>
      <c r="L3208">
        <v>380.55757715520002</v>
      </c>
    </row>
    <row r="3209" spans="1:12">
      <c r="A3209" s="73">
        <v>43234.625</v>
      </c>
      <c r="B3209">
        <v>9.33</v>
      </c>
      <c r="C3209">
        <v>78.599999999999994</v>
      </c>
      <c r="D3209">
        <v>1.0144</v>
      </c>
      <c r="F3209">
        <v>1.0144</v>
      </c>
      <c r="G3209">
        <v>4</v>
      </c>
      <c r="H3209">
        <v>5</v>
      </c>
      <c r="I3209">
        <v>15</v>
      </c>
      <c r="J3209">
        <v>9</v>
      </c>
      <c r="K3209">
        <v>4.5848752991184911</v>
      </c>
      <c r="L3209">
        <v>411.9307154064</v>
      </c>
    </row>
    <row r="3210" spans="1:12">
      <c r="A3210" s="73">
        <v>43234.666666666664</v>
      </c>
      <c r="B3210">
        <v>9.9</v>
      </c>
      <c r="C3210">
        <v>81</v>
      </c>
      <c r="D3210">
        <v>1.014</v>
      </c>
      <c r="F3210">
        <v>1.014</v>
      </c>
      <c r="G3210">
        <v>5</v>
      </c>
      <c r="H3210">
        <v>5</v>
      </c>
      <c r="I3210">
        <v>16</v>
      </c>
      <c r="J3210">
        <v>10</v>
      </c>
      <c r="K3210">
        <v>7.350779997748627</v>
      </c>
      <c r="L3210">
        <v>491.94159300000007</v>
      </c>
    </row>
    <row r="3211" spans="1:12">
      <c r="A3211" s="73">
        <v>43234.708333333336</v>
      </c>
      <c r="B3211">
        <v>11.42</v>
      </c>
      <c r="C3211">
        <v>75.3</v>
      </c>
      <c r="D3211">
        <v>1.0163</v>
      </c>
      <c r="F3211">
        <v>1.0163</v>
      </c>
      <c r="G3211">
        <v>4</v>
      </c>
      <c r="H3211">
        <v>5</v>
      </c>
      <c r="I3211">
        <v>17</v>
      </c>
      <c r="J3211">
        <v>11</v>
      </c>
      <c r="K3211">
        <v>17.903325860762315</v>
      </c>
      <c r="L3211">
        <v>756.8158895972</v>
      </c>
    </row>
    <row r="3212" spans="1:12">
      <c r="A3212" s="73">
        <v>43234.75</v>
      </c>
      <c r="B3212">
        <v>13.91</v>
      </c>
      <c r="C3212">
        <v>73.599999999999994</v>
      </c>
      <c r="D3212">
        <v>1.0250999999999999</v>
      </c>
      <c r="F3212">
        <v>1.0250999999999999</v>
      </c>
      <c r="G3212">
        <v>4</v>
      </c>
      <c r="H3212">
        <v>5</v>
      </c>
      <c r="I3212">
        <v>18</v>
      </c>
      <c r="J3212">
        <v>14</v>
      </c>
      <c r="K3212">
        <v>45.1749621758308</v>
      </c>
      <c r="L3212">
        <v>1379.4870498610499</v>
      </c>
    </row>
    <row r="3213" spans="1:12">
      <c r="A3213" s="73">
        <v>43234.791666666664</v>
      </c>
      <c r="B3213">
        <v>14.44</v>
      </c>
      <c r="C3213">
        <v>70.2</v>
      </c>
      <c r="D3213">
        <v>1.0327999999999999</v>
      </c>
      <c r="F3213">
        <v>1.0327999999999999</v>
      </c>
      <c r="G3213">
        <v>4</v>
      </c>
      <c r="H3213">
        <v>5</v>
      </c>
      <c r="I3213">
        <v>19</v>
      </c>
      <c r="J3213">
        <v>14</v>
      </c>
      <c r="K3213">
        <v>52.580368299118454</v>
      </c>
      <c r="L3213">
        <v>1554.8475486975997</v>
      </c>
    </row>
    <row r="3214" spans="1:12">
      <c r="A3214" s="73">
        <v>43234.833333333336</v>
      </c>
      <c r="B3214">
        <v>13.7</v>
      </c>
      <c r="C3214">
        <v>70.599999999999994</v>
      </c>
      <c r="D3214">
        <v>1.0367</v>
      </c>
      <c r="F3214">
        <v>1.0367</v>
      </c>
      <c r="G3214">
        <v>4</v>
      </c>
      <c r="H3214">
        <v>5</v>
      </c>
      <c r="I3214">
        <v>20</v>
      </c>
      <c r="J3214">
        <v>14</v>
      </c>
      <c r="K3214">
        <v>42.396144655282839</v>
      </c>
      <c r="L3214">
        <v>1332.8608275499998</v>
      </c>
    </row>
    <row r="3215" spans="1:12">
      <c r="A3215" s="73">
        <v>43234.875</v>
      </c>
      <c r="B3215">
        <v>10.43</v>
      </c>
      <c r="C3215">
        <v>64.099999999999994</v>
      </c>
      <c r="D3215">
        <v>1.0401</v>
      </c>
      <c r="F3215">
        <v>1.0401</v>
      </c>
      <c r="G3215">
        <v>4</v>
      </c>
      <c r="H3215">
        <v>5</v>
      </c>
      <c r="I3215">
        <v>21</v>
      </c>
      <c r="J3215">
        <v>10</v>
      </c>
      <c r="K3215">
        <v>10.505586121036291</v>
      </c>
      <c r="L3215">
        <v>590.06251496535003</v>
      </c>
    </row>
    <row r="3216" spans="1:12">
      <c r="A3216" s="73">
        <v>43234.916666666664</v>
      </c>
      <c r="B3216">
        <v>11.26</v>
      </c>
      <c r="C3216">
        <v>65</v>
      </c>
      <c r="D3216">
        <v>1.044</v>
      </c>
      <c r="F3216">
        <v>1.044</v>
      </c>
      <c r="G3216">
        <v>4</v>
      </c>
      <c r="H3216">
        <v>5</v>
      </c>
      <c r="I3216">
        <v>22</v>
      </c>
      <c r="J3216">
        <v>11</v>
      </c>
      <c r="K3216">
        <v>16.57493155939245</v>
      </c>
      <c r="L3216">
        <v>745.22201227199992</v>
      </c>
    </row>
    <row r="3217" spans="1:12">
      <c r="A3217" s="73">
        <v>43234.958333333336</v>
      </c>
      <c r="B3217">
        <v>10.52</v>
      </c>
      <c r="C3217">
        <v>54.9</v>
      </c>
      <c r="D3217">
        <v>1.046</v>
      </c>
      <c r="F3217">
        <v>1.046</v>
      </c>
      <c r="G3217">
        <v>3</v>
      </c>
      <c r="H3217">
        <v>5</v>
      </c>
      <c r="I3217">
        <v>23</v>
      </c>
      <c r="J3217">
        <v>11</v>
      </c>
      <c r="K3217">
        <v>11.097107915556837</v>
      </c>
      <c r="L3217">
        <v>608.90411398399988</v>
      </c>
    </row>
    <row r="3218" spans="1:12">
      <c r="A3218" s="73">
        <v>43235</v>
      </c>
      <c r="B3218">
        <v>9.7899999999999991</v>
      </c>
      <c r="C3218">
        <v>44</v>
      </c>
      <c r="D3218">
        <v>1.0456000000000001</v>
      </c>
      <c r="F3218">
        <v>1.0456000000000001</v>
      </c>
      <c r="G3218">
        <v>3</v>
      </c>
      <c r="H3218">
        <v>5</v>
      </c>
      <c r="I3218">
        <v>0</v>
      </c>
      <c r="J3218">
        <v>10</v>
      </c>
      <c r="K3218">
        <v>6.7664089155568403</v>
      </c>
      <c r="L3218">
        <v>490.55042274919987</v>
      </c>
    </row>
    <row r="3219" spans="1:12">
      <c r="A3219" s="73">
        <v>43235.041666666664</v>
      </c>
      <c r="B3219">
        <v>7.27</v>
      </c>
      <c r="C3219">
        <v>114.1</v>
      </c>
      <c r="D3219">
        <v>1.0475000000000001</v>
      </c>
      <c r="F3219">
        <v>1.0475000000000001</v>
      </c>
      <c r="G3219">
        <v>6</v>
      </c>
      <c r="H3219">
        <v>5</v>
      </c>
      <c r="I3219">
        <v>1</v>
      </c>
      <c r="J3219">
        <v>7</v>
      </c>
      <c r="K3219">
        <v>6.5986689815157179E-3</v>
      </c>
      <c r="L3219">
        <v>201.24600534625</v>
      </c>
    </row>
    <row r="3220" spans="1:12">
      <c r="A3220" s="73">
        <v>43235.083333333336</v>
      </c>
      <c r="B3220">
        <v>3.97</v>
      </c>
      <c r="C3220">
        <v>105.1</v>
      </c>
      <c r="D3220">
        <v>1.0498000000000001</v>
      </c>
      <c r="F3220">
        <v>1.0498000000000001</v>
      </c>
      <c r="G3220">
        <v>6</v>
      </c>
      <c r="H3220">
        <v>5</v>
      </c>
      <c r="I3220">
        <v>2</v>
      </c>
      <c r="J3220">
        <v>4</v>
      </c>
      <c r="K3220">
        <v>10.360466203228109</v>
      </c>
      <c r="L3220">
        <v>32.843398747700007</v>
      </c>
    </row>
    <row r="3221" spans="1:12">
      <c r="A3221" s="73">
        <v>43235.125</v>
      </c>
      <c r="B3221">
        <v>4.6900000000000004</v>
      </c>
      <c r="C3221">
        <v>129.1</v>
      </c>
      <c r="D3221">
        <v>1.0545</v>
      </c>
      <c r="F3221">
        <v>1.0545</v>
      </c>
      <c r="G3221">
        <v>7</v>
      </c>
      <c r="H3221">
        <v>5</v>
      </c>
      <c r="I3221">
        <v>3</v>
      </c>
      <c r="J3221">
        <v>5</v>
      </c>
      <c r="K3221">
        <v>6.2438405593924866</v>
      </c>
      <c r="L3221">
        <v>54.392011070250014</v>
      </c>
    </row>
    <row r="3222" spans="1:12">
      <c r="A3222" s="73">
        <v>43235.166666666664</v>
      </c>
      <c r="B3222">
        <v>3.51</v>
      </c>
      <c r="C3222">
        <v>179</v>
      </c>
      <c r="D3222">
        <v>1.0518000000000001</v>
      </c>
      <c r="F3222">
        <v>1.0518000000000001</v>
      </c>
      <c r="G3222">
        <v>9</v>
      </c>
      <c r="H3222">
        <v>5</v>
      </c>
      <c r="I3222">
        <v>4</v>
      </c>
      <c r="J3222">
        <v>4</v>
      </c>
      <c r="K3222">
        <v>13.533332586789758</v>
      </c>
      <c r="L3222">
        <v>22.741783470899996</v>
      </c>
    </row>
    <row r="3223" spans="1:12">
      <c r="A3223" s="73">
        <v>43235.208333333336</v>
      </c>
      <c r="B3223">
        <v>6.79</v>
      </c>
      <c r="C3223">
        <v>198.7</v>
      </c>
      <c r="D3223">
        <v>1.0456000000000001</v>
      </c>
      <c r="F3223">
        <v>1.0456000000000001</v>
      </c>
      <c r="G3223">
        <v>10</v>
      </c>
      <c r="H3223">
        <v>5</v>
      </c>
      <c r="I3223">
        <v>5</v>
      </c>
      <c r="J3223">
        <v>7</v>
      </c>
      <c r="K3223">
        <v>0.15901576487192934</v>
      </c>
      <c r="L3223">
        <v>163.66088742919999</v>
      </c>
    </row>
    <row r="3224" spans="1:12">
      <c r="A3224" s="73">
        <v>43235.25</v>
      </c>
      <c r="B3224">
        <v>7.9</v>
      </c>
      <c r="C3224">
        <v>204.7</v>
      </c>
      <c r="D3224">
        <v>1.0378000000000001</v>
      </c>
      <c r="F3224">
        <v>1.0378000000000001</v>
      </c>
      <c r="G3224">
        <v>10</v>
      </c>
      <c r="H3224">
        <v>5</v>
      </c>
      <c r="I3224">
        <v>6</v>
      </c>
      <c r="J3224">
        <v>8</v>
      </c>
      <c r="K3224">
        <v>0.50585123062534842</v>
      </c>
      <c r="L3224">
        <v>255.83793710000003</v>
      </c>
    </row>
    <row r="3225" spans="1:12">
      <c r="A3225" s="73">
        <v>43235.291666666664</v>
      </c>
      <c r="B3225">
        <v>11.08</v>
      </c>
      <c r="C3225">
        <v>206.5</v>
      </c>
      <c r="D3225">
        <v>1.0289999999999999</v>
      </c>
      <c r="F3225">
        <v>1.0289999999999999</v>
      </c>
      <c r="G3225">
        <v>10</v>
      </c>
      <c r="H3225">
        <v>5</v>
      </c>
      <c r="I3225">
        <v>7</v>
      </c>
      <c r="J3225">
        <v>11</v>
      </c>
      <c r="K3225">
        <v>15.141687970351358</v>
      </c>
      <c r="L3225">
        <v>699.84950582399995</v>
      </c>
    </row>
    <row r="3226" spans="1:12">
      <c r="A3226" s="73">
        <v>43235.333333333336</v>
      </c>
      <c r="B3226">
        <v>12.66</v>
      </c>
      <c r="C3226">
        <v>217.5</v>
      </c>
      <c r="D3226">
        <v>1.0178</v>
      </c>
      <c r="F3226">
        <v>1.0178</v>
      </c>
      <c r="G3226">
        <v>11</v>
      </c>
      <c r="H3226">
        <v>5</v>
      </c>
      <c r="I3226">
        <v>8</v>
      </c>
      <c r="J3226">
        <v>13</v>
      </c>
      <c r="K3226">
        <v>29.934381696378747</v>
      </c>
      <c r="L3226">
        <v>1032.6034409544002</v>
      </c>
    </row>
    <row r="3227" spans="1:12">
      <c r="A3227" s="73">
        <v>43235.375</v>
      </c>
      <c r="B3227">
        <v>13.38</v>
      </c>
      <c r="C3227">
        <v>232.3</v>
      </c>
      <c r="D3227">
        <v>1.0066999999999999</v>
      </c>
      <c r="F3227">
        <v>1.0066999999999999</v>
      </c>
      <c r="G3227">
        <v>11</v>
      </c>
      <c r="H3227">
        <v>5</v>
      </c>
      <c r="I3227">
        <v>9</v>
      </c>
      <c r="J3227">
        <v>13</v>
      </c>
      <c r="K3227">
        <v>38.331356052543136</v>
      </c>
      <c r="L3227">
        <v>1205.6976466812002</v>
      </c>
    </row>
    <row r="3228" spans="1:12">
      <c r="A3228" s="73">
        <v>43235.416666666664</v>
      </c>
      <c r="B3228">
        <v>14.51</v>
      </c>
      <c r="C3228">
        <v>236.7</v>
      </c>
      <c r="D3228">
        <v>0.99990000000000001</v>
      </c>
      <c r="F3228">
        <v>0.99990000000000001</v>
      </c>
      <c r="G3228">
        <v>12</v>
      </c>
      <c r="H3228">
        <v>5</v>
      </c>
      <c r="I3228">
        <v>10</v>
      </c>
      <c r="J3228">
        <v>15</v>
      </c>
      <c r="K3228">
        <v>53.600440805967771</v>
      </c>
      <c r="L3228">
        <v>1527.31567865745</v>
      </c>
    </row>
    <row r="3229" spans="1:12">
      <c r="A3229" s="73">
        <v>43235.458333333336</v>
      </c>
      <c r="B3229">
        <v>13.89</v>
      </c>
      <c r="C3229">
        <v>232.2</v>
      </c>
      <c r="D3229">
        <v>0.99380000000000002</v>
      </c>
      <c r="F3229">
        <v>0.99380000000000002</v>
      </c>
      <c r="G3229">
        <v>11</v>
      </c>
      <c r="H3229">
        <v>5</v>
      </c>
      <c r="I3229">
        <v>11</v>
      </c>
      <c r="J3229">
        <v>14</v>
      </c>
      <c r="K3229">
        <v>44.906512888159568</v>
      </c>
      <c r="L3229">
        <v>1331.6059712061003</v>
      </c>
    </row>
    <row r="3230" spans="1:12">
      <c r="A3230" s="73">
        <v>43235.5</v>
      </c>
      <c r="B3230">
        <v>14</v>
      </c>
      <c r="C3230">
        <v>227.5</v>
      </c>
      <c r="D3230">
        <v>0.9899</v>
      </c>
      <c r="F3230">
        <v>0.9899</v>
      </c>
      <c r="G3230">
        <v>11</v>
      </c>
      <c r="H3230">
        <v>5</v>
      </c>
      <c r="I3230">
        <v>12</v>
      </c>
      <c r="J3230">
        <v>14</v>
      </c>
      <c r="K3230">
        <v>46.392883970351342</v>
      </c>
      <c r="L3230">
        <v>1358.1428000000001</v>
      </c>
    </row>
    <row r="3231" spans="1:12">
      <c r="A3231" s="73">
        <v>43235.541666666664</v>
      </c>
      <c r="B3231">
        <v>13.43</v>
      </c>
      <c r="C3231">
        <v>231</v>
      </c>
      <c r="D3231">
        <v>0.98799999999999999</v>
      </c>
      <c r="F3231">
        <v>0.98799999999999999</v>
      </c>
      <c r="G3231">
        <v>11</v>
      </c>
      <c r="H3231">
        <v>5</v>
      </c>
      <c r="I3231">
        <v>13</v>
      </c>
      <c r="J3231">
        <v>13</v>
      </c>
      <c r="K3231">
        <v>38.952979271721205</v>
      </c>
      <c r="L3231">
        <v>1196.6164998579998</v>
      </c>
    </row>
    <row r="3232" spans="1:12">
      <c r="A3232" s="73">
        <v>43235.583333333336</v>
      </c>
      <c r="B3232">
        <v>12.86</v>
      </c>
      <c r="C3232">
        <v>234.9</v>
      </c>
      <c r="D3232">
        <v>0.98650000000000004</v>
      </c>
      <c r="F3232">
        <v>0.98650000000000004</v>
      </c>
      <c r="G3232">
        <v>11</v>
      </c>
      <c r="H3232">
        <v>5</v>
      </c>
      <c r="I3232">
        <v>14</v>
      </c>
      <c r="J3232">
        <v>13</v>
      </c>
      <c r="K3232">
        <v>32.162874573091067</v>
      </c>
      <c r="L3232">
        <v>1049.0350518219998</v>
      </c>
    </row>
    <row r="3233" spans="1:12">
      <c r="A3233" s="73">
        <v>43235.625</v>
      </c>
      <c r="B3233">
        <v>12.39</v>
      </c>
      <c r="C3233">
        <v>234.2</v>
      </c>
      <c r="D3233">
        <v>0.98499999999999999</v>
      </c>
      <c r="F3233">
        <v>0.98499999999999999</v>
      </c>
      <c r="G3233">
        <v>11</v>
      </c>
      <c r="H3233">
        <v>5</v>
      </c>
      <c r="I3233">
        <v>15</v>
      </c>
      <c r="J3233">
        <v>12</v>
      </c>
      <c r="K3233">
        <v>27.052816312817111</v>
      </c>
      <c r="L3233">
        <v>936.74234760750005</v>
      </c>
    </row>
    <row r="3234" spans="1:12">
      <c r="A3234" s="73">
        <v>43235.666666666664</v>
      </c>
      <c r="B3234">
        <v>11.76</v>
      </c>
      <c r="C3234">
        <v>235.2</v>
      </c>
      <c r="D3234">
        <v>0.98499999999999999</v>
      </c>
      <c r="F3234">
        <v>0.98499999999999999</v>
      </c>
      <c r="G3234">
        <v>11</v>
      </c>
      <c r="H3234">
        <v>5</v>
      </c>
      <c r="I3234">
        <v>16</v>
      </c>
      <c r="J3234">
        <v>12</v>
      </c>
      <c r="K3234">
        <v>20.896163751173269</v>
      </c>
      <c r="L3234">
        <v>800.99203967999995</v>
      </c>
    </row>
    <row r="3235" spans="1:12">
      <c r="A3235" s="73">
        <v>43235.708333333336</v>
      </c>
      <c r="B3235">
        <v>10.48</v>
      </c>
      <c r="C3235">
        <v>265.89999999999998</v>
      </c>
      <c r="D3235">
        <v>0.99109999999999998</v>
      </c>
      <c r="F3235">
        <v>0.99109999999999998</v>
      </c>
      <c r="G3235">
        <v>13</v>
      </c>
      <c r="H3235">
        <v>5</v>
      </c>
      <c r="I3235">
        <v>17</v>
      </c>
      <c r="J3235">
        <v>10</v>
      </c>
      <c r="K3235">
        <v>10.832209340214378</v>
      </c>
      <c r="L3235">
        <v>570.38924546559997</v>
      </c>
    </row>
    <row r="3236" spans="1:12">
      <c r="A3236" s="73">
        <v>43235.75</v>
      </c>
      <c r="B3236">
        <v>10.32</v>
      </c>
      <c r="C3236">
        <v>339.4</v>
      </c>
      <c r="D3236">
        <v>1.0022</v>
      </c>
      <c r="F3236">
        <v>1.0022</v>
      </c>
      <c r="G3236">
        <v>16</v>
      </c>
      <c r="H3236">
        <v>5</v>
      </c>
      <c r="I3236">
        <v>18</v>
      </c>
      <c r="J3236">
        <v>10</v>
      </c>
      <c r="K3236">
        <v>9.8046150388445152</v>
      </c>
      <c r="L3236">
        <v>550.76139924480003</v>
      </c>
    </row>
    <row r="3237" spans="1:12">
      <c r="A3237" s="73">
        <v>43235.791666666664</v>
      </c>
      <c r="B3237">
        <v>9.25</v>
      </c>
      <c r="C3237">
        <v>353.9</v>
      </c>
      <c r="D3237">
        <v>1.0102</v>
      </c>
      <c r="F3237">
        <v>1.0102</v>
      </c>
      <c r="G3237">
        <v>1</v>
      </c>
      <c r="H3237">
        <v>5</v>
      </c>
      <c r="I3237">
        <v>19</v>
      </c>
      <c r="J3237">
        <v>9</v>
      </c>
      <c r="K3237">
        <v>4.2486781484335596</v>
      </c>
      <c r="L3237">
        <v>399.76297343750002</v>
      </c>
    </row>
    <row r="3238" spans="1:12">
      <c r="A3238" s="73">
        <v>43235.833333333336</v>
      </c>
      <c r="B3238">
        <v>6.2</v>
      </c>
      <c r="C3238">
        <v>6.2</v>
      </c>
      <c r="D3238">
        <v>1.0155000000000001</v>
      </c>
      <c r="F3238">
        <v>1.0155000000000001</v>
      </c>
      <c r="G3238">
        <v>1</v>
      </c>
      <c r="H3238">
        <v>5</v>
      </c>
      <c r="I3238">
        <v>20</v>
      </c>
      <c r="J3238">
        <v>6</v>
      </c>
      <c r="K3238">
        <v>0.97766177857056236</v>
      </c>
      <c r="L3238">
        <v>121.01104200000002</v>
      </c>
    </row>
    <row r="3239" spans="1:12">
      <c r="A3239" s="73">
        <v>43235.875</v>
      </c>
      <c r="B3239">
        <v>5.04</v>
      </c>
      <c r="C3239">
        <v>16.600000000000001</v>
      </c>
      <c r="D3239">
        <v>1.0227999999999999</v>
      </c>
      <c r="F3239">
        <v>1.0227999999999999</v>
      </c>
      <c r="G3239">
        <v>2</v>
      </c>
      <c r="H3239">
        <v>5</v>
      </c>
      <c r="I3239">
        <v>21</v>
      </c>
      <c r="J3239">
        <v>5</v>
      </c>
      <c r="K3239">
        <v>4.6172030936390618</v>
      </c>
      <c r="L3239">
        <v>65.471506329600004</v>
      </c>
    </row>
    <row r="3240" spans="1:12">
      <c r="A3240" s="73">
        <v>43235.916666666664</v>
      </c>
      <c r="B3240">
        <v>5.8</v>
      </c>
      <c r="C3240">
        <v>58.4</v>
      </c>
      <c r="D3240">
        <v>1.0289999999999999</v>
      </c>
      <c r="F3240">
        <v>1.0289999999999999</v>
      </c>
      <c r="G3240">
        <v>4</v>
      </c>
      <c r="H3240">
        <v>5</v>
      </c>
      <c r="I3240">
        <v>22</v>
      </c>
      <c r="J3240">
        <v>6</v>
      </c>
      <c r="K3240">
        <v>1.9286760251459079</v>
      </c>
      <c r="L3240">
        <v>100.38512399999999</v>
      </c>
    </row>
    <row r="3241" spans="1:12">
      <c r="A3241" s="73">
        <v>43235.958333333336</v>
      </c>
      <c r="B3241">
        <v>9.77</v>
      </c>
      <c r="C3241">
        <v>46.9</v>
      </c>
      <c r="D3241">
        <v>1.0436000000000001</v>
      </c>
      <c r="F3241">
        <v>1.0436000000000001</v>
      </c>
      <c r="G3241">
        <v>3</v>
      </c>
      <c r="H3241">
        <v>5</v>
      </c>
      <c r="I3241">
        <v>23</v>
      </c>
      <c r="J3241">
        <v>10</v>
      </c>
      <c r="K3241">
        <v>6.6627596278856096</v>
      </c>
      <c r="L3241">
        <v>486.61754785939996</v>
      </c>
    </row>
    <row r="3242" spans="1:12">
      <c r="A3242" s="73">
        <v>43236</v>
      </c>
      <c r="B3242">
        <v>12.07</v>
      </c>
      <c r="C3242">
        <v>40.799999999999997</v>
      </c>
      <c r="D3242">
        <v>1.0584</v>
      </c>
      <c r="F3242">
        <v>1.0584</v>
      </c>
      <c r="G3242">
        <v>3</v>
      </c>
      <c r="H3242">
        <v>5</v>
      </c>
      <c r="I3242">
        <v>0</v>
      </c>
      <c r="J3242">
        <v>12</v>
      </c>
      <c r="K3242">
        <v>23.826427710077382</v>
      </c>
      <c r="L3242">
        <v>930.55414039560014</v>
      </c>
    </row>
    <row r="3243" spans="1:12">
      <c r="A3243" s="73">
        <v>43236.041666666664</v>
      </c>
      <c r="B3243">
        <v>13.26</v>
      </c>
      <c r="C3243">
        <v>36.700000000000003</v>
      </c>
      <c r="D3243">
        <v>1.0659000000000001</v>
      </c>
      <c r="F3243">
        <v>1.0659000000000001</v>
      </c>
      <c r="G3243">
        <v>3</v>
      </c>
      <c r="H3243">
        <v>5</v>
      </c>
      <c r="I3243">
        <v>1</v>
      </c>
      <c r="J3243">
        <v>13</v>
      </c>
      <c r="K3243">
        <v>36.859860326515729</v>
      </c>
      <c r="L3243">
        <v>1242.5590555091999</v>
      </c>
    </row>
    <row r="3244" spans="1:12">
      <c r="A3244" s="73">
        <v>43236.083333333336</v>
      </c>
      <c r="B3244">
        <v>13.4</v>
      </c>
      <c r="C3244">
        <v>32.700000000000003</v>
      </c>
      <c r="D3244">
        <v>1.0714999999999999</v>
      </c>
      <c r="F3244">
        <v>1.0714999999999999</v>
      </c>
      <c r="G3244">
        <v>2</v>
      </c>
      <c r="H3244">
        <v>5</v>
      </c>
      <c r="I3244">
        <v>2</v>
      </c>
      <c r="J3244">
        <v>13</v>
      </c>
      <c r="K3244">
        <v>38.579405340214365</v>
      </c>
      <c r="L3244">
        <v>1289.0702180000001</v>
      </c>
    </row>
    <row r="3245" spans="1:12">
      <c r="A3245" s="73">
        <v>43236.125</v>
      </c>
      <c r="B3245">
        <v>14.43</v>
      </c>
      <c r="C3245">
        <v>34.700000000000003</v>
      </c>
      <c r="D3245">
        <v>1.0750999999999999</v>
      </c>
      <c r="F3245">
        <v>1.0750999999999999</v>
      </c>
      <c r="G3245">
        <v>3</v>
      </c>
      <c r="H3245">
        <v>5</v>
      </c>
      <c r="I3245">
        <v>3</v>
      </c>
      <c r="J3245">
        <v>14</v>
      </c>
      <c r="K3245">
        <v>52.435443655282839</v>
      </c>
      <c r="L3245">
        <v>1615.1685867778497</v>
      </c>
    </row>
    <row r="3246" spans="1:12">
      <c r="A3246" s="73">
        <v>43236.166666666664</v>
      </c>
      <c r="B3246">
        <v>12.1</v>
      </c>
      <c r="C3246">
        <v>32.700000000000003</v>
      </c>
      <c r="D3246">
        <v>1.0759000000000001</v>
      </c>
      <c r="F3246">
        <v>1.0759000000000001</v>
      </c>
      <c r="G3246">
        <v>2</v>
      </c>
      <c r="H3246">
        <v>5</v>
      </c>
      <c r="I3246">
        <v>4</v>
      </c>
      <c r="J3246">
        <v>12</v>
      </c>
      <c r="K3246">
        <v>24.120201641584227</v>
      </c>
      <c r="L3246">
        <v>953.01123995</v>
      </c>
    </row>
    <row r="3247" spans="1:12">
      <c r="A3247" s="73">
        <v>43236.208333333336</v>
      </c>
      <c r="B3247">
        <v>9.1300000000000008</v>
      </c>
      <c r="C3247">
        <v>53</v>
      </c>
      <c r="D3247">
        <v>1.0774999999999999</v>
      </c>
      <c r="F3247">
        <v>1.0774999999999999</v>
      </c>
      <c r="G3247">
        <v>3</v>
      </c>
      <c r="H3247">
        <v>5</v>
      </c>
      <c r="I3247">
        <v>5</v>
      </c>
      <c r="J3247">
        <v>9</v>
      </c>
      <c r="K3247">
        <v>3.7683824224061659</v>
      </c>
      <c r="L3247">
        <v>410.01487775875006</v>
      </c>
    </row>
    <row r="3248" spans="1:12">
      <c r="A3248" s="73">
        <v>43236.25</v>
      </c>
      <c r="B3248">
        <v>10.24</v>
      </c>
      <c r="C3248">
        <v>57.5</v>
      </c>
      <c r="D3248">
        <v>1.0750999999999999</v>
      </c>
      <c r="F3248">
        <v>1.0750999999999999</v>
      </c>
      <c r="G3248">
        <v>4</v>
      </c>
      <c r="H3248">
        <v>5</v>
      </c>
      <c r="I3248">
        <v>6</v>
      </c>
      <c r="J3248">
        <v>10</v>
      </c>
      <c r="K3248">
        <v>9.3100178881595834</v>
      </c>
      <c r="L3248">
        <v>577.18991749120005</v>
      </c>
    </row>
    <row r="3249" spans="1:12">
      <c r="A3249" s="73">
        <v>43236.291666666664</v>
      </c>
      <c r="B3249">
        <v>10.69</v>
      </c>
      <c r="C3249">
        <v>60.8</v>
      </c>
      <c r="D3249">
        <v>1.0707</v>
      </c>
      <c r="F3249">
        <v>1.0707</v>
      </c>
      <c r="G3249">
        <v>4</v>
      </c>
      <c r="H3249">
        <v>5</v>
      </c>
      <c r="I3249">
        <v>7</v>
      </c>
      <c r="J3249">
        <v>11</v>
      </c>
      <c r="K3249">
        <v>12.258626860762316</v>
      </c>
      <c r="L3249">
        <v>653.98972134314988</v>
      </c>
    </row>
    <row r="3250" spans="1:12">
      <c r="A3250" s="73">
        <v>43236.333333333336</v>
      </c>
      <c r="B3250">
        <v>10.26</v>
      </c>
      <c r="C3250">
        <v>64.7</v>
      </c>
      <c r="D3250">
        <v>1.0654999999999999</v>
      </c>
      <c r="F3250">
        <v>1.0654999999999999</v>
      </c>
      <c r="G3250">
        <v>4</v>
      </c>
      <c r="H3250">
        <v>5</v>
      </c>
      <c r="I3250">
        <v>8</v>
      </c>
      <c r="J3250">
        <v>10</v>
      </c>
      <c r="K3250">
        <v>9.4324671758308138</v>
      </c>
      <c r="L3250">
        <v>575.39428061399997</v>
      </c>
    </row>
    <row r="3251" spans="1:12">
      <c r="A3251" s="73">
        <v>43236.375</v>
      </c>
      <c r="B3251">
        <v>10.67</v>
      </c>
      <c r="C3251">
        <v>56.6</v>
      </c>
      <c r="D3251">
        <v>1.0577000000000001</v>
      </c>
      <c r="F3251">
        <v>1.0577000000000001</v>
      </c>
      <c r="G3251">
        <v>4</v>
      </c>
      <c r="H3251">
        <v>5</v>
      </c>
      <c r="I3251">
        <v>9</v>
      </c>
      <c r="J3251">
        <v>11</v>
      </c>
      <c r="K3251">
        <v>12.118977573091085</v>
      </c>
      <c r="L3251">
        <v>642.42993146255003</v>
      </c>
    </row>
    <row r="3252" spans="1:12">
      <c r="A3252" s="73">
        <v>43236.416666666664</v>
      </c>
      <c r="B3252">
        <v>11.85</v>
      </c>
      <c r="C3252">
        <v>67.8</v>
      </c>
      <c r="D3252">
        <v>1.0526</v>
      </c>
      <c r="F3252">
        <v>1.0526</v>
      </c>
      <c r="G3252">
        <v>4</v>
      </c>
      <c r="H3252">
        <v>5</v>
      </c>
      <c r="I3252">
        <v>10</v>
      </c>
      <c r="J3252">
        <v>12</v>
      </c>
      <c r="K3252">
        <v>21.727085545693818</v>
      </c>
      <c r="L3252">
        <v>875.76668673749987</v>
      </c>
    </row>
    <row r="3253" spans="1:12">
      <c r="A3253" s="73">
        <v>43236.458333333336</v>
      </c>
      <c r="B3253">
        <v>12.27</v>
      </c>
      <c r="C3253">
        <v>65.099999999999994</v>
      </c>
      <c r="D3253">
        <v>1.0506</v>
      </c>
      <c r="F3253">
        <v>1.0506</v>
      </c>
      <c r="G3253">
        <v>4</v>
      </c>
      <c r="H3253">
        <v>5</v>
      </c>
      <c r="I3253">
        <v>11</v>
      </c>
      <c r="J3253">
        <v>12</v>
      </c>
      <c r="K3253">
        <v>25.818920586789702</v>
      </c>
      <c r="L3253">
        <v>970.37832879989992</v>
      </c>
    </row>
    <row r="3254" spans="1:12">
      <c r="A3254" s="73">
        <v>43236.5</v>
      </c>
      <c r="B3254">
        <v>10.99</v>
      </c>
      <c r="C3254">
        <v>64.099999999999994</v>
      </c>
      <c r="D3254">
        <v>1.0506</v>
      </c>
      <c r="F3254">
        <v>1.0506</v>
      </c>
      <c r="G3254">
        <v>4</v>
      </c>
      <c r="H3254">
        <v>5</v>
      </c>
      <c r="I3254">
        <v>12</v>
      </c>
      <c r="J3254">
        <v>11</v>
      </c>
      <c r="K3254">
        <v>14.449366175830813</v>
      </c>
      <c r="L3254">
        <v>697.26919396469998</v>
      </c>
    </row>
    <row r="3255" spans="1:12">
      <c r="A3255" s="73">
        <v>43236.541666666664</v>
      </c>
      <c r="B3255">
        <v>11.32</v>
      </c>
      <c r="C3255">
        <v>60.3</v>
      </c>
      <c r="D3255">
        <v>1.0479000000000001</v>
      </c>
      <c r="F3255">
        <v>1.0479000000000001</v>
      </c>
      <c r="G3255">
        <v>4</v>
      </c>
      <c r="H3255">
        <v>5</v>
      </c>
      <c r="I3255">
        <v>13</v>
      </c>
      <c r="J3255">
        <v>11</v>
      </c>
      <c r="K3255">
        <v>17.067079422406152</v>
      </c>
      <c r="L3255">
        <v>760.02718263360009</v>
      </c>
    </row>
    <row r="3256" spans="1:12">
      <c r="A3256" s="73">
        <v>43236.583333333336</v>
      </c>
      <c r="B3256">
        <v>10.48</v>
      </c>
      <c r="C3256">
        <v>57.8</v>
      </c>
      <c r="D3256">
        <v>1.0483</v>
      </c>
      <c r="F3256">
        <v>1.0483</v>
      </c>
      <c r="G3256">
        <v>4</v>
      </c>
      <c r="H3256">
        <v>5</v>
      </c>
      <c r="I3256">
        <v>14</v>
      </c>
      <c r="J3256">
        <v>10</v>
      </c>
      <c r="K3256">
        <v>10.832209340214378</v>
      </c>
      <c r="L3256">
        <v>603.30849159679997</v>
      </c>
    </row>
    <row r="3257" spans="1:12">
      <c r="A3257" s="73">
        <v>43236.625</v>
      </c>
      <c r="B3257">
        <v>11.05</v>
      </c>
      <c r="C3257">
        <v>60.8</v>
      </c>
      <c r="D3257">
        <v>1.0490999999999999</v>
      </c>
      <c r="F3257">
        <v>1.0490999999999999</v>
      </c>
      <c r="G3257">
        <v>4</v>
      </c>
      <c r="H3257">
        <v>5</v>
      </c>
      <c r="I3257">
        <v>15</v>
      </c>
      <c r="J3257">
        <v>11</v>
      </c>
      <c r="K3257">
        <v>14.909114038844514</v>
      </c>
      <c r="L3257">
        <v>707.73997344375016</v>
      </c>
    </row>
    <row r="3258" spans="1:12">
      <c r="A3258" s="73">
        <v>43236.666666666664</v>
      </c>
      <c r="B3258">
        <v>11.02</v>
      </c>
      <c r="C3258">
        <v>71.599999999999994</v>
      </c>
      <c r="D3258">
        <v>1.0487</v>
      </c>
      <c r="F3258">
        <v>1.0487</v>
      </c>
      <c r="G3258">
        <v>4</v>
      </c>
      <c r="H3258">
        <v>5</v>
      </c>
      <c r="I3258">
        <v>16</v>
      </c>
      <c r="J3258">
        <v>11</v>
      </c>
      <c r="K3258">
        <v>14.678340107337656</v>
      </c>
      <c r="L3258">
        <v>701.72355661479992</v>
      </c>
    </row>
    <row r="3259" spans="1:12">
      <c r="A3259" s="73">
        <v>43236.708333333336</v>
      </c>
      <c r="B3259">
        <v>10.5</v>
      </c>
      <c r="C3259">
        <v>70.900000000000006</v>
      </c>
      <c r="D3259">
        <v>1.0490999999999999</v>
      </c>
      <c r="F3259">
        <v>1.0490999999999999</v>
      </c>
      <c r="G3259">
        <v>4</v>
      </c>
      <c r="H3259">
        <v>5</v>
      </c>
      <c r="I3259">
        <v>17</v>
      </c>
      <c r="J3259">
        <v>11</v>
      </c>
      <c r="K3259">
        <v>10.964258627885608</v>
      </c>
      <c r="L3259">
        <v>607.23219374999996</v>
      </c>
    </row>
    <row r="3260" spans="1:12">
      <c r="A3260" s="73">
        <v>43236.75</v>
      </c>
      <c r="B3260">
        <v>9.3800000000000008</v>
      </c>
      <c r="C3260">
        <v>68.7</v>
      </c>
      <c r="D3260">
        <v>1.0502</v>
      </c>
      <c r="F3260">
        <v>1.0502</v>
      </c>
      <c r="G3260">
        <v>4</v>
      </c>
      <c r="H3260">
        <v>5</v>
      </c>
      <c r="I3260">
        <v>18</v>
      </c>
      <c r="J3260">
        <v>9</v>
      </c>
      <c r="K3260">
        <v>4.8014985182965759</v>
      </c>
      <c r="L3260">
        <v>433.36170716720011</v>
      </c>
    </row>
    <row r="3261" spans="1:12">
      <c r="A3261" s="73">
        <v>43236.791666666664</v>
      </c>
      <c r="B3261">
        <v>9.39</v>
      </c>
      <c r="C3261">
        <v>63.7</v>
      </c>
      <c r="D3261">
        <v>1.0513999999999999</v>
      </c>
      <c r="F3261">
        <v>1.0513999999999999</v>
      </c>
      <c r="G3261">
        <v>4</v>
      </c>
      <c r="H3261">
        <v>5</v>
      </c>
      <c r="I3261">
        <v>19</v>
      </c>
      <c r="J3261">
        <v>9</v>
      </c>
      <c r="K3261">
        <v>4.8454231621321915</v>
      </c>
      <c r="L3261">
        <v>435.24596518830003</v>
      </c>
    </row>
    <row r="3262" spans="1:12">
      <c r="A3262" s="73">
        <v>43236.833333333336</v>
      </c>
      <c r="B3262">
        <v>9.26</v>
      </c>
      <c r="C3262">
        <v>62.6</v>
      </c>
      <c r="D3262">
        <v>1.0541</v>
      </c>
      <c r="F3262">
        <v>1.0541</v>
      </c>
      <c r="G3262">
        <v>4</v>
      </c>
      <c r="H3262">
        <v>5</v>
      </c>
      <c r="I3262">
        <v>20</v>
      </c>
      <c r="J3262">
        <v>9</v>
      </c>
      <c r="K3262">
        <v>4.290002792269175</v>
      </c>
      <c r="L3262">
        <v>418.48970409079999</v>
      </c>
    </row>
    <row r="3263" spans="1:12">
      <c r="A3263" s="73">
        <v>43236.875</v>
      </c>
      <c r="B3263">
        <v>7.82</v>
      </c>
      <c r="C3263">
        <v>64.900000000000006</v>
      </c>
      <c r="D3263">
        <v>1.0569</v>
      </c>
      <c r="F3263">
        <v>1.0569</v>
      </c>
      <c r="G3263">
        <v>4</v>
      </c>
      <c r="H3263">
        <v>5</v>
      </c>
      <c r="I3263">
        <v>21</v>
      </c>
      <c r="J3263">
        <v>8</v>
      </c>
      <c r="K3263">
        <v>0.39845407994041726</v>
      </c>
      <c r="L3263">
        <v>252.71100879960002</v>
      </c>
    </row>
    <row r="3264" spans="1:12">
      <c r="A3264" s="73">
        <v>43236.916666666664</v>
      </c>
      <c r="B3264">
        <v>6.5</v>
      </c>
      <c r="C3264">
        <v>75.400000000000006</v>
      </c>
      <c r="D3264">
        <v>1.0588</v>
      </c>
      <c r="F3264">
        <v>1.0588</v>
      </c>
      <c r="G3264">
        <v>4</v>
      </c>
      <c r="H3264">
        <v>5</v>
      </c>
      <c r="I3264">
        <v>22</v>
      </c>
      <c r="J3264">
        <v>7</v>
      </c>
      <c r="K3264">
        <v>0.47440109363905425</v>
      </c>
      <c r="L3264">
        <v>145.38647499999999</v>
      </c>
    </row>
    <row r="3265" spans="1:12">
      <c r="A3265" s="73">
        <v>43236.958333333336</v>
      </c>
      <c r="B3265">
        <v>8.61</v>
      </c>
      <c r="C3265">
        <v>49.5</v>
      </c>
      <c r="D3265">
        <v>1.0608</v>
      </c>
      <c r="F3265">
        <v>1.0608</v>
      </c>
      <c r="G3265">
        <v>3</v>
      </c>
      <c r="H3265">
        <v>5</v>
      </c>
      <c r="I3265">
        <v>23</v>
      </c>
      <c r="J3265">
        <v>9</v>
      </c>
      <c r="K3265">
        <v>2.0199009429541097</v>
      </c>
      <c r="L3265">
        <v>338.5423228823999</v>
      </c>
    </row>
    <row r="3266" spans="1:12">
      <c r="A3266" s="73">
        <v>43237</v>
      </c>
      <c r="B3266">
        <v>9.2200000000000006</v>
      </c>
      <c r="C3266">
        <v>50.5</v>
      </c>
      <c r="D3266">
        <v>1.0620000000000001</v>
      </c>
      <c r="F3266">
        <v>1.0620000000000001</v>
      </c>
      <c r="G3266">
        <v>3</v>
      </c>
      <c r="H3266">
        <v>5</v>
      </c>
      <c r="I3266">
        <v>0</v>
      </c>
      <c r="J3266">
        <v>9</v>
      </c>
      <c r="K3266">
        <v>4.1259042169267133</v>
      </c>
      <c r="L3266">
        <v>416.18582488800013</v>
      </c>
    </row>
    <row r="3267" spans="1:12">
      <c r="A3267" s="73">
        <v>43237.041666666664</v>
      </c>
      <c r="B3267">
        <v>8.39</v>
      </c>
      <c r="C3267">
        <v>61.9</v>
      </c>
      <c r="D3267">
        <v>1.0636000000000001</v>
      </c>
      <c r="F3267">
        <v>1.0636000000000001</v>
      </c>
      <c r="G3267">
        <v>4</v>
      </c>
      <c r="H3267">
        <v>5</v>
      </c>
      <c r="I3267">
        <v>1</v>
      </c>
      <c r="J3267">
        <v>8</v>
      </c>
      <c r="K3267">
        <v>1.4429587785705522</v>
      </c>
      <c r="L3267">
        <v>314.07561256420013</v>
      </c>
    </row>
    <row r="3268" spans="1:12">
      <c r="A3268" s="73">
        <v>43237.083333333336</v>
      </c>
      <c r="B3268">
        <v>7.41</v>
      </c>
      <c r="C3268">
        <v>68.5</v>
      </c>
      <c r="D3268">
        <v>1.0647</v>
      </c>
      <c r="F3268">
        <v>1.0647</v>
      </c>
      <c r="G3268">
        <v>4</v>
      </c>
      <c r="H3268">
        <v>5</v>
      </c>
      <c r="I3268">
        <v>2</v>
      </c>
      <c r="J3268">
        <v>7</v>
      </c>
      <c r="K3268">
        <v>4.894368268014522E-2</v>
      </c>
      <c r="L3268">
        <v>216.59672332935</v>
      </c>
    </row>
    <row r="3269" spans="1:12">
      <c r="A3269" s="73">
        <v>43237.125</v>
      </c>
      <c r="B3269">
        <v>6.9</v>
      </c>
      <c r="C3269">
        <v>37.299999999999997</v>
      </c>
      <c r="D3269">
        <v>1.0659000000000001</v>
      </c>
      <c r="F3269">
        <v>1.0659000000000001</v>
      </c>
      <c r="G3269">
        <v>3</v>
      </c>
      <c r="H3269">
        <v>5</v>
      </c>
      <c r="I3269">
        <v>3</v>
      </c>
      <c r="J3269">
        <v>7</v>
      </c>
      <c r="K3269">
        <v>8.3386847063709385E-2</v>
      </c>
      <c r="L3269">
        <v>175.07887155000006</v>
      </c>
    </row>
    <row r="3270" spans="1:12">
      <c r="A3270" s="73">
        <v>43237.166666666664</v>
      </c>
      <c r="B3270">
        <v>6.48</v>
      </c>
      <c r="C3270">
        <v>49.3</v>
      </c>
      <c r="D3270">
        <v>1.0687</v>
      </c>
      <c r="F3270">
        <v>1.0687</v>
      </c>
      <c r="G3270">
        <v>3</v>
      </c>
      <c r="H3270">
        <v>5</v>
      </c>
      <c r="I3270">
        <v>4</v>
      </c>
      <c r="J3270">
        <v>6</v>
      </c>
      <c r="K3270">
        <v>0.50235180596782092</v>
      </c>
      <c r="L3270">
        <v>145.39545515520001</v>
      </c>
    </row>
    <row r="3271" spans="1:12">
      <c r="A3271" s="73">
        <v>43237.208333333336</v>
      </c>
      <c r="B3271">
        <v>6.57</v>
      </c>
      <c r="C3271">
        <v>22.2</v>
      </c>
      <c r="D3271">
        <v>1.0754999999999999</v>
      </c>
      <c r="F3271">
        <v>1.0754999999999999</v>
      </c>
      <c r="G3271">
        <v>2</v>
      </c>
      <c r="H3271">
        <v>5</v>
      </c>
      <c r="I3271">
        <v>5</v>
      </c>
      <c r="J3271">
        <v>7</v>
      </c>
      <c r="K3271">
        <v>0.3828736004883686</v>
      </c>
      <c r="L3271">
        <v>152.50234708575002</v>
      </c>
    </row>
    <row r="3272" spans="1:12">
      <c r="A3272" s="73">
        <v>43237.25</v>
      </c>
      <c r="B3272">
        <v>6.42</v>
      </c>
      <c r="C3272">
        <v>32.700000000000003</v>
      </c>
      <c r="D3272">
        <v>1.0783</v>
      </c>
      <c r="F3272">
        <v>1.0783</v>
      </c>
      <c r="G3272">
        <v>2</v>
      </c>
      <c r="H3272">
        <v>5</v>
      </c>
      <c r="I3272">
        <v>6</v>
      </c>
      <c r="J3272">
        <v>6</v>
      </c>
      <c r="K3272">
        <v>0.59100394295412328</v>
      </c>
      <c r="L3272">
        <v>142.66409762520001</v>
      </c>
    </row>
    <row r="3273" spans="1:12">
      <c r="A3273" s="73">
        <v>43237.291666666664</v>
      </c>
      <c r="B3273">
        <v>6.26</v>
      </c>
      <c r="C3273">
        <v>83.8</v>
      </c>
      <c r="D3273">
        <v>1.0803</v>
      </c>
      <c r="F3273">
        <v>1.0803</v>
      </c>
      <c r="G3273">
        <v>5</v>
      </c>
      <c r="H3273">
        <v>5</v>
      </c>
      <c r="I3273">
        <v>7</v>
      </c>
      <c r="J3273">
        <v>6</v>
      </c>
      <c r="K3273">
        <v>0.86260964158426146</v>
      </c>
      <c r="L3273">
        <v>132.50656019639999</v>
      </c>
    </row>
    <row r="3274" spans="1:12">
      <c r="A3274" s="73">
        <v>43237.333333333336</v>
      </c>
      <c r="B3274">
        <v>7.49</v>
      </c>
      <c r="C3274">
        <v>102.4</v>
      </c>
      <c r="D3274">
        <v>1.0799000000000001</v>
      </c>
      <c r="F3274">
        <v>1.0799000000000001</v>
      </c>
      <c r="G3274">
        <v>6</v>
      </c>
      <c r="H3274">
        <v>5</v>
      </c>
      <c r="I3274">
        <v>8</v>
      </c>
      <c r="J3274">
        <v>7</v>
      </c>
      <c r="K3274">
        <v>9.0740833365076351E-2</v>
      </c>
      <c r="L3274">
        <v>226.88145497255005</v>
      </c>
    </row>
    <row r="3275" spans="1:12">
      <c r="A3275" s="73">
        <v>43237.375</v>
      </c>
      <c r="B3275">
        <v>6.92</v>
      </c>
      <c r="C3275">
        <v>108.9</v>
      </c>
      <c r="D3275">
        <v>1.0770999999999999</v>
      </c>
      <c r="F3275">
        <v>1.0770999999999999</v>
      </c>
      <c r="G3275">
        <v>6</v>
      </c>
      <c r="H3275">
        <v>5</v>
      </c>
      <c r="I3275">
        <v>9</v>
      </c>
      <c r="J3275">
        <v>7</v>
      </c>
      <c r="K3275">
        <v>7.2236134734942406E-2</v>
      </c>
      <c r="L3275">
        <v>178.46140738239998</v>
      </c>
    </row>
    <row r="3276" spans="1:12">
      <c r="A3276" s="73">
        <v>43237.416666666664</v>
      </c>
      <c r="B3276">
        <v>4.96</v>
      </c>
      <c r="C3276">
        <v>102.9</v>
      </c>
      <c r="D3276">
        <v>1.0734999999999999</v>
      </c>
      <c r="F3276">
        <v>1.0734999999999999</v>
      </c>
      <c r="G3276">
        <v>6</v>
      </c>
      <c r="H3276">
        <v>5</v>
      </c>
      <c r="I3276">
        <v>10</v>
      </c>
      <c r="J3276">
        <v>5</v>
      </c>
      <c r="K3276">
        <v>4.9674059429541311</v>
      </c>
      <c r="L3276">
        <v>65.496347647999983</v>
      </c>
    </row>
    <row r="3277" spans="1:12">
      <c r="A3277" s="73">
        <v>43237.458333333336</v>
      </c>
      <c r="B3277">
        <v>5.04</v>
      </c>
      <c r="C3277">
        <v>113.3</v>
      </c>
      <c r="D3277">
        <v>1.0694999999999999</v>
      </c>
      <c r="F3277">
        <v>1.0694999999999999</v>
      </c>
      <c r="G3277">
        <v>6</v>
      </c>
      <c r="H3277">
        <v>5</v>
      </c>
      <c r="I3277">
        <v>11</v>
      </c>
      <c r="J3277">
        <v>5</v>
      </c>
      <c r="K3277">
        <v>4.6172030936390618</v>
      </c>
      <c r="L3277">
        <v>68.460868223999995</v>
      </c>
    </row>
    <row r="3278" spans="1:12">
      <c r="A3278" s="73">
        <v>43237.5</v>
      </c>
      <c r="B3278">
        <v>5.34</v>
      </c>
      <c r="C3278">
        <v>116.6</v>
      </c>
      <c r="D3278">
        <v>1.0604</v>
      </c>
      <c r="F3278">
        <v>1.0604</v>
      </c>
      <c r="G3278">
        <v>6</v>
      </c>
      <c r="H3278">
        <v>5</v>
      </c>
      <c r="I3278">
        <v>12</v>
      </c>
      <c r="J3278">
        <v>5</v>
      </c>
      <c r="K3278">
        <v>3.4179424087075545</v>
      </c>
      <c r="L3278">
        <v>80.735305780800005</v>
      </c>
    </row>
    <row r="3279" spans="1:12">
      <c r="A3279" s="73">
        <v>43237.541666666664</v>
      </c>
      <c r="B3279">
        <v>5.71</v>
      </c>
      <c r="C3279">
        <v>139.4</v>
      </c>
      <c r="D3279">
        <v>1.0572999999999999</v>
      </c>
      <c r="F3279">
        <v>1.0572999999999999</v>
      </c>
      <c r="G3279">
        <v>7</v>
      </c>
      <c r="H3279">
        <v>5</v>
      </c>
      <c r="I3279">
        <v>13</v>
      </c>
      <c r="J3279">
        <v>6</v>
      </c>
      <c r="K3279">
        <v>2.1867542306253602</v>
      </c>
      <c r="L3279">
        <v>98.418459125149994</v>
      </c>
    </row>
    <row r="3280" spans="1:12">
      <c r="A3280" s="73">
        <v>43237.583333333336</v>
      </c>
      <c r="B3280">
        <v>4.96</v>
      </c>
      <c r="C3280">
        <v>144.5</v>
      </c>
      <c r="D3280">
        <v>1.0541</v>
      </c>
      <c r="F3280">
        <v>1.0541</v>
      </c>
      <c r="G3280">
        <v>7</v>
      </c>
      <c r="H3280">
        <v>5</v>
      </c>
      <c r="I3280">
        <v>14</v>
      </c>
      <c r="J3280">
        <v>5</v>
      </c>
      <c r="K3280">
        <v>4.9674059429541311</v>
      </c>
      <c r="L3280">
        <v>64.312715468799993</v>
      </c>
    </row>
    <row r="3281" spans="1:12">
      <c r="A3281" s="73">
        <v>43237.625</v>
      </c>
      <c r="B3281">
        <v>4.55</v>
      </c>
      <c r="C3281">
        <v>129.1</v>
      </c>
      <c r="D3281">
        <v>1.0522</v>
      </c>
      <c r="F3281">
        <v>1.0522</v>
      </c>
      <c r="G3281">
        <v>7</v>
      </c>
      <c r="H3281">
        <v>5</v>
      </c>
      <c r="I3281">
        <v>15</v>
      </c>
      <c r="J3281">
        <v>5</v>
      </c>
      <c r="K3281">
        <v>6.9630955456938608</v>
      </c>
      <c r="L3281">
        <v>49.556712887499998</v>
      </c>
    </row>
    <row r="3282" spans="1:12">
      <c r="A3282" s="73">
        <v>43237.666666666664</v>
      </c>
      <c r="B3282">
        <v>5.23</v>
      </c>
      <c r="C3282">
        <v>134.5</v>
      </c>
      <c r="D3282">
        <v>1.0529999999999999</v>
      </c>
      <c r="F3282">
        <v>1.0529999999999999</v>
      </c>
      <c r="G3282">
        <v>7</v>
      </c>
      <c r="H3282">
        <v>5</v>
      </c>
      <c r="I3282">
        <v>16</v>
      </c>
      <c r="J3282">
        <v>5</v>
      </c>
      <c r="K3282">
        <v>3.8367713265157719</v>
      </c>
      <c r="L3282">
        <v>75.318808675500009</v>
      </c>
    </row>
    <row r="3283" spans="1:12">
      <c r="A3283" s="73">
        <v>43237.708333333336</v>
      </c>
      <c r="B3283">
        <v>4.6900000000000004</v>
      </c>
      <c r="C3283">
        <v>128.4</v>
      </c>
      <c r="D3283">
        <v>1.0548999999999999</v>
      </c>
      <c r="F3283">
        <v>1.0548999999999999</v>
      </c>
      <c r="G3283">
        <v>7</v>
      </c>
      <c r="H3283">
        <v>5</v>
      </c>
      <c r="I3283">
        <v>17</v>
      </c>
      <c r="J3283">
        <v>5</v>
      </c>
      <c r="K3283">
        <v>6.2438405593924866</v>
      </c>
      <c r="L3283">
        <v>54.412643412050016</v>
      </c>
    </row>
    <row r="3284" spans="1:12">
      <c r="A3284" s="73">
        <v>43237.75</v>
      </c>
      <c r="B3284">
        <v>5.1100000000000003</v>
      </c>
      <c r="C3284">
        <v>131.9</v>
      </c>
      <c r="D3284">
        <v>1.0572999999999999</v>
      </c>
      <c r="F3284">
        <v>1.0572999999999999</v>
      </c>
      <c r="G3284">
        <v>7</v>
      </c>
      <c r="H3284">
        <v>5</v>
      </c>
      <c r="I3284">
        <v>18</v>
      </c>
      <c r="J3284">
        <v>5</v>
      </c>
      <c r="K3284">
        <v>4.3212756004883754</v>
      </c>
      <c r="L3284">
        <v>70.539266108150002</v>
      </c>
    </row>
    <row r="3285" spans="1:12">
      <c r="A3285" s="73">
        <v>43237.791666666664</v>
      </c>
      <c r="B3285">
        <v>5.29</v>
      </c>
      <c r="C3285">
        <v>141.4</v>
      </c>
      <c r="D3285">
        <v>1.0611999999999999</v>
      </c>
      <c r="F3285">
        <v>1.0611999999999999</v>
      </c>
      <c r="G3285">
        <v>7</v>
      </c>
      <c r="H3285">
        <v>5</v>
      </c>
      <c r="I3285">
        <v>19</v>
      </c>
      <c r="J3285">
        <v>5</v>
      </c>
      <c r="K3285">
        <v>3.6053191895294718</v>
      </c>
      <c r="L3285">
        <v>78.547842703399994</v>
      </c>
    </row>
    <row r="3286" spans="1:12">
      <c r="A3286" s="73">
        <v>43237.833333333336</v>
      </c>
      <c r="B3286">
        <v>4.93</v>
      </c>
      <c r="C3286">
        <v>159.19999999999999</v>
      </c>
      <c r="D3286">
        <v>1.0640000000000001</v>
      </c>
      <c r="F3286">
        <v>1.0640000000000001</v>
      </c>
      <c r="G3286">
        <v>8</v>
      </c>
      <c r="H3286">
        <v>5</v>
      </c>
      <c r="I3286">
        <v>20</v>
      </c>
      <c r="J3286">
        <v>5</v>
      </c>
      <c r="K3286">
        <v>5.1020320114472835</v>
      </c>
      <c r="L3286">
        <v>63.745919523999994</v>
      </c>
    </row>
    <row r="3287" spans="1:12">
      <c r="A3287" s="73">
        <v>43237.875</v>
      </c>
      <c r="B3287">
        <v>4.7</v>
      </c>
      <c r="C3287">
        <v>152.19999999999999</v>
      </c>
      <c r="D3287">
        <v>1.0663</v>
      </c>
      <c r="F3287">
        <v>1.0663</v>
      </c>
      <c r="G3287">
        <v>8</v>
      </c>
      <c r="H3287">
        <v>5</v>
      </c>
      <c r="I3287">
        <v>21</v>
      </c>
      <c r="J3287">
        <v>5</v>
      </c>
      <c r="K3287">
        <v>6.1939652032281041</v>
      </c>
      <c r="L3287">
        <v>55.353232450000007</v>
      </c>
    </row>
    <row r="3288" spans="1:12">
      <c r="A3288" s="73">
        <v>43237.916666666664</v>
      </c>
      <c r="B3288">
        <v>3.86</v>
      </c>
      <c r="C3288">
        <v>170.2</v>
      </c>
      <c r="D3288">
        <v>1.0683</v>
      </c>
      <c r="F3288">
        <v>1.0683</v>
      </c>
      <c r="G3288">
        <v>9</v>
      </c>
      <c r="H3288">
        <v>5</v>
      </c>
      <c r="I3288">
        <v>22</v>
      </c>
      <c r="J3288">
        <v>4</v>
      </c>
      <c r="K3288">
        <v>11.08069512103633</v>
      </c>
      <c r="L3288">
        <v>30.720278372399996</v>
      </c>
    </row>
    <row r="3289" spans="1:12">
      <c r="A3289" s="73">
        <v>43237.958333333336</v>
      </c>
      <c r="B3289">
        <v>3.86</v>
      </c>
      <c r="C3289">
        <v>229.5</v>
      </c>
      <c r="D3289">
        <v>1.0694999999999999</v>
      </c>
      <c r="F3289">
        <v>1.0694999999999999</v>
      </c>
      <c r="G3289">
        <v>11</v>
      </c>
      <c r="H3289">
        <v>5</v>
      </c>
      <c r="I3289">
        <v>23</v>
      </c>
      <c r="J3289">
        <v>4</v>
      </c>
      <c r="K3289">
        <v>11.08069512103633</v>
      </c>
      <c r="L3289">
        <v>30.754785845999994</v>
      </c>
    </row>
    <row r="3290" spans="1:12">
      <c r="A3290" s="73">
        <v>43238</v>
      </c>
      <c r="B3290">
        <v>4.63</v>
      </c>
      <c r="C3290">
        <v>263.7</v>
      </c>
      <c r="D3290">
        <v>1.0707</v>
      </c>
      <c r="F3290">
        <v>1.0707</v>
      </c>
      <c r="G3290">
        <v>13</v>
      </c>
      <c r="H3290">
        <v>5</v>
      </c>
      <c r="I3290">
        <v>0</v>
      </c>
      <c r="J3290">
        <v>5</v>
      </c>
      <c r="K3290">
        <v>6.5472926963787907</v>
      </c>
      <c r="L3290">
        <v>53.135011641449992</v>
      </c>
    </row>
    <row r="3291" spans="1:12">
      <c r="A3291" s="73">
        <v>43238.041666666664</v>
      </c>
      <c r="B3291">
        <v>4.67</v>
      </c>
      <c r="C3291">
        <v>262.7</v>
      </c>
      <c r="D3291">
        <v>1.0719000000000001</v>
      </c>
      <c r="F3291">
        <v>1.0719000000000001</v>
      </c>
      <c r="G3291">
        <v>13</v>
      </c>
      <c r="H3291">
        <v>5</v>
      </c>
      <c r="I3291">
        <v>1</v>
      </c>
      <c r="J3291">
        <v>5</v>
      </c>
      <c r="K3291">
        <v>6.3441912717212565</v>
      </c>
      <c r="L3291">
        <v>54.585201389849999</v>
      </c>
    </row>
    <row r="3292" spans="1:12">
      <c r="A3292" s="73">
        <v>43238.083333333336</v>
      </c>
      <c r="B3292">
        <v>3.34</v>
      </c>
      <c r="C3292">
        <v>261.5</v>
      </c>
      <c r="D3292">
        <v>1.0739000000000001</v>
      </c>
      <c r="F3292">
        <v>1.0739000000000001</v>
      </c>
      <c r="G3292">
        <v>13</v>
      </c>
      <c r="H3292">
        <v>5</v>
      </c>
      <c r="I3292">
        <v>2</v>
      </c>
      <c r="J3292">
        <v>3</v>
      </c>
      <c r="K3292">
        <v>14.813013641584279</v>
      </c>
      <c r="L3292">
        <v>20.006598062799998</v>
      </c>
    </row>
    <row r="3293" spans="1:12">
      <c r="A3293" s="73">
        <v>43238.125</v>
      </c>
      <c r="B3293">
        <v>2.27</v>
      </c>
      <c r="C3293">
        <v>295.5</v>
      </c>
      <c r="D3293">
        <v>1.0730999999999999</v>
      </c>
      <c r="F3293">
        <v>1.0730999999999999</v>
      </c>
      <c r="G3293">
        <v>14</v>
      </c>
      <c r="H3293">
        <v>5</v>
      </c>
      <c r="I3293">
        <v>3</v>
      </c>
      <c r="J3293">
        <v>2</v>
      </c>
      <c r="K3293">
        <v>24.194276751173327</v>
      </c>
      <c r="L3293">
        <v>6.27606988365</v>
      </c>
    </row>
    <row r="3294" spans="1:12">
      <c r="A3294" s="73">
        <v>43238.166666666664</v>
      </c>
      <c r="B3294">
        <v>1.58</v>
      </c>
      <c r="C3294">
        <v>326.10000000000002</v>
      </c>
      <c r="D3294">
        <v>1.0743</v>
      </c>
      <c r="F3294">
        <v>1.0743</v>
      </c>
      <c r="G3294">
        <v>15</v>
      </c>
      <c r="H3294">
        <v>5</v>
      </c>
      <c r="I3294">
        <v>4</v>
      </c>
      <c r="J3294">
        <v>2</v>
      </c>
      <c r="K3294">
        <v>31.458276326515794</v>
      </c>
      <c r="L3294">
        <v>2.1186871908000002</v>
      </c>
    </row>
    <row r="3295" spans="1:12">
      <c r="A3295" s="73">
        <v>43238.208333333336</v>
      </c>
      <c r="B3295">
        <v>1.67</v>
      </c>
      <c r="C3295">
        <v>329.3</v>
      </c>
      <c r="D3295">
        <v>1.0727</v>
      </c>
      <c r="F3295">
        <v>1.0727</v>
      </c>
      <c r="G3295">
        <v>16</v>
      </c>
      <c r="H3295">
        <v>5</v>
      </c>
      <c r="I3295">
        <v>5</v>
      </c>
      <c r="J3295">
        <v>2</v>
      </c>
      <c r="K3295">
        <v>30.456798121036343</v>
      </c>
      <c r="L3295">
        <v>2.4980302800499996</v>
      </c>
    </row>
    <row r="3296" spans="1:12">
      <c r="A3296" s="73">
        <v>43238.25</v>
      </c>
      <c r="B3296">
        <v>2.2200000000000002</v>
      </c>
      <c r="C3296">
        <v>170.5</v>
      </c>
      <c r="D3296">
        <v>1.0650999999999999</v>
      </c>
      <c r="F3296">
        <v>1.0650999999999999</v>
      </c>
      <c r="G3296">
        <v>9</v>
      </c>
      <c r="H3296">
        <v>5</v>
      </c>
      <c r="I3296">
        <v>6</v>
      </c>
      <c r="J3296">
        <v>2</v>
      </c>
      <c r="K3296">
        <v>24.688653531995236</v>
      </c>
      <c r="L3296">
        <v>5.826655112400001</v>
      </c>
    </row>
    <row r="3297" spans="1:12">
      <c r="A3297" s="73">
        <v>43238.291666666664</v>
      </c>
      <c r="B3297">
        <v>2.73</v>
      </c>
      <c r="C3297">
        <v>239.5</v>
      </c>
      <c r="D3297">
        <v>1.0569</v>
      </c>
      <c r="F3297">
        <v>1.0569</v>
      </c>
      <c r="G3297">
        <v>12</v>
      </c>
      <c r="H3297">
        <v>5</v>
      </c>
      <c r="I3297">
        <v>7</v>
      </c>
      <c r="J3297">
        <v>3</v>
      </c>
      <c r="K3297">
        <v>19.880610367611673</v>
      </c>
      <c r="L3297">
        <v>10.75206406365</v>
      </c>
    </row>
    <row r="3298" spans="1:12">
      <c r="A3298" s="73">
        <v>43238.333333333336</v>
      </c>
      <c r="B3298">
        <v>2.58</v>
      </c>
      <c r="C3298">
        <v>267</v>
      </c>
      <c r="D3298">
        <v>1.0475000000000001</v>
      </c>
      <c r="F3298">
        <v>1.0475000000000001</v>
      </c>
      <c r="G3298">
        <v>13</v>
      </c>
      <c r="H3298">
        <v>5</v>
      </c>
      <c r="I3298">
        <v>8</v>
      </c>
      <c r="J3298">
        <v>3</v>
      </c>
      <c r="K3298">
        <v>21.240740710077432</v>
      </c>
      <c r="L3298">
        <v>8.9946269100000027</v>
      </c>
    </row>
    <row r="3299" spans="1:12">
      <c r="A3299" s="73">
        <v>43238.375</v>
      </c>
      <c r="B3299">
        <v>2.68</v>
      </c>
      <c r="C3299">
        <v>95.4</v>
      </c>
      <c r="D3299">
        <v>1.044</v>
      </c>
      <c r="F3299">
        <v>1.044</v>
      </c>
      <c r="G3299">
        <v>5</v>
      </c>
      <c r="H3299">
        <v>5</v>
      </c>
      <c r="I3299">
        <v>9</v>
      </c>
      <c r="J3299">
        <v>3</v>
      </c>
      <c r="K3299">
        <v>20.328987148433598</v>
      </c>
      <c r="L3299">
        <v>10.047890304000003</v>
      </c>
    </row>
    <row r="3300" spans="1:12">
      <c r="A3300" s="73">
        <v>43238.416666666664</v>
      </c>
      <c r="B3300">
        <v>3.64</v>
      </c>
      <c r="C3300">
        <v>74.3</v>
      </c>
      <c r="D3300">
        <v>1.0398000000000001</v>
      </c>
      <c r="F3300">
        <v>1.0398000000000001</v>
      </c>
      <c r="G3300">
        <v>4</v>
      </c>
      <c r="H3300">
        <v>5</v>
      </c>
      <c r="I3300">
        <v>10</v>
      </c>
      <c r="J3300">
        <v>4</v>
      </c>
      <c r="K3300">
        <v>12.593752956652768</v>
      </c>
      <c r="L3300">
        <v>25.074020025600007</v>
      </c>
    </row>
    <row r="3301" spans="1:12">
      <c r="A3301" s="73">
        <v>43238.458333333336</v>
      </c>
      <c r="B3301">
        <v>3.31</v>
      </c>
      <c r="C3301">
        <v>123.3</v>
      </c>
      <c r="D3301">
        <v>1.0367</v>
      </c>
      <c r="F3301">
        <v>1.0367</v>
      </c>
      <c r="G3301">
        <v>6</v>
      </c>
      <c r="H3301">
        <v>5</v>
      </c>
      <c r="I3301">
        <v>11</v>
      </c>
      <c r="J3301">
        <v>3</v>
      </c>
      <c r="K3301">
        <v>15.044839710077428</v>
      </c>
      <c r="L3301">
        <v>18.79780257985</v>
      </c>
    </row>
    <row r="3302" spans="1:12">
      <c r="A3302" s="73">
        <v>43238.5</v>
      </c>
      <c r="B3302">
        <v>4.2300000000000004</v>
      </c>
      <c r="C3302">
        <v>99.9</v>
      </c>
      <c r="D3302">
        <v>1.0347</v>
      </c>
      <c r="F3302">
        <v>1.0347</v>
      </c>
      <c r="G3302">
        <v>5</v>
      </c>
      <c r="H3302">
        <v>5</v>
      </c>
      <c r="I3302">
        <v>12</v>
      </c>
      <c r="J3302">
        <v>4</v>
      </c>
      <c r="K3302">
        <v>8.7543069429541323</v>
      </c>
      <c r="L3302">
        <v>39.156652377450008</v>
      </c>
    </row>
    <row r="3303" spans="1:12">
      <c r="A3303" s="73">
        <v>43238.541666666664</v>
      </c>
      <c r="B3303">
        <v>4.4400000000000004</v>
      </c>
      <c r="C3303">
        <v>122.9</v>
      </c>
      <c r="D3303">
        <v>1.0308999999999999</v>
      </c>
      <c r="F3303">
        <v>1.0308999999999999</v>
      </c>
      <c r="G3303">
        <v>6</v>
      </c>
      <c r="H3303">
        <v>5</v>
      </c>
      <c r="I3303">
        <v>13</v>
      </c>
      <c r="J3303">
        <v>4</v>
      </c>
      <c r="K3303">
        <v>7.5557244635020773</v>
      </c>
      <c r="L3303">
        <v>45.116505532800005</v>
      </c>
    </row>
    <row r="3304" spans="1:12">
      <c r="A3304" s="73">
        <v>43238.583333333336</v>
      </c>
      <c r="B3304">
        <v>3.73</v>
      </c>
      <c r="C3304">
        <v>199.2</v>
      </c>
      <c r="D3304">
        <v>1.0297000000000001</v>
      </c>
      <c r="F3304">
        <v>1.0297000000000001</v>
      </c>
      <c r="G3304">
        <v>10</v>
      </c>
      <c r="H3304">
        <v>5</v>
      </c>
      <c r="I3304">
        <v>14</v>
      </c>
      <c r="J3304">
        <v>4</v>
      </c>
      <c r="K3304">
        <v>11.963074751173316</v>
      </c>
      <c r="L3304">
        <v>26.71820098745</v>
      </c>
    </row>
    <row r="3305" spans="1:12">
      <c r="A3305" s="73">
        <v>43238.625</v>
      </c>
      <c r="B3305">
        <v>3.57</v>
      </c>
      <c r="C3305">
        <v>176.8</v>
      </c>
      <c r="D3305">
        <v>1.0305</v>
      </c>
      <c r="F3305">
        <v>1.0305</v>
      </c>
      <c r="G3305">
        <v>9</v>
      </c>
      <c r="H3305">
        <v>5</v>
      </c>
      <c r="I3305">
        <v>15</v>
      </c>
      <c r="J3305">
        <v>4</v>
      </c>
      <c r="K3305">
        <v>13.095480449803455</v>
      </c>
      <c r="L3305">
        <v>23.443510718249996</v>
      </c>
    </row>
    <row r="3306" spans="1:12">
      <c r="A3306" s="73">
        <v>43238.666666666664</v>
      </c>
      <c r="B3306">
        <v>3.47</v>
      </c>
      <c r="C3306">
        <v>228.4</v>
      </c>
      <c r="D3306">
        <v>1.0308999999999999</v>
      </c>
      <c r="F3306">
        <v>1.0308999999999999</v>
      </c>
      <c r="G3306">
        <v>11</v>
      </c>
      <c r="H3306">
        <v>5</v>
      </c>
      <c r="I3306">
        <v>16</v>
      </c>
      <c r="J3306">
        <v>3</v>
      </c>
      <c r="K3306">
        <v>13.829234011447289</v>
      </c>
      <c r="L3306">
        <v>21.536492210350001</v>
      </c>
    </row>
    <row r="3307" spans="1:12">
      <c r="A3307" s="73">
        <v>43238.708333333336</v>
      </c>
      <c r="B3307">
        <v>4.32</v>
      </c>
      <c r="C3307">
        <v>160.1</v>
      </c>
      <c r="D3307">
        <v>1.0324</v>
      </c>
      <c r="F3307">
        <v>1.0324</v>
      </c>
      <c r="G3307">
        <v>8</v>
      </c>
      <c r="H3307">
        <v>5</v>
      </c>
      <c r="I3307">
        <v>17</v>
      </c>
      <c r="J3307">
        <v>4</v>
      </c>
      <c r="K3307">
        <v>8.2298287374746817</v>
      </c>
      <c r="L3307">
        <v>41.616853401600004</v>
      </c>
    </row>
    <row r="3308" spans="1:12">
      <c r="A3308" s="73">
        <v>43238.75</v>
      </c>
      <c r="B3308">
        <v>4.4800000000000004</v>
      </c>
      <c r="C3308">
        <v>160.19999999999999</v>
      </c>
      <c r="D3308">
        <v>1.0343</v>
      </c>
      <c r="F3308">
        <v>1.0343</v>
      </c>
      <c r="G3308">
        <v>8</v>
      </c>
      <c r="H3308">
        <v>5</v>
      </c>
      <c r="I3308">
        <v>18</v>
      </c>
      <c r="J3308">
        <v>4</v>
      </c>
      <c r="K3308">
        <v>7.3374230388445421</v>
      </c>
      <c r="L3308">
        <v>46.499744972800016</v>
      </c>
    </row>
    <row r="3309" spans="1:12">
      <c r="A3309" s="73">
        <v>43238.791666666664</v>
      </c>
      <c r="B3309">
        <v>4.72</v>
      </c>
      <c r="C3309">
        <v>146.6</v>
      </c>
      <c r="D3309">
        <v>1.0374000000000001</v>
      </c>
      <c r="F3309">
        <v>1.0374000000000001</v>
      </c>
      <c r="G3309">
        <v>8</v>
      </c>
      <c r="H3309">
        <v>5</v>
      </c>
      <c r="I3309">
        <v>19</v>
      </c>
      <c r="J3309">
        <v>5</v>
      </c>
      <c r="K3309">
        <v>6.0948144908993394</v>
      </c>
      <c r="L3309">
        <v>54.543404697599996</v>
      </c>
    </row>
    <row r="3310" spans="1:12">
      <c r="A3310" s="73">
        <v>43238.833333333336</v>
      </c>
      <c r="B3310">
        <v>6.5</v>
      </c>
      <c r="C3310">
        <v>137.80000000000001</v>
      </c>
      <c r="D3310">
        <v>1.0408999999999999</v>
      </c>
      <c r="F3310">
        <v>1.0408999999999999</v>
      </c>
      <c r="G3310">
        <v>7</v>
      </c>
      <c r="H3310">
        <v>5</v>
      </c>
      <c r="I3310">
        <v>20</v>
      </c>
      <c r="J3310">
        <v>7</v>
      </c>
      <c r="K3310">
        <v>0.47440109363905425</v>
      </c>
      <c r="L3310">
        <v>142.92858124999998</v>
      </c>
    </row>
    <row r="3311" spans="1:12">
      <c r="A3311" s="73">
        <v>43238.875</v>
      </c>
      <c r="B3311">
        <v>6.53</v>
      </c>
      <c r="C3311">
        <v>143.9</v>
      </c>
      <c r="D3311">
        <v>1.0436000000000001</v>
      </c>
      <c r="F3311">
        <v>1.0436000000000001</v>
      </c>
      <c r="G3311">
        <v>7</v>
      </c>
      <c r="H3311">
        <v>5</v>
      </c>
      <c r="I3311">
        <v>21</v>
      </c>
      <c r="J3311">
        <v>7</v>
      </c>
      <c r="K3311">
        <v>0.43397502514590308</v>
      </c>
      <c r="L3311">
        <v>145.29264117860004</v>
      </c>
    </row>
    <row r="3312" spans="1:12">
      <c r="A3312" s="73">
        <v>43238.916666666664</v>
      </c>
      <c r="B3312">
        <v>6.4</v>
      </c>
      <c r="C3312">
        <v>144.4</v>
      </c>
      <c r="D3312">
        <v>1.0487</v>
      </c>
      <c r="F3312">
        <v>1.0487</v>
      </c>
      <c r="G3312">
        <v>7</v>
      </c>
      <c r="H3312">
        <v>5</v>
      </c>
      <c r="I3312">
        <v>22</v>
      </c>
      <c r="J3312">
        <v>6</v>
      </c>
      <c r="K3312">
        <v>0.62215465528288982</v>
      </c>
      <c r="L3312">
        <v>137.45520640000004</v>
      </c>
    </row>
    <row r="3313" spans="1:12">
      <c r="A3313" s="73">
        <v>43238.958333333336</v>
      </c>
      <c r="B3313">
        <v>6.47</v>
      </c>
      <c r="C3313">
        <v>177.5</v>
      </c>
      <c r="D3313">
        <v>1.0529999999999999</v>
      </c>
      <c r="F3313">
        <v>1.0529999999999999</v>
      </c>
      <c r="G3313">
        <v>9</v>
      </c>
      <c r="H3313">
        <v>5</v>
      </c>
      <c r="I3313">
        <v>23</v>
      </c>
      <c r="J3313">
        <v>6</v>
      </c>
      <c r="K3313">
        <v>0.5166271621322055</v>
      </c>
      <c r="L3313">
        <v>142.59727210949998</v>
      </c>
    </row>
    <row r="3314" spans="1:12">
      <c r="A3314" s="73">
        <v>43239</v>
      </c>
      <c r="B3314">
        <v>6.5</v>
      </c>
      <c r="C3314">
        <v>185.5</v>
      </c>
      <c r="D3314">
        <v>1.0569</v>
      </c>
      <c r="F3314">
        <v>1.0569</v>
      </c>
      <c r="G3314">
        <v>9</v>
      </c>
      <c r="H3314">
        <v>5</v>
      </c>
      <c r="I3314">
        <v>0</v>
      </c>
      <c r="J3314">
        <v>7</v>
      </c>
      <c r="K3314">
        <v>0.47440109363905425</v>
      </c>
      <c r="L3314">
        <v>145.12558124999998</v>
      </c>
    </row>
    <row r="3315" spans="1:12">
      <c r="A3315" s="73">
        <v>43239.041666666664</v>
      </c>
      <c r="B3315">
        <v>7.79</v>
      </c>
      <c r="C3315">
        <v>178.2</v>
      </c>
      <c r="D3315">
        <v>1.0557000000000001</v>
      </c>
      <c r="F3315">
        <v>1.0557000000000001</v>
      </c>
      <c r="G3315">
        <v>9</v>
      </c>
      <c r="H3315">
        <v>5</v>
      </c>
      <c r="I3315">
        <v>1</v>
      </c>
      <c r="J3315">
        <v>8</v>
      </c>
      <c r="K3315">
        <v>0.36148014843356779</v>
      </c>
      <c r="L3315">
        <v>249.53007602115002</v>
      </c>
    </row>
    <row r="3316" spans="1:12">
      <c r="A3316" s="73">
        <v>43239.083333333336</v>
      </c>
      <c r="B3316">
        <v>9.5399999999999991</v>
      </c>
      <c r="C3316">
        <v>171.5</v>
      </c>
      <c r="D3316">
        <v>1.0552999999999999</v>
      </c>
      <c r="F3316">
        <v>1.0552999999999999</v>
      </c>
      <c r="G3316">
        <v>9</v>
      </c>
      <c r="H3316">
        <v>5</v>
      </c>
      <c r="I3316">
        <v>2</v>
      </c>
      <c r="J3316">
        <v>10</v>
      </c>
      <c r="K3316">
        <v>5.5282928196664312</v>
      </c>
      <c r="L3316">
        <v>458.13246285959985</v>
      </c>
    </row>
    <row r="3317" spans="1:12">
      <c r="A3317" s="73">
        <v>43239.125</v>
      </c>
      <c r="B3317">
        <v>8.9600000000000009</v>
      </c>
      <c r="C3317">
        <v>170.5</v>
      </c>
      <c r="D3317">
        <v>1.0561</v>
      </c>
      <c r="F3317">
        <v>1.0561</v>
      </c>
      <c r="G3317">
        <v>9</v>
      </c>
      <c r="H3317">
        <v>5</v>
      </c>
      <c r="I3317">
        <v>3</v>
      </c>
      <c r="J3317">
        <v>9</v>
      </c>
      <c r="K3317">
        <v>3.1372634772006878</v>
      </c>
      <c r="L3317">
        <v>379.83858196480014</v>
      </c>
    </row>
    <row r="3318" spans="1:12">
      <c r="A3318" s="73">
        <v>43239.166666666664</v>
      </c>
      <c r="B3318">
        <v>9</v>
      </c>
      <c r="C3318">
        <v>178</v>
      </c>
      <c r="D3318">
        <v>1.0584</v>
      </c>
      <c r="F3318">
        <v>1.0584</v>
      </c>
      <c r="G3318">
        <v>9</v>
      </c>
      <c r="H3318">
        <v>5</v>
      </c>
      <c r="I3318">
        <v>4</v>
      </c>
      <c r="J3318">
        <v>9</v>
      </c>
      <c r="K3318">
        <v>3.28056205254315</v>
      </c>
      <c r="L3318">
        <v>385.78680000000003</v>
      </c>
    </row>
    <row r="3319" spans="1:12">
      <c r="A3319" s="73">
        <v>43239.208333333336</v>
      </c>
      <c r="B3319">
        <v>8.49</v>
      </c>
      <c r="C3319">
        <v>181.1</v>
      </c>
      <c r="D3319">
        <v>1.0591999999999999</v>
      </c>
      <c r="F3319">
        <v>1.0591999999999999</v>
      </c>
      <c r="G3319">
        <v>9</v>
      </c>
      <c r="H3319">
        <v>5</v>
      </c>
      <c r="I3319">
        <v>5</v>
      </c>
      <c r="J3319">
        <v>8</v>
      </c>
      <c r="K3319">
        <v>1.6932052169267151</v>
      </c>
      <c r="L3319">
        <v>324.09404195039997</v>
      </c>
    </row>
    <row r="3320" spans="1:12">
      <c r="A3320" s="73">
        <v>43239.25</v>
      </c>
      <c r="B3320">
        <v>8.86</v>
      </c>
      <c r="C3320">
        <v>181.4</v>
      </c>
      <c r="D3320">
        <v>1.0561</v>
      </c>
      <c r="F3320">
        <v>1.0561</v>
      </c>
      <c r="G3320">
        <v>9</v>
      </c>
      <c r="H3320">
        <v>5</v>
      </c>
      <c r="I3320">
        <v>6</v>
      </c>
      <c r="J3320">
        <v>9</v>
      </c>
      <c r="K3320">
        <v>2.793017038844519</v>
      </c>
      <c r="L3320">
        <v>367.26218409079991</v>
      </c>
    </row>
    <row r="3321" spans="1:12">
      <c r="A3321" s="73">
        <v>43239.291666666664</v>
      </c>
      <c r="B3321">
        <v>11.3</v>
      </c>
      <c r="C3321">
        <v>182.9</v>
      </c>
      <c r="D3321">
        <v>1.0498000000000001</v>
      </c>
      <c r="F3321">
        <v>1.0498000000000001</v>
      </c>
      <c r="G3321">
        <v>9</v>
      </c>
      <c r="H3321">
        <v>5</v>
      </c>
      <c r="I3321">
        <v>7</v>
      </c>
      <c r="J3321">
        <v>11</v>
      </c>
      <c r="K3321">
        <v>16.902230134734925</v>
      </c>
      <c r="L3321">
        <v>757.37663530000009</v>
      </c>
    </row>
    <row r="3322" spans="1:12">
      <c r="A3322" s="73">
        <v>43239.333333333336</v>
      </c>
      <c r="B3322">
        <v>12.57</v>
      </c>
      <c r="C3322">
        <v>186.4</v>
      </c>
      <c r="D3322">
        <v>1.046</v>
      </c>
      <c r="F3322">
        <v>1.046</v>
      </c>
      <c r="G3322">
        <v>9</v>
      </c>
      <c r="H3322">
        <v>5</v>
      </c>
      <c r="I3322">
        <v>8</v>
      </c>
      <c r="J3322">
        <v>13</v>
      </c>
      <c r="K3322">
        <v>28.957659901858204</v>
      </c>
      <c r="L3322">
        <v>1038.7415931390001</v>
      </c>
    </row>
    <row r="3323" spans="1:12">
      <c r="A3323" s="73">
        <v>43239.375</v>
      </c>
      <c r="B3323">
        <v>12.54</v>
      </c>
      <c r="C3323">
        <v>191.2</v>
      </c>
      <c r="D3323">
        <v>1.0431999999999999</v>
      </c>
      <c r="F3323">
        <v>1.0431999999999999</v>
      </c>
      <c r="G3323">
        <v>9</v>
      </c>
      <c r="H3323">
        <v>5</v>
      </c>
      <c r="I3323">
        <v>9</v>
      </c>
      <c r="J3323">
        <v>13</v>
      </c>
      <c r="K3323">
        <v>28.635685970351339</v>
      </c>
      <c r="L3323">
        <v>1028.5613293823997</v>
      </c>
    </row>
    <row r="3324" spans="1:12">
      <c r="A3324" s="73">
        <v>43239.416666666664</v>
      </c>
      <c r="B3324">
        <v>12.25</v>
      </c>
      <c r="C3324">
        <v>191.2</v>
      </c>
      <c r="D3324">
        <v>1.0412999999999999</v>
      </c>
      <c r="F3324">
        <v>1.0412999999999999</v>
      </c>
      <c r="G3324">
        <v>9</v>
      </c>
      <c r="H3324">
        <v>5</v>
      </c>
      <c r="I3324">
        <v>10</v>
      </c>
      <c r="J3324">
        <v>12</v>
      </c>
      <c r="K3324">
        <v>25.616071299118474</v>
      </c>
      <c r="L3324">
        <v>957.09299765624985</v>
      </c>
    </row>
    <row r="3325" spans="1:12">
      <c r="A3325" s="73">
        <v>43239.458333333336</v>
      </c>
      <c r="B3325">
        <v>11.71</v>
      </c>
      <c r="C3325">
        <v>213.1</v>
      </c>
      <c r="D3325">
        <v>1.044</v>
      </c>
      <c r="F3325">
        <v>1.044</v>
      </c>
      <c r="G3325">
        <v>10</v>
      </c>
      <c r="H3325">
        <v>5</v>
      </c>
      <c r="I3325">
        <v>11</v>
      </c>
      <c r="J3325">
        <v>12</v>
      </c>
      <c r="K3325">
        <v>20.441540531995198</v>
      </c>
      <c r="L3325">
        <v>838.18751614200028</v>
      </c>
    </row>
    <row r="3326" spans="1:12">
      <c r="A3326" s="73">
        <v>43239.5</v>
      </c>
      <c r="B3326">
        <v>11.65</v>
      </c>
      <c r="C3326">
        <v>221.8</v>
      </c>
      <c r="D3326">
        <v>1.0537000000000001</v>
      </c>
      <c r="F3326">
        <v>1.0537000000000001</v>
      </c>
      <c r="G3326">
        <v>11</v>
      </c>
      <c r="H3326">
        <v>5</v>
      </c>
      <c r="I3326">
        <v>12</v>
      </c>
      <c r="J3326">
        <v>12</v>
      </c>
      <c r="K3326">
        <v>19.902592668981494</v>
      </c>
      <c r="L3326">
        <v>833.03789980625015</v>
      </c>
    </row>
    <row r="3327" spans="1:12">
      <c r="A3327" s="73">
        <v>43239.541666666664</v>
      </c>
      <c r="B3327">
        <v>11.1</v>
      </c>
      <c r="C3327">
        <v>218.8</v>
      </c>
      <c r="D3327">
        <v>1.0604</v>
      </c>
      <c r="F3327">
        <v>1.0604</v>
      </c>
      <c r="G3327">
        <v>11</v>
      </c>
      <c r="H3327">
        <v>5</v>
      </c>
      <c r="I3327">
        <v>13</v>
      </c>
      <c r="J3327">
        <v>11</v>
      </c>
      <c r="K3327">
        <v>15.297737258022588</v>
      </c>
      <c r="L3327">
        <v>725.11795619999998</v>
      </c>
    </row>
    <row r="3328" spans="1:12">
      <c r="A3328" s="73">
        <v>43239.583333333336</v>
      </c>
      <c r="B3328">
        <v>8.14</v>
      </c>
      <c r="C3328">
        <v>227.6</v>
      </c>
      <c r="D3328">
        <v>1.0596000000000001</v>
      </c>
      <c r="F3328">
        <v>1.0596000000000001</v>
      </c>
      <c r="G3328">
        <v>11</v>
      </c>
      <c r="H3328">
        <v>5</v>
      </c>
      <c r="I3328">
        <v>14</v>
      </c>
      <c r="J3328">
        <v>8</v>
      </c>
      <c r="K3328">
        <v>0.90484268268014223</v>
      </c>
      <c r="L3328">
        <v>285.74929569120013</v>
      </c>
    </row>
    <row r="3329" spans="1:12">
      <c r="A3329" s="73">
        <v>43239.625</v>
      </c>
      <c r="B3329">
        <v>7.76</v>
      </c>
      <c r="C3329">
        <v>222.4</v>
      </c>
      <c r="D3329">
        <v>1.0581</v>
      </c>
      <c r="F3329">
        <v>1.0581</v>
      </c>
      <c r="G3329">
        <v>11</v>
      </c>
      <c r="H3329">
        <v>5</v>
      </c>
      <c r="I3329">
        <v>15</v>
      </c>
      <c r="J3329">
        <v>8</v>
      </c>
      <c r="K3329">
        <v>0.32630621692671835</v>
      </c>
      <c r="L3329">
        <v>247.21902113280001</v>
      </c>
    </row>
    <row r="3330" spans="1:12">
      <c r="A3330" s="73">
        <v>43239.666666666664</v>
      </c>
      <c r="B3330">
        <v>7.87</v>
      </c>
      <c r="C3330">
        <v>206.6</v>
      </c>
      <c r="D3330">
        <v>1.0561</v>
      </c>
      <c r="F3330">
        <v>1.0561</v>
      </c>
      <c r="G3330">
        <v>10</v>
      </c>
      <c r="H3330">
        <v>5</v>
      </c>
      <c r="I3330">
        <v>16</v>
      </c>
      <c r="J3330">
        <v>8</v>
      </c>
      <c r="K3330">
        <v>0.46407729911849893</v>
      </c>
      <c r="L3330">
        <v>257.39448895415001</v>
      </c>
    </row>
    <row r="3331" spans="1:12">
      <c r="A3331" s="73">
        <v>43239.708333333336</v>
      </c>
      <c r="B3331">
        <v>8.6300000000000008</v>
      </c>
      <c r="C3331">
        <v>202.4</v>
      </c>
      <c r="D3331">
        <v>1.0591999999999999</v>
      </c>
      <c r="F3331">
        <v>1.0591999999999999</v>
      </c>
      <c r="G3331">
        <v>10</v>
      </c>
      <c r="H3331">
        <v>5</v>
      </c>
      <c r="I3331">
        <v>17</v>
      </c>
      <c r="J3331">
        <v>9</v>
      </c>
      <c r="K3331">
        <v>2.077150230625346</v>
      </c>
      <c r="L3331">
        <v>340.39279865120005</v>
      </c>
    </row>
    <row r="3332" spans="1:12">
      <c r="A3332" s="73">
        <v>43239.75</v>
      </c>
      <c r="B3332">
        <v>8.34</v>
      </c>
      <c r="C3332">
        <v>192.5</v>
      </c>
      <c r="D3332">
        <v>1.0604</v>
      </c>
      <c r="F3332">
        <v>1.0604</v>
      </c>
      <c r="G3332">
        <v>10</v>
      </c>
      <c r="H3332">
        <v>5</v>
      </c>
      <c r="I3332">
        <v>18</v>
      </c>
      <c r="J3332">
        <v>8</v>
      </c>
      <c r="K3332">
        <v>1.3253355593924685</v>
      </c>
      <c r="L3332">
        <v>307.5656818608</v>
      </c>
    </row>
    <row r="3333" spans="1:12">
      <c r="A3333" s="73">
        <v>43239.791666666664</v>
      </c>
      <c r="B3333">
        <v>8.64</v>
      </c>
      <c r="C3333">
        <v>195.1</v>
      </c>
      <c r="D3333">
        <v>1.0608</v>
      </c>
      <c r="F3333">
        <v>1.0608</v>
      </c>
      <c r="G3333">
        <v>10</v>
      </c>
      <c r="H3333">
        <v>5</v>
      </c>
      <c r="I3333">
        <v>19</v>
      </c>
      <c r="J3333">
        <v>9</v>
      </c>
      <c r="K3333">
        <v>2.1060748744609619</v>
      </c>
      <c r="L3333">
        <v>342.09343733760005</v>
      </c>
    </row>
    <row r="3334" spans="1:12">
      <c r="A3334" s="73">
        <v>43239.833333333336</v>
      </c>
      <c r="B3334">
        <v>8.76</v>
      </c>
      <c r="C3334">
        <v>199.9</v>
      </c>
      <c r="D3334">
        <v>1.0608</v>
      </c>
      <c r="F3334">
        <v>1.0608</v>
      </c>
      <c r="G3334">
        <v>10</v>
      </c>
      <c r="H3334">
        <v>5</v>
      </c>
      <c r="I3334">
        <v>20</v>
      </c>
      <c r="J3334">
        <v>9</v>
      </c>
      <c r="K3334">
        <v>2.4687706004883561</v>
      </c>
      <c r="L3334">
        <v>356.5462178304</v>
      </c>
    </row>
    <row r="3335" spans="1:12">
      <c r="A3335" s="73">
        <v>43239.875</v>
      </c>
      <c r="B3335">
        <v>10.53</v>
      </c>
      <c r="C3335">
        <v>208.1</v>
      </c>
      <c r="D3335">
        <v>1.0628</v>
      </c>
      <c r="F3335">
        <v>1.0628</v>
      </c>
      <c r="G3335">
        <v>10</v>
      </c>
      <c r="H3335">
        <v>5</v>
      </c>
      <c r="I3335">
        <v>21</v>
      </c>
      <c r="J3335">
        <v>11</v>
      </c>
      <c r="K3335">
        <v>11.163832559392452</v>
      </c>
      <c r="L3335">
        <v>620.44982103779989</v>
      </c>
    </row>
    <row r="3336" spans="1:12">
      <c r="A3336" s="73">
        <v>43239.916666666664</v>
      </c>
      <c r="B3336">
        <v>9.86</v>
      </c>
      <c r="C3336">
        <v>206.5</v>
      </c>
      <c r="D3336">
        <v>1.0654999999999999</v>
      </c>
      <c r="F3336">
        <v>1.0654999999999999</v>
      </c>
      <c r="G3336">
        <v>10</v>
      </c>
      <c r="H3336">
        <v>5</v>
      </c>
      <c r="I3336">
        <v>22</v>
      </c>
      <c r="J3336">
        <v>10</v>
      </c>
      <c r="K3336">
        <v>7.1354814224061558</v>
      </c>
      <c r="L3336">
        <v>510.68629513399986</v>
      </c>
    </row>
    <row r="3337" spans="1:12">
      <c r="A3337" s="73">
        <v>43239.958333333336</v>
      </c>
      <c r="B3337">
        <v>9.56</v>
      </c>
      <c r="C3337">
        <v>203.6</v>
      </c>
      <c r="D3337">
        <v>1.0679000000000001</v>
      </c>
      <c r="F3337">
        <v>1.0679000000000001</v>
      </c>
      <c r="G3337">
        <v>10</v>
      </c>
      <c r="H3337">
        <v>5</v>
      </c>
      <c r="I3337">
        <v>23</v>
      </c>
      <c r="J3337">
        <v>10</v>
      </c>
      <c r="K3337">
        <v>5.62274210733767</v>
      </c>
      <c r="L3337">
        <v>466.52429760320007</v>
      </c>
    </row>
    <row r="3338" spans="1:12">
      <c r="A3338" s="73">
        <v>43240</v>
      </c>
      <c r="B3338">
        <v>9.4499999999999993</v>
      </c>
      <c r="C3338">
        <v>206.9</v>
      </c>
      <c r="D3338">
        <v>1.0687</v>
      </c>
      <c r="F3338">
        <v>1.0687</v>
      </c>
      <c r="G3338">
        <v>10</v>
      </c>
      <c r="H3338">
        <v>5</v>
      </c>
      <c r="I3338">
        <v>0</v>
      </c>
      <c r="J3338">
        <v>9</v>
      </c>
      <c r="K3338">
        <v>5.113171025145884</v>
      </c>
      <c r="L3338">
        <v>450.94257376874987</v>
      </c>
    </row>
    <row r="3339" spans="1:12">
      <c r="A3339" s="73">
        <v>43240.041666666664</v>
      </c>
      <c r="B3339">
        <v>9.8699999999999992</v>
      </c>
      <c r="C3339">
        <v>204.1</v>
      </c>
      <c r="D3339">
        <v>1.0723</v>
      </c>
      <c r="F3339">
        <v>1.0723</v>
      </c>
      <c r="G3339">
        <v>10</v>
      </c>
      <c r="H3339">
        <v>5</v>
      </c>
      <c r="I3339">
        <v>1</v>
      </c>
      <c r="J3339">
        <v>10</v>
      </c>
      <c r="K3339">
        <v>7.1890060662417712</v>
      </c>
      <c r="L3339">
        <v>515.51080012844989</v>
      </c>
    </row>
    <row r="3340" spans="1:12">
      <c r="A3340" s="73">
        <v>43240.083333333336</v>
      </c>
      <c r="B3340">
        <v>8.48</v>
      </c>
      <c r="C3340">
        <v>200.6</v>
      </c>
      <c r="D3340">
        <v>1.0730999999999999</v>
      </c>
      <c r="F3340">
        <v>1.0730999999999999</v>
      </c>
      <c r="G3340">
        <v>10</v>
      </c>
      <c r="H3340">
        <v>5</v>
      </c>
      <c r="I3340">
        <v>2</v>
      </c>
      <c r="J3340">
        <v>8</v>
      </c>
      <c r="K3340">
        <v>1.6672805730910993</v>
      </c>
      <c r="L3340">
        <v>327.18829301760002</v>
      </c>
    </row>
    <row r="3341" spans="1:12">
      <c r="A3341" s="73">
        <v>43240.125</v>
      </c>
      <c r="B3341">
        <v>8.1300000000000008</v>
      </c>
      <c r="C3341">
        <v>203.6</v>
      </c>
      <c r="D3341">
        <v>1.0743</v>
      </c>
      <c r="F3341">
        <v>1.0743</v>
      </c>
      <c r="G3341">
        <v>10</v>
      </c>
      <c r="H3341">
        <v>5</v>
      </c>
      <c r="I3341">
        <v>3</v>
      </c>
      <c r="J3341">
        <v>8</v>
      </c>
      <c r="K3341">
        <v>0.88591803884452625</v>
      </c>
      <c r="L3341">
        <v>288.64711215855004</v>
      </c>
    </row>
    <row r="3342" spans="1:12">
      <c r="A3342" s="73">
        <v>43240.166666666664</v>
      </c>
      <c r="B3342">
        <v>7.77</v>
      </c>
      <c r="C3342">
        <v>201</v>
      </c>
      <c r="D3342">
        <v>1.0750999999999999</v>
      </c>
      <c r="F3342">
        <v>1.0750999999999999</v>
      </c>
      <c r="G3342">
        <v>10</v>
      </c>
      <c r="H3342">
        <v>5</v>
      </c>
      <c r="I3342">
        <v>4</v>
      </c>
      <c r="J3342">
        <v>8</v>
      </c>
      <c r="K3342">
        <v>0.33783086076233448</v>
      </c>
      <c r="L3342">
        <v>252.16332510914995</v>
      </c>
    </row>
    <row r="3343" spans="1:12">
      <c r="A3343" s="73">
        <v>43240.208333333336</v>
      </c>
      <c r="B3343">
        <v>6.89</v>
      </c>
      <c r="C3343">
        <v>207.1</v>
      </c>
      <c r="D3343">
        <v>1.0759000000000001</v>
      </c>
      <c r="F3343">
        <v>1.0759000000000001</v>
      </c>
      <c r="G3343">
        <v>10</v>
      </c>
      <c r="H3343">
        <v>5</v>
      </c>
      <c r="I3343">
        <v>5</v>
      </c>
      <c r="J3343">
        <v>7</v>
      </c>
      <c r="K3343">
        <v>8.9262203228093404E-2</v>
      </c>
      <c r="L3343">
        <v>175.95417558354998</v>
      </c>
    </row>
    <row r="3344" spans="1:12">
      <c r="A3344" s="73">
        <v>43240.25</v>
      </c>
      <c r="B3344">
        <v>7.75</v>
      </c>
      <c r="C3344">
        <v>199.4</v>
      </c>
      <c r="D3344">
        <v>1.0730999999999999</v>
      </c>
      <c r="F3344">
        <v>1.0730999999999999</v>
      </c>
      <c r="G3344">
        <v>10</v>
      </c>
      <c r="H3344">
        <v>5</v>
      </c>
      <c r="I3344">
        <v>6</v>
      </c>
      <c r="J3344">
        <v>8</v>
      </c>
      <c r="K3344">
        <v>0.3149815730911022</v>
      </c>
      <c r="L3344">
        <v>249.75564140624999</v>
      </c>
    </row>
    <row r="3345" spans="1:12">
      <c r="A3345" s="73">
        <v>43240.291666666664</v>
      </c>
      <c r="B3345">
        <v>8.06</v>
      </c>
      <c r="C3345">
        <v>201.3</v>
      </c>
      <c r="D3345">
        <v>1.0679000000000001</v>
      </c>
      <c r="F3345">
        <v>1.0679000000000001</v>
      </c>
      <c r="G3345">
        <v>10</v>
      </c>
      <c r="H3345">
        <v>5</v>
      </c>
      <c r="I3345">
        <v>7</v>
      </c>
      <c r="J3345">
        <v>8</v>
      </c>
      <c r="K3345">
        <v>0.75904553199521096</v>
      </c>
      <c r="L3345">
        <v>279.57975261320007</v>
      </c>
    </row>
    <row r="3346" spans="1:12">
      <c r="A3346" s="73">
        <v>43240.333333333336</v>
      </c>
      <c r="B3346">
        <v>8.91</v>
      </c>
      <c r="C3346">
        <v>209.1</v>
      </c>
      <c r="D3346">
        <v>1.0620000000000001</v>
      </c>
      <c r="F3346">
        <v>1.0620000000000001</v>
      </c>
      <c r="G3346">
        <v>10</v>
      </c>
      <c r="H3346">
        <v>5</v>
      </c>
      <c r="I3346">
        <v>8</v>
      </c>
      <c r="J3346">
        <v>9</v>
      </c>
      <c r="K3346">
        <v>2.9626402580226032</v>
      </c>
      <c r="L3346">
        <v>375.60177260100005</v>
      </c>
    </row>
    <row r="3347" spans="1:12">
      <c r="A3347" s="73">
        <v>43240.375</v>
      </c>
      <c r="B3347">
        <v>7.65</v>
      </c>
      <c r="C3347">
        <v>208.1</v>
      </c>
      <c r="D3347">
        <v>1.0557000000000001</v>
      </c>
      <c r="F3347">
        <v>1.0557000000000001</v>
      </c>
      <c r="G3347">
        <v>10</v>
      </c>
      <c r="H3347">
        <v>5</v>
      </c>
      <c r="I3347">
        <v>9</v>
      </c>
      <c r="J3347">
        <v>8</v>
      </c>
      <c r="K3347">
        <v>0.21273513473493869</v>
      </c>
      <c r="L3347">
        <v>236.31692743125006</v>
      </c>
    </row>
    <row r="3348" spans="1:12">
      <c r="A3348" s="73">
        <v>43240.416666666664</v>
      </c>
      <c r="B3348">
        <v>6.46</v>
      </c>
      <c r="C3348">
        <v>204.2</v>
      </c>
      <c r="D3348">
        <v>1.0487</v>
      </c>
      <c r="F3348">
        <v>1.0487</v>
      </c>
      <c r="G3348">
        <v>10</v>
      </c>
      <c r="H3348">
        <v>5</v>
      </c>
      <c r="I3348">
        <v>10</v>
      </c>
      <c r="J3348">
        <v>6</v>
      </c>
      <c r="K3348">
        <v>0.53110251829658872</v>
      </c>
      <c r="L3348">
        <v>141.3574904116</v>
      </c>
    </row>
    <row r="3349" spans="1:12">
      <c r="A3349" s="73">
        <v>43240.458333333336</v>
      </c>
      <c r="B3349">
        <v>5.79</v>
      </c>
      <c r="C3349">
        <v>201.9</v>
      </c>
      <c r="D3349">
        <v>1.0417000000000001</v>
      </c>
      <c r="F3349">
        <v>1.0417000000000001</v>
      </c>
      <c r="G3349">
        <v>10</v>
      </c>
      <c r="H3349">
        <v>5</v>
      </c>
      <c r="I3349">
        <v>11</v>
      </c>
      <c r="J3349">
        <v>6</v>
      </c>
      <c r="K3349">
        <v>1.9565513813102908</v>
      </c>
      <c r="L3349">
        <v>101.09934913815002</v>
      </c>
    </row>
    <row r="3350" spans="1:12">
      <c r="A3350" s="73">
        <v>43240.5</v>
      </c>
      <c r="B3350">
        <v>6.78</v>
      </c>
      <c r="C3350">
        <v>211.2</v>
      </c>
      <c r="D3350">
        <v>1.0374000000000001</v>
      </c>
      <c r="F3350">
        <v>1.0374000000000001</v>
      </c>
      <c r="G3350">
        <v>10</v>
      </c>
      <c r="H3350">
        <v>5</v>
      </c>
      <c r="I3350">
        <v>12</v>
      </c>
      <c r="J3350">
        <v>7</v>
      </c>
      <c r="K3350">
        <v>0.1670911210363128</v>
      </c>
      <c r="L3350">
        <v>161.66102556240006</v>
      </c>
    </row>
    <row r="3351" spans="1:12">
      <c r="A3351" s="73">
        <v>43240.541666666664</v>
      </c>
      <c r="B3351">
        <v>5.92</v>
      </c>
      <c r="C3351">
        <v>211.8</v>
      </c>
      <c r="D3351">
        <v>1.032</v>
      </c>
      <c r="F3351">
        <v>1.032</v>
      </c>
      <c r="G3351">
        <v>10</v>
      </c>
      <c r="H3351">
        <v>5</v>
      </c>
      <c r="I3351">
        <v>13</v>
      </c>
      <c r="J3351">
        <v>6</v>
      </c>
      <c r="K3351">
        <v>1.6097717511733043</v>
      </c>
      <c r="L3351">
        <v>107.056939008</v>
      </c>
    </row>
    <row r="3352" spans="1:12">
      <c r="A3352" s="73">
        <v>43240.583333333336</v>
      </c>
      <c r="B3352">
        <v>4.95</v>
      </c>
      <c r="C3352">
        <v>191</v>
      </c>
      <c r="D3352">
        <v>1.0282</v>
      </c>
      <c r="F3352">
        <v>1.0282</v>
      </c>
      <c r="G3352">
        <v>9</v>
      </c>
      <c r="H3352">
        <v>5</v>
      </c>
      <c r="I3352">
        <v>14</v>
      </c>
      <c r="J3352">
        <v>5</v>
      </c>
      <c r="K3352">
        <v>5.0120812991185142</v>
      </c>
      <c r="L3352">
        <v>62.353839487500004</v>
      </c>
    </row>
    <row r="3353" spans="1:12">
      <c r="A3353" s="73">
        <v>43240.625</v>
      </c>
      <c r="B3353">
        <v>5.27</v>
      </c>
      <c r="C3353">
        <v>197</v>
      </c>
      <c r="D3353">
        <v>1.0263</v>
      </c>
      <c r="F3353">
        <v>1.0263</v>
      </c>
      <c r="G3353">
        <v>10</v>
      </c>
      <c r="H3353">
        <v>5</v>
      </c>
      <c r="I3353">
        <v>15</v>
      </c>
      <c r="J3353">
        <v>5</v>
      </c>
      <c r="K3353">
        <v>3.6816699018582408</v>
      </c>
      <c r="L3353">
        <v>75.106267356449976</v>
      </c>
    </row>
    <row r="3354" spans="1:12">
      <c r="A3354" s="73">
        <v>43240.666666666664</v>
      </c>
      <c r="B3354">
        <v>5.69</v>
      </c>
      <c r="C3354">
        <v>198.1</v>
      </c>
      <c r="D3354">
        <v>1.0255000000000001</v>
      </c>
      <c r="F3354">
        <v>1.0255000000000001</v>
      </c>
      <c r="G3354">
        <v>10</v>
      </c>
      <c r="H3354">
        <v>5</v>
      </c>
      <c r="I3354">
        <v>16</v>
      </c>
      <c r="J3354">
        <v>6</v>
      </c>
      <c r="K3354">
        <v>2.2463049429541262</v>
      </c>
      <c r="L3354">
        <v>94.458809614750024</v>
      </c>
    </row>
    <row r="3355" spans="1:12">
      <c r="A3355" s="73">
        <v>43240.708333333336</v>
      </c>
      <c r="B3355">
        <v>6.41</v>
      </c>
      <c r="C3355">
        <v>193.1</v>
      </c>
      <c r="D3355">
        <v>1.0266999999999999</v>
      </c>
      <c r="F3355">
        <v>1.0266999999999999</v>
      </c>
      <c r="G3355">
        <v>10</v>
      </c>
      <c r="H3355">
        <v>5</v>
      </c>
      <c r="I3355">
        <v>17</v>
      </c>
      <c r="J3355">
        <v>6</v>
      </c>
      <c r="K3355">
        <v>0.60647929911850662</v>
      </c>
      <c r="L3355">
        <v>135.20341302535002</v>
      </c>
    </row>
    <row r="3356" spans="1:12">
      <c r="A3356" s="73">
        <v>43240.75</v>
      </c>
      <c r="B3356">
        <v>7.11</v>
      </c>
      <c r="C3356">
        <v>198.1</v>
      </c>
      <c r="D3356">
        <v>1.0289999999999999</v>
      </c>
      <c r="F3356">
        <v>1.0289999999999999</v>
      </c>
      <c r="G3356">
        <v>10</v>
      </c>
      <c r="H3356">
        <v>5</v>
      </c>
      <c r="I3356">
        <v>18</v>
      </c>
      <c r="J3356">
        <v>7</v>
      </c>
      <c r="K3356">
        <v>6.204367611653599E-3</v>
      </c>
      <c r="L3356">
        <v>184.92438424950001</v>
      </c>
    </row>
    <row r="3357" spans="1:12">
      <c r="A3357" s="73">
        <v>43240.791666666664</v>
      </c>
      <c r="B3357">
        <v>8.18</v>
      </c>
      <c r="C3357">
        <v>186.1</v>
      </c>
      <c r="D3357">
        <v>1.0343</v>
      </c>
      <c r="F3357">
        <v>1.0343</v>
      </c>
      <c r="G3357">
        <v>9</v>
      </c>
      <c r="H3357">
        <v>5</v>
      </c>
      <c r="I3357">
        <v>19</v>
      </c>
      <c r="J3357">
        <v>8</v>
      </c>
      <c r="K3357">
        <v>0.98254125802260617</v>
      </c>
      <c r="L3357">
        <v>283.05865585879997</v>
      </c>
    </row>
    <row r="3358" spans="1:12">
      <c r="A3358" s="73">
        <v>43240.833333333336</v>
      </c>
      <c r="B3358">
        <v>8.94</v>
      </c>
      <c r="C3358">
        <v>186.6</v>
      </c>
      <c r="D3358">
        <v>1.0398000000000001</v>
      </c>
      <c r="F3358">
        <v>1.0398000000000001</v>
      </c>
      <c r="G3358">
        <v>9</v>
      </c>
      <c r="H3358">
        <v>5</v>
      </c>
      <c r="I3358">
        <v>20</v>
      </c>
      <c r="J3358">
        <v>9</v>
      </c>
      <c r="K3358">
        <v>3.0668141895294503</v>
      </c>
      <c r="L3358">
        <v>371.47737998159994</v>
      </c>
    </row>
    <row r="3359" spans="1:12">
      <c r="A3359" s="73">
        <v>43240.875</v>
      </c>
      <c r="B3359">
        <v>9.14</v>
      </c>
      <c r="C3359">
        <v>201.3</v>
      </c>
      <c r="D3359">
        <v>1.046</v>
      </c>
      <c r="F3359">
        <v>1.046</v>
      </c>
      <c r="G3359">
        <v>10</v>
      </c>
      <c r="H3359">
        <v>5</v>
      </c>
      <c r="I3359">
        <v>21</v>
      </c>
      <c r="J3359">
        <v>9</v>
      </c>
      <c r="K3359">
        <v>3.8073070662417816</v>
      </c>
      <c r="L3359">
        <v>399.3376667120001</v>
      </c>
    </row>
    <row r="3360" spans="1:12">
      <c r="A3360" s="73">
        <v>43240.916666666664</v>
      </c>
      <c r="B3360">
        <v>10.5</v>
      </c>
      <c r="C3360">
        <v>197</v>
      </c>
      <c r="D3360">
        <v>1.0513999999999999</v>
      </c>
      <c r="F3360">
        <v>1.0513999999999999</v>
      </c>
      <c r="G3360">
        <v>10</v>
      </c>
      <c r="H3360">
        <v>5</v>
      </c>
      <c r="I3360">
        <v>22</v>
      </c>
      <c r="J3360">
        <v>11</v>
      </c>
      <c r="K3360">
        <v>10.964258627885608</v>
      </c>
      <c r="L3360">
        <v>608.5634624999999</v>
      </c>
    </row>
    <row r="3361" spans="1:12">
      <c r="A3361" s="73">
        <v>43240.958333333336</v>
      </c>
      <c r="B3361">
        <v>9.83</v>
      </c>
      <c r="C3361">
        <v>199.6</v>
      </c>
      <c r="D3361">
        <v>1.0552999999999999</v>
      </c>
      <c r="F3361">
        <v>1.0552999999999999</v>
      </c>
      <c r="G3361">
        <v>10</v>
      </c>
      <c r="H3361">
        <v>5</v>
      </c>
      <c r="I3361">
        <v>23</v>
      </c>
      <c r="J3361">
        <v>10</v>
      </c>
      <c r="K3361">
        <v>6.9761074908993104</v>
      </c>
      <c r="L3361">
        <v>501.19473020554994</v>
      </c>
    </row>
    <row r="3362" spans="1:12">
      <c r="A3362" s="73">
        <v>43241</v>
      </c>
      <c r="B3362">
        <v>9.02</v>
      </c>
      <c r="C3362">
        <v>193.3</v>
      </c>
      <c r="D3362">
        <v>1.0591999999999999</v>
      </c>
      <c r="F3362">
        <v>1.0591999999999999</v>
      </c>
      <c r="G3362">
        <v>10</v>
      </c>
      <c r="H3362">
        <v>5</v>
      </c>
      <c r="I3362">
        <v>0</v>
      </c>
      <c r="J3362">
        <v>9</v>
      </c>
      <c r="K3362">
        <v>3.3534113402143815</v>
      </c>
      <c r="L3362">
        <v>388.65797991679989</v>
      </c>
    </row>
    <row r="3363" spans="1:12">
      <c r="A3363" s="73">
        <v>43241.041666666664</v>
      </c>
      <c r="B3363">
        <v>9.6199999999999992</v>
      </c>
      <c r="C3363">
        <v>188.6</v>
      </c>
      <c r="D3363">
        <v>1.0640000000000001</v>
      </c>
      <c r="F3363">
        <v>1.0640000000000001</v>
      </c>
      <c r="G3363">
        <v>9</v>
      </c>
      <c r="H3363">
        <v>5</v>
      </c>
      <c r="I3363">
        <v>1</v>
      </c>
      <c r="J3363">
        <v>10</v>
      </c>
      <c r="K3363">
        <v>5.910889970351362</v>
      </c>
      <c r="L3363">
        <v>473.62743209599995</v>
      </c>
    </row>
    <row r="3364" spans="1:12">
      <c r="A3364" s="73">
        <v>43241.083333333336</v>
      </c>
      <c r="B3364">
        <v>10.67</v>
      </c>
      <c r="C3364">
        <v>186.9</v>
      </c>
      <c r="D3364">
        <v>1.0670999999999999</v>
      </c>
      <c r="F3364">
        <v>1.0670999999999999</v>
      </c>
      <c r="G3364">
        <v>9</v>
      </c>
      <c r="H3364">
        <v>5</v>
      </c>
      <c r="I3364">
        <v>2</v>
      </c>
      <c r="J3364">
        <v>11</v>
      </c>
      <c r="K3364">
        <v>12.118977573091085</v>
      </c>
      <c r="L3364">
        <v>648.13933994864999</v>
      </c>
    </row>
    <row r="3365" spans="1:12">
      <c r="A3365" s="73">
        <v>43241.125</v>
      </c>
      <c r="B3365">
        <v>10.38</v>
      </c>
      <c r="C3365">
        <v>192.8</v>
      </c>
      <c r="D3365">
        <v>1.0683</v>
      </c>
      <c r="F3365">
        <v>1.0683</v>
      </c>
      <c r="G3365">
        <v>10</v>
      </c>
      <c r="H3365">
        <v>5</v>
      </c>
      <c r="I3365">
        <v>3</v>
      </c>
      <c r="J3365">
        <v>10</v>
      </c>
      <c r="K3365">
        <v>10.183962901858216</v>
      </c>
      <c r="L3365">
        <v>597.38634767880012</v>
      </c>
    </row>
    <row r="3366" spans="1:12">
      <c r="A3366" s="73">
        <v>43241.166666666664</v>
      </c>
      <c r="B3366">
        <v>10.7</v>
      </c>
      <c r="C3366">
        <v>194.2</v>
      </c>
      <c r="D3366">
        <v>1.0687</v>
      </c>
      <c r="F3366">
        <v>1.0687</v>
      </c>
      <c r="G3366">
        <v>10</v>
      </c>
      <c r="H3366">
        <v>5</v>
      </c>
      <c r="I3366">
        <v>4</v>
      </c>
      <c r="J3366">
        <v>11</v>
      </c>
      <c r="K3366">
        <v>12.32875150459793</v>
      </c>
      <c r="L3366">
        <v>654.60172704999979</v>
      </c>
    </row>
    <row r="3367" spans="1:12">
      <c r="A3367" s="73">
        <v>43241.208333333336</v>
      </c>
      <c r="B3367">
        <v>9.5</v>
      </c>
      <c r="C3367">
        <v>193.1</v>
      </c>
      <c r="D3367">
        <v>1.0670999999999999</v>
      </c>
      <c r="F3367">
        <v>1.0670999999999999</v>
      </c>
      <c r="G3367">
        <v>10</v>
      </c>
      <c r="H3367">
        <v>5</v>
      </c>
      <c r="I3367">
        <v>5</v>
      </c>
      <c r="J3367">
        <v>10</v>
      </c>
      <c r="K3367">
        <v>5.3417942443239692</v>
      </c>
      <c r="L3367">
        <v>457.45243124999996</v>
      </c>
    </row>
    <row r="3368" spans="1:12">
      <c r="A3368" s="73">
        <v>43241.25</v>
      </c>
      <c r="B3368">
        <v>9.01</v>
      </c>
      <c r="C3368">
        <v>197.7</v>
      </c>
      <c r="D3368">
        <v>1.0624</v>
      </c>
      <c r="F3368">
        <v>1.0624</v>
      </c>
      <c r="G3368">
        <v>10</v>
      </c>
      <c r="H3368">
        <v>5</v>
      </c>
      <c r="I3368">
        <v>6</v>
      </c>
      <c r="J3368">
        <v>9</v>
      </c>
      <c r="K3368">
        <v>3.3168866963787655</v>
      </c>
      <c r="L3368">
        <v>388.53705077119997</v>
      </c>
    </row>
    <row r="3369" spans="1:12">
      <c r="A3369" s="73">
        <v>43241.291666666664</v>
      </c>
      <c r="B3369">
        <v>10.5</v>
      </c>
      <c r="C3369">
        <v>202.1</v>
      </c>
      <c r="D3369">
        <v>1.0588</v>
      </c>
      <c r="F3369">
        <v>1.0588</v>
      </c>
      <c r="G3369">
        <v>10</v>
      </c>
      <c r="H3369">
        <v>5</v>
      </c>
      <c r="I3369">
        <v>7</v>
      </c>
      <c r="J3369">
        <v>11</v>
      </c>
      <c r="K3369">
        <v>10.964258627885608</v>
      </c>
      <c r="L3369">
        <v>612.846675</v>
      </c>
    </row>
    <row r="3370" spans="1:12">
      <c r="A3370" s="73">
        <v>43241.333333333336</v>
      </c>
      <c r="B3370">
        <v>10.78</v>
      </c>
      <c r="C3370">
        <v>208.4</v>
      </c>
      <c r="D3370">
        <v>1.0529999999999999</v>
      </c>
      <c r="F3370">
        <v>1.0529999999999999</v>
      </c>
      <c r="G3370">
        <v>10</v>
      </c>
      <c r="H3370">
        <v>5</v>
      </c>
      <c r="I3370">
        <v>8</v>
      </c>
      <c r="J3370">
        <v>11</v>
      </c>
      <c r="K3370">
        <v>12.896948655282861</v>
      </c>
      <c r="L3370">
        <v>659.56052962799993</v>
      </c>
    </row>
    <row r="3371" spans="1:12">
      <c r="A3371" s="73">
        <v>43241.375</v>
      </c>
      <c r="B3371">
        <v>10.16</v>
      </c>
      <c r="C3371">
        <v>208.9</v>
      </c>
      <c r="D3371">
        <v>1.046</v>
      </c>
      <c r="F3371">
        <v>1.046</v>
      </c>
      <c r="G3371">
        <v>10</v>
      </c>
      <c r="H3371">
        <v>5</v>
      </c>
      <c r="I3371">
        <v>9</v>
      </c>
      <c r="J3371">
        <v>10</v>
      </c>
      <c r="K3371">
        <v>8.828220737474652</v>
      </c>
      <c r="L3371">
        <v>548.50780620800015</v>
      </c>
    </row>
    <row r="3372" spans="1:12">
      <c r="A3372" s="73">
        <v>43241.416666666664</v>
      </c>
      <c r="B3372">
        <v>10.82</v>
      </c>
      <c r="C3372">
        <v>211.9</v>
      </c>
      <c r="D3372">
        <v>1.0389999999999999</v>
      </c>
      <c r="F3372">
        <v>1.0389999999999999</v>
      </c>
      <c r="G3372">
        <v>10</v>
      </c>
      <c r="H3372">
        <v>5</v>
      </c>
      <c r="I3372">
        <v>10</v>
      </c>
      <c r="J3372">
        <v>11</v>
      </c>
      <c r="K3372">
        <v>13.185847230625335</v>
      </c>
      <c r="L3372">
        <v>658.06278967600008</v>
      </c>
    </row>
    <row r="3373" spans="1:12">
      <c r="A3373" s="73">
        <v>43241.458333333336</v>
      </c>
      <c r="B3373">
        <v>10.16</v>
      </c>
      <c r="C3373">
        <v>218</v>
      </c>
      <c r="D3373">
        <v>1.0336000000000001</v>
      </c>
      <c r="F3373">
        <v>1.0336000000000001</v>
      </c>
      <c r="G3373">
        <v>11</v>
      </c>
      <c r="H3373">
        <v>5</v>
      </c>
      <c r="I3373">
        <v>11</v>
      </c>
      <c r="J3373">
        <v>10</v>
      </c>
      <c r="K3373">
        <v>8.828220737474652</v>
      </c>
      <c r="L3373">
        <v>542.00541921280012</v>
      </c>
    </row>
    <row r="3374" spans="1:12">
      <c r="A3374" s="73">
        <v>43241.5</v>
      </c>
      <c r="B3374">
        <v>9.2100000000000009</v>
      </c>
      <c r="C3374">
        <v>218.4</v>
      </c>
      <c r="D3374">
        <v>1.0297000000000001</v>
      </c>
      <c r="F3374">
        <v>1.0297000000000001</v>
      </c>
      <c r="G3374">
        <v>11</v>
      </c>
      <c r="H3374">
        <v>5</v>
      </c>
      <c r="I3374">
        <v>12</v>
      </c>
      <c r="J3374">
        <v>9</v>
      </c>
      <c r="K3374">
        <v>4.0853795730910978</v>
      </c>
      <c r="L3374">
        <v>402.21624542085016</v>
      </c>
    </row>
    <row r="3375" spans="1:12">
      <c r="A3375" s="73">
        <v>43241.541666666664</v>
      </c>
      <c r="B3375">
        <v>9.59</v>
      </c>
      <c r="C3375">
        <v>215.4</v>
      </c>
      <c r="D3375">
        <v>1.0259</v>
      </c>
      <c r="F3375">
        <v>1.0259</v>
      </c>
      <c r="G3375">
        <v>11</v>
      </c>
      <c r="H3375">
        <v>5</v>
      </c>
      <c r="I3375">
        <v>13</v>
      </c>
      <c r="J3375">
        <v>10</v>
      </c>
      <c r="K3375">
        <v>5.7659160388445159</v>
      </c>
      <c r="L3375">
        <v>452.40860382304999</v>
      </c>
    </row>
    <row r="3376" spans="1:12">
      <c r="A3376" s="73">
        <v>43241.583333333336</v>
      </c>
      <c r="B3376">
        <v>9.1199999999999992</v>
      </c>
      <c r="C3376">
        <v>212.4</v>
      </c>
      <c r="D3376">
        <v>1.022</v>
      </c>
      <c r="F3376">
        <v>1.022</v>
      </c>
      <c r="G3376">
        <v>10</v>
      </c>
      <c r="H3376">
        <v>5</v>
      </c>
      <c r="I3376">
        <v>14</v>
      </c>
      <c r="J3376">
        <v>9</v>
      </c>
      <c r="K3376">
        <v>3.7296577785705436</v>
      </c>
      <c r="L3376">
        <v>387.61931980799989</v>
      </c>
    </row>
    <row r="3377" spans="1:12">
      <c r="A3377" s="73">
        <v>43241.625</v>
      </c>
      <c r="B3377">
        <v>10.44</v>
      </c>
      <c r="C3377">
        <v>199.9</v>
      </c>
      <c r="D3377">
        <v>1.022</v>
      </c>
      <c r="F3377">
        <v>1.022</v>
      </c>
      <c r="G3377">
        <v>10</v>
      </c>
      <c r="H3377">
        <v>5</v>
      </c>
      <c r="I3377">
        <v>15</v>
      </c>
      <c r="J3377">
        <v>10</v>
      </c>
      <c r="K3377">
        <v>10.570510764871907</v>
      </c>
      <c r="L3377">
        <v>581.46341702399991</v>
      </c>
    </row>
    <row r="3378" spans="1:12">
      <c r="A3378" s="73">
        <v>43241.666666666664</v>
      </c>
      <c r="B3378">
        <v>11.23</v>
      </c>
      <c r="C3378">
        <v>200.1</v>
      </c>
      <c r="D3378">
        <v>1.0305</v>
      </c>
      <c r="F3378">
        <v>1.0305</v>
      </c>
      <c r="G3378">
        <v>10</v>
      </c>
      <c r="H3378">
        <v>5</v>
      </c>
      <c r="I3378">
        <v>16</v>
      </c>
      <c r="J3378">
        <v>11</v>
      </c>
      <c r="K3378">
        <v>16.331557627885608</v>
      </c>
      <c r="L3378">
        <v>729.72171347175015</v>
      </c>
    </row>
    <row r="3379" spans="1:12">
      <c r="A3379" s="73">
        <v>43241.708333333336</v>
      </c>
      <c r="B3379">
        <v>13.7</v>
      </c>
      <c r="C3379">
        <v>245.5</v>
      </c>
      <c r="D3379">
        <v>1.0483</v>
      </c>
      <c r="F3379">
        <v>1.0483</v>
      </c>
      <c r="G3379">
        <v>12</v>
      </c>
      <c r="H3379">
        <v>5</v>
      </c>
      <c r="I3379">
        <v>17</v>
      </c>
      <c r="J3379">
        <v>14</v>
      </c>
      <c r="K3379">
        <v>42.396144655282839</v>
      </c>
      <c r="L3379">
        <v>1347.7746749499997</v>
      </c>
    </row>
    <row r="3380" spans="1:12">
      <c r="A3380" s="73">
        <v>43241.75</v>
      </c>
      <c r="B3380">
        <v>8.9</v>
      </c>
      <c r="C3380">
        <v>246.3</v>
      </c>
      <c r="D3380">
        <v>1.0509999999999999</v>
      </c>
      <c r="F3380">
        <v>1.0509999999999999</v>
      </c>
      <c r="G3380">
        <v>12</v>
      </c>
      <c r="H3380">
        <v>5</v>
      </c>
      <c r="I3380">
        <v>18</v>
      </c>
      <c r="J3380">
        <v>9</v>
      </c>
      <c r="K3380">
        <v>2.9283156141869875</v>
      </c>
      <c r="L3380">
        <v>370.4612095</v>
      </c>
    </row>
    <row r="3381" spans="1:12">
      <c r="A3381" s="73">
        <v>43241.791666666664</v>
      </c>
      <c r="B3381">
        <v>14.28</v>
      </c>
      <c r="C3381">
        <v>280.8</v>
      </c>
      <c r="D3381">
        <v>1.0640000000000001</v>
      </c>
      <c r="F3381">
        <v>1.0640000000000001</v>
      </c>
      <c r="G3381">
        <v>13</v>
      </c>
      <c r="H3381">
        <v>5</v>
      </c>
      <c r="I3381">
        <v>19</v>
      </c>
      <c r="J3381">
        <v>14</v>
      </c>
      <c r="K3381">
        <v>50.285573997748592</v>
      </c>
      <c r="L3381">
        <v>1549.1599280639998</v>
      </c>
    </row>
    <row r="3382" spans="1:12">
      <c r="A3382" s="73">
        <v>43241.833333333336</v>
      </c>
      <c r="B3382">
        <v>17.73</v>
      </c>
      <c r="C3382">
        <v>314</v>
      </c>
      <c r="D3382">
        <v>1.0723</v>
      </c>
      <c r="F3382">
        <v>1.0723</v>
      </c>
      <c r="G3382">
        <v>15</v>
      </c>
      <c r="H3382">
        <v>5</v>
      </c>
      <c r="I3382">
        <v>20</v>
      </c>
      <c r="J3382">
        <v>18</v>
      </c>
      <c r="K3382">
        <v>111.11757612103627</v>
      </c>
      <c r="L3382">
        <v>2988.2196490495498</v>
      </c>
    </row>
    <row r="3383" spans="1:12">
      <c r="A3383" s="73">
        <v>43241.875</v>
      </c>
      <c r="B3383">
        <v>13.82</v>
      </c>
      <c r="C3383">
        <v>319.7</v>
      </c>
      <c r="D3383">
        <v>1.0767</v>
      </c>
      <c r="F3383">
        <v>1.0767</v>
      </c>
      <c r="G3383">
        <v>15</v>
      </c>
      <c r="H3383">
        <v>5</v>
      </c>
      <c r="I3383">
        <v>21</v>
      </c>
      <c r="J3383">
        <v>14</v>
      </c>
      <c r="K3383">
        <v>43.973240381310248</v>
      </c>
      <c r="L3383">
        <v>1420.9828830228</v>
      </c>
    </row>
    <row r="3384" spans="1:12">
      <c r="A3384" s="73">
        <v>43241.916666666664</v>
      </c>
      <c r="B3384">
        <v>11.49</v>
      </c>
      <c r="C3384">
        <v>301.3</v>
      </c>
      <c r="D3384">
        <v>1.0774999999999999</v>
      </c>
      <c r="F3384">
        <v>1.0774999999999999</v>
      </c>
      <c r="G3384">
        <v>14</v>
      </c>
      <c r="H3384">
        <v>5</v>
      </c>
      <c r="I3384">
        <v>22</v>
      </c>
      <c r="J3384">
        <v>11</v>
      </c>
      <c r="K3384">
        <v>18.50059836761163</v>
      </c>
      <c r="L3384">
        <v>817.23577377375</v>
      </c>
    </row>
    <row r="3385" spans="1:12">
      <c r="A3385" s="73">
        <v>43241.958333333336</v>
      </c>
      <c r="B3385">
        <v>12.14</v>
      </c>
      <c r="C3385">
        <v>300.89999999999998</v>
      </c>
      <c r="D3385">
        <v>1.0847</v>
      </c>
      <c r="F3385">
        <v>1.0847</v>
      </c>
      <c r="G3385">
        <v>14</v>
      </c>
      <c r="H3385">
        <v>5</v>
      </c>
      <c r="I3385">
        <v>23</v>
      </c>
      <c r="J3385">
        <v>12</v>
      </c>
      <c r="K3385">
        <v>24.514700216926702</v>
      </c>
      <c r="L3385">
        <v>970.36629836840007</v>
      </c>
    </row>
    <row r="3386" spans="1:12">
      <c r="A3386" s="73">
        <v>43242</v>
      </c>
      <c r="B3386">
        <v>9.4600000000000009</v>
      </c>
      <c r="C3386">
        <v>277.7</v>
      </c>
      <c r="D3386">
        <v>1.0851</v>
      </c>
      <c r="F3386">
        <v>1.0851</v>
      </c>
      <c r="G3386">
        <v>13</v>
      </c>
      <c r="H3386">
        <v>5</v>
      </c>
      <c r="I3386">
        <v>0</v>
      </c>
      <c r="J3386">
        <v>9</v>
      </c>
      <c r="K3386">
        <v>5.1584956689815078</v>
      </c>
      <c r="L3386">
        <v>459.31769530680015</v>
      </c>
    </row>
    <row r="3387" spans="1:12">
      <c r="A3387" s="73">
        <v>43242.041666666664</v>
      </c>
      <c r="B3387">
        <v>8.52</v>
      </c>
      <c r="C3387">
        <v>268.10000000000002</v>
      </c>
      <c r="D3387">
        <v>1.0843</v>
      </c>
      <c r="F3387">
        <v>1.0843</v>
      </c>
      <c r="G3387">
        <v>13</v>
      </c>
      <c r="H3387">
        <v>5</v>
      </c>
      <c r="I3387">
        <v>1</v>
      </c>
      <c r="J3387">
        <v>9</v>
      </c>
      <c r="K3387">
        <v>1.7721791484335625</v>
      </c>
      <c r="L3387">
        <v>335.30362326720001</v>
      </c>
    </row>
    <row r="3388" spans="1:12">
      <c r="A3388" s="73">
        <v>43242.083333333336</v>
      </c>
      <c r="B3388">
        <v>8.39</v>
      </c>
      <c r="C3388">
        <v>290.8</v>
      </c>
      <c r="D3388">
        <v>1.0874999999999999</v>
      </c>
      <c r="F3388">
        <v>1.0874999999999999</v>
      </c>
      <c r="G3388">
        <v>14</v>
      </c>
      <c r="H3388">
        <v>5</v>
      </c>
      <c r="I3388">
        <v>2</v>
      </c>
      <c r="J3388">
        <v>8</v>
      </c>
      <c r="K3388">
        <v>1.4429587785705522</v>
      </c>
      <c r="L3388">
        <v>321.13315970625007</v>
      </c>
    </row>
    <row r="3389" spans="1:12">
      <c r="A3389" s="73">
        <v>43242.125</v>
      </c>
      <c r="B3389">
        <v>7.12</v>
      </c>
      <c r="C3389">
        <v>292.39999999999998</v>
      </c>
      <c r="D3389">
        <v>1.0924</v>
      </c>
      <c r="F3389">
        <v>1.0924</v>
      </c>
      <c r="G3389">
        <v>14</v>
      </c>
      <c r="H3389">
        <v>5</v>
      </c>
      <c r="I3389">
        <v>3</v>
      </c>
      <c r="J3389">
        <v>7</v>
      </c>
      <c r="K3389">
        <v>4.7290114472700187E-3</v>
      </c>
      <c r="L3389">
        <v>197.14768271360003</v>
      </c>
    </row>
    <row r="3390" spans="1:12">
      <c r="A3390" s="73">
        <v>43242.166666666664</v>
      </c>
      <c r="B3390">
        <v>7.66</v>
      </c>
      <c r="C3390">
        <v>286.60000000000002</v>
      </c>
      <c r="D3390">
        <v>1.0955999999999999</v>
      </c>
      <c r="F3390">
        <v>1.0955999999999999</v>
      </c>
      <c r="G3390">
        <v>14</v>
      </c>
      <c r="H3390">
        <v>5</v>
      </c>
      <c r="I3390">
        <v>4</v>
      </c>
      <c r="J3390">
        <v>8</v>
      </c>
      <c r="K3390">
        <v>0.22205977857055487</v>
      </c>
      <c r="L3390">
        <v>246.21150158879999</v>
      </c>
    </row>
    <row r="3391" spans="1:12">
      <c r="A3391" s="73">
        <v>43242.208333333336</v>
      </c>
      <c r="B3391">
        <v>7.53</v>
      </c>
      <c r="C3391">
        <v>282.39999999999998</v>
      </c>
      <c r="D3391">
        <v>1.0952</v>
      </c>
      <c r="F3391">
        <v>1.0952</v>
      </c>
      <c r="G3391">
        <v>14</v>
      </c>
      <c r="H3391">
        <v>5</v>
      </c>
      <c r="I3391">
        <v>5</v>
      </c>
      <c r="J3391">
        <v>8</v>
      </c>
      <c r="K3391">
        <v>0.11643940870754194</v>
      </c>
      <c r="L3391">
        <v>233.8020786852</v>
      </c>
    </row>
    <row r="3392" spans="1:12">
      <c r="A3392" s="73">
        <v>43242.25</v>
      </c>
      <c r="B3392">
        <v>8.74</v>
      </c>
      <c r="C3392">
        <v>298.39999999999998</v>
      </c>
      <c r="D3392">
        <v>1.0931999999999999</v>
      </c>
      <c r="F3392">
        <v>1.0931999999999999</v>
      </c>
      <c r="G3392">
        <v>14</v>
      </c>
      <c r="H3392">
        <v>5</v>
      </c>
      <c r="I3392">
        <v>6</v>
      </c>
      <c r="J3392">
        <v>9</v>
      </c>
      <c r="K3392">
        <v>2.4063213128171248</v>
      </c>
      <c r="L3392">
        <v>364.92525927840001</v>
      </c>
    </row>
    <row r="3393" spans="1:12">
      <c r="A3393" s="73">
        <v>43242.291666666664</v>
      </c>
      <c r="B3393">
        <v>10.92</v>
      </c>
      <c r="C3393">
        <v>300.10000000000002</v>
      </c>
      <c r="D3393">
        <v>1.0928</v>
      </c>
      <c r="F3393">
        <v>1.0928</v>
      </c>
      <c r="G3393">
        <v>14</v>
      </c>
      <c r="H3393">
        <v>5</v>
      </c>
      <c r="I3393">
        <v>7</v>
      </c>
      <c r="J3393">
        <v>11</v>
      </c>
      <c r="K3393">
        <v>13.922093668981494</v>
      </c>
      <c r="L3393">
        <v>711.50606392319992</v>
      </c>
    </row>
    <row r="3394" spans="1:12">
      <c r="A3394" s="73">
        <v>43242.333333333336</v>
      </c>
      <c r="B3394">
        <v>13.33</v>
      </c>
      <c r="C3394">
        <v>300.8</v>
      </c>
      <c r="D3394">
        <v>1.0924</v>
      </c>
      <c r="F3394">
        <v>1.0924</v>
      </c>
      <c r="G3394">
        <v>14</v>
      </c>
      <c r="H3394">
        <v>5</v>
      </c>
      <c r="I3394">
        <v>8</v>
      </c>
      <c r="J3394">
        <v>13</v>
      </c>
      <c r="K3394">
        <v>37.714732833365048</v>
      </c>
      <c r="L3394">
        <v>1293.7255168094</v>
      </c>
    </row>
    <row r="3395" spans="1:12">
      <c r="A3395" s="73">
        <v>43242.375</v>
      </c>
      <c r="B3395">
        <v>13.56</v>
      </c>
      <c r="C3395">
        <v>299</v>
      </c>
      <c r="D3395">
        <v>1.0911</v>
      </c>
      <c r="F3395">
        <v>1.0911</v>
      </c>
      <c r="G3395">
        <v>14</v>
      </c>
      <c r="H3395">
        <v>5</v>
      </c>
      <c r="I3395">
        <v>9</v>
      </c>
      <c r="J3395">
        <v>14</v>
      </c>
      <c r="K3395">
        <v>40.592599641584229</v>
      </c>
      <c r="L3395">
        <v>1360.2340080288002</v>
      </c>
    </row>
    <row r="3396" spans="1:12">
      <c r="A3396" s="73">
        <v>43242.416666666664</v>
      </c>
      <c r="B3396">
        <v>13.78</v>
      </c>
      <c r="C3396">
        <v>297.60000000000002</v>
      </c>
      <c r="D3396">
        <v>1.0903</v>
      </c>
      <c r="F3396">
        <v>1.0903</v>
      </c>
      <c r="G3396">
        <v>14</v>
      </c>
      <c r="H3396">
        <v>5</v>
      </c>
      <c r="I3396">
        <v>10</v>
      </c>
      <c r="J3396">
        <v>14</v>
      </c>
      <c r="K3396">
        <v>43.444341805967774</v>
      </c>
      <c r="L3396">
        <v>1426.4733721627997</v>
      </c>
    </row>
    <row r="3397" spans="1:12">
      <c r="A3397" s="73">
        <v>43242.458333333336</v>
      </c>
      <c r="B3397">
        <v>16.41</v>
      </c>
      <c r="C3397">
        <v>289.10000000000002</v>
      </c>
      <c r="D3397">
        <v>1.0955999999999999</v>
      </c>
      <c r="F3397">
        <v>1.0955999999999999</v>
      </c>
      <c r="G3397">
        <v>14</v>
      </c>
      <c r="H3397">
        <v>5</v>
      </c>
      <c r="I3397">
        <v>11</v>
      </c>
      <c r="J3397">
        <v>16</v>
      </c>
      <c r="K3397">
        <v>85.031123134734898</v>
      </c>
      <c r="L3397">
        <v>2420.7379075638</v>
      </c>
    </row>
    <row r="3398" spans="1:12">
      <c r="A3398" s="73">
        <v>43242.5</v>
      </c>
      <c r="B3398">
        <v>16.43</v>
      </c>
      <c r="C3398">
        <v>285.8</v>
      </c>
      <c r="D3398">
        <v>1.0964</v>
      </c>
      <c r="F3398">
        <v>1.0964</v>
      </c>
      <c r="G3398">
        <v>14</v>
      </c>
      <c r="H3398">
        <v>5</v>
      </c>
      <c r="I3398">
        <v>12</v>
      </c>
      <c r="J3398">
        <v>16</v>
      </c>
      <c r="K3398">
        <v>85.400372422406122</v>
      </c>
      <c r="L3398">
        <v>2431.3737383774001</v>
      </c>
    </row>
    <row r="3399" spans="1:12">
      <c r="A3399" s="73">
        <v>43242.541666666664</v>
      </c>
      <c r="B3399">
        <v>15.97</v>
      </c>
      <c r="C3399">
        <v>294</v>
      </c>
      <c r="D3399">
        <v>1.0960000000000001</v>
      </c>
      <c r="F3399">
        <v>1.0960000000000001</v>
      </c>
      <c r="G3399">
        <v>14</v>
      </c>
      <c r="H3399">
        <v>5</v>
      </c>
      <c r="I3399">
        <v>13</v>
      </c>
      <c r="J3399">
        <v>16</v>
      </c>
      <c r="K3399">
        <v>77.110038805967775</v>
      </c>
      <c r="L3399">
        <v>2232.0057388040004</v>
      </c>
    </row>
    <row r="3400" spans="1:12">
      <c r="A3400" s="73">
        <v>43242.583333333336</v>
      </c>
      <c r="B3400">
        <v>14.16</v>
      </c>
      <c r="C3400">
        <v>297.7</v>
      </c>
      <c r="D3400">
        <v>1.0891</v>
      </c>
      <c r="F3400">
        <v>1.0891</v>
      </c>
      <c r="G3400">
        <v>14</v>
      </c>
      <c r="H3400">
        <v>5</v>
      </c>
      <c r="I3400">
        <v>14</v>
      </c>
      <c r="J3400">
        <v>14</v>
      </c>
      <c r="K3400">
        <v>48.598078271721207</v>
      </c>
      <c r="L3400">
        <v>1546.0641946368</v>
      </c>
    </row>
    <row r="3401" spans="1:12">
      <c r="A3401" s="73">
        <v>43242.625</v>
      </c>
      <c r="B3401">
        <v>14.23</v>
      </c>
      <c r="C3401">
        <v>305.60000000000002</v>
      </c>
      <c r="D3401">
        <v>1.0827</v>
      </c>
      <c r="F3401">
        <v>1.0827</v>
      </c>
      <c r="G3401">
        <v>15</v>
      </c>
      <c r="H3401">
        <v>5</v>
      </c>
      <c r="I3401">
        <v>15</v>
      </c>
      <c r="J3401">
        <v>14</v>
      </c>
      <c r="K3401">
        <v>49.578950778570523</v>
      </c>
      <c r="L3401">
        <v>1559.8859320354502</v>
      </c>
    </row>
    <row r="3402" spans="1:12">
      <c r="A3402" s="73">
        <v>43242.666666666664</v>
      </c>
      <c r="B3402">
        <v>15.69</v>
      </c>
      <c r="C3402">
        <v>300.39999999999998</v>
      </c>
      <c r="D3402">
        <v>1.0807</v>
      </c>
      <c r="F3402">
        <v>1.0807</v>
      </c>
      <c r="G3402">
        <v>14</v>
      </c>
      <c r="H3402">
        <v>5</v>
      </c>
      <c r="I3402">
        <v>16</v>
      </c>
      <c r="J3402">
        <v>16</v>
      </c>
      <c r="K3402">
        <v>72.270948778570499</v>
      </c>
      <c r="L3402">
        <v>2087.1035009131497</v>
      </c>
    </row>
    <row r="3403" spans="1:12">
      <c r="A3403" s="73">
        <v>43242.708333333336</v>
      </c>
      <c r="B3403">
        <v>15.73</v>
      </c>
      <c r="C3403">
        <v>291.3</v>
      </c>
      <c r="D3403">
        <v>1.0794999999999999</v>
      </c>
      <c r="F3403">
        <v>1.0794999999999999</v>
      </c>
      <c r="G3403">
        <v>14</v>
      </c>
      <c r="H3403">
        <v>5</v>
      </c>
      <c r="I3403">
        <v>17</v>
      </c>
      <c r="J3403">
        <v>16</v>
      </c>
      <c r="K3403">
        <v>72.95264735391298</v>
      </c>
      <c r="L3403">
        <v>2100.77150930075</v>
      </c>
    </row>
    <row r="3404" spans="1:12">
      <c r="A3404" s="73">
        <v>43242.75</v>
      </c>
      <c r="B3404">
        <v>15.46</v>
      </c>
      <c r="C3404">
        <v>289.5</v>
      </c>
      <c r="D3404">
        <v>1.0799000000000001</v>
      </c>
      <c r="F3404">
        <v>1.0799000000000001</v>
      </c>
      <c r="G3404">
        <v>14</v>
      </c>
      <c r="H3404">
        <v>5</v>
      </c>
      <c r="I3404">
        <v>18</v>
      </c>
      <c r="J3404">
        <v>15</v>
      </c>
      <c r="K3404">
        <v>68.413281970351349</v>
      </c>
      <c r="L3404">
        <v>1995.1796854732006</v>
      </c>
    </row>
    <row r="3405" spans="1:12">
      <c r="A3405" s="73">
        <v>43242.791666666664</v>
      </c>
      <c r="B3405">
        <v>14.13</v>
      </c>
      <c r="C3405">
        <v>282.89999999999998</v>
      </c>
      <c r="D3405">
        <v>1.0823</v>
      </c>
      <c r="F3405">
        <v>1.0823</v>
      </c>
      <c r="G3405">
        <v>14</v>
      </c>
      <c r="H3405">
        <v>5</v>
      </c>
      <c r="I3405">
        <v>19</v>
      </c>
      <c r="J3405">
        <v>14</v>
      </c>
      <c r="K3405">
        <v>48.180704340214369</v>
      </c>
      <c r="L3405">
        <v>1526.6664031765504</v>
      </c>
    </row>
    <row r="3406" spans="1:12">
      <c r="A3406" s="73">
        <v>43242.833333333336</v>
      </c>
      <c r="B3406">
        <v>10.99</v>
      </c>
      <c r="C3406">
        <v>271.7</v>
      </c>
      <c r="D3406">
        <v>1.0863</v>
      </c>
      <c r="F3406">
        <v>1.0863</v>
      </c>
      <c r="G3406">
        <v>13</v>
      </c>
      <c r="H3406">
        <v>5</v>
      </c>
      <c r="I3406">
        <v>20</v>
      </c>
      <c r="J3406">
        <v>11</v>
      </c>
      <c r="K3406">
        <v>14.449366175830813</v>
      </c>
      <c r="L3406">
        <v>720.96280735185007</v>
      </c>
    </row>
    <row r="3407" spans="1:12">
      <c r="A3407" s="73">
        <v>43242.875</v>
      </c>
      <c r="B3407">
        <v>8.8800000000000008</v>
      </c>
      <c r="C3407">
        <v>260.2</v>
      </c>
      <c r="D3407">
        <v>1.0915999999999999</v>
      </c>
      <c r="F3407">
        <v>1.0915999999999999</v>
      </c>
      <c r="G3407">
        <v>13</v>
      </c>
      <c r="H3407">
        <v>5</v>
      </c>
      <c r="I3407">
        <v>21</v>
      </c>
      <c r="J3407">
        <v>9</v>
      </c>
      <c r="K3407">
        <v>2.860266326515756</v>
      </c>
      <c r="L3407">
        <v>382.18393589760007</v>
      </c>
    </row>
    <row r="3408" spans="1:12">
      <c r="A3408" s="73">
        <v>43242.916666666664</v>
      </c>
      <c r="B3408">
        <v>8.4700000000000006</v>
      </c>
      <c r="C3408">
        <v>242.9</v>
      </c>
      <c r="D3408">
        <v>1.0952</v>
      </c>
      <c r="F3408">
        <v>1.0952</v>
      </c>
      <c r="G3408">
        <v>12</v>
      </c>
      <c r="H3408">
        <v>5</v>
      </c>
      <c r="I3408">
        <v>22</v>
      </c>
      <c r="J3408">
        <v>8</v>
      </c>
      <c r="K3408">
        <v>1.6415559292554835</v>
      </c>
      <c r="L3408">
        <v>332.74663363480005</v>
      </c>
    </row>
    <row r="3409" spans="1:12">
      <c r="A3409" s="73">
        <v>43242.958333333336</v>
      </c>
      <c r="B3409">
        <v>9.5500000000000007</v>
      </c>
      <c r="C3409">
        <v>237.7</v>
      </c>
      <c r="D3409">
        <v>1.0964</v>
      </c>
      <c r="F3409">
        <v>1.0964</v>
      </c>
      <c r="G3409">
        <v>12</v>
      </c>
      <c r="H3409">
        <v>5</v>
      </c>
      <c r="I3409">
        <v>23</v>
      </c>
      <c r="J3409">
        <v>10</v>
      </c>
      <c r="K3409">
        <v>5.5754174635020544</v>
      </c>
      <c r="L3409">
        <v>477.47336027500018</v>
      </c>
    </row>
    <row r="3410" spans="1:12">
      <c r="A3410" s="73">
        <v>43243</v>
      </c>
      <c r="B3410">
        <v>9.74</v>
      </c>
      <c r="C3410">
        <v>231.1</v>
      </c>
      <c r="D3410">
        <v>1.0935999999999999</v>
      </c>
      <c r="F3410">
        <v>1.0935999999999999</v>
      </c>
      <c r="G3410">
        <v>11</v>
      </c>
      <c r="H3410">
        <v>5</v>
      </c>
      <c r="I3410">
        <v>0</v>
      </c>
      <c r="J3410">
        <v>10</v>
      </c>
      <c r="K3410">
        <v>6.508785696378764</v>
      </c>
      <c r="L3410">
        <v>505.24889984319998</v>
      </c>
    </row>
    <row r="3411" spans="1:12">
      <c r="A3411" s="73">
        <v>43243.041666666664</v>
      </c>
      <c r="B3411">
        <v>10.28</v>
      </c>
      <c r="C3411">
        <v>233.8</v>
      </c>
      <c r="D3411">
        <v>1.0911</v>
      </c>
      <c r="F3411">
        <v>1.0911</v>
      </c>
      <c r="G3411">
        <v>11</v>
      </c>
      <c r="H3411">
        <v>5</v>
      </c>
      <c r="I3411">
        <v>1</v>
      </c>
      <c r="J3411">
        <v>10</v>
      </c>
      <c r="K3411">
        <v>9.5557164635020442</v>
      </c>
      <c r="L3411">
        <v>592.67130951359979</v>
      </c>
    </row>
    <row r="3412" spans="1:12">
      <c r="A3412" s="73">
        <v>43243.083333333336</v>
      </c>
      <c r="B3412">
        <v>10.72</v>
      </c>
      <c r="C3412">
        <v>241.1</v>
      </c>
      <c r="D3412">
        <v>1.0911</v>
      </c>
      <c r="F3412">
        <v>1.0911</v>
      </c>
      <c r="G3412">
        <v>12</v>
      </c>
      <c r="H3412">
        <v>5</v>
      </c>
      <c r="I3412">
        <v>2</v>
      </c>
      <c r="J3412">
        <v>11</v>
      </c>
      <c r="K3412">
        <v>12.469600792269173</v>
      </c>
      <c r="L3412">
        <v>672.07681904640015</v>
      </c>
    </row>
    <row r="3413" spans="1:12">
      <c r="A3413" s="73">
        <v>43243.125</v>
      </c>
      <c r="B3413">
        <v>11.1</v>
      </c>
      <c r="C3413">
        <v>241.4</v>
      </c>
      <c r="D3413">
        <v>1.0899000000000001</v>
      </c>
      <c r="F3413">
        <v>1.0899000000000001</v>
      </c>
      <c r="G3413">
        <v>12</v>
      </c>
      <c r="H3413">
        <v>5</v>
      </c>
      <c r="I3413">
        <v>3</v>
      </c>
      <c r="J3413">
        <v>11</v>
      </c>
      <c r="K3413">
        <v>15.297737258022588</v>
      </c>
      <c r="L3413">
        <v>745.29051344999993</v>
      </c>
    </row>
    <row r="3414" spans="1:12">
      <c r="A3414" s="73">
        <v>43243.166666666664</v>
      </c>
      <c r="B3414">
        <v>9.2899999999999991</v>
      </c>
      <c r="C3414">
        <v>245.8</v>
      </c>
      <c r="D3414">
        <v>1.0874999999999999</v>
      </c>
      <c r="F3414">
        <v>1.0874999999999999</v>
      </c>
      <c r="G3414">
        <v>12</v>
      </c>
      <c r="H3414">
        <v>5</v>
      </c>
      <c r="I3414">
        <v>4</v>
      </c>
      <c r="J3414">
        <v>9</v>
      </c>
      <c r="K3414">
        <v>4.415176723776022</v>
      </c>
      <c r="L3414">
        <v>435.95976714374984</v>
      </c>
    </row>
    <row r="3415" spans="1:12">
      <c r="A3415" s="73">
        <v>43243.208333333336</v>
      </c>
      <c r="B3415">
        <v>9.9499999999999993</v>
      </c>
      <c r="C3415">
        <v>262.7</v>
      </c>
      <c r="D3415">
        <v>1.0819000000000001</v>
      </c>
      <c r="F3415">
        <v>1.0819000000000001</v>
      </c>
      <c r="G3415">
        <v>13</v>
      </c>
      <c r="H3415">
        <v>5</v>
      </c>
      <c r="I3415">
        <v>5</v>
      </c>
      <c r="J3415">
        <v>10</v>
      </c>
      <c r="K3415">
        <v>7.6244032169267024</v>
      </c>
      <c r="L3415">
        <v>532.87625363124994</v>
      </c>
    </row>
    <row r="3416" spans="1:12">
      <c r="A3416" s="73">
        <v>43243.25</v>
      </c>
      <c r="B3416">
        <v>11.4</v>
      </c>
      <c r="C3416">
        <v>275</v>
      </c>
      <c r="D3416">
        <v>1.0719000000000001</v>
      </c>
      <c r="F3416">
        <v>1.0719000000000001</v>
      </c>
      <c r="G3416">
        <v>13</v>
      </c>
      <c r="H3416">
        <v>5</v>
      </c>
      <c r="I3416">
        <v>6</v>
      </c>
      <c r="J3416">
        <v>11</v>
      </c>
      <c r="K3416">
        <v>17.734476573091086</v>
      </c>
      <c r="L3416">
        <v>794.03350680000005</v>
      </c>
    </row>
    <row r="3417" spans="1:12">
      <c r="A3417" s="73">
        <v>43243.291666666664</v>
      </c>
      <c r="B3417">
        <v>11.97</v>
      </c>
      <c r="C3417">
        <v>279.2</v>
      </c>
      <c r="D3417">
        <v>1.0631999999999999</v>
      </c>
      <c r="F3417">
        <v>1.0631999999999999</v>
      </c>
      <c r="G3417">
        <v>13</v>
      </c>
      <c r="H3417">
        <v>5</v>
      </c>
      <c r="I3417">
        <v>7</v>
      </c>
      <c r="J3417">
        <v>12</v>
      </c>
      <c r="K3417">
        <v>22.86018127172122</v>
      </c>
      <c r="L3417">
        <v>911.73247348680002</v>
      </c>
    </row>
    <row r="3418" spans="1:12">
      <c r="A3418" s="73">
        <v>43243.333333333336</v>
      </c>
      <c r="B3418">
        <v>11.78</v>
      </c>
      <c r="C3418">
        <v>281.39999999999998</v>
      </c>
      <c r="D3418">
        <v>1.0565</v>
      </c>
      <c r="F3418">
        <v>1.0565</v>
      </c>
      <c r="G3418">
        <v>14</v>
      </c>
      <c r="H3418">
        <v>5</v>
      </c>
      <c r="I3418">
        <v>8</v>
      </c>
      <c r="J3418">
        <v>12</v>
      </c>
      <c r="K3418">
        <v>21.0794130388445</v>
      </c>
      <c r="L3418">
        <v>863.52591799399988</v>
      </c>
    </row>
    <row r="3419" spans="1:12">
      <c r="A3419" s="73">
        <v>43243.375</v>
      </c>
      <c r="B3419">
        <v>11.27</v>
      </c>
      <c r="C3419">
        <v>277.60000000000002</v>
      </c>
      <c r="D3419">
        <v>1.0487</v>
      </c>
      <c r="F3419">
        <v>1.0487</v>
      </c>
      <c r="G3419">
        <v>13</v>
      </c>
      <c r="H3419">
        <v>5</v>
      </c>
      <c r="I3419">
        <v>9</v>
      </c>
      <c r="J3419">
        <v>11</v>
      </c>
      <c r="K3419">
        <v>16.656456203228064</v>
      </c>
      <c r="L3419">
        <v>750.57314307604986</v>
      </c>
    </row>
    <row r="3420" spans="1:12">
      <c r="A3420" s="73">
        <v>43243.416666666664</v>
      </c>
      <c r="B3420">
        <v>12.99</v>
      </c>
      <c r="C3420">
        <v>288.10000000000002</v>
      </c>
      <c r="D3420">
        <v>1.0421</v>
      </c>
      <c r="F3420">
        <v>1.0421</v>
      </c>
      <c r="G3420">
        <v>14</v>
      </c>
      <c r="H3420">
        <v>5</v>
      </c>
      <c r="I3420">
        <v>10</v>
      </c>
      <c r="J3420">
        <v>13</v>
      </c>
      <c r="K3420">
        <v>33.654294942954088</v>
      </c>
      <c r="L3420">
        <v>1142.1071580739501</v>
      </c>
    </row>
    <row r="3421" spans="1:12">
      <c r="A3421" s="73">
        <v>43243.458333333336</v>
      </c>
      <c r="B3421">
        <v>14.15</v>
      </c>
      <c r="C3421">
        <v>292.89999999999998</v>
      </c>
      <c r="D3421">
        <v>1.0374000000000001</v>
      </c>
      <c r="F3421">
        <v>1.0374000000000001</v>
      </c>
      <c r="G3421">
        <v>14</v>
      </c>
      <c r="H3421">
        <v>5</v>
      </c>
      <c r="I3421">
        <v>11</v>
      </c>
      <c r="J3421">
        <v>14</v>
      </c>
      <c r="K3421">
        <v>48.458753627885592</v>
      </c>
      <c r="L3421">
        <v>1469.5540621125003</v>
      </c>
    </row>
    <row r="3422" spans="1:12">
      <c r="A3422" s="73">
        <v>43243.5</v>
      </c>
      <c r="B3422">
        <v>14.71</v>
      </c>
      <c r="C3422">
        <v>302.5</v>
      </c>
      <c r="D3422">
        <v>1.0355000000000001</v>
      </c>
      <c r="F3422">
        <v>1.0355000000000001</v>
      </c>
      <c r="G3422">
        <v>14</v>
      </c>
      <c r="H3422">
        <v>5</v>
      </c>
      <c r="I3422">
        <v>12</v>
      </c>
      <c r="J3422">
        <v>15</v>
      </c>
      <c r="K3422">
        <v>56.568933682680118</v>
      </c>
      <c r="L3422">
        <v>1648.0034849702504</v>
      </c>
    </row>
    <row r="3423" spans="1:12">
      <c r="A3423" s="73">
        <v>43243.541666666664</v>
      </c>
      <c r="B3423">
        <v>14.38</v>
      </c>
      <c r="C3423">
        <v>297.8</v>
      </c>
      <c r="D3423">
        <v>1.0324</v>
      </c>
      <c r="F3423">
        <v>1.0324</v>
      </c>
      <c r="G3423">
        <v>14</v>
      </c>
      <c r="H3423">
        <v>5</v>
      </c>
      <c r="I3423">
        <v>13</v>
      </c>
      <c r="J3423">
        <v>14</v>
      </c>
      <c r="K3423">
        <v>51.713820436104776</v>
      </c>
      <c r="L3423">
        <v>1534.9515026864001</v>
      </c>
    </row>
    <row r="3424" spans="1:12">
      <c r="A3424" s="73">
        <v>43243.583333333336</v>
      </c>
      <c r="B3424">
        <v>15.16</v>
      </c>
      <c r="C3424">
        <v>302.60000000000002</v>
      </c>
      <c r="D3424">
        <v>1.0301</v>
      </c>
      <c r="F3424">
        <v>1.0301</v>
      </c>
      <c r="G3424">
        <v>14</v>
      </c>
      <c r="H3424">
        <v>5</v>
      </c>
      <c r="I3424">
        <v>14</v>
      </c>
      <c r="J3424">
        <v>15</v>
      </c>
      <c r="K3424">
        <v>63.540542655282842</v>
      </c>
      <c r="L3424">
        <v>1794.5145972448001</v>
      </c>
    </row>
    <row r="3425" spans="1:12">
      <c r="A3425" s="73">
        <v>43243.625</v>
      </c>
      <c r="B3425">
        <v>15.21</v>
      </c>
      <c r="C3425">
        <v>303.3</v>
      </c>
      <c r="D3425">
        <v>1.0286</v>
      </c>
      <c r="F3425">
        <v>1.0286</v>
      </c>
      <c r="G3425">
        <v>14</v>
      </c>
      <c r="H3425">
        <v>5</v>
      </c>
      <c r="I3425">
        <v>15</v>
      </c>
      <c r="J3425">
        <v>15</v>
      </c>
      <c r="K3425">
        <v>64.340165874460936</v>
      </c>
      <c r="L3425">
        <v>1809.6899162823001</v>
      </c>
    </row>
    <row r="3426" spans="1:12">
      <c r="A3426" s="73">
        <v>43243.666666666664</v>
      </c>
      <c r="B3426">
        <v>14.61</v>
      </c>
      <c r="C3426">
        <v>299.60000000000002</v>
      </c>
      <c r="D3426">
        <v>1.0274000000000001</v>
      </c>
      <c r="F3426">
        <v>1.0274000000000001</v>
      </c>
      <c r="G3426">
        <v>14</v>
      </c>
      <c r="H3426">
        <v>5</v>
      </c>
      <c r="I3426">
        <v>16</v>
      </c>
      <c r="J3426">
        <v>15</v>
      </c>
      <c r="K3426">
        <v>55.074687244323933</v>
      </c>
      <c r="L3426">
        <v>1601.9915224797001</v>
      </c>
    </row>
    <row r="3427" spans="1:12">
      <c r="A3427" s="73">
        <v>43243.708333333336</v>
      </c>
      <c r="B3427">
        <v>14.51</v>
      </c>
      <c r="C3427">
        <v>299.2</v>
      </c>
      <c r="D3427">
        <v>1.0282</v>
      </c>
      <c r="F3427">
        <v>1.0282</v>
      </c>
      <c r="G3427">
        <v>14</v>
      </c>
      <c r="H3427">
        <v>5</v>
      </c>
      <c r="I3427">
        <v>17</v>
      </c>
      <c r="J3427">
        <v>15</v>
      </c>
      <c r="K3427">
        <v>53.600440805967771</v>
      </c>
      <c r="L3427">
        <v>1570.5430350991001</v>
      </c>
    </row>
    <row r="3428" spans="1:12">
      <c r="A3428" s="73">
        <v>43243.75</v>
      </c>
      <c r="B3428">
        <v>14.21</v>
      </c>
      <c r="C3428">
        <v>298.7</v>
      </c>
      <c r="D3428">
        <v>1.0297000000000001</v>
      </c>
      <c r="F3428">
        <v>1.0297000000000001</v>
      </c>
      <c r="G3428">
        <v>14</v>
      </c>
      <c r="H3428">
        <v>5</v>
      </c>
      <c r="I3428">
        <v>18</v>
      </c>
      <c r="J3428">
        <v>14</v>
      </c>
      <c r="K3428">
        <v>49.2977014908993</v>
      </c>
      <c r="L3428">
        <v>1477.2804511958502</v>
      </c>
    </row>
    <row r="3429" spans="1:12">
      <c r="A3429" s="73">
        <v>43243.791666666664</v>
      </c>
      <c r="B3429">
        <v>11.31</v>
      </c>
      <c r="C3429">
        <v>297.8</v>
      </c>
      <c r="D3429">
        <v>1.0350999999999999</v>
      </c>
      <c r="F3429">
        <v>1.0350999999999999</v>
      </c>
      <c r="G3429">
        <v>14</v>
      </c>
      <c r="H3429">
        <v>5</v>
      </c>
      <c r="I3429">
        <v>19</v>
      </c>
      <c r="J3429">
        <v>11</v>
      </c>
      <c r="K3429">
        <v>16.984554778570537</v>
      </c>
      <c r="L3429">
        <v>748.75567614704994</v>
      </c>
    </row>
    <row r="3430" spans="1:12">
      <c r="A3430" s="73">
        <v>43243.833333333336</v>
      </c>
      <c r="B3430">
        <v>7.13</v>
      </c>
      <c r="C3430">
        <v>286.5</v>
      </c>
      <c r="D3430">
        <v>1.0428999999999999</v>
      </c>
      <c r="F3430">
        <v>1.0428999999999999</v>
      </c>
      <c r="G3430">
        <v>14</v>
      </c>
      <c r="H3430">
        <v>5</v>
      </c>
      <c r="I3430">
        <v>20</v>
      </c>
      <c r="J3430">
        <v>7</v>
      </c>
      <c r="K3430">
        <v>3.4536552828864295E-3</v>
      </c>
      <c r="L3430">
        <v>189.00846773064998</v>
      </c>
    </row>
    <row r="3431" spans="1:12">
      <c r="A3431" s="73">
        <v>43243.875</v>
      </c>
      <c r="B3431">
        <v>5.55</v>
      </c>
      <c r="C3431">
        <v>278.7</v>
      </c>
      <c r="D3431">
        <v>1.0428999999999999</v>
      </c>
      <c r="F3431">
        <v>1.0428999999999999</v>
      </c>
      <c r="G3431">
        <v>13</v>
      </c>
      <c r="H3431">
        <v>5</v>
      </c>
      <c r="I3431">
        <v>21</v>
      </c>
      <c r="J3431">
        <v>6</v>
      </c>
      <c r="K3431">
        <v>2.6855599292554984</v>
      </c>
      <c r="L3431">
        <v>89.143898118749988</v>
      </c>
    </row>
    <row r="3432" spans="1:12">
      <c r="A3432" s="73">
        <v>43243.916666666664</v>
      </c>
      <c r="B3432">
        <v>5.67</v>
      </c>
      <c r="C3432">
        <v>268.8</v>
      </c>
      <c r="D3432">
        <v>1.046</v>
      </c>
      <c r="F3432">
        <v>1.046</v>
      </c>
      <c r="G3432">
        <v>13</v>
      </c>
      <c r="H3432">
        <v>5</v>
      </c>
      <c r="I3432">
        <v>22</v>
      </c>
      <c r="J3432">
        <v>6</v>
      </c>
      <c r="K3432">
        <v>2.3066556552828947</v>
      </c>
      <c r="L3432">
        <v>95.334669548999997</v>
      </c>
    </row>
    <row r="3433" spans="1:12">
      <c r="A3433" s="73">
        <v>43243.958333333336</v>
      </c>
      <c r="B3433">
        <v>6.95</v>
      </c>
      <c r="C3433">
        <v>251.4</v>
      </c>
      <c r="D3433">
        <v>1.0475000000000001</v>
      </c>
      <c r="F3433">
        <v>1.0475000000000001</v>
      </c>
      <c r="G3433">
        <v>12</v>
      </c>
      <c r="H3433">
        <v>5</v>
      </c>
      <c r="I3433">
        <v>23</v>
      </c>
      <c r="J3433">
        <v>7</v>
      </c>
      <c r="K3433">
        <v>5.7010066241791425E-2</v>
      </c>
      <c r="L3433">
        <v>175.82411890625002</v>
      </c>
    </row>
    <row r="3434" spans="1:12">
      <c r="A3434" s="73">
        <v>43244</v>
      </c>
      <c r="B3434">
        <v>8.06</v>
      </c>
      <c r="C3434">
        <v>248.5</v>
      </c>
      <c r="D3434">
        <v>1.0541</v>
      </c>
      <c r="F3434">
        <v>1.0541</v>
      </c>
      <c r="G3434">
        <v>12</v>
      </c>
      <c r="H3434">
        <v>5</v>
      </c>
      <c r="I3434">
        <v>0</v>
      </c>
      <c r="J3434">
        <v>8</v>
      </c>
      <c r="K3434">
        <v>0.75904553199521096</v>
      </c>
      <c r="L3434">
        <v>275.96686696280011</v>
      </c>
    </row>
    <row r="3435" spans="1:12">
      <c r="A3435" s="73">
        <v>43244.041666666664</v>
      </c>
      <c r="B3435">
        <v>8</v>
      </c>
      <c r="C3435">
        <v>238</v>
      </c>
      <c r="D3435">
        <v>1.0581</v>
      </c>
      <c r="F3435">
        <v>1.0581</v>
      </c>
      <c r="G3435">
        <v>12</v>
      </c>
      <c r="H3435">
        <v>5</v>
      </c>
      <c r="I3435">
        <v>1</v>
      </c>
      <c r="J3435">
        <v>8</v>
      </c>
      <c r="K3435">
        <v>0.65809766898151179</v>
      </c>
      <c r="L3435">
        <v>270.87360000000001</v>
      </c>
    </row>
    <row r="3436" spans="1:12">
      <c r="A3436" s="73">
        <v>43244.083333333336</v>
      </c>
      <c r="B3436">
        <v>7.03</v>
      </c>
      <c r="C3436">
        <v>240.5</v>
      </c>
      <c r="D3436">
        <v>1.0631999999999999</v>
      </c>
      <c r="F3436">
        <v>1.0631999999999999</v>
      </c>
      <c r="G3436">
        <v>12</v>
      </c>
      <c r="H3436">
        <v>5</v>
      </c>
      <c r="I3436">
        <v>2</v>
      </c>
      <c r="J3436">
        <v>7</v>
      </c>
      <c r="K3436">
        <v>2.5207216926722502E-2</v>
      </c>
      <c r="L3436">
        <v>184.69321759320002</v>
      </c>
    </row>
    <row r="3437" spans="1:12">
      <c r="A3437" s="73">
        <v>43244.125</v>
      </c>
      <c r="B3437">
        <v>8.61</v>
      </c>
      <c r="C3437">
        <v>255.6</v>
      </c>
      <c r="D3437">
        <v>1.0611999999999999</v>
      </c>
      <c r="F3437">
        <v>1.0611999999999999</v>
      </c>
      <c r="G3437">
        <v>12</v>
      </c>
      <c r="H3437">
        <v>5</v>
      </c>
      <c r="I3437">
        <v>3</v>
      </c>
      <c r="J3437">
        <v>9</v>
      </c>
      <c r="K3437">
        <v>2.0199009429541097</v>
      </c>
      <c r="L3437">
        <v>338.66997835859991</v>
      </c>
    </row>
    <row r="3438" spans="1:12">
      <c r="A3438" s="73">
        <v>43244.166666666664</v>
      </c>
      <c r="B3438">
        <v>10.039999999999999</v>
      </c>
      <c r="C3438">
        <v>267.39999999999998</v>
      </c>
      <c r="D3438">
        <v>1.0588</v>
      </c>
      <c r="F3438">
        <v>1.0588</v>
      </c>
      <c r="G3438">
        <v>13</v>
      </c>
      <c r="H3438">
        <v>5</v>
      </c>
      <c r="I3438">
        <v>4</v>
      </c>
      <c r="J3438">
        <v>10</v>
      </c>
      <c r="K3438">
        <v>8.1295250114472495</v>
      </c>
      <c r="L3438">
        <v>535.77824508159983</v>
      </c>
    </row>
    <row r="3439" spans="1:12">
      <c r="A3439" s="73">
        <v>43244.208333333336</v>
      </c>
      <c r="B3439">
        <v>9.6</v>
      </c>
      <c r="C3439">
        <v>268.7</v>
      </c>
      <c r="D3439">
        <v>1.0631999999999999</v>
      </c>
      <c r="F3439">
        <v>1.0631999999999999</v>
      </c>
      <c r="G3439">
        <v>13</v>
      </c>
      <c r="H3439">
        <v>5</v>
      </c>
      <c r="I3439">
        <v>5</v>
      </c>
      <c r="J3439">
        <v>10</v>
      </c>
      <c r="K3439">
        <v>5.8140406826801314</v>
      </c>
      <c r="L3439">
        <v>470.32565759999989</v>
      </c>
    </row>
    <row r="3440" spans="1:12">
      <c r="A3440" s="73">
        <v>43244.25</v>
      </c>
      <c r="B3440">
        <v>5.8</v>
      </c>
      <c r="C3440">
        <v>272.3</v>
      </c>
      <c r="D3440">
        <v>1.0509999999999999</v>
      </c>
      <c r="F3440">
        <v>1.0509999999999999</v>
      </c>
      <c r="G3440">
        <v>13</v>
      </c>
      <c r="H3440">
        <v>5</v>
      </c>
      <c r="I3440">
        <v>6</v>
      </c>
      <c r="J3440">
        <v>6</v>
      </c>
      <c r="K3440">
        <v>1.9286760251459079</v>
      </c>
      <c r="L3440">
        <v>102.53135599999999</v>
      </c>
    </row>
    <row r="3441" spans="1:12">
      <c r="A3441" s="73">
        <v>43244.291666666664</v>
      </c>
      <c r="B3441">
        <v>7.38</v>
      </c>
      <c r="C3441">
        <v>277.89999999999998</v>
      </c>
      <c r="D3441">
        <v>1.0394000000000001</v>
      </c>
      <c r="F3441">
        <v>1.0394000000000001</v>
      </c>
      <c r="G3441">
        <v>13</v>
      </c>
      <c r="H3441">
        <v>5</v>
      </c>
      <c r="I3441">
        <v>7</v>
      </c>
      <c r="J3441">
        <v>7</v>
      </c>
      <c r="K3441">
        <v>3.6569751173295965E-2</v>
      </c>
      <c r="L3441">
        <v>208.89199725840001</v>
      </c>
    </row>
    <row r="3442" spans="1:12">
      <c r="A3442" s="73">
        <v>43244.333333333336</v>
      </c>
      <c r="B3442">
        <v>7.31</v>
      </c>
      <c r="C3442">
        <v>274</v>
      </c>
      <c r="D3442">
        <v>1.0297000000000001</v>
      </c>
      <c r="F3442">
        <v>1.0297000000000001</v>
      </c>
      <c r="G3442">
        <v>13</v>
      </c>
      <c r="H3442">
        <v>5</v>
      </c>
      <c r="I3442">
        <v>8</v>
      </c>
      <c r="J3442">
        <v>7</v>
      </c>
      <c r="K3442">
        <v>1.4697244323981227E-2</v>
      </c>
      <c r="L3442">
        <v>201.10962118134998</v>
      </c>
    </row>
    <row r="3443" spans="1:12">
      <c r="A3443" s="73">
        <v>43244.375</v>
      </c>
      <c r="B3443">
        <v>6.69</v>
      </c>
      <c r="C3443">
        <v>294.10000000000002</v>
      </c>
      <c r="D3443">
        <v>1.022</v>
      </c>
      <c r="F3443">
        <v>1.022</v>
      </c>
      <c r="G3443">
        <v>14</v>
      </c>
      <c r="H3443">
        <v>5</v>
      </c>
      <c r="I3443">
        <v>9</v>
      </c>
      <c r="J3443">
        <v>7</v>
      </c>
      <c r="K3443">
        <v>0.24876932651576514</v>
      </c>
      <c r="L3443">
        <v>153.00275589900005</v>
      </c>
    </row>
    <row r="3444" spans="1:12">
      <c r="A3444" s="73">
        <v>43244.416666666664</v>
      </c>
      <c r="B3444">
        <v>6.31</v>
      </c>
      <c r="C3444">
        <v>272</v>
      </c>
      <c r="D3444">
        <v>1.0159</v>
      </c>
      <c r="F3444">
        <v>1.0159</v>
      </c>
      <c r="G3444">
        <v>13</v>
      </c>
      <c r="H3444">
        <v>5</v>
      </c>
      <c r="I3444">
        <v>10</v>
      </c>
      <c r="J3444">
        <v>6</v>
      </c>
      <c r="K3444">
        <v>0.77223286076234365</v>
      </c>
      <c r="L3444">
        <v>127.61715024844999</v>
      </c>
    </row>
    <row r="3445" spans="1:12">
      <c r="A3445" s="73">
        <v>43244.458333333336</v>
      </c>
      <c r="B3445">
        <v>7.6</v>
      </c>
      <c r="C3445">
        <v>284.39999999999998</v>
      </c>
      <c r="D3445">
        <v>1.0128999999999999</v>
      </c>
      <c r="F3445">
        <v>1.0128999999999999</v>
      </c>
      <c r="G3445">
        <v>14</v>
      </c>
      <c r="H3445">
        <v>5</v>
      </c>
      <c r="I3445">
        <v>11</v>
      </c>
      <c r="J3445">
        <v>8</v>
      </c>
      <c r="K3445">
        <v>0.16911191555685615</v>
      </c>
      <c r="L3445">
        <v>222.31939519999995</v>
      </c>
    </row>
    <row r="3446" spans="1:12">
      <c r="A3446" s="73">
        <v>43244.5</v>
      </c>
      <c r="B3446">
        <v>7.7</v>
      </c>
      <c r="C3446">
        <v>277</v>
      </c>
      <c r="D3446">
        <v>1.0109999999999999</v>
      </c>
      <c r="F3446">
        <v>1.0109999999999999</v>
      </c>
      <c r="G3446">
        <v>13</v>
      </c>
      <c r="H3446">
        <v>5</v>
      </c>
      <c r="I3446">
        <v>12</v>
      </c>
      <c r="J3446">
        <v>8</v>
      </c>
      <c r="K3446">
        <v>0.26135835391302048</v>
      </c>
      <c r="L3446">
        <v>230.77743149999998</v>
      </c>
    </row>
    <row r="3447" spans="1:12">
      <c r="A3447" s="73">
        <v>43244.541666666664</v>
      </c>
      <c r="B3447">
        <v>6.52</v>
      </c>
      <c r="C3447">
        <v>279.7</v>
      </c>
      <c r="D3447">
        <v>1.0083</v>
      </c>
      <c r="F3447">
        <v>1.0083</v>
      </c>
      <c r="G3447">
        <v>13</v>
      </c>
      <c r="H3447">
        <v>5</v>
      </c>
      <c r="I3447">
        <v>13</v>
      </c>
      <c r="J3447">
        <v>7</v>
      </c>
      <c r="K3447">
        <v>0.4472503813102876</v>
      </c>
      <c r="L3447">
        <v>139.73415040319995</v>
      </c>
    </row>
    <row r="3448" spans="1:12">
      <c r="A3448" s="73">
        <v>43244.583333333336</v>
      </c>
      <c r="B3448">
        <v>6.59</v>
      </c>
      <c r="C3448">
        <v>276.2</v>
      </c>
      <c r="D3448">
        <v>1.0066999999999999</v>
      </c>
      <c r="F3448">
        <v>1.0066999999999999</v>
      </c>
      <c r="G3448">
        <v>13</v>
      </c>
      <c r="H3448">
        <v>5</v>
      </c>
      <c r="I3448">
        <v>14</v>
      </c>
      <c r="J3448">
        <v>7</v>
      </c>
      <c r="K3448">
        <v>0.35852288815960187</v>
      </c>
      <c r="L3448">
        <v>144.05432994964997</v>
      </c>
    </row>
    <row r="3449" spans="1:12">
      <c r="A3449" s="73">
        <v>43244.625</v>
      </c>
      <c r="B3449">
        <v>5.45</v>
      </c>
      <c r="C3449">
        <v>274.89999999999998</v>
      </c>
      <c r="D3449">
        <v>1.0056</v>
      </c>
      <c r="F3449">
        <v>1.0056</v>
      </c>
      <c r="G3449">
        <v>13</v>
      </c>
      <c r="H3449">
        <v>5</v>
      </c>
      <c r="I3449">
        <v>15</v>
      </c>
      <c r="J3449">
        <v>5</v>
      </c>
      <c r="K3449">
        <v>3.0233134908993335</v>
      </c>
      <c r="L3449">
        <v>81.39257265000002</v>
      </c>
    </row>
    <row r="3450" spans="1:12">
      <c r="A3450" s="73">
        <v>43244.666666666664</v>
      </c>
      <c r="B3450">
        <v>5.76</v>
      </c>
      <c r="C3450">
        <v>289.60000000000002</v>
      </c>
      <c r="D3450">
        <v>1.006</v>
      </c>
      <c r="F3450">
        <v>1.006</v>
      </c>
      <c r="G3450">
        <v>14</v>
      </c>
      <c r="H3450">
        <v>5</v>
      </c>
      <c r="I3450">
        <v>16</v>
      </c>
      <c r="J3450">
        <v>6</v>
      </c>
      <c r="K3450">
        <v>2.0413774498034423</v>
      </c>
      <c r="L3450">
        <v>96.124796927999995</v>
      </c>
    </row>
    <row r="3451" spans="1:12">
      <c r="A3451" s="73">
        <v>43244.708333333336</v>
      </c>
      <c r="B3451">
        <v>6.82</v>
      </c>
      <c r="C3451">
        <v>276.5</v>
      </c>
      <c r="D3451">
        <v>1.0066999999999999</v>
      </c>
      <c r="F3451">
        <v>1.0066999999999999</v>
      </c>
      <c r="G3451">
        <v>13</v>
      </c>
      <c r="H3451">
        <v>5</v>
      </c>
      <c r="I3451">
        <v>17</v>
      </c>
      <c r="J3451">
        <v>7</v>
      </c>
      <c r="K3451">
        <v>0.13598969637877831</v>
      </c>
      <c r="L3451">
        <v>159.6699528028</v>
      </c>
    </row>
    <row r="3452" spans="1:12">
      <c r="A3452" s="73">
        <v>43244.75</v>
      </c>
      <c r="B3452">
        <v>6.36</v>
      </c>
      <c r="C3452">
        <v>286.3</v>
      </c>
      <c r="D3452">
        <v>1.0094000000000001</v>
      </c>
      <c r="F3452">
        <v>1.0094000000000001</v>
      </c>
      <c r="G3452">
        <v>14</v>
      </c>
      <c r="H3452">
        <v>5</v>
      </c>
      <c r="I3452">
        <v>18</v>
      </c>
      <c r="J3452">
        <v>6</v>
      </c>
      <c r="K3452">
        <v>0.6868560799404243</v>
      </c>
      <c r="L3452">
        <v>129.83884744320005</v>
      </c>
    </row>
    <row r="3453" spans="1:12">
      <c r="A3453" s="73">
        <v>43244.791666666664</v>
      </c>
      <c r="B3453">
        <v>5.63</v>
      </c>
      <c r="C3453">
        <v>284.89999999999998</v>
      </c>
      <c r="D3453">
        <v>1.0136000000000001</v>
      </c>
      <c r="F3453">
        <v>1.0136000000000001</v>
      </c>
      <c r="G3453">
        <v>14</v>
      </c>
      <c r="H3453">
        <v>5</v>
      </c>
      <c r="I3453">
        <v>19</v>
      </c>
      <c r="J3453">
        <v>6</v>
      </c>
      <c r="K3453">
        <v>2.4297570799404293</v>
      </c>
      <c r="L3453">
        <v>90.440257619600004</v>
      </c>
    </row>
    <row r="3454" spans="1:12">
      <c r="A3454" s="73">
        <v>43244.833333333336</v>
      </c>
      <c r="B3454">
        <v>3.68</v>
      </c>
      <c r="C3454">
        <v>250.4</v>
      </c>
      <c r="D3454">
        <v>1.022</v>
      </c>
      <c r="F3454">
        <v>1.022</v>
      </c>
      <c r="G3454">
        <v>12</v>
      </c>
      <c r="H3454">
        <v>5</v>
      </c>
      <c r="I3454">
        <v>20</v>
      </c>
      <c r="J3454">
        <v>4</v>
      </c>
      <c r="K3454">
        <v>12.311451531995234</v>
      </c>
      <c r="L3454">
        <v>25.466212352000003</v>
      </c>
    </row>
    <row r="3455" spans="1:12">
      <c r="A3455" s="73">
        <v>43244.875</v>
      </c>
      <c r="B3455">
        <v>4.1100000000000003</v>
      </c>
      <c r="C3455">
        <v>218.1</v>
      </c>
      <c r="D3455">
        <v>1.0263</v>
      </c>
      <c r="F3455">
        <v>1.0263</v>
      </c>
      <c r="G3455">
        <v>11</v>
      </c>
      <c r="H3455">
        <v>5</v>
      </c>
      <c r="I3455">
        <v>21</v>
      </c>
      <c r="J3455">
        <v>4</v>
      </c>
      <c r="K3455">
        <v>9.4788112169267364</v>
      </c>
      <c r="L3455">
        <v>35.626224382650008</v>
      </c>
    </row>
    <row r="3456" spans="1:12">
      <c r="A3456" s="73">
        <v>43244.916666666664</v>
      </c>
      <c r="B3456">
        <v>5.72</v>
      </c>
      <c r="C3456">
        <v>205.5</v>
      </c>
      <c r="D3456">
        <v>1.0347</v>
      </c>
      <c r="F3456">
        <v>1.0347</v>
      </c>
      <c r="G3456">
        <v>10</v>
      </c>
      <c r="H3456">
        <v>5</v>
      </c>
      <c r="I3456">
        <v>22</v>
      </c>
      <c r="J3456">
        <v>6</v>
      </c>
      <c r="K3456">
        <v>2.1572788744609772</v>
      </c>
      <c r="L3456">
        <v>96.821663452799982</v>
      </c>
    </row>
    <row r="3457" spans="1:12">
      <c r="A3457" s="73">
        <v>43244.958333333336</v>
      </c>
      <c r="B3457">
        <v>8.26</v>
      </c>
      <c r="C3457">
        <v>203</v>
      </c>
      <c r="D3457">
        <v>1.044</v>
      </c>
      <c r="F3457">
        <v>1.044</v>
      </c>
      <c r="G3457">
        <v>10</v>
      </c>
      <c r="H3457">
        <v>5</v>
      </c>
      <c r="I3457">
        <v>23</v>
      </c>
      <c r="J3457">
        <v>8</v>
      </c>
      <c r="K3457">
        <v>1.1475384087075373</v>
      </c>
      <c r="L3457">
        <v>294.17830747200003</v>
      </c>
    </row>
    <row r="3458" spans="1:12">
      <c r="A3458" s="73">
        <v>43245</v>
      </c>
      <c r="B3458">
        <v>9.4700000000000006</v>
      </c>
      <c r="C3458">
        <v>220.1</v>
      </c>
      <c r="D3458">
        <v>1.0479000000000001</v>
      </c>
      <c r="F3458">
        <v>1.0479000000000001</v>
      </c>
      <c r="G3458">
        <v>11</v>
      </c>
      <c r="H3458">
        <v>5</v>
      </c>
      <c r="I3458">
        <v>0</v>
      </c>
      <c r="J3458">
        <v>9</v>
      </c>
      <c r="K3458">
        <v>5.2040203128171232</v>
      </c>
      <c r="L3458">
        <v>444.97927254585011</v>
      </c>
    </row>
    <row r="3459" spans="1:12">
      <c r="A3459" s="73">
        <v>43245.041666666664</v>
      </c>
      <c r="B3459">
        <v>10.47</v>
      </c>
      <c r="C3459">
        <v>232.6</v>
      </c>
      <c r="D3459">
        <v>1.0502</v>
      </c>
      <c r="F3459">
        <v>1.0502</v>
      </c>
      <c r="G3459">
        <v>11</v>
      </c>
      <c r="H3459">
        <v>5</v>
      </c>
      <c r="I3459">
        <v>1</v>
      </c>
      <c r="J3459">
        <v>10</v>
      </c>
      <c r="K3459">
        <v>10.766484696378763</v>
      </c>
      <c r="L3459">
        <v>602.67345515730005</v>
      </c>
    </row>
    <row r="3460" spans="1:12">
      <c r="A3460" s="73">
        <v>43245.083333333336</v>
      </c>
      <c r="B3460">
        <v>9.9</v>
      </c>
      <c r="C3460">
        <v>248.4</v>
      </c>
      <c r="D3460">
        <v>1.0545</v>
      </c>
      <c r="F3460">
        <v>1.0545</v>
      </c>
      <c r="G3460">
        <v>12</v>
      </c>
      <c r="H3460">
        <v>5</v>
      </c>
      <c r="I3460">
        <v>2</v>
      </c>
      <c r="J3460">
        <v>10</v>
      </c>
      <c r="K3460">
        <v>7.350779997748627</v>
      </c>
      <c r="L3460">
        <v>511.59014775000003</v>
      </c>
    </row>
    <row r="3461" spans="1:12">
      <c r="A3461" s="73">
        <v>43245.125</v>
      </c>
      <c r="B3461">
        <v>10.26</v>
      </c>
      <c r="C3461">
        <v>265.8</v>
      </c>
      <c r="D3461">
        <v>1.0526</v>
      </c>
      <c r="F3461">
        <v>1.0526</v>
      </c>
      <c r="G3461">
        <v>13</v>
      </c>
      <c r="H3461">
        <v>5</v>
      </c>
      <c r="I3461">
        <v>3</v>
      </c>
      <c r="J3461">
        <v>10</v>
      </c>
      <c r="K3461">
        <v>9.4324671758308138</v>
      </c>
      <c r="L3461">
        <v>568.42798664880002</v>
      </c>
    </row>
    <row r="3462" spans="1:12">
      <c r="A3462" s="73">
        <v>43245.166666666664</v>
      </c>
      <c r="B3462">
        <v>9.25</v>
      </c>
      <c r="C3462">
        <v>253.9</v>
      </c>
      <c r="D3462">
        <v>1.0541</v>
      </c>
      <c r="F3462">
        <v>1.0541</v>
      </c>
      <c r="G3462">
        <v>12</v>
      </c>
      <c r="H3462">
        <v>5</v>
      </c>
      <c r="I3462">
        <v>4</v>
      </c>
      <c r="J3462">
        <v>9</v>
      </c>
      <c r="K3462">
        <v>4.2486781484335596</v>
      </c>
      <c r="L3462">
        <v>417.13536953125003</v>
      </c>
    </row>
    <row r="3463" spans="1:12">
      <c r="A3463" s="73">
        <v>43245.208333333336</v>
      </c>
      <c r="B3463">
        <v>10.58</v>
      </c>
      <c r="C3463">
        <v>257.2</v>
      </c>
      <c r="D3463">
        <v>1.0479000000000001</v>
      </c>
      <c r="F3463">
        <v>1.0479000000000001</v>
      </c>
      <c r="G3463">
        <v>12</v>
      </c>
      <c r="H3463">
        <v>5</v>
      </c>
      <c r="I3463">
        <v>5</v>
      </c>
      <c r="J3463">
        <v>11</v>
      </c>
      <c r="K3463">
        <v>11.500455778570538</v>
      </c>
      <c r="L3463">
        <v>620.50723233240001</v>
      </c>
    </row>
    <row r="3464" spans="1:12">
      <c r="A3464" s="73">
        <v>43245.25</v>
      </c>
      <c r="B3464">
        <v>7.17</v>
      </c>
      <c r="C3464">
        <v>262.89999999999998</v>
      </c>
      <c r="D3464">
        <v>1.0425</v>
      </c>
      <c r="F3464">
        <v>1.0425</v>
      </c>
      <c r="G3464">
        <v>13</v>
      </c>
      <c r="H3464">
        <v>5</v>
      </c>
      <c r="I3464">
        <v>6</v>
      </c>
      <c r="J3464">
        <v>7</v>
      </c>
      <c r="K3464">
        <v>3.5223062535195385E-4</v>
      </c>
      <c r="L3464">
        <v>192.13369502625</v>
      </c>
    </row>
    <row r="3465" spans="1:12">
      <c r="A3465" s="73">
        <v>43245.291666666664</v>
      </c>
      <c r="B3465">
        <v>5.64</v>
      </c>
      <c r="C3465">
        <v>272.10000000000002</v>
      </c>
      <c r="D3465">
        <v>1.0293000000000001</v>
      </c>
      <c r="F3465">
        <v>1.0293000000000001</v>
      </c>
      <c r="G3465">
        <v>13</v>
      </c>
      <c r="H3465">
        <v>5</v>
      </c>
      <c r="I3465">
        <v>7</v>
      </c>
      <c r="J3465">
        <v>6</v>
      </c>
      <c r="K3465">
        <v>2.398681723776046</v>
      </c>
      <c r="L3465">
        <v>92.331372009600003</v>
      </c>
    </row>
    <row r="3466" spans="1:12">
      <c r="A3466" s="73">
        <v>43245.333333333336</v>
      </c>
      <c r="B3466">
        <v>8.17</v>
      </c>
      <c r="C3466">
        <v>284.8</v>
      </c>
      <c r="D3466">
        <v>1.0205</v>
      </c>
      <c r="F3466">
        <v>1.0205</v>
      </c>
      <c r="G3466">
        <v>14</v>
      </c>
      <c r="H3466">
        <v>5</v>
      </c>
      <c r="I3466">
        <v>8</v>
      </c>
      <c r="J3466">
        <v>8</v>
      </c>
      <c r="K3466">
        <v>0.96281661418699016</v>
      </c>
      <c r="L3466">
        <v>278.25897625825002</v>
      </c>
    </row>
    <row r="3467" spans="1:12">
      <c r="A3467" s="73">
        <v>43245.375</v>
      </c>
      <c r="B3467">
        <v>9.7200000000000006</v>
      </c>
      <c r="C3467">
        <v>286.5</v>
      </c>
      <c r="D3467">
        <v>1.0152000000000001</v>
      </c>
      <c r="F3467">
        <v>1.0152000000000001</v>
      </c>
      <c r="G3467">
        <v>14</v>
      </c>
      <c r="H3467">
        <v>5</v>
      </c>
      <c r="I3467">
        <v>9</v>
      </c>
      <c r="J3467">
        <v>10</v>
      </c>
      <c r="K3467">
        <v>6.4071364087075331</v>
      </c>
      <c r="L3467">
        <v>466.14433236480011</v>
      </c>
    </row>
    <row r="3468" spans="1:12">
      <c r="A3468" s="73">
        <v>43245.416666666664</v>
      </c>
      <c r="B3468">
        <v>9.15</v>
      </c>
      <c r="C3468">
        <v>272.5</v>
      </c>
      <c r="D3468">
        <v>1.0102</v>
      </c>
      <c r="F3468">
        <v>1.0102</v>
      </c>
      <c r="G3468">
        <v>13</v>
      </c>
      <c r="H3468">
        <v>5</v>
      </c>
      <c r="I3468">
        <v>10</v>
      </c>
      <c r="J3468">
        <v>9</v>
      </c>
      <c r="K3468">
        <v>3.8464317100773973</v>
      </c>
      <c r="L3468">
        <v>386.93734796250004</v>
      </c>
    </row>
    <row r="3469" spans="1:12">
      <c r="A3469" s="73">
        <v>43245.458333333336</v>
      </c>
      <c r="B3469">
        <v>9.5399999999999991</v>
      </c>
      <c r="C3469">
        <v>268</v>
      </c>
      <c r="D3469">
        <v>1.0041</v>
      </c>
      <c r="F3469">
        <v>1.0041</v>
      </c>
      <c r="G3469">
        <v>13</v>
      </c>
      <c r="H3469">
        <v>5</v>
      </c>
      <c r="I3469">
        <v>11</v>
      </c>
      <c r="J3469">
        <v>10</v>
      </c>
      <c r="K3469">
        <v>5.5282928196664312</v>
      </c>
      <c r="L3469">
        <v>435.90524586119989</v>
      </c>
    </row>
    <row r="3470" spans="1:12">
      <c r="A3470" s="73">
        <v>43245.5</v>
      </c>
      <c r="B3470">
        <v>11.02</v>
      </c>
      <c r="C3470">
        <v>275.8</v>
      </c>
      <c r="D3470">
        <v>1.0018</v>
      </c>
      <c r="F3470">
        <v>1.0018</v>
      </c>
      <c r="G3470">
        <v>13</v>
      </c>
      <c r="H3470">
        <v>5</v>
      </c>
      <c r="I3470">
        <v>12</v>
      </c>
      <c r="J3470">
        <v>11</v>
      </c>
      <c r="K3470">
        <v>14.678340107337656</v>
      </c>
      <c r="L3470">
        <v>670.34104988719992</v>
      </c>
    </row>
    <row r="3471" spans="1:12">
      <c r="A3471" s="73">
        <v>43245.541666666664</v>
      </c>
      <c r="B3471">
        <v>10.68</v>
      </c>
      <c r="C3471">
        <v>252.3</v>
      </c>
      <c r="D3471">
        <v>1.0009999999999999</v>
      </c>
      <c r="F3471">
        <v>1.0009999999999999</v>
      </c>
      <c r="G3471">
        <v>12</v>
      </c>
      <c r="H3471">
        <v>5</v>
      </c>
      <c r="I3471">
        <v>13</v>
      </c>
      <c r="J3471">
        <v>11</v>
      </c>
      <c r="K3471">
        <v>12.1887022169267</v>
      </c>
      <c r="L3471">
        <v>609.70230921599989</v>
      </c>
    </row>
    <row r="3472" spans="1:12">
      <c r="A3472" s="73">
        <v>43245.583333333336</v>
      </c>
      <c r="B3472">
        <v>9.65</v>
      </c>
      <c r="C3472">
        <v>284.39999999999998</v>
      </c>
      <c r="D3472">
        <v>1.0003</v>
      </c>
      <c r="F3472">
        <v>1.0003</v>
      </c>
      <c r="G3472">
        <v>14</v>
      </c>
      <c r="H3472">
        <v>5</v>
      </c>
      <c r="I3472">
        <v>14</v>
      </c>
      <c r="J3472">
        <v>10</v>
      </c>
      <c r="K3472">
        <v>6.0576639018582172</v>
      </c>
      <c r="L3472">
        <v>449.45085731875002</v>
      </c>
    </row>
    <row r="3473" spans="1:12">
      <c r="A3473" s="73">
        <v>43245.625</v>
      </c>
      <c r="B3473">
        <v>11.26</v>
      </c>
      <c r="C3473">
        <v>314.39999999999998</v>
      </c>
      <c r="D3473">
        <v>0.99990000000000001</v>
      </c>
      <c r="F3473">
        <v>0.99990000000000001</v>
      </c>
      <c r="G3473">
        <v>15</v>
      </c>
      <c r="H3473">
        <v>5</v>
      </c>
      <c r="I3473">
        <v>15</v>
      </c>
      <c r="J3473">
        <v>11</v>
      </c>
      <c r="K3473">
        <v>16.57493155939245</v>
      </c>
      <c r="L3473">
        <v>713.74280658119994</v>
      </c>
    </row>
    <row r="3474" spans="1:12">
      <c r="A3474" s="73">
        <v>43245.666666666664</v>
      </c>
      <c r="B3474">
        <v>8.25</v>
      </c>
      <c r="C3474">
        <v>320.60000000000002</v>
      </c>
      <c r="D3474">
        <v>1.0014000000000001</v>
      </c>
      <c r="F3474">
        <v>1.0014000000000001</v>
      </c>
      <c r="G3474">
        <v>15</v>
      </c>
      <c r="H3474">
        <v>5</v>
      </c>
      <c r="I3474">
        <v>16</v>
      </c>
      <c r="J3474">
        <v>8</v>
      </c>
      <c r="K3474">
        <v>1.1262137648719215</v>
      </c>
      <c r="L3474">
        <v>281.15087343750002</v>
      </c>
    </row>
    <row r="3475" spans="1:12">
      <c r="A3475" s="73">
        <v>43245.708333333336</v>
      </c>
      <c r="B3475">
        <v>7.5</v>
      </c>
      <c r="C3475">
        <v>359.1</v>
      </c>
      <c r="D3475">
        <v>1.0064</v>
      </c>
      <c r="F3475">
        <v>1.0064</v>
      </c>
      <c r="G3475">
        <v>1</v>
      </c>
      <c r="H3475">
        <v>5</v>
      </c>
      <c r="I3475">
        <v>17</v>
      </c>
      <c r="J3475">
        <v>8</v>
      </c>
      <c r="K3475">
        <v>9.6865477200692607E-2</v>
      </c>
      <c r="L3475">
        <v>212.28749999999999</v>
      </c>
    </row>
    <row r="3476" spans="1:12">
      <c r="A3476" s="73">
        <v>43245.75</v>
      </c>
      <c r="B3476">
        <v>9.5</v>
      </c>
      <c r="C3476">
        <v>24.1</v>
      </c>
      <c r="D3476">
        <v>1.0132000000000001</v>
      </c>
      <c r="F3476">
        <v>1.0132000000000001</v>
      </c>
      <c r="G3476">
        <v>2</v>
      </c>
      <c r="H3476">
        <v>5</v>
      </c>
      <c r="I3476">
        <v>18</v>
      </c>
      <c r="J3476">
        <v>10</v>
      </c>
      <c r="K3476">
        <v>5.3417942443239692</v>
      </c>
      <c r="L3476">
        <v>434.34617500000002</v>
      </c>
    </row>
    <row r="3477" spans="1:12">
      <c r="A3477" s="73">
        <v>43245.791666666664</v>
      </c>
      <c r="B3477">
        <v>10.79</v>
      </c>
      <c r="C3477">
        <v>31.7</v>
      </c>
      <c r="D3477">
        <v>1.0217000000000001</v>
      </c>
      <c r="F3477">
        <v>1.0217000000000001</v>
      </c>
      <c r="G3477">
        <v>2</v>
      </c>
      <c r="H3477">
        <v>5</v>
      </c>
      <c r="I3477">
        <v>19</v>
      </c>
      <c r="J3477">
        <v>11</v>
      </c>
      <c r="K3477">
        <v>12.968873299118476</v>
      </c>
      <c r="L3477">
        <v>641.73796352314992</v>
      </c>
    </row>
    <row r="3478" spans="1:12">
      <c r="A3478" s="73">
        <v>43245.833333333336</v>
      </c>
      <c r="B3478">
        <v>8.41</v>
      </c>
      <c r="C3478">
        <v>44.1</v>
      </c>
      <c r="D3478">
        <v>1.0301</v>
      </c>
      <c r="F3478">
        <v>1.0301</v>
      </c>
      <c r="G3478">
        <v>3</v>
      </c>
      <c r="H3478">
        <v>5</v>
      </c>
      <c r="I3478">
        <v>20</v>
      </c>
      <c r="J3478">
        <v>8</v>
      </c>
      <c r="K3478">
        <v>1.4914080662417839</v>
      </c>
      <c r="L3478">
        <v>306.36375148105003</v>
      </c>
    </row>
    <row r="3479" spans="1:12">
      <c r="A3479" s="73">
        <v>43245.875</v>
      </c>
      <c r="B3479">
        <v>8.82</v>
      </c>
      <c r="C3479">
        <v>51.9</v>
      </c>
      <c r="D3479">
        <v>1.0350999999999999</v>
      </c>
      <c r="F3479">
        <v>1.0350999999999999</v>
      </c>
      <c r="G3479">
        <v>3</v>
      </c>
      <c r="H3479">
        <v>5</v>
      </c>
      <c r="I3479">
        <v>21</v>
      </c>
      <c r="J3479">
        <v>9</v>
      </c>
      <c r="K3479">
        <v>2.660918463502056</v>
      </c>
      <c r="L3479">
        <v>355.10604738840004</v>
      </c>
    </row>
    <row r="3480" spans="1:12">
      <c r="A3480" s="73">
        <v>43245.916666666664</v>
      </c>
      <c r="B3480">
        <v>7.61</v>
      </c>
      <c r="C3480">
        <v>52.6</v>
      </c>
      <c r="D3480">
        <v>1.0428999999999999</v>
      </c>
      <c r="F3480">
        <v>1.0428999999999999</v>
      </c>
      <c r="G3480">
        <v>3</v>
      </c>
      <c r="H3480">
        <v>5</v>
      </c>
      <c r="I3480">
        <v>22</v>
      </c>
      <c r="J3480">
        <v>8</v>
      </c>
      <c r="K3480">
        <v>0.1774365593924731</v>
      </c>
      <c r="L3480">
        <v>229.80879318744999</v>
      </c>
    </row>
    <row r="3481" spans="1:12">
      <c r="A3481" s="73">
        <v>43245.958333333336</v>
      </c>
      <c r="B3481">
        <v>7.35</v>
      </c>
      <c r="C3481">
        <v>70.3</v>
      </c>
      <c r="D3481">
        <v>1.0495000000000001</v>
      </c>
      <c r="F3481">
        <v>1.0495000000000001</v>
      </c>
      <c r="G3481">
        <v>4</v>
      </c>
      <c r="H3481">
        <v>5</v>
      </c>
      <c r="I3481">
        <v>23</v>
      </c>
      <c r="J3481">
        <v>7</v>
      </c>
      <c r="K3481">
        <v>2.5995819666446741E-2</v>
      </c>
      <c r="L3481">
        <v>208.36005553125</v>
      </c>
    </row>
    <row r="3482" spans="1:12">
      <c r="A3482" s="73">
        <v>43246</v>
      </c>
      <c r="B3482">
        <v>5.91</v>
      </c>
      <c r="C3482">
        <v>75.7</v>
      </c>
      <c r="D3482">
        <v>1.0545</v>
      </c>
      <c r="F3482">
        <v>1.0545</v>
      </c>
      <c r="G3482">
        <v>4</v>
      </c>
      <c r="H3482">
        <v>5</v>
      </c>
      <c r="I3482">
        <v>0</v>
      </c>
      <c r="J3482">
        <v>6</v>
      </c>
      <c r="K3482">
        <v>1.6352471073376873</v>
      </c>
      <c r="L3482">
        <v>108.83761868475</v>
      </c>
    </row>
    <row r="3483" spans="1:12">
      <c r="A3483" s="73">
        <v>43246.041666666664</v>
      </c>
      <c r="B3483">
        <v>3.69</v>
      </c>
      <c r="C3483">
        <v>65.2</v>
      </c>
      <c r="D3483">
        <v>1.0552999999999999</v>
      </c>
      <c r="F3483">
        <v>1.0552999999999999</v>
      </c>
      <c r="G3483">
        <v>4</v>
      </c>
      <c r="H3483">
        <v>5</v>
      </c>
      <c r="I3483">
        <v>1</v>
      </c>
      <c r="J3483">
        <v>4</v>
      </c>
      <c r="K3483">
        <v>12.241376175830851</v>
      </c>
      <c r="L3483">
        <v>26.510934758849999</v>
      </c>
    </row>
    <row r="3484" spans="1:12">
      <c r="A3484" s="73">
        <v>43246.083333333336</v>
      </c>
      <c r="B3484">
        <v>4.45</v>
      </c>
      <c r="C3484">
        <v>63</v>
      </c>
      <c r="D3484">
        <v>1.0561</v>
      </c>
      <c r="F3484">
        <v>1.0561</v>
      </c>
      <c r="G3484">
        <v>4</v>
      </c>
      <c r="H3484">
        <v>5</v>
      </c>
      <c r="I3484">
        <v>2</v>
      </c>
      <c r="J3484">
        <v>4</v>
      </c>
      <c r="K3484">
        <v>7.5008491073376948</v>
      </c>
      <c r="L3484">
        <v>46.532360056250006</v>
      </c>
    </row>
    <row r="3485" spans="1:12">
      <c r="A3485" s="73">
        <v>43246.125</v>
      </c>
      <c r="B3485">
        <v>4.12</v>
      </c>
      <c r="C3485">
        <v>72.7</v>
      </c>
      <c r="D3485">
        <v>1.0577000000000001</v>
      </c>
      <c r="F3485">
        <v>1.0577000000000001</v>
      </c>
      <c r="G3485">
        <v>4</v>
      </c>
      <c r="H3485">
        <v>5</v>
      </c>
      <c r="I3485">
        <v>3</v>
      </c>
      <c r="J3485">
        <v>4</v>
      </c>
      <c r="K3485">
        <v>9.4173358607623552</v>
      </c>
      <c r="L3485">
        <v>36.984875132800006</v>
      </c>
    </row>
    <row r="3486" spans="1:12">
      <c r="A3486" s="73">
        <v>43246.166666666664</v>
      </c>
      <c r="B3486">
        <v>3.78</v>
      </c>
      <c r="C3486">
        <v>65.8</v>
      </c>
      <c r="D3486">
        <v>1.0584</v>
      </c>
      <c r="F3486">
        <v>1.0584</v>
      </c>
      <c r="G3486">
        <v>4</v>
      </c>
      <c r="H3486">
        <v>5</v>
      </c>
      <c r="I3486">
        <v>4</v>
      </c>
      <c r="J3486">
        <v>4</v>
      </c>
      <c r="K3486">
        <v>11.6196979703514</v>
      </c>
      <c r="L3486">
        <v>28.582172438399997</v>
      </c>
    </row>
    <row r="3487" spans="1:12">
      <c r="A3487" s="73">
        <v>43246.208333333336</v>
      </c>
      <c r="B3487">
        <v>3.01</v>
      </c>
      <c r="C3487">
        <v>59.6</v>
      </c>
      <c r="D3487">
        <v>1.0584</v>
      </c>
      <c r="F3487">
        <v>1.0584</v>
      </c>
      <c r="G3487">
        <v>4</v>
      </c>
      <c r="H3487">
        <v>5</v>
      </c>
      <c r="I3487">
        <v>5</v>
      </c>
      <c r="J3487">
        <v>3</v>
      </c>
      <c r="K3487">
        <v>17.462100395008939</v>
      </c>
      <c r="L3487">
        <v>14.431760809199998</v>
      </c>
    </row>
    <row r="3488" spans="1:12">
      <c r="A3488" s="73">
        <v>43246.25</v>
      </c>
      <c r="B3488">
        <v>2.0699999999999998</v>
      </c>
      <c r="C3488">
        <v>71.400000000000006</v>
      </c>
      <c r="D3488">
        <v>1.0526</v>
      </c>
      <c r="F3488">
        <v>1.0526</v>
      </c>
      <c r="G3488">
        <v>4</v>
      </c>
      <c r="H3488">
        <v>5</v>
      </c>
      <c r="I3488">
        <v>6</v>
      </c>
      <c r="J3488">
        <v>2</v>
      </c>
      <c r="K3488">
        <v>26.201783874460993</v>
      </c>
      <c r="L3488">
        <v>4.6681457408999991</v>
      </c>
    </row>
    <row r="3489" spans="1:12">
      <c r="A3489" s="73">
        <v>43246.291666666664</v>
      </c>
      <c r="B3489">
        <v>2.94</v>
      </c>
      <c r="C3489">
        <v>0.4</v>
      </c>
      <c r="D3489">
        <v>1.0479000000000001</v>
      </c>
      <c r="F3489">
        <v>1.0479000000000001</v>
      </c>
      <c r="G3489">
        <v>1</v>
      </c>
      <c r="H3489">
        <v>5</v>
      </c>
      <c r="I3489">
        <v>7</v>
      </c>
      <c r="J3489">
        <v>3</v>
      </c>
      <c r="K3489">
        <v>18.052027888159625</v>
      </c>
      <c r="L3489">
        <v>13.3147138068</v>
      </c>
    </row>
    <row r="3490" spans="1:12">
      <c r="A3490" s="73">
        <v>43246.333333333336</v>
      </c>
      <c r="B3490">
        <v>7.38</v>
      </c>
      <c r="C3490">
        <v>285.7</v>
      </c>
      <c r="D3490">
        <v>1.0417000000000001</v>
      </c>
      <c r="F3490">
        <v>1.0417000000000001</v>
      </c>
      <c r="G3490">
        <v>14</v>
      </c>
      <c r="H3490">
        <v>5</v>
      </c>
      <c r="I3490">
        <v>8</v>
      </c>
      <c r="J3490">
        <v>7</v>
      </c>
      <c r="K3490">
        <v>3.6569751173295965E-2</v>
      </c>
      <c r="L3490">
        <v>209.35423662120002</v>
      </c>
    </row>
    <row r="3491" spans="1:12">
      <c r="A3491" s="73">
        <v>43246.375</v>
      </c>
      <c r="B3491">
        <v>11</v>
      </c>
      <c r="C3491">
        <v>298.7</v>
      </c>
      <c r="D3491">
        <v>1.0408999999999999</v>
      </c>
      <c r="F3491">
        <v>1.0408999999999999</v>
      </c>
      <c r="G3491">
        <v>14</v>
      </c>
      <c r="H3491">
        <v>5</v>
      </c>
      <c r="I3491">
        <v>9</v>
      </c>
      <c r="J3491">
        <v>11</v>
      </c>
      <c r="K3491">
        <v>14.525490819666427</v>
      </c>
      <c r="L3491">
        <v>692.71894999999995</v>
      </c>
    </row>
    <row r="3492" spans="1:12">
      <c r="A3492" s="73">
        <v>43246.416666666664</v>
      </c>
      <c r="B3492">
        <v>14</v>
      </c>
      <c r="C3492">
        <v>296.5</v>
      </c>
      <c r="D3492">
        <v>1.0431999999999999</v>
      </c>
      <c r="F3492">
        <v>1.0431999999999999</v>
      </c>
      <c r="G3492">
        <v>14</v>
      </c>
      <c r="H3492">
        <v>5</v>
      </c>
      <c r="I3492">
        <v>10</v>
      </c>
      <c r="J3492">
        <v>14</v>
      </c>
      <c r="K3492">
        <v>46.392883970351342</v>
      </c>
      <c r="L3492">
        <v>1431.2703999999999</v>
      </c>
    </row>
    <row r="3493" spans="1:12">
      <c r="A3493" s="73">
        <v>43246.458333333336</v>
      </c>
      <c r="B3493">
        <v>17.78</v>
      </c>
      <c r="C3493">
        <v>301</v>
      </c>
      <c r="D3493">
        <v>1.06</v>
      </c>
      <c r="F3493">
        <v>1.06</v>
      </c>
      <c r="G3493">
        <v>14</v>
      </c>
      <c r="H3493">
        <v>5</v>
      </c>
      <c r="I3493">
        <v>11</v>
      </c>
      <c r="J3493">
        <v>18</v>
      </c>
      <c r="K3493">
        <v>112.17419934021436</v>
      </c>
      <c r="L3493">
        <v>2979.0043645600008</v>
      </c>
    </row>
    <row r="3494" spans="1:12">
      <c r="A3494" s="73">
        <v>43246.5</v>
      </c>
      <c r="B3494">
        <v>17.3</v>
      </c>
      <c r="C3494">
        <v>299.60000000000002</v>
      </c>
      <c r="D3494">
        <v>1.0719000000000001</v>
      </c>
      <c r="F3494">
        <v>1.0719000000000001</v>
      </c>
      <c r="G3494">
        <v>14</v>
      </c>
      <c r="H3494">
        <v>5</v>
      </c>
      <c r="I3494">
        <v>12</v>
      </c>
      <c r="J3494">
        <v>17</v>
      </c>
      <c r="K3494">
        <v>102.23701643610477</v>
      </c>
      <c r="L3494">
        <v>2774.9974261500006</v>
      </c>
    </row>
    <row r="3495" spans="1:12">
      <c r="A3495" s="73">
        <v>43246.541666666664</v>
      </c>
      <c r="B3495">
        <v>15.57</v>
      </c>
      <c r="C3495">
        <v>301.3</v>
      </c>
      <c r="D3495">
        <v>1.0767</v>
      </c>
      <c r="F3495">
        <v>1.0767</v>
      </c>
      <c r="G3495">
        <v>14</v>
      </c>
      <c r="H3495">
        <v>5</v>
      </c>
      <c r="I3495">
        <v>13</v>
      </c>
      <c r="J3495">
        <v>16</v>
      </c>
      <c r="K3495">
        <v>70.245053052543113</v>
      </c>
      <c r="L3495">
        <v>2032.0320573265501</v>
      </c>
    </row>
    <row r="3496" spans="1:12">
      <c r="A3496" s="73">
        <v>43246.583333333336</v>
      </c>
      <c r="B3496">
        <v>11.22</v>
      </c>
      <c r="C3496">
        <v>303.7</v>
      </c>
      <c r="D3496">
        <v>1.0763</v>
      </c>
      <c r="F3496">
        <v>1.0763</v>
      </c>
      <c r="G3496">
        <v>14</v>
      </c>
      <c r="H3496">
        <v>5</v>
      </c>
      <c r="I3496">
        <v>14</v>
      </c>
      <c r="J3496">
        <v>11</v>
      </c>
      <c r="K3496">
        <v>16.250832984049993</v>
      </c>
      <c r="L3496">
        <v>760.11957240120012</v>
      </c>
    </row>
    <row r="3497" spans="1:12">
      <c r="A3497" s="73">
        <v>43246.625</v>
      </c>
      <c r="B3497">
        <v>9.3800000000000008</v>
      </c>
      <c r="C3497">
        <v>263</v>
      </c>
      <c r="D3497">
        <v>1.0719000000000001</v>
      </c>
      <c r="F3497">
        <v>1.0719000000000001</v>
      </c>
      <c r="G3497">
        <v>13</v>
      </c>
      <c r="H3497">
        <v>5</v>
      </c>
      <c r="I3497">
        <v>15</v>
      </c>
      <c r="J3497">
        <v>9</v>
      </c>
      <c r="K3497">
        <v>4.8014985182965759</v>
      </c>
      <c r="L3497">
        <v>442.31614350840016</v>
      </c>
    </row>
    <row r="3498" spans="1:12">
      <c r="A3498" s="73">
        <v>43246.666666666664</v>
      </c>
      <c r="B3498">
        <v>9.23</v>
      </c>
      <c r="C3498">
        <v>242</v>
      </c>
      <c r="D3498">
        <v>1.0663</v>
      </c>
      <c r="F3498">
        <v>1.0663</v>
      </c>
      <c r="G3498">
        <v>12</v>
      </c>
      <c r="H3498">
        <v>5</v>
      </c>
      <c r="I3498">
        <v>16</v>
      </c>
      <c r="J3498">
        <v>9</v>
      </c>
      <c r="K3498">
        <v>4.1666288607623283</v>
      </c>
      <c r="L3498">
        <v>419.23208848105008</v>
      </c>
    </row>
    <row r="3499" spans="1:12">
      <c r="A3499" s="73">
        <v>43246.708333333336</v>
      </c>
      <c r="B3499">
        <v>9.93</v>
      </c>
      <c r="C3499">
        <v>217.4</v>
      </c>
      <c r="D3499">
        <v>1.0667</v>
      </c>
      <c r="F3499">
        <v>1.0667</v>
      </c>
      <c r="G3499">
        <v>11</v>
      </c>
      <c r="H3499">
        <v>5</v>
      </c>
      <c r="I3499">
        <v>17</v>
      </c>
      <c r="J3499">
        <v>10</v>
      </c>
      <c r="K3499">
        <v>7.5143539292554724</v>
      </c>
      <c r="L3499">
        <v>522.22786951094997</v>
      </c>
    </row>
    <row r="3500" spans="1:12">
      <c r="A3500" s="73">
        <v>43246.75</v>
      </c>
      <c r="B3500">
        <v>10.66</v>
      </c>
      <c r="C3500">
        <v>207.4</v>
      </c>
      <c r="D3500">
        <v>1.0670999999999999</v>
      </c>
      <c r="F3500">
        <v>1.0670999999999999</v>
      </c>
      <c r="G3500">
        <v>10</v>
      </c>
      <c r="H3500">
        <v>5</v>
      </c>
      <c r="I3500">
        <v>18</v>
      </c>
      <c r="J3500">
        <v>11</v>
      </c>
      <c r="K3500">
        <v>12.049452929255471</v>
      </c>
      <c r="L3500">
        <v>646.31872489080001</v>
      </c>
    </row>
    <row r="3501" spans="1:12">
      <c r="A3501" s="73">
        <v>43246.791666666664</v>
      </c>
      <c r="B3501">
        <v>11.17</v>
      </c>
      <c r="C3501">
        <v>208.2</v>
      </c>
      <c r="D3501">
        <v>1.0687</v>
      </c>
      <c r="F3501">
        <v>1.0687</v>
      </c>
      <c r="G3501">
        <v>10</v>
      </c>
      <c r="H3501">
        <v>5</v>
      </c>
      <c r="I3501">
        <v>19</v>
      </c>
      <c r="J3501">
        <v>11</v>
      </c>
      <c r="K3501">
        <v>15.850209764871904</v>
      </c>
      <c r="L3501">
        <v>744.70682335654999</v>
      </c>
    </row>
    <row r="3502" spans="1:12">
      <c r="A3502" s="73">
        <v>43246.833333333336</v>
      </c>
      <c r="B3502">
        <v>10.09</v>
      </c>
      <c r="C3502">
        <v>206.7</v>
      </c>
      <c r="D3502">
        <v>1.0730999999999999</v>
      </c>
      <c r="F3502">
        <v>1.0730999999999999</v>
      </c>
      <c r="G3502">
        <v>10</v>
      </c>
      <c r="H3502">
        <v>5</v>
      </c>
      <c r="I3502">
        <v>20</v>
      </c>
      <c r="J3502">
        <v>10</v>
      </c>
      <c r="K3502">
        <v>8.4171482306253349</v>
      </c>
      <c r="L3502">
        <v>551.16762279495003</v>
      </c>
    </row>
    <row r="3503" spans="1:12">
      <c r="A3503" s="73">
        <v>43246.875</v>
      </c>
      <c r="B3503">
        <v>10.220000000000001</v>
      </c>
      <c r="C3503">
        <v>209.1</v>
      </c>
      <c r="D3503">
        <v>1.0750999999999999</v>
      </c>
      <c r="F3503">
        <v>1.0750999999999999</v>
      </c>
      <c r="G3503">
        <v>10</v>
      </c>
      <c r="H3503">
        <v>5</v>
      </c>
      <c r="I3503">
        <v>21</v>
      </c>
      <c r="J3503">
        <v>10</v>
      </c>
      <c r="K3503">
        <v>9.1883686004883529</v>
      </c>
      <c r="L3503">
        <v>573.81454643240011</v>
      </c>
    </row>
    <row r="3504" spans="1:12">
      <c r="A3504" s="73">
        <v>43246.916666666664</v>
      </c>
      <c r="B3504">
        <v>10.29</v>
      </c>
      <c r="C3504">
        <v>213.6</v>
      </c>
      <c r="D3504">
        <v>1.0763</v>
      </c>
      <c r="F3504">
        <v>1.0763</v>
      </c>
      <c r="G3504">
        <v>10</v>
      </c>
      <c r="H3504">
        <v>5</v>
      </c>
      <c r="I3504">
        <v>22</v>
      </c>
      <c r="J3504">
        <v>10</v>
      </c>
      <c r="K3504">
        <v>9.6176411073376578</v>
      </c>
      <c r="L3504">
        <v>586.33992739034989</v>
      </c>
    </row>
    <row r="3505" spans="1:12">
      <c r="A3505" s="73">
        <v>43246.958333333336</v>
      </c>
      <c r="B3505">
        <v>9.1300000000000008</v>
      </c>
      <c r="C3505">
        <v>266.7</v>
      </c>
      <c r="D3505">
        <v>1.0719000000000001</v>
      </c>
      <c r="F3505">
        <v>1.0719000000000001</v>
      </c>
      <c r="G3505">
        <v>13</v>
      </c>
      <c r="H3505">
        <v>5</v>
      </c>
      <c r="I3505">
        <v>23</v>
      </c>
      <c r="J3505">
        <v>9</v>
      </c>
      <c r="K3505">
        <v>3.7683824224061659</v>
      </c>
      <c r="L3505">
        <v>407.88394196715012</v>
      </c>
    </row>
    <row r="3506" spans="1:12">
      <c r="A3506" s="73">
        <v>43247</v>
      </c>
      <c r="B3506">
        <v>8.14</v>
      </c>
      <c r="C3506">
        <v>331.3</v>
      </c>
      <c r="D3506">
        <v>1.0714999999999999</v>
      </c>
      <c r="F3506">
        <v>1.0714999999999999</v>
      </c>
      <c r="G3506">
        <v>16</v>
      </c>
      <c r="H3506">
        <v>5</v>
      </c>
      <c r="I3506">
        <v>0</v>
      </c>
      <c r="J3506">
        <v>8</v>
      </c>
      <c r="K3506">
        <v>0.90484268268014223</v>
      </c>
      <c r="L3506">
        <v>288.95844689800003</v>
      </c>
    </row>
    <row r="3507" spans="1:12">
      <c r="A3507" s="73">
        <v>43247.041666666664</v>
      </c>
      <c r="B3507">
        <v>6.94</v>
      </c>
      <c r="C3507">
        <v>343.7</v>
      </c>
      <c r="D3507">
        <v>1.0779000000000001</v>
      </c>
      <c r="F3507">
        <v>1.0779000000000001</v>
      </c>
      <c r="G3507">
        <v>16</v>
      </c>
      <c r="H3507">
        <v>5</v>
      </c>
      <c r="I3507">
        <v>1</v>
      </c>
      <c r="J3507">
        <v>7</v>
      </c>
      <c r="K3507">
        <v>6.1885422406174936E-2</v>
      </c>
      <c r="L3507">
        <v>180.14693920680003</v>
      </c>
    </row>
    <row r="3508" spans="1:12">
      <c r="A3508" s="73">
        <v>43247.083333333336</v>
      </c>
      <c r="B3508">
        <v>6.14</v>
      </c>
      <c r="C3508">
        <v>348</v>
      </c>
      <c r="D3508">
        <v>1.0834999999999999</v>
      </c>
      <c r="F3508">
        <v>1.0834999999999999</v>
      </c>
      <c r="G3508">
        <v>16</v>
      </c>
      <c r="H3508">
        <v>5</v>
      </c>
      <c r="I3508">
        <v>2</v>
      </c>
      <c r="J3508">
        <v>6</v>
      </c>
      <c r="K3508">
        <v>1.0999139155568651</v>
      </c>
      <c r="L3508">
        <v>125.40187596199996</v>
      </c>
    </row>
    <row r="3509" spans="1:12">
      <c r="A3509" s="73">
        <v>43247.125</v>
      </c>
      <c r="B3509">
        <v>4.79</v>
      </c>
      <c r="C3509">
        <v>350.4</v>
      </c>
      <c r="D3509">
        <v>1.0883</v>
      </c>
      <c r="F3509">
        <v>1.0883</v>
      </c>
      <c r="G3509">
        <v>1</v>
      </c>
      <c r="H3509">
        <v>5</v>
      </c>
      <c r="I3509">
        <v>3</v>
      </c>
      <c r="J3509">
        <v>5</v>
      </c>
      <c r="K3509">
        <v>5.7540869977486526</v>
      </c>
      <c r="L3509">
        <v>59.803303351850005</v>
      </c>
    </row>
    <row r="3510" spans="1:12">
      <c r="A3510" s="73">
        <v>43247.166666666664</v>
      </c>
      <c r="B3510">
        <v>4.04</v>
      </c>
      <c r="C3510">
        <v>342</v>
      </c>
      <c r="D3510">
        <v>1.0891</v>
      </c>
      <c r="F3510">
        <v>1.0891</v>
      </c>
      <c r="G3510">
        <v>16</v>
      </c>
      <c r="H3510">
        <v>5</v>
      </c>
      <c r="I3510">
        <v>4</v>
      </c>
      <c r="J3510">
        <v>4</v>
      </c>
      <c r="K3510">
        <v>9.9147387100774242</v>
      </c>
      <c r="L3510">
        <v>35.907226211200005</v>
      </c>
    </row>
    <row r="3511" spans="1:12">
      <c r="A3511" s="73">
        <v>43247.208333333336</v>
      </c>
      <c r="B3511">
        <v>2.25</v>
      </c>
      <c r="C3511">
        <v>333.9</v>
      </c>
      <c r="D3511">
        <v>1.0887</v>
      </c>
      <c r="F3511">
        <v>1.0887</v>
      </c>
      <c r="G3511">
        <v>16</v>
      </c>
      <c r="H3511">
        <v>5</v>
      </c>
      <c r="I3511">
        <v>5</v>
      </c>
      <c r="J3511">
        <v>2</v>
      </c>
      <c r="K3511">
        <v>24.39142746350209</v>
      </c>
      <c r="L3511">
        <v>6.2004867187499997</v>
      </c>
    </row>
    <row r="3512" spans="1:12">
      <c r="A3512" s="73">
        <v>43247.25</v>
      </c>
      <c r="B3512">
        <v>3.31</v>
      </c>
      <c r="C3512">
        <v>238.9</v>
      </c>
      <c r="D3512">
        <v>1.0794999999999999</v>
      </c>
      <c r="F3512">
        <v>1.0794999999999999</v>
      </c>
      <c r="G3512">
        <v>12</v>
      </c>
      <c r="H3512">
        <v>5</v>
      </c>
      <c r="I3512">
        <v>6</v>
      </c>
      <c r="J3512">
        <v>3</v>
      </c>
      <c r="K3512">
        <v>15.044839710077428</v>
      </c>
      <c r="L3512">
        <v>19.573866967249998</v>
      </c>
    </row>
    <row r="3513" spans="1:12">
      <c r="A3513" s="73">
        <v>43247.291666666664</v>
      </c>
      <c r="B3513">
        <v>2.61</v>
      </c>
      <c r="C3513">
        <v>269.5</v>
      </c>
      <c r="D3513">
        <v>1.0734999999999999</v>
      </c>
      <c r="F3513">
        <v>1.0734999999999999</v>
      </c>
      <c r="G3513">
        <v>13</v>
      </c>
      <c r="H3513">
        <v>5</v>
      </c>
      <c r="I3513">
        <v>7</v>
      </c>
      <c r="J3513">
        <v>3</v>
      </c>
      <c r="K3513">
        <v>20.965114641584286</v>
      </c>
      <c r="L3513">
        <v>9.5431901017499978</v>
      </c>
    </row>
    <row r="3514" spans="1:12">
      <c r="A3514" s="73">
        <v>43247.333333333336</v>
      </c>
      <c r="B3514">
        <v>2.48</v>
      </c>
      <c r="C3514">
        <v>241.8</v>
      </c>
      <c r="D3514">
        <v>1.0679000000000001</v>
      </c>
      <c r="F3514">
        <v>1.0679000000000001</v>
      </c>
      <c r="G3514">
        <v>12</v>
      </c>
      <c r="H3514">
        <v>5</v>
      </c>
      <c r="I3514">
        <v>8</v>
      </c>
      <c r="J3514">
        <v>2</v>
      </c>
      <c r="K3514">
        <v>22.172494271721263</v>
      </c>
      <c r="L3514">
        <v>8.1443350783999993</v>
      </c>
    </row>
    <row r="3515" spans="1:12">
      <c r="A3515" s="73">
        <v>43247.375</v>
      </c>
      <c r="B3515">
        <v>4.34</v>
      </c>
      <c r="C3515">
        <v>222.7</v>
      </c>
      <c r="D3515">
        <v>1.0679000000000001</v>
      </c>
      <c r="F3515">
        <v>1.0679000000000001</v>
      </c>
      <c r="G3515">
        <v>11</v>
      </c>
      <c r="H3515">
        <v>5</v>
      </c>
      <c r="I3515">
        <v>9</v>
      </c>
      <c r="J3515">
        <v>4</v>
      </c>
      <c r="K3515">
        <v>8.1154780251459169</v>
      </c>
      <c r="L3515">
        <v>43.648545810799995</v>
      </c>
    </row>
    <row r="3516" spans="1:12">
      <c r="A3516" s="73">
        <v>43247.416666666664</v>
      </c>
      <c r="B3516">
        <v>6.57</v>
      </c>
      <c r="C3516">
        <v>200.5</v>
      </c>
      <c r="D3516">
        <v>1.0631999999999999</v>
      </c>
      <c r="F3516">
        <v>1.0631999999999999</v>
      </c>
      <c r="G3516">
        <v>10</v>
      </c>
      <c r="H3516">
        <v>5</v>
      </c>
      <c r="I3516">
        <v>10</v>
      </c>
      <c r="J3516">
        <v>7</v>
      </c>
      <c r="K3516">
        <v>0.3828736004883686</v>
      </c>
      <c r="L3516">
        <v>150.75824771880002</v>
      </c>
    </row>
    <row r="3517" spans="1:12">
      <c r="A3517" s="73">
        <v>43247.458333333336</v>
      </c>
      <c r="B3517">
        <v>6.83</v>
      </c>
      <c r="C3517">
        <v>206.1</v>
      </c>
      <c r="D3517">
        <v>1.0577000000000001</v>
      </c>
      <c r="F3517">
        <v>1.0577000000000001</v>
      </c>
      <c r="G3517">
        <v>10</v>
      </c>
      <c r="H3517">
        <v>5</v>
      </c>
      <c r="I3517">
        <v>11</v>
      </c>
      <c r="J3517">
        <v>7</v>
      </c>
      <c r="K3517">
        <v>0.12871434021439485</v>
      </c>
      <c r="L3517">
        <v>168.49794932495001</v>
      </c>
    </row>
    <row r="3518" spans="1:12">
      <c r="A3518" s="73">
        <v>43247.5</v>
      </c>
      <c r="B3518">
        <v>4.8099999999999996</v>
      </c>
      <c r="C3518">
        <v>295.39999999999998</v>
      </c>
      <c r="D3518">
        <v>1.0548999999999999</v>
      </c>
      <c r="F3518">
        <v>1.0548999999999999</v>
      </c>
      <c r="G3518">
        <v>14</v>
      </c>
      <c r="H3518">
        <v>5</v>
      </c>
      <c r="I3518">
        <v>12</v>
      </c>
      <c r="J3518">
        <v>5</v>
      </c>
      <c r="K3518">
        <v>5.6585362854198875</v>
      </c>
      <c r="L3518">
        <v>58.697083895449985</v>
      </c>
    </row>
    <row r="3519" spans="1:12">
      <c r="A3519" s="73">
        <v>43247.541666666664</v>
      </c>
      <c r="B3519">
        <v>7.1</v>
      </c>
      <c r="C3519">
        <v>242.4</v>
      </c>
      <c r="D3519">
        <v>1.0561</v>
      </c>
      <c r="F3519">
        <v>1.0561</v>
      </c>
      <c r="G3519">
        <v>12</v>
      </c>
      <c r="H3519">
        <v>5</v>
      </c>
      <c r="I3519">
        <v>13</v>
      </c>
      <c r="J3519">
        <v>7</v>
      </c>
      <c r="K3519">
        <v>7.8797237760373298E-3</v>
      </c>
      <c r="L3519">
        <v>188.99490354999998</v>
      </c>
    </row>
    <row r="3520" spans="1:12">
      <c r="A3520" s="73">
        <v>43247.583333333336</v>
      </c>
      <c r="B3520">
        <v>7.13</v>
      </c>
      <c r="C3520">
        <v>268</v>
      </c>
      <c r="D3520">
        <v>1.0557000000000001</v>
      </c>
      <c r="F3520">
        <v>1.0557000000000001</v>
      </c>
      <c r="G3520">
        <v>13</v>
      </c>
      <c r="H3520">
        <v>5</v>
      </c>
      <c r="I3520">
        <v>14</v>
      </c>
      <c r="J3520">
        <v>7</v>
      </c>
      <c r="K3520">
        <v>3.4536552828864295E-3</v>
      </c>
      <c r="L3520">
        <v>191.32825715145</v>
      </c>
    </row>
    <row r="3521" spans="1:12">
      <c r="A3521" s="73">
        <v>43247.625</v>
      </c>
      <c r="B3521">
        <v>10.02</v>
      </c>
      <c r="C3521">
        <v>306.3</v>
      </c>
      <c r="D3521">
        <v>1.0611999999999999</v>
      </c>
      <c r="F3521">
        <v>1.0611999999999999</v>
      </c>
      <c r="G3521">
        <v>15</v>
      </c>
      <c r="H3521">
        <v>5</v>
      </c>
      <c r="I3521">
        <v>15</v>
      </c>
      <c r="J3521">
        <v>10</v>
      </c>
      <c r="K3521">
        <v>8.0158757237760181</v>
      </c>
      <c r="L3521">
        <v>533.7899714447999</v>
      </c>
    </row>
    <row r="3522" spans="1:12">
      <c r="A3522" s="73">
        <v>43247.666666666664</v>
      </c>
      <c r="B3522">
        <v>11.61</v>
      </c>
      <c r="C3522">
        <v>313.10000000000002</v>
      </c>
      <c r="D3522">
        <v>1.0659000000000001</v>
      </c>
      <c r="F3522">
        <v>1.0659000000000001</v>
      </c>
      <c r="G3522">
        <v>15</v>
      </c>
      <c r="H3522">
        <v>5</v>
      </c>
      <c r="I3522">
        <v>16</v>
      </c>
      <c r="J3522">
        <v>12</v>
      </c>
      <c r="K3522">
        <v>19.547294093639021</v>
      </c>
      <c r="L3522">
        <v>834.03279095894993</v>
      </c>
    </row>
    <row r="3523" spans="1:12">
      <c r="A3523" s="73">
        <v>43247.708333333336</v>
      </c>
      <c r="B3523">
        <v>13.09</v>
      </c>
      <c r="C3523">
        <v>306.89999999999998</v>
      </c>
      <c r="D3523">
        <v>1.0750999999999999</v>
      </c>
      <c r="F3523">
        <v>1.0750999999999999</v>
      </c>
      <c r="G3523">
        <v>15</v>
      </c>
      <c r="H3523">
        <v>5</v>
      </c>
      <c r="I3523">
        <v>17</v>
      </c>
      <c r="J3523">
        <v>13</v>
      </c>
      <c r="K3523">
        <v>34.824541381310247</v>
      </c>
      <c r="L3523">
        <v>1205.6959604189499</v>
      </c>
    </row>
    <row r="3524" spans="1:12">
      <c r="A3524" s="73">
        <v>43247.75</v>
      </c>
      <c r="B3524">
        <v>13.36</v>
      </c>
      <c r="C3524">
        <v>321.60000000000002</v>
      </c>
      <c r="D3524">
        <v>1.0839000000000001</v>
      </c>
      <c r="F3524">
        <v>1.0839000000000001</v>
      </c>
      <c r="G3524">
        <v>15</v>
      </c>
      <c r="H3524">
        <v>5</v>
      </c>
      <c r="I3524">
        <v>18</v>
      </c>
      <c r="J3524">
        <v>13</v>
      </c>
      <c r="K3524">
        <v>38.084106764871883</v>
      </c>
      <c r="L3524">
        <v>1292.3453812991997</v>
      </c>
    </row>
    <row r="3525" spans="1:12">
      <c r="A3525" s="73">
        <v>43247.791666666664</v>
      </c>
      <c r="B3525">
        <v>11.21</v>
      </c>
      <c r="C3525">
        <v>337.2</v>
      </c>
      <c r="D3525">
        <v>1.0871</v>
      </c>
      <c r="F3525">
        <v>1.0871</v>
      </c>
      <c r="G3525">
        <v>16</v>
      </c>
      <c r="H3525">
        <v>5</v>
      </c>
      <c r="I3525">
        <v>19</v>
      </c>
      <c r="J3525">
        <v>11</v>
      </c>
      <c r="K3525">
        <v>16.170308340214376</v>
      </c>
      <c r="L3525">
        <v>765.69592863155015</v>
      </c>
    </row>
    <row r="3526" spans="1:12">
      <c r="A3526" s="73">
        <v>43247.833333333336</v>
      </c>
      <c r="B3526">
        <v>5.76</v>
      </c>
      <c r="C3526">
        <v>348.3</v>
      </c>
      <c r="D3526">
        <v>1.0899000000000001</v>
      </c>
      <c r="F3526">
        <v>1.0899000000000001</v>
      </c>
      <c r="G3526">
        <v>16</v>
      </c>
      <c r="H3526">
        <v>5</v>
      </c>
      <c r="I3526">
        <v>20</v>
      </c>
      <c r="J3526">
        <v>6</v>
      </c>
      <c r="K3526">
        <v>2.0413774498034423</v>
      </c>
      <c r="L3526">
        <v>104.1415667712</v>
      </c>
    </row>
    <row r="3527" spans="1:12">
      <c r="A3527" s="73">
        <v>43247.875</v>
      </c>
      <c r="B3527">
        <v>2.8</v>
      </c>
      <c r="C3527">
        <v>27.5</v>
      </c>
      <c r="D3527">
        <v>1.0940000000000001</v>
      </c>
      <c r="F3527">
        <v>1.0940000000000001</v>
      </c>
      <c r="G3527">
        <v>2</v>
      </c>
      <c r="H3527">
        <v>5</v>
      </c>
      <c r="I3527">
        <v>21</v>
      </c>
      <c r="J3527">
        <v>3</v>
      </c>
      <c r="K3527">
        <v>19.261282874460996</v>
      </c>
      <c r="L3527">
        <v>12.007743999999999</v>
      </c>
    </row>
    <row r="3528" spans="1:12">
      <c r="A3528" s="73">
        <v>43247.916666666664</v>
      </c>
      <c r="B3528">
        <v>3.77</v>
      </c>
      <c r="C3528">
        <v>68.3</v>
      </c>
      <c r="D3528">
        <v>1.0976999999999999</v>
      </c>
      <c r="F3528">
        <v>1.0976999999999999</v>
      </c>
      <c r="G3528">
        <v>4</v>
      </c>
      <c r="H3528">
        <v>5</v>
      </c>
      <c r="I3528">
        <v>22</v>
      </c>
      <c r="J3528">
        <v>4</v>
      </c>
      <c r="K3528">
        <v>11.687973326515781</v>
      </c>
      <c r="L3528">
        <v>29.408828122049997</v>
      </c>
    </row>
    <row r="3529" spans="1:12">
      <c r="A3529" s="73">
        <v>43247.958333333336</v>
      </c>
      <c r="B3529">
        <v>3.72</v>
      </c>
      <c r="C3529">
        <v>93.9</v>
      </c>
      <c r="D3529">
        <v>1.0985</v>
      </c>
      <c r="F3529">
        <v>1.0985</v>
      </c>
      <c r="G3529">
        <v>5</v>
      </c>
      <c r="H3529">
        <v>5</v>
      </c>
      <c r="I3529">
        <v>23</v>
      </c>
      <c r="J3529">
        <v>4</v>
      </c>
      <c r="K3529">
        <v>12.032350107337699</v>
      </c>
      <c r="L3529">
        <v>28.274757264000005</v>
      </c>
    </row>
    <row r="3530" spans="1:12">
      <c r="A3530" s="73">
        <v>43248</v>
      </c>
      <c r="B3530">
        <v>1.63</v>
      </c>
      <c r="C3530">
        <v>54.4</v>
      </c>
      <c r="D3530">
        <v>1.0976999999999999</v>
      </c>
      <c r="F3530">
        <v>1.0976999999999999</v>
      </c>
      <c r="G3530">
        <v>3</v>
      </c>
      <c r="H3530">
        <v>5</v>
      </c>
      <c r="I3530">
        <v>0</v>
      </c>
      <c r="J3530">
        <v>2</v>
      </c>
      <c r="K3530">
        <v>30.899899545693877</v>
      </c>
      <c r="L3530">
        <v>2.3769304909499991</v>
      </c>
    </row>
    <row r="3531" spans="1:12">
      <c r="A3531" s="73">
        <v>43248.041666666664</v>
      </c>
      <c r="B3531">
        <v>5.34</v>
      </c>
      <c r="C3531">
        <v>231.2</v>
      </c>
      <c r="D3531">
        <v>1.0952</v>
      </c>
      <c r="F3531">
        <v>1.0952</v>
      </c>
      <c r="G3531">
        <v>11</v>
      </c>
      <c r="H3531">
        <v>5</v>
      </c>
      <c r="I3531">
        <v>1</v>
      </c>
      <c r="J3531">
        <v>5</v>
      </c>
      <c r="K3531">
        <v>3.4179424087075545</v>
      </c>
      <c r="L3531">
        <v>83.384861270399995</v>
      </c>
    </row>
    <row r="3532" spans="1:12">
      <c r="A3532" s="73">
        <v>43248.083333333336</v>
      </c>
      <c r="B3532">
        <v>6.79</v>
      </c>
      <c r="C3532">
        <v>260</v>
      </c>
      <c r="D3532">
        <v>1.0985</v>
      </c>
      <c r="F3532">
        <v>1.0985</v>
      </c>
      <c r="G3532">
        <v>13</v>
      </c>
      <c r="H3532">
        <v>5</v>
      </c>
      <c r="I3532">
        <v>2</v>
      </c>
      <c r="J3532">
        <v>7</v>
      </c>
      <c r="K3532">
        <v>0.15901576487192934</v>
      </c>
      <c r="L3532">
        <v>171.94097632075</v>
      </c>
    </row>
    <row r="3533" spans="1:12">
      <c r="A3533" s="73">
        <v>43248.125</v>
      </c>
      <c r="B3533">
        <v>6.59</v>
      </c>
      <c r="C3533">
        <v>273.89999999999998</v>
      </c>
      <c r="D3533">
        <v>1.0996999999999999</v>
      </c>
      <c r="F3533">
        <v>1.0996999999999999</v>
      </c>
      <c r="G3533">
        <v>13</v>
      </c>
      <c r="H3533">
        <v>5</v>
      </c>
      <c r="I3533">
        <v>3</v>
      </c>
      <c r="J3533">
        <v>7</v>
      </c>
      <c r="K3533">
        <v>0.35852288815960187</v>
      </c>
      <c r="L3533">
        <v>157.36221977314997</v>
      </c>
    </row>
    <row r="3534" spans="1:12">
      <c r="A3534" s="73">
        <v>43248.166666666664</v>
      </c>
      <c r="B3534">
        <v>6.96</v>
      </c>
      <c r="C3534">
        <v>292.39999999999998</v>
      </c>
      <c r="D3534">
        <v>1.1005</v>
      </c>
      <c r="F3534">
        <v>1.1005</v>
      </c>
      <c r="G3534">
        <v>14</v>
      </c>
      <c r="H3534">
        <v>5</v>
      </c>
      <c r="I3534">
        <v>4</v>
      </c>
      <c r="J3534">
        <v>7</v>
      </c>
      <c r="K3534">
        <v>5.2334710077407913E-2</v>
      </c>
      <c r="L3534">
        <v>185.51873318399998</v>
      </c>
    </row>
    <row r="3535" spans="1:12">
      <c r="A3535" s="73">
        <v>43248.208333333336</v>
      </c>
      <c r="B3535">
        <v>7.81</v>
      </c>
      <c r="C3535">
        <v>319.89999999999998</v>
      </c>
      <c r="D3535">
        <v>1.1017999999999999</v>
      </c>
      <c r="F3535">
        <v>1.1017999999999999</v>
      </c>
      <c r="G3535">
        <v>15</v>
      </c>
      <c r="H3535">
        <v>5</v>
      </c>
      <c r="I3535">
        <v>5</v>
      </c>
      <c r="J3535">
        <v>8</v>
      </c>
      <c r="K3535">
        <v>0.38592943610480002</v>
      </c>
      <c r="L3535">
        <v>262.4374891368999</v>
      </c>
    </row>
    <row r="3536" spans="1:12">
      <c r="A3536" s="73">
        <v>43248.25</v>
      </c>
      <c r="B3536">
        <v>9.0299999999999994</v>
      </c>
      <c r="C3536">
        <v>333.2</v>
      </c>
      <c r="D3536">
        <v>1.0972999999999999</v>
      </c>
      <c r="F3536">
        <v>1.0972999999999999</v>
      </c>
      <c r="G3536">
        <v>16</v>
      </c>
      <c r="H3536">
        <v>5</v>
      </c>
      <c r="I3536">
        <v>6</v>
      </c>
      <c r="J3536">
        <v>9</v>
      </c>
      <c r="K3536">
        <v>3.3901359840499969</v>
      </c>
      <c r="L3536">
        <v>403.97885550854988</v>
      </c>
    </row>
    <row r="3537" spans="1:12">
      <c r="A3537" s="73">
        <v>43248.291666666664</v>
      </c>
      <c r="B3537">
        <v>7.66</v>
      </c>
      <c r="C3537">
        <v>330.1</v>
      </c>
      <c r="D3537">
        <v>1.0879000000000001</v>
      </c>
      <c r="F3537">
        <v>1.0879000000000001</v>
      </c>
      <c r="G3537">
        <v>16</v>
      </c>
      <c r="H3537">
        <v>5</v>
      </c>
      <c r="I3537">
        <v>7</v>
      </c>
      <c r="J3537">
        <v>8</v>
      </c>
      <c r="K3537">
        <v>0.22205977857055487</v>
      </c>
      <c r="L3537">
        <v>244.48109946920005</v>
      </c>
    </row>
    <row r="3538" spans="1:12">
      <c r="A3538" s="73">
        <v>43248.333333333336</v>
      </c>
      <c r="B3538">
        <v>7.38</v>
      </c>
      <c r="C3538">
        <v>338.3</v>
      </c>
      <c r="D3538">
        <v>1.0794999999999999</v>
      </c>
      <c r="F3538">
        <v>1.0794999999999999</v>
      </c>
      <c r="G3538">
        <v>16</v>
      </c>
      <c r="H3538">
        <v>5</v>
      </c>
      <c r="I3538">
        <v>8</v>
      </c>
      <c r="J3538">
        <v>7</v>
      </c>
      <c r="K3538">
        <v>3.6569751173295965E-2</v>
      </c>
      <c r="L3538">
        <v>216.95104006199998</v>
      </c>
    </row>
    <row r="3539" spans="1:12">
      <c r="A3539" s="73">
        <v>43248.375</v>
      </c>
      <c r="B3539">
        <v>9.06</v>
      </c>
      <c r="C3539">
        <v>332.5</v>
      </c>
      <c r="D3539">
        <v>1.0739000000000001</v>
      </c>
      <c r="F3539">
        <v>1.0739000000000001</v>
      </c>
      <c r="G3539">
        <v>16</v>
      </c>
      <c r="H3539">
        <v>5</v>
      </c>
      <c r="I3539">
        <v>9</v>
      </c>
      <c r="J3539">
        <v>9</v>
      </c>
      <c r="K3539">
        <v>3.5015099155568503</v>
      </c>
      <c r="L3539">
        <v>399.31758852120009</v>
      </c>
    </row>
    <row r="3540" spans="1:12">
      <c r="A3540" s="73">
        <v>43248.416666666664</v>
      </c>
      <c r="B3540">
        <v>7.56</v>
      </c>
      <c r="C3540">
        <v>338.6</v>
      </c>
      <c r="D3540">
        <v>1.0683</v>
      </c>
      <c r="F3540">
        <v>1.0683</v>
      </c>
      <c r="G3540">
        <v>16</v>
      </c>
      <c r="H3540">
        <v>5</v>
      </c>
      <c r="I3540">
        <v>10</v>
      </c>
      <c r="J3540">
        <v>8</v>
      </c>
      <c r="K3540">
        <v>0.13781334021439062</v>
      </c>
      <c r="L3540">
        <v>230.79618152639998</v>
      </c>
    </row>
    <row r="3541" spans="1:12">
      <c r="A3541" s="73">
        <v>43248.458333333336</v>
      </c>
      <c r="B3541">
        <v>7.28</v>
      </c>
      <c r="C3541">
        <v>332.1</v>
      </c>
      <c r="D3541">
        <v>1.0650999999999999</v>
      </c>
      <c r="F3541">
        <v>1.0650999999999999</v>
      </c>
      <c r="G3541">
        <v>16</v>
      </c>
      <c r="H3541">
        <v>5</v>
      </c>
      <c r="I3541">
        <v>11</v>
      </c>
      <c r="J3541">
        <v>7</v>
      </c>
      <c r="K3541">
        <v>8.3233128171322154E-3</v>
      </c>
      <c r="L3541">
        <v>205.47288885760003</v>
      </c>
    </row>
    <row r="3542" spans="1:12">
      <c r="A3542" s="73">
        <v>43248.5</v>
      </c>
      <c r="B3542">
        <v>7.47</v>
      </c>
      <c r="C3542">
        <v>312.60000000000002</v>
      </c>
      <c r="D3542">
        <v>1.0636000000000001</v>
      </c>
      <c r="F3542">
        <v>1.0636000000000001</v>
      </c>
      <c r="G3542">
        <v>15</v>
      </c>
      <c r="H3542">
        <v>5</v>
      </c>
      <c r="I3542">
        <v>12</v>
      </c>
      <c r="J3542">
        <v>7</v>
      </c>
      <c r="K3542">
        <v>7.9091545693843315E-2</v>
      </c>
      <c r="L3542">
        <v>221.67164209139997</v>
      </c>
    </row>
    <row r="3543" spans="1:12">
      <c r="A3543" s="73">
        <v>43248.541666666664</v>
      </c>
      <c r="B3543">
        <v>7.2</v>
      </c>
      <c r="C3543">
        <v>314</v>
      </c>
      <c r="D3543">
        <v>1.0604</v>
      </c>
      <c r="F3543">
        <v>1.0604</v>
      </c>
      <c r="G3543">
        <v>15</v>
      </c>
      <c r="H3543">
        <v>5</v>
      </c>
      <c r="I3543">
        <v>13</v>
      </c>
      <c r="J3543">
        <v>7</v>
      </c>
      <c r="K3543">
        <v>1.2616213220110589E-4</v>
      </c>
      <c r="L3543">
        <v>197.89608960000004</v>
      </c>
    </row>
    <row r="3544" spans="1:12">
      <c r="A3544" s="73">
        <v>43248.583333333336</v>
      </c>
      <c r="B3544">
        <v>7.96</v>
      </c>
      <c r="C3544">
        <v>306.39999999999998</v>
      </c>
      <c r="D3544">
        <v>1.0588</v>
      </c>
      <c r="F3544">
        <v>1.0588</v>
      </c>
      <c r="G3544">
        <v>15</v>
      </c>
      <c r="H3544">
        <v>5</v>
      </c>
      <c r="I3544">
        <v>14</v>
      </c>
      <c r="J3544">
        <v>8</v>
      </c>
      <c r="K3544">
        <v>0.59479909363904615</v>
      </c>
      <c r="L3544">
        <v>267.00730307840001</v>
      </c>
    </row>
    <row r="3545" spans="1:12">
      <c r="A3545" s="73">
        <v>43248.625</v>
      </c>
      <c r="B3545">
        <v>8.3800000000000008</v>
      </c>
      <c r="C3545">
        <v>323.8</v>
      </c>
      <c r="D3545">
        <v>1.0596000000000001</v>
      </c>
      <c r="F3545">
        <v>1.0596000000000001</v>
      </c>
      <c r="G3545">
        <v>15</v>
      </c>
      <c r="H3545">
        <v>5</v>
      </c>
      <c r="I3545">
        <v>15</v>
      </c>
      <c r="J3545">
        <v>8</v>
      </c>
      <c r="K3545">
        <v>1.4190341347349362</v>
      </c>
      <c r="L3545">
        <v>311.77695406560014</v>
      </c>
    </row>
    <row r="3546" spans="1:12">
      <c r="A3546" s="73">
        <v>43248.666666666664</v>
      </c>
      <c r="B3546">
        <v>8.58</v>
      </c>
      <c r="C3546">
        <v>324.39999999999998</v>
      </c>
      <c r="D3546">
        <v>1.0572999999999999</v>
      </c>
      <c r="F3546">
        <v>1.0572999999999999</v>
      </c>
      <c r="G3546">
        <v>15</v>
      </c>
      <c r="H3546">
        <v>5</v>
      </c>
      <c r="I3546">
        <v>16</v>
      </c>
      <c r="J3546">
        <v>9</v>
      </c>
      <c r="K3546">
        <v>1.9355270114472622</v>
      </c>
      <c r="L3546">
        <v>333.91051859880002</v>
      </c>
    </row>
    <row r="3547" spans="1:12">
      <c r="A3547" s="73">
        <v>43248.708333333336</v>
      </c>
      <c r="B3547">
        <v>8.36</v>
      </c>
      <c r="C3547">
        <v>322.5</v>
      </c>
      <c r="D3547">
        <v>1.0581</v>
      </c>
      <c r="F3547">
        <v>1.0581</v>
      </c>
      <c r="G3547">
        <v>15</v>
      </c>
      <c r="H3547">
        <v>5</v>
      </c>
      <c r="I3547">
        <v>17</v>
      </c>
      <c r="J3547">
        <v>8</v>
      </c>
      <c r="K3547">
        <v>1.3717848470637002</v>
      </c>
      <c r="L3547">
        <v>309.11177647679995</v>
      </c>
    </row>
    <row r="3548" spans="1:12">
      <c r="A3548" s="73">
        <v>43248.75</v>
      </c>
      <c r="B3548">
        <v>9.3000000000000007</v>
      </c>
      <c r="C3548">
        <v>314.7</v>
      </c>
      <c r="D3548">
        <v>1.06</v>
      </c>
      <c r="F3548">
        <v>1.06</v>
      </c>
      <c r="G3548">
        <v>15</v>
      </c>
      <c r="H3548">
        <v>5</v>
      </c>
      <c r="I3548">
        <v>18</v>
      </c>
      <c r="J3548">
        <v>9</v>
      </c>
      <c r="K3548">
        <v>4.4573013676116444</v>
      </c>
      <c r="L3548">
        <v>426.30921000000012</v>
      </c>
    </row>
    <row r="3549" spans="1:12">
      <c r="A3549" s="73">
        <v>43248.791666666664</v>
      </c>
      <c r="B3549">
        <v>8.2100000000000009</v>
      </c>
      <c r="C3549">
        <v>312.89999999999998</v>
      </c>
      <c r="D3549">
        <v>1.0631999999999999</v>
      </c>
      <c r="F3549">
        <v>1.0631999999999999</v>
      </c>
      <c r="G3549">
        <v>15</v>
      </c>
      <c r="H3549">
        <v>5</v>
      </c>
      <c r="I3549">
        <v>19</v>
      </c>
      <c r="J3549">
        <v>8</v>
      </c>
      <c r="K3549">
        <v>1.0429151895294575</v>
      </c>
      <c r="L3549">
        <v>294.18088058760009</v>
      </c>
    </row>
    <row r="3550" spans="1:12">
      <c r="A3550" s="73">
        <v>43248.833333333336</v>
      </c>
      <c r="B3550">
        <v>8.2100000000000009</v>
      </c>
      <c r="C3550">
        <v>308.2</v>
      </c>
      <c r="D3550">
        <v>1.0679000000000001</v>
      </c>
      <c r="F3550">
        <v>1.0679000000000001</v>
      </c>
      <c r="G3550">
        <v>15</v>
      </c>
      <c r="H3550">
        <v>5</v>
      </c>
      <c r="I3550">
        <v>20</v>
      </c>
      <c r="J3550">
        <v>8</v>
      </c>
      <c r="K3550">
        <v>1.0429151895294575</v>
      </c>
      <c r="L3550">
        <v>295.48134159095014</v>
      </c>
    </row>
    <row r="3551" spans="1:12">
      <c r="A3551" s="73">
        <v>43248.875</v>
      </c>
      <c r="B3551">
        <v>7.54</v>
      </c>
      <c r="C3551">
        <v>341.6</v>
      </c>
      <c r="D3551">
        <v>1.0723</v>
      </c>
      <c r="F3551">
        <v>1.0723</v>
      </c>
      <c r="G3551">
        <v>16</v>
      </c>
      <c r="H3551">
        <v>5</v>
      </c>
      <c r="I3551">
        <v>21</v>
      </c>
      <c r="J3551">
        <v>8</v>
      </c>
      <c r="K3551">
        <v>0.12336405254315817</v>
      </c>
      <c r="L3551">
        <v>229.8266294636</v>
      </c>
    </row>
    <row r="3552" spans="1:12">
      <c r="A3552" s="73">
        <v>43248.916666666664</v>
      </c>
      <c r="B3552">
        <v>4.4800000000000004</v>
      </c>
      <c r="C3552">
        <v>30.5</v>
      </c>
      <c r="D3552">
        <v>1.0739000000000001</v>
      </c>
      <c r="F3552">
        <v>1.0739000000000001</v>
      </c>
      <c r="G3552">
        <v>2</v>
      </c>
      <c r="H3552">
        <v>5</v>
      </c>
      <c r="I3552">
        <v>22</v>
      </c>
      <c r="J3552">
        <v>4</v>
      </c>
      <c r="K3552">
        <v>7.3374230388445421</v>
      </c>
      <c r="L3552">
        <v>48.280069734400016</v>
      </c>
    </row>
    <row r="3553" spans="1:12">
      <c r="A3553" s="73">
        <v>43248.958333333336</v>
      </c>
      <c r="B3553">
        <v>6.7</v>
      </c>
      <c r="C3553">
        <v>37.1</v>
      </c>
      <c r="D3553">
        <v>1.0823</v>
      </c>
      <c r="F3553">
        <v>1.0823</v>
      </c>
      <c r="G3553">
        <v>3</v>
      </c>
      <c r="H3553">
        <v>5</v>
      </c>
      <c r="I3553">
        <v>23</v>
      </c>
      <c r="J3553">
        <v>7</v>
      </c>
      <c r="K3553">
        <v>0.23889397035138174</v>
      </c>
      <c r="L3553">
        <v>162.75789745000003</v>
      </c>
    </row>
    <row r="3554" spans="1:12">
      <c r="A3554" s="73">
        <v>43249</v>
      </c>
      <c r="B3554">
        <v>3.7</v>
      </c>
      <c r="C3554">
        <v>26.3</v>
      </c>
      <c r="D3554">
        <v>1.0819000000000001</v>
      </c>
      <c r="F3554">
        <v>1.0819000000000001</v>
      </c>
      <c r="G3554">
        <v>2</v>
      </c>
      <c r="H3554">
        <v>5</v>
      </c>
      <c r="I3554">
        <v>0</v>
      </c>
      <c r="J3554">
        <v>4</v>
      </c>
      <c r="K3554">
        <v>12.171500819666466</v>
      </c>
      <c r="L3554">
        <v>27.400740350000007</v>
      </c>
    </row>
    <row r="3555" spans="1:12">
      <c r="A3555" s="73">
        <v>43249.041666666664</v>
      </c>
      <c r="B3555">
        <v>4.09</v>
      </c>
      <c r="C3555">
        <v>338.6</v>
      </c>
      <c r="D3555">
        <v>1.0819000000000001</v>
      </c>
      <c r="F3555">
        <v>1.0819000000000001</v>
      </c>
      <c r="G3555">
        <v>16</v>
      </c>
      <c r="H3555">
        <v>5</v>
      </c>
      <c r="I3555">
        <v>1</v>
      </c>
      <c r="J3555">
        <v>4</v>
      </c>
      <c r="K3555">
        <v>9.6023619292555065</v>
      </c>
      <c r="L3555">
        <v>37.010678692549995</v>
      </c>
    </row>
    <row r="3556" spans="1:12">
      <c r="A3556" s="73">
        <v>43249.083333333336</v>
      </c>
      <c r="B3556">
        <v>6.62</v>
      </c>
      <c r="C3556">
        <v>327.5</v>
      </c>
      <c r="D3556">
        <v>1.0863</v>
      </c>
      <c r="F3556">
        <v>1.0863</v>
      </c>
      <c r="G3556">
        <v>16</v>
      </c>
      <c r="H3556">
        <v>5</v>
      </c>
      <c r="I3556">
        <v>2</v>
      </c>
      <c r="J3556">
        <v>7</v>
      </c>
      <c r="K3556">
        <v>0.32349681966645072</v>
      </c>
      <c r="L3556">
        <v>157.57733533320001</v>
      </c>
    </row>
    <row r="3557" spans="1:12">
      <c r="A3557" s="73">
        <v>43249.125</v>
      </c>
      <c r="B3557">
        <v>7.7</v>
      </c>
      <c r="C3557">
        <v>340.9</v>
      </c>
      <c r="D3557">
        <v>1.0891</v>
      </c>
      <c r="F3557">
        <v>1.0891</v>
      </c>
      <c r="G3557">
        <v>16</v>
      </c>
      <c r="H3557">
        <v>5</v>
      </c>
      <c r="I3557">
        <v>3</v>
      </c>
      <c r="J3557">
        <v>8</v>
      </c>
      <c r="K3557">
        <v>0.26135835391302048</v>
      </c>
      <c r="L3557">
        <v>248.60504515</v>
      </c>
    </row>
    <row r="3558" spans="1:12">
      <c r="A3558" s="73">
        <v>43249.166666666664</v>
      </c>
      <c r="B3558">
        <v>6.62</v>
      </c>
      <c r="C3558">
        <v>3.8</v>
      </c>
      <c r="D3558">
        <v>1.0903</v>
      </c>
      <c r="F3558">
        <v>1.0903</v>
      </c>
      <c r="G3558">
        <v>1</v>
      </c>
      <c r="H3558">
        <v>5</v>
      </c>
      <c r="I3558">
        <v>4</v>
      </c>
      <c r="J3558">
        <v>7</v>
      </c>
      <c r="K3558">
        <v>0.32349681966645072</v>
      </c>
      <c r="L3558">
        <v>158.1575703892</v>
      </c>
    </row>
    <row r="3559" spans="1:12">
      <c r="A3559" s="73">
        <v>43249.208333333336</v>
      </c>
      <c r="B3559">
        <v>5.96</v>
      </c>
      <c r="C3559">
        <v>0</v>
      </c>
      <c r="D3559">
        <v>1.0867</v>
      </c>
      <c r="F3559">
        <v>1.0867</v>
      </c>
      <c r="G3559">
        <v>1</v>
      </c>
      <c r="H3559">
        <v>5</v>
      </c>
      <c r="I3559">
        <v>5</v>
      </c>
      <c r="J3559">
        <v>6</v>
      </c>
      <c r="K3559">
        <v>1.5098703265157696</v>
      </c>
      <c r="L3559">
        <v>115.03194170559999</v>
      </c>
    </row>
    <row r="3560" spans="1:12">
      <c r="A3560" s="73">
        <v>43249.25</v>
      </c>
      <c r="B3560">
        <v>4.96</v>
      </c>
      <c r="C3560">
        <v>355.2</v>
      </c>
      <c r="D3560">
        <v>1.0794999999999999</v>
      </c>
      <c r="F3560">
        <v>1.0794999999999999</v>
      </c>
      <c r="G3560">
        <v>1</v>
      </c>
      <c r="H3560">
        <v>5</v>
      </c>
      <c r="I3560">
        <v>6</v>
      </c>
      <c r="J3560">
        <v>5</v>
      </c>
      <c r="K3560">
        <v>4.9674059429541311</v>
      </c>
      <c r="L3560">
        <v>65.862419455999984</v>
      </c>
    </row>
    <row r="3561" spans="1:12">
      <c r="A3561" s="73">
        <v>43249.291666666664</v>
      </c>
      <c r="B3561">
        <v>4.84</v>
      </c>
      <c r="C3561">
        <v>23.5</v>
      </c>
      <c r="D3561">
        <v>1.0734999999999999</v>
      </c>
      <c r="F3561">
        <v>1.0734999999999999</v>
      </c>
      <c r="G3561">
        <v>2</v>
      </c>
      <c r="H3561">
        <v>5</v>
      </c>
      <c r="I3561">
        <v>7</v>
      </c>
      <c r="J3561">
        <v>5</v>
      </c>
      <c r="K3561">
        <v>5.516710216926735</v>
      </c>
      <c r="L3561">
        <v>60.856663471999994</v>
      </c>
    </row>
    <row r="3562" spans="1:12">
      <c r="A3562" s="73">
        <v>43249.333333333336</v>
      </c>
      <c r="B3562">
        <v>5.65</v>
      </c>
      <c r="C3562">
        <v>22.4</v>
      </c>
      <c r="D3562">
        <v>1.0663</v>
      </c>
      <c r="F3562">
        <v>1.0663</v>
      </c>
      <c r="G3562">
        <v>2</v>
      </c>
      <c r="H3562">
        <v>5</v>
      </c>
      <c r="I3562">
        <v>8</v>
      </c>
      <c r="J3562">
        <v>6</v>
      </c>
      <c r="K3562">
        <v>2.3678063676116605</v>
      </c>
      <c r="L3562">
        <v>96.16006694375001</v>
      </c>
    </row>
    <row r="3563" spans="1:12">
      <c r="A3563" s="73">
        <v>43249.375</v>
      </c>
      <c r="B3563">
        <v>7.17</v>
      </c>
      <c r="C3563">
        <v>10.3</v>
      </c>
      <c r="D3563">
        <v>1.0631999999999999</v>
      </c>
      <c r="F3563">
        <v>1.0631999999999999</v>
      </c>
      <c r="G3563">
        <v>1</v>
      </c>
      <c r="H3563">
        <v>5</v>
      </c>
      <c r="I3563">
        <v>9</v>
      </c>
      <c r="J3563">
        <v>7</v>
      </c>
      <c r="K3563">
        <v>3.5223062535195385E-4</v>
      </c>
      <c r="L3563">
        <v>195.94872379079999</v>
      </c>
    </row>
    <row r="3564" spans="1:12">
      <c r="A3564" s="73">
        <v>43249.416666666664</v>
      </c>
      <c r="B3564">
        <v>8.18</v>
      </c>
      <c r="C3564">
        <v>4</v>
      </c>
      <c r="D3564">
        <v>1.0588</v>
      </c>
      <c r="F3564">
        <v>1.0588</v>
      </c>
      <c r="G3564">
        <v>1</v>
      </c>
      <c r="H3564">
        <v>5</v>
      </c>
      <c r="I3564">
        <v>10</v>
      </c>
      <c r="J3564">
        <v>8</v>
      </c>
      <c r="K3564">
        <v>0.98254125802260617</v>
      </c>
      <c r="L3564">
        <v>289.76361290079996</v>
      </c>
    </row>
    <row r="3565" spans="1:12">
      <c r="A3565" s="73">
        <v>43249.458333333336</v>
      </c>
      <c r="B3565">
        <v>7.92</v>
      </c>
      <c r="C3565">
        <v>2.9</v>
      </c>
      <c r="D3565">
        <v>1.0541</v>
      </c>
      <c r="F3565">
        <v>1.0541</v>
      </c>
      <c r="G3565">
        <v>1</v>
      </c>
      <c r="H3565">
        <v>5</v>
      </c>
      <c r="I3565">
        <v>11</v>
      </c>
      <c r="J3565">
        <v>8</v>
      </c>
      <c r="K3565">
        <v>0.53470051829658061</v>
      </c>
      <c r="L3565">
        <v>261.83479703040001</v>
      </c>
    </row>
    <row r="3566" spans="1:12">
      <c r="A3566" s="73">
        <v>43249.5</v>
      </c>
      <c r="B3566">
        <v>8.1300000000000008</v>
      </c>
      <c r="C3566">
        <v>6.5</v>
      </c>
      <c r="D3566">
        <v>1.0498000000000001</v>
      </c>
      <c r="F3566">
        <v>1.0498000000000001</v>
      </c>
      <c r="G3566">
        <v>1</v>
      </c>
      <c r="H3566">
        <v>5</v>
      </c>
      <c r="I3566">
        <v>12</v>
      </c>
      <c r="J3566">
        <v>8</v>
      </c>
      <c r="K3566">
        <v>0.88591803884452625</v>
      </c>
      <c r="L3566">
        <v>282.06435664530005</v>
      </c>
    </row>
    <row r="3567" spans="1:12">
      <c r="A3567" s="73">
        <v>43249.541666666664</v>
      </c>
      <c r="B3567">
        <v>8.27</v>
      </c>
      <c r="C3567">
        <v>4.7</v>
      </c>
      <c r="D3567">
        <v>1.0456000000000001</v>
      </c>
      <c r="F3567">
        <v>1.0456000000000001</v>
      </c>
      <c r="G3567">
        <v>1</v>
      </c>
      <c r="H3567">
        <v>5</v>
      </c>
      <c r="I3567">
        <v>13</v>
      </c>
      <c r="J3567">
        <v>8</v>
      </c>
      <c r="K3567">
        <v>1.1690630525431531</v>
      </c>
      <c r="L3567">
        <v>295.70053315239994</v>
      </c>
    </row>
    <row r="3568" spans="1:12">
      <c r="A3568" s="73">
        <v>43249.583333333336</v>
      </c>
      <c r="B3568">
        <v>8.36</v>
      </c>
      <c r="C3568">
        <v>0.9</v>
      </c>
      <c r="D3568">
        <v>1.0417000000000001</v>
      </c>
      <c r="F3568">
        <v>1.0417000000000001</v>
      </c>
      <c r="G3568">
        <v>1</v>
      </c>
      <c r="H3568">
        <v>5</v>
      </c>
      <c r="I3568">
        <v>14</v>
      </c>
      <c r="J3568">
        <v>8</v>
      </c>
      <c r="K3568">
        <v>1.3717848470637002</v>
      </c>
      <c r="L3568">
        <v>304.32070461759997</v>
      </c>
    </row>
    <row r="3569" spans="1:12">
      <c r="A3569" s="73">
        <v>43249.625</v>
      </c>
      <c r="B3569">
        <v>8.14</v>
      </c>
      <c r="C3569">
        <v>7.9</v>
      </c>
      <c r="D3569">
        <v>1.0401</v>
      </c>
      <c r="F3569">
        <v>1.0401</v>
      </c>
      <c r="G3569">
        <v>1</v>
      </c>
      <c r="H3569">
        <v>5</v>
      </c>
      <c r="I3569">
        <v>15</v>
      </c>
      <c r="J3569">
        <v>8</v>
      </c>
      <c r="K3569">
        <v>0.90484268268014223</v>
      </c>
      <c r="L3569">
        <v>280.49060253720006</v>
      </c>
    </row>
    <row r="3570" spans="1:12">
      <c r="A3570" s="73">
        <v>43249.666666666664</v>
      </c>
      <c r="B3570">
        <v>8.85</v>
      </c>
      <c r="C3570">
        <v>17.100000000000001</v>
      </c>
      <c r="D3570">
        <v>1.0405</v>
      </c>
      <c r="F3570">
        <v>1.0405</v>
      </c>
      <c r="G3570">
        <v>2</v>
      </c>
      <c r="H3570">
        <v>5</v>
      </c>
      <c r="I3570">
        <v>16</v>
      </c>
      <c r="J3570">
        <v>9</v>
      </c>
      <c r="K3570">
        <v>2.7596923950089032</v>
      </c>
      <c r="L3570">
        <v>360.61343353124994</v>
      </c>
    </row>
    <row r="3571" spans="1:12">
      <c r="A3571" s="73">
        <v>43249.708333333336</v>
      </c>
      <c r="B3571">
        <v>9.49</v>
      </c>
      <c r="C3571">
        <v>37</v>
      </c>
      <c r="D3571">
        <v>1.0431999999999999</v>
      </c>
      <c r="F3571">
        <v>1.0431999999999999</v>
      </c>
      <c r="G3571">
        <v>3</v>
      </c>
      <c r="H3571">
        <v>5</v>
      </c>
      <c r="I3571">
        <v>17</v>
      </c>
      <c r="J3571">
        <v>9</v>
      </c>
      <c r="K3571">
        <v>5.2956696004883543</v>
      </c>
      <c r="L3571">
        <v>445.79605403840003</v>
      </c>
    </row>
    <row r="3572" spans="1:12">
      <c r="A3572" s="73">
        <v>43249.75</v>
      </c>
      <c r="B3572">
        <v>7.78</v>
      </c>
      <c r="C3572">
        <v>44</v>
      </c>
      <c r="D3572">
        <v>1.0456000000000001</v>
      </c>
      <c r="F3572">
        <v>1.0456000000000001</v>
      </c>
      <c r="G3572">
        <v>3</v>
      </c>
      <c r="H3572">
        <v>5</v>
      </c>
      <c r="I3572">
        <v>18</v>
      </c>
      <c r="J3572">
        <v>8</v>
      </c>
      <c r="K3572">
        <v>0.34955550459795165</v>
      </c>
      <c r="L3572">
        <v>246.19224570560004</v>
      </c>
    </row>
    <row r="3573" spans="1:12">
      <c r="A3573" s="73">
        <v>43249.791666666664</v>
      </c>
      <c r="B3573">
        <v>6.85</v>
      </c>
      <c r="C3573">
        <v>68.8</v>
      </c>
      <c r="D3573">
        <v>1.0490999999999999</v>
      </c>
      <c r="F3573">
        <v>1.0490999999999999</v>
      </c>
      <c r="G3573">
        <v>4</v>
      </c>
      <c r="H3573">
        <v>5</v>
      </c>
      <c r="I3573">
        <v>19</v>
      </c>
      <c r="J3573">
        <v>7</v>
      </c>
      <c r="K3573">
        <v>0.11476362788562791</v>
      </c>
      <c r="L3573">
        <v>168.60040201874997</v>
      </c>
    </row>
    <row r="3574" spans="1:12">
      <c r="A3574" s="73">
        <v>43249.833333333336</v>
      </c>
      <c r="B3574">
        <v>6.3</v>
      </c>
      <c r="C3574">
        <v>49.8</v>
      </c>
      <c r="D3574">
        <v>1.0509999999999999</v>
      </c>
      <c r="F3574">
        <v>1.0509999999999999</v>
      </c>
      <c r="G3574">
        <v>3</v>
      </c>
      <c r="H3574">
        <v>5</v>
      </c>
      <c r="I3574">
        <v>20</v>
      </c>
      <c r="J3574">
        <v>6</v>
      </c>
      <c r="K3574">
        <v>0.78990821692672686</v>
      </c>
      <c r="L3574">
        <v>131.39969849999997</v>
      </c>
    </row>
    <row r="3575" spans="1:12">
      <c r="A3575" s="73">
        <v>43249.875</v>
      </c>
      <c r="B3575">
        <v>5.69</v>
      </c>
      <c r="C3575">
        <v>37.700000000000003</v>
      </c>
      <c r="D3575">
        <v>1.0541</v>
      </c>
      <c r="F3575">
        <v>1.0541</v>
      </c>
      <c r="G3575">
        <v>3</v>
      </c>
      <c r="H3575">
        <v>5</v>
      </c>
      <c r="I3575">
        <v>21</v>
      </c>
      <c r="J3575">
        <v>6</v>
      </c>
      <c r="K3575">
        <v>2.2463049429541262</v>
      </c>
      <c r="L3575">
        <v>97.093155743450026</v>
      </c>
    </row>
    <row r="3576" spans="1:12">
      <c r="A3576" s="73">
        <v>43249.916666666664</v>
      </c>
      <c r="B3576">
        <v>4.1500000000000004</v>
      </c>
      <c r="C3576">
        <v>41.8</v>
      </c>
      <c r="D3576">
        <v>1.0581</v>
      </c>
      <c r="F3576">
        <v>1.0581</v>
      </c>
      <c r="G3576">
        <v>3</v>
      </c>
      <c r="H3576">
        <v>5</v>
      </c>
      <c r="I3576">
        <v>22</v>
      </c>
      <c r="J3576">
        <v>4</v>
      </c>
      <c r="K3576">
        <v>9.2341097922692015</v>
      </c>
      <c r="L3576">
        <v>37.812989043750008</v>
      </c>
    </row>
    <row r="3577" spans="1:12">
      <c r="A3577" s="73">
        <v>43249.958333333336</v>
      </c>
      <c r="B3577">
        <v>2.37</v>
      </c>
      <c r="C3577">
        <v>40.700000000000003</v>
      </c>
      <c r="D3577">
        <v>1.0620000000000001</v>
      </c>
      <c r="F3577">
        <v>1.0620000000000001</v>
      </c>
      <c r="G3577">
        <v>3</v>
      </c>
      <c r="H3577">
        <v>5</v>
      </c>
      <c r="I3577">
        <v>23</v>
      </c>
      <c r="J3577">
        <v>2</v>
      </c>
      <c r="K3577">
        <v>23.220523189529487</v>
      </c>
      <c r="L3577">
        <v>7.0687001430000018</v>
      </c>
    </row>
    <row r="3578" spans="1:12">
      <c r="A3578" s="73">
        <v>43250</v>
      </c>
      <c r="B3578">
        <v>2.69</v>
      </c>
      <c r="C3578">
        <v>330.2</v>
      </c>
      <c r="D3578">
        <v>1.0616000000000001</v>
      </c>
      <c r="F3578">
        <v>1.0616000000000001</v>
      </c>
      <c r="G3578">
        <v>16</v>
      </c>
      <c r="H3578">
        <v>5</v>
      </c>
      <c r="I3578">
        <v>0</v>
      </c>
      <c r="J3578">
        <v>3</v>
      </c>
      <c r="K3578">
        <v>20.238911792269217</v>
      </c>
      <c r="L3578">
        <v>10.3320798572</v>
      </c>
    </row>
    <row r="3579" spans="1:12">
      <c r="A3579" s="73">
        <v>43250.041666666664</v>
      </c>
      <c r="B3579">
        <v>3.99</v>
      </c>
      <c r="C3579">
        <v>296.3</v>
      </c>
      <c r="D3579">
        <v>1.0674999999999999</v>
      </c>
      <c r="F3579">
        <v>1.0674999999999999</v>
      </c>
      <c r="G3579">
        <v>14</v>
      </c>
      <c r="H3579">
        <v>5</v>
      </c>
      <c r="I3579">
        <v>1</v>
      </c>
      <c r="J3579">
        <v>4</v>
      </c>
      <c r="K3579">
        <v>10.232115490899341</v>
      </c>
      <c r="L3579">
        <v>33.904439966250003</v>
      </c>
    </row>
    <row r="3580" spans="1:12">
      <c r="A3580" s="73">
        <v>43250.083333333336</v>
      </c>
      <c r="B3580">
        <v>4.8099999999999996</v>
      </c>
      <c r="C3580">
        <v>289.7</v>
      </c>
      <c r="D3580">
        <v>1.0723</v>
      </c>
      <c r="F3580">
        <v>1.0723</v>
      </c>
      <c r="G3580">
        <v>14</v>
      </c>
      <c r="H3580">
        <v>5</v>
      </c>
      <c r="I3580">
        <v>2</v>
      </c>
      <c r="J3580">
        <v>5</v>
      </c>
      <c r="K3580">
        <v>5.6585362854198875</v>
      </c>
      <c r="L3580">
        <v>59.665260272149993</v>
      </c>
    </row>
    <row r="3581" spans="1:12">
      <c r="A3581" s="73">
        <v>43250.125</v>
      </c>
      <c r="B3581">
        <v>6.68</v>
      </c>
      <c r="C3581">
        <v>297.60000000000002</v>
      </c>
      <c r="D3581">
        <v>1.0719000000000001</v>
      </c>
      <c r="F3581">
        <v>1.0719000000000001</v>
      </c>
      <c r="G3581">
        <v>14</v>
      </c>
      <c r="H3581">
        <v>5</v>
      </c>
      <c r="I3581">
        <v>3</v>
      </c>
      <c r="J3581">
        <v>7</v>
      </c>
      <c r="K3581">
        <v>0.25884468268014943</v>
      </c>
      <c r="L3581">
        <v>159.75470687039999</v>
      </c>
    </row>
    <row r="3582" spans="1:12">
      <c r="A3582" s="73">
        <v>43250.166666666664</v>
      </c>
      <c r="B3582">
        <v>7.7</v>
      </c>
      <c r="C3582">
        <v>296</v>
      </c>
      <c r="D3582">
        <v>1.0714999999999999</v>
      </c>
      <c r="F3582">
        <v>1.0714999999999999</v>
      </c>
      <c r="G3582">
        <v>14</v>
      </c>
      <c r="H3582">
        <v>5</v>
      </c>
      <c r="I3582">
        <v>4</v>
      </c>
      <c r="J3582">
        <v>8</v>
      </c>
      <c r="K3582">
        <v>0.26135835391302048</v>
      </c>
      <c r="L3582">
        <v>244.58755474999998</v>
      </c>
    </row>
    <row r="3583" spans="1:12">
      <c r="A3583" s="73">
        <v>43250.208333333336</v>
      </c>
      <c r="B3583">
        <v>8.74</v>
      </c>
      <c r="C3583">
        <v>291.89999999999998</v>
      </c>
      <c r="D3583">
        <v>1.0667</v>
      </c>
      <c r="F3583">
        <v>1.0667</v>
      </c>
      <c r="G3583">
        <v>14</v>
      </c>
      <c r="H3583">
        <v>5</v>
      </c>
      <c r="I3583">
        <v>5</v>
      </c>
      <c r="J3583">
        <v>9</v>
      </c>
      <c r="K3583">
        <v>2.4063213128171248</v>
      </c>
      <c r="L3583">
        <v>356.07919326040002</v>
      </c>
    </row>
    <row r="3584" spans="1:12">
      <c r="A3584" s="73">
        <v>43250.25</v>
      </c>
      <c r="B3584">
        <v>9.68</v>
      </c>
      <c r="C3584">
        <v>301.39999999999998</v>
      </c>
      <c r="D3584">
        <v>1.0572999999999999</v>
      </c>
      <c r="F3584">
        <v>1.0572999999999999</v>
      </c>
      <c r="G3584">
        <v>14</v>
      </c>
      <c r="H3584">
        <v>5</v>
      </c>
      <c r="I3584">
        <v>6</v>
      </c>
      <c r="J3584">
        <v>10</v>
      </c>
      <c r="K3584">
        <v>6.206237833365063</v>
      </c>
      <c r="L3584">
        <v>479.50628999679992</v>
      </c>
    </row>
    <row r="3585" spans="1:12">
      <c r="A3585" s="73">
        <v>43250.291666666664</v>
      </c>
      <c r="B3585">
        <v>8.26</v>
      </c>
      <c r="C3585">
        <v>297</v>
      </c>
      <c r="D3585">
        <v>1.0479000000000001</v>
      </c>
      <c r="F3585">
        <v>1.0479000000000001</v>
      </c>
      <c r="G3585">
        <v>14</v>
      </c>
      <c r="H3585">
        <v>5</v>
      </c>
      <c r="I3585">
        <v>7</v>
      </c>
      <c r="J3585">
        <v>8</v>
      </c>
      <c r="K3585">
        <v>1.1475384087075373</v>
      </c>
      <c r="L3585">
        <v>295.27724942520001</v>
      </c>
    </row>
    <row r="3586" spans="1:12">
      <c r="A3586" s="73">
        <v>43250.333333333336</v>
      </c>
      <c r="B3586">
        <v>9.06</v>
      </c>
      <c r="C3586">
        <v>299.10000000000002</v>
      </c>
      <c r="D3586">
        <v>1.0398000000000001</v>
      </c>
      <c r="F3586">
        <v>1.0398000000000001</v>
      </c>
      <c r="G3586">
        <v>14</v>
      </c>
      <c r="H3586">
        <v>5</v>
      </c>
      <c r="I3586">
        <v>8</v>
      </c>
      <c r="J3586">
        <v>9</v>
      </c>
      <c r="K3586">
        <v>3.5015099155568503</v>
      </c>
      <c r="L3586">
        <v>386.63788857840007</v>
      </c>
    </row>
    <row r="3587" spans="1:12">
      <c r="A3587" s="73">
        <v>43250.375</v>
      </c>
      <c r="B3587">
        <v>8.9700000000000006</v>
      </c>
      <c r="C3587">
        <v>304.89999999999998</v>
      </c>
      <c r="D3587">
        <v>1.032</v>
      </c>
      <c r="F3587">
        <v>1.032</v>
      </c>
      <c r="G3587">
        <v>15</v>
      </c>
      <c r="H3587">
        <v>5</v>
      </c>
      <c r="I3587">
        <v>9</v>
      </c>
      <c r="J3587">
        <v>9</v>
      </c>
      <c r="K3587">
        <v>3.1727881210363034</v>
      </c>
      <c r="L3587">
        <v>372.41488486800006</v>
      </c>
    </row>
    <row r="3588" spans="1:12">
      <c r="A3588" s="73">
        <v>43250.416666666664</v>
      </c>
      <c r="B3588">
        <v>7.61</v>
      </c>
      <c r="C3588">
        <v>316.2</v>
      </c>
      <c r="D3588">
        <v>1.0259</v>
      </c>
      <c r="F3588">
        <v>1.0259</v>
      </c>
      <c r="G3588">
        <v>15</v>
      </c>
      <c r="H3588">
        <v>5</v>
      </c>
      <c r="I3588">
        <v>10</v>
      </c>
      <c r="J3588">
        <v>8</v>
      </c>
      <c r="K3588">
        <v>0.1774365593924731</v>
      </c>
      <c r="L3588">
        <v>226.06274899895001</v>
      </c>
    </row>
    <row r="3589" spans="1:12">
      <c r="A3589" s="73">
        <v>43250.458333333336</v>
      </c>
      <c r="B3589">
        <v>4.97</v>
      </c>
      <c r="C3589">
        <v>336.2</v>
      </c>
      <c r="D3589">
        <v>1.0224</v>
      </c>
      <c r="F3589">
        <v>1.0224</v>
      </c>
      <c r="G3589">
        <v>16</v>
      </c>
      <c r="H3589">
        <v>5</v>
      </c>
      <c r="I3589">
        <v>11</v>
      </c>
      <c r="J3589">
        <v>5</v>
      </c>
      <c r="K3589">
        <v>4.9229305867897484</v>
      </c>
      <c r="L3589">
        <v>62.75668739759999</v>
      </c>
    </row>
    <row r="3590" spans="1:12">
      <c r="A3590" s="73">
        <v>43250.5</v>
      </c>
      <c r="B3590">
        <v>5.0999999999999996</v>
      </c>
      <c r="C3590">
        <v>2.9</v>
      </c>
      <c r="D3590">
        <v>1.0208999999999999</v>
      </c>
      <c r="F3590">
        <v>1.0208999999999999</v>
      </c>
      <c r="G3590">
        <v>1</v>
      </c>
      <c r="H3590">
        <v>5</v>
      </c>
      <c r="I3590">
        <v>12</v>
      </c>
      <c r="J3590">
        <v>5</v>
      </c>
      <c r="K3590">
        <v>4.362950956652762</v>
      </c>
      <c r="L3590">
        <v>67.711702949999989</v>
      </c>
    </row>
    <row r="3591" spans="1:12">
      <c r="A3591" s="73">
        <v>43250.541666666664</v>
      </c>
      <c r="B3591">
        <v>5.86</v>
      </c>
      <c r="C3591">
        <v>13.3</v>
      </c>
      <c r="D3591">
        <v>1.0182</v>
      </c>
      <c r="F3591">
        <v>1.0182</v>
      </c>
      <c r="G3591">
        <v>2</v>
      </c>
      <c r="H3591">
        <v>5</v>
      </c>
      <c r="I3591">
        <v>13</v>
      </c>
      <c r="J3591">
        <v>6</v>
      </c>
      <c r="K3591">
        <v>1.7656238881596049</v>
      </c>
      <c r="L3591">
        <v>102.44622150960001</v>
      </c>
    </row>
    <row r="3592" spans="1:12">
      <c r="A3592" s="73">
        <v>43250.583333333336</v>
      </c>
      <c r="B3592">
        <v>5.08</v>
      </c>
      <c r="C3592">
        <v>9.8000000000000007</v>
      </c>
      <c r="D3592">
        <v>1.0147999999999999</v>
      </c>
      <c r="F3592">
        <v>1.0147999999999999</v>
      </c>
      <c r="G3592">
        <v>1</v>
      </c>
      <c r="H3592">
        <v>5</v>
      </c>
      <c r="I3592">
        <v>14</v>
      </c>
      <c r="J3592">
        <v>5</v>
      </c>
      <c r="K3592">
        <v>4.4469016689815275</v>
      </c>
      <c r="L3592">
        <v>66.518370188800006</v>
      </c>
    </row>
    <row r="3593" spans="1:12">
      <c r="A3593" s="73">
        <v>43250.625</v>
      </c>
      <c r="B3593">
        <v>6.02</v>
      </c>
      <c r="C3593">
        <v>25.6</v>
      </c>
      <c r="D3593">
        <v>1.0144</v>
      </c>
      <c r="F3593">
        <v>1.0144</v>
      </c>
      <c r="G3593">
        <v>2</v>
      </c>
      <c r="H3593">
        <v>5</v>
      </c>
      <c r="I3593">
        <v>15</v>
      </c>
      <c r="J3593">
        <v>6</v>
      </c>
      <c r="K3593">
        <v>1.3660181895294687</v>
      </c>
      <c r="L3593">
        <v>110.65440789759998</v>
      </c>
    </row>
    <row r="3594" spans="1:12">
      <c r="A3594" s="73">
        <v>43250.666666666664</v>
      </c>
      <c r="B3594">
        <v>4.96</v>
      </c>
      <c r="C3594">
        <v>40.5</v>
      </c>
      <c r="D3594">
        <v>1.0147999999999999</v>
      </c>
      <c r="F3594">
        <v>1.0147999999999999</v>
      </c>
      <c r="G3594">
        <v>3</v>
      </c>
      <c r="H3594">
        <v>5</v>
      </c>
      <c r="I3594">
        <v>16</v>
      </c>
      <c r="J3594">
        <v>5</v>
      </c>
      <c r="K3594">
        <v>4.9674059429541311</v>
      </c>
      <c r="L3594">
        <v>61.914945126399992</v>
      </c>
    </row>
    <row r="3595" spans="1:12">
      <c r="A3595" s="73">
        <v>43250.708333333336</v>
      </c>
      <c r="B3595">
        <v>5.67</v>
      </c>
      <c r="C3595">
        <v>38</v>
      </c>
      <c r="D3595">
        <v>1.0163</v>
      </c>
      <c r="F3595">
        <v>1.0163</v>
      </c>
      <c r="G3595">
        <v>3</v>
      </c>
      <c r="H3595">
        <v>5</v>
      </c>
      <c r="I3595">
        <v>17</v>
      </c>
      <c r="J3595">
        <v>6</v>
      </c>
      <c r="K3595">
        <v>2.3066556552828947</v>
      </c>
      <c r="L3595">
        <v>92.627748243449986</v>
      </c>
    </row>
    <row r="3596" spans="1:12">
      <c r="A3596" s="73">
        <v>43250.75</v>
      </c>
      <c r="B3596">
        <v>6.59</v>
      </c>
      <c r="C3596">
        <v>72.2</v>
      </c>
      <c r="D3596">
        <v>1.0198</v>
      </c>
      <c r="F3596">
        <v>1.0198</v>
      </c>
      <c r="G3596">
        <v>4</v>
      </c>
      <c r="H3596">
        <v>5</v>
      </c>
      <c r="I3596">
        <v>18</v>
      </c>
      <c r="J3596">
        <v>7</v>
      </c>
      <c r="K3596">
        <v>0.35852288815960187</v>
      </c>
      <c r="L3596">
        <v>145.9288821721</v>
      </c>
    </row>
    <row r="3597" spans="1:12">
      <c r="A3597" s="73">
        <v>43250.791666666664</v>
      </c>
      <c r="B3597">
        <v>7.08</v>
      </c>
      <c r="C3597">
        <v>90.6</v>
      </c>
      <c r="D3597">
        <v>1.0255000000000001</v>
      </c>
      <c r="F3597">
        <v>1.0255000000000001</v>
      </c>
      <c r="G3597">
        <v>5</v>
      </c>
      <c r="H3597">
        <v>5</v>
      </c>
      <c r="I3597">
        <v>19</v>
      </c>
      <c r="J3597">
        <v>7</v>
      </c>
      <c r="K3597">
        <v>1.1830436104804484E-2</v>
      </c>
      <c r="L3597">
        <v>181.97236612800003</v>
      </c>
    </row>
    <row r="3598" spans="1:12">
      <c r="A3598" s="73">
        <v>43250.833333333336</v>
      </c>
      <c r="B3598">
        <v>7.42</v>
      </c>
      <c r="C3598">
        <v>106.1</v>
      </c>
      <c r="D3598">
        <v>1.0305</v>
      </c>
      <c r="F3598">
        <v>1.0305</v>
      </c>
      <c r="G3598">
        <v>6</v>
      </c>
      <c r="H3598">
        <v>5</v>
      </c>
      <c r="I3598">
        <v>20</v>
      </c>
      <c r="J3598">
        <v>7</v>
      </c>
      <c r="K3598">
        <v>5.3468326515761506E-2</v>
      </c>
      <c r="L3598">
        <v>210.48915094199998</v>
      </c>
    </row>
    <row r="3599" spans="1:12">
      <c r="A3599" s="73">
        <v>43250.875</v>
      </c>
      <c r="B3599">
        <v>6.78</v>
      </c>
      <c r="C3599">
        <v>114.5</v>
      </c>
      <c r="D3599">
        <v>1.0336000000000001</v>
      </c>
      <c r="F3599">
        <v>1.0336000000000001</v>
      </c>
      <c r="G3599">
        <v>6</v>
      </c>
      <c r="H3599">
        <v>5</v>
      </c>
      <c r="I3599">
        <v>21</v>
      </c>
      <c r="J3599">
        <v>7</v>
      </c>
      <c r="K3599">
        <v>0.1670911210363128</v>
      </c>
      <c r="L3599">
        <v>161.06886063360005</v>
      </c>
    </row>
    <row r="3600" spans="1:12">
      <c r="A3600" s="73">
        <v>43250.916666666664</v>
      </c>
      <c r="B3600">
        <v>4.93</v>
      </c>
      <c r="C3600">
        <v>119.8</v>
      </c>
      <c r="D3600">
        <v>1.0408999999999999</v>
      </c>
      <c r="F3600">
        <v>1.0408999999999999</v>
      </c>
      <c r="G3600">
        <v>6</v>
      </c>
      <c r="H3600">
        <v>5</v>
      </c>
      <c r="I3600">
        <v>22</v>
      </c>
      <c r="J3600">
        <v>5</v>
      </c>
      <c r="K3600">
        <v>5.1020320114472835</v>
      </c>
      <c r="L3600">
        <v>62.361962060649986</v>
      </c>
    </row>
    <row r="3601" spans="1:12">
      <c r="A3601" s="73">
        <v>43250.958333333336</v>
      </c>
      <c r="B3601">
        <v>3.62</v>
      </c>
      <c r="C3601">
        <v>141.1</v>
      </c>
      <c r="D3601">
        <v>1.044</v>
      </c>
      <c r="F3601">
        <v>1.044</v>
      </c>
      <c r="G3601">
        <v>7</v>
      </c>
      <c r="H3601">
        <v>5</v>
      </c>
      <c r="I3601">
        <v>23</v>
      </c>
      <c r="J3601">
        <v>4</v>
      </c>
      <c r="K3601">
        <v>12.736103668981535</v>
      </c>
      <c r="L3601">
        <v>24.762598416000003</v>
      </c>
    </row>
    <row r="3602" spans="1:12">
      <c r="A3602" s="73">
        <v>43251</v>
      </c>
      <c r="B3602">
        <v>3.52</v>
      </c>
      <c r="C3602">
        <v>182.3</v>
      </c>
      <c r="D3602">
        <v>1.0463</v>
      </c>
      <c r="F3602">
        <v>1.0463</v>
      </c>
      <c r="G3602">
        <v>9</v>
      </c>
      <c r="H3602">
        <v>5</v>
      </c>
      <c r="I3602">
        <v>0</v>
      </c>
      <c r="J3602">
        <v>4</v>
      </c>
      <c r="K3602">
        <v>13.459857230625373</v>
      </c>
      <c r="L3602">
        <v>22.816772915199998</v>
      </c>
    </row>
    <row r="3603" spans="1:12">
      <c r="A3603" s="73">
        <v>43251.041666666664</v>
      </c>
      <c r="B3603">
        <v>3.92</v>
      </c>
      <c r="C3603">
        <v>188.7</v>
      </c>
      <c r="D3603">
        <v>1.0498000000000001</v>
      </c>
      <c r="F3603">
        <v>1.0498000000000001</v>
      </c>
      <c r="G3603">
        <v>9</v>
      </c>
      <c r="H3603">
        <v>5</v>
      </c>
      <c r="I3603">
        <v>1</v>
      </c>
      <c r="J3603">
        <v>4</v>
      </c>
      <c r="K3603">
        <v>10.684842984050027</v>
      </c>
      <c r="L3603">
        <v>31.618027571199999</v>
      </c>
    </row>
    <row r="3604" spans="1:12">
      <c r="A3604" s="73">
        <v>43251.083333333336</v>
      </c>
      <c r="B3604">
        <v>4.78</v>
      </c>
      <c r="C3604">
        <v>197.6</v>
      </c>
      <c r="D3604">
        <v>1.0581</v>
      </c>
      <c r="F3604">
        <v>1.0581</v>
      </c>
      <c r="G3604">
        <v>10</v>
      </c>
      <c r="H3604">
        <v>5</v>
      </c>
      <c r="I3604">
        <v>2</v>
      </c>
      <c r="J3604">
        <v>5</v>
      </c>
      <c r="K3604">
        <v>5.8021623539130349</v>
      </c>
      <c r="L3604">
        <v>57.780381975600008</v>
      </c>
    </row>
    <row r="3605" spans="1:12">
      <c r="A3605" s="73">
        <v>43251.125</v>
      </c>
      <c r="B3605">
        <v>4.38</v>
      </c>
      <c r="C3605">
        <v>201</v>
      </c>
      <c r="D3605">
        <v>1.0581</v>
      </c>
      <c r="F3605">
        <v>1.0581</v>
      </c>
      <c r="G3605">
        <v>10</v>
      </c>
      <c r="H3605">
        <v>5</v>
      </c>
      <c r="I3605">
        <v>3</v>
      </c>
      <c r="J3605">
        <v>4</v>
      </c>
      <c r="K3605">
        <v>7.8891766004883817</v>
      </c>
      <c r="L3605">
        <v>44.454839871600001</v>
      </c>
    </row>
    <row r="3606" spans="1:12">
      <c r="A3606" s="73">
        <v>43251.166666666664</v>
      </c>
      <c r="B3606">
        <v>3.82</v>
      </c>
      <c r="C3606">
        <v>208.2</v>
      </c>
      <c r="D3606">
        <v>1.06</v>
      </c>
      <c r="F3606">
        <v>1.06</v>
      </c>
      <c r="G3606">
        <v>10</v>
      </c>
      <c r="H3606">
        <v>5</v>
      </c>
      <c r="I3606">
        <v>4</v>
      </c>
      <c r="J3606">
        <v>4</v>
      </c>
      <c r="K3606">
        <v>11.348596545693864</v>
      </c>
      <c r="L3606">
        <v>29.543773039999998</v>
      </c>
    </row>
    <row r="3607" spans="1:12">
      <c r="A3607" s="73">
        <v>43251.208333333336</v>
      </c>
      <c r="B3607">
        <v>3.04</v>
      </c>
      <c r="C3607">
        <v>230.1</v>
      </c>
      <c r="D3607">
        <v>1.0541</v>
      </c>
      <c r="F3607">
        <v>1.0541</v>
      </c>
      <c r="G3607">
        <v>11</v>
      </c>
      <c r="H3607">
        <v>5</v>
      </c>
      <c r="I3607">
        <v>5</v>
      </c>
      <c r="J3607">
        <v>3</v>
      </c>
      <c r="K3607">
        <v>17.212274326515786</v>
      </c>
      <c r="L3607">
        <v>14.807187251200002</v>
      </c>
    </row>
    <row r="3608" spans="1:12">
      <c r="A3608" s="73">
        <v>43251.25</v>
      </c>
      <c r="B3608">
        <v>3.6</v>
      </c>
      <c r="C3608">
        <v>209.9</v>
      </c>
      <c r="D3608">
        <v>1.0495000000000001</v>
      </c>
      <c r="F3608">
        <v>1.0495000000000001</v>
      </c>
      <c r="G3608">
        <v>10</v>
      </c>
      <c r="H3608">
        <v>5</v>
      </c>
      <c r="I3608">
        <v>6</v>
      </c>
      <c r="J3608">
        <v>4</v>
      </c>
      <c r="K3608">
        <v>12.879254381310302</v>
      </c>
      <c r="L3608">
        <v>24.482736000000006</v>
      </c>
    </row>
    <row r="3609" spans="1:12">
      <c r="A3609" s="73">
        <v>43251.291666666664</v>
      </c>
      <c r="B3609">
        <v>4.3</v>
      </c>
      <c r="C3609">
        <v>219</v>
      </c>
      <c r="D3609">
        <v>1.0324</v>
      </c>
      <c r="F3609">
        <v>1.0324</v>
      </c>
      <c r="G3609">
        <v>11</v>
      </c>
      <c r="H3609">
        <v>5</v>
      </c>
      <c r="I3609">
        <v>7</v>
      </c>
      <c r="J3609">
        <v>4</v>
      </c>
      <c r="K3609">
        <v>8.3449794498034517</v>
      </c>
      <c r="L3609">
        <v>41.041513399999992</v>
      </c>
    </row>
    <row r="3610" spans="1:12">
      <c r="A3610" s="73">
        <v>43251.333333333336</v>
      </c>
      <c r="B3610">
        <v>4.88</v>
      </c>
      <c r="C3610">
        <v>242.5</v>
      </c>
      <c r="D3610">
        <v>1.0232000000000001</v>
      </c>
      <c r="F3610">
        <v>1.0232000000000001</v>
      </c>
      <c r="G3610">
        <v>12</v>
      </c>
      <c r="H3610">
        <v>5</v>
      </c>
      <c r="I3610">
        <v>8</v>
      </c>
      <c r="J3610">
        <v>5</v>
      </c>
      <c r="K3610">
        <v>5.3304087922692007</v>
      </c>
      <c r="L3610">
        <v>59.455221555200005</v>
      </c>
    </row>
    <row r="3611" spans="1:12">
      <c r="A3611" s="73">
        <v>43251.375</v>
      </c>
      <c r="B3611">
        <v>5.74</v>
      </c>
      <c r="C3611">
        <v>266.2</v>
      </c>
      <c r="D3611">
        <v>1.0144</v>
      </c>
      <c r="F3611">
        <v>1.0144</v>
      </c>
      <c r="G3611">
        <v>13</v>
      </c>
      <c r="H3611">
        <v>5</v>
      </c>
      <c r="I3611">
        <v>9</v>
      </c>
      <c r="J3611">
        <v>6</v>
      </c>
      <c r="K3611">
        <v>2.0989281621322085</v>
      </c>
      <c r="L3611">
        <v>95.921270412800013</v>
      </c>
    </row>
    <row r="3612" spans="1:12">
      <c r="A3612" s="73">
        <v>43251.416666666664</v>
      </c>
      <c r="B3612">
        <v>5.52</v>
      </c>
      <c r="C3612">
        <v>295.2</v>
      </c>
      <c r="D3612">
        <v>1.0083</v>
      </c>
      <c r="F3612">
        <v>1.0083</v>
      </c>
      <c r="G3612">
        <v>14</v>
      </c>
      <c r="H3612">
        <v>5</v>
      </c>
      <c r="I3612">
        <v>10</v>
      </c>
      <c r="J3612">
        <v>6</v>
      </c>
      <c r="K3612">
        <v>2.7847859977486502</v>
      </c>
      <c r="L3612">
        <v>84.796319923199988</v>
      </c>
    </row>
    <row r="3613" spans="1:12">
      <c r="A3613" s="73">
        <v>43251.458333333336</v>
      </c>
      <c r="B3613">
        <v>4.05</v>
      </c>
      <c r="C3613">
        <v>294.8</v>
      </c>
      <c r="D3613">
        <v>1.0047999999999999</v>
      </c>
      <c r="F3613">
        <v>1.0047999999999999</v>
      </c>
      <c r="G3613">
        <v>14</v>
      </c>
      <c r="H3613">
        <v>5</v>
      </c>
      <c r="I3613">
        <v>11</v>
      </c>
      <c r="J3613">
        <v>4</v>
      </c>
      <c r="K3613">
        <v>9.8518633539130409</v>
      </c>
      <c r="L3613">
        <v>33.374494799999994</v>
      </c>
    </row>
    <row r="3614" spans="1:12">
      <c r="A3614" s="73">
        <v>43251.5</v>
      </c>
      <c r="B3614">
        <v>5.09</v>
      </c>
      <c r="C3614">
        <v>321</v>
      </c>
      <c r="D3614">
        <v>1.0024999999999999</v>
      </c>
      <c r="F3614">
        <v>1.0024999999999999</v>
      </c>
      <c r="G3614">
        <v>15</v>
      </c>
      <c r="H3614">
        <v>5</v>
      </c>
      <c r="I3614">
        <v>12</v>
      </c>
      <c r="J3614">
        <v>5</v>
      </c>
      <c r="K3614">
        <v>4.4048263128171445</v>
      </c>
      <c r="L3614">
        <v>66.100954786249986</v>
      </c>
    </row>
    <row r="3615" spans="1:12">
      <c r="A3615" s="73">
        <v>43251.541666666664</v>
      </c>
      <c r="B3615">
        <v>3.09</v>
      </c>
      <c r="C3615">
        <v>340.8</v>
      </c>
      <c r="D3615">
        <v>1.0005999999999999</v>
      </c>
      <c r="F3615">
        <v>1.0005999999999999</v>
      </c>
      <c r="G3615">
        <v>16</v>
      </c>
      <c r="H3615">
        <v>5</v>
      </c>
      <c r="I3615">
        <v>13</v>
      </c>
      <c r="J3615">
        <v>3</v>
      </c>
      <c r="K3615">
        <v>16.79989754569387</v>
      </c>
      <c r="L3615">
        <v>14.760665588699997</v>
      </c>
    </row>
    <row r="3616" spans="1:12">
      <c r="A3616" s="73">
        <v>43251.583333333336</v>
      </c>
      <c r="B3616">
        <v>4.0599999999999996</v>
      </c>
      <c r="C3616">
        <v>271.7</v>
      </c>
      <c r="D3616">
        <v>1.0009999999999999</v>
      </c>
      <c r="F3616">
        <v>1.0009999999999999</v>
      </c>
      <c r="G3616">
        <v>13</v>
      </c>
      <c r="H3616">
        <v>5</v>
      </c>
      <c r="I3616">
        <v>14</v>
      </c>
      <c r="J3616">
        <v>4</v>
      </c>
      <c r="K3616">
        <v>9.7891879977486589</v>
      </c>
      <c r="L3616">
        <v>33.495169707999985</v>
      </c>
    </row>
    <row r="3617" spans="1:12">
      <c r="A3617" s="73">
        <v>43251.625</v>
      </c>
      <c r="B3617">
        <v>4.5199999999999996</v>
      </c>
      <c r="C3617">
        <v>305.2</v>
      </c>
      <c r="D3617">
        <v>0.99870000000000003</v>
      </c>
      <c r="F3617">
        <v>0.99870000000000003</v>
      </c>
      <c r="G3617">
        <v>15</v>
      </c>
      <c r="H3617">
        <v>5</v>
      </c>
      <c r="I3617">
        <v>15</v>
      </c>
      <c r="J3617">
        <v>5</v>
      </c>
      <c r="K3617">
        <v>7.1223216141870127</v>
      </c>
      <c r="L3617">
        <v>46.11267948479999</v>
      </c>
    </row>
    <row r="3618" spans="1:12">
      <c r="A3618" s="73">
        <v>43251.666666666664</v>
      </c>
      <c r="B3618">
        <v>3.16</v>
      </c>
      <c r="C3618">
        <v>288.7</v>
      </c>
      <c r="D3618">
        <v>0.99990000000000001</v>
      </c>
      <c r="F3618">
        <v>0.99990000000000001</v>
      </c>
      <c r="G3618">
        <v>14</v>
      </c>
      <c r="H3618">
        <v>5</v>
      </c>
      <c r="I3618">
        <v>16</v>
      </c>
      <c r="J3618">
        <v>3</v>
      </c>
      <c r="K3618">
        <v>16.230970052543181</v>
      </c>
      <c r="L3618">
        <v>15.775670275200001</v>
      </c>
    </row>
    <row r="3619" spans="1:12">
      <c r="A3619" s="73">
        <v>43251.708333333336</v>
      </c>
      <c r="B3619">
        <v>4.91</v>
      </c>
      <c r="C3619">
        <v>280.5</v>
      </c>
      <c r="D3619">
        <v>1.0033000000000001</v>
      </c>
      <c r="F3619">
        <v>1.0033000000000001</v>
      </c>
      <c r="G3619">
        <v>13</v>
      </c>
      <c r="H3619">
        <v>5</v>
      </c>
      <c r="I3619">
        <v>17</v>
      </c>
      <c r="J3619">
        <v>5</v>
      </c>
      <c r="K3619">
        <v>5.1927827237760482</v>
      </c>
      <c r="L3619">
        <v>59.380697272150009</v>
      </c>
    </row>
    <row r="3620" spans="1:12">
      <c r="A3620" s="73">
        <v>43251.75</v>
      </c>
      <c r="B3620">
        <v>6.19</v>
      </c>
      <c r="C3620">
        <v>271</v>
      </c>
      <c r="D3620">
        <v>1.0066999999999999</v>
      </c>
      <c r="F3620">
        <v>1.0066999999999999</v>
      </c>
      <c r="G3620">
        <v>13</v>
      </c>
      <c r="H3620">
        <v>5</v>
      </c>
      <c r="I3620">
        <v>18</v>
      </c>
      <c r="J3620">
        <v>6</v>
      </c>
      <c r="K3620">
        <v>0.99753713473494554</v>
      </c>
      <c r="L3620">
        <v>119.38287130765002</v>
      </c>
    </row>
    <row r="3621" spans="1:12">
      <c r="A3621" s="73">
        <v>43251.791666666664</v>
      </c>
      <c r="B3621">
        <v>5.58</v>
      </c>
      <c r="C3621">
        <v>273.2</v>
      </c>
      <c r="D3621">
        <v>1.0109999999999999</v>
      </c>
      <c r="F3621">
        <v>1.0109999999999999</v>
      </c>
      <c r="G3621">
        <v>13</v>
      </c>
      <c r="H3621">
        <v>5</v>
      </c>
      <c r="I3621">
        <v>19</v>
      </c>
      <c r="J3621">
        <v>6</v>
      </c>
      <c r="K3621">
        <v>2.5881338607623467</v>
      </c>
      <c r="L3621">
        <v>87.826132115999997</v>
      </c>
    </row>
    <row r="3622" spans="1:12">
      <c r="A3622" s="73">
        <v>43251.833333333336</v>
      </c>
      <c r="B3622">
        <v>5.96</v>
      </c>
      <c r="C3622">
        <v>274.89999999999998</v>
      </c>
      <c r="D3622">
        <v>1.0185999999999999</v>
      </c>
      <c r="F3622">
        <v>1.0185999999999999</v>
      </c>
      <c r="G3622">
        <v>13</v>
      </c>
      <c r="H3622">
        <v>5</v>
      </c>
      <c r="I3622">
        <v>20</v>
      </c>
      <c r="J3622">
        <v>6</v>
      </c>
      <c r="K3622">
        <v>1.5098703265157696</v>
      </c>
      <c r="L3622">
        <v>107.82325924479998</v>
      </c>
    </row>
    <row r="3623" spans="1:12">
      <c r="A3623" s="73">
        <v>43251.875</v>
      </c>
      <c r="B3623">
        <v>6.94</v>
      </c>
      <c r="C3623">
        <v>252.5</v>
      </c>
      <c r="D3623">
        <v>1.0201</v>
      </c>
      <c r="F3623">
        <v>1.0201</v>
      </c>
      <c r="G3623">
        <v>12</v>
      </c>
      <c r="H3623">
        <v>5</v>
      </c>
      <c r="I3623">
        <v>21</v>
      </c>
      <c r="J3623">
        <v>7</v>
      </c>
      <c r="K3623">
        <v>6.1885422406174936E-2</v>
      </c>
      <c r="L3623">
        <v>170.48695860920003</v>
      </c>
    </row>
    <row r="3624" spans="1:12">
      <c r="A3624" s="73">
        <v>43251.916666666664</v>
      </c>
      <c r="B3624">
        <v>7.7</v>
      </c>
      <c r="C3624">
        <v>252.1</v>
      </c>
      <c r="D3624">
        <v>1.0217000000000001</v>
      </c>
      <c r="F3624">
        <v>1.0217000000000001</v>
      </c>
      <c r="G3624">
        <v>12</v>
      </c>
      <c r="H3624">
        <v>5</v>
      </c>
      <c r="I3624">
        <v>22</v>
      </c>
      <c r="J3624">
        <v>8</v>
      </c>
      <c r="K3624">
        <v>0.26135835391302048</v>
      </c>
      <c r="L3624">
        <v>233.21988305000002</v>
      </c>
    </row>
    <row r="3625" spans="1:12">
      <c r="A3625" s="73">
        <v>43251.958333333336</v>
      </c>
      <c r="B3625">
        <v>8.2799999999999994</v>
      </c>
      <c r="C3625">
        <v>258.89999999999998</v>
      </c>
      <c r="D3625">
        <v>1.0269999999999999</v>
      </c>
      <c r="F3625">
        <v>1.0269999999999999</v>
      </c>
      <c r="G3625">
        <v>13</v>
      </c>
      <c r="H3625">
        <v>5</v>
      </c>
      <c r="I3625">
        <v>23</v>
      </c>
      <c r="J3625">
        <v>8</v>
      </c>
      <c r="K3625">
        <v>1.1907876963787691</v>
      </c>
      <c r="L3625">
        <v>291.49523395199992</v>
      </c>
    </row>
    <row r="3626" spans="1:12">
      <c r="A3626" s="73">
        <v>43252</v>
      </c>
      <c r="B3626">
        <v>7.38</v>
      </c>
      <c r="C3626">
        <v>267.5</v>
      </c>
      <c r="D3626">
        <v>1.0269999999999999</v>
      </c>
      <c r="F3626">
        <v>1.0269999999999999</v>
      </c>
      <c r="G3626">
        <v>13</v>
      </c>
      <c r="H3626">
        <v>6</v>
      </c>
      <c r="I3626">
        <v>0</v>
      </c>
      <c r="J3626">
        <v>7</v>
      </c>
      <c r="K3626">
        <v>3.6569751173295965E-2</v>
      </c>
      <c r="L3626">
        <v>206.39992417199997</v>
      </c>
    </row>
    <row r="3627" spans="1:12">
      <c r="A3627" s="73">
        <v>43252.041666666664</v>
      </c>
      <c r="B3627">
        <v>5.95</v>
      </c>
      <c r="C3627">
        <v>260.5</v>
      </c>
      <c r="D3627">
        <v>1.0286</v>
      </c>
      <c r="F3627">
        <v>1.0286</v>
      </c>
      <c r="G3627">
        <v>13</v>
      </c>
      <c r="H3627">
        <v>6</v>
      </c>
      <c r="I3627">
        <v>1</v>
      </c>
      <c r="J3627">
        <v>6</v>
      </c>
      <c r="K3627">
        <v>1.5345456826801527</v>
      </c>
      <c r="L3627">
        <v>108.3346592125</v>
      </c>
    </row>
    <row r="3628" spans="1:12">
      <c r="A3628" s="73">
        <v>43252.083333333336</v>
      </c>
      <c r="B3628">
        <v>5.62</v>
      </c>
      <c r="C3628">
        <v>259.60000000000002</v>
      </c>
      <c r="D3628">
        <v>1.0475000000000001</v>
      </c>
      <c r="F3628">
        <v>1.0475000000000001</v>
      </c>
      <c r="G3628">
        <v>13</v>
      </c>
      <c r="H3628">
        <v>6</v>
      </c>
      <c r="I3628">
        <v>2</v>
      </c>
      <c r="J3628">
        <v>6</v>
      </c>
      <c r="K3628">
        <v>2.4610324361048121</v>
      </c>
      <c r="L3628">
        <v>92.96789179000001</v>
      </c>
    </row>
    <row r="3629" spans="1:12">
      <c r="A3629" s="73">
        <v>43252.125</v>
      </c>
      <c r="B3629">
        <v>4.29</v>
      </c>
      <c r="C3629">
        <v>241</v>
      </c>
      <c r="D3629">
        <v>1.0498000000000001</v>
      </c>
      <c r="F3629">
        <v>1.0498000000000001</v>
      </c>
      <c r="G3629">
        <v>12</v>
      </c>
      <c r="H3629">
        <v>6</v>
      </c>
      <c r="I3629">
        <v>3</v>
      </c>
      <c r="J3629">
        <v>4</v>
      </c>
      <c r="K3629">
        <v>8.4028548059678325</v>
      </c>
      <c r="L3629">
        <v>41.442738866100008</v>
      </c>
    </row>
    <row r="3630" spans="1:12">
      <c r="A3630" s="73">
        <v>43252.166666666664</v>
      </c>
      <c r="B3630">
        <v>4.04</v>
      </c>
      <c r="C3630">
        <v>226.6</v>
      </c>
      <c r="D3630">
        <v>1.0495000000000001</v>
      </c>
      <c r="F3630">
        <v>1.0495000000000001</v>
      </c>
      <c r="G3630">
        <v>11</v>
      </c>
      <c r="H3630">
        <v>6</v>
      </c>
      <c r="I3630">
        <v>4</v>
      </c>
      <c r="J3630">
        <v>4</v>
      </c>
      <c r="K3630">
        <v>9.9147387100774242</v>
      </c>
      <c r="L3630">
        <v>34.601628784000006</v>
      </c>
    </row>
    <row r="3631" spans="1:12">
      <c r="A3631" s="73">
        <v>43252.208333333336</v>
      </c>
      <c r="B3631">
        <v>4.54</v>
      </c>
      <c r="C3631">
        <v>232.8</v>
      </c>
      <c r="D3631">
        <v>1.0498000000000001</v>
      </c>
      <c r="F3631">
        <v>1.0498000000000001</v>
      </c>
      <c r="G3631">
        <v>11</v>
      </c>
      <c r="H3631">
        <v>6</v>
      </c>
      <c r="I3631">
        <v>5</v>
      </c>
      <c r="J3631">
        <v>5</v>
      </c>
      <c r="K3631">
        <v>7.0159709018582426</v>
      </c>
      <c r="L3631">
        <v>49.118390933600004</v>
      </c>
    </row>
    <row r="3632" spans="1:12">
      <c r="A3632" s="73">
        <v>43252.25</v>
      </c>
      <c r="B3632">
        <v>5.83</v>
      </c>
      <c r="C3632">
        <v>239.6</v>
      </c>
      <c r="D3632">
        <v>1.0386</v>
      </c>
      <c r="F3632">
        <v>1.0386</v>
      </c>
      <c r="G3632">
        <v>12</v>
      </c>
      <c r="H3632">
        <v>6</v>
      </c>
      <c r="I3632">
        <v>6</v>
      </c>
      <c r="J3632">
        <v>6</v>
      </c>
      <c r="K3632">
        <v>1.8462499566527564</v>
      </c>
      <c r="L3632">
        <v>102.9020405391</v>
      </c>
    </row>
    <row r="3633" spans="1:12">
      <c r="A3633" s="73">
        <v>43252.291666666664</v>
      </c>
      <c r="B3633">
        <v>5.99</v>
      </c>
      <c r="C3633">
        <v>246.3</v>
      </c>
      <c r="D3633">
        <v>1.0274000000000001</v>
      </c>
      <c r="F3633">
        <v>1.0274000000000001</v>
      </c>
      <c r="G3633">
        <v>12</v>
      </c>
      <c r="H3633">
        <v>6</v>
      </c>
      <c r="I3633">
        <v>7</v>
      </c>
      <c r="J3633">
        <v>6</v>
      </c>
      <c r="K3633">
        <v>1.4370442580226181</v>
      </c>
      <c r="L3633">
        <v>110.40532814630002</v>
      </c>
    </row>
    <row r="3634" spans="1:12">
      <c r="A3634" s="73">
        <v>43252.333333333336</v>
      </c>
      <c r="B3634">
        <v>8.0299999999999994</v>
      </c>
      <c r="C3634">
        <v>254.9</v>
      </c>
      <c r="D3634">
        <v>1.0175000000000001</v>
      </c>
      <c r="F3634">
        <v>1.0175000000000001</v>
      </c>
      <c r="G3634">
        <v>12</v>
      </c>
      <c r="H3634">
        <v>6</v>
      </c>
      <c r="I3634">
        <v>8</v>
      </c>
      <c r="J3634">
        <v>8</v>
      </c>
      <c r="K3634">
        <v>0.70767160048835986</v>
      </c>
      <c r="L3634">
        <v>263.42140273624995</v>
      </c>
    </row>
    <row r="3635" spans="1:12">
      <c r="A3635" s="73">
        <v>43252.375</v>
      </c>
      <c r="B3635">
        <v>7.79</v>
      </c>
      <c r="C3635">
        <v>260.60000000000002</v>
      </c>
      <c r="D3635">
        <v>1.0113000000000001</v>
      </c>
      <c r="F3635">
        <v>1.0113000000000001</v>
      </c>
      <c r="G3635">
        <v>13</v>
      </c>
      <c r="H3635">
        <v>6</v>
      </c>
      <c r="I3635">
        <v>9</v>
      </c>
      <c r="J3635">
        <v>8</v>
      </c>
      <c r="K3635">
        <v>0.36148014843356779</v>
      </c>
      <c r="L3635">
        <v>239.03548913535005</v>
      </c>
    </row>
    <row r="3636" spans="1:12">
      <c r="A3636" s="73">
        <v>43252.416666666664</v>
      </c>
      <c r="B3636">
        <v>7.92</v>
      </c>
      <c r="C3636">
        <v>257.89999999999998</v>
      </c>
      <c r="D3636">
        <v>1.0071000000000001</v>
      </c>
      <c r="F3636">
        <v>1.0071000000000001</v>
      </c>
      <c r="G3636">
        <v>12</v>
      </c>
      <c r="H3636">
        <v>6</v>
      </c>
      <c r="I3636">
        <v>10</v>
      </c>
      <c r="J3636">
        <v>8</v>
      </c>
      <c r="K3636">
        <v>0.53470051829658061</v>
      </c>
      <c r="L3636">
        <v>250.16015946240003</v>
      </c>
    </row>
    <row r="3637" spans="1:12">
      <c r="A3637" s="73">
        <v>43252.458333333336</v>
      </c>
      <c r="B3637">
        <v>7.08</v>
      </c>
      <c r="C3637">
        <v>254.9</v>
      </c>
      <c r="D3637">
        <v>1.0056</v>
      </c>
      <c r="F3637">
        <v>1.0056</v>
      </c>
      <c r="G3637">
        <v>12</v>
      </c>
      <c r="H3637">
        <v>6</v>
      </c>
      <c r="I3637">
        <v>11</v>
      </c>
      <c r="J3637">
        <v>7</v>
      </c>
      <c r="K3637">
        <v>1.1830436104804484E-2</v>
      </c>
      <c r="L3637">
        <v>178.44116175360003</v>
      </c>
    </row>
    <row r="3638" spans="1:12">
      <c r="A3638" s="73">
        <v>43252.5</v>
      </c>
      <c r="B3638">
        <v>7.41</v>
      </c>
      <c r="C3638">
        <v>244</v>
      </c>
      <c r="D3638">
        <v>1.0033000000000001</v>
      </c>
      <c r="F3638">
        <v>1.0033000000000001</v>
      </c>
      <c r="G3638">
        <v>12</v>
      </c>
      <c r="H3638">
        <v>6</v>
      </c>
      <c r="I3638">
        <v>12</v>
      </c>
      <c r="J3638">
        <v>7</v>
      </c>
      <c r="K3638">
        <v>4.894368268014522E-2</v>
      </c>
      <c r="L3638">
        <v>204.10584438465003</v>
      </c>
    </row>
    <row r="3639" spans="1:12">
      <c r="A3639" s="73">
        <v>43252.541666666664</v>
      </c>
      <c r="B3639">
        <v>7.26</v>
      </c>
      <c r="C3639">
        <v>252.4</v>
      </c>
      <c r="D3639">
        <v>1.0018</v>
      </c>
      <c r="F3639">
        <v>1.0018</v>
      </c>
      <c r="G3639">
        <v>12</v>
      </c>
      <c r="H3639">
        <v>6</v>
      </c>
      <c r="I3639">
        <v>13</v>
      </c>
      <c r="J3639">
        <v>7</v>
      </c>
      <c r="K3639">
        <v>5.0740251458993727E-3</v>
      </c>
      <c r="L3639">
        <v>191.67297945839999</v>
      </c>
    </row>
    <row r="3640" spans="1:12">
      <c r="A3640" s="73">
        <v>43252.583333333336</v>
      </c>
      <c r="B3640">
        <v>7.86</v>
      </c>
      <c r="C3640">
        <v>242.5</v>
      </c>
      <c r="D3640">
        <v>1.0005999999999999</v>
      </c>
      <c r="F3640">
        <v>1.0005999999999999</v>
      </c>
      <c r="G3640">
        <v>12</v>
      </c>
      <c r="H3640">
        <v>6</v>
      </c>
      <c r="I3640">
        <v>14</v>
      </c>
      <c r="J3640">
        <v>8</v>
      </c>
      <c r="K3640">
        <v>0.45055265528288285</v>
      </c>
      <c r="L3640">
        <v>242.93950429680001</v>
      </c>
    </row>
    <row r="3641" spans="1:12">
      <c r="A3641" s="73">
        <v>43252.625</v>
      </c>
      <c r="B3641">
        <v>8.93</v>
      </c>
      <c r="C3641">
        <v>226.5</v>
      </c>
      <c r="D3641">
        <v>1.0005999999999999</v>
      </c>
      <c r="F3641">
        <v>1.0005999999999999</v>
      </c>
      <c r="G3641">
        <v>11</v>
      </c>
      <c r="H3641">
        <v>6</v>
      </c>
      <c r="I3641">
        <v>15</v>
      </c>
      <c r="J3641">
        <v>9</v>
      </c>
      <c r="K3641">
        <v>3.0318895456938346</v>
      </c>
      <c r="L3641">
        <v>356.27461508709996</v>
      </c>
    </row>
    <row r="3642" spans="1:12">
      <c r="A3642" s="73">
        <v>43252.666666666664</v>
      </c>
      <c r="B3642">
        <v>8.2899999999999991</v>
      </c>
      <c r="C3642">
        <v>228.1</v>
      </c>
      <c r="D3642">
        <v>1.0005999999999999</v>
      </c>
      <c r="F3642">
        <v>1.0005999999999999</v>
      </c>
      <c r="G3642">
        <v>11</v>
      </c>
      <c r="H3642">
        <v>6</v>
      </c>
      <c r="I3642">
        <v>16</v>
      </c>
      <c r="J3642">
        <v>8</v>
      </c>
      <c r="K3642">
        <v>1.2127123402143851</v>
      </c>
      <c r="L3642">
        <v>285.03231133669988</v>
      </c>
    </row>
    <row r="3643" spans="1:12">
      <c r="A3643" s="73">
        <v>43252.708333333336</v>
      </c>
      <c r="B3643">
        <v>8.2799999999999994</v>
      </c>
      <c r="C3643">
        <v>232.5</v>
      </c>
      <c r="D3643">
        <v>1.0018</v>
      </c>
      <c r="F3643">
        <v>1.0018</v>
      </c>
      <c r="G3643">
        <v>11</v>
      </c>
      <c r="H3643">
        <v>6</v>
      </c>
      <c r="I3643">
        <v>17</v>
      </c>
      <c r="J3643">
        <v>8</v>
      </c>
      <c r="K3643">
        <v>1.1907876963787691</v>
      </c>
      <c r="L3643">
        <v>284.34267319679992</v>
      </c>
    </row>
    <row r="3644" spans="1:12">
      <c r="A3644" s="73">
        <v>43252.75</v>
      </c>
      <c r="B3644">
        <v>7.81</v>
      </c>
      <c r="C3644">
        <v>236.5</v>
      </c>
      <c r="D3644">
        <v>1.0033000000000001</v>
      </c>
      <c r="F3644">
        <v>1.0033000000000001</v>
      </c>
      <c r="G3644">
        <v>12</v>
      </c>
      <c r="H3644">
        <v>6</v>
      </c>
      <c r="I3644">
        <v>18</v>
      </c>
      <c r="J3644">
        <v>8</v>
      </c>
      <c r="K3644">
        <v>0.38592943610480002</v>
      </c>
      <c r="L3644">
        <v>238.97579674264998</v>
      </c>
    </row>
    <row r="3645" spans="1:12">
      <c r="A3645" s="73">
        <v>43252.791666666664</v>
      </c>
      <c r="B3645">
        <v>7.62</v>
      </c>
      <c r="C3645">
        <v>237.7</v>
      </c>
      <c r="D3645">
        <v>1.0098</v>
      </c>
      <c r="F3645">
        <v>1.0098</v>
      </c>
      <c r="G3645">
        <v>12</v>
      </c>
      <c r="H3645">
        <v>6</v>
      </c>
      <c r="I3645">
        <v>19</v>
      </c>
      <c r="J3645">
        <v>8</v>
      </c>
      <c r="K3645">
        <v>0.18596120322808932</v>
      </c>
      <c r="L3645">
        <v>223.39337256720003</v>
      </c>
    </row>
    <row r="3646" spans="1:12">
      <c r="A3646" s="73">
        <v>43252.833333333336</v>
      </c>
      <c r="B3646">
        <v>6.21</v>
      </c>
      <c r="C3646">
        <v>281.10000000000002</v>
      </c>
      <c r="D3646">
        <v>1.0159</v>
      </c>
      <c r="F3646">
        <v>1.0159</v>
      </c>
      <c r="G3646">
        <v>13</v>
      </c>
      <c r="H3646">
        <v>6</v>
      </c>
      <c r="I3646">
        <v>20</v>
      </c>
      <c r="J3646">
        <v>6</v>
      </c>
      <c r="K3646">
        <v>0.95798642240617915</v>
      </c>
      <c r="L3646">
        <v>121.64542083495</v>
      </c>
    </row>
    <row r="3647" spans="1:12">
      <c r="A3647" s="73">
        <v>43252.875</v>
      </c>
      <c r="B3647">
        <v>5.93</v>
      </c>
      <c r="C3647">
        <v>277.89999999999998</v>
      </c>
      <c r="D3647">
        <v>1.0182</v>
      </c>
      <c r="F3647">
        <v>1.0182</v>
      </c>
      <c r="G3647">
        <v>13</v>
      </c>
      <c r="H3647">
        <v>6</v>
      </c>
      <c r="I3647">
        <v>21</v>
      </c>
      <c r="J3647">
        <v>6</v>
      </c>
      <c r="K3647">
        <v>1.584496395008921</v>
      </c>
      <c r="L3647">
        <v>106.16153199869999</v>
      </c>
    </row>
    <row r="3648" spans="1:12">
      <c r="A3648" s="73">
        <v>43252.916666666664</v>
      </c>
      <c r="B3648">
        <v>4.25</v>
      </c>
      <c r="C3648">
        <v>264.60000000000002</v>
      </c>
      <c r="D3648">
        <v>1.0269999999999999</v>
      </c>
      <c r="F3648">
        <v>1.0269999999999999</v>
      </c>
      <c r="G3648">
        <v>13</v>
      </c>
      <c r="H3648">
        <v>6</v>
      </c>
      <c r="I3648">
        <v>22</v>
      </c>
      <c r="J3648">
        <v>4</v>
      </c>
      <c r="K3648">
        <v>8.6363562306253687</v>
      </c>
      <c r="L3648">
        <v>39.419148437499999</v>
      </c>
    </row>
    <row r="3649" spans="1:12">
      <c r="A3649" s="73">
        <v>43252.958333333336</v>
      </c>
      <c r="B3649">
        <v>5.37</v>
      </c>
      <c r="C3649">
        <v>216.5</v>
      </c>
      <c r="D3649">
        <v>1.0286</v>
      </c>
      <c r="F3649">
        <v>1.0286</v>
      </c>
      <c r="G3649">
        <v>11</v>
      </c>
      <c r="H3649">
        <v>6</v>
      </c>
      <c r="I3649">
        <v>23</v>
      </c>
      <c r="J3649">
        <v>5</v>
      </c>
      <c r="K3649">
        <v>3.3079163402144025</v>
      </c>
      <c r="L3649">
        <v>79.641490887899991</v>
      </c>
    </row>
    <row r="3650" spans="1:12">
      <c r="A3650" s="73">
        <v>43253</v>
      </c>
      <c r="B3650">
        <v>9.17</v>
      </c>
      <c r="C3650">
        <v>229.3</v>
      </c>
      <c r="D3650">
        <v>1.0297000000000001</v>
      </c>
      <c r="F3650">
        <v>1.0297000000000001</v>
      </c>
      <c r="G3650">
        <v>11</v>
      </c>
      <c r="H3650">
        <v>6</v>
      </c>
      <c r="I3650">
        <v>0</v>
      </c>
      <c r="J3650">
        <v>9</v>
      </c>
      <c r="K3650">
        <v>3.9252809977486285</v>
      </c>
      <c r="L3650">
        <v>396.99837041305</v>
      </c>
    </row>
    <row r="3651" spans="1:12">
      <c r="A3651" s="73">
        <v>43253.041666666664</v>
      </c>
      <c r="B3651">
        <v>9.75</v>
      </c>
      <c r="C3651">
        <v>230.9</v>
      </c>
      <c r="D3651">
        <v>1.0359</v>
      </c>
      <c r="F3651">
        <v>1.0359</v>
      </c>
      <c r="G3651">
        <v>11</v>
      </c>
      <c r="H3651">
        <v>6</v>
      </c>
      <c r="I3651">
        <v>1</v>
      </c>
      <c r="J3651">
        <v>10</v>
      </c>
      <c r="K3651">
        <v>6.5599103402143788</v>
      </c>
      <c r="L3651">
        <v>480.06681328125001</v>
      </c>
    </row>
    <row r="3652" spans="1:12">
      <c r="A3652" s="73">
        <v>43253.083333333336</v>
      </c>
      <c r="B3652">
        <v>9.3699999999999992</v>
      </c>
      <c r="C3652">
        <v>218.4</v>
      </c>
      <c r="D3652">
        <v>1.0401</v>
      </c>
      <c r="F3652">
        <v>1.0401</v>
      </c>
      <c r="G3652">
        <v>11</v>
      </c>
      <c r="H3652">
        <v>6</v>
      </c>
      <c r="I3652">
        <v>2</v>
      </c>
      <c r="J3652">
        <v>9</v>
      </c>
      <c r="K3652">
        <v>4.7577738744609528</v>
      </c>
      <c r="L3652">
        <v>427.8227484076499</v>
      </c>
    </row>
    <row r="3653" spans="1:12">
      <c r="A3653" s="73">
        <v>43253.125</v>
      </c>
      <c r="B3653">
        <v>10.28</v>
      </c>
      <c r="C3653">
        <v>231</v>
      </c>
      <c r="D3653">
        <v>1.0431999999999999</v>
      </c>
      <c r="F3653">
        <v>1.0431999999999999</v>
      </c>
      <c r="G3653">
        <v>11</v>
      </c>
      <c r="H3653">
        <v>6</v>
      </c>
      <c r="I3653">
        <v>3</v>
      </c>
      <c r="J3653">
        <v>10</v>
      </c>
      <c r="K3653">
        <v>9.5557164635020442</v>
      </c>
      <c r="L3653">
        <v>566.65265336319976</v>
      </c>
    </row>
    <row r="3654" spans="1:12">
      <c r="A3654" s="73">
        <v>43253.166666666664</v>
      </c>
      <c r="B3654">
        <v>10.43</v>
      </c>
      <c r="C3654">
        <v>235.7</v>
      </c>
      <c r="D3654">
        <v>1.0451999999999999</v>
      </c>
      <c r="F3654">
        <v>1.0451999999999999</v>
      </c>
      <c r="G3654">
        <v>11</v>
      </c>
      <c r="H3654">
        <v>6</v>
      </c>
      <c r="I3654">
        <v>4</v>
      </c>
      <c r="J3654">
        <v>10</v>
      </c>
      <c r="K3654">
        <v>10.505586121036291</v>
      </c>
      <c r="L3654">
        <v>592.95581255819991</v>
      </c>
    </row>
    <row r="3655" spans="1:12">
      <c r="A3655" s="73">
        <v>43253.208333333336</v>
      </c>
      <c r="B3655">
        <v>9.92</v>
      </c>
      <c r="C3655">
        <v>242.4</v>
      </c>
      <c r="D3655">
        <v>1.0431999999999999</v>
      </c>
      <c r="F3655">
        <v>1.0431999999999999</v>
      </c>
      <c r="G3655">
        <v>12</v>
      </c>
      <c r="H3655">
        <v>6</v>
      </c>
      <c r="I3655">
        <v>5</v>
      </c>
      <c r="J3655">
        <v>10</v>
      </c>
      <c r="K3655">
        <v>7.4596292854198571</v>
      </c>
      <c r="L3655">
        <v>509.18148014079992</v>
      </c>
    </row>
    <row r="3656" spans="1:12">
      <c r="A3656" s="73">
        <v>43253.25</v>
      </c>
      <c r="B3656">
        <v>8.6199999999999992</v>
      </c>
      <c r="C3656">
        <v>246.4</v>
      </c>
      <c r="D3656">
        <v>1.0359</v>
      </c>
      <c r="F3656">
        <v>1.0359</v>
      </c>
      <c r="G3656">
        <v>12</v>
      </c>
      <c r="H3656">
        <v>6</v>
      </c>
      <c r="I3656">
        <v>6</v>
      </c>
      <c r="J3656">
        <v>9</v>
      </c>
      <c r="K3656">
        <v>2.0484255867897252</v>
      </c>
      <c r="L3656">
        <v>331.74900950759996</v>
      </c>
    </row>
    <row r="3657" spans="1:12">
      <c r="A3657" s="73">
        <v>43253.291666666664</v>
      </c>
      <c r="B3657">
        <v>7.64</v>
      </c>
      <c r="C3657">
        <v>241.9</v>
      </c>
      <c r="D3657">
        <v>1.0305</v>
      </c>
      <c r="F3657">
        <v>1.0305</v>
      </c>
      <c r="G3657">
        <v>12</v>
      </c>
      <c r="H3657">
        <v>6</v>
      </c>
      <c r="I3657">
        <v>7</v>
      </c>
      <c r="J3657">
        <v>8</v>
      </c>
      <c r="K3657">
        <v>0.20361049089932168</v>
      </c>
      <c r="L3657">
        <v>229.77251409599995</v>
      </c>
    </row>
    <row r="3658" spans="1:12">
      <c r="A3658" s="73">
        <v>43253.333333333336</v>
      </c>
      <c r="B3658">
        <v>7.99</v>
      </c>
      <c r="C3658">
        <v>236.6</v>
      </c>
      <c r="D3658">
        <v>1.0250999999999999</v>
      </c>
      <c r="F3658">
        <v>1.0250999999999999</v>
      </c>
      <c r="G3658">
        <v>12</v>
      </c>
      <c r="H3658">
        <v>6</v>
      </c>
      <c r="I3658">
        <v>8</v>
      </c>
      <c r="J3658">
        <v>8</v>
      </c>
      <c r="K3658">
        <v>0.64197302514589571</v>
      </c>
      <c r="L3658">
        <v>261.44273360745001</v>
      </c>
    </row>
    <row r="3659" spans="1:12">
      <c r="A3659" s="73">
        <v>43253.375</v>
      </c>
      <c r="B3659">
        <v>8.74</v>
      </c>
      <c r="C3659">
        <v>229.9</v>
      </c>
      <c r="D3659">
        <v>1.0198</v>
      </c>
      <c r="F3659">
        <v>1.0198</v>
      </c>
      <c r="G3659">
        <v>11</v>
      </c>
      <c r="H3659">
        <v>6</v>
      </c>
      <c r="I3659">
        <v>9</v>
      </c>
      <c r="J3659">
        <v>9</v>
      </c>
      <c r="K3659">
        <v>2.4063213128171248</v>
      </c>
      <c r="L3659">
        <v>340.42332547760003</v>
      </c>
    </row>
    <row r="3660" spans="1:12">
      <c r="A3660" s="73">
        <v>43253.416666666664</v>
      </c>
      <c r="B3660">
        <v>9.61</v>
      </c>
      <c r="C3660">
        <v>230.5</v>
      </c>
      <c r="D3660">
        <v>1.0159</v>
      </c>
      <c r="F3660">
        <v>1.0159</v>
      </c>
      <c r="G3660">
        <v>11</v>
      </c>
      <c r="H3660">
        <v>6</v>
      </c>
      <c r="I3660">
        <v>10</v>
      </c>
      <c r="J3660">
        <v>10</v>
      </c>
      <c r="K3660">
        <v>5.8623653265157465</v>
      </c>
      <c r="L3660">
        <v>450.80749476394993</v>
      </c>
    </row>
    <row r="3661" spans="1:12">
      <c r="A3661" s="73">
        <v>43253.458333333336</v>
      </c>
      <c r="B3661">
        <v>10.18</v>
      </c>
      <c r="C3661">
        <v>222</v>
      </c>
      <c r="D3661">
        <v>1.0113000000000001</v>
      </c>
      <c r="F3661">
        <v>1.0113000000000001</v>
      </c>
      <c r="G3661">
        <v>11</v>
      </c>
      <c r="H3661">
        <v>6</v>
      </c>
      <c r="I3661">
        <v>11</v>
      </c>
      <c r="J3661">
        <v>10</v>
      </c>
      <c r="K3661">
        <v>8.947470025145881</v>
      </c>
      <c r="L3661">
        <v>533.4495407508</v>
      </c>
    </row>
    <row r="3662" spans="1:12">
      <c r="A3662" s="73">
        <v>43253.5</v>
      </c>
      <c r="B3662">
        <v>11.93</v>
      </c>
      <c r="C3662">
        <v>217</v>
      </c>
      <c r="D3662">
        <v>1.0089999999999999</v>
      </c>
      <c r="F3662">
        <v>1.0089999999999999</v>
      </c>
      <c r="G3662">
        <v>11</v>
      </c>
      <c r="H3662">
        <v>6</v>
      </c>
      <c r="I3662">
        <v>12</v>
      </c>
      <c r="J3662">
        <v>12</v>
      </c>
      <c r="K3662">
        <v>22.479282696378746</v>
      </c>
      <c r="L3662">
        <v>856.60874075649986</v>
      </c>
    </row>
    <row r="3663" spans="1:12">
      <c r="A3663" s="73">
        <v>43253.541666666664</v>
      </c>
      <c r="B3663">
        <v>12.91</v>
      </c>
      <c r="C3663">
        <v>212.4</v>
      </c>
      <c r="D3663">
        <v>1.0052000000000001</v>
      </c>
      <c r="F3663">
        <v>1.0052000000000001</v>
      </c>
      <c r="G3663">
        <v>10</v>
      </c>
      <c r="H3663">
        <v>6</v>
      </c>
      <c r="I3663">
        <v>13</v>
      </c>
      <c r="J3663">
        <v>13</v>
      </c>
      <c r="K3663">
        <v>32.732497792269157</v>
      </c>
      <c r="L3663">
        <v>1081.4369669446</v>
      </c>
    </row>
    <row r="3664" spans="1:12">
      <c r="A3664" s="73">
        <v>43253.583333333336</v>
      </c>
      <c r="B3664">
        <v>12.69</v>
      </c>
      <c r="C3664">
        <v>226.2</v>
      </c>
      <c r="D3664">
        <v>1.0047999999999999</v>
      </c>
      <c r="F3664">
        <v>1.0047999999999999</v>
      </c>
      <c r="G3664">
        <v>11</v>
      </c>
      <c r="H3664">
        <v>6</v>
      </c>
      <c r="I3664">
        <v>14</v>
      </c>
      <c r="J3664">
        <v>13</v>
      </c>
      <c r="K3664">
        <v>30.263555627885591</v>
      </c>
      <c r="L3664">
        <v>1026.6785699615998</v>
      </c>
    </row>
    <row r="3665" spans="1:12">
      <c r="A3665" s="73">
        <v>43253.625</v>
      </c>
      <c r="B3665">
        <v>13.62</v>
      </c>
      <c r="C3665">
        <v>243.3</v>
      </c>
      <c r="D3665">
        <v>1.0075000000000001</v>
      </c>
      <c r="F3665">
        <v>1.0075000000000001</v>
      </c>
      <c r="G3665">
        <v>12</v>
      </c>
      <c r="H3665">
        <v>6</v>
      </c>
      <c r="I3665">
        <v>15</v>
      </c>
      <c r="J3665">
        <v>14</v>
      </c>
      <c r="K3665">
        <v>41.36074750459791</v>
      </c>
      <c r="L3665">
        <v>1272.7596012299998</v>
      </c>
    </row>
    <row r="3666" spans="1:12">
      <c r="A3666" s="73">
        <v>43253.666666666664</v>
      </c>
      <c r="B3666">
        <v>13.33</v>
      </c>
      <c r="C3666">
        <v>271.7</v>
      </c>
      <c r="D3666">
        <v>1.0155000000000001</v>
      </c>
      <c r="F3666">
        <v>1.0155000000000001</v>
      </c>
      <c r="G3666">
        <v>13</v>
      </c>
      <c r="H3666">
        <v>6</v>
      </c>
      <c r="I3666">
        <v>16</v>
      </c>
      <c r="J3666">
        <v>13</v>
      </c>
      <c r="K3666">
        <v>37.714732833365048</v>
      </c>
      <c r="L3666">
        <v>1202.6531145367501</v>
      </c>
    </row>
    <row r="3667" spans="1:12">
      <c r="A3667" s="73">
        <v>43253.708333333336</v>
      </c>
      <c r="B3667">
        <v>14.95</v>
      </c>
      <c r="C3667">
        <v>278.39999999999998</v>
      </c>
      <c r="D3667">
        <v>1.0224</v>
      </c>
      <c r="F3667">
        <v>1.0224</v>
      </c>
      <c r="G3667">
        <v>13</v>
      </c>
      <c r="H3667">
        <v>6</v>
      </c>
      <c r="I3667">
        <v>17</v>
      </c>
      <c r="J3667">
        <v>15</v>
      </c>
      <c r="K3667">
        <v>60.23672513473489</v>
      </c>
      <c r="L3667">
        <v>1708.1044460999999</v>
      </c>
    </row>
    <row r="3668" spans="1:12">
      <c r="A3668" s="73">
        <v>43253.75</v>
      </c>
      <c r="B3668">
        <v>14.25</v>
      </c>
      <c r="C3668">
        <v>277.39999999999998</v>
      </c>
      <c r="D3668">
        <v>1.0278</v>
      </c>
      <c r="F3668">
        <v>1.0278</v>
      </c>
      <c r="G3668">
        <v>13</v>
      </c>
      <c r="H3668">
        <v>6</v>
      </c>
      <c r="I3668">
        <v>18</v>
      </c>
      <c r="J3668">
        <v>14</v>
      </c>
      <c r="K3668">
        <v>49.861000066241751</v>
      </c>
      <c r="L3668">
        <v>1487.0419171875001</v>
      </c>
    </row>
    <row r="3669" spans="1:12">
      <c r="A3669" s="73">
        <v>43253.791666666664</v>
      </c>
      <c r="B3669">
        <v>11.91</v>
      </c>
      <c r="C3669">
        <v>265.5</v>
      </c>
      <c r="D3669">
        <v>1.0305</v>
      </c>
      <c r="F3669">
        <v>1.0305</v>
      </c>
      <c r="G3669">
        <v>13</v>
      </c>
      <c r="H3669">
        <v>6</v>
      </c>
      <c r="I3669">
        <v>19</v>
      </c>
      <c r="J3669">
        <v>12</v>
      </c>
      <c r="K3669">
        <v>22.290033408707519</v>
      </c>
      <c r="L3669">
        <v>870.46895128275003</v>
      </c>
    </row>
    <row r="3670" spans="1:12">
      <c r="A3670" s="73">
        <v>43253.833333333336</v>
      </c>
      <c r="B3670">
        <v>11.29</v>
      </c>
      <c r="C3670">
        <v>266.39999999999998</v>
      </c>
      <c r="D3670">
        <v>1.0331999999999999</v>
      </c>
      <c r="F3670">
        <v>1.0331999999999999</v>
      </c>
      <c r="G3670">
        <v>13</v>
      </c>
      <c r="H3670">
        <v>6</v>
      </c>
      <c r="I3670">
        <v>20</v>
      </c>
      <c r="J3670">
        <v>11</v>
      </c>
      <c r="K3670">
        <v>16.820105490899294</v>
      </c>
      <c r="L3670">
        <v>743.42340133739981</v>
      </c>
    </row>
    <row r="3671" spans="1:12">
      <c r="A3671" s="73">
        <v>43253.875</v>
      </c>
      <c r="B3671">
        <v>10.59</v>
      </c>
      <c r="C3671">
        <v>263.39999999999998</v>
      </c>
      <c r="D3671">
        <v>1.0359</v>
      </c>
      <c r="F3671">
        <v>1.0359</v>
      </c>
      <c r="G3671">
        <v>13</v>
      </c>
      <c r="H3671">
        <v>6</v>
      </c>
      <c r="I3671">
        <v>21</v>
      </c>
      <c r="J3671">
        <v>11</v>
      </c>
      <c r="K3671">
        <v>11.568380422406154</v>
      </c>
      <c r="L3671">
        <v>615.14247790305001</v>
      </c>
    </row>
    <row r="3672" spans="1:12">
      <c r="A3672" s="73">
        <v>43253.916666666664</v>
      </c>
      <c r="B3672">
        <v>10.14</v>
      </c>
      <c r="C3672">
        <v>273.3</v>
      </c>
      <c r="D3672">
        <v>1.0408999999999999</v>
      </c>
      <c r="F3672">
        <v>1.0408999999999999</v>
      </c>
      <c r="G3672">
        <v>13</v>
      </c>
      <c r="H3672">
        <v>6</v>
      </c>
      <c r="I3672">
        <v>22</v>
      </c>
      <c r="J3672">
        <v>10</v>
      </c>
      <c r="K3672">
        <v>8.7097714498034211</v>
      </c>
      <c r="L3672">
        <v>542.61635271479997</v>
      </c>
    </row>
    <row r="3673" spans="1:12">
      <c r="A3673" s="73">
        <v>43253.958333333336</v>
      </c>
      <c r="B3673">
        <v>9.8000000000000007</v>
      </c>
      <c r="C3673">
        <v>272.10000000000002</v>
      </c>
      <c r="D3673">
        <v>1.0467</v>
      </c>
      <c r="F3673">
        <v>1.0467</v>
      </c>
      <c r="G3673">
        <v>13</v>
      </c>
      <c r="H3673">
        <v>6</v>
      </c>
      <c r="I3673">
        <v>23</v>
      </c>
      <c r="J3673">
        <v>10</v>
      </c>
      <c r="K3673">
        <v>6.8185335593924643</v>
      </c>
      <c r="L3673">
        <v>492.5728332000001</v>
      </c>
    </row>
    <row r="3674" spans="1:12">
      <c r="A3674" s="73">
        <v>43254</v>
      </c>
      <c r="B3674">
        <v>10.64</v>
      </c>
      <c r="C3674">
        <v>275.3</v>
      </c>
      <c r="D3674">
        <v>1.0518000000000001</v>
      </c>
      <c r="F3674">
        <v>1.0518000000000001</v>
      </c>
      <c r="G3674">
        <v>13</v>
      </c>
      <c r="H3674">
        <v>6</v>
      </c>
      <c r="I3674">
        <v>0</v>
      </c>
      <c r="J3674">
        <v>11</v>
      </c>
      <c r="K3674">
        <v>11.911003641584241</v>
      </c>
      <c r="L3674">
        <v>633.47292072960022</v>
      </c>
    </row>
    <row r="3675" spans="1:12">
      <c r="A3675" s="73">
        <v>43254.041666666664</v>
      </c>
      <c r="B3675">
        <v>11.98</v>
      </c>
      <c r="C3675">
        <v>273.2</v>
      </c>
      <c r="D3675">
        <v>1.0611999999999999</v>
      </c>
      <c r="F3675">
        <v>1.0611999999999999</v>
      </c>
      <c r="G3675">
        <v>13</v>
      </c>
      <c r="H3675">
        <v>6</v>
      </c>
      <c r="I3675">
        <v>1</v>
      </c>
      <c r="J3675">
        <v>12</v>
      </c>
      <c r="K3675">
        <v>22.955905915556837</v>
      </c>
      <c r="L3675">
        <v>912.30005239520005</v>
      </c>
    </row>
    <row r="3676" spans="1:12">
      <c r="A3676" s="73">
        <v>43254.083333333336</v>
      </c>
      <c r="B3676">
        <v>13.33</v>
      </c>
      <c r="C3676">
        <v>274.8</v>
      </c>
      <c r="D3676">
        <v>1.0723</v>
      </c>
      <c r="F3676">
        <v>1.0723</v>
      </c>
      <c r="G3676">
        <v>13</v>
      </c>
      <c r="H3676">
        <v>6</v>
      </c>
      <c r="I3676">
        <v>2</v>
      </c>
      <c r="J3676">
        <v>13</v>
      </c>
      <c r="K3676">
        <v>37.714732833365048</v>
      </c>
      <c r="L3676">
        <v>1269.92115678755</v>
      </c>
    </row>
    <row r="3677" spans="1:12">
      <c r="A3677" s="73">
        <v>43254.125</v>
      </c>
      <c r="B3677">
        <v>14.35</v>
      </c>
      <c r="C3677">
        <v>274.2</v>
      </c>
      <c r="D3677">
        <v>1.0779000000000001</v>
      </c>
      <c r="F3677">
        <v>1.0779000000000001</v>
      </c>
      <c r="G3677">
        <v>13</v>
      </c>
      <c r="H3677">
        <v>6</v>
      </c>
      <c r="I3677">
        <v>3</v>
      </c>
      <c r="J3677">
        <v>14</v>
      </c>
      <c r="K3677">
        <v>51.283246504597912</v>
      </c>
      <c r="L3677">
        <v>1592.59071523125</v>
      </c>
    </row>
    <row r="3678" spans="1:12">
      <c r="A3678" s="73">
        <v>43254.166666666664</v>
      </c>
      <c r="B3678">
        <v>14.44</v>
      </c>
      <c r="C3678">
        <v>264.89999999999998</v>
      </c>
      <c r="D3678">
        <v>1.0794999999999999</v>
      </c>
      <c r="F3678">
        <v>1.0794999999999999</v>
      </c>
      <c r="G3678">
        <v>13</v>
      </c>
      <c r="H3678">
        <v>6</v>
      </c>
      <c r="I3678">
        <v>4</v>
      </c>
      <c r="J3678">
        <v>14</v>
      </c>
      <c r="K3678">
        <v>52.580368299118454</v>
      </c>
      <c r="L3678">
        <v>1625.1529132639996</v>
      </c>
    </row>
    <row r="3679" spans="1:12">
      <c r="A3679" s="73">
        <v>43254.208333333336</v>
      </c>
      <c r="B3679">
        <v>13.27</v>
      </c>
      <c r="C3679">
        <v>262.8</v>
      </c>
      <c r="D3679">
        <v>1.0787</v>
      </c>
      <c r="F3679">
        <v>1.0787</v>
      </c>
      <c r="G3679">
        <v>13</v>
      </c>
      <c r="H3679">
        <v>6</v>
      </c>
      <c r="I3679">
        <v>5</v>
      </c>
      <c r="J3679">
        <v>13</v>
      </c>
      <c r="K3679">
        <v>36.981384970351343</v>
      </c>
      <c r="L3679">
        <v>1260.32761351105</v>
      </c>
    </row>
    <row r="3680" spans="1:12">
      <c r="A3680" s="73">
        <v>43254.25</v>
      </c>
      <c r="B3680">
        <v>15.8</v>
      </c>
      <c r="C3680">
        <v>259.39999999999998</v>
      </c>
      <c r="D3680">
        <v>1.0763</v>
      </c>
      <c r="F3680">
        <v>1.0763</v>
      </c>
      <c r="G3680">
        <v>13</v>
      </c>
      <c r="H3680">
        <v>6</v>
      </c>
      <c r="I3680">
        <v>6</v>
      </c>
      <c r="J3680">
        <v>16</v>
      </c>
      <c r="K3680">
        <v>74.153319860762309</v>
      </c>
      <c r="L3680">
        <v>2122.6315028000004</v>
      </c>
    </row>
    <row r="3681" spans="1:12">
      <c r="A3681" s="73">
        <v>43254.291666666664</v>
      </c>
      <c r="B3681">
        <v>16.89</v>
      </c>
      <c r="C3681">
        <v>257.7</v>
      </c>
      <c r="D3681">
        <v>1.0754999999999999</v>
      </c>
      <c r="F3681">
        <v>1.0754999999999999</v>
      </c>
      <c r="G3681">
        <v>12</v>
      </c>
      <c r="H3681">
        <v>6</v>
      </c>
      <c r="I3681">
        <v>7</v>
      </c>
      <c r="J3681">
        <v>17</v>
      </c>
      <c r="K3681">
        <v>94.11390603884449</v>
      </c>
      <c r="L3681">
        <v>2591.01166227975</v>
      </c>
    </row>
    <row r="3682" spans="1:12">
      <c r="A3682" s="73">
        <v>43254.333333333336</v>
      </c>
      <c r="B3682">
        <v>16.28</v>
      </c>
      <c r="C3682">
        <v>264.10000000000002</v>
      </c>
      <c r="D3682">
        <v>1.0710999999999999</v>
      </c>
      <c r="F3682">
        <v>1.0710999999999999</v>
      </c>
      <c r="G3682">
        <v>13</v>
      </c>
      <c r="H3682">
        <v>6</v>
      </c>
      <c r="I3682">
        <v>8</v>
      </c>
      <c r="J3682">
        <v>16</v>
      </c>
      <c r="K3682">
        <v>82.650502764871902</v>
      </c>
      <c r="L3682">
        <v>2310.8046101536006</v>
      </c>
    </row>
    <row r="3683" spans="1:12">
      <c r="A3683" s="73">
        <v>43254.375</v>
      </c>
      <c r="B3683">
        <v>17.78</v>
      </c>
      <c r="C3683">
        <v>262.3</v>
      </c>
      <c r="D3683">
        <v>1.0690999999999999</v>
      </c>
      <c r="F3683">
        <v>1.0690999999999999</v>
      </c>
      <c r="G3683">
        <v>13</v>
      </c>
      <c r="H3683">
        <v>6</v>
      </c>
      <c r="I3683">
        <v>9</v>
      </c>
      <c r="J3683">
        <v>18</v>
      </c>
      <c r="K3683">
        <v>112.17419934021436</v>
      </c>
      <c r="L3683">
        <v>3004.5788359916005</v>
      </c>
    </row>
    <row r="3684" spans="1:12">
      <c r="A3684" s="73">
        <v>43254.416666666664</v>
      </c>
      <c r="B3684">
        <v>16.48</v>
      </c>
      <c r="C3684">
        <v>267.60000000000002</v>
      </c>
      <c r="D3684">
        <v>1.0663</v>
      </c>
      <c r="F3684">
        <v>1.0663</v>
      </c>
      <c r="G3684">
        <v>13</v>
      </c>
      <c r="H3684">
        <v>6</v>
      </c>
      <c r="I3684">
        <v>10</v>
      </c>
      <c r="J3684">
        <v>16</v>
      </c>
      <c r="K3684">
        <v>86.326995641584219</v>
      </c>
      <c r="L3684">
        <v>2386.2779906047999</v>
      </c>
    </row>
    <row r="3685" spans="1:12">
      <c r="A3685" s="73">
        <v>43254.458333333336</v>
      </c>
      <c r="B3685">
        <v>15.61</v>
      </c>
      <c r="C3685">
        <v>271.8</v>
      </c>
      <c r="D3685">
        <v>1.0650999999999999</v>
      </c>
      <c r="F3685">
        <v>1.0650999999999999</v>
      </c>
      <c r="G3685">
        <v>13</v>
      </c>
      <c r="H3685">
        <v>6</v>
      </c>
      <c r="I3685">
        <v>11</v>
      </c>
      <c r="J3685">
        <v>16</v>
      </c>
      <c r="K3685">
        <v>70.917151627885573</v>
      </c>
      <c r="L3685">
        <v>2025.6718747065497</v>
      </c>
    </row>
    <row r="3686" spans="1:12">
      <c r="A3686" s="73">
        <v>43254.5</v>
      </c>
      <c r="B3686">
        <v>15.24</v>
      </c>
      <c r="C3686">
        <v>278.8</v>
      </c>
      <c r="D3686">
        <v>1.0650999999999999</v>
      </c>
      <c r="F3686">
        <v>1.0650999999999999</v>
      </c>
      <c r="G3686">
        <v>13</v>
      </c>
      <c r="H3686">
        <v>6</v>
      </c>
      <c r="I3686">
        <v>12</v>
      </c>
      <c r="J3686">
        <v>15</v>
      </c>
      <c r="K3686">
        <v>64.822339805967772</v>
      </c>
      <c r="L3686">
        <v>1885.0170815711999</v>
      </c>
    </row>
    <row r="3687" spans="1:12">
      <c r="A3687" s="73">
        <v>43254.541666666664</v>
      </c>
      <c r="B3687">
        <v>15.43</v>
      </c>
      <c r="C3687">
        <v>283.2</v>
      </c>
      <c r="D3687">
        <v>1.0620000000000001</v>
      </c>
      <c r="F3687">
        <v>1.0620000000000001</v>
      </c>
      <c r="G3687">
        <v>14</v>
      </c>
      <c r="H3687">
        <v>6</v>
      </c>
      <c r="I3687">
        <v>13</v>
      </c>
      <c r="J3687">
        <v>15</v>
      </c>
      <c r="K3687">
        <v>67.917908038844473</v>
      </c>
      <c r="L3687">
        <v>1950.708153717</v>
      </c>
    </row>
    <row r="3688" spans="1:12">
      <c r="A3688" s="73">
        <v>43254.583333333336</v>
      </c>
      <c r="B3688">
        <v>14.8</v>
      </c>
      <c r="C3688">
        <v>282.60000000000002</v>
      </c>
      <c r="D3688">
        <v>1.0596000000000001</v>
      </c>
      <c r="F3688">
        <v>1.0596000000000001</v>
      </c>
      <c r="G3688">
        <v>14</v>
      </c>
      <c r="H3688">
        <v>6</v>
      </c>
      <c r="I3688">
        <v>14</v>
      </c>
      <c r="J3688">
        <v>15</v>
      </c>
      <c r="K3688">
        <v>57.930855477200666</v>
      </c>
      <c r="L3688">
        <v>1717.5014016000005</v>
      </c>
    </row>
    <row r="3689" spans="1:12">
      <c r="A3689" s="73">
        <v>43254.625</v>
      </c>
      <c r="B3689">
        <v>14.69</v>
      </c>
      <c r="C3689">
        <v>279.3</v>
      </c>
      <c r="D3689">
        <v>1.0581</v>
      </c>
      <c r="F3689">
        <v>1.0581</v>
      </c>
      <c r="G3689">
        <v>13</v>
      </c>
      <c r="H3689">
        <v>6</v>
      </c>
      <c r="I3689">
        <v>15</v>
      </c>
      <c r="J3689">
        <v>15</v>
      </c>
      <c r="K3689">
        <v>56.268484395008862</v>
      </c>
      <c r="L3689">
        <v>1677.1121532964501</v>
      </c>
    </row>
    <row r="3690" spans="1:12">
      <c r="A3690" s="73">
        <v>43254.666666666664</v>
      </c>
      <c r="B3690">
        <v>12.23</v>
      </c>
      <c r="C3690">
        <v>278.2</v>
      </c>
      <c r="D3690">
        <v>1.0548999999999999</v>
      </c>
      <c r="F3690">
        <v>1.0548999999999999</v>
      </c>
      <c r="G3690">
        <v>13</v>
      </c>
      <c r="H3690">
        <v>6</v>
      </c>
      <c r="I3690">
        <v>16</v>
      </c>
      <c r="J3690">
        <v>12</v>
      </c>
      <c r="K3690">
        <v>25.414022011447248</v>
      </c>
      <c r="L3690">
        <v>964.85192526415005</v>
      </c>
    </row>
    <row r="3691" spans="1:12">
      <c r="A3691" s="73">
        <v>43254.708333333336</v>
      </c>
      <c r="B3691">
        <v>11.47</v>
      </c>
      <c r="C3691">
        <v>270.5</v>
      </c>
      <c r="D3691">
        <v>1.0526</v>
      </c>
      <c r="F3691">
        <v>1.0526</v>
      </c>
      <c r="G3691">
        <v>13</v>
      </c>
      <c r="H3691">
        <v>6</v>
      </c>
      <c r="I3691">
        <v>17</v>
      </c>
      <c r="J3691">
        <v>11</v>
      </c>
      <c r="K3691">
        <v>18.328949079940401</v>
      </c>
      <c r="L3691">
        <v>794.1885541549002</v>
      </c>
    </row>
    <row r="3692" spans="1:12">
      <c r="A3692" s="73">
        <v>43254.75</v>
      </c>
      <c r="B3692">
        <v>11.34</v>
      </c>
      <c r="C3692">
        <v>277.89999999999998</v>
      </c>
      <c r="D3692">
        <v>1.0498000000000001</v>
      </c>
      <c r="F3692">
        <v>1.0498000000000001</v>
      </c>
      <c r="G3692">
        <v>13</v>
      </c>
      <c r="H3692">
        <v>6</v>
      </c>
      <c r="I3692">
        <v>18</v>
      </c>
      <c r="J3692">
        <v>11</v>
      </c>
      <c r="K3692">
        <v>17.232728710077382</v>
      </c>
      <c r="L3692">
        <v>765.44807718959999</v>
      </c>
    </row>
    <row r="3693" spans="1:12">
      <c r="A3693" s="73">
        <v>43254.791666666664</v>
      </c>
      <c r="B3693">
        <v>10.57</v>
      </c>
      <c r="C3693">
        <v>283.5</v>
      </c>
      <c r="D3693">
        <v>1.0513999999999999</v>
      </c>
      <c r="F3693">
        <v>1.0513999999999999</v>
      </c>
      <c r="G3693">
        <v>14</v>
      </c>
      <c r="H3693">
        <v>6</v>
      </c>
      <c r="I3693">
        <v>19</v>
      </c>
      <c r="J3693">
        <v>11</v>
      </c>
      <c r="K3693">
        <v>11.432731134734924</v>
      </c>
      <c r="L3693">
        <v>620.81605386009994</v>
      </c>
    </row>
    <row r="3694" spans="1:12">
      <c r="A3694" s="73">
        <v>43254.833333333336</v>
      </c>
      <c r="B3694">
        <v>7.92</v>
      </c>
      <c r="C3694">
        <v>273.39999999999998</v>
      </c>
      <c r="D3694">
        <v>1.0569</v>
      </c>
      <c r="F3694">
        <v>1.0569</v>
      </c>
      <c r="G3694">
        <v>13</v>
      </c>
      <c r="H3694">
        <v>6</v>
      </c>
      <c r="I3694">
        <v>20</v>
      </c>
      <c r="J3694">
        <v>8</v>
      </c>
      <c r="K3694">
        <v>0.53470051829658061</v>
      </c>
      <c r="L3694">
        <v>262.53030735359999</v>
      </c>
    </row>
    <row r="3695" spans="1:12">
      <c r="A3695" s="73">
        <v>43254.875</v>
      </c>
      <c r="B3695">
        <v>7.23</v>
      </c>
      <c r="C3695">
        <v>256</v>
      </c>
      <c r="D3695">
        <v>1.06</v>
      </c>
      <c r="F3695">
        <v>1.06</v>
      </c>
      <c r="G3695">
        <v>12</v>
      </c>
      <c r="H3695">
        <v>6</v>
      </c>
      <c r="I3695">
        <v>21</v>
      </c>
      <c r="J3695">
        <v>7</v>
      </c>
      <c r="K3695">
        <v>1.7000936390502877E-3</v>
      </c>
      <c r="L3695">
        <v>200.30452551000005</v>
      </c>
    </row>
    <row r="3696" spans="1:12">
      <c r="A3696" s="73">
        <v>43254.916666666664</v>
      </c>
      <c r="B3696">
        <v>7.24</v>
      </c>
      <c r="C3696">
        <v>250.3</v>
      </c>
      <c r="D3696">
        <v>1.0591999999999999</v>
      </c>
      <c r="F3696">
        <v>1.0591999999999999</v>
      </c>
      <c r="G3696">
        <v>12</v>
      </c>
      <c r="H3696">
        <v>6</v>
      </c>
      <c r="I3696">
        <v>22</v>
      </c>
      <c r="J3696">
        <v>7</v>
      </c>
      <c r="K3696">
        <v>2.6247374746666582E-3</v>
      </c>
      <c r="L3696">
        <v>200.98501335040001</v>
      </c>
    </row>
    <row r="3697" spans="1:12">
      <c r="A3697" s="73">
        <v>43254.958333333336</v>
      </c>
      <c r="B3697">
        <v>7.55</v>
      </c>
      <c r="C3697">
        <v>252.7</v>
      </c>
      <c r="D3697">
        <v>1.0608</v>
      </c>
      <c r="F3697">
        <v>1.0608</v>
      </c>
      <c r="G3697">
        <v>12</v>
      </c>
      <c r="H3697">
        <v>6</v>
      </c>
      <c r="I3697">
        <v>23</v>
      </c>
      <c r="J3697">
        <v>8</v>
      </c>
      <c r="K3697">
        <v>0.13048869637877439</v>
      </c>
      <c r="L3697">
        <v>228.26765129999995</v>
      </c>
    </row>
    <row r="3698" spans="1:12">
      <c r="A3698" s="73">
        <v>43255</v>
      </c>
      <c r="B3698">
        <v>8.1199999999999992</v>
      </c>
      <c r="C3698">
        <v>256</v>
      </c>
      <c r="D3698">
        <v>1.0624</v>
      </c>
      <c r="F3698">
        <v>1.0624</v>
      </c>
      <c r="G3698">
        <v>12</v>
      </c>
      <c r="H3698">
        <v>6</v>
      </c>
      <c r="I3698">
        <v>0</v>
      </c>
      <c r="J3698">
        <v>8</v>
      </c>
      <c r="K3698">
        <v>0.86719339500890691</v>
      </c>
      <c r="L3698">
        <v>284.39774863359992</v>
      </c>
    </row>
    <row r="3699" spans="1:12">
      <c r="A3699" s="73">
        <v>43255.041666666664</v>
      </c>
      <c r="B3699">
        <v>9.76</v>
      </c>
      <c r="C3699">
        <v>266.39999999999998</v>
      </c>
      <c r="D3699">
        <v>1.0647</v>
      </c>
      <c r="F3699">
        <v>1.0647</v>
      </c>
      <c r="G3699">
        <v>13</v>
      </c>
      <c r="H3699">
        <v>6</v>
      </c>
      <c r="I3699">
        <v>1</v>
      </c>
      <c r="J3699">
        <v>10</v>
      </c>
      <c r="K3699">
        <v>6.611234984049994</v>
      </c>
      <c r="L3699">
        <v>494.93334159359995</v>
      </c>
    </row>
    <row r="3700" spans="1:12">
      <c r="A3700" s="73">
        <v>43255.083333333336</v>
      </c>
      <c r="B3700">
        <v>8.81</v>
      </c>
      <c r="C3700">
        <v>268</v>
      </c>
      <c r="D3700">
        <v>1.0674999999999999</v>
      </c>
      <c r="F3700">
        <v>1.0674999999999999</v>
      </c>
      <c r="G3700">
        <v>13</v>
      </c>
      <c r="H3700">
        <v>6</v>
      </c>
      <c r="I3700">
        <v>2</v>
      </c>
      <c r="J3700">
        <v>9</v>
      </c>
      <c r="K3700">
        <v>2.6283938196664405</v>
      </c>
      <c r="L3700">
        <v>364.97709763375002</v>
      </c>
    </row>
    <row r="3701" spans="1:12">
      <c r="A3701" s="73">
        <v>43255.125</v>
      </c>
      <c r="B3701">
        <v>9.16</v>
      </c>
      <c r="C3701">
        <v>261.10000000000002</v>
      </c>
      <c r="D3701">
        <v>1.0694999999999999</v>
      </c>
      <c r="F3701">
        <v>1.0694999999999999</v>
      </c>
      <c r="G3701">
        <v>13</v>
      </c>
      <c r="H3701">
        <v>6</v>
      </c>
      <c r="I3701">
        <v>3</v>
      </c>
      <c r="J3701">
        <v>9</v>
      </c>
      <c r="K3701">
        <v>3.8857563539130129</v>
      </c>
      <c r="L3701">
        <v>410.99563953599994</v>
      </c>
    </row>
    <row r="3702" spans="1:12">
      <c r="A3702" s="73">
        <v>43255.166666666664</v>
      </c>
      <c r="B3702">
        <v>10.23</v>
      </c>
      <c r="C3702">
        <v>257.2</v>
      </c>
      <c r="D3702">
        <v>1.0730999999999999</v>
      </c>
      <c r="F3702">
        <v>1.0730999999999999</v>
      </c>
      <c r="G3702">
        <v>12</v>
      </c>
      <c r="H3702">
        <v>6</v>
      </c>
      <c r="I3702">
        <v>4</v>
      </c>
      <c r="J3702">
        <v>10</v>
      </c>
      <c r="K3702">
        <v>9.2490932443239675</v>
      </c>
      <c r="L3702">
        <v>574.42998305385004</v>
      </c>
    </row>
    <row r="3703" spans="1:12">
      <c r="A3703" s="73">
        <v>43255.208333333336</v>
      </c>
      <c r="B3703">
        <v>10.26</v>
      </c>
      <c r="C3703">
        <v>255.3</v>
      </c>
      <c r="D3703">
        <v>1.0694999999999999</v>
      </c>
      <c r="F3703">
        <v>1.0694999999999999</v>
      </c>
      <c r="G3703">
        <v>12</v>
      </c>
      <c r="H3703">
        <v>6</v>
      </c>
      <c r="I3703">
        <v>5</v>
      </c>
      <c r="J3703">
        <v>10</v>
      </c>
      <c r="K3703">
        <v>9.4324671758308138</v>
      </c>
      <c r="L3703">
        <v>577.55437176599992</v>
      </c>
    </row>
    <row r="3704" spans="1:12">
      <c r="A3704" s="73">
        <v>43255.25</v>
      </c>
      <c r="B3704">
        <v>11.12</v>
      </c>
      <c r="C3704">
        <v>264.5</v>
      </c>
      <c r="D3704">
        <v>1.0572999999999999</v>
      </c>
      <c r="F3704">
        <v>1.0572999999999999</v>
      </c>
      <c r="G3704">
        <v>13</v>
      </c>
      <c r="H3704">
        <v>6</v>
      </c>
      <c r="I3704">
        <v>6</v>
      </c>
      <c r="J3704">
        <v>11</v>
      </c>
      <c r="K3704">
        <v>15.454586545693818</v>
      </c>
      <c r="L3704">
        <v>726.91327198719978</v>
      </c>
    </row>
    <row r="3705" spans="1:12">
      <c r="A3705" s="73">
        <v>43255.291666666664</v>
      </c>
      <c r="B3705">
        <v>11.08</v>
      </c>
      <c r="C3705">
        <v>261.89999999999998</v>
      </c>
      <c r="D3705">
        <v>1.0463</v>
      </c>
      <c r="F3705">
        <v>1.0463</v>
      </c>
      <c r="G3705">
        <v>13</v>
      </c>
      <c r="H3705">
        <v>6</v>
      </c>
      <c r="I3705">
        <v>7</v>
      </c>
      <c r="J3705">
        <v>11</v>
      </c>
      <c r="K3705">
        <v>15.141687970351358</v>
      </c>
      <c r="L3705">
        <v>711.61568313279997</v>
      </c>
    </row>
    <row r="3706" spans="1:12">
      <c r="A3706" s="73">
        <v>43255.333333333336</v>
      </c>
      <c r="B3706">
        <v>11.56</v>
      </c>
      <c r="C3706">
        <v>259.7</v>
      </c>
      <c r="D3706">
        <v>1.0386</v>
      </c>
      <c r="F3706">
        <v>1.0386</v>
      </c>
      <c r="G3706">
        <v>13</v>
      </c>
      <c r="H3706">
        <v>6</v>
      </c>
      <c r="I3706">
        <v>8</v>
      </c>
      <c r="J3706">
        <v>12</v>
      </c>
      <c r="K3706">
        <v>19.107670874460947</v>
      </c>
      <c r="L3706">
        <v>802.21693322880003</v>
      </c>
    </row>
    <row r="3707" spans="1:12">
      <c r="A3707" s="73">
        <v>43255.375</v>
      </c>
      <c r="B3707">
        <v>11.66</v>
      </c>
      <c r="C3707">
        <v>268.89999999999998</v>
      </c>
      <c r="D3707">
        <v>1.0347</v>
      </c>
      <c r="F3707">
        <v>1.0347</v>
      </c>
      <c r="G3707">
        <v>13</v>
      </c>
      <c r="H3707">
        <v>6</v>
      </c>
      <c r="I3707">
        <v>9</v>
      </c>
      <c r="J3707">
        <v>12</v>
      </c>
      <c r="K3707">
        <v>19.991917312817108</v>
      </c>
      <c r="L3707">
        <v>820.12510183560005</v>
      </c>
    </row>
    <row r="3708" spans="1:12">
      <c r="A3708" s="73">
        <v>43255.416666666664</v>
      </c>
      <c r="B3708">
        <v>11.86</v>
      </c>
      <c r="C3708">
        <v>269.3</v>
      </c>
      <c r="D3708">
        <v>1.0259</v>
      </c>
      <c r="F3708">
        <v>1.0259</v>
      </c>
      <c r="G3708">
        <v>13</v>
      </c>
      <c r="H3708">
        <v>6</v>
      </c>
      <c r="I3708">
        <v>10</v>
      </c>
      <c r="J3708">
        <v>12</v>
      </c>
      <c r="K3708">
        <v>21.820410189529429</v>
      </c>
      <c r="L3708">
        <v>855.71491398519993</v>
      </c>
    </row>
    <row r="3709" spans="1:12">
      <c r="A3709" s="73">
        <v>43255.458333333336</v>
      </c>
      <c r="B3709">
        <v>13.08</v>
      </c>
      <c r="C3709">
        <v>273.2</v>
      </c>
      <c r="D3709">
        <v>1.0217000000000001</v>
      </c>
      <c r="F3709">
        <v>1.0217000000000001</v>
      </c>
      <c r="G3709">
        <v>13</v>
      </c>
      <c r="H3709">
        <v>6</v>
      </c>
      <c r="I3709">
        <v>11</v>
      </c>
      <c r="J3709">
        <v>13</v>
      </c>
      <c r="K3709">
        <v>34.706616737474633</v>
      </c>
      <c r="L3709">
        <v>1143.1852957152</v>
      </c>
    </row>
    <row r="3710" spans="1:12">
      <c r="A3710" s="73">
        <v>43255.5</v>
      </c>
      <c r="B3710">
        <v>13.24</v>
      </c>
      <c r="C3710">
        <v>276.89999999999998</v>
      </c>
      <c r="D3710">
        <v>1.0198</v>
      </c>
      <c r="F3710">
        <v>1.0198</v>
      </c>
      <c r="G3710">
        <v>13</v>
      </c>
      <c r="H3710">
        <v>6</v>
      </c>
      <c r="I3710">
        <v>12</v>
      </c>
      <c r="J3710">
        <v>13</v>
      </c>
      <c r="K3710">
        <v>36.617411038844502</v>
      </c>
      <c r="L3710">
        <v>1183.4474202176</v>
      </c>
    </row>
    <row r="3711" spans="1:12">
      <c r="A3711" s="73">
        <v>43255.541666666664</v>
      </c>
      <c r="B3711">
        <v>13.52</v>
      </c>
      <c r="C3711">
        <v>285.7</v>
      </c>
      <c r="D3711">
        <v>1.0152000000000001</v>
      </c>
      <c r="F3711">
        <v>1.0152000000000001</v>
      </c>
      <c r="G3711">
        <v>14</v>
      </c>
      <c r="H3711">
        <v>6</v>
      </c>
      <c r="I3711">
        <v>13</v>
      </c>
      <c r="J3711">
        <v>14</v>
      </c>
      <c r="K3711">
        <v>40.084501066241749</v>
      </c>
      <c r="L3711">
        <v>1254.4451831808001</v>
      </c>
    </row>
    <row r="3712" spans="1:12">
      <c r="A3712" s="73">
        <v>43255.583333333336</v>
      </c>
      <c r="B3712">
        <v>15.08</v>
      </c>
      <c r="C3712">
        <v>291.60000000000002</v>
      </c>
      <c r="D3712">
        <v>1.014</v>
      </c>
      <c r="F3712">
        <v>1.014</v>
      </c>
      <c r="G3712">
        <v>14</v>
      </c>
      <c r="H3712">
        <v>6</v>
      </c>
      <c r="I3712">
        <v>14</v>
      </c>
      <c r="J3712">
        <v>15</v>
      </c>
      <c r="K3712">
        <v>62.27154550459791</v>
      </c>
      <c r="L3712">
        <v>1738.649275584</v>
      </c>
    </row>
    <row r="3713" spans="1:12">
      <c r="A3713" s="73">
        <v>43255.625</v>
      </c>
      <c r="B3713">
        <v>14.98</v>
      </c>
      <c r="C3713">
        <v>292.8</v>
      </c>
      <c r="D3713">
        <v>1.0159</v>
      </c>
      <c r="F3713">
        <v>1.0159</v>
      </c>
      <c r="G3713">
        <v>14</v>
      </c>
      <c r="H3713">
        <v>6</v>
      </c>
      <c r="I3713">
        <v>15</v>
      </c>
      <c r="J3713">
        <v>15</v>
      </c>
      <c r="K3713">
        <v>60.703299066241755</v>
      </c>
      <c r="L3713">
        <v>1707.4830640364003</v>
      </c>
    </row>
    <row r="3714" spans="1:12">
      <c r="A3714" s="73">
        <v>43255.666666666664</v>
      </c>
      <c r="B3714">
        <v>14.24</v>
      </c>
      <c r="C3714">
        <v>311.60000000000002</v>
      </c>
      <c r="D3714">
        <v>1.0136000000000001</v>
      </c>
      <c r="F3714">
        <v>1.0136000000000001</v>
      </c>
      <c r="G3714">
        <v>15</v>
      </c>
      <c r="H3714">
        <v>6</v>
      </c>
      <c r="I3714">
        <v>16</v>
      </c>
      <c r="J3714">
        <v>14</v>
      </c>
      <c r="K3714">
        <v>49.71987542240614</v>
      </c>
      <c r="L3714">
        <v>1463.4118725632002</v>
      </c>
    </row>
    <row r="3715" spans="1:12">
      <c r="A3715" s="73">
        <v>43255.708333333336</v>
      </c>
      <c r="B3715">
        <v>13.06</v>
      </c>
      <c r="C3715">
        <v>317.39999999999998</v>
      </c>
      <c r="D3715">
        <v>1.0155000000000001</v>
      </c>
      <c r="F3715">
        <v>1.0155000000000001</v>
      </c>
      <c r="G3715">
        <v>15</v>
      </c>
      <c r="H3715">
        <v>6</v>
      </c>
      <c r="I3715">
        <v>17</v>
      </c>
      <c r="J3715">
        <v>13</v>
      </c>
      <c r="K3715">
        <v>34.471367449803409</v>
      </c>
      <c r="L3715">
        <v>1131.0439027740001</v>
      </c>
    </row>
    <row r="3716" spans="1:12">
      <c r="A3716" s="73">
        <v>43255.75</v>
      </c>
      <c r="B3716">
        <v>10.85</v>
      </c>
      <c r="C3716">
        <v>330.9</v>
      </c>
      <c r="D3716">
        <v>1.0208999999999999</v>
      </c>
      <c r="F3716">
        <v>1.0208999999999999</v>
      </c>
      <c r="G3716">
        <v>16</v>
      </c>
      <c r="H3716">
        <v>6</v>
      </c>
      <c r="I3716">
        <v>18</v>
      </c>
      <c r="J3716">
        <v>11</v>
      </c>
      <c r="K3716">
        <v>13.404621162132178</v>
      </c>
      <c r="L3716">
        <v>651.99223385624987</v>
      </c>
    </row>
    <row r="3717" spans="1:12">
      <c r="A3717" s="73">
        <v>43255.791666666664</v>
      </c>
      <c r="B3717">
        <v>8.9600000000000009</v>
      </c>
      <c r="C3717">
        <v>354.8</v>
      </c>
      <c r="D3717">
        <v>1.0286</v>
      </c>
      <c r="F3717">
        <v>1.0286</v>
      </c>
      <c r="G3717">
        <v>1</v>
      </c>
      <c r="H3717">
        <v>6</v>
      </c>
      <c r="I3717">
        <v>19</v>
      </c>
      <c r="J3717">
        <v>9</v>
      </c>
      <c r="K3717">
        <v>3.1372634772006878</v>
      </c>
      <c r="L3717">
        <v>369.9478888448001</v>
      </c>
    </row>
    <row r="3718" spans="1:12">
      <c r="A3718" s="73">
        <v>43255.833333333336</v>
      </c>
      <c r="B3718">
        <v>8.61</v>
      </c>
      <c r="C3718">
        <v>12.2</v>
      </c>
      <c r="D3718">
        <v>1.0382</v>
      </c>
      <c r="F3718">
        <v>1.0382</v>
      </c>
      <c r="G3718">
        <v>2</v>
      </c>
      <c r="H3718">
        <v>6</v>
      </c>
      <c r="I3718">
        <v>20</v>
      </c>
      <c r="J3718">
        <v>9</v>
      </c>
      <c r="K3718">
        <v>2.0199009429541097</v>
      </c>
      <c r="L3718">
        <v>331.32978847709995</v>
      </c>
    </row>
    <row r="3719" spans="1:12">
      <c r="A3719" s="73">
        <v>43255.875</v>
      </c>
      <c r="B3719">
        <v>8.3800000000000008</v>
      </c>
      <c r="C3719">
        <v>37</v>
      </c>
      <c r="D3719">
        <v>1.0436000000000001</v>
      </c>
      <c r="F3719">
        <v>1.0436000000000001</v>
      </c>
      <c r="G3719">
        <v>3</v>
      </c>
      <c r="H3719">
        <v>6</v>
      </c>
      <c r="I3719">
        <v>21</v>
      </c>
      <c r="J3719">
        <v>8</v>
      </c>
      <c r="K3719">
        <v>1.4190341347349362</v>
      </c>
      <c r="L3719">
        <v>307.06911028960013</v>
      </c>
    </row>
    <row r="3720" spans="1:12">
      <c r="A3720" s="73">
        <v>43255.916666666664</v>
      </c>
      <c r="B3720">
        <v>6.25</v>
      </c>
      <c r="C3720">
        <v>60.9</v>
      </c>
      <c r="D3720">
        <v>1.0533999999999999</v>
      </c>
      <c r="F3720">
        <v>1.0533999999999999</v>
      </c>
      <c r="G3720">
        <v>4</v>
      </c>
      <c r="H3720">
        <v>6</v>
      </c>
      <c r="I3720">
        <v>22</v>
      </c>
      <c r="J3720">
        <v>6</v>
      </c>
      <c r="K3720">
        <v>0.88128499774864466</v>
      </c>
      <c r="L3720">
        <v>128.5888671875</v>
      </c>
    </row>
    <row r="3721" spans="1:12">
      <c r="A3721" s="73">
        <v>43255.958333333336</v>
      </c>
      <c r="B3721">
        <v>4.13</v>
      </c>
      <c r="C3721">
        <v>72.099999999999994</v>
      </c>
      <c r="D3721">
        <v>1.0581</v>
      </c>
      <c r="F3721">
        <v>1.0581</v>
      </c>
      <c r="G3721">
        <v>4</v>
      </c>
      <c r="H3721">
        <v>6</v>
      </c>
      <c r="I3721">
        <v>23</v>
      </c>
      <c r="J3721">
        <v>4</v>
      </c>
      <c r="K3721">
        <v>9.3560605045979717</v>
      </c>
      <c r="L3721">
        <v>37.268925662850002</v>
      </c>
    </row>
    <row r="3722" spans="1:12">
      <c r="A3722" s="73">
        <v>43256</v>
      </c>
      <c r="B3722">
        <v>5.32</v>
      </c>
      <c r="C3722">
        <v>62.7</v>
      </c>
      <c r="D3722">
        <v>1.0569</v>
      </c>
      <c r="F3722">
        <v>1.0569</v>
      </c>
      <c r="G3722">
        <v>4</v>
      </c>
      <c r="H3722">
        <v>6</v>
      </c>
      <c r="I3722">
        <v>0</v>
      </c>
      <c r="J3722">
        <v>5</v>
      </c>
      <c r="K3722">
        <v>3.4922931210363197</v>
      </c>
      <c r="L3722">
        <v>79.568065449600013</v>
      </c>
    </row>
    <row r="3723" spans="1:12">
      <c r="A3723" s="73">
        <v>43256.041666666664</v>
      </c>
      <c r="B3723">
        <v>7.4</v>
      </c>
      <c r="C3723">
        <v>51.5</v>
      </c>
      <c r="D3723">
        <v>1.0659000000000001</v>
      </c>
      <c r="F3723">
        <v>1.0659000000000001</v>
      </c>
      <c r="G3723">
        <v>3</v>
      </c>
      <c r="H3723">
        <v>6</v>
      </c>
      <c r="I3723">
        <v>1</v>
      </c>
      <c r="J3723">
        <v>7</v>
      </c>
      <c r="K3723">
        <v>4.4619038844528926E-2</v>
      </c>
      <c r="L3723">
        <v>215.96413080000005</v>
      </c>
    </row>
    <row r="3724" spans="1:12">
      <c r="A3724" s="73">
        <v>43256.083333333336</v>
      </c>
      <c r="B3724">
        <v>8.16</v>
      </c>
      <c r="C3724">
        <v>44.9</v>
      </c>
      <c r="D3724">
        <v>1.0707</v>
      </c>
      <c r="F3724">
        <v>1.0707</v>
      </c>
      <c r="G3724">
        <v>3</v>
      </c>
      <c r="H3724">
        <v>6</v>
      </c>
      <c r="I3724">
        <v>2</v>
      </c>
      <c r="J3724">
        <v>8</v>
      </c>
      <c r="K3724">
        <v>0.94329197035137424</v>
      </c>
      <c r="L3724">
        <v>290.87626383360004</v>
      </c>
    </row>
    <row r="3725" spans="1:12">
      <c r="A3725" s="73">
        <v>43256.125</v>
      </c>
      <c r="B3725">
        <v>8.41</v>
      </c>
      <c r="C3725">
        <v>52.9</v>
      </c>
      <c r="D3725">
        <v>1.0727</v>
      </c>
      <c r="F3725">
        <v>1.0727</v>
      </c>
      <c r="G3725">
        <v>3</v>
      </c>
      <c r="H3725">
        <v>6</v>
      </c>
      <c r="I3725">
        <v>3</v>
      </c>
      <c r="J3725">
        <v>8</v>
      </c>
      <c r="K3725">
        <v>1.4914080662417839</v>
      </c>
      <c r="L3725">
        <v>319.03348821835004</v>
      </c>
    </row>
    <row r="3726" spans="1:12">
      <c r="A3726" s="73">
        <v>43256.166666666664</v>
      </c>
      <c r="B3726">
        <v>6.76</v>
      </c>
      <c r="C3726">
        <v>58.7</v>
      </c>
      <c r="D3726">
        <v>1.0754999999999999</v>
      </c>
      <c r="F3726">
        <v>1.0754999999999999</v>
      </c>
      <c r="G3726">
        <v>4</v>
      </c>
      <c r="H3726">
        <v>6</v>
      </c>
      <c r="I3726">
        <v>4</v>
      </c>
      <c r="J3726">
        <v>7</v>
      </c>
      <c r="K3726">
        <v>0.18384183336508042</v>
      </c>
      <c r="L3726">
        <v>166.11945854399997</v>
      </c>
    </row>
    <row r="3727" spans="1:12">
      <c r="A3727" s="73">
        <v>43256.208333333336</v>
      </c>
      <c r="B3727">
        <v>6.03</v>
      </c>
      <c r="C3727">
        <v>62.3</v>
      </c>
      <c r="D3727">
        <v>1.0730999999999999</v>
      </c>
      <c r="F3727">
        <v>1.0730999999999999</v>
      </c>
      <c r="G3727">
        <v>4</v>
      </c>
      <c r="H3727">
        <v>6</v>
      </c>
      <c r="I3727">
        <v>5</v>
      </c>
      <c r="J3727">
        <v>6</v>
      </c>
      <c r="K3727">
        <v>1.3427428333650837</v>
      </c>
      <c r="L3727">
        <v>117.64192859685001</v>
      </c>
    </row>
    <row r="3728" spans="1:12">
      <c r="A3728" s="73">
        <v>43256.25</v>
      </c>
      <c r="B3728">
        <v>7.2</v>
      </c>
      <c r="C3728">
        <v>64.599999999999994</v>
      </c>
      <c r="D3728">
        <v>1.0679000000000001</v>
      </c>
      <c r="F3728">
        <v>1.0679000000000001</v>
      </c>
      <c r="G3728">
        <v>4</v>
      </c>
      <c r="H3728">
        <v>6</v>
      </c>
      <c r="I3728">
        <v>6</v>
      </c>
      <c r="J3728">
        <v>7</v>
      </c>
      <c r="K3728">
        <v>1.2616213220110589E-4</v>
      </c>
      <c r="L3728">
        <v>199.29576960000003</v>
      </c>
    </row>
    <row r="3729" spans="1:12">
      <c r="A3729" s="73">
        <v>43256.291666666664</v>
      </c>
      <c r="B3729">
        <v>8.6199999999999992</v>
      </c>
      <c r="C3729">
        <v>69.7</v>
      </c>
      <c r="D3729">
        <v>1.0636000000000001</v>
      </c>
      <c r="F3729">
        <v>1.0636000000000001</v>
      </c>
      <c r="G3729">
        <v>4</v>
      </c>
      <c r="H3729">
        <v>6</v>
      </c>
      <c r="I3729">
        <v>7</v>
      </c>
      <c r="J3729">
        <v>9</v>
      </c>
      <c r="K3729">
        <v>2.0484255867897252</v>
      </c>
      <c r="L3729">
        <v>340.61998891039997</v>
      </c>
    </row>
    <row r="3730" spans="1:12">
      <c r="A3730" s="73">
        <v>43256.333333333336</v>
      </c>
      <c r="B3730">
        <v>9.16</v>
      </c>
      <c r="C3730">
        <v>72.2</v>
      </c>
      <c r="D3730">
        <v>1.0584</v>
      </c>
      <c r="F3730">
        <v>1.0584</v>
      </c>
      <c r="G3730">
        <v>4</v>
      </c>
      <c r="H3730">
        <v>6</v>
      </c>
      <c r="I3730">
        <v>8</v>
      </c>
      <c r="J3730">
        <v>9</v>
      </c>
      <c r="K3730">
        <v>3.8857563539130129</v>
      </c>
      <c r="L3730">
        <v>406.73004664320001</v>
      </c>
    </row>
    <row r="3731" spans="1:12">
      <c r="A3731" s="73">
        <v>43256.375</v>
      </c>
      <c r="B3731">
        <v>9.51</v>
      </c>
      <c r="C3731">
        <v>75.900000000000006</v>
      </c>
      <c r="D3731">
        <v>1.0518000000000001</v>
      </c>
      <c r="F3731">
        <v>1.0518000000000001</v>
      </c>
      <c r="G3731">
        <v>4</v>
      </c>
      <c r="H3731">
        <v>6</v>
      </c>
      <c r="I3731">
        <v>9</v>
      </c>
      <c r="J3731">
        <v>10</v>
      </c>
      <c r="K3731">
        <v>5.3881188881595845</v>
      </c>
      <c r="L3731">
        <v>452.31888609089998</v>
      </c>
    </row>
    <row r="3732" spans="1:12">
      <c r="A3732" s="73">
        <v>43256.416666666664</v>
      </c>
      <c r="B3732">
        <v>7.65</v>
      </c>
      <c r="C3732">
        <v>76.7</v>
      </c>
      <c r="D3732">
        <v>1.0456000000000001</v>
      </c>
      <c r="F3732">
        <v>1.0456000000000001</v>
      </c>
      <c r="G3732">
        <v>4</v>
      </c>
      <c r="H3732">
        <v>6</v>
      </c>
      <c r="I3732">
        <v>10</v>
      </c>
      <c r="J3732">
        <v>8</v>
      </c>
      <c r="K3732">
        <v>0.21273513473493869</v>
      </c>
      <c r="L3732">
        <v>234.05605695000006</v>
      </c>
    </row>
    <row r="3733" spans="1:12">
      <c r="A3733" s="73">
        <v>43256.458333333336</v>
      </c>
      <c r="B3733">
        <v>7.86</v>
      </c>
      <c r="C3733">
        <v>77.2</v>
      </c>
      <c r="D3733">
        <v>1.0405</v>
      </c>
      <c r="F3733">
        <v>1.0405</v>
      </c>
      <c r="G3733">
        <v>4</v>
      </c>
      <c r="H3733">
        <v>6</v>
      </c>
      <c r="I3733">
        <v>11</v>
      </c>
      <c r="J3733">
        <v>8</v>
      </c>
      <c r="K3733">
        <v>0.45055265528288285</v>
      </c>
      <c r="L3733">
        <v>252.62697803400002</v>
      </c>
    </row>
    <row r="3734" spans="1:12">
      <c r="A3734" s="73">
        <v>43256.5</v>
      </c>
      <c r="B3734">
        <v>7.54</v>
      </c>
      <c r="C3734">
        <v>75.2</v>
      </c>
      <c r="D3734">
        <v>1.0378000000000001</v>
      </c>
      <c r="F3734">
        <v>1.0378000000000001</v>
      </c>
      <c r="G3734">
        <v>4</v>
      </c>
      <c r="H3734">
        <v>6</v>
      </c>
      <c r="I3734">
        <v>12</v>
      </c>
      <c r="J3734">
        <v>8</v>
      </c>
      <c r="K3734">
        <v>0.12336405254315817</v>
      </c>
      <c r="L3734">
        <v>222.43222610960001</v>
      </c>
    </row>
    <row r="3735" spans="1:12">
      <c r="A3735" s="73">
        <v>43256.541666666664</v>
      </c>
      <c r="B3735">
        <v>6.18</v>
      </c>
      <c r="C3735">
        <v>60</v>
      </c>
      <c r="D3735">
        <v>1.0382</v>
      </c>
      <c r="F3735">
        <v>1.0382</v>
      </c>
      <c r="G3735">
        <v>4</v>
      </c>
      <c r="H3735">
        <v>6</v>
      </c>
      <c r="I3735">
        <v>13</v>
      </c>
      <c r="J3735">
        <v>6</v>
      </c>
      <c r="K3735">
        <v>1.0176124908993305</v>
      </c>
      <c r="L3735">
        <v>122.52267051119999</v>
      </c>
    </row>
    <row r="3736" spans="1:12">
      <c r="A3736" s="73">
        <v>43256.583333333336</v>
      </c>
      <c r="B3736">
        <v>6.11</v>
      </c>
      <c r="C3736">
        <v>74.8</v>
      </c>
      <c r="D3736">
        <v>1.0359</v>
      </c>
      <c r="F3736">
        <v>1.0359</v>
      </c>
      <c r="G3736">
        <v>4</v>
      </c>
      <c r="H3736">
        <v>6</v>
      </c>
      <c r="I3736">
        <v>14</v>
      </c>
      <c r="J3736">
        <v>6</v>
      </c>
      <c r="K3736">
        <v>1.1637399840500147</v>
      </c>
      <c r="L3736">
        <v>118.14394490145001</v>
      </c>
    </row>
    <row r="3737" spans="1:12">
      <c r="A3737" s="73">
        <v>43256.625</v>
      </c>
      <c r="B3737">
        <v>7.36</v>
      </c>
      <c r="C3737">
        <v>72.099999999999994</v>
      </c>
      <c r="D3737">
        <v>1.0350999999999999</v>
      </c>
      <c r="F3737">
        <v>1.0350999999999999</v>
      </c>
      <c r="G3737">
        <v>4</v>
      </c>
      <c r="H3737">
        <v>6</v>
      </c>
      <c r="I3737">
        <v>15</v>
      </c>
      <c r="J3737">
        <v>7</v>
      </c>
      <c r="K3737">
        <v>2.9320463502063347E-2</v>
      </c>
      <c r="L3737">
        <v>206.34110689279998</v>
      </c>
    </row>
    <row r="3738" spans="1:12">
      <c r="A3738" s="73">
        <v>43256.666666666664</v>
      </c>
      <c r="B3738">
        <v>7.86</v>
      </c>
      <c r="C3738">
        <v>61.2</v>
      </c>
      <c r="D3738">
        <v>1.0363</v>
      </c>
      <c r="F3738">
        <v>1.0363</v>
      </c>
      <c r="G3738">
        <v>4</v>
      </c>
      <c r="H3738">
        <v>6</v>
      </c>
      <c r="I3738">
        <v>16</v>
      </c>
      <c r="J3738">
        <v>8</v>
      </c>
      <c r="K3738">
        <v>0.45055265528288285</v>
      </c>
      <c r="L3738">
        <v>251.60724395640003</v>
      </c>
    </row>
    <row r="3739" spans="1:12">
      <c r="A3739" s="73">
        <v>43256.708333333336</v>
      </c>
      <c r="B3739">
        <v>7.65</v>
      </c>
      <c r="C3739">
        <v>67.599999999999994</v>
      </c>
      <c r="D3739">
        <v>1.0374000000000001</v>
      </c>
      <c r="F3739">
        <v>1.0374000000000001</v>
      </c>
      <c r="G3739">
        <v>4</v>
      </c>
      <c r="H3739">
        <v>6</v>
      </c>
      <c r="I3739">
        <v>17</v>
      </c>
      <c r="J3739">
        <v>8</v>
      </c>
      <c r="K3739">
        <v>0.21273513473493869</v>
      </c>
      <c r="L3739">
        <v>232.22049873750007</v>
      </c>
    </row>
    <row r="3740" spans="1:12">
      <c r="A3740" s="73">
        <v>43256.75</v>
      </c>
      <c r="B3740">
        <v>7.67</v>
      </c>
      <c r="C3740">
        <v>73.400000000000006</v>
      </c>
      <c r="D3740">
        <v>1.0398000000000001</v>
      </c>
      <c r="F3740">
        <v>1.0398000000000001</v>
      </c>
      <c r="G3740">
        <v>4</v>
      </c>
      <c r="H3740">
        <v>6</v>
      </c>
      <c r="I3740">
        <v>18</v>
      </c>
      <c r="J3740">
        <v>8</v>
      </c>
      <c r="K3740">
        <v>0.23158442240617105</v>
      </c>
      <c r="L3740">
        <v>234.58806299369999</v>
      </c>
    </row>
    <row r="3741" spans="1:12">
      <c r="A3741" s="73">
        <v>43256.791666666664</v>
      </c>
      <c r="B3741">
        <v>7.9</v>
      </c>
      <c r="C3741">
        <v>74.5</v>
      </c>
      <c r="D3741">
        <v>1.0431999999999999</v>
      </c>
      <c r="F3741">
        <v>1.0431999999999999</v>
      </c>
      <c r="G3741">
        <v>4</v>
      </c>
      <c r="H3741">
        <v>6</v>
      </c>
      <c r="I3741">
        <v>19</v>
      </c>
      <c r="J3741">
        <v>8</v>
      </c>
      <c r="K3741">
        <v>0.50585123062534842</v>
      </c>
      <c r="L3741">
        <v>257.1691424</v>
      </c>
    </row>
    <row r="3742" spans="1:12">
      <c r="A3742" s="73">
        <v>43256.833333333336</v>
      </c>
      <c r="B3742">
        <v>6.56</v>
      </c>
      <c r="C3742">
        <v>78.400000000000006</v>
      </c>
      <c r="D3742">
        <v>1.0475000000000001</v>
      </c>
      <c r="F3742">
        <v>1.0475000000000001</v>
      </c>
      <c r="G3742">
        <v>4</v>
      </c>
      <c r="H3742">
        <v>6</v>
      </c>
      <c r="I3742">
        <v>20</v>
      </c>
      <c r="J3742">
        <v>7</v>
      </c>
      <c r="K3742">
        <v>0.39534895665275305</v>
      </c>
      <c r="L3742">
        <v>147.85484287999998</v>
      </c>
    </row>
    <row r="3743" spans="1:12">
      <c r="A3743" s="73">
        <v>43256.875</v>
      </c>
      <c r="B3743">
        <v>5.45</v>
      </c>
      <c r="C3743">
        <v>78.3</v>
      </c>
      <c r="D3743">
        <v>1.0513999999999999</v>
      </c>
      <c r="F3743">
        <v>1.0513999999999999</v>
      </c>
      <c r="G3743">
        <v>4</v>
      </c>
      <c r="H3743">
        <v>6</v>
      </c>
      <c r="I3743">
        <v>21</v>
      </c>
      <c r="J3743">
        <v>5</v>
      </c>
      <c r="K3743">
        <v>3.0233134908993335</v>
      </c>
      <c r="L3743">
        <v>85.0995931625</v>
      </c>
    </row>
    <row r="3744" spans="1:12">
      <c r="A3744" s="73">
        <v>43256.916666666664</v>
      </c>
      <c r="B3744">
        <v>4.78</v>
      </c>
      <c r="C3744">
        <v>73.8</v>
      </c>
      <c r="D3744">
        <v>1.0509999999999999</v>
      </c>
      <c r="F3744">
        <v>1.0509999999999999</v>
      </c>
      <c r="G3744">
        <v>4</v>
      </c>
      <c r="H3744">
        <v>6</v>
      </c>
      <c r="I3744">
        <v>22</v>
      </c>
      <c r="J3744">
        <v>5</v>
      </c>
      <c r="K3744">
        <v>5.8021623539130349</v>
      </c>
      <c r="L3744">
        <v>57.392667476</v>
      </c>
    </row>
    <row r="3745" spans="1:12">
      <c r="A3745" s="73">
        <v>43256.958333333336</v>
      </c>
      <c r="B3745">
        <v>8.23</v>
      </c>
      <c r="C3745">
        <v>50.2</v>
      </c>
      <c r="D3745">
        <v>1.0533999999999999</v>
      </c>
      <c r="F3745">
        <v>1.0533999999999999</v>
      </c>
      <c r="G3745">
        <v>3</v>
      </c>
      <c r="H3745">
        <v>6</v>
      </c>
      <c r="I3745">
        <v>23</v>
      </c>
      <c r="J3745">
        <v>8</v>
      </c>
      <c r="K3745">
        <v>1.0841644772006895</v>
      </c>
      <c r="L3745">
        <v>293.60457867890005</v>
      </c>
    </row>
    <row r="3746" spans="1:12">
      <c r="A3746" s="73">
        <v>43257</v>
      </c>
      <c r="B3746">
        <v>7.82</v>
      </c>
      <c r="C3746">
        <v>42.2</v>
      </c>
      <c r="D3746">
        <v>1.0552999999999999</v>
      </c>
      <c r="F3746">
        <v>1.0552999999999999</v>
      </c>
      <c r="G3746">
        <v>3</v>
      </c>
      <c r="H3746">
        <v>6</v>
      </c>
      <c r="I3746">
        <v>0</v>
      </c>
      <c r="J3746">
        <v>8</v>
      </c>
      <c r="K3746">
        <v>0.39845407994041726</v>
      </c>
      <c r="L3746">
        <v>252.3284393852</v>
      </c>
    </row>
    <row r="3747" spans="1:12">
      <c r="A3747" s="73">
        <v>43257.041666666664</v>
      </c>
      <c r="B3747">
        <v>6.95</v>
      </c>
      <c r="C3747">
        <v>53</v>
      </c>
      <c r="D3747">
        <v>1.0569</v>
      </c>
      <c r="F3747">
        <v>1.0569</v>
      </c>
      <c r="G3747">
        <v>3</v>
      </c>
      <c r="H3747">
        <v>6</v>
      </c>
      <c r="I3747">
        <v>1</v>
      </c>
      <c r="J3747">
        <v>7</v>
      </c>
      <c r="K3747">
        <v>5.7010066241791425E-2</v>
      </c>
      <c r="L3747">
        <v>177.40192006875</v>
      </c>
    </row>
    <row r="3748" spans="1:12">
      <c r="A3748" s="73">
        <v>43257.083333333336</v>
      </c>
      <c r="B3748">
        <v>7.92</v>
      </c>
      <c r="C3748">
        <v>59.4</v>
      </c>
      <c r="D3748">
        <v>1.0591999999999999</v>
      </c>
      <c r="F3748">
        <v>1.0591999999999999</v>
      </c>
      <c r="G3748">
        <v>4</v>
      </c>
      <c r="H3748">
        <v>6</v>
      </c>
      <c r="I3748">
        <v>2</v>
      </c>
      <c r="J3748">
        <v>8</v>
      </c>
      <c r="K3748">
        <v>0.53470051829658061</v>
      </c>
      <c r="L3748">
        <v>263.10161940479998</v>
      </c>
    </row>
    <row r="3749" spans="1:12">
      <c r="A3749" s="73">
        <v>43257.125</v>
      </c>
      <c r="B3749">
        <v>7.78</v>
      </c>
      <c r="C3749">
        <v>48.9</v>
      </c>
      <c r="D3749">
        <v>1.0631999999999999</v>
      </c>
      <c r="F3749">
        <v>1.0631999999999999</v>
      </c>
      <c r="G3749">
        <v>3</v>
      </c>
      <c r="H3749">
        <v>6</v>
      </c>
      <c r="I3749">
        <v>3</v>
      </c>
      <c r="J3749">
        <v>8</v>
      </c>
      <c r="K3749">
        <v>0.34955550459795165</v>
      </c>
      <c r="L3749">
        <v>250.33626208320001</v>
      </c>
    </row>
    <row r="3750" spans="1:12">
      <c r="A3750" s="73">
        <v>43257.166666666664</v>
      </c>
      <c r="B3750">
        <v>8.42</v>
      </c>
      <c r="C3750">
        <v>40.4</v>
      </c>
      <c r="D3750">
        <v>1.0631999999999999</v>
      </c>
      <c r="F3750">
        <v>1.0631999999999999</v>
      </c>
      <c r="G3750">
        <v>3</v>
      </c>
      <c r="H3750">
        <v>6</v>
      </c>
      <c r="I3750">
        <v>4</v>
      </c>
      <c r="J3750">
        <v>8</v>
      </c>
      <c r="K3750">
        <v>1.5159327100773998</v>
      </c>
      <c r="L3750">
        <v>317.33739094079993</v>
      </c>
    </row>
    <row r="3751" spans="1:12">
      <c r="A3751" s="73">
        <v>43257.208333333336</v>
      </c>
      <c r="B3751">
        <v>7.35</v>
      </c>
      <c r="C3751">
        <v>39.700000000000003</v>
      </c>
      <c r="D3751">
        <v>1.0620000000000001</v>
      </c>
      <c r="F3751">
        <v>1.0620000000000001</v>
      </c>
      <c r="G3751">
        <v>3</v>
      </c>
      <c r="H3751">
        <v>6</v>
      </c>
      <c r="I3751">
        <v>5</v>
      </c>
      <c r="J3751">
        <v>7</v>
      </c>
      <c r="K3751">
        <v>2.5995819666446741E-2</v>
      </c>
      <c r="L3751">
        <v>210.84171412499998</v>
      </c>
    </row>
    <row r="3752" spans="1:12">
      <c r="A3752" s="73">
        <v>43257.25</v>
      </c>
      <c r="B3752">
        <v>6.96</v>
      </c>
      <c r="C3752">
        <v>40.4</v>
      </c>
      <c r="D3752">
        <v>1.0572999999999999</v>
      </c>
      <c r="F3752">
        <v>1.0572999999999999</v>
      </c>
      <c r="G3752">
        <v>3</v>
      </c>
      <c r="H3752">
        <v>6</v>
      </c>
      <c r="I3752">
        <v>6</v>
      </c>
      <c r="J3752">
        <v>7</v>
      </c>
      <c r="K3752">
        <v>5.2334710077407913E-2</v>
      </c>
      <c r="L3752">
        <v>178.23621680639997</v>
      </c>
    </row>
    <row r="3753" spans="1:12">
      <c r="A3753" s="73">
        <v>43257.291666666664</v>
      </c>
      <c r="B3753">
        <v>8.5399999999999991</v>
      </c>
      <c r="C3753">
        <v>50.5</v>
      </c>
      <c r="D3753">
        <v>1.0537000000000001</v>
      </c>
      <c r="F3753">
        <v>1.0537000000000001</v>
      </c>
      <c r="G3753">
        <v>3</v>
      </c>
      <c r="H3753">
        <v>6</v>
      </c>
      <c r="I3753">
        <v>7</v>
      </c>
      <c r="J3753">
        <v>9</v>
      </c>
      <c r="K3753">
        <v>1.8258284361047943</v>
      </c>
      <c r="L3753">
        <v>328.14107494839993</v>
      </c>
    </row>
    <row r="3754" spans="1:12">
      <c r="A3754" s="73">
        <v>43257.333333333336</v>
      </c>
      <c r="B3754">
        <v>8.0299999999999994</v>
      </c>
      <c r="C3754">
        <v>49.5</v>
      </c>
      <c r="D3754">
        <v>1.0498000000000001</v>
      </c>
      <c r="F3754">
        <v>1.0498000000000001</v>
      </c>
      <c r="G3754">
        <v>3</v>
      </c>
      <c r="H3754">
        <v>6</v>
      </c>
      <c r="I3754">
        <v>8</v>
      </c>
      <c r="J3754">
        <v>8</v>
      </c>
      <c r="K3754">
        <v>0.70767160048835986</v>
      </c>
      <c r="L3754">
        <v>271.78357601229993</v>
      </c>
    </row>
    <row r="3755" spans="1:12">
      <c r="A3755" s="73">
        <v>43257.375</v>
      </c>
      <c r="B3755">
        <v>6.65</v>
      </c>
      <c r="C3755">
        <v>47.2</v>
      </c>
      <c r="D3755">
        <v>1.046</v>
      </c>
      <c r="F3755">
        <v>1.046</v>
      </c>
      <c r="G3755">
        <v>3</v>
      </c>
      <c r="H3755">
        <v>6</v>
      </c>
      <c r="I3755">
        <v>9</v>
      </c>
      <c r="J3755">
        <v>7</v>
      </c>
      <c r="K3755">
        <v>0.29027075117329965</v>
      </c>
      <c r="L3755">
        <v>153.80364387500001</v>
      </c>
    </row>
    <row r="3756" spans="1:12">
      <c r="A3756" s="73">
        <v>43257.416666666664</v>
      </c>
      <c r="B3756">
        <v>6.29</v>
      </c>
      <c r="C3756">
        <v>33.299999999999997</v>
      </c>
      <c r="D3756">
        <v>1.0421</v>
      </c>
      <c r="F3756">
        <v>1.0421</v>
      </c>
      <c r="G3756">
        <v>2</v>
      </c>
      <c r="H3756">
        <v>6</v>
      </c>
      <c r="I3756">
        <v>10</v>
      </c>
      <c r="J3756">
        <v>6</v>
      </c>
      <c r="K3756">
        <v>0.80778357309111015</v>
      </c>
      <c r="L3756">
        <v>129.66755937845002</v>
      </c>
    </row>
    <row r="3757" spans="1:12">
      <c r="A3757" s="73">
        <v>43257.458333333336</v>
      </c>
      <c r="B3757">
        <v>5.08</v>
      </c>
      <c r="C3757">
        <v>13.8</v>
      </c>
      <c r="D3757">
        <v>1.0405</v>
      </c>
      <c r="F3757">
        <v>1.0405</v>
      </c>
      <c r="G3757">
        <v>2</v>
      </c>
      <c r="H3757">
        <v>6</v>
      </c>
      <c r="I3757">
        <v>11</v>
      </c>
      <c r="J3757">
        <v>5</v>
      </c>
      <c r="K3757">
        <v>4.4469016689815275</v>
      </c>
      <c r="L3757">
        <v>68.202960368000006</v>
      </c>
    </row>
    <row r="3758" spans="1:12">
      <c r="A3758" s="73">
        <v>43257.5</v>
      </c>
      <c r="B3758">
        <v>4.97</v>
      </c>
      <c r="C3758">
        <v>11.9</v>
      </c>
      <c r="D3758">
        <v>1.0394000000000001</v>
      </c>
      <c r="F3758">
        <v>1.0394000000000001</v>
      </c>
      <c r="G3758">
        <v>2</v>
      </c>
      <c r="H3758">
        <v>6</v>
      </c>
      <c r="I3758">
        <v>12</v>
      </c>
      <c r="J3758">
        <v>5</v>
      </c>
      <c r="K3758">
        <v>4.9229305867897484</v>
      </c>
      <c r="L3758">
        <v>63.800176918099993</v>
      </c>
    </row>
    <row r="3759" spans="1:12">
      <c r="A3759" s="73">
        <v>43257.541666666664</v>
      </c>
      <c r="B3759">
        <v>4.87</v>
      </c>
      <c r="C3759">
        <v>347.1</v>
      </c>
      <c r="D3759">
        <v>1.0369999999999999</v>
      </c>
      <c r="F3759">
        <v>1.0369999999999999</v>
      </c>
      <c r="G3759">
        <v>16</v>
      </c>
      <c r="H3759">
        <v>6</v>
      </c>
      <c r="I3759">
        <v>13</v>
      </c>
      <c r="J3759">
        <v>5</v>
      </c>
      <c r="K3759">
        <v>5.3766841484335837</v>
      </c>
      <c r="L3759">
        <v>59.887425605499999</v>
      </c>
    </row>
    <row r="3760" spans="1:12">
      <c r="A3760" s="73">
        <v>43257.583333333336</v>
      </c>
      <c r="B3760">
        <v>4.3899999999999997</v>
      </c>
      <c r="C3760">
        <v>340.3</v>
      </c>
      <c r="D3760">
        <v>1.0369999999999999</v>
      </c>
      <c r="F3760">
        <v>1.0369999999999999</v>
      </c>
      <c r="G3760">
        <v>16</v>
      </c>
      <c r="H3760">
        <v>6</v>
      </c>
      <c r="I3760">
        <v>14</v>
      </c>
      <c r="J3760">
        <v>4</v>
      </c>
      <c r="K3760">
        <v>7.8331012443239993</v>
      </c>
      <c r="L3760">
        <v>43.867443101499987</v>
      </c>
    </row>
    <row r="3761" spans="1:12">
      <c r="A3761" s="73">
        <v>43257.625</v>
      </c>
      <c r="B3761">
        <v>3.7</v>
      </c>
      <c r="C3761">
        <v>345.1</v>
      </c>
      <c r="D3761">
        <v>1.0363</v>
      </c>
      <c r="F3761">
        <v>1.0363</v>
      </c>
      <c r="G3761">
        <v>16</v>
      </c>
      <c r="H3761">
        <v>6</v>
      </c>
      <c r="I3761">
        <v>15</v>
      </c>
      <c r="J3761">
        <v>4</v>
      </c>
      <c r="K3761">
        <v>12.171500819666466</v>
      </c>
      <c r="L3761">
        <v>26.245851950000002</v>
      </c>
    </row>
    <row r="3762" spans="1:12">
      <c r="A3762" s="73">
        <v>43257.666666666664</v>
      </c>
      <c r="B3762">
        <v>3.93</v>
      </c>
      <c r="C3762">
        <v>288.8</v>
      </c>
      <c r="D3762">
        <v>1.0343</v>
      </c>
      <c r="F3762">
        <v>1.0343</v>
      </c>
      <c r="G3762">
        <v>14</v>
      </c>
      <c r="H3762">
        <v>6</v>
      </c>
      <c r="I3762">
        <v>16</v>
      </c>
      <c r="J3762">
        <v>4</v>
      </c>
      <c r="K3762">
        <v>10.619567627885642</v>
      </c>
      <c r="L3762">
        <v>31.390207037550002</v>
      </c>
    </row>
    <row r="3763" spans="1:12">
      <c r="A3763" s="73">
        <v>43257.708333333336</v>
      </c>
      <c r="B3763">
        <v>7.15</v>
      </c>
      <c r="C3763">
        <v>314.89999999999998</v>
      </c>
      <c r="D3763">
        <v>1.0367</v>
      </c>
      <c r="F3763">
        <v>1.0367</v>
      </c>
      <c r="G3763">
        <v>15</v>
      </c>
      <c r="H3763">
        <v>6</v>
      </c>
      <c r="I3763">
        <v>17</v>
      </c>
      <c r="J3763">
        <v>7</v>
      </c>
      <c r="K3763">
        <v>1.5029429541191565E-3</v>
      </c>
      <c r="L3763">
        <v>189.47033730625</v>
      </c>
    </row>
    <row r="3764" spans="1:12">
      <c r="A3764" s="73">
        <v>43257.75</v>
      </c>
      <c r="B3764">
        <v>3.39</v>
      </c>
      <c r="C3764">
        <v>324.8</v>
      </c>
      <c r="D3764">
        <v>1.0359</v>
      </c>
      <c r="F3764">
        <v>1.0359</v>
      </c>
      <c r="G3764">
        <v>15</v>
      </c>
      <c r="H3764">
        <v>6</v>
      </c>
      <c r="I3764">
        <v>18</v>
      </c>
      <c r="J3764">
        <v>3</v>
      </c>
      <c r="K3764">
        <v>14.430636860762357</v>
      </c>
      <c r="L3764">
        <v>20.178409531050004</v>
      </c>
    </row>
    <row r="3765" spans="1:12">
      <c r="A3765" s="73">
        <v>43257.791666666664</v>
      </c>
      <c r="B3765">
        <v>5.89</v>
      </c>
      <c r="C3765">
        <v>0.2</v>
      </c>
      <c r="D3765">
        <v>1.0444</v>
      </c>
      <c r="F3765">
        <v>1.0444</v>
      </c>
      <c r="G3765">
        <v>1</v>
      </c>
      <c r="H3765">
        <v>6</v>
      </c>
      <c r="I3765">
        <v>19</v>
      </c>
      <c r="J3765">
        <v>6</v>
      </c>
      <c r="K3765">
        <v>1.6867978196664557</v>
      </c>
      <c r="L3765">
        <v>106.70450411179998</v>
      </c>
    </row>
    <row r="3766" spans="1:12">
      <c r="A3766" s="73">
        <v>43257.833333333336</v>
      </c>
      <c r="B3766">
        <v>7.1</v>
      </c>
      <c r="C3766">
        <v>24.2</v>
      </c>
      <c r="D3766">
        <v>1.0518000000000001</v>
      </c>
      <c r="F3766">
        <v>1.0518000000000001</v>
      </c>
      <c r="G3766">
        <v>2</v>
      </c>
      <c r="H3766">
        <v>6</v>
      </c>
      <c r="I3766">
        <v>20</v>
      </c>
      <c r="J3766">
        <v>7</v>
      </c>
      <c r="K3766">
        <v>7.8797237760373298E-3</v>
      </c>
      <c r="L3766">
        <v>188.22539489999997</v>
      </c>
    </row>
    <row r="3767" spans="1:12">
      <c r="A3767" s="73">
        <v>43257.875</v>
      </c>
      <c r="B3767">
        <v>8.2799999999999994</v>
      </c>
      <c r="C3767">
        <v>38.299999999999997</v>
      </c>
      <c r="D3767">
        <v>1.0557000000000001</v>
      </c>
      <c r="F3767">
        <v>1.0557000000000001</v>
      </c>
      <c r="G3767">
        <v>3</v>
      </c>
      <c r="H3767">
        <v>6</v>
      </c>
      <c r="I3767">
        <v>21</v>
      </c>
      <c r="J3767">
        <v>8</v>
      </c>
      <c r="K3767">
        <v>1.1907876963787691</v>
      </c>
      <c r="L3767">
        <v>299.64120592319995</v>
      </c>
    </row>
    <row r="3768" spans="1:12">
      <c r="A3768" s="73">
        <v>43257.916666666664</v>
      </c>
      <c r="B3768">
        <v>5.48</v>
      </c>
      <c r="C3768">
        <v>60</v>
      </c>
      <c r="D3768">
        <v>1.0584</v>
      </c>
      <c r="F3768">
        <v>1.0584</v>
      </c>
      <c r="G3768">
        <v>4</v>
      </c>
      <c r="H3768">
        <v>6</v>
      </c>
      <c r="I3768">
        <v>22</v>
      </c>
      <c r="J3768">
        <v>5</v>
      </c>
      <c r="K3768">
        <v>2.9198874224061817</v>
      </c>
      <c r="L3768">
        <v>87.088640486400024</v>
      </c>
    </row>
    <row r="3769" spans="1:12">
      <c r="A3769" s="73">
        <v>43257.958333333336</v>
      </c>
      <c r="B3769">
        <v>4.6500000000000004</v>
      </c>
      <c r="C3769">
        <v>36.9</v>
      </c>
      <c r="D3769">
        <v>1.0596000000000001</v>
      </c>
      <c r="F3769">
        <v>1.0596000000000001</v>
      </c>
      <c r="G3769">
        <v>3</v>
      </c>
      <c r="H3769">
        <v>6</v>
      </c>
      <c r="I3769">
        <v>23</v>
      </c>
      <c r="J3769">
        <v>5</v>
      </c>
      <c r="K3769">
        <v>6.4453419840500219</v>
      </c>
      <c r="L3769">
        <v>53.26854232500002</v>
      </c>
    </row>
    <row r="3770" spans="1:12">
      <c r="A3770" s="73">
        <v>43258</v>
      </c>
      <c r="B3770">
        <v>3.77</v>
      </c>
      <c r="C3770">
        <v>23</v>
      </c>
      <c r="D3770">
        <v>1.0588</v>
      </c>
      <c r="F3770">
        <v>1.0588</v>
      </c>
      <c r="G3770">
        <v>2</v>
      </c>
      <c r="H3770">
        <v>6</v>
      </c>
      <c r="I3770">
        <v>0</v>
      </c>
      <c r="J3770">
        <v>4</v>
      </c>
      <c r="K3770">
        <v>11.687973326515781</v>
      </c>
      <c r="L3770">
        <v>28.366645910199999</v>
      </c>
    </row>
    <row r="3771" spans="1:12">
      <c r="A3771" s="73">
        <v>43258.041666666664</v>
      </c>
      <c r="B3771">
        <v>3.14</v>
      </c>
      <c r="C3771">
        <v>29.7</v>
      </c>
      <c r="D3771">
        <v>1.06</v>
      </c>
      <c r="F3771">
        <v>1.06</v>
      </c>
      <c r="G3771">
        <v>2</v>
      </c>
      <c r="H3771">
        <v>6</v>
      </c>
      <c r="I3771">
        <v>1</v>
      </c>
      <c r="J3771">
        <v>3</v>
      </c>
      <c r="K3771">
        <v>16.392520764871946</v>
      </c>
      <c r="L3771">
        <v>16.408346320000003</v>
      </c>
    </row>
    <row r="3772" spans="1:12">
      <c r="A3772" s="73">
        <v>43258.083333333336</v>
      </c>
      <c r="B3772">
        <v>2.84</v>
      </c>
      <c r="C3772">
        <v>32.5</v>
      </c>
      <c r="D3772">
        <v>1.06</v>
      </c>
      <c r="F3772">
        <v>1.06</v>
      </c>
      <c r="G3772">
        <v>2</v>
      </c>
      <c r="H3772">
        <v>6</v>
      </c>
      <c r="I3772">
        <v>2</v>
      </c>
      <c r="J3772">
        <v>3</v>
      </c>
      <c r="K3772">
        <v>18.91178144980346</v>
      </c>
      <c r="L3772">
        <v>12.140341119999999</v>
      </c>
    </row>
    <row r="3773" spans="1:12">
      <c r="A3773" s="73">
        <v>43258.125</v>
      </c>
      <c r="B3773">
        <v>1.8</v>
      </c>
      <c r="C3773">
        <v>21</v>
      </c>
      <c r="D3773">
        <v>1.0616000000000001</v>
      </c>
      <c r="F3773">
        <v>1.0616000000000001</v>
      </c>
      <c r="G3773">
        <v>2</v>
      </c>
      <c r="H3773">
        <v>6</v>
      </c>
      <c r="I3773">
        <v>3</v>
      </c>
      <c r="J3773">
        <v>2</v>
      </c>
      <c r="K3773">
        <v>29.038818490899356</v>
      </c>
      <c r="L3773">
        <v>3.0956256000000009</v>
      </c>
    </row>
    <row r="3774" spans="1:12">
      <c r="A3774" s="73">
        <v>43258.166666666664</v>
      </c>
      <c r="B3774">
        <v>2.08</v>
      </c>
      <c r="C3774">
        <v>34.1</v>
      </c>
      <c r="D3774">
        <v>1.0659000000000001</v>
      </c>
      <c r="F3774">
        <v>1.0659000000000001</v>
      </c>
      <c r="G3774">
        <v>3</v>
      </c>
      <c r="H3774">
        <v>6</v>
      </c>
      <c r="I3774">
        <v>4</v>
      </c>
      <c r="J3774">
        <v>2</v>
      </c>
      <c r="K3774">
        <v>26.099508518296613</v>
      </c>
      <c r="L3774">
        <v>4.7959701504000005</v>
      </c>
    </row>
    <row r="3775" spans="1:12">
      <c r="A3775" s="73">
        <v>43258.208333333336</v>
      </c>
      <c r="B3775">
        <v>4.74</v>
      </c>
      <c r="C3775">
        <v>3.5</v>
      </c>
      <c r="D3775">
        <v>1.0663</v>
      </c>
      <c r="F3775">
        <v>1.0663</v>
      </c>
      <c r="G3775">
        <v>1</v>
      </c>
      <c r="H3775">
        <v>6</v>
      </c>
      <c r="I3775">
        <v>5</v>
      </c>
      <c r="J3775">
        <v>5</v>
      </c>
      <c r="K3775">
        <v>5.9964637785705701</v>
      </c>
      <c r="L3775">
        <v>56.778568455600009</v>
      </c>
    </row>
    <row r="3776" spans="1:12">
      <c r="A3776" s="73">
        <v>43258.25</v>
      </c>
      <c r="B3776">
        <v>3.99</v>
      </c>
      <c r="C3776">
        <v>37.4</v>
      </c>
      <c r="D3776">
        <v>1.0552999999999999</v>
      </c>
      <c r="F3776">
        <v>1.0552999999999999</v>
      </c>
      <c r="G3776">
        <v>3</v>
      </c>
      <c r="H3776">
        <v>6</v>
      </c>
      <c r="I3776">
        <v>6</v>
      </c>
      <c r="J3776">
        <v>4</v>
      </c>
      <c r="K3776">
        <v>10.232115490899341</v>
      </c>
      <c r="L3776">
        <v>33.516960652350001</v>
      </c>
    </row>
    <row r="3777" spans="1:12">
      <c r="A3777" s="73">
        <v>43258.291666666664</v>
      </c>
      <c r="B3777">
        <v>3.73</v>
      </c>
      <c r="C3777">
        <v>42.9</v>
      </c>
      <c r="D3777">
        <v>1.0509999999999999</v>
      </c>
      <c r="F3777">
        <v>1.0509999999999999</v>
      </c>
      <c r="G3777">
        <v>3</v>
      </c>
      <c r="H3777">
        <v>6</v>
      </c>
      <c r="I3777">
        <v>7</v>
      </c>
      <c r="J3777">
        <v>4</v>
      </c>
      <c r="K3777">
        <v>11.963074751173316</v>
      </c>
      <c r="L3777">
        <v>27.270883983499999</v>
      </c>
    </row>
    <row r="3778" spans="1:12">
      <c r="A3778" s="73">
        <v>43258.333333333336</v>
      </c>
      <c r="B3778">
        <v>2.35</v>
      </c>
      <c r="C3778">
        <v>86.2</v>
      </c>
      <c r="D3778">
        <v>1.0467</v>
      </c>
      <c r="F3778">
        <v>1.0467</v>
      </c>
      <c r="G3778">
        <v>5</v>
      </c>
      <c r="H3778">
        <v>6</v>
      </c>
      <c r="I3778">
        <v>8</v>
      </c>
      <c r="J3778">
        <v>2</v>
      </c>
      <c r="K3778">
        <v>23.41367390185826</v>
      </c>
      <c r="L3778">
        <v>6.7919708812500001</v>
      </c>
    </row>
    <row r="3779" spans="1:12">
      <c r="A3779" s="73">
        <v>43258.375</v>
      </c>
      <c r="B3779">
        <v>1.88</v>
      </c>
      <c r="C3779">
        <v>166.6</v>
      </c>
      <c r="D3779">
        <v>1.0479000000000001</v>
      </c>
      <c r="F3779">
        <v>1.0479000000000001</v>
      </c>
      <c r="G3779">
        <v>8</v>
      </c>
      <c r="H3779">
        <v>6</v>
      </c>
      <c r="I3779">
        <v>9</v>
      </c>
      <c r="J3779">
        <v>2</v>
      </c>
      <c r="K3779">
        <v>28.183015641584287</v>
      </c>
      <c r="L3779">
        <v>3.4814758943999995</v>
      </c>
    </row>
    <row r="3780" spans="1:12">
      <c r="A3780" s="73">
        <v>43258.416666666664</v>
      </c>
      <c r="B3780">
        <v>6.24</v>
      </c>
      <c r="C3780">
        <v>248.3</v>
      </c>
      <c r="D3780">
        <v>1.0640000000000001</v>
      </c>
      <c r="F3780">
        <v>1.0640000000000001</v>
      </c>
      <c r="G3780">
        <v>12</v>
      </c>
      <c r="H3780">
        <v>6</v>
      </c>
      <c r="I3780">
        <v>10</v>
      </c>
      <c r="J3780">
        <v>6</v>
      </c>
      <c r="K3780">
        <v>0.90016035391302784</v>
      </c>
      <c r="L3780">
        <v>129.26037196800002</v>
      </c>
    </row>
    <row r="3781" spans="1:12">
      <c r="A3781" s="73">
        <v>43258.458333333336</v>
      </c>
      <c r="B3781">
        <v>6.89</v>
      </c>
      <c r="C3781">
        <v>235</v>
      </c>
      <c r="D3781">
        <v>1.0631999999999999</v>
      </c>
      <c r="F3781">
        <v>1.0631999999999999</v>
      </c>
      <c r="G3781">
        <v>11</v>
      </c>
      <c r="H3781">
        <v>6</v>
      </c>
      <c r="I3781">
        <v>11</v>
      </c>
      <c r="J3781">
        <v>7</v>
      </c>
      <c r="K3781">
        <v>8.9262203228093404E-2</v>
      </c>
      <c r="L3781">
        <v>173.87720000039994</v>
      </c>
    </row>
    <row r="3782" spans="1:12">
      <c r="A3782" s="73">
        <v>43258.5</v>
      </c>
      <c r="B3782">
        <v>5.24</v>
      </c>
      <c r="C3782">
        <v>233.9</v>
      </c>
      <c r="D3782">
        <v>1.0679000000000001</v>
      </c>
      <c r="F3782">
        <v>1.0679000000000001</v>
      </c>
      <c r="G3782">
        <v>11</v>
      </c>
      <c r="H3782">
        <v>6</v>
      </c>
      <c r="I3782">
        <v>12</v>
      </c>
      <c r="J3782">
        <v>5</v>
      </c>
      <c r="K3782">
        <v>3.7976959703513891</v>
      </c>
      <c r="L3782">
        <v>76.823564124800001</v>
      </c>
    </row>
    <row r="3783" spans="1:12">
      <c r="A3783" s="73">
        <v>43258.541666666664</v>
      </c>
      <c r="B3783">
        <v>9.49</v>
      </c>
      <c r="C3783">
        <v>334.2</v>
      </c>
      <c r="D3783">
        <v>1.0719000000000001</v>
      </c>
      <c r="F3783">
        <v>1.0719000000000001</v>
      </c>
      <c r="G3783">
        <v>16</v>
      </c>
      <c r="H3783">
        <v>6</v>
      </c>
      <c r="I3783">
        <v>13</v>
      </c>
      <c r="J3783">
        <v>9</v>
      </c>
      <c r="K3783">
        <v>5.2956696004883543</v>
      </c>
      <c r="L3783">
        <v>458.06057354655007</v>
      </c>
    </row>
    <row r="3784" spans="1:12">
      <c r="A3784" s="73">
        <v>43258.583333333336</v>
      </c>
      <c r="B3784">
        <v>7.59</v>
      </c>
      <c r="C3784">
        <v>333.8</v>
      </c>
      <c r="D3784">
        <v>1.06</v>
      </c>
      <c r="F3784">
        <v>1.06</v>
      </c>
      <c r="G3784">
        <v>16</v>
      </c>
      <c r="H3784">
        <v>6</v>
      </c>
      <c r="I3784">
        <v>14</v>
      </c>
      <c r="J3784">
        <v>8</v>
      </c>
      <c r="K3784">
        <v>0.16098727172123994</v>
      </c>
      <c r="L3784">
        <v>231.74010387000001</v>
      </c>
    </row>
    <row r="3785" spans="1:12">
      <c r="A3785" s="73">
        <v>43258.625</v>
      </c>
      <c r="B3785">
        <v>7.5</v>
      </c>
      <c r="C3785">
        <v>3</v>
      </c>
      <c r="D3785">
        <v>1.0537000000000001</v>
      </c>
      <c r="F3785">
        <v>1.0537000000000001</v>
      </c>
      <c r="G3785">
        <v>1</v>
      </c>
      <c r="H3785">
        <v>6</v>
      </c>
      <c r="I3785">
        <v>15</v>
      </c>
      <c r="J3785">
        <v>8</v>
      </c>
      <c r="K3785">
        <v>9.6865477200692607E-2</v>
      </c>
      <c r="L3785">
        <v>222.26484375000001</v>
      </c>
    </row>
    <row r="3786" spans="1:12">
      <c r="A3786" s="73">
        <v>43258.666666666664</v>
      </c>
      <c r="B3786">
        <v>7.59</v>
      </c>
      <c r="C3786">
        <v>356.1</v>
      </c>
      <c r="D3786">
        <v>1.0513999999999999</v>
      </c>
      <c r="F3786">
        <v>1.0513999999999999</v>
      </c>
      <c r="G3786">
        <v>1</v>
      </c>
      <c r="H3786">
        <v>6</v>
      </c>
      <c r="I3786">
        <v>16</v>
      </c>
      <c r="J3786">
        <v>8</v>
      </c>
      <c r="K3786">
        <v>0.16098727172123994</v>
      </c>
      <c r="L3786">
        <v>229.85994831029998</v>
      </c>
    </row>
    <row r="3787" spans="1:12">
      <c r="A3787" s="73">
        <v>43258.708333333336</v>
      </c>
      <c r="B3787">
        <v>8.68</v>
      </c>
      <c r="C3787">
        <v>340.1</v>
      </c>
      <c r="D3787">
        <v>1.0541</v>
      </c>
      <c r="F3787">
        <v>1.0541</v>
      </c>
      <c r="G3787">
        <v>16</v>
      </c>
      <c r="H3787">
        <v>6</v>
      </c>
      <c r="I3787">
        <v>17</v>
      </c>
      <c r="J3787">
        <v>9</v>
      </c>
      <c r="K3787">
        <v>2.2237734498034252</v>
      </c>
      <c r="L3787">
        <v>344.67595946559993</v>
      </c>
    </row>
    <row r="3788" spans="1:12">
      <c r="A3788" s="73">
        <v>43258.75</v>
      </c>
      <c r="B3788">
        <v>6.87</v>
      </c>
      <c r="C3788">
        <v>331.3</v>
      </c>
      <c r="D3788">
        <v>1.0537000000000001</v>
      </c>
      <c r="F3788">
        <v>1.0537000000000001</v>
      </c>
      <c r="G3788">
        <v>16</v>
      </c>
      <c r="H3788">
        <v>6</v>
      </c>
      <c r="I3788">
        <v>18</v>
      </c>
      <c r="J3788">
        <v>7</v>
      </c>
      <c r="K3788">
        <v>0.10161291555686038</v>
      </c>
      <c r="L3788">
        <v>170.82726807555002</v>
      </c>
    </row>
    <row r="3789" spans="1:12">
      <c r="A3789" s="73">
        <v>43258.791666666664</v>
      </c>
      <c r="B3789">
        <v>5.01</v>
      </c>
      <c r="C3789">
        <v>336.3</v>
      </c>
      <c r="D3789">
        <v>1.0552999999999999</v>
      </c>
      <c r="F3789">
        <v>1.0552999999999999</v>
      </c>
      <c r="G3789">
        <v>16</v>
      </c>
      <c r="H3789">
        <v>6</v>
      </c>
      <c r="I3789">
        <v>19</v>
      </c>
      <c r="J3789">
        <v>5</v>
      </c>
      <c r="K3789">
        <v>4.7470291621322138</v>
      </c>
      <c r="L3789">
        <v>66.352779502649994</v>
      </c>
    </row>
    <row r="3790" spans="1:12">
      <c r="A3790" s="73">
        <v>43258.833333333336</v>
      </c>
      <c r="B3790">
        <v>3.49</v>
      </c>
      <c r="C3790">
        <v>334.6</v>
      </c>
      <c r="D3790">
        <v>1.0588</v>
      </c>
      <c r="F3790">
        <v>1.0588</v>
      </c>
      <c r="G3790">
        <v>16</v>
      </c>
      <c r="H3790">
        <v>6</v>
      </c>
      <c r="I3790">
        <v>20</v>
      </c>
      <c r="J3790">
        <v>3</v>
      </c>
      <c r="K3790">
        <v>13.680883299118522</v>
      </c>
      <c r="L3790">
        <v>22.504025840600004</v>
      </c>
    </row>
    <row r="3791" spans="1:12">
      <c r="A3791" s="73">
        <v>43258.875</v>
      </c>
      <c r="B3791">
        <v>5.22</v>
      </c>
      <c r="C3791">
        <v>319.8</v>
      </c>
      <c r="D3791">
        <v>1.0604</v>
      </c>
      <c r="F3791">
        <v>1.0604</v>
      </c>
      <c r="G3791">
        <v>15</v>
      </c>
      <c r="H3791">
        <v>6</v>
      </c>
      <c r="I3791">
        <v>21</v>
      </c>
      <c r="J3791">
        <v>5</v>
      </c>
      <c r="K3791">
        <v>3.8760466826801583</v>
      </c>
      <c r="L3791">
        <v>75.413870769599981</v>
      </c>
    </row>
    <row r="3792" spans="1:12">
      <c r="A3792" s="73">
        <v>43258.916666666664</v>
      </c>
      <c r="B3792">
        <v>4.55</v>
      </c>
      <c r="C3792">
        <v>323.7</v>
      </c>
      <c r="D3792">
        <v>1.0631999999999999</v>
      </c>
      <c r="F3792">
        <v>1.0631999999999999</v>
      </c>
      <c r="G3792">
        <v>15</v>
      </c>
      <c r="H3792">
        <v>6</v>
      </c>
      <c r="I3792">
        <v>22</v>
      </c>
      <c r="J3792">
        <v>5</v>
      </c>
      <c r="K3792">
        <v>6.9630955456938608</v>
      </c>
      <c r="L3792">
        <v>50.074792949999988</v>
      </c>
    </row>
    <row r="3793" spans="1:12">
      <c r="A3793" s="73">
        <v>43258.958333333336</v>
      </c>
      <c r="B3793">
        <v>5.5</v>
      </c>
      <c r="C3793">
        <v>305.2</v>
      </c>
      <c r="D3793">
        <v>1.0631999999999999</v>
      </c>
      <c r="F3793">
        <v>1.0631999999999999</v>
      </c>
      <c r="G3793">
        <v>15</v>
      </c>
      <c r="H3793">
        <v>6</v>
      </c>
      <c r="I3793">
        <v>23</v>
      </c>
      <c r="J3793">
        <v>6</v>
      </c>
      <c r="K3793">
        <v>2.8519367100774158</v>
      </c>
      <c r="L3793">
        <v>88.444949999999992</v>
      </c>
    </row>
    <row r="3794" spans="1:12">
      <c r="A3794" s="73">
        <v>43259</v>
      </c>
      <c r="B3794">
        <v>5.6</v>
      </c>
      <c r="C3794">
        <v>305.5</v>
      </c>
      <c r="D3794">
        <v>1.0667</v>
      </c>
      <c r="F3794">
        <v>1.0667</v>
      </c>
      <c r="G3794">
        <v>15</v>
      </c>
      <c r="H3794">
        <v>6</v>
      </c>
      <c r="I3794">
        <v>0</v>
      </c>
      <c r="J3794">
        <v>6</v>
      </c>
      <c r="K3794">
        <v>2.5241831484335808</v>
      </c>
      <c r="L3794">
        <v>93.664793599999982</v>
      </c>
    </row>
    <row r="3795" spans="1:12">
      <c r="A3795" s="73">
        <v>43259.041666666664</v>
      </c>
      <c r="B3795">
        <v>4.4000000000000004</v>
      </c>
      <c r="C3795">
        <v>326.10000000000002</v>
      </c>
      <c r="D3795">
        <v>1.0674999999999999</v>
      </c>
      <c r="F3795">
        <v>1.0674999999999999</v>
      </c>
      <c r="G3795">
        <v>15</v>
      </c>
      <c r="H3795">
        <v>6</v>
      </c>
      <c r="I3795">
        <v>1</v>
      </c>
      <c r="J3795">
        <v>4</v>
      </c>
      <c r="K3795">
        <v>7.7772258881596121</v>
      </c>
      <c r="L3795">
        <v>45.466960000000007</v>
      </c>
    </row>
    <row r="3796" spans="1:12">
      <c r="A3796" s="73">
        <v>43259.083333333336</v>
      </c>
      <c r="B3796">
        <v>3.45</v>
      </c>
      <c r="C3796">
        <v>5.3</v>
      </c>
      <c r="D3796">
        <v>1.0703</v>
      </c>
      <c r="F3796">
        <v>1.0703</v>
      </c>
      <c r="G3796">
        <v>1</v>
      </c>
      <c r="H3796">
        <v>6</v>
      </c>
      <c r="I3796">
        <v>2</v>
      </c>
      <c r="J3796">
        <v>3</v>
      </c>
      <c r="K3796">
        <v>13.978384723776056</v>
      </c>
      <c r="L3796">
        <v>21.975198918750007</v>
      </c>
    </row>
    <row r="3797" spans="1:12">
      <c r="A3797" s="73">
        <v>43259.125</v>
      </c>
      <c r="B3797">
        <v>3.49</v>
      </c>
      <c r="C3797">
        <v>17.899999999999999</v>
      </c>
      <c r="D3797">
        <v>1.0710999999999999</v>
      </c>
      <c r="F3797">
        <v>1.0710999999999999</v>
      </c>
      <c r="G3797">
        <v>2</v>
      </c>
      <c r="H3797">
        <v>6</v>
      </c>
      <c r="I3797">
        <v>3</v>
      </c>
      <c r="J3797">
        <v>3</v>
      </c>
      <c r="K3797">
        <v>13.680883299118522</v>
      </c>
      <c r="L3797">
        <v>22.765453416950002</v>
      </c>
    </row>
    <row r="3798" spans="1:12">
      <c r="A3798" s="73">
        <v>43259.166666666664</v>
      </c>
      <c r="B3798">
        <v>2.81</v>
      </c>
      <c r="C3798">
        <v>42.2</v>
      </c>
      <c r="D3798">
        <v>1.0727</v>
      </c>
      <c r="F3798">
        <v>1.0727</v>
      </c>
      <c r="G3798">
        <v>3</v>
      </c>
      <c r="H3798">
        <v>6</v>
      </c>
      <c r="I3798">
        <v>4</v>
      </c>
      <c r="J3798">
        <v>3</v>
      </c>
      <c r="K3798">
        <v>19.173607518296603</v>
      </c>
      <c r="L3798">
        <v>11.900555790350001</v>
      </c>
    </row>
    <row r="3799" spans="1:12">
      <c r="A3799" s="73">
        <v>43259.208333333336</v>
      </c>
      <c r="B3799">
        <v>2.14</v>
      </c>
      <c r="C3799">
        <v>31.4</v>
      </c>
      <c r="D3799">
        <v>1.0647</v>
      </c>
      <c r="F3799">
        <v>1.0647</v>
      </c>
      <c r="G3799">
        <v>2</v>
      </c>
      <c r="H3799">
        <v>6</v>
      </c>
      <c r="I3799">
        <v>5</v>
      </c>
      <c r="J3799">
        <v>2</v>
      </c>
      <c r="K3799">
        <v>25.490056381310307</v>
      </c>
      <c r="L3799">
        <v>5.2172131284000001</v>
      </c>
    </row>
    <row r="3800" spans="1:12">
      <c r="A3800" s="73">
        <v>43259.25</v>
      </c>
      <c r="B3800">
        <v>2.16</v>
      </c>
      <c r="C3800">
        <v>16</v>
      </c>
      <c r="D3800">
        <v>1.0572999999999999</v>
      </c>
      <c r="F3800">
        <v>1.0572999999999999</v>
      </c>
      <c r="G3800">
        <v>2</v>
      </c>
      <c r="H3800">
        <v>6</v>
      </c>
      <c r="I3800">
        <v>6</v>
      </c>
      <c r="J3800">
        <v>2</v>
      </c>
      <c r="K3800">
        <v>25.288505668981543</v>
      </c>
      <c r="L3800">
        <v>5.3275739904000003</v>
      </c>
    </row>
    <row r="3801" spans="1:12">
      <c r="A3801" s="73">
        <v>43259.291666666664</v>
      </c>
      <c r="B3801">
        <v>1.98</v>
      </c>
      <c r="C3801">
        <v>303.8</v>
      </c>
      <c r="D3801">
        <v>1.0526</v>
      </c>
      <c r="F3801">
        <v>1.0526</v>
      </c>
      <c r="G3801">
        <v>15</v>
      </c>
      <c r="H3801">
        <v>6</v>
      </c>
      <c r="I3801">
        <v>7</v>
      </c>
      <c r="J3801">
        <v>2</v>
      </c>
      <c r="K3801">
        <v>27.131262079940445</v>
      </c>
      <c r="L3801">
        <v>4.0853469096000001</v>
      </c>
    </row>
    <row r="3802" spans="1:12">
      <c r="A3802" s="73">
        <v>43259.333333333336</v>
      </c>
      <c r="B3802">
        <v>1.97</v>
      </c>
      <c r="C3802">
        <v>358.9</v>
      </c>
      <c r="D3802">
        <v>1.0467</v>
      </c>
      <c r="F3802">
        <v>1.0467</v>
      </c>
      <c r="G3802">
        <v>1</v>
      </c>
      <c r="H3802">
        <v>6</v>
      </c>
      <c r="I3802">
        <v>8</v>
      </c>
      <c r="J3802">
        <v>2</v>
      </c>
      <c r="K3802">
        <v>27.235537436104835</v>
      </c>
      <c r="L3802">
        <v>4.0012059595499991</v>
      </c>
    </row>
    <row r="3803" spans="1:12">
      <c r="A3803" s="73">
        <v>43259.375</v>
      </c>
      <c r="B3803">
        <v>2.6</v>
      </c>
      <c r="C3803">
        <v>47.9</v>
      </c>
      <c r="D3803">
        <v>1.0428999999999999</v>
      </c>
      <c r="F3803">
        <v>1.0428999999999999</v>
      </c>
      <c r="G3803">
        <v>3</v>
      </c>
      <c r="H3803">
        <v>6</v>
      </c>
      <c r="I3803">
        <v>9</v>
      </c>
      <c r="J3803">
        <v>3</v>
      </c>
      <c r="K3803">
        <v>21.05678999774867</v>
      </c>
      <c r="L3803">
        <v>9.1650051999999995</v>
      </c>
    </row>
    <row r="3804" spans="1:12">
      <c r="A3804" s="73">
        <v>43259.416666666664</v>
      </c>
      <c r="B3804">
        <v>2.63</v>
      </c>
      <c r="C3804">
        <v>256.10000000000002</v>
      </c>
      <c r="D3804">
        <v>1.0386</v>
      </c>
      <c r="F3804">
        <v>1.0386</v>
      </c>
      <c r="G3804">
        <v>12</v>
      </c>
      <c r="H3804">
        <v>6</v>
      </c>
      <c r="I3804">
        <v>10</v>
      </c>
      <c r="J3804">
        <v>3</v>
      </c>
      <c r="K3804">
        <v>20.782363929255514</v>
      </c>
      <c r="L3804">
        <v>9.4468184270999984</v>
      </c>
    </row>
    <row r="3805" spans="1:12">
      <c r="A3805" s="73">
        <v>43259.458333333336</v>
      </c>
      <c r="B3805">
        <v>3.69</v>
      </c>
      <c r="C3805">
        <v>303</v>
      </c>
      <c r="D3805">
        <v>1.0343</v>
      </c>
      <c r="F3805">
        <v>1.0343</v>
      </c>
      <c r="G3805">
        <v>14</v>
      </c>
      <c r="H3805">
        <v>6</v>
      </c>
      <c r="I3805">
        <v>11</v>
      </c>
      <c r="J3805">
        <v>4</v>
      </c>
      <c r="K3805">
        <v>12.241376175830851</v>
      </c>
      <c r="L3805">
        <v>25.983378964349999</v>
      </c>
    </row>
    <row r="3806" spans="1:12">
      <c r="A3806" s="73">
        <v>43259.5</v>
      </c>
      <c r="B3806">
        <v>4.71</v>
      </c>
      <c r="C3806">
        <v>305.39999999999998</v>
      </c>
      <c r="D3806">
        <v>1.032</v>
      </c>
      <c r="F3806">
        <v>1.032</v>
      </c>
      <c r="G3806">
        <v>15</v>
      </c>
      <c r="H3806">
        <v>6</v>
      </c>
      <c r="I3806">
        <v>12</v>
      </c>
      <c r="J3806">
        <v>5</v>
      </c>
      <c r="K3806">
        <v>6.1442898470637219</v>
      </c>
      <c r="L3806">
        <v>53.915349276000001</v>
      </c>
    </row>
    <row r="3807" spans="1:12">
      <c r="A3807" s="73">
        <v>43259.541666666664</v>
      </c>
      <c r="B3807">
        <v>4.7699999999999996</v>
      </c>
      <c r="C3807">
        <v>315.89999999999998</v>
      </c>
      <c r="D3807">
        <v>1.0286</v>
      </c>
      <c r="F3807">
        <v>1.0286</v>
      </c>
      <c r="G3807">
        <v>15</v>
      </c>
      <c r="H3807">
        <v>6</v>
      </c>
      <c r="I3807">
        <v>13</v>
      </c>
      <c r="J3807">
        <v>5</v>
      </c>
      <c r="K3807">
        <v>5.8504377100774221</v>
      </c>
      <c r="L3807">
        <v>55.817664561899988</v>
      </c>
    </row>
    <row r="3808" spans="1:12">
      <c r="A3808" s="73">
        <v>43259.583333333336</v>
      </c>
      <c r="B3808">
        <v>4.3499999999999996</v>
      </c>
      <c r="C3808">
        <v>300.5</v>
      </c>
      <c r="D3808">
        <v>1.0278</v>
      </c>
      <c r="F3808">
        <v>1.0278</v>
      </c>
      <c r="G3808">
        <v>14</v>
      </c>
      <c r="H3808">
        <v>6</v>
      </c>
      <c r="I3808">
        <v>14</v>
      </c>
      <c r="J3808">
        <v>4</v>
      </c>
      <c r="K3808">
        <v>8.0586026689815338</v>
      </c>
      <c r="L3808">
        <v>42.300586462499993</v>
      </c>
    </row>
    <row r="3809" spans="1:12">
      <c r="A3809" s="73">
        <v>43259.625</v>
      </c>
      <c r="B3809">
        <v>3.9</v>
      </c>
      <c r="C3809">
        <v>341.5</v>
      </c>
      <c r="D3809">
        <v>1.0301</v>
      </c>
      <c r="F3809">
        <v>1.0301</v>
      </c>
      <c r="G3809">
        <v>16</v>
      </c>
      <c r="H3809">
        <v>6</v>
      </c>
      <c r="I3809">
        <v>15</v>
      </c>
      <c r="J3809">
        <v>4</v>
      </c>
      <c r="K3809">
        <v>10.815993696378795</v>
      </c>
      <c r="L3809">
        <v>30.552250949999998</v>
      </c>
    </row>
    <row r="3810" spans="1:12">
      <c r="A3810" s="73">
        <v>43259.666666666664</v>
      </c>
      <c r="B3810">
        <v>6.41</v>
      </c>
      <c r="C3810">
        <v>18.100000000000001</v>
      </c>
      <c r="D3810">
        <v>1.0324</v>
      </c>
      <c r="F3810">
        <v>1.0324</v>
      </c>
      <c r="G3810">
        <v>2</v>
      </c>
      <c r="H3810">
        <v>6</v>
      </c>
      <c r="I3810">
        <v>16</v>
      </c>
      <c r="J3810">
        <v>6</v>
      </c>
      <c r="K3810">
        <v>0.60647929911850662</v>
      </c>
      <c r="L3810">
        <v>135.9540309802</v>
      </c>
    </row>
    <row r="3811" spans="1:12">
      <c r="A3811" s="73">
        <v>43259.708333333336</v>
      </c>
      <c r="B3811">
        <v>7.38</v>
      </c>
      <c r="C3811">
        <v>331</v>
      </c>
      <c r="D3811">
        <v>1.0398000000000001</v>
      </c>
      <c r="F3811">
        <v>1.0398000000000001</v>
      </c>
      <c r="G3811">
        <v>16</v>
      </c>
      <c r="H3811">
        <v>6</v>
      </c>
      <c r="I3811">
        <v>17</v>
      </c>
      <c r="J3811">
        <v>7</v>
      </c>
      <c r="K3811">
        <v>3.6569751173295965E-2</v>
      </c>
      <c r="L3811">
        <v>208.97238671280002</v>
      </c>
    </row>
    <row r="3812" spans="1:12">
      <c r="A3812" s="73">
        <v>43259.75</v>
      </c>
      <c r="B3812">
        <v>7.85</v>
      </c>
      <c r="C3812">
        <v>315.7</v>
      </c>
      <c r="D3812">
        <v>1.0428999999999999</v>
      </c>
      <c r="F3812">
        <v>1.0428999999999999</v>
      </c>
      <c r="G3812">
        <v>15</v>
      </c>
      <c r="H3812">
        <v>6</v>
      </c>
      <c r="I3812">
        <v>18</v>
      </c>
      <c r="J3812">
        <v>8</v>
      </c>
      <c r="K3812">
        <v>0.43722801144726559</v>
      </c>
      <c r="L3812">
        <v>252.24446310624995</v>
      </c>
    </row>
    <row r="3813" spans="1:12">
      <c r="A3813" s="73">
        <v>43259.791666666664</v>
      </c>
      <c r="B3813">
        <v>5.42</v>
      </c>
      <c r="C3813">
        <v>158.1</v>
      </c>
      <c r="D3813">
        <v>1.0467</v>
      </c>
      <c r="F3813">
        <v>1.0467</v>
      </c>
      <c r="G3813">
        <v>8</v>
      </c>
      <c r="H3813">
        <v>6</v>
      </c>
      <c r="I3813">
        <v>19</v>
      </c>
      <c r="J3813">
        <v>5</v>
      </c>
      <c r="K3813">
        <v>3.1285395593924852</v>
      </c>
      <c r="L3813">
        <v>83.327833054799996</v>
      </c>
    </row>
    <row r="3814" spans="1:12">
      <c r="A3814" s="73">
        <v>43259.833333333336</v>
      </c>
      <c r="B3814">
        <v>3.36</v>
      </c>
      <c r="C3814">
        <v>281.8</v>
      </c>
      <c r="D3814">
        <v>1.0509999999999999</v>
      </c>
      <c r="F3814">
        <v>1.0509999999999999</v>
      </c>
      <c r="G3814">
        <v>14</v>
      </c>
      <c r="H3814">
        <v>6</v>
      </c>
      <c r="I3814">
        <v>20</v>
      </c>
      <c r="J3814">
        <v>3</v>
      </c>
      <c r="K3814">
        <v>14.659462929255511</v>
      </c>
      <c r="L3814">
        <v>19.933820927999996</v>
      </c>
    </row>
    <row r="3815" spans="1:12">
      <c r="A3815" s="73">
        <v>43259.875</v>
      </c>
      <c r="B3815">
        <v>3.27</v>
      </c>
      <c r="C3815">
        <v>291.3</v>
      </c>
      <c r="D3815">
        <v>1.0541</v>
      </c>
      <c r="F3815">
        <v>1.0541</v>
      </c>
      <c r="G3815">
        <v>14</v>
      </c>
      <c r="H3815">
        <v>6</v>
      </c>
      <c r="I3815">
        <v>21</v>
      </c>
      <c r="J3815">
        <v>3</v>
      </c>
      <c r="K3815">
        <v>15.356741134734962</v>
      </c>
      <c r="L3815">
        <v>18.428715930150002</v>
      </c>
    </row>
    <row r="3816" spans="1:12">
      <c r="A3816" s="73">
        <v>43259.916666666664</v>
      </c>
      <c r="B3816">
        <v>3.51</v>
      </c>
      <c r="C3816">
        <v>187.6</v>
      </c>
      <c r="D3816">
        <v>1.0577000000000001</v>
      </c>
      <c r="F3816">
        <v>1.0577000000000001</v>
      </c>
      <c r="G3816">
        <v>9</v>
      </c>
      <c r="H3816">
        <v>6</v>
      </c>
      <c r="I3816">
        <v>22</v>
      </c>
      <c r="J3816">
        <v>4</v>
      </c>
      <c r="K3816">
        <v>13.533332586789758</v>
      </c>
      <c r="L3816">
        <v>22.869351946349997</v>
      </c>
    </row>
    <row r="3817" spans="1:12">
      <c r="A3817" s="73">
        <v>43259.958333333336</v>
      </c>
      <c r="B3817">
        <v>3.54</v>
      </c>
      <c r="C3817">
        <v>321.89999999999998</v>
      </c>
      <c r="D3817">
        <v>1.0588</v>
      </c>
      <c r="F3817">
        <v>1.0588</v>
      </c>
      <c r="G3817">
        <v>15</v>
      </c>
      <c r="H3817">
        <v>6</v>
      </c>
      <c r="I3817">
        <v>23</v>
      </c>
      <c r="J3817">
        <v>4</v>
      </c>
      <c r="K3817">
        <v>13.313506518296604</v>
      </c>
      <c r="L3817">
        <v>23.485170801600002</v>
      </c>
    </row>
    <row r="3818" spans="1:12">
      <c r="A3818" s="73">
        <v>43260</v>
      </c>
      <c r="B3818">
        <v>3.04</v>
      </c>
      <c r="C3818">
        <v>352.9</v>
      </c>
      <c r="D3818">
        <v>1.0624</v>
      </c>
      <c r="F3818">
        <v>1.0624</v>
      </c>
      <c r="G3818">
        <v>1</v>
      </c>
      <c r="H3818">
        <v>6</v>
      </c>
      <c r="I3818">
        <v>0</v>
      </c>
      <c r="J3818">
        <v>3</v>
      </c>
      <c r="K3818">
        <v>17.212274326515786</v>
      </c>
      <c r="L3818">
        <v>14.923779276800001</v>
      </c>
    </row>
    <row r="3819" spans="1:12">
      <c r="A3819" s="73">
        <v>43260.041666666664</v>
      </c>
      <c r="B3819">
        <v>1.51</v>
      </c>
      <c r="C3819">
        <v>92.3</v>
      </c>
      <c r="D3819">
        <v>1.0647</v>
      </c>
      <c r="F3819">
        <v>1.0647</v>
      </c>
      <c r="G3819">
        <v>5</v>
      </c>
      <c r="H3819">
        <v>6</v>
      </c>
      <c r="I3819">
        <v>1</v>
      </c>
      <c r="J3819">
        <v>2</v>
      </c>
      <c r="K3819">
        <v>32.248403819666478</v>
      </c>
      <c r="L3819">
        <v>1.8328549648499999</v>
      </c>
    </row>
    <row r="3820" spans="1:12">
      <c r="A3820" s="73">
        <v>43260.083333333336</v>
      </c>
      <c r="B3820">
        <v>1.9</v>
      </c>
      <c r="C3820">
        <v>338</v>
      </c>
      <c r="D3820">
        <v>1.0674999999999999</v>
      </c>
      <c r="F3820">
        <v>1.0674999999999999</v>
      </c>
      <c r="G3820">
        <v>16</v>
      </c>
      <c r="H3820">
        <v>6</v>
      </c>
      <c r="I3820">
        <v>2</v>
      </c>
      <c r="J3820">
        <v>2</v>
      </c>
      <c r="K3820">
        <v>27.971064929255515</v>
      </c>
      <c r="L3820">
        <v>3.660991249999999</v>
      </c>
    </row>
    <row r="3821" spans="1:12">
      <c r="A3821" s="73">
        <v>43260.125</v>
      </c>
      <c r="B3821">
        <v>1.49</v>
      </c>
      <c r="C3821">
        <v>9.6</v>
      </c>
      <c r="D3821">
        <v>1.0654999999999999</v>
      </c>
      <c r="F3821">
        <v>1.0654999999999999</v>
      </c>
      <c r="G3821">
        <v>1</v>
      </c>
      <c r="H3821">
        <v>6</v>
      </c>
      <c r="I3821">
        <v>3</v>
      </c>
      <c r="J3821">
        <v>1</v>
      </c>
      <c r="K3821">
        <v>32.475954531995242</v>
      </c>
      <c r="L3821">
        <v>1.7623098297499997</v>
      </c>
    </row>
    <row r="3822" spans="1:12">
      <c r="A3822" s="73">
        <v>43260.166666666664</v>
      </c>
      <c r="B3822">
        <v>1.86</v>
      </c>
      <c r="C3822">
        <v>43.1</v>
      </c>
      <c r="D3822">
        <v>1.0667</v>
      </c>
      <c r="F3822">
        <v>1.0667</v>
      </c>
      <c r="G3822">
        <v>3</v>
      </c>
      <c r="H3822">
        <v>6</v>
      </c>
      <c r="I3822">
        <v>4</v>
      </c>
      <c r="J3822">
        <v>2</v>
      </c>
      <c r="K3822">
        <v>28.39576635391305</v>
      </c>
      <c r="L3822">
        <v>3.4320304476000003</v>
      </c>
    </row>
    <row r="3823" spans="1:12">
      <c r="A3823" s="73">
        <v>43260.208333333336</v>
      </c>
      <c r="B3823">
        <v>1.9</v>
      </c>
      <c r="C3823">
        <v>42.1</v>
      </c>
      <c r="D3823">
        <v>1.0624</v>
      </c>
      <c r="F3823">
        <v>1.0624</v>
      </c>
      <c r="G3823">
        <v>3</v>
      </c>
      <c r="H3823">
        <v>6</v>
      </c>
      <c r="I3823">
        <v>5</v>
      </c>
      <c r="J3823">
        <v>2</v>
      </c>
      <c r="K3823">
        <v>27.971064929255515</v>
      </c>
      <c r="L3823">
        <v>3.6435007999999995</v>
      </c>
    </row>
    <row r="3824" spans="1:12">
      <c r="A3824" s="73">
        <v>43260.25</v>
      </c>
      <c r="B3824">
        <v>1.96</v>
      </c>
      <c r="C3824">
        <v>42.1</v>
      </c>
      <c r="D3824">
        <v>1.0541</v>
      </c>
      <c r="F3824">
        <v>1.0541</v>
      </c>
      <c r="G3824">
        <v>3</v>
      </c>
      <c r="H3824">
        <v>6</v>
      </c>
      <c r="I3824">
        <v>6</v>
      </c>
      <c r="J3824">
        <v>2</v>
      </c>
      <c r="K3824">
        <v>27.340012792269217</v>
      </c>
      <c r="L3824">
        <v>3.9684419487999998</v>
      </c>
    </row>
    <row r="3825" spans="1:12">
      <c r="A3825" s="73">
        <v>43260.291666666664</v>
      </c>
      <c r="B3825">
        <v>1.86</v>
      </c>
      <c r="C3825">
        <v>311.2</v>
      </c>
      <c r="D3825">
        <v>1.0425</v>
      </c>
      <c r="F3825">
        <v>1.0425</v>
      </c>
      <c r="G3825">
        <v>15</v>
      </c>
      <c r="H3825">
        <v>6</v>
      </c>
      <c r="I3825">
        <v>7</v>
      </c>
      <c r="J3825">
        <v>2</v>
      </c>
      <c r="K3825">
        <v>28.39576635391305</v>
      </c>
      <c r="L3825">
        <v>3.3541686900000003</v>
      </c>
    </row>
    <row r="3826" spans="1:12">
      <c r="A3826" s="73">
        <v>43260.333333333336</v>
      </c>
      <c r="B3826">
        <v>2.0699999999999998</v>
      </c>
      <c r="C3826">
        <v>307.89999999999998</v>
      </c>
      <c r="D3826">
        <v>1.0350999999999999</v>
      </c>
      <c r="F3826">
        <v>1.0350999999999999</v>
      </c>
      <c r="G3826">
        <v>15</v>
      </c>
      <c r="H3826">
        <v>6</v>
      </c>
      <c r="I3826">
        <v>8</v>
      </c>
      <c r="J3826">
        <v>2</v>
      </c>
      <c r="K3826">
        <v>26.201783874460993</v>
      </c>
      <c r="L3826">
        <v>4.5905354896499988</v>
      </c>
    </row>
    <row r="3827" spans="1:12">
      <c r="A3827" s="73">
        <v>43260.375</v>
      </c>
      <c r="B3827">
        <v>2.4900000000000002</v>
      </c>
      <c r="C3827">
        <v>347.7</v>
      </c>
      <c r="D3827">
        <v>1.0343</v>
      </c>
      <c r="F3827">
        <v>1.0343</v>
      </c>
      <c r="G3827">
        <v>16</v>
      </c>
      <c r="H3827">
        <v>6</v>
      </c>
      <c r="I3827">
        <v>9</v>
      </c>
      <c r="J3827">
        <v>2</v>
      </c>
      <c r="K3827">
        <v>22.078418915556881</v>
      </c>
      <c r="L3827">
        <v>7.9838904703500022</v>
      </c>
    </row>
    <row r="3828" spans="1:12">
      <c r="A3828" s="73">
        <v>43260.416666666664</v>
      </c>
      <c r="B3828">
        <v>2.4700000000000002</v>
      </c>
      <c r="C3828">
        <v>21.5</v>
      </c>
      <c r="D3828">
        <v>1.0289999999999999</v>
      </c>
      <c r="F3828">
        <v>1.0289999999999999</v>
      </c>
      <c r="G3828">
        <v>2</v>
      </c>
      <c r="H3828">
        <v>6</v>
      </c>
      <c r="I3828">
        <v>10</v>
      </c>
      <c r="J3828">
        <v>2</v>
      </c>
      <c r="K3828">
        <v>22.266769627885644</v>
      </c>
      <c r="L3828">
        <v>7.7531152335000009</v>
      </c>
    </row>
    <row r="3829" spans="1:12">
      <c r="A3829" s="73">
        <v>43260.458333333336</v>
      </c>
      <c r="B3829">
        <v>3.76</v>
      </c>
      <c r="C3829">
        <v>355.8</v>
      </c>
      <c r="D3829">
        <v>1.0286</v>
      </c>
      <c r="F3829">
        <v>1.0286</v>
      </c>
      <c r="G3829">
        <v>1</v>
      </c>
      <c r="H3829">
        <v>6</v>
      </c>
      <c r="I3829">
        <v>11</v>
      </c>
      <c r="J3829">
        <v>4</v>
      </c>
      <c r="K3829">
        <v>11.756448682680167</v>
      </c>
      <c r="L3829">
        <v>27.338838476799996</v>
      </c>
    </row>
    <row r="3830" spans="1:12">
      <c r="A3830" s="73">
        <v>43260.5</v>
      </c>
      <c r="B3830">
        <v>5.64</v>
      </c>
      <c r="C3830">
        <v>4.4000000000000004</v>
      </c>
      <c r="D3830">
        <v>1.0297000000000001</v>
      </c>
      <c r="F3830">
        <v>1.0297000000000001</v>
      </c>
      <c r="G3830">
        <v>1</v>
      </c>
      <c r="H3830">
        <v>6</v>
      </c>
      <c r="I3830">
        <v>12</v>
      </c>
      <c r="J3830">
        <v>6</v>
      </c>
      <c r="K3830">
        <v>2.398681723776046</v>
      </c>
      <c r="L3830">
        <v>92.367253238399996</v>
      </c>
    </row>
    <row r="3831" spans="1:12">
      <c r="A3831" s="73">
        <v>43260.541666666664</v>
      </c>
      <c r="B3831">
        <v>6</v>
      </c>
      <c r="C3831">
        <v>43.4</v>
      </c>
      <c r="D3831">
        <v>1.0250999999999999</v>
      </c>
      <c r="F3831">
        <v>1.0250999999999999</v>
      </c>
      <c r="G3831">
        <v>3</v>
      </c>
      <c r="H3831">
        <v>6</v>
      </c>
      <c r="I3831">
        <v>13</v>
      </c>
      <c r="J3831">
        <v>6</v>
      </c>
      <c r="K3831">
        <v>1.4131689018582352</v>
      </c>
      <c r="L3831">
        <v>110.71079999999999</v>
      </c>
    </row>
    <row r="3832" spans="1:12">
      <c r="A3832" s="73">
        <v>43260.583333333336</v>
      </c>
      <c r="B3832">
        <v>4.62</v>
      </c>
      <c r="C3832">
        <v>14.2</v>
      </c>
      <c r="D3832">
        <v>1.0244</v>
      </c>
      <c r="F3832">
        <v>1.0244</v>
      </c>
      <c r="G3832">
        <v>2</v>
      </c>
      <c r="H3832">
        <v>6</v>
      </c>
      <c r="I3832">
        <v>14</v>
      </c>
      <c r="J3832">
        <v>5</v>
      </c>
      <c r="K3832">
        <v>6.5985680525431736</v>
      </c>
      <c r="L3832">
        <v>50.508619761600002</v>
      </c>
    </row>
    <row r="3833" spans="1:12">
      <c r="A3833" s="73">
        <v>43260.625</v>
      </c>
      <c r="B3833">
        <v>4.63</v>
      </c>
      <c r="C3833">
        <v>11</v>
      </c>
      <c r="D3833">
        <v>1.0224</v>
      </c>
      <c r="F3833">
        <v>1.0224</v>
      </c>
      <c r="G3833">
        <v>1</v>
      </c>
      <c r="H3833">
        <v>6</v>
      </c>
      <c r="I3833">
        <v>15</v>
      </c>
      <c r="J3833">
        <v>5</v>
      </c>
      <c r="K3833">
        <v>6.5472926963787907</v>
      </c>
      <c r="L3833">
        <v>50.738055386399992</v>
      </c>
    </row>
    <row r="3834" spans="1:12">
      <c r="A3834" s="73">
        <v>43260.666666666664</v>
      </c>
      <c r="B3834">
        <v>3.65</v>
      </c>
      <c r="C3834">
        <v>23.6</v>
      </c>
      <c r="D3834">
        <v>1.0227999999999999</v>
      </c>
      <c r="F3834">
        <v>1.0227999999999999</v>
      </c>
      <c r="G3834">
        <v>2</v>
      </c>
      <c r="H3834">
        <v>6</v>
      </c>
      <c r="I3834">
        <v>16</v>
      </c>
      <c r="J3834">
        <v>4</v>
      </c>
      <c r="K3834">
        <v>12.522877600488385</v>
      </c>
      <c r="L3834">
        <v>24.867911724999999</v>
      </c>
    </row>
    <row r="3835" spans="1:12">
      <c r="A3835" s="73">
        <v>43260.708333333336</v>
      </c>
      <c r="B3835">
        <v>6.33</v>
      </c>
      <c r="C3835">
        <v>351.6</v>
      </c>
      <c r="D3835">
        <v>1.0269999999999999</v>
      </c>
      <c r="F3835">
        <v>1.0269999999999999</v>
      </c>
      <c r="G3835">
        <v>1</v>
      </c>
      <c r="H3835">
        <v>6</v>
      </c>
      <c r="I3835">
        <v>17</v>
      </c>
      <c r="J3835">
        <v>6</v>
      </c>
      <c r="K3835">
        <v>0.73748214843357562</v>
      </c>
      <c r="L3835">
        <v>130.24215634949999</v>
      </c>
    </row>
    <row r="3836" spans="1:12">
      <c r="A3836" s="73">
        <v>43260.75</v>
      </c>
      <c r="B3836">
        <v>7</v>
      </c>
      <c r="C3836">
        <v>353.7</v>
      </c>
      <c r="D3836">
        <v>1.0305</v>
      </c>
      <c r="F3836">
        <v>1.0305</v>
      </c>
      <c r="G3836">
        <v>1</v>
      </c>
      <c r="H3836">
        <v>6</v>
      </c>
      <c r="I3836">
        <v>18</v>
      </c>
      <c r="J3836">
        <v>7</v>
      </c>
      <c r="K3836">
        <v>3.5633285419873428E-2</v>
      </c>
      <c r="L3836">
        <v>176.73075</v>
      </c>
    </row>
    <row r="3837" spans="1:12">
      <c r="A3837" s="73">
        <v>43260.791666666664</v>
      </c>
      <c r="B3837">
        <v>7.05</v>
      </c>
      <c r="C3837">
        <v>159.4</v>
      </c>
      <c r="D3837">
        <v>1.0412999999999999</v>
      </c>
      <c r="F3837">
        <v>1.0412999999999999</v>
      </c>
      <c r="G3837">
        <v>8</v>
      </c>
      <c r="H3837">
        <v>6</v>
      </c>
      <c r="I3837">
        <v>19</v>
      </c>
      <c r="J3837">
        <v>7</v>
      </c>
      <c r="K3837">
        <v>1.9256504597955398E-2</v>
      </c>
      <c r="L3837">
        <v>182.43712670624998</v>
      </c>
    </row>
    <row r="3838" spans="1:12">
      <c r="A3838" s="73">
        <v>43260.833333333336</v>
      </c>
      <c r="B3838">
        <v>8.56</v>
      </c>
      <c r="C3838">
        <v>175.4</v>
      </c>
      <c r="D3838">
        <v>1.046</v>
      </c>
      <c r="F3838">
        <v>1.046</v>
      </c>
      <c r="G3838">
        <v>9</v>
      </c>
      <c r="H3838">
        <v>6</v>
      </c>
      <c r="I3838">
        <v>20</v>
      </c>
      <c r="J3838">
        <v>9</v>
      </c>
      <c r="K3838">
        <v>1.8802777237760306</v>
      </c>
      <c r="L3838">
        <v>328.03711436800006</v>
      </c>
    </row>
    <row r="3839" spans="1:12">
      <c r="A3839" s="73">
        <v>43260.875</v>
      </c>
      <c r="B3839">
        <v>6.4</v>
      </c>
      <c r="C3839">
        <v>164.9</v>
      </c>
      <c r="D3839">
        <v>1.0513999999999999</v>
      </c>
      <c r="F3839">
        <v>1.0513999999999999</v>
      </c>
      <c r="G3839">
        <v>8</v>
      </c>
      <c r="H3839">
        <v>6</v>
      </c>
      <c r="I3839">
        <v>21</v>
      </c>
      <c r="J3839">
        <v>6</v>
      </c>
      <c r="K3839">
        <v>0.62215465528288982</v>
      </c>
      <c r="L3839">
        <v>137.80910080000001</v>
      </c>
    </row>
    <row r="3840" spans="1:12">
      <c r="A3840" s="73">
        <v>43260.916666666664</v>
      </c>
      <c r="B3840">
        <v>5.0199999999999996</v>
      </c>
      <c r="C3840">
        <v>187.7</v>
      </c>
      <c r="D3840">
        <v>1.0545</v>
      </c>
      <c r="F3840">
        <v>1.0545</v>
      </c>
      <c r="G3840">
        <v>9</v>
      </c>
      <c r="H3840">
        <v>6</v>
      </c>
      <c r="I3840">
        <v>22</v>
      </c>
      <c r="J3840">
        <v>5</v>
      </c>
      <c r="K3840">
        <v>4.7035538059678315</v>
      </c>
      <c r="L3840">
        <v>66.700292717999986</v>
      </c>
    </row>
    <row r="3841" spans="1:12">
      <c r="A3841" s="73">
        <v>43260.958333333336</v>
      </c>
      <c r="B3841">
        <v>4.3</v>
      </c>
      <c r="C3841">
        <v>198.4</v>
      </c>
      <c r="D3841">
        <v>1.0557000000000001</v>
      </c>
      <c r="F3841">
        <v>1.0557000000000001</v>
      </c>
      <c r="G3841">
        <v>10</v>
      </c>
      <c r="H3841">
        <v>6</v>
      </c>
      <c r="I3841">
        <v>23</v>
      </c>
      <c r="J3841">
        <v>4</v>
      </c>
      <c r="K3841">
        <v>8.3449794498034517</v>
      </c>
      <c r="L3841">
        <v>41.967769949999997</v>
      </c>
    </row>
    <row r="3842" spans="1:12">
      <c r="A3842" s="73">
        <v>43261</v>
      </c>
      <c r="B3842">
        <v>3.31</v>
      </c>
      <c r="C3842">
        <v>208.7</v>
      </c>
      <c r="D3842">
        <v>1.0591999999999999</v>
      </c>
      <c r="F3842">
        <v>1.0591999999999999</v>
      </c>
      <c r="G3842">
        <v>10</v>
      </c>
      <c r="H3842">
        <v>6</v>
      </c>
      <c r="I3842">
        <v>0</v>
      </c>
      <c r="J3842">
        <v>3</v>
      </c>
      <c r="K3842">
        <v>15.044839710077428</v>
      </c>
      <c r="L3842">
        <v>19.205780353599998</v>
      </c>
    </row>
    <row r="3843" spans="1:12">
      <c r="A3843" s="73">
        <v>43261.041666666664</v>
      </c>
      <c r="B3843">
        <v>3.51</v>
      </c>
      <c r="C3843">
        <v>184.9</v>
      </c>
      <c r="D3843">
        <v>1.0640000000000001</v>
      </c>
      <c r="F3843">
        <v>1.0640000000000001</v>
      </c>
      <c r="G3843">
        <v>9</v>
      </c>
      <c r="H3843">
        <v>6</v>
      </c>
      <c r="I3843">
        <v>1</v>
      </c>
      <c r="J3843">
        <v>4</v>
      </c>
      <c r="K3843">
        <v>13.533332586789758</v>
      </c>
      <c r="L3843">
        <v>23.005569131999994</v>
      </c>
    </row>
    <row r="3844" spans="1:12">
      <c r="A3844" s="73">
        <v>43261.083333333336</v>
      </c>
      <c r="B3844">
        <v>4.1900000000000004</v>
      </c>
      <c r="C3844">
        <v>194</v>
      </c>
      <c r="D3844">
        <v>1.0640000000000001</v>
      </c>
      <c r="F3844">
        <v>1.0640000000000001</v>
      </c>
      <c r="G3844">
        <v>10</v>
      </c>
      <c r="H3844">
        <v>6</v>
      </c>
      <c r="I3844">
        <v>2</v>
      </c>
      <c r="J3844">
        <v>4</v>
      </c>
      <c r="K3844">
        <v>8.9926083676116679</v>
      </c>
      <c r="L3844">
        <v>39.133951388000014</v>
      </c>
    </row>
    <row r="3845" spans="1:12">
      <c r="A3845" s="73">
        <v>43261.125</v>
      </c>
      <c r="B3845">
        <v>4.05</v>
      </c>
      <c r="C3845">
        <v>221.6</v>
      </c>
      <c r="D3845">
        <v>1.0674999999999999</v>
      </c>
      <c r="F3845">
        <v>1.0674999999999999</v>
      </c>
      <c r="G3845">
        <v>11</v>
      </c>
      <c r="H3845">
        <v>6</v>
      </c>
      <c r="I3845">
        <v>3</v>
      </c>
      <c r="J3845">
        <v>4</v>
      </c>
      <c r="K3845">
        <v>9.8518633539130409</v>
      </c>
      <c r="L3845">
        <v>35.457079218749989</v>
      </c>
    </row>
    <row r="3846" spans="1:12">
      <c r="A3846" s="73">
        <v>43261.166666666664</v>
      </c>
      <c r="B3846">
        <v>2.23</v>
      </c>
      <c r="C3846">
        <v>199.9</v>
      </c>
      <c r="D3846">
        <v>1.0683</v>
      </c>
      <c r="F3846">
        <v>1.0683</v>
      </c>
      <c r="G3846">
        <v>10</v>
      </c>
      <c r="H3846">
        <v>6</v>
      </c>
      <c r="I3846">
        <v>4</v>
      </c>
      <c r="J3846">
        <v>2</v>
      </c>
      <c r="K3846">
        <v>24.589378175830856</v>
      </c>
      <c r="L3846">
        <v>5.9234922130500003</v>
      </c>
    </row>
    <row r="3847" spans="1:12">
      <c r="A3847" s="73">
        <v>43261.208333333336</v>
      </c>
      <c r="B3847">
        <v>1.98</v>
      </c>
      <c r="C3847">
        <v>207.4</v>
      </c>
      <c r="D3847">
        <v>1.0663</v>
      </c>
      <c r="F3847">
        <v>1.0663</v>
      </c>
      <c r="G3847">
        <v>10</v>
      </c>
      <c r="H3847">
        <v>6</v>
      </c>
      <c r="I3847">
        <v>5</v>
      </c>
      <c r="J3847">
        <v>2</v>
      </c>
      <c r="K3847">
        <v>27.131262079940445</v>
      </c>
      <c r="L3847">
        <v>4.1385192948</v>
      </c>
    </row>
    <row r="3848" spans="1:12">
      <c r="A3848" s="73">
        <v>43261.25</v>
      </c>
      <c r="B3848">
        <v>2.72</v>
      </c>
      <c r="C3848">
        <v>171.9</v>
      </c>
      <c r="D3848">
        <v>1.0611999999999999</v>
      </c>
      <c r="F3848">
        <v>1.0611999999999999</v>
      </c>
      <c r="G3848">
        <v>9</v>
      </c>
      <c r="H3848">
        <v>6</v>
      </c>
      <c r="I3848">
        <v>6</v>
      </c>
      <c r="J3848">
        <v>3</v>
      </c>
      <c r="K3848">
        <v>19.969885723776056</v>
      </c>
      <c r="L3848">
        <v>10.677607628800001</v>
      </c>
    </row>
    <row r="3849" spans="1:12">
      <c r="A3849" s="73">
        <v>43261.291666666664</v>
      </c>
      <c r="B3849">
        <v>1.91</v>
      </c>
      <c r="C3849">
        <v>150.69999999999999</v>
      </c>
      <c r="D3849">
        <v>1.0487</v>
      </c>
      <c r="F3849">
        <v>1.0487</v>
      </c>
      <c r="G3849">
        <v>8</v>
      </c>
      <c r="H3849">
        <v>6</v>
      </c>
      <c r="I3849">
        <v>7</v>
      </c>
      <c r="J3849">
        <v>2</v>
      </c>
      <c r="K3849">
        <v>27.865389573091132</v>
      </c>
      <c r="L3849">
        <v>3.6536031588499993</v>
      </c>
    </row>
    <row r="3850" spans="1:12">
      <c r="A3850" s="73">
        <v>43261.333333333336</v>
      </c>
      <c r="B3850">
        <v>2.46</v>
      </c>
      <c r="C3850">
        <v>101.8</v>
      </c>
      <c r="D3850">
        <v>1.0408999999999999</v>
      </c>
      <c r="F3850">
        <v>1.0408999999999999</v>
      </c>
      <c r="G3850">
        <v>6</v>
      </c>
      <c r="H3850">
        <v>6</v>
      </c>
      <c r="I3850">
        <v>8</v>
      </c>
      <c r="J3850">
        <v>2</v>
      </c>
      <c r="K3850">
        <v>22.361244984050035</v>
      </c>
      <c r="L3850">
        <v>7.7479058411999988</v>
      </c>
    </row>
    <row r="3851" spans="1:12">
      <c r="A3851" s="73">
        <v>43261.375</v>
      </c>
      <c r="B3851">
        <v>2.95</v>
      </c>
      <c r="C3851">
        <v>105</v>
      </c>
      <c r="D3851">
        <v>1.0359</v>
      </c>
      <c r="F3851">
        <v>1.0359</v>
      </c>
      <c r="G3851">
        <v>6</v>
      </c>
      <c r="H3851">
        <v>6</v>
      </c>
      <c r="I3851">
        <v>9</v>
      </c>
      <c r="J3851">
        <v>3</v>
      </c>
      <c r="K3851">
        <v>17.967152531995236</v>
      </c>
      <c r="L3851">
        <v>13.297006631250003</v>
      </c>
    </row>
    <row r="3852" spans="1:12">
      <c r="A3852" s="73">
        <v>43261.416666666664</v>
      </c>
      <c r="B3852">
        <v>3.59</v>
      </c>
      <c r="C3852">
        <v>82.7</v>
      </c>
      <c r="D3852">
        <v>1.0305</v>
      </c>
      <c r="F3852">
        <v>1.0305</v>
      </c>
      <c r="G3852">
        <v>5</v>
      </c>
      <c r="H3852">
        <v>6</v>
      </c>
      <c r="I3852">
        <v>10</v>
      </c>
      <c r="J3852">
        <v>4</v>
      </c>
      <c r="K3852">
        <v>12.951129737474687</v>
      </c>
      <c r="L3852">
        <v>23.839730754749997</v>
      </c>
    </row>
    <row r="3853" spans="1:12">
      <c r="A3853" s="73">
        <v>43261.458333333336</v>
      </c>
      <c r="B3853">
        <v>3.72</v>
      </c>
      <c r="C3853">
        <v>16.600000000000001</v>
      </c>
      <c r="D3853">
        <v>1.0266999999999999</v>
      </c>
      <c r="F3853">
        <v>1.0266999999999999</v>
      </c>
      <c r="G3853">
        <v>2</v>
      </c>
      <c r="H3853">
        <v>6</v>
      </c>
      <c r="I3853">
        <v>11</v>
      </c>
      <c r="J3853">
        <v>4</v>
      </c>
      <c r="K3853">
        <v>12.032350107337699</v>
      </c>
      <c r="L3853">
        <v>26.426666620800003</v>
      </c>
    </row>
    <row r="3854" spans="1:12">
      <c r="A3854" s="73">
        <v>43261.5</v>
      </c>
      <c r="B3854">
        <v>4.07</v>
      </c>
      <c r="C3854">
        <v>54.6</v>
      </c>
      <c r="D3854">
        <v>1.0244</v>
      </c>
      <c r="F3854">
        <v>1.0244</v>
      </c>
      <c r="G3854">
        <v>3</v>
      </c>
      <c r="H3854">
        <v>6</v>
      </c>
      <c r="I3854">
        <v>12</v>
      </c>
      <c r="J3854">
        <v>4</v>
      </c>
      <c r="K3854">
        <v>9.7267126415842711</v>
      </c>
      <c r="L3854">
        <v>34.532085044600009</v>
      </c>
    </row>
    <row r="3855" spans="1:12">
      <c r="A3855" s="73">
        <v>43261.541666666664</v>
      </c>
      <c r="B3855">
        <v>5.09</v>
      </c>
      <c r="C3855">
        <v>47.3</v>
      </c>
      <c r="D3855">
        <v>1.0227999999999999</v>
      </c>
      <c r="F3855">
        <v>1.0227999999999999</v>
      </c>
      <c r="G3855">
        <v>3</v>
      </c>
      <c r="H3855">
        <v>6</v>
      </c>
      <c r="I3855">
        <v>13</v>
      </c>
      <c r="J3855">
        <v>5</v>
      </c>
      <c r="K3855">
        <v>4.4048263128171445</v>
      </c>
      <c r="L3855">
        <v>67.439457910599984</v>
      </c>
    </row>
    <row r="3856" spans="1:12">
      <c r="A3856" s="73">
        <v>43261.583333333336</v>
      </c>
      <c r="B3856">
        <v>4.6399999999999997</v>
      </c>
      <c r="C3856">
        <v>54.4</v>
      </c>
      <c r="D3856">
        <v>1.0227999999999999</v>
      </c>
      <c r="F3856">
        <v>1.0227999999999999</v>
      </c>
      <c r="G3856">
        <v>3</v>
      </c>
      <c r="H3856">
        <v>6</v>
      </c>
      <c r="I3856">
        <v>14</v>
      </c>
      <c r="J3856">
        <v>5</v>
      </c>
      <c r="K3856">
        <v>6.4962173402144083</v>
      </c>
      <c r="L3856">
        <v>51.087501721599985</v>
      </c>
    </row>
    <row r="3857" spans="1:12">
      <c r="A3857" s="73">
        <v>43261.625</v>
      </c>
      <c r="B3857">
        <v>5.56</v>
      </c>
      <c r="C3857">
        <v>57.6</v>
      </c>
      <c r="D3857">
        <v>1.0217000000000001</v>
      </c>
      <c r="F3857">
        <v>1.0217000000000001</v>
      </c>
      <c r="G3857">
        <v>4</v>
      </c>
      <c r="H3857">
        <v>6</v>
      </c>
      <c r="I3857">
        <v>15</v>
      </c>
      <c r="J3857">
        <v>6</v>
      </c>
      <c r="K3857">
        <v>2.6528845730911153</v>
      </c>
      <c r="L3857">
        <v>87.804701833599992</v>
      </c>
    </row>
    <row r="3858" spans="1:12">
      <c r="A3858" s="73">
        <v>43261.666666666664</v>
      </c>
      <c r="B3858">
        <v>6.61</v>
      </c>
      <c r="C3858">
        <v>46.3</v>
      </c>
      <c r="D3858">
        <v>1.0213000000000001</v>
      </c>
      <c r="F3858">
        <v>1.0213000000000001</v>
      </c>
      <c r="G3858">
        <v>3</v>
      </c>
      <c r="H3858">
        <v>6</v>
      </c>
      <c r="I3858">
        <v>16</v>
      </c>
      <c r="J3858">
        <v>7</v>
      </c>
      <c r="K3858">
        <v>0.33497217583083411</v>
      </c>
      <c r="L3858">
        <v>147.47816141765003</v>
      </c>
    </row>
    <row r="3859" spans="1:12">
      <c r="A3859" s="73">
        <v>43261.708333333336</v>
      </c>
      <c r="B3859">
        <v>6.13</v>
      </c>
      <c r="C3859">
        <v>48.7</v>
      </c>
      <c r="D3859">
        <v>1.022</v>
      </c>
      <c r="F3859">
        <v>1.022</v>
      </c>
      <c r="G3859">
        <v>3</v>
      </c>
      <c r="H3859">
        <v>6</v>
      </c>
      <c r="I3859">
        <v>17</v>
      </c>
      <c r="J3859">
        <v>6</v>
      </c>
      <c r="K3859">
        <v>1.1209892717212482</v>
      </c>
      <c r="L3859">
        <v>117.707008867</v>
      </c>
    </row>
    <row r="3860" spans="1:12">
      <c r="A3860" s="73">
        <v>43261.75</v>
      </c>
      <c r="B3860">
        <v>5.7</v>
      </c>
      <c r="C3860">
        <v>68.3</v>
      </c>
      <c r="D3860">
        <v>1.0232000000000001</v>
      </c>
      <c r="F3860">
        <v>1.0232000000000001</v>
      </c>
      <c r="G3860">
        <v>4</v>
      </c>
      <c r="H3860">
        <v>6</v>
      </c>
      <c r="I3860">
        <v>18</v>
      </c>
      <c r="J3860">
        <v>6</v>
      </c>
      <c r="K3860">
        <v>2.2164295867897432</v>
      </c>
      <c r="L3860">
        <v>94.744738800000022</v>
      </c>
    </row>
    <row r="3861" spans="1:12">
      <c r="A3861" s="73">
        <v>43261.791666666664</v>
      </c>
      <c r="B3861">
        <v>6.09</v>
      </c>
      <c r="C3861">
        <v>75.3</v>
      </c>
      <c r="D3861">
        <v>1.0269999999999999</v>
      </c>
      <c r="F3861">
        <v>1.0269999999999999</v>
      </c>
      <c r="G3861">
        <v>4</v>
      </c>
      <c r="H3861">
        <v>6</v>
      </c>
      <c r="I3861">
        <v>19</v>
      </c>
      <c r="J3861">
        <v>6</v>
      </c>
      <c r="K3861">
        <v>1.2072906963787828</v>
      </c>
      <c r="L3861">
        <v>115.98246264149998</v>
      </c>
    </row>
    <row r="3862" spans="1:12">
      <c r="A3862" s="73">
        <v>43261.833333333336</v>
      </c>
      <c r="B3862">
        <v>6.22</v>
      </c>
      <c r="C3862">
        <v>100.4</v>
      </c>
      <c r="D3862">
        <v>1.0313000000000001</v>
      </c>
      <c r="F3862">
        <v>1.0313000000000001</v>
      </c>
      <c r="G3862">
        <v>5</v>
      </c>
      <c r="H3862">
        <v>6</v>
      </c>
      <c r="I3862">
        <v>20</v>
      </c>
      <c r="J3862">
        <v>6</v>
      </c>
      <c r="K3862">
        <v>0.93851106624179603</v>
      </c>
      <c r="L3862">
        <v>124.0869689212</v>
      </c>
    </row>
    <row r="3863" spans="1:12">
      <c r="A3863" s="73">
        <v>43261.875</v>
      </c>
      <c r="B3863">
        <v>6.48</v>
      </c>
      <c r="C3863">
        <v>105.2</v>
      </c>
      <c r="D3863">
        <v>1.0374000000000001</v>
      </c>
      <c r="F3863">
        <v>1.0374000000000001</v>
      </c>
      <c r="G3863">
        <v>6</v>
      </c>
      <c r="H3863">
        <v>6</v>
      </c>
      <c r="I3863">
        <v>21</v>
      </c>
      <c r="J3863">
        <v>6</v>
      </c>
      <c r="K3863">
        <v>0.50235180596782092</v>
      </c>
      <c r="L3863">
        <v>141.13712471040003</v>
      </c>
    </row>
    <row r="3864" spans="1:12">
      <c r="A3864" s="73">
        <v>43261.916666666664</v>
      </c>
      <c r="B3864">
        <v>7.58</v>
      </c>
      <c r="C3864">
        <v>145.69999999999999</v>
      </c>
      <c r="D3864">
        <v>1.0448</v>
      </c>
      <c r="F3864">
        <v>1.0448</v>
      </c>
      <c r="G3864">
        <v>7</v>
      </c>
      <c r="H3864">
        <v>6</v>
      </c>
      <c r="I3864">
        <v>22</v>
      </c>
      <c r="J3864">
        <v>8</v>
      </c>
      <c r="K3864">
        <v>0.15306262788562372</v>
      </c>
      <c r="L3864">
        <v>227.51539306879999</v>
      </c>
    </row>
    <row r="3865" spans="1:12">
      <c r="A3865" s="73">
        <v>43261.958333333336</v>
      </c>
      <c r="B3865">
        <v>6.59</v>
      </c>
      <c r="C3865">
        <v>173.7</v>
      </c>
      <c r="D3865">
        <v>1.0495000000000001</v>
      </c>
      <c r="F3865">
        <v>1.0495000000000001</v>
      </c>
      <c r="G3865">
        <v>9</v>
      </c>
      <c r="H3865">
        <v>6</v>
      </c>
      <c r="I3865">
        <v>23</v>
      </c>
      <c r="J3865">
        <v>7</v>
      </c>
      <c r="K3865">
        <v>0.35852288815960187</v>
      </c>
      <c r="L3865">
        <v>150.17882118025</v>
      </c>
    </row>
    <row r="3866" spans="1:12">
      <c r="A3866" s="73">
        <v>43262</v>
      </c>
      <c r="B3866">
        <v>7.72</v>
      </c>
      <c r="C3866">
        <v>170.1</v>
      </c>
      <c r="D3866">
        <v>1.0548999999999999</v>
      </c>
      <c r="F3866">
        <v>1.0548999999999999</v>
      </c>
      <c r="G3866">
        <v>9</v>
      </c>
      <c r="H3866">
        <v>6</v>
      </c>
      <c r="I3866">
        <v>0</v>
      </c>
      <c r="J3866">
        <v>8</v>
      </c>
      <c r="K3866">
        <v>0.28220764158425277</v>
      </c>
      <c r="L3866">
        <v>242.67955933759995</v>
      </c>
    </row>
    <row r="3867" spans="1:12">
      <c r="A3867" s="73">
        <v>43262.041666666664</v>
      </c>
      <c r="B3867">
        <v>6.93</v>
      </c>
      <c r="C3867">
        <v>186.5</v>
      </c>
      <c r="D3867">
        <v>1.0584</v>
      </c>
      <c r="F3867">
        <v>1.0584</v>
      </c>
      <c r="G3867">
        <v>9</v>
      </c>
      <c r="H3867">
        <v>6</v>
      </c>
      <c r="I3867">
        <v>1</v>
      </c>
      <c r="J3867">
        <v>7</v>
      </c>
      <c r="K3867">
        <v>6.696077857055889E-2</v>
      </c>
      <c r="L3867">
        <v>176.12440516439997</v>
      </c>
    </row>
    <row r="3868" spans="1:12">
      <c r="A3868" s="73">
        <v>43262.083333333336</v>
      </c>
      <c r="B3868">
        <v>7.22</v>
      </c>
      <c r="C3868">
        <v>191.1</v>
      </c>
      <c r="D3868">
        <v>1.0604</v>
      </c>
      <c r="F3868">
        <v>1.0604</v>
      </c>
      <c r="G3868">
        <v>9</v>
      </c>
      <c r="H3868">
        <v>6</v>
      </c>
      <c r="I3868">
        <v>2</v>
      </c>
      <c r="J3868">
        <v>7</v>
      </c>
      <c r="K3868">
        <v>9.754498034338535E-4</v>
      </c>
      <c r="L3868">
        <v>199.54980884959997</v>
      </c>
    </row>
    <row r="3869" spans="1:12">
      <c r="A3869" s="73">
        <v>43262.125</v>
      </c>
      <c r="B3869">
        <v>7.27</v>
      </c>
      <c r="C3869">
        <v>204.4</v>
      </c>
      <c r="D3869">
        <v>1.0616000000000001</v>
      </c>
      <c r="F3869">
        <v>1.0616000000000001</v>
      </c>
      <c r="G3869">
        <v>10</v>
      </c>
      <c r="H3869">
        <v>6</v>
      </c>
      <c r="I3869">
        <v>3</v>
      </c>
      <c r="J3869">
        <v>7</v>
      </c>
      <c r="K3869">
        <v>6.5986689815157179E-3</v>
      </c>
      <c r="L3869">
        <v>203.95490145639999</v>
      </c>
    </row>
    <row r="3870" spans="1:12">
      <c r="A3870" s="73">
        <v>43262.166666666664</v>
      </c>
      <c r="B3870">
        <v>5.52</v>
      </c>
      <c r="C3870">
        <v>205.2</v>
      </c>
      <c r="D3870">
        <v>1.0650999999999999</v>
      </c>
      <c r="F3870">
        <v>1.0650999999999999</v>
      </c>
      <c r="G3870">
        <v>10</v>
      </c>
      <c r="H3870">
        <v>6</v>
      </c>
      <c r="I3870">
        <v>4</v>
      </c>
      <c r="J3870">
        <v>6</v>
      </c>
      <c r="K3870">
        <v>2.7847859977486502</v>
      </c>
      <c r="L3870">
        <v>89.573103590399981</v>
      </c>
    </row>
    <row r="3871" spans="1:12">
      <c r="A3871" s="73">
        <v>43262.208333333336</v>
      </c>
      <c r="B3871">
        <v>5.52</v>
      </c>
      <c r="C3871">
        <v>204.1</v>
      </c>
      <c r="D3871">
        <v>1.0588</v>
      </c>
      <c r="F3871">
        <v>1.0588</v>
      </c>
      <c r="G3871">
        <v>10</v>
      </c>
      <c r="H3871">
        <v>6</v>
      </c>
      <c r="I3871">
        <v>5</v>
      </c>
      <c r="J3871">
        <v>6</v>
      </c>
      <c r="K3871">
        <v>2.7847859977486502</v>
      </c>
      <c r="L3871">
        <v>89.04328427519998</v>
      </c>
    </row>
    <row r="3872" spans="1:12">
      <c r="A3872" s="73">
        <v>43262.25</v>
      </c>
      <c r="B3872">
        <v>4.2</v>
      </c>
      <c r="C3872">
        <v>199.2</v>
      </c>
      <c r="D3872">
        <v>1.0475000000000001</v>
      </c>
      <c r="F3872">
        <v>1.0475000000000001</v>
      </c>
      <c r="G3872">
        <v>10</v>
      </c>
      <c r="H3872">
        <v>6</v>
      </c>
      <c r="I3872">
        <v>6</v>
      </c>
      <c r="J3872">
        <v>4</v>
      </c>
      <c r="K3872">
        <v>8.9327330114472847</v>
      </c>
      <c r="L3872">
        <v>38.803590000000007</v>
      </c>
    </row>
    <row r="3873" spans="1:12">
      <c r="A3873" s="73">
        <v>43262.291666666664</v>
      </c>
      <c r="B3873">
        <v>3.63</v>
      </c>
      <c r="C3873">
        <v>147.9</v>
      </c>
      <c r="D3873">
        <v>1.0401</v>
      </c>
      <c r="F3873">
        <v>1.0401</v>
      </c>
      <c r="G3873">
        <v>8</v>
      </c>
      <c r="H3873">
        <v>6</v>
      </c>
      <c r="I3873">
        <v>7</v>
      </c>
      <c r="J3873">
        <v>4</v>
      </c>
      <c r="K3873">
        <v>12.664828312817153</v>
      </c>
      <c r="L3873">
        <v>24.87510804735</v>
      </c>
    </row>
    <row r="3874" spans="1:12">
      <c r="A3874" s="73">
        <v>43262.333333333336</v>
      </c>
      <c r="B3874">
        <v>3.43</v>
      </c>
      <c r="C3874">
        <v>55.3</v>
      </c>
      <c r="D3874">
        <v>1.0347</v>
      </c>
      <c r="F3874">
        <v>1.0347</v>
      </c>
      <c r="G3874">
        <v>3</v>
      </c>
      <c r="H3874">
        <v>6</v>
      </c>
      <c r="I3874">
        <v>8</v>
      </c>
      <c r="J3874">
        <v>3</v>
      </c>
      <c r="K3874">
        <v>14.128335436104823</v>
      </c>
      <c r="L3874">
        <v>20.876938581450002</v>
      </c>
    </row>
    <row r="3875" spans="1:12">
      <c r="A3875" s="73">
        <v>43262.375</v>
      </c>
      <c r="B3875">
        <v>3.78</v>
      </c>
      <c r="C3875">
        <v>137.5</v>
      </c>
      <c r="D3875">
        <v>1.0293000000000001</v>
      </c>
      <c r="F3875">
        <v>1.0293000000000001</v>
      </c>
      <c r="G3875">
        <v>7</v>
      </c>
      <c r="H3875">
        <v>6</v>
      </c>
      <c r="I3875">
        <v>9</v>
      </c>
      <c r="J3875">
        <v>4</v>
      </c>
      <c r="K3875">
        <v>11.6196979703514</v>
      </c>
      <c r="L3875">
        <v>27.796324726799998</v>
      </c>
    </row>
    <row r="3876" spans="1:12">
      <c r="A3876" s="73">
        <v>43262.416666666664</v>
      </c>
      <c r="B3876">
        <v>4.54</v>
      </c>
      <c r="C3876">
        <v>133</v>
      </c>
      <c r="D3876">
        <v>1.0282</v>
      </c>
      <c r="F3876">
        <v>1.0282</v>
      </c>
      <c r="G3876">
        <v>7</v>
      </c>
      <c r="H3876">
        <v>6</v>
      </c>
      <c r="I3876">
        <v>10</v>
      </c>
      <c r="J3876">
        <v>5</v>
      </c>
      <c r="K3876">
        <v>7.0159709018582426</v>
      </c>
      <c r="L3876">
        <v>48.107762962400002</v>
      </c>
    </row>
    <row r="3877" spans="1:12">
      <c r="A3877" s="73">
        <v>43262.458333333336</v>
      </c>
      <c r="B3877">
        <v>5.81</v>
      </c>
      <c r="C3877">
        <v>89.1</v>
      </c>
      <c r="D3877">
        <v>1.024</v>
      </c>
      <c r="F3877">
        <v>1.024</v>
      </c>
      <c r="G3877">
        <v>5</v>
      </c>
      <c r="H3877">
        <v>6</v>
      </c>
      <c r="I3877">
        <v>11</v>
      </c>
      <c r="J3877">
        <v>6</v>
      </c>
      <c r="K3877">
        <v>1.9010006689815249</v>
      </c>
      <c r="L3877">
        <v>100.41494579199998</v>
      </c>
    </row>
    <row r="3878" spans="1:12">
      <c r="A3878" s="73">
        <v>43262.5</v>
      </c>
      <c r="B3878">
        <v>7.24</v>
      </c>
      <c r="C3878">
        <v>88.4</v>
      </c>
      <c r="D3878">
        <v>1.0213000000000001</v>
      </c>
      <c r="F3878">
        <v>1.0213000000000001</v>
      </c>
      <c r="G3878">
        <v>5</v>
      </c>
      <c r="H3878">
        <v>6</v>
      </c>
      <c r="I3878">
        <v>12</v>
      </c>
      <c r="J3878">
        <v>7</v>
      </c>
      <c r="K3878">
        <v>2.6247374746666582E-3</v>
      </c>
      <c r="L3878">
        <v>193.79342346560006</v>
      </c>
    </row>
    <row r="3879" spans="1:12">
      <c r="A3879" s="73">
        <v>43262.541666666664</v>
      </c>
      <c r="B3879">
        <v>6.09</v>
      </c>
      <c r="C3879">
        <v>116.1</v>
      </c>
      <c r="D3879">
        <v>1.0194000000000001</v>
      </c>
      <c r="F3879">
        <v>1.0194000000000001</v>
      </c>
      <c r="G3879">
        <v>6</v>
      </c>
      <c r="H3879">
        <v>6</v>
      </c>
      <c r="I3879">
        <v>13</v>
      </c>
      <c r="J3879">
        <v>6</v>
      </c>
      <c r="K3879">
        <v>1.2072906963787828</v>
      </c>
      <c r="L3879">
        <v>115.12416983130001</v>
      </c>
    </row>
    <row r="3880" spans="1:12">
      <c r="A3880" s="73">
        <v>43262.583333333336</v>
      </c>
      <c r="B3880">
        <v>7.32</v>
      </c>
      <c r="C3880">
        <v>96.5</v>
      </c>
      <c r="D3880">
        <v>1.0175000000000001</v>
      </c>
      <c r="F3880">
        <v>1.0175000000000001</v>
      </c>
      <c r="G3880">
        <v>5</v>
      </c>
      <c r="H3880">
        <v>6</v>
      </c>
      <c r="I3880">
        <v>14</v>
      </c>
      <c r="J3880">
        <v>7</v>
      </c>
      <c r="K3880">
        <v>1.7221888159597781E-2</v>
      </c>
      <c r="L3880">
        <v>199.54353672000005</v>
      </c>
    </row>
    <row r="3881" spans="1:12">
      <c r="A3881" s="73">
        <v>43262.625</v>
      </c>
      <c r="B3881">
        <v>8.4</v>
      </c>
      <c r="C3881">
        <v>111.9</v>
      </c>
      <c r="D3881">
        <v>1.0208999999999999</v>
      </c>
      <c r="F3881">
        <v>1.0208999999999999</v>
      </c>
      <c r="G3881">
        <v>6</v>
      </c>
      <c r="H3881">
        <v>6</v>
      </c>
      <c r="I3881">
        <v>15</v>
      </c>
      <c r="J3881">
        <v>8</v>
      </c>
      <c r="K3881">
        <v>1.467083422406168</v>
      </c>
      <c r="L3881">
        <v>302.54575679999999</v>
      </c>
    </row>
    <row r="3882" spans="1:12">
      <c r="A3882" s="73">
        <v>43262.666666666664</v>
      </c>
      <c r="B3882">
        <v>9.58</v>
      </c>
      <c r="C3882">
        <v>86.2</v>
      </c>
      <c r="D3882">
        <v>1.0448</v>
      </c>
      <c r="F3882">
        <v>1.0448</v>
      </c>
      <c r="G3882">
        <v>5</v>
      </c>
      <c r="H3882">
        <v>6</v>
      </c>
      <c r="I3882">
        <v>16</v>
      </c>
      <c r="J3882">
        <v>10</v>
      </c>
      <c r="K3882">
        <v>5.7179913950089007</v>
      </c>
      <c r="L3882">
        <v>459.30343722880002</v>
      </c>
    </row>
    <row r="3883" spans="1:12">
      <c r="A3883" s="73">
        <v>43262.708333333336</v>
      </c>
      <c r="B3883">
        <v>16</v>
      </c>
      <c r="C3883">
        <v>337.8</v>
      </c>
      <c r="D3883">
        <v>1.0475000000000001</v>
      </c>
      <c r="F3883">
        <v>1.0475000000000001</v>
      </c>
      <c r="G3883">
        <v>16</v>
      </c>
      <c r="H3883">
        <v>6</v>
      </c>
      <c r="I3883">
        <v>17</v>
      </c>
      <c r="J3883">
        <v>16</v>
      </c>
      <c r="K3883">
        <v>77.637812737474619</v>
      </c>
      <c r="L3883">
        <v>2145.2800000000002</v>
      </c>
    </row>
    <row r="3884" spans="1:12">
      <c r="A3884" s="73">
        <v>43262.75</v>
      </c>
      <c r="B3884">
        <v>9.36</v>
      </c>
      <c r="C3884">
        <v>38.299999999999997</v>
      </c>
      <c r="D3884">
        <v>1.0463</v>
      </c>
      <c r="F3884">
        <v>1.0463</v>
      </c>
      <c r="G3884">
        <v>3</v>
      </c>
      <c r="H3884">
        <v>6</v>
      </c>
      <c r="I3884">
        <v>18</v>
      </c>
      <c r="J3884">
        <v>9</v>
      </c>
      <c r="K3884">
        <v>4.7142492306253372</v>
      </c>
      <c r="L3884">
        <v>428.99652656639995</v>
      </c>
    </row>
    <row r="3885" spans="1:12">
      <c r="A3885" s="73">
        <v>43262.791666666664</v>
      </c>
      <c r="B3885">
        <v>6.73</v>
      </c>
      <c r="C3885">
        <v>78.5</v>
      </c>
      <c r="D3885">
        <v>1.0502</v>
      </c>
      <c r="F3885">
        <v>1.0502</v>
      </c>
      <c r="G3885">
        <v>4</v>
      </c>
      <c r="H3885">
        <v>6</v>
      </c>
      <c r="I3885">
        <v>19</v>
      </c>
      <c r="J3885">
        <v>7</v>
      </c>
      <c r="K3885">
        <v>0.21046790185823069</v>
      </c>
      <c r="L3885">
        <v>160.06162104670003</v>
      </c>
    </row>
    <row r="3886" spans="1:12">
      <c r="A3886" s="73">
        <v>43262.833333333336</v>
      </c>
      <c r="B3886">
        <v>4.1500000000000004</v>
      </c>
      <c r="C3886">
        <v>54.5</v>
      </c>
      <c r="D3886">
        <v>1.0522</v>
      </c>
      <c r="F3886">
        <v>1.0522</v>
      </c>
      <c r="G3886">
        <v>3</v>
      </c>
      <c r="H3886">
        <v>6</v>
      </c>
      <c r="I3886">
        <v>20</v>
      </c>
      <c r="J3886">
        <v>4</v>
      </c>
      <c r="K3886">
        <v>9.2341097922692015</v>
      </c>
      <c r="L3886">
        <v>37.602142587500012</v>
      </c>
    </row>
    <row r="3887" spans="1:12">
      <c r="A3887" s="73">
        <v>43262.875</v>
      </c>
      <c r="B3887">
        <v>1.9</v>
      </c>
      <c r="C3887">
        <v>67.400000000000006</v>
      </c>
      <c r="D3887">
        <v>1.0537000000000001</v>
      </c>
      <c r="F3887">
        <v>1.0537000000000001</v>
      </c>
      <c r="G3887">
        <v>4</v>
      </c>
      <c r="H3887">
        <v>6</v>
      </c>
      <c r="I3887">
        <v>21</v>
      </c>
      <c r="J3887">
        <v>2</v>
      </c>
      <c r="K3887">
        <v>27.971064929255515</v>
      </c>
      <c r="L3887">
        <v>3.61366415</v>
      </c>
    </row>
    <row r="3888" spans="1:12">
      <c r="A3888" s="73">
        <v>43262.916666666664</v>
      </c>
      <c r="B3888">
        <v>1.82</v>
      </c>
      <c r="C3888">
        <v>157.69999999999999</v>
      </c>
      <c r="D3888">
        <v>1.0552999999999999</v>
      </c>
      <c r="F3888">
        <v>1.0552999999999999</v>
      </c>
      <c r="G3888">
        <v>8</v>
      </c>
      <c r="H3888">
        <v>6</v>
      </c>
      <c r="I3888">
        <v>22</v>
      </c>
      <c r="J3888">
        <v>2</v>
      </c>
      <c r="K3888">
        <v>28.823667778570584</v>
      </c>
      <c r="L3888">
        <v>3.1809739052000001</v>
      </c>
    </row>
    <row r="3889" spans="1:12">
      <c r="A3889" s="73">
        <v>43262.958333333336</v>
      </c>
      <c r="B3889">
        <v>2.7</v>
      </c>
      <c r="C3889">
        <v>186</v>
      </c>
      <c r="D3889">
        <v>1.0561</v>
      </c>
      <c r="F3889">
        <v>1.0561</v>
      </c>
      <c r="G3889">
        <v>9</v>
      </c>
      <c r="H3889">
        <v>6</v>
      </c>
      <c r="I3889">
        <v>23</v>
      </c>
      <c r="J3889">
        <v>3</v>
      </c>
      <c r="K3889">
        <v>20.149036436104826</v>
      </c>
      <c r="L3889">
        <v>10.393608150000002</v>
      </c>
    </row>
    <row r="3890" spans="1:12">
      <c r="A3890" s="73">
        <v>43263</v>
      </c>
      <c r="B3890">
        <v>4.87</v>
      </c>
      <c r="C3890">
        <v>212.4</v>
      </c>
      <c r="D3890">
        <v>1.0608</v>
      </c>
      <c r="F3890">
        <v>1.0608</v>
      </c>
      <c r="G3890">
        <v>10</v>
      </c>
      <c r="H3890">
        <v>6</v>
      </c>
      <c r="I3890">
        <v>0</v>
      </c>
      <c r="J3890">
        <v>5</v>
      </c>
      <c r="K3890">
        <v>5.3766841484335837</v>
      </c>
      <c r="L3890">
        <v>61.261891111200001</v>
      </c>
    </row>
    <row r="3891" spans="1:12">
      <c r="A3891" s="73">
        <v>43263.041666666664</v>
      </c>
      <c r="B3891">
        <v>5.24</v>
      </c>
      <c r="C3891">
        <v>317.89999999999998</v>
      </c>
      <c r="D3891">
        <v>1.0663</v>
      </c>
      <c r="F3891">
        <v>1.0663</v>
      </c>
      <c r="G3891">
        <v>15</v>
      </c>
      <c r="H3891">
        <v>6</v>
      </c>
      <c r="I3891">
        <v>1</v>
      </c>
      <c r="J3891">
        <v>5</v>
      </c>
      <c r="K3891">
        <v>3.7976959703513891</v>
      </c>
      <c r="L3891">
        <v>76.7084618656</v>
      </c>
    </row>
    <row r="3892" spans="1:12">
      <c r="A3892" s="73">
        <v>43263.083333333336</v>
      </c>
      <c r="B3892">
        <v>3.58</v>
      </c>
      <c r="C3892">
        <v>33</v>
      </c>
      <c r="D3892">
        <v>1.0683</v>
      </c>
      <c r="F3892">
        <v>1.0683</v>
      </c>
      <c r="G3892">
        <v>2</v>
      </c>
      <c r="H3892">
        <v>6</v>
      </c>
      <c r="I3892">
        <v>2</v>
      </c>
      <c r="J3892">
        <v>4</v>
      </c>
      <c r="K3892">
        <v>13.023205093639069</v>
      </c>
      <c r="L3892">
        <v>24.508250614800005</v>
      </c>
    </row>
    <row r="3893" spans="1:12">
      <c r="A3893" s="73">
        <v>43263.125</v>
      </c>
      <c r="B3893">
        <v>2.35</v>
      </c>
      <c r="C3893">
        <v>108.6</v>
      </c>
      <c r="D3893">
        <v>1.0694999999999999</v>
      </c>
      <c r="F3893">
        <v>1.0694999999999999</v>
      </c>
      <c r="G3893">
        <v>6</v>
      </c>
      <c r="H3893">
        <v>6</v>
      </c>
      <c r="I3893">
        <v>3</v>
      </c>
      <c r="J3893">
        <v>2</v>
      </c>
      <c r="K3893">
        <v>23.41367390185826</v>
      </c>
      <c r="L3893">
        <v>6.9399186562499997</v>
      </c>
    </row>
    <row r="3894" spans="1:12">
      <c r="A3894" s="73">
        <v>43263.166666666664</v>
      </c>
      <c r="B3894">
        <v>1.57</v>
      </c>
      <c r="C3894">
        <v>140.5</v>
      </c>
      <c r="D3894">
        <v>1.0707</v>
      </c>
      <c r="F3894">
        <v>1.0707</v>
      </c>
      <c r="G3894">
        <v>7</v>
      </c>
      <c r="H3894">
        <v>6</v>
      </c>
      <c r="I3894">
        <v>4</v>
      </c>
      <c r="J3894">
        <v>2</v>
      </c>
      <c r="K3894">
        <v>31.570551682680176</v>
      </c>
      <c r="L3894">
        <v>2.07174721755</v>
      </c>
    </row>
    <row r="3895" spans="1:12">
      <c r="A3895" s="73">
        <v>43263.208333333336</v>
      </c>
      <c r="B3895">
        <v>2.17</v>
      </c>
      <c r="C3895">
        <v>110.1</v>
      </c>
      <c r="D3895">
        <v>1.0663</v>
      </c>
      <c r="F3895">
        <v>1.0663</v>
      </c>
      <c r="G3895">
        <v>6</v>
      </c>
      <c r="H3895">
        <v>6</v>
      </c>
      <c r="I3895">
        <v>5</v>
      </c>
      <c r="J3895">
        <v>2</v>
      </c>
      <c r="K3895">
        <v>25.188030312817162</v>
      </c>
      <c r="L3895">
        <v>5.4478935759499993</v>
      </c>
    </row>
    <row r="3896" spans="1:12">
      <c r="A3896" s="73">
        <v>43263.25</v>
      </c>
      <c r="B3896">
        <v>1.63</v>
      </c>
      <c r="C3896">
        <v>111.5</v>
      </c>
      <c r="D3896">
        <v>1.0572999999999999</v>
      </c>
      <c r="F3896">
        <v>1.0572999999999999</v>
      </c>
      <c r="G3896">
        <v>6</v>
      </c>
      <c r="H3896">
        <v>6</v>
      </c>
      <c r="I3896">
        <v>6</v>
      </c>
      <c r="J3896">
        <v>2</v>
      </c>
      <c r="K3896">
        <v>30.899899545693877</v>
      </c>
      <c r="L3896">
        <v>2.2894494015499993</v>
      </c>
    </row>
    <row r="3897" spans="1:12">
      <c r="A3897" s="73">
        <v>43263.291666666664</v>
      </c>
      <c r="B3897">
        <v>2.69</v>
      </c>
      <c r="C3897">
        <v>238.8</v>
      </c>
      <c r="D3897">
        <v>1.0541</v>
      </c>
      <c r="F3897">
        <v>1.0541</v>
      </c>
      <c r="G3897">
        <v>12</v>
      </c>
      <c r="H3897">
        <v>6</v>
      </c>
      <c r="I3897">
        <v>7</v>
      </c>
      <c r="J3897">
        <v>3</v>
      </c>
      <c r="K3897">
        <v>20.238911792269217</v>
      </c>
      <c r="L3897">
        <v>10.259085698449999</v>
      </c>
    </row>
    <row r="3898" spans="1:12">
      <c r="A3898" s="73">
        <v>43263.333333333336</v>
      </c>
      <c r="B3898">
        <v>4.34</v>
      </c>
      <c r="C3898">
        <v>257.2</v>
      </c>
      <c r="D3898">
        <v>1.0421</v>
      </c>
      <c r="F3898">
        <v>1.0421</v>
      </c>
      <c r="G3898">
        <v>12</v>
      </c>
      <c r="H3898">
        <v>6</v>
      </c>
      <c r="I3898">
        <v>8</v>
      </c>
      <c r="J3898">
        <v>4</v>
      </c>
      <c r="K3898">
        <v>8.1154780251459169</v>
      </c>
      <c r="L3898">
        <v>42.594015909199996</v>
      </c>
    </row>
    <row r="3899" spans="1:12">
      <c r="A3899" s="73">
        <v>43263.375</v>
      </c>
      <c r="B3899">
        <v>4.62</v>
      </c>
      <c r="C3899">
        <v>291.3</v>
      </c>
      <c r="D3899">
        <v>1.0347</v>
      </c>
      <c r="F3899">
        <v>1.0347</v>
      </c>
      <c r="G3899">
        <v>14</v>
      </c>
      <c r="H3899">
        <v>6</v>
      </c>
      <c r="I3899">
        <v>9</v>
      </c>
      <c r="J3899">
        <v>5</v>
      </c>
      <c r="K3899">
        <v>6.5985680525431736</v>
      </c>
      <c r="L3899">
        <v>51.016467070800005</v>
      </c>
    </row>
    <row r="3900" spans="1:12">
      <c r="A3900" s="73">
        <v>43263.416666666664</v>
      </c>
      <c r="B3900">
        <v>3.75</v>
      </c>
      <c r="C3900">
        <v>315.89999999999998</v>
      </c>
      <c r="D3900">
        <v>1.0297000000000001</v>
      </c>
      <c r="F3900">
        <v>1.0297000000000001</v>
      </c>
      <c r="G3900">
        <v>15</v>
      </c>
      <c r="H3900">
        <v>6</v>
      </c>
      <c r="I3900">
        <v>10</v>
      </c>
      <c r="J3900">
        <v>4</v>
      </c>
      <c r="K3900">
        <v>11.82512403884455</v>
      </c>
      <c r="L3900">
        <v>27.150292968750001</v>
      </c>
    </row>
    <row r="3901" spans="1:12">
      <c r="A3901" s="73">
        <v>43263.458333333336</v>
      </c>
      <c r="B3901">
        <v>4.17</v>
      </c>
      <c r="C3901">
        <v>313.8</v>
      </c>
      <c r="D3901">
        <v>1.0293000000000001</v>
      </c>
      <c r="F3901">
        <v>1.0293000000000001</v>
      </c>
      <c r="G3901">
        <v>15</v>
      </c>
      <c r="H3901">
        <v>6</v>
      </c>
      <c r="I3901">
        <v>11</v>
      </c>
      <c r="J3901">
        <v>4</v>
      </c>
      <c r="K3901">
        <v>9.1129590799404365</v>
      </c>
      <c r="L3901">
        <v>37.31815309545</v>
      </c>
    </row>
    <row r="3902" spans="1:12">
      <c r="A3902" s="73">
        <v>43263.5</v>
      </c>
      <c r="B3902">
        <v>10.57</v>
      </c>
      <c r="C3902">
        <v>285.5</v>
      </c>
      <c r="D3902">
        <v>1.0394000000000001</v>
      </c>
      <c r="F3902">
        <v>1.0394000000000001</v>
      </c>
      <c r="G3902">
        <v>14</v>
      </c>
      <c r="H3902">
        <v>6</v>
      </c>
      <c r="I3902">
        <v>12</v>
      </c>
      <c r="J3902">
        <v>11</v>
      </c>
      <c r="K3902">
        <v>11.432731134734924</v>
      </c>
      <c r="L3902">
        <v>613.73046070210012</v>
      </c>
    </row>
    <row r="3903" spans="1:12">
      <c r="A3903" s="73">
        <v>43263.541666666664</v>
      </c>
      <c r="B3903">
        <v>8.8699999999999992</v>
      </c>
      <c r="C3903">
        <v>254.9</v>
      </c>
      <c r="D3903">
        <v>1.0305</v>
      </c>
      <c r="F3903">
        <v>1.0305</v>
      </c>
      <c r="G3903">
        <v>12</v>
      </c>
      <c r="H3903">
        <v>6</v>
      </c>
      <c r="I3903">
        <v>13</v>
      </c>
      <c r="J3903">
        <v>9</v>
      </c>
      <c r="K3903">
        <v>2.8265416826801344</v>
      </c>
      <c r="L3903">
        <v>359.57447907074987</v>
      </c>
    </row>
    <row r="3904" spans="1:12">
      <c r="A3904" s="73">
        <v>43263.583333333336</v>
      </c>
      <c r="B3904">
        <v>5.22</v>
      </c>
      <c r="C3904">
        <v>261.10000000000002</v>
      </c>
      <c r="D3904">
        <v>1.0286</v>
      </c>
      <c r="F3904">
        <v>1.0286</v>
      </c>
      <c r="G3904">
        <v>13</v>
      </c>
      <c r="H3904">
        <v>6</v>
      </c>
      <c r="I3904">
        <v>14</v>
      </c>
      <c r="J3904">
        <v>5</v>
      </c>
      <c r="K3904">
        <v>3.8760466826801583</v>
      </c>
      <c r="L3904">
        <v>73.152308066399982</v>
      </c>
    </row>
    <row r="3905" spans="1:12">
      <c r="A3905" s="73">
        <v>43263.625</v>
      </c>
      <c r="B3905">
        <v>6.61</v>
      </c>
      <c r="C3905">
        <v>307.2</v>
      </c>
      <c r="D3905">
        <v>1.0301</v>
      </c>
      <c r="F3905">
        <v>1.0301</v>
      </c>
      <c r="G3905">
        <v>15</v>
      </c>
      <c r="H3905">
        <v>6</v>
      </c>
      <c r="I3905">
        <v>15</v>
      </c>
      <c r="J3905">
        <v>7</v>
      </c>
      <c r="K3905">
        <v>0.33497217583083411</v>
      </c>
      <c r="L3905">
        <v>148.74890245405004</v>
      </c>
    </row>
    <row r="3906" spans="1:12">
      <c r="A3906" s="73">
        <v>43263.666666666664</v>
      </c>
      <c r="B3906">
        <v>7.82</v>
      </c>
      <c r="C3906">
        <v>342.3</v>
      </c>
      <c r="D3906">
        <v>1.0355000000000001</v>
      </c>
      <c r="F3906">
        <v>1.0355000000000001</v>
      </c>
      <c r="G3906">
        <v>16</v>
      </c>
      <c r="H3906">
        <v>6</v>
      </c>
      <c r="I3906">
        <v>16</v>
      </c>
      <c r="J3906">
        <v>8</v>
      </c>
      <c r="K3906">
        <v>0.39845407994041726</v>
      </c>
      <c r="L3906">
        <v>247.59414288200006</v>
      </c>
    </row>
    <row r="3907" spans="1:12">
      <c r="A3907" s="73">
        <v>43263.708333333336</v>
      </c>
      <c r="B3907">
        <v>7.05</v>
      </c>
      <c r="C3907">
        <v>3.7</v>
      </c>
      <c r="D3907">
        <v>1.0421</v>
      </c>
      <c r="F3907">
        <v>1.0421</v>
      </c>
      <c r="G3907">
        <v>1</v>
      </c>
      <c r="H3907">
        <v>6</v>
      </c>
      <c r="I3907">
        <v>17</v>
      </c>
      <c r="J3907">
        <v>7</v>
      </c>
      <c r="K3907">
        <v>1.9256504597955398E-2</v>
      </c>
      <c r="L3907">
        <v>182.57728775625</v>
      </c>
    </row>
    <row r="3908" spans="1:12">
      <c r="A3908" s="73">
        <v>43263.75</v>
      </c>
      <c r="B3908">
        <v>13.43</v>
      </c>
      <c r="C3908">
        <v>36.5</v>
      </c>
      <c r="D3908">
        <v>1.0541</v>
      </c>
      <c r="F3908">
        <v>1.0541</v>
      </c>
      <c r="G3908">
        <v>3</v>
      </c>
      <c r="H3908">
        <v>6</v>
      </c>
      <c r="I3908">
        <v>18</v>
      </c>
      <c r="J3908">
        <v>13</v>
      </c>
      <c r="K3908">
        <v>38.952979271721205</v>
      </c>
      <c r="L3908">
        <v>1276.6735349193498</v>
      </c>
    </row>
    <row r="3909" spans="1:12">
      <c r="A3909" s="73">
        <v>43263.791666666664</v>
      </c>
      <c r="B3909">
        <v>10.25</v>
      </c>
      <c r="C3909">
        <v>50.2</v>
      </c>
      <c r="D3909">
        <v>1.0565</v>
      </c>
      <c r="F3909">
        <v>1.0565</v>
      </c>
      <c r="G3909">
        <v>3</v>
      </c>
      <c r="H3909">
        <v>6</v>
      </c>
      <c r="I3909">
        <v>19</v>
      </c>
      <c r="J3909">
        <v>10</v>
      </c>
      <c r="K3909">
        <v>9.3711425319951989</v>
      </c>
      <c r="L3909">
        <v>568.86747265625002</v>
      </c>
    </row>
    <row r="3910" spans="1:12">
      <c r="A3910" s="73">
        <v>43263.833333333336</v>
      </c>
      <c r="B3910">
        <v>7.7</v>
      </c>
      <c r="C3910">
        <v>54.9</v>
      </c>
      <c r="D3910">
        <v>1.0584</v>
      </c>
      <c r="F3910">
        <v>1.0584</v>
      </c>
      <c r="G3910">
        <v>3</v>
      </c>
      <c r="H3910">
        <v>6</v>
      </c>
      <c r="I3910">
        <v>20</v>
      </c>
      <c r="J3910">
        <v>8</v>
      </c>
      <c r="K3910">
        <v>0.26135835391302048</v>
      </c>
      <c r="L3910">
        <v>241.59726360000002</v>
      </c>
    </row>
    <row r="3911" spans="1:12">
      <c r="A3911" s="73">
        <v>43263.875</v>
      </c>
      <c r="B3911">
        <v>2.63</v>
      </c>
      <c r="C3911">
        <v>57.4</v>
      </c>
      <c r="D3911">
        <v>1.0596000000000001</v>
      </c>
      <c r="F3911">
        <v>1.0596000000000001</v>
      </c>
      <c r="G3911">
        <v>4</v>
      </c>
      <c r="H3911">
        <v>6</v>
      </c>
      <c r="I3911">
        <v>21</v>
      </c>
      <c r="J3911">
        <v>3</v>
      </c>
      <c r="K3911">
        <v>20.782363929255514</v>
      </c>
      <c r="L3911">
        <v>9.6378286205999988</v>
      </c>
    </row>
    <row r="3912" spans="1:12">
      <c r="A3912" s="73">
        <v>43263.916666666664</v>
      </c>
      <c r="B3912">
        <v>4.3600000000000003</v>
      </c>
      <c r="C3912">
        <v>213.4</v>
      </c>
      <c r="D3912">
        <v>1.0604</v>
      </c>
      <c r="F3912">
        <v>1.0604</v>
      </c>
      <c r="G3912">
        <v>10</v>
      </c>
      <c r="H3912">
        <v>6</v>
      </c>
      <c r="I3912">
        <v>22</v>
      </c>
      <c r="J3912">
        <v>4</v>
      </c>
      <c r="K3912">
        <v>8.0019273128171466</v>
      </c>
      <c r="L3912">
        <v>43.943960051200008</v>
      </c>
    </row>
    <row r="3913" spans="1:12">
      <c r="A3913" s="73">
        <v>43263.958333333336</v>
      </c>
      <c r="B3913">
        <v>4.0999999999999996</v>
      </c>
      <c r="C3913">
        <v>199.6</v>
      </c>
      <c r="D3913">
        <v>1.0643</v>
      </c>
      <c r="F3913">
        <v>1.0643</v>
      </c>
      <c r="G3913">
        <v>10</v>
      </c>
      <c r="H3913">
        <v>6</v>
      </c>
      <c r="I3913">
        <v>23</v>
      </c>
      <c r="J3913">
        <v>4</v>
      </c>
      <c r="K3913">
        <v>9.5404865730911244</v>
      </c>
      <c r="L3913">
        <v>36.676310149999992</v>
      </c>
    </row>
    <row r="3914" spans="1:12">
      <c r="A3914" s="73">
        <v>43264</v>
      </c>
      <c r="B3914">
        <v>3.69</v>
      </c>
      <c r="C3914">
        <v>113.6</v>
      </c>
      <c r="D3914">
        <v>1.0659000000000001</v>
      </c>
      <c r="F3914">
        <v>1.0659000000000001</v>
      </c>
      <c r="G3914">
        <v>6</v>
      </c>
      <c r="H3914">
        <v>6</v>
      </c>
      <c r="I3914">
        <v>0</v>
      </c>
      <c r="J3914">
        <v>4</v>
      </c>
      <c r="K3914">
        <v>12.241376175830851</v>
      </c>
      <c r="L3914">
        <v>26.77722482655</v>
      </c>
    </row>
    <row r="3915" spans="1:12">
      <c r="A3915" s="73">
        <v>43264.041666666664</v>
      </c>
      <c r="B3915">
        <v>4.57</v>
      </c>
      <c r="C3915">
        <v>95.8</v>
      </c>
      <c r="D3915">
        <v>1.0699000000000001</v>
      </c>
      <c r="F3915">
        <v>1.0699000000000001</v>
      </c>
      <c r="G3915">
        <v>5</v>
      </c>
      <c r="H3915">
        <v>6</v>
      </c>
      <c r="I3915">
        <v>1</v>
      </c>
      <c r="J3915">
        <v>5</v>
      </c>
      <c r="K3915">
        <v>6.8579448333650905</v>
      </c>
      <c r="L3915">
        <v>51.057764055350013</v>
      </c>
    </row>
    <row r="3916" spans="1:12">
      <c r="A3916" s="73">
        <v>43264.083333333336</v>
      </c>
      <c r="B3916">
        <v>4.7300000000000004</v>
      </c>
      <c r="C3916">
        <v>75.099999999999994</v>
      </c>
      <c r="D3916">
        <v>1.0707</v>
      </c>
      <c r="F3916">
        <v>1.0707</v>
      </c>
      <c r="G3916">
        <v>4</v>
      </c>
      <c r="H3916">
        <v>6</v>
      </c>
      <c r="I3916">
        <v>2</v>
      </c>
      <c r="J3916">
        <v>5</v>
      </c>
      <c r="K3916">
        <v>6.0455391347349519</v>
      </c>
      <c r="L3916">
        <v>56.652780430950017</v>
      </c>
    </row>
    <row r="3917" spans="1:12">
      <c r="A3917" s="73">
        <v>43264.125</v>
      </c>
      <c r="B3917">
        <v>5.12</v>
      </c>
      <c r="C3917">
        <v>45.7</v>
      </c>
      <c r="D3917">
        <v>1.0703</v>
      </c>
      <c r="F3917">
        <v>1.0703</v>
      </c>
      <c r="G3917">
        <v>3</v>
      </c>
      <c r="H3917">
        <v>6</v>
      </c>
      <c r="I3917">
        <v>3</v>
      </c>
      <c r="J3917">
        <v>5</v>
      </c>
      <c r="K3917">
        <v>4.2798002443239929</v>
      </c>
      <c r="L3917">
        <v>71.82661713920001</v>
      </c>
    </row>
    <row r="3918" spans="1:12">
      <c r="A3918" s="73">
        <v>43264.166666666664</v>
      </c>
      <c r="B3918">
        <v>4.76</v>
      </c>
      <c r="C3918">
        <v>20.5</v>
      </c>
      <c r="D3918">
        <v>1.0727</v>
      </c>
      <c r="F3918">
        <v>1.0727</v>
      </c>
      <c r="G3918">
        <v>2</v>
      </c>
      <c r="H3918">
        <v>6</v>
      </c>
      <c r="I3918">
        <v>4</v>
      </c>
      <c r="J3918">
        <v>5</v>
      </c>
      <c r="K3918">
        <v>5.8989130662418043</v>
      </c>
      <c r="L3918">
        <v>57.845441897599997</v>
      </c>
    </row>
    <row r="3919" spans="1:12">
      <c r="A3919" s="73">
        <v>43264.208333333336</v>
      </c>
      <c r="B3919">
        <v>6.04</v>
      </c>
      <c r="C3919">
        <v>30.7</v>
      </c>
      <c r="D3919">
        <v>1.0683</v>
      </c>
      <c r="F3919">
        <v>1.0683</v>
      </c>
      <c r="G3919">
        <v>2</v>
      </c>
      <c r="H3919">
        <v>6</v>
      </c>
      <c r="I3919">
        <v>5</v>
      </c>
      <c r="J3919">
        <v>6</v>
      </c>
      <c r="K3919">
        <v>1.3196674772007004</v>
      </c>
      <c r="L3919">
        <v>117.6993457056</v>
      </c>
    </row>
    <row r="3920" spans="1:12">
      <c r="A3920" s="73">
        <v>43264.25</v>
      </c>
      <c r="B3920">
        <v>6.16</v>
      </c>
      <c r="C3920">
        <v>33.200000000000003</v>
      </c>
      <c r="D3920">
        <v>1.0620000000000001</v>
      </c>
      <c r="F3920">
        <v>1.0620000000000001</v>
      </c>
      <c r="G3920">
        <v>2</v>
      </c>
      <c r="H3920">
        <v>6</v>
      </c>
      <c r="I3920">
        <v>6</v>
      </c>
      <c r="J3920">
        <v>6</v>
      </c>
      <c r="K3920">
        <v>1.058363203228097</v>
      </c>
      <c r="L3920">
        <v>124.11853977600001</v>
      </c>
    </row>
    <row r="3921" spans="1:12">
      <c r="A3921" s="73">
        <v>43264.291666666664</v>
      </c>
      <c r="B3921">
        <v>8.44</v>
      </c>
      <c r="C3921">
        <v>37.299999999999997</v>
      </c>
      <c r="D3921">
        <v>1.0569</v>
      </c>
      <c r="F3921">
        <v>1.0569</v>
      </c>
      <c r="G3921">
        <v>3</v>
      </c>
      <c r="H3921">
        <v>6</v>
      </c>
      <c r="I3921">
        <v>7</v>
      </c>
      <c r="J3921">
        <v>8</v>
      </c>
      <c r="K3921">
        <v>1.5655819977486314</v>
      </c>
      <c r="L3921">
        <v>317.71026156479991</v>
      </c>
    </row>
    <row r="3922" spans="1:12">
      <c r="A3922" s="73">
        <v>43264.333333333336</v>
      </c>
      <c r="B3922">
        <v>7.64</v>
      </c>
      <c r="C3922">
        <v>55.4</v>
      </c>
      <c r="D3922">
        <v>1.0509999999999999</v>
      </c>
      <c r="F3922">
        <v>1.0509999999999999</v>
      </c>
      <c r="G3922">
        <v>3</v>
      </c>
      <c r="H3922">
        <v>6</v>
      </c>
      <c r="I3922">
        <v>8</v>
      </c>
      <c r="J3922">
        <v>8</v>
      </c>
      <c r="K3922">
        <v>0.20361049089932168</v>
      </c>
      <c r="L3922">
        <v>234.34343747199995</v>
      </c>
    </row>
    <row r="3923" spans="1:12">
      <c r="A3923" s="73">
        <v>43264.375</v>
      </c>
      <c r="B3923">
        <v>7.82</v>
      </c>
      <c r="C3923">
        <v>59</v>
      </c>
      <c r="D3923">
        <v>1.0467</v>
      </c>
      <c r="F3923">
        <v>1.0467</v>
      </c>
      <c r="G3923">
        <v>4</v>
      </c>
      <c r="H3923">
        <v>6</v>
      </c>
      <c r="I3923">
        <v>9</v>
      </c>
      <c r="J3923">
        <v>8</v>
      </c>
      <c r="K3923">
        <v>0.39845407994041726</v>
      </c>
      <c r="L3923">
        <v>250.27212878280002</v>
      </c>
    </row>
    <row r="3924" spans="1:12">
      <c r="A3924" s="73">
        <v>43264.416666666664</v>
      </c>
      <c r="B3924">
        <v>7.17</v>
      </c>
      <c r="C3924">
        <v>66.7</v>
      </c>
      <c r="D3924">
        <v>1.0428999999999999</v>
      </c>
      <c r="F3924">
        <v>1.0428999999999999</v>
      </c>
      <c r="G3924">
        <v>4</v>
      </c>
      <c r="H3924">
        <v>6</v>
      </c>
      <c r="I3924">
        <v>10</v>
      </c>
      <c r="J3924">
        <v>7</v>
      </c>
      <c r="K3924">
        <v>3.5223062535195385E-4</v>
      </c>
      <c r="L3924">
        <v>192.20741538884999</v>
      </c>
    </row>
    <row r="3925" spans="1:12">
      <c r="A3925" s="73">
        <v>43264.458333333336</v>
      </c>
      <c r="B3925">
        <v>7.25</v>
      </c>
      <c r="C3925">
        <v>70.2</v>
      </c>
      <c r="D3925">
        <v>1.0369999999999999</v>
      </c>
      <c r="F3925">
        <v>1.0369999999999999</v>
      </c>
      <c r="G3925">
        <v>4</v>
      </c>
      <c r="H3925">
        <v>6</v>
      </c>
      <c r="I3925">
        <v>11</v>
      </c>
      <c r="J3925">
        <v>7</v>
      </c>
      <c r="K3925">
        <v>3.7493813102830197E-3</v>
      </c>
      <c r="L3925">
        <v>197.58900781249997</v>
      </c>
    </row>
    <row r="3926" spans="1:12">
      <c r="A3926" s="73">
        <v>43264.5</v>
      </c>
      <c r="B3926">
        <v>7.04</v>
      </c>
      <c r="C3926">
        <v>59.3</v>
      </c>
      <c r="D3926">
        <v>1.0343</v>
      </c>
      <c r="F3926">
        <v>1.0343</v>
      </c>
      <c r="G3926">
        <v>4</v>
      </c>
      <c r="H3926">
        <v>6</v>
      </c>
      <c r="I3926">
        <v>12</v>
      </c>
      <c r="J3926">
        <v>7</v>
      </c>
      <c r="K3926">
        <v>2.2131860762338956E-2</v>
      </c>
      <c r="L3926">
        <v>180.44070133759999</v>
      </c>
    </row>
    <row r="3927" spans="1:12">
      <c r="A3927" s="73">
        <v>43264.541666666664</v>
      </c>
      <c r="B3927">
        <v>7.3</v>
      </c>
      <c r="C3927">
        <v>41.2</v>
      </c>
      <c r="D3927">
        <v>1.0305</v>
      </c>
      <c r="F3927">
        <v>1.0305</v>
      </c>
      <c r="G3927">
        <v>3</v>
      </c>
      <c r="H3927">
        <v>6</v>
      </c>
      <c r="I3927">
        <v>13</v>
      </c>
      <c r="J3927">
        <v>7</v>
      </c>
      <c r="K3927">
        <v>1.2372600488364898E-2</v>
      </c>
      <c r="L3927">
        <v>200.44100924999998</v>
      </c>
    </row>
    <row r="3928" spans="1:12">
      <c r="A3928" s="73">
        <v>43264.583333333336</v>
      </c>
      <c r="B3928">
        <v>7.12</v>
      </c>
      <c r="C3928">
        <v>32.799999999999997</v>
      </c>
      <c r="D3928">
        <v>1.0289999999999999</v>
      </c>
      <c r="F3928">
        <v>1.0289999999999999</v>
      </c>
      <c r="G3928">
        <v>2</v>
      </c>
      <c r="H3928">
        <v>6</v>
      </c>
      <c r="I3928">
        <v>14</v>
      </c>
      <c r="J3928">
        <v>7</v>
      </c>
      <c r="K3928">
        <v>4.7290114472700187E-3</v>
      </c>
      <c r="L3928">
        <v>185.705753856</v>
      </c>
    </row>
    <row r="3929" spans="1:12">
      <c r="A3929" s="73">
        <v>43264.625</v>
      </c>
      <c r="B3929">
        <v>7.29</v>
      </c>
      <c r="C3929">
        <v>53.5</v>
      </c>
      <c r="D3929">
        <v>1.0274000000000001</v>
      </c>
      <c r="F3929">
        <v>1.0274000000000001</v>
      </c>
      <c r="G3929">
        <v>3</v>
      </c>
      <c r="H3929">
        <v>6</v>
      </c>
      <c r="I3929">
        <v>15</v>
      </c>
      <c r="J3929">
        <v>7</v>
      </c>
      <c r="K3929">
        <v>1.0247956652748561E-2</v>
      </c>
      <c r="L3929">
        <v>199.01790519930003</v>
      </c>
    </row>
    <row r="3930" spans="1:12">
      <c r="A3930" s="73">
        <v>43264.666666666664</v>
      </c>
      <c r="B3930">
        <v>6.52</v>
      </c>
      <c r="C3930">
        <v>43.7</v>
      </c>
      <c r="D3930">
        <v>1.0269999999999999</v>
      </c>
      <c r="F3930">
        <v>1.0269999999999999</v>
      </c>
      <c r="G3930">
        <v>3</v>
      </c>
      <c r="H3930">
        <v>6</v>
      </c>
      <c r="I3930">
        <v>16</v>
      </c>
      <c r="J3930">
        <v>7</v>
      </c>
      <c r="K3930">
        <v>0.4472503813102876</v>
      </c>
      <c r="L3930">
        <v>142.32566940799995</v>
      </c>
    </row>
    <row r="3931" spans="1:12">
      <c r="A3931" s="73">
        <v>43264.708333333336</v>
      </c>
      <c r="B3931">
        <v>6.38</v>
      </c>
      <c r="C3931">
        <v>33.5</v>
      </c>
      <c r="D3931">
        <v>1.0269999999999999</v>
      </c>
      <c r="F3931">
        <v>1.0269999999999999</v>
      </c>
      <c r="G3931">
        <v>2</v>
      </c>
      <c r="H3931">
        <v>6</v>
      </c>
      <c r="I3931">
        <v>17</v>
      </c>
      <c r="J3931">
        <v>6</v>
      </c>
      <c r="K3931">
        <v>0.65410536761165783</v>
      </c>
      <c r="L3931">
        <v>133.352905972</v>
      </c>
    </row>
    <row r="3932" spans="1:12">
      <c r="A3932" s="73">
        <v>43264.75</v>
      </c>
      <c r="B3932">
        <v>6.65</v>
      </c>
      <c r="C3932">
        <v>25.9</v>
      </c>
      <c r="D3932">
        <v>1.0378000000000001</v>
      </c>
      <c r="F3932">
        <v>1.0378000000000001</v>
      </c>
      <c r="G3932">
        <v>2</v>
      </c>
      <c r="H3932">
        <v>6</v>
      </c>
      <c r="I3932">
        <v>18</v>
      </c>
      <c r="J3932">
        <v>7</v>
      </c>
      <c r="K3932">
        <v>0.29027075117329965</v>
      </c>
      <c r="L3932">
        <v>152.59791741250001</v>
      </c>
    </row>
    <row r="3933" spans="1:12">
      <c r="A3933" s="73">
        <v>43264.791666666664</v>
      </c>
      <c r="B3933">
        <v>13.17</v>
      </c>
      <c r="C3933">
        <v>351.5</v>
      </c>
      <c r="D3933">
        <v>1.0498000000000001</v>
      </c>
      <c r="F3933">
        <v>1.0498000000000001</v>
      </c>
      <c r="G3933">
        <v>1</v>
      </c>
      <c r="H3933">
        <v>6</v>
      </c>
      <c r="I3933">
        <v>19</v>
      </c>
      <c r="J3933">
        <v>13</v>
      </c>
      <c r="K3933">
        <v>35.775138531995182</v>
      </c>
      <c r="L3933">
        <v>1199.0406246237001</v>
      </c>
    </row>
    <row r="3934" spans="1:12">
      <c r="A3934" s="73">
        <v>43264.833333333336</v>
      </c>
      <c r="B3934">
        <v>10.92</v>
      </c>
      <c r="C3934">
        <v>0.1</v>
      </c>
      <c r="D3934">
        <v>1.0495000000000001</v>
      </c>
      <c r="F3934">
        <v>1.0495000000000001</v>
      </c>
      <c r="G3934">
        <v>1</v>
      </c>
      <c r="H3934">
        <v>6</v>
      </c>
      <c r="I3934">
        <v>20</v>
      </c>
      <c r="J3934">
        <v>11</v>
      </c>
      <c r="K3934">
        <v>13.922093668981494</v>
      </c>
      <c r="L3934">
        <v>683.31406852800001</v>
      </c>
    </row>
    <row r="3935" spans="1:12">
      <c r="A3935" s="73">
        <v>43264.875</v>
      </c>
      <c r="B3935">
        <v>6.25</v>
      </c>
      <c r="C3935">
        <v>23.7</v>
      </c>
      <c r="D3935">
        <v>1.0467</v>
      </c>
      <c r="F3935">
        <v>1.0467</v>
      </c>
      <c r="G3935">
        <v>2</v>
      </c>
      <c r="H3935">
        <v>6</v>
      </c>
      <c r="I3935">
        <v>21</v>
      </c>
      <c r="J3935">
        <v>6</v>
      </c>
      <c r="K3935">
        <v>0.88128499774864466</v>
      </c>
      <c r="L3935">
        <v>127.77099609375</v>
      </c>
    </row>
    <row r="3936" spans="1:12">
      <c r="A3936" s="73">
        <v>43264.916666666664</v>
      </c>
      <c r="B3936">
        <v>8.64</v>
      </c>
      <c r="C3936">
        <v>51.2</v>
      </c>
      <c r="D3936">
        <v>1.0522</v>
      </c>
      <c r="F3936">
        <v>1.0522</v>
      </c>
      <c r="G3936">
        <v>3</v>
      </c>
      <c r="H3936">
        <v>6</v>
      </c>
      <c r="I3936">
        <v>22</v>
      </c>
      <c r="J3936">
        <v>9</v>
      </c>
      <c r="K3936">
        <v>2.1060748744609619</v>
      </c>
      <c r="L3936">
        <v>339.32005539840003</v>
      </c>
    </row>
    <row r="3937" spans="1:12">
      <c r="A3937" s="73">
        <v>43264.958333333336</v>
      </c>
      <c r="B3937">
        <v>6.16</v>
      </c>
      <c r="C3937">
        <v>52.2</v>
      </c>
      <c r="D3937">
        <v>1.0569</v>
      </c>
      <c r="F3937">
        <v>1.0569</v>
      </c>
      <c r="G3937">
        <v>3</v>
      </c>
      <c r="H3937">
        <v>6</v>
      </c>
      <c r="I3937">
        <v>23</v>
      </c>
      <c r="J3937">
        <v>6</v>
      </c>
      <c r="K3937">
        <v>1.058363203228097</v>
      </c>
      <c r="L3937">
        <v>123.5224902912</v>
      </c>
    </row>
    <row r="3938" spans="1:12">
      <c r="A3938" s="73">
        <v>43265</v>
      </c>
      <c r="B3938">
        <v>3.94</v>
      </c>
      <c r="C3938">
        <v>60.3</v>
      </c>
      <c r="D3938">
        <v>1.0588</v>
      </c>
      <c r="F3938">
        <v>1.0588</v>
      </c>
      <c r="G3938">
        <v>4</v>
      </c>
      <c r="H3938">
        <v>6</v>
      </c>
      <c r="I3938">
        <v>0</v>
      </c>
      <c r="J3938">
        <v>4</v>
      </c>
      <c r="K3938">
        <v>10.55449227172126</v>
      </c>
      <c r="L3938">
        <v>32.379683729599996</v>
      </c>
    </row>
    <row r="3939" spans="1:12">
      <c r="A3939" s="73">
        <v>43265.041666666664</v>
      </c>
      <c r="B3939">
        <v>3.23</v>
      </c>
      <c r="C3939">
        <v>20.100000000000001</v>
      </c>
      <c r="D3939">
        <v>1.06</v>
      </c>
      <c r="F3939">
        <v>1.06</v>
      </c>
      <c r="G3939">
        <v>2</v>
      </c>
      <c r="H3939">
        <v>6</v>
      </c>
      <c r="I3939">
        <v>1</v>
      </c>
      <c r="J3939">
        <v>3</v>
      </c>
      <c r="K3939">
        <v>15.671842559392497</v>
      </c>
      <c r="L3939">
        <v>17.860081510000001</v>
      </c>
    </row>
    <row r="3940" spans="1:12">
      <c r="A3940" s="73">
        <v>43265.083333333336</v>
      </c>
      <c r="B3940">
        <v>4.46</v>
      </c>
      <c r="C3940">
        <v>348.2</v>
      </c>
      <c r="D3940">
        <v>1.0608</v>
      </c>
      <c r="F3940">
        <v>1.0608</v>
      </c>
      <c r="G3940">
        <v>16</v>
      </c>
      <c r="H3940">
        <v>6</v>
      </c>
      <c r="I3940">
        <v>2</v>
      </c>
      <c r="J3940">
        <v>4</v>
      </c>
      <c r="K3940">
        <v>7.4461737511733119</v>
      </c>
      <c r="L3940">
        <v>47.055250694400002</v>
      </c>
    </row>
    <row r="3941" spans="1:12">
      <c r="A3941" s="73">
        <v>43265.125</v>
      </c>
      <c r="B3941">
        <v>3.14</v>
      </c>
      <c r="C3941">
        <v>355.4</v>
      </c>
      <c r="D3941">
        <v>1.0640000000000001</v>
      </c>
      <c r="F3941">
        <v>1.0640000000000001</v>
      </c>
      <c r="G3941">
        <v>1</v>
      </c>
      <c r="H3941">
        <v>6</v>
      </c>
      <c r="I3941">
        <v>3</v>
      </c>
      <c r="J3941">
        <v>3</v>
      </c>
      <c r="K3941">
        <v>16.392520764871946</v>
      </c>
      <c r="L3941">
        <v>16.470264608000001</v>
      </c>
    </row>
    <row r="3942" spans="1:12">
      <c r="A3942" s="73">
        <v>43265.166666666664</v>
      </c>
      <c r="B3942">
        <v>4.1100000000000003</v>
      </c>
      <c r="C3942">
        <v>353.7</v>
      </c>
      <c r="D3942">
        <v>1.0631999999999999</v>
      </c>
      <c r="F3942">
        <v>1.0631999999999999</v>
      </c>
      <c r="G3942">
        <v>1</v>
      </c>
      <c r="H3942">
        <v>6</v>
      </c>
      <c r="I3942">
        <v>4</v>
      </c>
      <c r="J3942">
        <v>4</v>
      </c>
      <c r="K3942">
        <v>9.4788112169267364</v>
      </c>
      <c r="L3942">
        <v>36.907143879600007</v>
      </c>
    </row>
    <row r="3943" spans="1:12">
      <c r="A3943" s="73">
        <v>43265.208333333336</v>
      </c>
      <c r="B3943">
        <v>3.98</v>
      </c>
      <c r="C3943">
        <v>38</v>
      </c>
      <c r="D3943">
        <v>1.0611999999999999</v>
      </c>
      <c r="F3943">
        <v>1.0611999999999999</v>
      </c>
      <c r="G3943">
        <v>3</v>
      </c>
      <c r="H3943">
        <v>6</v>
      </c>
      <c r="I3943">
        <v>5</v>
      </c>
      <c r="J3943">
        <v>4</v>
      </c>
      <c r="K3943">
        <v>10.296190847063725</v>
      </c>
      <c r="L3943">
        <v>33.451566635199995</v>
      </c>
    </row>
    <row r="3944" spans="1:12">
      <c r="A3944" s="73">
        <v>43265.25</v>
      </c>
      <c r="B3944">
        <v>3.12</v>
      </c>
      <c r="C3944">
        <v>31.9</v>
      </c>
      <c r="D3944">
        <v>1.0529999999999999</v>
      </c>
      <c r="F3944">
        <v>1.0529999999999999</v>
      </c>
      <c r="G3944">
        <v>2</v>
      </c>
      <c r="H3944">
        <v>6</v>
      </c>
      <c r="I3944">
        <v>6</v>
      </c>
      <c r="J3944">
        <v>3</v>
      </c>
      <c r="K3944">
        <v>16.554871477200717</v>
      </c>
      <c r="L3944">
        <v>15.990504192</v>
      </c>
    </row>
    <row r="3945" spans="1:12">
      <c r="A3945" s="73">
        <v>43265.291666666664</v>
      </c>
      <c r="B3945">
        <v>3.54</v>
      </c>
      <c r="C3945">
        <v>35.1</v>
      </c>
      <c r="D3945">
        <v>1.0448</v>
      </c>
      <c r="F3945">
        <v>1.0448</v>
      </c>
      <c r="G3945">
        <v>3</v>
      </c>
      <c r="H3945">
        <v>6</v>
      </c>
      <c r="I3945">
        <v>7</v>
      </c>
      <c r="J3945">
        <v>4</v>
      </c>
      <c r="K3945">
        <v>13.313506518296604</v>
      </c>
      <c r="L3945">
        <v>23.174637753600003</v>
      </c>
    </row>
    <row r="3946" spans="1:12">
      <c r="A3946" s="73">
        <v>43265.333333333336</v>
      </c>
      <c r="B3946">
        <v>4.34</v>
      </c>
      <c r="C3946">
        <v>42.5</v>
      </c>
      <c r="D3946">
        <v>1.0398000000000001</v>
      </c>
      <c r="F3946">
        <v>1.0398000000000001</v>
      </c>
      <c r="G3946">
        <v>3</v>
      </c>
      <c r="H3946">
        <v>6</v>
      </c>
      <c r="I3946">
        <v>8</v>
      </c>
      <c r="J3946">
        <v>4</v>
      </c>
      <c r="K3946">
        <v>8.1154780251459169</v>
      </c>
      <c r="L3946">
        <v>42.500007429599997</v>
      </c>
    </row>
    <row r="3947" spans="1:12">
      <c r="A3947" s="73">
        <v>43265.375</v>
      </c>
      <c r="B3947">
        <v>4.37</v>
      </c>
      <c r="C3947">
        <v>35.4</v>
      </c>
      <c r="D3947">
        <v>1.034</v>
      </c>
      <c r="F3947">
        <v>1.034</v>
      </c>
      <c r="G3947">
        <v>3</v>
      </c>
      <c r="H3947">
        <v>6</v>
      </c>
      <c r="I3947">
        <v>9</v>
      </c>
      <c r="J3947">
        <v>4</v>
      </c>
      <c r="K3947">
        <v>7.9454519566527644</v>
      </c>
      <c r="L3947">
        <v>43.145435201000005</v>
      </c>
    </row>
    <row r="3948" spans="1:12">
      <c r="A3948" s="73">
        <v>43265.416666666664</v>
      </c>
      <c r="B3948">
        <v>4.59</v>
      </c>
      <c r="C3948">
        <v>6.9</v>
      </c>
      <c r="D3948">
        <v>1.0317000000000001</v>
      </c>
      <c r="F3948">
        <v>1.0317000000000001</v>
      </c>
      <c r="G3948">
        <v>1</v>
      </c>
      <c r="H3948">
        <v>6</v>
      </c>
      <c r="I3948">
        <v>10</v>
      </c>
      <c r="J3948">
        <v>5</v>
      </c>
      <c r="K3948">
        <v>6.7535941210363255</v>
      </c>
      <c r="L3948">
        <v>49.884025377149996</v>
      </c>
    </row>
    <row r="3949" spans="1:12">
      <c r="A3949" s="73">
        <v>43265.458333333336</v>
      </c>
      <c r="B3949">
        <v>4.21</v>
      </c>
      <c r="C3949">
        <v>12.2</v>
      </c>
      <c r="D3949">
        <v>1.0297000000000001</v>
      </c>
      <c r="F3949">
        <v>1.0297000000000001</v>
      </c>
      <c r="G3949">
        <v>2</v>
      </c>
      <c r="H3949">
        <v>6</v>
      </c>
      <c r="I3949">
        <v>11</v>
      </c>
      <c r="J3949">
        <v>4</v>
      </c>
      <c r="K3949">
        <v>8.8730576552829028</v>
      </c>
      <c r="L3949">
        <v>38.417314645849999</v>
      </c>
    </row>
    <row r="3950" spans="1:12">
      <c r="A3950" s="73">
        <v>43265.5</v>
      </c>
      <c r="B3950">
        <v>4.8499999999999996</v>
      </c>
      <c r="C3950">
        <v>354.1</v>
      </c>
      <c r="D3950">
        <v>1.0266999999999999</v>
      </c>
      <c r="F3950">
        <v>1.0266999999999999</v>
      </c>
      <c r="G3950">
        <v>1</v>
      </c>
      <c r="H3950">
        <v>6</v>
      </c>
      <c r="I3950">
        <v>12</v>
      </c>
      <c r="J3950">
        <v>5</v>
      </c>
      <c r="K3950">
        <v>5.4698348607623526</v>
      </c>
      <c r="L3950">
        <v>58.565085568749986</v>
      </c>
    </row>
    <row r="3951" spans="1:12">
      <c r="A3951" s="73">
        <v>43265.541666666664</v>
      </c>
      <c r="B3951">
        <v>4.37</v>
      </c>
      <c r="C3951">
        <v>8.3000000000000007</v>
      </c>
      <c r="D3951">
        <v>1.0255000000000001</v>
      </c>
      <c r="F3951">
        <v>1.0255000000000001</v>
      </c>
      <c r="G3951">
        <v>1</v>
      </c>
      <c r="H3951">
        <v>6</v>
      </c>
      <c r="I3951">
        <v>13</v>
      </c>
      <c r="J3951">
        <v>4</v>
      </c>
      <c r="K3951">
        <v>7.9454519566527644</v>
      </c>
      <c r="L3951">
        <v>42.790758025750009</v>
      </c>
    </row>
    <row r="3952" spans="1:12">
      <c r="A3952" s="73">
        <v>43265.583333333336</v>
      </c>
      <c r="B3952">
        <v>4.78</v>
      </c>
      <c r="C3952">
        <v>1.9</v>
      </c>
      <c r="D3952">
        <v>1.0236000000000001</v>
      </c>
      <c r="F3952">
        <v>1.0236000000000001</v>
      </c>
      <c r="G3952">
        <v>1</v>
      </c>
      <c r="H3952">
        <v>6</v>
      </c>
      <c r="I3952">
        <v>14</v>
      </c>
      <c r="J3952">
        <v>5</v>
      </c>
      <c r="K3952">
        <v>5.8021623539130349</v>
      </c>
      <c r="L3952">
        <v>55.896417153600005</v>
      </c>
    </row>
    <row r="3953" spans="1:12">
      <c r="A3953" s="73">
        <v>43265.625</v>
      </c>
      <c r="B3953">
        <v>5.09</v>
      </c>
      <c r="C3953">
        <v>359.2</v>
      </c>
      <c r="D3953">
        <v>1.0227999999999999</v>
      </c>
      <c r="F3953">
        <v>1.0227999999999999</v>
      </c>
      <c r="G3953">
        <v>1</v>
      </c>
      <c r="H3953">
        <v>6</v>
      </c>
      <c r="I3953">
        <v>15</v>
      </c>
      <c r="J3953">
        <v>5</v>
      </c>
      <c r="K3953">
        <v>4.4048263128171445</v>
      </c>
      <c r="L3953">
        <v>67.439457910599984</v>
      </c>
    </row>
    <row r="3954" spans="1:12">
      <c r="A3954" s="73">
        <v>43265.666666666664</v>
      </c>
      <c r="B3954">
        <v>4.66</v>
      </c>
      <c r="C3954">
        <v>8.6999999999999993</v>
      </c>
      <c r="D3954">
        <v>1.0232000000000001</v>
      </c>
      <c r="F3954">
        <v>1.0232000000000001</v>
      </c>
      <c r="G3954">
        <v>1</v>
      </c>
      <c r="H3954">
        <v>6</v>
      </c>
      <c r="I3954">
        <v>16</v>
      </c>
      <c r="J3954">
        <v>5</v>
      </c>
      <c r="K3954">
        <v>6.3946666278856386</v>
      </c>
      <c r="L3954">
        <v>51.77120647360001</v>
      </c>
    </row>
    <row r="3955" spans="1:12">
      <c r="A3955" s="73">
        <v>43265.708333333336</v>
      </c>
      <c r="B3955">
        <v>3.99</v>
      </c>
      <c r="C3955">
        <v>27.9</v>
      </c>
      <c r="D3955">
        <v>1.0232000000000001</v>
      </c>
      <c r="F3955">
        <v>1.0232000000000001</v>
      </c>
      <c r="G3955">
        <v>2</v>
      </c>
      <c r="H3955">
        <v>6</v>
      </c>
      <c r="I3955">
        <v>17</v>
      </c>
      <c r="J3955">
        <v>4</v>
      </c>
      <c r="K3955">
        <v>10.232115490899341</v>
      </c>
      <c r="L3955">
        <v>32.497445408400012</v>
      </c>
    </row>
    <row r="3956" spans="1:12">
      <c r="A3956" s="73">
        <v>43265.75</v>
      </c>
      <c r="B3956">
        <v>5.36</v>
      </c>
      <c r="C3956">
        <v>55</v>
      </c>
      <c r="D3956">
        <v>1.0255000000000001</v>
      </c>
      <c r="F3956">
        <v>1.0255000000000001</v>
      </c>
      <c r="G3956">
        <v>3</v>
      </c>
      <c r="H3956">
        <v>6</v>
      </c>
      <c r="I3956">
        <v>18</v>
      </c>
      <c r="J3956">
        <v>5</v>
      </c>
      <c r="K3956">
        <v>3.3443916963787852</v>
      </c>
      <c r="L3956">
        <v>78.958708864000016</v>
      </c>
    </row>
    <row r="3957" spans="1:12">
      <c r="A3957" s="73">
        <v>43265.791666666664</v>
      </c>
      <c r="B3957">
        <v>5.54</v>
      </c>
      <c r="C3957">
        <v>43.4</v>
      </c>
      <c r="D3957">
        <v>1.0289999999999999</v>
      </c>
      <c r="F3957">
        <v>1.0289999999999999</v>
      </c>
      <c r="G3957">
        <v>3</v>
      </c>
      <c r="H3957">
        <v>6</v>
      </c>
      <c r="I3957">
        <v>19</v>
      </c>
      <c r="J3957">
        <v>6</v>
      </c>
      <c r="K3957">
        <v>2.7184352854198814</v>
      </c>
      <c r="L3957">
        <v>87.481188227999994</v>
      </c>
    </row>
    <row r="3958" spans="1:12">
      <c r="A3958" s="73">
        <v>43265.833333333336</v>
      </c>
      <c r="B3958">
        <v>4.71</v>
      </c>
      <c r="C3958">
        <v>82.5</v>
      </c>
      <c r="D3958">
        <v>1.0327999999999999</v>
      </c>
      <c r="F3958">
        <v>1.0327999999999999</v>
      </c>
      <c r="G3958">
        <v>5</v>
      </c>
      <c r="H3958">
        <v>6</v>
      </c>
      <c r="I3958">
        <v>20</v>
      </c>
      <c r="J3958">
        <v>5</v>
      </c>
      <c r="K3958">
        <v>6.1442898470637219</v>
      </c>
      <c r="L3958">
        <v>53.957144120399995</v>
      </c>
    </row>
    <row r="3959" spans="1:12">
      <c r="A3959" s="73">
        <v>43265.875</v>
      </c>
      <c r="B3959">
        <v>5.17</v>
      </c>
      <c r="C3959">
        <v>105.9</v>
      </c>
      <c r="D3959">
        <v>1.034</v>
      </c>
      <c r="F3959">
        <v>1.034</v>
      </c>
      <c r="G3959">
        <v>6</v>
      </c>
      <c r="H3959">
        <v>6</v>
      </c>
      <c r="I3959">
        <v>21</v>
      </c>
      <c r="J3959">
        <v>5</v>
      </c>
      <c r="K3959">
        <v>4.0754234635020756</v>
      </c>
      <c r="L3959">
        <v>71.443409521000007</v>
      </c>
    </row>
    <row r="3960" spans="1:12">
      <c r="A3960" s="73">
        <v>43265.916666666664</v>
      </c>
      <c r="B3960">
        <v>4.8</v>
      </c>
      <c r="C3960">
        <v>115.7</v>
      </c>
      <c r="D3960">
        <v>1.0386</v>
      </c>
      <c r="F3960">
        <v>1.0386</v>
      </c>
      <c r="G3960">
        <v>6</v>
      </c>
      <c r="H3960">
        <v>6</v>
      </c>
      <c r="I3960">
        <v>22</v>
      </c>
      <c r="J3960">
        <v>5</v>
      </c>
      <c r="K3960">
        <v>5.7062116415842699</v>
      </c>
      <c r="L3960">
        <v>57.430425599999992</v>
      </c>
    </row>
    <row r="3961" spans="1:12">
      <c r="A3961" s="73">
        <v>43265.958333333336</v>
      </c>
      <c r="B3961">
        <v>4.8600000000000003</v>
      </c>
      <c r="C3961">
        <v>123.8</v>
      </c>
      <c r="D3961">
        <v>1.0421</v>
      </c>
      <c r="F3961">
        <v>1.0421</v>
      </c>
      <c r="G3961">
        <v>7</v>
      </c>
      <c r="H3961">
        <v>6</v>
      </c>
      <c r="I3961">
        <v>23</v>
      </c>
      <c r="J3961">
        <v>5</v>
      </c>
      <c r="K3961">
        <v>5.4231595045979661</v>
      </c>
      <c r="L3961">
        <v>59.811983938800012</v>
      </c>
    </row>
    <row r="3962" spans="1:12">
      <c r="A3962" s="73">
        <v>43266</v>
      </c>
      <c r="B3962">
        <v>4.26</v>
      </c>
      <c r="C3962">
        <v>136.30000000000001</v>
      </c>
      <c r="D3962">
        <v>1.044</v>
      </c>
      <c r="F3962">
        <v>1.044</v>
      </c>
      <c r="G3962">
        <v>7</v>
      </c>
      <c r="H3962">
        <v>6</v>
      </c>
      <c r="I3962">
        <v>0</v>
      </c>
      <c r="J3962">
        <v>4</v>
      </c>
      <c r="K3962">
        <v>8.5776808744609863</v>
      </c>
      <c r="L3962">
        <v>40.355181072000001</v>
      </c>
    </row>
    <row r="3963" spans="1:12">
      <c r="A3963" s="73">
        <v>43266.041666666664</v>
      </c>
      <c r="B3963">
        <v>4.42</v>
      </c>
      <c r="C3963">
        <v>151.9</v>
      </c>
      <c r="D3963">
        <v>1.0470999999999999</v>
      </c>
      <c r="F3963">
        <v>1.0470999999999999</v>
      </c>
      <c r="G3963">
        <v>8</v>
      </c>
      <c r="H3963">
        <v>6</v>
      </c>
      <c r="I3963">
        <v>1</v>
      </c>
      <c r="J3963">
        <v>4</v>
      </c>
      <c r="K3963">
        <v>7.666075175830847</v>
      </c>
      <c r="L3963">
        <v>45.209007412399998</v>
      </c>
    </row>
    <row r="3964" spans="1:12">
      <c r="A3964" s="73">
        <v>43266.083333333336</v>
      </c>
      <c r="B3964">
        <v>2.27</v>
      </c>
      <c r="C3964">
        <v>162.19999999999999</v>
      </c>
      <c r="D3964">
        <v>1.0498000000000001</v>
      </c>
      <c r="F3964">
        <v>1.0498000000000001</v>
      </c>
      <c r="G3964">
        <v>8</v>
      </c>
      <c r="H3964">
        <v>6</v>
      </c>
      <c r="I3964">
        <v>2</v>
      </c>
      <c r="J3964">
        <v>2</v>
      </c>
      <c r="K3964">
        <v>24.194276751173327</v>
      </c>
      <c r="L3964">
        <v>6.1397988667000005</v>
      </c>
    </row>
    <row r="3965" spans="1:12">
      <c r="A3965" s="73">
        <v>43266.125</v>
      </c>
      <c r="B3965">
        <v>2.69</v>
      </c>
      <c r="C3965">
        <v>174.2</v>
      </c>
      <c r="D3965">
        <v>1.0533999999999999</v>
      </c>
      <c r="F3965">
        <v>1.0533999999999999</v>
      </c>
      <c r="G3965">
        <v>9</v>
      </c>
      <c r="H3965">
        <v>6</v>
      </c>
      <c r="I3965">
        <v>3</v>
      </c>
      <c r="J3965">
        <v>3</v>
      </c>
      <c r="K3965">
        <v>20.238911792269217</v>
      </c>
      <c r="L3965">
        <v>10.252272910299999</v>
      </c>
    </row>
    <row r="3966" spans="1:12">
      <c r="A3966" s="73">
        <v>43266.166666666664</v>
      </c>
      <c r="B3966">
        <v>2.34</v>
      </c>
      <c r="C3966">
        <v>193</v>
      </c>
      <c r="D3966">
        <v>1.0533999999999999</v>
      </c>
      <c r="F3966">
        <v>1.0533999999999999</v>
      </c>
      <c r="G3966">
        <v>10</v>
      </c>
      <c r="H3966">
        <v>6</v>
      </c>
      <c r="I3966">
        <v>4</v>
      </c>
      <c r="J3966">
        <v>2</v>
      </c>
      <c r="K3966">
        <v>23.510549258022639</v>
      </c>
      <c r="L3966">
        <v>6.748556536799998</v>
      </c>
    </row>
    <row r="3967" spans="1:12">
      <c r="A3967" s="73">
        <v>43266.208333333336</v>
      </c>
      <c r="B3967">
        <v>5.94</v>
      </c>
      <c r="C3967">
        <v>193</v>
      </c>
      <c r="D3967">
        <v>1.0526</v>
      </c>
      <c r="F3967">
        <v>1.0526</v>
      </c>
      <c r="G3967">
        <v>10</v>
      </c>
      <c r="H3967">
        <v>6</v>
      </c>
      <c r="I3967">
        <v>5</v>
      </c>
      <c r="J3967">
        <v>6</v>
      </c>
      <c r="K3967">
        <v>1.5594210388445358</v>
      </c>
      <c r="L3967">
        <v>110.30436655920002</v>
      </c>
    </row>
    <row r="3968" spans="1:12">
      <c r="A3968" s="73">
        <v>43266.25</v>
      </c>
      <c r="B3968">
        <v>6.74</v>
      </c>
      <c r="C3968">
        <v>204.6</v>
      </c>
      <c r="D3968">
        <v>1.0467</v>
      </c>
      <c r="F3968">
        <v>1.0467</v>
      </c>
      <c r="G3968">
        <v>10</v>
      </c>
      <c r="H3968">
        <v>6</v>
      </c>
      <c r="I3968">
        <v>6</v>
      </c>
      <c r="J3968">
        <v>7</v>
      </c>
      <c r="K3968">
        <v>0.20139254569384726</v>
      </c>
      <c r="L3968">
        <v>160.24036226039999</v>
      </c>
    </row>
    <row r="3969" spans="1:12">
      <c r="A3969" s="73">
        <v>43266.291666666664</v>
      </c>
      <c r="B3969">
        <v>6.63</v>
      </c>
      <c r="C3969">
        <v>203.9</v>
      </c>
      <c r="D3969">
        <v>1.034</v>
      </c>
      <c r="F3969">
        <v>1.034</v>
      </c>
      <c r="G3969">
        <v>10</v>
      </c>
      <c r="H3969">
        <v>6</v>
      </c>
      <c r="I3969">
        <v>7</v>
      </c>
      <c r="J3969">
        <v>7</v>
      </c>
      <c r="K3969">
        <v>0.31222146350206736</v>
      </c>
      <c r="L3969">
        <v>150.67150569899999</v>
      </c>
    </row>
    <row r="3970" spans="1:12">
      <c r="A3970" s="73">
        <v>43266.333333333336</v>
      </c>
      <c r="B3970">
        <v>9.11</v>
      </c>
      <c r="C3970">
        <v>208.6</v>
      </c>
      <c r="D3970">
        <v>1.0250999999999999</v>
      </c>
      <c r="F3970">
        <v>1.0250999999999999</v>
      </c>
      <c r="G3970">
        <v>10</v>
      </c>
      <c r="H3970">
        <v>6</v>
      </c>
      <c r="I3970">
        <v>8</v>
      </c>
      <c r="J3970">
        <v>9</v>
      </c>
      <c r="K3970">
        <v>3.6911331347349283</v>
      </c>
      <c r="L3970">
        <v>387.51754378904991</v>
      </c>
    </row>
    <row r="3971" spans="1:12">
      <c r="A3971" s="73">
        <v>43266.375</v>
      </c>
      <c r="B3971">
        <v>9.5299999999999994</v>
      </c>
      <c r="C3971">
        <v>207.4</v>
      </c>
      <c r="D3971">
        <v>1.0182</v>
      </c>
      <c r="F3971">
        <v>1.0182</v>
      </c>
      <c r="G3971">
        <v>10</v>
      </c>
      <c r="H3971">
        <v>6</v>
      </c>
      <c r="I3971">
        <v>9</v>
      </c>
      <c r="J3971">
        <v>10</v>
      </c>
      <c r="K3971">
        <v>5.4813681758308155</v>
      </c>
      <c r="L3971">
        <v>440.63784941069991</v>
      </c>
    </row>
    <row r="3972" spans="1:12">
      <c r="A3972" s="73">
        <v>43266.416666666664</v>
      </c>
      <c r="B3972">
        <v>10.210000000000001</v>
      </c>
      <c r="C3972">
        <v>208.7</v>
      </c>
      <c r="D3972">
        <v>1.0102</v>
      </c>
      <c r="F3972">
        <v>1.0102</v>
      </c>
      <c r="G3972">
        <v>10</v>
      </c>
      <c r="H3972">
        <v>6</v>
      </c>
      <c r="I3972">
        <v>10</v>
      </c>
      <c r="J3972">
        <v>10</v>
      </c>
      <c r="K3972">
        <v>9.1278439566527378</v>
      </c>
      <c r="L3972">
        <v>537.59422503110011</v>
      </c>
    </row>
    <row r="3973" spans="1:12">
      <c r="A3973" s="73">
        <v>43266.458333333336</v>
      </c>
      <c r="B3973">
        <v>11.62</v>
      </c>
      <c r="C3973">
        <v>217</v>
      </c>
      <c r="D3973">
        <v>1.0041</v>
      </c>
      <c r="F3973">
        <v>1.0041</v>
      </c>
      <c r="G3973">
        <v>11</v>
      </c>
      <c r="H3973">
        <v>6</v>
      </c>
      <c r="I3973">
        <v>11</v>
      </c>
      <c r="J3973">
        <v>12</v>
      </c>
      <c r="K3973">
        <v>19.635818737474636</v>
      </c>
      <c r="L3973">
        <v>787.70818023239985</v>
      </c>
    </row>
    <row r="3974" spans="1:12">
      <c r="A3974" s="73">
        <v>43266.5</v>
      </c>
      <c r="B3974">
        <v>12.28</v>
      </c>
      <c r="C3974">
        <v>224.7</v>
      </c>
      <c r="D3974">
        <v>0.99829999999999997</v>
      </c>
      <c r="F3974">
        <v>0.99829999999999997</v>
      </c>
      <c r="G3974">
        <v>11</v>
      </c>
      <c r="H3974">
        <v>6</v>
      </c>
      <c r="I3974">
        <v>12</v>
      </c>
      <c r="J3974">
        <v>12</v>
      </c>
      <c r="K3974">
        <v>25.920645230625318</v>
      </c>
      <c r="L3974">
        <v>924.32814230079975</v>
      </c>
    </row>
    <row r="3975" spans="1:12">
      <c r="A3975" s="73">
        <v>43266.541666666664</v>
      </c>
      <c r="B3975">
        <v>11.78</v>
      </c>
      <c r="C3975">
        <v>240.9</v>
      </c>
      <c r="D3975">
        <v>0.99409999999999998</v>
      </c>
      <c r="F3975">
        <v>0.99409999999999998</v>
      </c>
      <c r="G3975">
        <v>12</v>
      </c>
      <c r="H3975">
        <v>6</v>
      </c>
      <c r="I3975">
        <v>13</v>
      </c>
      <c r="J3975">
        <v>12</v>
      </c>
      <c r="K3975">
        <v>21.0794130388445</v>
      </c>
      <c r="L3975">
        <v>812.52353533159987</v>
      </c>
    </row>
    <row r="3976" spans="1:12">
      <c r="A3976" s="73">
        <v>43266.583333333336</v>
      </c>
      <c r="B3976">
        <v>11.99</v>
      </c>
      <c r="C3976">
        <v>249.9</v>
      </c>
      <c r="D3976">
        <v>0.99529999999999996</v>
      </c>
      <c r="F3976">
        <v>0.99529999999999996</v>
      </c>
      <c r="G3976">
        <v>12</v>
      </c>
      <c r="H3976">
        <v>6</v>
      </c>
      <c r="I3976">
        <v>14</v>
      </c>
      <c r="J3976">
        <v>12</v>
      </c>
      <c r="K3976">
        <v>23.05183055939245</v>
      </c>
      <c r="L3976">
        <v>857.79114304235009</v>
      </c>
    </row>
    <row r="3977" spans="1:12">
      <c r="A3977" s="73">
        <v>43266.625</v>
      </c>
      <c r="B3977">
        <v>9.18</v>
      </c>
      <c r="C3977">
        <v>266.5</v>
      </c>
      <c r="D3977">
        <v>0.99680000000000002</v>
      </c>
      <c r="F3977">
        <v>0.99680000000000002</v>
      </c>
      <c r="G3977">
        <v>13</v>
      </c>
      <c r="H3977">
        <v>6</v>
      </c>
      <c r="I3977">
        <v>15</v>
      </c>
      <c r="J3977">
        <v>9</v>
      </c>
      <c r="K3977">
        <v>3.9650056415842441</v>
      </c>
      <c r="L3977">
        <v>385.57252298879996</v>
      </c>
    </row>
    <row r="3978" spans="1:12">
      <c r="A3978" s="73">
        <v>43266.666666666664</v>
      </c>
      <c r="B3978">
        <v>12.24</v>
      </c>
      <c r="C3978">
        <v>248.2</v>
      </c>
      <c r="D3978">
        <v>0.99609999999999999</v>
      </c>
      <c r="F3978">
        <v>0.99609999999999999</v>
      </c>
      <c r="G3978">
        <v>12</v>
      </c>
      <c r="H3978">
        <v>6</v>
      </c>
      <c r="I3978">
        <v>16</v>
      </c>
      <c r="J3978">
        <v>12</v>
      </c>
      <c r="K3978">
        <v>25.514946655282859</v>
      </c>
      <c r="L3978">
        <v>913.30786552320001</v>
      </c>
    </row>
    <row r="3979" spans="1:12">
      <c r="A3979" s="73">
        <v>43266.708333333336</v>
      </c>
      <c r="B3979">
        <v>11.53</v>
      </c>
      <c r="C3979">
        <v>242.4</v>
      </c>
      <c r="D3979">
        <v>0.99680000000000002</v>
      </c>
      <c r="F3979">
        <v>0.99680000000000002</v>
      </c>
      <c r="G3979">
        <v>12</v>
      </c>
      <c r="H3979">
        <v>6</v>
      </c>
      <c r="I3979">
        <v>17</v>
      </c>
      <c r="J3979">
        <v>12</v>
      </c>
      <c r="K3979">
        <v>18.846296942954091</v>
      </c>
      <c r="L3979">
        <v>763.95179477679994</v>
      </c>
    </row>
    <row r="3980" spans="1:12">
      <c r="A3980" s="73">
        <v>43266.75</v>
      </c>
      <c r="B3980">
        <v>14.2</v>
      </c>
      <c r="C3980">
        <v>236.5</v>
      </c>
      <c r="D3980">
        <v>0.99870000000000003</v>
      </c>
      <c r="F3980">
        <v>0.99870000000000003</v>
      </c>
      <c r="G3980">
        <v>12</v>
      </c>
      <c r="H3980">
        <v>6</v>
      </c>
      <c r="I3980">
        <v>18</v>
      </c>
      <c r="J3980">
        <v>14</v>
      </c>
      <c r="K3980">
        <v>49.157376847063659</v>
      </c>
      <c r="L3980">
        <v>1429.7828627999997</v>
      </c>
    </row>
    <row r="3981" spans="1:12">
      <c r="A3981" s="73">
        <v>43266.791666666664</v>
      </c>
      <c r="B3981">
        <v>12.46</v>
      </c>
      <c r="C3981">
        <v>246.4</v>
      </c>
      <c r="D3981">
        <v>1.0009999999999999</v>
      </c>
      <c r="F3981">
        <v>1.0009999999999999</v>
      </c>
      <c r="G3981">
        <v>12</v>
      </c>
      <c r="H3981">
        <v>6</v>
      </c>
      <c r="I3981">
        <v>19</v>
      </c>
      <c r="J3981">
        <v>12</v>
      </c>
      <c r="K3981">
        <v>27.785888819666429</v>
      </c>
      <c r="L3981">
        <v>968.18468546800011</v>
      </c>
    </row>
    <row r="3982" spans="1:12">
      <c r="A3982" s="73">
        <v>43266.833333333336</v>
      </c>
      <c r="B3982">
        <v>11.09</v>
      </c>
      <c r="C3982">
        <v>238.1</v>
      </c>
      <c r="D3982">
        <v>1.0037</v>
      </c>
      <c r="F3982">
        <v>1.0037</v>
      </c>
      <c r="G3982">
        <v>12</v>
      </c>
      <c r="H3982">
        <v>6</v>
      </c>
      <c r="I3982">
        <v>20</v>
      </c>
      <c r="J3982">
        <v>11</v>
      </c>
      <c r="K3982">
        <v>15.219612614186973</v>
      </c>
      <c r="L3982">
        <v>684.49229985365002</v>
      </c>
    </row>
    <row r="3983" spans="1:12">
      <c r="A3983" s="73">
        <v>43266.875</v>
      </c>
      <c r="B3983">
        <v>10.53</v>
      </c>
      <c r="C3983">
        <v>234.2</v>
      </c>
      <c r="D3983">
        <v>1.006</v>
      </c>
      <c r="F3983">
        <v>1.006</v>
      </c>
      <c r="G3983">
        <v>11</v>
      </c>
      <c r="H3983">
        <v>6</v>
      </c>
      <c r="I3983">
        <v>21</v>
      </c>
      <c r="J3983">
        <v>11</v>
      </c>
      <c r="K3983">
        <v>11.163832559392452</v>
      </c>
      <c r="L3983">
        <v>587.29066613099985</v>
      </c>
    </row>
    <row r="3984" spans="1:12">
      <c r="A3984" s="73">
        <v>43266.916666666664</v>
      </c>
      <c r="B3984">
        <v>10.34</v>
      </c>
      <c r="C3984">
        <v>234.4</v>
      </c>
      <c r="D3984">
        <v>1.0128999999999999</v>
      </c>
      <c r="F3984">
        <v>1.0128999999999999</v>
      </c>
      <c r="G3984">
        <v>11</v>
      </c>
      <c r="H3984">
        <v>6</v>
      </c>
      <c r="I3984">
        <v>22</v>
      </c>
      <c r="J3984">
        <v>10</v>
      </c>
      <c r="K3984">
        <v>9.9302643265157453</v>
      </c>
      <c r="L3984">
        <v>559.8841741107999</v>
      </c>
    </row>
    <row r="3985" spans="1:12">
      <c r="A3985" s="73">
        <v>43266.958333333336</v>
      </c>
      <c r="B3985">
        <v>9.61</v>
      </c>
      <c r="C3985">
        <v>226.8</v>
      </c>
      <c r="D3985">
        <v>1.0175000000000001</v>
      </c>
      <c r="F3985">
        <v>1.0175000000000001</v>
      </c>
      <c r="G3985">
        <v>11</v>
      </c>
      <c r="H3985">
        <v>6</v>
      </c>
      <c r="I3985">
        <v>23</v>
      </c>
      <c r="J3985">
        <v>10</v>
      </c>
      <c r="K3985">
        <v>5.8623653265157465</v>
      </c>
      <c r="L3985">
        <v>451.51749770874994</v>
      </c>
    </row>
    <row r="3986" spans="1:12">
      <c r="A3986" s="73">
        <v>43267</v>
      </c>
      <c r="B3986">
        <v>11.76</v>
      </c>
      <c r="C3986">
        <v>234.5</v>
      </c>
      <c r="D3986">
        <v>1.0155000000000001</v>
      </c>
      <c r="F3986">
        <v>1.0155000000000001</v>
      </c>
      <c r="G3986">
        <v>11</v>
      </c>
      <c r="H3986">
        <v>6</v>
      </c>
      <c r="I3986">
        <v>0</v>
      </c>
      <c r="J3986">
        <v>12</v>
      </c>
      <c r="K3986">
        <v>20.896163751173269</v>
      </c>
      <c r="L3986">
        <v>825.79433126400011</v>
      </c>
    </row>
    <row r="3987" spans="1:12">
      <c r="A3987" s="73">
        <v>43267.041666666664</v>
      </c>
      <c r="B3987">
        <v>10.84</v>
      </c>
      <c r="C3987">
        <v>252.3</v>
      </c>
      <c r="D3987">
        <v>1.0205</v>
      </c>
      <c r="F3987">
        <v>1.0205</v>
      </c>
      <c r="G3987">
        <v>12</v>
      </c>
      <c r="H3987">
        <v>6</v>
      </c>
      <c r="I3987">
        <v>1</v>
      </c>
      <c r="J3987">
        <v>11</v>
      </c>
      <c r="K3987">
        <v>13.331496518296564</v>
      </c>
      <c r="L3987">
        <v>649.93639921600004</v>
      </c>
    </row>
    <row r="3988" spans="1:12">
      <c r="A3988" s="73">
        <v>43267.083333333336</v>
      </c>
      <c r="B3988">
        <v>8.06</v>
      </c>
      <c r="C3988">
        <v>245.5</v>
      </c>
      <c r="D3988">
        <v>1.0286</v>
      </c>
      <c r="F3988">
        <v>1.0286</v>
      </c>
      <c r="G3988">
        <v>12</v>
      </c>
      <c r="H3988">
        <v>6</v>
      </c>
      <c r="I3988">
        <v>2</v>
      </c>
      <c r="J3988">
        <v>8</v>
      </c>
      <c r="K3988">
        <v>0.75904553199521096</v>
      </c>
      <c r="L3988">
        <v>269.29088260880008</v>
      </c>
    </row>
    <row r="3989" spans="1:12">
      <c r="A3989" s="73">
        <v>43267.125</v>
      </c>
      <c r="B3989">
        <v>9.25</v>
      </c>
      <c r="C3989">
        <v>228.9</v>
      </c>
      <c r="D3989">
        <v>1.034</v>
      </c>
      <c r="F3989">
        <v>1.034</v>
      </c>
      <c r="G3989">
        <v>11</v>
      </c>
      <c r="H3989">
        <v>6</v>
      </c>
      <c r="I3989">
        <v>3</v>
      </c>
      <c r="J3989">
        <v>9</v>
      </c>
      <c r="K3989">
        <v>4.2486781484335596</v>
      </c>
      <c r="L3989">
        <v>409.18126562500004</v>
      </c>
    </row>
    <row r="3990" spans="1:12">
      <c r="A3990" s="73">
        <v>43267.166666666664</v>
      </c>
      <c r="B3990">
        <v>7.88</v>
      </c>
      <c r="C3990">
        <v>8.4</v>
      </c>
      <c r="D3990">
        <v>1.0522</v>
      </c>
      <c r="F3990">
        <v>1.0522</v>
      </c>
      <c r="G3990">
        <v>1</v>
      </c>
      <c r="H3990">
        <v>6</v>
      </c>
      <c r="I3990">
        <v>4</v>
      </c>
      <c r="J3990">
        <v>8</v>
      </c>
      <c r="K3990">
        <v>0.47780194295411504</v>
      </c>
      <c r="L3990">
        <v>257.4227670592</v>
      </c>
    </row>
    <row r="3991" spans="1:12">
      <c r="A3991" s="73">
        <v>43267.208333333336</v>
      </c>
      <c r="B3991">
        <v>9.5500000000000007</v>
      </c>
      <c r="C3991">
        <v>49.7</v>
      </c>
      <c r="D3991">
        <v>1.0557000000000001</v>
      </c>
      <c r="F3991">
        <v>1.0557000000000001</v>
      </c>
      <c r="G3991">
        <v>3</v>
      </c>
      <c r="H3991">
        <v>6</v>
      </c>
      <c r="I3991">
        <v>5</v>
      </c>
      <c r="J3991">
        <v>10</v>
      </c>
      <c r="K3991">
        <v>5.5754174635020544</v>
      </c>
      <c r="L3991">
        <v>459.74883841875015</v>
      </c>
    </row>
    <row r="3992" spans="1:12">
      <c r="A3992" s="73">
        <v>43267.25</v>
      </c>
      <c r="B3992">
        <v>10.119999999999999</v>
      </c>
      <c r="C3992">
        <v>54.2</v>
      </c>
      <c r="D3992">
        <v>1.0529999999999999</v>
      </c>
      <c r="F3992">
        <v>1.0529999999999999</v>
      </c>
      <c r="G3992">
        <v>3</v>
      </c>
      <c r="H3992">
        <v>6</v>
      </c>
      <c r="I3992">
        <v>6</v>
      </c>
      <c r="J3992">
        <v>10</v>
      </c>
      <c r="K3992">
        <v>8.5921221621321813</v>
      </c>
      <c r="L3992">
        <v>545.68235779199983</v>
      </c>
    </row>
    <row r="3993" spans="1:12">
      <c r="A3993" s="73">
        <v>43267.291666666664</v>
      </c>
      <c r="B3993">
        <v>9.26</v>
      </c>
      <c r="C3993">
        <v>67.099999999999994</v>
      </c>
      <c r="D3993">
        <v>1.0513999999999999</v>
      </c>
      <c r="F3993">
        <v>1.0513999999999999</v>
      </c>
      <c r="G3993">
        <v>4</v>
      </c>
      <c r="H3993">
        <v>6</v>
      </c>
      <c r="I3993">
        <v>7</v>
      </c>
      <c r="J3993">
        <v>9</v>
      </c>
      <c r="K3993">
        <v>4.290002792269175</v>
      </c>
      <c r="L3993">
        <v>417.41777334319988</v>
      </c>
    </row>
    <row r="3994" spans="1:12">
      <c r="A3994" s="73">
        <v>43267.333333333336</v>
      </c>
      <c r="B3994">
        <v>8.93</v>
      </c>
      <c r="C3994">
        <v>72.099999999999994</v>
      </c>
      <c r="D3994">
        <v>1.0490999999999999</v>
      </c>
      <c r="F3994">
        <v>1.0490999999999999</v>
      </c>
      <c r="G3994">
        <v>4</v>
      </c>
      <c r="H3994">
        <v>6</v>
      </c>
      <c r="I3994">
        <v>8</v>
      </c>
      <c r="J3994">
        <v>9</v>
      </c>
      <c r="K3994">
        <v>3.0318895456938346</v>
      </c>
      <c r="L3994">
        <v>373.54357254434996</v>
      </c>
    </row>
    <row r="3995" spans="1:12">
      <c r="A3995" s="73">
        <v>43267.375</v>
      </c>
      <c r="B3995">
        <v>9.58</v>
      </c>
      <c r="C3995">
        <v>61.5</v>
      </c>
      <c r="D3995">
        <v>1.0506</v>
      </c>
      <c r="F3995">
        <v>1.0506</v>
      </c>
      <c r="G3995">
        <v>4</v>
      </c>
      <c r="H3995">
        <v>6</v>
      </c>
      <c r="I3995">
        <v>9</v>
      </c>
      <c r="J3995">
        <v>10</v>
      </c>
      <c r="K3995">
        <v>5.7179913950089007</v>
      </c>
      <c r="L3995">
        <v>461.85316917360001</v>
      </c>
    </row>
    <row r="3996" spans="1:12">
      <c r="A3996" s="73">
        <v>43267.416666666664</v>
      </c>
      <c r="B3996">
        <v>9.17</v>
      </c>
      <c r="C3996">
        <v>61</v>
      </c>
      <c r="D3996">
        <v>1.0479000000000001</v>
      </c>
      <c r="F3996">
        <v>1.0479000000000001</v>
      </c>
      <c r="G3996">
        <v>4</v>
      </c>
      <c r="H3996">
        <v>6</v>
      </c>
      <c r="I3996">
        <v>10</v>
      </c>
      <c r="J3996">
        <v>9</v>
      </c>
      <c r="K3996">
        <v>3.9252809977486285</v>
      </c>
      <c r="L3996">
        <v>404.01533685135001</v>
      </c>
    </row>
    <row r="3997" spans="1:12">
      <c r="A3997" s="73">
        <v>43267.458333333336</v>
      </c>
      <c r="B3997">
        <v>8.69</v>
      </c>
      <c r="C3997">
        <v>58.5</v>
      </c>
      <c r="D3997">
        <v>1.0448</v>
      </c>
      <c r="F3997">
        <v>1.0448</v>
      </c>
      <c r="G3997">
        <v>4</v>
      </c>
      <c r="H3997">
        <v>6</v>
      </c>
      <c r="I3997">
        <v>11</v>
      </c>
      <c r="J3997">
        <v>9</v>
      </c>
      <c r="K3997">
        <v>2.2536980936390409</v>
      </c>
      <c r="L3997">
        <v>342.81711646159994</v>
      </c>
    </row>
    <row r="3998" spans="1:12">
      <c r="A3998" s="73">
        <v>43267.5</v>
      </c>
      <c r="B3998">
        <v>8.8699999999999992</v>
      </c>
      <c r="C3998">
        <v>50.1</v>
      </c>
      <c r="D3998">
        <v>1.0394000000000001</v>
      </c>
      <c r="F3998">
        <v>1.0394000000000001</v>
      </c>
      <c r="G3998">
        <v>3</v>
      </c>
      <c r="H3998">
        <v>6</v>
      </c>
      <c r="I3998">
        <v>12</v>
      </c>
      <c r="J3998">
        <v>9</v>
      </c>
      <c r="K3998">
        <v>2.8265416826801344</v>
      </c>
      <c r="L3998">
        <v>362.67997432909993</v>
      </c>
    </row>
    <row r="3999" spans="1:12">
      <c r="A3999" s="73">
        <v>43267.541666666664</v>
      </c>
      <c r="B3999">
        <v>8.56</v>
      </c>
      <c r="C3999">
        <v>55.9</v>
      </c>
      <c r="D3999">
        <v>1.0327999999999999</v>
      </c>
      <c r="F3999">
        <v>1.0327999999999999</v>
      </c>
      <c r="G3999">
        <v>3</v>
      </c>
      <c r="H3999">
        <v>6</v>
      </c>
      <c r="I3999">
        <v>13</v>
      </c>
      <c r="J3999">
        <v>9</v>
      </c>
      <c r="K3999">
        <v>1.8802777237760306</v>
      </c>
      <c r="L3999">
        <v>323.89744906240003</v>
      </c>
    </row>
    <row r="4000" spans="1:12">
      <c r="A4000" s="73">
        <v>43267.583333333336</v>
      </c>
      <c r="B4000">
        <v>9.0299999999999994</v>
      </c>
      <c r="C4000">
        <v>64.2</v>
      </c>
      <c r="D4000">
        <v>1.0286</v>
      </c>
      <c r="F4000">
        <v>1.0286</v>
      </c>
      <c r="G4000">
        <v>4</v>
      </c>
      <c r="H4000">
        <v>6</v>
      </c>
      <c r="I4000">
        <v>14</v>
      </c>
      <c r="J4000">
        <v>9</v>
      </c>
      <c r="K4000">
        <v>3.3901359840499969</v>
      </c>
      <c r="L4000">
        <v>378.68645837609989</v>
      </c>
    </row>
    <row r="4001" spans="1:12">
      <c r="A4001" s="73">
        <v>43267.625</v>
      </c>
      <c r="B4001">
        <v>9.17</v>
      </c>
      <c r="C4001">
        <v>53.2</v>
      </c>
      <c r="D4001">
        <v>1.0282</v>
      </c>
      <c r="F4001">
        <v>1.0282</v>
      </c>
      <c r="G4001">
        <v>3</v>
      </c>
      <c r="H4001">
        <v>6</v>
      </c>
      <c r="I4001">
        <v>15</v>
      </c>
      <c r="J4001">
        <v>9</v>
      </c>
      <c r="K4001">
        <v>3.9252809977486285</v>
      </c>
      <c r="L4001">
        <v>396.42004900329999</v>
      </c>
    </row>
    <row r="4002" spans="1:12">
      <c r="A4002" s="73">
        <v>43267.666666666664</v>
      </c>
      <c r="B4002">
        <v>8.8699999999999992</v>
      </c>
      <c r="C4002">
        <v>47.9</v>
      </c>
      <c r="D4002">
        <v>1.0293000000000001</v>
      </c>
      <c r="F4002">
        <v>1.0293000000000001</v>
      </c>
      <c r="G4002">
        <v>3</v>
      </c>
      <c r="H4002">
        <v>6</v>
      </c>
      <c r="I4002">
        <v>16</v>
      </c>
      <c r="J4002">
        <v>9</v>
      </c>
      <c r="K4002">
        <v>2.8265416826801344</v>
      </c>
      <c r="L4002">
        <v>359.15576060894995</v>
      </c>
    </row>
    <row r="4003" spans="1:12">
      <c r="A4003" s="73">
        <v>43267.708333333336</v>
      </c>
      <c r="B4003">
        <v>8.61</v>
      </c>
      <c r="C4003">
        <v>50.8</v>
      </c>
      <c r="D4003">
        <v>1.0327999999999999</v>
      </c>
      <c r="F4003">
        <v>1.0327999999999999</v>
      </c>
      <c r="G4003">
        <v>3</v>
      </c>
      <c r="H4003">
        <v>6</v>
      </c>
      <c r="I4003">
        <v>17</v>
      </c>
      <c r="J4003">
        <v>9</v>
      </c>
      <c r="K4003">
        <v>2.0199009429541097</v>
      </c>
      <c r="L4003">
        <v>329.60643954839992</v>
      </c>
    </row>
    <row r="4004" spans="1:12">
      <c r="A4004" s="73">
        <v>43267.75</v>
      </c>
      <c r="B4004">
        <v>7.8</v>
      </c>
      <c r="C4004">
        <v>67.400000000000006</v>
      </c>
      <c r="D4004">
        <v>1.0350999999999999</v>
      </c>
      <c r="F4004">
        <v>1.0350999999999999</v>
      </c>
      <c r="G4004">
        <v>4</v>
      </c>
      <c r="H4004">
        <v>6</v>
      </c>
      <c r="I4004">
        <v>18</v>
      </c>
      <c r="J4004">
        <v>8</v>
      </c>
      <c r="K4004">
        <v>0.37360479226918392</v>
      </c>
      <c r="L4004">
        <v>245.60438759999997</v>
      </c>
    </row>
    <row r="4005" spans="1:12">
      <c r="A4005" s="73">
        <v>43267.791666666664</v>
      </c>
      <c r="B4005">
        <v>6.47</v>
      </c>
      <c r="C4005">
        <v>111.1</v>
      </c>
      <c r="D4005">
        <v>1.0374000000000001</v>
      </c>
      <c r="F4005">
        <v>1.0374000000000001</v>
      </c>
      <c r="G4005">
        <v>6</v>
      </c>
      <c r="H4005">
        <v>6</v>
      </c>
      <c r="I4005">
        <v>19</v>
      </c>
      <c r="J4005">
        <v>6</v>
      </c>
      <c r="K4005">
        <v>0.5166271621322055</v>
      </c>
      <c r="L4005">
        <v>140.4847199301</v>
      </c>
    </row>
    <row r="4006" spans="1:12">
      <c r="A4006" s="73">
        <v>43267.833333333336</v>
      </c>
      <c r="B4006">
        <v>4.7300000000000004</v>
      </c>
      <c r="C4006">
        <v>101.6</v>
      </c>
      <c r="D4006">
        <v>1.0401</v>
      </c>
      <c r="F4006">
        <v>1.0401</v>
      </c>
      <c r="G4006">
        <v>6</v>
      </c>
      <c r="H4006">
        <v>6</v>
      </c>
      <c r="I4006">
        <v>20</v>
      </c>
      <c r="J4006">
        <v>5</v>
      </c>
      <c r="K4006">
        <v>6.0455391347349519</v>
      </c>
      <c r="L4006">
        <v>55.033676030850017</v>
      </c>
    </row>
    <row r="4007" spans="1:12">
      <c r="A4007" s="73">
        <v>43267.875</v>
      </c>
      <c r="B4007">
        <v>3.85</v>
      </c>
      <c r="C4007">
        <v>104.1</v>
      </c>
      <c r="D4007">
        <v>1.0425</v>
      </c>
      <c r="F4007">
        <v>1.0425</v>
      </c>
      <c r="G4007">
        <v>6</v>
      </c>
      <c r="H4007">
        <v>6</v>
      </c>
      <c r="I4007">
        <v>21</v>
      </c>
      <c r="J4007">
        <v>4</v>
      </c>
      <c r="K4007">
        <v>11.147370477200711</v>
      </c>
      <c r="L4007">
        <v>29.74597828125</v>
      </c>
    </row>
    <row r="4008" spans="1:12">
      <c r="A4008" s="73">
        <v>43267.916666666664</v>
      </c>
      <c r="B4008">
        <v>3.53</v>
      </c>
      <c r="C4008">
        <v>118.1</v>
      </c>
      <c r="D4008">
        <v>1.0456000000000001</v>
      </c>
      <c r="F4008">
        <v>1.0456000000000001</v>
      </c>
      <c r="G4008">
        <v>6</v>
      </c>
      <c r="H4008">
        <v>6</v>
      </c>
      <c r="I4008">
        <v>22</v>
      </c>
      <c r="J4008">
        <v>4</v>
      </c>
      <c r="K4008">
        <v>13.38658187446099</v>
      </c>
      <c r="L4008">
        <v>22.996391575600001</v>
      </c>
    </row>
    <row r="4009" spans="1:12">
      <c r="A4009" s="73">
        <v>43267.958333333336</v>
      </c>
      <c r="B4009">
        <v>2</v>
      </c>
      <c r="C4009">
        <v>119.9</v>
      </c>
      <c r="D4009">
        <v>1.0451999999999999</v>
      </c>
      <c r="F4009">
        <v>1.0451999999999999</v>
      </c>
      <c r="G4009">
        <v>6</v>
      </c>
      <c r="H4009">
        <v>6</v>
      </c>
      <c r="I4009">
        <v>23</v>
      </c>
      <c r="J4009">
        <v>2</v>
      </c>
      <c r="K4009">
        <v>26.923311367611682</v>
      </c>
      <c r="L4009">
        <v>4.1807999999999996</v>
      </c>
    </row>
    <row r="4010" spans="1:12">
      <c r="A4010" s="73">
        <v>43268</v>
      </c>
      <c r="B4010">
        <v>2.85</v>
      </c>
      <c r="C4010">
        <v>47.7</v>
      </c>
      <c r="D4010">
        <v>1.0470999999999999</v>
      </c>
      <c r="F4010">
        <v>1.0470999999999999</v>
      </c>
      <c r="G4010">
        <v>3</v>
      </c>
      <c r="H4010">
        <v>6</v>
      </c>
      <c r="I4010">
        <v>0</v>
      </c>
      <c r="J4010">
        <v>3</v>
      </c>
      <c r="K4010">
        <v>18.824906093639079</v>
      </c>
      <c r="L4010">
        <v>12.119724393749999</v>
      </c>
    </row>
    <row r="4011" spans="1:12">
      <c r="A4011" s="73">
        <v>43268.041666666664</v>
      </c>
      <c r="B4011">
        <v>4.8099999999999996</v>
      </c>
      <c r="C4011">
        <v>50.7</v>
      </c>
      <c r="D4011">
        <v>1.0526</v>
      </c>
      <c r="F4011">
        <v>1.0526</v>
      </c>
      <c r="G4011">
        <v>3</v>
      </c>
      <c r="H4011">
        <v>6</v>
      </c>
      <c r="I4011">
        <v>1</v>
      </c>
      <c r="J4011">
        <v>5</v>
      </c>
      <c r="K4011">
        <v>5.6585362854198875</v>
      </c>
      <c r="L4011">
        <v>58.569106558299985</v>
      </c>
    </row>
    <row r="4012" spans="1:12">
      <c r="A4012" s="73">
        <v>43268.083333333336</v>
      </c>
      <c r="B4012">
        <v>3.42</v>
      </c>
      <c r="C4012">
        <v>71.099999999999994</v>
      </c>
      <c r="D4012">
        <v>1.0552999999999999</v>
      </c>
      <c r="F4012">
        <v>1.0552999999999999</v>
      </c>
      <c r="G4012">
        <v>4</v>
      </c>
      <c r="H4012">
        <v>6</v>
      </c>
      <c r="I4012">
        <v>2</v>
      </c>
      <c r="J4012">
        <v>3</v>
      </c>
      <c r="K4012">
        <v>14.203610792269208</v>
      </c>
      <c r="L4012">
        <v>21.106890673199995</v>
      </c>
    </row>
    <row r="4013" spans="1:12">
      <c r="A4013" s="73">
        <v>43268.125</v>
      </c>
      <c r="B4013">
        <v>4.4000000000000004</v>
      </c>
      <c r="C4013">
        <v>71.2</v>
      </c>
      <c r="D4013">
        <v>1.0572999999999999</v>
      </c>
      <c r="F4013">
        <v>1.0572999999999999</v>
      </c>
      <c r="G4013">
        <v>4</v>
      </c>
      <c r="H4013">
        <v>6</v>
      </c>
      <c r="I4013">
        <v>3</v>
      </c>
      <c r="J4013">
        <v>4</v>
      </c>
      <c r="K4013">
        <v>7.7772258881596121</v>
      </c>
      <c r="L4013">
        <v>45.03252160000001</v>
      </c>
    </row>
    <row r="4014" spans="1:12">
      <c r="A4014" s="73">
        <v>43268.166666666664</v>
      </c>
      <c r="B4014">
        <v>3.09</v>
      </c>
      <c r="C4014">
        <v>111.3</v>
      </c>
      <c r="D4014">
        <v>1.0588</v>
      </c>
      <c r="F4014">
        <v>1.0588</v>
      </c>
      <c r="G4014">
        <v>6</v>
      </c>
      <c r="H4014">
        <v>6</v>
      </c>
      <c r="I4014">
        <v>4</v>
      </c>
      <c r="J4014">
        <v>3</v>
      </c>
      <c r="K4014">
        <v>16.79989754569387</v>
      </c>
      <c r="L4014">
        <v>15.619221192599998</v>
      </c>
    </row>
    <row r="4015" spans="1:12">
      <c r="A4015" s="73">
        <v>43268.208333333336</v>
      </c>
      <c r="B4015">
        <v>2.87</v>
      </c>
      <c r="C4015">
        <v>121.7</v>
      </c>
      <c r="D4015">
        <v>1.0561</v>
      </c>
      <c r="F4015">
        <v>1.0561</v>
      </c>
      <c r="G4015">
        <v>6</v>
      </c>
      <c r="H4015">
        <v>6</v>
      </c>
      <c r="I4015">
        <v>5</v>
      </c>
      <c r="J4015">
        <v>3</v>
      </c>
      <c r="K4015">
        <v>18.651755381310306</v>
      </c>
      <c r="L4015">
        <v>12.483050779150002</v>
      </c>
    </row>
    <row r="4016" spans="1:12">
      <c r="A4016" s="73">
        <v>43268.25</v>
      </c>
      <c r="B4016">
        <v>2.96</v>
      </c>
      <c r="C4016">
        <v>116.2</v>
      </c>
      <c r="D4016">
        <v>1.0502</v>
      </c>
      <c r="F4016">
        <v>1.0502</v>
      </c>
      <c r="G4016">
        <v>6</v>
      </c>
      <c r="H4016">
        <v>6</v>
      </c>
      <c r="I4016">
        <v>6</v>
      </c>
      <c r="J4016">
        <v>3</v>
      </c>
      <c r="K4016">
        <v>17.882477175830854</v>
      </c>
      <c r="L4016">
        <v>13.6181198336</v>
      </c>
    </row>
    <row r="4017" spans="1:12">
      <c r="A4017" s="73">
        <v>43268.291666666664</v>
      </c>
      <c r="B4017">
        <v>3.87</v>
      </c>
      <c r="C4017">
        <v>108.2</v>
      </c>
      <c r="D4017">
        <v>1.0417000000000001</v>
      </c>
      <c r="F4017">
        <v>1.0417000000000001</v>
      </c>
      <c r="G4017">
        <v>6</v>
      </c>
      <c r="H4017">
        <v>6</v>
      </c>
      <c r="I4017">
        <v>7</v>
      </c>
      <c r="J4017">
        <v>4</v>
      </c>
      <c r="K4017">
        <v>11.014219764871944</v>
      </c>
      <c r="L4017">
        <v>30.188780072550006</v>
      </c>
    </row>
    <row r="4018" spans="1:12">
      <c r="A4018" s="73">
        <v>43268.333333333336</v>
      </c>
      <c r="B4018">
        <v>4.91</v>
      </c>
      <c r="C4018">
        <v>115.1</v>
      </c>
      <c r="D4018">
        <v>1.0336000000000001</v>
      </c>
      <c r="F4018">
        <v>1.0336000000000001</v>
      </c>
      <c r="G4018">
        <v>6</v>
      </c>
      <c r="H4018">
        <v>6</v>
      </c>
      <c r="I4018">
        <v>8</v>
      </c>
      <c r="J4018">
        <v>5</v>
      </c>
      <c r="K4018">
        <v>5.1927827237760482</v>
      </c>
      <c r="L4018">
        <v>61.174014452800009</v>
      </c>
    </row>
    <row r="4019" spans="1:12">
      <c r="A4019" s="73">
        <v>43268.375</v>
      </c>
      <c r="B4019">
        <v>5.17</v>
      </c>
      <c r="C4019">
        <v>122.5</v>
      </c>
      <c r="D4019">
        <v>1.0282</v>
      </c>
      <c r="F4019">
        <v>1.0282</v>
      </c>
      <c r="G4019">
        <v>6</v>
      </c>
      <c r="H4019">
        <v>6</v>
      </c>
      <c r="I4019">
        <v>9</v>
      </c>
      <c r="J4019">
        <v>5</v>
      </c>
      <c r="K4019">
        <v>4.0754234635020756</v>
      </c>
      <c r="L4019">
        <v>71.042663123300002</v>
      </c>
    </row>
    <row r="4020" spans="1:12">
      <c r="A4020" s="73">
        <v>43268.416666666664</v>
      </c>
      <c r="B4020">
        <v>5.0999999999999996</v>
      </c>
      <c r="C4020">
        <v>122.1</v>
      </c>
      <c r="D4020">
        <v>1.0246999999999999</v>
      </c>
      <c r="F4020">
        <v>1.0246999999999999</v>
      </c>
      <c r="G4020">
        <v>6</v>
      </c>
      <c r="H4020">
        <v>6</v>
      </c>
      <c r="I4020">
        <v>10</v>
      </c>
      <c r="J4020">
        <v>5</v>
      </c>
      <c r="K4020">
        <v>4.362950956652762</v>
      </c>
      <c r="L4020">
        <v>67.963739849999982</v>
      </c>
    </row>
    <row r="4021" spans="1:12">
      <c r="A4021" s="73">
        <v>43268.458333333336</v>
      </c>
      <c r="B4021">
        <v>5.14</v>
      </c>
      <c r="C4021">
        <v>78.7</v>
      </c>
      <c r="D4021">
        <v>1.0198</v>
      </c>
      <c r="F4021">
        <v>1.0198</v>
      </c>
      <c r="G4021">
        <v>4</v>
      </c>
      <c r="H4021">
        <v>6</v>
      </c>
      <c r="I4021">
        <v>11</v>
      </c>
      <c r="J4021">
        <v>5</v>
      </c>
      <c r="K4021">
        <v>4.1974495319952272</v>
      </c>
      <c r="L4021">
        <v>69.242759765599985</v>
      </c>
    </row>
    <row r="4022" spans="1:12">
      <c r="A4022" s="73">
        <v>43268.5</v>
      </c>
      <c r="B4022">
        <v>3.71</v>
      </c>
      <c r="C4022">
        <v>102.3</v>
      </c>
      <c r="D4022">
        <v>1.0155000000000001</v>
      </c>
      <c r="F4022">
        <v>1.0155000000000001</v>
      </c>
      <c r="G4022">
        <v>6</v>
      </c>
      <c r="H4022">
        <v>6</v>
      </c>
      <c r="I4022">
        <v>12</v>
      </c>
      <c r="J4022">
        <v>4</v>
      </c>
      <c r="K4022">
        <v>12.101825463502083</v>
      </c>
      <c r="L4022">
        <v>25.928157785250001</v>
      </c>
    </row>
    <row r="4023" spans="1:12">
      <c r="A4023" s="73">
        <v>43268.541666666664</v>
      </c>
      <c r="B4023">
        <v>4.46</v>
      </c>
      <c r="C4023">
        <v>48.9</v>
      </c>
      <c r="D4023">
        <v>1.0136000000000001</v>
      </c>
      <c r="F4023">
        <v>1.0136000000000001</v>
      </c>
      <c r="G4023">
        <v>3</v>
      </c>
      <c r="H4023">
        <v>6</v>
      </c>
      <c r="I4023">
        <v>13</v>
      </c>
      <c r="J4023">
        <v>4</v>
      </c>
      <c r="K4023">
        <v>7.4461737511733119</v>
      </c>
      <c r="L4023">
        <v>44.961540444800008</v>
      </c>
    </row>
    <row r="4024" spans="1:12">
      <c r="A4024" s="73">
        <v>43268.583333333336</v>
      </c>
      <c r="B4024">
        <v>3.67</v>
      </c>
      <c r="C4024">
        <v>50.8</v>
      </c>
      <c r="D4024">
        <v>1.0094000000000001</v>
      </c>
      <c r="F4024">
        <v>1.0094000000000001</v>
      </c>
      <c r="G4024">
        <v>3</v>
      </c>
      <c r="H4024">
        <v>6</v>
      </c>
      <c r="I4024">
        <v>14</v>
      </c>
      <c r="J4024">
        <v>4</v>
      </c>
      <c r="K4024">
        <v>12.381726888159617</v>
      </c>
      <c r="L4024">
        <v>24.9477565561</v>
      </c>
    </row>
    <row r="4025" spans="1:12">
      <c r="A4025" s="73">
        <v>43268.625</v>
      </c>
      <c r="B4025">
        <v>3.25</v>
      </c>
      <c r="C4025">
        <v>224.7</v>
      </c>
      <c r="D4025">
        <v>1.0079</v>
      </c>
      <c r="F4025">
        <v>1.0079</v>
      </c>
      <c r="G4025">
        <v>11</v>
      </c>
      <c r="H4025">
        <v>6</v>
      </c>
      <c r="I4025">
        <v>15</v>
      </c>
      <c r="J4025">
        <v>3</v>
      </c>
      <c r="K4025">
        <v>15.51389184706373</v>
      </c>
      <c r="L4025">
        <v>17.299658593749999</v>
      </c>
    </row>
    <row r="4026" spans="1:12">
      <c r="A4026" s="73">
        <v>43268.666666666664</v>
      </c>
      <c r="B4026">
        <v>3.29</v>
      </c>
      <c r="C4026">
        <v>205.6</v>
      </c>
      <c r="D4026">
        <v>1.0083</v>
      </c>
      <c r="F4026">
        <v>1.0083</v>
      </c>
      <c r="G4026">
        <v>10</v>
      </c>
      <c r="H4026">
        <v>6</v>
      </c>
      <c r="I4026">
        <v>16</v>
      </c>
      <c r="J4026">
        <v>3</v>
      </c>
      <c r="K4026">
        <v>15.200390422406194</v>
      </c>
      <c r="L4026">
        <v>17.953431349349998</v>
      </c>
    </row>
    <row r="4027" spans="1:12">
      <c r="A4027" s="73">
        <v>43268.708333333336</v>
      </c>
      <c r="B4027">
        <v>3.76</v>
      </c>
      <c r="C4027">
        <v>206.5</v>
      </c>
      <c r="D4027">
        <v>1.0113000000000001</v>
      </c>
      <c r="F4027">
        <v>1.0113000000000001</v>
      </c>
      <c r="G4027">
        <v>10</v>
      </c>
      <c r="H4027">
        <v>6</v>
      </c>
      <c r="I4027">
        <v>17</v>
      </c>
      <c r="J4027">
        <v>4</v>
      </c>
      <c r="K4027">
        <v>11.756448682680167</v>
      </c>
      <c r="L4027">
        <v>26.879027174399997</v>
      </c>
    </row>
    <row r="4028" spans="1:12">
      <c r="A4028" s="73">
        <v>43268.75</v>
      </c>
      <c r="B4028">
        <v>3.95</v>
      </c>
      <c r="C4028">
        <v>224.5</v>
      </c>
      <c r="D4028">
        <v>1.0121</v>
      </c>
      <c r="F4028">
        <v>1.0121</v>
      </c>
      <c r="G4028">
        <v>11</v>
      </c>
      <c r="H4028">
        <v>6</v>
      </c>
      <c r="I4028">
        <v>18</v>
      </c>
      <c r="J4028">
        <v>4</v>
      </c>
      <c r="K4028">
        <v>10.489616915556875</v>
      </c>
      <c r="L4028">
        <v>31.187798243750002</v>
      </c>
    </row>
    <row r="4029" spans="1:12">
      <c r="A4029" s="73">
        <v>43268.791666666664</v>
      </c>
      <c r="B4029">
        <v>4.24</v>
      </c>
      <c r="C4029">
        <v>217.3</v>
      </c>
      <c r="D4029">
        <v>1.0147999999999999</v>
      </c>
      <c r="F4029">
        <v>1.0147999999999999</v>
      </c>
      <c r="G4029">
        <v>11</v>
      </c>
      <c r="H4029">
        <v>6</v>
      </c>
      <c r="I4029">
        <v>19</v>
      </c>
      <c r="J4029">
        <v>4</v>
      </c>
      <c r="K4029">
        <v>8.6952315867897507</v>
      </c>
      <c r="L4029">
        <v>38.676577177600002</v>
      </c>
    </row>
    <row r="4030" spans="1:12">
      <c r="A4030" s="73">
        <v>43268.833333333336</v>
      </c>
      <c r="B4030">
        <v>4.76</v>
      </c>
      <c r="C4030">
        <v>205.3</v>
      </c>
      <c r="D4030">
        <v>1.0201</v>
      </c>
      <c r="F4030">
        <v>1.0201</v>
      </c>
      <c r="G4030">
        <v>10</v>
      </c>
      <c r="H4030">
        <v>6</v>
      </c>
      <c r="I4030">
        <v>20</v>
      </c>
      <c r="J4030">
        <v>5</v>
      </c>
      <c r="K4030">
        <v>5.8989130662418043</v>
      </c>
      <c r="L4030">
        <v>55.008982268799997</v>
      </c>
    </row>
    <row r="4031" spans="1:12">
      <c r="A4031" s="73">
        <v>43268.875</v>
      </c>
      <c r="B4031">
        <v>6.29</v>
      </c>
      <c r="C4031">
        <v>191.7</v>
      </c>
      <c r="D4031">
        <v>1.0250999999999999</v>
      </c>
      <c r="F4031">
        <v>1.0250999999999999</v>
      </c>
      <c r="G4031">
        <v>10</v>
      </c>
      <c r="H4031">
        <v>6</v>
      </c>
      <c r="I4031">
        <v>21</v>
      </c>
      <c r="J4031">
        <v>6</v>
      </c>
      <c r="K4031">
        <v>0.80778357309111015</v>
      </c>
      <c r="L4031">
        <v>127.55226477194999</v>
      </c>
    </row>
    <row r="4032" spans="1:12">
      <c r="A4032" s="73">
        <v>43268.916666666664</v>
      </c>
      <c r="B4032">
        <v>6.84</v>
      </c>
      <c r="C4032">
        <v>195.7</v>
      </c>
      <c r="D4032">
        <v>1.0263</v>
      </c>
      <c r="F4032">
        <v>1.0263</v>
      </c>
      <c r="G4032">
        <v>10</v>
      </c>
      <c r="H4032">
        <v>6</v>
      </c>
      <c r="I4032">
        <v>22</v>
      </c>
      <c r="J4032">
        <v>7</v>
      </c>
      <c r="K4032">
        <v>0.12163898405001139</v>
      </c>
      <c r="L4032">
        <v>164.21492957759997</v>
      </c>
    </row>
    <row r="4033" spans="1:12">
      <c r="A4033" s="73">
        <v>43268.958333333336</v>
      </c>
      <c r="B4033">
        <v>7.82</v>
      </c>
      <c r="C4033">
        <v>216.6</v>
      </c>
      <c r="D4033">
        <v>1.0305</v>
      </c>
      <c r="F4033">
        <v>1.0305</v>
      </c>
      <c r="G4033">
        <v>11</v>
      </c>
      <c r="H4033">
        <v>6</v>
      </c>
      <c r="I4033">
        <v>23</v>
      </c>
      <c r="J4033">
        <v>8</v>
      </c>
      <c r="K4033">
        <v>0.39845407994041726</v>
      </c>
      <c r="L4033">
        <v>246.39861346200001</v>
      </c>
    </row>
    <row r="4034" spans="1:12">
      <c r="A4034" s="73">
        <v>43269</v>
      </c>
      <c r="B4034">
        <v>8.61</v>
      </c>
      <c r="C4034">
        <v>219.1</v>
      </c>
      <c r="D4034">
        <v>1.0343</v>
      </c>
      <c r="F4034">
        <v>1.0343</v>
      </c>
      <c r="G4034">
        <v>11</v>
      </c>
      <c r="H4034">
        <v>6</v>
      </c>
      <c r="I4034">
        <v>0</v>
      </c>
      <c r="J4034">
        <v>9</v>
      </c>
      <c r="K4034">
        <v>2.0199009429541097</v>
      </c>
      <c r="L4034">
        <v>330.08514758414992</v>
      </c>
    </row>
    <row r="4035" spans="1:12">
      <c r="A4035" s="73">
        <v>43269.041666666664</v>
      </c>
      <c r="B4035">
        <v>8.85</v>
      </c>
      <c r="C4035">
        <v>217.3</v>
      </c>
      <c r="D4035">
        <v>1.0386</v>
      </c>
      <c r="F4035">
        <v>1.0386</v>
      </c>
      <c r="G4035">
        <v>11</v>
      </c>
      <c r="H4035">
        <v>6</v>
      </c>
      <c r="I4035">
        <v>1</v>
      </c>
      <c r="J4035">
        <v>9</v>
      </c>
      <c r="K4035">
        <v>2.7596923950089032</v>
      </c>
      <c r="L4035">
        <v>359.95493711249992</v>
      </c>
    </row>
    <row r="4036" spans="1:12">
      <c r="A4036" s="73">
        <v>43269.083333333336</v>
      </c>
      <c r="B4036">
        <v>9.4499999999999993</v>
      </c>
      <c r="C4036">
        <v>303.7</v>
      </c>
      <c r="D4036">
        <v>1.0565</v>
      </c>
      <c r="F4036">
        <v>1.0565</v>
      </c>
      <c r="G4036">
        <v>14</v>
      </c>
      <c r="H4036">
        <v>6</v>
      </c>
      <c r="I4036">
        <v>2</v>
      </c>
      <c r="J4036">
        <v>9</v>
      </c>
      <c r="K4036">
        <v>5.113171025145884</v>
      </c>
      <c r="L4036">
        <v>445.7947311562499</v>
      </c>
    </row>
    <row r="4037" spans="1:12">
      <c r="A4037" s="73">
        <v>43269.125</v>
      </c>
      <c r="B4037">
        <v>13.28</v>
      </c>
      <c r="C4037">
        <v>29.9</v>
      </c>
      <c r="D4037">
        <v>1.0624</v>
      </c>
      <c r="F4037">
        <v>1.0624</v>
      </c>
      <c r="G4037">
        <v>2</v>
      </c>
      <c r="H4037">
        <v>6</v>
      </c>
      <c r="I4037">
        <v>3</v>
      </c>
      <c r="J4037">
        <v>13</v>
      </c>
      <c r="K4037">
        <v>37.103109614186955</v>
      </c>
      <c r="L4037">
        <v>1244.0914100223999</v>
      </c>
    </row>
    <row r="4038" spans="1:12">
      <c r="A4038" s="73">
        <v>43269.166666666664</v>
      </c>
      <c r="B4038">
        <v>11.39</v>
      </c>
      <c r="C4038">
        <v>45</v>
      </c>
      <c r="D4038">
        <v>1.0628</v>
      </c>
      <c r="F4038">
        <v>1.0628</v>
      </c>
      <c r="G4038">
        <v>3</v>
      </c>
      <c r="H4038">
        <v>6</v>
      </c>
      <c r="I4038">
        <v>4</v>
      </c>
      <c r="J4038">
        <v>11</v>
      </c>
      <c r="K4038">
        <v>17.650351929255471</v>
      </c>
      <c r="L4038">
        <v>785.22247613660011</v>
      </c>
    </row>
    <row r="4039" spans="1:12">
      <c r="A4039" s="73">
        <v>43269.208333333336</v>
      </c>
      <c r="B4039">
        <v>9.7200000000000006</v>
      </c>
      <c r="C4039">
        <v>54.5</v>
      </c>
      <c r="D4039">
        <v>1.0636000000000001</v>
      </c>
      <c r="F4039">
        <v>1.0636000000000001</v>
      </c>
      <c r="G4039">
        <v>3</v>
      </c>
      <c r="H4039">
        <v>6</v>
      </c>
      <c r="I4039">
        <v>5</v>
      </c>
      <c r="J4039">
        <v>10</v>
      </c>
      <c r="K4039">
        <v>6.4071364087075331</v>
      </c>
      <c r="L4039">
        <v>488.3679195264001</v>
      </c>
    </row>
    <row r="4040" spans="1:12">
      <c r="A4040" s="73">
        <v>43269.25</v>
      </c>
      <c r="B4040">
        <v>7.92</v>
      </c>
      <c r="C4040">
        <v>68.2</v>
      </c>
      <c r="D4040">
        <v>1.0628</v>
      </c>
      <c r="F4040">
        <v>1.0628</v>
      </c>
      <c r="G4040">
        <v>4</v>
      </c>
      <c r="H4040">
        <v>6</v>
      </c>
      <c r="I4040">
        <v>6</v>
      </c>
      <c r="J4040">
        <v>8</v>
      </c>
      <c r="K4040">
        <v>0.53470051829658061</v>
      </c>
      <c r="L4040">
        <v>263.99584696319999</v>
      </c>
    </row>
    <row r="4041" spans="1:12">
      <c r="A4041" s="73">
        <v>43269.291666666664</v>
      </c>
      <c r="B4041">
        <v>8.6999999999999993</v>
      </c>
      <c r="C4041">
        <v>49</v>
      </c>
      <c r="D4041">
        <v>1.0588</v>
      </c>
      <c r="F4041">
        <v>1.0588</v>
      </c>
      <c r="G4041">
        <v>3</v>
      </c>
      <c r="H4041">
        <v>6</v>
      </c>
      <c r="I4041">
        <v>7</v>
      </c>
      <c r="J4041">
        <v>9</v>
      </c>
      <c r="K4041">
        <v>2.2838227374746567</v>
      </c>
      <c r="L4041">
        <v>348.61148819999988</v>
      </c>
    </row>
    <row r="4042" spans="1:12">
      <c r="A4042" s="73">
        <v>43269.333333333336</v>
      </c>
      <c r="B4042">
        <v>8.42</v>
      </c>
      <c r="C4042">
        <v>43.1</v>
      </c>
      <c r="D4042">
        <v>1.0533999999999999</v>
      </c>
      <c r="F4042">
        <v>1.0533999999999999</v>
      </c>
      <c r="G4042">
        <v>3</v>
      </c>
      <c r="H4042">
        <v>6</v>
      </c>
      <c r="I4042">
        <v>8</v>
      </c>
      <c r="J4042">
        <v>8</v>
      </c>
      <c r="K4042">
        <v>1.5159327100773998</v>
      </c>
      <c r="L4042">
        <v>314.41234726959993</v>
      </c>
    </row>
    <row r="4043" spans="1:12">
      <c r="A4043" s="73">
        <v>43269.375</v>
      </c>
      <c r="B4043">
        <v>8.11</v>
      </c>
      <c r="C4043">
        <v>22.2</v>
      </c>
      <c r="D4043">
        <v>1.0518000000000001</v>
      </c>
      <c r="F4043">
        <v>1.0518000000000001</v>
      </c>
      <c r="G4043">
        <v>2</v>
      </c>
      <c r="H4043">
        <v>6</v>
      </c>
      <c r="I4043">
        <v>9</v>
      </c>
      <c r="J4043">
        <v>8</v>
      </c>
      <c r="K4043">
        <v>0.84866875117329099</v>
      </c>
      <c r="L4043">
        <v>280.52122933289996</v>
      </c>
    </row>
    <row r="4044" spans="1:12">
      <c r="A4044" s="73">
        <v>43269.416666666664</v>
      </c>
      <c r="B4044">
        <v>7.24</v>
      </c>
      <c r="C4044">
        <v>6.7</v>
      </c>
      <c r="D4044">
        <v>1.0448</v>
      </c>
      <c r="F4044">
        <v>1.0448</v>
      </c>
      <c r="G4044">
        <v>1</v>
      </c>
      <c r="H4044">
        <v>6</v>
      </c>
      <c r="I4044">
        <v>10</v>
      </c>
      <c r="J4044">
        <v>7</v>
      </c>
      <c r="K4044">
        <v>2.6247374746666582E-3</v>
      </c>
      <c r="L4044">
        <v>198.2525886976</v>
      </c>
    </row>
    <row r="4045" spans="1:12">
      <c r="A4045" s="73">
        <v>43269.458333333336</v>
      </c>
      <c r="B4045">
        <v>6.39</v>
      </c>
      <c r="C4045">
        <v>3.1</v>
      </c>
      <c r="D4045">
        <v>1.0394000000000001</v>
      </c>
      <c r="F4045">
        <v>1.0394000000000001</v>
      </c>
      <c r="G4045">
        <v>1</v>
      </c>
      <c r="H4045">
        <v>6</v>
      </c>
      <c r="I4045">
        <v>11</v>
      </c>
      <c r="J4045">
        <v>6</v>
      </c>
      <c r="K4045">
        <v>0.63803001144727456</v>
      </c>
      <c r="L4045">
        <v>135.59862674429999</v>
      </c>
    </row>
    <row r="4046" spans="1:12">
      <c r="A4046" s="73">
        <v>43269.5</v>
      </c>
      <c r="B4046">
        <v>6.53</v>
      </c>
      <c r="C4046">
        <v>14.7</v>
      </c>
      <c r="D4046">
        <v>1.034</v>
      </c>
      <c r="F4046">
        <v>1.034</v>
      </c>
      <c r="G4046">
        <v>2</v>
      </c>
      <c r="H4046">
        <v>6</v>
      </c>
      <c r="I4046">
        <v>12</v>
      </c>
      <c r="J4046">
        <v>7</v>
      </c>
      <c r="K4046">
        <v>0.43397502514590308</v>
      </c>
      <c r="L4046">
        <v>143.95610480900001</v>
      </c>
    </row>
    <row r="4047" spans="1:12">
      <c r="A4047" s="73">
        <v>43269.541666666664</v>
      </c>
      <c r="B4047">
        <v>5.99</v>
      </c>
      <c r="C4047">
        <v>7.8</v>
      </c>
      <c r="D4047">
        <v>1.0305</v>
      </c>
      <c r="F4047">
        <v>1.0305</v>
      </c>
      <c r="G4047">
        <v>1</v>
      </c>
      <c r="H4047">
        <v>6</v>
      </c>
      <c r="I4047">
        <v>13</v>
      </c>
      <c r="J4047">
        <v>6</v>
      </c>
      <c r="K4047">
        <v>1.4370442580226181</v>
      </c>
      <c r="L4047">
        <v>110.73845693475</v>
      </c>
    </row>
    <row r="4048" spans="1:12">
      <c r="A4048" s="73">
        <v>43269.583333333336</v>
      </c>
      <c r="B4048">
        <v>6.23</v>
      </c>
      <c r="C4048">
        <v>4.5999999999999996</v>
      </c>
      <c r="D4048">
        <v>1.0286</v>
      </c>
      <c r="F4048">
        <v>1.0286</v>
      </c>
      <c r="G4048">
        <v>1</v>
      </c>
      <c r="H4048">
        <v>6</v>
      </c>
      <c r="I4048">
        <v>14</v>
      </c>
      <c r="J4048">
        <v>6</v>
      </c>
      <c r="K4048">
        <v>0.91923571007741112</v>
      </c>
      <c r="L4048">
        <v>124.35998594810002</v>
      </c>
    </row>
    <row r="4049" spans="1:12">
      <c r="A4049" s="73">
        <v>43269.625</v>
      </c>
      <c r="B4049">
        <v>6.15</v>
      </c>
      <c r="C4049">
        <v>357.9</v>
      </c>
      <c r="D4049">
        <v>1.0263</v>
      </c>
      <c r="F4049">
        <v>1.0263</v>
      </c>
      <c r="G4049">
        <v>1</v>
      </c>
      <c r="H4049">
        <v>6</v>
      </c>
      <c r="I4049">
        <v>15</v>
      </c>
      <c r="J4049">
        <v>6</v>
      </c>
      <c r="K4049">
        <v>1.0790385593924801</v>
      </c>
      <c r="L4049">
        <v>119.36298763125002</v>
      </c>
    </row>
    <row r="4050" spans="1:12">
      <c r="A4050" s="73">
        <v>43269.666666666664</v>
      </c>
      <c r="B4050">
        <v>6.86</v>
      </c>
      <c r="C4050">
        <v>352.4</v>
      </c>
      <c r="D4050">
        <v>1.0250999999999999</v>
      </c>
      <c r="F4050">
        <v>1.0250999999999999</v>
      </c>
      <c r="G4050">
        <v>1</v>
      </c>
      <c r="H4050">
        <v>6</v>
      </c>
      <c r="I4050">
        <v>16</v>
      </c>
      <c r="J4050">
        <v>7</v>
      </c>
      <c r="K4050">
        <v>0.10808827172124386</v>
      </c>
      <c r="L4050">
        <v>165.4659301428</v>
      </c>
    </row>
    <row r="4051" spans="1:12">
      <c r="A4051" s="73">
        <v>43269.708333333336</v>
      </c>
      <c r="B4051">
        <v>6.55</v>
      </c>
      <c r="C4051">
        <v>346.5</v>
      </c>
      <c r="D4051">
        <v>1.0266999999999999</v>
      </c>
      <c r="F4051">
        <v>1.0266999999999999</v>
      </c>
      <c r="G4051">
        <v>16</v>
      </c>
      <c r="H4051">
        <v>6</v>
      </c>
      <c r="I4051">
        <v>17</v>
      </c>
      <c r="J4051">
        <v>7</v>
      </c>
      <c r="K4051">
        <v>0.40802431281713641</v>
      </c>
      <c r="L4051">
        <v>144.25718935625</v>
      </c>
    </row>
    <row r="4052" spans="1:12">
      <c r="A4052" s="73">
        <v>43269.75</v>
      </c>
      <c r="B4052">
        <v>6.93</v>
      </c>
      <c r="C4052">
        <v>332.4</v>
      </c>
      <c r="D4052">
        <v>1.0289999999999999</v>
      </c>
      <c r="F4052">
        <v>1.0289999999999999</v>
      </c>
      <c r="G4052">
        <v>16</v>
      </c>
      <c r="H4052">
        <v>6</v>
      </c>
      <c r="I4052">
        <v>18</v>
      </c>
      <c r="J4052">
        <v>7</v>
      </c>
      <c r="K4052">
        <v>6.696077857055889E-2</v>
      </c>
      <c r="L4052">
        <v>171.23206057649998</v>
      </c>
    </row>
    <row r="4053" spans="1:12">
      <c r="A4053" s="73">
        <v>43269.791666666664</v>
      </c>
      <c r="B4053">
        <v>7.64</v>
      </c>
      <c r="C4053">
        <v>349.8</v>
      </c>
      <c r="D4053">
        <v>1.0317000000000001</v>
      </c>
      <c r="F4053">
        <v>1.0317000000000001</v>
      </c>
      <c r="G4053">
        <v>1</v>
      </c>
      <c r="H4053">
        <v>6</v>
      </c>
      <c r="I4053">
        <v>19</v>
      </c>
      <c r="J4053">
        <v>8</v>
      </c>
      <c r="K4053">
        <v>0.20361049089932168</v>
      </c>
      <c r="L4053">
        <v>230.04008034239996</v>
      </c>
    </row>
    <row r="4054" spans="1:12">
      <c r="A4054" s="73">
        <v>43269.833333333336</v>
      </c>
      <c r="B4054">
        <v>7.34</v>
      </c>
      <c r="C4054">
        <v>352.6</v>
      </c>
      <c r="D4054">
        <v>1.0355000000000001</v>
      </c>
      <c r="F4054">
        <v>1.0355000000000001</v>
      </c>
      <c r="G4054">
        <v>1</v>
      </c>
      <c r="H4054">
        <v>6</v>
      </c>
      <c r="I4054">
        <v>20</v>
      </c>
      <c r="J4054">
        <v>7</v>
      </c>
      <c r="K4054">
        <v>2.2871175830830429E-2</v>
      </c>
      <c r="L4054">
        <v>204.74263454600001</v>
      </c>
    </row>
    <row r="4055" spans="1:12">
      <c r="A4055" s="73">
        <v>43269.875</v>
      </c>
      <c r="B4055">
        <v>5.91</v>
      </c>
      <c r="C4055">
        <v>4.5</v>
      </c>
      <c r="D4055">
        <v>1.0401</v>
      </c>
      <c r="F4055">
        <v>1.0401</v>
      </c>
      <c r="G4055">
        <v>1</v>
      </c>
      <c r="H4055">
        <v>6</v>
      </c>
      <c r="I4055">
        <v>21</v>
      </c>
      <c r="J4055">
        <v>6</v>
      </c>
      <c r="K4055">
        <v>1.6352471073376873</v>
      </c>
      <c r="L4055">
        <v>107.35135817355</v>
      </c>
    </row>
    <row r="4056" spans="1:12">
      <c r="A4056" s="73">
        <v>43269.916666666664</v>
      </c>
      <c r="B4056">
        <v>6.49</v>
      </c>
      <c r="C4056">
        <v>6.7</v>
      </c>
      <c r="D4056">
        <v>1.0470999999999999</v>
      </c>
      <c r="F4056">
        <v>1.0470999999999999</v>
      </c>
      <c r="G4056">
        <v>1</v>
      </c>
      <c r="H4056">
        <v>6</v>
      </c>
      <c r="I4056">
        <v>22</v>
      </c>
      <c r="J4056">
        <v>6</v>
      </c>
      <c r="K4056">
        <v>0.4882764498034376</v>
      </c>
      <c r="L4056">
        <v>143.11733952395002</v>
      </c>
    </row>
    <row r="4057" spans="1:12">
      <c r="A4057" s="73">
        <v>43269.958333333336</v>
      </c>
      <c r="B4057">
        <v>11</v>
      </c>
      <c r="C4057">
        <v>24.6</v>
      </c>
      <c r="D4057">
        <v>1.0565</v>
      </c>
      <c r="F4057">
        <v>1.0565</v>
      </c>
      <c r="G4057">
        <v>2</v>
      </c>
      <c r="H4057">
        <v>6</v>
      </c>
      <c r="I4057">
        <v>23</v>
      </c>
      <c r="J4057">
        <v>11</v>
      </c>
      <c r="K4057">
        <v>14.525490819666427</v>
      </c>
      <c r="L4057">
        <v>703.10074999999995</v>
      </c>
    </row>
    <row r="4058" spans="1:12">
      <c r="A4058" s="73">
        <v>43270</v>
      </c>
      <c r="B4058">
        <v>9</v>
      </c>
      <c r="C4058">
        <v>21.5</v>
      </c>
      <c r="D4058">
        <v>1.0552999999999999</v>
      </c>
      <c r="F4058">
        <v>1.0552999999999999</v>
      </c>
      <c r="G4058">
        <v>2</v>
      </c>
      <c r="H4058">
        <v>6</v>
      </c>
      <c r="I4058">
        <v>0</v>
      </c>
      <c r="J4058">
        <v>9</v>
      </c>
      <c r="K4058">
        <v>3.28056205254315</v>
      </c>
      <c r="L4058">
        <v>384.65684999999996</v>
      </c>
    </row>
    <row r="4059" spans="1:12">
      <c r="A4059" s="73">
        <v>43270.041666666664</v>
      </c>
      <c r="B4059">
        <v>8.52</v>
      </c>
      <c r="C4059">
        <v>7.1</v>
      </c>
      <c r="D4059">
        <v>1.06</v>
      </c>
      <c r="F4059">
        <v>1.06</v>
      </c>
      <c r="G4059">
        <v>1</v>
      </c>
      <c r="H4059">
        <v>6</v>
      </c>
      <c r="I4059">
        <v>1</v>
      </c>
      <c r="J4059">
        <v>9</v>
      </c>
      <c r="K4059">
        <v>1.7721791484335625</v>
      </c>
      <c r="L4059">
        <v>327.78921023999999</v>
      </c>
    </row>
    <row r="4060" spans="1:12">
      <c r="A4060" s="73">
        <v>43270.083333333336</v>
      </c>
      <c r="B4060">
        <v>6.4</v>
      </c>
      <c r="C4060">
        <v>18.100000000000001</v>
      </c>
      <c r="D4060">
        <v>1.0636000000000001</v>
      </c>
      <c r="F4060">
        <v>1.0636000000000001</v>
      </c>
      <c r="G4060">
        <v>2</v>
      </c>
      <c r="H4060">
        <v>6</v>
      </c>
      <c r="I4060">
        <v>2</v>
      </c>
      <c r="J4060">
        <v>6</v>
      </c>
      <c r="K4060">
        <v>0.62215465528288982</v>
      </c>
      <c r="L4060">
        <v>139.40817920000003</v>
      </c>
    </row>
    <row r="4061" spans="1:12">
      <c r="A4061" s="73">
        <v>43270.125</v>
      </c>
      <c r="B4061">
        <v>3.27</v>
      </c>
      <c r="C4061">
        <v>19</v>
      </c>
      <c r="D4061">
        <v>1.0636000000000001</v>
      </c>
      <c r="F4061">
        <v>1.0636000000000001</v>
      </c>
      <c r="G4061">
        <v>2</v>
      </c>
      <c r="H4061">
        <v>6</v>
      </c>
      <c r="I4061">
        <v>3</v>
      </c>
      <c r="J4061">
        <v>3</v>
      </c>
      <c r="K4061">
        <v>15.356741134734962</v>
      </c>
      <c r="L4061">
        <v>18.594803399400003</v>
      </c>
    </row>
    <row r="4062" spans="1:12">
      <c r="A4062" s="73">
        <v>43270.166666666664</v>
      </c>
      <c r="B4062">
        <v>4.22</v>
      </c>
      <c r="C4062">
        <v>17.899999999999999</v>
      </c>
      <c r="D4062">
        <v>1.0659000000000001</v>
      </c>
      <c r="F4062">
        <v>1.0659000000000001</v>
      </c>
      <c r="G4062">
        <v>2</v>
      </c>
      <c r="H4062">
        <v>6</v>
      </c>
      <c r="I4062">
        <v>4</v>
      </c>
      <c r="J4062">
        <v>4</v>
      </c>
      <c r="K4062">
        <v>8.8135822991185204</v>
      </c>
      <c r="L4062">
        <v>40.051964211599994</v>
      </c>
    </row>
    <row r="4063" spans="1:12">
      <c r="A4063" s="73">
        <v>43270.208333333336</v>
      </c>
      <c r="B4063">
        <v>5.6</v>
      </c>
      <c r="C4063">
        <v>354.2</v>
      </c>
      <c r="D4063">
        <v>1.0654999999999999</v>
      </c>
      <c r="F4063">
        <v>1.0654999999999999</v>
      </c>
      <c r="G4063">
        <v>1</v>
      </c>
      <c r="H4063">
        <v>6</v>
      </c>
      <c r="I4063">
        <v>5</v>
      </c>
      <c r="J4063">
        <v>6</v>
      </c>
      <c r="K4063">
        <v>2.5241831484335808</v>
      </c>
      <c r="L4063">
        <v>93.559423999999964</v>
      </c>
    </row>
    <row r="4064" spans="1:12">
      <c r="A4064" s="73">
        <v>43270.25</v>
      </c>
      <c r="B4064">
        <v>4.75</v>
      </c>
      <c r="C4064">
        <v>350.2</v>
      </c>
      <c r="D4064">
        <v>1.0572999999999999</v>
      </c>
      <c r="F4064">
        <v>1.0572999999999999</v>
      </c>
      <c r="G4064">
        <v>1</v>
      </c>
      <c r="H4064">
        <v>6</v>
      </c>
      <c r="I4064">
        <v>6</v>
      </c>
      <c r="J4064">
        <v>5</v>
      </c>
      <c r="K4064">
        <v>5.947588422406187</v>
      </c>
      <c r="L4064">
        <v>56.656411718749993</v>
      </c>
    </row>
    <row r="4065" spans="1:12">
      <c r="A4065" s="73">
        <v>43270.291666666664</v>
      </c>
      <c r="B4065">
        <v>4.87</v>
      </c>
      <c r="C4065">
        <v>348.9</v>
      </c>
      <c r="D4065">
        <v>1.0487</v>
      </c>
      <c r="F4065">
        <v>1.0487</v>
      </c>
      <c r="G4065">
        <v>1</v>
      </c>
      <c r="H4065">
        <v>6</v>
      </c>
      <c r="I4065">
        <v>7</v>
      </c>
      <c r="J4065">
        <v>5</v>
      </c>
      <c r="K4065">
        <v>5.3766841484335837</v>
      </c>
      <c r="L4065">
        <v>60.563108228050005</v>
      </c>
    </row>
    <row r="4066" spans="1:12">
      <c r="A4066" s="73">
        <v>43270.333333333336</v>
      </c>
      <c r="B4066">
        <v>5.04</v>
      </c>
      <c r="C4066">
        <v>0.5</v>
      </c>
      <c r="D4066">
        <v>1.0444</v>
      </c>
      <c r="F4066">
        <v>1.0444</v>
      </c>
      <c r="G4066">
        <v>1</v>
      </c>
      <c r="H4066">
        <v>6</v>
      </c>
      <c r="I4066">
        <v>8</v>
      </c>
      <c r="J4066">
        <v>5</v>
      </c>
      <c r="K4066">
        <v>4.6172030936390618</v>
      </c>
      <c r="L4066">
        <v>66.85416622080001</v>
      </c>
    </row>
    <row r="4067" spans="1:12">
      <c r="A4067" s="73">
        <v>43270.375</v>
      </c>
      <c r="B4067">
        <v>5.61</v>
      </c>
      <c r="C4067">
        <v>354.8</v>
      </c>
      <c r="D4067">
        <v>1.0408999999999999</v>
      </c>
      <c r="F4067">
        <v>1.0408999999999999</v>
      </c>
      <c r="G4067">
        <v>1</v>
      </c>
      <c r="H4067">
        <v>6</v>
      </c>
      <c r="I4067">
        <v>9</v>
      </c>
      <c r="J4067">
        <v>6</v>
      </c>
      <c r="K4067">
        <v>2.4925077922691949</v>
      </c>
      <c r="L4067">
        <v>91.889861436450005</v>
      </c>
    </row>
    <row r="4068" spans="1:12">
      <c r="A4068" s="73">
        <v>43270.416666666664</v>
      </c>
      <c r="B4068">
        <v>6.1</v>
      </c>
      <c r="C4068">
        <v>344.1</v>
      </c>
      <c r="D4068">
        <v>1.0382</v>
      </c>
      <c r="F4068">
        <v>1.0382</v>
      </c>
      <c r="G4068">
        <v>16</v>
      </c>
      <c r="H4068">
        <v>6</v>
      </c>
      <c r="I4068">
        <v>10</v>
      </c>
      <c r="J4068">
        <v>6</v>
      </c>
      <c r="K4068">
        <v>1.1854153402143996</v>
      </c>
      <c r="L4068">
        <v>117.82583709999999</v>
      </c>
    </row>
    <row r="4069" spans="1:12">
      <c r="A4069" s="73">
        <v>43270.458333333336</v>
      </c>
      <c r="B4069">
        <v>6.91</v>
      </c>
      <c r="C4069">
        <v>7.4</v>
      </c>
      <c r="D4069">
        <v>1.0350999999999999</v>
      </c>
      <c r="F4069">
        <v>1.0350999999999999</v>
      </c>
      <c r="G4069">
        <v>1</v>
      </c>
      <c r="H4069">
        <v>6</v>
      </c>
      <c r="I4069">
        <v>11</v>
      </c>
      <c r="J4069">
        <v>7</v>
      </c>
      <c r="K4069">
        <v>7.77114908993259E-2</v>
      </c>
      <c r="L4069">
        <v>170.76012146104998</v>
      </c>
    </row>
    <row r="4070" spans="1:12">
      <c r="A4070" s="73">
        <v>43270.5</v>
      </c>
      <c r="B4070">
        <v>6.08</v>
      </c>
      <c r="C4070">
        <v>6.5</v>
      </c>
      <c r="D4070">
        <v>1.0317000000000001</v>
      </c>
      <c r="F4070">
        <v>1.0317000000000001</v>
      </c>
      <c r="G4070">
        <v>1</v>
      </c>
      <c r="H4070">
        <v>6</v>
      </c>
      <c r="I4070">
        <v>12</v>
      </c>
      <c r="J4070">
        <v>6</v>
      </c>
      <c r="K4070">
        <v>1.229366052543166</v>
      </c>
      <c r="L4070">
        <v>115.94023403520002</v>
      </c>
    </row>
    <row r="4071" spans="1:12">
      <c r="A4071" s="73">
        <v>43270.541666666664</v>
      </c>
      <c r="B4071">
        <v>7.47</v>
      </c>
      <c r="C4071">
        <v>347.3</v>
      </c>
      <c r="D4071">
        <v>1.0313000000000001</v>
      </c>
      <c r="F4071">
        <v>1.0313000000000001</v>
      </c>
      <c r="G4071">
        <v>16</v>
      </c>
      <c r="H4071">
        <v>6</v>
      </c>
      <c r="I4071">
        <v>13</v>
      </c>
      <c r="J4071">
        <v>7</v>
      </c>
      <c r="K4071">
        <v>7.9091545693843315E-2</v>
      </c>
      <c r="L4071">
        <v>214.93979361494999</v>
      </c>
    </row>
    <row r="4072" spans="1:12">
      <c r="A4072" s="73">
        <v>43270.583333333336</v>
      </c>
      <c r="B4072">
        <v>6.37</v>
      </c>
      <c r="C4072">
        <v>3.8</v>
      </c>
      <c r="D4072">
        <v>1.0297000000000001</v>
      </c>
      <c r="F4072">
        <v>1.0297000000000001</v>
      </c>
      <c r="G4072">
        <v>1</v>
      </c>
      <c r="H4072">
        <v>6</v>
      </c>
      <c r="I4072">
        <v>14</v>
      </c>
      <c r="J4072">
        <v>6</v>
      </c>
      <c r="K4072">
        <v>0.67038072377604108</v>
      </c>
      <c r="L4072">
        <v>133.07577806705001</v>
      </c>
    </row>
    <row r="4073" spans="1:12">
      <c r="A4073" s="73">
        <v>43270.625</v>
      </c>
      <c r="B4073">
        <v>6.93</v>
      </c>
      <c r="C4073">
        <v>9.1999999999999993</v>
      </c>
      <c r="D4073">
        <v>1.0263</v>
      </c>
      <c r="F4073">
        <v>1.0263</v>
      </c>
      <c r="G4073">
        <v>1</v>
      </c>
      <c r="H4073">
        <v>6</v>
      </c>
      <c r="I4073">
        <v>15</v>
      </c>
      <c r="J4073">
        <v>7</v>
      </c>
      <c r="K4073">
        <v>6.696077857055889E-2</v>
      </c>
      <c r="L4073">
        <v>170.78276362454997</v>
      </c>
    </row>
    <row r="4074" spans="1:12">
      <c r="A4074" s="73">
        <v>43270.666666666664</v>
      </c>
      <c r="B4074">
        <v>6.6</v>
      </c>
      <c r="C4074">
        <v>8.3000000000000007</v>
      </c>
      <c r="D4074">
        <v>1.0255000000000001</v>
      </c>
      <c r="F4074">
        <v>1.0255000000000001</v>
      </c>
      <c r="G4074">
        <v>1</v>
      </c>
      <c r="H4074">
        <v>6</v>
      </c>
      <c r="I4074">
        <v>16</v>
      </c>
      <c r="J4074">
        <v>7</v>
      </c>
      <c r="K4074">
        <v>0.34664753199521853</v>
      </c>
      <c r="L4074">
        <v>147.41357400000001</v>
      </c>
    </row>
    <row r="4075" spans="1:12">
      <c r="A4075" s="73">
        <v>43270.708333333336</v>
      </c>
      <c r="B4075">
        <v>6.88</v>
      </c>
      <c r="C4075">
        <v>358.8</v>
      </c>
      <c r="D4075">
        <v>1.0250999999999999</v>
      </c>
      <c r="F4075">
        <v>1.0250999999999999</v>
      </c>
      <c r="G4075">
        <v>1</v>
      </c>
      <c r="H4075">
        <v>6</v>
      </c>
      <c r="I4075">
        <v>17</v>
      </c>
      <c r="J4075">
        <v>7</v>
      </c>
      <c r="K4075">
        <v>9.5337559392476887E-2</v>
      </c>
      <c r="L4075">
        <v>166.91737743359997</v>
      </c>
    </row>
    <row r="4076" spans="1:12">
      <c r="A4076" s="73">
        <v>43270.75</v>
      </c>
      <c r="B4076">
        <v>7.48</v>
      </c>
      <c r="C4076">
        <v>357.9</v>
      </c>
      <c r="D4076">
        <v>1.0266999999999999</v>
      </c>
      <c r="F4076">
        <v>1.0266999999999999</v>
      </c>
      <c r="G4076">
        <v>1</v>
      </c>
      <c r="H4076">
        <v>6</v>
      </c>
      <c r="I4076">
        <v>18</v>
      </c>
      <c r="J4076">
        <v>7</v>
      </c>
      <c r="K4076">
        <v>8.4816189529460087E-2</v>
      </c>
      <c r="L4076">
        <v>214.84159104320003</v>
      </c>
    </row>
    <row r="4077" spans="1:12">
      <c r="A4077" s="73">
        <v>43270.791666666664</v>
      </c>
      <c r="B4077">
        <v>7.13</v>
      </c>
      <c r="C4077">
        <v>5.4</v>
      </c>
      <c r="D4077">
        <v>1.0308999999999999</v>
      </c>
      <c r="F4077">
        <v>1.0308999999999999</v>
      </c>
      <c r="G4077">
        <v>1</v>
      </c>
      <c r="H4077">
        <v>6</v>
      </c>
      <c r="I4077">
        <v>19</v>
      </c>
      <c r="J4077">
        <v>7</v>
      </c>
      <c r="K4077">
        <v>3.4536552828864295E-3</v>
      </c>
      <c r="L4077">
        <v>186.83366514864997</v>
      </c>
    </row>
    <row r="4078" spans="1:12">
      <c r="A4078" s="73">
        <v>43270.833333333336</v>
      </c>
      <c r="B4078">
        <v>6.63</v>
      </c>
      <c r="C4078">
        <v>18.2</v>
      </c>
      <c r="D4078">
        <v>1.0369999999999999</v>
      </c>
      <c r="F4078">
        <v>1.0369999999999999</v>
      </c>
      <c r="G4078">
        <v>2</v>
      </c>
      <c r="H4078">
        <v>6</v>
      </c>
      <c r="I4078">
        <v>20</v>
      </c>
      <c r="J4078">
        <v>7</v>
      </c>
      <c r="K4078">
        <v>0.31222146350206736</v>
      </c>
      <c r="L4078">
        <v>151.10865706949997</v>
      </c>
    </row>
    <row r="4079" spans="1:12">
      <c r="A4079" s="73">
        <v>43270.875</v>
      </c>
      <c r="B4079">
        <v>6.8</v>
      </c>
      <c r="C4079">
        <v>42.1</v>
      </c>
      <c r="D4079">
        <v>1.0401</v>
      </c>
      <c r="F4079">
        <v>1.0401</v>
      </c>
      <c r="G4079">
        <v>3</v>
      </c>
      <c r="H4079">
        <v>6</v>
      </c>
      <c r="I4079">
        <v>21</v>
      </c>
      <c r="J4079">
        <v>7</v>
      </c>
      <c r="K4079">
        <v>0.15114040870754589</v>
      </c>
      <c r="L4079">
        <v>163.52036159999997</v>
      </c>
    </row>
    <row r="4080" spans="1:12">
      <c r="A4080" s="73">
        <v>43270.916666666664</v>
      </c>
      <c r="B4080">
        <v>3.62</v>
      </c>
      <c r="C4080">
        <v>54</v>
      </c>
      <c r="D4080">
        <v>1.0448</v>
      </c>
      <c r="F4080">
        <v>1.0448</v>
      </c>
      <c r="G4080">
        <v>3</v>
      </c>
      <c r="H4080">
        <v>6</v>
      </c>
      <c r="I4080">
        <v>22</v>
      </c>
      <c r="J4080">
        <v>4</v>
      </c>
      <c r="K4080">
        <v>12.736103668981535</v>
      </c>
      <c r="L4080">
        <v>24.7815735872</v>
      </c>
    </row>
    <row r="4081" spans="1:12">
      <c r="A4081" s="73">
        <v>43270.958333333336</v>
      </c>
      <c r="B4081">
        <v>2.4700000000000002</v>
      </c>
      <c r="C4081">
        <v>70.099999999999994</v>
      </c>
      <c r="D4081">
        <v>1.0467</v>
      </c>
      <c r="F4081">
        <v>1.0467</v>
      </c>
      <c r="G4081">
        <v>4</v>
      </c>
      <c r="H4081">
        <v>6</v>
      </c>
      <c r="I4081">
        <v>23</v>
      </c>
      <c r="J4081">
        <v>2</v>
      </c>
      <c r="K4081">
        <v>22.266769627885644</v>
      </c>
      <c r="L4081">
        <v>7.8864778570500009</v>
      </c>
    </row>
    <row r="4082" spans="1:12">
      <c r="A4082" s="73">
        <v>43271</v>
      </c>
      <c r="B4082">
        <v>1.75</v>
      </c>
      <c r="C4082">
        <v>74.5</v>
      </c>
      <c r="D4082">
        <v>1.0498000000000001</v>
      </c>
      <c r="F4082">
        <v>1.0498000000000001</v>
      </c>
      <c r="G4082">
        <v>4</v>
      </c>
      <c r="H4082">
        <v>6</v>
      </c>
      <c r="I4082">
        <v>0</v>
      </c>
      <c r="J4082">
        <v>2</v>
      </c>
      <c r="K4082">
        <v>29.580195271721273</v>
      </c>
      <c r="L4082">
        <v>2.8131359375000002</v>
      </c>
    </row>
    <row r="4083" spans="1:12">
      <c r="A4083" s="73">
        <v>43271.041666666664</v>
      </c>
      <c r="B4083">
        <v>2.95</v>
      </c>
      <c r="C4083">
        <v>53.6</v>
      </c>
      <c r="D4083">
        <v>1.0548999999999999</v>
      </c>
      <c r="F4083">
        <v>1.0548999999999999</v>
      </c>
      <c r="G4083">
        <v>3</v>
      </c>
      <c r="H4083">
        <v>6</v>
      </c>
      <c r="I4083">
        <v>1</v>
      </c>
      <c r="J4083">
        <v>3</v>
      </c>
      <c r="K4083">
        <v>17.967152531995236</v>
      </c>
      <c r="L4083">
        <v>13.540894193750002</v>
      </c>
    </row>
    <row r="4084" spans="1:12">
      <c r="A4084" s="73">
        <v>43271.083333333336</v>
      </c>
      <c r="B4084">
        <v>4.82</v>
      </c>
      <c r="C4084">
        <v>350.2</v>
      </c>
      <c r="D4084">
        <v>1.0608</v>
      </c>
      <c r="F4084">
        <v>1.0608</v>
      </c>
      <c r="G4084">
        <v>1</v>
      </c>
      <c r="H4084">
        <v>6</v>
      </c>
      <c r="I4084">
        <v>2</v>
      </c>
      <c r="J4084">
        <v>5</v>
      </c>
      <c r="K4084">
        <v>5.6110609292555003</v>
      </c>
      <c r="L4084">
        <v>59.394281107200008</v>
      </c>
    </row>
    <row r="4085" spans="1:12">
      <c r="A4085" s="73">
        <v>43271.125</v>
      </c>
      <c r="B4085">
        <v>3.29</v>
      </c>
      <c r="C4085">
        <v>20.9</v>
      </c>
      <c r="D4085">
        <v>1.06</v>
      </c>
      <c r="F4085">
        <v>1.06</v>
      </c>
      <c r="G4085">
        <v>2</v>
      </c>
      <c r="H4085">
        <v>6</v>
      </c>
      <c r="I4085">
        <v>3</v>
      </c>
      <c r="J4085">
        <v>3</v>
      </c>
      <c r="K4085">
        <v>15.200390422406194</v>
      </c>
      <c r="L4085">
        <v>18.873983169999999</v>
      </c>
    </row>
    <row r="4086" spans="1:12">
      <c r="A4086" s="73">
        <v>43271.166666666664</v>
      </c>
      <c r="B4086">
        <v>3.21</v>
      </c>
      <c r="C4086">
        <v>23.1</v>
      </c>
      <c r="D4086">
        <v>1.06</v>
      </c>
      <c r="F4086">
        <v>1.06</v>
      </c>
      <c r="G4086">
        <v>2</v>
      </c>
      <c r="H4086">
        <v>6</v>
      </c>
      <c r="I4086">
        <v>4</v>
      </c>
      <c r="J4086">
        <v>3</v>
      </c>
      <c r="K4086">
        <v>15.830593271721265</v>
      </c>
      <c r="L4086">
        <v>17.530365329999999</v>
      </c>
    </row>
    <row r="4087" spans="1:12">
      <c r="A4087" s="73">
        <v>43271.208333333336</v>
      </c>
      <c r="B4087">
        <v>2.85</v>
      </c>
      <c r="C4087">
        <v>10.199999999999999</v>
      </c>
      <c r="D4087">
        <v>1.0561</v>
      </c>
      <c r="F4087">
        <v>1.0561</v>
      </c>
      <c r="G4087">
        <v>1</v>
      </c>
      <c r="H4087">
        <v>6</v>
      </c>
      <c r="I4087">
        <v>5</v>
      </c>
      <c r="J4087">
        <v>3</v>
      </c>
      <c r="K4087">
        <v>18.824906093639079</v>
      </c>
      <c r="L4087">
        <v>12.223895456250002</v>
      </c>
    </row>
    <row r="4088" spans="1:12">
      <c r="A4088" s="73">
        <v>43271.25</v>
      </c>
      <c r="B4088">
        <v>4.46</v>
      </c>
      <c r="C4088">
        <v>357.3</v>
      </c>
      <c r="D4088">
        <v>1.0483</v>
      </c>
      <c r="F4088">
        <v>1.0483</v>
      </c>
      <c r="G4088">
        <v>1</v>
      </c>
      <c r="H4088">
        <v>6</v>
      </c>
      <c r="I4088">
        <v>6</v>
      </c>
      <c r="J4088">
        <v>4</v>
      </c>
      <c r="K4088">
        <v>7.4461737511733119</v>
      </c>
      <c r="L4088">
        <v>46.500772344400005</v>
      </c>
    </row>
    <row r="4089" spans="1:12">
      <c r="A4089" s="73">
        <v>43271.291666666664</v>
      </c>
      <c r="B4089">
        <v>5.28</v>
      </c>
      <c r="C4089">
        <v>358</v>
      </c>
      <c r="D4089">
        <v>1.0405</v>
      </c>
      <c r="F4089">
        <v>1.0405</v>
      </c>
      <c r="G4089">
        <v>1</v>
      </c>
      <c r="H4089">
        <v>6</v>
      </c>
      <c r="I4089">
        <v>7</v>
      </c>
      <c r="J4089">
        <v>5</v>
      </c>
      <c r="K4089">
        <v>3.6433945456938543</v>
      </c>
      <c r="L4089">
        <v>76.579734528000003</v>
      </c>
    </row>
    <row r="4090" spans="1:12">
      <c r="A4090" s="73">
        <v>43271.333333333336</v>
      </c>
      <c r="B4090">
        <v>7.22</v>
      </c>
      <c r="C4090">
        <v>13.5</v>
      </c>
      <c r="D4090">
        <v>1.0382</v>
      </c>
      <c r="F4090">
        <v>1.0382</v>
      </c>
      <c r="G4090">
        <v>2</v>
      </c>
      <c r="H4090">
        <v>6</v>
      </c>
      <c r="I4090">
        <v>8</v>
      </c>
      <c r="J4090">
        <v>7</v>
      </c>
      <c r="K4090">
        <v>9.754498034338535E-4</v>
      </c>
      <c r="L4090">
        <v>195.37213461679997</v>
      </c>
    </row>
    <row r="4091" spans="1:12">
      <c r="A4091" s="73">
        <v>43271.375</v>
      </c>
      <c r="B4091">
        <v>7.99</v>
      </c>
      <c r="C4091">
        <v>11.2</v>
      </c>
      <c r="D4091">
        <v>1.0355000000000001</v>
      </c>
      <c r="F4091">
        <v>1.0355000000000001</v>
      </c>
      <c r="G4091">
        <v>1</v>
      </c>
      <c r="H4091">
        <v>6</v>
      </c>
      <c r="I4091">
        <v>9</v>
      </c>
      <c r="J4091">
        <v>8</v>
      </c>
      <c r="K4091">
        <v>0.64197302514589571</v>
      </c>
      <c r="L4091">
        <v>264.09516208225006</v>
      </c>
    </row>
    <row r="4092" spans="1:12">
      <c r="A4092" s="73">
        <v>43271.416666666664</v>
      </c>
      <c r="B4092">
        <v>7.98</v>
      </c>
      <c r="C4092">
        <v>16.399999999999999</v>
      </c>
      <c r="D4092">
        <v>1.0327999999999999</v>
      </c>
      <c r="F4092">
        <v>1.0327999999999999</v>
      </c>
      <c r="G4092">
        <v>2</v>
      </c>
      <c r="H4092">
        <v>6</v>
      </c>
      <c r="I4092">
        <v>10</v>
      </c>
      <c r="J4092">
        <v>8</v>
      </c>
      <c r="K4092">
        <v>0.62604838131027973</v>
      </c>
      <c r="L4092">
        <v>262.41877730880003</v>
      </c>
    </row>
    <row r="4093" spans="1:12">
      <c r="A4093" s="73">
        <v>43271.458333333336</v>
      </c>
      <c r="B4093">
        <v>8.5500000000000007</v>
      </c>
      <c r="C4093">
        <v>18.399999999999999</v>
      </c>
      <c r="D4093">
        <v>1.0297000000000001</v>
      </c>
      <c r="F4093">
        <v>1.0297000000000001</v>
      </c>
      <c r="G4093">
        <v>2</v>
      </c>
      <c r="H4093">
        <v>6</v>
      </c>
      <c r="I4093">
        <v>11</v>
      </c>
      <c r="J4093">
        <v>9</v>
      </c>
      <c r="K4093">
        <v>1.8529530799404148</v>
      </c>
      <c r="L4093">
        <v>321.79482916875008</v>
      </c>
    </row>
    <row r="4094" spans="1:12">
      <c r="A4094" s="73">
        <v>43271.5</v>
      </c>
      <c r="B4094">
        <v>6.78</v>
      </c>
      <c r="C4094">
        <v>8.9</v>
      </c>
      <c r="D4094">
        <v>1.0266999999999999</v>
      </c>
      <c r="F4094">
        <v>1.0266999999999999</v>
      </c>
      <c r="G4094">
        <v>1</v>
      </c>
      <c r="H4094">
        <v>6</v>
      </c>
      <c r="I4094">
        <v>12</v>
      </c>
      <c r="J4094">
        <v>7</v>
      </c>
      <c r="K4094">
        <v>0.1670911210363128</v>
      </c>
      <c r="L4094">
        <v>159.99361378920003</v>
      </c>
    </row>
    <row r="4095" spans="1:12">
      <c r="A4095" s="73">
        <v>43271.541666666664</v>
      </c>
      <c r="B4095">
        <v>7.44</v>
      </c>
      <c r="C4095">
        <v>4.4000000000000004</v>
      </c>
      <c r="D4095">
        <v>1.0246999999999999</v>
      </c>
      <c r="F4095">
        <v>1.0246999999999999</v>
      </c>
      <c r="G4095">
        <v>1</v>
      </c>
      <c r="H4095">
        <v>6</v>
      </c>
      <c r="I4095">
        <v>13</v>
      </c>
      <c r="J4095">
        <v>7</v>
      </c>
      <c r="K4095">
        <v>6.3117614186994506E-2</v>
      </c>
      <c r="L4095">
        <v>211.0015021824</v>
      </c>
    </row>
    <row r="4096" spans="1:12">
      <c r="A4096" s="73">
        <v>43271.583333333336</v>
      </c>
      <c r="B4096">
        <v>5.3</v>
      </c>
      <c r="C4096">
        <v>7.1</v>
      </c>
      <c r="D4096">
        <v>1.0224</v>
      </c>
      <c r="F4096">
        <v>1.0224</v>
      </c>
      <c r="G4096">
        <v>1</v>
      </c>
      <c r="H4096">
        <v>6</v>
      </c>
      <c r="I4096">
        <v>14</v>
      </c>
      <c r="J4096">
        <v>5</v>
      </c>
      <c r="K4096">
        <v>3.5674438333650889</v>
      </c>
      <c r="L4096">
        <v>76.105922399999983</v>
      </c>
    </row>
    <row r="4097" spans="1:12">
      <c r="A4097" s="73">
        <v>43271.625</v>
      </c>
      <c r="B4097">
        <v>0.35399999999999998</v>
      </c>
      <c r="C4097">
        <v>0</v>
      </c>
      <c r="D4097">
        <v>1.0217000000000001</v>
      </c>
      <c r="F4097">
        <v>1.0217000000000001</v>
      </c>
      <c r="G4097">
        <v>1</v>
      </c>
      <c r="H4097">
        <v>6</v>
      </c>
      <c r="I4097">
        <v>15</v>
      </c>
      <c r="J4097">
        <v>0</v>
      </c>
      <c r="K4097">
        <v>46.714050992269222</v>
      </c>
      <c r="L4097">
        <v>2.26622582244E-2</v>
      </c>
    </row>
    <row r="4098" spans="1:12">
      <c r="A4098" s="73">
        <v>43271.666666666664</v>
      </c>
      <c r="B4098">
        <v>1.55</v>
      </c>
      <c r="C4098">
        <v>23.5</v>
      </c>
      <c r="D4098">
        <v>1.0208999999999999</v>
      </c>
      <c r="F4098">
        <v>1.0208999999999999</v>
      </c>
      <c r="G4098">
        <v>2</v>
      </c>
      <c r="H4098">
        <v>6</v>
      </c>
      <c r="I4098">
        <v>16</v>
      </c>
      <c r="J4098">
        <v>2</v>
      </c>
      <c r="K4098">
        <v>31.795702395008945</v>
      </c>
      <c r="L4098">
        <v>1.9008519937500001</v>
      </c>
    </row>
    <row r="4099" spans="1:12">
      <c r="A4099" s="73">
        <v>43271.708333333336</v>
      </c>
      <c r="B4099">
        <v>6.02</v>
      </c>
      <c r="C4099">
        <v>17.2</v>
      </c>
      <c r="D4099">
        <v>1.0205</v>
      </c>
      <c r="F4099">
        <v>1.0205</v>
      </c>
      <c r="G4099">
        <v>2</v>
      </c>
      <c r="H4099">
        <v>6</v>
      </c>
      <c r="I4099">
        <v>17</v>
      </c>
      <c r="J4099">
        <v>6</v>
      </c>
      <c r="K4099">
        <v>1.3660181895294687</v>
      </c>
      <c r="L4099">
        <v>111.31981788199998</v>
      </c>
    </row>
    <row r="4100" spans="1:12">
      <c r="A4100" s="73">
        <v>43271.75</v>
      </c>
      <c r="B4100">
        <v>4.7699999999999996</v>
      </c>
      <c r="C4100">
        <v>22.7</v>
      </c>
      <c r="D4100">
        <v>1.0227999999999999</v>
      </c>
      <c r="F4100">
        <v>1.0227999999999999</v>
      </c>
      <c r="G4100">
        <v>2</v>
      </c>
      <c r="H4100">
        <v>6</v>
      </c>
      <c r="I4100">
        <v>18</v>
      </c>
      <c r="J4100">
        <v>5</v>
      </c>
      <c r="K4100">
        <v>5.8504377100774221</v>
      </c>
      <c r="L4100">
        <v>55.502923696199986</v>
      </c>
    </row>
    <row r="4101" spans="1:12">
      <c r="A4101" s="73">
        <v>43271.791666666664</v>
      </c>
      <c r="B4101">
        <v>6.26</v>
      </c>
      <c r="C4101">
        <v>51.9</v>
      </c>
      <c r="D4101">
        <v>1.0269999999999999</v>
      </c>
      <c r="F4101">
        <v>1.0269999999999999</v>
      </c>
      <c r="G4101">
        <v>3</v>
      </c>
      <c r="H4101">
        <v>6</v>
      </c>
      <c r="I4101">
        <v>19</v>
      </c>
      <c r="J4101">
        <v>6</v>
      </c>
      <c r="K4101">
        <v>0.86260964158426146</v>
      </c>
      <c r="L4101">
        <v>125.96893207599997</v>
      </c>
    </row>
    <row r="4102" spans="1:12">
      <c r="A4102" s="73">
        <v>43271.833333333336</v>
      </c>
      <c r="B4102">
        <v>5.99</v>
      </c>
      <c r="C4102">
        <v>87.8</v>
      </c>
      <c r="D4102">
        <v>1.0327999999999999</v>
      </c>
      <c r="F4102">
        <v>1.0327999999999999</v>
      </c>
      <c r="G4102">
        <v>5</v>
      </c>
      <c r="H4102">
        <v>6</v>
      </c>
      <c r="I4102">
        <v>20</v>
      </c>
      <c r="J4102">
        <v>6</v>
      </c>
      <c r="K4102">
        <v>1.4370442580226181</v>
      </c>
      <c r="L4102">
        <v>110.9856170036</v>
      </c>
    </row>
    <row r="4103" spans="1:12">
      <c r="A4103" s="73">
        <v>43271.875</v>
      </c>
      <c r="B4103">
        <v>4.75</v>
      </c>
      <c r="C4103">
        <v>123.2</v>
      </c>
      <c r="D4103">
        <v>1.0382</v>
      </c>
      <c r="F4103">
        <v>1.0382</v>
      </c>
      <c r="G4103">
        <v>6</v>
      </c>
      <c r="H4103">
        <v>6</v>
      </c>
      <c r="I4103">
        <v>21</v>
      </c>
      <c r="J4103">
        <v>5</v>
      </c>
      <c r="K4103">
        <v>5.947588422406187</v>
      </c>
      <c r="L4103">
        <v>55.632920312499998</v>
      </c>
    </row>
    <row r="4104" spans="1:12">
      <c r="A4104" s="73">
        <v>43271.916666666664</v>
      </c>
      <c r="B4104">
        <v>4.46</v>
      </c>
      <c r="C4104">
        <v>131.30000000000001</v>
      </c>
      <c r="D4104">
        <v>1.0431999999999999</v>
      </c>
      <c r="F4104">
        <v>1.0431999999999999</v>
      </c>
      <c r="G4104">
        <v>7</v>
      </c>
      <c r="H4104">
        <v>6</v>
      </c>
      <c r="I4104">
        <v>22</v>
      </c>
      <c r="J4104">
        <v>4</v>
      </c>
      <c r="K4104">
        <v>7.4461737511733119</v>
      </c>
      <c r="L4104">
        <v>46.274545177599997</v>
      </c>
    </row>
    <row r="4105" spans="1:12">
      <c r="A4105" s="73">
        <v>43271.958333333336</v>
      </c>
      <c r="B4105">
        <v>4.6500000000000004</v>
      </c>
      <c r="C4105">
        <v>175.9</v>
      </c>
      <c r="D4105">
        <v>1.0487</v>
      </c>
      <c r="F4105">
        <v>1.0487</v>
      </c>
      <c r="G4105">
        <v>9</v>
      </c>
      <c r="H4105">
        <v>6</v>
      </c>
      <c r="I4105">
        <v>23</v>
      </c>
      <c r="J4105">
        <v>5</v>
      </c>
      <c r="K4105">
        <v>6.4453419840500219</v>
      </c>
      <c r="L4105">
        <v>52.720574118750008</v>
      </c>
    </row>
    <row r="4106" spans="1:12">
      <c r="A4106" s="73">
        <v>43272</v>
      </c>
      <c r="B4106">
        <v>5.2</v>
      </c>
      <c r="C4106">
        <v>202</v>
      </c>
      <c r="D4106">
        <v>1.0506</v>
      </c>
      <c r="F4106">
        <v>1.0506</v>
      </c>
      <c r="G4106">
        <v>10</v>
      </c>
      <c r="H4106">
        <v>6</v>
      </c>
      <c r="I4106">
        <v>0</v>
      </c>
      <c r="J4106">
        <v>5</v>
      </c>
      <c r="K4106">
        <v>3.9551973950089239</v>
      </c>
      <c r="L4106">
        <v>73.861382399999997</v>
      </c>
    </row>
    <row r="4107" spans="1:12">
      <c r="A4107" s="73">
        <v>43272.041666666664</v>
      </c>
      <c r="B4107">
        <v>5.18</v>
      </c>
      <c r="C4107">
        <v>215.6</v>
      </c>
      <c r="D4107">
        <v>1.0537000000000001</v>
      </c>
      <c r="F4107">
        <v>1.0537000000000001</v>
      </c>
      <c r="G4107">
        <v>11</v>
      </c>
      <c r="H4107">
        <v>6</v>
      </c>
      <c r="I4107">
        <v>1</v>
      </c>
      <c r="J4107">
        <v>5</v>
      </c>
      <c r="K4107">
        <v>4.0351481073376929</v>
      </c>
      <c r="L4107">
        <v>73.227846689199993</v>
      </c>
    </row>
    <row r="4108" spans="1:12">
      <c r="A4108" s="73">
        <v>43272.083333333336</v>
      </c>
      <c r="B4108">
        <v>5.18</v>
      </c>
      <c r="C4108">
        <v>238.9</v>
      </c>
      <c r="D4108">
        <v>1.0557000000000001</v>
      </c>
      <c r="F4108">
        <v>1.0557000000000001</v>
      </c>
      <c r="G4108">
        <v>12</v>
      </c>
      <c r="H4108">
        <v>6</v>
      </c>
      <c r="I4108">
        <v>2</v>
      </c>
      <c r="J4108">
        <v>5</v>
      </c>
      <c r="K4108">
        <v>4.0351481073376929</v>
      </c>
      <c r="L4108">
        <v>73.366838521199995</v>
      </c>
    </row>
    <row r="4109" spans="1:12">
      <c r="A4109" s="73">
        <v>43272.125</v>
      </c>
      <c r="B4109">
        <v>5.81</v>
      </c>
      <c r="C4109">
        <v>236.5</v>
      </c>
      <c r="D4109">
        <v>1.0581</v>
      </c>
      <c r="F4109">
        <v>1.0581</v>
      </c>
      <c r="G4109">
        <v>12</v>
      </c>
      <c r="H4109">
        <v>6</v>
      </c>
      <c r="I4109">
        <v>3</v>
      </c>
      <c r="J4109">
        <v>6</v>
      </c>
      <c r="K4109">
        <v>1.9010006689815249</v>
      </c>
      <c r="L4109">
        <v>103.75884193604999</v>
      </c>
    </row>
    <row r="4110" spans="1:12">
      <c r="A4110" s="73">
        <v>43272.166666666664</v>
      </c>
      <c r="B4110">
        <v>6.34</v>
      </c>
      <c r="C4110">
        <v>238.4</v>
      </c>
      <c r="D4110">
        <v>1.0581</v>
      </c>
      <c r="F4110">
        <v>1.0581</v>
      </c>
      <c r="G4110">
        <v>12</v>
      </c>
      <c r="H4110">
        <v>6</v>
      </c>
      <c r="I4110">
        <v>4</v>
      </c>
      <c r="J4110">
        <v>6</v>
      </c>
      <c r="K4110">
        <v>0.72040679226919235</v>
      </c>
      <c r="L4110">
        <v>134.82315702119999</v>
      </c>
    </row>
    <row r="4111" spans="1:12">
      <c r="A4111" s="73">
        <v>43272.208333333336</v>
      </c>
      <c r="B4111">
        <v>6.2</v>
      </c>
      <c r="C4111">
        <v>244.8</v>
      </c>
      <c r="D4111">
        <v>1.0509999999999999</v>
      </c>
      <c r="F4111">
        <v>1.0509999999999999</v>
      </c>
      <c r="G4111">
        <v>12</v>
      </c>
      <c r="H4111">
        <v>6</v>
      </c>
      <c r="I4111">
        <v>5</v>
      </c>
      <c r="J4111">
        <v>6</v>
      </c>
      <c r="K4111">
        <v>0.97766177857056236</v>
      </c>
      <c r="L4111">
        <v>125.241364</v>
      </c>
    </row>
    <row r="4112" spans="1:12">
      <c r="A4112" s="73">
        <v>43272.25</v>
      </c>
      <c r="B4112">
        <v>6.23</v>
      </c>
      <c r="C4112">
        <v>240.8</v>
      </c>
      <c r="D4112">
        <v>1.0425</v>
      </c>
      <c r="F4112">
        <v>1.0425</v>
      </c>
      <c r="G4112">
        <v>12</v>
      </c>
      <c r="H4112">
        <v>6</v>
      </c>
      <c r="I4112">
        <v>6</v>
      </c>
      <c r="J4112">
        <v>6</v>
      </c>
      <c r="K4112">
        <v>0.91923571007741112</v>
      </c>
      <c r="L4112">
        <v>126.04052629875002</v>
      </c>
    </row>
    <row r="4113" spans="1:12">
      <c r="A4113" s="73">
        <v>43272.291666666664</v>
      </c>
      <c r="B4113">
        <v>5.72</v>
      </c>
      <c r="C4113">
        <v>224.5</v>
      </c>
      <c r="D4113">
        <v>1.0327999999999999</v>
      </c>
      <c r="F4113">
        <v>1.0327999999999999</v>
      </c>
      <c r="G4113">
        <v>11</v>
      </c>
      <c r="H4113">
        <v>6</v>
      </c>
      <c r="I4113">
        <v>7</v>
      </c>
      <c r="J4113">
        <v>6</v>
      </c>
      <c r="K4113">
        <v>2.1572788744609772</v>
      </c>
      <c r="L4113">
        <v>96.643871667199974</v>
      </c>
    </row>
    <row r="4114" spans="1:12">
      <c r="A4114" s="73">
        <v>43272.333333333336</v>
      </c>
      <c r="B4114">
        <v>5.0599999999999996</v>
      </c>
      <c r="C4114">
        <v>236.4</v>
      </c>
      <c r="D4114">
        <v>1.0244</v>
      </c>
      <c r="F4114">
        <v>1.0244</v>
      </c>
      <c r="G4114">
        <v>12</v>
      </c>
      <c r="H4114">
        <v>6</v>
      </c>
      <c r="I4114">
        <v>8</v>
      </c>
      <c r="J4114">
        <v>5</v>
      </c>
      <c r="K4114">
        <v>4.5316523813102965</v>
      </c>
      <c r="L4114">
        <v>66.357669435199981</v>
      </c>
    </row>
    <row r="4115" spans="1:12">
      <c r="A4115" s="73">
        <v>43272.375</v>
      </c>
      <c r="B4115">
        <v>6.24</v>
      </c>
      <c r="C4115">
        <v>256.3</v>
      </c>
      <c r="D4115">
        <v>1.0152000000000001</v>
      </c>
      <c r="F4115">
        <v>1.0152000000000001</v>
      </c>
      <c r="G4115">
        <v>12</v>
      </c>
      <c r="H4115">
        <v>6</v>
      </c>
      <c r="I4115">
        <v>9</v>
      </c>
      <c r="J4115">
        <v>6</v>
      </c>
      <c r="K4115">
        <v>0.90016035391302784</v>
      </c>
      <c r="L4115">
        <v>123.33188874240003</v>
      </c>
    </row>
    <row r="4116" spans="1:12">
      <c r="A4116" s="73">
        <v>43272.416666666664</v>
      </c>
      <c r="B4116">
        <v>6.3</v>
      </c>
      <c r="C4116">
        <v>275.5</v>
      </c>
      <c r="D4116">
        <v>1.0079</v>
      </c>
      <c r="F4116">
        <v>1.0079</v>
      </c>
      <c r="G4116">
        <v>13</v>
      </c>
      <c r="H4116">
        <v>6</v>
      </c>
      <c r="I4116">
        <v>10</v>
      </c>
      <c r="J4116">
        <v>6</v>
      </c>
      <c r="K4116">
        <v>0.78990821692672686</v>
      </c>
      <c r="L4116">
        <v>126.01118564999999</v>
      </c>
    </row>
    <row r="4117" spans="1:12">
      <c r="A4117" s="73">
        <v>43272.458333333336</v>
      </c>
      <c r="B4117">
        <v>3.34</v>
      </c>
      <c r="C4117">
        <v>328.2</v>
      </c>
      <c r="D4117">
        <v>1.0041</v>
      </c>
      <c r="F4117">
        <v>1.0041</v>
      </c>
      <c r="G4117">
        <v>16</v>
      </c>
      <c r="H4117">
        <v>6</v>
      </c>
      <c r="I4117">
        <v>11</v>
      </c>
      <c r="J4117">
        <v>3</v>
      </c>
      <c r="K4117">
        <v>14.813013641584279</v>
      </c>
      <c r="L4117">
        <v>18.706234393199995</v>
      </c>
    </row>
    <row r="4118" spans="1:12">
      <c r="A4118" s="73">
        <v>43272.5</v>
      </c>
      <c r="B4118">
        <v>3.6</v>
      </c>
      <c r="C4118">
        <v>299.10000000000002</v>
      </c>
      <c r="D4118">
        <v>1.0033000000000001</v>
      </c>
      <c r="F4118">
        <v>1.0033000000000001</v>
      </c>
      <c r="G4118">
        <v>14</v>
      </c>
      <c r="H4118">
        <v>6</v>
      </c>
      <c r="I4118">
        <v>12</v>
      </c>
      <c r="J4118">
        <v>4</v>
      </c>
      <c r="K4118">
        <v>12.879254381310302</v>
      </c>
      <c r="L4118">
        <v>23.404982400000005</v>
      </c>
    </row>
    <row r="4119" spans="1:12">
      <c r="A4119" s="73">
        <v>43272.541666666664</v>
      </c>
      <c r="B4119">
        <v>4.17</v>
      </c>
      <c r="C4119">
        <v>305.39999999999998</v>
      </c>
      <c r="D4119">
        <v>1.0018</v>
      </c>
      <c r="F4119">
        <v>1.0018</v>
      </c>
      <c r="G4119">
        <v>15</v>
      </c>
      <c r="H4119">
        <v>6</v>
      </c>
      <c r="I4119">
        <v>13</v>
      </c>
      <c r="J4119">
        <v>4</v>
      </c>
      <c r="K4119">
        <v>9.1129590799404365</v>
      </c>
      <c r="L4119">
        <v>36.321117041699999</v>
      </c>
    </row>
    <row r="4120" spans="1:12">
      <c r="A4120" s="73">
        <v>43272.583333333336</v>
      </c>
      <c r="B4120">
        <v>3.5</v>
      </c>
      <c r="C4120">
        <v>293.89999999999998</v>
      </c>
      <c r="D4120">
        <v>1.0018</v>
      </c>
      <c r="F4120">
        <v>1.0018</v>
      </c>
      <c r="G4120">
        <v>14</v>
      </c>
      <c r="H4120">
        <v>6</v>
      </c>
      <c r="I4120">
        <v>14</v>
      </c>
      <c r="J4120">
        <v>4</v>
      </c>
      <c r="K4120">
        <v>13.607007942954139</v>
      </c>
      <c r="L4120">
        <v>21.476087500000002</v>
      </c>
    </row>
    <row r="4121" spans="1:12">
      <c r="A4121" s="73">
        <v>43272.625</v>
      </c>
      <c r="B4121">
        <v>4.55</v>
      </c>
      <c r="C4121">
        <v>247.1</v>
      </c>
      <c r="D4121">
        <v>0.99680000000000002</v>
      </c>
      <c r="F4121">
        <v>0.99680000000000002</v>
      </c>
      <c r="G4121">
        <v>12</v>
      </c>
      <c r="H4121">
        <v>6</v>
      </c>
      <c r="I4121">
        <v>15</v>
      </c>
      <c r="J4121">
        <v>5</v>
      </c>
      <c r="K4121">
        <v>6.9630955456938608</v>
      </c>
      <c r="L4121">
        <v>46.947473299999999</v>
      </c>
    </row>
    <row r="4122" spans="1:12">
      <c r="A4122" s="73">
        <v>43272.666666666664</v>
      </c>
      <c r="B4122">
        <v>5.15</v>
      </c>
      <c r="C4122">
        <v>255.7</v>
      </c>
      <c r="D4122">
        <v>0.99990000000000001</v>
      </c>
      <c r="F4122">
        <v>0.99990000000000001</v>
      </c>
      <c r="G4122">
        <v>12</v>
      </c>
      <c r="H4122">
        <v>6</v>
      </c>
      <c r="I4122">
        <v>16</v>
      </c>
      <c r="J4122">
        <v>5</v>
      </c>
      <c r="K4122">
        <v>4.1565741758308414</v>
      </c>
      <c r="L4122">
        <v>68.288607956250019</v>
      </c>
    </row>
    <row r="4123" spans="1:12">
      <c r="A4123" s="73">
        <v>43272.708333333336</v>
      </c>
      <c r="B4123">
        <v>3.44</v>
      </c>
      <c r="C4123">
        <v>254.6</v>
      </c>
      <c r="D4123">
        <v>1.0028999999999999</v>
      </c>
      <c r="F4123">
        <v>1.0028999999999999</v>
      </c>
      <c r="G4123">
        <v>12</v>
      </c>
      <c r="H4123">
        <v>6</v>
      </c>
      <c r="I4123">
        <v>17</v>
      </c>
      <c r="J4123">
        <v>3</v>
      </c>
      <c r="K4123">
        <v>14.053260079940442</v>
      </c>
      <c r="L4123">
        <v>20.412817996799998</v>
      </c>
    </row>
    <row r="4124" spans="1:12">
      <c r="A4124" s="73">
        <v>43272.75</v>
      </c>
      <c r="B4124">
        <v>0.97</v>
      </c>
      <c r="C4124">
        <v>227.6</v>
      </c>
      <c r="D4124">
        <v>1.0047999999999999</v>
      </c>
      <c r="F4124">
        <v>1.0047999999999999</v>
      </c>
      <c r="G4124">
        <v>11</v>
      </c>
      <c r="H4124">
        <v>6</v>
      </c>
      <c r="I4124">
        <v>18</v>
      </c>
      <c r="J4124">
        <v>1</v>
      </c>
      <c r="K4124">
        <v>38.673073052543195</v>
      </c>
      <c r="L4124">
        <v>0.45852691519999994</v>
      </c>
    </row>
    <row r="4125" spans="1:12">
      <c r="A4125" s="73">
        <v>43272.791666666664</v>
      </c>
      <c r="B4125">
        <v>3.16</v>
      </c>
      <c r="C4125">
        <v>214.2</v>
      </c>
      <c r="D4125">
        <v>1.0102</v>
      </c>
      <c r="F4125">
        <v>1.0102</v>
      </c>
      <c r="G4125">
        <v>11</v>
      </c>
      <c r="H4125">
        <v>6</v>
      </c>
      <c r="I4125">
        <v>19</v>
      </c>
      <c r="J4125">
        <v>3</v>
      </c>
      <c r="K4125">
        <v>16.230970052543181</v>
      </c>
      <c r="L4125">
        <v>15.938175929600002</v>
      </c>
    </row>
    <row r="4126" spans="1:12">
      <c r="A4126" s="73">
        <v>43272.833333333336</v>
      </c>
      <c r="B4126">
        <v>6.06</v>
      </c>
      <c r="C4126">
        <v>222.9</v>
      </c>
      <c r="D4126">
        <v>1.0136000000000001</v>
      </c>
      <c r="F4126">
        <v>1.0136000000000001</v>
      </c>
      <c r="G4126">
        <v>11</v>
      </c>
      <c r="H4126">
        <v>6</v>
      </c>
      <c r="I4126">
        <v>20</v>
      </c>
      <c r="J4126">
        <v>6</v>
      </c>
      <c r="K4126">
        <v>1.2741167648719343</v>
      </c>
      <c r="L4126">
        <v>112.78581410879998</v>
      </c>
    </row>
    <row r="4127" spans="1:12">
      <c r="A4127" s="73">
        <v>43272.875</v>
      </c>
      <c r="B4127">
        <v>5.16</v>
      </c>
      <c r="C4127">
        <v>220.4</v>
      </c>
      <c r="D4127">
        <v>1.0147999999999999</v>
      </c>
      <c r="F4127">
        <v>1.0147999999999999</v>
      </c>
      <c r="G4127">
        <v>11</v>
      </c>
      <c r="H4127">
        <v>6</v>
      </c>
      <c r="I4127">
        <v>21</v>
      </c>
      <c r="J4127">
        <v>5</v>
      </c>
      <c r="K4127">
        <v>4.1158988196664579</v>
      </c>
      <c r="L4127">
        <v>69.710719910400002</v>
      </c>
    </row>
    <row r="4128" spans="1:12">
      <c r="A4128" s="73">
        <v>43272.916666666664</v>
      </c>
      <c r="B4128">
        <v>2.2200000000000002</v>
      </c>
      <c r="C4128">
        <v>250.5</v>
      </c>
      <c r="D4128">
        <v>1.0246999999999999</v>
      </c>
      <c r="F4128">
        <v>1.0246999999999999</v>
      </c>
      <c r="G4128">
        <v>12</v>
      </c>
      <c r="H4128">
        <v>6</v>
      </c>
      <c r="I4128">
        <v>22</v>
      </c>
      <c r="J4128">
        <v>2</v>
      </c>
      <c r="K4128">
        <v>24.688653531995236</v>
      </c>
      <c r="L4128">
        <v>5.6056459428000007</v>
      </c>
    </row>
    <row r="4129" spans="1:12">
      <c r="A4129" s="73">
        <v>43272.958333333336</v>
      </c>
      <c r="B4129">
        <v>2.02</v>
      </c>
      <c r="C4129">
        <v>247.7</v>
      </c>
      <c r="D4129">
        <v>1.0278</v>
      </c>
      <c r="F4129">
        <v>1.0278</v>
      </c>
      <c r="G4129">
        <v>12</v>
      </c>
      <c r="H4129">
        <v>6</v>
      </c>
      <c r="I4129">
        <v>23</v>
      </c>
      <c r="J4129">
        <v>2</v>
      </c>
      <c r="K4129">
        <v>26.71616065528292</v>
      </c>
      <c r="L4129">
        <v>4.2357734712000008</v>
      </c>
    </row>
    <row r="4130" spans="1:12">
      <c r="A4130" s="73">
        <v>43273</v>
      </c>
      <c r="B4130">
        <v>3.23</v>
      </c>
      <c r="C4130">
        <v>235.2</v>
      </c>
      <c r="D4130">
        <v>1.0238</v>
      </c>
      <c r="F4130">
        <v>1.0238</v>
      </c>
      <c r="G4130">
        <v>11</v>
      </c>
      <c r="H4130">
        <v>6</v>
      </c>
      <c r="I4130">
        <v>0</v>
      </c>
      <c r="J4130">
        <v>3</v>
      </c>
      <c r="K4130">
        <v>15.671842559392497</v>
      </c>
      <c r="L4130">
        <v>17.2501428773</v>
      </c>
    </row>
    <row r="4131" spans="1:12">
      <c r="A4131" s="73">
        <v>43273.041666666664</v>
      </c>
      <c r="B4131">
        <v>7.24</v>
      </c>
      <c r="C4131">
        <v>215.8</v>
      </c>
      <c r="D4131">
        <v>1.0249999999999999</v>
      </c>
      <c r="F4131">
        <v>1.0249999999999999</v>
      </c>
      <c r="G4131">
        <v>11</v>
      </c>
      <c r="H4131">
        <v>6</v>
      </c>
      <c r="I4131">
        <v>1</v>
      </c>
      <c r="J4131">
        <v>7</v>
      </c>
      <c r="K4131">
        <v>2.6247374746666582E-3</v>
      </c>
      <c r="L4131">
        <v>194.49550480000002</v>
      </c>
    </row>
    <row r="4132" spans="1:12">
      <c r="A4132" s="73">
        <v>43273.083333333336</v>
      </c>
      <c r="B4132">
        <v>8.31</v>
      </c>
      <c r="C4132">
        <v>248.9</v>
      </c>
      <c r="D4132">
        <v>1.0268999999999999</v>
      </c>
      <c r="F4132">
        <v>1.0268999999999999</v>
      </c>
      <c r="G4132">
        <v>12</v>
      </c>
      <c r="H4132">
        <v>6</v>
      </c>
      <c r="I4132">
        <v>2</v>
      </c>
      <c r="J4132">
        <v>8</v>
      </c>
      <c r="K4132">
        <v>1.2571616278856208</v>
      </c>
      <c r="L4132">
        <v>294.64646126895002</v>
      </c>
    </row>
    <row r="4133" spans="1:12">
      <c r="A4133" s="73">
        <v>43273.125</v>
      </c>
      <c r="B4133">
        <v>8.14</v>
      </c>
      <c r="C4133">
        <v>231.8</v>
      </c>
      <c r="D4133">
        <v>1.0286999999999999</v>
      </c>
      <c r="F4133">
        <v>1.0286999999999999</v>
      </c>
      <c r="G4133">
        <v>11</v>
      </c>
      <c r="H4133">
        <v>6</v>
      </c>
      <c r="I4133">
        <v>3</v>
      </c>
      <c r="J4133">
        <v>8</v>
      </c>
      <c r="K4133">
        <v>0.90484268268014223</v>
      </c>
      <c r="L4133">
        <v>277.41628961640009</v>
      </c>
    </row>
    <row r="4134" spans="1:12">
      <c r="A4134" s="73">
        <v>43273.166666666664</v>
      </c>
      <c r="B4134">
        <v>11.03</v>
      </c>
      <c r="C4134">
        <v>238.4</v>
      </c>
      <c r="D4134">
        <v>1.0308999999999999</v>
      </c>
      <c r="F4134">
        <v>1.0308999999999999</v>
      </c>
      <c r="G4134">
        <v>12</v>
      </c>
      <c r="H4134">
        <v>6</v>
      </c>
      <c r="I4134">
        <v>4</v>
      </c>
      <c r="J4134">
        <v>11</v>
      </c>
      <c r="K4134">
        <v>14.75506475117327</v>
      </c>
      <c r="L4134">
        <v>691.69252328214986</v>
      </c>
    </row>
    <row r="4135" spans="1:12">
      <c r="A4135" s="73">
        <v>43273.208333333336</v>
      </c>
      <c r="B4135">
        <v>10.71</v>
      </c>
      <c r="C4135">
        <v>241.2</v>
      </c>
      <c r="D4135">
        <v>1.0296000000000001</v>
      </c>
      <c r="F4135">
        <v>1.0296000000000001</v>
      </c>
      <c r="G4135">
        <v>12</v>
      </c>
      <c r="H4135">
        <v>6</v>
      </c>
      <c r="I4135">
        <v>5</v>
      </c>
      <c r="J4135">
        <v>11</v>
      </c>
      <c r="K4135">
        <v>12.399076148433558</v>
      </c>
      <c r="L4135">
        <v>632.42197298280018</v>
      </c>
    </row>
    <row r="4136" spans="1:12">
      <c r="A4136" s="73">
        <v>43273.25</v>
      </c>
      <c r="B4136">
        <v>11.15</v>
      </c>
      <c r="C4136">
        <v>238.8</v>
      </c>
      <c r="D4136">
        <v>1.0251999999999999</v>
      </c>
      <c r="F4136">
        <v>1.0251999999999999</v>
      </c>
      <c r="G4136">
        <v>12</v>
      </c>
      <c r="H4136">
        <v>6</v>
      </c>
      <c r="I4136">
        <v>6</v>
      </c>
      <c r="J4136">
        <v>11</v>
      </c>
      <c r="K4136">
        <v>15.691360477200675</v>
      </c>
      <c r="L4136">
        <v>710.56400552499997</v>
      </c>
    </row>
    <row r="4137" spans="1:12">
      <c r="A4137" s="73">
        <v>43273.291666666664</v>
      </c>
      <c r="B4137">
        <v>10.36</v>
      </c>
      <c r="C4137">
        <v>242.6</v>
      </c>
      <c r="D4137">
        <v>1.0236000000000001</v>
      </c>
      <c r="F4137">
        <v>1.0236000000000001</v>
      </c>
      <c r="G4137">
        <v>12</v>
      </c>
      <c r="H4137">
        <v>6</v>
      </c>
      <c r="I4137">
        <v>7</v>
      </c>
      <c r="J4137">
        <v>10</v>
      </c>
      <c r="K4137">
        <v>10.056713614186975</v>
      </c>
      <c r="L4137">
        <v>569.08815694079999</v>
      </c>
    </row>
    <row r="4138" spans="1:12">
      <c r="A4138" s="73">
        <v>43273.333333333336</v>
      </c>
      <c r="B4138">
        <v>12.19</v>
      </c>
      <c r="C4138">
        <v>245.6</v>
      </c>
      <c r="D4138">
        <v>1.0163</v>
      </c>
      <c r="F4138">
        <v>1.0163</v>
      </c>
      <c r="G4138">
        <v>12</v>
      </c>
      <c r="H4138">
        <v>6</v>
      </c>
      <c r="I4138">
        <v>8</v>
      </c>
      <c r="J4138">
        <v>12</v>
      </c>
      <c r="K4138">
        <v>25.012323436104772</v>
      </c>
      <c r="L4138">
        <v>920.45602914084986</v>
      </c>
    </row>
    <row r="4139" spans="1:12">
      <c r="A4139" s="73">
        <v>43273.375</v>
      </c>
      <c r="B4139">
        <v>11.95</v>
      </c>
      <c r="C4139">
        <v>246.9</v>
      </c>
      <c r="D4139">
        <v>1.0117</v>
      </c>
      <c r="F4139">
        <v>1.0117</v>
      </c>
      <c r="G4139">
        <v>12</v>
      </c>
      <c r="H4139">
        <v>6</v>
      </c>
      <c r="I4139">
        <v>9</v>
      </c>
      <c r="J4139">
        <v>12</v>
      </c>
      <c r="K4139">
        <v>22.669331984049975</v>
      </c>
      <c r="L4139">
        <v>863.22790326874997</v>
      </c>
    </row>
    <row r="4140" spans="1:12">
      <c r="A4140" s="73">
        <v>43273.416666666664</v>
      </c>
      <c r="B4140">
        <v>10.98</v>
      </c>
      <c r="C4140">
        <v>246.1</v>
      </c>
      <c r="D4140">
        <v>1.0064</v>
      </c>
      <c r="F4140">
        <v>1.0064</v>
      </c>
      <c r="G4140">
        <v>12</v>
      </c>
      <c r="H4140">
        <v>6</v>
      </c>
      <c r="I4140">
        <v>10</v>
      </c>
      <c r="J4140">
        <v>11</v>
      </c>
      <c r="K4140">
        <v>14.373441531995198</v>
      </c>
      <c r="L4140">
        <v>666.11260621439999</v>
      </c>
    </row>
    <row r="4141" spans="1:12">
      <c r="A4141" s="73">
        <v>43273.458333333336</v>
      </c>
      <c r="B4141">
        <v>9.9600000000000009</v>
      </c>
      <c r="C4141">
        <v>250.7</v>
      </c>
      <c r="D4141">
        <v>1.0025999999999999</v>
      </c>
      <c r="F4141">
        <v>1.0025999999999999</v>
      </c>
      <c r="G4141">
        <v>12</v>
      </c>
      <c r="H4141">
        <v>6</v>
      </c>
      <c r="I4141">
        <v>11</v>
      </c>
      <c r="J4141">
        <v>10</v>
      </c>
      <c r="K4141">
        <v>7.6797278607623278</v>
      </c>
      <c r="L4141">
        <v>495.30843031680013</v>
      </c>
    </row>
    <row r="4142" spans="1:12">
      <c r="A4142" s="73">
        <v>43273.5</v>
      </c>
      <c r="B4142">
        <v>8.8800000000000008</v>
      </c>
      <c r="C4142">
        <v>254.4</v>
      </c>
      <c r="D4142">
        <v>0.99609999999999999</v>
      </c>
      <c r="F4142">
        <v>0.99609999999999999</v>
      </c>
      <c r="G4142">
        <v>12</v>
      </c>
      <c r="H4142">
        <v>6</v>
      </c>
      <c r="I4142">
        <v>12</v>
      </c>
      <c r="J4142">
        <v>9</v>
      </c>
      <c r="K4142">
        <v>2.860266326515756</v>
      </c>
      <c r="L4142">
        <v>348.74809320960009</v>
      </c>
    </row>
    <row r="4143" spans="1:12">
      <c r="A4143" s="73">
        <v>43273.541666666664</v>
      </c>
      <c r="B4143">
        <v>8.26</v>
      </c>
      <c r="C4143">
        <v>242.1</v>
      </c>
      <c r="D4143">
        <v>0.99260000000000004</v>
      </c>
      <c r="F4143">
        <v>0.99260000000000004</v>
      </c>
      <c r="G4143">
        <v>12</v>
      </c>
      <c r="H4143">
        <v>6</v>
      </c>
      <c r="I4143">
        <v>13</v>
      </c>
      <c r="J4143">
        <v>8</v>
      </c>
      <c r="K4143">
        <v>1.1475384087075373</v>
      </c>
      <c r="L4143">
        <v>279.6948160888</v>
      </c>
    </row>
    <row r="4144" spans="1:12">
      <c r="A4144" s="73">
        <v>43273.583333333336</v>
      </c>
      <c r="B4144">
        <v>7.74</v>
      </c>
      <c r="C4144">
        <v>252.8</v>
      </c>
      <c r="D4144">
        <v>0.98929999999999996</v>
      </c>
      <c r="F4144">
        <v>0.98929999999999996</v>
      </c>
      <c r="G4144">
        <v>12</v>
      </c>
      <c r="H4144">
        <v>6</v>
      </c>
      <c r="I4144">
        <v>14</v>
      </c>
      <c r="J4144">
        <v>8</v>
      </c>
      <c r="K4144">
        <v>0.30385692925548607</v>
      </c>
      <c r="L4144">
        <v>229.36169819160003</v>
      </c>
    </row>
    <row r="4145" spans="1:12">
      <c r="A4145" s="73">
        <v>43273.625</v>
      </c>
      <c r="B4145">
        <v>18.45</v>
      </c>
      <c r="C4145">
        <v>316.3</v>
      </c>
      <c r="D4145">
        <v>1.0036</v>
      </c>
      <c r="F4145">
        <v>1.0036</v>
      </c>
      <c r="G4145">
        <v>15</v>
      </c>
      <c r="H4145">
        <v>6</v>
      </c>
      <c r="I4145">
        <v>15</v>
      </c>
      <c r="J4145">
        <v>18</v>
      </c>
      <c r="K4145">
        <v>126.81535047720061</v>
      </c>
      <c r="L4145">
        <v>3151.5178295249998</v>
      </c>
    </row>
    <row r="4146" spans="1:12">
      <c r="A4146" s="73">
        <v>43273.666666666664</v>
      </c>
      <c r="B4146">
        <v>19.829999999999998</v>
      </c>
      <c r="C4146">
        <v>328.9</v>
      </c>
      <c r="D4146">
        <v>1.0155000000000001</v>
      </c>
      <c r="F4146">
        <v>1.0155000000000001</v>
      </c>
      <c r="G4146">
        <v>16</v>
      </c>
      <c r="H4146">
        <v>6</v>
      </c>
      <c r="I4146">
        <v>16</v>
      </c>
      <c r="J4146">
        <v>20</v>
      </c>
      <c r="K4146">
        <v>159.80075132651564</v>
      </c>
      <c r="L4146">
        <v>3959.2969439242493</v>
      </c>
    </row>
    <row r="4147" spans="1:12">
      <c r="A4147" s="73">
        <v>43273.708333333336</v>
      </c>
      <c r="B4147">
        <v>16.84</v>
      </c>
      <c r="C4147">
        <v>290</v>
      </c>
      <c r="D4147">
        <v>1.016</v>
      </c>
      <c r="F4147">
        <v>1.016</v>
      </c>
      <c r="G4147">
        <v>14</v>
      </c>
      <c r="H4147">
        <v>6</v>
      </c>
      <c r="I4147">
        <v>17</v>
      </c>
      <c r="J4147">
        <v>17</v>
      </c>
      <c r="K4147">
        <v>93.146282819666396</v>
      </c>
      <c r="L4147">
        <v>2425.9954040319999</v>
      </c>
    </row>
    <row r="4148" spans="1:12">
      <c r="A4148" s="73">
        <v>43273.75</v>
      </c>
      <c r="B4148">
        <v>5.18</v>
      </c>
      <c r="C4148">
        <v>181.2</v>
      </c>
      <c r="D4148">
        <v>1.0124</v>
      </c>
      <c r="F4148">
        <v>1.0124</v>
      </c>
      <c r="G4148">
        <v>9</v>
      </c>
      <c r="H4148">
        <v>6</v>
      </c>
      <c r="I4148">
        <v>18</v>
      </c>
      <c r="J4148">
        <v>5</v>
      </c>
      <c r="K4148">
        <v>4.0351481073376929</v>
      </c>
      <c r="L4148">
        <v>70.357665358399998</v>
      </c>
    </row>
    <row r="4149" spans="1:12">
      <c r="A4149" s="73">
        <v>43273.791666666664</v>
      </c>
      <c r="B4149">
        <v>6.5</v>
      </c>
      <c r="C4149">
        <v>268.89999999999998</v>
      </c>
      <c r="D4149">
        <v>1.0215000000000001</v>
      </c>
      <c r="F4149">
        <v>1.0215000000000001</v>
      </c>
      <c r="G4149">
        <v>13</v>
      </c>
      <c r="H4149">
        <v>6</v>
      </c>
      <c r="I4149">
        <v>19</v>
      </c>
      <c r="J4149">
        <v>7</v>
      </c>
      <c r="K4149">
        <v>0.47440109363905425</v>
      </c>
      <c r="L4149">
        <v>140.26471875000001</v>
      </c>
    </row>
    <row r="4150" spans="1:12">
      <c r="A4150" s="73">
        <v>43273.833333333336</v>
      </c>
      <c r="B4150">
        <v>9.2799999999999994</v>
      </c>
      <c r="C4150">
        <v>254.9</v>
      </c>
      <c r="D4150">
        <v>1.0201</v>
      </c>
      <c r="F4150">
        <v>1.0201</v>
      </c>
      <c r="G4150">
        <v>12</v>
      </c>
      <c r="H4150">
        <v>6</v>
      </c>
      <c r="I4150">
        <v>20</v>
      </c>
      <c r="J4150">
        <v>9</v>
      </c>
      <c r="K4150">
        <v>4.3732520799404062</v>
      </c>
      <c r="L4150">
        <v>407.62112245759988</v>
      </c>
    </row>
    <row r="4151" spans="1:12">
      <c r="A4151" s="73">
        <v>43273.875</v>
      </c>
      <c r="B4151">
        <v>8.86</v>
      </c>
      <c r="C4151">
        <v>227.4</v>
      </c>
      <c r="D4151">
        <v>1.0241</v>
      </c>
      <c r="F4151">
        <v>1.0241</v>
      </c>
      <c r="G4151">
        <v>11</v>
      </c>
      <c r="H4151">
        <v>6</v>
      </c>
      <c r="I4151">
        <v>21</v>
      </c>
      <c r="J4151">
        <v>9</v>
      </c>
      <c r="K4151">
        <v>2.793017038844519</v>
      </c>
      <c r="L4151">
        <v>356.1340807947999</v>
      </c>
    </row>
    <row r="4152" spans="1:12">
      <c r="A4152" s="73">
        <v>43273.916666666664</v>
      </c>
      <c r="B4152">
        <v>6.98</v>
      </c>
      <c r="C4152">
        <v>229.4</v>
      </c>
      <c r="D4152">
        <v>1.0257000000000001</v>
      </c>
      <c r="F4152">
        <v>1.0257000000000001</v>
      </c>
      <c r="G4152">
        <v>11</v>
      </c>
      <c r="H4152">
        <v>6</v>
      </c>
      <c r="I4152">
        <v>22</v>
      </c>
      <c r="J4152">
        <v>7</v>
      </c>
      <c r="K4152">
        <v>4.3583997748640482E-2</v>
      </c>
      <c r="L4152">
        <v>174.40407483720006</v>
      </c>
    </row>
    <row r="4153" spans="1:12">
      <c r="A4153" s="73">
        <v>43273.958333333336</v>
      </c>
      <c r="B4153">
        <v>5.23</v>
      </c>
      <c r="C4153">
        <v>248.9</v>
      </c>
      <c r="D4153">
        <v>1.0247999999999999</v>
      </c>
      <c r="F4153">
        <v>1.0247999999999999</v>
      </c>
      <c r="G4153">
        <v>12</v>
      </c>
      <c r="H4153">
        <v>6</v>
      </c>
      <c r="I4153">
        <v>23</v>
      </c>
      <c r="J4153">
        <v>5</v>
      </c>
      <c r="K4153">
        <v>3.8367713265157719</v>
      </c>
      <c r="L4153">
        <v>73.30172377080001</v>
      </c>
    </row>
    <row r="4154" spans="1:12">
      <c r="A4154" s="73">
        <v>43274</v>
      </c>
      <c r="B4154">
        <v>5.91</v>
      </c>
      <c r="C4154">
        <v>259.5</v>
      </c>
      <c r="D4154">
        <v>1.0251999999999999</v>
      </c>
      <c r="F4154">
        <v>1.0251999999999999</v>
      </c>
      <c r="G4154">
        <v>13</v>
      </c>
      <c r="H4154">
        <v>6</v>
      </c>
      <c r="I4154">
        <v>0</v>
      </c>
      <c r="J4154">
        <v>6</v>
      </c>
      <c r="K4154">
        <v>1.6352471073376873</v>
      </c>
      <c r="L4154">
        <v>105.81349139459999</v>
      </c>
    </row>
    <row r="4155" spans="1:12">
      <c r="A4155" s="73">
        <v>43274.041666666664</v>
      </c>
      <c r="B4155">
        <v>4.55</v>
      </c>
      <c r="C4155">
        <v>249.2</v>
      </c>
      <c r="D4155">
        <v>1.0295000000000001</v>
      </c>
      <c r="F4155">
        <v>1.0295000000000001</v>
      </c>
      <c r="G4155">
        <v>12</v>
      </c>
      <c r="H4155">
        <v>6</v>
      </c>
      <c r="I4155">
        <v>1</v>
      </c>
      <c r="J4155">
        <v>5</v>
      </c>
      <c r="K4155">
        <v>6.9630955456938608</v>
      </c>
      <c r="L4155">
        <v>48.487584031250002</v>
      </c>
    </row>
    <row r="4156" spans="1:12">
      <c r="A4156" s="73">
        <v>43274.083333333336</v>
      </c>
      <c r="B4156">
        <v>6.22</v>
      </c>
      <c r="C4156">
        <v>300.2</v>
      </c>
      <c r="D4156">
        <v>1.0316000000000001</v>
      </c>
      <c r="F4156">
        <v>1.0316000000000001</v>
      </c>
      <c r="G4156">
        <v>14</v>
      </c>
      <c r="H4156">
        <v>6</v>
      </c>
      <c r="I4156">
        <v>2</v>
      </c>
      <c r="J4156">
        <v>6</v>
      </c>
      <c r="K4156">
        <v>0.93851106624179603</v>
      </c>
      <c r="L4156">
        <v>124.1230651984</v>
      </c>
    </row>
    <row r="4157" spans="1:12">
      <c r="A4157" s="73">
        <v>43274.125</v>
      </c>
      <c r="B4157">
        <v>6.98</v>
      </c>
      <c r="C4157">
        <v>253.1</v>
      </c>
      <c r="D4157">
        <v>1.0291999999999999</v>
      </c>
      <c r="F4157">
        <v>1.0291999999999999</v>
      </c>
      <c r="G4157">
        <v>12</v>
      </c>
      <c r="H4157">
        <v>6</v>
      </c>
      <c r="I4157">
        <v>3</v>
      </c>
      <c r="J4157">
        <v>7</v>
      </c>
      <c r="K4157">
        <v>4.3583997748640482E-2</v>
      </c>
      <c r="L4157">
        <v>174.99919452320003</v>
      </c>
    </row>
    <row r="4158" spans="1:12">
      <c r="A4158" s="73">
        <v>43274.166666666664</v>
      </c>
      <c r="B4158">
        <v>3.85</v>
      </c>
      <c r="C4158">
        <v>279.39999999999998</v>
      </c>
      <c r="D4158">
        <v>1.0299</v>
      </c>
      <c r="F4158">
        <v>1.0299</v>
      </c>
      <c r="G4158">
        <v>13</v>
      </c>
      <c r="H4158">
        <v>6</v>
      </c>
      <c r="I4158">
        <v>4</v>
      </c>
      <c r="J4158">
        <v>4</v>
      </c>
      <c r="K4158">
        <v>11.147370477200711</v>
      </c>
      <c r="L4158">
        <v>29.386458543750003</v>
      </c>
    </row>
    <row r="4159" spans="1:12">
      <c r="A4159" s="73">
        <v>43274.208333333336</v>
      </c>
      <c r="B4159">
        <v>2.85</v>
      </c>
      <c r="C4159">
        <v>10.1</v>
      </c>
      <c r="D4159">
        <v>1.0318000000000001</v>
      </c>
      <c r="F4159">
        <v>1.0318000000000001</v>
      </c>
      <c r="G4159">
        <v>1</v>
      </c>
      <c r="H4159">
        <v>6</v>
      </c>
      <c r="I4159">
        <v>5</v>
      </c>
      <c r="J4159">
        <v>3</v>
      </c>
      <c r="K4159">
        <v>18.824906093639079</v>
      </c>
      <c r="L4159">
        <v>11.942633587500001</v>
      </c>
    </row>
    <row r="4160" spans="1:12">
      <c r="A4160" s="73">
        <v>43274.25</v>
      </c>
      <c r="B4160">
        <v>1.95</v>
      </c>
      <c r="C4160">
        <v>346.6</v>
      </c>
      <c r="D4160">
        <v>1.0247999999999999</v>
      </c>
      <c r="F4160">
        <v>1.0247999999999999</v>
      </c>
      <c r="G4160">
        <v>16</v>
      </c>
      <c r="H4160">
        <v>6</v>
      </c>
      <c r="I4160">
        <v>6</v>
      </c>
      <c r="J4160">
        <v>2</v>
      </c>
      <c r="K4160">
        <v>27.444688148433599</v>
      </c>
      <c r="L4160">
        <v>3.7993819499999995</v>
      </c>
    </row>
    <row r="4161" spans="1:12">
      <c r="A4161" s="73">
        <v>43274.291666666664</v>
      </c>
      <c r="B4161">
        <v>0.436</v>
      </c>
      <c r="C4161">
        <v>311.89999999999998</v>
      </c>
      <c r="D4161">
        <v>1.0216000000000001</v>
      </c>
      <c r="F4161">
        <v>1.0216000000000001</v>
      </c>
      <c r="G4161">
        <v>15</v>
      </c>
      <c r="H4161">
        <v>6</v>
      </c>
      <c r="I4161">
        <v>7</v>
      </c>
      <c r="J4161">
        <v>0</v>
      </c>
      <c r="K4161">
        <v>45.599873071721277</v>
      </c>
      <c r="L4161">
        <v>4.2336052044800003E-2</v>
      </c>
    </row>
    <row r="4162" spans="1:12">
      <c r="A4162" s="73">
        <v>43274.333333333336</v>
      </c>
      <c r="B4162">
        <v>1.91</v>
      </c>
      <c r="C4162">
        <v>90.6</v>
      </c>
      <c r="D4162">
        <v>1.0136000000000001</v>
      </c>
      <c r="F4162">
        <v>1.0136000000000001</v>
      </c>
      <c r="G4162">
        <v>5</v>
      </c>
      <c r="H4162">
        <v>6</v>
      </c>
      <c r="I4162">
        <v>8</v>
      </c>
      <c r="J4162">
        <v>2</v>
      </c>
      <c r="K4162">
        <v>27.865389573091132</v>
      </c>
      <c r="L4162">
        <v>3.5313170227999997</v>
      </c>
    </row>
    <row r="4163" spans="1:12">
      <c r="A4163" s="73">
        <v>43274.375</v>
      </c>
      <c r="B4163">
        <v>3.52</v>
      </c>
      <c r="C4163">
        <v>72.2</v>
      </c>
      <c r="D4163">
        <v>1.0078</v>
      </c>
      <c r="F4163">
        <v>1.0078</v>
      </c>
      <c r="G4163">
        <v>4</v>
      </c>
      <c r="H4163">
        <v>6</v>
      </c>
      <c r="I4163">
        <v>9</v>
      </c>
      <c r="J4163">
        <v>4</v>
      </c>
      <c r="K4163">
        <v>13.459857230625373</v>
      </c>
      <c r="L4163">
        <v>21.977199411200001</v>
      </c>
    </row>
    <row r="4164" spans="1:12">
      <c r="A4164" s="73">
        <v>43274.416666666664</v>
      </c>
      <c r="B4164">
        <v>4.21</v>
      </c>
      <c r="C4164">
        <v>72</v>
      </c>
      <c r="D4164">
        <v>1</v>
      </c>
      <c r="F4164">
        <v>1</v>
      </c>
      <c r="G4164">
        <v>4</v>
      </c>
      <c r="H4164">
        <v>6</v>
      </c>
      <c r="I4164">
        <v>10</v>
      </c>
      <c r="J4164">
        <v>4</v>
      </c>
      <c r="K4164">
        <v>8.8730576552829028</v>
      </c>
      <c r="L4164">
        <v>37.309230499999998</v>
      </c>
    </row>
    <row r="4165" spans="1:12">
      <c r="A4165" s="73">
        <v>43274.458333333336</v>
      </c>
      <c r="B4165">
        <v>4.84</v>
      </c>
      <c r="C4165">
        <v>73</v>
      </c>
      <c r="D4165">
        <v>0.99450000000000005</v>
      </c>
      <c r="F4165">
        <v>0.99450000000000005</v>
      </c>
      <c r="G4165">
        <v>4</v>
      </c>
      <c r="H4165">
        <v>6</v>
      </c>
      <c r="I4165">
        <v>11</v>
      </c>
      <c r="J4165">
        <v>5</v>
      </c>
      <c r="K4165">
        <v>5.516710216926735</v>
      </c>
      <c r="L4165">
        <v>56.378157264000002</v>
      </c>
    </row>
    <row r="4166" spans="1:12">
      <c r="A4166" s="73">
        <v>43274.5</v>
      </c>
      <c r="B4166">
        <v>4.4000000000000004</v>
      </c>
      <c r="C4166">
        <v>64.599999999999994</v>
      </c>
      <c r="D4166">
        <v>0.99109999999999998</v>
      </c>
      <c r="F4166">
        <v>0.99109999999999998</v>
      </c>
      <c r="G4166">
        <v>4</v>
      </c>
      <c r="H4166">
        <v>6</v>
      </c>
      <c r="I4166">
        <v>12</v>
      </c>
      <c r="J4166">
        <v>4</v>
      </c>
      <c r="K4166">
        <v>7.7772258881596121</v>
      </c>
      <c r="L4166">
        <v>42.212931200000014</v>
      </c>
    </row>
    <row r="4167" spans="1:12">
      <c r="A4167" s="73">
        <v>43274.541666666664</v>
      </c>
      <c r="B4167">
        <v>3.04</v>
      </c>
      <c r="C4167">
        <v>45.1</v>
      </c>
      <c r="D4167">
        <v>0.99029999999999996</v>
      </c>
      <c r="F4167">
        <v>0.99029999999999996</v>
      </c>
      <c r="G4167">
        <v>3</v>
      </c>
      <c r="H4167">
        <v>6</v>
      </c>
      <c r="I4167">
        <v>13</v>
      </c>
      <c r="J4167">
        <v>3</v>
      </c>
      <c r="K4167">
        <v>17.212274326515786</v>
      </c>
      <c r="L4167">
        <v>13.910973849600001</v>
      </c>
    </row>
    <row r="4168" spans="1:12">
      <c r="A4168" s="73">
        <v>43274.583333333336</v>
      </c>
      <c r="B4168">
        <v>2.39</v>
      </c>
      <c r="C4168">
        <v>90.8</v>
      </c>
      <c r="D4168">
        <v>0.9859</v>
      </c>
      <c r="F4168">
        <v>0.9859</v>
      </c>
      <c r="G4168">
        <v>5</v>
      </c>
      <c r="H4168">
        <v>6</v>
      </c>
      <c r="I4168">
        <v>14</v>
      </c>
      <c r="J4168">
        <v>2</v>
      </c>
      <c r="K4168">
        <v>23.028172477200716</v>
      </c>
      <c r="L4168">
        <v>6.7297134710500002</v>
      </c>
    </row>
    <row r="4169" spans="1:12">
      <c r="A4169" s="73">
        <v>43274.625</v>
      </c>
      <c r="B4169">
        <v>3.27</v>
      </c>
      <c r="C4169">
        <v>68.400000000000006</v>
      </c>
      <c r="D4169">
        <v>0.98709999999999998</v>
      </c>
      <c r="F4169">
        <v>0.98709999999999998</v>
      </c>
      <c r="G4169">
        <v>4</v>
      </c>
      <c r="H4169">
        <v>6</v>
      </c>
      <c r="I4169">
        <v>15</v>
      </c>
      <c r="J4169">
        <v>3</v>
      </c>
      <c r="K4169">
        <v>15.356741134734962</v>
      </c>
      <c r="L4169">
        <v>17.25736219965</v>
      </c>
    </row>
    <row r="4170" spans="1:12">
      <c r="A4170" s="73">
        <v>43274.666666666664</v>
      </c>
      <c r="B4170">
        <v>3.46</v>
      </c>
      <c r="C4170">
        <v>76.3</v>
      </c>
      <c r="D4170">
        <v>0.98519999999999996</v>
      </c>
      <c r="F4170">
        <v>0.98519999999999996</v>
      </c>
      <c r="G4170">
        <v>4</v>
      </c>
      <c r="H4170">
        <v>6</v>
      </c>
      <c r="I4170">
        <v>16</v>
      </c>
      <c r="J4170">
        <v>3</v>
      </c>
      <c r="K4170">
        <v>13.903709367611674</v>
      </c>
      <c r="L4170">
        <v>20.404347153599996</v>
      </c>
    </row>
    <row r="4171" spans="1:12">
      <c r="A4171" s="73">
        <v>43274.708333333336</v>
      </c>
      <c r="B4171">
        <v>3.7</v>
      </c>
      <c r="C4171">
        <v>49.8</v>
      </c>
      <c r="D4171">
        <v>0.98609999999999998</v>
      </c>
      <c r="F4171">
        <v>0.98609999999999998</v>
      </c>
      <c r="G4171">
        <v>3</v>
      </c>
      <c r="H4171">
        <v>6</v>
      </c>
      <c r="I4171">
        <v>17</v>
      </c>
      <c r="J4171">
        <v>4</v>
      </c>
      <c r="K4171">
        <v>12.171500819666466</v>
      </c>
      <c r="L4171">
        <v>24.974461650000002</v>
      </c>
    </row>
    <row r="4172" spans="1:12">
      <c r="A4172" s="73">
        <v>43274.75</v>
      </c>
      <c r="B4172">
        <v>5.78</v>
      </c>
      <c r="C4172">
        <v>71.099999999999994</v>
      </c>
      <c r="D4172">
        <v>0.98740000000000006</v>
      </c>
      <c r="F4172">
        <v>0.98740000000000006</v>
      </c>
      <c r="G4172">
        <v>4</v>
      </c>
      <c r="H4172">
        <v>6</v>
      </c>
      <c r="I4172">
        <v>18</v>
      </c>
      <c r="J4172">
        <v>6</v>
      </c>
      <c r="K4172">
        <v>1.984626737474674</v>
      </c>
      <c r="L4172">
        <v>95.333742522400016</v>
      </c>
    </row>
    <row r="4173" spans="1:12">
      <c r="A4173" s="73">
        <v>43274.791666666664</v>
      </c>
      <c r="B4173">
        <v>6.12</v>
      </c>
      <c r="C4173">
        <v>65.900000000000006</v>
      </c>
      <c r="D4173">
        <v>0.99239999999999995</v>
      </c>
      <c r="F4173">
        <v>0.99239999999999995</v>
      </c>
      <c r="G4173">
        <v>4</v>
      </c>
      <c r="H4173">
        <v>6</v>
      </c>
      <c r="I4173">
        <v>19</v>
      </c>
      <c r="J4173">
        <v>6</v>
      </c>
      <c r="K4173">
        <v>1.1422646278856314</v>
      </c>
      <c r="L4173">
        <v>113.7394244736</v>
      </c>
    </row>
    <row r="4174" spans="1:12">
      <c r="A4174" s="73">
        <v>43274.833333333336</v>
      </c>
      <c r="B4174">
        <v>6.18</v>
      </c>
      <c r="C4174">
        <v>65.7</v>
      </c>
      <c r="D4174">
        <v>1.0001</v>
      </c>
      <c r="F4174">
        <v>1.0001</v>
      </c>
      <c r="G4174">
        <v>4</v>
      </c>
      <c r="H4174">
        <v>6</v>
      </c>
      <c r="I4174">
        <v>20</v>
      </c>
      <c r="J4174">
        <v>6</v>
      </c>
      <c r="K4174">
        <v>1.0176124908993305</v>
      </c>
      <c r="L4174">
        <v>118.02631745159998</v>
      </c>
    </row>
    <row r="4175" spans="1:12">
      <c r="A4175" s="73">
        <v>43274.875</v>
      </c>
      <c r="B4175">
        <v>5.39</v>
      </c>
      <c r="C4175">
        <v>78.2</v>
      </c>
      <c r="D4175">
        <v>1.0056</v>
      </c>
      <c r="F4175">
        <v>1.0056</v>
      </c>
      <c r="G4175">
        <v>4</v>
      </c>
      <c r="H4175">
        <v>6</v>
      </c>
      <c r="I4175">
        <v>21</v>
      </c>
      <c r="J4175">
        <v>5</v>
      </c>
      <c r="K4175">
        <v>3.2355656278856366</v>
      </c>
      <c r="L4175">
        <v>78.733863793200001</v>
      </c>
    </row>
    <row r="4176" spans="1:12">
      <c r="A4176" s="73">
        <v>43274.916666666664</v>
      </c>
      <c r="B4176">
        <v>5.39</v>
      </c>
      <c r="C4176">
        <v>91.5</v>
      </c>
      <c r="D4176">
        <v>1.0076000000000001</v>
      </c>
      <c r="F4176">
        <v>1.0076000000000001</v>
      </c>
      <c r="G4176">
        <v>5</v>
      </c>
      <c r="H4176">
        <v>6</v>
      </c>
      <c r="I4176">
        <v>22</v>
      </c>
      <c r="J4176">
        <v>5</v>
      </c>
      <c r="K4176">
        <v>3.2355656278856366</v>
      </c>
      <c r="L4176">
        <v>78.890454612199989</v>
      </c>
    </row>
    <row r="4177" spans="1:12">
      <c r="A4177" s="73">
        <v>43274.958333333336</v>
      </c>
      <c r="B4177">
        <v>6.53</v>
      </c>
      <c r="C4177">
        <v>129.30000000000001</v>
      </c>
      <c r="D4177">
        <v>1.01</v>
      </c>
      <c r="F4177">
        <v>1.01</v>
      </c>
      <c r="G4177">
        <v>7</v>
      </c>
      <c r="H4177">
        <v>6</v>
      </c>
      <c r="I4177">
        <v>23</v>
      </c>
      <c r="J4177">
        <v>7</v>
      </c>
      <c r="K4177">
        <v>0.43397502514590308</v>
      </c>
      <c r="L4177">
        <v>140.614763885</v>
      </c>
    </row>
    <row r="4178" spans="1:12">
      <c r="A4178" s="73">
        <v>43275</v>
      </c>
      <c r="B4178">
        <v>7.18</v>
      </c>
      <c r="C4178">
        <v>164.5</v>
      </c>
      <c r="D4178">
        <v>1.0118</v>
      </c>
      <c r="F4178">
        <v>1.0118</v>
      </c>
      <c r="G4178">
        <v>8</v>
      </c>
      <c r="H4178">
        <v>6</v>
      </c>
      <c r="I4178">
        <v>0</v>
      </c>
      <c r="J4178">
        <v>7</v>
      </c>
      <c r="K4178">
        <v>7.6874460968339749E-5</v>
      </c>
      <c r="L4178">
        <v>187.25697876879997</v>
      </c>
    </row>
    <row r="4179" spans="1:12">
      <c r="A4179" s="73">
        <v>43275.041666666664</v>
      </c>
      <c r="B4179">
        <v>6.55</v>
      </c>
      <c r="C4179">
        <v>179.2</v>
      </c>
      <c r="D4179">
        <v>1.0145999999999999</v>
      </c>
      <c r="F4179">
        <v>1.0145999999999999</v>
      </c>
      <c r="G4179">
        <v>9</v>
      </c>
      <c r="H4179">
        <v>6</v>
      </c>
      <c r="I4179">
        <v>1</v>
      </c>
      <c r="J4179">
        <v>7</v>
      </c>
      <c r="K4179">
        <v>0.40802431281713641</v>
      </c>
      <c r="L4179">
        <v>142.55707053749998</v>
      </c>
    </row>
    <row r="4180" spans="1:12">
      <c r="A4180" s="73">
        <v>43275.083333333336</v>
      </c>
      <c r="B4180">
        <v>3.84</v>
      </c>
      <c r="C4180">
        <v>231.3</v>
      </c>
      <c r="D4180">
        <v>1.0088999999999999</v>
      </c>
      <c r="F4180">
        <v>1.0088999999999999</v>
      </c>
      <c r="G4180">
        <v>11</v>
      </c>
      <c r="H4180">
        <v>6</v>
      </c>
      <c r="I4180">
        <v>2</v>
      </c>
      <c r="J4180">
        <v>4</v>
      </c>
      <c r="K4180">
        <v>11.214245833365098</v>
      </c>
      <c r="L4180">
        <v>28.563524812799994</v>
      </c>
    </row>
    <row r="4181" spans="1:12">
      <c r="A4181" s="73">
        <v>43275.125</v>
      </c>
      <c r="B4181">
        <v>10.33</v>
      </c>
      <c r="C4181">
        <v>281.39999999999998</v>
      </c>
      <c r="D4181">
        <v>1.0088999999999999</v>
      </c>
      <c r="F4181">
        <v>1.0088999999999999</v>
      </c>
      <c r="G4181">
        <v>14</v>
      </c>
      <c r="H4181">
        <v>6</v>
      </c>
      <c r="I4181">
        <v>3</v>
      </c>
      <c r="J4181">
        <v>10</v>
      </c>
      <c r="K4181">
        <v>9.8673396826801287</v>
      </c>
      <c r="L4181">
        <v>556.05671656964989</v>
      </c>
    </row>
    <row r="4182" spans="1:12">
      <c r="A4182" s="73">
        <v>43275.166666666664</v>
      </c>
      <c r="B4182">
        <v>12.94</v>
      </c>
      <c r="C4182">
        <v>293.2</v>
      </c>
      <c r="D4182">
        <v>1.0118</v>
      </c>
      <c r="F4182">
        <v>1.0118</v>
      </c>
      <c r="G4182">
        <v>14</v>
      </c>
      <c r="H4182">
        <v>6</v>
      </c>
      <c r="I4182">
        <v>4</v>
      </c>
      <c r="J4182">
        <v>13</v>
      </c>
      <c r="K4182">
        <v>33.076671723776002</v>
      </c>
      <c r="L4182">
        <v>1096.1437410855999</v>
      </c>
    </row>
    <row r="4183" spans="1:12">
      <c r="A4183" s="73">
        <v>43275.208333333336</v>
      </c>
      <c r="B4183">
        <v>14.8</v>
      </c>
      <c r="C4183">
        <v>278</v>
      </c>
      <c r="D4183">
        <v>1.0213000000000001</v>
      </c>
      <c r="F4183">
        <v>1.0213000000000001</v>
      </c>
      <c r="G4183">
        <v>13</v>
      </c>
      <c r="H4183">
        <v>6</v>
      </c>
      <c r="I4183">
        <v>5</v>
      </c>
      <c r="J4183">
        <v>15</v>
      </c>
      <c r="K4183">
        <v>57.930855477200666</v>
      </c>
      <c r="L4183">
        <v>1655.4210848000002</v>
      </c>
    </row>
    <row r="4184" spans="1:12">
      <c r="A4184" s="73">
        <v>43275.25</v>
      </c>
      <c r="B4184">
        <v>17.239999999999998</v>
      </c>
      <c r="C4184">
        <v>263.60000000000002</v>
      </c>
      <c r="D4184">
        <v>1.0317000000000001</v>
      </c>
      <c r="F4184">
        <v>1.0317000000000001</v>
      </c>
      <c r="G4184">
        <v>13</v>
      </c>
      <c r="H4184">
        <v>6</v>
      </c>
      <c r="I4184">
        <v>6</v>
      </c>
      <c r="J4184">
        <v>17</v>
      </c>
      <c r="K4184">
        <v>101.02726857309102</v>
      </c>
      <c r="L4184">
        <v>2643.2316100703997</v>
      </c>
    </row>
    <row r="4185" spans="1:12">
      <c r="A4185" s="73">
        <v>43275.291666666664</v>
      </c>
      <c r="B4185">
        <v>13.71</v>
      </c>
      <c r="C4185">
        <v>250.2</v>
      </c>
      <c r="D4185">
        <v>1.0351999999999999</v>
      </c>
      <c r="F4185">
        <v>1.0351999999999999</v>
      </c>
      <c r="G4185">
        <v>12</v>
      </c>
      <c r="H4185">
        <v>6</v>
      </c>
      <c r="I4185">
        <v>7</v>
      </c>
      <c r="J4185">
        <v>14</v>
      </c>
      <c r="K4185">
        <v>42.526469299118475</v>
      </c>
      <c r="L4185">
        <v>1333.8488909736002</v>
      </c>
    </row>
    <row r="4186" spans="1:12">
      <c r="A4186" s="73">
        <v>43275.333333333336</v>
      </c>
      <c r="B4186">
        <v>13.88</v>
      </c>
      <c r="C4186">
        <v>233.7</v>
      </c>
      <c r="D4186">
        <v>1.0356000000000001</v>
      </c>
      <c r="F4186">
        <v>1.0356000000000001</v>
      </c>
      <c r="G4186">
        <v>11</v>
      </c>
      <c r="H4186">
        <v>6</v>
      </c>
      <c r="I4186">
        <v>8</v>
      </c>
      <c r="J4186">
        <v>14</v>
      </c>
      <c r="K4186">
        <v>44.772588244323956</v>
      </c>
      <c r="L4186">
        <v>1384.6195026816004</v>
      </c>
    </row>
    <row r="4187" spans="1:12">
      <c r="A4187" s="73">
        <v>43275.375</v>
      </c>
      <c r="B4187">
        <v>14.65</v>
      </c>
      <c r="C4187">
        <v>227.9</v>
      </c>
      <c r="D4187">
        <v>1.0367999999999999</v>
      </c>
      <c r="F4187">
        <v>1.0367999999999999</v>
      </c>
      <c r="G4187">
        <v>11</v>
      </c>
      <c r="H4187">
        <v>6</v>
      </c>
      <c r="I4187">
        <v>9</v>
      </c>
      <c r="J4187">
        <v>15</v>
      </c>
      <c r="K4187">
        <v>55.669985819666415</v>
      </c>
      <c r="L4187">
        <v>1629.9634536000001</v>
      </c>
    </row>
    <row r="4188" spans="1:12">
      <c r="A4188" s="73">
        <v>43275.416666666664</v>
      </c>
      <c r="B4188">
        <v>14.83</v>
      </c>
      <c r="C4188">
        <v>228.3</v>
      </c>
      <c r="D4188">
        <v>1.0348999999999999</v>
      </c>
      <c r="F4188">
        <v>1.0348999999999999</v>
      </c>
      <c r="G4188">
        <v>11</v>
      </c>
      <c r="H4188">
        <v>6</v>
      </c>
      <c r="I4188">
        <v>10</v>
      </c>
      <c r="J4188">
        <v>15</v>
      </c>
      <c r="K4188">
        <v>58.388429408707502</v>
      </c>
      <c r="L4188">
        <v>1687.68676399315</v>
      </c>
    </row>
    <row r="4189" spans="1:12">
      <c r="A4189" s="73">
        <v>43275.458333333336</v>
      </c>
      <c r="B4189">
        <v>14.6</v>
      </c>
      <c r="C4189">
        <v>235.8</v>
      </c>
      <c r="D4189">
        <v>1.0346</v>
      </c>
      <c r="F4189">
        <v>1.0346</v>
      </c>
      <c r="G4189">
        <v>11</v>
      </c>
      <c r="H4189">
        <v>6</v>
      </c>
      <c r="I4189">
        <v>11</v>
      </c>
      <c r="J4189">
        <v>15</v>
      </c>
      <c r="K4189">
        <v>54.926362600488318</v>
      </c>
      <c r="L4189">
        <v>1609.9079528</v>
      </c>
    </row>
    <row r="4190" spans="1:12">
      <c r="A4190" s="73">
        <v>43275.5</v>
      </c>
      <c r="B4190">
        <v>16.34</v>
      </c>
      <c r="C4190">
        <v>242.2</v>
      </c>
      <c r="D4190">
        <v>1.0347999999999999</v>
      </c>
      <c r="F4190">
        <v>1.0347999999999999</v>
      </c>
      <c r="G4190">
        <v>12</v>
      </c>
      <c r="H4190">
        <v>6</v>
      </c>
      <c r="I4190">
        <v>12</v>
      </c>
      <c r="J4190">
        <v>16</v>
      </c>
      <c r="K4190">
        <v>83.745050627885576</v>
      </c>
      <c r="L4190">
        <v>2257.2651730095999</v>
      </c>
    </row>
    <row r="4191" spans="1:12">
      <c r="A4191" s="73">
        <v>43275.541666666664</v>
      </c>
      <c r="B4191">
        <v>16.25</v>
      </c>
      <c r="C4191">
        <v>237.5</v>
      </c>
      <c r="D4191">
        <v>1.0335000000000001</v>
      </c>
      <c r="F4191">
        <v>1.0335000000000001</v>
      </c>
      <c r="G4191">
        <v>12</v>
      </c>
      <c r="H4191">
        <v>6</v>
      </c>
      <c r="I4191">
        <v>13</v>
      </c>
      <c r="J4191">
        <v>16</v>
      </c>
      <c r="K4191">
        <v>82.105928833365027</v>
      </c>
      <c r="L4191">
        <v>2217.38232421875</v>
      </c>
    </row>
    <row r="4192" spans="1:12">
      <c r="A4192" s="73">
        <v>43275.583333333336</v>
      </c>
      <c r="B4192">
        <v>13.57</v>
      </c>
      <c r="C4192">
        <v>228.1</v>
      </c>
      <c r="D4192">
        <v>1.0307999999999999</v>
      </c>
      <c r="F4192">
        <v>1.0307999999999999</v>
      </c>
      <c r="G4192">
        <v>11</v>
      </c>
      <c r="H4192">
        <v>6</v>
      </c>
      <c r="I4192">
        <v>14</v>
      </c>
      <c r="J4192">
        <v>14</v>
      </c>
      <c r="K4192">
        <v>40.720124285419843</v>
      </c>
      <c r="L4192">
        <v>1287.9053794121999</v>
      </c>
    </row>
    <row r="4193" spans="1:12">
      <c r="A4193" s="73">
        <v>43275.625</v>
      </c>
      <c r="B4193">
        <v>13.42</v>
      </c>
      <c r="C4193">
        <v>228.8</v>
      </c>
      <c r="D4193">
        <v>1.0274000000000001</v>
      </c>
      <c r="F4193">
        <v>1.0274000000000001</v>
      </c>
      <c r="G4193">
        <v>11</v>
      </c>
      <c r="H4193">
        <v>6</v>
      </c>
      <c r="I4193">
        <v>15</v>
      </c>
      <c r="J4193">
        <v>13</v>
      </c>
      <c r="K4193">
        <v>38.828254627885592</v>
      </c>
      <c r="L4193">
        <v>1241.5582875256002</v>
      </c>
    </row>
    <row r="4194" spans="1:12">
      <c r="A4194" s="73">
        <v>43275.666666666664</v>
      </c>
      <c r="B4194">
        <v>13.65</v>
      </c>
      <c r="C4194">
        <v>230.7</v>
      </c>
      <c r="D4194">
        <v>1.0219</v>
      </c>
      <c r="F4194">
        <v>1.0219</v>
      </c>
      <c r="G4194">
        <v>11</v>
      </c>
      <c r="H4194">
        <v>6</v>
      </c>
      <c r="I4194">
        <v>16</v>
      </c>
      <c r="J4194">
        <v>14</v>
      </c>
      <c r="K4194">
        <v>41.747521436104776</v>
      </c>
      <c r="L4194">
        <v>1299.5002207687501</v>
      </c>
    </row>
    <row r="4195" spans="1:12">
      <c r="A4195" s="73">
        <v>43275.708333333336</v>
      </c>
      <c r="B4195">
        <v>13.77</v>
      </c>
      <c r="C4195">
        <v>236.6</v>
      </c>
      <c r="D4195">
        <v>1.0206</v>
      </c>
      <c r="F4195">
        <v>1.0206</v>
      </c>
      <c r="G4195">
        <v>12</v>
      </c>
      <c r="H4195">
        <v>6</v>
      </c>
      <c r="I4195">
        <v>17</v>
      </c>
      <c r="J4195">
        <v>14</v>
      </c>
      <c r="K4195">
        <v>43.312617162132156</v>
      </c>
      <c r="L4195">
        <v>1332.3778037198997</v>
      </c>
    </row>
    <row r="4196" spans="1:12">
      <c r="A4196" s="73">
        <v>43275.75</v>
      </c>
      <c r="B4196">
        <v>13.92</v>
      </c>
      <c r="C4196">
        <v>234.4</v>
      </c>
      <c r="D4196">
        <v>1.0225</v>
      </c>
      <c r="F4196">
        <v>1.0225</v>
      </c>
      <c r="G4196">
        <v>11</v>
      </c>
      <c r="H4196">
        <v>6</v>
      </c>
      <c r="I4196">
        <v>18</v>
      </c>
      <c r="J4196">
        <v>14</v>
      </c>
      <c r="K4196">
        <v>45.309486819666411</v>
      </c>
      <c r="L4196">
        <v>1378.9579622399999</v>
      </c>
    </row>
    <row r="4197" spans="1:12">
      <c r="A4197" s="73">
        <v>43275.791666666664</v>
      </c>
      <c r="B4197">
        <v>12.98</v>
      </c>
      <c r="C4197">
        <v>234.3</v>
      </c>
      <c r="D4197">
        <v>1.0246</v>
      </c>
      <c r="F4197">
        <v>1.0246</v>
      </c>
      <c r="G4197">
        <v>11</v>
      </c>
      <c r="H4197">
        <v>6</v>
      </c>
      <c r="I4197">
        <v>19</v>
      </c>
      <c r="J4197">
        <v>13</v>
      </c>
      <c r="K4197">
        <v>33.538370299118476</v>
      </c>
      <c r="L4197">
        <v>1120.3363657816001</v>
      </c>
    </row>
    <row r="4198" spans="1:12">
      <c r="A4198" s="73">
        <v>43275.833333333336</v>
      </c>
      <c r="B4198">
        <v>9.1999999999999993</v>
      </c>
      <c r="C4198">
        <v>231.8</v>
      </c>
      <c r="D4198">
        <v>1.0282</v>
      </c>
      <c r="F4198">
        <v>1.0282</v>
      </c>
      <c r="G4198">
        <v>11</v>
      </c>
      <c r="H4198">
        <v>6</v>
      </c>
      <c r="I4198">
        <v>20</v>
      </c>
      <c r="J4198">
        <v>9</v>
      </c>
      <c r="K4198">
        <v>4.0450549292554747</v>
      </c>
      <c r="L4198">
        <v>400.32350079999992</v>
      </c>
    </row>
    <row r="4199" spans="1:12">
      <c r="A4199" s="73">
        <v>43275.875</v>
      </c>
      <c r="B4199">
        <v>8.07</v>
      </c>
      <c r="C4199">
        <v>231.2</v>
      </c>
      <c r="D4199">
        <v>1.0294000000000001</v>
      </c>
      <c r="F4199">
        <v>1.0294000000000001</v>
      </c>
      <c r="G4199">
        <v>11</v>
      </c>
      <c r="H4199">
        <v>6</v>
      </c>
      <c r="I4199">
        <v>21</v>
      </c>
      <c r="J4199">
        <v>8</v>
      </c>
      <c r="K4199">
        <v>0.77657017583082699</v>
      </c>
      <c r="L4199">
        <v>270.50467326210003</v>
      </c>
    </row>
    <row r="4200" spans="1:12">
      <c r="A4200" s="73">
        <v>43275.916666666664</v>
      </c>
      <c r="B4200">
        <v>8.01</v>
      </c>
      <c r="C4200">
        <v>224.3</v>
      </c>
      <c r="D4200">
        <v>1.0310999999999999</v>
      </c>
      <c r="F4200">
        <v>1.0310999999999999</v>
      </c>
      <c r="G4200">
        <v>11</v>
      </c>
      <c r="H4200">
        <v>6</v>
      </c>
      <c r="I4200">
        <v>22</v>
      </c>
      <c r="J4200">
        <v>8</v>
      </c>
      <c r="K4200">
        <v>0.67442231281712783</v>
      </c>
      <c r="L4200">
        <v>264.95269383554995</v>
      </c>
    </row>
    <row r="4201" spans="1:12">
      <c r="A4201" s="73">
        <v>43275.958333333336</v>
      </c>
      <c r="B4201">
        <v>3.96</v>
      </c>
      <c r="C4201">
        <v>252.1</v>
      </c>
      <c r="D4201">
        <v>1.0327999999999999</v>
      </c>
      <c r="F4201">
        <v>1.0327999999999999</v>
      </c>
      <c r="G4201">
        <v>12</v>
      </c>
      <c r="H4201">
        <v>6</v>
      </c>
      <c r="I4201">
        <v>23</v>
      </c>
      <c r="J4201">
        <v>4</v>
      </c>
      <c r="K4201">
        <v>10.424941559392494</v>
      </c>
      <c r="L4201">
        <v>32.067993830399999</v>
      </c>
    </row>
    <row r="4202" spans="1:12">
      <c r="A4202" s="73">
        <v>43276</v>
      </c>
      <c r="B4202">
        <v>3.97</v>
      </c>
      <c r="C4202">
        <v>249</v>
      </c>
      <c r="D4202">
        <v>1.0322</v>
      </c>
      <c r="F4202">
        <v>1.0322</v>
      </c>
      <c r="G4202">
        <v>12</v>
      </c>
      <c r="H4202">
        <v>6</v>
      </c>
      <c r="I4202">
        <v>0</v>
      </c>
      <c r="J4202">
        <v>4</v>
      </c>
      <c r="K4202">
        <v>10.360466203228109</v>
      </c>
      <c r="L4202">
        <v>32.292775945300008</v>
      </c>
    </row>
    <row r="4203" spans="1:12">
      <c r="A4203" s="73">
        <v>43276.041666666664</v>
      </c>
      <c r="B4203">
        <v>4.0599999999999996</v>
      </c>
      <c r="C4203">
        <v>249</v>
      </c>
      <c r="D4203">
        <v>1.0322</v>
      </c>
      <c r="F4203">
        <v>1.0322</v>
      </c>
      <c r="G4203">
        <v>12</v>
      </c>
      <c r="H4203">
        <v>6</v>
      </c>
      <c r="I4203">
        <v>1</v>
      </c>
      <c r="J4203">
        <v>4</v>
      </c>
      <c r="K4203">
        <v>9.7891879977486589</v>
      </c>
      <c r="L4203">
        <v>34.539174997599986</v>
      </c>
    </row>
    <row r="4204" spans="1:12">
      <c r="A4204" s="73">
        <v>43276.083333333336</v>
      </c>
      <c r="B4204">
        <v>4.38</v>
      </c>
      <c r="C4204">
        <v>265.2</v>
      </c>
      <c r="D4204">
        <v>1.0329999999999999</v>
      </c>
      <c r="F4204">
        <v>1.0329999999999999</v>
      </c>
      <c r="G4204">
        <v>13</v>
      </c>
      <c r="H4204">
        <v>6</v>
      </c>
      <c r="I4204">
        <v>2</v>
      </c>
      <c r="J4204">
        <v>4</v>
      </c>
      <c r="K4204">
        <v>7.8891766004883817</v>
      </c>
      <c r="L4204">
        <v>43.400292587999992</v>
      </c>
    </row>
    <row r="4205" spans="1:12">
      <c r="A4205" s="73">
        <v>43276.125</v>
      </c>
      <c r="B4205">
        <v>3.38</v>
      </c>
      <c r="C4205">
        <v>245.5</v>
      </c>
      <c r="D4205">
        <v>1.0363</v>
      </c>
      <c r="F4205">
        <v>1.0363</v>
      </c>
      <c r="G4205">
        <v>12</v>
      </c>
      <c r="H4205">
        <v>6</v>
      </c>
      <c r="I4205">
        <v>3</v>
      </c>
      <c r="J4205">
        <v>3</v>
      </c>
      <c r="K4205">
        <v>14.506712216926744</v>
      </c>
      <c r="L4205">
        <v>20.008088666799999</v>
      </c>
    </row>
    <row r="4206" spans="1:12">
      <c r="A4206" s="73">
        <v>43276.166666666664</v>
      </c>
      <c r="B4206">
        <v>3.63</v>
      </c>
      <c r="C4206">
        <v>268.60000000000002</v>
      </c>
      <c r="D4206">
        <v>1.0395000000000001</v>
      </c>
      <c r="F4206">
        <v>1.0395000000000001</v>
      </c>
      <c r="G4206">
        <v>13</v>
      </c>
      <c r="H4206">
        <v>6</v>
      </c>
      <c r="I4206">
        <v>4</v>
      </c>
      <c r="J4206">
        <v>4</v>
      </c>
      <c r="K4206">
        <v>12.664828312817153</v>
      </c>
      <c r="L4206">
        <v>24.860758403250003</v>
      </c>
    </row>
    <row r="4207" spans="1:12">
      <c r="A4207" s="73">
        <v>43276.208333333336</v>
      </c>
      <c r="B4207">
        <v>2.33</v>
      </c>
      <c r="C4207">
        <v>275.7</v>
      </c>
      <c r="D4207">
        <v>1.0391999999999999</v>
      </c>
      <c r="F4207">
        <v>1.0391999999999999</v>
      </c>
      <c r="G4207">
        <v>13</v>
      </c>
      <c r="H4207">
        <v>6</v>
      </c>
      <c r="I4207">
        <v>5</v>
      </c>
      <c r="J4207">
        <v>2</v>
      </c>
      <c r="K4207">
        <v>23.607624614187021</v>
      </c>
      <c r="L4207">
        <v>6.5725955051999998</v>
      </c>
    </row>
    <row r="4208" spans="1:12">
      <c r="A4208" s="73">
        <v>43276.25</v>
      </c>
      <c r="B4208">
        <v>2.08</v>
      </c>
      <c r="C4208">
        <v>284.2</v>
      </c>
      <c r="D4208">
        <v>1.0356000000000001</v>
      </c>
      <c r="F4208">
        <v>1.0356000000000001</v>
      </c>
      <c r="G4208">
        <v>14</v>
      </c>
      <c r="H4208">
        <v>6</v>
      </c>
      <c r="I4208">
        <v>6</v>
      </c>
      <c r="J4208">
        <v>2</v>
      </c>
      <c r="K4208">
        <v>26.099508518296613</v>
      </c>
      <c r="L4208">
        <v>4.6596366336000008</v>
      </c>
    </row>
    <row r="4209" spans="1:12">
      <c r="A4209" s="73">
        <v>43276.291666666664</v>
      </c>
      <c r="B4209">
        <v>3.17</v>
      </c>
      <c r="C4209">
        <v>294.7</v>
      </c>
      <c r="D4209">
        <v>1.0287999999999999</v>
      </c>
      <c r="F4209">
        <v>1.0287999999999999</v>
      </c>
      <c r="G4209">
        <v>14</v>
      </c>
      <c r="H4209">
        <v>6</v>
      </c>
      <c r="I4209">
        <v>7</v>
      </c>
      <c r="J4209">
        <v>3</v>
      </c>
      <c r="K4209">
        <v>16.1504946963788</v>
      </c>
      <c r="L4209">
        <v>16.3862186872</v>
      </c>
    </row>
    <row r="4210" spans="1:12">
      <c r="A4210" s="73">
        <v>43276.333333333336</v>
      </c>
      <c r="B4210">
        <v>5.03</v>
      </c>
      <c r="C4210">
        <v>328.6</v>
      </c>
      <c r="D4210">
        <v>1.0247999999999999</v>
      </c>
      <c r="F4210">
        <v>1.0247999999999999</v>
      </c>
      <c r="G4210">
        <v>16</v>
      </c>
      <c r="H4210">
        <v>6</v>
      </c>
      <c r="I4210">
        <v>8</v>
      </c>
      <c r="J4210">
        <v>5</v>
      </c>
      <c r="K4210">
        <v>4.6602784498034451</v>
      </c>
      <c r="L4210">
        <v>65.209831234800006</v>
      </c>
    </row>
    <row r="4211" spans="1:12">
      <c r="A4211" s="73">
        <v>43276.375</v>
      </c>
      <c r="B4211">
        <v>5.15</v>
      </c>
      <c r="C4211">
        <v>327.10000000000002</v>
      </c>
      <c r="D4211">
        <v>1.0210999999999999</v>
      </c>
      <c r="F4211">
        <v>1.0210999999999999</v>
      </c>
      <c r="G4211">
        <v>16</v>
      </c>
      <c r="H4211">
        <v>6</v>
      </c>
      <c r="I4211">
        <v>9</v>
      </c>
      <c r="J4211">
        <v>5</v>
      </c>
      <c r="K4211">
        <v>4.1565741758308414</v>
      </c>
      <c r="L4211">
        <v>69.736471231250007</v>
      </c>
    </row>
    <row r="4212" spans="1:12">
      <c r="A4212" s="73">
        <v>43276.416666666664</v>
      </c>
      <c r="B4212">
        <v>3.94</v>
      </c>
      <c r="C4212">
        <v>314.60000000000002</v>
      </c>
      <c r="D4212">
        <v>1.0177</v>
      </c>
      <c r="F4212">
        <v>1.0177</v>
      </c>
      <c r="G4212">
        <v>15</v>
      </c>
      <c r="H4212">
        <v>6</v>
      </c>
      <c r="I4212">
        <v>10</v>
      </c>
      <c r="J4212">
        <v>4</v>
      </c>
      <c r="K4212">
        <v>10.55449227172126</v>
      </c>
      <c r="L4212">
        <v>31.122784408399998</v>
      </c>
    </row>
    <row r="4213" spans="1:12">
      <c r="A4213" s="73">
        <v>43276.458333333336</v>
      </c>
      <c r="B4213">
        <v>4.25</v>
      </c>
      <c r="C4213">
        <v>320.10000000000002</v>
      </c>
      <c r="D4213">
        <v>1.016</v>
      </c>
      <c r="F4213">
        <v>1.016</v>
      </c>
      <c r="G4213">
        <v>15</v>
      </c>
      <c r="H4213">
        <v>6</v>
      </c>
      <c r="I4213">
        <v>11</v>
      </c>
      <c r="J4213">
        <v>4</v>
      </c>
      <c r="K4213">
        <v>8.6363562306253687</v>
      </c>
      <c r="L4213">
        <v>38.996937500000001</v>
      </c>
    </row>
    <row r="4214" spans="1:12">
      <c r="A4214" s="73">
        <v>43276.5</v>
      </c>
      <c r="B4214">
        <v>4.74</v>
      </c>
      <c r="C4214">
        <v>303.5</v>
      </c>
      <c r="D4214">
        <v>1.0123</v>
      </c>
      <c r="F4214">
        <v>1.0123</v>
      </c>
      <c r="G4214">
        <v>14</v>
      </c>
      <c r="H4214">
        <v>6</v>
      </c>
      <c r="I4214">
        <v>12</v>
      </c>
      <c r="J4214">
        <v>5</v>
      </c>
      <c r="K4214">
        <v>5.9964637785705701</v>
      </c>
      <c r="L4214">
        <v>53.903165007600009</v>
      </c>
    </row>
    <row r="4215" spans="1:12">
      <c r="A4215" s="73">
        <v>43276.541666666664</v>
      </c>
      <c r="B4215">
        <v>5.31</v>
      </c>
      <c r="C4215">
        <v>276</v>
      </c>
      <c r="D4215">
        <v>1.0085</v>
      </c>
      <c r="F4215">
        <v>1.0085</v>
      </c>
      <c r="G4215">
        <v>13</v>
      </c>
      <c r="H4215">
        <v>6</v>
      </c>
      <c r="I4215">
        <v>13</v>
      </c>
      <c r="J4215">
        <v>5</v>
      </c>
      <c r="K4215">
        <v>3.5297684772007059</v>
      </c>
      <c r="L4215">
        <v>75.496960986749983</v>
      </c>
    </row>
    <row r="4216" spans="1:12">
      <c r="A4216" s="73">
        <v>43276.583333333336</v>
      </c>
      <c r="B4216">
        <v>5.68</v>
      </c>
      <c r="C4216">
        <v>285.8</v>
      </c>
      <c r="D4216">
        <v>1.0082</v>
      </c>
      <c r="F4216">
        <v>1.0082</v>
      </c>
      <c r="G4216">
        <v>14</v>
      </c>
      <c r="H4216">
        <v>6</v>
      </c>
      <c r="I4216">
        <v>14</v>
      </c>
      <c r="J4216">
        <v>6</v>
      </c>
      <c r="K4216">
        <v>2.2763802991185118</v>
      </c>
      <c r="L4216">
        <v>92.376542771199979</v>
      </c>
    </row>
    <row r="4217" spans="1:12">
      <c r="A4217" s="73">
        <v>43276.625</v>
      </c>
      <c r="B4217">
        <v>6.32</v>
      </c>
      <c r="C4217">
        <v>266.60000000000002</v>
      </c>
      <c r="D4217">
        <v>1.0075000000000001</v>
      </c>
      <c r="F4217">
        <v>1.0075000000000001</v>
      </c>
      <c r="G4217">
        <v>13</v>
      </c>
      <c r="H4217">
        <v>6</v>
      </c>
      <c r="I4217">
        <v>15</v>
      </c>
      <c r="J4217">
        <v>6</v>
      </c>
      <c r="K4217">
        <v>0.75475750459795887</v>
      </c>
      <c r="L4217">
        <v>127.16461888000002</v>
      </c>
    </row>
    <row r="4218" spans="1:12">
      <c r="A4218" s="73">
        <v>43276.666666666664</v>
      </c>
      <c r="B4218">
        <v>6.04</v>
      </c>
      <c r="C4218">
        <v>241.6</v>
      </c>
      <c r="D4218">
        <v>1.0058</v>
      </c>
      <c r="F4218">
        <v>1.0058</v>
      </c>
      <c r="G4218">
        <v>12</v>
      </c>
      <c r="H4218">
        <v>6</v>
      </c>
      <c r="I4218">
        <v>16</v>
      </c>
      <c r="J4218">
        <v>6</v>
      </c>
      <c r="K4218">
        <v>1.3196674772007004</v>
      </c>
      <c r="L4218">
        <v>110.81344370559999</v>
      </c>
    </row>
    <row r="4219" spans="1:12">
      <c r="A4219" s="73">
        <v>43276.708333333336</v>
      </c>
      <c r="B4219">
        <v>6.93</v>
      </c>
      <c r="C4219">
        <v>241.9</v>
      </c>
      <c r="D4219">
        <v>1.0049999999999999</v>
      </c>
      <c r="F4219">
        <v>1.0049999999999999</v>
      </c>
      <c r="G4219">
        <v>12</v>
      </c>
      <c r="H4219">
        <v>6</v>
      </c>
      <c r="I4219">
        <v>17</v>
      </c>
      <c r="J4219">
        <v>7</v>
      </c>
      <c r="K4219">
        <v>6.696077857055889E-2</v>
      </c>
      <c r="L4219">
        <v>167.23830989249996</v>
      </c>
    </row>
    <row r="4220" spans="1:12">
      <c r="A4220" s="73">
        <v>43276.75</v>
      </c>
      <c r="B4220">
        <v>6.77</v>
      </c>
      <c r="C4220">
        <v>235.4</v>
      </c>
      <c r="D4220">
        <v>1.0061</v>
      </c>
      <c r="F4220">
        <v>1.0061</v>
      </c>
      <c r="G4220">
        <v>11</v>
      </c>
      <c r="H4220">
        <v>6</v>
      </c>
      <c r="I4220">
        <v>18</v>
      </c>
      <c r="J4220">
        <v>7</v>
      </c>
      <c r="K4220">
        <v>0.17536647720069695</v>
      </c>
      <c r="L4220">
        <v>156.09074713564996</v>
      </c>
    </row>
    <row r="4221" spans="1:12">
      <c r="A4221" s="73">
        <v>43276.791666666664</v>
      </c>
      <c r="B4221">
        <v>8.44</v>
      </c>
      <c r="C4221">
        <v>237.4</v>
      </c>
      <c r="D4221">
        <v>1.01</v>
      </c>
      <c r="F4221">
        <v>1.01</v>
      </c>
      <c r="G4221">
        <v>12</v>
      </c>
      <c r="H4221">
        <v>6</v>
      </c>
      <c r="I4221">
        <v>19</v>
      </c>
      <c r="J4221">
        <v>8</v>
      </c>
      <c r="K4221">
        <v>1.5655819977486314</v>
      </c>
      <c r="L4221">
        <v>303.61184991999994</v>
      </c>
    </row>
    <row r="4222" spans="1:12">
      <c r="A4222" s="73">
        <v>43276.833333333336</v>
      </c>
      <c r="B4222">
        <v>8.58</v>
      </c>
      <c r="C4222">
        <v>227.6</v>
      </c>
      <c r="D4222">
        <v>1.0145999999999999</v>
      </c>
      <c r="F4222">
        <v>1.0145999999999999</v>
      </c>
      <c r="G4222">
        <v>11</v>
      </c>
      <c r="H4222">
        <v>6</v>
      </c>
      <c r="I4222">
        <v>20</v>
      </c>
      <c r="J4222">
        <v>9</v>
      </c>
      <c r="K4222">
        <v>1.9355270114472622</v>
      </c>
      <c r="L4222">
        <v>320.4252455976</v>
      </c>
    </row>
    <row r="4223" spans="1:12">
      <c r="A4223" s="73">
        <v>43276.875</v>
      </c>
      <c r="B4223">
        <v>6.91</v>
      </c>
      <c r="C4223">
        <v>232.2</v>
      </c>
      <c r="D4223">
        <v>1.0196000000000001</v>
      </c>
      <c r="F4223">
        <v>1.0196000000000001</v>
      </c>
      <c r="G4223">
        <v>11</v>
      </c>
      <c r="H4223">
        <v>6</v>
      </c>
      <c r="I4223">
        <v>21</v>
      </c>
      <c r="J4223">
        <v>7</v>
      </c>
      <c r="K4223">
        <v>7.77114908993259E-2</v>
      </c>
      <c r="L4223">
        <v>168.2030913358</v>
      </c>
    </row>
    <row r="4224" spans="1:12">
      <c r="A4224" s="73">
        <v>43276.916666666664</v>
      </c>
      <c r="B4224">
        <v>8.14</v>
      </c>
      <c r="C4224">
        <v>239.4</v>
      </c>
      <c r="D4224">
        <v>1.0221</v>
      </c>
      <c r="F4224">
        <v>1.0221</v>
      </c>
      <c r="G4224">
        <v>12</v>
      </c>
      <c r="H4224">
        <v>6</v>
      </c>
      <c r="I4224">
        <v>22</v>
      </c>
      <c r="J4224">
        <v>8</v>
      </c>
      <c r="K4224">
        <v>0.90484268268014223</v>
      </c>
      <c r="L4224">
        <v>275.63642424120007</v>
      </c>
    </row>
    <row r="4225" spans="1:12">
      <c r="A4225" s="73">
        <v>43276.958333333336</v>
      </c>
      <c r="B4225">
        <v>7.54</v>
      </c>
      <c r="C4225">
        <v>238.7</v>
      </c>
      <c r="D4225">
        <v>1.0269999999999999</v>
      </c>
      <c r="F4225">
        <v>1.0269999999999999</v>
      </c>
      <c r="G4225">
        <v>12</v>
      </c>
      <c r="H4225">
        <v>6</v>
      </c>
      <c r="I4225">
        <v>23</v>
      </c>
      <c r="J4225">
        <v>8</v>
      </c>
      <c r="K4225">
        <v>0.12336405254315817</v>
      </c>
      <c r="L4225">
        <v>220.11745636399999</v>
      </c>
    </row>
    <row r="4226" spans="1:12">
      <c r="A4226" s="73">
        <v>43277</v>
      </c>
      <c r="B4226">
        <v>6.35</v>
      </c>
      <c r="C4226">
        <v>255.6</v>
      </c>
      <c r="D4226">
        <v>1.0266999999999999</v>
      </c>
      <c r="F4226">
        <v>1.0266999999999999</v>
      </c>
      <c r="G4226">
        <v>12</v>
      </c>
      <c r="H4226">
        <v>6</v>
      </c>
      <c r="I4226">
        <v>0</v>
      </c>
      <c r="J4226">
        <v>6</v>
      </c>
      <c r="K4226">
        <v>0.70353143610480906</v>
      </c>
      <c r="L4226">
        <v>131.44217663124999</v>
      </c>
    </row>
    <row r="4227" spans="1:12">
      <c r="A4227" s="73">
        <v>43277.041666666664</v>
      </c>
      <c r="B4227">
        <v>6.14</v>
      </c>
      <c r="C4227">
        <v>264.8</v>
      </c>
      <c r="D4227">
        <v>1.0305</v>
      </c>
      <c r="F4227">
        <v>1.0305</v>
      </c>
      <c r="G4227">
        <v>13</v>
      </c>
      <c r="H4227">
        <v>6</v>
      </c>
      <c r="I4227">
        <v>1</v>
      </c>
      <c r="J4227">
        <v>6</v>
      </c>
      <c r="K4227">
        <v>1.0999139155568651</v>
      </c>
      <c r="L4227">
        <v>119.26777404599997</v>
      </c>
    </row>
    <row r="4228" spans="1:12">
      <c r="A4228" s="73">
        <v>43277.083333333336</v>
      </c>
      <c r="B4228">
        <v>4.8</v>
      </c>
      <c r="C4228">
        <v>242.3</v>
      </c>
      <c r="D4228">
        <v>1.0356000000000001</v>
      </c>
      <c r="F4228">
        <v>1.0356000000000001</v>
      </c>
      <c r="G4228">
        <v>12</v>
      </c>
      <c r="H4228">
        <v>6</v>
      </c>
      <c r="I4228">
        <v>2</v>
      </c>
      <c r="J4228">
        <v>5</v>
      </c>
      <c r="K4228">
        <v>5.7062116415842699</v>
      </c>
      <c r="L4228">
        <v>57.264537599999997</v>
      </c>
    </row>
    <row r="4229" spans="1:12">
      <c r="A4229" s="73">
        <v>43277.125</v>
      </c>
      <c r="B4229">
        <v>4.87</v>
      </c>
      <c r="C4229">
        <v>236.6</v>
      </c>
      <c r="D4229">
        <v>1.0350999999999999</v>
      </c>
      <c r="F4229">
        <v>1.0350999999999999</v>
      </c>
      <c r="G4229">
        <v>12</v>
      </c>
      <c r="H4229">
        <v>6</v>
      </c>
      <c r="I4229">
        <v>3</v>
      </c>
      <c r="J4229">
        <v>5</v>
      </c>
      <c r="K4229">
        <v>5.3766841484335837</v>
      </c>
      <c r="L4229">
        <v>59.777699367650001</v>
      </c>
    </row>
    <row r="4230" spans="1:12">
      <c r="A4230" s="73">
        <v>43277.166666666664</v>
      </c>
      <c r="B4230">
        <v>5.14</v>
      </c>
      <c r="C4230">
        <v>287.5</v>
      </c>
      <c r="D4230">
        <v>1.0356000000000001</v>
      </c>
      <c r="F4230">
        <v>1.0356000000000001</v>
      </c>
      <c r="G4230">
        <v>14</v>
      </c>
      <c r="H4230">
        <v>6</v>
      </c>
      <c r="I4230">
        <v>4</v>
      </c>
      <c r="J4230">
        <v>5</v>
      </c>
      <c r="K4230">
        <v>4.1974495319952272</v>
      </c>
      <c r="L4230">
        <v>70.315554043199981</v>
      </c>
    </row>
    <row r="4231" spans="1:12">
      <c r="A4231" s="73">
        <v>43277.208333333336</v>
      </c>
      <c r="B4231">
        <v>3.49</v>
      </c>
      <c r="C4231">
        <v>269.2</v>
      </c>
      <c r="D4231">
        <v>1.032</v>
      </c>
      <c r="F4231">
        <v>1.032</v>
      </c>
      <c r="G4231">
        <v>13</v>
      </c>
      <c r="H4231">
        <v>6</v>
      </c>
      <c r="I4231">
        <v>5</v>
      </c>
      <c r="J4231">
        <v>3</v>
      </c>
      <c r="K4231">
        <v>13.680883299118522</v>
      </c>
      <c r="L4231">
        <v>21.934411284000007</v>
      </c>
    </row>
    <row r="4232" spans="1:12">
      <c r="A4232" s="73">
        <v>43277.25</v>
      </c>
      <c r="B4232">
        <v>4.17</v>
      </c>
      <c r="C4232">
        <v>238.3</v>
      </c>
      <c r="D4232">
        <v>1.0263</v>
      </c>
      <c r="F4232">
        <v>1.0263</v>
      </c>
      <c r="G4232">
        <v>12</v>
      </c>
      <c r="H4232">
        <v>6</v>
      </c>
      <c r="I4232">
        <v>6</v>
      </c>
      <c r="J4232">
        <v>4</v>
      </c>
      <c r="K4232">
        <v>9.1129590799404365</v>
      </c>
      <c r="L4232">
        <v>37.209385525949997</v>
      </c>
    </row>
    <row r="4233" spans="1:12">
      <c r="A4233" s="73">
        <v>43277.291666666664</v>
      </c>
      <c r="B4233">
        <v>4.22</v>
      </c>
      <c r="C4233">
        <v>244.3</v>
      </c>
      <c r="D4233">
        <v>1.0186999999999999</v>
      </c>
      <c r="F4233">
        <v>1.0186999999999999</v>
      </c>
      <c r="G4233">
        <v>12</v>
      </c>
      <c r="H4233">
        <v>6</v>
      </c>
      <c r="I4233">
        <v>7</v>
      </c>
      <c r="J4233">
        <v>4</v>
      </c>
      <c r="K4233">
        <v>8.8135822991185204</v>
      </c>
      <c r="L4233">
        <v>38.278390038799991</v>
      </c>
    </row>
    <row r="4234" spans="1:12">
      <c r="A4234" s="73">
        <v>43277.333333333336</v>
      </c>
      <c r="B4234">
        <v>6.09</v>
      </c>
      <c r="C4234">
        <v>274.60000000000002</v>
      </c>
      <c r="D4234">
        <v>1.0158</v>
      </c>
      <c r="F4234">
        <v>1.0158</v>
      </c>
      <c r="G4234">
        <v>13</v>
      </c>
      <c r="H4234">
        <v>6</v>
      </c>
      <c r="I4234">
        <v>8</v>
      </c>
      <c r="J4234">
        <v>6</v>
      </c>
      <c r="K4234">
        <v>1.2072906963787828</v>
      </c>
      <c r="L4234">
        <v>114.7176100791</v>
      </c>
    </row>
    <row r="4235" spans="1:12">
      <c r="A4235" s="73">
        <v>43277.375</v>
      </c>
      <c r="B4235">
        <v>8.66</v>
      </c>
      <c r="C4235">
        <v>319.3</v>
      </c>
      <c r="D4235">
        <v>1.0107999999999999</v>
      </c>
      <c r="F4235">
        <v>1.0107999999999999</v>
      </c>
      <c r="G4235">
        <v>15</v>
      </c>
      <c r="H4235">
        <v>6</v>
      </c>
      <c r="I4235">
        <v>9</v>
      </c>
      <c r="J4235">
        <v>9</v>
      </c>
      <c r="K4235">
        <v>2.1645241621321936</v>
      </c>
      <c r="L4235">
        <v>328.2380422384</v>
      </c>
    </row>
    <row r="4236" spans="1:12">
      <c r="A4236" s="73">
        <v>43277.416666666664</v>
      </c>
      <c r="B4236">
        <v>8.61</v>
      </c>
      <c r="C4236">
        <v>313.2</v>
      </c>
      <c r="D4236">
        <v>1.0089999999999999</v>
      </c>
      <c r="F4236">
        <v>1.0089999999999999</v>
      </c>
      <c r="G4236">
        <v>15</v>
      </c>
      <c r="H4236">
        <v>6</v>
      </c>
      <c r="I4236">
        <v>10</v>
      </c>
      <c r="J4236">
        <v>9</v>
      </c>
      <c r="K4236">
        <v>2.0199009429541097</v>
      </c>
      <c r="L4236">
        <v>322.0109387144999</v>
      </c>
    </row>
    <row r="4237" spans="1:12">
      <c r="A4237" s="73">
        <v>43277.458333333336</v>
      </c>
      <c r="B4237">
        <v>10</v>
      </c>
      <c r="C4237">
        <v>290.8</v>
      </c>
      <c r="D4237">
        <v>1.0076000000000001</v>
      </c>
      <c r="F4237">
        <v>1.0076000000000001</v>
      </c>
      <c r="G4237">
        <v>14</v>
      </c>
      <c r="H4237">
        <v>6</v>
      </c>
      <c r="I4237">
        <v>11</v>
      </c>
      <c r="J4237">
        <v>10</v>
      </c>
      <c r="K4237">
        <v>7.9030264361047884</v>
      </c>
      <c r="L4237">
        <v>503.8</v>
      </c>
    </row>
    <row r="4238" spans="1:12">
      <c r="A4238" s="73">
        <v>43277.5</v>
      </c>
      <c r="B4238">
        <v>11.16</v>
      </c>
      <c r="C4238">
        <v>298.10000000000002</v>
      </c>
      <c r="D4238">
        <v>1.0068999999999999</v>
      </c>
      <c r="F4238">
        <v>1.0068999999999999</v>
      </c>
      <c r="G4238">
        <v>14</v>
      </c>
      <c r="H4238">
        <v>6</v>
      </c>
      <c r="I4238">
        <v>12</v>
      </c>
      <c r="J4238">
        <v>11</v>
      </c>
      <c r="K4238">
        <v>15.770685121036291</v>
      </c>
      <c r="L4238">
        <v>699.7597026912</v>
      </c>
    </row>
    <row r="4239" spans="1:12">
      <c r="A4239" s="73">
        <v>43277.541666666664</v>
      </c>
      <c r="B4239">
        <v>11.45</v>
      </c>
      <c r="C4239">
        <v>295.39999999999998</v>
      </c>
      <c r="D4239">
        <v>1.006</v>
      </c>
      <c r="F4239">
        <v>1.006</v>
      </c>
      <c r="G4239">
        <v>14</v>
      </c>
      <c r="H4239">
        <v>6</v>
      </c>
      <c r="I4239">
        <v>13</v>
      </c>
      <c r="J4239">
        <v>11</v>
      </c>
      <c r="K4239">
        <v>18.158099792269159</v>
      </c>
      <c r="L4239">
        <v>755.06518337499983</v>
      </c>
    </row>
    <row r="4240" spans="1:12">
      <c r="A4240" s="73">
        <v>43277.583333333336</v>
      </c>
      <c r="B4240">
        <v>12.05</v>
      </c>
      <c r="C4240">
        <v>293.60000000000002</v>
      </c>
      <c r="D4240">
        <v>1.0043</v>
      </c>
      <c r="F4240">
        <v>1.0043</v>
      </c>
      <c r="G4240">
        <v>14</v>
      </c>
      <c r="H4240">
        <v>6</v>
      </c>
      <c r="I4240">
        <v>14</v>
      </c>
      <c r="J4240">
        <v>12</v>
      </c>
      <c r="K4240">
        <v>23.631578422406154</v>
      </c>
      <c r="L4240">
        <v>878.60689626875012</v>
      </c>
    </row>
    <row r="4241" spans="1:12">
      <c r="A4241" s="73">
        <v>43277.625</v>
      </c>
      <c r="B4241">
        <v>12.38</v>
      </c>
      <c r="C4241">
        <v>296.89999999999998</v>
      </c>
      <c r="D4241">
        <v>1.0035000000000001</v>
      </c>
      <c r="F4241">
        <v>1.0035000000000001</v>
      </c>
      <c r="G4241">
        <v>14</v>
      </c>
      <c r="H4241">
        <v>6</v>
      </c>
      <c r="I4241">
        <v>15</v>
      </c>
      <c r="J4241">
        <v>12</v>
      </c>
      <c r="K4241">
        <v>26.948891668981496</v>
      </c>
      <c r="L4241">
        <v>952.02710922600033</v>
      </c>
    </row>
    <row r="4242" spans="1:12">
      <c r="A4242" s="73">
        <v>43277.666666666664</v>
      </c>
      <c r="B4242">
        <v>11.38</v>
      </c>
      <c r="C4242">
        <v>301.7</v>
      </c>
      <c r="D4242">
        <v>1.0033000000000001</v>
      </c>
      <c r="F4242">
        <v>1.0033000000000001</v>
      </c>
      <c r="G4242">
        <v>14</v>
      </c>
      <c r="H4242">
        <v>6</v>
      </c>
      <c r="I4242">
        <v>16</v>
      </c>
      <c r="J4242">
        <v>11</v>
      </c>
      <c r="K4242">
        <v>17.566427285419856</v>
      </c>
      <c r="L4242">
        <v>739.31174011880023</v>
      </c>
    </row>
    <row r="4243" spans="1:12">
      <c r="A4243" s="73">
        <v>43277.708333333336</v>
      </c>
      <c r="B4243">
        <v>11.1</v>
      </c>
      <c r="C4243">
        <v>309.10000000000002</v>
      </c>
      <c r="D4243">
        <v>1.0038</v>
      </c>
      <c r="F4243">
        <v>1.0038</v>
      </c>
      <c r="G4243">
        <v>15</v>
      </c>
      <c r="H4243">
        <v>6</v>
      </c>
      <c r="I4243">
        <v>17</v>
      </c>
      <c r="J4243">
        <v>11</v>
      </c>
      <c r="K4243">
        <v>15.297737258022588</v>
      </c>
      <c r="L4243">
        <v>686.41399889999991</v>
      </c>
    </row>
    <row r="4244" spans="1:12">
      <c r="A4244" s="73">
        <v>43277.75</v>
      </c>
      <c r="B4244">
        <v>11.14</v>
      </c>
      <c r="C4244">
        <v>319.5</v>
      </c>
      <c r="D4244">
        <v>1.0068999999999999</v>
      </c>
      <c r="F4244">
        <v>1.0068999999999999</v>
      </c>
      <c r="G4244">
        <v>15</v>
      </c>
      <c r="H4244">
        <v>6</v>
      </c>
      <c r="I4244">
        <v>18</v>
      </c>
      <c r="J4244">
        <v>11</v>
      </c>
      <c r="K4244">
        <v>15.612235833365061</v>
      </c>
      <c r="L4244">
        <v>696.00429192680008</v>
      </c>
    </row>
    <row r="4245" spans="1:12">
      <c r="A4245" s="73">
        <v>43277.791666666664</v>
      </c>
      <c r="B4245">
        <v>9.52</v>
      </c>
      <c r="C4245">
        <v>338</v>
      </c>
      <c r="D4245">
        <v>1.0114000000000001</v>
      </c>
      <c r="F4245">
        <v>1.0114000000000001</v>
      </c>
      <c r="G4245">
        <v>16</v>
      </c>
      <c r="H4245">
        <v>6</v>
      </c>
      <c r="I4245">
        <v>19</v>
      </c>
      <c r="J4245">
        <v>10</v>
      </c>
      <c r="K4245">
        <v>5.4346435319952002</v>
      </c>
      <c r="L4245">
        <v>436.31867202559999</v>
      </c>
    </row>
    <row r="4246" spans="1:12">
      <c r="A4246" s="73">
        <v>43277.833333333336</v>
      </c>
      <c r="B4246">
        <v>11.05</v>
      </c>
      <c r="C4246">
        <v>349.3</v>
      </c>
      <c r="D4246">
        <v>1.0164</v>
      </c>
      <c r="F4246">
        <v>1.0164</v>
      </c>
      <c r="G4246">
        <v>1</v>
      </c>
      <c r="H4246">
        <v>6</v>
      </c>
      <c r="I4246">
        <v>20</v>
      </c>
      <c r="J4246">
        <v>11</v>
      </c>
      <c r="K4246">
        <v>14.909114038844514</v>
      </c>
      <c r="L4246">
        <v>685.68002002500009</v>
      </c>
    </row>
    <row r="4247" spans="1:12">
      <c r="A4247" s="73">
        <v>43277.875</v>
      </c>
      <c r="B4247">
        <v>10.210000000000001</v>
      </c>
      <c r="C4247">
        <v>355.8</v>
      </c>
      <c r="D4247">
        <v>1.0229999999999999</v>
      </c>
      <c r="F4247">
        <v>1.0229999999999999</v>
      </c>
      <c r="G4247">
        <v>1</v>
      </c>
      <c r="H4247">
        <v>6</v>
      </c>
      <c r="I4247">
        <v>21</v>
      </c>
      <c r="J4247">
        <v>10</v>
      </c>
      <c r="K4247">
        <v>9.1278439566527378</v>
      </c>
      <c r="L4247">
        <v>544.40595150150011</v>
      </c>
    </row>
    <row r="4248" spans="1:12">
      <c r="A4248" s="73">
        <v>43277.916666666664</v>
      </c>
      <c r="B4248">
        <v>10.220000000000001</v>
      </c>
      <c r="C4248">
        <v>350.5</v>
      </c>
      <c r="D4248">
        <v>1.0288999999999999</v>
      </c>
      <c r="F4248">
        <v>1.0288999999999999</v>
      </c>
      <c r="G4248">
        <v>1</v>
      </c>
      <c r="H4248">
        <v>6</v>
      </c>
      <c r="I4248">
        <v>22</v>
      </c>
      <c r="J4248">
        <v>10</v>
      </c>
      <c r="K4248">
        <v>9.1883686004883529</v>
      </c>
      <c r="L4248">
        <v>549.1561592636001</v>
      </c>
    </row>
    <row r="4249" spans="1:12">
      <c r="A4249" s="73">
        <v>43277.958333333336</v>
      </c>
      <c r="B4249">
        <v>9.2100000000000009</v>
      </c>
      <c r="C4249">
        <v>353.5</v>
      </c>
      <c r="D4249">
        <v>1.0334000000000001</v>
      </c>
      <c r="F4249">
        <v>1.0334000000000001</v>
      </c>
      <c r="G4249">
        <v>1</v>
      </c>
      <c r="H4249">
        <v>6</v>
      </c>
      <c r="I4249">
        <v>23</v>
      </c>
      <c r="J4249">
        <v>9</v>
      </c>
      <c r="K4249">
        <v>4.0853795730910978</v>
      </c>
      <c r="L4249">
        <v>403.66152084870015</v>
      </c>
    </row>
    <row r="4250" spans="1:12">
      <c r="A4250" s="73">
        <v>43278</v>
      </c>
      <c r="B4250">
        <v>9.0299999999999994</v>
      </c>
      <c r="C4250">
        <v>354</v>
      </c>
      <c r="D4250">
        <v>1.0357000000000001</v>
      </c>
      <c r="F4250">
        <v>1.0357000000000001</v>
      </c>
      <c r="G4250">
        <v>1</v>
      </c>
      <c r="H4250">
        <v>6</v>
      </c>
      <c r="I4250">
        <v>0</v>
      </c>
      <c r="J4250">
        <v>9</v>
      </c>
      <c r="K4250">
        <v>3.3901359840499969</v>
      </c>
      <c r="L4250">
        <v>381.30037423694995</v>
      </c>
    </row>
    <row r="4251" spans="1:12">
      <c r="A4251" s="73">
        <v>43278.041666666664</v>
      </c>
      <c r="B4251">
        <v>8.92</v>
      </c>
      <c r="C4251">
        <v>358.5</v>
      </c>
      <c r="D4251">
        <v>1.0384</v>
      </c>
      <c r="F4251">
        <v>1.0384</v>
      </c>
      <c r="G4251">
        <v>1</v>
      </c>
      <c r="H4251">
        <v>6</v>
      </c>
      <c r="I4251">
        <v>1</v>
      </c>
      <c r="J4251">
        <v>9</v>
      </c>
      <c r="K4251">
        <v>2.9971649018582189</v>
      </c>
      <c r="L4251">
        <v>368.49300392960004</v>
      </c>
    </row>
    <row r="4252" spans="1:12">
      <c r="A4252" s="73">
        <v>43278.083333333336</v>
      </c>
      <c r="B4252">
        <v>7.59</v>
      </c>
      <c r="C4252">
        <v>348.1</v>
      </c>
      <c r="D4252">
        <v>1.0429999999999999</v>
      </c>
      <c r="F4252">
        <v>1.0429999999999999</v>
      </c>
      <c r="G4252">
        <v>16</v>
      </c>
      <c r="H4252">
        <v>6</v>
      </c>
      <c r="I4252">
        <v>2</v>
      </c>
      <c r="J4252">
        <v>8</v>
      </c>
      <c r="K4252">
        <v>0.16098727172123994</v>
      </c>
      <c r="L4252">
        <v>228.02351729849997</v>
      </c>
    </row>
    <row r="4253" spans="1:12">
      <c r="A4253" s="73">
        <v>43278.125</v>
      </c>
      <c r="B4253">
        <v>6.67</v>
      </c>
      <c r="C4253">
        <v>339.8</v>
      </c>
      <c r="D4253">
        <v>1.0434000000000001</v>
      </c>
      <c r="F4253">
        <v>1.0434000000000001</v>
      </c>
      <c r="G4253">
        <v>16</v>
      </c>
      <c r="H4253">
        <v>6</v>
      </c>
      <c r="I4253">
        <v>3</v>
      </c>
      <c r="J4253">
        <v>7</v>
      </c>
      <c r="K4253">
        <v>0.26912003884453284</v>
      </c>
      <c r="L4253">
        <v>154.80976039710001</v>
      </c>
    </row>
    <row r="4254" spans="1:12">
      <c r="A4254" s="73">
        <v>43278.166666666664</v>
      </c>
      <c r="B4254">
        <v>6.86</v>
      </c>
      <c r="C4254">
        <v>334.2</v>
      </c>
      <c r="D4254">
        <v>1.0419</v>
      </c>
      <c r="F4254">
        <v>1.0419</v>
      </c>
      <c r="G4254">
        <v>16</v>
      </c>
      <c r="H4254">
        <v>6</v>
      </c>
      <c r="I4254">
        <v>4</v>
      </c>
      <c r="J4254">
        <v>7</v>
      </c>
      <c r="K4254">
        <v>0.10808827172124386</v>
      </c>
      <c r="L4254">
        <v>168.17769253320003</v>
      </c>
    </row>
    <row r="4255" spans="1:12">
      <c r="A4255" s="73">
        <v>43278.208333333336</v>
      </c>
      <c r="B4255">
        <v>9.65</v>
      </c>
      <c r="C4255">
        <v>343.8</v>
      </c>
      <c r="D4255">
        <v>1.0432999999999999</v>
      </c>
      <c r="F4255">
        <v>1.0432999999999999</v>
      </c>
      <c r="G4255">
        <v>16</v>
      </c>
      <c r="H4255">
        <v>6</v>
      </c>
      <c r="I4255">
        <v>5</v>
      </c>
      <c r="J4255">
        <v>10</v>
      </c>
      <c r="K4255">
        <v>6.0576639018582172</v>
      </c>
      <c r="L4255">
        <v>468.77144800625001</v>
      </c>
    </row>
    <row r="4256" spans="1:12">
      <c r="A4256" s="73">
        <v>43278.25</v>
      </c>
      <c r="B4256">
        <v>8.1199999999999992</v>
      </c>
      <c r="C4256">
        <v>342.8</v>
      </c>
      <c r="D4256">
        <v>1.0407</v>
      </c>
      <c r="F4256">
        <v>1.0407</v>
      </c>
      <c r="G4256">
        <v>16</v>
      </c>
      <c r="H4256">
        <v>6</v>
      </c>
      <c r="I4256">
        <v>6</v>
      </c>
      <c r="J4256">
        <v>8</v>
      </c>
      <c r="K4256">
        <v>0.86719339500890691</v>
      </c>
      <c r="L4256">
        <v>278.5887961247999</v>
      </c>
    </row>
    <row r="4257" spans="1:12">
      <c r="A4257" s="73">
        <v>43278.291666666664</v>
      </c>
      <c r="B4257">
        <v>8.02</v>
      </c>
      <c r="C4257">
        <v>342.5</v>
      </c>
      <c r="D4257">
        <v>1.0385</v>
      </c>
      <c r="F4257">
        <v>1.0385</v>
      </c>
      <c r="G4257">
        <v>16</v>
      </c>
      <c r="H4257">
        <v>6</v>
      </c>
      <c r="I4257">
        <v>7</v>
      </c>
      <c r="J4257">
        <v>8</v>
      </c>
      <c r="K4257">
        <v>0.69094695665274386</v>
      </c>
      <c r="L4257">
        <v>267.85490895399994</v>
      </c>
    </row>
    <row r="4258" spans="1:12">
      <c r="A4258" s="73">
        <v>43278.333333333336</v>
      </c>
      <c r="B4258">
        <v>9.07</v>
      </c>
      <c r="C4258">
        <v>344.8</v>
      </c>
      <c r="D4258">
        <v>1.0378000000000001</v>
      </c>
      <c r="F4258">
        <v>1.0378000000000001</v>
      </c>
      <c r="G4258">
        <v>16</v>
      </c>
      <c r="H4258">
        <v>6</v>
      </c>
      <c r="I4258">
        <v>8</v>
      </c>
      <c r="J4258">
        <v>9</v>
      </c>
      <c r="K4258">
        <v>3.5390345593924657</v>
      </c>
      <c r="L4258">
        <v>387.17341745270005</v>
      </c>
    </row>
    <row r="4259" spans="1:12">
      <c r="A4259" s="73">
        <v>43278.375</v>
      </c>
      <c r="B4259">
        <v>9.6</v>
      </c>
      <c r="C4259">
        <v>340.3</v>
      </c>
      <c r="D4259">
        <v>1.0386</v>
      </c>
      <c r="F4259">
        <v>1.0386</v>
      </c>
      <c r="G4259">
        <v>16</v>
      </c>
      <c r="H4259">
        <v>6</v>
      </c>
      <c r="I4259">
        <v>9</v>
      </c>
      <c r="J4259">
        <v>10</v>
      </c>
      <c r="K4259">
        <v>5.8140406826801314</v>
      </c>
      <c r="L4259">
        <v>459.44340479999994</v>
      </c>
    </row>
    <row r="4260" spans="1:12">
      <c r="A4260" s="73">
        <v>43278.416666666664</v>
      </c>
      <c r="B4260">
        <v>10.94</v>
      </c>
      <c r="C4260">
        <v>341.3</v>
      </c>
      <c r="D4260">
        <v>1.0294000000000001</v>
      </c>
      <c r="F4260">
        <v>1.0294000000000001</v>
      </c>
      <c r="G4260">
        <v>16</v>
      </c>
      <c r="H4260">
        <v>6</v>
      </c>
      <c r="I4260">
        <v>10</v>
      </c>
      <c r="J4260">
        <v>11</v>
      </c>
      <c r="K4260">
        <v>14.071742956652725</v>
      </c>
      <c r="L4260">
        <v>673.91656918479998</v>
      </c>
    </row>
    <row r="4261" spans="1:12">
      <c r="A4261" s="73">
        <v>43278.458333333336</v>
      </c>
      <c r="B4261">
        <v>10.43</v>
      </c>
      <c r="C4261">
        <v>340.8</v>
      </c>
      <c r="D4261">
        <v>1.0253000000000001</v>
      </c>
      <c r="F4261">
        <v>1.0253000000000001</v>
      </c>
      <c r="G4261">
        <v>16</v>
      </c>
      <c r="H4261">
        <v>6</v>
      </c>
      <c r="I4261">
        <v>11</v>
      </c>
      <c r="J4261">
        <v>10</v>
      </c>
      <c r="K4261">
        <v>10.505586121036291</v>
      </c>
      <c r="L4261">
        <v>581.66627881354998</v>
      </c>
    </row>
    <row r="4262" spans="1:12">
      <c r="A4262" s="73">
        <v>43278.5</v>
      </c>
      <c r="B4262">
        <v>9.5500000000000007</v>
      </c>
      <c r="C4262">
        <v>354.1</v>
      </c>
      <c r="D4262">
        <v>1.0263</v>
      </c>
      <c r="F4262">
        <v>1.0263</v>
      </c>
      <c r="G4262">
        <v>1</v>
      </c>
      <c r="H4262">
        <v>6</v>
      </c>
      <c r="I4262">
        <v>12</v>
      </c>
      <c r="J4262">
        <v>10</v>
      </c>
      <c r="K4262">
        <v>5.5754174635020544</v>
      </c>
      <c r="L4262">
        <v>446.94537545625013</v>
      </c>
    </row>
    <row r="4263" spans="1:12">
      <c r="A4263" s="73">
        <v>43278.541666666664</v>
      </c>
      <c r="B4263">
        <v>11.05</v>
      </c>
      <c r="C4263">
        <v>2.9</v>
      </c>
      <c r="D4263">
        <v>1.0317000000000001</v>
      </c>
      <c r="F4263">
        <v>1.0317000000000001</v>
      </c>
      <c r="G4263">
        <v>1</v>
      </c>
      <c r="H4263">
        <v>6</v>
      </c>
      <c r="I4263">
        <v>13</v>
      </c>
      <c r="J4263">
        <v>11</v>
      </c>
      <c r="K4263">
        <v>14.909114038844514</v>
      </c>
      <c r="L4263">
        <v>696.00164960625023</v>
      </c>
    </row>
    <row r="4264" spans="1:12">
      <c r="A4264" s="73">
        <v>43278.583333333336</v>
      </c>
      <c r="B4264">
        <v>9.3000000000000007</v>
      </c>
      <c r="C4264">
        <v>359.5</v>
      </c>
      <c r="D4264">
        <v>1.0249999999999999</v>
      </c>
      <c r="F4264">
        <v>1.0249999999999999</v>
      </c>
      <c r="G4264">
        <v>1</v>
      </c>
      <c r="H4264">
        <v>6</v>
      </c>
      <c r="I4264">
        <v>14</v>
      </c>
      <c r="J4264">
        <v>9</v>
      </c>
      <c r="K4264">
        <v>4.4573013676116444</v>
      </c>
      <c r="L4264">
        <v>412.23296250000004</v>
      </c>
    </row>
    <row r="4265" spans="1:12">
      <c r="A4265" s="73">
        <v>43278.625</v>
      </c>
      <c r="B4265">
        <v>7.75</v>
      </c>
      <c r="C4265">
        <v>7.5</v>
      </c>
      <c r="D4265">
        <v>1.0214000000000001</v>
      </c>
      <c r="F4265">
        <v>1.0214000000000001</v>
      </c>
      <c r="G4265">
        <v>1</v>
      </c>
      <c r="H4265">
        <v>6</v>
      </c>
      <c r="I4265">
        <v>15</v>
      </c>
      <c r="J4265">
        <v>8</v>
      </c>
      <c r="K4265">
        <v>0.3149815730911022</v>
      </c>
      <c r="L4265">
        <v>237.72287031250002</v>
      </c>
    </row>
    <row r="4266" spans="1:12">
      <c r="A4266" s="73">
        <v>43278.666666666664</v>
      </c>
      <c r="B4266">
        <v>9.75</v>
      </c>
      <c r="C4266">
        <v>360</v>
      </c>
      <c r="D4266">
        <v>1.0262</v>
      </c>
      <c r="F4266">
        <v>1.0262</v>
      </c>
      <c r="G4266">
        <v>1</v>
      </c>
      <c r="H4266">
        <v>6</v>
      </c>
      <c r="I4266">
        <v>16</v>
      </c>
      <c r="J4266">
        <v>10</v>
      </c>
      <c r="K4266">
        <v>6.5599103402143788</v>
      </c>
      <c r="L4266">
        <v>475.57154531250001</v>
      </c>
    </row>
    <row r="4267" spans="1:12">
      <c r="A4267" s="73">
        <v>43278.708333333336</v>
      </c>
      <c r="B4267">
        <v>9.74</v>
      </c>
      <c r="C4267">
        <v>347.3</v>
      </c>
      <c r="D4267">
        <v>1.0243</v>
      </c>
      <c r="F4267">
        <v>1.0243</v>
      </c>
      <c r="G4267">
        <v>16</v>
      </c>
      <c r="H4267">
        <v>6</v>
      </c>
      <c r="I4267">
        <v>17</v>
      </c>
      <c r="J4267">
        <v>10</v>
      </c>
      <c r="K4267">
        <v>6.508785696378764</v>
      </c>
      <c r="L4267">
        <v>473.23193865160005</v>
      </c>
    </row>
    <row r="4268" spans="1:12">
      <c r="A4268" s="73">
        <v>43278.75</v>
      </c>
      <c r="B4268">
        <v>10.07</v>
      </c>
      <c r="C4268">
        <v>351.4</v>
      </c>
      <c r="D4268">
        <v>1.0262</v>
      </c>
      <c r="F4268">
        <v>1.0262</v>
      </c>
      <c r="G4268">
        <v>1</v>
      </c>
      <c r="H4268">
        <v>6</v>
      </c>
      <c r="I4268">
        <v>18</v>
      </c>
      <c r="J4268">
        <v>10</v>
      </c>
      <c r="K4268">
        <v>8.3014989429541046</v>
      </c>
      <c r="L4268">
        <v>523.95070169330006</v>
      </c>
    </row>
    <row r="4269" spans="1:12">
      <c r="A4269" s="73">
        <v>43278.791666666664</v>
      </c>
      <c r="B4269">
        <v>8.85</v>
      </c>
      <c r="C4269">
        <v>352.4</v>
      </c>
      <c r="D4269">
        <v>1.0293000000000001</v>
      </c>
      <c r="F4269">
        <v>1.0293000000000001</v>
      </c>
      <c r="G4269">
        <v>1</v>
      </c>
      <c r="H4269">
        <v>6</v>
      </c>
      <c r="I4269">
        <v>19</v>
      </c>
      <c r="J4269">
        <v>9</v>
      </c>
      <c r="K4269">
        <v>2.7596923950089032</v>
      </c>
      <c r="L4269">
        <v>356.73177043124997</v>
      </c>
    </row>
    <row r="4270" spans="1:12">
      <c r="A4270" s="73">
        <v>43278.833333333336</v>
      </c>
      <c r="B4270">
        <v>9.4600000000000009</v>
      </c>
      <c r="C4270">
        <v>346.2</v>
      </c>
      <c r="D4270">
        <v>1.0336000000000001</v>
      </c>
      <c r="F4270">
        <v>1.0336000000000001</v>
      </c>
      <c r="G4270">
        <v>16</v>
      </c>
      <c r="H4270">
        <v>6</v>
      </c>
      <c r="I4270">
        <v>20</v>
      </c>
      <c r="J4270">
        <v>9</v>
      </c>
      <c r="K4270">
        <v>5.1584956689815078</v>
      </c>
      <c r="L4270">
        <v>437.5179890048002</v>
      </c>
    </row>
    <row r="4271" spans="1:12">
      <c r="A4271" s="73">
        <v>43278.875</v>
      </c>
      <c r="B4271">
        <v>11.33</v>
      </c>
      <c r="C4271">
        <v>6.2</v>
      </c>
      <c r="D4271">
        <v>1.0375000000000001</v>
      </c>
      <c r="F4271">
        <v>1.0375000000000001</v>
      </c>
      <c r="G4271">
        <v>1</v>
      </c>
      <c r="H4271">
        <v>6</v>
      </c>
      <c r="I4271">
        <v>21</v>
      </c>
      <c r="J4271">
        <v>11</v>
      </c>
      <c r="K4271">
        <v>17.149804066241767</v>
      </c>
      <c r="L4271">
        <v>754.48018669375006</v>
      </c>
    </row>
    <row r="4272" spans="1:12">
      <c r="A4272" s="73">
        <v>43278.916666666664</v>
      </c>
      <c r="B4272">
        <v>6.55</v>
      </c>
      <c r="C4272">
        <v>30.2</v>
      </c>
      <c r="D4272">
        <v>1.0398000000000001</v>
      </c>
      <c r="F4272">
        <v>1.0398000000000001</v>
      </c>
      <c r="G4272">
        <v>2</v>
      </c>
      <c r="H4272">
        <v>6</v>
      </c>
      <c r="I4272">
        <v>22</v>
      </c>
      <c r="J4272">
        <v>7</v>
      </c>
      <c r="K4272">
        <v>0.40802431281713641</v>
      </c>
      <c r="L4272">
        <v>146.0978138625</v>
      </c>
    </row>
    <row r="4273" spans="1:12">
      <c r="A4273" s="73">
        <v>43278.958333333336</v>
      </c>
      <c r="B4273">
        <v>5.01</v>
      </c>
      <c r="C4273">
        <v>355.6</v>
      </c>
      <c r="D4273">
        <v>1.0442</v>
      </c>
      <c r="F4273">
        <v>1.0442</v>
      </c>
      <c r="G4273">
        <v>1</v>
      </c>
      <c r="H4273">
        <v>6</v>
      </c>
      <c r="I4273">
        <v>23</v>
      </c>
      <c r="J4273">
        <v>5</v>
      </c>
      <c r="K4273">
        <v>4.7470291621322138</v>
      </c>
      <c r="L4273">
        <v>65.654858672099991</v>
      </c>
    </row>
    <row r="4274" spans="1:12">
      <c r="A4274" s="73">
        <v>43279</v>
      </c>
      <c r="B4274">
        <v>7.74</v>
      </c>
      <c r="C4274">
        <v>331.2</v>
      </c>
      <c r="D4274">
        <v>1.0455000000000001</v>
      </c>
      <c r="F4274">
        <v>1.0455000000000001</v>
      </c>
      <c r="G4274">
        <v>16</v>
      </c>
      <c r="H4274">
        <v>6</v>
      </c>
      <c r="I4274">
        <v>0</v>
      </c>
      <c r="J4274">
        <v>8</v>
      </c>
      <c r="K4274">
        <v>0.30385692925548607</v>
      </c>
      <c r="L4274">
        <v>242.39124174600005</v>
      </c>
    </row>
    <row r="4275" spans="1:12">
      <c r="A4275" s="73">
        <v>43279.041666666664</v>
      </c>
      <c r="B4275">
        <v>8.68</v>
      </c>
      <c r="C4275">
        <v>330.6</v>
      </c>
      <c r="D4275">
        <v>1.0491999999999999</v>
      </c>
      <c r="F4275">
        <v>1.0491999999999999</v>
      </c>
      <c r="G4275">
        <v>16</v>
      </c>
      <c r="H4275">
        <v>6</v>
      </c>
      <c r="I4275">
        <v>1</v>
      </c>
      <c r="J4275">
        <v>9</v>
      </c>
      <c r="K4275">
        <v>2.2237734498034252</v>
      </c>
      <c r="L4275">
        <v>343.0737279871999</v>
      </c>
    </row>
    <row r="4276" spans="1:12">
      <c r="A4276" s="73">
        <v>43279.083333333336</v>
      </c>
      <c r="B4276">
        <v>9.15</v>
      </c>
      <c r="C4276">
        <v>333.2</v>
      </c>
      <c r="D4276">
        <v>1.0469999999999999</v>
      </c>
      <c r="F4276">
        <v>1.0469999999999999</v>
      </c>
      <c r="G4276">
        <v>16</v>
      </c>
      <c r="H4276">
        <v>6</v>
      </c>
      <c r="I4276">
        <v>2</v>
      </c>
      <c r="J4276">
        <v>9</v>
      </c>
      <c r="K4276">
        <v>3.8464317100773973</v>
      </c>
      <c r="L4276">
        <v>401.03286806250003</v>
      </c>
    </row>
    <row r="4277" spans="1:12">
      <c r="A4277" s="73">
        <v>43279.125</v>
      </c>
      <c r="B4277">
        <v>9.4499999999999993</v>
      </c>
      <c r="C4277">
        <v>343.1</v>
      </c>
      <c r="D4277">
        <v>1.0512999999999999</v>
      </c>
      <c r="F4277">
        <v>1.0512999999999999</v>
      </c>
      <c r="G4277">
        <v>16</v>
      </c>
      <c r="H4277">
        <v>6</v>
      </c>
      <c r="I4277">
        <v>3</v>
      </c>
      <c r="J4277">
        <v>9</v>
      </c>
      <c r="K4277">
        <v>5.113171025145884</v>
      </c>
      <c r="L4277">
        <v>443.60056873124984</v>
      </c>
    </row>
    <row r="4278" spans="1:12">
      <c r="A4278" s="73">
        <v>43279.166666666664</v>
      </c>
      <c r="B4278">
        <v>10.67</v>
      </c>
      <c r="C4278">
        <v>337.1</v>
      </c>
      <c r="D4278">
        <v>1.0524</v>
      </c>
      <c r="F4278">
        <v>1.0524</v>
      </c>
      <c r="G4278">
        <v>16</v>
      </c>
      <c r="H4278">
        <v>6</v>
      </c>
      <c r="I4278">
        <v>4</v>
      </c>
      <c r="J4278">
        <v>11</v>
      </c>
      <c r="K4278">
        <v>12.118977573091085</v>
      </c>
      <c r="L4278">
        <v>639.21079689060002</v>
      </c>
    </row>
    <row r="4279" spans="1:12">
      <c r="A4279" s="73">
        <v>43279.208333333336</v>
      </c>
      <c r="B4279">
        <v>10.130000000000001</v>
      </c>
      <c r="C4279">
        <v>339.9</v>
      </c>
      <c r="D4279">
        <v>1.0476000000000001</v>
      </c>
      <c r="F4279">
        <v>1.0476000000000001</v>
      </c>
      <c r="G4279">
        <v>16</v>
      </c>
      <c r="H4279">
        <v>6</v>
      </c>
      <c r="I4279">
        <v>5</v>
      </c>
      <c r="J4279">
        <v>10</v>
      </c>
      <c r="K4279">
        <v>8.6508468059678059</v>
      </c>
      <c r="L4279">
        <v>544.49491738860024</v>
      </c>
    </row>
    <row r="4280" spans="1:12">
      <c r="A4280" s="73">
        <v>43279.25</v>
      </c>
      <c r="B4280">
        <v>10.07</v>
      </c>
      <c r="C4280">
        <v>333.2</v>
      </c>
      <c r="D4280">
        <v>1.0402</v>
      </c>
      <c r="F4280">
        <v>1.0402</v>
      </c>
      <c r="G4280">
        <v>16</v>
      </c>
      <c r="H4280">
        <v>6</v>
      </c>
      <c r="I4280">
        <v>6</v>
      </c>
      <c r="J4280">
        <v>10</v>
      </c>
      <c r="K4280">
        <v>8.3014989429541046</v>
      </c>
      <c r="L4280">
        <v>531.09873309430009</v>
      </c>
    </row>
    <row r="4281" spans="1:12">
      <c r="A4281" s="73">
        <v>43279.291666666664</v>
      </c>
      <c r="B4281">
        <v>7.6</v>
      </c>
      <c r="C4281">
        <v>329.5</v>
      </c>
      <c r="D4281">
        <v>1.0309999999999999</v>
      </c>
      <c r="F4281">
        <v>1.0309999999999999</v>
      </c>
      <c r="G4281">
        <v>16</v>
      </c>
      <c r="H4281">
        <v>6</v>
      </c>
      <c r="I4281">
        <v>7</v>
      </c>
      <c r="J4281">
        <v>8</v>
      </c>
      <c r="K4281">
        <v>0.16911191555685615</v>
      </c>
      <c r="L4281">
        <v>226.29212799999996</v>
      </c>
    </row>
    <row r="4282" spans="1:12">
      <c r="A4282" s="73">
        <v>43279.333333333336</v>
      </c>
      <c r="B4282">
        <v>7.7</v>
      </c>
      <c r="C4282">
        <v>345.5</v>
      </c>
      <c r="D4282">
        <v>1.0248999999999999</v>
      </c>
      <c r="F4282">
        <v>1.0248999999999999</v>
      </c>
      <c r="G4282">
        <v>16</v>
      </c>
      <c r="H4282">
        <v>6</v>
      </c>
      <c r="I4282">
        <v>8</v>
      </c>
      <c r="J4282">
        <v>8</v>
      </c>
      <c r="K4282">
        <v>0.26135835391302048</v>
      </c>
      <c r="L4282">
        <v>233.95033584999999</v>
      </c>
    </row>
    <row r="4283" spans="1:12">
      <c r="A4283" s="73">
        <v>43279.375</v>
      </c>
      <c r="B4283">
        <v>8.11</v>
      </c>
      <c r="C4283">
        <v>355.6</v>
      </c>
      <c r="D4283">
        <v>1.0203</v>
      </c>
      <c r="F4283">
        <v>1.0203</v>
      </c>
      <c r="G4283">
        <v>1</v>
      </c>
      <c r="H4283">
        <v>6</v>
      </c>
      <c r="I4283">
        <v>9</v>
      </c>
      <c r="J4283">
        <v>8</v>
      </c>
      <c r="K4283">
        <v>0.84866875117329099</v>
      </c>
      <c r="L4283">
        <v>272.11999456964998</v>
      </c>
    </row>
    <row r="4284" spans="1:12">
      <c r="A4284" s="73">
        <v>43279.416666666664</v>
      </c>
      <c r="B4284">
        <v>8.7200000000000006</v>
      </c>
      <c r="C4284">
        <v>358.3</v>
      </c>
      <c r="D4284">
        <v>1.0165999999999999</v>
      </c>
      <c r="F4284">
        <v>1.0165999999999999</v>
      </c>
      <c r="G4284">
        <v>1</v>
      </c>
      <c r="H4284">
        <v>6</v>
      </c>
      <c r="I4284">
        <v>10</v>
      </c>
      <c r="J4284">
        <v>9</v>
      </c>
      <c r="K4284">
        <v>2.3446720251458935</v>
      </c>
      <c r="L4284">
        <v>337.03077923840004</v>
      </c>
    </row>
    <row r="4285" spans="1:12">
      <c r="A4285" s="73">
        <v>43279.458333333336</v>
      </c>
      <c r="B4285">
        <v>7.65</v>
      </c>
      <c r="C4285">
        <v>7.9</v>
      </c>
      <c r="D4285">
        <v>1.0146999999999999</v>
      </c>
      <c r="F4285">
        <v>1.0146999999999999</v>
      </c>
      <c r="G4285">
        <v>1</v>
      </c>
      <c r="H4285">
        <v>6</v>
      </c>
      <c r="I4285">
        <v>11</v>
      </c>
      <c r="J4285">
        <v>8</v>
      </c>
      <c r="K4285">
        <v>0.21273513473493869</v>
      </c>
      <c r="L4285">
        <v>227.13913636875003</v>
      </c>
    </row>
    <row r="4286" spans="1:12">
      <c r="A4286" s="73">
        <v>43279.5</v>
      </c>
      <c r="B4286">
        <v>6.93</v>
      </c>
      <c r="C4286">
        <v>0.4</v>
      </c>
      <c r="D4286">
        <v>1.0169999999999999</v>
      </c>
      <c r="F4286">
        <v>1.0169999999999999</v>
      </c>
      <c r="G4286">
        <v>1</v>
      </c>
      <c r="H4286">
        <v>6</v>
      </c>
      <c r="I4286">
        <v>12</v>
      </c>
      <c r="J4286">
        <v>7</v>
      </c>
      <c r="K4286">
        <v>6.696077857055889E-2</v>
      </c>
      <c r="L4286">
        <v>169.23518523449997</v>
      </c>
    </row>
    <row r="4287" spans="1:12">
      <c r="A4287" s="73">
        <v>43279.541666666664</v>
      </c>
      <c r="B4287">
        <v>8.36</v>
      </c>
      <c r="C4287">
        <v>353.1</v>
      </c>
      <c r="D4287">
        <v>1.0066999999999999</v>
      </c>
      <c r="F4287">
        <v>1.0066999999999999</v>
      </c>
      <c r="G4287">
        <v>1</v>
      </c>
      <c r="H4287">
        <v>6</v>
      </c>
      <c r="I4287">
        <v>13</v>
      </c>
      <c r="J4287">
        <v>8</v>
      </c>
      <c r="K4287">
        <v>1.3717848470637002</v>
      </c>
      <c r="L4287">
        <v>294.09585613759992</v>
      </c>
    </row>
    <row r="4288" spans="1:12">
      <c r="A4288" s="73">
        <v>43279.583333333336</v>
      </c>
      <c r="B4288">
        <v>7.5</v>
      </c>
      <c r="C4288">
        <v>357</v>
      </c>
      <c r="D4288">
        <v>1.0011000000000001</v>
      </c>
      <c r="F4288">
        <v>1.0011000000000001</v>
      </c>
      <c r="G4288">
        <v>1</v>
      </c>
      <c r="H4288">
        <v>6</v>
      </c>
      <c r="I4288">
        <v>14</v>
      </c>
      <c r="J4288">
        <v>8</v>
      </c>
      <c r="K4288">
        <v>9.6865477200692607E-2</v>
      </c>
      <c r="L4288">
        <v>211.16953125000003</v>
      </c>
    </row>
    <row r="4289" spans="1:12">
      <c r="A4289" s="73">
        <v>43279.625</v>
      </c>
      <c r="B4289">
        <v>7.7</v>
      </c>
      <c r="C4289">
        <v>345.3</v>
      </c>
      <c r="D4289">
        <v>0.99970000000000003</v>
      </c>
      <c r="F4289">
        <v>0.99970000000000003</v>
      </c>
      <c r="G4289">
        <v>16</v>
      </c>
      <c r="H4289">
        <v>6</v>
      </c>
      <c r="I4289">
        <v>15</v>
      </c>
      <c r="J4289">
        <v>8</v>
      </c>
      <c r="K4289">
        <v>0.26135835391302048</v>
      </c>
      <c r="L4289">
        <v>228.19802005000003</v>
      </c>
    </row>
    <row r="4290" spans="1:12">
      <c r="A4290" s="73">
        <v>43279.666666666664</v>
      </c>
      <c r="B4290">
        <v>6.96</v>
      </c>
      <c r="C4290">
        <v>25.7</v>
      </c>
      <c r="D4290">
        <v>1.0024999999999999</v>
      </c>
      <c r="F4290">
        <v>1.0024999999999999</v>
      </c>
      <c r="G4290">
        <v>2</v>
      </c>
      <c r="H4290">
        <v>6</v>
      </c>
      <c r="I4290">
        <v>16</v>
      </c>
      <c r="J4290">
        <v>7</v>
      </c>
      <c r="K4290">
        <v>5.2334710077407913E-2</v>
      </c>
      <c r="L4290">
        <v>168.99820991999997</v>
      </c>
    </row>
    <row r="4291" spans="1:12">
      <c r="A4291" s="73">
        <v>43279.708333333336</v>
      </c>
      <c r="B4291">
        <v>6.55</v>
      </c>
      <c r="C4291">
        <v>57.1</v>
      </c>
      <c r="D4291">
        <v>0.99990000000000001</v>
      </c>
      <c r="F4291">
        <v>0.99990000000000001</v>
      </c>
      <c r="G4291">
        <v>4</v>
      </c>
      <c r="H4291">
        <v>6</v>
      </c>
      <c r="I4291">
        <v>17</v>
      </c>
      <c r="J4291">
        <v>7</v>
      </c>
      <c r="K4291">
        <v>0.40802431281713641</v>
      </c>
      <c r="L4291">
        <v>140.49163693124999</v>
      </c>
    </row>
    <row r="4292" spans="1:12">
      <c r="A4292" s="73">
        <v>43279.75</v>
      </c>
      <c r="B4292">
        <v>5.55</v>
      </c>
      <c r="C4292">
        <v>34.5</v>
      </c>
      <c r="D4292">
        <v>1.0067999999999999</v>
      </c>
      <c r="F4292">
        <v>1.0067999999999999</v>
      </c>
      <c r="G4292">
        <v>3</v>
      </c>
      <c r="H4292">
        <v>6</v>
      </c>
      <c r="I4292">
        <v>18</v>
      </c>
      <c r="J4292">
        <v>6</v>
      </c>
      <c r="K4292">
        <v>2.6855599292554984</v>
      </c>
      <c r="L4292">
        <v>86.058180674999988</v>
      </c>
    </row>
    <row r="4293" spans="1:12">
      <c r="A4293" s="73">
        <v>43279.791666666664</v>
      </c>
      <c r="B4293">
        <v>3.39</v>
      </c>
      <c r="C4293">
        <v>114.1</v>
      </c>
      <c r="D4293">
        <v>1.0125</v>
      </c>
      <c r="F4293">
        <v>1.0125</v>
      </c>
      <c r="G4293">
        <v>6</v>
      </c>
      <c r="H4293">
        <v>6</v>
      </c>
      <c r="I4293">
        <v>19</v>
      </c>
      <c r="J4293">
        <v>3</v>
      </c>
      <c r="K4293">
        <v>14.430636860762357</v>
      </c>
      <c r="L4293">
        <v>19.722598368750003</v>
      </c>
    </row>
    <row r="4294" spans="1:12">
      <c r="A4294" s="73">
        <v>43279.833333333336</v>
      </c>
      <c r="B4294">
        <v>2.5099999999999998</v>
      </c>
      <c r="C4294">
        <v>152.5</v>
      </c>
      <c r="D4294">
        <v>1.0147999999999999</v>
      </c>
      <c r="F4294">
        <v>1.0147999999999999</v>
      </c>
      <c r="G4294">
        <v>8</v>
      </c>
      <c r="H4294">
        <v>6</v>
      </c>
      <c r="I4294">
        <v>20</v>
      </c>
      <c r="J4294">
        <v>3</v>
      </c>
      <c r="K4294">
        <v>21.89086820322812</v>
      </c>
      <c r="L4294">
        <v>8.023643557399998</v>
      </c>
    </row>
    <row r="4295" spans="1:12">
      <c r="A4295" s="73">
        <v>43279.875</v>
      </c>
      <c r="B4295">
        <v>6.95</v>
      </c>
      <c r="C4295">
        <v>251.6</v>
      </c>
      <c r="D4295">
        <v>1.0150999999999999</v>
      </c>
      <c r="F4295">
        <v>1.0150999999999999</v>
      </c>
      <c r="G4295">
        <v>12</v>
      </c>
      <c r="H4295">
        <v>6</v>
      </c>
      <c r="I4295">
        <v>21</v>
      </c>
      <c r="J4295">
        <v>7</v>
      </c>
      <c r="K4295">
        <v>5.7010066241791425E-2</v>
      </c>
      <c r="L4295">
        <v>170.38574043124999</v>
      </c>
    </row>
    <row r="4296" spans="1:12">
      <c r="A4296" s="73">
        <v>43279.916666666664</v>
      </c>
      <c r="B4296">
        <v>4.5599999999999996</v>
      </c>
      <c r="C4296">
        <v>270.89999999999998</v>
      </c>
      <c r="D4296">
        <v>1.0183</v>
      </c>
      <c r="F4296">
        <v>1.0183</v>
      </c>
      <c r="G4296">
        <v>13</v>
      </c>
      <c r="H4296">
        <v>6</v>
      </c>
      <c r="I4296">
        <v>22</v>
      </c>
      <c r="J4296">
        <v>5</v>
      </c>
      <c r="K4296">
        <v>6.9104201895294777</v>
      </c>
      <c r="L4296">
        <v>48.277000166399986</v>
      </c>
    </row>
    <row r="4297" spans="1:12">
      <c r="A4297" s="73">
        <v>43279.958333333336</v>
      </c>
      <c r="B4297">
        <v>6.82</v>
      </c>
      <c r="C4297">
        <v>277.60000000000002</v>
      </c>
      <c r="D4297">
        <v>1.0217000000000001</v>
      </c>
      <c r="F4297">
        <v>1.0217000000000001</v>
      </c>
      <c r="G4297">
        <v>13</v>
      </c>
      <c r="H4297">
        <v>6</v>
      </c>
      <c r="I4297">
        <v>23</v>
      </c>
      <c r="J4297">
        <v>7</v>
      </c>
      <c r="K4297">
        <v>0.13598969637877831</v>
      </c>
      <c r="L4297">
        <v>162.04906206280003</v>
      </c>
    </row>
    <row r="4298" spans="1:12">
      <c r="A4298" s="73">
        <v>43280</v>
      </c>
      <c r="B4298">
        <v>8.0399999999999991</v>
      </c>
      <c r="C4298">
        <v>274.7</v>
      </c>
      <c r="D4298">
        <v>1.0251999999999999</v>
      </c>
      <c r="F4298">
        <v>1.0251999999999999</v>
      </c>
      <c r="G4298">
        <v>13</v>
      </c>
      <c r="H4298">
        <v>6</v>
      </c>
      <c r="I4298">
        <v>0</v>
      </c>
      <c r="J4298">
        <v>8</v>
      </c>
      <c r="K4298">
        <v>0.72459624432397585</v>
      </c>
      <c r="L4298">
        <v>266.4076846463999</v>
      </c>
    </row>
    <row r="4299" spans="1:12">
      <c r="A4299" s="73">
        <v>43280.041666666664</v>
      </c>
      <c r="B4299">
        <v>5.85</v>
      </c>
      <c r="C4299">
        <v>275.39999999999998</v>
      </c>
      <c r="D4299">
        <v>1.0246999999999999</v>
      </c>
      <c r="F4299">
        <v>1.0246999999999999</v>
      </c>
      <c r="G4299">
        <v>13</v>
      </c>
      <c r="H4299">
        <v>6</v>
      </c>
      <c r="I4299">
        <v>1</v>
      </c>
      <c r="J4299">
        <v>6</v>
      </c>
      <c r="K4299">
        <v>1.7922992443239902</v>
      </c>
      <c r="L4299">
        <v>102.57330256874997</v>
      </c>
    </row>
    <row r="4300" spans="1:12">
      <c r="A4300" s="73">
        <v>43280.083333333336</v>
      </c>
      <c r="B4300">
        <v>5.5</v>
      </c>
      <c r="C4300">
        <v>266.60000000000002</v>
      </c>
      <c r="D4300">
        <v>1.0303</v>
      </c>
      <c r="F4300">
        <v>1.0303</v>
      </c>
      <c r="G4300">
        <v>13</v>
      </c>
      <c r="H4300">
        <v>6</v>
      </c>
      <c r="I4300">
        <v>2</v>
      </c>
      <c r="J4300">
        <v>6</v>
      </c>
      <c r="K4300">
        <v>2.8519367100774158</v>
      </c>
      <c r="L4300">
        <v>85.708081250000006</v>
      </c>
    </row>
    <row r="4301" spans="1:12">
      <c r="A4301" s="73">
        <v>43280.125</v>
      </c>
      <c r="B4301">
        <v>4.2699999999999996</v>
      </c>
      <c r="C4301">
        <v>260</v>
      </c>
      <c r="D4301">
        <v>1.0317000000000001</v>
      </c>
      <c r="F4301">
        <v>1.0317000000000001</v>
      </c>
      <c r="G4301">
        <v>13</v>
      </c>
      <c r="H4301">
        <v>6</v>
      </c>
      <c r="I4301">
        <v>3</v>
      </c>
      <c r="J4301">
        <v>4</v>
      </c>
      <c r="K4301">
        <v>8.5192055182966033</v>
      </c>
      <c r="L4301">
        <v>40.161235055549987</v>
      </c>
    </row>
    <row r="4302" spans="1:12">
      <c r="A4302" s="73">
        <v>43280.166666666664</v>
      </c>
      <c r="B4302">
        <v>5.03</v>
      </c>
      <c r="C4302">
        <v>282.10000000000002</v>
      </c>
      <c r="D4302">
        <v>1.03</v>
      </c>
      <c r="F4302">
        <v>1.03</v>
      </c>
      <c r="G4302">
        <v>14</v>
      </c>
      <c r="H4302">
        <v>6</v>
      </c>
      <c r="I4302">
        <v>4</v>
      </c>
      <c r="J4302">
        <v>5</v>
      </c>
      <c r="K4302">
        <v>4.6602784498034451</v>
      </c>
      <c r="L4302">
        <v>65.540716405000012</v>
      </c>
    </row>
    <row r="4303" spans="1:12">
      <c r="A4303" s="73">
        <v>43280.208333333336</v>
      </c>
      <c r="B4303">
        <v>4.8600000000000003</v>
      </c>
      <c r="C4303">
        <v>263.39999999999998</v>
      </c>
      <c r="D4303">
        <v>1.0301</v>
      </c>
      <c r="F4303">
        <v>1.0301</v>
      </c>
      <c r="G4303">
        <v>13</v>
      </c>
      <c r="H4303">
        <v>6</v>
      </c>
      <c r="I4303">
        <v>5</v>
      </c>
      <c r="J4303">
        <v>5</v>
      </c>
      <c r="K4303">
        <v>5.4231595045979661</v>
      </c>
      <c r="L4303">
        <v>59.123236402800011</v>
      </c>
    </row>
    <row r="4304" spans="1:12">
      <c r="A4304" s="73">
        <v>43280.25</v>
      </c>
      <c r="B4304">
        <v>5.33</v>
      </c>
      <c r="C4304">
        <v>257.5</v>
      </c>
      <c r="D4304">
        <v>1.0209999999999999</v>
      </c>
      <c r="F4304">
        <v>1.0209999999999999</v>
      </c>
      <c r="G4304">
        <v>12</v>
      </c>
      <c r="H4304">
        <v>6</v>
      </c>
      <c r="I4304">
        <v>6</v>
      </c>
      <c r="J4304">
        <v>5</v>
      </c>
      <c r="K4304">
        <v>3.4550177648719371</v>
      </c>
      <c r="L4304">
        <v>77.2996225885</v>
      </c>
    </row>
    <row r="4305" spans="1:12">
      <c r="A4305" s="73">
        <v>43280.291666666664</v>
      </c>
      <c r="B4305">
        <v>5.17</v>
      </c>
      <c r="C4305">
        <v>292.89999999999998</v>
      </c>
      <c r="D4305">
        <v>1.0118</v>
      </c>
      <c r="F4305">
        <v>1.0118</v>
      </c>
      <c r="G4305">
        <v>14</v>
      </c>
      <c r="H4305">
        <v>6</v>
      </c>
      <c r="I4305">
        <v>7</v>
      </c>
      <c r="J4305">
        <v>5</v>
      </c>
      <c r="K4305">
        <v>4.0754234635020756</v>
      </c>
      <c r="L4305">
        <v>69.909518136700001</v>
      </c>
    </row>
    <row r="4306" spans="1:12">
      <c r="A4306" s="73">
        <v>43280.333333333336</v>
      </c>
      <c r="B4306">
        <v>7.59</v>
      </c>
      <c r="C4306">
        <v>16.100000000000001</v>
      </c>
      <c r="D4306">
        <v>1.0064</v>
      </c>
      <c r="F4306">
        <v>1.0064</v>
      </c>
      <c r="G4306">
        <v>2</v>
      </c>
      <c r="H4306">
        <v>6</v>
      </c>
      <c r="I4306">
        <v>8</v>
      </c>
      <c r="J4306">
        <v>8</v>
      </c>
      <c r="K4306">
        <v>0.16098727172123994</v>
      </c>
      <c r="L4306">
        <v>220.0219250328</v>
      </c>
    </row>
    <row r="4307" spans="1:12">
      <c r="A4307" s="73">
        <v>43280.375</v>
      </c>
      <c r="B4307">
        <v>7.36</v>
      </c>
      <c r="C4307">
        <v>39.5</v>
      </c>
      <c r="D4307">
        <v>1.0041</v>
      </c>
      <c r="F4307">
        <v>1.0041</v>
      </c>
      <c r="G4307">
        <v>3</v>
      </c>
      <c r="H4307">
        <v>6</v>
      </c>
      <c r="I4307">
        <v>9</v>
      </c>
      <c r="J4307">
        <v>7</v>
      </c>
      <c r="K4307">
        <v>2.9320463502063347E-2</v>
      </c>
      <c r="L4307">
        <v>200.16143892480002</v>
      </c>
    </row>
    <row r="4308" spans="1:12">
      <c r="A4308" s="73">
        <v>43280.416666666664</v>
      </c>
      <c r="B4308">
        <v>8.14</v>
      </c>
      <c r="C4308">
        <v>39</v>
      </c>
      <c r="D4308">
        <v>1.0007999999999999</v>
      </c>
      <c r="F4308">
        <v>1.0007999999999999</v>
      </c>
      <c r="G4308">
        <v>3</v>
      </c>
      <c r="H4308">
        <v>6</v>
      </c>
      <c r="I4308">
        <v>10</v>
      </c>
      <c r="J4308">
        <v>8</v>
      </c>
      <c r="K4308">
        <v>0.90484268268014223</v>
      </c>
      <c r="L4308">
        <v>269.89231325760005</v>
      </c>
    </row>
    <row r="4309" spans="1:12">
      <c r="A4309" s="73">
        <v>43280.458333333336</v>
      </c>
      <c r="B4309">
        <v>8.25</v>
      </c>
      <c r="C4309">
        <v>47.7</v>
      </c>
      <c r="D4309">
        <v>1.0026999999999999</v>
      </c>
      <c r="F4309">
        <v>1.0026999999999999</v>
      </c>
      <c r="G4309">
        <v>3</v>
      </c>
      <c r="H4309">
        <v>6</v>
      </c>
      <c r="I4309">
        <v>11</v>
      </c>
      <c r="J4309">
        <v>8</v>
      </c>
      <c r="K4309">
        <v>1.1262137648719215</v>
      </c>
      <c r="L4309">
        <v>281.51585859374995</v>
      </c>
    </row>
    <row r="4310" spans="1:12">
      <c r="A4310" s="73">
        <v>43280.5</v>
      </c>
      <c r="B4310">
        <v>6.88</v>
      </c>
      <c r="C4310">
        <v>60.1</v>
      </c>
      <c r="D4310">
        <v>1.0048999999999999</v>
      </c>
      <c r="F4310">
        <v>1.0048999999999999</v>
      </c>
      <c r="G4310">
        <v>4</v>
      </c>
      <c r="H4310">
        <v>6</v>
      </c>
      <c r="I4310">
        <v>12</v>
      </c>
      <c r="J4310">
        <v>7</v>
      </c>
      <c r="K4310">
        <v>9.5337559392476887E-2</v>
      </c>
      <c r="L4310">
        <v>163.62820464639998</v>
      </c>
    </row>
    <row r="4311" spans="1:12">
      <c r="A4311" s="73">
        <v>43280.541666666664</v>
      </c>
      <c r="B4311">
        <v>4.38</v>
      </c>
      <c r="C4311">
        <v>87.4</v>
      </c>
      <c r="D4311">
        <v>1.0002</v>
      </c>
      <c r="F4311">
        <v>1.0002</v>
      </c>
      <c r="G4311">
        <v>5</v>
      </c>
      <c r="H4311">
        <v>6</v>
      </c>
      <c r="I4311">
        <v>13</v>
      </c>
      <c r="J4311">
        <v>4</v>
      </c>
      <c r="K4311">
        <v>7.8891766004883817</v>
      </c>
      <c r="L4311">
        <v>42.022238767199994</v>
      </c>
    </row>
    <row r="4312" spans="1:12">
      <c r="A4312" s="73">
        <v>43280.583333333336</v>
      </c>
      <c r="B4312">
        <v>3.01</v>
      </c>
      <c r="C4312">
        <v>38.4</v>
      </c>
      <c r="D4312">
        <v>0.99609999999999999</v>
      </c>
      <c r="F4312">
        <v>0.99609999999999999</v>
      </c>
      <c r="G4312">
        <v>3</v>
      </c>
      <c r="H4312">
        <v>6</v>
      </c>
      <c r="I4312">
        <v>14</v>
      </c>
      <c r="J4312">
        <v>3</v>
      </c>
      <c r="K4312">
        <v>17.462100395008939</v>
      </c>
      <c r="L4312">
        <v>13.582272243049998</v>
      </c>
    </row>
    <row r="4313" spans="1:12">
      <c r="A4313" s="73">
        <v>43280.625</v>
      </c>
      <c r="B4313">
        <v>2.93</v>
      </c>
      <c r="C4313">
        <v>32.299999999999997</v>
      </c>
      <c r="D4313">
        <v>0.9929</v>
      </c>
      <c r="F4313">
        <v>0.9929</v>
      </c>
      <c r="G4313">
        <v>2</v>
      </c>
      <c r="H4313">
        <v>6</v>
      </c>
      <c r="I4313">
        <v>15</v>
      </c>
      <c r="J4313">
        <v>3</v>
      </c>
      <c r="K4313">
        <v>18.137103244324006</v>
      </c>
      <c r="L4313">
        <v>12.48758266265</v>
      </c>
    </row>
    <row r="4314" spans="1:12">
      <c r="A4314" s="73">
        <v>43280.666666666664</v>
      </c>
      <c r="B4314">
        <v>4.29</v>
      </c>
      <c r="C4314">
        <v>29.5</v>
      </c>
      <c r="D4314">
        <v>0.99199999999999999</v>
      </c>
      <c r="F4314">
        <v>0.99199999999999999</v>
      </c>
      <c r="G4314">
        <v>2</v>
      </c>
      <c r="H4314">
        <v>6</v>
      </c>
      <c r="I4314">
        <v>16</v>
      </c>
      <c r="J4314">
        <v>4</v>
      </c>
      <c r="K4314">
        <v>8.4028548059678325</v>
      </c>
      <c r="L4314">
        <v>39.160980144000007</v>
      </c>
    </row>
    <row r="4315" spans="1:12">
      <c r="A4315" s="73">
        <v>43280.708333333336</v>
      </c>
      <c r="B4315">
        <v>9.1300000000000008</v>
      </c>
      <c r="C4315">
        <v>22.1</v>
      </c>
      <c r="D4315">
        <v>0.99650000000000005</v>
      </c>
      <c r="F4315">
        <v>0.99650000000000005</v>
      </c>
      <c r="G4315">
        <v>2</v>
      </c>
      <c r="H4315">
        <v>6</v>
      </c>
      <c r="I4315">
        <v>17</v>
      </c>
      <c r="J4315">
        <v>9</v>
      </c>
      <c r="K4315">
        <v>3.7683824224061659</v>
      </c>
      <c r="L4315">
        <v>379.19241363025014</v>
      </c>
    </row>
    <row r="4316" spans="1:12">
      <c r="A4316" s="73">
        <v>43280.75</v>
      </c>
      <c r="B4316">
        <v>6.09</v>
      </c>
      <c r="C4316">
        <v>10.8</v>
      </c>
      <c r="D4316">
        <v>1.0014000000000001</v>
      </c>
      <c r="F4316">
        <v>1.0014000000000001</v>
      </c>
      <c r="G4316">
        <v>1</v>
      </c>
      <c r="H4316">
        <v>6</v>
      </c>
      <c r="I4316">
        <v>18</v>
      </c>
      <c r="J4316">
        <v>6</v>
      </c>
      <c r="K4316">
        <v>1.2072906963787828</v>
      </c>
      <c r="L4316">
        <v>113.0913710703</v>
      </c>
    </row>
    <row r="4317" spans="1:12">
      <c r="A4317" s="73">
        <v>43280.791666666664</v>
      </c>
      <c r="B4317">
        <v>6.92</v>
      </c>
      <c r="C4317">
        <v>15.5</v>
      </c>
      <c r="D4317">
        <v>1.0038</v>
      </c>
      <c r="F4317">
        <v>1.0038</v>
      </c>
      <c r="G4317">
        <v>2</v>
      </c>
      <c r="H4317">
        <v>6</v>
      </c>
      <c r="I4317">
        <v>19</v>
      </c>
      <c r="J4317">
        <v>7</v>
      </c>
      <c r="K4317">
        <v>7.2236134734942406E-2</v>
      </c>
      <c r="L4317">
        <v>166.3165543872</v>
      </c>
    </row>
    <row r="4318" spans="1:12">
      <c r="A4318" s="73">
        <v>43280.833333333336</v>
      </c>
      <c r="B4318">
        <v>1.96</v>
      </c>
      <c r="C4318">
        <v>5.3</v>
      </c>
      <c r="D4318">
        <v>1.0071000000000001</v>
      </c>
      <c r="F4318">
        <v>1.0071000000000001</v>
      </c>
      <c r="G4318">
        <v>1</v>
      </c>
      <c r="H4318">
        <v>6</v>
      </c>
      <c r="I4318">
        <v>20</v>
      </c>
      <c r="J4318">
        <v>2</v>
      </c>
      <c r="K4318">
        <v>27.340012792269217</v>
      </c>
      <c r="L4318">
        <v>3.7914978528000001</v>
      </c>
    </row>
    <row r="4319" spans="1:12">
      <c r="A4319" s="73">
        <v>43280.875</v>
      </c>
      <c r="B4319">
        <v>4.6399999999999997</v>
      </c>
      <c r="C4319">
        <v>81.599999999999994</v>
      </c>
      <c r="D4319">
        <v>1.012</v>
      </c>
      <c r="F4319">
        <v>1.012</v>
      </c>
      <c r="G4319">
        <v>5</v>
      </c>
      <c r="H4319">
        <v>6</v>
      </c>
      <c r="I4319">
        <v>21</v>
      </c>
      <c r="J4319">
        <v>5</v>
      </c>
      <c r="K4319">
        <v>6.4962173402144083</v>
      </c>
      <c r="L4319">
        <v>50.548056063999987</v>
      </c>
    </row>
    <row r="4320" spans="1:12">
      <c r="A4320" s="73">
        <v>43280.916666666664</v>
      </c>
      <c r="B4320">
        <v>6.84</v>
      </c>
      <c r="C4320">
        <v>82.1</v>
      </c>
      <c r="D4320">
        <v>1.0166999999999999</v>
      </c>
      <c r="F4320">
        <v>1.0166999999999999</v>
      </c>
      <c r="G4320">
        <v>5</v>
      </c>
      <c r="H4320">
        <v>6</v>
      </c>
      <c r="I4320">
        <v>22</v>
      </c>
      <c r="J4320">
        <v>7</v>
      </c>
      <c r="K4320">
        <v>0.12163898405001139</v>
      </c>
      <c r="L4320">
        <v>162.67886475839995</v>
      </c>
    </row>
    <row r="4321" spans="1:12">
      <c r="A4321" s="73">
        <v>43280.958333333336</v>
      </c>
      <c r="B4321">
        <v>4.25</v>
      </c>
      <c r="C4321">
        <v>104.6</v>
      </c>
      <c r="D4321">
        <v>1.022</v>
      </c>
      <c r="F4321">
        <v>1.022</v>
      </c>
      <c r="G4321">
        <v>6</v>
      </c>
      <c r="H4321">
        <v>6</v>
      </c>
      <c r="I4321">
        <v>23</v>
      </c>
      <c r="J4321">
        <v>4</v>
      </c>
      <c r="K4321">
        <v>8.6363562306253687</v>
      </c>
      <c r="L4321">
        <v>39.227234375000002</v>
      </c>
    </row>
    <row r="4322" spans="1:12">
      <c r="A4322" s="73">
        <v>43281</v>
      </c>
      <c r="B4322">
        <v>2.6</v>
      </c>
      <c r="C4322">
        <v>83</v>
      </c>
      <c r="D4322">
        <v>1.0219</v>
      </c>
      <c r="F4322">
        <v>1.0219</v>
      </c>
      <c r="G4322">
        <v>5</v>
      </c>
      <c r="H4322">
        <v>6</v>
      </c>
      <c r="I4322">
        <v>0</v>
      </c>
      <c r="J4322">
        <v>3</v>
      </c>
      <c r="K4322">
        <v>21.05678999774867</v>
      </c>
      <c r="L4322">
        <v>8.9804572</v>
      </c>
    </row>
    <row r="4323" spans="1:12">
      <c r="A4323" s="73">
        <v>43281.041666666664</v>
      </c>
      <c r="B4323">
        <v>4.24</v>
      </c>
      <c r="C4323">
        <v>56.2</v>
      </c>
      <c r="D4323">
        <v>1.0257000000000001</v>
      </c>
      <c r="F4323">
        <v>1.0257000000000001</v>
      </c>
      <c r="G4323">
        <v>3</v>
      </c>
      <c r="H4323">
        <v>6</v>
      </c>
      <c r="I4323">
        <v>1</v>
      </c>
      <c r="J4323">
        <v>4</v>
      </c>
      <c r="K4323">
        <v>8.6952315867897507</v>
      </c>
      <c r="L4323">
        <v>39.092003558400002</v>
      </c>
    </row>
    <row r="4324" spans="1:12">
      <c r="A4324" s="73">
        <v>43281.083333333336</v>
      </c>
      <c r="B4324">
        <v>2.78</v>
      </c>
      <c r="C4324">
        <v>94.6</v>
      </c>
      <c r="D4324">
        <v>1.0297000000000001</v>
      </c>
      <c r="F4324">
        <v>1.0297000000000001</v>
      </c>
      <c r="G4324">
        <v>5</v>
      </c>
      <c r="H4324">
        <v>6</v>
      </c>
      <c r="I4324">
        <v>2</v>
      </c>
      <c r="J4324">
        <v>3</v>
      </c>
      <c r="K4324">
        <v>19.437233586789766</v>
      </c>
      <c r="L4324">
        <v>11.061527537199998</v>
      </c>
    </row>
    <row r="4325" spans="1:12">
      <c r="A4325" s="73">
        <v>43281.125</v>
      </c>
      <c r="B4325">
        <v>0.68500000000000005</v>
      </c>
      <c r="C4325">
        <v>170.6</v>
      </c>
      <c r="D4325">
        <v>1.0266999999999999</v>
      </c>
      <c r="F4325">
        <v>1.0266999999999999</v>
      </c>
      <c r="G4325">
        <v>9</v>
      </c>
      <c r="H4325">
        <v>6</v>
      </c>
      <c r="I4325">
        <v>3</v>
      </c>
      <c r="J4325">
        <v>1</v>
      </c>
      <c r="K4325">
        <v>42.298995703228123</v>
      </c>
      <c r="L4325">
        <v>0.16500050781875003</v>
      </c>
    </row>
    <row r="4326" spans="1:12">
      <c r="A4326" s="73">
        <v>43281.166666666664</v>
      </c>
      <c r="B4326">
        <v>1.4</v>
      </c>
      <c r="C4326">
        <v>164.8</v>
      </c>
      <c r="D4326">
        <v>1.0256000000000001</v>
      </c>
      <c r="F4326">
        <v>1.0256000000000001</v>
      </c>
      <c r="G4326">
        <v>8</v>
      </c>
      <c r="H4326">
        <v>6</v>
      </c>
      <c r="I4326">
        <v>4</v>
      </c>
      <c r="J4326">
        <v>1</v>
      </c>
      <c r="K4326">
        <v>33.509832737474696</v>
      </c>
      <c r="L4326">
        <v>1.4071231999999998</v>
      </c>
    </row>
    <row r="4327" spans="1:12">
      <c r="A4327" s="73">
        <v>43281.208333333336</v>
      </c>
      <c r="B4327">
        <v>1.46</v>
      </c>
      <c r="C4327">
        <v>204.9</v>
      </c>
      <c r="D4327">
        <v>1.0285</v>
      </c>
      <c r="F4327">
        <v>1.0285</v>
      </c>
      <c r="G4327">
        <v>10</v>
      </c>
      <c r="H4327">
        <v>6</v>
      </c>
      <c r="I4327">
        <v>5</v>
      </c>
      <c r="J4327">
        <v>1</v>
      </c>
      <c r="K4327">
        <v>32.818780600488395</v>
      </c>
      <c r="L4327">
        <v>1.6004159379999998</v>
      </c>
    </row>
    <row r="4328" spans="1:12">
      <c r="A4328" s="73">
        <v>43281.25</v>
      </c>
      <c r="B4328">
        <v>4.13</v>
      </c>
      <c r="C4328">
        <v>217.8</v>
      </c>
      <c r="D4328">
        <v>1.0219</v>
      </c>
      <c r="F4328">
        <v>1.0219</v>
      </c>
      <c r="G4328">
        <v>11</v>
      </c>
      <c r="H4328">
        <v>6</v>
      </c>
      <c r="I4328">
        <v>6</v>
      </c>
      <c r="J4328">
        <v>4</v>
      </c>
      <c r="K4328">
        <v>9.3560605045979717</v>
      </c>
      <c r="L4328">
        <v>35.993871217150001</v>
      </c>
    </row>
    <row r="4329" spans="1:12">
      <c r="A4329" s="73">
        <v>43281.291666666664</v>
      </c>
      <c r="B4329">
        <v>1.4</v>
      </c>
      <c r="C4329">
        <v>200.6</v>
      </c>
      <c r="D4329">
        <v>1.0168999999999999</v>
      </c>
      <c r="F4329">
        <v>1.0168999999999999</v>
      </c>
      <c r="G4329">
        <v>10</v>
      </c>
      <c r="H4329">
        <v>6</v>
      </c>
      <c r="I4329">
        <v>7</v>
      </c>
      <c r="J4329">
        <v>1</v>
      </c>
      <c r="K4329">
        <v>33.509832737474696</v>
      </c>
      <c r="L4329">
        <v>1.3951867999999996</v>
      </c>
    </row>
    <row r="4330" spans="1:12">
      <c r="A4330" s="73">
        <v>43281.333333333336</v>
      </c>
      <c r="B4330">
        <v>0.55100000000000005</v>
      </c>
      <c r="C4330">
        <v>85.4</v>
      </c>
      <c r="D4330">
        <v>1.0107999999999999</v>
      </c>
      <c r="F4330">
        <v>1.0107999999999999</v>
      </c>
      <c r="G4330">
        <v>5</v>
      </c>
      <c r="H4330">
        <v>6</v>
      </c>
      <c r="I4330">
        <v>8</v>
      </c>
      <c r="J4330">
        <v>1</v>
      </c>
      <c r="K4330">
        <v>44.059961475830868</v>
      </c>
      <c r="L4330">
        <v>8.4545409915400022E-2</v>
      </c>
    </row>
    <row r="4331" spans="1:12">
      <c r="A4331" s="73">
        <v>43281.375</v>
      </c>
      <c r="B4331">
        <v>1.75</v>
      </c>
      <c r="C4331">
        <v>135.4</v>
      </c>
      <c r="D4331">
        <v>1.0053000000000001</v>
      </c>
      <c r="F4331">
        <v>1.0053000000000001</v>
      </c>
      <c r="G4331">
        <v>7</v>
      </c>
      <c r="H4331">
        <v>6</v>
      </c>
      <c r="I4331">
        <v>9</v>
      </c>
      <c r="J4331">
        <v>2</v>
      </c>
      <c r="K4331">
        <v>29.580195271721273</v>
      </c>
      <c r="L4331">
        <v>2.6938898437500001</v>
      </c>
    </row>
    <row r="4332" spans="1:12">
      <c r="A4332" s="73">
        <v>43281.416666666664</v>
      </c>
      <c r="B4332">
        <v>3.52</v>
      </c>
      <c r="C4332">
        <v>121.4</v>
      </c>
      <c r="D4332">
        <v>1.0027999999999999</v>
      </c>
      <c r="F4332">
        <v>1.0027999999999999</v>
      </c>
      <c r="G4332">
        <v>6</v>
      </c>
      <c r="H4332">
        <v>6</v>
      </c>
      <c r="I4332">
        <v>10</v>
      </c>
      <c r="J4332">
        <v>4</v>
      </c>
      <c r="K4332">
        <v>13.459857230625373</v>
      </c>
      <c r="L4332">
        <v>21.868163891199998</v>
      </c>
    </row>
    <row r="4333" spans="1:12">
      <c r="A4333" s="73">
        <v>43281.458333333336</v>
      </c>
      <c r="B4333">
        <v>3.99</v>
      </c>
      <c r="C4333">
        <v>172.2</v>
      </c>
      <c r="D4333">
        <v>1.0015000000000001</v>
      </c>
      <c r="F4333">
        <v>1.0015000000000001</v>
      </c>
      <c r="G4333">
        <v>9</v>
      </c>
      <c r="H4333">
        <v>6</v>
      </c>
      <c r="I4333">
        <v>11</v>
      </c>
      <c r="J4333">
        <v>4</v>
      </c>
      <c r="K4333">
        <v>10.232115490899341</v>
      </c>
      <c r="L4333">
        <v>31.808240399250007</v>
      </c>
    </row>
    <row r="4334" spans="1:12">
      <c r="A4334" s="73">
        <v>43281.5</v>
      </c>
      <c r="B4334">
        <v>3.16</v>
      </c>
      <c r="C4334">
        <v>31.2</v>
      </c>
      <c r="D4334">
        <v>0.99480000000000002</v>
      </c>
      <c r="F4334">
        <v>0.99480000000000002</v>
      </c>
      <c r="G4334">
        <v>2</v>
      </c>
      <c r="H4334">
        <v>6</v>
      </c>
      <c r="I4334">
        <v>12</v>
      </c>
      <c r="J4334">
        <v>3</v>
      </c>
      <c r="K4334">
        <v>16.230970052543181</v>
      </c>
      <c r="L4334">
        <v>15.695206310400001</v>
      </c>
    </row>
    <row r="4335" spans="1:12">
      <c r="A4335" s="73">
        <v>43281.541666666664</v>
      </c>
      <c r="B4335">
        <v>4.38</v>
      </c>
      <c r="C4335">
        <v>348.9</v>
      </c>
      <c r="D4335">
        <v>0.99509999999999998</v>
      </c>
      <c r="F4335">
        <v>0.99509999999999998</v>
      </c>
      <c r="G4335">
        <v>1</v>
      </c>
      <c r="H4335">
        <v>6</v>
      </c>
      <c r="I4335">
        <v>13</v>
      </c>
      <c r="J4335">
        <v>4</v>
      </c>
      <c r="K4335">
        <v>7.8891766004883817</v>
      </c>
      <c r="L4335">
        <v>41.807968203599998</v>
      </c>
    </row>
    <row r="4336" spans="1:12">
      <c r="A4336" s="73">
        <v>43281.583333333336</v>
      </c>
      <c r="B4336">
        <v>6.48</v>
      </c>
      <c r="C4336">
        <v>272.2</v>
      </c>
      <c r="D4336">
        <v>0.99509999999999998</v>
      </c>
      <c r="F4336">
        <v>0.99509999999999998</v>
      </c>
      <c r="G4336">
        <v>13</v>
      </c>
      <c r="H4336">
        <v>6</v>
      </c>
      <c r="I4336">
        <v>14</v>
      </c>
      <c r="J4336">
        <v>6</v>
      </c>
      <c r="K4336">
        <v>0.50235180596782092</v>
      </c>
      <c r="L4336">
        <v>135.38225640960002</v>
      </c>
    </row>
    <row r="4337" spans="1:12">
      <c r="A4337" s="73">
        <v>43281.625</v>
      </c>
      <c r="B4337">
        <v>2.02</v>
      </c>
      <c r="C4337">
        <v>300.3</v>
      </c>
      <c r="D4337">
        <v>0.98950000000000005</v>
      </c>
      <c r="F4337">
        <v>0.98950000000000005</v>
      </c>
      <c r="G4337">
        <v>14</v>
      </c>
      <c r="H4337">
        <v>6</v>
      </c>
      <c r="I4337">
        <v>15</v>
      </c>
      <c r="J4337">
        <v>2</v>
      </c>
      <c r="K4337">
        <v>26.71616065528292</v>
      </c>
      <c r="L4337">
        <v>4.0779313580000007</v>
      </c>
    </row>
    <row r="4338" spans="1:12">
      <c r="A4338" s="73">
        <v>43281.666666666664</v>
      </c>
      <c r="B4338">
        <v>1.73</v>
      </c>
      <c r="C4338">
        <v>317.7</v>
      </c>
      <c r="D4338">
        <v>0.98899999999999999</v>
      </c>
      <c r="F4338">
        <v>0.98899999999999999</v>
      </c>
      <c r="G4338">
        <v>15</v>
      </c>
      <c r="H4338">
        <v>6</v>
      </c>
      <c r="I4338">
        <v>16</v>
      </c>
      <c r="J4338">
        <v>2</v>
      </c>
      <c r="K4338">
        <v>29.798145984050034</v>
      </c>
      <c r="L4338">
        <v>2.5603810564999998</v>
      </c>
    </row>
    <row r="4339" spans="1:12">
      <c r="A4339" s="73">
        <v>43281.708333333336</v>
      </c>
      <c r="B4339">
        <v>0.97</v>
      </c>
      <c r="C4339">
        <v>12.9</v>
      </c>
      <c r="D4339">
        <v>0.98760000000000003</v>
      </c>
      <c r="F4339">
        <v>0.98760000000000003</v>
      </c>
      <c r="G4339">
        <v>2</v>
      </c>
      <c r="H4339">
        <v>6</v>
      </c>
      <c r="I4339">
        <v>17</v>
      </c>
      <c r="J4339">
        <v>1</v>
      </c>
      <c r="K4339">
        <v>38.673073052543195</v>
      </c>
      <c r="L4339">
        <v>0.45067792740000001</v>
      </c>
    </row>
    <row r="4340" spans="1:12">
      <c r="A4340" s="73">
        <v>43281.75</v>
      </c>
      <c r="B4340">
        <v>2.4</v>
      </c>
      <c r="C4340">
        <v>68.099999999999994</v>
      </c>
      <c r="D4340">
        <v>0.99339999999999995</v>
      </c>
      <c r="F4340">
        <v>0.99339999999999995</v>
      </c>
      <c r="G4340">
        <v>4</v>
      </c>
      <c r="H4340">
        <v>6</v>
      </c>
      <c r="I4340">
        <v>18</v>
      </c>
      <c r="J4340">
        <v>2</v>
      </c>
      <c r="K4340">
        <v>22.932297121036335</v>
      </c>
      <c r="L4340">
        <v>6.8663807999999991</v>
      </c>
    </row>
    <row r="4341" spans="1:12">
      <c r="A4341" s="73">
        <v>43281.791666666664</v>
      </c>
      <c r="B4341">
        <v>3.86</v>
      </c>
      <c r="C4341">
        <v>108.7</v>
      </c>
      <c r="D4341">
        <v>1.0017</v>
      </c>
      <c r="F4341">
        <v>1.0017</v>
      </c>
      <c r="G4341">
        <v>6</v>
      </c>
      <c r="H4341">
        <v>6</v>
      </c>
      <c r="I4341">
        <v>19</v>
      </c>
      <c r="J4341">
        <v>4</v>
      </c>
      <c r="K4341">
        <v>11.08069512103633</v>
      </c>
      <c r="L4341">
        <v>28.805113587599998</v>
      </c>
    </row>
    <row r="4342" spans="1:12">
      <c r="A4342" s="73">
        <v>43281.833333333336</v>
      </c>
      <c r="B4342">
        <v>6.44</v>
      </c>
      <c r="C4342">
        <v>179.6</v>
      </c>
      <c r="D4342">
        <v>1.0031000000000001</v>
      </c>
      <c r="F4342">
        <v>1.0031000000000001</v>
      </c>
      <c r="G4342">
        <v>9</v>
      </c>
      <c r="H4342">
        <v>6</v>
      </c>
      <c r="I4342">
        <v>20</v>
      </c>
      <c r="J4342">
        <v>6</v>
      </c>
      <c r="K4342">
        <v>0.56065323062535533</v>
      </c>
      <c r="L4342">
        <v>133.95898147520006</v>
      </c>
    </row>
    <row r="4343" spans="1:12">
      <c r="A4343" s="73">
        <v>43281.875</v>
      </c>
      <c r="B4343">
        <v>12.53</v>
      </c>
      <c r="C4343">
        <v>177.8</v>
      </c>
      <c r="D4343">
        <v>1.0167999999999999</v>
      </c>
      <c r="F4343">
        <v>1.0167999999999999</v>
      </c>
      <c r="G4343">
        <v>9</v>
      </c>
      <c r="H4343">
        <v>6</v>
      </c>
      <c r="I4343">
        <v>21</v>
      </c>
      <c r="J4343">
        <v>13</v>
      </c>
      <c r="K4343">
        <v>28.528761326515728</v>
      </c>
      <c r="L4343">
        <v>1000.1352972267997</v>
      </c>
    </row>
    <row r="4344" spans="1:12">
      <c r="A4344" s="73">
        <v>43281.916666666664</v>
      </c>
      <c r="B4344">
        <v>11.82</v>
      </c>
      <c r="C4344">
        <v>192.9</v>
      </c>
      <c r="D4344">
        <v>1.0225</v>
      </c>
      <c r="F4344">
        <v>1.0225</v>
      </c>
      <c r="G4344">
        <v>10</v>
      </c>
      <c r="H4344">
        <v>6</v>
      </c>
      <c r="I4344">
        <v>22</v>
      </c>
      <c r="J4344">
        <v>12</v>
      </c>
      <c r="K4344">
        <v>21.448311614186974</v>
      </c>
      <c r="L4344">
        <v>844.27854038999999</v>
      </c>
    </row>
    <row r="4345" spans="1:12">
      <c r="A4345" s="73">
        <v>43281.958333333336</v>
      </c>
      <c r="B4345">
        <v>12.41</v>
      </c>
      <c r="C4345">
        <v>202.9</v>
      </c>
      <c r="D4345">
        <v>1.0267999999999999</v>
      </c>
      <c r="F4345">
        <v>1.0267999999999999</v>
      </c>
      <c r="G4345">
        <v>10</v>
      </c>
      <c r="H4345">
        <v>6</v>
      </c>
      <c r="I4345">
        <v>23</v>
      </c>
      <c r="J4345">
        <v>12</v>
      </c>
      <c r="K4345">
        <v>27.26126560048834</v>
      </c>
      <c r="L4345">
        <v>981.23088348140004</v>
      </c>
    </row>
    <row r="4346" spans="1:12">
      <c r="A4346" s="73">
        <v>43282</v>
      </c>
      <c r="B4346">
        <v>12.08</v>
      </c>
      <c r="C4346">
        <v>200.3</v>
      </c>
      <c r="D4346">
        <v>1.028</v>
      </c>
      <c r="F4346">
        <v>1.028</v>
      </c>
      <c r="G4346">
        <v>10</v>
      </c>
      <c r="H4346">
        <v>7</v>
      </c>
      <c r="I4346">
        <v>0</v>
      </c>
      <c r="J4346">
        <v>12</v>
      </c>
      <c r="K4346">
        <v>23.924152353912998</v>
      </c>
      <c r="L4346">
        <v>906.07452876799994</v>
      </c>
    </row>
    <row r="4347" spans="1:12">
      <c r="A4347" s="73">
        <v>43282.041666666664</v>
      </c>
      <c r="B4347">
        <v>12.08</v>
      </c>
      <c r="C4347">
        <v>207.2</v>
      </c>
      <c r="D4347">
        <v>1.0307999999999999</v>
      </c>
      <c r="F4347">
        <v>1.0307999999999999</v>
      </c>
      <c r="G4347">
        <v>10</v>
      </c>
      <c r="H4347">
        <v>7</v>
      </c>
      <c r="I4347">
        <v>1</v>
      </c>
      <c r="J4347">
        <v>12</v>
      </c>
      <c r="K4347">
        <v>23.924152353912998</v>
      </c>
      <c r="L4347">
        <v>908.54243604479996</v>
      </c>
    </row>
    <row r="4348" spans="1:12">
      <c r="A4348" s="73">
        <v>43282.083333333336</v>
      </c>
      <c r="B4348">
        <v>7.54</v>
      </c>
      <c r="C4348">
        <v>226.5</v>
      </c>
      <c r="D4348">
        <v>1.0336000000000001</v>
      </c>
      <c r="F4348">
        <v>1.0336000000000001</v>
      </c>
      <c r="G4348">
        <v>11</v>
      </c>
      <c r="H4348">
        <v>7</v>
      </c>
      <c r="I4348">
        <v>2</v>
      </c>
      <c r="J4348">
        <v>8</v>
      </c>
      <c r="K4348">
        <v>0.12336405254315817</v>
      </c>
      <c r="L4348">
        <v>221.53203787520002</v>
      </c>
    </row>
    <row r="4349" spans="1:12">
      <c r="A4349" s="73">
        <v>43282.125</v>
      </c>
      <c r="B4349">
        <v>10.68</v>
      </c>
      <c r="C4349">
        <v>217.2</v>
      </c>
      <c r="D4349">
        <v>1.0343</v>
      </c>
      <c r="F4349">
        <v>1.0343</v>
      </c>
      <c r="G4349">
        <v>11</v>
      </c>
      <c r="H4349">
        <v>7</v>
      </c>
      <c r="I4349">
        <v>3</v>
      </c>
      <c r="J4349">
        <v>11</v>
      </c>
      <c r="K4349">
        <v>12.1887022169267</v>
      </c>
      <c r="L4349">
        <v>629.98511330880001</v>
      </c>
    </row>
    <row r="4350" spans="1:12">
      <c r="A4350" s="73">
        <v>43282.166666666664</v>
      </c>
      <c r="B4350">
        <v>8.94</v>
      </c>
      <c r="C4350">
        <v>232.5</v>
      </c>
      <c r="D4350">
        <v>1.0368999999999999</v>
      </c>
      <c r="F4350">
        <v>1.0368999999999999</v>
      </c>
      <c r="G4350">
        <v>11</v>
      </c>
      <c r="H4350">
        <v>7</v>
      </c>
      <c r="I4350">
        <v>4</v>
      </c>
      <c r="J4350">
        <v>9</v>
      </c>
      <c r="K4350">
        <v>3.0668141895294503</v>
      </c>
      <c r="L4350">
        <v>370.4413303547999</v>
      </c>
    </row>
    <row r="4351" spans="1:12">
      <c r="A4351" s="73">
        <v>43282.208333333336</v>
      </c>
      <c r="B4351">
        <v>8.44</v>
      </c>
      <c r="C4351">
        <v>226.9</v>
      </c>
      <c r="D4351">
        <v>1.0362</v>
      </c>
      <c r="F4351">
        <v>1.0362</v>
      </c>
      <c r="G4351">
        <v>11</v>
      </c>
      <c r="H4351">
        <v>7</v>
      </c>
      <c r="I4351">
        <v>5</v>
      </c>
      <c r="J4351">
        <v>8</v>
      </c>
      <c r="K4351">
        <v>1.5655819977486314</v>
      </c>
      <c r="L4351">
        <v>311.48772167039994</v>
      </c>
    </row>
    <row r="4352" spans="1:12">
      <c r="A4352" s="73">
        <v>43282.25</v>
      </c>
      <c r="B4352">
        <v>7.76</v>
      </c>
      <c r="C4352">
        <v>222.1</v>
      </c>
      <c r="D4352">
        <v>1.0322</v>
      </c>
      <c r="F4352">
        <v>1.0322</v>
      </c>
      <c r="G4352">
        <v>11</v>
      </c>
      <c r="H4352">
        <v>7</v>
      </c>
      <c r="I4352">
        <v>6</v>
      </c>
      <c r="J4352">
        <v>8</v>
      </c>
      <c r="K4352">
        <v>0.32630621692671835</v>
      </c>
      <c r="L4352">
        <v>241.1676340736</v>
      </c>
    </row>
    <row r="4353" spans="1:12">
      <c r="A4353" s="73">
        <v>43282.291666666664</v>
      </c>
      <c r="B4353">
        <v>7.94</v>
      </c>
      <c r="C4353">
        <v>221.4</v>
      </c>
      <c r="D4353">
        <v>1.0253000000000001</v>
      </c>
      <c r="F4353">
        <v>1.0253000000000001</v>
      </c>
      <c r="G4353">
        <v>11</v>
      </c>
      <c r="H4353">
        <v>7</v>
      </c>
      <c r="I4353">
        <v>7</v>
      </c>
      <c r="J4353">
        <v>8</v>
      </c>
      <c r="K4353">
        <v>0.56434980596781403</v>
      </c>
      <c r="L4353">
        <v>256.61525422760008</v>
      </c>
    </row>
    <row r="4354" spans="1:12">
      <c r="A4354" s="73">
        <v>43282.333333333336</v>
      </c>
      <c r="B4354">
        <v>5.65</v>
      </c>
      <c r="C4354">
        <v>224.1</v>
      </c>
      <c r="D4354">
        <v>1.0166999999999999</v>
      </c>
      <c r="F4354">
        <v>1.0166999999999999</v>
      </c>
      <c r="G4354">
        <v>11</v>
      </c>
      <c r="H4354">
        <v>7</v>
      </c>
      <c r="I4354">
        <v>8</v>
      </c>
      <c r="J4354">
        <v>6</v>
      </c>
      <c r="K4354">
        <v>2.3678063676116605</v>
      </c>
      <c r="L4354">
        <v>91.687086243750002</v>
      </c>
    </row>
    <row r="4355" spans="1:12">
      <c r="A4355" s="73">
        <v>43282.375</v>
      </c>
      <c r="B4355">
        <v>4</v>
      </c>
      <c r="C4355">
        <v>213.5</v>
      </c>
      <c r="D4355">
        <v>1.0088999999999999</v>
      </c>
      <c r="F4355">
        <v>1.0088999999999999</v>
      </c>
      <c r="G4355">
        <v>10</v>
      </c>
      <c r="H4355">
        <v>7</v>
      </c>
      <c r="I4355">
        <v>9</v>
      </c>
      <c r="J4355">
        <v>4</v>
      </c>
      <c r="K4355">
        <v>10.168240134734958</v>
      </c>
      <c r="L4355">
        <v>32.284799999999997</v>
      </c>
    </row>
    <row r="4356" spans="1:12">
      <c r="A4356" s="73">
        <v>43282.416666666664</v>
      </c>
      <c r="B4356">
        <v>4.93</v>
      </c>
      <c r="C4356">
        <v>181.3</v>
      </c>
      <c r="D4356">
        <v>1.0015000000000001</v>
      </c>
      <c r="F4356">
        <v>1.0015000000000001</v>
      </c>
      <c r="G4356">
        <v>9</v>
      </c>
      <c r="H4356">
        <v>7</v>
      </c>
      <c r="I4356">
        <v>10</v>
      </c>
      <c r="J4356">
        <v>5</v>
      </c>
      <c r="K4356">
        <v>5.1020320114472835</v>
      </c>
      <c r="L4356">
        <v>60.001445867749993</v>
      </c>
    </row>
    <row r="4357" spans="1:12">
      <c r="A4357" s="73">
        <v>43282.458333333336</v>
      </c>
      <c r="B4357">
        <v>6.3</v>
      </c>
      <c r="C4357">
        <v>178.3</v>
      </c>
      <c r="D4357">
        <v>0.99839999999999995</v>
      </c>
      <c r="F4357">
        <v>0.99839999999999995</v>
      </c>
      <c r="G4357">
        <v>9</v>
      </c>
      <c r="H4357">
        <v>7</v>
      </c>
      <c r="I4357">
        <v>11</v>
      </c>
      <c r="J4357">
        <v>6</v>
      </c>
      <c r="K4357">
        <v>0.78990821692672686</v>
      </c>
      <c r="L4357">
        <v>124.82346239999998</v>
      </c>
    </row>
    <row r="4358" spans="1:12">
      <c r="A4358" s="73">
        <v>43282.5</v>
      </c>
      <c r="B4358">
        <v>7.9</v>
      </c>
      <c r="C4358">
        <v>191.6</v>
      </c>
      <c r="D4358">
        <v>0.99309999999999998</v>
      </c>
      <c r="F4358">
        <v>0.99309999999999998</v>
      </c>
      <c r="G4358">
        <v>10</v>
      </c>
      <c r="H4358">
        <v>7</v>
      </c>
      <c r="I4358">
        <v>12</v>
      </c>
      <c r="J4358">
        <v>8</v>
      </c>
      <c r="K4358">
        <v>0.50585123062534842</v>
      </c>
      <c r="L4358">
        <v>244.81851545000001</v>
      </c>
    </row>
    <row r="4359" spans="1:12">
      <c r="A4359" s="73">
        <v>43282.541666666664</v>
      </c>
      <c r="B4359">
        <v>6.3</v>
      </c>
      <c r="C4359">
        <v>197.4</v>
      </c>
      <c r="D4359">
        <v>0.98929999999999996</v>
      </c>
      <c r="F4359">
        <v>0.98929999999999996</v>
      </c>
      <c r="G4359">
        <v>10</v>
      </c>
      <c r="H4359">
        <v>7</v>
      </c>
      <c r="I4359">
        <v>13</v>
      </c>
      <c r="J4359">
        <v>6</v>
      </c>
      <c r="K4359">
        <v>0.78990821692672686</v>
      </c>
      <c r="L4359">
        <v>123.68574854999999</v>
      </c>
    </row>
    <row r="4360" spans="1:12">
      <c r="A4360" s="73">
        <v>43282.583333333336</v>
      </c>
      <c r="B4360">
        <v>6.51</v>
      </c>
      <c r="C4360">
        <v>195.1</v>
      </c>
      <c r="D4360">
        <v>0.98870000000000002</v>
      </c>
      <c r="F4360">
        <v>0.98870000000000002</v>
      </c>
      <c r="G4360">
        <v>10</v>
      </c>
      <c r="H4360">
        <v>7</v>
      </c>
      <c r="I4360">
        <v>14</v>
      </c>
      <c r="J4360">
        <v>7</v>
      </c>
      <c r="K4360">
        <v>0.46072573747467094</v>
      </c>
      <c r="L4360">
        <v>136.38842185184998</v>
      </c>
    </row>
    <row r="4361" spans="1:12">
      <c r="A4361" s="73">
        <v>43282.625</v>
      </c>
      <c r="B4361">
        <v>6.26</v>
      </c>
      <c r="C4361">
        <v>202.3</v>
      </c>
      <c r="D4361">
        <v>0.98560000000000003</v>
      </c>
      <c r="F4361">
        <v>0.98560000000000003</v>
      </c>
      <c r="G4361">
        <v>10</v>
      </c>
      <c r="H4361">
        <v>7</v>
      </c>
      <c r="I4361">
        <v>15</v>
      </c>
      <c r="J4361">
        <v>6</v>
      </c>
      <c r="K4361">
        <v>0.86260964158426146</v>
      </c>
      <c r="L4361">
        <v>120.8909244928</v>
      </c>
    </row>
    <row r="4362" spans="1:12">
      <c r="A4362" s="73">
        <v>43282.666666666664</v>
      </c>
      <c r="B4362">
        <v>5.25</v>
      </c>
      <c r="C4362">
        <v>212.9</v>
      </c>
      <c r="D4362">
        <v>0.98550000000000004</v>
      </c>
      <c r="F4362">
        <v>0.98550000000000004</v>
      </c>
      <c r="G4362">
        <v>10</v>
      </c>
      <c r="H4362">
        <v>7</v>
      </c>
      <c r="I4362">
        <v>16</v>
      </c>
      <c r="J4362">
        <v>5</v>
      </c>
      <c r="K4362">
        <v>3.7588206141870062</v>
      </c>
      <c r="L4362">
        <v>71.302464843750002</v>
      </c>
    </row>
    <row r="4363" spans="1:12">
      <c r="A4363" s="73">
        <v>43282.708333333336</v>
      </c>
      <c r="B4363">
        <v>5.73</v>
      </c>
      <c r="C4363">
        <v>204.2</v>
      </c>
      <c r="D4363">
        <v>0.98519999999999996</v>
      </c>
      <c r="F4363">
        <v>0.98519999999999996</v>
      </c>
      <c r="G4363">
        <v>10</v>
      </c>
      <c r="H4363">
        <v>7</v>
      </c>
      <c r="I4363">
        <v>17</v>
      </c>
      <c r="J4363">
        <v>6</v>
      </c>
      <c r="K4363">
        <v>2.1280035182965915</v>
      </c>
      <c r="L4363">
        <v>92.674077874200009</v>
      </c>
    </row>
    <row r="4364" spans="1:12">
      <c r="A4364" s="73">
        <v>43282.75</v>
      </c>
      <c r="B4364">
        <v>6.91</v>
      </c>
      <c r="C4364">
        <v>224.3</v>
      </c>
      <c r="D4364">
        <v>0.99490000000000001</v>
      </c>
      <c r="F4364">
        <v>0.99490000000000001</v>
      </c>
      <c r="G4364">
        <v>11</v>
      </c>
      <c r="H4364">
        <v>7</v>
      </c>
      <c r="I4364">
        <v>18</v>
      </c>
      <c r="J4364">
        <v>7</v>
      </c>
      <c r="K4364">
        <v>7.77114908993259E-2</v>
      </c>
      <c r="L4364">
        <v>164.12834010394999</v>
      </c>
    </row>
    <row r="4365" spans="1:12">
      <c r="A4365" s="73">
        <v>43282.791666666664</v>
      </c>
      <c r="B4365">
        <v>14.92</v>
      </c>
      <c r="C4365">
        <v>290</v>
      </c>
      <c r="D4365">
        <v>1.0092000000000001</v>
      </c>
      <c r="F4365">
        <v>1.0092000000000001</v>
      </c>
      <c r="G4365">
        <v>14</v>
      </c>
      <c r="H4365">
        <v>7</v>
      </c>
      <c r="I4365">
        <v>19</v>
      </c>
      <c r="J4365">
        <v>15</v>
      </c>
      <c r="K4365">
        <v>59.771951203228049</v>
      </c>
      <c r="L4365">
        <v>1675.9216664448002</v>
      </c>
    </row>
    <row r="4366" spans="1:12">
      <c r="A4366" s="73">
        <v>43282.833333333336</v>
      </c>
      <c r="B4366">
        <v>11.41</v>
      </c>
      <c r="C4366">
        <v>300.5</v>
      </c>
      <c r="D4366">
        <v>1.0107999999999999</v>
      </c>
      <c r="F4366">
        <v>1.0107999999999999</v>
      </c>
      <c r="G4366">
        <v>14</v>
      </c>
      <c r="H4366">
        <v>7</v>
      </c>
      <c r="I4366">
        <v>20</v>
      </c>
      <c r="J4366">
        <v>11</v>
      </c>
      <c r="K4366">
        <v>17.818801216926701</v>
      </c>
      <c r="L4366">
        <v>750.74452009340007</v>
      </c>
    </row>
    <row r="4367" spans="1:12">
      <c r="A4367" s="73">
        <v>43282.875</v>
      </c>
      <c r="B4367">
        <v>9.32</v>
      </c>
      <c r="C4367">
        <v>303.60000000000002</v>
      </c>
      <c r="D4367">
        <v>1.0133000000000001</v>
      </c>
      <c r="F4367">
        <v>1.0133000000000001</v>
      </c>
      <c r="G4367">
        <v>14</v>
      </c>
      <c r="H4367">
        <v>7</v>
      </c>
      <c r="I4367">
        <v>21</v>
      </c>
      <c r="J4367">
        <v>9</v>
      </c>
      <c r="K4367">
        <v>4.5421506552828754</v>
      </c>
      <c r="L4367">
        <v>410.16234182720007</v>
      </c>
    </row>
    <row r="4368" spans="1:12">
      <c r="A4368" s="73">
        <v>43282.916666666664</v>
      </c>
      <c r="B4368">
        <v>4.67</v>
      </c>
      <c r="C4368">
        <v>285.8</v>
      </c>
      <c r="D4368">
        <v>1.0158</v>
      </c>
      <c r="F4368">
        <v>1.0158</v>
      </c>
      <c r="G4368">
        <v>14</v>
      </c>
      <c r="H4368">
        <v>7</v>
      </c>
      <c r="I4368">
        <v>22</v>
      </c>
      <c r="J4368">
        <v>5</v>
      </c>
      <c r="K4368">
        <v>6.3441912717212565</v>
      </c>
      <c r="L4368">
        <v>51.728377247699996</v>
      </c>
    </row>
    <row r="4369" spans="1:12">
      <c r="A4369" s="73">
        <v>43282.958333333336</v>
      </c>
      <c r="B4369">
        <v>2.52</v>
      </c>
      <c r="C4369">
        <v>205.7</v>
      </c>
      <c r="D4369">
        <v>1.0165999999999999</v>
      </c>
      <c r="F4369">
        <v>1.0165999999999999</v>
      </c>
      <c r="G4369">
        <v>10</v>
      </c>
      <c r="H4369">
        <v>7</v>
      </c>
      <c r="I4369">
        <v>23</v>
      </c>
      <c r="J4369">
        <v>3</v>
      </c>
      <c r="K4369">
        <v>21.797392847063737</v>
      </c>
      <c r="L4369">
        <v>8.1343289664</v>
      </c>
    </row>
    <row r="4370" spans="1:12">
      <c r="A4370" s="73">
        <v>43283</v>
      </c>
      <c r="B4370">
        <v>3.09</v>
      </c>
      <c r="C4370">
        <v>156.6</v>
      </c>
      <c r="D4370">
        <v>1.0168999999999999</v>
      </c>
      <c r="F4370">
        <v>1.0168999999999999</v>
      </c>
      <c r="G4370">
        <v>8</v>
      </c>
      <c r="H4370">
        <v>7</v>
      </c>
      <c r="I4370">
        <v>0</v>
      </c>
      <c r="J4370">
        <v>3</v>
      </c>
      <c r="K4370">
        <v>16.79989754569387</v>
      </c>
      <c r="L4370">
        <v>15.001120165049997</v>
      </c>
    </row>
    <row r="4371" spans="1:12">
      <c r="A4371" s="73">
        <v>43283.041666666664</v>
      </c>
      <c r="B4371">
        <v>5.21</v>
      </c>
      <c r="C4371">
        <v>136.9</v>
      </c>
      <c r="D4371">
        <v>1.0206</v>
      </c>
      <c r="F4371">
        <v>1.0206</v>
      </c>
      <c r="G4371">
        <v>7</v>
      </c>
      <c r="H4371">
        <v>7</v>
      </c>
      <c r="I4371">
        <v>1</v>
      </c>
      <c r="J4371">
        <v>5</v>
      </c>
      <c r="K4371">
        <v>3.9155220388445411</v>
      </c>
      <c r="L4371">
        <v>72.167014338299992</v>
      </c>
    </row>
    <row r="4372" spans="1:12">
      <c r="A4372" s="73">
        <v>43283.083333333336</v>
      </c>
      <c r="B4372">
        <v>8.76</v>
      </c>
      <c r="C4372">
        <v>171.7</v>
      </c>
      <c r="D4372">
        <v>1.0243</v>
      </c>
      <c r="F4372">
        <v>1.0243</v>
      </c>
      <c r="G4372">
        <v>9</v>
      </c>
      <c r="H4372">
        <v>7</v>
      </c>
      <c r="I4372">
        <v>2</v>
      </c>
      <c r="J4372">
        <v>9</v>
      </c>
      <c r="K4372">
        <v>2.4687706004883561</v>
      </c>
      <c r="L4372">
        <v>344.2781777184</v>
      </c>
    </row>
    <row r="4373" spans="1:12">
      <c r="A4373" s="73">
        <v>43283.125</v>
      </c>
      <c r="B4373">
        <v>6.78</v>
      </c>
      <c r="C4373">
        <v>203.1</v>
      </c>
      <c r="D4373">
        <v>1.0253000000000001</v>
      </c>
      <c r="F4373">
        <v>1.0253000000000001</v>
      </c>
      <c r="G4373">
        <v>10</v>
      </c>
      <c r="H4373">
        <v>7</v>
      </c>
      <c r="I4373">
        <v>3</v>
      </c>
      <c r="J4373">
        <v>7</v>
      </c>
      <c r="K4373">
        <v>0.1670911210363128</v>
      </c>
      <c r="L4373">
        <v>159.77544776280004</v>
      </c>
    </row>
    <row r="4374" spans="1:12">
      <c r="A4374" s="73">
        <v>43283.166666666664</v>
      </c>
      <c r="B4374">
        <v>5.59</v>
      </c>
      <c r="C4374">
        <v>227.1</v>
      </c>
      <c r="D4374">
        <v>1.0256000000000001</v>
      </c>
      <c r="F4374">
        <v>1.0256000000000001</v>
      </c>
      <c r="G4374">
        <v>11</v>
      </c>
      <c r="H4374">
        <v>7</v>
      </c>
      <c r="I4374">
        <v>4</v>
      </c>
      <c r="J4374">
        <v>6</v>
      </c>
      <c r="K4374">
        <v>2.556058504597964</v>
      </c>
      <c r="L4374">
        <v>89.574303551200003</v>
      </c>
    </row>
    <row r="4375" spans="1:12">
      <c r="A4375" s="73">
        <v>43283.208333333336</v>
      </c>
      <c r="B4375">
        <v>6.14</v>
      </c>
      <c r="C4375">
        <v>220.6</v>
      </c>
      <c r="D4375">
        <v>1.0217000000000001</v>
      </c>
      <c r="F4375">
        <v>1.0217000000000001</v>
      </c>
      <c r="G4375">
        <v>11</v>
      </c>
      <c r="H4375">
        <v>7</v>
      </c>
      <c r="I4375">
        <v>5</v>
      </c>
      <c r="J4375">
        <v>6</v>
      </c>
      <c r="K4375">
        <v>1.0999139155568651</v>
      </c>
      <c r="L4375">
        <v>118.24928165239999</v>
      </c>
    </row>
    <row r="4376" spans="1:12">
      <c r="A4376" s="73">
        <v>43283.25</v>
      </c>
      <c r="B4376">
        <v>7.79</v>
      </c>
      <c r="C4376">
        <v>210.8</v>
      </c>
      <c r="D4376">
        <v>1.0196000000000001</v>
      </c>
      <c r="F4376">
        <v>1.0196000000000001</v>
      </c>
      <c r="G4376">
        <v>10</v>
      </c>
      <c r="H4376">
        <v>7</v>
      </c>
      <c r="I4376">
        <v>6</v>
      </c>
      <c r="J4376">
        <v>8</v>
      </c>
      <c r="K4376">
        <v>0.36148014843356779</v>
      </c>
      <c r="L4376">
        <v>240.99731506220004</v>
      </c>
    </row>
    <row r="4377" spans="1:12">
      <c r="A4377" s="73">
        <v>43283.291666666664</v>
      </c>
      <c r="B4377">
        <v>8.34</v>
      </c>
      <c r="C4377">
        <v>216.6</v>
      </c>
      <c r="D4377">
        <v>1.0184</v>
      </c>
      <c r="F4377">
        <v>1.0184</v>
      </c>
      <c r="G4377">
        <v>11</v>
      </c>
      <c r="H4377">
        <v>7</v>
      </c>
      <c r="I4377">
        <v>7</v>
      </c>
      <c r="J4377">
        <v>8</v>
      </c>
      <c r="K4377">
        <v>1.3253355593924685</v>
      </c>
      <c r="L4377">
        <v>295.3837140768</v>
      </c>
    </row>
    <row r="4378" spans="1:12">
      <c r="A4378" s="73">
        <v>43283.333333333336</v>
      </c>
      <c r="B4378">
        <v>9.94</v>
      </c>
      <c r="C4378">
        <v>219.4</v>
      </c>
      <c r="D4378">
        <v>1.0153000000000001</v>
      </c>
      <c r="F4378">
        <v>1.0153000000000001</v>
      </c>
      <c r="G4378">
        <v>11</v>
      </c>
      <c r="H4378">
        <v>7</v>
      </c>
      <c r="I4378">
        <v>8</v>
      </c>
      <c r="J4378">
        <v>10</v>
      </c>
      <c r="K4378">
        <v>7.5692785730910872</v>
      </c>
      <c r="L4378">
        <v>498.56701654759996</v>
      </c>
    </row>
    <row r="4379" spans="1:12">
      <c r="A4379" s="73">
        <v>43283.375</v>
      </c>
      <c r="B4379">
        <v>9.66</v>
      </c>
      <c r="C4379">
        <v>228.7</v>
      </c>
      <c r="D4379">
        <v>1.0132000000000001</v>
      </c>
      <c r="F4379">
        <v>1.0132000000000001</v>
      </c>
      <c r="G4379">
        <v>11</v>
      </c>
      <c r="H4379">
        <v>7</v>
      </c>
      <c r="I4379">
        <v>9</v>
      </c>
      <c r="J4379">
        <v>10</v>
      </c>
      <c r="K4379">
        <v>6.1069885456938318</v>
      </c>
      <c r="L4379">
        <v>456.66377739360007</v>
      </c>
    </row>
    <row r="4380" spans="1:12">
      <c r="A4380" s="73">
        <v>43283.416666666664</v>
      </c>
      <c r="B4380">
        <v>10.67</v>
      </c>
      <c r="C4380">
        <v>259.89999999999998</v>
      </c>
      <c r="D4380">
        <v>1.0169999999999999</v>
      </c>
      <c r="F4380">
        <v>1.0169999999999999</v>
      </c>
      <c r="G4380">
        <v>13</v>
      </c>
      <c r="H4380">
        <v>7</v>
      </c>
      <c r="I4380">
        <v>10</v>
      </c>
      <c r="J4380">
        <v>11</v>
      </c>
      <c r="K4380">
        <v>12.118977573091085</v>
      </c>
      <c r="L4380">
        <v>617.70940748549992</v>
      </c>
    </row>
    <row r="4381" spans="1:12">
      <c r="A4381" s="73">
        <v>43283.458333333336</v>
      </c>
      <c r="B4381">
        <v>10.84</v>
      </c>
      <c r="C4381">
        <v>269.39999999999998</v>
      </c>
      <c r="D4381">
        <v>1.0217000000000001</v>
      </c>
      <c r="F4381">
        <v>1.0217000000000001</v>
      </c>
      <c r="G4381">
        <v>13</v>
      </c>
      <c r="H4381">
        <v>7</v>
      </c>
      <c r="I4381">
        <v>11</v>
      </c>
      <c r="J4381">
        <v>11</v>
      </c>
      <c r="K4381">
        <v>13.331496518296564</v>
      </c>
      <c r="L4381">
        <v>650.70065563840001</v>
      </c>
    </row>
    <row r="4382" spans="1:12">
      <c r="A4382" s="73">
        <v>43283.5</v>
      </c>
      <c r="B4382">
        <v>9.6300000000000008</v>
      </c>
      <c r="C4382">
        <v>258.8</v>
      </c>
      <c r="D4382">
        <v>1.0201</v>
      </c>
      <c r="F4382">
        <v>1.0201</v>
      </c>
      <c r="G4382">
        <v>13</v>
      </c>
      <c r="H4382">
        <v>7</v>
      </c>
      <c r="I4382">
        <v>12</v>
      </c>
      <c r="J4382">
        <v>10</v>
      </c>
      <c r="K4382">
        <v>5.9596146141869859</v>
      </c>
      <c r="L4382">
        <v>455.5033897873501</v>
      </c>
    </row>
    <row r="4383" spans="1:12">
      <c r="A4383" s="73">
        <v>43283.541666666664</v>
      </c>
      <c r="B4383">
        <v>9.94</v>
      </c>
      <c r="C4383">
        <v>234.1</v>
      </c>
      <c r="D4383">
        <v>1.0173000000000001</v>
      </c>
      <c r="F4383">
        <v>1.0173000000000001</v>
      </c>
      <c r="G4383">
        <v>11</v>
      </c>
      <c r="H4383">
        <v>7</v>
      </c>
      <c r="I4383">
        <v>13</v>
      </c>
      <c r="J4383">
        <v>10</v>
      </c>
      <c r="K4383">
        <v>7.5692785730910872</v>
      </c>
      <c r="L4383">
        <v>499.54912433159996</v>
      </c>
    </row>
    <row r="4384" spans="1:12">
      <c r="A4384" s="73">
        <v>43283.583333333336</v>
      </c>
      <c r="B4384">
        <v>10.17</v>
      </c>
      <c r="C4384">
        <v>233.3</v>
      </c>
      <c r="D4384">
        <v>1.0150999999999999</v>
      </c>
      <c r="F4384">
        <v>1.0150999999999999</v>
      </c>
      <c r="G4384">
        <v>11</v>
      </c>
      <c r="H4384">
        <v>7</v>
      </c>
      <c r="I4384">
        <v>14</v>
      </c>
      <c r="J4384">
        <v>10</v>
      </c>
      <c r="K4384">
        <v>8.8877453813102658</v>
      </c>
      <c r="L4384">
        <v>533.87758944314987</v>
      </c>
    </row>
    <row r="4385" spans="1:12">
      <c r="A4385" s="73">
        <v>43283.625</v>
      </c>
      <c r="B4385">
        <v>12.4</v>
      </c>
      <c r="C4385">
        <v>236.6</v>
      </c>
      <c r="D4385">
        <v>1.0153000000000001</v>
      </c>
      <c r="F4385">
        <v>1.0153000000000001</v>
      </c>
      <c r="G4385">
        <v>12</v>
      </c>
      <c r="H4385">
        <v>7</v>
      </c>
      <c r="I4385">
        <v>15</v>
      </c>
      <c r="J4385">
        <v>12</v>
      </c>
      <c r="K4385">
        <v>27.156940956652726</v>
      </c>
      <c r="L4385">
        <v>967.89767360000019</v>
      </c>
    </row>
    <row r="4386" spans="1:12">
      <c r="A4386" s="73">
        <v>43283.666666666664</v>
      </c>
      <c r="B4386">
        <v>15.06</v>
      </c>
      <c r="C4386">
        <v>221.9</v>
      </c>
      <c r="D4386">
        <v>1.0126999999999999</v>
      </c>
      <c r="F4386">
        <v>1.0126999999999999</v>
      </c>
      <c r="G4386">
        <v>11</v>
      </c>
      <c r="H4386">
        <v>7</v>
      </c>
      <c r="I4386">
        <v>16</v>
      </c>
      <c r="J4386">
        <v>15</v>
      </c>
      <c r="K4386">
        <v>61.956296216926688</v>
      </c>
      <c r="L4386">
        <v>1729.5205630716</v>
      </c>
    </row>
    <row r="4387" spans="1:12">
      <c r="A4387" s="73">
        <v>43283.708333333336</v>
      </c>
      <c r="B4387">
        <v>13.85</v>
      </c>
      <c r="C4387">
        <v>219.4</v>
      </c>
      <c r="D4387">
        <v>1.0113000000000001</v>
      </c>
      <c r="F4387">
        <v>1.0113000000000001</v>
      </c>
      <c r="G4387">
        <v>11</v>
      </c>
      <c r="H4387">
        <v>7</v>
      </c>
      <c r="I4387">
        <v>17</v>
      </c>
      <c r="J4387">
        <v>14</v>
      </c>
      <c r="K4387">
        <v>44.372014312817093</v>
      </c>
      <c r="L4387">
        <v>1343.3814026812499</v>
      </c>
    </row>
    <row r="4388" spans="1:12">
      <c r="A4388" s="73">
        <v>43283.75</v>
      </c>
      <c r="B4388">
        <v>11.78</v>
      </c>
      <c r="C4388">
        <v>221.3</v>
      </c>
      <c r="D4388">
        <v>1.0119</v>
      </c>
      <c r="F4388">
        <v>1.0119</v>
      </c>
      <c r="G4388">
        <v>11</v>
      </c>
      <c r="H4388">
        <v>7</v>
      </c>
      <c r="I4388">
        <v>18</v>
      </c>
      <c r="J4388">
        <v>12</v>
      </c>
      <c r="K4388">
        <v>21.0794130388445</v>
      </c>
      <c r="L4388">
        <v>827.07229192439991</v>
      </c>
    </row>
    <row r="4389" spans="1:12">
      <c r="A4389" s="73">
        <v>43283.791666666664</v>
      </c>
      <c r="B4389">
        <v>10.45</v>
      </c>
      <c r="C4389">
        <v>218.7</v>
      </c>
      <c r="D4389">
        <v>1.0163</v>
      </c>
      <c r="F4389">
        <v>1.0163</v>
      </c>
      <c r="G4389">
        <v>11</v>
      </c>
      <c r="H4389">
        <v>7</v>
      </c>
      <c r="I4389">
        <v>19</v>
      </c>
      <c r="J4389">
        <v>10</v>
      </c>
      <c r="K4389">
        <v>10.635635408707522</v>
      </c>
      <c r="L4389">
        <v>579.88356641874987</v>
      </c>
    </row>
    <row r="4390" spans="1:12">
      <c r="A4390" s="73">
        <v>43283.833333333336</v>
      </c>
      <c r="B4390">
        <v>11.21</v>
      </c>
      <c r="C4390">
        <v>242.2</v>
      </c>
      <c r="D4390">
        <v>1.024</v>
      </c>
      <c r="F4390">
        <v>1.024</v>
      </c>
      <c r="G4390">
        <v>12</v>
      </c>
      <c r="H4390">
        <v>7</v>
      </c>
      <c r="I4390">
        <v>20</v>
      </c>
      <c r="J4390">
        <v>11</v>
      </c>
      <c r="K4390">
        <v>16.170308340214376</v>
      </c>
      <c r="L4390">
        <v>721.25161523200018</v>
      </c>
    </row>
    <row r="4391" spans="1:12">
      <c r="A4391" s="73">
        <v>43283.875</v>
      </c>
      <c r="B4391">
        <v>13.91</v>
      </c>
      <c r="C4391">
        <v>244.3</v>
      </c>
      <c r="D4391">
        <v>1.0334000000000001</v>
      </c>
      <c r="F4391">
        <v>1.0334000000000001</v>
      </c>
      <c r="G4391">
        <v>12</v>
      </c>
      <c r="H4391">
        <v>7</v>
      </c>
      <c r="I4391">
        <v>21</v>
      </c>
      <c r="J4391">
        <v>14</v>
      </c>
      <c r="K4391">
        <v>45.1749621758308</v>
      </c>
      <c r="L4391">
        <v>1390.6564406657003</v>
      </c>
    </row>
    <row r="4392" spans="1:12">
      <c r="A4392" s="73">
        <v>43283.916666666664</v>
      </c>
      <c r="B4392">
        <v>13.77</v>
      </c>
      <c r="C4392">
        <v>212.2</v>
      </c>
      <c r="D4392">
        <v>1.0342</v>
      </c>
      <c r="F4392">
        <v>1.0342</v>
      </c>
      <c r="G4392">
        <v>10</v>
      </c>
      <c r="H4392">
        <v>7</v>
      </c>
      <c r="I4392">
        <v>22</v>
      </c>
      <c r="J4392">
        <v>14</v>
      </c>
      <c r="K4392">
        <v>43.312617162132156</v>
      </c>
      <c r="L4392">
        <v>1350.1323972242999</v>
      </c>
    </row>
    <row r="4393" spans="1:12">
      <c r="A4393" s="73">
        <v>43283.958333333336</v>
      </c>
      <c r="B4393">
        <v>11.31</v>
      </c>
      <c r="C4393">
        <v>185.9</v>
      </c>
      <c r="D4393">
        <v>1.0344</v>
      </c>
      <c r="F4393">
        <v>1.0344</v>
      </c>
      <c r="G4393">
        <v>9</v>
      </c>
      <c r="H4393">
        <v>7</v>
      </c>
      <c r="I4393">
        <v>23</v>
      </c>
      <c r="J4393">
        <v>11</v>
      </c>
      <c r="K4393">
        <v>16.984554778570537</v>
      </c>
      <c r="L4393">
        <v>748.24932026520003</v>
      </c>
    </row>
    <row r="4394" spans="1:12">
      <c r="A4394" s="73">
        <v>43284</v>
      </c>
      <c r="B4394">
        <v>5.78</v>
      </c>
      <c r="C4394">
        <v>240.2</v>
      </c>
      <c r="D4394">
        <v>1.0321</v>
      </c>
      <c r="F4394">
        <v>1.0321</v>
      </c>
      <c r="G4394">
        <v>12</v>
      </c>
      <c r="H4394">
        <v>7</v>
      </c>
      <c r="I4394">
        <v>0</v>
      </c>
      <c r="J4394">
        <v>6</v>
      </c>
      <c r="K4394">
        <v>1.984626737474674</v>
      </c>
      <c r="L4394">
        <v>99.649539859600011</v>
      </c>
    </row>
    <row r="4395" spans="1:12">
      <c r="A4395" s="73">
        <v>43284.041666666664</v>
      </c>
      <c r="B4395">
        <v>7.05</v>
      </c>
      <c r="C4395">
        <v>188.8</v>
      </c>
      <c r="D4395">
        <v>1.0307999999999999</v>
      </c>
      <c r="F4395">
        <v>1.0307999999999999</v>
      </c>
      <c r="G4395">
        <v>9</v>
      </c>
      <c r="H4395">
        <v>7</v>
      </c>
      <c r="I4395">
        <v>1</v>
      </c>
      <c r="J4395">
        <v>7</v>
      </c>
      <c r="K4395">
        <v>1.9256504597955398E-2</v>
      </c>
      <c r="L4395">
        <v>180.59751292499999</v>
      </c>
    </row>
    <row r="4396" spans="1:12">
      <c r="A4396" s="73">
        <v>43284.083333333336</v>
      </c>
      <c r="B4396">
        <v>11.8</v>
      </c>
      <c r="C4396">
        <v>209.7</v>
      </c>
      <c r="D4396">
        <v>1.0318000000000001</v>
      </c>
      <c r="F4396">
        <v>1.0318000000000001</v>
      </c>
      <c r="G4396">
        <v>10</v>
      </c>
      <c r="H4396">
        <v>7</v>
      </c>
      <c r="I4396">
        <v>2</v>
      </c>
      <c r="J4396">
        <v>12</v>
      </c>
      <c r="K4396">
        <v>21.263462326515743</v>
      </c>
      <c r="L4396">
        <v>847.64020880000021</v>
      </c>
    </row>
    <row r="4397" spans="1:12">
      <c r="A4397" s="73">
        <v>43284.125</v>
      </c>
      <c r="B4397">
        <v>13.83</v>
      </c>
      <c r="C4397">
        <v>205.6</v>
      </c>
      <c r="D4397">
        <v>1.0330999999999999</v>
      </c>
      <c r="F4397">
        <v>1.0330999999999999</v>
      </c>
      <c r="G4397">
        <v>10</v>
      </c>
      <c r="H4397">
        <v>7</v>
      </c>
      <c r="I4397">
        <v>3</v>
      </c>
      <c r="J4397">
        <v>14</v>
      </c>
      <c r="K4397">
        <v>44.105965025145863</v>
      </c>
      <c r="L4397">
        <v>1366.4033125798501</v>
      </c>
    </row>
    <row r="4398" spans="1:12">
      <c r="A4398" s="73">
        <v>43284.166666666664</v>
      </c>
      <c r="B4398">
        <v>10.130000000000001</v>
      </c>
      <c r="C4398">
        <v>232.4</v>
      </c>
      <c r="D4398">
        <v>1.0328999999999999</v>
      </c>
      <c r="F4398">
        <v>1.0328999999999999</v>
      </c>
      <c r="G4398">
        <v>11</v>
      </c>
      <c r="H4398">
        <v>7</v>
      </c>
      <c r="I4398">
        <v>4</v>
      </c>
      <c r="J4398">
        <v>10</v>
      </c>
      <c r="K4398">
        <v>8.6508468059678059</v>
      </c>
      <c r="L4398">
        <v>536.85452479065009</v>
      </c>
    </row>
    <row r="4399" spans="1:12">
      <c r="A4399" s="73">
        <v>43284.208333333336</v>
      </c>
      <c r="B4399">
        <v>9.77</v>
      </c>
      <c r="C4399">
        <v>225.1</v>
      </c>
      <c r="D4399">
        <v>1.0337000000000001</v>
      </c>
      <c r="F4399">
        <v>1.0337000000000001</v>
      </c>
      <c r="G4399">
        <v>11</v>
      </c>
      <c r="H4399">
        <v>7</v>
      </c>
      <c r="I4399">
        <v>5</v>
      </c>
      <c r="J4399">
        <v>10</v>
      </c>
      <c r="K4399">
        <v>6.6627596278856096</v>
      </c>
      <c r="L4399">
        <v>482.00130243604997</v>
      </c>
    </row>
    <row r="4400" spans="1:12">
      <c r="A4400" s="73">
        <v>43284.25</v>
      </c>
      <c r="B4400">
        <v>6.21</v>
      </c>
      <c r="C4400">
        <v>234.4</v>
      </c>
      <c r="D4400">
        <v>1.0291999999999999</v>
      </c>
      <c r="F4400">
        <v>1.0291999999999999</v>
      </c>
      <c r="G4400">
        <v>11</v>
      </c>
      <c r="H4400">
        <v>7</v>
      </c>
      <c r="I4400">
        <v>6</v>
      </c>
      <c r="J4400">
        <v>6</v>
      </c>
      <c r="K4400">
        <v>0.95798642240617915</v>
      </c>
      <c r="L4400">
        <v>123.23798319059998</v>
      </c>
    </row>
    <row r="4401" spans="1:12">
      <c r="A4401" s="73">
        <v>43284.291666666664</v>
      </c>
      <c r="B4401">
        <v>8.5399999999999991</v>
      </c>
      <c r="C4401">
        <v>224.7</v>
      </c>
      <c r="D4401">
        <v>1.0246999999999999</v>
      </c>
      <c r="F4401">
        <v>1.0246999999999999</v>
      </c>
      <c r="G4401">
        <v>11</v>
      </c>
      <c r="H4401">
        <v>7</v>
      </c>
      <c r="I4401">
        <v>7</v>
      </c>
      <c r="J4401">
        <v>9</v>
      </c>
      <c r="K4401">
        <v>1.8258284361047943</v>
      </c>
      <c r="L4401">
        <v>319.1099549203999</v>
      </c>
    </row>
    <row r="4402" spans="1:12">
      <c r="A4402" s="73">
        <v>43284.333333333336</v>
      </c>
      <c r="B4402">
        <v>8.9700000000000006</v>
      </c>
      <c r="C4402">
        <v>222.2</v>
      </c>
      <c r="D4402">
        <v>1.0210999999999999</v>
      </c>
      <c r="F4402">
        <v>1.0210999999999999</v>
      </c>
      <c r="G4402">
        <v>11</v>
      </c>
      <c r="H4402">
        <v>7</v>
      </c>
      <c r="I4402">
        <v>8</v>
      </c>
      <c r="J4402">
        <v>9</v>
      </c>
      <c r="K4402">
        <v>3.1727881210363034</v>
      </c>
      <c r="L4402">
        <v>368.48143308015005</v>
      </c>
    </row>
    <row r="4403" spans="1:12">
      <c r="A4403" s="73">
        <v>43284.375</v>
      </c>
      <c r="B4403">
        <v>11.33</v>
      </c>
      <c r="C4403">
        <v>221.1</v>
      </c>
      <c r="D4403">
        <v>1.0175000000000001</v>
      </c>
      <c r="F4403">
        <v>1.0175000000000001</v>
      </c>
      <c r="G4403">
        <v>11</v>
      </c>
      <c r="H4403">
        <v>7</v>
      </c>
      <c r="I4403">
        <v>9</v>
      </c>
      <c r="J4403">
        <v>11</v>
      </c>
      <c r="K4403">
        <v>17.149804066241767</v>
      </c>
      <c r="L4403">
        <v>739.93599032375005</v>
      </c>
    </row>
    <row r="4404" spans="1:12">
      <c r="A4404" s="73">
        <v>43284.416666666664</v>
      </c>
      <c r="B4404">
        <v>11.67</v>
      </c>
      <c r="C4404">
        <v>221.4</v>
      </c>
      <c r="D4404">
        <v>1.0137</v>
      </c>
      <c r="F4404">
        <v>1.0137</v>
      </c>
      <c r="G4404">
        <v>11</v>
      </c>
      <c r="H4404">
        <v>7</v>
      </c>
      <c r="I4404">
        <v>10</v>
      </c>
      <c r="J4404">
        <v>12</v>
      </c>
      <c r="K4404">
        <v>20.081441956652725</v>
      </c>
      <c r="L4404">
        <v>805.54910407155</v>
      </c>
    </row>
    <row r="4405" spans="1:12">
      <c r="A4405" s="73">
        <v>43284.458333333336</v>
      </c>
      <c r="B4405">
        <v>11.79</v>
      </c>
      <c r="C4405">
        <v>237.2</v>
      </c>
      <c r="D4405">
        <v>1.0095000000000001</v>
      </c>
      <c r="F4405">
        <v>1.0095000000000001</v>
      </c>
      <c r="G4405">
        <v>12</v>
      </c>
      <c r="H4405">
        <v>7</v>
      </c>
      <c r="I4405">
        <v>11</v>
      </c>
      <c r="J4405">
        <v>12</v>
      </c>
      <c r="K4405">
        <v>21.171337682680115</v>
      </c>
      <c r="L4405">
        <v>827.21374661024993</v>
      </c>
    </row>
    <row r="4406" spans="1:12">
      <c r="A4406" s="73">
        <v>43284.5</v>
      </c>
      <c r="B4406">
        <v>11.92</v>
      </c>
      <c r="C4406">
        <v>248.2</v>
      </c>
      <c r="D4406">
        <v>1.0069999999999999</v>
      </c>
      <c r="F4406">
        <v>1.0069999999999999</v>
      </c>
      <c r="G4406">
        <v>12</v>
      </c>
      <c r="H4406">
        <v>7</v>
      </c>
      <c r="I4406">
        <v>12</v>
      </c>
      <c r="J4406">
        <v>12</v>
      </c>
      <c r="K4406">
        <v>22.384558052543134</v>
      </c>
      <c r="L4406">
        <v>852.76278860799982</v>
      </c>
    </row>
    <row r="4407" spans="1:12">
      <c r="A4407" s="73">
        <v>43284.541666666664</v>
      </c>
      <c r="B4407">
        <v>11.02</v>
      </c>
      <c r="C4407">
        <v>261.2</v>
      </c>
      <c r="D4407">
        <v>1.0049999999999999</v>
      </c>
      <c r="F4407">
        <v>1.0049999999999999</v>
      </c>
      <c r="G4407">
        <v>13</v>
      </c>
      <c r="H4407">
        <v>7</v>
      </c>
      <c r="I4407">
        <v>13</v>
      </c>
      <c r="J4407">
        <v>11</v>
      </c>
      <c r="K4407">
        <v>14.678340107337656</v>
      </c>
      <c r="L4407">
        <v>672.48228701999983</v>
      </c>
    </row>
    <row r="4408" spans="1:12">
      <c r="A4408" s="73">
        <v>43284.583333333336</v>
      </c>
      <c r="B4408">
        <v>10.87</v>
      </c>
      <c r="C4408">
        <v>260.3</v>
      </c>
      <c r="D4408">
        <v>1.0031000000000001</v>
      </c>
      <c r="F4408">
        <v>1.0031000000000001</v>
      </c>
      <c r="G4408">
        <v>13</v>
      </c>
      <c r="H4408">
        <v>7</v>
      </c>
      <c r="I4408">
        <v>14</v>
      </c>
      <c r="J4408">
        <v>11</v>
      </c>
      <c r="K4408">
        <v>13.551470449803409</v>
      </c>
      <c r="L4408">
        <v>644.17351802964993</v>
      </c>
    </row>
    <row r="4409" spans="1:12">
      <c r="A4409" s="73">
        <v>43284.625</v>
      </c>
      <c r="B4409">
        <v>9.09</v>
      </c>
      <c r="C4409">
        <v>256</v>
      </c>
      <c r="D4409">
        <v>1.0019</v>
      </c>
      <c r="F4409">
        <v>1.0019</v>
      </c>
      <c r="G4409">
        <v>12</v>
      </c>
      <c r="H4409">
        <v>7</v>
      </c>
      <c r="I4409">
        <v>15</v>
      </c>
      <c r="J4409">
        <v>9</v>
      </c>
      <c r="K4409">
        <v>3.6146838470636973</v>
      </c>
      <c r="L4409">
        <v>376.25824945754999</v>
      </c>
    </row>
    <row r="4410" spans="1:12">
      <c r="A4410" s="73">
        <v>43284.666666666664</v>
      </c>
      <c r="B4410">
        <v>9.4700000000000006</v>
      </c>
      <c r="C4410">
        <v>278.10000000000002</v>
      </c>
      <c r="D4410">
        <v>1.0014000000000001</v>
      </c>
      <c r="F4410">
        <v>1.0014000000000001</v>
      </c>
      <c r="G4410">
        <v>13</v>
      </c>
      <c r="H4410">
        <v>7</v>
      </c>
      <c r="I4410">
        <v>16</v>
      </c>
      <c r="J4410">
        <v>9</v>
      </c>
      <c r="K4410">
        <v>5.2040203128171232</v>
      </c>
      <c r="L4410">
        <v>425.23355618610009</v>
      </c>
    </row>
    <row r="4411" spans="1:12">
      <c r="A4411" s="73">
        <v>43284.708333333336</v>
      </c>
      <c r="B4411">
        <v>8.85</v>
      </c>
      <c r="C4411">
        <v>283.10000000000002</v>
      </c>
      <c r="D4411">
        <v>1.0016</v>
      </c>
      <c r="F4411">
        <v>1.0016</v>
      </c>
      <c r="G4411">
        <v>14</v>
      </c>
      <c r="H4411">
        <v>7</v>
      </c>
      <c r="I4411">
        <v>17</v>
      </c>
      <c r="J4411">
        <v>9</v>
      </c>
      <c r="K4411">
        <v>2.7596923950089032</v>
      </c>
      <c r="L4411">
        <v>347.13158579999998</v>
      </c>
    </row>
    <row r="4412" spans="1:12">
      <c r="A4412" s="73">
        <v>43284.75</v>
      </c>
      <c r="B4412">
        <v>7.23</v>
      </c>
      <c r="C4412">
        <v>294.10000000000002</v>
      </c>
      <c r="D4412">
        <v>1.0024</v>
      </c>
      <c r="F4412">
        <v>1.0024</v>
      </c>
      <c r="G4412">
        <v>14</v>
      </c>
      <c r="H4412">
        <v>7</v>
      </c>
      <c r="I4412">
        <v>18</v>
      </c>
      <c r="J4412">
        <v>7</v>
      </c>
      <c r="K4412">
        <v>1.7000936390502877E-3</v>
      </c>
      <c r="L4412">
        <v>189.4200531804</v>
      </c>
    </row>
    <row r="4413" spans="1:12">
      <c r="A4413" s="73">
        <v>43284.791666666664</v>
      </c>
      <c r="B4413">
        <v>6.37</v>
      </c>
      <c r="C4413">
        <v>306.7</v>
      </c>
      <c r="D4413">
        <v>1.0081</v>
      </c>
      <c r="F4413">
        <v>1.0081</v>
      </c>
      <c r="G4413">
        <v>15</v>
      </c>
      <c r="H4413">
        <v>7</v>
      </c>
      <c r="I4413">
        <v>19</v>
      </c>
      <c r="J4413">
        <v>6</v>
      </c>
      <c r="K4413">
        <v>0.67038072377604108</v>
      </c>
      <c r="L4413">
        <v>130.28424965465001</v>
      </c>
    </row>
    <row r="4414" spans="1:12">
      <c r="A4414" s="73">
        <v>43284.833333333336</v>
      </c>
      <c r="B4414">
        <v>6.36</v>
      </c>
      <c r="C4414">
        <v>315.7</v>
      </c>
      <c r="D4414">
        <v>1.0126999999999999</v>
      </c>
      <c r="F4414">
        <v>1.0126999999999999</v>
      </c>
      <c r="G4414">
        <v>15</v>
      </c>
      <c r="H4414">
        <v>7</v>
      </c>
      <c r="I4414">
        <v>20</v>
      </c>
      <c r="J4414">
        <v>6</v>
      </c>
      <c r="K4414">
        <v>0.6868560799404243</v>
      </c>
      <c r="L4414">
        <v>130.26332554560003</v>
      </c>
    </row>
    <row r="4415" spans="1:12">
      <c r="A4415" s="73">
        <v>43284.875</v>
      </c>
      <c r="B4415">
        <v>6.21</v>
      </c>
      <c r="C4415">
        <v>325.5</v>
      </c>
      <c r="D4415">
        <v>1.0162</v>
      </c>
      <c r="F4415">
        <v>1.0162</v>
      </c>
      <c r="G4415">
        <v>15</v>
      </c>
      <c r="H4415">
        <v>7</v>
      </c>
      <c r="I4415">
        <v>21</v>
      </c>
      <c r="J4415">
        <v>6</v>
      </c>
      <c r="K4415">
        <v>0.95798642240617915</v>
      </c>
      <c r="L4415">
        <v>121.68134329409999</v>
      </c>
    </row>
    <row r="4416" spans="1:12">
      <c r="A4416" s="73">
        <v>43284.916666666664</v>
      </c>
      <c r="B4416">
        <v>7.53</v>
      </c>
      <c r="C4416">
        <v>317.8</v>
      </c>
      <c r="D4416">
        <v>1.0152000000000001</v>
      </c>
      <c r="F4416">
        <v>1.0152000000000001</v>
      </c>
      <c r="G4416">
        <v>15</v>
      </c>
      <c r="H4416">
        <v>7</v>
      </c>
      <c r="I4416">
        <v>22</v>
      </c>
      <c r="J4416">
        <v>8</v>
      </c>
      <c r="K4416">
        <v>0.11643940870754194</v>
      </c>
      <c r="L4416">
        <v>216.72376760520004</v>
      </c>
    </row>
    <row r="4417" spans="1:12">
      <c r="A4417" s="73">
        <v>43284.958333333336</v>
      </c>
      <c r="B4417">
        <v>8.76</v>
      </c>
      <c r="C4417">
        <v>338.7</v>
      </c>
      <c r="D4417">
        <v>1.0185999999999999</v>
      </c>
      <c r="F4417">
        <v>1.0185999999999999</v>
      </c>
      <c r="G4417">
        <v>16</v>
      </c>
      <c r="H4417">
        <v>7</v>
      </c>
      <c r="I4417">
        <v>23</v>
      </c>
      <c r="J4417">
        <v>9</v>
      </c>
      <c r="K4417">
        <v>2.4687706004883561</v>
      </c>
      <c r="L4417">
        <v>342.36234679679995</v>
      </c>
    </row>
    <row r="4418" spans="1:12">
      <c r="A4418" s="73">
        <v>43285</v>
      </c>
      <c r="B4418">
        <v>9.41</v>
      </c>
      <c r="C4418">
        <v>12.7</v>
      </c>
      <c r="D4418">
        <v>1.0236000000000001</v>
      </c>
      <c r="F4418">
        <v>1.0236000000000001</v>
      </c>
      <c r="G4418">
        <v>2</v>
      </c>
      <c r="H4418">
        <v>7</v>
      </c>
      <c r="I4418">
        <v>0</v>
      </c>
      <c r="J4418">
        <v>9</v>
      </c>
      <c r="K4418">
        <v>4.9338724498034221</v>
      </c>
      <c r="L4418">
        <v>426.45101442780003</v>
      </c>
    </row>
    <row r="4419" spans="1:12">
      <c r="A4419" s="73">
        <v>43285.041666666664</v>
      </c>
      <c r="B4419">
        <v>9.11</v>
      </c>
      <c r="C4419">
        <v>21.6</v>
      </c>
      <c r="D4419">
        <v>1.0271999999999999</v>
      </c>
      <c r="F4419">
        <v>1.0271999999999999</v>
      </c>
      <c r="G4419">
        <v>2</v>
      </c>
      <c r="H4419">
        <v>7</v>
      </c>
      <c r="I4419">
        <v>1</v>
      </c>
      <c r="J4419">
        <v>9</v>
      </c>
      <c r="K4419">
        <v>3.6911331347349283</v>
      </c>
      <c r="L4419">
        <v>388.3114047215999</v>
      </c>
    </row>
    <row r="4420" spans="1:12">
      <c r="A4420" s="73">
        <v>43285.083333333336</v>
      </c>
      <c r="B4420">
        <v>5.0199999999999996</v>
      </c>
      <c r="C4420">
        <v>28.9</v>
      </c>
      <c r="D4420">
        <v>1.0306999999999999</v>
      </c>
      <c r="F4420">
        <v>1.0306999999999999</v>
      </c>
      <c r="G4420">
        <v>2</v>
      </c>
      <c r="H4420">
        <v>7</v>
      </c>
      <c r="I4420">
        <v>2</v>
      </c>
      <c r="J4420">
        <v>5</v>
      </c>
      <c r="K4420">
        <v>4.7035538059678315</v>
      </c>
      <c r="L4420">
        <v>65.194871222799975</v>
      </c>
    </row>
    <row r="4421" spans="1:12">
      <c r="A4421" s="73">
        <v>43285.125</v>
      </c>
      <c r="B4421">
        <v>1.84</v>
      </c>
      <c r="C4421">
        <v>33.799999999999997</v>
      </c>
      <c r="D4421">
        <v>1.0325</v>
      </c>
      <c r="F4421">
        <v>1.0325</v>
      </c>
      <c r="G4421">
        <v>3</v>
      </c>
      <c r="H4421">
        <v>7</v>
      </c>
      <c r="I4421">
        <v>3</v>
      </c>
      <c r="J4421">
        <v>2</v>
      </c>
      <c r="K4421">
        <v>28.609317066241822</v>
      </c>
      <c r="L4421">
        <v>3.2159814400000002</v>
      </c>
    </row>
    <row r="4422" spans="1:12">
      <c r="A4422" s="73">
        <v>43285.166666666664</v>
      </c>
      <c r="B4422">
        <v>1.61</v>
      </c>
      <c r="C4422">
        <v>227.9</v>
      </c>
      <c r="D4422">
        <v>1.0335000000000001</v>
      </c>
      <c r="F4422">
        <v>1.0335000000000001</v>
      </c>
      <c r="G4422">
        <v>11</v>
      </c>
      <c r="H4422">
        <v>7</v>
      </c>
      <c r="I4422">
        <v>4</v>
      </c>
      <c r="J4422">
        <v>2</v>
      </c>
      <c r="K4422">
        <v>31.122650258022638</v>
      </c>
      <c r="L4422">
        <v>2.156542956750001</v>
      </c>
    </row>
    <row r="4423" spans="1:12">
      <c r="A4423" s="73">
        <v>43285.208333333336</v>
      </c>
      <c r="B4423">
        <v>2.67</v>
      </c>
      <c r="C4423">
        <v>271.5</v>
      </c>
      <c r="D4423">
        <v>1.0307999999999999</v>
      </c>
      <c r="F4423">
        <v>1.0307999999999999</v>
      </c>
      <c r="G4423">
        <v>13</v>
      </c>
      <c r="H4423">
        <v>7</v>
      </c>
      <c r="I4423">
        <v>5</v>
      </c>
      <c r="J4423">
        <v>3</v>
      </c>
      <c r="K4423">
        <v>20.419262504597981</v>
      </c>
      <c r="L4423">
        <v>9.8102076101999991</v>
      </c>
    </row>
    <row r="4424" spans="1:12">
      <c r="A4424" s="73">
        <v>43285.25</v>
      </c>
      <c r="B4424">
        <v>3.04</v>
      </c>
      <c r="C4424">
        <v>280.3</v>
      </c>
      <c r="D4424">
        <v>1.0245</v>
      </c>
      <c r="F4424">
        <v>1.0245</v>
      </c>
      <c r="G4424">
        <v>13</v>
      </c>
      <c r="H4424">
        <v>7</v>
      </c>
      <c r="I4424">
        <v>6</v>
      </c>
      <c r="J4424">
        <v>3</v>
      </c>
      <c r="K4424">
        <v>17.212274326515786</v>
      </c>
      <c r="L4424">
        <v>14.391389184000001</v>
      </c>
    </row>
    <row r="4425" spans="1:12">
      <c r="A4425" s="73">
        <v>43285.291666666664</v>
      </c>
      <c r="B4425">
        <v>4.2</v>
      </c>
      <c r="C4425">
        <v>40.4</v>
      </c>
      <c r="D4425">
        <v>1.0162</v>
      </c>
      <c r="F4425">
        <v>1.0162</v>
      </c>
      <c r="G4425">
        <v>3</v>
      </c>
      <c r="H4425">
        <v>7</v>
      </c>
      <c r="I4425">
        <v>7</v>
      </c>
      <c r="J4425">
        <v>4</v>
      </c>
      <c r="K4425">
        <v>8.9327330114472847</v>
      </c>
      <c r="L4425">
        <v>37.644112800000002</v>
      </c>
    </row>
    <row r="4426" spans="1:12">
      <c r="A4426" s="73">
        <v>43285.333333333336</v>
      </c>
      <c r="B4426">
        <v>1.83</v>
      </c>
      <c r="C4426">
        <v>106.3</v>
      </c>
      <c r="D4426">
        <v>1.0139</v>
      </c>
      <c r="F4426">
        <v>1.0139</v>
      </c>
      <c r="G4426">
        <v>6</v>
      </c>
      <c r="H4426">
        <v>7</v>
      </c>
      <c r="I4426">
        <v>8</v>
      </c>
      <c r="J4426">
        <v>2</v>
      </c>
      <c r="K4426">
        <v>28.716392422406201</v>
      </c>
      <c r="L4426">
        <v>3.1068364846500005</v>
      </c>
    </row>
    <row r="4427" spans="1:12">
      <c r="A4427" s="73">
        <v>43285.375</v>
      </c>
      <c r="B4427">
        <v>3.26</v>
      </c>
      <c r="C4427">
        <v>348.1</v>
      </c>
      <c r="D4427">
        <v>1.0108999999999999</v>
      </c>
      <c r="F4427">
        <v>1.0108999999999999</v>
      </c>
      <c r="G4427">
        <v>16</v>
      </c>
      <c r="H4427">
        <v>7</v>
      </c>
      <c r="I4427">
        <v>9</v>
      </c>
      <c r="J4427">
        <v>3</v>
      </c>
      <c r="K4427">
        <v>15.435216490899348</v>
      </c>
      <c r="L4427">
        <v>17.511808569199992</v>
      </c>
    </row>
    <row r="4428" spans="1:12">
      <c r="A4428" s="73">
        <v>43285.416666666664</v>
      </c>
      <c r="B4428">
        <v>4.1100000000000003</v>
      </c>
      <c r="C4428">
        <v>347.9</v>
      </c>
      <c r="D4428">
        <v>1.0086999999999999</v>
      </c>
      <c r="F4428">
        <v>1.0086999999999999</v>
      </c>
      <c r="G4428">
        <v>16</v>
      </c>
      <c r="H4428">
        <v>7</v>
      </c>
      <c r="I4428">
        <v>10</v>
      </c>
      <c r="J4428">
        <v>4</v>
      </c>
      <c r="K4428">
        <v>9.4788112169267364</v>
      </c>
      <c r="L4428">
        <v>35.015270909850003</v>
      </c>
    </row>
    <row r="4429" spans="1:12">
      <c r="A4429" s="73">
        <v>43285.458333333336</v>
      </c>
      <c r="B4429">
        <v>4.22</v>
      </c>
      <c r="C4429">
        <v>338.8</v>
      </c>
      <c r="D4429">
        <v>1.0052000000000001</v>
      </c>
      <c r="F4429">
        <v>1.0052000000000001</v>
      </c>
      <c r="G4429">
        <v>16</v>
      </c>
      <c r="H4429">
        <v>7</v>
      </c>
      <c r="I4429">
        <v>11</v>
      </c>
      <c r="J4429">
        <v>4</v>
      </c>
      <c r="K4429">
        <v>8.8135822991185204</v>
      </c>
      <c r="L4429">
        <v>37.771117764799996</v>
      </c>
    </row>
    <row r="4430" spans="1:12">
      <c r="A4430" s="73">
        <v>43285.5</v>
      </c>
      <c r="B4430">
        <v>4.51</v>
      </c>
      <c r="C4430">
        <v>347.9</v>
      </c>
      <c r="D4430">
        <v>1.0029999999999999</v>
      </c>
      <c r="F4430">
        <v>1.0029999999999999</v>
      </c>
      <c r="G4430">
        <v>16</v>
      </c>
      <c r="H4430">
        <v>7</v>
      </c>
      <c r="I4430">
        <v>12</v>
      </c>
      <c r="J4430">
        <v>5</v>
      </c>
      <c r="K4430">
        <v>7.1757969703513949</v>
      </c>
      <c r="L4430">
        <v>46.004526276499988</v>
      </c>
    </row>
    <row r="4431" spans="1:12">
      <c r="A4431" s="73">
        <v>43285.541666666664</v>
      </c>
      <c r="B4431">
        <v>4.12</v>
      </c>
      <c r="C4431">
        <v>333.8</v>
      </c>
      <c r="D4431">
        <v>0.99819999999999998</v>
      </c>
      <c r="F4431">
        <v>0.99819999999999998</v>
      </c>
      <c r="G4431">
        <v>16</v>
      </c>
      <c r="H4431">
        <v>7</v>
      </c>
      <c r="I4431">
        <v>13</v>
      </c>
      <c r="J4431">
        <v>4</v>
      </c>
      <c r="K4431">
        <v>9.4173358607623552</v>
      </c>
      <c r="L4431">
        <v>34.904322924799999</v>
      </c>
    </row>
    <row r="4432" spans="1:12">
      <c r="A4432" s="73">
        <v>43285.583333333336</v>
      </c>
      <c r="B4432">
        <v>3.91</v>
      </c>
      <c r="C4432">
        <v>350.6</v>
      </c>
      <c r="D4432">
        <v>0.99650000000000005</v>
      </c>
      <c r="F4432">
        <v>0.99650000000000005</v>
      </c>
      <c r="G4432">
        <v>1</v>
      </c>
      <c r="H4432">
        <v>7</v>
      </c>
      <c r="I4432">
        <v>14</v>
      </c>
      <c r="J4432">
        <v>4</v>
      </c>
      <c r="K4432">
        <v>10.75031834021441</v>
      </c>
      <c r="L4432">
        <v>29.783626675750007</v>
      </c>
    </row>
    <row r="4433" spans="1:12">
      <c r="A4433" s="73">
        <v>43285.625</v>
      </c>
      <c r="B4433">
        <v>4.32</v>
      </c>
      <c r="C4433">
        <v>356.8</v>
      </c>
      <c r="D4433">
        <v>0.99529999999999996</v>
      </c>
      <c r="F4433">
        <v>0.99529999999999996</v>
      </c>
      <c r="G4433">
        <v>1</v>
      </c>
      <c r="H4433">
        <v>7</v>
      </c>
      <c r="I4433">
        <v>15</v>
      </c>
      <c r="J4433">
        <v>4</v>
      </c>
      <c r="K4433">
        <v>8.2298287374746817</v>
      </c>
      <c r="L4433">
        <v>40.121323315200002</v>
      </c>
    </row>
    <row r="4434" spans="1:12">
      <c r="A4434" s="73">
        <v>43285.666666666664</v>
      </c>
      <c r="B4434">
        <v>4.29</v>
      </c>
      <c r="C4434">
        <v>7.7</v>
      </c>
      <c r="D4434">
        <v>0.99429999999999996</v>
      </c>
      <c r="F4434">
        <v>0.99429999999999996</v>
      </c>
      <c r="G4434">
        <v>1</v>
      </c>
      <c r="H4434">
        <v>7</v>
      </c>
      <c r="I4434">
        <v>16</v>
      </c>
      <c r="J4434">
        <v>4</v>
      </c>
      <c r="K4434">
        <v>8.4028548059678325</v>
      </c>
      <c r="L4434">
        <v>39.251776771350002</v>
      </c>
    </row>
    <row r="4435" spans="1:12">
      <c r="A4435" s="73">
        <v>43285.708333333336</v>
      </c>
      <c r="B4435">
        <v>5.43</v>
      </c>
      <c r="C4435">
        <v>54.7</v>
      </c>
      <c r="D4435">
        <v>0.99390000000000001</v>
      </c>
      <c r="F4435">
        <v>0.99390000000000001</v>
      </c>
      <c r="G4435">
        <v>3</v>
      </c>
      <c r="H4435">
        <v>7</v>
      </c>
      <c r="I4435">
        <v>17</v>
      </c>
      <c r="J4435">
        <v>5</v>
      </c>
      <c r="K4435">
        <v>3.0932642032281024</v>
      </c>
      <c r="L4435">
        <v>79.563189328649983</v>
      </c>
    </row>
    <row r="4436" spans="1:12">
      <c r="A4436" s="73">
        <v>43285.75</v>
      </c>
      <c r="B4436">
        <v>8.23</v>
      </c>
      <c r="C4436">
        <v>68.599999999999994</v>
      </c>
      <c r="D4436">
        <v>0.99790000000000001</v>
      </c>
      <c r="F4436">
        <v>0.99790000000000001</v>
      </c>
      <c r="G4436">
        <v>4</v>
      </c>
      <c r="H4436">
        <v>7</v>
      </c>
      <c r="I4436">
        <v>18</v>
      </c>
      <c r="J4436">
        <v>8</v>
      </c>
      <c r="K4436">
        <v>1.0841644772006895</v>
      </c>
      <c r="L4436">
        <v>278.13556964465005</v>
      </c>
    </row>
    <row r="4437" spans="1:12">
      <c r="A4437" s="73">
        <v>43285.791666666664</v>
      </c>
      <c r="B4437">
        <v>8.23</v>
      </c>
      <c r="C4437">
        <v>73.2</v>
      </c>
      <c r="D4437">
        <v>1.0048999999999999</v>
      </c>
      <c r="F4437">
        <v>1.0048999999999999</v>
      </c>
      <c r="G4437">
        <v>4</v>
      </c>
      <c r="H4437">
        <v>7</v>
      </c>
      <c r="I4437">
        <v>19</v>
      </c>
      <c r="J4437">
        <v>8</v>
      </c>
      <c r="K4437">
        <v>1.0841644772006895</v>
      </c>
      <c r="L4437">
        <v>280.08661582915005</v>
      </c>
    </row>
    <row r="4438" spans="1:12">
      <c r="A4438" s="73">
        <v>43285.833333333336</v>
      </c>
      <c r="B4438">
        <v>7.54</v>
      </c>
      <c r="C4438">
        <v>78.2</v>
      </c>
      <c r="D4438">
        <v>1.0097</v>
      </c>
      <c r="F4438">
        <v>1.0097</v>
      </c>
      <c r="G4438">
        <v>4</v>
      </c>
      <c r="H4438">
        <v>7</v>
      </c>
      <c r="I4438">
        <v>20</v>
      </c>
      <c r="J4438">
        <v>8</v>
      </c>
      <c r="K4438">
        <v>0.12336405254315817</v>
      </c>
      <c r="L4438">
        <v>216.40953816040002</v>
      </c>
    </row>
    <row r="4439" spans="1:12">
      <c r="A4439" s="73">
        <v>43285.875</v>
      </c>
      <c r="B4439">
        <v>6.82</v>
      </c>
      <c r="C4439">
        <v>87.1</v>
      </c>
      <c r="D4439">
        <v>1.0155000000000001</v>
      </c>
      <c r="F4439">
        <v>1.0155000000000001</v>
      </c>
      <c r="G4439">
        <v>5</v>
      </c>
      <c r="H4439">
        <v>7</v>
      </c>
      <c r="I4439">
        <v>21</v>
      </c>
      <c r="J4439">
        <v>7</v>
      </c>
      <c r="K4439">
        <v>0.13598969637877831</v>
      </c>
      <c r="L4439">
        <v>161.06569690200004</v>
      </c>
    </row>
    <row r="4440" spans="1:12">
      <c r="A4440" s="73">
        <v>43285.916666666664</v>
      </c>
      <c r="B4440">
        <v>6.3</v>
      </c>
      <c r="C4440">
        <v>106.4</v>
      </c>
      <c r="D4440">
        <v>1.0182</v>
      </c>
      <c r="F4440">
        <v>1.0182</v>
      </c>
      <c r="G4440">
        <v>6</v>
      </c>
      <c r="H4440">
        <v>7</v>
      </c>
      <c r="I4440">
        <v>22</v>
      </c>
      <c r="J4440">
        <v>6</v>
      </c>
      <c r="K4440">
        <v>0.78990821692672686</v>
      </c>
      <c r="L4440">
        <v>127.29892769999998</v>
      </c>
    </row>
    <row r="4441" spans="1:12">
      <c r="A4441" s="73">
        <v>43285.958333333336</v>
      </c>
      <c r="B4441">
        <v>4.67</v>
      </c>
      <c r="C4441">
        <v>124.9</v>
      </c>
      <c r="D4441">
        <v>1.0201</v>
      </c>
      <c r="F4441">
        <v>1.0201</v>
      </c>
      <c r="G4441">
        <v>7</v>
      </c>
      <c r="H4441">
        <v>7</v>
      </c>
      <c r="I4441">
        <v>23</v>
      </c>
      <c r="J4441">
        <v>5</v>
      </c>
      <c r="K4441">
        <v>6.3441912717212565</v>
      </c>
      <c r="L4441">
        <v>51.947349508149998</v>
      </c>
    </row>
    <row r="4442" spans="1:12">
      <c r="A4442" s="73">
        <v>43286</v>
      </c>
      <c r="B4442">
        <v>1.69</v>
      </c>
      <c r="C4442">
        <v>151.69999999999999</v>
      </c>
      <c r="D4442">
        <v>1.0219</v>
      </c>
      <c r="F4442">
        <v>1.0219</v>
      </c>
      <c r="G4442">
        <v>8</v>
      </c>
      <c r="H4442">
        <v>7</v>
      </c>
      <c r="I4442">
        <v>0</v>
      </c>
      <c r="J4442">
        <v>2</v>
      </c>
      <c r="K4442">
        <v>30.23644740870758</v>
      </c>
      <c r="L4442">
        <v>2.4662580585500002</v>
      </c>
    </row>
    <row r="4443" spans="1:12">
      <c r="A4443" s="73">
        <v>43286.041666666664</v>
      </c>
      <c r="B4443">
        <v>0.35499999999999998</v>
      </c>
      <c r="C4443">
        <v>199.1</v>
      </c>
      <c r="D4443">
        <v>1.0221</v>
      </c>
      <c r="F4443">
        <v>1.0221</v>
      </c>
      <c r="G4443">
        <v>10</v>
      </c>
      <c r="H4443">
        <v>7</v>
      </c>
      <c r="I4443">
        <v>1</v>
      </c>
      <c r="J4443">
        <v>0</v>
      </c>
      <c r="K4443">
        <v>46.700382456652783</v>
      </c>
      <c r="L4443">
        <v>2.2863802068749994E-2</v>
      </c>
    </row>
    <row r="4444" spans="1:12">
      <c r="A4444" s="73">
        <v>43286.083333333336</v>
      </c>
      <c r="B4444">
        <v>0.41699999999999998</v>
      </c>
      <c r="C4444">
        <v>167.4</v>
      </c>
      <c r="D4444">
        <v>1.0237000000000001</v>
      </c>
      <c r="F4444">
        <v>1.0237000000000001</v>
      </c>
      <c r="G4444">
        <v>8</v>
      </c>
      <c r="H4444">
        <v>7</v>
      </c>
      <c r="I4444">
        <v>2</v>
      </c>
      <c r="J4444">
        <v>0</v>
      </c>
      <c r="K4444">
        <v>45.856839248433609</v>
      </c>
      <c r="L4444">
        <v>3.7115120299049995E-2</v>
      </c>
    </row>
    <row r="4445" spans="1:12">
      <c r="A4445" s="73">
        <v>43286.125</v>
      </c>
      <c r="B4445">
        <v>0.55100000000000005</v>
      </c>
      <c r="C4445">
        <v>96.2</v>
      </c>
      <c r="D4445">
        <v>1.0264</v>
      </c>
      <c r="F4445">
        <v>1.0264</v>
      </c>
      <c r="G4445">
        <v>5</v>
      </c>
      <c r="H4445">
        <v>7</v>
      </c>
      <c r="I4445">
        <v>3</v>
      </c>
      <c r="J4445">
        <v>1</v>
      </c>
      <c r="K4445">
        <v>44.059961475830868</v>
      </c>
      <c r="L4445">
        <v>8.5850226293200022E-2</v>
      </c>
    </row>
    <row r="4446" spans="1:12">
      <c r="A4446" s="73">
        <v>43286.166666666664</v>
      </c>
      <c r="B4446">
        <v>0.77700000000000002</v>
      </c>
      <c r="C4446">
        <v>209.6</v>
      </c>
      <c r="D4446">
        <v>1.0291999999999999</v>
      </c>
      <c r="F4446">
        <v>1.0291999999999999</v>
      </c>
      <c r="G4446">
        <v>10</v>
      </c>
      <c r="H4446">
        <v>7</v>
      </c>
      <c r="I4446">
        <v>4</v>
      </c>
      <c r="J4446">
        <v>1</v>
      </c>
      <c r="K4446">
        <v>41.110766426515795</v>
      </c>
      <c r="L4446">
        <v>0.2413975390218</v>
      </c>
    </row>
    <row r="4447" spans="1:12">
      <c r="A4447" s="73">
        <v>43286.208333333336</v>
      </c>
      <c r="B4447">
        <v>0.79</v>
      </c>
      <c r="C4447">
        <v>242.7</v>
      </c>
      <c r="D4447">
        <v>1.0290999999999999</v>
      </c>
      <c r="F4447">
        <v>1.0290999999999999</v>
      </c>
      <c r="G4447">
        <v>12</v>
      </c>
      <c r="H4447">
        <v>7</v>
      </c>
      <c r="I4447">
        <v>5</v>
      </c>
      <c r="J4447">
        <v>1</v>
      </c>
      <c r="K4447">
        <v>40.944229463502097</v>
      </c>
      <c r="L4447">
        <v>0.25369321745000001</v>
      </c>
    </row>
    <row r="4448" spans="1:12">
      <c r="A4448" s="73">
        <v>43286.25</v>
      </c>
      <c r="B4448">
        <v>0.92</v>
      </c>
      <c r="C4448">
        <v>206.1</v>
      </c>
      <c r="D4448">
        <v>1.0236000000000001</v>
      </c>
      <c r="F4448">
        <v>1.0236000000000001</v>
      </c>
      <c r="G4448">
        <v>10</v>
      </c>
      <c r="H4448">
        <v>7</v>
      </c>
      <c r="I4448">
        <v>6</v>
      </c>
      <c r="J4448">
        <v>1</v>
      </c>
      <c r="K4448">
        <v>39.297449833365114</v>
      </c>
      <c r="L4448">
        <v>0.39853251840000004</v>
      </c>
    </row>
    <row r="4449" spans="1:12">
      <c r="A4449" s="73">
        <v>43286.291666666664</v>
      </c>
      <c r="B4449">
        <v>1.29</v>
      </c>
      <c r="C4449">
        <v>191.3</v>
      </c>
      <c r="D4449">
        <v>1.0152000000000001</v>
      </c>
      <c r="F4449">
        <v>1.0152000000000001</v>
      </c>
      <c r="G4449">
        <v>10</v>
      </c>
      <c r="H4449">
        <v>7</v>
      </c>
      <c r="I4449">
        <v>7</v>
      </c>
      <c r="J4449">
        <v>1</v>
      </c>
      <c r="K4449">
        <v>34.795461655282921</v>
      </c>
      <c r="L4449">
        <v>1.0896593364000002</v>
      </c>
    </row>
    <row r="4450" spans="1:12">
      <c r="A4450" s="73">
        <v>43286.333333333336</v>
      </c>
      <c r="B4450">
        <v>2.11</v>
      </c>
      <c r="C4450">
        <v>165</v>
      </c>
      <c r="D4450">
        <v>1.0101</v>
      </c>
      <c r="F4450">
        <v>1.0101</v>
      </c>
      <c r="G4450">
        <v>8</v>
      </c>
      <c r="H4450">
        <v>7</v>
      </c>
      <c r="I4450">
        <v>8</v>
      </c>
      <c r="J4450">
        <v>2</v>
      </c>
      <c r="K4450">
        <v>25.793882449803469</v>
      </c>
      <c r="L4450">
        <v>4.7444048515499988</v>
      </c>
    </row>
    <row r="4451" spans="1:12">
      <c r="A4451" s="73">
        <v>43286.375</v>
      </c>
      <c r="B4451">
        <v>3.21</v>
      </c>
      <c r="C4451">
        <v>130.5</v>
      </c>
      <c r="D4451">
        <v>1.0073000000000001</v>
      </c>
      <c r="F4451">
        <v>1.0073000000000001</v>
      </c>
      <c r="G4451">
        <v>7</v>
      </c>
      <c r="H4451">
        <v>7</v>
      </c>
      <c r="I4451">
        <v>9</v>
      </c>
      <c r="J4451">
        <v>3</v>
      </c>
      <c r="K4451">
        <v>15.830593271721265</v>
      </c>
      <c r="L4451">
        <v>16.658808487650003</v>
      </c>
    </row>
    <row r="4452" spans="1:12">
      <c r="A4452" s="73">
        <v>43286.416666666664</v>
      </c>
      <c r="B4452">
        <v>3.65</v>
      </c>
      <c r="C4452">
        <v>117.4</v>
      </c>
      <c r="D4452">
        <v>1.004</v>
      </c>
      <c r="F4452">
        <v>1.004</v>
      </c>
      <c r="G4452">
        <v>6</v>
      </c>
      <c r="H4452">
        <v>7</v>
      </c>
      <c r="I4452">
        <v>10</v>
      </c>
      <c r="J4452">
        <v>4</v>
      </c>
      <c r="K4452">
        <v>12.522877600488385</v>
      </c>
      <c r="L4452">
        <v>24.410816749999999</v>
      </c>
    </row>
    <row r="4453" spans="1:12">
      <c r="A4453" s="73">
        <v>43286.458333333336</v>
      </c>
      <c r="B4453">
        <v>3.2</v>
      </c>
      <c r="C4453">
        <v>118.2</v>
      </c>
      <c r="D4453">
        <v>1.0007999999999999</v>
      </c>
      <c r="F4453">
        <v>1.0007999999999999</v>
      </c>
      <c r="G4453">
        <v>6</v>
      </c>
      <c r="H4453">
        <v>7</v>
      </c>
      <c r="I4453">
        <v>11</v>
      </c>
      <c r="J4453">
        <v>3</v>
      </c>
      <c r="K4453">
        <v>15.910268627885646</v>
      </c>
      <c r="L4453">
        <v>16.397107200000004</v>
      </c>
    </row>
    <row r="4454" spans="1:12">
      <c r="A4454" s="73">
        <v>43286.5</v>
      </c>
      <c r="B4454">
        <v>2.69</v>
      </c>
      <c r="C4454">
        <v>90.5</v>
      </c>
      <c r="D4454">
        <v>0.99770000000000003</v>
      </c>
      <c r="F4454">
        <v>0.99770000000000003</v>
      </c>
      <c r="G4454">
        <v>5</v>
      </c>
      <c r="H4454">
        <v>7</v>
      </c>
      <c r="I4454">
        <v>12</v>
      </c>
      <c r="J4454">
        <v>3</v>
      </c>
      <c r="K4454">
        <v>20.238911792269217</v>
      </c>
      <c r="L4454">
        <v>9.7101696246499998</v>
      </c>
    </row>
    <row r="4455" spans="1:12">
      <c r="A4455" s="73">
        <v>43286.541666666664</v>
      </c>
      <c r="B4455">
        <v>2.73</v>
      </c>
      <c r="C4455">
        <v>79.2</v>
      </c>
      <c r="D4455">
        <v>0.99839999999999995</v>
      </c>
      <c r="F4455">
        <v>0.99839999999999995</v>
      </c>
      <c r="G4455">
        <v>5</v>
      </c>
      <c r="H4455">
        <v>7</v>
      </c>
      <c r="I4455">
        <v>13</v>
      </c>
      <c r="J4455">
        <v>3</v>
      </c>
      <c r="K4455">
        <v>19.880610367611673</v>
      </c>
      <c r="L4455">
        <v>10.156931366399998</v>
      </c>
    </row>
    <row r="4456" spans="1:12">
      <c r="A4456" s="73">
        <v>43286.583333333336</v>
      </c>
      <c r="B4456">
        <v>2.44</v>
      </c>
      <c r="C4456">
        <v>106.4</v>
      </c>
      <c r="D4456">
        <v>0.99380000000000002</v>
      </c>
      <c r="F4456">
        <v>0.99380000000000002</v>
      </c>
      <c r="G4456">
        <v>6</v>
      </c>
      <c r="H4456">
        <v>7</v>
      </c>
      <c r="I4456">
        <v>14</v>
      </c>
      <c r="J4456">
        <v>2</v>
      </c>
      <c r="K4456">
        <v>22.550795696378806</v>
      </c>
      <c r="L4456">
        <v>7.2183589695999997</v>
      </c>
    </row>
    <row r="4457" spans="1:12">
      <c r="A4457" s="73">
        <v>43286.625</v>
      </c>
      <c r="B4457">
        <v>2.77</v>
      </c>
      <c r="C4457">
        <v>148.69999999999999</v>
      </c>
      <c r="D4457">
        <v>0.99229999999999996</v>
      </c>
      <c r="F4457">
        <v>0.99229999999999996</v>
      </c>
      <c r="G4457">
        <v>8</v>
      </c>
      <c r="H4457">
        <v>7</v>
      </c>
      <c r="I4457">
        <v>15</v>
      </c>
      <c r="J4457">
        <v>3</v>
      </c>
      <c r="K4457">
        <v>19.525508942954147</v>
      </c>
      <c r="L4457">
        <v>10.545138857949999</v>
      </c>
    </row>
    <row r="4458" spans="1:12">
      <c r="A4458" s="73">
        <v>43286.666666666664</v>
      </c>
      <c r="B4458">
        <v>2.5099999999999998</v>
      </c>
      <c r="C4458">
        <v>92.9</v>
      </c>
      <c r="D4458">
        <v>0.99099999999999999</v>
      </c>
      <c r="F4458">
        <v>0.99099999999999999</v>
      </c>
      <c r="G4458">
        <v>5</v>
      </c>
      <c r="H4458">
        <v>7</v>
      </c>
      <c r="I4458">
        <v>16</v>
      </c>
      <c r="J4458">
        <v>3</v>
      </c>
      <c r="K4458">
        <v>21.89086820322812</v>
      </c>
      <c r="L4458">
        <v>7.8354658704999975</v>
      </c>
    </row>
    <row r="4459" spans="1:12">
      <c r="A4459" s="73">
        <v>43286.708333333336</v>
      </c>
      <c r="B4459">
        <v>4.83</v>
      </c>
      <c r="C4459">
        <v>49.2</v>
      </c>
      <c r="D4459">
        <v>0.99339999999999995</v>
      </c>
      <c r="F4459">
        <v>0.99339999999999995</v>
      </c>
      <c r="G4459">
        <v>3</v>
      </c>
      <c r="H4459">
        <v>7</v>
      </c>
      <c r="I4459">
        <v>17</v>
      </c>
      <c r="J4459">
        <v>5</v>
      </c>
      <c r="K4459">
        <v>5.5637855730911179</v>
      </c>
      <c r="L4459">
        <v>55.967454162899998</v>
      </c>
    </row>
    <row r="4460" spans="1:12">
      <c r="A4460" s="73">
        <v>43286.75</v>
      </c>
      <c r="B4460">
        <v>6.67</v>
      </c>
      <c r="C4460">
        <v>63.1</v>
      </c>
      <c r="D4460">
        <v>0.99539999999999995</v>
      </c>
      <c r="F4460">
        <v>0.99539999999999995</v>
      </c>
      <c r="G4460">
        <v>4</v>
      </c>
      <c r="H4460">
        <v>7</v>
      </c>
      <c r="I4460">
        <v>18</v>
      </c>
      <c r="J4460">
        <v>7</v>
      </c>
      <c r="K4460">
        <v>0.26912003884453284</v>
      </c>
      <c r="L4460">
        <v>147.68797728509998</v>
      </c>
    </row>
    <row r="4461" spans="1:12">
      <c r="A4461" s="73">
        <v>43286.791666666664</v>
      </c>
      <c r="B4461">
        <v>6.11</v>
      </c>
      <c r="C4461">
        <v>63.3</v>
      </c>
      <c r="D4461">
        <v>0.99890000000000001</v>
      </c>
      <c r="F4461">
        <v>0.99890000000000001</v>
      </c>
      <c r="G4461">
        <v>4</v>
      </c>
      <c r="H4461">
        <v>7</v>
      </c>
      <c r="I4461">
        <v>19</v>
      </c>
      <c r="J4461">
        <v>6</v>
      </c>
      <c r="K4461">
        <v>1.1637399840500147</v>
      </c>
      <c r="L4461">
        <v>113.92411097795002</v>
      </c>
    </row>
    <row r="4462" spans="1:12">
      <c r="A4462" s="73">
        <v>43286.833333333336</v>
      </c>
      <c r="B4462">
        <v>7.28</v>
      </c>
      <c r="C4462">
        <v>72.7</v>
      </c>
      <c r="D4462">
        <v>1.0057</v>
      </c>
      <c r="F4462">
        <v>1.0057</v>
      </c>
      <c r="G4462">
        <v>4</v>
      </c>
      <c r="H4462">
        <v>7</v>
      </c>
      <c r="I4462">
        <v>20</v>
      </c>
      <c r="J4462">
        <v>7</v>
      </c>
      <c r="K4462">
        <v>8.3233128171322154E-3</v>
      </c>
      <c r="L4462">
        <v>194.01378680320002</v>
      </c>
    </row>
    <row r="4463" spans="1:12">
      <c r="A4463" s="73">
        <v>43286.875</v>
      </c>
      <c r="B4463">
        <v>7.6</v>
      </c>
      <c r="C4463">
        <v>76.8</v>
      </c>
      <c r="D4463">
        <v>1.0111000000000001</v>
      </c>
      <c r="F4463">
        <v>1.0111000000000001</v>
      </c>
      <c r="G4463">
        <v>4</v>
      </c>
      <c r="H4463">
        <v>7</v>
      </c>
      <c r="I4463">
        <v>21</v>
      </c>
      <c r="J4463">
        <v>8</v>
      </c>
      <c r="K4463">
        <v>0.16911191555685615</v>
      </c>
      <c r="L4463">
        <v>221.92431679999999</v>
      </c>
    </row>
    <row r="4464" spans="1:12">
      <c r="A4464" s="73">
        <v>43286.916666666664</v>
      </c>
      <c r="B4464">
        <v>7.81</v>
      </c>
      <c r="C4464">
        <v>119.2</v>
      </c>
      <c r="D4464">
        <v>1.0125</v>
      </c>
      <c r="F4464">
        <v>1.0125</v>
      </c>
      <c r="G4464">
        <v>6</v>
      </c>
      <c r="H4464">
        <v>7</v>
      </c>
      <c r="I4464">
        <v>22</v>
      </c>
      <c r="J4464">
        <v>8</v>
      </c>
      <c r="K4464">
        <v>0.38592943610480002</v>
      </c>
      <c r="L4464">
        <v>241.16714263124993</v>
      </c>
    </row>
    <row r="4465" spans="1:12">
      <c r="A4465" s="73">
        <v>43286.958333333336</v>
      </c>
      <c r="B4465">
        <v>5.3</v>
      </c>
      <c r="C4465">
        <v>137.4</v>
      </c>
      <c r="D4465">
        <v>1.0145999999999999</v>
      </c>
      <c r="F4465">
        <v>1.0145999999999999</v>
      </c>
      <c r="G4465">
        <v>7</v>
      </c>
      <c r="H4465">
        <v>7</v>
      </c>
      <c r="I4465">
        <v>23</v>
      </c>
      <c r="J4465">
        <v>5</v>
      </c>
      <c r="K4465">
        <v>3.5674438333650889</v>
      </c>
      <c r="L4465">
        <v>75.52530209999999</v>
      </c>
    </row>
    <row r="4466" spans="1:12">
      <c r="A4466" s="73">
        <v>43287</v>
      </c>
      <c r="B4466">
        <v>4.33</v>
      </c>
      <c r="C4466">
        <v>137.4</v>
      </c>
      <c r="D4466">
        <v>1.0162</v>
      </c>
      <c r="F4466">
        <v>1.0162</v>
      </c>
      <c r="G4466">
        <v>7</v>
      </c>
      <c r="H4466">
        <v>7</v>
      </c>
      <c r="I4466">
        <v>0</v>
      </c>
      <c r="J4466">
        <v>4</v>
      </c>
      <c r="K4466">
        <v>8.1725533813102977</v>
      </c>
      <c r="L4466">
        <v>41.248948669699999</v>
      </c>
    </row>
    <row r="4467" spans="1:12">
      <c r="A4467" s="73">
        <v>43287.041666666664</v>
      </c>
      <c r="B4467">
        <v>5.75</v>
      </c>
      <c r="C4467">
        <v>156.6</v>
      </c>
      <c r="D4467">
        <v>1.0204</v>
      </c>
      <c r="F4467">
        <v>1.0204</v>
      </c>
      <c r="G4467">
        <v>8</v>
      </c>
      <c r="H4467">
        <v>7</v>
      </c>
      <c r="I4467">
        <v>1</v>
      </c>
      <c r="J4467">
        <v>6</v>
      </c>
      <c r="K4467">
        <v>2.0700528059678254</v>
      </c>
      <c r="L4467">
        <v>96.993803124999999</v>
      </c>
    </row>
    <row r="4468" spans="1:12">
      <c r="A4468" s="73">
        <v>43287.083333333336</v>
      </c>
      <c r="B4468">
        <v>6.03</v>
      </c>
      <c r="C4468">
        <v>186.8</v>
      </c>
      <c r="D4468">
        <v>1.0253000000000001</v>
      </c>
      <c r="F4468">
        <v>1.0253000000000001</v>
      </c>
      <c r="G4468">
        <v>9</v>
      </c>
      <c r="H4468">
        <v>7</v>
      </c>
      <c r="I4468">
        <v>2</v>
      </c>
      <c r="J4468">
        <v>6</v>
      </c>
      <c r="K4468">
        <v>1.3427428333650837</v>
      </c>
      <c r="L4468">
        <v>112.40170477155003</v>
      </c>
    </row>
    <row r="4469" spans="1:12">
      <c r="A4469" s="73">
        <v>43287.125</v>
      </c>
      <c r="B4469">
        <v>1.87</v>
      </c>
      <c r="C4469">
        <v>216.7</v>
      </c>
      <c r="D4469">
        <v>1.0283</v>
      </c>
      <c r="F4469">
        <v>1.0283</v>
      </c>
      <c r="G4469">
        <v>11</v>
      </c>
      <c r="H4469">
        <v>7</v>
      </c>
      <c r="I4469">
        <v>3</v>
      </c>
      <c r="J4469">
        <v>2</v>
      </c>
      <c r="K4469">
        <v>28.289290997748669</v>
      </c>
      <c r="L4469">
        <v>3.3621312224500008</v>
      </c>
    </row>
    <row r="4470" spans="1:12">
      <c r="A4470" s="73">
        <v>43287.166666666664</v>
      </c>
      <c r="B4470">
        <v>2.37</v>
      </c>
      <c r="C4470">
        <v>133.19999999999999</v>
      </c>
      <c r="D4470">
        <v>1.0293000000000001</v>
      </c>
      <c r="F4470">
        <v>1.0293000000000001</v>
      </c>
      <c r="G4470">
        <v>7</v>
      </c>
      <c r="H4470">
        <v>7</v>
      </c>
      <c r="I4470">
        <v>4</v>
      </c>
      <c r="J4470">
        <v>2</v>
      </c>
      <c r="K4470">
        <v>23.220523189529487</v>
      </c>
      <c r="L4470">
        <v>6.8510480764500015</v>
      </c>
    </row>
    <row r="4471" spans="1:12">
      <c r="A4471" s="73">
        <v>43287.208333333336</v>
      </c>
      <c r="B4471">
        <v>3.88</v>
      </c>
      <c r="C4471">
        <v>160.1</v>
      </c>
      <c r="D4471">
        <v>1.0282</v>
      </c>
      <c r="F4471">
        <v>1.0282</v>
      </c>
      <c r="G4471">
        <v>8</v>
      </c>
      <c r="H4471">
        <v>7</v>
      </c>
      <c r="I4471">
        <v>5</v>
      </c>
      <c r="J4471">
        <v>4</v>
      </c>
      <c r="K4471">
        <v>10.947944408707562</v>
      </c>
      <c r="L4471">
        <v>30.029132115199999</v>
      </c>
    </row>
    <row r="4472" spans="1:12">
      <c r="A4472" s="73">
        <v>43287.25</v>
      </c>
      <c r="B4472">
        <v>3.84</v>
      </c>
      <c r="C4472">
        <v>184.7</v>
      </c>
      <c r="D4472">
        <v>1.0265</v>
      </c>
      <c r="F4472">
        <v>1.0265</v>
      </c>
      <c r="G4472">
        <v>9</v>
      </c>
      <c r="H4472">
        <v>7</v>
      </c>
      <c r="I4472">
        <v>6</v>
      </c>
      <c r="J4472">
        <v>4</v>
      </c>
      <c r="K4472">
        <v>11.214245833365098</v>
      </c>
      <c r="L4472">
        <v>29.061808127999996</v>
      </c>
    </row>
    <row r="4473" spans="1:12">
      <c r="A4473" s="73">
        <v>43287.291666666664</v>
      </c>
      <c r="B4473">
        <v>3.16</v>
      </c>
      <c r="C4473">
        <v>192.3</v>
      </c>
      <c r="D4473">
        <v>1.0212000000000001</v>
      </c>
      <c r="F4473">
        <v>1.0212000000000001</v>
      </c>
      <c r="G4473">
        <v>10</v>
      </c>
      <c r="H4473">
        <v>7</v>
      </c>
      <c r="I4473">
        <v>7</v>
      </c>
      <c r="J4473">
        <v>3</v>
      </c>
      <c r="K4473">
        <v>16.230970052543181</v>
      </c>
      <c r="L4473">
        <v>16.111725657600005</v>
      </c>
    </row>
    <row r="4474" spans="1:12">
      <c r="A4474" s="73">
        <v>43287.333333333336</v>
      </c>
      <c r="B4474">
        <v>3.29</v>
      </c>
      <c r="C4474">
        <v>175.4</v>
      </c>
      <c r="D4474">
        <v>1.0124</v>
      </c>
      <c r="F4474">
        <v>1.0124</v>
      </c>
      <c r="G4474">
        <v>9</v>
      </c>
      <c r="H4474">
        <v>7</v>
      </c>
      <c r="I4474">
        <v>8</v>
      </c>
      <c r="J4474">
        <v>3</v>
      </c>
      <c r="K4474">
        <v>15.200390422406194</v>
      </c>
      <c r="L4474">
        <v>18.0264344918</v>
      </c>
    </row>
    <row r="4475" spans="1:12">
      <c r="A4475" s="73">
        <v>43287.375</v>
      </c>
      <c r="B4475">
        <v>2.94</v>
      </c>
      <c r="C4475">
        <v>169.5</v>
      </c>
      <c r="D4475">
        <v>1.0056</v>
      </c>
      <c r="F4475">
        <v>1.0056</v>
      </c>
      <c r="G4475">
        <v>9</v>
      </c>
      <c r="H4475">
        <v>7</v>
      </c>
      <c r="I4475">
        <v>9</v>
      </c>
      <c r="J4475">
        <v>3</v>
      </c>
      <c r="K4475">
        <v>18.052027888159625</v>
      </c>
      <c r="L4475">
        <v>12.777246115200001</v>
      </c>
    </row>
    <row r="4476" spans="1:12">
      <c r="A4476" s="73">
        <v>43287.416666666664</v>
      </c>
      <c r="B4476">
        <v>3.81</v>
      </c>
      <c r="C4476">
        <v>159.5</v>
      </c>
      <c r="D4476">
        <v>1.0004</v>
      </c>
      <c r="F4476">
        <v>1.0004</v>
      </c>
      <c r="G4476">
        <v>8</v>
      </c>
      <c r="H4476">
        <v>7</v>
      </c>
      <c r="I4476">
        <v>10</v>
      </c>
      <c r="J4476">
        <v>4</v>
      </c>
      <c r="K4476">
        <v>11.416071901858247</v>
      </c>
      <c r="L4476">
        <v>27.664231768200001</v>
      </c>
    </row>
    <row r="4477" spans="1:12">
      <c r="A4477" s="73">
        <v>43287.458333333336</v>
      </c>
      <c r="B4477">
        <v>4.09</v>
      </c>
      <c r="C4477">
        <v>145.1</v>
      </c>
      <c r="D4477">
        <v>0.99570000000000003</v>
      </c>
      <c r="F4477">
        <v>0.99570000000000003</v>
      </c>
      <c r="G4477">
        <v>7</v>
      </c>
      <c r="H4477">
        <v>7</v>
      </c>
      <c r="I4477">
        <v>11</v>
      </c>
      <c r="J4477">
        <v>4</v>
      </c>
      <c r="K4477">
        <v>9.6023619292555065</v>
      </c>
      <c r="L4477">
        <v>34.061865952649995</v>
      </c>
    </row>
    <row r="4478" spans="1:12">
      <c r="A4478" s="73">
        <v>43287.5</v>
      </c>
      <c r="B4478">
        <v>3.51</v>
      </c>
      <c r="C4478">
        <v>168.7</v>
      </c>
      <c r="D4478">
        <v>0.99270000000000003</v>
      </c>
      <c r="F4478">
        <v>0.99270000000000003</v>
      </c>
      <c r="G4478">
        <v>8</v>
      </c>
      <c r="H4478">
        <v>7</v>
      </c>
      <c r="I4478">
        <v>12</v>
      </c>
      <c r="J4478">
        <v>4</v>
      </c>
      <c r="K4478">
        <v>13.533332586789758</v>
      </c>
      <c r="L4478">
        <v>21.463936538849996</v>
      </c>
    </row>
    <row r="4479" spans="1:12">
      <c r="A4479" s="73">
        <v>43287.541666666664</v>
      </c>
      <c r="B4479">
        <v>3.75</v>
      </c>
      <c r="C4479">
        <v>146.4</v>
      </c>
      <c r="D4479">
        <v>0.9899</v>
      </c>
      <c r="F4479">
        <v>0.9899</v>
      </c>
      <c r="G4479">
        <v>8</v>
      </c>
      <c r="H4479">
        <v>7</v>
      </c>
      <c r="I4479">
        <v>13</v>
      </c>
      <c r="J4479">
        <v>4</v>
      </c>
      <c r="K4479">
        <v>11.82512403884455</v>
      </c>
      <c r="L4479">
        <v>26.100878906249999</v>
      </c>
    </row>
    <row r="4480" spans="1:12">
      <c r="A4480" s="73">
        <v>43287.583333333336</v>
      </c>
      <c r="B4480">
        <v>3.6</v>
      </c>
      <c r="C4480">
        <v>138.30000000000001</v>
      </c>
      <c r="D4480">
        <v>0.98899999999999999</v>
      </c>
      <c r="F4480">
        <v>0.98899999999999999</v>
      </c>
      <c r="G4480">
        <v>7</v>
      </c>
      <c r="H4480">
        <v>7</v>
      </c>
      <c r="I4480">
        <v>14</v>
      </c>
      <c r="J4480">
        <v>4</v>
      </c>
      <c r="K4480">
        <v>12.879254381310302</v>
      </c>
      <c r="L4480">
        <v>23.071392000000003</v>
      </c>
    </row>
    <row r="4481" spans="1:12">
      <c r="A4481" s="73">
        <v>43287.625</v>
      </c>
      <c r="B4481">
        <v>5.29</v>
      </c>
      <c r="C4481">
        <v>111.5</v>
      </c>
      <c r="D4481">
        <v>0.9869</v>
      </c>
      <c r="F4481">
        <v>0.9869</v>
      </c>
      <c r="G4481">
        <v>6</v>
      </c>
      <c r="H4481">
        <v>7</v>
      </c>
      <c r="I4481">
        <v>15</v>
      </c>
      <c r="J4481">
        <v>5</v>
      </c>
      <c r="K4481">
        <v>3.6053191895294718</v>
      </c>
      <c r="L4481">
        <v>73.04830942705</v>
      </c>
    </row>
    <row r="4482" spans="1:12">
      <c r="A4482" s="73">
        <v>43287.666666666664</v>
      </c>
      <c r="B4482">
        <v>3.67</v>
      </c>
      <c r="C4482">
        <v>142.9</v>
      </c>
      <c r="D4482">
        <v>0.99750000000000005</v>
      </c>
      <c r="F4482">
        <v>0.99750000000000005</v>
      </c>
      <c r="G4482">
        <v>7</v>
      </c>
      <c r="H4482">
        <v>7</v>
      </c>
      <c r="I4482">
        <v>16</v>
      </c>
      <c r="J4482">
        <v>4</v>
      </c>
      <c r="K4482">
        <v>12.381726888159617</v>
      </c>
      <c r="L4482">
        <v>24.65364292125</v>
      </c>
    </row>
    <row r="4483" spans="1:12">
      <c r="A4483" s="73">
        <v>43287.708333333336</v>
      </c>
      <c r="B4483">
        <v>12.83</v>
      </c>
      <c r="C4483">
        <v>292.60000000000002</v>
      </c>
      <c r="D4483">
        <v>1.0133000000000001</v>
      </c>
      <c r="F4483">
        <v>1.0133000000000001</v>
      </c>
      <c r="G4483">
        <v>14</v>
      </c>
      <c r="H4483">
        <v>7</v>
      </c>
      <c r="I4483">
        <v>17</v>
      </c>
      <c r="J4483">
        <v>13</v>
      </c>
      <c r="K4483">
        <v>31.823500641584225</v>
      </c>
      <c r="L4483">
        <v>1070.01044254355</v>
      </c>
    </row>
    <row r="4484" spans="1:12">
      <c r="A4484" s="73">
        <v>43287.75</v>
      </c>
      <c r="B4484">
        <v>14.99</v>
      </c>
      <c r="C4484">
        <v>313.39999999999998</v>
      </c>
      <c r="D4484">
        <v>1.0161</v>
      </c>
      <c r="F4484">
        <v>1.0161</v>
      </c>
      <c r="G4484">
        <v>15</v>
      </c>
      <c r="H4484">
        <v>7</v>
      </c>
      <c r="I4484">
        <v>18</v>
      </c>
      <c r="J4484">
        <v>15</v>
      </c>
      <c r="K4484">
        <v>60.859223710077366</v>
      </c>
      <c r="L4484">
        <v>1711.24169821695</v>
      </c>
    </row>
    <row r="4485" spans="1:12">
      <c r="A4485" s="73">
        <v>43287.791666666664</v>
      </c>
      <c r="B4485">
        <v>9.51</v>
      </c>
      <c r="C4485">
        <v>306</v>
      </c>
      <c r="D4485">
        <v>1.0176000000000001</v>
      </c>
      <c r="F4485">
        <v>1.0176000000000001</v>
      </c>
      <c r="G4485">
        <v>15</v>
      </c>
      <c r="H4485">
        <v>7</v>
      </c>
      <c r="I4485">
        <v>19</v>
      </c>
      <c r="J4485">
        <v>10</v>
      </c>
      <c r="K4485">
        <v>5.3881188881595845</v>
      </c>
      <c r="L4485">
        <v>437.61142658879999</v>
      </c>
    </row>
    <row r="4486" spans="1:12">
      <c r="A4486" s="73">
        <v>43287.833333333336</v>
      </c>
      <c r="B4486">
        <v>7.63</v>
      </c>
      <c r="C4486">
        <v>319.10000000000002</v>
      </c>
      <c r="D4486">
        <v>1.0236000000000001</v>
      </c>
      <c r="F4486">
        <v>1.0236000000000001</v>
      </c>
      <c r="G4486">
        <v>15</v>
      </c>
      <c r="H4486">
        <v>7</v>
      </c>
      <c r="I4486">
        <v>20</v>
      </c>
      <c r="J4486">
        <v>8</v>
      </c>
      <c r="K4486">
        <v>0.19468584706370551</v>
      </c>
      <c r="L4486">
        <v>227.33897387459999</v>
      </c>
    </row>
    <row r="4487" spans="1:12">
      <c r="A4487" s="73">
        <v>43287.875</v>
      </c>
      <c r="B4487">
        <v>5.7</v>
      </c>
      <c r="C4487">
        <v>315.5</v>
      </c>
      <c r="D4487">
        <v>1.026</v>
      </c>
      <c r="F4487">
        <v>1.026</v>
      </c>
      <c r="G4487">
        <v>15</v>
      </c>
      <c r="H4487">
        <v>7</v>
      </c>
      <c r="I4487">
        <v>21</v>
      </c>
      <c r="J4487">
        <v>6</v>
      </c>
      <c r="K4487">
        <v>2.2164295867897432</v>
      </c>
      <c r="L4487">
        <v>95.004009000000011</v>
      </c>
    </row>
    <row r="4488" spans="1:12">
      <c r="A4488" s="73">
        <v>43287.916666666664</v>
      </c>
      <c r="B4488">
        <v>2.9</v>
      </c>
      <c r="C4488">
        <v>274.8</v>
      </c>
      <c r="D4488">
        <v>1.0290999999999999</v>
      </c>
      <c r="F4488">
        <v>1.0290999999999999</v>
      </c>
      <c r="G4488">
        <v>13</v>
      </c>
      <c r="H4488">
        <v>7</v>
      </c>
      <c r="I4488">
        <v>22</v>
      </c>
      <c r="J4488">
        <v>3</v>
      </c>
      <c r="K4488">
        <v>18.393529312817154</v>
      </c>
      <c r="L4488">
        <v>12.549359949999998</v>
      </c>
    </row>
    <row r="4489" spans="1:12">
      <c r="A4489" s="73">
        <v>43287.958333333336</v>
      </c>
      <c r="B4489">
        <v>2.41</v>
      </c>
      <c r="C4489">
        <v>247.9</v>
      </c>
      <c r="D4489">
        <v>1.0289999999999999</v>
      </c>
      <c r="F4489">
        <v>1.0289999999999999</v>
      </c>
      <c r="G4489">
        <v>12</v>
      </c>
      <c r="H4489">
        <v>7</v>
      </c>
      <c r="I4489">
        <v>23</v>
      </c>
      <c r="J4489">
        <v>2</v>
      </c>
      <c r="K4489">
        <v>22.836621764871953</v>
      </c>
      <c r="L4489">
        <v>7.201724554500001</v>
      </c>
    </row>
    <row r="4490" spans="1:12">
      <c r="A4490" s="73">
        <v>43288</v>
      </c>
      <c r="B4490">
        <v>4.47</v>
      </c>
      <c r="C4490">
        <v>235.3</v>
      </c>
      <c r="D4490">
        <v>1.0348999999999999</v>
      </c>
      <c r="F4490">
        <v>1.0348999999999999</v>
      </c>
      <c r="G4490">
        <v>11</v>
      </c>
      <c r="H4490">
        <v>7</v>
      </c>
      <c r="I4490">
        <v>0</v>
      </c>
      <c r="J4490">
        <v>4</v>
      </c>
      <c r="K4490">
        <v>7.3916983950089294</v>
      </c>
      <c r="L4490">
        <v>46.215851671349988</v>
      </c>
    </row>
    <row r="4491" spans="1:12">
      <c r="A4491" s="73">
        <v>43288.041666666664</v>
      </c>
      <c r="B4491">
        <v>6.66</v>
      </c>
      <c r="C4491">
        <v>248.2</v>
      </c>
      <c r="D4491">
        <v>1.0381</v>
      </c>
      <c r="F4491">
        <v>1.0381</v>
      </c>
      <c r="G4491">
        <v>12</v>
      </c>
      <c r="H4491">
        <v>7</v>
      </c>
      <c r="I4491">
        <v>1</v>
      </c>
      <c r="J4491">
        <v>7</v>
      </c>
      <c r="K4491">
        <v>0.27959539500891623</v>
      </c>
      <c r="L4491">
        <v>153.3316760388</v>
      </c>
    </row>
    <row r="4492" spans="1:12">
      <c r="A4492" s="73">
        <v>43288.083333333336</v>
      </c>
      <c r="B4492">
        <v>4.46</v>
      </c>
      <c r="C4492">
        <v>224.4</v>
      </c>
      <c r="D4492">
        <v>1.0363</v>
      </c>
      <c r="F4492">
        <v>1.0363</v>
      </c>
      <c r="G4492">
        <v>11</v>
      </c>
      <c r="H4492">
        <v>7</v>
      </c>
      <c r="I4492">
        <v>2</v>
      </c>
      <c r="J4492">
        <v>4</v>
      </c>
      <c r="K4492">
        <v>7.4461737511733119</v>
      </c>
      <c r="L4492">
        <v>45.968473128399999</v>
      </c>
    </row>
    <row r="4493" spans="1:12">
      <c r="A4493" s="73">
        <v>43288.125</v>
      </c>
      <c r="B4493">
        <v>4.51</v>
      </c>
      <c r="C4493">
        <v>218.2</v>
      </c>
      <c r="D4493">
        <v>1.0347</v>
      </c>
      <c r="F4493">
        <v>1.0347</v>
      </c>
      <c r="G4493">
        <v>11</v>
      </c>
      <c r="H4493">
        <v>7</v>
      </c>
      <c r="I4493">
        <v>3</v>
      </c>
      <c r="J4493">
        <v>5</v>
      </c>
      <c r="K4493">
        <v>7.1757969703513949</v>
      </c>
      <c r="L4493">
        <v>47.458507814849995</v>
      </c>
    </row>
    <row r="4494" spans="1:12">
      <c r="A4494" s="73">
        <v>43288.166666666664</v>
      </c>
      <c r="B4494">
        <v>4.46</v>
      </c>
      <c r="C4494">
        <v>240.4</v>
      </c>
      <c r="D4494">
        <v>1.0338000000000001</v>
      </c>
      <c r="F4494">
        <v>1.0338000000000001</v>
      </c>
      <c r="G4494">
        <v>12</v>
      </c>
      <c r="H4494">
        <v>7</v>
      </c>
      <c r="I4494">
        <v>4</v>
      </c>
      <c r="J4494">
        <v>4</v>
      </c>
      <c r="K4494">
        <v>7.4461737511733119</v>
      </c>
      <c r="L4494">
        <v>45.857577458400002</v>
      </c>
    </row>
    <row r="4495" spans="1:12">
      <c r="A4495" s="73">
        <v>43288.208333333336</v>
      </c>
      <c r="B4495">
        <v>5.09</v>
      </c>
      <c r="C4495">
        <v>244</v>
      </c>
      <c r="D4495">
        <v>1.0344</v>
      </c>
      <c r="F4495">
        <v>1.0344</v>
      </c>
      <c r="G4495">
        <v>12</v>
      </c>
      <c r="H4495">
        <v>7</v>
      </c>
      <c r="I4495">
        <v>5</v>
      </c>
      <c r="J4495">
        <v>5</v>
      </c>
      <c r="K4495">
        <v>4.4048263128171445</v>
      </c>
      <c r="L4495">
        <v>68.204316838799983</v>
      </c>
    </row>
    <row r="4496" spans="1:12">
      <c r="A4496" s="73">
        <v>43288.25</v>
      </c>
      <c r="B4496">
        <v>4.4400000000000004</v>
      </c>
      <c r="C4496">
        <v>243.8</v>
      </c>
      <c r="D4496">
        <v>1.0321</v>
      </c>
      <c r="F4496">
        <v>1.0321</v>
      </c>
      <c r="G4496">
        <v>12</v>
      </c>
      <c r="H4496">
        <v>7</v>
      </c>
      <c r="I4496">
        <v>6</v>
      </c>
      <c r="J4496">
        <v>4</v>
      </c>
      <c r="K4496">
        <v>7.5557244635020773</v>
      </c>
      <c r="L4496">
        <v>45.169022563200009</v>
      </c>
    </row>
    <row r="4497" spans="1:12">
      <c r="A4497" s="73">
        <v>43288.291666666664</v>
      </c>
      <c r="B4497">
        <v>5.23</v>
      </c>
      <c r="C4497">
        <v>256</v>
      </c>
      <c r="D4497">
        <v>1.0284</v>
      </c>
      <c r="F4497">
        <v>1.0284</v>
      </c>
      <c r="G4497">
        <v>12</v>
      </c>
      <c r="H4497">
        <v>7</v>
      </c>
      <c r="I4497">
        <v>7</v>
      </c>
      <c r="J4497">
        <v>5</v>
      </c>
      <c r="K4497">
        <v>3.8367713265157719</v>
      </c>
      <c r="L4497">
        <v>73.559223971400016</v>
      </c>
    </row>
    <row r="4498" spans="1:12">
      <c r="A4498" s="73">
        <v>43288.333333333336</v>
      </c>
      <c r="B4498">
        <v>6.2</v>
      </c>
      <c r="C4498">
        <v>250.3</v>
      </c>
      <c r="D4498">
        <v>1.0251999999999999</v>
      </c>
      <c r="F4498">
        <v>1.0251999999999999</v>
      </c>
      <c r="G4498">
        <v>12</v>
      </c>
      <c r="H4498">
        <v>7</v>
      </c>
      <c r="I4498">
        <v>8</v>
      </c>
      <c r="J4498">
        <v>6</v>
      </c>
      <c r="K4498">
        <v>0.97766177857056236</v>
      </c>
      <c r="L4498">
        <v>122.1669328</v>
      </c>
    </row>
    <row r="4499" spans="1:12">
      <c r="A4499" s="73">
        <v>43288.375</v>
      </c>
      <c r="B4499">
        <v>6.54</v>
      </c>
      <c r="C4499">
        <v>248.7</v>
      </c>
      <c r="D4499">
        <v>1.0242</v>
      </c>
      <c r="F4499">
        <v>1.0242</v>
      </c>
      <c r="G4499">
        <v>12</v>
      </c>
      <c r="H4499">
        <v>7</v>
      </c>
      <c r="I4499">
        <v>9</v>
      </c>
      <c r="J4499">
        <v>7</v>
      </c>
      <c r="K4499">
        <v>0.42089966898151976</v>
      </c>
      <c r="L4499">
        <v>143.24781979440002</v>
      </c>
    </row>
    <row r="4500" spans="1:12">
      <c r="A4500" s="73">
        <v>43288.416666666664</v>
      </c>
      <c r="B4500">
        <v>6.31</v>
      </c>
      <c r="C4500">
        <v>254.7</v>
      </c>
      <c r="D4500">
        <v>1.0213000000000001</v>
      </c>
      <c r="F4500">
        <v>1.0213000000000001</v>
      </c>
      <c r="G4500">
        <v>12</v>
      </c>
      <c r="H4500">
        <v>7</v>
      </c>
      <c r="I4500">
        <v>10</v>
      </c>
      <c r="J4500">
        <v>6</v>
      </c>
      <c r="K4500">
        <v>0.77223286076234365</v>
      </c>
      <c r="L4500">
        <v>128.29549714415</v>
      </c>
    </row>
    <row r="4501" spans="1:12">
      <c r="A4501" s="73">
        <v>43288.458333333336</v>
      </c>
      <c r="B4501">
        <v>6.59</v>
      </c>
      <c r="C4501">
        <v>251.5</v>
      </c>
      <c r="D4501">
        <v>1.0174000000000001</v>
      </c>
      <c r="F4501">
        <v>1.0174000000000001</v>
      </c>
      <c r="G4501">
        <v>12</v>
      </c>
      <c r="H4501">
        <v>7</v>
      </c>
      <c r="I4501">
        <v>11</v>
      </c>
      <c r="J4501">
        <v>7</v>
      </c>
      <c r="K4501">
        <v>0.35852288815960187</v>
      </c>
      <c r="L4501">
        <v>145.5854527573</v>
      </c>
    </row>
    <row r="4502" spans="1:12">
      <c r="A4502" s="73">
        <v>43288.5</v>
      </c>
      <c r="B4502">
        <v>6.85</v>
      </c>
      <c r="C4502">
        <v>251.9</v>
      </c>
      <c r="D4502">
        <v>1.0128999999999999</v>
      </c>
      <c r="F4502">
        <v>1.0128999999999999</v>
      </c>
      <c r="G4502">
        <v>12</v>
      </c>
      <c r="H4502">
        <v>7</v>
      </c>
      <c r="I4502">
        <v>12</v>
      </c>
      <c r="J4502">
        <v>7</v>
      </c>
      <c r="K4502">
        <v>0.11476362788562791</v>
      </c>
      <c r="L4502">
        <v>162.78271585624995</v>
      </c>
    </row>
    <row r="4503" spans="1:12">
      <c r="A4503" s="73">
        <v>43288.541666666664</v>
      </c>
      <c r="B4503">
        <v>7.61</v>
      </c>
      <c r="C4503">
        <v>253.4</v>
      </c>
      <c r="D4503">
        <v>1.0089999999999999</v>
      </c>
      <c r="F4503">
        <v>1.0089999999999999</v>
      </c>
      <c r="G4503">
        <v>12</v>
      </c>
      <c r="H4503">
        <v>7</v>
      </c>
      <c r="I4503">
        <v>13</v>
      </c>
      <c r="J4503">
        <v>8</v>
      </c>
      <c r="K4503">
        <v>0.1774365593924731</v>
      </c>
      <c r="L4503">
        <v>222.33874036449998</v>
      </c>
    </row>
    <row r="4504" spans="1:12">
      <c r="A4504" s="73">
        <v>43288.583333333336</v>
      </c>
      <c r="B4504">
        <v>8.49</v>
      </c>
      <c r="C4504">
        <v>260.7</v>
      </c>
      <c r="D4504">
        <v>1.0036</v>
      </c>
      <c r="F4504">
        <v>1.0036</v>
      </c>
      <c r="G4504">
        <v>13</v>
      </c>
      <c r="H4504">
        <v>7</v>
      </c>
      <c r="I4504">
        <v>14</v>
      </c>
      <c r="J4504">
        <v>8</v>
      </c>
      <c r="K4504">
        <v>1.6932052169267151</v>
      </c>
      <c r="L4504">
        <v>307.08155258820005</v>
      </c>
    </row>
    <row r="4505" spans="1:12">
      <c r="A4505" s="73">
        <v>43288.625</v>
      </c>
      <c r="B4505">
        <v>10.27</v>
      </c>
      <c r="C4505">
        <v>266.10000000000002</v>
      </c>
      <c r="D4505">
        <v>1.0021</v>
      </c>
      <c r="F4505">
        <v>1.0021</v>
      </c>
      <c r="G4505">
        <v>13</v>
      </c>
      <c r="H4505">
        <v>7</v>
      </c>
      <c r="I4505">
        <v>15</v>
      </c>
      <c r="J4505">
        <v>10</v>
      </c>
      <c r="K4505">
        <v>9.4939918196664284</v>
      </c>
      <c r="L4505">
        <v>542.74070851714998</v>
      </c>
    </row>
    <row r="4506" spans="1:12">
      <c r="A4506" s="73">
        <v>43288.666666666664</v>
      </c>
      <c r="B4506">
        <v>9.17</v>
      </c>
      <c r="C4506">
        <v>277.8</v>
      </c>
      <c r="D4506">
        <v>1.0004</v>
      </c>
      <c r="F4506">
        <v>1.0004</v>
      </c>
      <c r="G4506">
        <v>13</v>
      </c>
      <c r="H4506">
        <v>7</v>
      </c>
      <c r="I4506">
        <v>16</v>
      </c>
      <c r="J4506">
        <v>9</v>
      </c>
      <c r="K4506">
        <v>3.9252809977486285</v>
      </c>
      <c r="L4506">
        <v>385.70182554259998</v>
      </c>
    </row>
    <row r="4507" spans="1:12">
      <c r="A4507" s="73">
        <v>43288.708333333336</v>
      </c>
      <c r="B4507">
        <v>10.33</v>
      </c>
      <c r="C4507">
        <v>290.39999999999998</v>
      </c>
      <c r="D4507">
        <v>1</v>
      </c>
      <c r="F4507">
        <v>1</v>
      </c>
      <c r="G4507">
        <v>14</v>
      </c>
      <c r="H4507">
        <v>7</v>
      </c>
      <c r="I4507">
        <v>17</v>
      </c>
      <c r="J4507">
        <v>10</v>
      </c>
      <c r="K4507">
        <v>9.8673396826801287</v>
      </c>
      <c r="L4507">
        <v>551.15146849999996</v>
      </c>
    </row>
    <row r="4508" spans="1:12">
      <c r="A4508" s="73">
        <v>43288.75</v>
      </c>
      <c r="B4508">
        <v>9.26</v>
      </c>
      <c r="C4508">
        <v>297.89999999999998</v>
      </c>
      <c r="D4508">
        <v>1.0023</v>
      </c>
      <c r="F4508">
        <v>1.0023</v>
      </c>
      <c r="G4508">
        <v>14</v>
      </c>
      <c r="H4508">
        <v>7</v>
      </c>
      <c r="I4508">
        <v>18</v>
      </c>
      <c r="J4508">
        <v>9</v>
      </c>
      <c r="K4508">
        <v>4.290002792269175</v>
      </c>
      <c r="L4508">
        <v>397.92451419239995</v>
      </c>
    </row>
    <row r="4509" spans="1:12">
      <c r="A4509" s="73">
        <v>43288.791666666664</v>
      </c>
      <c r="B4509">
        <v>9.1999999999999993</v>
      </c>
      <c r="C4509">
        <v>305.5</v>
      </c>
      <c r="D4509">
        <v>1.0074000000000001</v>
      </c>
      <c r="F4509">
        <v>1.0074000000000001</v>
      </c>
      <c r="G4509">
        <v>15</v>
      </c>
      <c r="H4509">
        <v>7</v>
      </c>
      <c r="I4509">
        <v>19</v>
      </c>
      <c r="J4509">
        <v>9</v>
      </c>
      <c r="K4509">
        <v>4.0450549292554747</v>
      </c>
      <c r="L4509">
        <v>392.22514559999996</v>
      </c>
    </row>
    <row r="4510" spans="1:12">
      <c r="A4510" s="73">
        <v>43288.833333333336</v>
      </c>
      <c r="B4510">
        <v>8.6</v>
      </c>
      <c r="C4510">
        <v>328.1</v>
      </c>
      <c r="D4510">
        <v>1.0125</v>
      </c>
      <c r="F4510">
        <v>1.0125</v>
      </c>
      <c r="G4510">
        <v>16</v>
      </c>
      <c r="H4510">
        <v>7</v>
      </c>
      <c r="I4510">
        <v>20</v>
      </c>
      <c r="J4510">
        <v>9</v>
      </c>
      <c r="K4510">
        <v>1.9915762991184938</v>
      </c>
      <c r="L4510">
        <v>322.00334999999995</v>
      </c>
    </row>
    <row r="4511" spans="1:12">
      <c r="A4511" s="73">
        <v>43288.875</v>
      </c>
      <c r="B4511">
        <v>8.6999999999999993</v>
      </c>
      <c r="C4511">
        <v>341.3</v>
      </c>
      <c r="D4511">
        <v>1.018</v>
      </c>
      <c r="F4511">
        <v>1.018</v>
      </c>
      <c r="G4511">
        <v>16</v>
      </c>
      <c r="H4511">
        <v>7</v>
      </c>
      <c r="I4511">
        <v>21</v>
      </c>
      <c r="J4511">
        <v>9</v>
      </c>
      <c r="K4511">
        <v>2.2838227374746567</v>
      </c>
      <c r="L4511">
        <v>335.17802699999993</v>
      </c>
    </row>
    <row r="4512" spans="1:12">
      <c r="A4512" s="73">
        <v>43288.916666666664</v>
      </c>
      <c r="B4512">
        <v>6.32</v>
      </c>
      <c r="C4512">
        <v>5.4</v>
      </c>
      <c r="D4512">
        <v>1.0229999999999999</v>
      </c>
      <c r="F4512">
        <v>1.0229999999999999</v>
      </c>
      <c r="G4512">
        <v>1</v>
      </c>
      <c r="H4512">
        <v>7</v>
      </c>
      <c r="I4512">
        <v>22</v>
      </c>
      <c r="J4512">
        <v>6</v>
      </c>
      <c r="K4512">
        <v>0.75475750459795887</v>
      </c>
      <c r="L4512">
        <v>129.12099763200001</v>
      </c>
    </row>
    <row r="4513" spans="1:12">
      <c r="A4513" s="73">
        <v>43288.958333333336</v>
      </c>
      <c r="B4513">
        <v>6.34</v>
      </c>
      <c r="C4513">
        <v>315.5</v>
      </c>
      <c r="D4513">
        <v>1.0346</v>
      </c>
      <c r="F4513">
        <v>1.0346</v>
      </c>
      <c r="G4513">
        <v>15</v>
      </c>
      <c r="H4513">
        <v>7</v>
      </c>
      <c r="I4513">
        <v>23</v>
      </c>
      <c r="J4513">
        <v>6</v>
      </c>
      <c r="K4513">
        <v>0.72040679226919235</v>
      </c>
      <c r="L4513">
        <v>131.82878579920001</v>
      </c>
    </row>
    <row r="4514" spans="1:12">
      <c r="A4514" s="73">
        <v>43289</v>
      </c>
      <c r="B4514">
        <v>13.1</v>
      </c>
      <c r="C4514">
        <v>262.8</v>
      </c>
      <c r="D4514">
        <v>1.0353000000000001</v>
      </c>
      <c r="F4514">
        <v>1.0353000000000001</v>
      </c>
      <c r="G4514">
        <v>13</v>
      </c>
      <c r="H4514">
        <v>7</v>
      </c>
      <c r="I4514">
        <v>0</v>
      </c>
      <c r="J4514">
        <v>13</v>
      </c>
      <c r="K4514">
        <v>34.942666025145861</v>
      </c>
      <c r="L4514">
        <v>1163.7243061500001</v>
      </c>
    </row>
    <row r="4515" spans="1:12">
      <c r="A4515" s="73">
        <v>43289.041666666664</v>
      </c>
      <c r="B4515">
        <v>8.27</v>
      </c>
      <c r="C4515">
        <v>242.2</v>
      </c>
      <c r="D4515">
        <v>1.0335000000000001</v>
      </c>
      <c r="F4515">
        <v>1.0335000000000001</v>
      </c>
      <c r="G4515">
        <v>12</v>
      </c>
      <c r="H4515">
        <v>7</v>
      </c>
      <c r="I4515">
        <v>1</v>
      </c>
      <c r="J4515">
        <v>8</v>
      </c>
      <c r="K4515">
        <v>1.1690630525431531</v>
      </c>
      <c r="L4515">
        <v>292.27859699024998</v>
      </c>
    </row>
    <row r="4516" spans="1:12">
      <c r="A4516" s="73">
        <v>43289.083333333336</v>
      </c>
      <c r="B4516">
        <v>6.01</v>
      </c>
      <c r="C4516">
        <v>263.39999999999998</v>
      </c>
      <c r="D4516">
        <v>1.0349999999999999</v>
      </c>
      <c r="F4516">
        <v>1.0349999999999999</v>
      </c>
      <c r="G4516">
        <v>13</v>
      </c>
      <c r="H4516">
        <v>7</v>
      </c>
      <c r="I4516">
        <v>2</v>
      </c>
      <c r="J4516">
        <v>6</v>
      </c>
      <c r="K4516">
        <v>1.389493545693852</v>
      </c>
      <c r="L4516">
        <v>112.33983201749999</v>
      </c>
    </row>
    <row r="4517" spans="1:12">
      <c r="A4517" s="73">
        <v>43289.125</v>
      </c>
      <c r="B4517">
        <v>8.89</v>
      </c>
      <c r="C4517">
        <v>288.39999999999998</v>
      </c>
      <c r="D4517">
        <v>1.0344</v>
      </c>
      <c r="F4517">
        <v>1.0344</v>
      </c>
      <c r="G4517">
        <v>14</v>
      </c>
      <c r="H4517">
        <v>7</v>
      </c>
      <c r="I4517">
        <v>3</v>
      </c>
      <c r="J4517">
        <v>9</v>
      </c>
      <c r="K4517">
        <v>2.8941909703513717</v>
      </c>
      <c r="L4517">
        <v>363.38232484680003</v>
      </c>
    </row>
    <row r="4518" spans="1:12">
      <c r="A4518" s="73">
        <v>43289.166666666664</v>
      </c>
      <c r="B4518">
        <v>8.77</v>
      </c>
      <c r="C4518">
        <v>265.10000000000002</v>
      </c>
      <c r="D4518">
        <v>1.0384</v>
      </c>
      <c r="F4518">
        <v>1.0384</v>
      </c>
      <c r="G4518">
        <v>13</v>
      </c>
      <c r="H4518">
        <v>7</v>
      </c>
      <c r="I4518">
        <v>4</v>
      </c>
      <c r="J4518">
        <v>9</v>
      </c>
      <c r="K4518">
        <v>2.5002952443239721</v>
      </c>
      <c r="L4518">
        <v>350.21396825359994</v>
      </c>
    </row>
    <row r="4519" spans="1:12">
      <c r="A4519" s="73">
        <v>43289.208333333336</v>
      </c>
      <c r="B4519">
        <v>6.85</v>
      </c>
      <c r="C4519">
        <v>252.6</v>
      </c>
      <c r="D4519">
        <v>1.0379</v>
      </c>
      <c r="F4519">
        <v>1.0379</v>
      </c>
      <c r="G4519">
        <v>12</v>
      </c>
      <c r="H4519">
        <v>7</v>
      </c>
      <c r="I4519">
        <v>5</v>
      </c>
      <c r="J4519">
        <v>7</v>
      </c>
      <c r="K4519">
        <v>0.11476362788562791</v>
      </c>
      <c r="L4519">
        <v>166.80045491874998</v>
      </c>
    </row>
    <row r="4520" spans="1:12">
      <c r="A4520" s="73">
        <v>43289.25</v>
      </c>
      <c r="B4520">
        <v>9.23</v>
      </c>
      <c r="C4520">
        <v>259.7</v>
      </c>
      <c r="D4520">
        <v>1.0314000000000001</v>
      </c>
      <c r="F4520">
        <v>1.0314000000000001</v>
      </c>
      <c r="G4520">
        <v>13</v>
      </c>
      <c r="H4520">
        <v>7</v>
      </c>
      <c r="I4520">
        <v>6</v>
      </c>
      <c r="J4520">
        <v>9</v>
      </c>
      <c r="K4520">
        <v>4.1666288607623283</v>
      </c>
      <c r="L4520">
        <v>405.5106218319001</v>
      </c>
    </row>
    <row r="4521" spans="1:12">
      <c r="A4521" s="73">
        <v>43289.291666666664</v>
      </c>
      <c r="B4521">
        <v>10.01</v>
      </c>
      <c r="C4521">
        <v>270.5</v>
      </c>
      <c r="D4521">
        <v>1.0287999999999999</v>
      </c>
      <c r="F4521">
        <v>1.0287999999999999</v>
      </c>
      <c r="G4521">
        <v>13</v>
      </c>
      <c r="H4521">
        <v>7</v>
      </c>
      <c r="I4521">
        <v>7</v>
      </c>
      <c r="J4521">
        <v>10</v>
      </c>
      <c r="K4521">
        <v>7.9593510799404035</v>
      </c>
      <c r="L4521">
        <v>515.94474371439992</v>
      </c>
    </row>
    <row r="4522" spans="1:12">
      <c r="A4522" s="73">
        <v>43289.333333333336</v>
      </c>
      <c r="B4522">
        <v>10.51</v>
      </c>
      <c r="C4522">
        <v>276.8</v>
      </c>
      <c r="D4522">
        <v>1.0264</v>
      </c>
      <c r="F4522">
        <v>1.0264</v>
      </c>
      <c r="G4522">
        <v>13</v>
      </c>
      <c r="H4522">
        <v>7</v>
      </c>
      <c r="I4522">
        <v>8</v>
      </c>
      <c r="J4522">
        <v>11</v>
      </c>
      <c r="K4522">
        <v>11.030583271721223</v>
      </c>
      <c r="L4522">
        <v>595.79217609319994</v>
      </c>
    </row>
    <row r="4523" spans="1:12">
      <c r="A4523" s="73">
        <v>43289.375</v>
      </c>
      <c r="B4523">
        <v>9.84</v>
      </c>
      <c r="C4523">
        <v>270.10000000000002</v>
      </c>
      <c r="D4523">
        <v>1.0230999999999999</v>
      </c>
      <c r="F4523">
        <v>1.0230999999999999</v>
      </c>
      <c r="G4523">
        <v>13</v>
      </c>
      <c r="H4523">
        <v>7</v>
      </c>
      <c r="I4523">
        <v>9</v>
      </c>
      <c r="J4523">
        <v>10</v>
      </c>
      <c r="K4523">
        <v>7.0290321347349254</v>
      </c>
      <c r="L4523">
        <v>487.38637509119991</v>
      </c>
    </row>
    <row r="4524" spans="1:12">
      <c r="A4524" s="73">
        <v>43289.416666666664</v>
      </c>
      <c r="B4524">
        <v>10.24</v>
      </c>
      <c r="C4524">
        <v>266.5</v>
      </c>
      <c r="D4524">
        <v>1.0206999999999999</v>
      </c>
      <c r="F4524">
        <v>1.0206999999999999</v>
      </c>
      <c r="G4524">
        <v>13</v>
      </c>
      <c r="H4524">
        <v>7</v>
      </c>
      <c r="I4524">
        <v>10</v>
      </c>
      <c r="J4524">
        <v>10</v>
      </c>
      <c r="K4524">
        <v>9.3100178881595834</v>
      </c>
      <c r="L4524">
        <v>547.98413987840001</v>
      </c>
    </row>
    <row r="4525" spans="1:12">
      <c r="A4525" s="73">
        <v>43289.458333333336</v>
      </c>
      <c r="B4525">
        <v>10.02</v>
      </c>
      <c r="C4525">
        <v>258.8</v>
      </c>
      <c r="D4525">
        <v>1.0169999999999999</v>
      </c>
      <c r="F4525">
        <v>1.0169999999999999</v>
      </c>
      <c r="G4525">
        <v>13</v>
      </c>
      <c r="H4525">
        <v>7</v>
      </c>
      <c r="I4525">
        <v>11</v>
      </c>
      <c r="J4525">
        <v>10</v>
      </c>
      <c r="K4525">
        <v>8.0158757237760181</v>
      </c>
      <c r="L4525">
        <v>511.55710606799994</v>
      </c>
    </row>
    <row r="4526" spans="1:12">
      <c r="A4526" s="73">
        <v>43289.5</v>
      </c>
      <c r="B4526">
        <v>10.28</v>
      </c>
      <c r="C4526">
        <v>267.3</v>
      </c>
      <c r="D4526">
        <v>1.0135000000000001</v>
      </c>
      <c r="F4526">
        <v>1.0135000000000001</v>
      </c>
      <c r="G4526">
        <v>13</v>
      </c>
      <c r="H4526">
        <v>7</v>
      </c>
      <c r="I4526">
        <v>12</v>
      </c>
      <c r="J4526">
        <v>10</v>
      </c>
      <c r="K4526">
        <v>9.5557164635020442</v>
      </c>
      <c r="L4526">
        <v>550.52000017599983</v>
      </c>
    </row>
    <row r="4527" spans="1:12">
      <c r="A4527" s="73">
        <v>43289.541666666664</v>
      </c>
      <c r="B4527">
        <v>11.17</v>
      </c>
      <c r="C4527">
        <v>273.3</v>
      </c>
      <c r="D4527">
        <v>1.0097</v>
      </c>
      <c r="F4527">
        <v>1.0097</v>
      </c>
      <c r="G4527">
        <v>13</v>
      </c>
      <c r="H4527">
        <v>7</v>
      </c>
      <c r="I4527">
        <v>13</v>
      </c>
      <c r="J4527">
        <v>11</v>
      </c>
      <c r="K4527">
        <v>15.850209764871904</v>
      </c>
      <c r="L4527">
        <v>703.59359927305002</v>
      </c>
    </row>
    <row r="4528" spans="1:12">
      <c r="A4528" s="73">
        <v>43289.583333333336</v>
      </c>
      <c r="B4528">
        <v>11.46</v>
      </c>
      <c r="C4528">
        <v>283.5</v>
      </c>
      <c r="D4528">
        <v>1.0064</v>
      </c>
      <c r="F4528">
        <v>1.0064</v>
      </c>
      <c r="G4528">
        <v>14</v>
      </c>
      <c r="H4528">
        <v>7</v>
      </c>
      <c r="I4528">
        <v>14</v>
      </c>
      <c r="J4528">
        <v>11</v>
      </c>
      <c r="K4528">
        <v>18.243424436104789</v>
      </c>
      <c r="L4528">
        <v>757.34626043520007</v>
      </c>
    </row>
    <row r="4529" spans="1:12">
      <c r="A4529" s="73">
        <v>43289.625</v>
      </c>
      <c r="B4529">
        <v>10.11</v>
      </c>
      <c r="C4529">
        <v>289.10000000000002</v>
      </c>
      <c r="D4529">
        <v>1.006</v>
      </c>
      <c r="F4529">
        <v>1.006</v>
      </c>
      <c r="G4529">
        <v>14</v>
      </c>
      <c r="H4529">
        <v>7</v>
      </c>
      <c r="I4529">
        <v>15</v>
      </c>
      <c r="J4529">
        <v>10</v>
      </c>
      <c r="K4529">
        <v>8.5335975182965651</v>
      </c>
      <c r="L4529">
        <v>519.78225849299986</v>
      </c>
    </row>
    <row r="4530" spans="1:12">
      <c r="A4530" s="73">
        <v>43289.666666666664</v>
      </c>
      <c r="B4530">
        <v>9.9600000000000009</v>
      </c>
      <c r="C4530">
        <v>300</v>
      </c>
      <c r="D4530">
        <v>1.006</v>
      </c>
      <c r="F4530">
        <v>1.006</v>
      </c>
      <c r="G4530">
        <v>14</v>
      </c>
      <c r="H4530">
        <v>7</v>
      </c>
      <c r="I4530">
        <v>16</v>
      </c>
      <c r="J4530">
        <v>10</v>
      </c>
      <c r="K4530">
        <v>7.6797278607623278</v>
      </c>
      <c r="L4530">
        <v>496.98811180800016</v>
      </c>
    </row>
    <row r="4531" spans="1:12">
      <c r="A4531" s="73">
        <v>43289.708333333336</v>
      </c>
      <c r="B4531">
        <v>8.2200000000000006</v>
      </c>
      <c r="C4531">
        <v>300.89999999999998</v>
      </c>
      <c r="D4531">
        <v>1.0062</v>
      </c>
      <c r="F4531">
        <v>1.0062</v>
      </c>
      <c r="G4531">
        <v>14</v>
      </c>
      <c r="H4531">
        <v>7</v>
      </c>
      <c r="I4531">
        <v>17</v>
      </c>
      <c r="J4531">
        <v>8</v>
      </c>
      <c r="K4531">
        <v>1.0634398333650736</v>
      </c>
      <c r="L4531">
        <v>279.42790196880003</v>
      </c>
    </row>
    <row r="4532" spans="1:12">
      <c r="A4532" s="73">
        <v>43289.75</v>
      </c>
      <c r="B4532">
        <v>5.29</v>
      </c>
      <c r="C4532">
        <v>297.10000000000002</v>
      </c>
      <c r="D4532">
        <v>1.0085</v>
      </c>
      <c r="F4532">
        <v>1.0085</v>
      </c>
      <c r="G4532">
        <v>14</v>
      </c>
      <c r="H4532">
        <v>7</v>
      </c>
      <c r="I4532">
        <v>18</v>
      </c>
      <c r="J4532">
        <v>5</v>
      </c>
      <c r="K4532">
        <v>3.6053191895294718</v>
      </c>
      <c r="L4532">
        <v>74.647097028250002</v>
      </c>
    </row>
    <row r="4533" spans="1:12">
      <c r="A4533" s="73">
        <v>43289.791666666664</v>
      </c>
      <c r="B4533">
        <v>3.47</v>
      </c>
      <c r="C4533">
        <v>278.60000000000002</v>
      </c>
      <c r="D4533">
        <v>1.0136000000000001</v>
      </c>
      <c r="F4533">
        <v>1.0136000000000001</v>
      </c>
      <c r="G4533">
        <v>13</v>
      </c>
      <c r="H4533">
        <v>7</v>
      </c>
      <c r="I4533">
        <v>19</v>
      </c>
      <c r="J4533">
        <v>3</v>
      </c>
      <c r="K4533">
        <v>13.829234011447289</v>
      </c>
      <c r="L4533">
        <v>21.175078576400004</v>
      </c>
    </row>
    <row r="4534" spans="1:12">
      <c r="A4534" s="73">
        <v>43289.833333333336</v>
      </c>
      <c r="B4534">
        <v>2.1800000000000002</v>
      </c>
      <c r="C4534">
        <v>296.2</v>
      </c>
      <c r="D4534">
        <v>1.0217000000000001</v>
      </c>
      <c r="F4534">
        <v>1.0217000000000001</v>
      </c>
      <c r="G4534">
        <v>14</v>
      </c>
      <c r="H4534">
        <v>7</v>
      </c>
      <c r="I4534">
        <v>20</v>
      </c>
      <c r="J4534">
        <v>2</v>
      </c>
      <c r="K4534">
        <v>25.08775495665278</v>
      </c>
      <c r="L4534">
        <v>5.2925245172000013</v>
      </c>
    </row>
    <row r="4535" spans="1:12">
      <c r="A4535" s="73">
        <v>43289.875</v>
      </c>
      <c r="B4535">
        <v>1.4</v>
      </c>
      <c r="C4535">
        <v>274.3</v>
      </c>
      <c r="D4535">
        <v>1.0241</v>
      </c>
      <c r="F4535">
        <v>1.0241</v>
      </c>
      <c r="G4535">
        <v>13</v>
      </c>
      <c r="H4535">
        <v>7</v>
      </c>
      <c r="I4535">
        <v>21</v>
      </c>
      <c r="J4535">
        <v>1</v>
      </c>
      <c r="K4535">
        <v>33.509832737474696</v>
      </c>
      <c r="L4535">
        <v>1.4050651999999997</v>
      </c>
    </row>
    <row r="4536" spans="1:12">
      <c r="A4536" s="73">
        <v>43289.916666666664</v>
      </c>
      <c r="B4536">
        <v>1.64</v>
      </c>
      <c r="C4536">
        <v>317.39999999999998</v>
      </c>
      <c r="D4536">
        <v>1.0259</v>
      </c>
      <c r="F4536">
        <v>1.0259</v>
      </c>
      <c r="G4536">
        <v>15</v>
      </c>
      <c r="H4536">
        <v>7</v>
      </c>
      <c r="I4536">
        <v>22</v>
      </c>
      <c r="J4536">
        <v>2</v>
      </c>
      <c r="K4536">
        <v>30.788824189529496</v>
      </c>
      <c r="L4536">
        <v>2.2625937247999994</v>
      </c>
    </row>
    <row r="4537" spans="1:12">
      <c r="A4537" s="73">
        <v>43289.958333333336</v>
      </c>
      <c r="B4537">
        <v>5.53</v>
      </c>
      <c r="C4537">
        <v>261.39999999999998</v>
      </c>
      <c r="D4537">
        <v>1.0245</v>
      </c>
      <c r="F4537">
        <v>1.0245</v>
      </c>
      <c r="G4537">
        <v>13</v>
      </c>
      <c r="H4537">
        <v>7</v>
      </c>
      <c r="I4537">
        <v>23</v>
      </c>
      <c r="J4537">
        <v>6</v>
      </c>
      <c r="K4537">
        <v>2.7515106415842641</v>
      </c>
      <c r="L4537">
        <v>86.627815118249998</v>
      </c>
    </row>
    <row r="4538" spans="1:12">
      <c r="A4538" s="73">
        <v>43290</v>
      </c>
      <c r="B4538">
        <v>9.27</v>
      </c>
      <c r="C4538">
        <v>288.10000000000002</v>
      </c>
      <c r="D4538">
        <v>1.0266999999999999</v>
      </c>
      <c r="F4538">
        <v>1.0266999999999999</v>
      </c>
      <c r="G4538">
        <v>14</v>
      </c>
      <c r="H4538">
        <v>7</v>
      </c>
      <c r="I4538">
        <v>0</v>
      </c>
      <c r="J4538">
        <v>9</v>
      </c>
      <c r="K4538">
        <v>4.3315274361047909</v>
      </c>
      <c r="L4538">
        <v>408.9335745730499</v>
      </c>
    </row>
    <row r="4539" spans="1:12">
      <c r="A4539" s="73">
        <v>43290.041666666664</v>
      </c>
      <c r="B4539">
        <v>5.15</v>
      </c>
      <c r="C4539">
        <v>290.89999999999998</v>
      </c>
      <c r="D4539">
        <v>1.0277000000000001</v>
      </c>
      <c r="F4539">
        <v>1.0277000000000001</v>
      </c>
      <c r="G4539">
        <v>14</v>
      </c>
      <c r="H4539">
        <v>7</v>
      </c>
      <c r="I4539">
        <v>1</v>
      </c>
      <c r="J4539">
        <v>5</v>
      </c>
      <c r="K4539">
        <v>4.1565741758308414</v>
      </c>
      <c r="L4539">
        <v>70.187221118750031</v>
      </c>
    </row>
    <row r="4540" spans="1:12">
      <c r="A4540" s="73">
        <v>43290.083333333336</v>
      </c>
      <c r="B4540">
        <v>7.88</v>
      </c>
      <c r="C4540">
        <v>273.5</v>
      </c>
      <c r="D4540">
        <v>1.0330999999999999</v>
      </c>
      <c r="F4540">
        <v>1.0330999999999999</v>
      </c>
      <c r="G4540">
        <v>13</v>
      </c>
      <c r="H4540">
        <v>7</v>
      </c>
      <c r="I4540">
        <v>2</v>
      </c>
      <c r="J4540">
        <v>8</v>
      </c>
      <c r="K4540">
        <v>0.47780194295411504</v>
      </c>
      <c r="L4540">
        <v>252.74991508159997</v>
      </c>
    </row>
    <row r="4541" spans="1:12">
      <c r="A4541" s="73">
        <v>43290.125</v>
      </c>
      <c r="B4541">
        <v>3.28</v>
      </c>
      <c r="C4541">
        <v>237.7</v>
      </c>
      <c r="D4541">
        <v>1.0337000000000001</v>
      </c>
      <c r="F4541">
        <v>1.0337000000000001</v>
      </c>
      <c r="G4541">
        <v>12</v>
      </c>
      <c r="H4541">
        <v>7</v>
      </c>
      <c r="I4541">
        <v>3</v>
      </c>
      <c r="J4541">
        <v>3</v>
      </c>
      <c r="K4541">
        <v>15.278465778570581</v>
      </c>
      <c r="L4541">
        <v>18.238371251199997</v>
      </c>
    </row>
    <row r="4542" spans="1:12">
      <c r="A4542" s="73">
        <v>43290.166666666664</v>
      </c>
      <c r="B4542">
        <v>2.71</v>
      </c>
      <c r="C4542">
        <v>272.89999999999998</v>
      </c>
      <c r="D4542">
        <v>1.0386</v>
      </c>
      <c r="F4542">
        <v>1.0386</v>
      </c>
      <c r="G4542">
        <v>13</v>
      </c>
      <c r="H4542">
        <v>7</v>
      </c>
      <c r="I4542">
        <v>4</v>
      </c>
      <c r="J4542">
        <v>3</v>
      </c>
      <c r="K4542">
        <v>20.059361079940444</v>
      </c>
      <c r="L4542">
        <v>10.3353739623</v>
      </c>
    </row>
    <row r="4543" spans="1:12">
      <c r="A4543" s="73">
        <v>43290.208333333336</v>
      </c>
      <c r="B4543">
        <v>1.69</v>
      </c>
      <c r="C4543">
        <v>299.5</v>
      </c>
      <c r="D4543">
        <v>1.0324</v>
      </c>
      <c r="F4543">
        <v>1.0324</v>
      </c>
      <c r="G4543">
        <v>14</v>
      </c>
      <c r="H4543">
        <v>7</v>
      </c>
      <c r="I4543">
        <v>5</v>
      </c>
      <c r="J4543">
        <v>2</v>
      </c>
      <c r="K4543">
        <v>30.23644740870758</v>
      </c>
      <c r="L4543">
        <v>2.4915988057999998</v>
      </c>
    </row>
    <row r="4544" spans="1:12">
      <c r="A4544" s="73">
        <v>43290.25</v>
      </c>
      <c r="B4544">
        <v>0.90400000000000003</v>
      </c>
      <c r="C4544">
        <v>351.7</v>
      </c>
      <c r="D4544">
        <v>1.0291999999999999</v>
      </c>
      <c r="F4544">
        <v>1.0291999999999999</v>
      </c>
      <c r="G4544">
        <v>1</v>
      </c>
      <c r="H4544">
        <v>7</v>
      </c>
      <c r="I4544">
        <v>6</v>
      </c>
      <c r="J4544">
        <v>1</v>
      </c>
      <c r="K4544">
        <v>39.498306403228128</v>
      </c>
      <c r="L4544">
        <v>0.38016757565439996</v>
      </c>
    </row>
    <row r="4545" spans="1:12">
      <c r="A4545" s="73">
        <v>43290.291666666664</v>
      </c>
      <c r="B4545">
        <v>1.23</v>
      </c>
      <c r="C4545">
        <v>105.4</v>
      </c>
      <c r="D4545">
        <v>1.0237000000000001</v>
      </c>
      <c r="F4545">
        <v>1.0237000000000001</v>
      </c>
      <c r="G4545">
        <v>6</v>
      </c>
      <c r="H4545">
        <v>7</v>
      </c>
      <c r="I4545">
        <v>7</v>
      </c>
      <c r="J4545">
        <v>1</v>
      </c>
      <c r="K4545">
        <v>35.506913792269216</v>
      </c>
      <c r="L4545">
        <v>0.95248477394999997</v>
      </c>
    </row>
    <row r="4546" spans="1:12">
      <c r="A4546" s="73">
        <v>43290.333333333336</v>
      </c>
      <c r="B4546">
        <v>2.25</v>
      </c>
      <c r="C4546">
        <v>170.1</v>
      </c>
      <c r="D4546">
        <v>1.0234000000000001</v>
      </c>
      <c r="F4546">
        <v>1.0234000000000001</v>
      </c>
      <c r="G4546">
        <v>9</v>
      </c>
      <c r="H4546">
        <v>7</v>
      </c>
      <c r="I4546">
        <v>8</v>
      </c>
      <c r="J4546">
        <v>2</v>
      </c>
      <c r="K4546">
        <v>24.39142746350209</v>
      </c>
      <c r="L4546">
        <v>5.8285828125000005</v>
      </c>
    </row>
    <row r="4547" spans="1:12">
      <c r="A4547" s="73">
        <v>43290.375</v>
      </c>
      <c r="B4547">
        <v>3.01</v>
      </c>
      <c r="C4547">
        <v>249.1</v>
      </c>
      <c r="D4547">
        <v>1.018</v>
      </c>
      <c r="F4547">
        <v>1.018</v>
      </c>
      <c r="G4547">
        <v>12</v>
      </c>
      <c r="H4547">
        <v>7</v>
      </c>
      <c r="I4547">
        <v>9</v>
      </c>
      <c r="J4547">
        <v>3</v>
      </c>
      <c r="K4547">
        <v>17.462100395008939</v>
      </c>
      <c r="L4547">
        <v>13.880888608999998</v>
      </c>
    </row>
    <row r="4548" spans="1:12">
      <c r="A4548" s="73">
        <v>43290.416666666664</v>
      </c>
      <c r="B4548">
        <v>4.53</v>
      </c>
      <c r="C4548">
        <v>275.7</v>
      </c>
      <c r="D4548">
        <v>1.0152000000000001</v>
      </c>
      <c r="F4548">
        <v>1.0152000000000001</v>
      </c>
      <c r="G4548">
        <v>13</v>
      </c>
      <c r="H4548">
        <v>7</v>
      </c>
      <c r="I4548">
        <v>10</v>
      </c>
      <c r="J4548">
        <v>5</v>
      </c>
      <c r="K4548">
        <v>7.0690462580226257</v>
      </c>
      <c r="L4548">
        <v>47.186332045200011</v>
      </c>
    </row>
    <row r="4549" spans="1:12">
      <c r="A4549" s="73">
        <v>43290.458333333336</v>
      </c>
      <c r="B4549">
        <v>5.42</v>
      </c>
      <c r="C4549">
        <v>249.6</v>
      </c>
      <c r="D4549">
        <v>1.0109999999999999</v>
      </c>
      <c r="F4549">
        <v>1.0109999999999999</v>
      </c>
      <c r="G4549">
        <v>12</v>
      </c>
      <c r="H4549">
        <v>7</v>
      </c>
      <c r="I4549">
        <v>11</v>
      </c>
      <c r="J4549">
        <v>5</v>
      </c>
      <c r="K4549">
        <v>3.1285395593924852</v>
      </c>
      <c r="L4549">
        <v>80.485754483999997</v>
      </c>
    </row>
    <row r="4550" spans="1:12">
      <c r="A4550" s="73">
        <v>43290.5</v>
      </c>
      <c r="B4550">
        <v>5.4</v>
      </c>
      <c r="C4550">
        <v>255.1</v>
      </c>
      <c r="D4550">
        <v>1.0075000000000001</v>
      </c>
      <c r="F4550">
        <v>1.0075000000000001</v>
      </c>
      <c r="G4550">
        <v>12</v>
      </c>
      <c r="H4550">
        <v>7</v>
      </c>
      <c r="I4550">
        <v>12</v>
      </c>
      <c r="J4550">
        <v>5</v>
      </c>
      <c r="K4550">
        <v>3.1996902717212508</v>
      </c>
      <c r="L4550">
        <v>79.322490000000016</v>
      </c>
    </row>
    <row r="4551" spans="1:12">
      <c r="A4551" s="73">
        <v>43290.541666666664</v>
      </c>
      <c r="B4551">
        <v>5.93</v>
      </c>
      <c r="C4551">
        <v>260.5</v>
      </c>
      <c r="D4551">
        <v>1.0042</v>
      </c>
      <c r="F4551">
        <v>1.0042</v>
      </c>
      <c r="G4551">
        <v>13</v>
      </c>
      <c r="H4551">
        <v>7</v>
      </c>
      <c r="I4551">
        <v>13</v>
      </c>
      <c r="J4551">
        <v>6</v>
      </c>
      <c r="K4551">
        <v>1.584496395008921</v>
      </c>
      <c r="L4551">
        <v>104.70183699969999</v>
      </c>
    </row>
    <row r="4552" spans="1:12">
      <c r="A4552" s="73">
        <v>43290.583333333336</v>
      </c>
      <c r="B4552">
        <v>4.83</v>
      </c>
      <c r="C4552">
        <v>261.8</v>
      </c>
      <c r="D4552">
        <v>1.0016</v>
      </c>
      <c r="F4552">
        <v>1.0016</v>
      </c>
      <c r="G4552">
        <v>13</v>
      </c>
      <c r="H4552">
        <v>7</v>
      </c>
      <c r="I4552">
        <v>14</v>
      </c>
      <c r="J4552">
        <v>5</v>
      </c>
      <c r="K4552">
        <v>5.5637855730911179</v>
      </c>
      <c r="L4552">
        <v>56.429436369600005</v>
      </c>
    </row>
    <row r="4553" spans="1:12">
      <c r="A4553" s="73">
        <v>43290.625</v>
      </c>
      <c r="B4553">
        <v>3.68</v>
      </c>
      <c r="C4553">
        <v>260.5</v>
      </c>
      <c r="D4553">
        <v>0.99919999999999998</v>
      </c>
      <c r="F4553">
        <v>0.99919999999999998</v>
      </c>
      <c r="G4553">
        <v>13</v>
      </c>
      <c r="H4553">
        <v>7</v>
      </c>
      <c r="I4553">
        <v>15</v>
      </c>
      <c r="J4553">
        <v>4</v>
      </c>
      <c r="K4553">
        <v>12.311451531995234</v>
      </c>
      <c r="L4553">
        <v>24.8980815872</v>
      </c>
    </row>
    <row r="4554" spans="1:12">
      <c r="A4554" s="73">
        <v>43290.666666666664</v>
      </c>
      <c r="B4554">
        <v>3.12</v>
      </c>
      <c r="C4554">
        <v>262.5</v>
      </c>
      <c r="D4554">
        <v>0.99819999999999998</v>
      </c>
      <c r="F4554">
        <v>0.99819999999999998</v>
      </c>
      <c r="G4554">
        <v>13</v>
      </c>
      <c r="H4554">
        <v>7</v>
      </c>
      <c r="I4554">
        <v>16</v>
      </c>
      <c r="J4554">
        <v>3</v>
      </c>
      <c r="K4554">
        <v>16.554871477200717</v>
      </c>
      <c r="L4554">
        <v>15.158329804800001</v>
      </c>
    </row>
    <row r="4555" spans="1:12">
      <c r="A4555" s="73">
        <v>43290.708333333336</v>
      </c>
      <c r="B4555">
        <v>2.02</v>
      </c>
      <c r="C4555">
        <v>227.3</v>
      </c>
      <c r="D4555">
        <v>0.99829999999999997</v>
      </c>
      <c r="F4555">
        <v>0.99829999999999997</v>
      </c>
      <c r="G4555">
        <v>11</v>
      </c>
      <c r="H4555">
        <v>7</v>
      </c>
      <c r="I4555">
        <v>17</v>
      </c>
      <c r="J4555">
        <v>2</v>
      </c>
      <c r="K4555">
        <v>26.71616065528292</v>
      </c>
      <c r="L4555">
        <v>4.1141979532000006</v>
      </c>
    </row>
    <row r="4556" spans="1:12">
      <c r="A4556" s="73">
        <v>43290.75</v>
      </c>
      <c r="B4556">
        <v>1.75</v>
      </c>
      <c r="C4556">
        <v>165</v>
      </c>
      <c r="D4556">
        <v>1.0018</v>
      </c>
      <c r="F4556">
        <v>1.0018</v>
      </c>
      <c r="G4556">
        <v>8</v>
      </c>
      <c r="H4556">
        <v>7</v>
      </c>
      <c r="I4556">
        <v>18</v>
      </c>
      <c r="J4556">
        <v>2</v>
      </c>
      <c r="K4556">
        <v>29.580195271721273</v>
      </c>
      <c r="L4556">
        <v>2.6845109375000002</v>
      </c>
    </row>
    <row r="4557" spans="1:12">
      <c r="A4557" s="73">
        <v>43290.791666666664</v>
      </c>
      <c r="B4557">
        <v>2</v>
      </c>
      <c r="C4557">
        <v>135.19999999999999</v>
      </c>
      <c r="D4557">
        <v>1.0049999999999999</v>
      </c>
      <c r="F4557">
        <v>1.0049999999999999</v>
      </c>
      <c r="G4557">
        <v>7</v>
      </c>
      <c r="H4557">
        <v>7</v>
      </c>
      <c r="I4557">
        <v>19</v>
      </c>
      <c r="J4557">
        <v>2</v>
      </c>
      <c r="K4557">
        <v>26.923311367611682</v>
      </c>
      <c r="L4557">
        <v>4.0199999999999996</v>
      </c>
    </row>
    <row r="4558" spans="1:12">
      <c r="A4558" s="73">
        <v>43290.833333333336</v>
      </c>
      <c r="B4558">
        <v>6.85</v>
      </c>
      <c r="C4558">
        <v>99.2</v>
      </c>
      <c r="D4558">
        <v>1.0076000000000001</v>
      </c>
      <c r="F4558">
        <v>1.0076000000000001</v>
      </c>
      <c r="G4558">
        <v>5</v>
      </c>
      <c r="H4558">
        <v>7</v>
      </c>
      <c r="I4558">
        <v>20</v>
      </c>
      <c r="J4558">
        <v>7</v>
      </c>
      <c r="K4558">
        <v>0.11476362788562791</v>
      </c>
      <c r="L4558">
        <v>161.93095517499998</v>
      </c>
    </row>
    <row r="4559" spans="1:12">
      <c r="A4559" s="73">
        <v>43290.875</v>
      </c>
      <c r="B4559">
        <v>7.54</v>
      </c>
      <c r="C4559">
        <v>113.8</v>
      </c>
      <c r="D4559">
        <v>1.0215000000000001</v>
      </c>
      <c r="F4559">
        <v>1.0215000000000001</v>
      </c>
      <c r="G4559">
        <v>6</v>
      </c>
      <c r="H4559">
        <v>7</v>
      </c>
      <c r="I4559">
        <v>21</v>
      </c>
      <c r="J4559">
        <v>8</v>
      </c>
      <c r="K4559">
        <v>0.12336405254315817</v>
      </c>
      <c r="L4559">
        <v>218.93863843800003</v>
      </c>
    </row>
    <row r="4560" spans="1:12">
      <c r="A4560" s="73">
        <v>43290.916666666664</v>
      </c>
      <c r="B4560">
        <v>7.92</v>
      </c>
      <c r="C4560">
        <v>199.9</v>
      </c>
      <c r="D4560">
        <v>1.0233000000000001</v>
      </c>
      <c r="F4560">
        <v>1.0233000000000001</v>
      </c>
      <c r="G4560">
        <v>10</v>
      </c>
      <c r="H4560">
        <v>7</v>
      </c>
      <c r="I4560">
        <v>22</v>
      </c>
      <c r="J4560">
        <v>8</v>
      </c>
      <c r="K4560">
        <v>0.53470051829658061</v>
      </c>
      <c r="L4560">
        <v>254.18418347520003</v>
      </c>
    </row>
    <row r="4561" spans="1:12">
      <c r="A4561" s="73">
        <v>43290.958333333336</v>
      </c>
      <c r="B4561">
        <v>10.57</v>
      </c>
      <c r="C4561">
        <v>236.3</v>
      </c>
      <c r="D4561">
        <v>1.0286999999999999</v>
      </c>
      <c r="F4561">
        <v>1.0286999999999999</v>
      </c>
      <c r="G4561">
        <v>12</v>
      </c>
      <c r="H4561">
        <v>7</v>
      </c>
      <c r="I4561">
        <v>23</v>
      </c>
      <c r="J4561">
        <v>11</v>
      </c>
      <c r="K4561">
        <v>11.432731134734924</v>
      </c>
      <c r="L4561">
        <v>607.41247346955004</v>
      </c>
    </row>
    <row r="4562" spans="1:12">
      <c r="A4562" s="73">
        <v>43291</v>
      </c>
      <c r="B4562">
        <v>11.77</v>
      </c>
      <c r="C4562">
        <v>264.89999999999998</v>
      </c>
      <c r="D4562">
        <v>1.0326</v>
      </c>
      <c r="F4562">
        <v>1.0326</v>
      </c>
      <c r="G4562">
        <v>13</v>
      </c>
      <c r="H4562">
        <v>7</v>
      </c>
      <c r="I4562">
        <v>0</v>
      </c>
      <c r="J4562">
        <v>12</v>
      </c>
      <c r="K4562">
        <v>20.987688395008885</v>
      </c>
      <c r="L4562">
        <v>841.84379189789991</v>
      </c>
    </row>
    <row r="4563" spans="1:12">
      <c r="A4563" s="73">
        <v>43291.041666666664</v>
      </c>
      <c r="B4563">
        <v>5.07</v>
      </c>
      <c r="C4563">
        <v>269.10000000000002</v>
      </c>
      <c r="D4563">
        <v>1.0347</v>
      </c>
      <c r="F4563">
        <v>1.0347</v>
      </c>
      <c r="G4563">
        <v>13</v>
      </c>
      <c r="H4563">
        <v>7</v>
      </c>
      <c r="I4563">
        <v>1</v>
      </c>
      <c r="J4563">
        <v>5</v>
      </c>
      <c r="K4563">
        <v>4.48917702514591</v>
      </c>
      <c r="L4563">
        <v>67.423040176050009</v>
      </c>
    </row>
    <row r="4564" spans="1:12">
      <c r="A4564" s="73">
        <v>43291.083333333336</v>
      </c>
      <c r="B4564">
        <v>3.93</v>
      </c>
      <c r="C4564">
        <v>236.9</v>
      </c>
      <c r="D4564">
        <v>1.0363</v>
      </c>
      <c r="F4564">
        <v>1.0363</v>
      </c>
      <c r="G4564">
        <v>12</v>
      </c>
      <c r="H4564">
        <v>7</v>
      </c>
      <c r="I4564">
        <v>2</v>
      </c>
      <c r="J4564">
        <v>4</v>
      </c>
      <c r="K4564">
        <v>10.619567627885642</v>
      </c>
      <c r="L4564">
        <v>31.450905494550003</v>
      </c>
    </row>
    <row r="4565" spans="1:12">
      <c r="A4565" s="73">
        <v>43291.125</v>
      </c>
      <c r="B4565">
        <v>5.92</v>
      </c>
      <c r="C4565">
        <v>197.7</v>
      </c>
      <c r="D4565">
        <v>1.0384</v>
      </c>
      <c r="F4565">
        <v>1.0384</v>
      </c>
      <c r="G4565">
        <v>10</v>
      </c>
      <c r="H4565">
        <v>7</v>
      </c>
      <c r="I4565">
        <v>3</v>
      </c>
      <c r="J4565">
        <v>6</v>
      </c>
      <c r="K4565">
        <v>1.6097717511733043</v>
      </c>
      <c r="L4565">
        <v>107.72085800959999</v>
      </c>
    </row>
    <row r="4566" spans="1:12">
      <c r="A4566" s="73">
        <v>43291.166666666664</v>
      </c>
      <c r="B4566">
        <v>5.99</v>
      </c>
      <c r="C4566">
        <v>198.1</v>
      </c>
      <c r="D4566">
        <v>1.0396000000000001</v>
      </c>
      <c r="F4566">
        <v>1.0396000000000001</v>
      </c>
      <c r="G4566">
        <v>10</v>
      </c>
      <c r="H4566">
        <v>7</v>
      </c>
      <c r="I4566">
        <v>4</v>
      </c>
      <c r="J4566">
        <v>6</v>
      </c>
      <c r="K4566">
        <v>1.4370442580226181</v>
      </c>
      <c r="L4566">
        <v>111.71635112020002</v>
      </c>
    </row>
    <row r="4567" spans="1:12">
      <c r="A4567" s="73">
        <v>43291.208333333336</v>
      </c>
      <c r="B4567">
        <v>5.16</v>
      </c>
      <c r="C4567">
        <v>197.9</v>
      </c>
      <c r="D4567">
        <v>1.0395000000000001</v>
      </c>
      <c r="F4567">
        <v>1.0395000000000001</v>
      </c>
      <c r="G4567">
        <v>10</v>
      </c>
      <c r="H4567">
        <v>7</v>
      </c>
      <c r="I4567">
        <v>5</v>
      </c>
      <c r="J4567">
        <v>5</v>
      </c>
      <c r="K4567">
        <v>4.1158988196664579</v>
      </c>
      <c r="L4567">
        <v>71.407462896000013</v>
      </c>
    </row>
    <row r="4568" spans="1:12">
      <c r="A4568" s="73">
        <v>43291.25</v>
      </c>
      <c r="B4568">
        <v>6.46</v>
      </c>
      <c r="C4568">
        <v>202.1</v>
      </c>
      <c r="D4568">
        <v>1.0375000000000001</v>
      </c>
      <c r="F4568">
        <v>1.0375000000000001</v>
      </c>
      <c r="G4568">
        <v>10</v>
      </c>
      <c r="H4568">
        <v>7</v>
      </c>
      <c r="I4568">
        <v>6</v>
      </c>
      <c r="J4568">
        <v>6</v>
      </c>
      <c r="K4568">
        <v>0.53110251829658872</v>
      </c>
      <c r="L4568">
        <v>139.84780805000003</v>
      </c>
    </row>
    <row r="4569" spans="1:12">
      <c r="A4569" s="73">
        <v>43291.291666666664</v>
      </c>
      <c r="B4569">
        <v>7.81</v>
      </c>
      <c r="C4569">
        <v>203.6</v>
      </c>
      <c r="D4569">
        <v>1.0318000000000001</v>
      </c>
      <c r="F4569">
        <v>1.0318000000000001</v>
      </c>
      <c r="G4569">
        <v>10</v>
      </c>
      <c r="H4569">
        <v>7</v>
      </c>
      <c r="I4569">
        <v>7</v>
      </c>
      <c r="J4569">
        <v>8</v>
      </c>
      <c r="K4569">
        <v>0.38592943610480002</v>
      </c>
      <c r="L4569">
        <v>245.76420520189996</v>
      </c>
    </row>
    <row r="4570" spans="1:12">
      <c r="A4570" s="73">
        <v>43291.333333333336</v>
      </c>
      <c r="B4570">
        <v>7.59</v>
      </c>
      <c r="C4570">
        <v>207.8</v>
      </c>
      <c r="D4570">
        <v>1.0274000000000001</v>
      </c>
      <c r="F4570">
        <v>1.0274000000000001</v>
      </c>
      <c r="G4570">
        <v>10</v>
      </c>
      <c r="H4570">
        <v>7</v>
      </c>
      <c r="I4570">
        <v>8</v>
      </c>
      <c r="J4570">
        <v>8</v>
      </c>
      <c r="K4570">
        <v>0.16098727172123994</v>
      </c>
      <c r="L4570">
        <v>224.61300256230001</v>
      </c>
    </row>
    <row r="4571" spans="1:12">
      <c r="A4571" s="73">
        <v>43291.375</v>
      </c>
      <c r="B4571">
        <v>5.81</v>
      </c>
      <c r="C4571">
        <v>203.9</v>
      </c>
      <c r="D4571">
        <v>1.0226999999999999</v>
      </c>
      <c r="F4571">
        <v>1.0226999999999999</v>
      </c>
      <c r="G4571">
        <v>10</v>
      </c>
      <c r="H4571">
        <v>7</v>
      </c>
      <c r="I4571">
        <v>9</v>
      </c>
      <c r="J4571">
        <v>6</v>
      </c>
      <c r="K4571">
        <v>1.9010006689815249</v>
      </c>
      <c r="L4571">
        <v>100.28746588034998</v>
      </c>
    </row>
    <row r="4572" spans="1:12">
      <c r="A4572" s="73">
        <v>43291.416666666664</v>
      </c>
      <c r="B4572">
        <v>6.04</v>
      </c>
      <c r="C4572">
        <v>196.4</v>
      </c>
      <c r="D4572">
        <v>1.0176000000000001</v>
      </c>
      <c r="F4572">
        <v>1.0176000000000001</v>
      </c>
      <c r="G4572">
        <v>10</v>
      </c>
      <c r="H4572">
        <v>7</v>
      </c>
      <c r="I4572">
        <v>10</v>
      </c>
      <c r="J4572">
        <v>6</v>
      </c>
      <c r="K4572">
        <v>1.3196674772007004</v>
      </c>
      <c r="L4572">
        <v>112.1135020032</v>
      </c>
    </row>
    <row r="4573" spans="1:12">
      <c r="A4573" s="73">
        <v>43291.458333333336</v>
      </c>
      <c r="B4573">
        <v>6.6</v>
      </c>
      <c r="C4573">
        <v>193</v>
      </c>
      <c r="D4573">
        <v>1.0126999999999999</v>
      </c>
      <c r="F4573">
        <v>1.0126999999999999</v>
      </c>
      <c r="G4573">
        <v>10</v>
      </c>
      <c r="H4573">
        <v>7</v>
      </c>
      <c r="I4573">
        <v>11</v>
      </c>
      <c r="J4573">
        <v>7</v>
      </c>
      <c r="K4573">
        <v>0.34664753199521853</v>
      </c>
      <c r="L4573">
        <v>145.57359959999999</v>
      </c>
    </row>
    <row r="4574" spans="1:12">
      <c r="A4574" s="73">
        <v>43291.5</v>
      </c>
      <c r="B4574">
        <v>7.35</v>
      </c>
      <c r="C4574">
        <v>175.4</v>
      </c>
      <c r="D4574">
        <v>1.0087999999999999</v>
      </c>
      <c r="F4574">
        <v>1.0087999999999999</v>
      </c>
      <c r="G4574">
        <v>9</v>
      </c>
      <c r="H4574">
        <v>7</v>
      </c>
      <c r="I4574">
        <v>12</v>
      </c>
      <c r="J4574">
        <v>7</v>
      </c>
      <c r="K4574">
        <v>2.5995819666446741E-2</v>
      </c>
      <c r="L4574">
        <v>200.27977514999998</v>
      </c>
    </row>
    <row r="4575" spans="1:12">
      <c r="A4575" s="73">
        <v>43291.541666666664</v>
      </c>
      <c r="B4575">
        <v>9.08</v>
      </c>
      <c r="C4575">
        <v>178.6</v>
      </c>
      <c r="D4575">
        <v>1.0045999999999999</v>
      </c>
      <c r="F4575">
        <v>1.0045999999999999</v>
      </c>
      <c r="G4575">
        <v>9</v>
      </c>
      <c r="H4575">
        <v>7</v>
      </c>
      <c r="I4575">
        <v>13</v>
      </c>
      <c r="J4575">
        <v>9</v>
      </c>
      <c r="K4575">
        <v>3.5767592032280815</v>
      </c>
      <c r="L4575">
        <v>376.02846661760003</v>
      </c>
    </row>
    <row r="4576" spans="1:12">
      <c r="A4576" s="73">
        <v>43291.583333333336</v>
      </c>
      <c r="B4576">
        <v>9.93</v>
      </c>
      <c r="C4576">
        <v>185.1</v>
      </c>
      <c r="D4576">
        <v>1.0014000000000001</v>
      </c>
      <c r="F4576">
        <v>1.0014000000000001</v>
      </c>
      <c r="G4576">
        <v>9</v>
      </c>
      <c r="H4576">
        <v>7</v>
      </c>
      <c r="I4576">
        <v>14</v>
      </c>
      <c r="J4576">
        <v>10</v>
      </c>
      <c r="K4576">
        <v>7.5143539292554724</v>
      </c>
      <c r="L4576">
        <v>490.25873115989998</v>
      </c>
    </row>
    <row r="4577" spans="1:12">
      <c r="A4577" s="73">
        <v>43291.625</v>
      </c>
      <c r="B4577">
        <v>10.89</v>
      </c>
      <c r="C4577">
        <v>190.3</v>
      </c>
      <c r="D4577">
        <v>0.99990000000000001</v>
      </c>
      <c r="F4577">
        <v>0.99990000000000001</v>
      </c>
      <c r="G4577">
        <v>9</v>
      </c>
      <c r="H4577">
        <v>7</v>
      </c>
      <c r="I4577">
        <v>15</v>
      </c>
      <c r="J4577">
        <v>11</v>
      </c>
      <c r="K4577">
        <v>13.699119737474652</v>
      </c>
      <c r="L4577">
        <v>645.66941110155017</v>
      </c>
    </row>
    <row r="4578" spans="1:12">
      <c r="A4578" s="73">
        <v>43291.666666666664</v>
      </c>
      <c r="B4578">
        <v>11</v>
      </c>
      <c r="C4578">
        <v>188.1</v>
      </c>
      <c r="D4578">
        <v>0.99980000000000002</v>
      </c>
      <c r="F4578">
        <v>0.99980000000000002</v>
      </c>
      <c r="G4578">
        <v>9</v>
      </c>
      <c r="H4578">
        <v>7</v>
      </c>
      <c r="I4578">
        <v>16</v>
      </c>
      <c r="J4578">
        <v>11</v>
      </c>
      <c r="K4578">
        <v>14.525490819666427</v>
      </c>
      <c r="L4578">
        <v>665.36689999999999</v>
      </c>
    </row>
    <row r="4579" spans="1:12">
      <c r="A4579" s="73">
        <v>43291.708333333336</v>
      </c>
      <c r="B4579">
        <v>11.62</v>
      </c>
      <c r="C4579">
        <v>183.6</v>
      </c>
      <c r="D4579">
        <v>0.99990000000000001</v>
      </c>
      <c r="F4579">
        <v>0.99990000000000001</v>
      </c>
      <c r="G4579">
        <v>9</v>
      </c>
      <c r="H4579">
        <v>7</v>
      </c>
      <c r="I4579">
        <v>17</v>
      </c>
      <c r="J4579">
        <v>12</v>
      </c>
      <c r="K4579">
        <v>19.635818737474636</v>
      </c>
      <c r="L4579">
        <v>784.41331482359988</v>
      </c>
    </row>
    <row r="4580" spans="1:12">
      <c r="A4580" s="73">
        <v>43291.75</v>
      </c>
      <c r="B4580">
        <v>12</v>
      </c>
      <c r="C4580">
        <v>181.6</v>
      </c>
      <c r="D4580">
        <v>1.0026999999999999</v>
      </c>
      <c r="F4580">
        <v>1.0026999999999999</v>
      </c>
      <c r="G4580">
        <v>9</v>
      </c>
      <c r="H4580">
        <v>7</v>
      </c>
      <c r="I4580">
        <v>18</v>
      </c>
      <c r="J4580">
        <v>12</v>
      </c>
      <c r="K4580">
        <v>23.147955203228065</v>
      </c>
      <c r="L4580">
        <v>866.33279999999991</v>
      </c>
    </row>
    <row r="4581" spans="1:12">
      <c r="A4581" s="73">
        <v>43291.791666666664</v>
      </c>
      <c r="B4581">
        <v>12.43</v>
      </c>
      <c r="C4581">
        <v>171.4</v>
      </c>
      <c r="D4581">
        <v>1.0055000000000001</v>
      </c>
      <c r="F4581">
        <v>1.0055000000000001</v>
      </c>
      <c r="G4581">
        <v>9</v>
      </c>
      <c r="H4581">
        <v>7</v>
      </c>
      <c r="I4581">
        <v>19</v>
      </c>
      <c r="J4581">
        <v>12</v>
      </c>
      <c r="K4581">
        <v>27.470514888159567</v>
      </c>
      <c r="L4581">
        <v>965.52931724424991</v>
      </c>
    </row>
    <row r="4582" spans="1:12">
      <c r="A4582" s="73">
        <v>43291.833333333336</v>
      </c>
      <c r="B4582">
        <v>11.92</v>
      </c>
      <c r="C4582">
        <v>172.8</v>
      </c>
      <c r="D4582">
        <v>1.0105</v>
      </c>
      <c r="F4582">
        <v>1.0105</v>
      </c>
      <c r="G4582">
        <v>9</v>
      </c>
      <c r="H4582">
        <v>7</v>
      </c>
      <c r="I4582">
        <v>20</v>
      </c>
      <c r="J4582">
        <v>12</v>
      </c>
      <c r="K4582">
        <v>22.384558052543134</v>
      </c>
      <c r="L4582">
        <v>855.72671091199993</v>
      </c>
    </row>
    <row r="4583" spans="1:12">
      <c r="A4583" s="73">
        <v>43291.875</v>
      </c>
      <c r="B4583">
        <v>12.16</v>
      </c>
      <c r="C4583">
        <v>179.1</v>
      </c>
      <c r="D4583">
        <v>1.0144</v>
      </c>
      <c r="F4583">
        <v>1.0144</v>
      </c>
      <c r="G4583">
        <v>9</v>
      </c>
      <c r="H4583">
        <v>7</v>
      </c>
      <c r="I4583">
        <v>21</v>
      </c>
      <c r="J4583">
        <v>12</v>
      </c>
      <c r="K4583">
        <v>24.713149504597929</v>
      </c>
      <c r="L4583">
        <v>911.96877701120002</v>
      </c>
    </row>
    <row r="4584" spans="1:12">
      <c r="A4584" s="73">
        <v>43291.916666666664</v>
      </c>
      <c r="B4584">
        <v>10.83</v>
      </c>
      <c r="C4584">
        <v>181.8</v>
      </c>
      <c r="D4584">
        <v>1.0175000000000001</v>
      </c>
      <c r="F4584">
        <v>1.0175000000000001</v>
      </c>
      <c r="G4584">
        <v>9</v>
      </c>
      <c r="H4584">
        <v>7</v>
      </c>
      <c r="I4584">
        <v>22</v>
      </c>
      <c r="J4584">
        <v>11</v>
      </c>
      <c r="K4584">
        <v>13.258571874460948</v>
      </c>
      <c r="L4584">
        <v>646.23398288625003</v>
      </c>
    </row>
    <row r="4585" spans="1:12">
      <c r="A4585" s="73">
        <v>43291.958333333336</v>
      </c>
      <c r="B4585">
        <v>9.7799999999999994</v>
      </c>
      <c r="C4585">
        <v>181.3</v>
      </c>
      <c r="D4585">
        <v>1.0208999999999999</v>
      </c>
      <c r="F4585">
        <v>1.0208999999999999</v>
      </c>
      <c r="G4585">
        <v>9</v>
      </c>
      <c r="H4585">
        <v>7</v>
      </c>
      <c r="I4585">
        <v>23</v>
      </c>
      <c r="J4585">
        <v>10</v>
      </c>
      <c r="K4585">
        <v>6.7144842717212248</v>
      </c>
      <c r="L4585">
        <v>477.49603812839985</v>
      </c>
    </row>
    <row r="4586" spans="1:12">
      <c r="A4586" s="73">
        <v>43292</v>
      </c>
      <c r="B4586">
        <v>9.58</v>
      </c>
      <c r="C4586">
        <v>190.6</v>
      </c>
      <c r="D4586">
        <v>1.0242</v>
      </c>
      <c r="F4586">
        <v>1.0242</v>
      </c>
      <c r="G4586">
        <v>9</v>
      </c>
      <c r="H4586">
        <v>7</v>
      </c>
      <c r="I4586">
        <v>0</v>
      </c>
      <c r="J4586">
        <v>10</v>
      </c>
      <c r="K4586">
        <v>5.7179913950089007</v>
      </c>
      <c r="L4586">
        <v>450.24749273520001</v>
      </c>
    </row>
    <row r="4587" spans="1:12">
      <c r="A4587" s="73">
        <v>43292.041666666664</v>
      </c>
      <c r="B4587">
        <v>9.5</v>
      </c>
      <c r="C4587">
        <v>185.7</v>
      </c>
      <c r="D4587">
        <v>1.0264</v>
      </c>
      <c r="F4587">
        <v>1.0264</v>
      </c>
      <c r="G4587">
        <v>9</v>
      </c>
      <c r="H4587">
        <v>7</v>
      </c>
      <c r="I4587">
        <v>1</v>
      </c>
      <c r="J4587">
        <v>10</v>
      </c>
      <c r="K4587">
        <v>5.3417942443239692</v>
      </c>
      <c r="L4587">
        <v>440.00484999999998</v>
      </c>
    </row>
    <row r="4588" spans="1:12">
      <c r="A4588" s="73">
        <v>43292.083333333336</v>
      </c>
      <c r="B4588">
        <v>10.06</v>
      </c>
      <c r="C4588">
        <v>181</v>
      </c>
      <c r="D4588">
        <v>1.0284</v>
      </c>
      <c r="F4588">
        <v>1.0284</v>
      </c>
      <c r="G4588">
        <v>9</v>
      </c>
      <c r="H4588">
        <v>7</v>
      </c>
      <c r="I4588">
        <v>2</v>
      </c>
      <c r="J4588">
        <v>10</v>
      </c>
      <c r="K4588">
        <v>8.2439742991184897</v>
      </c>
      <c r="L4588">
        <v>523.51124466720012</v>
      </c>
    </row>
    <row r="4589" spans="1:12">
      <c r="A4589" s="73">
        <v>43292.125</v>
      </c>
      <c r="B4589">
        <v>9.49</v>
      </c>
      <c r="C4589">
        <v>187.5</v>
      </c>
      <c r="D4589">
        <v>1.0298</v>
      </c>
      <c r="F4589">
        <v>1.0298</v>
      </c>
      <c r="G4589">
        <v>9</v>
      </c>
      <c r="H4589">
        <v>7</v>
      </c>
      <c r="I4589">
        <v>3</v>
      </c>
      <c r="J4589">
        <v>9</v>
      </c>
      <c r="K4589">
        <v>5.2956696004883543</v>
      </c>
      <c r="L4589">
        <v>440.06976270010006</v>
      </c>
    </row>
    <row r="4590" spans="1:12">
      <c r="A4590" s="73">
        <v>43292.166666666664</v>
      </c>
      <c r="B4590">
        <v>9.44</v>
      </c>
      <c r="C4590">
        <v>186.3</v>
      </c>
      <c r="D4590">
        <v>1.0295000000000001</v>
      </c>
      <c r="F4590">
        <v>1.0295000000000001</v>
      </c>
      <c r="G4590">
        <v>9</v>
      </c>
      <c r="H4590">
        <v>7</v>
      </c>
      <c r="I4590">
        <v>4</v>
      </c>
      <c r="J4590">
        <v>9</v>
      </c>
      <c r="K4590">
        <v>5.0680463813102685</v>
      </c>
      <c r="L4590">
        <v>433.02436966400001</v>
      </c>
    </row>
    <row r="4591" spans="1:12">
      <c r="A4591" s="73">
        <v>43292.208333333336</v>
      </c>
      <c r="B4591">
        <v>11.11</v>
      </c>
      <c r="C4591">
        <v>189.9</v>
      </c>
      <c r="D4591">
        <v>1.0315000000000001</v>
      </c>
      <c r="F4591">
        <v>1.0315000000000001</v>
      </c>
      <c r="G4591">
        <v>9</v>
      </c>
      <c r="H4591">
        <v>7</v>
      </c>
      <c r="I4591">
        <v>5</v>
      </c>
      <c r="J4591">
        <v>11</v>
      </c>
      <c r="K4591">
        <v>15.376061901858202</v>
      </c>
      <c r="L4591">
        <v>707.26377293824999</v>
      </c>
    </row>
    <row r="4592" spans="1:12">
      <c r="A4592" s="73">
        <v>43292.25</v>
      </c>
      <c r="B4592">
        <v>11.57</v>
      </c>
      <c r="C4592">
        <v>197.8</v>
      </c>
      <c r="D4592">
        <v>1.0306999999999999</v>
      </c>
      <c r="F4592">
        <v>1.0306999999999999</v>
      </c>
      <c r="G4592">
        <v>10</v>
      </c>
      <c r="H4592">
        <v>7</v>
      </c>
      <c r="I4592">
        <v>6</v>
      </c>
      <c r="J4592">
        <v>12</v>
      </c>
      <c r="K4592">
        <v>19.195195518296565</v>
      </c>
      <c r="L4592">
        <v>798.18278580755009</v>
      </c>
    </row>
    <row r="4593" spans="1:12">
      <c r="A4593" s="73">
        <v>43292.291666666664</v>
      </c>
      <c r="B4593">
        <v>12.43</v>
      </c>
      <c r="C4593">
        <v>204.6</v>
      </c>
      <c r="D4593">
        <v>1.0328999999999999</v>
      </c>
      <c r="F4593">
        <v>1.0328999999999999</v>
      </c>
      <c r="G4593">
        <v>10</v>
      </c>
      <c r="H4593">
        <v>7</v>
      </c>
      <c r="I4593">
        <v>7</v>
      </c>
      <c r="J4593">
        <v>12</v>
      </c>
      <c r="K4593">
        <v>27.470514888159567</v>
      </c>
      <c r="L4593">
        <v>991.84011117014984</v>
      </c>
    </row>
    <row r="4594" spans="1:12">
      <c r="A4594" s="73">
        <v>43292.333333333336</v>
      </c>
      <c r="B4594">
        <v>12.1</v>
      </c>
      <c r="C4594">
        <v>216.7</v>
      </c>
      <c r="D4594">
        <v>1.0367</v>
      </c>
      <c r="F4594">
        <v>1.0367</v>
      </c>
      <c r="G4594">
        <v>11</v>
      </c>
      <c r="H4594">
        <v>7</v>
      </c>
      <c r="I4594">
        <v>8</v>
      </c>
      <c r="J4594">
        <v>12</v>
      </c>
      <c r="K4594">
        <v>24.120201641584227</v>
      </c>
      <c r="L4594">
        <v>918.28864434999991</v>
      </c>
    </row>
    <row r="4595" spans="1:12">
      <c r="A4595" s="73">
        <v>43292.375</v>
      </c>
      <c r="B4595">
        <v>11.55</v>
      </c>
      <c r="C4595">
        <v>211.4</v>
      </c>
      <c r="D4595">
        <v>1.0369999999999999</v>
      </c>
      <c r="F4595">
        <v>1.0369999999999999</v>
      </c>
      <c r="G4595">
        <v>10</v>
      </c>
      <c r="H4595">
        <v>7</v>
      </c>
      <c r="I4595">
        <v>9</v>
      </c>
      <c r="J4595">
        <v>12</v>
      </c>
      <c r="K4595">
        <v>19.020346230625336</v>
      </c>
      <c r="L4595">
        <v>798.90421668750002</v>
      </c>
    </row>
    <row r="4596" spans="1:12">
      <c r="A4596" s="73">
        <v>43292.416666666664</v>
      </c>
      <c r="B4596">
        <v>11.27</v>
      </c>
      <c r="C4596">
        <v>202.3</v>
      </c>
      <c r="D4596">
        <v>1.038</v>
      </c>
      <c r="F4596">
        <v>1.038</v>
      </c>
      <c r="G4596">
        <v>10</v>
      </c>
      <c r="H4596">
        <v>7</v>
      </c>
      <c r="I4596">
        <v>10</v>
      </c>
      <c r="J4596">
        <v>11</v>
      </c>
      <c r="K4596">
        <v>16.656456203228064</v>
      </c>
      <c r="L4596">
        <v>742.91496377699991</v>
      </c>
    </row>
    <row r="4597" spans="1:12">
      <c r="A4597" s="73">
        <v>43292.458333333336</v>
      </c>
      <c r="B4597">
        <v>9.7899999999999991</v>
      </c>
      <c r="C4597">
        <v>200.7</v>
      </c>
      <c r="D4597">
        <v>1.0378000000000001</v>
      </c>
      <c r="F4597">
        <v>1.0378000000000001</v>
      </c>
      <c r="G4597">
        <v>10</v>
      </c>
      <c r="H4597">
        <v>7</v>
      </c>
      <c r="I4597">
        <v>11</v>
      </c>
      <c r="J4597">
        <v>10</v>
      </c>
      <c r="K4597">
        <v>6.7664089155568403</v>
      </c>
      <c r="L4597">
        <v>486.89099916709989</v>
      </c>
    </row>
    <row r="4598" spans="1:12">
      <c r="A4598" s="73">
        <v>43292.5</v>
      </c>
      <c r="B4598">
        <v>10.11</v>
      </c>
      <c r="C4598">
        <v>196.3</v>
      </c>
      <c r="D4598">
        <v>1.038</v>
      </c>
      <c r="F4598">
        <v>1.038</v>
      </c>
      <c r="G4598">
        <v>10</v>
      </c>
      <c r="H4598">
        <v>7</v>
      </c>
      <c r="I4598">
        <v>12</v>
      </c>
      <c r="J4598">
        <v>10</v>
      </c>
      <c r="K4598">
        <v>8.5335975182965651</v>
      </c>
      <c r="L4598">
        <v>536.31608778899988</v>
      </c>
    </row>
    <row r="4599" spans="1:12">
      <c r="A4599" s="73">
        <v>43292.541666666664</v>
      </c>
      <c r="B4599">
        <v>8.9499999999999993</v>
      </c>
      <c r="C4599">
        <v>197.5</v>
      </c>
      <c r="D4599">
        <v>1.0382</v>
      </c>
      <c r="F4599">
        <v>1.0382</v>
      </c>
      <c r="G4599">
        <v>10</v>
      </c>
      <c r="H4599">
        <v>7</v>
      </c>
      <c r="I4599">
        <v>13</v>
      </c>
      <c r="J4599">
        <v>9</v>
      </c>
      <c r="K4599">
        <v>3.1019388333650659</v>
      </c>
      <c r="L4599">
        <v>372.15180936249993</v>
      </c>
    </row>
    <row r="4600" spans="1:12">
      <c r="A4600" s="73">
        <v>43292.583333333336</v>
      </c>
      <c r="B4600">
        <v>7.78</v>
      </c>
      <c r="C4600">
        <v>187.4</v>
      </c>
      <c r="D4600">
        <v>1.0355000000000001</v>
      </c>
      <c r="F4600">
        <v>1.0355000000000001</v>
      </c>
      <c r="G4600">
        <v>9</v>
      </c>
      <c r="H4600">
        <v>7</v>
      </c>
      <c r="I4600">
        <v>14</v>
      </c>
      <c r="J4600">
        <v>8</v>
      </c>
      <c r="K4600">
        <v>0.34955550459795165</v>
      </c>
      <c r="L4600">
        <v>243.81414539800005</v>
      </c>
    </row>
    <row r="4601" spans="1:12">
      <c r="A4601" s="73">
        <v>43292.625</v>
      </c>
      <c r="B4601">
        <v>8.48</v>
      </c>
      <c r="C4601">
        <v>187.3</v>
      </c>
      <c r="D4601">
        <v>1.0337000000000001</v>
      </c>
      <c r="F4601">
        <v>1.0337000000000001</v>
      </c>
      <c r="G4601">
        <v>9</v>
      </c>
      <c r="H4601">
        <v>7</v>
      </c>
      <c r="I4601">
        <v>15</v>
      </c>
      <c r="J4601">
        <v>8</v>
      </c>
      <c r="K4601">
        <v>1.6672805730910993</v>
      </c>
      <c r="L4601">
        <v>315.17522923520005</v>
      </c>
    </row>
    <row r="4602" spans="1:12">
      <c r="A4602" s="73">
        <v>43292.666666666664</v>
      </c>
      <c r="B4602">
        <v>8.01</v>
      </c>
      <c r="C4602">
        <v>201.4</v>
      </c>
      <c r="D4602">
        <v>1.0301</v>
      </c>
      <c r="F4602">
        <v>1.0301</v>
      </c>
      <c r="G4602">
        <v>10</v>
      </c>
      <c r="H4602">
        <v>7</v>
      </c>
      <c r="I4602">
        <v>16</v>
      </c>
      <c r="J4602">
        <v>8</v>
      </c>
      <c r="K4602">
        <v>0.67442231281712783</v>
      </c>
      <c r="L4602">
        <v>264.69573263504998</v>
      </c>
    </row>
    <row r="4603" spans="1:12">
      <c r="A4603" s="73">
        <v>43292.708333333336</v>
      </c>
      <c r="B4603">
        <v>6.42</v>
      </c>
      <c r="C4603">
        <v>221.8</v>
      </c>
      <c r="D4603">
        <v>1.0263</v>
      </c>
      <c r="F4603">
        <v>1.0263</v>
      </c>
      <c r="G4603">
        <v>11</v>
      </c>
      <c r="H4603">
        <v>7</v>
      </c>
      <c r="I4603">
        <v>17</v>
      </c>
      <c r="J4603">
        <v>6</v>
      </c>
      <c r="K4603">
        <v>0.59100394295412328</v>
      </c>
      <c r="L4603">
        <v>135.7842561372</v>
      </c>
    </row>
    <row r="4604" spans="1:12">
      <c r="A4604" s="73">
        <v>43292.75</v>
      </c>
      <c r="B4604">
        <v>6.48</v>
      </c>
      <c r="C4604">
        <v>227.9</v>
      </c>
      <c r="D4604">
        <v>1.0250999999999999</v>
      </c>
      <c r="F4604">
        <v>1.0250999999999999</v>
      </c>
      <c r="G4604">
        <v>11</v>
      </c>
      <c r="H4604">
        <v>7</v>
      </c>
      <c r="I4604">
        <v>18</v>
      </c>
      <c r="J4604">
        <v>6</v>
      </c>
      <c r="K4604">
        <v>0.50235180596782092</v>
      </c>
      <c r="L4604">
        <v>139.46372328960001</v>
      </c>
    </row>
    <row r="4605" spans="1:12">
      <c r="A4605" s="73">
        <v>43292.791666666664</v>
      </c>
      <c r="B4605">
        <v>6.22</v>
      </c>
      <c r="C4605">
        <v>228.2</v>
      </c>
      <c r="D4605">
        <v>1.0270999999999999</v>
      </c>
      <c r="F4605">
        <v>1.0270999999999999</v>
      </c>
      <c r="G4605">
        <v>11</v>
      </c>
      <c r="H4605">
        <v>7</v>
      </c>
      <c r="I4605">
        <v>19</v>
      </c>
      <c r="J4605">
        <v>6</v>
      </c>
      <c r="K4605">
        <v>0.93851106624179603</v>
      </c>
      <c r="L4605">
        <v>123.58162104039998</v>
      </c>
    </row>
    <row r="4606" spans="1:12">
      <c r="A4606" s="73">
        <v>43292.833333333336</v>
      </c>
      <c r="B4606">
        <v>7.82</v>
      </c>
      <c r="C4606">
        <v>271.10000000000002</v>
      </c>
      <c r="D4606">
        <v>1.0296000000000001</v>
      </c>
      <c r="F4606">
        <v>1.0296000000000001</v>
      </c>
      <c r="G4606">
        <v>13</v>
      </c>
      <c r="H4606">
        <v>7</v>
      </c>
      <c r="I4606">
        <v>20</v>
      </c>
      <c r="J4606">
        <v>8</v>
      </c>
      <c r="K4606">
        <v>0.39845407994041726</v>
      </c>
      <c r="L4606">
        <v>246.18341816640006</v>
      </c>
    </row>
    <row r="4607" spans="1:12">
      <c r="A4607" s="73">
        <v>43292.875</v>
      </c>
      <c r="B4607">
        <v>2.89</v>
      </c>
      <c r="C4607">
        <v>272</v>
      </c>
      <c r="D4607">
        <v>1.0325</v>
      </c>
      <c r="F4607">
        <v>1.0325</v>
      </c>
      <c r="G4607">
        <v>13</v>
      </c>
      <c r="H4607">
        <v>7</v>
      </c>
      <c r="I4607">
        <v>21</v>
      </c>
      <c r="J4607">
        <v>3</v>
      </c>
      <c r="K4607">
        <v>18.479404668981534</v>
      </c>
      <c r="L4607">
        <v>12.461019996250002</v>
      </c>
    </row>
    <row r="4608" spans="1:12">
      <c r="A4608" s="73">
        <v>43292.916666666664</v>
      </c>
      <c r="B4608">
        <v>5.47</v>
      </c>
      <c r="C4608">
        <v>250.1</v>
      </c>
      <c r="D4608">
        <v>1.0327999999999999</v>
      </c>
      <c r="F4608">
        <v>1.0327999999999999</v>
      </c>
      <c r="G4608">
        <v>12</v>
      </c>
      <c r="H4608">
        <v>7</v>
      </c>
      <c r="I4608">
        <v>22</v>
      </c>
      <c r="J4608">
        <v>5</v>
      </c>
      <c r="K4608">
        <v>2.9541627785705677</v>
      </c>
      <c r="L4608">
        <v>84.517805597199981</v>
      </c>
    </row>
    <row r="4609" spans="1:12">
      <c r="A4609" s="73">
        <v>43292.958333333336</v>
      </c>
      <c r="B4609">
        <v>5.49</v>
      </c>
      <c r="C4609">
        <v>248</v>
      </c>
      <c r="D4609">
        <v>1.0317000000000001</v>
      </c>
      <c r="F4609">
        <v>1.0317000000000001</v>
      </c>
      <c r="G4609">
        <v>12</v>
      </c>
      <c r="H4609">
        <v>7</v>
      </c>
      <c r="I4609">
        <v>23</v>
      </c>
      <c r="J4609">
        <v>5</v>
      </c>
      <c r="K4609">
        <v>2.8858120662417988</v>
      </c>
      <c r="L4609">
        <v>85.357260511650011</v>
      </c>
    </row>
    <row r="4610" spans="1:12">
      <c r="A4610" s="73">
        <v>43293</v>
      </c>
      <c r="B4610">
        <v>4.2300000000000004</v>
      </c>
      <c r="C4610">
        <v>223.3</v>
      </c>
      <c r="D4610">
        <v>1.0317000000000001</v>
      </c>
      <c r="F4610">
        <v>1.0317000000000001</v>
      </c>
      <c r="G4610">
        <v>11</v>
      </c>
      <c r="H4610">
        <v>7</v>
      </c>
      <c r="I4610">
        <v>0</v>
      </c>
      <c r="J4610">
        <v>4</v>
      </c>
      <c r="K4610">
        <v>8.7543069429541323</v>
      </c>
      <c r="L4610">
        <v>39.043121926950015</v>
      </c>
    </row>
    <row r="4611" spans="1:12">
      <c r="A4611" s="73">
        <v>43293.041666666664</v>
      </c>
      <c r="B4611">
        <v>6.74</v>
      </c>
      <c r="C4611">
        <v>209.4</v>
      </c>
      <c r="D4611">
        <v>1.0337000000000001</v>
      </c>
      <c r="F4611">
        <v>1.0337000000000001</v>
      </c>
      <c r="G4611">
        <v>10</v>
      </c>
      <c r="H4611">
        <v>7</v>
      </c>
      <c r="I4611">
        <v>1</v>
      </c>
      <c r="J4611">
        <v>7</v>
      </c>
      <c r="K4611">
        <v>0.20139254569384726</v>
      </c>
      <c r="L4611">
        <v>158.25017910440002</v>
      </c>
    </row>
    <row r="4612" spans="1:12">
      <c r="A4612" s="73">
        <v>43293.083333333336</v>
      </c>
      <c r="B4612">
        <v>8.48</v>
      </c>
      <c r="C4612">
        <v>225.3</v>
      </c>
      <c r="D4612">
        <v>1.0335000000000001</v>
      </c>
      <c r="F4612">
        <v>1.0335000000000001</v>
      </c>
      <c r="G4612">
        <v>11</v>
      </c>
      <c r="H4612">
        <v>7</v>
      </c>
      <c r="I4612">
        <v>2</v>
      </c>
      <c r="J4612">
        <v>8</v>
      </c>
      <c r="K4612">
        <v>1.6672805730910993</v>
      </c>
      <c r="L4612">
        <v>315.11424921600002</v>
      </c>
    </row>
    <row r="4613" spans="1:12">
      <c r="A4613" s="73">
        <v>43293.125</v>
      </c>
      <c r="B4613">
        <v>9.75</v>
      </c>
      <c r="C4613">
        <v>240.3</v>
      </c>
      <c r="D4613">
        <v>1.0349999999999999</v>
      </c>
      <c r="F4613">
        <v>1.0349999999999999</v>
      </c>
      <c r="G4613">
        <v>12</v>
      </c>
      <c r="H4613">
        <v>7</v>
      </c>
      <c r="I4613">
        <v>3</v>
      </c>
      <c r="J4613">
        <v>10</v>
      </c>
      <c r="K4613">
        <v>6.5599103402143788</v>
      </c>
      <c r="L4613">
        <v>479.64972656249995</v>
      </c>
    </row>
    <row r="4614" spans="1:12">
      <c r="A4614" s="73">
        <v>43293.166666666664</v>
      </c>
      <c r="B4614">
        <v>10.46</v>
      </c>
      <c r="C4614">
        <v>260.3</v>
      </c>
      <c r="D4614">
        <v>1.0387999999999999</v>
      </c>
      <c r="F4614">
        <v>1.0387999999999999</v>
      </c>
      <c r="G4614">
        <v>13</v>
      </c>
      <c r="H4614">
        <v>7</v>
      </c>
      <c r="I4614">
        <v>4</v>
      </c>
      <c r="J4614">
        <v>10</v>
      </c>
      <c r="K4614">
        <v>10.700960052543147</v>
      </c>
      <c r="L4614">
        <v>594.42490751840012</v>
      </c>
    </row>
    <row r="4615" spans="1:12">
      <c r="A4615" s="73">
        <v>43293.208333333336</v>
      </c>
      <c r="B4615">
        <v>8.48</v>
      </c>
      <c r="C4615">
        <v>244.5</v>
      </c>
      <c r="D4615">
        <v>1.0377000000000001</v>
      </c>
      <c r="F4615">
        <v>1.0377000000000001</v>
      </c>
      <c r="G4615">
        <v>12</v>
      </c>
      <c r="H4615">
        <v>7</v>
      </c>
      <c r="I4615">
        <v>5</v>
      </c>
      <c r="J4615">
        <v>8</v>
      </c>
      <c r="K4615">
        <v>1.6672805730910993</v>
      </c>
      <c r="L4615">
        <v>316.39482961920004</v>
      </c>
    </row>
    <row r="4616" spans="1:12">
      <c r="A4616" s="73">
        <v>43293.25</v>
      </c>
      <c r="B4616">
        <v>9.94</v>
      </c>
      <c r="C4616">
        <v>245.4</v>
      </c>
      <c r="D4616">
        <v>1.036</v>
      </c>
      <c r="F4616">
        <v>1.036</v>
      </c>
      <c r="G4616">
        <v>12</v>
      </c>
      <c r="H4616">
        <v>7</v>
      </c>
      <c r="I4616">
        <v>6</v>
      </c>
      <c r="J4616">
        <v>10</v>
      </c>
      <c r="K4616">
        <v>7.5692785730910872</v>
      </c>
      <c r="L4616">
        <v>508.73183211199989</v>
      </c>
    </row>
    <row r="4617" spans="1:12">
      <c r="A4617" s="73">
        <v>43293.291666666664</v>
      </c>
      <c r="B4617">
        <v>8.35</v>
      </c>
      <c r="C4617">
        <v>248.6</v>
      </c>
      <c r="D4617">
        <v>1.0309999999999999</v>
      </c>
      <c r="F4617">
        <v>1.0309999999999999</v>
      </c>
      <c r="G4617">
        <v>12</v>
      </c>
      <c r="H4617">
        <v>7</v>
      </c>
      <c r="I4617">
        <v>7</v>
      </c>
      <c r="J4617">
        <v>8</v>
      </c>
      <c r="K4617">
        <v>1.3484602032280844</v>
      </c>
      <c r="L4617">
        <v>300.11527206249997</v>
      </c>
    </row>
    <row r="4618" spans="1:12">
      <c r="A4618" s="73">
        <v>43293.333333333336</v>
      </c>
      <c r="B4618">
        <v>7.73</v>
      </c>
      <c r="C4618">
        <v>240</v>
      </c>
      <c r="D4618">
        <v>1.0251999999999999</v>
      </c>
      <c r="F4618">
        <v>1.0251999999999999</v>
      </c>
      <c r="G4618">
        <v>12</v>
      </c>
      <c r="H4618">
        <v>7</v>
      </c>
      <c r="I4618">
        <v>8</v>
      </c>
      <c r="J4618">
        <v>8</v>
      </c>
      <c r="K4618">
        <v>0.29293228541986988</v>
      </c>
      <c r="L4618">
        <v>236.76477145420003</v>
      </c>
    </row>
    <row r="4619" spans="1:12">
      <c r="A4619" s="73">
        <v>43293.375</v>
      </c>
      <c r="B4619">
        <v>6.46</v>
      </c>
      <c r="C4619">
        <v>226.7</v>
      </c>
      <c r="D4619">
        <v>1.0217000000000001</v>
      </c>
      <c r="F4619">
        <v>1.0217000000000001</v>
      </c>
      <c r="G4619">
        <v>11</v>
      </c>
      <c r="H4619">
        <v>7</v>
      </c>
      <c r="I4619">
        <v>9</v>
      </c>
      <c r="J4619">
        <v>6</v>
      </c>
      <c r="K4619">
        <v>0.53110251829658872</v>
      </c>
      <c r="L4619">
        <v>137.71807757560001</v>
      </c>
    </row>
    <row r="4620" spans="1:12">
      <c r="A4620" s="73">
        <v>43293.416666666664</v>
      </c>
      <c r="B4620">
        <v>6.28</v>
      </c>
      <c r="C4620">
        <v>208.4</v>
      </c>
      <c r="D4620">
        <v>1.0177</v>
      </c>
      <c r="F4620">
        <v>1.0177</v>
      </c>
      <c r="G4620">
        <v>10</v>
      </c>
      <c r="H4620">
        <v>7</v>
      </c>
      <c r="I4620">
        <v>10</v>
      </c>
      <c r="J4620">
        <v>6</v>
      </c>
      <c r="K4620">
        <v>0.82585892925549331</v>
      </c>
      <c r="L4620">
        <v>126.02848339520001</v>
      </c>
    </row>
    <row r="4621" spans="1:12">
      <c r="A4621" s="73">
        <v>43293.458333333336</v>
      </c>
      <c r="B4621">
        <v>7.47</v>
      </c>
      <c r="C4621">
        <v>208.6</v>
      </c>
      <c r="D4621">
        <v>1.0127999999999999</v>
      </c>
      <c r="F4621">
        <v>1.0127999999999999</v>
      </c>
      <c r="G4621">
        <v>10</v>
      </c>
      <c r="H4621">
        <v>7</v>
      </c>
      <c r="I4621">
        <v>11</v>
      </c>
      <c r="J4621">
        <v>7</v>
      </c>
      <c r="K4621">
        <v>7.9091545693843315E-2</v>
      </c>
      <c r="L4621">
        <v>211.08409092719995</v>
      </c>
    </row>
    <row r="4622" spans="1:12">
      <c r="A4622" s="73">
        <v>43293.5</v>
      </c>
      <c r="B4622">
        <v>10.38</v>
      </c>
      <c r="C4622">
        <v>214.8</v>
      </c>
      <c r="D4622">
        <v>1.0062</v>
      </c>
      <c r="F4622">
        <v>1.0062</v>
      </c>
      <c r="G4622">
        <v>11</v>
      </c>
      <c r="H4622">
        <v>7</v>
      </c>
      <c r="I4622">
        <v>12</v>
      </c>
      <c r="J4622">
        <v>10</v>
      </c>
      <c r="K4622">
        <v>10.183962901858216</v>
      </c>
      <c r="L4622">
        <v>562.66043530320007</v>
      </c>
    </row>
    <row r="4623" spans="1:12">
      <c r="A4623" s="73">
        <v>43293.541666666664</v>
      </c>
      <c r="B4623">
        <v>9.67</v>
      </c>
      <c r="C4623">
        <v>223.3</v>
      </c>
      <c r="D4623">
        <v>1.0045999999999999</v>
      </c>
      <c r="F4623">
        <v>1.0045999999999999</v>
      </c>
      <c r="G4623">
        <v>11</v>
      </c>
      <c r="H4623">
        <v>7</v>
      </c>
      <c r="I4623">
        <v>13</v>
      </c>
      <c r="J4623">
        <v>10</v>
      </c>
      <c r="K4623">
        <v>6.1565131895294476</v>
      </c>
      <c r="L4623">
        <v>454.19526294489992</v>
      </c>
    </row>
    <row r="4624" spans="1:12">
      <c r="A4624" s="73">
        <v>43293.583333333336</v>
      </c>
      <c r="B4624">
        <v>10.95</v>
      </c>
      <c r="C4624">
        <v>210.8</v>
      </c>
      <c r="D4624">
        <v>1.0126999999999999</v>
      </c>
      <c r="F4624">
        <v>1.0126999999999999</v>
      </c>
      <c r="G4624">
        <v>10</v>
      </c>
      <c r="H4624">
        <v>7</v>
      </c>
      <c r="I4624">
        <v>14</v>
      </c>
      <c r="J4624">
        <v>11</v>
      </c>
      <c r="K4624">
        <v>14.14686760048834</v>
      </c>
      <c r="L4624">
        <v>664.80330808124972</v>
      </c>
    </row>
    <row r="4625" spans="1:12">
      <c r="A4625" s="73">
        <v>43293.625</v>
      </c>
      <c r="B4625">
        <v>13.44</v>
      </c>
      <c r="C4625">
        <v>203.6</v>
      </c>
      <c r="D4625">
        <v>1.0094000000000001</v>
      </c>
      <c r="F4625">
        <v>1.0094000000000001</v>
      </c>
      <c r="G4625">
        <v>10</v>
      </c>
      <c r="H4625">
        <v>7</v>
      </c>
      <c r="I4625">
        <v>15</v>
      </c>
      <c r="J4625">
        <v>13</v>
      </c>
      <c r="K4625">
        <v>39.077903915556817</v>
      </c>
      <c r="L4625">
        <v>1225.2680552447998</v>
      </c>
    </row>
    <row r="4626" spans="1:12">
      <c r="A4626" s="73">
        <v>43293.666666666664</v>
      </c>
      <c r="B4626">
        <v>11.37</v>
      </c>
      <c r="C4626">
        <v>203.7</v>
      </c>
      <c r="D4626">
        <v>1.0041</v>
      </c>
      <c r="F4626">
        <v>1.0041</v>
      </c>
      <c r="G4626">
        <v>10</v>
      </c>
      <c r="H4626">
        <v>7</v>
      </c>
      <c r="I4626">
        <v>16</v>
      </c>
      <c r="J4626">
        <v>11</v>
      </c>
      <c r="K4626">
        <v>17.482702641584225</v>
      </c>
      <c r="L4626">
        <v>737.95242712364984</v>
      </c>
    </row>
    <row r="4627" spans="1:12">
      <c r="A4627" s="73">
        <v>43293.708333333336</v>
      </c>
      <c r="B4627">
        <v>9.2899999999999991</v>
      </c>
      <c r="C4627">
        <v>206.6</v>
      </c>
      <c r="D4627">
        <v>1.0035000000000001</v>
      </c>
      <c r="F4627">
        <v>1.0035000000000001</v>
      </c>
      <c r="G4627">
        <v>10</v>
      </c>
      <c r="H4627">
        <v>7</v>
      </c>
      <c r="I4627">
        <v>17</v>
      </c>
      <c r="J4627">
        <v>9</v>
      </c>
      <c r="K4627">
        <v>4.415176723776022</v>
      </c>
      <c r="L4627">
        <v>402.28563340574988</v>
      </c>
    </row>
    <row r="4628" spans="1:12">
      <c r="A4628" s="73">
        <v>43293.75</v>
      </c>
      <c r="B4628">
        <v>10.61</v>
      </c>
      <c r="C4628">
        <v>198.2</v>
      </c>
      <c r="D4628">
        <v>1.0077</v>
      </c>
      <c r="F4628">
        <v>1.0077</v>
      </c>
      <c r="G4628">
        <v>10</v>
      </c>
      <c r="H4628">
        <v>7</v>
      </c>
      <c r="I4628">
        <v>18</v>
      </c>
      <c r="J4628">
        <v>11</v>
      </c>
      <c r="K4628">
        <v>11.704829710077384</v>
      </c>
      <c r="L4628">
        <v>601.79339192684995</v>
      </c>
    </row>
    <row r="4629" spans="1:12">
      <c r="A4629" s="73">
        <v>43293.791666666664</v>
      </c>
      <c r="B4629">
        <v>10.24</v>
      </c>
      <c r="C4629">
        <v>191.6</v>
      </c>
      <c r="D4629">
        <v>1.0122</v>
      </c>
      <c r="F4629">
        <v>1.0122</v>
      </c>
      <c r="G4629">
        <v>10</v>
      </c>
      <c r="H4629">
        <v>7</v>
      </c>
      <c r="I4629">
        <v>19</v>
      </c>
      <c r="J4629">
        <v>10</v>
      </c>
      <c r="K4629">
        <v>9.3100178881595834</v>
      </c>
      <c r="L4629">
        <v>543.42073712640013</v>
      </c>
    </row>
    <row r="4630" spans="1:12">
      <c r="A4630" s="73">
        <v>43293.833333333336</v>
      </c>
      <c r="B4630">
        <v>12.7</v>
      </c>
      <c r="C4630">
        <v>211.5</v>
      </c>
      <c r="D4630">
        <v>1.016</v>
      </c>
      <c r="F4630">
        <v>1.016</v>
      </c>
      <c r="G4630">
        <v>10</v>
      </c>
      <c r="H4630">
        <v>7</v>
      </c>
      <c r="I4630">
        <v>20</v>
      </c>
      <c r="J4630">
        <v>13</v>
      </c>
      <c r="K4630">
        <v>30.373680271721206</v>
      </c>
      <c r="L4630">
        <v>1040.5785639999999</v>
      </c>
    </row>
    <row r="4631" spans="1:12">
      <c r="A4631" s="73">
        <v>43293.875</v>
      </c>
      <c r="B4631">
        <v>9.8000000000000007</v>
      </c>
      <c r="C4631">
        <v>272.7</v>
      </c>
      <c r="D4631">
        <v>1.0127999999999999</v>
      </c>
      <c r="F4631">
        <v>1.0127999999999999</v>
      </c>
      <c r="G4631">
        <v>13</v>
      </c>
      <c r="H4631">
        <v>7</v>
      </c>
      <c r="I4631">
        <v>21</v>
      </c>
      <c r="J4631">
        <v>10</v>
      </c>
      <c r="K4631">
        <v>6.8185335593924643</v>
      </c>
      <c r="L4631">
        <v>476.6196288000001</v>
      </c>
    </row>
    <row r="4632" spans="1:12">
      <c r="A4632" s="73">
        <v>43293.916666666664</v>
      </c>
      <c r="B4632">
        <v>4.66</v>
      </c>
      <c r="C4632">
        <v>287.5</v>
      </c>
      <c r="D4632">
        <v>1.018</v>
      </c>
      <c r="F4632">
        <v>1.018</v>
      </c>
      <c r="G4632">
        <v>14</v>
      </c>
      <c r="H4632">
        <v>7</v>
      </c>
      <c r="I4632">
        <v>22</v>
      </c>
      <c r="J4632">
        <v>5</v>
      </c>
      <c r="K4632">
        <v>6.3946666278856386</v>
      </c>
      <c r="L4632">
        <v>51.508100264000007</v>
      </c>
    </row>
    <row r="4633" spans="1:12">
      <c r="A4633" s="73">
        <v>43293.958333333336</v>
      </c>
      <c r="B4633">
        <v>5.63</v>
      </c>
      <c r="C4633">
        <v>305.10000000000002</v>
      </c>
      <c r="D4633">
        <v>1.0249999999999999</v>
      </c>
      <c r="F4633">
        <v>1.0249999999999999</v>
      </c>
      <c r="G4633">
        <v>15</v>
      </c>
      <c r="H4633">
        <v>7</v>
      </c>
      <c r="I4633">
        <v>23</v>
      </c>
      <c r="J4633">
        <v>6</v>
      </c>
      <c r="K4633">
        <v>2.4297570799404293</v>
      </c>
      <c r="L4633">
        <v>91.457442837499983</v>
      </c>
    </row>
    <row r="4634" spans="1:12">
      <c r="A4634" s="73">
        <v>43294</v>
      </c>
      <c r="B4634">
        <v>7.09</v>
      </c>
      <c r="C4634">
        <v>303.60000000000002</v>
      </c>
      <c r="D4634">
        <v>1.0274000000000001</v>
      </c>
      <c r="F4634">
        <v>1.0274000000000001</v>
      </c>
      <c r="G4634">
        <v>14</v>
      </c>
      <c r="H4634">
        <v>7</v>
      </c>
      <c r="I4634">
        <v>0</v>
      </c>
      <c r="J4634">
        <v>7</v>
      </c>
      <c r="K4634">
        <v>9.7550799404209111E-3</v>
      </c>
      <c r="L4634">
        <v>183.08310585730001</v>
      </c>
    </row>
    <row r="4635" spans="1:12">
      <c r="A4635" s="73">
        <v>43294.041666666664</v>
      </c>
      <c r="B4635">
        <v>9.2100000000000009</v>
      </c>
      <c r="C4635">
        <v>315.3</v>
      </c>
      <c r="D4635">
        <v>1.0341</v>
      </c>
      <c r="F4635">
        <v>1.0341</v>
      </c>
      <c r="G4635">
        <v>15</v>
      </c>
      <c r="H4635">
        <v>7</v>
      </c>
      <c r="I4635">
        <v>1</v>
      </c>
      <c r="J4635">
        <v>9</v>
      </c>
      <c r="K4635">
        <v>4.0853795730910978</v>
      </c>
      <c r="L4635">
        <v>403.93495133505013</v>
      </c>
    </row>
    <row r="4636" spans="1:12">
      <c r="A4636" s="73">
        <v>43294.083333333336</v>
      </c>
      <c r="B4636">
        <v>5.5</v>
      </c>
      <c r="C4636">
        <v>301.3</v>
      </c>
      <c r="D4636">
        <v>1.0384</v>
      </c>
      <c r="F4636">
        <v>1.0384</v>
      </c>
      <c r="G4636">
        <v>14</v>
      </c>
      <c r="H4636">
        <v>7</v>
      </c>
      <c r="I4636">
        <v>2</v>
      </c>
      <c r="J4636">
        <v>6</v>
      </c>
      <c r="K4636">
        <v>2.8519367100774158</v>
      </c>
      <c r="L4636">
        <v>86.381900000000002</v>
      </c>
    </row>
    <row r="4637" spans="1:12">
      <c r="A4637" s="73">
        <v>43294.125</v>
      </c>
      <c r="B4637">
        <v>0.98299999999999998</v>
      </c>
      <c r="C4637">
        <v>269.89999999999998</v>
      </c>
      <c r="D4637">
        <v>1.038</v>
      </c>
      <c r="F4637">
        <v>1.038</v>
      </c>
      <c r="G4637">
        <v>13</v>
      </c>
      <c r="H4637">
        <v>7</v>
      </c>
      <c r="I4637">
        <v>3</v>
      </c>
      <c r="J4637">
        <v>1</v>
      </c>
      <c r="K4637">
        <v>38.511554089529497</v>
      </c>
      <c r="L4637">
        <v>0.492978423153</v>
      </c>
    </row>
    <row r="4638" spans="1:12">
      <c r="A4638" s="73">
        <v>43294.166666666664</v>
      </c>
      <c r="B4638">
        <v>2.31</v>
      </c>
      <c r="C4638">
        <v>202</v>
      </c>
      <c r="D4638">
        <v>1.0403</v>
      </c>
      <c r="F4638">
        <v>1.0403</v>
      </c>
      <c r="G4638">
        <v>10</v>
      </c>
      <c r="H4638">
        <v>7</v>
      </c>
      <c r="I4638">
        <v>4</v>
      </c>
      <c r="J4638">
        <v>2</v>
      </c>
      <c r="K4638">
        <v>23.802375326515783</v>
      </c>
      <c r="L4638">
        <v>6.4115722786500005</v>
      </c>
    </row>
    <row r="4639" spans="1:12">
      <c r="A4639" s="73">
        <v>43294.208333333336</v>
      </c>
      <c r="B4639">
        <v>3.35</v>
      </c>
      <c r="C4639">
        <v>219.3</v>
      </c>
      <c r="D4639">
        <v>1.0347999999999999</v>
      </c>
      <c r="F4639">
        <v>1.0347999999999999</v>
      </c>
      <c r="G4639">
        <v>11</v>
      </c>
      <c r="H4639">
        <v>7</v>
      </c>
      <c r="I4639">
        <v>5</v>
      </c>
      <c r="J4639">
        <v>3</v>
      </c>
      <c r="K4639">
        <v>14.736138285419893</v>
      </c>
      <c r="L4639">
        <v>19.451847025000003</v>
      </c>
    </row>
    <row r="4640" spans="1:12">
      <c r="A4640" s="73">
        <v>43294.25</v>
      </c>
      <c r="B4640">
        <v>3.57</v>
      </c>
      <c r="C4640">
        <v>237.6</v>
      </c>
      <c r="D4640">
        <v>1.0311999999999999</v>
      </c>
      <c r="F4640">
        <v>1.0311999999999999</v>
      </c>
      <c r="G4640">
        <v>12</v>
      </c>
      <c r="H4640">
        <v>7</v>
      </c>
      <c r="I4640">
        <v>6</v>
      </c>
      <c r="J4640">
        <v>4</v>
      </c>
      <c r="K4640">
        <v>13.095480449803455</v>
      </c>
      <c r="L4640">
        <v>23.459435470799995</v>
      </c>
    </row>
    <row r="4641" spans="1:12">
      <c r="A4641" s="73">
        <v>43294.291666666664</v>
      </c>
      <c r="B4641">
        <v>3.4</v>
      </c>
      <c r="C4641">
        <v>242.5</v>
      </c>
      <c r="D4641">
        <v>1.0249999999999999</v>
      </c>
      <c r="F4641">
        <v>1.0249999999999999</v>
      </c>
      <c r="G4641">
        <v>12</v>
      </c>
      <c r="H4641">
        <v>7</v>
      </c>
      <c r="I4641">
        <v>7</v>
      </c>
      <c r="J4641">
        <v>3</v>
      </c>
      <c r="K4641">
        <v>14.354761504597976</v>
      </c>
      <c r="L4641">
        <v>20.143299999999996</v>
      </c>
    </row>
    <row r="4642" spans="1:12">
      <c r="A4642" s="73">
        <v>43294.333333333336</v>
      </c>
      <c r="B4642">
        <v>4</v>
      </c>
      <c r="C4642">
        <v>233.5</v>
      </c>
      <c r="D4642">
        <v>1.0206999999999999</v>
      </c>
      <c r="F4642">
        <v>1.0206999999999999</v>
      </c>
      <c r="G4642">
        <v>11</v>
      </c>
      <c r="H4642">
        <v>7</v>
      </c>
      <c r="I4642">
        <v>8</v>
      </c>
      <c r="J4642">
        <v>4</v>
      </c>
      <c r="K4642">
        <v>10.168240134734958</v>
      </c>
      <c r="L4642">
        <v>32.662399999999998</v>
      </c>
    </row>
    <row r="4643" spans="1:12">
      <c r="A4643" s="73">
        <v>43294.375</v>
      </c>
      <c r="B4643">
        <v>5.23</v>
      </c>
      <c r="C4643">
        <v>254.7</v>
      </c>
      <c r="D4643">
        <v>1.0175000000000001</v>
      </c>
      <c r="F4643">
        <v>1.0175000000000001</v>
      </c>
      <c r="G4643">
        <v>12</v>
      </c>
      <c r="H4643">
        <v>7</v>
      </c>
      <c r="I4643">
        <v>9</v>
      </c>
      <c r="J4643">
        <v>5</v>
      </c>
      <c r="K4643">
        <v>3.8367713265157719</v>
      </c>
      <c r="L4643">
        <v>72.779570586250017</v>
      </c>
    </row>
    <row r="4644" spans="1:12">
      <c r="A4644" s="73">
        <v>43294.416666666664</v>
      </c>
      <c r="B4644">
        <v>6.63</v>
      </c>
      <c r="C4644">
        <v>261.60000000000002</v>
      </c>
      <c r="D4644">
        <v>1.0147999999999999</v>
      </c>
      <c r="F4644">
        <v>1.0147999999999999</v>
      </c>
      <c r="G4644">
        <v>13</v>
      </c>
      <c r="H4644">
        <v>7</v>
      </c>
      <c r="I4644">
        <v>10</v>
      </c>
      <c r="J4644">
        <v>7</v>
      </c>
      <c r="K4644">
        <v>0.31222146350206736</v>
      </c>
      <c r="L4644">
        <v>147.87373692779997</v>
      </c>
    </row>
    <row r="4645" spans="1:12">
      <c r="A4645" s="73">
        <v>43294.458333333336</v>
      </c>
      <c r="B4645">
        <v>7.18</v>
      </c>
      <c r="C4645">
        <v>252.8</v>
      </c>
      <c r="D4645">
        <v>1.0127999999999999</v>
      </c>
      <c r="F4645">
        <v>1.0127999999999999</v>
      </c>
      <c r="G4645">
        <v>12</v>
      </c>
      <c r="H4645">
        <v>7</v>
      </c>
      <c r="I4645">
        <v>11</v>
      </c>
      <c r="J4645">
        <v>7</v>
      </c>
      <c r="K4645">
        <v>7.6874460968339749E-5</v>
      </c>
      <c r="L4645">
        <v>187.44205188479995</v>
      </c>
    </row>
    <row r="4646" spans="1:12">
      <c r="A4646" s="73">
        <v>43294.5</v>
      </c>
      <c r="B4646">
        <v>8.0299999999999994</v>
      </c>
      <c r="C4646">
        <v>257.3</v>
      </c>
      <c r="D4646">
        <v>1.0103</v>
      </c>
      <c r="F4646">
        <v>1.0103</v>
      </c>
      <c r="G4646">
        <v>12</v>
      </c>
      <c r="H4646">
        <v>7</v>
      </c>
      <c r="I4646">
        <v>12</v>
      </c>
      <c r="J4646">
        <v>8</v>
      </c>
      <c r="K4646">
        <v>0.70767160048835986</v>
      </c>
      <c r="L4646">
        <v>261.55738887904994</v>
      </c>
    </row>
    <row r="4647" spans="1:12">
      <c r="A4647" s="73">
        <v>43294.541666666664</v>
      </c>
      <c r="B4647">
        <v>8.09</v>
      </c>
      <c r="C4647">
        <v>250.7</v>
      </c>
      <c r="D4647">
        <v>1.008</v>
      </c>
      <c r="F4647">
        <v>1.008</v>
      </c>
      <c r="G4647">
        <v>12</v>
      </c>
      <c r="H4647">
        <v>7</v>
      </c>
      <c r="I4647">
        <v>13</v>
      </c>
      <c r="J4647">
        <v>8</v>
      </c>
      <c r="K4647">
        <v>0.81221946350205898</v>
      </c>
      <c r="L4647">
        <v>266.85546501599998</v>
      </c>
    </row>
    <row r="4648" spans="1:12">
      <c r="A4648" s="73">
        <v>43294.583333333336</v>
      </c>
      <c r="B4648">
        <v>8.41</v>
      </c>
      <c r="C4648">
        <v>258.3</v>
      </c>
      <c r="D4648">
        <v>1.0053000000000001</v>
      </c>
      <c r="F4648">
        <v>1.0053000000000001</v>
      </c>
      <c r="G4648">
        <v>12</v>
      </c>
      <c r="H4648">
        <v>7</v>
      </c>
      <c r="I4648">
        <v>14</v>
      </c>
      <c r="J4648">
        <v>8</v>
      </c>
      <c r="K4648">
        <v>1.4914080662417839</v>
      </c>
      <c r="L4648">
        <v>298.98794230065005</v>
      </c>
    </row>
    <row r="4649" spans="1:12">
      <c r="A4649" s="73">
        <v>43294.625</v>
      </c>
      <c r="B4649">
        <v>7.46</v>
      </c>
      <c r="C4649">
        <v>268.39999999999998</v>
      </c>
      <c r="D4649">
        <v>1.0038</v>
      </c>
      <c r="F4649">
        <v>1.0038</v>
      </c>
      <c r="G4649">
        <v>13</v>
      </c>
      <c r="H4649">
        <v>7</v>
      </c>
      <c r="I4649">
        <v>15</v>
      </c>
      <c r="J4649">
        <v>7</v>
      </c>
      <c r="K4649">
        <v>7.3566901858227049E-2</v>
      </c>
      <c r="L4649">
        <v>208.36927377840001</v>
      </c>
    </row>
    <row r="4650" spans="1:12">
      <c r="A4650" s="73">
        <v>43294.666666666664</v>
      </c>
      <c r="B4650">
        <v>6.34</v>
      </c>
      <c r="C4650">
        <v>269.5</v>
      </c>
      <c r="D4650">
        <v>1.0027999999999999</v>
      </c>
      <c r="F4650">
        <v>1.0027999999999999</v>
      </c>
      <c r="G4650">
        <v>13</v>
      </c>
      <c r="H4650">
        <v>7</v>
      </c>
      <c r="I4650">
        <v>16</v>
      </c>
      <c r="J4650">
        <v>6</v>
      </c>
      <c r="K4650">
        <v>0.72040679226919235</v>
      </c>
      <c r="L4650">
        <v>127.77682814559999</v>
      </c>
    </row>
    <row r="4651" spans="1:12">
      <c r="A4651" s="73">
        <v>43294.708333333336</v>
      </c>
      <c r="B4651">
        <v>6.28</v>
      </c>
      <c r="C4651">
        <v>279.5</v>
      </c>
      <c r="D4651">
        <v>1.0022</v>
      </c>
      <c r="F4651">
        <v>1.0022</v>
      </c>
      <c r="G4651">
        <v>13</v>
      </c>
      <c r="H4651">
        <v>7</v>
      </c>
      <c r="I4651">
        <v>17</v>
      </c>
      <c r="J4651">
        <v>6</v>
      </c>
      <c r="K4651">
        <v>0.82585892925549331</v>
      </c>
      <c r="L4651">
        <v>124.10901646720001</v>
      </c>
    </row>
    <row r="4652" spans="1:12">
      <c r="A4652" s="73">
        <v>43294.75</v>
      </c>
      <c r="B4652">
        <v>5.62</v>
      </c>
      <c r="C4652">
        <v>293.10000000000002</v>
      </c>
      <c r="D4652">
        <v>1.0049999999999999</v>
      </c>
      <c r="F4652">
        <v>1.0049999999999999</v>
      </c>
      <c r="G4652">
        <v>14</v>
      </c>
      <c r="H4652">
        <v>7</v>
      </c>
      <c r="I4652">
        <v>18</v>
      </c>
      <c r="J4652">
        <v>6</v>
      </c>
      <c r="K4652">
        <v>2.4610324361048121</v>
      </c>
      <c r="L4652">
        <v>89.195924820000002</v>
      </c>
    </row>
    <row r="4653" spans="1:12">
      <c r="A4653" s="73">
        <v>43294.791666666664</v>
      </c>
      <c r="B4653">
        <v>5.68</v>
      </c>
      <c r="C4653">
        <v>293.7</v>
      </c>
      <c r="D4653">
        <v>1.0106999999999999</v>
      </c>
      <c r="F4653">
        <v>1.0106999999999999</v>
      </c>
      <c r="G4653">
        <v>14</v>
      </c>
      <c r="H4653">
        <v>7</v>
      </c>
      <c r="I4653">
        <v>19</v>
      </c>
      <c r="J4653">
        <v>6</v>
      </c>
      <c r="K4653">
        <v>2.2763802991185118</v>
      </c>
      <c r="L4653">
        <v>92.605605811199979</v>
      </c>
    </row>
    <row r="4654" spans="1:12">
      <c r="A4654" s="73">
        <v>43294.833333333336</v>
      </c>
      <c r="B4654">
        <v>6.38</v>
      </c>
      <c r="C4654">
        <v>315.60000000000002</v>
      </c>
      <c r="D4654">
        <v>1.0143</v>
      </c>
      <c r="F4654">
        <v>1.0143</v>
      </c>
      <c r="G4654">
        <v>15</v>
      </c>
      <c r="H4654">
        <v>7</v>
      </c>
      <c r="I4654">
        <v>20</v>
      </c>
      <c r="J4654">
        <v>6</v>
      </c>
      <c r="K4654">
        <v>0.65410536761165783</v>
      </c>
      <c r="L4654">
        <v>131.70384861479999</v>
      </c>
    </row>
    <row r="4655" spans="1:12">
      <c r="A4655" s="73">
        <v>43294.875</v>
      </c>
      <c r="B4655">
        <v>6.49</v>
      </c>
      <c r="C4655">
        <v>332.5</v>
      </c>
      <c r="D4655">
        <v>1.0194000000000001</v>
      </c>
      <c r="F4655">
        <v>1.0194000000000001</v>
      </c>
      <c r="G4655">
        <v>16</v>
      </c>
      <c r="H4655">
        <v>7</v>
      </c>
      <c r="I4655">
        <v>21</v>
      </c>
      <c r="J4655">
        <v>6</v>
      </c>
      <c r="K4655">
        <v>0.4882764498034376</v>
      </c>
      <c r="L4655">
        <v>139.33131115530003</v>
      </c>
    </row>
    <row r="4656" spans="1:12">
      <c r="A4656" s="73">
        <v>43294.916666666664</v>
      </c>
      <c r="B4656">
        <v>4.99</v>
      </c>
      <c r="C4656">
        <v>339</v>
      </c>
      <c r="D4656">
        <v>1.0226999999999999</v>
      </c>
      <c r="F4656">
        <v>1.0226999999999999</v>
      </c>
      <c r="G4656">
        <v>16</v>
      </c>
      <c r="H4656">
        <v>7</v>
      </c>
      <c r="I4656">
        <v>22</v>
      </c>
      <c r="J4656">
        <v>5</v>
      </c>
      <c r="K4656">
        <v>4.8345798744609798</v>
      </c>
      <c r="L4656">
        <v>63.53600401365</v>
      </c>
    </row>
    <row r="4657" spans="1:12">
      <c r="A4657" s="73">
        <v>43294.958333333336</v>
      </c>
      <c r="B4657">
        <v>4.93</v>
      </c>
      <c r="C4657">
        <v>322.10000000000002</v>
      </c>
      <c r="D4657">
        <v>1.0235000000000001</v>
      </c>
      <c r="F4657">
        <v>1.0235000000000001</v>
      </c>
      <c r="G4657">
        <v>15</v>
      </c>
      <c r="H4657">
        <v>7</v>
      </c>
      <c r="I4657">
        <v>23</v>
      </c>
      <c r="J4657">
        <v>5</v>
      </c>
      <c r="K4657">
        <v>5.1020320114472835</v>
      </c>
      <c r="L4657">
        <v>61.319500594749996</v>
      </c>
    </row>
    <row r="4658" spans="1:12">
      <c r="A4658" s="73">
        <v>43295</v>
      </c>
      <c r="B4658">
        <v>3.56</v>
      </c>
      <c r="C4658">
        <v>254.9</v>
      </c>
      <c r="D4658">
        <v>1.0229999999999999</v>
      </c>
      <c r="F4658">
        <v>1.0229999999999999</v>
      </c>
      <c r="G4658">
        <v>12</v>
      </c>
      <c r="H4658">
        <v>7</v>
      </c>
      <c r="I4658">
        <v>0</v>
      </c>
      <c r="J4658">
        <v>4</v>
      </c>
      <c r="K4658">
        <v>13.167955805967837</v>
      </c>
      <c r="L4658">
        <v>23.077865184</v>
      </c>
    </row>
    <row r="4659" spans="1:12">
      <c r="A4659" s="73">
        <v>43295.041666666664</v>
      </c>
      <c r="B4659">
        <v>4.12</v>
      </c>
      <c r="C4659">
        <v>228.2</v>
      </c>
      <c r="D4659">
        <v>1.0269999999999999</v>
      </c>
      <c r="F4659">
        <v>1.0269999999999999</v>
      </c>
      <c r="G4659">
        <v>11</v>
      </c>
      <c r="H4659">
        <v>7</v>
      </c>
      <c r="I4659">
        <v>1</v>
      </c>
      <c r="J4659">
        <v>4</v>
      </c>
      <c r="K4659">
        <v>9.4173358607623552</v>
      </c>
      <c r="L4659">
        <v>35.911380127999998</v>
      </c>
    </row>
    <row r="4660" spans="1:12">
      <c r="A4660" s="73">
        <v>43295.083333333336</v>
      </c>
      <c r="B4660">
        <v>3.33</v>
      </c>
      <c r="C4660">
        <v>240.9</v>
      </c>
      <c r="D4660">
        <v>1.0289999999999999</v>
      </c>
      <c r="F4660">
        <v>1.0289999999999999</v>
      </c>
      <c r="G4660">
        <v>12</v>
      </c>
      <c r="H4660">
        <v>7</v>
      </c>
      <c r="I4660">
        <v>2</v>
      </c>
      <c r="J4660">
        <v>3</v>
      </c>
      <c r="K4660">
        <v>14.890088997748659</v>
      </c>
      <c r="L4660">
        <v>18.998446036499999</v>
      </c>
    </row>
    <row r="4661" spans="1:12">
      <c r="A4661" s="73">
        <v>43295.125</v>
      </c>
      <c r="B4661">
        <v>5.07</v>
      </c>
      <c r="C4661">
        <v>237.2</v>
      </c>
      <c r="D4661">
        <v>1.0326</v>
      </c>
      <c r="F4661">
        <v>1.0326</v>
      </c>
      <c r="G4661">
        <v>12</v>
      </c>
      <c r="H4661">
        <v>7</v>
      </c>
      <c r="I4661">
        <v>3</v>
      </c>
      <c r="J4661">
        <v>5</v>
      </c>
      <c r="K4661">
        <v>4.48917702514591</v>
      </c>
      <c r="L4661">
        <v>67.286200140900007</v>
      </c>
    </row>
    <row r="4662" spans="1:12">
      <c r="A4662" s="73">
        <v>43295.166666666664</v>
      </c>
      <c r="B4662">
        <v>5.81</v>
      </c>
      <c r="C4662">
        <v>252</v>
      </c>
      <c r="D4662">
        <v>1.0347</v>
      </c>
      <c r="F4662">
        <v>1.0347</v>
      </c>
      <c r="G4662">
        <v>12</v>
      </c>
      <c r="H4662">
        <v>7</v>
      </c>
      <c r="I4662">
        <v>4</v>
      </c>
      <c r="J4662">
        <v>6</v>
      </c>
      <c r="K4662">
        <v>1.9010006689815249</v>
      </c>
      <c r="L4662">
        <v>101.46420352634998</v>
      </c>
    </row>
    <row r="4663" spans="1:12">
      <c r="A4663" s="73">
        <v>43295.208333333336</v>
      </c>
      <c r="B4663">
        <v>5.53</v>
      </c>
      <c r="C4663">
        <v>248.6</v>
      </c>
      <c r="D4663">
        <v>1.0370999999999999</v>
      </c>
      <c r="F4663">
        <v>1.0370999999999999</v>
      </c>
      <c r="G4663">
        <v>12</v>
      </c>
      <c r="H4663">
        <v>7</v>
      </c>
      <c r="I4663">
        <v>5</v>
      </c>
      <c r="J4663">
        <v>6</v>
      </c>
      <c r="K4663">
        <v>2.7515106415842641</v>
      </c>
      <c r="L4663">
        <v>87.693223093349999</v>
      </c>
    </row>
    <row r="4664" spans="1:12">
      <c r="A4664" s="73">
        <v>43295.25</v>
      </c>
      <c r="B4664">
        <v>7.26</v>
      </c>
      <c r="C4664">
        <v>264.8</v>
      </c>
      <c r="D4664">
        <v>1.0268999999999999</v>
      </c>
      <c r="F4664">
        <v>1.0268999999999999</v>
      </c>
      <c r="G4664">
        <v>13</v>
      </c>
      <c r="H4664">
        <v>7</v>
      </c>
      <c r="I4664">
        <v>6</v>
      </c>
      <c r="J4664">
        <v>7</v>
      </c>
      <c r="K4664">
        <v>5.0740251458993727E-3</v>
      </c>
      <c r="L4664">
        <v>196.47532701719999</v>
      </c>
    </row>
    <row r="4665" spans="1:12">
      <c r="A4665" s="73">
        <v>43295.291666666664</v>
      </c>
      <c r="B4665">
        <v>5.61</v>
      </c>
      <c r="C4665">
        <v>259.60000000000002</v>
      </c>
      <c r="D4665">
        <v>1.0189999999999999</v>
      </c>
      <c r="F4665">
        <v>1.0189999999999999</v>
      </c>
      <c r="G4665">
        <v>13</v>
      </c>
      <c r="H4665">
        <v>7</v>
      </c>
      <c r="I4665">
        <v>7</v>
      </c>
      <c r="J4665">
        <v>6</v>
      </c>
      <c r="K4665">
        <v>2.4925077922691949</v>
      </c>
      <c r="L4665">
        <v>89.956546069500007</v>
      </c>
    </row>
    <row r="4666" spans="1:12">
      <c r="A4666" s="73">
        <v>43295.333333333336</v>
      </c>
      <c r="B4666">
        <v>6.23</v>
      </c>
      <c r="C4666">
        <v>249</v>
      </c>
      <c r="D4666">
        <v>1.0161</v>
      </c>
      <c r="F4666">
        <v>1.0161</v>
      </c>
      <c r="G4666">
        <v>12</v>
      </c>
      <c r="H4666">
        <v>7</v>
      </c>
      <c r="I4666">
        <v>8</v>
      </c>
      <c r="J4666">
        <v>6</v>
      </c>
      <c r="K4666">
        <v>0.91923571007741112</v>
      </c>
      <c r="L4666">
        <v>122.84870865435002</v>
      </c>
    </row>
    <row r="4667" spans="1:12">
      <c r="A4667" s="73">
        <v>43295.375</v>
      </c>
      <c r="B4667">
        <v>6.78</v>
      </c>
      <c r="C4667">
        <v>243.2</v>
      </c>
      <c r="D4667">
        <v>1.0113000000000001</v>
      </c>
      <c r="F4667">
        <v>1.0113000000000001</v>
      </c>
      <c r="G4667">
        <v>12</v>
      </c>
      <c r="H4667">
        <v>7</v>
      </c>
      <c r="I4667">
        <v>9</v>
      </c>
      <c r="J4667">
        <v>7</v>
      </c>
      <c r="K4667">
        <v>0.1670911210363128</v>
      </c>
      <c r="L4667">
        <v>157.59378749880005</v>
      </c>
    </row>
    <row r="4668" spans="1:12">
      <c r="A4668" s="73">
        <v>43295.416666666664</v>
      </c>
      <c r="B4668">
        <v>6.78</v>
      </c>
      <c r="C4668">
        <v>242.7</v>
      </c>
      <c r="D4668">
        <v>1.0071000000000001</v>
      </c>
      <c r="F4668">
        <v>1.0071000000000001</v>
      </c>
      <c r="G4668">
        <v>12</v>
      </c>
      <c r="H4668">
        <v>7</v>
      </c>
      <c r="I4668">
        <v>10</v>
      </c>
      <c r="J4668">
        <v>7</v>
      </c>
      <c r="K4668">
        <v>0.1670911210363128</v>
      </c>
      <c r="L4668">
        <v>156.93928941960004</v>
      </c>
    </row>
    <row r="4669" spans="1:12">
      <c r="A4669" s="73">
        <v>43295.458333333336</v>
      </c>
      <c r="B4669">
        <v>6.92</v>
      </c>
      <c r="C4669">
        <v>237.8</v>
      </c>
      <c r="D4669">
        <v>1.0042</v>
      </c>
      <c r="F4669">
        <v>1.0042</v>
      </c>
      <c r="G4669">
        <v>12</v>
      </c>
      <c r="H4669">
        <v>7</v>
      </c>
      <c r="I4669">
        <v>11</v>
      </c>
      <c r="J4669">
        <v>7</v>
      </c>
      <c r="K4669">
        <v>7.2236134734942406E-2</v>
      </c>
      <c r="L4669">
        <v>166.38282916479997</v>
      </c>
    </row>
    <row r="4670" spans="1:12">
      <c r="A4670" s="73">
        <v>43295.5</v>
      </c>
      <c r="B4670">
        <v>7.92</v>
      </c>
      <c r="C4670">
        <v>237.4</v>
      </c>
      <c r="D4670">
        <v>1.0015000000000001</v>
      </c>
      <c r="F4670">
        <v>1.0015000000000001</v>
      </c>
      <c r="G4670">
        <v>12</v>
      </c>
      <c r="H4670">
        <v>7</v>
      </c>
      <c r="I4670">
        <v>12</v>
      </c>
      <c r="J4670">
        <v>8</v>
      </c>
      <c r="K4670">
        <v>0.53470051829658061</v>
      </c>
      <c r="L4670">
        <v>248.76913881600001</v>
      </c>
    </row>
    <row r="4671" spans="1:12">
      <c r="A4671" s="73">
        <v>43295.541666666664</v>
      </c>
      <c r="B4671">
        <v>8.35</v>
      </c>
      <c r="C4671">
        <v>228.8</v>
      </c>
      <c r="D4671">
        <v>0.99770000000000003</v>
      </c>
      <c r="F4671">
        <v>0.99770000000000003</v>
      </c>
      <c r="G4671">
        <v>11</v>
      </c>
      <c r="H4671">
        <v>7</v>
      </c>
      <c r="I4671">
        <v>13</v>
      </c>
      <c r="J4671">
        <v>8</v>
      </c>
      <c r="K4671">
        <v>1.3484602032280844</v>
      </c>
      <c r="L4671">
        <v>290.42192719374998</v>
      </c>
    </row>
    <row r="4672" spans="1:12">
      <c r="A4672" s="73">
        <v>43295.583333333336</v>
      </c>
      <c r="B4672">
        <v>8.81</v>
      </c>
      <c r="C4672">
        <v>236.7</v>
      </c>
      <c r="D4672">
        <v>0.99529999999999996</v>
      </c>
      <c r="F4672">
        <v>0.99529999999999996</v>
      </c>
      <c r="G4672">
        <v>12</v>
      </c>
      <c r="H4672">
        <v>7</v>
      </c>
      <c r="I4672">
        <v>14</v>
      </c>
      <c r="J4672">
        <v>9</v>
      </c>
      <c r="K4672">
        <v>2.6283938196664405</v>
      </c>
      <c r="L4672">
        <v>340.29199557365001</v>
      </c>
    </row>
    <row r="4673" spans="1:12">
      <c r="A4673" s="73">
        <v>43295.625</v>
      </c>
      <c r="B4673">
        <v>8.84</v>
      </c>
      <c r="C4673">
        <v>248.7</v>
      </c>
      <c r="D4673">
        <v>0.99229999999999996</v>
      </c>
      <c r="F4673">
        <v>0.99229999999999996</v>
      </c>
      <c r="G4673">
        <v>12</v>
      </c>
      <c r="H4673">
        <v>7</v>
      </c>
      <c r="I4673">
        <v>15</v>
      </c>
      <c r="J4673">
        <v>9</v>
      </c>
      <c r="K4673">
        <v>2.7265677511732878</v>
      </c>
      <c r="L4673">
        <v>342.7439446496</v>
      </c>
    </row>
    <row r="4674" spans="1:12">
      <c r="A4674" s="73">
        <v>43295.666666666664</v>
      </c>
      <c r="B4674">
        <v>8.68</v>
      </c>
      <c r="C4674">
        <v>249.1</v>
      </c>
      <c r="D4674">
        <v>0.99209999999999998</v>
      </c>
      <c r="F4674">
        <v>0.99209999999999998</v>
      </c>
      <c r="G4674">
        <v>12</v>
      </c>
      <c r="H4674">
        <v>7</v>
      </c>
      <c r="I4674">
        <v>16</v>
      </c>
      <c r="J4674">
        <v>9</v>
      </c>
      <c r="K4674">
        <v>2.2237734498034252</v>
      </c>
      <c r="L4674">
        <v>324.40282647359993</v>
      </c>
    </row>
    <row r="4675" spans="1:12">
      <c r="A4675" s="73">
        <v>43295.708333333336</v>
      </c>
      <c r="B4675">
        <v>8.9</v>
      </c>
      <c r="C4675">
        <v>245.2</v>
      </c>
      <c r="D4675">
        <v>0.99180000000000001</v>
      </c>
      <c r="F4675">
        <v>0.99180000000000001</v>
      </c>
      <c r="G4675">
        <v>12</v>
      </c>
      <c r="H4675">
        <v>7</v>
      </c>
      <c r="I4675">
        <v>17</v>
      </c>
      <c r="J4675">
        <v>9</v>
      </c>
      <c r="K4675">
        <v>2.9283156141869875</v>
      </c>
      <c r="L4675">
        <v>349.59412710000004</v>
      </c>
    </row>
    <row r="4676" spans="1:12">
      <c r="A4676" s="73">
        <v>43295.75</v>
      </c>
      <c r="B4676">
        <v>8.66</v>
      </c>
      <c r="C4676">
        <v>238</v>
      </c>
      <c r="D4676">
        <v>0.99470000000000003</v>
      </c>
      <c r="F4676">
        <v>0.99470000000000003</v>
      </c>
      <c r="G4676">
        <v>12</v>
      </c>
      <c r="H4676">
        <v>7</v>
      </c>
      <c r="I4676">
        <v>18</v>
      </c>
      <c r="J4676">
        <v>9</v>
      </c>
      <c r="K4676">
        <v>2.1645241621321936</v>
      </c>
      <c r="L4676">
        <v>323.00987397560004</v>
      </c>
    </row>
    <row r="4677" spans="1:12">
      <c r="A4677" s="73">
        <v>43295.791666666664</v>
      </c>
      <c r="B4677">
        <v>9.7200000000000006</v>
      </c>
      <c r="C4677">
        <v>227</v>
      </c>
      <c r="D4677">
        <v>1.0024</v>
      </c>
      <c r="F4677">
        <v>1.0024</v>
      </c>
      <c r="G4677">
        <v>11</v>
      </c>
      <c r="H4677">
        <v>7</v>
      </c>
      <c r="I4677">
        <v>19</v>
      </c>
      <c r="J4677">
        <v>10</v>
      </c>
      <c r="K4677">
        <v>6.4071364087075331</v>
      </c>
      <c r="L4677">
        <v>460.26702005760006</v>
      </c>
    </row>
    <row r="4678" spans="1:12">
      <c r="A4678" s="73">
        <v>43295.833333333336</v>
      </c>
      <c r="B4678">
        <v>8.6300000000000008</v>
      </c>
      <c r="C4678">
        <v>226.1</v>
      </c>
      <c r="D4678">
        <v>1.0062</v>
      </c>
      <c r="F4678">
        <v>1.0062</v>
      </c>
      <c r="G4678">
        <v>11</v>
      </c>
      <c r="H4678">
        <v>7</v>
      </c>
      <c r="I4678">
        <v>20</v>
      </c>
      <c r="J4678">
        <v>9</v>
      </c>
      <c r="K4678">
        <v>2.077150230625346</v>
      </c>
      <c r="L4678">
        <v>323.36030400570007</v>
      </c>
    </row>
    <row r="4679" spans="1:12">
      <c r="A4679" s="73">
        <v>43295.875</v>
      </c>
      <c r="B4679">
        <v>6.97</v>
      </c>
      <c r="C4679">
        <v>251.3</v>
      </c>
      <c r="D4679">
        <v>1.0092000000000001</v>
      </c>
      <c r="F4679">
        <v>1.0092000000000001</v>
      </c>
      <c r="G4679">
        <v>12</v>
      </c>
      <c r="H4679">
        <v>7</v>
      </c>
      <c r="I4679">
        <v>21</v>
      </c>
      <c r="J4679">
        <v>7</v>
      </c>
      <c r="K4679">
        <v>4.7859353913024386E-2</v>
      </c>
      <c r="L4679">
        <v>170.86203731579999</v>
      </c>
    </row>
    <row r="4680" spans="1:12">
      <c r="A4680" s="73">
        <v>43295.916666666664</v>
      </c>
      <c r="B4680">
        <v>7.02</v>
      </c>
      <c r="C4680">
        <v>305.39999999999998</v>
      </c>
      <c r="D4680">
        <v>1.0134000000000001</v>
      </c>
      <c r="F4680">
        <v>1.0134000000000001</v>
      </c>
      <c r="G4680">
        <v>15</v>
      </c>
      <c r="H4680">
        <v>7</v>
      </c>
      <c r="I4680">
        <v>22</v>
      </c>
      <c r="J4680">
        <v>7</v>
      </c>
      <c r="K4680">
        <v>2.8482573091106342E-2</v>
      </c>
      <c r="L4680">
        <v>175.29205833359998</v>
      </c>
    </row>
    <row r="4681" spans="1:12">
      <c r="A4681" s="73">
        <v>43295.958333333336</v>
      </c>
      <c r="B4681">
        <v>4.4800000000000004</v>
      </c>
      <c r="C4681">
        <v>359.5</v>
      </c>
      <c r="D4681">
        <v>1.0145</v>
      </c>
      <c r="F4681">
        <v>1.0145</v>
      </c>
      <c r="G4681">
        <v>1</v>
      </c>
      <c r="H4681">
        <v>7</v>
      </c>
      <c r="I4681">
        <v>23</v>
      </c>
      <c r="J4681">
        <v>4</v>
      </c>
      <c r="K4681">
        <v>7.3374230388445421</v>
      </c>
      <c r="L4681">
        <v>45.60958259200001</v>
      </c>
    </row>
    <row r="4682" spans="1:12">
      <c r="A4682" s="73">
        <v>43296</v>
      </c>
      <c r="B4682">
        <v>6.26</v>
      </c>
      <c r="C4682">
        <v>35.1</v>
      </c>
      <c r="D4682">
        <v>1.0127999999999999</v>
      </c>
      <c r="F4682">
        <v>1.0127999999999999</v>
      </c>
      <c r="G4682">
        <v>3</v>
      </c>
      <c r="H4682">
        <v>7</v>
      </c>
      <c r="I4682">
        <v>0</v>
      </c>
      <c r="J4682">
        <v>6</v>
      </c>
      <c r="K4682">
        <v>0.86260964158426146</v>
      </c>
      <c r="L4682">
        <v>124.22720000639998</v>
      </c>
    </row>
    <row r="4683" spans="1:12">
      <c r="A4683" s="73">
        <v>43296.041666666664</v>
      </c>
      <c r="B4683">
        <v>5.5</v>
      </c>
      <c r="C4683">
        <v>33.5</v>
      </c>
      <c r="D4683">
        <v>1.018</v>
      </c>
      <c r="F4683">
        <v>1.018</v>
      </c>
      <c r="G4683">
        <v>2</v>
      </c>
      <c r="H4683">
        <v>7</v>
      </c>
      <c r="I4683">
        <v>1</v>
      </c>
      <c r="J4683">
        <v>6</v>
      </c>
      <c r="K4683">
        <v>2.8519367100774158</v>
      </c>
      <c r="L4683">
        <v>84.684875000000005</v>
      </c>
    </row>
    <row r="4684" spans="1:12">
      <c r="A4684" s="73">
        <v>43296.083333333336</v>
      </c>
      <c r="B4684">
        <v>3.91</v>
      </c>
      <c r="C4684">
        <v>52.4</v>
      </c>
      <c r="D4684">
        <v>1.0206999999999999</v>
      </c>
      <c r="F4684">
        <v>1.0206999999999999</v>
      </c>
      <c r="G4684">
        <v>3</v>
      </c>
      <c r="H4684">
        <v>7</v>
      </c>
      <c r="I4684">
        <v>2</v>
      </c>
      <c r="J4684">
        <v>4</v>
      </c>
      <c r="K4684">
        <v>10.75031834021441</v>
      </c>
      <c r="L4684">
        <v>30.506921974850002</v>
      </c>
    </row>
    <row r="4685" spans="1:12">
      <c r="A4685" s="73">
        <v>43296.125</v>
      </c>
      <c r="B4685">
        <v>4.12</v>
      </c>
      <c r="C4685">
        <v>41.4</v>
      </c>
      <c r="D4685">
        <v>1.0228999999999999</v>
      </c>
      <c r="F4685">
        <v>1.0228999999999999</v>
      </c>
      <c r="G4685">
        <v>3</v>
      </c>
      <c r="H4685">
        <v>7</v>
      </c>
      <c r="I4685">
        <v>3</v>
      </c>
      <c r="J4685">
        <v>4</v>
      </c>
      <c r="K4685">
        <v>9.4173358607623552</v>
      </c>
      <c r="L4685">
        <v>35.768014345599994</v>
      </c>
    </row>
    <row r="4686" spans="1:12">
      <c r="A4686" s="73">
        <v>43296.166666666664</v>
      </c>
      <c r="B4686">
        <v>2.84</v>
      </c>
      <c r="C4686">
        <v>36.4</v>
      </c>
      <c r="D4686">
        <v>1.0253000000000001</v>
      </c>
      <c r="F4686">
        <v>1.0253000000000001</v>
      </c>
      <c r="G4686">
        <v>3</v>
      </c>
      <c r="H4686">
        <v>7</v>
      </c>
      <c r="I4686">
        <v>4</v>
      </c>
      <c r="J4686">
        <v>3</v>
      </c>
      <c r="K4686">
        <v>18.91178144980346</v>
      </c>
      <c r="L4686">
        <v>11.742916745599999</v>
      </c>
    </row>
    <row r="4687" spans="1:12">
      <c r="A4687" s="73">
        <v>43296.208333333336</v>
      </c>
      <c r="B4687">
        <v>2.95</v>
      </c>
      <c r="C4687">
        <v>55.7</v>
      </c>
      <c r="D4687">
        <v>1.0244</v>
      </c>
      <c r="F4687">
        <v>1.0244</v>
      </c>
      <c r="G4687">
        <v>3</v>
      </c>
      <c r="H4687">
        <v>7</v>
      </c>
      <c r="I4687">
        <v>5</v>
      </c>
      <c r="J4687">
        <v>3</v>
      </c>
      <c r="K4687">
        <v>17.967152531995236</v>
      </c>
      <c r="L4687">
        <v>13.149390475000002</v>
      </c>
    </row>
    <row r="4688" spans="1:12">
      <c r="A4688" s="73">
        <v>43296.25</v>
      </c>
      <c r="B4688">
        <v>1.27</v>
      </c>
      <c r="C4688">
        <v>69.099999999999994</v>
      </c>
      <c r="D4688">
        <v>1.0232000000000001</v>
      </c>
      <c r="F4688">
        <v>1.0232000000000001</v>
      </c>
      <c r="G4688">
        <v>4</v>
      </c>
      <c r="H4688">
        <v>7</v>
      </c>
      <c r="I4688">
        <v>6</v>
      </c>
      <c r="J4688">
        <v>1</v>
      </c>
      <c r="K4688">
        <v>35.031812367611693</v>
      </c>
      <c r="L4688">
        <v>1.0479527428000002</v>
      </c>
    </row>
    <row r="4689" spans="1:12">
      <c r="A4689" s="73">
        <v>43296.291666666664</v>
      </c>
      <c r="B4689">
        <v>0.70899999999999996</v>
      </c>
      <c r="C4689">
        <v>91.7</v>
      </c>
      <c r="D4689">
        <v>1.0185</v>
      </c>
      <c r="F4689">
        <v>1.0185</v>
      </c>
      <c r="G4689">
        <v>5</v>
      </c>
      <c r="H4689">
        <v>7</v>
      </c>
      <c r="I4689">
        <v>7</v>
      </c>
      <c r="J4689">
        <v>1</v>
      </c>
      <c r="K4689">
        <v>41.987390848433613</v>
      </c>
      <c r="L4689">
        <v>0.18149712216824995</v>
      </c>
    </row>
    <row r="4690" spans="1:12">
      <c r="A4690" s="73">
        <v>43296.333333333336</v>
      </c>
      <c r="B4690">
        <v>3.81</v>
      </c>
      <c r="C4690">
        <v>202.5</v>
      </c>
      <c r="D4690">
        <v>1.014</v>
      </c>
      <c r="F4690">
        <v>1.014</v>
      </c>
      <c r="G4690">
        <v>10</v>
      </c>
      <c r="H4690">
        <v>7</v>
      </c>
      <c r="I4690">
        <v>8</v>
      </c>
      <c r="J4690">
        <v>4</v>
      </c>
      <c r="K4690">
        <v>11.416071901858247</v>
      </c>
      <c r="L4690">
        <v>28.040314887000001</v>
      </c>
    </row>
    <row r="4691" spans="1:12">
      <c r="A4691" s="73">
        <v>43296.375</v>
      </c>
      <c r="B4691">
        <v>4.57</v>
      </c>
      <c r="C4691">
        <v>205.2</v>
      </c>
      <c r="D4691">
        <v>1.0107999999999999</v>
      </c>
      <c r="F4691">
        <v>1.0107999999999999</v>
      </c>
      <c r="G4691">
        <v>10</v>
      </c>
      <c r="H4691">
        <v>7</v>
      </c>
      <c r="I4691">
        <v>9</v>
      </c>
      <c r="J4691">
        <v>5</v>
      </c>
      <c r="K4691">
        <v>6.8579448333650905</v>
      </c>
      <c r="L4691">
        <v>48.237394062200003</v>
      </c>
    </row>
    <row r="4692" spans="1:12">
      <c r="A4692" s="73">
        <v>43296.416666666664</v>
      </c>
      <c r="B4692">
        <v>5.87</v>
      </c>
      <c r="C4692">
        <v>211.1</v>
      </c>
      <c r="D4692">
        <v>1.0062</v>
      </c>
      <c r="F4692">
        <v>1.0062</v>
      </c>
      <c r="G4692">
        <v>10</v>
      </c>
      <c r="H4692">
        <v>7</v>
      </c>
      <c r="I4692">
        <v>10</v>
      </c>
      <c r="J4692">
        <v>6</v>
      </c>
      <c r="K4692">
        <v>1.7391485319952218</v>
      </c>
      <c r="L4692">
        <v>101.75801370930002</v>
      </c>
    </row>
    <row r="4693" spans="1:12">
      <c r="A4693" s="73">
        <v>43296.458333333336</v>
      </c>
      <c r="B4693">
        <v>6.13</v>
      </c>
      <c r="C4693">
        <v>205.3</v>
      </c>
      <c r="D4693">
        <v>1.0004999999999999</v>
      </c>
      <c r="F4693">
        <v>1.0004999999999999</v>
      </c>
      <c r="G4693">
        <v>10</v>
      </c>
      <c r="H4693">
        <v>7</v>
      </c>
      <c r="I4693">
        <v>11</v>
      </c>
      <c r="J4693">
        <v>6</v>
      </c>
      <c r="K4693">
        <v>1.1209892717212482</v>
      </c>
      <c r="L4693">
        <v>115.23078509924999</v>
      </c>
    </row>
    <row r="4694" spans="1:12">
      <c r="A4694" s="73">
        <v>43296.5</v>
      </c>
      <c r="B4694">
        <v>6.01</v>
      </c>
      <c r="C4694">
        <v>182.2</v>
      </c>
      <c r="D4694">
        <v>0.99509999999999998</v>
      </c>
      <c r="F4694">
        <v>0.99509999999999998</v>
      </c>
      <c r="G4694">
        <v>9</v>
      </c>
      <c r="H4694">
        <v>7</v>
      </c>
      <c r="I4694">
        <v>12</v>
      </c>
      <c r="J4694">
        <v>6</v>
      </c>
      <c r="K4694">
        <v>1.389493545693852</v>
      </c>
      <c r="L4694">
        <v>108.00905008754999</v>
      </c>
    </row>
    <row r="4695" spans="1:12">
      <c r="A4695" s="73">
        <v>43296.541666666664</v>
      </c>
      <c r="B4695">
        <v>7.83</v>
      </c>
      <c r="C4695">
        <v>183.2</v>
      </c>
      <c r="D4695">
        <v>0.99229999999999996</v>
      </c>
      <c r="F4695">
        <v>0.99229999999999996</v>
      </c>
      <c r="G4695">
        <v>9</v>
      </c>
      <c r="H4695">
        <v>7</v>
      </c>
      <c r="I4695">
        <v>13</v>
      </c>
      <c r="J4695">
        <v>8</v>
      </c>
      <c r="K4695">
        <v>0.41117872377603337</v>
      </c>
      <c r="L4695">
        <v>238.17615605505</v>
      </c>
    </row>
    <row r="4696" spans="1:12">
      <c r="A4696" s="73">
        <v>43296.583333333336</v>
      </c>
      <c r="B4696">
        <v>8.32</v>
      </c>
      <c r="C4696">
        <v>182.4</v>
      </c>
      <c r="D4696">
        <v>0.98760000000000003</v>
      </c>
      <c r="F4696">
        <v>0.98760000000000003</v>
      </c>
      <c r="G4696">
        <v>9</v>
      </c>
      <c r="H4696">
        <v>7</v>
      </c>
      <c r="I4696">
        <v>14</v>
      </c>
      <c r="J4696">
        <v>8</v>
      </c>
      <c r="K4696">
        <v>1.2796862717212367</v>
      </c>
      <c r="L4696">
        <v>284.39441571840001</v>
      </c>
    </row>
    <row r="4697" spans="1:12">
      <c r="A4697" s="73">
        <v>43296.625</v>
      </c>
      <c r="B4697">
        <v>8.4</v>
      </c>
      <c r="C4697">
        <v>182.4</v>
      </c>
      <c r="D4697">
        <v>0.98509999999999998</v>
      </c>
      <c r="F4697">
        <v>0.98509999999999998</v>
      </c>
      <c r="G4697">
        <v>9</v>
      </c>
      <c r="H4697">
        <v>7</v>
      </c>
      <c r="I4697">
        <v>15</v>
      </c>
      <c r="J4697">
        <v>8</v>
      </c>
      <c r="K4697">
        <v>1.467083422406168</v>
      </c>
      <c r="L4697">
        <v>291.93635520000004</v>
      </c>
    </row>
    <row r="4698" spans="1:12">
      <c r="A4698" s="73">
        <v>43296.666666666664</v>
      </c>
      <c r="B4698">
        <v>8.1199999999999992</v>
      </c>
      <c r="C4698">
        <v>188.5</v>
      </c>
      <c r="D4698">
        <v>0.98540000000000005</v>
      </c>
      <c r="F4698">
        <v>0.98540000000000005</v>
      </c>
      <c r="G4698">
        <v>9</v>
      </c>
      <c r="H4698">
        <v>7</v>
      </c>
      <c r="I4698">
        <v>16</v>
      </c>
      <c r="J4698">
        <v>8</v>
      </c>
      <c r="K4698">
        <v>0.86719339500890691</v>
      </c>
      <c r="L4698">
        <v>263.7853365055999</v>
      </c>
    </row>
    <row r="4699" spans="1:12">
      <c r="A4699" s="73">
        <v>43296.708333333336</v>
      </c>
      <c r="B4699">
        <v>7.62</v>
      </c>
      <c r="C4699">
        <v>189.1</v>
      </c>
      <c r="D4699">
        <v>0.98899999999999999</v>
      </c>
      <c r="F4699">
        <v>0.98899999999999999</v>
      </c>
      <c r="G4699">
        <v>9</v>
      </c>
      <c r="H4699">
        <v>7</v>
      </c>
      <c r="I4699">
        <v>17</v>
      </c>
      <c r="J4699">
        <v>8</v>
      </c>
      <c r="K4699">
        <v>0.18596120322808932</v>
      </c>
      <c r="L4699">
        <v>218.79188499600002</v>
      </c>
    </row>
    <row r="4700" spans="1:12">
      <c r="A4700" s="73">
        <v>43296.75</v>
      </c>
      <c r="B4700">
        <v>11.65</v>
      </c>
      <c r="C4700">
        <v>275.89999999999998</v>
      </c>
      <c r="D4700">
        <v>1.0234000000000001</v>
      </c>
      <c r="F4700">
        <v>1.0234000000000001</v>
      </c>
      <c r="G4700">
        <v>13</v>
      </c>
      <c r="H4700">
        <v>7</v>
      </c>
      <c r="I4700">
        <v>18</v>
      </c>
      <c r="J4700">
        <v>12</v>
      </c>
      <c r="K4700">
        <v>19.902592668981494</v>
      </c>
      <c r="L4700">
        <v>809.08321786250019</v>
      </c>
    </row>
    <row r="4701" spans="1:12">
      <c r="A4701" s="73">
        <v>43296.791666666664</v>
      </c>
      <c r="B4701">
        <v>7.63</v>
      </c>
      <c r="C4701">
        <v>312.10000000000002</v>
      </c>
      <c r="D4701">
        <v>1.0246999999999999</v>
      </c>
      <c r="F4701">
        <v>1.0246999999999999</v>
      </c>
      <c r="G4701">
        <v>15</v>
      </c>
      <c r="H4701">
        <v>7</v>
      </c>
      <c r="I4701">
        <v>19</v>
      </c>
      <c r="J4701">
        <v>8</v>
      </c>
      <c r="K4701">
        <v>0.19468584706370551</v>
      </c>
      <c r="L4701">
        <v>227.58328109544996</v>
      </c>
    </row>
    <row r="4702" spans="1:12">
      <c r="A4702" s="73">
        <v>43296.833333333336</v>
      </c>
      <c r="B4702">
        <v>2.76</v>
      </c>
      <c r="C4702">
        <v>93</v>
      </c>
      <c r="D4702">
        <v>1.0243</v>
      </c>
      <c r="F4702">
        <v>1.0243</v>
      </c>
      <c r="G4702">
        <v>5</v>
      </c>
      <c r="H4702">
        <v>7</v>
      </c>
      <c r="I4702">
        <v>20</v>
      </c>
      <c r="J4702">
        <v>3</v>
      </c>
      <c r="K4702">
        <v>19.613984299118528</v>
      </c>
      <c r="L4702">
        <v>10.767736598399997</v>
      </c>
    </row>
    <row r="4703" spans="1:12">
      <c r="A4703" s="73">
        <v>43296.875</v>
      </c>
      <c r="B4703">
        <v>5.09</v>
      </c>
      <c r="C4703">
        <v>131.80000000000001</v>
      </c>
      <c r="D4703">
        <v>1.0256000000000001</v>
      </c>
      <c r="F4703">
        <v>1.0256000000000001</v>
      </c>
      <c r="G4703">
        <v>7</v>
      </c>
      <c r="H4703">
        <v>7</v>
      </c>
      <c r="I4703">
        <v>21</v>
      </c>
      <c r="J4703">
        <v>5</v>
      </c>
      <c r="K4703">
        <v>4.4048263128171445</v>
      </c>
      <c r="L4703">
        <v>67.624079031199997</v>
      </c>
    </row>
    <row r="4704" spans="1:12">
      <c r="A4704" s="73">
        <v>43296.916666666664</v>
      </c>
      <c r="B4704">
        <v>4.74</v>
      </c>
      <c r="C4704">
        <v>173.8</v>
      </c>
      <c r="D4704">
        <v>1.024</v>
      </c>
      <c r="F4704">
        <v>1.024</v>
      </c>
      <c r="G4704">
        <v>9</v>
      </c>
      <c r="H4704">
        <v>7</v>
      </c>
      <c r="I4704">
        <v>22</v>
      </c>
      <c r="J4704">
        <v>5</v>
      </c>
      <c r="K4704">
        <v>5.9964637785705701</v>
      </c>
      <c r="L4704">
        <v>54.52616908800001</v>
      </c>
    </row>
    <row r="4705" spans="1:12">
      <c r="A4705" s="73">
        <v>43296.958333333336</v>
      </c>
      <c r="B4705">
        <v>8.52</v>
      </c>
      <c r="C4705">
        <v>175.6</v>
      </c>
      <c r="D4705">
        <v>1.024</v>
      </c>
      <c r="F4705">
        <v>1.024</v>
      </c>
      <c r="G4705">
        <v>9</v>
      </c>
      <c r="H4705">
        <v>7</v>
      </c>
      <c r="I4705">
        <v>23</v>
      </c>
      <c r="J4705">
        <v>9</v>
      </c>
      <c r="K4705">
        <v>1.7721791484335625</v>
      </c>
      <c r="L4705">
        <v>316.65674649599998</v>
      </c>
    </row>
    <row r="4706" spans="1:12">
      <c r="A4706" s="73">
        <v>43297</v>
      </c>
      <c r="B4706">
        <v>9.59</v>
      </c>
      <c r="C4706">
        <v>183.1</v>
      </c>
      <c r="D4706">
        <v>1.0264</v>
      </c>
      <c r="F4706">
        <v>1.0264</v>
      </c>
      <c r="G4706">
        <v>9</v>
      </c>
      <c r="H4706">
        <v>7</v>
      </c>
      <c r="I4706">
        <v>0</v>
      </c>
      <c r="J4706">
        <v>10</v>
      </c>
      <c r="K4706">
        <v>5.7659160388445159</v>
      </c>
      <c r="L4706">
        <v>452.62909734279998</v>
      </c>
    </row>
    <row r="4707" spans="1:12">
      <c r="A4707" s="73">
        <v>43297.041666666664</v>
      </c>
      <c r="B4707">
        <v>9.94</v>
      </c>
      <c r="C4707">
        <v>189</v>
      </c>
      <c r="D4707">
        <v>1.0242</v>
      </c>
      <c r="F4707">
        <v>1.0242</v>
      </c>
      <c r="G4707">
        <v>9</v>
      </c>
      <c r="H4707">
        <v>7</v>
      </c>
      <c r="I4707">
        <v>1</v>
      </c>
      <c r="J4707">
        <v>10</v>
      </c>
      <c r="K4707">
        <v>7.5692785730910872</v>
      </c>
      <c r="L4707">
        <v>502.93739618639989</v>
      </c>
    </row>
    <row r="4708" spans="1:12">
      <c r="A4708" s="73">
        <v>43297.083333333336</v>
      </c>
      <c r="B4708">
        <v>11.04</v>
      </c>
      <c r="C4708">
        <v>185.1</v>
      </c>
      <c r="D4708">
        <v>1.0230999999999999</v>
      </c>
      <c r="F4708">
        <v>1.0230999999999999</v>
      </c>
      <c r="G4708">
        <v>9</v>
      </c>
      <c r="H4708">
        <v>7</v>
      </c>
      <c r="I4708">
        <v>2</v>
      </c>
      <c r="J4708">
        <v>11</v>
      </c>
      <c r="K4708">
        <v>14.831989395008886</v>
      </c>
      <c r="L4708">
        <v>688.32779857919979</v>
      </c>
    </row>
    <row r="4709" spans="1:12">
      <c r="A4709" s="73">
        <v>43297.125</v>
      </c>
      <c r="B4709">
        <v>8.6</v>
      </c>
      <c r="C4709">
        <v>192.3</v>
      </c>
      <c r="D4709">
        <v>1.0238</v>
      </c>
      <c r="F4709">
        <v>1.0238</v>
      </c>
      <c r="G4709">
        <v>10</v>
      </c>
      <c r="H4709">
        <v>7</v>
      </c>
      <c r="I4709">
        <v>3</v>
      </c>
      <c r="J4709">
        <v>9</v>
      </c>
      <c r="K4709">
        <v>1.9915762991184938</v>
      </c>
      <c r="L4709">
        <v>325.59706639999996</v>
      </c>
    </row>
    <row r="4710" spans="1:12">
      <c r="A4710" s="73">
        <v>43297.166666666664</v>
      </c>
      <c r="B4710">
        <v>8.7799999999999994</v>
      </c>
      <c r="C4710">
        <v>201</v>
      </c>
      <c r="D4710">
        <v>1.024</v>
      </c>
      <c r="F4710">
        <v>1.024</v>
      </c>
      <c r="G4710">
        <v>10</v>
      </c>
      <c r="H4710">
        <v>7</v>
      </c>
      <c r="I4710">
        <v>4</v>
      </c>
      <c r="J4710">
        <v>9</v>
      </c>
      <c r="K4710">
        <v>2.5320198881595877</v>
      </c>
      <c r="L4710">
        <v>346.54010982399996</v>
      </c>
    </row>
    <row r="4711" spans="1:12">
      <c r="A4711" s="73">
        <v>43297.208333333336</v>
      </c>
      <c r="B4711">
        <v>9.68</v>
      </c>
      <c r="C4711">
        <v>204.3</v>
      </c>
      <c r="D4711">
        <v>1.0237000000000001</v>
      </c>
      <c r="F4711">
        <v>1.0237000000000001</v>
      </c>
      <c r="G4711">
        <v>10</v>
      </c>
      <c r="H4711">
        <v>7</v>
      </c>
      <c r="I4711">
        <v>5</v>
      </c>
      <c r="J4711">
        <v>10</v>
      </c>
      <c r="K4711">
        <v>6.206237833365063</v>
      </c>
      <c r="L4711">
        <v>464.26803089920003</v>
      </c>
    </row>
    <row r="4712" spans="1:12">
      <c r="A4712" s="73">
        <v>43297.25</v>
      </c>
      <c r="B4712">
        <v>9.14</v>
      </c>
      <c r="C4712">
        <v>220.1</v>
      </c>
      <c r="D4712">
        <v>1.0224</v>
      </c>
      <c r="F4712">
        <v>1.0224</v>
      </c>
      <c r="G4712">
        <v>11</v>
      </c>
      <c r="H4712">
        <v>7</v>
      </c>
      <c r="I4712">
        <v>6</v>
      </c>
      <c r="J4712">
        <v>9</v>
      </c>
      <c r="K4712">
        <v>3.8073070662417816</v>
      </c>
      <c r="L4712">
        <v>390.32775377280007</v>
      </c>
    </row>
    <row r="4713" spans="1:12">
      <c r="A4713" s="73">
        <v>43297.291666666664</v>
      </c>
      <c r="B4713">
        <v>7.33</v>
      </c>
      <c r="C4713">
        <v>235.1</v>
      </c>
      <c r="D4713">
        <v>1.0204</v>
      </c>
      <c r="F4713">
        <v>1.0204</v>
      </c>
      <c r="G4713">
        <v>11</v>
      </c>
      <c r="H4713">
        <v>7</v>
      </c>
      <c r="I4713">
        <v>7</v>
      </c>
      <c r="J4713">
        <v>7</v>
      </c>
      <c r="K4713">
        <v>1.9946531995214109E-2</v>
      </c>
      <c r="L4713">
        <v>200.93351343739999</v>
      </c>
    </row>
    <row r="4714" spans="1:12">
      <c r="A4714" s="73">
        <v>43297.333333333336</v>
      </c>
      <c r="B4714">
        <v>6.95</v>
      </c>
      <c r="C4714">
        <v>248.8</v>
      </c>
      <c r="D4714">
        <v>1.0164</v>
      </c>
      <c r="F4714">
        <v>1.0164</v>
      </c>
      <c r="G4714">
        <v>12</v>
      </c>
      <c r="H4714">
        <v>7</v>
      </c>
      <c r="I4714">
        <v>8</v>
      </c>
      <c r="J4714">
        <v>7</v>
      </c>
      <c r="K4714">
        <v>5.7010066241791425E-2</v>
      </c>
      <c r="L4714">
        <v>170.60394697500001</v>
      </c>
    </row>
    <row r="4715" spans="1:12">
      <c r="A4715" s="73">
        <v>43297.375</v>
      </c>
      <c r="B4715">
        <v>7.88</v>
      </c>
      <c r="C4715">
        <v>267.2</v>
      </c>
      <c r="D4715">
        <v>1.0137</v>
      </c>
      <c r="F4715">
        <v>1.0137</v>
      </c>
      <c r="G4715">
        <v>13</v>
      </c>
      <c r="H4715">
        <v>7</v>
      </c>
      <c r="I4715">
        <v>9</v>
      </c>
      <c r="J4715">
        <v>8</v>
      </c>
      <c r="K4715">
        <v>0.47780194295411504</v>
      </c>
      <c r="L4715">
        <v>248.00366752319999</v>
      </c>
    </row>
    <row r="4716" spans="1:12">
      <c r="A4716" s="73">
        <v>43297.416666666664</v>
      </c>
      <c r="B4716">
        <v>7.8</v>
      </c>
      <c r="C4716">
        <v>285.10000000000002</v>
      </c>
      <c r="D4716">
        <v>1.0112000000000001</v>
      </c>
      <c r="F4716">
        <v>1.0112000000000001</v>
      </c>
      <c r="G4716">
        <v>14</v>
      </c>
      <c r="H4716">
        <v>7</v>
      </c>
      <c r="I4716">
        <v>10</v>
      </c>
      <c r="J4716">
        <v>8</v>
      </c>
      <c r="K4716">
        <v>0.37360479226918392</v>
      </c>
      <c r="L4716">
        <v>239.93349119999999</v>
      </c>
    </row>
    <row r="4717" spans="1:12">
      <c r="A4717" s="73">
        <v>43297.458333333336</v>
      </c>
      <c r="B4717">
        <v>6.36</v>
      </c>
      <c r="C4717">
        <v>277.10000000000002</v>
      </c>
      <c r="D4717">
        <v>1.0084</v>
      </c>
      <c r="F4717">
        <v>1.0084</v>
      </c>
      <c r="G4717">
        <v>13</v>
      </c>
      <c r="H4717">
        <v>7</v>
      </c>
      <c r="I4717">
        <v>11</v>
      </c>
      <c r="J4717">
        <v>6</v>
      </c>
      <c r="K4717">
        <v>0.6868560799404243</v>
      </c>
      <c r="L4717">
        <v>129.71021771520003</v>
      </c>
    </row>
    <row r="4718" spans="1:12">
      <c r="A4718" s="73">
        <v>43297.5</v>
      </c>
      <c r="B4718">
        <v>6.93</v>
      </c>
      <c r="C4718">
        <v>277.5</v>
      </c>
      <c r="D4718">
        <v>1.0059</v>
      </c>
      <c r="F4718">
        <v>1.0059</v>
      </c>
      <c r="G4718">
        <v>13</v>
      </c>
      <c r="H4718">
        <v>7</v>
      </c>
      <c r="I4718">
        <v>12</v>
      </c>
      <c r="J4718">
        <v>7</v>
      </c>
      <c r="K4718">
        <v>6.696077857055889E-2</v>
      </c>
      <c r="L4718">
        <v>167.38807554314999</v>
      </c>
    </row>
    <row r="4719" spans="1:12">
      <c r="A4719" s="73">
        <v>43297.541666666664</v>
      </c>
      <c r="B4719">
        <v>6.01</v>
      </c>
      <c r="C4719">
        <v>286.3</v>
      </c>
      <c r="D4719">
        <v>1.0035000000000001</v>
      </c>
      <c r="F4719">
        <v>1.0035000000000001</v>
      </c>
      <c r="G4719">
        <v>14</v>
      </c>
      <c r="H4719">
        <v>7</v>
      </c>
      <c r="I4719">
        <v>13</v>
      </c>
      <c r="J4719">
        <v>6</v>
      </c>
      <c r="K4719">
        <v>1.389493545693852</v>
      </c>
      <c r="L4719">
        <v>108.92079365175</v>
      </c>
    </row>
    <row r="4720" spans="1:12">
      <c r="A4720" s="73">
        <v>43297.583333333336</v>
      </c>
      <c r="B4720">
        <v>4.99</v>
      </c>
      <c r="C4720">
        <v>293.39999999999998</v>
      </c>
      <c r="D4720">
        <v>1.0004</v>
      </c>
      <c r="F4720">
        <v>1.0004</v>
      </c>
      <c r="G4720">
        <v>14</v>
      </c>
      <c r="H4720">
        <v>7</v>
      </c>
      <c r="I4720">
        <v>14</v>
      </c>
      <c r="J4720">
        <v>5</v>
      </c>
      <c r="K4720">
        <v>4.8345798744609798</v>
      </c>
      <c r="L4720">
        <v>62.150599799800005</v>
      </c>
    </row>
    <row r="4721" spans="1:12">
      <c r="A4721" s="73">
        <v>43297.625</v>
      </c>
      <c r="B4721">
        <v>3.73</v>
      </c>
      <c r="C4721">
        <v>282.3</v>
      </c>
      <c r="D4721">
        <v>0.99690000000000001</v>
      </c>
      <c r="F4721">
        <v>0.99690000000000001</v>
      </c>
      <c r="G4721">
        <v>14</v>
      </c>
      <c r="H4721">
        <v>7</v>
      </c>
      <c r="I4721">
        <v>15</v>
      </c>
      <c r="J4721">
        <v>4</v>
      </c>
      <c r="K4721">
        <v>11.963074751173316</v>
      </c>
      <c r="L4721">
        <v>25.86712106865</v>
      </c>
    </row>
    <row r="4722" spans="1:12">
      <c r="A4722" s="73">
        <v>43297.666666666664</v>
      </c>
      <c r="B4722">
        <v>3.53</v>
      </c>
      <c r="C4722">
        <v>285.3</v>
      </c>
      <c r="D4722">
        <v>0.99639999999999995</v>
      </c>
      <c r="F4722">
        <v>0.99639999999999995</v>
      </c>
      <c r="G4722">
        <v>14</v>
      </c>
      <c r="H4722">
        <v>7</v>
      </c>
      <c r="I4722">
        <v>16</v>
      </c>
      <c r="J4722">
        <v>4</v>
      </c>
      <c r="K4722">
        <v>13.38658187446099</v>
      </c>
      <c r="L4722">
        <v>21.914311941399998</v>
      </c>
    </row>
    <row r="4723" spans="1:12">
      <c r="A4723" s="73">
        <v>43297.708333333336</v>
      </c>
      <c r="B4723">
        <v>3.41</v>
      </c>
      <c r="C4723">
        <v>279.2</v>
      </c>
      <c r="D4723">
        <v>0.99619999999999997</v>
      </c>
      <c r="F4723">
        <v>0.99619999999999997</v>
      </c>
      <c r="G4723">
        <v>13</v>
      </c>
      <c r="H4723">
        <v>7</v>
      </c>
      <c r="I4723">
        <v>17</v>
      </c>
      <c r="J4723">
        <v>3</v>
      </c>
      <c r="K4723">
        <v>14.27908614843359</v>
      </c>
      <c r="L4723">
        <v>19.750572040100003</v>
      </c>
    </row>
    <row r="4724" spans="1:12">
      <c r="A4724" s="73">
        <v>43297.75</v>
      </c>
      <c r="B4724">
        <v>2</v>
      </c>
      <c r="C4724">
        <v>242.8</v>
      </c>
      <c r="D4724">
        <v>1.0015000000000001</v>
      </c>
      <c r="F4724">
        <v>1.0015000000000001</v>
      </c>
      <c r="G4724">
        <v>12</v>
      </c>
      <c r="H4724">
        <v>7</v>
      </c>
      <c r="I4724">
        <v>18</v>
      </c>
      <c r="J4724">
        <v>2</v>
      </c>
      <c r="K4724">
        <v>26.923311367611682</v>
      </c>
      <c r="L4724">
        <v>4.0060000000000002</v>
      </c>
    </row>
    <row r="4725" spans="1:12">
      <c r="A4725" s="73">
        <v>43297.791666666664</v>
      </c>
      <c r="B4725">
        <v>5.31</v>
      </c>
      <c r="C4725">
        <v>188.4</v>
      </c>
      <c r="D4725">
        <v>1.0069999999999999</v>
      </c>
      <c r="F4725">
        <v>1.0069999999999999</v>
      </c>
      <c r="G4725">
        <v>9</v>
      </c>
      <c r="H4725">
        <v>7</v>
      </c>
      <c r="I4725">
        <v>19</v>
      </c>
      <c r="J4725">
        <v>5</v>
      </c>
      <c r="K4725">
        <v>3.5297684772007059</v>
      </c>
      <c r="L4725">
        <v>75.384670018499975</v>
      </c>
    </row>
    <row r="4726" spans="1:12">
      <c r="A4726" s="73">
        <v>43297.833333333336</v>
      </c>
      <c r="B4726">
        <v>6.27</v>
      </c>
      <c r="C4726">
        <v>196.1</v>
      </c>
      <c r="D4726">
        <v>1.0101</v>
      </c>
      <c r="F4726">
        <v>1.0101</v>
      </c>
      <c r="G4726">
        <v>10</v>
      </c>
      <c r="H4726">
        <v>7</v>
      </c>
      <c r="I4726">
        <v>20</v>
      </c>
      <c r="J4726">
        <v>6</v>
      </c>
      <c r="K4726">
        <v>0.84413428541987823</v>
      </c>
      <c r="L4726">
        <v>124.49072550914997</v>
      </c>
    </row>
    <row r="4727" spans="1:12">
      <c r="A4727" s="73">
        <v>43297.875</v>
      </c>
      <c r="B4727">
        <v>4.5</v>
      </c>
      <c r="C4727">
        <v>198.6</v>
      </c>
      <c r="D4727">
        <v>1.0103</v>
      </c>
      <c r="F4727">
        <v>1.0103</v>
      </c>
      <c r="G4727">
        <v>10</v>
      </c>
      <c r="H4727">
        <v>7</v>
      </c>
      <c r="I4727">
        <v>21</v>
      </c>
      <c r="J4727">
        <v>5</v>
      </c>
      <c r="K4727">
        <v>7.2294723265157774</v>
      </c>
      <c r="L4727">
        <v>46.031793749999999</v>
      </c>
    </row>
    <row r="4728" spans="1:12">
      <c r="A4728" s="73">
        <v>43297.916666666664</v>
      </c>
      <c r="B4728">
        <v>4.96</v>
      </c>
      <c r="C4728">
        <v>190.2</v>
      </c>
      <c r="D4728">
        <v>1.0167999999999999</v>
      </c>
      <c r="F4728">
        <v>1.0167999999999999</v>
      </c>
      <c r="G4728">
        <v>9</v>
      </c>
      <c r="H4728">
        <v>7</v>
      </c>
      <c r="I4728">
        <v>22</v>
      </c>
      <c r="J4728">
        <v>5</v>
      </c>
      <c r="K4728">
        <v>4.9674059429541311</v>
      </c>
      <c r="L4728">
        <v>62.03696906239999</v>
      </c>
    </row>
    <row r="4729" spans="1:12">
      <c r="A4729" s="73">
        <v>43297.958333333336</v>
      </c>
      <c r="B4729">
        <v>8.57</v>
      </c>
      <c r="C4729">
        <v>200.4</v>
      </c>
      <c r="D4729">
        <v>1.0202</v>
      </c>
      <c r="F4729">
        <v>1.0202</v>
      </c>
      <c r="G4729">
        <v>10</v>
      </c>
      <c r="H4729">
        <v>7</v>
      </c>
      <c r="I4729">
        <v>23</v>
      </c>
      <c r="J4729">
        <v>9</v>
      </c>
      <c r="K4729">
        <v>1.9078023676116465</v>
      </c>
      <c r="L4729">
        <v>321.06856670930006</v>
      </c>
    </row>
    <row r="4730" spans="1:12">
      <c r="A4730" s="73">
        <v>43298</v>
      </c>
      <c r="B4730">
        <v>8.6</v>
      </c>
      <c r="C4730">
        <v>205.8</v>
      </c>
      <c r="D4730">
        <v>1.0217000000000001</v>
      </c>
      <c r="F4730">
        <v>1.0217000000000001</v>
      </c>
      <c r="G4730">
        <v>10</v>
      </c>
      <c r="H4730">
        <v>7</v>
      </c>
      <c r="I4730">
        <v>0</v>
      </c>
      <c r="J4730">
        <v>9</v>
      </c>
      <c r="K4730">
        <v>1.9915762991184938</v>
      </c>
      <c r="L4730">
        <v>324.92920759999998</v>
      </c>
    </row>
    <row r="4731" spans="1:12">
      <c r="A4731" s="73">
        <v>43298.041666666664</v>
      </c>
      <c r="B4731">
        <v>8.24</v>
      </c>
      <c r="C4731">
        <v>212.3</v>
      </c>
      <c r="D4731">
        <v>1.0235000000000001</v>
      </c>
      <c r="F4731">
        <v>1.0235000000000001</v>
      </c>
      <c r="G4731">
        <v>10</v>
      </c>
      <c r="H4731">
        <v>7</v>
      </c>
      <c r="I4731">
        <v>1</v>
      </c>
      <c r="J4731">
        <v>8</v>
      </c>
      <c r="K4731">
        <v>1.1050891210363054</v>
      </c>
      <c r="L4731">
        <v>286.31195763200003</v>
      </c>
    </row>
    <row r="4732" spans="1:12">
      <c r="A4732" s="73">
        <v>43298.083333333336</v>
      </c>
      <c r="B4732">
        <v>7.72</v>
      </c>
      <c r="C4732">
        <v>211.3</v>
      </c>
      <c r="D4732">
        <v>1.0246</v>
      </c>
      <c r="F4732">
        <v>1.0246</v>
      </c>
      <c r="G4732">
        <v>10</v>
      </c>
      <c r="H4732">
        <v>7</v>
      </c>
      <c r="I4732">
        <v>2</v>
      </c>
      <c r="J4732">
        <v>8</v>
      </c>
      <c r="K4732">
        <v>0.28220764158425277</v>
      </c>
      <c r="L4732">
        <v>235.70904967039996</v>
      </c>
    </row>
    <row r="4733" spans="1:12">
      <c r="A4733" s="73">
        <v>43298.125</v>
      </c>
      <c r="B4733">
        <v>8.81</v>
      </c>
      <c r="C4733">
        <v>210.4</v>
      </c>
      <c r="D4733">
        <v>1.0251999999999999</v>
      </c>
      <c r="F4733">
        <v>1.0251999999999999</v>
      </c>
      <c r="G4733">
        <v>10</v>
      </c>
      <c r="H4733">
        <v>7</v>
      </c>
      <c r="I4733">
        <v>3</v>
      </c>
      <c r="J4733">
        <v>9</v>
      </c>
      <c r="K4733">
        <v>2.6283938196664405</v>
      </c>
      <c r="L4733">
        <v>350.51477329659997</v>
      </c>
    </row>
    <row r="4734" spans="1:12">
      <c r="A4734" s="73">
        <v>43298.166666666664</v>
      </c>
      <c r="B4734">
        <v>10</v>
      </c>
      <c r="C4734">
        <v>207.8</v>
      </c>
      <c r="D4734">
        <v>1.0256000000000001</v>
      </c>
      <c r="F4734">
        <v>1.0256000000000001</v>
      </c>
      <c r="G4734">
        <v>10</v>
      </c>
      <c r="H4734">
        <v>7</v>
      </c>
      <c r="I4734">
        <v>4</v>
      </c>
      <c r="J4734">
        <v>10</v>
      </c>
      <c r="K4734">
        <v>7.9030264361047884</v>
      </c>
      <c r="L4734">
        <v>512.80000000000007</v>
      </c>
    </row>
    <row r="4735" spans="1:12">
      <c r="A4735" s="73">
        <v>43298.208333333336</v>
      </c>
      <c r="B4735">
        <v>9.5299999999999994</v>
      </c>
      <c r="C4735">
        <v>210.4</v>
      </c>
      <c r="D4735">
        <v>1.0265</v>
      </c>
      <c r="F4735">
        <v>1.0265</v>
      </c>
      <c r="G4735">
        <v>10</v>
      </c>
      <c r="H4735">
        <v>7</v>
      </c>
      <c r="I4735">
        <v>5</v>
      </c>
      <c r="J4735">
        <v>10</v>
      </c>
      <c r="K4735">
        <v>5.4813681758308155</v>
      </c>
      <c r="L4735">
        <v>444.22977059524987</v>
      </c>
    </row>
    <row r="4736" spans="1:12">
      <c r="A4736" s="73">
        <v>43298.25</v>
      </c>
      <c r="B4736">
        <v>7.74</v>
      </c>
      <c r="C4736">
        <v>221.8</v>
      </c>
      <c r="D4736">
        <v>1.0270999999999999</v>
      </c>
      <c r="F4736">
        <v>1.0270999999999999</v>
      </c>
      <c r="G4736">
        <v>11</v>
      </c>
      <c r="H4736">
        <v>7</v>
      </c>
      <c r="I4736">
        <v>6</v>
      </c>
      <c r="J4736">
        <v>8</v>
      </c>
      <c r="K4736">
        <v>0.30385692925548607</v>
      </c>
      <c r="L4736">
        <v>238.1253413652</v>
      </c>
    </row>
    <row r="4737" spans="1:12">
      <c r="A4737" s="73">
        <v>43298.291666666664</v>
      </c>
      <c r="B4737">
        <v>6.17</v>
      </c>
      <c r="C4737">
        <v>213.6</v>
      </c>
      <c r="D4737">
        <v>1.0271999999999999</v>
      </c>
      <c r="F4737">
        <v>1.0271999999999999</v>
      </c>
      <c r="G4737">
        <v>10</v>
      </c>
      <c r="H4737">
        <v>7</v>
      </c>
      <c r="I4737">
        <v>7</v>
      </c>
      <c r="J4737">
        <v>6</v>
      </c>
      <c r="K4737">
        <v>1.0378878470637138</v>
      </c>
      <c r="L4737">
        <v>120.63699403679998</v>
      </c>
    </row>
    <row r="4738" spans="1:12">
      <c r="A4738" s="73">
        <v>43298.333333333336</v>
      </c>
      <c r="B4738">
        <v>7.26</v>
      </c>
      <c r="C4738">
        <v>201.4</v>
      </c>
      <c r="D4738">
        <v>1.0281</v>
      </c>
      <c r="F4738">
        <v>1.0281</v>
      </c>
      <c r="G4738">
        <v>10</v>
      </c>
      <c r="H4738">
        <v>7</v>
      </c>
      <c r="I4738">
        <v>8</v>
      </c>
      <c r="J4738">
        <v>7</v>
      </c>
      <c r="K4738">
        <v>5.0740251458993727E-3</v>
      </c>
      <c r="L4738">
        <v>196.7049213228</v>
      </c>
    </row>
    <row r="4739" spans="1:12">
      <c r="A4739" s="73">
        <v>43298.375</v>
      </c>
      <c r="B4739">
        <v>5.82</v>
      </c>
      <c r="C4739">
        <v>203.1</v>
      </c>
      <c r="D4739">
        <v>1.0283</v>
      </c>
      <c r="F4739">
        <v>1.0283</v>
      </c>
      <c r="G4739">
        <v>10</v>
      </c>
      <c r="H4739">
        <v>7</v>
      </c>
      <c r="I4739">
        <v>9</v>
      </c>
      <c r="J4739">
        <v>6</v>
      </c>
      <c r="K4739">
        <v>1.8735253128171394</v>
      </c>
      <c r="L4739">
        <v>101.35817775720002</v>
      </c>
    </row>
    <row r="4740" spans="1:12">
      <c r="A4740" s="73">
        <v>43298.416666666664</v>
      </c>
      <c r="B4740">
        <v>4.1100000000000003</v>
      </c>
      <c r="C4740">
        <v>206.2</v>
      </c>
      <c r="D4740">
        <v>1.0265</v>
      </c>
      <c r="F4740">
        <v>1.0265</v>
      </c>
      <c r="G4740">
        <v>10</v>
      </c>
      <c r="H4740">
        <v>7</v>
      </c>
      <c r="I4740">
        <v>10</v>
      </c>
      <c r="J4740">
        <v>4</v>
      </c>
      <c r="K4740">
        <v>9.4788112169267364</v>
      </c>
      <c r="L4740">
        <v>35.633167035750006</v>
      </c>
    </row>
    <row r="4741" spans="1:12">
      <c r="A4741" s="73">
        <v>43298.458333333336</v>
      </c>
      <c r="B4741">
        <v>1.91</v>
      </c>
      <c r="C4741">
        <v>191.1</v>
      </c>
      <c r="D4741">
        <v>1.0238</v>
      </c>
      <c r="F4741">
        <v>1.0238</v>
      </c>
      <c r="G4741">
        <v>9</v>
      </c>
      <c r="H4741">
        <v>7</v>
      </c>
      <c r="I4741">
        <v>11</v>
      </c>
      <c r="J4741">
        <v>2</v>
      </c>
      <c r="K4741">
        <v>27.865389573091132</v>
      </c>
      <c r="L4741">
        <v>3.5668531648999995</v>
      </c>
    </row>
    <row r="4742" spans="1:12">
      <c r="A4742" s="73">
        <v>43298.5</v>
      </c>
      <c r="B4742">
        <v>0.443</v>
      </c>
      <c r="C4742">
        <v>254.3</v>
      </c>
      <c r="D4742">
        <v>1.0206</v>
      </c>
      <c r="F4742">
        <v>1.0206</v>
      </c>
      <c r="G4742">
        <v>12</v>
      </c>
      <c r="H4742">
        <v>7</v>
      </c>
      <c r="I4742">
        <v>12</v>
      </c>
      <c r="J4742">
        <v>0</v>
      </c>
      <c r="K4742">
        <v>45.505383322406217</v>
      </c>
      <c r="L4742">
        <v>4.43646180621E-2</v>
      </c>
    </row>
    <row r="4743" spans="1:12">
      <c r="A4743" s="73">
        <v>43298.541666666664</v>
      </c>
      <c r="B4743">
        <v>1.28</v>
      </c>
      <c r="C4743">
        <v>79.5</v>
      </c>
      <c r="D4743">
        <v>1.0305</v>
      </c>
      <c r="F4743">
        <v>1.0305</v>
      </c>
      <c r="G4743">
        <v>5</v>
      </c>
      <c r="H4743">
        <v>7</v>
      </c>
      <c r="I4743">
        <v>13</v>
      </c>
      <c r="J4743">
        <v>1</v>
      </c>
      <c r="K4743">
        <v>34.913537011447296</v>
      </c>
      <c r="L4743">
        <v>1.0805575680000001</v>
      </c>
    </row>
    <row r="4744" spans="1:12">
      <c r="A4744" s="73">
        <v>43298.583333333336</v>
      </c>
      <c r="B4744">
        <v>4.5</v>
      </c>
      <c r="C4744">
        <v>206.8</v>
      </c>
      <c r="D4744">
        <v>1.0201</v>
      </c>
      <c r="F4744">
        <v>1.0201</v>
      </c>
      <c r="G4744">
        <v>10</v>
      </c>
      <c r="H4744">
        <v>7</v>
      </c>
      <c r="I4744">
        <v>14</v>
      </c>
      <c r="J4744">
        <v>5</v>
      </c>
      <c r="K4744">
        <v>7.2294723265157774</v>
      </c>
      <c r="L4744">
        <v>46.478306250000003</v>
      </c>
    </row>
    <row r="4745" spans="1:12">
      <c r="A4745" s="73">
        <v>43298.625</v>
      </c>
      <c r="B4745">
        <v>2.02</v>
      </c>
      <c r="C4745">
        <v>317.7</v>
      </c>
      <c r="D4745">
        <v>1.0136000000000001</v>
      </c>
      <c r="F4745">
        <v>1.0136000000000001</v>
      </c>
      <c r="G4745">
        <v>15</v>
      </c>
      <c r="H4745">
        <v>7</v>
      </c>
      <c r="I4745">
        <v>15</v>
      </c>
      <c r="J4745">
        <v>2</v>
      </c>
      <c r="K4745">
        <v>26.71616065528292</v>
      </c>
      <c r="L4745">
        <v>4.177252374400001</v>
      </c>
    </row>
    <row r="4746" spans="1:12">
      <c r="A4746" s="73">
        <v>43298.666666666664</v>
      </c>
      <c r="B4746">
        <v>3.41</v>
      </c>
      <c r="C4746">
        <v>125.6</v>
      </c>
      <c r="D4746">
        <v>1.0105</v>
      </c>
      <c r="F4746">
        <v>1.0105</v>
      </c>
      <c r="G4746">
        <v>7</v>
      </c>
      <c r="H4746">
        <v>7</v>
      </c>
      <c r="I4746">
        <v>16</v>
      </c>
      <c r="J4746">
        <v>3</v>
      </c>
      <c r="K4746">
        <v>14.27908614843359</v>
      </c>
      <c r="L4746">
        <v>20.034082560250003</v>
      </c>
    </row>
    <row r="4747" spans="1:12">
      <c r="A4747" s="73">
        <v>43298.708333333336</v>
      </c>
      <c r="B4747">
        <v>1.64</v>
      </c>
      <c r="C4747">
        <v>135.9</v>
      </c>
      <c r="D4747">
        <v>1.0102</v>
      </c>
      <c r="F4747">
        <v>1.0102</v>
      </c>
      <c r="G4747">
        <v>7</v>
      </c>
      <c r="H4747">
        <v>7</v>
      </c>
      <c r="I4747">
        <v>17</v>
      </c>
      <c r="J4747">
        <v>2</v>
      </c>
      <c r="K4747">
        <v>30.788824189529496</v>
      </c>
      <c r="L4747">
        <v>2.2279678143999995</v>
      </c>
    </row>
    <row r="4748" spans="1:12">
      <c r="A4748" s="73">
        <v>43298.75</v>
      </c>
      <c r="B4748">
        <v>2.23</v>
      </c>
      <c r="C4748">
        <v>109.2</v>
      </c>
      <c r="D4748">
        <v>1.0127999999999999</v>
      </c>
      <c r="F4748">
        <v>1.0127999999999999</v>
      </c>
      <c r="G4748">
        <v>6</v>
      </c>
      <c r="H4748">
        <v>7</v>
      </c>
      <c r="I4748">
        <v>18</v>
      </c>
      <c r="J4748">
        <v>2</v>
      </c>
      <c r="K4748">
        <v>24.589378175830856</v>
      </c>
      <c r="L4748">
        <v>5.6157567288000001</v>
      </c>
    </row>
    <row r="4749" spans="1:12">
      <c r="A4749" s="73">
        <v>43298.791666666664</v>
      </c>
      <c r="B4749">
        <v>3.74</v>
      </c>
      <c r="C4749">
        <v>117.5</v>
      </c>
      <c r="D4749">
        <v>1.0166999999999999</v>
      </c>
      <c r="F4749">
        <v>1.0166999999999999</v>
      </c>
      <c r="G4749">
        <v>6</v>
      </c>
      <c r="H4749">
        <v>7</v>
      </c>
      <c r="I4749">
        <v>19</v>
      </c>
      <c r="J4749">
        <v>4</v>
      </c>
      <c r="K4749">
        <v>11.893999395008931</v>
      </c>
      <c r="L4749">
        <v>26.593630760400004</v>
      </c>
    </row>
    <row r="4750" spans="1:12">
      <c r="A4750" s="73">
        <v>43298.833333333336</v>
      </c>
      <c r="B4750">
        <v>3.98</v>
      </c>
      <c r="C4750">
        <v>166.1</v>
      </c>
      <c r="D4750">
        <v>1.0205</v>
      </c>
      <c r="F4750">
        <v>1.0205</v>
      </c>
      <c r="G4750">
        <v>8</v>
      </c>
      <c r="H4750">
        <v>7</v>
      </c>
      <c r="I4750">
        <v>20</v>
      </c>
      <c r="J4750">
        <v>4</v>
      </c>
      <c r="K4750">
        <v>10.296190847063725</v>
      </c>
      <c r="L4750">
        <v>32.168605118000002</v>
      </c>
    </row>
    <row r="4751" spans="1:12">
      <c r="A4751" s="73">
        <v>43298.875</v>
      </c>
      <c r="B4751">
        <v>6.98</v>
      </c>
      <c r="C4751">
        <v>196.4</v>
      </c>
      <c r="D4751">
        <v>1.0234000000000001</v>
      </c>
      <c r="F4751">
        <v>1.0234000000000001</v>
      </c>
      <c r="G4751">
        <v>10</v>
      </c>
      <c r="H4751">
        <v>7</v>
      </c>
      <c r="I4751">
        <v>21</v>
      </c>
      <c r="J4751">
        <v>7</v>
      </c>
      <c r="K4751">
        <v>4.3583997748640482E-2</v>
      </c>
      <c r="L4751">
        <v>174.01299618640004</v>
      </c>
    </row>
    <row r="4752" spans="1:12">
      <c r="A4752" s="73">
        <v>43298.916666666664</v>
      </c>
      <c r="B4752">
        <v>6.93</v>
      </c>
      <c r="C4752">
        <v>213.5</v>
      </c>
      <c r="D4752">
        <v>1.0246</v>
      </c>
      <c r="F4752">
        <v>1.0246</v>
      </c>
      <c r="G4752">
        <v>10</v>
      </c>
      <c r="H4752">
        <v>7</v>
      </c>
      <c r="I4752">
        <v>22</v>
      </c>
      <c r="J4752">
        <v>7</v>
      </c>
      <c r="K4752">
        <v>6.696077857055889E-2</v>
      </c>
      <c r="L4752">
        <v>170.49987295109997</v>
      </c>
    </row>
    <row r="4753" spans="1:12">
      <c r="A4753" s="73">
        <v>43298.958333333336</v>
      </c>
      <c r="B4753">
        <v>5.17</v>
      </c>
      <c r="C4753">
        <v>209.6</v>
      </c>
      <c r="D4753">
        <v>1.0266999999999999</v>
      </c>
      <c r="F4753">
        <v>1.0266999999999999</v>
      </c>
      <c r="G4753">
        <v>10</v>
      </c>
      <c r="H4753">
        <v>7</v>
      </c>
      <c r="I4753">
        <v>23</v>
      </c>
      <c r="J4753">
        <v>5</v>
      </c>
      <c r="K4753">
        <v>4.0754234635020756</v>
      </c>
      <c r="L4753">
        <v>70.939021813549999</v>
      </c>
    </row>
    <row r="4754" spans="1:12">
      <c r="A4754" s="73">
        <v>43299</v>
      </c>
      <c r="B4754">
        <v>8.09</v>
      </c>
      <c r="C4754">
        <v>202.4</v>
      </c>
      <c r="D4754">
        <v>1.0282</v>
      </c>
      <c r="F4754">
        <v>1.0282</v>
      </c>
      <c r="G4754">
        <v>10</v>
      </c>
      <c r="H4754">
        <v>7</v>
      </c>
      <c r="I4754">
        <v>0</v>
      </c>
      <c r="J4754">
        <v>8</v>
      </c>
      <c r="K4754">
        <v>0.81221946350205898</v>
      </c>
      <c r="L4754">
        <v>272.20316381889995</v>
      </c>
    </row>
    <row r="4755" spans="1:12">
      <c r="A4755" s="73">
        <v>43299.041666666664</v>
      </c>
      <c r="B4755">
        <v>8.06</v>
      </c>
      <c r="C4755">
        <v>210.2</v>
      </c>
      <c r="D4755">
        <v>1.0289999999999999</v>
      </c>
      <c r="F4755">
        <v>1.0289999999999999</v>
      </c>
      <c r="G4755">
        <v>10</v>
      </c>
      <c r="H4755">
        <v>7</v>
      </c>
      <c r="I4755">
        <v>1</v>
      </c>
      <c r="J4755">
        <v>8</v>
      </c>
      <c r="K4755">
        <v>0.75904553199521096</v>
      </c>
      <c r="L4755">
        <v>269.39560393200003</v>
      </c>
    </row>
    <row r="4756" spans="1:12">
      <c r="A4756" s="73">
        <v>43299.083333333336</v>
      </c>
      <c r="B4756">
        <v>7.95</v>
      </c>
      <c r="C4756">
        <v>220.3</v>
      </c>
      <c r="D4756">
        <v>1.0287999999999999</v>
      </c>
      <c r="F4756">
        <v>1.0287999999999999</v>
      </c>
      <c r="G4756">
        <v>11</v>
      </c>
      <c r="H4756">
        <v>7</v>
      </c>
      <c r="I4756">
        <v>2</v>
      </c>
      <c r="J4756">
        <v>8</v>
      </c>
      <c r="K4756">
        <v>0.5794744498034301</v>
      </c>
      <c r="L4756">
        <v>258.46535969999996</v>
      </c>
    </row>
    <row r="4757" spans="1:12">
      <c r="A4757" s="73">
        <v>43299.125</v>
      </c>
      <c r="B4757">
        <v>5.7</v>
      </c>
      <c r="C4757">
        <v>232.4</v>
      </c>
      <c r="D4757">
        <v>1.0301</v>
      </c>
      <c r="F4757">
        <v>1.0301</v>
      </c>
      <c r="G4757">
        <v>11</v>
      </c>
      <c r="H4757">
        <v>7</v>
      </c>
      <c r="I4757">
        <v>3</v>
      </c>
      <c r="J4757">
        <v>6</v>
      </c>
      <c r="K4757">
        <v>2.2164295867897432</v>
      </c>
      <c r="L4757">
        <v>95.383654650000011</v>
      </c>
    </row>
    <row r="4758" spans="1:12">
      <c r="A4758" s="73">
        <v>43299.166666666664</v>
      </c>
      <c r="B4758">
        <v>5.46</v>
      </c>
      <c r="C4758">
        <v>233.8</v>
      </c>
      <c r="D4758">
        <v>1.0308999999999999</v>
      </c>
      <c r="F4758">
        <v>1.0308999999999999</v>
      </c>
      <c r="G4758">
        <v>11</v>
      </c>
      <c r="H4758">
        <v>7</v>
      </c>
      <c r="I4758">
        <v>4</v>
      </c>
      <c r="J4758">
        <v>5</v>
      </c>
      <c r="K4758">
        <v>2.9886381347349507</v>
      </c>
      <c r="L4758">
        <v>83.900485141199994</v>
      </c>
    </row>
    <row r="4759" spans="1:12">
      <c r="A4759" s="73">
        <v>43299.208333333336</v>
      </c>
      <c r="B4759">
        <v>5.05</v>
      </c>
      <c r="C4759">
        <v>242.2</v>
      </c>
      <c r="D4759">
        <v>1.0301</v>
      </c>
      <c r="F4759">
        <v>1.0301</v>
      </c>
      <c r="G4759">
        <v>12</v>
      </c>
      <c r="H4759">
        <v>7</v>
      </c>
      <c r="I4759">
        <v>5</v>
      </c>
      <c r="J4759">
        <v>5</v>
      </c>
      <c r="K4759">
        <v>4.5743277374746798</v>
      </c>
      <c r="L4759">
        <v>66.332066256250002</v>
      </c>
    </row>
    <row r="4760" spans="1:12">
      <c r="A4760" s="73">
        <v>43299.25</v>
      </c>
      <c r="B4760">
        <v>4.82</v>
      </c>
      <c r="C4760">
        <v>232.3</v>
      </c>
      <c r="D4760">
        <v>1.0261</v>
      </c>
      <c r="F4760">
        <v>1.0261</v>
      </c>
      <c r="G4760">
        <v>11</v>
      </c>
      <c r="H4760">
        <v>7</v>
      </c>
      <c r="I4760">
        <v>6</v>
      </c>
      <c r="J4760">
        <v>5</v>
      </c>
      <c r="K4760">
        <v>5.6110609292555003</v>
      </c>
      <c r="L4760">
        <v>57.451425192400009</v>
      </c>
    </row>
    <row r="4761" spans="1:12">
      <c r="A4761" s="73">
        <v>43299.291666666664</v>
      </c>
      <c r="B4761">
        <v>5.04</v>
      </c>
      <c r="C4761">
        <v>227.4</v>
      </c>
      <c r="D4761">
        <v>1.0241</v>
      </c>
      <c r="F4761">
        <v>1.0241</v>
      </c>
      <c r="G4761">
        <v>11</v>
      </c>
      <c r="H4761">
        <v>7</v>
      </c>
      <c r="I4761">
        <v>7</v>
      </c>
      <c r="J4761">
        <v>5</v>
      </c>
      <c r="K4761">
        <v>4.6172030936390618</v>
      </c>
      <c r="L4761">
        <v>65.55472197120001</v>
      </c>
    </row>
    <row r="4762" spans="1:12">
      <c r="A4762" s="73">
        <v>43299.333333333336</v>
      </c>
      <c r="B4762">
        <v>5.96</v>
      </c>
      <c r="C4762">
        <v>227</v>
      </c>
      <c r="D4762">
        <v>1.0206999999999999</v>
      </c>
      <c r="F4762">
        <v>1.0206999999999999</v>
      </c>
      <c r="G4762">
        <v>11</v>
      </c>
      <c r="H4762">
        <v>7</v>
      </c>
      <c r="I4762">
        <v>8</v>
      </c>
      <c r="J4762">
        <v>6</v>
      </c>
      <c r="K4762">
        <v>1.5098703265157696</v>
      </c>
      <c r="L4762">
        <v>108.04555341759999</v>
      </c>
    </row>
    <row r="4763" spans="1:12">
      <c r="A4763" s="73">
        <v>43299.375</v>
      </c>
      <c r="B4763">
        <v>7.23</v>
      </c>
      <c r="C4763">
        <v>223.4</v>
      </c>
      <c r="D4763">
        <v>1.0157</v>
      </c>
      <c r="F4763">
        <v>1.0157</v>
      </c>
      <c r="G4763">
        <v>11</v>
      </c>
      <c r="H4763">
        <v>7</v>
      </c>
      <c r="I4763">
        <v>9</v>
      </c>
      <c r="J4763">
        <v>7</v>
      </c>
      <c r="K4763">
        <v>1.7000936390502877E-3</v>
      </c>
      <c r="L4763">
        <v>191.93330807595004</v>
      </c>
    </row>
    <row r="4764" spans="1:12">
      <c r="A4764" s="73">
        <v>43299.416666666664</v>
      </c>
      <c r="B4764">
        <v>7.67</v>
      </c>
      <c r="C4764">
        <v>229</v>
      </c>
      <c r="D4764">
        <v>1.0092000000000001</v>
      </c>
      <c r="F4764">
        <v>1.0092000000000001</v>
      </c>
      <c r="G4764">
        <v>11</v>
      </c>
      <c r="H4764">
        <v>7</v>
      </c>
      <c r="I4764">
        <v>10</v>
      </c>
      <c r="J4764">
        <v>8</v>
      </c>
      <c r="K4764">
        <v>0.23158442240617105</v>
      </c>
      <c r="L4764">
        <v>227.68443274980001</v>
      </c>
    </row>
    <row r="4765" spans="1:12">
      <c r="A4765" s="73">
        <v>43299.458333333336</v>
      </c>
      <c r="B4765">
        <v>6.38</v>
      </c>
      <c r="C4765">
        <v>226</v>
      </c>
      <c r="D4765">
        <v>1.0037</v>
      </c>
      <c r="F4765">
        <v>1.0037</v>
      </c>
      <c r="G4765">
        <v>11</v>
      </c>
      <c r="H4765">
        <v>7</v>
      </c>
      <c r="I4765">
        <v>11</v>
      </c>
      <c r="J4765">
        <v>6</v>
      </c>
      <c r="K4765">
        <v>0.65410536761165783</v>
      </c>
      <c r="L4765">
        <v>130.3274700332</v>
      </c>
    </row>
    <row r="4766" spans="1:12">
      <c r="A4766" s="73">
        <v>43299.5</v>
      </c>
      <c r="B4766">
        <v>7.32</v>
      </c>
      <c r="C4766">
        <v>220</v>
      </c>
      <c r="D4766">
        <v>1.0001</v>
      </c>
      <c r="F4766">
        <v>1.0001</v>
      </c>
      <c r="G4766">
        <v>11</v>
      </c>
      <c r="H4766">
        <v>7</v>
      </c>
      <c r="I4766">
        <v>12</v>
      </c>
      <c r="J4766">
        <v>7</v>
      </c>
      <c r="K4766">
        <v>1.7221888159597781E-2</v>
      </c>
      <c r="L4766">
        <v>196.13119515840003</v>
      </c>
    </row>
    <row r="4767" spans="1:12">
      <c r="A4767" s="73">
        <v>43299.541666666664</v>
      </c>
      <c r="B4767">
        <v>9.06</v>
      </c>
      <c r="C4767">
        <v>219.2</v>
      </c>
      <c r="D4767">
        <v>0.995</v>
      </c>
      <c r="F4767">
        <v>0.995</v>
      </c>
      <c r="G4767">
        <v>11</v>
      </c>
      <c r="H4767">
        <v>7</v>
      </c>
      <c r="I4767">
        <v>13</v>
      </c>
      <c r="J4767">
        <v>9</v>
      </c>
      <c r="K4767">
        <v>3.5015099155568503</v>
      </c>
      <c r="L4767">
        <v>369.97951446000008</v>
      </c>
    </row>
    <row r="4768" spans="1:12">
      <c r="A4768" s="73">
        <v>43299.583333333336</v>
      </c>
      <c r="B4768">
        <v>9.36</v>
      </c>
      <c r="C4768">
        <v>234.8</v>
      </c>
      <c r="D4768">
        <v>0.99170000000000003</v>
      </c>
      <c r="F4768">
        <v>0.99170000000000003</v>
      </c>
      <c r="G4768">
        <v>11</v>
      </c>
      <c r="H4768">
        <v>7</v>
      </c>
      <c r="I4768">
        <v>14</v>
      </c>
      <c r="J4768">
        <v>9</v>
      </c>
      <c r="K4768">
        <v>4.7142492306253372</v>
      </c>
      <c r="L4768">
        <v>406.60982069759996</v>
      </c>
    </row>
    <row r="4769" spans="1:12">
      <c r="A4769" s="73">
        <v>43299.625</v>
      </c>
      <c r="B4769">
        <v>8.08</v>
      </c>
      <c r="C4769">
        <v>242.5</v>
      </c>
      <c r="D4769">
        <v>0.98909999999999998</v>
      </c>
      <c r="F4769">
        <v>0.98909999999999998</v>
      </c>
      <c r="G4769">
        <v>12</v>
      </c>
      <c r="H4769">
        <v>7</v>
      </c>
      <c r="I4769">
        <v>15</v>
      </c>
      <c r="J4769">
        <v>8</v>
      </c>
      <c r="K4769">
        <v>0.794294819666443</v>
      </c>
      <c r="L4769">
        <v>260.88210408960003</v>
      </c>
    </row>
    <row r="4770" spans="1:12">
      <c r="A4770" s="73">
        <v>43299.666666666664</v>
      </c>
      <c r="B4770">
        <v>9.9600000000000009</v>
      </c>
      <c r="C4770">
        <v>224.5</v>
      </c>
      <c r="D4770">
        <v>0.98760000000000003</v>
      </c>
      <c r="F4770">
        <v>0.98760000000000003</v>
      </c>
      <c r="G4770">
        <v>11</v>
      </c>
      <c r="H4770">
        <v>7</v>
      </c>
      <c r="I4770">
        <v>16</v>
      </c>
      <c r="J4770">
        <v>10</v>
      </c>
      <c r="K4770">
        <v>7.6797278607623278</v>
      </c>
      <c r="L4770">
        <v>487.89807079680014</v>
      </c>
    </row>
    <row r="4771" spans="1:12">
      <c r="A4771" s="73">
        <v>43299.708333333336</v>
      </c>
      <c r="B4771">
        <v>8.92</v>
      </c>
      <c r="C4771">
        <v>231.7</v>
      </c>
      <c r="D4771">
        <v>0.99309999999999998</v>
      </c>
      <c r="F4771">
        <v>0.99309999999999998</v>
      </c>
      <c r="G4771">
        <v>11</v>
      </c>
      <c r="H4771">
        <v>7</v>
      </c>
      <c r="I4771">
        <v>17</v>
      </c>
      <c r="J4771">
        <v>9</v>
      </c>
      <c r="K4771">
        <v>2.9971649018582189</v>
      </c>
      <c r="L4771">
        <v>352.41756760640004</v>
      </c>
    </row>
    <row r="4772" spans="1:12">
      <c r="A4772" s="73">
        <v>43299.75</v>
      </c>
      <c r="B4772">
        <v>8.64</v>
      </c>
      <c r="C4772">
        <v>225.4</v>
      </c>
      <c r="D4772">
        <v>0.99690000000000001</v>
      </c>
      <c r="F4772">
        <v>0.99690000000000001</v>
      </c>
      <c r="G4772">
        <v>11</v>
      </c>
      <c r="H4772">
        <v>7</v>
      </c>
      <c r="I4772">
        <v>18</v>
      </c>
      <c r="J4772">
        <v>9</v>
      </c>
      <c r="K4772">
        <v>2.1060748744609619</v>
      </c>
      <c r="L4772">
        <v>321.48656455680003</v>
      </c>
    </row>
    <row r="4773" spans="1:12">
      <c r="A4773" s="73">
        <v>43299.791666666664</v>
      </c>
      <c r="B4773">
        <v>9.49</v>
      </c>
      <c r="C4773">
        <v>260.8</v>
      </c>
      <c r="D4773">
        <v>1.0013000000000001</v>
      </c>
      <c r="F4773">
        <v>1.0013000000000001</v>
      </c>
      <c r="G4773">
        <v>13</v>
      </c>
      <c r="H4773">
        <v>7</v>
      </c>
      <c r="I4773">
        <v>19</v>
      </c>
      <c r="J4773">
        <v>9</v>
      </c>
      <c r="K4773">
        <v>5.2956696004883543</v>
      </c>
      <c r="L4773">
        <v>427.8907102268501</v>
      </c>
    </row>
    <row r="4774" spans="1:12">
      <c r="A4774" s="73">
        <v>43299.833333333336</v>
      </c>
      <c r="B4774">
        <v>7.23</v>
      </c>
      <c r="C4774">
        <v>294.89999999999998</v>
      </c>
      <c r="D4774">
        <v>1.0065</v>
      </c>
      <c r="F4774">
        <v>1.0065</v>
      </c>
      <c r="G4774">
        <v>14</v>
      </c>
      <c r="H4774">
        <v>7</v>
      </c>
      <c r="I4774">
        <v>20</v>
      </c>
      <c r="J4774">
        <v>7</v>
      </c>
      <c r="K4774">
        <v>1.7000936390502877E-3</v>
      </c>
      <c r="L4774">
        <v>190.19481596775</v>
      </c>
    </row>
    <row r="4775" spans="1:12">
      <c r="A4775" s="73">
        <v>43299.875</v>
      </c>
      <c r="B4775">
        <v>8.34</v>
      </c>
      <c r="C4775">
        <v>305.5</v>
      </c>
      <c r="D4775">
        <v>1.0119</v>
      </c>
      <c r="F4775">
        <v>1.0119</v>
      </c>
      <c r="G4775">
        <v>15</v>
      </c>
      <c r="H4775">
        <v>7</v>
      </c>
      <c r="I4775">
        <v>21</v>
      </c>
      <c r="J4775">
        <v>8</v>
      </c>
      <c r="K4775">
        <v>1.3253355593924685</v>
      </c>
      <c r="L4775">
        <v>293.49840953879999</v>
      </c>
    </row>
    <row r="4776" spans="1:12">
      <c r="A4776" s="73">
        <v>43299.916666666664</v>
      </c>
      <c r="B4776">
        <v>9.27</v>
      </c>
      <c r="C4776">
        <v>302.2</v>
      </c>
      <c r="D4776">
        <v>1.0147999999999999</v>
      </c>
      <c r="F4776">
        <v>1.0147999999999999</v>
      </c>
      <c r="G4776">
        <v>14</v>
      </c>
      <c r="H4776">
        <v>7</v>
      </c>
      <c r="I4776">
        <v>22</v>
      </c>
      <c r="J4776">
        <v>9</v>
      </c>
      <c r="K4776">
        <v>4.3315274361047909</v>
      </c>
      <c r="L4776">
        <v>404.1938165741999</v>
      </c>
    </row>
    <row r="4777" spans="1:12">
      <c r="A4777" s="73">
        <v>43299.958333333336</v>
      </c>
      <c r="B4777">
        <v>4.4800000000000004</v>
      </c>
      <c r="C4777">
        <v>259.7</v>
      </c>
      <c r="D4777">
        <v>1.0198</v>
      </c>
      <c r="F4777">
        <v>1.0198</v>
      </c>
      <c r="G4777">
        <v>13</v>
      </c>
      <c r="H4777">
        <v>7</v>
      </c>
      <c r="I4777">
        <v>23</v>
      </c>
      <c r="J4777">
        <v>4</v>
      </c>
      <c r="K4777">
        <v>7.3374230388445421</v>
      </c>
      <c r="L4777">
        <v>45.847858380800012</v>
      </c>
    </row>
    <row r="4778" spans="1:12">
      <c r="A4778" s="73">
        <v>43300</v>
      </c>
      <c r="B4778">
        <v>6.12</v>
      </c>
      <c r="C4778">
        <v>238.1</v>
      </c>
      <c r="D4778">
        <v>1.0242</v>
      </c>
      <c r="F4778">
        <v>1.0242</v>
      </c>
      <c r="G4778">
        <v>12</v>
      </c>
      <c r="H4778">
        <v>7</v>
      </c>
      <c r="I4778">
        <v>0</v>
      </c>
      <c r="J4778">
        <v>6</v>
      </c>
      <c r="K4778">
        <v>1.1422646278856314</v>
      </c>
      <c r="L4778">
        <v>117.38403722880001</v>
      </c>
    </row>
    <row r="4779" spans="1:12">
      <c r="A4779" s="73">
        <v>43300.041666666664</v>
      </c>
      <c r="B4779">
        <v>7.51</v>
      </c>
      <c r="C4779">
        <v>237.2</v>
      </c>
      <c r="D4779">
        <v>1.0246999999999999</v>
      </c>
      <c r="F4779">
        <v>1.0246999999999999</v>
      </c>
      <c r="G4779">
        <v>12</v>
      </c>
      <c r="H4779">
        <v>7</v>
      </c>
      <c r="I4779">
        <v>1</v>
      </c>
      <c r="J4779">
        <v>8</v>
      </c>
      <c r="K4779">
        <v>0.10319012103630885</v>
      </c>
      <c r="L4779">
        <v>217.01340017484995</v>
      </c>
    </row>
    <row r="4780" spans="1:12">
      <c r="A4780" s="73">
        <v>43300.083333333336</v>
      </c>
      <c r="B4780">
        <v>6.7</v>
      </c>
      <c r="C4780">
        <v>244.9</v>
      </c>
      <c r="D4780">
        <v>1.0284</v>
      </c>
      <c r="F4780">
        <v>1.0284</v>
      </c>
      <c r="G4780">
        <v>12</v>
      </c>
      <c r="H4780">
        <v>7</v>
      </c>
      <c r="I4780">
        <v>2</v>
      </c>
      <c r="J4780">
        <v>7</v>
      </c>
      <c r="K4780">
        <v>0.23889397035138174</v>
      </c>
      <c r="L4780">
        <v>154.65233460000002</v>
      </c>
    </row>
    <row r="4781" spans="1:12">
      <c r="A4781" s="73">
        <v>43300.125</v>
      </c>
      <c r="B4781">
        <v>5.16</v>
      </c>
      <c r="C4781">
        <v>246</v>
      </c>
      <c r="D4781">
        <v>1.0298</v>
      </c>
      <c r="F4781">
        <v>1.0298</v>
      </c>
      <c r="G4781">
        <v>12</v>
      </c>
      <c r="H4781">
        <v>7</v>
      </c>
      <c r="I4781">
        <v>3</v>
      </c>
      <c r="J4781">
        <v>5</v>
      </c>
      <c r="K4781">
        <v>4.1158988196664579</v>
      </c>
      <c r="L4781">
        <v>70.741130630400008</v>
      </c>
    </row>
    <row r="4782" spans="1:12">
      <c r="A4782" s="73">
        <v>43300.166666666664</v>
      </c>
      <c r="B4782">
        <v>5.15</v>
      </c>
      <c r="C4782">
        <v>229.3</v>
      </c>
      <c r="D4782">
        <v>1.0298</v>
      </c>
      <c r="F4782">
        <v>1.0298</v>
      </c>
      <c r="G4782">
        <v>11</v>
      </c>
      <c r="H4782">
        <v>7</v>
      </c>
      <c r="I4782">
        <v>4</v>
      </c>
      <c r="J4782">
        <v>5</v>
      </c>
      <c r="K4782">
        <v>4.1565741758308414</v>
      </c>
      <c r="L4782">
        <v>70.330641537500028</v>
      </c>
    </row>
    <row r="4783" spans="1:12">
      <c r="A4783" s="73">
        <v>43300.208333333336</v>
      </c>
      <c r="B4783">
        <v>4.29</v>
      </c>
      <c r="C4783">
        <v>233.7</v>
      </c>
      <c r="D4783">
        <v>1.0284</v>
      </c>
      <c r="F4783">
        <v>1.0284</v>
      </c>
      <c r="G4783">
        <v>11</v>
      </c>
      <c r="H4783">
        <v>7</v>
      </c>
      <c r="I4783">
        <v>5</v>
      </c>
      <c r="J4783">
        <v>4</v>
      </c>
      <c r="K4783">
        <v>8.4028548059678325</v>
      </c>
      <c r="L4783">
        <v>40.597935463800006</v>
      </c>
    </row>
    <row r="4784" spans="1:12">
      <c r="A4784" s="73">
        <v>43300.25</v>
      </c>
      <c r="B4784">
        <v>4.41</v>
      </c>
      <c r="C4784">
        <v>231.2</v>
      </c>
      <c r="D4784">
        <v>1.0225</v>
      </c>
      <c r="F4784">
        <v>1.0225</v>
      </c>
      <c r="G4784">
        <v>11</v>
      </c>
      <c r="H4784">
        <v>7</v>
      </c>
      <c r="I4784">
        <v>6</v>
      </c>
      <c r="J4784">
        <v>4</v>
      </c>
      <c r="K4784">
        <v>7.7215505319952289</v>
      </c>
      <c r="L4784">
        <v>43.847929361250003</v>
      </c>
    </row>
    <row r="4785" spans="1:12">
      <c r="A4785" s="73">
        <v>43300.291666666664</v>
      </c>
      <c r="B4785">
        <v>5.0599999999999996</v>
      </c>
      <c r="C4785">
        <v>221.1</v>
      </c>
      <c r="D4785">
        <v>1.0193000000000001</v>
      </c>
      <c r="F4785">
        <v>1.0193000000000001</v>
      </c>
      <c r="G4785">
        <v>11</v>
      </c>
      <c r="H4785">
        <v>7</v>
      </c>
      <c r="I4785">
        <v>7</v>
      </c>
      <c r="J4785">
        <v>5</v>
      </c>
      <c r="K4785">
        <v>4.5316523813102965</v>
      </c>
      <c r="L4785">
        <v>66.02730618439999</v>
      </c>
    </row>
    <row r="4786" spans="1:12">
      <c r="A4786" s="73">
        <v>43300.333333333336</v>
      </c>
      <c r="B4786">
        <v>5.45</v>
      </c>
      <c r="C4786">
        <v>216.9</v>
      </c>
      <c r="D4786">
        <v>1.0157</v>
      </c>
      <c r="F4786">
        <v>1.0157</v>
      </c>
      <c r="G4786">
        <v>11</v>
      </c>
      <c r="H4786">
        <v>7</v>
      </c>
      <c r="I4786">
        <v>8</v>
      </c>
      <c r="J4786">
        <v>5</v>
      </c>
      <c r="K4786">
        <v>3.0233134908993335</v>
      </c>
      <c r="L4786">
        <v>82.210059706250021</v>
      </c>
    </row>
    <row r="4787" spans="1:12">
      <c r="A4787" s="73">
        <v>43300.375</v>
      </c>
      <c r="B4787">
        <v>7.48</v>
      </c>
      <c r="C4787">
        <v>217.2</v>
      </c>
      <c r="D4787">
        <v>1.0117</v>
      </c>
      <c r="F4787">
        <v>1.0117</v>
      </c>
      <c r="G4787">
        <v>11</v>
      </c>
      <c r="H4787">
        <v>7</v>
      </c>
      <c r="I4787">
        <v>9</v>
      </c>
      <c r="J4787">
        <v>7</v>
      </c>
      <c r="K4787">
        <v>8.4816189529460087E-2</v>
      </c>
      <c r="L4787">
        <v>211.70277360320006</v>
      </c>
    </row>
    <row r="4788" spans="1:12">
      <c r="A4788" s="73">
        <v>43300.416666666664</v>
      </c>
      <c r="B4788">
        <v>8.11</v>
      </c>
      <c r="C4788">
        <v>214.4</v>
      </c>
      <c r="D4788">
        <v>1.0075000000000001</v>
      </c>
      <c r="F4788">
        <v>1.0075000000000001</v>
      </c>
      <c r="G4788">
        <v>11</v>
      </c>
      <c r="H4788">
        <v>7</v>
      </c>
      <c r="I4788">
        <v>10</v>
      </c>
      <c r="J4788">
        <v>8</v>
      </c>
      <c r="K4788">
        <v>0.84866875117329099</v>
      </c>
      <c r="L4788">
        <v>268.70615949124999</v>
      </c>
    </row>
    <row r="4789" spans="1:12">
      <c r="A4789" s="73">
        <v>43300.458333333336</v>
      </c>
      <c r="B4789">
        <v>7.28</v>
      </c>
      <c r="C4789">
        <v>214.2</v>
      </c>
      <c r="D4789">
        <v>1.0056</v>
      </c>
      <c r="F4789">
        <v>1.0056</v>
      </c>
      <c r="G4789">
        <v>11</v>
      </c>
      <c r="H4789">
        <v>7</v>
      </c>
      <c r="I4789">
        <v>11</v>
      </c>
      <c r="J4789">
        <v>7</v>
      </c>
      <c r="K4789">
        <v>8.3233128171322154E-3</v>
      </c>
      <c r="L4789">
        <v>193.99449538560003</v>
      </c>
    </row>
    <row r="4790" spans="1:12">
      <c r="A4790" s="73">
        <v>43300.5</v>
      </c>
      <c r="B4790">
        <v>7.69</v>
      </c>
      <c r="C4790">
        <v>199.8</v>
      </c>
      <c r="D4790">
        <v>1.0025999999999999</v>
      </c>
      <c r="F4790">
        <v>1.0025999999999999</v>
      </c>
      <c r="G4790">
        <v>10</v>
      </c>
      <c r="H4790">
        <v>7</v>
      </c>
      <c r="I4790">
        <v>12</v>
      </c>
      <c r="J4790">
        <v>8</v>
      </c>
      <c r="K4790">
        <v>0.2512337100774043</v>
      </c>
      <c r="L4790">
        <v>227.96948809170001</v>
      </c>
    </row>
    <row r="4791" spans="1:12">
      <c r="A4791" s="73">
        <v>43300.541666666664</v>
      </c>
      <c r="B4791">
        <v>6.95</v>
      </c>
      <c r="C4791">
        <v>203</v>
      </c>
      <c r="D4791">
        <v>1.0014000000000001</v>
      </c>
      <c r="F4791">
        <v>1.0014000000000001</v>
      </c>
      <c r="G4791">
        <v>10</v>
      </c>
      <c r="H4791">
        <v>7</v>
      </c>
      <c r="I4791">
        <v>13</v>
      </c>
      <c r="J4791">
        <v>7</v>
      </c>
      <c r="K4791">
        <v>5.7010066241791425E-2</v>
      </c>
      <c r="L4791">
        <v>168.08617916250003</v>
      </c>
    </row>
    <row r="4792" spans="1:12">
      <c r="A4792" s="73">
        <v>43300.583333333336</v>
      </c>
      <c r="B4792">
        <v>6.95</v>
      </c>
      <c r="C4792">
        <v>214.2</v>
      </c>
      <c r="D4792">
        <v>1.0038</v>
      </c>
      <c r="F4792">
        <v>1.0038</v>
      </c>
      <c r="G4792">
        <v>11</v>
      </c>
      <c r="H4792">
        <v>7</v>
      </c>
      <c r="I4792">
        <v>14</v>
      </c>
      <c r="J4792">
        <v>7</v>
      </c>
      <c r="K4792">
        <v>5.7010066241791425E-2</v>
      </c>
      <c r="L4792">
        <v>168.48902201250002</v>
      </c>
    </row>
    <row r="4793" spans="1:12">
      <c r="A4793" s="73">
        <v>43300.625</v>
      </c>
      <c r="B4793">
        <v>5.19</v>
      </c>
      <c r="C4793">
        <v>233.5</v>
      </c>
      <c r="D4793">
        <v>1.0063</v>
      </c>
      <c r="F4793">
        <v>1.0063</v>
      </c>
      <c r="G4793">
        <v>11</v>
      </c>
      <c r="H4793">
        <v>7</v>
      </c>
      <c r="I4793">
        <v>15</v>
      </c>
      <c r="J4793">
        <v>5</v>
      </c>
      <c r="K4793">
        <v>3.9950727511733066</v>
      </c>
      <c r="L4793">
        <v>70.339544330850018</v>
      </c>
    </row>
    <row r="4794" spans="1:12">
      <c r="A4794" s="73">
        <v>43300.666666666664</v>
      </c>
      <c r="B4794">
        <v>7.1</v>
      </c>
      <c r="C4794">
        <v>271.8</v>
      </c>
      <c r="D4794">
        <v>1.0284</v>
      </c>
      <c r="F4794">
        <v>1.0284</v>
      </c>
      <c r="G4794">
        <v>13</v>
      </c>
      <c r="H4794">
        <v>7</v>
      </c>
      <c r="I4794">
        <v>16</v>
      </c>
      <c r="J4794">
        <v>7</v>
      </c>
      <c r="K4794">
        <v>7.8797237760373298E-3</v>
      </c>
      <c r="L4794">
        <v>184.03783619999996</v>
      </c>
    </row>
    <row r="4795" spans="1:12">
      <c r="A4795" s="73">
        <v>43300.708333333336</v>
      </c>
      <c r="B4795">
        <v>8.59</v>
      </c>
      <c r="C4795">
        <v>311.60000000000002</v>
      </c>
      <c r="D4795">
        <v>1.0243</v>
      </c>
      <c r="F4795">
        <v>1.0243</v>
      </c>
      <c r="G4795">
        <v>15</v>
      </c>
      <c r="H4795">
        <v>7</v>
      </c>
      <c r="I4795">
        <v>17</v>
      </c>
      <c r="J4795">
        <v>9</v>
      </c>
      <c r="K4795">
        <v>1.963451655282878</v>
      </c>
      <c r="L4795">
        <v>324.62104281485</v>
      </c>
    </row>
    <row r="4796" spans="1:12">
      <c r="A4796" s="73">
        <v>43300.75</v>
      </c>
      <c r="B4796">
        <v>7.4</v>
      </c>
      <c r="C4796">
        <v>319.3</v>
      </c>
      <c r="D4796">
        <v>1.0223</v>
      </c>
      <c r="F4796">
        <v>1.0223</v>
      </c>
      <c r="G4796">
        <v>15</v>
      </c>
      <c r="H4796">
        <v>7</v>
      </c>
      <c r="I4796">
        <v>18</v>
      </c>
      <c r="J4796">
        <v>7</v>
      </c>
      <c r="K4796">
        <v>4.4619038844528926E-2</v>
      </c>
      <c r="L4796">
        <v>207.13024760000002</v>
      </c>
    </row>
    <row r="4797" spans="1:12">
      <c r="A4797" s="73">
        <v>43300.791666666664</v>
      </c>
      <c r="B4797">
        <v>5.99</v>
      </c>
      <c r="C4797">
        <v>333.7</v>
      </c>
      <c r="D4797">
        <v>1.0230999999999999</v>
      </c>
      <c r="F4797">
        <v>1.0230999999999999</v>
      </c>
      <c r="G4797">
        <v>16</v>
      </c>
      <c r="H4797">
        <v>7</v>
      </c>
      <c r="I4797">
        <v>19</v>
      </c>
      <c r="J4797">
        <v>6</v>
      </c>
      <c r="K4797">
        <v>1.4370442580226181</v>
      </c>
      <c r="L4797">
        <v>109.94324627845</v>
      </c>
    </row>
    <row r="4798" spans="1:12">
      <c r="A4798" s="73">
        <v>43300.833333333336</v>
      </c>
      <c r="B4798">
        <v>4.6900000000000004</v>
      </c>
      <c r="C4798">
        <v>137.19999999999999</v>
      </c>
      <c r="D4798">
        <v>1.0258</v>
      </c>
      <c r="F4798">
        <v>1.0258</v>
      </c>
      <c r="G4798">
        <v>7</v>
      </c>
      <c r="H4798">
        <v>7</v>
      </c>
      <c r="I4798">
        <v>20</v>
      </c>
      <c r="J4798">
        <v>5</v>
      </c>
      <c r="K4798">
        <v>6.2438405593924866</v>
      </c>
      <c r="L4798">
        <v>52.911640546100017</v>
      </c>
    </row>
    <row r="4799" spans="1:12">
      <c r="A4799" s="73">
        <v>43300.875</v>
      </c>
      <c r="B4799">
        <v>4.97</v>
      </c>
      <c r="C4799">
        <v>100.5</v>
      </c>
      <c r="D4799">
        <v>1.0266</v>
      </c>
      <c r="F4799">
        <v>1.0266</v>
      </c>
      <c r="G4799">
        <v>5</v>
      </c>
      <c r="H4799">
        <v>7</v>
      </c>
      <c r="I4799">
        <v>21</v>
      </c>
      <c r="J4799">
        <v>5</v>
      </c>
      <c r="K4799">
        <v>4.9229305867897484</v>
      </c>
      <c r="L4799">
        <v>63.014490690899983</v>
      </c>
    </row>
    <row r="4800" spans="1:12">
      <c r="A4800" s="73">
        <v>43300.916666666664</v>
      </c>
      <c r="B4800">
        <v>3.53</v>
      </c>
      <c r="C4800">
        <v>87</v>
      </c>
      <c r="D4800">
        <v>1.0258</v>
      </c>
      <c r="F4800">
        <v>1.0258</v>
      </c>
      <c r="G4800">
        <v>5</v>
      </c>
      <c r="H4800">
        <v>7</v>
      </c>
      <c r="I4800">
        <v>22</v>
      </c>
      <c r="J4800">
        <v>4</v>
      </c>
      <c r="K4800">
        <v>13.38658187446099</v>
      </c>
      <c r="L4800">
        <v>22.5609205033</v>
      </c>
    </row>
    <row r="4801" spans="1:12">
      <c r="A4801" s="73">
        <v>43300.958333333336</v>
      </c>
      <c r="B4801">
        <v>3.14</v>
      </c>
      <c r="C4801">
        <v>135.19999999999999</v>
      </c>
      <c r="D4801">
        <v>1.0274000000000001</v>
      </c>
      <c r="F4801">
        <v>1.0274000000000001</v>
      </c>
      <c r="G4801">
        <v>7</v>
      </c>
      <c r="H4801">
        <v>7</v>
      </c>
      <c r="I4801">
        <v>23</v>
      </c>
      <c r="J4801">
        <v>3</v>
      </c>
      <c r="K4801">
        <v>16.392520764871946</v>
      </c>
      <c r="L4801">
        <v>15.903712272800002</v>
      </c>
    </row>
    <row r="4802" spans="1:12">
      <c r="A4802" s="73">
        <v>43301</v>
      </c>
      <c r="B4802">
        <v>3.96</v>
      </c>
      <c r="C4802">
        <v>122.4</v>
      </c>
      <c r="D4802">
        <v>1.0277000000000001</v>
      </c>
      <c r="F4802">
        <v>1.0277000000000001</v>
      </c>
      <c r="G4802">
        <v>6</v>
      </c>
      <c r="H4802">
        <v>7</v>
      </c>
      <c r="I4802">
        <v>0</v>
      </c>
      <c r="J4802">
        <v>4</v>
      </c>
      <c r="K4802">
        <v>10.424941559392494</v>
      </c>
      <c r="L4802">
        <v>31.909641033600003</v>
      </c>
    </row>
    <row r="4803" spans="1:12">
      <c r="A4803" s="73">
        <v>43301.041666666664</v>
      </c>
      <c r="B4803">
        <v>7.09</v>
      </c>
      <c r="C4803">
        <v>124.3</v>
      </c>
      <c r="D4803">
        <v>1.0255000000000001</v>
      </c>
      <c r="F4803">
        <v>1.0255000000000001</v>
      </c>
      <c r="G4803">
        <v>7</v>
      </c>
      <c r="H4803">
        <v>7</v>
      </c>
      <c r="I4803">
        <v>1</v>
      </c>
      <c r="J4803">
        <v>7</v>
      </c>
      <c r="K4803">
        <v>9.7550799404209111E-3</v>
      </c>
      <c r="L4803">
        <v>182.74452506975001</v>
      </c>
    </row>
    <row r="4804" spans="1:12">
      <c r="A4804" s="73">
        <v>43301.083333333336</v>
      </c>
      <c r="B4804">
        <v>3.62</v>
      </c>
      <c r="C4804">
        <v>128.4</v>
      </c>
      <c r="D4804">
        <v>1.0222</v>
      </c>
      <c r="F4804">
        <v>1.0222</v>
      </c>
      <c r="G4804">
        <v>7</v>
      </c>
      <c r="H4804">
        <v>7</v>
      </c>
      <c r="I4804">
        <v>2</v>
      </c>
      <c r="J4804">
        <v>4</v>
      </c>
      <c r="K4804">
        <v>12.736103668981535</v>
      </c>
      <c r="L4804">
        <v>24.245525000800004</v>
      </c>
    </row>
    <row r="4805" spans="1:12">
      <c r="A4805" s="73">
        <v>43301.125</v>
      </c>
      <c r="B4805">
        <v>7.07</v>
      </c>
      <c r="C4805">
        <v>215.1</v>
      </c>
      <c r="D4805">
        <v>1.0226</v>
      </c>
      <c r="F4805">
        <v>1.0226</v>
      </c>
      <c r="G4805">
        <v>11</v>
      </c>
      <c r="H4805">
        <v>7</v>
      </c>
      <c r="I4805">
        <v>3</v>
      </c>
      <c r="J4805">
        <v>7</v>
      </c>
      <c r="K4805">
        <v>1.4105792269188048E-2</v>
      </c>
      <c r="L4805">
        <v>180.6899651459</v>
      </c>
    </row>
    <row r="4806" spans="1:12">
      <c r="A4806" s="73">
        <v>43301.166666666664</v>
      </c>
      <c r="B4806">
        <v>4.1399999999999997</v>
      </c>
      <c r="C4806">
        <v>295.3</v>
      </c>
      <c r="D4806">
        <v>1.0246999999999999</v>
      </c>
      <c r="F4806">
        <v>1.0246999999999999</v>
      </c>
      <c r="G4806">
        <v>14</v>
      </c>
      <c r="H4806">
        <v>7</v>
      </c>
      <c r="I4806">
        <v>4</v>
      </c>
      <c r="J4806">
        <v>4</v>
      </c>
      <c r="K4806">
        <v>9.2949851484335895</v>
      </c>
      <c r="L4806">
        <v>36.355302608399988</v>
      </c>
    </row>
    <row r="4807" spans="1:12">
      <c r="A4807" s="73">
        <v>43301.208333333336</v>
      </c>
      <c r="B4807">
        <v>4.6900000000000004</v>
      </c>
      <c r="C4807">
        <v>341.8</v>
      </c>
      <c r="D4807">
        <v>1.0255000000000001</v>
      </c>
      <c r="F4807">
        <v>1.0255000000000001</v>
      </c>
      <c r="G4807">
        <v>16</v>
      </c>
      <c r="H4807">
        <v>7</v>
      </c>
      <c r="I4807">
        <v>5</v>
      </c>
      <c r="J4807">
        <v>5</v>
      </c>
      <c r="K4807">
        <v>6.2438405593924866</v>
      </c>
      <c r="L4807">
        <v>52.89616628975002</v>
      </c>
    </row>
    <row r="4808" spans="1:12">
      <c r="A4808" s="73">
        <v>43301.25</v>
      </c>
      <c r="B4808">
        <v>6.04</v>
      </c>
      <c r="C4808">
        <v>328.2</v>
      </c>
      <c r="D4808">
        <v>1.0232000000000001</v>
      </c>
      <c r="F4808">
        <v>1.0232000000000001</v>
      </c>
      <c r="G4808">
        <v>16</v>
      </c>
      <c r="H4808">
        <v>7</v>
      </c>
      <c r="I4808">
        <v>6</v>
      </c>
      <c r="J4808">
        <v>6</v>
      </c>
      <c r="K4808">
        <v>1.3196674772007004</v>
      </c>
      <c r="L4808">
        <v>112.7304788224</v>
      </c>
    </row>
    <row r="4809" spans="1:12">
      <c r="A4809" s="73">
        <v>43301.291666666664</v>
      </c>
      <c r="B4809">
        <v>3.79</v>
      </c>
      <c r="C4809">
        <v>310.10000000000002</v>
      </c>
      <c r="D4809">
        <v>1.0223</v>
      </c>
      <c r="F4809">
        <v>1.0223</v>
      </c>
      <c r="G4809">
        <v>15</v>
      </c>
      <c r="H4809">
        <v>7</v>
      </c>
      <c r="I4809">
        <v>7</v>
      </c>
      <c r="J4809">
        <v>4</v>
      </c>
      <c r="K4809">
        <v>11.551622614187014</v>
      </c>
      <c r="L4809">
        <v>27.826974819850001</v>
      </c>
    </row>
    <row r="4810" spans="1:12">
      <c r="A4810" s="73">
        <v>43301.333333333336</v>
      </c>
      <c r="B4810">
        <v>3.34</v>
      </c>
      <c r="C4810">
        <v>319.5</v>
      </c>
      <c r="D4810">
        <v>1.0216000000000001</v>
      </c>
      <c r="F4810">
        <v>1.0216000000000001</v>
      </c>
      <c r="G4810">
        <v>15</v>
      </c>
      <c r="H4810">
        <v>7</v>
      </c>
      <c r="I4810">
        <v>8</v>
      </c>
      <c r="J4810">
        <v>3</v>
      </c>
      <c r="K4810">
        <v>14.813013641584279</v>
      </c>
      <c r="L4810">
        <v>19.032256803199996</v>
      </c>
    </row>
    <row r="4811" spans="1:12">
      <c r="A4811" s="73">
        <v>43301.375</v>
      </c>
      <c r="B4811">
        <v>1.85</v>
      </c>
      <c r="C4811">
        <v>306.8</v>
      </c>
      <c r="D4811">
        <v>1.0175000000000001</v>
      </c>
      <c r="F4811">
        <v>1.0175000000000001</v>
      </c>
      <c r="G4811">
        <v>15</v>
      </c>
      <c r="H4811">
        <v>7</v>
      </c>
      <c r="I4811">
        <v>9</v>
      </c>
      <c r="J4811">
        <v>2</v>
      </c>
      <c r="K4811">
        <v>28.502441710077441</v>
      </c>
      <c r="L4811">
        <v>3.2212142187500006</v>
      </c>
    </row>
    <row r="4812" spans="1:12">
      <c r="A4812" s="73">
        <v>43301.416666666664</v>
      </c>
      <c r="B4812">
        <v>1.91</v>
      </c>
      <c r="C4812">
        <v>304.39999999999998</v>
      </c>
      <c r="D4812">
        <v>1.0137</v>
      </c>
      <c r="F4812">
        <v>1.0137</v>
      </c>
      <c r="G4812">
        <v>15</v>
      </c>
      <c r="H4812">
        <v>7</v>
      </c>
      <c r="I4812">
        <v>10</v>
      </c>
      <c r="J4812">
        <v>2</v>
      </c>
      <c r="K4812">
        <v>27.865389573091132</v>
      </c>
      <c r="L4812">
        <v>3.5316654163499996</v>
      </c>
    </row>
    <row r="4813" spans="1:12">
      <c r="A4813" s="73">
        <v>43301.458333333336</v>
      </c>
      <c r="B4813">
        <v>1.03</v>
      </c>
      <c r="C4813">
        <v>328.6</v>
      </c>
      <c r="D4813">
        <v>1.01</v>
      </c>
      <c r="F4813">
        <v>1.01</v>
      </c>
      <c r="G4813">
        <v>16</v>
      </c>
      <c r="H4813">
        <v>7</v>
      </c>
      <c r="I4813">
        <v>11</v>
      </c>
      <c r="J4813">
        <v>1</v>
      </c>
      <c r="K4813">
        <v>37.930420915556887</v>
      </c>
      <c r="L4813">
        <v>0.55182713500000002</v>
      </c>
    </row>
    <row r="4814" spans="1:12">
      <c r="A4814" s="73">
        <v>43301.5</v>
      </c>
      <c r="B4814">
        <v>0.749</v>
      </c>
      <c r="C4814">
        <v>256.89999999999998</v>
      </c>
      <c r="D4814">
        <v>1.01</v>
      </c>
      <c r="F4814">
        <v>1.01</v>
      </c>
      <c r="G4814">
        <v>12</v>
      </c>
      <c r="H4814">
        <v>7</v>
      </c>
      <c r="I4814">
        <v>12</v>
      </c>
      <c r="J4814">
        <v>1</v>
      </c>
      <c r="K4814">
        <v>41.470609423776075</v>
      </c>
      <c r="L4814">
        <v>0.212195823245</v>
      </c>
    </row>
    <row r="4815" spans="1:12">
      <c r="A4815" s="73">
        <v>43301.541666666664</v>
      </c>
      <c r="B4815">
        <v>0.98</v>
      </c>
      <c r="C4815">
        <v>229.2</v>
      </c>
      <c r="D4815">
        <v>1.0111000000000001</v>
      </c>
      <c r="F4815">
        <v>1.0111000000000001</v>
      </c>
      <c r="G4815">
        <v>11</v>
      </c>
      <c r="H4815">
        <v>7</v>
      </c>
      <c r="I4815">
        <v>13</v>
      </c>
      <c r="J4815">
        <v>1</v>
      </c>
      <c r="K4815">
        <v>38.548797696378806</v>
      </c>
      <c r="L4815">
        <v>0.47581961560000002</v>
      </c>
    </row>
    <row r="4816" spans="1:12">
      <c r="A4816" s="73">
        <v>43301.583333333336</v>
      </c>
      <c r="B4816">
        <v>1.58</v>
      </c>
      <c r="C4816">
        <v>227.9</v>
      </c>
      <c r="D4816">
        <v>1.0093000000000001</v>
      </c>
      <c r="F4816">
        <v>1.0093000000000001</v>
      </c>
      <c r="G4816">
        <v>11</v>
      </c>
      <c r="H4816">
        <v>7</v>
      </c>
      <c r="I4816">
        <v>14</v>
      </c>
      <c r="J4816">
        <v>2</v>
      </c>
      <c r="K4816">
        <v>31.458276326515794</v>
      </c>
      <c r="L4816">
        <v>1.9904970508000004</v>
      </c>
    </row>
    <row r="4817" spans="1:12">
      <c r="A4817" s="73">
        <v>43301.625</v>
      </c>
      <c r="B4817">
        <v>4.28</v>
      </c>
      <c r="C4817">
        <v>228.2</v>
      </c>
      <c r="D4817">
        <v>1.0068999999999999</v>
      </c>
      <c r="F4817">
        <v>1.0068999999999999</v>
      </c>
      <c r="G4817">
        <v>11</v>
      </c>
      <c r="H4817">
        <v>7</v>
      </c>
      <c r="I4817">
        <v>15</v>
      </c>
      <c r="J4817">
        <v>4</v>
      </c>
      <c r="K4817">
        <v>8.4609301621322164</v>
      </c>
      <c r="L4817">
        <v>39.471865494399999</v>
      </c>
    </row>
    <row r="4818" spans="1:12">
      <c r="A4818" s="73">
        <v>43301.666666666664</v>
      </c>
      <c r="B4818">
        <v>4.5</v>
      </c>
      <c r="C4818">
        <v>218.1</v>
      </c>
      <c r="D4818">
        <v>1.0065</v>
      </c>
      <c r="F4818">
        <v>1.0065</v>
      </c>
      <c r="G4818">
        <v>11</v>
      </c>
      <c r="H4818">
        <v>7</v>
      </c>
      <c r="I4818">
        <v>16</v>
      </c>
      <c r="J4818">
        <v>5</v>
      </c>
      <c r="K4818">
        <v>7.2294723265157774</v>
      </c>
      <c r="L4818">
        <v>45.858656249999996</v>
      </c>
    </row>
    <row r="4819" spans="1:12">
      <c r="A4819" s="73">
        <v>43301.708333333336</v>
      </c>
      <c r="B4819">
        <v>5.17</v>
      </c>
      <c r="C4819">
        <v>223</v>
      </c>
      <c r="D4819">
        <v>1.0064</v>
      </c>
      <c r="F4819">
        <v>1.0064</v>
      </c>
      <c r="G4819">
        <v>11</v>
      </c>
      <c r="H4819">
        <v>7</v>
      </c>
      <c r="I4819">
        <v>17</v>
      </c>
      <c r="J4819">
        <v>5</v>
      </c>
      <c r="K4819">
        <v>4.0754234635020756</v>
      </c>
      <c r="L4819">
        <v>69.536409421599998</v>
      </c>
    </row>
    <row r="4820" spans="1:12">
      <c r="A4820" s="73">
        <v>43301.75</v>
      </c>
      <c r="B4820">
        <v>3.87</v>
      </c>
      <c r="C4820">
        <v>220.3</v>
      </c>
      <c r="D4820">
        <v>1.006</v>
      </c>
      <c r="F4820">
        <v>1.006</v>
      </c>
      <c r="G4820">
        <v>11</v>
      </c>
      <c r="H4820">
        <v>7</v>
      </c>
      <c r="I4820">
        <v>18</v>
      </c>
      <c r="J4820">
        <v>4</v>
      </c>
      <c r="K4820">
        <v>11.014219764871944</v>
      </c>
      <c r="L4820">
        <v>29.154183309000004</v>
      </c>
    </row>
    <row r="4821" spans="1:12">
      <c r="A4821" s="73">
        <v>43301.791666666664</v>
      </c>
      <c r="B4821">
        <v>3.8</v>
      </c>
      <c r="C4821">
        <v>212.7</v>
      </c>
      <c r="D4821">
        <v>1.0078</v>
      </c>
      <c r="F4821">
        <v>1.0078</v>
      </c>
      <c r="G4821">
        <v>10</v>
      </c>
      <c r="H4821">
        <v>7</v>
      </c>
      <c r="I4821">
        <v>19</v>
      </c>
      <c r="J4821">
        <v>4</v>
      </c>
      <c r="K4821">
        <v>11.483747258022632</v>
      </c>
      <c r="L4821">
        <v>27.650000799999997</v>
      </c>
    </row>
    <row r="4822" spans="1:12">
      <c r="A4822" s="73">
        <v>43301.833333333336</v>
      </c>
      <c r="B4822">
        <v>3.05</v>
      </c>
      <c r="C4822">
        <v>203.3</v>
      </c>
      <c r="D4822">
        <v>1.0102</v>
      </c>
      <c r="F4822">
        <v>1.0102</v>
      </c>
      <c r="G4822">
        <v>10</v>
      </c>
      <c r="H4822">
        <v>7</v>
      </c>
      <c r="I4822">
        <v>20</v>
      </c>
      <c r="J4822">
        <v>3</v>
      </c>
      <c r="K4822">
        <v>17.129398970351403</v>
      </c>
      <c r="L4822">
        <v>14.331012887499998</v>
      </c>
    </row>
    <row r="4823" spans="1:12">
      <c r="A4823" s="73">
        <v>43301.875</v>
      </c>
      <c r="B4823">
        <v>3.07</v>
      </c>
      <c r="C4823">
        <v>189.5</v>
      </c>
      <c r="D4823">
        <v>1.0123</v>
      </c>
      <c r="F4823">
        <v>1.0123</v>
      </c>
      <c r="G4823">
        <v>9</v>
      </c>
      <c r="H4823">
        <v>7</v>
      </c>
      <c r="I4823">
        <v>21</v>
      </c>
      <c r="J4823">
        <v>3</v>
      </c>
      <c r="K4823">
        <v>16.964248258022632</v>
      </c>
      <c r="L4823">
        <v>14.645168324449997</v>
      </c>
    </row>
    <row r="4824" spans="1:12">
      <c r="A4824" s="73">
        <v>43301.916666666664</v>
      </c>
      <c r="B4824">
        <v>4.41</v>
      </c>
      <c r="C4824">
        <v>181.7</v>
      </c>
      <c r="D4824">
        <v>1.0152000000000001</v>
      </c>
      <c r="F4824">
        <v>1.0152000000000001</v>
      </c>
      <c r="G4824">
        <v>9</v>
      </c>
      <c r="H4824">
        <v>7</v>
      </c>
      <c r="I4824">
        <v>22</v>
      </c>
      <c r="J4824">
        <v>4</v>
      </c>
      <c r="K4824">
        <v>7.7215505319952289</v>
      </c>
      <c r="L4824">
        <v>43.534883019600009</v>
      </c>
    </row>
    <row r="4825" spans="1:12">
      <c r="A4825" s="73">
        <v>43301.958333333336</v>
      </c>
      <c r="B4825">
        <v>3.37</v>
      </c>
      <c r="C4825">
        <v>176.3</v>
      </c>
      <c r="D4825">
        <v>1.0159</v>
      </c>
      <c r="F4825">
        <v>1.0159</v>
      </c>
      <c r="G4825">
        <v>9</v>
      </c>
      <c r="H4825">
        <v>7</v>
      </c>
      <c r="I4825">
        <v>23</v>
      </c>
      <c r="J4825">
        <v>3</v>
      </c>
      <c r="K4825">
        <v>14.582987573091126</v>
      </c>
      <c r="L4825">
        <v>19.44064488635</v>
      </c>
    </row>
    <row r="4826" spans="1:12">
      <c r="A4826" s="73">
        <v>43302</v>
      </c>
      <c r="B4826">
        <v>6.79</v>
      </c>
      <c r="C4826">
        <v>196.1</v>
      </c>
      <c r="D4826">
        <v>1.0147999999999999</v>
      </c>
      <c r="F4826">
        <v>1.0147999999999999</v>
      </c>
      <c r="G4826">
        <v>10</v>
      </c>
      <c r="H4826">
        <v>7</v>
      </c>
      <c r="I4826">
        <v>0</v>
      </c>
      <c r="J4826">
        <v>7</v>
      </c>
      <c r="K4826">
        <v>0.15901576487192934</v>
      </c>
      <c r="L4826">
        <v>158.83996610859998</v>
      </c>
    </row>
    <row r="4827" spans="1:12">
      <c r="A4827" s="73">
        <v>43302.041666666664</v>
      </c>
      <c r="B4827">
        <v>10.53</v>
      </c>
      <c r="C4827">
        <v>213.3</v>
      </c>
      <c r="D4827">
        <v>1.0136000000000001</v>
      </c>
      <c r="F4827">
        <v>1.0136000000000001</v>
      </c>
      <c r="G4827">
        <v>10</v>
      </c>
      <c r="H4827">
        <v>7</v>
      </c>
      <c r="I4827">
        <v>1</v>
      </c>
      <c r="J4827">
        <v>11</v>
      </c>
      <c r="K4827">
        <v>11.163832559392452</v>
      </c>
      <c r="L4827">
        <v>591.72745446359988</v>
      </c>
    </row>
    <row r="4828" spans="1:12">
      <c r="A4828" s="73">
        <v>43302.083333333336</v>
      </c>
      <c r="B4828">
        <v>9.41</v>
      </c>
      <c r="C4828">
        <v>216.7</v>
      </c>
      <c r="D4828">
        <v>1.0147999999999999</v>
      </c>
      <c r="F4828">
        <v>1.0147999999999999</v>
      </c>
      <c r="G4828">
        <v>11</v>
      </c>
      <c r="H4828">
        <v>7</v>
      </c>
      <c r="I4828">
        <v>2</v>
      </c>
      <c r="J4828">
        <v>9</v>
      </c>
      <c r="K4828">
        <v>4.9338724498034221</v>
      </c>
      <c r="L4828">
        <v>422.78476889539996</v>
      </c>
    </row>
    <row r="4829" spans="1:12">
      <c r="A4829" s="73">
        <v>43302.125</v>
      </c>
      <c r="B4829">
        <v>8.2799999999999994</v>
      </c>
      <c r="C4829">
        <v>228.3</v>
      </c>
      <c r="D4829">
        <v>1.0216000000000001</v>
      </c>
      <c r="F4829">
        <v>1.0216000000000001</v>
      </c>
      <c r="G4829">
        <v>11</v>
      </c>
      <c r="H4829">
        <v>7</v>
      </c>
      <c r="I4829">
        <v>3</v>
      </c>
      <c r="J4829">
        <v>8</v>
      </c>
      <c r="K4829">
        <v>1.1907876963787691</v>
      </c>
      <c r="L4829">
        <v>289.96254236159996</v>
      </c>
    </row>
    <row r="4830" spans="1:12">
      <c r="A4830" s="73">
        <v>43302.166666666664</v>
      </c>
      <c r="B4830">
        <v>6.4</v>
      </c>
      <c r="C4830">
        <v>285.60000000000002</v>
      </c>
      <c r="D4830">
        <v>1.0206</v>
      </c>
      <c r="F4830">
        <v>1.0206</v>
      </c>
      <c r="G4830">
        <v>14</v>
      </c>
      <c r="H4830">
        <v>7</v>
      </c>
      <c r="I4830">
        <v>4</v>
      </c>
      <c r="J4830">
        <v>6</v>
      </c>
      <c r="K4830">
        <v>0.62215465528288982</v>
      </c>
      <c r="L4830">
        <v>133.77208320000003</v>
      </c>
    </row>
    <row r="4831" spans="1:12">
      <c r="A4831" s="73">
        <v>43302.208333333336</v>
      </c>
      <c r="B4831">
        <v>6.34</v>
      </c>
      <c r="C4831">
        <v>298</v>
      </c>
      <c r="D4831">
        <v>1.0256000000000001</v>
      </c>
      <c r="F4831">
        <v>1.0256000000000001</v>
      </c>
      <c r="G4831">
        <v>14</v>
      </c>
      <c r="H4831">
        <v>7</v>
      </c>
      <c r="I4831">
        <v>5</v>
      </c>
      <c r="J4831">
        <v>6</v>
      </c>
      <c r="K4831">
        <v>0.72040679226919235</v>
      </c>
      <c r="L4831">
        <v>130.6820053312</v>
      </c>
    </row>
    <row r="4832" spans="1:12">
      <c r="A4832" s="73">
        <v>43302.25</v>
      </c>
      <c r="B4832">
        <v>6.78</v>
      </c>
      <c r="C4832">
        <v>292.5</v>
      </c>
      <c r="D4832">
        <v>1.0282</v>
      </c>
      <c r="F4832">
        <v>1.0282</v>
      </c>
      <c r="G4832">
        <v>14</v>
      </c>
      <c r="H4832">
        <v>7</v>
      </c>
      <c r="I4832">
        <v>6</v>
      </c>
      <c r="J4832">
        <v>7</v>
      </c>
      <c r="K4832">
        <v>0.1670911210363128</v>
      </c>
      <c r="L4832">
        <v>160.22736310320002</v>
      </c>
    </row>
    <row r="4833" spans="1:12">
      <c r="A4833" s="73">
        <v>43302.291666666664</v>
      </c>
      <c r="B4833">
        <v>5.59</v>
      </c>
      <c r="C4833">
        <v>263.39999999999998</v>
      </c>
      <c r="D4833">
        <v>1.0258</v>
      </c>
      <c r="F4833">
        <v>1.0258</v>
      </c>
      <c r="G4833">
        <v>13</v>
      </c>
      <c r="H4833">
        <v>7</v>
      </c>
      <c r="I4833">
        <v>7</v>
      </c>
      <c r="J4833">
        <v>6</v>
      </c>
      <c r="K4833">
        <v>2.556058504597964</v>
      </c>
      <c r="L4833">
        <v>89.591771239099998</v>
      </c>
    </row>
    <row r="4834" spans="1:12">
      <c r="A4834" s="73">
        <v>43302.333333333336</v>
      </c>
      <c r="B4834">
        <v>5.74</v>
      </c>
      <c r="C4834">
        <v>252.4</v>
      </c>
      <c r="D4834">
        <v>1.0233000000000001</v>
      </c>
      <c r="F4834">
        <v>1.0233000000000001</v>
      </c>
      <c r="G4834">
        <v>12</v>
      </c>
      <c r="H4834">
        <v>7</v>
      </c>
      <c r="I4834">
        <v>8</v>
      </c>
      <c r="J4834">
        <v>6</v>
      </c>
      <c r="K4834">
        <v>2.0989281621322085</v>
      </c>
      <c r="L4834">
        <v>96.76285095960003</v>
      </c>
    </row>
    <row r="4835" spans="1:12">
      <c r="A4835" s="73">
        <v>43302.375</v>
      </c>
      <c r="B4835">
        <v>7.75</v>
      </c>
      <c r="C4835">
        <v>260.60000000000002</v>
      </c>
      <c r="D4835">
        <v>1.0237000000000001</v>
      </c>
      <c r="F4835">
        <v>1.0237000000000001</v>
      </c>
      <c r="G4835">
        <v>13</v>
      </c>
      <c r="H4835">
        <v>7</v>
      </c>
      <c r="I4835">
        <v>9</v>
      </c>
      <c r="J4835">
        <v>8</v>
      </c>
      <c r="K4835">
        <v>0.3149815730911022</v>
      </c>
      <c r="L4835">
        <v>238.25817734375002</v>
      </c>
    </row>
    <row r="4836" spans="1:12">
      <c r="A4836" s="73">
        <v>43302.416666666664</v>
      </c>
      <c r="B4836">
        <v>8.41</v>
      </c>
      <c r="C4836">
        <v>261.89999999999998</v>
      </c>
      <c r="D4836">
        <v>1.0243</v>
      </c>
      <c r="F4836">
        <v>1.0243</v>
      </c>
      <c r="G4836">
        <v>13</v>
      </c>
      <c r="H4836">
        <v>7</v>
      </c>
      <c r="I4836">
        <v>10</v>
      </c>
      <c r="J4836">
        <v>8</v>
      </c>
      <c r="K4836">
        <v>1.4914080662417839</v>
      </c>
      <c r="L4836">
        <v>304.63876385015004</v>
      </c>
    </row>
    <row r="4837" spans="1:12">
      <c r="A4837" s="73">
        <v>43302.458333333336</v>
      </c>
      <c r="B4837">
        <v>8.19</v>
      </c>
      <c r="C4837">
        <v>253.3</v>
      </c>
      <c r="D4837">
        <v>1.0217000000000001</v>
      </c>
      <c r="F4837">
        <v>1.0217000000000001</v>
      </c>
      <c r="G4837">
        <v>12</v>
      </c>
      <c r="H4837">
        <v>7</v>
      </c>
      <c r="I4837">
        <v>11</v>
      </c>
      <c r="J4837">
        <v>8</v>
      </c>
      <c r="K4837">
        <v>1.002465901858222</v>
      </c>
      <c r="L4837">
        <v>280.63711236014996</v>
      </c>
    </row>
    <row r="4838" spans="1:12">
      <c r="A4838" s="73">
        <v>43302.5</v>
      </c>
      <c r="B4838">
        <v>9.33</v>
      </c>
      <c r="C4838">
        <v>238</v>
      </c>
      <c r="D4838">
        <v>1.0234000000000001</v>
      </c>
      <c r="F4838">
        <v>1.0234000000000001</v>
      </c>
      <c r="G4838">
        <v>12</v>
      </c>
      <c r="H4838">
        <v>7</v>
      </c>
      <c r="I4838">
        <v>12</v>
      </c>
      <c r="J4838">
        <v>9</v>
      </c>
      <c r="K4838">
        <v>4.5848752991184911</v>
      </c>
      <c r="L4838">
        <v>415.58546347290007</v>
      </c>
    </row>
    <row r="4839" spans="1:12">
      <c r="A4839" s="73">
        <v>43302.541666666664</v>
      </c>
      <c r="B4839">
        <v>9.7200000000000006</v>
      </c>
      <c r="C4839">
        <v>239.1</v>
      </c>
      <c r="D4839">
        <v>1.0195000000000001</v>
      </c>
      <c r="F4839">
        <v>1.0195000000000001</v>
      </c>
      <c r="G4839">
        <v>12</v>
      </c>
      <c r="H4839">
        <v>7</v>
      </c>
      <c r="I4839">
        <v>13</v>
      </c>
      <c r="J4839">
        <v>10</v>
      </c>
      <c r="K4839">
        <v>6.4071364087075331</v>
      </c>
      <c r="L4839">
        <v>468.11874196800011</v>
      </c>
    </row>
    <row r="4840" spans="1:12">
      <c r="A4840" s="73">
        <v>43302.583333333336</v>
      </c>
      <c r="B4840">
        <v>10.119999999999999</v>
      </c>
      <c r="C4840">
        <v>243.4</v>
      </c>
      <c r="D4840">
        <v>1.0154000000000001</v>
      </c>
      <c r="F4840">
        <v>1.0154000000000001</v>
      </c>
      <c r="G4840">
        <v>12</v>
      </c>
      <c r="H4840">
        <v>7</v>
      </c>
      <c r="I4840">
        <v>14</v>
      </c>
      <c r="J4840">
        <v>10</v>
      </c>
      <c r="K4840">
        <v>8.5921221621321813</v>
      </c>
      <c r="L4840">
        <v>526.19740370559987</v>
      </c>
    </row>
    <row r="4841" spans="1:12">
      <c r="A4841" s="73">
        <v>43302.625</v>
      </c>
      <c r="B4841">
        <v>9.69</v>
      </c>
      <c r="C4841">
        <v>241.9</v>
      </c>
      <c r="D4841">
        <v>1.0137</v>
      </c>
      <c r="F4841">
        <v>1.0137</v>
      </c>
      <c r="G4841">
        <v>12</v>
      </c>
      <c r="H4841">
        <v>7</v>
      </c>
      <c r="I4841">
        <v>15</v>
      </c>
      <c r="J4841">
        <v>10</v>
      </c>
      <c r="K4841">
        <v>6.2561624772006779</v>
      </c>
      <c r="L4841">
        <v>461.15909898164995</v>
      </c>
    </row>
    <row r="4842" spans="1:12">
      <c r="A4842" s="73">
        <v>43302.666666666664</v>
      </c>
      <c r="B4842">
        <v>9.25</v>
      </c>
      <c r="C4842">
        <v>240.9</v>
      </c>
      <c r="D4842">
        <v>1.0127999999999999</v>
      </c>
      <c r="F4842">
        <v>1.0127999999999999</v>
      </c>
      <c r="G4842">
        <v>12</v>
      </c>
      <c r="H4842">
        <v>7</v>
      </c>
      <c r="I4842">
        <v>16</v>
      </c>
      <c r="J4842">
        <v>9</v>
      </c>
      <c r="K4842">
        <v>4.2486781484335596</v>
      </c>
      <c r="L4842">
        <v>400.79186249999998</v>
      </c>
    </row>
    <row r="4843" spans="1:12">
      <c r="A4843" s="73">
        <v>43302.708333333336</v>
      </c>
      <c r="B4843">
        <v>9.17</v>
      </c>
      <c r="C4843">
        <v>236.6</v>
      </c>
      <c r="D4843">
        <v>1.0137</v>
      </c>
      <c r="F4843">
        <v>1.0137</v>
      </c>
      <c r="G4843">
        <v>12</v>
      </c>
      <c r="H4843">
        <v>7</v>
      </c>
      <c r="I4843">
        <v>17</v>
      </c>
      <c r="J4843">
        <v>9</v>
      </c>
      <c r="K4843">
        <v>3.9252809977486285</v>
      </c>
      <c r="L4843">
        <v>390.82960870904998</v>
      </c>
    </row>
    <row r="4844" spans="1:12">
      <c r="A4844" s="73">
        <v>43302.75</v>
      </c>
      <c r="B4844">
        <v>10.210000000000001</v>
      </c>
      <c r="C4844">
        <v>219.4</v>
      </c>
      <c r="D4844">
        <v>1.0175000000000001</v>
      </c>
      <c r="F4844">
        <v>1.0175000000000001</v>
      </c>
      <c r="G4844">
        <v>11</v>
      </c>
      <c r="H4844">
        <v>7</v>
      </c>
      <c r="I4844">
        <v>18</v>
      </c>
      <c r="J4844">
        <v>10</v>
      </c>
      <c r="K4844">
        <v>9.1278439566527378</v>
      </c>
      <c r="L4844">
        <v>541.47903778375019</v>
      </c>
    </row>
    <row r="4845" spans="1:12">
      <c r="A4845" s="73">
        <v>43302.791666666664</v>
      </c>
      <c r="B4845">
        <v>10.93</v>
      </c>
      <c r="C4845">
        <v>217.1</v>
      </c>
      <c r="D4845">
        <v>1.0228999999999999</v>
      </c>
      <c r="F4845">
        <v>1.0228999999999999</v>
      </c>
      <c r="G4845">
        <v>11</v>
      </c>
      <c r="H4845">
        <v>7</v>
      </c>
      <c r="I4845">
        <v>19</v>
      </c>
      <c r="J4845">
        <v>11</v>
      </c>
      <c r="K4845">
        <v>13.99681831281711</v>
      </c>
      <c r="L4845">
        <v>667.82653153764988</v>
      </c>
    </row>
    <row r="4846" spans="1:12">
      <c r="A4846" s="73">
        <v>43302.833333333336</v>
      </c>
      <c r="B4846">
        <v>12.1</v>
      </c>
      <c r="C4846">
        <v>216.1</v>
      </c>
      <c r="D4846">
        <v>1.0275000000000001</v>
      </c>
      <c r="F4846">
        <v>1.0275000000000001</v>
      </c>
      <c r="G4846">
        <v>11</v>
      </c>
      <c r="H4846">
        <v>7</v>
      </c>
      <c r="I4846">
        <v>20</v>
      </c>
      <c r="J4846">
        <v>12</v>
      </c>
      <c r="K4846">
        <v>24.120201641584227</v>
      </c>
      <c r="L4846">
        <v>910.13946375</v>
      </c>
    </row>
    <row r="4847" spans="1:12">
      <c r="A4847" s="73">
        <v>43302.875</v>
      </c>
      <c r="B4847">
        <v>10.130000000000001</v>
      </c>
      <c r="C4847">
        <v>214.8</v>
      </c>
      <c r="D4847">
        <v>1.0302</v>
      </c>
      <c r="F4847">
        <v>1.0302</v>
      </c>
      <c r="G4847">
        <v>11</v>
      </c>
      <c r="H4847">
        <v>7</v>
      </c>
      <c r="I4847">
        <v>21</v>
      </c>
      <c r="J4847">
        <v>10</v>
      </c>
      <c r="K4847">
        <v>8.6508468059678059</v>
      </c>
      <c r="L4847">
        <v>535.45118737470011</v>
      </c>
    </row>
    <row r="4848" spans="1:12">
      <c r="A4848" s="73">
        <v>43302.916666666664</v>
      </c>
      <c r="B4848">
        <v>8.42</v>
      </c>
      <c r="C4848">
        <v>212.3</v>
      </c>
      <c r="D4848">
        <v>1.0318000000000001</v>
      </c>
      <c r="F4848">
        <v>1.0318000000000001</v>
      </c>
      <c r="G4848">
        <v>10</v>
      </c>
      <c r="H4848">
        <v>7</v>
      </c>
      <c r="I4848">
        <v>22</v>
      </c>
      <c r="J4848">
        <v>8</v>
      </c>
      <c r="K4848">
        <v>1.5159327100773998</v>
      </c>
      <c r="L4848">
        <v>307.96531223919999</v>
      </c>
    </row>
    <row r="4849" spans="1:12">
      <c r="A4849" s="73">
        <v>43302.958333333336</v>
      </c>
      <c r="B4849">
        <v>5.73</v>
      </c>
      <c r="C4849">
        <v>223.3</v>
      </c>
      <c r="D4849">
        <v>1.0322</v>
      </c>
      <c r="F4849">
        <v>1.0322</v>
      </c>
      <c r="G4849">
        <v>11</v>
      </c>
      <c r="H4849">
        <v>7</v>
      </c>
      <c r="I4849">
        <v>23</v>
      </c>
      <c r="J4849">
        <v>6</v>
      </c>
      <c r="K4849">
        <v>2.1280035182965915</v>
      </c>
      <c r="L4849">
        <v>97.095192023700022</v>
      </c>
    </row>
    <row r="4850" spans="1:12">
      <c r="A4850" s="73">
        <v>43303</v>
      </c>
      <c r="B4850">
        <v>6.55</v>
      </c>
      <c r="C4850">
        <v>234.2</v>
      </c>
      <c r="D4850">
        <v>1.0343</v>
      </c>
      <c r="F4850">
        <v>1.0343</v>
      </c>
      <c r="G4850">
        <v>11</v>
      </c>
      <c r="H4850">
        <v>7</v>
      </c>
      <c r="I4850">
        <v>0</v>
      </c>
      <c r="J4850">
        <v>7</v>
      </c>
      <c r="K4850">
        <v>0.40802431281713641</v>
      </c>
      <c r="L4850">
        <v>145.32503258124999</v>
      </c>
    </row>
    <row r="4851" spans="1:12">
      <c r="A4851" s="73">
        <v>43303.041666666664</v>
      </c>
      <c r="B4851">
        <v>4.9400000000000004</v>
      </c>
      <c r="C4851">
        <v>233.4</v>
      </c>
      <c r="D4851">
        <v>1.0349999999999999</v>
      </c>
      <c r="F4851">
        <v>1.0349999999999999</v>
      </c>
      <c r="G4851">
        <v>11</v>
      </c>
      <c r="H4851">
        <v>7</v>
      </c>
      <c r="I4851">
        <v>1</v>
      </c>
      <c r="J4851">
        <v>5</v>
      </c>
      <c r="K4851">
        <v>5.0569566552828968</v>
      </c>
      <c r="L4851">
        <v>62.386583220000006</v>
      </c>
    </row>
    <row r="4852" spans="1:12">
      <c r="A4852" s="73">
        <v>43303.083333333336</v>
      </c>
      <c r="B4852">
        <v>6.08</v>
      </c>
      <c r="C4852">
        <v>233</v>
      </c>
      <c r="D4852">
        <v>1.0364</v>
      </c>
      <c r="F4852">
        <v>1.0364</v>
      </c>
      <c r="G4852">
        <v>11</v>
      </c>
      <c r="H4852">
        <v>7</v>
      </c>
      <c r="I4852">
        <v>2</v>
      </c>
      <c r="J4852">
        <v>6</v>
      </c>
      <c r="K4852">
        <v>1.229366052543166</v>
      </c>
      <c r="L4852">
        <v>116.4684099584</v>
      </c>
    </row>
    <row r="4853" spans="1:12">
      <c r="A4853" s="73">
        <v>43303.125</v>
      </c>
      <c r="B4853">
        <v>4.49</v>
      </c>
      <c r="C4853">
        <v>239.9</v>
      </c>
      <c r="D4853">
        <v>1.0386</v>
      </c>
      <c r="F4853">
        <v>1.0386</v>
      </c>
      <c r="G4853">
        <v>12</v>
      </c>
      <c r="H4853">
        <v>7</v>
      </c>
      <c r="I4853">
        <v>3</v>
      </c>
      <c r="J4853">
        <v>4</v>
      </c>
      <c r="K4853">
        <v>7.2833476826801604</v>
      </c>
      <c r="L4853">
        <v>47.006438285700007</v>
      </c>
    </row>
    <row r="4854" spans="1:12">
      <c r="A4854" s="73">
        <v>43303.166666666664</v>
      </c>
      <c r="B4854">
        <v>6.3</v>
      </c>
      <c r="C4854">
        <v>225.7</v>
      </c>
      <c r="D4854">
        <v>1.0399</v>
      </c>
      <c r="F4854">
        <v>1.0399</v>
      </c>
      <c r="G4854">
        <v>11</v>
      </c>
      <c r="H4854">
        <v>7</v>
      </c>
      <c r="I4854">
        <v>4</v>
      </c>
      <c r="J4854">
        <v>6</v>
      </c>
      <c r="K4854">
        <v>0.78990821692672686</v>
      </c>
      <c r="L4854">
        <v>130.01193764999999</v>
      </c>
    </row>
    <row r="4855" spans="1:12">
      <c r="A4855" s="73">
        <v>43303.208333333336</v>
      </c>
      <c r="B4855">
        <v>6.76</v>
      </c>
      <c r="C4855">
        <v>231</v>
      </c>
      <c r="D4855">
        <v>1.0378000000000001</v>
      </c>
      <c r="F4855">
        <v>1.0378000000000001</v>
      </c>
      <c r="G4855">
        <v>11</v>
      </c>
      <c r="H4855">
        <v>7</v>
      </c>
      <c r="I4855">
        <v>5</v>
      </c>
      <c r="J4855">
        <v>7</v>
      </c>
      <c r="K4855">
        <v>0.18384183336508042</v>
      </c>
      <c r="L4855">
        <v>160.2963961664</v>
      </c>
    </row>
    <row r="4856" spans="1:12">
      <c r="A4856" s="73">
        <v>43303.25</v>
      </c>
      <c r="B4856">
        <v>5.49</v>
      </c>
      <c r="C4856">
        <v>235.6</v>
      </c>
      <c r="D4856">
        <v>1.034</v>
      </c>
      <c r="F4856">
        <v>1.034</v>
      </c>
      <c r="G4856">
        <v>11</v>
      </c>
      <c r="H4856">
        <v>7</v>
      </c>
      <c r="I4856">
        <v>6</v>
      </c>
      <c r="J4856">
        <v>5</v>
      </c>
      <c r="K4856">
        <v>2.8858120662417988</v>
      </c>
      <c r="L4856">
        <v>85.547550033000007</v>
      </c>
    </row>
    <row r="4857" spans="1:12">
      <c r="A4857" s="73">
        <v>43303.291666666664</v>
      </c>
      <c r="B4857">
        <v>4.96</v>
      </c>
      <c r="C4857">
        <v>235.8</v>
      </c>
      <c r="D4857">
        <v>1.028</v>
      </c>
      <c r="F4857">
        <v>1.028</v>
      </c>
      <c r="G4857">
        <v>11</v>
      </c>
      <c r="H4857">
        <v>7</v>
      </c>
      <c r="I4857">
        <v>7</v>
      </c>
      <c r="J4857">
        <v>5</v>
      </c>
      <c r="K4857">
        <v>4.9674059429541311</v>
      </c>
      <c r="L4857">
        <v>62.720303103999996</v>
      </c>
    </row>
    <row r="4858" spans="1:12">
      <c r="A4858" s="73">
        <v>43303.333333333336</v>
      </c>
      <c r="B4858">
        <v>6.36</v>
      </c>
      <c r="C4858">
        <v>223.1</v>
      </c>
      <c r="D4858">
        <v>1.0246999999999999</v>
      </c>
      <c r="F4858">
        <v>1.0246999999999999</v>
      </c>
      <c r="G4858">
        <v>11</v>
      </c>
      <c r="H4858">
        <v>7</v>
      </c>
      <c r="I4858">
        <v>8</v>
      </c>
      <c r="J4858">
        <v>6</v>
      </c>
      <c r="K4858">
        <v>0.6868560799404243</v>
      </c>
      <c r="L4858">
        <v>131.80688228160002</v>
      </c>
    </row>
    <row r="4859" spans="1:12">
      <c r="A4859" s="73">
        <v>43303.375</v>
      </c>
      <c r="B4859">
        <v>6.27</v>
      </c>
      <c r="C4859">
        <v>223.3</v>
      </c>
      <c r="D4859">
        <v>1.0188999999999999</v>
      </c>
      <c r="F4859">
        <v>1.0188999999999999</v>
      </c>
      <c r="G4859">
        <v>11</v>
      </c>
      <c r="H4859">
        <v>7</v>
      </c>
      <c r="I4859">
        <v>9</v>
      </c>
      <c r="J4859">
        <v>6</v>
      </c>
      <c r="K4859">
        <v>0.84413428541987823</v>
      </c>
      <c r="L4859">
        <v>125.57528979434996</v>
      </c>
    </row>
    <row r="4860" spans="1:12">
      <c r="A4860" s="73">
        <v>43303.416666666664</v>
      </c>
      <c r="B4860">
        <v>6.02</v>
      </c>
      <c r="C4860">
        <v>232.1</v>
      </c>
      <c r="D4860">
        <v>1.0145999999999999</v>
      </c>
      <c r="F4860">
        <v>1.0145999999999999</v>
      </c>
      <c r="G4860">
        <v>11</v>
      </c>
      <c r="H4860">
        <v>7</v>
      </c>
      <c r="I4860">
        <v>10</v>
      </c>
      <c r="J4860">
        <v>6</v>
      </c>
      <c r="K4860">
        <v>1.3660181895294687</v>
      </c>
      <c r="L4860">
        <v>110.67622461839997</v>
      </c>
    </row>
    <row r="4861" spans="1:12">
      <c r="A4861" s="73">
        <v>43303.458333333336</v>
      </c>
      <c r="B4861">
        <v>6.19</v>
      </c>
      <c r="C4861">
        <v>231.3</v>
      </c>
      <c r="D4861">
        <v>1.0125999999999999</v>
      </c>
      <c r="F4861">
        <v>1.0125999999999999</v>
      </c>
      <c r="G4861">
        <v>11</v>
      </c>
      <c r="H4861">
        <v>7</v>
      </c>
      <c r="I4861">
        <v>11</v>
      </c>
      <c r="J4861">
        <v>6</v>
      </c>
      <c r="K4861">
        <v>0.99753713473494554</v>
      </c>
      <c r="L4861">
        <v>120.08254245170002</v>
      </c>
    </row>
    <row r="4862" spans="1:12">
      <c r="A4862" s="73">
        <v>43303.5</v>
      </c>
      <c r="B4862">
        <v>5.78</v>
      </c>
      <c r="C4862">
        <v>239.1</v>
      </c>
      <c r="D4862">
        <v>1.0089999999999999</v>
      </c>
      <c r="F4862">
        <v>1.0089999999999999</v>
      </c>
      <c r="G4862">
        <v>12</v>
      </c>
      <c r="H4862">
        <v>7</v>
      </c>
      <c r="I4862">
        <v>12</v>
      </c>
      <c r="J4862">
        <v>6</v>
      </c>
      <c r="K4862">
        <v>1.984626737474674</v>
      </c>
      <c r="L4862">
        <v>97.419228484000001</v>
      </c>
    </row>
    <row r="4863" spans="1:12">
      <c r="A4863" s="73">
        <v>43303.541666666664</v>
      </c>
      <c r="B4863">
        <v>5.97</v>
      </c>
      <c r="C4863">
        <v>261</v>
      </c>
      <c r="D4863">
        <v>1.0047999999999999</v>
      </c>
      <c r="F4863">
        <v>1.0047999999999999</v>
      </c>
      <c r="G4863">
        <v>13</v>
      </c>
      <c r="H4863">
        <v>7</v>
      </c>
      <c r="I4863">
        <v>13</v>
      </c>
      <c r="J4863">
        <v>6</v>
      </c>
      <c r="K4863">
        <v>1.4853949703513865</v>
      </c>
      <c r="L4863">
        <v>106.89874931519998</v>
      </c>
    </row>
    <row r="4864" spans="1:12">
      <c r="A4864" s="73">
        <v>43303.583333333336</v>
      </c>
      <c r="B4864">
        <v>5.35</v>
      </c>
      <c r="C4864">
        <v>247.3</v>
      </c>
      <c r="D4864">
        <v>1.0036</v>
      </c>
      <c r="F4864">
        <v>1.0036</v>
      </c>
      <c r="G4864">
        <v>12</v>
      </c>
      <c r="H4864">
        <v>7</v>
      </c>
      <c r="I4864">
        <v>14</v>
      </c>
      <c r="J4864">
        <v>5</v>
      </c>
      <c r="K4864">
        <v>3.3810670525431714</v>
      </c>
      <c r="L4864">
        <v>76.840822174999985</v>
      </c>
    </row>
    <row r="4865" spans="1:12">
      <c r="A4865" s="73">
        <v>43303.625</v>
      </c>
      <c r="B4865">
        <v>4.78</v>
      </c>
      <c r="C4865">
        <v>241.7</v>
      </c>
      <c r="D4865">
        <v>1.0024</v>
      </c>
      <c r="F4865">
        <v>1.0024</v>
      </c>
      <c r="G4865">
        <v>12</v>
      </c>
      <c r="H4865">
        <v>7</v>
      </c>
      <c r="I4865">
        <v>15</v>
      </c>
      <c r="J4865">
        <v>5</v>
      </c>
      <c r="K4865">
        <v>5.8021623539130349</v>
      </c>
      <c r="L4865">
        <v>54.7387344224</v>
      </c>
    </row>
    <row r="4866" spans="1:12">
      <c r="A4866" s="73">
        <v>43303.666666666664</v>
      </c>
      <c r="B4866">
        <v>5.03</v>
      </c>
      <c r="C4866">
        <v>242.1</v>
      </c>
      <c r="D4866">
        <v>1.0012000000000001</v>
      </c>
      <c r="F4866">
        <v>1.0012000000000001</v>
      </c>
      <c r="G4866">
        <v>12</v>
      </c>
      <c r="H4866">
        <v>7</v>
      </c>
      <c r="I4866">
        <v>16</v>
      </c>
      <c r="J4866">
        <v>5</v>
      </c>
      <c r="K4866">
        <v>4.6602784498034451</v>
      </c>
      <c r="L4866">
        <v>63.708121616200017</v>
      </c>
    </row>
    <row r="4867" spans="1:12">
      <c r="A4867" s="73">
        <v>43303.708333333336</v>
      </c>
      <c r="B4867">
        <v>7.35</v>
      </c>
      <c r="C4867">
        <v>298.7</v>
      </c>
      <c r="D4867">
        <v>1.0021</v>
      </c>
      <c r="F4867">
        <v>1.0021</v>
      </c>
      <c r="G4867">
        <v>14</v>
      </c>
      <c r="H4867">
        <v>7</v>
      </c>
      <c r="I4867">
        <v>17</v>
      </c>
      <c r="J4867">
        <v>7</v>
      </c>
      <c r="K4867">
        <v>2.5995819666446741E-2</v>
      </c>
      <c r="L4867">
        <v>198.94960614374997</v>
      </c>
    </row>
    <row r="4868" spans="1:12">
      <c r="A4868" s="73">
        <v>43303.75</v>
      </c>
      <c r="B4868">
        <v>3.4</v>
      </c>
      <c r="C4868">
        <v>261.3</v>
      </c>
      <c r="D4868">
        <v>1.0076000000000001</v>
      </c>
      <c r="F4868">
        <v>1.0076000000000001</v>
      </c>
      <c r="G4868">
        <v>13</v>
      </c>
      <c r="H4868">
        <v>7</v>
      </c>
      <c r="I4868">
        <v>18</v>
      </c>
      <c r="J4868">
        <v>3</v>
      </c>
      <c r="K4868">
        <v>14.354761504597976</v>
      </c>
      <c r="L4868">
        <v>19.8013552</v>
      </c>
    </row>
    <row r="4869" spans="1:12">
      <c r="A4869" s="73">
        <v>43303.791666666664</v>
      </c>
      <c r="B4869">
        <v>4.5599999999999996</v>
      </c>
      <c r="C4869">
        <v>220.8</v>
      </c>
      <c r="D4869">
        <v>1.0132000000000001</v>
      </c>
      <c r="F4869">
        <v>1.0132000000000001</v>
      </c>
      <c r="G4869">
        <v>11</v>
      </c>
      <c r="H4869">
        <v>7</v>
      </c>
      <c r="I4869">
        <v>19</v>
      </c>
      <c r="J4869">
        <v>5</v>
      </c>
      <c r="K4869">
        <v>6.9104201895294777</v>
      </c>
      <c r="L4869">
        <v>48.035212185599988</v>
      </c>
    </row>
    <row r="4870" spans="1:12">
      <c r="A4870" s="73">
        <v>43303.833333333336</v>
      </c>
      <c r="B4870">
        <v>4.5</v>
      </c>
      <c r="C4870">
        <v>208</v>
      </c>
      <c r="D4870">
        <v>1.0157</v>
      </c>
      <c r="F4870">
        <v>1.0157</v>
      </c>
      <c r="G4870">
        <v>10</v>
      </c>
      <c r="H4870">
        <v>7</v>
      </c>
      <c r="I4870">
        <v>20</v>
      </c>
      <c r="J4870">
        <v>5</v>
      </c>
      <c r="K4870">
        <v>7.2294723265157774</v>
      </c>
      <c r="L4870">
        <v>46.277831250000006</v>
      </c>
    </row>
    <row r="4871" spans="1:12">
      <c r="A4871" s="73">
        <v>43303.875</v>
      </c>
      <c r="B4871">
        <v>2.97</v>
      </c>
      <c r="C4871">
        <v>220.4</v>
      </c>
      <c r="D4871">
        <v>1.0174000000000001</v>
      </c>
      <c r="F4871">
        <v>1.0174000000000001</v>
      </c>
      <c r="G4871">
        <v>11</v>
      </c>
      <c r="H4871">
        <v>7</v>
      </c>
      <c r="I4871">
        <v>21</v>
      </c>
      <c r="J4871">
        <v>3</v>
      </c>
      <c r="K4871">
        <v>17.798001819666464</v>
      </c>
      <c r="L4871">
        <v>13.326959735100003</v>
      </c>
    </row>
    <row r="4872" spans="1:12">
      <c r="A4872" s="73">
        <v>43303.916666666664</v>
      </c>
      <c r="B4872">
        <v>2.5099999999999998</v>
      </c>
      <c r="C4872">
        <v>247.2</v>
      </c>
      <c r="D4872">
        <v>1.0208999999999999</v>
      </c>
      <c r="F4872">
        <v>1.0208999999999999</v>
      </c>
      <c r="G4872">
        <v>12</v>
      </c>
      <c r="H4872">
        <v>7</v>
      </c>
      <c r="I4872">
        <v>22</v>
      </c>
      <c r="J4872">
        <v>3</v>
      </c>
      <c r="K4872">
        <v>21.89086820322812</v>
      </c>
      <c r="L4872">
        <v>8.071873972949998</v>
      </c>
    </row>
    <row r="4873" spans="1:12">
      <c r="A4873" s="73">
        <v>43303.958333333336</v>
      </c>
      <c r="B4873">
        <v>2.4500000000000002</v>
      </c>
      <c r="C4873">
        <v>259</v>
      </c>
      <c r="D4873">
        <v>1.0228999999999999</v>
      </c>
      <c r="F4873">
        <v>1.0228999999999999</v>
      </c>
      <c r="G4873">
        <v>13</v>
      </c>
      <c r="H4873">
        <v>7</v>
      </c>
      <c r="I4873">
        <v>23</v>
      </c>
      <c r="J4873">
        <v>2</v>
      </c>
      <c r="K4873">
        <v>22.455920340214416</v>
      </c>
      <c r="L4873">
        <v>7.5214476312500009</v>
      </c>
    </row>
    <row r="4874" spans="1:12">
      <c r="A4874" s="73">
        <v>43304</v>
      </c>
      <c r="B4874">
        <v>2.67</v>
      </c>
      <c r="C4874">
        <v>261.60000000000002</v>
      </c>
      <c r="D4874">
        <v>1.024</v>
      </c>
      <c r="F4874">
        <v>1.024</v>
      </c>
      <c r="G4874">
        <v>13</v>
      </c>
      <c r="H4874">
        <v>7</v>
      </c>
      <c r="I4874">
        <v>0</v>
      </c>
      <c r="J4874">
        <v>3</v>
      </c>
      <c r="K4874">
        <v>20.419262504597981</v>
      </c>
      <c r="L4874">
        <v>9.7454914559999999</v>
      </c>
    </row>
    <row r="4875" spans="1:12">
      <c r="A4875" s="73">
        <v>43304.041666666664</v>
      </c>
      <c r="B4875">
        <v>2.93</v>
      </c>
      <c r="C4875">
        <v>296.2</v>
      </c>
      <c r="D4875">
        <v>1.0251999999999999</v>
      </c>
      <c r="F4875">
        <v>1.0251999999999999</v>
      </c>
      <c r="G4875">
        <v>14</v>
      </c>
      <c r="H4875">
        <v>7</v>
      </c>
      <c r="I4875">
        <v>1</v>
      </c>
      <c r="J4875">
        <v>3</v>
      </c>
      <c r="K4875">
        <v>18.137103244324006</v>
      </c>
      <c r="L4875">
        <v>12.8938158382</v>
      </c>
    </row>
    <row r="4876" spans="1:12">
      <c r="A4876" s="73">
        <v>43304.083333333336</v>
      </c>
      <c r="B4876">
        <v>1.1100000000000001</v>
      </c>
      <c r="C4876">
        <v>24.9</v>
      </c>
      <c r="D4876">
        <v>1.0286</v>
      </c>
      <c r="F4876">
        <v>1.0286</v>
      </c>
      <c r="G4876">
        <v>2</v>
      </c>
      <c r="H4876">
        <v>7</v>
      </c>
      <c r="I4876">
        <v>2</v>
      </c>
      <c r="J4876">
        <v>1</v>
      </c>
      <c r="K4876">
        <v>36.951418066241821</v>
      </c>
      <c r="L4876">
        <v>0.70337262330000005</v>
      </c>
    </row>
    <row r="4877" spans="1:12">
      <c r="A4877" s="73">
        <v>43304.125</v>
      </c>
      <c r="B4877">
        <v>1.43</v>
      </c>
      <c r="C4877">
        <v>220.2</v>
      </c>
      <c r="D4877">
        <v>1.0298</v>
      </c>
      <c r="F4877">
        <v>1.0298</v>
      </c>
      <c r="G4877">
        <v>11</v>
      </c>
      <c r="H4877">
        <v>7</v>
      </c>
      <c r="I4877">
        <v>3</v>
      </c>
      <c r="J4877">
        <v>1</v>
      </c>
      <c r="K4877">
        <v>33.163406668981551</v>
      </c>
      <c r="L4877">
        <v>1.5056741842999999</v>
      </c>
    </row>
    <row r="4878" spans="1:12">
      <c r="A4878" s="73">
        <v>43304.166666666664</v>
      </c>
      <c r="B4878">
        <v>1.87</v>
      </c>
      <c r="C4878">
        <v>230.2</v>
      </c>
      <c r="D4878">
        <v>1.0319</v>
      </c>
      <c r="F4878">
        <v>1.0319</v>
      </c>
      <c r="G4878">
        <v>11</v>
      </c>
      <c r="H4878">
        <v>7</v>
      </c>
      <c r="I4878">
        <v>4</v>
      </c>
      <c r="J4878">
        <v>2</v>
      </c>
      <c r="K4878">
        <v>28.289290997748669</v>
      </c>
      <c r="L4878">
        <v>3.3739017878500008</v>
      </c>
    </row>
    <row r="4879" spans="1:12">
      <c r="A4879" s="73">
        <v>43304.208333333336</v>
      </c>
      <c r="B4879">
        <v>0.71</v>
      </c>
      <c r="C4879">
        <v>10.4</v>
      </c>
      <c r="D4879">
        <v>1.0327</v>
      </c>
      <c r="F4879">
        <v>1.0327</v>
      </c>
      <c r="G4879">
        <v>1</v>
      </c>
      <c r="H4879">
        <v>7</v>
      </c>
      <c r="I4879">
        <v>5</v>
      </c>
      <c r="J4879">
        <v>1</v>
      </c>
      <c r="K4879">
        <v>41.974432312817171</v>
      </c>
      <c r="L4879">
        <v>0.18480734484999994</v>
      </c>
    </row>
    <row r="4880" spans="1:12">
      <c r="A4880" s="73">
        <v>43304.25</v>
      </c>
      <c r="B4880">
        <v>3.49</v>
      </c>
      <c r="C4880">
        <v>43</v>
      </c>
      <c r="D4880">
        <v>1.0274000000000001</v>
      </c>
      <c r="F4880">
        <v>1.0274000000000001</v>
      </c>
      <c r="G4880">
        <v>3</v>
      </c>
      <c r="H4880">
        <v>7</v>
      </c>
      <c r="I4880">
        <v>6</v>
      </c>
      <c r="J4880">
        <v>3</v>
      </c>
      <c r="K4880">
        <v>13.680883299118522</v>
      </c>
      <c r="L4880">
        <v>21.836641621300007</v>
      </c>
    </row>
    <row r="4881" spans="1:12">
      <c r="A4881" s="73">
        <v>43304.291666666664</v>
      </c>
      <c r="B4881">
        <v>4.17</v>
      </c>
      <c r="C4881">
        <v>40.700000000000003</v>
      </c>
      <c r="D4881">
        <v>1.0206</v>
      </c>
      <c r="F4881">
        <v>1.0206</v>
      </c>
      <c r="G4881">
        <v>3</v>
      </c>
      <c r="H4881">
        <v>7</v>
      </c>
      <c r="I4881">
        <v>7</v>
      </c>
      <c r="J4881">
        <v>4</v>
      </c>
      <c r="K4881">
        <v>9.1129590799404365</v>
      </c>
      <c r="L4881">
        <v>37.002727143899996</v>
      </c>
    </row>
    <row r="4882" spans="1:12">
      <c r="A4882" s="73">
        <v>43304.333333333336</v>
      </c>
      <c r="B4882">
        <v>2.99</v>
      </c>
      <c r="C4882">
        <v>62.9</v>
      </c>
      <c r="D4882">
        <v>1.0222</v>
      </c>
      <c r="F4882">
        <v>1.0222</v>
      </c>
      <c r="G4882">
        <v>4</v>
      </c>
      <c r="H4882">
        <v>7</v>
      </c>
      <c r="I4882">
        <v>8</v>
      </c>
      <c r="J4882">
        <v>3</v>
      </c>
      <c r="K4882">
        <v>17.6296511073377</v>
      </c>
      <c r="L4882">
        <v>13.662162478900003</v>
      </c>
    </row>
    <row r="4883" spans="1:12">
      <c r="A4883" s="73">
        <v>43304.375</v>
      </c>
      <c r="B4883">
        <v>2.84</v>
      </c>
      <c r="C4883">
        <v>80.400000000000006</v>
      </c>
      <c r="D4883">
        <v>1.0193000000000001</v>
      </c>
      <c r="F4883">
        <v>1.0193000000000001</v>
      </c>
      <c r="G4883">
        <v>5</v>
      </c>
      <c r="H4883">
        <v>7</v>
      </c>
      <c r="I4883">
        <v>9</v>
      </c>
      <c r="J4883">
        <v>3</v>
      </c>
      <c r="K4883">
        <v>18.91178144980346</v>
      </c>
      <c r="L4883">
        <v>11.674197833599999</v>
      </c>
    </row>
    <row r="4884" spans="1:12">
      <c r="A4884" s="73">
        <v>43304.416666666664</v>
      </c>
      <c r="B4884">
        <v>2.89</v>
      </c>
      <c r="C4884">
        <v>113.2</v>
      </c>
      <c r="D4884">
        <v>1.0170999999999999</v>
      </c>
      <c r="F4884">
        <v>1.0170999999999999</v>
      </c>
      <c r="G4884">
        <v>6</v>
      </c>
      <c r="H4884">
        <v>7</v>
      </c>
      <c r="I4884">
        <v>10</v>
      </c>
      <c r="J4884">
        <v>3</v>
      </c>
      <c r="K4884">
        <v>18.479404668981534</v>
      </c>
      <c r="L4884">
        <v>12.275160714949999</v>
      </c>
    </row>
    <row r="4885" spans="1:12">
      <c r="A4885" s="73">
        <v>43304.458333333336</v>
      </c>
      <c r="B4885">
        <v>2.0299999999999998</v>
      </c>
      <c r="C4885">
        <v>101.5</v>
      </c>
      <c r="D4885">
        <v>1.0141</v>
      </c>
      <c r="F4885">
        <v>1.0141</v>
      </c>
      <c r="G4885">
        <v>6</v>
      </c>
      <c r="H4885">
        <v>7</v>
      </c>
      <c r="I4885">
        <v>11</v>
      </c>
      <c r="J4885">
        <v>2</v>
      </c>
      <c r="K4885">
        <v>26.612885299118538</v>
      </c>
      <c r="L4885">
        <v>4.2416897603499981</v>
      </c>
    </row>
    <row r="4886" spans="1:12">
      <c r="A4886" s="73">
        <v>43304.5</v>
      </c>
      <c r="B4886">
        <v>2.5299999999999998</v>
      </c>
      <c r="C4886">
        <v>63.5</v>
      </c>
      <c r="D4886">
        <v>1.0098</v>
      </c>
      <c r="F4886">
        <v>1.0098</v>
      </c>
      <c r="G4886">
        <v>4</v>
      </c>
      <c r="H4886">
        <v>7</v>
      </c>
      <c r="I4886">
        <v>12</v>
      </c>
      <c r="J4886">
        <v>3</v>
      </c>
      <c r="K4886">
        <v>21.704117490899357</v>
      </c>
      <c r="L4886">
        <v>8.1764904572999981</v>
      </c>
    </row>
    <row r="4887" spans="1:12">
      <c r="A4887" s="73">
        <v>43304.541666666664</v>
      </c>
      <c r="B4887">
        <v>3.1</v>
      </c>
      <c r="C4887">
        <v>100</v>
      </c>
      <c r="D4887">
        <v>1.0068999999999999</v>
      </c>
      <c r="F4887">
        <v>1.0068999999999999</v>
      </c>
      <c r="G4887">
        <v>5</v>
      </c>
      <c r="H4887">
        <v>7</v>
      </c>
      <c r="I4887">
        <v>13</v>
      </c>
      <c r="J4887">
        <v>3</v>
      </c>
      <c r="K4887">
        <v>16.718022189529488</v>
      </c>
      <c r="L4887">
        <v>14.998278950000001</v>
      </c>
    </row>
    <row r="4888" spans="1:12">
      <c r="A4888" s="73">
        <v>43304.583333333336</v>
      </c>
      <c r="B4888">
        <v>4.1900000000000004</v>
      </c>
      <c r="C4888">
        <v>93.6</v>
      </c>
      <c r="D4888">
        <v>1.0029999999999999</v>
      </c>
      <c r="F4888">
        <v>1.0029999999999999</v>
      </c>
      <c r="G4888">
        <v>5</v>
      </c>
      <c r="H4888">
        <v>7</v>
      </c>
      <c r="I4888">
        <v>14</v>
      </c>
      <c r="J4888">
        <v>4</v>
      </c>
      <c r="K4888">
        <v>8.9926083676116679</v>
      </c>
      <c r="L4888">
        <v>36.890369588500008</v>
      </c>
    </row>
    <row r="4889" spans="1:12">
      <c r="A4889" s="73">
        <v>43304.625</v>
      </c>
      <c r="B4889">
        <v>5.98</v>
      </c>
      <c r="C4889">
        <v>110</v>
      </c>
      <c r="D4889">
        <v>0.99939999999999996</v>
      </c>
      <c r="F4889">
        <v>0.99939999999999996</v>
      </c>
      <c r="G4889">
        <v>6</v>
      </c>
      <c r="H4889">
        <v>7</v>
      </c>
      <c r="I4889">
        <v>15</v>
      </c>
      <c r="J4889">
        <v>6</v>
      </c>
      <c r="K4889">
        <v>1.4611196141870013</v>
      </c>
      <c r="L4889">
        <v>106.85944184240002</v>
      </c>
    </row>
    <row r="4890" spans="1:12">
      <c r="A4890" s="73">
        <v>43304.666666666664</v>
      </c>
      <c r="B4890">
        <v>6.53</v>
      </c>
      <c r="C4890">
        <v>142.9</v>
      </c>
      <c r="D4890">
        <v>1.0001</v>
      </c>
      <c r="F4890">
        <v>1.0001</v>
      </c>
      <c r="G4890">
        <v>7</v>
      </c>
      <c r="H4890">
        <v>7</v>
      </c>
      <c r="I4890">
        <v>16</v>
      </c>
      <c r="J4890">
        <v>7</v>
      </c>
      <c r="K4890">
        <v>0.43397502514590308</v>
      </c>
      <c r="L4890">
        <v>139.23646075385003</v>
      </c>
    </row>
    <row r="4891" spans="1:12">
      <c r="A4891" s="73">
        <v>43304.708333333336</v>
      </c>
      <c r="B4891">
        <v>5.81</v>
      </c>
      <c r="C4891">
        <v>152.4</v>
      </c>
      <c r="D4891">
        <v>1.0025999999999999</v>
      </c>
      <c r="F4891">
        <v>1.0025999999999999</v>
      </c>
      <c r="G4891">
        <v>8</v>
      </c>
      <c r="H4891">
        <v>7</v>
      </c>
      <c r="I4891">
        <v>17</v>
      </c>
      <c r="J4891">
        <v>6</v>
      </c>
      <c r="K4891">
        <v>1.9010006689815249</v>
      </c>
      <c r="L4891">
        <v>98.316430323299983</v>
      </c>
    </row>
    <row r="4892" spans="1:12">
      <c r="A4892" s="73">
        <v>43304.75</v>
      </c>
      <c r="B4892">
        <v>4.26</v>
      </c>
      <c r="C4892">
        <v>146.19999999999999</v>
      </c>
      <c r="D4892">
        <v>1.0051000000000001</v>
      </c>
      <c r="F4892">
        <v>1.0051000000000001</v>
      </c>
      <c r="G4892">
        <v>7</v>
      </c>
      <c r="H4892">
        <v>7</v>
      </c>
      <c r="I4892">
        <v>18</v>
      </c>
      <c r="J4892">
        <v>4</v>
      </c>
      <c r="K4892">
        <v>8.5776808744609863</v>
      </c>
      <c r="L4892">
        <v>38.851525378799998</v>
      </c>
    </row>
    <row r="4893" spans="1:12">
      <c r="A4893" s="73">
        <v>43304.791666666664</v>
      </c>
      <c r="B4893">
        <v>3.74</v>
      </c>
      <c r="C4893">
        <v>158.30000000000001</v>
      </c>
      <c r="D4893">
        <v>1.0226</v>
      </c>
      <c r="F4893">
        <v>1.0226</v>
      </c>
      <c r="G4893">
        <v>8</v>
      </c>
      <c r="H4893">
        <v>7</v>
      </c>
      <c r="I4893">
        <v>19</v>
      </c>
      <c r="J4893">
        <v>4</v>
      </c>
      <c r="K4893">
        <v>11.893999395008931</v>
      </c>
      <c r="L4893">
        <v>26.747955951200005</v>
      </c>
    </row>
    <row r="4894" spans="1:12">
      <c r="A4894" s="73">
        <v>43304.833333333336</v>
      </c>
      <c r="B4894">
        <v>12.01</v>
      </c>
      <c r="C4894">
        <v>234.8</v>
      </c>
      <c r="D4894">
        <v>1.0333000000000001</v>
      </c>
      <c r="F4894">
        <v>1.0333000000000001</v>
      </c>
      <c r="G4894">
        <v>11</v>
      </c>
      <c r="H4894">
        <v>7</v>
      </c>
      <c r="I4894">
        <v>20</v>
      </c>
      <c r="J4894">
        <v>12</v>
      </c>
      <c r="K4894">
        <v>23.24427984706368</v>
      </c>
      <c r="L4894">
        <v>895.00498845665004</v>
      </c>
    </row>
    <row r="4895" spans="1:12">
      <c r="A4895" s="73">
        <v>43304.875</v>
      </c>
      <c r="B4895">
        <v>7.38</v>
      </c>
      <c r="C4895">
        <v>164.9</v>
      </c>
      <c r="D4895">
        <v>1.0306999999999999</v>
      </c>
      <c r="F4895">
        <v>1.0306999999999999</v>
      </c>
      <c r="G4895">
        <v>8</v>
      </c>
      <c r="H4895">
        <v>7</v>
      </c>
      <c r="I4895">
        <v>21</v>
      </c>
      <c r="J4895">
        <v>7</v>
      </c>
      <c r="K4895">
        <v>3.6569751173295965E-2</v>
      </c>
      <c r="L4895">
        <v>207.1435266252</v>
      </c>
    </row>
    <row r="4896" spans="1:12">
      <c r="A4896" s="73">
        <v>43304.916666666664</v>
      </c>
      <c r="B4896">
        <v>4.3600000000000003</v>
      </c>
      <c r="C4896">
        <v>184.1</v>
      </c>
      <c r="D4896">
        <v>1.0293000000000001</v>
      </c>
      <c r="F4896">
        <v>1.0293000000000001</v>
      </c>
      <c r="G4896">
        <v>9</v>
      </c>
      <c r="H4896">
        <v>7</v>
      </c>
      <c r="I4896">
        <v>22</v>
      </c>
      <c r="J4896">
        <v>4</v>
      </c>
      <c r="K4896">
        <v>8.0019273128171466</v>
      </c>
      <c r="L4896">
        <v>42.655147190400008</v>
      </c>
    </row>
    <row r="4897" spans="1:12">
      <c r="A4897" s="73">
        <v>43304.958333333336</v>
      </c>
      <c r="B4897">
        <v>5.2</v>
      </c>
      <c r="C4897">
        <v>187</v>
      </c>
      <c r="D4897">
        <v>1.0274000000000001</v>
      </c>
      <c r="F4897">
        <v>1.0274000000000001</v>
      </c>
      <c r="G4897">
        <v>9</v>
      </c>
      <c r="H4897">
        <v>7</v>
      </c>
      <c r="I4897">
        <v>23</v>
      </c>
      <c r="J4897">
        <v>5</v>
      </c>
      <c r="K4897">
        <v>3.9551973950089239</v>
      </c>
      <c r="L4897">
        <v>72.230329600000005</v>
      </c>
    </row>
    <row r="4898" spans="1:12">
      <c r="A4898" s="73">
        <v>43305</v>
      </c>
      <c r="B4898">
        <v>6.78</v>
      </c>
      <c r="C4898">
        <v>194.8</v>
      </c>
      <c r="D4898">
        <v>1.0227999999999999</v>
      </c>
      <c r="F4898">
        <v>1.0227999999999999</v>
      </c>
      <c r="G4898">
        <v>10</v>
      </c>
      <c r="H4898">
        <v>7</v>
      </c>
      <c r="I4898">
        <v>0</v>
      </c>
      <c r="J4898">
        <v>7</v>
      </c>
      <c r="K4898">
        <v>0.1670911210363128</v>
      </c>
      <c r="L4898">
        <v>159.38586557280001</v>
      </c>
    </row>
    <row r="4899" spans="1:12">
      <c r="A4899" s="73">
        <v>43305.041666666664</v>
      </c>
      <c r="B4899">
        <v>9.4600000000000009</v>
      </c>
      <c r="C4899">
        <v>201.6</v>
      </c>
      <c r="D4899">
        <v>1.0219</v>
      </c>
      <c r="F4899">
        <v>1.0219</v>
      </c>
      <c r="G4899">
        <v>10</v>
      </c>
      <c r="H4899">
        <v>7</v>
      </c>
      <c r="I4899">
        <v>1</v>
      </c>
      <c r="J4899">
        <v>9</v>
      </c>
      <c r="K4899">
        <v>5.1584956689815078</v>
      </c>
      <c r="L4899">
        <v>432.56543436920015</v>
      </c>
    </row>
    <row r="4900" spans="1:12">
      <c r="A4900" s="73">
        <v>43305.083333333336</v>
      </c>
      <c r="B4900">
        <v>12.02</v>
      </c>
      <c r="C4900">
        <v>200.8</v>
      </c>
      <c r="D4900">
        <v>1.0228999999999999</v>
      </c>
      <c r="F4900">
        <v>1.0228999999999999</v>
      </c>
      <c r="G4900">
        <v>10</v>
      </c>
      <c r="H4900">
        <v>7</v>
      </c>
      <c r="I4900">
        <v>2</v>
      </c>
      <c r="J4900">
        <v>12</v>
      </c>
      <c r="K4900">
        <v>23.340804490899295</v>
      </c>
      <c r="L4900">
        <v>888.21189697159991</v>
      </c>
    </row>
    <row r="4901" spans="1:12">
      <c r="A4901" s="73">
        <v>43305.125</v>
      </c>
      <c r="B4901">
        <v>11.83</v>
      </c>
      <c r="C4901">
        <v>210.1</v>
      </c>
      <c r="D4901">
        <v>1.0257000000000001</v>
      </c>
      <c r="F4901">
        <v>1.0257000000000001</v>
      </c>
      <c r="G4901">
        <v>10</v>
      </c>
      <c r="H4901">
        <v>7</v>
      </c>
      <c r="I4901">
        <v>3</v>
      </c>
      <c r="J4901">
        <v>12</v>
      </c>
      <c r="K4901">
        <v>21.541036258022586</v>
      </c>
      <c r="L4901">
        <v>849.07214550795004</v>
      </c>
    </row>
    <row r="4902" spans="1:12">
      <c r="A4902" s="73">
        <v>43305.166666666664</v>
      </c>
      <c r="B4902">
        <v>8.61</v>
      </c>
      <c r="C4902">
        <v>221.3</v>
      </c>
      <c r="D4902">
        <v>1.0258</v>
      </c>
      <c r="F4902">
        <v>1.0258</v>
      </c>
      <c r="G4902">
        <v>11</v>
      </c>
      <c r="H4902">
        <v>7</v>
      </c>
      <c r="I4902">
        <v>4</v>
      </c>
      <c r="J4902">
        <v>9</v>
      </c>
      <c r="K4902">
        <v>2.0199009429541097</v>
      </c>
      <c r="L4902">
        <v>327.37246871489992</v>
      </c>
    </row>
    <row r="4903" spans="1:12">
      <c r="A4903" s="73">
        <v>43305.208333333336</v>
      </c>
      <c r="B4903">
        <v>8.31</v>
      </c>
      <c r="C4903">
        <v>234</v>
      </c>
      <c r="D4903">
        <v>1.0261</v>
      </c>
      <c r="F4903">
        <v>1.0261</v>
      </c>
      <c r="G4903">
        <v>11</v>
      </c>
      <c r="H4903">
        <v>7</v>
      </c>
      <c r="I4903">
        <v>5</v>
      </c>
      <c r="J4903">
        <v>8</v>
      </c>
      <c r="K4903">
        <v>1.2571616278856208</v>
      </c>
      <c r="L4903">
        <v>294.41691879255006</v>
      </c>
    </row>
    <row r="4904" spans="1:12">
      <c r="A4904" s="73">
        <v>43305.25</v>
      </c>
      <c r="B4904">
        <v>8.24</v>
      </c>
      <c r="C4904">
        <v>217.3</v>
      </c>
      <c r="D4904">
        <v>1.0243</v>
      </c>
      <c r="F4904">
        <v>1.0243</v>
      </c>
      <c r="G4904">
        <v>11</v>
      </c>
      <c r="H4904">
        <v>7</v>
      </c>
      <c r="I4904">
        <v>6</v>
      </c>
      <c r="J4904">
        <v>8</v>
      </c>
      <c r="K4904">
        <v>1.1050891210363054</v>
      </c>
      <c r="L4904">
        <v>286.53574812160002</v>
      </c>
    </row>
    <row r="4905" spans="1:12">
      <c r="A4905" s="73">
        <v>43305.291666666664</v>
      </c>
      <c r="B4905">
        <v>7.53</v>
      </c>
      <c r="C4905">
        <v>216.4</v>
      </c>
      <c r="D4905">
        <v>1.0229999999999999</v>
      </c>
      <c r="F4905">
        <v>1.0229999999999999</v>
      </c>
      <c r="G4905">
        <v>11</v>
      </c>
      <c r="H4905">
        <v>7</v>
      </c>
      <c r="I4905">
        <v>7</v>
      </c>
      <c r="J4905">
        <v>8</v>
      </c>
      <c r="K4905">
        <v>0.11643940870754194</v>
      </c>
      <c r="L4905">
        <v>218.3889029355</v>
      </c>
    </row>
    <row r="4906" spans="1:12">
      <c r="A4906" s="73">
        <v>43305.333333333336</v>
      </c>
      <c r="B4906">
        <v>7.65</v>
      </c>
      <c r="C4906">
        <v>220.8</v>
      </c>
      <c r="D4906">
        <v>1.0217000000000001</v>
      </c>
      <c r="F4906">
        <v>1.0217000000000001</v>
      </c>
      <c r="G4906">
        <v>11</v>
      </c>
      <c r="H4906">
        <v>7</v>
      </c>
      <c r="I4906">
        <v>8</v>
      </c>
      <c r="J4906">
        <v>8</v>
      </c>
      <c r="K4906">
        <v>0.21273513473493869</v>
      </c>
      <c r="L4906">
        <v>228.70607630625005</v>
      </c>
    </row>
    <row r="4907" spans="1:12">
      <c r="A4907" s="73">
        <v>43305.375</v>
      </c>
      <c r="B4907">
        <v>6.21</v>
      </c>
      <c r="C4907">
        <v>220.7</v>
      </c>
      <c r="D4907">
        <v>1.0189999999999999</v>
      </c>
      <c r="F4907">
        <v>1.0189999999999999</v>
      </c>
      <c r="G4907">
        <v>11</v>
      </c>
      <c r="H4907">
        <v>7</v>
      </c>
      <c r="I4907">
        <v>9</v>
      </c>
      <c r="J4907">
        <v>6</v>
      </c>
      <c r="K4907">
        <v>0.95798642240617915</v>
      </c>
      <c r="L4907">
        <v>122.01661957949999</v>
      </c>
    </row>
    <row r="4908" spans="1:12">
      <c r="A4908" s="73">
        <v>43305.416666666664</v>
      </c>
      <c r="B4908">
        <v>5.7</v>
      </c>
      <c r="C4908">
        <v>246.9</v>
      </c>
      <c r="D4908">
        <v>1.0156000000000001</v>
      </c>
      <c r="F4908">
        <v>1.0156000000000001</v>
      </c>
      <c r="G4908">
        <v>12</v>
      </c>
      <c r="H4908">
        <v>7</v>
      </c>
      <c r="I4908">
        <v>10</v>
      </c>
      <c r="J4908">
        <v>6</v>
      </c>
      <c r="K4908">
        <v>2.2164295867897432</v>
      </c>
      <c r="L4908">
        <v>94.041005400000017</v>
      </c>
    </row>
    <row r="4909" spans="1:12">
      <c r="A4909" s="73">
        <v>43305.458333333336</v>
      </c>
      <c r="B4909">
        <v>5.56</v>
      </c>
      <c r="C4909">
        <v>271.39999999999998</v>
      </c>
      <c r="D4909">
        <v>1.0206</v>
      </c>
      <c r="F4909">
        <v>1.0206</v>
      </c>
      <c r="G4909">
        <v>13</v>
      </c>
      <c r="H4909">
        <v>7</v>
      </c>
      <c r="I4909">
        <v>11</v>
      </c>
      <c r="J4909">
        <v>6</v>
      </c>
      <c r="K4909">
        <v>2.6528845730911153</v>
      </c>
      <c r="L4909">
        <v>87.710168044799985</v>
      </c>
    </row>
    <row r="4910" spans="1:12">
      <c r="A4910" s="73">
        <v>43305.5</v>
      </c>
      <c r="B4910">
        <v>5.64</v>
      </c>
      <c r="C4910">
        <v>271.2</v>
      </c>
      <c r="D4910">
        <v>1.0203</v>
      </c>
      <c r="F4910">
        <v>1.0203</v>
      </c>
      <c r="G4910">
        <v>13</v>
      </c>
      <c r="H4910">
        <v>7</v>
      </c>
      <c r="I4910">
        <v>12</v>
      </c>
      <c r="J4910">
        <v>6</v>
      </c>
      <c r="K4910">
        <v>2.398681723776046</v>
      </c>
      <c r="L4910">
        <v>91.524044361599991</v>
      </c>
    </row>
    <row r="4911" spans="1:12">
      <c r="A4911" s="73">
        <v>43305.541666666664</v>
      </c>
      <c r="B4911">
        <v>6.96</v>
      </c>
      <c r="C4911">
        <v>290.60000000000002</v>
      </c>
      <c r="D4911">
        <v>1.0208999999999999</v>
      </c>
      <c r="F4911">
        <v>1.0208999999999999</v>
      </c>
      <c r="G4911">
        <v>14</v>
      </c>
      <c r="H4911">
        <v>7</v>
      </c>
      <c r="I4911">
        <v>13</v>
      </c>
      <c r="J4911">
        <v>7</v>
      </c>
      <c r="K4911">
        <v>5.2334710077407913E-2</v>
      </c>
      <c r="L4911">
        <v>172.10002245119998</v>
      </c>
    </row>
    <row r="4912" spans="1:12">
      <c r="A4912" s="73">
        <v>43305.583333333336</v>
      </c>
      <c r="B4912">
        <v>7.26</v>
      </c>
      <c r="C4912">
        <v>311.5</v>
      </c>
      <c r="D4912">
        <v>1.0229999999999999</v>
      </c>
      <c r="F4912">
        <v>1.0229999999999999</v>
      </c>
      <c r="G4912">
        <v>15</v>
      </c>
      <c r="H4912">
        <v>7</v>
      </c>
      <c r="I4912">
        <v>14</v>
      </c>
      <c r="J4912">
        <v>7</v>
      </c>
      <c r="K4912">
        <v>5.0740251458993727E-3</v>
      </c>
      <c r="L4912">
        <v>195.72914552399999</v>
      </c>
    </row>
    <row r="4913" spans="1:12">
      <c r="A4913" s="73">
        <v>43305.625</v>
      </c>
      <c r="B4913">
        <v>6.13</v>
      </c>
      <c r="C4913">
        <v>333.5</v>
      </c>
      <c r="D4913">
        <v>1.0246</v>
      </c>
      <c r="F4913">
        <v>1.0246</v>
      </c>
      <c r="G4913">
        <v>16</v>
      </c>
      <c r="H4913">
        <v>7</v>
      </c>
      <c r="I4913">
        <v>15</v>
      </c>
      <c r="J4913">
        <v>6</v>
      </c>
      <c r="K4913">
        <v>1.1209892717212482</v>
      </c>
      <c r="L4913">
        <v>118.00645918309999</v>
      </c>
    </row>
    <row r="4914" spans="1:12">
      <c r="A4914" s="73">
        <v>43305.666666666664</v>
      </c>
      <c r="B4914">
        <v>9.0399999999999991</v>
      </c>
      <c r="C4914">
        <v>23.9</v>
      </c>
      <c r="D4914">
        <v>1.0214000000000001</v>
      </c>
      <c r="F4914">
        <v>1.0214000000000001</v>
      </c>
      <c r="G4914">
        <v>2</v>
      </c>
      <c r="H4914">
        <v>7</v>
      </c>
      <c r="I4914">
        <v>16</v>
      </c>
      <c r="J4914">
        <v>9</v>
      </c>
      <c r="K4914">
        <v>3.4270606278856124</v>
      </c>
      <c r="L4914">
        <v>377.28639892479993</v>
      </c>
    </row>
    <row r="4915" spans="1:12">
      <c r="A4915" s="73">
        <v>43305.708333333336</v>
      </c>
      <c r="B4915">
        <v>8.5500000000000007</v>
      </c>
      <c r="C4915">
        <v>20.399999999999999</v>
      </c>
      <c r="D4915">
        <v>1.0298</v>
      </c>
      <c r="F4915">
        <v>1.0298</v>
      </c>
      <c r="G4915">
        <v>2</v>
      </c>
      <c r="H4915">
        <v>7</v>
      </c>
      <c r="I4915">
        <v>17</v>
      </c>
      <c r="J4915">
        <v>9</v>
      </c>
      <c r="K4915">
        <v>1.8529530799404148</v>
      </c>
      <c r="L4915">
        <v>321.82608048750006</v>
      </c>
    </row>
    <row r="4916" spans="1:12">
      <c r="A4916" s="73">
        <v>43305.75</v>
      </c>
      <c r="B4916">
        <v>10.4</v>
      </c>
      <c r="C4916">
        <v>21.1</v>
      </c>
      <c r="D4916">
        <v>1.0337000000000001</v>
      </c>
      <c r="F4916">
        <v>1.0337000000000001</v>
      </c>
      <c r="G4916">
        <v>2</v>
      </c>
      <c r="H4916">
        <v>7</v>
      </c>
      <c r="I4916">
        <v>18</v>
      </c>
      <c r="J4916">
        <v>10</v>
      </c>
      <c r="K4916">
        <v>10.312012189529446</v>
      </c>
      <c r="L4916">
        <v>581.38595840000005</v>
      </c>
    </row>
    <row r="4917" spans="1:12">
      <c r="A4917" s="73">
        <v>43305.791666666664</v>
      </c>
      <c r="B4917">
        <v>11.38</v>
      </c>
      <c r="C4917">
        <v>21</v>
      </c>
      <c r="D4917">
        <v>1.0375000000000001</v>
      </c>
      <c r="F4917">
        <v>1.0375000000000001</v>
      </c>
      <c r="G4917">
        <v>2</v>
      </c>
      <c r="H4917">
        <v>7</v>
      </c>
      <c r="I4917">
        <v>19</v>
      </c>
      <c r="J4917">
        <v>11</v>
      </c>
      <c r="K4917">
        <v>17.566427285419856</v>
      </c>
      <c r="L4917">
        <v>764.51303735000022</v>
      </c>
    </row>
    <row r="4918" spans="1:12">
      <c r="A4918" s="73">
        <v>43305.833333333336</v>
      </c>
      <c r="B4918">
        <v>11.12</v>
      </c>
      <c r="C4918">
        <v>26.6</v>
      </c>
      <c r="D4918">
        <v>1.0402</v>
      </c>
      <c r="F4918">
        <v>1.0402</v>
      </c>
      <c r="G4918">
        <v>2</v>
      </c>
      <c r="H4918">
        <v>7</v>
      </c>
      <c r="I4918">
        <v>20</v>
      </c>
      <c r="J4918">
        <v>11</v>
      </c>
      <c r="K4918">
        <v>15.454586545693818</v>
      </c>
      <c r="L4918">
        <v>715.15670625279984</v>
      </c>
    </row>
    <row r="4919" spans="1:12">
      <c r="A4919" s="73">
        <v>43305.875</v>
      </c>
      <c r="B4919">
        <v>9.84</v>
      </c>
      <c r="C4919">
        <v>30.9</v>
      </c>
      <c r="D4919">
        <v>1.0427</v>
      </c>
      <c r="F4919">
        <v>1.0427</v>
      </c>
      <c r="G4919">
        <v>2</v>
      </c>
      <c r="H4919">
        <v>7</v>
      </c>
      <c r="I4919">
        <v>21</v>
      </c>
      <c r="J4919">
        <v>10</v>
      </c>
      <c r="K4919">
        <v>7.0290321347349254</v>
      </c>
      <c r="L4919">
        <v>496.72346135039993</v>
      </c>
    </row>
    <row r="4920" spans="1:12">
      <c r="A4920" s="73">
        <v>43305.916666666664</v>
      </c>
      <c r="B4920">
        <v>8.18</v>
      </c>
      <c r="C4920">
        <v>26.3</v>
      </c>
      <c r="D4920">
        <v>1.0438000000000001</v>
      </c>
      <c r="F4920">
        <v>1.0438000000000001</v>
      </c>
      <c r="G4920">
        <v>2</v>
      </c>
      <c r="H4920">
        <v>7</v>
      </c>
      <c r="I4920">
        <v>22</v>
      </c>
      <c r="J4920">
        <v>8</v>
      </c>
      <c r="K4920">
        <v>0.98254125802260617</v>
      </c>
      <c r="L4920">
        <v>285.65853716079994</v>
      </c>
    </row>
    <row r="4921" spans="1:12">
      <c r="A4921" s="73">
        <v>43305.958333333336</v>
      </c>
      <c r="B4921">
        <v>8.1199999999999992</v>
      </c>
      <c r="C4921">
        <v>29.8</v>
      </c>
      <c r="D4921">
        <v>1.0438000000000001</v>
      </c>
      <c r="F4921">
        <v>1.0438000000000001</v>
      </c>
      <c r="G4921">
        <v>2</v>
      </c>
      <c r="H4921">
        <v>7</v>
      </c>
      <c r="I4921">
        <v>23</v>
      </c>
      <c r="J4921">
        <v>8</v>
      </c>
      <c r="K4921">
        <v>0.86719339500890691</v>
      </c>
      <c r="L4921">
        <v>279.41864648319989</v>
      </c>
    </row>
    <row r="4922" spans="1:12">
      <c r="A4922" s="73">
        <v>43306</v>
      </c>
      <c r="B4922">
        <v>8.16</v>
      </c>
      <c r="C4922">
        <v>25.1</v>
      </c>
      <c r="D4922">
        <v>1.0436000000000001</v>
      </c>
      <c r="F4922">
        <v>1.0436000000000001</v>
      </c>
      <c r="G4922">
        <v>2</v>
      </c>
      <c r="H4922">
        <v>7</v>
      </c>
      <c r="I4922">
        <v>0</v>
      </c>
      <c r="J4922">
        <v>8</v>
      </c>
      <c r="K4922">
        <v>0.94329197035137424</v>
      </c>
      <c r="L4922">
        <v>283.51402721280004</v>
      </c>
    </row>
    <row r="4923" spans="1:12">
      <c r="A4923" s="73">
        <v>43306.041666666664</v>
      </c>
      <c r="B4923">
        <v>8.08</v>
      </c>
      <c r="C4923">
        <v>21.1</v>
      </c>
      <c r="D4923">
        <v>1.0439000000000001</v>
      </c>
      <c r="F4923">
        <v>1.0439000000000001</v>
      </c>
      <c r="G4923">
        <v>2</v>
      </c>
      <c r="H4923">
        <v>7</v>
      </c>
      <c r="I4923">
        <v>1</v>
      </c>
      <c r="J4923">
        <v>8</v>
      </c>
      <c r="K4923">
        <v>0.794294819666443</v>
      </c>
      <c r="L4923">
        <v>275.33599075840004</v>
      </c>
    </row>
    <row r="4924" spans="1:12">
      <c r="A4924" s="73">
        <v>43306.083333333336</v>
      </c>
      <c r="B4924">
        <v>7.57</v>
      </c>
      <c r="C4924">
        <v>24.1</v>
      </c>
      <c r="D4924">
        <v>1.0449999999999999</v>
      </c>
      <c r="F4924">
        <v>1.0449999999999999</v>
      </c>
      <c r="G4924">
        <v>2</v>
      </c>
      <c r="H4924">
        <v>7</v>
      </c>
      <c r="I4924">
        <v>2</v>
      </c>
      <c r="J4924">
        <v>8</v>
      </c>
      <c r="K4924">
        <v>0.1453379840500075</v>
      </c>
      <c r="L4924">
        <v>226.65950359250002</v>
      </c>
    </row>
    <row r="4925" spans="1:12">
      <c r="A4925" s="73">
        <v>43306.125</v>
      </c>
      <c r="B4925">
        <v>8.26</v>
      </c>
      <c r="C4925">
        <v>19.399999999999999</v>
      </c>
      <c r="D4925">
        <v>1.0449999999999999</v>
      </c>
      <c r="F4925">
        <v>1.0449999999999999</v>
      </c>
      <c r="G4925">
        <v>2</v>
      </c>
      <c r="H4925">
        <v>7</v>
      </c>
      <c r="I4925">
        <v>3</v>
      </c>
      <c r="J4925">
        <v>8</v>
      </c>
      <c r="K4925">
        <v>1.1475384087075373</v>
      </c>
      <c r="L4925">
        <v>294.46008746000001</v>
      </c>
    </row>
    <row r="4926" spans="1:12">
      <c r="A4926" s="73">
        <v>43306.166666666664</v>
      </c>
      <c r="B4926">
        <v>7.64</v>
      </c>
      <c r="C4926">
        <v>15.6</v>
      </c>
      <c r="D4926">
        <v>1.0469999999999999</v>
      </c>
      <c r="F4926">
        <v>1.0469999999999999</v>
      </c>
      <c r="G4926">
        <v>2</v>
      </c>
      <c r="H4926">
        <v>7</v>
      </c>
      <c r="I4926">
        <v>4</v>
      </c>
      <c r="J4926">
        <v>8</v>
      </c>
      <c r="K4926">
        <v>0.20361049089932168</v>
      </c>
      <c r="L4926">
        <v>233.45154998399994</v>
      </c>
    </row>
    <row r="4927" spans="1:12">
      <c r="A4927" s="73">
        <v>43306.208333333336</v>
      </c>
      <c r="B4927">
        <v>5.89</v>
      </c>
      <c r="C4927">
        <v>16.3</v>
      </c>
      <c r="D4927">
        <v>1.0475000000000001</v>
      </c>
      <c r="F4927">
        <v>1.0475000000000001</v>
      </c>
      <c r="G4927">
        <v>2</v>
      </c>
      <c r="H4927">
        <v>7</v>
      </c>
      <c r="I4927">
        <v>5</v>
      </c>
      <c r="J4927">
        <v>6</v>
      </c>
      <c r="K4927">
        <v>1.6867978196664557</v>
      </c>
      <c r="L4927">
        <v>107.02122563875</v>
      </c>
    </row>
    <row r="4928" spans="1:12">
      <c r="A4928" s="73">
        <v>43306.25</v>
      </c>
      <c r="B4928">
        <v>6.39</v>
      </c>
      <c r="C4928">
        <v>7.2</v>
      </c>
      <c r="D4928">
        <v>1.0468</v>
      </c>
      <c r="F4928">
        <v>1.0468</v>
      </c>
      <c r="G4928">
        <v>1</v>
      </c>
      <c r="H4928">
        <v>7</v>
      </c>
      <c r="I4928">
        <v>6</v>
      </c>
      <c r="J4928">
        <v>6</v>
      </c>
      <c r="K4928">
        <v>0.63803001144727456</v>
      </c>
      <c r="L4928">
        <v>136.56402008459997</v>
      </c>
    </row>
    <row r="4929" spans="1:12">
      <c r="A4929" s="73">
        <v>43306.291666666664</v>
      </c>
      <c r="B4929">
        <v>6.79</v>
      </c>
      <c r="C4929">
        <v>10.5</v>
      </c>
      <c r="D4929">
        <v>1.0454000000000001</v>
      </c>
      <c r="F4929">
        <v>1.0454000000000001</v>
      </c>
      <c r="G4929">
        <v>1</v>
      </c>
      <c r="H4929">
        <v>7</v>
      </c>
      <c r="I4929">
        <v>7</v>
      </c>
      <c r="J4929">
        <v>7</v>
      </c>
      <c r="K4929">
        <v>0.15901576487192934</v>
      </c>
      <c r="L4929">
        <v>163.62958274530001</v>
      </c>
    </row>
    <row r="4930" spans="1:12">
      <c r="A4930" s="73">
        <v>43306.333333333336</v>
      </c>
      <c r="B4930">
        <v>7</v>
      </c>
      <c r="C4930">
        <v>24.6</v>
      </c>
      <c r="D4930">
        <v>1.0461</v>
      </c>
      <c r="F4930">
        <v>1.0461</v>
      </c>
      <c r="G4930">
        <v>2</v>
      </c>
      <c r="H4930">
        <v>7</v>
      </c>
      <c r="I4930">
        <v>8</v>
      </c>
      <c r="J4930">
        <v>7</v>
      </c>
      <c r="K4930">
        <v>3.5633285419873428E-2</v>
      </c>
      <c r="L4930">
        <v>179.40615</v>
      </c>
    </row>
    <row r="4931" spans="1:12">
      <c r="A4931" s="73">
        <v>43306.375</v>
      </c>
      <c r="B4931">
        <v>7.73</v>
      </c>
      <c r="C4931">
        <v>32.200000000000003</v>
      </c>
      <c r="D4931">
        <v>1.0431999999999999</v>
      </c>
      <c r="F4931">
        <v>1.0431999999999999</v>
      </c>
      <c r="G4931">
        <v>2</v>
      </c>
      <c r="H4931">
        <v>7</v>
      </c>
      <c r="I4931">
        <v>9</v>
      </c>
      <c r="J4931">
        <v>8</v>
      </c>
      <c r="K4931">
        <v>0.29293228541986988</v>
      </c>
      <c r="L4931">
        <v>240.92178070720001</v>
      </c>
    </row>
    <row r="4932" spans="1:12">
      <c r="A4932" s="73">
        <v>43306.416666666664</v>
      </c>
      <c r="B4932">
        <v>5.48</v>
      </c>
      <c r="C4932">
        <v>40.1</v>
      </c>
      <c r="D4932">
        <v>1.0418000000000001</v>
      </c>
      <c r="F4932">
        <v>1.0418000000000001</v>
      </c>
      <c r="G4932">
        <v>3</v>
      </c>
      <c r="H4932">
        <v>7</v>
      </c>
      <c r="I4932">
        <v>10</v>
      </c>
      <c r="J4932">
        <v>5</v>
      </c>
      <c r="K4932">
        <v>2.9198874224061817</v>
      </c>
      <c r="L4932">
        <v>85.722737772800031</v>
      </c>
    </row>
    <row r="4933" spans="1:12">
      <c r="A4933" s="73">
        <v>43306.458333333336</v>
      </c>
      <c r="B4933">
        <v>5.49</v>
      </c>
      <c r="C4933">
        <v>23</v>
      </c>
      <c r="D4933">
        <v>1.0383</v>
      </c>
      <c r="F4933">
        <v>1.0383</v>
      </c>
      <c r="G4933">
        <v>2</v>
      </c>
      <c r="H4933">
        <v>7</v>
      </c>
      <c r="I4933">
        <v>11</v>
      </c>
      <c r="J4933">
        <v>5</v>
      </c>
      <c r="K4933">
        <v>2.8858120662417988</v>
      </c>
      <c r="L4933">
        <v>85.903308703350007</v>
      </c>
    </row>
    <row r="4934" spans="1:12">
      <c r="A4934" s="73">
        <v>43306.5</v>
      </c>
      <c r="B4934">
        <v>5.1100000000000003</v>
      </c>
      <c r="C4934">
        <v>19.2</v>
      </c>
      <c r="D4934">
        <v>1.0337000000000001</v>
      </c>
      <c r="F4934">
        <v>1.0337000000000001</v>
      </c>
      <c r="G4934">
        <v>2</v>
      </c>
      <c r="H4934">
        <v>7</v>
      </c>
      <c r="I4934">
        <v>12</v>
      </c>
      <c r="J4934">
        <v>5</v>
      </c>
      <c r="K4934">
        <v>4.3212756004883754</v>
      </c>
      <c r="L4934">
        <v>68.964758702350011</v>
      </c>
    </row>
    <row r="4935" spans="1:12">
      <c r="A4935" s="73">
        <v>43306.541666666664</v>
      </c>
      <c r="B4935">
        <v>4.4400000000000004</v>
      </c>
      <c r="C4935">
        <v>39.4</v>
      </c>
      <c r="D4935">
        <v>1.0330999999999999</v>
      </c>
      <c r="F4935">
        <v>1.0330999999999999</v>
      </c>
      <c r="G4935">
        <v>3</v>
      </c>
      <c r="H4935">
        <v>7</v>
      </c>
      <c r="I4935">
        <v>13</v>
      </c>
      <c r="J4935">
        <v>4</v>
      </c>
      <c r="K4935">
        <v>7.5557244635020773</v>
      </c>
      <c r="L4935">
        <v>45.212786755200007</v>
      </c>
    </row>
    <row r="4936" spans="1:12">
      <c r="A4936" s="73">
        <v>43306.583333333336</v>
      </c>
      <c r="B4936">
        <v>5.0199999999999996</v>
      </c>
      <c r="C4936">
        <v>26.8</v>
      </c>
      <c r="D4936">
        <v>1.0304</v>
      </c>
      <c r="F4936">
        <v>1.0304</v>
      </c>
      <c r="G4936">
        <v>2</v>
      </c>
      <c r="H4936">
        <v>7</v>
      </c>
      <c r="I4936">
        <v>14</v>
      </c>
      <c r="J4936">
        <v>5</v>
      </c>
      <c r="K4936">
        <v>4.7035538059678315</v>
      </c>
      <c r="L4936">
        <v>65.175895321599981</v>
      </c>
    </row>
    <row r="4937" spans="1:12">
      <c r="A4937" s="73">
        <v>43306.625</v>
      </c>
      <c r="B4937">
        <v>4.99</v>
      </c>
      <c r="C4937">
        <v>23.6</v>
      </c>
      <c r="D4937">
        <v>1.0268999999999999</v>
      </c>
      <c r="F4937">
        <v>1.0268999999999999</v>
      </c>
      <c r="G4937">
        <v>2</v>
      </c>
      <c r="H4937">
        <v>7</v>
      </c>
      <c r="I4937">
        <v>15</v>
      </c>
      <c r="J4937">
        <v>5</v>
      </c>
      <c r="K4937">
        <v>4.8345798744609798</v>
      </c>
      <c r="L4937">
        <v>63.796932161550004</v>
      </c>
    </row>
    <row r="4938" spans="1:12">
      <c r="A4938" s="73">
        <v>43306.666666666664</v>
      </c>
      <c r="B4938">
        <v>5.12</v>
      </c>
      <c r="C4938">
        <v>28.5</v>
      </c>
      <c r="D4938">
        <v>1.026</v>
      </c>
      <c r="F4938">
        <v>1.026</v>
      </c>
      <c r="G4938">
        <v>2</v>
      </c>
      <c r="H4938">
        <v>7</v>
      </c>
      <c r="I4938">
        <v>16</v>
      </c>
      <c r="J4938">
        <v>5</v>
      </c>
      <c r="K4938">
        <v>4.2798002443239929</v>
      </c>
      <c r="L4938">
        <v>68.853694464000014</v>
      </c>
    </row>
    <row r="4939" spans="1:12">
      <c r="A4939" s="73">
        <v>43306.708333333336</v>
      </c>
      <c r="B4939">
        <v>5.48</v>
      </c>
      <c r="C4939">
        <v>33.5</v>
      </c>
      <c r="D4939">
        <v>1.0233000000000001</v>
      </c>
      <c r="F4939">
        <v>1.0233000000000001</v>
      </c>
      <c r="G4939">
        <v>2</v>
      </c>
      <c r="H4939">
        <v>7</v>
      </c>
      <c r="I4939">
        <v>17</v>
      </c>
      <c r="J4939">
        <v>5</v>
      </c>
      <c r="K4939">
        <v>2.9198874224061817</v>
      </c>
      <c r="L4939">
        <v>84.200496796800024</v>
      </c>
    </row>
    <row r="4940" spans="1:12">
      <c r="A4940" s="73">
        <v>43306.75</v>
      </c>
      <c r="B4940">
        <v>3.97</v>
      </c>
      <c r="C4940">
        <v>67.599999999999994</v>
      </c>
      <c r="D4940">
        <v>1.0258</v>
      </c>
      <c r="F4940">
        <v>1.0258</v>
      </c>
      <c r="G4940">
        <v>4</v>
      </c>
      <c r="H4940">
        <v>7</v>
      </c>
      <c r="I4940">
        <v>18</v>
      </c>
      <c r="J4940">
        <v>4</v>
      </c>
      <c r="K4940">
        <v>10.360466203228109</v>
      </c>
      <c r="L4940">
        <v>32.092549471700003</v>
      </c>
    </row>
    <row r="4941" spans="1:12">
      <c r="A4941" s="73">
        <v>43306.791666666664</v>
      </c>
      <c r="B4941">
        <v>4.26</v>
      </c>
      <c r="C4941">
        <v>106.6</v>
      </c>
      <c r="D4941">
        <v>1.0310999999999999</v>
      </c>
      <c r="F4941">
        <v>1.0310999999999999</v>
      </c>
      <c r="G4941">
        <v>6</v>
      </c>
      <c r="H4941">
        <v>7</v>
      </c>
      <c r="I4941">
        <v>19</v>
      </c>
      <c r="J4941">
        <v>4</v>
      </c>
      <c r="K4941">
        <v>8.5776808744609863</v>
      </c>
      <c r="L4941">
        <v>39.856539466799994</v>
      </c>
    </row>
    <row r="4942" spans="1:12">
      <c r="A4942" s="73">
        <v>43306.833333333336</v>
      </c>
      <c r="B4942">
        <v>4.54</v>
      </c>
      <c r="C4942">
        <v>109.6</v>
      </c>
      <c r="D4942">
        <v>1.0348999999999999</v>
      </c>
      <c r="F4942">
        <v>1.0348999999999999</v>
      </c>
      <c r="G4942">
        <v>6</v>
      </c>
      <c r="H4942">
        <v>7</v>
      </c>
      <c r="I4942">
        <v>20</v>
      </c>
      <c r="J4942">
        <v>5</v>
      </c>
      <c r="K4942">
        <v>7.0159709018582426</v>
      </c>
      <c r="L4942">
        <v>48.421244786800003</v>
      </c>
    </row>
    <row r="4943" spans="1:12">
      <c r="A4943" s="73">
        <v>43306.875</v>
      </c>
      <c r="B4943">
        <v>2.69</v>
      </c>
      <c r="C4943">
        <v>126.9</v>
      </c>
      <c r="D4943">
        <v>1.0364</v>
      </c>
      <c r="F4943">
        <v>1.0364</v>
      </c>
      <c r="G4943">
        <v>7</v>
      </c>
      <c r="H4943">
        <v>7</v>
      </c>
      <c r="I4943">
        <v>21</v>
      </c>
      <c r="J4943">
        <v>3</v>
      </c>
      <c r="K4943">
        <v>20.238911792269217</v>
      </c>
      <c r="L4943">
        <v>10.086819483799999</v>
      </c>
    </row>
    <row r="4944" spans="1:12">
      <c r="A4944" s="73">
        <v>43306.916666666664</v>
      </c>
      <c r="B4944">
        <v>1.18</v>
      </c>
      <c r="C4944">
        <v>149.6</v>
      </c>
      <c r="D4944">
        <v>1.0381</v>
      </c>
      <c r="F4944">
        <v>1.0381</v>
      </c>
      <c r="G4944">
        <v>8</v>
      </c>
      <c r="H4944">
        <v>7</v>
      </c>
      <c r="I4944">
        <v>22</v>
      </c>
      <c r="J4944">
        <v>1</v>
      </c>
      <c r="K4944">
        <v>36.105290573091139</v>
      </c>
      <c r="L4944">
        <v>0.85281575959999989</v>
      </c>
    </row>
    <row r="4945" spans="1:12">
      <c r="A4945" s="73">
        <v>43306.958333333336</v>
      </c>
      <c r="B4945">
        <v>1.61</v>
      </c>
      <c r="C4945">
        <v>251.7</v>
      </c>
      <c r="D4945">
        <v>1.0399</v>
      </c>
      <c r="F4945">
        <v>1.0399</v>
      </c>
      <c r="G4945">
        <v>12</v>
      </c>
      <c r="H4945">
        <v>7</v>
      </c>
      <c r="I4945">
        <v>23</v>
      </c>
      <c r="J4945">
        <v>2</v>
      </c>
      <c r="K4945">
        <v>31.122650258022638</v>
      </c>
      <c r="L4945">
        <v>2.1698974559500006</v>
      </c>
    </row>
    <row r="4946" spans="1:12">
      <c r="A4946" s="73">
        <v>43307</v>
      </c>
      <c r="B4946">
        <v>3.51</v>
      </c>
      <c r="C4946">
        <v>269.39999999999998</v>
      </c>
      <c r="D4946">
        <v>1.0409999999999999</v>
      </c>
      <c r="F4946">
        <v>1.0409999999999999</v>
      </c>
      <c r="G4946">
        <v>13</v>
      </c>
      <c r="H4946">
        <v>7</v>
      </c>
      <c r="I4946">
        <v>0</v>
      </c>
      <c r="J4946">
        <v>4</v>
      </c>
      <c r="K4946">
        <v>13.533332586789758</v>
      </c>
      <c r="L4946">
        <v>22.508268295499992</v>
      </c>
    </row>
    <row r="4947" spans="1:12">
      <c r="A4947" s="73">
        <v>43307.041666666664</v>
      </c>
      <c r="B4947">
        <v>4.42</v>
      </c>
      <c r="C4947">
        <v>276</v>
      </c>
      <c r="D4947">
        <v>1.0422</v>
      </c>
      <c r="F4947">
        <v>1.0422</v>
      </c>
      <c r="G4947">
        <v>13</v>
      </c>
      <c r="H4947">
        <v>7</v>
      </c>
      <c r="I4947">
        <v>1</v>
      </c>
      <c r="J4947">
        <v>4</v>
      </c>
      <c r="K4947">
        <v>7.666075175830847</v>
      </c>
      <c r="L4947">
        <v>44.997447736799998</v>
      </c>
    </row>
    <row r="4948" spans="1:12">
      <c r="A4948" s="73">
        <v>43307.083333333336</v>
      </c>
      <c r="B4948">
        <v>5.13</v>
      </c>
      <c r="C4948">
        <v>289.3</v>
      </c>
      <c r="D4948">
        <v>1.0443</v>
      </c>
      <c r="F4948">
        <v>1.0443</v>
      </c>
      <c r="G4948">
        <v>14</v>
      </c>
      <c r="H4948">
        <v>7</v>
      </c>
      <c r="I4948">
        <v>2</v>
      </c>
      <c r="J4948">
        <v>5</v>
      </c>
      <c r="K4948">
        <v>4.2385248881596098</v>
      </c>
      <c r="L4948">
        <v>70.493224688550001</v>
      </c>
    </row>
    <row r="4949" spans="1:12">
      <c r="A4949" s="73">
        <v>43307.125</v>
      </c>
      <c r="B4949">
        <v>4.13</v>
      </c>
      <c r="C4949">
        <v>281.10000000000002</v>
      </c>
      <c r="D4949">
        <v>1.0448</v>
      </c>
      <c r="F4949">
        <v>1.0448</v>
      </c>
      <c r="G4949">
        <v>13</v>
      </c>
      <c r="H4949">
        <v>7</v>
      </c>
      <c r="I4949">
        <v>3</v>
      </c>
      <c r="J4949">
        <v>4</v>
      </c>
      <c r="K4949">
        <v>9.3560605045979717</v>
      </c>
      <c r="L4949">
        <v>36.8004664328</v>
      </c>
    </row>
    <row r="4950" spans="1:12">
      <c r="A4950" s="73">
        <v>43307.166666666664</v>
      </c>
      <c r="B4950">
        <v>3.68</v>
      </c>
      <c r="C4950">
        <v>290.39999999999998</v>
      </c>
      <c r="D4950">
        <v>1.0469999999999999</v>
      </c>
      <c r="F4950">
        <v>1.0469999999999999</v>
      </c>
      <c r="G4950">
        <v>14</v>
      </c>
      <c r="H4950">
        <v>7</v>
      </c>
      <c r="I4950">
        <v>4</v>
      </c>
      <c r="J4950">
        <v>4</v>
      </c>
      <c r="K4950">
        <v>12.311451531995234</v>
      </c>
      <c r="L4950">
        <v>26.089162752</v>
      </c>
    </row>
    <row r="4951" spans="1:12">
      <c r="A4951" s="73">
        <v>43307.208333333336</v>
      </c>
      <c r="B4951">
        <v>3.6</v>
      </c>
      <c r="C4951">
        <v>313.5</v>
      </c>
      <c r="D4951">
        <v>1.046</v>
      </c>
      <c r="F4951">
        <v>1.046</v>
      </c>
      <c r="G4951">
        <v>15</v>
      </c>
      <c r="H4951">
        <v>7</v>
      </c>
      <c r="I4951">
        <v>5</v>
      </c>
      <c r="J4951">
        <v>4</v>
      </c>
      <c r="K4951">
        <v>12.879254381310302</v>
      </c>
      <c r="L4951">
        <v>24.401088000000005</v>
      </c>
    </row>
    <row r="4952" spans="1:12">
      <c r="A4952" s="73">
        <v>43307.25</v>
      </c>
      <c r="B4952">
        <v>3.71</v>
      </c>
      <c r="C4952">
        <v>325.60000000000002</v>
      </c>
      <c r="D4952">
        <v>1.0390999999999999</v>
      </c>
      <c r="F4952">
        <v>1.0390999999999999</v>
      </c>
      <c r="G4952">
        <v>15</v>
      </c>
      <c r="H4952">
        <v>7</v>
      </c>
      <c r="I4952">
        <v>6</v>
      </c>
      <c r="J4952">
        <v>4</v>
      </c>
      <c r="K4952">
        <v>12.101825463502083</v>
      </c>
      <c r="L4952">
        <v>26.530722555049998</v>
      </c>
    </row>
    <row r="4953" spans="1:12">
      <c r="A4953" s="73">
        <v>43307.291666666664</v>
      </c>
      <c r="B4953">
        <v>2.06</v>
      </c>
      <c r="C4953">
        <v>2.5</v>
      </c>
      <c r="D4953">
        <v>1.0368999999999999</v>
      </c>
      <c r="F4953">
        <v>1.0368999999999999</v>
      </c>
      <c r="G4953">
        <v>1</v>
      </c>
      <c r="H4953">
        <v>7</v>
      </c>
      <c r="I4953">
        <v>7</v>
      </c>
      <c r="J4953">
        <v>2</v>
      </c>
      <c r="K4953">
        <v>26.304259230625373</v>
      </c>
      <c r="L4953">
        <v>4.5321945051999997</v>
      </c>
    </row>
    <row r="4954" spans="1:12">
      <c r="A4954" s="73">
        <v>43307.333333333336</v>
      </c>
      <c r="B4954">
        <v>2.2599999999999998</v>
      </c>
      <c r="C4954">
        <v>101.2</v>
      </c>
      <c r="D4954">
        <v>1.0319</v>
      </c>
      <c r="F4954">
        <v>1.0319</v>
      </c>
      <c r="G4954">
        <v>5</v>
      </c>
      <c r="H4954">
        <v>7</v>
      </c>
      <c r="I4954">
        <v>8</v>
      </c>
      <c r="J4954">
        <v>2</v>
      </c>
      <c r="K4954">
        <v>24.292752107337709</v>
      </c>
      <c r="L4954">
        <v>5.9557016571999988</v>
      </c>
    </row>
    <row r="4955" spans="1:12">
      <c r="A4955" s="73">
        <v>43307.375</v>
      </c>
      <c r="B4955">
        <v>2.0299999999999998</v>
      </c>
      <c r="C4955">
        <v>111.5</v>
      </c>
      <c r="D4955">
        <v>1.03</v>
      </c>
      <c r="F4955">
        <v>1.03</v>
      </c>
      <c r="G4955">
        <v>6</v>
      </c>
      <c r="H4955">
        <v>7</v>
      </c>
      <c r="I4955">
        <v>9</v>
      </c>
      <c r="J4955">
        <v>2</v>
      </c>
      <c r="K4955">
        <v>26.612885299118538</v>
      </c>
      <c r="L4955">
        <v>4.3081949049999988</v>
      </c>
    </row>
    <row r="4956" spans="1:12">
      <c r="A4956" s="73">
        <v>43307.416666666664</v>
      </c>
      <c r="B4956">
        <v>2.27</v>
      </c>
      <c r="C4956">
        <v>53.9</v>
      </c>
      <c r="D4956">
        <v>1.0296000000000001</v>
      </c>
      <c r="F4956">
        <v>1.0296000000000001</v>
      </c>
      <c r="G4956">
        <v>3</v>
      </c>
      <c r="H4956">
        <v>7</v>
      </c>
      <c r="I4956">
        <v>10</v>
      </c>
      <c r="J4956">
        <v>2</v>
      </c>
      <c r="K4956">
        <v>24.194276751173327</v>
      </c>
      <c r="L4956">
        <v>6.0216583284000009</v>
      </c>
    </row>
    <row r="4957" spans="1:12">
      <c r="A4957" s="73">
        <v>43307.458333333336</v>
      </c>
      <c r="B4957">
        <v>2.35</v>
      </c>
      <c r="C4957">
        <v>126.4</v>
      </c>
      <c r="D4957">
        <v>1.0258</v>
      </c>
      <c r="F4957">
        <v>1.0258</v>
      </c>
      <c r="G4957">
        <v>7</v>
      </c>
      <c r="H4957">
        <v>7</v>
      </c>
      <c r="I4957">
        <v>11</v>
      </c>
      <c r="J4957">
        <v>2</v>
      </c>
      <c r="K4957">
        <v>23.41367390185826</v>
      </c>
      <c r="L4957">
        <v>6.6563520875000011</v>
      </c>
    </row>
    <row r="4958" spans="1:12">
      <c r="A4958" s="73">
        <v>43307.5</v>
      </c>
      <c r="B4958">
        <v>2.86</v>
      </c>
      <c r="C4958">
        <v>119.6</v>
      </c>
      <c r="D4958">
        <v>1.0234000000000001</v>
      </c>
      <c r="F4958">
        <v>1.0234000000000001</v>
      </c>
      <c r="G4958">
        <v>6</v>
      </c>
      <c r="H4958">
        <v>7</v>
      </c>
      <c r="I4958">
        <v>12</v>
      </c>
      <c r="J4958">
        <v>3</v>
      </c>
      <c r="K4958">
        <v>18.738230737474694</v>
      </c>
      <c r="L4958">
        <v>11.9705337752</v>
      </c>
    </row>
    <row r="4959" spans="1:12">
      <c r="A4959" s="73">
        <v>43307.541666666664</v>
      </c>
      <c r="B4959">
        <v>3</v>
      </c>
      <c r="C4959">
        <v>124.5</v>
      </c>
      <c r="D4959">
        <v>1.0224</v>
      </c>
      <c r="F4959">
        <v>1.0224</v>
      </c>
      <c r="G4959">
        <v>7</v>
      </c>
      <c r="H4959">
        <v>7</v>
      </c>
      <c r="I4959">
        <v>13</v>
      </c>
      <c r="J4959">
        <v>3</v>
      </c>
      <c r="K4959">
        <v>17.54577575117332</v>
      </c>
      <c r="L4959">
        <v>13.8024</v>
      </c>
    </row>
    <row r="4960" spans="1:12">
      <c r="A4960" s="73">
        <v>43307.583333333336</v>
      </c>
      <c r="B4960">
        <v>2.78</v>
      </c>
      <c r="C4960">
        <v>109.4</v>
      </c>
      <c r="D4960">
        <v>1.0193000000000001</v>
      </c>
      <c r="F4960">
        <v>1.0193000000000001</v>
      </c>
      <c r="G4960">
        <v>6</v>
      </c>
      <c r="H4960">
        <v>7</v>
      </c>
      <c r="I4960">
        <v>14</v>
      </c>
      <c r="J4960">
        <v>3</v>
      </c>
      <c r="K4960">
        <v>19.437233586789766</v>
      </c>
      <c r="L4960">
        <v>10.949805786799999</v>
      </c>
    </row>
    <row r="4961" spans="1:12">
      <c r="A4961" s="73">
        <v>43307.625</v>
      </c>
      <c r="B4961">
        <v>3.55</v>
      </c>
      <c r="C4961">
        <v>111.1</v>
      </c>
      <c r="D4961">
        <v>1.0165999999999999</v>
      </c>
      <c r="F4961">
        <v>1.0165999999999999</v>
      </c>
      <c r="G4961">
        <v>6</v>
      </c>
      <c r="H4961">
        <v>7</v>
      </c>
      <c r="I4961">
        <v>15</v>
      </c>
      <c r="J4961">
        <v>4</v>
      </c>
      <c r="K4961">
        <v>13.240631162132223</v>
      </c>
      <c r="L4961">
        <v>22.740770162499995</v>
      </c>
    </row>
    <row r="4962" spans="1:12">
      <c r="A4962" s="73">
        <v>43307.666666666664</v>
      </c>
      <c r="B4962">
        <v>3.56</v>
      </c>
      <c r="C4962">
        <v>119.5</v>
      </c>
      <c r="D4962">
        <v>1.0174000000000001</v>
      </c>
      <c r="F4962">
        <v>1.0174000000000001</v>
      </c>
      <c r="G4962">
        <v>6</v>
      </c>
      <c r="H4962">
        <v>7</v>
      </c>
      <c r="I4962">
        <v>16</v>
      </c>
      <c r="J4962">
        <v>4</v>
      </c>
      <c r="K4962">
        <v>13.167955805967837</v>
      </c>
      <c r="L4962">
        <v>22.951534739200003</v>
      </c>
    </row>
    <row r="4963" spans="1:12">
      <c r="A4963" s="73">
        <v>43307.708333333336</v>
      </c>
      <c r="B4963">
        <v>3.82</v>
      </c>
      <c r="C4963">
        <v>120.9</v>
      </c>
      <c r="D4963">
        <v>1.0167999999999999</v>
      </c>
      <c r="F4963">
        <v>1.0167999999999999</v>
      </c>
      <c r="G4963">
        <v>6</v>
      </c>
      <c r="H4963">
        <v>7</v>
      </c>
      <c r="I4963">
        <v>17</v>
      </c>
      <c r="J4963">
        <v>4</v>
      </c>
      <c r="K4963">
        <v>11.348596545693864</v>
      </c>
      <c r="L4963">
        <v>28.339724931199992</v>
      </c>
    </row>
    <row r="4964" spans="1:12">
      <c r="A4964" s="73">
        <v>43307.75</v>
      </c>
      <c r="B4964">
        <v>3.74</v>
      </c>
      <c r="C4964">
        <v>109</v>
      </c>
      <c r="D4964">
        <v>1.0185</v>
      </c>
      <c r="F4964">
        <v>1.0185</v>
      </c>
      <c r="G4964">
        <v>6</v>
      </c>
      <c r="H4964">
        <v>7</v>
      </c>
      <c r="I4964">
        <v>18</v>
      </c>
      <c r="J4964">
        <v>4</v>
      </c>
      <c r="K4964">
        <v>11.893999395008931</v>
      </c>
      <c r="L4964">
        <v>26.640713022000003</v>
      </c>
    </row>
    <row r="4965" spans="1:12">
      <c r="A4965" s="73">
        <v>43307.791666666664</v>
      </c>
      <c r="B4965">
        <v>3.92</v>
      </c>
      <c r="C4965">
        <v>103</v>
      </c>
      <c r="D4965">
        <v>1.0213000000000001</v>
      </c>
      <c r="F4965">
        <v>1.0213000000000001</v>
      </c>
      <c r="G4965">
        <v>6</v>
      </c>
      <c r="H4965">
        <v>7</v>
      </c>
      <c r="I4965">
        <v>19</v>
      </c>
      <c r="J4965">
        <v>4</v>
      </c>
      <c r="K4965">
        <v>10.684842984050027</v>
      </c>
      <c r="L4965">
        <v>30.7596604672</v>
      </c>
    </row>
    <row r="4966" spans="1:12">
      <c r="A4966" s="73">
        <v>43307.833333333336</v>
      </c>
      <c r="B4966">
        <v>5.23</v>
      </c>
      <c r="C4966">
        <v>106.4</v>
      </c>
      <c r="D4966">
        <v>1.0229999999999999</v>
      </c>
      <c r="F4966">
        <v>1.0229999999999999</v>
      </c>
      <c r="G4966">
        <v>6</v>
      </c>
      <c r="H4966">
        <v>7</v>
      </c>
      <c r="I4966">
        <v>20</v>
      </c>
      <c r="J4966">
        <v>5</v>
      </c>
      <c r="K4966">
        <v>3.8367713265157719</v>
      </c>
      <c r="L4966">
        <v>73.172973670500014</v>
      </c>
    </row>
    <row r="4967" spans="1:12">
      <c r="A4967" s="73">
        <v>43307.875</v>
      </c>
      <c r="B4967">
        <v>5.58</v>
      </c>
      <c r="C4967">
        <v>116.5</v>
      </c>
      <c r="D4967">
        <v>1.0281</v>
      </c>
      <c r="F4967">
        <v>1.0281</v>
      </c>
      <c r="G4967">
        <v>6</v>
      </c>
      <c r="H4967">
        <v>7</v>
      </c>
      <c r="I4967">
        <v>21</v>
      </c>
      <c r="J4967">
        <v>6</v>
      </c>
      <c r="K4967">
        <v>2.5881338607623467</v>
      </c>
      <c r="L4967">
        <v>89.311618623600012</v>
      </c>
    </row>
    <row r="4968" spans="1:12">
      <c r="A4968" s="73">
        <v>43307.916666666664</v>
      </c>
      <c r="B4968">
        <v>5.45</v>
      </c>
      <c r="C4968">
        <v>121</v>
      </c>
      <c r="D4968">
        <v>1.0317000000000001</v>
      </c>
      <c r="F4968">
        <v>1.0317000000000001</v>
      </c>
      <c r="G4968">
        <v>6</v>
      </c>
      <c r="H4968">
        <v>7</v>
      </c>
      <c r="I4968">
        <v>22</v>
      </c>
      <c r="J4968">
        <v>5</v>
      </c>
      <c r="K4968">
        <v>3.0233134908993335</v>
      </c>
      <c r="L4968">
        <v>83.505088706250021</v>
      </c>
    </row>
    <row r="4969" spans="1:12">
      <c r="A4969" s="73">
        <v>43307.958333333336</v>
      </c>
      <c r="B4969">
        <v>4.1399999999999997</v>
      </c>
      <c r="C4969">
        <v>130</v>
      </c>
      <c r="D4969">
        <v>1.0343</v>
      </c>
      <c r="F4969">
        <v>1.0343</v>
      </c>
      <c r="G4969">
        <v>7</v>
      </c>
      <c r="H4969">
        <v>7</v>
      </c>
      <c r="I4969">
        <v>23</v>
      </c>
      <c r="J4969">
        <v>4</v>
      </c>
      <c r="K4969">
        <v>9.2949851484335895</v>
      </c>
      <c r="L4969">
        <v>36.695900739599992</v>
      </c>
    </row>
    <row r="4970" spans="1:12">
      <c r="A4970" s="73">
        <v>43308</v>
      </c>
      <c r="B4970">
        <v>2.3199999999999998</v>
      </c>
      <c r="C4970">
        <v>132.6</v>
      </c>
      <c r="D4970">
        <v>1.0366</v>
      </c>
      <c r="F4970">
        <v>1.0366</v>
      </c>
      <c r="G4970">
        <v>7</v>
      </c>
      <c r="H4970">
        <v>7</v>
      </c>
      <c r="I4970">
        <v>0</v>
      </c>
      <c r="J4970">
        <v>2</v>
      </c>
      <c r="K4970">
        <v>23.704899970351402</v>
      </c>
      <c r="L4970">
        <v>6.4720991743999985</v>
      </c>
    </row>
    <row r="4971" spans="1:12">
      <c r="A4971" s="73">
        <v>43308.041666666664</v>
      </c>
      <c r="B4971">
        <v>1.75</v>
      </c>
      <c r="C4971">
        <v>120.8</v>
      </c>
      <c r="D4971">
        <v>1.0401</v>
      </c>
      <c r="F4971">
        <v>1.0401</v>
      </c>
      <c r="G4971">
        <v>6</v>
      </c>
      <c r="H4971">
        <v>7</v>
      </c>
      <c r="I4971">
        <v>1</v>
      </c>
      <c r="J4971">
        <v>2</v>
      </c>
      <c r="K4971">
        <v>29.580195271721273</v>
      </c>
      <c r="L4971">
        <v>2.78714296875</v>
      </c>
    </row>
    <row r="4972" spans="1:12">
      <c r="A4972" s="73">
        <v>43308.083333333336</v>
      </c>
      <c r="B4972">
        <v>2.61</v>
      </c>
      <c r="C4972">
        <v>113.2</v>
      </c>
      <c r="D4972">
        <v>1.0397000000000001</v>
      </c>
      <c r="F4972">
        <v>1.0397000000000001</v>
      </c>
      <c r="G4972">
        <v>6</v>
      </c>
      <c r="H4972">
        <v>7</v>
      </c>
      <c r="I4972">
        <v>2</v>
      </c>
      <c r="J4972">
        <v>3</v>
      </c>
      <c r="K4972">
        <v>20.965114641584286</v>
      </c>
      <c r="L4972">
        <v>9.2427151828499987</v>
      </c>
    </row>
    <row r="4973" spans="1:12">
      <c r="A4973" s="73">
        <v>43308.125</v>
      </c>
      <c r="B4973">
        <v>2.81</v>
      </c>
      <c r="C4973">
        <v>134.5</v>
      </c>
      <c r="D4973">
        <v>1.0399</v>
      </c>
      <c r="F4973">
        <v>1.0399</v>
      </c>
      <c r="G4973">
        <v>7</v>
      </c>
      <c r="H4973">
        <v>7</v>
      </c>
      <c r="I4973">
        <v>3</v>
      </c>
      <c r="J4973">
        <v>3</v>
      </c>
      <c r="K4973">
        <v>19.173607518296603</v>
      </c>
      <c r="L4973">
        <v>11.536671917950002</v>
      </c>
    </row>
    <row r="4974" spans="1:12">
      <c r="A4974" s="73">
        <v>43308.166666666664</v>
      </c>
      <c r="B4974">
        <v>2.66</v>
      </c>
      <c r="C4974">
        <v>160.80000000000001</v>
      </c>
      <c r="D4974">
        <v>1.0436000000000001</v>
      </c>
      <c r="F4974">
        <v>1.0436000000000001</v>
      </c>
      <c r="G4974">
        <v>8</v>
      </c>
      <c r="H4974">
        <v>7</v>
      </c>
      <c r="I4974">
        <v>4</v>
      </c>
      <c r="J4974">
        <v>3</v>
      </c>
      <c r="K4974">
        <v>20.50973786076236</v>
      </c>
      <c r="L4974">
        <v>9.8208478928000034</v>
      </c>
    </row>
    <row r="4975" spans="1:12">
      <c r="A4975" s="73">
        <v>43308.208333333336</v>
      </c>
      <c r="B4975">
        <v>2.89</v>
      </c>
      <c r="C4975">
        <v>162.1</v>
      </c>
      <c r="D4975">
        <v>1.0414000000000001</v>
      </c>
      <c r="F4975">
        <v>1.0414000000000001</v>
      </c>
      <c r="G4975">
        <v>8</v>
      </c>
      <c r="H4975">
        <v>7</v>
      </c>
      <c r="I4975">
        <v>5</v>
      </c>
      <c r="J4975">
        <v>3</v>
      </c>
      <c r="K4975">
        <v>18.479404668981534</v>
      </c>
      <c r="L4975">
        <v>12.568432178300002</v>
      </c>
    </row>
    <row r="4976" spans="1:12">
      <c r="A4976" s="73">
        <v>43308.25</v>
      </c>
      <c r="B4976">
        <v>2.46</v>
      </c>
      <c r="C4976">
        <v>186.2</v>
      </c>
      <c r="D4976">
        <v>1.0391999999999999</v>
      </c>
      <c r="F4976">
        <v>1.0391999999999999</v>
      </c>
      <c r="G4976">
        <v>9</v>
      </c>
      <c r="H4976">
        <v>7</v>
      </c>
      <c r="I4976">
        <v>6</v>
      </c>
      <c r="J4976">
        <v>2</v>
      </c>
      <c r="K4976">
        <v>22.361244984050035</v>
      </c>
      <c r="L4976">
        <v>7.7352519455999982</v>
      </c>
    </row>
    <row r="4977" spans="1:12">
      <c r="A4977" s="73">
        <v>43308.291666666664</v>
      </c>
      <c r="B4977">
        <v>2.95</v>
      </c>
      <c r="C4977">
        <v>182.6</v>
      </c>
      <c r="D4977">
        <v>1.0337000000000001</v>
      </c>
      <c r="F4977">
        <v>1.0337000000000001</v>
      </c>
      <c r="G4977">
        <v>9</v>
      </c>
      <c r="H4977">
        <v>7</v>
      </c>
      <c r="I4977">
        <v>7</v>
      </c>
      <c r="J4977">
        <v>3</v>
      </c>
      <c r="K4977">
        <v>17.967152531995236</v>
      </c>
      <c r="L4977">
        <v>13.268767018750005</v>
      </c>
    </row>
    <row r="4978" spans="1:12">
      <c r="A4978" s="73">
        <v>43308.333333333336</v>
      </c>
      <c r="B4978">
        <v>3.82</v>
      </c>
      <c r="C4978">
        <v>184.8</v>
      </c>
      <c r="D4978">
        <v>1.0297000000000001</v>
      </c>
      <c r="F4978">
        <v>1.0297000000000001</v>
      </c>
      <c r="G4978">
        <v>9</v>
      </c>
      <c r="H4978">
        <v>7</v>
      </c>
      <c r="I4978">
        <v>8</v>
      </c>
      <c r="J4978">
        <v>4</v>
      </c>
      <c r="K4978">
        <v>11.348596545693864</v>
      </c>
      <c r="L4978">
        <v>28.699267074799998</v>
      </c>
    </row>
    <row r="4979" spans="1:12">
      <c r="A4979" s="73">
        <v>43308.375</v>
      </c>
      <c r="B4979">
        <v>4.72</v>
      </c>
      <c r="C4979">
        <v>188</v>
      </c>
      <c r="D4979">
        <v>1.0247999999999999</v>
      </c>
      <c r="F4979">
        <v>1.0247999999999999</v>
      </c>
      <c r="G4979">
        <v>9</v>
      </c>
      <c r="H4979">
        <v>7</v>
      </c>
      <c r="I4979">
        <v>9</v>
      </c>
      <c r="J4979">
        <v>5</v>
      </c>
      <c r="K4979">
        <v>6.0948144908993394</v>
      </c>
      <c r="L4979">
        <v>53.880934195199991</v>
      </c>
    </row>
    <row r="4980" spans="1:12">
      <c r="A4980" s="73">
        <v>43308.416666666664</v>
      </c>
      <c r="B4980">
        <v>5.05</v>
      </c>
      <c r="C4980">
        <v>196.5</v>
      </c>
      <c r="D4980">
        <v>1.0193000000000001</v>
      </c>
      <c r="F4980">
        <v>1.0193000000000001</v>
      </c>
      <c r="G4980">
        <v>10</v>
      </c>
      <c r="H4980">
        <v>7</v>
      </c>
      <c r="I4980">
        <v>10</v>
      </c>
      <c r="J4980">
        <v>5</v>
      </c>
      <c r="K4980">
        <v>4.5743277374746798</v>
      </c>
      <c r="L4980">
        <v>65.636613081250005</v>
      </c>
    </row>
    <row r="4981" spans="1:12">
      <c r="A4981" s="73">
        <v>43308.458333333336</v>
      </c>
      <c r="B4981">
        <v>5.78</v>
      </c>
      <c r="C4981">
        <v>201.2</v>
      </c>
      <c r="D4981">
        <v>1.0146999999999999</v>
      </c>
      <c r="F4981">
        <v>1.0146999999999999</v>
      </c>
      <c r="G4981">
        <v>10</v>
      </c>
      <c r="H4981">
        <v>7</v>
      </c>
      <c r="I4981">
        <v>11</v>
      </c>
      <c r="J4981">
        <v>6</v>
      </c>
      <c r="K4981">
        <v>1.984626737474674</v>
      </c>
      <c r="L4981">
        <v>97.969565057200001</v>
      </c>
    </row>
    <row r="4982" spans="1:12">
      <c r="A4982" s="73">
        <v>43308.5</v>
      </c>
      <c r="B4982">
        <v>6.25</v>
      </c>
      <c r="C4982">
        <v>185</v>
      </c>
      <c r="D4982">
        <v>1.012</v>
      </c>
      <c r="F4982">
        <v>1.012</v>
      </c>
      <c r="G4982">
        <v>9</v>
      </c>
      <c r="H4982">
        <v>7</v>
      </c>
      <c r="I4982">
        <v>12</v>
      </c>
      <c r="J4982">
        <v>6</v>
      </c>
      <c r="K4982">
        <v>0.88128499774864466</v>
      </c>
      <c r="L4982">
        <v>123.53515625</v>
      </c>
    </row>
    <row r="4983" spans="1:12">
      <c r="A4983" s="73">
        <v>43308.541666666664</v>
      </c>
      <c r="B4983">
        <v>6.14</v>
      </c>
      <c r="C4983">
        <v>184.5</v>
      </c>
      <c r="D4983">
        <v>1.0092000000000001</v>
      </c>
      <c r="F4983">
        <v>1.0092000000000001</v>
      </c>
      <c r="G4983">
        <v>9</v>
      </c>
      <c r="H4983">
        <v>7</v>
      </c>
      <c r="I4983">
        <v>13</v>
      </c>
      <c r="J4983">
        <v>6</v>
      </c>
      <c r="K4983">
        <v>1.0999139155568651</v>
      </c>
      <c r="L4983">
        <v>116.80255950239999</v>
      </c>
    </row>
    <row r="4984" spans="1:12">
      <c r="A4984" s="73">
        <v>43308.583333333336</v>
      </c>
      <c r="B4984">
        <v>5.49</v>
      </c>
      <c r="C4984">
        <v>184.9</v>
      </c>
      <c r="D4984">
        <v>1.0069999999999999</v>
      </c>
      <c r="F4984">
        <v>1.0069999999999999</v>
      </c>
      <c r="G4984">
        <v>9</v>
      </c>
      <c r="H4984">
        <v>7</v>
      </c>
      <c r="I4984">
        <v>14</v>
      </c>
      <c r="J4984">
        <v>5</v>
      </c>
      <c r="K4984">
        <v>2.8858120662417988</v>
      </c>
      <c r="L4984">
        <v>83.313716521499998</v>
      </c>
    </row>
    <row r="4985" spans="1:12">
      <c r="A4985" s="73">
        <v>43308.625</v>
      </c>
      <c r="B4985">
        <v>5.38</v>
      </c>
      <c r="C4985">
        <v>181.9</v>
      </c>
      <c r="D4985">
        <v>1.0036</v>
      </c>
      <c r="F4985">
        <v>1.0036</v>
      </c>
      <c r="G4985">
        <v>9</v>
      </c>
      <c r="H4985">
        <v>7</v>
      </c>
      <c r="I4985">
        <v>15</v>
      </c>
      <c r="J4985">
        <v>5</v>
      </c>
      <c r="K4985">
        <v>3.2716409840500198</v>
      </c>
      <c r="L4985">
        <v>78.140733569600002</v>
      </c>
    </row>
    <row r="4986" spans="1:12">
      <c r="A4986" s="73">
        <v>43308.666666666664</v>
      </c>
      <c r="B4986">
        <v>5.38</v>
      </c>
      <c r="C4986">
        <v>208.9</v>
      </c>
      <c r="D4986">
        <v>1.0015000000000001</v>
      </c>
      <c r="F4986">
        <v>1.0015000000000001</v>
      </c>
      <c r="G4986">
        <v>10</v>
      </c>
      <c r="H4986">
        <v>7</v>
      </c>
      <c r="I4986">
        <v>16</v>
      </c>
      <c r="J4986">
        <v>5</v>
      </c>
      <c r="K4986">
        <v>3.2716409840500198</v>
      </c>
      <c r="L4986">
        <v>77.977226653999992</v>
      </c>
    </row>
    <row r="4987" spans="1:12">
      <c r="A4987" s="73">
        <v>43308.708333333336</v>
      </c>
      <c r="B4987">
        <v>4.24</v>
      </c>
      <c r="C4987">
        <v>214.6</v>
      </c>
      <c r="D4987">
        <v>1.0015000000000001</v>
      </c>
      <c r="F4987">
        <v>1.0015000000000001</v>
      </c>
      <c r="G4987">
        <v>11</v>
      </c>
      <c r="H4987">
        <v>7</v>
      </c>
      <c r="I4987">
        <v>17</v>
      </c>
      <c r="J4987">
        <v>4</v>
      </c>
      <c r="K4987">
        <v>8.6952315867897507</v>
      </c>
      <c r="L4987">
        <v>38.169680768000006</v>
      </c>
    </row>
    <row r="4988" spans="1:12">
      <c r="A4988" s="73">
        <v>43308.75</v>
      </c>
      <c r="B4988">
        <v>2.5099999999999998</v>
      </c>
      <c r="C4988">
        <v>162.9</v>
      </c>
      <c r="D4988">
        <v>1.0043</v>
      </c>
      <c r="F4988">
        <v>1.0043</v>
      </c>
      <c r="G4988">
        <v>8</v>
      </c>
      <c r="H4988">
        <v>7</v>
      </c>
      <c r="I4988">
        <v>18</v>
      </c>
      <c r="J4988">
        <v>3</v>
      </c>
      <c r="K4988">
        <v>21.89086820322812</v>
      </c>
      <c r="L4988">
        <v>7.9406239896499979</v>
      </c>
    </row>
    <row r="4989" spans="1:12">
      <c r="A4989" s="73">
        <v>43308.791666666664</v>
      </c>
      <c r="B4989">
        <v>2.76</v>
      </c>
      <c r="C4989">
        <v>134.9</v>
      </c>
      <c r="D4989">
        <v>1.0084</v>
      </c>
      <c r="F4989">
        <v>1.0084</v>
      </c>
      <c r="G4989">
        <v>7</v>
      </c>
      <c r="H4989">
        <v>7</v>
      </c>
      <c r="I4989">
        <v>19</v>
      </c>
      <c r="J4989">
        <v>3</v>
      </c>
      <c r="K4989">
        <v>19.613984299118528</v>
      </c>
      <c r="L4989">
        <v>10.600591219199998</v>
      </c>
    </row>
    <row r="4990" spans="1:12">
      <c r="A4990" s="73">
        <v>43308.833333333336</v>
      </c>
      <c r="B4990">
        <v>4.4400000000000004</v>
      </c>
      <c r="C4990">
        <v>147.6</v>
      </c>
      <c r="D4990">
        <v>1.0117</v>
      </c>
      <c r="F4990">
        <v>1.0117</v>
      </c>
      <c r="G4990">
        <v>8</v>
      </c>
      <c r="H4990">
        <v>7</v>
      </c>
      <c r="I4990">
        <v>20</v>
      </c>
      <c r="J4990">
        <v>4</v>
      </c>
      <c r="K4990">
        <v>7.5557244635020773</v>
      </c>
      <c r="L4990">
        <v>44.276233046400009</v>
      </c>
    </row>
    <row r="4991" spans="1:12">
      <c r="A4991" s="73">
        <v>43308.875</v>
      </c>
      <c r="B4991">
        <v>7.29</v>
      </c>
      <c r="C4991">
        <v>179.1</v>
      </c>
      <c r="D4991">
        <v>1.0196000000000001</v>
      </c>
      <c r="F4991">
        <v>1.0196000000000001</v>
      </c>
      <c r="G4991">
        <v>9</v>
      </c>
      <c r="H4991">
        <v>7</v>
      </c>
      <c r="I4991">
        <v>21</v>
      </c>
      <c r="J4991">
        <v>7</v>
      </c>
      <c r="K4991">
        <v>1.0247956652748561E-2</v>
      </c>
      <c r="L4991">
        <v>197.50696529220002</v>
      </c>
    </row>
    <row r="4992" spans="1:12">
      <c r="A4992" s="73">
        <v>43308.916666666664</v>
      </c>
      <c r="B4992">
        <v>9.2899999999999991</v>
      </c>
      <c r="C4992">
        <v>185.4</v>
      </c>
      <c r="D4992">
        <v>1.0237000000000001</v>
      </c>
      <c r="F4992">
        <v>1.0237000000000001</v>
      </c>
      <c r="G4992">
        <v>9</v>
      </c>
      <c r="H4992">
        <v>7</v>
      </c>
      <c r="I4992">
        <v>22</v>
      </c>
      <c r="J4992">
        <v>9</v>
      </c>
      <c r="K4992">
        <v>4.415176723776022</v>
      </c>
      <c r="L4992">
        <v>410.38346080464987</v>
      </c>
    </row>
    <row r="4993" spans="1:12">
      <c r="A4993" s="73">
        <v>43308.958333333336</v>
      </c>
      <c r="B4993">
        <v>11.3</v>
      </c>
      <c r="C4993">
        <v>184.6</v>
      </c>
      <c r="D4993">
        <v>1.0270999999999999</v>
      </c>
      <c r="F4993">
        <v>1.0270999999999999</v>
      </c>
      <c r="G4993">
        <v>9</v>
      </c>
      <c r="H4993">
        <v>7</v>
      </c>
      <c r="I4993">
        <v>23</v>
      </c>
      <c r="J4993">
        <v>11</v>
      </c>
      <c r="K4993">
        <v>16.902230134734925</v>
      </c>
      <c r="L4993">
        <v>740.99975434999999</v>
      </c>
    </row>
    <row r="4994" spans="1:12">
      <c r="A4994" s="73">
        <v>43309</v>
      </c>
      <c r="B4994">
        <v>8.0500000000000007</v>
      </c>
      <c r="C4994">
        <v>198</v>
      </c>
      <c r="D4994">
        <v>1.0291999999999999</v>
      </c>
      <c r="F4994">
        <v>1.0291999999999999</v>
      </c>
      <c r="G4994">
        <v>10</v>
      </c>
      <c r="H4994">
        <v>7</v>
      </c>
      <c r="I4994">
        <v>0</v>
      </c>
      <c r="J4994">
        <v>8</v>
      </c>
      <c r="K4994">
        <v>0.74172088815959492</v>
      </c>
      <c r="L4994">
        <v>268.44630032500004</v>
      </c>
    </row>
    <row r="4995" spans="1:12">
      <c r="A4995" s="73">
        <v>43309.041666666664</v>
      </c>
      <c r="B4995">
        <v>5.89</v>
      </c>
      <c r="C4995">
        <v>210.7</v>
      </c>
      <c r="D4995">
        <v>1.0306999999999999</v>
      </c>
      <c r="F4995">
        <v>1.0306999999999999</v>
      </c>
      <c r="G4995">
        <v>10</v>
      </c>
      <c r="H4995">
        <v>7</v>
      </c>
      <c r="I4995">
        <v>1</v>
      </c>
      <c r="J4995">
        <v>6</v>
      </c>
      <c r="K4995">
        <v>1.6867978196664557</v>
      </c>
      <c r="L4995">
        <v>105.30479929914998</v>
      </c>
    </row>
    <row r="4996" spans="1:12">
      <c r="A4996" s="73">
        <v>43309.083333333336</v>
      </c>
      <c r="B4996">
        <v>6.09</v>
      </c>
      <c r="C4996">
        <v>219.3</v>
      </c>
      <c r="D4996">
        <v>1.0324</v>
      </c>
      <c r="F4996">
        <v>1.0324</v>
      </c>
      <c r="G4996">
        <v>11</v>
      </c>
      <c r="H4996">
        <v>7</v>
      </c>
      <c r="I4996">
        <v>2</v>
      </c>
      <c r="J4996">
        <v>6</v>
      </c>
      <c r="K4996">
        <v>1.2072906963787828</v>
      </c>
      <c r="L4996">
        <v>116.59230226979999</v>
      </c>
    </row>
    <row r="4997" spans="1:12">
      <c r="A4997" s="73">
        <v>43309.125</v>
      </c>
      <c r="B4997">
        <v>4.67</v>
      </c>
      <c r="C4997">
        <v>231.1</v>
      </c>
      <c r="D4997">
        <v>1.0317000000000001</v>
      </c>
      <c r="F4997">
        <v>1.0317000000000001</v>
      </c>
      <c r="G4997">
        <v>11</v>
      </c>
      <c r="H4997">
        <v>7</v>
      </c>
      <c r="I4997">
        <v>3</v>
      </c>
      <c r="J4997">
        <v>5</v>
      </c>
      <c r="K4997">
        <v>6.3441912717212565</v>
      </c>
      <c r="L4997">
        <v>52.538065373549998</v>
      </c>
    </row>
    <row r="4998" spans="1:12">
      <c r="A4998" s="73">
        <v>43309.166666666664</v>
      </c>
      <c r="B4998">
        <v>5.47</v>
      </c>
      <c r="C4998">
        <v>221.5</v>
      </c>
      <c r="D4998">
        <v>1.0358000000000001</v>
      </c>
      <c r="F4998">
        <v>1.0358000000000001</v>
      </c>
      <c r="G4998">
        <v>11</v>
      </c>
      <c r="H4998">
        <v>7</v>
      </c>
      <c r="I4998">
        <v>4</v>
      </c>
      <c r="J4998">
        <v>5</v>
      </c>
      <c r="K4998">
        <v>2.9541627785705677</v>
      </c>
      <c r="L4998">
        <v>84.763306581699993</v>
      </c>
    </row>
    <row r="4999" spans="1:12">
      <c r="A4999" s="73">
        <v>43309.208333333336</v>
      </c>
      <c r="B4999">
        <v>4.54</v>
      </c>
      <c r="C4999">
        <v>218.8</v>
      </c>
      <c r="D4999">
        <v>1.0356000000000001</v>
      </c>
      <c r="F4999">
        <v>1.0356000000000001</v>
      </c>
      <c r="G4999">
        <v>11</v>
      </c>
      <c r="H4999">
        <v>7</v>
      </c>
      <c r="I4999">
        <v>5</v>
      </c>
      <c r="J4999">
        <v>5</v>
      </c>
      <c r="K4999">
        <v>7.0159709018582426</v>
      </c>
      <c r="L4999">
        <v>48.453996619200005</v>
      </c>
    </row>
    <row r="5000" spans="1:12">
      <c r="A5000" s="73">
        <v>43309.25</v>
      </c>
      <c r="B5000">
        <v>4.37</v>
      </c>
      <c r="C5000">
        <v>211.9</v>
      </c>
      <c r="D5000">
        <v>1.0327</v>
      </c>
      <c r="F5000">
        <v>1.0327</v>
      </c>
      <c r="G5000">
        <v>10</v>
      </c>
      <c r="H5000">
        <v>7</v>
      </c>
      <c r="I5000">
        <v>6</v>
      </c>
      <c r="J5000">
        <v>4</v>
      </c>
      <c r="K5000">
        <v>7.9454519566527644</v>
      </c>
      <c r="L5000">
        <v>43.091190456550002</v>
      </c>
    </row>
    <row r="5001" spans="1:12">
      <c r="A5001" s="73">
        <v>43309.291666666664</v>
      </c>
      <c r="B5001">
        <v>5.71</v>
      </c>
      <c r="C5001">
        <v>213.8</v>
      </c>
      <c r="D5001">
        <v>1.0277000000000001</v>
      </c>
      <c r="F5001">
        <v>1.0277000000000001</v>
      </c>
      <c r="G5001">
        <v>11</v>
      </c>
      <c r="H5001">
        <v>7</v>
      </c>
      <c r="I5001">
        <v>7</v>
      </c>
      <c r="J5001">
        <v>6</v>
      </c>
      <c r="K5001">
        <v>2.1867542306253602</v>
      </c>
      <c r="L5001">
        <v>95.663151842350004</v>
      </c>
    </row>
    <row r="5002" spans="1:12">
      <c r="A5002" s="73">
        <v>43309.333333333336</v>
      </c>
      <c r="B5002">
        <v>5.81</v>
      </c>
      <c r="C5002">
        <v>210.8</v>
      </c>
      <c r="D5002">
        <v>1.0229999999999999</v>
      </c>
      <c r="F5002">
        <v>1.0229999999999999</v>
      </c>
      <c r="G5002">
        <v>10</v>
      </c>
      <c r="H5002">
        <v>7</v>
      </c>
      <c r="I5002">
        <v>8</v>
      </c>
      <c r="J5002">
        <v>6</v>
      </c>
      <c r="K5002">
        <v>1.9010006689815249</v>
      </c>
      <c r="L5002">
        <v>100.31688432149997</v>
      </c>
    </row>
    <row r="5003" spans="1:12">
      <c r="A5003" s="73">
        <v>43309.375</v>
      </c>
      <c r="B5003">
        <v>6.38</v>
      </c>
      <c r="C5003">
        <v>210.7</v>
      </c>
      <c r="D5003">
        <v>1.0188999999999999</v>
      </c>
      <c r="F5003">
        <v>1.0188999999999999</v>
      </c>
      <c r="G5003">
        <v>10</v>
      </c>
      <c r="H5003">
        <v>7</v>
      </c>
      <c r="I5003">
        <v>9</v>
      </c>
      <c r="J5003">
        <v>6</v>
      </c>
      <c r="K5003">
        <v>0.65410536761165783</v>
      </c>
      <c r="L5003">
        <v>132.30114498039998</v>
      </c>
    </row>
    <row r="5004" spans="1:12">
      <c r="A5004" s="73">
        <v>43309.416666666664</v>
      </c>
      <c r="B5004">
        <v>6.56</v>
      </c>
      <c r="C5004">
        <v>211.2</v>
      </c>
      <c r="D5004">
        <v>1.0136000000000001</v>
      </c>
      <c r="F5004">
        <v>1.0136000000000001</v>
      </c>
      <c r="G5004">
        <v>10</v>
      </c>
      <c r="H5004">
        <v>7</v>
      </c>
      <c r="I5004">
        <v>10</v>
      </c>
      <c r="J5004">
        <v>7</v>
      </c>
      <c r="K5004">
        <v>0.39534895665275305</v>
      </c>
      <c r="L5004">
        <v>143.06985082879996</v>
      </c>
    </row>
    <row r="5005" spans="1:12">
      <c r="A5005" s="73">
        <v>43309.458333333336</v>
      </c>
      <c r="B5005">
        <v>5.98</v>
      </c>
      <c r="C5005">
        <v>204.8</v>
      </c>
      <c r="D5005">
        <v>1.0101</v>
      </c>
      <c r="F5005">
        <v>1.0101</v>
      </c>
      <c r="G5005">
        <v>10</v>
      </c>
      <c r="H5005">
        <v>7</v>
      </c>
      <c r="I5005">
        <v>11</v>
      </c>
      <c r="J5005">
        <v>6</v>
      </c>
      <c r="K5005">
        <v>1.4611196141870013</v>
      </c>
      <c r="L5005">
        <v>108.00352431960002</v>
      </c>
    </row>
    <row r="5006" spans="1:12">
      <c r="A5006" s="73">
        <v>43309.5</v>
      </c>
      <c r="B5006">
        <v>6.15</v>
      </c>
      <c r="C5006">
        <v>197.6</v>
      </c>
      <c r="D5006">
        <v>1.0065999999999999</v>
      </c>
      <c r="F5006">
        <v>1.0065999999999999</v>
      </c>
      <c r="G5006">
        <v>10</v>
      </c>
      <c r="H5006">
        <v>7</v>
      </c>
      <c r="I5006">
        <v>12</v>
      </c>
      <c r="J5006">
        <v>6</v>
      </c>
      <c r="K5006">
        <v>1.0790385593924801</v>
      </c>
      <c r="L5006">
        <v>117.07179513750002</v>
      </c>
    </row>
    <row r="5007" spans="1:12">
      <c r="A5007" s="73">
        <v>43309.541666666664</v>
      </c>
      <c r="B5007">
        <v>6.2</v>
      </c>
      <c r="C5007">
        <v>204.6</v>
      </c>
      <c r="D5007">
        <v>1.0025999999999999</v>
      </c>
      <c r="F5007">
        <v>1.0025999999999999</v>
      </c>
      <c r="G5007">
        <v>10</v>
      </c>
      <c r="H5007">
        <v>7</v>
      </c>
      <c r="I5007">
        <v>13</v>
      </c>
      <c r="J5007">
        <v>6</v>
      </c>
      <c r="K5007">
        <v>0.97766177857056236</v>
      </c>
      <c r="L5007">
        <v>119.47382640000001</v>
      </c>
    </row>
    <row r="5008" spans="1:12">
      <c r="A5008" s="73">
        <v>43309.583333333336</v>
      </c>
      <c r="B5008">
        <v>5.89</v>
      </c>
      <c r="C5008">
        <v>209.9</v>
      </c>
      <c r="D5008">
        <v>1</v>
      </c>
      <c r="F5008">
        <v>1</v>
      </c>
      <c r="G5008">
        <v>10</v>
      </c>
      <c r="H5008">
        <v>7</v>
      </c>
      <c r="I5008">
        <v>14</v>
      </c>
      <c r="J5008">
        <v>6</v>
      </c>
      <c r="K5008">
        <v>1.6867978196664557</v>
      </c>
      <c r="L5008">
        <v>102.16823449999998</v>
      </c>
    </row>
    <row r="5009" spans="1:12">
      <c r="A5009" s="73">
        <v>43309.625</v>
      </c>
      <c r="B5009">
        <v>5.33</v>
      </c>
      <c r="C5009">
        <v>204.2</v>
      </c>
      <c r="D5009">
        <v>0.99790000000000001</v>
      </c>
      <c r="F5009">
        <v>0.99790000000000001</v>
      </c>
      <c r="G5009">
        <v>10</v>
      </c>
      <c r="H5009">
        <v>7</v>
      </c>
      <c r="I5009">
        <v>15</v>
      </c>
      <c r="J5009">
        <v>5</v>
      </c>
      <c r="K5009">
        <v>3.4550177648719371</v>
      </c>
      <c r="L5009">
        <v>75.550728091150006</v>
      </c>
    </row>
    <row r="5010" spans="1:12">
      <c r="A5010" s="73">
        <v>43309.666666666664</v>
      </c>
      <c r="B5010">
        <v>4.63</v>
      </c>
      <c r="C5010">
        <v>211.1</v>
      </c>
      <c r="D5010">
        <v>0.99709999999999999</v>
      </c>
      <c r="F5010">
        <v>0.99709999999999999</v>
      </c>
      <c r="G5010">
        <v>10</v>
      </c>
      <c r="H5010">
        <v>7</v>
      </c>
      <c r="I5010">
        <v>16</v>
      </c>
      <c r="J5010">
        <v>5</v>
      </c>
      <c r="K5010">
        <v>6.5472926963787907</v>
      </c>
      <c r="L5010">
        <v>49.482506871849992</v>
      </c>
    </row>
    <row r="5011" spans="1:12">
      <c r="A5011" s="73">
        <v>43309.708333333336</v>
      </c>
      <c r="B5011">
        <v>4.92</v>
      </c>
      <c r="C5011">
        <v>209.9</v>
      </c>
      <c r="D5011">
        <v>0.99819999999999998</v>
      </c>
      <c r="F5011">
        <v>0.99819999999999998</v>
      </c>
      <c r="G5011">
        <v>10</v>
      </c>
      <c r="H5011">
        <v>7</v>
      </c>
      <c r="I5011">
        <v>17</v>
      </c>
      <c r="J5011">
        <v>5</v>
      </c>
      <c r="K5011">
        <v>5.1473073676116661</v>
      </c>
      <c r="L5011">
        <v>59.440558060799994</v>
      </c>
    </row>
    <row r="5012" spans="1:12">
      <c r="A5012" s="73">
        <v>43309.75</v>
      </c>
      <c r="B5012">
        <v>5.39</v>
      </c>
      <c r="C5012">
        <v>197.2</v>
      </c>
      <c r="D5012">
        <v>1.0027999999999999</v>
      </c>
      <c r="F5012">
        <v>1.0027999999999999</v>
      </c>
      <c r="G5012">
        <v>10</v>
      </c>
      <c r="H5012">
        <v>7</v>
      </c>
      <c r="I5012">
        <v>18</v>
      </c>
      <c r="J5012">
        <v>5</v>
      </c>
      <c r="K5012">
        <v>3.2355656278856366</v>
      </c>
      <c r="L5012">
        <v>78.514636646599982</v>
      </c>
    </row>
    <row r="5013" spans="1:12">
      <c r="A5013" s="73">
        <v>43309.791666666664</v>
      </c>
      <c r="B5013">
        <v>6.09</v>
      </c>
      <c r="C5013">
        <v>194.1</v>
      </c>
      <c r="D5013">
        <v>1.0109999999999999</v>
      </c>
      <c r="F5013">
        <v>1.0109999999999999</v>
      </c>
      <c r="G5013">
        <v>10</v>
      </c>
      <c r="H5013">
        <v>7</v>
      </c>
      <c r="I5013">
        <v>19</v>
      </c>
      <c r="J5013">
        <v>6</v>
      </c>
      <c r="K5013">
        <v>1.2072906963787828</v>
      </c>
      <c r="L5013">
        <v>114.17553040949998</v>
      </c>
    </row>
    <row r="5014" spans="1:12">
      <c r="A5014" s="73">
        <v>43309.833333333336</v>
      </c>
      <c r="B5014">
        <v>9.59</v>
      </c>
      <c r="C5014">
        <v>183.9</v>
      </c>
      <c r="D5014">
        <v>1.0193000000000001</v>
      </c>
      <c r="F5014">
        <v>1.0193000000000001</v>
      </c>
      <c r="G5014">
        <v>9</v>
      </c>
      <c r="H5014">
        <v>7</v>
      </c>
      <c r="I5014">
        <v>20</v>
      </c>
      <c r="J5014">
        <v>10</v>
      </c>
      <c r="K5014">
        <v>5.7659160388445159</v>
      </c>
      <c r="L5014">
        <v>449.49808936235002</v>
      </c>
    </row>
    <row r="5015" spans="1:12">
      <c r="A5015" s="73">
        <v>43309.875</v>
      </c>
      <c r="B5015">
        <v>9.65</v>
      </c>
      <c r="C5015">
        <v>190.7</v>
      </c>
      <c r="D5015">
        <v>1.0213000000000001</v>
      </c>
      <c r="F5015">
        <v>1.0213000000000001</v>
      </c>
      <c r="G5015">
        <v>9</v>
      </c>
      <c r="H5015">
        <v>7</v>
      </c>
      <c r="I5015">
        <v>21</v>
      </c>
      <c r="J5015">
        <v>10</v>
      </c>
      <c r="K5015">
        <v>6.0576639018582172</v>
      </c>
      <c r="L5015">
        <v>458.88649463125012</v>
      </c>
    </row>
    <row r="5016" spans="1:12">
      <c r="A5016" s="73">
        <v>43309.916666666664</v>
      </c>
      <c r="B5016">
        <v>8.41</v>
      </c>
      <c r="C5016">
        <v>193.4</v>
      </c>
      <c r="D5016">
        <v>1.0224</v>
      </c>
      <c r="F5016">
        <v>1.0224</v>
      </c>
      <c r="G5016">
        <v>10</v>
      </c>
      <c r="H5016">
        <v>7</v>
      </c>
      <c r="I5016">
        <v>22</v>
      </c>
      <c r="J5016">
        <v>8</v>
      </c>
      <c r="K5016">
        <v>1.4914080662417839</v>
      </c>
      <c r="L5016">
        <v>304.07368169520004</v>
      </c>
    </row>
    <row r="5017" spans="1:12">
      <c r="A5017" s="73">
        <v>43309.958333333336</v>
      </c>
      <c r="B5017">
        <v>8.66</v>
      </c>
      <c r="C5017">
        <v>200.7</v>
      </c>
      <c r="D5017">
        <v>1.0248999999999999</v>
      </c>
      <c r="F5017">
        <v>1.0248999999999999</v>
      </c>
      <c r="G5017">
        <v>10</v>
      </c>
      <c r="H5017">
        <v>7</v>
      </c>
      <c r="I5017">
        <v>23</v>
      </c>
      <c r="J5017">
        <v>9</v>
      </c>
      <c r="K5017">
        <v>2.1645241621321936</v>
      </c>
      <c r="L5017">
        <v>332.81674860519996</v>
      </c>
    </row>
    <row r="5018" spans="1:12">
      <c r="A5018" s="73">
        <v>43310</v>
      </c>
      <c r="B5018">
        <v>8.4</v>
      </c>
      <c r="C5018">
        <v>205.9</v>
      </c>
      <c r="D5018">
        <v>1.0267999999999999</v>
      </c>
      <c r="F5018">
        <v>1.0267999999999999</v>
      </c>
      <c r="G5018">
        <v>10</v>
      </c>
      <c r="H5018">
        <v>7</v>
      </c>
      <c r="I5018">
        <v>0</v>
      </c>
      <c r="J5018">
        <v>8</v>
      </c>
      <c r="K5018">
        <v>1.467083422406168</v>
      </c>
      <c r="L5018">
        <v>304.29423360000004</v>
      </c>
    </row>
    <row r="5019" spans="1:12">
      <c r="A5019" s="73">
        <v>43310.041666666664</v>
      </c>
      <c r="B5019">
        <v>8.86</v>
      </c>
      <c r="C5019">
        <v>213.1</v>
      </c>
      <c r="D5019">
        <v>1.0302</v>
      </c>
      <c r="F5019">
        <v>1.0302</v>
      </c>
      <c r="G5019">
        <v>10</v>
      </c>
      <c r="H5019">
        <v>7</v>
      </c>
      <c r="I5019">
        <v>1</v>
      </c>
      <c r="J5019">
        <v>9</v>
      </c>
      <c r="K5019">
        <v>2.793017038844519</v>
      </c>
      <c r="L5019">
        <v>358.25537548559993</v>
      </c>
    </row>
    <row r="5020" spans="1:12">
      <c r="A5020" s="73">
        <v>43310.083333333336</v>
      </c>
      <c r="B5020">
        <v>8.84</v>
      </c>
      <c r="C5020">
        <v>211</v>
      </c>
      <c r="D5020">
        <v>1.0308999999999999</v>
      </c>
      <c r="F5020">
        <v>1.0308999999999999</v>
      </c>
      <c r="G5020">
        <v>10</v>
      </c>
      <c r="H5020">
        <v>7</v>
      </c>
      <c r="I5020">
        <v>2</v>
      </c>
      <c r="J5020">
        <v>9</v>
      </c>
      <c r="K5020">
        <v>2.7265677511732878</v>
      </c>
      <c r="L5020">
        <v>356.07652175679999</v>
      </c>
    </row>
    <row r="5021" spans="1:12">
      <c r="A5021" s="73">
        <v>43310.125</v>
      </c>
      <c r="B5021">
        <v>7.85</v>
      </c>
      <c r="C5021">
        <v>211</v>
      </c>
      <c r="D5021">
        <v>1.032</v>
      </c>
      <c r="F5021">
        <v>1.032</v>
      </c>
      <c r="G5021">
        <v>10</v>
      </c>
      <c r="H5021">
        <v>7</v>
      </c>
      <c r="I5021">
        <v>3</v>
      </c>
      <c r="J5021">
        <v>8</v>
      </c>
      <c r="K5021">
        <v>0.43722801144726559</v>
      </c>
      <c r="L5021">
        <v>249.60809849999998</v>
      </c>
    </row>
    <row r="5022" spans="1:12">
      <c r="A5022" s="73">
        <v>43310.166666666664</v>
      </c>
      <c r="B5022">
        <v>6.8</v>
      </c>
      <c r="C5022">
        <v>218.3</v>
      </c>
      <c r="D5022">
        <v>1.0329999999999999</v>
      </c>
      <c r="F5022">
        <v>1.0329999999999999</v>
      </c>
      <c r="G5022">
        <v>11</v>
      </c>
      <c r="H5022">
        <v>7</v>
      </c>
      <c r="I5022">
        <v>4</v>
      </c>
      <c r="J5022">
        <v>7</v>
      </c>
      <c r="K5022">
        <v>0.15114040870754589</v>
      </c>
      <c r="L5022">
        <v>162.40412799999996</v>
      </c>
    </row>
    <row r="5023" spans="1:12">
      <c r="A5023" s="73">
        <v>43310.208333333336</v>
      </c>
      <c r="B5023">
        <v>6.14</v>
      </c>
      <c r="C5023">
        <v>220.5</v>
      </c>
      <c r="D5023">
        <v>1.0322</v>
      </c>
      <c r="F5023">
        <v>1.0322</v>
      </c>
      <c r="G5023">
        <v>11</v>
      </c>
      <c r="H5023">
        <v>7</v>
      </c>
      <c r="I5023">
        <v>5</v>
      </c>
      <c r="J5023">
        <v>6</v>
      </c>
      <c r="K5023">
        <v>1.0999139155568651</v>
      </c>
      <c r="L5023">
        <v>119.46452825839998</v>
      </c>
    </row>
    <row r="5024" spans="1:12">
      <c r="A5024" s="73">
        <v>43310.25</v>
      </c>
      <c r="B5024">
        <v>4.87</v>
      </c>
      <c r="C5024">
        <v>235.2</v>
      </c>
      <c r="D5024">
        <v>1.0291999999999999</v>
      </c>
      <c r="F5024">
        <v>1.0291999999999999</v>
      </c>
      <c r="G5024">
        <v>11</v>
      </c>
      <c r="H5024">
        <v>7</v>
      </c>
      <c r="I5024">
        <v>6</v>
      </c>
      <c r="J5024">
        <v>5</v>
      </c>
      <c r="K5024">
        <v>5.3766841484335837</v>
      </c>
      <c r="L5024">
        <v>59.436970523799999</v>
      </c>
    </row>
    <row r="5025" spans="1:12">
      <c r="A5025" s="73">
        <v>43310.291666666664</v>
      </c>
      <c r="B5025">
        <v>6.97</v>
      </c>
      <c r="C5025">
        <v>218</v>
      </c>
      <c r="D5025">
        <v>1.0248999999999999</v>
      </c>
      <c r="F5025">
        <v>1.0248999999999999</v>
      </c>
      <c r="G5025">
        <v>11</v>
      </c>
      <c r="H5025">
        <v>7</v>
      </c>
      <c r="I5025">
        <v>7</v>
      </c>
      <c r="J5025">
        <v>7</v>
      </c>
      <c r="K5025">
        <v>4.7859353913024386E-2</v>
      </c>
      <c r="L5025">
        <v>173.52011696884998</v>
      </c>
    </row>
    <row r="5026" spans="1:12">
      <c r="A5026" s="73">
        <v>43310.333333333336</v>
      </c>
      <c r="B5026">
        <v>6.32</v>
      </c>
      <c r="C5026">
        <v>217.7</v>
      </c>
      <c r="D5026">
        <v>1.0214000000000001</v>
      </c>
      <c r="F5026">
        <v>1.0214000000000001</v>
      </c>
      <c r="G5026">
        <v>11</v>
      </c>
      <c r="H5026">
        <v>7</v>
      </c>
      <c r="I5026">
        <v>8</v>
      </c>
      <c r="J5026">
        <v>6</v>
      </c>
      <c r="K5026">
        <v>0.75475750459795887</v>
      </c>
      <c r="L5026">
        <v>128.91904885760002</v>
      </c>
    </row>
    <row r="5027" spans="1:12">
      <c r="A5027" s="73">
        <v>43310.375</v>
      </c>
      <c r="B5027">
        <v>5.86</v>
      </c>
      <c r="C5027">
        <v>219.1</v>
      </c>
      <c r="D5027">
        <v>1.0172000000000001</v>
      </c>
      <c r="F5027">
        <v>1.0172000000000001</v>
      </c>
      <c r="G5027">
        <v>11</v>
      </c>
      <c r="H5027">
        <v>7</v>
      </c>
      <c r="I5027">
        <v>9</v>
      </c>
      <c r="J5027">
        <v>6</v>
      </c>
      <c r="K5027">
        <v>1.7656238881596049</v>
      </c>
      <c r="L5027">
        <v>102.34560648160002</v>
      </c>
    </row>
    <row r="5028" spans="1:12">
      <c r="A5028" s="73">
        <v>43310.416666666664</v>
      </c>
      <c r="B5028">
        <v>5.9</v>
      </c>
      <c r="C5028">
        <v>229.3</v>
      </c>
      <c r="D5028">
        <v>1.0114000000000001</v>
      </c>
      <c r="F5028">
        <v>1.0114000000000001</v>
      </c>
      <c r="G5028">
        <v>11</v>
      </c>
      <c r="H5028">
        <v>7</v>
      </c>
      <c r="I5028">
        <v>10</v>
      </c>
      <c r="J5028">
        <v>6</v>
      </c>
      <c r="K5028">
        <v>1.6609224635020703</v>
      </c>
      <c r="L5028">
        <v>103.86016030000003</v>
      </c>
    </row>
    <row r="5029" spans="1:12">
      <c r="A5029" s="73">
        <v>43310.458333333336</v>
      </c>
      <c r="B5029">
        <v>4.5</v>
      </c>
      <c r="C5029">
        <v>222.4</v>
      </c>
      <c r="D5029">
        <v>1.0049999999999999</v>
      </c>
      <c r="F5029">
        <v>1.0049999999999999</v>
      </c>
      <c r="G5029">
        <v>11</v>
      </c>
      <c r="H5029">
        <v>7</v>
      </c>
      <c r="I5029">
        <v>11</v>
      </c>
      <c r="J5029">
        <v>5</v>
      </c>
      <c r="K5029">
        <v>7.2294723265157774</v>
      </c>
      <c r="L5029">
        <v>45.790312499999992</v>
      </c>
    </row>
    <row r="5030" spans="1:12">
      <c r="A5030" s="73">
        <v>43310.5</v>
      </c>
      <c r="B5030">
        <v>3.89</v>
      </c>
      <c r="C5030">
        <v>222</v>
      </c>
      <c r="D5030">
        <v>1.0025999999999999</v>
      </c>
      <c r="F5030">
        <v>1.0025999999999999</v>
      </c>
      <c r="G5030">
        <v>11</v>
      </c>
      <c r="H5030">
        <v>7</v>
      </c>
      <c r="I5030">
        <v>12</v>
      </c>
      <c r="J5030">
        <v>4</v>
      </c>
      <c r="K5030">
        <v>10.881869052543177</v>
      </c>
      <c r="L5030">
        <v>29.508457529700003</v>
      </c>
    </row>
    <row r="5031" spans="1:12">
      <c r="A5031" s="73">
        <v>43310.541666666664</v>
      </c>
      <c r="B5031">
        <v>4.9000000000000004</v>
      </c>
      <c r="C5031">
        <v>220</v>
      </c>
      <c r="D5031">
        <v>0.99909999999999999</v>
      </c>
      <c r="F5031">
        <v>0.99909999999999999</v>
      </c>
      <c r="G5031">
        <v>11</v>
      </c>
      <c r="H5031">
        <v>7</v>
      </c>
      <c r="I5031">
        <v>13</v>
      </c>
      <c r="J5031">
        <v>5</v>
      </c>
      <c r="K5031">
        <v>5.2384580799404317</v>
      </c>
      <c r="L5031">
        <v>58.771557950000016</v>
      </c>
    </row>
    <row r="5032" spans="1:12">
      <c r="A5032" s="73">
        <v>43310.583333333336</v>
      </c>
      <c r="B5032">
        <v>4.92</v>
      </c>
      <c r="C5032">
        <v>223.4</v>
      </c>
      <c r="D5032">
        <v>0.99529999999999996</v>
      </c>
      <c r="F5032">
        <v>0.99529999999999996</v>
      </c>
      <c r="G5032">
        <v>11</v>
      </c>
      <c r="H5032">
        <v>7</v>
      </c>
      <c r="I5032">
        <v>14</v>
      </c>
      <c r="J5032">
        <v>5</v>
      </c>
      <c r="K5032">
        <v>5.1473073676116661</v>
      </c>
      <c r="L5032">
        <v>59.267869603199991</v>
      </c>
    </row>
    <row r="5033" spans="1:12">
      <c r="A5033" s="73">
        <v>43310.625</v>
      </c>
      <c r="B5033">
        <v>4.79</v>
      </c>
      <c r="C5033">
        <v>217.3</v>
      </c>
      <c r="D5033">
        <v>0.99419999999999997</v>
      </c>
      <c r="F5033">
        <v>0.99419999999999997</v>
      </c>
      <c r="G5033">
        <v>11</v>
      </c>
      <c r="H5033">
        <v>7</v>
      </c>
      <c r="I5033">
        <v>15</v>
      </c>
      <c r="J5033">
        <v>5</v>
      </c>
      <c r="K5033">
        <v>5.7540869977486526</v>
      </c>
      <c r="L5033">
        <v>54.632403006900006</v>
      </c>
    </row>
    <row r="5034" spans="1:12">
      <c r="A5034" s="73">
        <v>43310.666666666664</v>
      </c>
      <c r="B5034">
        <v>4.96</v>
      </c>
      <c r="C5034">
        <v>216.9</v>
      </c>
      <c r="D5034">
        <v>0.99470000000000003</v>
      </c>
      <c r="F5034">
        <v>0.99470000000000003</v>
      </c>
      <c r="G5034">
        <v>11</v>
      </c>
      <c r="H5034">
        <v>7</v>
      </c>
      <c r="I5034">
        <v>16</v>
      </c>
      <c r="J5034">
        <v>5</v>
      </c>
      <c r="K5034">
        <v>4.9674059429541311</v>
      </c>
      <c r="L5034">
        <v>60.688604569599995</v>
      </c>
    </row>
    <row r="5035" spans="1:12">
      <c r="A5035" s="73">
        <v>43310.708333333336</v>
      </c>
      <c r="B5035">
        <v>5.35</v>
      </c>
      <c r="C5035">
        <v>207.6</v>
      </c>
      <c r="D5035">
        <v>0.99719999999999998</v>
      </c>
      <c r="F5035">
        <v>0.99719999999999998</v>
      </c>
      <c r="G5035">
        <v>10</v>
      </c>
      <c r="H5035">
        <v>7</v>
      </c>
      <c r="I5035">
        <v>17</v>
      </c>
      <c r="J5035">
        <v>5</v>
      </c>
      <c r="K5035">
        <v>3.3810670525431714</v>
      </c>
      <c r="L5035">
        <v>76.350804974999974</v>
      </c>
    </row>
    <row r="5036" spans="1:12">
      <c r="A5036" s="73">
        <v>43310.75</v>
      </c>
      <c r="B5036">
        <v>4.67</v>
      </c>
      <c r="C5036">
        <v>202.4</v>
      </c>
      <c r="D5036">
        <v>0.99950000000000006</v>
      </c>
      <c r="F5036">
        <v>0.99950000000000006</v>
      </c>
      <c r="G5036">
        <v>10</v>
      </c>
      <c r="H5036">
        <v>7</v>
      </c>
      <c r="I5036">
        <v>18</v>
      </c>
      <c r="J5036">
        <v>5</v>
      </c>
      <c r="K5036">
        <v>6.3441912717212565</v>
      </c>
      <c r="L5036">
        <v>50.898319609250002</v>
      </c>
    </row>
    <row r="5037" spans="1:12">
      <c r="A5037" s="73">
        <v>43310.791666666664</v>
      </c>
      <c r="B5037">
        <v>4.7</v>
      </c>
      <c r="C5037">
        <v>190.4</v>
      </c>
      <c r="D5037">
        <v>1.002</v>
      </c>
      <c r="F5037">
        <v>1.002</v>
      </c>
      <c r="G5037">
        <v>9</v>
      </c>
      <c r="H5037">
        <v>7</v>
      </c>
      <c r="I5037">
        <v>19</v>
      </c>
      <c r="J5037">
        <v>5</v>
      </c>
      <c r="K5037">
        <v>6.1939652032281041</v>
      </c>
      <c r="L5037">
        <v>52.015323000000002</v>
      </c>
    </row>
    <row r="5038" spans="1:12">
      <c r="A5038" s="73">
        <v>43310.833333333336</v>
      </c>
      <c r="B5038">
        <v>5.01</v>
      </c>
      <c r="C5038">
        <v>184.2</v>
      </c>
      <c r="D5038">
        <v>1.0069999999999999</v>
      </c>
      <c r="F5038">
        <v>1.0069999999999999</v>
      </c>
      <c r="G5038">
        <v>9</v>
      </c>
      <c r="H5038">
        <v>7</v>
      </c>
      <c r="I5038">
        <v>20</v>
      </c>
      <c r="J5038">
        <v>5</v>
      </c>
      <c r="K5038">
        <v>4.7470291621322138</v>
      </c>
      <c r="L5038">
        <v>63.315880753499989</v>
      </c>
    </row>
    <row r="5039" spans="1:12">
      <c r="A5039" s="73">
        <v>43310.875</v>
      </c>
      <c r="B5039">
        <v>4.97</v>
      </c>
      <c r="C5039">
        <v>193.9</v>
      </c>
      <c r="D5039">
        <v>1.0088999999999999</v>
      </c>
      <c r="F5039">
        <v>1.0088999999999999</v>
      </c>
      <c r="G5039">
        <v>10</v>
      </c>
      <c r="H5039">
        <v>7</v>
      </c>
      <c r="I5039">
        <v>21</v>
      </c>
      <c r="J5039">
        <v>5</v>
      </c>
      <c r="K5039">
        <v>4.9229305867897484</v>
      </c>
      <c r="L5039">
        <v>61.92803395484998</v>
      </c>
    </row>
    <row r="5040" spans="1:12">
      <c r="A5040" s="73">
        <v>43310.916666666664</v>
      </c>
      <c r="B5040">
        <v>3.26</v>
      </c>
      <c r="C5040">
        <v>346.5</v>
      </c>
      <c r="D5040">
        <v>1.0104</v>
      </c>
      <c r="F5040">
        <v>1.0104</v>
      </c>
      <c r="G5040">
        <v>16</v>
      </c>
      <c r="H5040">
        <v>7</v>
      </c>
      <c r="I5040">
        <v>22</v>
      </c>
      <c r="J5040">
        <v>3</v>
      </c>
      <c r="K5040">
        <v>15.435216490899348</v>
      </c>
      <c r="L5040">
        <v>17.503147075199994</v>
      </c>
    </row>
    <row r="5041" spans="1:12">
      <c r="A5041" s="73">
        <v>43310.958333333336</v>
      </c>
      <c r="B5041">
        <v>4.75</v>
      </c>
      <c r="C5041">
        <v>51.3</v>
      </c>
      <c r="D5041">
        <v>1.0123</v>
      </c>
      <c r="F5041">
        <v>1.0123</v>
      </c>
      <c r="G5041">
        <v>3</v>
      </c>
      <c r="H5041">
        <v>7</v>
      </c>
      <c r="I5041">
        <v>23</v>
      </c>
      <c r="J5041">
        <v>5</v>
      </c>
      <c r="K5041">
        <v>5.947588422406187</v>
      </c>
      <c r="L5041">
        <v>54.245044531250002</v>
      </c>
    </row>
    <row r="5042" spans="1:12">
      <c r="A5042" s="73">
        <v>43311</v>
      </c>
      <c r="B5042">
        <v>3.18</v>
      </c>
      <c r="C5042">
        <v>76.400000000000006</v>
      </c>
      <c r="D5042">
        <v>1.0136000000000001</v>
      </c>
      <c r="F5042">
        <v>1.0136000000000001</v>
      </c>
      <c r="G5042">
        <v>4</v>
      </c>
      <c r="H5042">
        <v>7</v>
      </c>
      <c r="I5042">
        <v>0</v>
      </c>
      <c r="J5042">
        <v>3</v>
      </c>
      <c r="K5042">
        <v>16.070219340214418</v>
      </c>
      <c r="L5042">
        <v>16.297386537600005</v>
      </c>
    </row>
    <row r="5043" spans="1:12">
      <c r="A5043" s="73">
        <v>43311.041666666664</v>
      </c>
      <c r="B5043">
        <v>5.19</v>
      </c>
      <c r="C5043">
        <v>47.9</v>
      </c>
      <c r="D5043">
        <v>1.0136000000000001</v>
      </c>
      <c r="F5043">
        <v>1.0136000000000001</v>
      </c>
      <c r="G5043">
        <v>3</v>
      </c>
      <c r="H5043">
        <v>7</v>
      </c>
      <c r="I5043">
        <v>1</v>
      </c>
      <c r="J5043">
        <v>5</v>
      </c>
      <c r="K5043">
        <v>3.9950727511733066</v>
      </c>
      <c r="L5043">
        <v>70.849808341200017</v>
      </c>
    </row>
    <row r="5044" spans="1:12">
      <c r="A5044" s="73">
        <v>43311.083333333336</v>
      </c>
      <c r="B5044">
        <v>5.61</v>
      </c>
      <c r="C5044">
        <v>49.9</v>
      </c>
      <c r="D5044">
        <v>1.02</v>
      </c>
      <c r="F5044">
        <v>1.02</v>
      </c>
      <c r="G5044">
        <v>3</v>
      </c>
      <c r="H5044">
        <v>7</v>
      </c>
      <c r="I5044">
        <v>2</v>
      </c>
      <c r="J5044">
        <v>6</v>
      </c>
      <c r="K5044">
        <v>2.4925077922691949</v>
      </c>
      <c r="L5044">
        <v>90.044825310000022</v>
      </c>
    </row>
    <row r="5045" spans="1:12">
      <c r="A5045" s="73">
        <v>43311.125</v>
      </c>
      <c r="B5045">
        <v>6.12</v>
      </c>
      <c r="C5045">
        <v>34.299999999999997</v>
      </c>
      <c r="D5045">
        <v>1.0255000000000001</v>
      </c>
      <c r="F5045">
        <v>1.0255000000000001</v>
      </c>
      <c r="G5045">
        <v>3</v>
      </c>
      <c r="H5045">
        <v>7</v>
      </c>
      <c r="I5045">
        <v>3</v>
      </c>
      <c r="J5045">
        <v>6</v>
      </c>
      <c r="K5045">
        <v>1.1422646278856314</v>
      </c>
      <c r="L5045">
        <v>117.53303083200002</v>
      </c>
    </row>
    <row r="5046" spans="1:12">
      <c r="A5046" s="73">
        <v>43311.166666666664</v>
      </c>
      <c r="B5046">
        <v>6.74</v>
      </c>
      <c r="C5046">
        <v>32.4</v>
      </c>
      <c r="D5046">
        <v>1.0289999999999999</v>
      </c>
      <c r="F5046">
        <v>1.0289999999999999</v>
      </c>
      <c r="G5046">
        <v>2</v>
      </c>
      <c r="H5046">
        <v>7</v>
      </c>
      <c r="I5046">
        <v>4</v>
      </c>
      <c r="J5046">
        <v>7</v>
      </c>
      <c r="K5046">
        <v>0.20139254569384726</v>
      </c>
      <c r="L5046">
        <v>157.53065134799999</v>
      </c>
    </row>
    <row r="5047" spans="1:12">
      <c r="A5047" s="73">
        <v>43311.208333333336</v>
      </c>
      <c r="B5047">
        <v>5.81</v>
      </c>
      <c r="C5047">
        <v>33.700000000000003</v>
      </c>
      <c r="D5047">
        <v>1.0329999999999999</v>
      </c>
      <c r="F5047">
        <v>1.0329999999999999</v>
      </c>
      <c r="G5047">
        <v>2</v>
      </c>
      <c r="H5047">
        <v>7</v>
      </c>
      <c r="I5047">
        <v>5</v>
      </c>
      <c r="J5047">
        <v>6</v>
      </c>
      <c r="K5047">
        <v>1.9010006689815249</v>
      </c>
      <c r="L5047">
        <v>101.29749902649998</v>
      </c>
    </row>
    <row r="5048" spans="1:12">
      <c r="A5048" s="73">
        <v>43311.25</v>
      </c>
      <c r="B5048">
        <v>5.53</v>
      </c>
      <c r="C5048">
        <v>33.1</v>
      </c>
      <c r="D5048">
        <v>1.0346</v>
      </c>
      <c r="F5048">
        <v>1.0346</v>
      </c>
      <c r="G5048">
        <v>2</v>
      </c>
      <c r="H5048">
        <v>7</v>
      </c>
      <c r="I5048">
        <v>6</v>
      </c>
      <c r="J5048">
        <v>6</v>
      </c>
      <c r="K5048">
        <v>2.7515106415842641</v>
      </c>
      <c r="L5048">
        <v>87.481832622100001</v>
      </c>
    </row>
    <row r="5049" spans="1:12">
      <c r="A5049" s="73">
        <v>43311.291666666664</v>
      </c>
      <c r="B5049">
        <v>4.47</v>
      </c>
      <c r="C5049">
        <v>48.4</v>
      </c>
      <c r="D5049">
        <v>1.0323</v>
      </c>
      <c r="F5049">
        <v>1.0323</v>
      </c>
      <c r="G5049">
        <v>3</v>
      </c>
      <c r="H5049">
        <v>7</v>
      </c>
      <c r="I5049">
        <v>7</v>
      </c>
      <c r="J5049">
        <v>4</v>
      </c>
      <c r="K5049">
        <v>7.3916983950089294</v>
      </c>
      <c r="L5049">
        <v>46.099742661449994</v>
      </c>
    </row>
    <row r="5050" spans="1:12">
      <c r="A5050" s="73">
        <v>43311.333333333336</v>
      </c>
      <c r="B5050">
        <v>3.26</v>
      </c>
      <c r="C5050">
        <v>56.2</v>
      </c>
      <c r="D5050">
        <v>1.0249999999999999</v>
      </c>
      <c r="F5050">
        <v>1.0249999999999999</v>
      </c>
      <c r="G5050">
        <v>3</v>
      </c>
      <c r="H5050">
        <v>7</v>
      </c>
      <c r="I5050">
        <v>8</v>
      </c>
      <c r="J5050">
        <v>3</v>
      </c>
      <c r="K5050">
        <v>15.435216490899348</v>
      </c>
      <c r="L5050">
        <v>17.756062699999994</v>
      </c>
    </row>
    <row r="5051" spans="1:12">
      <c r="A5051" s="73">
        <v>43311.375</v>
      </c>
      <c r="B5051">
        <v>2.4900000000000002</v>
      </c>
      <c r="C5051">
        <v>64.5</v>
      </c>
      <c r="D5051">
        <v>1.0181</v>
      </c>
      <c r="F5051">
        <v>1.0181</v>
      </c>
      <c r="G5051">
        <v>4</v>
      </c>
      <c r="H5051">
        <v>7</v>
      </c>
      <c r="I5051">
        <v>9</v>
      </c>
      <c r="J5051">
        <v>2</v>
      </c>
      <c r="K5051">
        <v>22.078418915556881</v>
      </c>
      <c r="L5051">
        <v>7.8588406534500024</v>
      </c>
    </row>
    <row r="5052" spans="1:12">
      <c r="A5052" s="73">
        <v>43311.416666666664</v>
      </c>
      <c r="B5052">
        <v>1.59</v>
      </c>
      <c r="C5052">
        <v>88</v>
      </c>
      <c r="D5052">
        <v>1.012</v>
      </c>
      <c r="F5052">
        <v>1.012</v>
      </c>
      <c r="G5052">
        <v>5</v>
      </c>
      <c r="H5052">
        <v>7</v>
      </c>
      <c r="I5052">
        <v>10</v>
      </c>
      <c r="J5052">
        <v>2</v>
      </c>
      <c r="K5052">
        <v>31.346200970351411</v>
      </c>
      <c r="L5052">
        <v>2.0339575740000004</v>
      </c>
    </row>
    <row r="5053" spans="1:12">
      <c r="A5053" s="73">
        <v>43311.458333333336</v>
      </c>
      <c r="B5053">
        <v>1.4</v>
      </c>
      <c r="C5053">
        <v>54.7</v>
      </c>
      <c r="D5053">
        <v>1.0051000000000001</v>
      </c>
      <c r="F5053">
        <v>1.0051000000000001</v>
      </c>
      <c r="G5053">
        <v>3</v>
      </c>
      <c r="H5053">
        <v>7</v>
      </c>
      <c r="I5053">
        <v>11</v>
      </c>
      <c r="J5053">
        <v>1</v>
      </c>
      <c r="K5053">
        <v>33.509832737474696</v>
      </c>
      <c r="L5053">
        <v>1.3789971999999997</v>
      </c>
    </row>
    <row r="5054" spans="1:12">
      <c r="A5054" s="73">
        <v>43311.5</v>
      </c>
      <c r="B5054">
        <v>1.39</v>
      </c>
      <c r="C5054">
        <v>60.2</v>
      </c>
      <c r="D5054">
        <v>1.0015000000000001</v>
      </c>
      <c r="F5054">
        <v>1.0015000000000001</v>
      </c>
      <c r="G5054">
        <v>4</v>
      </c>
      <c r="H5054">
        <v>7</v>
      </c>
      <c r="I5054">
        <v>12</v>
      </c>
      <c r="J5054">
        <v>1</v>
      </c>
      <c r="K5054">
        <v>33.625708093639084</v>
      </c>
      <c r="L5054">
        <v>1.3448237142499999</v>
      </c>
    </row>
    <row r="5055" spans="1:12">
      <c r="A5055" s="73">
        <v>43311.541666666664</v>
      </c>
      <c r="B5055">
        <v>2.39</v>
      </c>
      <c r="C5055">
        <v>98.6</v>
      </c>
      <c r="D5055">
        <v>0.99239999999999995</v>
      </c>
      <c r="F5055">
        <v>0.99239999999999995</v>
      </c>
      <c r="G5055">
        <v>5</v>
      </c>
      <c r="H5055">
        <v>7</v>
      </c>
      <c r="I5055">
        <v>13</v>
      </c>
      <c r="J5055">
        <v>2</v>
      </c>
      <c r="K5055">
        <v>23.028172477200716</v>
      </c>
      <c r="L5055">
        <v>6.7740822078000003</v>
      </c>
    </row>
    <row r="5056" spans="1:12">
      <c r="A5056" s="73">
        <v>43311.583333333336</v>
      </c>
      <c r="B5056">
        <v>3.69</v>
      </c>
      <c r="C5056">
        <v>77.2</v>
      </c>
      <c r="D5056">
        <v>0.99170000000000003</v>
      </c>
      <c r="F5056">
        <v>0.99170000000000003</v>
      </c>
      <c r="G5056">
        <v>4</v>
      </c>
      <c r="H5056">
        <v>7</v>
      </c>
      <c r="I5056">
        <v>14</v>
      </c>
      <c r="J5056">
        <v>4</v>
      </c>
      <c r="K5056">
        <v>12.241376175830851</v>
      </c>
      <c r="L5056">
        <v>24.913194352649999</v>
      </c>
    </row>
    <row r="5057" spans="1:12">
      <c r="A5057" s="73">
        <v>43311.625</v>
      </c>
      <c r="B5057">
        <v>4.58</v>
      </c>
      <c r="C5057">
        <v>64.599999999999994</v>
      </c>
      <c r="D5057">
        <v>0.9889</v>
      </c>
      <c r="F5057">
        <v>0.9889</v>
      </c>
      <c r="G5057">
        <v>4</v>
      </c>
      <c r="H5057">
        <v>7</v>
      </c>
      <c r="I5057">
        <v>15</v>
      </c>
      <c r="J5057">
        <v>5</v>
      </c>
      <c r="K5057">
        <v>6.8056694772007083</v>
      </c>
      <c r="L5057">
        <v>47.5027568884</v>
      </c>
    </row>
    <row r="5058" spans="1:12">
      <c r="A5058" s="73">
        <v>43311.666666666664</v>
      </c>
      <c r="B5058">
        <v>4.03</v>
      </c>
      <c r="C5058">
        <v>66</v>
      </c>
      <c r="D5058">
        <v>0.98919999999999997</v>
      </c>
      <c r="F5058">
        <v>0.98919999999999997</v>
      </c>
      <c r="G5058">
        <v>4</v>
      </c>
      <c r="H5058">
        <v>7</v>
      </c>
      <c r="I5058">
        <v>16</v>
      </c>
      <c r="J5058">
        <v>4</v>
      </c>
      <c r="K5058">
        <v>9.9778140662418053</v>
      </c>
      <c r="L5058">
        <v>32.37197903420001</v>
      </c>
    </row>
    <row r="5059" spans="1:12">
      <c r="A5059" s="73">
        <v>43311.708333333336</v>
      </c>
      <c r="B5059">
        <v>4.09</v>
      </c>
      <c r="C5059">
        <v>71.3</v>
      </c>
      <c r="D5059">
        <v>0.99639999999999995</v>
      </c>
      <c r="F5059">
        <v>0.99639999999999995</v>
      </c>
      <c r="G5059">
        <v>4</v>
      </c>
      <c r="H5059">
        <v>7</v>
      </c>
      <c r="I5059">
        <v>17</v>
      </c>
      <c r="J5059">
        <v>4</v>
      </c>
      <c r="K5059">
        <v>9.6023619292555065</v>
      </c>
      <c r="L5059">
        <v>34.085812227799991</v>
      </c>
    </row>
    <row r="5060" spans="1:12">
      <c r="A5060" s="73">
        <v>43311.75</v>
      </c>
      <c r="B5060">
        <v>5.66</v>
      </c>
      <c r="C5060">
        <v>67.2</v>
      </c>
      <c r="D5060">
        <v>1.0009999999999999</v>
      </c>
      <c r="F5060">
        <v>1.0009999999999999</v>
      </c>
      <c r="G5060">
        <v>4</v>
      </c>
      <c r="H5060">
        <v>7</v>
      </c>
      <c r="I5060">
        <v>18</v>
      </c>
      <c r="J5060">
        <v>6</v>
      </c>
      <c r="K5060">
        <v>2.3371310114472776</v>
      </c>
      <c r="L5060">
        <v>90.751408748000003</v>
      </c>
    </row>
    <row r="5061" spans="1:12">
      <c r="A5061" s="73">
        <v>43311.791666666664</v>
      </c>
      <c r="B5061">
        <v>7.54</v>
      </c>
      <c r="C5061">
        <v>58.4</v>
      </c>
      <c r="D5061">
        <v>1.0072000000000001</v>
      </c>
      <c r="F5061">
        <v>1.0072000000000001</v>
      </c>
      <c r="G5061">
        <v>4</v>
      </c>
      <c r="H5061">
        <v>7</v>
      </c>
      <c r="I5061">
        <v>19</v>
      </c>
      <c r="J5061">
        <v>8</v>
      </c>
      <c r="K5061">
        <v>0.12336405254315817</v>
      </c>
      <c r="L5061">
        <v>215.87371183040003</v>
      </c>
    </row>
    <row r="5062" spans="1:12">
      <c r="A5062" s="73">
        <v>43311.833333333336</v>
      </c>
      <c r="B5062">
        <v>8.14</v>
      </c>
      <c r="C5062">
        <v>53.3</v>
      </c>
      <c r="D5062">
        <v>1.0116000000000001</v>
      </c>
      <c r="F5062">
        <v>1.0116000000000001</v>
      </c>
      <c r="G5062">
        <v>3</v>
      </c>
      <c r="H5062">
        <v>7</v>
      </c>
      <c r="I5062">
        <v>20</v>
      </c>
      <c r="J5062">
        <v>8</v>
      </c>
      <c r="K5062">
        <v>0.90484268268014223</v>
      </c>
      <c r="L5062">
        <v>272.80482023520011</v>
      </c>
    </row>
    <row r="5063" spans="1:12">
      <c r="A5063" s="73">
        <v>43311.875</v>
      </c>
      <c r="B5063">
        <v>8.69</v>
      </c>
      <c r="C5063">
        <v>40.5</v>
      </c>
      <c r="D5063">
        <v>1.0159</v>
      </c>
      <c r="F5063">
        <v>1.0159</v>
      </c>
      <c r="G5063">
        <v>3</v>
      </c>
      <c r="H5063">
        <v>7</v>
      </c>
      <c r="I5063">
        <v>21</v>
      </c>
      <c r="J5063">
        <v>9</v>
      </c>
      <c r="K5063">
        <v>2.2536980936390409</v>
      </c>
      <c r="L5063">
        <v>333.33452202654996</v>
      </c>
    </row>
    <row r="5064" spans="1:12">
      <c r="A5064" s="73">
        <v>43311.916666666664</v>
      </c>
      <c r="B5064">
        <v>9.65</v>
      </c>
      <c r="C5064">
        <v>35</v>
      </c>
      <c r="D5064">
        <v>1.0192000000000001</v>
      </c>
      <c r="F5064">
        <v>1.0192000000000001</v>
      </c>
      <c r="G5064">
        <v>3</v>
      </c>
      <c r="H5064">
        <v>7</v>
      </c>
      <c r="I5064">
        <v>22</v>
      </c>
      <c r="J5064">
        <v>10</v>
      </c>
      <c r="K5064">
        <v>6.0576639018582172</v>
      </c>
      <c r="L5064">
        <v>457.94293090000008</v>
      </c>
    </row>
    <row r="5065" spans="1:12">
      <c r="A5065" s="73">
        <v>43311.958333333336</v>
      </c>
      <c r="B5065">
        <v>9.56</v>
      </c>
      <c r="C5065">
        <v>29.9</v>
      </c>
      <c r="D5065">
        <v>1.0237000000000001</v>
      </c>
      <c r="F5065">
        <v>1.0237000000000001</v>
      </c>
      <c r="G5065">
        <v>2</v>
      </c>
      <c r="H5065">
        <v>7</v>
      </c>
      <c r="I5065">
        <v>23</v>
      </c>
      <c r="J5065">
        <v>10</v>
      </c>
      <c r="K5065">
        <v>5.62274210733767</v>
      </c>
      <c r="L5065">
        <v>447.21502336960009</v>
      </c>
    </row>
    <row r="5066" spans="1:12">
      <c r="A5066" s="73">
        <v>43312</v>
      </c>
      <c r="B5066">
        <v>10.86</v>
      </c>
      <c r="C5066">
        <v>30.4</v>
      </c>
      <c r="D5066">
        <v>1.0273000000000001</v>
      </c>
      <c r="F5066">
        <v>1.0273000000000001</v>
      </c>
      <c r="G5066">
        <v>2</v>
      </c>
      <c r="H5066">
        <v>7</v>
      </c>
      <c r="I5066">
        <v>0</v>
      </c>
      <c r="J5066">
        <v>11</v>
      </c>
      <c r="K5066">
        <v>13.477945805967794</v>
      </c>
      <c r="L5066">
        <v>657.89527636439993</v>
      </c>
    </row>
    <row r="5067" spans="1:12">
      <c r="A5067" s="73">
        <v>43312.041666666664</v>
      </c>
      <c r="B5067">
        <v>10.9</v>
      </c>
      <c r="C5067">
        <v>29.7</v>
      </c>
      <c r="D5067">
        <v>1.0286999999999999</v>
      </c>
      <c r="F5067">
        <v>1.0286999999999999</v>
      </c>
      <c r="G5067">
        <v>2</v>
      </c>
      <c r="H5067">
        <v>7</v>
      </c>
      <c r="I5067">
        <v>1</v>
      </c>
      <c r="J5067">
        <v>11</v>
      </c>
      <c r="K5067">
        <v>13.773244381310265</v>
      </c>
      <c r="L5067">
        <v>666.09816615000011</v>
      </c>
    </row>
    <row r="5068" spans="1:12">
      <c r="A5068" s="73">
        <v>43312.083333333336</v>
      </c>
      <c r="B5068">
        <v>11.46</v>
      </c>
      <c r="C5068">
        <v>32</v>
      </c>
      <c r="D5068">
        <v>1.0302</v>
      </c>
      <c r="F5068">
        <v>1.0302</v>
      </c>
      <c r="G5068">
        <v>2</v>
      </c>
      <c r="H5068">
        <v>7</v>
      </c>
      <c r="I5068">
        <v>2</v>
      </c>
      <c r="J5068">
        <v>11</v>
      </c>
      <c r="K5068">
        <v>18.243424436104789</v>
      </c>
      <c r="L5068">
        <v>775.25647605360018</v>
      </c>
    </row>
    <row r="5069" spans="1:12">
      <c r="A5069" s="73">
        <v>43312.125</v>
      </c>
      <c r="B5069">
        <v>11.26</v>
      </c>
      <c r="C5069">
        <v>36.799999999999997</v>
      </c>
      <c r="D5069">
        <v>1.032</v>
      </c>
      <c r="F5069">
        <v>1.032</v>
      </c>
      <c r="G5069">
        <v>3</v>
      </c>
      <c r="H5069">
        <v>7</v>
      </c>
      <c r="I5069">
        <v>3</v>
      </c>
      <c r="J5069">
        <v>11</v>
      </c>
      <c r="K5069">
        <v>16.57493155939245</v>
      </c>
      <c r="L5069">
        <v>736.65624201599996</v>
      </c>
    </row>
    <row r="5070" spans="1:12">
      <c r="A5070" s="73">
        <v>43312.166666666664</v>
      </c>
      <c r="B5070">
        <v>11.55</v>
      </c>
      <c r="C5070">
        <v>40.799999999999997</v>
      </c>
      <c r="D5070">
        <v>1.0336000000000001</v>
      </c>
      <c r="F5070">
        <v>1.0336000000000001</v>
      </c>
      <c r="G5070">
        <v>3</v>
      </c>
      <c r="H5070">
        <v>7</v>
      </c>
      <c r="I5070">
        <v>4</v>
      </c>
      <c r="J5070">
        <v>12</v>
      </c>
      <c r="K5070">
        <v>19.020346230625336</v>
      </c>
      <c r="L5070">
        <v>796.28485860000012</v>
      </c>
    </row>
    <row r="5071" spans="1:12">
      <c r="A5071" s="73">
        <v>43312.208333333336</v>
      </c>
      <c r="B5071">
        <v>12.03</v>
      </c>
      <c r="C5071">
        <v>38.299999999999997</v>
      </c>
      <c r="D5071">
        <v>1.0342</v>
      </c>
      <c r="F5071">
        <v>1.0342</v>
      </c>
      <c r="G5071">
        <v>3</v>
      </c>
      <c r="H5071">
        <v>7</v>
      </c>
      <c r="I5071">
        <v>5</v>
      </c>
      <c r="J5071">
        <v>12</v>
      </c>
      <c r="K5071">
        <v>23.437529134734909</v>
      </c>
      <c r="L5071">
        <v>900.26718400169989</v>
      </c>
    </row>
    <row r="5072" spans="1:12">
      <c r="A5072" s="73">
        <v>43312.25</v>
      </c>
      <c r="B5072">
        <v>12.12</v>
      </c>
      <c r="C5072">
        <v>45</v>
      </c>
      <c r="D5072">
        <v>1.0343</v>
      </c>
      <c r="F5072">
        <v>1.0343</v>
      </c>
      <c r="G5072">
        <v>3</v>
      </c>
      <c r="H5072">
        <v>7</v>
      </c>
      <c r="I5072">
        <v>6</v>
      </c>
      <c r="J5072">
        <v>12</v>
      </c>
      <c r="K5072">
        <v>24.317050929255455</v>
      </c>
      <c r="L5072">
        <v>920.71324019519977</v>
      </c>
    </row>
    <row r="5073" spans="1:12">
      <c r="A5073" s="73">
        <v>43312.291666666664</v>
      </c>
      <c r="B5073">
        <v>10.45</v>
      </c>
      <c r="C5073">
        <v>52.8</v>
      </c>
      <c r="D5073">
        <v>1.0353000000000001</v>
      </c>
      <c r="F5073">
        <v>1.0353000000000001</v>
      </c>
      <c r="G5073">
        <v>3</v>
      </c>
      <c r="H5073">
        <v>7</v>
      </c>
      <c r="I5073">
        <v>7</v>
      </c>
      <c r="J5073">
        <v>10</v>
      </c>
      <c r="K5073">
        <v>10.635635408707522</v>
      </c>
      <c r="L5073">
        <v>590.72464460624997</v>
      </c>
    </row>
    <row r="5074" spans="1:12">
      <c r="A5074" s="73">
        <v>43312.333333333336</v>
      </c>
      <c r="B5074">
        <v>9.77</v>
      </c>
      <c r="C5074">
        <v>58.4</v>
      </c>
      <c r="D5074">
        <v>1.0342</v>
      </c>
      <c r="F5074">
        <v>1.0342</v>
      </c>
      <c r="G5074">
        <v>4</v>
      </c>
      <c r="H5074">
        <v>7</v>
      </c>
      <c r="I5074">
        <v>8</v>
      </c>
      <c r="J5074">
        <v>10</v>
      </c>
      <c r="K5074">
        <v>6.6627596278856096</v>
      </c>
      <c r="L5074">
        <v>482.23444614429997</v>
      </c>
    </row>
    <row r="5075" spans="1:12">
      <c r="A5075" s="73">
        <v>43312.375</v>
      </c>
      <c r="B5075">
        <v>9.74</v>
      </c>
      <c r="C5075">
        <v>56.4</v>
      </c>
      <c r="D5075">
        <v>1.0304</v>
      </c>
      <c r="F5075">
        <v>1.0304</v>
      </c>
      <c r="G5075">
        <v>4</v>
      </c>
      <c r="H5075">
        <v>7</v>
      </c>
      <c r="I5075">
        <v>9</v>
      </c>
      <c r="J5075">
        <v>10</v>
      </c>
      <c r="K5075">
        <v>6.508785696378764</v>
      </c>
      <c r="L5075">
        <v>476.05017044480002</v>
      </c>
    </row>
    <row r="5076" spans="1:12">
      <c r="A5076" s="73">
        <v>43312.416666666664</v>
      </c>
      <c r="B5076">
        <v>9.76</v>
      </c>
      <c r="C5076">
        <v>59.1</v>
      </c>
      <c r="D5076">
        <v>1.0251999999999999</v>
      </c>
      <c r="F5076">
        <v>1.0251999999999999</v>
      </c>
      <c r="G5076">
        <v>4</v>
      </c>
      <c r="H5076">
        <v>7</v>
      </c>
      <c r="I5076">
        <v>10</v>
      </c>
      <c r="J5076">
        <v>10</v>
      </c>
      <c r="K5076">
        <v>6.611234984049994</v>
      </c>
      <c r="L5076">
        <v>476.57148661759993</v>
      </c>
    </row>
    <row r="5077" spans="1:12">
      <c r="A5077" s="73">
        <v>43312.458333333336</v>
      </c>
      <c r="B5077">
        <v>9.25</v>
      </c>
      <c r="C5077">
        <v>55.7</v>
      </c>
      <c r="D5077">
        <v>1.0217000000000001</v>
      </c>
      <c r="F5077">
        <v>1.0217000000000001</v>
      </c>
      <c r="G5077">
        <v>3</v>
      </c>
      <c r="H5077">
        <v>7</v>
      </c>
      <c r="I5077">
        <v>11</v>
      </c>
      <c r="J5077">
        <v>9</v>
      </c>
      <c r="K5077">
        <v>4.2486781484335596</v>
      </c>
      <c r="L5077">
        <v>404.31382890625002</v>
      </c>
    </row>
    <row r="5078" spans="1:12">
      <c r="A5078" s="73">
        <v>43312.5</v>
      </c>
      <c r="B5078">
        <v>8.3699999999999992</v>
      </c>
      <c r="C5078">
        <v>61.4</v>
      </c>
      <c r="D5078">
        <v>1.0193000000000001</v>
      </c>
      <c r="F5078">
        <v>1.0193000000000001</v>
      </c>
      <c r="G5078">
        <v>4</v>
      </c>
      <c r="H5078">
        <v>7</v>
      </c>
      <c r="I5078">
        <v>12</v>
      </c>
      <c r="J5078">
        <v>8</v>
      </c>
      <c r="K5078">
        <v>1.3953094908993162</v>
      </c>
      <c r="L5078">
        <v>298.84665734144994</v>
      </c>
    </row>
    <row r="5079" spans="1:12">
      <c r="A5079" s="73">
        <v>43312.541666666664</v>
      </c>
      <c r="B5079">
        <v>8.49</v>
      </c>
      <c r="C5079">
        <v>63.2</v>
      </c>
      <c r="D5079">
        <v>1.0154000000000001</v>
      </c>
      <c r="F5079">
        <v>1.0154000000000001</v>
      </c>
      <c r="G5079">
        <v>4</v>
      </c>
      <c r="H5079">
        <v>7</v>
      </c>
      <c r="I5079">
        <v>13</v>
      </c>
      <c r="J5079">
        <v>8</v>
      </c>
      <c r="K5079">
        <v>1.6932052169267151</v>
      </c>
      <c r="L5079">
        <v>310.69211687730007</v>
      </c>
    </row>
    <row r="5080" spans="1:12">
      <c r="A5080" s="73">
        <v>43312.583333333336</v>
      </c>
      <c r="B5080">
        <v>8.67</v>
      </c>
      <c r="C5080">
        <v>58.5</v>
      </c>
      <c r="D5080">
        <v>1.0126999999999999</v>
      </c>
      <c r="F5080">
        <v>1.0126999999999999</v>
      </c>
      <c r="G5080">
        <v>4</v>
      </c>
      <c r="H5080">
        <v>7</v>
      </c>
      <c r="I5080">
        <v>14</v>
      </c>
      <c r="J5080">
        <v>9</v>
      </c>
      <c r="K5080">
        <v>2.1940488059678094</v>
      </c>
      <c r="L5080">
        <v>329.99556770504995</v>
      </c>
    </row>
    <row r="5081" spans="1:12">
      <c r="A5081" s="73">
        <v>43312.625</v>
      </c>
      <c r="B5081">
        <v>8.48</v>
      </c>
      <c r="C5081">
        <v>66.7</v>
      </c>
      <c r="D5081">
        <v>1.0114000000000001</v>
      </c>
      <c r="F5081">
        <v>1.0114000000000001</v>
      </c>
      <c r="G5081">
        <v>4</v>
      </c>
      <c r="H5081">
        <v>7</v>
      </c>
      <c r="I5081">
        <v>15</v>
      </c>
      <c r="J5081">
        <v>8</v>
      </c>
      <c r="K5081">
        <v>1.6672805730910993</v>
      </c>
      <c r="L5081">
        <v>308.37595709440006</v>
      </c>
    </row>
    <row r="5082" spans="1:12">
      <c r="A5082" s="73">
        <v>43312.666666666664</v>
      </c>
      <c r="B5082">
        <v>8.51</v>
      </c>
      <c r="C5082">
        <v>76.5</v>
      </c>
      <c r="D5082">
        <v>1.0115000000000001</v>
      </c>
      <c r="F5082">
        <v>1.0115000000000001</v>
      </c>
      <c r="G5082">
        <v>4</v>
      </c>
      <c r="H5082">
        <v>7</v>
      </c>
      <c r="I5082">
        <v>16</v>
      </c>
      <c r="J5082">
        <v>9</v>
      </c>
      <c r="K5082">
        <v>1.7456545045979468</v>
      </c>
      <c r="L5082">
        <v>311.69122204324998</v>
      </c>
    </row>
    <row r="5083" spans="1:12">
      <c r="A5083" s="73">
        <v>43312.708333333336</v>
      </c>
      <c r="B5083">
        <v>8.4700000000000006</v>
      </c>
      <c r="C5083">
        <v>75.900000000000006</v>
      </c>
      <c r="D5083">
        <v>1.0118</v>
      </c>
      <c r="F5083">
        <v>1.0118</v>
      </c>
      <c r="G5083">
        <v>4</v>
      </c>
      <c r="H5083">
        <v>7</v>
      </c>
      <c r="I5083">
        <v>17</v>
      </c>
      <c r="J5083">
        <v>8</v>
      </c>
      <c r="K5083">
        <v>1.6415559292554835</v>
      </c>
      <c r="L5083">
        <v>307.4078194957001</v>
      </c>
    </row>
    <row r="5084" spans="1:12">
      <c r="A5084" s="73">
        <v>43312.75</v>
      </c>
      <c r="B5084">
        <v>9.48</v>
      </c>
      <c r="C5084">
        <v>73.3</v>
      </c>
      <c r="D5084">
        <v>1.0135000000000001</v>
      </c>
      <c r="F5084">
        <v>1.0135000000000001</v>
      </c>
      <c r="G5084">
        <v>4</v>
      </c>
      <c r="H5084">
        <v>7</v>
      </c>
      <c r="I5084">
        <v>18</v>
      </c>
      <c r="J5084">
        <v>9</v>
      </c>
      <c r="K5084">
        <v>5.2497449566527381</v>
      </c>
      <c r="L5084">
        <v>431.7365028960001</v>
      </c>
    </row>
    <row r="5085" spans="1:12">
      <c r="A5085" s="73">
        <v>43312.791666666664</v>
      </c>
      <c r="B5085">
        <v>10</v>
      </c>
      <c r="C5085">
        <v>73.099999999999994</v>
      </c>
      <c r="D5085">
        <v>1.0190999999999999</v>
      </c>
      <c r="F5085">
        <v>1.0190999999999999</v>
      </c>
      <c r="G5085">
        <v>4</v>
      </c>
      <c r="H5085">
        <v>7</v>
      </c>
      <c r="I5085">
        <v>19</v>
      </c>
      <c r="J5085">
        <v>10</v>
      </c>
      <c r="K5085">
        <v>7.9030264361047884</v>
      </c>
      <c r="L5085">
        <v>509.54999999999995</v>
      </c>
    </row>
    <row r="5086" spans="1:12">
      <c r="A5086" s="73">
        <v>43312.833333333336</v>
      </c>
      <c r="B5086">
        <v>10.61</v>
      </c>
      <c r="C5086">
        <v>73.900000000000006</v>
      </c>
      <c r="D5086">
        <v>1.0266999999999999</v>
      </c>
      <c r="F5086">
        <v>1.0266999999999999</v>
      </c>
      <c r="G5086">
        <v>4</v>
      </c>
      <c r="H5086">
        <v>7</v>
      </c>
      <c r="I5086">
        <v>20</v>
      </c>
      <c r="J5086">
        <v>11</v>
      </c>
      <c r="K5086">
        <v>11.704829710077384</v>
      </c>
      <c r="L5086">
        <v>613.14009674634985</v>
      </c>
    </row>
    <row r="5087" spans="1:12">
      <c r="A5087" s="73">
        <v>43312.875</v>
      </c>
      <c r="B5087">
        <v>9.4499999999999993</v>
      </c>
      <c r="C5087">
        <v>69.8</v>
      </c>
      <c r="D5087">
        <v>1.0309999999999999</v>
      </c>
      <c r="F5087">
        <v>1.0309999999999999</v>
      </c>
      <c r="G5087">
        <v>4</v>
      </c>
      <c r="H5087">
        <v>7</v>
      </c>
      <c r="I5087">
        <v>21</v>
      </c>
      <c r="J5087">
        <v>9</v>
      </c>
      <c r="K5087">
        <v>5.113171025145884</v>
      </c>
      <c r="L5087">
        <v>435.03489618749984</v>
      </c>
    </row>
    <row r="5088" spans="1:12">
      <c r="A5088" s="73">
        <v>43312.916666666664</v>
      </c>
      <c r="B5088">
        <v>9.2799999999999994</v>
      </c>
      <c r="C5088">
        <v>59.5</v>
      </c>
      <c r="D5088">
        <v>1.0324</v>
      </c>
      <c r="F5088">
        <v>1.0324</v>
      </c>
      <c r="G5088">
        <v>4</v>
      </c>
      <c r="H5088">
        <v>7</v>
      </c>
      <c r="I5088">
        <v>22</v>
      </c>
      <c r="J5088">
        <v>9</v>
      </c>
      <c r="K5088">
        <v>4.3732520799404062</v>
      </c>
      <c r="L5088">
        <v>412.53607178239992</v>
      </c>
    </row>
    <row r="5089" spans="1:12">
      <c r="A5089" s="73">
        <v>43312.958333333336</v>
      </c>
      <c r="B5089">
        <v>9.2799999999999994</v>
      </c>
      <c r="C5089">
        <v>56.9</v>
      </c>
      <c r="D5089">
        <v>1.0339</v>
      </c>
      <c r="F5089">
        <v>1.0339</v>
      </c>
      <c r="G5089">
        <v>4</v>
      </c>
      <c r="H5089">
        <v>7</v>
      </c>
      <c r="I5089">
        <v>23</v>
      </c>
      <c r="J5089">
        <v>9</v>
      </c>
      <c r="K5089">
        <v>4.3732520799404062</v>
      </c>
      <c r="L5089">
        <v>413.13545584639991</v>
      </c>
    </row>
    <row r="5090" spans="1:12">
      <c r="A5090" s="73">
        <v>43313</v>
      </c>
      <c r="B5090">
        <v>8.92</v>
      </c>
      <c r="C5090">
        <v>56.3</v>
      </c>
      <c r="D5090">
        <v>1.0338000000000001</v>
      </c>
      <c r="F5090">
        <v>1.0338000000000001</v>
      </c>
      <c r="G5090">
        <v>4</v>
      </c>
      <c r="H5090">
        <v>8</v>
      </c>
      <c r="I5090">
        <v>0</v>
      </c>
      <c r="J5090">
        <v>9</v>
      </c>
      <c r="K5090">
        <v>2.9971649018582189</v>
      </c>
      <c r="L5090">
        <v>366.86061966720001</v>
      </c>
    </row>
    <row r="5091" spans="1:12">
      <c r="A5091" s="73">
        <v>43313.041666666664</v>
      </c>
      <c r="B5091">
        <v>8.73</v>
      </c>
      <c r="C5091">
        <v>50.7</v>
      </c>
      <c r="D5091">
        <v>1.0357000000000001</v>
      </c>
      <c r="F5091">
        <v>1.0357000000000001</v>
      </c>
      <c r="G5091">
        <v>3</v>
      </c>
      <c r="H5091">
        <v>8</v>
      </c>
      <c r="I5091">
        <v>1</v>
      </c>
      <c r="J5091">
        <v>9</v>
      </c>
      <c r="K5091">
        <v>2.3753966689815091</v>
      </c>
      <c r="L5091">
        <v>344.5456028134501</v>
      </c>
    </row>
    <row r="5092" spans="1:12">
      <c r="A5092" s="73">
        <v>43313.083333333336</v>
      </c>
      <c r="B5092">
        <v>9.02</v>
      </c>
      <c r="C5092">
        <v>48.2</v>
      </c>
      <c r="D5092">
        <v>1.0366</v>
      </c>
      <c r="F5092">
        <v>1.0366</v>
      </c>
      <c r="G5092">
        <v>3</v>
      </c>
      <c r="H5092">
        <v>8</v>
      </c>
      <c r="I5092">
        <v>2</v>
      </c>
      <c r="J5092">
        <v>9</v>
      </c>
      <c r="K5092">
        <v>3.3534113402143815</v>
      </c>
      <c r="L5092">
        <v>380.36523978639991</v>
      </c>
    </row>
    <row r="5093" spans="1:12">
      <c r="A5093" s="73">
        <v>43313.125</v>
      </c>
      <c r="B5093">
        <v>9.3000000000000007</v>
      </c>
      <c r="C5093">
        <v>49.5</v>
      </c>
      <c r="D5093">
        <v>1.0379</v>
      </c>
      <c r="F5093">
        <v>1.0379</v>
      </c>
      <c r="G5093">
        <v>3</v>
      </c>
      <c r="H5093">
        <v>8</v>
      </c>
      <c r="I5093">
        <v>3</v>
      </c>
      <c r="J5093">
        <v>9</v>
      </c>
      <c r="K5093">
        <v>4.4573013676116444</v>
      </c>
      <c r="L5093">
        <v>417.42106515000012</v>
      </c>
    </row>
    <row r="5094" spans="1:12">
      <c r="A5094" s="73">
        <v>43313.166666666664</v>
      </c>
      <c r="B5094">
        <v>9.73</v>
      </c>
      <c r="C5094">
        <v>42.6</v>
      </c>
      <c r="D5094">
        <v>1.0390999999999999</v>
      </c>
      <c r="F5094">
        <v>1.0390999999999999</v>
      </c>
      <c r="G5094">
        <v>3</v>
      </c>
      <c r="H5094">
        <v>8</v>
      </c>
      <c r="I5094">
        <v>4</v>
      </c>
      <c r="J5094">
        <v>10</v>
      </c>
      <c r="K5094">
        <v>6.4578610525431479</v>
      </c>
      <c r="L5094">
        <v>478.59247954735002</v>
      </c>
    </row>
    <row r="5095" spans="1:12">
      <c r="A5095" s="73">
        <v>43313.208333333336</v>
      </c>
      <c r="B5095">
        <v>8.81</v>
      </c>
      <c r="C5095">
        <v>43.6</v>
      </c>
      <c r="D5095">
        <v>1.0386</v>
      </c>
      <c r="F5095">
        <v>1.0386</v>
      </c>
      <c r="G5095">
        <v>3</v>
      </c>
      <c r="H5095">
        <v>8</v>
      </c>
      <c r="I5095">
        <v>5</v>
      </c>
      <c r="J5095">
        <v>9</v>
      </c>
      <c r="K5095">
        <v>2.6283938196664405</v>
      </c>
      <c r="L5095">
        <v>355.09621883130001</v>
      </c>
    </row>
    <row r="5096" spans="1:12">
      <c r="A5096" s="73">
        <v>43313.25</v>
      </c>
      <c r="B5096">
        <v>7.02</v>
      </c>
      <c r="C5096">
        <v>48.6</v>
      </c>
      <c r="D5096">
        <v>1.0369999999999999</v>
      </c>
      <c r="F5096">
        <v>1.0369999999999999</v>
      </c>
      <c r="G5096">
        <v>3</v>
      </c>
      <c r="H5096">
        <v>8</v>
      </c>
      <c r="I5096">
        <v>6</v>
      </c>
      <c r="J5096">
        <v>7</v>
      </c>
      <c r="K5096">
        <v>2.8482573091106342E-2</v>
      </c>
      <c r="L5096">
        <v>179.37424954799994</v>
      </c>
    </row>
    <row r="5097" spans="1:12">
      <c r="A5097" s="73">
        <v>43313.291666666664</v>
      </c>
      <c r="B5097">
        <v>5.8</v>
      </c>
      <c r="C5097">
        <v>49.1</v>
      </c>
      <c r="D5097">
        <v>1.0330999999999999</v>
      </c>
      <c r="F5097">
        <v>1.0330999999999999</v>
      </c>
      <c r="G5097">
        <v>3</v>
      </c>
      <c r="H5097">
        <v>8</v>
      </c>
      <c r="I5097">
        <v>7</v>
      </c>
      <c r="J5097">
        <v>6</v>
      </c>
      <c r="K5097">
        <v>1.9286760251459079</v>
      </c>
      <c r="L5097">
        <v>100.78510359999999</v>
      </c>
    </row>
    <row r="5098" spans="1:12">
      <c r="A5098" s="73">
        <v>43313.333333333336</v>
      </c>
      <c r="B5098">
        <v>5.37</v>
      </c>
      <c r="C5098">
        <v>53</v>
      </c>
      <c r="D5098">
        <v>1.0281</v>
      </c>
      <c r="F5098">
        <v>1.0281</v>
      </c>
      <c r="G5098">
        <v>3</v>
      </c>
      <c r="H5098">
        <v>8</v>
      </c>
      <c r="I5098">
        <v>8</v>
      </c>
      <c r="J5098">
        <v>5</v>
      </c>
      <c r="K5098">
        <v>3.3079163402144025</v>
      </c>
      <c r="L5098">
        <v>79.602777349649998</v>
      </c>
    </row>
    <row r="5099" spans="1:12">
      <c r="A5099" s="73">
        <v>43313.375</v>
      </c>
      <c r="B5099">
        <v>3.92</v>
      </c>
      <c r="C5099">
        <v>63.9</v>
      </c>
      <c r="D5099">
        <v>1.0206999999999999</v>
      </c>
      <c r="F5099">
        <v>1.0206999999999999</v>
      </c>
      <c r="G5099">
        <v>4</v>
      </c>
      <c r="H5099">
        <v>8</v>
      </c>
      <c r="I5099">
        <v>9</v>
      </c>
      <c r="J5099">
        <v>4</v>
      </c>
      <c r="K5099">
        <v>10.684842984050027</v>
      </c>
      <c r="L5099">
        <v>30.741589580799996</v>
      </c>
    </row>
    <row r="5100" spans="1:12">
      <c r="A5100" s="73">
        <v>43313.416666666664</v>
      </c>
      <c r="B5100">
        <v>2.08</v>
      </c>
      <c r="C5100">
        <v>119.2</v>
      </c>
      <c r="D5100">
        <v>1.0115000000000001</v>
      </c>
      <c r="F5100">
        <v>1.0115000000000001</v>
      </c>
      <c r="G5100">
        <v>6</v>
      </c>
      <c r="H5100">
        <v>8</v>
      </c>
      <c r="I5100">
        <v>10</v>
      </c>
      <c r="J5100">
        <v>2</v>
      </c>
      <c r="K5100">
        <v>26.099508518296613</v>
      </c>
      <c r="L5100">
        <v>4.5511997440000007</v>
      </c>
    </row>
    <row r="5101" spans="1:12">
      <c r="A5101" s="73">
        <v>43313.458333333336</v>
      </c>
      <c r="B5101">
        <v>2.15</v>
      </c>
      <c r="C5101">
        <v>152.19999999999999</v>
      </c>
      <c r="D5101">
        <v>1.0051000000000001</v>
      </c>
      <c r="F5101">
        <v>1.0051000000000001</v>
      </c>
      <c r="G5101">
        <v>8</v>
      </c>
      <c r="H5101">
        <v>8</v>
      </c>
      <c r="I5101">
        <v>11</v>
      </c>
      <c r="J5101">
        <v>2</v>
      </c>
      <c r="K5101">
        <v>25.389181025145923</v>
      </c>
      <c r="L5101">
        <v>4.9945303562500003</v>
      </c>
    </row>
    <row r="5102" spans="1:12">
      <c r="A5102" s="73">
        <v>43313.5</v>
      </c>
      <c r="B5102">
        <v>3.79</v>
      </c>
      <c r="C5102">
        <v>194.4</v>
      </c>
      <c r="D5102">
        <v>0.99929999999999997</v>
      </c>
      <c r="F5102">
        <v>0.99929999999999997</v>
      </c>
      <c r="G5102">
        <v>10</v>
      </c>
      <c r="H5102">
        <v>8</v>
      </c>
      <c r="I5102">
        <v>12</v>
      </c>
      <c r="J5102">
        <v>4</v>
      </c>
      <c r="K5102">
        <v>11.551622614187014</v>
      </c>
      <c r="L5102">
        <v>27.200915521350002</v>
      </c>
    </row>
    <row r="5103" spans="1:12">
      <c r="A5103" s="73">
        <v>43313.541666666664</v>
      </c>
      <c r="B5103">
        <v>4.29</v>
      </c>
      <c r="C5103">
        <v>191.3</v>
      </c>
      <c r="D5103">
        <v>0.99509999999999998</v>
      </c>
      <c r="F5103">
        <v>0.99509999999999998</v>
      </c>
      <c r="G5103">
        <v>10</v>
      </c>
      <c r="H5103">
        <v>8</v>
      </c>
      <c r="I5103">
        <v>13</v>
      </c>
      <c r="J5103">
        <v>4</v>
      </c>
      <c r="K5103">
        <v>8.4028548059678325</v>
      </c>
      <c r="L5103">
        <v>39.283358206950005</v>
      </c>
    </row>
    <row r="5104" spans="1:12">
      <c r="A5104" s="73">
        <v>43313.583333333336</v>
      </c>
      <c r="B5104">
        <v>5.46</v>
      </c>
      <c r="C5104">
        <v>195.2</v>
      </c>
      <c r="D5104">
        <v>0.9909</v>
      </c>
      <c r="F5104">
        <v>0.9909</v>
      </c>
      <c r="G5104">
        <v>10</v>
      </c>
      <c r="H5104">
        <v>8</v>
      </c>
      <c r="I5104">
        <v>14</v>
      </c>
      <c r="J5104">
        <v>5</v>
      </c>
      <c r="K5104">
        <v>2.9886381347349507</v>
      </c>
      <c r="L5104">
        <v>80.645058421199991</v>
      </c>
    </row>
    <row r="5105" spans="1:12">
      <c r="A5105" s="73">
        <v>43313.625</v>
      </c>
      <c r="B5105">
        <v>5.42</v>
      </c>
      <c r="C5105">
        <v>202.6</v>
      </c>
      <c r="D5105">
        <v>0.98839999999999995</v>
      </c>
      <c r="F5105">
        <v>0.98839999999999995</v>
      </c>
      <c r="G5105">
        <v>10</v>
      </c>
      <c r="H5105">
        <v>8</v>
      </c>
      <c r="I5105">
        <v>15</v>
      </c>
      <c r="J5105">
        <v>5</v>
      </c>
      <c r="K5105">
        <v>3.1285395593924852</v>
      </c>
      <c r="L5105">
        <v>78.686567489599994</v>
      </c>
    </row>
    <row r="5106" spans="1:12">
      <c r="A5106" s="73">
        <v>43313.666666666664</v>
      </c>
      <c r="B5106">
        <v>6.1</v>
      </c>
      <c r="C5106">
        <v>213.2</v>
      </c>
      <c r="D5106">
        <v>0.98799999999999999</v>
      </c>
      <c r="F5106">
        <v>0.98799999999999999</v>
      </c>
      <c r="G5106">
        <v>10</v>
      </c>
      <c r="H5106">
        <v>8</v>
      </c>
      <c r="I5106">
        <v>16</v>
      </c>
      <c r="J5106">
        <v>6</v>
      </c>
      <c r="K5106">
        <v>1.1854153402143996</v>
      </c>
      <c r="L5106">
        <v>112.12861399999998</v>
      </c>
    </row>
    <row r="5107" spans="1:12">
      <c r="A5107" s="73">
        <v>43313.708333333336</v>
      </c>
      <c r="B5107">
        <v>6.29</v>
      </c>
      <c r="C5107">
        <v>218.9</v>
      </c>
      <c r="D5107">
        <v>0.98780000000000001</v>
      </c>
      <c r="F5107">
        <v>0.98780000000000001</v>
      </c>
      <c r="G5107">
        <v>11</v>
      </c>
      <c r="H5107">
        <v>8</v>
      </c>
      <c r="I5107">
        <v>17</v>
      </c>
      <c r="J5107">
        <v>6</v>
      </c>
      <c r="K5107">
        <v>0.80778357309111015</v>
      </c>
      <c r="L5107">
        <v>122.91105954710001</v>
      </c>
    </row>
    <row r="5108" spans="1:12">
      <c r="A5108" s="73">
        <v>43313.75</v>
      </c>
      <c r="B5108">
        <v>5.57</v>
      </c>
      <c r="C5108">
        <v>230.7</v>
      </c>
      <c r="D5108">
        <v>0.99129999999999996</v>
      </c>
      <c r="F5108">
        <v>0.99129999999999996</v>
      </c>
      <c r="G5108">
        <v>11</v>
      </c>
      <c r="H5108">
        <v>8</v>
      </c>
      <c r="I5108">
        <v>18</v>
      </c>
      <c r="J5108">
        <v>6</v>
      </c>
      <c r="K5108">
        <v>2.6204092169267295</v>
      </c>
      <c r="L5108">
        <v>85.652628685450011</v>
      </c>
    </row>
    <row r="5109" spans="1:12">
      <c r="A5109" s="73">
        <v>43313.791666666664</v>
      </c>
      <c r="B5109">
        <v>4.13</v>
      </c>
      <c r="C5109">
        <v>249.9</v>
      </c>
      <c r="D5109">
        <v>0.99680000000000002</v>
      </c>
      <c r="F5109">
        <v>0.99680000000000002</v>
      </c>
      <c r="G5109">
        <v>12</v>
      </c>
      <c r="H5109">
        <v>8</v>
      </c>
      <c r="I5109">
        <v>19</v>
      </c>
      <c r="J5109">
        <v>4</v>
      </c>
      <c r="K5109">
        <v>9.3560605045979717</v>
      </c>
      <c r="L5109">
        <v>35.109786504799999</v>
      </c>
    </row>
    <row r="5110" spans="1:12">
      <c r="A5110" s="73">
        <v>43313.833333333336</v>
      </c>
      <c r="B5110">
        <v>2.5</v>
      </c>
      <c r="C5110">
        <v>233.6</v>
      </c>
      <c r="D5110">
        <v>1.0014000000000001</v>
      </c>
      <c r="F5110">
        <v>1.0014000000000001</v>
      </c>
      <c r="G5110">
        <v>11</v>
      </c>
      <c r="H5110">
        <v>8</v>
      </c>
      <c r="I5110">
        <v>20</v>
      </c>
      <c r="J5110">
        <v>3</v>
      </c>
      <c r="K5110">
        <v>21.984543559392502</v>
      </c>
      <c r="L5110">
        <v>7.8234375000000007</v>
      </c>
    </row>
    <row r="5111" spans="1:12">
      <c r="A5111" s="73">
        <v>43313.875</v>
      </c>
      <c r="B5111">
        <v>2.63</v>
      </c>
      <c r="C5111">
        <v>195.9</v>
      </c>
      <c r="D5111">
        <v>1.0072000000000001</v>
      </c>
      <c r="F5111">
        <v>1.0072000000000001</v>
      </c>
      <c r="G5111">
        <v>10</v>
      </c>
      <c r="H5111">
        <v>8</v>
      </c>
      <c r="I5111">
        <v>21</v>
      </c>
      <c r="J5111">
        <v>3</v>
      </c>
      <c r="K5111">
        <v>20.782363929255514</v>
      </c>
      <c r="L5111">
        <v>9.1612127091999991</v>
      </c>
    </row>
    <row r="5112" spans="1:12">
      <c r="A5112" s="73">
        <v>43313.916666666664</v>
      </c>
      <c r="B5112">
        <v>3.32</v>
      </c>
      <c r="C5112">
        <v>196.7</v>
      </c>
      <c r="D5112">
        <v>1.0145</v>
      </c>
      <c r="F5112">
        <v>1.0145</v>
      </c>
      <c r="G5112">
        <v>10</v>
      </c>
      <c r="H5112">
        <v>8</v>
      </c>
      <c r="I5112">
        <v>22</v>
      </c>
      <c r="J5112">
        <v>3</v>
      </c>
      <c r="K5112">
        <v>14.967364353913046</v>
      </c>
      <c r="L5112">
        <v>18.562493167999996</v>
      </c>
    </row>
    <row r="5113" spans="1:12">
      <c r="A5113" s="73">
        <v>43313.958333333336</v>
      </c>
      <c r="B5113">
        <v>5.0999999999999996</v>
      </c>
      <c r="C5113">
        <v>215.3</v>
      </c>
      <c r="D5113">
        <v>1.0193000000000001</v>
      </c>
      <c r="F5113">
        <v>1.0193000000000001</v>
      </c>
      <c r="G5113">
        <v>11</v>
      </c>
      <c r="H5113">
        <v>8</v>
      </c>
      <c r="I5113">
        <v>23</v>
      </c>
      <c r="J5113">
        <v>5</v>
      </c>
      <c r="K5113">
        <v>4.362950956652762</v>
      </c>
      <c r="L5113">
        <v>67.605582150000004</v>
      </c>
    </row>
    <row r="5114" spans="1:12">
      <c r="A5114" s="73">
        <v>43314</v>
      </c>
      <c r="B5114">
        <v>5.28</v>
      </c>
      <c r="C5114">
        <v>232.9</v>
      </c>
      <c r="D5114">
        <v>1.0208999999999999</v>
      </c>
      <c r="F5114">
        <v>1.0208999999999999</v>
      </c>
      <c r="G5114">
        <v>11</v>
      </c>
      <c r="H5114">
        <v>8</v>
      </c>
      <c r="I5114">
        <v>0</v>
      </c>
      <c r="J5114">
        <v>5</v>
      </c>
      <c r="K5114">
        <v>3.6433945456938543</v>
      </c>
      <c r="L5114">
        <v>75.137194598400001</v>
      </c>
    </row>
    <row r="5115" spans="1:12">
      <c r="A5115" s="73">
        <v>43314.041666666664</v>
      </c>
      <c r="B5115">
        <v>6.57</v>
      </c>
      <c r="C5115">
        <v>229.3</v>
      </c>
      <c r="D5115">
        <v>1.0222</v>
      </c>
      <c r="F5115">
        <v>1.0222</v>
      </c>
      <c r="G5115">
        <v>11</v>
      </c>
      <c r="H5115">
        <v>8</v>
      </c>
      <c r="I5115">
        <v>1</v>
      </c>
      <c r="J5115">
        <v>7</v>
      </c>
      <c r="K5115">
        <v>0.3828736004883686</v>
      </c>
      <c r="L5115">
        <v>144.94458316230003</v>
      </c>
    </row>
    <row r="5116" spans="1:12">
      <c r="A5116" s="73">
        <v>43314.083333333336</v>
      </c>
      <c r="B5116">
        <v>6.93</v>
      </c>
      <c r="C5116">
        <v>231.2</v>
      </c>
      <c r="D5116">
        <v>1.0254000000000001</v>
      </c>
      <c r="F5116">
        <v>1.0254000000000001</v>
      </c>
      <c r="G5116">
        <v>11</v>
      </c>
      <c r="H5116">
        <v>8</v>
      </c>
      <c r="I5116">
        <v>2</v>
      </c>
      <c r="J5116">
        <v>7</v>
      </c>
      <c r="K5116">
        <v>6.696077857055889E-2</v>
      </c>
      <c r="L5116">
        <v>170.63299797389999</v>
      </c>
    </row>
    <row r="5117" spans="1:12">
      <c r="A5117" s="73">
        <v>43314.125</v>
      </c>
      <c r="B5117">
        <v>6.98</v>
      </c>
      <c r="C5117">
        <v>229.6</v>
      </c>
      <c r="D5117">
        <v>1.0281</v>
      </c>
      <c r="F5117">
        <v>1.0281</v>
      </c>
      <c r="G5117">
        <v>11</v>
      </c>
      <c r="H5117">
        <v>8</v>
      </c>
      <c r="I5117">
        <v>3</v>
      </c>
      <c r="J5117">
        <v>7</v>
      </c>
      <c r="K5117">
        <v>4.3583997748640482E-2</v>
      </c>
      <c r="L5117">
        <v>174.81215690760004</v>
      </c>
    </row>
    <row r="5118" spans="1:12">
      <c r="A5118" s="73">
        <v>43314.166666666664</v>
      </c>
      <c r="B5118">
        <v>6.25</v>
      </c>
      <c r="C5118">
        <v>234.2</v>
      </c>
      <c r="D5118">
        <v>1.0306</v>
      </c>
      <c r="F5118">
        <v>1.0306</v>
      </c>
      <c r="G5118">
        <v>11</v>
      </c>
      <c r="H5118">
        <v>8</v>
      </c>
      <c r="I5118">
        <v>4</v>
      </c>
      <c r="J5118">
        <v>6</v>
      </c>
      <c r="K5118">
        <v>0.88128499774864466</v>
      </c>
      <c r="L5118">
        <v>125.8056640625</v>
      </c>
    </row>
    <row r="5119" spans="1:12">
      <c r="A5119" s="73">
        <v>43314.208333333336</v>
      </c>
      <c r="B5119">
        <v>6.91</v>
      </c>
      <c r="C5119">
        <v>223.1</v>
      </c>
      <c r="D5119">
        <v>1.0290999999999999</v>
      </c>
      <c r="F5119">
        <v>1.0290999999999999</v>
      </c>
      <c r="G5119">
        <v>11</v>
      </c>
      <c r="H5119">
        <v>8</v>
      </c>
      <c r="I5119">
        <v>5</v>
      </c>
      <c r="J5119">
        <v>7</v>
      </c>
      <c r="K5119">
        <v>7.77114908993259E-2</v>
      </c>
      <c r="L5119">
        <v>169.77030334804999</v>
      </c>
    </row>
    <row r="5120" spans="1:12">
      <c r="A5120" s="73">
        <v>43314.25</v>
      </c>
      <c r="B5120">
        <v>4.22</v>
      </c>
      <c r="C5120">
        <v>237.8</v>
      </c>
      <c r="D5120">
        <v>1.0244</v>
      </c>
      <c r="F5120">
        <v>1.0244</v>
      </c>
      <c r="G5120">
        <v>12</v>
      </c>
      <c r="H5120">
        <v>8</v>
      </c>
      <c r="I5120">
        <v>6</v>
      </c>
      <c r="J5120">
        <v>4</v>
      </c>
      <c r="K5120">
        <v>8.8135822991185204</v>
      </c>
      <c r="L5120">
        <v>38.492571665599996</v>
      </c>
    </row>
    <row r="5121" spans="1:12">
      <c r="A5121" s="73">
        <v>43314.291666666664</v>
      </c>
      <c r="B5121">
        <v>5.8</v>
      </c>
      <c r="C5121">
        <v>228.5</v>
      </c>
      <c r="D5121">
        <v>1.0209999999999999</v>
      </c>
      <c r="F5121">
        <v>1.0209999999999999</v>
      </c>
      <c r="G5121">
        <v>11</v>
      </c>
      <c r="H5121">
        <v>8</v>
      </c>
      <c r="I5121">
        <v>7</v>
      </c>
      <c r="J5121">
        <v>6</v>
      </c>
      <c r="K5121">
        <v>1.9286760251459079</v>
      </c>
      <c r="L5121">
        <v>99.604675999999984</v>
      </c>
    </row>
    <row r="5122" spans="1:12">
      <c r="A5122" s="73">
        <v>43314.333333333336</v>
      </c>
      <c r="B5122">
        <v>6.72</v>
      </c>
      <c r="C5122">
        <v>227.1</v>
      </c>
      <c r="D5122">
        <v>1.0176000000000001</v>
      </c>
      <c r="F5122">
        <v>1.0176000000000001</v>
      </c>
      <c r="G5122">
        <v>11</v>
      </c>
      <c r="H5122">
        <v>8</v>
      </c>
      <c r="I5122">
        <v>8</v>
      </c>
      <c r="J5122">
        <v>7</v>
      </c>
      <c r="K5122">
        <v>0.21974325802261493</v>
      </c>
      <c r="L5122">
        <v>154.40271114239999</v>
      </c>
    </row>
    <row r="5123" spans="1:12">
      <c r="A5123" s="73">
        <v>43314.375</v>
      </c>
      <c r="B5123">
        <v>6.87</v>
      </c>
      <c r="C5123">
        <v>217.5</v>
      </c>
      <c r="D5123">
        <v>1.0125999999999999</v>
      </c>
      <c r="F5123">
        <v>1.0125999999999999</v>
      </c>
      <c r="G5123">
        <v>11</v>
      </c>
      <c r="H5123">
        <v>8</v>
      </c>
      <c r="I5123">
        <v>9</v>
      </c>
      <c r="J5123">
        <v>7</v>
      </c>
      <c r="K5123">
        <v>0.10161291555686038</v>
      </c>
      <c r="L5123">
        <v>164.1640805289</v>
      </c>
    </row>
    <row r="5124" spans="1:12">
      <c r="A5124" s="73">
        <v>43314.416666666664</v>
      </c>
      <c r="B5124">
        <v>5.67</v>
      </c>
      <c r="C5124">
        <v>221.9</v>
      </c>
      <c r="D5124">
        <v>1.0064</v>
      </c>
      <c r="F5124">
        <v>1.0064</v>
      </c>
      <c r="G5124">
        <v>11</v>
      </c>
      <c r="H5124">
        <v>8</v>
      </c>
      <c r="I5124">
        <v>10</v>
      </c>
      <c r="J5124">
        <v>6</v>
      </c>
      <c r="K5124">
        <v>2.3066556552828947</v>
      </c>
      <c r="L5124">
        <v>91.725441141599987</v>
      </c>
    </row>
    <row r="5125" spans="1:12">
      <c r="A5125" s="73">
        <v>43314.458333333336</v>
      </c>
      <c r="B5125">
        <v>5.65</v>
      </c>
      <c r="C5125">
        <v>229.1</v>
      </c>
      <c r="D5125">
        <v>1.0016</v>
      </c>
      <c r="F5125">
        <v>1.0016</v>
      </c>
      <c r="G5125">
        <v>11</v>
      </c>
      <c r="H5125">
        <v>8</v>
      </c>
      <c r="I5125">
        <v>11</v>
      </c>
      <c r="J5125">
        <v>6</v>
      </c>
      <c r="K5125">
        <v>2.3678063676116605</v>
      </c>
      <c r="L5125">
        <v>90.325352200000012</v>
      </c>
    </row>
    <row r="5126" spans="1:12">
      <c r="A5126" s="73">
        <v>43314.5</v>
      </c>
      <c r="B5126">
        <v>6.09</v>
      </c>
      <c r="C5126">
        <v>221.1</v>
      </c>
      <c r="D5126">
        <v>0.99739999999999995</v>
      </c>
      <c r="F5126">
        <v>0.99739999999999995</v>
      </c>
      <c r="G5126">
        <v>11</v>
      </c>
      <c r="H5126">
        <v>8</v>
      </c>
      <c r="I5126">
        <v>12</v>
      </c>
      <c r="J5126">
        <v>6</v>
      </c>
      <c r="K5126">
        <v>1.2072906963787828</v>
      </c>
      <c r="L5126">
        <v>112.63963801229998</v>
      </c>
    </row>
    <row r="5127" spans="1:12">
      <c r="A5127" s="73">
        <v>43314.541666666664</v>
      </c>
      <c r="B5127">
        <v>7.12</v>
      </c>
      <c r="C5127">
        <v>221.2</v>
      </c>
      <c r="D5127">
        <v>0.99419999999999997</v>
      </c>
      <c r="F5127">
        <v>0.99419999999999997</v>
      </c>
      <c r="G5127">
        <v>11</v>
      </c>
      <c r="H5127">
        <v>8</v>
      </c>
      <c r="I5127">
        <v>13</v>
      </c>
      <c r="J5127">
        <v>7</v>
      </c>
      <c r="K5127">
        <v>4.7290114472700187E-3</v>
      </c>
      <c r="L5127">
        <v>179.42532602880001</v>
      </c>
    </row>
    <row r="5128" spans="1:12">
      <c r="A5128" s="73">
        <v>43314.583333333336</v>
      </c>
      <c r="B5128">
        <v>7.19</v>
      </c>
      <c r="C5128">
        <v>229.5</v>
      </c>
      <c r="D5128">
        <v>0.99060000000000004</v>
      </c>
      <c r="F5128">
        <v>0.99060000000000004</v>
      </c>
      <c r="G5128">
        <v>11</v>
      </c>
      <c r="H5128">
        <v>8</v>
      </c>
      <c r="I5128">
        <v>14</v>
      </c>
      <c r="J5128">
        <v>7</v>
      </c>
      <c r="K5128">
        <v>1.5182965847193015E-6</v>
      </c>
      <c r="L5128">
        <v>184.10051319270002</v>
      </c>
    </row>
    <row r="5129" spans="1:12">
      <c r="A5129" s="73">
        <v>43314.625</v>
      </c>
      <c r="B5129">
        <v>6.51</v>
      </c>
      <c r="C5129">
        <v>225</v>
      </c>
      <c r="D5129">
        <v>0.98909999999999998</v>
      </c>
      <c r="F5129">
        <v>0.98909999999999998</v>
      </c>
      <c r="G5129">
        <v>11</v>
      </c>
      <c r="H5129">
        <v>8</v>
      </c>
      <c r="I5129">
        <v>15</v>
      </c>
      <c r="J5129">
        <v>7</v>
      </c>
      <c r="K5129">
        <v>0.46072573747467094</v>
      </c>
      <c r="L5129">
        <v>136.44360074204997</v>
      </c>
    </row>
    <row r="5130" spans="1:12">
      <c r="A5130" s="73">
        <v>43314.666666666664</v>
      </c>
      <c r="B5130">
        <v>6.58</v>
      </c>
      <c r="C5130">
        <v>222.3</v>
      </c>
      <c r="D5130">
        <v>0.98809999999999998</v>
      </c>
      <c r="F5130">
        <v>0.98809999999999998</v>
      </c>
      <c r="G5130">
        <v>11</v>
      </c>
      <c r="H5130">
        <v>8</v>
      </c>
      <c r="I5130">
        <v>16</v>
      </c>
      <c r="J5130">
        <v>7</v>
      </c>
      <c r="K5130">
        <v>0.37059824432398525</v>
      </c>
      <c r="L5130">
        <v>140.7500586436</v>
      </c>
    </row>
    <row r="5131" spans="1:12">
      <c r="A5131" s="73">
        <v>43314.708333333336</v>
      </c>
      <c r="B5131">
        <v>7.27</v>
      </c>
      <c r="C5131">
        <v>218</v>
      </c>
      <c r="D5131">
        <v>0.98799999999999999</v>
      </c>
      <c r="F5131">
        <v>0.98799999999999999</v>
      </c>
      <c r="G5131">
        <v>11</v>
      </c>
      <c r="H5131">
        <v>8</v>
      </c>
      <c r="I5131">
        <v>17</v>
      </c>
      <c r="J5131">
        <v>7</v>
      </c>
      <c r="K5131">
        <v>6.5986689815157179E-3</v>
      </c>
      <c r="L5131">
        <v>189.81484800199999</v>
      </c>
    </row>
    <row r="5132" spans="1:12">
      <c r="A5132" s="73">
        <v>43314.75</v>
      </c>
      <c r="B5132">
        <v>7.4</v>
      </c>
      <c r="C5132">
        <v>211.2</v>
      </c>
      <c r="D5132">
        <v>0.99139999999999995</v>
      </c>
      <c r="F5132">
        <v>0.99139999999999995</v>
      </c>
      <c r="G5132">
        <v>10</v>
      </c>
      <c r="H5132">
        <v>8</v>
      </c>
      <c r="I5132">
        <v>18</v>
      </c>
      <c r="J5132">
        <v>7</v>
      </c>
      <c r="K5132">
        <v>4.4619038844528926E-2</v>
      </c>
      <c r="L5132">
        <v>200.86953680000002</v>
      </c>
    </row>
    <row r="5133" spans="1:12">
      <c r="A5133" s="73">
        <v>43314.791666666664</v>
      </c>
      <c r="B5133">
        <v>7.28</v>
      </c>
      <c r="C5133">
        <v>204.8</v>
      </c>
      <c r="D5133">
        <v>0.99829999999999997</v>
      </c>
      <c r="F5133">
        <v>0.99829999999999997</v>
      </c>
      <c r="G5133">
        <v>10</v>
      </c>
      <c r="H5133">
        <v>8</v>
      </c>
      <c r="I5133">
        <v>19</v>
      </c>
      <c r="J5133">
        <v>7</v>
      </c>
      <c r="K5133">
        <v>8.3233128171322154E-3</v>
      </c>
      <c r="L5133">
        <v>192.58622190080001</v>
      </c>
    </row>
    <row r="5134" spans="1:12">
      <c r="A5134" s="73">
        <v>43314.833333333336</v>
      </c>
      <c r="B5134">
        <v>8.23</v>
      </c>
      <c r="C5134">
        <v>208</v>
      </c>
      <c r="D5134">
        <v>1.0044999999999999</v>
      </c>
      <c r="F5134">
        <v>1.0044999999999999</v>
      </c>
      <c r="G5134">
        <v>10</v>
      </c>
      <c r="H5134">
        <v>8</v>
      </c>
      <c r="I5134">
        <v>20</v>
      </c>
      <c r="J5134">
        <v>8</v>
      </c>
      <c r="K5134">
        <v>1.0841644772006895</v>
      </c>
      <c r="L5134">
        <v>279.97512747575007</v>
      </c>
    </row>
    <row r="5135" spans="1:12">
      <c r="A5135" s="73">
        <v>43314.875</v>
      </c>
      <c r="B5135">
        <v>10.77</v>
      </c>
      <c r="C5135">
        <v>210.8</v>
      </c>
      <c r="D5135">
        <v>1.0059</v>
      </c>
      <c r="F5135">
        <v>1.0059</v>
      </c>
      <c r="G5135">
        <v>10</v>
      </c>
      <c r="H5135">
        <v>8</v>
      </c>
      <c r="I5135">
        <v>21</v>
      </c>
      <c r="J5135">
        <v>11</v>
      </c>
      <c r="K5135">
        <v>12.825224011447247</v>
      </c>
      <c r="L5135">
        <v>628.30703492234989</v>
      </c>
    </row>
    <row r="5136" spans="1:12">
      <c r="A5136" s="73">
        <v>43314.916666666664</v>
      </c>
      <c r="B5136">
        <v>11.78</v>
      </c>
      <c r="C5136">
        <v>208.4</v>
      </c>
      <c r="D5136">
        <v>1.0082</v>
      </c>
      <c r="F5136">
        <v>1.0082</v>
      </c>
      <c r="G5136">
        <v>10</v>
      </c>
      <c r="H5136">
        <v>8</v>
      </c>
      <c r="I5136">
        <v>22</v>
      </c>
      <c r="J5136">
        <v>12</v>
      </c>
      <c r="K5136">
        <v>21.0794130388445</v>
      </c>
      <c r="L5136">
        <v>824.04811218319981</v>
      </c>
    </row>
    <row r="5137" spans="1:12">
      <c r="A5137" s="73">
        <v>43314.958333333336</v>
      </c>
      <c r="B5137">
        <v>12.68</v>
      </c>
      <c r="C5137">
        <v>219.3</v>
      </c>
      <c r="D5137">
        <v>1.0096000000000001</v>
      </c>
      <c r="F5137">
        <v>1.0096000000000001</v>
      </c>
      <c r="G5137">
        <v>11</v>
      </c>
      <c r="H5137">
        <v>8</v>
      </c>
      <c r="I5137">
        <v>23</v>
      </c>
      <c r="J5137">
        <v>13</v>
      </c>
      <c r="K5137">
        <v>30.153630984049975</v>
      </c>
      <c r="L5137">
        <v>1029.1462759936001</v>
      </c>
    </row>
    <row r="5138" spans="1:12">
      <c r="A5138" s="73">
        <v>43315</v>
      </c>
      <c r="B5138">
        <v>10.26</v>
      </c>
      <c r="C5138">
        <v>225.8</v>
      </c>
      <c r="D5138">
        <v>1.0118</v>
      </c>
      <c r="F5138">
        <v>1.0118</v>
      </c>
      <c r="G5138">
        <v>11</v>
      </c>
      <c r="H5138">
        <v>8</v>
      </c>
      <c r="I5138">
        <v>0</v>
      </c>
      <c r="J5138">
        <v>10</v>
      </c>
      <c r="K5138">
        <v>9.4324671758308138</v>
      </c>
      <c r="L5138">
        <v>546.39505689839996</v>
      </c>
    </row>
    <row r="5139" spans="1:12">
      <c r="A5139" s="73">
        <v>43315.041666666664</v>
      </c>
      <c r="B5139">
        <v>8.94</v>
      </c>
      <c r="C5139">
        <v>224</v>
      </c>
      <c r="D5139">
        <v>1.0138</v>
      </c>
      <c r="F5139">
        <v>1.0138</v>
      </c>
      <c r="G5139">
        <v>11</v>
      </c>
      <c r="H5139">
        <v>8</v>
      </c>
      <c r="I5139">
        <v>1</v>
      </c>
      <c r="J5139">
        <v>9</v>
      </c>
      <c r="K5139">
        <v>3.0668141895294503</v>
      </c>
      <c r="L5139">
        <v>362.18865918959995</v>
      </c>
    </row>
    <row r="5140" spans="1:12">
      <c r="A5140" s="73">
        <v>43315.083333333336</v>
      </c>
      <c r="B5140">
        <v>9.92</v>
      </c>
      <c r="C5140">
        <v>228.4</v>
      </c>
      <c r="D5140">
        <v>1.0155000000000001</v>
      </c>
      <c r="F5140">
        <v>1.0155000000000001</v>
      </c>
      <c r="G5140">
        <v>11</v>
      </c>
      <c r="H5140">
        <v>8</v>
      </c>
      <c r="I5140">
        <v>2</v>
      </c>
      <c r="J5140">
        <v>10</v>
      </c>
      <c r="K5140">
        <v>7.4596292854198571</v>
      </c>
      <c r="L5140">
        <v>495.661228032</v>
      </c>
    </row>
    <row r="5141" spans="1:12">
      <c r="A5141" s="73">
        <v>43315.125</v>
      </c>
      <c r="B5141">
        <v>9.7899999999999991</v>
      </c>
      <c r="C5141">
        <v>226.2</v>
      </c>
      <c r="D5141">
        <v>1.0186999999999999</v>
      </c>
      <c r="F5141">
        <v>1.0186999999999999</v>
      </c>
      <c r="G5141">
        <v>11</v>
      </c>
      <c r="H5141">
        <v>8</v>
      </c>
      <c r="I5141">
        <v>3</v>
      </c>
      <c r="J5141">
        <v>10</v>
      </c>
      <c r="K5141">
        <v>6.7664089155568403</v>
      </c>
      <c r="L5141">
        <v>477.93010295964984</v>
      </c>
    </row>
    <row r="5142" spans="1:12">
      <c r="A5142" s="73">
        <v>43315.166666666664</v>
      </c>
      <c r="B5142">
        <v>11.02</v>
      </c>
      <c r="C5142">
        <v>221.4</v>
      </c>
      <c r="D5142">
        <v>1.0216000000000001</v>
      </c>
      <c r="F5142">
        <v>1.0216000000000001</v>
      </c>
      <c r="G5142">
        <v>11</v>
      </c>
      <c r="H5142">
        <v>8</v>
      </c>
      <c r="I5142">
        <v>4</v>
      </c>
      <c r="J5142">
        <v>11</v>
      </c>
      <c r="K5142">
        <v>14.678340107337656</v>
      </c>
      <c r="L5142">
        <v>683.58995464639997</v>
      </c>
    </row>
    <row r="5143" spans="1:12">
      <c r="A5143" s="73">
        <v>43315.208333333336</v>
      </c>
      <c r="B5143">
        <v>9.59</v>
      </c>
      <c r="C5143">
        <v>224.4</v>
      </c>
      <c r="D5143">
        <v>1.0229999999999999</v>
      </c>
      <c r="F5143">
        <v>1.0229999999999999</v>
      </c>
      <c r="G5143">
        <v>11</v>
      </c>
      <c r="H5143">
        <v>8</v>
      </c>
      <c r="I5143">
        <v>5</v>
      </c>
      <c r="J5143">
        <v>10</v>
      </c>
      <c r="K5143">
        <v>5.7659160388445159</v>
      </c>
      <c r="L5143">
        <v>451.12974140849997</v>
      </c>
    </row>
    <row r="5144" spans="1:12">
      <c r="A5144" s="73">
        <v>43315.25</v>
      </c>
      <c r="B5144">
        <v>7.78</v>
      </c>
      <c r="C5144">
        <v>230.9</v>
      </c>
      <c r="D5144">
        <v>1.0188999999999999</v>
      </c>
      <c r="F5144">
        <v>1.0188999999999999</v>
      </c>
      <c r="G5144">
        <v>11</v>
      </c>
      <c r="H5144">
        <v>8</v>
      </c>
      <c r="I5144">
        <v>6</v>
      </c>
      <c r="J5144">
        <v>8</v>
      </c>
      <c r="K5144">
        <v>0.34955550459795165</v>
      </c>
      <c r="L5144">
        <v>239.90558449640002</v>
      </c>
    </row>
    <row r="5145" spans="1:12">
      <c r="A5145" s="73">
        <v>43315.291666666664</v>
      </c>
      <c r="B5145">
        <v>8.77</v>
      </c>
      <c r="C5145">
        <v>235.1</v>
      </c>
      <c r="D5145">
        <v>1.0145999999999999</v>
      </c>
      <c r="F5145">
        <v>1.0145999999999999</v>
      </c>
      <c r="G5145">
        <v>11</v>
      </c>
      <c r="H5145">
        <v>8</v>
      </c>
      <c r="I5145">
        <v>7</v>
      </c>
      <c r="J5145">
        <v>9</v>
      </c>
      <c r="K5145">
        <v>2.5002952443239721</v>
      </c>
      <c r="L5145">
        <v>342.1871072708999</v>
      </c>
    </row>
    <row r="5146" spans="1:12">
      <c r="A5146" s="73">
        <v>43315.333333333336</v>
      </c>
      <c r="B5146">
        <v>9.19</v>
      </c>
      <c r="C5146">
        <v>236.4</v>
      </c>
      <c r="D5146">
        <v>1.0105999999999999</v>
      </c>
      <c r="F5146">
        <v>1.0105999999999999</v>
      </c>
      <c r="G5146">
        <v>12</v>
      </c>
      <c r="H5146">
        <v>8</v>
      </c>
      <c r="I5146">
        <v>8</v>
      </c>
      <c r="J5146">
        <v>9</v>
      </c>
      <c r="K5146">
        <v>4.0049302854198592</v>
      </c>
      <c r="L5146">
        <v>392.18938276269995</v>
      </c>
    </row>
    <row r="5147" spans="1:12">
      <c r="A5147" s="73">
        <v>43315.375</v>
      </c>
      <c r="B5147">
        <v>7.6</v>
      </c>
      <c r="C5147">
        <v>240.9</v>
      </c>
      <c r="D5147">
        <v>1.0039</v>
      </c>
      <c r="F5147">
        <v>1.0039</v>
      </c>
      <c r="G5147">
        <v>12</v>
      </c>
      <c r="H5147">
        <v>8</v>
      </c>
      <c r="I5147">
        <v>9</v>
      </c>
      <c r="J5147">
        <v>8</v>
      </c>
      <c r="K5147">
        <v>0.16911191555685615</v>
      </c>
      <c r="L5147">
        <v>220.34400319999997</v>
      </c>
    </row>
    <row r="5148" spans="1:12">
      <c r="A5148" s="73">
        <v>43315.416666666664</v>
      </c>
      <c r="B5148">
        <v>7.34</v>
      </c>
      <c r="C5148">
        <v>244.8</v>
      </c>
      <c r="D5148">
        <v>0.996</v>
      </c>
      <c r="F5148">
        <v>0.996</v>
      </c>
      <c r="G5148">
        <v>12</v>
      </c>
      <c r="H5148">
        <v>8</v>
      </c>
      <c r="I5148">
        <v>10</v>
      </c>
      <c r="J5148">
        <v>7</v>
      </c>
      <c r="K5148">
        <v>2.2871175830830429E-2</v>
      </c>
      <c r="L5148">
        <v>196.93255819199999</v>
      </c>
    </row>
    <row r="5149" spans="1:12">
      <c r="A5149" s="73">
        <v>43315.458333333336</v>
      </c>
      <c r="B5149">
        <v>7.68</v>
      </c>
      <c r="C5149">
        <v>253.2</v>
      </c>
      <c r="D5149">
        <v>0.99109999999999998</v>
      </c>
      <c r="F5149">
        <v>0.99109999999999998</v>
      </c>
      <c r="G5149">
        <v>12</v>
      </c>
      <c r="H5149">
        <v>8</v>
      </c>
      <c r="I5149">
        <v>11</v>
      </c>
      <c r="J5149">
        <v>8</v>
      </c>
      <c r="K5149">
        <v>0.24130906624178725</v>
      </c>
      <c r="L5149">
        <v>224.47663349759995</v>
      </c>
    </row>
    <row r="5150" spans="1:12">
      <c r="A5150" s="73">
        <v>43315.5</v>
      </c>
      <c r="B5150">
        <v>8.0299999999999994</v>
      </c>
      <c r="C5150">
        <v>248.2</v>
      </c>
      <c r="D5150">
        <v>0.98870000000000002</v>
      </c>
      <c r="F5150">
        <v>0.98870000000000002</v>
      </c>
      <c r="G5150">
        <v>12</v>
      </c>
      <c r="H5150">
        <v>8</v>
      </c>
      <c r="I5150">
        <v>12</v>
      </c>
      <c r="J5150">
        <v>8</v>
      </c>
      <c r="K5150">
        <v>0.70767160048835986</v>
      </c>
      <c r="L5150">
        <v>255.96534730744992</v>
      </c>
    </row>
    <row r="5151" spans="1:12">
      <c r="A5151" s="73">
        <v>43315.541666666664</v>
      </c>
      <c r="B5151">
        <v>8.25</v>
      </c>
      <c r="C5151">
        <v>241.2</v>
      </c>
      <c r="D5151">
        <v>0.98599999999999999</v>
      </c>
      <c r="F5151">
        <v>0.98599999999999999</v>
      </c>
      <c r="G5151">
        <v>12</v>
      </c>
      <c r="H5151">
        <v>8</v>
      </c>
      <c r="I5151">
        <v>13</v>
      </c>
      <c r="J5151">
        <v>8</v>
      </c>
      <c r="K5151">
        <v>1.1262137648719215</v>
      </c>
      <c r="L5151">
        <v>276.82720312499998</v>
      </c>
    </row>
    <row r="5152" spans="1:12">
      <c r="A5152" s="73">
        <v>43315.583333333336</v>
      </c>
      <c r="B5152">
        <v>8.14</v>
      </c>
      <c r="C5152">
        <v>241.6</v>
      </c>
      <c r="D5152">
        <v>0.98440000000000005</v>
      </c>
      <c r="F5152">
        <v>0.98440000000000005</v>
      </c>
      <c r="G5152">
        <v>12</v>
      </c>
      <c r="H5152">
        <v>8</v>
      </c>
      <c r="I5152">
        <v>14</v>
      </c>
      <c r="J5152">
        <v>8</v>
      </c>
      <c r="K5152">
        <v>0.90484268268014223</v>
      </c>
      <c r="L5152">
        <v>265.46961747680007</v>
      </c>
    </row>
    <row r="5153" spans="1:12">
      <c r="A5153" s="73">
        <v>43315.625</v>
      </c>
      <c r="B5153">
        <v>8.2899999999999991</v>
      </c>
      <c r="C5153">
        <v>240.6</v>
      </c>
      <c r="D5153">
        <v>0.98360000000000003</v>
      </c>
      <c r="F5153">
        <v>0.98360000000000003</v>
      </c>
      <c r="G5153">
        <v>12</v>
      </c>
      <c r="H5153">
        <v>8</v>
      </c>
      <c r="I5153">
        <v>15</v>
      </c>
      <c r="J5153">
        <v>8</v>
      </c>
      <c r="K5153">
        <v>1.2127123402143851</v>
      </c>
      <c r="L5153">
        <v>280.18966763019989</v>
      </c>
    </row>
    <row r="5154" spans="1:12">
      <c r="A5154" s="73">
        <v>43315.666666666664</v>
      </c>
      <c r="B5154">
        <v>8.75</v>
      </c>
      <c r="C5154">
        <v>237.3</v>
      </c>
      <c r="D5154">
        <v>0.98340000000000005</v>
      </c>
      <c r="F5154">
        <v>0.98340000000000005</v>
      </c>
      <c r="G5154">
        <v>12</v>
      </c>
      <c r="H5154">
        <v>8</v>
      </c>
      <c r="I5154">
        <v>16</v>
      </c>
      <c r="J5154">
        <v>9</v>
      </c>
      <c r="K5154">
        <v>2.4374459566527404</v>
      </c>
      <c r="L5154">
        <v>329.40058593750001</v>
      </c>
    </row>
    <row r="5155" spans="1:12">
      <c r="A5155" s="73">
        <v>43315.708333333336</v>
      </c>
      <c r="B5155">
        <v>8.17</v>
      </c>
      <c r="C5155">
        <v>236.6</v>
      </c>
      <c r="D5155">
        <v>0.98480000000000001</v>
      </c>
      <c r="F5155">
        <v>0.98480000000000001</v>
      </c>
      <c r="G5155">
        <v>12</v>
      </c>
      <c r="H5155">
        <v>8</v>
      </c>
      <c r="I5155">
        <v>17</v>
      </c>
      <c r="J5155">
        <v>8</v>
      </c>
      <c r="K5155">
        <v>0.96281661418699016</v>
      </c>
      <c r="L5155">
        <v>268.52468380120001</v>
      </c>
    </row>
    <row r="5156" spans="1:12">
      <c r="A5156" s="73">
        <v>43315.75</v>
      </c>
      <c r="B5156">
        <v>7.59</v>
      </c>
      <c r="C5156">
        <v>243.9</v>
      </c>
      <c r="D5156">
        <v>0.9889</v>
      </c>
      <c r="F5156">
        <v>0.9889</v>
      </c>
      <c r="G5156">
        <v>12</v>
      </c>
      <c r="H5156">
        <v>8</v>
      </c>
      <c r="I5156">
        <v>18</v>
      </c>
      <c r="J5156">
        <v>8</v>
      </c>
      <c r="K5156">
        <v>0.16098727172123994</v>
      </c>
      <c r="L5156">
        <v>216.19602709155001</v>
      </c>
    </row>
    <row r="5157" spans="1:12">
      <c r="A5157" s="73">
        <v>43315.791666666664</v>
      </c>
      <c r="B5157">
        <v>11.92</v>
      </c>
      <c r="C5157">
        <v>316.5</v>
      </c>
      <c r="D5157">
        <v>1.0044</v>
      </c>
      <c r="F5157">
        <v>1.0044</v>
      </c>
      <c r="G5157">
        <v>15</v>
      </c>
      <c r="H5157">
        <v>8</v>
      </c>
      <c r="I5157">
        <v>19</v>
      </c>
      <c r="J5157">
        <v>12</v>
      </c>
      <c r="K5157">
        <v>22.384558052543134</v>
      </c>
      <c r="L5157">
        <v>850.56101775359991</v>
      </c>
    </row>
    <row r="5158" spans="1:12">
      <c r="A5158" s="73">
        <v>43315.833333333336</v>
      </c>
      <c r="B5158">
        <v>13.17</v>
      </c>
      <c r="C5158">
        <v>352.4</v>
      </c>
      <c r="D5158">
        <v>1.0072000000000001</v>
      </c>
      <c r="F5158">
        <v>1.0072000000000001</v>
      </c>
      <c r="G5158">
        <v>1</v>
      </c>
      <c r="H5158">
        <v>8</v>
      </c>
      <c r="I5158">
        <v>20</v>
      </c>
      <c r="J5158">
        <v>13</v>
      </c>
      <c r="K5158">
        <v>35.775138531995182</v>
      </c>
      <c r="L5158">
        <v>1150.3845657468</v>
      </c>
    </row>
    <row r="5159" spans="1:12">
      <c r="A5159" s="73">
        <v>43315.875</v>
      </c>
      <c r="B5159">
        <v>8.5299999999999994</v>
      </c>
      <c r="C5159">
        <v>24.5</v>
      </c>
      <c r="D5159">
        <v>1.0085</v>
      </c>
      <c r="F5159">
        <v>1.0085</v>
      </c>
      <c r="G5159">
        <v>2</v>
      </c>
      <c r="H5159">
        <v>8</v>
      </c>
      <c r="I5159">
        <v>21</v>
      </c>
      <c r="J5159">
        <v>9</v>
      </c>
      <c r="K5159">
        <v>1.7989037922691784</v>
      </c>
      <c r="L5159">
        <v>312.96300302724995</v>
      </c>
    </row>
    <row r="5160" spans="1:12">
      <c r="A5160" s="73">
        <v>43315.916666666664</v>
      </c>
      <c r="B5160">
        <v>5.37</v>
      </c>
      <c r="C5160">
        <v>38.6</v>
      </c>
      <c r="D5160">
        <v>1.0123</v>
      </c>
      <c r="F5160">
        <v>1.0123</v>
      </c>
      <c r="G5160">
        <v>3</v>
      </c>
      <c r="H5160">
        <v>8</v>
      </c>
      <c r="I5160">
        <v>22</v>
      </c>
      <c r="J5160">
        <v>5</v>
      </c>
      <c r="K5160">
        <v>3.3079163402144025</v>
      </c>
      <c r="L5160">
        <v>78.379429540949999</v>
      </c>
    </row>
    <row r="5161" spans="1:12">
      <c r="A5161" s="73">
        <v>43315.958333333336</v>
      </c>
      <c r="B5161">
        <v>3.81</v>
      </c>
      <c r="C5161">
        <v>39.200000000000003</v>
      </c>
      <c r="D5161">
        <v>1.0150999999999999</v>
      </c>
      <c r="F5161">
        <v>1.0150999999999999</v>
      </c>
      <c r="G5161">
        <v>3</v>
      </c>
      <c r="H5161">
        <v>8</v>
      </c>
      <c r="I5161">
        <v>23</v>
      </c>
      <c r="J5161">
        <v>4</v>
      </c>
      <c r="K5161">
        <v>11.416071901858247</v>
      </c>
      <c r="L5161">
        <v>28.070733374549999</v>
      </c>
    </row>
    <row r="5162" spans="1:12">
      <c r="A5162" s="73">
        <v>43316</v>
      </c>
      <c r="B5162">
        <v>2.2799999999999998</v>
      </c>
      <c r="C5162">
        <v>20.5</v>
      </c>
      <c r="D5162">
        <v>1.0186999999999999</v>
      </c>
      <c r="F5162">
        <v>1.0186999999999999</v>
      </c>
      <c r="G5162">
        <v>2</v>
      </c>
      <c r="H5162">
        <v>8</v>
      </c>
      <c r="I5162">
        <v>0</v>
      </c>
      <c r="J5162">
        <v>2</v>
      </c>
      <c r="K5162">
        <v>24.096001395008948</v>
      </c>
      <c r="L5162">
        <v>6.0369954911999981</v>
      </c>
    </row>
    <row r="5163" spans="1:12">
      <c r="A5163" s="73">
        <v>43316.041666666664</v>
      </c>
      <c r="B5163">
        <v>0.996</v>
      </c>
      <c r="C5163">
        <v>289.2</v>
      </c>
      <c r="D5163">
        <v>1.0192000000000001</v>
      </c>
      <c r="F5163">
        <v>1.0192000000000001</v>
      </c>
      <c r="G5163">
        <v>14</v>
      </c>
      <c r="H5163">
        <v>8</v>
      </c>
      <c r="I5163">
        <v>1</v>
      </c>
      <c r="J5163">
        <v>1</v>
      </c>
      <c r="K5163">
        <v>38.350373126515791</v>
      </c>
      <c r="L5163">
        <v>0.50350922818560007</v>
      </c>
    </row>
    <row r="5164" spans="1:12">
      <c r="A5164" s="73">
        <v>43316.083333333336</v>
      </c>
      <c r="B5164">
        <v>3.63</v>
      </c>
      <c r="C5164">
        <v>273.3</v>
      </c>
      <c r="D5164">
        <v>1.0222</v>
      </c>
      <c r="F5164">
        <v>1.0222</v>
      </c>
      <c r="G5164">
        <v>13</v>
      </c>
      <c r="H5164">
        <v>8</v>
      </c>
      <c r="I5164">
        <v>2</v>
      </c>
      <c r="J5164">
        <v>4</v>
      </c>
      <c r="K5164">
        <v>12.664828312817153</v>
      </c>
      <c r="L5164">
        <v>24.4470103317</v>
      </c>
    </row>
    <row r="5165" spans="1:12">
      <c r="A5165" s="73">
        <v>43316.125</v>
      </c>
      <c r="B5165">
        <v>5.53</v>
      </c>
      <c r="C5165">
        <v>318.7</v>
      </c>
      <c r="D5165">
        <v>1.0244</v>
      </c>
      <c r="F5165">
        <v>1.0244</v>
      </c>
      <c r="G5165">
        <v>15</v>
      </c>
      <c r="H5165">
        <v>8</v>
      </c>
      <c r="I5165">
        <v>3</v>
      </c>
      <c r="J5165">
        <v>6</v>
      </c>
      <c r="K5165">
        <v>2.7515106415842641</v>
      </c>
      <c r="L5165">
        <v>86.619359499400005</v>
      </c>
    </row>
    <row r="5166" spans="1:12">
      <c r="A5166" s="73">
        <v>43316.166666666664</v>
      </c>
      <c r="B5166">
        <v>5.13</v>
      </c>
      <c r="C5166">
        <v>13.8</v>
      </c>
      <c r="D5166">
        <v>1.0269999999999999</v>
      </c>
      <c r="F5166">
        <v>1.0269999999999999</v>
      </c>
      <c r="G5166">
        <v>2</v>
      </c>
      <c r="H5166">
        <v>8</v>
      </c>
      <c r="I5166">
        <v>4</v>
      </c>
      <c r="J5166">
        <v>5</v>
      </c>
      <c r="K5166">
        <v>4.2385248881596098</v>
      </c>
      <c r="L5166">
        <v>69.325425409499999</v>
      </c>
    </row>
    <row r="5167" spans="1:12">
      <c r="A5167" s="73">
        <v>43316.208333333336</v>
      </c>
      <c r="B5167">
        <v>7.1</v>
      </c>
      <c r="C5167">
        <v>41.8</v>
      </c>
      <c r="D5167">
        <v>1.0277000000000001</v>
      </c>
      <c r="F5167">
        <v>1.0277000000000001</v>
      </c>
      <c r="G5167">
        <v>3</v>
      </c>
      <c r="H5167">
        <v>8</v>
      </c>
      <c r="I5167">
        <v>5</v>
      </c>
      <c r="J5167">
        <v>7</v>
      </c>
      <c r="K5167">
        <v>7.8797237760373298E-3</v>
      </c>
      <c r="L5167">
        <v>183.91256734999999</v>
      </c>
    </row>
    <row r="5168" spans="1:12">
      <c r="A5168" s="73">
        <v>43316.25</v>
      </c>
      <c r="B5168">
        <v>8.3000000000000007</v>
      </c>
      <c r="C5168">
        <v>31.6</v>
      </c>
      <c r="D5168">
        <v>1.0273000000000001</v>
      </c>
      <c r="F5168">
        <v>1.0273000000000001</v>
      </c>
      <c r="G5168">
        <v>2</v>
      </c>
      <c r="H5168">
        <v>8</v>
      </c>
      <c r="I5168">
        <v>6</v>
      </c>
      <c r="J5168">
        <v>8</v>
      </c>
      <c r="K5168">
        <v>1.2348369840500049</v>
      </c>
      <c r="L5168">
        <v>293.69839255000011</v>
      </c>
    </row>
    <row r="5169" spans="1:12">
      <c r="A5169" s="73">
        <v>43316.291666666664</v>
      </c>
      <c r="B5169">
        <v>7.39</v>
      </c>
      <c r="C5169">
        <v>37.6</v>
      </c>
      <c r="D5169">
        <v>1.0286</v>
      </c>
      <c r="F5169">
        <v>1.0286</v>
      </c>
      <c r="G5169">
        <v>3</v>
      </c>
      <c r="H5169">
        <v>8</v>
      </c>
      <c r="I5169">
        <v>7</v>
      </c>
      <c r="J5169">
        <v>7</v>
      </c>
      <c r="K5169">
        <v>4.0494395008912262E-2</v>
      </c>
      <c r="L5169">
        <v>207.56295239169995</v>
      </c>
    </row>
    <row r="5170" spans="1:12">
      <c r="A5170" s="73">
        <v>43316.333333333336</v>
      </c>
      <c r="B5170">
        <v>6.27</v>
      </c>
      <c r="C5170">
        <v>35.1</v>
      </c>
      <c r="D5170">
        <v>1.0310999999999999</v>
      </c>
      <c r="F5170">
        <v>1.0310999999999999</v>
      </c>
      <c r="G5170">
        <v>3</v>
      </c>
      <c r="H5170">
        <v>8</v>
      </c>
      <c r="I5170">
        <v>8</v>
      </c>
      <c r="J5170">
        <v>6</v>
      </c>
      <c r="K5170">
        <v>0.84413428541987823</v>
      </c>
      <c r="L5170">
        <v>127.07889028064996</v>
      </c>
    </row>
    <row r="5171" spans="1:12">
      <c r="A5171" s="73">
        <v>43316.375</v>
      </c>
      <c r="B5171">
        <v>7.28</v>
      </c>
      <c r="C5171">
        <v>32.6</v>
      </c>
      <c r="D5171">
        <v>1.0319</v>
      </c>
      <c r="F5171">
        <v>1.0319</v>
      </c>
      <c r="G5171">
        <v>2</v>
      </c>
      <c r="H5171">
        <v>8</v>
      </c>
      <c r="I5171">
        <v>9</v>
      </c>
      <c r="J5171">
        <v>7</v>
      </c>
      <c r="K5171">
        <v>8.3233128171322154E-3</v>
      </c>
      <c r="L5171">
        <v>199.06813821440002</v>
      </c>
    </row>
    <row r="5172" spans="1:12">
      <c r="A5172" s="73">
        <v>43316.416666666664</v>
      </c>
      <c r="B5172">
        <v>8.15</v>
      </c>
      <c r="C5172">
        <v>38.299999999999997</v>
      </c>
      <c r="D5172">
        <v>1.0333000000000001</v>
      </c>
      <c r="F5172">
        <v>1.0333000000000001</v>
      </c>
      <c r="G5172">
        <v>3</v>
      </c>
      <c r="H5172">
        <v>8</v>
      </c>
      <c r="I5172">
        <v>10</v>
      </c>
      <c r="J5172">
        <v>8</v>
      </c>
      <c r="K5172">
        <v>0.92396732651575819</v>
      </c>
      <c r="L5172">
        <v>279.68505469375003</v>
      </c>
    </row>
    <row r="5173" spans="1:12">
      <c r="A5173" s="73">
        <v>43316.458333333336</v>
      </c>
      <c r="B5173">
        <v>7.85</v>
      </c>
      <c r="C5173">
        <v>40.799999999999997</v>
      </c>
      <c r="D5173">
        <v>1.0302</v>
      </c>
      <c r="F5173">
        <v>1.0302</v>
      </c>
      <c r="G5173">
        <v>3</v>
      </c>
      <c r="H5173">
        <v>8</v>
      </c>
      <c r="I5173">
        <v>11</v>
      </c>
      <c r="J5173">
        <v>8</v>
      </c>
      <c r="K5173">
        <v>0.43722801144726559</v>
      </c>
      <c r="L5173">
        <v>249.17273553749996</v>
      </c>
    </row>
    <row r="5174" spans="1:12">
      <c r="A5174" s="73">
        <v>43316.5</v>
      </c>
      <c r="B5174">
        <v>7.5</v>
      </c>
      <c r="C5174">
        <v>32.4</v>
      </c>
      <c r="D5174">
        <v>1.0265</v>
      </c>
      <c r="F5174">
        <v>1.0265</v>
      </c>
      <c r="G5174">
        <v>2</v>
      </c>
      <c r="H5174">
        <v>8</v>
      </c>
      <c r="I5174">
        <v>12</v>
      </c>
      <c r="J5174">
        <v>8</v>
      </c>
      <c r="K5174">
        <v>9.6865477200692607E-2</v>
      </c>
      <c r="L5174">
        <v>216.52734375</v>
      </c>
    </row>
    <row r="5175" spans="1:12">
      <c r="A5175" s="73">
        <v>43316.541666666664</v>
      </c>
      <c r="B5175">
        <v>6.74</v>
      </c>
      <c r="C5175">
        <v>34.6</v>
      </c>
      <c r="D5175">
        <v>1.0284</v>
      </c>
      <c r="F5175">
        <v>1.0284</v>
      </c>
      <c r="G5175">
        <v>3</v>
      </c>
      <c r="H5175">
        <v>8</v>
      </c>
      <c r="I5175">
        <v>13</v>
      </c>
      <c r="J5175">
        <v>7</v>
      </c>
      <c r="K5175">
        <v>0.20139254569384726</v>
      </c>
      <c r="L5175">
        <v>157.4387967408</v>
      </c>
    </row>
    <row r="5176" spans="1:12">
      <c r="A5176" s="73">
        <v>43316.583333333336</v>
      </c>
      <c r="B5176">
        <v>6.53</v>
      </c>
      <c r="C5176">
        <v>33.6</v>
      </c>
      <c r="D5176">
        <v>1.0250999999999999</v>
      </c>
      <c r="F5176">
        <v>1.0250999999999999</v>
      </c>
      <c r="G5176">
        <v>2</v>
      </c>
      <c r="H5176">
        <v>8</v>
      </c>
      <c r="I5176">
        <v>14</v>
      </c>
      <c r="J5176">
        <v>7</v>
      </c>
      <c r="K5176">
        <v>0.43397502514590308</v>
      </c>
      <c r="L5176">
        <v>142.71702421635001</v>
      </c>
    </row>
    <row r="5177" spans="1:12">
      <c r="A5177" s="73">
        <v>43316.625</v>
      </c>
      <c r="B5177">
        <v>7.31</v>
      </c>
      <c r="C5177">
        <v>37.9</v>
      </c>
      <c r="D5177">
        <v>1.0221</v>
      </c>
      <c r="F5177">
        <v>1.0221</v>
      </c>
      <c r="G5177">
        <v>3</v>
      </c>
      <c r="H5177">
        <v>8</v>
      </c>
      <c r="I5177">
        <v>15</v>
      </c>
      <c r="J5177">
        <v>7</v>
      </c>
      <c r="K5177">
        <v>1.4697244323981227E-2</v>
      </c>
      <c r="L5177">
        <v>199.62527319554997</v>
      </c>
    </row>
    <row r="5178" spans="1:12">
      <c r="A5178" s="73">
        <v>43316.666666666664</v>
      </c>
      <c r="B5178">
        <v>7.04</v>
      </c>
      <c r="C5178">
        <v>50.4</v>
      </c>
      <c r="D5178">
        <v>1.022</v>
      </c>
      <c r="F5178">
        <v>1.022</v>
      </c>
      <c r="G5178">
        <v>3</v>
      </c>
      <c r="H5178">
        <v>8</v>
      </c>
      <c r="I5178">
        <v>16</v>
      </c>
      <c r="J5178">
        <v>7</v>
      </c>
      <c r="K5178">
        <v>2.2131860762338956E-2</v>
      </c>
      <c r="L5178">
        <v>178.294882304</v>
      </c>
    </row>
    <row r="5179" spans="1:12">
      <c r="A5179" s="73">
        <v>43316.708333333336</v>
      </c>
      <c r="B5179">
        <v>7.05</v>
      </c>
      <c r="C5179">
        <v>55.4</v>
      </c>
      <c r="D5179">
        <v>1.0224</v>
      </c>
      <c r="F5179">
        <v>1.0224</v>
      </c>
      <c r="G5179">
        <v>3</v>
      </c>
      <c r="H5179">
        <v>8</v>
      </c>
      <c r="I5179">
        <v>17</v>
      </c>
      <c r="J5179">
        <v>7</v>
      </c>
      <c r="K5179">
        <v>1.9256504597955398E-2</v>
      </c>
      <c r="L5179">
        <v>179.12582190000001</v>
      </c>
    </row>
    <row r="5180" spans="1:12">
      <c r="A5180" s="73">
        <v>43316.75</v>
      </c>
      <c r="B5180">
        <v>7.57</v>
      </c>
      <c r="C5180">
        <v>62.9</v>
      </c>
      <c r="D5180">
        <v>1.0244</v>
      </c>
      <c r="F5180">
        <v>1.0244</v>
      </c>
      <c r="G5180">
        <v>4</v>
      </c>
      <c r="H5180">
        <v>8</v>
      </c>
      <c r="I5180">
        <v>18</v>
      </c>
      <c r="J5180">
        <v>8</v>
      </c>
      <c r="K5180">
        <v>0.1453379840500075</v>
      </c>
      <c r="L5180">
        <v>222.19138323460001</v>
      </c>
    </row>
    <row r="5181" spans="1:12">
      <c r="A5181" s="73">
        <v>43316.791666666664</v>
      </c>
      <c r="B5181">
        <v>9.07</v>
      </c>
      <c r="C5181">
        <v>56</v>
      </c>
      <c r="D5181">
        <v>1.0286999999999999</v>
      </c>
      <c r="F5181">
        <v>1.0286999999999999</v>
      </c>
      <c r="G5181">
        <v>3</v>
      </c>
      <c r="H5181">
        <v>8</v>
      </c>
      <c r="I5181">
        <v>19</v>
      </c>
      <c r="J5181">
        <v>9</v>
      </c>
      <c r="K5181">
        <v>3.5390345593924657</v>
      </c>
      <c r="L5181">
        <v>383.77846842704997</v>
      </c>
    </row>
    <row r="5182" spans="1:12">
      <c r="A5182" s="73">
        <v>43316.833333333336</v>
      </c>
      <c r="B5182">
        <v>9.94</v>
      </c>
      <c r="C5182">
        <v>46.8</v>
      </c>
      <c r="D5182">
        <v>1.0326</v>
      </c>
      <c r="F5182">
        <v>1.0326</v>
      </c>
      <c r="G5182">
        <v>3</v>
      </c>
      <c r="H5182">
        <v>8</v>
      </c>
      <c r="I5182">
        <v>20</v>
      </c>
      <c r="J5182">
        <v>10</v>
      </c>
      <c r="K5182">
        <v>7.5692785730910872</v>
      </c>
      <c r="L5182">
        <v>507.0622488791999</v>
      </c>
    </row>
    <row r="5183" spans="1:12">
      <c r="A5183" s="73">
        <v>43316.875</v>
      </c>
      <c r="B5183">
        <v>8.98</v>
      </c>
      <c r="C5183">
        <v>49.4</v>
      </c>
      <c r="D5183">
        <v>1.0367999999999999</v>
      </c>
      <c r="F5183">
        <v>1.0367999999999999</v>
      </c>
      <c r="G5183">
        <v>3</v>
      </c>
      <c r="H5183">
        <v>8</v>
      </c>
      <c r="I5183">
        <v>21</v>
      </c>
      <c r="J5183">
        <v>9</v>
      </c>
      <c r="K5183">
        <v>3.2085127648719189</v>
      </c>
      <c r="L5183">
        <v>375.39977057280004</v>
      </c>
    </row>
    <row r="5184" spans="1:12">
      <c r="A5184" s="73">
        <v>43316.916666666664</v>
      </c>
      <c r="B5184">
        <v>8.39</v>
      </c>
      <c r="C5184">
        <v>58.6</v>
      </c>
      <c r="D5184">
        <v>1.04</v>
      </c>
      <c r="F5184">
        <v>1.04</v>
      </c>
      <c r="G5184">
        <v>4</v>
      </c>
      <c r="H5184">
        <v>8</v>
      </c>
      <c r="I5184">
        <v>22</v>
      </c>
      <c r="J5184">
        <v>8</v>
      </c>
      <c r="K5184">
        <v>1.4429587785705522</v>
      </c>
      <c r="L5184">
        <v>307.10665388000012</v>
      </c>
    </row>
    <row r="5185" spans="1:12">
      <c r="A5185" s="73">
        <v>43316.958333333336</v>
      </c>
      <c r="B5185">
        <v>7.8</v>
      </c>
      <c r="C5185">
        <v>59.8</v>
      </c>
      <c r="D5185">
        <v>1.044</v>
      </c>
      <c r="F5185">
        <v>1.044</v>
      </c>
      <c r="G5185">
        <v>4</v>
      </c>
      <c r="H5185">
        <v>8</v>
      </c>
      <c r="I5185">
        <v>23</v>
      </c>
      <c r="J5185">
        <v>8</v>
      </c>
      <c r="K5185">
        <v>0.37360479226918392</v>
      </c>
      <c r="L5185">
        <v>247.71614399999999</v>
      </c>
    </row>
    <row r="5186" spans="1:12">
      <c r="A5186" s="73">
        <v>43317</v>
      </c>
      <c r="B5186">
        <v>7.2</v>
      </c>
      <c r="C5186">
        <v>55.5</v>
      </c>
      <c r="D5186">
        <v>1.0462</v>
      </c>
      <c r="F5186">
        <v>1.0462</v>
      </c>
      <c r="G5186">
        <v>3</v>
      </c>
      <c r="H5186">
        <v>8</v>
      </c>
      <c r="I5186">
        <v>0</v>
      </c>
      <c r="J5186">
        <v>7</v>
      </c>
      <c r="K5186">
        <v>1.2616213220110589E-4</v>
      </c>
      <c r="L5186">
        <v>195.24602880000003</v>
      </c>
    </row>
    <row r="5187" spans="1:12">
      <c r="A5187" s="73">
        <v>43317.041666666664</v>
      </c>
      <c r="B5187">
        <v>6.53</v>
      </c>
      <c r="C5187">
        <v>52.2</v>
      </c>
      <c r="D5187">
        <v>1.0462</v>
      </c>
      <c r="F5187">
        <v>1.0462</v>
      </c>
      <c r="G5187">
        <v>3</v>
      </c>
      <c r="H5187">
        <v>8</v>
      </c>
      <c r="I5187">
        <v>1</v>
      </c>
      <c r="J5187">
        <v>7</v>
      </c>
      <c r="K5187">
        <v>0.43397502514590308</v>
      </c>
      <c r="L5187">
        <v>145.65461977870001</v>
      </c>
    </row>
    <row r="5188" spans="1:12">
      <c r="A5188" s="73">
        <v>43317.083333333336</v>
      </c>
      <c r="B5188">
        <v>8.1</v>
      </c>
      <c r="C5188">
        <v>30.9</v>
      </c>
      <c r="D5188">
        <v>1.0444</v>
      </c>
      <c r="F5188">
        <v>1.0444</v>
      </c>
      <c r="G5188">
        <v>2</v>
      </c>
      <c r="H5188">
        <v>8</v>
      </c>
      <c r="I5188">
        <v>2</v>
      </c>
      <c r="J5188">
        <v>8</v>
      </c>
      <c r="K5188">
        <v>0.83034410733767494</v>
      </c>
      <c r="L5188">
        <v>277.51849019999997</v>
      </c>
    </row>
    <row r="5189" spans="1:12">
      <c r="A5189" s="73">
        <v>43317.125</v>
      </c>
      <c r="B5189">
        <v>9.09</v>
      </c>
      <c r="C5189">
        <v>40.799999999999997</v>
      </c>
      <c r="D5189">
        <v>1.0489999999999999</v>
      </c>
      <c r="F5189">
        <v>1.0489999999999999</v>
      </c>
      <c r="G5189">
        <v>3</v>
      </c>
      <c r="H5189">
        <v>8</v>
      </c>
      <c r="I5189">
        <v>3</v>
      </c>
      <c r="J5189">
        <v>9</v>
      </c>
      <c r="K5189">
        <v>3.6146838470636973</v>
      </c>
      <c r="L5189">
        <v>393.94640551049997</v>
      </c>
    </row>
    <row r="5190" spans="1:12">
      <c r="A5190" s="73">
        <v>43317.166666666664</v>
      </c>
      <c r="B5190">
        <v>9.86</v>
      </c>
      <c r="C5190">
        <v>43.6</v>
      </c>
      <c r="D5190">
        <v>1.0532999999999999</v>
      </c>
      <c r="F5190">
        <v>1.0532999999999999</v>
      </c>
      <c r="G5190">
        <v>3</v>
      </c>
      <c r="H5190">
        <v>8</v>
      </c>
      <c r="I5190">
        <v>4</v>
      </c>
      <c r="J5190">
        <v>10</v>
      </c>
      <c r="K5190">
        <v>7.1354814224061558</v>
      </c>
      <c r="L5190">
        <v>504.83892507239989</v>
      </c>
    </row>
    <row r="5191" spans="1:12">
      <c r="A5191" s="73">
        <v>43317.208333333336</v>
      </c>
      <c r="B5191">
        <v>10.210000000000001</v>
      </c>
      <c r="C5191">
        <v>46.1</v>
      </c>
      <c r="D5191">
        <v>1.0552999999999999</v>
      </c>
      <c r="F5191">
        <v>1.0552999999999999</v>
      </c>
      <c r="G5191">
        <v>3</v>
      </c>
      <c r="H5191">
        <v>8</v>
      </c>
      <c r="I5191">
        <v>5</v>
      </c>
      <c r="J5191">
        <v>10</v>
      </c>
      <c r="K5191">
        <v>9.1278439566527378</v>
      </c>
      <c r="L5191">
        <v>561.59491751665007</v>
      </c>
    </row>
    <row r="5192" spans="1:12">
      <c r="A5192" s="73">
        <v>43317.25</v>
      </c>
      <c r="B5192">
        <v>9.68</v>
      </c>
      <c r="C5192">
        <v>48.6</v>
      </c>
      <c r="D5192">
        <v>1.0522</v>
      </c>
      <c r="F5192">
        <v>1.0522</v>
      </c>
      <c r="G5192">
        <v>3</v>
      </c>
      <c r="H5192">
        <v>8</v>
      </c>
      <c r="I5192">
        <v>6</v>
      </c>
      <c r="J5192">
        <v>10</v>
      </c>
      <c r="K5192">
        <v>6.206237833365063</v>
      </c>
      <c r="L5192">
        <v>477.19333995519997</v>
      </c>
    </row>
    <row r="5193" spans="1:12">
      <c r="A5193" s="73">
        <v>43317.291666666664</v>
      </c>
      <c r="B5193">
        <v>9.23</v>
      </c>
      <c r="C5193">
        <v>50.3</v>
      </c>
      <c r="D5193">
        <v>1.0470999999999999</v>
      </c>
      <c r="F5193">
        <v>1.0470999999999999</v>
      </c>
      <c r="G5193">
        <v>3</v>
      </c>
      <c r="H5193">
        <v>8</v>
      </c>
      <c r="I5193">
        <v>7</v>
      </c>
      <c r="J5193">
        <v>9</v>
      </c>
      <c r="K5193">
        <v>4.1666288607623283</v>
      </c>
      <c r="L5193">
        <v>411.68331599785</v>
      </c>
    </row>
    <row r="5194" spans="1:12">
      <c r="A5194" s="73">
        <v>43317.333333333336</v>
      </c>
      <c r="B5194">
        <v>9.1</v>
      </c>
      <c r="C5194">
        <v>52.2</v>
      </c>
      <c r="D5194">
        <v>1.0443</v>
      </c>
      <c r="F5194">
        <v>1.0443</v>
      </c>
      <c r="G5194">
        <v>3</v>
      </c>
      <c r="H5194">
        <v>8</v>
      </c>
      <c r="I5194">
        <v>8</v>
      </c>
      <c r="J5194">
        <v>9</v>
      </c>
      <c r="K5194">
        <v>3.6528084908993126</v>
      </c>
      <c r="L5194">
        <v>393.47709764999996</v>
      </c>
    </row>
    <row r="5195" spans="1:12">
      <c r="A5195" s="73">
        <v>43317.375</v>
      </c>
      <c r="B5195">
        <v>8.19</v>
      </c>
      <c r="C5195">
        <v>56.7</v>
      </c>
      <c r="D5195">
        <v>1.0405</v>
      </c>
      <c r="F5195">
        <v>1.0405</v>
      </c>
      <c r="G5195">
        <v>4</v>
      </c>
      <c r="H5195">
        <v>8</v>
      </c>
      <c r="I5195">
        <v>9</v>
      </c>
      <c r="J5195">
        <v>8</v>
      </c>
      <c r="K5195">
        <v>1.002465901858222</v>
      </c>
      <c r="L5195">
        <v>285.8010329947499</v>
      </c>
    </row>
    <row r="5196" spans="1:12">
      <c r="A5196" s="73">
        <v>43317.416666666664</v>
      </c>
      <c r="B5196">
        <v>7.76</v>
      </c>
      <c r="C5196">
        <v>57.7</v>
      </c>
      <c r="D5196">
        <v>1.0358000000000001</v>
      </c>
      <c r="F5196">
        <v>1.0358000000000001</v>
      </c>
      <c r="G5196">
        <v>4</v>
      </c>
      <c r="H5196">
        <v>8</v>
      </c>
      <c r="I5196">
        <v>10</v>
      </c>
      <c r="J5196">
        <v>8</v>
      </c>
      <c r="K5196">
        <v>0.32630621692671835</v>
      </c>
      <c r="L5196">
        <v>242.0087535104</v>
      </c>
    </row>
    <row r="5197" spans="1:12">
      <c r="A5197" s="73">
        <v>43317.458333333336</v>
      </c>
      <c r="B5197">
        <v>7.17</v>
      </c>
      <c r="C5197">
        <v>63.9</v>
      </c>
      <c r="D5197">
        <v>1.0286999999999999</v>
      </c>
      <c r="F5197">
        <v>1.0286999999999999</v>
      </c>
      <c r="G5197">
        <v>4</v>
      </c>
      <c r="H5197">
        <v>8</v>
      </c>
      <c r="I5197">
        <v>11</v>
      </c>
      <c r="J5197">
        <v>7</v>
      </c>
      <c r="K5197">
        <v>3.5223062535195385E-4</v>
      </c>
      <c r="L5197">
        <v>189.59034251654998</v>
      </c>
    </row>
    <row r="5198" spans="1:12">
      <c r="A5198" s="73">
        <v>43317.5</v>
      </c>
      <c r="B5198">
        <v>6.33</v>
      </c>
      <c r="C5198">
        <v>58.1</v>
      </c>
      <c r="D5198">
        <v>1.0239</v>
      </c>
      <c r="F5198">
        <v>1.0239</v>
      </c>
      <c r="G5198">
        <v>4</v>
      </c>
      <c r="H5198">
        <v>8</v>
      </c>
      <c r="I5198">
        <v>12</v>
      </c>
      <c r="J5198">
        <v>6</v>
      </c>
      <c r="K5198">
        <v>0.73748214843357562</v>
      </c>
      <c r="L5198">
        <v>129.84902033715002</v>
      </c>
    </row>
    <row r="5199" spans="1:12">
      <c r="A5199" s="73">
        <v>43317.541666666664</v>
      </c>
      <c r="B5199">
        <v>6.19</v>
      </c>
      <c r="C5199">
        <v>61.1</v>
      </c>
      <c r="D5199">
        <v>1.0185999999999999</v>
      </c>
      <c r="F5199">
        <v>1.0185999999999999</v>
      </c>
      <c r="G5199">
        <v>4</v>
      </c>
      <c r="H5199">
        <v>8</v>
      </c>
      <c r="I5199">
        <v>13</v>
      </c>
      <c r="J5199">
        <v>6</v>
      </c>
      <c r="K5199">
        <v>0.99753713473494554</v>
      </c>
      <c r="L5199">
        <v>120.79407242870002</v>
      </c>
    </row>
    <row r="5200" spans="1:12">
      <c r="A5200" s="73">
        <v>43317.583333333336</v>
      </c>
      <c r="B5200">
        <v>6.34</v>
      </c>
      <c r="C5200">
        <v>61.5</v>
      </c>
      <c r="D5200">
        <v>1.0139</v>
      </c>
      <c r="F5200">
        <v>1.0139</v>
      </c>
      <c r="G5200">
        <v>4</v>
      </c>
      <c r="H5200">
        <v>8</v>
      </c>
      <c r="I5200">
        <v>14</v>
      </c>
      <c r="J5200">
        <v>6</v>
      </c>
      <c r="K5200">
        <v>0.72040679226919235</v>
      </c>
      <c r="L5200">
        <v>129.1911907228</v>
      </c>
    </row>
    <row r="5201" spans="1:12">
      <c r="A5201" s="73">
        <v>43317.625</v>
      </c>
      <c r="B5201">
        <v>6.48</v>
      </c>
      <c r="C5201">
        <v>67</v>
      </c>
      <c r="D5201">
        <v>1.0111000000000001</v>
      </c>
      <c r="F5201">
        <v>1.0111000000000001</v>
      </c>
      <c r="G5201">
        <v>4</v>
      </c>
      <c r="H5201">
        <v>8</v>
      </c>
      <c r="I5201">
        <v>15</v>
      </c>
      <c r="J5201">
        <v>6</v>
      </c>
      <c r="K5201">
        <v>0.50235180596782092</v>
      </c>
      <c r="L5201">
        <v>137.55903874560002</v>
      </c>
    </row>
    <row r="5202" spans="1:12">
      <c r="A5202" s="73">
        <v>43317.666666666664</v>
      </c>
      <c r="B5202">
        <v>6.63</v>
      </c>
      <c r="C5202">
        <v>60.9</v>
      </c>
      <c r="D5202">
        <v>1.0092000000000001</v>
      </c>
      <c r="F5202">
        <v>1.0092000000000001</v>
      </c>
      <c r="G5202">
        <v>4</v>
      </c>
      <c r="H5202">
        <v>8</v>
      </c>
      <c r="I5202">
        <v>16</v>
      </c>
      <c r="J5202">
        <v>7</v>
      </c>
      <c r="K5202">
        <v>0.31222146350206736</v>
      </c>
      <c r="L5202">
        <v>147.05772103620001</v>
      </c>
    </row>
    <row r="5203" spans="1:12">
      <c r="A5203" s="73">
        <v>43317.708333333336</v>
      </c>
      <c r="B5203">
        <v>7.8</v>
      </c>
      <c r="C5203">
        <v>51.5</v>
      </c>
      <c r="D5203">
        <v>1.0097</v>
      </c>
      <c r="F5203">
        <v>1.0097</v>
      </c>
      <c r="G5203">
        <v>3</v>
      </c>
      <c r="H5203">
        <v>8</v>
      </c>
      <c r="I5203">
        <v>17</v>
      </c>
      <c r="J5203">
        <v>8</v>
      </c>
      <c r="K5203">
        <v>0.37360479226918392</v>
      </c>
      <c r="L5203">
        <v>239.57757719999998</v>
      </c>
    </row>
    <row r="5204" spans="1:12">
      <c r="A5204" s="73">
        <v>43317.75</v>
      </c>
      <c r="B5204">
        <v>8.51</v>
      </c>
      <c r="C5204">
        <v>47.7</v>
      </c>
      <c r="D5204">
        <v>1.0115000000000001</v>
      </c>
      <c r="F5204">
        <v>1.0115000000000001</v>
      </c>
      <c r="G5204">
        <v>3</v>
      </c>
      <c r="H5204">
        <v>8</v>
      </c>
      <c r="I5204">
        <v>18</v>
      </c>
      <c r="J5204">
        <v>9</v>
      </c>
      <c r="K5204">
        <v>1.7456545045979468</v>
      </c>
      <c r="L5204">
        <v>311.69122204324998</v>
      </c>
    </row>
    <row r="5205" spans="1:12">
      <c r="A5205" s="73">
        <v>43317.791666666664</v>
      </c>
      <c r="B5205">
        <v>9.98</v>
      </c>
      <c r="C5205">
        <v>51.8</v>
      </c>
      <c r="D5205">
        <v>1.0157</v>
      </c>
      <c r="F5205">
        <v>1.0157</v>
      </c>
      <c r="G5205">
        <v>3</v>
      </c>
      <c r="H5205">
        <v>8</v>
      </c>
      <c r="I5205">
        <v>19</v>
      </c>
      <c r="J5205">
        <v>10</v>
      </c>
      <c r="K5205">
        <v>7.7909771484335577</v>
      </c>
      <c r="L5205">
        <v>504.80899013720006</v>
      </c>
    </row>
    <row r="5206" spans="1:12">
      <c r="A5206" s="73">
        <v>43317.833333333336</v>
      </c>
      <c r="B5206">
        <v>9.58</v>
      </c>
      <c r="C5206">
        <v>52.9</v>
      </c>
      <c r="D5206">
        <v>1.0184</v>
      </c>
      <c r="F5206">
        <v>1.0184</v>
      </c>
      <c r="G5206">
        <v>3</v>
      </c>
      <c r="H5206">
        <v>8</v>
      </c>
      <c r="I5206">
        <v>20</v>
      </c>
      <c r="J5206">
        <v>10</v>
      </c>
      <c r="K5206">
        <v>5.7179913950089007</v>
      </c>
      <c r="L5206">
        <v>447.69776079040003</v>
      </c>
    </row>
    <row r="5207" spans="1:12">
      <c r="A5207" s="73">
        <v>43317.875</v>
      </c>
      <c r="B5207">
        <v>9.94</v>
      </c>
      <c r="C5207">
        <v>51.4</v>
      </c>
      <c r="D5207">
        <v>1.0226</v>
      </c>
      <c r="F5207">
        <v>1.0226</v>
      </c>
      <c r="G5207">
        <v>3</v>
      </c>
      <c r="H5207">
        <v>8</v>
      </c>
      <c r="I5207">
        <v>21</v>
      </c>
      <c r="J5207">
        <v>10</v>
      </c>
      <c r="K5207">
        <v>7.5692785730910872</v>
      </c>
      <c r="L5207">
        <v>502.15170995919988</v>
      </c>
    </row>
    <row r="5208" spans="1:12">
      <c r="A5208" s="73">
        <v>43317.916666666664</v>
      </c>
      <c r="B5208">
        <v>8.17</v>
      </c>
      <c r="C5208">
        <v>45.5</v>
      </c>
      <c r="D5208">
        <v>1.0241</v>
      </c>
      <c r="F5208">
        <v>1.0241</v>
      </c>
      <c r="G5208">
        <v>3</v>
      </c>
      <c r="H5208">
        <v>8</v>
      </c>
      <c r="I5208">
        <v>22</v>
      </c>
      <c r="J5208">
        <v>8</v>
      </c>
      <c r="K5208">
        <v>0.96281661418699016</v>
      </c>
      <c r="L5208">
        <v>279.24058558165001</v>
      </c>
    </row>
    <row r="5209" spans="1:12">
      <c r="A5209" s="73">
        <v>43317.958333333336</v>
      </c>
      <c r="B5209">
        <v>6.45</v>
      </c>
      <c r="C5209">
        <v>43.9</v>
      </c>
      <c r="D5209">
        <v>1.0246</v>
      </c>
      <c r="F5209">
        <v>1.0246</v>
      </c>
      <c r="G5209">
        <v>3</v>
      </c>
      <c r="H5209">
        <v>8</v>
      </c>
      <c r="I5209">
        <v>23</v>
      </c>
      <c r="J5209">
        <v>6</v>
      </c>
      <c r="K5209">
        <v>0.54577787446097203</v>
      </c>
      <c r="L5209">
        <v>137.4685968375</v>
      </c>
    </row>
    <row r="5210" spans="1:12">
      <c r="A5210" s="73">
        <v>43318</v>
      </c>
      <c r="B5210">
        <v>4.33</v>
      </c>
      <c r="C5210">
        <v>29.5</v>
      </c>
      <c r="D5210">
        <v>1.0253000000000001</v>
      </c>
      <c r="F5210">
        <v>1.0253000000000001</v>
      </c>
      <c r="G5210">
        <v>2</v>
      </c>
      <c r="H5210">
        <v>8</v>
      </c>
      <c r="I5210">
        <v>0</v>
      </c>
      <c r="J5210">
        <v>4</v>
      </c>
      <c r="K5210">
        <v>8.1725533813102977</v>
      </c>
      <c r="L5210">
        <v>41.618330123050008</v>
      </c>
    </row>
    <row r="5211" spans="1:12">
      <c r="A5211" s="73">
        <v>43318.041666666664</v>
      </c>
      <c r="B5211">
        <v>4.2300000000000004</v>
      </c>
      <c r="C5211">
        <v>14.1</v>
      </c>
      <c r="D5211">
        <v>1.0264</v>
      </c>
      <c r="F5211">
        <v>1.0264</v>
      </c>
      <c r="G5211">
        <v>2</v>
      </c>
      <c r="H5211">
        <v>8</v>
      </c>
      <c r="I5211">
        <v>1</v>
      </c>
      <c r="J5211">
        <v>4</v>
      </c>
      <c r="K5211">
        <v>8.7543069429541323</v>
      </c>
      <c r="L5211">
        <v>38.84255146440001</v>
      </c>
    </row>
    <row r="5212" spans="1:12">
      <c r="A5212" s="73">
        <v>43318.083333333336</v>
      </c>
      <c r="B5212">
        <v>2.06</v>
      </c>
      <c r="C5212">
        <v>6.6</v>
      </c>
      <c r="D5212">
        <v>1.0277000000000001</v>
      </c>
      <c r="F5212">
        <v>1.0277000000000001</v>
      </c>
      <c r="G5212">
        <v>1</v>
      </c>
      <c r="H5212">
        <v>8</v>
      </c>
      <c r="I5212">
        <v>2</v>
      </c>
      <c r="J5212">
        <v>2</v>
      </c>
      <c r="K5212">
        <v>26.304259230625373</v>
      </c>
      <c r="L5212">
        <v>4.4919821516000003</v>
      </c>
    </row>
    <row r="5213" spans="1:12">
      <c r="A5213" s="73">
        <v>43318.125</v>
      </c>
      <c r="B5213">
        <v>2.25</v>
      </c>
      <c r="C5213">
        <v>36.6</v>
      </c>
      <c r="D5213">
        <v>1.0278</v>
      </c>
      <c r="F5213">
        <v>1.0278</v>
      </c>
      <c r="G5213">
        <v>3</v>
      </c>
      <c r="H5213">
        <v>8</v>
      </c>
      <c r="I5213">
        <v>3</v>
      </c>
      <c r="J5213">
        <v>2</v>
      </c>
      <c r="K5213">
        <v>24.39142746350209</v>
      </c>
      <c r="L5213">
        <v>5.8536421875000002</v>
      </c>
    </row>
    <row r="5214" spans="1:12">
      <c r="A5214" s="73">
        <v>43318.166666666664</v>
      </c>
      <c r="B5214">
        <v>3.25</v>
      </c>
      <c r="C5214">
        <v>16.600000000000001</v>
      </c>
      <c r="D5214">
        <v>1.0286</v>
      </c>
      <c r="F5214">
        <v>1.0286</v>
      </c>
      <c r="G5214">
        <v>2</v>
      </c>
      <c r="H5214">
        <v>8</v>
      </c>
      <c r="I5214">
        <v>4</v>
      </c>
      <c r="J5214">
        <v>3</v>
      </c>
      <c r="K5214">
        <v>15.51389184706373</v>
      </c>
      <c r="L5214">
        <v>17.654954687499998</v>
      </c>
    </row>
    <row r="5215" spans="1:12">
      <c r="A5215" s="73">
        <v>43318.208333333336</v>
      </c>
      <c r="B5215">
        <v>4.46</v>
      </c>
      <c r="C5215">
        <v>20.5</v>
      </c>
      <c r="D5215">
        <v>1.0301</v>
      </c>
      <c r="F5215">
        <v>1.0301</v>
      </c>
      <c r="G5215">
        <v>2</v>
      </c>
      <c r="H5215">
        <v>8</v>
      </c>
      <c r="I5215">
        <v>5</v>
      </c>
      <c r="J5215">
        <v>4</v>
      </c>
      <c r="K5215">
        <v>7.4461737511733119</v>
      </c>
      <c r="L5215">
        <v>45.693451866800004</v>
      </c>
    </row>
    <row r="5216" spans="1:12">
      <c r="A5216" s="73">
        <v>43318.25</v>
      </c>
      <c r="B5216">
        <v>5.9</v>
      </c>
      <c r="C5216">
        <v>12.4</v>
      </c>
      <c r="D5216">
        <v>1.0293000000000001</v>
      </c>
      <c r="F5216">
        <v>1.0293000000000001</v>
      </c>
      <c r="G5216">
        <v>2</v>
      </c>
      <c r="H5216">
        <v>8</v>
      </c>
      <c r="I5216">
        <v>6</v>
      </c>
      <c r="J5216">
        <v>6</v>
      </c>
      <c r="K5216">
        <v>1.6609224635020703</v>
      </c>
      <c r="L5216">
        <v>105.69830235000003</v>
      </c>
    </row>
    <row r="5217" spans="1:12">
      <c r="A5217" s="73">
        <v>43318.291666666664</v>
      </c>
      <c r="B5217">
        <v>4.91</v>
      </c>
      <c r="C5217">
        <v>19.5</v>
      </c>
      <c r="D5217">
        <v>1.028</v>
      </c>
      <c r="F5217">
        <v>1.028</v>
      </c>
      <c r="G5217">
        <v>2</v>
      </c>
      <c r="H5217">
        <v>8</v>
      </c>
      <c r="I5217">
        <v>7</v>
      </c>
      <c r="J5217">
        <v>5</v>
      </c>
      <c r="K5217">
        <v>5.1927827237760482</v>
      </c>
      <c r="L5217">
        <v>60.842576294000004</v>
      </c>
    </row>
    <row r="5218" spans="1:12">
      <c r="A5218" s="73">
        <v>43318.333333333336</v>
      </c>
      <c r="B5218">
        <v>4.24</v>
      </c>
      <c r="C5218">
        <v>26.3</v>
      </c>
      <c r="D5218">
        <v>1.0287999999999999</v>
      </c>
      <c r="F5218">
        <v>1.0287999999999999</v>
      </c>
      <c r="G5218">
        <v>2</v>
      </c>
      <c r="H5218">
        <v>8</v>
      </c>
      <c r="I5218">
        <v>8</v>
      </c>
      <c r="J5218">
        <v>4</v>
      </c>
      <c r="K5218">
        <v>8.6952315867897507</v>
      </c>
      <c r="L5218">
        <v>39.210152345600001</v>
      </c>
    </row>
    <row r="5219" spans="1:12">
      <c r="A5219" s="73">
        <v>43318.375</v>
      </c>
      <c r="B5219">
        <v>3.54</v>
      </c>
      <c r="C5219">
        <v>26.3</v>
      </c>
      <c r="D5219">
        <v>1.0336000000000001</v>
      </c>
      <c r="F5219">
        <v>1.0336000000000001</v>
      </c>
      <c r="G5219">
        <v>2</v>
      </c>
      <c r="H5219">
        <v>8</v>
      </c>
      <c r="I5219">
        <v>9</v>
      </c>
      <c r="J5219">
        <v>4</v>
      </c>
      <c r="K5219">
        <v>13.313506518296604</v>
      </c>
      <c r="L5219">
        <v>22.926211315200003</v>
      </c>
    </row>
    <row r="5220" spans="1:12">
      <c r="A5220" s="73">
        <v>43318.416666666664</v>
      </c>
      <c r="B5220">
        <v>2.0699999999999998</v>
      </c>
      <c r="C5220">
        <v>76.400000000000006</v>
      </c>
      <c r="D5220">
        <v>1.0326</v>
      </c>
      <c r="F5220">
        <v>1.0326</v>
      </c>
      <c r="G5220">
        <v>4</v>
      </c>
      <c r="H5220">
        <v>8</v>
      </c>
      <c r="I5220">
        <v>10</v>
      </c>
      <c r="J5220">
        <v>2</v>
      </c>
      <c r="K5220">
        <v>26.201783874460993</v>
      </c>
      <c r="L5220">
        <v>4.5794483108999984</v>
      </c>
    </row>
    <row r="5221" spans="1:12">
      <c r="A5221" s="73">
        <v>43318.458333333336</v>
      </c>
      <c r="B5221">
        <v>2.38</v>
      </c>
      <c r="C5221">
        <v>105.7</v>
      </c>
      <c r="D5221">
        <v>1.0266</v>
      </c>
      <c r="F5221">
        <v>1.0266</v>
      </c>
      <c r="G5221">
        <v>6</v>
      </c>
      <c r="H5221">
        <v>8</v>
      </c>
      <c r="I5221">
        <v>11</v>
      </c>
      <c r="J5221">
        <v>2</v>
      </c>
      <c r="K5221">
        <v>23.124247833365104</v>
      </c>
      <c r="L5221">
        <v>6.9199369175999994</v>
      </c>
    </row>
    <row r="5222" spans="1:12">
      <c r="A5222" s="73">
        <v>43318.5</v>
      </c>
      <c r="B5222">
        <v>0.84</v>
      </c>
      <c r="C5222">
        <v>192.4</v>
      </c>
      <c r="D5222">
        <v>1.0266</v>
      </c>
      <c r="F5222">
        <v>1.0266</v>
      </c>
      <c r="G5222">
        <v>10</v>
      </c>
      <c r="H5222">
        <v>8</v>
      </c>
      <c r="I5222">
        <v>12</v>
      </c>
      <c r="J5222">
        <v>1</v>
      </c>
      <c r="K5222">
        <v>40.30685268268018</v>
      </c>
      <c r="L5222">
        <v>0.30423496319999993</v>
      </c>
    </row>
    <row r="5223" spans="1:12">
      <c r="A5223" s="73">
        <v>43318.541666666664</v>
      </c>
      <c r="B5223">
        <v>1.21</v>
      </c>
      <c r="C5223">
        <v>263.39999999999998</v>
      </c>
      <c r="D5223">
        <v>1.0229999999999999</v>
      </c>
      <c r="F5223">
        <v>1.0229999999999999</v>
      </c>
      <c r="G5223">
        <v>13</v>
      </c>
      <c r="H5223">
        <v>8</v>
      </c>
      <c r="I5223">
        <v>13</v>
      </c>
      <c r="J5223">
        <v>1</v>
      </c>
      <c r="K5223">
        <v>35.74566450459799</v>
      </c>
      <c r="L5223">
        <v>0.90615345149999993</v>
      </c>
    </row>
    <row r="5224" spans="1:12">
      <c r="A5224" s="73">
        <v>43318.583333333336</v>
      </c>
      <c r="B5224">
        <v>2.87</v>
      </c>
      <c r="C5224">
        <v>1</v>
      </c>
      <c r="D5224">
        <v>1.0202</v>
      </c>
      <c r="F5224">
        <v>1.0202</v>
      </c>
      <c r="G5224">
        <v>1</v>
      </c>
      <c r="H5224">
        <v>8</v>
      </c>
      <c r="I5224">
        <v>14</v>
      </c>
      <c r="J5224">
        <v>3</v>
      </c>
      <c r="K5224">
        <v>18.651755381310306</v>
      </c>
      <c r="L5224">
        <v>12.058714520300002</v>
      </c>
    </row>
    <row r="5225" spans="1:12">
      <c r="A5225" s="73">
        <v>43318.625</v>
      </c>
      <c r="B5225">
        <v>4.66</v>
      </c>
      <c r="C5225">
        <v>33.6</v>
      </c>
      <c r="D5225">
        <v>1.0206999999999999</v>
      </c>
      <c r="F5225">
        <v>1.0206999999999999</v>
      </c>
      <c r="G5225">
        <v>2</v>
      </c>
      <c r="H5225">
        <v>8</v>
      </c>
      <c r="I5225">
        <v>15</v>
      </c>
      <c r="J5225">
        <v>5</v>
      </c>
      <c r="K5225">
        <v>6.3946666278856386</v>
      </c>
      <c r="L5225">
        <v>51.644713103599997</v>
      </c>
    </row>
    <row r="5226" spans="1:12">
      <c r="A5226" s="73">
        <v>43318.666666666664</v>
      </c>
      <c r="B5226">
        <v>2.4500000000000002</v>
      </c>
      <c r="C5226">
        <v>20.9</v>
      </c>
      <c r="D5226">
        <v>1.0207999999999999</v>
      </c>
      <c r="F5226">
        <v>1.0207999999999999</v>
      </c>
      <c r="G5226">
        <v>2</v>
      </c>
      <c r="H5226">
        <v>8</v>
      </c>
      <c r="I5226">
        <v>16</v>
      </c>
      <c r="J5226">
        <v>2</v>
      </c>
      <c r="K5226">
        <v>22.455920340214416</v>
      </c>
      <c r="L5226">
        <v>7.5060062000000016</v>
      </c>
    </row>
    <row r="5227" spans="1:12">
      <c r="A5227" s="73">
        <v>43318.708333333336</v>
      </c>
      <c r="B5227">
        <v>3.75</v>
      </c>
      <c r="C5227">
        <v>351.8</v>
      </c>
      <c r="D5227">
        <v>1.0233000000000001</v>
      </c>
      <c r="F5227">
        <v>1.0233000000000001</v>
      </c>
      <c r="G5227">
        <v>1</v>
      </c>
      <c r="H5227">
        <v>8</v>
      </c>
      <c r="I5227">
        <v>17</v>
      </c>
      <c r="J5227">
        <v>4</v>
      </c>
      <c r="K5227">
        <v>11.82512403884455</v>
      </c>
      <c r="L5227">
        <v>26.981542968750002</v>
      </c>
    </row>
    <row r="5228" spans="1:12">
      <c r="A5228" s="73">
        <v>43318.75</v>
      </c>
      <c r="B5228">
        <v>6.13</v>
      </c>
      <c r="C5228">
        <v>30.3</v>
      </c>
      <c r="D5228">
        <v>1.0251999999999999</v>
      </c>
      <c r="F5228">
        <v>1.0251999999999999</v>
      </c>
      <c r="G5228">
        <v>2</v>
      </c>
      <c r="H5228">
        <v>8</v>
      </c>
      <c r="I5228">
        <v>18</v>
      </c>
      <c r="J5228">
        <v>6</v>
      </c>
      <c r="K5228">
        <v>1.1209892717212482</v>
      </c>
      <c r="L5228">
        <v>118.07556310219998</v>
      </c>
    </row>
    <row r="5229" spans="1:12">
      <c r="A5229" s="73">
        <v>43318.791666666664</v>
      </c>
      <c r="B5229">
        <v>5.88</v>
      </c>
      <c r="C5229">
        <v>42.5</v>
      </c>
      <c r="D5229">
        <v>1.0277000000000001</v>
      </c>
      <c r="F5229">
        <v>1.0277000000000001</v>
      </c>
      <c r="G5229">
        <v>3</v>
      </c>
      <c r="H5229">
        <v>8</v>
      </c>
      <c r="I5229">
        <v>19</v>
      </c>
      <c r="J5229">
        <v>6</v>
      </c>
      <c r="K5229">
        <v>1.7128731758308386</v>
      </c>
      <c r="L5229">
        <v>104.46440598720001</v>
      </c>
    </row>
    <row r="5230" spans="1:12">
      <c r="A5230" s="73">
        <v>43318.833333333336</v>
      </c>
      <c r="B5230">
        <v>5.01</v>
      </c>
      <c r="C5230">
        <v>36.299999999999997</v>
      </c>
      <c r="D5230">
        <v>1.0333000000000001</v>
      </c>
      <c r="F5230">
        <v>1.0333000000000001</v>
      </c>
      <c r="G5230">
        <v>3</v>
      </c>
      <c r="H5230">
        <v>8</v>
      </c>
      <c r="I5230">
        <v>20</v>
      </c>
      <c r="J5230">
        <v>5</v>
      </c>
      <c r="K5230">
        <v>4.7470291621322138</v>
      </c>
      <c r="L5230">
        <v>64.969512991650006</v>
      </c>
    </row>
    <row r="5231" spans="1:12">
      <c r="A5231" s="73">
        <v>43318.875</v>
      </c>
      <c r="B5231">
        <v>4.49</v>
      </c>
      <c r="C5231">
        <v>36.5</v>
      </c>
      <c r="D5231">
        <v>1.0361</v>
      </c>
      <c r="F5231">
        <v>1.0361</v>
      </c>
      <c r="G5231">
        <v>3</v>
      </c>
      <c r="H5231">
        <v>8</v>
      </c>
      <c r="I5231">
        <v>21</v>
      </c>
      <c r="J5231">
        <v>4</v>
      </c>
      <c r="K5231">
        <v>7.2833476826801604</v>
      </c>
      <c r="L5231">
        <v>46.893289724450007</v>
      </c>
    </row>
    <row r="5232" spans="1:12">
      <c r="A5232" s="73">
        <v>43318.916666666664</v>
      </c>
      <c r="B5232">
        <v>0.88</v>
      </c>
      <c r="C5232">
        <v>17</v>
      </c>
      <c r="D5232">
        <v>1.0364</v>
      </c>
      <c r="F5232">
        <v>1.0364</v>
      </c>
      <c r="G5232">
        <v>2</v>
      </c>
      <c r="H5232">
        <v>8</v>
      </c>
      <c r="I5232">
        <v>22</v>
      </c>
      <c r="J5232">
        <v>1</v>
      </c>
      <c r="K5232">
        <v>39.800551258022651</v>
      </c>
      <c r="L5232">
        <v>0.35313879039999996</v>
      </c>
    </row>
    <row r="5233" spans="1:12">
      <c r="A5233" s="73">
        <v>43318.958333333336</v>
      </c>
      <c r="B5233">
        <v>0.53900000000000003</v>
      </c>
      <c r="C5233">
        <v>20.9</v>
      </c>
      <c r="D5233">
        <v>1.0369999999999999</v>
      </c>
      <c r="F5233">
        <v>1.0369999999999999</v>
      </c>
      <c r="G5233">
        <v>2</v>
      </c>
      <c r="H5233">
        <v>8</v>
      </c>
      <c r="I5233">
        <v>23</v>
      </c>
      <c r="J5233">
        <v>1</v>
      </c>
      <c r="K5233">
        <v>44.219411903228135</v>
      </c>
      <c r="L5233">
        <v>8.1192339651500009E-2</v>
      </c>
    </row>
    <row r="5234" spans="1:12">
      <c r="A5234" s="73">
        <v>43319</v>
      </c>
      <c r="B5234">
        <v>0.61299999999999999</v>
      </c>
      <c r="C5234">
        <v>339.4</v>
      </c>
      <c r="D5234">
        <v>1.0383</v>
      </c>
      <c r="F5234">
        <v>1.0383</v>
      </c>
      <c r="G5234">
        <v>16</v>
      </c>
      <c r="H5234">
        <v>8</v>
      </c>
      <c r="I5234">
        <v>0</v>
      </c>
      <c r="J5234">
        <v>1</v>
      </c>
      <c r="K5234">
        <v>43.240722267611694</v>
      </c>
      <c r="L5234">
        <v>0.11958433200254999</v>
      </c>
    </row>
    <row r="5235" spans="1:12">
      <c r="A5235" s="73">
        <v>43319.041666666664</v>
      </c>
      <c r="B5235">
        <v>2.5299999999999998</v>
      </c>
      <c r="C5235">
        <v>309.5</v>
      </c>
      <c r="D5235">
        <v>1.0407999999999999</v>
      </c>
      <c r="F5235">
        <v>1.0407999999999999</v>
      </c>
      <c r="G5235">
        <v>15</v>
      </c>
      <c r="H5235">
        <v>8</v>
      </c>
      <c r="I5235">
        <v>1</v>
      </c>
      <c r="J5235">
        <v>3</v>
      </c>
      <c r="K5235">
        <v>21.704117490899357</v>
      </c>
      <c r="L5235">
        <v>8.4275017507999976</v>
      </c>
    </row>
    <row r="5236" spans="1:12">
      <c r="A5236" s="73">
        <v>43319.083333333336</v>
      </c>
      <c r="B5236">
        <v>1.81</v>
      </c>
      <c r="C5236">
        <v>319.39999999999998</v>
      </c>
      <c r="D5236">
        <v>1.0419</v>
      </c>
      <c r="F5236">
        <v>1.0419</v>
      </c>
      <c r="G5236">
        <v>15</v>
      </c>
      <c r="H5236">
        <v>8</v>
      </c>
      <c r="I5236">
        <v>2</v>
      </c>
      <c r="J5236">
        <v>2</v>
      </c>
      <c r="K5236">
        <v>28.931143134734963</v>
      </c>
      <c r="L5236">
        <v>3.0890985739500008</v>
      </c>
    </row>
    <row r="5237" spans="1:12">
      <c r="A5237" s="73">
        <v>43319.125</v>
      </c>
      <c r="B5237">
        <v>3.71</v>
      </c>
      <c r="C5237">
        <v>310.3</v>
      </c>
      <c r="D5237">
        <v>1.0439000000000001</v>
      </c>
      <c r="F5237">
        <v>1.0439000000000001</v>
      </c>
      <c r="G5237">
        <v>15</v>
      </c>
      <c r="H5237">
        <v>8</v>
      </c>
      <c r="I5237">
        <v>3</v>
      </c>
      <c r="J5237">
        <v>4</v>
      </c>
      <c r="K5237">
        <v>12.101825463502083</v>
      </c>
      <c r="L5237">
        <v>26.653278101450002</v>
      </c>
    </row>
    <row r="5238" spans="1:12">
      <c r="A5238" s="73">
        <v>43319.166666666664</v>
      </c>
      <c r="B5238">
        <v>2.96</v>
      </c>
      <c r="C5238">
        <v>310.2</v>
      </c>
      <c r="D5238">
        <v>1.0435000000000001</v>
      </c>
      <c r="F5238">
        <v>1.0435000000000001</v>
      </c>
      <c r="G5238">
        <v>15</v>
      </c>
      <c r="H5238">
        <v>8</v>
      </c>
      <c r="I5238">
        <v>4</v>
      </c>
      <c r="J5238">
        <v>3</v>
      </c>
      <c r="K5238">
        <v>17.882477175830854</v>
      </c>
      <c r="L5238">
        <v>13.531239808</v>
      </c>
    </row>
    <row r="5239" spans="1:12">
      <c r="A5239" s="73">
        <v>43319.208333333336</v>
      </c>
      <c r="B5239">
        <v>2.61</v>
      </c>
      <c r="C5239">
        <v>310.39999999999998</v>
      </c>
      <c r="D5239">
        <v>1.044</v>
      </c>
      <c r="F5239">
        <v>1.044</v>
      </c>
      <c r="G5239">
        <v>15</v>
      </c>
      <c r="H5239">
        <v>8</v>
      </c>
      <c r="I5239">
        <v>5</v>
      </c>
      <c r="J5239">
        <v>3</v>
      </c>
      <c r="K5239">
        <v>20.965114641584286</v>
      </c>
      <c r="L5239">
        <v>9.2809412819999988</v>
      </c>
    </row>
    <row r="5240" spans="1:12">
      <c r="A5240" s="73">
        <v>43319.25</v>
      </c>
      <c r="B5240">
        <v>3.67</v>
      </c>
      <c r="C5240">
        <v>319</v>
      </c>
      <c r="D5240">
        <v>1.0388999999999999</v>
      </c>
      <c r="F5240">
        <v>1.0388999999999999</v>
      </c>
      <c r="G5240">
        <v>15</v>
      </c>
      <c r="H5240">
        <v>8</v>
      </c>
      <c r="I5240">
        <v>6</v>
      </c>
      <c r="J5240">
        <v>4</v>
      </c>
      <c r="K5240">
        <v>12.381726888159617</v>
      </c>
      <c r="L5240">
        <v>25.676861785349995</v>
      </c>
    </row>
    <row r="5241" spans="1:12">
      <c r="A5241" s="73">
        <v>43319.291666666664</v>
      </c>
      <c r="B5241">
        <v>1.51</v>
      </c>
      <c r="C5241">
        <v>327.10000000000002</v>
      </c>
      <c r="D5241">
        <v>1.0341</v>
      </c>
      <c r="F5241">
        <v>1.0341</v>
      </c>
      <c r="G5241">
        <v>16</v>
      </c>
      <c r="H5241">
        <v>8</v>
      </c>
      <c r="I5241">
        <v>7</v>
      </c>
      <c r="J5241">
        <v>2</v>
      </c>
      <c r="K5241">
        <v>32.248403819666478</v>
      </c>
      <c r="L5241">
        <v>1.78017781455</v>
      </c>
    </row>
    <row r="5242" spans="1:12">
      <c r="A5242" s="73">
        <v>43319.333333333336</v>
      </c>
      <c r="B5242">
        <v>0.79900000000000004</v>
      </c>
      <c r="C5242">
        <v>1.2</v>
      </c>
      <c r="D5242">
        <v>1.0317000000000001</v>
      </c>
      <c r="F5242">
        <v>1.0317000000000001</v>
      </c>
      <c r="G5242">
        <v>1</v>
      </c>
      <c r="H5242">
        <v>8</v>
      </c>
      <c r="I5242">
        <v>8</v>
      </c>
      <c r="J5242">
        <v>1</v>
      </c>
      <c r="K5242">
        <v>40.82913264295415</v>
      </c>
      <c r="L5242">
        <v>0.26312600552415005</v>
      </c>
    </row>
    <row r="5243" spans="1:12">
      <c r="A5243" s="73">
        <v>43319.375</v>
      </c>
      <c r="B5243">
        <v>1.94</v>
      </c>
      <c r="C5243">
        <v>24.7</v>
      </c>
      <c r="D5243">
        <v>1.0291999999999999</v>
      </c>
      <c r="F5243">
        <v>1.0291999999999999</v>
      </c>
      <c r="G5243">
        <v>2</v>
      </c>
      <c r="H5243">
        <v>8</v>
      </c>
      <c r="I5243">
        <v>9</v>
      </c>
      <c r="J5243">
        <v>2</v>
      </c>
      <c r="K5243">
        <v>27.549563504597987</v>
      </c>
      <c r="L5243">
        <v>3.7572922063999994</v>
      </c>
    </row>
    <row r="5244" spans="1:12">
      <c r="A5244" s="73">
        <v>43319.416666666664</v>
      </c>
      <c r="B5244">
        <v>3.99</v>
      </c>
      <c r="C5244">
        <v>9.9</v>
      </c>
      <c r="D5244">
        <v>1.024</v>
      </c>
      <c r="F5244">
        <v>1.024</v>
      </c>
      <c r="G5244">
        <v>1</v>
      </c>
      <c r="H5244">
        <v>8</v>
      </c>
      <c r="I5244">
        <v>10</v>
      </c>
      <c r="J5244">
        <v>4</v>
      </c>
      <c r="K5244">
        <v>10.232115490899341</v>
      </c>
      <c r="L5244">
        <v>32.522853888000007</v>
      </c>
    </row>
    <row r="5245" spans="1:12">
      <c r="A5245" s="73">
        <v>43319.458333333336</v>
      </c>
      <c r="B5245">
        <v>2.54</v>
      </c>
      <c r="C5245">
        <v>23.3</v>
      </c>
      <c r="D5245">
        <v>1.0210999999999999</v>
      </c>
      <c r="F5245">
        <v>1.0210999999999999</v>
      </c>
      <c r="G5245">
        <v>2</v>
      </c>
      <c r="H5245">
        <v>8</v>
      </c>
      <c r="I5245">
        <v>11</v>
      </c>
      <c r="J5245">
        <v>3</v>
      </c>
      <c r="K5245">
        <v>21.611042134734966</v>
      </c>
      <c r="L5245">
        <v>8.3664155252000008</v>
      </c>
    </row>
    <row r="5246" spans="1:12">
      <c r="A5246" s="73">
        <v>43319.5</v>
      </c>
      <c r="B5246">
        <v>2.1800000000000002</v>
      </c>
      <c r="C5246">
        <v>353.4</v>
      </c>
      <c r="D5246">
        <v>1.0174000000000001</v>
      </c>
      <c r="F5246">
        <v>1.0174000000000001</v>
      </c>
      <c r="G5246">
        <v>1</v>
      </c>
      <c r="H5246">
        <v>8</v>
      </c>
      <c r="I5246">
        <v>12</v>
      </c>
      <c r="J5246">
        <v>2</v>
      </c>
      <c r="K5246">
        <v>25.08775495665278</v>
      </c>
      <c r="L5246">
        <v>5.2702500184000014</v>
      </c>
    </row>
    <row r="5247" spans="1:12">
      <c r="A5247" s="73">
        <v>43319.541666666664</v>
      </c>
      <c r="B5247">
        <v>1.72</v>
      </c>
      <c r="C5247">
        <v>35</v>
      </c>
      <c r="D5247">
        <v>1.0166999999999999</v>
      </c>
      <c r="F5247">
        <v>1.0166999999999999</v>
      </c>
      <c r="G5247">
        <v>3</v>
      </c>
      <c r="H5247">
        <v>8</v>
      </c>
      <c r="I5247">
        <v>13</v>
      </c>
      <c r="J5247">
        <v>2</v>
      </c>
      <c r="K5247">
        <v>29.907421340214427</v>
      </c>
      <c r="L5247">
        <v>2.5867125407999998</v>
      </c>
    </row>
    <row r="5248" spans="1:12">
      <c r="A5248" s="73">
        <v>43319.583333333336</v>
      </c>
      <c r="B5248">
        <v>0.88</v>
      </c>
      <c r="C5248">
        <v>29</v>
      </c>
      <c r="D5248">
        <v>1.0169999999999999</v>
      </c>
      <c r="F5248">
        <v>1.0169999999999999</v>
      </c>
      <c r="G5248">
        <v>2</v>
      </c>
      <c r="H5248">
        <v>8</v>
      </c>
      <c r="I5248">
        <v>14</v>
      </c>
      <c r="J5248">
        <v>1</v>
      </c>
      <c r="K5248">
        <v>39.800551258022651</v>
      </c>
      <c r="L5248">
        <v>0.34652851199999996</v>
      </c>
    </row>
    <row r="5249" spans="1:12">
      <c r="A5249" s="73">
        <v>43319.625</v>
      </c>
      <c r="B5249">
        <v>1.42</v>
      </c>
      <c r="C5249">
        <v>72</v>
      </c>
      <c r="D5249">
        <v>1.0153000000000001</v>
      </c>
      <c r="F5249">
        <v>1.0153000000000001</v>
      </c>
      <c r="G5249">
        <v>4</v>
      </c>
      <c r="H5249">
        <v>8</v>
      </c>
      <c r="I5249">
        <v>15</v>
      </c>
      <c r="J5249">
        <v>1</v>
      </c>
      <c r="K5249">
        <v>33.278682025145933</v>
      </c>
      <c r="L5249">
        <v>1.4535481531999999</v>
      </c>
    </row>
    <row r="5250" spans="1:12">
      <c r="A5250" s="73">
        <v>43319.666666666664</v>
      </c>
      <c r="B5250">
        <v>2.44</v>
      </c>
      <c r="C5250">
        <v>186.9</v>
      </c>
      <c r="D5250">
        <v>1.0145</v>
      </c>
      <c r="F5250">
        <v>1.0145</v>
      </c>
      <c r="G5250">
        <v>9</v>
      </c>
      <c r="H5250">
        <v>8</v>
      </c>
      <c r="I5250">
        <v>16</v>
      </c>
      <c r="J5250">
        <v>2</v>
      </c>
      <c r="K5250">
        <v>22.550795696378806</v>
      </c>
      <c r="L5250">
        <v>7.3687111839999995</v>
      </c>
    </row>
    <row r="5251" spans="1:12">
      <c r="A5251" s="73">
        <v>43319.708333333336</v>
      </c>
      <c r="B5251">
        <v>4.2</v>
      </c>
      <c r="C5251">
        <v>197.3</v>
      </c>
      <c r="D5251">
        <v>1.0145</v>
      </c>
      <c r="F5251">
        <v>1.0145</v>
      </c>
      <c r="G5251">
        <v>10</v>
      </c>
      <c r="H5251">
        <v>8</v>
      </c>
      <c r="I5251">
        <v>17</v>
      </c>
      <c r="J5251">
        <v>4</v>
      </c>
      <c r="K5251">
        <v>8.9327330114472847</v>
      </c>
      <c r="L5251">
        <v>37.581138000000003</v>
      </c>
    </row>
    <row r="5252" spans="1:12">
      <c r="A5252" s="73">
        <v>43319.75</v>
      </c>
      <c r="B5252">
        <v>4.3</v>
      </c>
      <c r="C5252">
        <v>207</v>
      </c>
      <c r="D5252">
        <v>1.0175000000000001</v>
      </c>
      <c r="F5252">
        <v>1.0175000000000001</v>
      </c>
      <c r="G5252">
        <v>10</v>
      </c>
      <c r="H5252">
        <v>8</v>
      </c>
      <c r="I5252">
        <v>18</v>
      </c>
      <c r="J5252">
        <v>4</v>
      </c>
      <c r="K5252">
        <v>8.3449794498034517</v>
      </c>
      <c r="L5252">
        <v>40.449186249999997</v>
      </c>
    </row>
    <row r="5253" spans="1:12">
      <c r="A5253" s="73">
        <v>43319.791666666664</v>
      </c>
      <c r="B5253">
        <v>5.32</v>
      </c>
      <c r="C5253">
        <v>260.2</v>
      </c>
      <c r="D5253">
        <v>1.0226999999999999</v>
      </c>
      <c r="F5253">
        <v>1.0226999999999999</v>
      </c>
      <c r="G5253">
        <v>13</v>
      </c>
      <c r="H5253">
        <v>8</v>
      </c>
      <c r="I5253">
        <v>19</v>
      </c>
      <c r="J5253">
        <v>5</v>
      </c>
      <c r="K5253">
        <v>3.4922931210363197</v>
      </c>
      <c r="L5253">
        <v>76.993339516800006</v>
      </c>
    </row>
    <row r="5254" spans="1:12">
      <c r="A5254" s="73">
        <v>43319.833333333336</v>
      </c>
      <c r="B5254">
        <v>6.88</v>
      </c>
      <c r="C5254">
        <v>12.9</v>
      </c>
      <c r="D5254">
        <v>1.0302</v>
      </c>
      <c r="F5254">
        <v>1.0302</v>
      </c>
      <c r="G5254">
        <v>2</v>
      </c>
      <c r="H5254">
        <v>8</v>
      </c>
      <c r="I5254">
        <v>20</v>
      </c>
      <c r="J5254">
        <v>7</v>
      </c>
      <c r="K5254">
        <v>9.5337559392476887E-2</v>
      </c>
      <c r="L5254">
        <v>167.74781214719999</v>
      </c>
    </row>
    <row r="5255" spans="1:12">
      <c r="A5255" s="73">
        <v>43319.875</v>
      </c>
      <c r="B5255">
        <v>5.81</v>
      </c>
      <c r="C5255">
        <v>69.7</v>
      </c>
      <c r="D5255">
        <v>1.0338000000000001</v>
      </c>
      <c r="F5255">
        <v>1.0338000000000001</v>
      </c>
      <c r="G5255">
        <v>4</v>
      </c>
      <c r="H5255">
        <v>8</v>
      </c>
      <c r="I5255">
        <v>21</v>
      </c>
      <c r="J5255">
        <v>6</v>
      </c>
      <c r="K5255">
        <v>1.9010006689815249</v>
      </c>
      <c r="L5255">
        <v>101.37594820289999</v>
      </c>
    </row>
    <row r="5256" spans="1:12">
      <c r="A5256" s="73">
        <v>43319.916666666664</v>
      </c>
      <c r="B5256">
        <v>2.2999999999999998</v>
      </c>
      <c r="C5256">
        <v>111.2</v>
      </c>
      <c r="D5256">
        <v>1.0359</v>
      </c>
      <c r="F5256">
        <v>1.0359</v>
      </c>
      <c r="G5256">
        <v>6</v>
      </c>
      <c r="H5256">
        <v>8</v>
      </c>
      <c r="I5256">
        <v>22</v>
      </c>
      <c r="J5256">
        <v>2</v>
      </c>
      <c r="K5256">
        <v>23.900050682680174</v>
      </c>
      <c r="L5256">
        <v>6.301897649999999</v>
      </c>
    </row>
    <row r="5257" spans="1:12">
      <c r="A5257" s="73">
        <v>43319.958333333336</v>
      </c>
      <c r="B5257">
        <v>0.84</v>
      </c>
      <c r="C5257">
        <v>258.7</v>
      </c>
      <c r="D5257">
        <v>1.0361</v>
      </c>
      <c r="F5257">
        <v>1.0361</v>
      </c>
      <c r="G5257">
        <v>12</v>
      </c>
      <c r="H5257">
        <v>8</v>
      </c>
      <c r="I5257">
        <v>23</v>
      </c>
      <c r="J5257">
        <v>1</v>
      </c>
      <c r="K5257">
        <v>40.30685268268018</v>
      </c>
      <c r="L5257">
        <v>0.30705030719999993</v>
      </c>
    </row>
    <row r="5258" spans="1:12">
      <c r="A5258" s="73">
        <v>43320</v>
      </c>
      <c r="B5258">
        <v>1.33</v>
      </c>
      <c r="C5258">
        <v>274.5</v>
      </c>
      <c r="D5258">
        <v>1.0367</v>
      </c>
      <c r="F5258">
        <v>1.0367</v>
      </c>
      <c r="G5258">
        <v>13</v>
      </c>
      <c r="H5258">
        <v>8</v>
      </c>
      <c r="I5258">
        <v>0</v>
      </c>
      <c r="J5258">
        <v>1</v>
      </c>
      <c r="K5258">
        <v>34.325160230625386</v>
      </c>
      <c r="L5258">
        <v>1.2194893889500003</v>
      </c>
    </row>
    <row r="5259" spans="1:12">
      <c r="A5259" s="73">
        <v>43320.041666666664</v>
      </c>
      <c r="B5259">
        <v>3.04</v>
      </c>
      <c r="C5259">
        <v>295.10000000000002</v>
      </c>
      <c r="D5259">
        <v>1.0363</v>
      </c>
      <c r="F5259">
        <v>1.0363</v>
      </c>
      <c r="G5259">
        <v>14</v>
      </c>
      <c r="H5259">
        <v>8</v>
      </c>
      <c r="I5259">
        <v>1</v>
      </c>
      <c r="J5259">
        <v>3</v>
      </c>
      <c r="K5259">
        <v>17.212274326515786</v>
      </c>
      <c r="L5259">
        <v>14.557146521600002</v>
      </c>
    </row>
    <row r="5260" spans="1:12">
      <c r="A5260" s="73">
        <v>43320.083333333336</v>
      </c>
      <c r="B5260">
        <v>2.62</v>
      </c>
      <c r="C5260">
        <v>327.9</v>
      </c>
      <c r="D5260">
        <v>1.0374000000000001</v>
      </c>
      <c r="F5260">
        <v>1.0374000000000001</v>
      </c>
      <c r="G5260">
        <v>16</v>
      </c>
      <c r="H5260">
        <v>8</v>
      </c>
      <c r="I5260">
        <v>2</v>
      </c>
      <c r="J5260">
        <v>3</v>
      </c>
      <c r="K5260">
        <v>20.873639285419898</v>
      </c>
      <c r="L5260">
        <v>9.3286784136000005</v>
      </c>
    </row>
    <row r="5261" spans="1:12">
      <c r="A5261" s="73">
        <v>43320.125</v>
      </c>
      <c r="B5261">
        <v>2.88</v>
      </c>
      <c r="C5261">
        <v>277.3</v>
      </c>
      <c r="D5261">
        <v>1.0359</v>
      </c>
      <c r="F5261">
        <v>1.0359</v>
      </c>
      <c r="G5261">
        <v>13</v>
      </c>
      <c r="H5261">
        <v>8</v>
      </c>
      <c r="I5261">
        <v>3</v>
      </c>
      <c r="J5261">
        <v>3</v>
      </c>
      <c r="K5261">
        <v>18.565480025145924</v>
      </c>
      <c r="L5261">
        <v>12.372723302399999</v>
      </c>
    </row>
    <row r="5262" spans="1:12">
      <c r="A5262" s="73">
        <v>43320.166666666664</v>
      </c>
      <c r="B5262">
        <v>0.82</v>
      </c>
      <c r="C5262">
        <v>223.1</v>
      </c>
      <c r="D5262">
        <v>1.0357000000000001</v>
      </c>
      <c r="F5262">
        <v>1.0357000000000001</v>
      </c>
      <c r="G5262">
        <v>11</v>
      </c>
      <c r="H5262">
        <v>8</v>
      </c>
      <c r="I5262">
        <v>4</v>
      </c>
      <c r="J5262">
        <v>1</v>
      </c>
      <c r="K5262">
        <v>40.561203395008945</v>
      </c>
      <c r="L5262">
        <v>0.28552591879999994</v>
      </c>
    </row>
    <row r="5263" spans="1:12">
      <c r="A5263" s="73">
        <v>43320.208333333336</v>
      </c>
      <c r="B5263">
        <v>1.01</v>
      </c>
      <c r="C5263">
        <v>282.60000000000002</v>
      </c>
      <c r="D5263">
        <v>1.0367</v>
      </c>
      <c r="F5263">
        <v>1.0367</v>
      </c>
      <c r="G5263">
        <v>14</v>
      </c>
      <c r="H5263">
        <v>8</v>
      </c>
      <c r="I5263">
        <v>5</v>
      </c>
      <c r="J5263">
        <v>1</v>
      </c>
      <c r="K5263">
        <v>38.177171627885663</v>
      </c>
      <c r="L5263">
        <v>0.53405652335000009</v>
      </c>
    </row>
    <row r="5264" spans="1:12">
      <c r="A5264" s="73">
        <v>43320.25</v>
      </c>
      <c r="B5264">
        <v>0.82799999999999996</v>
      </c>
      <c r="C5264">
        <v>25.9</v>
      </c>
      <c r="D5264">
        <v>1.0325</v>
      </c>
      <c r="F5264">
        <v>1.0325</v>
      </c>
      <c r="G5264">
        <v>2</v>
      </c>
      <c r="H5264">
        <v>8</v>
      </c>
      <c r="I5264">
        <v>6</v>
      </c>
      <c r="J5264">
        <v>1</v>
      </c>
      <c r="K5264">
        <v>40.459367110077437</v>
      </c>
      <c r="L5264">
        <v>0.29305630871999999</v>
      </c>
    </row>
    <row r="5265" spans="1:12">
      <c r="A5265" s="73">
        <v>43320.291666666664</v>
      </c>
      <c r="B5265">
        <v>3.17</v>
      </c>
      <c r="C5265">
        <v>41.8</v>
      </c>
      <c r="D5265">
        <v>1.026</v>
      </c>
      <c r="F5265">
        <v>1.026</v>
      </c>
      <c r="G5265">
        <v>3</v>
      </c>
      <c r="H5265">
        <v>8</v>
      </c>
      <c r="I5265">
        <v>7</v>
      </c>
      <c r="J5265">
        <v>3</v>
      </c>
      <c r="K5265">
        <v>16.1504946963788</v>
      </c>
      <c r="L5265">
        <v>16.341621668999998</v>
      </c>
    </row>
    <row r="5266" spans="1:12">
      <c r="A5266" s="73">
        <v>43320.333333333336</v>
      </c>
      <c r="B5266">
        <v>2.4900000000000002</v>
      </c>
      <c r="C5266">
        <v>56.8</v>
      </c>
      <c r="D5266">
        <v>1.0234000000000001</v>
      </c>
      <c r="F5266">
        <v>1.0234000000000001</v>
      </c>
      <c r="G5266">
        <v>4</v>
      </c>
      <c r="H5266">
        <v>8</v>
      </c>
      <c r="I5266">
        <v>8</v>
      </c>
      <c r="J5266">
        <v>2</v>
      </c>
      <c r="K5266">
        <v>22.078418915556881</v>
      </c>
      <c r="L5266">
        <v>7.8997520133000032</v>
      </c>
    </row>
    <row r="5267" spans="1:12">
      <c r="A5267" s="73">
        <v>43320.375</v>
      </c>
      <c r="B5267">
        <v>1.92</v>
      </c>
      <c r="C5267">
        <v>101.2</v>
      </c>
      <c r="D5267">
        <v>1.0206</v>
      </c>
      <c r="F5267">
        <v>1.0206</v>
      </c>
      <c r="G5267">
        <v>5</v>
      </c>
      <c r="H5267">
        <v>8</v>
      </c>
      <c r="I5267">
        <v>9</v>
      </c>
      <c r="J5267">
        <v>2</v>
      </c>
      <c r="K5267">
        <v>27.759914216926752</v>
      </c>
      <c r="L5267">
        <v>3.6118462463999994</v>
      </c>
    </row>
    <row r="5268" spans="1:12">
      <c r="A5268" s="73">
        <v>43320.416666666664</v>
      </c>
      <c r="B5268">
        <v>1.4</v>
      </c>
      <c r="C5268">
        <v>340.8</v>
      </c>
      <c r="D5268">
        <v>1.0174000000000001</v>
      </c>
      <c r="F5268">
        <v>1.0174000000000001</v>
      </c>
      <c r="G5268">
        <v>16</v>
      </c>
      <c r="H5268">
        <v>8</v>
      </c>
      <c r="I5268">
        <v>10</v>
      </c>
      <c r="J5268">
        <v>1</v>
      </c>
      <c r="K5268">
        <v>33.509832737474696</v>
      </c>
      <c r="L5268">
        <v>1.3958727999999998</v>
      </c>
    </row>
    <row r="5269" spans="1:12">
      <c r="A5269" s="73">
        <v>43320.458333333336</v>
      </c>
      <c r="B5269">
        <v>1.65</v>
      </c>
      <c r="C5269">
        <v>352.9</v>
      </c>
      <c r="D5269">
        <v>1.0145</v>
      </c>
      <c r="F5269">
        <v>1.0145</v>
      </c>
      <c r="G5269">
        <v>1</v>
      </c>
      <c r="H5269">
        <v>8</v>
      </c>
      <c r="I5269">
        <v>11</v>
      </c>
      <c r="J5269">
        <v>2</v>
      </c>
      <c r="K5269">
        <v>30.677948833365104</v>
      </c>
      <c r="L5269">
        <v>2.2786304062499996</v>
      </c>
    </row>
    <row r="5270" spans="1:12">
      <c r="A5270" s="73">
        <v>43320.5</v>
      </c>
      <c r="B5270">
        <v>1.66</v>
      </c>
      <c r="C5270">
        <v>75</v>
      </c>
      <c r="D5270">
        <v>1.0185999999999999</v>
      </c>
      <c r="F5270">
        <v>1.0185999999999999</v>
      </c>
      <c r="G5270">
        <v>4</v>
      </c>
      <c r="H5270">
        <v>8</v>
      </c>
      <c r="I5270">
        <v>12</v>
      </c>
      <c r="J5270">
        <v>2</v>
      </c>
      <c r="K5270">
        <v>30.567273477200722</v>
      </c>
      <c r="L5270">
        <v>2.3296889527999998</v>
      </c>
    </row>
    <row r="5271" spans="1:12">
      <c r="A5271" s="73">
        <v>43320.541666666664</v>
      </c>
      <c r="B5271">
        <v>6.22</v>
      </c>
      <c r="C5271">
        <v>153.9</v>
      </c>
      <c r="D5271">
        <v>1.0210999999999999</v>
      </c>
      <c r="F5271">
        <v>1.0210999999999999</v>
      </c>
      <c r="G5271">
        <v>8</v>
      </c>
      <c r="H5271">
        <v>8</v>
      </c>
      <c r="I5271">
        <v>13</v>
      </c>
      <c r="J5271">
        <v>6</v>
      </c>
      <c r="K5271">
        <v>0.93851106624179603</v>
      </c>
      <c r="L5271">
        <v>122.85969549639998</v>
      </c>
    </row>
    <row r="5272" spans="1:12">
      <c r="A5272" s="73">
        <v>43320.583333333336</v>
      </c>
      <c r="B5272">
        <v>4.74</v>
      </c>
      <c r="C5272">
        <v>131.69999999999999</v>
      </c>
      <c r="D5272">
        <v>1.0284</v>
      </c>
      <c r="F5272">
        <v>1.0284</v>
      </c>
      <c r="G5272">
        <v>7</v>
      </c>
      <c r="H5272">
        <v>8</v>
      </c>
      <c r="I5272">
        <v>14</v>
      </c>
      <c r="J5272">
        <v>5</v>
      </c>
      <c r="K5272">
        <v>5.9964637785705701</v>
      </c>
      <c r="L5272">
        <v>54.760461220800011</v>
      </c>
    </row>
    <row r="5273" spans="1:12">
      <c r="A5273" s="73">
        <v>43320.625</v>
      </c>
      <c r="B5273">
        <v>4.2</v>
      </c>
      <c r="C5273">
        <v>137.4</v>
      </c>
      <c r="D5273">
        <v>1.0324</v>
      </c>
      <c r="F5273">
        <v>1.0324</v>
      </c>
      <c r="G5273">
        <v>7</v>
      </c>
      <c r="H5273">
        <v>8</v>
      </c>
      <c r="I5273">
        <v>15</v>
      </c>
      <c r="J5273">
        <v>4</v>
      </c>
      <c r="K5273">
        <v>8.9327330114472847</v>
      </c>
      <c r="L5273">
        <v>38.2442256</v>
      </c>
    </row>
    <row r="5274" spans="1:12">
      <c r="A5274" s="73">
        <v>43320.666666666664</v>
      </c>
      <c r="B5274">
        <v>1.7</v>
      </c>
      <c r="C5274">
        <v>200.1</v>
      </c>
      <c r="D5274">
        <v>1.0203</v>
      </c>
      <c r="F5274">
        <v>1.0203</v>
      </c>
      <c r="G5274">
        <v>10</v>
      </c>
      <c r="H5274">
        <v>8</v>
      </c>
      <c r="I5274">
        <v>16</v>
      </c>
      <c r="J5274">
        <v>2</v>
      </c>
      <c r="K5274">
        <v>30.126572052543189</v>
      </c>
      <c r="L5274">
        <v>2.5063669499999994</v>
      </c>
    </row>
    <row r="5275" spans="1:12">
      <c r="A5275" s="73">
        <v>43320.708333333336</v>
      </c>
      <c r="B5275">
        <v>1.1399999999999999</v>
      </c>
      <c r="C5275">
        <v>74.900000000000006</v>
      </c>
      <c r="D5275">
        <v>1.0167999999999999</v>
      </c>
      <c r="F5275">
        <v>1.0167999999999999</v>
      </c>
      <c r="G5275">
        <v>4</v>
      </c>
      <c r="H5275">
        <v>8</v>
      </c>
      <c r="I5275">
        <v>17</v>
      </c>
      <c r="J5275">
        <v>1</v>
      </c>
      <c r="K5275">
        <v>36.587591997748675</v>
      </c>
      <c r="L5275">
        <v>0.75321696959999973</v>
      </c>
    </row>
    <row r="5276" spans="1:12">
      <c r="A5276" s="73">
        <v>43320.75</v>
      </c>
      <c r="B5276">
        <v>7.35</v>
      </c>
      <c r="C5276">
        <v>68</v>
      </c>
      <c r="D5276">
        <v>1.0177</v>
      </c>
      <c r="F5276">
        <v>1.0177</v>
      </c>
      <c r="G5276">
        <v>4</v>
      </c>
      <c r="H5276">
        <v>8</v>
      </c>
      <c r="I5276">
        <v>18</v>
      </c>
      <c r="J5276">
        <v>7</v>
      </c>
      <c r="K5276">
        <v>2.5995819666446741E-2</v>
      </c>
      <c r="L5276">
        <v>202.04671606874999</v>
      </c>
    </row>
    <row r="5277" spans="1:12">
      <c r="A5277" s="73">
        <v>43320.791666666664</v>
      </c>
      <c r="B5277">
        <v>6.07</v>
      </c>
      <c r="C5277">
        <v>72.900000000000006</v>
      </c>
      <c r="D5277">
        <v>1.0287999999999999</v>
      </c>
      <c r="F5277">
        <v>1.0287999999999999</v>
      </c>
      <c r="G5277">
        <v>4</v>
      </c>
      <c r="H5277">
        <v>8</v>
      </c>
      <c r="I5277">
        <v>19</v>
      </c>
      <c r="J5277">
        <v>6</v>
      </c>
      <c r="K5277">
        <v>1.2516414087075491</v>
      </c>
      <c r="L5277">
        <v>115.0448105192</v>
      </c>
    </row>
    <row r="5278" spans="1:12">
      <c r="A5278" s="73">
        <v>43320.833333333336</v>
      </c>
      <c r="B5278">
        <v>5.26</v>
      </c>
      <c r="C5278">
        <v>69.8</v>
      </c>
      <c r="D5278">
        <v>1.0345</v>
      </c>
      <c r="F5278">
        <v>1.0345</v>
      </c>
      <c r="G5278">
        <v>4</v>
      </c>
      <c r="H5278">
        <v>8</v>
      </c>
      <c r="I5278">
        <v>20</v>
      </c>
      <c r="J5278">
        <v>5</v>
      </c>
      <c r="K5278">
        <v>3.7201452580226233</v>
      </c>
      <c r="L5278">
        <v>75.276207685999978</v>
      </c>
    </row>
    <row r="5279" spans="1:12">
      <c r="A5279" s="73">
        <v>43320.875</v>
      </c>
      <c r="B5279">
        <v>4.7699999999999996</v>
      </c>
      <c r="C5279">
        <v>47.1</v>
      </c>
      <c r="D5279">
        <v>1.0343</v>
      </c>
      <c r="F5279">
        <v>1.0343</v>
      </c>
      <c r="G5279">
        <v>3</v>
      </c>
      <c r="H5279">
        <v>8</v>
      </c>
      <c r="I5279">
        <v>21</v>
      </c>
      <c r="J5279">
        <v>5</v>
      </c>
      <c r="K5279">
        <v>5.8504377100774221</v>
      </c>
      <c r="L5279">
        <v>56.12697886094999</v>
      </c>
    </row>
    <row r="5280" spans="1:12">
      <c r="A5280" s="73">
        <v>43320.916666666664</v>
      </c>
      <c r="B5280">
        <v>3.74</v>
      </c>
      <c r="C5280">
        <v>51.6</v>
      </c>
      <c r="D5280">
        <v>1.036</v>
      </c>
      <c r="F5280">
        <v>1.036</v>
      </c>
      <c r="G5280">
        <v>3</v>
      </c>
      <c r="H5280">
        <v>8</v>
      </c>
      <c r="I5280">
        <v>22</v>
      </c>
      <c r="J5280">
        <v>4</v>
      </c>
      <c r="K5280">
        <v>11.893999395008931</v>
      </c>
      <c r="L5280">
        <v>27.098457232000008</v>
      </c>
    </row>
    <row r="5281" spans="1:12">
      <c r="A5281" s="73">
        <v>43320.958333333336</v>
      </c>
      <c r="B5281">
        <v>2.87</v>
      </c>
      <c r="C5281">
        <v>35.200000000000003</v>
      </c>
      <c r="D5281">
        <v>1.0383</v>
      </c>
      <c r="F5281">
        <v>1.0383</v>
      </c>
      <c r="G5281">
        <v>3</v>
      </c>
      <c r="H5281">
        <v>8</v>
      </c>
      <c r="I5281">
        <v>23</v>
      </c>
      <c r="J5281">
        <v>3</v>
      </c>
      <c r="K5281">
        <v>18.651755381310306</v>
      </c>
      <c r="L5281">
        <v>12.272655642450003</v>
      </c>
    </row>
    <row r="5282" spans="1:12">
      <c r="A5282" s="73">
        <v>43321</v>
      </c>
      <c r="B5282">
        <v>1.71</v>
      </c>
      <c r="C5282">
        <v>12.1</v>
      </c>
      <c r="D5282">
        <v>1.0398000000000001</v>
      </c>
      <c r="F5282">
        <v>1.0398000000000001</v>
      </c>
      <c r="G5282">
        <v>2</v>
      </c>
      <c r="H5282">
        <v>8</v>
      </c>
      <c r="I5282">
        <v>0</v>
      </c>
      <c r="J5282">
        <v>2</v>
      </c>
      <c r="K5282">
        <v>30.016896696378808</v>
      </c>
      <c r="L5282">
        <v>2.5996096988999997</v>
      </c>
    </row>
    <row r="5283" spans="1:12">
      <c r="A5283" s="73">
        <v>43321.041666666664</v>
      </c>
      <c r="B5283">
        <v>2.46</v>
      </c>
      <c r="C5283">
        <v>336.3</v>
      </c>
      <c r="D5283">
        <v>1.0419</v>
      </c>
      <c r="F5283">
        <v>1.0419</v>
      </c>
      <c r="G5283">
        <v>16</v>
      </c>
      <c r="H5283">
        <v>8</v>
      </c>
      <c r="I5283">
        <v>1</v>
      </c>
      <c r="J5283">
        <v>2</v>
      </c>
      <c r="K5283">
        <v>22.361244984050035</v>
      </c>
      <c r="L5283">
        <v>7.7553493091999997</v>
      </c>
    </row>
    <row r="5284" spans="1:12">
      <c r="A5284" s="73">
        <v>43321.083333333336</v>
      </c>
      <c r="B5284">
        <v>3.05</v>
      </c>
      <c r="C5284">
        <v>347.4</v>
      </c>
      <c r="D5284">
        <v>1.0427999999999999</v>
      </c>
      <c r="F5284">
        <v>1.0427999999999999</v>
      </c>
      <c r="G5284">
        <v>16</v>
      </c>
      <c r="H5284">
        <v>8</v>
      </c>
      <c r="I5284">
        <v>2</v>
      </c>
      <c r="J5284">
        <v>3</v>
      </c>
      <c r="K5284">
        <v>17.129398970351403</v>
      </c>
      <c r="L5284">
        <v>14.793486674999997</v>
      </c>
    </row>
    <row r="5285" spans="1:12">
      <c r="A5285" s="73">
        <v>43321.125</v>
      </c>
      <c r="B5285">
        <v>3.54</v>
      </c>
      <c r="C5285">
        <v>81</v>
      </c>
      <c r="D5285">
        <v>1.0410999999999999</v>
      </c>
      <c r="F5285">
        <v>1.0410999999999999</v>
      </c>
      <c r="G5285">
        <v>5</v>
      </c>
      <c r="H5285">
        <v>8</v>
      </c>
      <c r="I5285">
        <v>3</v>
      </c>
      <c r="J5285">
        <v>4</v>
      </c>
      <c r="K5285">
        <v>13.313506518296604</v>
      </c>
      <c r="L5285">
        <v>23.0925683052</v>
      </c>
    </row>
    <row r="5286" spans="1:12">
      <c r="A5286" s="73">
        <v>43321.166666666664</v>
      </c>
      <c r="B5286">
        <v>2.2599999999999998</v>
      </c>
      <c r="C5286">
        <v>80.7</v>
      </c>
      <c r="D5286">
        <v>1.0431999999999999</v>
      </c>
      <c r="F5286">
        <v>1.0431999999999999</v>
      </c>
      <c r="G5286">
        <v>5</v>
      </c>
      <c r="H5286">
        <v>8</v>
      </c>
      <c r="I5286">
        <v>4</v>
      </c>
      <c r="J5286">
        <v>2</v>
      </c>
      <c r="K5286">
        <v>24.292752107337709</v>
      </c>
      <c r="L5286">
        <v>6.0209206015999976</v>
      </c>
    </row>
    <row r="5287" spans="1:12">
      <c r="A5287" s="73">
        <v>43321.208333333336</v>
      </c>
      <c r="B5287">
        <v>1.64</v>
      </c>
      <c r="C5287">
        <v>53.3</v>
      </c>
      <c r="D5287">
        <v>1.0443</v>
      </c>
      <c r="F5287">
        <v>1.0443</v>
      </c>
      <c r="G5287">
        <v>3</v>
      </c>
      <c r="H5287">
        <v>8</v>
      </c>
      <c r="I5287">
        <v>5</v>
      </c>
      <c r="J5287">
        <v>2</v>
      </c>
      <c r="K5287">
        <v>30.788824189529496</v>
      </c>
      <c r="L5287">
        <v>2.3031744095999995</v>
      </c>
    </row>
    <row r="5288" spans="1:12">
      <c r="A5288" s="73">
        <v>43321.25</v>
      </c>
      <c r="B5288">
        <v>1.82</v>
      </c>
      <c r="C5288">
        <v>36.700000000000003</v>
      </c>
      <c r="D5288">
        <v>1.0366</v>
      </c>
      <c r="F5288">
        <v>1.0366</v>
      </c>
      <c r="G5288">
        <v>3</v>
      </c>
      <c r="H5288">
        <v>8</v>
      </c>
      <c r="I5288">
        <v>6</v>
      </c>
      <c r="J5288">
        <v>2</v>
      </c>
      <c r="K5288">
        <v>28.823667778570584</v>
      </c>
      <c r="L5288">
        <v>3.1246067944000004</v>
      </c>
    </row>
    <row r="5289" spans="1:12">
      <c r="A5289" s="73">
        <v>43321.291666666664</v>
      </c>
      <c r="B5289">
        <v>0.74399999999999999</v>
      </c>
      <c r="C5289">
        <v>188</v>
      </c>
      <c r="D5289">
        <v>1.0363</v>
      </c>
      <c r="F5289">
        <v>1.0363</v>
      </c>
      <c r="G5289">
        <v>9</v>
      </c>
      <c r="H5289">
        <v>8</v>
      </c>
      <c r="I5289">
        <v>7</v>
      </c>
      <c r="J5289">
        <v>1</v>
      </c>
      <c r="K5289">
        <v>41.535032101858263</v>
      </c>
      <c r="L5289">
        <v>0.21339012072960001</v>
      </c>
    </row>
    <row r="5290" spans="1:12">
      <c r="A5290" s="73">
        <v>43321.333333333336</v>
      </c>
      <c r="B5290">
        <v>1.18</v>
      </c>
      <c r="C5290">
        <v>270.7</v>
      </c>
      <c r="D5290">
        <v>1.0359</v>
      </c>
      <c r="F5290">
        <v>1.0359</v>
      </c>
      <c r="G5290">
        <v>13</v>
      </c>
      <c r="H5290">
        <v>8</v>
      </c>
      <c r="I5290">
        <v>8</v>
      </c>
      <c r="J5290">
        <v>1</v>
      </c>
      <c r="K5290">
        <v>36.105290573091139</v>
      </c>
      <c r="L5290">
        <v>0.85100842439999991</v>
      </c>
    </row>
    <row r="5291" spans="1:12">
      <c r="A5291" s="73">
        <v>43321.375</v>
      </c>
      <c r="B5291">
        <v>4.88</v>
      </c>
      <c r="C5291">
        <v>251</v>
      </c>
      <c r="D5291">
        <v>1.0368999999999999</v>
      </c>
      <c r="F5291">
        <v>1.0368999999999999</v>
      </c>
      <c r="G5291">
        <v>12</v>
      </c>
      <c r="H5291">
        <v>8</v>
      </c>
      <c r="I5291">
        <v>9</v>
      </c>
      <c r="J5291">
        <v>5</v>
      </c>
      <c r="K5291">
        <v>5.3304087922692007</v>
      </c>
      <c r="L5291">
        <v>60.251289318399991</v>
      </c>
    </row>
    <row r="5292" spans="1:12">
      <c r="A5292" s="73">
        <v>43321.416666666664</v>
      </c>
      <c r="B5292">
        <v>3.54</v>
      </c>
      <c r="C5292">
        <v>239.8</v>
      </c>
      <c r="D5292">
        <v>1.0233000000000001</v>
      </c>
      <c r="F5292">
        <v>1.0233000000000001</v>
      </c>
      <c r="G5292">
        <v>12</v>
      </c>
      <c r="H5292">
        <v>8</v>
      </c>
      <c r="I5292">
        <v>10</v>
      </c>
      <c r="J5292">
        <v>4</v>
      </c>
      <c r="K5292">
        <v>13.313506518296604</v>
      </c>
      <c r="L5292">
        <v>22.697747715600006</v>
      </c>
    </row>
    <row r="5293" spans="1:12">
      <c r="A5293" s="73">
        <v>43321.458333333336</v>
      </c>
      <c r="B5293">
        <v>3.08</v>
      </c>
      <c r="C5293">
        <v>254</v>
      </c>
      <c r="D5293">
        <v>1.0157</v>
      </c>
      <c r="F5293">
        <v>1.0157</v>
      </c>
      <c r="G5293">
        <v>12</v>
      </c>
      <c r="H5293">
        <v>8</v>
      </c>
      <c r="I5293">
        <v>11</v>
      </c>
      <c r="J5293">
        <v>3</v>
      </c>
      <c r="K5293">
        <v>16.881972901858251</v>
      </c>
      <c r="L5293">
        <v>14.838418179200001</v>
      </c>
    </row>
    <row r="5294" spans="1:12">
      <c r="A5294" s="73">
        <v>43321.5</v>
      </c>
      <c r="B5294">
        <v>4.55</v>
      </c>
      <c r="C5294">
        <v>263.89999999999998</v>
      </c>
      <c r="D5294">
        <v>1.0123</v>
      </c>
      <c r="F5294">
        <v>1.0123</v>
      </c>
      <c r="G5294">
        <v>13</v>
      </c>
      <c r="H5294">
        <v>8</v>
      </c>
      <c r="I5294">
        <v>12</v>
      </c>
      <c r="J5294">
        <v>5</v>
      </c>
      <c r="K5294">
        <v>6.9630955456938608</v>
      </c>
      <c r="L5294">
        <v>47.677495206249993</v>
      </c>
    </row>
    <row r="5295" spans="1:12">
      <c r="A5295" s="73">
        <v>43321.541666666664</v>
      </c>
      <c r="B5295">
        <v>4.67</v>
      </c>
      <c r="C5295">
        <v>282.60000000000002</v>
      </c>
      <c r="D5295">
        <v>1.0107999999999999</v>
      </c>
      <c r="F5295">
        <v>1.0107999999999999</v>
      </c>
      <c r="G5295">
        <v>14</v>
      </c>
      <c r="H5295">
        <v>8</v>
      </c>
      <c r="I5295">
        <v>13</v>
      </c>
      <c r="J5295">
        <v>5</v>
      </c>
      <c r="K5295">
        <v>6.3441912717212565</v>
      </c>
      <c r="L5295">
        <v>51.473758340199993</v>
      </c>
    </row>
    <row r="5296" spans="1:12">
      <c r="A5296" s="73">
        <v>43321.583333333336</v>
      </c>
      <c r="B5296">
        <v>4.9000000000000004</v>
      </c>
      <c r="C5296">
        <v>261.8</v>
      </c>
      <c r="D5296">
        <v>1.0089999999999999</v>
      </c>
      <c r="F5296">
        <v>1.0089999999999999</v>
      </c>
      <c r="G5296">
        <v>13</v>
      </c>
      <c r="H5296">
        <v>8</v>
      </c>
      <c r="I5296">
        <v>14</v>
      </c>
      <c r="J5296">
        <v>5</v>
      </c>
      <c r="K5296">
        <v>5.2384580799404317</v>
      </c>
      <c r="L5296">
        <v>59.353920500000008</v>
      </c>
    </row>
    <row r="5297" spans="1:12">
      <c r="A5297" s="73">
        <v>43321.625</v>
      </c>
      <c r="B5297">
        <v>7.14</v>
      </c>
      <c r="C5297">
        <v>281.2</v>
      </c>
      <c r="D5297">
        <v>1.0059</v>
      </c>
      <c r="F5297">
        <v>1.0059</v>
      </c>
      <c r="G5297">
        <v>13</v>
      </c>
      <c r="H5297">
        <v>8</v>
      </c>
      <c r="I5297">
        <v>15</v>
      </c>
      <c r="J5297">
        <v>7</v>
      </c>
      <c r="K5297">
        <v>2.3782991185028316E-3</v>
      </c>
      <c r="L5297">
        <v>183.07095531479999</v>
      </c>
    </row>
    <row r="5298" spans="1:12">
      <c r="A5298" s="73">
        <v>43321.666666666664</v>
      </c>
      <c r="B5298">
        <v>7.85</v>
      </c>
      <c r="C5298">
        <v>290.39999999999998</v>
      </c>
      <c r="D5298">
        <v>1.0053000000000001</v>
      </c>
      <c r="F5298">
        <v>1.0053000000000001</v>
      </c>
      <c r="G5298">
        <v>14</v>
      </c>
      <c r="H5298">
        <v>8</v>
      </c>
      <c r="I5298">
        <v>16</v>
      </c>
      <c r="J5298">
        <v>8</v>
      </c>
      <c r="K5298">
        <v>0.43722801144726559</v>
      </c>
      <c r="L5298">
        <v>243.15021455625001</v>
      </c>
    </row>
    <row r="5299" spans="1:12">
      <c r="A5299" s="73">
        <v>43321.708333333336</v>
      </c>
      <c r="B5299">
        <v>7.66</v>
      </c>
      <c r="C5299">
        <v>27.3</v>
      </c>
      <c r="D5299">
        <v>1.0065999999999999</v>
      </c>
      <c r="F5299">
        <v>1.0065999999999999</v>
      </c>
      <c r="G5299">
        <v>2</v>
      </c>
      <c r="H5299">
        <v>8</v>
      </c>
      <c r="I5299">
        <v>17</v>
      </c>
      <c r="J5299">
        <v>8</v>
      </c>
      <c r="K5299">
        <v>0.22205977857055487</v>
      </c>
      <c r="L5299">
        <v>226.21074981679999</v>
      </c>
    </row>
    <row r="5300" spans="1:12">
      <c r="A5300" s="73">
        <v>43321.75</v>
      </c>
      <c r="B5300">
        <v>5.33</v>
      </c>
      <c r="C5300">
        <v>51</v>
      </c>
      <c r="D5300">
        <v>1.0185</v>
      </c>
      <c r="F5300">
        <v>1.0185</v>
      </c>
      <c r="G5300">
        <v>3</v>
      </c>
      <c r="H5300">
        <v>8</v>
      </c>
      <c r="I5300">
        <v>18</v>
      </c>
      <c r="J5300">
        <v>5</v>
      </c>
      <c r="K5300">
        <v>3.4550177648719371</v>
      </c>
      <c r="L5300">
        <v>77.110348292250009</v>
      </c>
    </row>
    <row r="5301" spans="1:12">
      <c r="A5301" s="73">
        <v>43321.791666666664</v>
      </c>
      <c r="B5301">
        <v>4.72</v>
      </c>
      <c r="C5301">
        <v>67</v>
      </c>
      <c r="D5301">
        <v>1.0270999999999999</v>
      </c>
      <c r="F5301">
        <v>1.0270999999999999</v>
      </c>
      <c r="G5301">
        <v>4</v>
      </c>
      <c r="H5301">
        <v>8</v>
      </c>
      <c r="I5301">
        <v>19</v>
      </c>
      <c r="J5301">
        <v>5</v>
      </c>
      <c r="K5301">
        <v>6.0948144908993394</v>
      </c>
      <c r="L5301">
        <v>54.001861350399992</v>
      </c>
    </row>
    <row r="5302" spans="1:12">
      <c r="A5302" s="73">
        <v>43321.833333333336</v>
      </c>
      <c r="B5302">
        <v>4.5599999999999996</v>
      </c>
      <c r="C5302">
        <v>53.8</v>
      </c>
      <c r="D5302">
        <v>1.0303</v>
      </c>
      <c r="F5302">
        <v>1.0303</v>
      </c>
      <c r="G5302">
        <v>3</v>
      </c>
      <c r="H5302">
        <v>8</v>
      </c>
      <c r="I5302">
        <v>20</v>
      </c>
      <c r="J5302">
        <v>5</v>
      </c>
      <c r="K5302">
        <v>6.9104201895294777</v>
      </c>
      <c r="L5302">
        <v>48.845913062399987</v>
      </c>
    </row>
    <row r="5303" spans="1:12">
      <c r="A5303" s="73">
        <v>43321.875</v>
      </c>
      <c r="B5303">
        <v>4.8099999999999996</v>
      </c>
      <c r="C5303">
        <v>41.9</v>
      </c>
      <c r="D5303">
        <v>1.0330999999999999</v>
      </c>
      <c r="F5303">
        <v>1.0330999999999999</v>
      </c>
      <c r="G5303">
        <v>3</v>
      </c>
      <c r="H5303">
        <v>8</v>
      </c>
      <c r="I5303">
        <v>21</v>
      </c>
      <c r="J5303">
        <v>5</v>
      </c>
      <c r="K5303">
        <v>5.6585362854198875</v>
      </c>
      <c r="L5303">
        <v>57.484081308549982</v>
      </c>
    </row>
    <row r="5304" spans="1:12">
      <c r="A5304" s="73">
        <v>43321.916666666664</v>
      </c>
      <c r="B5304">
        <v>5.81</v>
      </c>
      <c r="C5304">
        <v>52.4</v>
      </c>
      <c r="D5304">
        <v>1.0376000000000001</v>
      </c>
      <c r="F5304">
        <v>1.0376000000000001</v>
      </c>
      <c r="G5304">
        <v>3</v>
      </c>
      <c r="H5304">
        <v>8</v>
      </c>
      <c r="I5304">
        <v>22</v>
      </c>
      <c r="J5304">
        <v>6</v>
      </c>
      <c r="K5304">
        <v>1.9010006689815249</v>
      </c>
      <c r="L5304">
        <v>101.74858179079999</v>
      </c>
    </row>
    <row r="5305" spans="1:12">
      <c r="A5305" s="73">
        <v>43321.958333333336</v>
      </c>
      <c r="B5305">
        <v>5.88</v>
      </c>
      <c r="C5305">
        <v>51.4</v>
      </c>
      <c r="D5305">
        <v>1.0388999999999999</v>
      </c>
      <c r="F5305">
        <v>1.0388999999999999</v>
      </c>
      <c r="G5305">
        <v>3</v>
      </c>
      <c r="H5305">
        <v>8</v>
      </c>
      <c r="I5305">
        <v>23</v>
      </c>
      <c r="J5305">
        <v>6</v>
      </c>
      <c r="K5305">
        <v>1.7128731758308386</v>
      </c>
      <c r="L5305">
        <v>105.60287183039999</v>
      </c>
    </row>
    <row r="5306" spans="1:12">
      <c r="A5306" s="73">
        <v>43322</v>
      </c>
      <c r="B5306">
        <v>4.01</v>
      </c>
      <c r="C5306">
        <v>62.6</v>
      </c>
      <c r="D5306">
        <v>1.0402</v>
      </c>
      <c r="F5306">
        <v>1.0402</v>
      </c>
      <c r="G5306">
        <v>4</v>
      </c>
      <c r="H5306">
        <v>8</v>
      </c>
      <c r="I5306">
        <v>0</v>
      </c>
      <c r="J5306">
        <v>4</v>
      </c>
      <c r="K5306">
        <v>10.104564778570577</v>
      </c>
      <c r="L5306">
        <v>33.536672640099994</v>
      </c>
    </row>
    <row r="5307" spans="1:12">
      <c r="A5307" s="73">
        <v>43322.041666666664</v>
      </c>
      <c r="B5307">
        <v>3.09</v>
      </c>
      <c r="C5307">
        <v>89</v>
      </c>
      <c r="D5307">
        <v>1.0427999999999999</v>
      </c>
      <c r="F5307">
        <v>1.0427999999999999</v>
      </c>
      <c r="G5307">
        <v>5</v>
      </c>
      <c r="H5307">
        <v>8</v>
      </c>
      <c r="I5307">
        <v>1</v>
      </c>
      <c r="J5307">
        <v>3</v>
      </c>
      <c r="K5307">
        <v>16.79989754569387</v>
      </c>
      <c r="L5307">
        <v>15.383192160599997</v>
      </c>
    </row>
    <row r="5308" spans="1:12">
      <c r="A5308" s="73">
        <v>43322.083333333336</v>
      </c>
      <c r="B5308">
        <v>3.64</v>
      </c>
      <c r="C5308">
        <v>70.099999999999994</v>
      </c>
      <c r="D5308">
        <v>1.0454000000000001</v>
      </c>
      <c r="F5308">
        <v>1.0454000000000001</v>
      </c>
      <c r="G5308">
        <v>4</v>
      </c>
      <c r="H5308">
        <v>8</v>
      </c>
      <c r="I5308">
        <v>2</v>
      </c>
      <c r="J5308">
        <v>4</v>
      </c>
      <c r="K5308">
        <v>12.593752956652768</v>
      </c>
      <c r="L5308">
        <v>25.209059948800007</v>
      </c>
    </row>
    <row r="5309" spans="1:12">
      <c r="A5309" s="73">
        <v>43322.125</v>
      </c>
      <c r="B5309">
        <v>4.5199999999999996</v>
      </c>
      <c r="C5309">
        <v>65.3</v>
      </c>
      <c r="D5309">
        <v>1.0465</v>
      </c>
      <c r="F5309">
        <v>1.0465</v>
      </c>
      <c r="G5309">
        <v>4</v>
      </c>
      <c r="H5309">
        <v>8</v>
      </c>
      <c r="I5309">
        <v>3</v>
      </c>
      <c r="J5309">
        <v>5</v>
      </c>
      <c r="K5309">
        <v>7.1223216141870127</v>
      </c>
      <c r="L5309">
        <v>48.319734735999987</v>
      </c>
    </row>
    <row r="5310" spans="1:12">
      <c r="A5310" s="73">
        <v>43322.166666666664</v>
      </c>
      <c r="B5310">
        <v>3.2</v>
      </c>
      <c r="C5310">
        <v>63.1</v>
      </c>
      <c r="D5310">
        <v>1.0474000000000001</v>
      </c>
      <c r="F5310">
        <v>1.0474000000000001</v>
      </c>
      <c r="G5310">
        <v>4</v>
      </c>
      <c r="H5310">
        <v>8</v>
      </c>
      <c r="I5310">
        <v>4</v>
      </c>
      <c r="J5310">
        <v>3</v>
      </c>
      <c r="K5310">
        <v>15.910268627885646</v>
      </c>
      <c r="L5310">
        <v>17.160601600000007</v>
      </c>
    </row>
    <row r="5311" spans="1:12">
      <c r="A5311" s="73">
        <v>43322.208333333336</v>
      </c>
      <c r="B5311">
        <v>4.5999999999999996</v>
      </c>
      <c r="C5311">
        <v>58.4</v>
      </c>
      <c r="D5311">
        <v>1.0482</v>
      </c>
      <c r="F5311">
        <v>1.0482</v>
      </c>
      <c r="G5311">
        <v>4</v>
      </c>
      <c r="H5311">
        <v>8</v>
      </c>
      <c r="I5311">
        <v>5</v>
      </c>
      <c r="J5311">
        <v>5</v>
      </c>
      <c r="K5311">
        <v>6.7017187648719432</v>
      </c>
      <c r="L5311">
        <v>51.01379759999999</v>
      </c>
    </row>
    <row r="5312" spans="1:12">
      <c r="A5312" s="73">
        <v>43322.25</v>
      </c>
      <c r="B5312">
        <v>3.47</v>
      </c>
      <c r="C5312">
        <v>70.900000000000006</v>
      </c>
      <c r="D5312">
        <v>1.0466</v>
      </c>
      <c r="F5312">
        <v>1.0466</v>
      </c>
      <c r="G5312">
        <v>4</v>
      </c>
      <c r="H5312">
        <v>8</v>
      </c>
      <c r="I5312">
        <v>6</v>
      </c>
      <c r="J5312">
        <v>3</v>
      </c>
      <c r="K5312">
        <v>13.829234011447289</v>
      </c>
      <c r="L5312">
        <v>21.864480305900003</v>
      </c>
    </row>
    <row r="5313" spans="1:12">
      <c r="A5313" s="73">
        <v>43322.291666666664</v>
      </c>
      <c r="B5313">
        <v>3.64</v>
      </c>
      <c r="C5313">
        <v>85.1</v>
      </c>
      <c r="D5313">
        <v>1.0403</v>
      </c>
      <c r="F5313">
        <v>1.0403</v>
      </c>
      <c r="G5313">
        <v>5</v>
      </c>
      <c r="H5313">
        <v>8</v>
      </c>
      <c r="I5313">
        <v>7</v>
      </c>
      <c r="J5313">
        <v>4</v>
      </c>
      <c r="K5313">
        <v>12.593752956652768</v>
      </c>
      <c r="L5313">
        <v>25.086077161600002</v>
      </c>
    </row>
    <row r="5314" spans="1:12">
      <c r="A5314" s="73">
        <v>43322.333333333336</v>
      </c>
      <c r="B5314">
        <v>5.04</v>
      </c>
      <c r="C5314">
        <v>94.6</v>
      </c>
      <c r="D5314">
        <v>1.0327999999999999</v>
      </c>
      <c r="F5314">
        <v>1.0327999999999999</v>
      </c>
      <c r="G5314">
        <v>5</v>
      </c>
      <c r="H5314">
        <v>8</v>
      </c>
      <c r="I5314">
        <v>8</v>
      </c>
      <c r="J5314">
        <v>5</v>
      </c>
      <c r="K5314">
        <v>4.6172030936390618</v>
      </c>
      <c r="L5314">
        <v>66.111626649599998</v>
      </c>
    </row>
    <row r="5315" spans="1:12">
      <c r="A5315" s="73">
        <v>43322.375</v>
      </c>
      <c r="B5315">
        <v>6</v>
      </c>
      <c r="C5315">
        <v>95</v>
      </c>
      <c r="D5315">
        <v>1.0256000000000001</v>
      </c>
      <c r="F5315">
        <v>1.0256000000000001</v>
      </c>
      <c r="G5315">
        <v>5</v>
      </c>
      <c r="H5315">
        <v>8</v>
      </c>
      <c r="I5315">
        <v>9</v>
      </c>
      <c r="J5315">
        <v>6</v>
      </c>
      <c r="K5315">
        <v>1.4131689018582352</v>
      </c>
      <c r="L5315">
        <v>110.76480000000001</v>
      </c>
    </row>
    <row r="5316" spans="1:12">
      <c r="A5316" s="73">
        <v>43322.416666666664</v>
      </c>
      <c r="B5316">
        <v>4.79</v>
      </c>
      <c r="C5316">
        <v>106.7</v>
      </c>
      <c r="D5316">
        <v>1.0176000000000001</v>
      </c>
      <c r="F5316">
        <v>1.0176000000000001</v>
      </c>
      <c r="G5316">
        <v>6</v>
      </c>
      <c r="H5316">
        <v>8</v>
      </c>
      <c r="I5316">
        <v>10</v>
      </c>
      <c r="J5316">
        <v>5</v>
      </c>
      <c r="K5316">
        <v>5.7540869977486526</v>
      </c>
      <c r="L5316">
        <v>55.918259203200009</v>
      </c>
    </row>
    <row r="5317" spans="1:12">
      <c r="A5317" s="73">
        <v>43322.458333333336</v>
      </c>
      <c r="B5317">
        <v>4.1399999999999997</v>
      </c>
      <c r="C5317">
        <v>100.1</v>
      </c>
      <c r="D5317">
        <v>1.0103</v>
      </c>
      <c r="F5317">
        <v>1.0103</v>
      </c>
      <c r="G5317">
        <v>5</v>
      </c>
      <c r="H5317">
        <v>8</v>
      </c>
      <c r="I5317">
        <v>11</v>
      </c>
      <c r="J5317">
        <v>4</v>
      </c>
      <c r="K5317">
        <v>9.2949851484335895</v>
      </c>
      <c r="L5317">
        <v>35.844405411599993</v>
      </c>
    </row>
    <row r="5318" spans="1:12">
      <c r="A5318" s="73">
        <v>43322.5</v>
      </c>
      <c r="B5318">
        <v>4.12</v>
      </c>
      <c r="C5318">
        <v>174.3</v>
      </c>
      <c r="D5318">
        <v>1.0054000000000001</v>
      </c>
      <c r="F5318">
        <v>1.0054000000000001</v>
      </c>
      <c r="G5318">
        <v>9</v>
      </c>
      <c r="H5318">
        <v>8</v>
      </c>
      <c r="I5318">
        <v>12</v>
      </c>
      <c r="J5318">
        <v>4</v>
      </c>
      <c r="K5318">
        <v>9.4173358607623552</v>
      </c>
      <c r="L5318">
        <v>35.156087225600004</v>
      </c>
    </row>
    <row r="5319" spans="1:12">
      <c r="A5319" s="73">
        <v>43322.541666666664</v>
      </c>
      <c r="B5319">
        <v>3.86</v>
      </c>
      <c r="C5319">
        <v>191</v>
      </c>
      <c r="D5319">
        <v>1.0018</v>
      </c>
      <c r="F5319">
        <v>1.0018</v>
      </c>
      <c r="G5319">
        <v>9</v>
      </c>
      <c r="H5319">
        <v>8</v>
      </c>
      <c r="I5319">
        <v>13</v>
      </c>
      <c r="J5319">
        <v>4</v>
      </c>
      <c r="K5319">
        <v>11.08069512103633</v>
      </c>
      <c r="L5319">
        <v>28.807989210399999</v>
      </c>
    </row>
    <row r="5320" spans="1:12">
      <c r="A5320" s="73">
        <v>43322.583333333336</v>
      </c>
      <c r="B5320">
        <v>5.46</v>
      </c>
      <c r="C5320">
        <v>214.6</v>
      </c>
      <c r="D5320">
        <v>0.99780000000000002</v>
      </c>
      <c r="F5320">
        <v>0.99780000000000002</v>
      </c>
      <c r="G5320">
        <v>11</v>
      </c>
      <c r="H5320">
        <v>8</v>
      </c>
      <c r="I5320">
        <v>14</v>
      </c>
      <c r="J5320">
        <v>5</v>
      </c>
      <c r="K5320">
        <v>2.9886381347349507</v>
      </c>
      <c r="L5320">
        <v>81.20661953039999</v>
      </c>
    </row>
    <row r="5321" spans="1:12">
      <c r="A5321" s="73">
        <v>43322.625</v>
      </c>
      <c r="B5321">
        <v>5.65</v>
      </c>
      <c r="C5321">
        <v>216.2</v>
      </c>
      <c r="D5321">
        <v>0.99480000000000002</v>
      </c>
      <c r="F5321">
        <v>0.99480000000000002</v>
      </c>
      <c r="G5321">
        <v>11</v>
      </c>
      <c r="H5321">
        <v>8</v>
      </c>
      <c r="I5321">
        <v>15</v>
      </c>
      <c r="J5321">
        <v>6</v>
      </c>
      <c r="K5321">
        <v>2.3678063676116605</v>
      </c>
      <c r="L5321">
        <v>89.712120975000005</v>
      </c>
    </row>
    <row r="5322" spans="1:12">
      <c r="A5322" s="73">
        <v>43322.666666666664</v>
      </c>
      <c r="B5322">
        <v>4.99</v>
      </c>
      <c r="C5322">
        <v>213.8</v>
      </c>
      <c r="D5322">
        <v>0.99409999999999998</v>
      </c>
      <c r="F5322">
        <v>0.99409999999999998</v>
      </c>
      <c r="G5322">
        <v>11</v>
      </c>
      <c r="H5322">
        <v>8</v>
      </c>
      <c r="I5322">
        <v>16</v>
      </c>
      <c r="J5322">
        <v>5</v>
      </c>
      <c r="K5322">
        <v>4.8345798744609798</v>
      </c>
      <c r="L5322">
        <v>61.759207577950001</v>
      </c>
    </row>
    <row r="5323" spans="1:12">
      <c r="A5323" s="73">
        <v>43322.708333333336</v>
      </c>
      <c r="B5323">
        <v>6.16</v>
      </c>
      <c r="C5323">
        <v>188.5</v>
      </c>
      <c r="D5323">
        <v>0.99370000000000003</v>
      </c>
      <c r="F5323">
        <v>0.99370000000000003</v>
      </c>
      <c r="G5323">
        <v>9</v>
      </c>
      <c r="H5323">
        <v>8</v>
      </c>
      <c r="I5323">
        <v>17</v>
      </c>
      <c r="J5323">
        <v>6</v>
      </c>
      <c r="K5323">
        <v>1.058363203228097</v>
      </c>
      <c r="L5323">
        <v>116.1361515776</v>
      </c>
    </row>
    <row r="5324" spans="1:12">
      <c r="A5324" s="73">
        <v>43322.75</v>
      </c>
      <c r="B5324">
        <v>6.5</v>
      </c>
      <c r="C5324">
        <v>194</v>
      </c>
      <c r="D5324">
        <v>0.99709999999999999</v>
      </c>
      <c r="F5324">
        <v>0.99709999999999999</v>
      </c>
      <c r="G5324">
        <v>10</v>
      </c>
      <c r="H5324">
        <v>8</v>
      </c>
      <c r="I5324">
        <v>18</v>
      </c>
      <c r="J5324">
        <v>7</v>
      </c>
      <c r="K5324">
        <v>0.47440109363905425</v>
      </c>
      <c r="L5324">
        <v>136.91429374999998</v>
      </c>
    </row>
    <row r="5325" spans="1:12">
      <c r="A5325" s="73">
        <v>43322.791666666664</v>
      </c>
      <c r="B5325">
        <v>7.47</v>
      </c>
      <c r="C5325">
        <v>202.1</v>
      </c>
      <c r="D5325">
        <v>1.0044999999999999</v>
      </c>
      <c r="F5325">
        <v>1.0044999999999999</v>
      </c>
      <c r="G5325">
        <v>10</v>
      </c>
      <c r="H5325">
        <v>8</v>
      </c>
      <c r="I5325">
        <v>19</v>
      </c>
      <c r="J5325">
        <v>7</v>
      </c>
      <c r="K5325">
        <v>7.9091545693843315E-2</v>
      </c>
      <c r="L5325">
        <v>209.35423512674996</v>
      </c>
    </row>
    <row r="5326" spans="1:12">
      <c r="A5326" s="73">
        <v>43322.833333333336</v>
      </c>
      <c r="B5326">
        <v>7.2</v>
      </c>
      <c r="C5326">
        <v>178.5</v>
      </c>
      <c r="D5326">
        <v>1.0087999999999999</v>
      </c>
      <c r="F5326">
        <v>1.0087999999999999</v>
      </c>
      <c r="G5326">
        <v>9</v>
      </c>
      <c r="H5326">
        <v>8</v>
      </c>
      <c r="I5326">
        <v>20</v>
      </c>
      <c r="J5326">
        <v>7</v>
      </c>
      <c r="K5326">
        <v>1.2616213220110589E-4</v>
      </c>
      <c r="L5326">
        <v>188.26629120000001</v>
      </c>
    </row>
    <row r="5327" spans="1:12">
      <c r="A5327" s="73">
        <v>43322.875</v>
      </c>
      <c r="B5327">
        <v>5.91</v>
      </c>
      <c r="C5327">
        <v>161.30000000000001</v>
      </c>
      <c r="D5327">
        <v>1.014</v>
      </c>
      <c r="F5327">
        <v>1.014</v>
      </c>
      <c r="G5327">
        <v>8</v>
      </c>
      <c r="H5327">
        <v>8</v>
      </c>
      <c r="I5327">
        <v>21</v>
      </c>
      <c r="J5327">
        <v>6</v>
      </c>
      <c r="K5327">
        <v>1.6352471073376873</v>
      </c>
      <c r="L5327">
        <v>104.657510997</v>
      </c>
    </row>
    <row r="5328" spans="1:12">
      <c r="A5328" s="73">
        <v>43322.916666666664</v>
      </c>
      <c r="B5328">
        <v>6.25</v>
      </c>
      <c r="C5328">
        <v>218.8</v>
      </c>
      <c r="D5328">
        <v>1.0144</v>
      </c>
      <c r="F5328">
        <v>1.0144</v>
      </c>
      <c r="G5328">
        <v>11</v>
      </c>
      <c r="H5328">
        <v>8</v>
      </c>
      <c r="I5328">
        <v>22</v>
      </c>
      <c r="J5328">
        <v>6</v>
      </c>
      <c r="K5328">
        <v>0.88128499774864466</v>
      </c>
      <c r="L5328">
        <v>123.828125</v>
      </c>
    </row>
    <row r="5329" spans="1:12">
      <c r="A5329" s="73">
        <v>43322.958333333336</v>
      </c>
      <c r="B5329">
        <v>8.39</v>
      </c>
      <c r="C5329">
        <v>317.89999999999998</v>
      </c>
      <c r="D5329">
        <v>1.0235000000000001</v>
      </c>
      <c r="F5329">
        <v>1.0235000000000001</v>
      </c>
      <c r="G5329">
        <v>15</v>
      </c>
      <c r="H5329">
        <v>8</v>
      </c>
      <c r="I5329">
        <v>23</v>
      </c>
      <c r="J5329">
        <v>8</v>
      </c>
      <c r="K5329">
        <v>1.4429587785705522</v>
      </c>
      <c r="L5329">
        <v>302.23428869825011</v>
      </c>
    </row>
    <row r="5330" spans="1:12">
      <c r="A5330" s="73">
        <v>43323</v>
      </c>
      <c r="B5330">
        <v>10.02</v>
      </c>
      <c r="C5330">
        <v>358.1</v>
      </c>
      <c r="D5330">
        <v>1.0305</v>
      </c>
      <c r="F5330">
        <v>1.0305</v>
      </c>
      <c r="G5330">
        <v>1</v>
      </c>
      <c r="H5330">
        <v>8</v>
      </c>
      <c r="I5330">
        <v>0</v>
      </c>
      <c r="J5330">
        <v>10</v>
      </c>
      <c r="K5330">
        <v>8.0158757237760181</v>
      </c>
      <c r="L5330">
        <v>518.34768712199991</v>
      </c>
    </row>
    <row r="5331" spans="1:12">
      <c r="A5331" s="73">
        <v>43323.041666666664</v>
      </c>
      <c r="B5331">
        <v>4.1900000000000004</v>
      </c>
      <c r="C5331">
        <v>275.3</v>
      </c>
      <c r="D5331">
        <v>1.0365</v>
      </c>
      <c r="F5331">
        <v>1.0365</v>
      </c>
      <c r="G5331">
        <v>13</v>
      </c>
      <c r="H5331">
        <v>8</v>
      </c>
      <c r="I5331">
        <v>1</v>
      </c>
      <c r="J5331">
        <v>4</v>
      </c>
      <c r="K5331">
        <v>8.9926083676116679</v>
      </c>
      <c r="L5331">
        <v>38.122500576750014</v>
      </c>
    </row>
    <row r="5332" spans="1:12">
      <c r="A5332" s="73">
        <v>43323.083333333336</v>
      </c>
      <c r="B5332">
        <v>5.71</v>
      </c>
      <c r="C5332">
        <v>46.9</v>
      </c>
      <c r="D5332">
        <v>1.0348999999999999</v>
      </c>
      <c r="F5332">
        <v>1.0348999999999999</v>
      </c>
      <c r="G5332">
        <v>3</v>
      </c>
      <c r="H5332">
        <v>8</v>
      </c>
      <c r="I5332">
        <v>2</v>
      </c>
      <c r="J5332">
        <v>6</v>
      </c>
      <c r="K5332">
        <v>2.1867542306253602</v>
      </c>
      <c r="L5332">
        <v>96.333361721949998</v>
      </c>
    </row>
    <row r="5333" spans="1:12">
      <c r="A5333" s="73">
        <v>43323.125</v>
      </c>
      <c r="B5333">
        <v>1.49</v>
      </c>
      <c r="C5333">
        <v>56.7</v>
      </c>
      <c r="D5333">
        <v>1.0361</v>
      </c>
      <c r="F5333">
        <v>1.0361</v>
      </c>
      <c r="G5333">
        <v>4</v>
      </c>
      <c r="H5333">
        <v>8</v>
      </c>
      <c r="I5333">
        <v>3</v>
      </c>
      <c r="J5333">
        <v>1</v>
      </c>
      <c r="K5333">
        <v>32.475954531995242</v>
      </c>
      <c r="L5333">
        <v>1.7136829794499999</v>
      </c>
    </row>
    <row r="5334" spans="1:12">
      <c r="A5334" s="73">
        <v>43323.166666666664</v>
      </c>
      <c r="B5334">
        <v>1.31</v>
      </c>
      <c r="C5334">
        <v>137.30000000000001</v>
      </c>
      <c r="D5334">
        <v>1.0363</v>
      </c>
      <c r="F5334">
        <v>1.0363</v>
      </c>
      <c r="G5334">
        <v>7</v>
      </c>
      <c r="H5334">
        <v>8</v>
      </c>
      <c r="I5334">
        <v>4</v>
      </c>
      <c r="J5334">
        <v>1</v>
      </c>
      <c r="K5334">
        <v>34.559910942954147</v>
      </c>
      <c r="L5334">
        <v>1.1648483516500001</v>
      </c>
    </row>
    <row r="5335" spans="1:12">
      <c r="A5335" s="73">
        <v>43323.208333333336</v>
      </c>
      <c r="B5335">
        <v>0.436</v>
      </c>
      <c r="C5335">
        <v>128.6</v>
      </c>
      <c r="D5335">
        <v>1.0361</v>
      </c>
      <c r="F5335">
        <v>1.0361</v>
      </c>
      <c r="G5335">
        <v>7</v>
      </c>
      <c r="H5335">
        <v>8</v>
      </c>
      <c r="I5335">
        <v>5</v>
      </c>
      <c r="J5335">
        <v>0</v>
      </c>
      <c r="K5335">
        <v>45.599873071721277</v>
      </c>
      <c r="L5335">
        <v>4.2936945500800003E-2</v>
      </c>
    </row>
    <row r="5336" spans="1:12">
      <c r="A5336" s="73">
        <v>43323.25</v>
      </c>
      <c r="B5336">
        <v>0.42299999999999999</v>
      </c>
      <c r="C5336">
        <v>249.5</v>
      </c>
      <c r="D5336">
        <v>1.0350999999999999</v>
      </c>
      <c r="F5336">
        <v>1.0350999999999999</v>
      </c>
      <c r="G5336">
        <v>12</v>
      </c>
      <c r="H5336">
        <v>8</v>
      </c>
      <c r="I5336">
        <v>6</v>
      </c>
      <c r="J5336">
        <v>0</v>
      </c>
      <c r="K5336">
        <v>45.775614034734978</v>
      </c>
      <c r="L5336">
        <v>3.9171789770849993E-2</v>
      </c>
    </row>
    <row r="5337" spans="1:12">
      <c r="A5337" s="73">
        <v>43323.291666666664</v>
      </c>
      <c r="B5337">
        <v>0.73</v>
      </c>
      <c r="C5337">
        <v>262.3</v>
      </c>
      <c r="D5337">
        <v>1.0315000000000001</v>
      </c>
      <c r="F5337">
        <v>1.0315000000000001</v>
      </c>
      <c r="G5337">
        <v>13</v>
      </c>
      <c r="H5337">
        <v>8</v>
      </c>
      <c r="I5337">
        <v>7</v>
      </c>
      <c r="J5337">
        <v>1</v>
      </c>
      <c r="K5337">
        <v>41.715681600488395</v>
      </c>
      <c r="L5337">
        <v>0.20063551774999999</v>
      </c>
    </row>
    <row r="5338" spans="1:12">
      <c r="A5338" s="73">
        <v>43323.333333333336</v>
      </c>
      <c r="B5338">
        <v>2.5099999999999998</v>
      </c>
      <c r="C5338">
        <v>251.1</v>
      </c>
      <c r="D5338">
        <v>1.0236000000000001</v>
      </c>
      <c r="F5338">
        <v>1.0236000000000001</v>
      </c>
      <c r="G5338">
        <v>12</v>
      </c>
      <c r="H5338">
        <v>8</v>
      </c>
      <c r="I5338">
        <v>8</v>
      </c>
      <c r="J5338">
        <v>3</v>
      </c>
      <c r="K5338">
        <v>21.89086820322812</v>
      </c>
      <c r="L5338">
        <v>8.0932218617999983</v>
      </c>
    </row>
    <row r="5339" spans="1:12">
      <c r="A5339" s="73">
        <v>43323.375</v>
      </c>
      <c r="B5339">
        <v>3.74</v>
      </c>
      <c r="C5339">
        <v>239.4</v>
      </c>
      <c r="D5339">
        <v>1.0195000000000001</v>
      </c>
      <c r="F5339">
        <v>1.0195000000000001</v>
      </c>
      <c r="G5339">
        <v>12</v>
      </c>
      <c r="H5339">
        <v>8</v>
      </c>
      <c r="I5339">
        <v>9</v>
      </c>
      <c r="J5339">
        <v>4</v>
      </c>
      <c r="K5339">
        <v>11.893999395008931</v>
      </c>
      <c r="L5339">
        <v>26.666869834000007</v>
      </c>
    </row>
    <row r="5340" spans="1:12">
      <c r="A5340" s="73">
        <v>43323.416666666664</v>
      </c>
      <c r="B5340">
        <v>3.33</v>
      </c>
      <c r="C5340">
        <v>251.8</v>
      </c>
      <c r="D5340">
        <v>1.0165</v>
      </c>
      <c r="F5340">
        <v>1.0165</v>
      </c>
      <c r="G5340">
        <v>12</v>
      </c>
      <c r="H5340">
        <v>8</v>
      </c>
      <c r="I5340">
        <v>10</v>
      </c>
      <c r="J5340">
        <v>3</v>
      </c>
      <c r="K5340">
        <v>14.890088997748659</v>
      </c>
      <c r="L5340">
        <v>18.767658305249999</v>
      </c>
    </row>
    <row r="5341" spans="1:12">
      <c r="A5341" s="73">
        <v>43323.458333333336</v>
      </c>
      <c r="B5341">
        <v>2.73</v>
      </c>
      <c r="C5341">
        <v>263.3</v>
      </c>
      <c r="D5341">
        <v>1.014</v>
      </c>
      <c r="F5341">
        <v>1.014</v>
      </c>
      <c r="G5341">
        <v>13</v>
      </c>
      <c r="H5341">
        <v>8</v>
      </c>
      <c r="I5341">
        <v>11</v>
      </c>
      <c r="J5341">
        <v>3</v>
      </c>
      <c r="K5341">
        <v>19.880610367611673</v>
      </c>
      <c r="L5341">
        <v>10.315633418999999</v>
      </c>
    </row>
    <row r="5342" spans="1:12">
      <c r="A5342" s="73">
        <v>43323.5</v>
      </c>
      <c r="B5342">
        <v>1.38</v>
      </c>
      <c r="C5342">
        <v>19.100000000000001</v>
      </c>
      <c r="D5342">
        <v>1.0104</v>
      </c>
      <c r="F5342">
        <v>1.0104</v>
      </c>
      <c r="G5342">
        <v>2</v>
      </c>
      <c r="H5342">
        <v>8</v>
      </c>
      <c r="I5342">
        <v>12</v>
      </c>
      <c r="J5342">
        <v>1</v>
      </c>
      <c r="K5342">
        <v>33.741783449803464</v>
      </c>
      <c r="L5342">
        <v>1.3277019743999998</v>
      </c>
    </row>
    <row r="5343" spans="1:12">
      <c r="A5343" s="73">
        <v>43323.541666666664</v>
      </c>
      <c r="B5343">
        <v>2.0699999999999998</v>
      </c>
      <c r="C5343">
        <v>109.1</v>
      </c>
      <c r="D5343">
        <v>1.0092000000000001</v>
      </c>
      <c r="F5343">
        <v>1.0092000000000001</v>
      </c>
      <c r="G5343">
        <v>6</v>
      </c>
      <c r="H5343">
        <v>8</v>
      </c>
      <c r="I5343">
        <v>13</v>
      </c>
      <c r="J5343">
        <v>2</v>
      </c>
      <c r="K5343">
        <v>26.201783874460993</v>
      </c>
      <c r="L5343">
        <v>4.4756723177999991</v>
      </c>
    </row>
    <row r="5344" spans="1:12">
      <c r="A5344" s="73">
        <v>43323.583333333336</v>
      </c>
      <c r="B5344">
        <v>3.75</v>
      </c>
      <c r="C5344">
        <v>137.19999999999999</v>
      </c>
      <c r="D5344">
        <v>1.0179</v>
      </c>
      <c r="F5344">
        <v>1.0179</v>
      </c>
      <c r="G5344">
        <v>7</v>
      </c>
      <c r="H5344">
        <v>8</v>
      </c>
      <c r="I5344">
        <v>14</v>
      </c>
      <c r="J5344">
        <v>4</v>
      </c>
      <c r="K5344">
        <v>11.82512403884455</v>
      </c>
      <c r="L5344">
        <v>26.839160156249999</v>
      </c>
    </row>
    <row r="5345" spans="1:12">
      <c r="A5345" s="73">
        <v>43323.625</v>
      </c>
      <c r="B5345">
        <v>6.64</v>
      </c>
      <c r="C5345">
        <v>164</v>
      </c>
      <c r="D5345">
        <v>1.026</v>
      </c>
      <c r="F5345">
        <v>1.026</v>
      </c>
      <c r="G5345">
        <v>8</v>
      </c>
      <c r="H5345">
        <v>8</v>
      </c>
      <c r="I5345">
        <v>15</v>
      </c>
      <c r="J5345">
        <v>7</v>
      </c>
      <c r="K5345">
        <v>0.30114610733768399</v>
      </c>
      <c r="L5345">
        <v>150.18328627199998</v>
      </c>
    </row>
    <row r="5346" spans="1:12">
      <c r="A5346" s="73">
        <v>43323.666666666664</v>
      </c>
      <c r="B5346">
        <v>6.98</v>
      </c>
      <c r="C5346">
        <v>197</v>
      </c>
      <c r="D5346">
        <v>1.0235000000000001</v>
      </c>
      <c r="F5346">
        <v>1.0235000000000001</v>
      </c>
      <c r="G5346">
        <v>10</v>
      </c>
      <c r="H5346">
        <v>8</v>
      </c>
      <c r="I5346">
        <v>16</v>
      </c>
      <c r="J5346">
        <v>7</v>
      </c>
      <c r="K5346">
        <v>4.3583997748640482E-2</v>
      </c>
      <c r="L5346">
        <v>174.02999960600005</v>
      </c>
    </row>
    <row r="5347" spans="1:12">
      <c r="A5347" s="73">
        <v>43323.708333333336</v>
      </c>
      <c r="B5347">
        <v>6.17</v>
      </c>
      <c r="C5347">
        <v>182.8</v>
      </c>
      <c r="D5347">
        <v>1.02</v>
      </c>
      <c r="F5347">
        <v>1.02</v>
      </c>
      <c r="G5347">
        <v>9</v>
      </c>
      <c r="H5347">
        <v>8</v>
      </c>
      <c r="I5347">
        <v>17</v>
      </c>
      <c r="J5347">
        <v>6</v>
      </c>
      <c r="K5347">
        <v>1.0378878470637138</v>
      </c>
      <c r="L5347">
        <v>119.79140762999999</v>
      </c>
    </row>
    <row r="5348" spans="1:12">
      <c r="A5348" s="73">
        <v>43323.75</v>
      </c>
      <c r="B5348">
        <v>7.36</v>
      </c>
      <c r="C5348">
        <v>19.8</v>
      </c>
      <c r="D5348">
        <v>1.0214000000000001</v>
      </c>
      <c r="F5348">
        <v>1.0214000000000001</v>
      </c>
      <c r="G5348">
        <v>2</v>
      </c>
      <c r="H5348">
        <v>8</v>
      </c>
      <c r="I5348">
        <v>18</v>
      </c>
      <c r="J5348">
        <v>7</v>
      </c>
      <c r="K5348">
        <v>2.9320463502063347E-2</v>
      </c>
      <c r="L5348">
        <v>203.61009233920004</v>
      </c>
    </row>
    <row r="5349" spans="1:12">
      <c r="A5349" s="73">
        <v>43323.791666666664</v>
      </c>
      <c r="B5349">
        <v>11.05</v>
      </c>
      <c r="C5349">
        <v>34.1</v>
      </c>
      <c r="D5349">
        <v>1.0314000000000001</v>
      </c>
      <c r="F5349">
        <v>1.0314000000000001</v>
      </c>
      <c r="G5349">
        <v>3</v>
      </c>
      <c r="H5349">
        <v>8</v>
      </c>
      <c r="I5349">
        <v>19</v>
      </c>
      <c r="J5349">
        <v>11</v>
      </c>
      <c r="K5349">
        <v>14.909114038844514</v>
      </c>
      <c r="L5349">
        <v>695.79926471250019</v>
      </c>
    </row>
    <row r="5350" spans="1:12">
      <c r="A5350" s="73">
        <v>43323.833333333336</v>
      </c>
      <c r="B5350">
        <v>7.27</v>
      </c>
      <c r="C5350">
        <v>70.8</v>
      </c>
      <c r="D5350">
        <v>1.0373000000000001</v>
      </c>
      <c r="F5350">
        <v>1.0373000000000001</v>
      </c>
      <c r="G5350">
        <v>4</v>
      </c>
      <c r="H5350">
        <v>8</v>
      </c>
      <c r="I5350">
        <v>20</v>
      </c>
      <c r="J5350">
        <v>7</v>
      </c>
      <c r="K5350">
        <v>6.5986689815157179E-3</v>
      </c>
      <c r="L5350">
        <v>199.28637837295</v>
      </c>
    </row>
    <row r="5351" spans="1:12">
      <c r="A5351" s="73">
        <v>43323.875</v>
      </c>
      <c r="B5351">
        <v>5.48</v>
      </c>
      <c r="C5351">
        <v>114.5</v>
      </c>
      <c r="D5351">
        <v>1.0401</v>
      </c>
      <c r="F5351">
        <v>1.0401</v>
      </c>
      <c r="G5351">
        <v>6</v>
      </c>
      <c r="H5351">
        <v>8</v>
      </c>
      <c r="I5351">
        <v>21</v>
      </c>
      <c r="J5351">
        <v>5</v>
      </c>
      <c r="K5351">
        <v>2.9198874224061817</v>
      </c>
      <c r="L5351">
        <v>85.582856169600021</v>
      </c>
    </row>
    <row r="5352" spans="1:12">
      <c r="A5352" s="73">
        <v>43323.916666666664</v>
      </c>
      <c r="B5352">
        <v>3.24</v>
      </c>
      <c r="C5352">
        <v>144.19999999999999</v>
      </c>
      <c r="D5352">
        <v>1.0378000000000001</v>
      </c>
      <c r="F5352">
        <v>1.0378000000000001</v>
      </c>
      <c r="G5352">
        <v>7</v>
      </c>
      <c r="H5352">
        <v>8</v>
      </c>
      <c r="I5352">
        <v>22</v>
      </c>
      <c r="J5352">
        <v>3</v>
      </c>
      <c r="K5352">
        <v>15.592767203228112</v>
      </c>
      <c r="L5352">
        <v>17.648943033600002</v>
      </c>
    </row>
    <row r="5353" spans="1:12">
      <c r="A5353" s="73">
        <v>43323.958333333336</v>
      </c>
      <c r="B5353">
        <v>0.73</v>
      </c>
      <c r="C5353">
        <v>249.9</v>
      </c>
      <c r="D5353">
        <v>1.0367999999999999</v>
      </c>
      <c r="F5353">
        <v>1.0367999999999999</v>
      </c>
      <c r="G5353">
        <v>12</v>
      </c>
      <c r="H5353">
        <v>8</v>
      </c>
      <c r="I5353">
        <v>23</v>
      </c>
      <c r="J5353">
        <v>1</v>
      </c>
      <c r="K5353">
        <v>41.715681600488395</v>
      </c>
      <c r="L5353">
        <v>0.20166641279999997</v>
      </c>
    </row>
    <row r="5354" spans="1:12">
      <c r="A5354" s="73">
        <v>43324</v>
      </c>
      <c r="B5354">
        <v>1.97</v>
      </c>
      <c r="C5354">
        <v>44.1</v>
      </c>
      <c r="D5354">
        <v>1.0370999999999999</v>
      </c>
      <c r="F5354">
        <v>1.0370999999999999</v>
      </c>
      <c r="G5354">
        <v>3</v>
      </c>
      <c r="H5354">
        <v>8</v>
      </c>
      <c r="I5354">
        <v>0</v>
      </c>
      <c r="J5354">
        <v>2</v>
      </c>
      <c r="K5354">
        <v>27.235537436104835</v>
      </c>
      <c r="L5354">
        <v>3.9645081691499993</v>
      </c>
    </row>
    <row r="5355" spans="1:12">
      <c r="A5355" s="73">
        <v>43324.041666666664</v>
      </c>
      <c r="B5355">
        <v>3.68</v>
      </c>
      <c r="C5355">
        <v>55.6</v>
      </c>
      <c r="D5355">
        <v>1.0373000000000001</v>
      </c>
      <c r="F5355">
        <v>1.0373000000000001</v>
      </c>
      <c r="G5355">
        <v>3</v>
      </c>
      <c r="H5355">
        <v>8</v>
      </c>
      <c r="I5355">
        <v>1</v>
      </c>
      <c r="J5355">
        <v>4</v>
      </c>
      <c r="K5355">
        <v>12.311451531995234</v>
      </c>
      <c r="L5355">
        <v>25.847457996800003</v>
      </c>
    </row>
    <row r="5356" spans="1:12">
      <c r="A5356" s="73">
        <v>43324.083333333336</v>
      </c>
      <c r="B5356">
        <v>5.51</v>
      </c>
      <c r="C5356">
        <v>47</v>
      </c>
      <c r="D5356">
        <v>1.0391999999999999</v>
      </c>
      <c r="F5356">
        <v>1.0391999999999999</v>
      </c>
      <c r="G5356">
        <v>3</v>
      </c>
      <c r="H5356">
        <v>8</v>
      </c>
      <c r="I5356">
        <v>2</v>
      </c>
      <c r="J5356">
        <v>6</v>
      </c>
      <c r="K5356">
        <v>2.8182613539130328</v>
      </c>
      <c r="L5356">
        <v>86.920844859599981</v>
      </c>
    </row>
    <row r="5357" spans="1:12">
      <c r="A5357" s="73">
        <v>43324.125</v>
      </c>
      <c r="B5357">
        <v>5</v>
      </c>
      <c r="C5357">
        <v>58.5</v>
      </c>
      <c r="D5357">
        <v>1.0387</v>
      </c>
      <c r="F5357">
        <v>1.0387</v>
      </c>
      <c r="G5357">
        <v>4</v>
      </c>
      <c r="H5357">
        <v>8</v>
      </c>
      <c r="I5357">
        <v>3</v>
      </c>
      <c r="J5357">
        <v>5</v>
      </c>
      <c r="K5357">
        <v>4.7907045182965966</v>
      </c>
      <c r="L5357">
        <v>64.918750000000003</v>
      </c>
    </row>
    <row r="5358" spans="1:12">
      <c r="A5358" s="73">
        <v>43324.166666666664</v>
      </c>
      <c r="B5358">
        <v>4.25</v>
      </c>
      <c r="C5358">
        <v>79.099999999999994</v>
      </c>
      <c r="D5358">
        <v>1.0387999999999999</v>
      </c>
      <c r="F5358">
        <v>1.0387999999999999</v>
      </c>
      <c r="G5358">
        <v>5</v>
      </c>
      <c r="H5358">
        <v>8</v>
      </c>
      <c r="I5358">
        <v>4</v>
      </c>
      <c r="J5358">
        <v>4</v>
      </c>
      <c r="K5358">
        <v>8.6363562306253687</v>
      </c>
      <c r="L5358">
        <v>39.872065624999998</v>
      </c>
    </row>
    <row r="5359" spans="1:12">
      <c r="A5359" s="73">
        <v>43324.208333333336</v>
      </c>
      <c r="B5359">
        <v>3.19</v>
      </c>
      <c r="C5359">
        <v>107.8</v>
      </c>
      <c r="D5359">
        <v>1.0384</v>
      </c>
      <c r="F5359">
        <v>1.0384</v>
      </c>
      <c r="G5359">
        <v>6</v>
      </c>
      <c r="H5359">
        <v>8</v>
      </c>
      <c r="I5359">
        <v>5</v>
      </c>
      <c r="J5359">
        <v>3</v>
      </c>
      <c r="K5359">
        <v>15.990143984050032</v>
      </c>
      <c r="L5359">
        <v>16.8541452728</v>
      </c>
    </row>
    <row r="5360" spans="1:12">
      <c r="A5360" s="73">
        <v>43324.25</v>
      </c>
      <c r="B5360">
        <v>1.8</v>
      </c>
      <c r="C5360">
        <v>144.1</v>
      </c>
      <c r="D5360">
        <v>1.0366</v>
      </c>
      <c r="F5360">
        <v>1.0366</v>
      </c>
      <c r="G5360">
        <v>7</v>
      </c>
      <c r="H5360">
        <v>8</v>
      </c>
      <c r="I5360">
        <v>6</v>
      </c>
      <c r="J5360">
        <v>2</v>
      </c>
      <c r="K5360">
        <v>29.038818490899356</v>
      </c>
      <c r="L5360">
        <v>3.0227256000000002</v>
      </c>
    </row>
    <row r="5361" spans="1:12">
      <c r="A5361" s="73">
        <v>43324.291666666664</v>
      </c>
      <c r="B5361">
        <v>1.95</v>
      </c>
      <c r="C5361">
        <v>120.6</v>
      </c>
      <c r="D5361">
        <v>1.0338000000000001</v>
      </c>
      <c r="F5361">
        <v>1.0338000000000001</v>
      </c>
      <c r="G5361">
        <v>6</v>
      </c>
      <c r="H5361">
        <v>8</v>
      </c>
      <c r="I5361">
        <v>7</v>
      </c>
      <c r="J5361">
        <v>2</v>
      </c>
      <c r="K5361">
        <v>27.444688148433599</v>
      </c>
      <c r="L5361">
        <v>3.8327488874999998</v>
      </c>
    </row>
    <row r="5362" spans="1:12">
      <c r="A5362" s="73">
        <v>43324.333333333336</v>
      </c>
      <c r="B5362">
        <v>2.08</v>
      </c>
      <c r="C5362">
        <v>74.2</v>
      </c>
      <c r="D5362">
        <v>1.0301</v>
      </c>
      <c r="F5362">
        <v>1.0301</v>
      </c>
      <c r="G5362">
        <v>4</v>
      </c>
      <c r="H5362">
        <v>8</v>
      </c>
      <c r="I5362">
        <v>8</v>
      </c>
      <c r="J5362">
        <v>2</v>
      </c>
      <c r="K5362">
        <v>26.099508518296613</v>
      </c>
      <c r="L5362">
        <v>4.6348896256000005</v>
      </c>
    </row>
    <row r="5363" spans="1:12">
      <c r="A5363" s="73">
        <v>43324.375</v>
      </c>
      <c r="B5363">
        <v>3.05</v>
      </c>
      <c r="C5363">
        <v>88.5</v>
      </c>
      <c r="D5363">
        <v>1.026</v>
      </c>
      <c r="F5363">
        <v>1.026</v>
      </c>
      <c r="G5363">
        <v>5</v>
      </c>
      <c r="H5363">
        <v>8</v>
      </c>
      <c r="I5363">
        <v>9</v>
      </c>
      <c r="J5363">
        <v>3</v>
      </c>
      <c r="K5363">
        <v>17.129398970351403</v>
      </c>
      <c r="L5363">
        <v>14.555156624999999</v>
      </c>
    </row>
    <row r="5364" spans="1:12">
      <c r="A5364" s="73">
        <v>43324.416666666664</v>
      </c>
      <c r="B5364">
        <v>4.07</v>
      </c>
      <c r="C5364">
        <v>106.9</v>
      </c>
      <c r="D5364">
        <v>1.0233000000000001</v>
      </c>
      <c r="F5364">
        <v>1.0233000000000001</v>
      </c>
      <c r="G5364">
        <v>6</v>
      </c>
      <c r="H5364">
        <v>8</v>
      </c>
      <c r="I5364">
        <v>10</v>
      </c>
      <c r="J5364">
        <v>4</v>
      </c>
      <c r="K5364">
        <v>9.7267126415842711</v>
      </c>
      <c r="L5364">
        <v>34.495004515950015</v>
      </c>
    </row>
    <row r="5365" spans="1:12">
      <c r="A5365" s="73">
        <v>43324.458333333336</v>
      </c>
      <c r="B5365">
        <v>5.21</v>
      </c>
      <c r="C5365">
        <v>114.5</v>
      </c>
      <c r="D5365">
        <v>1.0222</v>
      </c>
      <c r="F5365">
        <v>1.0222</v>
      </c>
      <c r="G5365">
        <v>6</v>
      </c>
      <c r="H5365">
        <v>8</v>
      </c>
      <c r="I5365">
        <v>11</v>
      </c>
      <c r="J5365">
        <v>5</v>
      </c>
      <c r="K5365">
        <v>3.9155220388445411</v>
      </c>
      <c r="L5365">
        <v>72.280150947099997</v>
      </c>
    </row>
    <row r="5366" spans="1:12">
      <c r="A5366" s="73">
        <v>43324.5</v>
      </c>
      <c r="B5366">
        <v>4.92</v>
      </c>
      <c r="C5366">
        <v>89.3</v>
      </c>
      <c r="D5366">
        <v>1.0210999999999999</v>
      </c>
      <c r="F5366">
        <v>1.0210999999999999</v>
      </c>
      <c r="G5366">
        <v>5</v>
      </c>
      <c r="H5366">
        <v>8</v>
      </c>
      <c r="I5366">
        <v>12</v>
      </c>
      <c r="J5366">
        <v>5</v>
      </c>
      <c r="K5366">
        <v>5.1473073676116661</v>
      </c>
      <c r="L5366">
        <v>60.804201398399989</v>
      </c>
    </row>
    <row r="5367" spans="1:12">
      <c r="A5367" s="73">
        <v>43324.541666666664</v>
      </c>
      <c r="B5367">
        <v>7.21</v>
      </c>
      <c r="C5367">
        <v>63.6</v>
      </c>
      <c r="D5367">
        <v>1.0209999999999999</v>
      </c>
      <c r="F5367">
        <v>1.0209999999999999</v>
      </c>
      <c r="G5367">
        <v>4</v>
      </c>
      <c r="H5367">
        <v>8</v>
      </c>
      <c r="I5367">
        <v>13</v>
      </c>
      <c r="J5367">
        <v>7</v>
      </c>
      <c r="K5367">
        <v>4.5080596781748396E-4</v>
      </c>
      <c r="L5367">
        <v>191.33813679049999</v>
      </c>
    </row>
    <row r="5368" spans="1:12">
      <c r="A5368" s="73">
        <v>43324.583333333336</v>
      </c>
      <c r="B5368">
        <v>6.49</v>
      </c>
      <c r="C5368">
        <v>77.8</v>
      </c>
      <c r="D5368">
        <v>1.0232000000000001</v>
      </c>
      <c r="F5368">
        <v>1.0232000000000001</v>
      </c>
      <c r="G5368">
        <v>4</v>
      </c>
      <c r="H5368">
        <v>8</v>
      </c>
      <c r="I5368">
        <v>14</v>
      </c>
      <c r="J5368">
        <v>6</v>
      </c>
      <c r="K5368">
        <v>0.4882764498034376</v>
      </c>
      <c r="L5368">
        <v>139.85069410840003</v>
      </c>
    </row>
    <row r="5369" spans="1:12">
      <c r="A5369" s="73">
        <v>43324.625</v>
      </c>
      <c r="B5369">
        <v>4.8600000000000003</v>
      </c>
      <c r="C5369">
        <v>76</v>
      </c>
      <c r="D5369">
        <v>1.0215000000000001</v>
      </c>
      <c r="F5369">
        <v>1.0215000000000001</v>
      </c>
      <c r="G5369">
        <v>4</v>
      </c>
      <c r="H5369">
        <v>8</v>
      </c>
      <c r="I5369">
        <v>15</v>
      </c>
      <c r="J5369">
        <v>5</v>
      </c>
      <c r="K5369">
        <v>5.4231595045979661</v>
      </c>
      <c r="L5369">
        <v>58.62963400200001</v>
      </c>
    </row>
    <row r="5370" spans="1:12">
      <c r="A5370" s="73">
        <v>43324.666666666664</v>
      </c>
      <c r="B5370">
        <v>3.23</v>
      </c>
      <c r="C5370">
        <v>70.900000000000006</v>
      </c>
      <c r="D5370">
        <v>1.0202</v>
      </c>
      <c r="F5370">
        <v>1.0202</v>
      </c>
      <c r="G5370">
        <v>4</v>
      </c>
      <c r="H5370">
        <v>8</v>
      </c>
      <c r="I5370">
        <v>16</v>
      </c>
      <c r="J5370">
        <v>3</v>
      </c>
      <c r="K5370">
        <v>15.671842559392497</v>
      </c>
      <c r="L5370">
        <v>17.1894859967</v>
      </c>
    </row>
    <row r="5371" spans="1:12">
      <c r="A5371" s="73">
        <v>43324.708333333336</v>
      </c>
      <c r="B5371">
        <v>5.56</v>
      </c>
      <c r="C5371">
        <v>41.3</v>
      </c>
      <c r="D5371">
        <v>1.0210999999999999</v>
      </c>
      <c r="F5371">
        <v>1.0210999999999999</v>
      </c>
      <c r="G5371">
        <v>3</v>
      </c>
      <c r="H5371">
        <v>8</v>
      </c>
      <c r="I5371">
        <v>17</v>
      </c>
      <c r="J5371">
        <v>6</v>
      </c>
      <c r="K5371">
        <v>2.6528845730911153</v>
      </c>
      <c r="L5371">
        <v>87.753137948799974</v>
      </c>
    </row>
    <row r="5372" spans="1:12">
      <c r="A5372" s="73">
        <v>43324.75</v>
      </c>
      <c r="B5372">
        <v>3.7</v>
      </c>
      <c r="C5372">
        <v>71.099999999999994</v>
      </c>
      <c r="D5372">
        <v>1.0242</v>
      </c>
      <c r="F5372">
        <v>1.0242</v>
      </c>
      <c r="G5372">
        <v>4</v>
      </c>
      <c r="H5372">
        <v>8</v>
      </c>
      <c r="I5372">
        <v>18</v>
      </c>
      <c r="J5372">
        <v>4</v>
      </c>
      <c r="K5372">
        <v>12.171500819666466</v>
      </c>
      <c r="L5372">
        <v>25.939401300000004</v>
      </c>
    </row>
    <row r="5373" spans="1:12">
      <c r="A5373" s="73">
        <v>43324.791666666664</v>
      </c>
      <c r="B5373">
        <v>2.58</v>
      </c>
      <c r="C5373">
        <v>83.1</v>
      </c>
      <c r="D5373">
        <v>1.0275000000000001</v>
      </c>
      <c r="F5373">
        <v>1.0275000000000001</v>
      </c>
      <c r="G5373">
        <v>5</v>
      </c>
      <c r="H5373">
        <v>8</v>
      </c>
      <c r="I5373">
        <v>19</v>
      </c>
      <c r="J5373">
        <v>3</v>
      </c>
      <c r="K5373">
        <v>21.240740710077432</v>
      </c>
      <c r="L5373">
        <v>8.8228917900000017</v>
      </c>
    </row>
    <row r="5374" spans="1:12">
      <c r="A5374" s="73">
        <v>43324.833333333336</v>
      </c>
      <c r="B5374">
        <v>2.81</v>
      </c>
      <c r="C5374">
        <v>78.8</v>
      </c>
      <c r="D5374">
        <v>1.0317000000000001</v>
      </c>
      <c r="F5374">
        <v>1.0317000000000001</v>
      </c>
      <c r="G5374">
        <v>5</v>
      </c>
      <c r="H5374">
        <v>8</v>
      </c>
      <c r="I5374">
        <v>20</v>
      </c>
      <c r="J5374">
        <v>3</v>
      </c>
      <c r="K5374">
        <v>19.173607518296603</v>
      </c>
      <c r="L5374">
        <v>11.445700949850002</v>
      </c>
    </row>
    <row r="5375" spans="1:12">
      <c r="A5375" s="73">
        <v>43324.875</v>
      </c>
      <c r="B5375">
        <v>5.55</v>
      </c>
      <c r="C5375">
        <v>187.5</v>
      </c>
      <c r="D5375">
        <v>1.0397000000000001</v>
      </c>
      <c r="F5375">
        <v>1.0397000000000001</v>
      </c>
      <c r="G5375">
        <v>9</v>
      </c>
      <c r="H5375">
        <v>8</v>
      </c>
      <c r="I5375">
        <v>21</v>
      </c>
      <c r="J5375">
        <v>6</v>
      </c>
      <c r="K5375">
        <v>2.6855599292554984</v>
      </c>
      <c r="L5375">
        <v>88.870371918749996</v>
      </c>
    </row>
    <row r="5376" spans="1:12">
      <c r="A5376" s="73">
        <v>43324.916666666664</v>
      </c>
      <c r="B5376">
        <v>5.42</v>
      </c>
      <c r="C5376">
        <v>222.6</v>
      </c>
      <c r="D5376">
        <v>1.0376000000000001</v>
      </c>
      <c r="F5376">
        <v>1.0376000000000001</v>
      </c>
      <c r="G5376">
        <v>11</v>
      </c>
      <c r="H5376">
        <v>8</v>
      </c>
      <c r="I5376">
        <v>22</v>
      </c>
      <c r="J5376">
        <v>5</v>
      </c>
      <c r="K5376">
        <v>3.1285395593924852</v>
      </c>
      <c r="L5376">
        <v>82.60338165440001</v>
      </c>
    </row>
    <row r="5377" spans="1:12">
      <c r="A5377" s="73">
        <v>43324.958333333336</v>
      </c>
      <c r="B5377">
        <v>6.29</v>
      </c>
      <c r="C5377">
        <v>215.9</v>
      </c>
      <c r="D5377">
        <v>1.0370999999999999</v>
      </c>
      <c r="F5377">
        <v>1.0370999999999999</v>
      </c>
      <c r="G5377">
        <v>11</v>
      </c>
      <c r="H5377">
        <v>8</v>
      </c>
      <c r="I5377">
        <v>23</v>
      </c>
      <c r="J5377">
        <v>6</v>
      </c>
      <c r="K5377">
        <v>0.80778357309111015</v>
      </c>
      <c r="L5377">
        <v>129.04541390595</v>
      </c>
    </row>
    <row r="5378" spans="1:12">
      <c r="A5378" s="73">
        <v>43325</v>
      </c>
      <c r="B5378">
        <v>5.52</v>
      </c>
      <c r="C5378">
        <v>216.8</v>
      </c>
      <c r="D5378">
        <v>1.0378000000000001</v>
      </c>
      <c r="F5378">
        <v>1.0378000000000001</v>
      </c>
      <c r="G5378">
        <v>11</v>
      </c>
      <c r="H5378">
        <v>8</v>
      </c>
      <c r="I5378">
        <v>0</v>
      </c>
      <c r="J5378">
        <v>6</v>
      </c>
      <c r="K5378">
        <v>2.7847859977486502</v>
      </c>
      <c r="L5378">
        <v>87.277219891199991</v>
      </c>
    </row>
    <row r="5379" spans="1:12">
      <c r="A5379" s="73">
        <v>43325.041666666664</v>
      </c>
      <c r="B5379">
        <v>6.61</v>
      </c>
      <c r="C5379">
        <v>236.5</v>
      </c>
      <c r="D5379">
        <v>1.0407999999999999</v>
      </c>
      <c r="F5379">
        <v>1.0407999999999999</v>
      </c>
      <c r="G5379">
        <v>12</v>
      </c>
      <c r="H5379">
        <v>8</v>
      </c>
      <c r="I5379">
        <v>1</v>
      </c>
      <c r="J5379">
        <v>7</v>
      </c>
      <c r="K5379">
        <v>0.33497217583083411</v>
      </c>
      <c r="L5379">
        <v>150.29400803240003</v>
      </c>
    </row>
    <row r="5380" spans="1:12">
      <c r="A5380" s="73">
        <v>43325.083333333336</v>
      </c>
      <c r="B5380">
        <v>6.16</v>
      </c>
      <c r="C5380">
        <v>243.1</v>
      </c>
      <c r="D5380">
        <v>1.0425</v>
      </c>
      <c r="F5380">
        <v>1.0425</v>
      </c>
      <c r="G5380">
        <v>12</v>
      </c>
      <c r="H5380">
        <v>8</v>
      </c>
      <c r="I5380">
        <v>2</v>
      </c>
      <c r="J5380">
        <v>6</v>
      </c>
      <c r="K5380">
        <v>1.058363203228097</v>
      </c>
      <c r="L5380">
        <v>121.83952704000001</v>
      </c>
    </row>
    <row r="5381" spans="1:12">
      <c r="A5381" s="73">
        <v>43325.125</v>
      </c>
      <c r="B5381">
        <v>7.17</v>
      </c>
      <c r="C5381">
        <v>244</v>
      </c>
      <c r="D5381">
        <v>1.0428999999999999</v>
      </c>
      <c r="F5381">
        <v>1.0428999999999999</v>
      </c>
      <c r="G5381">
        <v>12</v>
      </c>
      <c r="H5381">
        <v>8</v>
      </c>
      <c r="I5381">
        <v>3</v>
      </c>
      <c r="J5381">
        <v>7</v>
      </c>
      <c r="K5381">
        <v>3.5223062535195385E-4</v>
      </c>
      <c r="L5381">
        <v>192.20741538884999</v>
      </c>
    </row>
    <row r="5382" spans="1:12">
      <c r="A5382" s="73">
        <v>43325.166666666664</v>
      </c>
      <c r="B5382">
        <v>10.039999999999999</v>
      </c>
      <c r="C5382">
        <v>256.3</v>
      </c>
      <c r="D5382">
        <v>1.0428999999999999</v>
      </c>
      <c r="F5382">
        <v>1.0428999999999999</v>
      </c>
      <c r="G5382">
        <v>12</v>
      </c>
      <c r="H5382">
        <v>8</v>
      </c>
      <c r="I5382">
        <v>4</v>
      </c>
      <c r="J5382">
        <v>10</v>
      </c>
      <c r="K5382">
        <v>8.1295250114472495</v>
      </c>
      <c r="L5382">
        <v>527.73246297279979</v>
      </c>
    </row>
    <row r="5383" spans="1:12">
      <c r="A5383" s="73">
        <v>43325.208333333336</v>
      </c>
      <c r="B5383">
        <v>11.3</v>
      </c>
      <c r="C5383">
        <v>268.10000000000002</v>
      </c>
      <c r="D5383">
        <v>1.0417000000000001</v>
      </c>
      <c r="F5383">
        <v>1.0417000000000001</v>
      </c>
      <c r="G5383">
        <v>13</v>
      </c>
      <c r="H5383">
        <v>8</v>
      </c>
      <c r="I5383">
        <v>5</v>
      </c>
      <c r="J5383">
        <v>11</v>
      </c>
      <c r="K5383">
        <v>16.902230134734925</v>
      </c>
      <c r="L5383">
        <v>751.53290245000017</v>
      </c>
    </row>
    <row r="5384" spans="1:12">
      <c r="A5384" s="73">
        <v>43325.25</v>
      </c>
      <c r="B5384">
        <v>8.58</v>
      </c>
      <c r="C5384">
        <v>274.5</v>
      </c>
      <c r="D5384">
        <v>1.0382</v>
      </c>
      <c r="F5384">
        <v>1.0382</v>
      </c>
      <c r="G5384">
        <v>13</v>
      </c>
      <c r="H5384">
        <v>8</v>
      </c>
      <c r="I5384">
        <v>6</v>
      </c>
      <c r="J5384">
        <v>9</v>
      </c>
      <c r="K5384">
        <v>1.9355270114472622</v>
      </c>
      <c r="L5384">
        <v>327.87846439920003</v>
      </c>
    </row>
    <row r="5385" spans="1:12">
      <c r="A5385" s="73">
        <v>43325.291666666664</v>
      </c>
      <c r="B5385">
        <v>4.6399999999999997</v>
      </c>
      <c r="C5385">
        <v>263.39999999999998</v>
      </c>
      <c r="D5385">
        <v>1.0333000000000001</v>
      </c>
      <c r="F5385">
        <v>1.0333000000000001</v>
      </c>
      <c r="G5385">
        <v>13</v>
      </c>
      <c r="H5385">
        <v>8</v>
      </c>
      <c r="I5385">
        <v>7</v>
      </c>
      <c r="J5385">
        <v>5</v>
      </c>
      <c r="K5385">
        <v>6.4962173402144083</v>
      </c>
      <c r="L5385">
        <v>51.611962777599992</v>
      </c>
    </row>
    <row r="5386" spans="1:12">
      <c r="A5386" s="73">
        <v>43325.333333333336</v>
      </c>
      <c r="B5386">
        <v>4.92</v>
      </c>
      <c r="C5386">
        <v>258.3</v>
      </c>
      <c r="D5386">
        <v>1.0309999999999999</v>
      </c>
      <c r="F5386">
        <v>1.0309999999999999</v>
      </c>
      <c r="G5386">
        <v>12</v>
      </c>
      <c r="H5386">
        <v>8</v>
      </c>
      <c r="I5386">
        <v>8</v>
      </c>
      <c r="J5386">
        <v>5</v>
      </c>
      <c r="K5386">
        <v>5.1473073676116661</v>
      </c>
      <c r="L5386">
        <v>61.39372406399999</v>
      </c>
    </row>
    <row r="5387" spans="1:12">
      <c r="A5387" s="73">
        <v>43325.375</v>
      </c>
      <c r="B5387">
        <v>5.03</v>
      </c>
      <c r="C5387">
        <v>235.3</v>
      </c>
      <c r="D5387">
        <v>1.0288999999999999</v>
      </c>
      <c r="F5387">
        <v>1.0288999999999999</v>
      </c>
      <c r="G5387">
        <v>11</v>
      </c>
      <c r="H5387">
        <v>8</v>
      </c>
      <c r="I5387">
        <v>9</v>
      </c>
      <c r="J5387">
        <v>5</v>
      </c>
      <c r="K5387">
        <v>4.6602784498034451</v>
      </c>
      <c r="L5387">
        <v>65.470721465150007</v>
      </c>
    </row>
    <row r="5388" spans="1:12">
      <c r="A5388" s="73">
        <v>43325.416666666664</v>
      </c>
      <c r="B5388">
        <v>7.97</v>
      </c>
      <c r="C5388">
        <v>250</v>
      </c>
      <c r="D5388">
        <v>1.0282</v>
      </c>
      <c r="F5388">
        <v>1.0282</v>
      </c>
      <c r="G5388">
        <v>12</v>
      </c>
      <c r="H5388">
        <v>8</v>
      </c>
      <c r="I5388">
        <v>10</v>
      </c>
      <c r="J5388">
        <v>8</v>
      </c>
      <c r="K5388">
        <v>0.61032373747466229</v>
      </c>
      <c r="L5388">
        <v>260.26907467929999</v>
      </c>
    </row>
    <row r="5389" spans="1:12">
      <c r="A5389" s="73">
        <v>43325.458333333336</v>
      </c>
      <c r="B5389">
        <v>8.7100000000000009</v>
      </c>
      <c r="C5389">
        <v>254.6</v>
      </c>
      <c r="D5389">
        <v>1.0281</v>
      </c>
      <c r="F5389">
        <v>1.0281</v>
      </c>
      <c r="G5389">
        <v>12</v>
      </c>
      <c r="H5389">
        <v>8</v>
      </c>
      <c r="I5389">
        <v>11</v>
      </c>
      <c r="J5389">
        <v>9</v>
      </c>
      <c r="K5389">
        <v>2.3141473813102778</v>
      </c>
      <c r="L5389">
        <v>339.67206266955009</v>
      </c>
    </row>
    <row r="5390" spans="1:12">
      <c r="A5390" s="73">
        <v>43325.5</v>
      </c>
      <c r="B5390">
        <v>7.88</v>
      </c>
      <c r="C5390">
        <v>249.2</v>
      </c>
      <c r="D5390">
        <v>1.0266999999999999</v>
      </c>
      <c r="F5390">
        <v>1.0266999999999999</v>
      </c>
      <c r="G5390">
        <v>12</v>
      </c>
      <c r="H5390">
        <v>8</v>
      </c>
      <c r="I5390">
        <v>12</v>
      </c>
      <c r="J5390">
        <v>8</v>
      </c>
      <c r="K5390">
        <v>0.47780194295411504</v>
      </c>
      <c r="L5390">
        <v>251.18414269119995</v>
      </c>
    </row>
    <row r="5391" spans="1:12">
      <c r="A5391" s="73">
        <v>43325.541666666664</v>
      </c>
      <c r="B5391">
        <v>7.67</v>
      </c>
      <c r="C5391">
        <v>259.60000000000002</v>
      </c>
      <c r="D5391">
        <v>1.0256000000000001</v>
      </c>
      <c r="F5391">
        <v>1.0256000000000001</v>
      </c>
      <c r="G5391">
        <v>13</v>
      </c>
      <c r="H5391">
        <v>8</v>
      </c>
      <c r="I5391">
        <v>13</v>
      </c>
      <c r="J5391">
        <v>8</v>
      </c>
      <c r="K5391">
        <v>0.23158442240617105</v>
      </c>
      <c r="L5391">
        <v>231.38441758639999</v>
      </c>
    </row>
    <row r="5392" spans="1:12">
      <c r="A5392" s="73">
        <v>43325.583333333336</v>
      </c>
      <c r="B5392">
        <v>6.68</v>
      </c>
      <c r="C5392">
        <v>265.7</v>
      </c>
      <c r="D5392">
        <v>1.0238</v>
      </c>
      <c r="F5392">
        <v>1.0238</v>
      </c>
      <c r="G5392">
        <v>13</v>
      </c>
      <c r="H5392">
        <v>8</v>
      </c>
      <c r="I5392">
        <v>14</v>
      </c>
      <c r="J5392">
        <v>7</v>
      </c>
      <c r="K5392">
        <v>0.25884468268014943</v>
      </c>
      <c r="L5392">
        <v>152.58593982079998</v>
      </c>
    </row>
    <row r="5393" spans="1:12">
      <c r="A5393" s="73">
        <v>43325.625</v>
      </c>
      <c r="B5393">
        <v>6.19</v>
      </c>
      <c r="C5393">
        <v>262.60000000000002</v>
      </c>
      <c r="D5393">
        <v>1.0205</v>
      </c>
      <c r="F5393">
        <v>1.0205</v>
      </c>
      <c r="G5393">
        <v>13</v>
      </c>
      <c r="H5393">
        <v>8</v>
      </c>
      <c r="I5393">
        <v>15</v>
      </c>
      <c r="J5393">
        <v>6</v>
      </c>
      <c r="K5393">
        <v>0.99753713473494554</v>
      </c>
      <c r="L5393">
        <v>121.01939025475002</v>
      </c>
    </row>
    <row r="5394" spans="1:12">
      <c r="A5394" s="73">
        <v>43325.666666666664</v>
      </c>
      <c r="B5394">
        <v>6.42</v>
      </c>
      <c r="C5394">
        <v>270.5</v>
      </c>
      <c r="D5394">
        <v>1.0206999999999999</v>
      </c>
      <c r="F5394">
        <v>1.0206999999999999</v>
      </c>
      <c r="G5394">
        <v>13</v>
      </c>
      <c r="H5394">
        <v>8</v>
      </c>
      <c r="I5394">
        <v>16</v>
      </c>
      <c r="J5394">
        <v>6</v>
      </c>
      <c r="K5394">
        <v>0.59100394295412328</v>
      </c>
      <c r="L5394">
        <v>135.04335013079998</v>
      </c>
    </row>
    <row r="5395" spans="1:12">
      <c r="A5395" s="73">
        <v>43325.708333333336</v>
      </c>
      <c r="B5395">
        <v>5.72</v>
      </c>
      <c r="C5395">
        <v>290.3</v>
      </c>
      <c r="D5395">
        <v>1.0221</v>
      </c>
      <c r="F5395">
        <v>1.0221</v>
      </c>
      <c r="G5395">
        <v>14</v>
      </c>
      <c r="H5395">
        <v>8</v>
      </c>
      <c r="I5395">
        <v>17</v>
      </c>
      <c r="J5395">
        <v>6</v>
      </c>
      <c r="K5395">
        <v>2.1572788744609772</v>
      </c>
      <c r="L5395">
        <v>95.642623190399988</v>
      </c>
    </row>
    <row r="5396" spans="1:12">
      <c r="A5396" s="73">
        <v>43325.75</v>
      </c>
      <c r="B5396">
        <v>5.98</v>
      </c>
      <c r="C5396">
        <v>295.5</v>
      </c>
      <c r="D5396">
        <v>1.0228999999999999</v>
      </c>
      <c r="F5396">
        <v>1.0228999999999999</v>
      </c>
      <c r="G5396">
        <v>14</v>
      </c>
      <c r="H5396">
        <v>8</v>
      </c>
      <c r="I5396">
        <v>18</v>
      </c>
      <c r="J5396">
        <v>6</v>
      </c>
      <c r="K5396">
        <v>1.4611196141870013</v>
      </c>
      <c r="L5396">
        <v>109.37214634840001</v>
      </c>
    </row>
    <row r="5397" spans="1:12">
      <c r="A5397" s="73">
        <v>43325.791666666664</v>
      </c>
      <c r="B5397">
        <v>4.79</v>
      </c>
      <c r="C5397">
        <v>292.2</v>
      </c>
      <c r="D5397">
        <v>1.0303</v>
      </c>
      <c r="F5397">
        <v>1.0303</v>
      </c>
      <c r="G5397">
        <v>14</v>
      </c>
      <c r="H5397">
        <v>8</v>
      </c>
      <c r="I5397">
        <v>19</v>
      </c>
      <c r="J5397">
        <v>5</v>
      </c>
      <c r="K5397">
        <v>5.7540869977486526</v>
      </c>
      <c r="L5397">
        <v>56.616138420850007</v>
      </c>
    </row>
    <row r="5398" spans="1:12">
      <c r="A5398" s="73">
        <v>43325.833333333336</v>
      </c>
      <c r="B5398">
        <v>4.6100000000000003</v>
      </c>
      <c r="C5398">
        <v>282.2</v>
      </c>
      <c r="D5398">
        <v>1.0296000000000001</v>
      </c>
      <c r="F5398">
        <v>1.0296000000000001</v>
      </c>
      <c r="G5398">
        <v>14</v>
      </c>
      <c r="H5398">
        <v>8</v>
      </c>
      <c r="I5398">
        <v>20</v>
      </c>
      <c r="J5398">
        <v>5</v>
      </c>
      <c r="K5398">
        <v>6.6500434087075559</v>
      </c>
      <c r="L5398">
        <v>50.436078778800017</v>
      </c>
    </row>
    <row r="5399" spans="1:12">
      <c r="A5399" s="73">
        <v>43325.875</v>
      </c>
      <c r="B5399">
        <v>4.53</v>
      </c>
      <c r="C5399">
        <v>283.60000000000002</v>
      </c>
      <c r="D5399">
        <v>1.0293000000000001</v>
      </c>
      <c r="F5399">
        <v>1.0293000000000001</v>
      </c>
      <c r="G5399">
        <v>14</v>
      </c>
      <c r="H5399">
        <v>8</v>
      </c>
      <c r="I5399">
        <v>21</v>
      </c>
      <c r="J5399">
        <v>5</v>
      </c>
      <c r="K5399">
        <v>7.0690462580226257</v>
      </c>
      <c r="L5399">
        <v>47.841697768050011</v>
      </c>
    </row>
    <row r="5400" spans="1:12">
      <c r="A5400" s="73">
        <v>43325.916666666664</v>
      </c>
      <c r="B5400">
        <v>4.4400000000000004</v>
      </c>
      <c r="C5400">
        <v>289.89999999999998</v>
      </c>
      <c r="D5400">
        <v>1.0316000000000001</v>
      </c>
      <c r="F5400">
        <v>1.0316000000000001</v>
      </c>
      <c r="G5400">
        <v>14</v>
      </c>
      <c r="H5400">
        <v>8</v>
      </c>
      <c r="I5400">
        <v>22</v>
      </c>
      <c r="J5400">
        <v>4</v>
      </c>
      <c r="K5400">
        <v>7.5557244635020773</v>
      </c>
      <c r="L5400">
        <v>45.147140467200011</v>
      </c>
    </row>
    <row r="5401" spans="1:12">
      <c r="A5401" s="73">
        <v>43325.958333333336</v>
      </c>
      <c r="B5401">
        <v>5.48</v>
      </c>
      <c r="C5401">
        <v>296.5</v>
      </c>
      <c r="D5401">
        <v>1.0416000000000001</v>
      </c>
      <c r="F5401">
        <v>1.0416000000000001</v>
      </c>
      <c r="G5401">
        <v>14</v>
      </c>
      <c r="H5401">
        <v>8</v>
      </c>
      <c r="I5401">
        <v>23</v>
      </c>
      <c r="J5401">
        <v>5</v>
      </c>
      <c r="K5401">
        <v>2.9198874224061817</v>
      </c>
      <c r="L5401">
        <v>85.706281113600028</v>
      </c>
    </row>
    <row r="5402" spans="1:12">
      <c r="A5402" s="73">
        <v>43326</v>
      </c>
      <c r="B5402">
        <v>5.42</v>
      </c>
      <c r="C5402">
        <v>292.89999999999998</v>
      </c>
      <c r="D5402">
        <v>1.0355000000000001</v>
      </c>
      <c r="F5402">
        <v>1.0355000000000001</v>
      </c>
      <c r="G5402">
        <v>14</v>
      </c>
      <c r="H5402">
        <v>8</v>
      </c>
      <c r="I5402">
        <v>0</v>
      </c>
      <c r="J5402">
        <v>5</v>
      </c>
      <c r="K5402">
        <v>3.1285395593924852</v>
      </c>
      <c r="L5402">
        <v>82.43620056200001</v>
      </c>
    </row>
    <row r="5403" spans="1:12">
      <c r="A5403" s="73">
        <v>43326.041666666664</v>
      </c>
      <c r="B5403">
        <v>5.19</v>
      </c>
      <c r="C5403">
        <v>299.60000000000002</v>
      </c>
      <c r="D5403">
        <v>1.0429999999999999</v>
      </c>
      <c r="F5403">
        <v>1.0429999999999999</v>
      </c>
      <c r="G5403">
        <v>14</v>
      </c>
      <c r="H5403">
        <v>8</v>
      </c>
      <c r="I5403">
        <v>1</v>
      </c>
      <c r="J5403">
        <v>5</v>
      </c>
      <c r="K5403">
        <v>3.9950727511733066</v>
      </c>
      <c r="L5403">
        <v>72.904844218500017</v>
      </c>
    </row>
    <row r="5404" spans="1:12">
      <c r="A5404" s="73">
        <v>43326.083333333336</v>
      </c>
      <c r="B5404">
        <v>4.33</v>
      </c>
      <c r="C5404">
        <v>295.7</v>
      </c>
      <c r="D5404">
        <v>1.0442</v>
      </c>
      <c r="F5404">
        <v>1.0442</v>
      </c>
      <c r="G5404">
        <v>14</v>
      </c>
      <c r="H5404">
        <v>8</v>
      </c>
      <c r="I5404">
        <v>2</v>
      </c>
      <c r="J5404">
        <v>4</v>
      </c>
      <c r="K5404">
        <v>8.1725533813102977</v>
      </c>
      <c r="L5404">
        <v>42.385506987700005</v>
      </c>
    </row>
    <row r="5405" spans="1:12">
      <c r="A5405" s="73">
        <v>43326.125</v>
      </c>
      <c r="B5405">
        <v>4.96</v>
      </c>
      <c r="C5405">
        <v>298.39999999999998</v>
      </c>
      <c r="D5405">
        <v>1.0481</v>
      </c>
      <c r="F5405">
        <v>1.0481</v>
      </c>
      <c r="G5405">
        <v>14</v>
      </c>
      <c r="H5405">
        <v>8</v>
      </c>
      <c r="I5405">
        <v>3</v>
      </c>
      <c r="J5405">
        <v>5</v>
      </c>
      <c r="K5405">
        <v>4.9674059429541311</v>
      </c>
      <c r="L5405">
        <v>63.9466436608</v>
      </c>
    </row>
    <row r="5406" spans="1:12">
      <c r="A5406" s="73">
        <v>43326.166666666664</v>
      </c>
      <c r="B5406">
        <v>3.73</v>
      </c>
      <c r="C5406">
        <v>295.8</v>
      </c>
      <c r="D5406">
        <v>1.0491999999999999</v>
      </c>
      <c r="F5406">
        <v>1.0491999999999999</v>
      </c>
      <c r="G5406">
        <v>14</v>
      </c>
      <c r="H5406">
        <v>8</v>
      </c>
      <c r="I5406">
        <v>4</v>
      </c>
      <c r="J5406">
        <v>4</v>
      </c>
      <c r="K5406">
        <v>11.963074751173316</v>
      </c>
      <c r="L5406">
        <v>27.224178378199998</v>
      </c>
    </row>
    <row r="5407" spans="1:12">
      <c r="A5407" s="73">
        <v>43326.208333333336</v>
      </c>
      <c r="B5407">
        <v>3.85</v>
      </c>
      <c r="C5407">
        <v>293.7</v>
      </c>
      <c r="D5407">
        <v>1.0462</v>
      </c>
      <c r="F5407">
        <v>1.0462</v>
      </c>
      <c r="G5407">
        <v>14</v>
      </c>
      <c r="H5407">
        <v>8</v>
      </c>
      <c r="I5407">
        <v>5</v>
      </c>
      <c r="J5407">
        <v>4</v>
      </c>
      <c r="K5407">
        <v>11.147370477200711</v>
      </c>
      <c r="L5407">
        <v>29.851551537500001</v>
      </c>
    </row>
    <row r="5408" spans="1:12">
      <c r="A5408" s="73">
        <v>43326.25</v>
      </c>
      <c r="B5408">
        <v>5.7</v>
      </c>
      <c r="C5408">
        <v>318</v>
      </c>
      <c r="D5408">
        <v>1.0404</v>
      </c>
      <c r="F5408">
        <v>1.0404</v>
      </c>
      <c r="G5408">
        <v>15</v>
      </c>
      <c r="H5408">
        <v>8</v>
      </c>
      <c r="I5408">
        <v>6</v>
      </c>
      <c r="J5408">
        <v>6</v>
      </c>
      <c r="K5408">
        <v>2.2164295867897432</v>
      </c>
      <c r="L5408">
        <v>96.3373986</v>
      </c>
    </row>
    <row r="5409" spans="1:12">
      <c r="A5409" s="73">
        <v>43326.291666666664</v>
      </c>
      <c r="B5409">
        <v>3.65</v>
      </c>
      <c r="C5409">
        <v>342.2</v>
      </c>
      <c r="D5409">
        <v>1.0326</v>
      </c>
      <c r="F5409">
        <v>1.0326</v>
      </c>
      <c r="G5409">
        <v>16</v>
      </c>
      <c r="H5409">
        <v>8</v>
      </c>
      <c r="I5409">
        <v>7</v>
      </c>
      <c r="J5409">
        <v>4</v>
      </c>
      <c r="K5409">
        <v>12.522877600488385</v>
      </c>
      <c r="L5409">
        <v>25.1061846375</v>
      </c>
    </row>
    <row r="5410" spans="1:12">
      <c r="A5410" s="73">
        <v>43326.333333333336</v>
      </c>
      <c r="B5410">
        <v>2.6</v>
      </c>
      <c r="C5410">
        <v>110.1</v>
      </c>
      <c r="D5410">
        <v>1.0277000000000001</v>
      </c>
      <c r="F5410">
        <v>1.0277000000000001</v>
      </c>
      <c r="G5410">
        <v>6</v>
      </c>
      <c r="H5410">
        <v>8</v>
      </c>
      <c r="I5410">
        <v>8</v>
      </c>
      <c r="J5410">
        <v>3</v>
      </c>
      <c r="K5410">
        <v>21.05678999774867</v>
      </c>
      <c r="L5410">
        <v>9.0314276000000007</v>
      </c>
    </row>
    <row r="5411" spans="1:12">
      <c r="A5411" s="73">
        <v>43326.375</v>
      </c>
      <c r="B5411">
        <v>3.12</v>
      </c>
      <c r="C5411">
        <v>82.6</v>
      </c>
      <c r="D5411">
        <v>1.0261</v>
      </c>
      <c r="F5411">
        <v>1.0261</v>
      </c>
      <c r="G5411">
        <v>5</v>
      </c>
      <c r="H5411">
        <v>8</v>
      </c>
      <c r="I5411">
        <v>9</v>
      </c>
      <c r="J5411">
        <v>3</v>
      </c>
      <c r="K5411">
        <v>16.554871477200717</v>
      </c>
      <c r="L5411">
        <v>15.582009830400001</v>
      </c>
    </row>
    <row r="5412" spans="1:12">
      <c r="A5412" s="73">
        <v>43326.416666666664</v>
      </c>
      <c r="B5412">
        <v>2.96</v>
      </c>
      <c r="C5412">
        <v>58.5</v>
      </c>
      <c r="D5412">
        <v>1.0235000000000001</v>
      </c>
      <c r="F5412">
        <v>1.0235000000000001</v>
      </c>
      <c r="G5412">
        <v>4</v>
      </c>
      <c r="H5412">
        <v>8</v>
      </c>
      <c r="I5412">
        <v>10</v>
      </c>
      <c r="J5412">
        <v>3</v>
      </c>
      <c r="K5412">
        <v>17.882477175830854</v>
      </c>
      <c r="L5412">
        <v>13.271896448</v>
      </c>
    </row>
    <row r="5413" spans="1:12">
      <c r="A5413" s="73">
        <v>43326.458333333336</v>
      </c>
      <c r="B5413">
        <v>2.33</v>
      </c>
      <c r="C5413">
        <v>25.4</v>
      </c>
      <c r="D5413">
        <v>1.0226</v>
      </c>
      <c r="F5413">
        <v>1.0226</v>
      </c>
      <c r="G5413">
        <v>2</v>
      </c>
      <c r="H5413">
        <v>8</v>
      </c>
      <c r="I5413">
        <v>11</v>
      </c>
      <c r="J5413">
        <v>2</v>
      </c>
      <c r="K5413">
        <v>23.607624614187021</v>
      </c>
      <c r="L5413">
        <v>6.4676060080999997</v>
      </c>
    </row>
    <row r="5414" spans="1:12">
      <c r="A5414" s="73">
        <v>43326.5</v>
      </c>
      <c r="B5414">
        <v>2.94</v>
      </c>
      <c r="C5414">
        <v>23.2</v>
      </c>
      <c r="D5414">
        <v>1.0203</v>
      </c>
      <c r="F5414">
        <v>1.0203</v>
      </c>
      <c r="G5414">
        <v>2</v>
      </c>
      <c r="H5414">
        <v>8</v>
      </c>
      <c r="I5414">
        <v>12</v>
      </c>
      <c r="J5414">
        <v>3</v>
      </c>
      <c r="K5414">
        <v>18.052027888159625</v>
      </c>
      <c r="L5414">
        <v>12.9640256676</v>
      </c>
    </row>
    <row r="5415" spans="1:12">
      <c r="A5415" s="73">
        <v>43326.541666666664</v>
      </c>
      <c r="B5415">
        <v>2.83</v>
      </c>
      <c r="C5415">
        <v>9.6</v>
      </c>
      <c r="D5415">
        <v>1.0235000000000001</v>
      </c>
      <c r="F5415">
        <v>1.0235000000000001</v>
      </c>
      <c r="G5415">
        <v>1</v>
      </c>
      <c r="H5415">
        <v>8</v>
      </c>
      <c r="I5415">
        <v>13</v>
      </c>
      <c r="J5415">
        <v>3</v>
      </c>
      <c r="K5415">
        <v>18.99885680596784</v>
      </c>
      <c r="L5415">
        <v>11.598909447250003</v>
      </c>
    </row>
    <row r="5416" spans="1:12">
      <c r="A5416" s="73">
        <v>43326.583333333336</v>
      </c>
      <c r="B5416">
        <v>3.56</v>
      </c>
      <c r="C5416">
        <v>352.3</v>
      </c>
      <c r="D5416">
        <v>1.0206999999999999</v>
      </c>
      <c r="F5416">
        <v>1.0206999999999999</v>
      </c>
      <c r="G5416">
        <v>1</v>
      </c>
      <c r="H5416">
        <v>8</v>
      </c>
      <c r="I5416">
        <v>14</v>
      </c>
      <c r="J5416">
        <v>4</v>
      </c>
      <c r="K5416">
        <v>13.167955805967837</v>
      </c>
      <c r="L5416">
        <v>23.025979465600003</v>
      </c>
    </row>
    <row r="5417" spans="1:12">
      <c r="A5417" s="73">
        <v>43326.625</v>
      </c>
      <c r="B5417">
        <v>3.66</v>
      </c>
      <c r="C5417">
        <v>347.5</v>
      </c>
      <c r="D5417">
        <v>1.0192000000000001</v>
      </c>
      <c r="F5417">
        <v>1.0192000000000001</v>
      </c>
      <c r="G5417">
        <v>16</v>
      </c>
      <c r="H5417">
        <v>8</v>
      </c>
      <c r="I5417">
        <v>15</v>
      </c>
      <c r="J5417">
        <v>4</v>
      </c>
      <c r="K5417">
        <v>12.452202244324001</v>
      </c>
      <c r="L5417">
        <v>24.984615801600004</v>
      </c>
    </row>
    <row r="5418" spans="1:12">
      <c r="A5418" s="73">
        <v>43326.666666666664</v>
      </c>
      <c r="B5418">
        <v>3.77</v>
      </c>
      <c r="C5418">
        <v>354.5</v>
      </c>
      <c r="D5418">
        <v>1.0208999999999999</v>
      </c>
      <c r="F5418">
        <v>1.0208999999999999</v>
      </c>
      <c r="G5418">
        <v>1</v>
      </c>
      <c r="H5418">
        <v>8</v>
      </c>
      <c r="I5418">
        <v>16</v>
      </c>
      <c r="J5418">
        <v>4</v>
      </c>
      <c r="K5418">
        <v>11.687973326515781</v>
      </c>
      <c r="L5418">
        <v>27.351255014849997</v>
      </c>
    </row>
    <row r="5419" spans="1:12">
      <c r="A5419" s="73">
        <v>43326.708333333336</v>
      </c>
      <c r="B5419">
        <v>5.1100000000000003</v>
      </c>
      <c r="C5419">
        <v>35.6</v>
      </c>
      <c r="D5419">
        <v>1.0181</v>
      </c>
      <c r="F5419">
        <v>1.0181</v>
      </c>
      <c r="G5419">
        <v>3</v>
      </c>
      <c r="H5419">
        <v>8</v>
      </c>
      <c r="I5419">
        <v>17</v>
      </c>
      <c r="J5419">
        <v>5</v>
      </c>
      <c r="K5419">
        <v>4.3212756004883754</v>
      </c>
      <c r="L5419">
        <v>67.923982620550007</v>
      </c>
    </row>
    <row r="5420" spans="1:12">
      <c r="A5420" s="73">
        <v>43326.75</v>
      </c>
      <c r="B5420">
        <v>4.33</v>
      </c>
      <c r="C5420">
        <v>40.799999999999997</v>
      </c>
      <c r="D5420">
        <v>1.0236000000000001</v>
      </c>
      <c r="F5420">
        <v>1.0236000000000001</v>
      </c>
      <c r="G5420">
        <v>3</v>
      </c>
      <c r="H5420">
        <v>8</v>
      </c>
      <c r="I5420">
        <v>18</v>
      </c>
      <c r="J5420">
        <v>4</v>
      </c>
      <c r="K5420">
        <v>8.1725533813102977</v>
      </c>
      <c r="L5420">
        <v>41.549324796600004</v>
      </c>
    </row>
    <row r="5421" spans="1:12">
      <c r="A5421" s="73">
        <v>43326.791666666664</v>
      </c>
      <c r="B5421">
        <v>3.93</v>
      </c>
      <c r="C5421">
        <v>60.4</v>
      </c>
      <c r="D5421">
        <v>1.0335000000000001</v>
      </c>
      <c r="F5421">
        <v>1.0335000000000001</v>
      </c>
      <c r="G5421">
        <v>4</v>
      </c>
      <c r="H5421">
        <v>8</v>
      </c>
      <c r="I5421">
        <v>19</v>
      </c>
      <c r="J5421">
        <v>4</v>
      </c>
      <c r="K5421">
        <v>10.619567627885642</v>
      </c>
      <c r="L5421">
        <v>31.365927654750006</v>
      </c>
    </row>
    <row r="5422" spans="1:12">
      <c r="A5422" s="73">
        <v>43326.833333333336</v>
      </c>
      <c r="B5422">
        <v>4.4800000000000004</v>
      </c>
      <c r="C5422">
        <v>71.599999999999994</v>
      </c>
      <c r="D5422">
        <v>1.0362</v>
      </c>
      <c r="F5422">
        <v>1.0362</v>
      </c>
      <c r="G5422">
        <v>4</v>
      </c>
      <c r="H5422">
        <v>8</v>
      </c>
      <c r="I5422">
        <v>20</v>
      </c>
      <c r="J5422">
        <v>4</v>
      </c>
      <c r="K5422">
        <v>7.3374230388445421</v>
      </c>
      <c r="L5422">
        <v>46.585164595200013</v>
      </c>
    </row>
    <row r="5423" spans="1:12">
      <c r="A5423" s="73">
        <v>43326.875</v>
      </c>
      <c r="B5423">
        <v>4.67</v>
      </c>
      <c r="C5423">
        <v>52.5</v>
      </c>
      <c r="D5423">
        <v>1.0376000000000001</v>
      </c>
      <c r="F5423">
        <v>1.0376000000000001</v>
      </c>
      <c r="G5423">
        <v>3</v>
      </c>
      <c r="H5423">
        <v>8</v>
      </c>
      <c r="I5423">
        <v>21</v>
      </c>
      <c r="J5423">
        <v>5</v>
      </c>
      <c r="K5423">
        <v>6.3441912717212565</v>
      </c>
      <c r="L5423">
        <v>52.838515684400001</v>
      </c>
    </row>
    <row r="5424" spans="1:12">
      <c r="A5424" s="73">
        <v>43326.916666666664</v>
      </c>
      <c r="B5424">
        <v>9.3699999999999992</v>
      </c>
      <c r="C5424">
        <v>35.200000000000003</v>
      </c>
      <c r="D5424">
        <v>1.0412999999999999</v>
      </c>
      <c r="F5424">
        <v>1.0412999999999999</v>
      </c>
      <c r="G5424">
        <v>3</v>
      </c>
      <c r="H5424">
        <v>8</v>
      </c>
      <c r="I5424">
        <v>22</v>
      </c>
      <c r="J5424">
        <v>9</v>
      </c>
      <c r="K5424">
        <v>4.7577738744609528</v>
      </c>
      <c r="L5424">
        <v>428.31634257944984</v>
      </c>
    </row>
    <row r="5425" spans="1:12">
      <c r="A5425" s="73">
        <v>43326.958333333336</v>
      </c>
      <c r="B5425">
        <v>8.32</v>
      </c>
      <c r="C5425">
        <v>43.5</v>
      </c>
      <c r="D5425">
        <v>1.0442</v>
      </c>
      <c r="F5425">
        <v>1.0442</v>
      </c>
      <c r="G5425">
        <v>3</v>
      </c>
      <c r="H5425">
        <v>8</v>
      </c>
      <c r="I5425">
        <v>23</v>
      </c>
      <c r="J5425">
        <v>8</v>
      </c>
      <c r="K5425">
        <v>1.2796862717212367</v>
      </c>
      <c r="L5425">
        <v>300.69324513280003</v>
      </c>
    </row>
    <row r="5426" spans="1:12">
      <c r="A5426" s="73">
        <v>43327</v>
      </c>
      <c r="B5426">
        <v>8.01</v>
      </c>
      <c r="C5426">
        <v>36.5</v>
      </c>
      <c r="D5426">
        <v>1.0459000000000001</v>
      </c>
      <c r="F5426">
        <v>1.0459000000000001</v>
      </c>
      <c r="G5426">
        <v>3</v>
      </c>
      <c r="H5426">
        <v>8</v>
      </c>
      <c r="I5426">
        <v>0</v>
      </c>
      <c r="J5426">
        <v>8</v>
      </c>
      <c r="K5426">
        <v>0.67442231281712783</v>
      </c>
      <c r="L5426">
        <v>268.75571960294997</v>
      </c>
    </row>
    <row r="5427" spans="1:12">
      <c r="A5427" s="73">
        <v>43327.041666666664</v>
      </c>
      <c r="B5427">
        <v>7.99</v>
      </c>
      <c r="C5427">
        <v>33.4</v>
      </c>
      <c r="D5427">
        <v>1.0494000000000001</v>
      </c>
      <c r="F5427">
        <v>1.0494000000000001</v>
      </c>
      <c r="G5427">
        <v>2</v>
      </c>
      <c r="H5427">
        <v>8</v>
      </c>
      <c r="I5427">
        <v>1</v>
      </c>
      <c r="J5427">
        <v>8</v>
      </c>
      <c r="K5427">
        <v>0.64197302514589571</v>
      </c>
      <c r="L5427">
        <v>267.64023475530007</v>
      </c>
    </row>
    <row r="5428" spans="1:12">
      <c r="A5428" s="73">
        <v>43327.083333333336</v>
      </c>
      <c r="B5428">
        <v>6.52</v>
      </c>
      <c r="C5428">
        <v>40.6</v>
      </c>
      <c r="D5428">
        <v>1.0517000000000001</v>
      </c>
      <c r="F5428">
        <v>1.0517000000000001</v>
      </c>
      <c r="G5428">
        <v>3</v>
      </c>
      <c r="H5428">
        <v>8</v>
      </c>
      <c r="I5428">
        <v>2</v>
      </c>
      <c r="J5428">
        <v>7</v>
      </c>
      <c r="K5428">
        <v>0.4472503813102876</v>
      </c>
      <c r="L5428">
        <v>145.74869183679996</v>
      </c>
    </row>
    <row r="5429" spans="1:12">
      <c r="A5429" s="73">
        <v>43327.125</v>
      </c>
      <c r="B5429">
        <v>4.92</v>
      </c>
      <c r="C5429">
        <v>40.200000000000003</v>
      </c>
      <c r="D5429">
        <v>1.0527</v>
      </c>
      <c r="F5429">
        <v>1.0527</v>
      </c>
      <c r="G5429">
        <v>3</v>
      </c>
      <c r="H5429">
        <v>8</v>
      </c>
      <c r="I5429">
        <v>3</v>
      </c>
      <c r="J5429">
        <v>5</v>
      </c>
      <c r="K5429">
        <v>5.1473073676116661</v>
      </c>
      <c r="L5429">
        <v>62.685910108799995</v>
      </c>
    </row>
    <row r="5430" spans="1:12">
      <c r="A5430" s="73">
        <v>43327.166666666664</v>
      </c>
      <c r="B5430">
        <v>5.95</v>
      </c>
      <c r="C5430">
        <v>39.299999999999997</v>
      </c>
      <c r="D5430">
        <v>1.0539000000000001</v>
      </c>
      <c r="F5430">
        <v>1.0539000000000001</v>
      </c>
      <c r="G5430">
        <v>3</v>
      </c>
      <c r="H5430">
        <v>8</v>
      </c>
      <c r="I5430">
        <v>4</v>
      </c>
      <c r="J5430">
        <v>6</v>
      </c>
      <c r="K5430">
        <v>1.5345456826801527</v>
      </c>
      <c r="L5430">
        <v>110.99931688125001</v>
      </c>
    </row>
    <row r="5431" spans="1:12">
      <c r="A5431" s="73">
        <v>43327.208333333336</v>
      </c>
      <c r="B5431">
        <v>5.96</v>
      </c>
      <c r="C5431">
        <v>27.7</v>
      </c>
      <c r="D5431">
        <v>1.0532999999999999</v>
      </c>
      <c r="F5431">
        <v>1.0532999999999999</v>
      </c>
      <c r="G5431">
        <v>2</v>
      </c>
      <c r="H5431">
        <v>8</v>
      </c>
      <c r="I5431">
        <v>5</v>
      </c>
      <c r="J5431">
        <v>6</v>
      </c>
      <c r="K5431">
        <v>1.5098703265157696</v>
      </c>
      <c r="L5431">
        <v>111.49640581439998</v>
      </c>
    </row>
    <row r="5432" spans="1:12">
      <c r="A5432" s="73">
        <v>43327.25</v>
      </c>
      <c r="B5432">
        <v>6.35</v>
      </c>
      <c r="C5432">
        <v>19.2</v>
      </c>
      <c r="D5432">
        <v>1.0488999999999999</v>
      </c>
      <c r="F5432">
        <v>1.0488999999999999</v>
      </c>
      <c r="G5432">
        <v>2</v>
      </c>
      <c r="H5432">
        <v>8</v>
      </c>
      <c r="I5432">
        <v>6</v>
      </c>
      <c r="J5432">
        <v>6</v>
      </c>
      <c r="K5432">
        <v>0.70353143610480906</v>
      </c>
      <c r="L5432">
        <v>134.28430804374997</v>
      </c>
    </row>
    <row r="5433" spans="1:12">
      <c r="A5433" s="73">
        <v>43327.291666666664</v>
      </c>
      <c r="B5433">
        <v>5.92</v>
      </c>
      <c r="C5433">
        <v>30.4</v>
      </c>
      <c r="D5433">
        <v>1.0465</v>
      </c>
      <c r="F5433">
        <v>1.0465</v>
      </c>
      <c r="G5433">
        <v>2</v>
      </c>
      <c r="H5433">
        <v>8</v>
      </c>
      <c r="I5433">
        <v>7</v>
      </c>
      <c r="J5433">
        <v>6</v>
      </c>
      <c r="K5433">
        <v>1.6097717511733043</v>
      </c>
      <c r="L5433">
        <v>108.56113049599999</v>
      </c>
    </row>
    <row r="5434" spans="1:12">
      <c r="A5434" s="73">
        <v>43327.333333333336</v>
      </c>
      <c r="B5434">
        <v>4.91</v>
      </c>
      <c r="C5434">
        <v>40.299999999999997</v>
      </c>
      <c r="D5434">
        <v>1.0438000000000001</v>
      </c>
      <c r="F5434">
        <v>1.0438000000000001</v>
      </c>
      <c r="G5434">
        <v>3</v>
      </c>
      <c r="H5434">
        <v>8</v>
      </c>
      <c r="I5434">
        <v>8</v>
      </c>
      <c r="J5434">
        <v>5</v>
      </c>
      <c r="K5434">
        <v>5.1927827237760482</v>
      </c>
      <c r="L5434">
        <v>61.777705384900003</v>
      </c>
    </row>
    <row r="5435" spans="1:12">
      <c r="A5435" s="73">
        <v>43327.375</v>
      </c>
      <c r="B5435">
        <v>5.48</v>
      </c>
      <c r="C5435">
        <v>50.4</v>
      </c>
      <c r="D5435">
        <v>1.0394000000000001</v>
      </c>
      <c r="F5435">
        <v>1.0394000000000001</v>
      </c>
      <c r="G5435">
        <v>3</v>
      </c>
      <c r="H5435">
        <v>8</v>
      </c>
      <c r="I5435">
        <v>9</v>
      </c>
      <c r="J5435">
        <v>5</v>
      </c>
      <c r="K5435">
        <v>2.9198874224061817</v>
      </c>
      <c r="L5435">
        <v>85.525257862400025</v>
      </c>
    </row>
    <row r="5436" spans="1:12">
      <c r="A5436" s="73">
        <v>43327.416666666664</v>
      </c>
      <c r="B5436">
        <v>5.07</v>
      </c>
      <c r="C5436">
        <v>57.5</v>
      </c>
      <c r="D5436">
        <v>1.0368999999999999</v>
      </c>
      <c r="F5436">
        <v>1.0368999999999999</v>
      </c>
      <c r="G5436">
        <v>4</v>
      </c>
      <c r="H5436">
        <v>8</v>
      </c>
      <c r="I5436">
        <v>10</v>
      </c>
      <c r="J5436">
        <v>5</v>
      </c>
      <c r="K5436">
        <v>4.48917702514591</v>
      </c>
      <c r="L5436">
        <v>67.566396403349998</v>
      </c>
    </row>
    <row r="5437" spans="1:12">
      <c r="A5437" s="73">
        <v>43327.458333333336</v>
      </c>
      <c r="B5437">
        <v>4.4800000000000004</v>
      </c>
      <c r="C5437">
        <v>77.8</v>
      </c>
      <c r="D5437">
        <v>1.034</v>
      </c>
      <c r="F5437">
        <v>1.034</v>
      </c>
      <c r="G5437">
        <v>4</v>
      </c>
      <c r="H5437">
        <v>8</v>
      </c>
      <c r="I5437">
        <v>11</v>
      </c>
      <c r="J5437">
        <v>4</v>
      </c>
      <c r="K5437">
        <v>7.3374230388445421</v>
      </c>
      <c r="L5437">
        <v>46.486257664000014</v>
      </c>
    </row>
    <row r="5438" spans="1:12">
      <c r="A5438" s="73">
        <v>43327.5</v>
      </c>
      <c r="B5438">
        <v>4.49</v>
      </c>
      <c r="C5438">
        <v>71.2</v>
      </c>
      <c r="D5438">
        <v>1.0311999999999999</v>
      </c>
      <c r="F5438">
        <v>1.0311999999999999</v>
      </c>
      <c r="G5438">
        <v>4</v>
      </c>
      <c r="H5438">
        <v>8</v>
      </c>
      <c r="I5438">
        <v>12</v>
      </c>
      <c r="J5438">
        <v>4</v>
      </c>
      <c r="K5438">
        <v>7.2833476826801604</v>
      </c>
      <c r="L5438">
        <v>46.671518544400001</v>
      </c>
    </row>
    <row r="5439" spans="1:12">
      <c r="A5439" s="73">
        <v>43327.541666666664</v>
      </c>
      <c r="B5439">
        <v>4.8099999999999996</v>
      </c>
      <c r="C5439">
        <v>66.900000000000006</v>
      </c>
      <c r="D5439">
        <v>1.0283</v>
      </c>
      <c r="F5439">
        <v>1.0283</v>
      </c>
      <c r="G5439">
        <v>4</v>
      </c>
      <c r="H5439">
        <v>8</v>
      </c>
      <c r="I5439">
        <v>13</v>
      </c>
      <c r="J5439">
        <v>5</v>
      </c>
      <c r="K5439">
        <v>5.6585362854198875</v>
      </c>
      <c r="L5439">
        <v>57.216998170149992</v>
      </c>
    </row>
    <row r="5440" spans="1:12">
      <c r="A5440" s="73">
        <v>43327.583333333336</v>
      </c>
      <c r="B5440">
        <v>5.56</v>
      </c>
      <c r="C5440">
        <v>57.2</v>
      </c>
      <c r="D5440">
        <v>1.0279</v>
      </c>
      <c r="F5440">
        <v>1.0279</v>
      </c>
      <c r="G5440">
        <v>4</v>
      </c>
      <c r="H5440">
        <v>8</v>
      </c>
      <c r="I5440">
        <v>14</v>
      </c>
      <c r="J5440">
        <v>6</v>
      </c>
      <c r="K5440">
        <v>2.6528845730911153</v>
      </c>
      <c r="L5440">
        <v>88.337528643199988</v>
      </c>
    </row>
    <row r="5441" spans="1:12">
      <c r="A5441" s="73">
        <v>43327.625</v>
      </c>
      <c r="B5441">
        <v>6.09</v>
      </c>
      <c r="C5441">
        <v>63.2</v>
      </c>
      <c r="D5441">
        <v>1.0267999999999999</v>
      </c>
      <c r="F5441">
        <v>1.0267999999999999</v>
      </c>
      <c r="G5441">
        <v>4</v>
      </c>
      <c r="H5441">
        <v>8</v>
      </c>
      <c r="I5441">
        <v>15</v>
      </c>
      <c r="J5441">
        <v>6</v>
      </c>
      <c r="K5441">
        <v>1.2072906963787828</v>
      </c>
      <c r="L5441">
        <v>115.95987598859999</v>
      </c>
    </row>
    <row r="5442" spans="1:12">
      <c r="A5442" s="73">
        <v>43327.666666666664</v>
      </c>
      <c r="B5442">
        <v>6.28</v>
      </c>
      <c r="C5442">
        <v>61.4</v>
      </c>
      <c r="D5442">
        <v>1.0261</v>
      </c>
      <c r="F5442">
        <v>1.0261</v>
      </c>
      <c r="G5442">
        <v>4</v>
      </c>
      <c r="H5442">
        <v>8</v>
      </c>
      <c r="I5442">
        <v>16</v>
      </c>
      <c r="J5442">
        <v>6</v>
      </c>
      <c r="K5442">
        <v>0.82585892925549331</v>
      </c>
      <c r="L5442">
        <v>127.06871063360001</v>
      </c>
    </row>
    <row r="5443" spans="1:12">
      <c r="A5443" s="73">
        <v>43327.708333333336</v>
      </c>
      <c r="B5443">
        <v>7.22</v>
      </c>
      <c r="C5443">
        <v>52.7</v>
      </c>
      <c r="D5443">
        <v>1.0262</v>
      </c>
      <c r="F5443">
        <v>1.0262</v>
      </c>
      <c r="G5443">
        <v>3</v>
      </c>
      <c r="H5443">
        <v>8</v>
      </c>
      <c r="I5443">
        <v>17</v>
      </c>
      <c r="J5443">
        <v>7</v>
      </c>
      <c r="K5443">
        <v>9.754498034338535E-4</v>
      </c>
      <c r="L5443">
        <v>193.11393232879999</v>
      </c>
    </row>
    <row r="5444" spans="1:12">
      <c r="A5444" s="73">
        <v>43327.75</v>
      </c>
      <c r="B5444">
        <v>8.2799999999999994</v>
      </c>
      <c r="C5444">
        <v>54.8</v>
      </c>
      <c r="D5444">
        <v>1.0295000000000001</v>
      </c>
      <c r="F5444">
        <v>1.0295000000000001</v>
      </c>
      <c r="G5444">
        <v>3</v>
      </c>
      <c r="H5444">
        <v>8</v>
      </c>
      <c r="I5444">
        <v>18</v>
      </c>
      <c r="J5444">
        <v>8</v>
      </c>
      <c r="K5444">
        <v>1.1907876963787691</v>
      </c>
      <c r="L5444">
        <v>292.20481339199995</v>
      </c>
    </row>
    <row r="5445" spans="1:12">
      <c r="A5445" s="73">
        <v>43327.791666666664</v>
      </c>
      <c r="B5445">
        <v>7.43</v>
      </c>
      <c r="C5445">
        <v>64.599999999999994</v>
      </c>
      <c r="D5445">
        <v>1.0347999999999999</v>
      </c>
      <c r="F5445">
        <v>1.0347999999999999</v>
      </c>
      <c r="G5445">
        <v>4</v>
      </c>
      <c r="H5445">
        <v>8</v>
      </c>
      <c r="I5445">
        <v>19</v>
      </c>
      <c r="J5445">
        <v>7</v>
      </c>
      <c r="K5445">
        <v>5.8192970351377785E-2</v>
      </c>
      <c r="L5445">
        <v>212.22320338179998</v>
      </c>
    </row>
    <row r="5446" spans="1:12">
      <c r="A5446" s="73">
        <v>43327.833333333336</v>
      </c>
      <c r="B5446">
        <v>6.29</v>
      </c>
      <c r="C5446">
        <v>148.1</v>
      </c>
      <c r="D5446">
        <v>1.04</v>
      </c>
      <c r="F5446">
        <v>1.04</v>
      </c>
      <c r="G5446">
        <v>8</v>
      </c>
      <c r="H5446">
        <v>8</v>
      </c>
      <c r="I5446">
        <v>20</v>
      </c>
      <c r="J5446">
        <v>6</v>
      </c>
      <c r="K5446">
        <v>0.80778357309111015</v>
      </c>
      <c r="L5446">
        <v>129.40625828</v>
      </c>
    </row>
    <row r="5447" spans="1:12">
      <c r="A5447" s="73">
        <v>43327.875</v>
      </c>
      <c r="B5447">
        <v>7.32</v>
      </c>
      <c r="C5447">
        <v>154.30000000000001</v>
      </c>
      <c r="D5447">
        <v>1.0411999999999999</v>
      </c>
      <c r="F5447">
        <v>1.0411999999999999</v>
      </c>
      <c r="G5447">
        <v>8</v>
      </c>
      <c r="H5447">
        <v>8</v>
      </c>
      <c r="I5447">
        <v>21</v>
      </c>
      <c r="J5447">
        <v>7</v>
      </c>
      <c r="K5447">
        <v>1.7221888159597781E-2</v>
      </c>
      <c r="L5447">
        <v>204.1913812608</v>
      </c>
    </row>
    <row r="5448" spans="1:12">
      <c r="A5448" s="73">
        <v>43327.916666666664</v>
      </c>
      <c r="B5448">
        <v>4.47</v>
      </c>
      <c r="C5448">
        <v>153</v>
      </c>
      <c r="D5448">
        <v>1.0439000000000001</v>
      </c>
      <c r="F5448">
        <v>1.0439000000000001</v>
      </c>
      <c r="G5448">
        <v>8</v>
      </c>
      <c r="H5448">
        <v>8</v>
      </c>
      <c r="I5448">
        <v>22</v>
      </c>
      <c r="J5448">
        <v>4</v>
      </c>
      <c r="K5448">
        <v>7.3916983950089294</v>
      </c>
      <c r="L5448">
        <v>46.617767474849991</v>
      </c>
    </row>
    <row r="5449" spans="1:12">
      <c r="A5449" s="73">
        <v>43327.958333333336</v>
      </c>
      <c r="B5449">
        <v>4.25</v>
      </c>
      <c r="C5449">
        <v>155.80000000000001</v>
      </c>
      <c r="D5449">
        <v>1.0476000000000001</v>
      </c>
      <c r="F5449">
        <v>1.0476000000000001</v>
      </c>
      <c r="G5449">
        <v>8</v>
      </c>
      <c r="H5449">
        <v>8</v>
      </c>
      <c r="I5449">
        <v>23</v>
      </c>
      <c r="J5449">
        <v>4</v>
      </c>
      <c r="K5449">
        <v>8.6363562306253687</v>
      </c>
      <c r="L5449">
        <v>40.209834375</v>
      </c>
    </row>
    <row r="5450" spans="1:12">
      <c r="A5450" s="73">
        <v>43328</v>
      </c>
      <c r="B5450">
        <v>3.72</v>
      </c>
      <c r="C5450">
        <v>157</v>
      </c>
      <c r="D5450">
        <v>1.0506</v>
      </c>
      <c r="F5450">
        <v>1.0506</v>
      </c>
      <c r="G5450">
        <v>8</v>
      </c>
      <c r="H5450">
        <v>8</v>
      </c>
      <c r="I5450">
        <v>0</v>
      </c>
      <c r="J5450">
        <v>4</v>
      </c>
      <c r="K5450">
        <v>12.032350107337699</v>
      </c>
      <c r="L5450">
        <v>27.041838854400002</v>
      </c>
    </row>
    <row r="5451" spans="1:12">
      <c r="A5451" s="73">
        <v>43328.041666666664</v>
      </c>
      <c r="B5451">
        <v>3.84</v>
      </c>
      <c r="C5451">
        <v>188.9</v>
      </c>
      <c r="D5451">
        <v>1.0527</v>
      </c>
      <c r="F5451">
        <v>1.0527</v>
      </c>
      <c r="G5451">
        <v>9</v>
      </c>
      <c r="H5451">
        <v>8</v>
      </c>
      <c r="I5451">
        <v>1</v>
      </c>
      <c r="J5451">
        <v>4</v>
      </c>
      <c r="K5451">
        <v>11.214245833365098</v>
      </c>
      <c r="L5451">
        <v>29.803570790399995</v>
      </c>
    </row>
    <row r="5452" spans="1:12">
      <c r="A5452" s="73">
        <v>43328.083333333336</v>
      </c>
      <c r="B5452">
        <v>2.99</v>
      </c>
      <c r="C5452">
        <v>206.1</v>
      </c>
      <c r="D5452">
        <v>1.0525</v>
      </c>
      <c r="F5452">
        <v>1.0525</v>
      </c>
      <c r="G5452">
        <v>10</v>
      </c>
      <c r="H5452">
        <v>8</v>
      </c>
      <c r="I5452">
        <v>2</v>
      </c>
      <c r="J5452">
        <v>3</v>
      </c>
      <c r="K5452">
        <v>17.6296511073377</v>
      </c>
      <c r="L5452">
        <v>14.067135598750003</v>
      </c>
    </row>
    <row r="5453" spans="1:12">
      <c r="A5453" s="73">
        <v>43328.125</v>
      </c>
      <c r="B5453">
        <v>3.35</v>
      </c>
      <c r="C5453">
        <v>183.5</v>
      </c>
      <c r="D5453">
        <v>1.0548</v>
      </c>
      <c r="F5453">
        <v>1.0548</v>
      </c>
      <c r="G5453">
        <v>9</v>
      </c>
      <c r="H5453">
        <v>8</v>
      </c>
      <c r="I5453">
        <v>3</v>
      </c>
      <c r="J5453">
        <v>3</v>
      </c>
      <c r="K5453">
        <v>14.736138285419893</v>
      </c>
      <c r="L5453">
        <v>19.827800775</v>
      </c>
    </row>
    <row r="5454" spans="1:12">
      <c r="A5454" s="73">
        <v>43328.166666666664</v>
      </c>
      <c r="B5454">
        <v>4.5</v>
      </c>
      <c r="C5454">
        <v>183.8</v>
      </c>
      <c r="D5454">
        <v>1.0556000000000001</v>
      </c>
      <c r="F5454">
        <v>1.0556000000000001</v>
      </c>
      <c r="G5454">
        <v>9</v>
      </c>
      <c r="H5454">
        <v>8</v>
      </c>
      <c r="I5454">
        <v>4</v>
      </c>
      <c r="J5454">
        <v>5</v>
      </c>
      <c r="K5454">
        <v>7.2294723265157774</v>
      </c>
      <c r="L5454">
        <v>48.095775000000003</v>
      </c>
    </row>
    <row r="5455" spans="1:12">
      <c r="A5455" s="73">
        <v>43328.208333333336</v>
      </c>
      <c r="B5455">
        <v>4.3099999999999996</v>
      </c>
      <c r="C5455">
        <v>171.2</v>
      </c>
      <c r="D5455">
        <v>1.0570999999999999</v>
      </c>
      <c r="F5455">
        <v>1.0570999999999999</v>
      </c>
      <c r="G5455">
        <v>9</v>
      </c>
      <c r="H5455">
        <v>8</v>
      </c>
      <c r="I5455">
        <v>5</v>
      </c>
      <c r="J5455">
        <v>4</v>
      </c>
      <c r="K5455">
        <v>8.2873040936390687</v>
      </c>
      <c r="L5455">
        <v>42.317293893049985</v>
      </c>
    </row>
    <row r="5456" spans="1:12">
      <c r="A5456" s="73">
        <v>43328.25</v>
      </c>
      <c r="B5456">
        <v>3.96</v>
      </c>
      <c r="C5456">
        <v>173.3</v>
      </c>
      <c r="D5456">
        <v>1.054</v>
      </c>
      <c r="F5456">
        <v>1.054</v>
      </c>
      <c r="G5456">
        <v>9</v>
      </c>
      <c r="H5456">
        <v>8</v>
      </c>
      <c r="I5456">
        <v>6</v>
      </c>
      <c r="J5456">
        <v>4</v>
      </c>
      <c r="K5456">
        <v>10.424941559392494</v>
      </c>
      <c r="L5456">
        <v>32.726244672</v>
      </c>
    </row>
    <row r="5457" spans="1:12">
      <c r="A5457" s="73">
        <v>43328.291666666664</v>
      </c>
      <c r="B5457">
        <v>4.54</v>
      </c>
      <c r="C5457">
        <v>183.8</v>
      </c>
      <c r="D5457">
        <v>1.048</v>
      </c>
      <c r="F5457">
        <v>1.048</v>
      </c>
      <c r="G5457">
        <v>9</v>
      </c>
      <c r="H5457">
        <v>8</v>
      </c>
      <c r="I5457">
        <v>7</v>
      </c>
      <c r="J5457">
        <v>5</v>
      </c>
      <c r="K5457">
        <v>7.0159709018582426</v>
      </c>
      <c r="L5457">
        <v>49.034171936000007</v>
      </c>
    </row>
    <row r="5458" spans="1:12">
      <c r="A5458" s="73">
        <v>43328.333333333336</v>
      </c>
      <c r="B5458">
        <v>6.81</v>
      </c>
      <c r="C5458">
        <v>182.1</v>
      </c>
      <c r="D5458">
        <v>1.0436000000000001</v>
      </c>
      <c r="F5458">
        <v>1.0436000000000001</v>
      </c>
      <c r="G5458">
        <v>9</v>
      </c>
      <c r="H5458">
        <v>8</v>
      </c>
      <c r="I5458">
        <v>8</v>
      </c>
      <c r="J5458">
        <v>7</v>
      </c>
      <c r="K5458">
        <v>0.14346505254316244</v>
      </c>
      <c r="L5458">
        <v>164.79552355379997</v>
      </c>
    </row>
    <row r="5459" spans="1:12">
      <c r="A5459" s="73">
        <v>43328.375</v>
      </c>
      <c r="B5459">
        <v>7.89</v>
      </c>
      <c r="C5459">
        <v>185.2</v>
      </c>
      <c r="D5459">
        <v>1.0387999999999999</v>
      </c>
      <c r="F5459">
        <v>1.0387999999999999</v>
      </c>
      <c r="G5459">
        <v>9</v>
      </c>
      <c r="H5459">
        <v>8</v>
      </c>
      <c r="I5459">
        <v>9</v>
      </c>
      <c r="J5459">
        <v>8</v>
      </c>
      <c r="K5459">
        <v>0.49172658678973113</v>
      </c>
      <c r="L5459">
        <v>255.11321443859995</v>
      </c>
    </row>
    <row r="5460" spans="1:12">
      <c r="A5460" s="73">
        <v>43328.416666666664</v>
      </c>
      <c r="B5460">
        <v>8.14</v>
      </c>
      <c r="C5460">
        <v>196.3</v>
      </c>
      <c r="D5460">
        <v>1.0342</v>
      </c>
      <c r="F5460">
        <v>1.0342</v>
      </c>
      <c r="G5460">
        <v>10</v>
      </c>
      <c r="H5460">
        <v>8</v>
      </c>
      <c r="I5460">
        <v>10</v>
      </c>
      <c r="J5460">
        <v>8</v>
      </c>
      <c r="K5460">
        <v>0.90484268268014223</v>
      </c>
      <c r="L5460">
        <v>278.8995107624001</v>
      </c>
    </row>
    <row r="5461" spans="1:12">
      <c r="A5461" s="73">
        <v>43328.458333333336</v>
      </c>
      <c r="B5461">
        <v>7.66</v>
      </c>
      <c r="C5461">
        <v>203.3</v>
      </c>
      <c r="D5461">
        <v>1.0289999999999999</v>
      </c>
      <c r="F5461">
        <v>1.0289999999999999</v>
      </c>
      <c r="G5461">
        <v>10</v>
      </c>
      <c r="H5461">
        <v>8</v>
      </c>
      <c r="I5461">
        <v>11</v>
      </c>
      <c r="J5461">
        <v>8</v>
      </c>
      <c r="K5461">
        <v>0.22205977857055487</v>
      </c>
      <c r="L5461">
        <v>231.24464689199999</v>
      </c>
    </row>
    <row r="5462" spans="1:12">
      <c r="A5462" s="73">
        <v>43328.5</v>
      </c>
      <c r="B5462">
        <v>6.7</v>
      </c>
      <c r="C5462">
        <v>200.8</v>
      </c>
      <c r="D5462">
        <v>1.0247999999999999</v>
      </c>
      <c r="F5462">
        <v>1.0247999999999999</v>
      </c>
      <c r="G5462">
        <v>10</v>
      </c>
      <c r="H5462">
        <v>8</v>
      </c>
      <c r="I5462">
        <v>12</v>
      </c>
      <c r="J5462">
        <v>7</v>
      </c>
      <c r="K5462">
        <v>0.23889397035138174</v>
      </c>
      <c r="L5462">
        <v>154.11096120000002</v>
      </c>
    </row>
    <row r="5463" spans="1:12">
      <c r="A5463" s="73">
        <v>43328.541666666664</v>
      </c>
      <c r="B5463">
        <v>6.66</v>
      </c>
      <c r="C5463">
        <v>189.5</v>
      </c>
      <c r="D5463">
        <v>1.0208999999999999</v>
      </c>
      <c r="F5463">
        <v>1.0208999999999999</v>
      </c>
      <c r="G5463">
        <v>9</v>
      </c>
      <c r="H5463">
        <v>8</v>
      </c>
      <c r="I5463">
        <v>13</v>
      </c>
      <c r="J5463">
        <v>7</v>
      </c>
      <c r="K5463">
        <v>0.27959539500891623</v>
      </c>
      <c r="L5463">
        <v>150.79116469319999</v>
      </c>
    </row>
    <row r="5464" spans="1:12">
      <c r="A5464" s="73">
        <v>43328.583333333336</v>
      </c>
      <c r="B5464">
        <v>7.06</v>
      </c>
      <c r="C5464">
        <v>191.6</v>
      </c>
      <c r="D5464">
        <v>1.0170999999999999</v>
      </c>
      <c r="F5464">
        <v>1.0170999999999999</v>
      </c>
      <c r="G5464">
        <v>10</v>
      </c>
      <c r="H5464">
        <v>8</v>
      </c>
      <c r="I5464">
        <v>14</v>
      </c>
      <c r="J5464">
        <v>7</v>
      </c>
      <c r="K5464">
        <v>1.6581148433571832E-2</v>
      </c>
      <c r="L5464">
        <v>178.95661722679998</v>
      </c>
    </row>
    <row r="5465" spans="1:12">
      <c r="A5465" s="73">
        <v>43328.625</v>
      </c>
      <c r="B5465">
        <v>7.12</v>
      </c>
      <c r="C5465">
        <v>193.1</v>
      </c>
      <c r="D5465">
        <v>1.0141</v>
      </c>
      <c r="F5465">
        <v>1.0141</v>
      </c>
      <c r="G5465">
        <v>10</v>
      </c>
      <c r="H5465">
        <v>8</v>
      </c>
      <c r="I5465">
        <v>15</v>
      </c>
      <c r="J5465">
        <v>7</v>
      </c>
      <c r="K5465">
        <v>4.7290114472700187E-3</v>
      </c>
      <c r="L5465">
        <v>183.01672010240003</v>
      </c>
    </row>
    <row r="5466" spans="1:12">
      <c r="A5466" s="73">
        <v>43328.666666666664</v>
      </c>
      <c r="B5466">
        <v>7.57</v>
      </c>
      <c r="C5466">
        <v>192.8</v>
      </c>
      <c r="D5466">
        <v>1.0128999999999999</v>
      </c>
      <c r="F5466">
        <v>1.0128999999999999</v>
      </c>
      <c r="G5466">
        <v>10</v>
      </c>
      <c r="H5466">
        <v>8</v>
      </c>
      <c r="I5466">
        <v>16</v>
      </c>
      <c r="J5466">
        <v>8</v>
      </c>
      <c r="K5466">
        <v>0.1453379840500075</v>
      </c>
      <c r="L5466">
        <v>219.69704419985001</v>
      </c>
    </row>
    <row r="5467" spans="1:12">
      <c r="A5467" s="73">
        <v>43328.708333333336</v>
      </c>
      <c r="B5467">
        <v>7.01</v>
      </c>
      <c r="C5467">
        <v>197.4</v>
      </c>
      <c r="D5467">
        <v>1.0127999999999999</v>
      </c>
      <c r="F5467">
        <v>1.0127999999999999</v>
      </c>
      <c r="G5467">
        <v>10</v>
      </c>
      <c r="H5467">
        <v>8</v>
      </c>
      <c r="I5467">
        <v>17</v>
      </c>
      <c r="J5467">
        <v>7</v>
      </c>
      <c r="K5467">
        <v>3.1957929255489889E-2</v>
      </c>
      <c r="L5467">
        <v>174.44067194639996</v>
      </c>
    </row>
    <row r="5468" spans="1:12">
      <c r="A5468" s="73">
        <v>43328.75</v>
      </c>
      <c r="B5468">
        <v>6.16</v>
      </c>
      <c r="C5468">
        <v>185.2</v>
      </c>
      <c r="D5468">
        <v>1.0185999999999999</v>
      </c>
      <c r="F5468">
        <v>1.0185999999999999</v>
      </c>
      <c r="G5468">
        <v>9</v>
      </c>
      <c r="H5468">
        <v>8</v>
      </c>
      <c r="I5468">
        <v>18</v>
      </c>
      <c r="J5468">
        <v>6</v>
      </c>
      <c r="K5468">
        <v>1.058363203228097</v>
      </c>
      <c r="L5468">
        <v>119.0462755328</v>
      </c>
    </row>
    <row r="5469" spans="1:12">
      <c r="A5469" s="73">
        <v>43328.791666666664</v>
      </c>
      <c r="B5469">
        <v>9.23</v>
      </c>
      <c r="C5469">
        <v>191.1</v>
      </c>
      <c r="D5469">
        <v>1.0227999999999999</v>
      </c>
      <c r="F5469">
        <v>1.0227999999999999</v>
      </c>
      <c r="G5469">
        <v>9</v>
      </c>
      <c r="H5469">
        <v>8</v>
      </c>
      <c r="I5469">
        <v>19</v>
      </c>
      <c r="J5469">
        <v>9</v>
      </c>
      <c r="K5469">
        <v>4.1666288607623283</v>
      </c>
      <c r="L5469">
        <v>402.12940082380004</v>
      </c>
    </row>
    <row r="5470" spans="1:12">
      <c r="A5470" s="73">
        <v>43328.833333333336</v>
      </c>
      <c r="B5470">
        <v>8.98</v>
      </c>
      <c r="C5470">
        <v>280.60000000000002</v>
      </c>
      <c r="D5470">
        <v>1.0373000000000001</v>
      </c>
      <c r="F5470">
        <v>1.0373000000000001</v>
      </c>
      <c r="G5470">
        <v>13</v>
      </c>
      <c r="H5470">
        <v>8</v>
      </c>
      <c r="I5470">
        <v>20</v>
      </c>
      <c r="J5470">
        <v>9</v>
      </c>
      <c r="K5470">
        <v>3.2085127648719189</v>
      </c>
      <c r="L5470">
        <v>375.58080827080011</v>
      </c>
    </row>
    <row r="5471" spans="1:12">
      <c r="A5471" s="73">
        <v>43328.875</v>
      </c>
      <c r="B5471">
        <v>12.22</v>
      </c>
      <c r="C5471">
        <v>309</v>
      </c>
      <c r="D5471">
        <v>1.0428999999999999</v>
      </c>
      <c r="F5471">
        <v>1.0428999999999999</v>
      </c>
      <c r="G5471">
        <v>15</v>
      </c>
      <c r="H5471">
        <v>8</v>
      </c>
      <c r="I5471">
        <v>21</v>
      </c>
      <c r="J5471">
        <v>12</v>
      </c>
      <c r="K5471">
        <v>25.313297367611632</v>
      </c>
      <c r="L5471">
        <v>951.53833487960003</v>
      </c>
    </row>
    <row r="5472" spans="1:12">
      <c r="A5472" s="73">
        <v>43328.916666666664</v>
      </c>
      <c r="B5472">
        <v>9.77</v>
      </c>
      <c r="C5472">
        <v>306.89999999999998</v>
      </c>
      <c r="D5472">
        <v>1.0439000000000001</v>
      </c>
      <c r="F5472">
        <v>1.0439000000000001</v>
      </c>
      <c r="G5472">
        <v>15</v>
      </c>
      <c r="H5472">
        <v>8</v>
      </c>
      <c r="I5472">
        <v>22</v>
      </c>
      <c r="J5472">
        <v>10</v>
      </c>
      <c r="K5472">
        <v>6.6627596278856096</v>
      </c>
      <c r="L5472">
        <v>486.75743408435</v>
      </c>
    </row>
    <row r="5473" spans="1:12">
      <c r="A5473" s="73">
        <v>43328.958333333336</v>
      </c>
      <c r="B5473">
        <v>4.78</v>
      </c>
      <c r="C5473">
        <v>284.8</v>
      </c>
      <c r="D5473">
        <v>1.0425</v>
      </c>
      <c r="F5473">
        <v>1.0425</v>
      </c>
      <c r="G5473">
        <v>14</v>
      </c>
      <c r="H5473">
        <v>8</v>
      </c>
      <c r="I5473">
        <v>23</v>
      </c>
      <c r="J5473">
        <v>5</v>
      </c>
      <c r="K5473">
        <v>5.8021623539130349</v>
      </c>
      <c r="L5473">
        <v>56.928502230000007</v>
      </c>
    </row>
    <row r="5474" spans="1:12">
      <c r="A5474" s="73">
        <v>43329</v>
      </c>
      <c r="B5474">
        <v>5.42</v>
      </c>
      <c r="C5474">
        <v>267.89999999999998</v>
      </c>
      <c r="D5474">
        <v>1.0438000000000001</v>
      </c>
      <c r="F5474">
        <v>1.0438000000000001</v>
      </c>
      <c r="G5474">
        <v>13</v>
      </c>
      <c r="H5474">
        <v>8</v>
      </c>
      <c r="I5474">
        <v>0</v>
      </c>
      <c r="J5474">
        <v>5</v>
      </c>
      <c r="K5474">
        <v>3.1285395593924852</v>
      </c>
      <c r="L5474">
        <v>83.096963927200008</v>
      </c>
    </row>
    <row r="5475" spans="1:12">
      <c r="A5475" s="73">
        <v>43329.041666666664</v>
      </c>
      <c r="B5475">
        <v>5.58</v>
      </c>
      <c r="C5475">
        <v>270.10000000000002</v>
      </c>
      <c r="D5475">
        <v>1.0459000000000001</v>
      </c>
      <c r="F5475">
        <v>1.0459000000000001</v>
      </c>
      <c r="G5475">
        <v>13</v>
      </c>
      <c r="H5475">
        <v>8</v>
      </c>
      <c r="I5475">
        <v>1</v>
      </c>
      <c r="J5475">
        <v>6</v>
      </c>
      <c r="K5475">
        <v>2.5881338607623467</v>
      </c>
      <c r="L5475">
        <v>90.857914520400016</v>
      </c>
    </row>
    <row r="5476" spans="1:12">
      <c r="A5476" s="73">
        <v>43329.083333333336</v>
      </c>
      <c r="B5476">
        <v>7.27</v>
      </c>
      <c r="C5476">
        <v>258.7</v>
      </c>
      <c r="D5476">
        <v>1.0476000000000001</v>
      </c>
      <c r="F5476">
        <v>1.0476000000000001</v>
      </c>
      <c r="G5476">
        <v>12</v>
      </c>
      <c r="H5476">
        <v>8</v>
      </c>
      <c r="I5476">
        <v>2</v>
      </c>
      <c r="J5476">
        <v>7</v>
      </c>
      <c r="K5476">
        <v>6.5986689815157179E-3</v>
      </c>
      <c r="L5476">
        <v>201.2652173754</v>
      </c>
    </row>
    <row r="5477" spans="1:12">
      <c r="A5477" s="73">
        <v>43329.125</v>
      </c>
      <c r="B5477">
        <v>8.2799999999999994</v>
      </c>
      <c r="C5477">
        <v>257.5</v>
      </c>
      <c r="D5477">
        <v>1.0484</v>
      </c>
      <c r="F5477">
        <v>1.0484</v>
      </c>
      <c r="G5477">
        <v>12</v>
      </c>
      <c r="H5477">
        <v>8</v>
      </c>
      <c r="I5477">
        <v>3</v>
      </c>
      <c r="J5477">
        <v>8</v>
      </c>
      <c r="K5477">
        <v>1.1907876963787691</v>
      </c>
      <c r="L5477">
        <v>297.56923395839993</v>
      </c>
    </row>
    <row r="5478" spans="1:12">
      <c r="A5478" s="73">
        <v>43329.166666666664</v>
      </c>
      <c r="B5478">
        <v>7.32</v>
      </c>
      <c r="C5478">
        <v>258.5</v>
      </c>
      <c r="D5478">
        <v>1.0483</v>
      </c>
      <c r="F5478">
        <v>1.0483</v>
      </c>
      <c r="G5478">
        <v>12</v>
      </c>
      <c r="H5478">
        <v>8</v>
      </c>
      <c r="I5478">
        <v>4</v>
      </c>
      <c r="J5478">
        <v>7</v>
      </c>
      <c r="K5478">
        <v>1.7221888159597781E-2</v>
      </c>
      <c r="L5478">
        <v>205.58377350720002</v>
      </c>
    </row>
    <row r="5479" spans="1:12">
      <c r="A5479" s="73">
        <v>43329.208333333336</v>
      </c>
      <c r="B5479">
        <v>6.9</v>
      </c>
      <c r="C5479">
        <v>256.5</v>
      </c>
      <c r="D5479">
        <v>1.0490999999999999</v>
      </c>
      <c r="F5479">
        <v>1.0490999999999999</v>
      </c>
      <c r="G5479">
        <v>12</v>
      </c>
      <c r="H5479">
        <v>8</v>
      </c>
      <c r="I5479">
        <v>5</v>
      </c>
      <c r="J5479">
        <v>7</v>
      </c>
      <c r="K5479">
        <v>8.3386847063709385E-2</v>
      </c>
      <c r="L5479">
        <v>172.31939595000003</v>
      </c>
    </row>
    <row r="5480" spans="1:12">
      <c r="A5480" s="73">
        <v>43329.25</v>
      </c>
      <c r="B5480">
        <v>7.22</v>
      </c>
      <c r="C5480">
        <v>260.89999999999998</v>
      </c>
      <c r="D5480">
        <v>1.0497000000000001</v>
      </c>
      <c r="F5480">
        <v>1.0497000000000001</v>
      </c>
      <c r="G5480">
        <v>13</v>
      </c>
      <c r="H5480">
        <v>8</v>
      </c>
      <c r="I5480">
        <v>6</v>
      </c>
      <c r="J5480">
        <v>7</v>
      </c>
      <c r="K5480">
        <v>9.754498034338535E-4</v>
      </c>
      <c r="L5480">
        <v>197.5362451428</v>
      </c>
    </row>
    <row r="5481" spans="1:12">
      <c r="A5481" s="73">
        <v>43329.291666666664</v>
      </c>
      <c r="B5481">
        <v>7.15</v>
      </c>
      <c r="C5481">
        <v>259.39999999999998</v>
      </c>
      <c r="D5481">
        <v>1.0487</v>
      </c>
      <c r="F5481">
        <v>1.0487</v>
      </c>
      <c r="G5481">
        <v>13</v>
      </c>
      <c r="H5481">
        <v>8</v>
      </c>
      <c r="I5481">
        <v>7</v>
      </c>
      <c r="J5481">
        <v>7</v>
      </c>
      <c r="K5481">
        <v>1.5029429541191565E-3</v>
      </c>
      <c r="L5481">
        <v>191.66349255625002</v>
      </c>
    </row>
    <row r="5482" spans="1:12">
      <c r="A5482" s="73">
        <v>43329.333333333336</v>
      </c>
      <c r="B5482">
        <v>6.73</v>
      </c>
      <c r="C5482">
        <v>261.39999999999998</v>
      </c>
      <c r="D5482">
        <v>1.0469999999999999</v>
      </c>
      <c r="F5482">
        <v>1.0469999999999999</v>
      </c>
      <c r="G5482">
        <v>13</v>
      </c>
      <c r="H5482">
        <v>8</v>
      </c>
      <c r="I5482">
        <v>8</v>
      </c>
      <c r="J5482">
        <v>7</v>
      </c>
      <c r="K5482">
        <v>0.21046790185823069</v>
      </c>
      <c r="L5482">
        <v>159.57390709950002</v>
      </c>
    </row>
    <row r="5483" spans="1:12">
      <c r="A5483" s="73">
        <v>43329.375</v>
      </c>
      <c r="B5483">
        <v>6.68</v>
      </c>
      <c r="C5483">
        <v>255.9</v>
      </c>
      <c r="D5483">
        <v>1.0446</v>
      </c>
      <c r="F5483">
        <v>1.0446</v>
      </c>
      <c r="G5483">
        <v>12</v>
      </c>
      <c r="H5483">
        <v>8</v>
      </c>
      <c r="I5483">
        <v>9</v>
      </c>
      <c r="J5483">
        <v>7</v>
      </c>
      <c r="K5483">
        <v>0.25884468268014943</v>
      </c>
      <c r="L5483">
        <v>155.68594719359996</v>
      </c>
    </row>
    <row r="5484" spans="1:12">
      <c r="A5484" s="73">
        <v>43329.416666666664</v>
      </c>
      <c r="B5484">
        <v>6.79</v>
      </c>
      <c r="C5484">
        <v>251.3</v>
      </c>
      <c r="D5484">
        <v>1.04</v>
      </c>
      <c r="F5484">
        <v>1.04</v>
      </c>
      <c r="G5484">
        <v>12</v>
      </c>
      <c r="H5484">
        <v>8</v>
      </c>
      <c r="I5484">
        <v>10</v>
      </c>
      <c r="J5484">
        <v>7</v>
      </c>
      <c r="K5484">
        <v>0.15901576487192934</v>
      </c>
      <c r="L5484">
        <v>162.78435628</v>
      </c>
    </row>
    <row r="5485" spans="1:12">
      <c r="A5485" s="73">
        <v>43329.458333333336</v>
      </c>
      <c r="B5485">
        <v>8.92</v>
      </c>
      <c r="C5485">
        <v>269.10000000000002</v>
      </c>
      <c r="D5485">
        <v>1.0357000000000001</v>
      </c>
      <c r="F5485">
        <v>1.0357000000000001</v>
      </c>
      <c r="G5485">
        <v>13</v>
      </c>
      <c r="H5485">
        <v>8</v>
      </c>
      <c r="I5485">
        <v>11</v>
      </c>
      <c r="J5485">
        <v>9</v>
      </c>
      <c r="K5485">
        <v>2.9971649018582189</v>
      </c>
      <c r="L5485">
        <v>367.53486534080002</v>
      </c>
    </row>
    <row r="5486" spans="1:12">
      <c r="A5486" s="73">
        <v>43329.5</v>
      </c>
      <c r="B5486">
        <v>9.6999999999999993</v>
      </c>
      <c r="C5486">
        <v>282.2</v>
      </c>
      <c r="D5486">
        <v>1.0303</v>
      </c>
      <c r="F5486">
        <v>1.0303</v>
      </c>
      <c r="G5486">
        <v>14</v>
      </c>
      <c r="H5486">
        <v>8</v>
      </c>
      <c r="I5486">
        <v>12</v>
      </c>
      <c r="J5486">
        <v>10</v>
      </c>
      <c r="K5486">
        <v>6.3062871210362932</v>
      </c>
      <c r="L5486">
        <v>470.16349594999986</v>
      </c>
    </row>
    <row r="5487" spans="1:12">
      <c r="A5487" s="73">
        <v>43329.541666666664</v>
      </c>
      <c r="B5487">
        <v>7.63</v>
      </c>
      <c r="C5487">
        <v>285.39999999999998</v>
      </c>
      <c r="D5487">
        <v>1.0277000000000001</v>
      </c>
      <c r="F5487">
        <v>1.0277000000000001</v>
      </c>
      <c r="G5487">
        <v>14</v>
      </c>
      <c r="H5487">
        <v>8</v>
      </c>
      <c r="I5487">
        <v>13</v>
      </c>
      <c r="J5487">
        <v>8</v>
      </c>
      <c r="K5487">
        <v>0.19468584706370551</v>
      </c>
      <c r="L5487">
        <v>228.24957351595</v>
      </c>
    </row>
    <row r="5488" spans="1:12">
      <c r="A5488" s="73">
        <v>43329.583333333336</v>
      </c>
      <c r="B5488">
        <v>7.72</v>
      </c>
      <c r="C5488">
        <v>273.60000000000002</v>
      </c>
      <c r="D5488">
        <v>1.0275000000000001</v>
      </c>
      <c r="F5488">
        <v>1.0275000000000001</v>
      </c>
      <c r="G5488">
        <v>13</v>
      </c>
      <c r="H5488">
        <v>8</v>
      </c>
      <c r="I5488">
        <v>14</v>
      </c>
      <c r="J5488">
        <v>8</v>
      </c>
      <c r="K5488">
        <v>0.28220764158425277</v>
      </c>
      <c r="L5488">
        <v>236.37619415999998</v>
      </c>
    </row>
    <row r="5489" spans="1:12">
      <c r="A5489" s="73">
        <v>43329.625</v>
      </c>
      <c r="B5489">
        <v>7.5</v>
      </c>
      <c r="C5489">
        <v>294.10000000000002</v>
      </c>
      <c r="D5489">
        <v>1.0230999999999999</v>
      </c>
      <c r="F5489">
        <v>1.0230999999999999</v>
      </c>
      <c r="G5489">
        <v>14</v>
      </c>
      <c r="H5489">
        <v>8</v>
      </c>
      <c r="I5489">
        <v>15</v>
      </c>
      <c r="J5489">
        <v>8</v>
      </c>
      <c r="K5489">
        <v>9.6865477200692607E-2</v>
      </c>
      <c r="L5489">
        <v>215.81015624999998</v>
      </c>
    </row>
    <row r="5490" spans="1:12">
      <c r="A5490" s="73">
        <v>43329.666666666664</v>
      </c>
      <c r="B5490">
        <v>7.49</v>
      </c>
      <c r="C5490">
        <v>291</v>
      </c>
      <c r="D5490">
        <v>1.0221</v>
      </c>
      <c r="F5490">
        <v>1.0221</v>
      </c>
      <c r="G5490">
        <v>14</v>
      </c>
      <c r="H5490">
        <v>8</v>
      </c>
      <c r="I5490">
        <v>16</v>
      </c>
      <c r="J5490">
        <v>7</v>
      </c>
      <c r="K5490">
        <v>9.0740833365076351E-2</v>
      </c>
      <c r="L5490">
        <v>214.73797122645004</v>
      </c>
    </row>
    <row r="5491" spans="1:12">
      <c r="A5491" s="73">
        <v>43329.708333333336</v>
      </c>
      <c r="B5491">
        <v>7.71</v>
      </c>
      <c r="C5491">
        <v>299.10000000000002</v>
      </c>
      <c r="D5491">
        <v>1.0264</v>
      </c>
      <c r="F5491">
        <v>1.0264</v>
      </c>
      <c r="G5491">
        <v>14</v>
      </c>
      <c r="H5491">
        <v>8</v>
      </c>
      <c r="I5491">
        <v>17</v>
      </c>
      <c r="J5491">
        <v>8</v>
      </c>
      <c r="K5491">
        <v>0.27168299774863663</v>
      </c>
      <c r="L5491">
        <v>235.20675044519999</v>
      </c>
    </row>
    <row r="5492" spans="1:12">
      <c r="A5492" s="73">
        <v>43329.75</v>
      </c>
      <c r="B5492">
        <v>7.71</v>
      </c>
      <c r="C5492">
        <v>304</v>
      </c>
      <c r="D5492">
        <v>1.03</v>
      </c>
      <c r="F5492">
        <v>1.03</v>
      </c>
      <c r="G5492">
        <v>15</v>
      </c>
      <c r="H5492">
        <v>8</v>
      </c>
      <c r="I5492">
        <v>18</v>
      </c>
      <c r="J5492">
        <v>8</v>
      </c>
      <c r="K5492">
        <v>0.27168299774863663</v>
      </c>
      <c r="L5492">
        <v>236.03171566500001</v>
      </c>
    </row>
    <row r="5493" spans="1:12">
      <c r="A5493" s="73">
        <v>43329.791666666664</v>
      </c>
      <c r="B5493">
        <v>6.29</v>
      </c>
      <c r="C5493">
        <v>310.10000000000002</v>
      </c>
      <c r="D5493">
        <v>1.0361</v>
      </c>
      <c r="F5493">
        <v>1.0361</v>
      </c>
      <c r="G5493">
        <v>15</v>
      </c>
      <c r="H5493">
        <v>8</v>
      </c>
      <c r="I5493">
        <v>19</v>
      </c>
      <c r="J5493">
        <v>6</v>
      </c>
      <c r="K5493">
        <v>0.80778357309111015</v>
      </c>
      <c r="L5493">
        <v>128.92098481145001</v>
      </c>
    </row>
    <row r="5494" spans="1:12">
      <c r="A5494" s="73">
        <v>43329.833333333336</v>
      </c>
      <c r="B5494">
        <v>5.87</v>
      </c>
      <c r="C5494">
        <v>324.60000000000002</v>
      </c>
      <c r="D5494">
        <v>1.0422</v>
      </c>
      <c r="F5494">
        <v>1.0422</v>
      </c>
      <c r="G5494">
        <v>15</v>
      </c>
      <c r="H5494">
        <v>8</v>
      </c>
      <c r="I5494">
        <v>20</v>
      </c>
      <c r="J5494">
        <v>6</v>
      </c>
      <c r="K5494">
        <v>1.7391485319952218</v>
      </c>
      <c r="L5494">
        <v>105.39872976330001</v>
      </c>
    </row>
    <row r="5495" spans="1:12">
      <c r="A5495" s="73">
        <v>43329.875</v>
      </c>
      <c r="B5495">
        <v>3.59</v>
      </c>
      <c r="C5495">
        <v>323.2</v>
      </c>
      <c r="D5495">
        <v>1.0446</v>
      </c>
      <c r="F5495">
        <v>1.0446</v>
      </c>
      <c r="G5495">
        <v>15</v>
      </c>
      <c r="H5495">
        <v>8</v>
      </c>
      <c r="I5495">
        <v>21</v>
      </c>
      <c r="J5495">
        <v>4</v>
      </c>
      <c r="K5495">
        <v>12.951129737474687</v>
      </c>
      <c r="L5495">
        <v>24.165922121699996</v>
      </c>
    </row>
    <row r="5496" spans="1:12">
      <c r="A5496" s="73">
        <v>43329.916666666664</v>
      </c>
      <c r="B5496">
        <v>3.33</v>
      </c>
      <c r="C5496">
        <v>305.89999999999998</v>
      </c>
      <c r="D5496">
        <v>1.0476000000000001</v>
      </c>
      <c r="F5496">
        <v>1.0476000000000001</v>
      </c>
      <c r="G5496">
        <v>15</v>
      </c>
      <c r="H5496">
        <v>8</v>
      </c>
      <c r="I5496">
        <v>22</v>
      </c>
      <c r="J5496">
        <v>3</v>
      </c>
      <c r="K5496">
        <v>14.890088997748659</v>
      </c>
      <c r="L5496">
        <v>19.341858180600003</v>
      </c>
    </row>
    <row r="5497" spans="1:12">
      <c r="A5497" s="73">
        <v>43329.958333333336</v>
      </c>
      <c r="B5497">
        <v>3.51</v>
      </c>
      <c r="C5497">
        <v>284.8</v>
      </c>
      <c r="D5497">
        <v>1.0442</v>
      </c>
      <c r="F5497">
        <v>1.0442</v>
      </c>
      <c r="G5497">
        <v>14</v>
      </c>
      <c r="H5497">
        <v>8</v>
      </c>
      <c r="I5497">
        <v>23</v>
      </c>
      <c r="J5497">
        <v>4</v>
      </c>
      <c r="K5497">
        <v>13.533332586789758</v>
      </c>
      <c r="L5497">
        <v>22.577457977099996</v>
      </c>
    </row>
    <row r="5498" spans="1:12">
      <c r="A5498" s="73">
        <v>43330</v>
      </c>
      <c r="B5498">
        <v>4.67</v>
      </c>
      <c r="C5498">
        <v>301.39999999999998</v>
      </c>
      <c r="D5498">
        <v>1.0459000000000001</v>
      </c>
      <c r="F5498">
        <v>1.0459000000000001</v>
      </c>
      <c r="G5498">
        <v>14</v>
      </c>
      <c r="H5498">
        <v>8</v>
      </c>
      <c r="I5498">
        <v>0</v>
      </c>
      <c r="J5498">
        <v>5</v>
      </c>
      <c r="K5498">
        <v>6.3441912717212565</v>
      </c>
      <c r="L5498">
        <v>53.261183070850002</v>
      </c>
    </row>
    <row r="5499" spans="1:12">
      <c r="A5499" s="73">
        <v>43330.041666666664</v>
      </c>
      <c r="B5499">
        <v>6.42</v>
      </c>
      <c r="C5499">
        <v>310.2</v>
      </c>
      <c r="D5499">
        <v>1.0451999999999999</v>
      </c>
      <c r="F5499">
        <v>1.0451999999999999</v>
      </c>
      <c r="G5499">
        <v>15</v>
      </c>
      <c r="H5499">
        <v>8</v>
      </c>
      <c r="I5499">
        <v>1</v>
      </c>
      <c r="J5499">
        <v>6</v>
      </c>
      <c r="K5499">
        <v>0.59100394295412328</v>
      </c>
      <c r="L5499">
        <v>138.28481390879998</v>
      </c>
    </row>
    <row r="5500" spans="1:12">
      <c r="A5500" s="73">
        <v>43330.083333333336</v>
      </c>
      <c r="B5500">
        <v>7.49</v>
      </c>
      <c r="C5500">
        <v>310.8</v>
      </c>
      <c r="D5500">
        <v>1.0497000000000001</v>
      </c>
      <c r="F5500">
        <v>1.0497000000000001</v>
      </c>
      <c r="G5500">
        <v>15</v>
      </c>
      <c r="H5500">
        <v>8</v>
      </c>
      <c r="I5500">
        <v>2</v>
      </c>
      <c r="J5500">
        <v>7</v>
      </c>
      <c r="K5500">
        <v>9.0740833365076351E-2</v>
      </c>
      <c r="L5500">
        <v>220.53658976265004</v>
      </c>
    </row>
    <row r="5501" spans="1:12">
      <c r="A5501" s="73">
        <v>43330.125</v>
      </c>
      <c r="B5501">
        <v>6.35</v>
      </c>
      <c r="C5501">
        <v>319.2</v>
      </c>
      <c r="D5501">
        <v>1.0512999999999999</v>
      </c>
      <c r="F5501">
        <v>1.0512999999999999</v>
      </c>
      <c r="G5501">
        <v>15</v>
      </c>
      <c r="H5501">
        <v>8</v>
      </c>
      <c r="I5501">
        <v>3</v>
      </c>
      <c r="J5501">
        <v>6</v>
      </c>
      <c r="K5501">
        <v>0.70353143610480906</v>
      </c>
      <c r="L5501">
        <v>134.59156549374998</v>
      </c>
    </row>
    <row r="5502" spans="1:12">
      <c r="A5502" s="73">
        <v>43330.166666666664</v>
      </c>
      <c r="B5502">
        <v>4.08</v>
      </c>
      <c r="C5502">
        <v>283.5</v>
      </c>
      <c r="D5502">
        <v>1.0607</v>
      </c>
      <c r="F5502">
        <v>1.0607</v>
      </c>
      <c r="G5502">
        <v>14</v>
      </c>
      <c r="H5502">
        <v>8</v>
      </c>
      <c r="I5502">
        <v>4</v>
      </c>
      <c r="J5502">
        <v>4</v>
      </c>
      <c r="K5502">
        <v>9.6644372854198881</v>
      </c>
      <c r="L5502">
        <v>36.019946419200004</v>
      </c>
    </row>
    <row r="5503" spans="1:12">
      <c r="A5503" s="73">
        <v>43330.208333333336</v>
      </c>
      <c r="B5503">
        <v>3.89</v>
      </c>
      <c r="C5503">
        <v>250.6</v>
      </c>
      <c r="D5503">
        <v>1.0606</v>
      </c>
      <c r="F5503">
        <v>1.0606</v>
      </c>
      <c r="G5503">
        <v>12</v>
      </c>
      <c r="H5503">
        <v>8</v>
      </c>
      <c r="I5503">
        <v>5</v>
      </c>
      <c r="J5503">
        <v>4</v>
      </c>
      <c r="K5503">
        <v>10.881869052543177</v>
      </c>
      <c r="L5503">
        <v>31.215509730700003</v>
      </c>
    </row>
    <row r="5504" spans="1:12">
      <c r="A5504" s="73">
        <v>43330.25</v>
      </c>
      <c r="B5504">
        <v>5.0599999999999996</v>
      </c>
      <c r="C5504">
        <v>247.2</v>
      </c>
      <c r="D5504">
        <v>1.0483</v>
      </c>
      <c r="F5504">
        <v>1.0483</v>
      </c>
      <c r="G5504">
        <v>12</v>
      </c>
      <c r="H5504">
        <v>8</v>
      </c>
      <c r="I5504">
        <v>6</v>
      </c>
      <c r="J5504">
        <v>5</v>
      </c>
      <c r="K5504">
        <v>4.5316523813102965</v>
      </c>
      <c r="L5504">
        <v>67.905842316399983</v>
      </c>
    </row>
    <row r="5505" spans="1:12">
      <c r="A5505" s="73">
        <v>43330.291666666664</v>
      </c>
      <c r="B5505">
        <v>3.72</v>
      </c>
      <c r="C5505">
        <v>248</v>
      </c>
      <c r="D5505">
        <v>1.0421</v>
      </c>
      <c r="F5505">
        <v>1.0421</v>
      </c>
      <c r="G5505">
        <v>12</v>
      </c>
      <c r="H5505">
        <v>8</v>
      </c>
      <c r="I5505">
        <v>7</v>
      </c>
      <c r="J5505">
        <v>4</v>
      </c>
      <c r="K5505">
        <v>12.032350107337699</v>
      </c>
      <c r="L5505">
        <v>26.823053750400003</v>
      </c>
    </row>
    <row r="5506" spans="1:12">
      <c r="A5506" s="73">
        <v>43330.333333333336</v>
      </c>
      <c r="B5506">
        <v>3.16</v>
      </c>
      <c r="C5506">
        <v>233.7</v>
      </c>
      <c r="D5506">
        <v>1.0407</v>
      </c>
      <c r="F5506">
        <v>1.0407</v>
      </c>
      <c r="G5506">
        <v>11</v>
      </c>
      <c r="H5506">
        <v>8</v>
      </c>
      <c r="I5506">
        <v>8</v>
      </c>
      <c r="J5506">
        <v>3</v>
      </c>
      <c r="K5506">
        <v>16.230970052543181</v>
      </c>
      <c r="L5506">
        <v>16.419381993600002</v>
      </c>
    </row>
    <row r="5507" spans="1:12">
      <c r="A5507" s="73">
        <v>43330.375</v>
      </c>
      <c r="B5507">
        <v>3.42</v>
      </c>
      <c r="C5507">
        <v>208.7</v>
      </c>
      <c r="D5507">
        <v>1.0342</v>
      </c>
      <c r="F5507">
        <v>1.0342</v>
      </c>
      <c r="G5507">
        <v>10</v>
      </c>
      <c r="H5507">
        <v>8</v>
      </c>
      <c r="I5507">
        <v>9</v>
      </c>
      <c r="J5507">
        <v>3</v>
      </c>
      <c r="K5507">
        <v>14.203610792269208</v>
      </c>
      <c r="L5507">
        <v>20.684872864799996</v>
      </c>
    </row>
    <row r="5508" spans="1:12">
      <c r="A5508" s="73">
        <v>43330.416666666664</v>
      </c>
      <c r="B5508">
        <v>4.42</v>
      </c>
      <c r="C5508">
        <v>201.6</v>
      </c>
      <c r="D5508">
        <v>1.0283</v>
      </c>
      <c r="F5508">
        <v>1.0283</v>
      </c>
      <c r="G5508">
        <v>10</v>
      </c>
      <c r="H5508">
        <v>8</v>
      </c>
      <c r="I5508">
        <v>10</v>
      </c>
      <c r="J5508">
        <v>4</v>
      </c>
      <c r="K5508">
        <v>7.666075175830847</v>
      </c>
      <c r="L5508">
        <v>44.397309065199998</v>
      </c>
    </row>
    <row r="5509" spans="1:12">
      <c r="A5509" s="73">
        <v>43330.458333333336</v>
      </c>
      <c r="B5509">
        <v>5.3</v>
      </c>
      <c r="C5509">
        <v>225.8</v>
      </c>
      <c r="D5509">
        <v>1.0244</v>
      </c>
      <c r="F5509">
        <v>1.0244</v>
      </c>
      <c r="G5509">
        <v>11</v>
      </c>
      <c r="H5509">
        <v>8</v>
      </c>
      <c r="I5509">
        <v>11</v>
      </c>
      <c r="J5509">
        <v>5</v>
      </c>
      <c r="K5509">
        <v>3.5674438333650889</v>
      </c>
      <c r="L5509">
        <v>76.254799399999982</v>
      </c>
    </row>
    <row r="5510" spans="1:12">
      <c r="A5510" s="73">
        <v>43330.5</v>
      </c>
      <c r="B5510">
        <v>6.42</v>
      </c>
      <c r="C5510">
        <v>255.7</v>
      </c>
      <c r="D5510">
        <v>1.0204</v>
      </c>
      <c r="F5510">
        <v>1.0204</v>
      </c>
      <c r="G5510">
        <v>12</v>
      </c>
      <c r="H5510">
        <v>8</v>
      </c>
      <c r="I5510">
        <v>12</v>
      </c>
      <c r="J5510">
        <v>6</v>
      </c>
      <c r="K5510">
        <v>0.59100394295412328</v>
      </c>
      <c r="L5510">
        <v>135.00365873760001</v>
      </c>
    </row>
    <row r="5511" spans="1:12">
      <c r="A5511" s="73">
        <v>43330.541666666664</v>
      </c>
      <c r="B5511">
        <v>7.41</v>
      </c>
      <c r="C5511">
        <v>269.39999999999998</v>
      </c>
      <c r="D5511">
        <v>1.0175000000000001</v>
      </c>
      <c r="F5511">
        <v>1.0175000000000001</v>
      </c>
      <c r="G5511">
        <v>13</v>
      </c>
      <c r="H5511">
        <v>8</v>
      </c>
      <c r="I5511">
        <v>13</v>
      </c>
      <c r="J5511">
        <v>7</v>
      </c>
      <c r="K5511">
        <v>4.894368268014522E-2</v>
      </c>
      <c r="L5511">
        <v>206.99461443375003</v>
      </c>
    </row>
    <row r="5512" spans="1:12">
      <c r="A5512" s="73">
        <v>43330.583333333336</v>
      </c>
      <c r="B5512">
        <v>7.09</v>
      </c>
      <c r="C5512">
        <v>261.60000000000002</v>
      </c>
      <c r="D5512">
        <v>1.0152000000000001</v>
      </c>
      <c r="F5512">
        <v>1.0152000000000001</v>
      </c>
      <c r="G5512">
        <v>13</v>
      </c>
      <c r="H5512">
        <v>8</v>
      </c>
      <c r="I5512">
        <v>14</v>
      </c>
      <c r="J5512">
        <v>7</v>
      </c>
      <c r="K5512">
        <v>9.7550799404209111E-3</v>
      </c>
      <c r="L5512">
        <v>180.9090608004</v>
      </c>
    </row>
    <row r="5513" spans="1:12">
      <c r="A5513" s="73">
        <v>43330.625</v>
      </c>
      <c r="B5513">
        <v>7.26</v>
      </c>
      <c r="C5513">
        <v>251.6</v>
      </c>
      <c r="D5513">
        <v>1.0129999999999999</v>
      </c>
      <c r="F5513">
        <v>1.0129999999999999</v>
      </c>
      <c r="G5513">
        <v>12</v>
      </c>
      <c r="H5513">
        <v>8</v>
      </c>
      <c r="I5513">
        <v>15</v>
      </c>
      <c r="J5513">
        <v>7</v>
      </c>
      <c r="K5513">
        <v>5.0740251458993727E-3</v>
      </c>
      <c r="L5513">
        <v>193.81585964399997</v>
      </c>
    </row>
    <row r="5514" spans="1:12">
      <c r="A5514" s="73">
        <v>43330.666666666664</v>
      </c>
      <c r="B5514">
        <v>6.37</v>
      </c>
      <c r="C5514">
        <v>257.7</v>
      </c>
      <c r="D5514">
        <v>1.012</v>
      </c>
      <c r="F5514">
        <v>1.012</v>
      </c>
      <c r="G5514">
        <v>12</v>
      </c>
      <c r="H5514">
        <v>8</v>
      </c>
      <c r="I5514">
        <v>16</v>
      </c>
      <c r="J5514">
        <v>6</v>
      </c>
      <c r="K5514">
        <v>0.67038072377604108</v>
      </c>
      <c r="L5514">
        <v>130.788275618</v>
      </c>
    </row>
    <row r="5515" spans="1:12">
      <c r="A5515" s="73">
        <v>43330.708333333336</v>
      </c>
      <c r="B5515">
        <v>6.15</v>
      </c>
      <c r="C5515">
        <v>249.5</v>
      </c>
      <c r="D5515">
        <v>1.0119</v>
      </c>
      <c r="F5515">
        <v>1.0119</v>
      </c>
      <c r="G5515">
        <v>12</v>
      </c>
      <c r="H5515">
        <v>8</v>
      </c>
      <c r="I5515">
        <v>17</v>
      </c>
      <c r="J5515">
        <v>6</v>
      </c>
      <c r="K5515">
        <v>1.0790385593924801</v>
      </c>
      <c r="L5515">
        <v>117.68820733125003</v>
      </c>
    </row>
    <row r="5516" spans="1:12">
      <c r="A5516" s="73">
        <v>43330.75</v>
      </c>
      <c r="B5516">
        <v>6</v>
      </c>
      <c r="C5516">
        <v>241.8</v>
      </c>
      <c r="D5516">
        <v>1.0153000000000001</v>
      </c>
      <c r="F5516">
        <v>1.0153000000000001</v>
      </c>
      <c r="G5516">
        <v>12</v>
      </c>
      <c r="H5516">
        <v>8</v>
      </c>
      <c r="I5516">
        <v>18</v>
      </c>
      <c r="J5516">
        <v>6</v>
      </c>
      <c r="K5516">
        <v>1.4131689018582352</v>
      </c>
      <c r="L5516">
        <v>109.65240000000001</v>
      </c>
    </row>
    <row r="5517" spans="1:12">
      <c r="A5517" s="73">
        <v>43330.791666666664</v>
      </c>
      <c r="B5517">
        <v>5.76</v>
      </c>
      <c r="C5517">
        <v>221.7</v>
      </c>
      <c r="D5517">
        <v>1.0266999999999999</v>
      </c>
      <c r="F5517">
        <v>1.0266999999999999</v>
      </c>
      <c r="G5517">
        <v>11</v>
      </c>
      <c r="H5517">
        <v>8</v>
      </c>
      <c r="I5517">
        <v>19</v>
      </c>
      <c r="J5517">
        <v>6</v>
      </c>
      <c r="K5517">
        <v>2.0413774498034423</v>
      </c>
      <c r="L5517">
        <v>98.102712729599986</v>
      </c>
    </row>
    <row r="5518" spans="1:12">
      <c r="A5518" s="73">
        <v>43330.833333333336</v>
      </c>
      <c r="B5518">
        <v>6.63</v>
      </c>
      <c r="C5518">
        <v>201.7</v>
      </c>
      <c r="D5518">
        <v>1.0327999999999999</v>
      </c>
      <c r="F5518">
        <v>1.0327999999999999</v>
      </c>
      <c r="G5518">
        <v>10</v>
      </c>
      <c r="H5518">
        <v>8</v>
      </c>
      <c r="I5518">
        <v>20</v>
      </c>
      <c r="J5518">
        <v>7</v>
      </c>
      <c r="K5518">
        <v>0.31222146350206736</v>
      </c>
      <c r="L5518">
        <v>150.49664515079996</v>
      </c>
    </row>
    <row r="5519" spans="1:12">
      <c r="A5519" s="73">
        <v>43330.875</v>
      </c>
      <c r="B5519">
        <v>4.1900000000000004</v>
      </c>
      <c r="C5519">
        <v>217.1</v>
      </c>
      <c r="D5519">
        <v>1.0365</v>
      </c>
      <c r="F5519">
        <v>1.0365</v>
      </c>
      <c r="G5519">
        <v>11</v>
      </c>
      <c r="H5519">
        <v>8</v>
      </c>
      <c r="I5519">
        <v>21</v>
      </c>
      <c r="J5519">
        <v>4</v>
      </c>
      <c r="K5519">
        <v>8.9926083676116679</v>
      </c>
      <c r="L5519">
        <v>38.122500576750014</v>
      </c>
    </row>
    <row r="5520" spans="1:12">
      <c r="A5520" s="73">
        <v>43330.916666666664</v>
      </c>
      <c r="B5520">
        <v>3.98</v>
      </c>
      <c r="C5520">
        <v>250.3</v>
      </c>
      <c r="D5520">
        <v>1.0377000000000001</v>
      </c>
      <c r="F5520">
        <v>1.0377000000000001</v>
      </c>
      <c r="G5520">
        <v>12</v>
      </c>
      <c r="H5520">
        <v>8</v>
      </c>
      <c r="I5520">
        <v>22</v>
      </c>
      <c r="J5520">
        <v>4</v>
      </c>
      <c r="K5520">
        <v>10.296190847063725</v>
      </c>
      <c r="L5520">
        <v>32.710790329200002</v>
      </c>
    </row>
    <row r="5521" spans="1:12">
      <c r="A5521" s="73">
        <v>43330.958333333336</v>
      </c>
      <c r="B5521">
        <v>4.68</v>
      </c>
      <c r="C5521">
        <v>252.8</v>
      </c>
      <c r="D5521">
        <v>1.0404</v>
      </c>
      <c r="F5521">
        <v>1.0404</v>
      </c>
      <c r="G5521">
        <v>12</v>
      </c>
      <c r="H5521">
        <v>8</v>
      </c>
      <c r="I5521">
        <v>23</v>
      </c>
      <c r="J5521">
        <v>5</v>
      </c>
      <c r="K5521">
        <v>6.293915915556874</v>
      </c>
      <c r="L5521">
        <v>53.322181286399989</v>
      </c>
    </row>
    <row r="5522" spans="1:12">
      <c r="A5522" s="73">
        <v>43331</v>
      </c>
      <c r="B5522">
        <v>5.2</v>
      </c>
      <c r="C5522">
        <v>225.6</v>
      </c>
      <c r="D5522">
        <v>1.0432999999999999</v>
      </c>
      <c r="F5522">
        <v>1.0432999999999999</v>
      </c>
      <c r="G5522">
        <v>11</v>
      </c>
      <c r="H5522">
        <v>8</v>
      </c>
      <c r="I5522">
        <v>0</v>
      </c>
      <c r="J5522">
        <v>5</v>
      </c>
      <c r="K5522">
        <v>3.9551973950089239</v>
      </c>
      <c r="L5522">
        <v>73.348163199999988</v>
      </c>
    </row>
    <row r="5523" spans="1:12">
      <c r="A5523" s="73">
        <v>43331.041666666664</v>
      </c>
      <c r="B5523">
        <v>3.73</v>
      </c>
      <c r="C5523">
        <v>234.8</v>
      </c>
      <c r="D5523">
        <v>1.0458000000000001</v>
      </c>
      <c r="F5523">
        <v>1.0458000000000001</v>
      </c>
      <c r="G5523">
        <v>11</v>
      </c>
      <c r="H5523">
        <v>8</v>
      </c>
      <c r="I5523">
        <v>1</v>
      </c>
      <c r="J5523">
        <v>4</v>
      </c>
      <c r="K5523">
        <v>11.963074751173316</v>
      </c>
      <c r="L5523">
        <v>27.135956679300001</v>
      </c>
    </row>
    <row r="5524" spans="1:12">
      <c r="A5524" s="73">
        <v>43331.083333333336</v>
      </c>
      <c r="B5524">
        <v>4.6500000000000004</v>
      </c>
      <c r="C5524">
        <v>230.6</v>
      </c>
      <c r="D5524">
        <v>1.0461</v>
      </c>
      <c r="F5524">
        <v>1.0461</v>
      </c>
      <c r="G5524">
        <v>11</v>
      </c>
      <c r="H5524">
        <v>8</v>
      </c>
      <c r="I5524">
        <v>2</v>
      </c>
      <c r="J5524">
        <v>5</v>
      </c>
      <c r="K5524">
        <v>6.4453419840500219</v>
      </c>
      <c r="L5524">
        <v>52.589866106250014</v>
      </c>
    </row>
    <row r="5525" spans="1:12">
      <c r="A5525" s="73">
        <v>43331.125</v>
      </c>
      <c r="B5525">
        <v>4.9400000000000004</v>
      </c>
      <c r="C5525">
        <v>236</v>
      </c>
      <c r="D5525">
        <v>1.0490999999999999</v>
      </c>
      <c r="F5525">
        <v>1.0490999999999999</v>
      </c>
      <c r="G5525">
        <v>11</v>
      </c>
      <c r="H5525">
        <v>8</v>
      </c>
      <c r="I5525">
        <v>3</v>
      </c>
      <c r="J5525">
        <v>5</v>
      </c>
      <c r="K5525">
        <v>5.0569566552828968</v>
      </c>
      <c r="L5525">
        <v>63.236487397200008</v>
      </c>
    </row>
    <row r="5526" spans="1:12">
      <c r="A5526" s="73">
        <v>43331.166666666664</v>
      </c>
      <c r="B5526">
        <v>5.71</v>
      </c>
      <c r="C5526">
        <v>237.8</v>
      </c>
      <c r="D5526">
        <v>1.0519000000000001</v>
      </c>
      <c r="F5526">
        <v>1.0519000000000001</v>
      </c>
      <c r="G5526">
        <v>12</v>
      </c>
      <c r="H5526">
        <v>8</v>
      </c>
      <c r="I5526">
        <v>4</v>
      </c>
      <c r="J5526">
        <v>6</v>
      </c>
      <c r="K5526">
        <v>2.1867542306253602</v>
      </c>
      <c r="L5526">
        <v>97.915801715450002</v>
      </c>
    </row>
    <row r="5527" spans="1:12">
      <c r="A5527" s="73">
        <v>43331.208333333336</v>
      </c>
      <c r="B5527">
        <v>5.0599999999999996</v>
      </c>
      <c r="C5527">
        <v>231.1</v>
      </c>
      <c r="D5527">
        <v>1.0508</v>
      </c>
      <c r="F5527">
        <v>1.0508</v>
      </c>
      <c r="G5527">
        <v>11</v>
      </c>
      <c r="H5527">
        <v>8</v>
      </c>
      <c r="I5527">
        <v>5</v>
      </c>
      <c r="J5527">
        <v>5</v>
      </c>
      <c r="K5527">
        <v>4.5316523813102965</v>
      </c>
      <c r="L5527">
        <v>68.067785086399979</v>
      </c>
    </row>
    <row r="5528" spans="1:12">
      <c r="A5528" s="73">
        <v>43331.25</v>
      </c>
      <c r="B5528">
        <v>5.75</v>
      </c>
      <c r="C5528">
        <v>224.7</v>
      </c>
      <c r="D5528">
        <v>1.0458000000000001</v>
      </c>
      <c r="F5528">
        <v>1.0458000000000001</v>
      </c>
      <c r="G5528">
        <v>11</v>
      </c>
      <c r="H5528">
        <v>8</v>
      </c>
      <c r="I5528">
        <v>6</v>
      </c>
      <c r="J5528">
        <v>6</v>
      </c>
      <c r="K5528">
        <v>2.0700528059678254</v>
      </c>
      <c r="L5528">
        <v>99.408192187500006</v>
      </c>
    </row>
    <row r="5529" spans="1:12">
      <c r="A5529" s="73">
        <v>43331.291666666664</v>
      </c>
      <c r="B5529">
        <v>6.63</v>
      </c>
      <c r="C5529">
        <v>224.9</v>
      </c>
      <c r="D5529">
        <v>1.0399</v>
      </c>
      <c r="F5529">
        <v>1.0399</v>
      </c>
      <c r="G5529">
        <v>11</v>
      </c>
      <c r="H5529">
        <v>8</v>
      </c>
      <c r="I5529">
        <v>7</v>
      </c>
      <c r="J5529">
        <v>7</v>
      </c>
      <c r="K5529">
        <v>0.31222146350206736</v>
      </c>
      <c r="L5529">
        <v>151.53123672765</v>
      </c>
    </row>
    <row r="5530" spans="1:12">
      <c r="A5530" s="73">
        <v>43331.333333333336</v>
      </c>
      <c r="B5530">
        <v>6.19</v>
      </c>
      <c r="C5530">
        <v>223.7</v>
      </c>
      <c r="D5530">
        <v>1.0346</v>
      </c>
      <c r="F5530">
        <v>1.0346</v>
      </c>
      <c r="G5530">
        <v>11</v>
      </c>
      <c r="H5530">
        <v>8</v>
      </c>
      <c r="I5530">
        <v>8</v>
      </c>
      <c r="J5530">
        <v>6</v>
      </c>
      <c r="K5530">
        <v>0.99753713473494554</v>
      </c>
      <c r="L5530">
        <v>122.69148570070003</v>
      </c>
    </row>
    <row r="5531" spans="1:12">
      <c r="A5531" s="73">
        <v>43331.375</v>
      </c>
      <c r="B5531">
        <v>6.14</v>
      </c>
      <c r="C5531">
        <v>230.6</v>
      </c>
      <c r="D5531">
        <v>1.0286</v>
      </c>
      <c r="F5531">
        <v>1.0286</v>
      </c>
      <c r="G5531">
        <v>11</v>
      </c>
      <c r="H5531">
        <v>8</v>
      </c>
      <c r="I5531">
        <v>9</v>
      </c>
      <c r="J5531">
        <v>6</v>
      </c>
      <c r="K5531">
        <v>1.0999139155568651</v>
      </c>
      <c r="L5531">
        <v>119.04787227919998</v>
      </c>
    </row>
    <row r="5532" spans="1:12">
      <c r="A5532" s="73">
        <v>43331.416666666664</v>
      </c>
      <c r="B5532">
        <v>6.01</v>
      </c>
      <c r="C5532">
        <v>214.9</v>
      </c>
      <c r="D5532">
        <v>1.0204</v>
      </c>
      <c r="F5532">
        <v>1.0204</v>
      </c>
      <c r="G5532">
        <v>11</v>
      </c>
      <c r="H5532">
        <v>8</v>
      </c>
      <c r="I5532">
        <v>10</v>
      </c>
      <c r="J5532">
        <v>6</v>
      </c>
      <c r="K5532">
        <v>1.389493545693852</v>
      </c>
      <c r="L5532">
        <v>110.7551348702</v>
      </c>
    </row>
    <row r="5533" spans="1:12">
      <c r="A5533" s="73">
        <v>43331.458333333336</v>
      </c>
      <c r="B5533">
        <v>6.76</v>
      </c>
      <c r="C5533">
        <v>212</v>
      </c>
      <c r="D5533">
        <v>1.0132000000000001</v>
      </c>
      <c r="F5533">
        <v>1.0132000000000001</v>
      </c>
      <c r="G5533">
        <v>10</v>
      </c>
      <c r="H5533">
        <v>8</v>
      </c>
      <c r="I5533">
        <v>11</v>
      </c>
      <c r="J5533">
        <v>7</v>
      </c>
      <c r="K5533">
        <v>0.18384183336508042</v>
      </c>
      <c r="L5533">
        <v>156.49673212160002</v>
      </c>
    </row>
    <row r="5534" spans="1:12">
      <c r="A5534" s="73">
        <v>43331.5</v>
      </c>
      <c r="B5534">
        <v>7</v>
      </c>
      <c r="C5534">
        <v>230.6</v>
      </c>
      <c r="D5534">
        <v>1.0085999999999999</v>
      </c>
      <c r="F5534">
        <v>1.0085999999999999</v>
      </c>
      <c r="G5534">
        <v>11</v>
      </c>
      <c r="H5534">
        <v>8</v>
      </c>
      <c r="I5534">
        <v>12</v>
      </c>
      <c r="J5534">
        <v>7</v>
      </c>
      <c r="K5534">
        <v>3.5633285419873428E-2</v>
      </c>
      <c r="L5534">
        <v>172.97489999999999</v>
      </c>
    </row>
    <row r="5535" spans="1:12">
      <c r="A5535" s="73">
        <v>43331.541666666664</v>
      </c>
      <c r="B5535">
        <v>6.35</v>
      </c>
      <c r="C5535">
        <v>243.9</v>
      </c>
      <c r="D5535">
        <v>1.0048999999999999</v>
      </c>
      <c r="F5535">
        <v>1.0048999999999999</v>
      </c>
      <c r="G5535">
        <v>12</v>
      </c>
      <c r="H5535">
        <v>8</v>
      </c>
      <c r="I5535">
        <v>13</v>
      </c>
      <c r="J5535">
        <v>6</v>
      </c>
      <c r="K5535">
        <v>0.70353143610480906</v>
      </c>
      <c r="L5535">
        <v>128.65125479374998</v>
      </c>
    </row>
    <row r="5536" spans="1:12">
      <c r="A5536" s="73">
        <v>43331.583333333336</v>
      </c>
      <c r="B5536">
        <v>6.06</v>
      </c>
      <c r="C5536">
        <v>256.7</v>
      </c>
      <c r="D5536">
        <v>1.0014000000000001</v>
      </c>
      <c r="F5536">
        <v>1.0014000000000001</v>
      </c>
      <c r="G5536">
        <v>12</v>
      </c>
      <c r="H5536">
        <v>8</v>
      </c>
      <c r="I5536">
        <v>14</v>
      </c>
      <c r="J5536">
        <v>6</v>
      </c>
      <c r="K5536">
        <v>1.2741167648719343</v>
      </c>
      <c r="L5536">
        <v>111.42828951119998</v>
      </c>
    </row>
    <row r="5537" spans="1:12">
      <c r="A5537" s="73">
        <v>43331.625</v>
      </c>
      <c r="B5537">
        <v>4.93</v>
      </c>
      <c r="C5537">
        <v>242.4</v>
      </c>
      <c r="D5537">
        <v>1.0006999999999999</v>
      </c>
      <c r="F5537">
        <v>1.0006999999999999</v>
      </c>
      <c r="G5537">
        <v>12</v>
      </c>
      <c r="H5537">
        <v>8</v>
      </c>
      <c r="I5537">
        <v>15</v>
      </c>
      <c r="J5537">
        <v>5</v>
      </c>
      <c r="K5537">
        <v>5.1020320114472835</v>
      </c>
      <c r="L5537">
        <v>59.953516604949982</v>
      </c>
    </row>
    <row r="5538" spans="1:12">
      <c r="A5538" s="73">
        <v>43331.666666666664</v>
      </c>
      <c r="B5538">
        <v>5.58</v>
      </c>
      <c r="C5538">
        <v>239.2</v>
      </c>
      <c r="D5538">
        <v>1.0009999999999999</v>
      </c>
      <c r="F5538">
        <v>1.0009999999999999</v>
      </c>
      <c r="G5538">
        <v>12</v>
      </c>
      <c r="H5538">
        <v>8</v>
      </c>
      <c r="I5538">
        <v>16</v>
      </c>
      <c r="J5538">
        <v>6</v>
      </c>
      <c r="K5538">
        <v>2.5881338607623467</v>
      </c>
      <c r="L5538">
        <v>86.957426556000001</v>
      </c>
    </row>
    <row r="5539" spans="1:12">
      <c r="A5539" s="73">
        <v>43331.708333333336</v>
      </c>
      <c r="B5539">
        <v>5.53</v>
      </c>
      <c r="C5539">
        <v>238.4</v>
      </c>
      <c r="D5539">
        <v>1.0024999999999999</v>
      </c>
      <c r="F5539">
        <v>1.0024999999999999</v>
      </c>
      <c r="G5539">
        <v>12</v>
      </c>
      <c r="H5539">
        <v>8</v>
      </c>
      <c r="I5539">
        <v>17</v>
      </c>
      <c r="J5539">
        <v>6</v>
      </c>
      <c r="K5539">
        <v>2.7515106415842641</v>
      </c>
      <c r="L5539">
        <v>84.767578971250003</v>
      </c>
    </row>
    <row r="5540" spans="1:12">
      <c r="A5540" s="73">
        <v>43331.75</v>
      </c>
      <c r="B5540">
        <v>5.3</v>
      </c>
      <c r="C5540">
        <v>243.4</v>
      </c>
      <c r="D5540">
        <v>1.0108999999999999</v>
      </c>
      <c r="F5540">
        <v>1.0108999999999999</v>
      </c>
      <c r="G5540">
        <v>12</v>
      </c>
      <c r="H5540">
        <v>8</v>
      </c>
      <c r="I5540">
        <v>18</v>
      </c>
      <c r="J5540">
        <v>5</v>
      </c>
      <c r="K5540">
        <v>3.5674438333650889</v>
      </c>
      <c r="L5540">
        <v>75.249879649999983</v>
      </c>
    </row>
    <row r="5541" spans="1:12">
      <c r="A5541" s="73">
        <v>43331.791666666664</v>
      </c>
      <c r="B5541">
        <v>8.61</v>
      </c>
      <c r="C5541">
        <v>207.3</v>
      </c>
      <c r="D5541">
        <v>1.0206999999999999</v>
      </c>
      <c r="F5541">
        <v>1.0206999999999999</v>
      </c>
      <c r="G5541">
        <v>10</v>
      </c>
      <c r="H5541">
        <v>8</v>
      </c>
      <c r="I5541">
        <v>19</v>
      </c>
      <c r="J5541">
        <v>9</v>
      </c>
      <c r="K5541">
        <v>2.0199009429541097</v>
      </c>
      <c r="L5541">
        <v>325.74486139334994</v>
      </c>
    </row>
    <row r="5542" spans="1:12">
      <c r="A5542" s="73">
        <v>43331.833333333336</v>
      </c>
      <c r="B5542">
        <v>9.58</v>
      </c>
      <c r="C5542">
        <v>202.6</v>
      </c>
      <c r="D5542">
        <v>1.0245</v>
      </c>
      <c r="F5542">
        <v>1.0245</v>
      </c>
      <c r="G5542">
        <v>10</v>
      </c>
      <c r="H5542">
        <v>8</v>
      </c>
      <c r="I5542">
        <v>20</v>
      </c>
      <c r="J5542">
        <v>10</v>
      </c>
      <c r="K5542">
        <v>5.7179913950089007</v>
      </c>
      <c r="L5542">
        <v>450.37937542200001</v>
      </c>
    </row>
    <row r="5543" spans="1:12">
      <c r="A5543" s="73">
        <v>43331.875</v>
      </c>
      <c r="B5543">
        <v>9.09</v>
      </c>
      <c r="C5543">
        <v>211.2</v>
      </c>
      <c r="D5543">
        <v>1.0242</v>
      </c>
      <c r="F5543">
        <v>1.0242</v>
      </c>
      <c r="G5543">
        <v>10</v>
      </c>
      <c r="H5543">
        <v>8</v>
      </c>
      <c r="I5543">
        <v>21</v>
      </c>
      <c r="J5543">
        <v>9</v>
      </c>
      <c r="K5543">
        <v>3.6146838470636973</v>
      </c>
      <c r="L5543">
        <v>384.63289659089997</v>
      </c>
    </row>
    <row r="5544" spans="1:12">
      <c r="A5544" s="73">
        <v>43331.916666666664</v>
      </c>
      <c r="B5544">
        <v>8.23</v>
      </c>
      <c r="C5544">
        <v>228.8</v>
      </c>
      <c r="D5544">
        <v>1.0283</v>
      </c>
      <c r="F5544">
        <v>1.0283</v>
      </c>
      <c r="G5544">
        <v>11</v>
      </c>
      <c r="H5544">
        <v>8</v>
      </c>
      <c r="I5544">
        <v>22</v>
      </c>
      <c r="J5544">
        <v>8</v>
      </c>
      <c r="K5544">
        <v>1.0841644772006895</v>
      </c>
      <c r="L5544">
        <v>286.60868450305009</v>
      </c>
    </row>
    <row r="5545" spans="1:12">
      <c r="A5545" s="73">
        <v>43331.958333333336</v>
      </c>
      <c r="B5545">
        <v>9.5299999999999994</v>
      </c>
      <c r="C5545">
        <v>224.3</v>
      </c>
      <c r="D5545">
        <v>1.0335000000000001</v>
      </c>
      <c r="F5545">
        <v>1.0335000000000001</v>
      </c>
      <c r="G5545">
        <v>11</v>
      </c>
      <c r="H5545">
        <v>8</v>
      </c>
      <c r="I5545">
        <v>23</v>
      </c>
      <c r="J5545">
        <v>10</v>
      </c>
      <c r="K5545">
        <v>5.4813681758308155</v>
      </c>
      <c r="L5545">
        <v>447.25910171474993</v>
      </c>
    </row>
    <row r="5546" spans="1:12">
      <c r="A5546" s="73">
        <v>43332</v>
      </c>
      <c r="B5546">
        <v>8.26</v>
      </c>
      <c r="C5546">
        <v>235.5</v>
      </c>
      <c r="D5546">
        <v>1.0342</v>
      </c>
      <c r="F5546">
        <v>1.0342</v>
      </c>
      <c r="G5546">
        <v>11</v>
      </c>
      <c r="H5546">
        <v>8</v>
      </c>
      <c r="I5546">
        <v>0</v>
      </c>
      <c r="J5546">
        <v>8</v>
      </c>
      <c r="K5546">
        <v>1.1475384087075373</v>
      </c>
      <c r="L5546">
        <v>291.41686358959998</v>
      </c>
    </row>
    <row r="5547" spans="1:12">
      <c r="A5547" s="73">
        <v>43332.041666666664</v>
      </c>
      <c r="B5547">
        <v>7.88</v>
      </c>
      <c r="C5547">
        <v>253.7</v>
      </c>
      <c r="D5547">
        <v>1.0357000000000001</v>
      </c>
      <c r="F5547">
        <v>1.0357000000000001</v>
      </c>
      <c r="G5547">
        <v>12</v>
      </c>
      <c r="H5547">
        <v>8</v>
      </c>
      <c r="I5547">
        <v>1</v>
      </c>
      <c r="J5547">
        <v>8</v>
      </c>
      <c r="K5547">
        <v>0.47780194295411504</v>
      </c>
      <c r="L5547">
        <v>253.38601011519998</v>
      </c>
    </row>
    <row r="5548" spans="1:12">
      <c r="A5548" s="73">
        <v>43332.083333333336</v>
      </c>
      <c r="B5548">
        <v>6.26</v>
      </c>
      <c r="C5548">
        <v>251.4</v>
      </c>
      <c r="D5548">
        <v>1.0367999999999999</v>
      </c>
      <c r="F5548">
        <v>1.0367999999999999</v>
      </c>
      <c r="G5548">
        <v>12</v>
      </c>
      <c r="H5548">
        <v>8</v>
      </c>
      <c r="I5548">
        <v>2</v>
      </c>
      <c r="J5548">
        <v>6</v>
      </c>
      <c r="K5548">
        <v>0.86260964158426146</v>
      </c>
      <c r="L5548">
        <v>127.17097251839998</v>
      </c>
    </row>
    <row r="5549" spans="1:12">
      <c r="A5549" s="73">
        <v>43332.125</v>
      </c>
      <c r="B5549">
        <v>6.23</v>
      </c>
      <c r="C5549">
        <v>234.2</v>
      </c>
      <c r="D5549">
        <v>1.0388999999999999</v>
      </c>
      <c r="F5549">
        <v>1.0388999999999999</v>
      </c>
      <c r="G5549">
        <v>11</v>
      </c>
      <c r="H5549">
        <v>8</v>
      </c>
      <c r="I5549">
        <v>3</v>
      </c>
      <c r="J5549">
        <v>6</v>
      </c>
      <c r="K5549">
        <v>0.91923571007741112</v>
      </c>
      <c r="L5549">
        <v>125.60527843815001</v>
      </c>
    </row>
    <row r="5550" spans="1:12">
      <c r="A5550" s="73">
        <v>43332.166666666664</v>
      </c>
      <c r="B5550">
        <v>6.02</v>
      </c>
      <c r="C5550">
        <v>236</v>
      </c>
      <c r="D5550">
        <v>1.0438000000000001</v>
      </c>
      <c r="F5550">
        <v>1.0438000000000001</v>
      </c>
      <c r="G5550">
        <v>11</v>
      </c>
      <c r="H5550">
        <v>8</v>
      </c>
      <c r="I5550">
        <v>4</v>
      </c>
      <c r="J5550">
        <v>6</v>
      </c>
      <c r="K5550">
        <v>1.3660181895294687</v>
      </c>
      <c r="L5550">
        <v>113.86146585519998</v>
      </c>
    </row>
    <row r="5551" spans="1:12">
      <c r="A5551" s="73">
        <v>43332.208333333336</v>
      </c>
      <c r="B5551">
        <v>5.0999999999999996</v>
      </c>
      <c r="C5551">
        <v>262.7</v>
      </c>
      <c r="D5551">
        <v>1.0498000000000001</v>
      </c>
      <c r="F5551">
        <v>1.0498000000000001</v>
      </c>
      <c r="G5551">
        <v>13</v>
      </c>
      <c r="H5551">
        <v>8</v>
      </c>
      <c r="I5551">
        <v>5</v>
      </c>
      <c r="J5551">
        <v>5</v>
      </c>
      <c r="K5551">
        <v>4.362950956652762</v>
      </c>
      <c r="L5551">
        <v>69.628509899999997</v>
      </c>
    </row>
    <row r="5552" spans="1:12">
      <c r="A5552" s="73">
        <v>43332.25</v>
      </c>
      <c r="B5552">
        <v>2.69</v>
      </c>
      <c r="C5552">
        <v>21.4</v>
      </c>
      <c r="D5552">
        <v>1.0394000000000001</v>
      </c>
      <c r="F5552">
        <v>1.0394000000000001</v>
      </c>
      <c r="G5552">
        <v>2</v>
      </c>
      <c r="H5552">
        <v>8</v>
      </c>
      <c r="I5552">
        <v>6</v>
      </c>
      <c r="J5552">
        <v>3</v>
      </c>
      <c r="K5552">
        <v>20.238911792269217</v>
      </c>
      <c r="L5552">
        <v>10.116017147300001</v>
      </c>
    </row>
    <row r="5553" spans="1:12">
      <c r="A5553" s="73">
        <v>43332.291666666664</v>
      </c>
      <c r="B5553">
        <v>7.6</v>
      </c>
      <c r="C5553">
        <v>55</v>
      </c>
      <c r="D5553">
        <v>1.0284</v>
      </c>
      <c r="F5553">
        <v>1.0284</v>
      </c>
      <c r="G5553">
        <v>3</v>
      </c>
      <c r="H5553">
        <v>8</v>
      </c>
      <c r="I5553">
        <v>7</v>
      </c>
      <c r="J5553">
        <v>8</v>
      </c>
      <c r="K5553">
        <v>0.16911191555685615</v>
      </c>
      <c r="L5553">
        <v>225.72145919999997</v>
      </c>
    </row>
    <row r="5554" spans="1:12">
      <c r="A5554" s="73">
        <v>43332.333333333336</v>
      </c>
      <c r="B5554">
        <v>6.19</v>
      </c>
      <c r="C5554">
        <v>41.8</v>
      </c>
      <c r="D5554">
        <v>1.0302</v>
      </c>
      <c r="F5554">
        <v>1.0302</v>
      </c>
      <c r="G5554">
        <v>3</v>
      </c>
      <c r="H5554">
        <v>8</v>
      </c>
      <c r="I5554">
        <v>8</v>
      </c>
      <c r="J5554">
        <v>6</v>
      </c>
      <c r="K5554">
        <v>0.99753713473494554</v>
      </c>
      <c r="L5554">
        <v>122.16969705090003</v>
      </c>
    </row>
    <row r="5555" spans="1:12">
      <c r="A5555" s="73">
        <v>43332.375</v>
      </c>
      <c r="B5555">
        <v>7.22</v>
      </c>
      <c r="C5555">
        <v>39.4</v>
      </c>
      <c r="D5555">
        <v>1.0289999999999999</v>
      </c>
      <c r="F5555">
        <v>1.0289999999999999</v>
      </c>
      <c r="G5555">
        <v>3</v>
      </c>
      <c r="H5555">
        <v>8</v>
      </c>
      <c r="I5555">
        <v>9</v>
      </c>
      <c r="J5555">
        <v>7</v>
      </c>
      <c r="K5555">
        <v>9.754498034338535E-4</v>
      </c>
      <c r="L5555">
        <v>193.64084619599996</v>
      </c>
    </row>
    <row r="5556" spans="1:12">
      <c r="A5556" s="73">
        <v>43332.416666666664</v>
      </c>
      <c r="B5556">
        <v>8.25</v>
      </c>
      <c r="C5556">
        <v>37.700000000000003</v>
      </c>
      <c r="D5556">
        <v>1.0269999999999999</v>
      </c>
      <c r="F5556">
        <v>1.0269999999999999</v>
      </c>
      <c r="G5556">
        <v>3</v>
      </c>
      <c r="H5556">
        <v>8</v>
      </c>
      <c r="I5556">
        <v>10</v>
      </c>
      <c r="J5556">
        <v>8</v>
      </c>
      <c r="K5556">
        <v>1.1262137648719215</v>
      </c>
      <c r="L5556">
        <v>288.33827343749999</v>
      </c>
    </row>
    <row r="5557" spans="1:12">
      <c r="A5557" s="73">
        <v>43332.458333333336</v>
      </c>
      <c r="B5557">
        <v>7.08</v>
      </c>
      <c r="C5557">
        <v>45.7</v>
      </c>
      <c r="D5557">
        <v>1.0257000000000001</v>
      </c>
      <c r="F5557">
        <v>1.0257000000000001</v>
      </c>
      <c r="G5557">
        <v>3</v>
      </c>
      <c r="H5557">
        <v>8</v>
      </c>
      <c r="I5557">
        <v>11</v>
      </c>
      <c r="J5557">
        <v>7</v>
      </c>
      <c r="K5557">
        <v>1.1830436104804484E-2</v>
      </c>
      <c r="L5557">
        <v>182.00785561920003</v>
      </c>
    </row>
    <row r="5558" spans="1:12">
      <c r="A5558" s="73">
        <v>43332.5</v>
      </c>
      <c r="B5558">
        <v>7.76</v>
      </c>
      <c r="C5558">
        <v>30.9</v>
      </c>
      <c r="D5558">
        <v>1.0216000000000001</v>
      </c>
      <c r="F5558">
        <v>1.0216000000000001</v>
      </c>
      <c r="G5558">
        <v>2</v>
      </c>
      <c r="H5558">
        <v>8</v>
      </c>
      <c r="I5558">
        <v>12</v>
      </c>
      <c r="J5558">
        <v>8</v>
      </c>
      <c r="K5558">
        <v>0.32630621692671835</v>
      </c>
      <c r="L5558">
        <v>238.69100462080002</v>
      </c>
    </row>
    <row r="5559" spans="1:12">
      <c r="A5559" s="73">
        <v>43332.541666666664</v>
      </c>
      <c r="B5559">
        <v>12.79</v>
      </c>
      <c r="C5559">
        <v>14.4</v>
      </c>
      <c r="D5559">
        <v>1.0242</v>
      </c>
      <c r="F5559">
        <v>1.0242</v>
      </c>
      <c r="G5559">
        <v>2</v>
      </c>
      <c r="H5559">
        <v>8</v>
      </c>
      <c r="I5559">
        <v>13</v>
      </c>
      <c r="J5559">
        <v>13</v>
      </c>
      <c r="K5559">
        <v>31.373802066241751</v>
      </c>
      <c r="L5559">
        <v>1071.4364312318999</v>
      </c>
    </row>
    <row r="5560" spans="1:12">
      <c r="A5560" s="73">
        <v>43332.583333333336</v>
      </c>
      <c r="B5560">
        <v>15.82</v>
      </c>
      <c r="C5560">
        <v>16.600000000000001</v>
      </c>
      <c r="D5560">
        <v>1.0249999999999999</v>
      </c>
      <c r="F5560">
        <v>1.0249999999999999</v>
      </c>
      <c r="G5560">
        <v>2</v>
      </c>
      <c r="H5560">
        <v>8</v>
      </c>
      <c r="I5560">
        <v>14</v>
      </c>
      <c r="J5560">
        <v>16</v>
      </c>
      <c r="K5560">
        <v>74.498169148433533</v>
      </c>
      <c r="L5560">
        <v>2029.1460511</v>
      </c>
    </row>
    <row r="5561" spans="1:12">
      <c r="A5561" s="73">
        <v>43332.625</v>
      </c>
      <c r="B5561">
        <v>11.94</v>
      </c>
      <c r="C5561">
        <v>25.9</v>
      </c>
      <c r="D5561">
        <v>1.026</v>
      </c>
      <c r="F5561">
        <v>1.026</v>
      </c>
      <c r="G5561">
        <v>2</v>
      </c>
      <c r="H5561">
        <v>8</v>
      </c>
      <c r="I5561">
        <v>15</v>
      </c>
      <c r="J5561">
        <v>12</v>
      </c>
      <c r="K5561">
        <v>22.574207340214361</v>
      </c>
      <c r="L5561">
        <v>873.2334139919999</v>
      </c>
    </row>
    <row r="5562" spans="1:12">
      <c r="A5562" s="73">
        <v>43332.666666666664</v>
      </c>
      <c r="B5562">
        <v>8.14</v>
      </c>
      <c r="C5562">
        <v>358.2</v>
      </c>
      <c r="D5562">
        <v>1.0243</v>
      </c>
      <c r="F5562">
        <v>1.0243</v>
      </c>
      <c r="G5562">
        <v>1</v>
      </c>
      <c r="H5562">
        <v>8</v>
      </c>
      <c r="I5562">
        <v>16</v>
      </c>
      <c r="J5562">
        <v>8</v>
      </c>
      <c r="K5562">
        <v>0.90484268268014223</v>
      </c>
      <c r="L5562">
        <v>276.2297126996001</v>
      </c>
    </row>
    <row r="5563" spans="1:12">
      <c r="A5563" s="73">
        <v>43332.708333333336</v>
      </c>
      <c r="B5563">
        <v>9.61</v>
      </c>
      <c r="C5563">
        <v>5.3</v>
      </c>
      <c r="D5563">
        <v>1.0276000000000001</v>
      </c>
      <c r="F5563">
        <v>1.0276000000000001</v>
      </c>
      <c r="G5563">
        <v>1</v>
      </c>
      <c r="H5563">
        <v>8</v>
      </c>
      <c r="I5563">
        <v>17</v>
      </c>
      <c r="J5563">
        <v>10</v>
      </c>
      <c r="K5563">
        <v>5.8623653265157465</v>
      </c>
      <c r="L5563">
        <v>455.99939129779995</v>
      </c>
    </row>
    <row r="5564" spans="1:12">
      <c r="A5564" s="73">
        <v>43332.75</v>
      </c>
      <c r="B5564">
        <v>8.14</v>
      </c>
      <c r="C5564">
        <v>6.4</v>
      </c>
      <c r="D5564">
        <v>1.0317000000000001</v>
      </c>
      <c r="F5564">
        <v>1.0317000000000001</v>
      </c>
      <c r="G5564">
        <v>1</v>
      </c>
      <c r="H5564">
        <v>8</v>
      </c>
      <c r="I5564">
        <v>18</v>
      </c>
      <c r="J5564">
        <v>8</v>
      </c>
      <c r="K5564">
        <v>0.90484268268014223</v>
      </c>
      <c r="L5564">
        <v>278.22531933240009</v>
      </c>
    </row>
    <row r="5565" spans="1:12">
      <c r="A5565" s="73">
        <v>43332.791666666664</v>
      </c>
      <c r="B5565">
        <v>7.63</v>
      </c>
      <c r="C5565">
        <v>350.4</v>
      </c>
      <c r="D5565">
        <v>1.0378000000000001</v>
      </c>
      <c r="F5565">
        <v>1.0378000000000001</v>
      </c>
      <c r="G5565">
        <v>1</v>
      </c>
      <c r="H5565">
        <v>8</v>
      </c>
      <c r="I5565">
        <v>19</v>
      </c>
      <c r="J5565">
        <v>8</v>
      </c>
      <c r="K5565">
        <v>0.19468584706370551</v>
      </c>
      <c r="L5565">
        <v>230.49275799829999</v>
      </c>
    </row>
    <row r="5566" spans="1:12">
      <c r="A5566" s="73">
        <v>43332.833333333336</v>
      </c>
      <c r="B5566">
        <v>9.69</v>
      </c>
      <c r="C5566">
        <v>342</v>
      </c>
      <c r="D5566">
        <v>1.0432999999999999</v>
      </c>
      <c r="F5566">
        <v>1.0432999999999999</v>
      </c>
      <c r="G5566">
        <v>16</v>
      </c>
      <c r="H5566">
        <v>8</v>
      </c>
      <c r="I5566">
        <v>20</v>
      </c>
      <c r="J5566">
        <v>10</v>
      </c>
      <c r="K5566">
        <v>6.2561624772006779</v>
      </c>
      <c r="L5566">
        <v>474.62492647484987</v>
      </c>
    </row>
    <row r="5567" spans="1:12">
      <c r="A5567" s="73">
        <v>43332.875</v>
      </c>
      <c r="B5567">
        <v>9.06</v>
      </c>
      <c r="C5567">
        <v>340.8</v>
      </c>
      <c r="D5567">
        <v>1.0474000000000001</v>
      </c>
      <c r="F5567">
        <v>1.0474000000000001</v>
      </c>
      <c r="G5567">
        <v>16</v>
      </c>
      <c r="H5567">
        <v>8</v>
      </c>
      <c r="I5567">
        <v>21</v>
      </c>
      <c r="J5567">
        <v>9</v>
      </c>
      <c r="K5567">
        <v>3.5015099155568503</v>
      </c>
      <c r="L5567">
        <v>389.46386275920008</v>
      </c>
    </row>
    <row r="5568" spans="1:12">
      <c r="A5568" s="73">
        <v>43332.916666666664</v>
      </c>
      <c r="B5568">
        <v>10.15</v>
      </c>
      <c r="C5568">
        <v>343.9</v>
      </c>
      <c r="D5568">
        <v>1.0504</v>
      </c>
      <c r="F5568">
        <v>1.0504</v>
      </c>
      <c r="G5568">
        <v>16</v>
      </c>
      <c r="H5568">
        <v>8</v>
      </c>
      <c r="I5568">
        <v>22</v>
      </c>
      <c r="J5568">
        <v>10</v>
      </c>
      <c r="K5568">
        <v>8.7688960936390359</v>
      </c>
      <c r="L5568">
        <v>549.19028255000012</v>
      </c>
    </row>
    <row r="5569" spans="1:12">
      <c r="A5569" s="73">
        <v>43332.958333333336</v>
      </c>
      <c r="B5569">
        <v>9.92</v>
      </c>
      <c r="C5569">
        <v>351.9</v>
      </c>
      <c r="D5569">
        <v>1.052</v>
      </c>
      <c r="F5569">
        <v>1.052</v>
      </c>
      <c r="G5569">
        <v>1</v>
      </c>
      <c r="H5569">
        <v>8</v>
      </c>
      <c r="I5569">
        <v>23</v>
      </c>
      <c r="J5569">
        <v>10</v>
      </c>
      <c r="K5569">
        <v>7.4596292854198571</v>
      </c>
      <c r="L5569">
        <v>513.476722688</v>
      </c>
    </row>
    <row r="5570" spans="1:12">
      <c r="A5570" s="73">
        <v>43333</v>
      </c>
      <c r="B5570">
        <v>11.91</v>
      </c>
      <c r="C5570">
        <v>352.8</v>
      </c>
      <c r="D5570">
        <v>1.0529999999999999</v>
      </c>
      <c r="F5570">
        <v>1.0529999999999999</v>
      </c>
      <c r="G5570">
        <v>1</v>
      </c>
      <c r="H5570">
        <v>8</v>
      </c>
      <c r="I5570">
        <v>0</v>
      </c>
      <c r="J5570">
        <v>12</v>
      </c>
      <c r="K5570">
        <v>22.290033408707519</v>
      </c>
      <c r="L5570">
        <v>889.4748235815</v>
      </c>
    </row>
    <row r="5571" spans="1:12">
      <c r="A5571" s="73">
        <v>43333.041666666664</v>
      </c>
      <c r="B5571">
        <v>11.02</v>
      </c>
      <c r="C5571">
        <v>353</v>
      </c>
      <c r="D5571">
        <v>1.0538000000000001</v>
      </c>
      <c r="F5571">
        <v>1.0538000000000001</v>
      </c>
      <c r="G5571">
        <v>1</v>
      </c>
      <c r="H5571">
        <v>8</v>
      </c>
      <c r="I5571">
        <v>1</v>
      </c>
      <c r="J5571">
        <v>11</v>
      </c>
      <c r="K5571">
        <v>14.678340107337656</v>
      </c>
      <c r="L5571">
        <v>705.13615329519996</v>
      </c>
    </row>
    <row r="5572" spans="1:12">
      <c r="A5572" s="73">
        <v>43333.083333333336</v>
      </c>
      <c r="B5572">
        <v>10.28</v>
      </c>
      <c r="C5572">
        <v>351.7</v>
      </c>
      <c r="D5572">
        <v>1.0559000000000001</v>
      </c>
      <c r="F5572">
        <v>1.0559000000000001</v>
      </c>
      <c r="G5572">
        <v>1</v>
      </c>
      <c r="H5572">
        <v>8</v>
      </c>
      <c r="I5572">
        <v>2</v>
      </c>
      <c r="J5572">
        <v>10</v>
      </c>
      <c r="K5572">
        <v>9.5557164635020442</v>
      </c>
      <c r="L5572">
        <v>573.55112795839989</v>
      </c>
    </row>
    <row r="5573" spans="1:12">
      <c r="A5573" s="73">
        <v>43333.125</v>
      </c>
      <c r="B5573">
        <v>9.5399999999999991</v>
      </c>
      <c r="C5573">
        <v>349.5</v>
      </c>
      <c r="D5573">
        <v>1.0604</v>
      </c>
      <c r="F5573">
        <v>1.0604</v>
      </c>
      <c r="G5573">
        <v>1</v>
      </c>
      <c r="H5573">
        <v>8</v>
      </c>
      <c r="I5573">
        <v>3</v>
      </c>
      <c r="J5573">
        <v>10</v>
      </c>
      <c r="K5573">
        <v>5.5282928196664312</v>
      </c>
      <c r="L5573">
        <v>460.34650205279991</v>
      </c>
    </row>
    <row r="5574" spans="1:12">
      <c r="A5574" s="73">
        <v>43333.166666666664</v>
      </c>
      <c r="B5574">
        <v>8.42</v>
      </c>
      <c r="C5574">
        <v>344.1</v>
      </c>
      <c r="D5574">
        <v>1.0633999999999999</v>
      </c>
      <c r="F5574">
        <v>1.0633999999999999</v>
      </c>
      <c r="G5574">
        <v>16</v>
      </c>
      <c r="H5574">
        <v>8</v>
      </c>
      <c r="I5574">
        <v>4</v>
      </c>
      <c r="J5574">
        <v>8</v>
      </c>
      <c r="K5574">
        <v>1.5159327100773998</v>
      </c>
      <c r="L5574">
        <v>317.39708570959993</v>
      </c>
    </row>
    <row r="5575" spans="1:12">
      <c r="A5575" s="73">
        <v>43333.208333333336</v>
      </c>
      <c r="B5575">
        <v>6.53</v>
      </c>
      <c r="C5575">
        <v>334.8</v>
      </c>
      <c r="D5575">
        <v>1.0626</v>
      </c>
      <c r="F5575">
        <v>1.0626</v>
      </c>
      <c r="G5575">
        <v>16</v>
      </c>
      <c r="H5575">
        <v>8</v>
      </c>
      <c r="I5575">
        <v>5</v>
      </c>
      <c r="J5575">
        <v>7</v>
      </c>
      <c r="K5575">
        <v>0.43397502514590308</v>
      </c>
      <c r="L5575">
        <v>147.93786941010001</v>
      </c>
    </row>
    <row r="5576" spans="1:12">
      <c r="A5576" s="73">
        <v>43333.25</v>
      </c>
      <c r="B5576">
        <v>5.31</v>
      </c>
      <c r="C5576">
        <v>326.8</v>
      </c>
      <c r="D5576">
        <v>1.0541</v>
      </c>
      <c r="F5576">
        <v>1.0541</v>
      </c>
      <c r="G5576">
        <v>16</v>
      </c>
      <c r="H5576">
        <v>8</v>
      </c>
      <c r="I5576">
        <v>6</v>
      </c>
      <c r="J5576">
        <v>5</v>
      </c>
      <c r="K5576">
        <v>3.5297684772007059</v>
      </c>
      <c r="L5576">
        <v>78.910606421549986</v>
      </c>
    </row>
    <row r="5577" spans="1:12">
      <c r="A5577" s="73">
        <v>43333.291666666664</v>
      </c>
      <c r="B5577">
        <v>6.04</v>
      </c>
      <c r="C5577">
        <v>339.9</v>
      </c>
      <c r="D5577">
        <v>1.0466</v>
      </c>
      <c r="F5577">
        <v>1.0466</v>
      </c>
      <c r="G5577">
        <v>16</v>
      </c>
      <c r="H5577">
        <v>8</v>
      </c>
      <c r="I5577">
        <v>7</v>
      </c>
      <c r="J5577">
        <v>6</v>
      </c>
      <c r="K5577">
        <v>1.3196674772007004</v>
      </c>
      <c r="L5577">
        <v>115.30856053119999</v>
      </c>
    </row>
    <row r="5578" spans="1:12">
      <c r="A5578" s="73">
        <v>43333.333333333336</v>
      </c>
      <c r="B5578">
        <v>6.53</v>
      </c>
      <c r="C5578">
        <v>347.7</v>
      </c>
      <c r="D5578">
        <v>1.0395000000000001</v>
      </c>
      <c r="F5578">
        <v>1.0395000000000001</v>
      </c>
      <c r="G5578">
        <v>16</v>
      </c>
      <c r="H5578">
        <v>8</v>
      </c>
      <c r="I5578">
        <v>8</v>
      </c>
      <c r="J5578">
        <v>7</v>
      </c>
      <c r="K5578">
        <v>0.43397502514590308</v>
      </c>
      <c r="L5578">
        <v>144.72182877075002</v>
      </c>
    </row>
    <row r="5579" spans="1:12">
      <c r="A5579" s="73">
        <v>43333.375</v>
      </c>
      <c r="B5579">
        <v>6.25</v>
      </c>
      <c r="C5579">
        <v>346.4</v>
      </c>
      <c r="D5579">
        <v>1.0366</v>
      </c>
      <c r="F5579">
        <v>1.0366</v>
      </c>
      <c r="G5579">
        <v>16</v>
      </c>
      <c r="H5579">
        <v>8</v>
      </c>
      <c r="I5579">
        <v>9</v>
      </c>
      <c r="J5579">
        <v>6</v>
      </c>
      <c r="K5579">
        <v>0.88128499774864466</v>
      </c>
      <c r="L5579">
        <v>126.5380859375</v>
      </c>
    </row>
    <row r="5580" spans="1:12">
      <c r="A5580" s="73">
        <v>43333.416666666664</v>
      </c>
      <c r="B5580">
        <v>5.56</v>
      </c>
      <c r="C5580">
        <v>343.5</v>
      </c>
      <c r="D5580">
        <v>1.0336000000000001</v>
      </c>
      <c r="F5580">
        <v>1.0336000000000001</v>
      </c>
      <c r="G5580">
        <v>16</v>
      </c>
      <c r="H5580">
        <v>8</v>
      </c>
      <c r="I5580">
        <v>10</v>
      </c>
      <c r="J5580">
        <v>6</v>
      </c>
      <c r="K5580">
        <v>2.6528845730911153</v>
      </c>
      <c r="L5580">
        <v>88.827385548799995</v>
      </c>
    </row>
    <row r="5581" spans="1:12">
      <c r="A5581" s="73">
        <v>43333.458333333336</v>
      </c>
      <c r="B5581">
        <v>6.55</v>
      </c>
      <c r="C5581">
        <v>348.6</v>
      </c>
      <c r="D5581">
        <v>1.0304</v>
      </c>
      <c r="F5581">
        <v>1.0304</v>
      </c>
      <c r="G5581">
        <v>16</v>
      </c>
      <c r="H5581">
        <v>8</v>
      </c>
      <c r="I5581">
        <v>11</v>
      </c>
      <c r="J5581">
        <v>7</v>
      </c>
      <c r="K5581">
        <v>0.40802431281713641</v>
      </c>
      <c r="L5581">
        <v>144.77706039999998</v>
      </c>
    </row>
    <row r="5582" spans="1:12">
      <c r="A5582" s="73">
        <v>43333.5</v>
      </c>
      <c r="B5582">
        <v>6.34</v>
      </c>
      <c r="C5582">
        <v>355.1</v>
      </c>
      <c r="D5582">
        <v>1.0278</v>
      </c>
      <c r="F5582">
        <v>1.0278</v>
      </c>
      <c r="G5582">
        <v>1</v>
      </c>
      <c r="H5582">
        <v>8</v>
      </c>
      <c r="I5582">
        <v>12</v>
      </c>
      <c r="J5582">
        <v>6</v>
      </c>
      <c r="K5582">
        <v>0.72040679226919235</v>
      </c>
      <c r="L5582">
        <v>130.96232944560001</v>
      </c>
    </row>
    <row r="5583" spans="1:12">
      <c r="A5583" s="73">
        <v>43333.541666666664</v>
      </c>
      <c r="B5583">
        <v>5.94</v>
      </c>
      <c r="C5583">
        <v>355.7</v>
      </c>
      <c r="D5583">
        <v>1.0266999999999999</v>
      </c>
      <c r="F5583">
        <v>1.0266999999999999</v>
      </c>
      <c r="G5583">
        <v>1</v>
      </c>
      <c r="H5583">
        <v>8</v>
      </c>
      <c r="I5583">
        <v>13</v>
      </c>
      <c r="J5583">
        <v>6</v>
      </c>
      <c r="K5583">
        <v>1.5594210388445358</v>
      </c>
      <c r="L5583">
        <v>107.59024619640002</v>
      </c>
    </row>
    <row r="5584" spans="1:12">
      <c r="A5584" s="73">
        <v>43333.583333333336</v>
      </c>
      <c r="B5584">
        <v>5.63</v>
      </c>
      <c r="C5584">
        <v>340</v>
      </c>
      <c r="D5584">
        <v>1.0235000000000001</v>
      </c>
      <c r="F5584">
        <v>1.0235000000000001</v>
      </c>
      <c r="G5584">
        <v>16</v>
      </c>
      <c r="H5584">
        <v>8</v>
      </c>
      <c r="I5584">
        <v>14</v>
      </c>
      <c r="J5584">
        <v>6</v>
      </c>
      <c r="K5584">
        <v>2.4297570799404293</v>
      </c>
      <c r="L5584">
        <v>91.323602677249994</v>
      </c>
    </row>
    <row r="5585" spans="1:12">
      <c r="A5585" s="73">
        <v>43333.625</v>
      </c>
      <c r="B5585">
        <v>6.08</v>
      </c>
      <c r="C5585">
        <v>341.2</v>
      </c>
      <c r="D5585">
        <v>1.0215000000000001</v>
      </c>
      <c r="F5585">
        <v>1.0215000000000001</v>
      </c>
      <c r="G5585">
        <v>16</v>
      </c>
      <c r="H5585">
        <v>8</v>
      </c>
      <c r="I5585">
        <v>15</v>
      </c>
      <c r="J5585">
        <v>6</v>
      </c>
      <c r="K5585">
        <v>1.229366052543166</v>
      </c>
      <c r="L5585">
        <v>114.79397990400001</v>
      </c>
    </row>
    <row r="5586" spans="1:12">
      <c r="A5586" s="73">
        <v>43333.666666666664</v>
      </c>
      <c r="B5586">
        <v>6.02</v>
      </c>
      <c r="C5586">
        <v>357.7</v>
      </c>
      <c r="D5586">
        <v>1.0226999999999999</v>
      </c>
      <c r="F5586">
        <v>1.0226999999999999</v>
      </c>
      <c r="G5586">
        <v>1</v>
      </c>
      <c r="H5586">
        <v>8</v>
      </c>
      <c r="I5586">
        <v>16</v>
      </c>
      <c r="J5586">
        <v>6</v>
      </c>
      <c r="K5586">
        <v>1.3660181895294687</v>
      </c>
      <c r="L5586">
        <v>111.55980181079997</v>
      </c>
    </row>
    <row r="5587" spans="1:12">
      <c r="A5587" s="73">
        <v>43333.708333333336</v>
      </c>
      <c r="B5587">
        <v>6.03</v>
      </c>
      <c r="C5587">
        <v>357.9</v>
      </c>
      <c r="D5587">
        <v>1.0245</v>
      </c>
      <c r="F5587">
        <v>1.0245</v>
      </c>
      <c r="G5587">
        <v>1</v>
      </c>
      <c r="H5587">
        <v>8</v>
      </c>
      <c r="I5587">
        <v>17</v>
      </c>
      <c r="J5587">
        <v>6</v>
      </c>
      <c r="K5587">
        <v>1.3427428333650837</v>
      </c>
      <c r="L5587">
        <v>112.31400228075</v>
      </c>
    </row>
    <row r="5588" spans="1:12">
      <c r="A5588" s="73">
        <v>43333.75</v>
      </c>
      <c r="B5588">
        <v>4.9400000000000004</v>
      </c>
      <c r="C5588">
        <v>12.2</v>
      </c>
      <c r="D5588">
        <v>1.0286</v>
      </c>
      <c r="F5588">
        <v>1.0286</v>
      </c>
      <c r="G5588">
        <v>2</v>
      </c>
      <c r="H5588">
        <v>8</v>
      </c>
      <c r="I5588">
        <v>18</v>
      </c>
      <c r="J5588">
        <v>5</v>
      </c>
      <c r="K5588">
        <v>5.0569566552828968</v>
      </c>
      <c r="L5588">
        <v>62.000811111200008</v>
      </c>
    </row>
    <row r="5589" spans="1:12">
      <c r="A5589" s="73">
        <v>43333.791666666664</v>
      </c>
      <c r="B5589">
        <v>3.98</v>
      </c>
      <c r="C5589">
        <v>21.6</v>
      </c>
      <c r="D5589">
        <v>1.0327999999999999</v>
      </c>
      <c r="F5589">
        <v>1.0327999999999999</v>
      </c>
      <c r="G5589">
        <v>2</v>
      </c>
      <c r="H5589">
        <v>8</v>
      </c>
      <c r="I5589">
        <v>19</v>
      </c>
      <c r="J5589">
        <v>4</v>
      </c>
      <c r="K5589">
        <v>10.296190847063725</v>
      </c>
      <c r="L5589">
        <v>32.556330588800002</v>
      </c>
    </row>
    <row r="5590" spans="1:12">
      <c r="A5590" s="73">
        <v>43333.833333333336</v>
      </c>
      <c r="B5590">
        <v>2.82</v>
      </c>
      <c r="C5590">
        <v>10.9</v>
      </c>
      <c r="D5590">
        <v>1.0368999999999999</v>
      </c>
      <c r="F5590">
        <v>1.0368999999999999</v>
      </c>
      <c r="G5590">
        <v>1</v>
      </c>
      <c r="H5590">
        <v>8</v>
      </c>
      <c r="I5590">
        <v>20</v>
      </c>
      <c r="J5590">
        <v>3</v>
      </c>
      <c r="K5590">
        <v>19.086132162132223</v>
      </c>
      <c r="L5590">
        <v>11.626639419599998</v>
      </c>
    </row>
    <row r="5591" spans="1:12">
      <c r="A5591" s="73">
        <v>43333.875</v>
      </c>
      <c r="B5591">
        <v>3.1</v>
      </c>
      <c r="C5591">
        <v>18.600000000000001</v>
      </c>
      <c r="D5591">
        <v>1.0388999999999999</v>
      </c>
      <c r="F5591">
        <v>1.0388999999999999</v>
      </c>
      <c r="G5591">
        <v>2</v>
      </c>
      <c r="H5591">
        <v>8</v>
      </c>
      <c r="I5591">
        <v>21</v>
      </c>
      <c r="J5591">
        <v>3</v>
      </c>
      <c r="K5591">
        <v>16.718022189529488</v>
      </c>
      <c r="L5591">
        <v>15.474934950000002</v>
      </c>
    </row>
    <row r="5592" spans="1:12">
      <c r="A5592" s="73">
        <v>43333.916666666664</v>
      </c>
      <c r="B5592">
        <v>3.02</v>
      </c>
      <c r="C5592">
        <v>34.1</v>
      </c>
      <c r="D5592">
        <v>1.0405</v>
      </c>
      <c r="F5592">
        <v>1.0405</v>
      </c>
      <c r="G5592">
        <v>3</v>
      </c>
      <c r="H5592">
        <v>8</v>
      </c>
      <c r="I5592">
        <v>22</v>
      </c>
      <c r="J5592">
        <v>3</v>
      </c>
      <c r="K5592">
        <v>17.378625038844557</v>
      </c>
      <c r="L5592">
        <v>14.329562061999999</v>
      </c>
    </row>
    <row r="5593" spans="1:12">
      <c r="A5593" s="73">
        <v>43333.958333333336</v>
      </c>
      <c r="B5593">
        <v>2.02</v>
      </c>
      <c r="C5593">
        <v>62.2</v>
      </c>
      <c r="D5593">
        <v>1.0416000000000001</v>
      </c>
      <c r="F5593">
        <v>1.0416000000000001</v>
      </c>
      <c r="G5593">
        <v>4</v>
      </c>
      <c r="H5593">
        <v>8</v>
      </c>
      <c r="I5593">
        <v>23</v>
      </c>
      <c r="J5593">
        <v>2</v>
      </c>
      <c r="K5593">
        <v>26.71616065528292</v>
      </c>
      <c r="L5593">
        <v>4.2926460864000004</v>
      </c>
    </row>
    <row r="5594" spans="1:12">
      <c r="A5594" s="73">
        <v>43334</v>
      </c>
      <c r="B5594">
        <v>1.28</v>
      </c>
      <c r="C5594">
        <v>91.7</v>
      </c>
      <c r="D5594">
        <v>1.0438000000000001</v>
      </c>
      <c r="F5594">
        <v>1.0438000000000001</v>
      </c>
      <c r="G5594">
        <v>5</v>
      </c>
      <c r="H5594">
        <v>8</v>
      </c>
      <c r="I5594">
        <v>0</v>
      </c>
      <c r="J5594">
        <v>1</v>
      </c>
      <c r="K5594">
        <v>34.913537011447296</v>
      </c>
      <c r="L5594">
        <v>1.0945036288000003</v>
      </c>
    </row>
    <row r="5595" spans="1:12">
      <c r="A5595" s="73">
        <v>43334.041666666664</v>
      </c>
      <c r="B5595">
        <v>0.96599999999999997</v>
      </c>
      <c r="C5595">
        <v>96.5</v>
      </c>
      <c r="D5595">
        <v>1.0503</v>
      </c>
      <c r="F5595">
        <v>1.0503</v>
      </c>
      <c r="G5595">
        <v>5</v>
      </c>
      <c r="H5595">
        <v>8</v>
      </c>
      <c r="I5595">
        <v>1</v>
      </c>
      <c r="J5595">
        <v>1</v>
      </c>
      <c r="K5595">
        <v>38.722839195008945</v>
      </c>
      <c r="L5595">
        <v>0.47338527970439992</v>
      </c>
    </row>
    <row r="5596" spans="1:12">
      <c r="A5596" s="73">
        <v>43334.083333333336</v>
      </c>
      <c r="B5596">
        <v>0.46800000000000003</v>
      </c>
      <c r="C5596">
        <v>96.6</v>
      </c>
      <c r="D5596">
        <v>1.0495000000000001</v>
      </c>
      <c r="F5596">
        <v>1.0495000000000001</v>
      </c>
      <c r="G5596">
        <v>5</v>
      </c>
      <c r="H5596">
        <v>8</v>
      </c>
      <c r="I5596">
        <v>2</v>
      </c>
      <c r="J5596">
        <v>0</v>
      </c>
      <c r="K5596">
        <v>45.168719931995255</v>
      </c>
      <c r="L5596">
        <v>5.3788570992000011E-2</v>
      </c>
    </row>
    <row r="5597" spans="1:12">
      <c r="A5597" s="73">
        <v>43334.125</v>
      </c>
      <c r="B5597">
        <v>0.35399999999999998</v>
      </c>
      <c r="C5597">
        <v>96.5</v>
      </c>
      <c r="D5597">
        <v>1.0513999999999999</v>
      </c>
      <c r="F5597">
        <v>1.0513999999999999</v>
      </c>
      <c r="G5597">
        <v>5</v>
      </c>
      <c r="H5597">
        <v>8</v>
      </c>
      <c r="I5597">
        <v>3</v>
      </c>
      <c r="J5597">
        <v>0</v>
      </c>
      <c r="K5597">
        <v>46.714050992269222</v>
      </c>
      <c r="L5597">
        <v>2.3321031904799994E-2</v>
      </c>
    </row>
    <row r="5598" spans="1:12">
      <c r="A5598" s="73">
        <v>43334.166666666664</v>
      </c>
      <c r="B5598">
        <v>0.58699999999999997</v>
      </c>
      <c r="C5598">
        <v>96.6</v>
      </c>
      <c r="D5598">
        <v>1.0506</v>
      </c>
      <c r="F5598">
        <v>1.0506</v>
      </c>
      <c r="G5598">
        <v>5</v>
      </c>
      <c r="H5598">
        <v>8</v>
      </c>
      <c r="I5598">
        <v>4</v>
      </c>
      <c r="J5598">
        <v>1</v>
      </c>
      <c r="K5598">
        <v>43.583338193639094</v>
      </c>
      <c r="L5598">
        <v>0.10624823017589997</v>
      </c>
    </row>
    <row r="5599" spans="1:12">
      <c r="A5599" s="73">
        <v>43334.208333333336</v>
      </c>
      <c r="B5599">
        <v>0.57799999999999996</v>
      </c>
      <c r="C5599">
        <v>96.9</v>
      </c>
      <c r="D5599">
        <v>1.0526</v>
      </c>
      <c r="F5599">
        <v>1.0526</v>
      </c>
      <c r="G5599">
        <v>5</v>
      </c>
      <c r="H5599">
        <v>8</v>
      </c>
      <c r="I5599">
        <v>5</v>
      </c>
      <c r="J5599">
        <v>1</v>
      </c>
      <c r="K5599">
        <v>43.702251014187027</v>
      </c>
      <c r="L5599">
        <v>0.10162882051759997</v>
      </c>
    </row>
    <row r="5600" spans="1:12">
      <c r="A5600" s="73">
        <v>43334.25</v>
      </c>
      <c r="B5600">
        <v>1.1299999999999999</v>
      </c>
      <c r="C5600">
        <v>136.4</v>
      </c>
      <c r="D5600">
        <v>1.0485</v>
      </c>
      <c r="F5600">
        <v>1.0485</v>
      </c>
      <c r="G5600">
        <v>7</v>
      </c>
      <c r="H5600">
        <v>8</v>
      </c>
      <c r="I5600">
        <v>6</v>
      </c>
      <c r="J5600">
        <v>1</v>
      </c>
      <c r="K5600">
        <v>36.708667353913057</v>
      </c>
      <c r="L5600">
        <v>0.75643875224999979</v>
      </c>
    </row>
    <row r="5601" spans="1:12">
      <c r="A5601" s="73">
        <v>43334.291666666664</v>
      </c>
      <c r="B5601">
        <v>1.64</v>
      </c>
      <c r="C5601">
        <v>131.6</v>
      </c>
      <c r="D5601">
        <v>1.0406</v>
      </c>
      <c r="F5601">
        <v>1.0406</v>
      </c>
      <c r="G5601">
        <v>7</v>
      </c>
      <c r="H5601">
        <v>8</v>
      </c>
      <c r="I5601">
        <v>7</v>
      </c>
      <c r="J5601">
        <v>2</v>
      </c>
      <c r="K5601">
        <v>30.788824189529496</v>
      </c>
      <c r="L5601">
        <v>2.2950141631999994</v>
      </c>
    </row>
    <row r="5602" spans="1:12">
      <c r="A5602" s="73">
        <v>43334.333333333336</v>
      </c>
      <c r="B5602">
        <v>1.82</v>
      </c>
      <c r="C5602">
        <v>168.6</v>
      </c>
      <c r="D5602">
        <v>1.0356000000000001</v>
      </c>
      <c r="F5602">
        <v>1.0356000000000001</v>
      </c>
      <c r="G5602">
        <v>8</v>
      </c>
      <c r="H5602">
        <v>8</v>
      </c>
      <c r="I5602">
        <v>8</v>
      </c>
      <c r="J5602">
        <v>2</v>
      </c>
      <c r="K5602">
        <v>28.823667778570584</v>
      </c>
      <c r="L5602">
        <v>3.1215925104000006</v>
      </c>
    </row>
    <row r="5603" spans="1:12">
      <c r="A5603" s="73">
        <v>43334.375</v>
      </c>
      <c r="B5603">
        <v>2.8</v>
      </c>
      <c r="C5603">
        <v>190.4</v>
      </c>
      <c r="D5603">
        <v>1.0315000000000001</v>
      </c>
      <c r="F5603">
        <v>1.0315000000000001</v>
      </c>
      <c r="G5603">
        <v>9</v>
      </c>
      <c r="H5603">
        <v>8</v>
      </c>
      <c r="I5603">
        <v>9</v>
      </c>
      <c r="J5603">
        <v>3</v>
      </c>
      <c r="K5603">
        <v>19.261282874460996</v>
      </c>
      <c r="L5603">
        <v>11.321743999999999</v>
      </c>
    </row>
    <row r="5604" spans="1:12">
      <c r="A5604" s="73">
        <v>43334.416666666664</v>
      </c>
      <c r="B5604">
        <v>2.8</v>
      </c>
      <c r="C5604">
        <v>189.1</v>
      </c>
      <c r="D5604">
        <v>1.0283</v>
      </c>
      <c r="F5604">
        <v>1.0283</v>
      </c>
      <c r="G5604">
        <v>9</v>
      </c>
      <c r="H5604">
        <v>8</v>
      </c>
      <c r="I5604">
        <v>10</v>
      </c>
      <c r="J5604">
        <v>3</v>
      </c>
      <c r="K5604">
        <v>19.261282874460996</v>
      </c>
      <c r="L5604">
        <v>11.286620799999998</v>
      </c>
    </row>
    <row r="5605" spans="1:12">
      <c r="A5605" s="73">
        <v>43334.458333333336</v>
      </c>
      <c r="B5605">
        <v>3.21</v>
      </c>
      <c r="C5605">
        <v>161.9</v>
      </c>
      <c r="D5605">
        <v>1.0270999999999999</v>
      </c>
      <c r="F5605">
        <v>1.0270999999999999</v>
      </c>
      <c r="G5605">
        <v>8</v>
      </c>
      <c r="H5605">
        <v>8</v>
      </c>
      <c r="I5605">
        <v>11</v>
      </c>
      <c r="J5605">
        <v>3</v>
      </c>
      <c r="K5605">
        <v>15.830593271721265</v>
      </c>
      <c r="L5605">
        <v>16.986262481549996</v>
      </c>
    </row>
    <row r="5606" spans="1:12">
      <c r="A5606" s="73">
        <v>43334.5</v>
      </c>
      <c r="B5606">
        <v>2.66</v>
      </c>
      <c r="C5606">
        <v>165.3</v>
      </c>
      <c r="D5606">
        <v>1.0232000000000001</v>
      </c>
      <c r="F5606">
        <v>1.0232000000000001</v>
      </c>
      <c r="G5606">
        <v>8</v>
      </c>
      <c r="H5606">
        <v>8</v>
      </c>
      <c r="I5606">
        <v>12</v>
      </c>
      <c r="J5606">
        <v>3</v>
      </c>
      <c r="K5606">
        <v>20.50973786076236</v>
      </c>
      <c r="L5606">
        <v>9.6288727136000034</v>
      </c>
    </row>
    <row r="5607" spans="1:12">
      <c r="A5607" s="73">
        <v>43334.541666666664</v>
      </c>
      <c r="B5607">
        <v>1.77</v>
      </c>
      <c r="C5607">
        <v>264.10000000000002</v>
      </c>
      <c r="D5607">
        <v>1.0212000000000001</v>
      </c>
      <c r="F5607">
        <v>1.0212000000000001</v>
      </c>
      <c r="G5607">
        <v>13</v>
      </c>
      <c r="H5607">
        <v>8</v>
      </c>
      <c r="I5607">
        <v>13</v>
      </c>
      <c r="J5607">
        <v>2</v>
      </c>
      <c r="K5607">
        <v>29.36304455939251</v>
      </c>
      <c r="L5607">
        <v>2.8313959698000004</v>
      </c>
    </row>
    <row r="5608" spans="1:12">
      <c r="A5608" s="73">
        <v>43334.583333333336</v>
      </c>
      <c r="B5608">
        <v>2.64</v>
      </c>
      <c r="C5608">
        <v>132.1</v>
      </c>
      <c r="D5608">
        <v>1.0215000000000001</v>
      </c>
      <c r="F5608">
        <v>1.0215000000000001</v>
      </c>
      <c r="G5608">
        <v>7</v>
      </c>
      <c r="H5608">
        <v>8</v>
      </c>
      <c r="I5608">
        <v>14</v>
      </c>
      <c r="J5608">
        <v>3</v>
      </c>
      <c r="K5608">
        <v>20.691288573091125</v>
      </c>
      <c r="L5608">
        <v>9.3976692480000015</v>
      </c>
    </row>
    <row r="5609" spans="1:12">
      <c r="A5609" s="73">
        <v>43334.625</v>
      </c>
      <c r="B5609">
        <v>2.44</v>
      </c>
      <c r="C5609">
        <v>66.099999999999994</v>
      </c>
      <c r="D5609">
        <v>1.0189999999999999</v>
      </c>
      <c r="F5609">
        <v>1.0189999999999999</v>
      </c>
      <c r="G5609">
        <v>4</v>
      </c>
      <c r="H5609">
        <v>8</v>
      </c>
      <c r="I5609">
        <v>15</v>
      </c>
      <c r="J5609">
        <v>2</v>
      </c>
      <c r="K5609">
        <v>22.550795696378806</v>
      </c>
      <c r="L5609">
        <v>7.401396447999999</v>
      </c>
    </row>
    <row r="5610" spans="1:12">
      <c r="A5610" s="73">
        <v>43334.666666666664</v>
      </c>
      <c r="B5610">
        <v>2.52</v>
      </c>
      <c r="C5610">
        <v>57.1</v>
      </c>
      <c r="D5610">
        <v>1.0170999999999999</v>
      </c>
      <c r="F5610">
        <v>1.0170999999999999</v>
      </c>
      <c r="G5610">
        <v>4</v>
      </c>
      <c r="H5610">
        <v>8</v>
      </c>
      <c r="I5610">
        <v>16</v>
      </c>
      <c r="J5610">
        <v>3</v>
      </c>
      <c r="K5610">
        <v>21.797392847063737</v>
      </c>
      <c r="L5610">
        <v>8.1383297183999996</v>
      </c>
    </row>
    <row r="5611" spans="1:12">
      <c r="A5611" s="73">
        <v>43334.708333333336</v>
      </c>
      <c r="B5611">
        <v>2.46</v>
      </c>
      <c r="C5611">
        <v>70.099999999999994</v>
      </c>
      <c r="D5611">
        <v>1.0195000000000001</v>
      </c>
      <c r="F5611">
        <v>1.0195000000000001</v>
      </c>
      <c r="G5611">
        <v>4</v>
      </c>
      <c r="H5611">
        <v>8</v>
      </c>
      <c r="I5611">
        <v>17</v>
      </c>
      <c r="J5611">
        <v>2</v>
      </c>
      <c r="K5611">
        <v>22.361244984050035</v>
      </c>
      <c r="L5611">
        <v>7.5886156260000002</v>
      </c>
    </row>
    <row r="5612" spans="1:12">
      <c r="A5612" s="73">
        <v>43334.75</v>
      </c>
      <c r="B5612">
        <v>2.92</v>
      </c>
      <c r="C5612">
        <v>83.2</v>
      </c>
      <c r="D5612">
        <v>1.0217000000000001</v>
      </c>
      <c r="F5612">
        <v>1.0217000000000001</v>
      </c>
      <c r="G5612">
        <v>5</v>
      </c>
      <c r="H5612">
        <v>8</v>
      </c>
      <c r="I5612">
        <v>18</v>
      </c>
      <c r="J5612">
        <v>3</v>
      </c>
      <c r="K5612">
        <v>18.222378600488391</v>
      </c>
      <c r="L5612">
        <v>12.718677404799999</v>
      </c>
    </row>
    <row r="5613" spans="1:12">
      <c r="A5613" s="73">
        <v>43334.791666666664</v>
      </c>
      <c r="B5613">
        <v>3.96</v>
      </c>
      <c r="C5613">
        <v>87.4</v>
      </c>
      <c r="D5613">
        <v>1.0263</v>
      </c>
      <c r="F5613">
        <v>1.0263</v>
      </c>
      <c r="G5613">
        <v>5</v>
      </c>
      <c r="H5613">
        <v>8</v>
      </c>
      <c r="I5613">
        <v>19</v>
      </c>
      <c r="J5613">
        <v>4</v>
      </c>
      <c r="K5613">
        <v>10.424941559392494</v>
      </c>
      <c r="L5613">
        <v>31.866171638400001</v>
      </c>
    </row>
    <row r="5614" spans="1:12">
      <c r="A5614" s="73">
        <v>43334.833333333336</v>
      </c>
      <c r="B5614">
        <v>6</v>
      </c>
      <c r="C5614">
        <v>103</v>
      </c>
      <c r="D5614">
        <v>1.0314000000000001</v>
      </c>
      <c r="F5614">
        <v>1.0314000000000001</v>
      </c>
      <c r="G5614">
        <v>6</v>
      </c>
      <c r="H5614">
        <v>8</v>
      </c>
      <c r="I5614">
        <v>20</v>
      </c>
      <c r="J5614">
        <v>6</v>
      </c>
      <c r="K5614">
        <v>1.4131689018582352</v>
      </c>
      <c r="L5614">
        <v>111.39120000000001</v>
      </c>
    </row>
    <row r="5615" spans="1:12">
      <c r="A5615" s="73">
        <v>43334.875</v>
      </c>
      <c r="B5615">
        <v>6.73</v>
      </c>
      <c r="C5615">
        <v>118.4</v>
      </c>
      <c r="D5615">
        <v>1.036</v>
      </c>
      <c r="F5615">
        <v>1.036</v>
      </c>
      <c r="G5615">
        <v>6</v>
      </c>
      <c r="H5615">
        <v>8</v>
      </c>
      <c r="I5615">
        <v>21</v>
      </c>
      <c r="J5615">
        <v>7</v>
      </c>
      <c r="K5615">
        <v>0.21046790185823069</v>
      </c>
      <c r="L5615">
        <v>157.89739040600003</v>
      </c>
    </row>
    <row r="5616" spans="1:12">
      <c r="A5616" s="73">
        <v>43334.916666666664</v>
      </c>
      <c r="B5616">
        <v>6.07</v>
      </c>
      <c r="C5616">
        <v>123</v>
      </c>
      <c r="D5616">
        <v>1.0386</v>
      </c>
      <c r="F5616">
        <v>1.0386</v>
      </c>
      <c r="G5616">
        <v>6</v>
      </c>
      <c r="H5616">
        <v>8</v>
      </c>
      <c r="I5616">
        <v>22</v>
      </c>
      <c r="J5616">
        <v>6</v>
      </c>
      <c r="K5616">
        <v>1.2516414087075491</v>
      </c>
      <c r="L5616">
        <v>116.14068837990001</v>
      </c>
    </row>
    <row r="5617" spans="1:12">
      <c r="A5617" s="73">
        <v>43334.958333333336</v>
      </c>
      <c r="B5617">
        <v>5.17</v>
      </c>
      <c r="C5617">
        <v>122.1</v>
      </c>
      <c r="D5617">
        <v>1.0436000000000001</v>
      </c>
      <c r="F5617">
        <v>1.0436000000000001</v>
      </c>
      <c r="G5617">
        <v>6</v>
      </c>
      <c r="H5617">
        <v>8</v>
      </c>
      <c r="I5617">
        <v>23</v>
      </c>
      <c r="J5617">
        <v>5</v>
      </c>
      <c r="K5617">
        <v>4.0754234635020756</v>
      </c>
      <c r="L5617">
        <v>72.106713903400006</v>
      </c>
    </row>
    <row r="5618" spans="1:12">
      <c r="A5618" s="73">
        <v>43335</v>
      </c>
      <c r="B5618">
        <v>4.21</v>
      </c>
      <c r="C5618">
        <v>146.5</v>
      </c>
      <c r="D5618">
        <v>1.0459000000000001</v>
      </c>
      <c r="F5618">
        <v>1.0459000000000001</v>
      </c>
      <c r="G5618">
        <v>8</v>
      </c>
      <c r="H5618">
        <v>8</v>
      </c>
      <c r="I5618">
        <v>0</v>
      </c>
      <c r="J5618">
        <v>4</v>
      </c>
      <c r="K5618">
        <v>8.8730576552829028</v>
      </c>
      <c r="L5618">
        <v>39.021724179949999</v>
      </c>
    </row>
    <row r="5619" spans="1:12">
      <c r="A5619" s="73">
        <v>43335.041666666664</v>
      </c>
      <c r="B5619">
        <v>1.97</v>
      </c>
      <c r="C5619">
        <v>152.19999999999999</v>
      </c>
      <c r="D5619">
        <v>1.0449999999999999</v>
      </c>
      <c r="F5619">
        <v>1.0449999999999999</v>
      </c>
      <c r="G5619">
        <v>8</v>
      </c>
      <c r="H5619">
        <v>8</v>
      </c>
      <c r="I5619">
        <v>1</v>
      </c>
      <c r="J5619">
        <v>2</v>
      </c>
      <c r="K5619">
        <v>27.235537436104835</v>
      </c>
      <c r="L5619">
        <v>3.9947073924999992</v>
      </c>
    </row>
    <row r="5620" spans="1:12">
      <c r="A5620" s="73">
        <v>43335.083333333336</v>
      </c>
      <c r="B5620">
        <v>1.07</v>
      </c>
      <c r="C5620">
        <v>126.2</v>
      </c>
      <c r="D5620">
        <v>1.0490999999999999</v>
      </c>
      <c r="F5620">
        <v>1.0490999999999999</v>
      </c>
      <c r="G5620">
        <v>7</v>
      </c>
      <c r="H5620">
        <v>8</v>
      </c>
      <c r="I5620">
        <v>2</v>
      </c>
      <c r="J5620">
        <v>1</v>
      </c>
      <c r="K5620">
        <v>37.439319490899358</v>
      </c>
      <c r="L5620">
        <v>0.64259630565000003</v>
      </c>
    </row>
    <row r="5621" spans="1:12">
      <c r="A5621" s="73">
        <v>43335.125</v>
      </c>
      <c r="B5621">
        <v>0.85499999999999998</v>
      </c>
      <c r="C5621">
        <v>103.6</v>
      </c>
      <c r="D5621">
        <v>1.0511999999999999</v>
      </c>
      <c r="F5621">
        <v>1.0511999999999999</v>
      </c>
      <c r="G5621">
        <v>6</v>
      </c>
      <c r="H5621">
        <v>8</v>
      </c>
      <c r="I5621">
        <v>3</v>
      </c>
      <c r="J5621">
        <v>1</v>
      </c>
      <c r="K5621">
        <v>40.116614648433597</v>
      </c>
      <c r="L5621">
        <v>0.32851386269999994</v>
      </c>
    </row>
    <row r="5622" spans="1:12">
      <c r="A5622" s="73">
        <v>43335.166666666664</v>
      </c>
      <c r="B5622">
        <v>0.92100000000000004</v>
      </c>
      <c r="C5622">
        <v>182.8</v>
      </c>
      <c r="D5622">
        <v>1.0516000000000001</v>
      </c>
      <c r="F5622">
        <v>1.0516000000000001</v>
      </c>
      <c r="G5622">
        <v>9</v>
      </c>
      <c r="H5622">
        <v>8</v>
      </c>
      <c r="I5622">
        <v>4</v>
      </c>
      <c r="J5622">
        <v>1</v>
      </c>
      <c r="K5622">
        <v>39.284913297748673</v>
      </c>
      <c r="L5622">
        <v>0.41077071349380007</v>
      </c>
    </row>
    <row r="5623" spans="1:12">
      <c r="A5623" s="73">
        <v>43335.208333333336</v>
      </c>
      <c r="B5623">
        <v>1.78</v>
      </c>
      <c r="C5623">
        <v>65.3</v>
      </c>
      <c r="D5623">
        <v>1.0535000000000001</v>
      </c>
      <c r="F5623">
        <v>1.0535000000000001</v>
      </c>
      <c r="G5623">
        <v>4</v>
      </c>
      <c r="H5623">
        <v>8</v>
      </c>
      <c r="I5623">
        <v>5</v>
      </c>
      <c r="J5623">
        <v>2</v>
      </c>
      <c r="K5623">
        <v>29.254769203228118</v>
      </c>
      <c r="L5623">
        <v>2.9707393660000005</v>
      </c>
    </row>
    <row r="5624" spans="1:12">
      <c r="A5624" s="73">
        <v>43335.25</v>
      </c>
      <c r="B5624">
        <v>2.2200000000000002</v>
      </c>
      <c r="C5624">
        <v>67.5</v>
      </c>
      <c r="D5624">
        <v>1.0515000000000001</v>
      </c>
      <c r="F5624">
        <v>1.0515000000000001</v>
      </c>
      <c r="G5624">
        <v>4</v>
      </c>
      <c r="H5624">
        <v>8</v>
      </c>
      <c r="I5624">
        <v>6</v>
      </c>
      <c r="J5624">
        <v>2</v>
      </c>
      <c r="K5624">
        <v>24.688653531995236</v>
      </c>
      <c r="L5624">
        <v>5.7522559860000015</v>
      </c>
    </row>
    <row r="5625" spans="1:12">
      <c r="A5625" s="73">
        <v>43335.291666666664</v>
      </c>
      <c r="B5625">
        <v>1.46</v>
      </c>
      <c r="C5625">
        <v>97.1</v>
      </c>
      <c r="D5625">
        <v>1.0468</v>
      </c>
      <c r="F5625">
        <v>1.0468</v>
      </c>
      <c r="G5625">
        <v>5</v>
      </c>
      <c r="H5625">
        <v>8</v>
      </c>
      <c r="I5625">
        <v>7</v>
      </c>
      <c r="J5625">
        <v>1</v>
      </c>
      <c r="K5625">
        <v>32.818780600488395</v>
      </c>
      <c r="L5625">
        <v>1.6288919823999997</v>
      </c>
    </row>
    <row r="5626" spans="1:12">
      <c r="A5626" s="73">
        <v>43335.333333333336</v>
      </c>
      <c r="B5626">
        <v>1.25</v>
      </c>
      <c r="C5626">
        <v>149.30000000000001</v>
      </c>
      <c r="D5626">
        <v>1.0407</v>
      </c>
      <c r="F5626">
        <v>1.0407</v>
      </c>
      <c r="G5626">
        <v>8</v>
      </c>
      <c r="H5626">
        <v>8</v>
      </c>
      <c r="I5626">
        <v>8</v>
      </c>
      <c r="J5626">
        <v>1</v>
      </c>
      <c r="K5626">
        <v>35.268963079940455</v>
      </c>
      <c r="L5626">
        <v>1.01630859375</v>
      </c>
    </row>
    <row r="5627" spans="1:12">
      <c r="A5627" s="73">
        <v>43335.375</v>
      </c>
      <c r="B5627">
        <v>2.36</v>
      </c>
      <c r="C5627">
        <v>124.2</v>
      </c>
      <c r="D5627">
        <v>1.0309999999999999</v>
      </c>
      <c r="F5627">
        <v>1.0309999999999999</v>
      </c>
      <c r="G5627">
        <v>7</v>
      </c>
      <c r="H5627">
        <v>8</v>
      </c>
      <c r="I5627">
        <v>9</v>
      </c>
      <c r="J5627">
        <v>2</v>
      </c>
      <c r="K5627">
        <v>23.316998545693878</v>
      </c>
      <c r="L5627">
        <v>6.7758639679999986</v>
      </c>
    </row>
    <row r="5628" spans="1:12">
      <c r="A5628" s="73">
        <v>43335.416666666664</v>
      </c>
      <c r="B5628">
        <v>3.68</v>
      </c>
      <c r="C5628">
        <v>97.9</v>
      </c>
      <c r="D5628">
        <v>1.0277000000000001</v>
      </c>
      <c r="F5628">
        <v>1.0277000000000001</v>
      </c>
      <c r="G5628">
        <v>5</v>
      </c>
      <c r="H5628">
        <v>8</v>
      </c>
      <c r="I5628">
        <v>10</v>
      </c>
      <c r="J5628">
        <v>4</v>
      </c>
      <c r="K5628">
        <v>12.311451531995234</v>
      </c>
      <c r="L5628">
        <v>25.608245043200004</v>
      </c>
    </row>
    <row r="5629" spans="1:12">
      <c r="A5629" s="73">
        <v>43335.458333333336</v>
      </c>
      <c r="B5629">
        <v>4.91</v>
      </c>
      <c r="C5629">
        <v>99.5</v>
      </c>
      <c r="D5629">
        <v>1.0226999999999999</v>
      </c>
      <c r="F5629">
        <v>1.0226999999999999</v>
      </c>
      <c r="G5629">
        <v>5</v>
      </c>
      <c r="H5629">
        <v>8</v>
      </c>
      <c r="I5629">
        <v>11</v>
      </c>
      <c r="J5629">
        <v>5</v>
      </c>
      <c r="K5629">
        <v>5.1927827237760482</v>
      </c>
      <c r="L5629">
        <v>60.528893750849996</v>
      </c>
    </row>
    <row r="5630" spans="1:12">
      <c r="A5630" s="73">
        <v>43335.5</v>
      </c>
      <c r="B5630">
        <v>4.8099999999999996</v>
      </c>
      <c r="C5630">
        <v>65.099999999999994</v>
      </c>
      <c r="D5630">
        <v>1.0203</v>
      </c>
      <c r="F5630">
        <v>1.0203</v>
      </c>
      <c r="G5630">
        <v>4</v>
      </c>
      <c r="H5630">
        <v>8</v>
      </c>
      <c r="I5630">
        <v>12</v>
      </c>
      <c r="J5630">
        <v>5</v>
      </c>
      <c r="K5630">
        <v>5.6585362854198875</v>
      </c>
      <c r="L5630">
        <v>56.771859606149988</v>
      </c>
    </row>
    <row r="5631" spans="1:12">
      <c r="A5631" s="73">
        <v>43335.541666666664</v>
      </c>
      <c r="B5631">
        <v>5.28</v>
      </c>
      <c r="C5631">
        <v>64.5</v>
      </c>
      <c r="D5631">
        <v>1.0176000000000001</v>
      </c>
      <c r="F5631">
        <v>1.0176000000000001</v>
      </c>
      <c r="G5631">
        <v>4</v>
      </c>
      <c r="H5631">
        <v>8</v>
      </c>
      <c r="I5631">
        <v>13</v>
      </c>
      <c r="J5631">
        <v>5</v>
      </c>
      <c r="K5631">
        <v>3.6433945456938543</v>
      </c>
      <c r="L5631">
        <v>74.894317977600011</v>
      </c>
    </row>
    <row r="5632" spans="1:12">
      <c r="A5632" s="73">
        <v>43335.583333333336</v>
      </c>
      <c r="B5632">
        <v>6.94</v>
      </c>
      <c r="C5632">
        <v>57.9</v>
      </c>
      <c r="D5632">
        <v>1.0158</v>
      </c>
      <c r="F5632">
        <v>1.0158</v>
      </c>
      <c r="G5632">
        <v>4</v>
      </c>
      <c r="H5632">
        <v>8</v>
      </c>
      <c r="I5632">
        <v>14</v>
      </c>
      <c r="J5632">
        <v>7</v>
      </c>
      <c r="K5632">
        <v>6.1885422406174936E-2</v>
      </c>
      <c r="L5632">
        <v>169.76830953360002</v>
      </c>
    </row>
    <row r="5633" spans="1:12">
      <c r="A5633" s="73">
        <v>43335.625</v>
      </c>
      <c r="B5633">
        <v>6.79</v>
      </c>
      <c r="C5633">
        <v>58.6</v>
      </c>
      <c r="D5633">
        <v>1.0146999999999999</v>
      </c>
      <c r="F5633">
        <v>1.0146999999999999</v>
      </c>
      <c r="G5633">
        <v>4</v>
      </c>
      <c r="H5633">
        <v>8</v>
      </c>
      <c r="I5633">
        <v>15</v>
      </c>
      <c r="J5633">
        <v>7</v>
      </c>
      <c r="K5633">
        <v>0.15901576487192934</v>
      </c>
      <c r="L5633">
        <v>158.82431376664996</v>
      </c>
    </row>
    <row r="5634" spans="1:12">
      <c r="A5634" s="73">
        <v>43335.666666666664</v>
      </c>
      <c r="B5634">
        <v>7.41</v>
      </c>
      <c r="C5634">
        <v>64</v>
      </c>
      <c r="D5634">
        <v>1.0145</v>
      </c>
      <c r="F5634">
        <v>1.0145</v>
      </c>
      <c r="G5634">
        <v>4</v>
      </c>
      <c r="H5634">
        <v>8</v>
      </c>
      <c r="I5634">
        <v>16</v>
      </c>
      <c r="J5634">
        <v>7</v>
      </c>
      <c r="K5634">
        <v>4.894368268014522E-2</v>
      </c>
      <c r="L5634">
        <v>206.38431090225001</v>
      </c>
    </row>
    <row r="5635" spans="1:12">
      <c r="A5635" s="73">
        <v>43335.708333333336</v>
      </c>
      <c r="B5635">
        <v>9.06</v>
      </c>
      <c r="C5635">
        <v>61.7</v>
      </c>
      <c r="D5635">
        <v>1.0157</v>
      </c>
      <c r="F5635">
        <v>1.0157</v>
      </c>
      <c r="G5635">
        <v>4</v>
      </c>
      <c r="H5635">
        <v>8</v>
      </c>
      <c r="I5635">
        <v>17</v>
      </c>
      <c r="J5635">
        <v>9</v>
      </c>
      <c r="K5635">
        <v>3.5015099155568503</v>
      </c>
      <c r="L5635">
        <v>377.67657571560005</v>
      </c>
    </row>
    <row r="5636" spans="1:12">
      <c r="A5636" s="73">
        <v>43335.75</v>
      </c>
      <c r="B5636">
        <v>10.26</v>
      </c>
      <c r="C5636">
        <v>60</v>
      </c>
      <c r="D5636">
        <v>1.0204</v>
      </c>
      <c r="F5636">
        <v>1.0204</v>
      </c>
      <c r="G5636">
        <v>4</v>
      </c>
      <c r="H5636">
        <v>8</v>
      </c>
      <c r="I5636">
        <v>18</v>
      </c>
      <c r="J5636">
        <v>10</v>
      </c>
      <c r="K5636">
        <v>9.4324671758308138</v>
      </c>
      <c r="L5636">
        <v>551.03925287519996</v>
      </c>
    </row>
    <row r="5637" spans="1:12">
      <c r="A5637" s="73">
        <v>43335.791666666664</v>
      </c>
      <c r="B5637">
        <v>10.78</v>
      </c>
      <c r="C5637">
        <v>69</v>
      </c>
      <c r="D5637">
        <v>1.0278</v>
      </c>
      <c r="F5637">
        <v>1.0278</v>
      </c>
      <c r="G5637">
        <v>4</v>
      </c>
      <c r="H5637">
        <v>8</v>
      </c>
      <c r="I5637">
        <v>19</v>
      </c>
      <c r="J5637">
        <v>11</v>
      </c>
      <c r="K5637">
        <v>12.896948655282861</v>
      </c>
      <c r="L5637">
        <v>643.7761750727999</v>
      </c>
    </row>
    <row r="5638" spans="1:12">
      <c r="A5638" s="73">
        <v>43335.833333333336</v>
      </c>
      <c r="B5638">
        <v>10.78</v>
      </c>
      <c r="C5638">
        <v>83.1</v>
      </c>
      <c r="D5638">
        <v>1.0375000000000001</v>
      </c>
      <c r="F5638">
        <v>1.0375000000000001</v>
      </c>
      <c r="G5638">
        <v>5</v>
      </c>
      <c r="H5638">
        <v>8</v>
      </c>
      <c r="I5638">
        <v>20</v>
      </c>
      <c r="J5638">
        <v>11</v>
      </c>
      <c r="K5638">
        <v>12.896948655282861</v>
      </c>
      <c r="L5638">
        <v>649.85189885</v>
      </c>
    </row>
    <row r="5639" spans="1:12">
      <c r="A5639" s="73">
        <v>43335.875</v>
      </c>
      <c r="B5639">
        <v>8.82</v>
      </c>
      <c r="C5639">
        <v>91.5</v>
      </c>
      <c r="D5639">
        <v>1.044</v>
      </c>
      <c r="F5639">
        <v>1.044</v>
      </c>
      <c r="G5639">
        <v>5</v>
      </c>
      <c r="H5639">
        <v>8</v>
      </c>
      <c r="I5639">
        <v>21</v>
      </c>
      <c r="J5639">
        <v>9</v>
      </c>
      <c r="K5639">
        <v>2.660918463502056</v>
      </c>
      <c r="L5639">
        <v>358.15932129600009</v>
      </c>
    </row>
    <row r="5640" spans="1:12">
      <c r="A5640" s="73">
        <v>43335.916666666664</v>
      </c>
      <c r="B5640">
        <v>4.8600000000000003</v>
      </c>
      <c r="C5640">
        <v>115.8</v>
      </c>
      <c r="D5640">
        <v>1.0439000000000001</v>
      </c>
      <c r="F5640">
        <v>1.0439000000000001</v>
      </c>
      <c r="G5640">
        <v>6</v>
      </c>
      <c r="H5640">
        <v>8</v>
      </c>
      <c r="I5640">
        <v>22</v>
      </c>
      <c r="J5640">
        <v>5</v>
      </c>
      <c r="K5640">
        <v>5.4231595045979661</v>
      </c>
      <c r="L5640">
        <v>59.915296069200011</v>
      </c>
    </row>
    <row r="5641" spans="1:12">
      <c r="A5641" s="73">
        <v>43335.958333333336</v>
      </c>
      <c r="B5641">
        <v>2.44</v>
      </c>
      <c r="C5641">
        <v>128.30000000000001</v>
      </c>
      <c r="D5641">
        <v>1.0448</v>
      </c>
      <c r="F5641">
        <v>1.0448</v>
      </c>
      <c r="G5641">
        <v>7</v>
      </c>
      <c r="H5641">
        <v>8</v>
      </c>
      <c r="I5641">
        <v>23</v>
      </c>
      <c r="J5641">
        <v>2</v>
      </c>
      <c r="K5641">
        <v>22.550795696378806</v>
      </c>
      <c r="L5641">
        <v>7.5887919615999992</v>
      </c>
    </row>
    <row r="5642" spans="1:12">
      <c r="A5642" s="73">
        <v>43336</v>
      </c>
      <c r="B5642">
        <v>3.49</v>
      </c>
      <c r="C5642">
        <v>127.5</v>
      </c>
      <c r="D5642">
        <v>1.0491999999999999</v>
      </c>
      <c r="F5642">
        <v>1.0491999999999999</v>
      </c>
      <c r="G5642">
        <v>7</v>
      </c>
      <c r="H5642">
        <v>8</v>
      </c>
      <c r="I5642">
        <v>0</v>
      </c>
      <c r="J5642">
        <v>3</v>
      </c>
      <c r="K5642">
        <v>13.680883299118522</v>
      </c>
      <c r="L5642">
        <v>22.299984805400005</v>
      </c>
    </row>
    <row r="5643" spans="1:12">
      <c r="A5643" s="73">
        <v>43336.041666666664</v>
      </c>
      <c r="B5643">
        <v>2.11</v>
      </c>
      <c r="C5643">
        <v>113.3</v>
      </c>
      <c r="D5643">
        <v>1.0523</v>
      </c>
      <c r="F5643">
        <v>1.0523</v>
      </c>
      <c r="G5643">
        <v>6</v>
      </c>
      <c r="H5643">
        <v>8</v>
      </c>
      <c r="I5643">
        <v>1</v>
      </c>
      <c r="J5643">
        <v>2</v>
      </c>
      <c r="K5643">
        <v>25.793882449803469</v>
      </c>
      <c r="L5643">
        <v>4.9426167956499993</v>
      </c>
    </row>
    <row r="5644" spans="1:12">
      <c r="A5644" s="73">
        <v>43336.083333333336</v>
      </c>
      <c r="B5644">
        <v>1.22</v>
      </c>
      <c r="C5644">
        <v>53.2</v>
      </c>
      <c r="D5644">
        <v>1.0532999999999999</v>
      </c>
      <c r="F5644">
        <v>1.0532999999999999</v>
      </c>
      <c r="G5644">
        <v>3</v>
      </c>
      <c r="H5644">
        <v>8</v>
      </c>
      <c r="I5644">
        <v>2</v>
      </c>
      <c r="J5644">
        <v>1</v>
      </c>
      <c r="K5644">
        <v>35.626189148433603</v>
      </c>
      <c r="L5644">
        <v>0.95631634919999986</v>
      </c>
    </row>
    <row r="5645" spans="1:12">
      <c r="A5645" s="73">
        <v>43336.125</v>
      </c>
      <c r="B5645">
        <v>1.53</v>
      </c>
      <c r="C5645">
        <v>44.7</v>
      </c>
      <c r="D5645">
        <v>1.0548</v>
      </c>
      <c r="F5645">
        <v>1.0548</v>
      </c>
      <c r="G5645">
        <v>3</v>
      </c>
      <c r="H5645">
        <v>8</v>
      </c>
      <c r="I5645">
        <v>3</v>
      </c>
      <c r="J5645">
        <v>2</v>
      </c>
      <c r="K5645">
        <v>32.021653107337706</v>
      </c>
      <c r="L5645">
        <v>1.8889237098</v>
      </c>
    </row>
    <row r="5646" spans="1:12">
      <c r="A5646" s="73">
        <v>43336.166666666664</v>
      </c>
      <c r="B5646">
        <v>0.41299999999999998</v>
      </c>
      <c r="C5646">
        <v>46</v>
      </c>
      <c r="D5646">
        <v>1.0558000000000001</v>
      </c>
      <c r="F5646">
        <v>1.0558000000000001</v>
      </c>
      <c r="G5646">
        <v>3</v>
      </c>
      <c r="H5646">
        <v>8</v>
      </c>
      <c r="I5646">
        <v>4</v>
      </c>
      <c r="J5646">
        <v>0</v>
      </c>
      <c r="K5646">
        <v>45.911029390899358</v>
      </c>
      <c r="L5646">
        <v>3.7187913916299997E-2</v>
      </c>
    </row>
    <row r="5647" spans="1:12">
      <c r="A5647" s="73">
        <v>43336.208333333336</v>
      </c>
      <c r="B5647">
        <v>0.47599999999999998</v>
      </c>
      <c r="C5647">
        <v>149.19999999999999</v>
      </c>
      <c r="D5647">
        <v>1.0547</v>
      </c>
      <c r="F5647">
        <v>1.0547</v>
      </c>
      <c r="G5647">
        <v>8</v>
      </c>
      <c r="H5647">
        <v>8</v>
      </c>
      <c r="I5647">
        <v>5</v>
      </c>
      <c r="J5647">
        <v>0</v>
      </c>
      <c r="K5647">
        <v>45.061251647063742</v>
      </c>
      <c r="L5647">
        <v>5.6874790313599995E-2</v>
      </c>
    </row>
    <row r="5648" spans="1:12">
      <c r="A5648" s="73">
        <v>43336.25</v>
      </c>
      <c r="B5648">
        <v>2.2999999999999998</v>
      </c>
      <c r="C5648">
        <v>62.8</v>
      </c>
      <c r="D5648">
        <v>1.0522</v>
      </c>
      <c r="F5648">
        <v>1.0522</v>
      </c>
      <c r="G5648">
        <v>4</v>
      </c>
      <c r="H5648">
        <v>8</v>
      </c>
      <c r="I5648">
        <v>6</v>
      </c>
      <c r="J5648">
        <v>2</v>
      </c>
      <c r="K5648">
        <v>23.900050682680174</v>
      </c>
      <c r="L5648">
        <v>6.4010586999999992</v>
      </c>
    </row>
    <row r="5649" spans="1:12">
      <c r="A5649" s="73">
        <v>43336.291666666664</v>
      </c>
      <c r="B5649">
        <v>2.5499999999999998</v>
      </c>
      <c r="C5649">
        <v>69.599999999999994</v>
      </c>
      <c r="D5649">
        <v>1.0491999999999999</v>
      </c>
      <c r="F5649">
        <v>1.0491999999999999</v>
      </c>
      <c r="G5649">
        <v>4</v>
      </c>
      <c r="H5649">
        <v>8</v>
      </c>
      <c r="I5649">
        <v>7</v>
      </c>
      <c r="J5649">
        <v>3</v>
      </c>
      <c r="K5649">
        <v>21.518166778570585</v>
      </c>
      <c r="L5649">
        <v>8.6985893249999986</v>
      </c>
    </row>
    <row r="5650" spans="1:12">
      <c r="A5650" s="73">
        <v>43336.333333333336</v>
      </c>
      <c r="B5650">
        <v>3.36</v>
      </c>
      <c r="C5650">
        <v>71.900000000000006</v>
      </c>
      <c r="D5650">
        <v>1.0416000000000001</v>
      </c>
      <c r="F5650">
        <v>1.0416000000000001</v>
      </c>
      <c r="G5650">
        <v>4</v>
      </c>
      <c r="H5650">
        <v>8</v>
      </c>
      <c r="I5650">
        <v>8</v>
      </c>
      <c r="J5650">
        <v>3</v>
      </c>
      <c r="K5650">
        <v>14.659462929255511</v>
      </c>
      <c r="L5650">
        <v>19.755535564799999</v>
      </c>
    </row>
    <row r="5651" spans="1:12">
      <c r="A5651" s="73">
        <v>43336.375</v>
      </c>
      <c r="B5651">
        <v>3.51</v>
      </c>
      <c r="C5651">
        <v>87.3</v>
      </c>
      <c r="D5651">
        <v>1.0353000000000001</v>
      </c>
      <c r="F5651">
        <v>1.0353000000000001</v>
      </c>
      <c r="G5651">
        <v>5</v>
      </c>
      <c r="H5651">
        <v>8</v>
      </c>
      <c r="I5651">
        <v>9</v>
      </c>
      <c r="J5651">
        <v>4</v>
      </c>
      <c r="K5651">
        <v>13.533332586789758</v>
      </c>
      <c r="L5651">
        <v>22.385024175149997</v>
      </c>
    </row>
    <row r="5652" spans="1:12">
      <c r="A5652" s="73">
        <v>43336.416666666664</v>
      </c>
      <c r="B5652">
        <v>4.33</v>
      </c>
      <c r="C5652">
        <v>86.5</v>
      </c>
      <c r="D5652">
        <v>1.0311999999999999</v>
      </c>
      <c r="F5652">
        <v>1.0311999999999999</v>
      </c>
      <c r="G5652">
        <v>5</v>
      </c>
      <c r="H5652">
        <v>8</v>
      </c>
      <c r="I5652">
        <v>10</v>
      </c>
      <c r="J5652">
        <v>4</v>
      </c>
      <c r="K5652">
        <v>8.1725533813102977</v>
      </c>
      <c r="L5652">
        <v>41.857819197199994</v>
      </c>
    </row>
    <row r="5653" spans="1:12">
      <c r="A5653" s="73">
        <v>43336.458333333336</v>
      </c>
      <c r="B5653">
        <v>4.75</v>
      </c>
      <c r="C5653">
        <v>77.3</v>
      </c>
      <c r="D5653">
        <v>1.0287999999999999</v>
      </c>
      <c r="F5653">
        <v>1.0287999999999999</v>
      </c>
      <c r="G5653">
        <v>4</v>
      </c>
      <c r="H5653">
        <v>8</v>
      </c>
      <c r="I5653">
        <v>11</v>
      </c>
      <c r="J5653">
        <v>5</v>
      </c>
      <c r="K5653">
        <v>5.947588422406187</v>
      </c>
      <c r="L5653">
        <v>55.129212499999994</v>
      </c>
    </row>
    <row r="5654" spans="1:12">
      <c r="A5654" s="73">
        <v>43336.5</v>
      </c>
      <c r="B5654">
        <v>4.93</v>
      </c>
      <c r="C5654">
        <v>59.9</v>
      </c>
      <c r="D5654">
        <v>1.0255000000000001</v>
      </c>
      <c r="F5654">
        <v>1.0255000000000001</v>
      </c>
      <c r="G5654">
        <v>4</v>
      </c>
      <c r="H5654">
        <v>8</v>
      </c>
      <c r="I5654">
        <v>12</v>
      </c>
      <c r="J5654">
        <v>5</v>
      </c>
      <c r="K5654">
        <v>5.1020320114472835</v>
      </c>
      <c r="L5654">
        <v>61.439323751749995</v>
      </c>
    </row>
    <row r="5655" spans="1:12">
      <c r="A5655" s="73">
        <v>43336.541666666664</v>
      </c>
      <c r="B5655">
        <v>5.26</v>
      </c>
      <c r="C5655">
        <v>48.4</v>
      </c>
      <c r="D5655">
        <v>1.0229999999999999</v>
      </c>
      <c r="F5655">
        <v>1.0229999999999999</v>
      </c>
      <c r="G5655">
        <v>3</v>
      </c>
      <c r="H5655">
        <v>8</v>
      </c>
      <c r="I5655">
        <v>13</v>
      </c>
      <c r="J5655">
        <v>5</v>
      </c>
      <c r="K5655">
        <v>3.7201452580226233</v>
      </c>
      <c r="L5655">
        <v>74.439401123999986</v>
      </c>
    </row>
    <row r="5656" spans="1:12">
      <c r="A5656" s="73">
        <v>43336.583333333336</v>
      </c>
      <c r="B5656">
        <v>5.97</v>
      </c>
      <c r="C5656">
        <v>34.799999999999997</v>
      </c>
      <c r="D5656">
        <v>1.0203</v>
      </c>
      <c r="F5656">
        <v>1.0203</v>
      </c>
      <c r="G5656">
        <v>3</v>
      </c>
      <c r="H5656">
        <v>8</v>
      </c>
      <c r="I5656">
        <v>14</v>
      </c>
      <c r="J5656">
        <v>6</v>
      </c>
      <c r="K5656">
        <v>1.4853949703513865</v>
      </c>
      <c r="L5656">
        <v>108.54776465594999</v>
      </c>
    </row>
    <row r="5657" spans="1:12">
      <c r="A5657" s="73">
        <v>43336.625</v>
      </c>
      <c r="B5657">
        <v>6.61</v>
      </c>
      <c r="C5657">
        <v>54.6</v>
      </c>
      <c r="D5657">
        <v>1.0198</v>
      </c>
      <c r="F5657">
        <v>1.0198</v>
      </c>
      <c r="G5657">
        <v>3</v>
      </c>
      <c r="H5657">
        <v>8</v>
      </c>
      <c r="I5657">
        <v>15</v>
      </c>
      <c r="J5657">
        <v>7</v>
      </c>
      <c r="K5657">
        <v>0.33497217583083411</v>
      </c>
      <c r="L5657">
        <v>147.26155783190003</v>
      </c>
    </row>
    <row r="5658" spans="1:12">
      <c r="A5658" s="73">
        <v>43336.666666666664</v>
      </c>
      <c r="B5658">
        <v>6.63</v>
      </c>
      <c r="C5658">
        <v>58.1</v>
      </c>
      <c r="D5658">
        <v>1.0183</v>
      </c>
      <c r="F5658">
        <v>1.0183</v>
      </c>
      <c r="G5658">
        <v>4</v>
      </c>
      <c r="H5658">
        <v>8</v>
      </c>
      <c r="I5658">
        <v>16</v>
      </c>
      <c r="J5658">
        <v>7</v>
      </c>
      <c r="K5658">
        <v>0.31222146350206736</v>
      </c>
      <c r="L5658">
        <v>148.38374686005</v>
      </c>
    </row>
    <row r="5659" spans="1:12">
      <c r="A5659" s="73">
        <v>43336.708333333336</v>
      </c>
      <c r="B5659">
        <v>7.07</v>
      </c>
      <c r="C5659">
        <v>61.2</v>
      </c>
      <c r="D5659">
        <v>1.0210999999999999</v>
      </c>
      <c r="F5659">
        <v>1.0210999999999999</v>
      </c>
      <c r="G5659">
        <v>4</v>
      </c>
      <c r="H5659">
        <v>8</v>
      </c>
      <c r="I5659">
        <v>17</v>
      </c>
      <c r="J5659">
        <v>7</v>
      </c>
      <c r="K5659">
        <v>1.4105792269188048E-2</v>
      </c>
      <c r="L5659">
        <v>180.42492021365001</v>
      </c>
    </row>
    <row r="5660" spans="1:12">
      <c r="A5660" s="73">
        <v>43336.75</v>
      </c>
      <c r="B5660">
        <v>7.15</v>
      </c>
      <c r="C5660">
        <v>58</v>
      </c>
      <c r="D5660">
        <v>1.026</v>
      </c>
      <c r="F5660">
        <v>1.026</v>
      </c>
      <c r="G5660">
        <v>4</v>
      </c>
      <c r="H5660">
        <v>8</v>
      </c>
      <c r="I5660">
        <v>18</v>
      </c>
      <c r="J5660">
        <v>7</v>
      </c>
      <c r="K5660">
        <v>1.5029429541191565E-3</v>
      </c>
      <c r="L5660">
        <v>187.51477387500003</v>
      </c>
    </row>
    <row r="5661" spans="1:12">
      <c r="A5661" s="73">
        <v>43336.791666666664</v>
      </c>
      <c r="B5661">
        <v>7.96</v>
      </c>
      <c r="C5661">
        <v>70.5</v>
      </c>
      <c r="D5661">
        <v>1.0351999999999999</v>
      </c>
      <c r="F5661">
        <v>1.0351999999999999</v>
      </c>
      <c r="G5661">
        <v>4</v>
      </c>
      <c r="H5661">
        <v>8</v>
      </c>
      <c r="I5661">
        <v>19</v>
      </c>
      <c r="J5661">
        <v>8</v>
      </c>
      <c r="K5661">
        <v>0.59479909363904615</v>
      </c>
      <c r="L5661">
        <v>261.05587471359996</v>
      </c>
    </row>
    <row r="5662" spans="1:12">
      <c r="A5662" s="73">
        <v>43336.833333333336</v>
      </c>
      <c r="B5662">
        <v>7.44</v>
      </c>
      <c r="C5662">
        <v>86.9</v>
      </c>
      <c r="D5662">
        <v>1.0407</v>
      </c>
      <c r="F5662">
        <v>1.0407</v>
      </c>
      <c r="G5662">
        <v>5</v>
      </c>
      <c r="H5662">
        <v>8</v>
      </c>
      <c r="I5662">
        <v>20</v>
      </c>
      <c r="J5662">
        <v>7</v>
      </c>
      <c r="K5662">
        <v>6.3117614186994506E-2</v>
      </c>
      <c r="L5662">
        <v>214.29614845440003</v>
      </c>
    </row>
    <row r="5663" spans="1:12">
      <c r="A5663" s="73">
        <v>43336.875</v>
      </c>
      <c r="B5663">
        <v>4.08</v>
      </c>
      <c r="C5663">
        <v>96.7</v>
      </c>
      <c r="D5663">
        <v>1.0444</v>
      </c>
      <c r="F5663">
        <v>1.0444</v>
      </c>
      <c r="G5663">
        <v>5</v>
      </c>
      <c r="H5663">
        <v>8</v>
      </c>
      <c r="I5663">
        <v>21</v>
      </c>
      <c r="J5663">
        <v>4</v>
      </c>
      <c r="K5663">
        <v>9.6644372854198881</v>
      </c>
      <c r="L5663">
        <v>35.466420326400005</v>
      </c>
    </row>
    <row r="5664" spans="1:12">
      <c r="A5664" s="73">
        <v>43336.916666666664</v>
      </c>
      <c r="B5664">
        <v>1.71</v>
      </c>
      <c r="C5664">
        <v>68.400000000000006</v>
      </c>
      <c r="D5664">
        <v>1.0439000000000001</v>
      </c>
      <c r="F5664">
        <v>1.0439000000000001</v>
      </c>
      <c r="G5664">
        <v>4</v>
      </c>
      <c r="H5664">
        <v>8</v>
      </c>
      <c r="I5664">
        <v>22</v>
      </c>
      <c r="J5664">
        <v>2</v>
      </c>
      <c r="K5664">
        <v>30.016896696378808</v>
      </c>
      <c r="L5664">
        <v>2.6098601314499996</v>
      </c>
    </row>
    <row r="5665" spans="1:12">
      <c r="A5665" s="73">
        <v>43336.958333333336</v>
      </c>
      <c r="B5665">
        <v>1.49</v>
      </c>
      <c r="C5665">
        <v>58.7</v>
      </c>
      <c r="D5665">
        <v>1.0464</v>
      </c>
      <c r="F5665">
        <v>1.0464</v>
      </c>
      <c r="G5665">
        <v>4</v>
      </c>
      <c r="H5665">
        <v>8</v>
      </c>
      <c r="I5665">
        <v>23</v>
      </c>
      <c r="J5665">
        <v>1</v>
      </c>
      <c r="K5665">
        <v>32.475954531995242</v>
      </c>
      <c r="L5665">
        <v>1.7307189167999999</v>
      </c>
    </row>
    <row r="5666" spans="1:12">
      <c r="A5666" s="73">
        <v>43337</v>
      </c>
      <c r="B5666">
        <v>0.74099999999999999</v>
      </c>
      <c r="C5666">
        <v>67.099999999999994</v>
      </c>
      <c r="D5666">
        <v>1.0482</v>
      </c>
      <c r="F5666">
        <v>1.0482</v>
      </c>
      <c r="G5666">
        <v>4</v>
      </c>
      <c r="H5666">
        <v>8</v>
      </c>
      <c r="I5666">
        <v>0</v>
      </c>
      <c r="J5666">
        <v>1</v>
      </c>
      <c r="K5666">
        <v>41.573709708707582</v>
      </c>
      <c r="L5666">
        <v>0.21324005390610001</v>
      </c>
    </row>
    <row r="5667" spans="1:12">
      <c r="A5667" s="73">
        <v>43337.041666666664</v>
      </c>
      <c r="B5667">
        <v>0.43</v>
      </c>
      <c r="C5667">
        <v>39.200000000000003</v>
      </c>
      <c r="D5667">
        <v>1.0470999999999999</v>
      </c>
      <c r="F5667">
        <v>1.0470999999999999</v>
      </c>
      <c r="G5667">
        <v>3</v>
      </c>
      <c r="H5667">
        <v>8</v>
      </c>
      <c r="I5667">
        <v>1</v>
      </c>
      <c r="J5667">
        <v>0</v>
      </c>
      <c r="K5667">
        <v>45.68094228541991</v>
      </c>
      <c r="L5667">
        <v>4.1625889849999993E-2</v>
      </c>
    </row>
    <row r="5668" spans="1:12">
      <c r="A5668" s="73">
        <v>43337.083333333336</v>
      </c>
      <c r="B5668">
        <v>1.48</v>
      </c>
      <c r="C5668">
        <v>287.60000000000002</v>
      </c>
      <c r="D5668">
        <v>1.0474000000000001</v>
      </c>
      <c r="F5668">
        <v>1.0474000000000001</v>
      </c>
      <c r="G5668">
        <v>14</v>
      </c>
      <c r="H5668">
        <v>8</v>
      </c>
      <c r="I5668">
        <v>2</v>
      </c>
      <c r="J5668">
        <v>1</v>
      </c>
      <c r="K5668">
        <v>32.590029888159627</v>
      </c>
      <c r="L5668">
        <v>1.6977264704000001</v>
      </c>
    </row>
    <row r="5669" spans="1:12">
      <c r="A5669" s="73">
        <v>43337.125</v>
      </c>
      <c r="B5669">
        <v>1.1399999999999999</v>
      </c>
      <c r="C5669">
        <v>269.60000000000002</v>
      </c>
      <c r="D5669">
        <v>1.0487</v>
      </c>
      <c r="F5669">
        <v>1.0487</v>
      </c>
      <c r="G5669">
        <v>13</v>
      </c>
      <c r="H5669">
        <v>8</v>
      </c>
      <c r="I5669">
        <v>3</v>
      </c>
      <c r="J5669">
        <v>1</v>
      </c>
      <c r="K5669">
        <v>36.587591997748675</v>
      </c>
      <c r="L5669">
        <v>0.77684759639999967</v>
      </c>
    </row>
    <row r="5670" spans="1:12">
      <c r="A5670" s="73">
        <v>43337.166666666664</v>
      </c>
      <c r="B5670">
        <v>1.92</v>
      </c>
      <c r="C5670">
        <v>276.10000000000002</v>
      </c>
      <c r="D5670">
        <v>1.0529999999999999</v>
      </c>
      <c r="F5670">
        <v>1.0529999999999999</v>
      </c>
      <c r="G5670">
        <v>13</v>
      </c>
      <c r="H5670">
        <v>8</v>
      </c>
      <c r="I5670">
        <v>4</v>
      </c>
      <c r="J5670">
        <v>2</v>
      </c>
      <c r="K5670">
        <v>27.759914216926752</v>
      </c>
      <c r="L5670">
        <v>3.726508031999999</v>
      </c>
    </row>
    <row r="5671" spans="1:12">
      <c r="A5671" s="73">
        <v>43337.208333333336</v>
      </c>
      <c r="B5671">
        <v>2.46</v>
      </c>
      <c r="C5671">
        <v>281.60000000000002</v>
      </c>
      <c r="D5671">
        <v>1.0518000000000001</v>
      </c>
      <c r="F5671">
        <v>1.0518000000000001</v>
      </c>
      <c r="G5671">
        <v>14</v>
      </c>
      <c r="H5671">
        <v>8</v>
      </c>
      <c r="I5671">
        <v>5</v>
      </c>
      <c r="J5671">
        <v>2</v>
      </c>
      <c r="K5671">
        <v>22.361244984050035</v>
      </c>
      <c r="L5671">
        <v>7.8290396423999997</v>
      </c>
    </row>
    <row r="5672" spans="1:12">
      <c r="A5672" s="73">
        <v>43337.25</v>
      </c>
      <c r="B5672">
        <v>2.5099999999999998</v>
      </c>
      <c r="C5672">
        <v>278</v>
      </c>
      <c r="D5672">
        <v>1.0471999999999999</v>
      </c>
      <c r="F5672">
        <v>1.0471999999999999</v>
      </c>
      <c r="G5672">
        <v>13</v>
      </c>
      <c r="H5672">
        <v>8</v>
      </c>
      <c r="I5672">
        <v>6</v>
      </c>
      <c r="J5672">
        <v>3</v>
      </c>
      <c r="K5672">
        <v>21.89086820322812</v>
      </c>
      <c r="L5672">
        <v>8.2798182235999978</v>
      </c>
    </row>
    <row r="5673" spans="1:12">
      <c r="A5673" s="73">
        <v>43337.291666666664</v>
      </c>
      <c r="B5673">
        <v>0.71</v>
      </c>
      <c r="C5673">
        <v>254.7</v>
      </c>
      <c r="D5673">
        <v>1.0371999999999999</v>
      </c>
      <c r="F5673">
        <v>1.0371999999999999</v>
      </c>
      <c r="G5673">
        <v>12</v>
      </c>
      <c r="H5673">
        <v>8</v>
      </c>
      <c r="I5673">
        <v>7</v>
      </c>
      <c r="J5673">
        <v>1</v>
      </c>
      <c r="K5673">
        <v>41.974432312817171</v>
      </c>
      <c r="L5673">
        <v>0.18561264459999993</v>
      </c>
    </row>
    <row r="5674" spans="1:12">
      <c r="A5674" s="73">
        <v>43337.333333333336</v>
      </c>
      <c r="B5674">
        <v>0.76100000000000001</v>
      </c>
      <c r="C5674">
        <v>161.4</v>
      </c>
      <c r="D5674">
        <v>1.0315000000000001</v>
      </c>
      <c r="F5674">
        <v>1.0315000000000001</v>
      </c>
      <c r="G5674">
        <v>8</v>
      </c>
      <c r="H5674">
        <v>8</v>
      </c>
      <c r="I5674">
        <v>8</v>
      </c>
      <c r="J5674">
        <v>1</v>
      </c>
      <c r="K5674">
        <v>41.316198996378809</v>
      </c>
      <c r="L5674">
        <v>0.22729674002575001</v>
      </c>
    </row>
    <row r="5675" spans="1:12">
      <c r="A5675" s="73">
        <v>43337.375</v>
      </c>
      <c r="B5675">
        <v>1.37</v>
      </c>
      <c r="C5675">
        <v>152</v>
      </c>
      <c r="D5675">
        <v>1.0263</v>
      </c>
      <c r="F5675">
        <v>1.0263</v>
      </c>
      <c r="G5675">
        <v>8</v>
      </c>
      <c r="H5675">
        <v>8</v>
      </c>
      <c r="I5675">
        <v>9</v>
      </c>
      <c r="J5675">
        <v>1</v>
      </c>
      <c r="K5675">
        <v>33.85805880596785</v>
      </c>
      <c r="L5675">
        <v>1.3194897919500004</v>
      </c>
    </row>
    <row r="5676" spans="1:12">
      <c r="A5676" s="73">
        <v>43337.416666666664</v>
      </c>
      <c r="B5676">
        <v>2.15</v>
      </c>
      <c r="C5676">
        <v>0.6</v>
      </c>
      <c r="D5676">
        <v>1.0210999999999999</v>
      </c>
      <c r="F5676">
        <v>1.0210999999999999</v>
      </c>
      <c r="G5676">
        <v>1</v>
      </c>
      <c r="H5676">
        <v>8</v>
      </c>
      <c r="I5676">
        <v>10</v>
      </c>
      <c r="J5676">
        <v>2</v>
      </c>
      <c r="K5676">
        <v>25.389181025145923</v>
      </c>
      <c r="L5676">
        <v>5.074037356249999</v>
      </c>
    </row>
    <row r="5677" spans="1:12">
      <c r="A5677" s="73">
        <v>43337.458333333336</v>
      </c>
      <c r="B5677">
        <v>2.83</v>
      </c>
      <c r="C5677">
        <v>23.2</v>
      </c>
      <c r="D5677">
        <v>1.0154000000000001</v>
      </c>
      <c r="F5677">
        <v>1.0154000000000001</v>
      </c>
      <c r="G5677">
        <v>2</v>
      </c>
      <c r="H5677">
        <v>8</v>
      </c>
      <c r="I5677">
        <v>11</v>
      </c>
      <c r="J5677">
        <v>3</v>
      </c>
      <c r="K5677">
        <v>18.99885680596784</v>
      </c>
      <c r="L5677">
        <v>11.507115439900003</v>
      </c>
    </row>
    <row r="5678" spans="1:12">
      <c r="A5678" s="73">
        <v>43337.5</v>
      </c>
      <c r="B5678">
        <v>2.02</v>
      </c>
      <c r="C5678">
        <v>327</v>
      </c>
      <c r="D5678">
        <v>1.0188999999999999</v>
      </c>
      <c r="F5678">
        <v>1.0188999999999999</v>
      </c>
      <c r="G5678">
        <v>16</v>
      </c>
      <c r="H5678">
        <v>8</v>
      </c>
      <c r="I5678">
        <v>12</v>
      </c>
      <c r="J5678">
        <v>2</v>
      </c>
      <c r="K5678">
        <v>26.71616065528292</v>
      </c>
      <c r="L5678">
        <v>4.1990947556</v>
      </c>
    </row>
    <row r="5679" spans="1:12">
      <c r="A5679" s="73">
        <v>43337.541666666664</v>
      </c>
      <c r="B5679">
        <v>2.31</v>
      </c>
      <c r="C5679">
        <v>330.3</v>
      </c>
      <c r="D5679">
        <v>1.0161</v>
      </c>
      <c r="F5679">
        <v>1.0161</v>
      </c>
      <c r="G5679">
        <v>16</v>
      </c>
      <c r="H5679">
        <v>8</v>
      </c>
      <c r="I5679">
        <v>13</v>
      </c>
      <c r="J5679">
        <v>2</v>
      </c>
      <c r="K5679">
        <v>23.802375326515783</v>
      </c>
      <c r="L5679">
        <v>6.2624229475500002</v>
      </c>
    </row>
    <row r="5680" spans="1:12">
      <c r="A5680" s="73">
        <v>43337.583333333336</v>
      </c>
      <c r="B5680">
        <v>4.05</v>
      </c>
      <c r="C5680">
        <v>313.8</v>
      </c>
      <c r="D5680">
        <v>1.0127999999999999</v>
      </c>
      <c r="F5680">
        <v>1.0127999999999999</v>
      </c>
      <c r="G5680">
        <v>15</v>
      </c>
      <c r="H5680">
        <v>8</v>
      </c>
      <c r="I5680">
        <v>14</v>
      </c>
      <c r="J5680">
        <v>4</v>
      </c>
      <c r="K5680">
        <v>9.8518633539130409</v>
      </c>
      <c r="L5680">
        <v>33.640215299999994</v>
      </c>
    </row>
    <row r="5681" spans="1:12">
      <c r="A5681" s="73">
        <v>43337.625</v>
      </c>
      <c r="B5681">
        <v>2.79</v>
      </c>
      <c r="C5681">
        <v>338.3</v>
      </c>
      <c r="D5681">
        <v>1.0113000000000001</v>
      </c>
      <c r="F5681">
        <v>1.0113000000000001</v>
      </c>
      <c r="G5681">
        <v>16</v>
      </c>
      <c r="H5681">
        <v>8</v>
      </c>
      <c r="I5681">
        <v>15</v>
      </c>
      <c r="J5681">
        <v>3</v>
      </c>
      <c r="K5681">
        <v>19.349158230625374</v>
      </c>
      <c r="L5681">
        <v>10.981524160350002</v>
      </c>
    </row>
    <row r="5682" spans="1:12">
      <c r="A5682" s="73">
        <v>43337.666666666664</v>
      </c>
      <c r="B5682">
        <v>2.73</v>
      </c>
      <c r="C5682">
        <v>354.4</v>
      </c>
      <c r="D5682">
        <v>1.0121</v>
      </c>
      <c r="F5682">
        <v>1.0121</v>
      </c>
      <c r="G5682">
        <v>1</v>
      </c>
      <c r="H5682">
        <v>8</v>
      </c>
      <c r="I5682">
        <v>16</v>
      </c>
      <c r="J5682">
        <v>3</v>
      </c>
      <c r="K5682">
        <v>19.880610367611673</v>
      </c>
      <c r="L5682">
        <v>10.29630432285</v>
      </c>
    </row>
    <row r="5683" spans="1:12">
      <c r="A5683" s="73">
        <v>43337.708333333336</v>
      </c>
      <c r="B5683">
        <v>3.98</v>
      </c>
      <c r="C5683">
        <v>353.5</v>
      </c>
      <c r="D5683">
        <v>1.0106999999999999</v>
      </c>
      <c r="F5683">
        <v>1.0106999999999999</v>
      </c>
      <c r="G5683">
        <v>1</v>
      </c>
      <c r="H5683">
        <v>8</v>
      </c>
      <c r="I5683">
        <v>17</v>
      </c>
      <c r="J5683">
        <v>4</v>
      </c>
      <c r="K5683">
        <v>10.296190847063725</v>
      </c>
      <c r="L5683">
        <v>31.859685637199998</v>
      </c>
    </row>
    <row r="5684" spans="1:12">
      <c r="A5684" s="73">
        <v>43337.75</v>
      </c>
      <c r="B5684">
        <v>4.1900000000000004</v>
      </c>
      <c r="C5684">
        <v>19.7</v>
      </c>
      <c r="D5684">
        <v>1.0156000000000001</v>
      </c>
      <c r="F5684">
        <v>1.0156000000000001</v>
      </c>
      <c r="G5684">
        <v>2</v>
      </c>
      <c r="H5684">
        <v>8</v>
      </c>
      <c r="I5684">
        <v>18</v>
      </c>
      <c r="J5684">
        <v>4</v>
      </c>
      <c r="K5684">
        <v>8.9926083676116679</v>
      </c>
      <c r="L5684">
        <v>37.353797960200012</v>
      </c>
    </row>
    <row r="5685" spans="1:12">
      <c r="A5685" s="73">
        <v>43337.791666666664</v>
      </c>
      <c r="B5685">
        <v>4.78</v>
      </c>
      <c r="C5685">
        <v>56.1</v>
      </c>
      <c r="D5685">
        <v>1.0227999999999999</v>
      </c>
      <c r="F5685">
        <v>1.0227999999999999</v>
      </c>
      <c r="G5685">
        <v>3</v>
      </c>
      <c r="H5685">
        <v>8</v>
      </c>
      <c r="I5685">
        <v>19</v>
      </c>
      <c r="J5685">
        <v>5</v>
      </c>
      <c r="K5685">
        <v>5.8021623539130349</v>
      </c>
      <c r="L5685">
        <v>55.8527310128</v>
      </c>
    </row>
    <row r="5686" spans="1:12">
      <c r="A5686" s="73">
        <v>43337.833333333336</v>
      </c>
      <c r="B5686">
        <v>4.3099999999999996</v>
      </c>
      <c r="C5686">
        <v>72.5</v>
      </c>
      <c r="D5686">
        <v>1.0284</v>
      </c>
      <c r="F5686">
        <v>1.0284</v>
      </c>
      <c r="G5686">
        <v>4</v>
      </c>
      <c r="H5686">
        <v>8</v>
      </c>
      <c r="I5686">
        <v>20</v>
      </c>
      <c r="J5686">
        <v>4</v>
      </c>
      <c r="K5686">
        <v>8.2873040936390687</v>
      </c>
      <c r="L5686">
        <v>41.168389972199989</v>
      </c>
    </row>
    <row r="5687" spans="1:12">
      <c r="A5687" s="73">
        <v>43337.875</v>
      </c>
      <c r="B5687">
        <v>3.01</v>
      </c>
      <c r="C5687">
        <v>89.4</v>
      </c>
      <c r="D5687">
        <v>1.0302</v>
      </c>
      <c r="F5687">
        <v>1.0302</v>
      </c>
      <c r="G5687">
        <v>5</v>
      </c>
      <c r="H5687">
        <v>8</v>
      </c>
      <c r="I5687">
        <v>21</v>
      </c>
      <c r="J5687">
        <v>3</v>
      </c>
      <c r="K5687">
        <v>17.462100395008939</v>
      </c>
      <c r="L5687">
        <v>14.047241105099998</v>
      </c>
    </row>
    <row r="5688" spans="1:12">
      <c r="A5688" s="73">
        <v>43337.916666666664</v>
      </c>
      <c r="B5688">
        <v>1.46</v>
      </c>
      <c r="C5688">
        <v>117.2</v>
      </c>
      <c r="D5688">
        <v>1.0318000000000001</v>
      </c>
      <c r="F5688">
        <v>1.0318000000000001</v>
      </c>
      <c r="G5688">
        <v>6</v>
      </c>
      <c r="H5688">
        <v>8</v>
      </c>
      <c r="I5688">
        <v>22</v>
      </c>
      <c r="J5688">
        <v>1</v>
      </c>
      <c r="K5688">
        <v>32.818780600488395</v>
      </c>
      <c r="L5688">
        <v>1.6055509623999999</v>
      </c>
    </row>
    <row r="5689" spans="1:12">
      <c r="A5689" s="73">
        <v>43337.958333333336</v>
      </c>
      <c r="B5689">
        <v>1.22</v>
      </c>
      <c r="C5689">
        <v>160.4</v>
      </c>
      <c r="D5689">
        <v>1.0357000000000001</v>
      </c>
      <c r="F5689">
        <v>1.0357000000000001</v>
      </c>
      <c r="G5689">
        <v>8</v>
      </c>
      <c r="H5689">
        <v>8</v>
      </c>
      <c r="I5689">
        <v>23</v>
      </c>
      <c r="J5689">
        <v>1</v>
      </c>
      <c r="K5689">
        <v>35.626189148433603</v>
      </c>
      <c r="L5689">
        <v>0.94033688680000005</v>
      </c>
    </row>
    <row r="5690" spans="1:12">
      <c r="A5690" s="73">
        <v>43338</v>
      </c>
      <c r="B5690">
        <v>1.76</v>
      </c>
      <c r="C5690">
        <v>187.1</v>
      </c>
      <c r="D5690">
        <v>1.0403</v>
      </c>
      <c r="F5690">
        <v>1.0403</v>
      </c>
      <c r="G5690">
        <v>9</v>
      </c>
      <c r="H5690">
        <v>8</v>
      </c>
      <c r="I5690">
        <v>0</v>
      </c>
      <c r="J5690">
        <v>2</v>
      </c>
      <c r="K5690">
        <v>29.47151991555689</v>
      </c>
      <c r="L5690">
        <v>2.8357412863999998</v>
      </c>
    </row>
    <row r="5691" spans="1:12">
      <c r="A5691" s="73">
        <v>43338.041666666664</v>
      </c>
      <c r="B5691">
        <v>1.4</v>
      </c>
      <c r="C5691">
        <v>108.3</v>
      </c>
      <c r="D5691">
        <v>1.0396000000000001</v>
      </c>
      <c r="F5691">
        <v>1.0396000000000001</v>
      </c>
      <c r="G5691">
        <v>6</v>
      </c>
      <c r="H5691">
        <v>8</v>
      </c>
      <c r="I5691">
        <v>1</v>
      </c>
      <c r="J5691">
        <v>1</v>
      </c>
      <c r="K5691">
        <v>33.509832737474696</v>
      </c>
      <c r="L5691">
        <v>1.4263311999999997</v>
      </c>
    </row>
    <row r="5692" spans="1:12">
      <c r="A5692" s="73">
        <v>43338.083333333336</v>
      </c>
      <c r="B5692">
        <v>3.46</v>
      </c>
      <c r="C5692">
        <v>236.6</v>
      </c>
      <c r="D5692">
        <v>1.0395000000000001</v>
      </c>
      <c r="F5692">
        <v>1.0395000000000001</v>
      </c>
      <c r="G5692">
        <v>12</v>
      </c>
      <c r="H5692">
        <v>8</v>
      </c>
      <c r="I5692">
        <v>2</v>
      </c>
      <c r="J5692">
        <v>3</v>
      </c>
      <c r="K5692">
        <v>13.903709367611674</v>
      </c>
      <c r="L5692">
        <v>21.528947286000001</v>
      </c>
    </row>
    <row r="5693" spans="1:12">
      <c r="A5693" s="73">
        <v>43338.125</v>
      </c>
      <c r="B5693">
        <v>3.02</v>
      </c>
      <c r="C5693">
        <v>266.60000000000002</v>
      </c>
      <c r="D5693">
        <v>1.0441</v>
      </c>
      <c r="F5693">
        <v>1.0441</v>
      </c>
      <c r="G5693">
        <v>13</v>
      </c>
      <c r="H5693">
        <v>8</v>
      </c>
      <c r="I5693">
        <v>3</v>
      </c>
      <c r="J5693">
        <v>3</v>
      </c>
      <c r="K5693">
        <v>17.378625038844557</v>
      </c>
      <c r="L5693">
        <v>14.379140556399999</v>
      </c>
    </row>
    <row r="5694" spans="1:12">
      <c r="A5694" s="73">
        <v>43338.166666666664</v>
      </c>
      <c r="B5694">
        <v>2.29</v>
      </c>
      <c r="C5694">
        <v>258.2</v>
      </c>
      <c r="D5694">
        <v>1.0462</v>
      </c>
      <c r="F5694">
        <v>1.0462</v>
      </c>
      <c r="G5694">
        <v>12</v>
      </c>
      <c r="H5694">
        <v>8</v>
      </c>
      <c r="I5694">
        <v>4</v>
      </c>
      <c r="J5694">
        <v>2</v>
      </c>
      <c r="K5694">
        <v>23.997926038844557</v>
      </c>
      <c r="L5694">
        <v>6.2819021459000002</v>
      </c>
    </row>
    <row r="5695" spans="1:12">
      <c r="A5695" s="73">
        <v>43338.208333333336</v>
      </c>
      <c r="B5695">
        <v>3.97</v>
      </c>
      <c r="C5695">
        <v>263.39999999999998</v>
      </c>
      <c r="D5695">
        <v>1.0507</v>
      </c>
      <c r="F5695">
        <v>1.0507</v>
      </c>
      <c r="G5695">
        <v>13</v>
      </c>
      <c r="H5695">
        <v>8</v>
      </c>
      <c r="I5695">
        <v>5</v>
      </c>
      <c r="J5695">
        <v>4</v>
      </c>
      <c r="K5695">
        <v>10.360466203228109</v>
      </c>
      <c r="L5695">
        <v>32.871555595550007</v>
      </c>
    </row>
    <row r="5696" spans="1:12">
      <c r="A5696" s="73">
        <v>43338.25</v>
      </c>
      <c r="B5696">
        <v>7.3</v>
      </c>
      <c r="C5696">
        <v>222</v>
      </c>
      <c r="D5696">
        <v>1.0455000000000001</v>
      </c>
      <c r="F5696">
        <v>1.0455000000000001</v>
      </c>
      <c r="G5696">
        <v>11</v>
      </c>
      <c r="H5696">
        <v>8</v>
      </c>
      <c r="I5696">
        <v>6</v>
      </c>
      <c r="J5696">
        <v>7</v>
      </c>
      <c r="K5696">
        <v>1.2372600488364898E-2</v>
      </c>
      <c r="L5696">
        <v>203.35863675000002</v>
      </c>
    </row>
    <row r="5697" spans="1:12">
      <c r="A5697" s="73">
        <v>43338.291666666664</v>
      </c>
      <c r="B5697">
        <v>5.98</v>
      </c>
      <c r="C5697">
        <v>234.3</v>
      </c>
      <c r="D5697">
        <v>1.04</v>
      </c>
      <c r="F5697">
        <v>1.04</v>
      </c>
      <c r="G5697">
        <v>11</v>
      </c>
      <c r="H5697">
        <v>8</v>
      </c>
      <c r="I5697">
        <v>7</v>
      </c>
      <c r="J5697">
        <v>6</v>
      </c>
      <c r="K5697">
        <v>1.4611196141870013</v>
      </c>
      <c r="L5697">
        <v>111.20053984000002</v>
      </c>
    </row>
    <row r="5698" spans="1:12">
      <c r="A5698" s="73">
        <v>43338.333333333336</v>
      </c>
      <c r="B5698">
        <v>7.56</v>
      </c>
      <c r="C5698">
        <v>241.5</v>
      </c>
      <c r="D5698">
        <v>1.0373000000000001</v>
      </c>
      <c r="F5698">
        <v>1.0373000000000001</v>
      </c>
      <c r="G5698">
        <v>12</v>
      </c>
      <c r="H5698">
        <v>8</v>
      </c>
      <c r="I5698">
        <v>8</v>
      </c>
      <c r="J5698">
        <v>8</v>
      </c>
      <c r="K5698">
        <v>0.13781334021439062</v>
      </c>
      <c r="L5698">
        <v>224.09892267839999</v>
      </c>
    </row>
    <row r="5699" spans="1:12">
      <c r="A5699" s="73">
        <v>43338.375</v>
      </c>
      <c r="B5699">
        <v>6.47</v>
      </c>
      <c r="C5699">
        <v>244.9</v>
      </c>
      <c r="D5699">
        <v>1.0297000000000001</v>
      </c>
      <c r="F5699">
        <v>1.0297000000000001</v>
      </c>
      <c r="G5699">
        <v>12</v>
      </c>
      <c r="H5699">
        <v>8</v>
      </c>
      <c r="I5699">
        <v>9</v>
      </c>
      <c r="J5699">
        <v>6</v>
      </c>
      <c r="K5699">
        <v>0.5166271621322055</v>
      </c>
      <c r="L5699">
        <v>139.44198584155001</v>
      </c>
    </row>
    <row r="5700" spans="1:12">
      <c r="A5700" s="73">
        <v>43338.416666666664</v>
      </c>
      <c r="B5700">
        <v>6</v>
      </c>
      <c r="C5700">
        <v>261.5</v>
      </c>
      <c r="D5700">
        <v>1.0310999999999999</v>
      </c>
      <c r="F5700">
        <v>1.0310999999999999</v>
      </c>
      <c r="G5700">
        <v>13</v>
      </c>
      <c r="H5700">
        <v>8</v>
      </c>
      <c r="I5700">
        <v>10</v>
      </c>
      <c r="J5700">
        <v>6</v>
      </c>
      <c r="K5700">
        <v>1.4131689018582352</v>
      </c>
      <c r="L5700">
        <v>111.35879999999999</v>
      </c>
    </row>
    <row r="5701" spans="1:12">
      <c r="A5701" s="73">
        <v>43338.458333333336</v>
      </c>
      <c r="B5701">
        <v>7.08</v>
      </c>
      <c r="C5701">
        <v>251.3</v>
      </c>
      <c r="D5701">
        <v>1.0285</v>
      </c>
      <c r="F5701">
        <v>1.0285</v>
      </c>
      <c r="G5701">
        <v>12</v>
      </c>
      <c r="H5701">
        <v>8</v>
      </c>
      <c r="I5701">
        <v>11</v>
      </c>
      <c r="J5701">
        <v>7</v>
      </c>
      <c r="K5701">
        <v>1.1830436104804484E-2</v>
      </c>
      <c r="L5701">
        <v>182.50470849600001</v>
      </c>
    </row>
    <row r="5702" spans="1:12">
      <c r="A5702" s="73">
        <v>43338.5</v>
      </c>
      <c r="B5702">
        <v>5.07</v>
      </c>
      <c r="C5702">
        <v>248.3</v>
      </c>
      <c r="D5702">
        <v>1.022</v>
      </c>
      <c r="F5702">
        <v>1.022</v>
      </c>
      <c r="G5702">
        <v>12</v>
      </c>
      <c r="H5702">
        <v>8</v>
      </c>
      <c r="I5702">
        <v>12</v>
      </c>
      <c r="J5702">
        <v>5</v>
      </c>
      <c r="K5702">
        <v>4.48917702514591</v>
      </c>
      <c r="L5702">
        <v>66.595483773000012</v>
      </c>
    </row>
    <row r="5703" spans="1:12">
      <c r="A5703" s="73">
        <v>43338.541666666664</v>
      </c>
      <c r="B5703">
        <v>4.66</v>
      </c>
      <c r="C5703">
        <v>244.2</v>
      </c>
      <c r="D5703">
        <v>1.0192000000000001</v>
      </c>
      <c r="F5703">
        <v>1.0192000000000001</v>
      </c>
      <c r="G5703">
        <v>12</v>
      </c>
      <c r="H5703">
        <v>8</v>
      </c>
      <c r="I5703">
        <v>13</v>
      </c>
      <c r="J5703">
        <v>5</v>
      </c>
      <c r="K5703">
        <v>6.3946666278856386</v>
      </c>
      <c r="L5703">
        <v>51.56881708160001</v>
      </c>
    </row>
    <row r="5704" spans="1:12">
      <c r="A5704" s="73">
        <v>43338.583333333336</v>
      </c>
      <c r="B5704">
        <v>4.54</v>
      </c>
      <c r="C5704">
        <v>222</v>
      </c>
      <c r="D5704">
        <v>1.0168999999999999</v>
      </c>
      <c r="F5704">
        <v>1.0168999999999999</v>
      </c>
      <c r="G5704">
        <v>11</v>
      </c>
      <c r="H5704">
        <v>8</v>
      </c>
      <c r="I5704">
        <v>14</v>
      </c>
      <c r="J5704">
        <v>5</v>
      </c>
      <c r="K5704">
        <v>7.0159709018582426</v>
      </c>
      <c r="L5704">
        <v>47.579054810800002</v>
      </c>
    </row>
    <row r="5705" spans="1:12">
      <c r="A5705" s="73">
        <v>43338.625</v>
      </c>
      <c r="B5705">
        <v>3.22</v>
      </c>
      <c r="C5705">
        <v>107.1</v>
      </c>
      <c r="D5705">
        <v>1.0185</v>
      </c>
      <c r="F5705">
        <v>1.0185</v>
      </c>
      <c r="G5705">
        <v>6</v>
      </c>
      <c r="H5705">
        <v>8</v>
      </c>
      <c r="I5705">
        <v>15</v>
      </c>
      <c r="J5705">
        <v>3</v>
      </c>
      <c r="K5705">
        <v>15.751117915556879</v>
      </c>
      <c r="L5705">
        <v>17.001946794000006</v>
      </c>
    </row>
    <row r="5706" spans="1:12">
      <c r="A5706" s="73">
        <v>43338.666666666664</v>
      </c>
      <c r="B5706">
        <v>4.1100000000000003</v>
      </c>
      <c r="C5706">
        <v>158.4</v>
      </c>
      <c r="D5706">
        <v>1.0155000000000001</v>
      </c>
      <c r="F5706">
        <v>1.0155000000000001</v>
      </c>
      <c r="G5706">
        <v>8</v>
      </c>
      <c r="H5706">
        <v>8</v>
      </c>
      <c r="I5706">
        <v>16</v>
      </c>
      <c r="J5706">
        <v>4</v>
      </c>
      <c r="K5706">
        <v>9.4788112169267364</v>
      </c>
      <c r="L5706">
        <v>35.251321115250008</v>
      </c>
    </row>
    <row r="5707" spans="1:12">
      <c r="A5707" s="73">
        <v>43338.708333333336</v>
      </c>
      <c r="B5707">
        <v>2.97</v>
      </c>
      <c r="C5707">
        <v>208.9</v>
      </c>
      <c r="D5707">
        <v>1.0196000000000001</v>
      </c>
      <c r="F5707">
        <v>1.0196000000000001</v>
      </c>
      <c r="G5707">
        <v>10</v>
      </c>
      <c r="H5707">
        <v>8</v>
      </c>
      <c r="I5707">
        <v>17</v>
      </c>
      <c r="J5707">
        <v>3</v>
      </c>
      <c r="K5707">
        <v>17.798001819666464</v>
      </c>
      <c r="L5707">
        <v>13.355777615400003</v>
      </c>
    </row>
    <row r="5708" spans="1:12">
      <c r="A5708" s="73">
        <v>43338.75</v>
      </c>
      <c r="B5708">
        <v>3.01</v>
      </c>
      <c r="C5708">
        <v>41.5</v>
      </c>
      <c r="D5708">
        <v>1.0215000000000001</v>
      </c>
      <c r="F5708">
        <v>1.0215000000000001</v>
      </c>
      <c r="G5708">
        <v>3</v>
      </c>
      <c r="H5708">
        <v>8</v>
      </c>
      <c r="I5708">
        <v>18</v>
      </c>
      <c r="J5708">
        <v>3</v>
      </c>
      <c r="K5708">
        <v>17.462100395008939</v>
      </c>
      <c r="L5708">
        <v>13.928612685749998</v>
      </c>
    </row>
    <row r="5709" spans="1:12">
      <c r="A5709" s="73">
        <v>43338.791666666664</v>
      </c>
      <c r="B5709">
        <v>2.2999999999999998</v>
      </c>
      <c r="C5709">
        <v>79</v>
      </c>
      <c r="D5709">
        <v>1.0281</v>
      </c>
      <c r="F5709">
        <v>1.0281</v>
      </c>
      <c r="G5709">
        <v>5</v>
      </c>
      <c r="H5709">
        <v>8</v>
      </c>
      <c r="I5709">
        <v>19</v>
      </c>
      <c r="J5709">
        <v>2</v>
      </c>
      <c r="K5709">
        <v>23.900050682680174</v>
      </c>
      <c r="L5709">
        <v>6.2544463499999994</v>
      </c>
    </row>
    <row r="5710" spans="1:12">
      <c r="A5710" s="73">
        <v>43338.833333333336</v>
      </c>
      <c r="B5710">
        <v>3.8</v>
      </c>
      <c r="C5710">
        <v>87.9</v>
      </c>
      <c r="D5710">
        <v>1.0311999999999999</v>
      </c>
      <c r="F5710">
        <v>1.0311999999999999</v>
      </c>
      <c r="G5710">
        <v>5</v>
      </c>
      <c r="H5710">
        <v>8</v>
      </c>
      <c r="I5710">
        <v>20</v>
      </c>
      <c r="J5710">
        <v>4</v>
      </c>
      <c r="K5710">
        <v>11.483747258022632</v>
      </c>
      <c r="L5710">
        <v>28.292003199999993</v>
      </c>
    </row>
    <row r="5711" spans="1:12">
      <c r="A5711" s="73">
        <v>43338.875</v>
      </c>
      <c r="B5711">
        <v>4.55</v>
      </c>
      <c r="C5711">
        <v>99.3</v>
      </c>
      <c r="D5711">
        <v>1.0377000000000001</v>
      </c>
      <c r="F5711">
        <v>1.0377000000000001</v>
      </c>
      <c r="G5711">
        <v>5</v>
      </c>
      <c r="H5711">
        <v>8</v>
      </c>
      <c r="I5711">
        <v>21</v>
      </c>
      <c r="J5711">
        <v>5</v>
      </c>
      <c r="K5711">
        <v>6.9630955456938608</v>
      </c>
      <c r="L5711">
        <v>48.873789168750001</v>
      </c>
    </row>
    <row r="5712" spans="1:12">
      <c r="A5712" s="73">
        <v>43338.916666666664</v>
      </c>
      <c r="B5712">
        <v>0.9</v>
      </c>
      <c r="C5712">
        <v>168.8</v>
      </c>
      <c r="D5712">
        <v>1.0428999999999999</v>
      </c>
      <c r="F5712">
        <v>1.0428999999999999</v>
      </c>
      <c r="G5712">
        <v>9</v>
      </c>
      <c r="H5712">
        <v>8</v>
      </c>
      <c r="I5712">
        <v>22</v>
      </c>
      <c r="J5712">
        <v>1</v>
      </c>
      <c r="K5712">
        <v>39.548600545693873</v>
      </c>
      <c r="L5712">
        <v>0.38013705000000003</v>
      </c>
    </row>
    <row r="5713" spans="1:12">
      <c r="A5713" s="73">
        <v>43338.958333333336</v>
      </c>
      <c r="B5713">
        <v>1.99</v>
      </c>
      <c r="C5713">
        <v>228.7</v>
      </c>
      <c r="D5713">
        <v>1.0419</v>
      </c>
      <c r="F5713">
        <v>1.0419</v>
      </c>
      <c r="G5713">
        <v>11</v>
      </c>
      <c r="H5713">
        <v>8</v>
      </c>
      <c r="I5713">
        <v>23</v>
      </c>
      <c r="J5713">
        <v>2</v>
      </c>
      <c r="K5713">
        <v>27.027186723776062</v>
      </c>
      <c r="L5713">
        <v>4.1053980490500006</v>
      </c>
    </row>
    <row r="5714" spans="1:12">
      <c r="A5714" s="73">
        <v>43339</v>
      </c>
      <c r="B5714">
        <v>1.25</v>
      </c>
      <c r="C5714">
        <v>239.3</v>
      </c>
      <c r="D5714">
        <v>1.0448999999999999</v>
      </c>
      <c r="F5714">
        <v>1.0448999999999999</v>
      </c>
      <c r="G5714">
        <v>12</v>
      </c>
      <c r="H5714">
        <v>8</v>
      </c>
      <c r="I5714">
        <v>0</v>
      </c>
      <c r="J5714">
        <v>1</v>
      </c>
      <c r="K5714">
        <v>35.268963079940455</v>
      </c>
      <c r="L5714">
        <v>1.0204101562499999</v>
      </c>
    </row>
    <row r="5715" spans="1:12">
      <c r="A5715" s="73">
        <v>43339.041666666664</v>
      </c>
      <c r="B5715">
        <v>1.57</v>
      </c>
      <c r="C5715">
        <v>220.3</v>
      </c>
      <c r="D5715">
        <v>1.046</v>
      </c>
      <c r="F5715">
        <v>1.046</v>
      </c>
      <c r="G5715">
        <v>11</v>
      </c>
      <c r="H5715">
        <v>8</v>
      </c>
      <c r="I5715">
        <v>1</v>
      </c>
      <c r="J5715">
        <v>2</v>
      </c>
      <c r="K5715">
        <v>31.570551682680176</v>
      </c>
      <c r="L5715">
        <v>2.0239540390000004</v>
      </c>
    </row>
    <row r="5716" spans="1:12">
      <c r="A5716" s="73">
        <v>43339.083333333336</v>
      </c>
      <c r="B5716">
        <v>0.88</v>
      </c>
      <c r="C5716">
        <v>264.10000000000002</v>
      </c>
      <c r="D5716">
        <v>1.0505</v>
      </c>
      <c r="F5716">
        <v>1.0505</v>
      </c>
      <c r="G5716">
        <v>13</v>
      </c>
      <c r="H5716">
        <v>8</v>
      </c>
      <c r="I5716">
        <v>2</v>
      </c>
      <c r="J5716">
        <v>1</v>
      </c>
      <c r="K5716">
        <v>39.800551258022651</v>
      </c>
      <c r="L5716">
        <v>0.35794316799999998</v>
      </c>
    </row>
    <row r="5717" spans="1:12">
      <c r="A5717" s="73">
        <v>43339.125</v>
      </c>
      <c r="B5717">
        <v>0.64400000000000002</v>
      </c>
      <c r="C5717">
        <v>276.5</v>
      </c>
      <c r="D5717">
        <v>1.0508</v>
      </c>
      <c r="F5717">
        <v>1.0508</v>
      </c>
      <c r="G5717">
        <v>13</v>
      </c>
      <c r="H5717">
        <v>8</v>
      </c>
      <c r="I5717">
        <v>3</v>
      </c>
      <c r="J5717">
        <v>1</v>
      </c>
      <c r="K5717">
        <v>42.833985663502098</v>
      </c>
      <c r="L5717">
        <v>0.1403290775936</v>
      </c>
    </row>
    <row r="5718" spans="1:12">
      <c r="A5718" s="73">
        <v>43339.166666666664</v>
      </c>
      <c r="B5718">
        <v>1.25</v>
      </c>
      <c r="C5718">
        <v>142.69999999999999</v>
      </c>
      <c r="D5718">
        <v>1.0533999999999999</v>
      </c>
      <c r="F5718">
        <v>1.0533999999999999</v>
      </c>
      <c r="G5718">
        <v>7</v>
      </c>
      <c r="H5718">
        <v>8</v>
      </c>
      <c r="I5718">
        <v>4</v>
      </c>
      <c r="J5718">
        <v>1</v>
      </c>
      <c r="K5718">
        <v>35.268963079940455</v>
      </c>
      <c r="L5718">
        <v>1.0287109374999999</v>
      </c>
    </row>
    <row r="5719" spans="1:12">
      <c r="A5719" s="73">
        <v>43339.208333333336</v>
      </c>
      <c r="B5719">
        <v>1.95</v>
      </c>
      <c r="C5719">
        <v>145.19999999999999</v>
      </c>
      <c r="D5719">
        <v>1.0546</v>
      </c>
      <c r="F5719">
        <v>1.0546</v>
      </c>
      <c r="G5719">
        <v>7</v>
      </c>
      <c r="H5719">
        <v>8</v>
      </c>
      <c r="I5719">
        <v>5</v>
      </c>
      <c r="J5719">
        <v>2</v>
      </c>
      <c r="K5719">
        <v>27.444688148433599</v>
      </c>
      <c r="L5719">
        <v>3.9098635874999998</v>
      </c>
    </row>
    <row r="5720" spans="1:12">
      <c r="A5720" s="73">
        <v>43339.25</v>
      </c>
      <c r="B5720">
        <v>2.37</v>
      </c>
      <c r="C5720">
        <v>157.80000000000001</v>
      </c>
      <c r="D5720">
        <v>1.0528</v>
      </c>
      <c r="F5720">
        <v>1.0528</v>
      </c>
      <c r="G5720">
        <v>8</v>
      </c>
      <c r="H5720">
        <v>8</v>
      </c>
      <c r="I5720">
        <v>6</v>
      </c>
      <c r="J5720">
        <v>2</v>
      </c>
      <c r="K5720">
        <v>23.220523189529487</v>
      </c>
      <c r="L5720">
        <v>7.0074646992000007</v>
      </c>
    </row>
    <row r="5721" spans="1:12">
      <c r="A5721" s="73">
        <v>43339.291666666664</v>
      </c>
      <c r="B5721">
        <v>2.08</v>
      </c>
      <c r="C5721">
        <v>167.6</v>
      </c>
      <c r="D5721">
        <v>1.0490999999999999</v>
      </c>
      <c r="F5721">
        <v>1.0490999999999999</v>
      </c>
      <c r="G5721">
        <v>8</v>
      </c>
      <c r="H5721">
        <v>8</v>
      </c>
      <c r="I5721">
        <v>7</v>
      </c>
      <c r="J5721">
        <v>2</v>
      </c>
      <c r="K5721">
        <v>26.099508518296613</v>
      </c>
      <c r="L5721">
        <v>4.7203792896000003</v>
      </c>
    </row>
    <row r="5722" spans="1:12">
      <c r="A5722" s="73">
        <v>43339.333333333336</v>
      </c>
      <c r="B5722">
        <v>1.85</v>
      </c>
      <c r="C5722">
        <v>192.8</v>
      </c>
      <c r="D5722">
        <v>1.0396000000000001</v>
      </c>
      <c r="F5722">
        <v>1.0396000000000001</v>
      </c>
      <c r="G5722">
        <v>10</v>
      </c>
      <c r="H5722">
        <v>8</v>
      </c>
      <c r="I5722">
        <v>8</v>
      </c>
      <c r="J5722">
        <v>2</v>
      </c>
      <c r="K5722">
        <v>28.502441710077441</v>
      </c>
      <c r="L5722">
        <v>3.2911786750000007</v>
      </c>
    </row>
    <row r="5723" spans="1:12">
      <c r="A5723" s="73">
        <v>43339.375</v>
      </c>
      <c r="B5723">
        <v>2.58</v>
      </c>
      <c r="C5723">
        <v>187.2</v>
      </c>
      <c r="D5723">
        <v>1.03</v>
      </c>
      <c r="F5723">
        <v>1.03</v>
      </c>
      <c r="G5723">
        <v>9</v>
      </c>
      <c r="H5723">
        <v>8</v>
      </c>
      <c r="I5723">
        <v>9</v>
      </c>
      <c r="J5723">
        <v>3</v>
      </c>
      <c r="K5723">
        <v>21.240740710077432</v>
      </c>
      <c r="L5723">
        <v>8.8443586800000009</v>
      </c>
    </row>
    <row r="5724" spans="1:12">
      <c r="A5724" s="73">
        <v>43339.416666666664</v>
      </c>
      <c r="B5724">
        <v>3.45</v>
      </c>
      <c r="C5724">
        <v>168.1</v>
      </c>
      <c r="D5724">
        <v>1.0235000000000001</v>
      </c>
      <c r="F5724">
        <v>1.0235000000000001</v>
      </c>
      <c r="G5724">
        <v>8</v>
      </c>
      <c r="H5724">
        <v>8</v>
      </c>
      <c r="I5724">
        <v>10</v>
      </c>
      <c r="J5724">
        <v>3</v>
      </c>
      <c r="K5724">
        <v>13.978384723776056</v>
      </c>
      <c r="L5724">
        <v>21.014310093750005</v>
      </c>
    </row>
    <row r="5725" spans="1:12">
      <c r="A5725" s="73">
        <v>43339.458333333336</v>
      </c>
      <c r="B5725">
        <v>3.29</v>
      </c>
      <c r="C5725">
        <v>172.6</v>
      </c>
      <c r="D5725">
        <v>1.0184</v>
      </c>
      <c r="F5725">
        <v>1.0184</v>
      </c>
      <c r="G5725">
        <v>9</v>
      </c>
      <c r="H5725">
        <v>8</v>
      </c>
      <c r="I5725">
        <v>11</v>
      </c>
      <c r="J5725">
        <v>3</v>
      </c>
      <c r="K5725">
        <v>15.200390422406194</v>
      </c>
      <c r="L5725">
        <v>18.133268358799999</v>
      </c>
    </row>
    <row r="5726" spans="1:12">
      <c r="A5726" s="73">
        <v>43339.5</v>
      </c>
      <c r="B5726">
        <v>3.49</v>
      </c>
      <c r="C5726">
        <v>176.4</v>
      </c>
      <c r="D5726">
        <v>1.0163</v>
      </c>
      <c r="F5726">
        <v>1.0163</v>
      </c>
      <c r="G5726">
        <v>9</v>
      </c>
      <c r="H5726">
        <v>8</v>
      </c>
      <c r="I5726">
        <v>12</v>
      </c>
      <c r="J5726">
        <v>3</v>
      </c>
      <c r="K5726">
        <v>13.680883299118522</v>
      </c>
      <c r="L5726">
        <v>21.600719174350004</v>
      </c>
    </row>
    <row r="5727" spans="1:12">
      <c r="A5727" s="73">
        <v>43339.541666666664</v>
      </c>
      <c r="B5727">
        <v>2.6</v>
      </c>
      <c r="C5727">
        <v>163.69999999999999</v>
      </c>
      <c r="D5727">
        <v>1.0158</v>
      </c>
      <c r="F5727">
        <v>1.0158</v>
      </c>
      <c r="G5727">
        <v>8</v>
      </c>
      <c r="H5727">
        <v>8</v>
      </c>
      <c r="I5727">
        <v>13</v>
      </c>
      <c r="J5727">
        <v>3</v>
      </c>
      <c r="K5727">
        <v>21.05678999774867</v>
      </c>
      <c r="L5727">
        <v>8.9268504000000011</v>
      </c>
    </row>
    <row r="5728" spans="1:12">
      <c r="A5728" s="73">
        <v>43339.583333333336</v>
      </c>
      <c r="B5728">
        <v>1.96</v>
      </c>
      <c r="C5728">
        <v>166.1</v>
      </c>
      <c r="D5728">
        <v>1.014</v>
      </c>
      <c r="F5728">
        <v>1.014</v>
      </c>
      <c r="G5728">
        <v>8</v>
      </c>
      <c r="H5728">
        <v>8</v>
      </c>
      <c r="I5728">
        <v>14</v>
      </c>
      <c r="J5728">
        <v>2</v>
      </c>
      <c r="K5728">
        <v>27.340012792269217</v>
      </c>
      <c r="L5728">
        <v>3.8174747519999999</v>
      </c>
    </row>
    <row r="5729" spans="1:12">
      <c r="A5729" s="73">
        <v>43339.625</v>
      </c>
      <c r="B5729">
        <v>4.7</v>
      </c>
      <c r="C5729">
        <v>104.1</v>
      </c>
      <c r="D5729">
        <v>1.0147999999999999</v>
      </c>
      <c r="F5729">
        <v>1.0147999999999999</v>
      </c>
      <c r="G5729">
        <v>6</v>
      </c>
      <c r="H5729">
        <v>8</v>
      </c>
      <c r="I5729">
        <v>15</v>
      </c>
      <c r="J5729">
        <v>5</v>
      </c>
      <c r="K5729">
        <v>6.1939652032281041</v>
      </c>
      <c r="L5729">
        <v>52.679790199999999</v>
      </c>
    </row>
    <row r="5730" spans="1:12">
      <c r="A5730" s="73">
        <v>43339.666666666664</v>
      </c>
      <c r="B5730">
        <v>6.03</v>
      </c>
      <c r="C5730">
        <v>90.5</v>
      </c>
      <c r="D5730">
        <v>1.0226999999999999</v>
      </c>
      <c r="F5730">
        <v>1.0226999999999999</v>
      </c>
      <c r="G5730">
        <v>5</v>
      </c>
      <c r="H5730">
        <v>8</v>
      </c>
      <c r="I5730">
        <v>16</v>
      </c>
      <c r="J5730">
        <v>6</v>
      </c>
      <c r="K5730">
        <v>1.3427428333650837</v>
      </c>
      <c r="L5730">
        <v>112.11667167645001</v>
      </c>
    </row>
    <row r="5731" spans="1:12">
      <c r="A5731" s="73">
        <v>43339.708333333336</v>
      </c>
      <c r="B5731">
        <v>5.3</v>
      </c>
      <c r="C5731">
        <v>67.5</v>
      </c>
      <c r="D5731">
        <v>1.04</v>
      </c>
      <c r="F5731">
        <v>1.04</v>
      </c>
      <c r="G5731">
        <v>4</v>
      </c>
      <c r="H5731">
        <v>8</v>
      </c>
      <c r="I5731">
        <v>17</v>
      </c>
      <c r="J5731">
        <v>5</v>
      </c>
      <c r="K5731">
        <v>3.5674438333650889</v>
      </c>
      <c r="L5731">
        <v>77.416039999999995</v>
      </c>
    </row>
    <row r="5732" spans="1:12">
      <c r="A5732" s="73">
        <v>43339.75</v>
      </c>
      <c r="B5732">
        <v>6.12</v>
      </c>
      <c r="C5732">
        <v>17.5</v>
      </c>
      <c r="D5732">
        <v>1.0499000000000001</v>
      </c>
      <c r="F5732">
        <v>1.0499000000000001</v>
      </c>
      <c r="G5732">
        <v>2</v>
      </c>
      <c r="H5732">
        <v>8</v>
      </c>
      <c r="I5732">
        <v>18</v>
      </c>
      <c r="J5732">
        <v>6</v>
      </c>
      <c r="K5732">
        <v>1.1422646278856314</v>
      </c>
      <c r="L5732">
        <v>120.32952615360001</v>
      </c>
    </row>
    <row r="5733" spans="1:12">
      <c r="A5733" s="73">
        <v>43339.791666666664</v>
      </c>
      <c r="B5733">
        <v>4.9800000000000004</v>
      </c>
      <c r="C5733">
        <v>41.6</v>
      </c>
      <c r="D5733">
        <v>1.0502</v>
      </c>
      <c r="F5733">
        <v>1.0502</v>
      </c>
      <c r="G5733">
        <v>3</v>
      </c>
      <c r="H5733">
        <v>8</v>
      </c>
      <c r="I5733">
        <v>19</v>
      </c>
      <c r="J5733">
        <v>5</v>
      </c>
      <c r="K5733">
        <v>4.8786552306253617</v>
      </c>
      <c r="L5733">
        <v>64.852996399200023</v>
      </c>
    </row>
    <row r="5734" spans="1:12">
      <c r="A5734" s="73">
        <v>43339.833333333336</v>
      </c>
      <c r="B5734">
        <v>5.15</v>
      </c>
      <c r="C5734">
        <v>65.2</v>
      </c>
      <c r="D5734">
        <v>1.0487</v>
      </c>
      <c r="F5734">
        <v>1.0487</v>
      </c>
      <c r="G5734">
        <v>4</v>
      </c>
      <c r="H5734">
        <v>8</v>
      </c>
      <c r="I5734">
        <v>20</v>
      </c>
      <c r="J5734">
        <v>5</v>
      </c>
      <c r="K5734">
        <v>4.1565741758308414</v>
      </c>
      <c r="L5734">
        <v>71.621425306250018</v>
      </c>
    </row>
    <row r="5735" spans="1:12">
      <c r="A5735" s="73">
        <v>43339.875</v>
      </c>
      <c r="B5735">
        <v>6.09</v>
      </c>
      <c r="C5735">
        <v>89.9</v>
      </c>
      <c r="D5735">
        <v>1.0483</v>
      </c>
      <c r="F5735">
        <v>1.0483</v>
      </c>
      <c r="G5735">
        <v>5</v>
      </c>
      <c r="H5735">
        <v>8</v>
      </c>
      <c r="I5735">
        <v>21</v>
      </c>
      <c r="J5735">
        <v>6</v>
      </c>
      <c r="K5735">
        <v>1.2072906963787828</v>
      </c>
      <c r="L5735">
        <v>118.38794117534999</v>
      </c>
    </row>
    <row r="5736" spans="1:12">
      <c r="A5736" s="73">
        <v>43339.916666666664</v>
      </c>
      <c r="B5736">
        <v>7.63</v>
      </c>
      <c r="C5736">
        <v>79.900000000000006</v>
      </c>
      <c r="D5736">
        <v>1.0472999999999999</v>
      </c>
      <c r="F5736">
        <v>1.0472999999999999</v>
      </c>
      <c r="G5736">
        <v>5</v>
      </c>
      <c r="H5736">
        <v>8</v>
      </c>
      <c r="I5736">
        <v>22</v>
      </c>
      <c r="J5736">
        <v>8</v>
      </c>
      <c r="K5736">
        <v>0.19468584706370551</v>
      </c>
      <c r="L5736">
        <v>232.60268399654996</v>
      </c>
    </row>
    <row r="5737" spans="1:12">
      <c r="A5737" s="73">
        <v>43339.958333333336</v>
      </c>
      <c r="B5737">
        <v>10.039999999999999</v>
      </c>
      <c r="C5737">
        <v>67.2</v>
      </c>
      <c r="D5737">
        <v>1.0468</v>
      </c>
      <c r="F5737">
        <v>1.0468</v>
      </c>
      <c r="G5737">
        <v>4</v>
      </c>
      <c r="H5737">
        <v>8</v>
      </c>
      <c r="I5737">
        <v>23</v>
      </c>
      <c r="J5737">
        <v>10</v>
      </c>
      <c r="K5737">
        <v>8.1295250114472495</v>
      </c>
      <c r="L5737">
        <v>529.70595669759985</v>
      </c>
    </row>
    <row r="5738" spans="1:12">
      <c r="A5738" s="73">
        <v>43340</v>
      </c>
      <c r="B5738">
        <v>5.95</v>
      </c>
      <c r="C5738">
        <v>68.599999999999994</v>
      </c>
      <c r="D5738">
        <v>1.0468</v>
      </c>
      <c r="F5738">
        <v>1.0468</v>
      </c>
      <c r="G5738">
        <v>4</v>
      </c>
      <c r="H5738">
        <v>8</v>
      </c>
      <c r="I5738">
        <v>0</v>
      </c>
      <c r="J5738">
        <v>6</v>
      </c>
      <c r="K5738">
        <v>1.5345456826801527</v>
      </c>
      <c r="L5738">
        <v>110.251527575</v>
      </c>
    </row>
    <row r="5739" spans="1:12">
      <c r="A5739" s="73">
        <v>43340.041666666664</v>
      </c>
      <c r="B5739">
        <v>5.22</v>
      </c>
      <c r="C5739">
        <v>59.9</v>
      </c>
      <c r="D5739">
        <v>1.0468</v>
      </c>
      <c r="F5739">
        <v>1.0468</v>
      </c>
      <c r="G5739">
        <v>4</v>
      </c>
      <c r="H5739">
        <v>8</v>
      </c>
      <c r="I5739">
        <v>1</v>
      </c>
      <c r="J5739">
        <v>5</v>
      </c>
      <c r="K5739">
        <v>3.8760466826801583</v>
      </c>
      <c r="L5739">
        <v>74.446661563199982</v>
      </c>
    </row>
    <row r="5740" spans="1:12">
      <c r="A5740" s="73">
        <v>43340.083333333336</v>
      </c>
      <c r="B5740">
        <v>7.02</v>
      </c>
      <c r="C5740">
        <v>57.9</v>
      </c>
      <c r="D5740">
        <v>1.0467</v>
      </c>
      <c r="F5740">
        <v>1.0467</v>
      </c>
      <c r="G5740">
        <v>4</v>
      </c>
      <c r="H5740">
        <v>8</v>
      </c>
      <c r="I5740">
        <v>2</v>
      </c>
      <c r="J5740">
        <v>7</v>
      </c>
      <c r="K5740">
        <v>2.8482573091106342E-2</v>
      </c>
      <c r="L5740">
        <v>181.05209932679995</v>
      </c>
    </row>
    <row r="5741" spans="1:12">
      <c r="A5741" s="73">
        <v>43340.125</v>
      </c>
      <c r="B5741">
        <v>6.69</v>
      </c>
      <c r="C5741">
        <v>40.6</v>
      </c>
      <c r="D5741">
        <v>1.0464</v>
      </c>
      <c r="F5741">
        <v>1.0464</v>
      </c>
      <c r="G5741">
        <v>3</v>
      </c>
      <c r="H5741">
        <v>8</v>
      </c>
      <c r="I5741">
        <v>3</v>
      </c>
      <c r="J5741">
        <v>7</v>
      </c>
      <c r="K5741">
        <v>0.24876932651576514</v>
      </c>
      <c r="L5741">
        <v>156.65565926880004</v>
      </c>
    </row>
    <row r="5742" spans="1:12">
      <c r="A5742" s="73">
        <v>43340.166666666664</v>
      </c>
      <c r="B5742">
        <v>8.1199999999999992</v>
      </c>
      <c r="C5742">
        <v>17</v>
      </c>
      <c r="D5742">
        <v>1.0467</v>
      </c>
      <c r="F5742">
        <v>1.0467</v>
      </c>
      <c r="G5742">
        <v>2</v>
      </c>
      <c r="H5742">
        <v>8</v>
      </c>
      <c r="I5742">
        <v>4</v>
      </c>
      <c r="J5742">
        <v>8</v>
      </c>
      <c r="K5742">
        <v>0.86719339500890691</v>
      </c>
      <c r="L5742">
        <v>280.19495810879988</v>
      </c>
    </row>
    <row r="5743" spans="1:12">
      <c r="A5743" s="73">
        <v>43340.208333333336</v>
      </c>
      <c r="B5743">
        <v>9.94</v>
      </c>
      <c r="C5743">
        <v>19.7</v>
      </c>
      <c r="D5743">
        <v>1.0496000000000001</v>
      </c>
      <c r="F5743">
        <v>1.0496000000000001</v>
      </c>
      <c r="G5743">
        <v>2</v>
      </c>
      <c r="H5743">
        <v>8</v>
      </c>
      <c r="I5743">
        <v>5</v>
      </c>
      <c r="J5743">
        <v>10</v>
      </c>
      <c r="K5743">
        <v>7.5692785730910872</v>
      </c>
      <c r="L5743">
        <v>515.41016504319998</v>
      </c>
    </row>
    <row r="5744" spans="1:12">
      <c r="A5744" s="73">
        <v>43340.25</v>
      </c>
      <c r="B5744">
        <v>13.21</v>
      </c>
      <c r="C5744">
        <v>23.5</v>
      </c>
      <c r="D5744">
        <v>1.0496000000000001</v>
      </c>
      <c r="F5744">
        <v>1.0496000000000001</v>
      </c>
      <c r="G5744">
        <v>2</v>
      </c>
      <c r="H5744">
        <v>8</v>
      </c>
      <c r="I5744">
        <v>6</v>
      </c>
      <c r="J5744">
        <v>13</v>
      </c>
      <c r="K5744">
        <v>36.255237107337656</v>
      </c>
      <c r="L5744">
        <v>1209.7685196928003</v>
      </c>
    </row>
    <row r="5745" spans="1:12">
      <c r="A5745" s="73">
        <v>43340.291666666664</v>
      </c>
      <c r="B5745">
        <v>13.04</v>
      </c>
      <c r="C5745">
        <v>20.6</v>
      </c>
      <c r="D5745">
        <v>1.0489999999999999</v>
      </c>
      <c r="F5745">
        <v>1.0489999999999999</v>
      </c>
      <c r="G5745">
        <v>2</v>
      </c>
      <c r="H5745">
        <v>8</v>
      </c>
      <c r="I5745">
        <v>7</v>
      </c>
      <c r="J5745">
        <v>13</v>
      </c>
      <c r="K5745">
        <v>34.236918162132156</v>
      </c>
      <c r="L5745">
        <v>1162.9961223679995</v>
      </c>
    </row>
    <row r="5746" spans="1:12">
      <c r="A5746" s="73">
        <v>43340.333333333336</v>
      </c>
      <c r="B5746">
        <v>12.17</v>
      </c>
      <c r="C5746">
        <v>15.6</v>
      </c>
      <c r="D5746">
        <v>1.05</v>
      </c>
      <c r="F5746">
        <v>1.05</v>
      </c>
      <c r="G5746">
        <v>2</v>
      </c>
      <c r="H5746">
        <v>8</v>
      </c>
      <c r="I5746">
        <v>8</v>
      </c>
      <c r="J5746">
        <v>12</v>
      </c>
      <c r="K5746">
        <v>24.812674148433544</v>
      </c>
      <c r="L5746">
        <v>946.304789325</v>
      </c>
    </row>
    <row r="5747" spans="1:12">
      <c r="A5747" s="73">
        <v>43340.375</v>
      </c>
      <c r="B5747">
        <v>11.55</v>
      </c>
      <c r="C5747">
        <v>20.6</v>
      </c>
      <c r="D5747">
        <v>1.0484</v>
      </c>
      <c r="F5747">
        <v>1.0484</v>
      </c>
      <c r="G5747">
        <v>2</v>
      </c>
      <c r="H5747">
        <v>8</v>
      </c>
      <c r="I5747">
        <v>9</v>
      </c>
      <c r="J5747">
        <v>12</v>
      </c>
      <c r="K5747">
        <v>19.020346230625336</v>
      </c>
      <c r="L5747">
        <v>807.68677027500007</v>
      </c>
    </row>
    <row r="5748" spans="1:12">
      <c r="A5748" s="73">
        <v>43340.416666666664</v>
      </c>
      <c r="B5748">
        <v>11.76</v>
      </c>
      <c r="C5748">
        <v>15.3</v>
      </c>
      <c r="D5748">
        <v>1.0492999999999999</v>
      </c>
      <c r="F5748">
        <v>1.0492999999999999</v>
      </c>
      <c r="G5748">
        <v>2</v>
      </c>
      <c r="H5748">
        <v>8</v>
      </c>
      <c r="I5748">
        <v>10</v>
      </c>
      <c r="J5748">
        <v>12</v>
      </c>
      <c r="K5748">
        <v>20.896163751173269</v>
      </c>
      <c r="L5748">
        <v>853.28014947839995</v>
      </c>
    </row>
    <row r="5749" spans="1:12">
      <c r="A5749" s="73">
        <v>43340.458333333336</v>
      </c>
      <c r="B5749">
        <v>10.31</v>
      </c>
      <c r="C5749">
        <v>8.3000000000000007</v>
      </c>
      <c r="D5749">
        <v>1.0502</v>
      </c>
      <c r="F5749">
        <v>1.0502</v>
      </c>
      <c r="G5749">
        <v>1</v>
      </c>
      <c r="H5749">
        <v>8</v>
      </c>
      <c r="I5749">
        <v>11</v>
      </c>
      <c r="J5749">
        <v>10</v>
      </c>
      <c r="K5749">
        <v>9.7420903950088995</v>
      </c>
      <c r="L5749">
        <v>575.46380655410007</v>
      </c>
    </row>
    <row r="5750" spans="1:12">
      <c r="A5750" s="73">
        <v>43340.5</v>
      </c>
      <c r="B5750">
        <v>10.36</v>
      </c>
      <c r="C5750">
        <v>17.2</v>
      </c>
      <c r="D5750">
        <v>1.0435000000000001</v>
      </c>
      <c r="F5750">
        <v>1.0435000000000001</v>
      </c>
      <c r="G5750">
        <v>2</v>
      </c>
      <c r="H5750">
        <v>8</v>
      </c>
      <c r="I5750">
        <v>12</v>
      </c>
      <c r="J5750">
        <v>10</v>
      </c>
      <c r="K5750">
        <v>10.056713614186975</v>
      </c>
      <c r="L5750">
        <v>580.151906768</v>
      </c>
    </row>
    <row r="5751" spans="1:12">
      <c r="A5751" s="73">
        <v>43340.541666666664</v>
      </c>
      <c r="B5751">
        <v>11.1</v>
      </c>
      <c r="C5751">
        <v>22.8</v>
      </c>
      <c r="D5751">
        <v>1.0412999999999999</v>
      </c>
      <c r="F5751">
        <v>1.0412999999999999</v>
      </c>
      <c r="G5751">
        <v>2</v>
      </c>
      <c r="H5751">
        <v>8</v>
      </c>
      <c r="I5751">
        <v>13</v>
      </c>
      <c r="J5751">
        <v>11</v>
      </c>
      <c r="K5751">
        <v>15.297737258022588</v>
      </c>
      <c r="L5751">
        <v>712.05708014999982</v>
      </c>
    </row>
    <row r="5752" spans="1:12">
      <c r="A5752" s="73">
        <v>43340.583333333336</v>
      </c>
      <c r="B5752">
        <v>10.18</v>
      </c>
      <c r="C5752">
        <v>20.2</v>
      </c>
      <c r="D5752">
        <v>1.0432999999999999</v>
      </c>
      <c r="F5752">
        <v>1.0432999999999999</v>
      </c>
      <c r="G5752">
        <v>2</v>
      </c>
      <c r="H5752">
        <v>8</v>
      </c>
      <c r="I5752">
        <v>14</v>
      </c>
      <c r="J5752">
        <v>10</v>
      </c>
      <c r="K5752">
        <v>8.947470025145881</v>
      </c>
      <c r="L5752">
        <v>550.32918606279986</v>
      </c>
    </row>
    <row r="5753" spans="1:12">
      <c r="A5753" s="73">
        <v>43340.625</v>
      </c>
      <c r="B5753">
        <v>10.050000000000001</v>
      </c>
      <c r="C5753">
        <v>22.2</v>
      </c>
      <c r="D5753">
        <v>1.0388999999999999</v>
      </c>
      <c r="F5753">
        <v>1.0388999999999999</v>
      </c>
      <c r="G5753">
        <v>2</v>
      </c>
      <c r="H5753">
        <v>8</v>
      </c>
      <c r="I5753">
        <v>15</v>
      </c>
      <c r="J5753">
        <v>10</v>
      </c>
      <c r="K5753">
        <v>8.1866496552828742</v>
      </c>
      <c r="L5753">
        <v>527.28077368125003</v>
      </c>
    </row>
    <row r="5754" spans="1:12">
      <c r="A5754" s="73">
        <v>43340.666666666664</v>
      </c>
      <c r="B5754">
        <v>8.41</v>
      </c>
      <c r="C5754">
        <v>25</v>
      </c>
      <c r="D5754">
        <v>1.0412999999999999</v>
      </c>
      <c r="F5754">
        <v>1.0412999999999999</v>
      </c>
      <c r="G5754">
        <v>2</v>
      </c>
      <c r="H5754">
        <v>8</v>
      </c>
      <c r="I5754">
        <v>16</v>
      </c>
      <c r="J5754">
        <v>8</v>
      </c>
      <c r="K5754">
        <v>1.4914080662417839</v>
      </c>
      <c r="L5754">
        <v>309.69476207865</v>
      </c>
    </row>
    <row r="5755" spans="1:12">
      <c r="A5755" s="73">
        <v>43340.708333333336</v>
      </c>
      <c r="B5755">
        <v>7.68</v>
      </c>
      <c r="C5755">
        <v>27</v>
      </c>
      <c r="D5755">
        <v>1.0406</v>
      </c>
      <c r="F5755">
        <v>1.0406</v>
      </c>
      <c r="G5755">
        <v>2</v>
      </c>
      <c r="H5755">
        <v>8</v>
      </c>
      <c r="I5755">
        <v>17</v>
      </c>
      <c r="J5755">
        <v>8</v>
      </c>
      <c r="K5755">
        <v>0.24130906624178725</v>
      </c>
      <c r="L5755">
        <v>235.68800808959995</v>
      </c>
    </row>
    <row r="5756" spans="1:12">
      <c r="A5756" s="73">
        <v>43340.75</v>
      </c>
      <c r="B5756">
        <v>5.95</v>
      </c>
      <c r="C5756">
        <v>21</v>
      </c>
      <c r="D5756">
        <v>1.0428999999999999</v>
      </c>
      <c r="F5756">
        <v>1.0428999999999999</v>
      </c>
      <c r="G5756">
        <v>2</v>
      </c>
      <c r="H5756">
        <v>8</v>
      </c>
      <c r="I5756">
        <v>18</v>
      </c>
      <c r="J5756">
        <v>6</v>
      </c>
      <c r="K5756">
        <v>1.5345456826801527</v>
      </c>
      <c r="L5756">
        <v>109.84077006875</v>
      </c>
    </row>
    <row r="5757" spans="1:12">
      <c r="A5757" s="73">
        <v>43340.791666666664</v>
      </c>
      <c r="B5757">
        <v>4.1100000000000003</v>
      </c>
      <c r="C5757">
        <v>17.7</v>
      </c>
      <c r="D5757">
        <v>1.0496000000000001</v>
      </c>
      <c r="F5757">
        <v>1.0496000000000001</v>
      </c>
      <c r="G5757">
        <v>2</v>
      </c>
      <c r="H5757">
        <v>8</v>
      </c>
      <c r="I5757">
        <v>19</v>
      </c>
      <c r="J5757">
        <v>4</v>
      </c>
      <c r="K5757">
        <v>9.4788112169267364</v>
      </c>
      <c r="L5757">
        <v>36.435043468800011</v>
      </c>
    </row>
    <row r="5758" spans="1:12">
      <c r="A5758" s="73">
        <v>43340.833333333336</v>
      </c>
      <c r="B5758">
        <v>4.9400000000000004</v>
      </c>
      <c r="C5758">
        <v>357.8</v>
      </c>
      <c r="D5758">
        <v>1.0562</v>
      </c>
      <c r="F5758">
        <v>1.0562</v>
      </c>
      <c r="G5758">
        <v>1</v>
      </c>
      <c r="H5758">
        <v>8</v>
      </c>
      <c r="I5758">
        <v>20</v>
      </c>
      <c r="J5758">
        <v>5</v>
      </c>
      <c r="K5758">
        <v>5.0569566552828968</v>
      </c>
      <c r="L5758">
        <v>63.664453330400015</v>
      </c>
    </row>
    <row r="5759" spans="1:12">
      <c r="A5759" s="73">
        <v>43340.875</v>
      </c>
      <c r="B5759">
        <v>3.32</v>
      </c>
      <c r="C5759">
        <v>16.2</v>
      </c>
      <c r="D5759">
        <v>1.0590999999999999</v>
      </c>
      <c r="F5759">
        <v>1.0590999999999999</v>
      </c>
      <c r="G5759">
        <v>2</v>
      </c>
      <c r="H5759">
        <v>8</v>
      </c>
      <c r="I5759">
        <v>21</v>
      </c>
      <c r="J5759">
        <v>3</v>
      </c>
      <c r="K5759">
        <v>14.967364353913046</v>
      </c>
      <c r="L5759">
        <v>19.378547574399995</v>
      </c>
    </row>
    <row r="5760" spans="1:12">
      <c r="A5760" s="73">
        <v>43340.916666666664</v>
      </c>
      <c r="B5760">
        <v>3.73</v>
      </c>
      <c r="C5760">
        <v>47.3</v>
      </c>
      <c r="D5760">
        <v>1.0604</v>
      </c>
      <c r="F5760">
        <v>1.0604</v>
      </c>
      <c r="G5760">
        <v>3</v>
      </c>
      <c r="H5760">
        <v>8</v>
      </c>
      <c r="I5760">
        <v>22</v>
      </c>
      <c r="J5760">
        <v>4</v>
      </c>
      <c r="K5760">
        <v>11.963074751173316</v>
      </c>
      <c r="L5760">
        <v>27.514791033399998</v>
      </c>
    </row>
    <row r="5761" spans="1:12">
      <c r="A5761" s="73">
        <v>43340.958333333336</v>
      </c>
      <c r="B5761">
        <v>4.08</v>
      </c>
      <c r="C5761">
        <v>47.1</v>
      </c>
      <c r="D5761">
        <v>1.0624</v>
      </c>
      <c r="F5761">
        <v>1.0624</v>
      </c>
      <c r="G5761">
        <v>3</v>
      </c>
      <c r="H5761">
        <v>8</v>
      </c>
      <c r="I5761">
        <v>23</v>
      </c>
      <c r="J5761">
        <v>4</v>
      </c>
      <c r="K5761">
        <v>9.6644372854198881</v>
      </c>
      <c r="L5761">
        <v>36.077676134400008</v>
      </c>
    </row>
    <row r="5762" spans="1:12">
      <c r="A5762" s="73">
        <v>43341</v>
      </c>
      <c r="B5762">
        <v>0.7</v>
      </c>
      <c r="C5762">
        <v>251.8</v>
      </c>
      <c r="D5762">
        <v>1.0615000000000001</v>
      </c>
      <c r="F5762">
        <v>1.0615000000000001</v>
      </c>
      <c r="G5762">
        <v>12</v>
      </c>
      <c r="H5762">
        <v>8</v>
      </c>
      <c r="I5762">
        <v>0</v>
      </c>
      <c r="J5762">
        <v>1</v>
      </c>
      <c r="K5762">
        <v>42.104107668981548</v>
      </c>
      <c r="L5762">
        <v>0.18204724999999997</v>
      </c>
    </row>
    <row r="5763" spans="1:12">
      <c r="A5763" s="73">
        <v>43341.041666666664</v>
      </c>
      <c r="B5763">
        <v>2.68</v>
      </c>
      <c r="C5763">
        <v>260.2</v>
      </c>
      <c r="D5763">
        <v>1.0602</v>
      </c>
      <c r="F5763">
        <v>1.0602</v>
      </c>
      <c r="G5763">
        <v>13</v>
      </c>
      <c r="H5763">
        <v>8</v>
      </c>
      <c r="I5763">
        <v>1</v>
      </c>
      <c r="J5763">
        <v>3</v>
      </c>
      <c r="K5763">
        <v>20.328987148433598</v>
      </c>
      <c r="L5763">
        <v>10.203805843200001</v>
      </c>
    </row>
    <row r="5764" spans="1:12">
      <c r="A5764" s="73">
        <v>43341.083333333336</v>
      </c>
      <c r="B5764">
        <v>2.14</v>
      </c>
      <c r="C5764">
        <v>273.2</v>
      </c>
      <c r="D5764">
        <v>1.0646</v>
      </c>
      <c r="F5764">
        <v>1.0646</v>
      </c>
      <c r="G5764">
        <v>13</v>
      </c>
      <c r="H5764">
        <v>8</v>
      </c>
      <c r="I5764">
        <v>2</v>
      </c>
      <c r="J5764">
        <v>2</v>
      </c>
      <c r="K5764">
        <v>25.490056381310307</v>
      </c>
      <c r="L5764">
        <v>5.2167231112000003</v>
      </c>
    </row>
    <row r="5765" spans="1:12">
      <c r="A5765" s="73">
        <v>43341.125</v>
      </c>
      <c r="B5765">
        <v>1.71</v>
      </c>
      <c r="C5765">
        <v>26.1</v>
      </c>
      <c r="D5765">
        <v>1.0664</v>
      </c>
      <c r="F5765">
        <v>1.0664</v>
      </c>
      <c r="G5765">
        <v>2</v>
      </c>
      <c r="H5765">
        <v>8</v>
      </c>
      <c r="I5765">
        <v>3</v>
      </c>
      <c r="J5765">
        <v>2</v>
      </c>
      <c r="K5765">
        <v>30.016896696378808</v>
      </c>
      <c r="L5765">
        <v>2.6661125051999996</v>
      </c>
    </row>
    <row r="5766" spans="1:12">
      <c r="A5766" s="73">
        <v>43341.166666666664</v>
      </c>
      <c r="B5766">
        <v>2.4</v>
      </c>
      <c r="C5766">
        <v>342.8</v>
      </c>
      <c r="D5766">
        <v>1.0656000000000001</v>
      </c>
      <c r="F5766">
        <v>1.0656000000000001</v>
      </c>
      <c r="G5766">
        <v>16</v>
      </c>
      <c r="H5766">
        <v>8</v>
      </c>
      <c r="I5766">
        <v>4</v>
      </c>
      <c r="J5766">
        <v>2</v>
      </c>
      <c r="K5766">
        <v>22.932297121036335</v>
      </c>
      <c r="L5766">
        <v>7.3654272000000001</v>
      </c>
    </row>
    <row r="5767" spans="1:12">
      <c r="A5767" s="73">
        <v>43341.208333333336</v>
      </c>
      <c r="B5767">
        <v>3.57</v>
      </c>
      <c r="C5767">
        <v>351.7</v>
      </c>
      <c r="D5767">
        <v>1.0685</v>
      </c>
      <c r="F5767">
        <v>1.0685</v>
      </c>
      <c r="G5767">
        <v>1</v>
      </c>
      <c r="H5767">
        <v>8</v>
      </c>
      <c r="I5767">
        <v>5</v>
      </c>
      <c r="J5767">
        <v>4</v>
      </c>
      <c r="K5767">
        <v>13.095480449803455</v>
      </c>
      <c r="L5767">
        <v>24.307997285249996</v>
      </c>
    </row>
    <row r="5768" spans="1:12">
      <c r="A5768" s="73">
        <v>43341.25</v>
      </c>
      <c r="B5768">
        <v>3.07</v>
      </c>
      <c r="C5768">
        <v>0.7</v>
      </c>
      <c r="D5768">
        <v>1.0623</v>
      </c>
      <c r="F5768">
        <v>1.0623</v>
      </c>
      <c r="G5768">
        <v>1</v>
      </c>
      <c r="H5768">
        <v>8</v>
      </c>
      <c r="I5768">
        <v>6</v>
      </c>
      <c r="J5768">
        <v>3</v>
      </c>
      <c r="K5768">
        <v>16.964248258022632</v>
      </c>
      <c r="L5768">
        <v>15.368529399449997</v>
      </c>
    </row>
    <row r="5769" spans="1:12">
      <c r="A5769" s="73">
        <v>43341.291666666664</v>
      </c>
      <c r="B5769">
        <v>2.66</v>
      </c>
      <c r="C5769">
        <v>13.1</v>
      </c>
      <c r="D5769">
        <v>1.0568</v>
      </c>
      <c r="F5769">
        <v>1.0568</v>
      </c>
      <c r="G5769">
        <v>2</v>
      </c>
      <c r="H5769">
        <v>8</v>
      </c>
      <c r="I5769">
        <v>7</v>
      </c>
      <c r="J5769">
        <v>3</v>
      </c>
      <c r="K5769">
        <v>20.50973786076236</v>
      </c>
      <c r="L5769">
        <v>9.9450671264000015</v>
      </c>
    </row>
    <row r="5770" spans="1:12">
      <c r="A5770" s="73">
        <v>43341.333333333336</v>
      </c>
      <c r="B5770">
        <v>3.84</v>
      </c>
      <c r="C5770">
        <v>27.1</v>
      </c>
      <c r="D5770">
        <v>1.0498000000000001</v>
      </c>
      <c r="F5770">
        <v>1.0498000000000001</v>
      </c>
      <c r="G5770">
        <v>2</v>
      </c>
      <c r="H5770">
        <v>8</v>
      </c>
      <c r="I5770">
        <v>8</v>
      </c>
      <c r="J5770">
        <v>4</v>
      </c>
      <c r="K5770">
        <v>11.214245833365098</v>
      </c>
      <c r="L5770">
        <v>29.721467289599996</v>
      </c>
    </row>
    <row r="5771" spans="1:12">
      <c r="A5771" s="73">
        <v>43341.375</v>
      </c>
      <c r="B5771">
        <v>5.68</v>
      </c>
      <c r="C5771">
        <v>35.200000000000003</v>
      </c>
      <c r="D5771">
        <v>1.0459000000000001</v>
      </c>
      <c r="F5771">
        <v>1.0459000000000001</v>
      </c>
      <c r="G5771">
        <v>3</v>
      </c>
      <c r="H5771">
        <v>8</v>
      </c>
      <c r="I5771">
        <v>9</v>
      </c>
      <c r="J5771">
        <v>6</v>
      </c>
      <c r="K5771">
        <v>2.2763802991185118</v>
      </c>
      <c r="L5771">
        <v>95.830813414399984</v>
      </c>
    </row>
    <row r="5772" spans="1:12">
      <c r="A5772" s="73">
        <v>43341.416666666664</v>
      </c>
      <c r="B5772">
        <v>6.12</v>
      </c>
      <c r="C5772">
        <v>21.9</v>
      </c>
      <c r="D5772">
        <v>1.0434000000000001</v>
      </c>
      <c r="F5772">
        <v>1.0434000000000001</v>
      </c>
      <c r="G5772">
        <v>2</v>
      </c>
      <c r="H5772">
        <v>8</v>
      </c>
      <c r="I5772">
        <v>10</v>
      </c>
      <c r="J5772">
        <v>6</v>
      </c>
      <c r="K5772">
        <v>1.1422646278856314</v>
      </c>
      <c r="L5772">
        <v>119.58455813760003</v>
      </c>
    </row>
    <row r="5773" spans="1:12">
      <c r="A5773" s="73">
        <v>43341.458333333336</v>
      </c>
      <c r="B5773">
        <v>5.94</v>
      </c>
      <c r="C5773">
        <v>37.4</v>
      </c>
      <c r="D5773">
        <v>1.0425</v>
      </c>
      <c r="F5773">
        <v>1.0425</v>
      </c>
      <c r="G5773">
        <v>3</v>
      </c>
      <c r="H5773">
        <v>8</v>
      </c>
      <c r="I5773">
        <v>11</v>
      </c>
      <c r="J5773">
        <v>6</v>
      </c>
      <c r="K5773">
        <v>1.5594210388445358</v>
      </c>
      <c r="L5773">
        <v>109.24596441000001</v>
      </c>
    </row>
    <row r="5774" spans="1:12">
      <c r="A5774" s="73">
        <v>43341.5</v>
      </c>
      <c r="B5774">
        <v>6.02</v>
      </c>
      <c r="C5774">
        <v>32.9</v>
      </c>
      <c r="D5774">
        <v>1.0387999999999999</v>
      </c>
      <c r="F5774">
        <v>1.0387999999999999</v>
      </c>
      <c r="G5774">
        <v>2</v>
      </c>
      <c r="H5774">
        <v>8</v>
      </c>
      <c r="I5774">
        <v>12</v>
      </c>
      <c r="J5774">
        <v>6</v>
      </c>
      <c r="K5774">
        <v>1.3660181895294687</v>
      </c>
      <c r="L5774">
        <v>113.31604783519997</v>
      </c>
    </row>
    <row r="5775" spans="1:12">
      <c r="A5775" s="73">
        <v>43341.541666666664</v>
      </c>
      <c r="B5775">
        <v>4.43</v>
      </c>
      <c r="C5775">
        <v>28.3</v>
      </c>
      <c r="D5775">
        <v>1.0362</v>
      </c>
      <c r="F5775">
        <v>1.0362</v>
      </c>
      <c r="G5775">
        <v>2</v>
      </c>
      <c r="H5775">
        <v>8</v>
      </c>
      <c r="I5775">
        <v>13</v>
      </c>
      <c r="J5775">
        <v>4</v>
      </c>
      <c r="K5775">
        <v>7.6107998196664646</v>
      </c>
      <c r="L5775">
        <v>45.042736856699989</v>
      </c>
    </row>
    <row r="5776" spans="1:12">
      <c r="A5776" s="73">
        <v>43341.583333333336</v>
      </c>
      <c r="B5776">
        <v>4.24</v>
      </c>
      <c r="C5776">
        <v>19.100000000000001</v>
      </c>
      <c r="D5776">
        <v>1.0347999999999999</v>
      </c>
      <c r="F5776">
        <v>1.0347999999999999</v>
      </c>
      <c r="G5776">
        <v>2</v>
      </c>
      <c r="H5776">
        <v>8</v>
      </c>
      <c r="I5776">
        <v>14</v>
      </c>
      <c r="J5776">
        <v>4</v>
      </c>
      <c r="K5776">
        <v>8.6952315867897507</v>
      </c>
      <c r="L5776">
        <v>39.438827417600002</v>
      </c>
    </row>
    <row r="5777" spans="1:12">
      <c r="A5777" s="73">
        <v>43341.625</v>
      </c>
      <c r="B5777">
        <v>4</v>
      </c>
      <c r="C5777">
        <v>19.5</v>
      </c>
      <c r="D5777">
        <v>1.0336000000000001</v>
      </c>
      <c r="F5777">
        <v>1.0336000000000001</v>
      </c>
      <c r="G5777">
        <v>2</v>
      </c>
      <c r="H5777">
        <v>8</v>
      </c>
      <c r="I5777">
        <v>15</v>
      </c>
      <c r="J5777">
        <v>4</v>
      </c>
      <c r="K5777">
        <v>10.168240134734958</v>
      </c>
      <c r="L5777">
        <v>33.075200000000002</v>
      </c>
    </row>
    <row r="5778" spans="1:12">
      <c r="A5778" s="73">
        <v>43341.666666666664</v>
      </c>
      <c r="B5778">
        <v>5.81</v>
      </c>
      <c r="C5778">
        <v>36.9</v>
      </c>
      <c r="D5778">
        <v>1.0316000000000001</v>
      </c>
      <c r="F5778">
        <v>1.0316000000000001</v>
      </c>
      <c r="G5778">
        <v>3</v>
      </c>
      <c r="H5778">
        <v>8</v>
      </c>
      <c r="I5778">
        <v>16</v>
      </c>
      <c r="J5778">
        <v>6</v>
      </c>
      <c r="K5778">
        <v>1.9010006689815249</v>
      </c>
      <c r="L5778">
        <v>101.16021296779999</v>
      </c>
    </row>
    <row r="5779" spans="1:12">
      <c r="A5779" s="73">
        <v>43341.708333333336</v>
      </c>
      <c r="B5779">
        <v>4.2699999999999996</v>
      </c>
      <c r="C5779">
        <v>27</v>
      </c>
      <c r="D5779">
        <v>1.0348999999999999</v>
      </c>
      <c r="F5779">
        <v>1.0348999999999999</v>
      </c>
      <c r="G5779">
        <v>2</v>
      </c>
      <c r="H5779">
        <v>8</v>
      </c>
      <c r="I5779">
        <v>17</v>
      </c>
      <c r="J5779">
        <v>4</v>
      </c>
      <c r="K5779">
        <v>8.5192055182966033</v>
      </c>
      <c r="L5779">
        <v>40.285802228349986</v>
      </c>
    </row>
    <row r="5780" spans="1:12">
      <c r="A5780" s="73">
        <v>43341.75</v>
      </c>
      <c r="B5780">
        <v>3.45</v>
      </c>
      <c r="C5780">
        <v>20.399999999999999</v>
      </c>
      <c r="D5780">
        <v>1.04</v>
      </c>
      <c r="F5780">
        <v>1.04</v>
      </c>
      <c r="G5780">
        <v>2</v>
      </c>
      <c r="H5780">
        <v>8</v>
      </c>
      <c r="I5780">
        <v>18</v>
      </c>
      <c r="J5780">
        <v>3</v>
      </c>
      <c r="K5780">
        <v>13.978384723776056</v>
      </c>
      <c r="L5780">
        <v>21.353085000000004</v>
      </c>
    </row>
    <row r="5781" spans="1:12">
      <c r="A5781" s="73">
        <v>43341.791666666664</v>
      </c>
      <c r="B5781">
        <v>3.21</v>
      </c>
      <c r="C5781">
        <v>27.8</v>
      </c>
      <c r="D5781">
        <v>1.0445</v>
      </c>
      <c r="F5781">
        <v>1.0445</v>
      </c>
      <c r="G5781">
        <v>2</v>
      </c>
      <c r="H5781">
        <v>8</v>
      </c>
      <c r="I5781">
        <v>19</v>
      </c>
      <c r="J5781">
        <v>3</v>
      </c>
      <c r="K5781">
        <v>15.830593271721265</v>
      </c>
      <c r="L5781">
        <v>17.274025082249999</v>
      </c>
    </row>
    <row r="5782" spans="1:12">
      <c r="A5782" s="73">
        <v>43341.833333333336</v>
      </c>
      <c r="B5782">
        <v>5.2</v>
      </c>
      <c r="C5782">
        <v>49.7</v>
      </c>
      <c r="D5782">
        <v>1.0467</v>
      </c>
      <c r="F5782">
        <v>1.0467</v>
      </c>
      <c r="G5782">
        <v>3</v>
      </c>
      <c r="H5782">
        <v>8</v>
      </c>
      <c r="I5782">
        <v>20</v>
      </c>
      <c r="J5782">
        <v>5</v>
      </c>
      <c r="K5782">
        <v>3.9551973950089239</v>
      </c>
      <c r="L5782">
        <v>73.587196800000001</v>
      </c>
    </row>
    <row r="5783" spans="1:12">
      <c r="A5783" s="73">
        <v>43341.875</v>
      </c>
      <c r="B5783">
        <v>5.8</v>
      </c>
      <c r="C5783">
        <v>49.1</v>
      </c>
      <c r="D5783">
        <v>1.0510999999999999</v>
      </c>
      <c r="F5783">
        <v>1.0510999999999999</v>
      </c>
      <c r="G5783">
        <v>3</v>
      </c>
      <c r="H5783">
        <v>8</v>
      </c>
      <c r="I5783">
        <v>21</v>
      </c>
      <c r="J5783">
        <v>6</v>
      </c>
      <c r="K5783">
        <v>1.9286760251459079</v>
      </c>
      <c r="L5783">
        <v>102.54111159999999</v>
      </c>
    </row>
    <row r="5784" spans="1:12">
      <c r="A5784" s="73">
        <v>43341.916666666664</v>
      </c>
      <c r="B5784">
        <v>4.99</v>
      </c>
      <c r="C5784">
        <v>49.4</v>
      </c>
      <c r="D5784">
        <v>1.0522</v>
      </c>
      <c r="F5784">
        <v>1.0522</v>
      </c>
      <c r="G5784">
        <v>3</v>
      </c>
      <c r="H5784">
        <v>8</v>
      </c>
      <c r="I5784">
        <v>22</v>
      </c>
      <c r="J5784">
        <v>5</v>
      </c>
      <c r="K5784">
        <v>4.8345798744609798</v>
      </c>
      <c r="L5784">
        <v>65.368713623900007</v>
      </c>
    </row>
    <row r="5785" spans="1:12">
      <c r="A5785" s="73">
        <v>43341.958333333336</v>
      </c>
      <c r="B5785">
        <v>5.18</v>
      </c>
      <c r="C5785">
        <v>33.700000000000003</v>
      </c>
      <c r="D5785">
        <v>1.054</v>
      </c>
      <c r="F5785">
        <v>1.054</v>
      </c>
      <c r="G5785">
        <v>2</v>
      </c>
      <c r="H5785">
        <v>8</v>
      </c>
      <c r="I5785">
        <v>23</v>
      </c>
      <c r="J5785">
        <v>5</v>
      </c>
      <c r="K5785">
        <v>4.0351481073376929</v>
      </c>
      <c r="L5785">
        <v>73.248695463999994</v>
      </c>
    </row>
    <row r="5786" spans="1:12">
      <c r="A5786" s="73">
        <v>43342</v>
      </c>
      <c r="B5786">
        <v>5.69</v>
      </c>
      <c r="C5786">
        <v>28.8</v>
      </c>
      <c r="D5786">
        <v>1.0532999999999999</v>
      </c>
      <c r="F5786">
        <v>1.0532999999999999</v>
      </c>
      <c r="G5786">
        <v>2</v>
      </c>
      <c r="H5786">
        <v>8</v>
      </c>
      <c r="I5786">
        <v>0</v>
      </c>
      <c r="J5786">
        <v>6</v>
      </c>
      <c r="K5786">
        <v>2.2463049429541262</v>
      </c>
      <c r="L5786">
        <v>97.019467739850015</v>
      </c>
    </row>
    <row r="5787" spans="1:12">
      <c r="A5787" s="73">
        <v>43342.041666666664</v>
      </c>
      <c r="B5787">
        <v>4.71</v>
      </c>
      <c r="C5787">
        <v>20.8</v>
      </c>
      <c r="D5787">
        <v>1.0545</v>
      </c>
      <c r="F5787">
        <v>1.0545</v>
      </c>
      <c r="G5787">
        <v>2</v>
      </c>
      <c r="H5787">
        <v>8</v>
      </c>
      <c r="I5787">
        <v>1</v>
      </c>
      <c r="J5787">
        <v>5</v>
      </c>
      <c r="K5787">
        <v>6.1442898470637219</v>
      </c>
      <c r="L5787">
        <v>55.09082927475</v>
      </c>
    </row>
    <row r="5788" spans="1:12">
      <c r="A5788" s="73">
        <v>43342.083333333336</v>
      </c>
      <c r="B5788">
        <v>3.78</v>
      </c>
      <c r="C5788">
        <v>19</v>
      </c>
      <c r="D5788">
        <v>1.0571999999999999</v>
      </c>
      <c r="F5788">
        <v>1.0571999999999999</v>
      </c>
      <c r="G5788">
        <v>2</v>
      </c>
      <c r="H5788">
        <v>8</v>
      </c>
      <c r="I5788">
        <v>2</v>
      </c>
      <c r="J5788">
        <v>4</v>
      </c>
      <c r="K5788">
        <v>11.6196979703514</v>
      </c>
      <c r="L5788">
        <v>28.549766347199991</v>
      </c>
    </row>
    <row r="5789" spans="1:12">
      <c r="A5789" s="73">
        <v>43342.125</v>
      </c>
      <c r="B5789">
        <v>2.75</v>
      </c>
      <c r="C5789">
        <v>16.5</v>
      </c>
      <c r="D5789">
        <v>1.0593999999999999</v>
      </c>
      <c r="F5789">
        <v>1.0593999999999999</v>
      </c>
      <c r="G5789">
        <v>2</v>
      </c>
      <c r="H5789">
        <v>8</v>
      </c>
      <c r="I5789">
        <v>3</v>
      </c>
      <c r="J5789">
        <v>3</v>
      </c>
      <c r="K5789">
        <v>19.702659655282911</v>
      </c>
      <c r="L5789">
        <v>11.016104687499999</v>
      </c>
    </row>
    <row r="5790" spans="1:12">
      <c r="A5790" s="73">
        <v>43342.166666666664</v>
      </c>
      <c r="B5790">
        <v>3.85</v>
      </c>
      <c r="C5790">
        <v>26.6</v>
      </c>
      <c r="D5790">
        <v>1.0595000000000001</v>
      </c>
      <c r="F5790">
        <v>1.0595000000000001</v>
      </c>
      <c r="G5790">
        <v>2</v>
      </c>
      <c r="H5790">
        <v>8</v>
      </c>
      <c r="I5790">
        <v>4</v>
      </c>
      <c r="J5790">
        <v>4</v>
      </c>
      <c r="K5790">
        <v>11.147370477200711</v>
      </c>
      <c r="L5790">
        <v>30.231044593750003</v>
      </c>
    </row>
    <row r="5791" spans="1:12">
      <c r="A5791" s="73">
        <v>43342.208333333336</v>
      </c>
      <c r="B5791">
        <v>4.25</v>
      </c>
      <c r="C5791">
        <v>21.6</v>
      </c>
      <c r="D5791">
        <v>1.0592999999999999</v>
      </c>
      <c r="F5791">
        <v>1.0592999999999999</v>
      </c>
      <c r="G5791">
        <v>2</v>
      </c>
      <c r="H5791">
        <v>8</v>
      </c>
      <c r="I5791">
        <v>5</v>
      </c>
      <c r="J5791">
        <v>4</v>
      </c>
      <c r="K5791">
        <v>8.6363562306253687</v>
      </c>
      <c r="L5791">
        <v>40.658913281249994</v>
      </c>
    </row>
    <row r="5792" spans="1:12">
      <c r="A5792" s="73">
        <v>43342.25</v>
      </c>
      <c r="B5792">
        <v>4.6100000000000003</v>
      </c>
      <c r="C5792">
        <v>20.2</v>
      </c>
      <c r="D5792">
        <v>1.0602</v>
      </c>
      <c r="F5792">
        <v>1.0602</v>
      </c>
      <c r="G5792">
        <v>2</v>
      </c>
      <c r="H5792">
        <v>8</v>
      </c>
      <c r="I5792">
        <v>6</v>
      </c>
      <c r="J5792">
        <v>5</v>
      </c>
      <c r="K5792">
        <v>6.6500434087075559</v>
      </c>
      <c r="L5792">
        <v>51.93505314810001</v>
      </c>
    </row>
    <row r="5793" spans="1:12">
      <c r="A5793" s="73">
        <v>43342.291666666664</v>
      </c>
      <c r="B5793">
        <v>3.73</v>
      </c>
      <c r="C5793">
        <v>29.1</v>
      </c>
      <c r="D5793">
        <v>1.0526</v>
      </c>
      <c r="F5793">
        <v>1.0526</v>
      </c>
      <c r="G5793">
        <v>2</v>
      </c>
      <c r="H5793">
        <v>8</v>
      </c>
      <c r="I5793">
        <v>7</v>
      </c>
      <c r="J5793">
        <v>4</v>
      </c>
      <c r="K5793">
        <v>11.963074751173316</v>
      </c>
      <c r="L5793">
        <v>27.312400077099998</v>
      </c>
    </row>
    <row r="5794" spans="1:12">
      <c r="A5794" s="73">
        <v>43342.333333333336</v>
      </c>
      <c r="B5794">
        <v>3.54</v>
      </c>
      <c r="C5794">
        <v>45.9</v>
      </c>
      <c r="D5794">
        <v>1.048</v>
      </c>
      <c r="F5794">
        <v>1.048</v>
      </c>
      <c r="G5794">
        <v>3</v>
      </c>
      <c r="H5794">
        <v>8</v>
      </c>
      <c r="I5794">
        <v>8</v>
      </c>
      <c r="J5794">
        <v>4</v>
      </c>
      <c r="K5794">
        <v>13.313506518296604</v>
      </c>
      <c r="L5794">
        <v>23.245616736000002</v>
      </c>
    </row>
    <row r="5795" spans="1:12">
      <c r="A5795" s="73">
        <v>43342.375</v>
      </c>
      <c r="B5795">
        <v>4.66</v>
      </c>
      <c r="C5795">
        <v>37.4</v>
      </c>
      <c r="D5795">
        <v>1.0441</v>
      </c>
      <c r="F5795">
        <v>1.0441</v>
      </c>
      <c r="G5795">
        <v>3</v>
      </c>
      <c r="H5795">
        <v>8</v>
      </c>
      <c r="I5795">
        <v>9</v>
      </c>
      <c r="J5795">
        <v>5</v>
      </c>
      <c r="K5795">
        <v>6.3946666278856386</v>
      </c>
      <c r="L5795">
        <v>52.828691046800003</v>
      </c>
    </row>
    <row r="5796" spans="1:12">
      <c r="A5796" s="73">
        <v>43342.416666666664</v>
      </c>
      <c r="B5796">
        <v>5</v>
      </c>
      <c r="C5796">
        <v>34.799999999999997</v>
      </c>
      <c r="D5796">
        <v>1.0412999999999999</v>
      </c>
      <c r="F5796">
        <v>1.0412999999999999</v>
      </c>
      <c r="G5796">
        <v>3</v>
      </c>
      <c r="H5796">
        <v>8</v>
      </c>
      <c r="I5796">
        <v>10</v>
      </c>
      <c r="J5796">
        <v>5</v>
      </c>
      <c r="K5796">
        <v>4.7907045182965966</v>
      </c>
      <c r="L5796">
        <v>65.081249999999997</v>
      </c>
    </row>
    <row r="5797" spans="1:12">
      <c r="A5797" s="73">
        <v>43342.458333333336</v>
      </c>
      <c r="B5797">
        <v>4.82</v>
      </c>
      <c r="C5797">
        <v>9</v>
      </c>
      <c r="D5797">
        <v>1.038</v>
      </c>
      <c r="F5797">
        <v>1.038</v>
      </c>
      <c r="G5797">
        <v>1</v>
      </c>
      <c r="H5797">
        <v>8</v>
      </c>
      <c r="I5797">
        <v>11</v>
      </c>
      <c r="J5797">
        <v>5</v>
      </c>
      <c r="K5797">
        <v>5.6110609292555003</v>
      </c>
      <c r="L5797">
        <v>58.117707192000012</v>
      </c>
    </row>
    <row r="5798" spans="1:12">
      <c r="A5798" s="73">
        <v>43342.5</v>
      </c>
      <c r="B5798">
        <v>4.49</v>
      </c>
      <c r="C5798">
        <v>3.8</v>
      </c>
      <c r="D5798">
        <v>1.036</v>
      </c>
      <c r="F5798">
        <v>1.036</v>
      </c>
      <c r="G5798">
        <v>1</v>
      </c>
      <c r="H5798">
        <v>8</v>
      </c>
      <c r="I5798">
        <v>12</v>
      </c>
      <c r="J5798">
        <v>4</v>
      </c>
      <c r="K5798">
        <v>7.2833476826801604</v>
      </c>
      <c r="L5798">
        <v>46.888763782000012</v>
      </c>
    </row>
    <row r="5799" spans="1:12">
      <c r="A5799" s="73">
        <v>43342.541666666664</v>
      </c>
      <c r="B5799">
        <v>4.53</v>
      </c>
      <c r="C5799">
        <v>16.3</v>
      </c>
      <c r="D5799">
        <v>1.0341</v>
      </c>
      <c r="F5799">
        <v>1.0341</v>
      </c>
      <c r="G5799">
        <v>2</v>
      </c>
      <c r="H5799">
        <v>8</v>
      </c>
      <c r="I5799">
        <v>13</v>
      </c>
      <c r="J5799">
        <v>5</v>
      </c>
      <c r="K5799">
        <v>7.0690462580226257</v>
      </c>
      <c r="L5799">
        <v>48.06480099285001</v>
      </c>
    </row>
    <row r="5800" spans="1:12">
      <c r="A5800" s="73">
        <v>43342.583333333336</v>
      </c>
      <c r="B5800">
        <v>5.22</v>
      </c>
      <c r="C5800">
        <v>5.9</v>
      </c>
      <c r="D5800">
        <v>1.0348999999999999</v>
      </c>
      <c r="F5800">
        <v>1.0348999999999999</v>
      </c>
      <c r="G5800">
        <v>1</v>
      </c>
      <c r="H5800">
        <v>8</v>
      </c>
      <c r="I5800">
        <v>14</v>
      </c>
      <c r="J5800">
        <v>5</v>
      </c>
      <c r="K5800">
        <v>3.8760466826801583</v>
      </c>
      <c r="L5800">
        <v>73.600353507599976</v>
      </c>
    </row>
    <row r="5801" spans="1:12">
      <c r="A5801" s="73">
        <v>43342.625</v>
      </c>
      <c r="B5801">
        <v>4.83</v>
      </c>
      <c r="C5801">
        <v>6.5</v>
      </c>
      <c r="D5801">
        <v>1.0342</v>
      </c>
      <c r="F5801">
        <v>1.0342</v>
      </c>
      <c r="G5801">
        <v>1</v>
      </c>
      <c r="H5801">
        <v>8</v>
      </c>
      <c r="I5801">
        <v>15</v>
      </c>
      <c r="J5801">
        <v>5</v>
      </c>
      <c r="K5801">
        <v>5.5637855730911179</v>
      </c>
      <c r="L5801">
        <v>58.266097337700003</v>
      </c>
    </row>
    <row r="5802" spans="1:12">
      <c r="A5802" s="73">
        <v>43342.666666666664</v>
      </c>
      <c r="B5802">
        <v>4.54</v>
      </c>
      <c r="C5802">
        <v>21.6</v>
      </c>
      <c r="D5802">
        <v>1.0356000000000001</v>
      </c>
      <c r="F5802">
        <v>1.0356000000000001</v>
      </c>
      <c r="G5802">
        <v>2</v>
      </c>
      <c r="H5802">
        <v>8</v>
      </c>
      <c r="I5802">
        <v>16</v>
      </c>
      <c r="J5802">
        <v>5</v>
      </c>
      <c r="K5802">
        <v>7.0159709018582426</v>
      </c>
      <c r="L5802">
        <v>48.453996619200005</v>
      </c>
    </row>
    <row r="5803" spans="1:12">
      <c r="A5803" s="73">
        <v>43342.708333333336</v>
      </c>
      <c r="B5803">
        <v>4.25</v>
      </c>
      <c r="C5803">
        <v>29.2</v>
      </c>
      <c r="D5803">
        <v>1.0366</v>
      </c>
      <c r="F5803">
        <v>1.0366</v>
      </c>
      <c r="G5803">
        <v>2</v>
      </c>
      <c r="H5803">
        <v>8</v>
      </c>
      <c r="I5803">
        <v>17</v>
      </c>
      <c r="J5803">
        <v>4</v>
      </c>
      <c r="K5803">
        <v>8.6363562306253687</v>
      </c>
      <c r="L5803">
        <v>39.787623437499995</v>
      </c>
    </row>
    <row r="5804" spans="1:12">
      <c r="A5804" s="73">
        <v>43342.75</v>
      </c>
      <c r="B5804">
        <v>5.19</v>
      </c>
      <c r="C5804">
        <v>42.8</v>
      </c>
      <c r="D5804">
        <v>1.04</v>
      </c>
      <c r="F5804">
        <v>1.04</v>
      </c>
      <c r="G5804">
        <v>3</v>
      </c>
      <c r="H5804">
        <v>8</v>
      </c>
      <c r="I5804">
        <v>18</v>
      </c>
      <c r="J5804">
        <v>5</v>
      </c>
      <c r="K5804">
        <v>3.9950727511733066</v>
      </c>
      <c r="L5804">
        <v>72.695146680000022</v>
      </c>
    </row>
    <row r="5805" spans="1:12">
      <c r="A5805" s="73">
        <v>43342.791666666664</v>
      </c>
      <c r="B5805">
        <v>3.58</v>
      </c>
      <c r="C5805">
        <v>66.099999999999994</v>
      </c>
      <c r="D5805">
        <v>1.0508999999999999</v>
      </c>
      <c r="F5805">
        <v>1.0508999999999999</v>
      </c>
      <c r="G5805">
        <v>4</v>
      </c>
      <c r="H5805">
        <v>8</v>
      </c>
      <c r="I5805">
        <v>19</v>
      </c>
      <c r="J5805">
        <v>4</v>
      </c>
      <c r="K5805">
        <v>13.023205093639069</v>
      </c>
      <c r="L5805">
        <v>24.109071020400002</v>
      </c>
    </row>
    <row r="5806" spans="1:12">
      <c r="A5806" s="73">
        <v>43342.833333333336</v>
      </c>
      <c r="B5806">
        <v>2.06</v>
      </c>
      <c r="C5806">
        <v>79.3</v>
      </c>
      <c r="D5806">
        <v>1.0516000000000001</v>
      </c>
      <c r="F5806">
        <v>1.0516000000000001</v>
      </c>
      <c r="G5806">
        <v>5</v>
      </c>
      <c r="H5806">
        <v>8</v>
      </c>
      <c r="I5806">
        <v>20</v>
      </c>
      <c r="J5806">
        <v>2</v>
      </c>
      <c r="K5806">
        <v>26.304259230625373</v>
      </c>
      <c r="L5806">
        <v>4.5964468528000006</v>
      </c>
    </row>
    <row r="5807" spans="1:12">
      <c r="A5807" s="73">
        <v>43342.875</v>
      </c>
      <c r="B5807">
        <v>0.76900000000000002</v>
      </c>
      <c r="C5807">
        <v>80</v>
      </c>
      <c r="D5807">
        <v>1.0529999999999999</v>
      </c>
      <c r="F5807">
        <v>1.0529999999999999</v>
      </c>
      <c r="G5807">
        <v>5</v>
      </c>
      <c r="H5807">
        <v>8</v>
      </c>
      <c r="I5807">
        <v>21</v>
      </c>
      <c r="J5807">
        <v>1</v>
      </c>
      <c r="K5807">
        <v>41.213418711447304</v>
      </c>
      <c r="L5807">
        <v>0.23942935463850001</v>
      </c>
    </row>
    <row r="5808" spans="1:12">
      <c r="A5808" s="73">
        <v>43342.916666666664</v>
      </c>
      <c r="B5808">
        <v>0.83099999999999996</v>
      </c>
      <c r="C5808">
        <v>62.4</v>
      </c>
      <c r="D5808">
        <v>1.0553999999999999</v>
      </c>
      <c r="F5808">
        <v>1.0553999999999999</v>
      </c>
      <c r="G5808">
        <v>4</v>
      </c>
      <c r="H5808">
        <v>8</v>
      </c>
      <c r="I5808">
        <v>22</v>
      </c>
      <c r="J5808">
        <v>1</v>
      </c>
      <c r="K5808">
        <v>40.421211503228136</v>
      </c>
      <c r="L5808">
        <v>0.30282391199069997</v>
      </c>
    </row>
    <row r="5809" spans="1:12">
      <c r="A5809" s="73">
        <v>43342.958333333336</v>
      </c>
      <c r="B5809">
        <v>0.52400000000000002</v>
      </c>
      <c r="C5809">
        <v>97.4</v>
      </c>
      <c r="D5809">
        <v>1.056</v>
      </c>
      <c r="F5809">
        <v>1.056</v>
      </c>
      <c r="G5809">
        <v>5</v>
      </c>
      <c r="H5809">
        <v>8</v>
      </c>
      <c r="I5809">
        <v>23</v>
      </c>
      <c r="J5809">
        <v>1</v>
      </c>
      <c r="K5809">
        <v>44.4191299374747</v>
      </c>
      <c r="L5809">
        <v>7.5967491072000015E-2</v>
      </c>
    </row>
    <row r="5810" spans="1:12">
      <c r="A5810" s="73">
        <v>43343</v>
      </c>
      <c r="B5810">
        <v>0.35399999999999998</v>
      </c>
      <c r="C5810">
        <v>126.6</v>
      </c>
      <c r="D5810">
        <v>1.0585</v>
      </c>
      <c r="F5810">
        <v>1.0585</v>
      </c>
      <c r="G5810">
        <v>7</v>
      </c>
      <c r="H5810">
        <v>8</v>
      </c>
      <c r="I5810">
        <v>0</v>
      </c>
      <c r="J5810">
        <v>0</v>
      </c>
      <c r="K5810">
        <v>46.714050992269222</v>
      </c>
      <c r="L5810">
        <v>2.3478516521999997E-2</v>
      </c>
    </row>
    <row r="5811" spans="1:12">
      <c r="A5811" s="73">
        <v>43343.041666666664</v>
      </c>
      <c r="B5811">
        <v>0.84</v>
      </c>
      <c r="C5811">
        <v>216</v>
      </c>
      <c r="D5811">
        <v>1.0626</v>
      </c>
      <c r="F5811">
        <v>1.0626</v>
      </c>
      <c r="G5811">
        <v>11</v>
      </c>
      <c r="H5811">
        <v>8</v>
      </c>
      <c r="I5811">
        <v>1</v>
      </c>
      <c r="J5811">
        <v>1</v>
      </c>
      <c r="K5811">
        <v>40.30685268268018</v>
      </c>
      <c r="L5811">
        <v>0.31490363519999992</v>
      </c>
    </row>
    <row r="5812" spans="1:12">
      <c r="A5812" s="73">
        <v>43343.083333333336</v>
      </c>
      <c r="B5812">
        <v>0.85</v>
      </c>
      <c r="C5812">
        <v>252.7</v>
      </c>
      <c r="D5812">
        <v>1.0640000000000001</v>
      </c>
      <c r="F5812">
        <v>1.0640000000000001</v>
      </c>
      <c r="G5812">
        <v>12</v>
      </c>
      <c r="H5812">
        <v>8</v>
      </c>
      <c r="I5812">
        <v>2</v>
      </c>
      <c r="J5812">
        <v>1</v>
      </c>
      <c r="K5812">
        <v>40.179977326515804</v>
      </c>
      <c r="L5812">
        <v>0.32671449999999996</v>
      </c>
    </row>
    <row r="5813" spans="1:12">
      <c r="A5813" s="73">
        <v>43343.125</v>
      </c>
      <c r="B5813">
        <v>0.44600000000000001</v>
      </c>
      <c r="C5813">
        <v>228.7</v>
      </c>
      <c r="D5813">
        <v>1.0666</v>
      </c>
      <c r="F5813">
        <v>1.0666</v>
      </c>
      <c r="G5813">
        <v>11</v>
      </c>
      <c r="H5813">
        <v>8</v>
      </c>
      <c r="I5813">
        <v>3</v>
      </c>
      <c r="J5813">
        <v>0</v>
      </c>
      <c r="K5813">
        <v>45.464917715556901</v>
      </c>
      <c r="L5813">
        <v>4.7312528648799999E-2</v>
      </c>
    </row>
    <row r="5814" spans="1:12">
      <c r="A5814" s="73">
        <v>43343.166666666664</v>
      </c>
      <c r="B5814">
        <v>0.89800000000000002</v>
      </c>
      <c r="C5814">
        <v>266</v>
      </c>
      <c r="D5814">
        <v>1.0668</v>
      </c>
      <c r="F5814">
        <v>1.0668</v>
      </c>
      <c r="G5814">
        <v>13</v>
      </c>
      <c r="H5814">
        <v>8</v>
      </c>
      <c r="I5814">
        <v>4</v>
      </c>
      <c r="J5814">
        <v>1</v>
      </c>
      <c r="K5814">
        <v>39.573759616926758</v>
      </c>
      <c r="L5814">
        <v>0.38626203245280005</v>
      </c>
    </row>
    <row r="5815" spans="1:12">
      <c r="A5815" s="73">
        <v>43343.208333333336</v>
      </c>
      <c r="B5815">
        <v>0.85</v>
      </c>
      <c r="C5815">
        <v>273</v>
      </c>
      <c r="D5815">
        <v>1.0668</v>
      </c>
      <c r="F5815">
        <v>1.0668</v>
      </c>
      <c r="G5815">
        <v>13</v>
      </c>
      <c r="H5815">
        <v>8</v>
      </c>
      <c r="I5815">
        <v>5</v>
      </c>
      <c r="J5815">
        <v>1</v>
      </c>
      <c r="K5815">
        <v>40.179977326515804</v>
      </c>
      <c r="L5815">
        <v>0.32757427499999997</v>
      </c>
    </row>
    <row r="5816" spans="1:12">
      <c r="A5816" s="73">
        <v>43343.25</v>
      </c>
      <c r="B5816">
        <v>0.88</v>
      </c>
      <c r="C5816">
        <v>274.3</v>
      </c>
      <c r="D5816">
        <v>1.0637000000000001</v>
      </c>
      <c r="F5816">
        <v>1.0637000000000001</v>
      </c>
      <c r="G5816">
        <v>13</v>
      </c>
      <c r="H5816">
        <v>8</v>
      </c>
      <c r="I5816">
        <v>6</v>
      </c>
      <c r="J5816">
        <v>1</v>
      </c>
      <c r="K5816">
        <v>39.800551258022651</v>
      </c>
      <c r="L5816">
        <v>0.36244088320000001</v>
      </c>
    </row>
    <row r="5817" spans="1:12">
      <c r="A5817" s="73">
        <v>43343.291666666664</v>
      </c>
      <c r="B5817">
        <v>0.35399999999999998</v>
      </c>
      <c r="C5817">
        <v>275.89999999999998</v>
      </c>
      <c r="D5817">
        <v>1.0536000000000001</v>
      </c>
      <c r="F5817">
        <v>1.0536000000000001</v>
      </c>
      <c r="G5817">
        <v>13</v>
      </c>
      <c r="H5817">
        <v>8</v>
      </c>
      <c r="I5817">
        <v>7</v>
      </c>
      <c r="J5817">
        <v>0</v>
      </c>
      <c r="K5817">
        <v>46.714050992269222</v>
      </c>
      <c r="L5817">
        <v>2.3369829955199997E-2</v>
      </c>
    </row>
    <row r="5818" spans="1:12">
      <c r="A5818" s="73">
        <v>43343.333333333336</v>
      </c>
      <c r="B5818">
        <v>1.21</v>
      </c>
      <c r="C5818">
        <v>156.69999999999999</v>
      </c>
      <c r="D5818">
        <v>1.0487</v>
      </c>
      <c r="F5818">
        <v>1.0487</v>
      </c>
      <c r="G5818">
        <v>8</v>
      </c>
      <c r="H5818">
        <v>8</v>
      </c>
      <c r="I5818">
        <v>8</v>
      </c>
      <c r="J5818">
        <v>1</v>
      </c>
      <c r="K5818">
        <v>35.74566450459799</v>
      </c>
      <c r="L5818">
        <v>0.92891801034999999</v>
      </c>
    </row>
    <row r="5819" spans="1:12">
      <c r="A5819" s="73">
        <v>43343.375</v>
      </c>
      <c r="B5819">
        <v>1.85</v>
      </c>
      <c r="C5819">
        <v>129.19999999999999</v>
      </c>
      <c r="D5819">
        <v>1.0458000000000001</v>
      </c>
      <c r="F5819">
        <v>1.0458000000000001</v>
      </c>
      <c r="G5819">
        <v>7</v>
      </c>
      <c r="H5819">
        <v>8</v>
      </c>
      <c r="I5819">
        <v>9</v>
      </c>
      <c r="J5819">
        <v>2</v>
      </c>
      <c r="K5819">
        <v>28.502441710077441</v>
      </c>
      <c r="L5819">
        <v>3.3108067125000007</v>
      </c>
    </row>
    <row r="5820" spans="1:12">
      <c r="A5820" s="73">
        <v>43343.416666666664</v>
      </c>
      <c r="B5820">
        <v>2.83</v>
      </c>
      <c r="C5820">
        <v>112.6</v>
      </c>
      <c r="D5820">
        <v>1.0425</v>
      </c>
      <c r="F5820">
        <v>1.0425</v>
      </c>
      <c r="G5820">
        <v>6</v>
      </c>
      <c r="H5820">
        <v>8</v>
      </c>
      <c r="I5820">
        <v>10</v>
      </c>
      <c r="J5820">
        <v>3</v>
      </c>
      <c r="K5820">
        <v>18.99885680596784</v>
      </c>
      <c r="L5820">
        <v>11.814228723750002</v>
      </c>
    </row>
    <row r="5821" spans="1:12">
      <c r="A5821" s="73">
        <v>43343.458333333336</v>
      </c>
      <c r="B5821">
        <v>3.31</v>
      </c>
      <c r="C5821">
        <v>114</v>
      </c>
      <c r="D5821">
        <v>1.0406</v>
      </c>
      <c r="F5821">
        <v>1.0406</v>
      </c>
      <c r="G5821">
        <v>6</v>
      </c>
      <c r="H5821">
        <v>8</v>
      </c>
      <c r="I5821">
        <v>11</v>
      </c>
      <c r="J5821">
        <v>3</v>
      </c>
      <c r="K5821">
        <v>15.044839710077428</v>
      </c>
      <c r="L5821">
        <v>18.8685187273</v>
      </c>
    </row>
    <row r="5822" spans="1:12">
      <c r="A5822" s="73">
        <v>43343.5</v>
      </c>
      <c r="B5822">
        <v>3.39</v>
      </c>
      <c r="C5822">
        <v>112.5</v>
      </c>
      <c r="D5822">
        <v>1.0367999999999999</v>
      </c>
      <c r="F5822">
        <v>1.0367999999999999</v>
      </c>
      <c r="G5822">
        <v>6</v>
      </c>
      <c r="H5822">
        <v>8</v>
      </c>
      <c r="I5822">
        <v>12</v>
      </c>
      <c r="J5822">
        <v>3</v>
      </c>
      <c r="K5822">
        <v>14.430636860762357</v>
      </c>
      <c r="L5822">
        <v>20.195940729600004</v>
      </c>
    </row>
    <row r="5823" spans="1:12">
      <c r="A5823" s="73">
        <v>43343.541666666664</v>
      </c>
      <c r="B5823">
        <v>3.56</v>
      </c>
      <c r="C5823">
        <v>113.2</v>
      </c>
      <c r="D5823">
        <v>1.0353000000000001</v>
      </c>
      <c r="F5823">
        <v>1.0353000000000001</v>
      </c>
      <c r="G5823">
        <v>6</v>
      </c>
      <c r="H5823">
        <v>8</v>
      </c>
      <c r="I5823">
        <v>13</v>
      </c>
      <c r="J5823">
        <v>4</v>
      </c>
      <c r="K5823">
        <v>13.167955805967837</v>
      </c>
      <c r="L5823">
        <v>23.355340982400005</v>
      </c>
    </row>
    <row r="5824" spans="1:12">
      <c r="A5824" s="73">
        <v>43343.583333333336</v>
      </c>
      <c r="B5824">
        <v>3.42</v>
      </c>
      <c r="C5824">
        <v>98.8</v>
      </c>
      <c r="D5824">
        <v>1.0330999999999999</v>
      </c>
      <c r="F5824">
        <v>1.0330999999999999</v>
      </c>
      <c r="G5824">
        <v>5</v>
      </c>
      <c r="H5824">
        <v>8</v>
      </c>
      <c r="I5824">
        <v>14</v>
      </c>
      <c r="J5824">
        <v>3</v>
      </c>
      <c r="K5824">
        <v>14.203610792269208</v>
      </c>
      <c r="L5824">
        <v>20.662871936399995</v>
      </c>
    </row>
    <row r="5825" spans="1:12">
      <c r="A5825" s="73">
        <v>43343.625</v>
      </c>
      <c r="B5825">
        <v>3.9</v>
      </c>
      <c r="C5825">
        <v>87.9</v>
      </c>
      <c r="D5825">
        <v>1.0310999999999999</v>
      </c>
      <c r="F5825">
        <v>1.0310999999999999</v>
      </c>
      <c r="G5825">
        <v>5</v>
      </c>
      <c r="H5825">
        <v>8</v>
      </c>
      <c r="I5825">
        <v>15</v>
      </c>
      <c r="J5825">
        <v>4</v>
      </c>
      <c r="K5825">
        <v>10.815993696378795</v>
      </c>
      <c r="L5825">
        <v>30.581910449999995</v>
      </c>
    </row>
    <row r="5826" spans="1:12">
      <c r="A5826" s="73">
        <v>43343.666666666664</v>
      </c>
      <c r="B5826">
        <v>4.22</v>
      </c>
      <c r="C5826">
        <v>104.7</v>
      </c>
      <c r="D5826">
        <v>1.0295000000000001</v>
      </c>
      <c r="F5826">
        <v>1.0295000000000001</v>
      </c>
      <c r="G5826">
        <v>6</v>
      </c>
      <c r="H5826">
        <v>8</v>
      </c>
      <c r="I5826">
        <v>16</v>
      </c>
      <c r="J5826">
        <v>4</v>
      </c>
      <c r="K5826">
        <v>8.8135822991185204</v>
      </c>
      <c r="L5826">
        <v>38.684207857999994</v>
      </c>
    </row>
    <row r="5827" spans="1:12">
      <c r="A5827" s="73">
        <v>43343.708333333336</v>
      </c>
      <c r="B5827">
        <v>4.66</v>
      </c>
      <c r="C5827">
        <v>95.9</v>
      </c>
      <c r="D5827">
        <v>1.0306999999999999</v>
      </c>
      <c r="F5827">
        <v>1.0306999999999999</v>
      </c>
      <c r="G5827">
        <v>5</v>
      </c>
      <c r="H5827">
        <v>8</v>
      </c>
      <c r="I5827">
        <v>17</v>
      </c>
      <c r="J5827">
        <v>5</v>
      </c>
      <c r="K5827">
        <v>6.3946666278856386</v>
      </c>
      <c r="L5827">
        <v>52.150686583599999</v>
      </c>
    </row>
    <row r="5828" spans="1:12">
      <c r="A5828" s="73">
        <v>43343.75</v>
      </c>
      <c r="B5828">
        <v>4.4800000000000004</v>
      </c>
      <c r="C5828">
        <v>91.5</v>
      </c>
      <c r="D5828">
        <v>1.034</v>
      </c>
      <c r="F5828">
        <v>1.034</v>
      </c>
      <c r="G5828">
        <v>5</v>
      </c>
      <c r="H5828">
        <v>8</v>
      </c>
      <c r="I5828">
        <v>18</v>
      </c>
      <c r="J5828">
        <v>4</v>
      </c>
      <c r="K5828">
        <v>7.3374230388445421</v>
      </c>
      <c r="L5828">
        <v>46.486257664000014</v>
      </c>
    </row>
    <row r="5829" spans="1:12">
      <c r="A5829" s="73">
        <v>43343.791666666664</v>
      </c>
      <c r="B5829">
        <v>5.2</v>
      </c>
      <c r="C5829">
        <v>74</v>
      </c>
      <c r="D5829">
        <v>1.0414000000000001</v>
      </c>
      <c r="F5829">
        <v>1.0414000000000001</v>
      </c>
      <c r="G5829">
        <v>4</v>
      </c>
      <c r="H5829">
        <v>8</v>
      </c>
      <c r="I5829">
        <v>19</v>
      </c>
      <c r="J5829">
        <v>5</v>
      </c>
      <c r="K5829">
        <v>3.9551973950089239</v>
      </c>
      <c r="L5829">
        <v>73.214585600000007</v>
      </c>
    </row>
    <row r="5830" spans="1:12">
      <c r="A5830" s="73">
        <v>43343.833333333336</v>
      </c>
      <c r="B5830">
        <v>4.95</v>
      </c>
      <c r="C5830">
        <v>62.4</v>
      </c>
      <c r="D5830">
        <v>1.0468999999999999</v>
      </c>
      <c r="F5830">
        <v>1.0468999999999999</v>
      </c>
      <c r="G5830">
        <v>4</v>
      </c>
      <c r="H5830">
        <v>8</v>
      </c>
      <c r="I5830">
        <v>20</v>
      </c>
      <c r="J5830">
        <v>5</v>
      </c>
      <c r="K5830">
        <v>5.0120812991185142</v>
      </c>
      <c r="L5830">
        <v>63.487876443750004</v>
      </c>
    </row>
    <row r="5831" spans="1:12">
      <c r="A5831" s="73">
        <v>43343.875</v>
      </c>
      <c r="B5831">
        <v>5.1100000000000003</v>
      </c>
      <c r="C5831">
        <v>69.8</v>
      </c>
      <c r="D5831">
        <v>1.0504</v>
      </c>
      <c r="F5831">
        <v>1.0504</v>
      </c>
      <c r="G5831">
        <v>4</v>
      </c>
      <c r="H5831">
        <v>8</v>
      </c>
      <c r="I5831">
        <v>21</v>
      </c>
      <c r="J5831">
        <v>5</v>
      </c>
      <c r="K5831">
        <v>4.3212756004883754</v>
      </c>
      <c r="L5831">
        <v>70.078922841200011</v>
      </c>
    </row>
    <row r="5832" spans="1:12">
      <c r="A5832" s="73">
        <v>43343.916666666664</v>
      </c>
      <c r="B5832">
        <v>4.53</v>
      </c>
      <c r="C5832">
        <v>115.2</v>
      </c>
      <c r="D5832">
        <v>1.0504</v>
      </c>
      <c r="F5832">
        <v>1.0504</v>
      </c>
      <c r="G5832">
        <v>6</v>
      </c>
      <c r="H5832">
        <v>8</v>
      </c>
      <c r="I5832">
        <v>22</v>
      </c>
      <c r="J5832">
        <v>5</v>
      </c>
      <c r="K5832">
        <v>7.0690462580226257</v>
      </c>
      <c r="L5832">
        <v>48.822422360400004</v>
      </c>
    </row>
    <row r="5833" spans="1:12">
      <c r="A5833" s="73">
        <v>43343.958333333336</v>
      </c>
      <c r="B5833">
        <v>5.96</v>
      </c>
      <c r="C5833">
        <v>146.1</v>
      </c>
      <c r="D5833">
        <v>1.0530999999999999</v>
      </c>
      <c r="F5833">
        <v>1.0530999999999999</v>
      </c>
      <c r="G5833">
        <v>7</v>
      </c>
      <c r="H5833">
        <v>8</v>
      </c>
      <c r="I5833">
        <v>23</v>
      </c>
      <c r="J5833">
        <v>6</v>
      </c>
      <c r="K5833">
        <v>1.5098703265157696</v>
      </c>
      <c r="L5833">
        <v>111.47523494079998</v>
      </c>
    </row>
    <row r="5834" spans="1:12">
      <c r="A5834" s="73">
        <v>43344</v>
      </c>
      <c r="B5834">
        <v>5.21</v>
      </c>
      <c r="C5834">
        <v>158.9</v>
      </c>
      <c r="D5834">
        <v>1.0531999999999999</v>
      </c>
      <c r="F5834">
        <v>1.0531999999999999</v>
      </c>
      <c r="G5834">
        <v>8</v>
      </c>
      <c r="H5834">
        <v>9</v>
      </c>
      <c r="I5834">
        <v>0</v>
      </c>
      <c r="J5834">
        <v>5</v>
      </c>
      <c r="K5834">
        <v>3.9155220388445411</v>
      </c>
      <c r="L5834">
        <v>74.472172742599994</v>
      </c>
    </row>
    <row r="5835" spans="1:12">
      <c r="A5835" s="73">
        <v>43344.041666666664</v>
      </c>
      <c r="B5835">
        <v>3.86</v>
      </c>
      <c r="C5835">
        <v>166</v>
      </c>
      <c r="D5835">
        <v>1.0546</v>
      </c>
      <c r="F5835">
        <v>1.0546</v>
      </c>
      <c r="G5835">
        <v>8</v>
      </c>
      <c r="H5835">
        <v>9</v>
      </c>
      <c r="I5835">
        <v>1</v>
      </c>
      <c r="J5835">
        <v>4</v>
      </c>
      <c r="K5835">
        <v>11.08069512103633</v>
      </c>
      <c r="L5835">
        <v>30.326318048799997</v>
      </c>
    </row>
    <row r="5836" spans="1:12">
      <c r="A5836" s="73">
        <v>43344.083333333336</v>
      </c>
      <c r="B5836">
        <v>4.54</v>
      </c>
      <c r="C5836">
        <v>174.1</v>
      </c>
      <c r="D5836">
        <v>1.0549999999999999</v>
      </c>
      <c r="F5836">
        <v>1.0549999999999999</v>
      </c>
      <c r="G5836">
        <v>9</v>
      </c>
      <c r="H5836">
        <v>9</v>
      </c>
      <c r="I5836">
        <v>2</v>
      </c>
      <c r="J5836">
        <v>5</v>
      </c>
      <c r="K5836">
        <v>7.0159709018582426</v>
      </c>
      <c r="L5836">
        <v>49.361690260000003</v>
      </c>
    </row>
    <row r="5837" spans="1:12">
      <c r="A5837" s="73">
        <v>43344.125</v>
      </c>
      <c r="B5837">
        <v>4.97</v>
      </c>
      <c r="C5837">
        <v>185</v>
      </c>
      <c r="D5837">
        <v>1.0567</v>
      </c>
      <c r="F5837">
        <v>1.0567</v>
      </c>
      <c r="G5837">
        <v>9</v>
      </c>
      <c r="H5837">
        <v>9</v>
      </c>
      <c r="I5837">
        <v>3</v>
      </c>
      <c r="J5837">
        <v>5</v>
      </c>
      <c r="K5837">
        <v>4.9229305867897484</v>
      </c>
      <c r="L5837">
        <v>64.862080959549985</v>
      </c>
    </row>
    <row r="5838" spans="1:12">
      <c r="A5838" s="73">
        <v>43344.166666666664</v>
      </c>
      <c r="B5838">
        <v>1.86</v>
      </c>
      <c r="C5838">
        <v>212.4</v>
      </c>
      <c r="D5838">
        <v>1.0576000000000001</v>
      </c>
      <c r="F5838">
        <v>1.0576000000000001</v>
      </c>
      <c r="G5838">
        <v>10</v>
      </c>
      <c r="H5838">
        <v>9</v>
      </c>
      <c r="I5838">
        <v>4</v>
      </c>
      <c r="J5838">
        <v>2</v>
      </c>
      <c r="K5838">
        <v>28.39576635391305</v>
      </c>
      <c r="L5838">
        <v>3.4027518528000007</v>
      </c>
    </row>
    <row r="5839" spans="1:12">
      <c r="A5839" s="73">
        <v>43344.208333333336</v>
      </c>
      <c r="B5839">
        <v>0.86499999999999999</v>
      </c>
      <c r="C5839">
        <v>239.9</v>
      </c>
      <c r="D5839">
        <v>1.0571999999999999</v>
      </c>
      <c r="F5839">
        <v>1.0571999999999999</v>
      </c>
      <c r="G5839">
        <v>12</v>
      </c>
      <c r="H5839">
        <v>9</v>
      </c>
      <c r="I5839">
        <v>5</v>
      </c>
      <c r="J5839">
        <v>1</v>
      </c>
      <c r="K5839">
        <v>39.990039292269216</v>
      </c>
      <c r="L5839">
        <v>0.34211765077499995</v>
      </c>
    </row>
    <row r="5840" spans="1:12">
      <c r="A5840" s="73">
        <v>43344.25</v>
      </c>
      <c r="B5840">
        <v>0.83</v>
      </c>
      <c r="C5840">
        <v>177.5</v>
      </c>
      <c r="D5840">
        <v>1.0548999999999999</v>
      </c>
      <c r="F5840">
        <v>1.0548999999999999</v>
      </c>
      <c r="G5840">
        <v>9</v>
      </c>
      <c r="H5840">
        <v>9</v>
      </c>
      <c r="I5840">
        <v>6</v>
      </c>
      <c r="J5840">
        <v>1</v>
      </c>
      <c r="K5840">
        <v>40.433928038844563</v>
      </c>
      <c r="L5840">
        <v>0.30158905314999995</v>
      </c>
    </row>
    <row r="5841" spans="1:12">
      <c r="A5841" s="73">
        <v>43344.291666666664</v>
      </c>
      <c r="B5841">
        <v>2.12</v>
      </c>
      <c r="C5841">
        <v>173.3</v>
      </c>
      <c r="D5841">
        <v>1.0458000000000001</v>
      </c>
      <c r="F5841">
        <v>1.0458000000000001</v>
      </c>
      <c r="G5841">
        <v>9</v>
      </c>
      <c r="H5841">
        <v>9</v>
      </c>
      <c r="I5841">
        <v>7</v>
      </c>
      <c r="J5841">
        <v>2</v>
      </c>
      <c r="K5841">
        <v>25.692407093639076</v>
      </c>
      <c r="L5841">
        <v>4.9822581312000009</v>
      </c>
    </row>
    <row r="5842" spans="1:12">
      <c r="A5842" s="73">
        <v>43344.333333333336</v>
      </c>
      <c r="B5842">
        <v>4.88</v>
      </c>
      <c r="C5842">
        <v>189.5</v>
      </c>
      <c r="D5842">
        <v>1.0408999999999999</v>
      </c>
      <c r="F5842">
        <v>1.0408999999999999</v>
      </c>
      <c r="G5842">
        <v>9</v>
      </c>
      <c r="H5842">
        <v>9</v>
      </c>
      <c r="I5842">
        <v>8</v>
      </c>
      <c r="J5842">
        <v>5</v>
      </c>
      <c r="K5842">
        <v>5.3304087922692007</v>
      </c>
      <c r="L5842">
        <v>60.483717862399992</v>
      </c>
    </row>
    <row r="5843" spans="1:12">
      <c r="A5843" s="73">
        <v>43344.375</v>
      </c>
      <c r="B5843">
        <v>5.78</v>
      </c>
      <c r="C5843">
        <v>185.5</v>
      </c>
      <c r="D5843">
        <v>1.0377000000000001</v>
      </c>
      <c r="F5843">
        <v>1.0377000000000001</v>
      </c>
      <c r="G5843">
        <v>9</v>
      </c>
      <c r="H5843">
        <v>9</v>
      </c>
      <c r="I5843">
        <v>9</v>
      </c>
      <c r="J5843">
        <v>6</v>
      </c>
      <c r="K5843">
        <v>1.984626737474674</v>
      </c>
      <c r="L5843">
        <v>100.19022140520002</v>
      </c>
    </row>
    <row r="5844" spans="1:12">
      <c r="A5844" s="73">
        <v>43344.416666666664</v>
      </c>
      <c r="B5844">
        <v>7.02</v>
      </c>
      <c r="C5844">
        <v>181.4</v>
      </c>
      <c r="D5844">
        <v>1.036</v>
      </c>
      <c r="F5844">
        <v>1.036</v>
      </c>
      <c r="G5844">
        <v>9</v>
      </c>
      <c r="H5844">
        <v>9</v>
      </c>
      <c r="I5844">
        <v>10</v>
      </c>
      <c r="J5844">
        <v>7</v>
      </c>
      <c r="K5844">
        <v>2.8482573091106342E-2</v>
      </c>
      <c r="L5844">
        <v>179.20127534399995</v>
      </c>
    </row>
    <row r="5845" spans="1:12">
      <c r="A5845" s="73">
        <v>43344.458333333336</v>
      </c>
      <c r="B5845">
        <v>8.1300000000000008</v>
      </c>
      <c r="C5845">
        <v>186.9</v>
      </c>
      <c r="D5845">
        <v>1.0351999999999999</v>
      </c>
      <c r="F5845">
        <v>1.0351999999999999</v>
      </c>
      <c r="G5845">
        <v>9</v>
      </c>
      <c r="H5845">
        <v>9</v>
      </c>
      <c r="I5845">
        <v>11</v>
      </c>
      <c r="J5845">
        <v>8</v>
      </c>
      <c r="K5845">
        <v>0.88591803884452625</v>
      </c>
      <c r="L5845">
        <v>278.14157172720002</v>
      </c>
    </row>
    <row r="5846" spans="1:12">
      <c r="A5846" s="73">
        <v>43344.5</v>
      </c>
      <c r="B5846">
        <v>7.94</v>
      </c>
      <c r="C5846">
        <v>185.6</v>
      </c>
      <c r="D5846">
        <v>1.0353000000000001</v>
      </c>
      <c r="F5846">
        <v>1.0353000000000001</v>
      </c>
      <c r="G5846">
        <v>9</v>
      </c>
      <c r="H5846">
        <v>9</v>
      </c>
      <c r="I5846">
        <v>12</v>
      </c>
      <c r="J5846">
        <v>8</v>
      </c>
      <c r="K5846">
        <v>0.56434980596781403</v>
      </c>
      <c r="L5846">
        <v>259.11808514760008</v>
      </c>
    </row>
    <row r="5847" spans="1:12">
      <c r="A5847" s="73">
        <v>43344.541666666664</v>
      </c>
      <c r="B5847">
        <v>7.59</v>
      </c>
      <c r="C5847">
        <v>185.6</v>
      </c>
      <c r="D5847">
        <v>1.0349999999999999</v>
      </c>
      <c r="F5847">
        <v>1.0349999999999999</v>
      </c>
      <c r="G5847">
        <v>9</v>
      </c>
      <c r="H5847">
        <v>9</v>
      </c>
      <c r="I5847">
        <v>13</v>
      </c>
      <c r="J5847">
        <v>8</v>
      </c>
      <c r="K5847">
        <v>0.16098727172123994</v>
      </c>
      <c r="L5847">
        <v>226.27453538249998</v>
      </c>
    </row>
    <row r="5848" spans="1:12">
      <c r="A5848" s="73">
        <v>43344.583333333336</v>
      </c>
      <c r="B5848">
        <v>7.19</v>
      </c>
      <c r="C5848">
        <v>190</v>
      </c>
      <c r="D5848">
        <v>1.0391999999999999</v>
      </c>
      <c r="F5848">
        <v>1.0391999999999999</v>
      </c>
      <c r="G5848">
        <v>9</v>
      </c>
      <c r="H5848">
        <v>9</v>
      </c>
      <c r="I5848">
        <v>14</v>
      </c>
      <c r="J5848">
        <v>7</v>
      </c>
      <c r="K5848">
        <v>1.5182965847193015E-6</v>
      </c>
      <c r="L5848">
        <v>193.13270069640001</v>
      </c>
    </row>
    <row r="5849" spans="1:12">
      <c r="A5849" s="73">
        <v>43344.625</v>
      </c>
      <c r="B5849">
        <v>5.68</v>
      </c>
      <c r="C5849">
        <v>197.5</v>
      </c>
      <c r="D5849">
        <v>1.0445</v>
      </c>
      <c r="F5849">
        <v>1.0445</v>
      </c>
      <c r="G5849">
        <v>10</v>
      </c>
      <c r="H5849">
        <v>9</v>
      </c>
      <c r="I5849">
        <v>15</v>
      </c>
      <c r="J5849">
        <v>6</v>
      </c>
      <c r="K5849">
        <v>2.2763802991185118</v>
      </c>
      <c r="L5849">
        <v>95.702538111999985</v>
      </c>
    </row>
    <row r="5850" spans="1:12">
      <c r="A5850" s="73">
        <v>43344.666666666664</v>
      </c>
      <c r="B5850">
        <v>4.2699999999999996</v>
      </c>
      <c r="C5850">
        <v>197.3</v>
      </c>
      <c r="D5850">
        <v>1.0446</v>
      </c>
      <c r="F5850">
        <v>1.0446</v>
      </c>
      <c r="G5850">
        <v>10</v>
      </c>
      <c r="H5850">
        <v>9</v>
      </c>
      <c r="I5850">
        <v>16</v>
      </c>
      <c r="J5850">
        <v>4</v>
      </c>
      <c r="K5850">
        <v>8.5192055182966033</v>
      </c>
      <c r="L5850">
        <v>40.663396470899983</v>
      </c>
    </row>
    <row r="5851" spans="1:12">
      <c r="A5851" s="73">
        <v>43344.708333333336</v>
      </c>
      <c r="B5851">
        <v>3.97</v>
      </c>
      <c r="C5851">
        <v>160</v>
      </c>
      <c r="D5851">
        <v>1.0457000000000001</v>
      </c>
      <c r="F5851">
        <v>1.0457000000000001</v>
      </c>
      <c r="G5851">
        <v>8</v>
      </c>
      <c r="H5851">
        <v>9</v>
      </c>
      <c r="I5851">
        <v>17</v>
      </c>
      <c r="J5851">
        <v>4</v>
      </c>
      <c r="K5851">
        <v>10.360466203228109</v>
      </c>
      <c r="L5851">
        <v>32.71512866305001</v>
      </c>
    </row>
    <row r="5852" spans="1:12">
      <c r="A5852" s="73">
        <v>43344.75</v>
      </c>
      <c r="B5852">
        <v>5.21</v>
      </c>
      <c r="C5852">
        <v>181.7</v>
      </c>
      <c r="D5852">
        <v>1.0459000000000001</v>
      </c>
      <c r="F5852">
        <v>1.0459000000000001</v>
      </c>
      <c r="G5852">
        <v>9</v>
      </c>
      <c r="H5852">
        <v>9</v>
      </c>
      <c r="I5852">
        <v>18</v>
      </c>
      <c r="J5852">
        <v>5</v>
      </c>
      <c r="K5852">
        <v>3.9155220388445411</v>
      </c>
      <c r="L5852">
        <v>73.95598696495</v>
      </c>
    </row>
    <row r="5853" spans="1:12">
      <c r="A5853" s="73">
        <v>43344.791666666664</v>
      </c>
      <c r="B5853">
        <v>5.72</v>
      </c>
      <c r="C5853">
        <v>168.9</v>
      </c>
      <c r="D5853">
        <v>1.044</v>
      </c>
      <c r="F5853">
        <v>1.044</v>
      </c>
      <c r="G5853">
        <v>9</v>
      </c>
      <c r="H5853">
        <v>9</v>
      </c>
      <c r="I5853">
        <v>19</v>
      </c>
      <c r="J5853">
        <v>6</v>
      </c>
      <c r="K5853">
        <v>2.1572788744609772</v>
      </c>
      <c r="L5853">
        <v>97.691907455999996</v>
      </c>
    </row>
    <row r="5854" spans="1:12">
      <c r="A5854" s="73">
        <v>43344.833333333336</v>
      </c>
      <c r="B5854">
        <v>8</v>
      </c>
      <c r="C5854">
        <v>169.7</v>
      </c>
      <c r="D5854">
        <v>1.0432999999999999</v>
      </c>
      <c r="F5854">
        <v>1.0432999999999999</v>
      </c>
      <c r="G5854">
        <v>9</v>
      </c>
      <c r="H5854">
        <v>9</v>
      </c>
      <c r="I5854">
        <v>20</v>
      </c>
      <c r="J5854">
        <v>8</v>
      </c>
      <c r="K5854">
        <v>0.65809766898151179</v>
      </c>
      <c r="L5854">
        <v>267.08479999999997</v>
      </c>
    </row>
    <row r="5855" spans="1:12">
      <c r="A5855" s="73">
        <v>43344.875</v>
      </c>
      <c r="B5855">
        <v>8.43</v>
      </c>
      <c r="C5855">
        <v>176.9</v>
      </c>
      <c r="D5855">
        <v>1.0423</v>
      </c>
      <c r="F5855">
        <v>1.0423</v>
      </c>
      <c r="G5855">
        <v>9</v>
      </c>
      <c r="H5855">
        <v>9</v>
      </c>
      <c r="I5855">
        <v>21</v>
      </c>
      <c r="J5855">
        <v>8</v>
      </c>
      <c r="K5855">
        <v>1.5406573539130155</v>
      </c>
      <c r="L5855">
        <v>312.20903431304998</v>
      </c>
    </row>
    <row r="5856" spans="1:12">
      <c r="A5856" s="73">
        <v>43344.916666666664</v>
      </c>
      <c r="B5856">
        <v>9.77</v>
      </c>
      <c r="C5856">
        <v>190.5</v>
      </c>
      <c r="D5856">
        <v>1.0417000000000001</v>
      </c>
      <c r="F5856">
        <v>1.0417000000000001</v>
      </c>
      <c r="G5856">
        <v>9</v>
      </c>
      <c r="H5856">
        <v>9</v>
      </c>
      <c r="I5856">
        <v>22</v>
      </c>
      <c r="J5856">
        <v>10</v>
      </c>
      <c r="K5856">
        <v>6.6627596278856096</v>
      </c>
      <c r="L5856">
        <v>485.73160176804998</v>
      </c>
    </row>
    <row r="5857" spans="1:12">
      <c r="A5857" s="73">
        <v>43344.958333333336</v>
      </c>
      <c r="B5857">
        <v>11.38</v>
      </c>
      <c r="C5857">
        <v>196.2</v>
      </c>
      <c r="D5857">
        <v>1.0412999999999999</v>
      </c>
      <c r="F5857">
        <v>1.0412999999999999</v>
      </c>
      <c r="G5857">
        <v>10</v>
      </c>
      <c r="H5857">
        <v>9</v>
      </c>
      <c r="I5857">
        <v>23</v>
      </c>
      <c r="J5857">
        <v>11</v>
      </c>
      <c r="K5857">
        <v>17.566427285419856</v>
      </c>
      <c r="L5857">
        <v>767.31318148680009</v>
      </c>
    </row>
    <row r="5858" spans="1:12">
      <c r="A5858" s="73">
        <v>43345</v>
      </c>
      <c r="B5858">
        <v>12.22</v>
      </c>
      <c r="C5858">
        <v>199.5</v>
      </c>
      <c r="D5858">
        <v>1.0389999999999999</v>
      </c>
      <c r="F5858">
        <v>1.0389999999999999</v>
      </c>
      <c r="G5858">
        <v>10</v>
      </c>
      <c r="H5858">
        <v>9</v>
      </c>
      <c r="I5858">
        <v>0</v>
      </c>
      <c r="J5858">
        <v>12</v>
      </c>
      <c r="K5858">
        <v>25.313297367611632</v>
      </c>
      <c r="L5858">
        <v>947.9799884360001</v>
      </c>
    </row>
    <row r="5859" spans="1:12">
      <c r="A5859" s="73">
        <v>43345.041666666664</v>
      </c>
      <c r="B5859">
        <v>11.86</v>
      </c>
      <c r="C5859">
        <v>209.4</v>
      </c>
      <c r="D5859">
        <v>1.0361</v>
      </c>
      <c r="F5859">
        <v>1.0361</v>
      </c>
      <c r="G5859">
        <v>10</v>
      </c>
      <c r="H5859">
        <v>9</v>
      </c>
      <c r="I5859">
        <v>1</v>
      </c>
      <c r="J5859">
        <v>12</v>
      </c>
      <c r="K5859">
        <v>21.820410189529429</v>
      </c>
      <c r="L5859">
        <v>864.22285055079999</v>
      </c>
    </row>
    <row r="5860" spans="1:12">
      <c r="A5860" s="73">
        <v>43345.083333333336</v>
      </c>
      <c r="B5860">
        <v>9.6199999999999992</v>
      </c>
      <c r="C5860">
        <v>234</v>
      </c>
      <c r="D5860">
        <v>1.0313000000000001</v>
      </c>
      <c r="F5860">
        <v>1.0313000000000001</v>
      </c>
      <c r="G5860">
        <v>11</v>
      </c>
      <c r="H5860">
        <v>9</v>
      </c>
      <c r="I5860">
        <v>2</v>
      </c>
      <c r="J5860">
        <v>10</v>
      </c>
      <c r="K5860">
        <v>5.910889970351362</v>
      </c>
      <c r="L5860">
        <v>459.07140105319996</v>
      </c>
    </row>
    <row r="5861" spans="1:12">
      <c r="A5861" s="73">
        <v>43345.125</v>
      </c>
      <c r="B5861">
        <v>10.31</v>
      </c>
      <c r="C5861">
        <v>269.89999999999998</v>
      </c>
      <c r="D5861">
        <v>1.0324</v>
      </c>
      <c r="F5861">
        <v>1.0324</v>
      </c>
      <c r="G5861">
        <v>13</v>
      </c>
      <c r="H5861">
        <v>9</v>
      </c>
      <c r="I5861">
        <v>3</v>
      </c>
      <c r="J5861">
        <v>10</v>
      </c>
      <c r="K5861">
        <v>9.7420903950088995</v>
      </c>
      <c r="L5861">
        <v>565.71018271420007</v>
      </c>
    </row>
    <row r="5862" spans="1:12">
      <c r="A5862" s="73">
        <v>43345.166666666664</v>
      </c>
      <c r="B5862">
        <v>13.19</v>
      </c>
      <c r="C5862">
        <v>295</v>
      </c>
      <c r="D5862">
        <v>1.0377000000000001</v>
      </c>
      <c r="F5862">
        <v>1.0377000000000001</v>
      </c>
      <c r="G5862">
        <v>14</v>
      </c>
      <c r="H5862">
        <v>9</v>
      </c>
      <c r="I5862">
        <v>4</v>
      </c>
      <c r="J5862">
        <v>13</v>
      </c>
      <c r="K5862">
        <v>36.01478781966641</v>
      </c>
      <c r="L5862">
        <v>1190.62831820715</v>
      </c>
    </row>
    <row r="5863" spans="1:12">
      <c r="A5863" s="73">
        <v>43345.208333333336</v>
      </c>
      <c r="B5863">
        <v>13.2</v>
      </c>
      <c r="C5863">
        <v>293.60000000000002</v>
      </c>
      <c r="D5863">
        <v>1.0402</v>
      </c>
      <c r="F5863">
        <v>1.0402</v>
      </c>
      <c r="G5863">
        <v>14</v>
      </c>
      <c r="H5863">
        <v>9</v>
      </c>
      <c r="I5863">
        <v>5</v>
      </c>
      <c r="J5863">
        <v>13</v>
      </c>
      <c r="K5863">
        <v>36.134912463502026</v>
      </c>
      <c r="L5863">
        <v>1196.2133567999999</v>
      </c>
    </row>
    <row r="5864" spans="1:12">
      <c r="A5864" s="73">
        <v>43345.25</v>
      </c>
      <c r="B5864">
        <v>12.68</v>
      </c>
      <c r="C5864">
        <v>279.10000000000002</v>
      </c>
      <c r="D5864">
        <v>1.0414000000000001</v>
      </c>
      <c r="F5864">
        <v>1.0414000000000001</v>
      </c>
      <c r="G5864">
        <v>13</v>
      </c>
      <c r="H5864">
        <v>9</v>
      </c>
      <c r="I5864">
        <v>6</v>
      </c>
      <c r="J5864">
        <v>13</v>
      </c>
      <c r="K5864">
        <v>30.153630984049975</v>
      </c>
      <c r="L5864">
        <v>1061.5619372224</v>
      </c>
    </row>
    <row r="5865" spans="1:12">
      <c r="A5865" s="73">
        <v>43345.291666666664</v>
      </c>
      <c r="B5865">
        <v>11.7</v>
      </c>
      <c r="C5865">
        <v>273.39999999999998</v>
      </c>
      <c r="D5865">
        <v>1.0374000000000001</v>
      </c>
      <c r="F5865">
        <v>1.0374000000000001</v>
      </c>
      <c r="G5865">
        <v>13</v>
      </c>
      <c r="H5865">
        <v>9</v>
      </c>
      <c r="I5865">
        <v>7</v>
      </c>
      <c r="J5865">
        <v>12</v>
      </c>
      <c r="K5865">
        <v>20.351215888159569</v>
      </c>
      <c r="L5865">
        <v>830.75666309999986</v>
      </c>
    </row>
    <row r="5866" spans="1:12">
      <c r="A5866" s="73">
        <v>43345.333333333336</v>
      </c>
      <c r="B5866">
        <v>14.21</v>
      </c>
      <c r="C5866">
        <v>277.89999999999998</v>
      </c>
      <c r="D5866">
        <v>1.0359</v>
      </c>
      <c r="F5866">
        <v>1.0359</v>
      </c>
      <c r="G5866">
        <v>13</v>
      </c>
      <c r="H5866">
        <v>9</v>
      </c>
      <c r="I5866">
        <v>8</v>
      </c>
      <c r="J5866">
        <v>14</v>
      </c>
      <c r="K5866">
        <v>49.2977014908993</v>
      </c>
      <c r="L5866">
        <v>1486.1754097249502</v>
      </c>
    </row>
    <row r="5867" spans="1:12">
      <c r="A5867" s="73">
        <v>43345.375</v>
      </c>
      <c r="B5867">
        <v>13.73</v>
      </c>
      <c r="C5867">
        <v>282</v>
      </c>
      <c r="D5867">
        <v>1.0338000000000001</v>
      </c>
      <c r="F5867">
        <v>1.0338000000000001</v>
      </c>
      <c r="G5867">
        <v>14</v>
      </c>
      <c r="H5867">
        <v>9</v>
      </c>
      <c r="I5867">
        <v>9</v>
      </c>
      <c r="J5867">
        <v>14</v>
      </c>
      <c r="K5867">
        <v>42.787718586789708</v>
      </c>
      <c r="L5867">
        <v>1337.8830262773001</v>
      </c>
    </row>
    <row r="5868" spans="1:12">
      <c r="A5868" s="73">
        <v>43345.416666666664</v>
      </c>
      <c r="B5868">
        <v>13.42</v>
      </c>
      <c r="C5868">
        <v>282.2</v>
      </c>
      <c r="D5868">
        <v>1.0307999999999999</v>
      </c>
      <c r="F5868">
        <v>1.0307999999999999</v>
      </c>
      <c r="G5868">
        <v>14</v>
      </c>
      <c r="H5868">
        <v>9</v>
      </c>
      <c r="I5868">
        <v>10</v>
      </c>
      <c r="J5868">
        <v>13</v>
      </c>
      <c r="K5868">
        <v>38.828254627885592</v>
      </c>
      <c r="L5868">
        <v>1245.6670067952</v>
      </c>
    </row>
    <row r="5869" spans="1:12">
      <c r="A5869" s="73">
        <v>43345.458333333336</v>
      </c>
      <c r="B5869">
        <v>12.75</v>
      </c>
      <c r="C5869">
        <v>286.7</v>
      </c>
      <c r="D5869">
        <v>1.0286</v>
      </c>
      <c r="F5869">
        <v>1.0286</v>
      </c>
      <c r="G5869">
        <v>14</v>
      </c>
      <c r="H5869">
        <v>9</v>
      </c>
      <c r="I5869">
        <v>11</v>
      </c>
      <c r="J5869">
        <v>13</v>
      </c>
      <c r="K5869">
        <v>30.927303490899295</v>
      </c>
      <c r="L5869">
        <v>1065.9751453125</v>
      </c>
    </row>
    <row r="5870" spans="1:12">
      <c r="A5870" s="73">
        <v>43345.5</v>
      </c>
      <c r="B5870">
        <v>11.52</v>
      </c>
      <c r="C5870">
        <v>286.7</v>
      </c>
      <c r="D5870">
        <v>1.0249999999999999</v>
      </c>
      <c r="F5870">
        <v>1.0249999999999999</v>
      </c>
      <c r="G5870">
        <v>14</v>
      </c>
      <c r="H5870">
        <v>9</v>
      </c>
      <c r="I5870">
        <v>12</v>
      </c>
      <c r="J5870">
        <v>12</v>
      </c>
      <c r="K5870">
        <v>18.759572299118474</v>
      </c>
      <c r="L5870">
        <v>783.5222015999999</v>
      </c>
    </row>
    <row r="5871" spans="1:12">
      <c r="A5871" s="73">
        <v>43345.541666666664</v>
      </c>
      <c r="B5871">
        <v>12.65</v>
      </c>
      <c r="C5871">
        <v>286</v>
      </c>
      <c r="D5871">
        <v>1.0201</v>
      </c>
      <c r="F5871">
        <v>1.0201</v>
      </c>
      <c r="G5871">
        <v>14</v>
      </c>
      <c r="H5871">
        <v>9</v>
      </c>
      <c r="I5871">
        <v>13</v>
      </c>
      <c r="J5871">
        <v>13</v>
      </c>
      <c r="K5871">
        <v>29.825057052543134</v>
      </c>
      <c r="L5871">
        <v>1032.48637298125</v>
      </c>
    </row>
    <row r="5872" spans="1:12">
      <c r="A5872" s="73">
        <v>43345.583333333336</v>
      </c>
      <c r="B5872">
        <v>12.96</v>
      </c>
      <c r="C5872">
        <v>267.5</v>
      </c>
      <c r="D5872">
        <v>1.0253000000000001</v>
      </c>
      <c r="F5872">
        <v>1.0253000000000001</v>
      </c>
      <c r="G5872">
        <v>13</v>
      </c>
      <c r="H5872">
        <v>9</v>
      </c>
      <c r="I5872">
        <v>14</v>
      </c>
      <c r="J5872">
        <v>13</v>
      </c>
      <c r="K5872">
        <v>33.307121011447251</v>
      </c>
      <c r="L5872">
        <v>1115.9274645504001</v>
      </c>
    </row>
    <row r="5873" spans="1:12">
      <c r="A5873" s="73">
        <v>43345.625</v>
      </c>
      <c r="B5873">
        <v>10.98</v>
      </c>
      <c r="C5873">
        <v>274.89999999999998</v>
      </c>
      <c r="D5873">
        <v>1.0212000000000001</v>
      </c>
      <c r="F5873">
        <v>1.0212000000000001</v>
      </c>
      <c r="G5873">
        <v>13</v>
      </c>
      <c r="H5873">
        <v>9</v>
      </c>
      <c r="I5873">
        <v>15</v>
      </c>
      <c r="J5873">
        <v>11</v>
      </c>
      <c r="K5873">
        <v>14.373441531995198</v>
      </c>
      <c r="L5873">
        <v>675.90837983520009</v>
      </c>
    </row>
    <row r="5874" spans="1:12">
      <c r="A5874" s="73">
        <v>43345.666666666664</v>
      </c>
      <c r="B5874">
        <v>11.06</v>
      </c>
      <c r="C5874">
        <v>284</v>
      </c>
      <c r="D5874">
        <v>1.0174000000000001</v>
      </c>
      <c r="F5874">
        <v>1.0174000000000001</v>
      </c>
      <c r="G5874">
        <v>14</v>
      </c>
      <c r="H5874">
        <v>9</v>
      </c>
      <c r="I5874">
        <v>16</v>
      </c>
      <c r="J5874">
        <v>11</v>
      </c>
      <c r="K5874">
        <v>14.986438682680129</v>
      </c>
      <c r="L5874">
        <v>688.21972943920014</v>
      </c>
    </row>
    <row r="5875" spans="1:12">
      <c r="A5875" s="73">
        <v>43345.708333333336</v>
      </c>
      <c r="B5875">
        <v>9.8000000000000007</v>
      </c>
      <c r="C5875">
        <v>286.60000000000002</v>
      </c>
      <c r="D5875">
        <v>1.0183</v>
      </c>
      <c r="F5875">
        <v>1.0183</v>
      </c>
      <c r="G5875">
        <v>14</v>
      </c>
      <c r="H5875">
        <v>9</v>
      </c>
      <c r="I5875">
        <v>17</v>
      </c>
      <c r="J5875">
        <v>10</v>
      </c>
      <c r="K5875">
        <v>6.8185335593924643</v>
      </c>
      <c r="L5875">
        <v>479.2079068000001</v>
      </c>
    </row>
    <row r="5876" spans="1:12">
      <c r="A5876" s="73">
        <v>43345.75</v>
      </c>
      <c r="B5876">
        <v>8.94</v>
      </c>
      <c r="C5876">
        <v>284.89999999999998</v>
      </c>
      <c r="D5876">
        <v>1.0255000000000001</v>
      </c>
      <c r="F5876">
        <v>1.0255000000000001</v>
      </c>
      <c r="G5876">
        <v>14</v>
      </c>
      <c r="H5876">
        <v>9</v>
      </c>
      <c r="I5876">
        <v>18</v>
      </c>
      <c r="J5876">
        <v>9</v>
      </c>
      <c r="K5876">
        <v>3.0668141895294503</v>
      </c>
      <c r="L5876">
        <v>366.36858354599997</v>
      </c>
    </row>
    <row r="5877" spans="1:12">
      <c r="A5877" s="73">
        <v>43345.791666666664</v>
      </c>
      <c r="B5877">
        <v>8.99</v>
      </c>
      <c r="C5877">
        <v>286.3</v>
      </c>
      <c r="D5877">
        <v>1.0323</v>
      </c>
      <c r="F5877">
        <v>1.0323</v>
      </c>
      <c r="G5877">
        <v>14</v>
      </c>
      <c r="H5877">
        <v>9</v>
      </c>
      <c r="I5877">
        <v>19</v>
      </c>
      <c r="J5877">
        <v>9</v>
      </c>
      <c r="K5877">
        <v>3.2444374087075345</v>
      </c>
      <c r="L5877">
        <v>375.02049858885005</v>
      </c>
    </row>
    <row r="5878" spans="1:12">
      <c r="A5878" s="73">
        <v>43345.833333333336</v>
      </c>
      <c r="B5878">
        <v>8.36</v>
      </c>
      <c r="C5878">
        <v>310.7</v>
      </c>
      <c r="D5878">
        <v>1.0358000000000001</v>
      </c>
      <c r="F5878">
        <v>1.0358000000000001</v>
      </c>
      <c r="G5878">
        <v>15</v>
      </c>
      <c r="H5878">
        <v>9</v>
      </c>
      <c r="I5878">
        <v>20</v>
      </c>
      <c r="J5878">
        <v>8</v>
      </c>
      <c r="K5878">
        <v>1.3717848470637002</v>
      </c>
      <c r="L5878">
        <v>302.59708730239998</v>
      </c>
    </row>
    <row r="5879" spans="1:12">
      <c r="A5879" s="73">
        <v>43345.875</v>
      </c>
      <c r="B5879">
        <v>4.55</v>
      </c>
      <c r="C5879">
        <v>18.3</v>
      </c>
      <c r="D5879">
        <v>1.0368999999999999</v>
      </c>
      <c r="F5879">
        <v>1.0368999999999999</v>
      </c>
      <c r="G5879">
        <v>2</v>
      </c>
      <c r="H5879">
        <v>9</v>
      </c>
      <c r="I5879">
        <v>21</v>
      </c>
      <c r="J5879">
        <v>5</v>
      </c>
      <c r="K5879">
        <v>6.9630955456938608</v>
      </c>
      <c r="L5879">
        <v>48.836110618749991</v>
      </c>
    </row>
    <row r="5880" spans="1:12">
      <c r="A5880" s="73">
        <v>43345.916666666664</v>
      </c>
      <c r="B5880">
        <v>2.38</v>
      </c>
      <c r="C5880">
        <v>17.100000000000001</v>
      </c>
      <c r="D5880">
        <v>1.0419</v>
      </c>
      <c r="F5880">
        <v>1.0419</v>
      </c>
      <c r="G5880">
        <v>2</v>
      </c>
      <c r="H5880">
        <v>9</v>
      </c>
      <c r="I5880">
        <v>22</v>
      </c>
      <c r="J5880">
        <v>2</v>
      </c>
      <c r="K5880">
        <v>23.124247833365104</v>
      </c>
      <c r="L5880">
        <v>7.0230686483999998</v>
      </c>
    </row>
    <row r="5881" spans="1:12">
      <c r="A5881" s="73">
        <v>43345.958333333336</v>
      </c>
      <c r="B5881">
        <v>3.69</v>
      </c>
      <c r="C5881">
        <v>333.1</v>
      </c>
      <c r="D5881">
        <v>1.0470999999999999</v>
      </c>
      <c r="F5881">
        <v>1.0470999999999999</v>
      </c>
      <c r="G5881">
        <v>16</v>
      </c>
      <c r="H5881">
        <v>9</v>
      </c>
      <c r="I5881">
        <v>23</v>
      </c>
      <c r="J5881">
        <v>4</v>
      </c>
      <c r="K5881">
        <v>12.241376175830851</v>
      </c>
      <c r="L5881">
        <v>26.304936781949998</v>
      </c>
    </row>
    <row r="5882" spans="1:12">
      <c r="A5882" s="73">
        <v>43346</v>
      </c>
      <c r="B5882">
        <v>2.35</v>
      </c>
      <c r="C5882">
        <v>317.8</v>
      </c>
      <c r="D5882">
        <v>1.0474000000000001</v>
      </c>
      <c r="F5882">
        <v>1.0474000000000001</v>
      </c>
      <c r="G5882">
        <v>15</v>
      </c>
      <c r="H5882">
        <v>9</v>
      </c>
      <c r="I5882">
        <v>0</v>
      </c>
      <c r="J5882">
        <v>2</v>
      </c>
      <c r="K5882">
        <v>23.41367390185826</v>
      </c>
      <c r="L5882">
        <v>6.7965131375000016</v>
      </c>
    </row>
    <row r="5883" spans="1:12">
      <c r="A5883" s="73">
        <v>43346.041666666664</v>
      </c>
      <c r="B5883">
        <v>3.77</v>
      </c>
      <c r="C5883">
        <v>298.60000000000002</v>
      </c>
      <c r="D5883">
        <v>1.0478000000000001</v>
      </c>
      <c r="F5883">
        <v>1.0478000000000001</v>
      </c>
      <c r="G5883">
        <v>14</v>
      </c>
      <c r="H5883">
        <v>9</v>
      </c>
      <c r="I5883">
        <v>1</v>
      </c>
      <c r="J5883">
        <v>4</v>
      </c>
      <c r="K5883">
        <v>11.687973326515781</v>
      </c>
      <c r="L5883">
        <v>28.071941428700001</v>
      </c>
    </row>
    <row r="5884" spans="1:12">
      <c r="A5884" s="73">
        <v>43346.083333333336</v>
      </c>
      <c r="B5884">
        <v>6.7</v>
      </c>
      <c r="C5884">
        <v>332.4</v>
      </c>
      <c r="D5884">
        <v>1.0509999999999999</v>
      </c>
      <c r="F5884">
        <v>1.0509999999999999</v>
      </c>
      <c r="G5884">
        <v>16</v>
      </c>
      <c r="H5884">
        <v>9</v>
      </c>
      <c r="I5884">
        <v>2</v>
      </c>
      <c r="J5884">
        <v>7</v>
      </c>
      <c r="K5884">
        <v>0.23889397035138174</v>
      </c>
      <c r="L5884">
        <v>158.05095650000001</v>
      </c>
    </row>
    <row r="5885" spans="1:12">
      <c r="A5885" s="73">
        <v>43346.125</v>
      </c>
      <c r="B5885">
        <v>5.8</v>
      </c>
      <c r="C5885">
        <v>353.2</v>
      </c>
      <c r="D5885">
        <v>1.0544</v>
      </c>
      <c r="F5885">
        <v>1.0544</v>
      </c>
      <c r="G5885">
        <v>1</v>
      </c>
      <c r="H5885">
        <v>9</v>
      </c>
      <c r="I5885">
        <v>3</v>
      </c>
      <c r="J5885">
        <v>6</v>
      </c>
      <c r="K5885">
        <v>1.9286760251459079</v>
      </c>
      <c r="L5885">
        <v>102.8630464</v>
      </c>
    </row>
    <row r="5886" spans="1:12">
      <c r="A5886" s="73">
        <v>43346.166666666664</v>
      </c>
      <c r="B5886">
        <v>4.5999999999999996</v>
      </c>
      <c r="C5886">
        <v>345.9</v>
      </c>
      <c r="D5886">
        <v>1.0577000000000001</v>
      </c>
      <c r="F5886">
        <v>1.0577000000000001</v>
      </c>
      <c r="G5886">
        <v>16</v>
      </c>
      <c r="H5886">
        <v>9</v>
      </c>
      <c r="I5886">
        <v>4</v>
      </c>
      <c r="J5886">
        <v>5</v>
      </c>
      <c r="K5886">
        <v>6.7017187648719432</v>
      </c>
      <c r="L5886">
        <v>51.476143599999993</v>
      </c>
    </row>
    <row r="5887" spans="1:12">
      <c r="A5887" s="73">
        <v>43346.208333333336</v>
      </c>
      <c r="B5887">
        <v>5.7</v>
      </c>
      <c r="C5887">
        <v>324.7</v>
      </c>
      <c r="D5887">
        <v>1.0581</v>
      </c>
      <c r="F5887">
        <v>1.0581</v>
      </c>
      <c r="G5887">
        <v>15</v>
      </c>
      <c r="H5887">
        <v>9</v>
      </c>
      <c r="I5887">
        <v>5</v>
      </c>
      <c r="J5887">
        <v>6</v>
      </c>
      <c r="K5887">
        <v>2.2164295867897432</v>
      </c>
      <c r="L5887">
        <v>97.976356650000014</v>
      </c>
    </row>
    <row r="5888" spans="1:12">
      <c r="A5888" s="73">
        <v>43346.25</v>
      </c>
      <c r="B5888">
        <v>8.81</v>
      </c>
      <c r="C5888">
        <v>324.10000000000002</v>
      </c>
      <c r="D5888">
        <v>1.0565</v>
      </c>
      <c r="F5888">
        <v>1.0565</v>
      </c>
      <c r="G5888">
        <v>15</v>
      </c>
      <c r="H5888">
        <v>9</v>
      </c>
      <c r="I5888">
        <v>6</v>
      </c>
      <c r="J5888">
        <v>9</v>
      </c>
      <c r="K5888">
        <v>2.6283938196664405</v>
      </c>
      <c r="L5888">
        <v>361.21620950825002</v>
      </c>
    </row>
    <row r="5889" spans="1:12">
      <c r="A5889" s="73">
        <v>43346.291666666664</v>
      </c>
      <c r="B5889">
        <v>8.8000000000000007</v>
      </c>
      <c r="C5889">
        <v>312</v>
      </c>
      <c r="D5889">
        <v>1.0530999999999999</v>
      </c>
      <c r="F5889">
        <v>1.0530999999999999</v>
      </c>
      <c r="G5889">
        <v>15</v>
      </c>
      <c r="H5889">
        <v>9</v>
      </c>
      <c r="I5889">
        <v>7</v>
      </c>
      <c r="J5889">
        <v>9</v>
      </c>
      <c r="K5889">
        <v>2.596069175830825</v>
      </c>
      <c r="L5889">
        <v>358.82908160000011</v>
      </c>
    </row>
    <row r="5890" spans="1:12">
      <c r="A5890" s="73">
        <v>43346.333333333336</v>
      </c>
      <c r="B5890">
        <v>9.18</v>
      </c>
      <c r="C5890">
        <v>311.2</v>
      </c>
      <c r="D5890">
        <v>1.0523</v>
      </c>
      <c r="F5890">
        <v>1.0523</v>
      </c>
      <c r="G5890">
        <v>15</v>
      </c>
      <c r="H5890">
        <v>9</v>
      </c>
      <c r="I5890">
        <v>8</v>
      </c>
      <c r="J5890">
        <v>9</v>
      </c>
      <c r="K5890">
        <v>3.9650056415842441</v>
      </c>
      <c r="L5890">
        <v>407.04049552679993</v>
      </c>
    </row>
    <row r="5891" spans="1:12">
      <c r="A5891" s="73">
        <v>43346.375</v>
      </c>
      <c r="B5891">
        <v>11.14</v>
      </c>
      <c r="C5891">
        <v>322.10000000000002</v>
      </c>
      <c r="D5891">
        <v>1.0492999999999999</v>
      </c>
      <c r="F5891">
        <v>1.0492999999999999</v>
      </c>
      <c r="G5891">
        <v>15</v>
      </c>
      <c r="H5891">
        <v>9</v>
      </c>
      <c r="I5891">
        <v>9</v>
      </c>
      <c r="J5891">
        <v>11</v>
      </c>
      <c r="K5891">
        <v>15.612235833365061</v>
      </c>
      <c r="L5891">
        <v>725.31264625960011</v>
      </c>
    </row>
    <row r="5892" spans="1:12">
      <c r="A5892" s="73">
        <v>43346.416666666664</v>
      </c>
      <c r="B5892">
        <v>10.14</v>
      </c>
      <c r="C5892">
        <v>329.8</v>
      </c>
      <c r="D5892">
        <v>1.046</v>
      </c>
      <c r="F5892">
        <v>1.046</v>
      </c>
      <c r="G5892">
        <v>16</v>
      </c>
      <c r="H5892">
        <v>9</v>
      </c>
      <c r="I5892">
        <v>10</v>
      </c>
      <c r="J5892">
        <v>10</v>
      </c>
      <c r="K5892">
        <v>8.7097714498034211</v>
      </c>
      <c r="L5892">
        <v>545.27495911200003</v>
      </c>
    </row>
    <row r="5893" spans="1:12">
      <c r="A5893" s="73">
        <v>43346.458333333336</v>
      </c>
      <c r="B5893">
        <v>10.039999999999999</v>
      </c>
      <c r="C5893">
        <v>338.9</v>
      </c>
      <c r="D5893">
        <v>1.0432999999999999</v>
      </c>
      <c r="F5893">
        <v>1.0432999999999999</v>
      </c>
      <c r="G5893">
        <v>16</v>
      </c>
      <c r="H5893">
        <v>9</v>
      </c>
      <c r="I5893">
        <v>11</v>
      </c>
      <c r="J5893">
        <v>10</v>
      </c>
      <c r="K5893">
        <v>8.1295250114472495</v>
      </c>
      <c r="L5893">
        <v>527.93487258559981</v>
      </c>
    </row>
    <row r="5894" spans="1:12">
      <c r="A5894" s="73">
        <v>43346.5</v>
      </c>
      <c r="B5894">
        <v>10.87</v>
      </c>
      <c r="C5894">
        <v>342</v>
      </c>
      <c r="D5894">
        <v>1.0387999999999999</v>
      </c>
      <c r="F5894">
        <v>1.0387999999999999</v>
      </c>
      <c r="G5894">
        <v>16</v>
      </c>
      <c r="H5894">
        <v>9</v>
      </c>
      <c r="I5894">
        <v>12</v>
      </c>
      <c r="J5894">
        <v>11</v>
      </c>
      <c r="K5894">
        <v>13.551470449803409</v>
      </c>
      <c r="L5894">
        <v>667.09944225819982</v>
      </c>
    </row>
    <row r="5895" spans="1:12">
      <c r="A5895" s="73">
        <v>43346.541666666664</v>
      </c>
      <c r="B5895">
        <v>10.99</v>
      </c>
      <c r="C5895">
        <v>335.7</v>
      </c>
      <c r="D5895">
        <v>1.0381</v>
      </c>
      <c r="F5895">
        <v>1.0381</v>
      </c>
      <c r="G5895">
        <v>16</v>
      </c>
      <c r="H5895">
        <v>9</v>
      </c>
      <c r="I5895">
        <v>13</v>
      </c>
      <c r="J5895">
        <v>11</v>
      </c>
      <c r="K5895">
        <v>14.449366175830813</v>
      </c>
      <c r="L5895">
        <v>688.97311084595003</v>
      </c>
    </row>
    <row r="5896" spans="1:12">
      <c r="A5896" s="73">
        <v>43346.583333333336</v>
      </c>
      <c r="B5896">
        <v>10.7</v>
      </c>
      <c r="C5896">
        <v>324.7</v>
      </c>
      <c r="D5896">
        <v>1.0381</v>
      </c>
      <c r="F5896">
        <v>1.0381</v>
      </c>
      <c r="G5896">
        <v>15</v>
      </c>
      <c r="H5896">
        <v>9</v>
      </c>
      <c r="I5896">
        <v>14</v>
      </c>
      <c r="J5896">
        <v>11</v>
      </c>
      <c r="K5896">
        <v>12.32875150459793</v>
      </c>
      <c r="L5896">
        <v>635.85856914999988</v>
      </c>
    </row>
    <row r="5897" spans="1:12">
      <c r="A5897" s="73">
        <v>43346.625</v>
      </c>
      <c r="B5897">
        <v>10.14</v>
      </c>
      <c r="C5897">
        <v>323.3</v>
      </c>
      <c r="D5897">
        <v>1.0349999999999999</v>
      </c>
      <c r="F5897">
        <v>1.0349999999999999</v>
      </c>
      <c r="G5897">
        <v>15</v>
      </c>
      <c r="H5897">
        <v>9</v>
      </c>
      <c r="I5897">
        <v>15</v>
      </c>
      <c r="J5897">
        <v>10</v>
      </c>
      <c r="K5897">
        <v>8.7097714498034211</v>
      </c>
      <c r="L5897">
        <v>539.54071002000001</v>
      </c>
    </row>
    <row r="5898" spans="1:12">
      <c r="A5898" s="73">
        <v>43346.666666666664</v>
      </c>
      <c r="B5898">
        <v>10.68</v>
      </c>
      <c r="C5898">
        <v>323.7</v>
      </c>
      <c r="D5898">
        <v>1.0368999999999999</v>
      </c>
      <c r="F5898">
        <v>1.0368999999999999</v>
      </c>
      <c r="G5898">
        <v>15</v>
      </c>
      <c r="H5898">
        <v>9</v>
      </c>
      <c r="I5898">
        <v>16</v>
      </c>
      <c r="J5898">
        <v>11</v>
      </c>
      <c r="K5898">
        <v>12.1887022169267</v>
      </c>
      <c r="L5898">
        <v>631.56875567039992</v>
      </c>
    </row>
    <row r="5899" spans="1:12">
      <c r="A5899" s="73">
        <v>43346.708333333336</v>
      </c>
      <c r="B5899">
        <v>9.27</v>
      </c>
      <c r="C5899">
        <v>329.9</v>
      </c>
      <c r="D5899">
        <v>1.0382</v>
      </c>
      <c r="F5899">
        <v>1.0382</v>
      </c>
      <c r="G5899">
        <v>16</v>
      </c>
      <c r="H5899">
        <v>9</v>
      </c>
      <c r="I5899">
        <v>17</v>
      </c>
      <c r="J5899">
        <v>9</v>
      </c>
      <c r="K5899">
        <v>4.3315274361047909</v>
      </c>
      <c r="L5899">
        <v>413.51401297529992</v>
      </c>
    </row>
    <row r="5900" spans="1:12">
      <c r="A5900" s="73">
        <v>43346.75</v>
      </c>
      <c r="B5900">
        <v>7.03</v>
      </c>
      <c r="C5900">
        <v>330.7</v>
      </c>
      <c r="D5900">
        <v>1.0444</v>
      </c>
      <c r="F5900">
        <v>1.0444</v>
      </c>
      <c r="G5900">
        <v>16</v>
      </c>
      <c r="H5900">
        <v>9</v>
      </c>
      <c r="I5900">
        <v>18</v>
      </c>
      <c r="J5900">
        <v>7</v>
      </c>
      <c r="K5900">
        <v>2.5207216926722502E-2</v>
      </c>
      <c r="L5900">
        <v>181.42738567940003</v>
      </c>
    </row>
    <row r="5901" spans="1:12">
      <c r="A5901" s="73">
        <v>43346.791666666664</v>
      </c>
      <c r="B5901">
        <v>7.35</v>
      </c>
      <c r="C5901">
        <v>333.4</v>
      </c>
      <c r="D5901">
        <v>1.0491999999999999</v>
      </c>
      <c r="F5901">
        <v>1.0491999999999999</v>
      </c>
      <c r="G5901">
        <v>16</v>
      </c>
      <c r="H5901">
        <v>9</v>
      </c>
      <c r="I5901">
        <v>19</v>
      </c>
      <c r="J5901">
        <v>7</v>
      </c>
      <c r="K5901">
        <v>2.5995819666446741E-2</v>
      </c>
      <c r="L5901">
        <v>208.30049572499996</v>
      </c>
    </row>
    <row r="5902" spans="1:12">
      <c r="A5902" s="73">
        <v>43346.833333333336</v>
      </c>
      <c r="B5902">
        <v>7.41</v>
      </c>
      <c r="C5902">
        <v>329.4</v>
      </c>
      <c r="D5902">
        <v>1.0535000000000001</v>
      </c>
      <c r="F5902">
        <v>1.0535000000000001</v>
      </c>
      <c r="G5902">
        <v>16</v>
      </c>
      <c r="H5902">
        <v>9</v>
      </c>
      <c r="I5902">
        <v>20</v>
      </c>
      <c r="J5902">
        <v>7</v>
      </c>
      <c r="K5902">
        <v>4.894368268014522E-2</v>
      </c>
      <c r="L5902">
        <v>214.31825681175005</v>
      </c>
    </row>
    <row r="5903" spans="1:12">
      <c r="A5903" s="73">
        <v>43346.875</v>
      </c>
      <c r="B5903">
        <v>7.67</v>
      </c>
      <c r="C5903">
        <v>335.7</v>
      </c>
      <c r="D5903">
        <v>1.0598000000000001</v>
      </c>
      <c r="F5903">
        <v>1.0598000000000001</v>
      </c>
      <c r="G5903">
        <v>16</v>
      </c>
      <c r="H5903">
        <v>9</v>
      </c>
      <c r="I5903">
        <v>21</v>
      </c>
      <c r="J5903">
        <v>8</v>
      </c>
      <c r="K5903">
        <v>0.23158442240617105</v>
      </c>
      <c r="L5903">
        <v>239.10023962369999</v>
      </c>
    </row>
    <row r="5904" spans="1:12">
      <c r="A5904" s="73">
        <v>43346.916666666664</v>
      </c>
      <c r="B5904">
        <v>8.6300000000000008</v>
      </c>
      <c r="C5904">
        <v>336.5</v>
      </c>
      <c r="D5904">
        <v>1.0626</v>
      </c>
      <c r="F5904">
        <v>1.0626</v>
      </c>
      <c r="G5904">
        <v>16</v>
      </c>
      <c r="H5904">
        <v>9</v>
      </c>
      <c r="I5904">
        <v>22</v>
      </c>
      <c r="J5904">
        <v>9</v>
      </c>
      <c r="K5904">
        <v>2.077150230625346</v>
      </c>
      <c r="L5904">
        <v>341.48544925110008</v>
      </c>
    </row>
    <row r="5905" spans="1:12">
      <c r="A5905" s="73">
        <v>43346.958333333336</v>
      </c>
      <c r="B5905">
        <v>9.33</v>
      </c>
      <c r="C5905">
        <v>335</v>
      </c>
      <c r="D5905">
        <v>1.0625</v>
      </c>
      <c r="F5905">
        <v>1.0625</v>
      </c>
      <c r="G5905">
        <v>16</v>
      </c>
      <c r="H5905">
        <v>9</v>
      </c>
      <c r="I5905">
        <v>23</v>
      </c>
      <c r="J5905">
        <v>9</v>
      </c>
      <c r="K5905">
        <v>4.5848752991184911</v>
      </c>
      <c r="L5905">
        <v>431.46331340624999</v>
      </c>
    </row>
    <row r="5906" spans="1:12">
      <c r="A5906" s="73">
        <v>43347</v>
      </c>
      <c r="B5906">
        <v>10.42</v>
      </c>
      <c r="C5906">
        <v>333.4</v>
      </c>
      <c r="D5906">
        <v>1.0632999999999999</v>
      </c>
      <c r="F5906">
        <v>1.0632999999999999</v>
      </c>
      <c r="G5906">
        <v>16</v>
      </c>
      <c r="H5906">
        <v>9</v>
      </c>
      <c r="I5906">
        <v>0</v>
      </c>
      <c r="J5906">
        <v>10</v>
      </c>
      <c r="K5906">
        <v>10.440861477200675</v>
      </c>
      <c r="L5906">
        <v>601.49078068519998</v>
      </c>
    </row>
    <row r="5907" spans="1:12">
      <c r="A5907" s="73">
        <v>43347.041666666664</v>
      </c>
      <c r="B5907">
        <v>10.55</v>
      </c>
      <c r="C5907">
        <v>332.9</v>
      </c>
      <c r="D5907">
        <v>1.0636000000000001</v>
      </c>
      <c r="F5907">
        <v>1.0636000000000001</v>
      </c>
      <c r="G5907">
        <v>16</v>
      </c>
      <c r="H5907">
        <v>9</v>
      </c>
      <c r="I5907">
        <v>1</v>
      </c>
      <c r="J5907">
        <v>11</v>
      </c>
      <c r="K5907">
        <v>11.297881847063694</v>
      </c>
      <c r="L5907">
        <v>624.46156322500019</v>
      </c>
    </row>
    <row r="5908" spans="1:12">
      <c r="A5908" s="73">
        <v>43347.083333333336</v>
      </c>
      <c r="B5908">
        <v>10.130000000000001</v>
      </c>
      <c r="C5908">
        <v>335.2</v>
      </c>
      <c r="D5908">
        <v>1.0668</v>
      </c>
      <c r="F5908">
        <v>1.0668</v>
      </c>
      <c r="G5908">
        <v>16</v>
      </c>
      <c r="H5908">
        <v>9</v>
      </c>
      <c r="I5908">
        <v>2</v>
      </c>
      <c r="J5908">
        <v>10</v>
      </c>
      <c r="K5908">
        <v>8.6508468059678059</v>
      </c>
      <c r="L5908">
        <v>554.47420567980021</v>
      </c>
    </row>
    <row r="5909" spans="1:12">
      <c r="A5909" s="73">
        <v>43347.125</v>
      </c>
      <c r="B5909">
        <v>7.91</v>
      </c>
      <c r="C5909">
        <v>336.2</v>
      </c>
      <c r="D5909">
        <v>1.0674999999999999</v>
      </c>
      <c r="F5909">
        <v>1.0674999999999999</v>
      </c>
      <c r="G5909">
        <v>16</v>
      </c>
      <c r="H5909">
        <v>9</v>
      </c>
      <c r="I5909">
        <v>3</v>
      </c>
      <c r="J5909">
        <v>8</v>
      </c>
      <c r="K5909">
        <v>0.52017587446096458</v>
      </c>
      <c r="L5909">
        <v>264.16017189625001</v>
      </c>
    </row>
    <row r="5910" spans="1:12">
      <c r="A5910" s="73">
        <v>43347.166666666664</v>
      </c>
      <c r="B5910">
        <v>6.26</v>
      </c>
      <c r="C5910">
        <v>333.7</v>
      </c>
      <c r="D5910">
        <v>1.0682</v>
      </c>
      <c r="F5910">
        <v>1.0682</v>
      </c>
      <c r="G5910">
        <v>16</v>
      </c>
      <c r="H5910">
        <v>9</v>
      </c>
      <c r="I5910">
        <v>4</v>
      </c>
      <c r="J5910">
        <v>6</v>
      </c>
      <c r="K5910">
        <v>0.86260964158426146</v>
      </c>
      <c r="L5910">
        <v>131.02240822159999</v>
      </c>
    </row>
    <row r="5911" spans="1:12">
      <c r="A5911" s="73">
        <v>43347.208333333336</v>
      </c>
      <c r="B5911">
        <v>5.73</v>
      </c>
      <c r="C5911">
        <v>347.1</v>
      </c>
      <c r="D5911">
        <v>1.0678000000000001</v>
      </c>
      <c r="F5911">
        <v>1.0678000000000001</v>
      </c>
      <c r="G5911">
        <v>16</v>
      </c>
      <c r="H5911">
        <v>9</v>
      </c>
      <c r="I5911">
        <v>5</v>
      </c>
      <c r="J5911">
        <v>6</v>
      </c>
      <c r="K5911">
        <v>2.1280035182965915</v>
      </c>
      <c r="L5911">
        <v>100.44395082630002</v>
      </c>
    </row>
    <row r="5912" spans="1:12">
      <c r="A5912" s="73">
        <v>43347.25</v>
      </c>
      <c r="B5912">
        <v>5.93</v>
      </c>
      <c r="C5912">
        <v>318.2</v>
      </c>
      <c r="D5912">
        <v>1.0633999999999999</v>
      </c>
      <c r="F5912">
        <v>1.0633999999999999</v>
      </c>
      <c r="G5912">
        <v>15</v>
      </c>
      <c r="H5912">
        <v>9</v>
      </c>
      <c r="I5912">
        <v>6</v>
      </c>
      <c r="J5912">
        <v>6</v>
      </c>
      <c r="K5912">
        <v>1.584496395008921</v>
      </c>
      <c r="L5912">
        <v>110.87426156689997</v>
      </c>
    </row>
    <row r="5913" spans="1:12">
      <c r="A5913" s="73">
        <v>43347.291666666664</v>
      </c>
      <c r="B5913">
        <v>5.85</v>
      </c>
      <c r="C5913">
        <v>311.60000000000002</v>
      </c>
      <c r="D5913">
        <v>1.0556000000000001</v>
      </c>
      <c r="F5913">
        <v>1.0556000000000001</v>
      </c>
      <c r="G5913">
        <v>15</v>
      </c>
      <c r="H5913">
        <v>9</v>
      </c>
      <c r="I5913">
        <v>7</v>
      </c>
      <c r="J5913">
        <v>6</v>
      </c>
      <c r="K5913">
        <v>1.7922992443239902</v>
      </c>
      <c r="L5913">
        <v>105.66641767499998</v>
      </c>
    </row>
    <row r="5914" spans="1:12">
      <c r="A5914" s="73">
        <v>43347.333333333336</v>
      </c>
      <c r="B5914">
        <v>5.48</v>
      </c>
      <c r="C5914">
        <v>338.1</v>
      </c>
      <c r="D5914">
        <v>1.0488999999999999</v>
      </c>
      <c r="F5914">
        <v>1.0488999999999999</v>
      </c>
      <c r="G5914">
        <v>16</v>
      </c>
      <c r="H5914">
        <v>9</v>
      </c>
      <c r="I5914">
        <v>8</v>
      </c>
      <c r="J5914">
        <v>5</v>
      </c>
      <c r="K5914">
        <v>2.9198874224061817</v>
      </c>
      <c r="L5914">
        <v>86.306949174400017</v>
      </c>
    </row>
    <row r="5915" spans="1:12">
      <c r="A5915" s="73">
        <v>43347.375</v>
      </c>
      <c r="B5915">
        <v>5.53</v>
      </c>
      <c r="C5915">
        <v>339.6</v>
      </c>
      <c r="D5915">
        <v>1.0444</v>
      </c>
      <c r="F5915">
        <v>1.0444</v>
      </c>
      <c r="G5915">
        <v>16</v>
      </c>
      <c r="H5915">
        <v>9</v>
      </c>
      <c r="I5915">
        <v>9</v>
      </c>
      <c r="J5915">
        <v>6</v>
      </c>
      <c r="K5915">
        <v>2.7515106415842641</v>
      </c>
      <c r="L5915">
        <v>88.310483269400009</v>
      </c>
    </row>
    <row r="5916" spans="1:12">
      <c r="A5916" s="73">
        <v>43347.416666666664</v>
      </c>
      <c r="B5916">
        <v>6.04</v>
      </c>
      <c r="C5916">
        <v>349.2</v>
      </c>
      <c r="D5916">
        <v>1.0386</v>
      </c>
      <c r="F5916">
        <v>1.0386</v>
      </c>
      <c r="G5916">
        <v>1</v>
      </c>
      <c r="H5916">
        <v>9</v>
      </c>
      <c r="I5916">
        <v>10</v>
      </c>
      <c r="J5916">
        <v>6</v>
      </c>
      <c r="K5916">
        <v>1.3196674772007004</v>
      </c>
      <c r="L5916">
        <v>114.42716507519999</v>
      </c>
    </row>
    <row r="5917" spans="1:12">
      <c r="A5917" s="73">
        <v>43347.458333333336</v>
      </c>
      <c r="B5917">
        <v>5.87</v>
      </c>
      <c r="C5917">
        <v>320.89999999999998</v>
      </c>
      <c r="D5917">
        <v>1.036</v>
      </c>
      <c r="F5917">
        <v>1.036</v>
      </c>
      <c r="G5917">
        <v>15</v>
      </c>
      <c r="H5917">
        <v>9</v>
      </c>
      <c r="I5917">
        <v>11</v>
      </c>
      <c r="J5917">
        <v>6</v>
      </c>
      <c r="K5917">
        <v>1.7391485319952218</v>
      </c>
      <c r="L5917">
        <v>104.77171755400002</v>
      </c>
    </row>
    <row r="5918" spans="1:12">
      <c r="A5918" s="73">
        <v>43347.5</v>
      </c>
      <c r="B5918">
        <v>7.97</v>
      </c>
      <c r="C5918">
        <v>321.2</v>
      </c>
      <c r="D5918">
        <v>1.0334000000000001</v>
      </c>
      <c r="F5918">
        <v>1.0334000000000001</v>
      </c>
      <c r="G5918">
        <v>15</v>
      </c>
      <c r="H5918">
        <v>9</v>
      </c>
      <c r="I5918">
        <v>12</v>
      </c>
      <c r="J5918">
        <v>8</v>
      </c>
      <c r="K5918">
        <v>0.61032373747466229</v>
      </c>
      <c r="L5918">
        <v>261.58535476909998</v>
      </c>
    </row>
    <row r="5919" spans="1:12">
      <c r="A5919" s="73">
        <v>43347.541666666664</v>
      </c>
      <c r="B5919">
        <v>7.15</v>
      </c>
      <c r="C5919">
        <v>324.7</v>
      </c>
      <c r="D5919">
        <v>1.0306</v>
      </c>
      <c r="F5919">
        <v>1.0306</v>
      </c>
      <c r="G5919">
        <v>15</v>
      </c>
      <c r="H5919">
        <v>9</v>
      </c>
      <c r="I5919">
        <v>13</v>
      </c>
      <c r="J5919">
        <v>7</v>
      </c>
      <c r="K5919">
        <v>1.5029429541191565E-3</v>
      </c>
      <c r="L5919">
        <v>188.35548338750002</v>
      </c>
    </row>
    <row r="5920" spans="1:12">
      <c r="A5920" s="73">
        <v>43347.583333333336</v>
      </c>
      <c r="B5920">
        <v>8.4499999999999993</v>
      </c>
      <c r="C5920">
        <v>312.10000000000002</v>
      </c>
      <c r="D5920">
        <v>1.0309999999999999</v>
      </c>
      <c r="F5920">
        <v>1.0309999999999999</v>
      </c>
      <c r="G5920">
        <v>15</v>
      </c>
      <c r="H5920">
        <v>9</v>
      </c>
      <c r="I5920">
        <v>14</v>
      </c>
      <c r="J5920">
        <v>8</v>
      </c>
      <c r="K5920">
        <v>1.5907066415842472</v>
      </c>
      <c r="L5920">
        <v>311.02750493749988</v>
      </c>
    </row>
    <row r="5921" spans="1:12">
      <c r="A5921" s="73">
        <v>43347.625</v>
      </c>
      <c r="B5921">
        <v>10.17</v>
      </c>
      <c r="C5921">
        <v>318.10000000000002</v>
      </c>
      <c r="D5921">
        <v>1.0296000000000001</v>
      </c>
      <c r="F5921">
        <v>1.0296000000000001</v>
      </c>
      <c r="G5921">
        <v>15</v>
      </c>
      <c r="H5921">
        <v>9</v>
      </c>
      <c r="I5921">
        <v>15</v>
      </c>
      <c r="J5921">
        <v>10</v>
      </c>
      <c r="K5921">
        <v>8.8877453813102658</v>
      </c>
      <c r="L5921">
        <v>541.50366081239997</v>
      </c>
    </row>
    <row r="5922" spans="1:12">
      <c r="A5922" s="73">
        <v>43347.666666666664</v>
      </c>
      <c r="B5922">
        <v>9.27</v>
      </c>
      <c r="C5922">
        <v>326.8</v>
      </c>
      <c r="D5922">
        <v>1.0262</v>
      </c>
      <c r="F5922">
        <v>1.0262</v>
      </c>
      <c r="G5922">
        <v>16</v>
      </c>
      <c r="H5922">
        <v>9</v>
      </c>
      <c r="I5922">
        <v>16</v>
      </c>
      <c r="J5922">
        <v>9</v>
      </c>
      <c r="K5922">
        <v>4.3315274361047909</v>
      </c>
      <c r="L5922">
        <v>408.73442507729993</v>
      </c>
    </row>
    <row r="5923" spans="1:12">
      <c r="A5923" s="73">
        <v>43347.708333333336</v>
      </c>
      <c r="B5923">
        <v>7.56</v>
      </c>
      <c r="C5923">
        <v>338.1</v>
      </c>
      <c r="D5923">
        <v>1.0268999999999999</v>
      </c>
      <c r="F5923">
        <v>1.0268999999999999</v>
      </c>
      <c r="G5923">
        <v>16</v>
      </c>
      <c r="H5923">
        <v>9</v>
      </c>
      <c r="I5923">
        <v>17</v>
      </c>
      <c r="J5923">
        <v>8</v>
      </c>
      <c r="K5923">
        <v>0.13781334021439062</v>
      </c>
      <c r="L5923">
        <v>221.85210035519995</v>
      </c>
    </row>
    <row r="5924" spans="1:12">
      <c r="A5924" s="73">
        <v>43347.75</v>
      </c>
      <c r="B5924">
        <v>6.16</v>
      </c>
      <c r="C5924">
        <v>14.4</v>
      </c>
      <c r="D5924">
        <v>1.036</v>
      </c>
      <c r="F5924">
        <v>1.036</v>
      </c>
      <c r="G5924">
        <v>2</v>
      </c>
      <c r="H5924">
        <v>9</v>
      </c>
      <c r="I5924">
        <v>18</v>
      </c>
      <c r="J5924">
        <v>6</v>
      </c>
      <c r="K5924">
        <v>1.058363203228097</v>
      </c>
      <c r="L5924">
        <v>121.079856128</v>
      </c>
    </row>
    <row r="5925" spans="1:12">
      <c r="A5925" s="73">
        <v>43347.791666666664</v>
      </c>
      <c r="B5925">
        <v>6.36</v>
      </c>
      <c r="C5925">
        <v>27.7</v>
      </c>
      <c r="D5925">
        <v>1.0457000000000001</v>
      </c>
      <c r="F5925">
        <v>1.0457000000000001</v>
      </c>
      <c r="G5925">
        <v>2</v>
      </c>
      <c r="H5925">
        <v>9</v>
      </c>
      <c r="I5925">
        <v>19</v>
      </c>
      <c r="J5925">
        <v>6</v>
      </c>
      <c r="K5925">
        <v>0.6868560799404243</v>
      </c>
      <c r="L5925">
        <v>134.50810656960005</v>
      </c>
    </row>
    <row r="5926" spans="1:12">
      <c r="A5926" s="73">
        <v>43347.833333333336</v>
      </c>
      <c r="B5926">
        <v>2.94</v>
      </c>
      <c r="C5926">
        <v>15.1</v>
      </c>
      <c r="D5926">
        <v>1.0482</v>
      </c>
      <c r="F5926">
        <v>1.0482</v>
      </c>
      <c r="G5926">
        <v>2</v>
      </c>
      <c r="H5926">
        <v>9</v>
      </c>
      <c r="I5926">
        <v>20</v>
      </c>
      <c r="J5926">
        <v>3</v>
      </c>
      <c r="K5926">
        <v>18.052027888159625</v>
      </c>
      <c r="L5926">
        <v>13.3185256344</v>
      </c>
    </row>
    <row r="5927" spans="1:12">
      <c r="A5927" s="73">
        <v>43347.875</v>
      </c>
      <c r="B5927">
        <v>4.43</v>
      </c>
      <c r="C5927">
        <v>19.399999999999999</v>
      </c>
      <c r="D5927">
        <v>1.0479000000000001</v>
      </c>
      <c r="F5927">
        <v>1.0479000000000001</v>
      </c>
      <c r="G5927">
        <v>2</v>
      </c>
      <c r="H5927">
        <v>9</v>
      </c>
      <c r="I5927">
        <v>21</v>
      </c>
      <c r="J5927">
        <v>4</v>
      </c>
      <c r="K5927">
        <v>7.6107998196664646</v>
      </c>
      <c r="L5927">
        <v>45.551325952649989</v>
      </c>
    </row>
    <row r="5928" spans="1:12">
      <c r="A5928" s="73">
        <v>43347.916666666664</v>
      </c>
      <c r="B5928">
        <v>4.04</v>
      </c>
      <c r="C5928">
        <v>28.1</v>
      </c>
      <c r="D5928">
        <v>1.0507</v>
      </c>
      <c r="F5928">
        <v>1.0507</v>
      </c>
      <c r="G5928">
        <v>2</v>
      </c>
      <c r="H5928">
        <v>9</v>
      </c>
      <c r="I5928">
        <v>22</v>
      </c>
      <c r="J5928">
        <v>4</v>
      </c>
      <c r="K5928">
        <v>9.9147387100774242</v>
      </c>
      <c r="L5928">
        <v>34.641192342400004</v>
      </c>
    </row>
    <row r="5929" spans="1:12">
      <c r="A5929" s="73">
        <v>43347.958333333336</v>
      </c>
      <c r="B5929">
        <v>3.27</v>
      </c>
      <c r="C5929">
        <v>29.7</v>
      </c>
      <c r="D5929">
        <v>1.0545</v>
      </c>
      <c r="F5929">
        <v>1.0545</v>
      </c>
      <c r="G5929">
        <v>2</v>
      </c>
      <c r="H5929">
        <v>9</v>
      </c>
      <c r="I5929">
        <v>23</v>
      </c>
      <c r="J5929">
        <v>3</v>
      </c>
      <c r="K5929">
        <v>15.356741134734962</v>
      </c>
      <c r="L5929">
        <v>18.435709086750002</v>
      </c>
    </row>
    <row r="5930" spans="1:12">
      <c r="A5930" s="73">
        <v>43348</v>
      </c>
      <c r="B5930">
        <v>3.57</v>
      </c>
      <c r="C5930">
        <v>30.5</v>
      </c>
      <c r="D5930">
        <v>1.0550999999999999</v>
      </c>
      <c r="F5930">
        <v>1.0550999999999999</v>
      </c>
      <c r="G5930">
        <v>2</v>
      </c>
      <c r="H5930">
        <v>9</v>
      </c>
      <c r="I5930">
        <v>0</v>
      </c>
      <c r="J5930">
        <v>4</v>
      </c>
      <c r="K5930">
        <v>13.095480449803455</v>
      </c>
      <c r="L5930">
        <v>24.003152022149994</v>
      </c>
    </row>
    <row r="5931" spans="1:12">
      <c r="A5931" s="73">
        <v>43348.041666666664</v>
      </c>
      <c r="B5931">
        <v>0.97099999999999997</v>
      </c>
      <c r="C5931">
        <v>22.6</v>
      </c>
      <c r="D5931">
        <v>1.0572999999999999</v>
      </c>
      <c r="F5931">
        <v>1.0572999999999999</v>
      </c>
      <c r="G5931">
        <v>2</v>
      </c>
      <c r="H5931">
        <v>9</v>
      </c>
      <c r="I5931">
        <v>1</v>
      </c>
      <c r="J5931">
        <v>1</v>
      </c>
      <c r="K5931">
        <v>38.660636516926758</v>
      </c>
      <c r="L5931">
        <v>0.48397834070514995</v>
      </c>
    </row>
    <row r="5932" spans="1:12">
      <c r="A5932" s="73">
        <v>43348.083333333336</v>
      </c>
      <c r="B5932">
        <v>0.72</v>
      </c>
      <c r="C5932">
        <v>254.6</v>
      </c>
      <c r="D5932">
        <v>1.0596000000000001</v>
      </c>
      <c r="F5932">
        <v>1.0596000000000001</v>
      </c>
      <c r="G5932">
        <v>12</v>
      </c>
      <c r="H5932">
        <v>9</v>
      </c>
      <c r="I5932">
        <v>2</v>
      </c>
      <c r="J5932">
        <v>1</v>
      </c>
      <c r="K5932">
        <v>41.844956956652787</v>
      </c>
      <c r="L5932">
        <v>0.19774679040000001</v>
      </c>
    </row>
    <row r="5933" spans="1:12">
      <c r="A5933" s="73">
        <v>43348.125</v>
      </c>
      <c r="B5933">
        <v>3.18</v>
      </c>
      <c r="C5933">
        <v>254.2</v>
      </c>
      <c r="D5933">
        <v>1.0611999999999999</v>
      </c>
      <c r="F5933">
        <v>1.0611999999999999</v>
      </c>
      <c r="G5933">
        <v>12</v>
      </c>
      <c r="H5933">
        <v>9</v>
      </c>
      <c r="I5933">
        <v>3</v>
      </c>
      <c r="J5933">
        <v>3</v>
      </c>
      <c r="K5933">
        <v>16.070219340214418</v>
      </c>
      <c r="L5933">
        <v>17.062733419200004</v>
      </c>
    </row>
    <row r="5934" spans="1:12">
      <c r="A5934" s="73">
        <v>43348.166666666664</v>
      </c>
      <c r="B5934">
        <v>3.88</v>
      </c>
      <c r="C5934">
        <v>261.8</v>
      </c>
      <c r="D5934">
        <v>1.0621</v>
      </c>
      <c r="F5934">
        <v>1.0621</v>
      </c>
      <c r="G5934">
        <v>13</v>
      </c>
      <c r="H5934">
        <v>9</v>
      </c>
      <c r="I5934">
        <v>4</v>
      </c>
      <c r="J5934">
        <v>4</v>
      </c>
      <c r="K5934">
        <v>10.947944408707562</v>
      </c>
      <c r="L5934">
        <v>31.019199785600001</v>
      </c>
    </row>
    <row r="5935" spans="1:12">
      <c r="A5935" s="73">
        <v>43348.208333333336</v>
      </c>
      <c r="B5935">
        <v>3.63</v>
      </c>
      <c r="C5935">
        <v>257.10000000000002</v>
      </c>
      <c r="D5935">
        <v>1.0615000000000001</v>
      </c>
      <c r="F5935">
        <v>1.0615000000000001</v>
      </c>
      <c r="G5935">
        <v>12</v>
      </c>
      <c r="H5935">
        <v>9</v>
      </c>
      <c r="I5935">
        <v>5</v>
      </c>
      <c r="J5935">
        <v>4</v>
      </c>
      <c r="K5935">
        <v>12.664828312817153</v>
      </c>
      <c r="L5935">
        <v>25.386912020250001</v>
      </c>
    </row>
    <row r="5936" spans="1:12">
      <c r="A5936" s="73">
        <v>43348.25</v>
      </c>
      <c r="B5936">
        <v>3.95</v>
      </c>
      <c r="C5936">
        <v>281.10000000000002</v>
      </c>
      <c r="D5936">
        <v>1.0627</v>
      </c>
      <c r="F5936">
        <v>1.0627</v>
      </c>
      <c r="G5936">
        <v>13</v>
      </c>
      <c r="H5936">
        <v>9</v>
      </c>
      <c r="I5936">
        <v>6</v>
      </c>
      <c r="J5936">
        <v>4</v>
      </c>
      <c r="K5936">
        <v>10.489616915556875</v>
      </c>
      <c r="L5936">
        <v>32.74703408125</v>
      </c>
    </row>
    <row r="5937" spans="1:12">
      <c r="A5937" s="73">
        <v>43348.291666666664</v>
      </c>
      <c r="B5937">
        <v>5.03</v>
      </c>
      <c r="C5937">
        <v>232.9</v>
      </c>
      <c r="D5937">
        <v>1.0512999999999999</v>
      </c>
      <c r="F5937">
        <v>1.0512999999999999</v>
      </c>
      <c r="G5937">
        <v>11</v>
      </c>
      <c r="H5937">
        <v>9</v>
      </c>
      <c r="I5937">
        <v>7</v>
      </c>
      <c r="J5937">
        <v>5</v>
      </c>
      <c r="K5937">
        <v>4.6602784498034451</v>
      </c>
      <c r="L5937">
        <v>66.896072967550012</v>
      </c>
    </row>
    <row r="5938" spans="1:12">
      <c r="A5938" s="73">
        <v>43348.333333333336</v>
      </c>
      <c r="B5938">
        <v>3.98</v>
      </c>
      <c r="C5938">
        <v>212.9</v>
      </c>
      <c r="D5938">
        <v>1.0441</v>
      </c>
      <c r="F5938">
        <v>1.0441</v>
      </c>
      <c r="G5938">
        <v>10</v>
      </c>
      <c r="H5938">
        <v>9</v>
      </c>
      <c r="I5938">
        <v>8</v>
      </c>
      <c r="J5938">
        <v>4</v>
      </c>
      <c r="K5938">
        <v>10.296190847063725</v>
      </c>
      <c r="L5938">
        <v>32.912533663600001</v>
      </c>
    </row>
    <row r="5939" spans="1:12">
      <c r="A5939" s="73">
        <v>43348.375</v>
      </c>
      <c r="B5939">
        <v>4.6900000000000004</v>
      </c>
      <c r="C5939">
        <v>208.5</v>
      </c>
      <c r="D5939">
        <v>1.0364</v>
      </c>
      <c r="F5939">
        <v>1.0364</v>
      </c>
      <c r="G5939">
        <v>10</v>
      </c>
      <c r="H5939">
        <v>9</v>
      </c>
      <c r="I5939">
        <v>9</v>
      </c>
      <c r="J5939">
        <v>5</v>
      </c>
      <c r="K5939">
        <v>6.2438405593924866</v>
      </c>
      <c r="L5939">
        <v>53.458397603800016</v>
      </c>
    </row>
    <row r="5940" spans="1:12">
      <c r="A5940" s="73">
        <v>43348.416666666664</v>
      </c>
      <c r="B5940">
        <v>5.56</v>
      </c>
      <c r="C5940">
        <v>195.8</v>
      </c>
      <c r="D5940">
        <v>1.034</v>
      </c>
      <c r="F5940">
        <v>1.034</v>
      </c>
      <c r="G5940">
        <v>10</v>
      </c>
      <c r="H5940">
        <v>9</v>
      </c>
      <c r="I5940">
        <v>10</v>
      </c>
      <c r="J5940">
        <v>6</v>
      </c>
      <c r="K5940">
        <v>2.6528845730911153</v>
      </c>
      <c r="L5940">
        <v>88.861761471999984</v>
      </c>
    </row>
    <row r="5941" spans="1:12">
      <c r="A5941" s="73">
        <v>43348.458333333336</v>
      </c>
      <c r="B5941">
        <v>6.32</v>
      </c>
      <c r="C5941">
        <v>210</v>
      </c>
      <c r="D5941">
        <v>1.0266999999999999</v>
      </c>
      <c r="F5941">
        <v>1.0266999999999999</v>
      </c>
      <c r="G5941">
        <v>10</v>
      </c>
      <c r="H5941">
        <v>9</v>
      </c>
      <c r="I5941">
        <v>11</v>
      </c>
      <c r="J5941">
        <v>6</v>
      </c>
      <c r="K5941">
        <v>0.75475750459795887</v>
      </c>
      <c r="L5941">
        <v>129.5880041728</v>
      </c>
    </row>
    <row r="5942" spans="1:12">
      <c r="A5942" s="73">
        <v>43348.5</v>
      </c>
      <c r="B5942">
        <v>7.2</v>
      </c>
      <c r="C5942">
        <v>250</v>
      </c>
      <c r="D5942">
        <v>1.0246999999999999</v>
      </c>
      <c r="F5942">
        <v>1.0246999999999999</v>
      </c>
      <c r="G5942">
        <v>12</v>
      </c>
      <c r="H5942">
        <v>9</v>
      </c>
      <c r="I5942">
        <v>12</v>
      </c>
      <c r="J5942">
        <v>7</v>
      </c>
      <c r="K5942">
        <v>1.2616213220110589E-4</v>
      </c>
      <c r="L5942">
        <v>191.2336128</v>
      </c>
    </row>
    <row r="5943" spans="1:12">
      <c r="A5943" s="73">
        <v>43348.541666666664</v>
      </c>
      <c r="B5943">
        <v>5.69</v>
      </c>
      <c r="C5943">
        <v>238.7</v>
      </c>
      <c r="D5943">
        <v>1.018</v>
      </c>
      <c r="F5943">
        <v>1.018</v>
      </c>
      <c r="G5943">
        <v>12</v>
      </c>
      <c r="H5943">
        <v>9</v>
      </c>
      <c r="I5943">
        <v>13</v>
      </c>
      <c r="J5943">
        <v>6</v>
      </c>
      <c r="K5943">
        <v>2.2463049429541262</v>
      </c>
      <c r="L5943">
        <v>93.767984581000022</v>
      </c>
    </row>
    <row r="5944" spans="1:12">
      <c r="A5944" s="73">
        <v>43348.583333333336</v>
      </c>
      <c r="B5944">
        <v>6.15</v>
      </c>
      <c r="C5944">
        <v>245.8</v>
      </c>
      <c r="D5944">
        <v>1.0125999999999999</v>
      </c>
      <c r="F5944">
        <v>1.0125999999999999</v>
      </c>
      <c r="G5944">
        <v>12</v>
      </c>
      <c r="H5944">
        <v>9</v>
      </c>
      <c r="I5944">
        <v>14</v>
      </c>
      <c r="J5944">
        <v>6</v>
      </c>
      <c r="K5944">
        <v>1.0790385593924801</v>
      </c>
      <c r="L5944">
        <v>117.76962026250003</v>
      </c>
    </row>
    <row r="5945" spans="1:12">
      <c r="A5945" s="73">
        <v>43348.625</v>
      </c>
      <c r="B5945">
        <v>7.43</v>
      </c>
      <c r="C5945">
        <v>310</v>
      </c>
      <c r="D5945">
        <v>1.0142</v>
      </c>
      <c r="F5945">
        <v>1.0142</v>
      </c>
      <c r="G5945">
        <v>15</v>
      </c>
      <c r="H5945">
        <v>9</v>
      </c>
      <c r="I5945">
        <v>15</v>
      </c>
      <c r="J5945">
        <v>7</v>
      </c>
      <c r="K5945">
        <v>5.8192970351377785E-2</v>
      </c>
      <c r="L5945">
        <v>207.99842758969999</v>
      </c>
    </row>
    <row r="5946" spans="1:12">
      <c r="A5946" s="73">
        <v>43348.666666666664</v>
      </c>
      <c r="B5946">
        <v>6.63</v>
      </c>
      <c r="C5946">
        <v>314.2</v>
      </c>
      <c r="D5946">
        <v>1.0194000000000001</v>
      </c>
      <c r="F5946">
        <v>1.0194000000000001</v>
      </c>
      <c r="G5946">
        <v>15</v>
      </c>
      <c r="H5946">
        <v>9</v>
      </c>
      <c r="I5946">
        <v>16</v>
      </c>
      <c r="J5946">
        <v>7</v>
      </c>
      <c r="K5946">
        <v>0.31222146350206736</v>
      </c>
      <c r="L5946">
        <v>148.54403569589999</v>
      </c>
    </row>
    <row r="5947" spans="1:12">
      <c r="A5947" s="73">
        <v>43348.708333333336</v>
      </c>
      <c r="B5947">
        <v>1.57</v>
      </c>
      <c r="C5947">
        <v>68.099999999999994</v>
      </c>
      <c r="D5947">
        <v>1.0155000000000001</v>
      </c>
      <c r="F5947">
        <v>1.0155000000000001</v>
      </c>
      <c r="G5947">
        <v>4</v>
      </c>
      <c r="H5947">
        <v>9</v>
      </c>
      <c r="I5947">
        <v>17</v>
      </c>
      <c r="J5947">
        <v>2</v>
      </c>
      <c r="K5947">
        <v>31.570551682680176</v>
      </c>
      <c r="L5947">
        <v>1.9649381707500002</v>
      </c>
    </row>
    <row r="5948" spans="1:12">
      <c r="A5948" s="73">
        <v>43348.75</v>
      </c>
      <c r="B5948">
        <v>4.95</v>
      </c>
      <c r="C5948">
        <v>70.599999999999994</v>
      </c>
      <c r="D5948">
        <v>1.0262</v>
      </c>
      <c r="F5948">
        <v>1.0262</v>
      </c>
      <c r="G5948">
        <v>4</v>
      </c>
      <c r="H5948">
        <v>9</v>
      </c>
      <c r="I5948">
        <v>18</v>
      </c>
      <c r="J5948">
        <v>5</v>
      </c>
      <c r="K5948">
        <v>5.0120812991185142</v>
      </c>
      <c r="L5948">
        <v>62.232552112500009</v>
      </c>
    </row>
    <row r="5949" spans="1:12">
      <c r="A5949" s="73">
        <v>43348.791666666664</v>
      </c>
      <c r="B5949">
        <v>5.65</v>
      </c>
      <c r="C5949">
        <v>84.8</v>
      </c>
      <c r="D5949">
        <v>1.0401</v>
      </c>
      <c r="F5949">
        <v>1.0401</v>
      </c>
      <c r="G5949">
        <v>5</v>
      </c>
      <c r="H5949">
        <v>9</v>
      </c>
      <c r="I5949">
        <v>19</v>
      </c>
      <c r="J5949">
        <v>6</v>
      </c>
      <c r="K5949">
        <v>2.3678063676116605</v>
      </c>
      <c r="L5949">
        <v>93.797323106250019</v>
      </c>
    </row>
    <row r="5950" spans="1:12">
      <c r="A5950" s="73">
        <v>43348.833333333336</v>
      </c>
      <c r="B5950">
        <v>3.24</v>
      </c>
      <c r="C5950">
        <v>88.6</v>
      </c>
      <c r="D5950">
        <v>1.0432999999999999</v>
      </c>
      <c r="F5950">
        <v>1.0432999999999999</v>
      </c>
      <c r="G5950">
        <v>5</v>
      </c>
      <c r="H5950">
        <v>9</v>
      </c>
      <c r="I5950">
        <v>20</v>
      </c>
      <c r="J5950">
        <v>3</v>
      </c>
      <c r="K5950">
        <v>15.592767203228112</v>
      </c>
      <c r="L5950">
        <v>17.7424766496</v>
      </c>
    </row>
    <row r="5951" spans="1:12">
      <c r="A5951" s="73">
        <v>43348.875</v>
      </c>
      <c r="B5951">
        <v>2.36</v>
      </c>
      <c r="C5951">
        <v>20</v>
      </c>
      <c r="D5951">
        <v>1.0365</v>
      </c>
      <c r="F5951">
        <v>1.0365</v>
      </c>
      <c r="G5951">
        <v>2</v>
      </c>
      <c r="H5951">
        <v>9</v>
      </c>
      <c r="I5951">
        <v>21</v>
      </c>
      <c r="J5951">
        <v>2</v>
      </c>
      <c r="K5951">
        <v>23.316998545693878</v>
      </c>
      <c r="L5951">
        <v>6.8120106719999995</v>
      </c>
    </row>
    <row r="5952" spans="1:12">
      <c r="A5952" s="73">
        <v>43348.916666666664</v>
      </c>
      <c r="B5952">
        <v>6.51</v>
      </c>
      <c r="C5952">
        <v>33.299999999999997</v>
      </c>
      <c r="D5952">
        <v>1.0401</v>
      </c>
      <c r="F5952">
        <v>1.0401</v>
      </c>
      <c r="G5952">
        <v>2</v>
      </c>
      <c r="H5952">
        <v>9</v>
      </c>
      <c r="I5952">
        <v>22</v>
      </c>
      <c r="J5952">
        <v>7</v>
      </c>
      <c r="K5952">
        <v>0.46072573747467094</v>
      </c>
      <c r="L5952">
        <v>143.47890924254997</v>
      </c>
    </row>
    <row r="5953" spans="1:12">
      <c r="A5953" s="73">
        <v>43348.958333333336</v>
      </c>
      <c r="B5953">
        <v>4.1500000000000004</v>
      </c>
      <c r="C5953">
        <v>50.7</v>
      </c>
      <c r="D5953">
        <v>1.0448</v>
      </c>
      <c r="F5953">
        <v>1.0448</v>
      </c>
      <c r="G5953">
        <v>3</v>
      </c>
      <c r="H5953">
        <v>9</v>
      </c>
      <c r="I5953">
        <v>23</v>
      </c>
      <c r="J5953">
        <v>4</v>
      </c>
      <c r="K5953">
        <v>9.2341097922692015</v>
      </c>
      <c r="L5953">
        <v>37.337691100000008</v>
      </c>
    </row>
    <row r="5954" spans="1:12">
      <c r="A5954" s="73">
        <v>43349</v>
      </c>
      <c r="B5954">
        <v>1.79</v>
      </c>
      <c r="C5954">
        <v>81.8</v>
      </c>
      <c r="D5954">
        <v>1.0465</v>
      </c>
      <c r="F5954">
        <v>1.0465</v>
      </c>
      <c r="G5954">
        <v>5</v>
      </c>
      <c r="H5954">
        <v>9</v>
      </c>
      <c r="I5954">
        <v>0</v>
      </c>
      <c r="J5954">
        <v>2</v>
      </c>
      <c r="K5954">
        <v>29.146693847063737</v>
      </c>
      <c r="L5954">
        <v>3.0010161317500001</v>
      </c>
    </row>
    <row r="5955" spans="1:12">
      <c r="A5955" s="73">
        <v>43349.041666666664</v>
      </c>
      <c r="B5955">
        <v>3.07</v>
      </c>
      <c r="C5955">
        <v>301.10000000000002</v>
      </c>
      <c r="D5955">
        <v>1.0516000000000001</v>
      </c>
      <c r="F5955">
        <v>1.0516000000000001</v>
      </c>
      <c r="G5955">
        <v>14</v>
      </c>
      <c r="H5955">
        <v>9</v>
      </c>
      <c r="I5955">
        <v>1</v>
      </c>
      <c r="J5955">
        <v>3</v>
      </c>
      <c r="K5955">
        <v>16.964248258022632</v>
      </c>
      <c r="L5955">
        <v>15.213730129399998</v>
      </c>
    </row>
    <row r="5956" spans="1:12">
      <c r="A5956" s="73">
        <v>43349.083333333336</v>
      </c>
      <c r="B5956">
        <v>4.74</v>
      </c>
      <c r="C5956">
        <v>268.3</v>
      </c>
      <c r="D5956">
        <v>1.0551999999999999</v>
      </c>
      <c r="F5956">
        <v>1.0551999999999999</v>
      </c>
      <c r="G5956">
        <v>13</v>
      </c>
      <c r="H5956">
        <v>9</v>
      </c>
      <c r="I5956">
        <v>2</v>
      </c>
      <c r="J5956">
        <v>5</v>
      </c>
      <c r="K5956">
        <v>5.9964637785705701</v>
      </c>
      <c r="L5956">
        <v>56.187513302400006</v>
      </c>
    </row>
    <row r="5957" spans="1:12">
      <c r="A5957" s="73">
        <v>43349.125</v>
      </c>
      <c r="B5957">
        <v>8.33</v>
      </c>
      <c r="C5957">
        <v>248.2</v>
      </c>
      <c r="D5957">
        <v>1.0537000000000001</v>
      </c>
      <c r="F5957">
        <v>1.0537000000000001</v>
      </c>
      <c r="G5957">
        <v>12</v>
      </c>
      <c r="H5957">
        <v>9</v>
      </c>
      <c r="I5957">
        <v>3</v>
      </c>
      <c r="J5957">
        <v>8</v>
      </c>
      <c r="K5957">
        <v>1.3024109155568526</v>
      </c>
      <c r="L5957">
        <v>304.52432456845003</v>
      </c>
    </row>
    <row r="5958" spans="1:12">
      <c r="A5958" s="73">
        <v>43349.166666666664</v>
      </c>
      <c r="B5958">
        <v>8.24</v>
      </c>
      <c r="C5958">
        <v>265.8</v>
      </c>
      <c r="D5958">
        <v>1.0577000000000001</v>
      </c>
      <c r="F5958">
        <v>1.0577000000000001</v>
      </c>
      <c r="G5958">
        <v>13</v>
      </c>
      <c r="H5958">
        <v>9</v>
      </c>
      <c r="I5958">
        <v>4</v>
      </c>
      <c r="J5958">
        <v>8</v>
      </c>
      <c r="K5958">
        <v>1.1050891210363054</v>
      </c>
      <c r="L5958">
        <v>295.87900106240005</v>
      </c>
    </row>
    <row r="5959" spans="1:12">
      <c r="A5959" s="73">
        <v>43349.208333333336</v>
      </c>
      <c r="B5959">
        <v>7.11</v>
      </c>
      <c r="C5959">
        <v>13.7</v>
      </c>
      <c r="D5959">
        <v>1.0606</v>
      </c>
      <c r="F5959">
        <v>1.0606</v>
      </c>
      <c r="G5959">
        <v>2</v>
      </c>
      <c r="H5959">
        <v>9</v>
      </c>
      <c r="I5959">
        <v>5</v>
      </c>
      <c r="J5959">
        <v>7</v>
      </c>
      <c r="K5959">
        <v>6.204367611653599E-3</v>
      </c>
      <c r="L5959">
        <v>190.60330605930002</v>
      </c>
    </row>
    <row r="5960" spans="1:12">
      <c r="A5960" s="73">
        <v>43349.25</v>
      </c>
      <c r="B5960">
        <v>12.11</v>
      </c>
      <c r="C5960">
        <v>9.1</v>
      </c>
      <c r="D5960">
        <v>1.0649</v>
      </c>
      <c r="F5960">
        <v>1.0649</v>
      </c>
      <c r="G5960">
        <v>1</v>
      </c>
      <c r="H5960">
        <v>9</v>
      </c>
      <c r="I5960">
        <v>6</v>
      </c>
      <c r="J5960">
        <v>12</v>
      </c>
      <c r="K5960">
        <v>24.218526285419841</v>
      </c>
      <c r="L5960">
        <v>945.60826791094985</v>
      </c>
    </row>
    <row r="5961" spans="1:12">
      <c r="A5961" s="73">
        <v>43349.291666666664</v>
      </c>
      <c r="B5961">
        <v>13.19</v>
      </c>
      <c r="C5961">
        <v>14.6</v>
      </c>
      <c r="D5961">
        <v>1.0622</v>
      </c>
      <c r="F5961">
        <v>1.0622</v>
      </c>
      <c r="G5961">
        <v>2</v>
      </c>
      <c r="H5961">
        <v>9</v>
      </c>
      <c r="I5961">
        <v>7</v>
      </c>
      <c r="J5961">
        <v>13</v>
      </c>
      <c r="K5961">
        <v>36.01478781966641</v>
      </c>
      <c r="L5961">
        <v>1218.7389415048999</v>
      </c>
    </row>
    <row r="5962" spans="1:12">
      <c r="A5962" s="73">
        <v>43349.333333333336</v>
      </c>
      <c r="B5962">
        <v>11.8</v>
      </c>
      <c r="C5962">
        <v>20.8</v>
      </c>
      <c r="D5962">
        <v>1.0580000000000001</v>
      </c>
      <c r="F5962">
        <v>1.0580000000000001</v>
      </c>
      <c r="G5962">
        <v>2</v>
      </c>
      <c r="H5962">
        <v>9</v>
      </c>
      <c r="I5962">
        <v>8</v>
      </c>
      <c r="J5962">
        <v>12</v>
      </c>
      <c r="K5962">
        <v>21.263462326515743</v>
      </c>
      <c r="L5962">
        <v>869.16392800000028</v>
      </c>
    </row>
    <row r="5963" spans="1:12">
      <c r="A5963" s="73">
        <v>43349.375</v>
      </c>
      <c r="B5963">
        <v>11.48</v>
      </c>
      <c r="C5963">
        <v>15.5</v>
      </c>
      <c r="D5963">
        <v>1.0547</v>
      </c>
      <c r="F5963">
        <v>1.0547</v>
      </c>
      <c r="G5963">
        <v>2</v>
      </c>
      <c r="H5963">
        <v>9</v>
      </c>
      <c r="I5963">
        <v>9</v>
      </c>
      <c r="J5963">
        <v>11</v>
      </c>
      <c r="K5963">
        <v>18.414673723776016</v>
      </c>
      <c r="L5963">
        <v>797.85618221120012</v>
      </c>
    </row>
    <row r="5964" spans="1:12">
      <c r="A5964" s="73">
        <v>43349.416666666664</v>
      </c>
      <c r="B5964">
        <v>11.61</v>
      </c>
      <c r="C5964">
        <v>17</v>
      </c>
      <c r="D5964">
        <v>1.0523</v>
      </c>
      <c r="F5964">
        <v>1.0523</v>
      </c>
      <c r="G5964">
        <v>2</v>
      </c>
      <c r="H5964">
        <v>9</v>
      </c>
      <c r="I5964">
        <v>10</v>
      </c>
      <c r="J5964">
        <v>12</v>
      </c>
      <c r="K5964">
        <v>19.547294093639021</v>
      </c>
      <c r="L5964">
        <v>823.39122424814991</v>
      </c>
    </row>
    <row r="5965" spans="1:12">
      <c r="A5965" s="73">
        <v>43349.458333333336</v>
      </c>
      <c r="B5965">
        <v>12.72</v>
      </c>
      <c r="C5965">
        <v>22.5</v>
      </c>
      <c r="D5965">
        <v>1.0490999999999999</v>
      </c>
      <c r="F5965">
        <v>1.0490999999999999</v>
      </c>
      <c r="G5965">
        <v>2</v>
      </c>
      <c r="H5965">
        <v>9</v>
      </c>
      <c r="I5965">
        <v>11</v>
      </c>
      <c r="J5965">
        <v>13</v>
      </c>
      <c r="K5965">
        <v>30.594529559392452</v>
      </c>
      <c r="L5965">
        <v>1079.5635811584002</v>
      </c>
    </row>
    <row r="5966" spans="1:12">
      <c r="A5966" s="73">
        <v>43349.5</v>
      </c>
      <c r="B5966">
        <v>12.35</v>
      </c>
      <c r="C5966">
        <v>15.4</v>
      </c>
      <c r="D5966">
        <v>1.0481</v>
      </c>
      <c r="F5966">
        <v>1.0481</v>
      </c>
      <c r="G5966">
        <v>2</v>
      </c>
      <c r="H5966">
        <v>9</v>
      </c>
      <c r="I5966">
        <v>12</v>
      </c>
      <c r="J5966">
        <v>12</v>
      </c>
      <c r="K5966">
        <v>26.638317737474637</v>
      </c>
      <c r="L5966">
        <v>987.12828914374995</v>
      </c>
    </row>
    <row r="5967" spans="1:12">
      <c r="A5967" s="73">
        <v>43349.541666666664</v>
      </c>
      <c r="B5967">
        <v>12.37</v>
      </c>
      <c r="C5967">
        <v>5.4</v>
      </c>
      <c r="D5967">
        <v>1.0466</v>
      </c>
      <c r="F5967">
        <v>1.0466</v>
      </c>
      <c r="G5967">
        <v>1</v>
      </c>
      <c r="H5967">
        <v>9</v>
      </c>
      <c r="I5967">
        <v>13</v>
      </c>
      <c r="J5967">
        <v>12</v>
      </c>
      <c r="K5967">
        <v>26.845167025145862</v>
      </c>
      <c r="L5967">
        <v>990.51221043489977</v>
      </c>
    </row>
    <row r="5968" spans="1:12">
      <c r="A5968" s="73">
        <v>43349.583333333336</v>
      </c>
      <c r="B5968">
        <v>11.94</v>
      </c>
      <c r="C5968">
        <v>3.6</v>
      </c>
      <c r="D5968">
        <v>1.0455000000000001</v>
      </c>
      <c r="F5968">
        <v>1.0455000000000001</v>
      </c>
      <c r="G5968">
        <v>1</v>
      </c>
      <c r="H5968">
        <v>9</v>
      </c>
      <c r="I5968">
        <v>14</v>
      </c>
      <c r="J5968">
        <v>12</v>
      </c>
      <c r="K5968">
        <v>22.574207340214361</v>
      </c>
      <c r="L5968">
        <v>889.82995548600002</v>
      </c>
    </row>
    <row r="5969" spans="1:12">
      <c r="A5969" s="73">
        <v>43349.625</v>
      </c>
      <c r="B5969">
        <v>13.67</v>
      </c>
      <c r="C5969">
        <v>354.3</v>
      </c>
      <c r="D5969">
        <v>1.0461</v>
      </c>
      <c r="F5969">
        <v>1.0461</v>
      </c>
      <c r="G5969">
        <v>1</v>
      </c>
      <c r="H5969">
        <v>9</v>
      </c>
      <c r="I5969">
        <v>15</v>
      </c>
      <c r="J5969">
        <v>14</v>
      </c>
      <c r="K5969">
        <v>42.006370723776001</v>
      </c>
      <c r="L5969">
        <v>1336.13010724215</v>
      </c>
    </row>
    <row r="5970" spans="1:12">
      <c r="A5970" s="73">
        <v>43349.666666666664</v>
      </c>
      <c r="B5970">
        <v>13.94</v>
      </c>
      <c r="C5970">
        <v>355.6</v>
      </c>
      <c r="D5970">
        <v>1.0518000000000001</v>
      </c>
      <c r="F5970">
        <v>1.0518000000000001</v>
      </c>
      <c r="G5970">
        <v>1</v>
      </c>
      <c r="H5970">
        <v>9</v>
      </c>
      <c r="I5970">
        <v>16</v>
      </c>
      <c r="J5970">
        <v>14</v>
      </c>
      <c r="K5970">
        <v>45.579136107337639</v>
      </c>
      <c r="L5970">
        <v>1424.5952504856</v>
      </c>
    </row>
    <row r="5971" spans="1:12">
      <c r="A5971" s="73">
        <v>43349.708333333336</v>
      </c>
      <c r="B5971">
        <v>10.43</v>
      </c>
      <c r="C5971">
        <v>339</v>
      </c>
      <c r="D5971">
        <v>1.0572999999999999</v>
      </c>
      <c r="F5971">
        <v>1.0572999999999999</v>
      </c>
      <c r="G5971">
        <v>16</v>
      </c>
      <c r="H5971">
        <v>9</v>
      </c>
      <c r="I5971">
        <v>17</v>
      </c>
      <c r="J5971">
        <v>10</v>
      </c>
      <c r="K5971">
        <v>10.505586121036291</v>
      </c>
      <c r="L5971">
        <v>599.82030292554987</v>
      </c>
    </row>
    <row r="5972" spans="1:12">
      <c r="A5972" s="73">
        <v>43349.75</v>
      </c>
      <c r="B5972">
        <v>8.02</v>
      </c>
      <c r="C5972">
        <v>326.3</v>
      </c>
      <c r="D5972">
        <v>1.0609999999999999</v>
      </c>
      <c r="F5972">
        <v>1.0609999999999999</v>
      </c>
      <c r="G5972">
        <v>16</v>
      </c>
      <c r="H5972">
        <v>9</v>
      </c>
      <c r="I5972">
        <v>18</v>
      </c>
      <c r="J5972">
        <v>8</v>
      </c>
      <c r="K5972">
        <v>0.69094695665274386</v>
      </c>
      <c r="L5972">
        <v>273.65821704399991</v>
      </c>
    </row>
    <row r="5973" spans="1:12">
      <c r="A5973" s="73">
        <v>43349.791666666664</v>
      </c>
      <c r="B5973">
        <v>9.01</v>
      </c>
      <c r="C5973">
        <v>340.3</v>
      </c>
      <c r="D5973">
        <v>1.0650999999999999</v>
      </c>
      <c r="F5973">
        <v>1.0650999999999999</v>
      </c>
      <c r="G5973">
        <v>16</v>
      </c>
      <c r="H5973">
        <v>9</v>
      </c>
      <c r="I5973">
        <v>19</v>
      </c>
      <c r="J5973">
        <v>9</v>
      </c>
      <c r="K5973">
        <v>3.3168866963787655</v>
      </c>
      <c r="L5973">
        <v>389.52448491754996</v>
      </c>
    </row>
    <row r="5974" spans="1:12">
      <c r="A5974" s="73">
        <v>43349.833333333336</v>
      </c>
      <c r="B5974">
        <v>7.89</v>
      </c>
      <c r="C5974">
        <v>335</v>
      </c>
      <c r="D5974">
        <v>1.0697000000000001</v>
      </c>
      <c r="F5974">
        <v>1.0697000000000001</v>
      </c>
      <c r="G5974">
        <v>16</v>
      </c>
      <c r="H5974">
        <v>9</v>
      </c>
      <c r="I5974">
        <v>20</v>
      </c>
      <c r="J5974">
        <v>8</v>
      </c>
      <c r="K5974">
        <v>0.49172658678973113</v>
      </c>
      <c r="L5974">
        <v>262.70177655465</v>
      </c>
    </row>
    <row r="5975" spans="1:12">
      <c r="A5975" s="73">
        <v>43349.875</v>
      </c>
      <c r="B5975">
        <v>9.06</v>
      </c>
      <c r="C5975">
        <v>334.8</v>
      </c>
      <c r="D5975">
        <v>1.0736000000000001</v>
      </c>
      <c r="F5975">
        <v>1.0736000000000001</v>
      </c>
      <c r="G5975">
        <v>16</v>
      </c>
      <c r="H5975">
        <v>9</v>
      </c>
      <c r="I5975">
        <v>21</v>
      </c>
      <c r="J5975">
        <v>9</v>
      </c>
      <c r="K5975">
        <v>3.5015099155568503</v>
      </c>
      <c r="L5975">
        <v>399.20603690880012</v>
      </c>
    </row>
    <row r="5976" spans="1:12">
      <c r="A5976" s="73">
        <v>43349.916666666664</v>
      </c>
      <c r="B5976">
        <v>8.77</v>
      </c>
      <c r="C5976">
        <v>324.60000000000002</v>
      </c>
      <c r="D5976">
        <v>1.0753999999999999</v>
      </c>
      <c r="F5976">
        <v>1.0753999999999999</v>
      </c>
      <c r="G5976">
        <v>15</v>
      </c>
      <c r="H5976">
        <v>9</v>
      </c>
      <c r="I5976">
        <v>22</v>
      </c>
      <c r="J5976">
        <v>9</v>
      </c>
      <c r="K5976">
        <v>2.5002952443239721</v>
      </c>
      <c r="L5976">
        <v>362.69270171409988</v>
      </c>
    </row>
    <row r="5977" spans="1:12">
      <c r="A5977" s="73">
        <v>43349.958333333336</v>
      </c>
      <c r="B5977">
        <v>9.44</v>
      </c>
      <c r="C5977">
        <v>327.9</v>
      </c>
      <c r="D5977">
        <v>1.0781000000000001</v>
      </c>
      <c r="F5977">
        <v>1.0781000000000001</v>
      </c>
      <c r="G5977">
        <v>16</v>
      </c>
      <c r="H5977">
        <v>9</v>
      </c>
      <c r="I5977">
        <v>23</v>
      </c>
      <c r="J5977">
        <v>9</v>
      </c>
      <c r="K5977">
        <v>5.0680463813102685</v>
      </c>
      <c r="L5977">
        <v>453.4663165952</v>
      </c>
    </row>
    <row r="5978" spans="1:12">
      <c r="A5978" s="73">
        <v>43350</v>
      </c>
      <c r="B5978">
        <v>10.32</v>
      </c>
      <c r="C5978">
        <v>332.5</v>
      </c>
      <c r="D5978">
        <v>1.0788</v>
      </c>
      <c r="F5978">
        <v>1.0788</v>
      </c>
      <c r="G5978">
        <v>16</v>
      </c>
      <c r="H5978">
        <v>9</v>
      </c>
      <c r="I5978">
        <v>0</v>
      </c>
      <c r="J5978">
        <v>10</v>
      </c>
      <c r="K5978">
        <v>9.8046150388445152</v>
      </c>
      <c r="L5978">
        <v>592.85711185920002</v>
      </c>
    </row>
    <row r="5979" spans="1:12">
      <c r="A5979" s="73">
        <v>43350.041666666664</v>
      </c>
      <c r="B5979">
        <v>10.71</v>
      </c>
      <c r="C5979">
        <v>328.5</v>
      </c>
      <c r="D5979">
        <v>1.081</v>
      </c>
      <c r="F5979">
        <v>1.081</v>
      </c>
      <c r="G5979">
        <v>16</v>
      </c>
      <c r="H5979">
        <v>9</v>
      </c>
      <c r="I5979">
        <v>1</v>
      </c>
      <c r="J5979">
        <v>11</v>
      </c>
      <c r="K5979">
        <v>12.399076148433558</v>
      </c>
      <c r="L5979">
        <v>663.99393239550011</v>
      </c>
    </row>
    <row r="5980" spans="1:12">
      <c r="A5980" s="73">
        <v>43350.083333333336</v>
      </c>
      <c r="B5980">
        <v>10.029999999999999</v>
      </c>
      <c r="C5980">
        <v>329.4</v>
      </c>
      <c r="D5980">
        <v>1.0828</v>
      </c>
      <c r="F5980">
        <v>1.0828</v>
      </c>
      <c r="G5980">
        <v>16</v>
      </c>
      <c r="H5980">
        <v>9</v>
      </c>
      <c r="I5980">
        <v>2</v>
      </c>
      <c r="J5980">
        <v>10</v>
      </c>
      <c r="K5980">
        <v>8.0726003676116349</v>
      </c>
      <c r="L5980">
        <v>546.28723241779994</v>
      </c>
    </row>
    <row r="5981" spans="1:12">
      <c r="A5981" s="73">
        <v>43350.125</v>
      </c>
      <c r="B5981">
        <v>9.94</v>
      </c>
      <c r="C5981">
        <v>342.3</v>
      </c>
      <c r="D5981">
        <v>1.0843</v>
      </c>
      <c r="F5981">
        <v>1.0843</v>
      </c>
      <c r="G5981">
        <v>16</v>
      </c>
      <c r="H5981">
        <v>9</v>
      </c>
      <c r="I5981">
        <v>3</v>
      </c>
      <c r="J5981">
        <v>10</v>
      </c>
      <c r="K5981">
        <v>7.5692785730910872</v>
      </c>
      <c r="L5981">
        <v>532.44973509559986</v>
      </c>
    </row>
    <row r="5982" spans="1:12">
      <c r="A5982" s="73">
        <v>43350.166666666664</v>
      </c>
      <c r="B5982">
        <v>9.8800000000000008</v>
      </c>
      <c r="C5982">
        <v>334.1</v>
      </c>
      <c r="D5982">
        <v>1.0866</v>
      </c>
      <c r="F5982">
        <v>1.0866</v>
      </c>
      <c r="G5982">
        <v>16</v>
      </c>
      <c r="H5982">
        <v>9</v>
      </c>
      <c r="I5982">
        <v>4</v>
      </c>
      <c r="J5982">
        <v>10</v>
      </c>
      <c r="K5982">
        <v>7.2427307100773959</v>
      </c>
      <c r="L5982">
        <v>523.97496677760012</v>
      </c>
    </row>
    <row r="5983" spans="1:12">
      <c r="A5983" s="73">
        <v>43350.208333333336</v>
      </c>
      <c r="B5983">
        <v>8.91</v>
      </c>
      <c r="C5983">
        <v>331.1</v>
      </c>
      <c r="D5983">
        <v>1.0885</v>
      </c>
      <c r="F5983">
        <v>1.0885</v>
      </c>
      <c r="G5983">
        <v>16</v>
      </c>
      <c r="H5983">
        <v>9</v>
      </c>
      <c r="I5983">
        <v>5</v>
      </c>
      <c r="J5983">
        <v>9</v>
      </c>
      <c r="K5983">
        <v>2.9626402580226032</v>
      </c>
      <c r="L5983">
        <v>384.97413321675003</v>
      </c>
    </row>
    <row r="5984" spans="1:12">
      <c r="A5984" s="73">
        <v>43350.25</v>
      </c>
      <c r="B5984">
        <v>8.2100000000000009</v>
      </c>
      <c r="C5984">
        <v>317</v>
      </c>
      <c r="D5984">
        <v>1.0844</v>
      </c>
      <c r="F5984">
        <v>1.0844</v>
      </c>
      <c r="G5984">
        <v>15</v>
      </c>
      <c r="H5984">
        <v>9</v>
      </c>
      <c r="I5984">
        <v>6</v>
      </c>
      <c r="J5984">
        <v>8</v>
      </c>
      <c r="K5984">
        <v>1.0429151895294575</v>
      </c>
      <c r="L5984">
        <v>300.04678979420009</v>
      </c>
    </row>
    <row r="5985" spans="1:12">
      <c r="A5985" s="73">
        <v>43350.291666666664</v>
      </c>
      <c r="B5985">
        <v>7.96</v>
      </c>
      <c r="C5985">
        <v>310.2</v>
      </c>
      <c r="D5985">
        <v>1.0794999999999999</v>
      </c>
      <c r="F5985">
        <v>1.0794999999999999</v>
      </c>
      <c r="G5985">
        <v>15</v>
      </c>
      <c r="H5985">
        <v>9</v>
      </c>
      <c r="I5985">
        <v>7</v>
      </c>
      <c r="J5985">
        <v>8</v>
      </c>
      <c r="K5985">
        <v>0.59479909363904615</v>
      </c>
      <c r="L5985">
        <v>272.227411856</v>
      </c>
    </row>
    <row r="5986" spans="1:12">
      <c r="A5986" s="73">
        <v>43350.333333333336</v>
      </c>
      <c r="B5986">
        <v>7.69</v>
      </c>
      <c r="C5986">
        <v>310.8</v>
      </c>
      <c r="D5986">
        <v>1.0740000000000001</v>
      </c>
      <c r="F5986">
        <v>1.0740000000000001</v>
      </c>
      <c r="G5986">
        <v>15</v>
      </c>
      <c r="H5986">
        <v>9</v>
      </c>
      <c r="I5986">
        <v>8</v>
      </c>
      <c r="J5986">
        <v>8</v>
      </c>
      <c r="K5986">
        <v>0.2512337100774043</v>
      </c>
      <c r="L5986">
        <v>244.20429903300007</v>
      </c>
    </row>
    <row r="5987" spans="1:12">
      <c r="A5987" s="73">
        <v>43350.375</v>
      </c>
      <c r="B5987">
        <v>6.79</v>
      </c>
      <c r="C5987">
        <v>303.60000000000002</v>
      </c>
      <c r="D5987">
        <v>1.069</v>
      </c>
      <c r="F5987">
        <v>1.069</v>
      </c>
      <c r="G5987">
        <v>14</v>
      </c>
      <c r="H5987">
        <v>9</v>
      </c>
      <c r="I5987">
        <v>9</v>
      </c>
      <c r="J5987">
        <v>7</v>
      </c>
      <c r="K5987">
        <v>0.15901576487192934</v>
      </c>
      <c r="L5987">
        <v>167.32353544549997</v>
      </c>
    </row>
    <row r="5988" spans="1:12">
      <c r="A5988" s="73">
        <v>43350.416666666664</v>
      </c>
      <c r="B5988">
        <v>7.24</v>
      </c>
      <c r="C5988">
        <v>313.2</v>
      </c>
      <c r="D5988">
        <v>1.0696000000000001</v>
      </c>
      <c r="F5988">
        <v>1.0696000000000001</v>
      </c>
      <c r="G5988">
        <v>15</v>
      </c>
      <c r="H5988">
        <v>9</v>
      </c>
      <c r="I5988">
        <v>10</v>
      </c>
      <c r="J5988">
        <v>7</v>
      </c>
      <c r="K5988">
        <v>2.6247374746666582E-3</v>
      </c>
      <c r="L5988">
        <v>202.95843115520006</v>
      </c>
    </row>
    <row r="5989" spans="1:12">
      <c r="A5989" s="73">
        <v>43350.458333333336</v>
      </c>
      <c r="B5989">
        <v>7.44</v>
      </c>
      <c r="C5989">
        <v>317.5</v>
      </c>
      <c r="D5989">
        <v>1.0658000000000001</v>
      </c>
      <c r="F5989">
        <v>1.0658000000000001</v>
      </c>
      <c r="G5989">
        <v>15</v>
      </c>
      <c r="H5989">
        <v>9</v>
      </c>
      <c r="I5989">
        <v>11</v>
      </c>
      <c r="J5989">
        <v>7</v>
      </c>
      <c r="K5989">
        <v>6.3117614186994506E-2</v>
      </c>
      <c r="L5989">
        <v>219.46462479360005</v>
      </c>
    </row>
    <row r="5990" spans="1:12">
      <c r="A5990" s="73">
        <v>43350.5</v>
      </c>
      <c r="B5990">
        <v>8.26</v>
      </c>
      <c r="C5990">
        <v>318.5</v>
      </c>
      <c r="D5990">
        <v>1.0626</v>
      </c>
      <c r="F5990">
        <v>1.0626</v>
      </c>
      <c r="G5990">
        <v>15</v>
      </c>
      <c r="H5990">
        <v>9</v>
      </c>
      <c r="I5990">
        <v>12</v>
      </c>
      <c r="J5990">
        <v>8</v>
      </c>
      <c r="K5990">
        <v>1.1475384087075373</v>
      </c>
      <c r="L5990">
        <v>299.41941524880002</v>
      </c>
    </row>
    <row r="5991" spans="1:12">
      <c r="A5991" s="73">
        <v>43350.541666666664</v>
      </c>
      <c r="B5991">
        <v>8.31</v>
      </c>
      <c r="C5991">
        <v>309.60000000000002</v>
      </c>
      <c r="D5991">
        <v>1.0609999999999999</v>
      </c>
      <c r="F5991">
        <v>1.0609999999999999</v>
      </c>
      <c r="G5991">
        <v>15</v>
      </c>
      <c r="H5991">
        <v>9</v>
      </c>
      <c r="I5991">
        <v>13</v>
      </c>
      <c r="J5991">
        <v>8</v>
      </c>
      <c r="K5991">
        <v>1.2571616278856208</v>
      </c>
      <c r="L5991">
        <v>304.4307093255</v>
      </c>
    </row>
    <row r="5992" spans="1:12">
      <c r="A5992" s="73">
        <v>43350.583333333336</v>
      </c>
      <c r="B5992">
        <v>9.24</v>
      </c>
      <c r="C5992">
        <v>305.10000000000002</v>
      </c>
      <c r="D5992">
        <v>1.0576000000000001</v>
      </c>
      <c r="F5992">
        <v>1.0576000000000001</v>
      </c>
      <c r="G5992">
        <v>15</v>
      </c>
      <c r="H5992">
        <v>9</v>
      </c>
      <c r="I5992">
        <v>14</v>
      </c>
      <c r="J5992">
        <v>9</v>
      </c>
      <c r="K5992">
        <v>4.2075535045979446</v>
      </c>
      <c r="L5992">
        <v>417.1645158912001</v>
      </c>
    </row>
    <row r="5993" spans="1:12">
      <c r="A5993" s="73">
        <v>43350.625</v>
      </c>
      <c r="B5993">
        <v>9.7200000000000006</v>
      </c>
      <c r="C5993">
        <v>313.89999999999998</v>
      </c>
      <c r="D5993">
        <v>1.054</v>
      </c>
      <c r="F5993">
        <v>1.054</v>
      </c>
      <c r="G5993">
        <v>15</v>
      </c>
      <c r="H5993">
        <v>9</v>
      </c>
      <c r="I5993">
        <v>15</v>
      </c>
      <c r="J5993">
        <v>10</v>
      </c>
      <c r="K5993">
        <v>6.4071364087075331</v>
      </c>
      <c r="L5993">
        <v>483.95993529600008</v>
      </c>
    </row>
    <row r="5994" spans="1:12">
      <c r="A5994" s="73">
        <v>43350.666666666664</v>
      </c>
      <c r="B5994">
        <v>9.52</v>
      </c>
      <c r="C5994">
        <v>320.60000000000002</v>
      </c>
      <c r="D5994">
        <v>1.0557000000000001</v>
      </c>
      <c r="F5994">
        <v>1.0557000000000001</v>
      </c>
      <c r="G5994">
        <v>15</v>
      </c>
      <c r="H5994">
        <v>9</v>
      </c>
      <c r="I5994">
        <v>16</v>
      </c>
      <c r="J5994">
        <v>10</v>
      </c>
      <c r="K5994">
        <v>5.4346435319952002</v>
      </c>
      <c r="L5994">
        <v>455.42972321280001</v>
      </c>
    </row>
    <row r="5995" spans="1:12">
      <c r="A5995" s="73">
        <v>43350.708333333336</v>
      </c>
      <c r="B5995">
        <v>9.09</v>
      </c>
      <c r="C5995">
        <v>308.7</v>
      </c>
      <c r="D5995">
        <v>1.0548999999999999</v>
      </c>
      <c r="F5995">
        <v>1.0548999999999999</v>
      </c>
      <c r="G5995">
        <v>15</v>
      </c>
      <c r="H5995">
        <v>9</v>
      </c>
      <c r="I5995">
        <v>17</v>
      </c>
      <c r="J5995">
        <v>9</v>
      </c>
      <c r="K5995">
        <v>3.6146838470636973</v>
      </c>
      <c r="L5995">
        <v>396.16211932605</v>
      </c>
    </row>
    <row r="5996" spans="1:12">
      <c r="A5996" s="73">
        <v>43350.75</v>
      </c>
      <c r="B5996">
        <v>8.9700000000000006</v>
      </c>
      <c r="C5996">
        <v>308.3</v>
      </c>
      <c r="D5996">
        <v>1.0624</v>
      </c>
      <c r="F5996">
        <v>1.0624</v>
      </c>
      <c r="G5996">
        <v>15</v>
      </c>
      <c r="H5996">
        <v>9</v>
      </c>
      <c r="I5996">
        <v>18</v>
      </c>
      <c r="J5996">
        <v>9</v>
      </c>
      <c r="K5996">
        <v>3.1727881210363034</v>
      </c>
      <c r="L5996">
        <v>383.38524581760009</v>
      </c>
    </row>
    <row r="5997" spans="1:12">
      <c r="A5997" s="73">
        <v>43350.791666666664</v>
      </c>
      <c r="B5997">
        <v>9.11</v>
      </c>
      <c r="C5997">
        <v>302.89999999999998</v>
      </c>
      <c r="D5997">
        <v>1.0659000000000001</v>
      </c>
      <c r="F5997">
        <v>1.0659000000000001</v>
      </c>
      <c r="G5997">
        <v>14</v>
      </c>
      <c r="H5997">
        <v>9</v>
      </c>
      <c r="I5997">
        <v>19</v>
      </c>
      <c r="J5997">
        <v>9</v>
      </c>
      <c r="K5997">
        <v>3.6911331347349283</v>
      </c>
      <c r="L5997">
        <v>402.94112762144999</v>
      </c>
    </row>
    <row r="5998" spans="1:12">
      <c r="A5998" s="73">
        <v>43350.833333333336</v>
      </c>
      <c r="B5998">
        <v>10.11</v>
      </c>
      <c r="C5998">
        <v>342.6</v>
      </c>
      <c r="D5998">
        <v>1.069</v>
      </c>
      <c r="F5998">
        <v>1.069</v>
      </c>
      <c r="G5998">
        <v>16</v>
      </c>
      <c r="H5998">
        <v>9</v>
      </c>
      <c r="I5998">
        <v>20</v>
      </c>
      <c r="J5998">
        <v>10</v>
      </c>
      <c r="K5998">
        <v>8.5335975182965651</v>
      </c>
      <c r="L5998">
        <v>552.33323491949989</v>
      </c>
    </row>
    <row r="5999" spans="1:12">
      <c r="A5999" s="73">
        <v>43350.875</v>
      </c>
      <c r="B5999">
        <v>5.61</v>
      </c>
      <c r="C5999">
        <v>15.8</v>
      </c>
      <c r="D5999">
        <v>1.0722</v>
      </c>
      <c r="F5999">
        <v>1.0722</v>
      </c>
      <c r="G5999">
        <v>2</v>
      </c>
      <c r="H5999">
        <v>9</v>
      </c>
      <c r="I5999">
        <v>21</v>
      </c>
      <c r="J5999">
        <v>6</v>
      </c>
      <c r="K5999">
        <v>2.4925077922691949</v>
      </c>
      <c r="L5999">
        <v>94.653001664100017</v>
      </c>
    </row>
    <row r="6000" spans="1:12">
      <c r="A6000" s="73">
        <v>43350.916666666664</v>
      </c>
      <c r="B6000">
        <v>4.07</v>
      </c>
      <c r="C6000">
        <v>4</v>
      </c>
      <c r="D6000">
        <v>1.0761000000000001</v>
      </c>
      <c r="F6000">
        <v>1.0761000000000001</v>
      </c>
      <c r="G6000">
        <v>1</v>
      </c>
      <c r="H6000">
        <v>9</v>
      </c>
      <c r="I6000">
        <v>22</v>
      </c>
      <c r="J6000">
        <v>4</v>
      </c>
      <c r="K6000">
        <v>9.7267126415842711</v>
      </c>
      <c r="L6000">
        <v>36.274869891150011</v>
      </c>
    </row>
    <row r="6001" spans="1:12">
      <c r="A6001" s="73">
        <v>43350.958333333336</v>
      </c>
      <c r="B6001">
        <v>5.67</v>
      </c>
      <c r="C6001">
        <v>353</v>
      </c>
      <c r="D6001">
        <v>1.0781000000000001</v>
      </c>
      <c r="F6001">
        <v>1.0781000000000001</v>
      </c>
      <c r="G6001">
        <v>1</v>
      </c>
      <c r="H6001">
        <v>9</v>
      </c>
      <c r="I6001">
        <v>23</v>
      </c>
      <c r="J6001">
        <v>6</v>
      </c>
      <c r="K6001">
        <v>2.3066556552828947</v>
      </c>
      <c r="L6001">
        <v>98.260331970149991</v>
      </c>
    </row>
    <row r="6002" spans="1:12">
      <c r="A6002" s="73">
        <v>43351</v>
      </c>
      <c r="B6002">
        <v>8.0399999999999991</v>
      </c>
      <c r="C6002">
        <v>5.4</v>
      </c>
      <c r="D6002">
        <v>1.0801000000000001</v>
      </c>
      <c r="F6002">
        <v>1.0801000000000001</v>
      </c>
      <c r="G6002">
        <v>1</v>
      </c>
      <c r="H6002">
        <v>9</v>
      </c>
      <c r="I6002">
        <v>0</v>
      </c>
      <c r="J6002">
        <v>8</v>
      </c>
      <c r="K6002">
        <v>0.72459624432397585</v>
      </c>
      <c r="L6002">
        <v>280.6739564831999</v>
      </c>
    </row>
    <row r="6003" spans="1:12">
      <c r="A6003" s="73">
        <v>43351.041666666664</v>
      </c>
      <c r="B6003">
        <v>6.3</v>
      </c>
      <c r="C6003">
        <v>8.3000000000000007</v>
      </c>
      <c r="D6003">
        <v>1.0829</v>
      </c>
      <c r="F6003">
        <v>1.0829</v>
      </c>
      <c r="G6003">
        <v>1</v>
      </c>
      <c r="H6003">
        <v>9</v>
      </c>
      <c r="I6003">
        <v>1</v>
      </c>
      <c r="J6003">
        <v>6</v>
      </c>
      <c r="K6003">
        <v>0.78990821692672686</v>
      </c>
      <c r="L6003">
        <v>135.38794814999997</v>
      </c>
    </row>
    <row r="6004" spans="1:12">
      <c r="A6004" s="73">
        <v>43351.083333333336</v>
      </c>
      <c r="B6004">
        <v>4.1100000000000003</v>
      </c>
      <c r="C6004">
        <v>7</v>
      </c>
      <c r="D6004">
        <v>1.0849</v>
      </c>
      <c r="F6004">
        <v>1.0849</v>
      </c>
      <c r="G6004">
        <v>1</v>
      </c>
      <c r="H6004">
        <v>9</v>
      </c>
      <c r="I6004">
        <v>2</v>
      </c>
      <c r="J6004">
        <v>4</v>
      </c>
      <c r="K6004">
        <v>9.4788112169267364</v>
      </c>
      <c r="L6004">
        <v>37.660421740950007</v>
      </c>
    </row>
    <row r="6005" spans="1:12">
      <c r="A6005" s="73">
        <v>43351.125</v>
      </c>
      <c r="B6005">
        <v>1.39</v>
      </c>
      <c r="C6005">
        <v>350</v>
      </c>
      <c r="D6005">
        <v>1.0853999999999999</v>
      </c>
      <c r="F6005">
        <v>1.0853999999999999</v>
      </c>
      <c r="G6005">
        <v>1</v>
      </c>
      <c r="H6005">
        <v>9</v>
      </c>
      <c r="I6005">
        <v>3</v>
      </c>
      <c r="J6005">
        <v>1</v>
      </c>
      <c r="K6005">
        <v>33.625708093639084</v>
      </c>
      <c r="L6005">
        <v>1.4574854312999996</v>
      </c>
    </row>
    <row r="6006" spans="1:12">
      <c r="A6006" s="73">
        <v>43351.166666666664</v>
      </c>
      <c r="B6006">
        <v>1.25</v>
      </c>
      <c r="C6006">
        <v>136.19999999999999</v>
      </c>
      <c r="D6006">
        <v>1.087</v>
      </c>
      <c r="F6006">
        <v>1.087</v>
      </c>
      <c r="G6006">
        <v>7</v>
      </c>
      <c r="H6006">
        <v>9</v>
      </c>
      <c r="I6006">
        <v>4</v>
      </c>
      <c r="J6006">
        <v>1</v>
      </c>
      <c r="K6006">
        <v>35.268963079940455</v>
      </c>
      <c r="L6006">
        <v>1.0615234375</v>
      </c>
    </row>
    <row r="6007" spans="1:12">
      <c r="A6007" s="73">
        <v>43351.208333333336</v>
      </c>
      <c r="B6007">
        <v>1.06</v>
      </c>
      <c r="C6007">
        <v>189.1</v>
      </c>
      <c r="D6007">
        <v>1.0876999999999999</v>
      </c>
      <c r="F6007">
        <v>1.0876999999999999</v>
      </c>
      <c r="G6007">
        <v>9</v>
      </c>
      <c r="H6007">
        <v>9</v>
      </c>
      <c r="I6007">
        <v>5</v>
      </c>
      <c r="J6007">
        <v>1</v>
      </c>
      <c r="K6007">
        <v>37.561794847063737</v>
      </c>
      <c r="L6007">
        <v>0.64773405159999997</v>
      </c>
    </row>
    <row r="6008" spans="1:12">
      <c r="A6008" s="73">
        <v>43351.25</v>
      </c>
      <c r="B6008">
        <v>2.65</v>
      </c>
      <c r="C6008">
        <v>226.3</v>
      </c>
      <c r="D6008">
        <v>1.0889</v>
      </c>
      <c r="F6008">
        <v>1.0889</v>
      </c>
      <c r="G6008">
        <v>11</v>
      </c>
      <c r="H6008">
        <v>9</v>
      </c>
      <c r="I6008">
        <v>6</v>
      </c>
      <c r="J6008">
        <v>3</v>
      </c>
      <c r="K6008">
        <v>20.600413216926743</v>
      </c>
      <c r="L6008">
        <v>10.132010331249999</v>
      </c>
    </row>
    <row r="6009" spans="1:12">
      <c r="A6009" s="73">
        <v>43351.291666666664</v>
      </c>
      <c r="B6009">
        <v>3.24</v>
      </c>
      <c r="C6009">
        <v>234.6</v>
      </c>
      <c r="D6009">
        <v>1.0792999999999999</v>
      </c>
      <c r="F6009">
        <v>1.0792999999999999</v>
      </c>
      <c r="G6009">
        <v>11</v>
      </c>
      <c r="H6009">
        <v>9</v>
      </c>
      <c r="I6009">
        <v>7</v>
      </c>
      <c r="J6009">
        <v>3</v>
      </c>
      <c r="K6009">
        <v>15.592767203228112</v>
      </c>
      <c r="L6009">
        <v>18.3546966816</v>
      </c>
    </row>
    <row r="6010" spans="1:12">
      <c r="A6010" s="73">
        <v>43351.333333333336</v>
      </c>
      <c r="B6010">
        <v>4.13</v>
      </c>
      <c r="C6010">
        <v>219.8</v>
      </c>
      <c r="D6010">
        <v>1.0762</v>
      </c>
      <c r="F6010">
        <v>1.0762</v>
      </c>
      <c r="G6010">
        <v>11</v>
      </c>
      <c r="H6010">
        <v>9</v>
      </c>
      <c r="I6010">
        <v>8</v>
      </c>
      <c r="J6010">
        <v>4</v>
      </c>
      <c r="K6010">
        <v>9.3560605045979717</v>
      </c>
      <c r="L6010">
        <v>37.906452885699998</v>
      </c>
    </row>
    <row r="6011" spans="1:12">
      <c r="A6011" s="73">
        <v>43351.375</v>
      </c>
      <c r="B6011">
        <v>3.91</v>
      </c>
      <c r="C6011">
        <v>213</v>
      </c>
      <c r="D6011">
        <v>1.0719000000000001</v>
      </c>
      <c r="F6011">
        <v>1.0719000000000001</v>
      </c>
      <c r="G6011">
        <v>10</v>
      </c>
      <c r="H6011">
        <v>9</v>
      </c>
      <c r="I6011">
        <v>9</v>
      </c>
      <c r="J6011">
        <v>4</v>
      </c>
      <c r="K6011">
        <v>10.75031834021441</v>
      </c>
      <c r="L6011">
        <v>32.037199632450005</v>
      </c>
    </row>
    <row r="6012" spans="1:12">
      <c r="A6012" s="73">
        <v>43351.416666666664</v>
      </c>
      <c r="B6012">
        <v>4.46</v>
      </c>
      <c r="C6012">
        <v>214.5</v>
      </c>
      <c r="D6012">
        <v>1.0686</v>
      </c>
      <c r="F6012">
        <v>1.0686</v>
      </c>
      <c r="G6012">
        <v>11</v>
      </c>
      <c r="H6012">
        <v>9</v>
      </c>
      <c r="I6012">
        <v>10</v>
      </c>
      <c r="J6012">
        <v>4</v>
      </c>
      <c r="K6012">
        <v>7.4461737511733119</v>
      </c>
      <c r="L6012">
        <v>47.401245184800004</v>
      </c>
    </row>
    <row r="6013" spans="1:12">
      <c r="A6013" s="73">
        <v>43351.458333333336</v>
      </c>
      <c r="B6013">
        <v>5.5</v>
      </c>
      <c r="C6013">
        <v>220.4</v>
      </c>
      <c r="D6013">
        <v>1.0649</v>
      </c>
      <c r="F6013">
        <v>1.0649</v>
      </c>
      <c r="G6013">
        <v>11</v>
      </c>
      <c r="H6013">
        <v>9</v>
      </c>
      <c r="I6013">
        <v>11</v>
      </c>
      <c r="J6013">
        <v>6</v>
      </c>
      <c r="K6013">
        <v>2.8519367100774158</v>
      </c>
      <c r="L6013">
        <v>88.586368749999991</v>
      </c>
    </row>
    <row r="6014" spans="1:12">
      <c r="A6014" s="73">
        <v>43351.5</v>
      </c>
      <c r="B6014">
        <v>5.24</v>
      </c>
      <c r="C6014">
        <v>241</v>
      </c>
      <c r="D6014">
        <v>1.0595000000000001</v>
      </c>
      <c r="F6014">
        <v>1.0595000000000001</v>
      </c>
      <c r="G6014">
        <v>12</v>
      </c>
      <c r="H6014">
        <v>9</v>
      </c>
      <c r="I6014">
        <v>12</v>
      </c>
      <c r="J6014">
        <v>5</v>
      </c>
      <c r="K6014">
        <v>3.7976959703513891</v>
      </c>
      <c r="L6014">
        <v>76.219277264000013</v>
      </c>
    </row>
    <row r="6015" spans="1:12">
      <c r="A6015" s="73">
        <v>43351.541666666664</v>
      </c>
      <c r="B6015">
        <v>5.73</v>
      </c>
      <c r="C6015">
        <v>257.8</v>
      </c>
      <c r="D6015">
        <v>1.0516000000000001</v>
      </c>
      <c r="F6015">
        <v>1.0516000000000001</v>
      </c>
      <c r="G6015">
        <v>12</v>
      </c>
      <c r="H6015">
        <v>9</v>
      </c>
      <c r="I6015">
        <v>13</v>
      </c>
      <c r="J6015">
        <v>6</v>
      </c>
      <c r="K6015">
        <v>2.1280035182965915</v>
      </c>
      <c r="L6015">
        <v>98.920077438600032</v>
      </c>
    </row>
    <row r="6016" spans="1:12">
      <c r="A6016" s="73">
        <v>43351.583333333336</v>
      </c>
      <c r="B6016">
        <v>5.09</v>
      </c>
      <c r="C6016">
        <v>253.3</v>
      </c>
      <c r="D6016">
        <v>1.0484</v>
      </c>
      <c r="F6016">
        <v>1.0484</v>
      </c>
      <c r="G6016">
        <v>12</v>
      </c>
      <c r="H6016">
        <v>9</v>
      </c>
      <c r="I6016">
        <v>14</v>
      </c>
      <c r="J6016">
        <v>5</v>
      </c>
      <c r="K6016">
        <v>4.4048263128171445</v>
      </c>
      <c r="L6016">
        <v>69.127422441799993</v>
      </c>
    </row>
    <row r="6017" spans="1:12">
      <c r="A6017" s="73">
        <v>43351.625</v>
      </c>
      <c r="B6017">
        <v>7.49</v>
      </c>
      <c r="C6017">
        <v>267.5</v>
      </c>
      <c r="D6017">
        <v>1.0448</v>
      </c>
      <c r="F6017">
        <v>1.0448</v>
      </c>
      <c r="G6017">
        <v>13</v>
      </c>
      <c r="H6017">
        <v>9</v>
      </c>
      <c r="I6017">
        <v>15</v>
      </c>
      <c r="J6017">
        <v>7</v>
      </c>
      <c r="K6017">
        <v>9.0740833365076351E-2</v>
      </c>
      <c r="L6017">
        <v>219.50712487760003</v>
      </c>
    </row>
    <row r="6018" spans="1:12">
      <c r="A6018" s="73">
        <v>43351.666666666664</v>
      </c>
      <c r="B6018">
        <v>8.0500000000000007</v>
      </c>
      <c r="C6018">
        <v>284.39999999999998</v>
      </c>
      <c r="D6018">
        <v>1.0438000000000001</v>
      </c>
      <c r="F6018">
        <v>1.0438000000000001</v>
      </c>
      <c r="G6018">
        <v>14</v>
      </c>
      <c r="H6018">
        <v>9</v>
      </c>
      <c r="I6018">
        <v>16</v>
      </c>
      <c r="J6018">
        <v>8</v>
      </c>
      <c r="K6018">
        <v>0.74172088815959492</v>
      </c>
      <c r="L6018">
        <v>272.25441923750009</v>
      </c>
    </row>
    <row r="6019" spans="1:12">
      <c r="A6019" s="73">
        <v>43351.708333333336</v>
      </c>
      <c r="B6019">
        <v>6.45</v>
      </c>
      <c r="C6019">
        <v>281.8</v>
      </c>
      <c r="D6019">
        <v>1.0449999999999999</v>
      </c>
      <c r="F6019">
        <v>1.0449999999999999</v>
      </c>
      <c r="G6019">
        <v>14</v>
      </c>
      <c r="H6019">
        <v>9</v>
      </c>
      <c r="I6019">
        <v>17</v>
      </c>
      <c r="J6019">
        <v>6</v>
      </c>
      <c r="K6019">
        <v>0.54577787446097203</v>
      </c>
      <c r="L6019">
        <v>140.20562531250002</v>
      </c>
    </row>
    <row r="6020" spans="1:12">
      <c r="A6020" s="73">
        <v>43351.75</v>
      </c>
      <c r="B6020">
        <v>7.78</v>
      </c>
      <c r="C6020">
        <v>350.3</v>
      </c>
      <c r="D6020">
        <v>1.0533999999999999</v>
      </c>
      <c r="F6020">
        <v>1.0533999999999999</v>
      </c>
      <c r="G6020">
        <v>1</v>
      </c>
      <c r="H6020">
        <v>9</v>
      </c>
      <c r="I6020">
        <v>18</v>
      </c>
      <c r="J6020">
        <v>8</v>
      </c>
      <c r="K6020">
        <v>0.34955550459795165</v>
      </c>
      <c r="L6020">
        <v>248.02879841840002</v>
      </c>
    </row>
    <row r="6021" spans="1:12">
      <c r="A6021" s="73">
        <v>43351.791666666664</v>
      </c>
      <c r="B6021">
        <v>6.3</v>
      </c>
      <c r="C6021">
        <v>39.700000000000003</v>
      </c>
      <c r="D6021">
        <v>1.0631999999999999</v>
      </c>
      <c r="F6021">
        <v>1.0631999999999999</v>
      </c>
      <c r="G6021">
        <v>3</v>
      </c>
      <c r="H6021">
        <v>9</v>
      </c>
      <c r="I6021">
        <v>19</v>
      </c>
      <c r="J6021">
        <v>6</v>
      </c>
      <c r="K6021">
        <v>0.78990821692672686</v>
      </c>
      <c r="L6021">
        <v>132.92498519999998</v>
      </c>
    </row>
    <row r="6022" spans="1:12">
      <c r="A6022" s="73">
        <v>43351.833333333336</v>
      </c>
      <c r="B6022">
        <v>2.95</v>
      </c>
      <c r="C6022">
        <v>29.3</v>
      </c>
      <c r="D6022">
        <v>1.0682</v>
      </c>
      <c r="F6022">
        <v>1.0682</v>
      </c>
      <c r="G6022">
        <v>2</v>
      </c>
      <c r="H6022">
        <v>9</v>
      </c>
      <c r="I6022">
        <v>20</v>
      </c>
      <c r="J6022">
        <v>3</v>
      </c>
      <c r="K6022">
        <v>17.967152531995236</v>
      </c>
      <c r="L6022">
        <v>13.711615487500003</v>
      </c>
    </row>
    <row r="6023" spans="1:12">
      <c r="A6023" s="73">
        <v>43351.875</v>
      </c>
      <c r="B6023">
        <v>5.69</v>
      </c>
      <c r="C6023">
        <v>356.6</v>
      </c>
      <c r="D6023">
        <v>1.0689</v>
      </c>
      <c r="F6023">
        <v>1.0689</v>
      </c>
      <c r="G6023">
        <v>1</v>
      </c>
      <c r="H6023">
        <v>9</v>
      </c>
      <c r="I6023">
        <v>21</v>
      </c>
      <c r="J6023">
        <v>6</v>
      </c>
      <c r="K6023">
        <v>2.2463049429541262</v>
      </c>
      <c r="L6023">
        <v>98.456383810050013</v>
      </c>
    </row>
    <row r="6024" spans="1:12">
      <c r="A6024" s="73">
        <v>43351.916666666664</v>
      </c>
      <c r="B6024">
        <v>8.98</v>
      </c>
      <c r="C6024">
        <v>5</v>
      </c>
      <c r="D6024">
        <v>1.0750999999999999</v>
      </c>
      <c r="F6024">
        <v>1.0750999999999999</v>
      </c>
      <c r="G6024">
        <v>1</v>
      </c>
      <c r="H6024">
        <v>9</v>
      </c>
      <c r="I6024">
        <v>22</v>
      </c>
      <c r="J6024">
        <v>9</v>
      </c>
      <c r="K6024">
        <v>3.2085127648719189</v>
      </c>
      <c r="L6024">
        <v>389.26725823960004</v>
      </c>
    </row>
    <row r="6025" spans="1:12">
      <c r="A6025" s="73">
        <v>43351.958333333336</v>
      </c>
      <c r="B6025">
        <v>7.32</v>
      </c>
      <c r="C6025">
        <v>7.7</v>
      </c>
      <c r="D6025">
        <v>1.0734999999999999</v>
      </c>
      <c r="F6025">
        <v>1.0734999999999999</v>
      </c>
      <c r="G6025">
        <v>1</v>
      </c>
      <c r="H6025">
        <v>9</v>
      </c>
      <c r="I6025">
        <v>23</v>
      </c>
      <c r="J6025">
        <v>7</v>
      </c>
      <c r="K6025">
        <v>1.7221888159597781E-2</v>
      </c>
      <c r="L6025">
        <v>210.52578542399999</v>
      </c>
    </row>
    <row r="6026" spans="1:12">
      <c r="A6026" s="73">
        <v>43352</v>
      </c>
      <c r="B6026">
        <v>4.84</v>
      </c>
      <c r="C6026">
        <v>14.5</v>
      </c>
      <c r="D6026">
        <v>1.0749</v>
      </c>
      <c r="F6026">
        <v>1.0749</v>
      </c>
      <c r="G6026">
        <v>2</v>
      </c>
      <c r="H6026">
        <v>9</v>
      </c>
      <c r="I6026">
        <v>0</v>
      </c>
      <c r="J6026">
        <v>5</v>
      </c>
      <c r="K6026">
        <v>5.516710216926735</v>
      </c>
      <c r="L6026">
        <v>60.936029404799996</v>
      </c>
    </row>
    <row r="6027" spans="1:12">
      <c r="A6027" s="73">
        <v>43352.041666666664</v>
      </c>
      <c r="B6027">
        <v>2.81</v>
      </c>
      <c r="C6027">
        <v>15.8</v>
      </c>
      <c r="D6027">
        <v>1.0758000000000001</v>
      </c>
      <c r="F6027">
        <v>1.0758000000000001</v>
      </c>
      <c r="G6027">
        <v>2</v>
      </c>
      <c r="H6027">
        <v>9</v>
      </c>
      <c r="I6027">
        <v>1</v>
      </c>
      <c r="J6027">
        <v>3</v>
      </c>
      <c r="K6027">
        <v>19.173607518296603</v>
      </c>
      <c r="L6027">
        <v>11.934947253900003</v>
      </c>
    </row>
    <row r="6028" spans="1:12">
      <c r="A6028" s="73">
        <v>43352.083333333336</v>
      </c>
      <c r="B6028">
        <v>2.54</v>
      </c>
      <c r="C6028">
        <v>27.2</v>
      </c>
      <c r="D6028">
        <v>1.0793999999999999</v>
      </c>
      <c r="F6028">
        <v>1.0793999999999999</v>
      </c>
      <c r="G6028">
        <v>2</v>
      </c>
      <c r="H6028">
        <v>9</v>
      </c>
      <c r="I6028">
        <v>2</v>
      </c>
      <c r="J6028">
        <v>3</v>
      </c>
      <c r="K6028">
        <v>21.611042134734966</v>
      </c>
      <c r="L6028">
        <v>8.8440984407999998</v>
      </c>
    </row>
    <row r="6029" spans="1:12">
      <c r="A6029" s="73">
        <v>43352.125</v>
      </c>
      <c r="B6029">
        <v>0.74</v>
      </c>
      <c r="C6029">
        <v>220.7</v>
      </c>
      <c r="D6029">
        <v>1.0810999999999999</v>
      </c>
      <c r="F6029">
        <v>1.0810999999999999</v>
      </c>
      <c r="G6029">
        <v>11</v>
      </c>
      <c r="H6029">
        <v>9</v>
      </c>
      <c r="I6029">
        <v>3</v>
      </c>
      <c r="J6029">
        <v>1</v>
      </c>
      <c r="K6029">
        <v>41.586606244324017</v>
      </c>
      <c r="L6029">
        <v>0.21904383319999998</v>
      </c>
    </row>
    <row r="6030" spans="1:12">
      <c r="A6030" s="73">
        <v>43352.166666666664</v>
      </c>
      <c r="B6030">
        <v>0.61599999999999999</v>
      </c>
      <c r="C6030">
        <v>287.10000000000002</v>
      </c>
      <c r="D6030">
        <v>1.0821000000000001</v>
      </c>
      <c r="F6030">
        <v>1.0821000000000001</v>
      </c>
      <c r="G6030">
        <v>14</v>
      </c>
      <c r="H6030">
        <v>9</v>
      </c>
      <c r="I6030">
        <v>4</v>
      </c>
      <c r="J6030">
        <v>1</v>
      </c>
      <c r="K6030">
        <v>43.201276660762382</v>
      </c>
      <c r="L6030">
        <v>0.1264676759808</v>
      </c>
    </row>
    <row r="6031" spans="1:12">
      <c r="A6031" s="73">
        <v>43352.208333333336</v>
      </c>
      <c r="B6031">
        <v>1.35</v>
      </c>
      <c r="C6031">
        <v>93.9</v>
      </c>
      <c r="D6031">
        <v>1.081</v>
      </c>
      <c r="F6031">
        <v>1.081</v>
      </c>
      <c r="G6031">
        <v>5</v>
      </c>
      <c r="H6031">
        <v>9</v>
      </c>
      <c r="I6031">
        <v>5</v>
      </c>
      <c r="J6031">
        <v>1</v>
      </c>
      <c r="K6031">
        <v>34.091209518296623</v>
      </c>
      <c r="L6031">
        <v>1.3298326875000002</v>
      </c>
    </row>
    <row r="6032" spans="1:12">
      <c r="A6032" s="73">
        <v>43352.25</v>
      </c>
      <c r="B6032">
        <v>0.999</v>
      </c>
      <c r="C6032">
        <v>139.19999999999999</v>
      </c>
      <c r="D6032">
        <v>1.0760000000000001</v>
      </c>
      <c r="F6032">
        <v>1.0760000000000001</v>
      </c>
      <c r="G6032">
        <v>7</v>
      </c>
      <c r="H6032">
        <v>9</v>
      </c>
      <c r="I6032">
        <v>6</v>
      </c>
      <c r="J6032">
        <v>1</v>
      </c>
      <c r="K6032">
        <v>38.313225519666489</v>
      </c>
      <c r="L6032">
        <v>0.53638761346200003</v>
      </c>
    </row>
    <row r="6033" spans="1:12">
      <c r="A6033" s="73">
        <v>43352.291666666664</v>
      </c>
      <c r="B6033">
        <v>1.25</v>
      </c>
      <c r="C6033">
        <v>161.80000000000001</v>
      </c>
      <c r="D6033">
        <v>1.0717000000000001</v>
      </c>
      <c r="F6033">
        <v>1.0717000000000001</v>
      </c>
      <c r="G6033">
        <v>8</v>
      </c>
      <c r="H6033">
        <v>9</v>
      </c>
      <c r="I6033">
        <v>7</v>
      </c>
      <c r="J6033">
        <v>1</v>
      </c>
      <c r="K6033">
        <v>35.268963079940455</v>
      </c>
      <c r="L6033">
        <v>1.04658203125</v>
      </c>
    </row>
    <row r="6034" spans="1:12">
      <c r="A6034" s="73">
        <v>43352.333333333336</v>
      </c>
      <c r="B6034">
        <v>1.46</v>
      </c>
      <c r="C6034">
        <v>140.69999999999999</v>
      </c>
      <c r="D6034">
        <v>1.0645</v>
      </c>
      <c r="F6034">
        <v>1.0645</v>
      </c>
      <c r="G6034">
        <v>7</v>
      </c>
      <c r="H6034">
        <v>9</v>
      </c>
      <c r="I6034">
        <v>8</v>
      </c>
      <c r="J6034">
        <v>1</v>
      </c>
      <c r="K6034">
        <v>32.818780600488395</v>
      </c>
      <c r="L6034">
        <v>1.6564343859999997</v>
      </c>
    </row>
    <row r="6035" spans="1:12">
      <c r="A6035" s="73">
        <v>43352.375</v>
      </c>
      <c r="B6035">
        <v>3.6</v>
      </c>
      <c r="C6035">
        <v>145</v>
      </c>
      <c r="D6035">
        <v>1.0581</v>
      </c>
      <c r="F6035">
        <v>1.0581</v>
      </c>
      <c r="G6035">
        <v>7</v>
      </c>
      <c r="H6035">
        <v>9</v>
      </c>
      <c r="I6035">
        <v>9</v>
      </c>
      <c r="J6035">
        <v>4</v>
      </c>
      <c r="K6035">
        <v>12.879254381310302</v>
      </c>
      <c r="L6035">
        <v>24.683356800000006</v>
      </c>
    </row>
    <row r="6036" spans="1:12">
      <c r="A6036" s="73">
        <v>43352.416666666664</v>
      </c>
      <c r="B6036">
        <v>4.21</v>
      </c>
      <c r="C6036">
        <v>141</v>
      </c>
      <c r="D6036">
        <v>1.0527</v>
      </c>
      <c r="F6036">
        <v>1.0527</v>
      </c>
      <c r="G6036">
        <v>7</v>
      </c>
      <c r="H6036">
        <v>9</v>
      </c>
      <c r="I6036">
        <v>10</v>
      </c>
      <c r="J6036">
        <v>4</v>
      </c>
      <c r="K6036">
        <v>8.8730576552829028</v>
      </c>
      <c r="L6036">
        <v>39.275426947349999</v>
      </c>
    </row>
    <row r="6037" spans="1:12">
      <c r="A6037" s="73">
        <v>43352.458333333336</v>
      </c>
      <c r="B6037">
        <v>4.38</v>
      </c>
      <c r="C6037">
        <v>161.69999999999999</v>
      </c>
      <c r="D6037">
        <v>1.0478000000000001</v>
      </c>
      <c r="F6037">
        <v>1.0478000000000001</v>
      </c>
      <c r="G6037">
        <v>8</v>
      </c>
      <c r="H6037">
        <v>9</v>
      </c>
      <c r="I6037">
        <v>11</v>
      </c>
      <c r="J6037">
        <v>4</v>
      </c>
      <c r="K6037">
        <v>7.8891766004883817</v>
      </c>
      <c r="L6037">
        <v>44.022097360800004</v>
      </c>
    </row>
    <row r="6038" spans="1:12">
      <c r="A6038" s="73">
        <v>43352.5</v>
      </c>
      <c r="B6038">
        <v>4.6100000000000003</v>
      </c>
      <c r="C6038">
        <v>174.3</v>
      </c>
      <c r="D6038">
        <v>1.0434000000000001</v>
      </c>
      <c r="F6038">
        <v>1.0434000000000001</v>
      </c>
      <c r="G6038">
        <v>9</v>
      </c>
      <c r="H6038">
        <v>9</v>
      </c>
      <c r="I6038">
        <v>12</v>
      </c>
      <c r="J6038">
        <v>5</v>
      </c>
      <c r="K6038">
        <v>6.6500434087075559</v>
      </c>
      <c r="L6038">
        <v>51.112086827700018</v>
      </c>
    </row>
    <row r="6039" spans="1:12">
      <c r="A6039" s="73">
        <v>43352.541666666664</v>
      </c>
      <c r="B6039">
        <v>5.05</v>
      </c>
      <c r="C6039">
        <v>183.7</v>
      </c>
      <c r="D6039">
        <v>1.0392999999999999</v>
      </c>
      <c r="F6039">
        <v>1.0392999999999999</v>
      </c>
      <c r="G6039">
        <v>9</v>
      </c>
      <c r="H6039">
        <v>9</v>
      </c>
      <c r="I6039">
        <v>13</v>
      </c>
      <c r="J6039">
        <v>5</v>
      </c>
      <c r="K6039">
        <v>4.5743277374746798</v>
      </c>
      <c r="L6039">
        <v>66.924489331249987</v>
      </c>
    </row>
    <row r="6040" spans="1:12">
      <c r="A6040" s="73">
        <v>43352.583333333336</v>
      </c>
      <c r="B6040">
        <v>5.72</v>
      </c>
      <c r="C6040">
        <v>214.1</v>
      </c>
      <c r="D6040">
        <v>1.0370999999999999</v>
      </c>
      <c r="F6040">
        <v>1.0370999999999999</v>
      </c>
      <c r="G6040">
        <v>11</v>
      </c>
      <c r="H6040">
        <v>9</v>
      </c>
      <c r="I6040">
        <v>14</v>
      </c>
      <c r="J6040">
        <v>6</v>
      </c>
      <c r="K6040">
        <v>2.1572788744609772</v>
      </c>
      <c r="L6040">
        <v>97.046242550399981</v>
      </c>
    </row>
    <row r="6041" spans="1:12">
      <c r="A6041" s="73">
        <v>43352.625</v>
      </c>
      <c r="B6041">
        <v>6.19</v>
      </c>
      <c r="C6041">
        <v>224</v>
      </c>
      <c r="D6041">
        <v>1.0345</v>
      </c>
      <c r="F6041">
        <v>1.0345</v>
      </c>
      <c r="G6041">
        <v>11</v>
      </c>
      <c r="H6041">
        <v>9</v>
      </c>
      <c r="I6041">
        <v>15</v>
      </c>
      <c r="J6041">
        <v>6</v>
      </c>
      <c r="K6041">
        <v>0.99753713473494554</v>
      </c>
      <c r="L6041">
        <v>122.67962686775003</v>
      </c>
    </row>
    <row r="6042" spans="1:12">
      <c r="A6042" s="73">
        <v>43352.666666666664</v>
      </c>
      <c r="B6042">
        <v>6.92</v>
      </c>
      <c r="C6042">
        <v>238.8</v>
      </c>
      <c r="D6042">
        <v>1.0335000000000001</v>
      </c>
      <c r="F6042">
        <v>1.0335000000000001</v>
      </c>
      <c r="G6042">
        <v>12</v>
      </c>
      <c r="H6042">
        <v>9</v>
      </c>
      <c r="I6042">
        <v>16</v>
      </c>
      <c r="J6042">
        <v>7</v>
      </c>
      <c r="K6042">
        <v>7.2236134734942406E-2</v>
      </c>
      <c r="L6042">
        <v>171.237456624</v>
      </c>
    </row>
    <row r="6043" spans="1:12">
      <c r="A6043" s="73">
        <v>43352.708333333336</v>
      </c>
      <c r="B6043">
        <v>6.88</v>
      </c>
      <c r="C6043">
        <v>239.5</v>
      </c>
      <c r="D6043">
        <v>1.0378000000000001</v>
      </c>
      <c r="F6043">
        <v>1.0378000000000001</v>
      </c>
      <c r="G6043">
        <v>12</v>
      </c>
      <c r="H6043">
        <v>9</v>
      </c>
      <c r="I6043">
        <v>17</v>
      </c>
      <c r="J6043">
        <v>7</v>
      </c>
      <c r="K6043">
        <v>9.5337559392476887E-2</v>
      </c>
      <c r="L6043">
        <v>168.9853227008</v>
      </c>
    </row>
    <row r="6044" spans="1:12">
      <c r="A6044" s="73">
        <v>43352.75</v>
      </c>
      <c r="B6044">
        <v>7.97</v>
      </c>
      <c r="C6044">
        <v>219.2</v>
      </c>
      <c r="D6044">
        <v>1.0479000000000001</v>
      </c>
      <c r="F6044">
        <v>1.0479000000000001</v>
      </c>
      <c r="G6044">
        <v>11</v>
      </c>
      <c r="H6044">
        <v>9</v>
      </c>
      <c r="I6044">
        <v>18</v>
      </c>
      <c r="J6044">
        <v>8</v>
      </c>
      <c r="K6044">
        <v>0.61032373747466229</v>
      </c>
      <c r="L6044">
        <v>265.25575117335001</v>
      </c>
    </row>
    <row r="6045" spans="1:12">
      <c r="A6045" s="73">
        <v>43352.791666666664</v>
      </c>
      <c r="B6045">
        <v>10.69</v>
      </c>
      <c r="C6045">
        <v>215.6</v>
      </c>
      <c r="D6045">
        <v>1.0549999999999999</v>
      </c>
      <c r="F6045">
        <v>1.0549999999999999</v>
      </c>
      <c r="G6045">
        <v>11</v>
      </c>
      <c r="H6045">
        <v>9</v>
      </c>
      <c r="I6045">
        <v>19</v>
      </c>
      <c r="J6045">
        <v>11</v>
      </c>
      <c r="K6045">
        <v>12.258626860762316</v>
      </c>
      <c r="L6045">
        <v>644.40007099749982</v>
      </c>
    </row>
    <row r="6046" spans="1:12">
      <c r="A6046" s="73">
        <v>43352.833333333336</v>
      </c>
      <c r="B6046">
        <v>11.29</v>
      </c>
      <c r="C6046">
        <v>215.5</v>
      </c>
      <c r="D6046">
        <v>1.0578000000000001</v>
      </c>
      <c r="F6046">
        <v>1.0578000000000001</v>
      </c>
      <c r="G6046">
        <v>11</v>
      </c>
      <c r="H6046">
        <v>9</v>
      </c>
      <c r="I6046">
        <v>20</v>
      </c>
      <c r="J6046">
        <v>11</v>
      </c>
      <c r="K6046">
        <v>16.820105490899294</v>
      </c>
      <c r="L6046">
        <v>761.12395851209988</v>
      </c>
    </row>
    <row r="6047" spans="1:12">
      <c r="A6047" s="73">
        <v>43352.875</v>
      </c>
      <c r="B6047">
        <v>8.82</v>
      </c>
      <c r="C6047">
        <v>225.5</v>
      </c>
      <c r="D6047">
        <v>1.0608</v>
      </c>
      <c r="F6047">
        <v>1.0608</v>
      </c>
      <c r="G6047">
        <v>11</v>
      </c>
      <c r="H6047">
        <v>9</v>
      </c>
      <c r="I6047">
        <v>21</v>
      </c>
      <c r="J6047">
        <v>9</v>
      </c>
      <c r="K6047">
        <v>2.660918463502056</v>
      </c>
      <c r="L6047">
        <v>363.92280462720004</v>
      </c>
    </row>
    <row r="6048" spans="1:12">
      <c r="A6048" s="73">
        <v>43352.916666666664</v>
      </c>
      <c r="B6048">
        <v>6.16</v>
      </c>
      <c r="C6048">
        <v>225.4</v>
      </c>
      <c r="D6048">
        <v>1.0628</v>
      </c>
      <c r="F6048">
        <v>1.0628</v>
      </c>
      <c r="G6048">
        <v>11</v>
      </c>
      <c r="H6048">
        <v>9</v>
      </c>
      <c r="I6048">
        <v>22</v>
      </c>
      <c r="J6048">
        <v>6</v>
      </c>
      <c r="K6048">
        <v>1.058363203228097</v>
      </c>
      <c r="L6048">
        <v>124.2120377344</v>
      </c>
    </row>
    <row r="6049" spans="1:12">
      <c r="A6049" s="73">
        <v>43352.958333333336</v>
      </c>
      <c r="B6049">
        <v>6.08</v>
      </c>
      <c r="C6049">
        <v>227.8</v>
      </c>
      <c r="D6049">
        <v>1.0687</v>
      </c>
      <c r="F6049">
        <v>1.0687</v>
      </c>
      <c r="G6049">
        <v>11</v>
      </c>
      <c r="H6049">
        <v>9</v>
      </c>
      <c r="I6049">
        <v>23</v>
      </c>
      <c r="J6049">
        <v>6</v>
      </c>
      <c r="K6049">
        <v>1.229366052543166</v>
      </c>
      <c r="L6049">
        <v>120.0982147072</v>
      </c>
    </row>
    <row r="6050" spans="1:12">
      <c r="A6050" s="73">
        <v>43353</v>
      </c>
      <c r="B6050">
        <v>6.68</v>
      </c>
      <c r="C6050">
        <v>227.1</v>
      </c>
      <c r="D6050">
        <v>1.0690999999999999</v>
      </c>
      <c r="F6050">
        <v>1.0690999999999999</v>
      </c>
      <c r="G6050">
        <v>11</v>
      </c>
      <c r="H6050">
        <v>9</v>
      </c>
      <c r="I6050">
        <v>0</v>
      </c>
      <c r="J6050">
        <v>7</v>
      </c>
      <c r="K6050">
        <v>0.25884468268014943</v>
      </c>
      <c r="L6050">
        <v>159.33739818559997</v>
      </c>
    </row>
    <row r="6051" spans="1:12">
      <c r="A6051" s="73">
        <v>43353.041666666664</v>
      </c>
      <c r="B6051">
        <v>6.99</v>
      </c>
      <c r="C6051">
        <v>231.6</v>
      </c>
      <c r="D6051">
        <v>1.0686</v>
      </c>
      <c r="F6051">
        <v>1.0686</v>
      </c>
      <c r="G6051">
        <v>11</v>
      </c>
      <c r="H6051">
        <v>9</v>
      </c>
      <c r="I6051">
        <v>1</v>
      </c>
      <c r="J6051">
        <v>7</v>
      </c>
      <c r="K6051">
        <v>3.9508641584256959E-2</v>
      </c>
      <c r="L6051">
        <v>182.4806004957</v>
      </c>
    </row>
    <row r="6052" spans="1:12">
      <c r="A6052" s="73">
        <v>43353.083333333336</v>
      </c>
      <c r="B6052">
        <v>7.09</v>
      </c>
      <c r="C6052">
        <v>234.5</v>
      </c>
      <c r="D6052">
        <v>1.0686</v>
      </c>
      <c r="F6052">
        <v>1.0686</v>
      </c>
      <c r="G6052">
        <v>11</v>
      </c>
      <c r="H6052">
        <v>9</v>
      </c>
      <c r="I6052">
        <v>2</v>
      </c>
      <c r="J6052">
        <v>7</v>
      </c>
      <c r="K6052">
        <v>9.7550799404209111E-3</v>
      </c>
      <c r="L6052">
        <v>190.42496293470001</v>
      </c>
    </row>
    <row r="6053" spans="1:12">
      <c r="A6053" s="73">
        <v>43353.125</v>
      </c>
      <c r="B6053">
        <v>8.98</v>
      </c>
      <c r="C6053">
        <v>225.7</v>
      </c>
      <c r="D6053">
        <v>1.0698000000000001</v>
      </c>
      <c r="F6053">
        <v>1.0698000000000001</v>
      </c>
      <c r="G6053">
        <v>11</v>
      </c>
      <c r="H6053">
        <v>9</v>
      </c>
      <c r="I6053">
        <v>3</v>
      </c>
      <c r="J6053">
        <v>9</v>
      </c>
      <c r="K6053">
        <v>3.2085127648719189</v>
      </c>
      <c r="L6053">
        <v>387.34825864080011</v>
      </c>
    </row>
    <row r="6054" spans="1:12">
      <c r="A6054" s="73">
        <v>43353.166666666664</v>
      </c>
      <c r="B6054">
        <v>9.2799999999999994</v>
      </c>
      <c r="C6054">
        <v>229.8</v>
      </c>
      <c r="D6054">
        <v>1.0711999999999999</v>
      </c>
      <c r="F6054">
        <v>1.0711999999999999</v>
      </c>
      <c r="G6054">
        <v>11</v>
      </c>
      <c r="H6054">
        <v>9</v>
      </c>
      <c r="I6054">
        <v>4</v>
      </c>
      <c r="J6054">
        <v>9</v>
      </c>
      <c r="K6054">
        <v>4.3732520799404062</v>
      </c>
      <c r="L6054">
        <v>428.04013957119986</v>
      </c>
    </row>
    <row r="6055" spans="1:12">
      <c r="A6055" s="73">
        <v>43353.208333333336</v>
      </c>
      <c r="B6055">
        <v>9.43</v>
      </c>
      <c r="C6055">
        <v>233</v>
      </c>
      <c r="D6055">
        <v>1.073</v>
      </c>
      <c r="F6055">
        <v>1.073</v>
      </c>
      <c r="G6055">
        <v>11</v>
      </c>
      <c r="H6055">
        <v>9</v>
      </c>
      <c r="I6055">
        <v>5</v>
      </c>
      <c r="J6055">
        <v>9</v>
      </c>
      <c r="K6055">
        <v>5.0231217374746535</v>
      </c>
      <c r="L6055">
        <v>449.88840945549993</v>
      </c>
    </row>
    <row r="6056" spans="1:12">
      <c r="A6056" s="73">
        <v>43353.25</v>
      </c>
      <c r="B6056">
        <v>8.9</v>
      </c>
      <c r="C6056">
        <v>236.1</v>
      </c>
      <c r="D6056">
        <v>1.0738000000000001</v>
      </c>
      <c r="F6056">
        <v>1.0738000000000001</v>
      </c>
      <c r="G6056">
        <v>11</v>
      </c>
      <c r="H6056">
        <v>9</v>
      </c>
      <c r="I6056">
        <v>6</v>
      </c>
      <c r="J6056">
        <v>9</v>
      </c>
      <c r="K6056">
        <v>2.9283156141869875</v>
      </c>
      <c r="L6056">
        <v>378.49785610000004</v>
      </c>
    </row>
    <row r="6057" spans="1:12">
      <c r="A6057" s="73">
        <v>43353.291666666664</v>
      </c>
      <c r="B6057">
        <v>9.2899999999999991</v>
      </c>
      <c r="C6057">
        <v>229.2</v>
      </c>
      <c r="D6057">
        <v>1.0624</v>
      </c>
      <c r="F6057">
        <v>1.0624</v>
      </c>
      <c r="G6057">
        <v>11</v>
      </c>
      <c r="H6057">
        <v>9</v>
      </c>
      <c r="I6057">
        <v>7</v>
      </c>
      <c r="J6057">
        <v>9</v>
      </c>
      <c r="K6057">
        <v>4.415176723776022</v>
      </c>
      <c r="L6057">
        <v>425.89761527679985</v>
      </c>
    </row>
    <row r="6058" spans="1:12">
      <c r="A6058" s="73">
        <v>43353.333333333336</v>
      </c>
      <c r="B6058">
        <v>8.19</v>
      </c>
      <c r="C6058">
        <v>227.8</v>
      </c>
      <c r="D6058">
        <v>1.0567</v>
      </c>
      <c r="F6058">
        <v>1.0567</v>
      </c>
      <c r="G6058">
        <v>11</v>
      </c>
      <c r="H6058">
        <v>9</v>
      </c>
      <c r="I6058">
        <v>8</v>
      </c>
      <c r="J6058">
        <v>8</v>
      </c>
      <c r="K6058">
        <v>1.002465901858222</v>
      </c>
      <c r="L6058">
        <v>290.25079439264994</v>
      </c>
    </row>
    <row r="6059" spans="1:12">
      <c r="A6059" s="73">
        <v>43353.375</v>
      </c>
      <c r="B6059">
        <v>8.48</v>
      </c>
      <c r="C6059">
        <v>222.3</v>
      </c>
      <c r="D6059">
        <v>1.0528</v>
      </c>
      <c r="F6059">
        <v>1.0528</v>
      </c>
      <c r="G6059">
        <v>11</v>
      </c>
      <c r="H6059">
        <v>9</v>
      </c>
      <c r="I6059">
        <v>9</v>
      </c>
      <c r="J6059">
        <v>8</v>
      </c>
      <c r="K6059">
        <v>1.6672805730910993</v>
      </c>
      <c r="L6059">
        <v>320.9988210688</v>
      </c>
    </row>
    <row r="6060" spans="1:12">
      <c r="A6060" s="73">
        <v>43353.416666666664</v>
      </c>
      <c r="B6060">
        <v>8.07</v>
      </c>
      <c r="C6060">
        <v>213.4</v>
      </c>
      <c r="D6060">
        <v>1.0476000000000001</v>
      </c>
      <c r="F6060">
        <v>1.0476000000000001</v>
      </c>
      <c r="G6060">
        <v>10</v>
      </c>
      <c r="H6060">
        <v>9</v>
      </c>
      <c r="I6060">
        <v>10</v>
      </c>
      <c r="J6060">
        <v>8</v>
      </c>
      <c r="K6060">
        <v>0.77657017583082699</v>
      </c>
      <c r="L6060">
        <v>275.28725054340003</v>
      </c>
    </row>
    <row r="6061" spans="1:12">
      <c r="A6061" s="73">
        <v>43353.458333333336</v>
      </c>
      <c r="B6061">
        <v>9.1199999999999992</v>
      </c>
      <c r="C6061">
        <v>217.2</v>
      </c>
      <c r="D6061">
        <v>1.0414000000000001</v>
      </c>
      <c r="F6061">
        <v>1.0414000000000001</v>
      </c>
      <c r="G6061">
        <v>11</v>
      </c>
      <c r="H6061">
        <v>9</v>
      </c>
      <c r="I6061">
        <v>11</v>
      </c>
      <c r="J6061">
        <v>9</v>
      </c>
      <c r="K6061">
        <v>3.7296577785705436</v>
      </c>
      <c r="L6061">
        <v>394.97725992959994</v>
      </c>
    </row>
    <row r="6062" spans="1:12">
      <c r="A6062" s="73">
        <v>43353.5</v>
      </c>
      <c r="B6062">
        <v>9.4600000000000009</v>
      </c>
      <c r="C6062">
        <v>218</v>
      </c>
      <c r="D6062">
        <v>1.0375000000000001</v>
      </c>
      <c r="F6062">
        <v>1.0375000000000001</v>
      </c>
      <c r="G6062">
        <v>11</v>
      </c>
      <c r="H6062">
        <v>9</v>
      </c>
      <c r="I6062">
        <v>12</v>
      </c>
      <c r="J6062">
        <v>9</v>
      </c>
      <c r="K6062">
        <v>5.1584956689815078</v>
      </c>
      <c r="L6062">
        <v>439.1688405500002</v>
      </c>
    </row>
    <row r="6063" spans="1:12">
      <c r="A6063" s="73">
        <v>43353.541666666664</v>
      </c>
      <c r="B6063">
        <v>8.2200000000000006</v>
      </c>
      <c r="C6063">
        <v>217.8</v>
      </c>
      <c r="D6063">
        <v>1.034</v>
      </c>
      <c r="F6063">
        <v>1.034</v>
      </c>
      <c r="G6063">
        <v>11</v>
      </c>
      <c r="H6063">
        <v>9</v>
      </c>
      <c r="I6063">
        <v>13</v>
      </c>
      <c r="J6063">
        <v>8</v>
      </c>
      <c r="K6063">
        <v>1.0634398333650736</v>
      </c>
      <c r="L6063">
        <v>287.14813221600008</v>
      </c>
    </row>
    <row r="6064" spans="1:12">
      <c r="A6064" s="73">
        <v>43353.583333333336</v>
      </c>
      <c r="B6064">
        <v>8.56</v>
      </c>
      <c r="C6064">
        <v>227.6</v>
      </c>
      <c r="D6064">
        <v>1.0319</v>
      </c>
      <c r="F6064">
        <v>1.0319</v>
      </c>
      <c r="G6064">
        <v>11</v>
      </c>
      <c r="H6064">
        <v>9</v>
      </c>
      <c r="I6064">
        <v>14</v>
      </c>
      <c r="J6064">
        <v>9</v>
      </c>
      <c r="K6064">
        <v>1.8802777237760306</v>
      </c>
      <c r="L6064">
        <v>323.61519915520006</v>
      </c>
    </row>
    <row r="6065" spans="1:12">
      <c r="A6065" s="73">
        <v>43353.625</v>
      </c>
      <c r="B6065">
        <v>9.3699999999999992</v>
      </c>
      <c r="C6065">
        <v>221.6</v>
      </c>
      <c r="D6065">
        <v>1.0311999999999999</v>
      </c>
      <c r="F6065">
        <v>1.0311999999999999</v>
      </c>
      <c r="G6065">
        <v>11</v>
      </c>
      <c r="H6065">
        <v>9</v>
      </c>
      <c r="I6065">
        <v>15</v>
      </c>
      <c r="J6065">
        <v>9</v>
      </c>
      <c r="K6065">
        <v>4.7577738744609528</v>
      </c>
      <c r="L6065">
        <v>424.16192496679986</v>
      </c>
    </row>
    <row r="6066" spans="1:12">
      <c r="A6066" s="73">
        <v>43353.666666666664</v>
      </c>
      <c r="B6066">
        <v>8.98</v>
      </c>
      <c r="C6066">
        <v>222.9</v>
      </c>
      <c r="D6066">
        <v>1.0309999999999999</v>
      </c>
      <c r="F6066">
        <v>1.0309999999999999</v>
      </c>
      <c r="G6066">
        <v>11</v>
      </c>
      <c r="H6066">
        <v>9</v>
      </c>
      <c r="I6066">
        <v>16</v>
      </c>
      <c r="J6066">
        <v>9</v>
      </c>
      <c r="K6066">
        <v>3.2085127648719189</v>
      </c>
      <c r="L6066">
        <v>373.29973327600004</v>
      </c>
    </row>
    <row r="6067" spans="1:12">
      <c r="A6067" s="73">
        <v>43353.708333333336</v>
      </c>
      <c r="B6067">
        <v>8.69</v>
      </c>
      <c r="C6067">
        <v>216.7</v>
      </c>
      <c r="D6067">
        <v>1.0323</v>
      </c>
      <c r="F6067">
        <v>1.0323</v>
      </c>
      <c r="G6067">
        <v>11</v>
      </c>
      <c r="H6067">
        <v>9</v>
      </c>
      <c r="I6067">
        <v>17</v>
      </c>
      <c r="J6067">
        <v>9</v>
      </c>
      <c r="K6067">
        <v>2.2536980936390409</v>
      </c>
      <c r="L6067">
        <v>338.71564828034997</v>
      </c>
    </row>
    <row r="6068" spans="1:12">
      <c r="A6068" s="73">
        <v>43353.75</v>
      </c>
      <c r="B6068">
        <v>8.9</v>
      </c>
      <c r="C6068">
        <v>212</v>
      </c>
      <c r="D6068">
        <v>1.0419</v>
      </c>
      <c r="F6068">
        <v>1.0419</v>
      </c>
      <c r="G6068">
        <v>10</v>
      </c>
      <c r="H6068">
        <v>9</v>
      </c>
      <c r="I6068">
        <v>18</v>
      </c>
      <c r="J6068">
        <v>9</v>
      </c>
      <c r="K6068">
        <v>2.9283156141869875</v>
      </c>
      <c r="L6068">
        <v>367.25360055000004</v>
      </c>
    </row>
    <row r="6069" spans="1:12">
      <c r="A6069" s="73">
        <v>43353.791666666664</v>
      </c>
      <c r="B6069">
        <v>8.83</v>
      </c>
      <c r="C6069">
        <v>201.3</v>
      </c>
      <c r="D6069">
        <v>1.0474000000000001</v>
      </c>
      <c r="F6069">
        <v>1.0474000000000001</v>
      </c>
      <c r="G6069">
        <v>10</v>
      </c>
      <c r="H6069">
        <v>9</v>
      </c>
      <c r="I6069">
        <v>19</v>
      </c>
      <c r="J6069">
        <v>9</v>
      </c>
      <c r="K6069">
        <v>2.6936431073376719</v>
      </c>
      <c r="L6069">
        <v>360.54932317190003</v>
      </c>
    </row>
    <row r="6070" spans="1:12">
      <c r="A6070" s="73">
        <v>43353.833333333336</v>
      </c>
      <c r="B6070">
        <v>12.05</v>
      </c>
      <c r="C6070">
        <v>209.8</v>
      </c>
      <c r="D6070">
        <v>1.0444</v>
      </c>
      <c r="F6070">
        <v>1.0444</v>
      </c>
      <c r="G6070">
        <v>10</v>
      </c>
      <c r="H6070">
        <v>9</v>
      </c>
      <c r="I6070">
        <v>20</v>
      </c>
      <c r="J6070">
        <v>12</v>
      </c>
      <c r="K6070">
        <v>23.631578422406154</v>
      </c>
      <c r="L6070">
        <v>913.68818327500014</v>
      </c>
    </row>
    <row r="6071" spans="1:12">
      <c r="A6071" s="73">
        <v>43353.875</v>
      </c>
      <c r="B6071">
        <v>12.42</v>
      </c>
      <c r="C6071">
        <v>218.7</v>
      </c>
      <c r="D6071">
        <v>1.0495000000000001</v>
      </c>
      <c r="F6071">
        <v>1.0495000000000001</v>
      </c>
      <c r="G6071">
        <v>11</v>
      </c>
      <c r="H6071">
        <v>9</v>
      </c>
      <c r="I6071">
        <v>21</v>
      </c>
      <c r="J6071">
        <v>12</v>
      </c>
      <c r="K6071">
        <v>27.365790244323954</v>
      </c>
      <c r="L6071">
        <v>1005.349890078</v>
      </c>
    </row>
    <row r="6072" spans="1:12">
      <c r="A6072" s="73">
        <v>43353.916666666664</v>
      </c>
      <c r="B6072">
        <v>12.06</v>
      </c>
      <c r="C6072">
        <v>216.9</v>
      </c>
      <c r="D6072">
        <v>1.0569999999999999</v>
      </c>
      <c r="F6072">
        <v>1.0569999999999999</v>
      </c>
      <c r="G6072">
        <v>11</v>
      </c>
      <c r="H6072">
        <v>9</v>
      </c>
      <c r="I6072">
        <v>22</v>
      </c>
      <c r="J6072">
        <v>12</v>
      </c>
      <c r="K6072">
        <v>23.728903066241767</v>
      </c>
      <c r="L6072">
        <v>927.01532775600003</v>
      </c>
    </row>
    <row r="6073" spans="1:12">
      <c r="A6073" s="73">
        <v>43353.958333333336</v>
      </c>
      <c r="B6073">
        <v>11.73</v>
      </c>
      <c r="C6073">
        <v>207.9</v>
      </c>
      <c r="D6073">
        <v>1.0604</v>
      </c>
      <c r="F6073">
        <v>1.0604</v>
      </c>
      <c r="G6073">
        <v>10</v>
      </c>
      <c r="H6073">
        <v>9</v>
      </c>
      <c r="I6073">
        <v>23</v>
      </c>
      <c r="J6073">
        <v>12</v>
      </c>
      <c r="K6073">
        <v>20.622789819666426</v>
      </c>
      <c r="L6073">
        <v>855.72409295340003</v>
      </c>
    </row>
    <row r="6074" spans="1:12">
      <c r="A6074" s="73">
        <v>43354</v>
      </c>
      <c r="B6074">
        <v>12.76</v>
      </c>
      <c r="C6074">
        <v>199.3</v>
      </c>
      <c r="D6074">
        <v>1.0615000000000001</v>
      </c>
      <c r="F6074">
        <v>1.0615000000000001</v>
      </c>
      <c r="G6074">
        <v>10</v>
      </c>
      <c r="H6074">
        <v>9</v>
      </c>
      <c r="I6074">
        <v>0</v>
      </c>
      <c r="J6074">
        <v>13</v>
      </c>
      <c r="K6074">
        <v>31.038628134734907</v>
      </c>
      <c r="L6074">
        <v>1102.6610297120001</v>
      </c>
    </row>
    <row r="6075" spans="1:12">
      <c r="A6075" s="73">
        <v>43354.041666666664</v>
      </c>
      <c r="B6075">
        <v>12.32</v>
      </c>
      <c r="C6075">
        <v>195.9</v>
      </c>
      <c r="D6075">
        <v>1.0559000000000001</v>
      </c>
      <c r="F6075">
        <v>1.0559000000000001</v>
      </c>
      <c r="G6075">
        <v>10</v>
      </c>
      <c r="H6075">
        <v>9</v>
      </c>
      <c r="I6075">
        <v>1</v>
      </c>
      <c r="J6075">
        <v>12</v>
      </c>
      <c r="K6075">
        <v>26.329543805967791</v>
      </c>
      <c r="L6075">
        <v>987.24494274560016</v>
      </c>
    </row>
    <row r="6076" spans="1:12">
      <c r="A6076" s="73">
        <v>43354.083333333336</v>
      </c>
      <c r="B6076">
        <v>11.01</v>
      </c>
      <c r="C6076">
        <v>196.9</v>
      </c>
      <c r="D6076">
        <v>1.0530999999999999</v>
      </c>
      <c r="F6076">
        <v>1.0530999999999999</v>
      </c>
      <c r="G6076">
        <v>10</v>
      </c>
      <c r="H6076">
        <v>9</v>
      </c>
      <c r="I6076">
        <v>2</v>
      </c>
      <c r="J6076">
        <v>11</v>
      </c>
      <c r="K6076">
        <v>14.601815463502042</v>
      </c>
      <c r="L6076">
        <v>702.75116464154985</v>
      </c>
    </row>
    <row r="6077" spans="1:12">
      <c r="A6077" s="73">
        <v>43354.125</v>
      </c>
      <c r="B6077">
        <v>11.98</v>
      </c>
      <c r="C6077">
        <v>201.1</v>
      </c>
      <c r="D6077">
        <v>1.0528999999999999</v>
      </c>
      <c r="F6077">
        <v>1.0528999999999999</v>
      </c>
      <c r="G6077">
        <v>10</v>
      </c>
      <c r="H6077">
        <v>9</v>
      </c>
      <c r="I6077">
        <v>3</v>
      </c>
      <c r="J6077">
        <v>12</v>
      </c>
      <c r="K6077">
        <v>22.955905915556837</v>
      </c>
      <c r="L6077">
        <v>905.16464866839999</v>
      </c>
    </row>
    <row r="6078" spans="1:12">
      <c r="A6078" s="73">
        <v>43354.166666666664</v>
      </c>
      <c r="B6078">
        <v>13.03</v>
      </c>
      <c r="C6078">
        <v>204.6</v>
      </c>
      <c r="D6078">
        <v>1.0545</v>
      </c>
      <c r="F6078">
        <v>1.0545</v>
      </c>
      <c r="G6078">
        <v>10</v>
      </c>
      <c r="H6078">
        <v>9</v>
      </c>
      <c r="I6078">
        <v>4</v>
      </c>
      <c r="J6078">
        <v>13</v>
      </c>
      <c r="K6078">
        <v>34.119993518296546</v>
      </c>
      <c r="L6078">
        <v>1166.4062432107498</v>
      </c>
    </row>
    <row r="6079" spans="1:12">
      <c r="A6079" s="73">
        <v>43354.208333333336</v>
      </c>
      <c r="B6079">
        <v>12.29</v>
      </c>
      <c r="C6079">
        <v>204</v>
      </c>
      <c r="D6079">
        <v>1.0573999999999999</v>
      </c>
      <c r="F6079">
        <v>1.0573999999999999</v>
      </c>
      <c r="G6079">
        <v>10</v>
      </c>
      <c r="H6079">
        <v>9</v>
      </c>
      <c r="I6079">
        <v>5</v>
      </c>
      <c r="J6079">
        <v>12</v>
      </c>
      <c r="K6079">
        <v>26.022569874460931</v>
      </c>
      <c r="L6079">
        <v>981.44272258429964</v>
      </c>
    </row>
    <row r="6080" spans="1:12">
      <c r="A6080" s="73">
        <v>43354.25</v>
      </c>
      <c r="B6080">
        <v>12.35</v>
      </c>
      <c r="C6080">
        <v>200</v>
      </c>
      <c r="D6080">
        <v>1.0550999999999999</v>
      </c>
      <c r="F6080">
        <v>1.0550999999999999</v>
      </c>
      <c r="G6080">
        <v>10</v>
      </c>
      <c r="H6080">
        <v>9</v>
      </c>
      <c r="I6080">
        <v>6</v>
      </c>
      <c r="J6080">
        <v>12</v>
      </c>
      <c r="K6080">
        <v>26.638317737474637</v>
      </c>
      <c r="L6080">
        <v>993.7210742062498</v>
      </c>
    </row>
    <row r="6081" spans="1:12">
      <c r="A6081" s="73">
        <v>43354.291666666664</v>
      </c>
      <c r="B6081">
        <v>14.5</v>
      </c>
      <c r="C6081">
        <v>202.7</v>
      </c>
      <c r="D6081">
        <v>1.0519000000000001</v>
      </c>
      <c r="F6081">
        <v>1.0519000000000001</v>
      </c>
      <c r="G6081">
        <v>10</v>
      </c>
      <c r="H6081">
        <v>9</v>
      </c>
      <c r="I6081">
        <v>7</v>
      </c>
      <c r="J6081">
        <v>15</v>
      </c>
      <c r="K6081">
        <v>53.454116162132159</v>
      </c>
      <c r="L6081">
        <v>1603.4243187500001</v>
      </c>
    </row>
    <row r="6082" spans="1:12">
      <c r="A6082" s="73">
        <v>43354.333333333336</v>
      </c>
      <c r="B6082">
        <v>15.11</v>
      </c>
      <c r="C6082">
        <v>211.4</v>
      </c>
      <c r="D6082">
        <v>1.0561</v>
      </c>
      <c r="F6082">
        <v>1.0561</v>
      </c>
      <c r="G6082">
        <v>10</v>
      </c>
      <c r="H6082">
        <v>9</v>
      </c>
      <c r="I6082">
        <v>8</v>
      </c>
      <c r="J6082">
        <v>15</v>
      </c>
      <c r="K6082">
        <v>62.745919436104749</v>
      </c>
      <c r="L6082">
        <v>1821.6646885595499</v>
      </c>
    </row>
    <row r="6083" spans="1:12">
      <c r="A6083" s="73">
        <v>43354.375</v>
      </c>
      <c r="B6083">
        <v>14.09</v>
      </c>
      <c r="C6083">
        <v>203</v>
      </c>
      <c r="D6083">
        <v>1.0499000000000001</v>
      </c>
      <c r="F6083">
        <v>1.0499000000000001</v>
      </c>
      <c r="G6083">
        <v>10</v>
      </c>
      <c r="H6083">
        <v>9</v>
      </c>
      <c r="I6083">
        <v>9</v>
      </c>
      <c r="J6083">
        <v>14</v>
      </c>
      <c r="K6083">
        <v>47.627005764871889</v>
      </c>
      <c r="L6083">
        <v>1468.4221246785501</v>
      </c>
    </row>
    <row r="6084" spans="1:12">
      <c r="A6084" s="73">
        <v>43354.416666666664</v>
      </c>
      <c r="B6084">
        <v>15.57</v>
      </c>
      <c r="C6084">
        <v>212.5</v>
      </c>
      <c r="D6084">
        <v>1.0384</v>
      </c>
      <c r="F6084">
        <v>1.0384</v>
      </c>
      <c r="G6084">
        <v>10</v>
      </c>
      <c r="H6084">
        <v>9</v>
      </c>
      <c r="I6084">
        <v>10</v>
      </c>
      <c r="J6084">
        <v>16</v>
      </c>
      <c r="K6084">
        <v>70.245053052543113</v>
      </c>
      <c r="L6084">
        <v>1959.7493158056002</v>
      </c>
    </row>
    <row r="6085" spans="1:12">
      <c r="A6085" s="73">
        <v>43354.458333333336</v>
      </c>
      <c r="B6085">
        <v>14.88</v>
      </c>
      <c r="C6085">
        <v>221.4</v>
      </c>
      <c r="D6085">
        <v>1.032</v>
      </c>
      <c r="F6085">
        <v>1.032</v>
      </c>
      <c r="G6085">
        <v>11</v>
      </c>
      <c r="H6085">
        <v>9</v>
      </c>
      <c r="I6085">
        <v>11</v>
      </c>
      <c r="J6085">
        <v>15</v>
      </c>
      <c r="K6085">
        <v>59.155052627885595</v>
      </c>
      <c r="L6085">
        <v>1700.0374763520003</v>
      </c>
    </row>
    <row r="6086" spans="1:12">
      <c r="A6086" s="73">
        <v>43354.5</v>
      </c>
      <c r="B6086">
        <v>15.39</v>
      </c>
      <c r="C6086">
        <v>224.7</v>
      </c>
      <c r="D6086">
        <v>1.0247999999999999</v>
      </c>
      <c r="F6086">
        <v>1.0247999999999999</v>
      </c>
      <c r="G6086">
        <v>11</v>
      </c>
      <c r="H6086">
        <v>9</v>
      </c>
      <c r="I6086">
        <v>12</v>
      </c>
      <c r="J6086">
        <v>15</v>
      </c>
      <c r="K6086">
        <v>67.260209463502022</v>
      </c>
      <c r="L6086">
        <v>1867.7768168556001</v>
      </c>
    </row>
    <row r="6087" spans="1:12">
      <c r="A6087" s="73">
        <v>43354.541666666664</v>
      </c>
      <c r="B6087">
        <v>14.63</v>
      </c>
      <c r="C6087">
        <v>241.1</v>
      </c>
      <c r="D6087">
        <v>1.0224</v>
      </c>
      <c r="F6087">
        <v>1.0224</v>
      </c>
      <c r="G6087">
        <v>12</v>
      </c>
      <c r="H6087">
        <v>9</v>
      </c>
      <c r="I6087">
        <v>13</v>
      </c>
      <c r="J6087">
        <v>15</v>
      </c>
      <c r="K6087">
        <v>55.371936531995189</v>
      </c>
      <c r="L6087">
        <v>1600.7511537864002</v>
      </c>
    </row>
    <row r="6088" spans="1:12">
      <c r="A6088" s="73">
        <v>43354.583333333336</v>
      </c>
      <c r="B6088">
        <v>14.34</v>
      </c>
      <c r="C6088">
        <v>246.2</v>
      </c>
      <c r="D6088">
        <v>1.022</v>
      </c>
      <c r="F6088">
        <v>1.022</v>
      </c>
      <c r="G6088">
        <v>12</v>
      </c>
      <c r="H6088">
        <v>9</v>
      </c>
      <c r="I6088">
        <v>14</v>
      </c>
      <c r="J6088">
        <v>14</v>
      </c>
      <c r="K6088">
        <v>51.140121860762299</v>
      </c>
      <c r="L6088">
        <v>1506.844211544</v>
      </c>
    </row>
    <row r="6089" spans="1:12">
      <c r="A6089" s="73">
        <v>43354.625</v>
      </c>
      <c r="B6089">
        <v>13.7</v>
      </c>
      <c r="C6089">
        <v>244.4</v>
      </c>
      <c r="D6089">
        <v>1.0221</v>
      </c>
      <c r="F6089">
        <v>1.0221</v>
      </c>
      <c r="G6089">
        <v>12</v>
      </c>
      <c r="H6089">
        <v>9</v>
      </c>
      <c r="I6089">
        <v>15</v>
      </c>
      <c r="J6089">
        <v>14</v>
      </c>
      <c r="K6089">
        <v>42.396144655282839</v>
      </c>
      <c r="L6089">
        <v>1314.0899506499998</v>
      </c>
    </row>
    <row r="6090" spans="1:12">
      <c r="A6090" s="73">
        <v>43354.666666666664</v>
      </c>
      <c r="B6090">
        <v>13.29</v>
      </c>
      <c r="C6090">
        <v>246</v>
      </c>
      <c r="D6090">
        <v>1.0236000000000001</v>
      </c>
      <c r="F6090">
        <v>1.0236000000000001</v>
      </c>
      <c r="G6090">
        <v>12</v>
      </c>
      <c r="H6090">
        <v>9</v>
      </c>
      <c r="I6090">
        <v>16</v>
      </c>
      <c r="J6090">
        <v>13</v>
      </c>
      <c r="K6090">
        <v>37.225034258022568</v>
      </c>
      <c r="L6090">
        <v>1201.3656891101998</v>
      </c>
    </row>
    <row r="6091" spans="1:12">
      <c r="A6091" s="73">
        <v>43354.708333333336</v>
      </c>
      <c r="B6091">
        <v>11.95</v>
      </c>
      <c r="C6091">
        <v>258.3</v>
      </c>
      <c r="D6091">
        <v>1.0282</v>
      </c>
      <c r="F6091">
        <v>1.0282</v>
      </c>
      <c r="G6091">
        <v>12</v>
      </c>
      <c r="H6091">
        <v>9</v>
      </c>
      <c r="I6091">
        <v>17</v>
      </c>
      <c r="J6091">
        <v>12</v>
      </c>
      <c r="K6091">
        <v>22.669331984049975</v>
      </c>
      <c r="L6091">
        <v>877.30644473749987</v>
      </c>
    </row>
    <row r="6092" spans="1:12">
      <c r="A6092" s="73">
        <v>43354.75</v>
      </c>
      <c r="B6092">
        <v>11.91</v>
      </c>
      <c r="C6092">
        <v>268.7</v>
      </c>
      <c r="D6092">
        <v>1.0376000000000001</v>
      </c>
      <c r="F6092">
        <v>1.0376000000000001</v>
      </c>
      <c r="G6092">
        <v>13</v>
      </c>
      <c r="H6092">
        <v>9</v>
      </c>
      <c r="I6092">
        <v>18</v>
      </c>
      <c r="J6092">
        <v>12</v>
      </c>
      <c r="K6092">
        <v>22.290033408707519</v>
      </c>
      <c r="L6092">
        <v>876.4663598748001</v>
      </c>
    </row>
    <row r="6093" spans="1:12">
      <c r="A6093" s="73">
        <v>43354.791666666664</v>
      </c>
      <c r="B6093">
        <v>10.98</v>
      </c>
      <c r="C6093">
        <v>271.39999999999998</v>
      </c>
      <c r="D6093">
        <v>1.0452999999999999</v>
      </c>
      <c r="F6093">
        <v>1.0452999999999999</v>
      </c>
      <c r="G6093">
        <v>13</v>
      </c>
      <c r="H6093">
        <v>9</v>
      </c>
      <c r="I6093">
        <v>19</v>
      </c>
      <c r="J6093">
        <v>11</v>
      </c>
      <c r="K6093">
        <v>14.373441531995198</v>
      </c>
      <c r="L6093">
        <v>691.85960579879998</v>
      </c>
    </row>
    <row r="6094" spans="1:12">
      <c r="A6094" s="73">
        <v>43354.833333333336</v>
      </c>
      <c r="B6094">
        <v>10.11</v>
      </c>
      <c r="C6094">
        <v>267.39999999999998</v>
      </c>
      <c r="D6094">
        <v>1.0516000000000001</v>
      </c>
      <c r="F6094">
        <v>1.0516000000000001</v>
      </c>
      <c r="G6094">
        <v>13</v>
      </c>
      <c r="H6094">
        <v>9</v>
      </c>
      <c r="I6094">
        <v>20</v>
      </c>
      <c r="J6094">
        <v>10</v>
      </c>
      <c r="K6094">
        <v>8.5335975182965651</v>
      </c>
      <c r="L6094">
        <v>543.34296523979992</v>
      </c>
    </row>
    <row r="6095" spans="1:12">
      <c r="A6095" s="73">
        <v>43354.875</v>
      </c>
      <c r="B6095">
        <v>6.47</v>
      </c>
      <c r="C6095">
        <v>275.7</v>
      </c>
      <c r="D6095">
        <v>1.0559000000000001</v>
      </c>
      <c r="F6095">
        <v>1.0559000000000001</v>
      </c>
      <c r="G6095">
        <v>13</v>
      </c>
      <c r="H6095">
        <v>9</v>
      </c>
      <c r="I6095">
        <v>21</v>
      </c>
      <c r="J6095">
        <v>6</v>
      </c>
      <c r="K6095">
        <v>0.5166271621322055</v>
      </c>
      <c r="L6095">
        <v>142.98999014284999</v>
      </c>
    </row>
    <row r="6096" spans="1:12">
      <c r="A6096" s="73">
        <v>43354.916666666664</v>
      </c>
      <c r="B6096">
        <v>6.42</v>
      </c>
      <c r="C6096">
        <v>263.3</v>
      </c>
      <c r="D6096">
        <v>1.0611999999999999</v>
      </c>
      <c r="F6096">
        <v>1.0611999999999999</v>
      </c>
      <c r="G6096">
        <v>13</v>
      </c>
      <c r="H6096">
        <v>9</v>
      </c>
      <c r="I6096">
        <v>22</v>
      </c>
      <c r="J6096">
        <v>6</v>
      </c>
      <c r="K6096">
        <v>0.59100394295412328</v>
      </c>
      <c r="L6096">
        <v>140.4016882128</v>
      </c>
    </row>
    <row r="6097" spans="1:12">
      <c r="A6097" s="73">
        <v>43354.958333333336</v>
      </c>
      <c r="B6097">
        <v>5.83</v>
      </c>
      <c r="C6097">
        <v>250.4</v>
      </c>
      <c r="D6097">
        <v>1.0649999999999999</v>
      </c>
      <c r="F6097">
        <v>1.0649999999999999</v>
      </c>
      <c r="G6097">
        <v>12</v>
      </c>
      <c r="H6097">
        <v>9</v>
      </c>
      <c r="I6097">
        <v>23</v>
      </c>
      <c r="J6097">
        <v>6</v>
      </c>
      <c r="K6097">
        <v>1.8462499566527564</v>
      </c>
      <c r="L6097">
        <v>105.51769032750001</v>
      </c>
    </row>
    <row r="6098" spans="1:12">
      <c r="A6098" s="73">
        <v>43355</v>
      </c>
      <c r="B6098">
        <v>7.14</v>
      </c>
      <c r="C6098">
        <v>246</v>
      </c>
      <c r="D6098">
        <v>1.0682</v>
      </c>
      <c r="F6098">
        <v>1.0682</v>
      </c>
      <c r="G6098">
        <v>12</v>
      </c>
      <c r="H6098">
        <v>9</v>
      </c>
      <c r="I6098">
        <v>0</v>
      </c>
      <c r="J6098">
        <v>7</v>
      </c>
      <c r="K6098">
        <v>2.3782991185028316E-3</v>
      </c>
      <c r="L6098">
        <v>194.40937913039997</v>
      </c>
    </row>
    <row r="6099" spans="1:12">
      <c r="A6099" s="73">
        <v>43355.041666666664</v>
      </c>
      <c r="B6099">
        <v>8.17</v>
      </c>
      <c r="C6099">
        <v>246.4</v>
      </c>
      <c r="D6099">
        <v>1.0718000000000001</v>
      </c>
      <c r="F6099">
        <v>1.0718000000000001</v>
      </c>
      <c r="G6099">
        <v>12</v>
      </c>
      <c r="H6099">
        <v>9</v>
      </c>
      <c r="I6099">
        <v>1</v>
      </c>
      <c r="J6099">
        <v>8</v>
      </c>
      <c r="K6099">
        <v>0.96281661418699016</v>
      </c>
      <c r="L6099">
        <v>292.24690911670007</v>
      </c>
    </row>
    <row r="6100" spans="1:12">
      <c r="A6100" s="73">
        <v>43355.083333333336</v>
      </c>
      <c r="B6100">
        <v>8.85</v>
      </c>
      <c r="C6100">
        <v>256.3</v>
      </c>
      <c r="D6100">
        <v>1.0727</v>
      </c>
      <c r="F6100">
        <v>1.0727</v>
      </c>
      <c r="G6100">
        <v>12</v>
      </c>
      <c r="H6100">
        <v>9</v>
      </c>
      <c r="I6100">
        <v>2</v>
      </c>
      <c r="J6100">
        <v>9</v>
      </c>
      <c r="K6100">
        <v>2.7596923950089032</v>
      </c>
      <c r="L6100">
        <v>371.77321494374996</v>
      </c>
    </row>
    <row r="6101" spans="1:12">
      <c r="A6101" s="73">
        <v>43355.125</v>
      </c>
      <c r="B6101">
        <v>8.7799999999999994</v>
      </c>
      <c r="C6101">
        <v>257.39999999999998</v>
      </c>
      <c r="D6101">
        <v>1.0752999999999999</v>
      </c>
      <c r="F6101">
        <v>1.0752999999999999</v>
      </c>
      <c r="G6101">
        <v>12</v>
      </c>
      <c r="H6101">
        <v>9</v>
      </c>
      <c r="I6101">
        <v>3</v>
      </c>
      <c r="J6101">
        <v>9</v>
      </c>
      <c r="K6101">
        <v>2.5320198881595877</v>
      </c>
      <c r="L6101">
        <v>363.90095712279992</v>
      </c>
    </row>
    <row r="6102" spans="1:12">
      <c r="A6102" s="73">
        <v>43355.166666666664</v>
      </c>
      <c r="B6102">
        <v>9.82</v>
      </c>
      <c r="C6102">
        <v>263.2</v>
      </c>
      <c r="D6102">
        <v>1.0781000000000001</v>
      </c>
      <c r="F6102">
        <v>1.0781000000000001</v>
      </c>
      <c r="G6102">
        <v>13</v>
      </c>
      <c r="H6102">
        <v>9</v>
      </c>
      <c r="I6102">
        <v>4</v>
      </c>
      <c r="J6102">
        <v>10</v>
      </c>
      <c r="K6102">
        <v>6.9233828470636949</v>
      </c>
      <c r="L6102">
        <v>510.46211286040005</v>
      </c>
    </row>
    <row r="6103" spans="1:12">
      <c r="A6103" s="73">
        <v>43355.208333333336</v>
      </c>
      <c r="B6103">
        <v>8.76</v>
      </c>
      <c r="C6103">
        <v>258.89999999999998</v>
      </c>
      <c r="D6103">
        <v>1.0765</v>
      </c>
      <c r="F6103">
        <v>1.0765</v>
      </c>
      <c r="G6103">
        <v>13</v>
      </c>
      <c r="H6103">
        <v>9</v>
      </c>
      <c r="I6103">
        <v>5</v>
      </c>
      <c r="J6103">
        <v>9</v>
      </c>
      <c r="K6103">
        <v>2.4687706004883561</v>
      </c>
      <c r="L6103">
        <v>361.82315563200001</v>
      </c>
    </row>
    <row r="6104" spans="1:12">
      <c r="A6104" s="73">
        <v>43355.25</v>
      </c>
      <c r="B6104">
        <v>5.38</v>
      </c>
      <c r="C6104">
        <v>269.2</v>
      </c>
      <c r="D6104">
        <v>1.0719000000000001</v>
      </c>
      <c r="F6104">
        <v>1.0719000000000001</v>
      </c>
      <c r="G6104">
        <v>13</v>
      </c>
      <c r="H6104">
        <v>9</v>
      </c>
      <c r="I6104">
        <v>6</v>
      </c>
      <c r="J6104">
        <v>5</v>
      </c>
      <c r="K6104">
        <v>3.2716409840500198</v>
      </c>
      <c r="L6104">
        <v>83.458601348399995</v>
      </c>
    </row>
    <row r="6105" spans="1:12">
      <c r="A6105" s="73">
        <v>43355.291666666664</v>
      </c>
      <c r="B6105">
        <v>3.93</v>
      </c>
      <c r="C6105">
        <v>238.8</v>
      </c>
      <c r="D6105">
        <v>1.0648</v>
      </c>
      <c r="F6105">
        <v>1.0648</v>
      </c>
      <c r="G6105">
        <v>12</v>
      </c>
      <c r="H6105">
        <v>9</v>
      </c>
      <c r="I6105">
        <v>7</v>
      </c>
      <c r="J6105">
        <v>4</v>
      </c>
      <c r="K6105">
        <v>10.619567627885642</v>
      </c>
      <c r="L6105">
        <v>32.315858506800005</v>
      </c>
    </row>
    <row r="6106" spans="1:12">
      <c r="A6106" s="73">
        <v>43355.333333333336</v>
      </c>
      <c r="B6106">
        <v>5.38</v>
      </c>
      <c r="C6106">
        <v>224</v>
      </c>
      <c r="D6106">
        <v>1.0613999999999999</v>
      </c>
      <c r="F6106">
        <v>1.0613999999999999</v>
      </c>
      <c r="G6106">
        <v>11</v>
      </c>
      <c r="H6106">
        <v>9</v>
      </c>
      <c r="I6106">
        <v>8</v>
      </c>
      <c r="J6106">
        <v>5</v>
      </c>
      <c r="K6106">
        <v>3.2716409840500198</v>
      </c>
      <c r="L6106">
        <v>82.641066770399988</v>
      </c>
    </row>
    <row r="6107" spans="1:12">
      <c r="A6107" s="73">
        <v>43355.375</v>
      </c>
      <c r="B6107">
        <v>6.1</v>
      </c>
      <c r="C6107">
        <v>219.3</v>
      </c>
      <c r="D6107">
        <v>1.0528</v>
      </c>
      <c r="F6107">
        <v>1.0528</v>
      </c>
      <c r="G6107">
        <v>11</v>
      </c>
      <c r="H6107">
        <v>9</v>
      </c>
      <c r="I6107">
        <v>9</v>
      </c>
      <c r="J6107">
        <v>6</v>
      </c>
      <c r="K6107">
        <v>1.1854153402143996</v>
      </c>
      <c r="L6107">
        <v>119.48279839999998</v>
      </c>
    </row>
    <row r="6108" spans="1:12">
      <c r="A6108" s="73">
        <v>43355.416666666664</v>
      </c>
      <c r="B6108">
        <v>8.0299999999999994</v>
      </c>
      <c r="C6108">
        <v>233.4</v>
      </c>
      <c r="D6108">
        <v>1.0469999999999999</v>
      </c>
      <c r="F6108">
        <v>1.0469999999999999</v>
      </c>
      <c r="G6108">
        <v>11</v>
      </c>
      <c r="H6108">
        <v>9</v>
      </c>
      <c r="I6108">
        <v>10</v>
      </c>
      <c r="J6108">
        <v>8</v>
      </c>
      <c r="K6108">
        <v>0.70767160048835986</v>
      </c>
      <c r="L6108">
        <v>271.05868173449988</v>
      </c>
    </row>
    <row r="6109" spans="1:12">
      <c r="A6109" s="73">
        <v>43355.458333333336</v>
      </c>
      <c r="B6109">
        <v>8.27</v>
      </c>
      <c r="C6109">
        <v>240.1</v>
      </c>
      <c r="D6109">
        <v>1.0423</v>
      </c>
      <c r="F6109">
        <v>1.0423</v>
      </c>
      <c r="G6109">
        <v>12</v>
      </c>
      <c r="H6109">
        <v>9</v>
      </c>
      <c r="I6109">
        <v>11</v>
      </c>
      <c r="J6109">
        <v>8</v>
      </c>
      <c r="K6109">
        <v>1.1690630525431531</v>
      </c>
      <c r="L6109">
        <v>294.76727783544993</v>
      </c>
    </row>
    <row r="6110" spans="1:12">
      <c r="A6110" s="73">
        <v>43355.5</v>
      </c>
      <c r="B6110">
        <v>8.2100000000000009</v>
      </c>
      <c r="C6110">
        <v>236.6</v>
      </c>
      <c r="D6110">
        <v>1.0382</v>
      </c>
      <c r="F6110">
        <v>1.0382</v>
      </c>
      <c r="G6110">
        <v>12</v>
      </c>
      <c r="H6110">
        <v>9</v>
      </c>
      <c r="I6110">
        <v>12</v>
      </c>
      <c r="J6110">
        <v>8</v>
      </c>
      <c r="K6110">
        <v>1.0429151895294575</v>
      </c>
      <c r="L6110">
        <v>287.26353482510012</v>
      </c>
    </row>
    <row r="6111" spans="1:12">
      <c r="A6111" s="73">
        <v>43355.541666666664</v>
      </c>
      <c r="B6111">
        <v>9</v>
      </c>
      <c r="C6111">
        <v>245.3</v>
      </c>
      <c r="D6111">
        <v>1.0364</v>
      </c>
      <c r="F6111">
        <v>1.0364</v>
      </c>
      <c r="G6111">
        <v>12</v>
      </c>
      <c r="H6111">
        <v>9</v>
      </c>
      <c r="I6111">
        <v>13</v>
      </c>
      <c r="J6111">
        <v>9</v>
      </c>
      <c r="K6111">
        <v>3.28056205254315</v>
      </c>
      <c r="L6111">
        <v>377.76780000000002</v>
      </c>
    </row>
    <row r="6112" spans="1:12">
      <c r="A6112" s="73">
        <v>43355.583333333336</v>
      </c>
      <c r="B6112">
        <v>8.26</v>
      </c>
      <c r="C6112">
        <v>236.4</v>
      </c>
      <c r="D6112">
        <v>1.0326</v>
      </c>
      <c r="F6112">
        <v>1.0326</v>
      </c>
      <c r="G6112">
        <v>12</v>
      </c>
      <c r="H6112">
        <v>9</v>
      </c>
      <c r="I6112">
        <v>14</v>
      </c>
      <c r="J6112">
        <v>8</v>
      </c>
      <c r="K6112">
        <v>1.1475384087075373</v>
      </c>
      <c r="L6112">
        <v>290.96601560879998</v>
      </c>
    </row>
    <row r="6113" spans="1:12">
      <c r="A6113" s="73">
        <v>43355.625</v>
      </c>
      <c r="B6113">
        <v>8.14</v>
      </c>
      <c r="C6113">
        <v>235.2</v>
      </c>
      <c r="D6113">
        <v>1.0302</v>
      </c>
      <c r="F6113">
        <v>1.0302</v>
      </c>
      <c r="G6113">
        <v>11</v>
      </c>
      <c r="H6113">
        <v>9</v>
      </c>
      <c r="I6113">
        <v>15</v>
      </c>
      <c r="J6113">
        <v>8</v>
      </c>
      <c r="K6113">
        <v>0.90484268268014223</v>
      </c>
      <c r="L6113">
        <v>277.82080447440006</v>
      </c>
    </row>
    <row r="6114" spans="1:12">
      <c r="A6114" s="73">
        <v>43355.666666666664</v>
      </c>
      <c r="B6114">
        <v>6.82</v>
      </c>
      <c r="C6114">
        <v>249.5</v>
      </c>
      <c r="D6114">
        <v>1.0269999999999999</v>
      </c>
      <c r="F6114">
        <v>1.0269999999999999</v>
      </c>
      <c r="G6114">
        <v>12</v>
      </c>
      <c r="H6114">
        <v>9</v>
      </c>
      <c r="I6114">
        <v>16</v>
      </c>
      <c r="J6114">
        <v>7</v>
      </c>
      <c r="K6114">
        <v>0.13598969637877831</v>
      </c>
      <c r="L6114">
        <v>162.88968066800001</v>
      </c>
    </row>
    <row r="6115" spans="1:12">
      <c r="A6115" s="73">
        <v>43355.708333333336</v>
      </c>
      <c r="B6115">
        <v>6.46</v>
      </c>
      <c r="C6115">
        <v>244.1</v>
      </c>
      <c r="D6115">
        <v>1.0286</v>
      </c>
      <c r="F6115">
        <v>1.0286</v>
      </c>
      <c r="G6115">
        <v>12</v>
      </c>
      <c r="H6115">
        <v>9</v>
      </c>
      <c r="I6115">
        <v>17</v>
      </c>
      <c r="J6115">
        <v>6</v>
      </c>
      <c r="K6115">
        <v>0.53110251829658872</v>
      </c>
      <c r="L6115">
        <v>138.64814974480001</v>
      </c>
    </row>
    <row r="6116" spans="1:12">
      <c r="A6116" s="73">
        <v>43355.75</v>
      </c>
      <c r="B6116">
        <v>4.28</v>
      </c>
      <c r="C6116">
        <v>261.5</v>
      </c>
      <c r="D6116">
        <v>1.0377000000000001</v>
      </c>
      <c r="F6116">
        <v>1.0377000000000001</v>
      </c>
      <c r="G6116">
        <v>13</v>
      </c>
      <c r="H6116">
        <v>9</v>
      </c>
      <c r="I6116">
        <v>18</v>
      </c>
      <c r="J6116">
        <v>4</v>
      </c>
      <c r="K6116">
        <v>8.4609301621322164</v>
      </c>
      <c r="L6116">
        <v>40.679267875200004</v>
      </c>
    </row>
    <row r="6117" spans="1:12">
      <c r="A6117" s="73">
        <v>43355.791666666664</v>
      </c>
      <c r="B6117">
        <v>4.3499999999999996</v>
      </c>
      <c r="C6117">
        <v>278.89999999999998</v>
      </c>
      <c r="D6117">
        <v>1.0442</v>
      </c>
      <c r="F6117">
        <v>1.0442</v>
      </c>
      <c r="G6117">
        <v>13</v>
      </c>
      <c r="H6117">
        <v>9</v>
      </c>
      <c r="I6117">
        <v>19</v>
      </c>
      <c r="J6117">
        <v>4</v>
      </c>
      <c r="K6117">
        <v>8.0586026689815338</v>
      </c>
      <c r="L6117">
        <v>42.975552037499988</v>
      </c>
    </row>
    <row r="6118" spans="1:12">
      <c r="A6118" s="73">
        <v>43355.833333333336</v>
      </c>
      <c r="B6118">
        <v>3.69</v>
      </c>
      <c r="C6118">
        <v>317.5</v>
      </c>
      <c r="D6118">
        <v>1.0450999999999999</v>
      </c>
      <c r="F6118">
        <v>1.0450999999999999</v>
      </c>
      <c r="G6118">
        <v>15</v>
      </c>
      <c r="H6118">
        <v>9</v>
      </c>
      <c r="I6118">
        <v>20</v>
      </c>
      <c r="J6118">
        <v>4</v>
      </c>
      <c r="K6118">
        <v>12.241376175830851</v>
      </c>
      <c r="L6118">
        <v>26.254693372949998</v>
      </c>
    </row>
    <row r="6119" spans="1:12">
      <c r="A6119" s="73">
        <v>43355.875</v>
      </c>
      <c r="B6119">
        <v>1.1000000000000001</v>
      </c>
      <c r="C6119">
        <v>326.8</v>
      </c>
      <c r="D6119">
        <v>1.0548</v>
      </c>
      <c r="F6119">
        <v>1.0548</v>
      </c>
      <c r="G6119">
        <v>16</v>
      </c>
      <c r="H6119">
        <v>9</v>
      </c>
      <c r="I6119">
        <v>21</v>
      </c>
      <c r="J6119">
        <v>1</v>
      </c>
      <c r="K6119">
        <v>37.07309342240621</v>
      </c>
      <c r="L6119">
        <v>0.70196940000000019</v>
      </c>
    </row>
    <row r="6120" spans="1:12">
      <c r="A6120" s="73">
        <v>43355.916666666664</v>
      </c>
      <c r="B6120">
        <v>0.66</v>
      </c>
      <c r="C6120">
        <v>244.1</v>
      </c>
      <c r="D6120">
        <v>1.0584</v>
      </c>
      <c r="F6120">
        <v>1.0584</v>
      </c>
      <c r="G6120">
        <v>12</v>
      </c>
      <c r="H6120">
        <v>9</v>
      </c>
      <c r="I6120">
        <v>22</v>
      </c>
      <c r="J6120">
        <v>1</v>
      </c>
      <c r="K6120">
        <v>42.624809093639087</v>
      </c>
      <c r="L6120">
        <v>0.15214288320000002</v>
      </c>
    </row>
    <row r="6121" spans="1:12">
      <c r="A6121" s="73">
        <v>43355.958333333336</v>
      </c>
      <c r="B6121">
        <v>2.5</v>
      </c>
      <c r="C6121">
        <v>248.8</v>
      </c>
      <c r="D6121">
        <v>1.0619000000000001</v>
      </c>
      <c r="F6121">
        <v>1.0619000000000001</v>
      </c>
      <c r="G6121">
        <v>12</v>
      </c>
      <c r="H6121">
        <v>9</v>
      </c>
      <c r="I6121">
        <v>23</v>
      </c>
      <c r="J6121">
        <v>3</v>
      </c>
      <c r="K6121">
        <v>21.984543559392502</v>
      </c>
      <c r="L6121">
        <v>8.2960937500000007</v>
      </c>
    </row>
    <row r="6122" spans="1:12">
      <c r="A6122" s="73">
        <v>43356</v>
      </c>
      <c r="B6122">
        <v>5.65</v>
      </c>
      <c r="C6122">
        <v>223</v>
      </c>
      <c r="D6122">
        <v>1.0669999999999999</v>
      </c>
      <c r="F6122">
        <v>1.0669999999999999</v>
      </c>
      <c r="G6122">
        <v>11</v>
      </c>
      <c r="H6122">
        <v>9</v>
      </c>
      <c r="I6122">
        <v>0</v>
      </c>
      <c r="J6122">
        <v>6</v>
      </c>
      <c r="K6122">
        <v>2.3678063676116605</v>
      </c>
      <c r="L6122">
        <v>96.2231936875</v>
      </c>
    </row>
    <row r="6123" spans="1:12">
      <c r="A6123" s="73">
        <v>43356.041666666664</v>
      </c>
      <c r="B6123">
        <v>4.34</v>
      </c>
      <c r="C6123">
        <v>252.3</v>
      </c>
      <c r="D6123">
        <v>1.0703</v>
      </c>
      <c r="F6123">
        <v>1.0703</v>
      </c>
      <c r="G6123">
        <v>12</v>
      </c>
      <c r="H6123">
        <v>9</v>
      </c>
      <c r="I6123">
        <v>1</v>
      </c>
      <c r="J6123">
        <v>4</v>
      </c>
      <c r="K6123">
        <v>8.1154780251459169</v>
      </c>
      <c r="L6123">
        <v>43.746641615599998</v>
      </c>
    </row>
    <row r="6124" spans="1:12">
      <c r="A6124" s="73">
        <v>43356.083333333336</v>
      </c>
      <c r="B6124">
        <v>4.6500000000000004</v>
      </c>
      <c r="C6124">
        <v>271.5</v>
      </c>
      <c r="D6124">
        <v>1.0710999999999999</v>
      </c>
      <c r="F6124">
        <v>1.0710999999999999</v>
      </c>
      <c r="G6124">
        <v>13</v>
      </c>
      <c r="H6124">
        <v>9</v>
      </c>
      <c r="I6124">
        <v>2</v>
      </c>
      <c r="J6124">
        <v>5</v>
      </c>
      <c r="K6124">
        <v>6.4453419840500219</v>
      </c>
      <c r="L6124">
        <v>53.846673918750014</v>
      </c>
    </row>
    <row r="6125" spans="1:12">
      <c r="A6125" s="73">
        <v>43356.125</v>
      </c>
      <c r="B6125">
        <v>3.41</v>
      </c>
      <c r="C6125">
        <v>235.2</v>
      </c>
      <c r="D6125">
        <v>1.079</v>
      </c>
      <c r="F6125">
        <v>1.079</v>
      </c>
      <c r="G6125">
        <v>11</v>
      </c>
      <c r="H6125">
        <v>9</v>
      </c>
      <c r="I6125">
        <v>3</v>
      </c>
      <c r="J6125">
        <v>3</v>
      </c>
      <c r="K6125">
        <v>14.27908614843359</v>
      </c>
      <c r="L6125">
        <v>21.392157429500003</v>
      </c>
    </row>
    <row r="6126" spans="1:12">
      <c r="A6126" s="73">
        <v>43356.166666666664</v>
      </c>
      <c r="B6126">
        <v>5.79</v>
      </c>
      <c r="C6126">
        <v>215.1</v>
      </c>
      <c r="D6126">
        <v>1.0740000000000001</v>
      </c>
      <c r="F6126">
        <v>1.0740000000000001</v>
      </c>
      <c r="G6126">
        <v>11</v>
      </c>
      <c r="H6126">
        <v>9</v>
      </c>
      <c r="I6126">
        <v>4</v>
      </c>
      <c r="J6126">
        <v>6</v>
      </c>
      <c r="K6126">
        <v>1.9565513813102908</v>
      </c>
      <c r="L6126">
        <v>104.23413744300001</v>
      </c>
    </row>
    <row r="6127" spans="1:12">
      <c r="A6127" s="73">
        <v>43356.208333333336</v>
      </c>
      <c r="B6127">
        <v>5.1100000000000003</v>
      </c>
      <c r="C6127">
        <v>242.1</v>
      </c>
      <c r="D6127">
        <v>1.0763</v>
      </c>
      <c r="F6127">
        <v>1.0763</v>
      </c>
      <c r="G6127">
        <v>12</v>
      </c>
      <c r="H6127">
        <v>9</v>
      </c>
      <c r="I6127">
        <v>5</v>
      </c>
      <c r="J6127">
        <v>5</v>
      </c>
      <c r="K6127">
        <v>4.3212756004883754</v>
      </c>
      <c r="L6127">
        <v>71.806878002650009</v>
      </c>
    </row>
    <row r="6128" spans="1:12">
      <c r="A6128" s="73">
        <v>43356.25</v>
      </c>
      <c r="B6128">
        <v>4.66</v>
      </c>
      <c r="C6128">
        <v>254.7</v>
      </c>
      <c r="D6128">
        <v>1.0774999999999999</v>
      </c>
      <c r="F6128">
        <v>1.0774999999999999</v>
      </c>
      <c r="G6128">
        <v>12</v>
      </c>
      <c r="H6128">
        <v>9</v>
      </c>
      <c r="I6128">
        <v>6</v>
      </c>
      <c r="J6128">
        <v>5</v>
      </c>
      <c r="K6128">
        <v>6.3946666278856386</v>
      </c>
      <c r="L6128">
        <v>54.518642469999996</v>
      </c>
    </row>
    <row r="6129" spans="1:12">
      <c r="A6129" s="73">
        <v>43356.291666666664</v>
      </c>
      <c r="B6129">
        <v>3.17</v>
      </c>
      <c r="C6129">
        <v>246.3</v>
      </c>
      <c r="D6129">
        <v>1.0654999999999999</v>
      </c>
      <c r="F6129">
        <v>1.0654999999999999</v>
      </c>
      <c r="G6129">
        <v>12</v>
      </c>
      <c r="H6129">
        <v>9</v>
      </c>
      <c r="I6129">
        <v>7</v>
      </c>
      <c r="J6129">
        <v>3</v>
      </c>
      <c r="K6129">
        <v>16.1504946963788</v>
      </c>
      <c r="L6129">
        <v>16.970758175749999</v>
      </c>
    </row>
    <row r="6130" spans="1:12">
      <c r="A6130" s="73">
        <v>43356.333333333336</v>
      </c>
      <c r="B6130">
        <v>2.61</v>
      </c>
      <c r="C6130">
        <v>220.2</v>
      </c>
      <c r="D6130">
        <v>1.0525</v>
      </c>
      <c r="F6130">
        <v>1.0525</v>
      </c>
      <c r="G6130">
        <v>11</v>
      </c>
      <c r="H6130">
        <v>9</v>
      </c>
      <c r="I6130">
        <v>8</v>
      </c>
      <c r="J6130">
        <v>3</v>
      </c>
      <c r="K6130">
        <v>20.965114641584286</v>
      </c>
      <c r="L6130">
        <v>9.356504501249999</v>
      </c>
    </row>
    <row r="6131" spans="1:12">
      <c r="A6131" s="73">
        <v>43356.375</v>
      </c>
      <c r="B6131">
        <v>3.52</v>
      </c>
      <c r="C6131">
        <v>218.1</v>
      </c>
      <c r="D6131">
        <v>1.042</v>
      </c>
      <c r="F6131">
        <v>1.042</v>
      </c>
      <c r="G6131">
        <v>11</v>
      </c>
      <c r="H6131">
        <v>9</v>
      </c>
      <c r="I6131">
        <v>9</v>
      </c>
      <c r="J6131">
        <v>4</v>
      </c>
      <c r="K6131">
        <v>13.459857230625373</v>
      </c>
      <c r="L6131">
        <v>22.723002368</v>
      </c>
    </row>
    <row r="6132" spans="1:12">
      <c r="A6132" s="73">
        <v>43356.416666666664</v>
      </c>
      <c r="B6132">
        <v>4.25</v>
      </c>
      <c r="C6132">
        <v>208.8</v>
      </c>
      <c r="D6132">
        <v>1.0387999999999999</v>
      </c>
      <c r="F6132">
        <v>1.0387999999999999</v>
      </c>
      <c r="G6132">
        <v>10</v>
      </c>
      <c r="H6132">
        <v>9</v>
      </c>
      <c r="I6132">
        <v>10</v>
      </c>
      <c r="J6132">
        <v>4</v>
      </c>
      <c r="K6132">
        <v>8.6363562306253687</v>
      </c>
      <c r="L6132">
        <v>39.872065624999998</v>
      </c>
    </row>
    <row r="6133" spans="1:12">
      <c r="A6133" s="73">
        <v>43356.458333333336</v>
      </c>
      <c r="B6133">
        <v>4.82</v>
      </c>
      <c r="C6133">
        <v>220.3</v>
      </c>
      <c r="D6133">
        <v>1.0347999999999999</v>
      </c>
      <c r="F6133">
        <v>1.0347999999999999</v>
      </c>
      <c r="G6133">
        <v>11</v>
      </c>
      <c r="H6133">
        <v>9</v>
      </c>
      <c r="I6133">
        <v>11</v>
      </c>
      <c r="J6133">
        <v>5</v>
      </c>
      <c r="K6133">
        <v>5.6110609292555003</v>
      </c>
      <c r="L6133">
        <v>57.938538923200007</v>
      </c>
    </row>
    <row r="6134" spans="1:12">
      <c r="A6134" s="73">
        <v>43356.5</v>
      </c>
      <c r="B6134">
        <v>5.79</v>
      </c>
      <c r="C6134">
        <v>239.9</v>
      </c>
      <c r="D6134">
        <v>1.0306</v>
      </c>
      <c r="F6134">
        <v>1.0306</v>
      </c>
      <c r="G6134">
        <v>12</v>
      </c>
      <c r="H6134">
        <v>9</v>
      </c>
      <c r="I6134">
        <v>12</v>
      </c>
      <c r="J6134">
        <v>6</v>
      </c>
      <c r="K6134">
        <v>1.9565513813102908</v>
      </c>
      <c r="L6134">
        <v>100.0220689467</v>
      </c>
    </row>
    <row r="6135" spans="1:12">
      <c r="A6135" s="73">
        <v>43356.541666666664</v>
      </c>
      <c r="B6135">
        <v>6.37</v>
      </c>
      <c r="C6135">
        <v>259.89999999999998</v>
      </c>
      <c r="D6135">
        <v>1.0266</v>
      </c>
      <c r="F6135">
        <v>1.0266</v>
      </c>
      <c r="G6135">
        <v>13</v>
      </c>
      <c r="H6135">
        <v>9</v>
      </c>
      <c r="I6135">
        <v>13</v>
      </c>
      <c r="J6135">
        <v>6</v>
      </c>
      <c r="K6135">
        <v>0.67038072377604108</v>
      </c>
      <c r="L6135">
        <v>132.67514204489999</v>
      </c>
    </row>
    <row r="6136" spans="1:12">
      <c r="A6136" s="73">
        <v>43356.583333333336</v>
      </c>
      <c r="B6136">
        <v>6.11</v>
      </c>
      <c r="C6136">
        <v>256.5</v>
      </c>
      <c r="D6136">
        <v>1.0242</v>
      </c>
      <c r="F6136">
        <v>1.0242</v>
      </c>
      <c r="G6136">
        <v>12</v>
      </c>
      <c r="H6136">
        <v>9</v>
      </c>
      <c r="I6136">
        <v>14</v>
      </c>
      <c r="J6136">
        <v>6</v>
      </c>
      <c r="K6136">
        <v>1.1637399840500147</v>
      </c>
      <c r="L6136">
        <v>116.80956498510001</v>
      </c>
    </row>
    <row r="6137" spans="1:12">
      <c r="A6137" s="73">
        <v>43356.625</v>
      </c>
      <c r="B6137">
        <v>6.42</v>
      </c>
      <c r="C6137">
        <v>263.89999999999998</v>
      </c>
      <c r="D6137">
        <v>1.0229999999999999</v>
      </c>
      <c r="F6137">
        <v>1.0229999999999999</v>
      </c>
      <c r="G6137">
        <v>13</v>
      </c>
      <c r="H6137">
        <v>9</v>
      </c>
      <c r="I6137">
        <v>15</v>
      </c>
      <c r="J6137">
        <v>6</v>
      </c>
      <c r="K6137">
        <v>0.59100394295412328</v>
      </c>
      <c r="L6137">
        <v>135.34765081199998</v>
      </c>
    </row>
    <row r="6138" spans="1:12">
      <c r="A6138" s="73">
        <v>43356.666666666664</v>
      </c>
      <c r="B6138">
        <v>5.68</v>
      </c>
      <c r="C6138">
        <v>260.10000000000002</v>
      </c>
      <c r="D6138">
        <v>1.0233000000000001</v>
      </c>
      <c r="F6138">
        <v>1.0233000000000001</v>
      </c>
      <c r="G6138">
        <v>13</v>
      </c>
      <c r="H6138">
        <v>9</v>
      </c>
      <c r="I6138">
        <v>16</v>
      </c>
      <c r="J6138">
        <v>6</v>
      </c>
      <c r="K6138">
        <v>2.2763802991185118</v>
      </c>
      <c r="L6138">
        <v>93.760083532799996</v>
      </c>
    </row>
    <row r="6139" spans="1:12">
      <c r="A6139" s="73">
        <v>43356.708333333336</v>
      </c>
      <c r="B6139">
        <v>4.6500000000000004</v>
      </c>
      <c r="C6139">
        <v>265.89999999999998</v>
      </c>
      <c r="D6139">
        <v>1.0263</v>
      </c>
      <c r="F6139">
        <v>1.0263</v>
      </c>
      <c r="G6139">
        <v>13</v>
      </c>
      <c r="H6139">
        <v>9</v>
      </c>
      <c r="I6139">
        <v>17</v>
      </c>
      <c r="J6139">
        <v>5</v>
      </c>
      <c r="K6139">
        <v>6.4453419840500219</v>
      </c>
      <c r="L6139">
        <v>51.594474318750009</v>
      </c>
    </row>
    <row r="6140" spans="1:12">
      <c r="A6140" s="73">
        <v>43356.75</v>
      </c>
      <c r="B6140">
        <v>3.42</v>
      </c>
      <c r="C6140">
        <v>279.5</v>
      </c>
      <c r="D6140">
        <v>1.0295000000000001</v>
      </c>
      <c r="F6140">
        <v>1.0295000000000001</v>
      </c>
      <c r="G6140">
        <v>13</v>
      </c>
      <c r="H6140">
        <v>9</v>
      </c>
      <c r="I6140">
        <v>18</v>
      </c>
      <c r="J6140">
        <v>3</v>
      </c>
      <c r="K6140">
        <v>14.203610792269208</v>
      </c>
      <c r="L6140">
        <v>20.590868898</v>
      </c>
    </row>
    <row r="6141" spans="1:12">
      <c r="A6141" s="73">
        <v>43356.791666666664</v>
      </c>
      <c r="B6141">
        <v>3.58</v>
      </c>
      <c r="C6141">
        <v>350.8</v>
      </c>
      <c r="D6141">
        <v>1.0401</v>
      </c>
      <c r="F6141">
        <v>1.0401</v>
      </c>
      <c r="G6141">
        <v>1</v>
      </c>
      <c r="H6141">
        <v>9</v>
      </c>
      <c r="I6141">
        <v>19</v>
      </c>
      <c r="J6141">
        <v>4</v>
      </c>
      <c r="K6141">
        <v>13.023205093639069</v>
      </c>
      <c r="L6141">
        <v>23.861304375600003</v>
      </c>
    </row>
    <row r="6142" spans="1:12">
      <c r="A6142" s="73">
        <v>43356.833333333336</v>
      </c>
      <c r="B6142">
        <v>3.7</v>
      </c>
      <c r="C6142">
        <v>341.8</v>
      </c>
      <c r="D6142">
        <v>1.0441</v>
      </c>
      <c r="F6142">
        <v>1.0441</v>
      </c>
      <c r="G6142">
        <v>16</v>
      </c>
      <c r="H6142">
        <v>9</v>
      </c>
      <c r="I6142">
        <v>20</v>
      </c>
      <c r="J6142">
        <v>4</v>
      </c>
      <c r="K6142">
        <v>12.171500819666466</v>
      </c>
      <c r="L6142">
        <v>26.443398650000002</v>
      </c>
    </row>
    <row r="6143" spans="1:12">
      <c r="A6143" s="73">
        <v>43356.875</v>
      </c>
      <c r="B6143">
        <v>2.16</v>
      </c>
      <c r="C6143">
        <v>19.399999999999999</v>
      </c>
      <c r="D6143">
        <v>1.0487</v>
      </c>
      <c r="F6143">
        <v>1.0487</v>
      </c>
      <c r="G6143">
        <v>2</v>
      </c>
      <c r="H6143">
        <v>9</v>
      </c>
      <c r="I6143">
        <v>21</v>
      </c>
      <c r="J6143">
        <v>2</v>
      </c>
      <c r="K6143">
        <v>25.288505668981543</v>
      </c>
      <c r="L6143">
        <v>5.2842398976000009</v>
      </c>
    </row>
    <row r="6144" spans="1:12">
      <c r="A6144" s="73">
        <v>43356.916666666664</v>
      </c>
      <c r="B6144">
        <v>3.32</v>
      </c>
      <c r="C6144">
        <v>114</v>
      </c>
      <c r="D6144">
        <v>1.0563</v>
      </c>
      <c r="F6144">
        <v>1.0563</v>
      </c>
      <c r="G6144">
        <v>6</v>
      </c>
      <c r="H6144">
        <v>9</v>
      </c>
      <c r="I6144">
        <v>22</v>
      </c>
      <c r="J6144">
        <v>3</v>
      </c>
      <c r="K6144">
        <v>14.967364353913046</v>
      </c>
      <c r="L6144">
        <v>19.327315459199998</v>
      </c>
    </row>
    <row r="6145" spans="1:12">
      <c r="A6145" s="73">
        <v>43356.958333333336</v>
      </c>
      <c r="B6145">
        <v>3.51</v>
      </c>
      <c r="C6145">
        <v>179.2</v>
      </c>
      <c r="D6145">
        <v>1.0530999999999999</v>
      </c>
      <c r="F6145">
        <v>1.0530999999999999</v>
      </c>
      <c r="G6145">
        <v>9</v>
      </c>
      <c r="H6145">
        <v>9</v>
      </c>
      <c r="I6145">
        <v>23</v>
      </c>
      <c r="J6145">
        <v>4</v>
      </c>
      <c r="K6145">
        <v>13.533332586789758</v>
      </c>
      <c r="L6145">
        <v>22.769891779049992</v>
      </c>
    </row>
    <row r="6146" spans="1:12">
      <c r="A6146" s="73">
        <v>43357</v>
      </c>
      <c r="B6146">
        <v>2.88</v>
      </c>
      <c r="C6146">
        <v>213.3</v>
      </c>
      <c r="D6146">
        <v>1.0519000000000001</v>
      </c>
      <c r="F6146">
        <v>1.0519000000000001</v>
      </c>
      <c r="G6146">
        <v>10</v>
      </c>
      <c r="H6146">
        <v>9</v>
      </c>
      <c r="I6146">
        <v>0</v>
      </c>
      <c r="J6146">
        <v>3</v>
      </c>
      <c r="K6146">
        <v>18.565480025145924</v>
      </c>
      <c r="L6146">
        <v>12.563826278399999</v>
      </c>
    </row>
    <row r="6147" spans="1:12">
      <c r="A6147" s="73">
        <v>43357.041666666664</v>
      </c>
      <c r="B6147">
        <v>5.04</v>
      </c>
      <c r="C6147">
        <v>267.60000000000002</v>
      </c>
      <c r="D6147">
        <v>1.0580000000000001</v>
      </c>
      <c r="F6147">
        <v>1.0580000000000001</v>
      </c>
      <c r="G6147">
        <v>13</v>
      </c>
      <c r="H6147">
        <v>9</v>
      </c>
      <c r="I6147">
        <v>1</v>
      </c>
      <c r="J6147">
        <v>5</v>
      </c>
      <c r="K6147">
        <v>4.6172030936390618</v>
      </c>
      <c r="L6147">
        <v>67.72472985600001</v>
      </c>
    </row>
    <row r="6148" spans="1:12">
      <c r="A6148" s="73">
        <v>43357.083333333336</v>
      </c>
      <c r="B6148">
        <v>5.86</v>
      </c>
      <c r="C6148">
        <v>243.8</v>
      </c>
      <c r="D6148">
        <v>1.0646</v>
      </c>
      <c r="F6148">
        <v>1.0646</v>
      </c>
      <c r="G6148">
        <v>12</v>
      </c>
      <c r="H6148">
        <v>9</v>
      </c>
      <c r="I6148">
        <v>2</v>
      </c>
      <c r="J6148">
        <v>6</v>
      </c>
      <c r="K6148">
        <v>1.7656238881596049</v>
      </c>
      <c r="L6148">
        <v>107.1147588088</v>
      </c>
    </row>
    <row r="6149" spans="1:12">
      <c r="A6149" s="73">
        <v>43357.125</v>
      </c>
      <c r="B6149">
        <v>8.06</v>
      </c>
      <c r="C6149">
        <v>217.6</v>
      </c>
      <c r="D6149">
        <v>1.0640000000000001</v>
      </c>
      <c r="F6149">
        <v>1.0640000000000001</v>
      </c>
      <c r="G6149">
        <v>11</v>
      </c>
      <c r="H6149">
        <v>9</v>
      </c>
      <c r="I6149">
        <v>3</v>
      </c>
      <c r="J6149">
        <v>8</v>
      </c>
      <c r="K6149">
        <v>0.75904553199521096</v>
      </c>
      <c r="L6149">
        <v>278.55871971200008</v>
      </c>
    </row>
    <row r="6150" spans="1:12">
      <c r="A6150" s="73">
        <v>43357.166666666664</v>
      </c>
      <c r="B6150">
        <v>9.4600000000000009</v>
      </c>
      <c r="C6150">
        <v>217.8</v>
      </c>
      <c r="D6150">
        <v>1.0623</v>
      </c>
      <c r="F6150">
        <v>1.0623</v>
      </c>
      <c r="G6150">
        <v>11</v>
      </c>
      <c r="H6150">
        <v>9</v>
      </c>
      <c r="I6150">
        <v>4</v>
      </c>
      <c r="J6150">
        <v>9</v>
      </c>
      <c r="K6150">
        <v>5.1584956689815078</v>
      </c>
      <c r="L6150">
        <v>449.66656319640015</v>
      </c>
    </row>
    <row r="6151" spans="1:12">
      <c r="A6151" s="73">
        <v>43357.208333333336</v>
      </c>
      <c r="B6151">
        <v>7.62</v>
      </c>
      <c r="C6151">
        <v>234.7</v>
      </c>
      <c r="D6151">
        <v>1.0608</v>
      </c>
      <c r="F6151">
        <v>1.0608</v>
      </c>
      <c r="G6151">
        <v>11</v>
      </c>
      <c r="H6151">
        <v>9</v>
      </c>
      <c r="I6151">
        <v>5</v>
      </c>
      <c r="J6151">
        <v>8</v>
      </c>
      <c r="K6151">
        <v>0.18596120322808932</v>
      </c>
      <c r="L6151">
        <v>234.6758661312</v>
      </c>
    </row>
    <row r="6152" spans="1:12">
      <c r="A6152" s="73">
        <v>43357.25</v>
      </c>
      <c r="B6152">
        <v>5.76</v>
      </c>
      <c r="C6152">
        <v>232.7</v>
      </c>
      <c r="D6152">
        <v>1.0615000000000001</v>
      </c>
      <c r="F6152">
        <v>1.0615000000000001</v>
      </c>
      <c r="G6152">
        <v>11</v>
      </c>
      <c r="H6152">
        <v>9</v>
      </c>
      <c r="I6152">
        <v>6</v>
      </c>
      <c r="J6152">
        <v>6</v>
      </c>
      <c r="K6152">
        <v>2.0413774498034423</v>
      </c>
      <c r="L6152">
        <v>101.427904512</v>
      </c>
    </row>
    <row r="6153" spans="1:12">
      <c r="A6153" s="73">
        <v>43357.291666666664</v>
      </c>
      <c r="B6153">
        <v>8.7799999999999994</v>
      </c>
      <c r="C6153">
        <v>223.5</v>
      </c>
      <c r="D6153">
        <v>1.0572999999999999</v>
      </c>
      <c r="F6153">
        <v>1.0572999999999999</v>
      </c>
      <c r="G6153">
        <v>11</v>
      </c>
      <c r="H6153">
        <v>9</v>
      </c>
      <c r="I6153">
        <v>7</v>
      </c>
      <c r="J6153">
        <v>9</v>
      </c>
      <c r="K6153">
        <v>2.5320198881595877</v>
      </c>
      <c r="L6153">
        <v>357.8094317547999</v>
      </c>
    </row>
    <row r="6154" spans="1:12">
      <c r="A6154" s="73">
        <v>43357.333333333336</v>
      </c>
      <c r="B6154">
        <v>7.03</v>
      </c>
      <c r="C6154">
        <v>224.4</v>
      </c>
      <c r="D6154">
        <v>1.0507</v>
      </c>
      <c r="F6154">
        <v>1.0507</v>
      </c>
      <c r="G6154">
        <v>11</v>
      </c>
      <c r="H6154">
        <v>9</v>
      </c>
      <c r="I6154">
        <v>8</v>
      </c>
      <c r="J6154">
        <v>7</v>
      </c>
      <c r="K6154">
        <v>2.5207216926722502E-2</v>
      </c>
      <c r="L6154">
        <v>182.52178679945001</v>
      </c>
    </row>
    <row r="6155" spans="1:12">
      <c r="A6155" s="73">
        <v>43357.375</v>
      </c>
      <c r="B6155">
        <v>9.0299999999999994</v>
      </c>
      <c r="C6155">
        <v>212</v>
      </c>
      <c r="D6155">
        <v>1.0462</v>
      </c>
      <c r="F6155">
        <v>1.0462</v>
      </c>
      <c r="G6155">
        <v>10</v>
      </c>
      <c r="H6155">
        <v>9</v>
      </c>
      <c r="I6155">
        <v>9</v>
      </c>
      <c r="J6155">
        <v>9</v>
      </c>
      <c r="K6155">
        <v>3.3901359840499969</v>
      </c>
      <c r="L6155">
        <v>385.16602445369989</v>
      </c>
    </row>
    <row r="6156" spans="1:12">
      <c r="A6156" s="73">
        <v>43357.416666666664</v>
      </c>
      <c r="B6156">
        <v>11.19</v>
      </c>
      <c r="C6156">
        <v>223.5</v>
      </c>
      <c r="D6156">
        <v>1.0427</v>
      </c>
      <c r="F6156">
        <v>1.0427</v>
      </c>
      <c r="G6156">
        <v>11</v>
      </c>
      <c r="H6156">
        <v>9</v>
      </c>
      <c r="I6156">
        <v>10</v>
      </c>
      <c r="J6156">
        <v>11</v>
      </c>
      <c r="K6156">
        <v>16.009859052543135</v>
      </c>
      <c r="L6156">
        <v>730.49901969464986</v>
      </c>
    </row>
    <row r="6157" spans="1:12">
      <c r="A6157" s="73">
        <v>43357.458333333336</v>
      </c>
      <c r="B6157">
        <v>10.74</v>
      </c>
      <c r="C6157">
        <v>220.7</v>
      </c>
      <c r="D6157">
        <v>1.0385</v>
      </c>
      <c r="F6157">
        <v>1.0385</v>
      </c>
      <c r="G6157">
        <v>11</v>
      </c>
      <c r="H6157">
        <v>9</v>
      </c>
      <c r="I6157">
        <v>11</v>
      </c>
      <c r="J6157">
        <v>11</v>
      </c>
      <c r="K6157">
        <v>12.611250079940403</v>
      </c>
      <c r="L6157">
        <v>643.26415156199994</v>
      </c>
    </row>
    <row r="6158" spans="1:12">
      <c r="A6158" s="73">
        <v>43357.5</v>
      </c>
      <c r="B6158">
        <v>10.71</v>
      </c>
      <c r="C6158">
        <v>251.2</v>
      </c>
      <c r="D6158">
        <v>1.0421</v>
      </c>
      <c r="F6158">
        <v>1.0421</v>
      </c>
      <c r="G6158">
        <v>12</v>
      </c>
      <c r="H6158">
        <v>9</v>
      </c>
      <c r="I6158">
        <v>12</v>
      </c>
      <c r="J6158">
        <v>11</v>
      </c>
      <c r="K6158">
        <v>12.399076148433558</v>
      </c>
      <c r="L6158">
        <v>640.09997867655022</v>
      </c>
    </row>
    <row r="6159" spans="1:12">
      <c r="A6159" s="73">
        <v>43357.541666666664</v>
      </c>
      <c r="B6159">
        <v>12.31</v>
      </c>
      <c r="C6159">
        <v>269.5</v>
      </c>
      <c r="D6159">
        <v>1.0565</v>
      </c>
      <c r="F6159">
        <v>1.0565</v>
      </c>
      <c r="G6159">
        <v>13</v>
      </c>
      <c r="H6159">
        <v>9</v>
      </c>
      <c r="I6159">
        <v>13</v>
      </c>
      <c r="J6159">
        <v>12</v>
      </c>
      <c r="K6159">
        <v>26.227019162132176</v>
      </c>
      <c r="L6159">
        <v>985.40251079575012</v>
      </c>
    </row>
    <row r="6160" spans="1:12">
      <c r="A6160" s="73">
        <v>43357.583333333336</v>
      </c>
      <c r="B6160">
        <v>11.08</v>
      </c>
      <c r="C6160">
        <v>271.5</v>
      </c>
      <c r="D6160">
        <v>1.0503</v>
      </c>
      <c r="F6160">
        <v>1.0503</v>
      </c>
      <c r="G6160">
        <v>13</v>
      </c>
      <c r="H6160">
        <v>9</v>
      </c>
      <c r="I6160">
        <v>14</v>
      </c>
      <c r="J6160">
        <v>11</v>
      </c>
      <c r="K6160">
        <v>15.141687970351358</v>
      </c>
      <c r="L6160">
        <v>714.33618655680004</v>
      </c>
    </row>
    <row r="6161" spans="1:12">
      <c r="A6161" s="73">
        <v>43357.625</v>
      </c>
      <c r="B6161">
        <v>11.51</v>
      </c>
      <c r="C6161">
        <v>266.8</v>
      </c>
      <c r="D6161">
        <v>1.0542</v>
      </c>
      <c r="F6161">
        <v>1.0542</v>
      </c>
      <c r="G6161">
        <v>13</v>
      </c>
      <c r="H6161">
        <v>9</v>
      </c>
      <c r="I6161">
        <v>15</v>
      </c>
      <c r="J6161">
        <v>12</v>
      </c>
      <c r="K6161">
        <v>18.673047655282861</v>
      </c>
      <c r="L6161">
        <v>803.74630077209997</v>
      </c>
    </row>
    <row r="6162" spans="1:12">
      <c r="A6162" s="73">
        <v>43357.666666666664</v>
      </c>
      <c r="B6162">
        <v>10.93</v>
      </c>
      <c r="C6162">
        <v>273.3</v>
      </c>
      <c r="D6162">
        <v>1.0589999999999999</v>
      </c>
      <c r="F6162">
        <v>1.0589999999999999</v>
      </c>
      <c r="G6162">
        <v>13</v>
      </c>
      <c r="H6162">
        <v>9</v>
      </c>
      <c r="I6162">
        <v>16</v>
      </c>
      <c r="J6162">
        <v>11</v>
      </c>
      <c r="K6162">
        <v>13.99681831281711</v>
      </c>
      <c r="L6162">
        <v>691.39534353149986</v>
      </c>
    </row>
    <row r="6163" spans="1:12">
      <c r="A6163" s="73">
        <v>43357.708333333336</v>
      </c>
      <c r="B6163">
        <v>9.02</v>
      </c>
      <c r="C6163">
        <v>270.10000000000002</v>
      </c>
      <c r="D6163">
        <v>1.0642</v>
      </c>
      <c r="F6163">
        <v>1.0642</v>
      </c>
      <c r="G6163">
        <v>13</v>
      </c>
      <c r="H6163">
        <v>9</v>
      </c>
      <c r="I6163">
        <v>17</v>
      </c>
      <c r="J6163">
        <v>9</v>
      </c>
      <c r="K6163">
        <v>3.3534113402143815</v>
      </c>
      <c r="L6163">
        <v>390.49265693679996</v>
      </c>
    </row>
    <row r="6164" spans="1:12">
      <c r="A6164" s="73">
        <v>43357.75</v>
      </c>
      <c r="B6164">
        <v>7.73</v>
      </c>
      <c r="C6164">
        <v>271</v>
      </c>
      <c r="D6164">
        <v>1.0662</v>
      </c>
      <c r="F6164">
        <v>1.0662</v>
      </c>
      <c r="G6164">
        <v>13</v>
      </c>
      <c r="H6164">
        <v>9</v>
      </c>
      <c r="I6164">
        <v>18</v>
      </c>
      <c r="J6164">
        <v>8</v>
      </c>
      <c r="K6164">
        <v>0.29293228541986988</v>
      </c>
      <c r="L6164">
        <v>246.23351475270005</v>
      </c>
    </row>
    <row r="6165" spans="1:12">
      <c r="A6165" s="73">
        <v>43357.791666666664</v>
      </c>
      <c r="B6165">
        <v>7.01</v>
      </c>
      <c r="C6165">
        <v>281.5</v>
      </c>
      <c r="D6165">
        <v>1.0671999999999999</v>
      </c>
      <c r="F6165">
        <v>1.0671999999999999</v>
      </c>
      <c r="G6165">
        <v>14</v>
      </c>
      <c r="H6165">
        <v>9</v>
      </c>
      <c r="I6165">
        <v>19</v>
      </c>
      <c r="J6165">
        <v>7</v>
      </c>
      <c r="K6165">
        <v>3.1957929255489889E-2</v>
      </c>
      <c r="L6165">
        <v>183.81031309359997</v>
      </c>
    </row>
    <row r="6166" spans="1:12">
      <c r="A6166" s="73">
        <v>43357.833333333336</v>
      </c>
      <c r="B6166">
        <v>11.19</v>
      </c>
      <c r="C6166">
        <v>1.4</v>
      </c>
      <c r="D6166">
        <v>1.0763</v>
      </c>
      <c r="F6166">
        <v>1.0763</v>
      </c>
      <c r="G6166">
        <v>1</v>
      </c>
      <c r="H6166">
        <v>9</v>
      </c>
      <c r="I6166">
        <v>20</v>
      </c>
      <c r="J6166">
        <v>11</v>
      </c>
      <c r="K6166">
        <v>16.009859052543135</v>
      </c>
      <c r="L6166">
        <v>754.03864476584988</v>
      </c>
    </row>
    <row r="6167" spans="1:12">
      <c r="A6167" s="73">
        <v>43357.875</v>
      </c>
      <c r="B6167">
        <v>8.7100000000000009</v>
      </c>
      <c r="C6167">
        <v>0.4</v>
      </c>
      <c r="D6167">
        <v>1.0849</v>
      </c>
      <c r="F6167">
        <v>1.0849</v>
      </c>
      <c r="G6167">
        <v>1</v>
      </c>
      <c r="H6167">
        <v>9</v>
      </c>
      <c r="I6167">
        <v>21</v>
      </c>
      <c r="J6167">
        <v>9</v>
      </c>
      <c r="K6167">
        <v>2.3141473813102778</v>
      </c>
      <c r="L6167">
        <v>358.4381099019501</v>
      </c>
    </row>
    <row r="6168" spans="1:12">
      <c r="A6168" s="73">
        <v>43357.916666666664</v>
      </c>
      <c r="B6168">
        <v>7.46</v>
      </c>
      <c r="C6168">
        <v>352.5</v>
      </c>
      <c r="D6168">
        <v>1.0903</v>
      </c>
      <c r="F6168">
        <v>1.0903</v>
      </c>
      <c r="G6168">
        <v>1</v>
      </c>
      <c r="H6168">
        <v>9</v>
      </c>
      <c r="I6168">
        <v>22</v>
      </c>
      <c r="J6168">
        <v>7</v>
      </c>
      <c r="K6168">
        <v>7.3566901858227049E-2</v>
      </c>
      <c r="L6168">
        <v>226.32498426040002</v>
      </c>
    </row>
    <row r="6169" spans="1:12">
      <c r="A6169" s="73">
        <v>43357.958333333336</v>
      </c>
      <c r="B6169">
        <v>4.92</v>
      </c>
      <c r="C6169">
        <v>1.8</v>
      </c>
      <c r="D6169">
        <v>1.0942000000000001</v>
      </c>
      <c r="F6169">
        <v>1.0942000000000001</v>
      </c>
      <c r="G6169">
        <v>1</v>
      </c>
      <c r="H6169">
        <v>9</v>
      </c>
      <c r="I6169">
        <v>23</v>
      </c>
      <c r="J6169">
        <v>5</v>
      </c>
      <c r="K6169">
        <v>5.1473073676116661</v>
      </c>
      <c r="L6169">
        <v>65.157141484799993</v>
      </c>
    </row>
    <row r="6170" spans="1:12">
      <c r="A6170" s="73">
        <v>43358</v>
      </c>
      <c r="B6170">
        <v>6.84</v>
      </c>
      <c r="C6170">
        <v>2.6</v>
      </c>
      <c r="D6170">
        <v>1.0976999999999999</v>
      </c>
      <c r="F6170">
        <v>1.0976999999999999</v>
      </c>
      <c r="G6170">
        <v>1</v>
      </c>
      <c r="H6170">
        <v>9</v>
      </c>
      <c r="I6170">
        <v>0</v>
      </c>
      <c r="J6170">
        <v>7</v>
      </c>
      <c r="K6170">
        <v>0.12163898405001139</v>
      </c>
      <c r="L6170">
        <v>175.63941167039997</v>
      </c>
    </row>
    <row r="6171" spans="1:12">
      <c r="A6171" s="73">
        <v>43358.041666666664</v>
      </c>
      <c r="B6171">
        <v>6.63</v>
      </c>
      <c r="C6171">
        <v>1.4</v>
      </c>
      <c r="D6171">
        <v>1.0979000000000001</v>
      </c>
      <c r="F6171">
        <v>1.0979000000000001</v>
      </c>
      <c r="G6171">
        <v>1</v>
      </c>
      <c r="H6171">
        <v>9</v>
      </c>
      <c r="I6171">
        <v>1</v>
      </c>
      <c r="J6171">
        <v>7</v>
      </c>
      <c r="K6171">
        <v>0.31222146350206736</v>
      </c>
      <c r="L6171">
        <v>159.98282989065001</v>
      </c>
    </row>
    <row r="6172" spans="1:12">
      <c r="A6172" s="73">
        <v>43358.083333333336</v>
      </c>
      <c r="B6172">
        <v>4.95</v>
      </c>
      <c r="C6172">
        <v>351</v>
      </c>
      <c r="D6172">
        <v>1.0985</v>
      </c>
      <c r="F6172">
        <v>1.0985</v>
      </c>
      <c r="G6172">
        <v>1</v>
      </c>
      <c r="H6172">
        <v>9</v>
      </c>
      <c r="I6172">
        <v>2</v>
      </c>
      <c r="J6172">
        <v>5</v>
      </c>
      <c r="K6172">
        <v>5.0120812991185142</v>
      </c>
      <c r="L6172">
        <v>66.617090718750006</v>
      </c>
    </row>
    <row r="6173" spans="1:12">
      <c r="A6173" s="73">
        <v>43358.125</v>
      </c>
      <c r="B6173">
        <v>3.23</v>
      </c>
      <c r="C6173">
        <v>325.7</v>
      </c>
      <c r="D6173">
        <v>1.1029</v>
      </c>
      <c r="F6173">
        <v>1.1029</v>
      </c>
      <c r="G6173">
        <v>15</v>
      </c>
      <c r="H6173">
        <v>9</v>
      </c>
      <c r="I6173">
        <v>3</v>
      </c>
      <c r="J6173">
        <v>3</v>
      </c>
      <c r="K6173">
        <v>15.671842559392497</v>
      </c>
      <c r="L6173">
        <v>18.582909337149999</v>
      </c>
    </row>
    <row r="6174" spans="1:12">
      <c r="A6174" s="73">
        <v>43358.166666666664</v>
      </c>
      <c r="B6174">
        <v>4.1500000000000004</v>
      </c>
      <c r="C6174">
        <v>310.89999999999998</v>
      </c>
      <c r="D6174">
        <v>1.1085</v>
      </c>
      <c r="F6174">
        <v>1.1085</v>
      </c>
      <c r="G6174">
        <v>15</v>
      </c>
      <c r="H6174">
        <v>9</v>
      </c>
      <c r="I6174">
        <v>4</v>
      </c>
      <c r="J6174">
        <v>4</v>
      </c>
      <c r="K6174">
        <v>9.2341097922692015</v>
      </c>
      <c r="L6174">
        <v>39.614118093750015</v>
      </c>
    </row>
    <row r="6175" spans="1:12">
      <c r="A6175" s="73">
        <v>43358.208333333336</v>
      </c>
      <c r="B6175">
        <v>3.65</v>
      </c>
      <c r="C6175">
        <v>291.10000000000002</v>
      </c>
      <c r="D6175">
        <v>1.1107</v>
      </c>
      <c r="F6175">
        <v>1.1107</v>
      </c>
      <c r="G6175">
        <v>14</v>
      </c>
      <c r="H6175">
        <v>9</v>
      </c>
      <c r="I6175">
        <v>5</v>
      </c>
      <c r="J6175">
        <v>4</v>
      </c>
      <c r="K6175">
        <v>12.522877600488385</v>
      </c>
      <c r="L6175">
        <v>27.005073868749999</v>
      </c>
    </row>
    <row r="6176" spans="1:12">
      <c r="A6176" s="73">
        <v>43358.25</v>
      </c>
      <c r="B6176">
        <v>3.99</v>
      </c>
      <c r="C6176">
        <v>295.10000000000002</v>
      </c>
      <c r="D6176">
        <v>1.1055999999999999</v>
      </c>
      <c r="F6176">
        <v>1.1055999999999999</v>
      </c>
      <c r="G6176">
        <v>14</v>
      </c>
      <c r="H6176">
        <v>9</v>
      </c>
      <c r="I6176">
        <v>6</v>
      </c>
      <c r="J6176">
        <v>4</v>
      </c>
      <c r="K6176">
        <v>10.232115490899341</v>
      </c>
      <c r="L6176">
        <v>35.1145188072</v>
      </c>
    </row>
    <row r="6177" spans="1:12">
      <c r="A6177" s="73">
        <v>43358.291666666664</v>
      </c>
      <c r="B6177">
        <v>4.97</v>
      </c>
      <c r="C6177">
        <v>304.3</v>
      </c>
      <c r="D6177">
        <v>1.1000000000000001</v>
      </c>
      <c r="F6177">
        <v>1.1000000000000001</v>
      </c>
      <c r="G6177">
        <v>15</v>
      </c>
      <c r="H6177">
        <v>9</v>
      </c>
      <c r="I6177">
        <v>7</v>
      </c>
      <c r="J6177">
        <v>5</v>
      </c>
      <c r="K6177">
        <v>4.9229305867897484</v>
      </c>
      <c r="L6177">
        <v>67.519910149999987</v>
      </c>
    </row>
    <row r="6178" spans="1:12">
      <c r="A6178" s="73">
        <v>43358.333333333336</v>
      </c>
      <c r="B6178">
        <v>3.32</v>
      </c>
      <c r="C6178">
        <v>284.60000000000002</v>
      </c>
      <c r="D6178">
        <v>1.0952</v>
      </c>
      <c r="F6178">
        <v>1.0952</v>
      </c>
      <c r="G6178">
        <v>14</v>
      </c>
      <c r="H6178">
        <v>9</v>
      </c>
      <c r="I6178">
        <v>8</v>
      </c>
      <c r="J6178">
        <v>3</v>
      </c>
      <c r="K6178">
        <v>14.967364353913046</v>
      </c>
      <c r="L6178">
        <v>20.039075916799998</v>
      </c>
    </row>
    <row r="6179" spans="1:12">
      <c r="A6179" s="73">
        <v>43358.375</v>
      </c>
      <c r="B6179">
        <v>3.46</v>
      </c>
      <c r="C6179">
        <v>265.7</v>
      </c>
      <c r="D6179">
        <v>1.0915999999999999</v>
      </c>
      <c r="F6179">
        <v>1.0915999999999999</v>
      </c>
      <c r="G6179">
        <v>13</v>
      </c>
      <c r="H6179">
        <v>9</v>
      </c>
      <c r="I6179">
        <v>9</v>
      </c>
      <c r="J6179">
        <v>3</v>
      </c>
      <c r="K6179">
        <v>13.903709367611674</v>
      </c>
      <c r="L6179">
        <v>22.607983508799997</v>
      </c>
    </row>
    <row r="6180" spans="1:12">
      <c r="A6180" s="73">
        <v>43358.416666666664</v>
      </c>
      <c r="B6180">
        <v>4.33</v>
      </c>
      <c r="C6180">
        <v>283.2</v>
      </c>
      <c r="D6180">
        <v>1.0863</v>
      </c>
      <c r="F6180">
        <v>1.0863</v>
      </c>
      <c r="G6180">
        <v>14</v>
      </c>
      <c r="H6180">
        <v>9</v>
      </c>
      <c r="I6180">
        <v>10</v>
      </c>
      <c r="J6180">
        <v>4</v>
      </c>
      <c r="K6180">
        <v>8.1725533813102977</v>
      </c>
      <c r="L6180">
        <v>44.094403601550006</v>
      </c>
    </row>
    <row r="6181" spans="1:12">
      <c r="A6181" s="73">
        <v>43358.458333333336</v>
      </c>
      <c r="B6181">
        <v>5.31</v>
      </c>
      <c r="C6181">
        <v>293.10000000000002</v>
      </c>
      <c r="D6181">
        <v>1.0801000000000001</v>
      </c>
      <c r="F6181">
        <v>1.0801000000000001</v>
      </c>
      <c r="G6181">
        <v>14</v>
      </c>
      <c r="H6181">
        <v>9</v>
      </c>
      <c r="I6181">
        <v>11</v>
      </c>
      <c r="J6181">
        <v>5</v>
      </c>
      <c r="K6181">
        <v>3.5297684772007059</v>
      </c>
      <c r="L6181">
        <v>80.856983204549991</v>
      </c>
    </row>
    <row r="6182" spans="1:12">
      <c r="A6182" s="73">
        <v>43358.5</v>
      </c>
      <c r="B6182">
        <v>5.85</v>
      </c>
      <c r="C6182">
        <v>290.39999999999998</v>
      </c>
      <c r="D6182">
        <v>1.0751999999999999</v>
      </c>
      <c r="F6182">
        <v>1.0751999999999999</v>
      </c>
      <c r="G6182">
        <v>14</v>
      </c>
      <c r="H6182">
        <v>9</v>
      </c>
      <c r="I6182">
        <v>12</v>
      </c>
      <c r="J6182">
        <v>6</v>
      </c>
      <c r="K6182">
        <v>1.7922992443239902</v>
      </c>
      <c r="L6182">
        <v>107.62839359999997</v>
      </c>
    </row>
    <row r="6183" spans="1:12">
      <c r="A6183" s="73">
        <v>43358.541666666664</v>
      </c>
      <c r="B6183">
        <v>6.76</v>
      </c>
      <c r="C6183">
        <v>282.5</v>
      </c>
      <c r="D6183">
        <v>1.0711999999999999</v>
      </c>
      <c r="F6183">
        <v>1.0711999999999999</v>
      </c>
      <c r="G6183">
        <v>14</v>
      </c>
      <c r="H6183">
        <v>9</v>
      </c>
      <c r="I6183">
        <v>13</v>
      </c>
      <c r="J6183">
        <v>7</v>
      </c>
      <c r="K6183">
        <v>0.18384183336508042</v>
      </c>
      <c r="L6183">
        <v>165.45528962559999</v>
      </c>
    </row>
    <row r="6184" spans="1:12">
      <c r="A6184" s="73">
        <v>43358.583333333336</v>
      </c>
      <c r="B6184">
        <v>7.54</v>
      </c>
      <c r="C6184">
        <v>284.89999999999998</v>
      </c>
      <c r="D6184">
        <v>1.0686</v>
      </c>
      <c r="F6184">
        <v>1.0686</v>
      </c>
      <c r="G6184">
        <v>14</v>
      </c>
      <c r="H6184">
        <v>9</v>
      </c>
      <c r="I6184">
        <v>14</v>
      </c>
      <c r="J6184">
        <v>8</v>
      </c>
      <c r="K6184">
        <v>0.12336405254315817</v>
      </c>
      <c r="L6184">
        <v>229.03360649519999</v>
      </c>
    </row>
    <row r="6185" spans="1:12">
      <c r="A6185" s="73">
        <v>43358.625</v>
      </c>
      <c r="B6185">
        <v>7.8</v>
      </c>
      <c r="C6185">
        <v>280.39999999999998</v>
      </c>
      <c r="D6185">
        <v>1.0668</v>
      </c>
      <c r="F6185">
        <v>1.0668</v>
      </c>
      <c r="G6185">
        <v>13</v>
      </c>
      <c r="H6185">
        <v>9</v>
      </c>
      <c r="I6185">
        <v>15</v>
      </c>
      <c r="J6185">
        <v>8</v>
      </c>
      <c r="K6185">
        <v>0.37360479226918392</v>
      </c>
      <c r="L6185">
        <v>253.12603679999998</v>
      </c>
    </row>
    <row r="6186" spans="1:12">
      <c r="A6186" s="73">
        <v>43358.666666666664</v>
      </c>
      <c r="B6186">
        <v>8.32</v>
      </c>
      <c r="C6186">
        <v>281.10000000000002</v>
      </c>
      <c r="D6186">
        <v>1.0666</v>
      </c>
      <c r="F6186">
        <v>1.0666</v>
      </c>
      <c r="G6186">
        <v>13</v>
      </c>
      <c r="H6186">
        <v>9</v>
      </c>
      <c r="I6186">
        <v>16</v>
      </c>
      <c r="J6186">
        <v>8</v>
      </c>
      <c r="K6186">
        <v>1.2796862717212367</v>
      </c>
      <c r="L6186">
        <v>307.14366525440005</v>
      </c>
    </row>
    <row r="6187" spans="1:12">
      <c r="A6187" s="73">
        <v>43358.708333333336</v>
      </c>
      <c r="B6187">
        <v>9.14</v>
      </c>
      <c r="C6187">
        <v>277.89999999999998</v>
      </c>
      <c r="D6187">
        <v>1.0688</v>
      </c>
      <c r="F6187">
        <v>1.0688</v>
      </c>
      <c r="G6187">
        <v>13</v>
      </c>
      <c r="H6187">
        <v>9</v>
      </c>
      <c r="I6187">
        <v>17</v>
      </c>
      <c r="J6187">
        <v>9</v>
      </c>
      <c r="K6187">
        <v>3.8073070662417816</v>
      </c>
      <c r="L6187">
        <v>408.0421588736001</v>
      </c>
    </row>
    <row r="6188" spans="1:12">
      <c r="A6188" s="73">
        <v>43358.75</v>
      </c>
      <c r="B6188">
        <v>8.9499999999999993</v>
      </c>
      <c r="C6188">
        <v>266.8</v>
      </c>
      <c r="D6188">
        <v>1.0775999999999999</v>
      </c>
      <c r="F6188">
        <v>1.0775999999999999</v>
      </c>
      <c r="G6188">
        <v>13</v>
      </c>
      <c r="H6188">
        <v>9</v>
      </c>
      <c r="I6188">
        <v>18</v>
      </c>
      <c r="J6188">
        <v>9</v>
      </c>
      <c r="K6188">
        <v>3.1019388333650659</v>
      </c>
      <c r="L6188">
        <v>386.27508164999989</v>
      </c>
    </row>
    <row r="6189" spans="1:12">
      <c r="A6189" s="73">
        <v>43358.791666666664</v>
      </c>
      <c r="B6189">
        <v>9.0500000000000007</v>
      </c>
      <c r="C6189">
        <v>255.2</v>
      </c>
      <c r="D6189">
        <v>1.0867</v>
      </c>
      <c r="F6189">
        <v>1.0867</v>
      </c>
      <c r="G6189">
        <v>12</v>
      </c>
      <c r="H6189">
        <v>9</v>
      </c>
      <c r="I6189">
        <v>19</v>
      </c>
      <c r="J6189">
        <v>9</v>
      </c>
      <c r="K6189">
        <v>3.4641852717212349</v>
      </c>
      <c r="L6189">
        <v>402.74059654375014</v>
      </c>
    </row>
    <row r="6190" spans="1:12">
      <c r="A6190" s="73">
        <v>43358.833333333336</v>
      </c>
      <c r="B6190">
        <v>9.0399999999999991</v>
      </c>
      <c r="C6190">
        <v>253.7</v>
      </c>
      <c r="D6190">
        <v>1.0878000000000001</v>
      </c>
      <c r="F6190">
        <v>1.0878000000000001</v>
      </c>
      <c r="G6190">
        <v>12</v>
      </c>
      <c r="H6190">
        <v>9</v>
      </c>
      <c r="I6190">
        <v>20</v>
      </c>
      <c r="J6190">
        <v>9</v>
      </c>
      <c r="K6190">
        <v>3.4270606278856124</v>
      </c>
      <c r="L6190">
        <v>401.81333928959992</v>
      </c>
    </row>
    <row r="6191" spans="1:12">
      <c r="A6191" s="73">
        <v>43358.875</v>
      </c>
      <c r="B6191">
        <v>9.16</v>
      </c>
      <c r="C6191">
        <v>257</v>
      </c>
      <c r="D6191">
        <v>1.0911</v>
      </c>
      <c r="F6191">
        <v>1.0911</v>
      </c>
      <c r="G6191">
        <v>12</v>
      </c>
      <c r="H6191">
        <v>9</v>
      </c>
      <c r="I6191">
        <v>21</v>
      </c>
      <c r="J6191">
        <v>9</v>
      </c>
      <c r="K6191">
        <v>3.8857563539130129</v>
      </c>
      <c r="L6191">
        <v>419.29625273279999</v>
      </c>
    </row>
    <row r="6192" spans="1:12">
      <c r="A6192" s="73">
        <v>43358.916666666664</v>
      </c>
      <c r="B6192">
        <v>10.31</v>
      </c>
      <c r="C6192">
        <v>264.2</v>
      </c>
      <c r="D6192">
        <v>1.0945</v>
      </c>
      <c r="F6192">
        <v>1.0945</v>
      </c>
      <c r="G6192">
        <v>13</v>
      </c>
      <c r="H6192">
        <v>9</v>
      </c>
      <c r="I6192">
        <v>22</v>
      </c>
      <c r="J6192">
        <v>10</v>
      </c>
      <c r="K6192">
        <v>9.7420903950088995</v>
      </c>
      <c r="L6192">
        <v>599.73827487475012</v>
      </c>
    </row>
    <row r="6193" spans="1:12">
      <c r="A6193" s="73">
        <v>43358.958333333336</v>
      </c>
      <c r="B6193">
        <v>9.34</v>
      </c>
      <c r="C6193">
        <v>265</v>
      </c>
      <c r="D6193">
        <v>1.0928</v>
      </c>
      <c r="F6193">
        <v>1.0928</v>
      </c>
      <c r="G6193">
        <v>13</v>
      </c>
      <c r="H6193">
        <v>9</v>
      </c>
      <c r="I6193">
        <v>23</v>
      </c>
      <c r="J6193">
        <v>9</v>
      </c>
      <c r="K6193">
        <v>4.6277999429541063</v>
      </c>
      <c r="L6193">
        <v>445.19606738559997</v>
      </c>
    </row>
    <row r="6194" spans="1:12">
      <c r="A6194" s="73">
        <v>43359</v>
      </c>
      <c r="B6194">
        <v>9.1300000000000008</v>
      </c>
      <c r="C6194">
        <v>260.10000000000002</v>
      </c>
      <c r="D6194">
        <v>1.0949</v>
      </c>
      <c r="F6194">
        <v>1.0949</v>
      </c>
      <c r="G6194">
        <v>13</v>
      </c>
      <c r="H6194">
        <v>9</v>
      </c>
      <c r="I6194">
        <v>0</v>
      </c>
      <c r="J6194">
        <v>9</v>
      </c>
      <c r="K6194">
        <v>3.7683824224061659</v>
      </c>
      <c r="L6194">
        <v>416.63599968265009</v>
      </c>
    </row>
    <row r="6195" spans="1:12">
      <c r="A6195" s="73">
        <v>43359.041666666664</v>
      </c>
      <c r="B6195">
        <v>9.57</v>
      </c>
      <c r="C6195">
        <v>261.39999999999998</v>
      </c>
      <c r="D6195">
        <v>1.0988</v>
      </c>
      <c r="F6195">
        <v>1.0988</v>
      </c>
      <c r="G6195">
        <v>13</v>
      </c>
      <c r="H6195">
        <v>9</v>
      </c>
      <c r="I6195">
        <v>1</v>
      </c>
      <c r="J6195">
        <v>10</v>
      </c>
      <c r="K6195">
        <v>5.6702667511732852</v>
      </c>
      <c r="L6195">
        <v>481.53124065420008</v>
      </c>
    </row>
    <row r="6196" spans="1:12">
      <c r="A6196" s="73">
        <v>43359.083333333336</v>
      </c>
      <c r="B6196">
        <v>6.48</v>
      </c>
      <c r="C6196">
        <v>259.3</v>
      </c>
      <c r="D6196">
        <v>1.1024</v>
      </c>
      <c r="F6196">
        <v>1.1024</v>
      </c>
      <c r="G6196">
        <v>13</v>
      </c>
      <c r="H6196">
        <v>9</v>
      </c>
      <c r="I6196">
        <v>2</v>
      </c>
      <c r="J6196">
        <v>6</v>
      </c>
      <c r="K6196">
        <v>0.50235180596782092</v>
      </c>
      <c r="L6196">
        <v>149.98030295040002</v>
      </c>
    </row>
    <row r="6197" spans="1:12">
      <c r="A6197" s="73">
        <v>43359.125</v>
      </c>
      <c r="B6197">
        <v>8.6999999999999993</v>
      </c>
      <c r="C6197">
        <v>262.89999999999998</v>
      </c>
      <c r="D6197">
        <v>1.1027</v>
      </c>
      <c r="F6197">
        <v>1.1027</v>
      </c>
      <c r="G6197">
        <v>13</v>
      </c>
      <c r="H6197">
        <v>9</v>
      </c>
      <c r="I6197">
        <v>3</v>
      </c>
      <c r="J6197">
        <v>9</v>
      </c>
      <c r="K6197">
        <v>2.2838227374746567</v>
      </c>
      <c r="L6197">
        <v>363.06562904999993</v>
      </c>
    </row>
    <row r="6198" spans="1:12">
      <c r="A6198" s="73">
        <v>43359.166666666664</v>
      </c>
      <c r="B6198">
        <v>9.4</v>
      </c>
      <c r="C6198">
        <v>261.10000000000002</v>
      </c>
      <c r="D6198">
        <v>1.1055999999999999</v>
      </c>
      <c r="F6198">
        <v>1.1055999999999999</v>
      </c>
      <c r="G6198">
        <v>13</v>
      </c>
      <c r="H6198">
        <v>9</v>
      </c>
      <c r="I6198">
        <v>4</v>
      </c>
      <c r="J6198">
        <v>9</v>
      </c>
      <c r="K6198">
        <v>4.8895478059678075</v>
      </c>
      <c r="L6198">
        <v>459.1468352</v>
      </c>
    </row>
    <row r="6199" spans="1:12">
      <c r="A6199" s="73">
        <v>43359.208333333336</v>
      </c>
      <c r="B6199">
        <v>10.09</v>
      </c>
      <c r="C6199">
        <v>262.8</v>
      </c>
      <c r="D6199">
        <v>1.1037999999999999</v>
      </c>
      <c r="F6199">
        <v>1.1037999999999999</v>
      </c>
      <c r="G6199">
        <v>13</v>
      </c>
      <c r="H6199">
        <v>9</v>
      </c>
      <c r="I6199">
        <v>5</v>
      </c>
      <c r="J6199">
        <v>10</v>
      </c>
      <c r="K6199">
        <v>8.4171482306253349</v>
      </c>
      <c r="L6199">
        <v>566.93581403509995</v>
      </c>
    </row>
    <row r="6200" spans="1:12">
      <c r="A6200" s="73">
        <v>43359.25</v>
      </c>
      <c r="B6200">
        <v>9.9</v>
      </c>
      <c r="C6200">
        <v>263.60000000000002</v>
      </c>
      <c r="D6200">
        <v>1.1003000000000001</v>
      </c>
      <c r="F6200">
        <v>1.1003000000000001</v>
      </c>
      <c r="G6200">
        <v>13</v>
      </c>
      <c r="H6200">
        <v>9</v>
      </c>
      <c r="I6200">
        <v>6</v>
      </c>
      <c r="J6200">
        <v>10</v>
      </c>
      <c r="K6200">
        <v>7.350779997748627</v>
      </c>
      <c r="L6200">
        <v>533.80999485000007</v>
      </c>
    </row>
    <row r="6201" spans="1:12">
      <c r="A6201" s="73">
        <v>43359.291666666664</v>
      </c>
      <c r="B6201">
        <v>9.7200000000000006</v>
      </c>
      <c r="C6201">
        <v>258</v>
      </c>
      <c r="D6201">
        <v>1.0847</v>
      </c>
      <c r="F6201">
        <v>1.0847</v>
      </c>
      <c r="G6201">
        <v>12</v>
      </c>
      <c r="H6201">
        <v>9</v>
      </c>
      <c r="I6201">
        <v>7</v>
      </c>
      <c r="J6201">
        <v>10</v>
      </c>
      <c r="K6201">
        <v>6.4071364087075331</v>
      </c>
      <c r="L6201">
        <v>498.05630153280009</v>
      </c>
    </row>
    <row r="6202" spans="1:12">
      <c r="A6202" s="73">
        <v>43359.333333333336</v>
      </c>
      <c r="B6202">
        <v>7.4</v>
      </c>
      <c r="C6202">
        <v>255.7</v>
      </c>
      <c r="D6202">
        <v>1.0744</v>
      </c>
      <c r="F6202">
        <v>1.0744</v>
      </c>
      <c r="G6202">
        <v>12</v>
      </c>
      <c r="H6202">
        <v>9</v>
      </c>
      <c r="I6202">
        <v>8</v>
      </c>
      <c r="J6202">
        <v>7</v>
      </c>
      <c r="K6202">
        <v>4.4619038844528926E-2</v>
      </c>
      <c r="L6202">
        <v>217.68633280000003</v>
      </c>
    </row>
    <row r="6203" spans="1:12">
      <c r="A6203" s="73">
        <v>43359.375</v>
      </c>
      <c r="B6203">
        <v>8.39</v>
      </c>
      <c r="C6203">
        <v>270.5</v>
      </c>
      <c r="D6203">
        <v>1.0689</v>
      </c>
      <c r="F6203">
        <v>1.0689</v>
      </c>
      <c r="G6203">
        <v>13</v>
      </c>
      <c r="H6203">
        <v>9</v>
      </c>
      <c r="I6203">
        <v>9</v>
      </c>
      <c r="J6203">
        <v>8</v>
      </c>
      <c r="K6203">
        <v>1.4429587785705522</v>
      </c>
      <c r="L6203">
        <v>315.6406753195501</v>
      </c>
    </row>
    <row r="6204" spans="1:12">
      <c r="A6204" s="73">
        <v>43359.416666666664</v>
      </c>
      <c r="B6204">
        <v>11.11</v>
      </c>
      <c r="C6204">
        <v>278.10000000000002</v>
      </c>
      <c r="D6204">
        <v>1.0644</v>
      </c>
      <c r="F6204">
        <v>1.0644</v>
      </c>
      <c r="G6204">
        <v>13</v>
      </c>
      <c r="H6204">
        <v>9</v>
      </c>
      <c r="I6204">
        <v>10</v>
      </c>
      <c r="J6204">
        <v>11</v>
      </c>
      <c r="K6204">
        <v>15.376061901858202</v>
      </c>
      <c r="L6204">
        <v>729.8221618181999</v>
      </c>
    </row>
    <row r="6205" spans="1:12">
      <c r="A6205" s="73">
        <v>43359.458333333336</v>
      </c>
      <c r="B6205">
        <v>11.24</v>
      </c>
      <c r="C6205">
        <v>275.39999999999998</v>
      </c>
      <c r="D6205">
        <v>1.0589</v>
      </c>
      <c r="F6205">
        <v>1.0589</v>
      </c>
      <c r="G6205">
        <v>13</v>
      </c>
      <c r="H6205">
        <v>9</v>
      </c>
      <c r="I6205">
        <v>11</v>
      </c>
      <c r="J6205">
        <v>11</v>
      </c>
      <c r="K6205">
        <v>16.41248227172122</v>
      </c>
      <c r="L6205">
        <v>751.83733167679998</v>
      </c>
    </row>
    <row r="6206" spans="1:12">
      <c r="A6206" s="73">
        <v>43359.5</v>
      </c>
      <c r="B6206">
        <v>10.97</v>
      </c>
      <c r="C6206">
        <v>269.10000000000002</v>
      </c>
      <c r="D6206">
        <v>1.054</v>
      </c>
      <c r="F6206">
        <v>1.054</v>
      </c>
      <c r="G6206">
        <v>13</v>
      </c>
      <c r="H6206">
        <v>9</v>
      </c>
      <c r="I6206">
        <v>12</v>
      </c>
      <c r="J6206">
        <v>11</v>
      </c>
      <c r="K6206">
        <v>14.297716888159583</v>
      </c>
      <c r="L6206">
        <v>695.71360767100009</v>
      </c>
    </row>
    <row r="6207" spans="1:12">
      <c r="A6207" s="73">
        <v>43359.541666666664</v>
      </c>
      <c r="B6207">
        <v>10.62</v>
      </c>
      <c r="C6207">
        <v>265.10000000000002</v>
      </c>
      <c r="D6207">
        <v>1.0515000000000001</v>
      </c>
      <c r="F6207">
        <v>1.0515000000000001</v>
      </c>
      <c r="G6207">
        <v>13</v>
      </c>
      <c r="H6207">
        <v>9</v>
      </c>
      <c r="I6207">
        <v>13</v>
      </c>
      <c r="J6207">
        <v>11</v>
      </c>
      <c r="K6207">
        <v>11.773354353913</v>
      </c>
      <c r="L6207">
        <v>629.72774994600002</v>
      </c>
    </row>
    <row r="6208" spans="1:12">
      <c r="A6208" s="73">
        <v>43359.583333333336</v>
      </c>
      <c r="B6208">
        <v>10.37</v>
      </c>
      <c r="C6208">
        <v>268.7</v>
      </c>
      <c r="D6208">
        <v>1.0488999999999999</v>
      </c>
      <c r="F6208">
        <v>1.0488999999999999</v>
      </c>
      <c r="G6208">
        <v>13</v>
      </c>
      <c r="H6208">
        <v>9</v>
      </c>
      <c r="I6208">
        <v>14</v>
      </c>
      <c r="J6208">
        <v>10</v>
      </c>
      <c r="K6208">
        <v>10.12023825802259</v>
      </c>
      <c r="L6208">
        <v>584.84443111584983</v>
      </c>
    </row>
    <row r="6209" spans="1:12">
      <c r="A6209" s="73">
        <v>43359.625</v>
      </c>
      <c r="B6209">
        <v>10.46</v>
      </c>
      <c r="C6209">
        <v>271.2</v>
      </c>
      <c r="D6209">
        <v>1.0470999999999999</v>
      </c>
      <c r="F6209">
        <v>1.0470999999999999</v>
      </c>
      <c r="G6209">
        <v>13</v>
      </c>
      <c r="H6209">
        <v>9</v>
      </c>
      <c r="I6209">
        <v>15</v>
      </c>
      <c r="J6209">
        <v>10</v>
      </c>
      <c r="K6209">
        <v>10.700960052543147</v>
      </c>
      <c r="L6209">
        <v>599.17435566280005</v>
      </c>
    </row>
    <row r="6210" spans="1:12">
      <c r="A6210" s="73">
        <v>43359.666666666664</v>
      </c>
      <c r="B6210">
        <v>10.08</v>
      </c>
      <c r="C6210">
        <v>280.39999999999998</v>
      </c>
      <c r="D6210">
        <v>1.0471999999999999</v>
      </c>
      <c r="F6210">
        <v>1.0471999999999999</v>
      </c>
      <c r="G6210">
        <v>13</v>
      </c>
      <c r="H6210">
        <v>9</v>
      </c>
      <c r="I6210">
        <v>16</v>
      </c>
      <c r="J6210">
        <v>10</v>
      </c>
      <c r="K6210">
        <v>8.3592235867897191</v>
      </c>
      <c r="L6210">
        <v>536.26719928319994</v>
      </c>
    </row>
    <row r="6211" spans="1:12">
      <c r="A6211" s="73">
        <v>43359.708333333336</v>
      </c>
      <c r="B6211">
        <v>8.89</v>
      </c>
      <c r="C6211">
        <v>274.3</v>
      </c>
      <c r="D6211">
        <v>1.0507</v>
      </c>
      <c r="F6211">
        <v>1.0507</v>
      </c>
      <c r="G6211">
        <v>13</v>
      </c>
      <c r="H6211">
        <v>9</v>
      </c>
      <c r="I6211">
        <v>17</v>
      </c>
      <c r="J6211">
        <v>9</v>
      </c>
      <c r="K6211">
        <v>2.8941909703513717</v>
      </c>
      <c r="L6211">
        <v>369.10847710415004</v>
      </c>
    </row>
    <row r="6212" spans="1:12">
      <c r="A6212" s="73">
        <v>43359.75</v>
      </c>
      <c r="B6212">
        <v>8.7200000000000006</v>
      </c>
      <c r="C6212">
        <v>263.10000000000002</v>
      </c>
      <c r="D6212">
        <v>1.0624</v>
      </c>
      <c r="F6212">
        <v>1.0624</v>
      </c>
      <c r="G6212">
        <v>13</v>
      </c>
      <c r="H6212">
        <v>9</v>
      </c>
      <c r="I6212">
        <v>18</v>
      </c>
      <c r="J6212">
        <v>9</v>
      </c>
      <c r="K6212">
        <v>2.3446720251458935</v>
      </c>
      <c r="L6212">
        <v>352.21473525760007</v>
      </c>
    </row>
    <row r="6213" spans="1:12">
      <c r="A6213" s="73">
        <v>43359.791666666664</v>
      </c>
      <c r="B6213">
        <v>8.66</v>
      </c>
      <c r="C6213">
        <v>260.3</v>
      </c>
      <c r="D6213">
        <v>1.0687</v>
      </c>
      <c r="F6213">
        <v>1.0687</v>
      </c>
      <c r="G6213">
        <v>13</v>
      </c>
      <c r="H6213">
        <v>9</v>
      </c>
      <c r="I6213">
        <v>19</v>
      </c>
      <c r="J6213">
        <v>9</v>
      </c>
      <c r="K6213">
        <v>2.1645241621321936</v>
      </c>
      <c r="L6213">
        <v>347.0399641276</v>
      </c>
    </row>
    <row r="6214" spans="1:12">
      <c r="A6214" s="73">
        <v>43359.833333333336</v>
      </c>
      <c r="B6214">
        <v>8.58</v>
      </c>
      <c r="C6214">
        <v>261.10000000000002</v>
      </c>
      <c r="D6214">
        <v>1.0698000000000001</v>
      </c>
      <c r="F6214">
        <v>1.0698000000000001</v>
      </c>
      <c r="G6214">
        <v>13</v>
      </c>
      <c r="H6214">
        <v>9</v>
      </c>
      <c r="I6214">
        <v>20</v>
      </c>
      <c r="J6214">
        <v>9</v>
      </c>
      <c r="K6214">
        <v>1.9355270114472622</v>
      </c>
      <c r="L6214">
        <v>337.85819804880003</v>
      </c>
    </row>
    <row r="6215" spans="1:12">
      <c r="A6215" s="73">
        <v>43359.875</v>
      </c>
      <c r="B6215">
        <v>8.07</v>
      </c>
      <c r="C6215">
        <v>265.60000000000002</v>
      </c>
      <c r="D6215">
        <v>1.0744</v>
      </c>
      <c r="F6215">
        <v>1.0744</v>
      </c>
      <c r="G6215">
        <v>13</v>
      </c>
      <c r="H6215">
        <v>9</v>
      </c>
      <c r="I6215">
        <v>21</v>
      </c>
      <c r="J6215">
        <v>8</v>
      </c>
      <c r="K6215">
        <v>0.77657017583082699</v>
      </c>
      <c r="L6215">
        <v>282.32972697960003</v>
      </c>
    </row>
    <row r="6216" spans="1:12">
      <c r="A6216" s="73">
        <v>43359.916666666664</v>
      </c>
      <c r="B6216">
        <v>8.25</v>
      </c>
      <c r="C6216">
        <v>273.3</v>
      </c>
      <c r="D6216">
        <v>1.0762</v>
      </c>
      <c r="F6216">
        <v>1.0762</v>
      </c>
      <c r="G6216">
        <v>13</v>
      </c>
      <c r="H6216">
        <v>9</v>
      </c>
      <c r="I6216">
        <v>22</v>
      </c>
      <c r="J6216">
        <v>8</v>
      </c>
      <c r="K6216">
        <v>1.1262137648719215</v>
      </c>
      <c r="L6216">
        <v>302.15155781250002</v>
      </c>
    </row>
    <row r="6217" spans="1:12">
      <c r="A6217" s="73">
        <v>43359.958333333336</v>
      </c>
      <c r="B6217">
        <v>7.71</v>
      </c>
      <c r="C6217">
        <v>276.10000000000002</v>
      </c>
      <c r="D6217">
        <v>1.0741000000000001</v>
      </c>
      <c r="F6217">
        <v>1.0741000000000001</v>
      </c>
      <c r="G6217">
        <v>13</v>
      </c>
      <c r="H6217">
        <v>9</v>
      </c>
      <c r="I6217">
        <v>23</v>
      </c>
      <c r="J6217">
        <v>8</v>
      </c>
      <c r="K6217">
        <v>0.27168299774863663</v>
      </c>
      <c r="L6217">
        <v>246.13753960755</v>
      </c>
    </row>
    <row r="6218" spans="1:12">
      <c r="A6218" s="73">
        <v>43360</v>
      </c>
      <c r="B6218">
        <v>6.97</v>
      </c>
      <c r="C6218">
        <v>276</v>
      </c>
      <c r="D6218">
        <v>1.0767</v>
      </c>
      <c r="F6218">
        <v>1.0767</v>
      </c>
      <c r="G6218">
        <v>13</v>
      </c>
      <c r="H6218">
        <v>9</v>
      </c>
      <c r="I6218">
        <v>0</v>
      </c>
      <c r="J6218">
        <v>7</v>
      </c>
      <c r="K6218">
        <v>4.7859353913024386E-2</v>
      </c>
      <c r="L6218">
        <v>182.29008677954997</v>
      </c>
    </row>
    <row r="6219" spans="1:12">
      <c r="A6219" s="73">
        <v>43360.041666666664</v>
      </c>
      <c r="B6219">
        <v>7.68</v>
      </c>
      <c r="C6219">
        <v>276.7</v>
      </c>
      <c r="D6219">
        <v>1.0764</v>
      </c>
      <c r="F6219">
        <v>1.0764</v>
      </c>
      <c r="G6219">
        <v>13</v>
      </c>
      <c r="H6219">
        <v>9</v>
      </c>
      <c r="I6219">
        <v>1</v>
      </c>
      <c r="J6219">
        <v>8</v>
      </c>
      <c r="K6219">
        <v>0.24130906624178725</v>
      </c>
      <c r="L6219">
        <v>243.79643658239996</v>
      </c>
    </row>
    <row r="6220" spans="1:12">
      <c r="A6220" s="73">
        <v>43360.083333333336</v>
      </c>
      <c r="B6220">
        <v>6.13</v>
      </c>
      <c r="C6220">
        <v>274.5</v>
      </c>
      <c r="D6220">
        <v>1.0759000000000001</v>
      </c>
      <c r="F6220">
        <v>1.0759000000000001</v>
      </c>
      <c r="G6220">
        <v>13</v>
      </c>
      <c r="H6220">
        <v>9</v>
      </c>
      <c r="I6220">
        <v>2</v>
      </c>
      <c r="J6220">
        <v>6</v>
      </c>
      <c r="K6220">
        <v>1.1209892717212482</v>
      </c>
      <c r="L6220">
        <v>123.91484426615001</v>
      </c>
    </row>
    <row r="6221" spans="1:12">
      <c r="A6221" s="73">
        <v>43360.125</v>
      </c>
      <c r="B6221">
        <v>5.57</v>
      </c>
      <c r="C6221">
        <v>262.2</v>
      </c>
      <c r="D6221">
        <v>1.0854999999999999</v>
      </c>
      <c r="F6221">
        <v>1.0854999999999999</v>
      </c>
      <c r="G6221">
        <v>13</v>
      </c>
      <c r="H6221">
        <v>9</v>
      </c>
      <c r="I6221">
        <v>3</v>
      </c>
      <c r="J6221">
        <v>6</v>
      </c>
      <c r="K6221">
        <v>2.6204092169267295</v>
      </c>
      <c r="L6221">
        <v>93.791918125750016</v>
      </c>
    </row>
    <row r="6222" spans="1:12">
      <c r="A6222" s="73">
        <v>43360.166666666664</v>
      </c>
      <c r="B6222">
        <v>5.54</v>
      </c>
      <c r="C6222">
        <v>270.39999999999998</v>
      </c>
      <c r="D6222">
        <v>1.0952</v>
      </c>
      <c r="F6222">
        <v>1.0952</v>
      </c>
      <c r="G6222">
        <v>13</v>
      </c>
      <c r="H6222">
        <v>9</v>
      </c>
      <c r="I6222">
        <v>4</v>
      </c>
      <c r="J6222">
        <v>6</v>
      </c>
      <c r="K6222">
        <v>2.7184352854198814</v>
      </c>
      <c r="L6222">
        <v>93.109229686399999</v>
      </c>
    </row>
    <row r="6223" spans="1:12">
      <c r="A6223" s="73">
        <v>43360.208333333336</v>
      </c>
      <c r="B6223">
        <v>4.93</v>
      </c>
      <c r="C6223">
        <v>250.6</v>
      </c>
      <c r="D6223">
        <v>1.0974999999999999</v>
      </c>
      <c r="F6223">
        <v>1.0974999999999999</v>
      </c>
      <c r="G6223">
        <v>12</v>
      </c>
      <c r="H6223">
        <v>9</v>
      </c>
      <c r="I6223">
        <v>5</v>
      </c>
      <c r="J6223">
        <v>5</v>
      </c>
      <c r="K6223">
        <v>5.1020320114472835</v>
      </c>
      <c r="L6223">
        <v>65.752957403749988</v>
      </c>
    </row>
    <row r="6224" spans="1:12">
      <c r="A6224" s="73">
        <v>43360.25</v>
      </c>
      <c r="B6224">
        <v>5.72</v>
      </c>
      <c r="C6224">
        <v>231.8</v>
      </c>
      <c r="D6224">
        <v>1.0974999999999999</v>
      </c>
      <c r="F6224">
        <v>1.0974999999999999</v>
      </c>
      <c r="G6224">
        <v>11</v>
      </c>
      <c r="H6224">
        <v>9</v>
      </c>
      <c r="I6224">
        <v>6</v>
      </c>
      <c r="J6224">
        <v>6</v>
      </c>
      <c r="K6224">
        <v>2.1572788744609772</v>
      </c>
      <c r="L6224">
        <v>102.69814983999997</v>
      </c>
    </row>
    <row r="6225" spans="1:12">
      <c r="A6225" s="73">
        <v>43360.291666666664</v>
      </c>
      <c r="B6225">
        <v>5.19</v>
      </c>
      <c r="C6225">
        <v>233.4</v>
      </c>
      <c r="D6225">
        <v>1.0900000000000001</v>
      </c>
      <c r="F6225">
        <v>1.0900000000000001</v>
      </c>
      <c r="G6225">
        <v>11</v>
      </c>
      <c r="H6225">
        <v>9</v>
      </c>
      <c r="I6225">
        <v>7</v>
      </c>
      <c r="J6225">
        <v>5</v>
      </c>
      <c r="K6225">
        <v>3.9950727511733066</v>
      </c>
      <c r="L6225">
        <v>76.190105655000025</v>
      </c>
    </row>
    <row r="6226" spans="1:12">
      <c r="A6226" s="73">
        <v>43360.333333333336</v>
      </c>
      <c r="B6226">
        <v>3.77</v>
      </c>
      <c r="C6226">
        <v>223.5</v>
      </c>
      <c r="D6226">
        <v>1.0712999999999999</v>
      </c>
      <c r="F6226">
        <v>1.0712999999999999</v>
      </c>
      <c r="G6226">
        <v>11</v>
      </c>
      <c r="H6226">
        <v>9</v>
      </c>
      <c r="I6226">
        <v>8</v>
      </c>
      <c r="J6226">
        <v>4</v>
      </c>
      <c r="K6226">
        <v>11.687973326515781</v>
      </c>
      <c r="L6226">
        <v>28.701537366449998</v>
      </c>
    </row>
    <row r="6227" spans="1:12">
      <c r="A6227" s="73">
        <v>43360.375</v>
      </c>
      <c r="B6227">
        <v>4.62</v>
      </c>
      <c r="C6227">
        <v>224</v>
      </c>
      <c r="D6227">
        <v>1.0592999999999999</v>
      </c>
      <c r="F6227">
        <v>1.0592999999999999</v>
      </c>
      <c r="G6227">
        <v>11</v>
      </c>
      <c r="H6227">
        <v>9</v>
      </c>
      <c r="I6227">
        <v>9</v>
      </c>
      <c r="J6227">
        <v>5</v>
      </c>
      <c r="K6227">
        <v>6.5985680525431736</v>
      </c>
      <c r="L6227">
        <v>52.229383945199999</v>
      </c>
    </row>
    <row r="6228" spans="1:12">
      <c r="A6228" s="73">
        <v>43360.416666666664</v>
      </c>
      <c r="B6228">
        <v>4.53</v>
      </c>
      <c r="C6228">
        <v>212.8</v>
      </c>
      <c r="D6228">
        <v>1.0549999999999999</v>
      </c>
      <c r="F6228">
        <v>1.0549999999999999</v>
      </c>
      <c r="G6228">
        <v>10</v>
      </c>
      <c r="H6228">
        <v>9</v>
      </c>
      <c r="I6228">
        <v>10</v>
      </c>
      <c r="J6228">
        <v>5</v>
      </c>
      <c r="K6228">
        <v>7.0690462580226257</v>
      </c>
      <c r="L6228">
        <v>49.036229617500005</v>
      </c>
    </row>
    <row r="6229" spans="1:12">
      <c r="A6229" s="73">
        <v>43360.458333333336</v>
      </c>
      <c r="B6229">
        <v>5.37</v>
      </c>
      <c r="C6229">
        <v>204.3</v>
      </c>
      <c r="D6229">
        <v>1.0546</v>
      </c>
      <c r="F6229">
        <v>1.0546</v>
      </c>
      <c r="G6229">
        <v>10</v>
      </c>
      <c r="H6229">
        <v>9</v>
      </c>
      <c r="I6229">
        <v>11</v>
      </c>
      <c r="J6229">
        <v>5</v>
      </c>
      <c r="K6229">
        <v>3.3079163402144025</v>
      </c>
      <c r="L6229">
        <v>81.654594876899992</v>
      </c>
    </row>
    <row r="6230" spans="1:12">
      <c r="A6230" s="73">
        <v>43360.5</v>
      </c>
      <c r="B6230">
        <v>6.81</v>
      </c>
      <c r="C6230">
        <v>226</v>
      </c>
      <c r="D6230">
        <v>1.0476000000000001</v>
      </c>
      <c r="F6230">
        <v>1.0476000000000001</v>
      </c>
      <c r="G6230">
        <v>11</v>
      </c>
      <c r="H6230">
        <v>9</v>
      </c>
      <c r="I6230">
        <v>12</v>
      </c>
      <c r="J6230">
        <v>7</v>
      </c>
      <c r="K6230">
        <v>0.14346505254316244</v>
      </c>
      <c r="L6230">
        <v>165.42716603579998</v>
      </c>
    </row>
    <row r="6231" spans="1:12">
      <c r="A6231" s="73">
        <v>43360.541666666664</v>
      </c>
      <c r="B6231">
        <v>8.11</v>
      </c>
      <c r="C6231">
        <v>254.6</v>
      </c>
      <c r="D6231">
        <v>1.0441</v>
      </c>
      <c r="F6231">
        <v>1.0441</v>
      </c>
      <c r="G6231">
        <v>12</v>
      </c>
      <c r="H6231">
        <v>9</v>
      </c>
      <c r="I6231">
        <v>13</v>
      </c>
      <c r="J6231">
        <v>8</v>
      </c>
      <c r="K6231">
        <v>0.84866875117329099</v>
      </c>
      <c r="L6231">
        <v>278.46759416854997</v>
      </c>
    </row>
    <row r="6232" spans="1:12">
      <c r="A6232" s="73">
        <v>43360.583333333336</v>
      </c>
      <c r="B6232">
        <v>8.56</v>
      </c>
      <c r="C6232">
        <v>257.39999999999998</v>
      </c>
      <c r="D6232">
        <v>1.0446</v>
      </c>
      <c r="F6232">
        <v>1.0446</v>
      </c>
      <c r="G6232">
        <v>12</v>
      </c>
      <c r="H6232">
        <v>9</v>
      </c>
      <c r="I6232">
        <v>14</v>
      </c>
      <c r="J6232">
        <v>9</v>
      </c>
      <c r="K6232">
        <v>1.8802777237760306</v>
      </c>
      <c r="L6232">
        <v>327.5980589568</v>
      </c>
    </row>
    <row r="6233" spans="1:12">
      <c r="A6233" s="73">
        <v>43360.625</v>
      </c>
      <c r="B6233">
        <v>7.91</v>
      </c>
      <c r="C6233">
        <v>253.9</v>
      </c>
      <c r="D6233">
        <v>1.0444</v>
      </c>
      <c r="F6233">
        <v>1.0444</v>
      </c>
      <c r="G6233">
        <v>12</v>
      </c>
      <c r="H6233">
        <v>9</v>
      </c>
      <c r="I6233">
        <v>15</v>
      </c>
      <c r="J6233">
        <v>8</v>
      </c>
      <c r="K6233">
        <v>0.52017587446096458</v>
      </c>
      <c r="L6233">
        <v>258.44391899620001</v>
      </c>
    </row>
    <row r="6234" spans="1:12">
      <c r="A6234" s="73">
        <v>43360.666666666664</v>
      </c>
      <c r="B6234">
        <v>8</v>
      </c>
      <c r="C6234">
        <v>252.5</v>
      </c>
      <c r="D6234">
        <v>1.0459000000000001</v>
      </c>
      <c r="F6234">
        <v>1.0459000000000001</v>
      </c>
      <c r="G6234">
        <v>12</v>
      </c>
      <c r="H6234">
        <v>9</v>
      </c>
      <c r="I6234">
        <v>16</v>
      </c>
      <c r="J6234">
        <v>8</v>
      </c>
      <c r="K6234">
        <v>0.65809766898151179</v>
      </c>
      <c r="L6234">
        <v>267.75040000000001</v>
      </c>
    </row>
    <row r="6235" spans="1:12">
      <c r="A6235" s="73">
        <v>43360.708333333336</v>
      </c>
      <c r="B6235">
        <v>7.64</v>
      </c>
      <c r="C6235">
        <v>256.8</v>
      </c>
      <c r="D6235">
        <v>1.0492999999999999</v>
      </c>
      <c r="F6235">
        <v>1.0492999999999999</v>
      </c>
      <c r="G6235">
        <v>12</v>
      </c>
      <c r="H6235">
        <v>9</v>
      </c>
      <c r="I6235">
        <v>17</v>
      </c>
      <c r="J6235">
        <v>8</v>
      </c>
      <c r="K6235">
        <v>0.20361049089932168</v>
      </c>
      <c r="L6235">
        <v>233.96438528959993</v>
      </c>
    </row>
    <row r="6236" spans="1:12">
      <c r="A6236" s="73">
        <v>43360.75</v>
      </c>
      <c r="B6236">
        <v>8.19</v>
      </c>
      <c r="C6236">
        <v>254.1</v>
      </c>
      <c r="D6236">
        <v>1.0525</v>
      </c>
      <c r="F6236">
        <v>1.0525</v>
      </c>
      <c r="G6236">
        <v>12</v>
      </c>
      <c r="H6236">
        <v>9</v>
      </c>
      <c r="I6236">
        <v>18</v>
      </c>
      <c r="J6236">
        <v>8</v>
      </c>
      <c r="K6236">
        <v>1.002465901858222</v>
      </c>
      <c r="L6236">
        <v>289.09715254874993</v>
      </c>
    </row>
    <row r="6237" spans="1:12">
      <c r="A6237" s="73">
        <v>43360.791666666664</v>
      </c>
      <c r="B6237">
        <v>6.47</v>
      </c>
      <c r="C6237">
        <v>265.7</v>
      </c>
      <c r="D6237">
        <v>1.0537000000000001</v>
      </c>
      <c r="F6237">
        <v>1.0537000000000001</v>
      </c>
      <c r="G6237">
        <v>13</v>
      </c>
      <c r="H6237">
        <v>9</v>
      </c>
      <c r="I6237">
        <v>19</v>
      </c>
      <c r="J6237">
        <v>6</v>
      </c>
      <c r="K6237">
        <v>0.5166271621322055</v>
      </c>
      <c r="L6237">
        <v>142.69206611754998</v>
      </c>
    </row>
    <row r="6238" spans="1:12">
      <c r="A6238" s="73">
        <v>43360.833333333336</v>
      </c>
      <c r="B6238">
        <v>5.05</v>
      </c>
      <c r="C6238">
        <v>262.60000000000002</v>
      </c>
      <c r="D6238">
        <v>1.0569</v>
      </c>
      <c r="F6238">
        <v>1.0569</v>
      </c>
      <c r="G6238">
        <v>13</v>
      </c>
      <c r="H6238">
        <v>9</v>
      </c>
      <c r="I6238">
        <v>20</v>
      </c>
      <c r="J6238">
        <v>5</v>
      </c>
      <c r="K6238">
        <v>4.5743277374746798</v>
      </c>
      <c r="L6238">
        <v>68.057820431249993</v>
      </c>
    </row>
    <row r="6239" spans="1:12">
      <c r="A6239" s="73">
        <v>43360.875</v>
      </c>
      <c r="B6239">
        <v>5.38</v>
      </c>
      <c r="C6239">
        <v>254.2</v>
      </c>
      <c r="D6239">
        <v>1.0585</v>
      </c>
      <c r="F6239">
        <v>1.0585</v>
      </c>
      <c r="G6239">
        <v>12</v>
      </c>
      <c r="H6239">
        <v>9</v>
      </c>
      <c r="I6239">
        <v>21</v>
      </c>
      <c r="J6239">
        <v>5</v>
      </c>
      <c r="K6239">
        <v>3.2716409840500198</v>
      </c>
      <c r="L6239">
        <v>82.415271505999996</v>
      </c>
    </row>
    <row r="6240" spans="1:12">
      <c r="A6240" s="73">
        <v>43360.916666666664</v>
      </c>
      <c r="B6240">
        <v>4.25</v>
      </c>
      <c r="C6240">
        <v>277.7</v>
      </c>
      <c r="D6240">
        <v>1.0617000000000001</v>
      </c>
      <c r="F6240">
        <v>1.0617000000000001</v>
      </c>
      <c r="G6240">
        <v>13</v>
      </c>
      <c r="H6240">
        <v>9</v>
      </c>
      <c r="I6240">
        <v>22</v>
      </c>
      <c r="J6240">
        <v>4</v>
      </c>
      <c r="K6240">
        <v>8.6363562306253687</v>
      </c>
      <c r="L6240">
        <v>40.751032031250006</v>
      </c>
    </row>
    <row r="6241" spans="1:12">
      <c r="A6241" s="73">
        <v>43360.958333333336</v>
      </c>
      <c r="B6241">
        <v>4.57</v>
      </c>
      <c r="C6241">
        <v>276</v>
      </c>
      <c r="D6241">
        <v>1.0623</v>
      </c>
      <c r="F6241">
        <v>1.0623</v>
      </c>
      <c r="G6241">
        <v>13</v>
      </c>
      <c r="H6241">
        <v>9</v>
      </c>
      <c r="I6241">
        <v>23</v>
      </c>
      <c r="J6241">
        <v>5</v>
      </c>
      <c r="K6241">
        <v>6.8579448333650905</v>
      </c>
      <c r="L6241">
        <v>50.695076881950008</v>
      </c>
    </row>
    <row r="6242" spans="1:12">
      <c r="A6242" s="73">
        <v>43361</v>
      </c>
      <c r="B6242">
        <v>3.12</v>
      </c>
      <c r="C6242">
        <v>275.60000000000002</v>
      </c>
      <c r="D6242">
        <v>1.0680000000000001</v>
      </c>
      <c r="F6242">
        <v>1.0680000000000001</v>
      </c>
      <c r="G6242">
        <v>13</v>
      </c>
      <c r="H6242">
        <v>9</v>
      </c>
      <c r="I6242">
        <v>0</v>
      </c>
      <c r="J6242">
        <v>3</v>
      </c>
      <c r="K6242">
        <v>16.554871477200717</v>
      </c>
      <c r="L6242">
        <v>16.218289152000001</v>
      </c>
    </row>
    <row r="6243" spans="1:12">
      <c r="A6243" s="73">
        <v>43361.041666666664</v>
      </c>
      <c r="B6243">
        <v>3.75</v>
      </c>
      <c r="C6243">
        <v>252.5</v>
      </c>
      <c r="D6243">
        <v>1.0713999999999999</v>
      </c>
      <c r="F6243">
        <v>1.0713999999999999</v>
      </c>
      <c r="G6243">
        <v>12</v>
      </c>
      <c r="H6243">
        <v>9</v>
      </c>
      <c r="I6243">
        <v>1</v>
      </c>
      <c r="J6243">
        <v>4</v>
      </c>
      <c r="K6243">
        <v>11.82512403884455</v>
      </c>
      <c r="L6243">
        <v>28.249804687499999</v>
      </c>
    </row>
    <row r="6244" spans="1:12">
      <c r="A6244" s="73">
        <v>43361.083333333336</v>
      </c>
      <c r="B6244">
        <v>3.7</v>
      </c>
      <c r="C6244">
        <v>240.1</v>
      </c>
      <c r="D6244">
        <v>1.0731999999999999</v>
      </c>
      <c r="F6244">
        <v>1.0731999999999999</v>
      </c>
      <c r="G6244">
        <v>12</v>
      </c>
      <c r="H6244">
        <v>9</v>
      </c>
      <c r="I6244">
        <v>2</v>
      </c>
      <c r="J6244">
        <v>4</v>
      </c>
      <c r="K6244">
        <v>12.171500819666466</v>
      </c>
      <c r="L6244">
        <v>27.1803998</v>
      </c>
    </row>
    <row r="6245" spans="1:12">
      <c r="A6245" s="73">
        <v>43361.125</v>
      </c>
      <c r="B6245">
        <v>3.76</v>
      </c>
      <c r="C6245">
        <v>231.4</v>
      </c>
      <c r="D6245">
        <v>1.0781000000000001</v>
      </c>
      <c r="F6245">
        <v>1.0781000000000001</v>
      </c>
      <c r="G6245">
        <v>11</v>
      </c>
      <c r="H6245">
        <v>9</v>
      </c>
      <c r="I6245">
        <v>3</v>
      </c>
      <c r="J6245">
        <v>4</v>
      </c>
      <c r="K6245">
        <v>11.756448682680167</v>
      </c>
      <c r="L6245">
        <v>28.654483532799997</v>
      </c>
    </row>
    <row r="6246" spans="1:12">
      <c r="A6246" s="73">
        <v>43361.166666666664</v>
      </c>
      <c r="B6246">
        <v>4.1900000000000004</v>
      </c>
      <c r="C6246">
        <v>229.5</v>
      </c>
      <c r="D6246">
        <v>1.0863</v>
      </c>
      <c r="F6246">
        <v>1.0863</v>
      </c>
      <c r="G6246">
        <v>11</v>
      </c>
      <c r="H6246">
        <v>9</v>
      </c>
      <c r="I6246">
        <v>4</v>
      </c>
      <c r="J6246">
        <v>4</v>
      </c>
      <c r="K6246">
        <v>8.9926083676116679</v>
      </c>
      <c r="L6246">
        <v>39.954146045850017</v>
      </c>
    </row>
    <row r="6247" spans="1:12">
      <c r="A6247" s="73">
        <v>43361.208333333336</v>
      </c>
      <c r="B6247">
        <v>4.33</v>
      </c>
      <c r="C6247">
        <v>235.5</v>
      </c>
      <c r="D6247">
        <v>1.0895999999999999</v>
      </c>
      <c r="F6247">
        <v>1.0895999999999999</v>
      </c>
      <c r="G6247">
        <v>11</v>
      </c>
      <c r="H6247">
        <v>9</v>
      </c>
      <c r="I6247">
        <v>5</v>
      </c>
      <c r="J6247">
        <v>4</v>
      </c>
      <c r="K6247">
        <v>8.1725533813102977</v>
      </c>
      <c r="L6247">
        <v>44.228355117599996</v>
      </c>
    </row>
    <row r="6248" spans="1:12">
      <c r="A6248" s="73">
        <v>43361.25</v>
      </c>
      <c r="B6248">
        <v>5.03</v>
      </c>
      <c r="C6248">
        <v>227.4</v>
      </c>
      <c r="D6248">
        <v>1.0861000000000001</v>
      </c>
      <c r="F6248">
        <v>1.0861000000000001</v>
      </c>
      <c r="G6248">
        <v>11</v>
      </c>
      <c r="H6248">
        <v>9</v>
      </c>
      <c r="I6248">
        <v>6</v>
      </c>
      <c r="J6248">
        <v>5</v>
      </c>
      <c r="K6248">
        <v>4.6602784498034451</v>
      </c>
      <c r="L6248">
        <v>69.110458337350011</v>
      </c>
    </row>
    <row r="6249" spans="1:12">
      <c r="A6249" s="73">
        <v>43361.291666666664</v>
      </c>
      <c r="B6249">
        <v>4.8899999999999997</v>
      </c>
      <c r="C6249">
        <v>228.7</v>
      </c>
      <c r="D6249">
        <v>1.0760000000000001</v>
      </c>
      <c r="F6249">
        <v>1.0760000000000001</v>
      </c>
      <c r="G6249">
        <v>11</v>
      </c>
      <c r="H6249">
        <v>9</v>
      </c>
      <c r="I6249">
        <v>7</v>
      </c>
      <c r="J6249">
        <v>5</v>
      </c>
      <c r="K6249">
        <v>5.2843334361048182</v>
      </c>
      <c r="L6249">
        <v>62.908430921999994</v>
      </c>
    </row>
    <row r="6250" spans="1:12">
      <c r="A6250" s="73">
        <v>43361.333333333336</v>
      </c>
      <c r="B6250">
        <v>5.24</v>
      </c>
      <c r="C6250">
        <v>240</v>
      </c>
      <c r="D6250">
        <v>1.0609</v>
      </c>
      <c r="F6250">
        <v>1.0609</v>
      </c>
      <c r="G6250">
        <v>12</v>
      </c>
      <c r="H6250">
        <v>9</v>
      </c>
      <c r="I6250">
        <v>8</v>
      </c>
      <c r="J6250">
        <v>5</v>
      </c>
      <c r="K6250">
        <v>3.7976959703513891</v>
      </c>
      <c r="L6250">
        <v>76.319991740799992</v>
      </c>
    </row>
    <row r="6251" spans="1:12">
      <c r="A6251" s="73">
        <v>43361.375</v>
      </c>
      <c r="B6251">
        <v>4.2300000000000004</v>
      </c>
      <c r="C6251">
        <v>230.4</v>
      </c>
      <c r="D6251">
        <v>1.0505</v>
      </c>
      <c r="F6251">
        <v>1.0505</v>
      </c>
      <c r="G6251">
        <v>11</v>
      </c>
      <c r="H6251">
        <v>9</v>
      </c>
      <c r="I6251">
        <v>9</v>
      </c>
      <c r="J6251">
        <v>4</v>
      </c>
      <c r="K6251">
        <v>8.7543069429541323</v>
      </c>
      <c r="L6251">
        <v>39.754579416750012</v>
      </c>
    </row>
    <row r="6252" spans="1:12">
      <c r="A6252" s="73">
        <v>43361.416666666664</v>
      </c>
      <c r="B6252">
        <v>4.16</v>
      </c>
      <c r="C6252">
        <v>209.8</v>
      </c>
      <c r="D6252">
        <v>1.0438000000000001</v>
      </c>
      <c r="F6252">
        <v>1.0438000000000001</v>
      </c>
      <c r="G6252">
        <v>10</v>
      </c>
      <c r="H6252">
        <v>9</v>
      </c>
      <c r="I6252">
        <v>10</v>
      </c>
      <c r="J6252">
        <v>4</v>
      </c>
      <c r="K6252">
        <v>9.1734344361048201</v>
      </c>
      <c r="L6252">
        <v>37.572257382400004</v>
      </c>
    </row>
    <row r="6253" spans="1:12">
      <c r="A6253" s="73">
        <v>43361.458333333336</v>
      </c>
      <c r="B6253">
        <v>4.12</v>
      </c>
      <c r="C6253">
        <v>252.8</v>
      </c>
      <c r="D6253">
        <v>1.0404</v>
      </c>
      <c r="F6253">
        <v>1.0404</v>
      </c>
      <c r="G6253">
        <v>12</v>
      </c>
      <c r="H6253">
        <v>9</v>
      </c>
      <c r="I6253">
        <v>11</v>
      </c>
      <c r="J6253">
        <v>4</v>
      </c>
      <c r="K6253">
        <v>9.4173358607623552</v>
      </c>
      <c r="L6253">
        <v>36.379941465599998</v>
      </c>
    </row>
    <row r="6254" spans="1:12">
      <c r="A6254" s="73">
        <v>43361.5</v>
      </c>
      <c r="B6254">
        <v>6.08</v>
      </c>
      <c r="C6254">
        <v>302</v>
      </c>
      <c r="D6254">
        <v>1.0365</v>
      </c>
      <c r="F6254">
        <v>1.0365</v>
      </c>
      <c r="G6254">
        <v>14</v>
      </c>
      <c r="H6254">
        <v>9</v>
      </c>
      <c r="I6254">
        <v>12</v>
      </c>
      <c r="J6254">
        <v>6</v>
      </c>
      <c r="K6254">
        <v>1.229366052543166</v>
      </c>
      <c r="L6254">
        <v>116.479647744</v>
      </c>
    </row>
    <row r="6255" spans="1:12">
      <c r="A6255" s="73">
        <v>43361.541666666664</v>
      </c>
      <c r="B6255">
        <v>5.93</v>
      </c>
      <c r="C6255">
        <v>291.7</v>
      </c>
      <c r="D6255">
        <v>1.0347</v>
      </c>
      <c r="F6255">
        <v>1.0347</v>
      </c>
      <c r="G6255">
        <v>14</v>
      </c>
      <c r="H6255">
        <v>9</v>
      </c>
      <c r="I6255">
        <v>13</v>
      </c>
      <c r="J6255">
        <v>6</v>
      </c>
      <c r="K6255">
        <v>1.584496395008921</v>
      </c>
      <c r="L6255">
        <v>107.88188681894998</v>
      </c>
    </row>
    <row r="6256" spans="1:12">
      <c r="A6256" s="73">
        <v>43361.583333333336</v>
      </c>
      <c r="B6256">
        <v>6.07</v>
      </c>
      <c r="C6256">
        <v>291.39999999999998</v>
      </c>
      <c r="D6256">
        <v>1.0883</v>
      </c>
      <c r="F6256">
        <v>1.0883</v>
      </c>
      <c r="G6256">
        <v>14</v>
      </c>
      <c r="H6256">
        <v>9</v>
      </c>
      <c r="I6256">
        <v>14</v>
      </c>
      <c r="J6256">
        <v>6</v>
      </c>
      <c r="K6256">
        <v>1.2516414087075491</v>
      </c>
      <c r="L6256">
        <v>121.69835467345001</v>
      </c>
    </row>
    <row r="6257" spans="1:12">
      <c r="A6257" s="73">
        <v>43361.625</v>
      </c>
      <c r="B6257">
        <v>5.48</v>
      </c>
      <c r="C6257">
        <v>283.5</v>
      </c>
      <c r="D6257">
        <v>1.0880000000000001</v>
      </c>
      <c r="F6257">
        <v>1.0880000000000001</v>
      </c>
      <c r="G6257">
        <v>14</v>
      </c>
      <c r="H6257">
        <v>9</v>
      </c>
      <c r="I6257">
        <v>15</v>
      </c>
      <c r="J6257">
        <v>5</v>
      </c>
      <c r="K6257">
        <v>2.9198874224061817</v>
      </c>
      <c r="L6257">
        <v>89.524226048000031</v>
      </c>
    </row>
    <row r="6258" spans="1:12">
      <c r="A6258" s="73">
        <v>43361.666666666664</v>
      </c>
      <c r="B6258">
        <v>5.75</v>
      </c>
      <c r="C6258">
        <v>288.7</v>
      </c>
      <c r="D6258">
        <v>1.0867</v>
      </c>
      <c r="F6258">
        <v>1.0867</v>
      </c>
      <c r="G6258">
        <v>14</v>
      </c>
      <c r="H6258">
        <v>9</v>
      </c>
      <c r="I6258">
        <v>16</v>
      </c>
      <c r="J6258">
        <v>6</v>
      </c>
      <c r="K6258">
        <v>2.0700528059678254</v>
      </c>
      <c r="L6258">
        <v>103.29592890625</v>
      </c>
    </row>
    <row r="6259" spans="1:12">
      <c r="A6259" s="73">
        <v>43361.708333333336</v>
      </c>
      <c r="B6259">
        <v>5.27</v>
      </c>
      <c r="C6259">
        <v>292.10000000000002</v>
      </c>
      <c r="D6259">
        <v>1.0859000000000001</v>
      </c>
      <c r="F6259">
        <v>1.0859000000000001</v>
      </c>
      <c r="G6259">
        <v>14</v>
      </c>
      <c r="H6259">
        <v>9</v>
      </c>
      <c r="I6259">
        <v>17</v>
      </c>
      <c r="J6259">
        <v>5</v>
      </c>
      <c r="K6259">
        <v>3.6816699018582408</v>
      </c>
      <c r="L6259">
        <v>79.467890209849983</v>
      </c>
    </row>
    <row r="6260" spans="1:12">
      <c r="A6260" s="73">
        <v>43361.75</v>
      </c>
      <c r="B6260">
        <v>4.97</v>
      </c>
      <c r="C6260">
        <v>299.89999999999998</v>
      </c>
      <c r="D6260">
        <v>1.0847</v>
      </c>
      <c r="F6260">
        <v>1.0847</v>
      </c>
      <c r="G6260">
        <v>14</v>
      </c>
      <c r="H6260">
        <v>9</v>
      </c>
      <c r="I6260">
        <v>18</v>
      </c>
      <c r="J6260">
        <v>5</v>
      </c>
      <c r="K6260">
        <v>4.9229305867897484</v>
      </c>
      <c r="L6260">
        <v>66.580769581549987</v>
      </c>
    </row>
    <row r="6261" spans="1:12">
      <c r="A6261" s="73">
        <v>43361.791666666664</v>
      </c>
      <c r="B6261">
        <v>3.12</v>
      </c>
      <c r="C6261">
        <v>280.39999999999998</v>
      </c>
      <c r="D6261">
        <v>1.0844</v>
      </c>
      <c r="F6261">
        <v>1.0844</v>
      </c>
      <c r="G6261">
        <v>13</v>
      </c>
      <c r="H6261">
        <v>9</v>
      </c>
      <c r="I6261">
        <v>19</v>
      </c>
      <c r="J6261">
        <v>3</v>
      </c>
      <c r="K6261">
        <v>16.554871477200717</v>
      </c>
      <c r="L6261">
        <v>16.467334041600001</v>
      </c>
    </row>
    <row r="6262" spans="1:12">
      <c r="A6262" s="73">
        <v>43361.833333333336</v>
      </c>
      <c r="B6262">
        <v>4.33</v>
      </c>
      <c r="C6262">
        <v>246.9</v>
      </c>
      <c r="D6262">
        <v>1.0831999999999999</v>
      </c>
      <c r="F6262">
        <v>1.0831999999999999</v>
      </c>
      <c r="G6262">
        <v>12</v>
      </c>
      <c r="H6262">
        <v>9</v>
      </c>
      <c r="I6262">
        <v>20</v>
      </c>
      <c r="J6262">
        <v>4</v>
      </c>
      <c r="K6262">
        <v>8.1725533813102977</v>
      </c>
      <c r="L6262">
        <v>43.968570359200001</v>
      </c>
    </row>
    <row r="6263" spans="1:12">
      <c r="A6263" s="73">
        <v>43361.875</v>
      </c>
      <c r="B6263">
        <v>5.55</v>
      </c>
      <c r="C6263">
        <v>243.7</v>
      </c>
      <c r="D6263">
        <v>1.0829</v>
      </c>
      <c r="F6263">
        <v>1.0829</v>
      </c>
      <c r="G6263">
        <v>12</v>
      </c>
      <c r="H6263">
        <v>9</v>
      </c>
      <c r="I6263">
        <v>21</v>
      </c>
      <c r="J6263">
        <v>6</v>
      </c>
      <c r="K6263">
        <v>2.6855599292554984</v>
      </c>
      <c r="L6263">
        <v>92.562975618749988</v>
      </c>
    </row>
    <row r="6264" spans="1:12">
      <c r="A6264" s="73">
        <v>43361.916666666664</v>
      </c>
      <c r="B6264">
        <v>5.35</v>
      </c>
      <c r="C6264">
        <v>243.1</v>
      </c>
      <c r="D6264">
        <v>1.0824</v>
      </c>
      <c r="F6264">
        <v>1.0824</v>
      </c>
      <c r="G6264">
        <v>12</v>
      </c>
      <c r="H6264">
        <v>9</v>
      </c>
      <c r="I6264">
        <v>22</v>
      </c>
      <c r="J6264">
        <v>5</v>
      </c>
      <c r="K6264">
        <v>3.3810670525431714</v>
      </c>
      <c r="L6264">
        <v>82.87415894999998</v>
      </c>
    </row>
    <row r="6265" spans="1:12">
      <c r="A6265" s="73">
        <v>43361.958333333336</v>
      </c>
      <c r="B6265">
        <v>5.09</v>
      </c>
      <c r="C6265">
        <v>243.3</v>
      </c>
      <c r="D6265">
        <v>1.0827</v>
      </c>
      <c r="F6265">
        <v>1.0827</v>
      </c>
      <c r="G6265">
        <v>12</v>
      </c>
      <c r="H6265">
        <v>9</v>
      </c>
      <c r="I6265">
        <v>23</v>
      </c>
      <c r="J6265">
        <v>5</v>
      </c>
      <c r="K6265">
        <v>4.4048263128171445</v>
      </c>
      <c r="L6265">
        <v>71.389031169149987</v>
      </c>
    </row>
    <row r="6266" spans="1:12">
      <c r="A6266" s="73">
        <v>43362</v>
      </c>
      <c r="B6266">
        <v>5.75</v>
      </c>
      <c r="C6266">
        <v>245.4</v>
      </c>
      <c r="D6266">
        <v>1.0822000000000001</v>
      </c>
      <c r="F6266">
        <v>1.0822000000000001</v>
      </c>
      <c r="G6266">
        <v>12</v>
      </c>
      <c r="H6266">
        <v>9</v>
      </c>
      <c r="I6266">
        <v>0</v>
      </c>
      <c r="J6266">
        <v>6</v>
      </c>
      <c r="K6266">
        <v>2.0700528059678254</v>
      </c>
      <c r="L6266">
        <v>102.86818281250001</v>
      </c>
    </row>
    <row r="6267" spans="1:12">
      <c r="A6267" s="73">
        <v>43362.041666666664</v>
      </c>
      <c r="B6267">
        <v>6.42</v>
      </c>
      <c r="C6267">
        <v>245.8</v>
      </c>
      <c r="D6267">
        <v>1.0821000000000001</v>
      </c>
      <c r="F6267">
        <v>1.0821000000000001</v>
      </c>
      <c r="G6267">
        <v>12</v>
      </c>
      <c r="H6267">
        <v>9</v>
      </c>
      <c r="I6267">
        <v>1</v>
      </c>
      <c r="J6267">
        <v>6</v>
      </c>
      <c r="K6267">
        <v>0.59100394295412328</v>
      </c>
      <c r="L6267">
        <v>143.1668552724</v>
      </c>
    </row>
    <row r="6268" spans="1:12">
      <c r="A6268" s="73">
        <v>43362.083333333336</v>
      </c>
      <c r="B6268">
        <v>6.55</v>
      </c>
      <c r="C6268">
        <v>237</v>
      </c>
      <c r="D6268">
        <v>1.0822000000000001</v>
      </c>
      <c r="F6268">
        <v>1.0822000000000001</v>
      </c>
      <c r="G6268">
        <v>12</v>
      </c>
      <c r="H6268">
        <v>9</v>
      </c>
      <c r="I6268">
        <v>2</v>
      </c>
      <c r="J6268">
        <v>7</v>
      </c>
      <c r="K6268">
        <v>0.40802431281713641</v>
      </c>
      <c r="L6268">
        <v>152.0552550125</v>
      </c>
    </row>
    <row r="6269" spans="1:12">
      <c r="A6269" s="73">
        <v>43362.125</v>
      </c>
      <c r="B6269">
        <v>6.35</v>
      </c>
      <c r="C6269">
        <v>240.9</v>
      </c>
      <c r="D6269">
        <v>1.0814999999999999</v>
      </c>
      <c r="F6269">
        <v>1.0814999999999999</v>
      </c>
      <c r="G6269">
        <v>12</v>
      </c>
      <c r="H6269">
        <v>9</v>
      </c>
      <c r="I6269">
        <v>3</v>
      </c>
      <c r="J6269">
        <v>6</v>
      </c>
      <c r="K6269">
        <v>0.70353143610480906</v>
      </c>
      <c r="L6269">
        <v>138.45788840624996</v>
      </c>
    </row>
    <row r="6270" spans="1:12">
      <c r="A6270" s="73">
        <v>43362.166666666664</v>
      </c>
      <c r="B6270">
        <v>5.45</v>
      </c>
      <c r="C6270">
        <v>232.2</v>
      </c>
      <c r="D6270">
        <v>1.081</v>
      </c>
      <c r="F6270">
        <v>1.081</v>
      </c>
      <c r="G6270">
        <v>11</v>
      </c>
      <c r="H6270">
        <v>9</v>
      </c>
      <c r="I6270">
        <v>4</v>
      </c>
      <c r="J6270">
        <v>5</v>
      </c>
      <c r="K6270">
        <v>3.0233134908993335</v>
      </c>
      <c r="L6270">
        <v>87.495396812500019</v>
      </c>
    </row>
    <row r="6271" spans="1:12">
      <c r="A6271" s="73">
        <v>43362.208333333336</v>
      </c>
      <c r="B6271">
        <v>6.69</v>
      </c>
      <c r="C6271">
        <v>229.7</v>
      </c>
      <c r="D6271">
        <v>1.081</v>
      </c>
      <c r="F6271">
        <v>1.081</v>
      </c>
      <c r="G6271">
        <v>11</v>
      </c>
      <c r="H6271">
        <v>9</v>
      </c>
      <c r="I6271">
        <v>5</v>
      </c>
      <c r="J6271">
        <v>7</v>
      </c>
      <c r="K6271">
        <v>0.24876932651576514</v>
      </c>
      <c r="L6271">
        <v>161.83559601450003</v>
      </c>
    </row>
    <row r="6272" spans="1:12">
      <c r="A6272" s="73">
        <v>43362.25</v>
      </c>
      <c r="B6272">
        <v>5.89</v>
      </c>
      <c r="C6272">
        <v>238.3</v>
      </c>
      <c r="D6272">
        <v>1.0806</v>
      </c>
      <c r="F6272">
        <v>1.0806</v>
      </c>
      <c r="G6272">
        <v>12</v>
      </c>
      <c r="H6272">
        <v>9</v>
      </c>
      <c r="I6272">
        <v>6</v>
      </c>
      <c r="J6272">
        <v>6</v>
      </c>
      <c r="K6272">
        <v>1.6867978196664557</v>
      </c>
      <c r="L6272">
        <v>110.40299420069998</v>
      </c>
    </row>
    <row r="6273" spans="1:12">
      <c r="A6273" s="73">
        <v>43362.291666666664</v>
      </c>
      <c r="B6273">
        <v>7.12</v>
      </c>
      <c r="C6273">
        <v>231.5</v>
      </c>
      <c r="D6273">
        <v>1.0815999999999999</v>
      </c>
      <c r="F6273">
        <v>1.0815999999999999</v>
      </c>
      <c r="G6273">
        <v>11</v>
      </c>
      <c r="H6273">
        <v>9</v>
      </c>
      <c r="I6273">
        <v>7</v>
      </c>
      <c r="J6273">
        <v>7</v>
      </c>
      <c r="K6273">
        <v>4.7290114472700187E-3</v>
      </c>
      <c r="L6273">
        <v>195.19858442239999</v>
      </c>
    </row>
    <row r="6274" spans="1:12">
      <c r="A6274" s="73">
        <v>43362.333333333336</v>
      </c>
      <c r="B6274">
        <v>6.93</v>
      </c>
      <c r="C6274">
        <v>223.6</v>
      </c>
      <c r="D6274">
        <v>1.0831999999999999</v>
      </c>
      <c r="F6274">
        <v>1.0831999999999999</v>
      </c>
      <c r="G6274">
        <v>11</v>
      </c>
      <c r="H6274">
        <v>9</v>
      </c>
      <c r="I6274">
        <v>8</v>
      </c>
      <c r="J6274">
        <v>7</v>
      </c>
      <c r="K6274">
        <v>6.696077857055889E-2</v>
      </c>
      <c r="L6274">
        <v>180.25128087119998</v>
      </c>
    </row>
    <row r="6275" spans="1:12">
      <c r="A6275" s="73">
        <v>43362.375</v>
      </c>
      <c r="B6275">
        <v>6.85</v>
      </c>
      <c r="C6275">
        <v>223.9</v>
      </c>
      <c r="D6275">
        <v>1.0845</v>
      </c>
      <c r="F6275">
        <v>1.0845</v>
      </c>
      <c r="G6275">
        <v>11</v>
      </c>
      <c r="H6275">
        <v>9</v>
      </c>
      <c r="I6275">
        <v>9</v>
      </c>
      <c r="J6275">
        <v>7</v>
      </c>
      <c r="K6275">
        <v>0.11476362788562791</v>
      </c>
      <c r="L6275">
        <v>174.28952053124996</v>
      </c>
    </row>
    <row r="6276" spans="1:12">
      <c r="A6276" s="73">
        <v>43362.416666666664</v>
      </c>
      <c r="B6276">
        <v>8.5399999999999991</v>
      </c>
      <c r="C6276">
        <v>235.9</v>
      </c>
      <c r="D6276">
        <v>1.0853999999999999</v>
      </c>
      <c r="F6276">
        <v>1.0853999999999999</v>
      </c>
      <c r="G6276">
        <v>11</v>
      </c>
      <c r="H6276">
        <v>9</v>
      </c>
      <c r="I6276">
        <v>10</v>
      </c>
      <c r="J6276">
        <v>9</v>
      </c>
      <c r="K6276">
        <v>1.8258284361047943</v>
      </c>
      <c r="L6276">
        <v>338.01302339279988</v>
      </c>
    </row>
    <row r="6277" spans="1:12">
      <c r="A6277" s="73">
        <v>43362.458333333336</v>
      </c>
      <c r="B6277">
        <v>9.2100000000000009</v>
      </c>
      <c r="C6277">
        <v>239</v>
      </c>
      <c r="D6277">
        <v>1.0859000000000001</v>
      </c>
      <c r="F6277">
        <v>1.0859000000000001</v>
      </c>
      <c r="G6277">
        <v>12</v>
      </c>
      <c r="H6277">
        <v>9</v>
      </c>
      <c r="I6277">
        <v>11</v>
      </c>
      <c r="J6277">
        <v>9</v>
      </c>
      <c r="K6277">
        <v>4.0853795730910978</v>
      </c>
      <c r="L6277">
        <v>424.16880732495014</v>
      </c>
    </row>
    <row r="6278" spans="1:12">
      <c r="A6278" s="73">
        <v>43362.5</v>
      </c>
      <c r="B6278">
        <v>8.9</v>
      </c>
      <c r="C6278">
        <v>236.1</v>
      </c>
      <c r="D6278">
        <v>1.0855999999999999</v>
      </c>
      <c r="F6278">
        <v>1.0855999999999999</v>
      </c>
      <c r="G6278">
        <v>11</v>
      </c>
      <c r="H6278">
        <v>9</v>
      </c>
      <c r="I6278">
        <v>12</v>
      </c>
      <c r="J6278">
        <v>9</v>
      </c>
      <c r="K6278">
        <v>2.9283156141869875</v>
      </c>
      <c r="L6278">
        <v>382.65717319999999</v>
      </c>
    </row>
    <row r="6279" spans="1:12">
      <c r="A6279" s="73">
        <v>43362.541666666664</v>
      </c>
      <c r="B6279">
        <v>8.6300000000000008</v>
      </c>
      <c r="C6279">
        <v>240.9</v>
      </c>
      <c r="D6279">
        <v>1.0851</v>
      </c>
      <c r="F6279">
        <v>1.0851</v>
      </c>
      <c r="G6279">
        <v>12</v>
      </c>
      <c r="H6279">
        <v>9</v>
      </c>
      <c r="I6279">
        <v>13</v>
      </c>
      <c r="J6279">
        <v>9</v>
      </c>
      <c r="K6279">
        <v>2.077150230625346</v>
      </c>
      <c r="L6279">
        <v>348.71622527985011</v>
      </c>
    </row>
    <row r="6280" spans="1:12">
      <c r="A6280" s="73">
        <v>43362.583333333336</v>
      </c>
      <c r="B6280">
        <v>8.3800000000000008</v>
      </c>
      <c r="C6280">
        <v>249.3</v>
      </c>
      <c r="D6280">
        <v>1.0845</v>
      </c>
      <c r="F6280">
        <v>1.0845</v>
      </c>
      <c r="G6280">
        <v>12</v>
      </c>
      <c r="H6280">
        <v>9</v>
      </c>
      <c r="I6280">
        <v>14</v>
      </c>
      <c r="J6280">
        <v>8</v>
      </c>
      <c r="K6280">
        <v>1.4190341347349362</v>
      </c>
      <c r="L6280">
        <v>319.10353594200012</v>
      </c>
    </row>
    <row r="6281" spans="1:12">
      <c r="A6281" s="73">
        <v>43362.625</v>
      </c>
      <c r="B6281">
        <v>8.4600000000000009</v>
      </c>
      <c r="C6281">
        <v>252.6</v>
      </c>
      <c r="D6281">
        <v>1.0837000000000001</v>
      </c>
      <c r="F6281">
        <v>1.0837000000000001</v>
      </c>
      <c r="G6281">
        <v>12</v>
      </c>
      <c r="H6281">
        <v>9</v>
      </c>
      <c r="I6281">
        <v>15</v>
      </c>
      <c r="J6281">
        <v>8</v>
      </c>
      <c r="K6281">
        <v>1.6160312854198675</v>
      </c>
      <c r="L6281">
        <v>328.08786455160015</v>
      </c>
    </row>
    <row r="6282" spans="1:12">
      <c r="A6282" s="73">
        <v>43362.666666666664</v>
      </c>
      <c r="B6282">
        <v>6.74</v>
      </c>
      <c r="C6282">
        <v>256.5</v>
      </c>
      <c r="D6282">
        <v>1.0827</v>
      </c>
      <c r="F6282">
        <v>1.0827</v>
      </c>
      <c r="G6282">
        <v>12</v>
      </c>
      <c r="H6282">
        <v>9</v>
      </c>
      <c r="I6282">
        <v>16</v>
      </c>
      <c r="J6282">
        <v>7</v>
      </c>
      <c r="K6282">
        <v>0.20139254569384726</v>
      </c>
      <c r="L6282">
        <v>165.75163869240001</v>
      </c>
    </row>
    <row r="6283" spans="1:12">
      <c r="A6283" s="73">
        <v>43362.708333333336</v>
      </c>
      <c r="B6283">
        <v>7.07</v>
      </c>
      <c r="C6283">
        <v>244.7</v>
      </c>
      <c r="D6283">
        <v>1.0815999999999999</v>
      </c>
      <c r="F6283">
        <v>1.0815999999999999</v>
      </c>
      <c r="G6283">
        <v>12</v>
      </c>
      <c r="H6283">
        <v>9</v>
      </c>
      <c r="I6283">
        <v>17</v>
      </c>
      <c r="J6283">
        <v>7</v>
      </c>
      <c r="K6283">
        <v>1.4105792269188048E-2</v>
      </c>
      <c r="L6283">
        <v>191.1150658144</v>
      </c>
    </row>
    <row r="6284" spans="1:12">
      <c r="A6284" s="73">
        <v>43362.75</v>
      </c>
      <c r="B6284">
        <v>7.88</v>
      </c>
      <c r="C6284">
        <v>229.2</v>
      </c>
      <c r="D6284">
        <v>1.08</v>
      </c>
      <c r="F6284">
        <v>1.08</v>
      </c>
      <c r="G6284">
        <v>11</v>
      </c>
      <c r="H6284">
        <v>9</v>
      </c>
      <c r="I6284">
        <v>18</v>
      </c>
      <c r="J6284">
        <v>8</v>
      </c>
      <c r="K6284">
        <v>0.47780194295411504</v>
      </c>
      <c r="L6284">
        <v>264.22409088000001</v>
      </c>
    </row>
    <row r="6285" spans="1:12">
      <c r="A6285" s="73">
        <v>43362.791666666664</v>
      </c>
      <c r="B6285">
        <v>9.6</v>
      </c>
      <c r="C6285">
        <v>218.3</v>
      </c>
      <c r="D6285">
        <v>1.0789</v>
      </c>
      <c r="F6285">
        <v>1.0789</v>
      </c>
      <c r="G6285">
        <v>11</v>
      </c>
      <c r="H6285">
        <v>9</v>
      </c>
      <c r="I6285">
        <v>19</v>
      </c>
      <c r="J6285">
        <v>10</v>
      </c>
      <c r="K6285">
        <v>5.8140406826801314</v>
      </c>
      <c r="L6285">
        <v>477.27083519999991</v>
      </c>
    </row>
    <row r="6286" spans="1:12">
      <c r="A6286" s="73">
        <v>43362.833333333336</v>
      </c>
      <c r="B6286">
        <v>6.92</v>
      </c>
      <c r="C6286">
        <v>224.7</v>
      </c>
      <c r="D6286">
        <v>1.0789</v>
      </c>
      <c r="F6286">
        <v>1.0789</v>
      </c>
      <c r="G6286">
        <v>11</v>
      </c>
      <c r="H6286">
        <v>9</v>
      </c>
      <c r="I6286">
        <v>20</v>
      </c>
      <c r="J6286">
        <v>7</v>
      </c>
      <c r="K6286">
        <v>7.2236134734942406E-2</v>
      </c>
      <c r="L6286">
        <v>178.75964388159997</v>
      </c>
    </row>
    <row r="6287" spans="1:12">
      <c r="A6287" s="73">
        <v>43362.875</v>
      </c>
      <c r="B6287">
        <v>6.82</v>
      </c>
      <c r="C6287">
        <v>216.8</v>
      </c>
      <c r="D6287">
        <v>1.0783</v>
      </c>
      <c r="F6287">
        <v>1.0783</v>
      </c>
      <c r="G6287">
        <v>11</v>
      </c>
      <c r="H6287">
        <v>9</v>
      </c>
      <c r="I6287">
        <v>21</v>
      </c>
      <c r="J6287">
        <v>7</v>
      </c>
      <c r="K6287">
        <v>0.13598969637877831</v>
      </c>
      <c r="L6287">
        <v>171.02623433720004</v>
      </c>
    </row>
    <row r="6288" spans="1:12">
      <c r="A6288" s="73">
        <v>43362.916666666664</v>
      </c>
      <c r="B6288">
        <v>7.08</v>
      </c>
      <c r="C6288">
        <v>213.7</v>
      </c>
      <c r="D6288">
        <v>1.0774999999999999</v>
      </c>
      <c r="F6288">
        <v>1.0774999999999999</v>
      </c>
      <c r="G6288">
        <v>10</v>
      </c>
      <c r="H6288">
        <v>9</v>
      </c>
      <c r="I6288">
        <v>22</v>
      </c>
      <c r="J6288">
        <v>7</v>
      </c>
      <c r="K6288">
        <v>1.1830436104804484E-2</v>
      </c>
      <c r="L6288">
        <v>191.19963383999999</v>
      </c>
    </row>
    <row r="6289" spans="1:12">
      <c r="A6289" s="73">
        <v>43362.958333333336</v>
      </c>
      <c r="B6289">
        <v>9.58</v>
      </c>
      <c r="C6289">
        <v>208</v>
      </c>
      <c r="D6289">
        <v>1.0767</v>
      </c>
      <c r="F6289">
        <v>1.0767</v>
      </c>
      <c r="G6289">
        <v>10</v>
      </c>
      <c r="H6289">
        <v>9</v>
      </c>
      <c r="I6289">
        <v>23</v>
      </c>
      <c r="J6289">
        <v>10</v>
      </c>
      <c r="K6289">
        <v>5.7179913950089007</v>
      </c>
      <c r="L6289">
        <v>473.32696292520001</v>
      </c>
    </row>
    <row r="6290" spans="1:12">
      <c r="A6290" s="73">
        <v>43363</v>
      </c>
      <c r="B6290">
        <v>11.2</v>
      </c>
      <c r="C6290">
        <v>211.2</v>
      </c>
      <c r="D6290">
        <v>1.0760000000000001</v>
      </c>
      <c r="F6290">
        <v>1.0760000000000001</v>
      </c>
      <c r="G6290">
        <v>10</v>
      </c>
      <c r="H6290">
        <v>9</v>
      </c>
      <c r="I6290">
        <v>0</v>
      </c>
      <c r="J6290">
        <v>11</v>
      </c>
      <c r="K6290">
        <v>16.089983696378749</v>
      </c>
      <c r="L6290">
        <v>755.8512639999999</v>
      </c>
    </row>
    <row r="6291" spans="1:12">
      <c r="A6291" s="73">
        <v>43363.041666666664</v>
      </c>
      <c r="B6291">
        <v>11.51</v>
      </c>
      <c r="C6291">
        <v>210.1</v>
      </c>
      <c r="D6291">
        <v>1.0747</v>
      </c>
      <c r="F6291">
        <v>1.0747</v>
      </c>
      <c r="G6291">
        <v>10</v>
      </c>
      <c r="H6291">
        <v>9</v>
      </c>
      <c r="I6291">
        <v>1</v>
      </c>
      <c r="J6291">
        <v>12</v>
      </c>
      <c r="K6291">
        <v>18.673047655282861</v>
      </c>
      <c r="L6291">
        <v>819.37597176985003</v>
      </c>
    </row>
    <row r="6292" spans="1:12">
      <c r="A6292" s="73">
        <v>43363.083333333336</v>
      </c>
      <c r="B6292">
        <v>12.05</v>
      </c>
      <c r="C6292">
        <v>206.8</v>
      </c>
      <c r="D6292">
        <v>1.0739000000000001</v>
      </c>
      <c r="F6292">
        <v>1.0739000000000001</v>
      </c>
      <c r="G6292">
        <v>10</v>
      </c>
      <c r="H6292">
        <v>9</v>
      </c>
      <c r="I6292">
        <v>2</v>
      </c>
      <c r="J6292">
        <v>12</v>
      </c>
      <c r="K6292">
        <v>23.631578422406154</v>
      </c>
      <c r="L6292">
        <v>939.4961126187502</v>
      </c>
    </row>
    <row r="6293" spans="1:12">
      <c r="A6293" s="73">
        <v>43363.125</v>
      </c>
      <c r="B6293">
        <v>7.97</v>
      </c>
      <c r="C6293">
        <v>222.2</v>
      </c>
      <c r="D6293">
        <v>1.0739000000000001</v>
      </c>
      <c r="F6293">
        <v>1.0739000000000001</v>
      </c>
      <c r="G6293">
        <v>11</v>
      </c>
      <c r="H6293">
        <v>9</v>
      </c>
      <c r="I6293">
        <v>3</v>
      </c>
      <c r="J6293">
        <v>8</v>
      </c>
      <c r="K6293">
        <v>0.61032373747466229</v>
      </c>
      <c r="L6293">
        <v>271.83715162235001</v>
      </c>
    </row>
    <row r="6294" spans="1:12">
      <c r="A6294" s="73">
        <v>43363.166666666664</v>
      </c>
      <c r="B6294">
        <v>10.75</v>
      </c>
      <c r="C6294">
        <v>233.5</v>
      </c>
      <c r="D6294">
        <v>1.0740000000000001</v>
      </c>
      <c r="F6294">
        <v>1.0740000000000001</v>
      </c>
      <c r="G6294">
        <v>11</v>
      </c>
      <c r="H6294">
        <v>9</v>
      </c>
      <c r="I6294">
        <v>4</v>
      </c>
      <c r="J6294">
        <v>11</v>
      </c>
      <c r="K6294">
        <v>12.682374723776018</v>
      </c>
      <c r="L6294">
        <v>667.11342187500009</v>
      </c>
    </row>
    <row r="6295" spans="1:12">
      <c r="A6295" s="73">
        <v>43363.208333333336</v>
      </c>
      <c r="B6295">
        <v>9.31</v>
      </c>
      <c r="C6295">
        <v>241.4</v>
      </c>
      <c r="D6295">
        <v>1.0742</v>
      </c>
      <c r="F6295">
        <v>1.0742</v>
      </c>
      <c r="G6295">
        <v>12</v>
      </c>
      <c r="H6295">
        <v>9</v>
      </c>
      <c r="I6295">
        <v>5</v>
      </c>
      <c r="J6295">
        <v>9</v>
      </c>
      <c r="K6295">
        <v>4.4996260114472602</v>
      </c>
      <c r="L6295">
        <v>433.41525711610007</v>
      </c>
    </row>
    <row r="6296" spans="1:12">
      <c r="A6296" s="73">
        <v>43363.25</v>
      </c>
      <c r="B6296">
        <v>11.72</v>
      </c>
      <c r="C6296">
        <v>242.3</v>
      </c>
      <c r="D6296">
        <v>1.0745</v>
      </c>
      <c r="F6296">
        <v>1.0745</v>
      </c>
      <c r="G6296">
        <v>12</v>
      </c>
      <c r="H6296">
        <v>9</v>
      </c>
      <c r="I6296">
        <v>6</v>
      </c>
      <c r="J6296">
        <v>12</v>
      </c>
      <c r="K6296">
        <v>20.532065175830812</v>
      </c>
      <c r="L6296">
        <v>864.88678068800004</v>
      </c>
    </row>
    <row r="6297" spans="1:12">
      <c r="A6297" s="73">
        <v>43363.291666666664</v>
      </c>
      <c r="B6297">
        <v>13</v>
      </c>
      <c r="C6297">
        <v>252.9</v>
      </c>
      <c r="D6297">
        <v>1.0754999999999999</v>
      </c>
      <c r="F6297">
        <v>1.0754999999999999</v>
      </c>
      <c r="G6297">
        <v>12</v>
      </c>
      <c r="H6297">
        <v>9</v>
      </c>
      <c r="I6297">
        <v>7</v>
      </c>
      <c r="J6297">
        <v>13</v>
      </c>
      <c r="K6297">
        <v>33.770419586789707</v>
      </c>
      <c r="L6297">
        <v>1181.4367499999998</v>
      </c>
    </row>
    <row r="6298" spans="1:12">
      <c r="A6298" s="73">
        <v>43363.333333333336</v>
      </c>
      <c r="B6298">
        <v>15.52</v>
      </c>
      <c r="C6298">
        <v>255.6</v>
      </c>
      <c r="D6298">
        <v>1.0764</v>
      </c>
      <c r="F6298">
        <v>1.0764</v>
      </c>
      <c r="G6298">
        <v>12</v>
      </c>
      <c r="H6298">
        <v>9</v>
      </c>
      <c r="I6298">
        <v>8</v>
      </c>
      <c r="J6298">
        <v>16</v>
      </c>
      <c r="K6298">
        <v>69.409429833365024</v>
      </c>
      <c r="L6298">
        <v>2011.9576928255999</v>
      </c>
    </row>
    <row r="6299" spans="1:12">
      <c r="A6299" s="73">
        <v>43363.375</v>
      </c>
      <c r="B6299">
        <v>14.25</v>
      </c>
      <c r="C6299">
        <v>251.3</v>
      </c>
      <c r="D6299">
        <v>1.0771999999999999</v>
      </c>
      <c r="F6299">
        <v>1.0771999999999999</v>
      </c>
      <c r="G6299">
        <v>12</v>
      </c>
      <c r="H6299">
        <v>9</v>
      </c>
      <c r="I6299">
        <v>9</v>
      </c>
      <c r="J6299">
        <v>14</v>
      </c>
      <c r="K6299">
        <v>49.861000066241751</v>
      </c>
      <c r="L6299">
        <v>1558.5148406249998</v>
      </c>
    </row>
    <row r="6300" spans="1:12">
      <c r="A6300" s="73">
        <v>43363.416666666664</v>
      </c>
      <c r="B6300">
        <v>14.19</v>
      </c>
      <c r="C6300">
        <v>251.2</v>
      </c>
      <c r="D6300">
        <v>1.0777000000000001</v>
      </c>
      <c r="F6300">
        <v>1.0777000000000001</v>
      </c>
      <c r="G6300">
        <v>12</v>
      </c>
      <c r="H6300">
        <v>9</v>
      </c>
      <c r="I6300">
        <v>10</v>
      </c>
      <c r="J6300">
        <v>14</v>
      </c>
      <c r="K6300">
        <v>49.017252203228047</v>
      </c>
      <c r="L6300">
        <v>1539.6254223421502</v>
      </c>
    </row>
    <row r="6301" spans="1:12">
      <c r="A6301" s="73">
        <v>43363.458333333336</v>
      </c>
      <c r="B6301">
        <v>15.05</v>
      </c>
      <c r="C6301">
        <v>252.3</v>
      </c>
      <c r="D6301">
        <v>1.0778000000000001</v>
      </c>
      <c r="F6301">
        <v>1.0778000000000001</v>
      </c>
      <c r="G6301">
        <v>12</v>
      </c>
      <c r="H6301">
        <v>9</v>
      </c>
      <c r="I6301">
        <v>11</v>
      </c>
      <c r="J6301">
        <v>15</v>
      </c>
      <c r="K6301">
        <v>61.798971573091073</v>
      </c>
      <c r="L6301">
        <v>1837.0360686125005</v>
      </c>
    </row>
    <row r="6302" spans="1:12">
      <c r="A6302" s="73">
        <v>43363.5</v>
      </c>
      <c r="B6302">
        <v>15.84</v>
      </c>
      <c r="C6302">
        <v>255.6</v>
      </c>
      <c r="D6302">
        <v>1.0774999999999999</v>
      </c>
      <c r="F6302">
        <v>1.0774999999999999</v>
      </c>
      <c r="G6302">
        <v>12</v>
      </c>
      <c r="H6302">
        <v>9</v>
      </c>
      <c r="I6302">
        <v>12</v>
      </c>
      <c r="J6302">
        <v>16</v>
      </c>
      <c r="K6302">
        <v>74.843818436104755</v>
      </c>
      <c r="L6302">
        <v>2141.1782092799999</v>
      </c>
    </row>
    <row r="6303" spans="1:12">
      <c r="A6303" s="73">
        <v>43363.541666666664</v>
      </c>
      <c r="B6303">
        <v>16.600000000000001</v>
      </c>
      <c r="C6303">
        <v>249.3</v>
      </c>
      <c r="D6303">
        <v>1.0771999999999999</v>
      </c>
      <c r="F6303">
        <v>1.0771999999999999</v>
      </c>
      <c r="G6303">
        <v>12</v>
      </c>
      <c r="H6303">
        <v>9</v>
      </c>
      <c r="I6303">
        <v>13</v>
      </c>
      <c r="J6303">
        <v>17</v>
      </c>
      <c r="K6303">
        <v>88.571291367611622</v>
      </c>
      <c r="L6303">
        <v>2463.7158256000007</v>
      </c>
    </row>
    <row r="6304" spans="1:12">
      <c r="A6304" s="73">
        <v>43363.583333333336</v>
      </c>
      <c r="B6304">
        <v>18.13</v>
      </c>
      <c r="C6304">
        <v>248.7</v>
      </c>
      <c r="D6304">
        <v>1.0768</v>
      </c>
      <c r="F6304">
        <v>1.0768</v>
      </c>
      <c r="G6304">
        <v>12</v>
      </c>
      <c r="H6304">
        <v>9</v>
      </c>
      <c r="I6304">
        <v>14</v>
      </c>
      <c r="J6304">
        <v>18</v>
      </c>
      <c r="K6304">
        <v>119.71056187446089</v>
      </c>
      <c r="L6304">
        <v>3208.4735507047994</v>
      </c>
    </row>
    <row r="6305" spans="1:12">
      <c r="A6305" s="73">
        <v>43363.625</v>
      </c>
      <c r="B6305">
        <v>18.260000000000002</v>
      </c>
      <c r="C6305">
        <v>252.1</v>
      </c>
      <c r="D6305">
        <v>1.0764</v>
      </c>
      <c r="F6305">
        <v>1.0764</v>
      </c>
      <c r="G6305">
        <v>12</v>
      </c>
      <c r="H6305">
        <v>9</v>
      </c>
      <c r="I6305">
        <v>15</v>
      </c>
      <c r="J6305">
        <v>18</v>
      </c>
      <c r="K6305">
        <v>122.57218224432395</v>
      </c>
      <c r="L6305">
        <v>3276.7704086832009</v>
      </c>
    </row>
    <row r="6306" spans="1:12">
      <c r="A6306" s="73">
        <v>43363.666666666664</v>
      </c>
      <c r="B6306">
        <v>18.13</v>
      </c>
      <c r="C6306">
        <v>252.4</v>
      </c>
      <c r="D6306">
        <v>1.0758000000000001</v>
      </c>
      <c r="F6306">
        <v>1.0758000000000001</v>
      </c>
      <c r="G6306">
        <v>12</v>
      </c>
      <c r="H6306">
        <v>9</v>
      </c>
      <c r="I6306">
        <v>16</v>
      </c>
      <c r="J6306">
        <v>18</v>
      </c>
      <c r="K6306">
        <v>119.71056187446089</v>
      </c>
      <c r="L6306">
        <v>3205.4939133062999</v>
      </c>
    </row>
    <row r="6307" spans="1:12">
      <c r="A6307" s="73">
        <v>43363.708333333336</v>
      </c>
      <c r="B6307">
        <v>17.23</v>
      </c>
      <c r="C6307">
        <v>256.7</v>
      </c>
      <c r="D6307">
        <v>1.0751999999999999</v>
      </c>
      <c r="F6307">
        <v>1.0751999999999999</v>
      </c>
      <c r="G6307">
        <v>12</v>
      </c>
      <c r="H6307">
        <v>9</v>
      </c>
      <c r="I6307">
        <v>17</v>
      </c>
      <c r="J6307">
        <v>17</v>
      </c>
      <c r="K6307">
        <v>100.82634392925544</v>
      </c>
      <c r="L6307">
        <v>2749.8885480192002</v>
      </c>
    </row>
    <row r="6308" spans="1:12">
      <c r="A6308" s="73">
        <v>43363.75</v>
      </c>
      <c r="B6308">
        <v>14.11</v>
      </c>
      <c r="C6308">
        <v>259</v>
      </c>
      <c r="D6308">
        <v>1.0744</v>
      </c>
      <c r="F6308">
        <v>1.0744</v>
      </c>
      <c r="G6308">
        <v>13</v>
      </c>
      <c r="H6308">
        <v>9</v>
      </c>
      <c r="I6308">
        <v>18</v>
      </c>
      <c r="J6308">
        <v>14</v>
      </c>
      <c r="K6308">
        <v>47.903455052543116</v>
      </c>
      <c r="L6308">
        <v>1509.0966160531998</v>
      </c>
    </row>
    <row r="6309" spans="1:12">
      <c r="A6309" s="73">
        <v>43363.791666666664</v>
      </c>
      <c r="B6309">
        <v>13.44</v>
      </c>
      <c r="C6309">
        <v>258.2</v>
      </c>
      <c r="D6309">
        <v>1.0743</v>
      </c>
      <c r="F6309">
        <v>1.0743</v>
      </c>
      <c r="G6309">
        <v>12</v>
      </c>
      <c r="H6309">
        <v>9</v>
      </c>
      <c r="I6309">
        <v>19</v>
      </c>
      <c r="J6309">
        <v>13</v>
      </c>
      <c r="K6309">
        <v>39.077903915556817</v>
      </c>
      <c r="L6309">
        <v>1304.0474259455998</v>
      </c>
    </row>
    <row r="6310" spans="1:12">
      <c r="A6310" s="73">
        <v>43363.833333333336</v>
      </c>
      <c r="B6310">
        <v>12.36</v>
      </c>
      <c r="C6310">
        <v>240.3</v>
      </c>
      <c r="D6310">
        <v>1.0739000000000001</v>
      </c>
      <c r="F6310">
        <v>1.0739000000000001</v>
      </c>
      <c r="G6310">
        <v>12</v>
      </c>
      <c r="H6310">
        <v>9</v>
      </c>
      <c r="I6310">
        <v>20</v>
      </c>
      <c r="J6310">
        <v>12</v>
      </c>
      <c r="K6310">
        <v>26.74164238131025</v>
      </c>
      <c r="L6310">
        <v>1013.8863098592</v>
      </c>
    </row>
    <row r="6311" spans="1:12">
      <c r="A6311" s="73">
        <v>43363.875</v>
      </c>
      <c r="B6311">
        <v>12.43</v>
      </c>
      <c r="C6311">
        <v>233.1</v>
      </c>
      <c r="D6311">
        <v>1.0730999999999999</v>
      </c>
      <c r="F6311">
        <v>1.0730999999999999</v>
      </c>
      <c r="G6311">
        <v>11</v>
      </c>
      <c r="H6311">
        <v>9</v>
      </c>
      <c r="I6311">
        <v>21</v>
      </c>
      <c r="J6311">
        <v>12</v>
      </c>
      <c r="K6311">
        <v>27.470514888159567</v>
      </c>
      <c r="L6311">
        <v>1030.4420789008498</v>
      </c>
    </row>
    <row r="6312" spans="1:12">
      <c r="A6312" s="73">
        <v>43363.916666666664</v>
      </c>
      <c r="B6312">
        <v>13.99</v>
      </c>
      <c r="C6312">
        <v>235.2</v>
      </c>
      <c r="D6312">
        <v>1.0721000000000001</v>
      </c>
      <c r="F6312">
        <v>1.0721000000000001</v>
      </c>
      <c r="G6312">
        <v>11</v>
      </c>
      <c r="H6312">
        <v>9</v>
      </c>
      <c r="I6312">
        <v>22</v>
      </c>
      <c r="J6312">
        <v>14</v>
      </c>
      <c r="K6312">
        <v>46.256759326515727</v>
      </c>
      <c r="L6312">
        <v>1467.7714768739502</v>
      </c>
    </row>
    <row r="6313" spans="1:12">
      <c r="A6313" s="73">
        <v>43363.958333333336</v>
      </c>
      <c r="B6313">
        <v>14.22</v>
      </c>
      <c r="C6313">
        <v>237.5</v>
      </c>
      <c r="D6313">
        <v>1.0707</v>
      </c>
      <c r="F6313">
        <v>1.0707</v>
      </c>
      <c r="G6313">
        <v>12</v>
      </c>
      <c r="H6313">
        <v>9</v>
      </c>
      <c r="I6313">
        <v>23</v>
      </c>
      <c r="J6313">
        <v>14</v>
      </c>
      <c r="K6313">
        <v>49.438226134734911</v>
      </c>
      <c r="L6313">
        <v>1539.3472358868003</v>
      </c>
    </row>
    <row r="6314" spans="1:12">
      <c r="A6314" s="73">
        <v>43364</v>
      </c>
      <c r="B6314">
        <v>13.73</v>
      </c>
      <c r="C6314">
        <v>233.4</v>
      </c>
      <c r="D6314">
        <v>1.0698000000000001</v>
      </c>
      <c r="F6314">
        <v>1.0698000000000001</v>
      </c>
      <c r="G6314">
        <v>11</v>
      </c>
      <c r="H6314">
        <v>9</v>
      </c>
      <c r="I6314">
        <v>0</v>
      </c>
      <c r="J6314">
        <v>14</v>
      </c>
      <c r="K6314">
        <v>42.787718586789708</v>
      </c>
      <c r="L6314">
        <v>1384.4721043833001</v>
      </c>
    </row>
    <row r="6315" spans="1:12">
      <c r="A6315" s="73">
        <v>43364.041666666664</v>
      </c>
      <c r="B6315">
        <v>16.43</v>
      </c>
      <c r="C6315">
        <v>230</v>
      </c>
      <c r="D6315">
        <v>1.0688</v>
      </c>
      <c r="F6315">
        <v>1.0688</v>
      </c>
      <c r="G6315">
        <v>11</v>
      </c>
      <c r="H6315">
        <v>9</v>
      </c>
      <c r="I6315">
        <v>1</v>
      </c>
      <c r="J6315">
        <v>16</v>
      </c>
      <c r="K6315">
        <v>85.400372422406122</v>
      </c>
      <c r="L6315">
        <v>2370.1680514207997</v>
      </c>
    </row>
    <row r="6316" spans="1:12">
      <c r="A6316" s="73">
        <v>43364.083333333336</v>
      </c>
      <c r="B6316">
        <v>15.07</v>
      </c>
      <c r="C6316">
        <v>236.6</v>
      </c>
      <c r="D6316">
        <v>1.0686</v>
      </c>
      <c r="F6316">
        <v>1.0686</v>
      </c>
      <c r="G6316">
        <v>12</v>
      </c>
      <c r="H6316">
        <v>9</v>
      </c>
      <c r="I6316">
        <v>2</v>
      </c>
      <c r="J6316">
        <v>15</v>
      </c>
      <c r="K6316">
        <v>62.113820860762303</v>
      </c>
      <c r="L6316">
        <v>1828.6261714149</v>
      </c>
    </row>
    <row r="6317" spans="1:12">
      <c r="A6317" s="73">
        <v>43364.125</v>
      </c>
      <c r="B6317">
        <v>13.28</v>
      </c>
      <c r="C6317">
        <v>247.4</v>
      </c>
      <c r="D6317">
        <v>1.0682</v>
      </c>
      <c r="F6317">
        <v>1.0682</v>
      </c>
      <c r="G6317">
        <v>12</v>
      </c>
      <c r="H6317">
        <v>9</v>
      </c>
      <c r="I6317">
        <v>3</v>
      </c>
      <c r="J6317">
        <v>13</v>
      </c>
      <c r="K6317">
        <v>37.103109614186955</v>
      </c>
      <c r="L6317">
        <v>1250.8833247231998</v>
      </c>
    </row>
    <row r="6318" spans="1:12">
      <c r="A6318" s="73">
        <v>43364.166666666664</v>
      </c>
      <c r="B6318">
        <v>11.26</v>
      </c>
      <c r="C6318">
        <v>248.4</v>
      </c>
      <c r="D6318">
        <v>1.0674999999999999</v>
      </c>
      <c r="F6318">
        <v>1.0674999999999999</v>
      </c>
      <c r="G6318">
        <v>12</v>
      </c>
      <c r="H6318">
        <v>9</v>
      </c>
      <c r="I6318">
        <v>4</v>
      </c>
      <c r="J6318">
        <v>11</v>
      </c>
      <c r="K6318">
        <v>16.57493155939245</v>
      </c>
      <c r="L6318">
        <v>761.99664568999981</v>
      </c>
    </row>
    <row r="6319" spans="1:12">
      <c r="A6319" s="73">
        <v>43364.208333333336</v>
      </c>
      <c r="B6319">
        <v>14.29</v>
      </c>
      <c r="C6319">
        <v>248.3</v>
      </c>
      <c r="D6319">
        <v>1.0665</v>
      </c>
      <c r="F6319">
        <v>1.0665</v>
      </c>
      <c r="G6319">
        <v>12</v>
      </c>
      <c r="H6319">
        <v>9</v>
      </c>
      <c r="I6319">
        <v>5</v>
      </c>
      <c r="J6319">
        <v>14</v>
      </c>
      <c r="K6319">
        <v>50.427498641584208</v>
      </c>
      <c r="L6319">
        <v>1556.0643410842497</v>
      </c>
    </row>
    <row r="6320" spans="1:12">
      <c r="A6320" s="73">
        <v>43364.25</v>
      </c>
      <c r="B6320">
        <v>15.26</v>
      </c>
      <c r="C6320">
        <v>252.3</v>
      </c>
      <c r="D6320">
        <v>1.0660000000000001</v>
      </c>
      <c r="F6320">
        <v>1.0660000000000001</v>
      </c>
      <c r="G6320">
        <v>12</v>
      </c>
      <c r="H6320">
        <v>9</v>
      </c>
      <c r="I6320">
        <v>6</v>
      </c>
      <c r="J6320">
        <v>15</v>
      </c>
      <c r="K6320">
        <v>65.144789093639005</v>
      </c>
      <c r="L6320">
        <v>1894.047254008</v>
      </c>
    </row>
    <row r="6321" spans="1:12">
      <c r="A6321" s="73">
        <v>43364.291666666664</v>
      </c>
      <c r="B6321">
        <v>15.84</v>
      </c>
      <c r="C6321">
        <v>260.8</v>
      </c>
      <c r="D6321">
        <v>1.0661</v>
      </c>
      <c r="F6321">
        <v>1.0661</v>
      </c>
      <c r="G6321">
        <v>13</v>
      </c>
      <c r="H6321">
        <v>9</v>
      </c>
      <c r="I6321">
        <v>7</v>
      </c>
      <c r="J6321">
        <v>16</v>
      </c>
      <c r="K6321">
        <v>74.843818436104755</v>
      </c>
      <c r="L6321">
        <v>2118.5244444672003</v>
      </c>
    </row>
    <row r="6322" spans="1:12">
      <c r="A6322" s="73">
        <v>43364.333333333336</v>
      </c>
      <c r="B6322">
        <v>14.88</v>
      </c>
      <c r="C6322">
        <v>254.7</v>
      </c>
      <c r="D6322">
        <v>1.0660000000000001</v>
      </c>
      <c r="F6322">
        <v>1.0660000000000001</v>
      </c>
      <c r="G6322">
        <v>12</v>
      </c>
      <c r="H6322">
        <v>9</v>
      </c>
      <c r="I6322">
        <v>8</v>
      </c>
      <c r="J6322">
        <v>15</v>
      </c>
      <c r="K6322">
        <v>59.155052627885595</v>
      </c>
      <c r="L6322">
        <v>1756.0464629760004</v>
      </c>
    </row>
    <row r="6323" spans="1:12">
      <c r="A6323" s="73">
        <v>43364.375</v>
      </c>
      <c r="B6323">
        <v>19.440000000000001</v>
      </c>
      <c r="C6323">
        <v>264.8</v>
      </c>
      <c r="D6323">
        <v>1.0672999999999999</v>
      </c>
      <c r="F6323">
        <v>1.0672999999999999</v>
      </c>
      <c r="G6323">
        <v>13</v>
      </c>
      <c r="H6323">
        <v>9</v>
      </c>
      <c r="I6323">
        <v>9</v>
      </c>
      <c r="J6323">
        <v>19</v>
      </c>
      <c r="K6323">
        <v>150.09269021692668</v>
      </c>
      <c r="L6323">
        <v>3920.5346409216004</v>
      </c>
    </row>
    <row r="6324" spans="1:12">
      <c r="A6324" s="73">
        <v>43364.416666666664</v>
      </c>
      <c r="B6324">
        <v>17.8</v>
      </c>
      <c r="C6324">
        <v>266.10000000000002</v>
      </c>
      <c r="D6324">
        <v>1.0685</v>
      </c>
      <c r="F6324">
        <v>1.0685</v>
      </c>
      <c r="G6324">
        <v>13</v>
      </c>
      <c r="H6324">
        <v>9</v>
      </c>
      <c r="I6324">
        <v>10</v>
      </c>
      <c r="J6324">
        <v>18</v>
      </c>
      <c r="K6324">
        <v>112.59824862788558</v>
      </c>
      <c r="L6324">
        <v>3013.0375060000001</v>
      </c>
    </row>
    <row r="6325" spans="1:12">
      <c r="A6325" s="73">
        <v>43364.458333333336</v>
      </c>
      <c r="B6325">
        <v>16.28</v>
      </c>
      <c r="C6325">
        <v>267.7</v>
      </c>
      <c r="D6325">
        <v>1.0691999999999999</v>
      </c>
      <c r="F6325">
        <v>1.0691999999999999</v>
      </c>
      <c r="G6325">
        <v>13</v>
      </c>
      <c r="H6325">
        <v>9</v>
      </c>
      <c r="I6325">
        <v>11</v>
      </c>
      <c r="J6325">
        <v>16</v>
      </c>
      <c r="K6325">
        <v>82.650502764871902</v>
      </c>
      <c r="L6325">
        <v>2306.7055262592007</v>
      </c>
    </row>
    <row r="6326" spans="1:12">
      <c r="A6326" s="73">
        <v>43364.5</v>
      </c>
      <c r="B6326">
        <v>16.27</v>
      </c>
      <c r="C6326">
        <v>273.8</v>
      </c>
      <c r="D6326">
        <v>1.0701000000000001</v>
      </c>
      <c r="F6326">
        <v>1.0701000000000001</v>
      </c>
      <c r="G6326">
        <v>13</v>
      </c>
      <c r="H6326">
        <v>9</v>
      </c>
      <c r="I6326">
        <v>12</v>
      </c>
      <c r="J6326">
        <v>16</v>
      </c>
      <c r="K6326">
        <v>82.468778121036252</v>
      </c>
      <c r="L6326">
        <v>2304.3955463491498</v>
      </c>
    </row>
    <row r="6327" spans="1:12">
      <c r="A6327" s="73">
        <v>43364.541666666664</v>
      </c>
      <c r="B6327">
        <v>16.25</v>
      </c>
      <c r="C6327">
        <v>285</v>
      </c>
      <c r="D6327">
        <v>1.0706</v>
      </c>
      <c r="F6327">
        <v>1.0706</v>
      </c>
      <c r="G6327">
        <v>14</v>
      </c>
      <c r="H6327">
        <v>9</v>
      </c>
      <c r="I6327">
        <v>13</v>
      </c>
      <c r="J6327">
        <v>16</v>
      </c>
      <c r="K6327">
        <v>82.105928833365027</v>
      </c>
      <c r="L6327">
        <v>2296.9806640625002</v>
      </c>
    </row>
    <row r="6328" spans="1:12">
      <c r="A6328" s="73">
        <v>43364.583333333336</v>
      </c>
      <c r="B6328">
        <v>17.82</v>
      </c>
      <c r="C6328">
        <v>294.2</v>
      </c>
      <c r="D6328">
        <v>1.0713999999999999</v>
      </c>
      <c r="F6328">
        <v>1.0713999999999999</v>
      </c>
      <c r="G6328">
        <v>14</v>
      </c>
      <c r="H6328">
        <v>9</v>
      </c>
      <c r="I6328">
        <v>14</v>
      </c>
      <c r="J6328">
        <v>18</v>
      </c>
      <c r="K6328">
        <v>113.0230979155568</v>
      </c>
      <c r="L6328">
        <v>3031.4104645175998</v>
      </c>
    </row>
    <row r="6329" spans="1:12">
      <c r="A6329" s="73">
        <v>43364.625</v>
      </c>
      <c r="B6329">
        <v>15.53</v>
      </c>
      <c r="C6329">
        <v>303.3</v>
      </c>
      <c r="D6329">
        <v>1.0728</v>
      </c>
      <c r="F6329">
        <v>1.0728</v>
      </c>
      <c r="G6329">
        <v>14</v>
      </c>
      <c r="H6329">
        <v>9</v>
      </c>
      <c r="I6329">
        <v>15</v>
      </c>
      <c r="J6329">
        <v>16</v>
      </c>
      <c r="K6329">
        <v>69.576154477200632</v>
      </c>
      <c r="L6329">
        <v>2009.1073218227998</v>
      </c>
    </row>
    <row r="6330" spans="1:12">
      <c r="A6330" s="73">
        <v>43364.666666666664</v>
      </c>
      <c r="B6330">
        <v>13.38</v>
      </c>
      <c r="C6330">
        <v>305.10000000000002</v>
      </c>
      <c r="D6330">
        <v>1.0734999999999999</v>
      </c>
      <c r="F6330">
        <v>1.0734999999999999</v>
      </c>
      <c r="G6330">
        <v>15</v>
      </c>
      <c r="H6330">
        <v>9</v>
      </c>
      <c r="I6330">
        <v>16</v>
      </c>
      <c r="J6330">
        <v>13</v>
      </c>
      <c r="K6330">
        <v>38.331356052543136</v>
      </c>
      <c r="L6330">
        <v>1285.7022188460003</v>
      </c>
    </row>
    <row r="6331" spans="1:12">
      <c r="A6331" s="73">
        <v>43364.708333333336</v>
      </c>
      <c r="B6331">
        <v>11.98</v>
      </c>
      <c r="C6331">
        <v>308.7</v>
      </c>
      <c r="D6331">
        <v>1.0743</v>
      </c>
      <c r="F6331">
        <v>1.0743</v>
      </c>
      <c r="G6331">
        <v>15</v>
      </c>
      <c r="H6331">
        <v>9</v>
      </c>
      <c r="I6331">
        <v>17</v>
      </c>
      <c r="J6331">
        <v>12</v>
      </c>
      <c r="K6331">
        <v>22.955905915556837</v>
      </c>
      <c r="L6331">
        <v>923.56195466280008</v>
      </c>
    </row>
    <row r="6332" spans="1:12">
      <c r="A6332" s="73">
        <v>43364.75</v>
      </c>
      <c r="B6332">
        <v>10.6</v>
      </c>
      <c r="C6332">
        <v>319</v>
      </c>
      <c r="D6332">
        <v>1.0743</v>
      </c>
      <c r="F6332">
        <v>1.0743</v>
      </c>
      <c r="G6332">
        <v>15</v>
      </c>
      <c r="H6332">
        <v>9</v>
      </c>
      <c r="I6332">
        <v>18</v>
      </c>
      <c r="J6332">
        <v>11</v>
      </c>
      <c r="K6332">
        <v>11.636505066241769</v>
      </c>
      <c r="L6332">
        <v>639.75424439999995</v>
      </c>
    </row>
    <row r="6333" spans="1:12">
      <c r="A6333" s="73">
        <v>43364.791666666664</v>
      </c>
      <c r="B6333">
        <v>9.14</v>
      </c>
      <c r="C6333">
        <v>322</v>
      </c>
      <c r="D6333">
        <v>1.0748</v>
      </c>
      <c r="F6333">
        <v>1.0748</v>
      </c>
      <c r="G6333">
        <v>15</v>
      </c>
      <c r="H6333">
        <v>9</v>
      </c>
      <c r="I6333">
        <v>19</v>
      </c>
      <c r="J6333">
        <v>9</v>
      </c>
      <c r="K6333">
        <v>3.8073070662417816</v>
      </c>
      <c r="L6333">
        <v>410.33281470560007</v>
      </c>
    </row>
    <row r="6334" spans="1:12">
      <c r="A6334" s="73">
        <v>43364.833333333336</v>
      </c>
      <c r="B6334">
        <v>10.1</v>
      </c>
      <c r="C6334">
        <v>307.10000000000002</v>
      </c>
      <c r="D6334">
        <v>1.0751999999999999</v>
      </c>
      <c r="F6334">
        <v>1.0751999999999999</v>
      </c>
      <c r="G6334">
        <v>15</v>
      </c>
      <c r="H6334">
        <v>9</v>
      </c>
      <c r="I6334">
        <v>20</v>
      </c>
      <c r="J6334">
        <v>10</v>
      </c>
      <c r="K6334">
        <v>8.4752728744609502</v>
      </c>
      <c r="L6334">
        <v>553.8898175999999</v>
      </c>
    </row>
    <row r="6335" spans="1:12">
      <c r="A6335" s="73">
        <v>43364.875</v>
      </c>
      <c r="B6335">
        <v>10.74</v>
      </c>
      <c r="C6335">
        <v>306.7</v>
      </c>
      <c r="D6335">
        <v>1.0752999999999999</v>
      </c>
      <c r="F6335">
        <v>1.0752999999999999</v>
      </c>
      <c r="G6335">
        <v>15</v>
      </c>
      <c r="H6335">
        <v>9</v>
      </c>
      <c r="I6335">
        <v>21</v>
      </c>
      <c r="J6335">
        <v>11</v>
      </c>
      <c r="K6335">
        <v>12.611250079940403</v>
      </c>
      <c r="L6335">
        <v>666.05868288359989</v>
      </c>
    </row>
    <row r="6336" spans="1:12">
      <c r="A6336" s="73">
        <v>43364.916666666664</v>
      </c>
      <c r="B6336">
        <v>9.15</v>
      </c>
      <c r="C6336">
        <v>306.39999999999998</v>
      </c>
      <c r="D6336">
        <v>1.0754999999999999</v>
      </c>
      <c r="F6336">
        <v>1.0754999999999999</v>
      </c>
      <c r="G6336">
        <v>15</v>
      </c>
      <c r="H6336">
        <v>9</v>
      </c>
      <c r="I6336">
        <v>22</v>
      </c>
      <c r="J6336">
        <v>9</v>
      </c>
      <c r="K6336">
        <v>3.8464317100773973</v>
      </c>
      <c r="L6336">
        <v>411.94923553125005</v>
      </c>
    </row>
    <row r="6337" spans="1:12">
      <c r="A6337" s="73">
        <v>43364.958333333336</v>
      </c>
      <c r="B6337">
        <v>8.2799999999999994</v>
      </c>
      <c r="C6337">
        <v>283.89999999999998</v>
      </c>
      <c r="D6337">
        <v>1.0758000000000001</v>
      </c>
      <c r="F6337">
        <v>1.0758000000000001</v>
      </c>
      <c r="G6337">
        <v>14</v>
      </c>
      <c r="H6337">
        <v>9</v>
      </c>
      <c r="I6337">
        <v>23</v>
      </c>
      <c r="J6337">
        <v>8</v>
      </c>
      <c r="K6337">
        <v>1.1907876963787691</v>
      </c>
      <c r="L6337">
        <v>305.34622462079994</v>
      </c>
    </row>
    <row r="6338" spans="1:12">
      <c r="A6338" s="73">
        <v>43365</v>
      </c>
      <c r="B6338">
        <v>6.83</v>
      </c>
      <c r="C6338">
        <v>291.89999999999998</v>
      </c>
      <c r="D6338">
        <v>1.0752999999999999</v>
      </c>
      <c r="F6338">
        <v>1.0752999999999999</v>
      </c>
      <c r="G6338">
        <v>14</v>
      </c>
      <c r="H6338">
        <v>9</v>
      </c>
      <c r="I6338">
        <v>0</v>
      </c>
      <c r="J6338">
        <v>7</v>
      </c>
      <c r="K6338">
        <v>0.12871434021439485</v>
      </c>
      <c r="L6338">
        <v>171.30173481054999</v>
      </c>
    </row>
    <row r="6339" spans="1:12">
      <c r="A6339" s="73">
        <v>43365.041666666664</v>
      </c>
      <c r="B6339">
        <v>4.76</v>
      </c>
      <c r="C6339">
        <v>274.60000000000002</v>
      </c>
      <c r="D6339">
        <v>1.0745</v>
      </c>
      <c r="F6339">
        <v>1.0745</v>
      </c>
      <c r="G6339">
        <v>13</v>
      </c>
      <c r="H6339">
        <v>9</v>
      </c>
      <c r="I6339">
        <v>1</v>
      </c>
      <c r="J6339">
        <v>5</v>
      </c>
      <c r="K6339">
        <v>5.8989130662418043</v>
      </c>
      <c r="L6339">
        <v>57.942507055999997</v>
      </c>
    </row>
    <row r="6340" spans="1:12">
      <c r="A6340" s="73">
        <v>43365.083333333336</v>
      </c>
      <c r="B6340">
        <v>6.35</v>
      </c>
      <c r="C6340">
        <v>272.39999999999998</v>
      </c>
      <c r="D6340">
        <v>1.0739000000000001</v>
      </c>
      <c r="F6340">
        <v>1.0739000000000001</v>
      </c>
      <c r="G6340">
        <v>13</v>
      </c>
      <c r="H6340">
        <v>9</v>
      </c>
      <c r="I6340">
        <v>2</v>
      </c>
      <c r="J6340">
        <v>6</v>
      </c>
      <c r="K6340">
        <v>0.70353143610480906</v>
      </c>
      <c r="L6340">
        <v>137.48490648124999</v>
      </c>
    </row>
    <row r="6341" spans="1:12">
      <c r="A6341" s="73">
        <v>43365.125</v>
      </c>
      <c r="B6341">
        <v>8.26</v>
      </c>
      <c r="C6341">
        <v>299.10000000000002</v>
      </c>
      <c r="D6341">
        <v>1.0733999999999999</v>
      </c>
      <c r="F6341">
        <v>1.0733999999999999</v>
      </c>
      <c r="G6341">
        <v>14</v>
      </c>
      <c r="H6341">
        <v>9</v>
      </c>
      <c r="I6341">
        <v>3</v>
      </c>
      <c r="J6341">
        <v>8</v>
      </c>
      <c r="K6341">
        <v>1.1475384087075373</v>
      </c>
      <c r="L6341">
        <v>302.46263911919999</v>
      </c>
    </row>
    <row r="6342" spans="1:12">
      <c r="A6342" s="73">
        <v>43365.166666666664</v>
      </c>
      <c r="B6342">
        <v>8.3800000000000008</v>
      </c>
      <c r="C6342">
        <v>300.8</v>
      </c>
      <c r="D6342">
        <v>1.0729</v>
      </c>
      <c r="F6342">
        <v>1.0729</v>
      </c>
      <c r="G6342">
        <v>14</v>
      </c>
      <c r="H6342">
        <v>9</v>
      </c>
      <c r="I6342">
        <v>4</v>
      </c>
      <c r="J6342">
        <v>8</v>
      </c>
      <c r="K6342">
        <v>1.4190341347349362</v>
      </c>
      <c r="L6342">
        <v>315.69034920440009</v>
      </c>
    </row>
    <row r="6343" spans="1:12">
      <c r="A6343" s="73">
        <v>43365.208333333336</v>
      </c>
      <c r="B6343">
        <v>10.16</v>
      </c>
      <c r="C6343">
        <v>298.39999999999998</v>
      </c>
      <c r="D6343">
        <v>1.0733999999999999</v>
      </c>
      <c r="F6343">
        <v>1.0733999999999999</v>
      </c>
      <c r="G6343">
        <v>14</v>
      </c>
      <c r="H6343">
        <v>9</v>
      </c>
      <c r="I6343">
        <v>5</v>
      </c>
      <c r="J6343">
        <v>10</v>
      </c>
      <c r="K6343">
        <v>8.828220737474652</v>
      </c>
      <c r="L6343">
        <v>562.87598392320001</v>
      </c>
    </row>
    <row r="6344" spans="1:12">
      <c r="A6344" s="73">
        <v>43365.25</v>
      </c>
      <c r="B6344">
        <v>9.5399999999999991</v>
      </c>
      <c r="C6344">
        <v>297.60000000000002</v>
      </c>
      <c r="D6344">
        <v>1.0740000000000001</v>
      </c>
      <c r="F6344">
        <v>1.0740000000000001</v>
      </c>
      <c r="G6344">
        <v>14</v>
      </c>
      <c r="H6344">
        <v>9</v>
      </c>
      <c r="I6344">
        <v>6</v>
      </c>
      <c r="J6344">
        <v>10</v>
      </c>
      <c r="K6344">
        <v>5.5282928196664312</v>
      </c>
      <c r="L6344">
        <v>466.25060656799991</v>
      </c>
    </row>
    <row r="6345" spans="1:12">
      <c r="A6345" s="73">
        <v>43365.291666666664</v>
      </c>
      <c r="B6345">
        <v>8.84</v>
      </c>
      <c r="C6345">
        <v>298.7</v>
      </c>
      <c r="D6345">
        <v>1.0751999999999999</v>
      </c>
      <c r="F6345">
        <v>1.0751999999999999</v>
      </c>
      <c r="G6345">
        <v>14</v>
      </c>
      <c r="H6345">
        <v>9</v>
      </c>
      <c r="I6345">
        <v>7</v>
      </c>
      <c r="J6345">
        <v>9</v>
      </c>
      <c r="K6345">
        <v>2.7265677511732878</v>
      </c>
      <c r="L6345">
        <v>371.37789911039999</v>
      </c>
    </row>
    <row r="6346" spans="1:12">
      <c r="A6346" s="73">
        <v>43365.333333333336</v>
      </c>
      <c r="B6346">
        <v>10.89</v>
      </c>
      <c r="C6346">
        <v>299</v>
      </c>
      <c r="D6346">
        <v>1.0765</v>
      </c>
      <c r="F6346">
        <v>1.0765</v>
      </c>
      <c r="G6346">
        <v>14</v>
      </c>
      <c r="H6346">
        <v>9</v>
      </c>
      <c r="I6346">
        <v>8</v>
      </c>
      <c r="J6346">
        <v>11</v>
      </c>
      <c r="K6346">
        <v>13.699119737474652</v>
      </c>
      <c r="L6346">
        <v>695.13263431425014</v>
      </c>
    </row>
    <row r="6347" spans="1:12">
      <c r="A6347" s="73">
        <v>43365.375</v>
      </c>
      <c r="B6347">
        <v>10.78</v>
      </c>
      <c r="C6347">
        <v>295.5</v>
      </c>
      <c r="D6347">
        <v>1.0773999999999999</v>
      </c>
      <c r="F6347">
        <v>1.0773999999999999</v>
      </c>
      <c r="G6347">
        <v>14</v>
      </c>
      <c r="H6347">
        <v>9</v>
      </c>
      <c r="I6347">
        <v>9</v>
      </c>
      <c r="J6347">
        <v>11</v>
      </c>
      <c r="K6347">
        <v>12.896948655282861</v>
      </c>
      <c r="L6347">
        <v>674.84379356239992</v>
      </c>
    </row>
    <row r="6348" spans="1:12">
      <c r="A6348" s="73">
        <v>43365.416666666664</v>
      </c>
      <c r="B6348">
        <v>11.21</v>
      </c>
      <c r="C6348">
        <v>291.10000000000002</v>
      </c>
      <c r="D6348">
        <v>1.0785</v>
      </c>
      <c r="F6348">
        <v>1.0785</v>
      </c>
      <c r="G6348">
        <v>14</v>
      </c>
      <c r="H6348">
        <v>9</v>
      </c>
      <c r="I6348">
        <v>10</v>
      </c>
      <c r="J6348">
        <v>11</v>
      </c>
      <c r="K6348">
        <v>16.170308340214376</v>
      </c>
      <c r="L6348">
        <v>759.63854201925017</v>
      </c>
    </row>
    <row r="6349" spans="1:12">
      <c r="A6349" s="73">
        <v>43365.458333333336</v>
      </c>
      <c r="B6349">
        <v>10.26</v>
      </c>
      <c r="C6349">
        <v>288.89999999999998</v>
      </c>
      <c r="D6349">
        <v>1.0783</v>
      </c>
      <c r="F6349">
        <v>1.0783</v>
      </c>
      <c r="G6349">
        <v>14</v>
      </c>
      <c r="H6349">
        <v>9</v>
      </c>
      <c r="I6349">
        <v>11</v>
      </c>
      <c r="J6349">
        <v>10</v>
      </c>
      <c r="K6349">
        <v>9.4324671758308138</v>
      </c>
      <c r="L6349">
        <v>582.30657230040003</v>
      </c>
    </row>
    <row r="6350" spans="1:12">
      <c r="A6350" s="73">
        <v>43365.5</v>
      </c>
      <c r="B6350">
        <v>9.89</v>
      </c>
      <c r="C6350">
        <v>292.39999999999998</v>
      </c>
      <c r="D6350">
        <v>1.0781000000000001</v>
      </c>
      <c r="F6350">
        <v>1.0781000000000001</v>
      </c>
      <c r="G6350">
        <v>14</v>
      </c>
      <c r="H6350">
        <v>9</v>
      </c>
      <c r="I6350">
        <v>12</v>
      </c>
      <c r="J6350">
        <v>10</v>
      </c>
      <c r="K6350">
        <v>7.2966553539130112</v>
      </c>
      <c r="L6350">
        <v>521.45630767445004</v>
      </c>
    </row>
    <row r="6351" spans="1:12">
      <c r="A6351" s="73">
        <v>43365.541666666664</v>
      </c>
      <c r="B6351">
        <v>10.66</v>
      </c>
      <c r="C6351">
        <v>289.60000000000002</v>
      </c>
      <c r="D6351">
        <v>1.0774999999999999</v>
      </c>
      <c r="F6351">
        <v>1.0774999999999999</v>
      </c>
      <c r="G6351">
        <v>14</v>
      </c>
      <c r="H6351">
        <v>9</v>
      </c>
      <c r="I6351">
        <v>13</v>
      </c>
      <c r="J6351">
        <v>11</v>
      </c>
      <c r="K6351">
        <v>12.049452929255471</v>
      </c>
      <c r="L6351">
        <v>652.61777346999997</v>
      </c>
    </row>
    <row r="6352" spans="1:12">
      <c r="A6352" s="73">
        <v>43365.583333333336</v>
      </c>
      <c r="B6352">
        <v>10.16</v>
      </c>
      <c r="C6352">
        <v>294.60000000000002</v>
      </c>
      <c r="D6352">
        <v>1.0777000000000001</v>
      </c>
      <c r="F6352">
        <v>1.0777000000000001</v>
      </c>
      <c r="G6352">
        <v>14</v>
      </c>
      <c r="H6352">
        <v>9</v>
      </c>
      <c r="I6352">
        <v>14</v>
      </c>
      <c r="J6352">
        <v>10</v>
      </c>
      <c r="K6352">
        <v>8.828220737474652</v>
      </c>
      <c r="L6352">
        <v>565.13084392960013</v>
      </c>
    </row>
    <row r="6353" spans="1:12">
      <c r="A6353" s="73">
        <v>43365.625</v>
      </c>
      <c r="B6353">
        <v>11.21</v>
      </c>
      <c r="C6353">
        <v>292.2</v>
      </c>
      <c r="D6353">
        <v>1.0778000000000001</v>
      </c>
      <c r="F6353">
        <v>1.0778000000000001</v>
      </c>
      <c r="G6353">
        <v>14</v>
      </c>
      <c r="H6353">
        <v>9</v>
      </c>
      <c r="I6353">
        <v>15</v>
      </c>
      <c r="J6353">
        <v>11</v>
      </c>
      <c r="K6353">
        <v>16.170308340214376</v>
      </c>
      <c r="L6353">
        <v>759.14549892290017</v>
      </c>
    </row>
    <row r="6354" spans="1:12">
      <c r="A6354" s="73">
        <v>43365.666666666664</v>
      </c>
      <c r="B6354">
        <v>10.94</v>
      </c>
      <c r="C6354">
        <v>303.39999999999998</v>
      </c>
      <c r="D6354">
        <v>1.0773999999999999</v>
      </c>
      <c r="F6354">
        <v>1.0773999999999999</v>
      </c>
      <c r="G6354">
        <v>14</v>
      </c>
      <c r="H6354">
        <v>9</v>
      </c>
      <c r="I6354">
        <v>16</v>
      </c>
      <c r="J6354">
        <v>11</v>
      </c>
      <c r="K6354">
        <v>14.071742956652725</v>
      </c>
      <c r="L6354">
        <v>705.34069520079981</v>
      </c>
    </row>
    <row r="6355" spans="1:12">
      <c r="A6355" s="73">
        <v>43365.708333333336</v>
      </c>
      <c r="B6355">
        <v>10.050000000000001</v>
      </c>
      <c r="C6355">
        <v>295.7</v>
      </c>
      <c r="D6355">
        <v>1.0769</v>
      </c>
      <c r="F6355">
        <v>1.0769</v>
      </c>
      <c r="G6355">
        <v>14</v>
      </c>
      <c r="H6355">
        <v>9</v>
      </c>
      <c r="I6355">
        <v>17</v>
      </c>
      <c r="J6355">
        <v>10</v>
      </c>
      <c r="K6355">
        <v>8.1866496552828742</v>
      </c>
      <c r="L6355">
        <v>546.56720105625004</v>
      </c>
    </row>
    <row r="6356" spans="1:12">
      <c r="A6356" s="73">
        <v>43365.75</v>
      </c>
      <c r="B6356">
        <v>10.63</v>
      </c>
      <c r="C6356">
        <v>288.10000000000002</v>
      </c>
      <c r="D6356">
        <v>1.0767</v>
      </c>
      <c r="F6356">
        <v>1.0767</v>
      </c>
      <c r="G6356">
        <v>14</v>
      </c>
      <c r="H6356">
        <v>9</v>
      </c>
      <c r="I6356">
        <v>18</v>
      </c>
      <c r="J6356">
        <v>11</v>
      </c>
      <c r="K6356">
        <v>11.842078997748626</v>
      </c>
      <c r="L6356">
        <v>646.64289625245021</v>
      </c>
    </row>
    <row r="6357" spans="1:12">
      <c r="A6357" s="73">
        <v>43365.791666666664</v>
      </c>
      <c r="B6357">
        <v>10.19</v>
      </c>
      <c r="C6357">
        <v>287.10000000000002</v>
      </c>
      <c r="D6357">
        <v>1.0772999999999999</v>
      </c>
      <c r="F6357">
        <v>1.0772999999999999</v>
      </c>
      <c r="G6357">
        <v>14</v>
      </c>
      <c r="H6357">
        <v>9</v>
      </c>
      <c r="I6357">
        <v>19</v>
      </c>
      <c r="J6357">
        <v>10</v>
      </c>
      <c r="K6357">
        <v>9.0073946689814974</v>
      </c>
      <c r="L6357">
        <v>569.94010255034993</v>
      </c>
    </row>
    <row r="6358" spans="1:12">
      <c r="A6358" s="73">
        <v>43365.833333333336</v>
      </c>
      <c r="B6358">
        <v>10.85</v>
      </c>
      <c r="C6358">
        <v>287.60000000000002</v>
      </c>
      <c r="D6358">
        <v>1.0772999999999999</v>
      </c>
      <c r="F6358">
        <v>1.0772999999999999</v>
      </c>
      <c r="G6358">
        <v>14</v>
      </c>
      <c r="H6358">
        <v>9</v>
      </c>
      <c r="I6358">
        <v>20</v>
      </c>
      <c r="J6358">
        <v>11</v>
      </c>
      <c r="K6358">
        <v>13.404621162132178</v>
      </c>
      <c r="L6358">
        <v>688.01178718124982</v>
      </c>
    </row>
    <row r="6359" spans="1:12">
      <c r="A6359" s="73">
        <v>43365.875</v>
      </c>
      <c r="B6359">
        <v>11.59</v>
      </c>
      <c r="C6359">
        <v>286.89999999999998</v>
      </c>
      <c r="D6359">
        <v>1.0773999999999999</v>
      </c>
      <c r="F6359">
        <v>1.0773999999999999</v>
      </c>
      <c r="G6359">
        <v>14</v>
      </c>
      <c r="H6359">
        <v>9</v>
      </c>
      <c r="I6359">
        <v>21</v>
      </c>
      <c r="J6359">
        <v>12</v>
      </c>
      <c r="K6359">
        <v>19.370844805967792</v>
      </c>
      <c r="L6359">
        <v>838.68192517729983</v>
      </c>
    </row>
    <row r="6360" spans="1:12">
      <c r="A6360" s="73">
        <v>43365.916666666664</v>
      </c>
      <c r="B6360">
        <v>11.61</v>
      </c>
      <c r="C6360">
        <v>283.7</v>
      </c>
      <c r="D6360">
        <v>1.0769</v>
      </c>
      <c r="F6360">
        <v>1.0769</v>
      </c>
      <c r="G6360">
        <v>14</v>
      </c>
      <c r="H6360">
        <v>9</v>
      </c>
      <c r="I6360">
        <v>22</v>
      </c>
      <c r="J6360">
        <v>12</v>
      </c>
      <c r="K6360">
        <v>19.547294093639021</v>
      </c>
      <c r="L6360">
        <v>842.6399405044499</v>
      </c>
    </row>
    <row r="6361" spans="1:12">
      <c r="A6361" s="73">
        <v>43365.958333333336</v>
      </c>
      <c r="B6361">
        <v>11.72</v>
      </c>
      <c r="C6361">
        <v>292</v>
      </c>
      <c r="D6361">
        <v>1.0765</v>
      </c>
      <c r="F6361">
        <v>1.0765</v>
      </c>
      <c r="G6361">
        <v>14</v>
      </c>
      <c r="H6361">
        <v>9</v>
      </c>
      <c r="I6361">
        <v>23</v>
      </c>
      <c r="J6361">
        <v>12</v>
      </c>
      <c r="K6361">
        <v>20.532065175830812</v>
      </c>
      <c r="L6361">
        <v>866.49662113600004</v>
      </c>
    </row>
    <row r="6362" spans="1:12">
      <c r="A6362" s="73">
        <v>43366</v>
      </c>
      <c r="B6362">
        <v>12.21</v>
      </c>
      <c r="C6362">
        <v>294.10000000000002</v>
      </c>
      <c r="D6362">
        <v>1.0763</v>
      </c>
      <c r="F6362">
        <v>1.0763</v>
      </c>
      <c r="G6362">
        <v>14</v>
      </c>
      <c r="H6362">
        <v>9</v>
      </c>
      <c r="I6362">
        <v>0</v>
      </c>
      <c r="J6362">
        <v>12</v>
      </c>
      <c r="K6362">
        <v>25.212772723776016</v>
      </c>
      <c r="L6362">
        <v>979.60351874715025</v>
      </c>
    </row>
    <row r="6363" spans="1:12">
      <c r="A6363" s="73">
        <v>43366.041666666664</v>
      </c>
      <c r="B6363">
        <v>12.59</v>
      </c>
      <c r="C6363">
        <v>297.7</v>
      </c>
      <c r="D6363">
        <v>1.0764</v>
      </c>
      <c r="F6363">
        <v>1.0764</v>
      </c>
      <c r="G6363">
        <v>14</v>
      </c>
      <c r="H6363">
        <v>9</v>
      </c>
      <c r="I6363">
        <v>1</v>
      </c>
      <c r="J6363">
        <v>13</v>
      </c>
      <c r="K6363">
        <v>29.17330918952943</v>
      </c>
      <c r="L6363">
        <v>1074.0410580978</v>
      </c>
    </row>
    <row r="6364" spans="1:12">
      <c r="A6364" s="73">
        <v>43366.083333333336</v>
      </c>
      <c r="B6364">
        <v>11.68</v>
      </c>
      <c r="C6364">
        <v>305.10000000000002</v>
      </c>
      <c r="D6364">
        <v>1.0768</v>
      </c>
      <c r="F6364">
        <v>1.0768</v>
      </c>
      <c r="G6364">
        <v>15</v>
      </c>
      <c r="H6364">
        <v>9</v>
      </c>
      <c r="I6364">
        <v>2</v>
      </c>
      <c r="J6364">
        <v>12</v>
      </c>
      <c r="K6364">
        <v>20.171166600488338</v>
      </c>
      <c r="L6364">
        <v>857.89389946879987</v>
      </c>
    </row>
    <row r="6365" spans="1:12">
      <c r="A6365" s="73">
        <v>43366.125</v>
      </c>
      <c r="B6365">
        <v>10.85</v>
      </c>
      <c r="C6365">
        <v>323.3</v>
      </c>
      <c r="D6365">
        <v>1.0777000000000001</v>
      </c>
      <c r="F6365">
        <v>1.0777000000000001</v>
      </c>
      <c r="G6365">
        <v>15</v>
      </c>
      <c r="H6365">
        <v>9</v>
      </c>
      <c r="I6365">
        <v>3</v>
      </c>
      <c r="J6365">
        <v>11</v>
      </c>
      <c r="K6365">
        <v>13.404621162132178</v>
      </c>
      <c r="L6365">
        <v>688.26724500624994</v>
      </c>
    </row>
    <row r="6366" spans="1:12">
      <c r="A6366" s="73">
        <v>43366.166666666664</v>
      </c>
      <c r="B6366">
        <v>9.7799999999999994</v>
      </c>
      <c r="C6366">
        <v>321.2</v>
      </c>
      <c r="D6366">
        <v>1.0784</v>
      </c>
      <c r="F6366">
        <v>1.0784</v>
      </c>
      <c r="G6366">
        <v>15</v>
      </c>
      <c r="H6366">
        <v>9</v>
      </c>
      <c r="I6366">
        <v>4</v>
      </c>
      <c r="J6366">
        <v>10</v>
      </c>
      <c r="K6366">
        <v>6.7144842717212248</v>
      </c>
      <c r="L6366">
        <v>504.3899769983999</v>
      </c>
    </row>
    <row r="6367" spans="1:12">
      <c r="A6367" s="73">
        <v>43366.208333333336</v>
      </c>
      <c r="B6367">
        <v>8.3699999999999992</v>
      </c>
      <c r="C6367">
        <v>331.5</v>
      </c>
      <c r="D6367">
        <v>1.0789</v>
      </c>
      <c r="F6367">
        <v>1.0789</v>
      </c>
      <c r="G6367">
        <v>16</v>
      </c>
      <c r="H6367">
        <v>9</v>
      </c>
      <c r="I6367">
        <v>5</v>
      </c>
      <c r="J6367">
        <v>8</v>
      </c>
      <c r="K6367">
        <v>1.3953094908993162</v>
      </c>
      <c r="L6367">
        <v>316.3206696808499</v>
      </c>
    </row>
    <row r="6368" spans="1:12">
      <c r="A6368" s="73">
        <v>43366.25</v>
      </c>
      <c r="B6368">
        <v>9.6199999999999992</v>
      </c>
      <c r="C6368">
        <v>341.9</v>
      </c>
      <c r="D6368">
        <v>1.0801000000000001</v>
      </c>
      <c r="F6368">
        <v>1.0801000000000001</v>
      </c>
      <c r="G6368">
        <v>16</v>
      </c>
      <c r="H6368">
        <v>9</v>
      </c>
      <c r="I6368">
        <v>6</v>
      </c>
      <c r="J6368">
        <v>10</v>
      </c>
      <c r="K6368">
        <v>5.910889970351362</v>
      </c>
      <c r="L6368">
        <v>480.79416297639995</v>
      </c>
    </row>
    <row r="6369" spans="1:12">
      <c r="A6369" s="73">
        <v>43366.291666666664</v>
      </c>
      <c r="B6369">
        <v>10.19</v>
      </c>
      <c r="C6369">
        <v>347.6</v>
      </c>
      <c r="D6369">
        <v>1.0813999999999999</v>
      </c>
      <c r="F6369">
        <v>1.0813999999999999</v>
      </c>
      <c r="G6369">
        <v>16</v>
      </c>
      <c r="H6369">
        <v>9</v>
      </c>
      <c r="I6369">
        <v>7</v>
      </c>
      <c r="J6369">
        <v>10</v>
      </c>
      <c r="K6369">
        <v>9.0073946689814974</v>
      </c>
      <c r="L6369">
        <v>572.10918676129995</v>
      </c>
    </row>
    <row r="6370" spans="1:12">
      <c r="A6370" s="73">
        <v>43366.333333333336</v>
      </c>
      <c r="B6370">
        <v>10.32</v>
      </c>
      <c r="C6370">
        <v>347.3</v>
      </c>
      <c r="D6370">
        <v>1.0825</v>
      </c>
      <c r="F6370">
        <v>1.0825</v>
      </c>
      <c r="G6370">
        <v>16</v>
      </c>
      <c r="H6370">
        <v>9</v>
      </c>
      <c r="I6370">
        <v>8</v>
      </c>
      <c r="J6370">
        <v>10</v>
      </c>
      <c r="K6370">
        <v>9.8046150388445152</v>
      </c>
      <c r="L6370">
        <v>594.89045568000006</v>
      </c>
    </row>
    <row r="6371" spans="1:12">
      <c r="A6371" s="73">
        <v>43366.375</v>
      </c>
      <c r="B6371">
        <v>10.84</v>
      </c>
      <c r="C6371">
        <v>343.9</v>
      </c>
      <c r="D6371">
        <v>1.0835999999999999</v>
      </c>
      <c r="F6371">
        <v>1.0835999999999999</v>
      </c>
      <c r="G6371">
        <v>16</v>
      </c>
      <c r="H6371">
        <v>9</v>
      </c>
      <c r="I6371">
        <v>9</v>
      </c>
      <c r="J6371">
        <v>11</v>
      </c>
      <c r="K6371">
        <v>13.331496518296564</v>
      </c>
      <c r="L6371">
        <v>690.12354942719992</v>
      </c>
    </row>
    <row r="6372" spans="1:12">
      <c r="A6372" s="73">
        <v>43366.416666666664</v>
      </c>
      <c r="B6372">
        <v>10.15</v>
      </c>
      <c r="C6372">
        <v>345.4</v>
      </c>
      <c r="D6372">
        <v>1.0842000000000001</v>
      </c>
      <c r="F6372">
        <v>1.0842000000000001</v>
      </c>
      <c r="G6372">
        <v>16</v>
      </c>
      <c r="H6372">
        <v>9</v>
      </c>
      <c r="I6372">
        <v>10</v>
      </c>
      <c r="J6372">
        <v>10</v>
      </c>
      <c r="K6372">
        <v>8.7688960936390359</v>
      </c>
      <c r="L6372">
        <v>566.86224708750012</v>
      </c>
    </row>
    <row r="6373" spans="1:12">
      <c r="A6373" s="73">
        <v>43366.458333333336</v>
      </c>
      <c r="B6373">
        <v>9.77</v>
      </c>
      <c r="C6373">
        <v>341.8</v>
      </c>
      <c r="D6373">
        <v>1.0845</v>
      </c>
      <c r="F6373">
        <v>1.0845</v>
      </c>
      <c r="G6373">
        <v>16</v>
      </c>
      <c r="H6373">
        <v>9</v>
      </c>
      <c r="I6373">
        <v>11</v>
      </c>
      <c r="J6373">
        <v>10</v>
      </c>
      <c r="K6373">
        <v>6.6627596278856096</v>
      </c>
      <c r="L6373">
        <v>505.68870319424997</v>
      </c>
    </row>
    <row r="6374" spans="1:12">
      <c r="A6374" s="73">
        <v>43366.5</v>
      </c>
      <c r="B6374">
        <v>10.58</v>
      </c>
      <c r="C6374">
        <v>353.8</v>
      </c>
      <c r="D6374">
        <v>1.0846</v>
      </c>
      <c r="F6374">
        <v>1.0846</v>
      </c>
      <c r="G6374">
        <v>1</v>
      </c>
      <c r="H6374">
        <v>9</v>
      </c>
      <c r="I6374">
        <v>12</v>
      </c>
      <c r="J6374">
        <v>11</v>
      </c>
      <c r="K6374">
        <v>11.500455778570538</v>
      </c>
      <c r="L6374">
        <v>642.2389008376</v>
      </c>
    </row>
    <row r="6375" spans="1:12">
      <c r="A6375" s="73">
        <v>43366.541666666664</v>
      </c>
      <c r="B6375">
        <v>11.76</v>
      </c>
      <c r="C6375">
        <v>357.8</v>
      </c>
      <c r="D6375">
        <v>1.0847</v>
      </c>
      <c r="F6375">
        <v>1.0847</v>
      </c>
      <c r="G6375">
        <v>1</v>
      </c>
      <c r="H6375">
        <v>9</v>
      </c>
      <c r="I6375">
        <v>13</v>
      </c>
      <c r="J6375">
        <v>12</v>
      </c>
      <c r="K6375">
        <v>20.896163751173269</v>
      </c>
      <c r="L6375">
        <v>882.06707151360001</v>
      </c>
    </row>
    <row r="6376" spans="1:12">
      <c r="A6376" s="73">
        <v>43366.583333333336</v>
      </c>
      <c r="B6376">
        <v>10.029999999999999</v>
      </c>
      <c r="C6376">
        <v>0.5</v>
      </c>
      <c r="D6376">
        <v>1.0853999999999999</v>
      </c>
      <c r="F6376">
        <v>1.0853999999999999</v>
      </c>
      <c r="G6376">
        <v>1</v>
      </c>
      <c r="H6376">
        <v>9</v>
      </c>
      <c r="I6376">
        <v>14</v>
      </c>
      <c r="J6376">
        <v>10</v>
      </c>
      <c r="K6376">
        <v>8.0726003676116349</v>
      </c>
      <c r="L6376">
        <v>547.59896755289992</v>
      </c>
    </row>
    <row r="6377" spans="1:12">
      <c r="A6377" s="73">
        <v>43366.625</v>
      </c>
      <c r="B6377">
        <v>6.37</v>
      </c>
      <c r="C6377">
        <v>10.4</v>
      </c>
      <c r="D6377">
        <v>1.0853999999999999</v>
      </c>
      <c r="F6377">
        <v>1.0853999999999999</v>
      </c>
      <c r="G6377">
        <v>1</v>
      </c>
      <c r="H6377">
        <v>9</v>
      </c>
      <c r="I6377">
        <v>15</v>
      </c>
      <c r="J6377">
        <v>6</v>
      </c>
      <c r="K6377">
        <v>0.67038072377604108</v>
      </c>
      <c r="L6377">
        <v>140.27430272309999</v>
      </c>
    </row>
    <row r="6378" spans="1:12">
      <c r="A6378" s="73">
        <v>43366.666666666664</v>
      </c>
      <c r="B6378">
        <v>5.75</v>
      </c>
      <c r="C6378">
        <v>26.5</v>
      </c>
      <c r="D6378">
        <v>1.0859000000000001</v>
      </c>
      <c r="F6378">
        <v>1.0859000000000001</v>
      </c>
      <c r="G6378">
        <v>2</v>
      </c>
      <c r="H6378">
        <v>9</v>
      </c>
      <c r="I6378">
        <v>16</v>
      </c>
      <c r="J6378">
        <v>6</v>
      </c>
      <c r="K6378">
        <v>2.0700528059678254</v>
      </c>
      <c r="L6378">
        <v>103.21988515625002</v>
      </c>
    </row>
    <row r="6379" spans="1:12">
      <c r="A6379" s="73">
        <v>43366.708333333336</v>
      </c>
      <c r="B6379">
        <v>5.0199999999999996</v>
      </c>
      <c r="C6379">
        <v>45.4</v>
      </c>
      <c r="D6379">
        <v>1.0861000000000001</v>
      </c>
      <c r="F6379">
        <v>1.0861000000000001</v>
      </c>
      <c r="G6379">
        <v>3</v>
      </c>
      <c r="H6379">
        <v>9</v>
      </c>
      <c r="I6379">
        <v>17</v>
      </c>
      <c r="J6379">
        <v>5</v>
      </c>
      <c r="K6379">
        <v>4.7035538059678315</v>
      </c>
      <c r="L6379">
        <v>68.699087644399981</v>
      </c>
    </row>
    <row r="6380" spans="1:12">
      <c r="A6380" s="73">
        <v>43366.75</v>
      </c>
      <c r="B6380">
        <v>2.88</v>
      </c>
      <c r="C6380">
        <v>52</v>
      </c>
      <c r="D6380">
        <v>1.0864</v>
      </c>
      <c r="F6380">
        <v>1.0864</v>
      </c>
      <c r="G6380">
        <v>3</v>
      </c>
      <c r="H6380">
        <v>9</v>
      </c>
      <c r="I6380">
        <v>18</v>
      </c>
      <c r="J6380">
        <v>3</v>
      </c>
      <c r="K6380">
        <v>18.565480025145924</v>
      </c>
      <c r="L6380">
        <v>12.975892070399999</v>
      </c>
    </row>
    <row r="6381" spans="1:12">
      <c r="A6381" s="73">
        <v>43366.791666666664</v>
      </c>
      <c r="B6381">
        <v>0.627</v>
      </c>
      <c r="C6381">
        <v>84.3</v>
      </c>
      <c r="D6381">
        <v>1.0865</v>
      </c>
      <c r="F6381">
        <v>1.0865</v>
      </c>
      <c r="G6381">
        <v>5</v>
      </c>
      <c r="H6381">
        <v>9</v>
      </c>
      <c r="I6381">
        <v>19</v>
      </c>
      <c r="J6381">
        <v>1</v>
      </c>
      <c r="K6381">
        <v>43.056796768981556</v>
      </c>
      <c r="L6381">
        <v>0.13390671543975</v>
      </c>
    </row>
    <row r="6382" spans="1:12">
      <c r="A6382" s="73">
        <v>43366.833333333336</v>
      </c>
      <c r="B6382">
        <v>2.13</v>
      </c>
      <c r="C6382">
        <v>221.8</v>
      </c>
      <c r="D6382">
        <v>1.0861000000000001</v>
      </c>
      <c r="F6382">
        <v>1.0861000000000001</v>
      </c>
      <c r="G6382">
        <v>11</v>
      </c>
      <c r="H6382">
        <v>9</v>
      </c>
      <c r="I6382">
        <v>20</v>
      </c>
      <c r="J6382">
        <v>2</v>
      </c>
      <c r="K6382">
        <v>25.591131737474697</v>
      </c>
      <c r="L6382">
        <v>5.24781635085</v>
      </c>
    </row>
    <row r="6383" spans="1:12">
      <c r="A6383" s="73">
        <v>43366.875</v>
      </c>
      <c r="B6383">
        <v>3.41</v>
      </c>
      <c r="C6383">
        <v>245</v>
      </c>
      <c r="D6383">
        <v>1.0862000000000001</v>
      </c>
      <c r="F6383">
        <v>1.0862000000000001</v>
      </c>
      <c r="G6383">
        <v>12</v>
      </c>
      <c r="H6383">
        <v>9</v>
      </c>
      <c r="I6383">
        <v>21</v>
      </c>
      <c r="J6383">
        <v>3</v>
      </c>
      <c r="K6383">
        <v>14.27908614843359</v>
      </c>
      <c r="L6383">
        <v>21.534903985100005</v>
      </c>
    </row>
    <row r="6384" spans="1:12">
      <c r="A6384" s="73">
        <v>43366.916666666664</v>
      </c>
      <c r="B6384">
        <v>3.59</v>
      </c>
      <c r="C6384">
        <v>272.60000000000002</v>
      </c>
      <c r="D6384">
        <v>1.0864</v>
      </c>
      <c r="F6384">
        <v>1.0864</v>
      </c>
      <c r="G6384">
        <v>13</v>
      </c>
      <c r="H6384">
        <v>9</v>
      </c>
      <c r="I6384">
        <v>22</v>
      </c>
      <c r="J6384">
        <v>4</v>
      </c>
      <c r="K6384">
        <v>12.951129737474687</v>
      </c>
      <c r="L6384">
        <v>25.132929152799996</v>
      </c>
    </row>
    <row r="6385" spans="1:12">
      <c r="A6385" s="73">
        <v>43366.958333333336</v>
      </c>
      <c r="B6385">
        <v>3.32</v>
      </c>
      <c r="C6385">
        <v>293.60000000000002</v>
      </c>
      <c r="D6385">
        <v>1.0868</v>
      </c>
      <c r="F6385">
        <v>1.0868</v>
      </c>
      <c r="G6385">
        <v>14</v>
      </c>
      <c r="H6385">
        <v>9</v>
      </c>
      <c r="I6385">
        <v>23</v>
      </c>
      <c r="J6385">
        <v>3</v>
      </c>
      <c r="K6385">
        <v>14.967364353913046</v>
      </c>
      <c r="L6385">
        <v>19.885379571199998</v>
      </c>
    </row>
    <row r="6386" spans="1:12">
      <c r="A6386" s="73">
        <v>43367</v>
      </c>
      <c r="B6386">
        <v>2.8</v>
      </c>
      <c r="C6386">
        <v>310.39999999999998</v>
      </c>
      <c r="D6386">
        <v>1.0872999999999999</v>
      </c>
      <c r="F6386">
        <v>1.0872999999999999</v>
      </c>
      <c r="G6386">
        <v>15</v>
      </c>
      <c r="H6386">
        <v>9</v>
      </c>
      <c r="I6386">
        <v>0</v>
      </c>
      <c r="J6386">
        <v>3</v>
      </c>
      <c r="K6386">
        <v>19.261282874460996</v>
      </c>
      <c r="L6386">
        <v>11.934204799999996</v>
      </c>
    </row>
    <row r="6387" spans="1:12">
      <c r="A6387" s="73">
        <v>43367.041666666664</v>
      </c>
      <c r="B6387">
        <v>3.98</v>
      </c>
      <c r="C6387">
        <v>309.60000000000002</v>
      </c>
      <c r="D6387">
        <v>1.0871</v>
      </c>
      <c r="F6387">
        <v>1.0871</v>
      </c>
      <c r="G6387">
        <v>15</v>
      </c>
      <c r="H6387">
        <v>9</v>
      </c>
      <c r="I6387">
        <v>1</v>
      </c>
      <c r="J6387">
        <v>4</v>
      </c>
      <c r="K6387">
        <v>10.296190847063725</v>
      </c>
      <c r="L6387">
        <v>34.267996691599997</v>
      </c>
    </row>
    <row r="6388" spans="1:12">
      <c r="A6388" s="73">
        <v>43367.083333333336</v>
      </c>
      <c r="B6388">
        <v>5.26</v>
      </c>
      <c r="C6388">
        <v>309.7</v>
      </c>
      <c r="D6388">
        <v>1.0867</v>
      </c>
      <c r="F6388">
        <v>1.0867</v>
      </c>
      <c r="G6388">
        <v>15</v>
      </c>
      <c r="H6388">
        <v>9</v>
      </c>
      <c r="I6388">
        <v>2</v>
      </c>
      <c r="J6388">
        <v>5</v>
      </c>
      <c r="K6388">
        <v>3.7201452580226233</v>
      </c>
      <c r="L6388">
        <v>79.074581819599985</v>
      </c>
    </row>
    <row r="6389" spans="1:12">
      <c r="A6389" s="73">
        <v>43367.125</v>
      </c>
      <c r="B6389">
        <v>5.3</v>
      </c>
      <c r="C6389">
        <v>310.10000000000002</v>
      </c>
      <c r="D6389">
        <v>1.0864</v>
      </c>
      <c r="F6389">
        <v>1.0864</v>
      </c>
      <c r="G6389">
        <v>15</v>
      </c>
      <c r="H6389">
        <v>9</v>
      </c>
      <c r="I6389">
        <v>3</v>
      </c>
      <c r="J6389">
        <v>5</v>
      </c>
      <c r="K6389">
        <v>3.5674438333650889</v>
      </c>
      <c r="L6389">
        <v>80.869986399999988</v>
      </c>
    </row>
    <row r="6390" spans="1:12">
      <c r="A6390" s="73">
        <v>43367.166666666664</v>
      </c>
      <c r="B6390">
        <v>6.05</v>
      </c>
      <c r="C6390">
        <v>305.7</v>
      </c>
      <c r="D6390">
        <v>1.0862000000000001</v>
      </c>
      <c r="F6390">
        <v>1.0862000000000001</v>
      </c>
      <c r="G6390">
        <v>15</v>
      </c>
      <c r="H6390">
        <v>9</v>
      </c>
      <c r="I6390">
        <v>4</v>
      </c>
      <c r="J6390">
        <v>6</v>
      </c>
      <c r="K6390">
        <v>1.2967921210363174</v>
      </c>
      <c r="L6390">
        <v>120.26684738750001</v>
      </c>
    </row>
    <row r="6391" spans="1:12">
      <c r="A6391" s="73">
        <v>43367.208333333336</v>
      </c>
      <c r="B6391">
        <v>4.97</v>
      </c>
      <c r="C6391">
        <v>307.89999999999998</v>
      </c>
      <c r="D6391">
        <v>1.0861000000000001</v>
      </c>
      <c r="F6391">
        <v>1.0861000000000001</v>
      </c>
      <c r="G6391">
        <v>15</v>
      </c>
      <c r="H6391">
        <v>9</v>
      </c>
      <c r="I6391">
        <v>5</v>
      </c>
      <c r="J6391">
        <v>5</v>
      </c>
      <c r="K6391">
        <v>4.9229305867897484</v>
      </c>
      <c r="L6391">
        <v>66.666704012649987</v>
      </c>
    </row>
    <row r="6392" spans="1:12">
      <c r="A6392" s="73">
        <v>43367.25</v>
      </c>
      <c r="B6392">
        <v>4.7</v>
      </c>
      <c r="C6392">
        <v>314.5</v>
      </c>
      <c r="D6392">
        <v>1.0868</v>
      </c>
      <c r="F6392">
        <v>1.0868</v>
      </c>
      <c r="G6392">
        <v>15</v>
      </c>
      <c r="H6392">
        <v>9</v>
      </c>
      <c r="I6392">
        <v>6</v>
      </c>
      <c r="J6392">
        <v>5</v>
      </c>
      <c r="K6392">
        <v>6.1939652032281041</v>
      </c>
      <c r="L6392">
        <v>56.4174182</v>
      </c>
    </row>
    <row r="6393" spans="1:12">
      <c r="A6393" s="73">
        <v>43367.291666666664</v>
      </c>
      <c r="B6393">
        <v>1.49</v>
      </c>
      <c r="C6393">
        <v>330.1</v>
      </c>
      <c r="D6393">
        <v>1.089</v>
      </c>
      <c r="F6393">
        <v>1.089</v>
      </c>
      <c r="G6393">
        <v>16</v>
      </c>
      <c r="H6393">
        <v>9</v>
      </c>
      <c r="I6393">
        <v>7</v>
      </c>
      <c r="J6393">
        <v>1</v>
      </c>
      <c r="K6393">
        <v>32.475954531995242</v>
      </c>
      <c r="L6393">
        <v>1.8011782304999999</v>
      </c>
    </row>
    <row r="6394" spans="1:12">
      <c r="A6394" s="73">
        <v>43367.333333333336</v>
      </c>
      <c r="B6394">
        <v>0.51100000000000001</v>
      </c>
      <c r="C6394">
        <v>219.7</v>
      </c>
      <c r="D6394">
        <v>1.0919000000000001</v>
      </c>
      <c r="F6394">
        <v>1.0919000000000001</v>
      </c>
      <c r="G6394">
        <v>11</v>
      </c>
      <c r="H6394">
        <v>9</v>
      </c>
      <c r="I6394">
        <v>8</v>
      </c>
      <c r="J6394">
        <v>1</v>
      </c>
      <c r="K6394">
        <v>44.592582900488402</v>
      </c>
      <c r="L6394">
        <v>7.284765408445E-2</v>
      </c>
    </row>
    <row r="6395" spans="1:12">
      <c r="A6395" s="73">
        <v>43367.375</v>
      </c>
      <c r="B6395">
        <v>0.84199999999999997</v>
      </c>
      <c r="C6395">
        <v>244.4</v>
      </c>
      <c r="D6395">
        <v>1.0927</v>
      </c>
      <c r="F6395">
        <v>1.0927</v>
      </c>
      <c r="G6395">
        <v>12</v>
      </c>
      <c r="H6395">
        <v>9</v>
      </c>
      <c r="I6395">
        <v>9</v>
      </c>
      <c r="J6395">
        <v>1</v>
      </c>
      <c r="K6395">
        <v>40.281461611447313</v>
      </c>
      <c r="L6395">
        <v>0.32614236933879998</v>
      </c>
    </row>
    <row r="6396" spans="1:12">
      <c r="A6396" s="73">
        <v>43367.416666666664</v>
      </c>
      <c r="B6396">
        <v>4.1399999999999997</v>
      </c>
      <c r="C6396">
        <v>348.7</v>
      </c>
      <c r="D6396">
        <v>1.0919000000000001</v>
      </c>
      <c r="F6396">
        <v>1.0919000000000001</v>
      </c>
      <c r="G6396">
        <v>16</v>
      </c>
      <c r="H6396">
        <v>9</v>
      </c>
      <c r="I6396">
        <v>10</v>
      </c>
      <c r="J6396">
        <v>4</v>
      </c>
      <c r="K6396">
        <v>9.2949851484335895</v>
      </c>
      <c r="L6396">
        <v>38.739489526799993</v>
      </c>
    </row>
    <row r="6397" spans="1:12">
      <c r="A6397" s="73">
        <v>43367.458333333336</v>
      </c>
      <c r="B6397">
        <v>4.59</v>
      </c>
      <c r="C6397">
        <v>357.6</v>
      </c>
      <c r="D6397">
        <v>1.0913999999999999</v>
      </c>
      <c r="F6397">
        <v>1.0913999999999999</v>
      </c>
      <c r="G6397">
        <v>1</v>
      </c>
      <c r="H6397">
        <v>9</v>
      </c>
      <c r="I6397">
        <v>11</v>
      </c>
      <c r="J6397">
        <v>5</v>
      </c>
      <c r="K6397">
        <v>6.7535941210363255</v>
      </c>
      <c r="L6397">
        <v>52.770597360299988</v>
      </c>
    </row>
    <row r="6398" spans="1:12">
      <c r="A6398" s="73">
        <v>43367.5</v>
      </c>
      <c r="B6398">
        <v>3.06</v>
      </c>
      <c r="C6398">
        <v>343.9</v>
      </c>
      <c r="D6398">
        <v>1.0906</v>
      </c>
      <c r="F6398">
        <v>1.0906</v>
      </c>
      <c r="G6398">
        <v>16</v>
      </c>
      <c r="H6398">
        <v>9</v>
      </c>
      <c r="I6398">
        <v>12</v>
      </c>
      <c r="J6398">
        <v>3</v>
      </c>
      <c r="K6398">
        <v>17.046723614187012</v>
      </c>
      <c r="L6398">
        <v>15.624271504800001</v>
      </c>
    </row>
    <row r="6399" spans="1:12">
      <c r="A6399" s="73">
        <v>43367.541666666664</v>
      </c>
      <c r="B6399">
        <v>2.93</v>
      </c>
      <c r="C6399">
        <v>5.4</v>
      </c>
      <c r="D6399">
        <v>1.0918000000000001</v>
      </c>
      <c r="F6399">
        <v>1.0918000000000001</v>
      </c>
      <c r="G6399">
        <v>1</v>
      </c>
      <c r="H6399">
        <v>9</v>
      </c>
      <c r="I6399">
        <v>13</v>
      </c>
      <c r="J6399">
        <v>3</v>
      </c>
      <c r="K6399">
        <v>18.137103244324006</v>
      </c>
      <c r="L6399">
        <v>13.731435946300003</v>
      </c>
    </row>
    <row r="6400" spans="1:12">
      <c r="A6400" s="73">
        <v>43367.583333333336</v>
      </c>
      <c r="B6400">
        <v>1.91</v>
      </c>
      <c r="C6400">
        <v>334</v>
      </c>
      <c r="D6400">
        <v>1.0907</v>
      </c>
      <c r="F6400">
        <v>1.0907</v>
      </c>
      <c r="G6400">
        <v>16</v>
      </c>
      <c r="H6400">
        <v>9</v>
      </c>
      <c r="I6400">
        <v>14</v>
      </c>
      <c r="J6400">
        <v>2</v>
      </c>
      <c r="K6400">
        <v>27.865389573091132</v>
      </c>
      <c r="L6400">
        <v>3.7999284498499994</v>
      </c>
    </row>
    <row r="6401" spans="1:12">
      <c r="A6401" s="73">
        <v>43367.625</v>
      </c>
      <c r="B6401">
        <v>1.53</v>
      </c>
      <c r="C6401">
        <v>16.3</v>
      </c>
      <c r="D6401">
        <v>1.0895999999999999</v>
      </c>
      <c r="F6401">
        <v>1.0895999999999999</v>
      </c>
      <c r="G6401">
        <v>2</v>
      </c>
      <c r="H6401">
        <v>9</v>
      </c>
      <c r="I6401">
        <v>15</v>
      </c>
      <c r="J6401">
        <v>2</v>
      </c>
      <c r="K6401">
        <v>32.021653107337706</v>
      </c>
      <c r="L6401">
        <v>1.9512431496</v>
      </c>
    </row>
    <row r="6402" spans="1:12">
      <c r="A6402" s="73">
        <v>43367.666666666664</v>
      </c>
      <c r="B6402">
        <v>0.98</v>
      </c>
      <c r="C6402">
        <v>274.3</v>
      </c>
      <c r="D6402">
        <v>1.0891</v>
      </c>
      <c r="F6402">
        <v>1.0891</v>
      </c>
      <c r="G6402">
        <v>13</v>
      </c>
      <c r="H6402">
        <v>9</v>
      </c>
      <c r="I6402">
        <v>16</v>
      </c>
      <c r="J6402">
        <v>1</v>
      </c>
      <c r="K6402">
        <v>38.548797696378806</v>
      </c>
      <c r="L6402">
        <v>0.51252610359999995</v>
      </c>
    </row>
    <row r="6403" spans="1:12">
      <c r="A6403" s="73">
        <v>43367.708333333336</v>
      </c>
      <c r="B6403">
        <v>0.99</v>
      </c>
      <c r="C6403">
        <v>257.10000000000002</v>
      </c>
      <c r="D6403">
        <v>1.0882000000000001</v>
      </c>
      <c r="F6403">
        <v>1.0882000000000001</v>
      </c>
      <c r="G6403">
        <v>12</v>
      </c>
      <c r="H6403">
        <v>9</v>
      </c>
      <c r="I6403">
        <v>17</v>
      </c>
      <c r="J6403">
        <v>1</v>
      </c>
      <c r="K6403">
        <v>38.424722340214423</v>
      </c>
      <c r="L6403">
        <v>0.52793968590000007</v>
      </c>
    </row>
    <row r="6404" spans="1:12">
      <c r="A6404" s="73">
        <v>43367.75</v>
      </c>
      <c r="B6404">
        <v>2.1800000000000002</v>
      </c>
      <c r="C6404">
        <v>99.6</v>
      </c>
      <c r="D6404">
        <v>1.0872999999999999</v>
      </c>
      <c r="F6404">
        <v>1.0872999999999999</v>
      </c>
      <c r="G6404">
        <v>5</v>
      </c>
      <c r="H6404">
        <v>9</v>
      </c>
      <c r="I6404">
        <v>18</v>
      </c>
      <c r="J6404">
        <v>2</v>
      </c>
      <c r="K6404">
        <v>25.08775495665278</v>
      </c>
      <c r="L6404">
        <v>5.6323401268000008</v>
      </c>
    </row>
    <row r="6405" spans="1:12">
      <c r="A6405" s="73">
        <v>43367.791666666664</v>
      </c>
      <c r="B6405">
        <v>3.66</v>
      </c>
      <c r="C6405">
        <v>115.3</v>
      </c>
      <c r="D6405">
        <v>1.087</v>
      </c>
      <c r="F6405">
        <v>1.087</v>
      </c>
      <c r="G6405">
        <v>6</v>
      </c>
      <c r="H6405">
        <v>9</v>
      </c>
      <c r="I6405">
        <v>19</v>
      </c>
      <c r="J6405">
        <v>4</v>
      </c>
      <c r="K6405">
        <v>12.452202244324001</v>
      </c>
      <c r="L6405">
        <v>26.646661476000002</v>
      </c>
    </row>
    <row r="6406" spans="1:12">
      <c r="A6406" s="73">
        <v>43367.833333333336</v>
      </c>
      <c r="B6406">
        <v>2.84</v>
      </c>
      <c r="C6406">
        <v>134.9</v>
      </c>
      <c r="D6406">
        <v>1.0872999999999999</v>
      </c>
      <c r="F6406">
        <v>1.0872999999999999</v>
      </c>
      <c r="G6406">
        <v>7</v>
      </c>
      <c r="H6406">
        <v>9</v>
      </c>
      <c r="I6406">
        <v>20</v>
      </c>
      <c r="J6406">
        <v>3</v>
      </c>
      <c r="K6406">
        <v>18.91178144980346</v>
      </c>
      <c r="L6406">
        <v>12.453012169599997</v>
      </c>
    </row>
    <row r="6407" spans="1:12">
      <c r="A6407" s="73">
        <v>43367.875</v>
      </c>
      <c r="B6407">
        <v>1.96</v>
      </c>
      <c r="C6407">
        <v>163.6</v>
      </c>
      <c r="D6407">
        <v>1.0872999999999999</v>
      </c>
      <c r="F6407">
        <v>1.0872999999999999</v>
      </c>
      <c r="G6407">
        <v>8</v>
      </c>
      <c r="H6407">
        <v>9</v>
      </c>
      <c r="I6407">
        <v>21</v>
      </c>
      <c r="J6407">
        <v>2</v>
      </c>
      <c r="K6407">
        <v>27.340012792269217</v>
      </c>
      <c r="L6407">
        <v>4.093432246399999</v>
      </c>
    </row>
    <row r="6408" spans="1:12">
      <c r="A6408" s="73">
        <v>43367.916666666664</v>
      </c>
      <c r="B6408">
        <v>2.09</v>
      </c>
      <c r="C6408">
        <v>153.4</v>
      </c>
      <c r="D6408">
        <v>1.0868</v>
      </c>
      <c r="F6408">
        <v>1.0868</v>
      </c>
      <c r="G6408">
        <v>8</v>
      </c>
      <c r="H6408">
        <v>9</v>
      </c>
      <c r="I6408">
        <v>22</v>
      </c>
      <c r="J6408">
        <v>2</v>
      </c>
      <c r="K6408">
        <v>25.997433162132232</v>
      </c>
      <c r="L6408">
        <v>4.9608773785999993</v>
      </c>
    </row>
    <row r="6409" spans="1:12">
      <c r="A6409" s="73">
        <v>43367.958333333336</v>
      </c>
      <c r="B6409">
        <v>1.88</v>
      </c>
      <c r="C6409">
        <v>147.6</v>
      </c>
      <c r="D6409">
        <v>1.0864</v>
      </c>
      <c r="F6409">
        <v>1.0864</v>
      </c>
      <c r="G6409">
        <v>8</v>
      </c>
      <c r="H6409">
        <v>9</v>
      </c>
      <c r="I6409">
        <v>23</v>
      </c>
      <c r="J6409">
        <v>2</v>
      </c>
      <c r="K6409">
        <v>28.183015641584287</v>
      </c>
      <c r="L6409">
        <v>3.6093858303999995</v>
      </c>
    </row>
    <row r="6410" spans="1:12">
      <c r="A6410" s="73">
        <v>43368</v>
      </c>
      <c r="B6410">
        <v>0.89600000000000002</v>
      </c>
      <c r="C6410">
        <v>188.5</v>
      </c>
      <c r="D6410">
        <v>1.0861000000000001</v>
      </c>
      <c r="F6410">
        <v>1.0861000000000001</v>
      </c>
      <c r="G6410">
        <v>9</v>
      </c>
      <c r="H6410">
        <v>9</v>
      </c>
      <c r="I6410">
        <v>0</v>
      </c>
      <c r="J6410">
        <v>1</v>
      </c>
      <c r="K6410">
        <v>39.598926688159636</v>
      </c>
      <c r="L6410">
        <v>0.39062842900480005</v>
      </c>
    </row>
    <row r="6411" spans="1:12">
      <c r="A6411" s="73">
        <v>43368.041666666664</v>
      </c>
      <c r="B6411">
        <v>0.79400000000000004</v>
      </c>
      <c r="C6411">
        <v>74.2</v>
      </c>
      <c r="D6411">
        <v>1.0860000000000001</v>
      </c>
      <c r="F6411">
        <v>1.0860000000000001</v>
      </c>
      <c r="G6411">
        <v>4</v>
      </c>
      <c r="H6411">
        <v>9</v>
      </c>
      <c r="I6411">
        <v>1</v>
      </c>
      <c r="J6411">
        <v>1</v>
      </c>
      <c r="K6411">
        <v>40.893055321036343</v>
      </c>
      <c r="L6411">
        <v>0.27180743791200007</v>
      </c>
    </row>
    <row r="6412" spans="1:12">
      <c r="A6412" s="73">
        <v>43368.083333333336</v>
      </c>
      <c r="B6412">
        <v>0.99099999999999999</v>
      </c>
      <c r="C6412">
        <v>36.6</v>
      </c>
      <c r="D6412">
        <v>1.0853999999999999</v>
      </c>
      <c r="F6412">
        <v>1.0853999999999999</v>
      </c>
      <c r="G6412">
        <v>3</v>
      </c>
      <c r="H6412">
        <v>9</v>
      </c>
      <c r="I6412">
        <v>2</v>
      </c>
      <c r="J6412">
        <v>1</v>
      </c>
      <c r="K6412">
        <v>38.412325804597991</v>
      </c>
      <c r="L6412">
        <v>0.52817858047169997</v>
      </c>
    </row>
    <row r="6413" spans="1:12">
      <c r="A6413" s="73">
        <v>43368.125</v>
      </c>
      <c r="B6413">
        <v>0.50600000000000001</v>
      </c>
      <c r="C6413">
        <v>36.6</v>
      </c>
      <c r="D6413">
        <v>1.0854999999999999</v>
      </c>
      <c r="F6413">
        <v>1.0854999999999999</v>
      </c>
      <c r="G6413">
        <v>3</v>
      </c>
      <c r="H6413">
        <v>9</v>
      </c>
      <c r="I6413">
        <v>3</v>
      </c>
      <c r="J6413">
        <v>1</v>
      </c>
      <c r="K6413">
        <v>44.659385578570593</v>
      </c>
      <c r="L6413">
        <v>7.031555073399999E-2</v>
      </c>
    </row>
    <row r="6414" spans="1:12">
      <c r="A6414" s="73">
        <v>43368.166666666664</v>
      </c>
      <c r="B6414">
        <v>0.65100000000000002</v>
      </c>
      <c r="C6414">
        <v>36.6</v>
      </c>
      <c r="D6414">
        <v>1.0855999999999999</v>
      </c>
      <c r="F6414">
        <v>1.0855999999999999</v>
      </c>
      <c r="G6414">
        <v>3</v>
      </c>
      <c r="H6414">
        <v>9</v>
      </c>
      <c r="I6414">
        <v>4</v>
      </c>
      <c r="J6414">
        <v>1</v>
      </c>
      <c r="K6414">
        <v>42.742407914187034</v>
      </c>
      <c r="L6414">
        <v>0.14975550800280002</v>
      </c>
    </row>
    <row r="6415" spans="1:12">
      <c r="A6415" s="73">
        <v>43368.208333333336</v>
      </c>
      <c r="B6415">
        <v>1.04</v>
      </c>
      <c r="C6415">
        <v>83.4</v>
      </c>
      <c r="D6415">
        <v>1.0855999999999999</v>
      </c>
      <c r="F6415">
        <v>1.0855999999999999</v>
      </c>
      <c r="G6415">
        <v>5</v>
      </c>
      <c r="H6415">
        <v>9</v>
      </c>
      <c r="I6415">
        <v>5</v>
      </c>
      <c r="J6415">
        <v>1</v>
      </c>
      <c r="K6415">
        <v>37.807345559392509</v>
      </c>
      <c r="L6415">
        <v>0.61057617919999996</v>
      </c>
    </row>
    <row r="6416" spans="1:12">
      <c r="A6416" s="73">
        <v>43368.25</v>
      </c>
      <c r="B6416">
        <v>0.89400000000000002</v>
      </c>
      <c r="C6416">
        <v>145.1</v>
      </c>
      <c r="D6416">
        <v>1.0854999999999999</v>
      </c>
      <c r="F6416">
        <v>1.0854999999999999</v>
      </c>
      <c r="G6416">
        <v>7</v>
      </c>
      <c r="H6416">
        <v>9</v>
      </c>
      <c r="I6416">
        <v>6</v>
      </c>
      <c r="J6416">
        <v>1</v>
      </c>
      <c r="K6416">
        <v>39.624101759392509</v>
      </c>
      <c r="L6416">
        <v>0.387804093066</v>
      </c>
    </row>
    <row r="6417" spans="1:12">
      <c r="A6417" s="73">
        <v>43368.291666666664</v>
      </c>
      <c r="B6417">
        <v>1.65</v>
      </c>
      <c r="C6417">
        <v>87.1</v>
      </c>
      <c r="D6417">
        <v>1.0867</v>
      </c>
      <c r="F6417">
        <v>1.0867</v>
      </c>
      <c r="G6417">
        <v>5</v>
      </c>
      <c r="H6417">
        <v>9</v>
      </c>
      <c r="I6417">
        <v>7</v>
      </c>
      <c r="J6417">
        <v>2</v>
      </c>
      <c r="K6417">
        <v>30.677948833365104</v>
      </c>
      <c r="L6417">
        <v>2.4407961187499998</v>
      </c>
    </row>
    <row r="6418" spans="1:12">
      <c r="A6418" s="73">
        <v>43368.333333333336</v>
      </c>
      <c r="B6418">
        <v>2.7</v>
      </c>
      <c r="C6418">
        <v>69.900000000000006</v>
      </c>
      <c r="D6418">
        <v>1.0874999999999999</v>
      </c>
      <c r="F6418">
        <v>1.0874999999999999</v>
      </c>
      <c r="G6418">
        <v>4</v>
      </c>
      <c r="H6418">
        <v>9</v>
      </c>
      <c r="I6418">
        <v>8</v>
      </c>
      <c r="J6418">
        <v>3</v>
      </c>
      <c r="K6418">
        <v>20.149036436104826</v>
      </c>
      <c r="L6418">
        <v>10.702631250000001</v>
      </c>
    </row>
    <row r="6419" spans="1:12">
      <c r="A6419" s="73">
        <v>43368.375</v>
      </c>
      <c r="B6419">
        <v>3.48</v>
      </c>
      <c r="C6419">
        <v>94.7</v>
      </c>
      <c r="D6419">
        <v>1.0896999999999999</v>
      </c>
      <c r="F6419">
        <v>1.0896999999999999</v>
      </c>
      <c r="G6419">
        <v>5</v>
      </c>
      <c r="H6419">
        <v>9</v>
      </c>
      <c r="I6419">
        <v>9</v>
      </c>
      <c r="J6419">
        <v>3</v>
      </c>
      <c r="K6419">
        <v>13.754958655282907</v>
      </c>
      <c r="L6419">
        <v>22.962263011199997</v>
      </c>
    </row>
    <row r="6420" spans="1:12">
      <c r="A6420" s="73">
        <v>43368.416666666664</v>
      </c>
      <c r="B6420">
        <v>6.42</v>
      </c>
      <c r="C6420">
        <v>106.7</v>
      </c>
      <c r="D6420">
        <v>1.0900000000000001</v>
      </c>
      <c r="F6420">
        <v>1.0900000000000001</v>
      </c>
      <c r="G6420">
        <v>6</v>
      </c>
      <c r="H6420">
        <v>9</v>
      </c>
      <c r="I6420">
        <v>10</v>
      </c>
      <c r="J6420">
        <v>6</v>
      </c>
      <c r="K6420">
        <v>0.59100394295412328</v>
      </c>
      <c r="L6420">
        <v>144.21206196</v>
      </c>
    </row>
    <row r="6421" spans="1:12">
      <c r="A6421" s="73">
        <v>43368.458333333336</v>
      </c>
      <c r="B6421">
        <v>6.93</v>
      </c>
      <c r="C6421">
        <v>114.3</v>
      </c>
      <c r="D6421">
        <v>1.0894999999999999</v>
      </c>
      <c r="F6421">
        <v>1.0894999999999999</v>
      </c>
      <c r="G6421">
        <v>6</v>
      </c>
      <c r="H6421">
        <v>9</v>
      </c>
      <c r="I6421">
        <v>11</v>
      </c>
      <c r="J6421">
        <v>7</v>
      </c>
      <c r="K6421">
        <v>6.696077857055889E-2</v>
      </c>
      <c r="L6421">
        <v>181.29964042574997</v>
      </c>
    </row>
    <row r="6422" spans="1:12">
      <c r="A6422" s="73">
        <v>43368.5</v>
      </c>
      <c r="B6422">
        <v>6.45</v>
      </c>
      <c r="C6422">
        <v>112.8</v>
      </c>
      <c r="D6422">
        <v>1.0892999999999999</v>
      </c>
      <c r="F6422">
        <v>1.0892999999999999</v>
      </c>
      <c r="G6422">
        <v>6</v>
      </c>
      <c r="H6422">
        <v>9</v>
      </c>
      <c r="I6422">
        <v>12</v>
      </c>
      <c r="J6422">
        <v>6</v>
      </c>
      <c r="K6422">
        <v>0.54577787446097203</v>
      </c>
      <c r="L6422">
        <v>146.14927048125</v>
      </c>
    </row>
    <row r="6423" spans="1:12">
      <c r="A6423" s="73">
        <v>43368.541666666664</v>
      </c>
      <c r="B6423">
        <v>5.85</v>
      </c>
      <c r="C6423">
        <v>116</v>
      </c>
      <c r="D6423">
        <v>1.0892999999999999</v>
      </c>
      <c r="F6423">
        <v>1.0892999999999999</v>
      </c>
      <c r="G6423">
        <v>6</v>
      </c>
      <c r="H6423">
        <v>9</v>
      </c>
      <c r="I6423">
        <v>13</v>
      </c>
      <c r="J6423">
        <v>6</v>
      </c>
      <c r="K6423">
        <v>1.7922992443239902</v>
      </c>
      <c r="L6423">
        <v>109.03981505624996</v>
      </c>
    </row>
    <row r="6424" spans="1:12">
      <c r="A6424" s="73">
        <v>43368.583333333336</v>
      </c>
      <c r="B6424">
        <v>5.54</v>
      </c>
      <c r="C6424">
        <v>124.2</v>
      </c>
      <c r="D6424">
        <v>1.089</v>
      </c>
      <c r="F6424">
        <v>1.089</v>
      </c>
      <c r="G6424">
        <v>7</v>
      </c>
      <c r="H6424">
        <v>9</v>
      </c>
      <c r="I6424">
        <v>14</v>
      </c>
      <c r="J6424">
        <v>6</v>
      </c>
      <c r="K6424">
        <v>2.7184352854198814</v>
      </c>
      <c r="L6424">
        <v>92.582132147999999</v>
      </c>
    </row>
    <row r="6425" spans="1:12">
      <c r="A6425" s="73">
        <v>43368.625</v>
      </c>
      <c r="B6425">
        <v>5.31</v>
      </c>
      <c r="C6425">
        <v>128.6</v>
      </c>
      <c r="D6425">
        <v>1.0886</v>
      </c>
      <c r="F6425">
        <v>1.0886</v>
      </c>
      <c r="G6425">
        <v>7</v>
      </c>
      <c r="H6425">
        <v>9</v>
      </c>
      <c r="I6425">
        <v>15</v>
      </c>
      <c r="J6425">
        <v>5</v>
      </c>
      <c r="K6425">
        <v>3.5297684772007059</v>
      </c>
      <c r="L6425">
        <v>81.493298691299984</v>
      </c>
    </row>
    <row r="6426" spans="1:12">
      <c r="A6426" s="73">
        <v>43368.666666666664</v>
      </c>
      <c r="B6426">
        <v>4.8099999999999996</v>
      </c>
      <c r="C6426">
        <v>140.9</v>
      </c>
      <c r="D6426">
        <v>1.0875999999999999</v>
      </c>
      <c r="F6426">
        <v>1.0875999999999999</v>
      </c>
      <c r="G6426">
        <v>7</v>
      </c>
      <c r="H6426">
        <v>9</v>
      </c>
      <c r="I6426">
        <v>16</v>
      </c>
      <c r="J6426">
        <v>5</v>
      </c>
      <c r="K6426">
        <v>5.6585362854198875</v>
      </c>
      <c r="L6426">
        <v>60.516587775799984</v>
      </c>
    </row>
    <row r="6427" spans="1:12">
      <c r="A6427" s="73">
        <v>43368.708333333336</v>
      </c>
      <c r="B6427">
        <v>4.68</v>
      </c>
      <c r="C6427">
        <v>132.6</v>
      </c>
      <c r="D6427">
        <v>1.0866</v>
      </c>
      <c r="F6427">
        <v>1.0866</v>
      </c>
      <c r="G6427">
        <v>7</v>
      </c>
      <c r="H6427">
        <v>9</v>
      </c>
      <c r="I6427">
        <v>17</v>
      </c>
      <c r="J6427">
        <v>5</v>
      </c>
      <c r="K6427">
        <v>6.293915915556874</v>
      </c>
      <c r="L6427">
        <v>55.690005945599992</v>
      </c>
    </row>
    <row r="6428" spans="1:12">
      <c r="A6428" s="73">
        <v>43368.75</v>
      </c>
      <c r="B6428">
        <v>6.01</v>
      </c>
      <c r="C6428">
        <v>135.9</v>
      </c>
      <c r="D6428">
        <v>1.0859000000000001</v>
      </c>
      <c r="F6428">
        <v>1.0859000000000001</v>
      </c>
      <c r="G6428">
        <v>7</v>
      </c>
      <c r="H6428">
        <v>9</v>
      </c>
      <c r="I6428">
        <v>18</v>
      </c>
      <c r="J6428">
        <v>6</v>
      </c>
      <c r="K6428">
        <v>1.389493545693852</v>
      </c>
      <c r="L6428">
        <v>117.86456385295</v>
      </c>
    </row>
    <row r="6429" spans="1:12">
      <c r="A6429" s="73">
        <v>43368.791666666664</v>
      </c>
      <c r="B6429">
        <v>5.17</v>
      </c>
      <c r="C6429">
        <v>136.30000000000001</v>
      </c>
      <c r="D6429">
        <v>1.0855999999999999</v>
      </c>
      <c r="F6429">
        <v>1.0855999999999999</v>
      </c>
      <c r="G6429">
        <v>7</v>
      </c>
      <c r="H6429">
        <v>9</v>
      </c>
      <c r="I6429">
        <v>19</v>
      </c>
      <c r="J6429">
        <v>5</v>
      </c>
      <c r="K6429">
        <v>4.0754234635020756</v>
      </c>
      <c r="L6429">
        <v>75.008670576399993</v>
      </c>
    </row>
    <row r="6430" spans="1:12">
      <c r="A6430" s="73">
        <v>43368.833333333336</v>
      </c>
      <c r="B6430">
        <v>4.1100000000000003</v>
      </c>
      <c r="C6430">
        <v>139.4</v>
      </c>
      <c r="D6430">
        <v>1.0866</v>
      </c>
      <c r="F6430">
        <v>1.0866</v>
      </c>
      <c r="G6430">
        <v>7</v>
      </c>
      <c r="H6430">
        <v>9</v>
      </c>
      <c r="I6430">
        <v>20</v>
      </c>
      <c r="J6430">
        <v>4</v>
      </c>
      <c r="K6430">
        <v>9.4788112169267364</v>
      </c>
      <c r="L6430">
        <v>37.719434292300008</v>
      </c>
    </row>
    <row r="6431" spans="1:12">
      <c r="A6431" s="73">
        <v>43368.875</v>
      </c>
      <c r="B6431">
        <v>5.33</v>
      </c>
      <c r="C6431">
        <v>155</v>
      </c>
      <c r="D6431">
        <v>1.0864</v>
      </c>
      <c r="F6431">
        <v>1.0864</v>
      </c>
      <c r="G6431">
        <v>8</v>
      </c>
      <c r="H6431">
        <v>9</v>
      </c>
      <c r="I6431">
        <v>21</v>
      </c>
      <c r="J6431">
        <v>5</v>
      </c>
      <c r="K6431">
        <v>3.4550177648719371</v>
      </c>
      <c r="L6431">
        <v>82.251038178400009</v>
      </c>
    </row>
    <row r="6432" spans="1:12">
      <c r="A6432" s="73">
        <v>43368.916666666664</v>
      </c>
      <c r="B6432">
        <v>4.1100000000000003</v>
      </c>
      <c r="C6432">
        <v>159.9</v>
      </c>
      <c r="D6432">
        <v>1.0859000000000001</v>
      </c>
      <c r="F6432">
        <v>1.0859000000000001</v>
      </c>
      <c r="G6432">
        <v>8</v>
      </c>
      <c r="H6432">
        <v>9</v>
      </c>
      <c r="I6432">
        <v>22</v>
      </c>
      <c r="J6432">
        <v>4</v>
      </c>
      <c r="K6432">
        <v>9.4788112169267364</v>
      </c>
      <c r="L6432">
        <v>37.695135006450009</v>
      </c>
    </row>
    <row r="6433" spans="1:12">
      <c r="A6433" s="73">
        <v>43368.958333333336</v>
      </c>
      <c r="B6433">
        <v>4.5599999999999996</v>
      </c>
      <c r="C6433">
        <v>169.5</v>
      </c>
      <c r="D6433">
        <v>1.0857000000000001</v>
      </c>
      <c r="F6433">
        <v>1.0857000000000001</v>
      </c>
      <c r="G6433">
        <v>9</v>
      </c>
      <c r="H6433">
        <v>9</v>
      </c>
      <c r="I6433">
        <v>23</v>
      </c>
      <c r="J6433">
        <v>5</v>
      </c>
      <c r="K6433">
        <v>6.9104201895294777</v>
      </c>
      <c r="L6433">
        <v>51.472394265599988</v>
      </c>
    </row>
    <row r="6434" spans="1:12">
      <c r="A6434" s="73">
        <v>43369</v>
      </c>
      <c r="B6434">
        <v>4.0199999999999996</v>
      </c>
      <c r="C6434">
        <v>170.7</v>
      </c>
      <c r="D6434">
        <v>1.0853999999999999</v>
      </c>
      <c r="F6434">
        <v>1.0853999999999999</v>
      </c>
      <c r="G6434">
        <v>9</v>
      </c>
      <c r="H6434">
        <v>9</v>
      </c>
      <c r="I6434">
        <v>0</v>
      </c>
      <c r="J6434">
        <v>4</v>
      </c>
      <c r="K6434">
        <v>10.041089422406193</v>
      </c>
      <c r="L6434">
        <v>35.256401301599986</v>
      </c>
    </row>
    <row r="6435" spans="1:12">
      <c r="A6435" s="73">
        <v>43369.041666666664</v>
      </c>
      <c r="B6435">
        <v>3</v>
      </c>
      <c r="C6435">
        <v>176.8</v>
      </c>
      <c r="D6435">
        <v>1.0854999999999999</v>
      </c>
      <c r="F6435">
        <v>1.0854999999999999</v>
      </c>
      <c r="G6435">
        <v>9</v>
      </c>
      <c r="H6435">
        <v>9</v>
      </c>
      <c r="I6435">
        <v>1</v>
      </c>
      <c r="J6435">
        <v>3</v>
      </c>
      <c r="K6435">
        <v>17.54577575117332</v>
      </c>
      <c r="L6435">
        <v>14.654249999999999</v>
      </c>
    </row>
    <row r="6436" spans="1:12">
      <c r="A6436" s="73">
        <v>43369.083333333336</v>
      </c>
      <c r="B6436">
        <v>2.7</v>
      </c>
      <c r="C6436">
        <v>201.8</v>
      </c>
      <c r="D6436">
        <v>1.0853999999999999</v>
      </c>
      <c r="F6436">
        <v>1.0853999999999999</v>
      </c>
      <c r="G6436">
        <v>10</v>
      </c>
      <c r="H6436">
        <v>9</v>
      </c>
      <c r="I6436">
        <v>2</v>
      </c>
      <c r="J6436">
        <v>3</v>
      </c>
      <c r="K6436">
        <v>20.149036436104826</v>
      </c>
      <c r="L6436">
        <v>10.681964100000002</v>
      </c>
    </row>
    <row r="6437" spans="1:12">
      <c r="A6437" s="73">
        <v>43369.125</v>
      </c>
      <c r="B6437">
        <v>1.62</v>
      </c>
      <c r="C6437">
        <v>215.9</v>
      </c>
      <c r="D6437">
        <v>1.0851</v>
      </c>
      <c r="F6437">
        <v>1.0851</v>
      </c>
      <c r="G6437">
        <v>11</v>
      </c>
      <c r="H6437">
        <v>9</v>
      </c>
      <c r="I6437">
        <v>3</v>
      </c>
      <c r="J6437">
        <v>2</v>
      </c>
      <c r="K6437">
        <v>31.011174901858258</v>
      </c>
      <c r="L6437">
        <v>2.3066665164</v>
      </c>
    </row>
    <row r="6438" spans="1:12">
      <c r="A6438" s="73">
        <v>43369.166666666664</v>
      </c>
      <c r="B6438">
        <v>0.88</v>
      </c>
      <c r="C6438">
        <v>215.1</v>
      </c>
      <c r="D6438">
        <v>1.085</v>
      </c>
      <c r="F6438">
        <v>1.085</v>
      </c>
      <c r="G6438">
        <v>11</v>
      </c>
      <c r="H6438">
        <v>9</v>
      </c>
      <c r="I6438">
        <v>4</v>
      </c>
      <c r="J6438">
        <v>1</v>
      </c>
      <c r="K6438">
        <v>39.800551258022651</v>
      </c>
      <c r="L6438">
        <v>0.36969855999999995</v>
      </c>
    </row>
    <row r="6439" spans="1:12">
      <c r="A6439" s="73">
        <v>43369.208333333336</v>
      </c>
      <c r="B6439">
        <v>2.71</v>
      </c>
      <c r="C6439">
        <v>123.4</v>
      </c>
      <c r="D6439">
        <v>1.0849</v>
      </c>
      <c r="F6439">
        <v>1.0849</v>
      </c>
      <c r="G6439">
        <v>6</v>
      </c>
      <c r="H6439">
        <v>9</v>
      </c>
      <c r="I6439">
        <v>5</v>
      </c>
      <c r="J6439">
        <v>3</v>
      </c>
      <c r="K6439">
        <v>20.059361079940444</v>
      </c>
      <c r="L6439">
        <v>10.79611709195</v>
      </c>
    </row>
    <row r="6440" spans="1:12">
      <c r="A6440" s="73">
        <v>43369.25</v>
      </c>
      <c r="B6440">
        <v>3.06</v>
      </c>
      <c r="C6440">
        <v>125.8</v>
      </c>
      <c r="D6440">
        <v>1.0851</v>
      </c>
      <c r="F6440">
        <v>1.0851</v>
      </c>
      <c r="G6440">
        <v>7</v>
      </c>
      <c r="H6440">
        <v>9</v>
      </c>
      <c r="I6440">
        <v>6</v>
      </c>
      <c r="J6440">
        <v>3</v>
      </c>
      <c r="K6440">
        <v>17.046723614187012</v>
      </c>
      <c r="L6440">
        <v>15.5454768108</v>
      </c>
    </row>
    <row r="6441" spans="1:12">
      <c r="A6441" s="73">
        <v>43369.291666666664</v>
      </c>
      <c r="B6441">
        <v>2.2799999999999998</v>
      </c>
      <c r="C6441">
        <v>115.3</v>
      </c>
      <c r="D6441">
        <v>1.0866</v>
      </c>
      <c r="F6441">
        <v>1.0866</v>
      </c>
      <c r="G6441">
        <v>6</v>
      </c>
      <c r="H6441">
        <v>9</v>
      </c>
      <c r="I6441">
        <v>7</v>
      </c>
      <c r="J6441">
        <v>2</v>
      </c>
      <c r="K6441">
        <v>24.096001395008948</v>
      </c>
      <c r="L6441">
        <v>6.4393828415999979</v>
      </c>
    </row>
    <row r="6442" spans="1:12">
      <c r="A6442" s="73">
        <v>43369.333333333336</v>
      </c>
      <c r="B6442">
        <v>1.91</v>
      </c>
      <c r="C6442">
        <v>123.7</v>
      </c>
      <c r="D6442">
        <v>1.0886</v>
      </c>
      <c r="F6442">
        <v>1.0886</v>
      </c>
      <c r="G6442">
        <v>6</v>
      </c>
      <c r="H6442">
        <v>9</v>
      </c>
      <c r="I6442">
        <v>8</v>
      </c>
      <c r="J6442">
        <v>2</v>
      </c>
      <c r="K6442">
        <v>27.865389573091132</v>
      </c>
      <c r="L6442">
        <v>3.7926121852999994</v>
      </c>
    </row>
    <row r="6443" spans="1:12">
      <c r="A6443" s="73">
        <v>43369.375</v>
      </c>
      <c r="B6443">
        <v>2.25</v>
      </c>
      <c r="C6443">
        <v>139.9</v>
      </c>
      <c r="D6443">
        <v>1.0902000000000001</v>
      </c>
      <c r="F6443">
        <v>1.0902000000000001</v>
      </c>
      <c r="G6443">
        <v>7</v>
      </c>
      <c r="H6443">
        <v>9</v>
      </c>
      <c r="I6443">
        <v>9</v>
      </c>
      <c r="J6443">
        <v>2</v>
      </c>
      <c r="K6443">
        <v>24.39142746350209</v>
      </c>
      <c r="L6443">
        <v>6.2090296875000002</v>
      </c>
    </row>
    <row r="6444" spans="1:12">
      <c r="A6444" s="73">
        <v>43369.416666666664</v>
      </c>
      <c r="B6444">
        <v>2.73</v>
      </c>
      <c r="C6444">
        <v>116.3</v>
      </c>
      <c r="D6444">
        <v>1.0906</v>
      </c>
      <c r="F6444">
        <v>1.0906</v>
      </c>
      <c r="G6444">
        <v>6</v>
      </c>
      <c r="H6444">
        <v>9</v>
      </c>
      <c r="I6444">
        <v>10</v>
      </c>
      <c r="J6444">
        <v>3</v>
      </c>
      <c r="K6444">
        <v>19.880610367611673</v>
      </c>
      <c r="L6444">
        <v>11.0949011901</v>
      </c>
    </row>
    <row r="6445" spans="1:12">
      <c r="A6445" s="73">
        <v>43369.458333333336</v>
      </c>
      <c r="B6445">
        <v>3.12</v>
      </c>
      <c r="C6445">
        <v>127.7</v>
      </c>
      <c r="D6445">
        <v>1.0903</v>
      </c>
      <c r="F6445">
        <v>1.0903</v>
      </c>
      <c r="G6445">
        <v>7</v>
      </c>
      <c r="H6445">
        <v>9</v>
      </c>
      <c r="I6445">
        <v>11</v>
      </c>
      <c r="J6445">
        <v>3</v>
      </c>
      <c r="K6445">
        <v>16.554871477200717</v>
      </c>
      <c r="L6445">
        <v>16.556929459200003</v>
      </c>
    </row>
    <row r="6446" spans="1:12">
      <c r="A6446" s="73">
        <v>43369.5</v>
      </c>
      <c r="B6446">
        <v>2.91</v>
      </c>
      <c r="C6446">
        <v>149.69999999999999</v>
      </c>
      <c r="D6446">
        <v>1.0905</v>
      </c>
      <c r="F6446">
        <v>1.0905</v>
      </c>
      <c r="G6446">
        <v>8</v>
      </c>
      <c r="H6446">
        <v>9</v>
      </c>
      <c r="I6446">
        <v>12</v>
      </c>
      <c r="J6446">
        <v>3</v>
      </c>
      <c r="K6446">
        <v>18.307853956652771</v>
      </c>
      <c r="L6446">
        <v>13.436143737750003</v>
      </c>
    </row>
    <row r="6447" spans="1:12">
      <c r="A6447" s="73">
        <v>43369.541666666664</v>
      </c>
      <c r="B6447">
        <v>2.44</v>
      </c>
      <c r="C6447">
        <v>197.5</v>
      </c>
      <c r="D6447">
        <v>1.0903</v>
      </c>
      <c r="F6447">
        <v>1.0903</v>
      </c>
      <c r="G6447">
        <v>10</v>
      </c>
      <c r="H6447">
        <v>9</v>
      </c>
      <c r="I6447">
        <v>13</v>
      </c>
      <c r="J6447">
        <v>2</v>
      </c>
      <c r="K6447">
        <v>22.550795696378806</v>
      </c>
      <c r="L6447">
        <v>7.9192762975999997</v>
      </c>
    </row>
    <row r="6448" spans="1:12">
      <c r="A6448" s="73">
        <v>43369.583333333336</v>
      </c>
      <c r="B6448">
        <v>1.99</v>
      </c>
      <c r="C6448">
        <v>203.7</v>
      </c>
      <c r="D6448">
        <v>1.0892999999999999</v>
      </c>
      <c r="F6448">
        <v>1.0892999999999999</v>
      </c>
      <c r="G6448">
        <v>10</v>
      </c>
      <c r="H6448">
        <v>9</v>
      </c>
      <c r="I6448">
        <v>14</v>
      </c>
      <c r="J6448">
        <v>2</v>
      </c>
      <c r="K6448">
        <v>27.027186723776062</v>
      </c>
      <c r="L6448">
        <v>4.2921682453500001</v>
      </c>
    </row>
    <row r="6449" spans="1:12">
      <c r="A6449" s="73">
        <v>43369.625</v>
      </c>
      <c r="B6449">
        <v>2.98</v>
      </c>
      <c r="C6449">
        <v>225.7</v>
      </c>
      <c r="D6449">
        <v>1.0882000000000001</v>
      </c>
      <c r="F6449">
        <v>1.0882000000000001</v>
      </c>
      <c r="G6449">
        <v>11</v>
      </c>
      <c r="H6449">
        <v>9</v>
      </c>
      <c r="I6449">
        <v>15</v>
      </c>
      <c r="J6449">
        <v>3</v>
      </c>
      <c r="K6449">
        <v>17.713726463502084</v>
      </c>
      <c r="L6449">
        <v>14.3988404072</v>
      </c>
    </row>
    <row r="6450" spans="1:12">
      <c r="A6450" s="73">
        <v>43369.666666666664</v>
      </c>
      <c r="B6450">
        <v>1.8</v>
      </c>
      <c r="C6450">
        <v>233.2</v>
      </c>
      <c r="D6450">
        <v>1.0871999999999999</v>
      </c>
      <c r="F6450">
        <v>1.0871999999999999</v>
      </c>
      <c r="G6450">
        <v>11</v>
      </c>
      <c r="H6450">
        <v>9</v>
      </c>
      <c r="I6450">
        <v>16</v>
      </c>
      <c r="J6450">
        <v>2</v>
      </c>
      <c r="K6450">
        <v>29.038818490899356</v>
      </c>
      <c r="L6450">
        <v>3.1702752000000003</v>
      </c>
    </row>
    <row r="6451" spans="1:12">
      <c r="A6451" s="73">
        <v>43369.708333333336</v>
      </c>
      <c r="B6451">
        <v>1.1299999999999999</v>
      </c>
      <c r="C6451">
        <v>260.8</v>
      </c>
      <c r="D6451">
        <v>1.0862000000000001</v>
      </c>
      <c r="F6451">
        <v>1.0862000000000001</v>
      </c>
      <c r="G6451">
        <v>13</v>
      </c>
      <c r="H6451">
        <v>9</v>
      </c>
      <c r="I6451">
        <v>17</v>
      </c>
      <c r="J6451">
        <v>1</v>
      </c>
      <c r="K6451">
        <v>36.708667353913057</v>
      </c>
      <c r="L6451">
        <v>0.7836373606999999</v>
      </c>
    </row>
    <row r="6452" spans="1:12">
      <c r="A6452" s="73">
        <v>43369.75</v>
      </c>
      <c r="B6452">
        <v>1.43</v>
      </c>
      <c r="C6452">
        <v>309.2</v>
      </c>
      <c r="D6452">
        <v>1.0854999999999999</v>
      </c>
      <c r="F6452">
        <v>1.0854999999999999</v>
      </c>
      <c r="G6452">
        <v>15</v>
      </c>
      <c r="H6452">
        <v>9</v>
      </c>
      <c r="I6452">
        <v>18</v>
      </c>
      <c r="J6452">
        <v>1</v>
      </c>
      <c r="K6452">
        <v>33.163406668981551</v>
      </c>
      <c r="L6452">
        <v>1.5871133492499996</v>
      </c>
    </row>
    <row r="6453" spans="1:12">
      <c r="A6453" s="73">
        <v>43369.791666666664</v>
      </c>
      <c r="B6453">
        <v>2.5499999999999998</v>
      </c>
      <c r="C6453">
        <v>347</v>
      </c>
      <c r="D6453">
        <v>1.0851999999999999</v>
      </c>
      <c r="F6453">
        <v>1.0851999999999999</v>
      </c>
      <c r="G6453">
        <v>16</v>
      </c>
      <c r="H6453">
        <v>9</v>
      </c>
      <c r="I6453">
        <v>19</v>
      </c>
      <c r="J6453">
        <v>3</v>
      </c>
      <c r="K6453">
        <v>21.518166778570585</v>
      </c>
      <c r="L6453">
        <v>8.9970540749999977</v>
      </c>
    </row>
    <row r="6454" spans="1:12">
      <c r="A6454" s="73">
        <v>43369.833333333336</v>
      </c>
      <c r="B6454">
        <v>3.53</v>
      </c>
      <c r="C6454">
        <v>24.2</v>
      </c>
      <c r="D6454">
        <v>1.0845</v>
      </c>
      <c r="F6454">
        <v>1.0845</v>
      </c>
      <c r="G6454">
        <v>2</v>
      </c>
      <c r="H6454">
        <v>9</v>
      </c>
      <c r="I6454">
        <v>20</v>
      </c>
      <c r="J6454">
        <v>4</v>
      </c>
      <c r="K6454">
        <v>13.38658187446099</v>
      </c>
      <c r="L6454">
        <v>23.85193827825</v>
      </c>
    </row>
    <row r="6455" spans="1:12">
      <c r="A6455" s="73">
        <v>43369.875</v>
      </c>
      <c r="B6455">
        <v>3.75</v>
      </c>
      <c r="C6455">
        <v>48.3</v>
      </c>
      <c r="D6455">
        <v>1.0845</v>
      </c>
      <c r="F6455">
        <v>1.0845</v>
      </c>
      <c r="G6455">
        <v>3</v>
      </c>
      <c r="H6455">
        <v>9</v>
      </c>
      <c r="I6455">
        <v>21</v>
      </c>
      <c r="J6455">
        <v>4</v>
      </c>
      <c r="K6455">
        <v>11.82512403884455</v>
      </c>
      <c r="L6455">
        <v>28.59521484375</v>
      </c>
    </row>
    <row r="6456" spans="1:12">
      <c r="A6456" s="73">
        <v>43369.916666666664</v>
      </c>
      <c r="B6456">
        <v>3.1</v>
      </c>
      <c r="C6456">
        <v>91.8</v>
      </c>
      <c r="D6456">
        <v>1.0842000000000001</v>
      </c>
      <c r="F6456">
        <v>1.0842000000000001</v>
      </c>
      <c r="G6456">
        <v>5</v>
      </c>
      <c r="H6456">
        <v>9</v>
      </c>
      <c r="I6456">
        <v>22</v>
      </c>
      <c r="J6456">
        <v>3</v>
      </c>
      <c r="K6456">
        <v>16.718022189529488</v>
      </c>
      <c r="L6456">
        <v>16.149701100000001</v>
      </c>
    </row>
    <row r="6457" spans="1:12">
      <c r="A6457" s="73">
        <v>43369.958333333336</v>
      </c>
      <c r="B6457">
        <v>3.07</v>
      </c>
      <c r="C6457">
        <v>143.4</v>
      </c>
      <c r="D6457">
        <v>1.0835999999999999</v>
      </c>
      <c r="F6457">
        <v>1.0835999999999999</v>
      </c>
      <c r="G6457">
        <v>7</v>
      </c>
      <c r="H6457">
        <v>9</v>
      </c>
      <c r="I6457">
        <v>23</v>
      </c>
      <c r="J6457">
        <v>3</v>
      </c>
      <c r="K6457">
        <v>16.964248258022632</v>
      </c>
      <c r="L6457">
        <v>15.676681217399995</v>
      </c>
    </row>
    <row r="6458" spans="1:12">
      <c r="A6458" s="73">
        <v>43370</v>
      </c>
      <c r="B6458">
        <v>4.04</v>
      </c>
      <c r="C6458">
        <v>195.9</v>
      </c>
      <c r="D6458">
        <v>1.0826</v>
      </c>
      <c r="F6458">
        <v>1.0826</v>
      </c>
      <c r="G6458">
        <v>10</v>
      </c>
      <c r="H6458">
        <v>9</v>
      </c>
      <c r="I6458">
        <v>0</v>
      </c>
      <c r="J6458">
        <v>4</v>
      </c>
      <c r="K6458">
        <v>9.9147387100774242</v>
      </c>
      <c r="L6458">
        <v>35.692923603200008</v>
      </c>
    </row>
    <row r="6459" spans="1:12">
      <c r="A6459" s="73">
        <v>43370.041666666664</v>
      </c>
      <c r="B6459">
        <v>5.65</v>
      </c>
      <c r="C6459">
        <v>214.7</v>
      </c>
      <c r="D6459">
        <v>1.0814999999999999</v>
      </c>
      <c r="F6459">
        <v>1.0814999999999999</v>
      </c>
      <c r="G6459">
        <v>11</v>
      </c>
      <c r="H6459">
        <v>9</v>
      </c>
      <c r="I6459">
        <v>1</v>
      </c>
      <c r="J6459">
        <v>6</v>
      </c>
      <c r="K6459">
        <v>2.3678063676116605</v>
      </c>
      <c r="L6459">
        <v>97.530819093749997</v>
      </c>
    </row>
    <row r="6460" spans="1:12">
      <c r="A6460" s="73">
        <v>43370.083333333336</v>
      </c>
      <c r="B6460">
        <v>5.92</v>
      </c>
      <c r="C6460">
        <v>223</v>
      </c>
      <c r="D6460">
        <v>1.0806</v>
      </c>
      <c r="F6460">
        <v>1.0806</v>
      </c>
      <c r="G6460">
        <v>11</v>
      </c>
      <c r="H6460">
        <v>9</v>
      </c>
      <c r="I6460">
        <v>2</v>
      </c>
      <c r="J6460">
        <v>6</v>
      </c>
      <c r="K6460">
        <v>1.6097717511733043</v>
      </c>
      <c r="L6460">
        <v>112.09857392639999</v>
      </c>
    </row>
    <row r="6461" spans="1:12">
      <c r="A6461" s="73">
        <v>43370.125</v>
      </c>
      <c r="B6461">
        <v>7.25</v>
      </c>
      <c r="C6461">
        <v>228.2</v>
      </c>
      <c r="D6461">
        <v>1.0795999999999999</v>
      </c>
      <c r="F6461">
        <v>1.0795999999999999</v>
      </c>
      <c r="G6461">
        <v>11</v>
      </c>
      <c r="H6461">
        <v>9</v>
      </c>
      <c r="I6461">
        <v>3</v>
      </c>
      <c r="J6461">
        <v>7</v>
      </c>
      <c r="K6461">
        <v>3.7493813102830197E-3</v>
      </c>
      <c r="L6461">
        <v>205.70597187499999</v>
      </c>
    </row>
    <row r="6462" spans="1:12">
      <c r="A6462" s="73">
        <v>43370.166666666664</v>
      </c>
      <c r="B6462">
        <v>7.05</v>
      </c>
      <c r="C6462">
        <v>225.2</v>
      </c>
      <c r="D6462">
        <v>1.0789</v>
      </c>
      <c r="F6462">
        <v>1.0789</v>
      </c>
      <c r="G6462">
        <v>11</v>
      </c>
      <c r="H6462">
        <v>9</v>
      </c>
      <c r="I6462">
        <v>4</v>
      </c>
      <c r="J6462">
        <v>7</v>
      </c>
      <c r="K6462">
        <v>1.9256504597955398E-2</v>
      </c>
      <c r="L6462">
        <v>189.02469605625001</v>
      </c>
    </row>
    <row r="6463" spans="1:12">
      <c r="A6463" s="73">
        <v>43370.208333333336</v>
      </c>
      <c r="B6463">
        <v>6.17</v>
      </c>
      <c r="C6463">
        <v>230.6</v>
      </c>
      <c r="D6463">
        <v>1.0784</v>
      </c>
      <c r="F6463">
        <v>1.0784</v>
      </c>
      <c r="G6463">
        <v>11</v>
      </c>
      <c r="H6463">
        <v>9</v>
      </c>
      <c r="I6463">
        <v>5</v>
      </c>
      <c r="J6463">
        <v>6</v>
      </c>
      <c r="K6463">
        <v>1.0378878470637138</v>
      </c>
      <c r="L6463">
        <v>126.65005292959999</v>
      </c>
    </row>
    <row r="6464" spans="1:12">
      <c r="A6464" s="73">
        <v>43370.25</v>
      </c>
      <c r="B6464">
        <v>7.45</v>
      </c>
      <c r="C6464">
        <v>216.6</v>
      </c>
      <c r="D6464">
        <v>1.0785</v>
      </c>
      <c r="F6464">
        <v>1.0785</v>
      </c>
      <c r="G6464">
        <v>11</v>
      </c>
      <c r="H6464">
        <v>9</v>
      </c>
      <c r="I6464">
        <v>6</v>
      </c>
      <c r="J6464">
        <v>7</v>
      </c>
      <c r="K6464">
        <v>6.8242258022610788E-2</v>
      </c>
      <c r="L6464">
        <v>222.97643728125001</v>
      </c>
    </row>
    <row r="6465" spans="1:12">
      <c r="A6465" s="73">
        <v>43370.291666666664</v>
      </c>
      <c r="B6465">
        <v>11.66</v>
      </c>
      <c r="C6465">
        <v>202.4</v>
      </c>
      <c r="D6465">
        <v>1.0792999999999999</v>
      </c>
      <c r="F6465">
        <v>1.0792999999999999</v>
      </c>
      <c r="G6465">
        <v>10</v>
      </c>
      <c r="H6465">
        <v>9</v>
      </c>
      <c r="I6465">
        <v>7</v>
      </c>
      <c r="J6465">
        <v>12</v>
      </c>
      <c r="K6465">
        <v>19.991917312817108</v>
      </c>
      <c r="L6465">
        <v>855.47600503640001</v>
      </c>
    </row>
    <row r="6466" spans="1:12">
      <c r="A6466" s="73">
        <v>43370.333333333336</v>
      </c>
      <c r="B6466">
        <v>10.73</v>
      </c>
      <c r="C6466">
        <v>201.4</v>
      </c>
      <c r="D6466">
        <v>1.0799000000000001</v>
      </c>
      <c r="F6466">
        <v>1.0799000000000001</v>
      </c>
      <c r="G6466">
        <v>10</v>
      </c>
      <c r="H6466">
        <v>9</v>
      </c>
      <c r="I6466">
        <v>8</v>
      </c>
      <c r="J6466">
        <v>11</v>
      </c>
      <c r="K6466">
        <v>12.540325436104787</v>
      </c>
      <c r="L6466">
        <v>667.04128037915007</v>
      </c>
    </row>
    <row r="6467" spans="1:12">
      <c r="A6467" s="73">
        <v>43370.375</v>
      </c>
      <c r="B6467">
        <v>10.39</v>
      </c>
      <c r="C6467">
        <v>210.3</v>
      </c>
      <c r="D6467">
        <v>1.0805</v>
      </c>
      <c r="F6467">
        <v>1.0805</v>
      </c>
      <c r="G6467">
        <v>10</v>
      </c>
      <c r="H6467">
        <v>9</v>
      </c>
      <c r="I6467">
        <v>9</v>
      </c>
      <c r="J6467">
        <v>10</v>
      </c>
      <c r="K6467">
        <v>10.247887545693832</v>
      </c>
      <c r="L6467">
        <v>605.95645783975021</v>
      </c>
    </row>
    <row r="6468" spans="1:12">
      <c r="A6468" s="73">
        <v>43370.416666666664</v>
      </c>
      <c r="B6468">
        <v>9.94</v>
      </c>
      <c r="C6468">
        <v>211.2</v>
      </c>
      <c r="D6468">
        <v>1.0798000000000001</v>
      </c>
      <c r="F6468">
        <v>1.0798000000000001</v>
      </c>
      <c r="G6468">
        <v>10</v>
      </c>
      <c r="H6468">
        <v>9</v>
      </c>
      <c r="I6468">
        <v>10</v>
      </c>
      <c r="J6468">
        <v>10</v>
      </c>
      <c r="K6468">
        <v>7.5692785730910872</v>
      </c>
      <c r="L6468">
        <v>530.23999258159995</v>
      </c>
    </row>
    <row r="6469" spans="1:12">
      <c r="A6469" s="73">
        <v>43370.458333333336</v>
      </c>
      <c r="B6469">
        <v>10.88</v>
      </c>
      <c r="C6469">
        <v>215.9</v>
      </c>
      <c r="D6469">
        <v>1.0788</v>
      </c>
      <c r="F6469">
        <v>1.0788</v>
      </c>
      <c r="G6469">
        <v>11</v>
      </c>
      <c r="H6469">
        <v>9</v>
      </c>
      <c r="I6469">
        <v>11</v>
      </c>
      <c r="J6469">
        <v>11</v>
      </c>
      <c r="K6469">
        <v>13.625195093639036</v>
      </c>
      <c r="L6469">
        <v>694.70052679680009</v>
      </c>
    </row>
    <row r="6470" spans="1:12">
      <c r="A6470" s="73">
        <v>43370.5</v>
      </c>
      <c r="B6470">
        <v>11.81</v>
      </c>
      <c r="C6470">
        <v>221.1</v>
      </c>
      <c r="D6470">
        <v>1.0772999999999999</v>
      </c>
      <c r="F6470">
        <v>1.0772999999999999</v>
      </c>
      <c r="G6470">
        <v>11</v>
      </c>
      <c r="H6470">
        <v>9</v>
      </c>
      <c r="I6470">
        <v>12</v>
      </c>
      <c r="J6470">
        <v>12</v>
      </c>
      <c r="K6470">
        <v>21.355786970351357</v>
      </c>
      <c r="L6470">
        <v>887.27114293965008</v>
      </c>
    </row>
    <row r="6471" spans="1:12">
      <c r="A6471" s="73">
        <v>43370.541666666664</v>
      </c>
      <c r="B6471">
        <v>10.51</v>
      </c>
      <c r="C6471">
        <v>239</v>
      </c>
      <c r="D6471">
        <v>1.0754999999999999</v>
      </c>
      <c r="F6471">
        <v>1.0754999999999999</v>
      </c>
      <c r="G6471">
        <v>12</v>
      </c>
      <c r="H6471">
        <v>9</v>
      </c>
      <c r="I6471">
        <v>13</v>
      </c>
      <c r="J6471">
        <v>11</v>
      </c>
      <c r="K6471">
        <v>11.030583271721223</v>
      </c>
      <c r="L6471">
        <v>624.29314632524995</v>
      </c>
    </row>
    <row r="6472" spans="1:12">
      <c r="A6472" s="73">
        <v>43370.583333333336</v>
      </c>
      <c r="B6472">
        <v>11.51</v>
      </c>
      <c r="C6472">
        <v>261.10000000000002</v>
      </c>
      <c r="D6472">
        <v>1.0745</v>
      </c>
      <c r="F6472">
        <v>1.0745</v>
      </c>
      <c r="G6472">
        <v>13</v>
      </c>
      <c r="H6472">
        <v>9</v>
      </c>
      <c r="I6472">
        <v>14</v>
      </c>
      <c r="J6472">
        <v>12</v>
      </c>
      <c r="K6472">
        <v>18.673047655282861</v>
      </c>
      <c r="L6472">
        <v>819.22348717475006</v>
      </c>
    </row>
    <row r="6473" spans="1:12">
      <c r="A6473" s="73">
        <v>43370.625</v>
      </c>
      <c r="B6473">
        <v>12.17</v>
      </c>
      <c r="C6473">
        <v>263.2</v>
      </c>
      <c r="D6473">
        <v>1.0737000000000001</v>
      </c>
      <c r="F6473">
        <v>1.0737000000000001</v>
      </c>
      <c r="G6473">
        <v>13</v>
      </c>
      <c r="H6473">
        <v>9</v>
      </c>
      <c r="I6473">
        <v>15</v>
      </c>
      <c r="J6473">
        <v>12</v>
      </c>
      <c r="K6473">
        <v>24.812674148433544</v>
      </c>
      <c r="L6473">
        <v>967.66424028405004</v>
      </c>
    </row>
    <row r="6474" spans="1:12">
      <c r="A6474" s="73">
        <v>43370.666666666664</v>
      </c>
      <c r="B6474">
        <v>11.74</v>
      </c>
      <c r="C6474">
        <v>261.2</v>
      </c>
      <c r="D6474">
        <v>1.0732999999999999</v>
      </c>
      <c r="F6474">
        <v>1.0732999999999999</v>
      </c>
      <c r="G6474">
        <v>13</v>
      </c>
      <c r="H6474">
        <v>9</v>
      </c>
      <c r="I6474">
        <v>16</v>
      </c>
      <c r="J6474">
        <v>12</v>
      </c>
      <c r="K6474">
        <v>20.71371446350204</v>
      </c>
      <c r="L6474">
        <v>868.35123127960003</v>
      </c>
    </row>
    <row r="6475" spans="1:12">
      <c r="A6475" s="73">
        <v>43370.708333333336</v>
      </c>
      <c r="B6475">
        <v>12.48</v>
      </c>
      <c r="C6475">
        <v>260.8</v>
      </c>
      <c r="D6475">
        <v>1.0730999999999999</v>
      </c>
      <c r="F6475">
        <v>1.0730999999999999</v>
      </c>
      <c r="G6475">
        <v>13</v>
      </c>
      <c r="H6475">
        <v>9</v>
      </c>
      <c r="I6475">
        <v>17</v>
      </c>
      <c r="J6475">
        <v>12</v>
      </c>
      <c r="K6475">
        <v>27.997138107337655</v>
      </c>
      <c r="L6475">
        <v>1042.9271064576001</v>
      </c>
    </row>
    <row r="6476" spans="1:12">
      <c r="A6476" s="73">
        <v>43370.75</v>
      </c>
      <c r="B6476">
        <v>9.34</v>
      </c>
      <c r="C6476">
        <v>246.7</v>
      </c>
      <c r="D6476">
        <v>1.0728</v>
      </c>
      <c r="F6476">
        <v>1.0728</v>
      </c>
      <c r="G6476">
        <v>12</v>
      </c>
      <c r="H6476">
        <v>9</v>
      </c>
      <c r="I6476">
        <v>18</v>
      </c>
      <c r="J6476">
        <v>9</v>
      </c>
      <c r="K6476">
        <v>4.6277999429541063</v>
      </c>
      <c r="L6476">
        <v>437.04826234559994</v>
      </c>
    </row>
    <row r="6477" spans="1:12">
      <c r="A6477" s="73">
        <v>43370.791666666664</v>
      </c>
      <c r="B6477">
        <v>6.49</v>
      </c>
      <c r="C6477">
        <v>207.8</v>
      </c>
      <c r="D6477">
        <v>1.0724</v>
      </c>
      <c r="F6477">
        <v>1.0724</v>
      </c>
      <c r="G6477">
        <v>10</v>
      </c>
      <c r="H6477">
        <v>9</v>
      </c>
      <c r="I6477">
        <v>19</v>
      </c>
      <c r="J6477">
        <v>6</v>
      </c>
      <c r="K6477">
        <v>0.4882764498034376</v>
      </c>
      <c r="L6477">
        <v>146.57533655380001</v>
      </c>
    </row>
    <row r="6478" spans="1:12">
      <c r="A6478" s="73">
        <v>43370.833333333336</v>
      </c>
      <c r="B6478">
        <v>8.9499999999999993</v>
      </c>
      <c r="C6478">
        <v>200.6</v>
      </c>
      <c r="D6478">
        <v>1.0724</v>
      </c>
      <c r="F6478">
        <v>1.0724</v>
      </c>
      <c r="G6478">
        <v>10</v>
      </c>
      <c r="H6478">
        <v>9</v>
      </c>
      <c r="I6478">
        <v>20</v>
      </c>
      <c r="J6478">
        <v>9</v>
      </c>
      <c r="K6478">
        <v>3.1019388333650659</v>
      </c>
      <c r="L6478">
        <v>384.41109647499997</v>
      </c>
    </row>
    <row r="6479" spans="1:12">
      <c r="A6479" s="73">
        <v>43370.875</v>
      </c>
      <c r="B6479">
        <v>13.12</v>
      </c>
      <c r="C6479">
        <v>210.3</v>
      </c>
      <c r="D6479">
        <v>1.0716000000000001</v>
      </c>
      <c r="F6479">
        <v>1.0716000000000001</v>
      </c>
      <c r="G6479">
        <v>10</v>
      </c>
      <c r="H6479">
        <v>9</v>
      </c>
      <c r="I6479">
        <v>21</v>
      </c>
      <c r="J6479">
        <v>13</v>
      </c>
      <c r="K6479">
        <v>35.179515312817088</v>
      </c>
      <c r="L6479">
        <v>1210.0525031423997</v>
      </c>
    </row>
    <row r="6480" spans="1:12">
      <c r="A6480" s="73">
        <v>43370.916666666664</v>
      </c>
      <c r="B6480">
        <v>14.56</v>
      </c>
      <c r="C6480">
        <v>230.6</v>
      </c>
      <c r="D6480">
        <v>1.0704</v>
      </c>
      <c r="F6480">
        <v>1.0704</v>
      </c>
      <c r="G6480">
        <v>11</v>
      </c>
      <c r="H6480">
        <v>9</v>
      </c>
      <c r="I6480">
        <v>22</v>
      </c>
      <c r="J6480">
        <v>15</v>
      </c>
      <c r="K6480">
        <v>54.335064025145869</v>
      </c>
      <c r="L6480">
        <v>1651.9626719232003</v>
      </c>
    </row>
    <row r="6481" spans="1:12">
      <c r="A6481" s="73">
        <v>43370.958333333336</v>
      </c>
      <c r="B6481">
        <v>16.59</v>
      </c>
      <c r="C6481">
        <v>227.8</v>
      </c>
      <c r="D6481">
        <v>1.0691999999999999</v>
      </c>
      <c r="F6481">
        <v>1.0691999999999999</v>
      </c>
      <c r="G6481">
        <v>11</v>
      </c>
      <c r="H6481">
        <v>9</v>
      </c>
      <c r="I6481">
        <v>23</v>
      </c>
      <c r="J6481">
        <v>17</v>
      </c>
      <c r="K6481">
        <v>88.383166723775986</v>
      </c>
      <c r="L6481">
        <v>2441.0018720933999</v>
      </c>
    </row>
    <row r="6482" spans="1:12">
      <c r="A6482" s="73">
        <v>43371</v>
      </c>
      <c r="B6482">
        <v>17.489999999999998</v>
      </c>
      <c r="C6482">
        <v>240.8</v>
      </c>
      <c r="D6482">
        <v>1.0687</v>
      </c>
      <c r="F6482">
        <v>1.0687</v>
      </c>
      <c r="G6482">
        <v>12</v>
      </c>
      <c r="H6482">
        <v>9</v>
      </c>
      <c r="I6482">
        <v>0</v>
      </c>
      <c r="J6482">
        <v>17</v>
      </c>
      <c r="K6482">
        <v>106.11538466898143</v>
      </c>
      <c r="L6482">
        <v>2858.8754954281494</v>
      </c>
    </row>
    <row r="6483" spans="1:12">
      <c r="A6483" s="73">
        <v>43371.041666666664</v>
      </c>
      <c r="B6483">
        <v>17.260000000000002</v>
      </c>
      <c r="C6483">
        <v>243.8</v>
      </c>
      <c r="D6483">
        <v>1.0682</v>
      </c>
      <c r="F6483">
        <v>1.0682</v>
      </c>
      <c r="G6483">
        <v>12</v>
      </c>
      <c r="H6483">
        <v>9</v>
      </c>
      <c r="I6483">
        <v>1</v>
      </c>
      <c r="J6483">
        <v>17</v>
      </c>
      <c r="K6483">
        <v>101.42971786076231</v>
      </c>
      <c r="L6483">
        <v>2746.2808725016012</v>
      </c>
    </row>
    <row r="6484" spans="1:12">
      <c r="A6484" s="73">
        <v>43371.083333333336</v>
      </c>
      <c r="B6484">
        <v>17.13</v>
      </c>
      <c r="C6484">
        <v>248.4</v>
      </c>
      <c r="D6484">
        <v>1.0678000000000001</v>
      </c>
      <c r="F6484">
        <v>1.0678000000000001</v>
      </c>
      <c r="G6484">
        <v>12</v>
      </c>
      <c r="H6484">
        <v>9</v>
      </c>
      <c r="I6484">
        <v>2</v>
      </c>
      <c r="J6484">
        <v>17</v>
      </c>
      <c r="K6484">
        <v>98.828097490899253</v>
      </c>
      <c r="L6484">
        <v>2683.6879103882998</v>
      </c>
    </row>
    <row r="6485" spans="1:12">
      <c r="A6485" s="73">
        <v>43371.125</v>
      </c>
      <c r="B6485">
        <v>16.89</v>
      </c>
      <c r="C6485">
        <v>258.60000000000002</v>
      </c>
      <c r="D6485">
        <v>1.0680000000000001</v>
      </c>
      <c r="F6485">
        <v>1.0680000000000001</v>
      </c>
      <c r="G6485">
        <v>12</v>
      </c>
      <c r="H6485">
        <v>9</v>
      </c>
      <c r="I6485">
        <v>3</v>
      </c>
      <c r="J6485">
        <v>17</v>
      </c>
      <c r="K6485">
        <v>94.11390603884449</v>
      </c>
      <c r="L6485">
        <v>2572.943240646</v>
      </c>
    </row>
    <row r="6486" spans="1:12">
      <c r="A6486" s="73">
        <v>43371.166666666664</v>
      </c>
      <c r="B6486">
        <v>15.66</v>
      </c>
      <c r="C6486">
        <v>265</v>
      </c>
      <c r="D6486">
        <v>1.0686</v>
      </c>
      <c r="F6486">
        <v>1.0686</v>
      </c>
      <c r="G6486">
        <v>13</v>
      </c>
      <c r="H6486">
        <v>9</v>
      </c>
      <c r="I6486">
        <v>4</v>
      </c>
      <c r="J6486">
        <v>16</v>
      </c>
      <c r="K6486">
        <v>71.761774847063663</v>
      </c>
      <c r="L6486">
        <v>2051.9201077128</v>
      </c>
    </row>
    <row r="6487" spans="1:12">
      <c r="A6487" s="73">
        <v>43371.208333333336</v>
      </c>
      <c r="B6487">
        <v>14.81</v>
      </c>
      <c r="C6487">
        <v>261.60000000000002</v>
      </c>
      <c r="D6487">
        <v>1.0685</v>
      </c>
      <c r="F6487">
        <v>1.0685</v>
      </c>
      <c r="G6487">
        <v>13</v>
      </c>
      <c r="H6487">
        <v>9</v>
      </c>
      <c r="I6487">
        <v>5</v>
      </c>
      <c r="J6487">
        <v>15</v>
      </c>
      <c r="K6487">
        <v>58.083180121036278</v>
      </c>
      <c r="L6487">
        <v>1735.4404122042502</v>
      </c>
    </row>
    <row r="6488" spans="1:12">
      <c r="A6488" s="73">
        <v>43371.25</v>
      </c>
      <c r="B6488">
        <v>13.69</v>
      </c>
      <c r="C6488">
        <v>261.39999999999998</v>
      </c>
      <c r="D6488">
        <v>1.0691999999999999</v>
      </c>
      <c r="F6488">
        <v>1.0691999999999999</v>
      </c>
      <c r="G6488">
        <v>13</v>
      </c>
      <c r="H6488">
        <v>9</v>
      </c>
      <c r="I6488">
        <v>6</v>
      </c>
      <c r="J6488">
        <v>14</v>
      </c>
      <c r="K6488">
        <v>42.266020011447225</v>
      </c>
      <c r="L6488">
        <v>1371.6373382513998</v>
      </c>
    </row>
    <row r="6489" spans="1:12">
      <c r="A6489" s="73">
        <v>43371.291666666664</v>
      </c>
      <c r="B6489">
        <v>13.37</v>
      </c>
      <c r="C6489">
        <v>268.2</v>
      </c>
      <c r="D6489">
        <v>1.0703</v>
      </c>
      <c r="F6489">
        <v>1.0703</v>
      </c>
      <c r="G6489">
        <v>13</v>
      </c>
      <c r="H6489">
        <v>9</v>
      </c>
      <c r="I6489">
        <v>7</v>
      </c>
      <c r="J6489">
        <v>13</v>
      </c>
      <c r="K6489">
        <v>38.207631408707499</v>
      </c>
      <c r="L6489">
        <v>1278.9976648179497</v>
      </c>
    </row>
    <row r="6490" spans="1:12">
      <c r="A6490" s="73">
        <v>43371.333333333336</v>
      </c>
      <c r="B6490">
        <v>11.08</v>
      </c>
      <c r="C6490">
        <v>257.89999999999998</v>
      </c>
      <c r="D6490">
        <v>1.0711999999999999</v>
      </c>
      <c r="F6490">
        <v>1.0711999999999999</v>
      </c>
      <c r="G6490">
        <v>12</v>
      </c>
      <c r="H6490">
        <v>9</v>
      </c>
      <c r="I6490">
        <v>8</v>
      </c>
      <c r="J6490">
        <v>11</v>
      </c>
      <c r="K6490">
        <v>15.141687970351358</v>
      </c>
      <c r="L6490">
        <v>728.55081694719991</v>
      </c>
    </row>
    <row r="6491" spans="1:12">
      <c r="A6491" s="73">
        <v>43371.375</v>
      </c>
      <c r="B6491">
        <v>10.23</v>
      </c>
      <c r="C6491">
        <v>259.5</v>
      </c>
      <c r="D6491">
        <v>1.0721000000000001</v>
      </c>
      <c r="F6491">
        <v>1.0721000000000001</v>
      </c>
      <c r="G6491">
        <v>13</v>
      </c>
      <c r="H6491">
        <v>9</v>
      </c>
      <c r="I6491">
        <v>9</v>
      </c>
      <c r="J6491">
        <v>10</v>
      </c>
      <c r="K6491">
        <v>9.2490932443239675</v>
      </c>
      <c r="L6491">
        <v>573.89468347035006</v>
      </c>
    </row>
    <row r="6492" spans="1:12">
      <c r="A6492" s="73">
        <v>43371.416666666664</v>
      </c>
      <c r="B6492">
        <v>10.98</v>
      </c>
      <c r="C6492">
        <v>252.4</v>
      </c>
      <c r="D6492">
        <v>1.0726</v>
      </c>
      <c r="F6492">
        <v>1.0726</v>
      </c>
      <c r="G6492">
        <v>12</v>
      </c>
      <c r="H6492">
        <v>9</v>
      </c>
      <c r="I6492">
        <v>10</v>
      </c>
      <c r="J6492">
        <v>11</v>
      </c>
      <c r="K6492">
        <v>14.373441531995198</v>
      </c>
      <c r="L6492">
        <v>709.9288368696001</v>
      </c>
    </row>
    <row r="6493" spans="1:12">
      <c r="A6493" s="73">
        <v>43371.458333333336</v>
      </c>
      <c r="B6493">
        <v>10.57</v>
      </c>
      <c r="C6493">
        <v>254.5</v>
      </c>
      <c r="D6493">
        <v>1.0727</v>
      </c>
      <c r="F6493">
        <v>1.0727</v>
      </c>
      <c r="G6493">
        <v>12</v>
      </c>
      <c r="H6493">
        <v>9</v>
      </c>
      <c r="I6493">
        <v>11</v>
      </c>
      <c r="J6493">
        <v>11</v>
      </c>
      <c r="K6493">
        <v>11.432731134734924</v>
      </c>
      <c r="L6493">
        <v>633.39298171555004</v>
      </c>
    </row>
    <row r="6494" spans="1:12">
      <c r="A6494" s="73">
        <v>43371.5</v>
      </c>
      <c r="B6494">
        <v>11.48</v>
      </c>
      <c r="C6494">
        <v>253.8</v>
      </c>
      <c r="D6494">
        <v>1.0731999999999999</v>
      </c>
      <c r="F6494">
        <v>1.0731999999999999</v>
      </c>
      <c r="G6494">
        <v>12</v>
      </c>
      <c r="H6494">
        <v>9</v>
      </c>
      <c r="I6494">
        <v>12</v>
      </c>
      <c r="J6494">
        <v>11</v>
      </c>
      <c r="K6494">
        <v>18.414673723776016</v>
      </c>
      <c r="L6494">
        <v>811.85100478720005</v>
      </c>
    </row>
    <row r="6495" spans="1:12">
      <c r="A6495" s="73">
        <v>43371.541666666664</v>
      </c>
      <c r="B6495">
        <v>11.47</v>
      </c>
      <c r="C6495">
        <v>255.4</v>
      </c>
      <c r="D6495">
        <v>1.0731999999999999</v>
      </c>
      <c r="F6495">
        <v>1.0731999999999999</v>
      </c>
      <c r="G6495">
        <v>12</v>
      </c>
      <c r="H6495">
        <v>9</v>
      </c>
      <c r="I6495">
        <v>13</v>
      </c>
      <c r="J6495">
        <v>11</v>
      </c>
      <c r="K6495">
        <v>18.328949079940401</v>
      </c>
      <c r="L6495">
        <v>809.73129044180007</v>
      </c>
    </row>
    <row r="6496" spans="1:12">
      <c r="A6496" s="73">
        <v>43371.583333333336</v>
      </c>
      <c r="B6496">
        <v>10.71</v>
      </c>
      <c r="C6496">
        <v>256</v>
      </c>
      <c r="D6496">
        <v>1.0734999999999999</v>
      </c>
      <c r="F6496">
        <v>1.0734999999999999</v>
      </c>
      <c r="G6496">
        <v>12</v>
      </c>
      <c r="H6496">
        <v>9</v>
      </c>
      <c r="I6496">
        <v>14</v>
      </c>
      <c r="J6496">
        <v>11</v>
      </c>
      <c r="K6496">
        <v>12.399076148433558</v>
      </c>
      <c r="L6496">
        <v>659.38712897925006</v>
      </c>
    </row>
    <row r="6497" spans="1:12">
      <c r="A6497" s="73">
        <v>43371.625</v>
      </c>
      <c r="B6497">
        <v>9.11</v>
      </c>
      <c r="C6497">
        <v>268.8</v>
      </c>
      <c r="D6497">
        <v>1.0740000000000001</v>
      </c>
      <c r="F6497">
        <v>1.0740000000000001</v>
      </c>
      <c r="G6497">
        <v>13</v>
      </c>
      <c r="H6497">
        <v>9</v>
      </c>
      <c r="I6497">
        <v>15</v>
      </c>
      <c r="J6497">
        <v>9</v>
      </c>
      <c r="K6497">
        <v>3.6911331347349283</v>
      </c>
      <c r="L6497">
        <v>406.00316264699995</v>
      </c>
    </row>
    <row r="6498" spans="1:12">
      <c r="A6498" s="73">
        <v>43371.666666666664</v>
      </c>
      <c r="B6498">
        <v>8.57</v>
      </c>
      <c r="C6498">
        <v>272.39999999999998</v>
      </c>
      <c r="D6498">
        <v>1.0743</v>
      </c>
      <c r="F6498">
        <v>1.0743</v>
      </c>
      <c r="G6498">
        <v>13</v>
      </c>
      <c r="H6498">
        <v>9</v>
      </c>
      <c r="I6498">
        <v>16</v>
      </c>
      <c r="J6498">
        <v>9</v>
      </c>
      <c r="K6498">
        <v>1.9078023676116465</v>
      </c>
      <c r="L6498">
        <v>338.09445325995006</v>
      </c>
    </row>
    <row r="6499" spans="1:12">
      <c r="A6499" s="73">
        <v>43371.708333333336</v>
      </c>
      <c r="B6499">
        <v>8.74</v>
      </c>
      <c r="C6499">
        <v>266</v>
      </c>
      <c r="D6499">
        <v>1.0744</v>
      </c>
      <c r="F6499">
        <v>1.0744</v>
      </c>
      <c r="G6499">
        <v>13</v>
      </c>
      <c r="H6499">
        <v>9</v>
      </c>
      <c r="I6499">
        <v>17</v>
      </c>
      <c r="J6499">
        <v>9</v>
      </c>
      <c r="K6499">
        <v>2.4063213128171248</v>
      </c>
      <c r="L6499">
        <v>358.64955961280003</v>
      </c>
    </row>
    <row r="6500" spans="1:12">
      <c r="A6500" s="73">
        <v>43371.75</v>
      </c>
      <c r="B6500">
        <v>6.67</v>
      </c>
      <c r="C6500">
        <v>279.60000000000002</v>
      </c>
      <c r="D6500">
        <v>1.0738000000000001</v>
      </c>
      <c r="F6500">
        <v>1.0738000000000001</v>
      </c>
      <c r="G6500">
        <v>13</v>
      </c>
      <c r="H6500">
        <v>9</v>
      </c>
      <c r="I6500">
        <v>18</v>
      </c>
      <c r="J6500">
        <v>7</v>
      </c>
      <c r="K6500">
        <v>0.26912003884453284</v>
      </c>
      <c r="L6500">
        <v>159.32022303470001</v>
      </c>
    </row>
    <row r="6501" spans="1:12">
      <c r="A6501" s="73">
        <v>43371.791666666664</v>
      </c>
      <c r="B6501">
        <v>5.34</v>
      </c>
      <c r="C6501">
        <v>267.10000000000002</v>
      </c>
      <c r="D6501">
        <v>1.0739000000000001</v>
      </c>
      <c r="F6501">
        <v>1.0739000000000001</v>
      </c>
      <c r="G6501">
        <v>13</v>
      </c>
      <c r="H6501">
        <v>9</v>
      </c>
      <c r="I6501">
        <v>19</v>
      </c>
      <c r="J6501">
        <v>5</v>
      </c>
      <c r="K6501">
        <v>3.4179424087075545</v>
      </c>
      <c r="L6501">
        <v>81.763150582800009</v>
      </c>
    </row>
    <row r="6502" spans="1:12">
      <c r="A6502" s="73">
        <v>43371.833333333336</v>
      </c>
      <c r="B6502">
        <v>4.3099999999999996</v>
      </c>
      <c r="C6502">
        <v>247.1</v>
      </c>
      <c r="D6502">
        <v>1.0737000000000001</v>
      </c>
      <c r="F6502">
        <v>1.0737000000000001</v>
      </c>
      <c r="G6502">
        <v>12</v>
      </c>
      <c r="H6502">
        <v>9</v>
      </c>
      <c r="I6502">
        <v>20</v>
      </c>
      <c r="J6502">
        <v>4</v>
      </c>
      <c r="K6502">
        <v>8.2873040936390687</v>
      </c>
      <c r="L6502">
        <v>42.981816718349997</v>
      </c>
    </row>
    <row r="6503" spans="1:12">
      <c r="A6503" s="73">
        <v>43371.875</v>
      </c>
      <c r="B6503">
        <v>3.31</v>
      </c>
      <c r="C6503">
        <v>240.5</v>
      </c>
      <c r="D6503">
        <v>1.0730999999999999</v>
      </c>
      <c r="F6503">
        <v>1.0730999999999999</v>
      </c>
      <c r="G6503">
        <v>12</v>
      </c>
      <c r="H6503">
        <v>9</v>
      </c>
      <c r="I6503">
        <v>21</v>
      </c>
      <c r="J6503">
        <v>3</v>
      </c>
      <c r="K6503">
        <v>15.044839710077428</v>
      </c>
      <c r="L6503">
        <v>19.457819956049999</v>
      </c>
    </row>
    <row r="6504" spans="1:12">
      <c r="A6504" s="73">
        <v>43371.916666666664</v>
      </c>
      <c r="B6504">
        <v>1.93</v>
      </c>
      <c r="C6504">
        <v>239.2</v>
      </c>
      <c r="D6504">
        <v>1.0728</v>
      </c>
      <c r="F6504">
        <v>1.0728</v>
      </c>
      <c r="G6504">
        <v>12</v>
      </c>
      <c r="H6504">
        <v>9</v>
      </c>
      <c r="I6504">
        <v>22</v>
      </c>
      <c r="J6504">
        <v>2</v>
      </c>
      <c r="K6504">
        <v>27.654638860762368</v>
      </c>
      <c r="L6504">
        <v>3.8562101747999993</v>
      </c>
    </row>
    <row r="6505" spans="1:12">
      <c r="A6505" s="73">
        <v>43371.958333333336</v>
      </c>
      <c r="B6505">
        <v>2</v>
      </c>
      <c r="C6505">
        <v>258.2</v>
      </c>
      <c r="D6505">
        <v>1.0726</v>
      </c>
      <c r="F6505">
        <v>1.0726</v>
      </c>
      <c r="G6505">
        <v>12</v>
      </c>
      <c r="H6505">
        <v>9</v>
      </c>
      <c r="I6505">
        <v>23</v>
      </c>
      <c r="J6505">
        <v>2</v>
      </c>
      <c r="K6505">
        <v>26.923311367611682</v>
      </c>
      <c r="L6505">
        <v>4.2904</v>
      </c>
    </row>
    <row r="6506" spans="1:12">
      <c r="A6506" s="73">
        <v>43372</v>
      </c>
      <c r="B6506">
        <v>1.22</v>
      </c>
      <c r="C6506">
        <v>248.3</v>
      </c>
      <c r="D6506">
        <v>1.0726</v>
      </c>
      <c r="F6506">
        <v>1.0726</v>
      </c>
      <c r="G6506">
        <v>12</v>
      </c>
      <c r="H6506">
        <v>9</v>
      </c>
      <c r="I6506">
        <v>0</v>
      </c>
      <c r="J6506">
        <v>1</v>
      </c>
      <c r="K6506">
        <v>35.626189148433603</v>
      </c>
      <c r="L6506">
        <v>0.97383928239999995</v>
      </c>
    </row>
    <row r="6507" spans="1:12">
      <c r="A6507" s="73">
        <v>43372.041666666664</v>
      </c>
      <c r="B6507">
        <v>3.39</v>
      </c>
      <c r="C6507">
        <v>238.3</v>
      </c>
      <c r="D6507">
        <v>1.0718000000000001</v>
      </c>
      <c r="F6507">
        <v>1.0718000000000001</v>
      </c>
      <c r="G6507">
        <v>12</v>
      </c>
      <c r="H6507">
        <v>9</v>
      </c>
      <c r="I6507">
        <v>1</v>
      </c>
      <c r="J6507">
        <v>3</v>
      </c>
      <c r="K6507">
        <v>14.430636860762357</v>
      </c>
      <c r="L6507">
        <v>20.877709562100005</v>
      </c>
    </row>
    <row r="6508" spans="1:12">
      <c r="A6508" s="73">
        <v>43372.083333333336</v>
      </c>
      <c r="B6508">
        <v>3.25</v>
      </c>
      <c r="C6508">
        <v>254.2</v>
      </c>
      <c r="D6508">
        <v>1.0721000000000001</v>
      </c>
      <c r="F6508">
        <v>1.0721000000000001</v>
      </c>
      <c r="G6508">
        <v>12</v>
      </c>
      <c r="H6508">
        <v>9</v>
      </c>
      <c r="I6508">
        <v>2</v>
      </c>
      <c r="J6508">
        <v>3</v>
      </c>
      <c r="K6508">
        <v>15.51389184706373</v>
      </c>
      <c r="L6508">
        <v>18.401591406250002</v>
      </c>
    </row>
    <row r="6509" spans="1:12">
      <c r="A6509" s="73">
        <v>43372.125</v>
      </c>
      <c r="B6509">
        <v>2.12</v>
      </c>
      <c r="C6509">
        <v>248.7</v>
      </c>
      <c r="D6509">
        <v>1.0727</v>
      </c>
      <c r="F6509">
        <v>1.0727</v>
      </c>
      <c r="G6509">
        <v>12</v>
      </c>
      <c r="H6509">
        <v>9</v>
      </c>
      <c r="I6509">
        <v>3</v>
      </c>
      <c r="J6509">
        <v>2</v>
      </c>
      <c r="K6509">
        <v>25.692407093639076</v>
      </c>
      <c r="L6509">
        <v>5.1104114528000002</v>
      </c>
    </row>
    <row r="6510" spans="1:12">
      <c r="A6510" s="73">
        <v>43372.166666666664</v>
      </c>
      <c r="B6510">
        <v>4.05</v>
      </c>
      <c r="C6510">
        <v>281.3</v>
      </c>
      <c r="D6510">
        <v>1.0724</v>
      </c>
      <c r="F6510">
        <v>1.0724</v>
      </c>
      <c r="G6510">
        <v>14</v>
      </c>
      <c r="H6510">
        <v>9</v>
      </c>
      <c r="I6510">
        <v>4</v>
      </c>
      <c r="J6510">
        <v>4</v>
      </c>
      <c r="K6510">
        <v>9.8518633539130409</v>
      </c>
      <c r="L6510">
        <v>35.619833024999998</v>
      </c>
    </row>
    <row r="6511" spans="1:12">
      <c r="A6511" s="73">
        <v>43372.208333333336</v>
      </c>
      <c r="B6511">
        <v>7.99</v>
      </c>
      <c r="C6511">
        <v>337.9</v>
      </c>
      <c r="D6511">
        <v>1.0726</v>
      </c>
      <c r="F6511">
        <v>1.0726</v>
      </c>
      <c r="G6511">
        <v>16</v>
      </c>
      <c r="H6511">
        <v>9</v>
      </c>
      <c r="I6511">
        <v>5</v>
      </c>
      <c r="J6511">
        <v>8</v>
      </c>
      <c r="K6511">
        <v>0.64197302514589571</v>
      </c>
      <c r="L6511">
        <v>273.55719058370005</v>
      </c>
    </row>
    <row r="6512" spans="1:12">
      <c r="A6512" s="73">
        <v>43372.25</v>
      </c>
      <c r="B6512">
        <v>7.05</v>
      </c>
      <c r="C6512">
        <v>333.4</v>
      </c>
      <c r="D6512">
        <v>1.0731999999999999</v>
      </c>
      <c r="F6512">
        <v>1.0731999999999999</v>
      </c>
      <c r="G6512">
        <v>16</v>
      </c>
      <c r="H6512">
        <v>9</v>
      </c>
      <c r="I6512">
        <v>6</v>
      </c>
      <c r="J6512">
        <v>7</v>
      </c>
      <c r="K6512">
        <v>1.9256504597955398E-2</v>
      </c>
      <c r="L6512">
        <v>188.02604857499998</v>
      </c>
    </row>
    <row r="6513" spans="1:12">
      <c r="A6513" s="73">
        <v>43372.291666666664</v>
      </c>
      <c r="B6513">
        <v>4.71</v>
      </c>
      <c r="C6513">
        <v>344.4</v>
      </c>
      <c r="D6513">
        <v>1.0739000000000001</v>
      </c>
      <c r="F6513">
        <v>1.0739000000000001</v>
      </c>
      <c r="G6513">
        <v>16</v>
      </c>
      <c r="H6513">
        <v>9</v>
      </c>
      <c r="I6513">
        <v>7</v>
      </c>
      <c r="J6513">
        <v>5</v>
      </c>
      <c r="K6513">
        <v>6.1442898470637219</v>
      </c>
      <c r="L6513">
        <v>56.104354251450005</v>
      </c>
    </row>
    <row r="6514" spans="1:12">
      <c r="A6514" s="73">
        <v>43372.333333333336</v>
      </c>
      <c r="B6514">
        <v>2.89</v>
      </c>
      <c r="C6514">
        <v>320.8</v>
      </c>
      <c r="D6514">
        <v>1.0751999999999999</v>
      </c>
      <c r="F6514">
        <v>1.0751999999999999</v>
      </c>
      <c r="G6514">
        <v>15</v>
      </c>
      <c r="H6514">
        <v>9</v>
      </c>
      <c r="I6514">
        <v>8</v>
      </c>
      <c r="J6514">
        <v>3</v>
      </c>
      <c r="K6514">
        <v>18.479404668981534</v>
      </c>
      <c r="L6514">
        <v>12.976357094400001</v>
      </c>
    </row>
    <row r="6515" spans="1:12">
      <c r="A6515" s="73">
        <v>43372.375</v>
      </c>
      <c r="B6515">
        <v>4.2699999999999996</v>
      </c>
      <c r="C6515">
        <v>273.2</v>
      </c>
      <c r="D6515">
        <v>1.0768</v>
      </c>
      <c r="F6515">
        <v>1.0768</v>
      </c>
      <c r="G6515">
        <v>13</v>
      </c>
      <c r="H6515">
        <v>9</v>
      </c>
      <c r="I6515">
        <v>9</v>
      </c>
      <c r="J6515">
        <v>4</v>
      </c>
      <c r="K6515">
        <v>8.5192055182966033</v>
      </c>
      <c r="L6515">
        <v>41.916853647199986</v>
      </c>
    </row>
    <row r="6516" spans="1:12">
      <c r="A6516" s="73">
        <v>43372.416666666664</v>
      </c>
      <c r="B6516">
        <v>4.87</v>
      </c>
      <c r="C6516">
        <v>277.7</v>
      </c>
      <c r="D6516">
        <v>1.0780000000000001</v>
      </c>
      <c r="F6516">
        <v>1.0780000000000001</v>
      </c>
      <c r="G6516">
        <v>13</v>
      </c>
      <c r="H6516">
        <v>9</v>
      </c>
      <c r="I6516">
        <v>10</v>
      </c>
      <c r="J6516">
        <v>5</v>
      </c>
      <c r="K6516">
        <v>5.3766841484335837</v>
      </c>
      <c r="L6516">
        <v>62.255202317000006</v>
      </c>
    </row>
    <row r="6517" spans="1:12">
      <c r="A6517" s="73">
        <v>43372.458333333336</v>
      </c>
      <c r="B6517">
        <v>5.38</v>
      </c>
      <c r="C6517">
        <v>289.39999999999998</v>
      </c>
      <c r="D6517">
        <v>1.0780000000000001</v>
      </c>
      <c r="F6517">
        <v>1.0780000000000001</v>
      </c>
      <c r="G6517">
        <v>14</v>
      </c>
      <c r="H6517">
        <v>9</v>
      </c>
      <c r="I6517">
        <v>11</v>
      </c>
      <c r="J6517">
        <v>5</v>
      </c>
      <c r="K6517">
        <v>3.2716409840500198</v>
      </c>
      <c r="L6517">
        <v>83.933550007999997</v>
      </c>
    </row>
    <row r="6518" spans="1:12">
      <c r="A6518" s="73">
        <v>43372.5</v>
      </c>
      <c r="B6518">
        <v>6.09</v>
      </c>
      <c r="C6518">
        <v>284.89999999999998</v>
      </c>
      <c r="D6518">
        <v>1.0779000000000001</v>
      </c>
      <c r="F6518">
        <v>1.0779000000000001</v>
      </c>
      <c r="G6518">
        <v>14</v>
      </c>
      <c r="H6518">
        <v>9</v>
      </c>
      <c r="I6518">
        <v>12</v>
      </c>
      <c r="J6518">
        <v>6</v>
      </c>
      <c r="K6518">
        <v>1.2072906963787828</v>
      </c>
      <c r="L6518">
        <v>121.73076580455</v>
      </c>
    </row>
    <row r="6519" spans="1:12">
      <c r="A6519" s="73">
        <v>43372.541666666664</v>
      </c>
      <c r="B6519">
        <v>5.93</v>
      </c>
      <c r="C6519">
        <v>282.3</v>
      </c>
      <c r="D6519">
        <v>1.0774999999999999</v>
      </c>
      <c r="F6519">
        <v>1.0774999999999999</v>
      </c>
      <c r="G6519">
        <v>14</v>
      </c>
      <c r="H6519">
        <v>9</v>
      </c>
      <c r="I6519">
        <v>13</v>
      </c>
      <c r="J6519">
        <v>6</v>
      </c>
      <c r="K6519">
        <v>1.584496395008921</v>
      </c>
      <c r="L6519">
        <v>112.34438295874997</v>
      </c>
    </row>
    <row r="6520" spans="1:12">
      <c r="A6520" s="73">
        <v>43372.583333333336</v>
      </c>
      <c r="B6520">
        <v>6.12</v>
      </c>
      <c r="C6520">
        <v>295.10000000000002</v>
      </c>
      <c r="D6520">
        <v>1.0777000000000001</v>
      </c>
      <c r="F6520">
        <v>1.0777000000000001</v>
      </c>
      <c r="G6520">
        <v>14</v>
      </c>
      <c r="H6520">
        <v>9</v>
      </c>
      <c r="I6520">
        <v>14</v>
      </c>
      <c r="J6520">
        <v>6</v>
      </c>
      <c r="K6520">
        <v>1.1422646278856314</v>
      </c>
      <c r="L6520">
        <v>123.51569705280002</v>
      </c>
    </row>
    <row r="6521" spans="1:12">
      <c r="A6521" s="73">
        <v>43372.625</v>
      </c>
      <c r="B6521">
        <v>7.11</v>
      </c>
      <c r="C6521">
        <v>298.7</v>
      </c>
      <c r="D6521">
        <v>1.0779000000000001</v>
      </c>
      <c r="F6521">
        <v>1.0779000000000001</v>
      </c>
      <c r="G6521">
        <v>14</v>
      </c>
      <c r="H6521">
        <v>9</v>
      </c>
      <c r="I6521">
        <v>15</v>
      </c>
      <c r="J6521">
        <v>7</v>
      </c>
      <c r="K6521">
        <v>6.204367611653599E-3</v>
      </c>
      <c r="L6521">
        <v>193.71233603745006</v>
      </c>
    </row>
    <row r="6522" spans="1:12">
      <c r="A6522" s="73">
        <v>43372.666666666664</v>
      </c>
      <c r="B6522">
        <v>7.65</v>
      </c>
      <c r="C6522">
        <v>295.10000000000002</v>
      </c>
      <c r="D6522">
        <v>1.0778000000000001</v>
      </c>
      <c r="F6522">
        <v>1.0778000000000001</v>
      </c>
      <c r="G6522">
        <v>14</v>
      </c>
      <c r="H6522">
        <v>9</v>
      </c>
      <c r="I6522">
        <v>16</v>
      </c>
      <c r="J6522">
        <v>8</v>
      </c>
      <c r="K6522">
        <v>0.21273513473493869</v>
      </c>
      <c r="L6522">
        <v>241.26398066250007</v>
      </c>
    </row>
    <row r="6523" spans="1:12">
      <c r="A6523" s="73">
        <v>43372.708333333336</v>
      </c>
      <c r="B6523">
        <v>7.44</v>
      </c>
      <c r="C6523">
        <v>302</v>
      </c>
      <c r="D6523">
        <v>1.0777000000000001</v>
      </c>
      <c r="F6523">
        <v>1.0777000000000001</v>
      </c>
      <c r="G6523">
        <v>14</v>
      </c>
      <c r="H6523">
        <v>9</v>
      </c>
      <c r="I6523">
        <v>17</v>
      </c>
      <c r="J6523">
        <v>7</v>
      </c>
      <c r="K6523">
        <v>6.3117614186994506E-2</v>
      </c>
      <c r="L6523">
        <v>221.91501795840006</v>
      </c>
    </row>
    <row r="6524" spans="1:12">
      <c r="A6524" s="73">
        <v>43372.75</v>
      </c>
      <c r="B6524">
        <v>6.34</v>
      </c>
      <c r="C6524">
        <v>294.3</v>
      </c>
      <c r="D6524">
        <v>1.0772999999999999</v>
      </c>
      <c r="F6524">
        <v>1.0772999999999999</v>
      </c>
      <c r="G6524">
        <v>14</v>
      </c>
      <c r="H6524">
        <v>9</v>
      </c>
      <c r="I6524">
        <v>18</v>
      </c>
      <c r="J6524">
        <v>6</v>
      </c>
      <c r="K6524">
        <v>0.72040679226919235</v>
      </c>
      <c r="L6524">
        <v>137.26962201959998</v>
      </c>
    </row>
    <row r="6525" spans="1:12">
      <c r="A6525" s="73">
        <v>43372.791666666664</v>
      </c>
      <c r="B6525">
        <v>8.5299999999999994</v>
      </c>
      <c r="C6525">
        <v>287.10000000000002</v>
      </c>
      <c r="D6525">
        <v>1.0767</v>
      </c>
      <c r="F6525">
        <v>1.0767</v>
      </c>
      <c r="G6525">
        <v>14</v>
      </c>
      <c r="H6525">
        <v>9</v>
      </c>
      <c r="I6525">
        <v>19</v>
      </c>
      <c r="J6525">
        <v>9</v>
      </c>
      <c r="K6525">
        <v>1.7989037922691784</v>
      </c>
      <c r="L6525">
        <v>334.12718429294995</v>
      </c>
    </row>
    <row r="6526" spans="1:12">
      <c r="A6526" s="73">
        <v>43372.833333333336</v>
      </c>
      <c r="B6526">
        <v>9.35</v>
      </c>
      <c r="C6526">
        <v>287.7</v>
      </c>
      <c r="D6526">
        <v>1.0760000000000001</v>
      </c>
      <c r="F6526">
        <v>1.0760000000000001</v>
      </c>
      <c r="G6526">
        <v>14</v>
      </c>
      <c r="H6526">
        <v>9</v>
      </c>
      <c r="I6526">
        <v>20</v>
      </c>
      <c r="J6526">
        <v>9</v>
      </c>
      <c r="K6526">
        <v>4.670924586789722</v>
      </c>
      <c r="L6526">
        <v>439.76140175</v>
      </c>
    </row>
    <row r="6527" spans="1:12">
      <c r="A6527" s="73">
        <v>43372.875</v>
      </c>
      <c r="B6527">
        <v>11.44</v>
      </c>
      <c r="C6527">
        <v>291.39999999999998</v>
      </c>
      <c r="D6527">
        <v>1.0753999999999999</v>
      </c>
      <c r="F6527">
        <v>1.0753999999999999</v>
      </c>
      <c r="G6527">
        <v>14</v>
      </c>
      <c r="H6527">
        <v>9</v>
      </c>
      <c r="I6527">
        <v>21</v>
      </c>
      <c r="J6527">
        <v>11</v>
      </c>
      <c r="K6527">
        <v>18.072975148433542</v>
      </c>
      <c r="L6527">
        <v>805.04120519679987</v>
      </c>
    </row>
    <row r="6528" spans="1:12">
      <c r="A6528" s="73">
        <v>43372.916666666664</v>
      </c>
      <c r="B6528">
        <v>8.1199999999999992</v>
      </c>
      <c r="C6528">
        <v>293.8</v>
      </c>
      <c r="D6528">
        <v>1.0747</v>
      </c>
      <c r="F6528">
        <v>1.0747</v>
      </c>
      <c r="G6528">
        <v>14</v>
      </c>
      <c r="H6528">
        <v>9</v>
      </c>
      <c r="I6528">
        <v>22</v>
      </c>
      <c r="J6528">
        <v>8</v>
      </c>
      <c r="K6528">
        <v>0.86719339500890691</v>
      </c>
      <c r="L6528">
        <v>287.69038070079989</v>
      </c>
    </row>
    <row r="6529" spans="1:12">
      <c r="A6529" s="73">
        <v>43372.958333333336</v>
      </c>
      <c r="B6529">
        <v>7.36</v>
      </c>
      <c r="C6529">
        <v>299.10000000000002</v>
      </c>
      <c r="D6529">
        <v>1.0745</v>
      </c>
      <c r="F6529">
        <v>1.0745</v>
      </c>
      <c r="G6529">
        <v>14</v>
      </c>
      <c r="H6529">
        <v>9</v>
      </c>
      <c r="I6529">
        <v>23</v>
      </c>
      <c r="J6529">
        <v>7</v>
      </c>
      <c r="K6529">
        <v>2.9320463502063347E-2</v>
      </c>
      <c r="L6529">
        <v>214.19526553600002</v>
      </c>
    </row>
    <row r="6530" spans="1:12">
      <c r="A6530" s="73">
        <v>43373</v>
      </c>
      <c r="B6530">
        <v>6.84</v>
      </c>
      <c r="C6530">
        <v>304.5</v>
      </c>
      <c r="D6530">
        <v>1.0740000000000001</v>
      </c>
      <c r="F6530">
        <v>1.0740000000000001</v>
      </c>
      <c r="G6530">
        <v>15</v>
      </c>
      <c r="H6530">
        <v>9</v>
      </c>
      <c r="I6530">
        <v>0</v>
      </c>
      <c r="J6530">
        <v>7</v>
      </c>
      <c r="K6530">
        <v>0.12163898405001139</v>
      </c>
      <c r="L6530">
        <v>171.847251648</v>
      </c>
    </row>
    <row r="6531" spans="1:12">
      <c r="A6531" s="73">
        <v>43373.041666666664</v>
      </c>
      <c r="B6531">
        <v>10.06</v>
      </c>
      <c r="C6531">
        <v>304.8</v>
      </c>
      <c r="D6531">
        <v>1.0734999999999999</v>
      </c>
      <c r="F6531">
        <v>1.0734999999999999</v>
      </c>
      <c r="G6531">
        <v>15</v>
      </c>
      <c r="H6531">
        <v>9</v>
      </c>
      <c r="I6531">
        <v>1</v>
      </c>
      <c r="J6531">
        <v>10</v>
      </c>
      <c r="K6531">
        <v>8.2439742991184897</v>
      </c>
      <c r="L6531">
        <v>546.46958493800003</v>
      </c>
    </row>
    <row r="6532" spans="1:12">
      <c r="A6532" s="73">
        <v>43373.083333333336</v>
      </c>
      <c r="B6532">
        <v>12.34</v>
      </c>
      <c r="C6532">
        <v>295.60000000000002</v>
      </c>
      <c r="D6532">
        <v>1.0724</v>
      </c>
      <c r="F6532">
        <v>1.0724</v>
      </c>
      <c r="G6532">
        <v>14</v>
      </c>
      <c r="H6532">
        <v>9</v>
      </c>
      <c r="I6532">
        <v>2</v>
      </c>
      <c r="J6532">
        <v>12</v>
      </c>
      <c r="K6532">
        <v>26.53519309363902</v>
      </c>
      <c r="L6532">
        <v>1007.5631807248</v>
      </c>
    </row>
    <row r="6533" spans="1:12">
      <c r="A6533" s="73">
        <v>43373.125</v>
      </c>
      <c r="B6533">
        <v>10.76</v>
      </c>
      <c r="C6533">
        <v>284.3</v>
      </c>
      <c r="D6533">
        <v>1.0713999999999999</v>
      </c>
      <c r="F6533">
        <v>1.0713999999999999</v>
      </c>
      <c r="G6533">
        <v>14</v>
      </c>
      <c r="H6533">
        <v>9</v>
      </c>
      <c r="I6533">
        <v>3</v>
      </c>
      <c r="J6533">
        <v>11</v>
      </c>
      <c r="K6533">
        <v>12.753699367611633</v>
      </c>
      <c r="L6533">
        <v>667.35736904319992</v>
      </c>
    </row>
    <row r="6534" spans="1:12">
      <c r="A6534" s="73">
        <v>43373.166666666664</v>
      </c>
      <c r="B6534">
        <v>11.24</v>
      </c>
      <c r="C6534">
        <v>302.7</v>
      </c>
      <c r="D6534">
        <v>1.0709</v>
      </c>
      <c r="F6534">
        <v>1.0709</v>
      </c>
      <c r="G6534">
        <v>14</v>
      </c>
      <c r="H6534">
        <v>9</v>
      </c>
      <c r="I6534">
        <v>4</v>
      </c>
      <c r="J6534">
        <v>11</v>
      </c>
      <c r="K6534">
        <v>16.41248227172122</v>
      </c>
      <c r="L6534">
        <v>760.35753942080009</v>
      </c>
    </row>
    <row r="6535" spans="1:12">
      <c r="A6535" s="73">
        <v>43373.208333333336</v>
      </c>
      <c r="B6535">
        <v>11.41</v>
      </c>
      <c r="C6535">
        <v>1.7</v>
      </c>
      <c r="D6535">
        <v>1.0712999999999999</v>
      </c>
      <c r="F6535">
        <v>1.0712999999999999</v>
      </c>
      <c r="G6535">
        <v>1</v>
      </c>
      <c r="H6535">
        <v>9</v>
      </c>
      <c r="I6535">
        <v>5</v>
      </c>
      <c r="J6535">
        <v>11</v>
      </c>
      <c r="K6535">
        <v>17.818801216926701</v>
      </c>
      <c r="L6535">
        <v>795.67926827865006</v>
      </c>
    </row>
    <row r="6536" spans="1:12">
      <c r="A6536" s="73">
        <v>43373.25</v>
      </c>
      <c r="B6536">
        <v>12.18</v>
      </c>
      <c r="C6536">
        <v>16.5</v>
      </c>
      <c r="D6536">
        <v>1.0723</v>
      </c>
      <c r="F6536">
        <v>1.0723</v>
      </c>
      <c r="G6536">
        <v>2</v>
      </c>
      <c r="H6536">
        <v>9</v>
      </c>
      <c r="I6536">
        <v>6</v>
      </c>
      <c r="J6536">
        <v>12</v>
      </c>
      <c r="K6536">
        <v>24.912398792269158</v>
      </c>
      <c r="L6536">
        <v>968.78671618679994</v>
      </c>
    </row>
    <row r="6537" spans="1:12">
      <c r="A6537" s="73">
        <v>43373.291666666664</v>
      </c>
      <c r="B6537">
        <v>13.08</v>
      </c>
      <c r="C6537">
        <v>16.399999999999999</v>
      </c>
      <c r="D6537">
        <v>1.0732999999999999</v>
      </c>
      <c r="F6537">
        <v>1.0732999999999999</v>
      </c>
      <c r="G6537">
        <v>2</v>
      </c>
      <c r="H6537">
        <v>9</v>
      </c>
      <c r="I6537">
        <v>7</v>
      </c>
      <c r="J6537">
        <v>13</v>
      </c>
      <c r="K6537">
        <v>34.706616737474633</v>
      </c>
      <c r="L6537">
        <v>1200.9207966048</v>
      </c>
    </row>
    <row r="6538" spans="1:12">
      <c r="A6538" s="73">
        <v>43373.333333333336</v>
      </c>
      <c r="B6538">
        <v>12.46</v>
      </c>
      <c r="C6538">
        <v>25.5</v>
      </c>
      <c r="D6538">
        <v>1.0747</v>
      </c>
      <c r="F6538">
        <v>1.0747</v>
      </c>
      <c r="G6538">
        <v>2</v>
      </c>
      <c r="H6538">
        <v>9</v>
      </c>
      <c r="I6538">
        <v>8</v>
      </c>
      <c r="J6538">
        <v>12</v>
      </c>
      <c r="K6538">
        <v>27.785888819666429</v>
      </c>
      <c r="L6538">
        <v>1039.4686128596002</v>
      </c>
    </row>
    <row r="6539" spans="1:12">
      <c r="A6539" s="73">
        <v>43373.375</v>
      </c>
      <c r="B6539">
        <v>11.15</v>
      </c>
      <c r="C6539">
        <v>16.3</v>
      </c>
      <c r="D6539">
        <v>1.0763</v>
      </c>
      <c r="F6539">
        <v>1.0763</v>
      </c>
      <c r="G6539">
        <v>2</v>
      </c>
      <c r="H6539">
        <v>9</v>
      </c>
      <c r="I6539">
        <v>9</v>
      </c>
      <c r="J6539">
        <v>11</v>
      </c>
      <c r="K6539">
        <v>15.691360477200675</v>
      </c>
      <c r="L6539">
        <v>745.9813101312501</v>
      </c>
    </row>
    <row r="6540" spans="1:12">
      <c r="A6540" s="73">
        <v>43373.416666666664</v>
      </c>
      <c r="B6540">
        <v>11.36</v>
      </c>
      <c r="C6540">
        <v>7</v>
      </c>
      <c r="D6540">
        <v>1.0768</v>
      </c>
      <c r="F6540">
        <v>1.0768</v>
      </c>
      <c r="G6540">
        <v>1</v>
      </c>
      <c r="H6540">
        <v>9</v>
      </c>
      <c r="I6540">
        <v>10</v>
      </c>
      <c r="J6540">
        <v>11</v>
      </c>
      <c r="K6540">
        <v>17.399177997748613</v>
      </c>
      <c r="L6540">
        <v>789.29626071039979</v>
      </c>
    </row>
    <row r="6541" spans="1:12">
      <c r="A6541" s="73">
        <v>43373.458333333336</v>
      </c>
      <c r="B6541">
        <v>10.94</v>
      </c>
      <c r="C6541">
        <v>6.8</v>
      </c>
      <c r="D6541">
        <v>1.0769</v>
      </c>
      <c r="F6541">
        <v>1.0769</v>
      </c>
      <c r="G6541">
        <v>1</v>
      </c>
      <c r="H6541">
        <v>9</v>
      </c>
      <c r="I6541">
        <v>11</v>
      </c>
      <c r="J6541">
        <v>11</v>
      </c>
      <c r="K6541">
        <v>14.071742956652725</v>
      </c>
      <c r="L6541">
        <v>705.01336055479987</v>
      </c>
    </row>
    <row r="6542" spans="1:12">
      <c r="A6542" s="73">
        <v>43373.5</v>
      </c>
      <c r="B6542">
        <v>12.15</v>
      </c>
      <c r="C6542">
        <v>19.3</v>
      </c>
      <c r="D6542">
        <v>1.0777000000000001</v>
      </c>
      <c r="F6542">
        <v>1.0777000000000001</v>
      </c>
      <c r="G6542">
        <v>2</v>
      </c>
      <c r="H6542">
        <v>9</v>
      </c>
      <c r="I6542">
        <v>12</v>
      </c>
      <c r="J6542">
        <v>12</v>
      </c>
      <c r="K6542">
        <v>24.613824860762314</v>
      </c>
      <c r="L6542">
        <v>966.48856711875021</v>
      </c>
    </row>
    <row r="6543" spans="1:12">
      <c r="A6543" s="73">
        <v>43373.541666666664</v>
      </c>
      <c r="B6543">
        <v>12.48</v>
      </c>
      <c r="C6543">
        <v>20.6</v>
      </c>
      <c r="D6543">
        <v>1.0779000000000001</v>
      </c>
      <c r="F6543">
        <v>1.0779000000000001</v>
      </c>
      <c r="G6543">
        <v>2</v>
      </c>
      <c r="H6543">
        <v>9</v>
      </c>
      <c r="I6543">
        <v>13</v>
      </c>
      <c r="J6543">
        <v>12</v>
      </c>
      <c r="K6543">
        <v>27.997138107337655</v>
      </c>
      <c r="L6543">
        <v>1047.5921424384001</v>
      </c>
    </row>
    <row r="6544" spans="1:12">
      <c r="A6544" s="73">
        <v>43373.583333333336</v>
      </c>
      <c r="B6544">
        <v>14.61</v>
      </c>
      <c r="C6544">
        <v>25.2</v>
      </c>
      <c r="D6544">
        <v>1.0789</v>
      </c>
      <c r="F6544">
        <v>1.0789</v>
      </c>
      <c r="G6544">
        <v>2</v>
      </c>
      <c r="H6544">
        <v>9</v>
      </c>
      <c r="I6544">
        <v>14</v>
      </c>
      <c r="J6544">
        <v>15</v>
      </c>
      <c r="K6544">
        <v>55.074687244323933</v>
      </c>
      <c r="L6544">
        <v>1682.2938033904497</v>
      </c>
    </row>
    <row r="6545" spans="1:12">
      <c r="A6545" s="73">
        <v>43373.625</v>
      </c>
      <c r="B6545">
        <v>11.92</v>
      </c>
      <c r="C6545">
        <v>34.700000000000003</v>
      </c>
      <c r="D6545">
        <v>1.0792999999999999</v>
      </c>
      <c r="F6545">
        <v>1.0792999999999999</v>
      </c>
      <c r="G6545">
        <v>3</v>
      </c>
      <c r="H6545">
        <v>9</v>
      </c>
      <c r="I6545">
        <v>15</v>
      </c>
      <c r="J6545">
        <v>12</v>
      </c>
      <c r="K6545">
        <v>22.384558052543134</v>
      </c>
      <c r="L6545">
        <v>913.98895505919984</v>
      </c>
    </row>
    <row r="6546" spans="1:12">
      <c r="A6546" s="73">
        <v>43373.666666666664</v>
      </c>
      <c r="B6546">
        <v>5.58</v>
      </c>
      <c r="C6546">
        <v>78.7</v>
      </c>
      <c r="D6546">
        <v>1.0804</v>
      </c>
      <c r="F6546">
        <v>1.0804</v>
      </c>
      <c r="G6546">
        <v>4</v>
      </c>
      <c r="H6546">
        <v>9</v>
      </c>
      <c r="I6546">
        <v>16</v>
      </c>
      <c r="J6546">
        <v>6</v>
      </c>
      <c r="K6546">
        <v>2.5881338607623467</v>
      </c>
      <c r="L6546">
        <v>93.854948702400009</v>
      </c>
    </row>
    <row r="6547" spans="1:12">
      <c r="A6547" s="73">
        <v>43373.708333333336</v>
      </c>
      <c r="B6547">
        <v>1.53</v>
      </c>
      <c r="C6547">
        <v>4.9000000000000004</v>
      </c>
      <c r="D6547">
        <v>1.0806</v>
      </c>
      <c r="F6547">
        <v>1.0806</v>
      </c>
      <c r="G6547">
        <v>1</v>
      </c>
      <c r="H6547">
        <v>9</v>
      </c>
      <c r="I6547">
        <v>17</v>
      </c>
      <c r="J6547">
        <v>2</v>
      </c>
      <c r="K6547">
        <v>32.021653107337706</v>
      </c>
      <c r="L6547">
        <v>1.9351260531000001</v>
      </c>
    </row>
    <row r="6548" spans="1:12">
      <c r="A6548" s="73">
        <v>43373.75</v>
      </c>
      <c r="B6548">
        <v>9.5500000000000007</v>
      </c>
      <c r="C6548">
        <v>359</v>
      </c>
      <c r="D6548">
        <v>1.0813999999999999</v>
      </c>
      <c r="F6548">
        <v>1.0813999999999999</v>
      </c>
      <c r="G6548">
        <v>1</v>
      </c>
      <c r="H6548">
        <v>9</v>
      </c>
      <c r="I6548">
        <v>18</v>
      </c>
      <c r="J6548">
        <v>10</v>
      </c>
      <c r="K6548">
        <v>5.5754174635020544</v>
      </c>
      <c r="L6548">
        <v>470.94098121250011</v>
      </c>
    </row>
    <row r="6549" spans="1:12">
      <c r="A6549" s="73">
        <v>43373.791666666664</v>
      </c>
      <c r="B6549">
        <v>11.12</v>
      </c>
      <c r="C6549">
        <v>350.2</v>
      </c>
      <c r="D6549">
        <v>1.0819000000000001</v>
      </c>
      <c r="F6549">
        <v>1.0819000000000001</v>
      </c>
      <c r="G6549">
        <v>1</v>
      </c>
      <c r="H6549">
        <v>9</v>
      </c>
      <c r="I6549">
        <v>19</v>
      </c>
      <c r="J6549">
        <v>11</v>
      </c>
      <c r="K6549">
        <v>15.454586545693818</v>
      </c>
      <c r="L6549">
        <v>743.82622620159998</v>
      </c>
    </row>
    <row r="6550" spans="1:12">
      <c r="A6550" s="73">
        <v>43373.833333333336</v>
      </c>
      <c r="B6550">
        <v>10.039999999999999</v>
      </c>
      <c r="C6550">
        <v>341.4</v>
      </c>
      <c r="D6550">
        <v>1.0821000000000001</v>
      </c>
      <c r="F6550">
        <v>1.0821000000000001</v>
      </c>
      <c r="G6550">
        <v>16</v>
      </c>
      <c r="H6550">
        <v>9</v>
      </c>
      <c r="I6550">
        <v>20</v>
      </c>
      <c r="J6550">
        <v>10</v>
      </c>
      <c r="K6550">
        <v>8.1295250114472495</v>
      </c>
      <c r="L6550">
        <v>547.56860502719985</v>
      </c>
    </row>
    <row r="6551" spans="1:12">
      <c r="A6551" s="73">
        <v>43373.875</v>
      </c>
      <c r="B6551">
        <v>9.58</v>
      </c>
      <c r="C6551">
        <v>339.7</v>
      </c>
      <c r="D6551">
        <v>1.0822000000000001</v>
      </c>
      <c r="F6551">
        <v>1.0822000000000001</v>
      </c>
      <c r="G6551">
        <v>16</v>
      </c>
      <c r="H6551">
        <v>9</v>
      </c>
      <c r="I6551">
        <v>21</v>
      </c>
      <c r="J6551">
        <v>10</v>
      </c>
      <c r="K6551">
        <v>5.7179913950089007</v>
      </c>
      <c r="L6551">
        <v>475.74481218320005</v>
      </c>
    </row>
    <row r="6552" spans="1:12">
      <c r="A6552" s="73">
        <v>43373.916666666664</v>
      </c>
      <c r="B6552">
        <v>11.04</v>
      </c>
      <c r="C6552">
        <v>333.5</v>
      </c>
      <c r="D6552">
        <v>1.0818000000000001</v>
      </c>
      <c r="F6552">
        <v>1.0818000000000001</v>
      </c>
      <c r="G6552">
        <v>16</v>
      </c>
      <c r="H6552">
        <v>9</v>
      </c>
      <c r="I6552">
        <v>22</v>
      </c>
      <c r="J6552">
        <v>11</v>
      </c>
      <c r="K6552">
        <v>14.831989395008886</v>
      </c>
      <c r="L6552">
        <v>727.82036213759989</v>
      </c>
    </row>
    <row r="6553" spans="1:12">
      <c r="A6553" s="73">
        <v>43373.958333333336</v>
      </c>
      <c r="B6553">
        <v>11.26</v>
      </c>
      <c r="C6553">
        <v>337.7</v>
      </c>
      <c r="D6553">
        <v>1.0824</v>
      </c>
      <c r="F6553">
        <v>1.0824</v>
      </c>
      <c r="G6553">
        <v>16</v>
      </c>
      <c r="H6553">
        <v>9</v>
      </c>
      <c r="I6553">
        <v>23</v>
      </c>
      <c r="J6553">
        <v>11</v>
      </c>
      <c r="K6553">
        <v>16.57493155939245</v>
      </c>
      <c r="L6553">
        <v>772.63247709119992</v>
      </c>
    </row>
    <row r="6554" spans="1:12">
      <c r="A6554" s="73">
        <v>43374</v>
      </c>
      <c r="B6554">
        <v>11.17</v>
      </c>
      <c r="C6554">
        <v>340.3</v>
      </c>
      <c r="D6554">
        <v>1.0820000000000001</v>
      </c>
      <c r="F6554">
        <v>1.0820000000000001</v>
      </c>
      <c r="G6554">
        <v>16</v>
      </c>
      <c r="H6554">
        <v>10</v>
      </c>
      <c r="I6554">
        <v>0</v>
      </c>
      <c r="J6554">
        <v>11</v>
      </c>
      <c r="K6554">
        <v>15.850209764871904</v>
      </c>
      <c r="L6554">
        <v>753.97471963300006</v>
      </c>
    </row>
    <row r="6555" spans="1:12">
      <c r="A6555" s="73">
        <v>43374.041666666664</v>
      </c>
      <c r="B6555">
        <v>9.9600000000000009</v>
      </c>
      <c r="C6555">
        <v>340.3</v>
      </c>
      <c r="D6555">
        <v>1.0813999999999999</v>
      </c>
      <c r="F6555">
        <v>1.0813999999999999</v>
      </c>
      <c r="G6555">
        <v>16</v>
      </c>
      <c r="H6555">
        <v>10</v>
      </c>
      <c r="I6555">
        <v>1</v>
      </c>
      <c r="J6555">
        <v>10</v>
      </c>
      <c r="K6555">
        <v>7.6797278607623278</v>
      </c>
      <c r="L6555">
        <v>534.23751899520016</v>
      </c>
    </row>
    <row r="6556" spans="1:12">
      <c r="A6556" s="73">
        <v>43374.083333333336</v>
      </c>
      <c r="B6556">
        <v>10.51</v>
      </c>
      <c r="C6556">
        <v>337</v>
      </c>
      <c r="D6556">
        <v>1.0810999999999999</v>
      </c>
      <c r="F6556">
        <v>1.0810999999999999</v>
      </c>
      <c r="G6556">
        <v>16</v>
      </c>
      <c r="H6556">
        <v>10</v>
      </c>
      <c r="I6556">
        <v>2</v>
      </c>
      <c r="J6556">
        <v>11</v>
      </c>
      <c r="K6556">
        <v>11.030583271721223</v>
      </c>
      <c r="L6556">
        <v>627.54376614804994</v>
      </c>
    </row>
    <row r="6557" spans="1:12">
      <c r="A6557" s="73">
        <v>43374.125</v>
      </c>
      <c r="B6557">
        <v>11.25</v>
      </c>
      <c r="C6557">
        <v>330.5</v>
      </c>
      <c r="D6557">
        <v>1.081</v>
      </c>
      <c r="F6557">
        <v>1.081</v>
      </c>
      <c r="G6557">
        <v>16</v>
      </c>
      <c r="H6557">
        <v>10</v>
      </c>
      <c r="I6557">
        <v>3</v>
      </c>
      <c r="J6557">
        <v>11</v>
      </c>
      <c r="K6557">
        <v>16.493606915556835</v>
      </c>
      <c r="L6557">
        <v>769.5791015625</v>
      </c>
    </row>
    <row r="6558" spans="1:12">
      <c r="A6558" s="73">
        <v>43374.166666666664</v>
      </c>
      <c r="B6558">
        <v>11.55</v>
      </c>
      <c r="C6558">
        <v>325.3</v>
      </c>
      <c r="D6558">
        <v>1.0809</v>
      </c>
      <c r="F6558">
        <v>1.0809</v>
      </c>
      <c r="G6558">
        <v>15</v>
      </c>
      <c r="H6558">
        <v>10</v>
      </c>
      <c r="I6558">
        <v>4</v>
      </c>
      <c r="J6558">
        <v>12</v>
      </c>
      <c r="K6558">
        <v>19.020346230625336</v>
      </c>
      <c r="L6558">
        <v>832.72475199375003</v>
      </c>
    </row>
    <row r="6559" spans="1:12">
      <c r="A6559" s="73">
        <v>43374.208333333336</v>
      </c>
      <c r="B6559">
        <v>12.01</v>
      </c>
      <c r="C6559">
        <v>329</v>
      </c>
      <c r="D6559">
        <v>1.0810999999999999</v>
      </c>
      <c r="F6559">
        <v>1.0810999999999999</v>
      </c>
      <c r="G6559">
        <v>16</v>
      </c>
      <c r="H6559">
        <v>10</v>
      </c>
      <c r="I6559">
        <v>5</v>
      </c>
      <c r="J6559">
        <v>12</v>
      </c>
      <c r="K6559">
        <v>23.24427984706368</v>
      </c>
      <c r="L6559">
        <v>936.40752252054983</v>
      </c>
    </row>
    <row r="6560" spans="1:12">
      <c r="A6560" s="73">
        <v>43374.25</v>
      </c>
      <c r="B6560">
        <v>11.68</v>
      </c>
      <c r="C6560">
        <v>332.4</v>
      </c>
      <c r="D6560">
        <v>1.0815999999999999</v>
      </c>
      <c r="F6560">
        <v>1.0815999999999999</v>
      </c>
      <c r="G6560">
        <v>16</v>
      </c>
      <c r="H6560">
        <v>10</v>
      </c>
      <c r="I6560">
        <v>6</v>
      </c>
      <c r="J6560">
        <v>12</v>
      </c>
      <c r="K6560">
        <v>20.171166600488338</v>
      </c>
      <c r="L6560">
        <v>861.71809218559974</v>
      </c>
    </row>
    <row r="6561" spans="1:12">
      <c r="A6561" s="73">
        <v>43374.291666666664</v>
      </c>
      <c r="B6561">
        <v>10.53</v>
      </c>
      <c r="C6561">
        <v>337.2</v>
      </c>
      <c r="D6561">
        <v>1.0831999999999999</v>
      </c>
      <c r="F6561">
        <v>1.0831999999999999</v>
      </c>
      <c r="G6561">
        <v>16</v>
      </c>
      <c r="H6561">
        <v>10</v>
      </c>
      <c r="I6561">
        <v>7</v>
      </c>
      <c r="J6561">
        <v>11</v>
      </c>
      <c r="K6561">
        <v>11.163832559392452</v>
      </c>
      <c r="L6561">
        <v>632.35909498319984</v>
      </c>
    </row>
    <row r="6562" spans="1:12">
      <c r="A6562" s="73">
        <v>43374.333333333336</v>
      </c>
      <c r="B6562">
        <v>8.23</v>
      </c>
      <c r="C6562">
        <v>334.7</v>
      </c>
      <c r="D6562">
        <v>1.085</v>
      </c>
      <c r="F6562">
        <v>1.085</v>
      </c>
      <c r="G6562">
        <v>16</v>
      </c>
      <c r="H6562">
        <v>10</v>
      </c>
      <c r="I6562">
        <v>8</v>
      </c>
      <c r="J6562">
        <v>8</v>
      </c>
      <c r="K6562">
        <v>1.0841644772006895</v>
      </c>
      <c r="L6562">
        <v>302.41215859750008</v>
      </c>
    </row>
    <row r="6563" spans="1:12">
      <c r="A6563" s="73">
        <v>43374.375</v>
      </c>
      <c r="B6563">
        <v>7.26</v>
      </c>
      <c r="C6563">
        <v>341</v>
      </c>
      <c r="D6563">
        <v>1.0864</v>
      </c>
      <c r="F6563">
        <v>1.0864</v>
      </c>
      <c r="G6563">
        <v>16</v>
      </c>
      <c r="H6563">
        <v>10</v>
      </c>
      <c r="I6563">
        <v>9</v>
      </c>
      <c r="J6563">
        <v>7</v>
      </c>
      <c r="K6563">
        <v>5.0740251458993727E-3</v>
      </c>
      <c r="L6563">
        <v>207.85937800319999</v>
      </c>
    </row>
    <row r="6564" spans="1:12">
      <c r="A6564" s="73">
        <v>43374.416666666664</v>
      </c>
      <c r="B6564">
        <v>7.78</v>
      </c>
      <c r="C6564">
        <v>347.6</v>
      </c>
      <c r="D6564">
        <v>1.0871999999999999</v>
      </c>
      <c r="F6564">
        <v>1.0871999999999999</v>
      </c>
      <c r="G6564">
        <v>16</v>
      </c>
      <c r="H6564">
        <v>10</v>
      </c>
      <c r="I6564">
        <v>10</v>
      </c>
      <c r="J6564">
        <v>8</v>
      </c>
      <c r="K6564">
        <v>0.34955550459795165</v>
      </c>
      <c r="L6564">
        <v>255.98719350720003</v>
      </c>
    </row>
    <row r="6565" spans="1:12">
      <c r="A6565" s="73">
        <v>43374.458333333336</v>
      </c>
      <c r="B6565">
        <v>8.24</v>
      </c>
      <c r="C6565">
        <v>354.2</v>
      </c>
      <c r="D6565">
        <v>1.087</v>
      </c>
      <c r="F6565">
        <v>1.087</v>
      </c>
      <c r="G6565">
        <v>1</v>
      </c>
      <c r="H6565">
        <v>10</v>
      </c>
      <c r="I6565">
        <v>11</v>
      </c>
      <c r="J6565">
        <v>8</v>
      </c>
      <c r="K6565">
        <v>1.1050891210363054</v>
      </c>
      <c r="L6565">
        <v>304.07532774399999</v>
      </c>
    </row>
    <row r="6566" spans="1:12">
      <c r="A6566" s="73">
        <v>43374.5</v>
      </c>
      <c r="B6566">
        <v>7.71</v>
      </c>
      <c r="C6566">
        <v>349</v>
      </c>
      <c r="D6566">
        <v>1.0867</v>
      </c>
      <c r="F6566">
        <v>1.0867</v>
      </c>
      <c r="G6566">
        <v>1</v>
      </c>
      <c r="H6566">
        <v>10</v>
      </c>
      <c r="I6566">
        <v>12</v>
      </c>
      <c r="J6566">
        <v>8</v>
      </c>
      <c r="K6566">
        <v>0.27168299774863663</v>
      </c>
      <c r="L6566">
        <v>249.02491787685</v>
      </c>
    </row>
    <row r="6567" spans="1:12">
      <c r="A6567" s="73">
        <v>43374.541666666664</v>
      </c>
      <c r="B6567">
        <v>7.5</v>
      </c>
      <c r="C6567">
        <v>336.5</v>
      </c>
      <c r="D6567">
        <v>1.0864</v>
      </c>
      <c r="F6567">
        <v>1.0864</v>
      </c>
      <c r="G6567">
        <v>16</v>
      </c>
      <c r="H6567">
        <v>10</v>
      </c>
      <c r="I6567">
        <v>13</v>
      </c>
      <c r="J6567">
        <v>8</v>
      </c>
      <c r="K6567">
        <v>9.6865477200692607E-2</v>
      </c>
      <c r="L6567">
        <v>229.16249999999999</v>
      </c>
    </row>
    <row r="6568" spans="1:12">
      <c r="A6568" s="73">
        <v>43374.583333333336</v>
      </c>
      <c r="B6568">
        <v>6.95</v>
      </c>
      <c r="C6568">
        <v>333.6</v>
      </c>
      <c r="D6568">
        <v>1.0865</v>
      </c>
      <c r="F6568">
        <v>1.0865</v>
      </c>
      <c r="G6568">
        <v>16</v>
      </c>
      <c r="H6568">
        <v>10</v>
      </c>
      <c r="I6568">
        <v>14</v>
      </c>
      <c r="J6568">
        <v>7</v>
      </c>
      <c r="K6568">
        <v>5.7010066241791425E-2</v>
      </c>
      <c r="L6568">
        <v>182.37031521875002</v>
      </c>
    </row>
    <row r="6569" spans="1:12">
      <c r="A6569" s="73">
        <v>43374.625</v>
      </c>
      <c r="B6569">
        <v>7.26</v>
      </c>
      <c r="C6569">
        <v>343.4</v>
      </c>
      <c r="D6569">
        <v>1.0859000000000001</v>
      </c>
      <c r="F6569">
        <v>1.0859000000000001</v>
      </c>
      <c r="G6569">
        <v>16</v>
      </c>
      <c r="H6569">
        <v>10</v>
      </c>
      <c r="I6569">
        <v>15</v>
      </c>
      <c r="J6569">
        <v>7</v>
      </c>
      <c r="K6569">
        <v>5.0740251458993727E-3</v>
      </c>
      <c r="L6569">
        <v>207.7637137092</v>
      </c>
    </row>
    <row r="6570" spans="1:12">
      <c r="A6570" s="73">
        <v>43374.666666666664</v>
      </c>
      <c r="B6570">
        <v>6.41</v>
      </c>
      <c r="C6570">
        <v>344.9</v>
      </c>
      <c r="D6570">
        <v>1.0859000000000001</v>
      </c>
      <c r="F6570">
        <v>1.0859000000000001</v>
      </c>
      <c r="G6570">
        <v>16</v>
      </c>
      <c r="H6570">
        <v>10</v>
      </c>
      <c r="I6570">
        <v>16</v>
      </c>
      <c r="J6570">
        <v>6</v>
      </c>
      <c r="K6570">
        <v>0.60647929911850662</v>
      </c>
      <c r="L6570">
        <v>142.99930476695002</v>
      </c>
    </row>
    <row r="6571" spans="1:12">
      <c r="A6571" s="73">
        <v>43374.708333333336</v>
      </c>
      <c r="B6571">
        <v>6.15</v>
      </c>
      <c r="C6571">
        <v>352.1</v>
      </c>
      <c r="D6571">
        <v>1.0853999999999999</v>
      </c>
      <c r="F6571">
        <v>1.0853999999999999</v>
      </c>
      <c r="G6571">
        <v>1</v>
      </c>
      <c r="H6571">
        <v>10</v>
      </c>
      <c r="I6571">
        <v>17</v>
      </c>
      <c r="J6571">
        <v>6</v>
      </c>
      <c r="K6571">
        <v>1.0790385593924801</v>
      </c>
      <c r="L6571">
        <v>126.23656511250002</v>
      </c>
    </row>
    <row r="6572" spans="1:12">
      <c r="A6572" s="73">
        <v>43374.75</v>
      </c>
      <c r="B6572">
        <v>5.65</v>
      </c>
      <c r="C6572">
        <v>341.2</v>
      </c>
      <c r="D6572">
        <v>1.0849</v>
      </c>
      <c r="F6572">
        <v>1.0849</v>
      </c>
      <c r="G6572">
        <v>16</v>
      </c>
      <c r="H6572">
        <v>10</v>
      </c>
      <c r="I6572">
        <v>18</v>
      </c>
      <c r="J6572">
        <v>6</v>
      </c>
      <c r="K6572">
        <v>2.3678063676116605</v>
      </c>
      <c r="L6572">
        <v>97.837434706250008</v>
      </c>
    </row>
    <row r="6573" spans="1:12">
      <c r="A6573" s="73">
        <v>43374.791666666664</v>
      </c>
      <c r="B6573">
        <v>4.6100000000000003</v>
      </c>
      <c r="C6573">
        <v>332.1</v>
      </c>
      <c r="D6573">
        <v>1.0845</v>
      </c>
      <c r="F6573">
        <v>1.0845</v>
      </c>
      <c r="G6573">
        <v>16</v>
      </c>
      <c r="H6573">
        <v>10</v>
      </c>
      <c r="I6573">
        <v>19</v>
      </c>
      <c r="J6573">
        <v>5</v>
      </c>
      <c r="K6573">
        <v>6.6500434087075559</v>
      </c>
      <c r="L6573">
        <v>53.12541514725001</v>
      </c>
    </row>
    <row r="6574" spans="1:12">
      <c r="A6574" s="73">
        <v>43374.833333333336</v>
      </c>
      <c r="B6574">
        <v>7.58</v>
      </c>
      <c r="C6574">
        <v>321.89999999999998</v>
      </c>
      <c r="D6574">
        <v>1.0844</v>
      </c>
      <c r="F6574">
        <v>1.0844</v>
      </c>
      <c r="G6574">
        <v>15</v>
      </c>
      <c r="H6574">
        <v>10</v>
      </c>
      <c r="I6574">
        <v>20</v>
      </c>
      <c r="J6574">
        <v>8</v>
      </c>
      <c r="K6574">
        <v>0.15306262788562372</v>
      </c>
      <c r="L6574">
        <v>236.13867940640003</v>
      </c>
    </row>
    <row r="6575" spans="1:12">
      <c r="A6575" s="73">
        <v>43374.875</v>
      </c>
      <c r="B6575">
        <v>10.210000000000001</v>
      </c>
      <c r="C6575">
        <v>319.89999999999998</v>
      </c>
      <c r="D6575">
        <v>1.0837000000000001</v>
      </c>
      <c r="F6575">
        <v>1.0837000000000001</v>
      </c>
      <c r="G6575">
        <v>15</v>
      </c>
      <c r="H6575">
        <v>10</v>
      </c>
      <c r="I6575">
        <v>21</v>
      </c>
      <c r="J6575">
        <v>10</v>
      </c>
      <c r="K6575">
        <v>9.1278439566527378</v>
      </c>
      <c r="L6575">
        <v>576.70843562285017</v>
      </c>
    </row>
    <row r="6576" spans="1:12">
      <c r="A6576" s="73">
        <v>43374.916666666664</v>
      </c>
      <c r="B6576">
        <v>10.82</v>
      </c>
      <c r="C6576">
        <v>320.10000000000002</v>
      </c>
      <c r="D6576">
        <v>1.0833999999999999</v>
      </c>
      <c r="F6576">
        <v>1.0833999999999999</v>
      </c>
      <c r="G6576">
        <v>15</v>
      </c>
      <c r="H6576">
        <v>10</v>
      </c>
      <c r="I6576">
        <v>22</v>
      </c>
      <c r="J6576">
        <v>11</v>
      </c>
      <c r="K6576">
        <v>13.185847230625335</v>
      </c>
      <c r="L6576">
        <v>686.18404844560007</v>
      </c>
    </row>
    <row r="6577" spans="1:12">
      <c r="A6577" s="73">
        <v>43374.958333333336</v>
      </c>
      <c r="B6577">
        <v>9.16</v>
      </c>
      <c r="C6577">
        <v>317.3</v>
      </c>
      <c r="D6577">
        <v>1.0831</v>
      </c>
      <c r="F6577">
        <v>1.0831</v>
      </c>
      <c r="G6577">
        <v>15</v>
      </c>
      <c r="H6577">
        <v>10</v>
      </c>
      <c r="I6577">
        <v>23</v>
      </c>
      <c r="J6577">
        <v>9</v>
      </c>
      <c r="K6577">
        <v>3.8857563539130129</v>
      </c>
      <c r="L6577">
        <v>416.22195154879995</v>
      </c>
    </row>
    <row r="6578" spans="1:12">
      <c r="A6578" s="73">
        <v>43375</v>
      </c>
      <c r="B6578">
        <v>7.86</v>
      </c>
      <c r="C6578">
        <v>315.2</v>
      </c>
      <c r="D6578">
        <v>1.0833999999999999</v>
      </c>
      <c r="F6578">
        <v>1.0833999999999999</v>
      </c>
      <c r="G6578">
        <v>15</v>
      </c>
      <c r="H6578">
        <v>10</v>
      </c>
      <c r="I6578">
        <v>0</v>
      </c>
      <c r="J6578">
        <v>8</v>
      </c>
      <c r="K6578">
        <v>0.45055265528288285</v>
      </c>
      <c r="L6578">
        <v>263.04283325519998</v>
      </c>
    </row>
    <row r="6579" spans="1:12">
      <c r="A6579" s="73">
        <v>43375.041666666664</v>
      </c>
      <c r="B6579">
        <v>9.1999999999999993</v>
      </c>
      <c r="C6579">
        <v>304.8</v>
      </c>
      <c r="D6579">
        <v>1.0827</v>
      </c>
      <c r="F6579">
        <v>1.0827</v>
      </c>
      <c r="G6579">
        <v>15</v>
      </c>
      <c r="H6579">
        <v>10</v>
      </c>
      <c r="I6579">
        <v>1</v>
      </c>
      <c r="J6579">
        <v>9</v>
      </c>
      <c r="K6579">
        <v>4.0450549292554747</v>
      </c>
      <c r="L6579">
        <v>421.54274879999991</v>
      </c>
    </row>
    <row r="6580" spans="1:12">
      <c r="A6580" s="73">
        <v>43375.083333333336</v>
      </c>
      <c r="B6580">
        <v>8.39</v>
      </c>
      <c r="C6580">
        <v>301.3</v>
      </c>
      <c r="D6580">
        <v>1.0824</v>
      </c>
      <c r="F6580">
        <v>1.0824</v>
      </c>
      <c r="G6580">
        <v>14</v>
      </c>
      <c r="H6580">
        <v>10</v>
      </c>
      <c r="I6580">
        <v>2</v>
      </c>
      <c r="J6580">
        <v>8</v>
      </c>
      <c r="K6580">
        <v>1.4429587785705522</v>
      </c>
      <c r="L6580">
        <v>319.62715592280011</v>
      </c>
    </row>
    <row r="6581" spans="1:12">
      <c r="A6581" s="73">
        <v>43375.125</v>
      </c>
      <c r="B6581">
        <v>8.16</v>
      </c>
      <c r="C6581">
        <v>315.10000000000002</v>
      </c>
      <c r="D6581">
        <v>1.0821000000000001</v>
      </c>
      <c r="F6581">
        <v>1.0821000000000001</v>
      </c>
      <c r="G6581">
        <v>15</v>
      </c>
      <c r="H6581">
        <v>10</v>
      </c>
      <c r="I6581">
        <v>3</v>
      </c>
      <c r="J6581">
        <v>8</v>
      </c>
      <c r="K6581">
        <v>0.94329197035137424</v>
      </c>
      <c r="L6581">
        <v>293.97329326080006</v>
      </c>
    </row>
    <row r="6582" spans="1:12">
      <c r="A6582" s="73">
        <v>43375.166666666664</v>
      </c>
      <c r="B6582">
        <v>7.86</v>
      </c>
      <c r="C6582">
        <v>311.39999999999998</v>
      </c>
      <c r="D6582">
        <v>1.0815999999999999</v>
      </c>
      <c r="F6582">
        <v>1.0815999999999999</v>
      </c>
      <c r="G6582">
        <v>15</v>
      </c>
      <c r="H6582">
        <v>10</v>
      </c>
      <c r="I6582">
        <v>4</v>
      </c>
      <c r="J6582">
        <v>8</v>
      </c>
      <c r="K6582">
        <v>0.45055265528288285</v>
      </c>
      <c r="L6582">
        <v>262.60580436480001</v>
      </c>
    </row>
    <row r="6583" spans="1:12">
      <c r="A6583" s="73">
        <v>43375.208333333336</v>
      </c>
      <c r="B6583">
        <v>7.9</v>
      </c>
      <c r="C6583">
        <v>305.5</v>
      </c>
      <c r="D6583">
        <v>1.0818000000000001</v>
      </c>
      <c r="F6583">
        <v>1.0818000000000001</v>
      </c>
      <c r="G6583">
        <v>15</v>
      </c>
      <c r="H6583">
        <v>10</v>
      </c>
      <c r="I6583">
        <v>5</v>
      </c>
      <c r="J6583">
        <v>8</v>
      </c>
      <c r="K6583">
        <v>0.50585123062534842</v>
      </c>
      <c r="L6583">
        <v>266.68479510000003</v>
      </c>
    </row>
    <row r="6584" spans="1:12">
      <c r="A6584" s="73">
        <v>43375.25</v>
      </c>
      <c r="B6584">
        <v>6.52</v>
      </c>
      <c r="C6584">
        <v>298.3</v>
      </c>
      <c r="D6584">
        <v>1.0815999999999999</v>
      </c>
      <c r="F6584">
        <v>1.0815999999999999</v>
      </c>
      <c r="G6584">
        <v>14</v>
      </c>
      <c r="H6584">
        <v>10</v>
      </c>
      <c r="I6584">
        <v>6</v>
      </c>
      <c r="J6584">
        <v>7</v>
      </c>
      <c r="K6584">
        <v>0.4472503813102876</v>
      </c>
      <c r="L6584">
        <v>149.89235056639995</v>
      </c>
    </row>
    <row r="6585" spans="1:12">
      <c r="A6585" s="73">
        <v>43375.291666666664</v>
      </c>
      <c r="B6585">
        <v>5.32</v>
      </c>
      <c r="C6585">
        <v>296.89999999999998</v>
      </c>
      <c r="D6585">
        <v>1.0842000000000001</v>
      </c>
      <c r="F6585">
        <v>1.0842000000000001</v>
      </c>
      <c r="G6585">
        <v>14</v>
      </c>
      <c r="H6585">
        <v>10</v>
      </c>
      <c r="I6585">
        <v>7</v>
      </c>
      <c r="J6585">
        <v>5</v>
      </c>
      <c r="K6585">
        <v>3.4922931210363197</v>
      </c>
      <c r="L6585">
        <v>81.623329132800023</v>
      </c>
    </row>
    <row r="6586" spans="1:12">
      <c r="A6586" s="73">
        <v>43375.333333333336</v>
      </c>
      <c r="B6586">
        <v>4.12</v>
      </c>
      <c r="C6586">
        <v>288.39999999999998</v>
      </c>
      <c r="D6586">
        <v>1.087</v>
      </c>
      <c r="F6586">
        <v>1.087</v>
      </c>
      <c r="G6586">
        <v>14</v>
      </c>
      <c r="H6586">
        <v>10</v>
      </c>
      <c r="I6586">
        <v>8</v>
      </c>
      <c r="J6586">
        <v>4</v>
      </c>
      <c r="K6586">
        <v>9.4173358607623552</v>
      </c>
      <c r="L6586">
        <v>38.009415967999999</v>
      </c>
    </row>
    <row r="6587" spans="1:12">
      <c r="A6587" s="73">
        <v>43375.375</v>
      </c>
      <c r="B6587">
        <v>6.32</v>
      </c>
      <c r="C6587">
        <v>308.8</v>
      </c>
      <c r="D6587">
        <v>1.0885</v>
      </c>
      <c r="F6587">
        <v>1.0885</v>
      </c>
      <c r="G6587">
        <v>15</v>
      </c>
      <c r="H6587">
        <v>10</v>
      </c>
      <c r="I6587">
        <v>9</v>
      </c>
      <c r="J6587">
        <v>6</v>
      </c>
      <c r="K6587">
        <v>0.75475750459795887</v>
      </c>
      <c r="L6587">
        <v>137.38827558400001</v>
      </c>
    </row>
    <row r="6588" spans="1:12">
      <c r="A6588" s="73">
        <v>43375.416666666664</v>
      </c>
      <c r="B6588">
        <v>6.03</v>
      </c>
      <c r="C6588">
        <v>306.3</v>
      </c>
      <c r="D6588">
        <v>1.0891999999999999</v>
      </c>
      <c r="F6588">
        <v>1.0891999999999999</v>
      </c>
      <c r="G6588">
        <v>15</v>
      </c>
      <c r="H6588">
        <v>10</v>
      </c>
      <c r="I6588">
        <v>10</v>
      </c>
      <c r="J6588">
        <v>6</v>
      </c>
      <c r="K6588">
        <v>1.3427428333650837</v>
      </c>
      <c r="L6588">
        <v>119.40694122420001</v>
      </c>
    </row>
    <row r="6589" spans="1:12">
      <c r="A6589" s="73">
        <v>43375.458333333336</v>
      </c>
      <c r="B6589">
        <v>6.15</v>
      </c>
      <c r="C6589">
        <v>300.2</v>
      </c>
      <c r="D6589">
        <v>1.0892999999999999</v>
      </c>
      <c r="F6589">
        <v>1.0892999999999999</v>
      </c>
      <c r="G6589">
        <v>14</v>
      </c>
      <c r="H6589">
        <v>10</v>
      </c>
      <c r="I6589">
        <v>11</v>
      </c>
      <c r="J6589">
        <v>6</v>
      </c>
      <c r="K6589">
        <v>1.0790385593924801</v>
      </c>
      <c r="L6589">
        <v>126.69015144375003</v>
      </c>
    </row>
    <row r="6590" spans="1:12">
      <c r="A6590" s="73">
        <v>43375.5</v>
      </c>
      <c r="B6590">
        <v>6.09</v>
      </c>
      <c r="C6590">
        <v>296.89999999999998</v>
      </c>
      <c r="D6590">
        <v>1.0891999999999999</v>
      </c>
      <c r="F6590">
        <v>1.0891999999999999</v>
      </c>
      <c r="G6590">
        <v>14</v>
      </c>
      <c r="H6590">
        <v>10</v>
      </c>
      <c r="I6590">
        <v>12</v>
      </c>
      <c r="J6590">
        <v>6</v>
      </c>
      <c r="K6590">
        <v>1.2072906963787828</v>
      </c>
      <c r="L6590">
        <v>123.00691169339999</v>
      </c>
    </row>
    <row r="6591" spans="1:12">
      <c r="A6591" s="73">
        <v>43375.541666666664</v>
      </c>
      <c r="B6591">
        <v>6.6</v>
      </c>
      <c r="C6591">
        <v>303.8</v>
      </c>
      <c r="D6591">
        <v>1.0888</v>
      </c>
      <c r="F6591">
        <v>1.0888</v>
      </c>
      <c r="G6591">
        <v>15</v>
      </c>
      <c r="H6591">
        <v>10</v>
      </c>
      <c r="I6591">
        <v>13</v>
      </c>
      <c r="J6591">
        <v>7</v>
      </c>
      <c r="K6591">
        <v>0.34664753199521853</v>
      </c>
      <c r="L6591">
        <v>156.51282239999998</v>
      </c>
    </row>
    <row r="6592" spans="1:12">
      <c r="A6592" s="73">
        <v>43375.583333333336</v>
      </c>
      <c r="B6592">
        <v>6.63</v>
      </c>
      <c r="C6592">
        <v>299.10000000000002</v>
      </c>
      <c r="D6592">
        <v>1.0886</v>
      </c>
      <c r="F6592">
        <v>1.0886</v>
      </c>
      <c r="G6592">
        <v>14</v>
      </c>
      <c r="H6592">
        <v>10</v>
      </c>
      <c r="I6592">
        <v>14</v>
      </c>
      <c r="J6592">
        <v>7</v>
      </c>
      <c r="K6592">
        <v>0.31222146350206736</v>
      </c>
      <c r="L6592">
        <v>158.62766064209998</v>
      </c>
    </row>
    <row r="6593" spans="1:12">
      <c r="A6593" s="73">
        <v>43375.625</v>
      </c>
      <c r="B6593">
        <v>6.69</v>
      </c>
      <c r="C6593">
        <v>290</v>
      </c>
      <c r="D6593">
        <v>1.0882000000000001</v>
      </c>
      <c r="F6593">
        <v>1.0882000000000001</v>
      </c>
      <c r="G6593">
        <v>14</v>
      </c>
      <c r="H6593">
        <v>10</v>
      </c>
      <c r="I6593">
        <v>15</v>
      </c>
      <c r="J6593">
        <v>7</v>
      </c>
      <c r="K6593">
        <v>0.24876932651576514</v>
      </c>
      <c r="L6593">
        <v>162.91350192690004</v>
      </c>
    </row>
    <row r="6594" spans="1:12">
      <c r="A6594" s="73">
        <v>43375.666666666664</v>
      </c>
      <c r="B6594">
        <v>6.68</v>
      </c>
      <c r="C6594">
        <v>297.7</v>
      </c>
      <c r="D6594">
        <v>1.0874999999999999</v>
      </c>
      <c r="F6594">
        <v>1.0874999999999999</v>
      </c>
      <c r="G6594">
        <v>14</v>
      </c>
      <c r="H6594">
        <v>10</v>
      </c>
      <c r="I6594">
        <v>16</v>
      </c>
      <c r="J6594">
        <v>7</v>
      </c>
      <c r="K6594">
        <v>0.25884468268014943</v>
      </c>
      <c r="L6594">
        <v>162.07971239999995</v>
      </c>
    </row>
    <row r="6595" spans="1:12">
      <c r="A6595" s="73">
        <v>43375.708333333336</v>
      </c>
      <c r="B6595">
        <v>5.87</v>
      </c>
      <c r="C6595">
        <v>288.89999999999998</v>
      </c>
      <c r="D6595">
        <v>1.0866</v>
      </c>
      <c r="F6595">
        <v>1.0866</v>
      </c>
      <c r="G6595">
        <v>14</v>
      </c>
      <c r="H6595">
        <v>10</v>
      </c>
      <c r="I6595">
        <v>17</v>
      </c>
      <c r="J6595">
        <v>6</v>
      </c>
      <c r="K6595">
        <v>1.7391485319952218</v>
      </c>
      <c r="L6595">
        <v>109.88894622990001</v>
      </c>
    </row>
    <row r="6596" spans="1:12">
      <c r="A6596" s="73">
        <v>43375.75</v>
      </c>
      <c r="B6596">
        <v>6.25</v>
      </c>
      <c r="C6596">
        <v>280.89999999999998</v>
      </c>
      <c r="D6596">
        <v>1.0855999999999999</v>
      </c>
      <c r="F6596">
        <v>1.0855999999999999</v>
      </c>
      <c r="G6596">
        <v>13</v>
      </c>
      <c r="H6596">
        <v>10</v>
      </c>
      <c r="I6596">
        <v>18</v>
      </c>
      <c r="J6596">
        <v>6</v>
      </c>
      <c r="K6596">
        <v>0.88128499774864466</v>
      </c>
      <c r="L6596">
        <v>132.51953125</v>
      </c>
    </row>
    <row r="6597" spans="1:12">
      <c r="A6597" s="73">
        <v>43375.791666666664</v>
      </c>
      <c r="B6597">
        <v>7.09</v>
      </c>
      <c r="C6597">
        <v>284.60000000000002</v>
      </c>
      <c r="D6597">
        <v>1.0851</v>
      </c>
      <c r="F6597">
        <v>1.0851</v>
      </c>
      <c r="G6597">
        <v>14</v>
      </c>
      <c r="H6597">
        <v>10</v>
      </c>
      <c r="I6597">
        <v>19</v>
      </c>
      <c r="J6597">
        <v>7</v>
      </c>
      <c r="K6597">
        <v>9.7550799404209111E-3</v>
      </c>
      <c r="L6597">
        <v>193.36526977394999</v>
      </c>
    </row>
    <row r="6598" spans="1:12">
      <c r="A6598" s="73">
        <v>43375.833333333336</v>
      </c>
      <c r="B6598">
        <v>8.73</v>
      </c>
      <c r="C6598">
        <v>286.60000000000002</v>
      </c>
      <c r="D6598">
        <v>1.0845</v>
      </c>
      <c r="F6598">
        <v>1.0845</v>
      </c>
      <c r="G6598">
        <v>14</v>
      </c>
      <c r="H6598">
        <v>10</v>
      </c>
      <c r="I6598">
        <v>20</v>
      </c>
      <c r="J6598">
        <v>9</v>
      </c>
      <c r="K6598">
        <v>2.3753966689815091</v>
      </c>
      <c r="L6598">
        <v>360.77986506825005</v>
      </c>
    </row>
    <row r="6599" spans="1:12">
      <c r="A6599" s="73">
        <v>43375.875</v>
      </c>
      <c r="B6599">
        <v>8.31</v>
      </c>
      <c r="C6599">
        <v>291</v>
      </c>
      <c r="D6599">
        <v>1.0845</v>
      </c>
      <c r="F6599">
        <v>1.0845</v>
      </c>
      <c r="G6599">
        <v>14</v>
      </c>
      <c r="H6599">
        <v>10</v>
      </c>
      <c r="I6599">
        <v>21</v>
      </c>
      <c r="J6599">
        <v>8</v>
      </c>
      <c r="K6599">
        <v>1.2571616278856208</v>
      </c>
      <c r="L6599">
        <v>311.17351956975006</v>
      </c>
    </row>
    <row r="6600" spans="1:12">
      <c r="A6600" s="73">
        <v>43375.916666666664</v>
      </c>
      <c r="B6600">
        <v>7.96</v>
      </c>
      <c r="C6600">
        <v>291.60000000000002</v>
      </c>
      <c r="D6600">
        <v>1.0849</v>
      </c>
      <c r="F6600">
        <v>1.0849</v>
      </c>
      <c r="G6600">
        <v>14</v>
      </c>
      <c r="H6600">
        <v>10</v>
      </c>
      <c r="I6600">
        <v>22</v>
      </c>
      <c r="J6600">
        <v>8</v>
      </c>
      <c r="K6600">
        <v>0.59479909363904615</v>
      </c>
      <c r="L6600">
        <v>273.5891793632</v>
      </c>
    </row>
    <row r="6601" spans="1:12">
      <c r="A6601" s="73">
        <v>43375.958333333336</v>
      </c>
      <c r="B6601">
        <v>7.05</v>
      </c>
      <c r="C6601">
        <v>284.3</v>
      </c>
      <c r="D6601">
        <v>1.0851</v>
      </c>
      <c r="F6601">
        <v>1.0851</v>
      </c>
      <c r="G6601">
        <v>14</v>
      </c>
      <c r="H6601">
        <v>10</v>
      </c>
      <c r="I6601">
        <v>23</v>
      </c>
      <c r="J6601">
        <v>7</v>
      </c>
      <c r="K6601">
        <v>1.9256504597955398E-2</v>
      </c>
      <c r="L6601">
        <v>190.11094419374999</v>
      </c>
    </row>
    <row r="6602" spans="1:12">
      <c r="A6602" s="73">
        <v>43376</v>
      </c>
      <c r="B6602">
        <v>6.89</v>
      </c>
      <c r="C6602">
        <v>276.89999999999998</v>
      </c>
      <c r="D6602">
        <v>1.085</v>
      </c>
      <c r="F6602">
        <v>1.085</v>
      </c>
      <c r="G6602">
        <v>13</v>
      </c>
      <c r="H6602">
        <v>10</v>
      </c>
      <c r="I6602">
        <v>0</v>
      </c>
      <c r="J6602">
        <v>7</v>
      </c>
      <c r="K6602">
        <v>8.9262203228093404E-2</v>
      </c>
      <c r="L6602">
        <v>177.44240218249996</v>
      </c>
    </row>
    <row r="6603" spans="1:12">
      <c r="A6603" s="73">
        <v>43376.041666666664</v>
      </c>
      <c r="B6603">
        <v>5.24</v>
      </c>
      <c r="C6603">
        <v>285.60000000000002</v>
      </c>
      <c r="D6603">
        <v>1.0842000000000001</v>
      </c>
      <c r="F6603">
        <v>1.0842000000000001</v>
      </c>
      <c r="G6603">
        <v>14</v>
      </c>
      <c r="H6603">
        <v>10</v>
      </c>
      <c r="I6603">
        <v>1</v>
      </c>
      <c r="J6603">
        <v>5</v>
      </c>
      <c r="K6603">
        <v>3.7976959703513891</v>
      </c>
      <c r="L6603">
        <v>77.996168390400001</v>
      </c>
    </row>
    <row r="6604" spans="1:12">
      <c r="A6604" s="73">
        <v>43376.083333333336</v>
      </c>
      <c r="B6604">
        <v>4.87</v>
      </c>
      <c r="C6604">
        <v>270.8</v>
      </c>
      <c r="D6604">
        <v>1.0847</v>
      </c>
      <c r="F6604">
        <v>1.0847</v>
      </c>
      <c r="G6604">
        <v>13</v>
      </c>
      <c r="H6604">
        <v>10</v>
      </c>
      <c r="I6604">
        <v>2</v>
      </c>
      <c r="J6604">
        <v>5</v>
      </c>
      <c r="K6604">
        <v>5.3766841484335837</v>
      </c>
      <c r="L6604">
        <v>62.642131682050007</v>
      </c>
    </row>
    <row r="6605" spans="1:12">
      <c r="A6605" s="73">
        <v>43376.125</v>
      </c>
      <c r="B6605">
        <v>3.63</v>
      </c>
      <c r="C6605">
        <v>256.5</v>
      </c>
      <c r="D6605">
        <v>1.0846</v>
      </c>
      <c r="F6605">
        <v>1.0846</v>
      </c>
      <c r="G6605">
        <v>12</v>
      </c>
      <c r="H6605">
        <v>10</v>
      </c>
      <c r="I6605">
        <v>3</v>
      </c>
      <c r="J6605">
        <v>4</v>
      </c>
      <c r="K6605">
        <v>12.664828312817153</v>
      </c>
      <c r="L6605">
        <v>25.939373318099999</v>
      </c>
    </row>
    <row r="6606" spans="1:12">
      <c r="A6606" s="73">
        <v>43376.166666666664</v>
      </c>
      <c r="B6606">
        <v>3.78</v>
      </c>
      <c r="C6606">
        <v>246.7</v>
      </c>
      <c r="D6606">
        <v>1.0839000000000001</v>
      </c>
      <c r="F6606">
        <v>1.0839000000000001</v>
      </c>
      <c r="G6606">
        <v>12</v>
      </c>
      <c r="H6606">
        <v>10</v>
      </c>
      <c r="I6606">
        <v>4</v>
      </c>
      <c r="J6606">
        <v>4</v>
      </c>
      <c r="K6606">
        <v>11.6196979703514</v>
      </c>
      <c r="L6606">
        <v>29.270801876399997</v>
      </c>
    </row>
    <row r="6607" spans="1:12">
      <c r="A6607" s="73">
        <v>43376.208333333336</v>
      </c>
      <c r="B6607">
        <v>4.9800000000000004</v>
      </c>
      <c r="C6607">
        <v>228.2</v>
      </c>
      <c r="D6607">
        <v>1.0834999999999999</v>
      </c>
      <c r="F6607">
        <v>1.0834999999999999</v>
      </c>
      <c r="G6607">
        <v>11</v>
      </c>
      <c r="H6607">
        <v>10</v>
      </c>
      <c r="I6607">
        <v>5</v>
      </c>
      <c r="J6607">
        <v>5</v>
      </c>
      <c r="K6607">
        <v>4.8786552306253617</v>
      </c>
      <c r="L6607">
        <v>66.909371166000014</v>
      </c>
    </row>
    <row r="6608" spans="1:12">
      <c r="A6608" s="73">
        <v>43376.25</v>
      </c>
      <c r="B6608">
        <v>5.95</v>
      </c>
      <c r="C6608">
        <v>225.2</v>
      </c>
      <c r="D6608">
        <v>1.0839000000000001</v>
      </c>
      <c r="F6608">
        <v>1.0839000000000001</v>
      </c>
      <c r="G6608">
        <v>11</v>
      </c>
      <c r="H6608">
        <v>10</v>
      </c>
      <c r="I6608">
        <v>6</v>
      </c>
      <c r="J6608">
        <v>6</v>
      </c>
      <c r="K6608">
        <v>1.5345456826801527</v>
      </c>
      <c r="L6608">
        <v>114.15899000625002</v>
      </c>
    </row>
    <row r="6609" spans="1:12">
      <c r="A6609" s="73">
        <v>43376.291666666664</v>
      </c>
      <c r="B6609">
        <v>4.6100000000000003</v>
      </c>
      <c r="C6609">
        <v>234.7</v>
      </c>
      <c r="D6609">
        <v>1.0864</v>
      </c>
      <c r="F6609">
        <v>1.0864</v>
      </c>
      <c r="G6609">
        <v>11</v>
      </c>
      <c r="H6609">
        <v>10</v>
      </c>
      <c r="I6609">
        <v>7</v>
      </c>
      <c r="J6609">
        <v>5</v>
      </c>
      <c r="K6609">
        <v>6.6500434087075559</v>
      </c>
      <c r="L6609">
        <v>53.21848871920001</v>
      </c>
    </row>
    <row r="6610" spans="1:12">
      <c r="A6610" s="73">
        <v>43376.333333333336</v>
      </c>
      <c r="B6610">
        <v>3.7</v>
      </c>
      <c r="C6610">
        <v>234.6</v>
      </c>
      <c r="D6610">
        <v>1.0891</v>
      </c>
      <c r="F6610">
        <v>1.0891</v>
      </c>
      <c r="G6610">
        <v>11</v>
      </c>
      <c r="H6610">
        <v>10</v>
      </c>
      <c r="I6610">
        <v>8</v>
      </c>
      <c r="J6610">
        <v>4</v>
      </c>
      <c r="K6610">
        <v>12.171500819666466</v>
      </c>
      <c r="L6610">
        <v>27.583091150000001</v>
      </c>
    </row>
    <row r="6611" spans="1:12">
      <c r="A6611" s="73">
        <v>43376.375</v>
      </c>
      <c r="B6611">
        <v>4.76</v>
      </c>
      <c r="C6611">
        <v>223.6</v>
      </c>
      <c r="D6611">
        <v>1.0907</v>
      </c>
      <c r="F6611">
        <v>1.0907</v>
      </c>
      <c r="G6611">
        <v>11</v>
      </c>
      <c r="H6611">
        <v>10</v>
      </c>
      <c r="I6611">
        <v>9</v>
      </c>
      <c r="J6611">
        <v>5</v>
      </c>
      <c r="K6611">
        <v>5.8989130662418043</v>
      </c>
      <c r="L6611">
        <v>58.816093481599992</v>
      </c>
    </row>
    <row r="6612" spans="1:12">
      <c r="A6612" s="73">
        <v>43376.416666666664</v>
      </c>
      <c r="B6612">
        <v>5.67</v>
      </c>
      <c r="C6612">
        <v>217.2</v>
      </c>
      <c r="D6612">
        <v>1.0915999999999999</v>
      </c>
      <c r="F6612">
        <v>1.0915999999999999</v>
      </c>
      <c r="G6612">
        <v>11</v>
      </c>
      <c r="H6612">
        <v>10</v>
      </c>
      <c r="I6612">
        <v>10</v>
      </c>
      <c r="J6612">
        <v>6</v>
      </c>
      <c r="K6612">
        <v>2.3066556552828947</v>
      </c>
      <c r="L6612">
        <v>99.490750745399978</v>
      </c>
    </row>
    <row r="6613" spans="1:12">
      <c r="A6613" s="73">
        <v>43376.458333333336</v>
      </c>
      <c r="B6613">
        <v>7.05</v>
      </c>
      <c r="C6613">
        <v>241.1</v>
      </c>
      <c r="D6613">
        <v>1.0918000000000001</v>
      </c>
      <c r="F6613">
        <v>1.0918000000000001</v>
      </c>
      <c r="G6613">
        <v>12</v>
      </c>
      <c r="H6613">
        <v>10</v>
      </c>
      <c r="I6613">
        <v>11</v>
      </c>
      <c r="J6613">
        <v>7</v>
      </c>
      <c r="K6613">
        <v>1.9256504597955398E-2</v>
      </c>
      <c r="L6613">
        <v>191.28479298750003</v>
      </c>
    </row>
    <row r="6614" spans="1:12">
      <c r="A6614" s="73">
        <v>43376.5</v>
      </c>
      <c r="B6614">
        <v>7.46</v>
      </c>
      <c r="C6614">
        <v>258.7</v>
      </c>
      <c r="D6614">
        <v>1.0916999999999999</v>
      </c>
      <c r="F6614">
        <v>1.0916999999999999</v>
      </c>
      <c r="G6614">
        <v>12</v>
      </c>
      <c r="H6614">
        <v>10</v>
      </c>
      <c r="I6614">
        <v>12</v>
      </c>
      <c r="J6614">
        <v>7</v>
      </c>
      <c r="K6614">
        <v>7.3566901858227049E-2</v>
      </c>
      <c r="L6614">
        <v>226.61559691559998</v>
      </c>
    </row>
    <row r="6615" spans="1:12">
      <c r="A6615" s="73">
        <v>43376.541666666664</v>
      </c>
      <c r="B6615">
        <v>7.9</v>
      </c>
      <c r="C6615">
        <v>259.89999999999998</v>
      </c>
      <c r="D6615">
        <v>1.0911999999999999</v>
      </c>
      <c r="F6615">
        <v>1.0911999999999999</v>
      </c>
      <c r="G6615">
        <v>13</v>
      </c>
      <c r="H6615">
        <v>10</v>
      </c>
      <c r="I6615">
        <v>13</v>
      </c>
      <c r="J6615">
        <v>8</v>
      </c>
      <c r="K6615">
        <v>0.50585123062534842</v>
      </c>
      <c r="L6615">
        <v>269.00207840000002</v>
      </c>
    </row>
    <row r="6616" spans="1:12">
      <c r="A6616" s="73">
        <v>43376.583333333336</v>
      </c>
      <c r="B6616">
        <v>7.34</v>
      </c>
      <c r="C6616">
        <v>245.3</v>
      </c>
      <c r="D6616">
        <v>1.0907</v>
      </c>
      <c r="F6616">
        <v>1.0907</v>
      </c>
      <c r="G6616">
        <v>12</v>
      </c>
      <c r="H6616">
        <v>10</v>
      </c>
      <c r="I6616">
        <v>14</v>
      </c>
      <c r="J6616">
        <v>7</v>
      </c>
      <c r="K6616">
        <v>2.2871175830830429E-2</v>
      </c>
      <c r="L6616">
        <v>215.65696909639999</v>
      </c>
    </row>
    <row r="6617" spans="1:12">
      <c r="A6617" s="73">
        <v>43376.625</v>
      </c>
      <c r="B6617">
        <v>6.63</v>
      </c>
      <c r="C6617">
        <v>249.7</v>
      </c>
      <c r="D6617">
        <v>1.0902000000000001</v>
      </c>
      <c r="F6617">
        <v>1.0902000000000001</v>
      </c>
      <c r="G6617">
        <v>12</v>
      </c>
      <c r="H6617">
        <v>10</v>
      </c>
      <c r="I6617">
        <v>15</v>
      </c>
      <c r="J6617">
        <v>7</v>
      </c>
      <c r="K6617">
        <v>0.31222146350206736</v>
      </c>
      <c r="L6617">
        <v>158.8608080397</v>
      </c>
    </row>
    <row r="6618" spans="1:12">
      <c r="A6618" s="73">
        <v>43376.666666666664</v>
      </c>
      <c r="B6618">
        <v>6.26</v>
      </c>
      <c r="C6618">
        <v>245.4</v>
      </c>
      <c r="D6618">
        <v>1.0895999999999999</v>
      </c>
      <c r="F6618">
        <v>1.0895999999999999</v>
      </c>
      <c r="G6618">
        <v>12</v>
      </c>
      <c r="H6618">
        <v>10</v>
      </c>
      <c r="I6618">
        <v>16</v>
      </c>
      <c r="J6618">
        <v>6</v>
      </c>
      <c r="K6618">
        <v>0.86260964158426146</v>
      </c>
      <c r="L6618">
        <v>133.64727204479999</v>
      </c>
    </row>
    <row r="6619" spans="1:12">
      <c r="A6619" s="73">
        <v>43376.708333333336</v>
      </c>
      <c r="B6619">
        <v>7.68</v>
      </c>
      <c r="C6619">
        <v>229.7</v>
      </c>
      <c r="D6619">
        <v>1.0887</v>
      </c>
      <c r="F6619">
        <v>1.0887</v>
      </c>
      <c r="G6619">
        <v>11</v>
      </c>
      <c r="H6619">
        <v>10</v>
      </c>
      <c r="I6619">
        <v>17</v>
      </c>
      <c r="J6619">
        <v>8</v>
      </c>
      <c r="K6619">
        <v>0.24130906624178725</v>
      </c>
      <c r="L6619">
        <v>246.58229329919996</v>
      </c>
    </row>
    <row r="6620" spans="1:12">
      <c r="A6620" s="73">
        <v>43376.75</v>
      </c>
      <c r="B6620">
        <v>9.2899999999999991</v>
      </c>
      <c r="C6620">
        <v>217.8</v>
      </c>
      <c r="D6620">
        <v>1.0871999999999999</v>
      </c>
      <c r="F6620">
        <v>1.0871999999999999</v>
      </c>
      <c r="G6620">
        <v>11</v>
      </c>
      <c r="H6620">
        <v>10</v>
      </c>
      <c r="I6620">
        <v>18</v>
      </c>
      <c r="J6620">
        <v>9</v>
      </c>
      <c r="K6620">
        <v>4.415176723776022</v>
      </c>
      <c r="L6620">
        <v>435.83950238039984</v>
      </c>
    </row>
    <row r="6621" spans="1:12">
      <c r="A6621" s="73">
        <v>43376.791666666664</v>
      </c>
      <c r="B6621">
        <v>9.15</v>
      </c>
      <c r="C6621">
        <v>218.5</v>
      </c>
      <c r="D6621">
        <v>1.0867</v>
      </c>
      <c r="F6621">
        <v>1.0867</v>
      </c>
      <c r="G6621">
        <v>11</v>
      </c>
      <c r="H6621">
        <v>10</v>
      </c>
      <c r="I6621">
        <v>19</v>
      </c>
      <c r="J6621">
        <v>9</v>
      </c>
      <c r="K6621">
        <v>3.8464317100773973</v>
      </c>
      <c r="L6621">
        <v>416.23917643125009</v>
      </c>
    </row>
    <row r="6622" spans="1:12">
      <c r="A6622" s="73">
        <v>43376.833333333336</v>
      </c>
      <c r="B6622">
        <v>5.52</v>
      </c>
      <c r="C6622">
        <v>231.2</v>
      </c>
      <c r="D6622">
        <v>1.0867</v>
      </c>
      <c r="F6622">
        <v>1.0867</v>
      </c>
      <c r="G6622">
        <v>11</v>
      </c>
      <c r="H6622">
        <v>10</v>
      </c>
      <c r="I6622">
        <v>20</v>
      </c>
      <c r="J6622">
        <v>6</v>
      </c>
      <c r="K6622">
        <v>2.7847859977486502</v>
      </c>
      <c r="L6622">
        <v>91.389626956799987</v>
      </c>
    </row>
    <row r="6623" spans="1:12">
      <c r="A6623" s="73">
        <v>43376.875</v>
      </c>
      <c r="B6623">
        <v>4.2</v>
      </c>
      <c r="C6623">
        <v>232.2</v>
      </c>
      <c r="D6623">
        <v>1.0862000000000001</v>
      </c>
      <c r="F6623">
        <v>1.0862000000000001</v>
      </c>
      <c r="G6623">
        <v>11</v>
      </c>
      <c r="H6623">
        <v>10</v>
      </c>
      <c r="I6623">
        <v>21</v>
      </c>
      <c r="J6623">
        <v>4</v>
      </c>
      <c r="K6623">
        <v>8.9327330114472847</v>
      </c>
      <c r="L6623">
        <v>40.23719280000001</v>
      </c>
    </row>
    <row r="6624" spans="1:12">
      <c r="A6624" s="73">
        <v>43376.916666666664</v>
      </c>
      <c r="B6624">
        <v>4.24</v>
      </c>
      <c r="C6624">
        <v>228.2</v>
      </c>
      <c r="D6624">
        <v>1.0860000000000001</v>
      </c>
      <c r="F6624">
        <v>1.0860000000000001</v>
      </c>
      <c r="G6624">
        <v>11</v>
      </c>
      <c r="H6624">
        <v>10</v>
      </c>
      <c r="I6624">
        <v>22</v>
      </c>
      <c r="J6624">
        <v>4</v>
      </c>
      <c r="K6624">
        <v>8.6952315867897507</v>
      </c>
      <c r="L6624">
        <v>41.390188032000005</v>
      </c>
    </row>
    <row r="6625" spans="1:12">
      <c r="A6625" s="73">
        <v>43376.958333333336</v>
      </c>
      <c r="B6625">
        <v>5.58</v>
      </c>
      <c r="C6625">
        <v>226.7</v>
      </c>
      <c r="D6625">
        <v>1.0857000000000001</v>
      </c>
      <c r="F6625">
        <v>1.0857000000000001</v>
      </c>
      <c r="G6625">
        <v>11</v>
      </c>
      <c r="H6625">
        <v>10</v>
      </c>
      <c r="I6625">
        <v>23</v>
      </c>
      <c r="J6625">
        <v>6</v>
      </c>
      <c r="K6625">
        <v>2.5881338607623467</v>
      </c>
      <c r="L6625">
        <v>94.315362649200011</v>
      </c>
    </row>
    <row r="6626" spans="1:12">
      <c r="A6626" s="73">
        <v>43377</v>
      </c>
      <c r="B6626">
        <v>4.21</v>
      </c>
      <c r="C6626">
        <v>232.7</v>
      </c>
      <c r="D6626">
        <v>1.0857000000000001</v>
      </c>
      <c r="F6626">
        <v>1.0857000000000001</v>
      </c>
      <c r="G6626">
        <v>11</v>
      </c>
      <c r="H6626">
        <v>10</v>
      </c>
      <c r="I6626">
        <v>0</v>
      </c>
      <c r="J6626">
        <v>4</v>
      </c>
      <c r="K6626">
        <v>8.8730576552829028</v>
      </c>
      <c r="L6626">
        <v>40.506631553849999</v>
      </c>
    </row>
    <row r="6627" spans="1:12">
      <c r="A6627" s="73">
        <v>43377.041666666664</v>
      </c>
      <c r="B6627">
        <v>3.99</v>
      </c>
      <c r="C6627">
        <v>230.8</v>
      </c>
      <c r="D6627">
        <v>1.0854999999999999</v>
      </c>
      <c r="F6627">
        <v>1.0854999999999999</v>
      </c>
      <c r="G6627">
        <v>11</v>
      </c>
      <c r="H6627">
        <v>10</v>
      </c>
      <c r="I6627">
        <v>1</v>
      </c>
      <c r="J6627">
        <v>4</v>
      </c>
      <c r="K6627">
        <v>10.232115490899341</v>
      </c>
      <c r="L6627">
        <v>34.476130757250004</v>
      </c>
    </row>
    <row r="6628" spans="1:12">
      <c r="A6628" s="73">
        <v>43377.083333333336</v>
      </c>
      <c r="B6628">
        <v>3.68</v>
      </c>
      <c r="C6628">
        <v>232.8</v>
      </c>
      <c r="D6628">
        <v>1.0851</v>
      </c>
      <c r="F6628">
        <v>1.0851</v>
      </c>
      <c r="G6628">
        <v>11</v>
      </c>
      <c r="H6628">
        <v>10</v>
      </c>
      <c r="I6628">
        <v>2</v>
      </c>
      <c r="J6628">
        <v>4</v>
      </c>
      <c r="K6628">
        <v>12.311451531995234</v>
      </c>
      <c r="L6628">
        <v>27.038539161599999</v>
      </c>
    </row>
    <row r="6629" spans="1:12">
      <c r="A6629" s="73">
        <v>43377.125</v>
      </c>
      <c r="B6629">
        <v>3.35</v>
      </c>
      <c r="C6629">
        <v>239</v>
      </c>
      <c r="D6629">
        <v>1.0849</v>
      </c>
      <c r="F6629">
        <v>1.0849</v>
      </c>
      <c r="G6629">
        <v>12</v>
      </c>
      <c r="H6629">
        <v>10</v>
      </c>
      <c r="I6629">
        <v>3</v>
      </c>
      <c r="J6629">
        <v>3</v>
      </c>
      <c r="K6629">
        <v>14.736138285419893</v>
      </c>
      <c r="L6629">
        <v>20.393611168750002</v>
      </c>
    </row>
    <row r="6630" spans="1:12">
      <c r="A6630" s="73">
        <v>43377.166666666664</v>
      </c>
      <c r="B6630">
        <v>5.47</v>
      </c>
      <c r="C6630">
        <v>230.1</v>
      </c>
      <c r="D6630">
        <v>1.085</v>
      </c>
      <c r="F6630">
        <v>1.085</v>
      </c>
      <c r="G6630">
        <v>11</v>
      </c>
      <c r="H6630">
        <v>10</v>
      </c>
      <c r="I6630">
        <v>4</v>
      </c>
      <c r="J6630">
        <v>5</v>
      </c>
      <c r="K6630">
        <v>2.9541627785705677</v>
      </c>
      <c r="L6630">
        <v>88.789522727499985</v>
      </c>
    </row>
    <row r="6631" spans="1:12">
      <c r="A6631" s="73">
        <v>43377.208333333336</v>
      </c>
      <c r="B6631">
        <v>5.34</v>
      </c>
      <c r="C6631">
        <v>237.2</v>
      </c>
      <c r="D6631">
        <v>1.0845</v>
      </c>
      <c r="F6631">
        <v>1.0845</v>
      </c>
      <c r="G6631">
        <v>12</v>
      </c>
      <c r="H6631">
        <v>10</v>
      </c>
      <c r="I6631">
        <v>5</v>
      </c>
      <c r="J6631">
        <v>5</v>
      </c>
      <c r="K6631">
        <v>3.4179424087075545</v>
      </c>
      <c r="L6631">
        <v>82.570199094000003</v>
      </c>
    </row>
    <row r="6632" spans="1:12">
      <c r="A6632" s="73">
        <v>43377.25</v>
      </c>
      <c r="B6632">
        <v>4.26</v>
      </c>
      <c r="C6632">
        <v>238.2</v>
      </c>
      <c r="D6632">
        <v>1.085</v>
      </c>
      <c r="F6632">
        <v>1.085</v>
      </c>
      <c r="G6632">
        <v>12</v>
      </c>
      <c r="H6632">
        <v>10</v>
      </c>
      <c r="I6632">
        <v>6</v>
      </c>
      <c r="J6632">
        <v>4</v>
      </c>
      <c r="K6632">
        <v>8.5776808744609863</v>
      </c>
      <c r="L6632">
        <v>41.940010979999997</v>
      </c>
    </row>
    <row r="6633" spans="1:12">
      <c r="A6633" s="73">
        <v>43377.291666666664</v>
      </c>
      <c r="B6633">
        <v>5.03</v>
      </c>
      <c r="C6633">
        <v>233.4</v>
      </c>
      <c r="D6633">
        <v>1.0865</v>
      </c>
      <c r="F6633">
        <v>1.0865</v>
      </c>
      <c r="G6633">
        <v>11</v>
      </c>
      <c r="H6633">
        <v>10</v>
      </c>
      <c r="I6633">
        <v>7</v>
      </c>
      <c r="J6633">
        <v>5</v>
      </c>
      <c r="K6633">
        <v>4.6602784498034451</v>
      </c>
      <c r="L6633">
        <v>69.13591104275001</v>
      </c>
    </row>
    <row r="6634" spans="1:12">
      <c r="A6634" s="73">
        <v>43377.333333333336</v>
      </c>
      <c r="B6634">
        <v>5.61</v>
      </c>
      <c r="C6634">
        <v>226.4</v>
      </c>
      <c r="D6634">
        <v>1.0881000000000001</v>
      </c>
      <c r="F6634">
        <v>1.0881000000000001</v>
      </c>
      <c r="G6634">
        <v>11</v>
      </c>
      <c r="H6634">
        <v>10</v>
      </c>
      <c r="I6634">
        <v>8</v>
      </c>
      <c r="J6634">
        <v>6</v>
      </c>
      <c r="K6634">
        <v>2.4925077922691949</v>
      </c>
      <c r="L6634">
        <v>96.056641588050027</v>
      </c>
    </row>
    <row r="6635" spans="1:12">
      <c r="A6635" s="73">
        <v>43377.375</v>
      </c>
      <c r="B6635">
        <v>5.93</v>
      </c>
      <c r="C6635">
        <v>222.4</v>
      </c>
      <c r="D6635">
        <v>1.0891</v>
      </c>
      <c r="F6635">
        <v>1.0891</v>
      </c>
      <c r="G6635">
        <v>11</v>
      </c>
      <c r="H6635">
        <v>10</v>
      </c>
      <c r="I6635">
        <v>9</v>
      </c>
      <c r="J6635">
        <v>6</v>
      </c>
      <c r="K6635">
        <v>1.584496395008921</v>
      </c>
      <c r="L6635">
        <v>113.55384452934999</v>
      </c>
    </row>
    <row r="6636" spans="1:12">
      <c r="A6636" s="73">
        <v>43377.416666666664</v>
      </c>
      <c r="B6636">
        <v>5.76</v>
      </c>
      <c r="C6636">
        <v>216.2</v>
      </c>
      <c r="D6636">
        <v>1.0896999999999999</v>
      </c>
      <c r="F6636">
        <v>1.0896999999999999</v>
      </c>
      <c r="G6636">
        <v>11</v>
      </c>
      <c r="H6636">
        <v>10</v>
      </c>
      <c r="I6636">
        <v>10</v>
      </c>
      <c r="J6636">
        <v>6</v>
      </c>
      <c r="K6636">
        <v>2.0413774498034423</v>
      </c>
      <c r="L6636">
        <v>104.12245647359998</v>
      </c>
    </row>
    <row r="6637" spans="1:12">
      <c r="A6637" s="73">
        <v>43377.458333333336</v>
      </c>
      <c r="B6637">
        <v>6.94</v>
      </c>
      <c r="C6637">
        <v>215.4</v>
      </c>
      <c r="D6637">
        <v>1.0900000000000001</v>
      </c>
      <c r="F6637">
        <v>1.0900000000000001</v>
      </c>
      <c r="G6637">
        <v>11</v>
      </c>
      <c r="H6637">
        <v>10</v>
      </c>
      <c r="I6637">
        <v>11</v>
      </c>
      <c r="J6637">
        <v>7</v>
      </c>
      <c r="K6637">
        <v>6.1885422406174936E-2</v>
      </c>
      <c r="L6637">
        <v>182.16918428000005</v>
      </c>
    </row>
    <row r="6638" spans="1:12">
      <c r="A6638" s="73">
        <v>43377.5</v>
      </c>
      <c r="B6638">
        <v>9.11</v>
      </c>
      <c r="C6638">
        <v>218.6</v>
      </c>
      <c r="D6638">
        <v>1.0896999999999999</v>
      </c>
      <c r="F6638">
        <v>1.0896999999999999</v>
      </c>
      <c r="G6638">
        <v>11</v>
      </c>
      <c r="H6638">
        <v>10</v>
      </c>
      <c r="I6638">
        <v>12</v>
      </c>
      <c r="J6638">
        <v>9</v>
      </c>
      <c r="K6638">
        <v>3.6911331347349283</v>
      </c>
      <c r="L6638">
        <v>411.93821819034991</v>
      </c>
    </row>
    <row r="6639" spans="1:12">
      <c r="A6639" s="73">
        <v>43377.541666666664</v>
      </c>
      <c r="B6639">
        <v>9.49</v>
      </c>
      <c r="C6639">
        <v>219.9</v>
      </c>
      <c r="D6639">
        <v>1.0892999999999999</v>
      </c>
      <c r="F6639">
        <v>1.0892999999999999</v>
      </c>
      <c r="G6639">
        <v>11</v>
      </c>
      <c r="H6639">
        <v>10</v>
      </c>
      <c r="I6639">
        <v>13</v>
      </c>
      <c r="J6639">
        <v>9</v>
      </c>
      <c r="K6639">
        <v>5.2956696004883543</v>
      </c>
      <c r="L6639">
        <v>465.49620558285005</v>
      </c>
    </row>
    <row r="6640" spans="1:12">
      <c r="A6640" s="73">
        <v>43377.583333333336</v>
      </c>
      <c r="B6640">
        <v>8.7799999999999994</v>
      </c>
      <c r="C6640">
        <v>221.7</v>
      </c>
      <c r="D6640">
        <v>1.0887</v>
      </c>
      <c r="F6640">
        <v>1.0887</v>
      </c>
      <c r="G6640">
        <v>11</v>
      </c>
      <c r="H6640">
        <v>10</v>
      </c>
      <c r="I6640">
        <v>14</v>
      </c>
      <c r="J6640">
        <v>9</v>
      </c>
      <c r="K6640">
        <v>2.5320198881595877</v>
      </c>
      <c r="L6640">
        <v>368.43575934119991</v>
      </c>
    </row>
    <row r="6641" spans="1:12">
      <c r="A6641" s="73">
        <v>43377.625</v>
      </c>
      <c r="B6641">
        <v>8.3000000000000007</v>
      </c>
      <c r="C6641">
        <v>217.5</v>
      </c>
      <c r="D6641">
        <v>1.0881000000000001</v>
      </c>
      <c r="F6641">
        <v>1.0881000000000001</v>
      </c>
      <c r="G6641">
        <v>11</v>
      </c>
      <c r="H6641">
        <v>10</v>
      </c>
      <c r="I6641">
        <v>15</v>
      </c>
      <c r="J6641">
        <v>8</v>
      </c>
      <c r="K6641">
        <v>1.2348369840500049</v>
      </c>
      <c r="L6641">
        <v>311.0807173500001</v>
      </c>
    </row>
    <row r="6642" spans="1:12">
      <c r="A6642" s="73">
        <v>43377.666666666664</v>
      </c>
      <c r="B6642">
        <v>7.98</v>
      </c>
      <c r="C6642">
        <v>223.4</v>
      </c>
      <c r="D6642">
        <v>1.0871999999999999</v>
      </c>
      <c r="F6642">
        <v>1.0871999999999999</v>
      </c>
      <c r="G6642">
        <v>11</v>
      </c>
      <c r="H6642">
        <v>10</v>
      </c>
      <c r="I6642">
        <v>16</v>
      </c>
      <c r="J6642">
        <v>8</v>
      </c>
      <c r="K6642">
        <v>0.62604838131027973</v>
      </c>
      <c r="L6642">
        <v>276.24099021120003</v>
      </c>
    </row>
    <row r="6643" spans="1:12">
      <c r="A6643" s="73">
        <v>43377.708333333336</v>
      </c>
      <c r="B6643">
        <v>7.58</v>
      </c>
      <c r="C6643">
        <v>210.3</v>
      </c>
      <c r="D6643">
        <v>1.0860000000000001</v>
      </c>
      <c r="F6643">
        <v>1.0860000000000001</v>
      </c>
      <c r="G6643">
        <v>10</v>
      </c>
      <c r="H6643">
        <v>10</v>
      </c>
      <c r="I6643">
        <v>17</v>
      </c>
      <c r="J6643">
        <v>8</v>
      </c>
      <c r="K6643">
        <v>0.15306262788562372</v>
      </c>
      <c r="L6643">
        <v>236.48709501600004</v>
      </c>
    </row>
    <row r="6644" spans="1:12">
      <c r="A6644" s="73">
        <v>43377.75</v>
      </c>
      <c r="B6644">
        <v>7.85</v>
      </c>
      <c r="C6644">
        <v>210.6</v>
      </c>
      <c r="D6644">
        <v>1.0849</v>
      </c>
      <c r="F6644">
        <v>1.0849</v>
      </c>
      <c r="G6644">
        <v>10</v>
      </c>
      <c r="H6644">
        <v>10</v>
      </c>
      <c r="I6644">
        <v>18</v>
      </c>
      <c r="J6644">
        <v>8</v>
      </c>
      <c r="K6644">
        <v>0.43722801144726559</v>
      </c>
      <c r="L6644">
        <v>262.40293223124996</v>
      </c>
    </row>
    <row r="6645" spans="1:12">
      <c r="A6645" s="73">
        <v>43377.791666666664</v>
      </c>
      <c r="B6645">
        <v>7.12</v>
      </c>
      <c r="C6645">
        <v>198.1</v>
      </c>
      <c r="D6645">
        <v>1.0841000000000001</v>
      </c>
      <c r="F6645">
        <v>1.0841000000000001</v>
      </c>
      <c r="G6645">
        <v>10</v>
      </c>
      <c r="H6645">
        <v>10</v>
      </c>
      <c r="I6645">
        <v>19</v>
      </c>
      <c r="J6645">
        <v>7</v>
      </c>
      <c r="K6645">
        <v>4.7290114472700187E-3</v>
      </c>
      <c r="L6645">
        <v>195.64976458240002</v>
      </c>
    </row>
    <row r="6646" spans="1:12">
      <c r="A6646" s="73">
        <v>43377.833333333336</v>
      </c>
      <c r="B6646">
        <v>5.91</v>
      </c>
      <c r="C6646">
        <v>200</v>
      </c>
      <c r="D6646">
        <v>1.0840000000000001</v>
      </c>
      <c r="F6646">
        <v>1.0840000000000001</v>
      </c>
      <c r="G6646">
        <v>10</v>
      </c>
      <c r="H6646">
        <v>10</v>
      </c>
      <c r="I6646">
        <v>20</v>
      </c>
      <c r="J6646">
        <v>6</v>
      </c>
      <c r="K6646">
        <v>1.6352471073376873</v>
      </c>
      <c r="L6646">
        <v>111.88238848200001</v>
      </c>
    </row>
    <row r="6647" spans="1:12">
      <c r="A6647" s="73">
        <v>43377.875</v>
      </c>
      <c r="B6647">
        <v>7.45</v>
      </c>
      <c r="C6647">
        <v>203</v>
      </c>
      <c r="D6647">
        <v>1.0834999999999999</v>
      </c>
      <c r="F6647">
        <v>1.0834999999999999</v>
      </c>
      <c r="G6647">
        <v>10</v>
      </c>
      <c r="H6647">
        <v>10</v>
      </c>
      <c r="I6647">
        <v>21</v>
      </c>
      <c r="J6647">
        <v>7</v>
      </c>
      <c r="K6647">
        <v>6.8242258022610788E-2</v>
      </c>
      <c r="L6647">
        <v>224.01017134374999</v>
      </c>
    </row>
    <row r="6648" spans="1:12">
      <c r="A6648" s="73">
        <v>43377.916666666664</v>
      </c>
      <c r="B6648">
        <v>11.05</v>
      </c>
      <c r="C6648">
        <v>199.9</v>
      </c>
      <c r="D6648">
        <v>1.0829</v>
      </c>
      <c r="F6648">
        <v>1.0829</v>
      </c>
      <c r="G6648">
        <v>10</v>
      </c>
      <c r="H6648">
        <v>10</v>
      </c>
      <c r="I6648">
        <v>22</v>
      </c>
      <c r="J6648">
        <v>11</v>
      </c>
      <c r="K6648">
        <v>14.909114038844514</v>
      </c>
      <c r="L6648">
        <v>730.54200480625013</v>
      </c>
    </row>
    <row r="6649" spans="1:12">
      <c r="A6649" s="73">
        <v>43377.958333333336</v>
      </c>
      <c r="B6649">
        <v>9.8699999999999992</v>
      </c>
      <c r="C6649">
        <v>203.5</v>
      </c>
      <c r="D6649">
        <v>1.0822000000000001</v>
      </c>
      <c r="F6649">
        <v>1.0822000000000001</v>
      </c>
      <c r="G6649">
        <v>10</v>
      </c>
      <c r="H6649">
        <v>10</v>
      </c>
      <c r="I6649">
        <v>23</v>
      </c>
      <c r="J6649">
        <v>10</v>
      </c>
      <c r="K6649">
        <v>7.1890060662417712</v>
      </c>
      <c r="L6649">
        <v>520.27024890329994</v>
      </c>
    </row>
    <row r="6650" spans="1:12">
      <c r="A6650" s="73">
        <v>43378</v>
      </c>
      <c r="B6650">
        <v>7.87</v>
      </c>
      <c r="C6650">
        <v>220.9</v>
      </c>
      <c r="D6650">
        <v>1.0815999999999999</v>
      </c>
      <c r="F6650">
        <v>1.0815999999999999</v>
      </c>
      <c r="G6650">
        <v>11</v>
      </c>
      <c r="H6650">
        <v>10</v>
      </c>
      <c r="I6650">
        <v>0</v>
      </c>
      <c r="J6650">
        <v>8</v>
      </c>
      <c r="K6650">
        <v>0.46407729911849893</v>
      </c>
      <c r="L6650">
        <v>263.60939234239999</v>
      </c>
    </row>
    <row r="6651" spans="1:12">
      <c r="A6651" s="73">
        <v>43378.041666666664</v>
      </c>
      <c r="B6651">
        <v>8.98</v>
      </c>
      <c r="C6651">
        <v>224.9</v>
      </c>
      <c r="D6651">
        <v>1.0813999999999999</v>
      </c>
      <c r="F6651">
        <v>1.0813999999999999</v>
      </c>
      <c r="G6651">
        <v>11</v>
      </c>
      <c r="H6651">
        <v>10</v>
      </c>
      <c r="I6651">
        <v>1</v>
      </c>
      <c r="J6651">
        <v>9</v>
      </c>
      <c r="K6651">
        <v>3.2085127648719189</v>
      </c>
      <c r="L6651">
        <v>391.54833323440005</v>
      </c>
    </row>
    <row r="6652" spans="1:12">
      <c r="A6652" s="73">
        <v>43378.083333333336</v>
      </c>
      <c r="B6652">
        <v>8.39</v>
      </c>
      <c r="C6652">
        <v>232.5</v>
      </c>
      <c r="D6652">
        <v>1.0812999999999999</v>
      </c>
      <c r="F6652">
        <v>1.0812999999999999</v>
      </c>
      <c r="G6652">
        <v>11</v>
      </c>
      <c r="H6652">
        <v>10</v>
      </c>
      <c r="I6652">
        <v>2</v>
      </c>
      <c r="J6652">
        <v>8</v>
      </c>
      <c r="K6652">
        <v>1.4429587785705522</v>
      </c>
      <c r="L6652">
        <v>319.30233157735006</v>
      </c>
    </row>
    <row r="6653" spans="1:12">
      <c r="A6653" s="73">
        <v>43378.125</v>
      </c>
      <c r="B6653">
        <v>8.1199999999999992</v>
      </c>
      <c r="C6653">
        <v>225.1</v>
      </c>
      <c r="D6653">
        <v>1.0808</v>
      </c>
      <c r="F6653">
        <v>1.0808</v>
      </c>
      <c r="G6653">
        <v>11</v>
      </c>
      <c r="H6653">
        <v>10</v>
      </c>
      <c r="I6653">
        <v>3</v>
      </c>
      <c r="J6653">
        <v>8</v>
      </c>
      <c r="K6653">
        <v>0.86719339500890691</v>
      </c>
      <c r="L6653">
        <v>289.32331205119988</v>
      </c>
    </row>
    <row r="6654" spans="1:12">
      <c r="A6654" s="73">
        <v>43378.166666666664</v>
      </c>
      <c r="B6654">
        <v>9.18</v>
      </c>
      <c r="C6654">
        <v>231.8</v>
      </c>
      <c r="D6654">
        <v>1.0806</v>
      </c>
      <c r="F6654">
        <v>1.0806</v>
      </c>
      <c r="G6654">
        <v>11</v>
      </c>
      <c r="H6654">
        <v>10</v>
      </c>
      <c r="I6654">
        <v>4</v>
      </c>
      <c r="J6654">
        <v>9</v>
      </c>
      <c r="K6654">
        <v>3.9650056415842441</v>
      </c>
      <c r="L6654">
        <v>417.98722746959993</v>
      </c>
    </row>
    <row r="6655" spans="1:12">
      <c r="A6655" s="73">
        <v>43378.208333333336</v>
      </c>
      <c r="B6655">
        <v>7.76</v>
      </c>
      <c r="C6655">
        <v>238.1</v>
      </c>
      <c r="D6655">
        <v>1.0806</v>
      </c>
      <c r="F6655">
        <v>1.0806</v>
      </c>
      <c r="G6655">
        <v>12</v>
      </c>
      <c r="H6655">
        <v>10</v>
      </c>
      <c r="I6655">
        <v>5</v>
      </c>
      <c r="J6655">
        <v>8</v>
      </c>
      <c r="K6655">
        <v>0.32630621692671835</v>
      </c>
      <c r="L6655">
        <v>252.47601761279998</v>
      </c>
    </row>
    <row r="6656" spans="1:12">
      <c r="A6656" s="73">
        <v>43378.25</v>
      </c>
      <c r="B6656">
        <v>10.16</v>
      </c>
      <c r="C6656">
        <v>282.3</v>
      </c>
      <c r="D6656">
        <v>1.0812999999999999</v>
      </c>
      <c r="F6656">
        <v>1.0812999999999999</v>
      </c>
      <c r="G6656">
        <v>14</v>
      </c>
      <c r="H6656">
        <v>10</v>
      </c>
      <c r="I6656">
        <v>6</v>
      </c>
      <c r="J6656">
        <v>10</v>
      </c>
      <c r="K6656">
        <v>8.828220737474652</v>
      </c>
      <c r="L6656">
        <v>567.01863370240005</v>
      </c>
    </row>
    <row r="6657" spans="1:12">
      <c r="A6657" s="73">
        <v>43378.291666666664</v>
      </c>
      <c r="B6657">
        <v>8.83</v>
      </c>
      <c r="C6657">
        <v>291.10000000000002</v>
      </c>
      <c r="D6657">
        <v>1.0831999999999999</v>
      </c>
      <c r="F6657">
        <v>1.0831999999999999</v>
      </c>
      <c r="G6657">
        <v>14</v>
      </c>
      <c r="H6657">
        <v>10</v>
      </c>
      <c r="I6657">
        <v>7</v>
      </c>
      <c r="J6657">
        <v>9</v>
      </c>
      <c r="K6657">
        <v>2.6936431073376719</v>
      </c>
      <c r="L6657">
        <v>372.87285359919997</v>
      </c>
    </row>
    <row r="6658" spans="1:12">
      <c r="A6658" s="73">
        <v>43378.333333333336</v>
      </c>
      <c r="B6658">
        <v>7.11</v>
      </c>
      <c r="C6658">
        <v>254.2</v>
      </c>
      <c r="D6658">
        <v>1.0851999999999999</v>
      </c>
      <c r="F6658">
        <v>1.0851999999999999</v>
      </c>
      <c r="G6658">
        <v>12</v>
      </c>
      <c r="H6658">
        <v>10</v>
      </c>
      <c r="I6658">
        <v>8</v>
      </c>
      <c r="J6658">
        <v>7</v>
      </c>
      <c r="K6658">
        <v>6.204367611653599E-3</v>
      </c>
      <c r="L6658">
        <v>195.02423886060004</v>
      </c>
    </row>
    <row r="6659" spans="1:12">
      <c r="A6659" s="73">
        <v>43378.375</v>
      </c>
      <c r="B6659">
        <v>9.36</v>
      </c>
      <c r="C6659">
        <v>244.6</v>
      </c>
      <c r="D6659">
        <v>1.0857000000000001</v>
      </c>
      <c r="F6659">
        <v>1.0857000000000001</v>
      </c>
      <c r="G6659">
        <v>12</v>
      </c>
      <c r="H6659">
        <v>10</v>
      </c>
      <c r="I6659">
        <v>9</v>
      </c>
      <c r="J6659">
        <v>9</v>
      </c>
      <c r="K6659">
        <v>4.7142492306253372</v>
      </c>
      <c r="L6659">
        <v>445.15103592959997</v>
      </c>
    </row>
    <row r="6660" spans="1:12">
      <c r="A6660" s="73">
        <v>43378.416666666664</v>
      </c>
      <c r="B6660">
        <v>11.83</v>
      </c>
      <c r="C6660">
        <v>254.7</v>
      </c>
      <c r="D6660">
        <v>1.0866</v>
      </c>
      <c r="F6660">
        <v>1.0866</v>
      </c>
      <c r="G6660">
        <v>12</v>
      </c>
      <c r="H6660">
        <v>10</v>
      </c>
      <c r="I6660">
        <v>10</v>
      </c>
      <c r="J6660">
        <v>12</v>
      </c>
      <c r="K6660">
        <v>21.541036258022586</v>
      </c>
      <c r="L6660">
        <v>899.48502808710009</v>
      </c>
    </row>
    <row r="6661" spans="1:12">
      <c r="A6661" s="73">
        <v>43378.458333333336</v>
      </c>
      <c r="B6661">
        <v>12.46</v>
      </c>
      <c r="C6661">
        <v>257.5</v>
      </c>
      <c r="D6661">
        <v>1.0868</v>
      </c>
      <c r="F6661">
        <v>1.0868</v>
      </c>
      <c r="G6661">
        <v>12</v>
      </c>
      <c r="H6661">
        <v>10</v>
      </c>
      <c r="I6661">
        <v>11</v>
      </c>
      <c r="J6661">
        <v>12</v>
      </c>
      <c r="K6661">
        <v>27.785888819666429</v>
      </c>
      <c r="L6661">
        <v>1051.1719442224003</v>
      </c>
    </row>
    <row r="6662" spans="1:12">
      <c r="A6662" s="73">
        <v>43378.5</v>
      </c>
      <c r="B6662">
        <v>12.67</v>
      </c>
      <c r="C6662">
        <v>259</v>
      </c>
      <c r="D6662">
        <v>1.0867</v>
      </c>
      <c r="F6662">
        <v>1.0867</v>
      </c>
      <c r="G6662">
        <v>13</v>
      </c>
      <c r="H6662">
        <v>10</v>
      </c>
      <c r="I6662">
        <v>12</v>
      </c>
      <c r="J6662">
        <v>13</v>
      </c>
      <c r="K6662">
        <v>30.043906340214363</v>
      </c>
      <c r="L6662">
        <v>1105.12019691605</v>
      </c>
    </row>
    <row r="6663" spans="1:12">
      <c r="A6663" s="73">
        <v>43378.541666666664</v>
      </c>
      <c r="B6663">
        <v>13.31</v>
      </c>
      <c r="C6663">
        <v>256.8</v>
      </c>
      <c r="D6663">
        <v>1.0864</v>
      </c>
      <c r="F6663">
        <v>1.0864</v>
      </c>
      <c r="G6663">
        <v>12</v>
      </c>
      <c r="H6663">
        <v>10</v>
      </c>
      <c r="I6663">
        <v>13</v>
      </c>
      <c r="J6663">
        <v>13</v>
      </c>
      <c r="K6663">
        <v>37.469483545693819</v>
      </c>
      <c r="L6663">
        <v>1280.8371857512002</v>
      </c>
    </row>
    <row r="6664" spans="1:12">
      <c r="A6664" s="73">
        <v>43378.583333333336</v>
      </c>
      <c r="B6664">
        <v>13.92</v>
      </c>
      <c r="C6664">
        <v>260.8</v>
      </c>
      <c r="D6664">
        <v>1.0859000000000001</v>
      </c>
      <c r="F6664">
        <v>1.0859000000000001</v>
      </c>
      <c r="G6664">
        <v>13</v>
      </c>
      <c r="H6664">
        <v>10</v>
      </c>
      <c r="I6664">
        <v>14</v>
      </c>
      <c r="J6664">
        <v>14</v>
      </c>
      <c r="K6664">
        <v>45.309486819666411</v>
      </c>
      <c r="L6664">
        <v>1464.4600989696</v>
      </c>
    </row>
    <row r="6665" spans="1:12">
      <c r="A6665" s="73">
        <v>43378.625</v>
      </c>
      <c r="B6665">
        <v>14.17</v>
      </c>
      <c r="C6665">
        <v>261.39999999999998</v>
      </c>
      <c r="D6665">
        <v>1.0855999999999999</v>
      </c>
      <c r="F6665">
        <v>1.0855999999999999</v>
      </c>
      <c r="G6665">
        <v>13</v>
      </c>
      <c r="H6665">
        <v>10</v>
      </c>
      <c r="I6665">
        <v>15</v>
      </c>
      <c r="J6665">
        <v>14</v>
      </c>
      <c r="K6665">
        <v>48.73760291555682</v>
      </c>
      <c r="L6665">
        <v>1544.3630054163998</v>
      </c>
    </row>
    <row r="6666" spans="1:12">
      <c r="A6666" s="73">
        <v>43378.666666666664</v>
      </c>
      <c r="B6666">
        <v>13.85</v>
      </c>
      <c r="C6666">
        <v>263.3</v>
      </c>
      <c r="D6666">
        <v>1.0851</v>
      </c>
      <c r="F6666">
        <v>1.0851</v>
      </c>
      <c r="G6666">
        <v>13</v>
      </c>
      <c r="H6666">
        <v>10</v>
      </c>
      <c r="I6666">
        <v>16</v>
      </c>
      <c r="J6666">
        <v>14</v>
      </c>
      <c r="K6666">
        <v>44.372014312817093</v>
      </c>
      <c r="L6666">
        <v>1441.4151686437497</v>
      </c>
    </row>
    <row r="6667" spans="1:12">
      <c r="A6667" s="73">
        <v>43378.708333333336</v>
      </c>
      <c r="B6667">
        <v>11.91</v>
      </c>
      <c r="C6667">
        <v>266.10000000000002</v>
      </c>
      <c r="D6667">
        <v>1.0845</v>
      </c>
      <c r="F6667">
        <v>1.0845</v>
      </c>
      <c r="G6667">
        <v>13</v>
      </c>
      <c r="H6667">
        <v>10</v>
      </c>
      <c r="I6667">
        <v>17</v>
      </c>
      <c r="J6667">
        <v>12</v>
      </c>
      <c r="K6667">
        <v>22.290033408707519</v>
      </c>
      <c r="L6667">
        <v>916.08304479975004</v>
      </c>
    </row>
    <row r="6668" spans="1:12">
      <c r="A6668" s="73">
        <v>43378.75</v>
      </c>
      <c r="B6668">
        <v>10.6</v>
      </c>
      <c r="C6668">
        <v>271.89999999999998</v>
      </c>
      <c r="D6668">
        <v>1.0845</v>
      </c>
      <c r="F6668">
        <v>1.0845</v>
      </c>
      <c r="G6668">
        <v>13</v>
      </c>
      <c r="H6668">
        <v>10</v>
      </c>
      <c r="I6668">
        <v>18</v>
      </c>
      <c r="J6668">
        <v>11</v>
      </c>
      <c r="K6668">
        <v>11.636505066241769</v>
      </c>
      <c r="L6668">
        <v>645.82842599999992</v>
      </c>
    </row>
    <row r="6669" spans="1:12">
      <c r="A6669" s="73">
        <v>43378.791666666664</v>
      </c>
      <c r="B6669">
        <v>10.58</v>
      </c>
      <c r="C6669">
        <v>270.7</v>
      </c>
      <c r="D6669">
        <v>1.0842000000000001</v>
      </c>
      <c r="F6669">
        <v>1.0842000000000001</v>
      </c>
      <c r="G6669">
        <v>13</v>
      </c>
      <c r="H6669">
        <v>10</v>
      </c>
      <c r="I6669">
        <v>19</v>
      </c>
      <c r="J6669">
        <v>11</v>
      </c>
      <c r="K6669">
        <v>11.500455778570538</v>
      </c>
      <c r="L6669">
        <v>642.00204341519998</v>
      </c>
    </row>
    <row r="6670" spans="1:12">
      <c r="A6670" s="73">
        <v>43378.833333333336</v>
      </c>
      <c r="B6670">
        <v>10.210000000000001</v>
      </c>
      <c r="C6670">
        <v>269.3</v>
      </c>
      <c r="D6670">
        <v>1.0844</v>
      </c>
      <c r="F6670">
        <v>1.0844</v>
      </c>
      <c r="G6670">
        <v>13</v>
      </c>
      <c r="H6670">
        <v>10</v>
      </c>
      <c r="I6670">
        <v>20</v>
      </c>
      <c r="J6670">
        <v>10</v>
      </c>
      <c r="K6670">
        <v>9.1278439566527378</v>
      </c>
      <c r="L6670">
        <v>577.08095191420011</v>
      </c>
    </row>
    <row r="6671" spans="1:12">
      <c r="A6671" s="73">
        <v>43378.875</v>
      </c>
      <c r="B6671">
        <v>9.6999999999999993</v>
      </c>
      <c r="C6671">
        <v>277.2</v>
      </c>
      <c r="D6671">
        <v>1.0845</v>
      </c>
      <c r="F6671">
        <v>1.0845</v>
      </c>
      <c r="G6671">
        <v>13</v>
      </c>
      <c r="H6671">
        <v>10</v>
      </c>
      <c r="I6671">
        <v>21</v>
      </c>
      <c r="J6671">
        <v>10</v>
      </c>
      <c r="K6671">
        <v>6.3062871210362932</v>
      </c>
      <c r="L6671">
        <v>494.8969342499999</v>
      </c>
    </row>
    <row r="6672" spans="1:12">
      <c r="A6672" s="73">
        <v>43378.916666666664</v>
      </c>
      <c r="B6672">
        <v>10.220000000000001</v>
      </c>
      <c r="C6672">
        <v>276.89999999999998</v>
      </c>
      <c r="D6672">
        <v>1.0839000000000001</v>
      </c>
      <c r="F6672">
        <v>1.0839000000000001</v>
      </c>
      <c r="G6672">
        <v>13</v>
      </c>
      <c r="H6672">
        <v>10</v>
      </c>
      <c r="I6672">
        <v>22</v>
      </c>
      <c r="J6672">
        <v>10</v>
      </c>
      <c r="K6672">
        <v>9.1883686004883529</v>
      </c>
      <c r="L6672">
        <v>578.5113820836001</v>
      </c>
    </row>
    <row r="6673" spans="1:12">
      <c r="A6673" s="73">
        <v>43378.958333333336</v>
      </c>
      <c r="B6673">
        <v>9.1999999999999993</v>
      </c>
      <c r="C6673">
        <v>263.5</v>
      </c>
      <c r="D6673">
        <v>1.0831999999999999</v>
      </c>
      <c r="F6673">
        <v>1.0831999999999999</v>
      </c>
      <c r="G6673">
        <v>13</v>
      </c>
      <c r="H6673">
        <v>10</v>
      </c>
      <c r="I6673">
        <v>23</v>
      </c>
      <c r="J6673">
        <v>9</v>
      </c>
      <c r="K6673">
        <v>4.0450549292554747</v>
      </c>
      <c r="L6673">
        <v>421.73742079999988</v>
      </c>
    </row>
    <row r="6674" spans="1:12">
      <c r="A6674" s="73">
        <v>43379</v>
      </c>
      <c r="B6674">
        <v>9.26</v>
      </c>
      <c r="C6674">
        <v>254.1</v>
      </c>
      <c r="D6674">
        <v>1.0831</v>
      </c>
      <c r="F6674">
        <v>1.0831</v>
      </c>
      <c r="G6674">
        <v>12</v>
      </c>
      <c r="H6674">
        <v>10</v>
      </c>
      <c r="I6674">
        <v>0</v>
      </c>
      <c r="J6674">
        <v>9</v>
      </c>
      <c r="K6674">
        <v>4.290002792269175</v>
      </c>
      <c r="L6674">
        <v>430.00303434279994</v>
      </c>
    </row>
    <row r="6675" spans="1:12">
      <c r="A6675" s="73">
        <v>43379.041666666664</v>
      </c>
      <c r="B6675">
        <v>9.1999999999999993</v>
      </c>
      <c r="C6675">
        <v>251.8</v>
      </c>
      <c r="D6675">
        <v>1.0820000000000001</v>
      </c>
      <c r="F6675">
        <v>1.0820000000000001</v>
      </c>
      <c r="G6675">
        <v>12</v>
      </c>
      <c r="H6675">
        <v>10</v>
      </c>
      <c r="I6675">
        <v>1</v>
      </c>
      <c r="J6675">
        <v>9</v>
      </c>
      <c r="K6675">
        <v>4.0450549292554747</v>
      </c>
      <c r="L6675">
        <v>421.27020799999997</v>
      </c>
    </row>
    <row r="6676" spans="1:12">
      <c r="A6676" s="73">
        <v>43379.083333333336</v>
      </c>
      <c r="B6676">
        <v>7.94</v>
      </c>
      <c r="C6676">
        <v>250.6</v>
      </c>
      <c r="D6676">
        <v>1.081</v>
      </c>
      <c r="F6676">
        <v>1.081</v>
      </c>
      <c r="G6676">
        <v>12</v>
      </c>
      <c r="H6676">
        <v>10</v>
      </c>
      <c r="I6676">
        <v>2</v>
      </c>
      <c r="J6676">
        <v>8</v>
      </c>
      <c r="K6676">
        <v>0.56434980596781403</v>
      </c>
      <c r="L6676">
        <v>270.55602245200004</v>
      </c>
    </row>
    <row r="6677" spans="1:12">
      <c r="A6677" s="73">
        <v>43379.125</v>
      </c>
      <c r="B6677">
        <v>7.72</v>
      </c>
      <c r="C6677">
        <v>253.7</v>
      </c>
      <c r="D6677">
        <v>1.0801000000000001</v>
      </c>
      <c r="F6677">
        <v>1.0801000000000001</v>
      </c>
      <c r="G6677">
        <v>12</v>
      </c>
      <c r="H6677">
        <v>10</v>
      </c>
      <c r="I6677">
        <v>3</v>
      </c>
      <c r="J6677">
        <v>8</v>
      </c>
      <c r="K6677">
        <v>0.28220764158425277</v>
      </c>
      <c r="L6677">
        <v>248.47681490239998</v>
      </c>
    </row>
    <row r="6678" spans="1:12">
      <c r="A6678" s="73">
        <v>43379.166666666664</v>
      </c>
      <c r="B6678">
        <v>10.33</v>
      </c>
      <c r="C6678">
        <v>255.6</v>
      </c>
      <c r="D6678">
        <v>1.0795999999999999</v>
      </c>
      <c r="F6678">
        <v>1.0795999999999999</v>
      </c>
      <c r="G6678">
        <v>12</v>
      </c>
      <c r="H6678">
        <v>10</v>
      </c>
      <c r="I6678">
        <v>4</v>
      </c>
      <c r="J6678">
        <v>10</v>
      </c>
      <c r="K6678">
        <v>9.8673396826801287</v>
      </c>
      <c r="L6678">
        <v>595.02312539259992</v>
      </c>
    </row>
    <row r="6679" spans="1:12">
      <c r="A6679" s="73">
        <v>43379.208333333336</v>
      </c>
      <c r="B6679">
        <v>10.78</v>
      </c>
      <c r="C6679">
        <v>254.2</v>
      </c>
      <c r="D6679">
        <v>1.0798000000000001</v>
      </c>
      <c r="F6679">
        <v>1.0798000000000001</v>
      </c>
      <c r="G6679">
        <v>12</v>
      </c>
      <c r="H6679">
        <v>10</v>
      </c>
      <c r="I6679">
        <v>5</v>
      </c>
      <c r="J6679">
        <v>11</v>
      </c>
      <c r="K6679">
        <v>12.896948655282861</v>
      </c>
      <c r="L6679">
        <v>676.34706542480001</v>
      </c>
    </row>
    <row r="6680" spans="1:12">
      <c r="A6680" s="73">
        <v>43379.25</v>
      </c>
      <c r="B6680">
        <v>9.3000000000000007</v>
      </c>
      <c r="C6680">
        <v>255.6</v>
      </c>
      <c r="D6680">
        <v>1.0798000000000001</v>
      </c>
      <c r="F6680">
        <v>1.0798000000000001</v>
      </c>
      <c r="G6680">
        <v>12</v>
      </c>
      <c r="H6680">
        <v>10</v>
      </c>
      <c r="I6680">
        <v>6</v>
      </c>
      <c r="J6680">
        <v>9</v>
      </c>
      <c r="K6680">
        <v>4.4573013676116444</v>
      </c>
      <c r="L6680">
        <v>434.27234430000016</v>
      </c>
    </row>
    <row r="6681" spans="1:12">
      <c r="A6681" s="73">
        <v>43379.291666666664</v>
      </c>
      <c r="B6681">
        <v>8.43</v>
      </c>
      <c r="C6681">
        <v>261</v>
      </c>
      <c r="D6681">
        <v>1.0815999999999999</v>
      </c>
      <c r="F6681">
        <v>1.0815999999999999</v>
      </c>
      <c r="G6681">
        <v>13</v>
      </c>
      <c r="H6681">
        <v>10</v>
      </c>
      <c r="I6681">
        <v>7</v>
      </c>
      <c r="J6681">
        <v>8</v>
      </c>
      <c r="K6681">
        <v>1.5406573539130155</v>
      </c>
      <c r="L6681">
        <v>323.98089946559992</v>
      </c>
    </row>
    <row r="6682" spans="1:12">
      <c r="A6682" s="73">
        <v>43379.333333333336</v>
      </c>
      <c r="B6682">
        <v>8.7899999999999991</v>
      </c>
      <c r="C6682">
        <v>261.39999999999998</v>
      </c>
      <c r="D6682">
        <v>1.0831</v>
      </c>
      <c r="F6682">
        <v>1.0831</v>
      </c>
      <c r="G6682">
        <v>13</v>
      </c>
      <c r="H6682">
        <v>10</v>
      </c>
      <c r="I6682">
        <v>8</v>
      </c>
      <c r="J6682">
        <v>9</v>
      </c>
      <c r="K6682">
        <v>2.5639445319952032</v>
      </c>
      <c r="L6682">
        <v>367.79446179044987</v>
      </c>
    </row>
    <row r="6683" spans="1:12">
      <c r="A6683" s="73">
        <v>43379.375</v>
      </c>
      <c r="B6683">
        <v>8.77</v>
      </c>
      <c r="C6683">
        <v>258.3</v>
      </c>
      <c r="D6683">
        <v>1.0837000000000001</v>
      </c>
      <c r="F6683">
        <v>1.0837000000000001</v>
      </c>
      <c r="G6683">
        <v>12</v>
      </c>
      <c r="H6683">
        <v>10</v>
      </c>
      <c r="I6683">
        <v>9</v>
      </c>
      <c r="J6683">
        <v>9</v>
      </c>
      <c r="K6683">
        <v>2.5002952443239721</v>
      </c>
      <c r="L6683">
        <v>365.49198516604997</v>
      </c>
    </row>
    <row r="6684" spans="1:12">
      <c r="A6684" s="73">
        <v>43379.416666666664</v>
      </c>
      <c r="B6684">
        <v>11.3</v>
      </c>
      <c r="C6684">
        <v>264.39999999999998</v>
      </c>
      <c r="D6684">
        <v>1.0831999999999999</v>
      </c>
      <c r="F6684">
        <v>1.0831999999999999</v>
      </c>
      <c r="G6684">
        <v>13</v>
      </c>
      <c r="H6684">
        <v>10</v>
      </c>
      <c r="I6684">
        <v>10</v>
      </c>
      <c r="J6684">
        <v>11</v>
      </c>
      <c r="K6684">
        <v>16.902230134734925</v>
      </c>
      <c r="L6684">
        <v>781.47301520000008</v>
      </c>
    </row>
    <row r="6685" spans="1:12">
      <c r="A6685" s="73">
        <v>43379.458333333336</v>
      </c>
      <c r="B6685">
        <v>13.8</v>
      </c>
      <c r="C6685">
        <v>270.60000000000002</v>
      </c>
      <c r="D6685">
        <v>1.0826</v>
      </c>
      <c r="F6685">
        <v>1.0826</v>
      </c>
      <c r="G6685">
        <v>13</v>
      </c>
      <c r="H6685">
        <v>10</v>
      </c>
      <c r="I6685">
        <v>11</v>
      </c>
      <c r="J6685">
        <v>14</v>
      </c>
      <c r="K6685">
        <v>43.708391093639023</v>
      </c>
      <c r="L6685">
        <v>1422.5753736000004</v>
      </c>
    </row>
    <row r="6686" spans="1:12">
      <c r="A6686" s="73">
        <v>43379.5</v>
      </c>
      <c r="B6686">
        <v>14.02</v>
      </c>
      <c r="C6686">
        <v>269.3</v>
      </c>
      <c r="D6686">
        <v>1.0822000000000001</v>
      </c>
      <c r="F6686">
        <v>1.0822000000000001</v>
      </c>
      <c r="G6686">
        <v>13</v>
      </c>
      <c r="H6686">
        <v>10</v>
      </c>
      <c r="I6686">
        <v>12</v>
      </c>
      <c r="J6686">
        <v>14</v>
      </c>
      <c r="K6686">
        <v>46.66573325802257</v>
      </c>
      <c r="L6686">
        <v>1491.1508308087998</v>
      </c>
    </row>
    <row r="6687" spans="1:12">
      <c r="A6687" s="73">
        <v>43379.541666666664</v>
      </c>
      <c r="B6687">
        <v>13.78</v>
      </c>
      <c r="C6687">
        <v>273.10000000000002</v>
      </c>
      <c r="D6687">
        <v>1.0814999999999999</v>
      </c>
      <c r="F6687">
        <v>1.0814999999999999</v>
      </c>
      <c r="G6687">
        <v>13</v>
      </c>
      <c r="H6687">
        <v>10</v>
      </c>
      <c r="I6687">
        <v>13</v>
      </c>
      <c r="J6687">
        <v>14</v>
      </c>
      <c r="K6687">
        <v>43.444341805967774</v>
      </c>
      <c r="L6687">
        <v>1414.9600586939996</v>
      </c>
    </row>
    <row r="6688" spans="1:12">
      <c r="A6688" s="73">
        <v>43379.583333333336</v>
      </c>
      <c r="B6688">
        <v>14.01</v>
      </c>
      <c r="C6688">
        <v>273.89999999999998</v>
      </c>
      <c r="D6688">
        <v>1.081</v>
      </c>
      <c r="F6688">
        <v>1.081</v>
      </c>
      <c r="G6688">
        <v>13</v>
      </c>
      <c r="H6688">
        <v>10</v>
      </c>
      <c r="I6688">
        <v>14</v>
      </c>
      <c r="J6688">
        <v>14</v>
      </c>
      <c r="K6688">
        <v>46.529208614186956</v>
      </c>
      <c r="L6688">
        <v>1486.3124106404998</v>
      </c>
    </row>
    <row r="6689" spans="1:12">
      <c r="A6689" s="73">
        <v>43379.625</v>
      </c>
      <c r="B6689">
        <v>14.92</v>
      </c>
      <c r="C6689">
        <v>278.60000000000002</v>
      </c>
      <c r="D6689">
        <v>1.0805</v>
      </c>
      <c r="F6689">
        <v>1.0805</v>
      </c>
      <c r="G6689">
        <v>13</v>
      </c>
      <c r="H6689">
        <v>10</v>
      </c>
      <c r="I6689">
        <v>15</v>
      </c>
      <c r="J6689">
        <v>15</v>
      </c>
      <c r="K6689">
        <v>59.771951203228049</v>
      </c>
      <c r="L6689">
        <v>1794.325565392</v>
      </c>
    </row>
    <row r="6690" spans="1:12">
      <c r="A6690" s="73">
        <v>43379.666666666664</v>
      </c>
      <c r="B6690">
        <v>14.49</v>
      </c>
      <c r="C6690">
        <v>278.5</v>
      </c>
      <c r="D6690">
        <v>1.0795999999999999</v>
      </c>
      <c r="F6690">
        <v>1.0795999999999999</v>
      </c>
      <c r="G6690">
        <v>13</v>
      </c>
      <c r="H6690">
        <v>10</v>
      </c>
      <c r="I6690">
        <v>16</v>
      </c>
      <c r="J6690">
        <v>14</v>
      </c>
      <c r="K6690">
        <v>53.307991518296546</v>
      </c>
      <c r="L6690">
        <v>1642.2453340901998</v>
      </c>
    </row>
    <row r="6691" spans="1:12">
      <c r="A6691" s="73">
        <v>43379.708333333336</v>
      </c>
      <c r="B6691">
        <v>12.13</v>
      </c>
      <c r="C6691">
        <v>274.8</v>
      </c>
      <c r="D6691">
        <v>1.0789</v>
      </c>
      <c r="F6691">
        <v>1.0789</v>
      </c>
      <c r="G6691">
        <v>13</v>
      </c>
      <c r="H6691">
        <v>10</v>
      </c>
      <c r="I6691">
        <v>17</v>
      </c>
      <c r="J6691">
        <v>12</v>
      </c>
      <c r="K6691">
        <v>24.415775573091086</v>
      </c>
      <c r="L6691">
        <v>962.79449855165024</v>
      </c>
    </row>
    <row r="6692" spans="1:12">
      <c r="A6692" s="73">
        <v>43379.75</v>
      </c>
      <c r="B6692">
        <v>10.51</v>
      </c>
      <c r="C6692">
        <v>264.5</v>
      </c>
      <c r="D6692">
        <v>1.0786</v>
      </c>
      <c r="F6692">
        <v>1.0786</v>
      </c>
      <c r="G6692">
        <v>13</v>
      </c>
      <c r="H6692">
        <v>10</v>
      </c>
      <c r="I6692">
        <v>18</v>
      </c>
      <c r="J6692">
        <v>11</v>
      </c>
      <c r="K6692">
        <v>11.030583271721223</v>
      </c>
      <c r="L6692">
        <v>626.09259658430005</v>
      </c>
    </row>
    <row r="6693" spans="1:12">
      <c r="A6693" s="73">
        <v>43379.791666666664</v>
      </c>
      <c r="B6693">
        <v>8.92</v>
      </c>
      <c r="C6693">
        <v>258.10000000000002</v>
      </c>
      <c r="D6693">
        <v>1.0777000000000001</v>
      </c>
      <c r="F6693">
        <v>1.0777000000000001</v>
      </c>
      <c r="G6693">
        <v>12</v>
      </c>
      <c r="H6693">
        <v>10</v>
      </c>
      <c r="I6693">
        <v>19</v>
      </c>
      <c r="J6693">
        <v>9</v>
      </c>
      <c r="K6693">
        <v>2.9971649018582189</v>
      </c>
      <c r="L6693">
        <v>382.43924338880004</v>
      </c>
    </row>
    <row r="6694" spans="1:12">
      <c r="A6694" s="73">
        <v>43379.833333333336</v>
      </c>
      <c r="B6694">
        <v>8.49</v>
      </c>
      <c r="C6694">
        <v>255.5</v>
      </c>
      <c r="D6694">
        <v>1.0763</v>
      </c>
      <c r="F6694">
        <v>1.0763</v>
      </c>
      <c r="G6694">
        <v>12</v>
      </c>
      <c r="H6694">
        <v>10</v>
      </c>
      <c r="I6694">
        <v>20</v>
      </c>
      <c r="J6694">
        <v>8</v>
      </c>
      <c r="K6694">
        <v>1.6932052169267151</v>
      </c>
      <c r="L6694">
        <v>329.32630036935001</v>
      </c>
    </row>
    <row r="6695" spans="1:12">
      <c r="A6695" s="73">
        <v>43379.875</v>
      </c>
      <c r="B6695">
        <v>9.34</v>
      </c>
      <c r="C6695">
        <v>255.1</v>
      </c>
      <c r="D6695">
        <v>1.0758000000000001</v>
      </c>
      <c r="F6695">
        <v>1.0758000000000001</v>
      </c>
      <c r="G6695">
        <v>12</v>
      </c>
      <c r="H6695">
        <v>10</v>
      </c>
      <c r="I6695">
        <v>21</v>
      </c>
      <c r="J6695">
        <v>9</v>
      </c>
      <c r="K6695">
        <v>4.6277999429541063</v>
      </c>
      <c r="L6695">
        <v>438.27043310160002</v>
      </c>
    </row>
    <row r="6696" spans="1:12">
      <c r="A6696" s="73">
        <v>43379.916666666664</v>
      </c>
      <c r="B6696">
        <v>10.27</v>
      </c>
      <c r="C6696">
        <v>253.3</v>
      </c>
      <c r="D6696">
        <v>1.0765</v>
      </c>
      <c r="F6696">
        <v>1.0765</v>
      </c>
      <c r="G6696">
        <v>12</v>
      </c>
      <c r="H6696">
        <v>10</v>
      </c>
      <c r="I6696">
        <v>22</v>
      </c>
      <c r="J6696">
        <v>10</v>
      </c>
      <c r="K6696">
        <v>9.4939918196664284</v>
      </c>
      <c r="L6696">
        <v>583.03599712475</v>
      </c>
    </row>
    <row r="6697" spans="1:12">
      <c r="A6697" s="73">
        <v>43379.958333333336</v>
      </c>
      <c r="B6697">
        <v>11.12</v>
      </c>
      <c r="C6697">
        <v>251.9</v>
      </c>
      <c r="D6697">
        <v>1.0762</v>
      </c>
      <c r="F6697">
        <v>1.0762</v>
      </c>
      <c r="G6697">
        <v>12</v>
      </c>
      <c r="H6697">
        <v>10</v>
      </c>
      <c r="I6697">
        <v>23</v>
      </c>
      <c r="J6697">
        <v>11</v>
      </c>
      <c r="K6697">
        <v>15.454586545693818</v>
      </c>
      <c r="L6697">
        <v>739.90737095679992</v>
      </c>
    </row>
    <row r="6698" spans="1:12">
      <c r="A6698" s="73">
        <v>43380</v>
      </c>
      <c r="B6698">
        <v>10.14</v>
      </c>
      <c r="C6698">
        <v>261.3</v>
      </c>
      <c r="D6698">
        <v>1.075</v>
      </c>
      <c r="F6698">
        <v>1.075</v>
      </c>
      <c r="G6698">
        <v>13</v>
      </c>
      <c r="H6698">
        <v>10</v>
      </c>
      <c r="I6698">
        <v>0</v>
      </c>
      <c r="J6698">
        <v>10</v>
      </c>
      <c r="K6698">
        <v>8.7097714498034211</v>
      </c>
      <c r="L6698">
        <v>560.39252490000001</v>
      </c>
    </row>
    <row r="6699" spans="1:12">
      <c r="A6699" s="73">
        <v>43380.041666666664</v>
      </c>
      <c r="B6699">
        <v>10.53</v>
      </c>
      <c r="C6699">
        <v>260.10000000000002</v>
      </c>
      <c r="D6699">
        <v>1.0744</v>
      </c>
      <c r="F6699">
        <v>1.0744</v>
      </c>
      <c r="G6699">
        <v>13</v>
      </c>
      <c r="H6699">
        <v>10</v>
      </c>
      <c r="I6699">
        <v>1</v>
      </c>
      <c r="J6699">
        <v>11</v>
      </c>
      <c r="K6699">
        <v>11.163832559392452</v>
      </c>
      <c r="L6699">
        <v>627.2217611243999</v>
      </c>
    </row>
    <row r="6700" spans="1:12">
      <c r="A6700" s="73">
        <v>43380.083333333336</v>
      </c>
      <c r="B6700">
        <v>10.01</v>
      </c>
      <c r="C6700">
        <v>260.89999999999998</v>
      </c>
      <c r="D6700">
        <v>1.0733999999999999</v>
      </c>
      <c r="F6700">
        <v>1.0733999999999999</v>
      </c>
      <c r="G6700">
        <v>13</v>
      </c>
      <c r="H6700">
        <v>10</v>
      </c>
      <c r="I6700">
        <v>2</v>
      </c>
      <c r="J6700">
        <v>10</v>
      </c>
      <c r="K6700">
        <v>7.9593510799404035</v>
      </c>
      <c r="L6700">
        <v>538.3117106366999</v>
      </c>
    </row>
    <row r="6701" spans="1:12">
      <c r="A6701" s="73">
        <v>43380.125</v>
      </c>
      <c r="B6701">
        <v>10.74</v>
      </c>
      <c r="C6701">
        <v>263.5</v>
      </c>
      <c r="D6701">
        <v>1.0732999999999999</v>
      </c>
      <c r="F6701">
        <v>1.0732999999999999</v>
      </c>
      <c r="G6701">
        <v>13</v>
      </c>
      <c r="H6701">
        <v>10</v>
      </c>
      <c r="I6701">
        <v>3</v>
      </c>
      <c r="J6701">
        <v>11</v>
      </c>
      <c r="K6701">
        <v>12.611250079940403</v>
      </c>
      <c r="L6701">
        <v>664.81984965959998</v>
      </c>
    </row>
    <row r="6702" spans="1:12">
      <c r="A6702" s="73">
        <v>43380.166666666664</v>
      </c>
      <c r="B6702">
        <v>9.84</v>
      </c>
      <c r="C6702">
        <v>269.2</v>
      </c>
      <c r="D6702">
        <v>1.0730999999999999</v>
      </c>
      <c r="F6702">
        <v>1.0730999999999999</v>
      </c>
      <c r="G6702">
        <v>13</v>
      </c>
      <c r="H6702">
        <v>10</v>
      </c>
      <c r="I6702">
        <v>4</v>
      </c>
      <c r="J6702">
        <v>10</v>
      </c>
      <c r="K6702">
        <v>7.0290321347349254</v>
      </c>
      <c r="L6702">
        <v>511.20547269119993</v>
      </c>
    </row>
    <row r="6703" spans="1:12">
      <c r="A6703" s="73">
        <v>43380.208333333336</v>
      </c>
      <c r="B6703">
        <v>9.01</v>
      </c>
      <c r="C6703">
        <v>264.3</v>
      </c>
      <c r="D6703">
        <v>1.0732999999999999</v>
      </c>
      <c r="F6703">
        <v>1.0732999999999999</v>
      </c>
      <c r="G6703">
        <v>13</v>
      </c>
      <c r="H6703">
        <v>10</v>
      </c>
      <c r="I6703">
        <v>5</v>
      </c>
      <c r="J6703">
        <v>9</v>
      </c>
      <c r="K6703">
        <v>3.3168866963787655</v>
      </c>
      <c r="L6703">
        <v>392.52335899164996</v>
      </c>
    </row>
    <row r="6704" spans="1:12">
      <c r="A6704" s="73">
        <v>43380.25</v>
      </c>
      <c r="B6704">
        <v>10.56</v>
      </c>
      <c r="C6704">
        <v>258.89999999999998</v>
      </c>
      <c r="D6704">
        <v>1.0733999999999999</v>
      </c>
      <c r="F6704">
        <v>1.0733999999999999</v>
      </c>
      <c r="G6704">
        <v>13</v>
      </c>
      <c r="H6704">
        <v>10</v>
      </c>
      <c r="I6704">
        <v>6</v>
      </c>
      <c r="J6704">
        <v>11</v>
      </c>
      <c r="K6704">
        <v>11.365206490899309</v>
      </c>
      <c r="L6704">
        <v>632.00912670720004</v>
      </c>
    </row>
    <row r="6705" spans="1:12">
      <c r="A6705" s="73">
        <v>43380.291666666664</v>
      </c>
      <c r="B6705">
        <v>9.31</v>
      </c>
      <c r="C6705">
        <v>262.60000000000002</v>
      </c>
      <c r="D6705">
        <v>1.0748</v>
      </c>
      <c r="F6705">
        <v>1.0748</v>
      </c>
      <c r="G6705">
        <v>13</v>
      </c>
      <c r="H6705">
        <v>10</v>
      </c>
      <c r="I6705">
        <v>7</v>
      </c>
      <c r="J6705">
        <v>9</v>
      </c>
      <c r="K6705">
        <v>4.4996260114472602</v>
      </c>
      <c r="L6705">
        <v>433.65734346340003</v>
      </c>
    </row>
    <row r="6706" spans="1:12">
      <c r="A6706" s="73">
        <v>43380.333333333336</v>
      </c>
      <c r="B6706">
        <v>10.47</v>
      </c>
      <c r="C6706">
        <v>263.89999999999998</v>
      </c>
      <c r="D6706">
        <v>1.0764</v>
      </c>
      <c r="F6706">
        <v>1.0764</v>
      </c>
      <c r="G6706">
        <v>13</v>
      </c>
      <c r="H6706">
        <v>10</v>
      </c>
      <c r="I6706">
        <v>8</v>
      </c>
      <c r="J6706">
        <v>10</v>
      </c>
      <c r="K6706">
        <v>10.766484696378763</v>
      </c>
      <c r="L6706">
        <v>617.70872893860007</v>
      </c>
    </row>
    <row r="6707" spans="1:12">
      <c r="A6707" s="73">
        <v>43380.375</v>
      </c>
      <c r="B6707">
        <v>11.6</v>
      </c>
      <c r="C6707">
        <v>281.2</v>
      </c>
      <c r="D6707">
        <v>1.0772999999999999</v>
      </c>
      <c r="F6707">
        <v>1.0772999999999999</v>
      </c>
      <c r="G6707">
        <v>13</v>
      </c>
      <c r="H6707">
        <v>10</v>
      </c>
      <c r="I6707">
        <v>9</v>
      </c>
      <c r="J6707">
        <v>12</v>
      </c>
      <c r="K6707">
        <v>19.458969449803408</v>
      </c>
      <c r="L6707">
        <v>840.77663039999993</v>
      </c>
    </row>
    <row r="6708" spans="1:12">
      <c r="A6708" s="73">
        <v>43380.416666666664</v>
      </c>
      <c r="B6708">
        <v>10.29</v>
      </c>
      <c r="C6708">
        <v>279.60000000000002</v>
      </c>
      <c r="D6708">
        <v>1.0773999999999999</v>
      </c>
      <c r="F6708">
        <v>1.0773999999999999</v>
      </c>
      <c r="G6708">
        <v>13</v>
      </c>
      <c r="H6708">
        <v>10</v>
      </c>
      <c r="I6708">
        <v>10</v>
      </c>
      <c r="J6708">
        <v>10</v>
      </c>
      <c r="K6708">
        <v>9.6176411073376578</v>
      </c>
      <c r="L6708">
        <v>586.93917845429985</v>
      </c>
    </row>
    <row r="6709" spans="1:12">
      <c r="A6709" s="73">
        <v>43380.458333333336</v>
      </c>
      <c r="B6709">
        <v>10.5</v>
      </c>
      <c r="C6709">
        <v>283.5</v>
      </c>
      <c r="D6709">
        <v>1.0778000000000001</v>
      </c>
      <c r="F6709">
        <v>1.0778000000000001</v>
      </c>
      <c r="G6709">
        <v>14</v>
      </c>
      <c r="H6709">
        <v>10</v>
      </c>
      <c r="I6709">
        <v>11</v>
      </c>
      <c r="J6709">
        <v>11</v>
      </c>
      <c r="K6709">
        <v>10.964258627885608</v>
      </c>
      <c r="L6709">
        <v>623.84411250000005</v>
      </c>
    </row>
    <row r="6710" spans="1:12">
      <c r="A6710" s="73">
        <v>43380.5</v>
      </c>
      <c r="B6710">
        <v>12.04</v>
      </c>
      <c r="C6710">
        <v>290.10000000000002</v>
      </c>
      <c r="D6710">
        <v>1.0769</v>
      </c>
      <c r="F6710">
        <v>1.0769</v>
      </c>
      <c r="G6710">
        <v>14</v>
      </c>
      <c r="H6710">
        <v>10</v>
      </c>
      <c r="I6710">
        <v>12</v>
      </c>
      <c r="J6710">
        <v>12</v>
      </c>
      <c r="K6710">
        <v>23.534453778570523</v>
      </c>
      <c r="L6710">
        <v>939.77706518079981</v>
      </c>
    </row>
    <row r="6711" spans="1:12">
      <c r="A6711" s="73">
        <v>43380.541666666664</v>
      </c>
      <c r="B6711">
        <v>11.82</v>
      </c>
      <c r="C6711">
        <v>291.10000000000002</v>
      </c>
      <c r="D6711">
        <v>1.077</v>
      </c>
      <c r="F6711">
        <v>1.077</v>
      </c>
      <c r="G6711">
        <v>14</v>
      </c>
      <c r="H6711">
        <v>10</v>
      </c>
      <c r="I6711">
        <v>13</v>
      </c>
      <c r="J6711">
        <v>12</v>
      </c>
      <c r="K6711">
        <v>21.448311614186974</v>
      </c>
      <c r="L6711">
        <v>889.27920586799996</v>
      </c>
    </row>
    <row r="6712" spans="1:12">
      <c r="A6712" s="73">
        <v>43380.583333333336</v>
      </c>
      <c r="B6712">
        <v>12.26</v>
      </c>
      <c r="C6712">
        <v>293.10000000000002</v>
      </c>
      <c r="D6712">
        <v>1.077</v>
      </c>
      <c r="F6712">
        <v>1.077</v>
      </c>
      <c r="G6712">
        <v>14</v>
      </c>
      <c r="H6712">
        <v>10</v>
      </c>
      <c r="I6712">
        <v>14</v>
      </c>
      <c r="J6712">
        <v>12</v>
      </c>
      <c r="K6712">
        <v>25.717395942954088</v>
      </c>
      <c r="L6712">
        <v>992.3322782759999</v>
      </c>
    </row>
    <row r="6713" spans="1:12">
      <c r="A6713" s="73">
        <v>43380.625</v>
      </c>
      <c r="B6713">
        <v>11.6</v>
      </c>
      <c r="C6713">
        <v>287.60000000000002</v>
      </c>
      <c r="D6713">
        <v>1.0769</v>
      </c>
      <c r="F6713">
        <v>1.0769</v>
      </c>
      <c r="G6713">
        <v>14</v>
      </c>
      <c r="H6713">
        <v>10</v>
      </c>
      <c r="I6713">
        <v>15</v>
      </c>
      <c r="J6713">
        <v>12</v>
      </c>
      <c r="K6713">
        <v>19.458969449803408</v>
      </c>
      <c r="L6713">
        <v>840.46445119999998</v>
      </c>
    </row>
    <row r="6714" spans="1:12">
      <c r="A6714" s="73">
        <v>43380.666666666664</v>
      </c>
      <c r="B6714">
        <v>10.78</v>
      </c>
      <c r="C6714">
        <v>291.5</v>
      </c>
      <c r="D6714">
        <v>1.0771999999999999</v>
      </c>
      <c r="F6714">
        <v>1.0771999999999999</v>
      </c>
      <c r="G6714">
        <v>14</v>
      </c>
      <c r="H6714">
        <v>10</v>
      </c>
      <c r="I6714">
        <v>16</v>
      </c>
      <c r="J6714">
        <v>11</v>
      </c>
      <c r="K6714">
        <v>12.896948655282861</v>
      </c>
      <c r="L6714">
        <v>674.71852090719983</v>
      </c>
    </row>
    <row r="6715" spans="1:12">
      <c r="A6715" s="73">
        <v>43380.708333333336</v>
      </c>
      <c r="B6715">
        <v>9.66</v>
      </c>
      <c r="C6715">
        <v>291.60000000000002</v>
      </c>
      <c r="D6715">
        <v>1.077</v>
      </c>
      <c r="F6715">
        <v>1.077</v>
      </c>
      <c r="G6715">
        <v>14</v>
      </c>
      <c r="H6715">
        <v>10</v>
      </c>
      <c r="I6715">
        <v>17</v>
      </c>
      <c r="J6715">
        <v>10</v>
      </c>
      <c r="K6715">
        <v>6.1069885456938318</v>
      </c>
      <c r="L6715">
        <v>485.419352796</v>
      </c>
    </row>
    <row r="6716" spans="1:12">
      <c r="A6716" s="73">
        <v>43380.75</v>
      </c>
      <c r="B6716">
        <v>7.88</v>
      </c>
      <c r="C6716">
        <v>292.3</v>
      </c>
      <c r="D6716">
        <v>1.0773999999999999</v>
      </c>
      <c r="F6716">
        <v>1.0773999999999999</v>
      </c>
      <c r="G6716">
        <v>14</v>
      </c>
      <c r="H6716">
        <v>10</v>
      </c>
      <c r="I6716">
        <v>18</v>
      </c>
      <c r="J6716">
        <v>8</v>
      </c>
      <c r="K6716">
        <v>0.47780194295411504</v>
      </c>
      <c r="L6716">
        <v>263.58799584639996</v>
      </c>
    </row>
    <row r="6717" spans="1:12">
      <c r="A6717" s="73">
        <v>43380.791666666664</v>
      </c>
      <c r="B6717">
        <v>7.07</v>
      </c>
      <c r="C6717">
        <v>298.10000000000002</v>
      </c>
      <c r="D6717">
        <v>1.0774999999999999</v>
      </c>
      <c r="F6717">
        <v>1.0774999999999999</v>
      </c>
      <c r="G6717">
        <v>14</v>
      </c>
      <c r="H6717">
        <v>10</v>
      </c>
      <c r="I6717">
        <v>19</v>
      </c>
      <c r="J6717">
        <v>7</v>
      </c>
      <c r="K6717">
        <v>1.4105792269188048E-2</v>
      </c>
      <c r="L6717">
        <v>190.39060966625001</v>
      </c>
    </row>
    <row r="6718" spans="1:12">
      <c r="A6718" s="73">
        <v>43380.833333333336</v>
      </c>
      <c r="B6718">
        <v>5.91</v>
      </c>
      <c r="C6718">
        <v>288.7</v>
      </c>
      <c r="D6718">
        <v>1.0773999999999999</v>
      </c>
      <c r="F6718">
        <v>1.0773999999999999</v>
      </c>
      <c r="G6718">
        <v>14</v>
      </c>
      <c r="H6718">
        <v>10</v>
      </c>
      <c r="I6718">
        <v>20</v>
      </c>
      <c r="J6718">
        <v>6</v>
      </c>
      <c r="K6718">
        <v>1.6352471073376873</v>
      </c>
      <c r="L6718">
        <v>111.20118574769999</v>
      </c>
    </row>
    <row r="6719" spans="1:12">
      <c r="A6719" s="73">
        <v>43380.875</v>
      </c>
      <c r="B6719">
        <v>6.68</v>
      </c>
      <c r="C6719">
        <v>288.60000000000002</v>
      </c>
      <c r="D6719">
        <v>1.0774999999999999</v>
      </c>
      <c r="F6719">
        <v>1.0774999999999999</v>
      </c>
      <c r="G6719">
        <v>14</v>
      </c>
      <c r="H6719">
        <v>10</v>
      </c>
      <c r="I6719">
        <v>21</v>
      </c>
      <c r="J6719">
        <v>7</v>
      </c>
      <c r="K6719">
        <v>0.25884468268014943</v>
      </c>
      <c r="L6719">
        <v>160.58932423999994</v>
      </c>
    </row>
    <row r="6720" spans="1:12">
      <c r="A6720" s="73">
        <v>43380.916666666664</v>
      </c>
      <c r="B6720">
        <v>7.19</v>
      </c>
      <c r="C6720">
        <v>298.3</v>
      </c>
      <c r="D6720">
        <v>1.0778000000000001</v>
      </c>
      <c r="F6720">
        <v>1.0778000000000001</v>
      </c>
      <c r="G6720">
        <v>14</v>
      </c>
      <c r="H6720">
        <v>10</v>
      </c>
      <c r="I6720">
        <v>22</v>
      </c>
      <c r="J6720">
        <v>7</v>
      </c>
      <c r="K6720">
        <v>1.5182965847193015E-6</v>
      </c>
      <c r="L6720">
        <v>200.30641340510005</v>
      </c>
    </row>
    <row r="6721" spans="1:12">
      <c r="A6721" s="73">
        <v>43380.958333333336</v>
      </c>
      <c r="B6721">
        <v>9.5</v>
      </c>
      <c r="C6721">
        <v>302.39999999999998</v>
      </c>
      <c r="D6721">
        <v>1.0774999999999999</v>
      </c>
      <c r="F6721">
        <v>1.0774999999999999</v>
      </c>
      <c r="G6721">
        <v>14</v>
      </c>
      <c r="H6721">
        <v>10</v>
      </c>
      <c r="I6721">
        <v>23</v>
      </c>
      <c r="J6721">
        <v>10</v>
      </c>
      <c r="K6721">
        <v>5.3417942443239692</v>
      </c>
      <c r="L6721">
        <v>461.91078124999996</v>
      </c>
    </row>
    <row r="6722" spans="1:12">
      <c r="A6722" s="73">
        <v>43381</v>
      </c>
      <c r="B6722">
        <v>7.49</v>
      </c>
      <c r="C6722">
        <v>293.10000000000002</v>
      </c>
      <c r="D6722">
        <v>1.0771999999999999</v>
      </c>
      <c r="F6722">
        <v>1.0771999999999999</v>
      </c>
      <c r="G6722">
        <v>14</v>
      </c>
      <c r="H6722">
        <v>10</v>
      </c>
      <c r="I6722">
        <v>0</v>
      </c>
      <c r="J6722">
        <v>7</v>
      </c>
      <c r="K6722">
        <v>9.0740833365076351E-2</v>
      </c>
      <c r="L6722">
        <v>226.31419881140002</v>
      </c>
    </row>
    <row r="6723" spans="1:12">
      <c r="A6723" s="73">
        <v>43381.041666666664</v>
      </c>
      <c r="B6723">
        <v>6.49</v>
      </c>
      <c r="C6723">
        <v>291.2</v>
      </c>
      <c r="D6723">
        <v>1.0768</v>
      </c>
      <c r="F6723">
        <v>1.0768</v>
      </c>
      <c r="G6723">
        <v>14</v>
      </c>
      <c r="H6723">
        <v>10</v>
      </c>
      <c r="I6723">
        <v>1</v>
      </c>
      <c r="J6723">
        <v>6</v>
      </c>
      <c r="K6723">
        <v>0.4882764498034376</v>
      </c>
      <c r="L6723">
        <v>147.17672734160001</v>
      </c>
    </row>
    <row r="6724" spans="1:12">
      <c r="A6724" s="73">
        <v>43381.083333333336</v>
      </c>
      <c r="B6724">
        <v>4.99</v>
      </c>
      <c r="C6724">
        <v>295.10000000000002</v>
      </c>
      <c r="D6724">
        <v>1.0765</v>
      </c>
      <c r="F6724">
        <v>1.0765</v>
      </c>
      <c r="G6724">
        <v>14</v>
      </c>
      <c r="H6724">
        <v>10</v>
      </c>
      <c r="I6724">
        <v>2</v>
      </c>
      <c r="J6724">
        <v>5</v>
      </c>
      <c r="K6724">
        <v>4.8345798744609798</v>
      </c>
      <c r="L6724">
        <v>66.878369336750012</v>
      </c>
    </row>
    <row r="6725" spans="1:12">
      <c r="A6725" s="73">
        <v>43381.125</v>
      </c>
      <c r="B6725">
        <v>4.47</v>
      </c>
      <c r="C6725">
        <v>304.10000000000002</v>
      </c>
      <c r="D6725">
        <v>1.0760000000000001</v>
      </c>
      <c r="F6725">
        <v>1.0760000000000001</v>
      </c>
      <c r="G6725">
        <v>15</v>
      </c>
      <c r="H6725">
        <v>10</v>
      </c>
      <c r="I6725">
        <v>3</v>
      </c>
      <c r="J6725">
        <v>4</v>
      </c>
      <c r="K6725">
        <v>7.3916983950089294</v>
      </c>
      <c r="L6725">
        <v>48.051267173999996</v>
      </c>
    </row>
    <row r="6726" spans="1:12">
      <c r="A6726" s="73">
        <v>43381.166666666664</v>
      </c>
      <c r="B6726">
        <v>4.1399999999999997</v>
      </c>
      <c r="C6726">
        <v>291.10000000000002</v>
      </c>
      <c r="D6726">
        <v>1.0760000000000001</v>
      </c>
      <c r="F6726">
        <v>1.0760000000000001</v>
      </c>
      <c r="G6726">
        <v>14</v>
      </c>
      <c r="H6726">
        <v>10</v>
      </c>
      <c r="I6726">
        <v>4</v>
      </c>
      <c r="J6726">
        <v>4</v>
      </c>
      <c r="K6726">
        <v>9.2949851484335895</v>
      </c>
      <c r="L6726">
        <v>38.175373871999994</v>
      </c>
    </row>
    <row r="6727" spans="1:12">
      <c r="A6727" s="73">
        <v>43381.208333333336</v>
      </c>
      <c r="B6727">
        <v>5.46</v>
      </c>
      <c r="C6727">
        <v>307.8</v>
      </c>
      <c r="D6727">
        <v>1.0760000000000001</v>
      </c>
      <c r="F6727">
        <v>1.0760000000000001</v>
      </c>
      <c r="G6727">
        <v>15</v>
      </c>
      <c r="H6727">
        <v>10</v>
      </c>
      <c r="I6727">
        <v>5</v>
      </c>
      <c r="J6727">
        <v>5</v>
      </c>
      <c r="K6727">
        <v>2.9886381347349507</v>
      </c>
      <c r="L6727">
        <v>87.570978768000003</v>
      </c>
    </row>
    <row r="6728" spans="1:12">
      <c r="A6728" s="73">
        <v>43381.25</v>
      </c>
      <c r="B6728">
        <v>6.19</v>
      </c>
      <c r="C6728">
        <v>300.7</v>
      </c>
      <c r="D6728">
        <v>1.0762</v>
      </c>
      <c r="F6728">
        <v>1.0762</v>
      </c>
      <c r="G6728">
        <v>14</v>
      </c>
      <c r="H6728">
        <v>10</v>
      </c>
      <c r="I6728">
        <v>6</v>
      </c>
      <c r="J6728">
        <v>6</v>
      </c>
      <c r="K6728">
        <v>0.99753713473494554</v>
      </c>
      <c r="L6728">
        <v>127.62476020790004</v>
      </c>
    </row>
    <row r="6729" spans="1:12">
      <c r="A6729" s="73">
        <v>43381.291666666664</v>
      </c>
      <c r="B6729">
        <v>5.69</v>
      </c>
      <c r="C6729">
        <v>313.39999999999998</v>
      </c>
      <c r="D6729">
        <v>1.0769</v>
      </c>
      <c r="F6729">
        <v>1.0769</v>
      </c>
      <c r="G6729">
        <v>15</v>
      </c>
      <c r="H6729">
        <v>10</v>
      </c>
      <c r="I6729">
        <v>7</v>
      </c>
      <c r="J6729">
        <v>6</v>
      </c>
      <c r="K6729">
        <v>2.2463049429541262</v>
      </c>
      <c r="L6729">
        <v>99.193263846050016</v>
      </c>
    </row>
    <row r="6730" spans="1:12">
      <c r="A6730" s="73">
        <v>43381.333333333336</v>
      </c>
      <c r="B6730">
        <v>4.04</v>
      </c>
      <c r="C6730">
        <v>311.3</v>
      </c>
      <c r="D6730">
        <v>1.0777000000000001</v>
      </c>
      <c r="F6730">
        <v>1.0777000000000001</v>
      </c>
      <c r="G6730">
        <v>15</v>
      </c>
      <c r="H6730">
        <v>10</v>
      </c>
      <c r="I6730">
        <v>8</v>
      </c>
      <c r="J6730">
        <v>4</v>
      </c>
      <c r="K6730">
        <v>9.9147387100774242</v>
      </c>
      <c r="L6730">
        <v>35.53137240640001</v>
      </c>
    </row>
    <row r="6731" spans="1:12">
      <c r="A6731" s="73">
        <v>43381.375</v>
      </c>
      <c r="B6731">
        <v>3.73</v>
      </c>
      <c r="C6731">
        <v>297.89999999999998</v>
      </c>
      <c r="D6731">
        <v>1.0785</v>
      </c>
      <c r="F6731">
        <v>1.0785</v>
      </c>
      <c r="G6731">
        <v>14</v>
      </c>
      <c r="H6731">
        <v>10</v>
      </c>
      <c r="I6731">
        <v>9</v>
      </c>
      <c r="J6731">
        <v>4</v>
      </c>
      <c r="K6731">
        <v>11.963074751173316</v>
      </c>
      <c r="L6731">
        <v>27.98444184225</v>
      </c>
    </row>
    <row r="6732" spans="1:12">
      <c r="A6732" s="73">
        <v>43381.416666666664</v>
      </c>
      <c r="B6732">
        <v>4.16</v>
      </c>
      <c r="C6732">
        <v>305.5</v>
      </c>
      <c r="D6732">
        <v>1.0788</v>
      </c>
      <c r="F6732">
        <v>1.0788</v>
      </c>
      <c r="G6732">
        <v>15</v>
      </c>
      <c r="H6732">
        <v>10</v>
      </c>
      <c r="I6732">
        <v>10</v>
      </c>
      <c r="J6732">
        <v>4</v>
      </c>
      <c r="K6732">
        <v>9.1734344361048201</v>
      </c>
      <c r="L6732">
        <v>38.832105062400004</v>
      </c>
    </row>
    <row r="6733" spans="1:12">
      <c r="A6733" s="73">
        <v>43381.458333333336</v>
      </c>
      <c r="B6733">
        <v>4.29</v>
      </c>
      <c r="C6733">
        <v>288</v>
      </c>
      <c r="D6733">
        <v>1.079</v>
      </c>
      <c r="F6733">
        <v>1.079</v>
      </c>
      <c r="G6733">
        <v>14</v>
      </c>
      <c r="H6733">
        <v>10</v>
      </c>
      <c r="I6733">
        <v>11</v>
      </c>
      <c r="J6733">
        <v>4</v>
      </c>
      <c r="K6733">
        <v>8.4028548059678325</v>
      </c>
      <c r="L6733">
        <v>42.595461265500006</v>
      </c>
    </row>
    <row r="6734" spans="1:12">
      <c r="A6734" s="73">
        <v>43381.5</v>
      </c>
      <c r="B6734">
        <v>7.46</v>
      </c>
      <c r="C6734">
        <v>276.10000000000002</v>
      </c>
      <c r="D6734">
        <v>1.0781000000000001</v>
      </c>
      <c r="F6734">
        <v>1.0781000000000001</v>
      </c>
      <c r="G6734">
        <v>13</v>
      </c>
      <c r="H6734">
        <v>10</v>
      </c>
      <c r="I6734">
        <v>12</v>
      </c>
      <c r="J6734">
        <v>7</v>
      </c>
      <c r="K6734">
        <v>7.3566901858227049E-2</v>
      </c>
      <c r="L6734">
        <v>223.79250255080001</v>
      </c>
    </row>
    <row r="6735" spans="1:12">
      <c r="A6735" s="73">
        <v>43381.541666666664</v>
      </c>
      <c r="B6735">
        <v>5.53</v>
      </c>
      <c r="C6735">
        <v>303.7</v>
      </c>
      <c r="D6735">
        <v>1.0779000000000001</v>
      </c>
      <c r="F6735">
        <v>1.0779000000000001</v>
      </c>
      <c r="G6735">
        <v>14</v>
      </c>
      <c r="H6735">
        <v>10</v>
      </c>
      <c r="I6735">
        <v>13</v>
      </c>
      <c r="J6735">
        <v>6</v>
      </c>
      <c r="K6735">
        <v>2.7515106415842641</v>
      </c>
      <c r="L6735">
        <v>91.14311558415001</v>
      </c>
    </row>
    <row r="6736" spans="1:12">
      <c r="A6736" s="73">
        <v>43381.583333333336</v>
      </c>
      <c r="B6736">
        <v>8.67</v>
      </c>
      <c r="C6736">
        <v>299.3</v>
      </c>
      <c r="D6736">
        <v>1.0780000000000001</v>
      </c>
      <c r="F6736">
        <v>1.0780000000000001</v>
      </c>
      <c r="G6736">
        <v>14</v>
      </c>
      <c r="H6736">
        <v>10</v>
      </c>
      <c r="I6736">
        <v>14</v>
      </c>
      <c r="J6736">
        <v>9</v>
      </c>
      <c r="K6736">
        <v>2.1940488059678094</v>
      </c>
      <c r="L6736">
        <v>351.274041657</v>
      </c>
    </row>
    <row r="6737" spans="1:12">
      <c r="A6737" s="73">
        <v>43381.625</v>
      </c>
      <c r="B6737">
        <v>9</v>
      </c>
      <c r="C6737">
        <v>303</v>
      </c>
      <c r="D6737">
        <v>1.0784</v>
      </c>
      <c r="F6737">
        <v>1.0784</v>
      </c>
      <c r="G6737">
        <v>14</v>
      </c>
      <c r="H6737">
        <v>10</v>
      </c>
      <c r="I6737">
        <v>15</v>
      </c>
      <c r="J6737">
        <v>9</v>
      </c>
      <c r="K6737">
        <v>3.28056205254315</v>
      </c>
      <c r="L6737">
        <v>393.07679999999999</v>
      </c>
    </row>
    <row r="6738" spans="1:12">
      <c r="A6738" s="73">
        <v>43381.666666666664</v>
      </c>
      <c r="B6738">
        <v>8.07</v>
      </c>
      <c r="C6738">
        <v>277.5</v>
      </c>
      <c r="D6738">
        <v>1.0781000000000001</v>
      </c>
      <c r="F6738">
        <v>1.0781000000000001</v>
      </c>
      <c r="G6738">
        <v>13</v>
      </c>
      <c r="H6738">
        <v>10</v>
      </c>
      <c r="I6738">
        <v>16</v>
      </c>
      <c r="J6738">
        <v>8</v>
      </c>
      <c r="K6738">
        <v>0.77657017583082699</v>
      </c>
      <c r="L6738">
        <v>283.30200917415004</v>
      </c>
    </row>
    <row r="6739" spans="1:12">
      <c r="A6739" s="73">
        <v>43381.708333333336</v>
      </c>
      <c r="B6739">
        <v>4.9000000000000004</v>
      </c>
      <c r="C6739">
        <v>315</v>
      </c>
      <c r="D6739">
        <v>1.0780000000000001</v>
      </c>
      <c r="F6739">
        <v>1.0780000000000001</v>
      </c>
      <c r="G6739">
        <v>15</v>
      </c>
      <c r="H6739">
        <v>10</v>
      </c>
      <c r="I6739">
        <v>17</v>
      </c>
      <c r="J6739">
        <v>5</v>
      </c>
      <c r="K6739">
        <v>5.2384580799404317</v>
      </c>
      <c r="L6739">
        <v>63.412811000000019</v>
      </c>
    </row>
    <row r="6740" spans="1:12">
      <c r="A6740" s="73">
        <v>43381.75</v>
      </c>
      <c r="B6740">
        <v>4.05</v>
      </c>
      <c r="C6740">
        <v>318.8</v>
      </c>
      <c r="D6740">
        <v>1.0786</v>
      </c>
      <c r="F6740">
        <v>1.0786</v>
      </c>
      <c r="G6740">
        <v>15</v>
      </c>
      <c r="H6740">
        <v>10</v>
      </c>
      <c r="I6740">
        <v>18</v>
      </c>
      <c r="J6740">
        <v>4</v>
      </c>
      <c r="K6740">
        <v>9.8518633539130409</v>
      </c>
      <c r="L6740">
        <v>35.825766412499995</v>
      </c>
    </row>
    <row r="6741" spans="1:12">
      <c r="A6741" s="73">
        <v>43381.791666666664</v>
      </c>
      <c r="B6741">
        <v>5.63</v>
      </c>
      <c r="C6741">
        <v>299.2</v>
      </c>
      <c r="D6741">
        <v>1.0785</v>
      </c>
      <c r="F6741">
        <v>1.0785</v>
      </c>
      <c r="G6741">
        <v>14</v>
      </c>
      <c r="H6741">
        <v>10</v>
      </c>
      <c r="I6741">
        <v>19</v>
      </c>
      <c r="J6741">
        <v>6</v>
      </c>
      <c r="K6741">
        <v>2.4297570799404293</v>
      </c>
      <c r="L6741">
        <v>96.231075219749997</v>
      </c>
    </row>
    <row r="6742" spans="1:12">
      <c r="A6742" s="73">
        <v>43381.833333333336</v>
      </c>
      <c r="B6742">
        <v>6.54</v>
      </c>
      <c r="C6742">
        <v>329.7</v>
      </c>
      <c r="D6742">
        <v>1.0784</v>
      </c>
      <c r="F6742">
        <v>1.0784</v>
      </c>
      <c r="G6742">
        <v>16</v>
      </c>
      <c r="H6742">
        <v>10</v>
      </c>
      <c r="I6742">
        <v>20</v>
      </c>
      <c r="J6742">
        <v>7</v>
      </c>
      <c r="K6742">
        <v>0.42089966898151976</v>
      </c>
      <c r="L6742">
        <v>150.8284015488</v>
      </c>
    </row>
    <row r="6743" spans="1:12">
      <c r="A6743" s="73">
        <v>43381.875</v>
      </c>
      <c r="B6743">
        <v>6.41</v>
      </c>
      <c r="C6743">
        <v>328.4</v>
      </c>
      <c r="D6743">
        <v>1.0784</v>
      </c>
      <c r="F6743">
        <v>1.0784</v>
      </c>
      <c r="G6743">
        <v>16</v>
      </c>
      <c r="H6743">
        <v>10</v>
      </c>
      <c r="I6743">
        <v>21</v>
      </c>
      <c r="J6743">
        <v>6</v>
      </c>
      <c r="K6743">
        <v>0.60647929911850662</v>
      </c>
      <c r="L6743">
        <v>142.01164956320002</v>
      </c>
    </row>
    <row r="6744" spans="1:12">
      <c r="A6744" s="73">
        <v>43381.916666666664</v>
      </c>
      <c r="B6744">
        <v>6.01</v>
      </c>
      <c r="C6744">
        <v>332.5</v>
      </c>
      <c r="D6744">
        <v>1.0783</v>
      </c>
      <c r="F6744">
        <v>1.0783</v>
      </c>
      <c r="G6744">
        <v>16</v>
      </c>
      <c r="H6744">
        <v>10</v>
      </c>
      <c r="I6744">
        <v>22</v>
      </c>
      <c r="J6744">
        <v>6</v>
      </c>
      <c r="K6744">
        <v>1.389493545693852</v>
      </c>
      <c r="L6744">
        <v>117.03965300915</v>
      </c>
    </row>
    <row r="6745" spans="1:12">
      <c r="A6745" s="73">
        <v>43381.958333333336</v>
      </c>
      <c r="B6745">
        <v>6.11</v>
      </c>
      <c r="C6745">
        <v>327.10000000000002</v>
      </c>
      <c r="D6745">
        <v>1.0780000000000001</v>
      </c>
      <c r="F6745">
        <v>1.0780000000000001</v>
      </c>
      <c r="G6745">
        <v>16</v>
      </c>
      <c r="H6745">
        <v>10</v>
      </c>
      <c r="I6745">
        <v>23</v>
      </c>
      <c r="J6745">
        <v>6</v>
      </c>
      <c r="K6745">
        <v>1.1637399840500147</v>
      </c>
      <c r="L6745">
        <v>122.94543160900002</v>
      </c>
    </row>
    <row r="6746" spans="1:12">
      <c r="A6746" s="73">
        <v>43382</v>
      </c>
      <c r="B6746">
        <v>8.19</v>
      </c>
      <c r="C6746">
        <v>343.5</v>
      </c>
      <c r="D6746">
        <v>1.0781000000000001</v>
      </c>
      <c r="F6746">
        <v>1.0781000000000001</v>
      </c>
      <c r="G6746">
        <v>16</v>
      </c>
      <c r="H6746">
        <v>10</v>
      </c>
      <c r="I6746">
        <v>0</v>
      </c>
      <c r="J6746">
        <v>8</v>
      </c>
      <c r="K6746">
        <v>1.002465901858222</v>
      </c>
      <c r="L6746">
        <v>296.12887426394997</v>
      </c>
    </row>
    <row r="6747" spans="1:12">
      <c r="A6747" s="73">
        <v>43382.041666666664</v>
      </c>
      <c r="B6747">
        <v>8.42</v>
      </c>
      <c r="C6747">
        <v>355.2</v>
      </c>
      <c r="D6747">
        <v>1.0785</v>
      </c>
      <c r="F6747">
        <v>1.0785</v>
      </c>
      <c r="G6747">
        <v>1</v>
      </c>
      <c r="H6747">
        <v>10</v>
      </c>
      <c r="I6747">
        <v>1</v>
      </c>
      <c r="J6747">
        <v>8</v>
      </c>
      <c r="K6747">
        <v>1.5159327100773998</v>
      </c>
      <c r="L6747">
        <v>321.90404075399999</v>
      </c>
    </row>
    <row r="6748" spans="1:12">
      <c r="A6748" s="73">
        <v>43382.083333333336</v>
      </c>
      <c r="B6748">
        <v>7.14</v>
      </c>
      <c r="C6748">
        <v>348.5</v>
      </c>
      <c r="D6748">
        <v>1.0783</v>
      </c>
      <c r="F6748">
        <v>1.0783</v>
      </c>
      <c r="G6748">
        <v>16</v>
      </c>
      <c r="H6748">
        <v>10</v>
      </c>
      <c r="I6748">
        <v>2</v>
      </c>
      <c r="J6748">
        <v>7</v>
      </c>
      <c r="K6748">
        <v>2.3782991185028316E-3</v>
      </c>
      <c r="L6748">
        <v>196.24755056759997</v>
      </c>
    </row>
    <row r="6749" spans="1:12">
      <c r="A6749" s="73">
        <v>43382.125</v>
      </c>
      <c r="B6749">
        <v>6.21</v>
      </c>
      <c r="C6749">
        <v>341</v>
      </c>
      <c r="D6749">
        <v>1.0771999999999999</v>
      </c>
      <c r="F6749">
        <v>1.0771999999999999</v>
      </c>
      <c r="G6749">
        <v>16</v>
      </c>
      <c r="H6749">
        <v>10</v>
      </c>
      <c r="I6749">
        <v>3</v>
      </c>
      <c r="J6749">
        <v>6</v>
      </c>
      <c r="K6749">
        <v>0.95798642240617915</v>
      </c>
      <c r="L6749">
        <v>128.98557665459998</v>
      </c>
    </row>
    <row r="6750" spans="1:12">
      <c r="A6750" s="73">
        <v>43382.166666666664</v>
      </c>
      <c r="B6750">
        <v>7.91</v>
      </c>
      <c r="C6750">
        <v>341.3</v>
      </c>
      <c r="D6750">
        <v>1.0771999999999999</v>
      </c>
      <c r="F6750">
        <v>1.0771999999999999</v>
      </c>
      <c r="G6750">
        <v>16</v>
      </c>
      <c r="H6750">
        <v>10</v>
      </c>
      <c r="I6750">
        <v>4</v>
      </c>
      <c r="J6750">
        <v>8</v>
      </c>
      <c r="K6750">
        <v>0.52017587446096458</v>
      </c>
      <c r="L6750">
        <v>266.56050320060001</v>
      </c>
    </row>
    <row r="6751" spans="1:12">
      <c r="A6751" s="73">
        <v>43382.208333333336</v>
      </c>
      <c r="B6751">
        <v>8.77</v>
      </c>
      <c r="C6751">
        <v>333.3</v>
      </c>
      <c r="D6751">
        <v>1.0772999999999999</v>
      </c>
      <c r="F6751">
        <v>1.0772999999999999</v>
      </c>
      <c r="G6751">
        <v>16</v>
      </c>
      <c r="H6751">
        <v>10</v>
      </c>
      <c r="I6751">
        <v>5</v>
      </c>
      <c r="J6751">
        <v>9</v>
      </c>
      <c r="K6751">
        <v>2.5002952443239721</v>
      </c>
      <c r="L6751">
        <v>363.3335015404499</v>
      </c>
    </row>
    <row r="6752" spans="1:12">
      <c r="A6752" s="73">
        <v>43382.25</v>
      </c>
      <c r="B6752">
        <v>8.69</v>
      </c>
      <c r="C6752">
        <v>331.5</v>
      </c>
      <c r="D6752">
        <v>1.0779000000000001</v>
      </c>
      <c r="F6752">
        <v>1.0779000000000001</v>
      </c>
      <c r="G6752">
        <v>16</v>
      </c>
      <c r="H6752">
        <v>10</v>
      </c>
      <c r="I6752">
        <v>6</v>
      </c>
      <c r="J6752">
        <v>9</v>
      </c>
      <c r="K6752">
        <v>2.2536980936390409</v>
      </c>
      <c r="L6752">
        <v>353.67780420554999</v>
      </c>
    </row>
    <row r="6753" spans="1:12">
      <c r="A6753" s="73">
        <v>43382.291666666664</v>
      </c>
      <c r="B6753">
        <v>9.64</v>
      </c>
      <c r="C6753">
        <v>320.8</v>
      </c>
      <c r="D6753">
        <v>1.0789</v>
      </c>
      <c r="F6753">
        <v>1.0789</v>
      </c>
      <c r="G6753">
        <v>15</v>
      </c>
      <c r="H6753">
        <v>10</v>
      </c>
      <c r="I6753">
        <v>7</v>
      </c>
      <c r="J6753">
        <v>10</v>
      </c>
      <c r="K6753">
        <v>6.0085392580226014</v>
      </c>
      <c r="L6753">
        <v>483.2616130208001</v>
      </c>
    </row>
    <row r="6754" spans="1:12">
      <c r="A6754" s="73">
        <v>43382.333333333336</v>
      </c>
      <c r="B6754">
        <v>8.2799999999999994</v>
      </c>
      <c r="C6754">
        <v>313.10000000000002</v>
      </c>
      <c r="D6754">
        <v>1.0808</v>
      </c>
      <c r="F6754">
        <v>1.0808</v>
      </c>
      <c r="G6754">
        <v>15</v>
      </c>
      <c r="H6754">
        <v>10</v>
      </c>
      <c r="I6754">
        <v>8</v>
      </c>
      <c r="J6754">
        <v>8</v>
      </c>
      <c r="K6754">
        <v>1.1907876963787691</v>
      </c>
      <c r="L6754">
        <v>306.76538350079994</v>
      </c>
    </row>
    <row r="6755" spans="1:12">
      <c r="A6755" s="73">
        <v>43382.375</v>
      </c>
      <c r="B6755">
        <v>8.3699999999999992</v>
      </c>
      <c r="C6755">
        <v>319.10000000000002</v>
      </c>
      <c r="D6755">
        <v>1.0821000000000001</v>
      </c>
      <c r="F6755">
        <v>1.0821000000000001</v>
      </c>
      <c r="G6755">
        <v>15</v>
      </c>
      <c r="H6755">
        <v>10</v>
      </c>
      <c r="I6755">
        <v>9</v>
      </c>
      <c r="J6755">
        <v>8</v>
      </c>
      <c r="K6755">
        <v>1.3953094908993162</v>
      </c>
      <c r="L6755">
        <v>317.25887168564992</v>
      </c>
    </row>
    <row r="6756" spans="1:12">
      <c r="A6756" s="73">
        <v>43382.416666666664</v>
      </c>
      <c r="B6756">
        <v>8.64</v>
      </c>
      <c r="C6756">
        <v>315.2</v>
      </c>
      <c r="D6756">
        <v>1.0825</v>
      </c>
      <c r="F6756">
        <v>1.0825</v>
      </c>
      <c r="G6756">
        <v>15</v>
      </c>
      <c r="H6756">
        <v>10</v>
      </c>
      <c r="I6756">
        <v>10</v>
      </c>
      <c r="J6756">
        <v>9</v>
      </c>
      <c r="K6756">
        <v>2.1060748744609619</v>
      </c>
      <c r="L6756">
        <v>349.09138944000006</v>
      </c>
    </row>
    <row r="6757" spans="1:12">
      <c r="A6757" s="73">
        <v>43382.458333333336</v>
      </c>
      <c r="B6757">
        <v>8.0299999999999994</v>
      </c>
      <c r="C6757">
        <v>315.5</v>
      </c>
      <c r="D6757">
        <v>1.0812999999999999</v>
      </c>
      <c r="F6757">
        <v>1.0812999999999999</v>
      </c>
      <c r="G6757">
        <v>15</v>
      </c>
      <c r="H6757">
        <v>10</v>
      </c>
      <c r="I6757">
        <v>11</v>
      </c>
      <c r="J6757">
        <v>8</v>
      </c>
      <c r="K6757">
        <v>0.70767160048835986</v>
      </c>
      <c r="L6757">
        <v>279.93863663754991</v>
      </c>
    </row>
    <row r="6758" spans="1:12">
      <c r="A6758" s="73">
        <v>43382.5</v>
      </c>
      <c r="B6758">
        <v>8.5399999999999991</v>
      </c>
      <c r="C6758">
        <v>313.2</v>
      </c>
      <c r="D6758">
        <v>1.0810999999999999</v>
      </c>
      <c r="F6758">
        <v>1.0810999999999999</v>
      </c>
      <c r="G6758">
        <v>15</v>
      </c>
      <c r="H6758">
        <v>10</v>
      </c>
      <c r="I6758">
        <v>12</v>
      </c>
      <c r="J6758">
        <v>9</v>
      </c>
      <c r="K6758">
        <v>1.8258284361047943</v>
      </c>
      <c r="L6758">
        <v>336.67392628519985</v>
      </c>
    </row>
    <row r="6759" spans="1:12">
      <c r="A6759" s="73">
        <v>43382.541666666664</v>
      </c>
      <c r="B6759">
        <v>8.5</v>
      </c>
      <c r="C6759">
        <v>312.2</v>
      </c>
      <c r="D6759">
        <v>1.081</v>
      </c>
      <c r="F6759">
        <v>1.081</v>
      </c>
      <c r="G6759">
        <v>15</v>
      </c>
      <c r="H6759">
        <v>10</v>
      </c>
      <c r="I6759">
        <v>13</v>
      </c>
      <c r="J6759">
        <v>9</v>
      </c>
      <c r="K6759">
        <v>1.7193298607623311</v>
      </c>
      <c r="L6759">
        <v>331.93456249999997</v>
      </c>
    </row>
    <row r="6760" spans="1:12">
      <c r="A6760" s="73">
        <v>43382.583333333336</v>
      </c>
      <c r="B6760">
        <v>9.75</v>
      </c>
      <c r="C6760">
        <v>314.10000000000002</v>
      </c>
      <c r="D6760">
        <v>1.0806</v>
      </c>
      <c r="F6760">
        <v>1.0806</v>
      </c>
      <c r="G6760">
        <v>15</v>
      </c>
      <c r="H6760">
        <v>10</v>
      </c>
      <c r="I6760">
        <v>14</v>
      </c>
      <c r="J6760">
        <v>10</v>
      </c>
      <c r="K6760">
        <v>6.5599103402143788</v>
      </c>
      <c r="L6760">
        <v>500.78212031250001</v>
      </c>
    </row>
    <row r="6761" spans="1:12">
      <c r="A6761" s="73">
        <v>43382.625</v>
      </c>
      <c r="B6761">
        <v>8.69</v>
      </c>
      <c r="C6761">
        <v>311.39999999999998</v>
      </c>
      <c r="D6761">
        <v>1.0806</v>
      </c>
      <c r="F6761">
        <v>1.0806</v>
      </c>
      <c r="G6761">
        <v>15</v>
      </c>
      <c r="H6761">
        <v>10</v>
      </c>
      <c r="I6761">
        <v>15</v>
      </c>
      <c r="J6761">
        <v>9</v>
      </c>
      <c r="K6761">
        <v>2.2536980936390409</v>
      </c>
      <c r="L6761">
        <v>354.56372133269997</v>
      </c>
    </row>
    <row r="6762" spans="1:12">
      <c r="A6762" s="73">
        <v>43382.666666666664</v>
      </c>
      <c r="B6762">
        <v>8</v>
      </c>
      <c r="C6762">
        <v>306.60000000000002</v>
      </c>
      <c r="D6762">
        <v>1.0804</v>
      </c>
      <c r="F6762">
        <v>1.0804</v>
      </c>
      <c r="G6762">
        <v>15</v>
      </c>
      <c r="H6762">
        <v>10</v>
      </c>
      <c r="I6762">
        <v>16</v>
      </c>
      <c r="J6762">
        <v>8</v>
      </c>
      <c r="K6762">
        <v>0.65809766898151179</v>
      </c>
      <c r="L6762">
        <v>276.58240000000001</v>
      </c>
    </row>
    <row r="6763" spans="1:12">
      <c r="A6763" s="73">
        <v>43382.708333333336</v>
      </c>
      <c r="B6763">
        <v>7.35</v>
      </c>
      <c r="C6763">
        <v>294.8</v>
      </c>
      <c r="D6763">
        <v>1.0801000000000001</v>
      </c>
      <c r="F6763">
        <v>1.0801000000000001</v>
      </c>
      <c r="G6763">
        <v>14</v>
      </c>
      <c r="H6763">
        <v>10</v>
      </c>
      <c r="I6763">
        <v>17</v>
      </c>
      <c r="J6763">
        <v>7</v>
      </c>
      <c r="K6763">
        <v>2.5995819666446741E-2</v>
      </c>
      <c r="L6763">
        <v>214.43515576874998</v>
      </c>
    </row>
    <row r="6764" spans="1:12">
      <c r="A6764" s="73">
        <v>43382.75</v>
      </c>
      <c r="B6764">
        <v>6.84</v>
      </c>
      <c r="C6764">
        <v>299</v>
      </c>
      <c r="D6764">
        <v>1.0804</v>
      </c>
      <c r="F6764">
        <v>1.0804</v>
      </c>
      <c r="G6764">
        <v>14</v>
      </c>
      <c r="H6764">
        <v>10</v>
      </c>
      <c r="I6764">
        <v>18</v>
      </c>
      <c r="J6764">
        <v>7</v>
      </c>
      <c r="K6764">
        <v>0.12163898405001139</v>
      </c>
      <c r="L6764">
        <v>172.87129486079999</v>
      </c>
    </row>
    <row r="6765" spans="1:12">
      <c r="A6765" s="73">
        <v>43382.791666666664</v>
      </c>
      <c r="B6765">
        <v>7.8</v>
      </c>
      <c r="C6765">
        <v>314.5</v>
      </c>
      <c r="D6765">
        <v>1.08</v>
      </c>
      <c r="F6765">
        <v>1.08</v>
      </c>
      <c r="G6765">
        <v>15</v>
      </c>
      <c r="H6765">
        <v>10</v>
      </c>
      <c r="I6765">
        <v>19</v>
      </c>
      <c r="J6765">
        <v>8</v>
      </c>
      <c r="K6765">
        <v>0.37360479226918392</v>
      </c>
      <c r="L6765">
        <v>256.25808000000001</v>
      </c>
    </row>
    <row r="6766" spans="1:12">
      <c r="A6766" s="73">
        <v>43382.833333333336</v>
      </c>
      <c r="B6766">
        <v>7.74</v>
      </c>
      <c r="C6766">
        <v>309.8</v>
      </c>
      <c r="D6766">
        <v>1.0795999999999999</v>
      </c>
      <c r="F6766">
        <v>1.0795999999999999</v>
      </c>
      <c r="G6766">
        <v>15</v>
      </c>
      <c r="H6766">
        <v>10</v>
      </c>
      <c r="I6766">
        <v>20</v>
      </c>
      <c r="J6766">
        <v>8</v>
      </c>
      <c r="K6766">
        <v>0.30385692925548607</v>
      </c>
      <c r="L6766">
        <v>250.2970679952</v>
      </c>
    </row>
    <row r="6767" spans="1:12">
      <c r="A6767" s="73">
        <v>43382.875</v>
      </c>
      <c r="B6767">
        <v>6.99</v>
      </c>
      <c r="C6767">
        <v>311.60000000000002</v>
      </c>
      <c r="D6767">
        <v>1.0798000000000001</v>
      </c>
      <c r="F6767">
        <v>1.0798000000000001</v>
      </c>
      <c r="G6767">
        <v>15</v>
      </c>
      <c r="H6767">
        <v>10</v>
      </c>
      <c r="I6767">
        <v>21</v>
      </c>
      <c r="J6767">
        <v>7</v>
      </c>
      <c r="K6767">
        <v>3.9508641584256959E-2</v>
      </c>
      <c r="L6767">
        <v>184.39318025010002</v>
      </c>
    </row>
    <row r="6768" spans="1:12">
      <c r="A6768" s="73">
        <v>43382.916666666664</v>
      </c>
      <c r="B6768">
        <v>6.15</v>
      </c>
      <c r="C6768">
        <v>317.60000000000002</v>
      </c>
      <c r="D6768">
        <v>1.0794999999999999</v>
      </c>
      <c r="F6768">
        <v>1.0794999999999999</v>
      </c>
      <c r="G6768">
        <v>15</v>
      </c>
      <c r="H6768">
        <v>10</v>
      </c>
      <c r="I6768">
        <v>22</v>
      </c>
      <c r="J6768">
        <v>6</v>
      </c>
      <c r="K6768">
        <v>1.0790385593924801</v>
      </c>
      <c r="L6768">
        <v>125.55037040625001</v>
      </c>
    </row>
    <row r="6769" spans="1:12">
      <c r="A6769" s="73">
        <v>43382.958333333336</v>
      </c>
      <c r="B6769">
        <v>6.66</v>
      </c>
      <c r="C6769">
        <v>328</v>
      </c>
      <c r="D6769">
        <v>1.0790999999999999</v>
      </c>
      <c r="F6769">
        <v>1.0790999999999999</v>
      </c>
      <c r="G6769">
        <v>16</v>
      </c>
      <c r="H6769">
        <v>10</v>
      </c>
      <c r="I6769">
        <v>23</v>
      </c>
      <c r="J6769">
        <v>7</v>
      </c>
      <c r="K6769">
        <v>0.27959539500891623</v>
      </c>
      <c r="L6769">
        <v>159.38754610679999</v>
      </c>
    </row>
    <row r="6770" spans="1:12">
      <c r="A6770" s="73">
        <v>43383</v>
      </c>
      <c r="B6770">
        <v>6.25</v>
      </c>
      <c r="C6770">
        <v>339.9</v>
      </c>
      <c r="D6770">
        <v>1.0789</v>
      </c>
      <c r="F6770">
        <v>1.0789</v>
      </c>
      <c r="G6770">
        <v>16</v>
      </c>
      <c r="H6770">
        <v>10</v>
      </c>
      <c r="I6770">
        <v>0</v>
      </c>
      <c r="J6770">
        <v>6</v>
      </c>
      <c r="K6770">
        <v>0.88128499774864466</v>
      </c>
      <c r="L6770">
        <v>131.70166015625</v>
      </c>
    </row>
    <row r="6771" spans="1:12">
      <c r="A6771" s="73">
        <v>43383.041666666664</v>
      </c>
      <c r="B6771">
        <v>4.3899999999999997</v>
      </c>
      <c r="C6771">
        <v>338.4</v>
      </c>
      <c r="D6771">
        <v>1.0785</v>
      </c>
      <c r="F6771">
        <v>1.0785</v>
      </c>
      <c r="G6771">
        <v>16</v>
      </c>
      <c r="H6771">
        <v>10</v>
      </c>
      <c r="I6771">
        <v>1</v>
      </c>
      <c r="J6771">
        <v>4</v>
      </c>
      <c r="K6771">
        <v>7.8331012443239993</v>
      </c>
      <c r="L6771">
        <v>45.62298687074999</v>
      </c>
    </row>
    <row r="6772" spans="1:12">
      <c r="A6772" s="73">
        <v>43383.083333333336</v>
      </c>
      <c r="B6772">
        <v>4.93</v>
      </c>
      <c r="C6772">
        <v>337.1</v>
      </c>
      <c r="D6772">
        <v>1.0786</v>
      </c>
      <c r="F6772">
        <v>1.0786</v>
      </c>
      <c r="G6772">
        <v>16</v>
      </c>
      <c r="H6772">
        <v>10</v>
      </c>
      <c r="I6772">
        <v>2</v>
      </c>
      <c r="J6772">
        <v>5</v>
      </c>
      <c r="K6772">
        <v>5.1020320114472835</v>
      </c>
      <c r="L6772">
        <v>64.620628570099996</v>
      </c>
    </row>
    <row r="6773" spans="1:12">
      <c r="A6773" s="73">
        <v>43383.125</v>
      </c>
      <c r="B6773">
        <v>6.42</v>
      </c>
      <c r="C6773">
        <v>355.2</v>
      </c>
      <c r="D6773">
        <v>1.0786</v>
      </c>
      <c r="F6773">
        <v>1.0786</v>
      </c>
      <c r="G6773">
        <v>1</v>
      </c>
      <c r="H6773">
        <v>10</v>
      </c>
      <c r="I6773">
        <v>3</v>
      </c>
      <c r="J6773">
        <v>6</v>
      </c>
      <c r="K6773">
        <v>0.59100394295412328</v>
      </c>
      <c r="L6773">
        <v>142.70378901839999</v>
      </c>
    </row>
    <row r="6774" spans="1:12">
      <c r="A6774" s="73">
        <v>43383.166666666664</v>
      </c>
      <c r="B6774">
        <v>9.75</v>
      </c>
      <c r="C6774">
        <v>3.5</v>
      </c>
      <c r="D6774">
        <v>1.0786</v>
      </c>
      <c r="F6774">
        <v>1.0786</v>
      </c>
      <c r="G6774">
        <v>1</v>
      </c>
      <c r="H6774">
        <v>10</v>
      </c>
      <c r="I6774">
        <v>4</v>
      </c>
      <c r="J6774">
        <v>10</v>
      </c>
      <c r="K6774">
        <v>6.5599103402143788</v>
      </c>
      <c r="L6774">
        <v>499.85526093750002</v>
      </c>
    </row>
    <row r="6775" spans="1:12">
      <c r="A6775" s="73">
        <v>43383.208333333336</v>
      </c>
      <c r="B6775">
        <v>9.56</v>
      </c>
      <c r="C6775">
        <v>6.4</v>
      </c>
      <c r="D6775">
        <v>1.0793999999999999</v>
      </c>
      <c r="F6775">
        <v>1.0793999999999999</v>
      </c>
      <c r="G6775">
        <v>1</v>
      </c>
      <c r="H6775">
        <v>10</v>
      </c>
      <c r="I6775">
        <v>5</v>
      </c>
      <c r="J6775">
        <v>10</v>
      </c>
      <c r="K6775">
        <v>5.62274210733767</v>
      </c>
      <c r="L6775">
        <v>471.54820379519998</v>
      </c>
    </row>
    <row r="6776" spans="1:12">
      <c r="A6776" s="73">
        <v>43383.25</v>
      </c>
      <c r="B6776">
        <v>8.99</v>
      </c>
      <c r="C6776">
        <v>5.0999999999999996</v>
      </c>
      <c r="D6776">
        <v>1.0801000000000001</v>
      </c>
      <c r="F6776">
        <v>1.0801000000000001</v>
      </c>
      <c r="G6776">
        <v>1</v>
      </c>
      <c r="H6776">
        <v>10</v>
      </c>
      <c r="I6776">
        <v>6</v>
      </c>
      <c r="J6776">
        <v>9</v>
      </c>
      <c r="K6776">
        <v>3.2444374087075345</v>
      </c>
      <c r="L6776">
        <v>392.38558609495004</v>
      </c>
    </row>
    <row r="6777" spans="1:12">
      <c r="A6777" s="73">
        <v>43383.291666666664</v>
      </c>
      <c r="B6777">
        <v>6.53</v>
      </c>
      <c r="C6777">
        <v>12.2</v>
      </c>
      <c r="D6777">
        <v>1.0818000000000001</v>
      </c>
      <c r="F6777">
        <v>1.0818000000000001</v>
      </c>
      <c r="G6777">
        <v>2</v>
      </c>
      <c r="H6777">
        <v>10</v>
      </c>
      <c r="I6777">
        <v>7</v>
      </c>
      <c r="J6777">
        <v>7</v>
      </c>
      <c r="K6777">
        <v>0.43397502514590308</v>
      </c>
      <c r="L6777">
        <v>150.61094214930003</v>
      </c>
    </row>
    <row r="6778" spans="1:12">
      <c r="A6778" s="73">
        <v>43383.333333333336</v>
      </c>
      <c r="B6778">
        <v>5.16</v>
      </c>
      <c r="C6778">
        <v>9.1</v>
      </c>
      <c r="D6778">
        <v>1.0831999999999999</v>
      </c>
      <c r="F6778">
        <v>1.0831999999999999</v>
      </c>
      <c r="G6778">
        <v>1</v>
      </c>
      <c r="H6778">
        <v>10</v>
      </c>
      <c r="I6778">
        <v>8</v>
      </c>
      <c r="J6778">
        <v>5</v>
      </c>
      <c r="K6778">
        <v>4.1158988196664579</v>
      </c>
      <c r="L6778">
        <v>74.409392793600006</v>
      </c>
    </row>
    <row r="6779" spans="1:12">
      <c r="A6779" s="73">
        <v>43383.375</v>
      </c>
      <c r="B6779">
        <v>6.04</v>
      </c>
      <c r="C6779">
        <v>6.6</v>
      </c>
      <c r="D6779">
        <v>1.0847</v>
      </c>
      <c r="F6779">
        <v>1.0847</v>
      </c>
      <c r="G6779">
        <v>1</v>
      </c>
      <c r="H6779">
        <v>10</v>
      </c>
      <c r="I6779">
        <v>9</v>
      </c>
      <c r="J6779">
        <v>6</v>
      </c>
      <c r="K6779">
        <v>1.3196674772007004</v>
      </c>
      <c r="L6779">
        <v>119.5062063904</v>
      </c>
    </row>
    <row r="6780" spans="1:12">
      <c r="A6780" s="73">
        <v>43383.416666666664</v>
      </c>
      <c r="B6780">
        <v>7.32</v>
      </c>
      <c r="C6780">
        <v>1.4</v>
      </c>
      <c r="D6780">
        <v>1.0859000000000001</v>
      </c>
      <c r="F6780">
        <v>1.0859000000000001</v>
      </c>
      <c r="G6780">
        <v>1</v>
      </c>
      <c r="H6780">
        <v>10</v>
      </c>
      <c r="I6780">
        <v>10</v>
      </c>
      <c r="J6780">
        <v>7</v>
      </c>
      <c r="K6780">
        <v>1.7221888159597781E-2</v>
      </c>
      <c r="L6780">
        <v>212.95756906560004</v>
      </c>
    </row>
    <row r="6781" spans="1:12">
      <c r="A6781" s="73">
        <v>43383.458333333336</v>
      </c>
      <c r="B6781">
        <v>5.92</v>
      </c>
      <c r="C6781">
        <v>356</v>
      </c>
      <c r="D6781">
        <v>1.0853999999999999</v>
      </c>
      <c r="F6781">
        <v>1.0853999999999999</v>
      </c>
      <c r="G6781">
        <v>1</v>
      </c>
      <c r="H6781">
        <v>10</v>
      </c>
      <c r="I6781">
        <v>11</v>
      </c>
      <c r="J6781">
        <v>6</v>
      </c>
      <c r="K6781">
        <v>1.6097717511733043</v>
      </c>
      <c r="L6781">
        <v>112.59651317759999</v>
      </c>
    </row>
    <row r="6782" spans="1:12">
      <c r="A6782" s="73">
        <v>43383.5</v>
      </c>
      <c r="B6782">
        <v>6.92</v>
      </c>
      <c r="C6782">
        <v>351.6</v>
      </c>
      <c r="D6782">
        <v>1.0851999999999999</v>
      </c>
      <c r="F6782">
        <v>1.0851999999999999</v>
      </c>
      <c r="G6782">
        <v>1</v>
      </c>
      <c r="H6782">
        <v>10</v>
      </c>
      <c r="I6782">
        <v>12</v>
      </c>
      <c r="J6782">
        <v>7</v>
      </c>
      <c r="K6782">
        <v>7.2236134734942406E-2</v>
      </c>
      <c r="L6782">
        <v>179.80347162879997</v>
      </c>
    </row>
    <row r="6783" spans="1:12">
      <c r="A6783" s="73">
        <v>43383.541666666664</v>
      </c>
      <c r="B6783">
        <v>5.96</v>
      </c>
      <c r="C6783">
        <v>359.8</v>
      </c>
      <c r="D6783">
        <v>1.0853999999999999</v>
      </c>
      <c r="F6783">
        <v>1.0853999999999999</v>
      </c>
      <c r="G6783">
        <v>1</v>
      </c>
      <c r="H6783">
        <v>10</v>
      </c>
      <c r="I6783">
        <v>13</v>
      </c>
      <c r="J6783">
        <v>6</v>
      </c>
      <c r="K6783">
        <v>1.5098703265157696</v>
      </c>
      <c r="L6783">
        <v>114.89433102719998</v>
      </c>
    </row>
    <row r="6784" spans="1:12">
      <c r="A6784" s="73">
        <v>43383.583333333336</v>
      </c>
      <c r="B6784">
        <v>5.67</v>
      </c>
      <c r="C6784">
        <v>346.6</v>
      </c>
      <c r="D6784">
        <v>1.0857000000000001</v>
      </c>
      <c r="F6784">
        <v>1.0857000000000001</v>
      </c>
      <c r="G6784">
        <v>16</v>
      </c>
      <c r="H6784">
        <v>10</v>
      </c>
      <c r="I6784">
        <v>14</v>
      </c>
      <c r="J6784">
        <v>6</v>
      </c>
      <c r="K6784">
        <v>2.3066556552828947</v>
      </c>
      <c r="L6784">
        <v>98.953012169549993</v>
      </c>
    </row>
    <row r="6785" spans="1:12">
      <c r="A6785" s="73">
        <v>43383.625</v>
      </c>
      <c r="B6785">
        <v>6.25</v>
      </c>
      <c r="C6785">
        <v>352.1</v>
      </c>
      <c r="D6785">
        <v>1.0865</v>
      </c>
      <c r="F6785">
        <v>1.0865</v>
      </c>
      <c r="G6785">
        <v>1</v>
      </c>
      <c r="H6785">
        <v>10</v>
      </c>
      <c r="I6785">
        <v>15</v>
      </c>
      <c r="J6785">
        <v>6</v>
      </c>
      <c r="K6785">
        <v>0.88128499774864466</v>
      </c>
      <c r="L6785">
        <v>132.62939453125</v>
      </c>
    </row>
    <row r="6786" spans="1:12">
      <c r="A6786" s="73">
        <v>43383.666666666664</v>
      </c>
      <c r="B6786">
        <v>5.64</v>
      </c>
      <c r="C6786">
        <v>341.4</v>
      </c>
      <c r="D6786">
        <v>1.0864</v>
      </c>
      <c r="F6786">
        <v>1.0864</v>
      </c>
      <c r="G6786">
        <v>16</v>
      </c>
      <c r="H6786">
        <v>10</v>
      </c>
      <c r="I6786">
        <v>16</v>
      </c>
      <c r="J6786">
        <v>6</v>
      </c>
      <c r="K6786">
        <v>2.398681723776046</v>
      </c>
      <c r="L6786">
        <v>97.453417420799994</v>
      </c>
    </row>
    <row r="6787" spans="1:12">
      <c r="A6787" s="73">
        <v>43383.708333333336</v>
      </c>
      <c r="B6787">
        <v>4.72</v>
      </c>
      <c r="C6787">
        <v>337.7</v>
      </c>
      <c r="D6787">
        <v>1.0861000000000001</v>
      </c>
      <c r="F6787">
        <v>1.0861000000000001</v>
      </c>
      <c r="G6787">
        <v>16</v>
      </c>
      <c r="H6787">
        <v>10</v>
      </c>
      <c r="I6787">
        <v>17</v>
      </c>
      <c r="J6787">
        <v>5</v>
      </c>
      <c r="K6787">
        <v>6.0948144908993394</v>
      </c>
      <c r="L6787">
        <v>57.103905766399997</v>
      </c>
    </row>
    <row r="6788" spans="1:12">
      <c r="A6788" s="73">
        <v>43383.75</v>
      </c>
      <c r="B6788">
        <v>4.21</v>
      </c>
      <c r="C6788">
        <v>336.9</v>
      </c>
      <c r="D6788">
        <v>1.0861000000000001</v>
      </c>
      <c r="F6788">
        <v>1.0861000000000001</v>
      </c>
      <c r="G6788">
        <v>16</v>
      </c>
      <c r="H6788">
        <v>10</v>
      </c>
      <c r="I6788">
        <v>18</v>
      </c>
      <c r="J6788">
        <v>4</v>
      </c>
      <c r="K6788">
        <v>8.8730576552829028</v>
      </c>
      <c r="L6788">
        <v>40.521555246049999</v>
      </c>
    </row>
    <row r="6789" spans="1:12">
      <c r="A6789" s="73">
        <v>43383.791666666664</v>
      </c>
      <c r="B6789">
        <v>3</v>
      </c>
      <c r="C6789">
        <v>307.3</v>
      </c>
      <c r="D6789">
        <v>1.0860000000000001</v>
      </c>
      <c r="F6789">
        <v>1.0860000000000001</v>
      </c>
      <c r="G6789">
        <v>15</v>
      </c>
      <c r="H6789">
        <v>10</v>
      </c>
      <c r="I6789">
        <v>19</v>
      </c>
      <c r="J6789">
        <v>3</v>
      </c>
      <c r="K6789">
        <v>17.54577575117332</v>
      </c>
      <c r="L6789">
        <v>14.661000000000001</v>
      </c>
    </row>
    <row r="6790" spans="1:12">
      <c r="A6790" s="73">
        <v>43383.833333333336</v>
      </c>
      <c r="B6790">
        <v>2.87</v>
      </c>
      <c r="C6790">
        <v>296.60000000000002</v>
      </c>
      <c r="D6790">
        <v>1.0862000000000001</v>
      </c>
      <c r="F6790">
        <v>1.0862000000000001</v>
      </c>
      <c r="G6790">
        <v>14</v>
      </c>
      <c r="H6790">
        <v>10</v>
      </c>
      <c r="I6790">
        <v>20</v>
      </c>
      <c r="J6790">
        <v>3</v>
      </c>
      <c r="K6790">
        <v>18.651755381310306</v>
      </c>
      <c r="L6790">
        <v>12.838831319300002</v>
      </c>
    </row>
    <row r="6791" spans="1:12">
      <c r="A6791" s="73">
        <v>43383.875</v>
      </c>
      <c r="B6791">
        <v>4.24</v>
      </c>
      <c r="C6791">
        <v>270.3</v>
      </c>
      <c r="D6791">
        <v>1.0851999999999999</v>
      </c>
      <c r="F6791">
        <v>1.0851999999999999</v>
      </c>
      <c r="G6791">
        <v>13</v>
      </c>
      <c r="H6791">
        <v>10</v>
      </c>
      <c r="I6791">
        <v>21</v>
      </c>
      <c r="J6791">
        <v>4</v>
      </c>
      <c r="K6791">
        <v>8.6952315867897507</v>
      </c>
      <c r="L6791">
        <v>41.359698022400003</v>
      </c>
    </row>
    <row r="6792" spans="1:12">
      <c r="A6792" s="73">
        <v>43383.916666666664</v>
      </c>
      <c r="B6792">
        <v>5.0999999999999996</v>
      </c>
      <c r="C6792">
        <v>263.7</v>
      </c>
      <c r="D6792">
        <v>1.0854999999999999</v>
      </c>
      <c r="F6792">
        <v>1.0854999999999999</v>
      </c>
      <c r="G6792">
        <v>13</v>
      </c>
      <c r="H6792">
        <v>10</v>
      </c>
      <c r="I6792">
        <v>22</v>
      </c>
      <c r="J6792">
        <v>5</v>
      </c>
      <c r="K6792">
        <v>4.362950956652762</v>
      </c>
      <c r="L6792">
        <v>71.996330249999986</v>
      </c>
    </row>
    <row r="6793" spans="1:12">
      <c r="A6793" s="73">
        <v>43383.958333333336</v>
      </c>
      <c r="B6793">
        <v>5.83</v>
      </c>
      <c r="C6793">
        <v>265.89999999999998</v>
      </c>
      <c r="D6793">
        <v>1.0857000000000001</v>
      </c>
      <c r="F6793">
        <v>1.0857000000000001</v>
      </c>
      <c r="G6793">
        <v>13</v>
      </c>
      <c r="H6793">
        <v>10</v>
      </c>
      <c r="I6793">
        <v>23</v>
      </c>
      <c r="J6793">
        <v>6</v>
      </c>
      <c r="K6793">
        <v>1.8462499566527564</v>
      </c>
      <c r="L6793">
        <v>107.56859754795002</v>
      </c>
    </row>
    <row r="6794" spans="1:12">
      <c r="A6794" s="73">
        <v>43384</v>
      </c>
      <c r="B6794">
        <v>8.7899999999999991</v>
      </c>
      <c r="C6794">
        <v>270.7</v>
      </c>
      <c r="D6794">
        <v>1.0851</v>
      </c>
      <c r="F6794">
        <v>1.0851</v>
      </c>
      <c r="G6794">
        <v>13</v>
      </c>
      <c r="H6794">
        <v>10</v>
      </c>
      <c r="I6794">
        <v>0</v>
      </c>
      <c r="J6794">
        <v>9</v>
      </c>
      <c r="K6794">
        <v>2.5639445319952032</v>
      </c>
      <c r="L6794">
        <v>368.47361322944982</v>
      </c>
    </row>
    <row r="6795" spans="1:12">
      <c r="A6795" s="73">
        <v>43384.041666666664</v>
      </c>
      <c r="B6795">
        <v>8.8800000000000008</v>
      </c>
      <c r="C6795">
        <v>271.60000000000002</v>
      </c>
      <c r="D6795">
        <v>1.0846</v>
      </c>
      <c r="F6795">
        <v>1.0846</v>
      </c>
      <c r="G6795">
        <v>13</v>
      </c>
      <c r="H6795">
        <v>10</v>
      </c>
      <c r="I6795">
        <v>1</v>
      </c>
      <c r="J6795">
        <v>9</v>
      </c>
      <c r="K6795">
        <v>2.860266326515756</v>
      </c>
      <c r="L6795">
        <v>379.73314114560009</v>
      </c>
    </row>
    <row r="6796" spans="1:12">
      <c r="A6796" s="73">
        <v>43384.083333333336</v>
      </c>
      <c r="B6796">
        <v>8.52</v>
      </c>
      <c r="C6796">
        <v>275.10000000000002</v>
      </c>
      <c r="D6796">
        <v>1.0849</v>
      </c>
      <c r="F6796">
        <v>1.0849</v>
      </c>
      <c r="G6796">
        <v>13</v>
      </c>
      <c r="H6796">
        <v>10</v>
      </c>
      <c r="I6796">
        <v>2</v>
      </c>
      <c r="J6796">
        <v>9</v>
      </c>
      <c r="K6796">
        <v>1.7721791484335625</v>
      </c>
      <c r="L6796">
        <v>335.48916432959999</v>
      </c>
    </row>
    <row r="6797" spans="1:12">
      <c r="A6797" s="73">
        <v>43384.125</v>
      </c>
      <c r="B6797">
        <v>8.09</v>
      </c>
      <c r="C6797">
        <v>278.8</v>
      </c>
      <c r="D6797">
        <v>1.0844</v>
      </c>
      <c r="F6797">
        <v>1.0844</v>
      </c>
      <c r="G6797">
        <v>13</v>
      </c>
      <c r="H6797">
        <v>10</v>
      </c>
      <c r="I6797">
        <v>3</v>
      </c>
      <c r="J6797">
        <v>8</v>
      </c>
      <c r="K6797">
        <v>0.81221946350205898</v>
      </c>
      <c r="L6797">
        <v>287.08141494379998</v>
      </c>
    </row>
    <row r="6798" spans="1:12">
      <c r="A6798" s="73">
        <v>43384.166666666664</v>
      </c>
      <c r="B6798">
        <v>7.9</v>
      </c>
      <c r="C6798">
        <v>285.5</v>
      </c>
      <c r="D6798">
        <v>1.0846</v>
      </c>
      <c r="F6798">
        <v>1.0846</v>
      </c>
      <c r="G6798">
        <v>14</v>
      </c>
      <c r="H6798">
        <v>10</v>
      </c>
      <c r="I6798">
        <v>4</v>
      </c>
      <c r="J6798">
        <v>8</v>
      </c>
      <c r="K6798">
        <v>0.50585123062534842</v>
      </c>
      <c r="L6798">
        <v>267.37504970000003</v>
      </c>
    </row>
    <row r="6799" spans="1:12">
      <c r="A6799" s="73">
        <v>43384.208333333336</v>
      </c>
      <c r="B6799">
        <v>7.4</v>
      </c>
      <c r="C6799">
        <v>293.39999999999998</v>
      </c>
      <c r="D6799">
        <v>1.0847</v>
      </c>
      <c r="F6799">
        <v>1.0847</v>
      </c>
      <c r="G6799">
        <v>14</v>
      </c>
      <c r="H6799">
        <v>10</v>
      </c>
      <c r="I6799">
        <v>5</v>
      </c>
      <c r="J6799">
        <v>7</v>
      </c>
      <c r="K6799">
        <v>4.4619038844528926E-2</v>
      </c>
      <c r="L6799">
        <v>219.77323640000003</v>
      </c>
    </row>
    <row r="6800" spans="1:12">
      <c r="A6800" s="73">
        <v>43384.25</v>
      </c>
      <c r="B6800">
        <v>6.75</v>
      </c>
      <c r="C6800">
        <v>294.39999999999998</v>
      </c>
      <c r="D6800">
        <v>1.085</v>
      </c>
      <c r="F6800">
        <v>1.085</v>
      </c>
      <c r="G6800">
        <v>14</v>
      </c>
      <c r="H6800">
        <v>10</v>
      </c>
      <c r="I6800">
        <v>6</v>
      </c>
      <c r="J6800">
        <v>7</v>
      </c>
      <c r="K6800">
        <v>0.19251718952946384</v>
      </c>
      <c r="L6800">
        <v>166.8441796875</v>
      </c>
    </row>
    <row r="6801" spans="1:12">
      <c r="A6801" s="73">
        <v>43384.291666666664</v>
      </c>
      <c r="B6801">
        <v>5.14</v>
      </c>
      <c r="C6801">
        <v>290.10000000000002</v>
      </c>
      <c r="D6801">
        <v>1.0871</v>
      </c>
      <c r="F6801">
        <v>1.0871</v>
      </c>
      <c r="G6801">
        <v>14</v>
      </c>
      <c r="H6801">
        <v>10</v>
      </c>
      <c r="I6801">
        <v>7</v>
      </c>
      <c r="J6801">
        <v>5</v>
      </c>
      <c r="K6801">
        <v>4.1974495319952272</v>
      </c>
      <c r="L6801">
        <v>73.812320201199981</v>
      </c>
    </row>
    <row r="6802" spans="1:12">
      <c r="A6802" s="73">
        <v>43384.333333333336</v>
      </c>
      <c r="B6802">
        <v>6.81</v>
      </c>
      <c r="C6802">
        <v>315.60000000000002</v>
      </c>
      <c r="D6802">
        <v>1.0892999999999999</v>
      </c>
      <c r="F6802">
        <v>1.0892999999999999</v>
      </c>
      <c r="G6802">
        <v>15</v>
      </c>
      <c r="H6802">
        <v>10</v>
      </c>
      <c r="I6802">
        <v>8</v>
      </c>
      <c r="J6802">
        <v>7</v>
      </c>
      <c r="K6802">
        <v>0.14346505254316244</v>
      </c>
      <c r="L6802">
        <v>172.01203891064995</v>
      </c>
    </row>
    <row r="6803" spans="1:12">
      <c r="A6803" s="73">
        <v>43384.375</v>
      </c>
      <c r="B6803">
        <v>4.62</v>
      </c>
      <c r="C6803">
        <v>333.7</v>
      </c>
      <c r="D6803">
        <v>1.0911</v>
      </c>
      <c r="F6803">
        <v>1.0911</v>
      </c>
      <c r="G6803">
        <v>16</v>
      </c>
      <c r="H6803">
        <v>10</v>
      </c>
      <c r="I6803">
        <v>9</v>
      </c>
      <c r="J6803">
        <v>5</v>
      </c>
      <c r="K6803">
        <v>6.5985680525431736</v>
      </c>
      <c r="L6803">
        <v>53.797300880400002</v>
      </c>
    </row>
    <row r="6804" spans="1:12">
      <c r="A6804" s="73">
        <v>43384.416666666664</v>
      </c>
      <c r="B6804">
        <v>3.54</v>
      </c>
      <c r="C6804">
        <v>330.2</v>
      </c>
      <c r="D6804">
        <v>1.0919000000000001</v>
      </c>
      <c r="F6804">
        <v>1.0919000000000001</v>
      </c>
      <c r="G6804">
        <v>16</v>
      </c>
      <c r="H6804">
        <v>10</v>
      </c>
      <c r="I6804">
        <v>10</v>
      </c>
      <c r="J6804">
        <v>4</v>
      </c>
      <c r="K6804">
        <v>13.313506518296604</v>
      </c>
      <c r="L6804">
        <v>24.219359650800005</v>
      </c>
    </row>
    <row r="6805" spans="1:12">
      <c r="A6805" s="73">
        <v>43384.458333333336</v>
      </c>
      <c r="B6805">
        <v>4.78</v>
      </c>
      <c r="C6805">
        <v>323.39999999999998</v>
      </c>
      <c r="D6805">
        <v>1.0921000000000001</v>
      </c>
      <c r="F6805">
        <v>1.0921000000000001</v>
      </c>
      <c r="G6805">
        <v>15</v>
      </c>
      <c r="H6805">
        <v>10</v>
      </c>
      <c r="I6805">
        <v>11</v>
      </c>
      <c r="J6805">
        <v>5</v>
      </c>
      <c r="K6805">
        <v>5.8021623539130349</v>
      </c>
      <c r="L6805">
        <v>59.637042959600009</v>
      </c>
    </row>
    <row r="6806" spans="1:12">
      <c r="A6806" s="73">
        <v>43384.5</v>
      </c>
      <c r="B6806">
        <v>5.0199999999999996</v>
      </c>
      <c r="C6806">
        <v>316.10000000000002</v>
      </c>
      <c r="D6806">
        <v>1.0921000000000001</v>
      </c>
      <c r="F6806">
        <v>1.0921000000000001</v>
      </c>
      <c r="G6806">
        <v>15</v>
      </c>
      <c r="H6806">
        <v>10</v>
      </c>
      <c r="I6806">
        <v>12</v>
      </c>
      <c r="J6806">
        <v>5</v>
      </c>
      <c r="K6806">
        <v>4.7035538059678315</v>
      </c>
      <c r="L6806">
        <v>69.078605668399987</v>
      </c>
    </row>
    <row r="6807" spans="1:12">
      <c r="A6807" s="73">
        <v>43384.541666666664</v>
      </c>
      <c r="B6807">
        <v>4.8099999999999996</v>
      </c>
      <c r="C6807">
        <v>308.60000000000002</v>
      </c>
      <c r="D6807">
        <v>1.0919000000000001</v>
      </c>
      <c r="F6807">
        <v>1.0919000000000001</v>
      </c>
      <c r="G6807">
        <v>15</v>
      </c>
      <c r="H6807">
        <v>10</v>
      </c>
      <c r="I6807">
        <v>13</v>
      </c>
      <c r="J6807">
        <v>5</v>
      </c>
      <c r="K6807">
        <v>5.6585362854198875</v>
      </c>
      <c r="L6807">
        <v>60.755849753949995</v>
      </c>
    </row>
    <row r="6808" spans="1:12">
      <c r="A6808" s="73">
        <v>43384.583333333336</v>
      </c>
      <c r="B6808">
        <v>4.6100000000000003</v>
      </c>
      <c r="C6808">
        <v>312.39999999999998</v>
      </c>
      <c r="D6808">
        <v>1.0913999999999999</v>
      </c>
      <c r="F6808">
        <v>1.0913999999999999</v>
      </c>
      <c r="G6808">
        <v>15</v>
      </c>
      <c r="H6808">
        <v>10</v>
      </c>
      <c r="I6808">
        <v>14</v>
      </c>
      <c r="J6808">
        <v>5</v>
      </c>
      <c r="K6808">
        <v>6.6500434087075559</v>
      </c>
      <c r="L6808">
        <v>53.463419171700011</v>
      </c>
    </row>
    <row r="6809" spans="1:12">
      <c r="A6809" s="73">
        <v>43384.625</v>
      </c>
      <c r="B6809">
        <v>5.2</v>
      </c>
      <c r="C6809">
        <v>310.39999999999998</v>
      </c>
      <c r="D6809">
        <v>1.0907</v>
      </c>
      <c r="F6809">
        <v>1.0907</v>
      </c>
      <c r="G6809">
        <v>15</v>
      </c>
      <c r="H6809">
        <v>10</v>
      </c>
      <c r="I6809">
        <v>15</v>
      </c>
      <c r="J6809">
        <v>5</v>
      </c>
      <c r="K6809">
        <v>3.9551973950089239</v>
      </c>
      <c r="L6809">
        <v>76.680572800000007</v>
      </c>
    </row>
    <row r="6810" spans="1:12">
      <c r="A6810" s="73">
        <v>43384.666666666664</v>
      </c>
      <c r="B6810">
        <v>5.59</v>
      </c>
      <c r="C6810">
        <v>304.5</v>
      </c>
      <c r="D6810">
        <v>1.0892999999999999</v>
      </c>
      <c r="F6810">
        <v>1.0892999999999999</v>
      </c>
      <c r="G6810">
        <v>15</v>
      </c>
      <c r="H6810">
        <v>10</v>
      </c>
      <c r="I6810">
        <v>16</v>
      </c>
      <c r="J6810">
        <v>6</v>
      </c>
      <c r="K6810">
        <v>2.556058504597964</v>
      </c>
      <c r="L6810">
        <v>95.137762147349989</v>
      </c>
    </row>
    <row r="6811" spans="1:12">
      <c r="A6811" s="73">
        <v>43384.708333333336</v>
      </c>
      <c r="B6811">
        <v>5.59</v>
      </c>
      <c r="C6811">
        <v>286.5</v>
      </c>
      <c r="D6811">
        <v>1.0880000000000001</v>
      </c>
      <c r="F6811">
        <v>1.0880000000000001</v>
      </c>
      <c r="G6811">
        <v>14</v>
      </c>
      <c r="H6811">
        <v>10</v>
      </c>
      <c r="I6811">
        <v>17</v>
      </c>
      <c r="J6811">
        <v>6</v>
      </c>
      <c r="K6811">
        <v>2.556058504597964</v>
      </c>
      <c r="L6811">
        <v>95.024222175999995</v>
      </c>
    </row>
    <row r="6812" spans="1:12">
      <c r="A6812" s="73">
        <v>43384.75</v>
      </c>
      <c r="B6812">
        <v>6.93</v>
      </c>
      <c r="C6812">
        <v>273.89999999999998</v>
      </c>
      <c r="D6812">
        <v>1.0871</v>
      </c>
      <c r="F6812">
        <v>1.0871</v>
      </c>
      <c r="G6812">
        <v>13</v>
      </c>
      <c r="H6812">
        <v>10</v>
      </c>
      <c r="I6812">
        <v>18</v>
      </c>
      <c r="J6812">
        <v>7</v>
      </c>
      <c r="K6812">
        <v>6.696077857055889E-2</v>
      </c>
      <c r="L6812">
        <v>180.90026535734998</v>
      </c>
    </row>
    <row r="6813" spans="1:12">
      <c r="A6813" s="73">
        <v>43384.791666666664</v>
      </c>
      <c r="B6813">
        <v>7.29</v>
      </c>
      <c r="C6813">
        <v>276.7</v>
      </c>
      <c r="D6813">
        <v>1.087</v>
      </c>
      <c r="F6813">
        <v>1.087</v>
      </c>
      <c r="G6813">
        <v>13</v>
      </c>
      <c r="H6813">
        <v>10</v>
      </c>
      <c r="I6813">
        <v>19</v>
      </c>
      <c r="J6813">
        <v>7</v>
      </c>
      <c r="K6813">
        <v>1.0247956652748561E-2</v>
      </c>
      <c r="L6813">
        <v>210.56303577150001</v>
      </c>
    </row>
    <row r="6814" spans="1:12">
      <c r="A6814" s="73">
        <v>43384.833333333336</v>
      </c>
      <c r="B6814">
        <v>6.94</v>
      </c>
      <c r="C6814">
        <v>282.5</v>
      </c>
      <c r="D6814">
        <v>1.0865</v>
      </c>
      <c r="F6814">
        <v>1.0865</v>
      </c>
      <c r="G6814">
        <v>14</v>
      </c>
      <c r="H6814">
        <v>10</v>
      </c>
      <c r="I6814">
        <v>20</v>
      </c>
      <c r="J6814">
        <v>7</v>
      </c>
      <c r="K6814">
        <v>6.1885422406174936E-2</v>
      </c>
      <c r="L6814">
        <v>181.58423735800002</v>
      </c>
    </row>
    <row r="6815" spans="1:12">
      <c r="A6815" s="73">
        <v>43384.875</v>
      </c>
      <c r="B6815">
        <v>7.21</v>
      </c>
      <c r="C6815">
        <v>278.8</v>
      </c>
      <c r="D6815">
        <v>1.0868</v>
      </c>
      <c r="F6815">
        <v>1.0868</v>
      </c>
      <c r="G6815">
        <v>13</v>
      </c>
      <c r="H6815">
        <v>10</v>
      </c>
      <c r="I6815">
        <v>21</v>
      </c>
      <c r="J6815">
        <v>7</v>
      </c>
      <c r="K6815">
        <v>4.5080596781748396E-4</v>
      </c>
      <c r="L6815">
        <v>203.66923316739999</v>
      </c>
    </row>
    <row r="6816" spans="1:12">
      <c r="A6816" s="73">
        <v>43384.916666666664</v>
      </c>
      <c r="B6816">
        <v>7.58</v>
      </c>
      <c r="C6816">
        <v>279.7</v>
      </c>
      <c r="D6816">
        <v>1.0866</v>
      </c>
      <c r="F6816">
        <v>1.0866</v>
      </c>
      <c r="G6816">
        <v>13</v>
      </c>
      <c r="H6816">
        <v>10</v>
      </c>
      <c r="I6816">
        <v>22</v>
      </c>
      <c r="J6816">
        <v>8</v>
      </c>
      <c r="K6816">
        <v>0.15306262788562372</v>
      </c>
      <c r="L6816">
        <v>236.6177508696</v>
      </c>
    </row>
    <row r="6817" spans="1:12">
      <c r="A6817" s="73">
        <v>43384.958333333336</v>
      </c>
      <c r="B6817">
        <v>6.33</v>
      </c>
      <c r="C6817">
        <v>279.89999999999998</v>
      </c>
      <c r="D6817">
        <v>1.0862000000000001</v>
      </c>
      <c r="F6817">
        <v>1.0862000000000001</v>
      </c>
      <c r="G6817">
        <v>13</v>
      </c>
      <c r="H6817">
        <v>10</v>
      </c>
      <c r="I6817">
        <v>23</v>
      </c>
      <c r="J6817">
        <v>6</v>
      </c>
      <c r="K6817">
        <v>0.73748214843357562</v>
      </c>
      <c r="L6817">
        <v>137.74978600470001</v>
      </c>
    </row>
    <row r="6818" spans="1:12">
      <c r="A6818" s="73">
        <v>43385</v>
      </c>
      <c r="B6818">
        <v>6.41</v>
      </c>
      <c r="C6818">
        <v>277.39999999999998</v>
      </c>
      <c r="D6818">
        <v>1.0854999999999999</v>
      </c>
      <c r="F6818">
        <v>1.0854999999999999</v>
      </c>
      <c r="G6818">
        <v>13</v>
      </c>
      <c r="H6818">
        <v>10</v>
      </c>
      <c r="I6818">
        <v>0</v>
      </c>
      <c r="J6818">
        <v>6</v>
      </c>
      <c r="K6818">
        <v>0.60647929911850662</v>
      </c>
      <c r="L6818">
        <v>142.94662982275</v>
      </c>
    </row>
    <row r="6819" spans="1:12">
      <c r="A6819" s="73">
        <v>43385.041666666664</v>
      </c>
      <c r="B6819">
        <v>6.36</v>
      </c>
      <c r="C6819">
        <v>280.8</v>
      </c>
      <c r="D6819">
        <v>1.0859000000000001</v>
      </c>
      <c r="F6819">
        <v>1.0859000000000001</v>
      </c>
      <c r="G6819">
        <v>13</v>
      </c>
      <c r="H6819">
        <v>10</v>
      </c>
      <c r="I6819">
        <v>1</v>
      </c>
      <c r="J6819">
        <v>6</v>
      </c>
      <c r="K6819">
        <v>0.6868560799404243</v>
      </c>
      <c r="L6819">
        <v>139.67902163520003</v>
      </c>
    </row>
    <row r="6820" spans="1:12">
      <c r="A6820" s="73">
        <v>43385.083333333336</v>
      </c>
      <c r="B6820">
        <v>4.78</v>
      </c>
      <c r="C6820">
        <v>280.3</v>
      </c>
      <c r="D6820">
        <v>1.0854999999999999</v>
      </c>
      <c r="F6820">
        <v>1.0854999999999999</v>
      </c>
      <c r="G6820">
        <v>13</v>
      </c>
      <c r="H6820">
        <v>10</v>
      </c>
      <c r="I6820">
        <v>2</v>
      </c>
      <c r="J6820">
        <v>5</v>
      </c>
      <c r="K6820">
        <v>5.8021623539130349</v>
      </c>
      <c r="L6820">
        <v>59.276632298000003</v>
      </c>
    </row>
    <row r="6821" spans="1:12">
      <c r="A6821" s="73">
        <v>43385.125</v>
      </c>
      <c r="B6821">
        <v>4.24</v>
      </c>
      <c r="C6821">
        <v>268.10000000000002</v>
      </c>
      <c r="D6821">
        <v>1.0854999999999999</v>
      </c>
      <c r="F6821">
        <v>1.0854999999999999</v>
      </c>
      <c r="G6821">
        <v>13</v>
      </c>
      <c r="H6821">
        <v>10</v>
      </c>
      <c r="I6821">
        <v>3</v>
      </c>
      <c r="J6821">
        <v>4</v>
      </c>
      <c r="K6821">
        <v>8.6952315867897507</v>
      </c>
      <c r="L6821">
        <v>41.371131775999999</v>
      </c>
    </row>
    <row r="6822" spans="1:12">
      <c r="A6822" s="73">
        <v>43385.166666666664</v>
      </c>
      <c r="B6822">
        <v>3.9</v>
      </c>
      <c r="C6822">
        <v>269.5</v>
      </c>
      <c r="D6822">
        <v>1.0851</v>
      </c>
      <c r="F6822">
        <v>1.0851</v>
      </c>
      <c r="G6822">
        <v>13</v>
      </c>
      <c r="H6822">
        <v>10</v>
      </c>
      <c r="I6822">
        <v>4</v>
      </c>
      <c r="J6822">
        <v>4</v>
      </c>
      <c r="K6822">
        <v>10.815993696378795</v>
      </c>
      <c r="L6822">
        <v>32.183523449999996</v>
      </c>
    </row>
    <row r="6823" spans="1:12">
      <c r="A6823" s="73">
        <v>43385.208333333336</v>
      </c>
      <c r="B6823">
        <v>3.84</v>
      </c>
      <c r="C6823">
        <v>260.10000000000002</v>
      </c>
      <c r="D6823">
        <v>1.0849</v>
      </c>
      <c r="F6823">
        <v>1.0849</v>
      </c>
      <c r="G6823">
        <v>13</v>
      </c>
      <c r="H6823">
        <v>10</v>
      </c>
      <c r="I6823">
        <v>5</v>
      </c>
      <c r="J6823">
        <v>4</v>
      </c>
      <c r="K6823">
        <v>11.214245833365098</v>
      </c>
      <c r="L6823">
        <v>30.715202764799994</v>
      </c>
    </row>
    <row r="6824" spans="1:12">
      <c r="A6824" s="73">
        <v>43385.25</v>
      </c>
      <c r="B6824">
        <v>3.78</v>
      </c>
      <c r="C6824">
        <v>263.5</v>
      </c>
      <c r="D6824">
        <v>1.0849</v>
      </c>
      <c r="F6824">
        <v>1.0849</v>
      </c>
      <c r="G6824">
        <v>13</v>
      </c>
      <c r="H6824">
        <v>10</v>
      </c>
      <c r="I6824">
        <v>6</v>
      </c>
      <c r="J6824">
        <v>4</v>
      </c>
      <c r="K6824">
        <v>11.6196979703514</v>
      </c>
      <c r="L6824">
        <v>29.297806952399995</v>
      </c>
    </row>
    <row r="6825" spans="1:12">
      <c r="A6825" s="73">
        <v>43385.291666666664</v>
      </c>
      <c r="B6825">
        <v>2.95</v>
      </c>
      <c r="C6825">
        <v>255.1</v>
      </c>
      <c r="D6825">
        <v>1.0868</v>
      </c>
      <c r="F6825">
        <v>1.0868</v>
      </c>
      <c r="G6825">
        <v>12</v>
      </c>
      <c r="H6825">
        <v>10</v>
      </c>
      <c r="I6825">
        <v>7</v>
      </c>
      <c r="J6825">
        <v>3</v>
      </c>
      <c r="K6825">
        <v>17.967152531995236</v>
      </c>
      <c r="L6825">
        <v>13.950368575000002</v>
      </c>
    </row>
    <row r="6826" spans="1:12">
      <c r="A6826" s="73">
        <v>43385.333333333336</v>
      </c>
      <c r="B6826">
        <v>2.0699999999999998</v>
      </c>
      <c r="C6826">
        <v>251.4</v>
      </c>
      <c r="D6826">
        <v>1.0905</v>
      </c>
      <c r="F6826">
        <v>1.0905</v>
      </c>
      <c r="G6826">
        <v>12</v>
      </c>
      <c r="H6826">
        <v>10</v>
      </c>
      <c r="I6826">
        <v>8</v>
      </c>
      <c r="J6826">
        <v>2</v>
      </c>
      <c r="K6826">
        <v>26.201783874460993</v>
      </c>
      <c r="L6826">
        <v>4.8362273707499988</v>
      </c>
    </row>
    <row r="6827" spans="1:12">
      <c r="A6827" s="73">
        <v>43385.375</v>
      </c>
      <c r="B6827">
        <v>2.29</v>
      </c>
      <c r="C6827">
        <v>213.7</v>
      </c>
      <c r="D6827">
        <v>1.0915999999999999</v>
      </c>
      <c r="F6827">
        <v>1.0915999999999999</v>
      </c>
      <c r="G6827">
        <v>10</v>
      </c>
      <c r="H6827">
        <v>10</v>
      </c>
      <c r="I6827">
        <v>9</v>
      </c>
      <c r="J6827">
        <v>2</v>
      </c>
      <c r="K6827">
        <v>23.997926038844557</v>
      </c>
      <c r="L6827">
        <v>6.5545061961999993</v>
      </c>
    </row>
    <row r="6828" spans="1:12">
      <c r="A6828" s="73">
        <v>43385.416666666664</v>
      </c>
      <c r="B6828">
        <v>3.83</v>
      </c>
      <c r="C6828">
        <v>219.1</v>
      </c>
      <c r="D6828">
        <v>1.0909</v>
      </c>
      <c r="F6828">
        <v>1.0909</v>
      </c>
      <c r="G6828">
        <v>11</v>
      </c>
      <c r="H6828">
        <v>10</v>
      </c>
      <c r="I6828">
        <v>10</v>
      </c>
      <c r="J6828">
        <v>4</v>
      </c>
      <c r="K6828">
        <v>11.281321189529478</v>
      </c>
      <c r="L6828">
        <v>30.64441026415</v>
      </c>
    </row>
    <row r="6829" spans="1:12">
      <c r="A6829" s="73">
        <v>43385.458333333336</v>
      </c>
      <c r="B6829">
        <v>4.84</v>
      </c>
      <c r="C6829">
        <v>214.8</v>
      </c>
      <c r="D6829">
        <v>1.0906</v>
      </c>
      <c r="F6829">
        <v>1.0906</v>
      </c>
      <c r="G6829">
        <v>11</v>
      </c>
      <c r="H6829">
        <v>10</v>
      </c>
      <c r="I6829">
        <v>11</v>
      </c>
      <c r="J6829">
        <v>5</v>
      </c>
      <c r="K6829">
        <v>5.516710216926735</v>
      </c>
      <c r="L6829">
        <v>61.8260616512</v>
      </c>
    </row>
    <row r="6830" spans="1:12">
      <c r="A6830" s="73">
        <v>43385.5</v>
      </c>
      <c r="B6830">
        <v>5.33</v>
      </c>
      <c r="C6830">
        <v>217.2</v>
      </c>
      <c r="D6830">
        <v>1.0902000000000001</v>
      </c>
      <c r="F6830">
        <v>1.0902000000000001</v>
      </c>
      <c r="G6830">
        <v>11</v>
      </c>
      <c r="H6830">
        <v>10</v>
      </c>
      <c r="I6830">
        <v>12</v>
      </c>
      <c r="J6830">
        <v>5</v>
      </c>
      <c r="K6830">
        <v>3.4550177648719371</v>
      </c>
      <c r="L6830">
        <v>82.53873510870001</v>
      </c>
    </row>
    <row r="6831" spans="1:12">
      <c r="A6831" s="73">
        <v>43385.541666666664</v>
      </c>
      <c r="B6831">
        <v>5.05</v>
      </c>
      <c r="C6831">
        <v>234.4</v>
      </c>
      <c r="D6831">
        <v>1.0896999999999999</v>
      </c>
      <c r="F6831">
        <v>1.0896999999999999</v>
      </c>
      <c r="G6831">
        <v>11</v>
      </c>
      <c r="H6831">
        <v>10</v>
      </c>
      <c r="I6831">
        <v>13</v>
      </c>
      <c r="J6831">
        <v>5</v>
      </c>
      <c r="K6831">
        <v>4.5743277374746798</v>
      </c>
      <c r="L6831">
        <v>70.169937481249988</v>
      </c>
    </row>
    <row r="6832" spans="1:12">
      <c r="A6832" s="73">
        <v>43385.583333333336</v>
      </c>
      <c r="B6832">
        <v>5.41</v>
      </c>
      <c r="C6832">
        <v>230.5</v>
      </c>
      <c r="D6832">
        <v>1.0891</v>
      </c>
      <c r="F6832">
        <v>1.0891</v>
      </c>
      <c r="G6832">
        <v>11</v>
      </c>
      <c r="H6832">
        <v>10</v>
      </c>
      <c r="I6832">
        <v>14</v>
      </c>
      <c r="J6832">
        <v>5</v>
      </c>
      <c r="K6832">
        <v>3.164014915556868</v>
      </c>
      <c r="L6832">
        <v>86.224276255550009</v>
      </c>
    </row>
    <row r="6833" spans="1:12">
      <c r="A6833" s="73">
        <v>43385.625</v>
      </c>
      <c r="B6833">
        <v>4.96</v>
      </c>
      <c r="C6833">
        <v>231.3</v>
      </c>
      <c r="D6833">
        <v>1.0886</v>
      </c>
      <c r="F6833">
        <v>1.0886</v>
      </c>
      <c r="G6833">
        <v>11</v>
      </c>
      <c r="H6833">
        <v>10</v>
      </c>
      <c r="I6833">
        <v>15</v>
      </c>
      <c r="J6833">
        <v>5</v>
      </c>
      <c r="K6833">
        <v>4.9674059429541311</v>
      </c>
      <c r="L6833">
        <v>66.417628364799995</v>
      </c>
    </row>
    <row r="6834" spans="1:12">
      <c r="A6834" s="73">
        <v>43385.666666666664</v>
      </c>
      <c r="B6834">
        <v>4.72</v>
      </c>
      <c r="C6834">
        <v>219</v>
      </c>
      <c r="D6834">
        <v>1.0871999999999999</v>
      </c>
      <c r="F6834">
        <v>1.0871999999999999</v>
      </c>
      <c r="G6834">
        <v>11</v>
      </c>
      <c r="H6834">
        <v>10</v>
      </c>
      <c r="I6834">
        <v>16</v>
      </c>
      <c r="J6834">
        <v>5</v>
      </c>
      <c r="K6834">
        <v>6.0948144908993394</v>
      </c>
      <c r="L6834">
        <v>57.161740492799993</v>
      </c>
    </row>
    <row r="6835" spans="1:12">
      <c r="A6835" s="73">
        <v>43385.708333333336</v>
      </c>
      <c r="B6835">
        <v>5.25</v>
      </c>
      <c r="C6835">
        <v>215.5</v>
      </c>
      <c r="D6835">
        <v>1.0860000000000001</v>
      </c>
      <c r="F6835">
        <v>1.0860000000000001</v>
      </c>
      <c r="G6835">
        <v>11</v>
      </c>
      <c r="H6835">
        <v>10</v>
      </c>
      <c r="I6835">
        <v>17</v>
      </c>
      <c r="J6835">
        <v>5</v>
      </c>
      <c r="K6835">
        <v>3.7588206141870062</v>
      </c>
      <c r="L6835">
        <v>78.573796874999999</v>
      </c>
    </row>
    <row r="6836" spans="1:12">
      <c r="A6836" s="73">
        <v>43385.75</v>
      </c>
      <c r="B6836">
        <v>5.33</v>
      </c>
      <c r="C6836">
        <v>213.3</v>
      </c>
      <c r="D6836">
        <v>1.0851999999999999</v>
      </c>
      <c r="F6836">
        <v>1.0851999999999999</v>
      </c>
      <c r="G6836">
        <v>10</v>
      </c>
      <c r="H6836">
        <v>10</v>
      </c>
      <c r="I6836">
        <v>18</v>
      </c>
      <c r="J6836">
        <v>5</v>
      </c>
      <c r="K6836">
        <v>3.4550177648719371</v>
      </c>
      <c r="L6836">
        <v>82.1601865162</v>
      </c>
    </row>
    <row r="6837" spans="1:12">
      <c r="A6837" s="73">
        <v>43385.791666666664</v>
      </c>
      <c r="B6837">
        <v>4.93</v>
      </c>
      <c r="C6837">
        <v>230</v>
      </c>
      <c r="D6837">
        <v>1.0849</v>
      </c>
      <c r="F6837">
        <v>1.0849</v>
      </c>
      <c r="G6837">
        <v>11</v>
      </c>
      <c r="H6837">
        <v>10</v>
      </c>
      <c r="I6837">
        <v>19</v>
      </c>
      <c r="J6837">
        <v>5</v>
      </c>
      <c r="K6837">
        <v>5.1020320114472835</v>
      </c>
      <c r="L6837">
        <v>64.998071514649993</v>
      </c>
    </row>
    <row r="6838" spans="1:12">
      <c r="A6838" s="73">
        <v>43385.833333333336</v>
      </c>
      <c r="B6838">
        <v>2.75</v>
      </c>
      <c r="C6838">
        <v>248.2</v>
      </c>
      <c r="D6838">
        <v>1.0849</v>
      </c>
      <c r="F6838">
        <v>1.0849</v>
      </c>
      <c r="G6838">
        <v>12</v>
      </c>
      <c r="H6838">
        <v>10</v>
      </c>
      <c r="I6838">
        <v>20</v>
      </c>
      <c r="J6838">
        <v>3</v>
      </c>
      <c r="K6838">
        <v>19.702659655282911</v>
      </c>
      <c r="L6838">
        <v>11.28126484375</v>
      </c>
    </row>
    <row r="6839" spans="1:12">
      <c r="A6839" s="73">
        <v>43385.875</v>
      </c>
      <c r="B6839">
        <v>3.31</v>
      </c>
      <c r="C6839">
        <v>263.7</v>
      </c>
      <c r="D6839">
        <v>1.0847</v>
      </c>
      <c r="F6839">
        <v>1.0847</v>
      </c>
      <c r="G6839">
        <v>13</v>
      </c>
      <c r="H6839">
        <v>10</v>
      </c>
      <c r="I6839">
        <v>21</v>
      </c>
      <c r="J6839">
        <v>3</v>
      </c>
      <c r="K6839">
        <v>15.044839710077428</v>
      </c>
      <c r="L6839">
        <v>19.668155163849999</v>
      </c>
    </row>
    <row r="6840" spans="1:12">
      <c r="A6840" s="73">
        <v>43385.916666666664</v>
      </c>
      <c r="B6840">
        <v>3.65</v>
      </c>
      <c r="C6840">
        <v>264.3</v>
      </c>
      <c r="D6840">
        <v>1.0840000000000001</v>
      </c>
      <c r="F6840">
        <v>1.0840000000000001</v>
      </c>
      <c r="G6840">
        <v>13</v>
      </c>
      <c r="H6840">
        <v>10</v>
      </c>
      <c r="I6840">
        <v>22</v>
      </c>
      <c r="J6840">
        <v>4</v>
      </c>
      <c r="K6840">
        <v>12.522877600488385</v>
      </c>
      <c r="L6840">
        <v>26.355901750000001</v>
      </c>
    </row>
    <row r="6841" spans="1:12">
      <c r="A6841" s="73">
        <v>43385.958333333336</v>
      </c>
      <c r="B6841">
        <v>3.21</v>
      </c>
      <c r="C6841">
        <v>246.7</v>
      </c>
      <c r="D6841">
        <v>1.0833999999999999</v>
      </c>
      <c r="F6841">
        <v>1.0833999999999999</v>
      </c>
      <c r="G6841">
        <v>12</v>
      </c>
      <c r="H6841">
        <v>10</v>
      </c>
      <c r="I6841">
        <v>23</v>
      </c>
      <c r="J6841">
        <v>3</v>
      </c>
      <c r="K6841">
        <v>15.830593271721265</v>
      </c>
      <c r="L6841">
        <v>17.917356413699999</v>
      </c>
    </row>
    <row r="6842" spans="1:12">
      <c r="A6842" s="73">
        <v>43386</v>
      </c>
      <c r="B6842">
        <v>3.61</v>
      </c>
      <c r="C6842">
        <v>241.8</v>
      </c>
      <c r="D6842">
        <v>1.0834999999999999</v>
      </c>
      <c r="F6842">
        <v>1.0834999999999999</v>
      </c>
      <c r="G6842">
        <v>12</v>
      </c>
      <c r="H6842">
        <v>10</v>
      </c>
      <c r="I6842">
        <v>0</v>
      </c>
      <c r="J6842">
        <v>4</v>
      </c>
      <c r="K6842">
        <v>12.80757902514592</v>
      </c>
      <c r="L6842">
        <v>25.487106031749995</v>
      </c>
    </row>
    <row r="6843" spans="1:12">
      <c r="A6843" s="73">
        <v>43386.041666666664</v>
      </c>
      <c r="B6843">
        <v>4.2</v>
      </c>
      <c r="C6843">
        <v>248.4</v>
      </c>
      <c r="D6843">
        <v>1.0833999999999999</v>
      </c>
      <c r="F6843">
        <v>1.0833999999999999</v>
      </c>
      <c r="G6843">
        <v>12</v>
      </c>
      <c r="H6843">
        <v>10</v>
      </c>
      <c r="I6843">
        <v>1</v>
      </c>
      <c r="J6843">
        <v>4</v>
      </c>
      <c r="K6843">
        <v>8.9327330114472847</v>
      </c>
      <c r="L6843">
        <v>40.133469599999998</v>
      </c>
    </row>
    <row r="6844" spans="1:12">
      <c r="A6844" s="73">
        <v>43386.083333333336</v>
      </c>
      <c r="B6844">
        <v>3.89</v>
      </c>
      <c r="C6844">
        <v>248.5</v>
      </c>
      <c r="D6844">
        <v>1.0835999999999999</v>
      </c>
      <c r="F6844">
        <v>1.0835999999999999</v>
      </c>
      <c r="G6844">
        <v>12</v>
      </c>
      <c r="H6844">
        <v>10</v>
      </c>
      <c r="I6844">
        <v>2</v>
      </c>
      <c r="J6844">
        <v>4</v>
      </c>
      <c r="K6844">
        <v>10.881869052543177</v>
      </c>
      <c r="L6844">
        <v>31.892444224200002</v>
      </c>
    </row>
    <row r="6845" spans="1:12">
      <c r="A6845" s="73">
        <v>43386.125</v>
      </c>
      <c r="B6845">
        <v>4.05</v>
      </c>
      <c r="C6845">
        <v>230.6</v>
      </c>
      <c r="D6845">
        <v>1.0831999999999999</v>
      </c>
      <c r="F6845">
        <v>1.0831999999999999</v>
      </c>
      <c r="G6845">
        <v>11</v>
      </c>
      <c r="H6845">
        <v>10</v>
      </c>
      <c r="I6845">
        <v>3</v>
      </c>
      <c r="J6845">
        <v>4</v>
      </c>
      <c r="K6845">
        <v>9.8518633539130409</v>
      </c>
      <c r="L6845">
        <v>35.978555699999994</v>
      </c>
    </row>
    <row r="6846" spans="1:12">
      <c r="A6846" s="73">
        <v>43386.166666666664</v>
      </c>
      <c r="B6846">
        <v>3.61</v>
      </c>
      <c r="C6846">
        <v>241</v>
      </c>
      <c r="D6846">
        <v>1.0810999999999999</v>
      </c>
      <c r="F6846">
        <v>1.0810999999999999</v>
      </c>
      <c r="G6846">
        <v>12</v>
      </c>
      <c r="H6846">
        <v>10</v>
      </c>
      <c r="I6846">
        <v>4</v>
      </c>
      <c r="J6846">
        <v>4</v>
      </c>
      <c r="K6846">
        <v>12.80757902514592</v>
      </c>
      <c r="L6846">
        <v>25.430650974549994</v>
      </c>
    </row>
    <row r="6847" spans="1:12">
      <c r="A6847" s="73">
        <v>43386.208333333336</v>
      </c>
      <c r="B6847">
        <v>4.84</v>
      </c>
      <c r="C6847">
        <v>225.5</v>
      </c>
      <c r="D6847">
        <v>1.0812999999999999</v>
      </c>
      <c r="F6847">
        <v>1.0812999999999999</v>
      </c>
      <c r="G6847">
        <v>11</v>
      </c>
      <c r="H6847">
        <v>10</v>
      </c>
      <c r="I6847">
        <v>5</v>
      </c>
      <c r="J6847">
        <v>5</v>
      </c>
      <c r="K6847">
        <v>5.516710216926735</v>
      </c>
      <c r="L6847">
        <v>61.298845097599994</v>
      </c>
    </row>
    <row r="6848" spans="1:12">
      <c r="A6848" s="73">
        <v>43386.25</v>
      </c>
      <c r="B6848">
        <v>3.8</v>
      </c>
      <c r="C6848">
        <v>237.4</v>
      </c>
      <c r="D6848">
        <v>1.0814999999999999</v>
      </c>
      <c r="F6848">
        <v>1.0814999999999999</v>
      </c>
      <c r="G6848">
        <v>12</v>
      </c>
      <c r="H6848">
        <v>10</v>
      </c>
      <c r="I6848">
        <v>6</v>
      </c>
      <c r="J6848">
        <v>4</v>
      </c>
      <c r="K6848">
        <v>11.483747258022632</v>
      </c>
      <c r="L6848">
        <v>29.672033999999993</v>
      </c>
    </row>
    <row r="6849" spans="1:12">
      <c r="A6849" s="73">
        <v>43386.291666666664</v>
      </c>
      <c r="B6849">
        <v>5.33</v>
      </c>
      <c r="C6849">
        <v>233.9</v>
      </c>
      <c r="D6849">
        <v>1.0835999999999999</v>
      </c>
      <c r="F6849">
        <v>1.0835999999999999</v>
      </c>
      <c r="G6849">
        <v>11</v>
      </c>
      <c r="H6849">
        <v>10</v>
      </c>
      <c r="I6849">
        <v>7</v>
      </c>
      <c r="J6849">
        <v>5</v>
      </c>
      <c r="K6849">
        <v>3.4550177648719371</v>
      </c>
      <c r="L6849">
        <v>82.039050966600001</v>
      </c>
    </row>
    <row r="6850" spans="1:12">
      <c r="A6850" s="73">
        <v>43386.333333333336</v>
      </c>
      <c r="B6850">
        <v>3.17</v>
      </c>
      <c r="C6850">
        <v>230.4</v>
      </c>
      <c r="D6850">
        <v>1.0862000000000001</v>
      </c>
      <c r="F6850">
        <v>1.0862000000000001</v>
      </c>
      <c r="G6850">
        <v>11</v>
      </c>
      <c r="H6850">
        <v>10</v>
      </c>
      <c r="I6850">
        <v>8</v>
      </c>
      <c r="J6850">
        <v>3</v>
      </c>
      <c r="K6850">
        <v>16.1504946963788</v>
      </c>
      <c r="L6850">
        <v>17.3004575603</v>
      </c>
    </row>
    <row r="6851" spans="1:12">
      <c r="A6851" s="73">
        <v>43386.375</v>
      </c>
      <c r="B6851">
        <v>3.71</v>
      </c>
      <c r="C6851">
        <v>231.3</v>
      </c>
      <c r="D6851">
        <v>1.0871999999999999</v>
      </c>
      <c r="F6851">
        <v>1.0871999999999999</v>
      </c>
      <c r="G6851">
        <v>11</v>
      </c>
      <c r="H6851">
        <v>10</v>
      </c>
      <c r="I6851">
        <v>9</v>
      </c>
      <c r="J6851">
        <v>4</v>
      </c>
      <c r="K6851">
        <v>12.101825463502083</v>
      </c>
      <c r="L6851">
        <v>27.758831259599997</v>
      </c>
    </row>
    <row r="6852" spans="1:12">
      <c r="A6852" s="73">
        <v>43386.416666666664</v>
      </c>
      <c r="B6852">
        <v>3.81</v>
      </c>
      <c r="C6852">
        <v>226.7</v>
      </c>
      <c r="D6852">
        <v>1.0882000000000001</v>
      </c>
      <c r="F6852">
        <v>1.0882000000000001</v>
      </c>
      <c r="G6852">
        <v>11</v>
      </c>
      <c r="H6852">
        <v>10</v>
      </c>
      <c r="I6852">
        <v>10</v>
      </c>
      <c r="J6852">
        <v>4</v>
      </c>
      <c r="K6852">
        <v>11.416071901858247</v>
      </c>
      <c r="L6852">
        <v>30.092180138100002</v>
      </c>
    </row>
    <row r="6853" spans="1:12">
      <c r="A6853" s="73">
        <v>43386.458333333336</v>
      </c>
      <c r="B6853">
        <v>4.5199999999999996</v>
      </c>
      <c r="C6853">
        <v>255.4</v>
      </c>
      <c r="D6853">
        <v>1.0887</v>
      </c>
      <c r="F6853">
        <v>1.0887</v>
      </c>
      <c r="G6853">
        <v>12</v>
      </c>
      <c r="H6853">
        <v>10</v>
      </c>
      <c r="I6853">
        <v>11</v>
      </c>
      <c r="J6853">
        <v>5</v>
      </c>
      <c r="K6853">
        <v>7.1223216141870127</v>
      </c>
      <c r="L6853">
        <v>50.268222844799986</v>
      </c>
    </row>
    <row r="6854" spans="1:12">
      <c r="A6854" s="73">
        <v>43386.5</v>
      </c>
      <c r="B6854">
        <v>3.89</v>
      </c>
      <c r="C6854">
        <v>246.6</v>
      </c>
      <c r="D6854">
        <v>1.0888</v>
      </c>
      <c r="F6854">
        <v>1.0888</v>
      </c>
      <c r="G6854">
        <v>12</v>
      </c>
      <c r="H6854">
        <v>10</v>
      </c>
      <c r="I6854">
        <v>12</v>
      </c>
      <c r="J6854">
        <v>4</v>
      </c>
      <c r="K6854">
        <v>10.881869052543177</v>
      </c>
      <c r="L6854">
        <v>32.045490283600003</v>
      </c>
    </row>
    <row r="6855" spans="1:12">
      <c r="A6855" s="73">
        <v>43386.541666666664</v>
      </c>
      <c r="B6855">
        <v>3.25</v>
      </c>
      <c r="C6855">
        <v>258</v>
      </c>
      <c r="D6855">
        <v>1.0885</v>
      </c>
      <c r="F6855">
        <v>1.0885</v>
      </c>
      <c r="G6855">
        <v>12</v>
      </c>
      <c r="H6855">
        <v>10</v>
      </c>
      <c r="I6855">
        <v>13</v>
      </c>
      <c r="J6855">
        <v>3</v>
      </c>
      <c r="K6855">
        <v>15.51389184706373</v>
      </c>
      <c r="L6855">
        <v>18.683082031249999</v>
      </c>
    </row>
    <row r="6856" spans="1:12">
      <c r="A6856" s="73">
        <v>43386.583333333336</v>
      </c>
      <c r="B6856">
        <v>3.66</v>
      </c>
      <c r="C6856">
        <v>282.60000000000002</v>
      </c>
      <c r="D6856">
        <v>1.0878000000000001</v>
      </c>
      <c r="F6856">
        <v>1.0878000000000001</v>
      </c>
      <c r="G6856">
        <v>14</v>
      </c>
      <c r="H6856">
        <v>10</v>
      </c>
      <c r="I6856">
        <v>14</v>
      </c>
      <c r="J6856">
        <v>4</v>
      </c>
      <c r="K6856">
        <v>12.452202244324001</v>
      </c>
      <c r="L6856">
        <v>26.666272634400006</v>
      </c>
    </row>
    <row r="6857" spans="1:12">
      <c r="A6857" s="73">
        <v>43386.625</v>
      </c>
      <c r="B6857">
        <v>3.26</v>
      </c>
      <c r="C6857">
        <v>291.8</v>
      </c>
      <c r="D6857">
        <v>1.0871999999999999</v>
      </c>
      <c r="F6857">
        <v>1.0871999999999999</v>
      </c>
      <c r="G6857">
        <v>14</v>
      </c>
      <c r="H6857">
        <v>10</v>
      </c>
      <c r="I6857">
        <v>15</v>
      </c>
      <c r="J6857">
        <v>3</v>
      </c>
      <c r="K6857">
        <v>15.435216490899348</v>
      </c>
      <c r="L6857">
        <v>18.833552553599993</v>
      </c>
    </row>
    <row r="6858" spans="1:12">
      <c r="A6858" s="73">
        <v>43386.666666666664</v>
      </c>
      <c r="B6858">
        <v>3.51</v>
      </c>
      <c r="C6858">
        <v>289.8</v>
      </c>
      <c r="D6858">
        <v>1.0857000000000001</v>
      </c>
      <c r="F6858">
        <v>1.0857000000000001</v>
      </c>
      <c r="G6858">
        <v>14</v>
      </c>
      <c r="H6858">
        <v>10</v>
      </c>
      <c r="I6858">
        <v>16</v>
      </c>
      <c r="J6858">
        <v>4</v>
      </c>
      <c r="K6858">
        <v>13.533332586789758</v>
      </c>
      <c r="L6858">
        <v>23.474761660349998</v>
      </c>
    </row>
    <row r="6859" spans="1:12">
      <c r="A6859" s="73">
        <v>43386.708333333336</v>
      </c>
      <c r="B6859">
        <v>4.07</v>
      </c>
      <c r="C6859">
        <v>273.7</v>
      </c>
      <c r="D6859">
        <v>1.0839000000000001</v>
      </c>
      <c r="F6859">
        <v>1.0839000000000001</v>
      </c>
      <c r="G6859">
        <v>13</v>
      </c>
      <c r="H6859">
        <v>10</v>
      </c>
      <c r="I6859">
        <v>17</v>
      </c>
      <c r="J6859">
        <v>4</v>
      </c>
      <c r="K6859">
        <v>9.7267126415842711</v>
      </c>
      <c r="L6859">
        <v>36.537804548850012</v>
      </c>
    </row>
    <row r="6860" spans="1:12">
      <c r="A6860" s="73">
        <v>43386.75</v>
      </c>
      <c r="B6860">
        <v>4.76</v>
      </c>
      <c r="C6860">
        <v>273</v>
      </c>
      <c r="D6860">
        <v>1.083</v>
      </c>
      <c r="F6860">
        <v>1.083</v>
      </c>
      <c r="G6860">
        <v>13</v>
      </c>
      <c r="H6860">
        <v>10</v>
      </c>
      <c r="I6860">
        <v>18</v>
      </c>
      <c r="J6860">
        <v>5</v>
      </c>
      <c r="K6860">
        <v>5.8989130662418043</v>
      </c>
      <c r="L6860">
        <v>58.400870303999994</v>
      </c>
    </row>
    <row r="6861" spans="1:12">
      <c r="A6861" s="73">
        <v>43386.791666666664</v>
      </c>
      <c r="B6861">
        <v>5.05</v>
      </c>
      <c r="C6861">
        <v>272.5</v>
      </c>
      <c r="D6861">
        <v>1.0822000000000001</v>
      </c>
      <c r="F6861">
        <v>1.0822000000000001</v>
      </c>
      <c r="G6861">
        <v>13</v>
      </c>
      <c r="H6861">
        <v>10</v>
      </c>
      <c r="I6861">
        <v>19</v>
      </c>
      <c r="J6861">
        <v>5</v>
      </c>
      <c r="K6861">
        <v>4.5743277374746798</v>
      </c>
      <c r="L6861">
        <v>69.686983887500006</v>
      </c>
    </row>
    <row r="6862" spans="1:12">
      <c r="A6862" s="73">
        <v>43386.833333333336</v>
      </c>
      <c r="B6862">
        <v>7.9</v>
      </c>
      <c r="C6862">
        <v>301.7</v>
      </c>
      <c r="D6862">
        <v>1.0831999999999999</v>
      </c>
      <c r="F6862">
        <v>1.0831999999999999</v>
      </c>
      <c r="G6862">
        <v>14</v>
      </c>
      <c r="H6862">
        <v>10</v>
      </c>
      <c r="I6862">
        <v>20</v>
      </c>
      <c r="J6862">
        <v>8</v>
      </c>
      <c r="K6862">
        <v>0.50585123062534842</v>
      </c>
      <c r="L6862">
        <v>267.02992240000003</v>
      </c>
    </row>
    <row r="6863" spans="1:12">
      <c r="A6863" s="73">
        <v>43386.875</v>
      </c>
      <c r="B6863">
        <v>10.84</v>
      </c>
      <c r="C6863">
        <v>14.1</v>
      </c>
      <c r="D6863">
        <v>1.0826</v>
      </c>
      <c r="F6863">
        <v>1.0826</v>
      </c>
      <c r="G6863">
        <v>2</v>
      </c>
      <c r="H6863">
        <v>10</v>
      </c>
      <c r="I6863">
        <v>21</v>
      </c>
      <c r="J6863">
        <v>11</v>
      </c>
      <c r="K6863">
        <v>13.331496518296564</v>
      </c>
      <c r="L6863">
        <v>689.48666907519998</v>
      </c>
    </row>
    <row r="6864" spans="1:12">
      <c r="A6864" s="73">
        <v>43386.916666666664</v>
      </c>
      <c r="B6864">
        <v>8.75</v>
      </c>
      <c r="C6864">
        <v>27.3</v>
      </c>
      <c r="D6864">
        <v>1.0829</v>
      </c>
      <c r="F6864">
        <v>1.0829</v>
      </c>
      <c r="G6864">
        <v>2</v>
      </c>
      <c r="H6864">
        <v>10</v>
      </c>
      <c r="I6864">
        <v>22</v>
      </c>
      <c r="J6864">
        <v>9</v>
      </c>
      <c r="K6864">
        <v>2.4374459566527404</v>
      </c>
      <c r="L6864">
        <v>362.72919921875001</v>
      </c>
    </row>
    <row r="6865" spans="1:12">
      <c r="A6865" s="73">
        <v>43386.958333333336</v>
      </c>
      <c r="B6865">
        <v>9.52</v>
      </c>
      <c r="C6865">
        <v>24</v>
      </c>
      <c r="D6865">
        <v>1.0831999999999999</v>
      </c>
      <c r="F6865">
        <v>1.0831999999999999</v>
      </c>
      <c r="G6865">
        <v>2</v>
      </c>
      <c r="H6865">
        <v>10</v>
      </c>
      <c r="I6865">
        <v>23</v>
      </c>
      <c r="J6865">
        <v>10</v>
      </c>
      <c r="K6865">
        <v>5.4346435319952002</v>
      </c>
      <c r="L6865">
        <v>467.29324257279995</v>
      </c>
    </row>
    <row r="6866" spans="1:12">
      <c r="A6866" s="73">
        <v>43387</v>
      </c>
      <c r="B6866">
        <v>9.5</v>
      </c>
      <c r="C6866">
        <v>26.8</v>
      </c>
      <c r="D6866">
        <v>1.083</v>
      </c>
      <c r="F6866">
        <v>1.083</v>
      </c>
      <c r="G6866">
        <v>2</v>
      </c>
      <c r="H6866">
        <v>10</v>
      </c>
      <c r="I6866">
        <v>0</v>
      </c>
      <c r="J6866">
        <v>10</v>
      </c>
      <c r="K6866">
        <v>5.3417942443239692</v>
      </c>
      <c r="L6866">
        <v>464.26856249999997</v>
      </c>
    </row>
    <row r="6867" spans="1:12">
      <c r="A6867" s="73">
        <v>43387.041666666664</v>
      </c>
      <c r="B6867">
        <v>10.43</v>
      </c>
      <c r="C6867">
        <v>30.5</v>
      </c>
      <c r="D6867">
        <v>1.0829</v>
      </c>
      <c r="F6867">
        <v>1.0829</v>
      </c>
      <c r="G6867">
        <v>2</v>
      </c>
      <c r="H6867">
        <v>10</v>
      </c>
      <c r="I6867">
        <v>1</v>
      </c>
      <c r="J6867">
        <v>10</v>
      </c>
      <c r="K6867">
        <v>10.505586121036291</v>
      </c>
      <c r="L6867">
        <v>614.34352221514996</v>
      </c>
    </row>
    <row r="6868" spans="1:12">
      <c r="A6868" s="73">
        <v>43387.083333333336</v>
      </c>
      <c r="B6868">
        <v>9.64</v>
      </c>
      <c r="C6868">
        <v>37.700000000000003</v>
      </c>
      <c r="D6868">
        <v>1.0825</v>
      </c>
      <c r="F6868">
        <v>1.0825</v>
      </c>
      <c r="G6868">
        <v>3</v>
      </c>
      <c r="H6868">
        <v>10</v>
      </c>
      <c r="I6868">
        <v>2</v>
      </c>
      <c r="J6868">
        <v>10</v>
      </c>
      <c r="K6868">
        <v>6.0085392580226014</v>
      </c>
      <c r="L6868">
        <v>484.87412744000011</v>
      </c>
    </row>
    <row r="6869" spans="1:12">
      <c r="A6869" s="73">
        <v>43387.125</v>
      </c>
      <c r="B6869">
        <v>8.85</v>
      </c>
      <c r="C6869">
        <v>43.9</v>
      </c>
      <c r="D6869">
        <v>1.0821000000000001</v>
      </c>
      <c r="F6869">
        <v>1.0821000000000001</v>
      </c>
      <c r="G6869">
        <v>3</v>
      </c>
      <c r="H6869">
        <v>10</v>
      </c>
      <c r="I6869">
        <v>3</v>
      </c>
      <c r="J6869">
        <v>9</v>
      </c>
      <c r="K6869">
        <v>2.7596923950089032</v>
      </c>
      <c r="L6869">
        <v>375.03103933124999</v>
      </c>
    </row>
    <row r="6870" spans="1:12">
      <c r="A6870" s="73">
        <v>43387.166666666664</v>
      </c>
      <c r="B6870">
        <v>7.61</v>
      </c>
      <c r="C6870">
        <v>46.5</v>
      </c>
      <c r="D6870">
        <v>1.0821000000000001</v>
      </c>
      <c r="F6870">
        <v>1.0821000000000001</v>
      </c>
      <c r="G6870">
        <v>3</v>
      </c>
      <c r="H6870">
        <v>10</v>
      </c>
      <c r="I6870">
        <v>4</v>
      </c>
      <c r="J6870">
        <v>8</v>
      </c>
      <c r="K6870">
        <v>0.1774365593924731</v>
      </c>
      <c r="L6870">
        <v>238.44673037505004</v>
      </c>
    </row>
    <row r="6871" spans="1:12">
      <c r="A6871" s="73">
        <v>43387.208333333336</v>
      </c>
      <c r="B6871">
        <v>7.46</v>
      </c>
      <c r="C6871">
        <v>41.6</v>
      </c>
      <c r="D6871">
        <v>1.0824</v>
      </c>
      <c r="F6871">
        <v>1.0824</v>
      </c>
      <c r="G6871">
        <v>3</v>
      </c>
      <c r="H6871">
        <v>10</v>
      </c>
      <c r="I6871">
        <v>5</v>
      </c>
      <c r="J6871">
        <v>7</v>
      </c>
      <c r="K6871">
        <v>7.3566901858227049E-2</v>
      </c>
      <c r="L6871">
        <v>224.6850985632</v>
      </c>
    </row>
    <row r="6872" spans="1:12">
      <c r="A6872" s="73">
        <v>43387.25</v>
      </c>
      <c r="B6872">
        <v>6.68</v>
      </c>
      <c r="C6872">
        <v>50.5</v>
      </c>
      <c r="D6872">
        <v>1.0827</v>
      </c>
      <c r="F6872">
        <v>1.0827</v>
      </c>
      <c r="G6872">
        <v>3</v>
      </c>
      <c r="H6872">
        <v>10</v>
      </c>
      <c r="I6872">
        <v>6</v>
      </c>
      <c r="J6872">
        <v>7</v>
      </c>
      <c r="K6872">
        <v>0.25884468268014943</v>
      </c>
      <c r="L6872">
        <v>161.36432608319996</v>
      </c>
    </row>
    <row r="6873" spans="1:12">
      <c r="A6873" s="73">
        <v>43387.291666666664</v>
      </c>
      <c r="B6873">
        <v>6.63</v>
      </c>
      <c r="C6873">
        <v>51</v>
      </c>
      <c r="D6873">
        <v>1.0847</v>
      </c>
      <c r="F6873">
        <v>1.0847</v>
      </c>
      <c r="G6873">
        <v>3</v>
      </c>
      <c r="H6873">
        <v>10</v>
      </c>
      <c r="I6873">
        <v>7</v>
      </c>
      <c r="J6873">
        <v>7</v>
      </c>
      <c r="K6873">
        <v>0.31222146350206736</v>
      </c>
      <c r="L6873">
        <v>158.05936386044999</v>
      </c>
    </row>
    <row r="6874" spans="1:12">
      <c r="A6874" s="73">
        <v>43387.333333333336</v>
      </c>
      <c r="B6874">
        <v>6.15</v>
      </c>
      <c r="C6874">
        <v>55.9</v>
      </c>
      <c r="D6874">
        <v>1.087</v>
      </c>
      <c r="F6874">
        <v>1.087</v>
      </c>
      <c r="G6874">
        <v>3</v>
      </c>
      <c r="H6874">
        <v>10</v>
      </c>
      <c r="I6874">
        <v>8</v>
      </c>
      <c r="J6874">
        <v>6</v>
      </c>
      <c r="K6874">
        <v>1.0790385593924801</v>
      </c>
      <c r="L6874">
        <v>126.42265181250002</v>
      </c>
    </row>
    <row r="6875" spans="1:12">
      <c r="A6875" s="73">
        <v>43387.375</v>
      </c>
      <c r="B6875">
        <v>6.32</v>
      </c>
      <c r="C6875">
        <v>64.2</v>
      </c>
      <c r="D6875">
        <v>1.0882000000000001</v>
      </c>
      <c r="F6875">
        <v>1.0882000000000001</v>
      </c>
      <c r="G6875">
        <v>4</v>
      </c>
      <c r="H6875">
        <v>10</v>
      </c>
      <c r="I6875">
        <v>9</v>
      </c>
      <c r="J6875">
        <v>6</v>
      </c>
      <c r="K6875">
        <v>0.75475750459795887</v>
      </c>
      <c r="L6875">
        <v>137.35041018880003</v>
      </c>
    </row>
    <row r="6876" spans="1:12">
      <c r="A6876" s="73">
        <v>43387.416666666664</v>
      </c>
      <c r="B6876">
        <v>5.67</v>
      </c>
      <c r="C6876">
        <v>61.6</v>
      </c>
      <c r="D6876">
        <v>1.0888</v>
      </c>
      <c r="F6876">
        <v>1.0888</v>
      </c>
      <c r="G6876">
        <v>4</v>
      </c>
      <c r="H6876">
        <v>10</v>
      </c>
      <c r="I6876">
        <v>10</v>
      </c>
      <c r="J6876">
        <v>6</v>
      </c>
      <c r="K6876">
        <v>2.3066556552828947</v>
      </c>
      <c r="L6876">
        <v>99.235552777199985</v>
      </c>
    </row>
    <row r="6877" spans="1:12">
      <c r="A6877" s="73">
        <v>43387.458333333336</v>
      </c>
      <c r="B6877">
        <v>4.8</v>
      </c>
      <c r="C6877">
        <v>65.7</v>
      </c>
      <c r="D6877">
        <v>1.0894999999999999</v>
      </c>
      <c r="F6877">
        <v>1.0894999999999999</v>
      </c>
      <c r="G6877">
        <v>4</v>
      </c>
      <c r="H6877">
        <v>10</v>
      </c>
      <c r="I6877">
        <v>11</v>
      </c>
      <c r="J6877">
        <v>5</v>
      </c>
      <c r="K6877">
        <v>5.7062116415842699</v>
      </c>
      <c r="L6877">
        <v>60.244991999999989</v>
      </c>
    </row>
    <row r="6878" spans="1:12">
      <c r="A6878" s="73">
        <v>43387.5</v>
      </c>
      <c r="B6878">
        <v>4.47</v>
      </c>
      <c r="C6878">
        <v>65.400000000000006</v>
      </c>
      <c r="D6878">
        <v>1.0896999999999999</v>
      </c>
      <c r="F6878">
        <v>1.0896999999999999</v>
      </c>
      <c r="G6878">
        <v>4</v>
      </c>
      <c r="H6878">
        <v>10</v>
      </c>
      <c r="I6878">
        <v>12</v>
      </c>
      <c r="J6878">
        <v>4</v>
      </c>
      <c r="K6878">
        <v>7.3916983950089294</v>
      </c>
      <c r="L6878">
        <v>48.663072341549984</v>
      </c>
    </row>
    <row r="6879" spans="1:12">
      <c r="A6879" s="73">
        <v>43387.541666666664</v>
      </c>
      <c r="B6879">
        <v>4</v>
      </c>
      <c r="C6879">
        <v>61.5</v>
      </c>
      <c r="D6879">
        <v>1.0894999999999999</v>
      </c>
      <c r="F6879">
        <v>1.0894999999999999</v>
      </c>
      <c r="G6879">
        <v>4</v>
      </c>
      <c r="H6879">
        <v>10</v>
      </c>
      <c r="I6879">
        <v>13</v>
      </c>
      <c r="J6879">
        <v>4</v>
      </c>
      <c r="K6879">
        <v>10.168240134734958</v>
      </c>
      <c r="L6879">
        <v>34.863999999999997</v>
      </c>
    </row>
    <row r="6880" spans="1:12">
      <c r="A6880" s="73">
        <v>43387.583333333336</v>
      </c>
      <c r="B6880">
        <v>3.51</v>
      </c>
      <c r="C6880">
        <v>64</v>
      </c>
      <c r="D6880">
        <v>1.0896999999999999</v>
      </c>
      <c r="F6880">
        <v>1.0896999999999999</v>
      </c>
      <c r="G6880">
        <v>4</v>
      </c>
      <c r="H6880">
        <v>10</v>
      </c>
      <c r="I6880">
        <v>14</v>
      </c>
      <c r="J6880">
        <v>4</v>
      </c>
      <c r="K6880">
        <v>13.533332586789758</v>
      </c>
      <c r="L6880">
        <v>23.56124876234999</v>
      </c>
    </row>
    <row r="6881" spans="1:12">
      <c r="A6881" s="73">
        <v>43387.625</v>
      </c>
      <c r="B6881">
        <v>3.6</v>
      </c>
      <c r="C6881">
        <v>68.099999999999994</v>
      </c>
      <c r="D6881">
        <v>1.089</v>
      </c>
      <c r="F6881">
        <v>1.089</v>
      </c>
      <c r="G6881">
        <v>4</v>
      </c>
      <c r="H6881">
        <v>10</v>
      </c>
      <c r="I6881">
        <v>15</v>
      </c>
      <c r="J6881">
        <v>4</v>
      </c>
      <c r="K6881">
        <v>12.879254381310302</v>
      </c>
      <c r="L6881">
        <v>25.404192000000002</v>
      </c>
    </row>
    <row r="6882" spans="1:12">
      <c r="A6882" s="73">
        <v>43387.666666666664</v>
      </c>
      <c r="B6882">
        <v>4.1399999999999997</v>
      </c>
      <c r="C6882">
        <v>77.599999999999994</v>
      </c>
      <c r="D6882">
        <v>1.0875999999999999</v>
      </c>
      <c r="F6882">
        <v>1.0875999999999999</v>
      </c>
      <c r="G6882">
        <v>4</v>
      </c>
      <c r="H6882">
        <v>10</v>
      </c>
      <c r="I6882">
        <v>16</v>
      </c>
      <c r="J6882">
        <v>4</v>
      </c>
      <c r="K6882">
        <v>9.2949851484335895</v>
      </c>
      <c r="L6882">
        <v>38.586929947199991</v>
      </c>
    </row>
    <row r="6883" spans="1:12">
      <c r="A6883" s="73">
        <v>43387.708333333336</v>
      </c>
      <c r="B6883">
        <v>5.19</v>
      </c>
      <c r="C6883">
        <v>80.5</v>
      </c>
      <c r="D6883">
        <v>1.0864</v>
      </c>
      <c r="F6883">
        <v>1.0864</v>
      </c>
      <c r="G6883">
        <v>5</v>
      </c>
      <c r="H6883">
        <v>10</v>
      </c>
      <c r="I6883">
        <v>17</v>
      </c>
      <c r="J6883">
        <v>5</v>
      </c>
      <c r="K6883">
        <v>3.9950727511733066</v>
      </c>
      <c r="L6883">
        <v>75.938468608800022</v>
      </c>
    </row>
    <row r="6884" spans="1:12">
      <c r="A6884" s="73">
        <v>43387.75</v>
      </c>
      <c r="B6884">
        <v>5.41</v>
      </c>
      <c r="C6884">
        <v>61.1</v>
      </c>
      <c r="D6884">
        <v>1.0855999999999999</v>
      </c>
      <c r="F6884">
        <v>1.0855999999999999</v>
      </c>
      <c r="G6884">
        <v>4</v>
      </c>
      <c r="H6884">
        <v>10</v>
      </c>
      <c r="I6884">
        <v>18</v>
      </c>
      <c r="J6884">
        <v>5</v>
      </c>
      <c r="K6884">
        <v>3.164014915556868</v>
      </c>
      <c r="L6884">
        <v>85.947180518799996</v>
      </c>
    </row>
    <row r="6885" spans="1:12">
      <c r="A6885" s="73">
        <v>43387.791666666664</v>
      </c>
      <c r="B6885">
        <v>4.72</v>
      </c>
      <c r="C6885">
        <v>68.7</v>
      </c>
      <c r="D6885">
        <v>1.0855999999999999</v>
      </c>
      <c r="F6885">
        <v>1.0855999999999999</v>
      </c>
      <c r="G6885">
        <v>4</v>
      </c>
      <c r="H6885">
        <v>10</v>
      </c>
      <c r="I6885">
        <v>19</v>
      </c>
      <c r="J6885">
        <v>5</v>
      </c>
      <c r="K6885">
        <v>6.0948144908993394</v>
      </c>
      <c r="L6885">
        <v>57.077617254399989</v>
      </c>
    </row>
    <row r="6886" spans="1:12">
      <c r="A6886" s="73">
        <v>43387.833333333336</v>
      </c>
      <c r="B6886">
        <v>4.18</v>
      </c>
      <c r="C6886">
        <v>80.3</v>
      </c>
      <c r="D6886">
        <v>1.0859000000000001</v>
      </c>
      <c r="F6886">
        <v>1.0859000000000001</v>
      </c>
      <c r="G6886">
        <v>5</v>
      </c>
      <c r="H6886">
        <v>10</v>
      </c>
      <c r="I6886">
        <v>20</v>
      </c>
      <c r="J6886">
        <v>4</v>
      </c>
      <c r="K6886">
        <v>9.0526837237760542</v>
      </c>
      <c r="L6886">
        <v>39.654153444399995</v>
      </c>
    </row>
    <row r="6887" spans="1:12">
      <c r="A6887" s="73">
        <v>43387.875</v>
      </c>
      <c r="B6887">
        <v>3.05</v>
      </c>
      <c r="C6887">
        <v>79.8</v>
      </c>
      <c r="D6887">
        <v>1.0862000000000001</v>
      </c>
      <c r="F6887">
        <v>1.0862000000000001</v>
      </c>
      <c r="G6887">
        <v>5</v>
      </c>
      <c r="H6887">
        <v>10</v>
      </c>
      <c r="I6887">
        <v>21</v>
      </c>
      <c r="J6887">
        <v>3</v>
      </c>
      <c r="K6887">
        <v>17.129398970351403</v>
      </c>
      <c r="L6887">
        <v>15.409172637499999</v>
      </c>
    </row>
    <row r="6888" spans="1:12">
      <c r="A6888" s="73">
        <v>43387.916666666664</v>
      </c>
      <c r="B6888">
        <v>1.75</v>
      </c>
      <c r="C6888">
        <v>82.9</v>
      </c>
      <c r="D6888">
        <v>1.0865</v>
      </c>
      <c r="F6888">
        <v>1.0865</v>
      </c>
      <c r="G6888">
        <v>5</v>
      </c>
      <c r="H6888">
        <v>10</v>
      </c>
      <c r="I6888">
        <v>22</v>
      </c>
      <c r="J6888">
        <v>2</v>
      </c>
      <c r="K6888">
        <v>29.580195271721273</v>
      </c>
      <c r="L6888">
        <v>2.9114804687500002</v>
      </c>
    </row>
    <row r="6889" spans="1:12">
      <c r="A6889" s="73">
        <v>43387.958333333336</v>
      </c>
      <c r="B6889">
        <v>0.93</v>
      </c>
      <c r="C6889">
        <v>88.5</v>
      </c>
      <c r="D6889">
        <v>1.0864</v>
      </c>
      <c r="F6889">
        <v>1.0864</v>
      </c>
      <c r="G6889">
        <v>5</v>
      </c>
      <c r="H6889">
        <v>10</v>
      </c>
      <c r="I6889">
        <v>23</v>
      </c>
      <c r="J6889">
        <v>1</v>
      </c>
      <c r="K6889">
        <v>39.172174477200734</v>
      </c>
      <c r="L6889">
        <v>0.43692672240000008</v>
      </c>
    </row>
    <row r="6890" spans="1:12">
      <c r="A6890" s="73">
        <v>43388</v>
      </c>
      <c r="B6890">
        <v>2</v>
      </c>
      <c r="C6890">
        <v>41</v>
      </c>
      <c r="D6890">
        <v>1.0861000000000001</v>
      </c>
      <c r="F6890">
        <v>1.0861000000000001</v>
      </c>
      <c r="G6890">
        <v>3</v>
      </c>
      <c r="H6890">
        <v>10</v>
      </c>
      <c r="I6890">
        <v>0</v>
      </c>
      <c r="J6890">
        <v>2</v>
      </c>
      <c r="K6890">
        <v>26.923311367611682</v>
      </c>
      <c r="L6890">
        <v>4.3444000000000003</v>
      </c>
    </row>
    <row r="6891" spans="1:12">
      <c r="A6891" s="73">
        <v>43388.041666666664</v>
      </c>
      <c r="B6891">
        <v>1.77</v>
      </c>
      <c r="C6891">
        <v>35.9</v>
      </c>
      <c r="D6891">
        <v>1.0861000000000001</v>
      </c>
      <c r="F6891">
        <v>1.0861000000000001</v>
      </c>
      <c r="G6891">
        <v>3</v>
      </c>
      <c r="H6891">
        <v>10</v>
      </c>
      <c r="I6891">
        <v>1</v>
      </c>
      <c r="J6891">
        <v>2</v>
      </c>
      <c r="K6891">
        <v>29.36304455939251</v>
      </c>
      <c r="L6891">
        <v>3.0113387806500005</v>
      </c>
    </row>
    <row r="6892" spans="1:12">
      <c r="A6892" s="73">
        <v>43388.083333333336</v>
      </c>
      <c r="B6892">
        <v>1.52</v>
      </c>
      <c r="C6892">
        <v>35.9</v>
      </c>
      <c r="D6892">
        <v>1.0859000000000001</v>
      </c>
      <c r="F6892">
        <v>1.0859000000000001</v>
      </c>
      <c r="G6892">
        <v>3</v>
      </c>
      <c r="H6892">
        <v>10</v>
      </c>
      <c r="I6892">
        <v>2</v>
      </c>
      <c r="J6892">
        <v>2</v>
      </c>
      <c r="K6892">
        <v>32.134928463502099</v>
      </c>
      <c r="L6892">
        <v>1.9067361536000003</v>
      </c>
    </row>
    <row r="6893" spans="1:12">
      <c r="A6893" s="73">
        <v>43388.125</v>
      </c>
      <c r="B6893">
        <v>0.35799999999999998</v>
      </c>
      <c r="C6893">
        <v>35.9</v>
      </c>
      <c r="D6893">
        <v>1.0851</v>
      </c>
      <c r="F6893">
        <v>1.0851</v>
      </c>
      <c r="G6893">
        <v>3</v>
      </c>
      <c r="H6893">
        <v>10</v>
      </c>
      <c r="I6893">
        <v>3</v>
      </c>
      <c r="J6893">
        <v>0</v>
      </c>
      <c r="K6893">
        <v>46.659388849803477</v>
      </c>
      <c r="L6893">
        <v>2.4893665395599996E-2</v>
      </c>
    </row>
    <row r="6894" spans="1:12">
      <c r="A6894" s="73">
        <v>43388.166666666664</v>
      </c>
      <c r="B6894">
        <v>0.84199999999999997</v>
      </c>
      <c r="C6894">
        <v>318.8</v>
      </c>
      <c r="D6894">
        <v>1.0845</v>
      </c>
      <c r="F6894">
        <v>1.0845</v>
      </c>
      <c r="G6894">
        <v>15</v>
      </c>
      <c r="H6894">
        <v>10</v>
      </c>
      <c r="I6894">
        <v>4</v>
      </c>
      <c r="J6894">
        <v>1</v>
      </c>
      <c r="K6894">
        <v>40.281461611447313</v>
      </c>
      <c r="L6894">
        <v>0.32369488381799999</v>
      </c>
    </row>
    <row r="6895" spans="1:12">
      <c r="A6895" s="73">
        <v>43388.208333333336</v>
      </c>
      <c r="B6895">
        <v>0.98299999999999998</v>
      </c>
      <c r="C6895">
        <v>287.2</v>
      </c>
      <c r="D6895">
        <v>1.0845</v>
      </c>
      <c r="F6895">
        <v>1.0845</v>
      </c>
      <c r="G6895">
        <v>14</v>
      </c>
      <c r="H6895">
        <v>10</v>
      </c>
      <c r="I6895">
        <v>5</v>
      </c>
      <c r="J6895">
        <v>1</v>
      </c>
      <c r="K6895">
        <v>38.511554089529497</v>
      </c>
      <c r="L6895">
        <v>0.51506271667574999</v>
      </c>
    </row>
    <row r="6896" spans="1:12">
      <c r="A6896" s="73">
        <v>43388.25</v>
      </c>
      <c r="B6896">
        <v>0.88400000000000001</v>
      </c>
      <c r="C6896">
        <v>290.60000000000002</v>
      </c>
      <c r="D6896">
        <v>1.0847</v>
      </c>
      <c r="F6896">
        <v>1.0847</v>
      </c>
      <c r="G6896">
        <v>14</v>
      </c>
      <c r="H6896">
        <v>10</v>
      </c>
      <c r="I6896">
        <v>6</v>
      </c>
      <c r="J6896">
        <v>1</v>
      </c>
      <c r="K6896">
        <v>39.750097115556891</v>
      </c>
      <c r="L6896">
        <v>0.3746592328544</v>
      </c>
    </row>
    <row r="6897" spans="1:12">
      <c r="A6897" s="73">
        <v>43388.291666666664</v>
      </c>
      <c r="B6897">
        <v>1.29</v>
      </c>
      <c r="C6897">
        <v>359.9</v>
      </c>
      <c r="D6897">
        <v>1.0881000000000001</v>
      </c>
      <c r="F6897">
        <v>1.0881000000000001</v>
      </c>
      <c r="G6897">
        <v>1</v>
      </c>
      <c r="H6897">
        <v>10</v>
      </c>
      <c r="I6897">
        <v>7</v>
      </c>
      <c r="J6897">
        <v>1</v>
      </c>
      <c r="K6897">
        <v>34.795461655282921</v>
      </c>
      <c r="L6897">
        <v>1.1679061504500001</v>
      </c>
    </row>
    <row r="6898" spans="1:12">
      <c r="A6898" s="73">
        <v>43388.333333333336</v>
      </c>
      <c r="B6898">
        <v>0.80500000000000005</v>
      </c>
      <c r="C6898">
        <v>15.7</v>
      </c>
      <c r="D6898">
        <v>1.0907</v>
      </c>
      <c r="F6898">
        <v>1.0907</v>
      </c>
      <c r="G6898">
        <v>2</v>
      </c>
      <c r="H6898">
        <v>10</v>
      </c>
      <c r="I6898">
        <v>8</v>
      </c>
      <c r="J6898">
        <v>1</v>
      </c>
      <c r="K6898">
        <v>40.752491429255528</v>
      </c>
      <c r="L6898">
        <v>0.28448734916875007</v>
      </c>
    </row>
    <row r="6899" spans="1:12">
      <c r="A6899" s="73">
        <v>43388.375</v>
      </c>
      <c r="B6899">
        <v>1.27</v>
      </c>
      <c r="C6899">
        <v>141.6</v>
      </c>
      <c r="D6899">
        <v>1.0907</v>
      </c>
      <c r="F6899">
        <v>1.0907</v>
      </c>
      <c r="G6899">
        <v>7</v>
      </c>
      <c r="H6899">
        <v>10</v>
      </c>
      <c r="I6899">
        <v>9</v>
      </c>
      <c r="J6899">
        <v>1</v>
      </c>
      <c r="K6899">
        <v>35.031812367611693</v>
      </c>
      <c r="L6899">
        <v>1.1170856690500002</v>
      </c>
    </row>
    <row r="6900" spans="1:12">
      <c r="A6900" s="73">
        <v>43388.416666666664</v>
      </c>
      <c r="B6900">
        <v>2.4300000000000002</v>
      </c>
      <c r="C6900">
        <v>103</v>
      </c>
      <c r="D6900">
        <v>1.0898000000000001</v>
      </c>
      <c r="F6900">
        <v>1.0898000000000001</v>
      </c>
      <c r="G6900">
        <v>6</v>
      </c>
      <c r="H6900">
        <v>10</v>
      </c>
      <c r="I6900">
        <v>10</v>
      </c>
      <c r="J6900">
        <v>2</v>
      </c>
      <c r="K6900">
        <v>22.645871052543189</v>
      </c>
      <c r="L6900">
        <v>7.818719424300002</v>
      </c>
    </row>
    <row r="6901" spans="1:12">
      <c r="A6901" s="73">
        <v>43388.458333333336</v>
      </c>
      <c r="B6901">
        <v>4.5999999999999996</v>
      </c>
      <c r="C6901">
        <v>61.5</v>
      </c>
      <c r="D6901">
        <v>1.0901000000000001</v>
      </c>
      <c r="F6901">
        <v>1.0901000000000001</v>
      </c>
      <c r="G6901">
        <v>4</v>
      </c>
      <c r="H6901">
        <v>10</v>
      </c>
      <c r="I6901">
        <v>11</v>
      </c>
      <c r="J6901">
        <v>5</v>
      </c>
      <c r="K6901">
        <v>6.7017187648719432</v>
      </c>
      <c r="L6901">
        <v>53.052986799999992</v>
      </c>
    </row>
    <row r="6902" spans="1:12">
      <c r="A6902" s="73">
        <v>43388.5</v>
      </c>
      <c r="B6902">
        <v>4.97</v>
      </c>
      <c r="C6902">
        <v>52.9</v>
      </c>
      <c r="D6902">
        <v>1.0892999999999999</v>
      </c>
      <c r="F6902">
        <v>1.0892999999999999</v>
      </c>
      <c r="G6902">
        <v>3</v>
      </c>
      <c r="H6902">
        <v>10</v>
      </c>
      <c r="I6902">
        <v>12</v>
      </c>
      <c r="J6902">
        <v>5</v>
      </c>
      <c r="K6902">
        <v>4.9229305867897484</v>
      </c>
      <c r="L6902">
        <v>66.863125569449977</v>
      </c>
    </row>
    <row r="6903" spans="1:12">
      <c r="A6903" s="73">
        <v>43388.541666666664</v>
      </c>
      <c r="B6903">
        <v>4.8099999999999996</v>
      </c>
      <c r="C6903">
        <v>26</v>
      </c>
      <c r="D6903">
        <v>1.0888</v>
      </c>
      <c r="F6903">
        <v>1.0888</v>
      </c>
      <c r="G6903">
        <v>2</v>
      </c>
      <c r="H6903">
        <v>10</v>
      </c>
      <c r="I6903">
        <v>13</v>
      </c>
      <c r="J6903">
        <v>5</v>
      </c>
      <c r="K6903">
        <v>5.6585362854198875</v>
      </c>
      <c r="L6903">
        <v>60.583358560399986</v>
      </c>
    </row>
    <row r="6904" spans="1:12">
      <c r="A6904" s="73">
        <v>43388.583333333336</v>
      </c>
      <c r="B6904">
        <v>5.14</v>
      </c>
      <c r="C6904">
        <v>36.9</v>
      </c>
      <c r="D6904">
        <v>1.0883</v>
      </c>
      <c r="F6904">
        <v>1.0883</v>
      </c>
      <c r="G6904">
        <v>3</v>
      </c>
      <c r="H6904">
        <v>10</v>
      </c>
      <c r="I6904">
        <v>14</v>
      </c>
      <c r="J6904">
        <v>5</v>
      </c>
      <c r="K6904">
        <v>4.1974495319952272</v>
      </c>
      <c r="L6904">
        <v>73.893798247599989</v>
      </c>
    </row>
    <row r="6905" spans="1:12">
      <c r="A6905" s="73">
        <v>43388.625</v>
      </c>
      <c r="B6905">
        <v>3.67</v>
      </c>
      <c r="C6905">
        <v>20.399999999999999</v>
      </c>
      <c r="D6905">
        <v>1.0880000000000001</v>
      </c>
      <c r="F6905">
        <v>1.0880000000000001</v>
      </c>
      <c r="G6905">
        <v>2</v>
      </c>
      <c r="H6905">
        <v>10</v>
      </c>
      <c r="I6905">
        <v>15</v>
      </c>
      <c r="J6905">
        <v>4</v>
      </c>
      <c r="K6905">
        <v>12.381726888159617</v>
      </c>
      <c r="L6905">
        <v>26.890389471999999</v>
      </c>
    </row>
    <row r="6906" spans="1:12">
      <c r="A6906" s="73">
        <v>43388.666666666664</v>
      </c>
      <c r="B6906">
        <v>3.88</v>
      </c>
      <c r="C6906">
        <v>39.200000000000003</v>
      </c>
      <c r="D6906">
        <v>1.087</v>
      </c>
      <c r="F6906">
        <v>1.087</v>
      </c>
      <c r="G6906">
        <v>3</v>
      </c>
      <c r="H6906">
        <v>10</v>
      </c>
      <c r="I6906">
        <v>16</v>
      </c>
      <c r="J6906">
        <v>4</v>
      </c>
      <c r="K6906">
        <v>10.947944408707562</v>
      </c>
      <c r="L6906">
        <v>31.746417631999996</v>
      </c>
    </row>
    <row r="6907" spans="1:12">
      <c r="A6907" s="73">
        <v>43388.708333333336</v>
      </c>
      <c r="B6907">
        <v>2.94</v>
      </c>
      <c r="C6907">
        <v>79.900000000000006</v>
      </c>
      <c r="D6907">
        <v>1.0860000000000001</v>
      </c>
      <c r="F6907">
        <v>1.0860000000000001</v>
      </c>
      <c r="G6907">
        <v>5</v>
      </c>
      <c r="H6907">
        <v>10</v>
      </c>
      <c r="I6907">
        <v>17</v>
      </c>
      <c r="J6907">
        <v>3</v>
      </c>
      <c r="K6907">
        <v>18.052027888159625</v>
      </c>
      <c r="L6907">
        <v>13.798815912</v>
      </c>
    </row>
    <row r="6908" spans="1:12">
      <c r="A6908" s="73">
        <v>43388.75</v>
      </c>
      <c r="B6908">
        <v>5.97</v>
      </c>
      <c r="C6908">
        <v>68.3</v>
      </c>
      <c r="D6908">
        <v>1.0855999999999999</v>
      </c>
      <c r="F6908">
        <v>1.0855999999999999</v>
      </c>
      <c r="G6908">
        <v>4</v>
      </c>
      <c r="H6908">
        <v>10</v>
      </c>
      <c r="I6908">
        <v>18</v>
      </c>
      <c r="J6908">
        <v>6</v>
      </c>
      <c r="K6908">
        <v>1.4853949703513865</v>
      </c>
      <c r="L6908">
        <v>115.49490670439998</v>
      </c>
    </row>
    <row r="6909" spans="1:12">
      <c r="A6909" s="73">
        <v>43388.791666666664</v>
      </c>
      <c r="B6909">
        <v>7.5</v>
      </c>
      <c r="C6909">
        <v>44.7</v>
      </c>
      <c r="D6909">
        <v>1.0851999999999999</v>
      </c>
      <c r="F6909">
        <v>1.0851999999999999</v>
      </c>
      <c r="G6909">
        <v>3</v>
      </c>
      <c r="H6909">
        <v>10</v>
      </c>
      <c r="I6909">
        <v>19</v>
      </c>
      <c r="J6909">
        <v>8</v>
      </c>
      <c r="K6909">
        <v>9.6865477200692607E-2</v>
      </c>
      <c r="L6909">
        <v>228.90937499999998</v>
      </c>
    </row>
    <row r="6910" spans="1:12">
      <c r="A6910" s="73">
        <v>43388.833333333336</v>
      </c>
      <c r="B6910">
        <v>8.2100000000000009</v>
      </c>
      <c r="C6910">
        <v>32.200000000000003</v>
      </c>
      <c r="D6910">
        <v>1.0851999999999999</v>
      </c>
      <c r="F6910">
        <v>1.0851999999999999</v>
      </c>
      <c r="G6910">
        <v>2</v>
      </c>
      <c r="H6910">
        <v>10</v>
      </c>
      <c r="I6910">
        <v>20</v>
      </c>
      <c r="J6910">
        <v>8</v>
      </c>
      <c r="K6910">
        <v>1.0429151895294575</v>
      </c>
      <c r="L6910">
        <v>300.26814485860012</v>
      </c>
    </row>
    <row r="6911" spans="1:12">
      <c r="A6911" s="73">
        <v>43388.875</v>
      </c>
      <c r="B6911">
        <v>10.130000000000001</v>
      </c>
      <c r="C6911">
        <v>36.9</v>
      </c>
      <c r="D6911">
        <v>1.0851</v>
      </c>
      <c r="F6911">
        <v>1.0851</v>
      </c>
      <c r="G6911">
        <v>3</v>
      </c>
      <c r="H6911">
        <v>10</v>
      </c>
      <c r="I6911">
        <v>21</v>
      </c>
      <c r="J6911">
        <v>10</v>
      </c>
      <c r="K6911">
        <v>8.6508468059678059</v>
      </c>
      <c r="L6911">
        <v>563.98571483235014</v>
      </c>
    </row>
    <row r="6912" spans="1:12">
      <c r="A6912" s="73">
        <v>43388.916666666664</v>
      </c>
      <c r="B6912">
        <v>9.2899999999999991</v>
      </c>
      <c r="C6912">
        <v>44.9</v>
      </c>
      <c r="D6912">
        <v>1.0851</v>
      </c>
      <c r="F6912">
        <v>1.0851</v>
      </c>
      <c r="G6912">
        <v>3</v>
      </c>
      <c r="H6912">
        <v>10</v>
      </c>
      <c r="I6912">
        <v>22</v>
      </c>
      <c r="J6912">
        <v>9</v>
      </c>
      <c r="K6912">
        <v>4.415176723776022</v>
      </c>
      <c r="L6912">
        <v>434.99764903694984</v>
      </c>
    </row>
    <row r="6913" spans="1:12">
      <c r="A6913" s="73">
        <v>43388.958333333336</v>
      </c>
      <c r="B6913">
        <v>9.06</v>
      </c>
      <c r="C6913">
        <v>47.7</v>
      </c>
      <c r="D6913">
        <v>1.0847</v>
      </c>
      <c r="F6913">
        <v>1.0847</v>
      </c>
      <c r="G6913">
        <v>3</v>
      </c>
      <c r="H6913">
        <v>10</v>
      </c>
      <c r="I6913">
        <v>23</v>
      </c>
      <c r="J6913">
        <v>9</v>
      </c>
      <c r="K6913">
        <v>3.5015099155568503</v>
      </c>
      <c r="L6913">
        <v>403.33344656760005</v>
      </c>
    </row>
    <row r="6914" spans="1:12">
      <c r="A6914" s="73">
        <v>43389</v>
      </c>
      <c r="B6914">
        <v>8.94</v>
      </c>
      <c r="C6914">
        <v>54.7</v>
      </c>
      <c r="D6914">
        <v>1.0840000000000001</v>
      </c>
      <c r="F6914">
        <v>1.0840000000000001</v>
      </c>
      <c r="G6914">
        <v>3</v>
      </c>
      <c r="H6914">
        <v>10</v>
      </c>
      <c r="I6914">
        <v>0</v>
      </c>
      <c r="J6914">
        <v>9</v>
      </c>
      <c r="K6914">
        <v>3.0668141895294503</v>
      </c>
      <c r="L6914">
        <v>387.26820532799996</v>
      </c>
    </row>
    <row r="6915" spans="1:12">
      <c r="A6915" s="73">
        <v>43389.041666666664</v>
      </c>
      <c r="B6915">
        <v>8.14</v>
      </c>
      <c r="C6915">
        <v>55.7</v>
      </c>
      <c r="D6915">
        <v>1.0839000000000001</v>
      </c>
      <c r="F6915">
        <v>1.0839000000000001</v>
      </c>
      <c r="G6915">
        <v>3</v>
      </c>
      <c r="H6915">
        <v>10</v>
      </c>
      <c r="I6915">
        <v>1</v>
      </c>
      <c r="J6915">
        <v>8</v>
      </c>
      <c r="K6915">
        <v>0.90484268268014223</v>
      </c>
      <c r="L6915">
        <v>292.3024363908001</v>
      </c>
    </row>
    <row r="6916" spans="1:12">
      <c r="A6916" s="73">
        <v>43389.083333333336</v>
      </c>
      <c r="B6916">
        <v>6.95</v>
      </c>
      <c r="C6916">
        <v>52.5</v>
      </c>
      <c r="D6916">
        <v>1.0839000000000001</v>
      </c>
      <c r="F6916">
        <v>1.0839000000000001</v>
      </c>
      <c r="G6916">
        <v>3</v>
      </c>
      <c r="H6916">
        <v>10</v>
      </c>
      <c r="I6916">
        <v>2</v>
      </c>
      <c r="J6916">
        <v>7</v>
      </c>
      <c r="K6916">
        <v>5.7010066241791425E-2</v>
      </c>
      <c r="L6916">
        <v>181.93390213125002</v>
      </c>
    </row>
    <row r="6917" spans="1:12">
      <c r="A6917" s="73">
        <v>43389.125</v>
      </c>
      <c r="B6917">
        <v>6.44</v>
      </c>
      <c r="C6917">
        <v>49.5</v>
      </c>
      <c r="D6917">
        <v>1.0839000000000001</v>
      </c>
      <c r="F6917">
        <v>1.0839000000000001</v>
      </c>
      <c r="G6917">
        <v>3</v>
      </c>
      <c r="H6917">
        <v>10</v>
      </c>
      <c r="I6917">
        <v>3</v>
      </c>
      <c r="J6917">
        <v>6</v>
      </c>
      <c r="K6917">
        <v>0.56065323062535533</v>
      </c>
      <c r="L6917">
        <v>144.74941682880004</v>
      </c>
    </row>
    <row r="6918" spans="1:12">
      <c r="A6918" s="73">
        <v>43389.166666666664</v>
      </c>
      <c r="B6918">
        <v>6.18</v>
      </c>
      <c r="C6918">
        <v>49.4</v>
      </c>
      <c r="D6918">
        <v>1.0835999999999999</v>
      </c>
      <c r="F6918">
        <v>1.0835999999999999</v>
      </c>
      <c r="G6918">
        <v>3</v>
      </c>
      <c r="H6918">
        <v>10</v>
      </c>
      <c r="I6918">
        <v>4</v>
      </c>
      <c r="J6918">
        <v>6</v>
      </c>
      <c r="K6918">
        <v>1.0176124908993305</v>
      </c>
      <c r="L6918">
        <v>127.88052953759997</v>
      </c>
    </row>
    <row r="6919" spans="1:12">
      <c r="A6919" s="73">
        <v>43389.208333333336</v>
      </c>
      <c r="B6919">
        <v>4.96</v>
      </c>
      <c r="C6919">
        <v>42.8</v>
      </c>
      <c r="D6919">
        <v>1.0834999999999999</v>
      </c>
      <c r="F6919">
        <v>1.0834999999999999</v>
      </c>
      <c r="G6919">
        <v>3</v>
      </c>
      <c r="H6919">
        <v>10</v>
      </c>
      <c r="I6919">
        <v>5</v>
      </c>
      <c r="J6919">
        <v>5</v>
      </c>
      <c r="K6919">
        <v>4.9674059429541311</v>
      </c>
      <c r="L6919">
        <v>66.106467327999994</v>
      </c>
    </row>
    <row r="6920" spans="1:12">
      <c r="A6920" s="73">
        <v>43389.25</v>
      </c>
      <c r="B6920">
        <v>4.4000000000000004</v>
      </c>
      <c r="C6920">
        <v>50.1</v>
      </c>
      <c r="D6920">
        <v>1.0840000000000001</v>
      </c>
      <c r="F6920">
        <v>1.0840000000000001</v>
      </c>
      <c r="G6920">
        <v>3</v>
      </c>
      <c r="H6920">
        <v>10</v>
      </c>
      <c r="I6920">
        <v>6</v>
      </c>
      <c r="J6920">
        <v>4</v>
      </c>
      <c r="K6920">
        <v>7.7772258881596121</v>
      </c>
      <c r="L6920">
        <v>46.169728000000021</v>
      </c>
    </row>
    <row r="6921" spans="1:12">
      <c r="A6921" s="73">
        <v>43389.291666666664</v>
      </c>
      <c r="B6921">
        <v>3.33</v>
      </c>
      <c r="C6921">
        <v>41.4</v>
      </c>
      <c r="D6921">
        <v>1.0861000000000001</v>
      </c>
      <c r="F6921">
        <v>1.0861000000000001</v>
      </c>
      <c r="G6921">
        <v>3</v>
      </c>
      <c r="H6921">
        <v>10</v>
      </c>
      <c r="I6921">
        <v>7</v>
      </c>
      <c r="J6921">
        <v>3</v>
      </c>
      <c r="K6921">
        <v>14.890088997748659</v>
      </c>
      <c r="L6921">
        <v>20.052684392850001</v>
      </c>
    </row>
    <row r="6922" spans="1:12">
      <c r="A6922" s="73">
        <v>43389.333333333336</v>
      </c>
      <c r="B6922">
        <v>2.4500000000000002</v>
      </c>
      <c r="C6922">
        <v>51.3</v>
      </c>
      <c r="D6922">
        <v>1.0886</v>
      </c>
      <c r="F6922">
        <v>1.0886</v>
      </c>
      <c r="G6922">
        <v>3</v>
      </c>
      <c r="H6922">
        <v>10</v>
      </c>
      <c r="I6922">
        <v>8</v>
      </c>
      <c r="J6922">
        <v>2</v>
      </c>
      <c r="K6922">
        <v>22.455920340214416</v>
      </c>
      <c r="L6922">
        <v>8.0045438375000018</v>
      </c>
    </row>
    <row r="6923" spans="1:12">
      <c r="A6923" s="73">
        <v>43389.375</v>
      </c>
      <c r="B6923">
        <v>2.67</v>
      </c>
      <c r="C6923">
        <v>55.9</v>
      </c>
      <c r="D6923">
        <v>1.0896999999999999</v>
      </c>
      <c r="F6923">
        <v>1.0896999999999999</v>
      </c>
      <c r="G6923">
        <v>3</v>
      </c>
      <c r="H6923">
        <v>10</v>
      </c>
      <c r="I6923">
        <v>9</v>
      </c>
      <c r="J6923">
        <v>3</v>
      </c>
      <c r="K6923">
        <v>20.419262504597981</v>
      </c>
      <c r="L6923">
        <v>10.370763710549999</v>
      </c>
    </row>
    <row r="6924" spans="1:12">
      <c r="A6924" s="73">
        <v>43389.416666666664</v>
      </c>
      <c r="B6924">
        <v>3.56</v>
      </c>
      <c r="C6924">
        <v>66.400000000000006</v>
      </c>
      <c r="D6924">
        <v>1.0895999999999999</v>
      </c>
      <c r="F6924">
        <v>1.0895999999999999</v>
      </c>
      <c r="G6924">
        <v>4</v>
      </c>
      <c r="H6924">
        <v>10</v>
      </c>
      <c r="I6924">
        <v>10</v>
      </c>
      <c r="J6924">
        <v>4</v>
      </c>
      <c r="K6924">
        <v>13.167955805967837</v>
      </c>
      <c r="L6924">
        <v>24.580295116799999</v>
      </c>
    </row>
    <row r="6925" spans="1:12">
      <c r="A6925" s="73">
        <v>43389.458333333336</v>
      </c>
      <c r="B6925">
        <v>3.5</v>
      </c>
      <c r="C6925">
        <v>65.2</v>
      </c>
      <c r="D6925">
        <v>1.0903</v>
      </c>
      <c r="F6925">
        <v>1.0903</v>
      </c>
      <c r="G6925">
        <v>4</v>
      </c>
      <c r="H6925">
        <v>10</v>
      </c>
      <c r="I6925">
        <v>11</v>
      </c>
      <c r="J6925">
        <v>4</v>
      </c>
      <c r="K6925">
        <v>13.607007942954139</v>
      </c>
      <c r="L6925">
        <v>23.373306250000002</v>
      </c>
    </row>
    <row r="6926" spans="1:12">
      <c r="A6926" s="73">
        <v>43389.5</v>
      </c>
      <c r="B6926">
        <v>3.27</v>
      </c>
      <c r="C6926">
        <v>47.7</v>
      </c>
      <c r="D6926">
        <v>1.0901000000000001</v>
      </c>
      <c r="F6926">
        <v>1.0901000000000001</v>
      </c>
      <c r="G6926">
        <v>3</v>
      </c>
      <c r="H6926">
        <v>10</v>
      </c>
      <c r="I6926">
        <v>12</v>
      </c>
      <c r="J6926">
        <v>3</v>
      </c>
      <c r="K6926">
        <v>15.356741134734962</v>
      </c>
      <c r="L6926">
        <v>19.058100024150001</v>
      </c>
    </row>
    <row r="6927" spans="1:12">
      <c r="A6927" s="73">
        <v>43389.541666666664</v>
      </c>
      <c r="B6927">
        <v>3.21</v>
      </c>
      <c r="C6927">
        <v>58.2</v>
      </c>
      <c r="D6927">
        <v>1.0894999999999999</v>
      </c>
      <c r="F6927">
        <v>1.0894999999999999</v>
      </c>
      <c r="G6927">
        <v>4</v>
      </c>
      <c r="H6927">
        <v>10</v>
      </c>
      <c r="I6927">
        <v>13</v>
      </c>
      <c r="J6927">
        <v>3</v>
      </c>
      <c r="K6927">
        <v>15.830593271721265</v>
      </c>
      <c r="L6927">
        <v>18.018238704749997</v>
      </c>
    </row>
    <row r="6928" spans="1:12">
      <c r="A6928" s="73">
        <v>43389.583333333336</v>
      </c>
      <c r="B6928">
        <v>4.01</v>
      </c>
      <c r="C6928">
        <v>33.4</v>
      </c>
      <c r="D6928">
        <v>1.0886</v>
      </c>
      <c r="F6928">
        <v>1.0886</v>
      </c>
      <c r="G6928">
        <v>2</v>
      </c>
      <c r="H6928">
        <v>10</v>
      </c>
      <c r="I6928">
        <v>14</v>
      </c>
      <c r="J6928">
        <v>4</v>
      </c>
      <c r="K6928">
        <v>10.104564778570577</v>
      </c>
      <c r="L6928">
        <v>35.09711770429999</v>
      </c>
    </row>
    <row r="6929" spans="1:12">
      <c r="A6929" s="73">
        <v>43389.625</v>
      </c>
      <c r="B6929">
        <v>4.93</v>
      </c>
      <c r="C6929">
        <v>23.4</v>
      </c>
      <c r="D6929">
        <v>1.0878000000000001</v>
      </c>
      <c r="F6929">
        <v>1.0878000000000001</v>
      </c>
      <c r="G6929">
        <v>2</v>
      </c>
      <c r="H6929">
        <v>10</v>
      </c>
      <c r="I6929">
        <v>15</v>
      </c>
      <c r="J6929">
        <v>5</v>
      </c>
      <c r="K6929">
        <v>5.1020320114472835</v>
      </c>
      <c r="L6929">
        <v>65.171815092299994</v>
      </c>
    </row>
    <row r="6930" spans="1:12">
      <c r="A6930" s="73">
        <v>43389.666666666664</v>
      </c>
      <c r="B6930">
        <v>5.25</v>
      </c>
      <c r="C6930">
        <v>35.700000000000003</v>
      </c>
      <c r="D6930">
        <v>1.0867</v>
      </c>
      <c r="F6930">
        <v>1.0867</v>
      </c>
      <c r="G6930">
        <v>3</v>
      </c>
      <c r="H6930">
        <v>10</v>
      </c>
      <c r="I6930">
        <v>16</v>
      </c>
      <c r="J6930">
        <v>5</v>
      </c>
      <c r="K6930">
        <v>3.7588206141870062</v>
      </c>
      <c r="L6930">
        <v>78.624442968750003</v>
      </c>
    </row>
    <row r="6931" spans="1:12">
      <c r="A6931" s="73">
        <v>43389.708333333336</v>
      </c>
      <c r="B6931">
        <v>4.2300000000000004</v>
      </c>
      <c r="C6931">
        <v>56.1</v>
      </c>
      <c r="D6931">
        <v>1.0857000000000001</v>
      </c>
      <c r="F6931">
        <v>1.0857000000000001</v>
      </c>
      <c r="G6931">
        <v>3</v>
      </c>
      <c r="H6931">
        <v>10</v>
      </c>
      <c r="I6931">
        <v>17</v>
      </c>
      <c r="J6931">
        <v>4</v>
      </c>
      <c r="K6931">
        <v>8.7543069429541323</v>
      </c>
      <c r="L6931">
        <v>41.086670035950014</v>
      </c>
    </row>
    <row r="6932" spans="1:12">
      <c r="A6932" s="73">
        <v>43389.75</v>
      </c>
      <c r="B6932">
        <v>3.65</v>
      </c>
      <c r="C6932">
        <v>70.099999999999994</v>
      </c>
      <c r="D6932">
        <v>1.0855999999999999</v>
      </c>
      <c r="F6932">
        <v>1.0855999999999999</v>
      </c>
      <c r="G6932">
        <v>4</v>
      </c>
      <c r="H6932">
        <v>10</v>
      </c>
      <c r="I6932">
        <v>18</v>
      </c>
      <c r="J6932">
        <v>4</v>
      </c>
      <c r="K6932">
        <v>12.522877600488385</v>
      </c>
      <c r="L6932">
        <v>26.394803449999998</v>
      </c>
    </row>
    <row r="6933" spans="1:12">
      <c r="A6933" s="73">
        <v>43389.791666666664</v>
      </c>
      <c r="B6933">
        <v>3.3</v>
      </c>
      <c r="C6933">
        <v>64.400000000000006</v>
      </c>
      <c r="D6933">
        <v>1.0859000000000001</v>
      </c>
      <c r="F6933">
        <v>1.0859000000000001</v>
      </c>
      <c r="G6933">
        <v>4</v>
      </c>
      <c r="H6933">
        <v>10</v>
      </c>
      <c r="I6933">
        <v>19</v>
      </c>
      <c r="J6933">
        <v>3</v>
      </c>
      <c r="K6933">
        <v>15.122515066241814</v>
      </c>
      <c r="L6933">
        <v>19.51199415</v>
      </c>
    </row>
    <row r="6934" spans="1:12">
      <c r="A6934" s="73">
        <v>43389.833333333336</v>
      </c>
      <c r="B6934">
        <v>2.75</v>
      </c>
      <c r="C6934">
        <v>64.099999999999994</v>
      </c>
      <c r="D6934">
        <v>1.0859000000000001</v>
      </c>
      <c r="F6934">
        <v>1.0859000000000001</v>
      </c>
      <c r="G6934">
        <v>4</v>
      </c>
      <c r="H6934">
        <v>10</v>
      </c>
      <c r="I6934">
        <v>20</v>
      </c>
      <c r="J6934">
        <v>3</v>
      </c>
      <c r="K6934">
        <v>19.702659655282911</v>
      </c>
      <c r="L6934">
        <v>11.291663281250001</v>
      </c>
    </row>
    <row r="6935" spans="1:12">
      <c r="A6935" s="73">
        <v>43389.875</v>
      </c>
      <c r="B6935">
        <v>2.6</v>
      </c>
      <c r="C6935">
        <v>74.2</v>
      </c>
      <c r="D6935">
        <v>1.0860000000000001</v>
      </c>
      <c r="F6935">
        <v>1.0860000000000001</v>
      </c>
      <c r="G6935">
        <v>4</v>
      </c>
      <c r="H6935">
        <v>10</v>
      </c>
      <c r="I6935">
        <v>21</v>
      </c>
      <c r="J6935">
        <v>3</v>
      </c>
      <c r="K6935">
        <v>21.05678999774867</v>
      </c>
      <c r="L6935">
        <v>9.5437680000000018</v>
      </c>
    </row>
    <row r="6936" spans="1:12">
      <c r="A6936" s="73">
        <v>43389.916666666664</v>
      </c>
      <c r="B6936">
        <v>1.3</v>
      </c>
      <c r="C6936">
        <v>74.2</v>
      </c>
      <c r="D6936">
        <v>1.0859000000000001</v>
      </c>
      <c r="F6936">
        <v>1.0859000000000001</v>
      </c>
      <c r="G6936">
        <v>4</v>
      </c>
      <c r="H6936">
        <v>10</v>
      </c>
      <c r="I6936">
        <v>22</v>
      </c>
      <c r="J6936">
        <v>1</v>
      </c>
      <c r="K6936">
        <v>34.677586299118538</v>
      </c>
      <c r="L6936">
        <v>1.1928611500000001</v>
      </c>
    </row>
    <row r="6937" spans="1:12">
      <c r="A6937" s="73">
        <v>43389.958333333336</v>
      </c>
      <c r="B6937">
        <v>0.495</v>
      </c>
      <c r="C6937">
        <v>42.5</v>
      </c>
      <c r="D6937">
        <v>1.0854999999999999</v>
      </c>
      <c r="F6937">
        <v>1.0854999999999999</v>
      </c>
      <c r="G6937">
        <v>3</v>
      </c>
      <c r="H6937">
        <v>10</v>
      </c>
      <c r="I6937">
        <v>23</v>
      </c>
      <c r="J6937">
        <v>0</v>
      </c>
      <c r="K6937">
        <v>44.806527470351412</v>
      </c>
      <c r="L6937">
        <v>6.5828722781250001E-2</v>
      </c>
    </row>
    <row r="6938" spans="1:12">
      <c r="A6938" s="73">
        <v>43390</v>
      </c>
      <c r="B6938">
        <v>1.23</v>
      </c>
      <c r="C6938">
        <v>289.5</v>
      </c>
      <c r="D6938">
        <v>1.0855999999999999</v>
      </c>
      <c r="F6938">
        <v>1.0855999999999999</v>
      </c>
      <c r="G6938">
        <v>14</v>
      </c>
      <c r="H6938">
        <v>10</v>
      </c>
      <c r="I6938">
        <v>0</v>
      </c>
      <c r="J6938">
        <v>1</v>
      </c>
      <c r="K6938">
        <v>35.506913792269216</v>
      </c>
      <c r="L6938">
        <v>1.0100786075999999</v>
      </c>
    </row>
    <row r="6939" spans="1:12">
      <c r="A6939" s="73">
        <v>43390.041666666664</v>
      </c>
      <c r="B6939">
        <v>1.65</v>
      </c>
      <c r="C6939">
        <v>284.10000000000002</v>
      </c>
      <c r="D6939">
        <v>1.0853999999999999</v>
      </c>
      <c r="F6939">
        <v>1.0853999999999999</v>
      </c>
      <c r="G6939">
        <v>14</v>
      </c>
      <c r="H6939">
        <v>10</v>
      </c>
      <c r="I6939">
        <v>1</v>
      </c>
      <c r="J6939">
        <v>2</v>
      </c>
      <c r="K6939">
        <v>30.677948833365104</v>
      </c>
      <c r="L6939">
        <v>2.4378762374999998</v>
      </c>
    </row>
    <row r="6940" spans="1:12">
      <c r="A6940" s="73">
        <v>43390.083333333336</v>
      </c>
      <c r="B6940">
        <v>2.59</v>
      </c>
      <c r="C6940">
        <v>273.89999999999998</v>
      </c>
      <c r="D6940">
        <v>1.085</v>
      </c>
      <c r="F6940">
        <v>1.085</v>
      </c>
      <c r="G6940">
        <v>13</v>
      </c>
      <c r="H6940">
        <v>10</v>
      </c>
      <c r="I6940">
        <v>2</v>
      </c>
      <c r="J6940">
        <v>3</v>
      </c>
      <c r="K6940">
        <v>21.148665353913049</v>
      </c>
      <c r="L6940">
        <v>9.4253836074999988</v>
      </c>
    </row>
    <row r="6941" spans="1:12">
      <c r="A6941" s="73">
        <v>43390.125</v>
      </c>
      <c r="B6941">
        <v>1.53</v>
      </c>
      <c r="C6941">
        <v>295.2</v>
      </c>
      <c r="D6941">
        <v>1.0851999999999999</v>
      </c>
      <c r="F6941">
        <v>1.0851999999999999</v>
      </c>
      <c r="G6941">
        <v>14</v>
      </c>
      <c r="H6941">
        <v>10</v>
      </c>
      <c r="I6941">
        <v>3</v>
      </c>
      <c r="J6941">
        <v>2</v>
      </c>
      <c r="K6941">
        <v>32.021653107337706</v>
      </c>
      <c r="L6941">
        <v>1.9433636802000001</v>
      </c>
    </row>
    <row r="6942" spans="1:12">
      <c r="A6942" s="73">
        <v>43390.166666666664</v>
      </c>
      <c r="B6942">
        <v>1.01</v>
      </c>
      <c r="C6942">
        <v>343.3</v>
      </c>
      <c r="D6942">
        <v>1.0853999999999999</v>
      </c>
      <c r="F6942">
        <v>1.0853999999999999</v>
      </c>
      <c r="G6942">
        <v>16</v>
      </c>
      <c r="H6942">
        <v>10</v>
      </c>
      <c r="I6942">
        <v>4</v>
      </c>
      <c r="J6942">
        <v>1</v>
      </c>
      <c r="K6942">
        <v>38.177171627885663</v>
      </c>
      <c r="L6942">
        <v>0.55914435270000007</v>
      </c>
    </row>
    <row r="6943" spans="1:12">
      <c r="A6943" s="73">
        <v>43390.208333333336</v>
      </c>
      <c r="B6943">
        <v>1.9</v>
      </c>
      <c r="C6943">
        <v>348.1</v>
      </c>
      <c r="D6943">
        <v>1.0851999999999999</v>
      </c>
      <c r="F6943">
        <v>1.0851999999999999</v>
      </c>
      <c r="G6943">
        <v>16</v>
      </c>
      <c r="H6943">
        <v>10</v>
      </c>
      <c r="I6943">
        <v>5</v>
      </c>
      <c r="J6943">
        <v>2</v>
      </c>
      <c r="K6943">
        <v>27.971064929255515</v>
      </c>
      <c r="L6943">
        <v>3.7216933999999995</v>
      </c>
    </row>
    <row r="6944" spans="1:12">
      <c r="A6944" s="73">
        <v>43390.25</v>
      </c>
      <c r="B6944">
        <v>3.15</v>
      </c>
      <c r="C6944">
        <v>355.2</v>
      </c>
      <c r="D6944">
        <v>1.0851999999999999</v>
      </c>
      <c r="F6944">
        <v>1.0851999999999999</v>
      </c>
      <c r="G6944">
        <v>1</v>
      </c>
      <c r="H6944">
        <v>10</v>
      </c>
      <c r="I6944">
        <v>6</v>
      </c>
      <c r="J6944">
        <v>3</v>
      </c>
      <c r="K6944">
        <v>16.311645408707562</v>
      </c>
      <c r="L6944">
        <v>16.959437774999998</v>
      </c>
    </row>
    <row r="6945" spans="1:12">
      <c r="A6945" s="73">
        <v>43390.291666666664</v>
      </c>
      <c r="B6945">
        <v>1.02</v>
      </c>
      <c r="C6945">
        <v>18.100000000000001</v>
      </c>
      <c r="D6945">
        <v>1.0867</v>
      </c>
      <c r="F6945">
        <v>1.0867</v>
      </c>
      <c r="G6945">
        <v>2</v>
      </c>
      <c r="H6945">
        <v>10</v>
      </c>
      <c r="I6945">
        <v>7</v>
      </c>
      <c r="J6945">
        <v>1</v>
      </c>
      <c r="K6945">
        <v>38.053696271721279</v>
      </c>
      <c r="L6945">
        <v>0.57660736680000013</v>
      </c>
    </row>
    <row r="6946" spans="1:12">
      <c r="A6946" s="73">
        <v>43390.333333333336</v>
      </c>
      <c r="B6946">
        <v>2.35</v>
      </c>
      <c r="C6946">
        <v>35.1</v>
      </c>
      <c r="D6946">
        <v>1.0892999999999999</v>
      </c>
      <c r="F6946">
        <v>1.0892999999999999</v>
      </c>
      <c r="G6946">
        <v>3</v>
      </c>
      <c r="H6946">
        <v>10</v>
      </c>
      <c r="I6946">
        <v>8</v>
      </c>
      <c r="J6946">
        <v>2</v>
      </c>
      <c r="K6946">
        <v>23.41367390185826</v>
      </c>
      <c r="L6946">
        <v>7.06839961875</v>
      </c>
    </row>
    <row r="6947" spans="1:12">
      <c r="A6947" s="73">
        <v>43390.375</v>
      </c>
      <c r="B6947">
        <v>2.02</v>
      </c>
      <c r="C6947">
        <v>37.299999999999997</v>
      </c>
      <c r="D6947">
        <v>1.0905</v>
      </c>
      <c r="F6947">
        <v>1.0905</v>
      </c>
      <c r="G6947">
        <v>3</v>
      </c>
      <c r="H6947">
        <v>10</v>
      </c>
      <c r="I6947">
        <v>9</v>
      </c>
      <c r="J6947">
        <v>2</v>
      </c>
      <c r="K6947">
        <v>26.71616065528292</v>
      </c>
      <c r="L6947">
        <v>4.4941729620000004</v>
      </c>
    </row>
    <row r="6948" spans="1:12">
      <c r="A6948" s="73">
        <v>43390.416666666664</v>
      </c>
      <c r="B6948">
        <v>3.67</v>
      </c>
      <c r="C6948">
        <v>25.5</v>
      </c>
      <c r="D6948">
        <v>1.0903</v>
      </c>
      <c r="F6948">
        <v>1.0903</v>
      </c>
      <c r="G6948">
        <v>2</v>
      </c>
      <c r="H6948">
        <v>10</v>
      </c>
      <c r="I6948">
        <v>10</v>
      </c>
      <c r="J6948">
        <v>4</v>
      </c>
      <c r="K6948">
        <v>12.381726888159617</v>
      </c>
      <c r="L6948">
        <v>26.947234964449997</v>
      </c>
    </row>
    <row r="6949" spans="1:12">
      <c r="A6949" s="73">
        <v>43390.458333333336</v>
      </c>
      <c r="B6949">
        <v>4.09</v>
      </c>
      <c r="C6949">
        <v>42.1</v>
      </c>
      <c r="D6949">
        <v>1.0902000000000001</v>
      </c>
      <c r="F6949">
        <v>1.0902000000000001</v>
      </c>
      <c r="G6949">
        <v>3</v>
      </c>
      <c r="H6949">
        <v>10</v>
      </c>
      <c r="I6949">
        <v>11</v>
      </c>
      <c r="J6949">
        <v>4</v>
      </c>
      <c r="K6949">
        <v>9.6023619292555065</v>
      </c>
      <c r="L6949">
        <v>37.294613097899997</v>
      </c>
    </row>
    <row r="6950" spans="1:12">
      <c r="A6950" s="73">
        <v>43390.5</v>
      </c>
      <c r="B6950">
        <v>3.87</v>
      </c>
      <c r="C6950">
        <v>44.7</v>
      </c>
      <c r="D6950">
        <v>1.0900000000000001</v>
      </c>
      <c r="F6950">
        <v>1.0900000000000001</v>
      </c>
      <c r="G6950">
        <v>3</v>
      </c>
      <c r="H6950">
        <v>10</v>
      </c>
      <c r="I6950">
        <v>12</v>
      </c>
      <c r="J6950">
        <v>4</v>
      </c>
      <c r="K6950">
        <v>11.014219764871944</v>
      </c>
      <c r="L6950">
        <v>31.588528635000007</v>
      </c>
    </row>
    <row r="6951" spans="1:12">
      <c r="A6951" s="73">
        <v>43390.541666666664</v>
      </c>
      <c r="B6951">
        <v>4.3600000000000003</v>
      </c>
      <c r="C6951">
        <v>48.4</v>
      </c>
      <c r="D6951">
        <v>1.0902000000000001</v>
      </c>
      <c r="F6951">
        <v>1.0902000000000001</v>
      </c>
      <c r="G6951">
        <v>3</v>
      </c>
      <c r="H6951">
        <v>10</v>
      </c>
      <c r="I6951">
        <v>13</v>
      </c>
      <c r="J6951">
        <v>4</v>
      </c>
      <c r="K6951">
        <v>8.0019273128171466</v>
      </c>
      <c r="L6951">
        <v>45.17889970560001</v>
      </c>
    </row>
    <row r="6952" spans="1:12">
      <c r="A6952" s="73">
        <v>43390.583333333336</v>
      </c>
      <c r="B6952">
        <v>3.59</v>
      </c>
      <c r="C6952">
        <v>74.3</v>
      </c>
      <c r="D6952">
        <v>1.0894999999999999</v>
      </c>
      <c r="F6952">
        <v>1.0894999999999999</v>
      </c>
      <c r="G6952">
        <v>4</v>
      </c>
      <c r="H6952">
        <v>10</v>
      </c>
      <c r="I6952">
        <v>14</v>
      </c>
      <c r="J6952">
        <v>4</v>
      </c>
      <c r="K6952">
        <v>12.951129737474687</v>
      </c>
      <c r="L6952">
        <v>25.204644985249995</v>
      </c>
    </row>
    <row r="6953" spans="1:12">
      <c r="A6953" s="73">
        <v>43390.625</v>
      </c>
      <c r="B6953">
        <v>3.52</v>
      </c>
      <c r="C6953">
        <v>64.8</v>
      </c>
      <c r="D6953">
        <v>1.089</v>
      </c>
      <c r="F6953">
        <v>1.089</v>
      </c>
      <c r="G6953">
        <v>4</v>
      </c>
      <c r="H6953">
        <v>10</v>
      </c>
      <c r="I6953">
        <v>15</v>
      </c>
      <c r="J6953">
        <v>4</v>
      </c>
      <c r="K6953">
        <v>13.459857230625373</v>
      </c>
      <c r="L6953">
        <v>23.747936255999999</v>
      </c>
    </row>
    <row r="6954" spans="1:12">
      <c r="A6954" s="73">
        <v>43390.666666666664</v>
      </c>
      <c r="B6954">
        <v>3.39</v>
      </c>
      <c r="C6954">
        <v>77.400000000000006</v>
      </c>
      <c r="D6954">
        <v>1.0876999999999999</v>
      </c>
      <c r="F6954">
        <v>1.0876999999999999</v>
      </c>
      <c r="G6954">
        <v>4</v>
      </c>
      <c r="H6954">
        <v>10</v>
      </c>
      <c r="I6954">
        <v>16</v>
      </c>
      <c r="J6954">
        <v>3</v>
      </c>
      <c r="K6954">
        <v>14.430636860762357</v>
      </c>
      <c r="L6954">
        <v>21.18742740315</v>
      </c>
    </row>
    <row r="6955" spans="1:12">
      <c r="A6955" s="73">
        <v>43390.708333333336</v>
      </c>
      <c r="B6955">
        <v>4.08</v>
      </c>
      <c r="C6955">
        <v>94.7</v>
      </c>
      <c r="D6955">
        <v>1.0865</v>
      </c>
      <c r="F6955">
        <v>1.0865</v>
      </c>
      <c r="G6955">
        <v>5</v>
      </c>
      <c r="H6955">
        <v>10</v>
      </c>
      <c r="I6955">
        <v>17</v>
      </c>
      <c r="J6955">
        <v>4</v>
      </c>
      <c r="K6955">
        <v>9.6644372854198881</v>
      </c>
      <c r="L6955">
        <v>36.896079744000005</v>
      </c>
    </row>
    <row r="6956" spans="1:12">
      <c r="A6956" s="73">
        <v>43390.75</v>
      </c>
      <c r="B6956">
        <v>4.29</v>
      </c>
      <c r="C6956">
        <v>93.9</v>
      </c>
      <c r="D6956">
        <v>1.0862000000000001</v>
      </c>
      <c r="F6956">
        <v>1.0862000000000001</v>
      </c>
      <c r="G6956">
        <v>5</v>
      </c>
      <c r="H6956">
        <v>10</v>
      </c>
      <c r="I6956">
        <v>18</v>
      </c>
      <c r="J6956">
        <v>4</v>
      </c>
      <c r="K6956">
        <v>8.4028548059678325</v>
      </c>
      <c r="L6956">
        <v>42.879694185900007</v>
      </c>
    </row>
    <row r="6957" spans="1:12">
      <c r="A6957" s="73">
        <v>43390.791666666664</v>
      </c>
      <c r="B6957">
        <v>3.42</v>
      </c>
      <c r="C6957">
        <v>83.8</v>
      </c>
      <c r="D6957">
        <v>1.0865</v>
      </c>
      <c r="F6957">
        <v>1.0865</v>
      </c>
      <c r="G6957">
        <v>5</v>
      </c>
      <c r="H6957">
        <v>10</v>
      </c>
      <c r="I6957">
        <v>19</v>
      </c>
      <c r="J6957">
        <v>3</v>
      </c>
      <c r="K6957">
        <v>14.203610792269208</v>
      </c>
      <c r="L6957">
        <v>21.730917005999999</v>
      </c>
    </row>
    <row r="6958" spans="1:12">
      <c r="A6958" s="73">
        <v>43390.833333333336</v>
      </c>
      <c r="B6958">
        <v>3.26</v>
      </c>
      <c r="C6958">
        <v>88.6</v>
      </c>
      <c r="D6958">
        <v>1.0867</v>
      </c>
      <c r="F6958">
        <v>1.0867</v>
      </c>
      <c r="G6958">
        <v>5</v>
      </c>
      <c r="H6958">
        <v>10</v>
      </c>
      <c r="I6958">
        <v>20</v>
      </c>
      <c r="J6958">
        <v>3</v>
      </c>
      <c r="K6958">
        <v>15.435216490899348</v>
      </c>
      <c r="L6958">
        <v>18.824891059599995</v>
      </c>
    </row>
    <row r="6959" spans="1:12">
      <c r="A6959" s="73">
        <v>43390.875</v>
      </c>
      <c r="B6959">
        <v>2.42</v>
      </c>
      <c r="C6959">
        <v>96.1</v>
      </c>
      <c r="D6959">
        <v>1.0871</v>
      </c>
      <c r="F6959">
        <v>1.0871</v>
      </c>
      <c r="G6959">
        <v>5</v>
      </c>
      <c r="H6959">
        <v>10</v>
      </c>
      <c r="I6959">
        <v>21</v>
      </c>
      <c r="J6959">
        <v>2</v>
      </c>
      <c r="K6959">
        <v>22.741146408707571</v>
      </c>
      <c r="L6959">
        <v>7.7034558523999994</v>
      </c>
    </row>
    <row r="6960" spans="1:12">
      <c r="A6960" s="73">
        <v>43390.916666666664</v>
      </c>
      <c r="B6960">
        <v>1.2</v>
      </c>
      <c r="C6960">
        <v>121.9</v>
      </c>
      <c r="D6960">
        <v>1.0871999999999999</v>
      </c>
      <c r="F6960">
        <v>1.0871999999999999</v>
      </c>
      <c r="G6960">
        <v>6</v>
      </c>
      <c r="H6960">
        <v>10</v>
      </c>
      <c r="I6960">
        <v>22</v>
      </c>
      <c r="J6960">
        <v>1</v>
      </c>
      <c r="K6960">
        <v>35.865339860762369</v>
      </c>
      <c r="L6960">
        <v>0.93934079999999986</v>
      </c>
    </row>
    <row r="6961" spans="1:12">
      <c r="A6961" s="73">
        <v>43390.958333333336</v>
      </c>
      <c r="B6961">
        <v>1.3</v>
      </c>
      <c r="C6961">
        <v>198.2</v>
      </c>
      <c r="D6961">
        <v>1.0867</v>
      </c>
      <c r="F6961">
        <v>1.0867</v>
      </c>
      <c r="G6961">
        <v>10</v>
      </c>
      <c r="H6961">
        <v>10</v>
      </c>
      <c r="I6961">
        <v>23</v>
      </c>
      <c r="J6961">
        <v>1</v>
      </c>
      <c r="K6961">
        <v>34.677586299118538</v>
      </c>
      <c r="L6961">
        <v>1.1937399500000001</v>
      </c>
    </row>
    <row r="6962" spans="1:12">
      <c r="A6962" s="73">
        <v>43391</v>
      </c>
      <c r="B6962">
        <v>0.92</v>
      </c>
      <c r="C6962">
        <v>234.5</v>
      </c>
      <c r="D6962">
        <v>1.0871</v>
      </c>
      <c r="F6962">
        <v>1.0871</v>
      </c>
      <c r="G6962">
        <v>11</v>
      </c>
      <c r="H6962">
        <v>10</v>
      </c>
      <c r="I6962">
        <v>0</v>
      </c>
      <c r="J6962">
        <v>1</v>
      </c>
      <c r="K6962">
        <v>39.297449833365114</v>
      </c>
      <c r="L6962">
        <v>0.42325586240000002</v>
      </c>
    </row>
    <row r="6963" spans="1:12">
      <c r="A6963" s="73">
        <v>43391.041666666664</v>
      </c>
      <c r="B6963">
        <v>2.4300000000000002</v>
      </c>
      <c r="C6963">
        <v>276.3</v>
      </c>
      <c r="D6963">
        <v>1.0872999999999999</v>
      </c>
      <c r="F6963">
        <v>1.0872999999999999</v>
      </c>
      <c r="G6963">
        <v>13</v>
      </c>
      <c r="H6963">
        <v>10</v>
      </c>
      <c r="I6963">
        <v>1</v>
      </c>
      <c r="J6963">
        <v>2</v>
      </c>
      <c r="K6963">
        <v>22.645871052543189</v>
      </c>
      <c r="L6963">
        <v>7.800783290550001</v>
      </c>
    </row>
    <row r="6964" spans="1:12">
      <c r="A6964" s="73">
        <v>43391.083333333336</v>
      </c>
      <c r="B6964">
        <v>1.88</v>
      </c>
      <c r="C6964">
        <v>273.89999999999998</v>
      </c>
      <c r="D6964">
        <v>1.0874999999999999</v>
      </c>
      <c r="F6964">
        <v>1.0874999999999999</v>
      </c>
      <c r="G6964">
        <v>13</v>
      </c>
      <c r="H6964">
        <v>10</v>
      </c>
      <c r="I6964">
        <v>2</v>
      </c>
      <c r="J6964">
        <v>2</v>
      </c>
      <c r="K6964">
        <v>28.183015641584287</v>
      </c>
      <c r="L6964">
        <v>3.6130403999999992</v>
      </c>
    </row>
    <row r="6965" spans="1:12">
      <c r="A6965" s="73">
        <v>43391.125</v>
      </c>
      <c r="B6965">
        <v>1.82</v>
      </c>
      <c r="C6965">
        <v>254.4</v>
      </c>
      <c r="D6965">
        <v>1.0871</v>
      </c>
      <c r="F6965">
        <v>1.0871</v>
      </c>
      <c r="G6965">
        <v>12</v>
      </c>
      <c r="H6965">
        <v>10</v>
      </c>
      <c r="I6965">
        <v>3</v>
      </c>
      <c r="J6965">
        <v>2</v>
      </c>
      <c r="K6965">
        <v>28.823667778570584</v>
      </c>
      <c r="L6965">
        <v>3.2768281364000003</v>
      </c>
    </row>
    <row r="6966" spans="1:12">
      <c r="A6966" s="73">
        <v>43391.166666666664</v>
      </c>
      <c r="B6966">
        <v>2.5099999999999998</v>
      </c>
      <c r="C6966">
        <v>243.7</v>
      </c>
      <c r="D6966">
        <v>1.087</v>
      </c>
      <c r="F6966">
        <v>1.087</v>
      </c>
      <c r="G6966">
        <v>12</v>
      </c>
      <c r="H6966">
        <v>10</v>
      </c>
      <c r="I6966">
        <v>4</v>
      </c>
      <c r="J6966">
        <v>3</v>
      </c>
      <c r="K6966">
        <v>21.89086820322812</v>
      </c>
      <c r="L6966">
        <v>8.5945019184999971</v>
      </c>
    </row>
    <row r="6967" spans="1:12">
      <c r="A6967" s="73">
        <v>43391.208333333336</v>
      </c>
      <c r="B6967">
        <v>3.03</v>
      </c>
      <c r="C6967">
        <v>243.7</v>
      </c>
      <c r="D6967">
        <v>1.0871</v>
      </c>
      <c r="F6967">
        <v>1.0871</v>
      </c>
      <c r="G6967">
        <v>12</v>
      </c>
      <c r="H6967">
        <v>10</v>
      </c>
      <c r="I6967">
        <v>5</v>
      </c>
      <c r="J6967">
        <v>3</v>
      </c>
      <c r="K6967">
        <v>17.295349682680175</v>
      </c>
      <c r="L6967">
        <v>15.120542930849997</v>
      </c>
    </row>
    <row r="6968" spans="1:12">
      <c r="A6968" s="73">
        <v>43391.25</v>
      </c>
      <c r="B6968">
        <v>2.94</v>
      </c>
      <c r="C6968">
        <v>259.60000000000002</v>
      </c>
      <c r="D6968">
        <v>1.0868</v>
      </c>
      <c r="F6968">
        <v>1.0868</v>
      </c>
      <c r="G6968">
        <v>13</v>
      </c>
      <c r="H6968">
        <v>10</v>
      </c>
      <c r="I6968">
        <v>6</v>
      </c>
      <c r="J6968">
        <v>3</v>
      </c>
      <c r="K6968">
        <v>18.052027888159625</v>
      </c>
      <c r="L6968">
        <v>13.808980785599999</v>
      </c>
    </row>
    <row r="6969" spans="1:12">
      <c r="A6969" s="73">
        <v>43391.291666666664</v>
      </c>
      <c r="B6969">
        <v>3.11</v>
      </c>
      <c r="C6969">
        <v>244.1</v>
      </c>
      <c r="D6969">
        <v>1.0885</v>
      </c>
      <c r="F6969">
        <v>1.0885</v>
      </c>
      <c r="G6969">
        <v>12</v>
      </c>
      <c r="H6969">
        <v>10</v>
      </c>
      <c r="I6969">
        <v>7</v>
      </c>
      <c r="J6969">
        <v>3</v>
      </c>
      <c r="K6969">
        <v>16.636346833365106</v>
      </c>
      <c r="L6969">
        <v>16.37116572175</v>
      </c>
    </row>
    <row r="6970" spans="1:12">
      <c r="A6970" s="73">
        <v>43391.333333333336</v>
      </c>
      <c r="B6970">
        <v>3.72</v>
      </c>
      <c r="C6970">
        <v>248.3</v>
      </c>
      <c r="D6970">
        <v>1.0905</v>
      </c>
      <c r="F6970">
        <v>1.0905</v>
      </c>
      <c r="G6970">
        <v>12</v>
      </c>
      <c r="H6970">
        <v>10</v>
      </c>
      <c r="I6970">
        <v>8</v>
      </c>
      <c r="J6970">
        <v>4</v>
      </c>
      <c r="K6970">
        <v>12.032350107337699</v>
      </c>
      <c r="L6970">
        <v>28.068841872000004</v>
      </c>
    </row>
    <row r="6971" spans="1:12">
      <c r="A6971" s="73">
        <v>43391.375</v>
      </c>
      <c r="B6971">
        <v>3.22</v>
      </c>
      <c r="C6971">
        <v>235.2</v>
      </c>
      <c r="D6971">
        <v>1.0926</v>
      </c>
      <c r="F6971">
        <v>1.0926</v>
      </c>
      <c r="G6971">
        <v>11</v>
      </c>
      <c r="H6971">
        <v>10</v>
      </c>
      <c r="I6971">
        <v>9</v>
      </c>
      <c r="J6971">
        <v>3</v>
      </c>
      <c r="K6971">
        <v>15.751117915556879</v>
      </c>
      <c r="L6971">
        <v>18.238907282400007</v>
      </c>
    </row>
    <row r="6972" spans="1:12">
      <c r="A6972" s="73">
        <v>43391.416666666664</v>
      </c>
      <c r="B6972">
        <v>3.35</v>
      </c>
      <c r="C6972">
        <v>227.2</v>
      </c>
      <c r="D6972">
        <v>1.0938000000000001</v>
      </c>
      <c r="F6972">
        <v>1.0938000000000001</v>
      </c>
      <c r="G6972">
        <v>11</v>
      </c>
      <c r="H6972">
        <v>10</v>
      </c>
      <c r="I6972">
        <v>10</v>
      </c>
      <c r="J6972">
        <v>3</v>
      </c>
      <c r="K6972">
        <v>14.736138285419893</v>
      </c>
      <c r="L6972">
        <v>20.560910587500004</v>
      </c>
    </row>
    <row r="6973" spans="1:12">
      <c r="A6973" s="73">
        <v>43391.458333333336</v>
      </c>
      <c r="B6973">
        <v>2.89</v>
      </c>
      <c r="C6973">
        <v>221.3</v>
      </c>
      <c r="D6973">
        <v>1.0946</v>
      </c>
      <c r="F6973">
        <v>1.0946</v>
      </c>
      <c r="G6973">
        <v>11</v>
      </c>
      <c r="H6973">
        <v>10</v>
      </c>
      <c r="I6973">
        <v>11</v>
      </c>
      <c r="J6973">
        <v>3</v>
      </c>
      <c r="K6973">
        <v>18.479404668981534</v>
      </c>
      <c r="L6973">
        <v>13.210491513700001</v>
      </c>
    </row>
    <row r="6974" spans="1:12">
      <c r="A6974" s="73">
        <v>43391.5</v>
      </c>
      <c r="B6974">
        <v>2.38</v>
      </c>
      <c r="C6974">
        <v>224.3</v>
      </c>
      <c r="D6974">
        <v>1.0941000000000001</v>
      </c>
      <c r="F6974">
        <v>1.0941000000000001</v>
      </c>
      <c r="G6974">
        <v>11</v>
      </c>
      <c r="H6974">
        <v>10</v>
      </c>
      <c r="I6974">
        <v>12</v>
      </c>
      <c r="J6974">
        <v>2</v>
      </c>
      <c r="K6974">
        <v>23.124247833365104</v>
      </c>
      <c r="L6974">
        <v>7.3749298475999998</v>
      </c>
    </row>
    <row r="6975" spans="1:12">
      <c r="A6975" s="73">
        <v>43391.541666666664</v>
      </c>
      <c r="B6975">
        <v>2.59</v>
      </c>
      <c r="C6975">
        <v>227.9</v>
      </c>
      <c r="D6975">
        <v>1.0935999999999999</v>
      </c>
      <c r="F6975">
        <v>1.0935999999999999</v>
      </c>
      <c r="G6975">
        <v>11</v>
      </c>
      <c r="H6975">
        <v>10</v>
      </c>
      <c r="I6975">
        <v>13</v>
      </c>
      <c r="J6975">
        <v>3</v>
      </c>
      <c r="K6975">
        <v>21.148665353913049</v>
      </c>
      <c r="L6975">
        <v>9.5000917171999983</v>
      </c>
    </row>
    <row r="6976" spans="1:12">
      <c r="A6976" s="73">
        <v>43391.583333333336</v>
      </c>
      <c r="B6976">
        <v>2.31</v>
      </c>
      <c r="C6976">
        <v>217.2</v>
      </c>
      <c r="D6976">
        <v>1.0931</v>
      </c>
      <c r="F6976">
        <v>1.0931</v>
      </c>
      <c r="G6976">
        <v>11</v>
      </c>
      <c r="H6976">
        <v>10</v>
      </c>
      <c r="I6976">
        <v>14</v>
      </c>
      <c r="J6976">
        <v>2</v>
      </c>
      <c r="K6976">
        <v>23.802375326515783</v>
      </c>
      <c r="L6976">
        <v>6.7369890010500004</v>
      </c>
    </row>
    <row r="6977" spans="1:12">
      <c r="A6977" s="73">
        <v>43391.625</v>
      </c>
      <c r="B6977">
        <v>1.74</v>
      </c>
      <c r="C6977">
        <v>221.7</v>
      </c>
      <c r="D6977">
        <v>1.0933999999999999</v>
      </c>
      <c r="F6977">
        <v>1.0933999999999999</v>
      </c>
      <c r="G6977">
        <v>11</v>
      </c>
      <c r="H6977">
        <v>10</v>
      </c>
      <c r="I6977">
        <v>15</v>
      </c>
      <c r="J6977">
        <v>2</v>
      </c>
      <c r="K6977">
        <v>29.689070627885652</v>
      </c>
      <c r="L6977">
        <v>2.8800287207999995</v>
      </c>
    </row>
    <row r="6978" spans="1:12">
      <c r="A6978" s="73">
        <v>43391.666666666664</v>
      </c>
      <c r="B6978">
        <v>2.54</v>
      </c>
      <c r="C6978">
        <v>191.7</v>
      </c>
      <c r="D6978">
        <v>1.0913999999999999</v>
      </c>
      <c r="F6978">
        <v>1.0913999999999999</v>
      </c>
      <c r="G6978">
        <v>10</v>
      </c>
      <c r="H6978">
        <v>10</v>
      </c>
      <c r="I6978">
        <v>16</v>
      </c>
      <c r="J6978">
        <v>3</v>
      </c>
      <c r="K6978">
        <v>21.611042134734966</v>
      </c>
      <c r="L6978">
        <v>8.942420824800001</v>
      </c>
    </row>
    <row r="6979" spans="1:12">
      <c r="A6979" s="73">
        <v>43391.708333333336</v>
      </c>
      <c r="B6979">
        <v>3.4</v>
      </c>
      <c r="C6979">
        <v>183.6</v>
      </c>
      <c r="D6979">
        <v>1.0898000000000001</v>
      </c>
      <c r="F6979">
        <v>1.0898000000000001</v>
      </c>
      <c r="G6979">
        <v>9</v>
      </c>
      <c r="H6979">
        <v>10</v>
      </c>
      <c r="I6979">
        <v>17</v>
      </c>
      <c r="J6979">
        <v>3</v>
      </c>
      <c r="K6979">
        <v>14.354761504597976</v>
      </c>
      <c r="L6979">
        <v>21.416749599999999</v>
      </c>
    </row>
    <row r="6980" spans="1:12">
      <c r="A6980" s="73">
        <v>43391.75</v>
      </c>
      <c r="B6980">
        <v>2.82</v>
      </c>
      <c r="C6980">
        <v>218.6</v>
      </c>
      <c r="D6980">
        <v>1.0895999999999999</v>
      </c>
      <c r="F6980">
        <v>1.0895999999999999</v>
      </c>
      <c r="G6980">
        <v>11</v>
      </c>
      <c r="H6980">
        <v>10</v>
      </c>
      <c r="I6980">
        <v>18</v>
      </c>
      <c r="J6980">
        <v>3</v>
      </c>
      <c r="K6980">
        <v>19.086132162132223</v>
      </c>
      <c r="L6980">
        <v>12.217558406399998</v>
      </c>
    </row>
    <row r="6981" spans="1:12">
      <c r="A6981" s="73">
        <v>43391.791666666664</v>
      </c>
      <c r="B6981">
        <v>1.96</v>
      </c>
      <c r="C6981">
        <v>249.8</v>
      </c>
      <c r="D6981">
        <v>1.0895999999999999</v>
      </c>
      <c r="F6981">
        <v>1.0895999999999999</v>
      </c>
      <c r="G6981">
        <v>12</v>
      </c>
      <c r="H6981">
        <v>10</v>
      </c>
      <c r="I6981">
        <v>19</v>
      </c>
      <c r="J6981">
        <v>2</v>
      </c>
      <c r="K6981">
        <v>27.340012792269217</v>
      </c>
      <c r="L6981">
        <v>4.1020912127999996</v>
      </c>
    </row>
    <row r="6982" spans="1:12">
      <c r="A6982" s="73">
        <v>43391.833333333336</v>
      </c>
      <c r="B6982">
        <v>1.54</v>
      </c>
      <c r="C6982">
        <v>258.7</v>
      </c>
      <c r="D6982">
        <v>1.0896999999999999</v>
      </c>
      <c r="F6982">
        <v>1.0896999999999999</v>
      </c>
      <c r="G6982">
        <v>12</v>
      </c>
      <c r="H6982">
        <v>10</v>
      </c>
      <c r="I6982">
        <v>20</v>
      </c>
      <c r="J6982">
        <v>2</v>
      </c>
      <c r="K6982">
        <v>31.908577751173329</v>
      </c>
      <c r="L6982">
        <v>1.9899360403999999</v>
      </c>
    </row>
    <row r="6983" spans="1:12">
      <c r="A6983" s="73">
        <v>43391.875</v>
      </c>
      <c r="B6983">
        <v>3.21</v>
      </c>
      <c r="C6983">
        <v>252.5</v>
      </c>
      <c r="D6983">
        <v>1.0891</v>
      </c>
      <c r="F6983">
        <v>1.0891</v>
      </c>
      <c r="G6983">
        <v>12</v>
      </c>
      <c r="H6983">
        <v>10</v>
      </c>
      <c r="I6983">
        <v>21</v>
      </c>
      <c r="J6983">
        <v>3</v>
      </c>
      <c r="K6983">
        <v>15.830593271721265</v>
      </c>
      <c r="L6983">
        <v>18.011623472549999</v>
      </c>
    </row>
    <row r="6984" spans="1:12">
      <c r="A6984" s="73">
        <v>43391.916666666664</v>
      </c>
      <c r="B6984">
        <v>3.26</v>
      </c>
      <c r="C6984">
        <v>251.1</v>
      </c>
      <c r="D6984">
        <v>1.0895999999999999</v>
      </c>
      <c r="F6984">
        <v>1.0895999999999999</v>
      </c>
      <c r="G6984">
        <v>12</v>
      </c>
      <c r="H6984">
        <v>10</v>
      </c>
      <c r="I6984">
        <v>22</v>
      </c>
      <c r="J6984">
        <v>3</v>
      </c>
      <c r="K6984">
        <v>15.435216490899348</v>
      </c>
      <c r="L6984">
        <v>18.875127724799992</v>
      </c>
    </row>
    <row r="6985" spans="1:12">
      <c r="A6985" s="73">
        <v>43391.958333333336</v>
      </c>
      <c r="B6985">
        <v>2.74</v>
      </c>
      <c r="C6985">
        <v>248.3</v>
      </c>
      <c r="D6985">
        <v>1.0898000000000001</v>
      </c>
      <c r="F6985">
        <v>1.0898000000000001</v>
      </c>
      <c r="G6985">
        <v>12</v>
      </c>
      <c r="H6985">
        <v>10</v>
      </c>
      <c r="I6985">
        <v>23</v>
      </c>
      <c r="J6985">
        <v>3</v>
      </c>
      <c r="K6985">
        <v>19.791535011447291</v>
      </c>
      <c r="L6985">
        <v>11.209041997600004</v>
      </c>
    </row>
    <row r="6986" spans="1:12">
      <c r="A6986" s="73">
        <v>43392</v>
      </c>
      <c r="B6986">
        <v>3.54</v>
      </c>
      <c r="C6986">
        <v>245.7</v>
      </c>
      <c r="D6986">
        <v>1.0891</v>
      </c>
      <c r="F6986">
        <v>1.0891</v>
      </c>
      <c r="G6986">
        <v>12</v>
      </c>
      <c r="H6986">
        <v>10</v>
      </c>
      <c r="I6986">
        <v>0</v>
      </c>
      <c r="J6986">
        <v>4</v>
      </c>
      <c r="K6986">
        <v>13.313506518296604</v>
      </c>
      <c r="L6986">
        <v>24.157253041200001</v>
      </c>
    </row>
    <row r="6987" spans="1:12">
      <c r="A6987" s="73">
        <v>43392.041666666664</v>
      </c>
      <c r="B6987">
        <v>3.74</v>
      </c>
      <c r="C6987">
        <v>262.89999999999998</v>
      </c>
      <c r="D6987">
        <v>1.0894999999999999</v>
      </c>
      <c r="F6987">
        <v>1.0894999999999999</v>
      </c>
      <c r="G6987">
        <v>13</v>
      </c>
      <c r="H6987">
        <v>10</v>
      </c>
      <c r="I6987">
        <v>1</v>
      </c>
      <c r="J6987">
        <v>4</v>
      </c>
      <c r="K6987">
        <v>11.893999395008931</v>
      </c>
      <c r="L6987">
        <v>28.497846674000005</v>
      </c>
    </row>
    <row r="6988" spans="1:12">
      <c r="A6988" s="73">
        <v>43392.083333333336</v>
      </c>
      <c r="B6988">
        <v>3.92</v>
      </c>
      <c r="C6988">
        <v>262.8</v>
      </c>
      <c r="D6988">
        <v>1.0888</v>
      </c>
      <c r="F6988">
        <v>1.0888</v>
      </c>
      <c r="G6988">
        <v>13</v>
      </c>
      <c r="H6988">
        <v>10</v>
      </c>
      <c r="I6988">
        <v>2</v>
      </c>
      <c r="J6988">
        <v>4</v>
      </c>
      <c r="K6988">
        <v>10.684842984050027</v>
      </c>
      <c r="L6988">
        <v>32.792635187199998</v>
      </c>
    </row>
    <row r="6989" spans="1:12">
      <c r="A6989" s="73">
        <v>43392.125</v>
      </c>
      <c r="B6989">
        <v>4.47</v>
      </c>
      <c r="C6989">
        <v>264.39999999999998</v>
      </c>
      <c r="D6989">
        <v>1.0888</v>
      </c>
      <c r="F6989">
        <v>1.0888</v>
      </c>
      <c r="G6989">
        <v>13</v>
      </c>
      <c r="H6989">
        <v>10</v>
      </c>
      <c r="I6989">
        <v>3</v>
      </c>
      <c r="J6989">
        <v>4</v>
      </c>
      <c r="K6989">
        <v>7.3916983950089294</v>
      </c>
      <c r="L6989">
        <v>48.622880761199987</v>
      </c>
    </row>
    <row r="6990" spans="1:12">
      <c r="A6990" s="73">
        <v>43392.166666666664</v>
      </c>
      <c r="B6990">
        <v>5</v>
      </c>
      <c r="C6990">
        <v>243.8</v>
      </c>
      <c r="D6990">
        <v>1.0881000000000001</v>
      </c>
      <c r="F6990">
        <v>1.0881000000000001</v>
      </c>
      <c r="G6990">
        <v>12</v>
      </c>
      <c r="H6990">
        <v>10</v>
      </c>
      <c r="I6990">
        <v>4</v>
      </c>
      <c r="J6990">
        <v>5</v>
      </c>
      <c r="K6990">
        <v>4.7907045182965966</v>
      </c>
      <c r="L6990">
        <v>68.006250000000009</v>
      </c>
    </row>
    <row r="6991" spans="1:12">
      <c r="A6991" s="73">
        <v>43392.208333333336</v>
      </c>
      <c r="B6991">
        <v>3.84</v>
      </c>
      <c r="C6991">
        <v>250.5</v>
      </c>
      <c r="D6991">
        <v>1.0880000000000001</v>
      </c>
      <c r="F6991">
        <v>1.0880000000000001</v>
      </c>
      <c r="G6991">
        <v>12</v>
      </c>
      <c r="H6991">
        <v>10</v>
      </c>
      <c r="I6991">
        <v>5</v>
      </c>
      <c r="J6991">
        <v>4</v>
      </c>
      <c r="K6991">
        <v>11.214245833365098</v>
      </c>
      <c r="L6991">
        <v>30.802968575999998</v>
      </c>
    </row>
    <row r="6992" spans="1:12">
      <c r="A6992" s="73">
        <v>43392.25</v>
      </c>
      <c r="B6992">
        <v>4.05</v>
      </c>
      <c r="C6992">
        <v>248.1</v>
      </c>
      <c r="D6992">
        <v>1.0885</v>
      </c>
      <c r="F6992">
        <v>1.0885</v>
      </c>
      <c r="G6992">
        <v>12</v>
      </c>
      <c r="H6992">
        <v>10</v>
      </c>
      <c r="I6992">
        <v>6</v>
      </c>
      <c r="J6992">
        <v>4</v>
      </c>
      <c r="K6992">
        <v>9.8518633539130409</v>
      </c>
      <c r="L6992">
        <v>36.154595531249996</v>
      </c>
    </row>
    <row r="6993" spans="1:12">
      <c r="A6993" s="73">
        <v>43392.291666666664</v>
      </c>
      <c r="B6993">
        <v>5.59</v>
      </c>
      <c r="C6993">
        <v>224</v>
      </c>
      <c r="D6993">
        <v>1.0902000000000001</v>
      </c>
      <c r="F6993">
        <v>1.0902000000000001</v>
      </c>
      <c r="G6993">
        <v>11</v>
      </c>
      <c r="H6993">
        <v>10</v>
      </c>
      <c r="I6993">
        <v>7</v>
      </c>
      <c r="J6993">
        <v>6</v>
      </c>
      <c r="K6993">
        <v>2.556058504597964</v>
      </c>
      <c r="L6993">
        <v>95.216366742899993</v>
      </c>
    </row>
    <row r="6994" spans="1:12">
      <c r="A6994" s="73">
        <v>43392.333333333336</v>
      </c>
      <c r="B6994">
        <v>4.01</v>
      </c>
      <c r="C6994">
        <v>223.2</v>
      </c>
      <c r="D6994">
        <v>1.0921000000000001</v>
      </c>
      <c r="F6994">
        <v>1.0921000000000001</v>
      </c>
      <c r="G6994">
        <v>11</v>
      </c>
      <c r="H6994">
        <v>10</v>
      </c>
      <c r="I6994">
        <v>8</v>
      </c>
      <c r="J6994">
        <v>4</v>
      </c>
      <c r="K6994">
        <v>10.104564778570577</v>
      </c>
      <c r="L6994">
        <v>35.209959806049994</v>
      </c>
    </row>
    <row r="6995" spans="1:12">
      <c r="A6995" s="73">
        <v>43392.375</v>
      </c>
      <c r="B6995">
        <v>3.34</v>
      </c>
      <c r="C6995">
        <v>227.1</v>
      </c>
      <c r="D6995">
        <v>1.0935999999999999</v>
      </c>
      <c r="F6995">
        <v>1.0935999999999999</v>
      </c>
      <c r="G6995">
        <v>11</v>
      </c>
      <c r="H6995">
        <v>10</v>
      </c>
      <c r="I6995">
        <v>9</v>
      </c>
      <c r="J6995">
        <v>3</v>
      </c>
      <c r="K6995">
        <v>14.813013641584279</v>
      </c>
      <c r="L6995">
        <v>20.373606147199993</v>
      </c>
    </row>
    <row r="6996" spans="1:12">
      <c r="A6996" s="73">
        <v>43392.416666666664</v>
      </c>
      <c r="B6996">
        <v>4.1900000000000004</v>
      </c>
      <c r="C6996">
        <v>229.2</v>
      </c>
      <c r="D6996">
        <v>1.0942000000000001</v>
      </c>
      <c r="F6996">
        <v>1.0942000000000001</v>
      </c>
      <c r="G6996">
        <v>11</v>
      </c>
      <c r="H6996">
        <v>10</v>
      </c>
      <c r="I6996">
        <v>10</v>
      </c>
      <c r="J6996">
        <v>4</v>
      </c>
      <c r="K6996">
        <v>8.9926083676116679</v>
      </c>
      <c r="L6996">
        <v>40.244708278900013</v>
      </c>
    </row>
    <row r="6997" spans="1:12">
      <c r="A6997" s="73">
        <v>43392.458333333336</v>
      </c>
      <c r="B6997">
        <v>4.2699999999999996</v>
      </c>
      <c r="C6997">
        <v>220</v>
      </c>
      <c r="D6997">
        <v>1.0943000000000001</v>
      </c>
      <c r="F6997">
        <v>1.0943000000000001</v>
      </c>
      <c r="G6997">
        <v>11</v>
      </c>
      <c r="H6997">
        <v>10</v>
      </c>
      <c r="I6997">
        <v>11</v>
      </c>
      <c r="J6997">
        <v>4</v>
      </c>
      <c r="K6997">
        <v>8.5192055182966033</v>
      </c>
      <c r="L6997">
        <v>42.598080373449989</v>
      </c>
    </row>
    <row r="6998" spans="1:12">
      <c r="A6998" s="73">
        <v>43392.5</v>
      </c>
      <c r="B6998">
        <v>4.41</v>
      </c>
      <c r="C6998">
        <v>211.5</v>
      </c>
      <c r="D6998">
        <v>1.0941000000000001</v>
      </c>
      <c r="F6998">
        <v>1.0941000000000001</v>
      </c>
      <c r="G6998">
        <v>10</v>
      </c>
      <c r="H6998">
        <v>10</v>
      </c>
      <c r="I6998">
        <v>12</v>
      </c>
      <c r="J6998">
        <v>4</v>
      </c>
      <c r="K6998">
        <v>7.7215505319952289</v>
      </c>
      <c r="L6998">
        <v>46.918356493050013</v>
      </c>
    </row>
    <row r="6999" spans="1:12">
      <c r="A6999" s="73">
        <v>43392.541666666664</v>
      </c>
      <c r="B6999">
        <v>4.5199999999999996</v>
      </c>
      <c r="C6999">
        <v>212.5</v>
      </c>
      <c r="D6999">
        <v>1.0935999999999999</v>
      </c>
      <c r="F6999">
        <v>1.0935999999999999</v>
      </c>
      <c r="G6999">
        <v>10</v>
      </c>
      <c r="H6999">
        <v>10</v>
      </c>
      <c r="I6999">
        <v>13</v>
      </c>
      <c r="J6999">
        <v>5</v>
      </c>
      <c r="K6999">
        <v>7.1223216141870127</v>
      </c>
      <c r="L6999">
        <v>50.494469094399982</v>
      </c>
    </row>
    <row r="7000" spans="1:12">
      <c r="A7000" s="73">
        <v>43392.583333333336</v>
      </c>
      <c r="B7000">
        <v>4.62</v>
      </c>
      <c r="C7000">
        <v>212.4</v>
      </c>
      <c r="D7000">
        <v>1.0927</v>
      </c>
      <c r="F7000">
        <v>1.0927</v>
      </c>
      <c r="G7000">
        <v>10</v>
      </c>
      <c r="H7000">
        <v>10</v>
      </c>
      <c r="I7000">
        <v>14</v>
      </c>
      <c r="J7000">
        <v>5</v>
      </c>
      <c r="K7000">
        <v>6.5985680525431736</v>
      </c>
      <c r="L7000">
        <v>53.876189782800004</v>
      </c>
    </row>
    <row r="7001" spans="1:12">
      <c r="A7001" s="73">
        <v>43392.625</v>
      </c>
      <c r="B7001">
        <v>4.5999999999999996</v>
      </c>
      <c r="C7001">
        <v>207.6</v>
      </c>
      <c r="D7001">
        <v>1.0918000000000001</v>
      </c>
      <c r="F7001">
        <v>1.0918000000000001</v>
      </c>
      <c r="G7001">
        <v>10</v>
      </c>
      <c r="H7001">
        <v>10</v>
      </c>
      <c r="I7001">
        <v>15</v>
      </c>
      <c r="J7001">
        <v>5</v>
      </c>
      <c r="K7001">
        <v>6.7017187648719432</v>
      </c>
      <c r="L7001">
        <v>53.135722399999999</v>
      </c>
    </row>
    <row r="7002" spans="1:12">
      <c r="A7002" s="73">
        <v>43392.666666666664</v>
      </c>
      <c r="B7002">
        <v>4.3</v>
      </c>
      <c r="C7002">
        <v>206.9</v>
      </c>
      <c r="D7002">
        <v>1.0906</v>
      </c>
      <c r="F7002">
        <v>1.0906</v>
      </c>
      <c r="G7002">
        <v>10</v>
      </c>
      <c r="H7002">
        <v>10</v>
      </c>
      <c r="I7002">
        <v>16</v>
      </c>
      <c r="J7002">
        <v>4</v>
      </c>
      <c r="K7002">
        <v>8.3449794498034517</v>
      </c>
      <c r="L7002">
        <v>43.355167099999996</v>
      </c>
    </row>
    <row r="7003" spans="1:12">
      <c r="A7003" s="73">
        <v>43392.708333333336</v>
      </c>
      <c r="B7003">
        <v>4.5</v>
      </c>
      <c r="C7003">
        <v>211.2</v>
      </c>
      <c r="D7003">
        <v>1.0892999999999999</v>
      </c>
      <c r="F7003">
        <v>1.0892999999999999</v>
      </c>
      <c r="G7003">
        <v>10</v>
      </c>
      <c r="H7003">
        <v>10</v>
      </c>
      <c r="I7003">
        <v>17</v>
      </c>
      <c r="J7003">
        <v>5</v>
      </c>
      <c r="K7003">
        <v>7.2294723265157774</v>
      </c>
      <c r="L7003">
        <v>49.631231249999999</v>
      </c>
    </row>
    <row r="7004" spans="1:12">
      <c r="A7004" s="73">
        <v>43392.75</v>
      </c>
      <c r="B7004">
        <v>4.99</v>
      </c>
      <c r="C7004">
        <v>212</v>
      </c>
      <c r="D7004">
        <v>1.0887</v>
      </c>
      <c r="F7004">
        <v>1.0887</v>
      </c>
      <c r="G7004">
        <v>10</v>
      </c>
      <c r="H7004">
        <v>10</v>
      </c>
      <c r="I7004">
        <v>18</v>
      </c>
      <c r="J7004">
        <v>5</v>
      </c>
      <c r="K7004">
        <v>4.8345798744609798</v>
      </c>
      <c r="L7004">
        <v>67.63630348065</v>
      </c>
    </row>
    <row r="7005" spans="1:12">
      <c r="A7005" s="73">
        <v>43392.791666666664</v>
      </c>
      <c r="B7005">
        <v>5.59</v>
      </c>
      <c r="C7005">
        <v>211.7</v>
      </c>
      <c r="D7005">
        <v>1.0885</v>
      </c>
      <c r="F7005">
        <v>1.0885</v>
      </c>
      <c r="G7005">
        <v>10</v>
      </c>
      <c r="H7005">
        <v>10</v>
      </c>
      <c r="I7005">
        <v>19</v>
      </c>
      <c r="J7005">
        <v>6</v>
      </c>
      <c r="K7005">
        <v>2.556058504597964</v>
      </c>
      <c r="L7005">
        <v>95.067891395749996</v>
      </c>
    </row>
    <row r="7006" spans="1:12">
      <c r="A7006" s="73">
        <v>43392.833333333336</v>
      </c>
      <c r="B7006">
        <v>3.88</v>
      </c>
      <c r="C7006">
        <v>220.8</v>
      </c>
      <c r="D7006">
        <v>1.0881000000000001</v>
      </c>
      <c r="F7006">
        <v>1.0881000000000001</v>
      </c>
      <c r="G7006">
        <v>11</v>
      </c>
      <c r="H7006">
        <v>10</v>
      </c>
      <c r="I7006">
        <v>20</v>
      </c>
      <c r="J7006">
        <v>4</v>
      </c>
      <c r="K7006">
        <v>10.947944408707562</v>
      </c>
      <c r="L7006">
        <v>31.778543721600002</v>
      </c>
    </row>
    <row r="7007" spans="1:12">
      <c r="A7007" s="73">
        <v>43392.875</v>
      </c>
      <c r="B7007">
        <v>2.37</v>
      </c>
      <c r="C7007">
        <v>221.6</v>
      </c>
      <c r="D7007">
        <v>1.0883</v>
      </c>
      <c r="F7007">
        <v>1.0883</v>
      </c>
      <c r="G7007">
        <v>11</v>
      </c>
      <c r="H7007">
        <v>10</v>
      </c>
      <c r="I7007">
        <v>21</v>
      </c>
      <c r="J7007">
        <v>2</v>
      </c>
      <c r="K7007">
        <v>23.220523189529487</v>
      </c>
      <c r="L7007">
        <v>7.2437536399500013</v>
      </c>
    </row>
    <row r="7008" spans="1:12">
      <c r="A7008" s="73">
        <v>43392.916666666664</v>
      </c>
      <c r="B7008">
        <v>1.87</v>
      </c>
      <c r="C7008">
        <v>212.7</v>
      </c>
      <c r="D7008">
        <v>1.0883</v>
      </c>
      <c r="F7008">
        <v>1.0883</v>
      </c>
      <c r="G7008">
        <v>10</v>
      </c>
      <c r="H7008">
        <v>10</v>
      </c>
      <c r="I7008">
        <v>22</v>
      </c>
      <c r="J7008">
        <v>2</v>
      </c>
      <c r="K7008">
        <v>28.289290997748669</v>
      </c>
      <c r="L7008">
        <v>3.5583073124500011</v>
      </c>
    </row>
    <row r="7009" spans="1:12">
      <c r="A7009" s="73">
        <v>43392.958333333336</v>
      </c>
      <c r="B7009">
        <v>2.21</v>
      </c>
      <c r="C7009">
        <v>213.9</v>
      </c>
      <c r="D7009">
        <v>1.0878000000000001</v>
      </c>
      <c r="F7009">
        <v>1.0878000000000001</v>
      </c>
      <c r="G7009">
        <v>11</v>
      </c>
      <c r="H7009">
        <v>10</v>
      </c>
      <c r="I7009">
        <v>23</v>
      </c>
      <c r="J7009">
        <v>2</v>
      </c>
      <c r="K7009">
        <v>24.788128888159626</v>
      </c>
      <c r="L7009">
        <v>5.8707809979000007</v>
      </c>
    </row>
    <row r="7010" spans="1:12">
      <c r="A7010" s="73">
        <v>43393</v>
      </c>
      <c r="B7010">
        <v>1.74</v>
      </c>
      <c r="C7010">
        <v>227.5</v>
      </c>
      <c r="D7010">
        <v>1.0871999999999999</v>
      </c>
      <c r="F7010">
        <v>1.0871999999999999</v>
      </c>
      <c r="G7010">
        <v>11</v>
      </c>
      <c r="H7010">
        <v>10</v>
      </c>
      <c r="I7010">
        <v>0</v>
      </c>
      <c r="J7010">
        <v>2</v>
      </c>
      <c r="K7010">
        <v>29.689070627885652</v>
      </c>
      <c r="L7010">
        <v>2.8636978463999996</v>
      </c>
    </row>
    <row r="7011" spans="1:12">
      <c r="A7011" s="73">
        <v>43393.041666666664</v>
      </c>
      <c r="B7011">
        <v>3.35</v>
      </c>
      <c r="C7011">
        <v>208.7</v>
      </c>
      <c r="D7011">
        <v>1.0867</v>
      </c>
      <c r="F7011">
        <v>1.0867</v>
      </c>
      <c r="G7011">
        <v>10</v>
      </c>
      <c r="H7011">
        <v>10</v>
      </c>
      <c r="I7011">
        <v>1</v>
      </c>
      <c r="J7011">
        <v>3</v>
      </c>
      <c r="K7011">
        <v>14.736138285419893</v>
      </c>
      <c r="L7011">
        <v>20.427447006250002</v>
      </c>
    </row>
    <row r="7012" spans="1:12">
      <c r="A7012" s="73">
        <v>43393.083333333336</v>
      </c>
      <c r="B7012">
        <v>3.31</v>
      </c>
      <c r="C7012">
        <v>240.7</v>
      </c>
      <c r="D7012">
        <v>1.0855999999999999</v>
      </c>
      <c r="F7012">
        <v>1.0855999999999999</v>
      </c>
      <c r="G7012">
        <v>12</v>
      </c>
      <c r="H7012">
        <v>10</v>
      </c>
      <c r="I7012">
        <v>2</v>
      </c>
      <c r="J7012">
        <v>3</v>
      </c>
      <c r="K7012">
        <v>15.044839710077428</v>
      </c>
      <c r="L7012">
        <v>19.684474274799999</v>
      </c>
    </row>
    <row r="7013" spans="1:12">
      <c r="A7013" s="73">
        <v>43393.125</v>
      </c>
      <c r="B7013">
        <v>3.22</v>
      </c>
      <c r="C7013">
        <v>243.6</v>
      </c>
      <c r="D7013">
        <v>1.0847</v>
      </c>
      <c r="F7013">
        <v>1.0847</v>
      </c>
      <c r="G7013">
        <v>12</v>
      </c>
      <c r="H7013">
        <v>10</v>
      </c>
      <c r="I7013">
        <v>3</v>
      </c>
      <c r="J7013">
        <v>3</v>
      </c>
      <c r="K7013">
        <v>15.751117915556879</v>
      </c>
      <c r="L7013">
        <v>18.107031602800006</v>
      </c>
    </row>
    <row r="7014" spans="1:12">
      <c r="A7014" s="73">
        <v>43393.166666666664</v>
      </c>
      <c r="B7014">
        <v>4.7300000000000004</v>
      </c>
      <c r="C7014">
        <v>225.3</v>
      </c>
      <c r="D7014">
        <v>1.0842000000000001</v>
      </c>
      <c r="F7014">
        <v>1.0842000000000001</v>
      </c>
      <c r="G7014">
        <v>11</v>
      </c>
      <c r="H7014">
        <v>10</v>
      </c>
      <c r="I7014">
        <v>4</v>
      </c>
      <c r="J7014">
        <v>5</v>
      </c>
      <c r="K7014">
        <v>6.0455391347349519</v>
      </c>
      <c r="L7014">
        <v>57.36709119570002</v>
      </c>
    </row>
    <row r="7015" spans="1:12">
      <c r="A7015" s="73">
        <v>43393.208333333336</v>
      </c>
      <c r="B7015">
        <v>4.72</v>
      </c>
      <c r="C7015">
        <v>225.4</v>
      </c>
      <c r="D7015">
        <v>1.0837000000000001</v>
      </c>
      <c r="F7015">
        <v>1.0837000000000001</v>
      </c>
      <c r="G7015">
        <v>11</v>
      </c>
      <c r="H7015">
        <v>10</v>
      </c>
      <c r="I7015">
        <v>5</v>
      </c>
      <c r="J7015">
        <v>5</v>
      </c>
      <c r="K7015">
        <v>6.0948144908993394</v>
      </c>
      <c r="L7015">
        <v>56.977720908800002</v>
      </c>
    </row>
    <row r="7016" spans="1:12">
      <c r="A7016" s="73">
        <v>43393.25</v>
      </c>
      <c r="B7016">
        <v>5.7</v>
      </c>
      <c r="C7016">
        <v>240.1</v>
      </c>
      <c r="D7016">
        <v>1.0834999999999999</v>
      </c>
      <c r="F7016">
        <v>1.0834999999999999</v>
      </c>
      <c r="G7016">
        <v>12</v>
      </c>
      <c r="H7016">
        <v>10</v>
      </c>
      <c r="I7016">
        <v>6</v>
      </c>
      <c r="J7016">
        <v>6</v>
      </c>
      <c r="K7016">
        <v>2.2164295867897432</v>
      </c>
      <c r="L7016">
        <v>100.32830774999999</v>
      </c>
    </row>
    <row r="7017" spans="1:12">
      <c r="A7017" s="73">
        <v>43393.291666666664</v>
      </c>
      <c r="B7017">
        <v>5.42</v>
      </c>
      <c r="C7017">
        <v>237.9</v>
      </c>
      <c r="D7017">
        <v>1.0839000000000001</v>
      </c>
      <c r="F7017">
        <v>1.0839000000000001</v>
      </c>
      <c r="G7017">
        <v>12</v>
      </c>
      <c r="H7017">
        <v>10</v>
      </c>
      <c r="I7017">
        <v>7</v>
      </c>
      <c r="J7017">
        <v>5</v>
      </c>
      <c r="K7017">
        <v>3.1285395593924852</v>
      </c>
      <c r="L7017">
        <v>86.28932669160001</v>
      </c>
    </row>
    <row r="7018" spans="1:12">
      <c r="A7018" s="73">
        <v>43393.333333333336</v>
      </c>
      <c r="B7018">
        <v>5.42</v>
      </c>
      <c r="C7018">
        <v>229.3</v>
      </c>
      <c r="D7018">
        <v>1.0859000000000001</v>
      </c>
      <c r="F7018">
        <v>1.0859000000000001</v>
      </c>
      <c r="G7018">
        <v>11</v>
      </c>
      <c r="H7018">
        <v>10</v>
      </c>
      <c r="I7018">
        <v>8</v>
      </c>
      <c r="J7018">
        <v>5</v>
      </c>
      <c r="K7018">
        <v>3.1285395593924852</v>
      </c>
      <c r="L7018">
        <v>86.448546779600008</v>
      </c>
    </row>
    <row r="7019" spans="1:12">
      <c r="A7019" s="73">
        <v>43393.375</v>
      </c>
      <c r="B7019">
        <v>5.58</v>
      </c>
      <c r="C7019">
        <v>225.5</v>
      </c>
      <c r="D7019">
        <v>1.087</v>
      </c>
      <c r="F7019">
        <v>1.087</v>
      </c>
      <c r="G7019">
        <v>11</v>
      </c>
      <c r="H7019">
        <v>10</v>
      </c>
      <c r="I7019">
        <v>9</v>
      </c>
      <c r="J7019">
        <v>6</v>
      </c>
      <c r="K7019">
        <v>2.5881338607623467</v>
      </c>
      <c r="L7019">
        <v>94.428294372000011</v>
      </c>
    </row>
    <row r="7020" spans="1:12">
      <c r="A7020" s="73">
        <v>43393.416666666664</v>
      </c>
      <c r="B7020">
        <v>4.22</v>
      </c>
      <c r="C7020">
        <v>224.6</v>
      </c>
      <c r="D7020">
        <v>1.0872999999999999</v>
      </c>
      <c r="F7020">
        <v>1.0872999999999999</v>
      </c>
      <c r="G7020">
        <v>11</v>
      </c>
      <c r="H7020">
        <v>10</v>
      </c>
      <c r="I7020">
        <v>10</v>
      </c>
      <c r="J7020">
        <v>4</v>
      </c>
      <c r="K7020">
        <v>8.8135822991185204</v>
      </c>
      <c r="L7020">
        <v>40.85608470519999</v>
      </c>
    </row>
    <row r="7021" spans="1:12">
      <c r="A7021" s="73">
        <v>43393.458333333336</v>
      </c>
      <c r="B7021">
        <v>5.59</v>
      </c>
      <c r="C7021">
        <v>223.4</v>
      </c>
      <c r="D7021">
        <v>1.0878000000000001</v>
      </c>
      <c r="F7021">
        <v>1.0878000000000001</v>
      </c>
      <c r="G7021">
        <v>11</v>
      </c>
      <c r="H7021">
        <v>10</v>
      </c>
      <c r="I7021">
        <v>11</v>
      </c>
      <c r="J7021">
        <v>6</v>
      </c>
      <c r="K7021">
        <v>2.556058504597964</v>
      </c>
      <c r="L7021">
        <v>95.0067544881</v>
      </c>
    </row>
    <row r="7022" spans="1:12">
      <c r="A7022" s="73">
        <v>43393.5</v>
      </c>
      <c r="B7022">
        <v>5.63</v>
      </c>
      <c r="C7022">
        <v>215.2</v>
      </c>
      <c r="D7022">
        <v>1.0872999999999999</v>
      </c>
      <c r="F7022">
        <v>1.0872999999999999</v>
      </c>
      <c r="G7022">
        <v>11</v>
      </c>
      <c r="H7022">
        <v>10</v>
      </c>
      <c r="I7022">
        <v>12</v>
      </c>
      <c r="J7022">
        <v>6</v>
      </c>
      <c r="K7022">
        <v>2.4297570799404293</v>
      </c>
      <c r="L7022">
        <v>97.016270826549984</v>
      </c>
    </row>
    <row r="7023" spans="1:12">
      <c r="A7023" s="73">
        <v>43393.541666666664</v>
      </c>
      <c r="B7023">
        <v>6.98</v>
      </c>
      <c r="C7023">
        <v>220.5</v>
      </c>
      <c r="D7023">
        <v>1.0868</v>
      </c>
      <c r="F7023">
        <v>1.0868</v>
      </c>
      <c r="G7023">
        <v>11</v>
      </c>
      <c r="H7023">
        <v>10</v>
      </c>
      <c r="I7023">
        <v>13</v>
      </c>
      <c r="J7023">
        <v>7</v>
      </c>
      <c r="K7023">
        <v>4.3583997748640482E-2</v>
      </c>
      <c r="L7023">
        <v>184.79316421280004</v>
      </c>
    </row>
    <row r="7024" spans="1:12">
      <c r="A7024" s="73">
        <v>43393.583333333336</v>
      </c>
      <c r="B7024">
        <v>6.88</v>
      </c>
      <c r="C7024">
        <v>230.2</v>
      </c>
      <c r="D7024">
        <v>1.0867</v>
      </c>
      <c r="F7024">
        <v>1.0867</v>
      </c>
      <c r="G7024">
        <v>11</v>
      </c>
      <c r="H7024">
        <v>10</v>
      </c>
      <c r="I7024">
        <v>14</v>
      </c>
      <c r="J7024">
        <v>7</v>
      </c>
      <c r="K7024">
        <v>9.5337559392476887E-2</v>
      </c>
      <c r="L7024">
        <v>176.9477261312</v>
      </c>
    </row>
    <row r="7025" spans="1:12">
      <c r="A7025" s="73">
        <v>43393.625</v>
      </c>
      <c r="B7025">
        <v>6.72</v>
      </c>
      <c r="C7025">
        <v>223.6</v>
      </c>
      <c r="D7025">
        <v>1.0861000000000001</v>
      </c>
      <c r="F7025">
        <v>1.0861000000000001</v>
      </c>
      <c r="G7025">
        <v>11</v>
      </c>
      <c r="H7025">
        <v>10</v>
      </c>
      <c r="I7025">
        <v>15</v>
      </c>
      <c r="J7025">
        <v>7</v>
      </c>
      <c r="K7025">
        <v>0.21974325802261493</v>
      </c>
      <c r="L7025">
        <v>164.79636848639998</v>
      </c>
    </row>
    <row r="7026" spans="1:12">
      <c r="A7026" s="73">
        <v>43393.666666666664</v>
      </c>
      <c r="B7026">
        <v>8.14</v>
      </c>
      <c r="C7026">
        <v>222.3</v>
      </c>
      <c r="D7026">
        <v>1.0851999999999999</v>
      </c>
      <c r="F7026">
        <v>1.0851999999999999</v>
      </c>
      <c r="G7026">
        <v>11</v>
      </c>
      <c r="H7026">
        <v>10</v>
      </c>
      <c r="I7026">
        <v>16</v>
      </c>
      <c r="J7026">
        <v>8</v>
      </c>
      <c r="K7026">
        <v>0.90484268268014223</v>
      </c>
      <c r="L7026">
        <v>292.65301593440006</v>
      </c>
    </row>
    <row r="7027" spans="1:12">
      <c r="A7027" s="73">
        <v>43393.708333333336</v>
      </c>
      <c r="B7027">
        <v>10.73</v>
      </c>
      <c r="C7027">
        <v>230.2</v>
      </c>
      <c r="D7027">
        <v>1.0842000000000001</v>
      </c>
      <c r="F7027">
        <v>1.0842000000000001</v>
      </c>
      <c r="G7027">
        <v>11</v>
      </c>
      <c r="H7027">
        <v>10</v>
      </c>
      <c r="I7027">
        <v>17</v>
      </c>
      <c r="J7027">
        <v>11</v>
      </c>
      <c r="K7027">
        <v>12.540325436104787</v>
      </c>
      <c r="L7027">
        <v>669.69733881570005</v>
      </c>
    </row>
    <row r="7028" spans="1:12">
      <c r="A7028" s="73">
        <v>43393.75</v>
      </c>
      <c r="B7028">
        <v>11.26</v>
      </c>
      <c r="C7028">
        <v>230.4</v>
      </c>
      <c r="D7028">
        <v>1.0837000000000001</v>
      </c>
      <c r="F7028">
        <v>1.0837000000000001</v>
      </c>
      <c r="G7028">
        <v>11</v>
      </c>
      <c r="H7028">
        <v>10</v>
      </c>
      <c r="I7028">
        <v>18</v>
      </c>
      <c r="J7028">
        <v>11</v>
      </c>
      <c r="K7028">
        <v>16.57493155939245</v>
      </c>
      <c r="L7028">
        <v>773.56043553560005</v>
      </c>
    </row>
    <row r="7029" spans="1:12">
      <c r="A7029" s="73">
        <v>43393.791666666664</v>
      </c>
      <c r="B7029">
        <v>10.3</v>
      </c>
      <c r="C7029">
        <v>226.4</v>
      </c>
      <c r="D7029">
        <v>1.0829</v>
      </c>
      <c r="F7029">
        <v>1.0829</v>
      </c>
      <c r="G7029">
        <v>11</v>
      </c>
      <c r="H7029">
        <v>10</v>
      </c>
      <c r="I7029">
        <v>19</v>
      </c>
      <c r="J7029">
        <v>10</v>
      </c>
      <c r="K7029">
        <v>9.6797657511732851</v>
      </c>
      <c r="L7029">
        <v>591.65703415000019</v>
      </c>
    </row>
    <row r="7030" spans="1:12">
      <c r="A7030" s="73">
        <v>43393.833333333336</v>
      </c>
      <c r="B7030">
        <v>10.01</v>
      </c>
      <c r="C7030">
        <v>236.4</v>
      </c>
      <c r="D7030">
        <v>1.0822000000000001</v>
      </c>
      <c r="F7030">
        <v>1.0822000000000001</v>
      </c>
      <c r="G7030">
        <v>12</v>
      </c>
      <c r="H7030">
        <v>10</v>
      </c>
      <c r="I7030">
        <v>20</v>
      </c>
      <c r="J7030">
        <v>10</v>
      </c>
      <c r="K7030">
        <v>7.9593510799404035</v>
      </c>
      <c r="L7030">
        <v>542.72492384110001</v>
      </c>
    </row>
    <row r="7031" spans="1:12">
      <c r="A7031" s="73">
        <v>43393.875</v>
      </c>
      <c r="B7031">
        <v>8.2899999999999991</v>
      </c>
      <c r="C7031">
        <v>240.8</v>
      </c>
      <c r="D7031">
        <v>1.0822000000000001</v>
      </c>
      <c r="F7031">
        <v>1.0822000000000001</v>
      </c>
      <c r="G7031">
        <v>12</v>
      </c>
      <c r="H7031">
        <v>10</v>
      </c>
      <c r="I7031">
        <v>21</v>
      </c>
      <c r="J7031">
        <v>8</v>
      </c>
      <c r="K7031">
        <v>1.2127123402143851</v>
      </c>
      <c r="L7031">
        <v>308.27700112789989</v>
      </c>
    </row>
    <row r="7032" spans="1:12">
      <c r="A7032" s="73">
        <v>43393.916666666664</v>
      </c>
      <c r="B7032">
        <v>6</v>
      </c>
      <c r="C7032">
        <v>245</v>
      </c>
      <c r="D7032">
        <v>1.083</v>
      </c>
      <c r="F7032">
        <v>1.083</v>
      </c>
      <c r="G7032">
        <v>12</v>
      </c>
      <c r="H7032">
        <v>10</v>
      </c>
      <c r="I7032">
        <v>22</v>
      </c>
      <c r="J7032">
        <v>6</v>
      </c>
      <c r="K7032">
        <v>1.4131689018582352</v>
      </c>
      <c r="L7032">
        <v>116.964</v>
      </c>
    </row>
    <row r="7033" spans="1:12">
      <c r="A7033" s="73">
        <v>43393.958333333336</v>
      </c>
      <c r="B7033">
        <v>6.72</v>
      </c>
      <c r="C7033">
        <v>242</v>
      </c>
      <c r="D7033">
        <v>1.0829</v>
      </c>
      <c r="F7033">
        <v>1.0829</v>
      </c>
      <c r="G7033">
        <v>12</v>
      </c>
      <c r="H7033">
        <v>10</v>
      </c>
      <c r="I7033">
        <v>23</v>
      </c>
      <c r="J7033">
        <v>7</v>
      </c>
      <c r="K7033">
        <v>0.21974325802261493</v>
      </c>
      <c r="L7033">
        <v>164.31082536959997</v>
      </c>
    </row>
    <row r="7034" spans="1:12">
      <c r="A7034" s="73">
        <v>43394</v>
      </c>
      <c r="B7034">
        <v>5.71</v>
      </c>
      <c r="C7034">
        <v>245.4</v>
      </c>
      <c r="D7034">
        <v>1.0814999999999999</v>
      </c>
      <c r="F7034">
        <v>1.0814999999999999</v>
      </c>
      <c r="G7034">
        <v>12</v>
      </c>
      <c r="H7034">
        <v>10</v>
      </c>
      <c r="I7034">
        <v>0</v>
      </c>
      <c r="J7034">
        <v>6</v>
      </c>
      <c r="K7034">
        <v>2.1867542306253602</v>
      </c>
      <c r="L7034">
        <v>100.67110899824999</v>
      </c>
    </row>
    <row r="7035" spans="1:12">
      <c r="A7035" s="73">
        <v>43394.041666666664</v>
      </c>
      <c r="B7035">
        <v>4.88</v>
      </c>
      <c r="C7035">
        <v>254.9</v>
      </c>
      <c r="D7035">
        <v>1.0805</v>
      </c>
      <c r="F7035">
        <v>1.0805</v>
      </c>
      <c r="G7035">
        <v>12</v>
      </c>
      <c r="H7035">
        <v>10</v>
      </c>
      <c r="I7035">
        <v>1</v>
      </c>
      <c r="J7035">
        <v>5</v>
      </c>
      <c r="K7035">
        <v>5.3304087922692007</v>
      </c>
      <c r="L7035">
        <v>62.784760448</v>
      </c>
    </row>
    <row r="7036" spans="1:12">
      <c r="A7036" s="73">
        <v>43394.083333333336</v>
      </c>
      <c r="B7036">
        <v>4.82</v>
      </c>
      <c r="C7036">
        <v>240.1</v>
      </c>
      <c r="D7036">
        <v>1.08</v>
      </c>
      <c r="F7036">
        <v>1.08</v>
      </c>
      <c r="G7036">
        <v>12</v>
      </c>
      <c r="H7036">
        <v>10</v>
      </c>
      <c r="I7036">
        <v>2</v>
      </c>
      <c r="J7036">
        <v>5</v>
      </c>
      <c r="K7036">
        <v>5.6110609292555003</v>
      </c>
      <c r="L7036">
        <v>60.469290720000018</v>
      </c>
    </row>
    <row r="7037" spans="1:12">
      <c r="A7037" s="73">
        <v>43394.125</v>
      </c>
      <c r="B7037">
        <v>6.45</v>
      </c>
      <c r="C7037">
        <v>235.1</v>
      </c>
      <c r="D7037">
        <v>1.0794999999999999</v>
      </c>
      <c r="F7037">
        <v>1.0794999999999999</v>
      </c>
      <c r="G7037">
        <v>11</v>
      </c>
      <c r="H7037">
        <v>10</v>
      </c>
      <c r="I7037">
        <v>3</v>
      </c>
      <c r="J7037">
        <v>6</v>
      </c>
      <c r="K7037">
        <v>0.54577787446097203</v>
      </c>
      <c r="L7037">
        <v>144.83442346875</v>
      </c>
    </row>
    <row r="7038" spans="1:12">
      <c r="A7038" s="73">
        <v>43394.166666666664</v>
      </c>
      <c r="B7038">
        <v>6.4</v>
      </c>
      <c r="C7038">
        <v>237.3</v>
      </c>
      <c r="D7038">
        <v>1.0788</v>
      </c>
      <c r="F7038">
        <v>1.0788</v>
      </c>
      <c r="G7038">
        <v>12</v>
      </c>
      <c r="H7038">
        <v>10</v>
      </c>
      <c r="I7038">
        <v>4</v>
      </c>
      <c r="J7038">
        <v>6</v>
      </c>
      <c r="K7038">
        <v>0.62215465528288982</v>
      </c>
      <c r="L7038">
        <v>141.40047360000003</v>
      </c>
    </row>
    <row r="7039" spans="1:12">
      <c r="A7039" s="73">
        <v>43394.208333333336</v>
      </c>
      <c r="B7039">
        <v>7.87</v>
      </c>
      <c r="C7039">
        <v>231.2</v>
      </c>
      <c r="D7039">
        <v>1.0789</v>
      </c>
      <c r="F7039">
        <v>1.0789</v>
      </c>
      <c r="G7039">
        <v>11</v>
      </c>
      <c r="H7039">
        <v>10</v>
      </c>
      <c r="I7039">
        <v>5</v>
      </c>
      <c r="J7039">
        <v>8</v>
      </c>
      <c r="K7039">
        <v>0.46407729911849893</v>
      </c>
      <c r="L7039">
        <v>262.95134374835004</v>
      </c>
    </row>
    <row r="7040" spans="1:12">
      <c r="A7040" s="73">
        <v>43394.25</v>
      </c>
      <c r="B7040">
        <v>7</v>
      </c>
      <c r="C7040">
        <v>233.1</v>
      </c>
      <c r="D7040">
        <v>1.0784</v>
      </c>
      <c r="F7040">
        <v>1.0784</v>
      </c>
      <c r="G7040">
        <v>11</v>
      </c>
      <c r="H7040">
        <v>10</v>
      </c>
      <c r="I7040">
        <v>6</v>
      </c>
      <c r="J7040">
        <v>7</v>
      </c>
      <c r="K7040">
        <v>3.5633285419873428E-2</v>
      </c>
      <c r="L7040">
        <v>184.94560000000001</v>
      </c>
    </row>
    <row r="7041" spans="1:12">
      <c r="A7041" s="73">
        <v>43394.291666666664</v>
      </c>
      <c r="B7041">
        <v>7.12</v>
      </c>
      <c r="C7041">
        <v>237.6</v>
      </c>
      <c r="D7041">
        <v>1.079</v>
      </c>
      <c r="F7041">
        <v>1.079</v>
      </c>
      <c r="G7041">
        <v>12</v>
      </c>
      <c r="H7041">
        <v>10</v>
      </c>
      <c r="I7041">
        <v>7</v>
      </c>
      <c r="J7041">
        <v>7</v>
      </c>
      <c r="K7041">
        <v>4.7290114472700187E-3</v>
      </c>
      <c r="L7041">
        <v>194.729357056</v>
      </c>
    </row>
    <row r="7042" spans="1:12">
      <c r="A7042" s="73">
        <v>43394.333333333336</v>
      </c>
      <c r="B7042">
        <v>7.08</v>
      </c>
      <c r="C7042">
        <v>229.6</v>
      </c>
      <c r="D7042">
        <v>1.0806</v>
      </c>
      <c r="F7042">
        <v>1.0806</v>
      </c>
      <c r="G7042">
        <v>11</v>
      </c>
      <c r="H7042">
        <v>10</v>
      </c>
      <c r="I7042">
        <v>8</v>
      </c>
      <c r="J7042">
        <v>7</v>
      </c>
      <c r="K7042">
        <v>1.1830436104804484E-2</v>
      </c>
      <c r="L7042">
        <v>191.74972095360002</v>
      </c>
    </row>
    <row r="7043" spans="1:12">
      <c r="A7043" s="73">
        <v>43394.375</v>
      </c>
      <c r="B7043">
        <v>8.1</v>
      </c>
      <c r="C7043">
        <v>231.6</v>
      </c>
      <c r="D7043">
        <v>1.0819000000000001</v>
      </c>
      <c r="F7043">
        <v>1.0819000000000001</v>
      </c>
      <c r="G7043">
        <v>11</v>
      </c>
      <c r="H7043">
        <v>10</v>
      </c>
      <c r="I7043">
        <v>9</v>
      </c>
      <c r="J7043">
        <v>8</v>
      </c>
      <c r="K7043">
        <v>0.83034410733767494</v>
      </c>
      <c r="L7043">
        <v>287.48300895</v>
      </c>
    </row>
    <row r="7044" spans="1:12">
      <c r="A7044" s="73">
        <v>43394.416666666664</v>
      </c>
      <c r="B7044">
        <v>9.02</v>
      </c>
      <c r="C7044">
        <v>231.6</v>
      </c>
      <c r="D7044">
        <v>1.0822000000000001</v>
      </c>
      <c r="F7044">
        <v>1.0822000000000001</v>
      </c>
      <c r="G7044">
        <v>11</v>
      </c>
      <c r="H7044">
        <v>10</v>
      </c>
      <c r="I7044">
        <v>10</v>
      </c>
      <c r="J7044">
        <v>9</v>
      </c>
      <c r="K7044">
        <v>3.3534113402143815</v>
      </c>
      <c r="L7044">
        <v>397.09749420879996</v>
      </c>
    </row>
    <row r="7045" spans="1:12">
      <c r="A7045" s="73">
        <v>43394.458333333336</v>
      </c>
      <c r="B7045">
        <v>8.49</v>
      </c>
      <c r="C7045">
        <v>227.4</v>
      </c>
      <c r="D7045">
        <v>1.0821000000000001</v>
      </c>
      <c r="F7045">
        <v>1.0821000000000001</v>
      </c>
      <c r="G7045">
        <v>11</v>
      </c>
      <c r="H7045">
        <v>10</v>
      </c>
      <c r="I7045">
        <v>11</v>
      </c>
      <c r="J7045">
        <v>8</v>
      </c>
      <c r="K7045">
        <v>1.6932052169267151</v>
      </c>
      <c r="L7045">
        <v>331.10098451145001</v>
      </c>
    </row>
    <row r="7046" spans="1:12">
      <c r="A7046" s="73">
        <v>43394.5</v>
      </c>
      <c r="B7046">
        <v>8.41</v>
      </c>
      <c r="C7046">
        <v>219</v>
      </c>
      <c r="D7046">
        <v>1.0819000000000001</v>
      </c>
      <c r="F7046">
        <v>1.0819000000000001</v>
      </c>
      <c r="G7046">
        <v>11</v>
      </c>
      <c r="H7046">
        <v>10</v>
      </c>
      <c r="I7046">
        <v>12</v>
      </c>
      <c r="J7046">
        <v>8</v>
      </c>
      <c r="K7046">
        <v>1.4914080662417839</v>
      </c>
      <c r="L7046">
        <v>321.76967549495009</v>
      </c>
    </row>
    <row r="7047" spans="1:12">
      <c r="A7047" s="73">
        <v>43394.541666666664</v>
      </c>
      <c r="B7047">
        <v>9.81</v>
      </c>
      <c r="C7047">
        <v>224.8</v>
      </c>
      <c r="D7047">
        <v>1.0806</v>
      </c>
      <c r="F7047">
        <v>1.0806</v>
      </c>
      <c r="G7047">
        <v>11</v>
      </c>
      <c r="H7047">
        <v>10</v>
      </c>
      <c r="I7047">
        <v>13</v>
      </c>
      <c r="J7047">
        <v>10</v>
      </c>
      <c r="K7047">
        <v>6.8708582032280798</v>
      </c>
      <c r="L7047">
        <v>510.08433898230004</v>
      </c>
    </row>
    <row r="7048" spans="1:12">
      <c r="A7048" s="73">
        <v>43394.583333333336</v>
      </c>
      <c r="B7048">
        <v>10.06</v>
      </c>
      <c r="C7048">
        <v>229.2</v>
      </c>
      <c r="D7048">
        <v>1.0798000000000001</v>
      </c>
      <c r="F7048">
        <v>1.0798000000000001</v>
      </c>
      <c r="G7048">
        <v>11</v>
      </c>
      <c r="H7048">
        <v>10</v>
      </c>
      <c r="I7048">
        <v>14</v>
      </c>
      <c r="J7048">
        <v>10</v>
      </c>
      <c r="K7048">
        <v>8.2439742991184897</v>
      </c>
      <c r="L7048">
        <v>549.67662581840011</v>
      </c>
    </row>
    <row r="7049" spans="1:12">
      <c r="A7049" s="73">
        <v>43394.625</v>
      </c>
      <c r="B7049">
        <v>10.119999999999999</v>
      </c>
      <c r="C7049">
        <v>226.3</v>
      </c>
      <c r="D7049">
        <v>1.0795999999999999</v>
      </c>
      <c r="F7049">
        <v>1.0795999999999999</v>
      </c>
      <c r="G7049">
        <v>11</v>
      </c>
      <c r="H7049">
        <v>10</v>
      </c>
      <c r="I7049">
        <v>15</v>
      </c>
      <c r="J7049">
        <v>10</v>
      </c>
      <c r="K7049">
        <v>8.5921221621321813</v>
      </c>
      <c r="L7049">
        <v>559.4669263743998</v>
      </c>
    </row>
    <row r="7050" spans="1:12">
      <c r="A7050" s="73">
        <v>43394.666666666664</v>
      </c>
      <c r="B7050">
        <v>10.78</v>
      </c>
      <c r="C7050">
        <v>229</v>
      </c>
      <c r="D7050">
        <v>1.0786</v>
      </c>
      <c r="F7050">
        <v>1.0786</v>
      </c>
      <c r="G7050">
        <v>11</v>
      </c>
      <c r="H7050">
        <v>10</v>
      </c>
      <c r="I7050">
        <v>16</v>
      </c>
      <c r="J7050">
        <v>11</v>
      </c>
      <c r="K7050">
        <v>12.896948655282861</v>
      </c>
      <c r="L7050">
        <v>675.59542949359991</v>
      </c>
    </row>
    <row r="7051" spans="1:12">
      <c r="A7051" s="73">
        <v>43394.708333333336</v>
      </c>
      <c r="B7051">
        <v>11.44</v>
      </c>
      <c r="C7051">
        <v>223.3</v>
      </c>
      <c r="D7051">
        <v>1.0778000000000001</v>
      </c>
      <c r="F7051">
        <v>1.0778000000000001</v>
      </c>
      <c r="G7051">
        <v>11</v>
      </c>
      <c r="H7051">
        <v>10</v>
      </c>
      <c r="I7051">
        <v>17</v>
      </c>
      <c r="J7051">
        <v>11</v>
      </c>
      <c r="K7051">
        <v>18.072975148433542</v>
      </c>
      <c r="L7051">
        <v>806.83783797759997</v>
      </c>
    </row>
    <row r="7052" spans="1:12">
      <c r="A7052" s="73">
        <v>43394.75</v>
      </c>
      <c r="B7052">
        <v>11.73</v>
      </c>
      <c r="C7052">
        <v>215.1</v>
      </c>
      <c r="D7052">
        <v>1.0771999999999999</v>
      </c>
      <c r="F7052">
        <v>1.0771999999999999</v>
      </c>
      <c r="G7052">
        <v>11</v>
      </c>
      <c r="H7052">
        <v>10</v>
      </c>
      <c r="I7052">
        <v>18</v>
      </c>
      <c r="J7052">
        <v>12</v>
      </c>
      <c r="K7052">
        <v>20.622789819666426</v>
      </c>
      <c r="L7052">
        <v>869.2813965762</v>
      </c>
    </row>
    <row r="7053" spans="1:12">
      <c r="A7053" s="73">
        <v>43394.791666666664</v>
      </c>
      <c r="B7053">
        <v>11.52</v>
      </c>
      <c r="C7053">
        <v>218.7</v>
      </c>
      <c r="D7053">
        <v>1.0763</v>
      </c>
      <c r="F7053">
        <v>1.0763</v>
      </c>
      <c r="G7053">
        <v>11</v>
      </c>
      <c r="H7053">
        <v>10</v>
      </c>
      <c r="I7053">
        <v>19</v>
      </c>
      <c r="J7053">
        <v>12</v>
      </c>
      <c r="K7053">
        <v>18.759572299118474</v>
      </c>
      <c r="L7053">
        <v>822.73653227519992</v>
      </c>
    </row>
    <row r="7054" spans="1:12">
      <c r="A7054" s="73">
        <v>43394.833333333336</v>
      </c>
      <c r="B7054">
        <v>11.18</v>
      </c>
      <c r="C7054">
        <v>235.8</v>
      </c>
      <c r="D7054">
        <v>1.0760000000000001</v>
      </c>
      <c r="F7054">
        <v>1.0760000000000001</v>
      </c>
      <c r="G7054">
        <v>11</v>
      </c>
      <c r="H7054">
        <v>10</v>
      </c>
      <c r="I7054">
        <v>20</v>
      </c>
      <c r="J7054">
        <v>11</v>
      </c>
      <c r="K7054">
        <v>15.929934408707519</v>
      </c>
      <c r="L7054">
        <v>751.80928721600003</v>
      </c>
    </row>
    <row r="7055" spans="1:12">
      <c r="A7055" s="73">
        <v>43394.875</v>
      </c>
      <c r="B7055">
        <v>11.26</v>
      </c>
      <c r="C7055">
        <v>253.5</v>
      </c>
      <c r="D7055">
        <v>1.0760000000000001</v>
      </c>
      <c r="F7055">
        <v>1.0760000000000001</v>
      </c>
      <c r="G7055">
        <v>12</v>
      </c>
      <c r="H7055">
        <v>10</v>
      </c>
      <c r="I7055">
        <v>21</v>
      </c>
      <c r="J7055">
        <v>11</v>
      </c>
      <c r="K7055">
        <v>16.57493155939245</v>
      </c>
      <c r="L7055">
        <v>768.06406628799994</v>
      </c>
    </row>
    <row r="7056" spans="1:12">
      <c r="A7056" s="73">
        <v>43394.916666666664</v>
      </c>
      <c r="B7056">
        <v>11.59</v>
      </c>
      <c r="C7056">
        <v>259.39999999999998</v>
      </c>
      <c r="D7056">
        <v>1.0759000000000001</v>
      </c>
      <c r="F7056">
        <v>1.0759000000000001</v>
      </c>
      <c r="G7056">
        <v>13</v>
      </c>
      <c r="H7056">
        <v>10</v>
      </c>
      <c r="I7056">
        <v>22</v>
      </c>
      <c r="J7056">
        <v>12</v>
      </c>
      <c r="K7056">
        <v>19.370844805967792</v>
      </c>
      <c r="L7056">
        <v>837.51427816804994</v>
      </c>
    </row>
    <row r="7057" spans="1:12">
      <c r="A7057" s="73">
        <v>43394.958333333336</v>
      </c>
      <c r="B7057">
        <v>11.22</v>
      </c>
      <c r="C7057">
        <v>260.7</v>
      </c>
      <c r="D7057">
        <v>1.0747</v>
      </c>
      <c r="F7057">
        <v>1.0747</v>
      </c>
      <c r="G7057">
        <v>13</v>
      </c>
      <c r="H7057">
        <v>10</v>
      </c>
      <c r="I7057">
        <v>23</v>
      </c>
      <c r="J7057">
        <v>11</v>
      </c>
      <c r="K7057">
        <v>16.250832984049993</v>
      </c>
      <c r="L7057">
        <v>758.98959812280009</v>
      </c>
    </row>
    <row r="7058" spans="1:12">
      <c r="A7058" s="73">
        <v>43395</v>
      </c>
      <c r="B7058">
        <v>9.4</v>
      </c>
      <c r="C7058">
        <v>238.8</v>
      </c>
      <c r="D7058">
        <v>1.0729</v>
      </c>
      <c r="F7058">
        <v>1.0729</v>
      </c>
      <c r="G7058">
        <v>12</v>
      </c>
      <c r="H7058">
        <v>10</v>
      </c>
      <c r="I7058">
        <v>0</v>
      </c>
      <c r="J7058">
        <v>9</v>
      </c>
      <c r="K7058">
        <v>4.8895478059678075</v>
      </c>
      <c r="L7058">
        <v>445.56678680000005</v>
      </c>
    </row>
    <row r="7059" spans="1:12">
      <c r="A7059" s="73">
        <v>43395.041666666664</v>
      </c>
      <c r="B7059">
        <v>10.42</v>
      </c>
      <c r="C7059">
        <v>226.9</v>
      </c>
      <c r="D7059">
        <v>1.0724</v>
      </c>
      <c r="F7059">
        <v>1.0724</v>
      </c>
      <c r="G7059">
        <v>11</v>
      </c>
      <c r="H7059">
        <v>10</v>
      </c>
      <c r="I7059">
        <v>1</v>
      </c>
      <c r="J7059">
        <v>10</v>
      </c>
      <c r="K7059">
        <v>10.440861477200675</v>
      </c>
      <c r="L7059">
        <v>606.63849638559998</v>
      </c>
    </row>
    <row r="7060" spans="1:12">
      <c r="A7060" s="73">
        <v>43395.083333333336</v>
      </c>
      <c r="B7060">
        <v>9.61</v>
      </c>
      <c r="C7060">
        <v>228.5</v>
      </c>
      <c r="D7060">
        <v>1.0722</v>
      </c>
      <c r="F7060">
        <v>1.0722</v>
      </c>
      <c r="G7060">
        <v>11</v>
      </c>
      <c r="H7060">
        <v>10</v>
      </c>
      <c r="I7060">
        <v>2</v>
      </c>
      <c r="J7060">
        <v>10</v>
      </c>
      <c r="K7060">
        <v>5.8623653265157465</v>
      </c>
      <c r="L7060">
        <v>475.79072338409992</v>
      </c>
    </row>
    <row r="7061" spans="1:12">
      <c r="A7061" s="73">
        <v>43395.125</v>
      </c>
      <c r="B7061">
        <v>9.69</v>
      </c>
      <c r="C7061">
        <v>232.9</v>
      </c>
      <c r="D7061">
        <v>1.0713999999999999</v>
      </c>
      <c r="F7061">
        <v>1.0713999999999999</v>
      </c>
      <c r="G7061">
        <v>11</v>
      </c>
      <c r="H7061">
        <v>10</v>
      </c>
      <c r="I7061">
        <v>3</v>
      </c>
      <c r="J7061">
        <v>10</v>
      </c>
      <c r="K7061">
        <v>6.2561624772006779</v>
      </c>
      <c r="L7061">
        <v>487.40836406129989</v>
      </c>
    </row>
    <row r="7062" spans="1:12">
      <c r="A7062" s="73">
        <v>43395.166666666664</v>
      </c>
      <c r="B7062">
        <v>12.28</v>
      </c>
      <c r="C7062">
        <v>238.5</v>
      </c>
      <c r="D7062">
        <v>1.0709</v>
      </c>
      <c r="F7062">
        <v>1.0709</v>
      </c>
      <c r="G7062">
        <v>12</v>
      </c>
      <c r="H7062">
        <v>10</v>
      </c>
      <c r="I7062">
        <v>4</v>
      </c>
      <c r="J7062">
        <v>12</v>
      </c>
      <c r="K7062">
        <v>25.920645230625318</v>
      </c>
      <c r="L7062">
        <v>991.54864027839983</v>
      </c>
    </row>
    <row r="7063" spans="1:12">
      <c r="A7063" s="73">
        <v>43395.208333333336</v>
      </c>
      <c r="B7063">
        <v>14.25</v>
      </c>
      <c r="C7063">
        <v>235.9</v>
      </c>
      <c r="D7063">
        <v>1.0704</v>
      </c>
      <c r="F7063">
        <v>1.0704</v>
      </c>
      <c r="G7063">
        <v>11</v>
      </c>
      <c r="H7063">
        <v>10</v>
      </c>
      <c r="I7063">
        <v>5</v>
      </c>
      <c r="J7063">
        <v>14</v>
      </c>
      <c r="K7063">
        <v>49.861000066241751</v>
      </c>
      <c r="L7063">
        <v>1548.6764625000001</v>
      </c>
    </row>
    <row r="7064" spans="1:12">
      <c r="A7064" s="73">
        <v>43395.25</v>
      </c>
      <c r="B7064">
        <v>15.8</v>
      </c>
      <c r="C7064">
        <v>234</v>
      </c>
      <c r="D7064">
        <v>1.0698000000000001</v>
      </c>
      <c r="F7064">
        <v>1.0698000000000001</v>
      </c>
      <c r="G7064">
        <v>11</v>
      </c>
      <c r="H7064">
        <v>10</v>
      </c>
      <c r="I7064">
        <v>6</v>
      </c>
      <c r="J7064">
        <v>16</v>
      </c>
      <c r="K7064">
        <v>74.153319860762309</v>
      </c>
      <c r="L7064">
        <v>2109.8124888000002</v>
      </c>
    </row>
    <row r="7065" spans="1:12">
      <c r="A7065" s="73">
        <v>43395.291666666664</v>
      </c>
      <c r="B7065">
        <v>15.08</v>
      </c>
      <c r="C7065">
        <v>233.6</v>
      </c>
      <c r="D7065">
        <v>1.0703</v>
      </c>
      <c r="F7065">
        <v>1.0703</v>
      </c>
      <c r="G7065">
        <v>11</v>
      </c>
      <c r="H7065">
        <v>10</v>
      </c>
      <c r="I7065">
        <v>7</v>
      </c>
      <c r="J7065">
        <v>15</v>
      </c>
      <c r="K7065">
        <v>62.27154550459791</v>
      </c>
      <c r="L7065">
        <v>1835.1837471968001</v>
      </c>
    </row>
    <row r="7066" spans="1:12">
      <c r="A7066" s="73">
        <v>43395.333333333336</v>
      </c>
      <c r="B7066">
        <v>14.66</v>
      </c>
      <c r="C7066">
        <v>236.1</v>
      </c>
      <c r="D7066">
        <v>1.0710999999999999</v>
      </c>
      <c r="F7066">
        <v>1.0710999999999999</v>
      </c>
      <c r="G7066">
        <v>11</v>
      </c>
      <c r="H7066">
        <v>10</v>
      </c>
      <c r="I7066">
        <v>8</v>
      </c>
      <c r="J7066">
        <v>15</v>
      </c>
      <c r="K7066">
        <v>55.819310463502028</v>
      </c>
      <c r="L7066">
        <v>1687.3374068427997</v>
      </c>
    </row>
    <row r="7067" spans="1:12">
      <c r="A7067" s="73">
        <v>43395.375</v>
      </c>
      <c r="B7067">
        <v>16.96</v>
      </c>
      <c r="C7067">
        <v>247.9</v>
      </c>
      <c r="D7067">
        <v>1.0717000000000001</v>
      </c>
      <c r="F7067">
        <v>1.0717000000000001</v>
      </c>
      <c r="G7067">
        <v>12</v>
      </c>
      <c r="H7067">
        <v>10</v>
      </c>
      <c r="I7067">
        <v>9</v>
      </c>
      <c r="J7067">
        <v>17</v>
      </c>
      <c r="K7067">
        <v>95.476978545693811</v>
      </c>
      <c r="L7067">
        <v>2614.0914630656002</v>
      </c>
    </row>
    <row r="7068" spans="1:12">
      <c r="A7068" s="73">
        <v>43395.416666666664</v>
      </c>
      <c r="B7068">
        <v>17.260000000000002</v>
      </c>
      <c r="C7068">
        <v>255.9</v>
      </c>
      <c r="D7068">
        <v>1.0724</v>
      </c>
      <c r="F7068">
        <v>1.0724</v>
      </c>
      <c r="G7068">
        <v>12</v>
      </c>
      <c r="H7068">
        <v>10</v>
      </c>
      <c r="I7068">
        <v>10</v>
      </c>
      <c r="J7068">
        <v>17</v>
      </c>
      <c r="K7068">
        <v>101.42971786076231</v>
      </c>
      <c r="L7068">
        <v>2757.078831371201</v>
      </c>
    </row>
    <row r="7069" spans="1:12">
      <c r="A7069" s="73">
        <v>43395.458333333336</v>
      </c>
      <c r="B7069">
        <v>16.53</v>
      </c>
      <c r="C7069">
        <v>257.2</v>
      </c>
      <c r="D7069">
        <v>1.0731999999999999</v>
      </c>
      <c r="F7069">
        <v>1.0731999999999999</v>
      </c>
      <c r="G7069">
        <v>12</v>
      </c>
      <c r="H7069">
        <v>10</v>
      </c>
      <c r="I7069">
        <v>11</v>
      </c>
      <c r="J7069">
        <v>17</v>
      </c>
      <c r="K7069">
        <v>87.258618860762311</v>
      </c>
      <c r="L7069">
        <v>2423.6462365182006</v>
      </c>
    </row>
    <row r="7070" spans="1:12">
      <c r="A7070" s="73">
        <v>43395.5</v>
      </c>
      <c r="B7070">
        <v>16.97</v>
      </c>
      <c r="C7070">
        <v>253.8</v>
      </c>
      <c r="D7070">
        <v>1.0729</v>
      </c>
      <c r="F7070">
        <v>1.0729</v>
      </c>
      <c r="G7070">
        <v>12</v>
      </c>
      <c r="H7070">
        <v>10</v>
      </c>
      <c r="I7070">
        <v>12</v>
      </c>
      <c r="J7070">
        <v>17</v>
      </c>
      <c r="K7070">
        <v>95.67250318952938</v>
      </c>
      <c r="L7070">
        <v>2621.6503940708494</v>
      </c>
    </row>
    <row r="7071" spans="1:12">
      <c r="A7071" s="73">
        <v>43395.541666666664</v>
      </c>
      <c r="B7071">
        <v>15.94</v>
      </c>
      <c r="C7071">
        <v>256.5</v>
      </c>
      <c r="D7071">
        <v>1.0722</v>
      </c>
      <c r="F7071">
        <v>1.0722</v>
      </c>
      <c r="G7071">
        <v>12</v>
      </c>
      <c r="H7071">
        <v>10</v>
      </c>
      <c r="I7071">
        <v>13</v>
      </c>
      <c r="J7071">
        <v>16</v>
      </c>
      <c r="K7071">
        <v>76.584064874460907</v>
      </c>
      <c r="L7071">
        <v>2171.2546342823998</v>
      </c>
    </row>
    <row r="7072" spans="1:12">
      <c r="A7072" s="73">
        <v>43395.583333333336</v>
      </c>
      <c r="B7072">
        <v>14.54</v>
      </c>
      <c r="C7072">
        <v>260.8</v>
      </c>
      <c r="D7072">
        <v>1.0724</v>
      </c>
      <c r="F7072">
        <v>1.0724</v>
      </c>
      <c r="G7072">
        <v>13</v>
      </c>
      <c r="H7072">
        <v>10</v>
      </c>
      <c r="I7072">
        <v>14</v>
      </c>
      <c r="J7072">
        <v>15</v>
      </c>
      <c r="K7072">
        <v>54.040614737474613</v>
      </c>
      <c r="L7072">
        <v>1648.2384048367999</v>
      </c>
    </row>
    <row r="7073" spans="1:12">
      <c r="A7073" s="73">
        <v>43395.625</v>
      </c>
      <c r="B7073">
        <v>13.68</v>
      </c>
      <c r="C7073">
        <v>261</v>
      </c>
      <c r="D7073">
        <v>1.0727</v>
      </c>
      <c r="F7073">
        <v>1.0727</v>
      </c>
      <c r="G7073">
        <v>13</v>
      </c>
      <c r="H7073">
        <v>10</v>
      </c>
      <c r="I7073">
        <v>15</v>
      </c>
      <c r="J7073">
        <v>14</v>
      </c>
      <c r="K7073">
        <v>42.136095367611617</v>
      </c>
      <c r="L7073">
        <v>1373.1139429631999</v>
      </c>
    </row>
    <row r="7074" spans="1:12">
      <c r="A7074" s="73">
        <v>43395.666666666664</v>
      </c>
      <c r="B7074">
        <v>13.33</v>
      </c>
      <c r="C7074">
        <v>271.89999999999998</v>
      </c>
      <c r="D7074">
        <v>1.0731999999999999</v>
      </c>
      <c r="F7074">
        <v>1.0731999999999999</v>
      </c>
      <c r="G7074">
        <v>13</v>
      </c>
      <c r="H7074">
        <v>10</v>
      </c>
      <c r="I7074">
        <v>16</v>
      </c>
      <c r="J7074">
        <v>13</v>
      </c>
      <c r="K7074">
        <v>37.714732833365048</v>
      </c>
      <c r="L7074">
        <v>1270.9870236541999</v>
      </c>
    </row>
    <row r="7075" spans="1:12">
      <c r="A7075" s="73">
        <v>43395.708333333336</v>
      </c>
      <c r="B7075">
        <v>11.43</v>
      </c>
      <c r="C7075">
        <v>283.7</v>
      </c>
      <c r="D7075">
        <v>1.0737000000000001</v>
      </c>
      <c r="F7075">
        <v>1.0737000000000001</v>
      </c>
      <c r="G7075">
        <v>14</v>
      </c>
      <c r="H7075">
        <v>10</v>
      </c>
      <c r="I7075">
        <v>17</v>
      </c>
      <c r="J7075">
        <v>11</v>
      </c>
      <c r="K7075">
        <v>17.988050504597929</v>
      </c>
      <c r="L7075">
        <v>801.66264747794992</v>
      </c>
    </row>
    <row r="7076" spans="1:12">
      <c r="A7076" s="73">
        <v>43395.75</v>
      </c>
      <c r="B7076">
        <v>10.65</v>
      </c>
      <c r="C7076">
        <v>289.39999999999998</v>
      </c>
      <c r="D7076">
        <v>1.0742</v>
      </c>
      <c r="F7076">
        <v>1.0742</v>
      </c>
      <c r="G7076">
        <v>14</v>
      </c>
      <c r="H7076">
        <v>10</v>
      </c>
      <c r="I7076">
        <v>18</v>
      </c>
      <c r="J7076">
        <v>11</v>
      </c>
      <c r="K7076">
        <v>11.980128285419855</v>
      </c>
      <c r="L7076">
        <v>648.78974358750008</v>
      </c>
    </row>
    <row r="7077" spans="1:12">
      <c r="A7077" s="73">
        <v>43395.791666666664</v>
      </c>
      <c r="B7077">
        <v>10.6</v>
      </c>
      <c r="C7077">
        <v>278.89999999999998</v>
      </c>
      <c r="D7077">
        <v>1.0743</v>
      </c>
      <c r="F7077">
        <v>1.0743</v>
      </c>
      <c r="G7077">
        <v>13</v>
      </c>
      <c r="H7077">
        <v>10</v>
      </c>
      <c r="I7077">
        <v>19</v>
      </c>
      <c r="J7077">
        <v>11</v>
      </c>
      <c r="K7077">
        <v>11.636505066241769</v>
      </c>
      <c r="L7077">
        <v>639.75424439999995</v>
      </c>
    </row>
    <row r="7078" spans="1:12">
      <c r="A7078" s="73">
        <v>43395.833333333336</v>
      </c>
      <c r="B7078">
        <v>9.8699999999999992</v>
      </c>
      <c r="C7078">
        <v>281.60000000000002</v>
      </c>
      <c r="D7078">
        <v>1.0744</v>
      </c>
      <c r="F7078">
        <v>1.0744</v>
      </c>
      <c r="G7078">
        <v>14</v>
      </c>
      <c r="H7078">
        <v>10</v>
      </c>
      <c r="I7078">
        <v>20</v>
      </c>
      <c r="J7078">
        <v>10</v>
      </c>
      <c r="K7078">
        <v>7.1890060662417712</v>
      </c>
      <c r="L7078">
        <v>516.52038017159987</v>
      </c>
    </row>
    <row r="7079" spans="1:12">
      <c r="A7079" s="73">
        <v>43395.875</v>
      </c>
      <c r="B7079">
        <v>9.48</v>
      </c>
      <c r="C7079">
        <v>278.8</v>
      </c>
      <c r="D7079">
        <v>1.0743</v>
      </c>
      <c r="F7079">
        <v>1.0743</v>
      </c>
      <c r="G7079">
        <v>13</v>
      </c>
      <c r="H7079">
        <v>10</v>
      </c>
      <c r="I7079">
        <v>21</v>
      </c>
      <c r="J7079">
        <v>9</v>
      </c>
      <c r="K7079">
        <v>5.2497449566527381</v>
      </c>
      <c r="L7079">
        <v>457.63643321280011</v>
      </c>
    </row>
    <row r="7080" spans="1:12">
      <c r="A7080" s="73">
        <v>43395.916666666664</v>
      </c>
      <c r="B7080">
        <v>8.82</v>
      </c>
      <c r="C7080">
        <v>268.3</v>
      </c>
      <c r="D7080">
        <v>1.0744</v>
      </c>
      <c r="F7080">
        <v>1.0744</v>
      </c>
      <c r="G7080">
        <v>13</v>
      </c>
      <c r="H7080">
        <v>10</v>
      </c>
      <c r="I7080">
        <v>22</v>
      </c>
      <c r="J7080">
        <v>9</v>
      </c>
      <c r="K7080">
        <v>2.660918463502056</v>
      </c>
      <c r="L7080">
        <v>368.58848160960008</v>
      </c>
    </row>
    <row r="7081" spans="1:12">
      <c r="A7081" s="73">
        <v>43395.958333333336</v>
      </c>
      <c r="B7081">
        <v>9.41</v>
      </c>
      <c r="C7081">
        <v>260.10000000000002</v>
      </c>
      <c r="D7081">
        <v>1.0737000000000001</v>
      </c>
      <c r="F7081">
        <v>1.0737000000000001</v>
      </c>
      <c r="G7081">
        <v>13</v>
      </c>
      <c r="H7081">
        <v>10</v>
      </c>
      <c r="I7081">
        <v>23</v>
      </c>
      <c r="J7081">
        <v>9</v>
      </c>
      <c r="K7081">
        <v>4.9338724498034221</v>
      </c>
      <c r="L7081">
        <v>447.32361683385005</v>
      </c>
    </row>
    <row r="7082" spans="1:12">
      <c r="A7082" s="73">
        <v>43396</v>
      </c>
      <c r="B7082">
        <v>6.45</v>
      </c>
      <c r="C7082">
        <v>261.2</v>
      </c>
      <c r="D7082">
        <v>1.0726</v>
      </c>
      <c r="F7082">
        <v>1.0726</v>
      </c>
      <c r="G7082">
        <v>13</v>
      </c>
      <c r="H7082">
        <v>10</v>
      </c>
      <c r="I7082">
        <v>0</v>
      </c>
      <c r="J7082">
        <v>6</v>
      </c>
      <c r="K7082">
        <v>0.54577787446097203</v>
      </c>
      <c r="L7082">
        <v>143.90866383750003</v>
      </c>
    </row>
    <row r="7083" spans="1:12">
      <c r="A7083" s="73">
        <v>43396.041666666664</v>
      </c>
      <c r="B7083">
        <v>6.7</v>
      </c>
      <c r="C7083">
        <v>256.8</v>
      </c>
      <c r="D7083">
        <v>1.0727</v>
      </c>
      <c r="F7083">
        <v>1.0727</v>
      </c>
      <c r="G7083">
        <v>12</v>
      </c>
      <c r="H7083">
        <v>10</v>
      </c>
      <c r="I7083">
        <v>1</v>
      </c>
      <c r="J7083">
        <v>7</v>
      </c>
      <c r="K7083">
        <v>0.23889397035138174</v>
      </c>
      <c r="L7083">
        <v>161.31423505000001</v>
      </c>
    </row>
    <row r="7084" spans="1:12">
      <c r="A7084" s="73">
        <v>43396.083333333336</v>
      </c>
      <c r="B7084">
        <v>8.35</v>
      </c>
      <c r="C7084">
        <v>270.89999999999998</v>
      </c>
      <c r="D7084">
        <v>1.0721000000000001</v>
      </c>
      <c r="F7084">
        <v>1.0721000000000001</v>
      </c>
      <c r="G7084">
        <v>13</v>
      </c>
      <c r="H7084">
        <v>10</v>
      </c>
      <c r="I7084">
        <v>2</v>
      </c>
      <c r="J7084">
        <v>8</v>
      </c>
      <c r="K7084">
        <v>1.3484602032280844</v>
      </c>
      <c r="L7084">
        <v>312.07913014374998</v>
      </c>
    </row>
    <row r="7085" spans="1:12">
      <c r="A7085" s="73">
        <v>43396.125</v>
      </c>
      <c r="B7085">
        <v>11.99</v>
      </c>
      <c r="C7085">
        <v>268.10000000000002</v>
      </c>
      <c r="D7085">
        <v>1.0716000000000001</v>
      </c>
      <c r="F7085">
        <v>1.0716000000000001</v>
      </c>
      <c r="G7085">
        <v>13</v>
      </c>
      <c r="H7085">
        <v>10</v>
      </c>
      <c r="I7085">
        <v>3</v>
      </c>
      <c r="J7085">
        <v>12</v>
      </c>
      <c r="K7085">
        <v>23.05183055939245</v>
      </c>
      <c r="L7085">
        <v>923.54967234420019</v>
      </c>
    </row>
    <row r="7086" spans="1:12">
      <c r="A7086" s="73">
        <v>43396.166666666664</v>
      </c>
      <c r="B7086">
        <v>7.34</v>
      </c>
      <c r="C7086">
        <v>254.5</v>
      </c>
      <c r="D7086">
        <v>1.0718000000000001</v>
      </c>
      <c r="F7086">
        <v>1.0718000000000001</v>
      </c>
      <c r="G7086">
        <v>12</v>
      </c>
      <c r="H7086">
        <v>10</v>
      </c>
      <c r="I7086">
        <v>4</v>
      </c>
      <c r="J7086">
        <v>7</v>
      </c>
      <c r="K7086">
        <v>2.2871175830830429E-2</v>
      </c>
      <c r="L7086">
        <v>211.9199958536</v>
      </c>
    </row>
    <row r="7087" spans="1:12">
      <c r="A7087" s="73">
        <v>43396.208333333336</v>
      </c>
      <c r="B7087">
        <v>4.05</v>
      </c>
      <c r="C7087">
        <v>239.6</v>
      </c>
      <c r="D7087">
        <v>1.0710999999999999</v>
      </c>
      <c r="F7087">
        <v>1.0710999999999999</v>
      </c>
      <c r="G7087">
        <v>12</v>
      </c>
      <c r="H7087">
        <v>10</v>
      </c>
      <c r="I7087">
        <v>5</v>
      </c>
      <c r="J7087">
        <v>4</v>
      </c>
      <c r="K7087">
        <v>9.8518633539130409</v>
      </c>
      <c r="L7087">
        <v>35.57665344374999</v>
      </c>
    </row>
    <row r="7088" spans="1:12">
      <c r="A7088" s="73">
        <v>43396.25</v>
      </c>
      <c r="B7088">
        <v>3.87</v>
      </c>
      <c r="C7088">
        <v>254.6</v>
      </c>
      <c r="D7088">
        <v>1.0703</v>
      </c>
      <c r="F7088">
        <v>1.0703</v>
      </c>
      <c r="G7088">
        <v>12</v>
      </c>
      <c r="H7088">
        <v>10</v>
      </c>
      <c r="I7088">
        <v>6</v>
      </c>
      <c r="J7088">
        <v>4</v>
      </c>
      <c r="K7088">
        <v>11.014219764871944</v>
      </c>
      <c r="L7088">
        <v>31.017616695450005</v>
      </c>
    </row>
    <row r="7089" spans="1:12">
      <c r="A7089" s="73">
        <v>43396.291666666664</v>
      </c>
      <c r="B7089">
        <v>4.97</v>
      </c>
      <c r="C7089">
        <v>252.1</v>
      </c>
      <c r="D7089">
        <v>1.0711999999999999</v>
      </c>
      <c r="F7089">
        <v>1.0711999999999999</v>
      </c>
      <c r="G7089">
        <v>12</v>
      </c>
      <c r="H7089">
        <v>10</v>
      </c>
      <c r="I7089">
        <v>7</v>
      </c>
      <c r="J7089">
        <v>5</v>
      </c>
      <c r="K7089">
        <v>4.9229305867897484</v>
      </c>
      <c r="L7089">
        <v>65.752116138799977</v>
      </c>
    </row>
    <row r="7090" spans="1:12">
      <c r="A7090" s="73">
        <v>43396.333333333336</v>
      </c>
      <c r="B7090">
        <v>7.43</v>
      </c>
      <c r="C7090">
        <v>248.1</v>
      </c>
      <c r="D7090">
        <v>1.0733999999999999</v>
      </c>
      <c r="F7090">
        <v>1.0733999999999999</v>
      </c>
      <c r="G7090">
        <v>12</v>
      </c>
      <c r="H7090">
        <v>10</v>
      </c>
      <c r="I7090">
        <v>8</v>
      </c>
      <c r="J7090">
        <v>7</v>
      </c>
      <c r="K7090">
        <v>5.8192970351377785E-2</v>
      </c>
      <c r="L7090">
        <v>220.13953083689995</v>
      </c>
    </row>
    <row r="7091" spans="1:12">
      <c r="A7091" s="73">
        <v>43396.375</v>
      </c>
      <c r="B7091">
        <v>7.06</v>
      </c>
      <c r="C7091">
        <v>241.6</v>
      </c>
      <c r="D7091">
        <v>1.0752999999999999</v>
      </c>
      <c r="F7091">
        <v>1.0752999999999999</v>
      </c>
      <c r="G7091">
        <v>12</v>
      </c>
      <c r="H7091">
        <v>10</v>
      </c>
      <c r="I7091">
        <v>9</v>
      </c>
      <c r="J7091">
        <v>7</v>
      </c>
      <c r="K7091">
        <v>1.6581148433571832E-2</v>
      </c>
      <c r="L7091">
        <v>189.19678547239997</v>
      </c>
    </row>
    <row r="7092" spans="1:12">
      <c r="A7092" s="73">
        <v>43396.416666666664</v>
      </c>
      <c r="B7092">
        <v>6.35</v>
      </c>
      <c r="C7092">
        <v>239.9</v>
      </c>
      <c r="D7092">
        <v>1.0753999999999999</v>
      </c>
      <c r="F7092">
        <v>1.0753999999999999</v>
      </c>
      <c r="G7092">
        <v>12</v>
      </c>
      <c r="H7092">
        <v>10</v>
      </c>
      <c r="I7092">
        <v>10</v>
      </c>
      <c r="J7092">
        <v>6</v>
      </c>
      <c r="K7092">
        <v>0.70353143610480906</v>
      </c>
      <c r="L7092">
        <v>137.67694238749996</v>
      </c>
    </row>
    <row r="7093" spans="1:12">
      <c r="A7093" s="73">
        <v>43396.458333333336</v>
      </c>
      <c r="B7093">
        <v>7.15</v>
      </c>
      <c r="C7093">
        <v>246.9</v>
      </c>
      <c r="D7093">
        <v>1.0758000000000001</v>
      </c>
      <c r="F7093">
        <v>1.0758000000000001</v>
      </c>
      <c r="G7093">
        <v>12</v>
      </c>
      <c r="H7093">
        <v>10</v>
      </c>
      <c r="I7093">
        <v>11</v>
      </c>
      <c r="J7093">
        <v>7</v>
      </c>
      <c r="K7093">
        <v>1.5029429541191565E-3</v>
      </c>
      <c r="L7093">
        <v>196.61636816250004</v>
      </c>
    </row>
    <row r="7094" spans="1:12">
      <c r="A7094" s="73">
        <v>43396.5</v>
      </c>
      <c r="B7094">
        <v>7.63</v>
      </c>
      <c r="C7094">
        <v>248.6</v>
      </c>
      <c r="D7094">
        <v>1.0760000000000001</v>
      </c>
      <c r="F7094">
        <v>1.0760000000000001</v>
      </c>
      <c r="G7094">
        <v>12</v>
      </c>
      <c r="H7094">
        <v>10</v>
      </c>
      <c r="I7094">
        <v>12</v>
      </c>
      <c r="J7094">
        <v>8</v>
      </c>
      <c r="K7094">
        <v>0.19468584706370551</v>
      </c>
      <c r="L7094">
        <v>238.976881486</v>
      </c>
    </row>
    <row r="7095" spans="1:12">
      <c r="A7095" s="73">
        <v>43396.541666666664</v>
      </c>
      <c r="B7095">
        <v>8.31</v>
      </c>
      <c r="C7095">
        <v>255.6</v>
      </c>
      <c r="D7095">
        <v>1.0754999999999999</v>
      </c>
      <c r="F7095">
        <v>1.0754999999999999</v>
      </c>
      <c r="G7095">
        <v>12</v>
      </c>
      <c r="H7095">
        <v>10</v>
      </c>
      <c r="I7095">
        <v>13</v>
      </c>
      <c r="J7095">
        <v>8</v>
      </c>
      <c r="K7095">
        <v>1.2571616278856208</v>
      </c>
      <c r="L7095">
        <v>308.59116671025004</v>
      </c>
    </row>
    <row r="7096" spans="1:12">
      <c r="A7096" s="73">
        <v>43396.583333333336</v>
      </c>
      <c r="B7096">
        <v>7.72</v>
      </c>
      <c r="C7096">
        <v>250.4</v>
      </c>
      <c r="D7096">
        <v>1.0752999999999999</v>
      </c>
      <c r="F7096">
        <v>1.0752999999999999</v>
      </c>
      <c r="G7096">
        <v>12</v>
      </c>
      <c r="H7096">
        <v>10</v>
      </c>
      <c r="I7096">
        <v>14</v>
      </c>
      <c r="J7096">
        <v>8</v>
      </c>
      <c r="K7096">
        <v>0.28220764158425277</v>
      </c>
      <c r="L7096">
        <v>247.37257574719996</v>
      </c>
    </row>
    <row r="7097" spans="1:12">
      <c r="A7097" s="73">
        <v>43396.625</v>
      </c>
      <c r="B7097">
        <v>9.34</v>
      </c>
      <c r="C7097">
        <v>253</v>
      </c>
      <c r="D7097">
        <v>1.0749</v>
      </c>
      <c r="F7097">
        <v>1.0749</v>
      </c>
      <c r="G7097">
        <v>12</v>
      </c>
      <c r="H7097">
        <v>10</v>
      </c>
      <c r="I7097">
        <v>15</v>
      </c>
      <c r="J7097">
        <v>9</v>
      </c>
      <c r="K7097">
        <v>4.6277999429541063</v>
      </c>
      <c r="L7097">
        <v>437.90378187479996</v>
      </c>
    </row>
    <row r="7098" spans="1:12">
      <c r="A7098" s="73">
        <v>43396.666666666664</v>
      </c>
      <c r="B7098">
        <v>10.5</v>
      </c>
      <c r="C7098">
        <v>267.10000000000002</v>
      </c>
      <c r="D7098">
        <v>1.0739000000000001</v>
      </c>
      <c r="F7098">
        <v>1.0739000000000001</v>
      </c>
      <c r="G7098">
        <v>13</v>
      </c>
      <c r="H7098">
        <v>10</v>
      </c>
      <c r="I7098">
        <v>16</v>
      </c>
      <c r="J7098">
        <v>11</v>
      </c>
      <c r="K7098">
        <v>10.964258627885608</v>
      </c>
      <c r="L7098">
        <v>621.5867437500001</v>
      </c>
    </row>
    <row r="7099" spans="1:12">
      <c r="A7099" s="73">
        <v>43396.708333333336</v>
      </c>
      <c r="B7099">
        <v>7.16</v>
      </c>
      <c r="C7099">
        <v>290.60000000000002</v>
      </c>
      <c r="D7099">
        <v>1.0729</v>
      </c>
      <c r="F7099">
        <v>1.0729</v>
      </c>
      <c r="G7099">
        <v>14</v>
      </c>
      <c r="H7099">
        <v>10</v>
      </c>
      <c r="I7099">
        <v>17</v>
      </c>
      <c r="J7099">
        <v>7</v>
      </c>
      <c r="K7099">
        <v>8.2758678973555945E-4</v>
      </c>
      <c r="L7099">
        <v>196.91024681920001</v>
      </c>
    </row>
    <row r="7100" spans="1:12">
      <c r="A7100" s="73">
        <v>43396.75</v>
      </c>
      <c r="B7100">
        <v>6.26</v>
      </c>
      <c r="C7100">
        <v>286.10000000000002</v>
      </c>
      <c r="D7100">
        <v>1.0721000000000001</v>
      </c>
      <c r="F7100">
        <v>1.0721000000000001</v>
      </c>
      <c r="G7100">
        <v>14</v>
      </c>
      <c r="H7100">
        <v>10</v>
      </c>
      <c r="I7100">
        <v>18</v>
      </c>
      <c r="J7100">
        <v>6</v>
      </c>
      <c r="K7100">
        <v>0.86260964158426146</v>
      </c>
      <c r="L7100">
        <v>131.50077125479999</v>
      </c>
    </row>
    <row r="7101" spans="1:12">
      <c r="A7101" s="73">
        <v>43396.791666666664</v>
      </c>
      <c r="B7101">
        <v>4.26</v>
      </c>
      <c r="C7101">
        <v>265.3</v>
      </c>
      <c r="D7101">
        <v>1.0718000000000001</v>
      </c>
      <c r="F7101">
        <v>1.0718000000000001</v>
      </c>
      <c r="G7101">
        <v>13</v>
      </c>
      <c r="H7101">
        <v>10</v>
      </c>
      <c r="I7101">
        <v>19</v>
      </c>
      <c r="J7101">
        <v>4</v>
      </c>
      <c r="K7101">
        <v>8.5776808744609863</v>
      </c>
      <c r="L7101">
        <v>41.429773058400002</v>
      </c>
    </row>
    <row r="7102" spans="1:12">
      <c r="A7102" s="73">
        <v>43396.833333333336</v>
      </c>
      <c r="B7102">
        <v>4.2</v>
      </c>
      <c r="C7102">
        <v>266.2</v>
      </c>
      <c r="D7102">
        <v>1.0709</v>
      </c>
      <c r="F7102">
        <v>1.0709</v>
      </c>
      <c r="G7102">
        <v>13</v>
      </c>
      <c r="H7102">
        <v>10</v>
      </c>
      <c r="I7102">
        <v>20</v>
      </c>
      <c r="J7102">
        <v>4</v>
      </c>
      <c r="K7102">
        <v>8.9327330114472847</v>
      </c>
      <c r="L7102">
        <v>39.670419600000002</v>
      </c>
    </row>
    <row r="7103" spans="1:12">
      <c r="A7103" s="73">
        <v>43396.875</v>
      </c>
      <c r="B7103">
        <v>5.48</v>
      </c>
      <c r="C7103">
        <v>271.60000000000002</v>
      </c>
      <c r="D7103">
        <v>1.0709</v>
      </c>
      <c r="F7103">
        <v>1.0709</v>
      </c>
      <c r="G7103">
        <v>13</v>
      </c>
      <c r="H7103">
        <v>10</v>
      </c>
      <c r="I7103">
        <v>21</v>
      </c>
      <c r="J7103">
        <v>5</v>
      </c>
      <c r="K7103">
        <v>2.9198874224061817</v>
      </c>
      <c r="L7103">
        <v>88.117181686400016</v>
      </c>
    </row>
    <row r="7104" spans="1:12">
      <c r="A7104" s="73">
        <v>43396.916666666664</v>
      </c>
      <c r="B7104">
        <v>8.0299999999999994</v>
      </c>
      <c r="C7104">
        <v>284.8</v>
      </c>
      <c r="D7104">
        <v>1.0712999999999999</v>
      </c>
      <c r="F7104">
        <v>1.0712999999999999</v>
      </c>
      <c r="G7104">
        <v>14</v>
      </c>
      <c r="H7104">
        <v>10</v>
      </c>
      <c r="I7104">
        <v>22</v>
      </c>
      <c r="J7104">
        <v>8</v>
      </c>
      <c r="K7104">
        <v>0.70767160048835986</v>
      </c>
      <c r="L7104">
        <v>277.34972850254991</v>
      </c>
    </row>
    <row r="7105" spans="1:12">
      <c r="A7105" s="73">
        <v>43396.958333333336</v>
      </c>
      <c r="B7105">
        <v>8.84</v>
      </c>
      <c r="C7105">
        <v>293.2</v>
      </c>
      <c r="D7105">
        <v>1.0717000000000001</v>
      </c>
      <c r="F7105">
        <v>1.0717000000000001</v>
      </c>
      <c r="G7105">
        <v>14</v>
      </c>
      <c r="H7105">
        <v>10</v>
      </c>
      <c r="I7105">
        <v>23</v>
      </c>
      <c r="J7105">
        <v>9</v>
      </c>
      <c r="K7105">
        <v>2.7265677511732878</v>
      </c>
      <c r="L7105">
        <v>370.16898667840002</v>
      </c>
    </row>
    <row r="7106" spans="1:12">
      <c r="A7106" s="73">
        <v>43397</v>
      </c>
      <c r="B7106">
        <v>10.37</v>
      </c>
      <c r="C7106">
        <v>319.8</v>
      </c>
      <c r="D7106">
        <v>1.0727</v>
      </c>
      <c r="F7106">
        <v>1.0727</v>
      </c>
      <c r="G7106">
        <v>15</v>
      </c>
      <c r="H7106">
        <v>10</v>
      </c>
      <c r="I7106">
        <v>0</v>
      </c>
      <c r="J7106">
        <v>10</v>
      </c>
      <c r="K7106">
        <v>10.12023825802259</v>
      </c>
      <c r="L7106">
        <v>598.11480718654991</v>
      </c>
    </row>
    <row r="7107" spans="1:12">
      <c r="A7107" s="73">
        <v>43397.041666666664</v>
      </c>
      <c r="B7107">
        <v>9.58</v>
      </c>
      <c r="C7107">
        <v>320.8</v>
      </c>
      <c r="D7107">
        <v>1.0727</v>
      </c>
      <c r="F7107">
        <v>1.0727</v>
      </c>
      <c r="G7107">
        <v>15</v>
      </c>
      <c r="H7107">
        <v>10</v>
      </c>
      <c r="I7107">
        <v>1</v>
      </c>
      <c r="J7107">
        <v>10</v>
      </c>
      <c r="K7107">
        <v>5.7179913950089007</v>
      </c>
      <c r="L7107">
        <v>471.5685271012</v>
      </c>
    </row>
    <row r="7108" spans="1:12">
      <c r="A7108" s="73">
        <v>43397.083333333336</v>
      </c>
      <c r="B7108">
        <v>6.58</v>
      </c>
      <c r="C7108">
        <v>313.60000000000002</v>
      </c>
      <c r="D7108">
        <v>1.0730999999999999</v>
      </c>
      <c r="F7108">
        <v>1.0730999999999999</v>
      </c>
      <c r="G7108">
        <v>15</v>
      </c>
      <c r="H7108">
        <v>10</v>
      </c>
      <c r="I7108">
        <v>2</v>
      </c>
      <c r="J7108">
        <v>7</v>
      </c>
      <c r="K7108">
        <v>0.37059824432398525</v>
      </c>
      <c r="L7108">
        <v>152.85789690359999</v>
      </c>
    </row>
    <row r="7109" spans="1:12">
      <c r="A7109" s="73">
        <v>43397.125</v>
      </c>
      <c r="B7109">
        <v>4.84</v>
      </c>
      <c r="C7109">
        <v>299.3</v>
      </c>
      <c r="D7109">
        <v>1.0726</v>
      </c>
      <c r="F7109">
        <v>1.0726</v>
      </c>
      <c r="G7109">
        <v>14</v>
      </c>
      <c r="H7109">
        <v>10</v>
      </c>
      <c r="I7109">
        <v>3</v>
      </c>
      <c r="J7109">
        <v>5</v>
      </c>
      <c r="K7109">
        <v>5.516710216926735</v>
      </c>
      <c r="L7109">
        <v>60.805642515199999</v>
      </c>
    </row>
    <row r="7110" spans="1:12">
      <c r="A7110" s="73">
        <v>43397.166666666664</v>
      </c>
      <c r="B7110">
        <v>4.72</v>
      </c>
      <c r="C7110">
        <v>288.3</v>
      </c>
      <c r="D7110">
        <v>1.0731999999999999</v>
      </c>
      <c r="F7110">
        <v>1.0731999999999999</v>
      </c>
      <c r="G7110">
        <v>14</v>
      </c>
      <c r="H7110">
        <v>10</v>
      </c>
      <c r="I7110">
        <v>4</v>
      </c>
      <c r="J7110">
        <v>5</v>
      </c>
      <c r="K7110">
        <v>6.0948144908993394</v>
      </c>
      <c r="L7110">
        <v>56.425662156799987</v>
      </c>
    </row>
    <row r="7111" spans="1:12">
      <c r="A7111" s="73">
        <v>43397.208333333336</v>
      </c>
      <c r="B7111">
        <v>4.6399999999999997</v>
      </c>
      <c r="C7111">
        <v>266.7</v>
      </c>
      <c r="D7111">
        <v>1.0731999999999999</v>
      </c>
      <c r="F7111">
        <v>1.0731999999999999</v>
      </c>
      <c r="G7111">
        <v>13</v>
      </c>
      <c r="H7111">
        <v>10</v>
      </c>
      <c r="I7111">
        <v>5</v>
      </c>
      <c r="J7111">
        <v>5</v>
      </c>
      <c r="K7111">
        <v>6.4962173402144083</v>
      </c>
      <c r="L7111">
        <v>53.604914790399981</v>
      </c>
    </row>
    <row r="7112" spans="1:12">
      <c r="A7112" s="73">
        <v>43397.25</v>
      </c>
      <c r="B7112">
        <v>4.26</v>
      </c>
      <c r="C7112">
        <v>245.2</v>
      </c>
      <c r="D7112">
        <v>1.0724</v>
      </c>
      <c r="F7112">
        <v>1.0724</v>
      </c>
      <c r="G7112">
        <v>12</v>
      </c>
      <c r="H7112">
        <v>10</v>
      </c>
      <c r="I7112">
        <v>6</v>
      </c>
      <c r="J7112">
        <v>4</v>
      </c>
      <c r="K7112">
        <v>8.5776808744609863</v>
      </c>
      <c r="L7112">
        <v>41.452965691199999</v>
      </c>
    </row>
    <row r="7113" spans="1:12">
      <c r="A7113" s="73">
        <v>43397.291666666664</v>
      </c>
      <c r="B7113">
        <v>5.75</v>
      </c>
      <c r="C7113">
        <v>261.2</v>
      </c>
      <c r="D7113">
        <v>1.0747</v>
      </c>
      <c r="F7113">
        <v>1.0747</v>
      </c>
      <c r="G7113">
        <v>13</v>
      </c>
      <c r="H7113">
        <v>10</v>
      </c>
      <c r="I7113">
        <v>7</v>
      </c>
      <c r="J7113">
        <v>6</v>
      </c>
      <c r="K7113">
        <v>2.0700528059678254</v>
      </c>
      <c r="L7113">
        <v>102.15527265625001</v>
      </c>
    </row>
    <row r="7114" spans="1:12">
      <c r="A7114" s="73">
        <v>43397.333333333336</v>
      </c>
      <c r="B7114">
        <v>6.01</v>
      </c>
      <c r="C7114">
        <v>249.5</v>
      </c>
      <c r="D7114">
        <v>1.0783</v>
      </c>
      <c r="F7114">
        <v>1.0783</v>
      </c>
      <c r="G7114">
        <v>12</v>
      </c>
      <c r="H7114">
        <v>10</v>
      </c>
      <c r="I7114">
        <v>8</v>
      </c>
      <c r="J7114">
        <v>6</v>
      </c>
      <c r="K7114">
        <v>1.389493545693852</v>
      </c>
      <c r="L7114">
        <v>117.03965300915</v>
      </c>
    </row>
    <row r="7115" spans="1:12">
      <c r="A7115" s="73">
        <v>43397.375</v>
      </c>
      <c r="B7115">
        <v>4.57</v>
      </c>
      <c r="C7115">
        <v>236.1</v>
      </c>
      <c r="D7115">
        <v>1.0790999999999999</v>
      </c>
      <c r="F7115">
        <v>1.0790999999999999</v>
      </c>
      <c r="G7115">
        <v>11</v>
      </c>
      <c r="H7115">
        <v>10</v>
      </c>
      <c r="I7115">
        <v>9</v>
      </c>
      <c r="J7115">
        <v>5</v>
      </c>
      <c r="K7115">
        <v>6.8579448333650905</v>
      </c>
      <c r="L7115">
        <v>51.496806423150005</v>
      </c>
    </row>
    <row r="7116" spans="1:12">
      <c r="A7116" s="73">
        <v>43397.416666666664</v>
      </c>
      <c r="B7116">
        <v>4.32</v>
      </c>
      <c r="C7116">
        <v>220.3</v>
      </c>
      <c r="D7116">
        <v>1.0804</v>
      </c>
      <c r="F7116">
        <v>1.0804</v>
      </c>
      <c r="G7116">
        <v>11</v>
      </c>
      <c r="H7116">
        <v>10</v>
      </c>
      <c r="I7116">
        <v>10</v>
      </c>
      <c r="J7116">
        <v>4</v>
      </c>
      <c r="K7116">
        <v>8.2298287374746817</v>
      </c>
      <c r="L7116">
        <v>43.551771033600005</v>
      </c>
    </row>
    <row r="7117" spans="1:12">
      <c r="A7117" s="73">
        <v>43397.458333333336</v>
      </c>
      <c r="B7117">
        <v>5.35</v>
      </c>
      <c r="C7117">
        <v>210</v>
      </c>
      <c r="D7117">
        <v>1.0805</v>
      </c>
      <c r="F7117">
        <v>1.0805</v>
      </c>
      <c r="G7117">
        <v>10</v>
      </c>
      <c r="H7117">
        <v>10</v>
      </c>
      <c r="I7117">
        <v>11</v>
      </c>
      <c r="J7117">
        <v>5</v>
      </c>
      <c r="K7117">
        <v>3.3810670525431714</v>
      </c>
      <c r="L7117">
        <v>82.728685093749974</v>
      </c>
    </row>
    <row r="7118" spans="1:12">
      <c r="A7118" s="73">
        <v>43397.5</v>
      </c>
      <c r="B7118">
        <v>6.24</v>
      </c>
      <c r="C7118">
        <v>209.1</v>
      </c>
      <c r="D7118">
        <v>1.0804</v>
      </c>
      <c r="F7118">
        <v>1.0804</v>
      </c>
      <c r="G7118">
        <v>10</v>
      </c>
      <c r="H7118">
        <v>10</v>
      </c>
      <c r="I7118">
        <v>12</v>
      </c>
      <c r="J7118">
        <v>6</v>
      </c>
      <c r="K7118">
        <v>0.90016035391302784</v>
      </c>
      <c r="L7118">
        <v>131.25273108480002</v>
      </c>
    </row>
    <row r="7119" spans="1:12">
      <c r="A7119" s="73">
        <v>43397.541666666664</v>
      </c>
      <c r="B7119">
        <v>6.05</v>
      </c>
      <c r="C7119">
        <v>209.2</v>
      </c>
      <c r="D7119">
        <v>1.0803</v>
      </c>
      <c r="F7119">
        <v>1.0803</v>
      </c>
      <c r="G7119">
        <v>10</v>
      </c>
      <c r="H7119">
        <v>10</v>
      </c>
      <c r="I7119">
        <v>13</v>
      </c>
      <c r="J7119">
        <v>6</v>
      </c>
      <c r="K7119">
        <v>1.2967921210363174</v>
      </c>
      <c r="L7119">
        <v>119.61358426875</v>
      </c>
    </row>
    <row r="7120" spans="1:12">
      <c r="A7120" s="73">
        <v>43397.583333333336</v>
      </c>
      <c r="B7120">
        <v>5.64</v>
      </c>
      <c r="C7120">
        <v>216.2</v>
      </c>
      <c r="D7120">
        <v>1.0798000000000001</v>
      </c>
      <c r="F7120">
        <v>1.0798000000000001</v>
      </c>
      <c r="G7120">
        <v>11</v>
      </c>
      <c r="H7120">
        <v>10</v>
      </c>
      <c r="I7120">
        <v>14</v>
      </c>
      <c r="J7120">
        <v>6</v>
      </c>
      <c r="K7120">
        <v>2.398681723776046</v>
      </c>
      <c r="L7120">
        <v>96.861377145600002</v>
      </c>
    </row>
    <row r="7121" spans="1:12">
      <c r="A7121" s="73">
        <v>43397.625</v>
      </c>
      <c r="B7121">
        <v>6.49</v>
      </c>
      <c r="C7121">
        <v>226.6</v>
      </c>
      <c r="D7121">
        <v>1.0792999999999999</v>
      </c>
      <c r="F7121">
        <v>1.0792999999999999</v>
      </c>
      <c r="G7121">
        <v>11</v>
      </c>
      <c r="H7121">
        <v>10</v>
      </c>
      <c r="I7121">
        <v>15</v>
      </c>
      <c r="J7121">
        <v>6</v>
      </c>
      <c r="K7121">
        <v>0.4882764498034376</v>
      </c>
      <c r="L7121">
        <v>147.51842665285002</v>
      </c>
    </row>
    <row r="7122" spans="1:12">
      <c r="A7122" s="73">
        <v>43397.666666666664</v>
      </c>
      <c r="B7122">
        <v>5.97</v>
      </c>
      <c r="C7122">
        <v>215.3</v>
      </c>
      <c r="D7122">
        <v>1.0784</v>
      </c>
      <c r="F7122">
        <v>1.0784</v>
      </c>
      <c r="G7122">
        <v>11</v>
      </c>
      <c r="H7122">
        <v>10</v>
      </c>
      <c r="I7122">
        <v>16</v>
      </c>
      <c r="J7122">
        <v>6</v>
      </c>
      <c r="K7122">
        <v>1.4853949703513865</v>
      </c>
      <c r="L7122">
        <v>114.72891248159999</v>
      </c>
    </row>
    <row r="7123" spans="1:12">
      <c r="A7123" s="73">
        <v>43397.708333333336</v>
      </c>
      <c r="B7123">
        <v>6.54</v>
      </c>
      <c r="C7123">
        <v>204.1</v>
      </c>
      <c r="D7123">
        <v>1.0772999999999999</v>
      </c>
      <c r="F7123">
        <v>1.0772999999999999</v>
      </c>
      <c r="G7123">
        <v>10</v>
      </c>
      <c r="H7123">
        <v>10</v>
      </c>
      <c r="I7123">
        <v>17</v>
      </c>
      <c r="J7123">
        <v>7</v>
      </c>
      <c r="K7123">
        <v>0.42089966898151976</v>
      </c>
      <c r="L7123">
        <v>150.67455210360001</v>
      </c>
    </row>
    <row r="7124" spans="1:12">
      <c r="A7124" s="73">
        <v>43397.75</v>
      </c>
      <c r="B7124">
        <v>7.12</v>
      </c>
      <c r="C7124">
        <v>217.2</v>
      </c>
      <c r="D7124">
        <v>1.0765</v>
      </c>
      <c r="F7124">
        <v>1.0765</v>
      </c>
      <c r="G7124">
        <v>11</v>
      </c>
      <c r="H7124">
        <v>10</v>
      </c>
      <c r="I7124">
        <v>18</v>
      </c>
      <c r="J7124">
        <v>7</v>
      </c>
      <c r="K7124">
        <v>4.7290114472700187E-3</v>
      </c>
      <c r="L7124">
        <v>194.27817689600002</v>
      </c>
    </row>
    <row r="7125" spans="1:12">
      <c r="A7125" s="73">
        <v>43397.791666666664</v>
      </c>
      <c r="B7125">
        <v>6.54</v>
      </c>
      <c r="C7125">
        <v>219.7</v>
      </c>
      <c r="D7125">
        <v>1.0753999999999999</v>
      </c>
      <c r="F7125">
        <v>1.0753999999999999</v>
      </c>
      <c r="G7125">
        <v>11</v>
      </c>
      <c r="H7125">
        <v>10</v>
      </c>
      <c r="I7125">
        <v>19</v>
      </c>
      <c r="J7125">
        <v>7</v>
      </c>
      <c r="K7125">
        <v>0.42089966898151976</v>
      </c>
      <c r="L7125">
        <v>150.40881215279998</v>
      </c>
    </row>
    <row r="7126" spans="1:12">
      <c r="A7126" s="73">
        <v>43397.833333333336</v>
      </c>
      <c r="B7126">
        <v>5.48</v>
      </c>
      <c r="C7126">
        <v>217.6</v>
      </c>
      <c r="D7126">
        <v>1.0752999999999999</v>
      </c>
      <c r="F7126">
        <v>1.0752999999999999</v>
      </c>
      <c r="G7126">
        <v>11</v>
      </c>
      <c r="H7126">
        <v>10</v>
      </c>
      <c r="I7126">
        <v>20</v>
      </c>
      <c r="J7126">
        <v>5</v>
      </c>
      <c r="K7126">
        <v>2.9198874224061817</v>
      </c>
      <c r="L7126">
        <v>88.479228188800022</v>
      </c>
    </row>
    <row r="7127" spans="1:12">
      <c r="A7127" s="73">
        <v>43397.875</v>
      </c>
      <c r="B7127">
        <v>4.0199999999999996</v>
      </c>
      <c r="C7127">
        <v>231</v>
      </c>
      <c r="D7127">
        <v>1.0751999999999999</v>
      </c>
      <c r="F7127">
        <v>1.0751999999999999</v>
      </c>
      <c r="G7127">
        <v>11</v>
      </c>
      <c r="H7127">
        <v>10</v>
      </c>
      <c r="I7127">
        <v>21</v>
      </c>
      <c r="J7127">
        <v>4</v>
      </c>
      <c r="K7127">
        <v>10.041089422406193</v>
      </c>
      <c r="L7127">
        <v>34.925080780799988</v>
      </c>
    </row>
    <row r="7128" spans="1:12">
      <c r="A7128" s="73">
        <v>43397.916666666664</v>
      </c>
      <c r="B7128">
        <v>5.85</v>
      </c>
      <c r="C7128">
        <v>226.4</v>
      </c>
      <c r="D7128">
        <v>1.0744</v>
      </c>
      <c r="F7128">
        <v>1.0744</v>
      </c>
      <c r="G7128">
        <v>11</v>
      </c>
      <c r="H7128">
        <v>10</v>
      </c>
      <c r="I7128">
        <v>22</v>
      </c>
      <c r="J7128">
        <v>6</v>
      </c>
      <c r="K7128">
        <v>1.7922992443239902</v>
      </c>
      <c r="L7128">
        <v>107.54831294999998</v>
      </c>
    </row>
    <row r="7129" spans="1:12">
      <c r="A7129" s="73">
        <v>43397.958333333336</v>
      </c>
      <c r="B7129">
        <v>5.43</v>
      </c>
      <c r="C7129">
        <v>232.4</v>
      </c>
      <c r="D7129">
        <v>1.0743</v>
      </c>
      <c r="F7129">
        <v>1.0743</v>
      </c>
      <c r="G7129">
        <v>11</v>
      </c>
      <c r="H7129">
        <v>10</v>
      </c>
      <c r="I7129">
        <v>23</v>
      </c>
      <c r="J7129">
        <v>5</v>
      </c>
      <c r="K7129">
        <v>3.0932642032281024</v>
      </c>
      <c r="L7129">
        <v>85.999330210049976</v>
      </c>
    </row>
    <row r="7130" spans="1:12">
      <c r="A7130" s="73">
        <v>43398</v>
      </c>
      <c r="B7130">
        <v>6.6</v>
      </c>
      <c r="C7130">
        <v>228.4</v>
      </c>
      <c r="D7130">
        <v>1.0739000000000001</v>
      </c>
      <c r="F7130">
        <v>1.0739000000000001</v>
      </c>
      <c r="G7130">
        <v>11</v>
      </c>
      <c r="H7130">
        <v>10</v>
      </c>
      <c r="I7130">
        <v>0</v>
      </c>
      <c r="J7130">
        <v>7</v>
      </c>
      <c r="K7130">
        <v>0.34664753199521853</v>
      </c>
      <c r="L7130">
        <v>154.3709772</v>
      </c>
    </row>
    <row r="7131" spans="1:12">
      <c r="A7131" s="73">
        <v>43398.041666666664</v>
      </c>
      <c r="B7131">
        <v>7.03</v>
      </c>
      <c r="C7131">
        <v>224</v>
      </c>
      <c r="D7131">
        <v>1.0732999999999999</v>
      </c>
      <c r="F7131">
        <v>1.0732999999999999</v>
      </c>
      <c r="G7131">
        <v>11</v>
      </c>
      <c r="H7131">
        <v>10</v>
      </c>
      <c r="I7131">
        <v>1</v>
      </c>
      <c r="J7131">
        <v>7</v>
      </c>
      <c r="K7131">
        <v>2.5207216926722502E-2</v>
      </c>
      <c r="L7131">
        <v>186.44773367455002</v>
      </c>
    </row>
    <row r="7132" spans="1:12">
      <c r="A7132" s="73">
        <v>43398.083333333336</v>
      </c>
      <c r="B7132">
        <v>6.83</v>
      </c>
      <c r="C7132">
        <v>225.9</v>
      </c>
      <c r="D7132">
        <v>1.0724</v>
      </c>
      <c r="F7132">
        <v>1.0724</v>
      </c>
      <c r="G7132">
        <v>11</v>
      </c>
      <c r="H7132">
        <v>10</v>
      </c>
      <c r="I7132">
        <v>2</v>
      </c>
      <c r="J7132">
        <v>7</v>
      </c>
      <c r="K7132">
        <v>0.12871434021439485</v>
      </c>
      <c r="L7132">
        <v>170.83974742940001</v>
      </c>
    </row>
    <row r="7133" spans="1:12">
      <c r="A7133" s="73">
        <v>43398.125</v>
      </c>
      <c r="B7133">
        <v>7.33</v>
      </c>
      <c r="C7133">
        <v>226.5</v>
      </c>
      <c r="D7133">
        <v>1.0708</v>
      </c>
      <c r="F7133">
        <v>1.0708</v>
      </c>
      <c r="G7133">
        <v>11</v>
      </c>
      <c r="H7133">
        <v>10</v>
      </c>
      <c r="I7133">
        <v>3</v>
      </c>
      <c r="J7133">
        <v>7</v>
      </c>
      <c r="K7133">
        <v>1.9946531995214109E-2</v>
      </c>
      <c r="L7133">
        <v>210.85810092979997</v>
      </c>
    </row>
    <row r="7134" spans="1:12">
      <c r="A7134" s="73">
        <v>43398.166666666664</v>
      </c>
      <c r="B7134">
        <v>8.4</v>
      </c>
      <c r="C7134">
        <v>221.1</v>
      </c>
      <c r="D7134">
        <v>1.0697000000000001</v>
      </c>
      <c r="F7134">
        <v>1.0697000000000001</v>
      </c>
      <c r="G7134">
        <v>11</v>
      </c>
      <c r="H7134">
        <v>10</v>
      </c>
      <c r="I7134">
        <v>4</v>
      </c>
      <c r="J7134">
        <v>8</v>
      </c>
      <c r="K7134">
        <v>1.467083422406168</v>
      </c>
      <c r="L7134">
        <v>317.00773440000006</v>
      </c>
    </row>
    <row r="7135" spans="1:12">
      <c r="A7135" s="73">
        <v>43398.208333333336</v>
      </c>
      <c r="B7135">
        <v>7.92</v>
      </c>
      <c r="C7135">
        <v>225</v>
      </c>
      <c r="D7135">
        <v>1.0701000000000001</v>
      </c>
      <c r="F7135">
        <v>1.0701000000000001</v>
      </c>
      <c r="G7135">
        <v>11</v>
      </c>
      <c r="H7135">
        <v>10</v>
      </c>
      <c r="I7135">
        <v>5</v>
      </c>
      <c r="J7135">
        <v>8</v>
      </c>
      <c r="K7135">
        <v>0.53470051829658061</v>
      </c>
      <c r="L7135">
        <v>265.80914173440004</v>
      </c>
    </row>
    <row r="7136" spans="1:12">
      <c r="A7136" s="73">
        <v>43398.25</v>
      </c>
      <c r="B7136">
        <v>12.77</v>
      </c>
      <c r="C7136">
        <v>219.9</v>
      </c>
      <c r="D7136">
        <v>1.0704</v>
      </c>
      <c r="F7136">
        <v>1.0704</v>
      </c>
      <c r="G7136">
        <v>11</v>
      </c>
      <c r="H7136">
        <v>10</v>
      </c>
      <c r="I7136">
        <v>6</v>
      </c>
      <c r="J7136">
        <v>13</v>
      </c>
      <c r="K7136">
        <v>31.150152778570522</v>
      </c>
      <c r="L7136">
        <v>1114.5223873416001</v>
      </c>
    </row>
    <row r="7137" spans="1:12">
      <c r="A7137" s="73">
        <v>43398.291666666664</v>
      </c>
      <c r="B7137">
        <v>11.72</v>
      </c>
      <c r="C7137">
        <v>230.4</v>
      </c>
      <c r="D7137">
        <v>1.0709</v>
      </c>
      <c r="F7137">
        <v>1.0709</v>
      </c>
      <c r="G7137">
        <v>11</v>
      </c>
      <c r="H7137">
        <v>10</v>
      </c>
      <c r="I7137">
        <v>7</v>
      </c>
      <c r="J7137">
        <v>12</v>
      </c>
      <c r="K7137">
        <v>20.532065175830812</v>
      </c>
      <c r="L7137">
        <v>861.98906788160002</v>
      </c>
    </row>
    <row r="7138" spans="1:12">
      <c r="A7138" s="73">
        <v>43398.333333333336</v>
      </c>
      <c r="B7138">
        <v>11.69</v>
      </c>
      <c r="C7138">
        <v>241.5</v>
      </c>
      <c r="D7138">
        <v>1.0718000000000001</v>
      </c>
      <c r="F7138">
        <v>1.0718000000000001</v>
      </c>
      <c r="G7138">
        <v>12</v>
      </c>
      <c r="H7138">
        <v>10</v>
      </c>
      <c r="I7138">
        <v>8</v>
      </c>
      <c r="J7138">
        <v>12</v>
      </c>
      <c r="K7138">
        <v>20.261091244323953</v>
      </c>
      <c r="L7138">
        <v>856.10550664310006</v>
      </c>
    </row>
    <row r="7139" spans="1:12">
      <c r="A7139" s="73">
        <v>43398.375</v>
      </c>
      <c r="B7139">
        <v>13.59</v>
      </c>
      <c r="C7139">
        <v>252.2</v>
      </c>
      <c r="D7139">
        <v>1.0719000000000001</v>
      </c>
      <c r="F7139">
        <v>1.0719000000000001</v>
      </c>
      <c r="G7139">
        <v>12</v>
      </c>
      <c r="H7139">
        <v>10</v>
      </c>
      <c r="I7139">
        <v>9</v>
      </c>
      <c r="J7139">
        <v>14</v>
      </c>
      <c r="K7139">
        <v>40.975773573091068</v>
      </c>
      <c r="L7139">
        <v>1345.18694998005</v>
      </c>
    </row>
    <row r="7140" spans="1:12">
      <c r="A7140" s="73">
        <v>43398.416666666664</v>
      </c>
      <c r="B7140">
        <v>16.47</v>
      </c>
      <c r="C7140">
        <v>245.7</v>
      </c>
      <c r="D7140">
        <v>1.0717000000000001</v>
      </c>
      <c r="F7140">
        <v>1.0717000000000001</v>
      </c>
      <c r="G7140">
        <v>12</v>
      </c>
      <c r="H7140">
        <v>10</v>
      </c>
      <c r="I7140">
        <v>10</v>
      </c>
      <c r="J7140">
        <v>16</v>
      </c>
      <c r="K7140">
        <v>86.141270997748563</v>
      </c>
      <c r="L7140">
        <v>2393.9993742745496</v>
      </c>
    </row>
    <row r="7141" spans="1:12">
      <c r="A7141" s="73">
        <v>43398.458333333336</v>
      </c>
      <c r="B7141">
        <v>16.75</v>
      </c>
      <c r="C7141">
        <v>245.6</v>
      </c>
      <c r="D7141">
        <v>1.0716000000000001</v>
      </c>
      <c r="F7141">
        <v>1.0716000000000001</v>
      </c>
      <c r="G7141">
        <v>12</v>
      </c>
      <c r="H7141">
        <v>10</v>
      </c>
      <c r="I7141">
        <v>11</v>
      </c>
      <c r="J7141">
        <v>17</v>
      </c>
      <c r="K7141">
        <v>91.417161025145845</v>
      </c>
      <c r="L7141">
        <v>2517.9502406250003</v>
      </c>
    </row>
    <row r="7142" spans="1:12">
      <c r="A7142" s="73">
        <v>43398.5</v>
      </c>
      <c r="B7142">
        <v>17.8</v>
      </c>
      <c r="C7142">
        <v>243.5</v>
      </c>
      <c r="D7142">
        <v>1.0718000000000001</v>
      </c>
      <c r="F7142">
        <v>1.0718000000000001</v>
      </c>
      <c r="G7142">
        <v>12</v>
      </c>
      <c r="H7142">
        <v>10</v>
      </c>
      <c r="I7142">
        <v>12</v>
      </c>
      <c r="J7142">
        <v>18</v>
      </c>
      <c r="K7142">
        <v>112.59824862788558</v>
      </c>
      <c r="L7142">
        <v>3022.3430968000002</v>
      </c>
    </row>
    <row r="7143" spans="1:12">
      <c r="A7143" s="73">
        <v>43398.541666666664</v>
      </c>
      <c r="B7143">
        <v>18.47</v>
      </c>
      <c r="C7143">
        <v>248.3</v>
      </c>
      <c r="D7143">
        <v>1.0709</v>
      </c>
      <c r="F7143">
        <v>1.0709</v>
      </c>
      <c r="G7143">
        <v>12</v>
      </c>
      <c r="H7143">
        <v>10</v>
      </c>
      <c r="I7143">
        <v>13</v>
      </c>
      <c r="J7143">
        <v>18</v>
      </c>
      <c r="K7143">
        <v>127.26619976487184</v>
      </c>
      <c r="L7143">
        <v>3373.8021388953493</v>
      </c>
    </row>
    <row r="7144" spans="1:12">
      <c r="A7144" s="73">
        <v>43398.583333333336</v>
      </c>
      <c r="B7144">
        <v>19.7</v>
      </c>
      <c r="C7144">
        <v>254.1</v>
      </c>
      <c r="D7144">
        <v>1.0697000000000001</v>
      </c>
      <c r="F7144">
        <v>1.0697000000000001</v>
      </c>
      <c r="G7144">
        <v>12</v>
      </c>
      <c r="H7144">
        <v>10</v>
      </c>
      <c r="I7144">
        <v>14</v>
      </c>
      <c r="J7144">
        <v>20</v>
      </c>
      <c r="K7144">
        <v>156.53093095665267</v>
      </c>
      <c r="L7144">
        <v>4089.1277490500001</v>
      </c>
    </row>
    <row r="7145" spans="1:12">
      <c r="A7145" s="73">
        <v>43398.625</v>
      </c>
      <c r="B7145">
        <v>19.78</v>
      </c>
      <c r="C7145">
        <v>260.5</v>
      </c>
      <c r="D7145">
        <v>1.0686</v>
      </c>
      <c r="F7145">
        <v>1.0686</v>
      </c>
      <c r="G7145">
        <v>13</v>
      </c>
      <c r="H7145">
        <v>10</v>
      </c>
      <c r="I7145">
        <v>15</v>
      </c>
      <c r="J7145">
        <v>20</v>
      </c>
      <c r="K7145">
        <v>158.53912810733763</v>
      </c>
      <c r="L7145">
        <v>4134.8907179736007</v>
      </c>
    </row>
    <row r="7146" spans="1:12">
      <c r="A7146" s="73">
        <v>43398.666666666664</v>
      </c>
      <c r="B7146">
        <v>18.829999999999998</v>
      </c>
      <c r="C7146">
        <v>260.5</v>
      </c>
      <c r="D7146">
        <v>1.0677000000000001</v>
      </c>
      <c r="F7146">
        <v>1.0677000000000001</v>
      </c>
      <c r="G7146">
        <v>13</v>
      </c>
      <c r="H7146">
        <v>10</v>
      </c>
      <c r="I7146">
        <v>16</v>
      </c>
      <c r="J7146">
        <v>19</v>
      </c>
      <c r="K7146">
        <v>135.51828694295401</v>
      </c>
      <c r="L7146">
        <v>3564.2668147999493</v>
      </c>
    </row>
    <row r="7147" spans="1:12">
      <c r="A7147" s="73">
        <v>43398.708333333336</v>
      </c>
      <c r="B7147">
        <v>18.579999999999998</v>
      </c>
      <c r="C7147">
        <v>258.39999999999998</v>
      </c>
      <c r="D7147">
        <v>1.0670999999999999</v>
      </c>
      <c r="F7147">
        <v>1.0670999999999999</v>
      </c>
      <c r="G7147">
        <v>12</v>
      </c>
      <c r="H7147">
        <v>10</v>
      </c>
      <c r="I7147">
        <v>17</v>
      </c>
      <c r="J7147">
        <v>19</v>
      </c>
      <c r="K7147">
        <v>129.76017084706362</v>
      </c>
      <c r="L7147">
        <v>3422.2541058875986</v>
      </c>
    </row>
    <row r="7148" spans="1:12">
      <c r="A7148" s="73">
        <v>43398.75</v>
      </c>
      <c r="B7148">
        <v>18.329999999999998</v>
      </c>
      <c r="C7148">
        <v>261.39999999999998</v>
      </c>
      <c r="D7148">
        <v>1.0672999999999999</v>
      </c>
      <c r="F7148">
        <v>1.0672999999999999</v>
      </c>
      <c r="G7148">
        <v>13</v>
      </c>
      <c r="H7148">
        <v>10</v>
      </c>
      <c r="I7148">
        <v>18</v>
      </c>
      <c r="J7148">
        <v>18</v>
      </c>
      <c r="K7148">
        <v>124.1270547511732</v>
      </c>
      <c r="L7148">
        <v>3286.5777339700489</v>
      </c>
    </row>
    <row r="7149" spans="1:12">
      <c r="A7149" s="73">
        <v>43398.791666666664</v>
      </c>
      <c r="B7149">
        <v>18.82</v>
      </c>
      <c r="C7149">
        <v>263.39999999999998</v>
      </c>
      <c r="D7149">
        <v>1.0669999999999999</v>
      </c>
      <c r="F7149">
        <v>1.0669999999999999</v>
      </c>
      <c r="G7149">
        <v>13</v>
      </c>
      <c r="H7149">
        <v>10</v>
      </c>
      <c r="I7149">
        <v>19</v>
      </c>
      <c r="J7149">
        <v>19</v>
      </c>
      <c r="K7149">
        <v>135.28556229911845</v>
      </c>
      <c r="L7149">
        <v>3556.2581664279996</v>
      </c>
    </row>
    <row r="7150" spans="1:12">
      <c r="A7150" s="73">
        <v>43398.833333333336</v>
      </c>
      <c r="B7150">
        <v>16.73</v>
      </c>
      <c r="C7150">
        <v>265.60000000000002</v>
      </c>
      <c r="D7150">
        <v>1.0661</v>
      </c>
      <c r="F7150">
        <v>1.0661</v>
      </c>
      <c r="G7150">
        <v>13</v>
      </c>
      <c r="H7150">
        <v>10</v>
      </c>
      <c r="I7150">
        <v>20</v>
      </c>
      <c r="J7150">
        <v>17</v>
      </c>
      <c r="K7150">
        <v>91.035111737474622</v>
      </c>
      <c r="L7150">
        <v>2496.0643100718503</v>
      </c>
    </row>
    <row r="7151" spans="1:12">
      <c r="A7151" s="73">
        <v>43398.875</v>
      </c>
      <c r="B7151">
        <v>15.93</v>
      </c>
      <c r="C7151">
        <v>270.8</v>
      </c>
      <c r="D7151">
        <v>1.0661</v>
      </c>
      <c r="F7151">
        <v>1.0661</v>
      </c>
      <c r="G7151">
        <v>13</v>
      </c>
      <c r="H7151">
        <v>10</v>
      </c>
      <c r="I7151">
        <v>21</v>
      </c>
      <c r="J7151">
        <v>16</v>
      </c>
      <c r="K7151">
        <v>76.409140230625297</v>
      </c>
      <c r="L7151">
        <v>2154.8412225238499</v>
      </c>
    </row>
    <row r="7152" spans="1:12">
      <c r="A7152" s="73">
        <v>43398.916666666664</v>
      </c>
      <c r="B7152">
        <v>15.35</v>
      </c>
      <c r="C7152">
        <v>275.2</v>
      </c>
      <c r="D7152">
        <v>1.0666</v>
      </c>
      <c r="F7152">
        <v>1.0666</v>
      </c>
      <c r="G7152">
        <v>13</v>
      </c>
      <c r="H7152">
        <v>10</v>
      </c>
      <c r="I7152">
        <v>22</v>
      </c>
      <c r="J7152">
        <v>15</v>
      </c>
      <c r="K7152">
        <v>66.60571088815955</v>
      </c>
      <c r="L7152">
        <v>1928.8423064874999</v>
      </c>
    </row>
    <row r="7153" spans="1:12">
      <c r="A7153" s="73">
        <v>43398.958333333336</v>
      </c>
      <c r="B7153">
        <v>14.61</v>
      </c>
      <c r="C7153">
        <v>288.60000000000002</v>
      </c>
      <c r="D7153">
        <v>1.0667</v>
      </c>
      <c r="F7153">
        <v>1.0667</v>
      </c>
      <c r="G7153">
        <v>14</v>
      </c>
      <c r="H7153">
        <v>10</v>
      </c>
      <c r="I7153">
        <v>23</v>
      </c>
      <c r="J7153">
        <v>15</v>
      </c>
      <c r="K7153">
        <v>55.074687244323933</v>
      </c>
      <c r="L7153">
        <v>1663.2707387863497</v>
      </c>
    </row>
    <row r="7154" spans="1:12">
      <c r="A7154" s="73">
        <v>43399</v>
      </c>
      <c r="B7154">
        <v>13.79</v>
      </c>
      <c r="C7154">
        <v>293.5</v>
      </c>
      <c r="D7154">
        <v>1.0670999999999999</v>
      </c>
      <c r="F7154">
        <v>1.0670999999999999</v>
      </c>
      <c r="G7154">
        <v>14</v>
      </c>
      <c r="H7154">
        <v>10</v>
      </c>
      <c r="I7154">
        <v>0</v>
      </c>
      <c r="J7154">
        <v>14</v>
      </c>
      <c r="K7154">
        <v>43.576266449803384</v>
      </c>
      <c r="L7154">
        <v>1399.1617461034498</v>
      </c>
    </row>
    <row r="7155" spans="1:12">
      <c r="A7155" s="73">
        <v>43399.041666666664</v>
      </c>
      <c r="B7155">
        <v>13.31</v>
      </c>
      <c r="C7155">
        <v>291.89999999999998</v>
      </c>
      <c r="D7155">
        <v>1.0674999999999999</v>
      </c>
      <c r="F7155">
        <v>1.0674999999999999</v>
      </c>
      <c r="G7155">
        <v>14</v>
      </c>
      <c r="H7155">
        <v>10</v>
      </c>
      <c r="I7155">
        <v>1</v>
      </c>
      <c r="J7155">
        <v>13</v>
      </c>
      <c r="K7155">
        <v>37.469483545693819</v>
      </c>
      <c r="L7155">
        <v>1258.55458007125</v>
      </c>
    </row>
    <row r="7156" spans="1:12">
      <c r="A7156" s="73">
        <v>43399.083333333336</v>
      </c>
      <c r="B7156">
        <v>12.37</v>
      </c>
      <c r="C7156">
        <v>288.3</v>
      </c>
      <c r="D7156">
        <v>1.0677000000000001</v>
      </c>
      <c r="F7156">
        <v>1.0677000000000001</v>
      </c>
      <c r="G7156">
        <v>14</v>
      </c>
      <c r="H7156">
        <v>10</v>
      </c>
      <c r="I7156">
        <v>2</v>
      </c>
      <c r="J7156">
        <v>12</v>
      </c>
      <c r="K7156">
        <v>26.845167025145862</v>
      </c>
      <c r="L7156">
        <v>1010.48145144405</v>
      </c>
    </row>
    <row r="7157" spans="1:12">
      <c r="A7157" s="73">
        <v>43399.125</v>
      </c>
      <c r="B7157">
        <v>12.23</v>
      </c>
      <c r="C7157">
        <v>286.89999999999998</v>
      </c>
      <c r="D7157">
        <v>1.0677000000000001</v>
      </c>
      <c r="F7157">
        <v>1.0677000000000001</v>
      </c>
      <c r="G7157">
        <v>14</v>
      </c>
      <c r="H7157">
        <v>10</v>
      </c>
      <c r="I7157">
        <v>3</v>
      </c>
      <c r="J7157">
        <v>12</v>
      </c>
      <c r="K7157">
        <v>25.414022011447248</v>
      </c>
      <c r="L7157">
        <v>976.5592952929502</v>
      </c>
    </row>
    <row r="7158" spans="1:12">
      <c r="A7158" s="73">
        <v>43399.166666666664</v>
      </c>
      <c r="B7158">
        <v>12.18</v>
      </c>
      <c r="C7158">
        <v>291</v>
      </c>
      <c r="D7158">
        <v>1.0682</v>
      </c>
      <c r="F7158">
        <v>1.0682</v>
      </c>
      <c r="G7158">
        <v>14</v>
      </c>
      <c r="H7158">
        <v>10</v>
      </c>
      <c r="I7158">
        <v>4</v>
      </c>
      <c r="J7158">
        <v>12</v>
      </c>
      <c r="K7158">
        <v>24.912398792269158</v>
      </c>
      <c r="L7158">
        <v>965.08250511120002</v>
      </c>
    </row>
    <row r="7159" spans="1:12">
      <c r="A7159" s="73">
        <v>43399.208333333336</v>
      </c>
      <c r="B7159">
        <v>14.04</v>
      </c>
      <c r="C7159">
        <v>294.8</v>
      </c>
      <c r="D7159">
        <v>1.0688</v>
      </c>
      <c r="F7159">
        <v>1.0688</v>
      </c>
      <c r="G7159">
        <v>14</v>
      </c>
      <c r="H7159">
        <v>10</v>
      </c>
      <c r="I7159">
        <v>5</v>
      </c>
      <c r="J7159">
        <v>14</v>
      </c>
      <c r="K7159">
        <v>46.939382545693796</v>
      </c>
      <c r="L7159">
        <v>1478.9986338815995</v>
      </c>
    </row>
    <row r="7160" spans="1:12">
      <c r="A7160" s="73">
        <v>43399.25</v>
      </c>
      <c r="B7160">
        <v>15.15</v>
      </c>
      <c r="C7160">
        <v>294.7</v>
      </c>
      <c r="D7160">
        <v>1.0692999999999999</v>
      </c>
      <c r="F7160">
        <v>1.0692999999999999</v>
      </c>
      <c r="G7160">
        <v>14</v>
      </c>
      <c r="H7160">
        <v>10</v>
      </c>
      <c r="I7160">
        <v>6</v>
      </c>
      <c r="J7160">
        <v>15</v>
      </c>
      <c r="K7160">
        <v>63.381218011447231</v>
      </c>
      <c r="L7160">
        <v>1859.1202000687499</v>
      </c>
    </row>
    <row r="7161" spans="1:12">
      <c r="A7161" s="73">
        <v>43399.291666666664</v>
      </c>
      <c r="B7161">
        <v>15.91</v>
      </c>
      <c r="C7161">
        <v>296</v>
      </c>
      <c r="D7161">
        <v>1.0696000000000001</v>
      </c>
      <c r="F7161">
        <v>1.0696000000000001</v>
      </c>
      <c r="G7161">
        <v>14</v>
      </c>
      <c r="H7161">
        <v>10</v>
      </c>
      <c r="I7161">
        <v>7</v>
      </c>
      <c r="J7161">
        <v>16</v>
      </c>
      <c r="K7161">
        <v>76.05989094295407</v>
      </c>
      <c r="L7161">
        <v>2153.7829643708001</v>
      </c>
    </row>
    <row r="7162" spans="1:12">
      <c r="A7162" s="73">
        <v>43399.333333333336</v>
      </c>
      <c r="B7162">
        <v>17.989999999999998</v>
      </c>
      <c r="C7162">
        <v>302.2</v>
      </c>
      <c r="D7162">
        <v>1.0706</v>
      </c>
      <c r="F7162">
        <v>1.0706</v>
      </c>
      <c r="G7162">
        <v>14</v>
      </c>
      <c r="H7162">
        <v>10</v>
      </c>
      <c r="I7162">
        <v>8</v>
      </c>
      <c r="J7162">
        <v>18</v>
      </c>
      <c r="K7162">
        <v>116.66661686076225</v>
      </c>
      <c r="L7162">
        <v>3116.669374084699</v>
      </c>
    </row>
    <row r="7163" spans="1:12">
      <c r="A7163" s="73">
        <v>43399.375</v>
      </c>
      <c r="B7163">
        <v>19.09</v>
      </c>
      <c r="C7163">
        <v>314</v>
      </c>
      <c r="D7163">
        <v>1.0716000000000001</v>
      </c>
      <c r="F7163">
        <v>1.0716000000000001</v>
      </c>
      <c r="G7163">
        <v>15</v>
      </c>
      <c r="H7163">
        <v>10</v>
      </c>
      <c r="I7163">
        <v>9</v>
      </c>
      <c r="J7163">
        <v>19</v>
      </c>
      <c r="K7163">
        <v>141.63932768268009</v>
      </c>
      <c r="L7163">
        <v>3727.5243954582002</v>
      </c>
    </row>
    <row r="7164" spans="1:12">
      <c r="A7164" s="73">
        <v>43399.416666666664</v>
      </c>
      <c r="B7164">
        <v>17.46</v>
      </c>
      <c r="C7164">
        <v>321.5</v>
      </c>
      <c r="D7164">
        <v>1.0728</v>
      </c>
      <c r="F7164">
        <v>1.0728</v>
      </c>
      <c r="G7164">
        <v>15</v>
      </c>
      <c r="H7164">
        <v>10</v>
      </c>
      <c r="I7164">
        <v>10</v>
      </c>
      <c r="J7164">
        <v>17</v>
      </c>
      <c r="K7164">
        <v>105.49821073747462</v>
      </c>
      <c r="L7164">
        <v>2855.1010732704003</v>
      </c>
    </row>
    <row r="7165" spans="1:12">
      <c r="A7165" s="73">
        <v>43399.458333333336</v>
      </c>
      <c r="B7165">
        <v>15.33</v>
      </c>
      <c r="C7165">
        <v>324.39999999999998</v>
      </c>
      <c r="D7165">
        <v>1.0740000000000001</v>
      </c>
      <c r="F7165">
        <v>1.0740000000000001</v>
      </c>
      <c r="G7165">
        <v>15</v>
      </c>
      <c r="H7165">
        <v>10</v>
      </c>
      <c r="I7165">
        <v>11</v>
      </c>
      <c r="J7165">
        <v>15</v>
      </c>
      <c r="K7165">
        <v>66.279661600488325</v>
      </c>
      <c r="L7165">
        <v>1934.6426166690001</v>
      </c>
    </row>
    <row r="7166" spans="1:12">
      <c r="A7166" s="73">
        <v>43399.5</v>
      </c>
      <c r="B7166">
        <v>15</v>
      </c>
      <c r="C7166">
        <v>323.3</v>
      </c>
      <c r="D7166">
        <v>1.0751999999999999</v>
      </c>
      <c r="F7166">
        <v>1.0751999999999999</v>
      </c>
      <c r="G7166">
        <v>15</v>
      </c>
      <c r="H7166">
        <v>10</v>
      </c>
      <c r="I7166">
        <v>12</v>
      </c>
      <c r="J7166">
        <v>15</v>
      </c>
      <c r="K7166">
        <v>61.015348353912984</v>
      </c>
      <c r="L7166">
        <v>1814.3999999999999</v>
      </c>
    </row>
    <row r="7167" spans="1:12">
      <c r="A7167" s="73">
        <v>43399.541666666664</v>
      </c>
      <c r="B7167">
        <v>14.95</v>
      </c>
      <c r="C7167">
        <v>314.60000000000002</v>
      </c>
      <c r="D7167">
        <v>1.0751999999999999</v>
      </c>
      <c r="F7167">
        <v>1.0751999999999999</v>
      </c>
      <c r="G7167">
        <v>15</v>
      </c>
      <c r="H7167">
        <v>10</v>
      </c>
      <c r="I7167">
        <v>13</v>
      </c>
      <c r="J7167">
        <v>15</v>
      </c>
      <c r="K7167">
        <v>60.23672513473489</v>
      </c>
      <c r="L7167">
        <v>1796.3164127999996</v>
      </c>
    </row>
    <row r="7168" spans="1:12">
      <c r="A7168" s="73">
        <v>43399.583333333336</v>
      </c>
      <c r="B7168">
        <v>13.31</v>
      </c>
      <c r="C7168">
        <v>312</v>
      </c>
      <c r="D7168">
        <v>1.0743</v>
      </c>
      <c r="F7168">
        <v>1.0743</v>
      </c>
      <c r="G7168">
        <v>15</v>
      </c>
      <c r="H7168">
        <v>10</v>
      </c>
      <c r="I7168">
        <v>14</v>
      </c>
      <c r="J7168">
        <v>13</v>
      </c>
      <c r="K7168">
        <v>37.469483545693819</v>
      </c>
      <c r="L7168">
        <v>1266.5716022206502</v>
      </c>
    </row>
    <row r="7169" spans="1:12">
      <c r="A7169" s="73">
        <v>43399.625</v>
      </c>
      <c r="B7169">
        <v>12.72</v>
      </c>
      <c r="C7169">
        <v>307.2</v>
      </c>
      <c r="D7169">
        <v>1.0748</v>
      </c>
      <c r="F7169">
        <v>1.0748</v>
      </c>
      <c r="G7169">
        <v>15</v>
      </c>
      <c r="H7169">
        <v>10</v>
      </c>
      <c r="I7169">
        <v>15</v>
      </c>
      <c r="J7169">
        <v>13</v>
      </c>
      <c r="K7169">
        <v>30.594529559392452</v>
      </c>
      <c r="L7169">
        <v>1106.0098532352001</v>
      </c>
    </row>
    <row r="7170" spans="1:12">
      <c r="A7170" s="73">
        <v>43399.666666666664</v>
      </c>
      <c r="B7170">
        <v>11.77</v>
      </c>
      <c r="C7170">
        <v>310.2</v>
      </c>
      <c r="D7170">
        <v>1.0753999999999999</v>
      </c>
      <c r="F7170">
        <v>1.0753999999999999</v>
      </c>
      <c r="G7170">
        <v>15</v>
      </c>
      <c r="H7170">
        <v>10</v>
      </c>
      <c r="I7170">
        <v>16</v>
      </c>
      <c r="J7170">
        <v>12</v>
      </c>
      <c r="K7170">
        <v>20.987688395008885</v>
      </c>
      <c r="L7170">
        <v>876.73718168409982</v>
      </c>
    </row>
    <row r="7171" spans="1:12">
      <c r="A7171" s="73">
        <v>43399.708333333336</v>
      </c>
      <c r="B7171">
        <v>12.17</v>
      </c>
      <c r="C7171">
        <v>313.2</v>
      </c>
      <c r="D7171">
        <v>1.0758000000000001</v>
      </c>
      <c r="F7171">
        <v>1.0758000000000001</v>
      </c>
      <c r="G7171">
        <v>15</v>
      </c>
      <c r="H7171">
        <v>10</v>
      </c>
      <c r="I7171">
        <v>17</v>
      </c>
      <c r="J7171">
        <v>12</v>
      </c>
      <c r="K7171">
        <v>24.812674148433544</v>
      </c>
      <c r="L7171">
        <v>969.55684986270001</v>
      </c>
    </row>
    <row r="7172" spans="1:12">
      <c r="A7172" s="73">
        <v>43399.75</v>
      </c>
      <c r="B7172">
        <v>10.19</v>
      </c>
      <c r="C7172">
        <v>303.8</v>
      </c>
      <c r="D7172">
        <v>1.0762</v>
      </c>
      <c r="F7172">
        <v>1.0762</v>
      </c>
      <c r="G7172">
        <v>15</v>
      </c>
      <c r="H7172">
        <v>10</v>
      </c>
      <c r="I7172">
        <v>18</v>
      </c>
      <c r="J7172">
        <v>10</v>
      </c>
      <c r="K7172">
        <v>9.0073946689814974</v>
      </c>
      <c r="L7172">
        <v>569.35815312789998</v>
      </c>
    </row>
    <row r="7173" spans="1:12">
      <c r="A7173" s="73">
        <v>43399.791666666664</v>
      </c>
      <c r="B7173">
        <v>8.64</v>
      </c>
      <c r="C7173">
        <v>299.8</v>
      </c>
      <c r="D7173">
        <v>1.0759000000000001</v>
      </c>
      <c r="F7173">
        <v>1.0759000000000001</v>
      </c>
      <c r="G7173">
        <v>14</v>
      </c>
      <c r="H7173">
        <v>10</v>
      </c>
      <c r="I7173">
        <v>19</v>
      </c>
      <c r="J7173">
        <v>9</v>
      </c>
      <c r="K7173">
        <v>2.1060748744609619</v>
      </c>
      <c r="L7173">
        <v>346.96298004480008</v>
      </c>
    </row>
    <row r="7174" spans="1:12">
      <c r="A7174" s="73">
        <v>43399.833333333336</v>
      </c>
      <c r="B7174">
        <v>10.28</v>
      </c>
      <c r="C7174">
        <v>304.7</v>
      </c>
      <c r="D7174">
        <v>1.0754999999999999</v>
      </c>
      <c r="F7174">
        <v>1.0754999999999999</v>
      </c>
      <c r="G7174">
        <v>15</v>
      </c>
      <c r="H7174">
        <v>10</v>
      </c>
      <c r="I7174">
        <v>20</v>
      </c>
      <c r="J7174">
        <v>10</v>
      </c>
      <c r="K7174">
        <v>9.5557164635020442</v>
      </c>
      <c r="L7174">
        <v>584.19759268799976</v>
      </c>
    </row>
    <row r="7175" spans="1:12">
      <c r="A7175" s="73">
        <v>43399.875</v>
      </c>
      <c r="B7175">
        <v>8.59</v>
      </c>
      <c r="C7175">
        <v>318.60000000000002</v>
      </c>
      <c r="D7175">
        <v>1.0757000000000001</v>
      </c>
      <c r="F7175">
        <v>1.0757000000000001</v>
      </c>
      <c r="G7175">
        <v>15</v>
      </c>
      <c r="H7175">
        <v>10</v>
      </c>
      <c r="I7175">
        <v>21</v>
      </c>
      <c r="J7175">
        <v>9</v>
      </c>
      <c r="K7175">
        <v>1.963451655282878</v>
      </c>
      <c r="L7175">
        <v>340.91072513515002</v>
      </c>
    </row>
    <row r="7176" spans="1:12">
      <c r="A7176" s="73">
        <v>43399.916666666664</v>
      </c>
      <c r="B7176">
        <v>7.91</v>
      </c>
      <c r="C7176">
        <v>309.8</v>
      </c>
      <c r="D7176">
        <v>1.0753999999999999</v>
      </c>
      <c r="F7176">
        <v>1.0753999999999999</v>
      </c>
      <c r="G7176">
        <v>15</v>
      </c>
      <c r="H7176">
        <v>10</v>
      </c>
      <c r="I7176">
        <v>22</v>
      </c>
      <c r="J7176">
        <v>8</v>
      </c>
      <c r="K7176">
        <v>0.52017587446096458</v>
      </c>
      <c r="L7176">
        <v>266.11508089669996</v>
      </c>
    </row>
    <row r="7177" spans="1:12">
      <c r="A7177" s="73">
        <v>43399.958333333336</v>
      </c>
      <c r="B7177">
        <v>9.99</v>
      </c>
      <c r="C7177">
        <v>305.8</v>
      </c>
      <c r="D7177">
        <v>1.0743</v>
      </c>
      <c r="F7177">
        <v>1.0743</v>
      </c>
      <c r="G7177">
        <v>15</v>
      </c>
      <c r="H7177">
        <v>10</v>
      </c>
      <c r="I7177">
        <v>23</v>
      </c>
      <c r="J7177">
        <v>10</v>
      </c>
      <c r="K7177">
        <v>7.8469017922691737</v>
      </c>
      <c r="L7177">
        <v>535.54016091285007</v>
      </c>
    </row>
    <row r="7178" spans="1:12">
      <c r="A7178" s="73">
        <v>43400</v>
      </c>
      <c r="B7178">
        <v>9.32</v>
      </c>
      <c r="C7178">
        <v>306.89999999999998</v>
      </c>
      <c r="D7178">
        <v>1.0749</v>
      </c>
      <c r="F7178">
        <v>1.0749</v>
      </c>
      <c r="G7178">
        <v>15</v>
      </c>
      <c r="H7178">
        <v>10</v>
      </c>
      <c r="I7178">
        <v>0</v>
      </c>
      <c r="J7178">
        <v>9</v>
      </c>
      <c r="K7178">
        <v>4.5421506552828754</v>
      </c>
      <c r="L7178">
        <v>435.09671492160004</v>
      </c>
    </row>
    <row r="7179" spans="1:12">
      <c r="A7179" s="73">
        <v>43400.041666666664</v>
      </c>
      <c r="B7179">
        <v>9.06</v>
      </c>
      <c r="C7179">
        <v>307.8</v>
      </c>
      <c r="D7179">
        <v>1.0747</v>
      </c>
      <c r="F7179">
        <v>1.0747</v>
      </c>
      <c r="G7179">
        <v>15</v>
      </c>
      <c r="H7179">
        <v>10</v>
      </c>
      <c r="I7179">
        <v>1</v>
      </c>
      <c r="J7179">
        <v>9</v>
      </c>
      <c r="K7179">
        <v>3.5015099155568503</v>
      </c>
      <c r="L7179">
        <v>399.61505948760004</v>
      </c>
    </row>
    <row r="7180" spans="1:12">
      <c r="A7180" s="73">
        <v>43400.083333333336</v>
      </c>
      <c r="B7180">
        <v>9.85</v>
      </c>
      <c r="C7180">
        <v>299.5</v>
      </c>
      <c r="D7180">
        <v>1.0739000000000001</v>
      </c>
      <c r="F7180">
        <v>1.0739000000000001</v>
      </c>
      <c r="G7180">
        <v>14</v>
      </c>
      <c r="H7180">
        <v>10</v>
      </c>
      <c r="I7180">
        <v>2</v>
      </c>
      <c r="J7180">
        <v>10</v>
      </c>
      <c r="K7180">
        <v>7.0821567785705408</v>
      </c>
      <c r="L7180">
        <v>513.14787904374998</v>
      </c>
    </row>
    <row r="7181" spans="1:12">
      <c r="A7181" s="73">
        <v>43400.125</v>
      </c>
      <c r="B7181">
        <v>11.67</v>
      </c>
      <c r="C7181">
        <v>300.8</v>
      </c>
      <c r="D7181">
        <v>1.0743</v>
      </c>
      <c r="F7181">
        <v>1.0743</v>
      </c>
      <c r="G7181">
        <v>14</v>
      </c>
      <c r="H7181">
        <v>10</v>
      </c>
      <c r="I7181">
        <v>3</v>
      </c>
      <c r="J7181">
        <v>12</v>
      </c>
      <c r="K7181">
        <v>20.081441956652725</v>
      </c>
      <c r="L7181">
        <v>853.70563530045001</v>
      </c>
    </row>
    <row r="7182" spans="1:12">
      <c r="A7182" s="73">
        <v>43400.166666666664</v>
      </c>
      <c r="B7182">
        <v>11.48</v>
      </c>
      <c r="C7182">
        <v>301.10000000000002</v>
      </c>
      <c r="D7182">
        <v>1.0740000000000001</v>
      </c>
      <c r="F7182">
        <v>1.0740000000000001</v>
      </c>
      <c r="G7182">
        <v>14</v>
      </c>
      <c r="H7182">
        <v>10</v>
      </c>
      <c r="I7182">
        <v>4</v>
      </c>
      <c r="J7182">
        <v>11</v>
      </c>
      <c r="K7182">
        <v>18.414673723776016</v>
      </c>
      <c r="L7182">
        <v>812.4561863040002</v>
      </c>
    </row>
    <row r="7183" spans="1:12">
      <c r="A7183" s="73">
        <v>43400.208333333336</v>
      </c>
      <c r="B7183">
        <v>12.24</v>
      </c>
      <c r="C7183">
        <v>300.60000000000002</v>
      </c>
      <c r="D7183">
        <v>1.0732999999999999</v>
      </c>
      <c r="F7183">
        <v>1.0732999999999999</v>
      </c>
      <c r="G7183">
        <v>14</v>
      </c>
      <c r="H7183">
        <v>10</v>
      </c>
      <c r="I7183">
        <v>5</v>
      </c>
      <c r="J7183">
        <v>12</v>
      </c>
      <c r="K7183">
        <v>25.514946655282859</v>
      </c>
      <c r="L7183">
        <v>984.09128808959997</v>
      </c>
    </row>
    <row r="7184" spans="1:12">
      <c r="A7184" s="73">
        <v>43400.25</v>
      </c>
      <c r="B7184">
        <v>10.83</v>
      </c>
      <c r="C7184">
        <v>306.60000000000002</v>
      </c>
      <c r="D7184">
        <v>1.0733999999999999</v>
      </c>
      <c r="F7184">
        <v>1.0733999999999999</v>
      </c>
      <c r="G7184">
        <v>15</v>
      </c>
      <c r="H7184">
        <v>10</v>
      </c>
      <c r="I7184">
        <v>6</v>
      </c>
      <c r="J7184">
        <v>11</v>
      </c>
      <c r="K7184">
        <v>13.258571874460948</v>
      </c>
      <c r="L7184">
        <v>681.73715698289993</v>
      </c>
    </row>
    <row r="7185" spans="1:12">
      <c r="A7185" s="73">
        <v>43400.291666666664</v>
      </c>
      <c r="B7185">
        <v>9.25</v>
      </c>
      <c r="C7185">
        <v>302.3</v>
      </c>
      <c r="D7185">
        <v>1.0743</v>
      </c>
      <c r="F7185">
        <v>1.0743</v>
      </c>
      <c r="G7185">
        <v>14</v>
      </c>
      <c r="H7185">
        <v>10</v>
      </c>
      <c r="I7185">
        <v>7</v>
      </c>
      <c r="J7185">
        <v>9</v>
      </c>
      <c r="K7185">
        <v>4.2486781484335596</v>
      </c>
      <c r="L7185">
        <v>425.12904609374999</v>
      </c>
    </row>
    <row r="7186" spans="1:12">
      <c r="A7186" s="73">
        <v>43400.333333333336</v>
      </c>
      <c r="B7186">
        <v>7.59</v>
      </c>
      <c r="C7186">
        <v>282.39999999999998</v>
      </c>
      <c r="D7186">
        <v>1.0748</v>
      </c>
      <c r="F7186">
        <v>1.0748</v>
      </c>
      <c r="G7186">
        <v>14</v>
      </c>
      <c r="H7186">
        <v>10</v>
      </c>
      <c r="I7186">
        <v>8</v>
      </c>
      <c r="J7186">
        <v>8</v>
      </c>
      <c r="K7186">
        <v>0.16098727172123994</v>
      </c>
      <c r="L7186">
        <v>234.97572041459998</v>
      </c>
    </row>
    <row r="7187" spans="1:12">
      <c r="A7187" s="73">
        <v>43400.375</v>
      </c>
      <c r="B7187">
        <v>7.8</v>
      </c>
      <c r="C7187">
        <v>267.5</v>
      </c>
      <c r="D7187">
        <v>1.0751999999999999</v>
      </c>
      <c r="F7187">
        <v>1.0751999999999999</v>
      </c>
      <c r="G7187">
        <v>13</v>
      </c>
      <c r="H7187">
        <v>10</v>
      </c>
      <c r="I7187">
        <v>9</v>
      </c>
      <c r="J7187">
        <v>8</v>
      </c>
      <c r="K7187">
        <v>0.37360479226918392</v>
      </c>
      <c r="L7187">
        <v>255.11915519999997</v>
      </c>
    </row>
    <row r="7188" spans="1:12">
      <c r="A7188" s="73">
        <v>43400.416666666664</v>
      </c>
      <c r="B7188">
        <v>10.85</v>
      </c>
      <c r="C7188">
        <v>277.2</v>
      </c>
      <c r="D7188">
        <v>1.0748</v>
      </c>
      <c r="F7188">
        <v>1.0748</v>
      </c>
      <c r="G7188">
        <v>13</v>
      </c>
      <c r="H7188">
        <v>10</v>
      </c>
      <c r="I7188">
        <v>10</v>
      </c>
      <c r="J7188">
        <v>11</v>
      </c>
      <c r="K7188">
        <v>13.404621162132178</v>
      </c>
      <c r="L7188">
        <v>686.41517577499985</v>
      </c>
    </row>
    <row r="7189" spans="1:12">
      <c r="A7189" s="73">
        <v>43400.458333333336</v>
      </c>
      <c r="B7189">
        <v>10.53</v>
      </c>
      <c r="C7189">
        <v>283.3</v>
      </c>
      <c r="D7189">
        <v>1.0742</v>
      </c>
      <c r="F7189">
        <v>1.0742</v>
      </c>
      <c r="G7189">
        <v>14</v>
      </c>
      <c r="H7189">
        <v>10</v>
      </c>
      <c r="I7189">
        <v>11</v>
      </c>
      <c r="J7189">
        <v>11</v>
      </c>
      <c r="K7189">
        <v>11.163832559392452</v>
      </c>
      <c r="L7189">
        <v>627.10500353669988</v>
      </c>
    </row>
    <row r="7190" spans="1:12">
      <c r="A7190" s="73">
        <v>43400.5</v>
      </c>
      <c r="B7190">
        <v>12.12</v>
      </c>
      <c r="C7190">
        <v>285.3</v>
      </c>
      <c r="D7190">
        <v>1.0737000000000001</v>
      </c>
      <c r="F7190">
        <v>1.0737000000000001</v>
      </c>
      <c r="G7190">
        <v>14</v>
      </c>
      <c r="H7190">
        <v>10</v>
      </c>
      <c r="I7190">
        <v>12</v>
      </c>
      <c r="J7190">
        <v>12</v>
      </c>
      <c r="K7190">
        <v>24.317050929255455</v>
      </c>
      <c r="L7190">
        <v>955.78633471679984</v>
      </c>
    </row>
    <row r="7191" spans="1:12">
      <c r="A7191" s="73">
        <v>43400.541666666664</v>
      </c>
      <c r="B7191">
        <v>13.37</v>
      </c>
      <c r="C7191">
        <v>294.2</v>
      </c>
      <c r="D7191">
        <v>1.0730999999999999</v>
      </c>
      <c r="F7191">
        <v>1.0730999999999999</v>
      </c>
      <c r="G7191">
        <v>14</v>
      </c>
      <c r="H7191">
        <v>10</v>
      </c>
      <c r="I7191">
        <v>13</v>
      </c>
      <c r="J7191">
        <v>13</v>
      </c>
      <c r="K7191">
        <v>38.207631408707499</v>
      </c>
      <c r="L7191">
        <v>1282.3436364721497</v>
      </c>
    </row>
    <row r="7192" spans="1:12">
      <c r="A7192" s="73">
        <v>43400.583333333336</v>
      </c>
      <c r="B7192">
        <v>14.7</v>
      </c>
      <c r="C7192">
        <v>300.89999999999998</v>
      </c>
      <c r="D7192">
        <v>1.0729</v>
      </c>
      <c r="F7192">
        <v>1.0729</v>
      </c>
      <c r="G7192">
        <v>14</v>
      </c>
      <c r="H7192">
        <v>10</v>
      </c>
      <c r="I7192">
        <v>14</v>
      </c>
      <c r="J7192">
        <v>15</v>
      </c>
      <c r="K7192">
        <v>56.41860903884448</v>
      </c>
      <c r="L7192">
        <v>1704.0457633499998</v>
      </c>
    </row>
    <row r="7193" spans="1:12">
      <c r="A7193" s="73">
        <v>43400.625</v>
      </c>
      <c r="B7193">
        <v>13.25</v>
      </c>
      <c r="C7193">
        <v>311.39999999999998</v>
      </c>
      <c r="D7193">
        <v>1.0731999999999999</v>
      </c>
      <c r="F7193">
        <v>1.0731999999999999</v>
      </c>
      <c r="G7193">
        <v>15</v>
      </c>
      <c r="H7193">
        <v>10</v>
      </c>
      <c r="I7193">
        <v>15</v>
      </c>
      <c r="J7193">
        <v>13</v>
      </c>
      <c r="K7193">
        <v>36.738535682680116</v>
      </c>
      <c r="L7193">
        <v>1248.2405968749999</v>
      </c>
    </row>
    <row r="7194" spans="1:12">
      <c r="A7194" s="73">
        <v>43400.666666666664</v>
      </c>
      <c r="B7194">
        <v>12.78</v>
      </c>
      <c r="C7194">
        <v>312.7</v>
      </c>
      <c r="D7194">
        <v>1.0731999999999999</v>
      </c>
      <c r="F7194">
        <v>1.0731999999999999</v>
      </c>
      <c r="G7194">
        <v>15</v>
      </c>
      <c r="H7194">
        <v>10</v>
      </c>
      <c r="I7194">
        <v>16</v>
      </c>
      <c r="J7194">
        <v>13</v>
      </c>
      <c r="K7194">
        <v>31.261877422406137</v>
      </c>
      <c r="L7194">
        <v>1120.0650084431998</v>
      </c>
    </row>
    <row r="7195" spans="1:12">
      <c r="A7195" s="73">
        <v>43400.708333333336</v>
      </c>
      <c r="B7195">
        <v>11.62</v>
      </c>
      <c r="C7195">
        <v>311.5</v>
      </c>
      <c r="D7195">
        <v>1.0732999999999999</v>
      </c>
      <c r="F7195">
        <v>1.0732999999999999</v>
      </c>
      <c r="G7195">
        <v>15</v>
      </c>
      <c r="H7195">
        <v>10</v>
      </c>
      <c r="I7195">
        <v>17</v>
      </c>
      <c r="J7195">
        <v>12</v>
      </c>
      <c r="K7195">
        <v>19.635818737474636</v>
      </c>
      <c r="L7195">
        <v>841.99501030119984</v>
      </c>
    </row>
    <row r="7196" spans="1:12">
      <c r="A7196" s="73">
        <v>43400.75</v>
      </c>
      <c r="B7196">
        <v>10.75</v>
      </c>
      <c r="C7196">
        <v>311.8</v>
      </c>
      <c r="D7196">
        <v>1.0732999999999999</v>
      </c>
      <c r="F7196">
        <v>1.0732999999999999</v>
      </c>
      <c r="G7196">
        <v>15</v>
      </c>
      <c r="H7196">
        <v>10</v>
      </c>
      <c r="I7196">
        <v>18</v>
      </c>
      <c r="J7196">
        <v>11</v>
      </c>
      <c r="K7196">
        <v>12.682374723776018</v>
      </c>
      <c r="L7196">
        <v>666.6786179687499</v>
      </c>
    </row>
    <row r="7197" spans="1:12">
      <c r="A7197" s="73">
        <v>43400.791666666664</v>
      </c>
      <c r="B7197">
        <v>9.43</v>
      </c>
      <c r="C7197">
        <v>303.39999999999998</v>
      </c>
      <c r="D7197">
        <v>1.0723</v>
      </c>
      <c r="F7197">
        <v>1.0723</v>
      </c>
      <c r="G7197">
        <v>14</v>
      </c>
      <c r="H7197">
        <v>10</v>
      </c>
      <c r="I7197">
        <v>19</v>
      </c>
      <c r="J7197">
        <v>9</v>
      </c>
      <c r="K7197">
        <v>5.0231217374746535</v>
      </c>
      <c r="L7197">
        <v>449.59491282304998</v>
      </c>
    </row>
    <row r="7198" spans="1:12">
      <c r="A7198" s="73">
        <v>43400.833333333336</v>
      </c>
      <c r="B7198">
        <v>12.68</v>
      </c>
      <c r="C7198">
        <v>308.8</v>
      </c>
      <c r="D7198">
        <v>1.0717000000000001</v>
      </c>
      <c r="F7198">
        <v>1.0717000000000001</v>
      </c>
      <c r="G7198">
        <v>15</v>
      </c>
      <c r="H7198">
        <v>10</v>
      </c>
      <c r="I7198">
        <v>20</v>
      </c>
      <c r="J7198">
        <v>13</v>
      </c>
      <c r="K7198">
        <v>30.153630984049975</v>
      </c>
      <c r="L7198">
        <v>1092.4485578272001</v>
      </c>
    </row>
    <row r="7199" spans="1:12">
      <c r="A7199" s="73">
        <v>43400.875</v>
      </c>
      <c r="B7199">
        <v>10.65</v>
      </c>
      <c r="C7199">
        <v>310.2</v>
      </c>
      <c r="D7199">
        <v>1.0710999999999999</v>
      </c>
      <c r="F7199">
        <v>1.0710999999999999</v>
      </c>
      <c r="G7199">
        <v>15</v>
      </c>
      <c r="H7199">
        <v>10</v>
      </c>
      <c r="I7199">
        <v>21</v>
      </c>
      <c r="J7199">
        <v>11</v>
      </c>
      <c r="K7199">
        <v>11.980128285419855</v>
      </c>
      <c r="L7199">
        <v>646.91742166875008</v>
      </c>
    </row>
    <row r="7200" spans="1:12">
      <c r="A7200" s="73">
        <v>43400.916666666664</v>
      </c>
      <c r="B7200">
        <v>8.8800000000000008</v>
      </c>
      <c r="C7200">
        <v>305.5</v>
      </c>
      <c r="D7200">
        <v>1.0702</v>
      </c>
      <c r="F7200">
        <v>1.0702</v>
      </c>
      <c r="G7200">
        <v>15</v>
      </c>
      <c r="H7200">
        <v>10</v>
      </c>
      <c r="I7200">
        <v>22</v>
      </c>
      <c r="J7200">
        <v>9</v>
      </c>
      <c r="K7200">
        <v>2.860266326515756</v>
      </c>
      <c r="L7200">
        <v>374.69150622720008</v>
      </c>
    </row>
    <row r="7201" spans="1:12">
      <c r="A7201" s="73">
        <v>43400.958333333336</v>
      </c>
      <c r="B7201">
        <v>8.2799999999999994</v>
      </c>
      <c r="C7201">
        <v>327.5</v>
      </c>
      <c r="D7201">
        <v>1.0696000000000001</v>
      </c>
      <c r="F7201">
        <v>1.0696000000000001</v>
      </c>
      <c r="G7201">
        <v>16</v>
      </c>
      <c r="H7201">
        <v>10</v>
      </c>
      <c r="I7201">
        <v>23</v>
      </c>
      <c r="J7201">
        <v>8</v>
      </c>
      <c r="K7201">
        <v>1.1907876963787691</v>
      </c>
      <c r="L7201">
        <v>303.58646760959994</v>
      </c>
    </row>
    <row r="7202" spans="1:12">
      <c r="A7202" s="73">
        <v>43401</v>
      </c>
      <c r="B7202">
        <v>8.42</v>
      </c>
      <c r="C7202">
        <v>348.8</v>
      </c>
      <c r="D7202">
        <v>1.0687</v>
      </c>
      <c r="F7202">
        <v>1.0687</v>
      </c>
      <c r="G7202">
        <v>1</v>
      </c>
      <c r="H7202">
        <v>10</v>
      </c>
      <c r="I7202">
        <v>0</v>
      </c>
      <c r="J7202">
        <v>8</v>
      </c>
      <c r="K7202">
        <v>1.5159327100773998</v>
      </c>
      <c r="L7202">
        <v>318.97899708279999</v>
      </c>
    </row>
    <row r="7203" spans="1:12">
      <c r="A7203" s="73">
        <v>43401.041666666664</v>
      </c>
      <c r="B7203">
        <v>7.28</v>
      </c>
      <c r="C7203">
        <v>352.6</v>
      </c>
      <c r="D7203">
        <v>1.0680000000000001</v>
      </c>
      <c r="F7203">
        <v>1.0680000000000001</v>
      </c>
      <c r="G7203">
        <v>1</v>
      </c>
      <c r="H7203">
        <v>10</v>
      </c>
      <c r="I7203">
        <v>1</v>
      </c>
      <c r="J7203">
        <v>7</v>
      </c>
      <c r="K7203">
        <v>8.3233128171322154E-3</v>
      </c>
      <c r="L7203">
        <v>206.03233996800003</v>
      </c>
    </row>
    <row r="7204" spans="1:12">
      <c r="A7204" s="73">
        <v>43401.083333333336</v>
      </c>
      <c r="B7204">
        <v>5.78</v>
      </c>
      <c r="C7204">
        <v>344</v>
      </c>
      <c r="D7204">
        <v>1.0671999999999999</v>
      </c>
      <c r="F7204">
        <v>1.0671999999999999</v>
      </c>
      <c r="G7204">
        <v>16</v>
      </c>
      <c r="H7204">
        <v>10</v>
      </c>
      <c r="I7204">
        <v>2</v>
      </c>
      <c r="J7204">
        <v>6</v>
      </c>
      <c r="K7204">
        <v>1.984626737474674</v>
      </c>
      <c r="L7204">
        <v>103.0384545472</v>
      </c>
    </row>
    <row r="7205" spans="1:12">
      <c r="A7205" s="73">
        <v>43401.125</v>
      </c>
      <c r="B7205">
        <v>6.33</v>
      </c>
      <c r="C7205">
        <v>321.60000000000002</v>
      </c>
      <c r="D7205">
        <v>1.0665</v>
      </c>
      <c r="F7205">
        <v>1.0665</v>
      </c>
      <c r="G7205">
        <v>15</v>
      </c>
      <c r="H7205">
        <v>10</v>
      </c>
      <c r="I7205">
        <v>3</v>
      </c>
      <c r="J7205">
        <v>6</v>
      </c>
      <c r="K7205">
        <v>0.73748214843357562</v>
      </c>
      <c r="L7205">
        <v>135.25147005525002</v>
      </c>
    </row>
    <row r="7206" spans="1:12">
      <c r="A7206" s="73">
        <v>43401.166666666664</v>
      </c>
      <c r="B7206">
        <v>8.92</v>
      </c>
      <c r="C7206">
        <v>356.6</v>
      </c>
      <c r="D7206">
        <v>1.0663</v>
      </c>
      <c r="F7206">
        <v>1.0663</v>
      </c>
      <c r="G7206">
        <v>1</v>
      </c>
      <c r="H7206">
        <v>10</v>
      </c>
      <c r="I7206">
        <v>4</v>
      </c>
      <c r="J7206">
        <v>9</v>
      </c>
      <c r="K7206">
        <v>2.9971649018582189</v>
      </c>
      <c r="L7206">
        <v>378.39376934720002</v>
      </c>
    </row>
    <row r="7207" spans="1:12">
      <c r="A7207" s="73">
        <v>43401.208333333336</v>
      </c>
      <c r="B7207">
        <v>8.3000000000000007</v>
      </c>
      <c r="C7207">
        <v>4.3</v>
      </c>
      <c r="D7207">
        <v>1.0663</v>
      </c>
      <c r="F7207">
        <v>1.0663</v>
      </c>
      <c r="G7207">
        <v>1</v>
      </c>
      <c r="H7207">
        <v>10</v>
      </c>
      <c r="I7207">
        <v>5</v>
      </c>
      <c r="J7207">
        <v>8</v>
      </c>
      <c r="K7207">
        <v>1.2348369840500049</v>
      </c>
      <c r="L7207">
        <v>304.84823905000007</v>
      </c>
    </row>
    <row r="7208" spans="1:12">
      <c r="A7208" s="73">
        <v>43401.25</v>
      </c>
      <c r="B7208">
        <v>5.47</v>
      </c>
      <c r="C7208">
        <v>341.3</v>
      </c>
      <c r="D7208">
        <v>1.0663</v>
      </c>
      <c r="F7208">
        <v>1.0663</v>
      </c>
      <c r="G7208">
        <v>16</v>
      </c>
      <c r="H7208">
        <v>10</v>
      </c>
      <c r="I7208">
        <v>6</v>
      </c>
      <c r="J7208">
        <v>5</v>
      </c>
      <c r="K7208">
        <v>2.9541627785705677</v>
      </c>
      <c r="L7208">
        <v>87.259233257449992</v>
      </c>
    </row>
    <row r="7209" spans="1:12">
      <c r="A7209" s="73">
        <v>43401.291666666664</v>
      </c>
      <c r="B7209">
        <v>5.97</v>
      </c>
      <c r="C7209">
        <v>331</v>
      </c>
      <c r="D7209">
        <v>1.0667</v>
      </c>
      <c r="F7209">
        <v>1.0667</v>
      </c>
      <c r="G7209">
        <v>16</v>
      </c>
      <c r="H7209">
        <v>10</v>
      </c>
      <c r="I7209">
        <v>7</v>
      </c>
      <c r="J7209">
        <v>6</v>
      </c>
      <c r="K7209">
        <v>1.4853949703513865</v>
      </c>
      <c r="L7209">
        <v>113.48417186954998</v>
      </c>
    </row>
    <row r="7210" spans="1:12">
      <c r="A7210" s="73">
        <v>43401.333333333336</v>
      </c>
      <c r="B7210">
        <v>5.18</v>
      </c>
      <c r="C7210">
        <v>325.10000000000002</v>
      </c>
      <c r="D7210">
        <v>1.0677000000000001</v>
      </c>
      <c r="F7210">
        <v>1.0677000000000001</v>
      </c>
      <c r="G7210">
        <v>15</v>
      </c>
      <c r="H7210">
        <v>10</v>
      </c>
      <c r="I7210">
        <v>8</v>
      </c>
      <c r="J7210">
        <v>5</v>
      </c>
      <c r="K7210">
        <v>4.0351481073376929</v>
      </c>
      <c r="L7210">
        <v>74.200789513199993</v>
      </c>
    </row>
    <row r="7211" spans="1:12">
      <c r="A7211" s="73">
        <v>43401.375</v>
      </c>
      <c r="B7211">
        <v>6.9</v>
      </c>
      <c r="C7211">
        <v>333.8</v>
      </c>
      <c r="D7211">
        <v>1.0683</v>
      </c>
      <c r="F7211">
        <v>1.0683</v>
      </c>
      <c r="G7211">
        <v>16</v>
      </c>
      <c r="H7211">
        <v>10</v>
      </c>
      <c r="I7211">
        <v>9</v>
      </c>
      <c r="J7211">
        <v>7</v>
      </c>
      <c r="K7211">
        <v>8.3386847063709385E-2</v>
      </c>
      <c r="L7211">
        <v>175.47308235000006</v>
      </c>
    </row>
    <row r="7212" spans="1:12">
      <c r="A7212" s="73">
        <v>43401.416666666664</v>
      </c>
      <c r="B7212">
        <v>7.43</v>
      </c>
      <c r="C7212">
        <v>334.4</v>
      </c>
      <c r="D7212">
        <v>1.0685</v>
      </c>
      <c r="F7212">
        <v>1.0685</v>
      </c>
      <c r="G7212">
        <v>16</v>
      </c>
      <c r="H7212">
        <v>10</v>
      </c>
      <c r="I7212">
        <v>10</v>
      </c>
      <c r="J7212">
        <v>7</v>
      </c>
      <c r="K7212">
        <v>5.8192970351377785E-2</v>
      </c>
      <c r="L7212">
        <v>219.13460843974997</v>
      </c>
    </row>
    <row r="7213" spans="1:12">
      <c r="A7213" s="73">
        <v>43401.458333333336</v>
      </c>
      <c r="B7213">
        <v>9.11</v>
      </c>
      <c r="C7213">
        <v>328.1</v>
      </c>
      <c r="D7213">
        <v>1.069</v>
      </c>
      <c r="F7213">
        <v>1.069</v>
      </c>
      <c r="G7213">
        <v>16</v>
      </c>
      <c r="H7213">
        <v>10</v>
      </c>
      <c r="I7213">
        <v>11</v>
      </c>
      <c r="J7213">
        <v>9</v>
      </c>
      <c r="K7213">
        <v>3.6911331347349283</v>
      </c>
      <c r="L7213">
        <v>404.11301756949996</v>
      </c>
    </row>
    <row r="7214" spans="1:12">
      <c r="A7214" s="73">
        <v>43401.5</v>
      </c>
      <c r="B7214">
        <v>9.86</v>
      </c>
      <c r="C7214">
        <v>337.6</v>
      </c>
      <c r="D7214">
        <v>1.0693999999999999</v>
      </c>
      <c r="F7214">
        <v>1.0693999999999999</v>
      </c>
      <c r="G7214">
        <v>16</v>
      </c>
      <c r="H7214">
        <v>10</v>
      </c>
      <c r="I7214">
        <v>12</v>
      </c>
      <c r="J7214">
        <v>10</v>
      </c>
      <c r="K7214">
        <v>7.1354814224061558</v>
      </c>
      <c r="L7214">
        <v>512.55553638319986</v>
      </c>
    </row>
    <row r="7215" spans="1:12">
      <c r="A7215" s="73">
        <v>43401.541666666664</v>
      </c>
      <c r="B7215">
        <v>10.38</v>
      </c>
      <c r="C7215">
        <v>346.2</v>
      </c>
      <c r="D7215">
        <v>1.0704</v>
      </c>
      <c r="F7215">
        <v>1.0704</v>
      </c>
      <c r="G7215">
        <v>16</v>
      </c>
      <c r="H7215">
        <v>10</v>
      </c>
      <c r="I7215">
        <v>13</v>
      </c>
      <c r="J7215">
        <v>10</v>
      </c>
      <c r="K7215">
        <v>10.183962901858216</v>
      </c>
      <c r="L7215">
        <v>598.56065389440016</v>
      </c>
    </row>
    <row r="7216" spans="1:12">
      <c r="A7216" s="73">
        <v>43401.583333333336</v>
      </c>
      <c r="B7216">
        <v>11.97</v>
      </c>
      <c r="C7216">
        <v>344.1</v>
      </c>
      <c r="D7216">
        <v>1.0712999999999999</v>
      </c>
      <c r="F7216">
        <v>1.0712999999999999</v>
      </c>
      <c r="G7216">
        <v>16</v>
      </c>
      <c r="H7216">
        <v>10</v>
      </c>
      <c r="I7216">
        <v>14</v>
      </c>
      <c r="J7216">
        <v>12</v>
      </c>
      <c r="K7216">
        <v>22.86018127172122</v>
      </c>
      <c r="L7216">
        <v>918.67851659745008</v>
      </c>
    </row>
    <row r="7217" spans="1:12">
      <c r="A7217" s="73">
        <v>43401.625</v>
      </c>
      <c r="B7217">
        <v>10.31</v>
      </c>
      <c r="C7217">
        <v>335.9</v>
      </c>
      <c r="D7217">
        <v>1.0712999999999999</v>
      </c>
      <c r="F7217">
        <v>1.0712999999999999</v>
      </c>
      <c r="G7217">
        <v>16</v>
      </c>
      <c r="H7217">
        <v>10</v>
      </c>
      <c r="I7217">
        <v>15</v>
      </c>
      <c r="J7217">
        <v>10</v>
      </c>
      <c r="K7217">
        <v>9.7420903950088995</v>
      </c>
      <c r="L7217">
        <v>587.02568649915008</v>
      </c>
    </row>
    <row r="7218" spans="1:12">
      <c r="A7218" s="73">
        <v>43401.666666666664</v>
      </c>
      <c r="B7218">
        <v>11.34</v>
      </c>
      <c r="C7218">
        <v>335.4</v>
      </c>
      <c r="D7218">
        <v>1.0707</v>
      </c>
      <c r="F7218">
        <v>1.0707</v>
      </c>
      <c r="G7218">
        <v>16</v>
      </c>
      <c r="H7218">
        <v>10</v>
      </c>
      <c r="I7218">
        <v>16</v>
      </c>
      <c r="J7218">
        <v>11</v>
      </c>
      <c r="K7218">
        <v>17.232728710077382</v>
      </c>
      <c r="L7218">
        <v>780.68704157639991</v>
      </c>
    </row>
    <row r="7219" spans="1:12">
      <c r="A7219" s="73">
        <v>43401.708333333336</v>
      </c>
      <c r="B7219">
        <v>9.83</v>
      </c>
      <c r="C7219">
        <v>325</v>
      </c>
      <c r="D7219">
        <v>1.0704</v>
      </c>
      <c r="F7219">
        <v>1.0704</v>
      </c>
      <c r="G7219">
        <v>15</v>
      </c>
      <c r="H7219">
        <v>10</v>
      </c>
      <c r="I7219">
        <v>17</v>
      </c>
      <c r="J7219">
        <v>10</v>
      </c>
      <c r="K7219">
        <v>6.9761074908993104</v>
      </c>
      <c r="L7219">
        <v>508.36618896239997</v>
      </c>
    </row>
    <row r="7220" spans="1:12">
      <c r="A7220" s="73">
        <v>43401.75</v>
      </c>
      <c r="B7220">
        <v>9.56</v>
      </c>
      <c r="C7220">
        <v>313.7</v>
      </c>
      <c r="D7220">
        <v>1.0704</v>
      </c>
      <c r="F7220">
        <v>1.0704</v>
      </c>
      <c r="G7220">
        <v>15</v>
      </c>
      <c r="H7220">
        <v>10</v>
      </c>
      <c r="I7220">
        <v>18</v>
      </c>
      <c r="J7220">
        <v>10</v>
      </c>
      <c r="K7220">
        <v>5.62274210733767</v>
      </c>
      <c r="L7220">
        <v>467.61645112320002</v>
      </c>
    </row>
    <row r="7221" spans="1:12">
      <c r="A7221" s="73">
        <v>43401.791666666664</v>
      </c>
      <c r="B7221">
        <v>10.57</v>
      </c>
      <c r="C7221">
        <v>322.89999999999998</v>
      </c>
      <c r="D7221">
        <v>1.0708</v>
      </c>
      <c r="F7221">
        <v>1.0708</v>
      </c>
      <c r="G7221">
        <v>15</v>
      </c>
      <c r="H7221">
        <v>10</v>
      </c>
      <c r="I7221">
        <v>19</v>
      </c>
      <c r="J7221">
        <v>11</v>
      </c>
      <c r="K7221">
        <v>11.432731134734924</v>
      </c>
      <c r="L7221">
        <v>632.2710961322</v>
      </c>
    </row>
    <row r="7222" spans="1:12">
      <c r="A7222" s="73">
        <v>43401.833333333336</v>
      </c>
      <c r="B7222">
        <v>11.61</v>
      </c>
      <c r="C7222">
        <v>328.2</v>
      </c>
      <c r="D7222">
        <v>1.0708</v>
      </c>
      <c r="F7222">
        <v>1.0708</v>
      </c>
      <c r="G7222">
        <v>16</v>
      </c>
      <c r="H7222">
        <v>10</v>
      </c>
      <c r="I7222">
        <v>20</v>
      </c>
      <c r="J7222">
        <v>12</v>
      </c>
      <c r="K7222">
        <v>19.547294093639021</v>
      </c>
      <c r="L7222">
        <v>837.86688484739989</v>
      </c>
    </row>
    <row r="7223" spans="1:12">
      <c r="A7223" s="73">
        <v>43401.875</v>
      </c>
      <c r="B7223">
        <v>10</v>
      </c>
      <c r="C7223">
        <v>340.2</v>
      </c>
      <c r="D7223">
        <v>1.0709</v>
      </c>
      <c r="F7223">
        <v>1.0709</v>
      </c>
      <c r="G7223">
        <v>16</v>
      </c>
      <c r="H7223">
        <v>10</v>
      </c>
      <c r="I7223">
        <v>21</v>
      </c>
      <c r="J7223">
        <v>10</v>
      </c>
      <c r="K7223">
        <v>7.9030264361047884</v>
      </c>
      <c r="L7223">
        <v>535.44999999999993</v>
      </c>
    </row>
    <row r="7224" spans="1:12">
      <c r="A7224" s="73">
        <v>43401.916666666664</v>
      </c>
      <c r="B7224">
        <v>9.83</v>
      </c>
      <c r="C7224">
        <v>345.9</v>
      </c>
      <c r="D7224">
        <v>1.0709</v>
      </c>
      <c r="F7224">
        <v>1.0709</v>
      </c>
      <c r="G7224">
        <v>16</v>
      </c>
      <c r="H7224">
        <v>10</v>
      </c>
      <c r="I7224">
        <v>22</v>
      </c>
      <c r="J7224">
        <v>10</v>
      </c>
      <c r="K7224">
        <v>6.9761074908993104</v>
      </c>
      <c r="L7224">
        <v>508.60365448414996</v>
      </c>
    </row>
    <row r="7225" spans="1:12">
      <c r="A7225" s="73">
        <v>43401.958333333336</v>
      </c>
      <c r="B7225">
        <v>12.05</v>
      </c>
      <c r="C7225">
        <v>340.8</v>
      </c>
      <c r="D7225">
        <v>1.0712999999999999</v>
      </c>
      <c r="F7225">
        <v>1.0712999999999999</v>
      </c>
      <c r="G7225">
        <v>16</v>
      </c>
      <c r="H7225">
        <v>10</v>
      </c>
      <c r="I7225">
        <v>23</v>
      </c>
      <c r="J7225">
        <v>12</v>
      </c>
      <c r="K7225">
        <v>23.631578422406154</v>
      </c>
      <c r="L7225">
        <v>937.22151545625013</v>
      </c>
    </row>
    <row r="7226" spans="1:12">
      <c r="A7226" s="73">
        <v>43402</v>
      </c>
      <c r="B7226">
        <v>9.56</v>
      </c>
      <c r="C7226">
        <v>313.10000000000002</v>
      </c>
      <c r="D7226">
        <v>1.0713999999999999</v>
      </c>
      <c r="F7226">
        <v>1.0713999999999999</v>
      </c>
      <c r="G7226">
        <v>15</v>
      </c>
      <c r="H7226">
        <v>10</v>
      </c>
      <c r="I7226">
        <v>0</v>
      </c>
      <c r="J7226">
        <v>10</v>
      </c>
      <c r="K7226">
        <v>5.62274210733767</v>
      </c>
      <c r="L7226">
        <v>468.05331253119999</v>
      </c>
    </row>
    <row r="7227" spans="1:12">
      <c r="A7227" s="73">
        <v>43402.041666666664</v>
      </c>
      <c r="B7227">
        <v>9.18</v>
      </c>
      <c r="C7227">
        <v>299.60000000000002</v>
      </c>
      <c r="D7227">
        <v>1.0712999999999999</v>
      </c>
      <c r="F7227">
        <v>1.0712999999999999</v>
      </c>
      <c r="G7227">
        <v>14</v>
      </c>
      <c r="H7227">
        <v>10</v>
      </c>
      <c r="I7227">
        <v>1</v>
      </c>
      <c r="J7227">
        <v>9</v>
      </c>
      <c r="K7227">
        <v>3.9650056415842441</v>
      </c>
      <c r="L7227">
        <v>414.3898915307999</v>
      </c>
    </row>
    <row r="7228" spans="1:12">
      <c r="A7228" s="73">
        <v>43402.083333333336</v>
      </c>
      <c r="B7228">
        <v>11.76</v>
      </c>
      <c r="C7228">
        <v>301.5</v>
      </c>
      <c r="D7228">
        <v>1.0709</v>
      </c>
      <c r="F7228">
        <v>1.0709</v>
      </c>
      <c r="G7228">
        <v>14</v>
      </c>
      <c r="H7228">
        <v>10</v>
      </c>
      <c r="I7228">
        <v>2</v>
      </c>
      <c r="J7228">
        <v>12</v>
      </c>
      <c r="K7228">
        <v>20.896163751173269</v>
      </c>
      <c r="L7228">
        <v>870.84505105919993</v>
      </c>
    </row>
    <row r="7229" spans="1:12">
      <c r="A7229" s="73">
        <v>43402.125</v>
      </c>
      <c r="B7229">
        <v>6.8</v>
      </c>
      <c r="C7229">
        <v>295.8</v>
      </c>
      <c r="D7229">
        <v>1.0708</v>
      </c>
      <c r="F7229">
        <v>1.0708</v>
      </c>
      <c r="G7229">
        <v>14</v>
      </c>
      <c r="H7229">
        <v>10</v>
      </c>
      <c r="I7229">
        <v>3</v>
      </c>
      <c r="J7229">
        <v>7</v>
      </c>
      <c r="K7229">
        <v>0.15114040870754589</v>
      </c>
      <c r="L7229">
        <v>168.34689279999998</v>
      </c>
    </row>
    <row r="7230" spans="1:12">
      <c r="A7230" s="73">
        <v>43402.166666666664</v>
      </c>
      <c r="B7230">
        <v>6.1</v>
      </c>
      <c r="C7230">
        <v>299.2</v>
      </c>
      <c r="D7230">
        <v>1.0711999999999999</v>
      </c>
      <c r="F7230">
        <v>1.0711999999999999</v>
      </c>
      <c r="G7230">
        <v>14</v>
      </c>
      <c r="H7230">
        <v>10</v>
      </c>
      <c r="I7230">
        <v>4</v>
      </c>
      <c r="J7230">
        <v>6</v>
      </c>
      <c r="K7230">
        <v>1.1854153402143996</v>
      </c>
      <c r="L7230">
        <v>121.57102359999998</v>
      </c>
    </row>
    <row r="7231" spans="1:12">
      <c r="A7231" s="73">
        <v>43402.208333333336</v>
      </c>
      <c r="B7231">
        <v>8.39</v>
      </c>
      <c r="C7231">
        <v>309.2</v>
      </c>
      <c r="D7231">
        <v>1.0713999999999999</v>
      </c>
      <c r="F7231">
        <v>1.0713999999999999</v>
      </c>
      <c r="G7231">
        <v>15</v>
      </c>
      <c r="H7231">
        <v>10</v>
      </c>
      <c r="I7231">
        <v>5</v>
      </c>
      <c r="J7231">
        <v>8</v>
      </c>
      <c r="K7231">
        <v>1.4429587785705522</v>
      </c>
      <c r="L7231">
        <v>316.37891246830009</v>
      </c>
    </row>
    <row r="7232" spans="1:12">
      <c r="A7232" s="73">
        <v>43402.25</v>
      </c>
      <c r="B7232">
        <v>6.5</v>
      </c>
      <c r="C7232">
        <v>296.60000000000002</v>
      </c>
      <c r="D7232">
        <v>1.0718000000000001</v>
      </c>
      <c r="F7232">
        <v>1.0718000000000001</v>
      </c>
      <c r="G7232">
        <v>14</v>
      </c>
      <c r="H7232">
        <v>10</v>
      </c>
      <c r="I7232">
        <v>6</v>
      </c>
      <c r="J7232">
        <v>7</v>
      </c>
      <c r="K7232">
        <v>0.47440109363905425</v>
      </c>
      <c r="L7232">
        <v>147.1715375</v>
      </c>
    </row>
    <row r="7233" spans="1:12">
      <c r="A7233" s="73">
        <v>43402.291666666664</v>
      </c>
      <c r="B7233">
        <v>6.21</v>
      </c>
      <c r="C7233">
        <v>308.8</v>
      </c>
      <c r="D7233">
        <v>1.0732999999999999</v>
      </c>
      <c r="F7233">
        <v>1.0732999999999999</v>
      </c>
      <c r="G7233">
        <v>15</v>
      </c>
      <c r="H7233">
        <v>10</v>
      </c>
      <c r="I7233">
        <v>7</v>
      </c>
      <c r="J7233">
        <v>6</v>
      </c>
      <c r="K7233">
        <v>0.95798642240617915</v>
      </c>
      <c r="L7233">
        <v>128.51858468564998</v>
      </c>
    </row>
    <row r="7234" spans="1:12">
      <c r="A7234" s="73">
        <v>43402.333333333336</v>
      </c>
      <c r="B7234">
        <v>6.43</v>
      </c>
      <c r="C7234">
        <v>325.3</v>
      </c>
      <c r="D7234">
        <v>1.0760000000000001</v>
      </c>
      <c r="F7234">
        <v>1.0760000000000001</v>
      </c>
      <c r="G7234">
        <v>15</v>
      </c>
      <c r="H7234">
        <v>10</v>
      </c>
      <c r="I7234">
        <v>8</v>
      </c>
      <c r="J7234">
        <v>6</v>
      </c>
      <c r="K7234">
        <v>0.57572858678974004</v>
      </c>
      <c r="L7234">
        <v>143.02606636599998</v>
      </c>
    </row>
    <row r="7235" spans="1:12">
      <c r="A7235" s="73">
        <v>43402.375</v>
      </c>
      <c r="B7235">
        <v>6.2</v>
      </c>
      <c r="C7235">
        <v>326.39999999999998</v>
      </c>
      <c r="D7235">
        <v>1.0779000000000001</v>
      </c>
      <c r="F7235">
        <v>1.0779000000000001</v>
      </c>
      <c r="G7235">
        <v>16</v>
      </c>
      <c r="H7235">
        <v>10</v>
      </c>
      <c r="I7235">
        <v>9</v>
      </c>
      <c r="J7235">
        <v>6</v>
      </c>
      <c r="K7235">
        <v>0.97766177857056236</v>
      </c>
      <c r="L7235">
        <v>128.44687560000003</v>
      </c>
    </row>
    <row r="7236" spans="1:12">
      <c r="A7236" s="73">
        <v>43402.416666666664</v>
      </c>
      <c r="B7236">
        <v>7.63</v>
      </c>
      <c r="C7236">
        <v>329.3</v>
      </c>
      <c r="D7236">
        <v>1.0784</v>
      </c>
      <c r="F7236">
        <v>1.0784</v>
      </c>
      <c r="G7236">
        <v>16</v>
      </c>
      <c r="H7236">
        <v>10</v>
      </c>
      <c r="I7236">
        <v>10</v>
      </c>
      <c r="J7236">
        <v>8</v>
      </c>
      <c r="K7236">
        <v>0.19468584706370551</v>
      </c>
      <c r="L7236">
        <v>239.50991542239998</v>
      </c>
    </row>
    <row r="7237" spans="1:12">
      <c r="A7237" s="73">
        <v>43402.458333333336</v>
      </c>
      <c r="B7237">
        <v>8.1</v>
      </c>
      <c r="C7237">
        <v>333.6</v>
      </c>
      <c r="D7237">
        <v>1.0795999999999999</v>
      </c>
      <c r="F7237">
        <v>1.0795999999999999</v>
      </c>
      <c r="G7237">
        <v>16</v>
      </c>
      <c r="H7237">
        <v>10</v>
      </c>
      <c r="I7237">
        <v>11</v>
      </c>
      <c r="J7237">
        <v>8</v>
      </c>
      <c r="K7237">
        <v>0.83034410733767494</v>
      </c>
      <c r="L7237">
        <v>286.87185179999994</v>
      </c>
    </row>
    <row r="7238" spans="1:12">
      <c r="A7238" s="73">
        <v>43402.5</v>
      </c>
      <c r="B7238">
        <v>7.12</v>
      </c>
      <c r="C7238">
        <v>331.2</v>
      </c>
      <c r="D7238">
        <v>1.0801000000000001</v>
      </c>
      <c r="F7238">
        <v>1.0801000000000001</v>
      </c>
      <c r="G7238">
        <v>16</v>
      </c>
      <c r="H7238">
        <v>10</v>
      </c>
      <c r="I7238">
        <v>12</v>
      </c>
      <c r="J7238">
        <v>7</v>
      </c>
      <c r="K7238">
        <v>4.7290114472700187E-3</v>
      </c>
      <c r="L7238">
        <v>194.92787632640002</v>
      </c>
    </row>
    <row r="7239" spans="1:12">
      <c r="A7239" s="73">
        <v>43402.541666666664</v>
      </c>
      <c r="B7239">
        <v>5.69</v>
      </c>
      <c r="C7239">
        <v>330.1</v>
      </c>
      <c r="D7239">
        <v>1.0801000000000001</v>
      </c>
      <c r="F7239">
        <v>1.0801000000000001</v>
      </c>
      <c r="G7239">
        <v>16</v>
      </c>
      <c r="H7239">
        <v>10</v>
      </c>
      <c r="I7239">
        <v>13</v>
      </c>
      <c r="J7239">
        <v>6</v>
      </c>
      <c r="K7239">
        <v>2.2463049429541262</v>
      </c>
      <c r="L7239">
        <v>99.48801586045002</v>
      </c>
    </row>
    <row r="7240" spans="1:12">
      <c r="A7240" s="73">
        <v>43402.583333333336</v>
      </c>
      <c r="B7240">
        <v>5.41</v>
      </c>
      <c r="C7240">
        <v>333.4</v>
      </c>
      <c r="D7240">
        <v>1.0795999999999999</v>
      </c>
      <c r="F7240">
        <v>1.0795999999999999</v>
      </c>
      <c r="G7240">
        <v>16</v>
      </c>
      <c r="H7240">
        <v>10</v>
      </c>
      <c r="I7240">
        <v>14</v>
      </c>
      <c r="J7240">
        <v>5</v>
      </c>
      <c r="K7240">
        <v>3.164014915556868</v>
      </c>
      <c r="L7240">
        <v>85.472159255800008</v>
      </c>
    </row>
    <row r="7241" spans="1:12">
      <c r="A7241" s="73">
        <v>43402.625</v>
      </c>
      <c r="B7241">
        <v>6.37</v>
      </c>
      <c r="C7241">
        <v>332.2</v>
      </c>
      <c r="D7241">
        <v>1.0792999999999999</v>
      </c>
      <c r="F7241">
        <v>1.0792999999999999</v>
      </c>
      <c r="G7241">
        <v>16</v>
      </c>
      <c r="H7241">
        <v>10</v>
      </c>
      <c r="I7241">
        <v>15</v>
      </c>
      <c r="J7241">
        <v>6</v>
      </c>
      <c r="K7241">
        <v>0.67038072377604108</v>
      </c>
      <c r="L7241">
        <v>139.48595442144997</v>
      </c>
    </row>
    <row r="7242" spans="1:12">
      <c r="A7242" s="73">
        <v>43402.666666666664</v>
      </c>
      <c r="B7242">
        <v>7.36</v>
      </c>
      <c r="C7242">
        <v>340.9</v>
      </c>
      <c r="D7242">
        <v>1.0780000000000001</v>
      </c>
      <c r="F7242">
        <v>1.0780000000000001</v>
      </c>
      <c r="G7242">
        <v>16</v>
      </c>
      <c r="H7242">
        <v>10</v>
      </c>
      <c r="I7242">
        <v>16</v>
      </c>
      <c r="J7242">
        <v>7</v>
      </c>
      <c r="K7242">
        <v>2.9320463502063347E-2</v>
      </c>
      <c r="L7242">
        <v>214.89296998400002</v>
      </c>
    </row>
    <row r="7243" spans="1:12">
      <c r="A7243" s="73">
        <v>43402.708333333336</v>
      </c>
      <c r="B7243">
        <v>7.18</v>
      </c>
      <c r="C7243">
        <v>335.6</v>
      </c>
      <c r="D7243">
        <v>1.0774999999999999</v>
      </c>
      <c r="F7243">
        <v>1.0774999999999999</v>
      </c>
      <c r="G7243">
        <v>16</v>
      </c>
      <c r="H7243">
        <v>10</v>
      </c>
      <c r="I7243">
        <v>17</v>
      </c>
      <c r="J7243">
        <v>7</v>
      </c>
      <c r="K7243">
        <v>7.6874460968339749E-5</v>
      </c>
      <c r="L7243">
        <v>199.41628248999996</v>
      </c>
    </row>
    <row r="7244" spans="1:12">
      <c r="A7244" s="73">
        <v>43402.75</v>
      </c>
      <c r="B7244">
        <v>4.47</v>
      </c>
      <c r="C7244">
        <v>323.2</v>
      </c>
      <c r="D7244">
        <v>1.0773999999999999</v>
      </c>
      <c r="F7244">
        <v>1.0773999999999999</v>
      </c>
      <c r="G7244">
        <v>15</v>
      </c>
      <c r="H7244">
        <v>10</v>
      </c>
      <c r="I7244">
        <v>18</v>
      </c>
      <c r="J7244">
        <v>4</v>
      </c>
      <c r="K7244">
        <v>7.3916983950089294</v>
      </c>
      <c r="L7244">
        <v>48.113787410099988</v>
      </c>
    </row>
    <row r="7245" spans="1:12">
      <c r="A7245" s="73">
        <v>43402.791666666664</v>
      </c>
      <c r="B7245">
        <v>5.59</v>
      </c>
      <c r="C7245">
        <v>325.89999999999998</v>
      </c>
      <c r="D7245">
        <v>1.0779000000000001</v>
      </c>
      <c r="F7245">
        <v>1.0779000000000001</v>
      </c>
      <c r="G7245">
        <v>15</v>
      </c>
      <c r="H7245">
        <v>10</v>
      </c>
      <c r="I7245">
        <v>19</v>
      </c>
      <c r="J7245">
        <v>6</v>
      </c>
      <c r="K7245">
        <v>2.556058504597964</v>
      </c>
      <c r="L7245">
        <v>94.142103937049995</v>
      </c>
    </row>
    <row r="7246" spans="1:12">
      <c r="A7246" s="73">
        <v>43402.833333333336</v>
      </c>
      <c r="B7246">
        <v>6.64</v>
      </c>
      <c r="C7246">
        <v>330.2</v>
      </c>
      <c r="D7246">
        <v>1.0778000000000001</v>
      </c>
      <c r="F7246">
        <v>1.0778000000000001</v>
      </c>
      <c r="G7246">
        <v>16</v>
      </c>
      <c r="H7246">
        <v>10</v>
      </c>
      <c r="I7246">
        <v>20</v>
      </c>
      <c r="J7246">
        <v>7</v>
      </c>
      <c r="K7246">
        <v>0.30114610733768399</v>
      </c>
      <c r="L7246">
        <v>157.76563932159999</v>
      </c>
    </row>
    <row r="7247" spans="1:12">
      <c r="A7247" s="73">
        <v>43402.875</v>
      </c>
      <c r="B7247">
        <v>5.63</v>
      </c>
      <c r="C7247">
        <v>344.9</v>
      </c>
      <c r="D7247">
        <v>1.0777000000000001</v>
      </c>
      <c r="F7247">
        <v>1.0777000000000001</v>
      </c>
      <c r="G7247">
        <v>16</v>
      </c>
      <c r="H7247">
        <v>10</v>
      </c>
      <c r="I7247">
        <v>21</v>
      </c>
      <c r="J7247">
        <v>6</v>
      </c>
      <c r="K7247">
        <v>2.4297570799404293</v>
      </c>
      <c r="L7247">
        <v>96.159693800949995</v>
      </c>
    </row>
    <row r="7248" spans="1:12">
      <c r="A7248" s="73">
        <v>43402.916666666664</v>
      </c>
      <c r="B7248">
        <v>4.07</v>
      </c>
      <c r="C7248">
        <v>341.2</v>
      </c>
      <c r="D7248">
        <v>1.0773999999999999</v>
      </c>
      <c r="F7248">
        <v>1.0773999999999999</v>
      </c>
      <c r="G7248">
        <v>16</v>
      </c>
      <c r="H7248">
        <v>10</v>
      </c>
      <c r="I7248">
        <v>22</v>
      </c>
      <c r="J7248">
        <v>4</v>
      </c>
      <c r="K7248">
        <v>9.7267126415842711</v>
      </c>
      <c r="L7248">
        <v>36.318692334100007</v>
      </c>
    </row>
    <row r="7249" spans="1:12">
      <c r="A7249" s="73">
        <v>43402.958333333336</v>
      </c>
      <c r="B7249">
        <v>5.82</v>
      </c>
      <c r="C7249">
        <v>350.8</v>
      </c>
      <c r="D7249">
        <v>1.077</v>
      </c>
      <c r="F7249">
        <v>1.077</v>
      </c>
      <c r="G7249">
        <v>1</v>
      </c>
      <c r="H7249">
        <v>10</v>
      </c>
      <c r="I7249">
        <v>23</v>
      </c>
      <c r="J7249">
        <v>6</v>
      </c>
      <c r="K7249">
        <v>1.8735253128171394</v>
      </c>
      <c r="L7249">
        <v>106.15847266800002</v>
      </c>
    </row>
    <row r="7250" spans="1:12">
      <c r="A7250" s="73">
        <v>43403</v>
      </c>
      <c r="B7250">
        <v>8.39</v>
      </c>
      <c r="C7250">
        <v>353.7</v>
      </c>
      <c r="D7250">
        <v>1.0764</v>
      </c>
      <c r="F7250">
        <v>1.0764</v>
      </c>
      <c r="G7250">
        <v>1</v>
      </c>
      <c r="H7250">
        <v>10</v>
      </c>
      <c r="I7250">
        <v>0</v>
      </c>
      <c r="J7250">
        <v>8</v>
      </c>
      <c r="K7250">
        <v>1.4429587785705522</v>
      </c>
      <c r="L7250">
        <v>317.85538676580012</v>
      </c>
    </row>
    <row r="7251" spans="1:12">
      <c r="A7251" s="73">
        <v>43403.041666666664</v>
      </c>
      <c r="B7251">
        <v>8.36</v>
      </c>
      <c r="C7251">
        <v>351.1</v>
      </c>
      <c r="D7251">
        <v>1.0765</v>
      </c>
      <c r="F7251">
        <v>1.0765</v>
      </c>
      <c r="G7251">
        <v>1</v>
      </c>
      <c r="H7251">
        <v>10</v>
      </c>
      <c r="I7251">
        <v>1</v>
      </c>
      <c r="J7251">
        <v>8</v>
      </c>
      <c r="K7251">
        <v>1.3717848470637002</v>
      </c>
      <c r="L7251">
        <v>314.48712539199994</v>
      </c>
    </row>
    <row r="7252" spans="1:12">
      <c r="A7252" s="73">
        <v>43403.083333333336</v>
      </c>
      <c r="B7252">
        <v>8.5</v>
      </c>
      <c r="C7252">
        <v>354.7</v>
      </c>
      <c r="D7252">
        <v>1.0763</v>
      </c>
      <c r="F7252">
        <v>1.0763</v>
      </c>
      <c r="G7252">
        <v>1</v>
      </c>
      <c r="H7252">
        <v>10</v>
      </c>
      <c r="I7252">
        <v>2</v>
      </c>
      <c r="J7252">
        <v>9</v>
      </c>
      <c r="K7252">
        <v>1.7193298607623311</v>
      </c>
      <c r="L7252">
        <v>330.49136874999999</v>
      </c>
    </row>
    <row r="7253" spans="1:12">
      <c r="A7253" s="73">
        <v>43403.125</v>
      </c>
      <c r="B7253">
        <v>5.98</v>
      </c>
      <c r="C7253">
        <v>355</v>
      </c>
      <c r="D7253">
        <v>1.0762</v>
      </c>
      <c r="F7253">
        <v>1.0762</v>
      </c>
      <c r="G7253">
        <v>1</v>
      </c>
      <c r="H7253">
        <v>10</v>
      </c>
      <c r="I7253">
        <v>3</v>
      </c>
      <c r="J7253">
        <v>6</v>
      </c>
      <c r="K7253">
        <v>1.4611196141870013</v>
      </c>
      <c r="L7253">
        <v>115.07117401520003</v>
      </c>
    </row>
    <row r="7254" spans="1:12">
      <c r="A7254" s="73">
        <v>43403.166666666664</v>
      </c>
      <c r="B7254">
        <v>6.53</v>
      </c>
      <c r="C7254">
        <v>0.8</v>
      </c>
      <c r="D7254">
        <v>1.0763</v>
      </c>
      <c r="F7254">
        <v>1.0763</v>
      </c>
      <c r="G7254">
        <v>1</v>
      </c>
      <c r="H7254">
        <v>10</v>
      </c>
      <c r="I7254">
        <v>4</v>
      </c>
      <c r="J7254">
        <v>7</v>
      </c>
      <c r="K7254">
        <v>0.43397502514590308</v>
      </c>
      <c r="L7254">
        <v>149.84521818755002</v>
      </c>
    </row>
    <row r="7255" spans="1:12">
      <c r="A7255" s="73">
        <v>43403.208333333336</v>
      </c>
      <c r="B7255">
        <v>6.52</v>
      </c>
      <c r="C7255">
        <v>5.3</v>
      </c>
      <c r="D7255">
        <v>1.0771999999999999</v>
      </c>
      <c r="F7255">
        <v>1.0771999999999999</v>
      </c>
      <c r="G7255">
        <v>1</v>
      </c>
      <c r="H7255">
        <v>10</v>
      </c>
      <c r="I7255">
        <v>5</v>
      </c>
      <c r="J7255">
        <v>7</v>
      </c>
      <c r="K7255">
        <v>0.4472503813102876</v>
      </c>
      <c r="L7255">
        <v>149.28258138879994</v>
      </c>
    </row>
    <row r="7256" spans="1:12">
      <c r="A7256" s="73">
        <v>43403.25</v>
      </c>
      <c r="B7256">
        <v>5.07</v>
      </c>
      <c r="C7256">
        <v>2.1</v>
      </c>
      <c r="D7256">
        <v>1.0780000000000001</v>
      </c>
      <c r="F7256">
        <v>1.0780000000000001</v>
      </c>
      <c r="G7256">
        <v>1</v>
      </c>
      <c r="H7256">
        <v>10</v>
      </c>
      <c r="I7256">
        <v>6</v>
      </c>
      <c r="J7256">
        <v>5</v>
      </c>
      <c r="K7256">
        <v>4.48917702514591</v>
      </c>
      <c r="L7256">
        <v>70.244551377000008</v>
      </c>
    </row>
    <row r="7257" spans="1:12">
      <c r="A7257" s="73">
        <v>43403.291666666664</v>
      </c>
      <c r="B7257">
        <v>3.65</v>
      </c>
      <c r="C7257">
        <v>357.6</v>
      </c>
      <c r="D7257">
        <v>1.0799000000000001</v>
      </c>
      <c r="F7257">
        <v>1.0799000000000001</v>
      </c>
      <c r="G7257">
        <v>1</v>
      </c>
      <c r="H7257">
        <v>10</v>
      </c>
      <c r="I7257">
        <v>7</v>
      </c>
      <c r="J7257">
        <v>4</v>
      </c>
      <c r="K7257">
        <v>12.522877600488385</v>
      </c>
      <c r="L7257">
        <v>26.256216143750002</v>
      </c>
    </row>
    <row r="7258" spans="1:12">
      <c r="A7258" s="73">
        <v>43403.333333333336</v>
      </c>
      <c r="B7258">
        <v>1.64</v>
      </c>
      <c r="C7258">
        <v>351.8</v>
      </c>
      <c r="D7258">
        <v>1.0812999999999999</v>
      </c>
      <c r="F7258">
        <v>1.0812999999999999</v>
      </c>
      <c r="G7258">
        <v>1</v>
      </c>
      <c r="H7258">
        <v>10</v>
      </c>
      <c r="I7258">
        <v>8</v>
      </c>
      <c r="J7258">
        <v>2</v>
      </c>
      <c r="K7258">
        <v>30.788824189529496</v>
      </c>
      <c r="L7258">
        <v>2.384776873599999</v>
      </c>
    </row>
    <row r="7259" spans="1:12">
      <c r="A7259" s="73">
        <v>43403.375</v>
      </c>
      <c r="B7259">
        <v>2.65</v>
      </c>
      <c r="C7259">
        <v>26.2</v>
      </c>
      <c r="D7259">
        <v>1.0825</v>
      </c>
      <c r="F7259">
        <v>1.0825</v>
      </c>
      <c r="G7259">
        <v>2</v>
      </c>
      <c r="H7259">
        <v>10</v>
      </c>
      <c r="I7259">
        <v>9</v>
      </c>
      <c r="J7259">
        <v>3</v>
      </c>
      <c r="K7259">
        <v>20.600413216926743</v>
      </c>
      <c r="L7259">
        <v>10.072459531249999</v>
      </c>
    </row>
    <row r="7260" spans="1:12">
      <c r="A7260" s="73">
        <v>43403.416666666664</v>
      </c>
      <c r="B7260">
        <v>4.57</v>
      </c>
      <c r="C7260">
        <v>43.5</v>
      </c>
      <c r="D7260">
        <v>1.0831</v>
      </c>
      <c r="F7260">
        <v>1.0831</v>
      </c>
      <c r="G7260">
        <v>3</v>
      </c>
      <c r="H7260">
        <v>10</v>
      </c>
      <c r="I7260">
        <v>10</v>
      </c>
      <c r="J7260">
        <v>5</v>
      </c>
      <c r="K7260">
        <v>6.8579448333650905</v>
      </c>
      <c r="L7260">
        <v>51.687694409150012</v>
      </c>
    </row>
    <row r="7261" spans="1:12">
      <c r="A7261" s="73">
        <v>43403.458333333336</v>
      </c>
      <c r="B7261">
        <v>3.73</v>
      </c>
      <c r="C7261">
        <v>44.9</v>
      </c>
      <c r="D7261">
        <v>1.0840000000000001</v>
      </c>
      <c r="F7261">
        <v>1.0840000000000001</v>
      </c>
      <c r="G7261">
        <v>3</v>
      </c>
      <c r="H7261">
        <v>10</v>
      </c>
      <c r="I7261">
        <v>11</v>
      </c>
      <c r="J7261">
        <v>4</v>
      </c>
      <c r="K7261">
        <v>11.963074751173316</v>
      </c>
      <c r="L7261">
        <v>28.127153414000002</v>
      </c>
    </row>
    <row r="7262" spans="1:12">
      <c r="A7262" s="73">
        <v>43403.5</v>
      </c>
      <c r="B7262">
        <v>2.71</v>
      </c>
      <c r="C7262">
        <v>46</v>
      </c>
      <c r="D7262">
        <v>1.0845</v>
      </c>
      <c r="F7262">
        <v>1.0845</v>
      </c>
      <c r="G7262">
        <v>3</v>
      </c>
      <c r="H7262">
        <v>10</v>
      </c>
      <c r="I7262">
        <v>12</v>
      </c>
      <c r="J7262">
        <v>3</v>
      </c>
      <c r="K7262">
        <v>20.059361079940444</v>
      </c>
      <c r="L7262">
        <v>10.792136589750001</v>
      </c>
    </row>
    <row r="7263" spans="1:12">
      <c r="A7263" s="73">
        <v>43403.541666666664</v>
      </c>
      <c r="B7263">
        <v>2.97</v>
      </c>
      <c r="C7263">
        <v>60.8</v>
      </c>
      <c r="D7263">
        <v>1.0840000000000001</v>
      </c>
      <c r="F7263">
        <v>1.0840000000000001</v>
      </c>
      <c r="G7263">
        <v>4</v>
      </c>
      <c r="H7263">
        <v>10</v>
      </c>
      <c r="I7263">
        <v>13</v>
      </c>
      <c r="J7263">
        <v>3</v>
      </c>
      <c r="K7263">
        <v>17.798001819666464</v>
      </c>
      <c r="L7263">
        <v>14.199355566000003</v>
      </c>
    </row>
    <row r="7264" spans="1:12">
      <c r="A7264" s="73">
        <v>43403.583333333336</v>
      </c>
      <c r="B7264">
        <v>2.1</v>
      </c>
      <c r="C7264">
        <v>42.8</v>
      </c>
      <c r="D7264">
        <v>1.0849</v>
      </c>
      <c r="F7264">
        <v>1.0849</v>
      </c>
      <c r="G7264">
        <v>3</v>
      </c>
      <c r="H7264">
        <v>10</v>
      </c>
      <c r="I7264">
        <v>14</v>
      </c>
      <c r="J7264">
        <v>2</v>
      </c>
      <c r="K7264">
        <v>25.895557805967851</v>
      </c>
      <c r="L7264">
        <v>5.0236294500000005</v>
      </c>
    </row>
    <row r="7265" spans="1:12">
      <c r="A7265" s="73">
        <v>43403.625</v>
      </c>
      <c r="B7265">
        <v>2.02</v>
      </c>
      <c r="C7265">
        <v>67</v>
      </c>
      <c r="D7265">
        <v>1.0847</v>
      </c>
      <c r="F7265">
        <v>1.0847</v>
      </c>
      <c r="G7265">
        <v>4</v>
      </c>
      <c r="H7265">
        <v>10</v>
      </c>
      <c r="I7265">
        <v>15</v>
      </c>
      <c r="J7265">
        <v>2</v>
      </c>
      <c r="K7265">
        <v>26.71616065528292</v>
      </c>
      <c r="L7265">
        <v>4.4702699788000002</v>
      </c>
    </row>
    <row r="7266" spans="1:12">
      <c r="A7266" s="73">
        <v>43403.666666666664</v>
      </c>
      <c r="B7266">
        <v>1.39</v>
      </c>
      <c r="C7266">
        <v>104.8</v>
      </c>
      <c r="D7266">
        <v>1.0827</v>
      </c>
      <c r="F7266">
        <v>1.0827</v>
      </c>
      <c r="G7266">
        <v>6</v>
      </c>
      <c r="H7266">
        <v>10</v>
      </c>
      <c r="I7266">
        <v>16</v>
      </c>
      <c r="J7266">
        <v>1</v>
      </c>
      <c r="K7266">
        <v>33.625708093639084</v>
      </c>
      <c r="L7266">
        <v>1.4538598456499998</v>
      </c>
    </row>
    <row r="7267" spans="1:12">
      <c r="A7267" s="73">
        <v>43403.708333333336</v>
      </c>
      <c r="B7267">
        <v>0.82599999999999996</v>
      </c>
      <c r="C7267">
        <v>179</v>
      </c>
      <c r="D7267">
        <v>1.0819000000000001</v>
      </c>
      <c r="F7267">
        <v>1.0819000000000001</v>
      </c>
      <c r="G7267">
        <v>9</v>
      </c>
      <c r="H7267">
        <v>10</v>
      </c>
      <c r="I7267">
        <v>17</v>
      </c>
      <c r="J7267">
        <v>1</v>
      </c>
      <c r="K7267">
        <v>40.48481418131032</v>
      </c>
      <c r="L7267">
        <v>0.30485776901720002</v>
      </c>
    </row>
    <row r="7268" spans="1:12">
      <c r="A7268" s="73">
        <v>43403.75</v>
      </c>
      <c r="B7268">
        <v>0.57999999999999996</v>
      </c>
      <c r="C7268">
        <v>195.5</v>
      </c>
      <c r="D7268">
        <v>1.0821000000000001</v>
      </c>
      <c r="F7268">
        <v>1.0821000000000001</v>
      </c>
      <c r="G7268">
        <v>10</v>
      </c>
      <c r="H7268">
        <v>10</v>
      </c>
      <c r="I7268">
        <v>18</v>
      </c>
      <c r="J7268">
        <v>1</v>
      </c>
      <c r="K7268">
        <v>43.675811942954155</v>
      </c>
      <c r="L7268">
        <v>0.10556534759999998</v>
      </c>
    </row>
    <row r="7269" spans="1:12">
      <c r="A7269" s="73">
        <v>43403.791666666664</v>
      </c>
      <c r="B7269">
        <v>1.31</v>
      </c>
      <c r="C7269">
        <v>207</v>
      </c>
      <c r="D7269">
        <v>1.0820000000000001</v>
      </c>
      <c r="F7269">
        <v>1.0820000000000001</v>
      </c>
      <c r="G7269">
        <v>10</v>
      </c>
      <c r="H7269">
        <v>10</v>
      </c>
      <c r="I7269">
        <v>19</v>
      </c>
      <c r="J7269">
        <v>1</v>
      </c>
      <c r="K7269">
        <v>34.559910942954147</v>
      </c>
      <c r="L7269">
        <v>1.2162172310000001</v>
      </c>
    </row>
    <row r="7270" spans="1:12">
      <c r="A7270" s="73">
        <v>43403.833333333336</v>
      </c>
      <c r="B7270">
        <v>2.84</v>
      </c>
      <c r="C7270">
        <v>228.7</v>
      </c>
      <c r="D7270">
        <v>1.0820000000000001</v>
      </c>
      <c r="F7270">
        <v>1.0820000000000001</v>
      </c>
      <c r="G7270">
        <v>11</v>
      </c>
      <c r="H7270">
        <v>10</v>
      </c>
      <c r="I7270">
        <v>20</v>
      </c>
      <c r="J7270">
        <v>3</v>
      </c>
      <c r="K7270">
        <v>18.91178144980346</v>
      </c>
      <c r="L7270">
        <v>12.392310463999998</v>
      </c>
    </row>
    <row r="7271" spans="1:12">
      <c r="A7271" s="73">
        <v>43403.875</v>
      </c>
      <c r="B7271">
        <v>2.4700000000000002</v>
      </c>
      <c r="C7271">
        <v>243.8</v>
      </c>
      <c r="D7271">
        <v>1.0819000000000001</v>
      </c>
      <c r="F7271">
        <v>1.0819000000000001</v>
      </c>
      <c r="G7271">
        <v>12</v>
      </c>
      <c r="H7271">
        <v>10</v>
      </c>
      <c r="I7271">
        <v>21</v>
      </c>
      <c r="J7271">
        <v>2</v>
      </c>
      <c r="K7271">
        <v>22.266769627885644</v>
      </c>
      <c r="L7271">
        <v>8.1516961818500029</v>
      </c>
    </row>
    <row r="7272" spans="1:12">
      <c r="A7272" s="73">
        <v>43403.916666666664</v>
      </c>
      <c r="B7272">
        <v>2.91</v>
      </c>
      <c r="C7272">
        <v>252.3</v>
      </c>
      <c r="D7272">
        <v>1.0815999999999999</v>
      </c>
      <c r="F7272">
        <v>1.0815999999999999</v>
      </c>
      <c r="G7272">
        <v>12</v>
      </c>
      <c r="H7272">
        <v>10</v>
      </c>
      <c r="I7272">
        <v>22</v>
      </c>
      <c r="J7272">
        <v>3</v>
      </c>
      <c r="K7272">
        <v>18.307853956652771</v>
      </c>
      <c r="L7272">
        <v>13.326486076800002</v>
      </c>
    </row>
    <row r="7273" spans="1:12">
      <c r="A7273" s="73">
        <v>43403.958333333336</v>
      </c>
      <c r="B7273">
        <v>2.99</v>
      </c>
      <c r="C7273">
        <v>258.39999999999998</v>
      </c>
      <c r="D7273">
        <v>1.0818000000000001</v>
      </c>
      <c r="F7273">
        <v>1.0818000000000001</v>
      </c>
      <c r="G7273">
        <v>12</v>
      </c>
      <c r="H7273">
        <v>10</v>
      </c>
      <c r="I7273">
        <v>23</v>
      </c>
      <c r="J7273">
        <v>3</v>
      </c>
      <c r="K7273">
        <v>17.6296511073377</v>
      </c>
      <c r="L7273">
        <v>14.458743269100003</v>
      </c>
    </row>
    <row r="7274" spans="1:12">
      <c r="A7274" s="73">
        <v>43404</v>
      </c>
      <c r="B7274">
        <v>3.44</v>
      </c>
      <c r="C7274">
        <v>276.10000000000002</v>
      </c>
      <c r="D7274">
        <v>1.0819000000000001</v>
      </c>
      <c r="F7274">
        <v>1.0819000000000001</v>
      </c>
      <c r="G7274">
        <v>13</v>
      </c>
      <c r="H7274">
        <v>10</v>
      </c>
      <c r="I7274">
        <v>0</v>
      </c>
      <c r="J7274">
        <v>3</v>
      </c>
      <c r="K7274">
        <v>14.053260079940442</v>
      </c>
      <c r="L7274">
        <v>22.0207675648</v>
      </c>
    </row>
    <row r="7275" spans="1:12">
      <c r="A7275" s="73">
        <v>43404.041666666664</v>
      </c>
      <c r="B7275">
        <v>3.41</v>
      </c>
      <c r="C7275">
        <v>287</v>
      </c>
      <c r="D7275">
        <v>1.0818000000000001</v>
      </c>
      <c r="F7275">
        <v>1.0818000000000001</v>
      </c>
      <c r="G7275">
        <v>14</v>
      </c>
      <c r="H7275">
        <v>10</v>
      </c>
      <c r="I7275">
        <v>1</v>
      </c>
      <c r="J7275">
        <v>3</v>
      </c>
      <c r="K7275">
        <v>14.27908614843359</v>
      </c>
      <c r="L7275">
        <v>21.447669978900006</v>
      </c>
    </row>
    <row r="7276" spans="1:12">
      <c r="A7276" s="73">
        <v>43404.083333333336</v>
      </c>
      <c r="B7276">
        <v>2.92</v>
      </c>
      <c r="C7276">
        <v>265.8</v>
      </c>
      <c r="D7276">
        <v>1.0815999999999999</v>
      </c>
      <c r="F7276">
        <v>1.0815999999999999</v>
      </c>
      <c r="G7276">
        <v>13</v>
      </c>
      <c r="H7276">
        <v>10</v>
      </c>
      <c r="I7276">
        <v>2</v>
      </c>
      <c r="J7276">
        <v>3</v>
      </c>
      <c r="K7276">
        <v>18.222378600488391</v>
      </c>
      <c r="L7276">
        <v>13.464345190399996</v>
      </c>
    </row>
    <row r="7277" spans="1:12">
      <c r="A7277" s="73">
        <v>43404.125</v>
      </c>
      <c r="B7277">
        <v>4.4000000000000004</v>
      </c>
      <c r="C7277">
        <v>293.39999999999998</v>
      </c>
      <c r="D7277">
        <v>1.0815999999999999</v>
      </c>
      <c r="F7277">
        <v>1.0815999999999999</v>
      </c>
      <c r="G7277">
        <v>14</v>
      </c>
      <c r="H7277">
        <v>10</v>
      </c>
      <c r="I7277">
        <v>3</v>
      </c>
      <c r="J7277">
        <v>4</v>
      </c>
      <c r="K7277">
        <v>7.7772258881596121</v>
      </c>
      <c r="L7277">
        <v>46.067507200000009</v>
      </c>
    </row>
    <row r="7278" spans="1:12">
      <c r="A7278" s="73">
        <v>43404.166666666664</v>
      </c>
      <c r="B7278">
        <v>7.52</v>
      </c>
      <c r="C7278">
        <v>304.7</v>
      </c>
      <c r="D7278">
        <v>1.0814999999999999</v>
      </c>
      <c r="F7278">
        <v>1.0814999999999999</v>
      </c>
      <c r="G7278">
        <v>15</v>
      </c>
      <c r="H7278">
        <v>10</v>
      </c>
      <c r="I7278">
        <v>4</v>
      </c>
      <c r="J7278">
        <v>8</v>
      </c>
      <c r="K7278">
        <v>0.10971476487192509</v>
      </c>
      <c r="L7278">
        <v>229.95880857599994</v>
      </c>
    </row>
    <row r="7279" spans="1:12">
      <c r="A7279" s="73">
        <v>43404.208333333336</v>
      </c>
      <c r="B7279">
        <v>6.92</v>
      </c>
      <c r="C7279">
        <v>306.3</v>
      </c>
      <c r="D7279">
        <v>1.0820000000000001</v>
      </c>
      <c r="F7279">
        <v>1.0820000000000001</v>
      </c>
      <c r="G7279">
        <v>15</v>
      </c>
      <c r="H7279">
        <v>10</v>
      </c>
      <c r="I7279">
        <v>5</v>
      </c>
      <c r="J7279">
        <v>7</v>
      </c>
      <c r="K7279">
        <v>7.2236134734942406E-2</v>
      </c>
      <c r="L7279">
        <v>179.27327340799999</v>
      </c>
    </row>
    <row r="7280" spans="1:12">
      <c r="A7280" s="73">
        <v>43404.25</v>
      </c>
      <c r="B7280">
        <v>6.16</v>
      </c>
      <c r="C7280">
        <v>302.8</v>
      </c>
      <c r="D7280">
        <v>1.0819000000000001</v>
      </c>
      <c r="F7280">
        <v>1.0819000000000001</v>
      </c>
      <c r="G7280">
        <v>14</v>
      </c>
      <c r="H7280">
        <v>10</v>
      </c>
      <c r="I7280">
        <v>6</v>
      </c>
      <c r="J7280">
        <v>6</v>
      </c>
      <c r="K7280">
        <v>1.058363203228097</v>
      </c>
      <c r="L7280">
        <v>126.44430149120002</v>
      </c>
    </row>
    <row r="7281" spans="1:12">
      <c r="A7281" s="73">
        <v>43404.291666666664</v>
      </c>
      <c r="B7281">
        <v>4.78</v>
      </c>
      <c r="C7281">
        <v>305.5</v>
      </c>
      <c r="D7281">
        <v>1.0831</v>
      </c>
      <c r="F7281">
        <v>1.0831</v>
      </c>
      <c r="G7281">
        <v>15</v>
      </c>
      <c r="H7281">
        <v>10</v>
      </c>
      <c r="I7281">
        <v>7</v>
      </c>
      <c r="J7281">
        <v>5</v>
      </c>
      <c r="K7281">
        <v>5.8021623539130349</v>
      </c>
      <c r="L7281">
        <v>59.1455738756</v>
      </c>
    </row>
    <row r="7282" spans="1:12">
      <c r="A7282" s="73">
        <v>43404.333333333336</v>
      </c>
      <c r="B7282">
        <v>3.66</v>
      </c>
      <c r="C7282">
        <v>293.3</v>
      </c>
      <c r="D7282">
        <v>1.0854999999999999</v>
      </c>
      <c r="F7282">
        <v>1.0854999999999999</v>
      </c>
      <c r="G7282">
        <v>14</v>
      </c>
      <c r="H7282">
        <v>10</v>
      </c>
      <c r="I7282">
        <v>8</v>
      </c>
      <c r="J7282">
        <v>4</v>
      </c>
      <c r="K7282">
        <v>12.452202244324001</v>
      </c>
      <c r="L7282">
        <v>26.609890554</v>
      </c>
    </row>
    <row r="7283" spans="1:12">
      <c r="A7283" s="73">
        <v>43404.375</v>
      </c>
      <c r="B7283">
        <v>5.3</v>
      </c>
      <c r="C7283">
        <v>311.10000000000002</v>
      </c>
      <c r="D7283">
        <v>1.0882000000000001</v>
      </c>
      <c r="F7283">
        <v>1.0882000000000001</v>
      </c>
      <c r="G7283">
        <v>15</v>
      </c>
      <c r="H7283">
        <v>10</v>
      </c>
      <c r="I7283">
        <v>9</v>
      </c>
      <c r="J7283">
        <v>5</v>
      </c>
      <c r="K7283">
        <v>3.5674438333650889</v>
      </c>
      <c r="L7283">
        <v>81.003975699999998</v>
      </c>
    </row>
    <row r="7284" spans="1:12">
      <c r="A7284" s="73">
        <v>43404.416666666664</v>
      </c>
      <c r="B7284">
        <v>3.83</v>
      </c>
      <c r="C7284">
        <v>315.8</v>
      </c>
      <c r="D7284">
        <v>1.0892999999999999</v>
      </c>
      <c r="F7284">
        <v>1.0892999999999999</v>
      </c>
      <c r="G7284">
        <v>15</v>
      </c>
      <c r="H7284">
        <v>10</v>
      </c>
      <c r="I7284">
        <v>10</v>
      </c>
      <c r="J7284">
        <v>4</v>
      </c>
      <c r="K7284">
        <v>11.281321189529478</v>
      </c>
      <c r="L7284">
        <v>30.599464754549999</v>
      </c>
    </row>
    <row r="7285" spans="1:12">
      <c r="A7285" s="73">
        <v>43404.458333333336</v>
      </c>
      <c r="B7285">
        <v>3.21</v>
      </c>
      <c r="C7285">
        <v>317.3</v>
      </c>
      <c r="D7285">
        <v>1.0903</v>
      </c>
      <c r="F7285">
        <v>1.0903</v>
      </c>
      <c r="G7285">
        <v>15</v>
      </c>
      <c r="H7285">
        <v>10</v>
      </c>
      <c r="I7285">
        <v>11</v>
      </c>
      <c r="J7285">
        <v>3</v>
      </c>
      <c r="K7285">
        <v>15.830593271721265</v>
      </c>
      <c r="L7285">
        <v>18.03146916915</v>
      </c>
    </row>
    <row r="7286" spans="1:12">
      <c r="A7286" s="73">
        <v>43404.5</v>
      </c>
      <c r="B7286">
        <v>3.24</v>
      </c>
      <c r="C7286">
        <v>319.3</v>
      </c>
      <c r="D7286">
        <v>1.0902000000000001</v>
      </c>
      <c r="F7286">
        <v>1.0902000000000001</v>
      </c>
      <c r="G7286">
        <v>15</v>
      </c>
      <c r="H7286">
        <v>10</v>
      </c>
      <c r="I7286">
        <v>12</v>
      </c>
      <c r="J7286">
        <v>3</v>
      </c>
      <c r="K7286">
        <v>15.592767203228112</v>
      </c>
      <c r="L7286">
        <v>18.540063302400004</v>
      </c>
    </row>
    <row r="7287" spans="1:12">
      <c r="A7287" s="73">
        <v>43404.541666666664</v>
      </c>
      <c r="B7287">
        <v>2.94</v>
      </c>
      <c r="C7287">
        <v>309.89999999999998</v>
      </c>
      <c r="D7287">
        <v>1.0905</v>
      </c>
      <c r="F7287">
        <v>1.0905</v>
      </c>
      <c r="G7287">
        <v>15</v>
      </c>
      <c r="H7287">
        <v>10</v>
      </c>
      <c r="I7287">
        <v>13</v>
      </c>
      <c r="J7287">
        <v>3</v>
      </c>
      <c r="K7287">
        <v>18.052027888159625</v>
      </c>
      <c r="L7287">
        <v>13.855993326</v>
      </c>
    </row>
    <row r="7288" spans="1:12">
      <c r="A7288" s="73">
        <v>43404.583333333336</v>
      </c>
      <c r="B7288">
        <v>3.6</v>
      </c>
      <c r="C7288">
        <v>311.8</v>
      </c>
      <c r="D7288">
        <v>1.0903</v>
      </c>
      <c r="F7288">
        <v>1.0903</v>
      </c>
      <c r="G7288">
        <v>15</v>
      </c>
      <c r="H7288">
        <v>10</v>
      </c>
      <c r="I7288">
        <v>14</v>
      </c>
      <c r="J7288">
        <v>4</v>
      </c>
      <c r="K7288">
        <v>12.879254381310302</v>
      </c>
      <c r="L7288">
        <v>25.434518400000005</v>
      </c>
    </row>
    <row r="7289" spans="1:12">
      <c r="A7289" s="73">
        <v>43404.625</v>
      </c>
      <c r="B7289">
        <v>4.38</v>
      </c>
      <c r="C7289">
        <v>308.5</v>
      </c>
      <c r="D7289">
        <v>1.0894999999999999</v>
      </c>
      <c r="F7289">
        <v>1.0894999999999999</v>
      </c>
      <c r="G7289">
        <v>15</v>
      </c>
      <c r="H7289">
        <v>10</v>
      </c>
      <c r="I7289">
        <v>15</v>
      </c>
      <c r="J7289">
        <v>4</v>
      </c>
      <c r="K7289">
        <v>7.8891766004883817</v>
      </c>
      <c r="L7289">
        <v>45.774074321999997</v>
      </c>
    </row>
    <row r="7290" spans="1:12">
      <c r="A7290" s="73">
        <v>43404.666666666664</v>
      </c>
      <c r="B7290">
        <v>4.54</v>
      </c>
      <c r="C7290">
        <v>294.89999999999998</v>
      </c>
      <c r="D7290">
        <v>1.0880000000000001</v>
      </c>
      <c r="F7290">
        <v>1.0880000000000001</v>
      </c>
      <c r="G7290">
        <v>14</v>
      </c>
      <c r="H7290">
        <v>10</v>
      </c>
      <c r="I7290">
        <v>16</v>
      </c>
      <c r="J7290">
        <v>5</v>
      </c>
      <c r="K7290">
        <v>7.0159709018582426</v>
      </c>
      <c r="L7290">
        <v>50.905705216000008</v>
      </c>
    </row>
    <row r="7291" spans="1:12">
      <c r="A7291" s="73">
        <v>43404.708333333336</v>
      </c>
      <c r="B7291">
        <v>5.69</v>
      </c>
      <c r="C7291">
        <v>274.2</v>
      </c>
      <c r="D7291">
        <v>1.0861000000000001</v>
      </c>
      <c r="F7291">
        <v>1.0861000000000001</v>
      </c>
      <c r="G7291">
        <v>13</v>
      </c>
      <c r="H7291">
        <v>10</v>
      </c>
      <c r="I7291">
        <v>17</v>
      </c>
      <c r="J7291">
        <v>6</v>
      </c>
      <c r="K7291">
        <v>2.2463049429541262</v>
      </c>
      <c r="L7291">
        <v>100.04067588745002</v>
      </c>
    </row>
    <row r="7292" spans="1:12">
      <c r="A7292" s="73">
        <v>43404.75</v>
      </c>
      <c r="B7292">
        <v>6.21</v>
      </c>
      <c r="C7292">
        <v>278.10000000000002</v>
      </c>
      <c r="D7292">
        <v>1.0862000000000001</v>
      </c>
      <c r="F7292">
        <v>1.0862000000000001</v>
      </c>
      <c r="G7292">
        <v>13</v>
      </c>
      <c r="H7292">
        <v>10</v>
      </c>
      <c r="I7292">
        <v>18</v>
      </c>
      <c r="J7292">
        <v>6</v>
      </c>
      <c r="K7292">
        <v>0.95798642240617915</v>
      </c>
      <c r="L7292">
        <v>130.06325042910001</v>
      </c>
    </row>
    <row r="7293" spans="1:12">
      <c r="A7293" s="73">
        <v>43404.791666666664</v>
      </c>
      <c r="B7293">
        <v>7.04</v>
      </c>
      <c r="C7293">
        <v>276.39999999999998</v>
      </c>
      <c r="D7293">
        <v>1.0861000000000001</v>
      </c>
      <c r="F7293">
        <v>1.0861000000000001</v>
      </c>
      <c r="G7293">
        <v>13</v>
      </c>
      <c r="H7293">
        <v>10</v>
      </c>
      <c r="I7293">
        <v>19</v>
      </c>
      <c r="J7293">
        <v>7</v>
      </c>
      <c r="K7293">
        <v>2.2131860762338956E-2</v>
      </c>
      <c r="L7293">
        <v>189.47756523519999</v>
      </c>
    </row>
    <row r="7294" spans="1:12">
      <c r="A7294" s="73">
        <v>43404.833333333336</v>
      </c>
      <c r="B7294">
        <v>6.22</v>
      </c>
      <c r="C7294">
        <v>274.7</v>
      </c>
      <c r="D7294">
        <v>1.0857000000000001</v>
      </c>
      <c r="F7294">
        <v>1.0857000000000001</v>
      </c>
      <c r="G7294">
        <v>13</v>
      </c>
      <c r="H7294">
        <v>10</v>
      </c>
      <c r="I7294">
        <v>20</v>
      </c>
      <c r="J7294">
        <v>6</v>
      </c>
      <c r="K7294">
        <v>0.93851106624179603</v>
      </c>
      <c r="L7294">
        <v>130.63242718680002</v>
      </c>
    </row>
    <row r="7295" spans="1:12">
      <c r="A7295" s="73">
        <v>43404.875</v>
      </c>
      <c r="B7295">
        <v>5.38</v>
      </c>
      <c r="C7295">
        <v>282.7</v>
      </c>
      <c r="D7295">
        <v>1.0860000000000001</v>
      </c>
      <c r="F7295">
        <v>1.0860000000000001</v>
      </c>
      <c r="G7295">
        <v>14</v>
      </c>
      <c r="H7295">
        <v>10</v>
      </c>
      <c r="I7295">
        <v>21</v>
      </c>
      <c r="J7295">
        <v>5</v>
      </c>
      <c r="K7295">
        <v>3.2716409840500198</v>
      </c>
      <c r="L7295">
        <v>84.556433495999997</v>
      </c>
    </row>
    <row r="7296" spans="1:12">
      <c r="A7296" s="73">
        <v>43404.916666666664</v>
      </c>
      <c r="B7296">
        <v>6.82</v>
      </c>
      <c r="C7296">
        <v>281.5</v>
      </c>
      <c r="D7296">
        <v>1.0855999999999999</v>
      </c>
      <c r="F7296">
        <v>1.0855999999999999</v>
      </c>
      <c r="G7296">
        <v>14</v>
      </c>
      <c r="H7296">
        <v>10</v>
      </c>
      <c r="I7296">
        <v>22</v>
      </c>
      <c r="J7296">
        <v>7</v>
      </c>
      <c r="K7296">
        <v>0.13598969637877831</v>
      </c>
      <c r="L7296">
        <v>172.18406751040001</v>
      </c>
    </row>
    <row r="7297" spans="1:12">
      <c r="A7297" s="73">
        <v>43404.958333333336</v>
      </c>
      <c r="B7297">
        <v>6.12</v>
      </c>
      <c r="C7297">
        <v>272.89999999999998</v>
      </c>
      <c r="D7297">
        <v>1.0849</v>
      </c>
      <c r="F7297">
        <v>1.0849</v>
      </c>
      <c r="G7297">
        <v>13</v>
      </c>
      <c r="H7297">
        <v>10</v>
      </c>
      <c r="I7297">
        <v>23</v>
      </c>
      <c r="J7297">
        <v>6</v>
      </c>
      <c r="K7297">
        <v>1.1422646278856314</v>
      </c>
      <c r="L7297">
        <v>124.3408923936</v>
      </c>
    </row>
    <row r="7298" spans="1:12">
      <c r="A7298" s="73">
        <v>43405</v>
      </c>
      <c r="B7298">
        <v>4.3</v>
      </c>
      <c r="C7298">
        <v>257.5</v>
      </c>
      <c r="D7298">
        <v>1.0844</v>
      </c>
      <c r="F7298">
        <v>1.0844</v>
      </c>
      <c r="G7298">
        <v>12</v>
      </c>
      <c r="H7298">
        <v>11</v>
      </c>
      <c r="I7298">
        <v>0</v>
      </c>
      <c r="J7298">
        <v>4</v>
      </c>
      <c r="K7298">
        <v>8.3449794498034517</v>
      </c>
      <c r="L7298">
        <v>43.108695399999995</v>
      </c>
    </row>
    <row r="7299" spans="1:12">
      <c r="A7299" s="73">
        <v>43405.041666666664</v>
      </c>
      <c r="B7299">
        <v>3.68</v>
      </c>
      <c r="C7299">
        <v>246.3</v>
      </c>
      <c r="D7299">
        <v>1.0834999999999999</v>
      </c>
      <c r="F7299">
        <v>1.0834999999999999</v>
      </c>
      <c r="G7299">
        <v>12</v>
      </c>
      <c r="H7299">
        <v>11</v>
      </c>
      <c r="I7299">
        <v>1</v>
      </c>
      <c r="J7299">
        <v>4</v>
      </c>
      <c r="K7299">
        <v>12.311451531995234</v>
      </c>
      <c r="L7299">
        <v>26.998670336</v>
      </c>
    </row>
    <row r="7300" spans="1:12">
      <c r="A7300" s="73">
        <v>43405.083333333336</v>
      </c>
      <c r="B7300">
        <v>4.43</v>
      </c>
      <c r="C7300">
        <v>247.4</v>
      </c>
      <c r="D7300">
        <v>1.0833999999999999</v>
      </c>
      <c r="F7300">
        <v>1.0833999999999999</v>
      </c>
      <c r="G7300">
        <v>12</v>
      </c>
      <c r="H7300">
        <v>11</v>
      </c>
      <c r="I7300">
        <v>2</v>
      </c>
      <c r="J7300">
        <v>4</v>
      </c>
      <c r="K7300">
        <v>7.6107998196664646</v>
      </c>
      <c r="L7300">
        <v>47.094480901899985</v>
      </c>
    </row>
    <row r="7301" spans="1:12">
      <c r="A7301" s="73">
        <v>43405.125</v>
      </c>
      <c r="B7301">
        <v>5.1100000000000003</v>
      </c>
      <c r="C7301">
        <v>251.1</v>
      </c>
      <c r="D7301">
        <v>1.0834999999999999</v>
      </c>
      <c r="F7301">
        <v>1.0834999999999999</v>
      </c>
      <c r="G7301">
        <v>12</v>
      </c>
      <c r="H7301">
        <v>11</v>
      </c>
      <c r="I7301">
        <v>3</v>
      </c>
      <c r="J7301">
        <v>5</v>
      </c>
      <c r="K7301">
        <v>4.3212756004883754</v>
      </c>
      <c r="L7301">
        <v>72.287236194249999</v>
      </c>
    </row>
    <row r="7302" spans="1:12">
      <c r="A7302" s="73">
        <v>43405.166666666664</v>
      </c>
      <c r="B7302">
        <v>5.27</v>
      </c>
      <c r="C7302">
        <v>249.2</v>
      </c>
      <c r="D7302">
        <v>1.0834999999999999</v>
      </c>
      <c r="F7302">
        <v>1.0834999999999999</v>
      </c>
      <c r="G7302">
        <v>12</v>
      </c>
      <c r="H7302">
        <v>11</v>
      </c>
      <c r="I7302">
        <v>4</v>
      </c>
      <c r="J7302">
        <v>5</v>
      </c>
      <c r="K7302">
        <v>3.6816699018582408</v>
      </c>
      <c r="L7302">
        <v>79.29225439024998</v>
      </c>
    </row>
    <row r="7303" spans="1:12">
      <c r="A7303" s="73">
        <v>43405.208333333336</v>
      </c>
      <c r="B7303">
        <v>5.21</v>
      </c>
      <c r="C7303">
        <v>238.5</v>
      </c>
      <c r="D7303">
        <v>1.0840000000000001</v>
      </c>
      <c r="F7303">
        <v>1.0840000000000001</v>
      </c>
      <c r="G7303">
        <v>12</v>
      </c>
      <c r="H7303">
        <v>11</v>
      </c>
      <c r="I7303">
        <v>5</v>
      </c>
      <c r="J7303">
        <v>5</v>
      </c>
      <c r="K7303">
        <v>3.9155220388445411</v>
      </c>
      <c r="L7303">
        <v>76.650052462000005</v>
      </c>
    </row>
    <row r="7304" spans="1:12">
      <c r="A7304" s="73">
        <v>43405.25</v>
      </c>
      <c r="B7304">
        <v>6.38</v>
      </c>
      <c r="C7304">
        <v>235.9</v>
      </c>
      <c r="D7304">
        <v>1.0827</v>
      </c>
      <c r="F7304">
        <v>1.0827</v>
      </c>
      <c r="G7304">
        <v>11</v>
      </c>
      <c r="H7304">
        <v>11</v>
      </c>
      <c r="I7304">
        <v>6</v>
      </c>
      <c r="J7304">
        <v>6</v>
      </c>
      <c r="K7304">
        <v>0.65410536761165783</v>
      </c>
      <c r="L7304">
        <v>140.5853858772</v>
      </c>
    </row>
    <row r="7305" spans="1:12">
      <c r="A7305" s="73">
        <v>43405.291666666664</v>
      </c>
      <c r="B7305">
        <v>5.77</v>
      </c>
      <c r="C7305">
        <v>250</v>
      </c>
      <c r="D7305">
        <v>1.0840000000000001</v>
      </c>
      <c r="F7305">
        <v>1.0840000000000001</v>
      </c>
      <c r="G7305">
        <v>12</v>
      </c>
      <c r="H7305">
        <v>11</v>
      </c>
      <c r="I7305">
        <v>7</v>
      </c>
      <c r="J7305">
        <v>6</v>
      </c>
      <c r="K7305">
        <v>2.0129020936390596</v>
      </c>
      <c r="L7305">
        <v>104.118217886</v>
      </c>
    </row>
    <row r="7306" spans="1:12">
      <c r="A7306" s="73">
        <v>43405.333333333336</v>
      </c>
      <c r="B7306">
        <v>5.58</v>
      </c>
      <c r="C7306">
        <v>248.8</v>
      </c>
      <c r="D7306">
        <v>1.0867</v>
      </c>
      <c r="F7306">
        <v>1.0867</v>
      </c>
      <c r="G7306">
        <v>12</v>
      </c>
      <c r="H7306">
        <v>11</v>
      </c>
      <c r="I7306">
        <v>8</v>
      </c>
      <c r="J7306">
        <v>6</v>
      </c>
      <c r="K7306">
        <v>2.5881338607623467</v>
      </c>
      <c r="L7306">
        <v>94.402233205200005</v>
      </c>
    </row>
    <row r="7307" spans="1:12">
      <c r="A7307" s="73">
        <v>43405.375</v>
      </c>
      <c r="B7307">
        <v>4.9400000000000004</v>
      </c>
      <c r="C7307">
        <v>236.5</v>
      </c>
      <c r="D7307">
        <v>1.0881000000000001</v>
      </c>
      <c r="F7307">
        <v>1.0881000000000001</v>
      </c>
      <c r="G7307">
        <v>12</v>
      </c>
      <c r="H7307">
        <v>11</v>
      </c>
      <c r="I7307">
        <v>9</v>
      </c>
      <c r="J7307">
        <v>5</v>
      </c>
      <c r="K7307">
        <v>5.0569566552828968</v>
      </c>
      <c r="L7307">
        <v>65.587286185200014</v>
      </c>
    </row>
    <row r="7308" spans="1:12">
      <c r="A7308" s="73">
        <v>43405.416666666664</v>
      </c>
      <c r="B7308">
        <v>4.97</v>
      </c>
      <c r="C7308">
        <v>224.4</v>
      </c>
      <c r="D7308">
        <v>1.0885</v>
      </c>
      <c r="F7308">
        <v>1.0885</v>
      </c>
      <c r="G7308">
        <v>11</v>
      </c>
      <c r="H7308">
        <v>11</v>
      </c>
      <c r="I7308">
        <v>10</v>
      </c>
      <c r="J7308">
        <v>5</v>
      </c>
      <c r="K7308">
        <v>4.9229305867897484</v>
      </c>
      <c r="L7308">
        <v>66.814020180249983</v>
      </c>
    </row>
    <row r="7309" spans="1:12">
      <c r="A7309" s="73">
        <v>43405.458333333336</v>
      </c>
      <c r="B7309">
        <v>5.99</v>
      </c>
      <c r="C7309">
        <v>212.7</v>
      </c>
      <c r="D7309">
        <v>1.0891</v>
      </c>
      <c r="F7309">
        <v>1.0891</v>
      </c>
      <c r="G7309">
        <v>10</v>
      </c>
      <c r="H7309">
        <v>11</v>
      </c>
      <c r="I7309">
        <v>11</v>
      </c>
      <c r="J7309">
        <v>6</v>
      </c>
      <c r="K7309">
        <v>1.4370442580226181</v>
      </c>
      <c r="L7309">
        <v>117.03566564545001</v>
      </c>
    </row>
    <row r="7310" spans="1:12">
      <c r="A7310" s="73">
        <v>43405.5</v>
      </c>
      <c r="B7310">
        <v>5.98</v>
      </c>
      <c r="C7310">
        <v>215.2</v>
      </c>
      <c r="D7310">
        <v>1.089</v>
      </c>
      <c r="F7310">
        <v>1.089</v>
      </c>
      <c r="G7310">
        <v>11</v>
      </c>
      <c r="H7310">
        <v>11</v>
      </c>
      <c r="I7310">
        <v>12</v>
      </c>
      <c r="J7310">
        <v>6</v>
      </c>
      <c r="K7310">
        <v>1.4611196141870013</v>
      </c>
      <c r="L7310">
        <v>116.43979604400002</v>
      </c>
    </row>
    <row r="7311" spans="1:12">
      <c r="A7311" s="73">
        <v>43405.541666666664</v>
      </c>
      <c r="B7311">
        <v>6.31</v>
      </c>
      <c r="C7311">
        <v>217</v>
      </c>
      <c r="D7311">
        <v>1.0887</v>
      </c>
      <c r="F7311">
        <v>1.0887</v>
      </c>
      <c r="G7311">
        <v>11</v>
      </c>
      <c r="H7311">
        <v>11</v>
      </c>
      <c r="I7311">
        <v>13</v>
      </c>
      <c r="J7311">
        <v>6</v>
      </c>
      <c r="K7311">
        <v>0.77223286076234365</v>
      </c>
      <c r="L7311">
        <v>136.76227136084998</v>
      </c>
    </row>
    <row r="7312" spans="1:12">
      <c r="A7312" s="73">
        <v>43405.583333333336</v>
      </c>
      <c r="B7312">
        <v>6.42</v>
      </c>
      <c r="C7312">
        <v>218.8</v>
      </c>
      <c r="D7312">
        <v>1.0885</v>
      </c>
      <c r="F7312">
        <v>1.0885</v>
      </c>
      <c r="G7312">
        <v>11</v>
      </c>
      <c r="H7312">
        <v>11</v>
      </c>
      <c r="I7312">
        <v>14</v>
      </c>
      <c r="J7312">
        <v>6</v>
      </c>
      <c r="K7312">
        <v>0.59100394295412328</v>
      </c>
      <c r="L7312">
        <v>144.01360499399999</v>
      </c>
    </row>
    <row r="7313" spans="1:12">
      <c r="A7313" s="73">
        <v>43405.625</v>
      </c>
      <c r="B7313">
        <v>6.41</v>
      </c>
      <c r="C7313">
        <v>216</v>
      </c>
      <c r="D7313">
        <v>1.0880000000000001</v>
      </c>
      <c r="F7313">
        <v>1.0880000000000001</v>
      </c>
      <c r="G7313">
        <v>11</v>
      </c>
      <c r="H7313">
        <v>11</v>
      </c>
      <c r="I7313">
        <v>15</v>
      </c>
      <c r="J7313">
        <v>6</v>
      </c>
      <c r="K7313">
        <v>0.60647929911850662</v>
      </c>
      <c r="L7313">
        <v>143.27584822400001</v>
      </c>
    </row>
    <row r="7314" spans="1:12">
      <c r="A7314" s="73">
        <v>43405.666666666664</v>
      </c>
      <c r="B7314">
        <v>6.91</v>
      </c>
      <c r="C7314">
        <v>213.1</v>
      </c>
      <c r="D7314">
        <v>1.0862000000000001</v>
      </c>
      <c r="F7314">
        <v>1.0862000000000001</v>
      </c>
      <c r="G7314">
        <v>10</v>
      </c>
      <c r="H7314">
        <v>11</v>
      </c>
      <c r="I7314">
        <v>16</v>
      </c>
      <c r="J7314">
        <v>7</v>
      </c>
      <c r="K7314">
        <v>7.77114908993259E-2</v>
      </c>
      <c r="L7314">
        <v>179.1900723901</v>
      </c>
    </row>
    <row r="7315" spans="1:12">
      <c r="A7315" s="73">
        <v>43405.708333333336</v>
      </c>
      <c r="B7315">
        <v>7.02</v>
      </c>
      <c r="C7315">
        <v>216.8</v>
      </c>
      <c r="D7315">
        <v>1.0846</v>
      </c>
      <c r="F7315">
        <v>1.0846</v>
      </c>
      <c r="G7315">
        <v>11</v>
      </c>
      <c r="H7315">
        <v>11</v>
      </c>
      <c r="I7315">
        <v>17</v>
      </c>
      <c r="J7315">
        <v>7</v>
      </c>
      <c r="K7315">
        <v>2.8482573091106342E-2</v>
      </c>
      <c r="L7315">
        <v>187.60782165839996</v>
      </c>
    </row>
    <row r="7316" spans="1:12">
      <c r="A7316" s="73">
        <v>43405.75</v>
      </c>
      <c r="B7316">
        <v>6.3</v>
      </c>
      <c r="C7316">
        <v>219.5</v>
      </c>
      <c r="D7316">
        <v>1.0835999999999999</v>
      </c>
      <c r="F7316">
        <v>1.0835999999999999</v>
      </c>
      <c r="G7316">
        <v>11</v>
      </c>
      <c r="H7316">
        <v>11</v>
      </c>
      <c r="I7316">
        <v>18</v>
      </c>
      <c r="J7316">
        <v>6</v>
      </c>
      <c r="K7316">
        <v>0.78990821692672686</v>
      </c>
      <c r="L7316">
        <v>135.47546459999998</v>
      </c>
    </row>
    <row r="7317" spans="1:12">
      <c r="A7317" s="73">
        <v>43405.791666666664</v>
      </c>
      <c r="B7317">
        <v>6.56</v>
      </c>
      <c r="C7317">
        <v>209</v>
      </c>
      <c r="D7317">
        <v>1.083</v>
      </c>
      <c r="F7317">
        <v>1.083</v>
      </c>
      <c r="G7317">
        <v>10</v>
      </c>
      <c r="H7317">
        <v>11</v>
      </c>
      <c r="I7317">
        <v>19</v>
      </c>
      <c r="J7317">
        <v>7</v>
      </c>
      <c r="K7317">
        <v>0.39534895665275305</v>
      </c>
      <c r="L7317">
        <v>152.86567526399995</v>
      </c>
    </row>
    <row r="7318" spans="1:12">
      <c r="A7318" s="73">
        <v>43405.833333333336</v>
      </c>
      <c r="B7318">
        <v>5.7</v>
      </c>
      <c r="C7318">
        <v>221.2</v>
      </c>
      <c r="D7318">
        <v>1.0831999999999999</v>
      </c>
      <c r="F7318">
        <v>1.0831999999999999</v>
      </c>
      <c r="G7318">
        <v>11</v>
      </c>
      <c r="H7318">
        <v>11</v>
      </c>
      <c r="I7318">
        <v>20</v>
      </c>
      <c r="J7318">
        <v>6</v>
      </c>
      <c r="K7318">
        <v>2.2164295867897432</v>
      </c>
      <c r="L7318">
        <v>100.3005288</v>
      </c>
    </row>
    <row r="7319" spans="1:12">
      <c r="A7319" s="73">
        <v>43405.875</v>
      </c>
      <c r="B7319">
        <v>5.5</v>
      </c>
      <c r="C7319">
        <v>226.3</v>
      </c>
      <c r="D7319">
        <v>1.0831999999999999</v>
      </c>
      <c r="F7319">
        <v>1.0831999999999999</v>
      </c>
      <c r="G7319">
        <v>11</v>
      </c>
      <c r="H7319">
        <v>11</v>
      </c>
      <c r="I7319">
        <v>21</v>
      </c>
      <c r="J7319">
        <v>6</v>
      </c>
      <c r="K7319">
        <v>2.8519367100774158</v>
      </c>
      <c r="L7319">
        <v>90.108699999999999</v>
      </c>
    </row>
    <row r="7320" spans="1:12">
      <c r="A7320" s="73">
        <v>43405.916666666664</v>
      </c>
      <c r="B7320">
        <v>9.67</v>
      </c>
      <c r="C7320">
        <v>211.1</v>
      </c>
      <c r="D7320">
        <v>1.0818000000000001</v>
      </c>
      <c r="F7320">
        <v>1.0818000000000001</v>
      </c>
      <c r="G7320">
        <v>10</v>
      </c>
      <c r="H7320">
        <v>11</v>
      </c>
      <c r="I7320">
        <v>22</v>
      </c>
      <c r="J7320">
        <v>10</v>
      </c>
      <c r="K7320">
        <v>6.1565131895294476</v>
      </c>
      <c r="L7320">
        <v>489.09858197670002</v>
      </c>
    </row>
    <row r="7321" spans="1:12">
      <c r="A7321" s="73">
        <v>43405.958333333336</v>
      </c>
      <c r="B7321">
        <v>7.95</v>
      </c>
      <c r="C7321">
        <v>225.8</v>
      </c>
      <c r="D7321">
        <v>1.0801000000000001</v>
      </c>
      <c r="F7321">
        <v>1.0801000000000001</v>
      </c>
      <c r="G7321">
        <v>11</v>
      </c>
      <c r="H7321">
        <v>11</v>
      </c>
      <c r="I7321">
        <v>23</v>
      </c>
      <c r="J7321">
        <v>8</v>
      </c>
      <c r="K7321">
        <v>0.5794744498034301</v>
      </c>
      <c r="L7321">
        <v>271.35345549375</v>
      </c>
    </row>
    <row r="7322" spans="1:12">
      <c r="A7322" s="73">
        <v>43406</v>
      </c>
      <c r="B7322">
        <v>8.06</v>
      </c>
      <c r="C7322">
        <v>227.9</v>
      </c>
      <c r="D7322">
        <v>1.0803</v>
      </c>
      <c r="F7322">
        <v>1.0803</v>
      </c>
      <c r="G7322">
        <v>11</v>
      </c>
      <c r="H7322">
        <v>11</v>
      </c>
      <c r="I7322">
        <v>0</v>
      </c>
      <c r="J7322">
        <v>8</v>
      </c>
      <c r="K7322">
        <v>0.75904553199521096</v>
      </c>
      <c r="L7322">
        <v>282.82611363240011</v>
      </c>
    </row>
    <row r="7323" spans="1:12">
      <c r="A7323" s="73">
        <v>43406.041666666664</v>
      </c>
      <c r="B7323">
        <v>6.45</v>
      </c>
      <c r="C7323">
        <v>232.4</v>
      </c>
      <c r="D7323">
        <v>1.08</v>
      </c>
      <c r="F7323">
        <v>1.08</v>
      </c>
      <c r="G7323">
        <v>11</v>
      </c>
      <c r="H7323">
        <v>11</v>
      </c>
      <c r="I7323">
        <v>1</v>
      </c>
      <c r="J7323">
        <v>6</v>
      </c>
      <c r="K7323">
        <v>0.54577787446097203</v>
      </c>
      <c r="L7323">
        <v>144.90150750000004</v>
      </c>
    </row>
    <row r="7324" spans="1:12">
      <c r="A7324" s="73">
        <v>43406.083333333336</v>
      </c>
      <c r="B7324">
        <v>3.54</v>
      </c>
      <c r="C7324">
        <v>241.8</v>
      </c>
      <c r="D7324">
        <v>1.0804</v>
      </c>
      <c r="F7324">
        <v>1.0804</v>
      </c>
      <c r="G7324">
        <v>12</v>
      </c>
      <c r="H7324">
        <v>11</v>
      </c>
      <c r="I7324">
        <v>2</v>
      </c>
      <c r="J7324">
        <v>4</v>
      </c>
      <c r="K7324">
        <v>13.313506518296604</v>
      </c>
      <c r="L7324">
        <v>23.964278932800003</v>
      </c>
    </row>
    <row r="7325" spans="1:12">
      <c r="A7325" s="73">
        <v>43406.125</v>
      </c>
      <c r="B7325">
        <v>4.79</v>
      </c>
      <c r="C7325">
        <v>234.5</v>
      </c>
      <c r="D7325">
        <v>1.0795999999999999</v>
      </c>
      <c r="F7325">
        <v>1.0795999999999999</v>
      </c>
      <c r="G7325">
        <v>11</v>
      </c>
      <c r="H7325">
        <v>11</v>
      </c>
      <c r="I7325">
        <v>3</v>
      </c>
      <c r="J7325">
        <v>5</v>
      </c>
      <c r="K7325">
        <v>5.7540869977486526</v>
      </c>
      <c r="L7325">
        <v>59.3252286122</v>
      </c>
    </row>
    <row r="7326" spans="1:12">
      <c r="A7326" s="73">
        <v>43406.166666666664</v>
      </c>
      <c r="B7326">
        <v>6.43</v>
      </c>
      <c r="C7326">
        <v>239.5</v>
      </c>
      <c r="D7326">
        <v>1.0790999999999999</v>
      </c>
      <c r="F7326">
        <v>1.0790999999999999</v>
      </c>
      <c r="G7326">
        <v>12</v>
      </c>
      <c r="H7326">
        <v>11</v>
      </c>
      <c r="I7326">
        <v>4</v>
      </c>
      <c r="J7326">
        <v>6</v>
      </c>
      <c r="K7326">
        <v>0.57572858678974004</v>
      </c>
      <c r="L7326">
        <v>143.43813031184996</v>
      </c>
    </row>
    <row r="7327" spans="1:12">
      <c r="A7327" s="73">
        <v>43406.208333333336</v>
      </c>
      <c r="B7327">
        <v>5.48</v>
      </c>
      <c r="C7327">
        <v>235.3</v>
      </c>
      <c r="D7327">
        <v>1.0795999999999999</v>
      </c>
      <c r="F7327">
        <v>1.0795999999999999</v>
      </c>
      <c r="G7327">
        <v>11</v>
      </c>
      <c r="H7327">
        <v>11</v>
      </c>
      <c r="I7327">
        <v>5</v>
      </c>
      <c r="J7327">
        <v>5</v>
      </c>
      <c r="K7327">
        <v>2.9198874224061817</v>
      </c>
      <c r="L7327">
        <v>88.833046361600012</v>
      </c>
    </row>
    <row r="7328" spans="1:12">
      <c r="A7328" s="73">
        <v>43406.25</v>
      </c>
      <c r="B7328">
        <v>3.86</v>
      </c>
      <c r="C7328">
        <v>238.7</v>
      </c>
      <c r="D7328">
        <v>1.0792999999999999</v>
      </c>
      <c r="F7328">
        <v>1.0792999999999999</v>
      </c>
      <c r="G7328">
        <v>12</v>
      </c>
      <c r="H7328">
        <v>11</v>
      </c>
      <c r="I7328">
        <v>6</v>
      </c>
      <c r="J7328">
        <v>4</v>
      </c>
      <c r="K7328">
        <v>11.08069512103633</v>
      </c>
      <c r="L7328">
        <v>31.036596880399994</v>
      </c>
    </row>
    <row r="7329" spans="1:12">
      <c r="A7329" s="73">
        <v>43406.291666666664</v>
      </c>
      <c r="B7329">
        <v>4.13</v>
      </c>
      <c r="C7329">
        <v>231.9</v>
      </c>
      <c r="D7329">
        <v>1.08</v>
      </c>
      <c r="F7329">
        <v>1.08</v>
      </c>
      <c r="G7329">
        <v>11</v>
      </c>
      <c r="H7329">
        <v>11</v>
      </c>
      <c r="I7329">
        <v>7</v>
      </c>
      <c r="J7329">
        <v>4</v>
      </c>
      <c r="K7329">
        <v>9.3560605045979717</v>
      </c>
      <c r="L7329">
        <v>38.040298380000003</v>
      </c>
    </row>
    <row r="7330" spans="1:12">
      <c r="A7330" s="73">
        <v>43406.333333333336</v>
      </c>
      <c r="B7330">
        <v>4.4000000000000004</v>
      </c>
      <c r="C7330">
        <v>230.3</v>
      </c>
      <c r="D7330">
        <v>1.0820000000000001</v>
      </c>
      <c r="F7330">
        <v>1.0820000000000001</v>
      </c>
      <c r="G7330">
        <v>11</v>
      </c>
      <c r="H7330">
        <v>11</v>
      </c>
      <c r="I7330">
        <v>8</v>
      </c>
      <c r="J7330">
        <v>4</v>
      </c>
      <c r="K7330">
        <v>7.7772258881596121</v>
      </c>
      <c r="L7330">
        <v>46.084544000000015</v>
      </c>
    </row>
    <row r="7331" spans="1:12">
      <c r="A7331" s="73">
        <v>43406.375</v>
      </c>
      <c r="B7331">
        <v>6.65</v>
      </c>
      <c r="C7331">
        <v>220.5</v>
      </c>
      <c r="D7331">
        <v>1.0833999999999999</v>
      </c>
      <c r="F7331">
        <v>1.0833999999999999</v>
      </c>
      <c r="G7331">
        <v>11</v>
      </c>
      <c r="H7331">
        <v>11</v>
      </c>
      <c r="I7331">
        <v>9</v>
      </c>
      <c r="J7331">
        <v>7</v>
      </c>
      <c r="K7331">
        <v>0.29027075117329965</v>
      </c>
      <c r="L7331">
        <v>159.3029328625</v>
      </c>
    </row>
    <row r="7332" spans="1:12">
      <c r="A7332" s="73">
        <v>43406.416666666664</v>
      </c>
      <c r="B7332">
        <v>8.8699999999999992</v>
      </c>
      <c r="C7332">
        <v>218</v>
      </c>
      <c r="D7332">
        <v>1.0831999999999999</v>
      </c>
      <c r="F7332">
        <v>1.0831999999999999</v>
      </c>
      <c r="G7332">
        <v>11</v>
      </c>
      <c r="H7332">
        <v>11</v>
      </c>
      <c r="I7332">
        <v>10</v>
      </c>
      <c r="J7332">
        <v>9</v>
      </c>
      <c r="K7332">
        <v>2.8265416826801344</v>
      </c>
      <c r="L7332">
        <v>377.96319818479986</v>
      </c>
    </row>
    <row r="7333" spans="1:12">
      <c r="A7333" s="73">
        <v>43406.458333333336</v>
      </c>
      <c r="B7333">
        <v>9.31</v>
      </c>
      <c r="C7333">
        <v>221.2</v>
      </c>
      <c r="D7333">
        <v>1.0831999999999999</v>
      </c>
      <c r="F7333">
        <v>1.0831999999999999</v>
      </c>
      <c r="G7333">
        <v>11</v>
      </c>
      <c r="H7333">
        <v>11</v>
      </c>
      <c r="I7333">
        <v>11</v>
      </c>
      <c r="J7333">
        <v>9</v>
      </c>
      <c r="K7333">
        <v>4.4996260114472602</v>
      </c>
      <c r="L7333">
        <v>437.04655232560003</v>
      </c>
    </row>
    <row r="7334" spans="1:12">
      <c r="A7334" s="73">
        <v>43406.5</v>
      </c>
      <c r="B7334">
        <v>8.14</v>
      </c>
      <c r="C7334">
        <v>222.7</v>
      </c>
      <c r="D7334">
        <v>1.0831</v>
      </c>
      <c r="F7334">
        <v>1.0831</v>
      </c>
      <c r="G7334">
        <v>11</v>
      </c>
      <c r="H7334">
        <v>11</v>
      </c>
      <c r="I7334">
        <v>12</v>
      </c>
      <c r="J7334">
        <v>8</v>
      </c>
      <c r="K7334">
        <v>0.90484268268014223</v>
      </c>
      <c r="L7334">
        <v>292.08669513320007</v>
      </c>
    </row>
    <row r="7335" spans="1:12">
      <c r="A7335" s="73">
        <v>43406.541666666664</v>
      </c>
      <c r="B7335">
        <v>8.7100000000000009</v>
      </c>
      <c r="C7335">
        <v>221.3</v>
      </c>
      <c r="D7335">
        <v>1.0827</v>
      </c>
      <c r="F7335">
        <v>1.0827</v>
      </c>
      <c r="G7335">
        <v>11</v>
      </c>
      <c r="H7335">
        <v>11</v>
      </c>
      <c r="I7335">
        <v>13</v>
      </c>
      <c r="J7335">
        <v>9</v>
      </c>
      <c r="K7335">
        <v>2.3141473813102778</v>
      </c>
      <c r="L7335">
        <v>357.71125595985012</v>
      </c>
    </row>
    <row r="7336" spans="1:12">
      <c r="A7336" s="73">
        <v>43406.583333333336</v>
      </c>
      <c r="B7336">
        <v>8.7899999999999991</v>
      </c>
      <c r="C7336">
        <v>220.4</v>
      </c>
      <c r="D7336">
        <v>1.0820000000000001</v>
      </c>
      <c r="F7336">
        <v>1.0820000000000001</v>
      </c>
      <c r="G7336">
        <v>11</v>
      </c>
      <c r="H7336">
        <v>11</v>
      </c>
      <c r="I7336">
        <v>14</v>
      </c>
      <c r="J7336">
        <v>9</v>
      </c>
      <c r="K7336">
        <v>2.5639445319952032</v>
      </c>
      <c r="L7336">
        <v>367.4209284989999</v>
      </c>
    </row>
    <row r="7337" spans="1:12">
      <c r="A7337" s="73">
        <v>43406.625</v>
      </c>
      <c r="B7337">
        <v>9.7200000000000006</v>
      </c>
      <c r="C7337">
        <v>215.7</v>
      </c>
      <c r="D7337">
        <v>1.0813999999999999</v>
      </c>
      <c r="F7337">
        <v>1.0813999999999999</v>
      </c>
      <c r="G7337">
        <v>11</v>
      </c>
      <c r="H7337">
        <v>11</v>
      </c>
      <c r="I7337">
        <v>15</v>
      </c>
      <c r="J7337">
        <v>10</v>
      </c>
      <c r="K7337">
        <v>6.4071364087075331</v>
      </c>
      <c r="L7337">
        <v>496.54105695360005</v>
      </c>
    </row>
    <row r="7338" spans="1:12">
      <c r="A7338" s="73">
        <v>43406.666666666664</v>
      </c>
      <c r="B7338">
        <v>10.35</v>
      </c>
      <c r="C7338">
        <v>215.6</v>
      </c>
      <c r="D7338">
        <v>1.08</v>
      </c>
      <c r="F7338">
        <v>1.08</v>
      </c>
      <c r="G7338">
        <v>11</v>
      </c>
      <c r="H7338">
        <v>11</v>
      </c>
      <c r="I7338">
        <v>16</v>
      </c>
      <c r="J7338">
        <v>10</v>
      </c>
      <c r="K7338">
        <v>9.9933889703513596</v>
      </c>
      <c r="L7338">
        <v>598.70765249999999</v>
      </c>
    </row>
    <row r="7339" spans="1:12">
      <c r="A7339" s="73">
        <v>43406.708333333336</v>
      </c>
      <c r="B7339">
        <v>9.67</v>
      </c>
      <c r="C7339">
        <v>214.4</v>
      </c>
      <c r="D7339">
        <v>1.0789</v>
      </c>
      <c r="F7339">
        <v>1.0789</v>
      </c>
      <c r="G7339">
        <v>11</v>
      </c>
      <c r="H7339">
        <v>11</v>
      </c>
      <c r="I7339">
        <v>17</v>
      </c>
      <c r="J7339">
        <v>10</v>
      </c>
      <c r="K7339">
        <v>6.1565131895294476</v>
      </c>
      <c r="L7339">
        <v>487.78744693534998</v>
      </c>
    </row>
    <row r="7340" spans="1:12">
      <c r="A7340" s="73">
        <v>43406.75</v>
      </c>
      <c r="B7340">
        <v>7.65</v>
      </c>
      <c r="C7340">
        <v>217.2</v>
      </c>
      <c r="D7340">
        <v>1.0788</v>
      </c>
      <c r="F7340">
        <v>1.0788</v>
      </c>
      <c r="G7340">
        <v>11</v>
      </c>
      <c r="H7340">
        <v>11</v>
      </c>
      <c r="I7340">
        <v>18</v>
      </c>
      <c r="J7340">
        <v>8</v>
      </c>
      <c r="K7340">
        <v>0.21273513473493869</v>
      </c>
      <c r="L7340">
        <v>241.48782922500004</v>
      </c>
    </row>
    <row r="7341" spans="1:12">
      <c r="A7341" s="73">
        <v>43406.791666666664</v>
      </c>
      <c r="B7341">
        <v>6.66</v>
      </c>
      <c r="C7341">
        <v>226.5</v>
      </c>
      <c r="D7341">
        <v>1.0783</v>
      </c>
      <c r="F7341">
        <v>1.0783</v>
      </c>
      <c r="G7341">
        <v>11</v>
      </c>
      <c r="H7341">
        <v>11</v>
      </c>
      <c r="I7341">
        <v>19</v>
      </c>
      <c r="J7341">
        <v>7</v>
      </c>
      <c r="K7341">
        <v>0.27959539500891623</v>
      </c>
      <c r="L7341">
        <v>159.26938278840001</v>
      </c>
    </row>
    <row r="7342" spans="1:12">
      <c r="A7342" s="73">
        <v>43406.833333333336</v>
      </c>
      <c r="B7342">
        <v>7.14</v>
      </c>
      <c r="C7342">
        <v>231.9</v>
      </c>
      <c r="D7342">
        <v>1.0779000000000001</v>
      </c>
      <c r="F7342">
        <v>1.0779000000000001</v>
      </c>
      <c r="G7342">
        <v>11</v>
      </c>
      <c r="H7342">
        <v>11</v>
      </c>
      <c r="I7342">
        <v>20</v>
      </c>
      <c r="J7342">
        <v>7</v>
      </c>
      <c r="K7342">
        <v>2.3782991185028316E-3</v>
      </c>
      <c r="L7342">
        <v>196.17475169879998</v>
      </c>
    </row>
    <row r="7343" spans="1:12">
      <c r="A7343" s="73">
        <v>43406.875</v>
      </c>
      <c r="B7343">
        <v>5.87</v>
      </c>
      <c r="C7343">
        <v>228.1</v>
      </c>
      <c r="D7343">
        <v>1.0784</v>
      </c>
      <c r="F7343">
        <v>1.0784</v>
      </c>
      <c r="G7343">
        <v>11</v>
      </c>
      <c r="H7343">
        <v>11</v>
      </c>
      <c r="I7343">
        <v>21</v>
      </c>
      <c r="J7343">
        <v>6</v>
      </c>
      <c r="K7343">
        <v>1.7391485319952218</v>
      </c>
      <c r="L7343">
        <v>109.05967201760001</v>
      </c>
    </row>
    <row r="7344" spans="1:12">
      <c r="A7344" s="73">
        <v>43406.916666666664</v>
      </c>
      <c r="B7344">
        <v>5.2</v>
      </c>
      <c r="C7344">
        <v>225.4</v>
      </c>
      <c r="D7344">
        <v>1.0790999999999999</v>
      </c>
      <c r="F7344">
        <v>1.0790999999999999</v>
      </c>
      <c r="G7344">
        <v>11</v>
      </c>
      <c r="H7344">
        <v>11</v>
      </c>
      <c r="I7344">
        <v>22</v>
      </c>
      <c r="J7344">
        <v>5</v>
      </c>
      <c r="K7344">
        <v>3.9551973950089239</v>
      </c>
      <c r="L7344">
        <v>75.865046399999997</v>
      </c>
    </row>
    <row r="7345" spans="1:12">
      <c r="A7345" s="73">
        <v>43406.958333333336</v>
      </c>
      <c r="B7345">
        <v>8.34</v>
      </c>
      <c r="C7345">
        <v>224.8</v>
      </c>
      <c r="D7345">
        <v>1.0785</v>
      </c>
      <c r="F7345">
        <v>1.0785</v>
      </c>
      <c r="G7345">
        <v>11</v>
      </c>
      <c r="H7345">
        <v>11</v>
      </c>
      <c r="I7345">
        <v>23</v>
      </c>
      <c r="J7345">
        <v>8</v>
      </c>
      <c r="K7345">
        <v>1.3253355593924685</v>
      </c>
      <c r="L7345">
        <v>312.81552988200002</v>
      </c>
    </row>
    <row r="7346" spans="1:12">
      <c r="A7346" s="73">
        <v>43407</v>
      </c>
      <c r="B7346">
        <v>8.48</v>
      </c>
      <c r="C7346">
        <v>223.9</v>
      </c>
      <c r="D7346">
        <v>1.0777000000000001</v>
      </c>
      <c r="F7346">
        <v>1.0777000000000001</v>
      </c>
      <c r="G7346">
        <v>11</v>
      </c>
      <c r="H7346">
        <v>11</v>
      </c>
      <c r="I7346">
        <v>0</v>
      </c>
      <c r="J7346">
        <v>8</v>
      </c>
      <c r="K7346">
        <v>1.6672805730910993</v>
      </c>
      <c r="L7346">
        <v>328.59083345920004</v>
      </c>
    </row>
    <row r="7347" spans="1:12">
      <c r="A7347" s="73">
        <v>43407.041666666664</v>
      </c>
      <c r="B7347">
        <v>8.51</v>
      </c>
      <c r="C7347">
        <v>225.5</v>
      </c>
      <c r="D7347">
        <v>1.0768</v>
      </c>
      <c r="F7347">
        <v>1.0768</v>
      </c>
      <c r="G7347">
        <v>11</v>
      </c>
      <c r="H7347">
        <v>11</v>
      </c>
      <c r="I7347">
        <v>1</v>
      </c>
      <c r="J7347">
        <v>9</v>
      </c>
      <c r="K7347">
        <v>1.7456545045979468</v>
      </c>
      <c r="L7347">
        <v>331.81325545839996</v>
      </c>
    </row>
    <row r="7348" spans="1:12">
      <c r="A7348" s="73">
        <v>43407.083333333336</v>
      </c>
      <c r="B7348">
        <v>3.4</v>
      </c>
      <c r="C7348">
        <v>290.89999999999998</v>
      </c>
      <c r="D7348">
        <v>1.0781000000000001</v>
      </c>
      <c r="F7348">
        <v>1.0781000000000001</v>
      </c>
      <c r="G7348">
        <v>14</v>
      </c>
      <c r="H7348">
        <v>11</v>
      </c>
      <c r="I7348">
        <v>2</v>
      </c>
      <c r="J7348">
        <v>3</v>
      </c>
      <c r="K7348">
        <v>14.354761504597976</v>
      </c>
      <c r="L7348">
        <v>21.186821199999997</v>
      </c>
    </row>
    <row r="7349" spans="1:12">
      <c r="A7349" s="73">
        <v>43407.125</v>
      </c>
      <c r="B7349">
        <v>7.76</v>
      </c>
      <c r="C7349">
        <v>23.6</v>
      </c>
      <c r="D7349">
        <v>1.0764</v>
      </c>
      <c r="F7349">
        <v>1.0764</v>
      </c>
      <c r="G7349">
        <v>2</v>
      </c>
      <c r="H7349">
        <v>11</v>
      </c>
      <c r="I7349">
        <v>3</v>
      </c>
      <c r="J7349">
        <v>8</v>
      </c>
      <c r="K7349">
        <v>0.32630621692671835</v>
      </c>
      <c r="L7349">
        <v>251.49471160319999</v>
      </c>
    </row>
    <row r="7350" spans="1:12">
      <c r="A7350" s="73">
        <v>43407.166666666664</v>
      </c>
      <c r="B7350">
        <v>10.9</v>
      </c>
      <c r="C7350">
        <v>21.8</v>
      </c>
      <c r="D7350">
        <v>1.0758000000000001</v>
      </c>
      <c r="F7350">
        <v>1.0758000000000001</v>
      </c>
      <c r="G7350">
        <v>2</v>
      </c>
      <c r="H7350">
        <v>11</v>
      </c>
      <c r="I7350">
        <v>4</v>
      </c>
      <c r="J7350">
        <v>11</v>
      </c>
      <c r="K7350">
        <v>13.773244381310265</v>
      </c>
      <c r="L7350">
        <v>696.59609910000017</v>
      </c>
    </row>
    <row r="7351" spans="1:12">
      <c r="A7351" s="73">
        <v>43407.208333333336</v>
      </c>
      <c r="B7351">
        <v>10.97</v>
      </c>
      <c r="C7351">
        <v>23.9</v>
      </c>
      <c r="D7351">
        <v>1.0759000000000001</v>
      </c>
      <c r="F7351">
        <v>1.0759000000000001</v>
      </c>
      <c r="G7351">
        <v>2</v>
      </c>
      <c r="H7351">
        <v>11</v>
      </c>
      <c r="I7351">
        <v>5</v>
      </c>
      <c r="J7351">
        <v>11</v>
      </c>
      <c r="K7351">
        <v>14.297716888159583</v>
      </c>
      <c r="L7351">
        <v>710.16913709035009</v>
      </c>
    </row>
    <row r="7352" spans="1:12">
      <c r="A7352" s="73">
        <v>43407.25</v>
      </c>
      <c r="B7352">
        <v>10.57</v>
      </c>
      <c r="C7352">
        <v>29.2</v>
      </c>
      <c r="D7352">
        <v>1.0763</v>
      </c>
      <c r="F7352">
        <v>1.0763</v>
      </c>
      <c r="G7352">
        <v>2</v>
      </c>
      <c r="H7352">
        <v>11</v>
      </c>
      <c r="I7352">
        <v>6</v>
      </c>
      <c r="J7352">
        <v>11</v>
      </c>
      <c r="K7352">
        <v>11.432731134734924</v>
      </c>
      <c r="L7352">
        <v>635.51865966295009</v>
      </c>
    </row>
    <row r="7353" spans="1:12">
      <c r="A7353" s="73">
        <v>43407.291666666664</v>
      </c>
      <c r="B7353">
        <v>10.78</v>
      </c>
      <c r="C7353">
        <v>37.1</v>
      </c>
      <c r="D7353">
        <v>1.0769</v>
      </c>
      <c r="F7353">
        <v>1.0769</v>
      </c>
      <c r="G7353">
        <v>3</v>
      </c>
      <c r="H7353">
        <v>11</v>
      </c>
      <c r="I7353">
        <v>7</v>
      </c>
      <c r="J7353">
        <v>11</v>
      </c>
      <c r="K7353">
        <v>12.896948655282861</v>
      </c>
      <c r="L7353">
        <v>674.53061192439986</v>
      </c>
    </row>
    <row r="7354" spans="1:12">
      <c r="A7354" s="73">
        <v>43407.333333333336</v>
      </c>
      <c r="B7354">
        <v>11.51</v>
      </c>
      <c r="C7354">
        <v>33.200000000000003</v>
      </c>
      <c r="D7354">
        <v>1.0777000000000001</v>
      </c>
      <c r="F7354">
        <v>1.0777000000000001</v>
      </c>
      <c r="G7354">
        <v>2</v>
      </c>
      <c r="H7354">
        <v>11</v>
      </c>
      <c r="I7354">
        <v>8</v>
      </c>
      <c r="J7354">
        <v>12</v>
      </c>
      <c r="K7354">
        <v>18.673047655282861</v>
      </c>
      <c r="L7354">
        <v>821.66324069635004</v>
      </c>
    </row>
    <row r="7355" spans="1:12">
      <c r="A7355" s="73">
        <v>43407.375</v>
      </c>
      <c r="B7355">
        <v>11.5</v>
      </c>
      <c r="C7355">
        <v>36.6</v>
      </c>
      <c r="D7355">
        <v>1.0781000000000001</v>
      </c>
      <c r="F7355">
        <v>1.0781000000000001</v>
      </c>
      <c r="G7355">
        <v>3</v>
      </c>
      <c r="H7355">
        <v>11</v>
      </c>
      <c r="I7355">
        <v>9</v>
      </c>
      <c r="J7355">
        <v>12</v>
      </c>
      <c r="K7355">
        <v>18.586723011447248</v>
      </c>
      <c r="L7355">
        <v>819.82766875000004</v>
      </c>
    </row>
    <row r="7356" spans="1:12">
      <c r="A7356" s="73">
        <v>43407.416666666664</v>
      </c>
      <c r="B7356">
        <v>12.14</v>
      </c>
      <c r="C7356">
        <v>37.1</v>
      </c>
      <c r="D7356">
        <v>1.0778000000000001</v>
      </c>
      <c r="F7356">
        <v>1.0778000000000001</v>
      </c>
      <c r="G7356">
        <v>3</v>
      </c>
      <c r="H7356">
        <v>11</v>
      </c>
      <c r="I7356">
        <v>10</v>
      </c>
      <c r="J7356">
        <v>12</v>
      </c>
      <c r="K7356">
        <v>24.514700216926702</v>
      </c>
      <c r="L7356">
        <v>964.19359858160021</v>
      </c>
    </row>
    <row r="7357" spans="1:12">
      <c r="A7357" s="73">
        <v>43407.458333333336</v>
      </c>
      <c r="B7357">
        <v>11.73</v>
      </c>
      <c r="C7357">
        <v>39.4</v>
      </c>
      <c r="D7357">
        <v>1.0777000000000001</v>
      </c>
      <c r="F7357">
        <v>1.0777000000000001</v>
      </c>
      <c r="G7357">
        <v>3</v>
      </c>
      <c r="H7357">
        <v>11</v>
      </c>
      <c r="I7357">
        <v>11</v>
      </c>
      <c r="J7357">
        <v>12</v>
      </c>
      <c r="K7357">
        <v>20.622789819666426</v>
      </c>
      <c r="L7357">
        <v>869.68488775545006</v>
      </c>
    </row>
    <row r="7358" spans="1:12">
      <c r="A7358" s="73">
        <v>43407.5</v>
      </c>
      <c r="B7358">
        <v>12.34</v>
      </c>
      <c r="C7358">
        <v>33.9</v>
      </c>
      <c r="D7358">
        <v>1.0780000000000001</v>
      </c>
      <c r="F7358">
        <v>1.0780000000000001</v>
      </c>
      <c r="G7358">
        <v>3</v>
      </c>
      <c r="H7358">
        <v>11</v>
      </c>
      <c r="I7358">
        <v>12</v>
      </c>
      <c r="J7358">
        <v>12</v>
      </c>
      <c r="K7358">
        <v>26.53519309363902</v>
      </c>
      <c r="L7358">
        <v>1012.824607256</v>
      </c>
    </row>
    <row r="7359" spans="1:12">
      <c r="A7359" s="73">
        <v>43407.541666666664</v>
      </c>
      <c r="B7359">
        <v>13.45</v>
      </c>
      <c r="C7359">
        <v>27.1</v>
      </c>
      <c r="D7359">
        <v>1.0773999999999999</v>
      </c>
      <c r="F7359">
        <v>1.0773999999999999</v>
      </c>
      <c r="G7359">
        <v>2</v>
      </c>
      <c r="H7359">
        <v>11</v>
      </c>
      <c r="I7359">
        <v>13</v>
      </c>
      <c r="J7359">
        <v>13</v>
      </c>
      <c r="K7359">
        <v>39.203028559392429</v>
      </c>
      <c r="L7359">
        <v>1310.7317772874997</v>
      </c>
    </row>
    <row r="7360" spans="1:12">
      <c r="A7360" s="73">
        <v>43407.583333333336</v>
      </c>
      <c r="B7360">
        <v>13.66</v>
      </c>
      <c r="C7360">
        <v>26.8</v>
      </c>
      <c r="D7360">
        <v>1.0772999999999999</v>
      </c>
      <c r="F7360">
        <v>1.0772999999999999</v>
      </c>
      <c r="G7360">
        <v>2</v>
      </c>
      <c r="H7360">
        <v>11</v>
      </c>
      <c r="I7360">
        <v>14</v>
      </c>
      <c r="J7360">
        <v>14</v>
      </c>
      <c r="K7360">
        <v>41.876846079940385</v>
      </c>
      <c r="L7360">
        <v>1372.9627743803999</v>
      </c>
    </row>
    <row r="7361" spans="1:12">
      <c r="A7361" s="73">
        <v>43407.625</v>
      </c>
      <c r="B7361">
        <v>13.67</v>
      </c>
      <c r="C7361">
        <v>27.3</v>
      </c>
      <c r="D7361">
        <v>1.0781000000000001</v>
      </c>
      <c r="F7361">
        <v>1.0781000000000001</v>
      </c>
      <c r="G7361">
        <v>2</v>
      </c>
      <c r="H7361">
        <v>11</v>
      </c>
      <c r="I7361">
        <v>15</v>
      </c>
      <c r="J7361">
        <v>14</v>
      </c>
      <c r="K7361">
        <v>42.006370723776001</v>
      </c>
      <c r="L7361">
        <v>1377.0020730501501</v>
      </c>
    </row>
    <row r="7362" spans="1:12">
      <c r="A7362" s="73">
        <v>43407.666666666664</v>
      </c>
      <c r="B7362">
        <v>13.8</v>
      </c>
      <c r="C7362">
        <v>31.1</v>
      </c>
      <c r="D7362">
        <v>1.0786</v>
      </c>
      <c r="F7362">
        <v>1.0786</v>
      </c>
      <c r="G7362">
        <v>2</v>
      </c>
      <c r="H7362">
        <v>11</v>
      </c>
      <c r="I7362">
        <v>16</v>
      </c>
      <c r="J7362">
        <v>14</v>
      </c>
      <c r="K7362">
        <v>43.708391093639023</v>
      </c>
      <c r="L7362">
        <v>1417.3192296000002</v>
      </c>
    </row>
    <row r="7363" spans="1:12">
      <c r="A7363" s="73">
        <v>43407.708333333336</v>
      </c>
      <c r="B7363">
        <v>12.76</v>
      </c>
      <c r="C7363">
        <v>30</v>
      </c>
      <c r="D7363">
        <v>1.0795999999999999</v>
      </c>
      <c r="F7363">
        <v>1.0795999999999999</v>
      </c>
      <c r="G7363">
        <v>2</v>
      </c>
      <c r="H7363">
        <v>11</v>
      </c>
      <c r="I7363">
        <v>17</v>
      </c>
      <c r="J7363">
        <v>13</v>
      </c>
      <c r="K7363">
        <v>31.038628134734907</v>
      </c>
      <c r="L7363">
        <v>1121.4628805247999</v>
      </c>
    </row>
    <row r="7364" spans="1:12">
      <c r="A7364" s="73">
        <v>43407.75</v>
      </c>
      <c r="B7364">
        <v>12.37</v>
      </c>
      <c r="C7364">
        <v>33.299999999999997</v>
      </c>
      <c r="D7364">
        <v>1.0806</v>
      </c>
      <c r="F7364">
        <v>1.0806</v>
      </c>
      <c r="G7364">
        <v>2</v>
      </c>
      <c r="H7364">
        <v>11</v>
      </c>
      <c r="I7364">
        <v>18</v>
      </c>
      <c r="J7364">
        <v>12</v>
      </c>
      <c r="K7364">
        <v>26.845167025145862</v>
      </c>
      <c r="L7364">
        <v>1022.6901343358999</v>
      </c>
    </row>
    <row r="7365" spans="1:12">
      <c r="A7365" s="73">
        <v>43407.791666666664</v>
      </c>
      <c r="B7365">
        <v>11.96</v>
      </c>
      <c r="C7365">
        <v>33.4</v>
      </c>
      <c r="D7365">
        <v>1.0810999999999999</v>
      </c>
      <c r="F7365">
        <v>1.0810999999999999</v>
      </c>
      <c r="G7365">
        <v>2</v>
      </c>
      <c r="H7365">
        <v>11</v>
      </c>
      <c r="I7365">
        <v>19</v>
      </c>
      <c r="J7365">
        <v>12</v>
      </c>
      <c r="K7365">
        <v>22.764656627885607</v>
      </c>
      <c r="L7365">
        <v>924.76079708480006</v>
      </c>
    </row>
    <row r="7366" spans="1:12">
      <c r="A7366" s="73">
        <v>43407.833333333336</v>
      </c>
      <c r="B7366">
        <v>12.53</v>
      </c>
      <c r="C7366">
        <v>26.9</v>
      </c>
      <c r="D7366">
        <v>1.0810999999999999</v>
      </c>
      <c r="F7366">
        <v>1.0810999999999999</v>
      </c>
      <c r="G7366">
        <v>2</v>
      </c>
      <c r="H7366">
        <v>11</v>
      </c>
      <c r="I7366">
        <v>20</v>
      </c>
      <c r="J7366">
        <v>13</v>
      </c>
      <c r="K7366">
        <v>28.528761326515728</v>
      </c>
      <c r="L7366">
        <v>1063.3814612823498</v>
      </c>
    </row>
    <row r="7367" spans="1:12">
      <c r="A7367" s="73">
        <v>43407.875</v>
      </c>
      <c r="B7367">
        <v>12.24</v>
      </c>
      <c r="C7367">
        <v>29.7</v>
      </c>
      <c r="D7367">
        <v>1.0814999999999999</v>
      </c>
      <c r="F7367">
        <v>1.0814999999999999</v>
      </c>
      <c r="G7367">
        <v>2</v>
      </c>
      <c r="H7367">
        <v>11</v>
      </c>
      <c r="I7367">
        <v>21</v>
      </c>
      <c r="J7367">
        <v>12</v>
      </c>
      <c r="K7367">
        <v>25.514946655282859</v>
      </c>
      <c r="L7367">
        <v>991.60973452799999</v>
      </c>
    </row>
    <row r="7368" spans="1:12">
      <c r="A7368" s="73">
        <v>43407.916666666664</v>
      </c>
      <c r="B7368">
        <v>11.59</v>
      </c>
      <c r="C7368">
        <v>33.299999999999997</v>
      </c>
      <c r="D7368">
        <v>1.0819000000000001</v>
      </c>
      <c r="F7368">
        <v>1.0819000000000001</v>
      </c>
      <c r="G7368">
        <v>2</v>
      </c>
      <c r="H7368">
        <v>11</v>
      </c>
      <c r="I7368">
        <v>22</v>
      </c>
      <c r="J7368">
        <v>12</v>
      </c>
      <c r="K7368">
        <v>19.370844805967792</v>
      </c>
      <c r="L7368">
        <v>842.18486620504996</v>
      </c>
    </row>
    <row r="7369" spans="1:12">
      <c r="A7369" s="73">
        <v>43407.958333333336</v>
      </c>
      <c r="B7369">
        <v>9.99</v>
      </c>
      <c r="C7369">
        <v>36.9</v>
      </c>
      <c r="D7369">
        <v>1.0821000000000001</v>
      </c>
      <c r="F7369">
        <v>1.0821000000000001</v>
      </c>
      <c r="G7369">
        <v>3</v>
      </c>
      <c r="H7369">
        <v>11</v>
      </c>
      <c r="I7369">
        <v>23</v>
      </c>
      <c r="J7369">
        <v>10</v>
      </c>
      <c r="K7369">
        <v>7.8469017922691737</v>
      </c>
      <c r="L7369">
        <v>539.42847260895007</v>
      </c>
    </row>
    <row r="7370" spans="1:12">
      <c r="A7370" s="73">
        <v>43408</v>
      </c>
      <c r="B7370">
        <v>9.85</v>
      </c>
      <c r="C7370">
        <v>34</v>
      </c>
      <c r="D7370">
        <v>1.0820000000000001</v>
      </c>
      <c r="F7370">
        <v>1.0820000000000001</v>
      </c>
      <c r="G7370">
        <v>3</v>
      </c>
      <c r="H7370">
        <v>11</v>
      </c>
      <c r="I7370">
        <v>0</v>
      </c>
      <c r="J7370">
        <v>10</v>
      </c>
      <c r="K7370">
        <v>7.0821567785705408</v>
      </c>
      <c r="L7370">
        <v>517.01834912499999</v>
      </c>
    </row>
    <row r="7371" spans="1:12">
      <c r="A7371" s="73">
        <v>43408.041666666664</v>
      </c>
      <c r="B7371">
        <v>9.39</v>
      </c>
      <c r="C7371">
        <v>31</v>
      </c>
      <c r="D7371">
        <v>1.0820000000000001</v>
      </c>
      <c r="F7371">
        <v>1.0820000000000001</v>
      </c>
      <c r="G7371">
        <v>2</v>
      </c>
      <c r="H7371">
        <v>11</v>
      </c>
      <c r="I7371">
        <v>1</v>
      </c>
      <c r="J7371">
        <v>9</v>
      </c>
      <c r="K7371">
        <v>4.8454231621321915</v>
      </c>
      <c r="L7371">
        <v>447.91338627900006</v>
      </c>
    </row>
    <row r="7372" spans="1:12">
      <c r="A7372" s="73">
        <v>43408.083333333336</v>
      </c>
      <c r="B7372">
        <v>8.39</v>
      </c>
      <c r="C7372">
        <v>33.4</v>
      </c>
      <c r="D7372">
        <v>1.0819000000000001</v>
      </c>
      <c r="F7372">
        <v>1.0819000000000001</v>
      </c>
      <c r="G7372">
        <v>2</v>
      </c>
      <c r="H7372">
        <v>11</v>
      </c>
      <c r="I7372">
        <v>2</v>
      </c>
      <c r="J7372">
        <v>8</v>
      </c>
      <c r="K7372">
        <v>1.4429587785705522</v>
      </c>
      <c r="L7372">
        <v>319.4795084930501</v>
      </c>
    </row>
    <row r="7373" spans="1:12">
      <c r="A7373" s="73">
        <v>43408.125</v>
      </c>
      <c r="B7373">
        <v>8.24</v>
      </c>
      <c r="C7373">
        <v>34.5</v>
      </c>
      <c r="D7373">
        <v>1.0814999999999999</v>
      </c>
      <c r="F7373">
        <v>1.0814999999999999</v>
      </c>
      <c r="G7373">
        <v>3</v>
      </c>
      <c r="H7373">
        <v>11</v>
      </c>
      <c r="I7373">
        <v>3</v>
      </c>
      <c r="J7373">
        <v>8</v>
      </c>
      <c r="K7373">
        <v>1.1050891210363054</v>
      </c>
      <c r="L7373">
        <v>302.53676812799995</v>
      </c>
    </row>
    <row r="7374" spans="1:12">
      <c r="A7374" s="73">
        <v>43408.166666666664</v>
      </c>
      <c r="B7374">
        <v>8.1999999999999993</v>
      </c>
      <c r="C7374">
        <v>31.4</v>
      </c>
      <c r="D7374">
        <v>1.0813999999999999</v>
      </c>
      <c r="F7374">
        <v>1.0813999999999999</v>
      </c>
      <c r="G7374">
        <v>2</v>
      </c>
      <c r="H7374">
        <v>11</v>
      </c>
      <c r="I7374">
        <v>4</v>
      </c>
      <c r="J7374">
        <v>8</v>
      </c>
      <c r="K7374">
        <v>1.022590545693838</v>
      </c>
      <c r="L7374">
        <v>298.12467759999987</v>
      </c>
    </row>
    <row r="7375" spans="1:12">
      <c r="A7375" s="73">
        <v>43408.208333333336</v>
      </c>
      <c r="B7375">
        <v>7.5</v>
      </c>
      <c r="C7375">
        <v>30.4</v>
      </c>
      <c r="D7375">
        <v>1.0814999999999999</v>
      </c>
      <c r="F7375">
        <v>1.0814999999999999</v>
      </c>
      <c r="G7375">
        <v>2</v>
      </c>
      <c r="H7375">
        <v>11</v>
      </c>
      <c r="I7375">
        <v>5</v>
      </c>
      <c r="J7375">
        <v>8</v>
      </c>
      <c r="K7375">
        <v>9.6865477200692607E-2</v>
      </c>
      <c r="L7375">
        <v>228.12890624999997</v>
      </c>
    </row>
    <row r="7376" spans="1:12">
      <c r="A7376" s="73">
        <v>43408.25</v>
      </c>
      <c r="B7376">
        <v>6.99</v>
      </c>
      <c r="C7376">
        <v>18.399999999999999</v>
      </c>
      <c r="D7376">
        <v>1.0821000000000001</v>
      </c>
      <c r="F7376">
        <v>1.0821000000000001</v>
      </c>
      <c r="G7376">
        <v>2</v>
      </c>
      <c r="H7376">
        <v>11</v>
      </c>
      <c r="I7376">
        <v>6</v>
      </c>
      <c r="J7376">
        <v>7</v>
      </c>
      <c r="K7376">
        <v>3.9508641584256959E-2</v>
      </c>
      <c r="L7376">
        <v>184.78594216395001</v>
      </c>
    </row>
    <row r="7377" spans="1:12">
      <c r="A7377" s="73">
        <v>43408.291666666664</v>
      </c>
      <c r="B7377">
        <v>5.79</v>
      </c>
      <c r="C7377">
        <v>38.799999999999997</v>
      </c>
      <c r="D7377">
        <v>1.0824</v>
      </c>
      <c r="F7377">
        <v>1.0824</v>
      </c>
      <c r="G7377">
        <v>3</v>
      </c>
      <c r="H7377">
        <v>11</v>
      </c>
      <c r="I7377">
        <v>7</v>
      </c>
      <c r="J7377">
        <v>6</v>
      </c>
      <c r="K7377">
        <v>1.9565513813102908</v>
      </c>
      <c r="L7377">
        <v>105.04937650680002</v>
      </c>
    </row>
    <row r="7378" spans="1:12">
      <c r="A7378" s="73">
        <v>43408.333333333336</v>
      </c>
      <c r="B7378">
        <v>5.14</v>
      </c>
      <c r="C7378">
        <v>43.4</v>
      </c>
      <c r="D7378">
        <v>1.0839000000000001</v>
      </c>
      <c r="F7378">
        <v>1.0839000000000001</v>
      </c>
      <c r="G7378">
        <v>3</v>
      </c>
      <c r="H7378">
        <v>11</v>
      </c>
      <c r="I7378">
        <v>8</v>
      </c>
      <c r="J7378">
        <v>5</v>
      </c>
      <c r="K7378">
        <v>4.1974495319952272</v>
      </c>
      <c r="L7378">
        <v>73.595045410799983</v>
      </c>
    </row>
    <row r="7379" spans="1:12">
      <c r="A7379" s="73">
        <v>43408.375</v>
      </c>
      <c r="B7379">
        <v>3.81</v>
      </c>
      <c r="C7379">
        <v>27.6</v>
      </c>
      <c r="D7379">
        <v>1.0854999999999999</v>
      </c>
      <c r="F7379">
        <v>1.0854999999999999</v>
      </c>
      <c r="G7379">
        <v>2</v>
      </c>
      <c r="H7379">
        <v>11</v>
      </c>
      <c r="I7379">
        <v>9</v>
      </c>
      <c r="J7379">
        <v>4</v>
      </c>
      <c r="K7379">
        <v>11.416071901858247</v>
      </c>
      <c r="L7379">
        <v>30.017516577749998</v>
      </c>
    </row>
    <row r="7380" spans="1:12">
      <c r="A7380" s="73">
        <v>43408.416666666664</v>
      </c>
      <c r="B7380">
        <v>3.45</v>
      </c>
      <c r="C7380">
        <v>34.799999999999997</v>
      </c>
      <c r="D7380">
        <v>1.0860000000000001</v>
      </c>
      <c r="F7380">
        <v>1.0860000000000001</v>
      </c>
      <c r="G7380">
        <v>3</v>
      </c>
      <c r="H7380">
        <v>11</v>
      </c>
      <c r="I7380">
        <v>10</v>
      </c>
      <c r="J7380">
        <v>3</v>
      </c>
      <c r="K7380">
        <v>13.978384723776056</v>
      </c>
      <c r="L7380">
        <v>22.297548375000005</v>
      </c>
    </row>
    <row r="7381" spans="1:12">
      <c r="A7381" s="73">
        <v>43408.458333333336</v>
      </c>
      <c r="B7381">
        <v>3.09</v>
      </c>
      <c r="C7381">
        <v>40.700000000000003</v>
      </c>
      <c r="D7381">
        <v>1.0865</v>
      </c>
      <c r="F7381">
        <v>1.0865</v>
      </c>
      <c r="G7381">
        <v>3</v>
      </c>
      <c r="H7381">
        <v>11</v>
      </c>
      <c r="I7381">
        <v>11</v>
      </c>
      <c r="J7381">
        <v>3</v>
      </c>
      <c r="K7381">
        <v>16.79989754569387</v>
      </c>
      <c r="L7381">
        <v>16.02784645425</v>
      </c>
    </row>
    <row r="7382" spans="1:12">
      <c r="A7382" s="73">
        <v>43408.5</v>
      </c>
      <c r="B7382">
        <v>2.2200000000000002</v>
      </c>
      <c r="C7382">
        <v>99.2</v>
      </c>
      <c r="D7382">
        <v>1.087</v>
      </c>
      <c r="F7382">
        <v>1.087</v>
      </c>
      <c r="G7382">
        <v>5</v>
      </c>
      <c r="H7382">
        <v>11</v>
      </c>
      <c r="I7382">
        <v>12</v>
      </c>
      <c r="J7382">
        <v>2</v>
      </c>
      <c r="K7382">
        <v>24.688653531995236</v>
      </c>
      <c r="L7382">
        <v>5.9464595880000006</v>
      </c>
    </row>
    <row r="7383" spans="1:12">
      <c r="A7383" s="73">
        <v>43408.541666666664</v>
      </c>
      <c r="B7383">
        <v>1.41</v>
      </c>
      <c r="C7383">
        <v>149.1</v>
      </c>
      <c r="D7383">
        <v>1.0876999999999999</v>
      </c>
      <c r="F7383">
        <v>1.0876999999999999</v>
      </c>
      <c r="G7383">
        <v>8</v>
      </c>
      <c r="H7383">
        <v>11</v>
      </c>
      <c r="I7383">
        <v>13</v>
      </c>
      <c r="J7383">
        <v>1</v>
      </c>
      <c r="K7383">
        <v>33.394157381310315</v>
      </c>
      <c r="L7383">
        <v>1.5245317408499997</v>
      </c>
    </row>
    <row r="7384" spans="1:12">
      <c r="A7384" s="73">
        <v>43408.583333333336</v>
      </c>
      <c r="B7384">
        <v>0.97899999999999998</v>
      </c>
      <c r="C7384">
        <v>199.7</v>
      </c>
      <c r="D7384">
        <v>1.087</v>
      </c>
      <c r="F7384">
        <v>1.087</v>
      </c>
      <c r="G7384">
        <v>10</v>
      </c>
      <c r="H7384">
        <v>11</v>
      </c>
      <c r="I7384">
        <v>14</v>
      </c>
      <c r="J7384">
        <v>1</v>
      </c>
      <c r="K7384">
        <v>38.561216231995246</v>
      </c>
      <c r="L7384">
        <v>0.50997351714649997</v>
      </c>
    </row>
    <row r="7385" spans="1:12">
      <c r="A7385" s="73">
        <v>43408.625</v>
      </c>
      <c r="B7385">
        <v>2.85</v>
      </c>
      <c r="C7385">
        <v>163.19999999999999</v>
      </c>
      <c r="D7385">
        <v>1.0851</v>
      </c>
      <c r="F7385">
        <v>1.0851</v>
      </c>
      <c r="G7385">
        <v>8</v>
      </c>
      <c r="H7385">
        <v>11</v>
      </c>
      <c r="I7385">
        <v>15</v>
      </c>
      <c r="J7385">
        <v>3</v>
      </c>
      <c r="K7385">
        <v>18.824906093639079</v>
      </c>
      <c r="L7385">
        <v>12.55955776875</v>
      </c>
    </row>
    <row r="7386" spans="1:12">
      <c r="A7386" s="73">
        <v>43408.666666666664</v>
      </c>
      <c r="B7386">
        <v>3.77</v>
      </c>
      <c r="C7386">
        <v>211.1</v>
      </c>
      <c r="D7386">
        <v>1.0831</v>
      </c>
      <c r="F7386">
        <v>1.0831</v>
      </c>
      <c r="G7386">
        <v>10</v>
      </c>
      <c r="H7386">
        <v>11</v>
      </c>
      <c r="I7386">
        <v>16</v>
      </c>
      <c r="J7386">
        <v>4</v>
      </c>
      <c r="K7386">
        <v>11.687973326515781</v>
      </c>
      <c r="L7386">
        <v>29.017674901149999</v>
      </c>
    </row>
    <row r="7387" spans="1:12">
      <c r="A7387" s="73">
        <v>43408.708333333336</v>
      </c>
      <c r="B7387">
        <v>1.58</v>
      </c>
      <c r="C7387">
        <v>312.8</v>
      </c>
      <c r="D7387">
        <v>1.0819000000000001</v>
      </c>
      <c r="F7387">
        <v>1.0819000000000001</v>
      </c>
      <c r="G7387">
        <v>15</v>
      </c>
      <c r="H7387">
        <v>11</v>
      </c>
      <c r="I7387">
        <v>17</v>
      </c>
      <c r="J7387">
        <v>2</v>
      </c>
      <c r="K7387">
        <v>31.458276326515794</v>
      </c>
      <c r="L7387">
        <v>2.1336755764000004</v>
      </c>
    </row>
    <row r="7388" spans="1:12">
      <c r="A7388" s="73">
        <v>43408.75</v>
      </c>
      <c r="B7388">
        <v>0.77</v>
      </c>
      <c r="C7388">
        <v>242.7</v>
      </c>
      <c r="D7388">
        <v>1.0818000000000001</v>
      </c>
      <c r="F7388">
        <v>1.0818000000000001</v>
      </c>
      <c r="G7388">
        <v>12</v>
      </c>
      <c r="H7388">
        <v>11</v>
      </c>
      <c r="I7388">
        <v>18</v>
      </c>
      <c r="J7388">
        <v>1</v>
      </c>
      <c r="K7388">
        <v>41.200580175830872</v>
      </c>
      <c r="L7388">
        <v>0.24693869970000004</v>
      </c>
    </row>
    <row r="7389" spans="1:12">
      <c r="A7389" s="73">
        <v>43408.791666666664</v>
      </c>
      <c r="B7389">
        <v>6.02</v>
      </c>
      <c r="C7389">
        <v>258.2</v>
      </c>
      <c r="D7389">
        <v>1.0812999999999999</v>
      </c>
      <c r="F7389">
        <v>1.0812999999999999</v>
      </c>
      <c r="G7389">
        <v>12</v>
      </c>
      <c r="H7389">
        <v>11</v>
      </c>
      <c r="I7389">
        <v>19</v>
      </c>
      <c r="J7389">
        <v>6</v>
      </c>
      <c r="K7389">
        <v>1.3660181895294687</v>
      </c>
      <c r="L7389">
        <v>117.95210100519996</v>
      </c>
    </row>
    <row r="7390" spans="1:12">
      <c r="A7390" s="73">
        <v>43408.833333333336</v>
      </c>
      <c r="B7390">
        <v>8.5</v>
      </c>
      <c r="C7390">
        <v>253.7</v>
      </c>
      <c r="D7390">
        <v>1.081</v>
      </c>
      <c r="F7390">
        <v>1.081</v>
      </c>
      <c r="G7390">
        <v>12</v>
      </c>
      <c r="H7390">
        <v>11</v>
      </c>
      <c r="I7390">
        <v>20</v>
      </c>
      <c r="J7390">
        <v>9</v>
      </c>
      <c r="K7390">
        <v>1.7193298607623311</v>
      </c>
      <c r="L7390">
        <v>331.93456249999997</v>
      </c>
    </row>
    <row r="7391" spans="1:12">
      <c r="A7391" s="73">
        <v>43408.875</v>
      </c>
      <c r="B7391">
        <v>8.81</v>
      </c>
      <c r="C7391">
        <v>246.9</v>
      </c>
      <c r="D7391">
        <v>1.0818000000000001</v>
      </c>
      <c r="F7391">
        <v>1.0818000000000001</v>
      </c>
      <c r="G7391">
        <v>12</v>
      </c>
      <c r="H7391">
        <v>11</v>
      </c>
      <c r="I7391">
        <v>21</v>
      </c>
      <c r="J7391">
        <v>9</v>
      </c>
      <c r="K7391">
        <v>2.6283938196664405</v>
      </c>
      <c r="L7391">
        <v>369.86625219690006</v>
      </c>
    </row>
    <row r="7392" spans="1:12">
      <c r="A7392" s="73">
        <v>43408.916666666664</v>
      </c>
      <c r="B7392">
        <v>8.83</v>
      </c>
      <c r="C7392">
        <v>249.3</v>
      </c>
      <c r="D7392">
        <v>1.0827</v>
      </c>
      <c r="F7392">
        <v>1.0827</v>
      </c>
      <c r="G7392">
        <v>12</v>
      </c>
      <c r="H7392">
        <v>11</v>
      </c>
      <c r="I7392">
        <v>22</v>
      </c>
      <c r="J7392">
        <v>9</v>
      </c>
      <c r="K7392">
        <v>2.6936431073376719</v>
      </c>
      <c r="L7392">
        <v>372.70073725244998</v>
      </c>
    </row>
    <row r="7393" spans="1:12">
      <c r="A7393" s="73">
        <v>43408.958333333336</v>
      </c>
      <c r="B7393">
        <v>8.43</v>
      </c>
      <c r="C7393">
        <v>246.3</v>
      </c>
      <c r="D7393">
        <v>1.0821000000000001</v>
      </c>
      <c r="F7393">
        <v>1.0821000000000001</v>
      </c>
      <c r="G7393">
        <v>12</v>
      </c>
      <c r="H7393">
        <v>11</v>
      </c>
      <c r="I7393">
        <v>23</v>
      </c>
      <c r="J7393">
        <v>8</v>
      </c>
      <c r="K7393">
        <v>1.5406573539130155</v>
      </c>
      <c r="L7393">
        <v>324.13066874235</v>
      </c>
    </row>
    <row r="7394" spans="1:12">
      <c r="A7394" s="73">
        <v>43409</v>
      </c>
      <c r="B7394">
        <v>8.33</v>
      </c>
      <c r="C7394">
        <v>247.4</v>
      </c>
      <c r="D7394">
        <v>1.0820000000000001</v>
      </c>
      <c r="F7394">
        <v>1.0820000000000001</v>
      </c>
      <c r="G7394">
        <v>12</v>
      </c>
      <c r="H7394">
        <v>11</v>
      </c>
      <c r="I7394">
        <v>0</v>
      </c>
      <c r="J7394">
        <v>8</v>
      </c>
      <c r="K7394">
        <v>1.3024109155568526</v>
      </c>
      <c r="L7394">
        <v>312.70315951700002</v>
      </c>
    </row>
    <row r="7395" spans="1:12">
      <c r="A7395" s="73">
        <v>43409.041666666664</v>
      </c>
      <c r="B7395">
        <v>9.06</v>
      </c>
      <c r="C7395">
        <v>242.5</v>
      </c>
      <c r="D7395">
        <v>1.0815999999999999</v>
      </c>
      <c r="F7395">
        <v>1.0815999999999999</v>
      </c>
      <c r="G7395">
        <v>12</v>
      </c>
      <c r="H7395">
        <v>11</v>
      </c>
      <c r="I7395">
        <v>1</v>
      </c>
      <c r="J7395">
        <v>9</v>
      </c>
      <c r="K7395">
        <v>3.5015099155568503</v>
      </c>
      <c r="L7395">
        <v>402.18074657280005</v>
      </c>
    </row>
    <row r="7396" spans="1:12">
      <c r="A7396" s="73">
        <v>43409.083333333336</v>
      </c>
      <c r="B7396">
        <v>7.57</v>
      </c>
      <c r="C7396">
        <v>241.1</v>
      </c>
      <c r="D7396">
        <v>1.0813999999999999</v>
      </c>
      <c r="F7396">
        <v>1.0813999999999999</v>
      </c>
      <c r="G7396">
        <v>12</v>
      </c>
      <c r="H7396">
        <v>11</v>
      </c>
      <c r="I7396">
        <v>2</v>
      </c>
      <c r="J7396">
        <v>8</v>
      </c>
      <c r="K7396">
        <v>0.1453379840500075</v>
      </c>
      <c r="L7396">
        <v>234.55462888510002</v>
      </c>
    </row>
    <row r="7397" spans="1:12">
      <c r="A7397" s="73">
        <v>43409.125</v>
      </c>
      <c r="B7397">
        <v>7.65</v>
      </c>
      <c r="C7397">
        <v>243.5</v>
      </c>
      <c r="D7397">
        <v>1.0809</v>
      </c>
      <c r="F7397">
        <v>1.0809</v>
      </c>
      <c r="G7397">
        <v>12</v>
      </c>
      <c r="H7397">
        <v>11</v>
      </c>
      <c r="I7397">
        <v>3</v>
      </c>
      <c r="J7397">
        <v>8</v>
      </c>
      <c r="K7397">
        <v>0.21273513473493869</v>
      </c>
      <c r="L7397">
        <v>241.95791120625003</v>
      </c>
    </row>
    <row r="7398" spans="1:12">
      <c r="A7398" s="73">
        <v>43409.166666666664</v>
      </c>
      <c r="B7398">
        <v>6.54</v>
      </c>
      <c r="C7398">
        <v>237</v>
      </c>
      <c r="D7398">
        <v>1.0803</v>
      </c>
      <c r="F7398">
        <v>1.0803</v>
      </c>
      <c r="G7398">
        <v>12</v>
      </c>
      <c r="H7398">
        <v>11</v>
      </c>
      <c r="I7398">
        <v>4</v>
      </c>
      <c r="J7398">
        <v>7</v>
      </c>
      <c r="K7398">
        <v>0.42089966898151976</v>
      </c>
      <c r="L7398">
        <v>151.0941414996</v>
      </c>
    </row>
    <row r="7399" spans="1:12">
      <c r="A7399" s="73">
        <v>43409.208333333336</v>
      </c>
      <c r="B7399">
        <v>7.06</v>
      </c>
      <c r="C7399">
        <v>229.2</v>
      </c>
      <c r="D7399">
        <v>1.0799000000000001</v>
      </c>
      <c r="F7399">
        <v>1.0799000000000001</v>
      </c>
      <c r="G7399">
        <v>11</v>
      </c>
      <c r="H7399">
        <v>11</v>
      </c>
      <c r="I7399">
        <v>5</v>
      </c>
      <c r="J7399">
        <v>7</v>
      </c>
      <c r="K7399">
        <v>1.6581148433571832E-2</v>
      </c>
      <c r="L7399">
        <v>190.00614584920001</v>
      </c>
    </row>
    <row r="7400" spans="1:12">
      <c r="A7400" s="73">
        <v>43409.25</v>
      </c>
      <c r="B7400">
        <v>6.92</v>
      </c>
      <c r="C7400">
        <v>226.3</v>
      </c>
      <c r="D7400">
        <v>1.0798000000000001</v>
      </c>
      <c r="F7400">
        <v>1.0798000000000001</v>
      </c>
      <c r="G7400">
        <v>11</v>
      </c>
      <c r="H7400">
        <v>11</v>
      </c>
      <c r="I7400">
        <v>6</v>
      </c>
      <c r="J7400">
        <v>7</v>
      </c>
      <c r="K7400">
        <v>7.2236134734942406E-2</v>
      </c>
      <c r="L7400">
        <v>178.90876213120001</v>
      </c>
    </row>
    <row r="7401" spans="1:12">
      <c r="A7401" s="73">
        <v>43409.291666666664</v>
      </c>
      <c r="B7401">
        <v>6.91</v>
      </c>
      <c r="C7401">
        <v>225.5</v>
      </c>
      <c r="D7401">
        <v>1.0804</v>
      </c>
      <c r="F7401">
        <v>1.0804</v>
      </c>
      <c r="G7401">
        <v>11</v>
      </c>
      <c r="H7401">
        <v>11</v>
      </c>
      <c r="I7401">
        <v>7</v>
      </c>
      <c r="J7401">
        <v>7</v>
      </c>
      <c r="K7401">
        <v>7.77114908993259E-2</v>
      </c>
      <c r="L7401">
        <v>178.23324821419999</v>
      </c>
    </row>
    <row r="7402" spans="1:12">
      <c r="A7402" s="73">
        <v>43409.333333333336</v>
      </c>
      <c r="B7402">
        <v>7.26</v>
      </c>
      <c r="C7402">
        <v>230.8</v>
      </c>
      <c r="D7402">
        <v>1.0821000000000001</v>
      </c>
      <c r="F7402">
        <v>1.0821000000000001</v>
      </c>
      <c r="G7402">
        <v>11</v>
      </c>
      <c r="H7402">
        <v>11</v>
      </c>
      <c r="I7402">
        <v>8</v>
      </c>
      <c r="J7402">
        <v>7</v>
      </c>
      <c r="K7402">
        <v>5.0740251458993727E-3</v>
      </c>
      <c r="L7402">
        <v>207.0366650748</v>
      </c>
    </row>
    <row r="7403" spans="1:12">
      <c r="A7403" s="73">
        <v>43409.375</v>
      </c>
      <c r="B7403">
        <v>6.76</v>
      </c>
      <c r="C7403">
        <v>236.5</v>
      </c>
      <c r="D7403">
        <v>1.0829</v>
      </c>
      <c r="F7403">
        <v>1.0829</v>
      </c>
      <c r="G7403">
        <v>12</v>
      </c>
      <c r="H7403">
        <v>11</v>
      </c>
      <c r="I7403">
        <v>9</v>
      </c>
      <c r="J7403">
        <v>7</v>
      </c>
      <c r="K7403">
        <v>0.18384183336508042</v>
      </c>
      <c r="L7403">
        <v>167.2624469152</v>
      </c>
    </row>
    <row r="7404" spans="1:12">
      <c r="A7404" s="73">
        <v>43409.416666666664</v>
      </c>
      <c r="B7404">
        <v>7</v>
      </c>
      <c r="C7404">
        <v>245.2</v>
      </c>
      <c r="D7404">
        <v>1.0835999999999999</v>
      </c>
      <c r="F7404">
        <v>1.0835999999999999</v>
      </c>
      <c r="G7404">
        <v>12</v>
      </c>
      <c r="H7404">
        <v>11</v>
      </c>
      <c r="I7404">
        <v>10</v>
      </c>
      <c r="J7404">
        <v>7</v>
      </c>
      <c r="K7404">
        <v>3.5633285419873428E-2</v>
      </c>
      <c r="L7404">
        <v>185.83739999999997</v>
      </c>
    </row>
    <row r="7405" spans="1:12">
      <c r="A7405" s="73">
        <v>43409.458333333336</v>
      </c>
      <c r="B7405">
        <v>5.66</v>
      </c>
      <c r="C7405">
        <v>239.4</v>
      </c>
      <c r="D7405">
        <v>1.0842000000000001</v>
      </c>
      <c r="F7405">
        <v>1.0842000000000001</v>
      </c>
      <c r="G7405">
        <v>12</v>
      </c>
      <c r="H7405">
        <v>11</v>
      </c>
      <c r="I7405">
        <v>11</v>
      </c>
      <c r="J7405">
        <v>6</v>
      </c>
      <c r="K7405">
        <v>2.3371310114472776</v>
      </c>
      <c r="L7405">
        <v>98.294382981600023</v>
      </c>
    </row>
    <row r="7406" spans="1:12">
      <c r="A7406" s="73">
        <v>43409.5</v>
      </c>
      <c r="B7406">
        <v>6.43</v>
      </c>
      <c r="C7406">
        <v>239.6</v>
      </c>
      <c r="D7406">
        <v>1.0839000000000001</v>
      </c>
      <c r="F7406">
        <v>1.0839000000000001</v>
      </c>
      <c r="G7406">
        <v>12</v>
      </c>
      <c r="H7406">
        <v>11</v>
      </c>
      <c r="I7406">
        <v>12</v>
      </c>
      <c r="J7406">
        <v>6</v>
      </c>
      <c r="K7406">
        <v>0.57572858678974004</v>
      </c>
      <c r="L7406">
        <v>144.07616480864999</v>
      </c>
    </row>
    <row r="7407" spans="1:12">
      <c r="A7407" s="73">
        <v>43409.541666666664</v>
      </c>
      <c r="B7407">
        <v>7.41</v>
      </c>
      <c r="C7407">
        <v>251.8</v>
      </c>
      <c r="D7407">
        <v>1.0834999999999999</v>
      </c>
      <c r="F7407">
        <v>1.0834999999999999</v>
      </c>
      <c r="G7407">
        <v>12</v>
      </c>
      <c r="H7407">
        <v>11</v>
      </c>
      <c r="I7407">
        <v>13</v>
      </c>
      <c r="J7407">
        <v>7</v>
      </c>
      <c r="K7407">
        <v>4.894368268014522E-2</v>
      </c>
      <c r="L7407">
        <v>220.42129212674999</v>
      </c>
    </row>
    <row r="7408" spans="1:12">
      <c r="A7408" s="73">
        <v>43409.583333333336</v>
      </c>
      <c r="B7408">
        <v>8.2200000000000006</v>
      </c>
      <c r="C7408">
        <v>274.2</v>
      </c>
      <c r="D7408">
        <v>1.0839000000000001</v>
      </c>
      <c r="F7408">
        <v>1.0839000000000001</v>
      </c>
      <c r="G7408">
        <v>13</v>
      </c>
      <c r="H7408">
        <v>11</v>
      </c>
      <c r="I7408">
        <v>14</v>
      </c>
      <c r="J7408">
        <v>8</v>
      </c>
      <c r="K7408">
        <v>1.0634398333650736</v>
      </c>
      <c r="L7408">
        <v>301.00566780360009</v>
      </c>
    </row>
    <row r="7409" spans="1:12">
      <c r="A7409" s="73">
        <v>43409.625</v>
      </c>
      <c r="B7409">
        <v>7.18</v>
      </c>
      <c r="C7409">
        <v>292.10000000000002</v>
      </c>
      <c r="D7409">
        <v>1.0835999999999999</v>
      </c>
      <c r="F7409">
        <v>1.0835999999999999</v>
      </c>
      <c r="G7409">
        <v>14</v>
      </c>
      <c r="H7409">
        <v>11</v>
      </c>
      <c r="I7409">
        <v>15</v>
      </c>
      <c r="J7409">
        <v>7</v>
      </c>
      <c r="K7409">
        <v>7.6874460968339749E-5</v>
      </c>
      <c r="L7409">
        <v>200.54522849759994</v>
      </c>
    </row>
    <row r="7410" spans="1:12">
      <c r="A7410" s="73">
        <v>43409.666666666664</v>
      </c>
      <c r="B7410">
        <v>7.83</v>
      </c>
      <c r="C7410">
        <v>274.10000000000002</v>
      </c>
      <c r="D7410">
        <v>1.0831</v>
      </c>
      <c r="F7410">
        <v>1.0831</v>
      </c>
      <c r="G7410">
        <v>13</v>
      </c>
      <c r="H7410">
        <v>11</v>
      </c>
      <c r="I7410">
        <v>16</v>
      </c>
      <c r="J7410">
        <v>8</v>
      </c>
      <c r="K7410">
        <v>0.41117872377603337</v>
      </c>
      <c r="L7410">
        <v>259.97036644485001</v>
      </c>
    </row>
    <row r="7411" spans="1:12">
      <c r="A7411" s="73">
        <v>43409.708333333336</v>
      </c>
      <c r="B7411">
        <v>6.32</v>
      </c>
      <c r="C7411">
        <v>286.2</v>
      </c>
      <c r="D7411">
        <v>1.0825</v>
      </c>
      <c r="F7411">
        <v>1.0825</v>
      </c>
      <c r="G7411">
        <v>14</v>
      </c>
      <c r="H7411">
        <v>11</v>
      </c>
      <c r="I7411">
        <v>17</v>
      </c>
      <c r="J7411">
        <v>6</v>
      </c>
      <c r="K7411">
        <v>0.75475750459795887</v>
      </c>
      <c r="L7411">
        <v>136.63096768000003</v>
      </c>
    </row>
    <row r="7412" spans="1:12">
      <c r="A7412" s="73">
        <v>43409.75</v>
      </c>
      <c r="B7412">
        <v>7.72</v>
      </c>
      <c r="C7412">
        <v>319.60000000000002</v>
      </c>
      <c r="D7412">
        <v>1.083</v>
      </c>
      <c r="F7412">
        <v>1.083</v>
      </c>
      <c r="G7412">
        <v>15</v>
      </c>
      <c r="H7412">
        <v>11</v>
      </c>
      <c r="I7412">
        <v>18</v>
      </c>
      <c r="J7412">
        <v>8</v>
      </c>
      <c r="K7412">
        <v>0.28220764158425277</v>
      </c>
      <c r="L7412">
        <v>249.14395939199997</v>
      </c>
    </row>
    <row r="7413" spans="1:12">
      <c r="A7413" s="73">
        <v>43409.791666666664</v>
      </c>
      <c r="B7413">
        <v>10.18</v>
      </c>
      <c r="C7413">
        <v>320.3</v>
      </c>
      <c r="D7413">
        <v>1.0831999999999999</v>
      </c>
      <c r="F7413">
        <v>1.0831999999999999</v>
      </c>
      <c r="G7413">
        <v>15</v>
      </c>
      <c r="H7413">
        <v>11</v>
      </c>
      <c r="I7413">
        <v>19</v>
      </c>
      <c r="J7413">
        <v>10</v>
      </c>
      <c r="K7413">
        <v>8.947470025145881</v>
      </c>
      <c r="L7413">
        <v>571.37599381119992</v>
      </c>
    </row>
    <row r="7414" spans="1:12">
      <c r="A7414" s="73">
        <v>43409.833333333336</v>
      </c>
      <c r="B7414">
        <v>11.22</v>
      </c>
      <c r="C7414">
        <v>320</v>
      </c>
      <c r="D7414">
        <v>1.0835999999999999</v>
      </c>
      <c r="F7414">
        <v>1.0835999999999999</v>
      </c>
      <c r="G7414">
        <v>15</v>
      </c>
      <c r="H7414">
        <v>11</v>
      </c>
      <c r="I7414">
        <v>20</v>
      </c>
      <c r="J7414">
        <v>11</v>
      </c>
      <c r="K7414">
        <v>16.250832984049993</v>
      </c>
      <c r="L7414">
        <v>765.27508004640003</v>
      </c>
    </row>
    <row r="7415" spans="1:12">
      <c r="A7415" s="73">
        <v>43409.875</v>
      </c>
      <c r="B7415">
        <v>9.07</v>
      </c>
      <c r="C7415">
        <v>323.60000000000002</v>
      </c>
      <c r="D7415">
        <v>1.0841000000000001</v>
      </c>
      <c r="F7415">
        <v>1.0841000000000001</v>
      </c>
      <c r="G7415">
        <v>15</v>
      </c>
      <c r="H7415">
        <v>11</v>
      </c>
      <c r="I7415">
        <v>21</v>
      </c>
      <c r="J7415">
        <v>9</v>
      </c>
      <c r="K7415">
        <v>3.5390345593924657</v>
      </c>
      <c r="L7415">
        <v>404.44661963815003</v>
      </c>
    </row>
    <row r="7416" spans="1:12">
      <c r="A7416" s="73">
        <v>43409.916666666664</v>
      </c>
      <c r="B7416">
        <v>7.41</v>
      </c>
      <c r="C7416">
        <v>321.3</v>
      </c>
      <c r="D7416">
        <v>1.0845</v>
      </c>
      <c r="F7416">
        <v>1.0845</v>
      </c>
      <c r="G7416">
        <v>15</v>
      </c>
      <c r="H7416">
        <v>11</v>
      </c>
      <c r="I7416">
        <v>22</v>
      </c>
      <c r="J7416">
        <v>7</v>
      </c>
      <c r="K7416">
        <v>4.894368268014522E-2</v>
      </c>
      <c r="L7416">
        <v>220.62472663725003</v>
      </c>
    </row>
    <row r="7417" spans="1:12">
      <c r="A7417" s="73">
        <v>43409.958333333336</v>
      </c>
      <c r="B7417">
        <v>6.6</v>
      </c>
      <c r="C7417">
        <v>306.5</v>
      </c>
      <c r="D7417">
        <v>1.0847</v>
      </c>
      <c r="F7417">
        <v>1.0847</v>
      </c>
      <c r="G7417">
        <v>15</v>
      </c>
      <c r="H7417">
        <v>11</v>
      </c>
      <c r="I7417">
        <v>23</v>
      </c>
      <c r="J7417">
        <v>7</v>
      </c>
      <c r="K7417">
        <v>0.34664753199521853</v>
      </c>
      <c r="L7417">
        <v>155.92345559999998</v>
      </c>
    </row>
    <row r="7418" spans="1:12">
      <c r="A7418" s="73">
        <v>43410</v>
      </c>
      <c r="B7418">
        <v>3.99</v>
      </c>
      <c r="C7418">
        <v>294.2</v>
      </c>
      <c r="D7418">
        <v>1.0841000000000001</v>
      </c>
      <c r="F7418">
        <v>1.0841000000000001</v>
      </c>
      <c r="G7418">
        <v>14</v>
      </c>
      <c r="H7418">
        <v>11</v>
      </c>
      <c r="I7418">
        <v>0</v>
      </c>
      <c r="J7418">
        <v>4</v>
      </c>
      <c r="K7418">
        <v>10.232115490899341</v>
      </c>
      <c r="L7418">
        <v>34.431665917950006</v>
      </c>
    </row>
    <row r="7419" spans="1:12">
      <c r="A7419" s="73">
        <v>43410.041666666664</v>
      </c>
      <c r="B7419">
        <v>3.88</v>
      </c>
      <c r="C7419">
        <v>257.8</v>
      </c>
      <c r="D7419">
        <v>1.0837000000000001</v>
      </c>
      <c r="F7419">
        <v>1.0837000000000001</v>
      </c>
      <c r="G7419">
        <v>12</v>
      </c>
      <c r="H7419">
        <v>11</v>
      </c>
      <c r="I7419">
        <v>1</v>
      </c>
      <c r="J7419">
        <v>4</v>
      </c>
      <c r="K7419">
        <v>10.947944408707562</v>
      </c>
      <c r="L7419">
        <v>31.650039363200001</v>
      </c>
    </row>
    <row r="7420" spans="1:12">
      <c r="A7420" s="73">
        <v>43410.083333333336</v>
      </c>
      <c r="B7420">
        <v>4.41</v>
      </c>
      <c r="C7420">
        <v>254.1</v>
      </c>
      <c r="D7420">
        <v>1.0831</v>
      </c>
      <c r="F7420">
        <v>1.0831</v>
      </c>
      <c r="G7420">
        <v>12</v>
      </c>
      <c r="H7420">
        <v>11</v>
      </c>
      <c r="I7420">
        <v>2</v>
      </c>
      <c r="J7420">
        <v>4</v>
      </c>
      <c r="K7420">
        <v>7.7215505319952289</v>
      </c>
      <c r="L7420">
        <v>46.446642827550008</v>
      </c>
    </row>
    <row r="7421" spans="1:12">
      <c r="A7421" s="73">
        <v>43410.125</v>
      </c>
      <c r="B7421">
        <v>5.27</v>
      </c>
      <c r="C7421">
        <v>254.7</v>
      </c>
      <c r="D7421">
        <v>1.0825</v>
      </c>
      <c r="F7421">
        <v>1.0825</v>
      </c>
      <c r="G7421">
        <v>12</v>
      </c>
      <c r="H7421">
        <v>11</v>
      </c>
      <c r="I7421">
        <v>3</v>
      </c>
      <c r="J7421">
        <v>5</v>
      </c>
      <c r="K7421">
        <v>3.6816699018582408</v>
      </c>
      <c r="L7421">
        <v>79.219072798749977</v>
      </c>
    </row>
    <row r="7422" spans="1:12">
      <c r="A7422" s="73">
        <v>43410.166666666664</v>
      </c>
      <c r="B7422">
        <v>6.73</v>
      </c>
      <c r="C7422">
        <v>251.1</v>
      </c>
      <c r="D7422">
        <v>1.0815999999999999</v>
      </c>
      <c r="F7422">
        <v>1.0815999999999999</v>
      </c>
      <c r="G7422">
        <v>12</v>
      </c>
      <c r="H7422">
        <v>11</v>
      </c>
      <c r="I7422">
        <v>4</v>
      </c>
      <c r="J7422">
        <v>7</v>
      </c>
      <c r="K7422">
        <v>0.21046790185823069</v>
      </c>
      <c r="L7422">
        <v>164.8473141536</v>
      </c>
    </row>
    <row r="7423" spans="1:12">
      <c r="A7423" s="73">
        <v>43410.208333333336</v>
      </c>
      <c r="B7423">
        <v>7.91</v>
      </c>
      <c r="C7423">
        <v>247.7</v>
      </c>
      <c r="D7423">
        <v>1.0812999999999999</v>
      </c>
      <c r="F7423">
        <v>1.0812999999999999</v>
      </c>
      <c r="G7423">
        <v>12</v>
      </c>
      <c r="H7423">
        <v>11</v>
      </c>
      <c r="I7423">
        <v>5</v>
      </c>
      <c r="J7423">
        <v>8</v>
      </c>
      <c r="K7423">
        <v>0.52017587446096458</v>
      </c>
      <c r="L7423">
        <v>267.57507622614997</v>
      </c>
    </row>
    <row r="7424" spans="1:12">
      <c r="A7424" s="73">
        <v>43410.25</v>
      </c>
      <c r="B7424">
        <v>8.77</v>
      </c>
      <c r="C7424">
        <v>241.7</v>
      </c>
      <c r="D7424">
        <v>1.0812999999999999</v>
      </c>
      <c r="F7424">
        <v>1.0812999999999999</v>
      </c>
      <c r="G7424">
        <v>12</v>
      </c>
      <c r="H7424">
        <v>11</v>
      </c>
      <c r="I7424">
        <v>6</v>
      </c>
      <c r="J7424">
        <v>9</v>
      </c>
      <c r="K7424">
        <v>2.5002952443239721</v>
      </c>
      <c r="L7424">
        <v>364.6825538064499</v>
      </c>
    </row>
    <row r="7425" spans="1:12">
      <c r="A7425" s="73">
        <v>43410.291666666664</v>
      </c>
      <c r="B7425">
        <v>6.47</v>
      </c>
      <c r="C7425">
        <v>242.7</v>
      </c>
      <c r="D7425">
        <v>1.0824</v>
      </c>
      <c r="F7425">
        <v>1.0824</v>
      </c>
      <c r="G7425">
        <v>12</v>
      </c>
      <c r="H7425">
        <v>11</v>
      </c>
      <c r="I7425">
        <v>7</v>
      </c>
      <c r="J7425">
        <v>6</v>
      </c>
      <c r="K7425">
        <v>0.5166271621322055</v>
      </c>
      <c r="L7425">
        <v>146.5786204476</v>
      </c>
    </row>
    <row r="7426" spans="1:12">
      <c r="A7426" s="73">
        <v>43410.333333333336</v>
      </c>
      <c r="B7426">
        <v>6.48</v>
      </c>
      <c r="C7426">
        <v>236.8</v>
      </c>
      <c r="D7426">
        <v>1.0840000000000001</v>
      </c>
      <c r="F7426">
        <v>1.0840000000000001</v>
      </c>
      <c r="G7426">
        <v>12</v>
      </c>
      <c r="H7426">
        <v>11</v>
      </c>
      <c r="I7426">
        <v>8</v>
      </c>
      <c r="J7426">
        <v>6</v>
      </c>
      <c r="K7426">
        <v>0.50235180596782092</v>
      </c>
      <c r="L7426">
        <v>147.47700326400002</v>
      </c>
    </row>
    <row r="7427" spans="1:12">
      <c r="A7427" s="73">
        <v>43410.375</v>
      </c>
      <c r="B7427">
        <v>4.78</v>
      </c>
      <c r="C7427">
        <v>240.3</v>
      </c>
      <c r="D7427">
        <v>1.0865</v>
      </c>
      <c r="F7427">
        <v>1.0865</v>
      </c>
      <c r="G7427">
        <v>12</v>
      </c>
      <c r="H7427">
        <v>11</v>
      </c>
      <c r="I7427">
        <v>9</v>
      </c>
      <c r="J7427">
        <v>5</v>
      </c>
      <c r="K7427">
        <v>5.8021623539130349</v>
      </c>
      <c r="L7427">
        <v>59.331239974000006</v>
      </c>
    </row>
    <row r="7428" spans="1:12">
      <c r="A7428" s="73">
        <v>43410.416666666664</v>
      </c>
      <c r="B7428">
        <v>6.48</v>
      </c>
      <c r="C7428">
        <v>221</v>
      </c>
      <c r="D7428">
        <v>1.0875999999999999</v>
      </c>
      <c r="F7428">
        <v>1.0875999999999999</v>
      </c>
      <c r="G7428">
        <v>11</v>
      </c>
      <c r="H7428">
        <v>11</v>
      </c>
      <c r="I7428">
        <v>10</v>
      </c>
      <c r="J7428">
        <v>6</v>
      </c>
      <c r="K7428">
        <v>0.50235180596782092</v>
      </c>
      <c r="L7428">
        <v>147.9667792896</v>
      </c>
    </row>
    <row r="7429" spans="1:12">
      <c r="A7429" s="73">
        <v>43410.458333333336</v>
      </c>
      <c r="B7429">
        <v>6.94</v>
      </c>
      <c r="C7429">
        <v>226.8</v>
      </c>
      <c r="D7429">
        <v>1.0874999999999999</v>
      </c>
      <c r="F7429">
        <v>1.0874999999999999</v>
      </c>
      <c r="G7429">
        <v>11</v>
      </c>
      <c r="H7429">
        <v>11</v>
      </c>
      <c r="I7429">
        <v>11</v>
      </c>
      <c r="J7429">
        <v>7</v>
      </c>
      <c r="K7429">
        <v>6.1885422406174936E-2</v>
      </c>
      <c r="L7429">
        <v>181.75136505</v>
      </c>
    </row>
    <row r="7430" spans="1:12">
      <c r="A7430" s="73">
        <v>43410.5</v>
      </c>
      <c r="B7430">
        <v>6.96</v>
      </c>
      <c r="C7430">
        <v>233.7</v>
      </c>
      <c r="D7430">
        <v>1.0875999999999999</v>
      </c>
      <c r="F7430">
        <v>1.0875999999999999</v>
      </c>
      <c r="G7430">
        <v>11</v>
      </c>
      <c r="H7430">
        <v>11</v>
      </c>
      <c r="I7430">
        <v>12</v>
      </c>
      <c r="J7430">
        <v>7</v>
      </c>
      <c r="K7430">
        <v>5.2334710077407913E-2</v>
      </c>
      <c r="L7430">
        <v>183.34409287679998</v>
      </c>
    </row>
    <row r="7431" spans="1:12">
      <c r="A7431" s="73">
        <v>43410.541666666664</v>
      </c>
      <c r="B7431">
        <v>8.48</v>
      </c>
      <c r="C7431">
        <v>236.6</v>
      </c>
      <c r="D7431">
        <v>1.0874999999999999</v>
      </c>
      <c r="F7431">
        <v>1.0874999999999999</v>
      </c>
      <c r="G7431">
        <v>12</v>
      </c>
      <c r="H7431">
        <v>11</v>
      </c>
      <c r="I7431">
        <v>13</v>
      </c>
      <c r="J7431">
        <v>8</v>
      </c>
      <c r="K7431">
        <v>1.6672805730910993</v>
      </c>
      <c r="L7431">
        <v>331.57885440000001</v>
      </c>
    </row>
    <row r="7432" spans="1:12">
      <c r="A7432" s="73">
        <v>43410.583333333336</v>
      </c>
      <c r="B7432">
        <v>9.5500000000000007</v>
      </c>
      <c r="C7432">
        <v>239.3</v>
      </c>
      <c r="D7432">
        <v>1.0866</v>
      </c>
      <c r="F7432">
        <v>1.0866</v>
      </c>
      <c r="G7432">
        <v>12</v>
      </c>
      <c r="H7432">
        <v>11</v>
      </c>
      <c r="I7432">
        <v>14</v>
      </c>
      <c r="J7432">
        <v>10</v>
      </c>
      <c r="K7432">
        <v>5.5754174635020544</v>
      </c>
      <c r="L7432">
        <v>473.20553928750013</v>
      </c>
    </row>
    <row r="7433" spans="1:12">
      <c r="A7433" s="73">
        <v>43410.625</v>
      </c>
      <c r="B7433">
        <v>9.1300000000000008</v>
      </c>
      <c r="C7433">
        <v>237.5</v>
      </c>
      <c r="D7433">
        <v>1.0854999999999999</v>
      </c>
      <c r="F7433">
        <v>1.0854999999999999</v>
      </c>
      <c r="G7433">
        <v>12</v>
      </c>
      <c r="H7433">
        <v>11</v>
      </c>
      <c r="I7433">
        <v>15</v>
      </c>
      <c r="J7433">
        <v>9</v>
      </c>
      <c r="K7433">
        <v>3.7683824224061659</v>
      </c>
      <c r="L7433">
        <v>413.05907174675008</v>
      </c>
    </row>
    <row r="7434" spans="1:12">
      <c r="A7434" s="73">
        <v>43410.666666666664</v>
      </c>
      <c r="B7434">
        <v>10.28</v>
      </c>
      <c r="C7434">
        <v>237.3</v>
      </c>
      <c r="D7434">
        <v>1.0839000000000001</v>
      </c>
      <c r="F7434">
        <v>1.0839000000000001</v>
      </c>
      <c r="G7434">
        <v>12</v>
      </c>
      <c r="H7434">
        <v>11</v>
      </c>
      <c r="I7434">
        <v>16</v>
      </c>
      <c r="J7434">
        <v>10</v>
      </c>
      <c r="K7434">
        <v>9.5557164635020442</v>
      </c>
      <c r="L7434">
        <v>588.76036328639987</v>
      </c>
    </row>
    <row r="7435" spans="1:12">
      <c r="A7435" s="73">
        <v>43410.708333333336</v>
      </c>
      <c r="B7435">
        <v>9.5299999999999994</v>
      </c>
      <c r="C7435">
        <v>242.5</v>
      </c>
      <c r="D7435">
        <v>1.0826</v>
      </c>
      <c r="F7435">
        <v>1.0826</v>
      </c>
      <c r="G7435">
        <v>12</v>
      </c>
      <c r="H7435">
        <v>11</v>
      </c>
      <c r="I7435">
        <v>17</v>
      </c>
      <c r="J7435">
        <v>10</v>
      </c>
      <c r="K7435">
        <v>5.4813681758308155</v>
      </c>
      <c r="L7435">
        <v>468.50769571009988</v>
      </c>
    </row>
    <row r="7436" spans="1:12">
      <c r="A7436" s="73">
        <v>43410.75</v>
      </c>
      <c r="B7436">
        <v>8.3000000000000007</v>
      </c>
      <c r="C7436">
        <v>245.8</v>
      </c>
      <c r="D7436">
        <v>1.0819000000000001</v>
      </c>
      <c r="F7436">
        <v>1.0819000000000001</v>
      </c>
      <c r="G7436">
        <v>12</v>
      </c>
      <c r="H7436">
        <v>11</v>
      </c>
      <c r="I7436">
        <v>18</v>
      </c>
      <c r="J7436">
        <v>8</v>
      </c>
      <c r="K7436">
        <v>1.2348369840500049</v>
      </c>
      <c r="L7436">
        <v>309.30817765000012</v>
      </c>
    </row>
    <row r="7437" spans="1:12">
      <c r="A7437" s="73">
        <v>43410.791666666664</v>
      </c>
      <c r="B7437">
        <v>6.28</v>
      </c>
      <c r="C7437">
        <v>252.4</v>
      </c>
      <c r="D7437">
        <v>1.0822000000000001</v>
      </c>
      <c r="F7437">
        <v>1.0822000000000001</v>
      </c>
      <c r="G7437">
        <v>12</v>
      </c>
      <c r="H7437">
        <v>11</v>
      </c>
      <c r="I7437">
        <v>19</v>
      </c>
      <c r="J7437">
        <v>6</v>
      </c>
      <c r="K7437">
        <v>0.82585892925549331</v>
      </c>
      <c r="L7437">
        <v>134.01594254720001</v>
      </c>
    </row>
    <row r="7438" spans="1:12">
      <c r="A7438" s="73">
        <v>43410.833333333336</v>
      </c>
      <c r="B7438">
        <v>7.84</v>
      </c>
      <c r="C7438">
        <v>252.1</v>
      </c>
      <c r="D7438">
        <v>1.0818000000000001</v>
      </c>
      <c r="F7438">
        <v>1.0818000000000001</v>
      </c>
      <c r="G7438">
        <v>12</v>
      </c>
      <c r="H7438">
        <v>11</v>
      </c>
      <c r="I7438">
        <v>20</v>
      </c>
      <c r="J7438">
        <v>8</v>
      </c>
      <c r="K7438">
        <v>0.42410336761164946</v>
      </c>
      <c r="L7438">
        <v>260.65446543360002</v>
      </c>
    </row>
    <row r="7439" spans="1:12">
      <c r="A7439" s="73">
        <v>43410.875</v>
      </c>
      <c r="B7439">
        <v>7.57</v>
      </c>
      <c r="C7439">
        <v>254.2</v>
      </c>
      <c r="D7439">
        <v>1.0812999999999999</v>
      </c>
      <c r="F7439">
        <v>1.0812999999999999</v>
      </c>
      <c r="G7439">
        <v>12</v>
      </c>
      <c r="H7439">
        <v>11</v>
      </c>
      <c r="I7439">
        <v>21</v>
      </c>
      <c r="J7439">
        <v>8</v>
      </c>
      <c r="K7439">
        <v>0.1453379840500075</v>
      </c>
      <c r="L7439">
        <v>234.53293898045001</v>
      </c>
    </row>
    <row r="7440" spans="1:12">
      <c r="A7440" s="73">
        <v>43410.916666666664</v>
      </c>
      <c r="B7440">
        <v>7.98</v>
      </c>
      <c r="C7440">
        <v>246.6</v>
      </c>
      <c r="D7440">
        <v>1.081</v>
      </c>
      <c r="F7440">
        <v>1.081</v>
      </c>
      <c r="G7440">
        <v>12</v>
      </c>
      <c r="H7440">
        <v>11</v>
      </c>
      <c r="I7440">
        <v>22</v>
      </c>
      <c r="J7440">
        <v>8</v>
      </c>
      <c r="K7440">
        <v>0.62604838131027973</v>
      </c>
      <c r="L7440">
        <v>274.66566447600002</v>
      </c>
    </row>
    <row r="7441" spans="1:12">
      <c r="A7441" s="73">
        <v>43410.958333333336</v>
      </c>
      <c r="B7441">
        <v>6.01</v>
      </c>
      <c r="C7441">
        <v>243.4</v>
      </c>
      <c r="D7441">
        <v>1.0808</v>
      </c>
      <c r="F7441">
        <v>1.0808</v>
      </c>
      <c r="G7441">
        <v>12</v>
      </c>
      <c r="H7441">
        <v>11</v>
      </c>
      <c r="I7441">
        <v>23</v>
      </c>
      <c r="J7441">
        <v>6</v>
      </c>
      <c r="K7441">
        <v>1.389493545693852</v>
      </c>
      <c r="L7441">
        <v>117.31100526039999</v>
      </c>
    </row>
    <row r="7442" spans="1:12">
      <c r="A7442" s="73">
        <v>43411</v>
      </c>
      <c r="B7442">
        <v>6.03</v>
      </c>
      <c r="C7442">
        <v>238.8</v>
      </c>
      <c r="D7442">
        <v>1.0804</v>
      </c>
      <c r="F7442">
        <v>1.0804</v>
      </c>
      <c r="G7442">
        <v>12</v>
      </c>
      <c r="H7442">
        <v>11</v>
      </c>
      <c r="I7442">
        <v>0</v>
      </c>
      <c r="J7442">
        <v>6</v>
      </c>
      <c r="K7442">
        <v>1.3427428333650837</v>
      </c>
      <c r="L7442">
        <v>118.44221382540002</v>
      </c>
    </row>
    <row r="7443" spans="1:12">
      <c r="A7443" s="73">
        <v>43411.041666666664</v>
      </c>
      <c r="B7443">
        <v>5.7</v>
      </c>
      <c r="C7443">
        <v>240.6</v>
      </c>
      <c r="D7443">
        <v>1.0798000000000001</v>
      </c>
      <c r="F7443">
        <v>1.0798000000000001</v>
      </c>
      <c r="G7443">
        <v>12</v>
      </c>
      <c r="H7443">
        <v>11</v>
      </c>
      <c r="I7443">
        <v>1</v>
      </c>
      <c r="J7443">
        <v>6</v>
      </c>
      <c r="K7443">
        <v>2.2164295867897432</v>
      </c>
      <c r="L7443">
        <v>99.98570070000001</v>
      </c>
    </row>
    <row r="7444" spans="1:12">
      <c r="A7444" s="73">
        <v>43411.083333333336</v>
      </c>
      <c r="B7444">
        <v>6.14</v>
      </c>
      <c r="C7444">
        <v>235.2</v>
      </c>
      <c r="D7444">
        <v>1.0792999999999999</v>
      </c>
      <c r="F7444">
        <v>1.0792999999999999</v>
      </c>
      <c r="G7444">
        <v>11</v>
      </c>
      <c r="H7444">
        <v>11</v>
      </c>
      <c r="I7444">
        <v>2</v>
      </c>
      <c r="J7444">
        <v>6</v>
      </c>
      <c r="K7444">
        <v>1.0999139155568651</v>
      </c>
      <c r="L7444">
        <v>124.91577731959997</v>
      </c>
    </row>
    <row r="7445" spans="1:12">
      <c r="A7445" s="73">
        <v>43411.125</v>
      </c>
      <c r="B7445">
        <v>6.73</v>
      </c>
      <c r="C7445">
        <v>235.8</v>
      </c>
      <c r="D7445">
        <v>1.0774999999999999</v>
      </c>
      <c r="F7445">
        <v>1.0774999999999999</v>
      </c>
      <c r="G7445">
        <v>11</v>
      </c>
      <c r="H7445">
        <v>11</v>
      </c>
      <c r="I7445">
        <v>3</v>
      </c>
      <c r="J7445">
        <v>7</v>
      </c>
      <c r="K7445">
        <v>0.21046790185823069</v>
      </c>
      <c r="L7445">
        <v>164.22243065875</v>
      </c>
    </row>
    <row r="7446" spans="1:12">
      <c r="A7446" s="73">
        <v>43411.166666666664</v>
      </c>
      <c r="B7446">
        <v>8.92</v>
      </c>
      <c r="C7446">
        <v>234.2</v>
      </c>
      <c r="D7446">
        <v>1.0768</v>
      </c>
      <c r="F7446">
        <v>1.0768</v>
      </c>
      <c r="G7446">
        <v>11</v>
      </c>
      <c r="H7446">
        <v>11</v>
      </c>
      <c r="I7446">
        <v>4</v>
      </c>
      <c r="J7446">
        <v>9</v>
      </c>
      <c r="K7446">
        <v>2.9971649018582189</v>
      </c>
      <c r="L7446">
        <v>382.1198638592</v>
      </c>
    </row>
    <row r="7447" spans="1:12">
      <c r="A7447" s="73">
        <v>43411.208333333336</v>
      </c>
      <c r="B7447">
        <v>6.61</v>
      </c>
      <c r="C7447">
        <v>241.4</v>
      </c>
      <c r="D7447">
        <v>1.0768</v>
      </c>
      <c r="F7447">
        <v>1.0768</v>
      </c>
      <c r="G7447">
        <v>12</v>
      </c>
      <c r="H7447">
        <v>11</v>
      </c>
      <c r="I7447">
        <v>5</v>
      </c>
      <c r="J7447">
        <v>7</v>
      </c>
      <c r="K7447">
        <v>0.33497217583083411</v>
      </c>
      <c r="L7447">
        <v>155.49249409040002</v>
      </c>
    </row>
    <row r="7448" spans="1:12">
      <c r="A7448" s="73">
        <v>43411.25</v>
      </c>
      <c r="B7448">
        <v>4.46</v>
      </c>
      <c r="C7448">
        <v>241</v>
      </c>
      <c r="D7448">
        <v>1.0767</v>
      </c>
      <c r="F7448">
        <v>1.0767</v>
      </c>
      <c r="G7448">
        <v>12</v>
      </c>
      <c r="H7448">
        <v>11</v>
      </c>
      <c r="I7448">
        <v>6</v>
      </c>
      <c r="J7448">
        <v>4</v>
      </c>
      <c r="K7448">
        <v>7.4461737511733119</v>
      </c>
      <c r="L7448">
        <v>47.760547155600001</v>
      </c>
    </row>
    <row r="7449" spans="1:12">
      <c r="A7449" s="73">
        <v>43411.291666666664</v>
      </c>
      <c r="B7449">
        <v>5.33</v>
      </c>
      <c r="C7449">
        <v>239.6</v>
      </c>
      <c r="D7449">
        <v>1.0773999999999999</v>
      </c>
      <c r="F7449">
        <v>1.0773999999999999</v>
      </c>
      <c r="G7449">
        <v>12</v>
      </c>
      <c r="H7449">
        <v>11</v>
      </c>
      <c r="I7449">
        <v>7</v>
      </c>
      <c r="J7449">
        <v>5</v>
      </c>
      <c r="K7449">
        <v>3.4550177648719371</v>
      </c>
      <c r="L7449">
        <v>81.569650711899996</v>
      </c>
    </row>
    <row r="7450" spans="1:12">
      <c r="A7450" s="73">
        <v>43411.333333333336</v>
      </c>
      <c r="B7450">
        <v>4.97</v>
      </c>
      <c r="C7450">
        <v>236.2</v>
      </c>
      <c r="D7450">
        <v>1.0786</v>
      </c>
      <c r="F7450">
        <v>1.0786</v>
      </c>
      <c r="G7450">
        <v>11</v>
      </c>
      <c r="H7450">
        <v>11</v>
      </c>
      <c r="I7450">
        <v>8</v>
      </c>
      <c r="J7450">
        <v>5</v>
      </c>
      <c r="K7450">
        <v>4.9229305867897484</v>
      </c>
      <c r="L7450">
        <v>66.206340988899981</v>
      </c>
    </row>
    <row r="7451" spans="1:12">
      <c r="A7451" s="73">
        <v>43411.375</v>
      </c>
      <c r="B7451">
        <v>8.67</v>
      </c>
      <c r="C7451">
        <v>238.4</v>
      </c>
      <c r="D7451">
        <v>1.0793999999999999</v>
      </c>
      <c r="F7451">
        <v>1.0793999999999999</v>
      </c>
      <c r="G7451">
        <v>12</v>
      </c>
      <c r="H7451">
        <v>11</v>
      </c>
      <c r="I7451">
        <v>9</v>
      </c>
      <c r="J7451">
        <v>9</v>
      </c>
      <c r="K7451">
        <v>2.1940488059678094</v>
      </c>
      <c r="L7451">
        <v>351.73024171109995</v>
      </c>
    </row>
    <row r="7452" spans="1:12">
      <c r="A7452" s="73">
        <v>43411.416666666664</v>
      </c>
      <c r="B7452">
        <v>10.19</v>
      </c>
      <c r="C7452">
        <v>238</v>
      </c>
      <c r="D7452">
        <v>1.0801000000000001</v>
      </c>
      <c r="F7452">
        <v>1.0801000000000001</v>
      </c>
      <c r="G7452">
        <v>12</v>
      </c>
      <c r="H7452">
        <v>11</v>
      </c>
      <c r="I7452">
        <v>10</v>
      </c>
      <c r="J7452">
        <v>10</v>
      </c>
      <c r="K7452">
        <v>9.0073946689814974</v>
      </c>
      <c r="L7452">
        <v>571.42142835294999</v>
      </c>
    </row>
    <row r="7453" spans="1:12">
      <c r="A7453" s="73">
        <v>43411.458333333336</v>
      </c>
      <c r="B7453">
        <v>10.45</v>
      </c>
      <c r="C7453">
        <v>238.3</v>
      </c>
      <c r="D7453">
        <v>1.0799000000000001</v>
      </c>
      <c r="F7453">
        <v>1.0799000000000001</v>
      </c>
      <c r="G7453">
        <v>12</v>
      </c>
      <c r="H7453">
        <v>11</v>
      </c>
      <c r="I7453">
        <v>11</v>
      </c>
      <c r="J7453">
        <v>10</v>
      </c>
      <c r="K7453">
        <v>10.635635408707522</v>
      </c>
      <c r="L7453">
        <v>616.17264919374986</v>
      </c>
    </row>
    <row r="7454" spans="1:12">
      <c r="A7454" s="73">
        <v>43411.5</v>
      </c>
      <c r="B7454">
        <v>10.27</v>
      </c>
      <c r="C7454">
        <v>244.1</v>
      </c>
      <c r="D7454">
        <v>1.0793999999999999</v>
      </c>
      <c r="F7454">
        <v>1.0793999999999999</v>
      </c>
      <c r="G7454">
        <v>12</v>
      </c>
      <c r="H7454">
        <v>11</v>
      </c>
      <c r="I7454">
        <v>12</v>
      </c>
      <c r="J7454">
        <v>10</v>
      </c>
      <c r="K7454">
        <v>9.4939918196664284</v>
      </c>
      <c r="L7454">
        <v>584.60664681509991</v>
      </c>
    </row>
    <row r="7455" spans="1:12">
      <c r="A7455" s="73">
        <v>43411.541666666664</v>
      </c>
      <c r="B7455">
        <v>10.24</v>
      </c>
      <c r="C7455">
        <v>245.3</v>
      </c>
      <c r="D7455">
        <v>1.0783</v>
      </c>
      <c r="F7455">
        <v>1.0783</v>
      </c>
      <c r="G7455">
        <v>12</v>
      </c>
      <c r="H7455">
        <v>11</v>
      </c>
      <c r="I7455">
        <v>13</v>
      </c>
      <c r="J7455">
        <v>10</v>
      </c>
      <c r="K7455">
        <v>9.3100178881595834</v>
      </c>
      <c r="L7455">
        <v>578.90790440960006</v>
      </c>
    </row>
    <row r="7456" spans="1:12">
      <c r="A7456" s="73">
        <v>43411.583333333336</v>
      </c>
      <c r="B7456">
        <v>9.5299999999999994</v>
      </c>
      <c r="C7456">
        <v>234.8</v>
      </c>
      <c r="D7456">
        <v>1.0778000000000001</v>
      </c>
      <c r="F7456">
        <v>1.0778000000000001</v>
      </c>
      <c r="G7456">
        <v>11</v>
      </c>
      <c r="H7456">
        <v>11</v>
      </c>
      <c r="I7456">
        <v>14</v>
      </c>
      <c r="J7456">
        <v>10</v>
      </c>
      <c r="K7456">
        <v>5.4813681758308155</v>
      </c>
      <c r="L7456">
        <v>466.43044008529995</v>
      </c>
    </row>
    <row r="7457" spans="1:12">
      <c r="A7457" s="73">
        <v>43411.625</v>
      </c>
      <c r="B7457">
        <v>8.39</v>
      </c>
      <c r="C7457">
        <v>239.3</v>
      </c>
      <c r="D7457">
        <v>1.077</v>
      </c>
      <c r="F7457">
        <v>1.077</v>
      </c>
      <c r="G7457">
        <v>12</v>
      </c>
      <c r="H7457">
        <v>11</v>
      </c>
      <c r="I7457">
        <v>15</v>
      </c>
      <c r="J7457">
        <v>8</v>
      </c>
      <c r="K7457">
        <v>1.4429587785705522</v>
      </c>
      <c r="L7457">
        <v>318.03256368150011</v>
      </c>
    </row>
    <row r="7458" spans="1:12">
      <c r="A7458" s="73">
        <v>43411.666666666664</v>
      </c>
      <c r="B7458">
        <v>9.4499999999999993</v>
      </c>
      <c r="C7458">
        <v>235</v>
      </c>
      <c r="D7458">
        <v>1.0758000000000001</v>
      </c>
      <c r="F7458">
        <v>1.0758000000000001</v>
      </c>
      <c r="G7458">
        <v>11</v>
      </c>
      <c r="H7458">
        <v>11</v>
      </c>
      <c r="I7458">
        <v>16</v>
      </c>
      <c r="J7458">
        <v>9</v>
      </c>
      <c r="K7458">
        <v>5.113171025145884</v>
      </c>
      <c r="L7458">
        <v>453.93844938749993</v>
      </c>
    </row>
    <row r="7459" spans="1:12">
      <c r="A7459" s="73">
        <v>43411.708333333336</v>
      </c>
      <c r="B7459">
        <v>8.98</v>
      </c>
      <c r="C7459">
        <v>235.8</v>
      </c>
      <c r="D7459">
        <v>1.0747</v>
      </c>
      <c r="F7459">
        <v>1.0747</v>
      </c>
      <c r="G7459">
        <v>11</v>
      </c>
      <c r="H7459">
        <v>11</v>
      </c>
      <c r="I7459">
        <v>17</v>
      </c>
      <c r="J7459">
        <v>9</v>
      </c>
      <c r="K7459">
        <v>3.2085127648719189</v>
      </c>
      <c r="L7459">
        <v>389.12242808120004</v>
      </c>
    </row>
    <row r="7460" spans="1:12">
      <c r="A7460" s="73">
        <v>43411.75</v>
      </c>
      <c r="B7460">
        <v>10.65</v>
      </c>
      <c r="C7460">
        <v>233.5</v>
      </c>
      <c r="D7460">
        <v>1.0743</v>
      </c>
      <c r="F7460">
        <v>1.0743</v>
      </c>
      <c r="G7460">
        <v>11</v>
      </c>
      <c r="H7460">
        <v>11</v>
      </c>
      <c r="I7460">
        <v>18</v>
      </c>
      <c r="J7460">
        <v>11</v>
      </c>
      <c r="K7460">
        <v>11.980128285419855</v>
      </c>
      <c r="L7460">
        <v>648.85014106875008</v>
      </c>
    </row>
    <row r="7461" spans="1:12">
      <c r="A7461" s="73">
        <v>43411.791666666664</v>
      </c>
      <c r="B7461">
        <v>10.56</v>
      </c>
      <c r="C7461">
        <v>230.7</v>
      </c>
      <c r="D7461">
        <v>1.0739000000000001</v>
      </c>
      <c r="F7461">
        <v>1.0739000000000001</v>
      </c>
      <c r="G7461">
        <v>11</v>
      </c>
      <c r="H7461">
        <v>11</v>
      </c>
      <c r="I7461">
        <v>19</v>
      </c>
      <c r="J7461">
        <v>11</v>
      </c>
      <c r="K7461">
        <v>11.365206490899309</v>
      </c>
      <c r="L7461">
        <v>632.30352261120015</v>
      </c>
    </row>
    <row r="7462" spans="1:12">
      <c r="A7462" s="73">
        <v>43411.833333333336</v>
      </c>
      <c r="B7462">
        <v>6.14</v>
      </c>
      <c r="C7462">
        <v>230.7</v>
      </c>
      <c r="D7462">
        <v>1.0737000000000001</v>
      </c>
      <c r="F7462">
        <v>1.0737000000000001</v>
      </c>
      <c r="G7462">
        <v>11</v>
      </c>
      <c r="H7462">
        <v>11</v>
      </c>
      <c r="I7462">
        <v>20</v>
      </c>
      <c r="J7462">
        <v>6</v>
      </c>
      <c r="K7462">
        <v>1.0999139155568651</v>
      </c>
      <c r="L7462">
        <v>124.26764579639999</v>
      </c>
    </row>
    <row r="7463" spans="1:12">
      <c r="A7463" s="73">
        <v>43411.875</v>
      </c>
      <c r="B7463">
        <v>10.99</v>
      </c>
      <c r="C7463">
        <v>229.5</v>
      </c>
      <c r="D7463">
        <v>1.0727</v>
      </c>
      <c r="F7463">
        <v>1.0727</v>
      </c>
      <c r="G7463">
        <v>11</v>
      </c>
      <c r="H7463">
        <v>11</v>
      </c>
      <c r="I7463">
        <v>21</v>
      </c>
      <c r="J7463">
        <v>11</v>
      </c>
      <c r="K7463">
        <v>14.449366175830813</v>
      </c>
      <c r="L7463">
        <v>711.93666891865007</v>
      </c>
    </row>
    <row r="7464" spans="1:12">
      <c r="A7464" s="73">
        <v>43411.916666666664</v>
      </c>
      <c r="B7464">
        <v>13.67</v>
      </c>
      <c r="C7464">
        <v>231.1</v>
      </c>
      <c r="D7464">
        <v>1.0718000000000001</v>
      </c>
      <c r="F7464">
        <v>1.0718000000000001</v>
      </c>
      <c r="G7464">
        <v>11</v>
      </c>
      <c r="H7464">
        <v>11</v>
      </c>
      <c r="I7464">
        <v>22</v>
      </c>
      <c r="J7464">
        <v>14</v>
      </c>
      <c r="K7464">
        <v>42.006370723776001</v>
      </c>
      <c r="L7464">
        <v>1368.9554047817001</v>
      </c>
    </row>
    <row r="7465" spans="1:12">
      <c r="A7465" s="73">
        <v>43411.958333333336</v>
      </c>
      <c r="B7465">
        <v>12.72</v>
      </c>
      <c r="C7465">
        <v>235</v>
      </c>
      <c r="D7465">
        <v>1.0712999999999999</v>
      </c>
      <c r="F7465">
        <v>1.0712999999999999</v>
      </c>
      <c r="G7465">
        <v>11</v>
      </c>
      <c r="H7465">
        <v>11</v>
      </c>
      <c r="I7465">
        <v>23</v>
      </c>
      <c r="J7465">
        <v>13</v>
      </c>
      <c r="K7465">
        <v>30.594529559392452</v>
      </c>
      <c r="L7465">
        <v>1102.4082208512002</v>
      </c>
    </row>
    <row r="7466" spans="1:12">
      <c r="A7466" s="73">
        <v>43412</v>
      </c>
      <c r="B7466">
        <v>7.87</v>
      </c>
      <c r="C7466">
        <v>232.5</v>
      </c>
      <c r="D7466">
        <v>1.0702</v>
      </c>
      <c r="F7466">
        <v>1.0702</v>
      </c>
      <c r="G7466">
        <v>11</v>
      </c>
      <c r="H7466">
        <v>11</v>
      </c>
      <c r="I7466">
        <v>0</v>
      </c>
      <c r="J7466">
        <v>8</v>
      </c>
      <c r="K7466">
        <v>0.46407729911849893</v>
      </c>
      <c r="L7466">
        <v>260.83096494530002</v>
      </c>
    </row>
    <row r="7467" spans="1:12">
      <c r="A7467" s="73">
        <v>43412.041666666664</v>
      </c>
      <c r="B7467">
        <v>7.5</v>
      </c>
      <c r="C7467">
        <v>232.7</v>
      </c>
      <c r="D7467">
        <v>1.0697000000000001</v>
      </c>
      <c r="F7467">
        <v>1.0697000000000001</v>
      </c>
      <c r="G7467">
        <v>11</v>
      </c>
      <c r="H7467">
        <v>11</v>
      </c>
      <c r="I7467">
        <v>1</v>
      </c>
      <c r="J7467">
        <v>8</v>
      </c>
      <c r="K7467">
        <v>9.6865477200692607E-2</v>
      </c>
      <c r="L7467">
        <v>225.63984375000001</v>
      </c>
    </row>
    <row r="7468" spans="1:12">
      <c r="A7468" s="73">
        <v>43412.083333333336</v>
      </c>
      <c r="B7468">
        <v>6.4</v>
      </c>
      <c r="C7468">
        <v>234.1</v>
      </c>
      <c r="D7468">
        <v>1.0692999999999999</v>
      </c>
      <c r="F7468">
        <v>1.0692999999999999</v>
      </c>
      <c r="G7468">
        <v>11</v>
      </c>
      <c r="H7468">
        <v>11</v>
      </c>
      <c r="I7468">
        <v>2</v>
      </c>
      <c r="J7468">
        <v>6</v>
      </c>
      <c r="K7468">
        <v>0.62215465528288982</v>
      </c>
      <c r="L7468">
        <v>140.15528960000003</v>
      </c>
    </row>
    <row r="7469" spans="1:12">
      <c r="A7469" s="73">
        <v>43412.125</v>
      </c>
      <c r="B7469">
        <v>6.96</v>
      </c>
      <c r="C7469">
        <v>229.1</v>
      </c>
      <c r="D7469">
        <v>1.0688</v>
      </c>
      <c r="F7469">
        <v>1.0688</v>
      </c>
      <c r="G7469">
        <v>11</v>
      </c>
      <c r="H7469">
        <v>11</v>
      </c>
      <c r="I7469">
        <v>3</v>
      </c>
      <c r="J7469">
        <v>7</v>
      </c>
      <c r="K7469">
        <v>5.2334710077407913E-2</v>
      </c>
      <c r="L7469">
        <v>180.17484963839999</v>
      </c>
    </row>
    <row r="7470" spans="1:12">
      <c r="A7470" s="73">
        <v>43412.166666666664</v>
      </c>
      <c r="B7470">
        <v>5.31</v>
      </c>
      <c r="C7470">
        <v>225.2</v>
      </c>
      <c r="D7470">
        <v>1.0680000000000001</v>
      </c>
      <c r="F7470">
        <v>1.0680000000000001</v>
      </c>
      <c r="G7470">
        <v>11</v>
      </c>
      <c r="H7470">
        <v>11</v>
      </c>
      <c r="I7470">
        <v>4</v>
      </c>
      <c r="J7470">
        <v>5</v>
      </c>
      <c r="K7470">
        <v>3.5297684772007059</v>
      </c>
      <c r="L7470">
        <v>79.95116939399999</v>
      </c>
    </row>
    <row r="7471" spans="1:12">
      <c r="A7471" s="73">
        <v>43412.208333333336</v>
      </c>
      <c r="B7471">
        <v>4.9400000000000004</v>
      </c>
      <c r="C7471">
        <v>224.1</v>
      </c>
      <c r="D7471">
        <v>1.0678000000000001</v>
      </c>
      <c r="F7471">
        <v>1.0678000000000001</v>
      </c>
      <c r="G7471">
        <v>11</v>
      </c>
      <c r="H7471">
        <v>11</v>
      </c>
      <c r="I7471">
        <v>5</v>
      </c>
      <c r="J7471">
        <v>5</v>
      </c>
      <c r="K7471">
        <v>5.0569566552828968</v>
      </c>
      <c r="L7471">
        <v>64.36366527760002</v>
      </c>
    </row>
    <row r="7472" spans="1:12">
      <c r="A7472" s="73">
        <v>43412.25</v>
      </c>
      <c r="B7472">
        <v>5.36</v>
      </c>
      <c r="C7472">
        <v>226.7</v>
      </c>
      <c r="D7472">
        <v>1.0677000000000001</v>
      </c>
      <c r="F7472">
        <v>1.0677000000000001</v>
      </c>
      <c r="G7472">
        <v>11</v>
      </c>
      <c r="H7472">
        <v>11</v>
      </c>
      <c r="I7472">
        <v>6</v>
      </c>
      <c r="J7472">
        <v>5</v>
      </c>
      <c r="K7472">
        <v>3.3443916963787852</v>
      </c>
      <c r="L7472">
        <v>82.207911705600026</v>
      </c>
    </row>
    <row r="7473" spans="1:12">
      <c r="A7473" s="73">
        <v>43412.291666666664</v>
      </c>
      <c r="B7473">
        <v>3.56</v>
      </c>
      <c r="C7473">
        <v>234.9</v>
      </c>
      <c r="D7473">
        <v>1.0680000000000001</v>
      </c>
      <c r="F7473">
        <v>1.0680000000000001</v>
      </c>
      <c r="G7473">
        <v>11</v>
      </c>
      <c r="H7473">
        <v>11</v>
      </c>
      <c r="I7473">
        <v>7</v>
      </c>
      <c r="J7473">
        <v>4</v>
      </c>
      <c r="K7473">
        <v>13.167955805967837</v>
      </c>
      <c r="L7473">
        <v>24.093020544000005</v>
      </c>
    </row>
    <row r="7474" spans="1:12">
      <c r="A7474" s="73">
        <v>43412.333333333336</v>
      </c>
      <c r="B7474">
        <v>4.08</v>
      </c>
      <c r="C7474">
        <v>227.7</v>
      </c>
      <c r="D7474">
        <v>1.0693999999999999</v>
      </c>
      <c r="F7474">
        <v>1.0693999999999999</v>
      </c>
      <c r="G7474">
        <v>11</v>
      </c>
      <c r="H7474">
        <v>11</v>
      </c>
      <c r="I7474">
        <v>8</v>
      </c>
      <c r="J7474">
        <v>4</v>
      </c>
      <c r="K7474">
        <v>9.6644372854198881</v>
      </c>
      <c r="L7474">
        <v>36.3153867264</v>
      </c>
    </row>
    <row r="7475" spans="1:12">
      <c r="A7475" s="73">
        <v>43412.375</v>
      </c>
      <c r="B7475">
        <v>5.92</v>
      </c>
      <c r="C7475">
        <v>218.8</v>
      </c>
      <c r="D7475">
        <v>1.0699000000000001</v>
      </c>
      <c r="F7475">
        <v>1.0699000000000001</v>
      </c>
      <c r="G7475">
        <v>11</v>
      </c>
      <c r="H7475">
        <v>11</v>
      </c>
      <c r="I7475">
        <v>9</v>
      </c>
      <c r="J7475">
        <v>6</v>
      </c>
      <c r="K7475">
        <v>1.6097717511733043</v>
      </c>
      <c r="L7475">
        <v>110.9885843456</v>
      </c>
    </row>
    <row r="7476" spans="1:12">
      <c r="A7476" s="73">
        <v>43412.416666666664</v>
      </c>
      <c r="B7476">
        <v>7.21</v>
      </c>
      <c r="C7476">
        <v>218.6</v>
      </c>
      <c r="D7476">
        <v>1.0693999999999999</v>
      </c>
      <c r="F7476">
        <v>1.0693999999999999</v>
      </c>
      <c r="G7476">
        <v>11</v>
      </c>
      <c r="H7476">
        <v>11</v>
      </c>
      <c r="I7476">
        <v>10</v>
      </c>
      <c r="J7476">
        <v>7</v>
      </c>
      <c r="K7476">
        <v>4.5080596781748396E-4</v>
      </c>
      <c r="L7476">
        <v>200.4084265267</v>
      </c>
    </row>
    <row r="7477" spans="1:12">
      <c r="A7477" s="73">
        <v>43412.458333333336</v>
      </c>
      <c r="B7477">
        <v>7.46</v>
      </c>
      <c r="C7477">
        <v>227</v>
      </c>
      <c r="D7477">
        <v>1.0696000000000001</v>
      </c>
      <c r="F7477">
        <v>1.0696000000000001</v>
      </c>
      <c r="G7477">
        <v>11</v>
      </c>
      <c r="H7477">
        <v>11</v>
      </c>
      <c r="I7477">
        <v>11</v>
      </c>
      <c r="J7477">
        <v>7</v>
      </c>
      <c r="K7477">
        <v>7.3566901858227049E-2</v>
      </c>
      <c r="L7477">
        <v>222.02806857280001</v>
      </c>
    </row>
    <row r="7478" spans="1:12">
      <c r="A7478" s="73">
        <v>43412.5</v>
      </c>
      <c r="B7478">
        <v>6.7</v>
      </c>
      <c r="C7478">
        <v>228.1</v>
      </c>
      <c r="D7478">
        <v>1.0696000000000001</v>
      </c>
      <c r="F7478">
        <v>1.0696000000000001</v>
      </c>
      <c r="G7478">
        <v>11</v>
      </c>
      <c r="H7478">
        <v>11</v>
      </c>
      <c r="I7478">
        <v>12</v>
      </c>
      <c r="J7478">
        <v>7</v>
      </c>
      <c r="K7478">
        <v>0.23889397035138174</v>
      </c>
      <c r="L7478">
        <v>160.84805240000003</v>
      </c>
    </row>
    <row r="7479" spans="1:12">
      <c r="A7479" s="73">
        <v>43412.541666666664</v>
      </c>
      <c r="B7479">
        <v>6.85</v>
      </c>
      <c r="C7479">
        <v>228</v>
      </c>
      <c r="D7479">
        <v>1.0691999999999999</v>
      </c>
      <c r="F7479">
        <v>1.0691999999999999</v>
      </c>
      <c r="G7479">
        <v>11</v>
      </c>
      <c r="H7479">
        <v>11</v>
      </c>
      <c r="I7479">
        <v>13</v>
      </c>
      <c r="J7479">
        <v>7</v>
      </c>
      <c r="K7479">
        <v>0.11476362788562791</v>
      </c>
      <c r="L7479">
        <v>171.83066422499996</v>
      </c>
    </row>
    <row r="7480" spans="1:12">
      <c r="A7480" s="73">
        <v>43412.583333333336</v>
      </c>
      <c r="B7480">
        <v>7.2</v>
      </c>
      <c r="C7480">
        <v>237.6</v>
      </c>
      <c r="D7480">
        <v>1.0687</v>
      </c>
      <c r="F7480">
        <v>1.0687</v>
      </c>
      <c r="G7480">
        <v>12</v>
      </c>
      <c r="H7480">
        <v>11</v>
      </c>
      <c r="I7480">
        <v>14</v>
      </c>
      <c r="J7480">
        <v>7</v>
      </c>
      <c r="K7480">
        <v>1.2616213220110589E-4</v>
      </c>
      <c r="L7480">
        <v>199.44506880000003</v>
      </c>
    </row>
    <row r="7481" spans="1:12">
      <c r="A7481" s="73">
        <v>43412.625</v>
      </c>
      <c r="B7481">
        <v>5.66</v>
      </c>
      <c r="C7481">
        <v>240.5</v>
      </c>
      <c r="D7481">
        <v>1.0681</v>
      </c>
      <c r="F7481">
        <v>1.0681</v>
      </c>
      <c r="G7481">
        <v>12</v>
      </c>
      <c r="H7481">
        <v>11</v>
      </c>
      <c r="I7481">
        <v>15</v>
      </c>
      <c r="J7481">
        <v>6</v>
      </c>
      <c r="K7481">
        <v>2.3371310114472776</v>
      </c>
      <c r="L7481">
        <v>96.834744938800014</v>
      </c>
    </row>
    <row r="7482" spans="1:12">
      <c r="A7482" s="73">
        <v>43412.666666666664</v>
      </c>
      <c r="B7482">
        <v>6.52</v>
      </c>
      <c r="C7482">
        <v>237.5</v>
      </c>
      <c r="D7482">
        <v>1.0681</v>
      </c>
      <c r="F7482">
        <v>1.0681</v>
      </c>
      <c r="G7482">
        <v>12</v>
      </c>
      <c r="H7482">
        <v>11</v>
      </c>
      <c r="I7482">
        <v>16</v>
      </c>
      <c r="J7482">
        <v>7</v>
      </c>
      <c r="K7482">
        <v>0.4472503813102876</v>
      </c>
      <c r="L7482">
        <v>148.02146786239996</v>
      </c>
    </row>
    <row r="7483" spans="1:12">
      <c r="A7483" s="73">
        <v>43412.708333333336</v>
      </c>
      <c r="B7483">
        <v>4.87</v>
      </c>
      <c r="C7483">
        <v>249.1</v>
      </c>
      <c r="D7483">
        <v>1.0676000000000001</v>
      </c>
      <c r="F7483">
        <v>1.0676000000000001</v>
      </c>
      <c r="G7483">
        <v>12</v>
      </c>
      <c r="H7483">
        <v>11</v>
      </c>
      <c r="I7483">
        <v>17</v>
      </c>
      <c r="J7483">
        <v>5</v>
      </c>
      <c r="K7483">
        <v>5.3766841484335837</v>
      </c>
      <c r="L7483">
        <v>61.654595541400013</v>
      </c>
    </row>
    <row r="7484" spans="1:12">
      <c r="A7484" s="73">
        <v>43412.75</v>
      </c>
      <c r="B7484">
        <v>7.42</v>
      </c>
      <c r="C7484">
        <v>252.6</v>
      </c>
      <c r="D7484">
        <v>1.0672999999999999</v>
      </c>
      <c r="F7484">
        <v>1.0672999999999999</v>
      </c>
      <c r="G7484">
        <v>12</v>
      </c>
      <c r="H7484">
        <v>11</v>
      </c>
      <c r="I7484">
        <v>18</v>
      </c>
      <c r="J7484">
        <v>7</v>
      </c>
      <c r="K7484">
        <v>5.3468326515761506E-2</v>
      </c>
      <c r="L7484">
        <v>218.00589112119997</v>
      </c>
    </row>
    <row r="7485" spans="1:12">
      <c r="A7485" s="73">
        <v>43412.791666666664</v>
      </c>
      <c r="B7485">
        <v>8</v>
      </c>
      <c r="C7485">
        <v>255.8</v>
      </c>
      <c r="D7485">
        <v>1.0669999999999999</v>
      </c>
      <c r="F7485">
        <v>1.0669999999999999</v>
      </c>
      <c r="G7485">
        <v>12</v>
      </c>
      <c r="H7485">
        <v>11</v>
      </c>
      <c r="I7485">
        <v>19</v>
      </c>
      <c r="J7485">
        <v>8</v>
      </c>
      <c r="K7485">
        <v>0.65809766898151179</v>
      </c>
      <c r="L7485">
        <v>273.15199999999999</v>
      </c>
    </row>
    <row r="7486" spans="1:12">
      <c r="A7486" s="73">
        <v>43412.833333333336</v>
      </c>
      <c r="B7486">
        <v>7.85</v>
      </c>
      <c r="C7486">
        <v>258.89999999999998</v>
      </c>
      <c r="D7486">
        <v>1.0662</v>
      </c>
      <c r="F7486">
        <v>1.0662</v>
      </c>
      <c r="G7486">
        <v>13</v>
      </c>
      <c r="H7486">
        <v>11</v>
      </c>
      <c r="I7486">
        <v>20</v>
      </c>
      <c r="J7486">
        <v>8</v>
      </c>
      <c r="K7486">
        <v>0.43722801144726559</v>
      </c>
      <c r="L7486">
        <v>257.87999478749998</v>
      </c>
    </row>
    <row r="7487" spans="1:12">
      <c r="A7487" s="73">
        <v>43412.875</v>
      </c>
      <c r="B7487">
        <v>6.43</v>
      </c>
      <c r="C7487">
        <v>270.8</v>
      </c>
      <c r="D7487">
        <v>1.0668</v>
      </c>
      <c r="F7487">
        <v>1.0668</v>
      </c>
      <c r="G7487">
        <v>13</v>
      </c>
      <c r="H7487">
        <v>11</v>
      </c>
      <c r="I7487">
        <v>21</v>
      </c>
      <c r="J7487">
        <v>6</v>
      </c>
      <c r="K7487">
        <v>0.57572858678974004</v>
      </c>
      <c r="L7487">
        <v>141.80316691379997</v>
      </c>
    </row>
    <row r="7488" spans="1:12">
      <c r="A7488" s="73">
        <v>43412.916666666664</v>
      </c>
      <c r="B7488">
        <v>6.95</v>
      </c>
      <c r="C7488">
        <v>269.10000000000002</v>
      </c>
      <c r="D7488">
        <v>1.0669999999999999</v>
      </c>
      <c r="F7488">
        <v>1.0669999999999999</v>
      </c>
      <c r="G7488">
        <v>13</v>
      </c>
      <c r="H7488">
        <v>11</v>
      </c>
      <c r="I7488">
        <v>22</v>
      </c>
      <c r="J7488">
        <v>7</v>
      </c>
      <c r="K7488">
        <v>5.7010066241791425E-2</v>
      </c>
      <c r="L7488">
        <v>179.09721706249999</v>
      </c>
    </row>
    <row r="7489" spans="1:12">
      <c r="A7489" s="73">
        <v>43412.958333333336</v>
      </c>
      <c r="B7489">
        <v>4.47</v>
      </c>
      <c r="C7489">
        <v>277.60000000000002</v>
      </c>
      <c r="D7489">
        <v>1.0663</v>
      </c>
      <c r="F7489">
        <v>1.0663</v>
      </c>
      <c r="G7489">
        <v>13</v>
      </c>
      <c r="H7489">
        <v>11</v>
      </c>
      <c r="I7489">
        <v>23</v>
      </c>
      <c r="J7489">
        <v>4</v>
      </c>
      <c r="K7489">
        <v>7.3916983950089294</v>
      </c>
      <c r="L7489">
        <v>47.618091252449993</v>
      </c>
    </row>
    <row r="7490" spans="1:12">
      <c r="A7490" s="73">
        <v>43413</v>
      </c>
      <c r="B7490">
        <v>5.9</v>
      </c>
      <c r="C7490">
        <v>12.5</v>
      </c>
      <c r="D7490">
        <v>1.0668</v>
      </c>
      <c r="F7490">
        <v>1.0668</v>
      </c>
      <c r="G7490">
        <v>2</v>
      </c>
      <c r="H7490">
        <v>11</v>
      </c>
      <c r="I7490">
        <v>0</v>
      </c>
      <c r="J7490">
        <v>6</v>
      </c>
      <c r="K7490">
        <v>1.6609224635020703</v>
      </c>
      <c r="L7490">
        <v>109.54915860000003</v>
      </c>
    </row>
    <row r="7491" spans="1:12">
      <c r="A7491" s="73">
        <v>43413.041666666664</v>
      </c>
      <c r="B7491">
        <v>6.88</v>
      </c>
      <c r="C7491">
        <v>10.1</v>
      </c>
      <c r="D7491">
        <v>1.0670999999999999</v>
      </c>
      <c r="F7491">
        <v>1.0670999999999999</v>
      </c>
      <c r="G7491">
        <v>1</v>
      </c>
      <c r="H7491">
        <v>11</v>
      </c>
      <c r="I7491">
        <v>1</v>
      </c>
      <c r="J7491">
        <v>7</v>
      </c>
      <c r="K7491">
        <v>9.5337559392476887E-2</v>
      </c>
      <c r="L7491">
        <v>173.75625154559998</v>
      </c>
    </row>
    <row r="7492" spans="1:12">
      <c r="A7492" s="73">
        <v>43413.083333333336</v>
      </c>
      <c r="B7492">
        <v>5.31</v>
      </c>
      <c r="C7492">
        <v>3.7</v>
      </c>
      <c r="D7492">
        <v>1.0676000000000001</v>
      </c>
      <c r="F7492">
        <v>1.0676000000000001</v>
      </c>
      <c r="G7492">
        <v>1</v>
      </c>
      <c r="H7492">
        <v>11</v>
      </c>
      <c r="I7492">
        <v>2</v>
      </c>
      <c r="J7492">
        <v>5</v>
      </c>
      <c r="K7492">
        <v>3.5297684772007059</v>
      </c>
      <c r="L7492">
        <v>79.9212251358</v>
      </c>
    </row>
    <row r="7493" spans="1:12">
      <c r="A7493" s="73">
        <v>43413.125</v>
      </c>
      <c r="B7493">
        <v>8.36</v>
      </c>
      <c r="C7493">
        <v>5</v>
      </c>
      <c r="D7493">
        <v>1.0682</v>
      </c>
      <c r="F7493">
        <v>1.0682</v>
      </c>
      <c r="G7493">
        <v>1</v>
      </c>
      <c r="H7493">
        <v>11</v>
      </c>
      <c r="I7493">
        <v>3</v>
      </c>
      <c r="J7493">
        <v>8</v>
      </c>
      <c r="K7493">
        <v>1.3717848470637002</v>
      </c>
      <c r="L7493">
        <v>312.06237560959994</v>
      </c>
    </row>
    <row r="7494" spans="1:12">
      <c r="A7494" s="73">
        <v>43413.166666666664</v>
      </c>
      <c r="B7494">
        <v>7.46</v>
      </c>
      <c r="C7494">
        <v>358.2</v>
      </c>
      <c r="D7494">
        <v>1.069</v>
      </c>
      <c r="F7494">
        <v>1.069</v>
      </c>
      <c r="G7494">
        <v>1</v>
      </c>
      <c r="H7494">
        <v>11</v>
      </c>
      <c r="I7494">
        <v>4</v>
      </c>
      <c r="J7494">
        <v>7</v>
      </c>
      <c r="K7494">
        <v>7.3566901858227049E-2</v>
      </c>
      <c r="L7494">
        <v>221.903520292</v>
      </c>
    </row>
    <row r="7495" spans="1:12">
      <c r="A7495" s="73">
        <v>43413.208333333336</v>
      </c>
      <c r="B7495">
        <v>4.78</v>
      </c>
      <c r="C7495">
        <v>357.2</v>
      </c>
      <c r="D7495">
        <v>1.0697000000000001</v>
      </c>
      <c r="F7495">
        <v>1.0697000000000001</v>
      </c>
      <c r="G7495">
        <v>1</v>
      </c>
      <c r="H7495">
        <v>11</v>
      </c>
      <c r="I7495">
        <v>5</v>
      </c>
      <c r="J7495">
        <v>5</v>
      </c>
      <c r="K7495">
        <v>5.8021623539130349</v>
      </c>
      <c r="L7495">
        <v>58.41383101720001</v>
      </c>
    </row>
    <row r="7496" spans="1:12">
      <c r="A7496" s="73">
        <v>43413.25</v>
      </c>
      <c r="B7496">
        <v>6.07</v>
      </c>
      <c r="C7496">
        <v>353.8</v>
      </c>
      <c r="D7496">
        <v>1.0704</v>
      </c>
      <c r="F7496">
        <v>1.0704</v>
      </c>
      <c r="G7496">
        <v>1</v>
      </c>
      <c r="H7496">
        <v>11</v>
      </c>
      <c r="I7496">
        <v>6</v>
      </c>
      <c r="J7496">
        <v>6</v>
      </c>
      <c r="K7496">
        <v>1.2516414087075491</v>
      </c>
      <c r="L7496">
        <v>119.69670021360001</v>
      </c>
    </row>
    <row r="7497" spans="1:12">
      <c r="A7497" s="73">
        <v>43413.291666666664</v>
      </c>
      <c r="B7497">
        <v>4.1399999999999997</v>
      </c>
      <c r="C7497">
        <v>350.5</v>
      </c>
      <c r="D7497">
        <v>1.0717000000000001</v>
      </c>
      <c r="F7497">
        <v>1.0717000000000001</v>
      </c>
      <c r="G7497">
        <v>1</v>
      </c>
      <c r="H7497">
        <v>11</v>
      </c>
      <c r="I7497">
        <v>7</v>
      </c>
      <c r="J7497">
        <v>4</v>
      </c>
      <c r="K7497">
        <v>9.2949851484335895</v>
      </c>
      <c r="L7497">
        <v>38.022814292399993</v>
      </c>
    </row>
    <row r="7498" spans="1:12">
      <c r="A7498" s="73">
        <v>43413.333333333336</v>
      </c>
      <c r="B7498">
        <v>2.14</v>
      </c>
      <c r="C7498">
        <v>355.2</v>
      </c>
      <c r="D7498">
        <v>1.0744</v>
      </c>
      <c r="F7498">
        <v>1.0744</v>
      </c>
      <c r="G7498">
        <v>1</v>
      </c>
      <c r="H7498">
        <v>11</v>
      </c>
      <c r="I7498">
        <v>8</v>
      </c>
      <c r="J7498">
        <v>2</v>
      </c>
      <c r="K7498">
        <v>25.490056381310307</v>
      </c>
      <c r="L7498">
        <v>5.2647447968000005</v>
      </c>
    </row>
    <row r="7499" spans="1:12">
      <c r="A7499" s="73">
        <v>43413.375</v>
      </c>
      <c r="B7499">
        <v>2.74</v>
      </c>
      <c r="C7499">
        <v>312.5</v>
      </c>
      <c r="D7499">
        <v>1.0762</v>
      </c>
      <c r="F7499">
        <v>1.0762</v>
      </c>
      <c r="G7499">
        <v>15</v>
      </c>
      <c r="H7499">
        <v>11</v>
      </c>
      <c r="I7499">
        <v>9</v>
      </c>
      <c r="J7499">
        <v>3</v>
      </c>
      <c r="K7499">
        <v>19.791535011447291</v>
      </c>
      <c r="L7499">
        <v>11.069160394400003</v>
      </c>
    </row>
    <row r="7500" spans="1:12">
      <c r="A7500" s="73">
        <v>43413.416666666664</v>
      </c>
      <c r="B7500">
        <v>5.75</v>
      </c>
      <c r="C7500">
        <v>358.8</v>
      </c>
      <c r="D7500">
        <v>1.0779000000000001</v>
      </c>
      <c r="F7500">
        <v>1.0779000000000001</v>
      </c>
      <c r="G7500">
        <v>1</v>
      </c>
      <c r="H7500">
        <v>11</v>
      </c>
      <c r="I7500">
        <v>10</v>
      </c>
      <c r="J7500">
        <v>6</v>
      </c>
      <c r="K7500">
        <v>2.0700528059678254</v>
      </c>
      <c r="L7500">
        <v>102.45944765625001</v>
      </c>
    </row>
    <row r="7501" spans="1:12">
      <c r="A7501" s="73">
        <v>43413.458333333336</v>
      </c>
      <c r="B7501">
        <v>4.7</v>
      </c>
      <c r="C7501">
        <v>2.4</v>
      </c>
      <c r="D7501">
        <v>1.0788</v>
      </c>
      <c r="F7501">
        <v>1.0788</v>
      </c>
      <c r="G7501">
        <v>1</v>
      </c>
      <c r="H7501">
        <v>11</v>
      </c>
      <c r="I7501">
        <v>11</v>
      </c>
      <c r="J7501">
        <v>5</v>
      </c>
      <c r="K7501">
        <v>6.1939652032281041</v>
      </c>
      <c r="L7501">
        <v>56.002126200000006</v>
      </c>
    </row>
    <row r="7502" spans="1:12">
      <c r="A7502" s="73">
        <v>43413.5</v>
      </c>
      <c r="B7502">
        <v>3.98</v>
      </c>
      <c r="C7502">
        <v>355.2</v>
      </c>
      <c r="D7502">
        <v>1.0786</v>
      </c>
      <c r="F7502">
        <v>1.0786</v>
      </c>
      <c r="G7502">
        <v>1</v>
      </c>
      <c r="H7502">
        <v>11</v>
      </c>
      <c r="I7502">
        <v>12</v>
      </c>
      <c r="J7502">
        <v>4</v>
      </c>
      <c r="K7502">
        <v>10.296190847063725</v>
      </c>
      <c r="L7502">
        <v>34.000056325599999</v>
      </c>
    </row>
    <row r="7503" spans="1:12">
      <c r="A7503" s="73">
        <v>43413.541666666664</v>
      </c>
      <c r="B7503">
        <v>3.28</v>
      </c>
      <c r="C7503">
        <v>339.7</v>
      </c>
      <c r="D7503">
        <v>1.0794999999999999</v>
      </c>
      <c r="F7503">
        <v>1.0794999999999999</v>
      </c>
      <c r="G7503">
        <v>16</v>
      </c>
      <c r="H7503">
        <v>11</v>
      </c>
      <c r="I7503">
        <v>13</v>
      </c>
      <c r="J7503">
        <v>3</v>
      </c>
      <c r="K7503">
        <v>15.278465778570581</v>
      </c>
      <c r="L7503">
        <v>19.046456191999994</v>
      </c>
    </row>
    <row r="7504" spans="1:12">
      <c r="A7504" s="73">
        <v>43413.583333333336</v>
      </c>
      <c r="B7504">
        <v>4.03</v>
      </c>
      <c r="C7504">
        <v>323.5</v>
      </c>
      <c r="D7504">
        <v>1.0798000000000001</v>
      </c>
      <c r="F7504">
        <v>1.0798000000000001</v>
      </c>
      <c r="G7504">
        <v>15</v>
      </c>
      <c r="H7504">
        <v>11</v>
      </c>
      <c r="I7504">
        <v>14</v>
      </c>
      <c r="J7504">
        <v>4</v>
      </c>
      <c r="K7504">
        <v>9.9778140662418053</v>
      </c>
      <c r="L7504">
        <v>35.336901497300012</v>
      </c>
    </row>
    <row r="7505" spans="1:12">
      <c r="A7505" s="73">
        <v>43413.625</v>
      </c>
      <c r="B7505">
        <v>3.95</v>
      </c>
      <c r="C7505">
        <v>306.10000000000002</v>
      </c>
      <c r="D7505">
        <v>1.0795999999999999</v>
      </c>
      <c r="F7505">
        <v>1.0795999999999999</v>
      </c>
      <c r="G7505">
        <v>15</v>
      </c>
      <c r="H7505">
        <v>11</v>
      </c>
      <c r="I7505">
        <v>15</v>
      </c>
      <c r="J7505">
        <v>4</v>
      </c>
      <c r="K7505">
        <v>10.489616915556875</v>
      </c>
      <c r="L7505">
        <v>33.267806524999997</v>
      </c>
    </row>
    <row r="7506" spans="1:12">
      <c r="A7506" s="73">
        <v>43413.666666666664</v>
      </c>
      <c r="B7506">
        <v>3.91</v>
      </c>
      <c r="C7506">
        <v>285.39999999999998</v>
      </c>
      <c r="D7506">
        <v>1.0785</v>
      </c>
      <c r="F7506">
        <v>1.0785</v>
      </c>
      <c r="G7506">
        <v>14</v>
      </c>
      <c r="H7506">
        <v>11</v>
      </c>
      <c r="I7506">
        <v>16</v>
      </c>
      <c r="J7506">
        <v>4</v>
      </c>
      <c r="K7506">
        <v>10.75031834021441</v>
      </c>
      <c r="L7506">
        <v>32.234461986750006</v>
      </c>
    </row>
    <row r="7507" spans="1:12">
      <c r="A7507" s="73">
        <v>43413.708333333336</v>
      </c>
      <c r="B7507">
        <v>5.42</v>
      </c>
      <c r="C7507">
        <v>260.89999999999998</v>
      </c>
      <c r="D7507">
        <v>1.0771999999999999</v>
      </c>
      <c r="F7507">
        <v>1.0771999999999999</v>
      </c>
      <c r="G7507">
        <v>13</v>
      </c>
      <c r="H7507">
        <v>11</v>
      </c>
      <c r="I7507">
        <v>17</v>
      </c>
      <c r="J7507">
        <v>5</v>
      </c>
      <c r="K7507">
        <v>3.1285395593924852</v>
      </c>
      <c r="L7507">
        <v>85.755939396800002</v>
      </c>
    </row>
    <row r="7508" spans="1:12">
      <c r="A7508" s="73">
        <v>43413.75</v>
      </c>
      <c r="B7508">
        <v>5.67</v>
      </c>
      <c r="C7508">
        <v>263.5</v>
      </c>
      <c r="D7508">
        <v>1.0769</v>
      </c>
      <c r="F7508">
        <v>1.0769</v>
      </c>
      <c r="G7508">
        <v>13</v>
      </c>
      <c r="H7508">
        <v>11</v>
      </c>
      <c r="I7508">
        <v>18</v>
      </c>
      <c r="J7508">
        <v>6</v>
      </c>
      <c r="K7508">
        <v>2.3066556552828947</v>
      </c>
      <c r="L7508">
        <v>98.150961412349986</v>
      </c>
    </row>
    <row r="7509" spans="1:12">
      <c r="A7509" s="73">
        <v>43413.791666666664</v>
      </c>
      <c r="B7509">
        <v>6.19</v>
      </c>
      <c r="C7509">
        <v>266.60000000000002</v>
      </c>
      <c r="D7509">
        <v>1.0769</v>
      </c>
      <c r="F7509">
        <v>1.0769</v>
      </c>
      <c r="G7509">
        <v>13</v>
      </c>
      <c r="H7509">
        <v>11</v>
      </c>
      <c r="I7509">
        <v>19</v>
      </c>
      <c r="J7509">
        <v>6</v>
      </c>
      <c r="K7509">
        <v>0.99753713473494554</v>
      </c>
      <c r="L7509">
        <v>127.70777203855003</v>
      </c>
    </row>
    <row r="7510" spans="1:12">
      <c r="A7510" s="73">
        <v>43413.833333333336</v>
      </c>
      <c r="B7510">
        <v>5.57</v>
      </c>
      <c r="C7510">
        <v>276.7</v>
      </c>
      <c r="D7510">
        <v>1.077</v>
      </c>
      <c r="F7510">
        <v>1.077</v>
      </c>
      <c r="G7510">
        <v>13</v>
      </c>
      <c r="H7510">
        <v>11</v>
      </c>
      <c r="I7510">
        <v>20</v>
      </c>
      <c r="J7510">
        <v>6</v>
      </c>
      <c r="K7510">
        <v>2.6204092169267295</v>
      </c>
      <c r="L7510">
        <v>93.057481180500019</v>
      </c>
    </row>
    <row r="7511" spans="1:12">
      <c r="A7511" s="73">
        <v>43413.875</v>
      </c>
      <c r="B7511">
        <v>6.97</v>
      </c>
      <c r="C7511">
        <v>276.10000000000002</v>
      </c>
      <c r="D7511">
        <v>1.0771999999999999</v>
      </c>
      <c r="F7511">
        <v>1.0771999999999999</v>
      </c>
      <c r="G7511">
        <v>13</v>
      </c>
      <c r="H7511">
        <v>11</v>
      </c>
      <c r="I7511">
        <v>21</v>
      </c>
      <c r="J7511">
        <v>7</v>
      </c>
      <c r="K7511">
        <v>4.7859353913024386E-2</v>
      </c>
      <c r="L7511">
        <v>182.37473899779997</v>
      </c>
    </row>
    <row r="7512" spans="1:12">
      <c r="A7512" s="73">
        <v>43413.916666666664</v>
      </c>
      <c r="B7512">
        <v>4.51</v>
      </c>
      <c r="C7512">
        <v>270.10000000000002</v>
      </c>
      <c r="D7512">
        <v>1.0771999999999999</v>
      </c>
      <c r="F7512">
        <v>1.0771999999999999</v>
      </c>
      <c r="G7512">
        <v>13</v>
      </c>
      <c r="H7512">
        <v>11</v>
      </c>
      <c r="I7512">
        <v>22</v>
      </c>
      <c r="J7512">
        <v>5</v>
      </c>
      <c r="K7512">
        <v>7.1757969703513949</v>
      </c>
      <c r="L7512">
        <v>49.407852148599993</v>
      </c>
    </row>
    <row r="7513" spans="1:12">
      <c r="A7513" s="73">
        <v>43413.958333333336</v>
      </c>
      <c r="B7513">
        <v>5.2</v>
      </c>
      <c r="C7513">
        <v>269.3</v>
      </c>
      <c r="D7513">
        <v>1.0769</v>
      </c>
      <c r="F7513">
        <v>1.0769</v>
      </c>
      <c r="G7513">
        <v>13</v>
      </c>
      <c r="H7513">
        <v>11</v>
      </c>
      <c r="I7513">
        <v>23</v>
      </c>
      <c r="J7513">
        <v>5</v>
      </c>
      <c r="K7513">
        <v>3.9551973950089239</v>
      </c>
      <c r="L7513">
        <v>75.710377600000001</v>
      </c>
    </row>
    <row r="7514" spans="1:12">
      <c r="A7514" s="73">
        <v>43414</v>
      </c>
      <c r="B7514">
        <v>5.41</v>
      </c>
      <c r="C7514">
        <v>251.9</v>
      </c>
      <c r="D7514">
        <v>1.0769</v>
      </c>
      <c r="F7514">
        <v>1.0769</v>
      </c>
      <c r="G7514">
        <v>12</v>
      </c>
      <c r="H7514">
        <v>11</v>
      </c>
      <c r="I7514">
        <v>0</v>
      </c>
      <c r="J7514">
        <v>5</v>
      </c>
      <c r="K7514">
        <v>3.164014915556868</v>
      </c>
      <c r="L7514">
        <v>85.258399687450009</v>
      </c>
    </row>
    <row r="7515" spans="1:12">
      <c r="A7515" s="73">
        <v>43414.041666666664</v>
      </c>
      <c r="B7515">
        <v>5.83</v>
      </c>
      <c r="C7515">
        <v>258.3</v>
      </c>
      <c r="D7515">
        <v>1.0774999999999999</v>
      </c>
      <c r="F7515">
        <v>1.0774999999999999</v>
      </c>
      <c r="G7515">
        <v>12</v>
      </c>
      <c r="H7515">
        <v>11</v>
      </c>
      <c r="I7515">
        <v>1</v>
      </c>
      <c r="J7515">
        <v>6</v>
      </c>
      <c r="K7515">
        <v>1.8462499566527564</v>
      </c>
      <c r="L7515">
        <v>106.75616087125</v>
      </c>
    </row>
    <row r="7516" spans="1:12">
      <c r="A7516" s="73">
        <v>43414.083333333336</v>
      </c>
      <c r="B7516">
        <v>6.29</v>
      </c>
      <c r="C7516">
        <v>260.7</v>
      </c>
      <c r="D7516">
        <v>1.0781000000000001</v>
      </c>
      <c r="F7516">
        <v>1.0781000000000001</v>
      </c>
      <c r="G7516">
        <v>13</v>
      </c>
      <c r="H7516">
        <v>11</v>
      </c>
      <c r="I7516">
        <v>2</v>
      </c>
      <c r="J7516">
        <v>6</v>
      </c>
      <c r="K7516">
        <v>0.80778357309111015</v>
      </c>
      <c r="L7516">
        <v>134.14700678045</v>
      </c>
    </row>
    <row r="7517" spans="1:12">
      <c r="A7517" s="73">
        <v>43414.125</v>
      </c>
      <c r="B7517">
        <v>6.16</v>
      </c>
      <c r="C7517">
        <v>244.5</v>
      </c>
      <c r="D7517">
        <v>1.0773999999999999</v>
      </c>
      <c r="F7517">
        <v>1.0773999999999999</v>
      </c>
      <c r="G7517">
        <v>12</v>
      </c>
      <c r="H7517">
        <v>11</v>
      </c>
      <c r="I7517">
        <v>3</v>
      </c>
      <c r="J7517">
        <v>6</v>
      </c>
      <c r="K7517">
        <v>1.058363203228097</v>
      </c>
      <c r="L7517">
        <v>125.91837547519999</v>
      </c>
    </row>
    <row r="7518" spans="1:12">
      <c r="A7518" s="73">
        <v>43414.166666666664</v>
      </c>
      <c r="B7518">
        <v>7.28</v>
      </c>
      <c r="C7518">
        <v>248.7</v>
      </c>
      <c r="D7518">
        <v>1.0769</v>
      </c>
      <c r="F7518">
        <v>1.0769</v>
      </c>
      <c r="G7518">
        <v>12</v>
      </c>
      <c r="H7518">
        <v>11</v>
      </c>
      <c r="I7518">
        <v>4</v>
      </c>
      <c r="J7518">
        <v>7</v>
      </c>
      <c r="K7518">
        <v>8.3233128171322154E-3</v>
      </c>
      <c r="L7518">
        <v>207.74927613440002</v>
      </c>
    </row>
    <row r="7519" spans="1:12">
      <c r="A7519" s="73">
        <v>43414.208333333336</v>
      </c>
      <c r="B7519">
        <v>6.54</v>
      </c>
      <c r="C7519">
        <v>251.4</v>
      </c>
      <c r="D7519">
        <v>1.0774999999999999</v>
      </c>
      <c r="F7519">
        <v>1.0774999999999999</v>
      </c>
      <c r="G7519">
        <v>12</v>
      </c>
      <c r="H7519">
        <v>11</v>
      </c>
      <c r="I7519">
        <v>5</v>
      </c>
      <c r="J7519">
        <v>7</v>
      </c>
      <c r="K7519">
        <v>0.42089966898151976</v>
      </c>
      <c r="L7519">
        <v>150.70252472999999</v>
      </c>
    </row>
    <row r="7520" spans="1:12">
      <c r="A7520" s="73">
        <v>43414.25</v>
      </c>
      <c r="B7520">
        <v>6.38</v>
      </c>
      <c r="C7520">
        <v>247.4</v>
      </c>
      <c r="D7520">
        <v>1.0771999999999999</v>
      </c>
      <c r="F7520">
        <v>1.0771999999999999</v>
      </c>
      <c r="G7520">
        <v>12</v>
      </c>
      <c r="H7520">
        <v>11</v>
      </c>
      <c r="I7520">
        <v>6</v>
      </c>
      <c r="J7520">
        <v>6</v>
      </c>
      <c r="K7520">
        <v>0.65410536761165783</v>
      </c>
      <c r="L7520">
        <v>139.87122717919999</v>
      </c>
    </row>
    <row r="7521" spans="1:12">
      <c r="A7521" s="73">
        <v>43414.291666666664</v>
      </c>
      <c r="B7521">
        <v>4.53</v>
      </c>
      <c r="C7521">
        <v>244</v>
      </c>
      <c r="D7521">
        <v>1.0779000000000001</v>
      </c>
      <c r="F7521">
        <v>1.0779000000000001</v>
      </c>
      <c r="G7521">
        <v>12</v>
      </c>
      <c r="H7521">
        <v>11</v>
      </c>
      <c r="I7521">
        <v>7</v>
      </c>
      <c r="J7521">
        <v>5</v>
      </c>
      <c r="K7521">
        <v>7.0690462580226257</v>
      </c>
      <c r="L7521">
        <v>50.100617919150011</v>
      </c>
    </row>
    <row r="7522" spans="1:12">
      <c r="A7522" s="73">
        <v>43414.333333333336</v>
      </c>
      <c r="B7522">
        <v>4.05</v>
      </c>
      <c r="C7522">
        <v>234.7</v>
      </c>
      <c r="D7522">
        <v>1.0792999999999999</v>
      </c>
      <c r="F7522">
        <v>1.0792999999999999</v>
      </c>
      <c r="G7522">
        <v>11</v>
      </c>
      <c r="H7522">
        <v>11</v>
      </c>
      <c r="I7522">
        <v>8</v>
      </c>
      <c r="J7522">
        <v>4</v>
      </c>
      <c r="K7522">
        <v>9.8518633539130409</v>
      </c>
      <c r="L7522">
        <v>35.84901695624999</v>
      </c>
    </row>
    <row r="7523" spans="1:12">
      <c r="A7523" s="73">
        <v>43414.375</v>
      </c>
      <c r="B7523">
        <v>5.84</v>
      </c>
      <c r="C7523">
        <v>233.6</v>
      </c>
      <c r="D7523">
        <v>1.0801000000000001</v>
      </c>
      <c r="F7523">
        <v>1.0801000000000001</v>
      </c>
      <c r="G7523">
        <v>11</v>
      </c>
      <c r="H7523">
        <v>11</v>
      </c>
      <c r="I7523">
        <v>9</v>
      </c>
      <c r="J7523">
        <v>6</v>
      </c>
      <c r="K7523">
        <v>1.8191746004883733</v>
      </c>
      <c r="L7523">
        <v>107.56537899519999</v>
      </c>
    </row>
    <row r="7524" spans="1:12">
      <c r="A7524" s="73">
        <v>43414.416666666664</v>
      </c>
      <c r="B7524">
        <v>5.41</v>
      </c>
      <c r="C7524">
        <v>230.1</v>
      </c>
      <c r="D7524">
        <v>1.0804</v>
      </c>
      <c r="F7524">
        <v>1.0804</v>
      </c>
      <c r="G7524">
        <v>11</v>
      </c>
      <c r="H7524">
        <v>11</v>
      </c>
      <c r="I7524">
        <v>10</v>
      </c>
      <c r="J7524">
        <v>5</v>
      </c>
      <c r="K7524">
        <v>3.164014915556868</v>
      </c>
      <c r="L7524">
        <v>85.535495424200008</v>
      </c>
    </row>
    <row r="7525" spans="1:12">
      <c r="A7525" s="73">
        <v>43414.458333333336</v>
      </c>
      <c r="B7525">
        <v>4.8099999999999996</v>
      </c>
      <c r="C7525">
        <v>225.8</v>
      </c>
      <c r="D7525">
        <v>1.0806</v>
      </c>
      <c r="F7525">
        <v>1.0806</v>
      </c>
      <c r="G7525">
        <v>11</v>
      </c>
      <c r="H7525">
        <v>11</v>
      </c>
      <c r="I7525">
        <v>11</v>
      </c>
      <c r="J7525">
        <v>5</v>
      </c>
      <c r="K7525">
        <v>5.6585362854198875</v>
      </c>
      <c r="L7525">
        <v>60.127091532299993</v>
      </c>
    </row>
    <row r="7526" spans="1:12">
      <c r="A7526" s="73">
        <v>43414.5</v>
      </c>
      <c r="B7526">
        <v>4.43</v>
      </c>
      <c r="C7526">
        <v>215.8</v>
      </c>
      <c r="D7526">
        <v>1.0804</v>
      </c>
      <c r="F7526">
        <v>1.0804</v>
      </c>
      <c r="G7526">
        <v>11</v>
      </c>
      <c r="H7526">
        <v>11</v>
      </c>
      <c r="I7526">
        <v>12</v>
      </c>
      <c r="J7526">
        <v>4</v>
      </c>
      <c r="K7526">
        <v>7.6107998196664646</v>
      </c>
      <c r="L7526">
        <v>46.964073441399989</v>
      </c>
    </row>
    <row r="7527" spans="1:12">
      <c r="A7527" s="73">
        <v>43414.541666666664</v>
      </c>
      <c r="B7527">
        <v>3.75</v>
      </c>
      <c r="C7527">
        <v>208.7</v>
      </c>
      <c r="D7527">
        <v>1.0801000000000001</v>
      </c>
      <c r="F7527">
        <v>1.0801000000000001</v>
      </c>
      <c r="G7527">
        <v>10</v>
      </c>
      <c r="H7527">
        <v>11</v>
      </c>
      <c r="I7527">
        <v>13</v>
      </c>
      <c r="J7527">
        <v>4</v>
      </c>
      <c r="K7527">
        <v>11.82512403884455</v>
      </c>
      <c r="L7527">
        <v>28.479199218750001</v>
      </c>
    </row>
    <row r="7528" spans="1:12">
      <c r="A7528" s="73">
        <v>43414.583333333336</v>
      </c>
      <c r="B7528">
        <v>2.63</v>
      </c>
      <c r="C7528">
        <v>184.8</v>
      </c>
      <c r="D7528">
        <v>1.0793999999999999</v>
      </c>
      <c r="F7528">
        <v>1.0793999999999999</v>
      </c>
      <c r="G7528">
        <v>9</v>
      </c>
      <c r="H7528">
        <v>11</v>
      </c>
      <c r="I7528">
        <v>14</v>
      </c>
      <c r="J7528">
        <v>3</v>
      </c>
      <c r="K7528">
        <v>20.782363929255514</v>
      </c>
      <c r="L7528">
        <v>9.817923945899997</v>
      </c>
    </row>
    <row r="7529" spans="1:12">
      <c r="A7529" s="73">
        <v>43414.625</v>
      </c>
      <c r="B7529">
        <v>2.5299999999999998</v>
      </c>
      <c r="C7529">
        <v>204.3</v>
      </c>
      <c r="D7529">
        <v>1.0788</v>
      </c>
      <c r="F7529">
        <v>1.0788</v>
      </c>
      <c r="G7529">
        <v>10</v>
      </c>
      <c r="H7529">
        <v>11</v>
      </c>
      <c r="I7529">
        <v>15</v>
      </c>
      <c r="J7529">
        <v>3</v>
      </c>
      <c r="K7529">
        <v>21.704117490899357</v>
      </c>
      <c r="L7529">
        <v>8.7351930137999982</v>
      </c>
    </row>
    <row r="7530" spans="1:12">
      <c r="A7530" s="73">
        <v>43414.666666666664</v>
      </c>
      <c r="B7530">
        <v>1.64</v>
      </c>
      <c r="C7530">
        <v>249.4</v>
      </c>
      <c r="D7530">
        <v>1.0784</v>
      </c>
      <c r="F7530">
        <v>1.0784</v>
      </c>
      <c r="G7530">
        <v>12</v>
      </c>
      <c r="H7530">
        <v>11</v>
      </c>
      <c r="I7530">
        <v>16</v>
      </c>
      <c r="J7530">
        <v>2</v>
      </c>
      <c r="K7530">
        <v>30.788824189529496</v>
      </c>
      <c r="L7530">
        <v>2.3783810047999996</v>
      </c>
    </row>
    <row r="7531" spans="1:12">
      <c r="A7531" s="73">
        <v>43414.708333333336</v>
      </c>
      <c r="B7531">
        <v>7.38</v>
      </c>
      <c r="C7531">
        <v>242.3</v>
      </c>
      <c r="D7531">
        <v>1.0781000000000001</v>
      </c>
      <c r="F7531">
        <v>1.0781000000000001</v>
      </c>
      <c r="G7531">
        <v>12</v>
      </c>
      <c r="H7531">
        <v>11</v>
      </c>
      <c r="I7531">
        <v>17</v>
      </c>
      <c r="J7531">
        <v>7</v>
      </c>
      <c r="K7531">
        <v>3.6569751173295965E-2</v>
      </c>
      <c r="L7531">
        <v>216.66967697160001</v>
      </c>
    </row>
    <row r="7532" spans="1:12">
      <c r="A7532" s="73">
        <v>43414.75</v>
      </c>
      <c r="B7532">
        <v>5.47</v>
      </c>
      <c r="C7532">
        <v>242.9</v>
      </c>
      <c r="D7532">
        <v>1.0777000000000001</v>
      </c>
      <c r="F7532">
        <v>1.0777000000000001</v>
      </c>
      <c r="G7532">
        <v>12</v>
      </c>
      <c r="H7532">
        <v>11</v>
      </c>
      <c r="I7532">
        <v>18</v>
      </c>
      <c r="J7532">
        <v>5</v>
      </c>
      <c r="K7532">
        <v>2.9541627785705677</v>
      </c>
      <c r="L7532">
        <v>88.192136998549998</v>
      </c>
    </row>
    <row r="7533" spans="1:12">
      <c r="A7533" s="73">
        <v>43414.791666666664</v>
      </c>
      <c r="B7533">
        <v>3.66</v>
      </c>
      <c r="C7533">
        <v>235.6</v>
      </c>
      <c r="D7533">
        <v>1.0773999999999999</v>
      </c>
      <c r="F7533">
        <v>1.0773999999999999</v>
      </c>
      <c r="G7533">
        <v>11</v>
      </c>
      <c r="H7533">
        <v>11</v>
      </c>
      <c r="I7533">
        <v>19</v>
      </c>
      <c r="J7533">
        <v>4</v>
      </c>
      <c r="K7533">
        <v>12.452202244324001</v>
      </c>
      <c r="L7533">
        <v>26.411327575200001</v>
      </c>
    </row>
    <row r="7534" spans="1:12">
      <c r="A7534" s="73">
        <v>43414.833333333336</v>
      </c>
      <c r="B7534">
        <v>4.49</v>
      </c>
      <c r="C7534">
        <v>234.4</v>
      </c>
      <c r="D7534">
        <v>1.0774999999999999</v>
      </c>
      <c r="F7534">
        <v>1.0774999999999999</v>
      </c>
      <c r="G7534">
        <v>11</v>
      </c>
      <c r="H7534">
        <v>11</v>
      </c>
      <c r="I7534">
        <v>20</v>
      </c>
      <c r="J7534">
        <v>4</v>
      </c>
      <c r="K7534">
        <v>7.2833476826801604</v>
      </c>
      <c r="L7534">
        <v>48.767029898750003</v>
      </c>
    </row>
    <row r="7535" spans="1:12">
      <c r="A7535" s="73">
        <v>43414.875</v>
      </c>
      <c r="B7535">
        <v>5.13</v>
      </c>
      <c r="C7535">
        <v>234</v>
      </c>
      <c r="D7535">
        <v>1.0778000000000001</v>
      </c>
      <c r="F7535">
        <v>1.0778000000000001</v>
      </c>
      <c r="G7535">
        <v>11</v>
      </c>
      <c r="H7535">
        <v>11</v>
      </c>
      <c r="I7535">
        <v>21</v>
      </c>
      <c r="J7535">
        <v>5</v>
      </c>
      <c r="K7535">
        <v>4.2385248881596098</v>
      </c>
      <c r="L7535">
        <v>72.754570113300005</v>
      </c>
    </row>
    <row r="7536" spans="1:12">
      <c r="A7536" s="73">
        <v>43414.916666666664</v>
      </c>
      <c r="B7536">
        <v>5.16</v>
      </c>
      <c r="C7536">
        <v>245.3</v>
      </c>
      <c r="D7536">
        <v>1.0780000000000001</v>
      </c>
      <c r="F7536">
        <v>1.0780000000000001</v>
      </c>
      <c r="G7536">
        <v>12</v>
      </c>
      <c r="H7536">
        <v>11</v>
      </c>
      <c r="I7536">
        <v>22</v>
      </c>
      <c r="J7536">
        <v>5</v>
      </c>
      <c r="K7536">
        <v>4.1158988196664579</v>
      </c>
      <c r="L7536">
        <v>74.052183744000018</v>
      </c>
    </row>
    <row r="7537" spans="1:12">
      <c r="A7537" s="73">
        <v>43414.958333333336</v>
      </c>
      <c r="B7537">
        <v>6.48</v>
      </c>
      <c r="C7537">
        <v>257.3</v>
      </c>
      <c r="D7537">
        <v>1.0780000000000001</v>
      </c>
      <c r="F7537">
        <v>1.0780000000000001</v>
      </c>
      <c r="G7537">
        <v>12</v>
      </c>
      <c r="H7537">
        <v>11</v>
      </c>
      <c r="I7537">
        <v>23</v>
      </c>
      <c r="J7537">
        <v>6</v>
      </c>
      <c r="K7537">
        <v>0.50235180596782092</v>
      </c>
      <c r="L7537">
        <v>146.66070988800001</v>
      </c>
    </row>
    <row r="7538" spans="1:12">
      <c r="A7538" s="73">
        <v>43415</v>
      </c>
      <c r="B7538">
        <v>5.83</v>
      </c>
      <c r="C7538">
        <v>249.4</v>
      </c>
      <c r="D7538">
        <v>1.0772999999999999</v>
      </c>
      <c r="F7538">
        <v>1.0772999999999999</v>
      </c>
      <c r="G7538">
        <v>12</v>
      </c>
      <c r="H7538">
        <v>11</v>
      </c>
      <c r="I7538">
        <v>0</v>
      </c>
      <c r="J7538">
        <v>6</v>
      </c>
      <c r="K7538">
        <v>1.8462499566527564</v>
      </c>
      <c r="L7538">
        <v>106.73634534255</v>
      </c>
    </row>
    <row r="7539" spans="1:12">
      <c r="A7539" s="73">
        <v>43415.041666666664</v>
      </c>
      <c r="B7539">
        <v>4.9800000000000004</v>
      </c>
      <c r="C7539">
        <v>239.2</v>
      </c>
      <c r="D7539">
        <v>1.0774999999999999</v>
      </c>
      <c r="F7539">
        <v>1.0774999999999999</v>
      </c>
      <c r="G7539">
        <v>12</v>
      </c>
      <c r="H7539">
        <v>11</v>
      </c>
      <c r="I7539">
        <v>1</v>
      </c>
      <c r="J7539">
        <v>5</v>
      </c>
      <c r="K7539">
        <v>4.8786552306253617</v>
      </c>
      <c r="L7539">
        <v>66.538853190000012</v>
      </c>
    </row>
    <row r="7540" spans="1:12">
      <c r="A7540" s="73">
        <v>43415.083333333336</v>
      </c>
      <c r="B7540">
        <v>4.28</v>
      </c>
      <c r="C7540">
        <v>236.7</v>
      </c>
      <c r="D7540">
        <v>1.077</v>
      </c>
      <c r="F7540">
        <v>1.077</v>
      </c>
      <c r="G7540">
        <v>12</v>
      </c>
      <c r="H7540">
        <v>11</v>
      </c>
      <c r="I7540">
        <v>2</v>
      </c>
      <c r="J7540">
        <v>4</v>
      </c>
      <c r="K7540">
        <v>8.4609301621322164</v>
      </c>
      <c r="L7540">
        <v>42.219881952000001</v>
      </c>
    </row>
    <row r="7541" spans="1:12">
      <c r="A7541" s="73">
        <v>43415.125</v>
      </c>
      <c r="B7541">
        <v>3.62</v>
      </c>
      <c r="C7541">
        <v>249.1</v>
      </c>
      <c r="D7541">
        <v>1.0765</v>
      </c>
      <c r="F7541">
        <v>1.0765</v>
      </c>
      <c r="G7541">
        <v>12</v>
      </c>
      <c r="H7541">
        <v>11</v>
      </c>
      <c r="I7541">
        <v>3</v>
      </c>
      <c r="J7541">
        <v>4</v>
      </c>
      <c r="K7541">
        <v>12.736103668981535</v>
      </c>
      <c r="L7541">
        <v>25.533464746000003</v>
      </c>
    </row>
    <row r="7542" spans="1:12">
      <c r="A7542" s="73">
        <v>43415.166666666664</v>
      </c>
      <c r="B7542">
        <v>3.22</v>
      </c>
      <c r="C7542">
        <v>245.3</v>
      </c>
      <c r="D7542">
        <v>1.0765</v>
      </c>
      <c r="F7542">
        <v>1.0765</v>
      </c>
      <c r="G7542">
        <v>12</v>
      </c>
      <c r="H7542">
        <v>11</v>
      </c>
      <c r="I7542">
        <v>4</v>
      </c>
      <c r="J7542">
        <v>3</v>
      </c>
      <c r="K7542">
        <v>15.751117915556879</v>
      </c>
      <c r="L7542">
        <v>17.970147986000004</v>
      </c>
    </row>
    <row r="7543" spans="1:12">
      <c r="A7543" s="73">
        <v>43415.208333333336</v>
      </c>
      <c r="B7543">
        <v>2.52</v>
      </c>
      <c r="C7543">
        <v>254</v>
      </c>
      <c r="D7543">
        <v>1.0765</v>
      </c>
      <c r="F7543">
        <v>1.0765</v>
      </c>
      <c r="G7543">
        <v>12</v>
      </c>
      <c r="H7543">
        <v>11</v>
      </c>
      <c r="I7543">
        <v>5</v>
      </c>
      <c r="J7543">
        <v>3</v>
      </c>
      <c r="K7543">
        <v>21.797392847063737</v>
      </c>
      <c r="L7543">
        <v>8.613619056000001</v>
      </c>
    </row>
    <row r="7544" spans="1:12">
      <c r="A7544" s="73">
        <v>43415.25</v>
      </c>
      <c r="B7544">
        <v>1.54</v>
      </c>
      <c r="C7544">
        <v>260.10000000000002</v>
      </c>
      <c r="D7544">
        <v>1.0764</v>
      </c>
      <c r="F7544">
        <v>1.0764</v>
      </c>
      <c r="G7544">
        <v>13</v>
      </c>
      <c r="H7544">
        <v>11</v>
      </c>
      <c r="I7544">
        <v>6</v>
      </c>
      <c r="J7544">
        <v>2</v>
      </c>
      <c r="K7544">
        <v>31.908577751173329</v>
      </c>
      <c r="L7544">
        <v>1.9656484848000002</v>
      </c>
    </row>
    <row r="7545" spans="1:12">
      <c r="A7545" s="73">
        <v>43415.291666666664</v>
      </c>
      <c r="B7545">
        <v>0.98299999999999998</v>
      </c>
      <c r="C7545">
        <v>251.8</v>
      </c>
      <c r="D7545">
        <v>1.0768</v>
      </c>
      <c r="F7545">
        <v>1.0768</v>
      </c>
      <c r="G7545">
        <v>12</v>
      </c>
      <c r="H7545">
        <v>11</v>
      </c>
      <c r="I7545">
        <v>7</v>
      </c>
      <c r="J7545">
        <v>1</v>
      </c>
      <c r="K7545">
        <v>38.511554089529497</v>
      </c>
      <c r="L7545">
        <v>0.51140574764079993</v>
      </c>
    </row>
    <row r="7546" spans="1:12">
      <c r="A7546" s="73">
        <v>43415.333333333336</v>
      </c>
      <c r="B7546">
        <v>1.1200000000000001</v>
      </c>
      <c r="C7546">
        <v>251.8</v>
      </c>
      <c r="D7546">
        <v>1.0774999999999999</v>
      </c>
      <c r="F7546">
        <v>1.0774999999999999</v>
      </c>
      <c r="G7546">
        <v>12</v>
      </c>
      <c r="H7546">
        <v>11</v>
      </c>
      <c r="I7546">
        <v>8</v>
      </c>
      <c r="J7546">
        <v>1</v>
      </c>
      <c r="K7546">
        <v>36.829942710077439</v>
      </c>
      <c r="L7546">
        <v>0.75690496000000018</v>
      </c>
    </row>
    <row r="7547" spans="1:12">
      <c r="A7547" s="73">
        <v>43415.375</v>
      </c>
      <c r="B7547">
        <v>1.48</v>
      </c>
      <c r="C7547">
        <v>251.8</v>
      </c>
      <c r="D7547">
        <v>1.0777000000000001</v>
      </c>
      <c r="F7547">
        <v>1.0777000000000001</v>
      </c>
      <c r="G7547">
        <v>12</v>
      </c>
      <c r="H7547">
        <v>11</v>
      </c>
      <c r="I7547">
        <v>9</v>
      </c>
      <c r="J7547">
        <v>1</v>
      </c>
      <c r="K7547">
        <v>32.590029888159627</v>
      </c>
      <c r="L7547">
        <v>1.7468396192</v>
      </c>
    </row>
    <row r="7548" spans="1:12">
      <c r="A7548" s="73">
        <v>43415.416666666664</v>
      </c>
      <c r="B7548">
        <v>2.04</v>
      </c>
      <c r="C7548">
        <v>251.8</v>
      </c>
      <c r="D7548">
        <v>1.0779000000000001</v>
      </c>
      <c r="F7548">
        <v>1.0779000000000001</v>
      </c>
      <c r="G7548">
        <v>12</v>
      </c>
      <c r="H7548">
        <v>11</v>
      </c>
      <c r="I7548">
        <v>10</v>
      </c>
      <c r="J7548">
        <v>2</v>
      </c>
      <c r="K7548">
        <v>26.509809942954146</v>
      </c>
      <c r="L7548">
        <v>4.5755044128000009</v>
      </c>
    </row>
    <row r="7549" spans="1:12">
      <c r="A7549" s="73">
        <v>43415.458333333336</v>
      </c>
      <c r="B7549">
        <v>1.98</v>
      </c>
      <c r="C7549">
        <v>251.8</v>
      </c>
      <c r="D7549">
        <v>1.0780000000000001</v>
      </c>
      <c r="F7549">
        <v>1.0780000000000001</v>
      </c>
      <c r="G7549">
        <v>12</v>
      </c>
      <c r="H7549">
        <v>11</v>
      </c>
      <c r="I7549">
        <v>11</v>
      </c>
      <c r="J7549">
        <v>2</v>
      </c>
      <c r="K7549">
        <v>27.131262079940445</v>
      </c>
      <c r="L7549">
        <v>4.1839292880000007</v>
      </c>
    </row>
    <row r="7550" spans="1:12">
      <c r="A7550" s="73">
        <v>43415.5</v>
      </c>
      <c r="B7550">
        <v>2.73</v>
      </c>
      <c r="C7550">
        <v>251.7</v>
      </c>
      <c r="D7550">
        <v>1.0786</v>
      </c>
      <c r="F7550">
        <v>1.0786</v>
      </c>
      <c r="G7550">
        <v>12</v>
      </c>
      <c r="H7550">
        <v>11</v>
      </c>
      <c r="I7550">
        <v>12</v>
      </c>
      <c r="J7550">
        <v>3</v>
      </c>
      <c r="K7550">
        <v>19.880610367611673</v>
      </c>
      <c r="L7550">
        <v>10.972822688099999</v>
      </c>
    </row>
    <row r="7551" spans="1:12">
      <c r="A7551" s="73">
        <v>43415.541666666664</v>
      </c>
      <c r="B7551">
        <v>2</v>
      </c>
      <c r="C7551">
        <v>244.8</v>
      </c>
      <c r="D7551">
        <v>1.0803</v>
      </c>
      <c r="F7551">
        <v>1.0803</v>
      </c>
      <c r="G7551">
        <v>12</v>
      </c>
      <c r="H7551">
        <v>11</v>
      </c>
      <c r="I7551">
        <v>13</v>
      </c>
      <c r="J7551">
        <v>2</v>
      </c>
      <c r="K7551">
        <v>26.923311367611682</v>
      </c>
      <c r="L7551">
        <v>4.3212000000000002</v>
      </c>
    </row>
    <row r="7552" spans="1:12">
      <c r="A7552" s="73">
        <v>43415.583333333336</v>
      </c>
      <c r="B7552">
        <v>2.4900000000000002</v>
      </c>
      <c r="C7552">
        <v>222.5</v>
      </c>
      <c r="D7552">
        <v>1.0799000000000001</v>
      </c>
      <c r="F7552">
        <v>1.0799000000000001</v>
      </c>
      <c r="G7552">
        <v>11</v>
      </c>
      <c r="H7552">
        <v>11</v>
      </c>
      <c r="I7552">
        <v>14</v>
      </c>
      <c r="J7552">
        <v>2</v>
      </c>
      <c r="K7552">
        <v>22.078418915556881</v>
      </c>
      <c r="L7552">
        <v>8.3358825475500034</v>
      </c>
    </row>
    <row r="7553" spans="1:12">
      <c r="A7553" s="73">
        <v>43415.625</v>
      </c>
      <c r="B7553">
        <v>2.96</v>
      </c>
      <c r="C7553">
        <v>194.2</v>
      </c>
      <c r="D7553">
        <v>1.0794999999999999</v>
      </c>
      <c r="F7553">
        <v>1.0794999999999999</v>
      </c>
      <c r="G7553">
        <v>10</v>
      </c>
      <c r="H7553">
        <v>11</v>
      </c>
      <c r="I7553">
        <v>15</v>
      </c>
      <c r="J7553">
        <v>3</v>
      </c>
      <c r="K7553">
        <v>17.882477175830854</v>
      </c>
      <c r="L7553">
        <v>13.998057855999997</v>
      </c>
    </row>
    <row r="7554" spans="1:12">
      <c r="A7554" s="73">
        <v>43415.666666666664</v>
      </c>
      <c r="B7554">
        <v>3.68</v>
      </c>
      <c r="C7554">
        <v>196.7</v>
      </c>
      <c r="D7554">
        <v>1.0781000000000001</v>
      </c>
      <c r="F7554">
        <v>1.0781000000000001</v>
      </c>
      <c r="G7554">
        <v>10</v>
      </c>
      <c r="H7554">
        <v>11</v>
      </c>
      <c r="I7554">
        <v>16</v>
      </c>
      <c r="J7554">
        <v>4</v>
      </c>
      <c r="K7554">
        <v>12.311451531995234</v>
      </c>
      <c r="L7554">
        <v>26.864113049600004</v>
      </c>
    </row>
    <row r="7555" spans="1:12">
      <c r="A7555" s="73">
        <v>43415.708333333336</v>
      </c>
      <c r="B7555">
        <v>6.35</v>
      </c>
      <c r="C7555">
        <v>212.7</v>
      </c>
      <c r="D7555">
        <v>1.0773999999999999</v>
      </c>
      <c r="F7555">
        <v>1.0773999999999999</v>
      </c>
      <c r="G7555">
        <v>10</v>
      </c>
      <c r="H7555">
        <v>11</v>
      </c>
      <c r="I7555">
        <v>17</v>
      </c>
      <c r="J7555">
        <v>6</v>
      </c>
      <c r="K7555">
        <v>0.70353143610480906</v>
      </c>
      <c r="L7555">
        <v>137.93299026249997</v>
      </c>
    </row>
    <row r="7556" spans="1:12">
      <c r="A7556" s="73">
        <v>43415.75</v>
      </c>
      <c r="B7556">
        <v>4.01</v>
      </c>
      <c r="C7556">
        <v>237.8</v>
      </c>
      <c r="D7556">
        <v>1.077</v>
      </c>
      <c r="F7556">
        <v>1.077</v>
      </c>
      <c r="G7556">
        <v>12</v>
      </c>
      <c r="H7556">
        <v>11</v>
      </c>
      <c r="I7556">
        <v>18</v>
      </c>
      <c r="J7556">
        <v>4</v>
      </c>
      <c r="K7556">
        <v>10.104564778570577</v>
      </c>
      <c r="L7556">
        <v>34.723126738499992</v>
      </c>
    </row>
    <row r="7557" spans="1:12">
      <c r="A7557" s="73">
        <v>43415.791666666664</v>
      </c>
      <c r="B7557">
        <v>2.41</v>
      </c>
      <c r="C7557">
        <v>253.1</v>
      </c>
      <c r="D7557">
        <v>1.0768</v>
      </c>
      <c r="F7557">
        <v>1.0768</v>
      </c>
      <c r="G7557">
        <v>12</v>
      </c>
      <c r="H7557">
        <v>11</v>
      </c>
      <c r="I7557">
        <v>19</v>
      </c>
      <c r="J7557">
        <v>2</v>
      </c>
      <c r="K7557">
        <v>22.836621764871953</v>
      </c>
      <c r="L7557">
        <v>7.5362653064000016</v>
      </c>
    </row>
    <row r="7558" spans="1:12">
      <c r="A7558" s="73">
        <v>43415.833333333336</v>
      </c>
      <c r="B7558">
        <v>2.38</v>
      </c>
      <c r="C7558">
        <v>264.60000000000002</v>
      </c>
      <c r="D7558">
        <v>1.077</v>
      </c>
      <c r="F7558">
        <v>1.077</v>
      </c>
      <c r="G7558">
        <v>13</v>
      </c>
      <c r="H7558">
        <v>11</v>
      </c>
      <c r="I7558">
        <v>20</v>
      </c>
      <c r="J7558">
        <v>2</v>
      </c>
      <c r="K7558">
        <v>23.124247833365104</v>
      </c>
      <c r="L7558">
        <v>7.2596649719999995</v>
      </c>
    </row>
    <row r="7559" spans="1:12">
      <c r="A7559" s="73">
        <v>43415.875</v>
      </c>
      <c r="B7559">
        <v>1.52</v>
      </c>
      <c r="C7559">
        <v>262.3</v>
      </c>
      <c r="D7559">
        <v>1.0769</v>
      </c>
      <c r="F7559">
        <v>1.0769</v>
      </c>
      <c r="G7559">
        <v>13</v>
      </c>
      <c r="H7559">
        <v>11</v>
      </c>
      <c r="I7559">
        <v>21</v>
      </c>
      <c r="J7559">
        <v>2</v>
      </c>
      <c r="K7559">
        <v>32.134928463502099</v>
      </c>
      <c r="L7559">
        <v>1.8909330176000001</v>
      </c>
    </row>
    <row r="7560" spans="1:12">
      <c r="A7560" s="73">
        <v>43415.916666666664</v>
      </c>
      <c r="B7560">
        <v>0.38100000000000001</v>
      </c>
      <c r="C7560">
        <v>255.1</v>
      </c>
      <c r="D7560">
        <v>1.0762</v>
      </c>
      <c r="F7560">
        <v>1.0762</v>
      </c>
      <c r="G7560">
        <v>12</v>
      </c>
      <c r="H7560">
        <v>11</v>
      </c>
      <c r="I7560">
        <v>22</v>
      </c>
      <c r="J7560">
        <v>0</v>
      </c>
      <c r="K7560">
        <v>46.345702530625388</v>
      </c>
      <c r="L7560">
        <v>2.9760342092100003E-2</v>
      </c>
    </row>
    <row r="7561" spans="1:12">
      <c r="A7561" s="73">
        <v>43415.958333333336</v>
      </c>
      <c r="B7561">
        <v>1.03</v>
      </c>
      <c r="C7561">
        <v>212.1</v>
      </c>
      <c r="D7561">
        <v>1.0754999999999999</v>
      </c>
      <c r="F7561">
        <v>1.0754999999999999</v>
      </c>
      <c r="G7561">
        <v>10</v>
      </c>
      <c r="H7561">
        <v>11</v>
      </c>
      <c r="I7561">
        <v>23</v>
      </c>
      <c r="J7561">
        <v>1</v>
      </c>
      <c r="K7561">
        <v>37.930420915556887</v>
      </c>
      <c r="L7561">
        <v>0.58761394424999991</v>
      </c>
    </row>
    <row r="7562" spans="1:12">
      <c r="A7562" s="73">
        <v>43416</v>
      </c>
      <c r="B7562">
        <v>1.35</v>
      </c>
      <c r="C7562">
        <v>228.9</v>
      </c>
      <c r="D7562">
        <v>1.0759000000000001</v>
      </c>
      <c r="F7562">
        <v>1.0759000000000001</v>
      </c>
      <c r="G7562">
        <v>11</v>
      </c>
      <c r="H7562">
        <v>11</v>
      </c>
      <c r="I7562">
        <v>0</v>
      </c>
      <c r="J7562">
        <v>1</v>
      </c>
      <c r="K7562">
        <v>34.091209518296623</v>
      </c>
      <c r="L7562">
        <v>1.3235587312500003</v>
      </c>
    </row>
    <row r="7563" spans="1:12">
      <c r="A7563" s="73">
        <v>43416.041666666664</v>
      </c>
      <c r="B7563">
        <v>1.1000000000000001</v>
      </c>
      <c r="C7563">
        <v>253.4</v>
      </c>
      <c r="D7563">
        <v>1.0758000000000001</v>
      </c>
      <c r="F7563">
        <v>1.0758000000000001</v>
      </c>
      <c r="G7563">
        <v>12</v>
      </c>
      <c r="H7563">
        <v>11</v>
      </c>
      <c r="I7563">
        <v>1</v>
      </c>
      <c r="J7563">
        <v>1</v>
      </c>
      <c r="K7563">
        <v>37.07309342240621</v>
      </c>
      <c r="L7563">
        <v>0.71594490000000033</v>
      </c>
    </row>
    <row r="7564" spans="1:12">
      <c r="A7564" s="73">
        <v>43416.083333333336</v>
      </c>
      <c r="B7564">
        <v>1.55</v>
      </c>
      <c r="C7564">
        <v>266.8</v>
      </c>
      <c r="D7564">
        <v>1.0759000000000001</v>
      </c>
      <c r="F7564">
        <v>1.0759000000000001</v>
      </c>
      <c r="G7564">
        <v>13</v>
      </c>
      <c r="H7564">
        <v>11</v>
      </c>
      <c r="I7564">
        <v>2</v>
      </c>
      <c r="J7564">
        <v>2</v>
      </c>
      <c r="K7564">
        <v>31.795702395008945</v>
      </c>
      <c r="L7564">
        <v>2.0032585562500005</v>
      </c>
    </row>
    <row r="7565" spans="1:12">
      <c r="A7565" s="73">
        <v>43416.125</v>
      </c>
      <c r="B7565">
        <v>2.38</v>
      </c>
      <c r="C7565">
        <v>267.39999999999998</v>
      </c>
      <c r="D7565">
        <v>1.0752999999999999</v>
      </c>
      <c r="F7565">
        <v>1.0752999999999999</v>
      </c>
      <c r="G7565">
        <v>13</v>
      </c>
      <c r="H7565">
        <v>11</v>
      </c>
      <c r="I7565">
        <v>3</v>
      </c>
      <c r="J7565">
        <v>2</v>
      </c>
      <c r="K7565">
        <v>23.124247833365104</v>
      </c>
      <c r="L7565">
        <v>7.2482058907999987</v>
      </c>
    </row>
    <row r="7566" spans="1:12">
      <c r="A7566" s="73">
        <v>43416.166666666664</v>
      </c>
      <c r="B7566">
        <v>2.86</v>
      </c>
      <c r="C7566">
        <v>243.8</v>
      </c>
      <c r="D7566">
        <v>1.0751999999999999</v>
      </c>
      <c r="F7566">
        <v>1.0751999999999999</v>
      </c>
      <c r="G7566">
        <v>12</v>
      </c>
      <c r="H7566">
        <v>11</v>
      </c>
      <c r="I7566">
        <v>4</v>
      </c>
      <c r="J7566">
        <v>3</v>
      </c>
      <c r="K7566">
        <v>18.738230737474694</v>
      </c>
      <c r="L7566">
        <v>12.576429465599997</v>
      </c>
    </row>
    <row r="7567" spans="1:12">
      <c r="A7567" s="73">
        <v>43416.208333333336</v>
      </c>
      <c r="B7567">
        <v>2.91</v>
      </c>
      <c r="C7567">
        <v>246.8</v>
      </c>
      <c r="D7567">
        <v>1.0749</v>
      </c>
      <c r="F7567">
        <v>1.0749</v>
      </c>
      <c r="G7567">
        <v>12</v>
      </c>
      <c r="H7567">
        <v>11</v>
      </c>
      <c r="I7567">
        <v>5</v>
      </c>
      <c r="J7567">
        <v>3</v>
      </c>
      <c r="K7567">
        <v>18.307853956652771</v>
      </c>
      <c r="L7567">
        <v>13.243934803950003</v>
      </c>
    </row>
    <row r="7568" spans="1:12">
      <c r="A7568" s="73">
        <v>43416.25</v>
      </c>
      <c r="B7568">
        <v>3.63</v>
      </c>
      <c r="C7568">
        <v>229.5</v>
      </c>
      <c r="D7568">
        <v>1.0753999999999999</v>
      </c>
      <c r="F7568">
        <v>1.0753999999999999</v>
      </c>
      <c r="G7568">
        <v>11</v>
      </c>
      <c r="H7568">
        <v>11</v>
      </c>
      <c r="I7568">
        <v>6</v>
      </c>
      <c r="J7568">
        <v>4</v>
      </c>
      <c r="K7568">
        <v>12.664828312817153</v>
      </c>
      <c r="L7568">
        <v>25.719345441899996</v>
      </c>
    </row>
    <row r="7569" spans="1:12">
      <c r="A7569" s="73">
        <v>43416.291666666664</v>
      </c>
      <c r="B7569">
        <v>3.64</v>
      </c>
      <c r="C7569">
        <v>233</v>
      </c>
      <c r="D7569">
        <v>1.0754999999999999</v>
      </c>
      <c r="F7569">
        <v>1.0754999999999999</v>
      </c>
      <c r="G7569">
        <v>11</v>
      </c>
      <c r="H7569">
        <v>11</v>
      </c>
      <c r="I7569">
        <v>7</v>
      </c>
      <c r="J7569">
        <v>4</v>
      </c>
      <c r="K7569">
        <v>12.593752956652768</v>
      </c>
      <c r="L7569">
        <v>25.934899536</v>
      </c>
    </row>
    <row r="7570" spans="1:12">
      <c r="A7570" s="73">
        <v>43416.333333333336</v>
      </c>
      <c r="B7570">
        <v>5.18</v>
      </c>
      <c r="C7570">
        <v>226.3</v>
      </c>
      <c r="D7570">
        <v>1.0777000000000001</v>
      </c>
      <c r="F7570">
        <v>1.0777000000000001</v>
      </c>
      <c r="G7570">
        <v>11</v>
      </c>
      <c r="H7570">
        <v>11</v>
      </c>
      <c r="I7570">
        <v>8</v>
      </c>
      <c r="J7570">
        <v>5</v>
      </c>
      <c r="K7570">
        <v>4.0351481073376929</v>
      </c>
      <c r="L7570">
        <v>74.895748673200004</v>
      </c>
    </row>
    <row r="7571" spans="1:12">
      <c r="A7571" s="73">
        <v>43416.375</v>
      </c>
      <c r="B7571">
        <v>3.99</v>
      </c>
      <c r="C7571">
        <v>225.3</v>
      </c>
      <c r="D7571">
        <v>1.0789</v>
      </c>
      <c r="F7571">
        <v>1.0789</v>
      </c>
      <c r="G7571">
        <v>11</v>
      </c>
      <c r="H7571">
        <v>11</v>
      </c>
      <c r="I7571">
        <v>9</v>
      </c>
      <c r="J7571">
        <v>4</v>
      </c>
      <c r="K7571">
        <v>10.232115490899341</v>
      </c>
      <c r="L7571">
        <v>34.266510800550002</v>
      </c>
    </row>
    <row r="7572" spans="1:12">
      <c r="A7572" s="73">
        <v>43416.416666666664</v>
      </c>
      <c r="B7572">
        <v>3.27</v>
      </c>
      <c r="C7572">
        <v>213.5</v>
      </c>
      <c r="D7572">
        <v>1.0795999999999999</v>
      </c>
      <c r="F7572">
        <v>1.0795999999999999</v>
      </c>
      <c r="G7572">
        <v>10</v>
      </c>
      <c r="H7572">
        <v>11</v>
      </c>
      <c r="I7572">
        <v>10</v>
      </c>
      <c r="J7572">
        <v>3</v>
      </c>
      <c r="K7572">
        <v>15.356741134734962</v>
      </c>
      <c r="L7572">
        <v>18.874529663400001</v>
      </c>
    </row>
    <row r="7573" spans="1:12">
      <c r="A7573" s="73">
        <v>43416.458333333336</v>
      </c>
      <c r="B7573">
        <v>4.01</v>
      </c>
      <c r="C7573">
        <v>220.6</v>
      </c>
      <c r="D7573">
        <v>1.0794999999999999</v>
      </c>
      <c r="F7573">
        <v>1.0794999999999999</v>
      </c>
      <c r="G7573">
        <v>11</v>
      </c>
      <c r="H7573">
        <v>11</v>
      </c>
      <c r="I7573">
        <v>11</v>
      </c>
      <c r="J7573">
        <v>4</v>
      </c>
      <c r="K7573">
        <v>10.104564778570577</v>
      </c>
      <c r="L7573">
        <v>34.803728239749987</v>
      </c>
    </row>
    <row r="7574" spans="1:12">
      <c r="A7574" s="73">
        <v>43416.5</v>
      </c>
      <c r="B7574">
        <v>4.12</v>
      </c>
      <c r="C7574">
        <v>207.9</v>
      </c>
      <c r="D7574">
        <v>1.0792999999999999</v>
      </c>
      <c r="F7574">
        <v>1.0792999999999999</v>
      </c>
      <c r="G7574">
        <v>10</v>
      </c>
      <c r="H7574">
        <v>11</v>
      </c>
      <c r="I7574">
        <v>12</v>
      </c>
      <c r="J7574">
        <v>4</v>
      </c>
      <c r="K7574">
        <v>9.4173358607623552</v>
      </c>
      <c r="L7574">
        <v>37.7401680352</v>
      </c>
    </row>
    <row r="7575" spans="1:12">
      <c r="A7575" s="73">
        <v>43416.541666666664</v>
      </c>
      <c r="B7575">
        <v>4.82</v>
      </c>
      <c r="C7575">
        <v>198.7</v>
      </c>
      <c r="D7575">
        <v>1.0793999999999999</v>
      </c>
      <c r="F7575">
        <v>1.0793999999999999</v>
      </c>
      <c r="G7575">
        <v>10</v>
      </c>
      <c r="H7575">
        <v>11</v>
      </c>
      <c r="I7575">
        <v>13</v>
      </c>
      <c r="J7575">
        <v>5</v>
      </c>
      <c r="K7575">
        <v>5.6110609292555003</v>
      </c>
      <c r="L7575">
        <v>60.435696669600006</v>
      </c>
    </row>
    <row r="7576" spans="1:12">
      <c r="A7576" s="73">
        <v>43416.583333333336</v>
      </c>
      <c r="B7576">
        <v>3.98</v>
      </c>
      <c r="C7576">
        <v>209.6</v>
      </c>
      <c r="D7576">
        <v>1.0792999999999999</v>
      </c>
      <c r="F7576">
        <v>1.0792999999999999</v>
      </c>
      <c r="G7576">
        <v>10</v>
      </c>
      <c r="H7576">
        <v>11</v>
      </c>
      <c r="I7576">
        <v>14</v>
      </c>
      <c r="J7576">
        <v>4</v>
      </c>
      <c r="K7576">
        <v>10.296190847063725</v>
      </c>
      <c r="L7576">
        <v>34.022122002799996</v>
      </c>
    </row>
    <row r="7577" spans="1:12">
      <c r="A7577" s="73">
        <v>43416.625</v>
      </c>
      <c r="B7577">
        <v>5.08</v>
      </c>
      <c r="C7577">
        <v>202.5</v>
      </c>
      <c r="D7577">
        <v>1.0786</v>
      </c>
      <c r="F7577">
        <v>1.0786</v>
      </c>
      <c r="G7577">
        <v>10</v>
      </c>
      <c r="H7577">
        <v>11</v>
      </c>
      <c r="I7577">
        <v>15</v>
      </c>
      <c r="J7577">
        <v>5</v>
      </c>
      <c r="K7577">
        <v>4.4469016689815275</v>
      </c>
      <c r="L7577">
        <v>70.70034892160001</v>
      </c>
    </row>
    <row r="7578" spans="1:12">
      <c r="A7578" s="73">
        <v>43416.666666666664</v>
      </c>
      <c r="B7578">
        <v>5.7</v>
      </c>
      <c r="C7578">
        <v>223</v>
      </c>
      <c r="D7578">
        <v>1.0772999999999999</v>
      </c>
      <c r="F7578">
        <v>1.0772999999999999</v>
      </c>
      <c r="G7578">
        <v>11</v>
      </c>
      <c r="H7578">
        <v>11</v>
      </c>
      <c r="I7578">
        <v>16</v>
      </c>
      <c r="J7578">
        <v>6</v>
      </c>
      <c r="K7578">
        <v>2.2164295867897432</v>
      </c>
      <c r="L7578">
        <v>99.754209450000005</v>
      </c>
    </row>
    <row r="7579" spans="1:12">
      <c r="A7579" s="73">
        <v>43416.708333333336</v>
      </c>
      <c r="B7579">
        <v>3.98</v>
      </c>
      <c r="C7579">
        <v>244.1</v>
      </c>
      <c r="D7579">
        <v>1.0759000000000001</v>
      </c>
      <c r="F7579">
        <v>1.0759000000000001</v>
      </c>
      <c r="G7579">
        <v>12</v>
      </c>
      <c r="H7579">
        <v>11</v>
      </c>
      <c r="I7579">
        <v>17</v>
      </c>
      <c r="J7579">
        <v>4</v>
      </c>
      <c r="K7579">
        <v>10.296190847063725</v>
      </c>
      <c r="L7579">
        <v>33.914945856400003</v>
      </c>
    </row>
    <row r="7580" spans="1:12">
      <c r="A7580" s="73">
        <v>43416.75</v>
      </c>
      <c r="B7580">
        <v>3.81</v>
      </c>
      <c r="C7580">
        <v>266.60000000000002</v>
      </c>
      <c r="D7580">
        <v>1.0753999999999999</v>
      </c>
      <c r="F7580">
        <v>1.0753999999999999</v>
      </c>
      <c r="G7580">
        <v>13</v>
      </c>
      <c r="H7580">
        <v>11</v>
      </c>
      <c r="I7580">
        <v>18</v>
      </c>
      <c r="J7580">
        <v>4</v>
      </c>
      <c r="K7580">
        <v>11.416071901858247</v>
      </c>
      <c r="L7580">
        <v>29.738219555699999</v>
      </c>
    </row>
    <row r="7581" spans="1:12">
      <c r="A7581" s="73">
        <v>43416.791666666664</v>
      </c>
      <c r="B7581">
        <v>4.79</v>
      </c>
      <c r="C7581">
        <v>279.89999999999998</v>
      </c>
      <c r="D7581">
        <v>1.0751999999999999</v>
      </c>
      <c r="F7581">
        <v>1.0751999999999999</v>
      </c>
      <c r="G7581">
        <v>13</v>
      </c>
      <c r="H7581">
        <v>11</v>
      </c>
      <c r="I7581">
        <v>19</v>
      </c>
      <c r="J7581">
        <v>5</v>
      </c>
      <c r="K7581">
        <v>5.7540869977486526</v>
      </c>
      <c r="L7581">
        <v>59.083443686400003</v>
      </c>
    </row>
    <row r="7582" spans="1:12">
      <c r="A7582" s="73">
        <v>43416.833333333336</v>
      </c>
      <c r="B7582">
        <v>3.4</v>
      </c>
      <c r="C7582">
        <v>278.60000000000002</v>
      </c>
      <c r="D7582">
        <v>1.0753999999999999</v>
      </c>
      <c r="F7582">
        <v>1.0753999999999999</v>
      </c>
      <c r="G7582">
        <v>13</v>
      </c>
      <c r="H7582">
        <v>11</v>
      </c>
      <c r="I7582">
        <v>20</v>
      </c>
      <c r="J7582">
        <v>3</v>
      </c>
      <c r="K7582">
        <v>14.354761504597976</v>
      </c>
      <c r="L7582">
        <v>21.133760799999994</v>
      </c>
    </row>
    <row r="7583" spans="1:12">
      <c r="A7583" s="73">
        <v>43416.875</v>
      </c>
      <c r="B7583">
        <v>3.17</v>
      </c>
      <c r="C7583">
        <v>260.60000000000002</v>
      </c>
      <c r="D7583">
        <v>1.0751999999999999</v>
      </c>
      <c r="F7583">
        <v>1.0751999999999999</v>
      </c>
      <c r="G7583">
        <v>13</v>
      </c>
      <c r="H7583">
        <v>11</v>
      </c>
      <c r="I7583">
        <v>21</v>
      </c>
      <c r="J7583">
        <v>3</v>
      </c>
      <c r="K7583">
        <v>16.1504946963788</v>
      </c>
      <c r="L7583">
        <v>17.125254988799998</v>
      </c>
    </row>
    <row r="7584" spans="1:12">
      <c r="A7584" s="73">
        <v>43416.916666666664</v>
      </c>
      <c r="B7584">
        <v>3.64</v>
      </c>
      <c r="C7584">
        <v>231.1</v>
      </c>
      <c r="D7584">
        <v>1.0743</v>
      </c>
      <c r="F7584">
        <v>1.0743</v>
      </c>
      <c r="G7584">
        <v>11</v>
      </c>
      <c r="H7584">
        <v>11</v>
      </c>
      <c r="I7584">
        <v>22</v>
      </c>
      <c r="J7584">
        <v>4</v>
      </c>
      <c r="K7584">
        <v>12.593752956652768</v>
      </c>
      <c r="L7584">
        <v>25.905962409600004</v>
      </c>
    </row>
    <row r="7585" spans="1:12">
      <c r="A7585" s="73">
        <v>43416.958333333336</v>
      </c>
      <c r="B7585">
        <v>3.17</v>
      </c>
      <c r="C7585">
        <v>226.6</v>
      </c>
      <c r="D7585">
        <v>1.0742</v>
      </c>
      <c r="F7585">
        <v>1.0742</v>
      </c>
      <c r="G7585">
        <v>11</v>
      </c>
      <c r="H7585">
        <v>11</v>
      </c>
      <c r="I7585">
        <v>23</v>
      </c>
      <c r="J7585">
        <v>3</v>
      </c>
      <c r="K7585">
        <v>16.1504946963788</v>
      </c>
      <c r="L7585">
        <v>17.109327482299999</v>
      </c>
    </row>
    <row r="7586" spans="1:12">
      <c r="A7586" s="73">
        <v>43417</v>
      </c>
      <c r="B7586">
        <v>3.03</v>
      </c>
      <c r="C7586">
        <v>229.6</v>
      </c>
      <c r="D7586">
        <v>1.0744</v>
      </c>
      <c r="F7586">
        <v>1.0744</v>
      </c>
      <c r="G7586">
        <v>11</v>
      </c>
      <c r="H7586">
        <v>11</v>
      </c>
      <c r="I7586">
        <v>0</v>
      </c>
      <c r="J7586">
        <v>3</v>
      </c>
      <c r="K7586">
        <v>17.295349682680175</v>
      </c>
      <c r="L7586">
        <v>14.943897824399997</v>
      </c>
    </row>
    <row r="7587" spans="1:12">
      <c r="A7587" s="73">
        <v>43417.041666666664</v>
      </c>
      <c r="B7587">
        <v>3.21</v>
      </c>
      <c r="C7587">
        <v>235.3</v>
      </c>
      <c r="D7587">
        <v>1.0742</v>
      </c>
      <c r="F7587">
        <v>1.0742</v>
      </c>
      <c r="G7587">
        <v>11</v>
      </c>
      <c r="H7587">
        <v>11</v>
      </c>
      <c r="I7587">
        <v>1</v>
      </c>
      <c r="J7587">
        <v>3</v>
      </c>
      <c r="K7587">
        <v>15.830593271721265</v>
      </c>
      <c r="L7587">
        <v>17.7652060731</v>
      </c>
    </row>
    <row r="7588" spans="1:12">
      <c r="A7588" s="73">
        <v>43417.083333333336</v>
      </c>
      <c r="B7588">
        <v>4.3099999999999996</v>
      </c>
      <c r="C7588">
        <v>236.4</v>
      </c>
      <c r="D7588">
        <v>1.0743</v>
      </c>
      <c r="F7588">
        <v>1.0743</v>
      </c>
      <c r="G7588">
        <v>12</v>
      </c>
      <c r="H7588">
        <v>11</v>
      </c>
      <c r="I7588">
        <v>2</v>
      </c>
      <c r="J7588">
        <v>4</v>
      </c>
      <c r="K7588">
        <v>8.2873040936390687</v>
      </c>
      <c r="L7588">
        <v>43.005835615649993</v>
      </c>
    </row>
    <row r="7589" spans="1:12">
      <c r="A7589" s="73">
        <v>43417.125</v>
      </c>
      <c r="B7589">
        <v>5.1100000000000003</v>
      </c>
      <c r="C7589">
        <v>243.1</v>
      </c>
      <c r="D7589">
        <v>1.0737000000000001</v>
      </c>
      <c r="F7589">
        <v>1.0737000000000001</v>
      </c>
      <c r="G7589">
        <v>12</v>
      </c>
      <c r="H7589">
        <v>11</v>
      </c>
      <c r="I7589">
        <v>3</v>
      </c>
      <c r="J7589">
        <v>5</v>
      </c>
      <c r="K7589">
        <v>4.3212756004883754</v>
      </c>
      <c r="L7589">
        <v>71.633415322350018</v>
      </c>
    </row>
    <row r="7590" spans="1:12">
      <c r="A7590" s="73">
        <v>43417.166666666664</v>
      </c>
      <c r="B7590">
        <v>4.09</v>
      </c>
      <c r="C7590">
        <v>239.3</v>
      </c>
      <c r="D7590">
        <v>1.0740000000000001</v>
      </c>
      <c r="F7590">
        <v>1.0740000000000001</v>
      </c>
      <c r="G7590">
        <v>12</v>
      </c>
      <c r="H7590">
        <v>11</v>
      </c>
      <c r="I7590">
        <v>4</v>
      </c>
      <c r="J7590">
        <v>4</v>
      </c>
      <c r="K7590">
        <v>9.6023619292555065</v>
      </c>
      <c r="L7590">
        <v>36.740427872999994</v>
      </c>
    </row>
    <row r="7591" spans="1:12">
      <c r="A7591" s="73">
        <v>43417.208333333336</v>
      </c>
      <c r="B7591">
        <v>4.57</v>
      </c>
      <c r="C7591">
        <v>234.8</v>
      </c>
      <c r="D7591">
        <v>1.0739000000000001</v>
      </c>
      <c r="F7591">
        <v>1.0739000000000001</v>
      </c>
      <c r="G7591">
        <v>11</v>
      </c>
      <c r="H7591">
        <v>11</v>
      </c>
      <c r="I7591">
        <v>5</v>
      </c>
      <c r="J7591">
        <v>5</v>
      </c>
      <c r="K7591">
        <v>6.8579448333650905</v>
      </c>
      <c r="L7591">
        <v>51.248652041350013</v>
      </c>
    </row>
    <row r="7592" spans="1:12">
      <c r="A7592" s="73">
        <v>43417.25</v>
      </c>
      <c r="B7592">
        <v>4.2699999999999996</v>
      </c>
      <c r="C7592">
        <v>229.9</v>
      </c>
      <c r="D7592">
        <v>1.0737000000000001</v>
      </c>
      <c r="F7592">
        <v>1.0737000000000001</v>
      </c>
      <c r="G7592">
        <v>11</v>
      </c>
      <c r="H7592">
        <v>11</v>
      </c>
      <c r="I7592">
        <v>6</v>
      </c>
      <c r="J7592">
        <v>4</v>
      </c>
      <c r="K7592">
        <v>8.5192055182966033</v>
      </c>
      <c r="L7592">
        <v>41.796179198549993</v>
      </c>
    </row>
    <row r="7593" spans="1:12">
      <c r="A7593" s="73">
        <v>43417.291666666664</v>
      </c>
      <c r="B7593">
        <v>4.71</v>
      </c>
      <c r="C7593">
        <v>227.9</v>
      </c>
      <c r="D7593">
        <v>1.0742</v>
      </c>
      <c r="F7593">
        <v>1.0742</v>
      </c>
      <c r="G7593">
        <v>11</v>
      </c>
      <c r="H7593">
        <v>11</v>
      </c>
      <c r="I7593">
        <v>7</v>
      </c>
      <c r="J7593">
        <v>5</v>
      </c>
      <c r="K7593">
        <v>6.1442898470637219</v>
      </c>
      <c r="L7593">
        <v>56.1200273181</v>
      </c>
    </row>
    <row r="7594" spans="1:12">
      <c r="A7594" s="73">
        <v>43417.333333333336</v>
      </c>
      <c r="B7594">
        <v>4.43</v>
      </c>
      <c r="C7594">
        <v>248.6</v>
      </c>
      <c r="D7594">
        <v>1.0763</v>
      </c>
      <c r="F7594">
        <v>1.0763</v>
      </c>
      <c r="G7594">
        <v>12</v>
      </c>
      <c r="H7594">
        <v>11</v>
      </c>
      <c r="I7594">
        <v>8</v>
      </c>
      <c r="J7594">
        <v>4</v>
      </c>
      <c r="K7594">
        <v>7.6107998196664646</v>
      </c>
      <c r="L7594">
        <v>46.78584991204999</v>
      </c>
    </row>
    <row r="7595" spans="1:12">
      <c r="A7595" s="73">
        <v>43417.375</v>
      </c>
      <c r="B7595">
        <v>5.72</v>
      </c>
      <c r="C7595">
        <v>229.7</v>
      </c>
      <c r="D7595">
        <v>1.0768</v>
      </c>
      <c r="F7595">
        <v>1.0768</v>
      </c>
      <c r="G7595">
        <v>11</v>
      </c>
      <c r="H7595">
        <v>11</v>
      </c>
      <c r="I7595">
        <v>9</v>
      </c>
      <c r="J7595">
        <v>6</v>
      </c>
      <c r="K7595">
        <v>2.1572788744609772</v>
      </c>
      <c r="L7595">
        <v>100.76115512319998</v>
      </c>
    </row>
    <row r="7596" spans="1:12">
      <c r="A7596" s="73">
        <v>43417.416666666664</v>
      </c>
      <c r="B7596">
        <v>6.4</v>
      </c>
      <c r="C7596">
        <v>222.8</v>
      </c>
      <c r="D7596">
        <v>1.0771999999999999</v>
      </c>
      <c r="F7596">
        <v>1.0771999999999999</v>
      </c>
      <c r="G7596">
        <v>11</v>
      </c>
      <c r="H7596">
        <v>11</v>
      </c>
      <c r="I7596">
        <v>10</v>
      </c>
      <c r="J7596">
        <v>6</v>
      </c>
      <c r="K7596">
        <v>0.62215465528288982</v>
      </c>
      <c r="L7596">
        <v>141.19075840000002</v>
      </c>
    </row>
    <row r="7597" spans="1:12">
      <c r="A7597" s="73">
        <v>43417.458333333336</v>
      </c>
      <c r="B7597">
        <v>4.7</v>
      </c>
      <c r="C7597">
        <v>219.8</v>
      </c>
      <c r="D7597">
        <v>1.0772999999999999</v>
      </c>
      <c r="F7597">
        <v>1.0772999999999999</v>
      </c>
      <c r="G7597">
        <v>11</v>
      </c>
      <c r="H7597">
        <v>11</v>
      </c>
      <c r="I7597">
        <v>11</v>
      </c>
      <c r="J7597">
        <v>5</v>
      </c>
      <c r="K7597">
        <v>6.1939652032281041</v>
      </c>
      <c r="L7597">
        <v>55.924258950000002</v>
      </c>
    </row>
    <row r="7598" spans="1:12">
      <c r="A7598" s="73">
        <v>43417.5</v>
      </c>
      <c r="B7598">
        <v>4.7</v>
      </c>
      <c r="C7598">
        <v>207</v>
      </c>
      <c r="D7598">
        <v>1.0771999999999999</v>
      </c>
      <c r="F7598">
        <v>1.0771999999999999</v>
      </c>
      <c r="G7598">
        <v>10</v>
      </c>
      <c r="H7598">
        <v>11</v>
      </c>
      <c r="I7598">
        <v>12</v>
      </c>
      <c r="J7598">
        <v>5</v>
      </c>
      <c r="K7598">
        <v>6.1939652032281041</v>
      </c>
      <c r="L7598">
        <v>55.919067800000001</v>
      </c>
    </row>
    <row r="7599" spans="1:12">
      <c r="A7599" s="73">
        <v>43417.541666666664</v>
      </c>
      <c r="B7599">
        <v>6.48</v>
      </c>
      <c r="C7599">
        <v>209.9</v>
      </c>
      <c r="D7599">
        <v>1.077</v>
      </c>
      <c r="F7599">
        <v>1.077</v>
      </c>
      <c r="G7599">
        <v>10</v>
      </c>
      <c r="H7599">
        <v>11</v>
      </c>
      <c r="I7599">
        <v>13</v>
      </c>
      <c r="J7599">
        <v>6</v>
      </c>
      <c r="K7599">
        <v>0.50235180596782092</v>
      </c>
      <c r="L7599">
        <v>146.52466099200001</v>
      </c>
    </row>
    <row r="7600" spans="1:12">
      <c r="A7600" s="73">
        <v>43417.583333333336</v>
      </c>
      <c r="B7600">
        <v>6.18</v>
      </c>
      <c r="C7600">
        <v>208.3</v>
      </c>
      <c r="D7600">
        <v>1.0767</v>
      </c>
      <c r="F7600">
        <v>1.0767</v>
      </c>
      <c r="G7600">
        <v>10</v>
      </c>
      <c r="H7600">
        <v>11</v>
      </c>
      <c r="I7600">
        <v>14</v>
      </c>
      <c r="J7600">
        <v>6</v>
      </c>
      <c r="K7600">
        <v>1.0176124908993305</v>
      </c>
      <c r="L7600">
        <v>127.06622937719999</v>
      </c>
    </row>
    <row r="7601" spans="1:12">
      <c r="A7601" s="73">
        <v>43417.625</v>
      </c>
      <c r="B7601">
        <v>5.55</v>
      </c>
      <c r="C7601">
        <v>209.4</v>
      </c>
      <c r="D7601">
        <v>1.0765</v>
      </c>
      <c r="F7601">
        <v>1.0765</v>
      </c>
      <c r="G7601">
        <v>10</v>
      </c>
      <c r="H7601">
        <v>11</v>
      </c>
      <c r="I7601">
        <v>15</v>
      </c>
      <c r="J7601">
        <v>6</v>
      </c>
      <c r="K7601">
        <v>2.6855599292554984</v>
      </c>
      <c r="L7601">
        <v>92.01592321874999</v>
      </c>
    </row>
    <row r="7602" spans="1:12">
      <c r="A7602" s="73">
        <v>43417.666666666664</v>
      </c>
      <c r="B7602">
        <v>4.76</v>
      </c>
      <c r="C7602">
        <v>210.2</v>
      </c>
      <c r="D7602">
        <v>1.0753999999999999</v>
      </c>
      <c r="F7602">
        <v>1.0753999999999999</v>
      </c>
      <c r="G7602">
        <v>10</v>
      </c>
      <c r="H7602">
        <v>11</v>
      </c>
      <c r="I7602">
        <v>16</v>
      </c>
      <c r="J7602">
        <v>5</v>
      </c>
      <c r="K7602">
        <v>5.8989130662418043</v>
      </c>
      <c r="L7602">
        <v>57.991039635199989</v>
      </c>
    </row>
    <row r="7603" spans="1:12">
      <c r="A7603" s="73">
        <v>43417.708333333336</v>
      </c>
      <c r="B7603">
        <v>3.72</v>
      </c>
      <c r="C7603">
        <v>220</v>
      </c>
      <c r="D7603">
        <v>1.0739000000000001</v>
      </c>
      <c r="F7603">
        <v>1.0739000000000001</v>
      </c>
      <c r="G7603">
        <v>11</v>
      </c>
      <c r="H7603">
        <v>11</v>
      </c>
      <c r="I7603">
        <v>17</v>
      </c>
      <c r="J7603">
        <v>4</v>
      </c>
      <c r="K7603">
        <v>12.032350107337699</v>
      </c>
      <c r="L7603">
        <v>27.641567433600006</v>
      </c>
    </row>
    <row r="7604" spans="1:12">
      <c r="A7604" s="73">
        <v>43417.75</v>
      </c>
      <c r="B7604">
        <v>3.54</v>
      </c>
      <c r="C7604">
        <v>210</v>
      </c>
      <c r="D7604">
        <v>1.0733999999999999</v>
      </c>
      <c r="F7604">
        <v>1.0733999999999999</v>
      </c>
      <c r="G7604">
        <v>10</v>
      </c>
      <c r="H7604">
        <v>11</v>
      </c>
      <c r="I7604">
        <v>18</v>
      </c>
      <c r="J7604">
        <v>4</v>
      </c>
      <c r="K7604">
        <v>13.313506518296604</v>
      </c>
      <c r="L7604">
        <v>23.809012408800001</v>
      </c>
    </row>
    <row r="7605" spans="1:12">
      <c r="A7605" s="73">
        <v>43417.791666666664</v>
      </c>
      <c r="B7605">
        <v>4.0199999999999996</v>
      </c>
      <c r="C7605">
        <v>205.3</v>
      </c>
      <c r="D7605">
        <v>1.0733999999999999</v>
      </c>
      <c r="F7605">
        <v>1.0733999999999999</v>
      </c>
      <c r="G7605">
        <v>10</v>
      </c>
      <c r="H7605">
        <v>11</v>
      </c>
      <c r="I7605">
        <v>19</v>
      </c>
      <c r="J7605">
        <v>4</v>
      </c>
      <c r="K7605">
        <v>10.041089422406193</v>
      </c>
      <c r="L7605">
        <v>34.866612453599984</v>
      </c>
    </row>
    <row r="7606" spans="1:12">
      <c r="A7606" s="73">
        <v>43417.833333333336</v>
      </c>
      <c r="B7606">
        <v>5.0599999999999996</v>
      </c>
      <c r="C7606">
        <v>224.3</v>
      </c>
      <c r="D7606">
        <v>1.0734999999999999</v>
      </c>
      <c r="F7606">
        <v>1.0734999999999999</v>
      </c>
      <c r="G7606">
        <v>11</v>
      </c>
      <c r="H7606">
        <v>11</v>
      </c>
      <c r="I7606">
        <v>20</v>
      </c>
      <c r="J7606">
        <v>5</v>
      </c>
      <c r="K7606">
        <v>4.5316523813102965</v>
      </c>
      <c r="L7606">
        <v>69.538225437999969</v>
      </c>
    </row>
    <row r="7607" spans="1:12">
      <c r="A7607" s="73">
        <v>43417.875</v>
      </c>
      <c r="B7607">
        <v>6.14</v>
      </c>
      <c r="C7607">
        <v>226.6</v>
      </c>
      <c r="D7607">
        <v>1.0733999999999999</v>
      </c>
      <c r="F7607">
        <v>1.0733999999999999</v>
      </c>
      <c r="G7607">
        <v>11</v>
      </c>
      <c r="H7607">
        <v>11</v>
      </c>
      <c r="I7607">
        <v>21</v>
      </c>
      <c r="J7607">
        <v>6</v>
      </c>
      <c r="K7607">
        <v>1.0999139155568651</v>
      </c>
      <c r="L7607">
        <v>124.23292446479996</v>
      </c>
    </row>
    <row r="7608" spans="1:12">
      <c r="A7608" s="73">
        <v>43417.916666666664</v>
      </c>
      <c r="B7608">
        <v>8.92</v>
      </c>
      <c r="C7608">
        <v>211.1</v>
      </c>
      <c r="D7608">
        <v>1.0728</v>
      </c>
      <c r="F7608">
        <v>1.0728</v>
      </c>
      <c r="G7608">
        <v>10</v>
      </c>
      <c r="H7608">
        <v>11</v>
      </c>
      <c r="I7608">
        <v>22</v>
      </c>
      <c r="J7608">
        <v>9</v>
      </c>
      <c r="K7608">
        <v>2.9971649018582189</v>
      </c>
      <c r="L7608">
        <v>380.7003992832</v>
      </c>
    </row>
    <row r="7609" spans="1:12">
      <c r="A7609" s="73">
        <v>43417.958333333336</v>
      </c>
      <c r="B7609">
        <v>10.33</v>
      </c>
      <c r="C7609">
        <v>214.6</v>
      </c>
      <c r="D7609">
        <v>1.0721000000000001</v>
      </c>
      <c r="F7609">
        <v>1.0721000000000001</v>
      </c>
      <c r="G7609">
        <v>11</v>
      </c>
      <c r="H7609">
        <v>11</v>
      </c>
      <c r="I7609">
        <v>23</v>
      </c>
      <c r="J7609">
        <v>10</v>
      </c>
      <c r="K7609">
        <v>9.8673396826801287</v>
      </c>
      <c r="L7609">
        <v>590.88948937885004</v>
      </c>
    </row>
    <row r="7610" spans="1:12">
      <c r="A7610" s="73">
        <v>43418</v>
      </c>
      <c r="B7610">
        <v>8.7899999999999991</v>
      </c>
      <c r="C7610">
        <v>223.3</v>
      </c>
      <c r="D7610">
        <v>1.0719000000000001</v>
      </c>
      <c r="F7610">
        <v>1.0719000000000001</v>
      </c>
      <c r="G7610">
        <v>11</v>
      </c>
      <c r="H7610">
        <v>11</v>
      </c>
      <c r="I7610">
        <v>0</v>
      </c>
      <c r="J7610">
        <v>9</v>
      </c>
      <c r="K7610">
        <v>2.5639445319952032</v>
      </c>
      <c r="L7610">
        <v>363.99121373204991</v>
      </c>
    </row>
    <row r="7611" spans="1:12">
      <c r="A7611" s="73">
        <v>43418.041666666664</v>
      </c>
      <c r="B7611">
        <v>8.0299999999999994</v>
      </c>
      <c r="C7611">
        <v>230.6</v>
      </c>
      <c r="D7611">
        <v>1.0718000000000001</v>
      </c>
      <c r="F7611">
        <v>1.0718000000000001</v>
      </c>
      <c r="G7611">
        <v>11</v>
      </c>
      <c r="H7611">
        <v>11</v>
      </c>
      <c r="I7611">
        <v>1</v>
      </c>
      <c r="J7611">
        <v>8</v>
      </c>
      <c r="K7611">
        <v>0.70767160048835986</v>
      </c>
      <c r="L7611">
        <v>277.47917390929996</v>
      </c>
    </row>
    <row r="7612" spans="1:12">
      <c r="A7612" s="73">
        <v>43418.083333333336</v>
      </c>
      <c r="B7612">
        <v>7.54</v>
      </c>
      <c r="C7612">
        <v>232</v>
      </c>
      <c r="D7612">
        <v>1.0722</v>
      </c>
      <c r="F7612">
        <v>1.0722</v>
      </c>
      <c r="G7612">
        <v>11</v>
      </c>
      <c r="H7612">
        <v>11</v>
      </c>
      <c r="I7612">
        <v>2</v>
      </c>
      <c r="J7612">
        <v>8</v>
      </c>
      <c r="K7612">
        <v>0.12336405254315817</v>
      </c>
      <c r="L7612">
        <v>229.80519641040001</v>
      </c>
    </row>
    <row r="7613" spans="1:12">
      <c r="A7613" s="73">
        <v>43418.125</v>
      </c>
      <c r="B7613">
        <v>5.29</v>
      </c>
      <c r="C7613">
        <v>233.4</v>
      </c>
      <c r="D7613">
        <v>1.0718000000000001</v>
      </c>
      <c r="F7613">
        <v>1.0718000000000001</v>
      </c>
      <c r="G7613">
        <v>11</v>
      </c>
      <c r="H7613">
        <v>11</v>
      </c>
      <c r="I7613">
        <v>3</v>
      </c>
      <c r="J7613">
        <v>5</v>
      </c>
      <c r="K7613">
        <v>3.6053191895294718</v>
      </c>
      <c r="L7613">
        <v>79.3324329151</v>
      </c>
    </row>
    <row r="7614" spans="1:12">
      <c r="A7614" s="73">
        <v>43418.166666666664</v>
      </c>
      <c r="B7614">
        <v>5.75</v>
      </c>
      <c r="C7614">
        <v>234.8</v>
      </c>
      <c r="D7614">
        <v>1.0718000000000001</v>
      </c>
      <c r="F7614">
        <v>1.0718000000000001</v>
      </c>
      <c r="G7614">
        <v>11</v>
      </c>
      <c r="H7614">
        <v>11</v>
      </c>
      <c r="I7614">
        <v>4</v>
      </c>
      <c r="J7614">
        <v>6</v>
      </c>
      <c r="K7614">
        <v>2.0700528059678254</v>
      </c>
      <c r="L7614">
        <v>101.87961406250001</v>
      </c>
    </row>
    <row r="7615" spans="1:12">
      <c r="A7615" s="73">
        <v>43418.208333333336</v>
      </c>
      <c r="B7615">
        <v>3.78</v>
      </c>
      <c r="C7615">
        <v>249.9</v>
      </c>
      <c r="D7615">
        <v>1.0716000000000001</v>
      </c>
      <c r="F7615">
        <v>1.0716000000000001</v>
      </c>
      <c r="G7615">
        <v>12</v>
      </c>
      <c r="H7615">
        <v>11</v>
      </c>
      <c r="I7615">
        <v>5</v>
      </c>
      <c r="J7615">
        <v>4</v>
      </c>
      <c r="K7615">
        <v>11.6196979703514</v>
      </c>
      <c r="L7615">
        <v>28.938639441599999</v>
      </c>
    </row>
    <row r="7616" spans="1:12">
      <c r="A7616" s="73">
        <v>43418.25</v>
      </c>
      <c r="B7616">
        <v>3.06</v>
      </c>
      <c r="C7616">
        <v>240.2</v>
      </c>
      <c r="D7616">
        <v>1.0719000000000001</v>
      </c>
      <c r="F7616">
        <v>1.0719000000000001</v>
      </c>
      <c r="G7616">
        <v>12</v>
      </c>
      <c r="H7616">
        <v>11</v>
      </c>
      <c r="I7616">
        <v>6</v>
      </c>
      <c r="J7616">
        <v>3</v>
      </c>
      <c r="K7616">
        <v>17.046723614187012</v>
      </c>
      <c r="L7616">
        <v>15.356369545200002</v>
      </c>
    </row>
    <row r="7617" spans="1:12">
      <c r="A7617" s="73">
        <v>43418.291666666664</v>
      </c>
      <c r="B7617">
        <v>4.29</v>
      </c>
      <c r="C7617">
        <v>244.2</v>
      </c>
      <c r="D7617">
        <v>1.0729</v>
      </c>
      <c r="F7617">
        <v>1.0729</v>
      </c>
      <c r="G7617">
        <v>12</v>
      </c>
      <c r="H7617">
        <v>11</v>
      </c>
      <c r="I7617">
        <v>7</v>
      </c>
      <c r="J7617">
        <v>4</v>
      </c>
      <c r="K7617">
        <v>8.4028548059678325</v>
      </c>
      <c r="L7617">
        <v>42.354652819050003</v>
      </c>
    </row>
    <row r="7618" spans="1:12">
      <c r="A7618" s="73">
        <v>43418.333333333336</v>
      </c>
      <c r="B7618">
        <v>6.61</v>
      </c>
      <c r="C7618">
        <v>236.2</v>
      </c>
      <c r="D7618">
        <v>1.0747</v>
      </c>
      <c r="F7618">
        <v>1.0747</v>
      </c>
      <c r="G7618">
        <v>11</v>
      </c>
      <c r="H7618">
        <v>11</v>
      </c>
      <c r="I7618">
        <v>8</v>
      </c>
      <c r="J7618">
        <v>7</v>
      </c>
      <c r="K7618">
        <v>0.33497217583083411</v>
      </c>
      <c r="L7618">
        <v>155.18924907035003</v>
      </c>
    </row>
    <row r="7619" spans="1:12">
      <c r="A7619" s="73">
        <v>43418.375</v>
      </c>
      <c r="B7619">
        <v>5.61</v>
      </c>
      <c r="C7619">
        <v>260.39999999999998</v>
      </c>
      <c r="D7619">
        <v>1.0758000000000001</v>
      </c>
      <c r="F7619">
        <v>1.0758000000000001</v>
      </c>
      <c r="G7619">
        <v>13</v>
      </c>
      <c r="H7619">
        <v>11</v>
      </c>
      <c r="I7619">
        <v>9</v>
      </c>
      <c r="J7619">
        <v>6</v>
      </c>
      <c r="K7619">
        <v>2.4925077922691949</v>
      </c>
      <c r="L7619">
        <v>94.970806929900021</v>
      </c>
    </row>
    <row r="7620" spans="1:12">
      <c r="A7620" s="73">
        <v>43418.416666666664</v>
      </c>
      <c r="B7620">
        <v>3.73</v>
      </c>
      <c r="C7620">
        <v>243.6</v>
      </c>
      <c r="D7620">
        <v>1.0778000000000001</v>
      </c>
      <c r="F7620">
        <v>1.0778000000000001</v>
      </c>
      <c r="G7620">
        <v>12</v>
      </c>
      <c r="H7620">
        <v>11</v>
      </c>
      <c r="I7620">
        <v>10</v>
      </c>
      <c r="J7620">
        <v>4</v>
      </c>
      <c r="K7620">
        <v>11.963074751173316</v>
      </c>
      <c r="L7620">
        <v>27.9662785513</v>
      </c>
    </row>
    <row r="7621" spans="1:12">
      <c r="A7621" s="73">
        <v>43418.458333333336</v>
      </c>
      <c r="B7621">
        <v>1.73</v>
      </c>
      <c r="C7621">
        <v>262.89999999999998</v>
      </c>
      <c r="D7621">
        <v>1.0785</v>
      </c>
      <c r="F7621">
        <v>1.0785</v>
      </c>
      <c r="G7621">
        <v>13</v>
      </c>
      <c r="H7621">
        <v>11</v>
      </c>
      <c r="I7621">
        <v>11</v>
      </c>
      <c r="J7621">
        <v>2</v>
      </c>
      <c r="K7621">
        <v>29.798145984050034</v>
      </c>
      <c r="L7621">
        <v>2.7920838922499995</v>
      </c>
    </row>
    <row r="7622" spans="1:12">
      <c r="A7622" s="73">
        <v>43418.5</v>
      </c>
      <c r="B7622">
        <v>6.02</v>
      </c>
      <c r="C7622">
        <v>36.6</v>
      </c>
      <c r="D7622">
        <v>1.0767</v>
      </c>
      <c r="F7622">
        <v>1.0767</v>
      </c>
      <c r="G7622">
        <v>3</v>
      </c>
      <c r="H7622">
        <v>11</v>
      </c>
      <c r="I7622">
        <v>12</v>
      </c>
      <c r="J7622">
        <v>6</v>
      </c>
      <c r="K7622">
        <v>1.3660181895294687</v>
      </c>
      <c r="L7622">
        <v>117.45031642679997</v>
      </c>
    </row>
    <row r="7623" spans="1:12">
      <c r="A7623" s="73">
        <v>43418.541666666664</v>
      </c>
      <c r="B7623">
        <v>7.51</v>
      </c>
      <c r="C7623">
        <v>42</v>
      </c>
      <c r="D7623">
        <v>1.0763</v>
      </c>
      <c r="F7623">
        <v>1.0763</v>
      </c>
      <c r="G7623">
        <v>3</v>
      </c>
      <c r="H7623">
        <v>11</v>
      </c>
      <c r="I7623">
        <v>13</v>
      </c>
      <c r="J7623">
        <v>8</v>
      </c>
      <c r="K7623">
        <v>0.10319012103630885</v>
      </c>
      <c r="L7623">
        <v>227.94137075064998</v>
      </c>
    </row>
    <row r="7624" spans="1:12">
      <c r="A7624" s="73">
        <v>43418.583333333336</v>
      </c>
      <c r="B7624">
        <v>7.19</v>
      </c>
      <c r="C7624">
        <v>32</v>
      </c>
      <c r="D7624">
        <v>1.0753999999999999</v>
      </c>
      <c r="F7624">
        <v>1.0753999999999999</v>
      </c>
      <c r="G7624">
        <v>2</v>
      </c>
      <c r="H7624">
        <v>11</v>
      </c>
      <c r="I7624">
        <v>14</v>
      </c>
      <c r="J7624">
        <v>7</v>
      </c>
      <c r="K7624">
        <v>1.5182965847193015E-6</v>
      </c>
      <c r="L7624">
        <v>199.86037945430002</v>
      </c>
    </row>
    <row r="7625" spans="1:12">
      <c r="A7625" s="73">
        <v>43418.625</v>
      </c>
      <c r="B7625">
        <v>7.26</v>
      </c>
      <c r="C7625">
        <v>28.4</v>
      </c>
      <c r="D7625">
        <v>1.0760000000000001</v>
      </c>
      <c r="F7625">
        <v>1.0760000000000001</v>
      </c>
      <c r="G7625">
        <v>2</v>
      </c>
      <c r="H7625">
        <v>11</v>
      </c>
      <c r="I7625">
        <v>15</v>
      </c>
      <c r="J7625">
        <v>7</v>
      </c>
      <c r="K7625">
        <v>5.0740251458993727E-3</v>
      </c>
      <c r="L7625">
        <v>205.86956068800001</v>
      </c>
    </row>
    <row r="7626" spans="1:12">
      <c r="A7626" s="73">
        <v>43418.666666666664</v>
      </c>
      <c r="B7626">
        <v>6.57</v>
      </c>
      <c r="C7626">
        <v>24.5</v>
      </c>
      <c r="D7626">
        <v>1.0762</v>
      </c>
      <c r="F7626">
        <v>1.0762</v>
      </c>
      <c r="G7626">
        <v>2</v>
      </c>
      <c r="H7626">
        <v>11</v>
      </c>
      <c r="I7626">
        <v>16</v>
      </c>
      <c r="J7626">
        <v>7</v>
      </c>
      <c r="K7626">
        <v>0.3828736004883686</v>
      </c>
      <c r="L7626">
        <v>152.60160477330004</v>
      </c>
    </row>
    <row r="7627" spans="1:12">
      <c r="A7627" s="73">
        <v>43418.708333333336</v>
      </c>
      <c r="B7627">
        <v>6.05</v>
      </c>
      <c r="C7627">
        <v>28.5</v>
      </c>
      <c r="D7627">
        <v>1.077</v>
      </c>
      <c r="F7627">
        <v>1.077</v>
      </c>
      <c r="G7627">
        <v>2</v>
      </c>
      <c r="H7627">
        <v>11</v>
      </c>
      <c r="I7627">
        <v>17</v>
      </c>
      <c r="J7627">
        <v>6</v>
      </c>
      <c r="K7627">
        <v>1.2967921210363174</v>
      </c>
      <c r="L7627">
        <v>119.24819981249999</v>
      </c>
    </row>
    <row r="7628" spans="1:12">
      <c r="A7628" s="73">
        <v>43418.75</v>
      </c>
      <c r="B7628">
        <v>6.74</v>
      </c>
      <c r="C7628">
        <v>30.3</v>
      </c>
      <c r="D7628">
        <v>1.0779000000000001</v>
      </c>
      <c r="F7628">
        <v>1.0779000000000001</v>
      </c>
      <c r="G7628">
        <v>2</v>
      </c>
      <c r="H7628">
        <v>11</v>
      </c>
      <c r="I7628">
        <v>18</v>
      </c>
      <c r="J7628">
        <v>7</v>
      </c>
      <c r="K7628">
        <v>0.20139254569384726</v>
      </c>
      <c r="L7628">
        <v>165.01680183480002</v>
      </c>
    </row>
    <row r="7629" spans="1:12">
      <c r="A7629" s="73">
        <v>43418.791666666664</v>
      </c>
      <c r="B7629">
        <v>6.56</v>
      </c>
      <c r="C7629">
        <v>20.3</v>
      </c>
      <c r="D7629">
        <v>1.0788</v>
      </c>
      <c r="F7629">
        <v>1.0788</v>
      </c>
      <c r="G7629">
        <v>2</v>
      </c>
      <c r="H7629">
        <v>11</v>
      </c>
      <c r="I7629">
        <v>19</v>
      </c>
      <c r="J7629">
        <v>7</v>
      </c>
      <c r="K7629">
        <v>0.39534895665275305</v>
      </c>
      <c r="L7629">
        <v>152.27284439039997</v>
      </c>
    </row>
    <row r="7630" spans="1:12">
      <c r="A7630" s="73">
        <v>43418.833333333336</v>
      </c>
      <c r="B7630">
        <v>6.08</v>
      </c>
      <c r="C7630">
        <v>22.9</v>
      </c>
      <c r="D7630">
        <v>1.0793999999999999</v>
      </c>
      <c r="F7630">
        <v>1.0793999999999999</v>
      </c>
      <c r="G7630">
        <v>2</v>
      </c>
      <c r="H7630">
        <v>11</v>
      </c>
      <c r="I7630">
        <v>20</v>
      </c>
      <c r="J7630">
        <v>6</v>
      </c>
      <c r="K7630">
        <v>1.229366052543166</v>
      </c>
      <c r="L7630">
        <v>121.30065776639999</v>
      </c>
    </row>
    <row r="7631" spans="1:12">
      <c r="A7631" s="73">
        <v>43418.875</v>
      </c>
      <c r="B7631">
        <v>5.74</v>
      </c>
      <c r="C7631">
        <v>29.3</v>
      </c>
      <c r="D7631">
        <v>1.0798000000000001</v>
      </c>
      <c r="F7631">
        <v>1.0798000000000001</v>
      </c>
      <c r="G7631">
        <v>2</v>
      </c>
      <c r="H7631">
        <v>11</v>
      </c>
      <c r="I7631">
        <v>21</v>
      </c>
      <c r="J7631">
        <v>6</v>
      </c>
      <c r="K7631">
        <v>2.0989281621322085</v>
      </c>
      <c r="L7631">
        <v>102.10546903760003</v>
      </c>
    </row>
    <row r="7632" spans="1:12">
      <c r="A7632" s="73">
        <v>43418.916666666664</v>
      </c>
      <c r="B7632">
        <v>5.25</v>
      </c>
      <c r="C7632">
        <v>25.2</v>
      </c>
      <c r="D7632">
        <v>1.0801000000000001</v>
      </c>
      <c r="F7632">
        <v>1.0801000000000001</v>
      </c>
      <c r="G7632">
        <v>2</v>
      </c>
      <c r="H7632">
        <v>11</v>
      </c>
      <c r="I7632">
        <v>22</v>
      </c>
      <c r="J7632">
        <v>5</v>
      </c>
      <c r="K7632">
        <v>3.7588206141870062</v>
      </c>
      <c r="L7632">
        <v>78.146922656249998</v>
      </c>
    </row>
    <row r="7633" spans="1:12">
      <c r="A7633" s="73">
        <v>43418.958333333336</v>
      </c>
      <c r="B7633">
        <v>5.4</v>
      </c>
      <c r="C7633">
        <v>23.1</v>
      </c>
      <c r="D7633">
        <v>1.0805</v>
      </c>
      <c r="F7633">
        <v>1.0805</v>
      </c>
      <c r="G7633">
        <v>2</v>
      </c>
      <c r="H7633">
        <v>11</v>
      </c>
      <c r="I7633">
        <v>23</v>
      </c>
      <c r="J7633">
        <v>5</v>
      </c>
      <c r="K7633">
        <v>3.1996902717212508</v>
      </c>
      <c r="L7633">
        <v>85.069926000000009</v>
      </c>
    </row>
    <row r="7634" spans="1:12">
      <c r="A7634" s="73">
        <v>43419</v>
      </c>
      <c r="B7634">
        <v>6.33</v>
      </c>
      <c r="C7634">
        <v>6.5</v>
      </c>
      <c r="D7634">
        <v>1.0808</v>
      </c>
      <c r="F7634">
        <v>1.0808</v>
      </c>
      <c r="G7634">
        <v>1</v>
      </c>
      <c r="H7634">
        <v>11</v>
      </c>
      <c r="I7634">
        <v>0</v>
      </c>
      <c r="J7634">
        <v>6</v>
      </c>
      <c r="K7634">
        <v>0.73748214843357562</v>
      </c>
      <c r="L7634">
        <v>137.06496843480002</v>
      </c>
    </row>
    <row r="7635" spans="1:12">
      <c r="A7635" s="73">
        <v>43419.041666666664</v>
      </c>
      <c r="B7635">
        <v>4.8499999999999996</v>
      </c>
      <c r="C7635">
        <v>18.2</v>
      </c>
      <c r="D7635">
        <v>1.0806</v>
      </c>
      <c r="F7635">
        <v>1.0806</v>
      </c>
      <c r="G7635">
        <v>2</v>
      </c>
      <c r="H7635">
        <v>11</v>
      </c>
      <c r="I7635">
        <v>1</v>
      </c>
      <c r="J7635">
        <v>5</v>
      </c>
      <c r="K7635">
        <v>5.4698348607623526</v>
      </c>
      <c r="L7635">
        <v>61.639652737499986</v>
      </c>
    </row>
    <row r="7636" spans="1:12">
      <c r="A7636" s="73">
        <v>43419.083333333336</v>
      </c>
      <c r="B7636">
        <v>2.86</v>
      </c>
      <c r="C7636">
        <v>21.8</v>
      </c>
      <c r="D7636">
        <v>1.0803</v>
      </c>
      <c r="F7636">
        <v>1.0803</v>
      </c>
      <c r="G7636">
        <v>2</v>
      </c>
      <c r="H7636">
        <v>11</v>
      </c>
      <c r="I7636">
        <v>2</v>
      </c>
      <c r="J7636">
        <v>3</v>
      </c>
      <c r="K7636">
        <v>18.738230737474694</v>
      </c>
      <c r="L7636">
        <v>12.636083288399998</v>
      </c>
    </row>
    <row r="7637" spans="1:12">
      <c r="A7637" s="73">
        <v>43419.125</v>
      </c>
      <c r="B7637">
        <v>1.42</v>
      </c>
      <c r="C7637">
        <v>48.2</v>
      </c>
      <c r="D7637">
        <v>1.08</v>
      </c>
      <c r="F7637">
        <v>1.08</v>
      </c>
      <c r="G7637">
        <v>3</v>
      </c>
      <c r="H7637">
        <v>11</v>
      </c>
      <c r="I7637">
        <v>3</v>
      </c>
      <c r="J7637">
        <v>1</v>
      </c>
      <c r="K7637">
        <v>33.278682025145933</v>
      </c>
      <c r="L7637">
        <v>1.5461755199999998</v>
      </c>
    </row>
    <row r="7638" spans="1:12">
      <c r="A7638" s="73">
        <v>43419.166666666664</v>
      </c>
      <c r="B7638">
        <v>0.98299999999999998</v>
      </c>
      <c r="C7638">
        <v>222.4</v>
      </c>
      <c r="D7638">
        <v>1.0795999999999999</v>
      </c>
      <c r="F7638">
        <v>1.0795999999999999</v>
      </c>
      <c r="G7638">
        <v>11</v>
      </c>
      <c r="H7638">
        <v>11</v>
      </c>
      <c r="I7638">
        <v>4</v>
      </c>
      <c r="J7638">
        <v>1</v>
      </c>
      <c r="K7638">
        <v>38.511554089529497</v>
      </c>
      <c r="L7638">
        <v>0.51273555456259989</v>
      </c>
    </row>
    <row r="7639" spans="1:12">
      <c r="A7639" s="73">
        <v>43419.208333333336</v>
      </c>
      <c r="B7639">
        <v>1.37</v>
      </c>
      <c r="C7639">
        <v>233.2</v>
      </c>
      <c r="D7639">
        <v>1.0792999999999999</v>
      </c>
      <c r="F7639">
        <v>1.0792999999999999</v>
      </c>
      <c r="G7639">
        <v>11</v>
      </c>
      <c r="H7639">
        <v>11</v>
      </c>
      <c r="I7639">
        <v>5</v>
      </c>
      <c r="J7639">
        <v>1</v>
      </c>
      <c r="K7639">
        <v>33.85805880596785</v>
      </c>
      <c r="L7639">
        <v>1.3876306464500003</v>
      </c>
    </row>
    <row r="7640" spans="1:12">
      <c r="A7640" s="73">
        <v>43419.25</v>
      </c>
      <c r="B7640">
        <v>1.73</v>
      </c>
      <c r="C7640">
        <v>245.5</v>
      </c>
      <c r="D7640">
        <v>1.0790999999999999</v>
      </c>
      <c r="F7640">
        <v>1.0790999999999999</v>
      </c>
      <c r="G7640">
        <v>12</v>
      </c>
      <c r="H7640">
        <v>11</v>
      </c>
      <c r="I7640">
        <v>6</v>
      </c>
      <c r="J7640">
        <v>2</v>
      </c>
      <c r="K7640">
        <v>29.798145984050034</v>
      </c>
      <c r="L7640">
        <v>2.7936372073499998</v>
      </c>
    </row>
    <row r="7641" spans="1:12">
      <c r="A7641" s="73">
        <v>43419.291666666664</v>
      </c>
      <c r="B7641">
        <v>2.75</v>
      </c>
      <c r="C7641">
        <v>277.39999999999998</v>
      </c>
      <c r="D7641">
        <v>1.0799000000000001</v>
      </c>
      <c r="F7641">
        <v>1.0799000000000001</v>
      </c>
      <c r="G7641">
        <v>13</v>
      </c>
      <c r="H7641">
        <v>11</v>
      </c>
      <c r="I7641">
        <v>7</v>
      </c>
      <c r="J7641">
        <v>3</v>
      </c>
      <c r="K7641">
        <v>19.702659655282911</v>
      </c>
      <c r="L7641">
        <v>11.22927265625</v>
      </c>
    </row>
    <row r="7642" spans="1:12">
      <c r="A7642" s="73">
        <v>43419.333333333336</v>
      </c>
      <c r="B7642">
        <v>5.35</v>
      </c>
      <c r="C7642">
        <v>276.5</v>
      </c>
      <c r="D7642">
        <v>1.0812999999999999</v>
      </c>
      <c r="F7642">
        <v>1.0812999999999999</v>
      </c>
      <c r="G7642">
        <v>13</v>
      </c>
      <c r="H7642">
        <v>11</v>
      </c>
      <c r="I7642">
        <v>8</v>
      </c>
      <c r="J7642">
        <v>5</v>
      </c>
      <c r="K7642">
        <v>3.3810670525431714</v>
      </c>
      <c r="L7642">
        <v>82.789937243749975</v>
      </c>
    </row>
    <row r="7643" spans="1:12">
      <c r="A7643" s="73">
        <v>43419.375</v>
      </c>
      <c r="B7643">
        <v>5.58</v>
      </c>
      <c r="C7643">
        <v>277.8</v>
      </c>
      <c r="D7643">
        <v>1.0824</v>
      </c>
      <c r="F7643">
        <v>1.0824</v>
      </c>
      <c r="G7643">
        <v>13</v>
      </c>
      <c r="H7643">
        <v>11</v>
      </c>
      <c r="I7643">
        <v>9</v>
      </c>
      <c r="J7643">
        <v>6</v>
      </c>
      <c r="K7643">
        <v>2.5881338607623467</v>
      </c>
      <c r="L7643">
        <v>94.028689814400011</v>
      </c>
    </row>
    <row r="7644" spans="1:12">
      <c r="A7644" s="73">
        <v>43419.416666666664</v>
      </c>
      <c r="B7644">
        <v>4.7699999999999996</v>
      </c>
      <c r="C7644">
        <v>275.10000000000002</v>
      </c>
      <c r="D7644">
        <v>1.0831999999999999</v>
      </c>
      <c r="F7644">
        <v>1.0831999999999999</v>
      </c>
      <c r="G7644">
        <v>13</v>
      </c>
      <c r="H7644">
        <v>11</v>
      </c>
      <c r="I7644">
        <v>10</v>
      </c>
      <c r="J7644">
        <v>5</v>
      </c>
      <c r="K7644">
        <v>5.8504377100774221</v>
      </c>
      <c r="L7644">
        <v>58.780569952799986</v>
      </c>
    </row>
    <row r="7645" spans="1:12">
      <c r="A7645" s="73">
        <v>43419.458333333336</v>
      </c>
      <c r="B7645">
        <v>7.14</v>
      </c>
      <c r="C7645">
        <v>310.5</v>
      </c>
      <c r="D7645">
        <v>1.0834999999999999</v>
      </c>
      <c r="F7645">
        <v>1.0834999999999999</v>
      </c>
      <c r="G7645">
        <v>15</v>
      </c>
      <c r="H7645">
        <v>11</v>
      </c>
      <c r="I7645">
        <v>11</v>
      </c>
      <c r="J7645">
        <v>7</v>
      </c>
      <c r="K7645">
        <v>2.3782991185028316E-3</v>
      </c>
      <c r="L7645">
        <v>197.19393586199996</v>
      </c>
    </row>
    <row r="7646" spans="1:12">
      <c r="A7646" s="73">
        <v>43419.5</v>
      </c>
      <c r="B7646">
        <v>8.06</v>
      </c>
      <c r="C7646">
        <v>317.60000000000002</v>
      </c>
      <c r="D7646">
        <v>1.083</v>
      </c>
      <c r="F7646">
        <v>1.083</v>
      </c>
      <c r="G7646">
        <v>15</v>
      </c>
      <c r="H7646">
        <v>11</v>
      </c>
      <c r="I7646">
        <v>12</v>
      </c>
      <c r="J7646">
        <v>8</v>
      </c>
      <c r="K7646">
        <v>0.75904553199521096</v>
      </c>
      <c r="L7646">
        <v>283.53298256400006</v>
      </c>
    </row>
    <row r="7647" spans="1:12">
      <c r="A7647" s="73">
        <v>43419.541666666664</v>
      </c>
      <c r="B7647">
        <v>8.8699999999999992</v>
      </c>
      <c r="C7647">
        <v>320.60000000000002</v>
      </c>
      <c r="D7647">
        <v>1.0827</v>
      </c>
      <c r="F7647">
        <v>1.0827</v>
      </c>
      <c r="G7647">
        <v>15</v>
      </c>
      <c r="H7647">
        <v>11</v>
      </c>
      <c r="I7647">
        <v>13</v>
      </c>
      <c r="J7647">
        <v>9</v>
      </c>
      <c r="K7647">
        <v>2.8265416826801344</v>
      </c>
      <c r="L7647">
        <v>377.78873215904986</v>
      </c>
    </row>
    <row r="7648" spans="1:12">
      <c r="A7648" s="73">
        <v>43419.583333333336</v>
      </c>
      <c r="B7648">
        <v>7.22</v>
      </c>
      <c r="C7648">
        <v>326.10000000000002</v>
      </c>
      <c r="D7648">
        <v>1.0825</v>
      </c>
      <c r="F7648">
        <v>1.0825</v>
      </c>
      <c r="G7648">
        <v>15</v>
      </c>
      <c r="H7648">
        <v>11</v>
      </c>
      <c r="I7648">
        <v>14</v>
      </c>
      <c r="J7648">
        <v>7</v>
      </c>
      <c r="K7648">
        <v>9.754498034338535E-4</v>
      </c>
      <c r="L7648">
        <v>203.70866472999998</v>
      </c>
    </row>
    <row r="7649" spans="1:12">
      <c r="A7649" s="73">
        <v>43419.625</v>
      </c>
      <c r="B7649">
        <v>6.28</v>
      </c>
      <c r="C7649">
        <v>323.60000000000002</v>
      </c>
      <c r="D7649">
        <v>1.0826</v>
      </c>
      <c r="F7649">
        <v>1.0826</v>
      </c>
      <c r="G7649">
        <v>15</v>
      </c>
      <c r="H7649">
        <v>11</v>
      </c>
      <c r="I7649">
        <v>15</v>
      </c>
      <c r="J7649">
        <v>6</v>
      </c>
      <c r="K7649">
        <v>0.82585892925549331</v>
      </c>
      <c r="L7649">
        <v>134.0654771776</v>
      </c>
    </row>
    <row r="7650" spans="1:12">
      <c r="A7650" s="73">
        <v>43419.666666666664</v>
      </c>
      <c r="B7650">
        <v>6.95</v>
      </c>
      <c r="C7650">
        <v>313.7</v>
      </c>
      <c r="D7650">
        <v>1.0819000000000001</v>
      </c>
      <c r="F7650">
        <v>1.0819000000000001</v>
      </c>
      <c r="G7650">
        <v>15</v>
      </c>
      <c r="H7650">
        <v>11</v>
      </c>
      <c r="I7650">
        <v>16</v>
      </c>
      <c r="J7650">
        <v>7</v>
      </c>
      <c r="K7650">
        <v>5.7010066241791425E-2</v>
      </c>
      <c r="L7650">
        <v>181.59819975625001</v>
      </c>
    </row>
    <row r="7651" spans="1:12">
      <c r="A7651" s="73">
        <v>43419.708333333336</v>
      </c>
      <c r="B7651">
        <v>6.23</v>
      </c>
      <c r="C7651">
        <v>310.8</v>
      </c>
      <c r="D7651">
        <v>1.0808</v>
      </c>
      <c r="F7651">
        <v>1.0808</v>
      </c>
      <c r="G7651">
        <v>15</v>
      </c>
      <c r="H7651">
        <v>11</v>
      </c>
      <c r="I7651">
        <v>17</v>
      </c>
      <c r="J7651">
        <v>6</v>
      </c>
      <c r="K7651">
        <v>0.91923571007741112</v>
      </c>
      <c r="L7651">
        <v>130.67107992680002</v>
      </c>
    </row>
    <row r="7652" spans="1:12">
      <c r="A7652" s="73">
        <v>43419.75</v>
      </c>
      <c r="B7652">
        <v>3.88</v>
      </c>
      <c r="C7652">
        <v>296.10000000000002</v>
      </c>
      <c r="D7652">
        <v>1.0806</v>
      </c>
      <c r="F7652">
        <v>1.0806</v>
      </c>
      <c r="G7652">
        <v>14</v>
      </c>
      <c r="H7652">
        <v>11</v>
      </c>
      <c r="I7652">
        <v>18</v>
      </c>
      <c r="J7652">
        <v>4</v>
      </c>
      <c r="K7652">
        <v>10.947944408707562</v>
      </c>
      <c r="L7652">
        <v>31.559502201599997</v>
      </c>
    </row>
    <row r="7653" spans="1:12">
      <c r="A7653" s="73">
        <v>43419.791666666664</v>
      </c>
      <c r="B7653">
        <v>3.01</v>
      </c>
      <c r="C7653">
        <v>279.89999999999998</v>
      </c>
      <c r="D7653">
        <v>1.0809</v>
      </c>
      <c r="F7653">
        <v>1.0809</v>
      </c>
      <c r="G7653">
        <v>13</v>
      </c>
      <c r="H7653">
        <v>11</v>
      </c>
      <c r="I7653">
        <v>19</v>
      </c>
      <c r="J7653">
        <v>3</v>
      </c>
      <c r="K7653">
        <v>17.462100395008939</v>
      </c>
      <c r="L7653">
        <v>14.738558445449996</v>
      </c>
    </row>
    <row r="7654" spans="1:12">
      <c r="A7654" s="73">
        <v>43419.833333333336</v>
      </c>
      <c r="B7654">
        <v>3.62</v>
      </c>
      <c r="C7654">
        <v>269.39999999999998</v>
      </c>
      <c r="D7654">
        <v>1.0810999999999999</v>
      </c>
      <c r="F7654">
        <v>1.0810999999999999</v>
      </c>
      <c r="G7654">
        <v>13</v>
      </c>
      <c r="H7654">
        <v>11</v>
      </c>
      <c r="I7654">
        <v>20</v>
      </c>
      <c r="J7654">
        <v>4</v>
      </c>
      <c r="K7654">
        <v>12.736103668981535</v>
      </c>
      <c r="L7654">
        <v>25.642571980400003</v>
      </c>
    </row>
    <row r="7655" spans="1:12">
      <c r="A7655" s="73">
        <v>43419.875</v>
      </c>
      <c r="B7655">
        <v>3.58</v>
      </c>
      <c r="C7655">
        <v>267.3</v>
      </c>
      <c r="D7655">
        <v>1.0812999999999999</v>
      </c>
      <c r="F7655">
        <v>1.0812999999999999</v>
      </c>
      <c r="G7655">
        <v>13</v>
      </c>
      <c r="H7655">
        <v>11</v>
      </c>
      <c r="I7655">
        <v>21</v>
      </c>
      <c r="J7655">
        <v>4</v>
      </c>
      <c r="K7655">
        <v>13.023205093639069</v>
      </c>
      <c r="L7655">
        <v>24.8064882428</v>
      </c>
    </row>
    <row r="7656" spans="1:12">
      <c r="A7656" s="73">
        <v>43419.916666666664</v>
      </c>
      <c r="B7656">
        <v>5.95</v>
      </c>
      <c r="C7656">
        <v>267.39999999999998</v>
      </c>
      <c r="D7656">
        <v>1.0808</v>
      </c>
      <c r="F7656">
        <v>1.0808</v>
      </c>
      <c r="G7656">
        <v>13</v>
      </c>
      <c r="H7656">
        <v>11</v>
      </c>
      <c r="I7656">
        <v>22</v>
      </c>
      <c r="J7656">
        <v>6</v>
      </c>
      <c r="K7656">
        <v>1.5345456826801527</v>
      </c>
      <c r="L7656">
        <v>113.83249045000001</v>
      </c>
    </row>
    <row r="7657" spans="1:12">
      <c r="A7657" s="73">
        <v>43419.958333333336</v>
      </c>
      <c r="B7657">
        <v>6.66</v>
      </c>
      <c r="C7657">
        <v>260.3</v>
      </c>
      <c r="D7657">
        <v>1.0799000000000001</v>
      </c>
      <c r="F7657">
        <v>1.0799000000000001</v>
      </c>
      <c r="G7657">
        <v>13</v>
      </c>
      <c r="H7657">
        <v>11</v>
      </c>
      <c r="I7657">
        <v>23</v>
      </c>
      <c r="J7657">
        <v>7</v>
      </c>
      <c r="K7657">
        <v>0.27959539500891623</v>
      </c>
      <c r="L7657">
        <v>159.50570942520002</v>
      </c>
    </row>
    <row r="7658" spans="1:12">
      <c r="A7658" s="73">
        <v>43420</v>
      </c>
      <c r="B7658">
        <v>6.97</v>
      </c>
      <c r="C7658">
        <v>253.7</v>
      </c>
      <c r="D7658">
        <v>1.0795999999999999</v>
      </c>
      <c r="F7658">
        <v>1.0795999999999999</v>
      </c>
      <c r="G7658">
        <v>12</v>
      </c>
      <c r="H7658">
        <v>11</v>
      </c>
      <c r="I7658">
        <v>0</v>
      </c>
      <c r="J7658">
        <v>7</v>
      </c>
      <c r="K7658">
        <v>4.7859353913024386E-2</v>
      </c>
      <c r="L7658">
        <v>182.78106964539995</v>
      </c>
    </row>
    <row r="7659" spans="1:12">
      <c r="A7659" s="73">
        <v>43420.041666666664</v>
      </c>
      <c r="B7659">
        <v>7.08</v>
      </c>
      <c r="C7659">
        <v>246.3</v>
      </c>
      <c r="D7659">
        <v>1.0788</v>
      </c>
      <c r="F7659">
        <v>1.0788</v>
      </c>
      <c r="G7659">
        <v>12</v>
      </c>
      <c r="H7659">
        <v>11</v>
      </c>
      <c r="I7659">
        <v>1</v>
      </c>
      <c r="J7659">
        <v>7</v>
      </c>
      <c r="K7659">
        <v>1.1830436104804484E-2</v>
      </c>
      <c r="L7659">
        <v>191.43031553280002</v>
      </c>
    </row>
    <row r="7660" spans="1:12">
      <c r="A7660" s="73">
        <v>43420.083333333336</v>
      </c>
      <c r="B7660">
        <v>8.0500000000000007</v>
      </c>
      <c r="C7660">
        <v>246.6</v>
      </c>
      <c r="D7660">
        <v>1.0783</v>
      </c>
      <c r="F7660">
        <v>1.0783</v>
      </c>
      <c r="G7660">
        <v>12</v>
      </c>
      <c r="H7660">
        <v>11</v>
      </c>
      <c r="I7660">
        <v>2</v>
      </c>
      <c r="J7660">
        <v>8</v>
      </c>
      <c r="K7660">
        <v>0.74172088815959492</v>
      </c>
      <c r="L7660">
        <v>281.25305639375006</v>
      </c>
    </row>
    <row r="7661" spans="1:12">
      <c r="A7661" s="73">
        <v>43420.125</v>
      </c>
      <c r="B7661">
        <v>7.86</v>
      </c>
      <c r="C7661">
        <v>249.1</v>
      </c>
      <c r="D7661">
        <v>1.0778000000000001</v>
      </c>
      <c r="F7661">
        <v>1.0778000000000001</v>
      </c>
      <c r="G7661">
        <v>12</v>
      </c>
      <c r="H7661">
        <v>11</v>
      </c>
      <c r="I7661">
        <v>3</v>
      </c>
      <c r="J7661">
        <v>8</v>
      </c>
      <c r="K7661">
        <v>0.45055265528288285</v>
      </c>
      <c r="L7661">
        <v>261.68318781840003</v>
      </c>
    </row>
    <row r="7662" spans="1:12">
      <c r="A7662" s="73">
        <v>43420.166666666664</v>
      </c>
      <c r="B7662">
        <v>6.97</v>
      </c>
      <c r="C7662">
        <v>250.1</v>
      </c>
      <c r="D7662">
        <v>1.0780000000000001</v>
      </c>
      <c r="F7662">
        <v>1.0780000000000001</v>
      </c>
      <c r="G7662">
        <v>12</v>
      </c>
      <c r="H7662">
        <v>11</v>
      </c>
      <c r="I7662">
        <v>4</v>
      </c>
      <c r="J7662">
        <v>7</v>
      </c>
      <c r="K7662">
        <v>4.7859353913024386E-2</v>
      </c>
      <c r="L7662">
        <v>182.510182547</v>
      </c>
    </row>
    <row r="7663" spans="1:12">
      <c r="A7663" s="73">
        <v>43420.208333333336</v>
      </c>
      <c r="B7663">
        <v>8.99</v>
      </c>
      <c r="C7663">
        <v>255.7</v>
      </c>
      <c r="D7663">
        <v>1.0780000000000001</v>
      </c>
      <c r="F7663">
        <v>1.0780000000000001</v>
      </c>
      <c r="G7663">
        <v>12</v>
      </c>
      <c r="H7663">
        <v>11</v>
      </c>
      <c r="I7663">
        <v>5</v>
      </c>
      <c r="J7663">
        <v>9</v>
      </c>
      <c r="K7663">
        <v>3.2444374087075345</v>
      </c>
      <c r="L7663">
        <v>391.62268476100007</v>
      </c>
    </row>
    <row r="7664" spans="1:12">
      <c r="A7664" s="73">
        <v>43420.25</v>
      </c>
      <c r="B7664">
        <v>9.73</v>
      </c>
      <c r="C7664">
        <v>264.3</v>
      </c>
      <c r="D7664">
        <v>1.0774999999999999</v>
      </c>
      <c r="F7664">
        <v>1.0774999999999999</v>
      </c>
      <c r="G7664">
        <v>13</v>
      </c>
      <c r="H7664">
        <v>11</v>
      </c>
      <c r="I7664">
        <v>6</v>
      </c>
      <c r="J7664">
        <v>10</v>
      </c>
      <c r="K7664">
        <v>6.4578610525431479</v>
      </c>
      <c r="L7664">
        <v>496.27889203375003</v>
      </c>
    </row>
    <row r="7665" spans="1:12">
      <c r="A7665" s="73">
        <v>43420.291666666664</v>
      </c>
      <c r="B7665">
        <v>6.69</v>
      </c>
      <c r="C7665">
        <v>245.9</v>
      </c>
      <c r="D7665">
        <v>1.0784</v>
      </c>
      <c r="F7665">
        <v>1.0784</v>
      </c>
      <c r="G7665">
        <v>12</v>
      </c>
      <c r="H7665">
        <v>11</v>
      </c>
      <c r="I7665">
        <v>7</v>
      </c>
      <c r="J7665">
        <v>7</v>
      </c>
      <c r="K7665">
        <v>0.24876932651576514</v>
      </c>
      <c r="L7665">
        <v>161.44635221280004</v>
      </c>
    </row>
    <row r="7666" spans="1:12">
      <c r="A7666" s="73">
        <v>43420.333333333336</v>
      </c>
      <c r="B7666">
        <v>5.57</v>
      </c>
      <c r="C7666">
        <v>248.7</v>
      </c>
      <c r="D7666">
        <v>1.0805</v>
      </c>
      <c r="F7666">
        <v>1.0805</v>
      </c>
      <c r="G7666">
        <v>12</v>
      </c>
      <c r="H7666">
        <v>11</v>
      </c>
      <c r="I7666">
        <v>8</v>
      </c>
      <c r="J7666">
        <v>6</v>
      </c>
      <c r="K7666">
        <v>2.6204092169267295</v>
      </c>
      <c r="L7666">
        <v>93.359896393250025</v>
      </c>
    </row>
    <row r="7667" spans="1:12">
      <c r="A7667" s="73">
        <v>43420.375</v>
      </c>
      <c r="B7667">
        <v>10.7</v>
      </c>
      <c r="C7667">
        <v>255</v>
      </c>
      <c r="D7667">
        <v>1.0801000000000001</v>
      </c>
      <c r="F7667">
        <v>1.0801000000000001</v>
      </c>
      <c r="G7667">
        <v>12</v>
      </c>
      <c r="H7667">
        <v>11</v>
      </c>
      <c r="I7667">
        <v>9</v>
      </c>
      <c r="J7667">
        <v>11</v>
      </c>
      <c r="K7667">
        <v>12.32875150459793</v>
      </c>
      <c r="L7667">
        <v>661.5844721499999</v>
      </c>
    </row>
    <row r="7668" spans="1:12">
      <c r="A7668" s="73">
        <v>43420.416666666664</v>
      </c>
      <c r="B7668">
        <v>12.24</v>
      </c>
      <c r="C7668">
        <v>251.7</v>
      </c>
      <c r="D7668">
        <v>1.0805</v>
      </c>
      <c r="F7668">
        <v>1.0805</v>
      </c>
      <c r="G7668">
        <v>12</v>
      </c>
      <c r="H7668">
        <v>11</v>
      </c>
      <c r="I7668">
        <v>10</v>
      </c>
      <c r="J7668">
        <v>12</v>
      </c>
      <c r="K7668">
        <v>25.514946655282859</v>
      </c>
      <c r="L7668">
        <v>990.69285081600003</v>
      </c>
    </row>
    <row r="7669" spans="1:12">
      <c r="A7669" s="73">
        <v>43420.458333333336</v>
      </c>
      <c r="B7669">
        <v>14.08</v>
      </c>
      <c r="C7669">
        <v>245.4</v>
      </c>
      <c r="D7669">
        <v>1.0805</v>
      </c>
      <c r="F7669">
        <v>1.0805</v>
      </c>
      <c r="G7669">
        <v>12</v>
      </c>
      <c r="H7669">
        <v>11</v>
      </c>
      <c r="I7669">
        <v>11</v>
      </c>
      <c r="J7669">
        <v>14</v>
      </c>
      <c r="K7669">
        <v>47.489081121036271</v>
      </c>
      <c r="L7669">
        <v>1508.004855808</v>
      </c>
    </row>
    <row r="7670" spans="1:12">
      <c r="A7670" s="73">
        <v>43420.5</v>
      </c>
      <c r="B7670">
        <v>14.99</v>
      </c>
      <c r="C7670">
        <v>248.4</v>
      </c>
      <c r="D7670">
        <v>1.0795999999999999</v>
      </c>
      <c r="F7670">
        <v>1.0795999999999999</v>
      </c>
      <c r="G7670">
        <v>12</v>
      </c>
      <c r="H7670">
        <v>11</v>
      </c>
      <c r="I7670">
        <v>12</v>
      </c>
      <c r="J7670">
        <v>15</v>
      </c>
      <c r="K7670">
        <v>60.859223710077366</v>
      </c>
      <c r="L7670">
        <v>1818.1837785601999</v>
      </c>
    </row>
    <row r="7671" spans="1:12">
      <c r="A7671" s="73">
        <v>43420.541666666664</v>
      </c>
      <c r="B7671">
        <v>15.25</v>
      </c>
      <c r="C7671">
        <v>247.7</v>
      </c>
      <c r="D7671">
        <v>1.0788</v>
      </c>
      <c r="F7671">
        <v>1.0788</v>
      </c>
      <c r="G7671">
        <v>12</v>
      </c>
      <c r="H7671">
        <v>11</v>
      </c>
      <c r="I7671">
        <v>13</v>
      </c>
      <c r="J7671">
        <v>15</v>
      </c>
      <c r="K7671">
        <v>64.983464449803392</v>
      </c>
      <c r="L7671">
        <v>1913.0242406249999</v>
      </c>
    </row>
    <row r="7672" spans="1:12">
      <c r="A7672" s="73">
        <v>43420.583333333336</v>
      </c>
      <c r="B7672">
        <v>14.21</v>
      </c>
      <c r="C7672">
        <v>248.3</v>
      </c>
      <c r="D7672">
        <v>1.0783</v>
      </c>
      <c r="F7672">
        <v>1.0783</v>
      </c>
      <c r="G7672">
        <v>12</v>
      </c>
      <c r="H7672">
        <v>11</v>
      </c>
      <c r="I7672">
        <v>14</v>
      </c>
      <c r="J7672">
        <v>14</v>
      </c>
      <c r="K7672">
        <v>49.2977014908993</v>
      </c>
      <c r="L7672">
        <v>1547.0054486981503</v>
      </c>
    </row>
    <row r="7673" spans="1:12">
      <c r="A7673" s="73">
        <v>43420.625</v>
      </c>
      <c r="B7673">
        <v>13.25</v>
      </c>
      <c r="C7673">
        <v>259.2</v>
      </c>
      <c r="D7673">
        <v>1.0781000000000001</v>
      </c>
      <c r="F7673">
        <v>1.0781000000000001</v>
      </c>
      <c r="G7673">
        <v>13</v>
      </c>
      <c r="H7673">
        <v>11</v>
      </c>
      <c r="I7673">
        <v>15</v>
      </c>
      <c r="J7673">
        <v>13</v>
      </c>
      <c r="K7673">
        <v>36.738535682680116</v>
      </c>
      <c r="L7673">
        <v>1253.9397945312501</v>
      </c>
    </row>
    <row r="7674" spans="1:12">
      <c r="A7674" s="73">
        <v>43420.666666666664</v>
      </c>
      <c r="B7674">
        <v>10.57</v>
      </c>
      <c r="C7674">
        <v>256.3</v>
      </c>
      <c r="D7674">
        <v>1.077</v>
      </c>
      <c r="F7674">
        <v>1.077</v>
      </c>
      <c r="G7674">
        <v>12</v>
      </c>
      <c r="H7674">
        <v>11</v>
      </c>
      <c r="I7674">
        <v>16</v>
      </c>
      <c r="J7674">
        <v>11</v>
      </c>
      <c r="K7674">
        <v>11.432731134734924</v>
      </c>
      <c r="L7674">
        <v>635.93198593049999</v>
      </c>
    </row>
    <row r="7675" spans="1:12">
      <c r="A7675" s="73">
        <v>43420.708333333336</v>
      </c>
      <c r="B7675">
        <v>10.58</v>
      </c>
      <c r="C7675">
        <v>255.1</v>
      </c>
      <c r="D7675">
        <v>1.0758000000000001</v>
      </c>
      <c r="F7675">
        <v>1.0758000000000001</v>
      </c>
      <c r="G7675">
        <v>12</v>
      </c>
      <c r="H7675">
        <v>11</v>
      </c>
      <c r="I7675">
        <v>17</v>
      </c>
      <c r="J7675">
        <v>11</v>
      </c>
      <c r="K7675">
        <v>11.500455778570538</v>
      </c>
      <c r="L7675">
        <v>637.02803754479999</v>
      </c>
    </row>
    <row r="7676" spans="1:12">
      <c r="A7676" s="73">
        <v>43420.75</v>
      </c>
      <c r="B7676">
        <v>10.68</v>
      </c>
      <c r="C7676">
        <v>252.8</v>
      </c>
      <c r="D7676">
        <v>1.0760000000000001</v>
      </c>
      <c r="F7676">
        <v>1.0760000000000001</v>
      </c>
      <c r="G7676">
        <v>12</v>
      </c>
      <c r="H7676">
        <v>11</v>
      </c>
      <c r="I7676">
        <v>18</v>
      </c>
      <c r="J7676">
        <v>11</v>
      </c>
      <c r="K7676">
        <v>12.1887022169267</v>
      </c>
      <c r="L7676">
        <v>655.38430041599997</v>
      </c>
    </row>
    <row r="7677" spans="1:12">
      <c r="A7677" s="73">
        <v>43420.791666666664</v>
      </c>
      <c r="B7677">
        <v>8.9</v>
      </c>
      <c r="C7677">
        <v>251.6</v>
      </c>
      <c r="D7677">
        <v>1.0757000000000001</v>
      </c>
      <c r="F7677">
        <v>1.0757000000000001</v>
      </c>
      <c r="G7677">
        <v>12</v>
      </c>
      <c r="H7677">
        <v>11</v>
      </c>
      <c r="I7677">
        <v>19</v>
      </c>
      <c r="J7677">
        <v>9</v>
      </c>
      <c r="K7677">
        <v>2.9283156141869875</v>
      </c>
      <c r="L7677">
        <v>379.16757665000006</v>
      </c>
    </row>
    <row r="7678" spans="1:12">
      <c r="A7678" s="73">
        <v>43420.833333333336</v>
      </c>
      <c r="B7678">
        <v>15.14</v>
      </c>
      <c r="C7678">
        <v>266.60000000000002</v>
      </c>
      <c r="D7678">
        <v>1.0754999999999999</v>
      </c>
      <c r="F7678">
        <v>1.0754999999999999</v>
      </c>
      <c r="G7678">
        <v>13</v>
      </c>
      <c r="H7678">
        <v>11</v>
      </c>
      <c r="I7678">
        <v>20</v>
      </c>
      <c r="J7678">
        <v>15</v>
      </c>
      <c r="K7678">
        <v>63.22209336761162</v>
      </c>
      <c r="L7678">
        <v>1866.199396086</v>
      </c>
    </row>
    <row r="7679" spans="1:12">
      <c r="A7679" s="73">
        <v>43420.875</v>
      </c>
      <c r="B7679">
        <v>14.45</v>
      </c>
      <c r="C7679">
        <v>270.5</v>
      </c>
      <c r="D7679">
        <v>1.0762</v>
      </c>
      <c r="F7679">
        <v>1.0762</v>
      </c>
      <c r="G7679">
        <v>13</v>
      </c>
      <c r="H7679">
        <v>11</v>
      </c>
      <c r="I7679">
        <v>21</v>
      </c>
      <c r="J7679">
        <v>14</v>
      </c>
      <c r="K7679">
        <v>52.72549294295407</v>
      </c>
      <c r="L7679">
        <v>1623.5532348624997</v>
      </c>
    </row>
    <row r="7680" spans="1:12">
      <c r="A7680" s="73">
        <v>43420.916666666664</v>
      </c>
      <c r="B7680">
        <v>10.91</v>
      </c>
      <c r="C7680">
        <v>266.39999999999998</v>
      </c>
      <c r="D7680">
        <v>1.0762</v>
      </c>
      <c r="F7680">
        <v>1.0762</v>
      </c>
      <c r="G7680">
        <v>13</v>
      </c>
      <c r="H7680">
        <v>11</v>
      </c>
      <c r="I7680">
        <v>22</v>
      </c>
      <c r="J7680">
        <v>11</v>
      </c>
      <c r="K7680">
        <v>13.84756902514588</v>
      </c>
      <c r="L7680">
        <v>698.77481485510009</v>
      </c>
    </row>
    <row r="7681" spans="1:12">
      <c r="A7681" s="73">
        <v>43420.958333333336</v>
      </c>
      <c r="B7681">
        <v>15.24</v>
      </c>
      <c r="C7681">
        <v>269.5</v>
      </c>
      <c r="D7681">
        <v>1.0757000000000001</v>
      </c>
      <c r="F7681">
        <v>1.0757000000000001</v>
      </c>
      <c r="G7681">
        <v>13</v>
      </c>
      <c r="H7681">
        <v>11</v>
      </c>
      <c r="I7681">
        <v>23</v>
      </c>
      <c r="J7681">
        <v>15</v>
      </c>
      <c r="K7681">
        <v>64.822339805967772</v>
      </c>
      <c r="L7681">
        <v>1903.7769924384004</v>
      </c>
    </row>
    <row r="7682" spans="1:12">
      <c r="A7682" s="73">
        <v>43421</v>
      </c>
      <c r="B7682">
        <v>14.26</v>
      </c>
      <c r="C7682">
        <v>271.39999999999998</v>
      </c>
      <c r="D7682">
        <v>1.0753999999999999</v>
      </c>
      <c r="F7682">
        <v>1.0753999999999999</v>
      </c>
      <c r="G7682">
        <v>13</v>
      </c>
      <c r="H7682">
        <v>11</v>
      </c>
      <c r="I7682">
        <v>0</v>
      </c>
      <c r="J7682">
        <v>14</v>
      </c>
      <c r="K7682">
        <v>50.002324710077367</v>
      </c>
      <c r="L7682">
        <v>1559.1884644551997</v>
      </c>
    </row>
    <row r="7683" spans="1:12">
      <c r="A7683" s="73">
        <v>43421.041666666664</v>
      </c>
      <c r="B7683">
        <v>11.97</v>
      </c>
      <c r="C7683">
        <v>266.89999999999998</v>
      </c>
      <c r="D7683">
        <v>1.0745</v>
      </c>
      <c r="F7683">
        <v>1.0745</v>
      </c>
      <c r="G7683">
        <v>13</v>
      </c>
      <c r="H7683">
        <v>11</v>
      </c>
      <c r="I7683">
        <v>1</v>
      </c>
      <c r="J7683">
        <v>12</v>
      </c>
      <c r="K7683">
        <v>22.86018127172122</v>
      </c>
      <c r="L7683">
        <v>921.42263239425017</v>
      </c>
    </row>
    <row r="7684" spans="1:12">
      <c r="A7684" s="73">
        <v>43421.083333333336</v>
      </c>
      <c r="B7684">
        <v>13.21</v>
      </c>
      <c r="C7684">
        <v>261.8</v>
      </c>
      <c r="D7684">
        <v>1.0739000000000001</v>
      </c>
      <c r="F7684">
        <v>1.0739000000000001</v>
      </c>
      <c r="G7684">
        <v>13</v>
      </c>
      <c r="H7684">
        <v>11</v>
      </c>
      <c r="I7684">
        <v>2</v>
      </c>
      <c r="J7684">
        <v>13</v>
      </c>
      <c r="K7684">
        <v>36.255237107337656</v>
      </c>
      <c r="L7684">
        <v>1237.7766894989504</v>
      </c>
    </row>
    <row r="7685" spans="1:12">
      <c r="A7685" s="73">
        <v>43421.125</v>
      </c>
      <c r="B7685">
        <v>9.76</v>
      </c>
      <c r="C7685">
        <v>258</v>
      </c>
      <c r="D7685">
        <v>1.0729</v>
      </c>
      <c r="F7685">
        <v>1.0729</v>
      </c>
      <c r="G7685">
        <v>12</v>
      </c>
      <c r="H7685">
        <v>11</v>
      </c>
      <c r="I7685">
        <v>3</v>
      </c>
      <c r="J7685">
        <v>10</v>
      </c>
      <c r="K7685">
        <v>6.611234984049994</v>
      </c>
      <c r="L7685">
        <v>498.74516971519995</v>
      </c>
    </row>
    <row r="7686" spans="1:12">
      <c r="A7686" s="73">
        <v>43421.166666666664</v>
      </c>
      <c r="B7686">
        <v>4.91</v>
      </c>
      <c r="C7686">
        <v>245.9</v>
      </c>
      <c r="D7686">
        <v>1.0723</v>
      </c>
      <c r="F7686">
        <v>1.0723</v>
      </c>
      <c r="G7686">
        <v>12</v>
      </c>
      <c r="H7686">
        <v>11</v>
      </c>
      <c r="I7686">
        <v>4</v>
      </c>
      <c r="J7686">
        <v>5</v>
      </c>
      <c r="K7686">
        <v>5.1927827237760482</v>
      </c>
      <c r="L7686">
        <v>63.464488871650005</v>
      </c>
    </row>
    <row r="7687" spans="1:12">
      <c r="A7687" s="73">
        <v>43421.208333333336</v>
      </c>
      <c r="B7687">
        <v>5.34</v>
      </c>
      <c r="C7687">
        <v>247.8</v>
      </c>
      <c r="D7687">
        <v>1.0723</v>
      </c>
      <c r="F7687">
        <v>1.0723</v>
      </c>
      <c r="G7687">
        <v>12</v>
      </c>
      <c r="H7687">
        <v>11</v>
      </c>
      <c r="I7687">
        <v>5</v>
      </c>
      <c r="J7687">
        <v>5</v>
      </c>
      <c r="K7687">
        <v>3.4179424087075545</v>
      </c>
      <c r="L7687">
        <v>81.641331939599993</v>
      </c>
    </row>
    <row r="7688" spans="1:12">
      <c r="A7688" s="73">
        <v>43421.25</v>
      </c>
      <c r="B7688">
        <v>5.1100000000000003</v>
      </c>
      <c r="C7688">
        <v>237.7</v>
      </c>
      <c r="D7688">
        <v>1.0722</v>
      </c>
      <c r="F7688">
        <v>1.0722</v>
      </c>
      <c r="G7688">
        <v>12</v>
      </c>
      <c r="H7688">
        <v>11</v>
      </c>
      <c r="I7688">
        <v>6</v>
      </c>
      <c r="J7688">
        <v>5</v>
      </c>
      <c r="K7688">
        <v>4.3212756004883754</v>
      </c>
      <c r="L7688">
        <v>71.533340699100009</v>
      </c>
    </row>
    <row r="7689" spans="1:12">
      <c r="A7689" s="73">
        <v>43421.291666666664</v>
      </c>
      <c r="B7689">
        <v>4.34</v>
      </c>
      <c r="C7689">
        <v>251.2</v>
      </c>
      <c r="D7689">
        <v>1.0721000000000001</v>
      </c>
      <c r="F7689">
        <v>1.0721000000000001</v>
      </c>
      <c r="G7689">
        <v>12</v>
      </c>
      <c r="H7689">
        <v>11</v>
      </c>
      <c r="I7689">
        <v>7</v>
      </c>
      <c r="J7689">
        <v>4</v>
      </c>
      <c r="K7689">
        <v>8.1154780251459169</v>
      </c>
      <c r="L7689">
        <v>43.820213469199999</v>
      </c>
    </row>
    <row r="7690" spans="1:12">
      <c r="A7690" s="73">
        <v>43421.333333333336</v>
      </c>
      <c r="B7690">
        <v>5.95</v>
      </c>
      <c r="C7690">
        <v>247.1</v>
      </c>
      <c r="D7690">
        <v>1.0737000000000001</v>
      </c>
      <c r="F7690">
        <v>1.0737000000000001</v>
      </c>
      <c r="G7690">
        <v>12</v>
      </c>
      <c r="H7690">
        <v>11</v>
      </c>
      <c r="I7690">
        <v>8</v>
      </c>
      <c r="J7690">
        <v>6</v>
      </c>
      <c r="K7690">
        <v>1.5345456826801527</v>
      </c>
      <c r="L7690">
        <v>113.08470114375002</v>
      </c>
    </row>
    <row r="7691" spans="1:12">
      <c r="A7691" s="73">
        <v>43421.375</v>
      </c>
      <c r="B7691">
        <v>9.8000000000000007</v>
      </c>
      <c r="C7691">
        <v>249.6</v>
      </c>
      <c r="D7691">
        <v>1.0742</v>
      </c>
      <c r="F7691">
        <v>1.0742</v>
      </c>
      <c r="G7691">
        <v>12</v>
      </c>
      <c r="H7691">
        <v>11</v>
      </c>
      <c r="I7691">
        <v>9</v>
      </c>
      <c r="J7691">
        <v>10</v>
      </c>
      <c r="K7691">
        <v>6.8185335593924643</v>
      </c>
      <c r="L7691">
        <v>505.51422320000017</v>
      </c>
    </row>
    <row r="7692" spans="1:12">
      <c r="A7692" s="73">
        <v>43421.416666666664</v>
      </c>
      <c r="B7692">
        <v>11.45</v>
      </c>
      <c r="C7692">
        <v>256.5</v>
      </c>
      <c r="D7692">
        <v>1.0743</v>
      </c>
      <c r="F7692">
        <v>1.0743</v>
      </c>
      <c r="G7692">
        <v>12</v>
      </c>
      <c r="H7692">
        <v>11</v>
      </c>
      <c r="I7692">
        <v>10</v>
      </c>
      <c r="J7692">
        <v>11</v>
      </c>
      <c r="K7692">
        <v>18.158099792269159</v>
      </c>
      <c r="L7692">
        <v>806.32855516874986</v>
      </c>
    </row>
    <row r="7693" spans="1:12">
      <c r="A7693" s="73">
        <v>43421.458333333336</v>
      </c>
      <c r="B7693">
        <v>11.65</v>
      </c>
      <c r="C7693">
        <v>251.7</v>
      </c>
      <c r="D7693">
        <v>1.0743</v>
      </c>
      <c r="F7693">
        <v>1.0743</v>
      </c>
      <c r="G7693">
        <v>12</v>
      </c>
      <c r="H7693">
        <v>11</v>
      </c>
      <c r="I7693">
        <v>11</v>
      </c>
      <c r="J7693">
        <v>12</v>
      </c>
      <c r="K7693">
        <v>19.902592668981494</v>
      </c>
      <c r="L7693">
        <v>849.32392119375015</v>
      </c>
    </row>
    <row r="7694" spans="1:12">
      <c r="A7694" s="73">
        <v>43421.5</v>
      </c>
      <c r="B7694">
        <v>12.49</v>
      </c>
      <c r="C7694">
        <v>251.8</v>
      </c>
      <c r="D7694">
        <v>1.0739000000000001</v>
      </c>
      <c r="F7694">
        <v>1.0739000000000001</v>
      </c>
      <c r="G7694">
        <v>12</v>
      </c>
      <c r="H7694">
        <v>11</v>
      </c>
      <c r="I7694">
        <v>12</v>
      </c>
      <c r="J7694">
        <v>12</v>
      </c>
      <c r="K7694">
        <v>28.103062751173269</v>
      </c>
      <c r="L7694">
        <v>1046.2155286505501</v>
      </c>
    </row>
    <row r="7695" spans="1:12">
      <c r="A7695" s="73">
        <v>43421.541666666664</v>
      </c>
      <c r="B7695">
        <v>13.78</v>
      </c>
      <c r="C7695">
        <v>248.1</v>
      </c>
      <c r="D7695">
        <v>1.0740000000000001</v>
      </c>
      <c r="F7695">
        <v>1.0740000000000001</v>
      </c>
      <c r="G7695">
        <v>12</v>
      </c>
      <c r="H7695">
        <v>11</v>
      </c>
      <c r="I7695">
        <v>13</v>
      </c>
      <c r="J7695">
        <v>14</v>
      </c>
      <c r="K7695">
        <v>43.444341805967774</v>
      </c>
      <c r="L7695">
        <v>1405.1475756239997</v>
      </c>
    </row>
    <row r="7696" spans="1:12">
      <c r="A7696" s="73">
        <v>43421.583333333336</v>
      </c>
      <c r="B7696">
        <v>12.28</v>
      </c>
      <c r="C7696">
        <v>248.9</v>
      </c>
      <c r="D7696">
        <v>1.0740000000000001</v>
      </c>
      <c r="F7696">
        <v>1.0740000000000001</v>
      </c>
      <c r="G7696">
        <v>12</v>
      </c>
      <c r="H7696">
        <v>11</v>
      </c>
      <c r="I7696">
        <v>14</v>
      </c>
      <c r="J7696">
        <v>12</v>
      </c>
      <c r="K7696">
        <v>25.920645230625318</v>
      </c>
      <c r="L7696">
        <v>994.41893702399989</v>
      </c>
    </row>
    <row r="7697" spans="1:12">
      <c r="A7697" s="73">
        <v>43421.625</v>
      </c>
      <c r="B7697">
        <v>11.37</v>
      </c>
      <c r="C7697">
        <v>248.6</v>
      </c>
      <c r="D7697">
        <v>1.0738000000000001</v>
      </c>
      <c r="F7697">
        <v>1.0738000000000001</v>
      </c>
      <c r="G7697">
        <v>12</v>
      </c>
      <c r="H7697">
        <v>11</v>
      </c>
      <c r="I7697">
        <v>15</v>
      </c>
      <c r="J7697">
        <v>11</v>
      </c>
      <c r="K7697">
        <v>17.482702641584225</v>
      </c>
      <c r="L7697">
        <v>789.1776877256998</v>
      </c>
    </row>
    <row r="7698" spans="1:12">
      <c r="A7698" s="73">
        <v>43421.666666666664</v>
      </c>
      <c r="B7698">
        <v>10.02</v>
      </c>
      <c r="C7698">
        <v>251.8</v>
      </c>
      <c r="D7698">
        <v>1.0731999999999999</v>
      </c>
      <c r="F7698">
        <v>1.0731999999999999</v>
      </c>
      <c r="G7698">
        <v>12</v>
      </c>
      <c r="H7698">
        <v>11</v>
      </c>
      <c r="I7698">
        <v>16</v>
      </c>
      <c r="J7698">
        <v>10</v>
      </c>
      <c r="K7698">
        <v>8.0158757237760181</v>
      </c>
      <c r="L7698">
        <v>539.82604349279995</v>
      </c>
    </row>
    <row r="7699" spans="1:12">
      <c r="A7699" s="73">
        <v>43421.708333333336</v>
      </c>
      <c r="B7699">
        <v>9.27</v>
      </c>
      <c r="C7699">
        <v>260.10000000000002</v>
      </c>
      <c r="D7699">
        <v>1.0728</v>
      </c>
      <c r="F7699">
        <v>1.0728</v>
      </c>
      <c r="G7699">
        <v>13</v>
      </c>
      <c r="H7699">
        <v>11</v>
      </c>
      <c r="I7699">
        <v>17</v>
      </c>
      <c r="J7699">
        <v>9</v>
      </c>
      <c r="K7699">
        <v>4.3315274361047909</v>
      </c>
      <c r="L7699">
        <v>427.29515808119993</v>
      </c>
    </row>
    <row r="7700" spans="1:12">
      <c r="A7700" s="73">
        <v>43421.75</v>
      </c>
      <c r="B7700">
        <v>6.18</v>
      </c>
      <c r="C7700">
        <v>259.10000000000002</v>
      </c>
      <c r="D7700">
        <v>1.0723</v>
      </c>
      <c r="F7700">
        <v>1.0723</v>
      </c>
      <c r="G7700">
        <v>13</v>
      </c>
      <c r="H7700">
        <v>11</v>
      </c>
      <c r="I7700">
        <v>18</v>
      </c>
      <c r="J7700">
        <v>6</v>
      </c>
      <c r="K7700">
        <v>1.0176124908993305</v>
      </c>
      <c r="L7700">
        <v>126.54696550679999</v>
      </c>
    </row>
    <row r="7701" spans="1:12">
      <c r="A7701" s="73">
        <v>43421.791666666664</v>
      </c>
      <c r="B7701">
        <v>7.3</v>
      </c>
      <c r="C7701">
        <v>260.5</v>
      </c>
      <c r="D7701">
        <v>1.0719000000000001</v>
      </c>
      <c r="F7701">
        <v>1.0719000000000001</v>
      </c>
      <c r="G7701">
        <v>13</v>
      </c>
      <c r="H7701">
        <v>11</v>
      </c>
      <c r="I7701">
        <v>19</v>
      </c>
      <c r="J7701">
        <v>7</v>
      </c>
      <c r="K7701">
        <v>1.2372600488364898E-2</v>
      </c>
      <c r="L7701">
        <v>208.49366115000001</v>
      </c>
    </row>
    <row r="7702" spans="1:12">
      <c r="A7702" s="73">
        <v>43421.833333333336</v>
      </c>
      <c r="B7702">
        <v>6.53</v>
      </c>
      <c r="C7702">
        <v>258.8</v>
      </c>
      <c r="D7702">
        <v>1.0710999999999999</v>
      </c>
      <c r="F7702">
        <v>1.0710999999999999</v>
      </c>
      <c r="G7702">
        <v>13</v>
      </c>
      <c r="H7702">
        <v>11</v>
      </c>
      <c r="I7702">
        <v>20</v>
      </c>
      <c r="J7702">
        <v>7</v>
      </c>
      <c r="K7702">
        <v>0.43397502514590308</v>
      </c>
      <c r="L7702">
        <v>149.12126098735001</v>
      </c>
    </row>
    <row r="7703" spans="1:12">
      <c r="A7703" s="73">
        <v>43421.875</v>
      </c>
      <c r="B7703">
        <v>4.71</v>
      </c>
      <c r="C7703">
        <v>262.7</v>
      </c>
      <c r="D7703">
        <v>1.0712999999999999</v>
      </c>
      <c r="F7703">
        <v>1.0712999999999999</v>
      </c>
      <c r="G7703">
        <v>13</v>
      </c>
      <c r="H7703">
        <v>11</v>
      </c>
      <c r="I7703">
        <v>21</v>
      </c>
      <c r="J7703">
        <v>5</v>
      </c>
      <c r="K7703">
        <v>6.1442898470637219</v>
      </c>
      <c r="L7703">
        <v>55.968521007149995</v>
      </c>
    </row>
    <row r="7704" spans="1:12">
      <c r="A7704" s="73">
        <v>43421.916666666664</v>
      </c>
      <c r="B7704">
        <v>4.83</v>
      </c>
      <c r="C7704">
        <v>276.7</v>
      </c>
      <c r="D7704">
        <v>1.0712999999999999</v>
      </c>
      <c r="F7704">
        <v>1.0712999999999999</v>
      </c>
      <c r="G7704">
        <v>13</v>
      </c>
      <c r="H7704">
        <v>11</v>
      </c>
      <c r="I7704">
        <v>22</v>
      </c>
      <c r="J7704">
        <v>5</v>
      </c>
      <c r="K7704">
        <v>5.5637855730911179</v>
      </c>
      <c r="L7704">
        <v>60.356285126549999</v>
      </c>
    </row>
    <row r="7705" spans="1:12">
      <c r="A7705" s="73">
        <v>43421.958333333336</v>
      </c>
      <c r="B7705">
        <v>4.58</v>
      </c>
      <c r="C7705">
        <v>260.5</v>
      </c>
      <c r="D7705">
        <v>1.0704</v>
      </c>
      <c r="F7705">
        <v>1.0704</v>
      </c>
      <c r="G7705">
        <v>13</v>
      </c>
      <c r="H7705">
        <v>11</v>
      </c>
      <c r="I7705">
        <v>23</v>
      </c>
      <c r="J7705">
        <v>5</v>
      </c>
      <c r="K7705">
        <v>6.8056694772007083</v>
      </c>
      <c r="L7705">
        <v>51.417687302399997</v>
      </c>
    </row>
    <row r="7706" spans="1:12">
      <c r="A7706" s="73">
        <v>43422</v>
      </c>
      <c r="B7706">
        <v>5.54</v>
      </c>
      <c r="C7706">
        <v>259.10000000000002</v>
      </c>
      <c r="D7706">
        <v>1.0696000000000001</v>
      </c>
      <c r="F7706">
        <v>1.0696000000000001</v>
      </c>
      <c r="G7706">
        <v>13</v>
      </c>
      <c r="H7706">
        <v>11</v>
      </c>
      <c r="I7706">
        <v>0</v>
      </c>
      <c r="J7706">
        <v>6</v>
      </c>
      <c r="K7706">
        <v>2.7184352854198814</v>
      </c>
      <c r="L7706">
        <v>90.932826947200013</v>
      </c>
    </row>
    <row r="7707" spans="1:12">
      <c r="A7707" s="73">
        <v>43422.041666666664</v>
      </c>
      <c r="B7707">
        <v>6.21</v>
      </c>
      <c r="C7707">
        <v>255.8</v>
      </c>
      <c r="D7707">
        <v>1.0696000000000001</v>
      </c>
      <c r="F7707">
        <v>1.0696000000000001</v>
      </c>
      <c r="G7707">
        <v>12</v>
      </c>
      <c r="H7707">
        <v>11</v>
      </c>
      <c r="I7707">
        <v>1</v>
      </c>
      <c r="J7707">
        <v>6</v>
      </c>
      <c r="K7707">
        <v>0.95798642240617915</v>
      </c>
      <c r="L7707">
        <v>128.0755410228</v>
      </c>
    </row>
    <row r="7708" spans="1:12">
      <c r="A7708" s="73">
        <v>43422.083333333336</v>
      </c>
      <c r="B7708">
        <v>6.29</v>
      </c>
      <c r="C7708">
        <v>258.5</v>
      </c>
      <c r="D7708">
        <v>1.0692999999999999</v>
      </c>
      <c r="F7708">
        <v>1.0692999999999999</v>
      </c>
      <c r="G7708">
        <v>12</v>
      </c>
      <c r="H7708">
        <v>11</v>
      </c>
      <c r="I7708">
        <v>2</v>
      </c>
      <c r="J7708">
        <v>6</v>
      </c>
      <c r="K7708">
        <v>0.80778357309111015</v>
      </c>
      <c r="L7708">
        <v>133.05203074885</v>
      </c>
    </row>
    <row r="7709" spans="1:12">
      <c r="A7709" s="73">
        <v>43422.125</v>
      </c>
      <c r="B7709">
        <v>5.43</v>
      </c>
      <c r="C7709">
        <v>285.3</v>
      </c>
      <c r="D7709">
        <v>1.0693999999999999</v>
      </c>
      <c r="F7709">
        <v>1.0693999999999999</v>
      </c>
      <c r="G7709">
        <v>14</v>
      </c>
      <c r="H7709">
        <v>11</v>
      </c>
      <c r="I7709">
        <v>3</v>
      </c>
      <c r="J7709">
        <v>5</v>
      </c>
      <c r="K7709">
        <v>3.0932642032281024</v>
      </c>
      <c r="L7709">
        <v>85.607077842899969</v>
      </c>
    </row>
    <row r="7710" spans="1:12">
      <c r="A7710" s="73">
        <v>43422.166666666664</v>
      </c>
      <c r="B7710">
        <v>4.21</v>
      </c>
      <c r="C7710">
        <v>272.5</v>
      </c>
      <c r="D7710">
        <v>1.0693999999999999</v>
      </c>
      <c r="F7710">
        <v>1.0693999999999999</v>
      </c>
      <c r="G7710">
        <v>13</v>
      </c>
      <c r="H7710">
        <v>11</v>
      </c>
      <c r="I7710">
        <v>4</v>
      </c>
      <c r="J7710">
        <v>4</v>
      </c>
      <c r="K7710">
        <v>8.8730576552829028</v>
      </c>
      <c r="L7710">
        <v>39.898491096699992</v>
      </c>
    </row>
    <row r="7711" spans="1:12">
      <c r="A7711" s="73">
        <v>43422.208333333336</v>
      </c>
      <c r="B7711">
        <v>3.89</v>
      </c>
      <c r="C7711">
        <v>280.89999999999998</v>
      </c>
      <c r="D7711">
        <v>1.0698000000000001</v>
      </c>
      <c r="F7711">
        <v>1.0698000000000001</v>
      </c>
      <c r="G7711">
        <v>13</v>
      </c>
      <c r="H7711">
        <v>11</v>
      </c>
      <c r="I7711">
        <v>5</v>
      </c>
      <c r="J7711">
        <v>4</v>
      </c>
      <c r="K7711">
        <v>10.881869052543177</v>
      </c>
      <c r="L7711">
        <v>31.486283528100007</v>
      </c>
    </row>
    <row r="7712" spans="1:12">
      <c r="A7712" s="73">
        <v>43422.25</v>
      </c>
      <c r="B7712">
        <v>1.94</v>
      </c>
      <c r="C7712">
        <v>273.7</v>
      </c>
      <c r="D7712">
        <v>1.0697000000000001</v>
      </c>
      <c r="F7712">
        <v>1.0697000000000001</v>
      </c>
      <c r="G7712">
        <v>13</v>
      </c>
      <c r="H7712">
        <v>11</v>
      </c>
      <c r="I7712">
        <v>6</v>
      </c>
      <c r="J7712">
        <v>2</v>
      </c>
      <c r="K7712">
        <v>27.549563504597987</v>
      </c>
      <c r="L7712">
        <v>3.9051452324000002</v>
      </c>
    </row>
    <row r="7713" spans="1:12">
      <c r="A7713" s="73">
        <v>43422.291666666664</v>
      </c>
      <c r="B7713">
        <v>1.77</v>
      </c>
      <c r="C7713">
        <v>244.7</v>
      </c>
      <c r="D7713">
        <v>1.0704</v>
      </c>
      <c r="F7713">
        <v>1.0704</v>
      </c>
      <c r="G7713">
        <v>12</v>
      </c>
      <c r="H7713">
        <v>11</v>
      </c>
      <c r="I7713">
        <v>7</v>
      </c>
      <c r="J7713">
        <v>2</v>
      </c>
      <c r="K7713">
        <v>29.36304455939251</v>
      </c>
      <c r="L7713">
        <v>2.9678087016000005</v>
      </c>
    </row>
    <row r="7714" spans="1:12">
      <c r="A7714" s="73">
        <v>43422.333333333336</v>
      </c>
      <c r="B7714">
        <v>2.67</v>
      </c>
      <c r="C7714">
        <v>256.8</v>
      </c>
      <c r="D7714">
        <v>1.0730999999999999</v>
      </c>
      <c r="F7714">
        <v>1.0730999999999999</v>
      </c>
      <c r="G7714">
        <v>12</v>
      </c>
      <c r="H7714">
        <v>11</v>
      </c>
      <c r="I7714">
        <v>8</v>
      </c>
      <c r="J7714">
        <v>3</v>
      </c>
      <c r="K7714">
        <v>20.419262504597981</v>
      </c>
      <c r="L7714">
        <v>10.212780157649998</v>
      </c>
    </row>
    <row r="7715" spans="1:12">
      <c r="A7715" s="73">
        <v>43422.375</v>
      </c>
      <c r="B7715">
        <v>2</v>
      </c>
      <c r="C7715">
        <v>235.3</v>
      </c>
      <c r="D7715">
        <v>1.0748</v>
      </c>
      <c r="F7715">
        <v>1.0748</v>
      </c>
      <c r="G7715">
        <v>11</v>
      </c>
      <c r="H7715">
        <v>11</v>
      </c>
      <c r="I7715">
        <v>9</v>
      </c>
      <c r="J7715">
        <v>2</v>
      </c>
      <c r="K7715">
        <v>26.923311367611682</v>
      </c>
      <c r="L7715">
        <v>4.2991999999999999</v>
      </c>
    </row>
    <row r="7716" spans="1:12">
      <c r="A7716" s="73">
        <v>43422.416666666664</v>
      </c>
      <c r="B7716">
        <v>2.85</v>
      </c>
      <c r="C7716">
        <v>246.2</v>
      </c>
      <c r="D7716">
        <v>1.0762</v>
      </c>
      <c r="F7716">
        <v>1.0762</v>
      </c>
      <c r="G7716">
        <v>12</v>
      </c>
      <c r="H7716">
        <v>11</v>
      </c>
      <c r="I7716">
        <v>10</v>
      </c>
      <c r="J7716">
        <v>3</v>
      </c>
      <c r="K7716">
        <v>18.824906093639079</v>
      </c>
      <c r="L7716">
        <v>12.456544162500002</v>
      </c>
    </row>
    <row r="7717" spans="1:12">
      <c r="A7717" s="73">
        <v>43422.458333333336</v>
      </c>
      <c r="B7717">
        <v>6.27</v>
      </c>
      <c r="C7717">
        <v>244.1</v>
      </c>
      <c r="D7717">
        <v>1.0749</v>
      </c>
      <c r="F7717">
        <v>1.0749</v>
      </c>
      <c r="G7717">
        <v>12</v>
      </c>
      <c r="H7717">
        <v>11</v>
      </c>
      <c r="I7717">
        <v>11</v>
      </c>
      <c r="J7717">
        <v>6</v>
      </c>
      <c r="K7717">
        <v>0.84413428541987823</v>
      </c>
      <c r="L7717">
        <v>132.47706251834995</v>
      </c>
    </row>
    <row r="7718" spans="1:12">
      <c r="A7718" s="73">
        <v>43422.5</v>
      </c>
      <c r="B7718">
        <v>6.73</v>
      </c>
      <c r="C7718">
        <v>254.5</v>
      </c>
      <c r="D7718">
        <v>1.0740000000000001</v>
      </c>
      <c r="F7718">
        <v>1.0740000000000001</v>
      </c>
      <c r="G7718">
        <v>12</v>
      </c>
      <c r="H7718">
        <v>11</v>
      </c>
      <c r="I7718">
        <v>12</v>
      </c>
      <c r="J7718">
        <v>7</v>
      </c>
      <c r="K7718">
        <v>0.21046790185823069</v>
      </c>
      <c r="L7718">
        <v>163.68899352900004</v>
      </c>
    </row>
    <row r="7719" spans="1:12">
      <c r="A7719" s="73">
        <v>43422.541666666664</v>
      </c>
      <c r="B7719">
        <v>8.5500000000000007</v>
      </c>
      <c r="C7719">
        <v>271.39999999999998</v>
      </c>
      <c r="D7719">
        <v>1.0737000000000001</v>
      </c>
      <c r="F7719">
        <v>1.0737000000000001</v>
      </c>
      <c r="G7719">
        <v>13</v>
      </c>
      <c r="H7719">
        <v>11</v>
      </c>
      <c r="I7719">
        <v>13</v>
      </c>
      <c r="J7719">
        <v>9</v>
      </c>
      <c r="K7719">
        <v>1.8529530799404148</v>
      </c>
      <c r="L7719">
        <v>335.54540941875013</v>
      </c>
    </row>
    <row r="7720" spans="1:12">
      <c r="A7720" s="73">
        <v>43422.583333333336</v>
      </c>
      <c r="B7720">
        <v>9.8800000000000008</v>
      </c>
      <c r="C7720">
        <v>280.3</v>
      </c>
      <c r="D7720">
        <v>1.0738000000000001</v>
      </c>
      <c r="F7720">
        <v>1.0738000000000001</v>
      </c>
      <c r="G7720">
        <v>13</v>
      </c>
      <c r="H7720">
        <v>11</v>
      </c>
      <c r="I7720">
        <v>14</v>
      </c>
      <c r="J7720">
        <v>10</v>
      </c>
      <c r="K7720">
        <v>7.2427307100773959</v>
      </c>
      <c r="L7720">
        <v>517.80261303680015</v>
      </c>
    </row>
    <row r="7721" spans="1:12">
      <c r="A7721" s="73">
        <v>43422.625</v>
      </c>
      <c r="B7721">
        <v>9.2799999999999994</v>
      </c>
      <c r="C7721">
        <v>292.39999999999998</v>
      </c>
      <c r="D7721">
        <v>1.0739000000000001</v>
      </c>
      <c r="F7721">
        <v>1.0739000000000001</v>
      </c>
      <c r="G7721">
        <v>14</v>
      </c>
      <c r="H7721">
        <v>11</v>
      </c>
      <c r="I7721">
        <v>15</v>
      </c>
      <c r="J7721">
        <v>9</v>
      </c>
      <c r="K7721">
        <v>4.3732520799404062</v>
      </c>
      <c r="L7721">
        <v>429.11903088639991</v>
      </c>
    </row>
    <row r="7722" spans="1:12">
      <c r="A7722" s="73">
        <v>43422.666666666664</v>
      </c>
      <c r="B7722">
        <v>7.82</v>
      </c>
      <c r="C7722">
        <v>297.60000000000002</v>
      </c>
      <c r="D7722">
        <v>1.0734999999999999</v>
      </c>
      <c r="F7722">
        <v>1.0734999999999999</v>
      </c>
      <c r="G7722">
        <v>14</v>
      </c>
      <c r="H7722">
        <v>11</v>
      </c>
      <c r="I7722">
        <v>16</v>
      </c>
      <c r="J7722">
        <v>8</v>
      </c>
      <c r="K7722">
        <v>0.39845407994041726</v>
      </c>
      <c r="L7722">
        <v>256.68016647400003</v>
      </c>
    </row>
    <row r="7723" spans="1:12">
      <c r="A7723" s="73">
        <v>43422.708333333336</v>
      </c>
      <c r="B7723">
        <v>4.84</v>
      </c>
      <c r="C7723">
        <v>313.2</v>
      </c>
      <c r="D7723">
        <v>1.0726</v>
      </c>
      <c r="F7723">
        <v>1.0726</v>
      </c>
      <c r="G7723">
        <v>15</v>
      </c>
      <c r="H7723">
        <v>11</v>
      </c>
      <c r="I7723">
        <v>17</v>
      </c>
      <c r="J7723">
        <v>5</v>
      </c>
      <c r="K7723">
        <v>5.516710216926735</v>
      </c>
      <c r="L7723">
        <v>60.805642515199999</v>
      </c>
    </row>
    <row r="7724" spans="1:12">
      <c r="A7724" s="73">
        <v>43422.75</v>
      </c>
      <c r="B7724">
        <v>3.06</v>
      </c>
      <c r="C7724">
        <v>328.9</v>
      </c>
      <c r="D7724">
        <v>1.0724</v>
      </c>
      <c r="F7724">
        <v>1.0724</v>
      </c>
      <c r="G7724">
        <v>16</v>
      </c>
      <c r="H7724">
        <v>11</v>
      </c>
      <c r="I7724">
        <v>18</v>
      </c>
      <c r="J7724">
        <v>3</v>
      </c>
      <c r="K7724">
        <v>17.046723614187012</v>
      </c>
      <c r="L7724">
        <v>15.363532699200002</v>
      </c>
    </row>
    <row r="7725" spans="1:12">
      <c r="A7725" s="73">
        <v>43422.791666666664</v>
      </c>
      <c r="B7725">
        <v>2.35</v>
      </c>
      <c r="C7725">
        <v>337.7</v>
      </c>
      <c r="D7725">
        <v>1.0728</v>
      </c>
      <c r="F7725">
        <v>1.0728</v>
      </c>
      <c r="G7725">
        <v>16</v>
      </c>
      <c r="H7725">
        <v>11</v>
      </c>
      <c r="I7725">
        <v>19</v>
      </c>
      <c r="J7725">
        <v>2</v>
      </c>
      <c r="K7725">
        <v>23.41367390185826</v>
      </c>
      <c r="L7725">
        <v>6.9613321500000005</v>
      </c>
    </row>
    <row r="7726" spans="1:12">
      <c r="A7726" s="73">
        <v>43422.833333333336</v>
      </c>
      <c r="B7726">
        <v>0.58299999999999996</v>
      </c>
      <c r="C7726">
        <v>340.4</v>
      </c>
      <c r="D7726">
        <v>1.0726</v>
      </c>
      <c r="F7726">
        <v>1.0726</v>
      </c>
      <c r="G7726">
        <v>16</v>
      </c>
      <c r="H7726">
        <v>11</v>
      </c>
      <c r="I7726">
        <v>20</v>
      </c>
      <c r="J7726">
        <v>1</v>
      </c>
      <c r="K7726">
        <v>43.636168336104838</v>
      </c>
      <c r="L7726">
        <v>0.10627068041809998</v>
      </c>
    </row>
    <row r="7727" spans="1:12">
      <c r="A7727" s="73">
        <v>43422.875</v>
      </c>
      <c r="B7727">
        <v>0.88100000000000001</v>
      </c>
      <c r="C7727">
        <v>270.7</v>
      </c>
      <c r="D7727">
        <v>1.0724</v>
      </c>
      <c r="F7727">
        <v>1.0724</v>
      </c>
      <c r="G7727">
        <v>13</v>
      </c>
      <c r="H7727">
        <v>11</v>
      </c>
      <c r="I7727">
        <v>21</v>
      </c>
      <c r="J7727">
        <v>1</v>
      </c>
      <c r="K7727">
        <v>39.787934722406206</v>
      </c>
      <c r="L7727">
        <v>0.36665240234419999</v>
      </c>
    </row>
    <row r="7728" spans="1:12">
      <c r="A7728" s="73">
        <v>43422.916666666664</v>
      </c>
      <c r="B7728">
        <v>2.27</v>
      </c>
      <c r="C7728">
        <v>242.7</v>
      </c>
      <c r="D7728">
        <v>1.0723</v>
      </c>
      <c r="F7728">
        <v>1.0723</v>
      </c>
      <c r="G7728">
        <v>12</v>
      </c>
      <c r="H7728">
        <v>11</v>
      </c>
      <c r="I7728">
        <v>22</v>
      </c>
      <c r="J7728">
        <v>2</v>
      </c>
      <c r="K7728">
        <v>24.194276751173327</v>
      </c>
      <c r="L7728">
        <v>6.271391050450001</v>
      </c>
    </row>
    <row r="7729" spans="1:12">
      <c r="A7729" s="73">
        <v>43422.958333333336</v>
      </c>
      <c r="B7729">
        <v>3.54</v>
      </c>
      <c r="C7729">
        <v>232.2</v>
      </c>
      <c r="D7729">
        <v>1.0721000000000001</v>
      </c>
      <c r="F7729">
        <v>1.0721000000000001</v>
      </c>
      <c r="G7729">
        <v>11</v>
      </c>
      <c r="H7729">
        <v>11</v>
      </c>
      <c r="I7729">
        <v>23</v>
      </c>
      <c r="J7729">
        <v>4</v>
      </c>
      <c r="K7729">
        <v>13.313506518296604</v>
      </c>
      <c r="L7729">
        <v>23.780177197200004</v>
      </c>
    </row>
    <row r="7730" spans="1:12">
      <c r="A7730" s="73">
        <v>43423</v>
      </c>
      <c r="B7730">
        <v>2.93</v>
      </c>
      <c r="C7730">
        <v>235.9</v>
      </c>
      <c r="D7730">
        <v>1.0712999999999999</v>
      </c>
      <c r="F7730">
        <v>1.0712999999999999</v>
      </c>
      <c r="G7730">
        <v>11</v>
      </c>
      <c r="H7730">
        <v>11</v>
      </c>
      <c r="I7730">
        <v>0</v>
      </c>
      <c r="J7730">
        <v>3</v>
      </c>
      <c r="K7730">
        <v>18.137103244324006</v>
      </c>
      <c r="L7730">
        <v>13.47360993705</v>
      </c>
    </row>
    <row r="7731" spans="1:12">
      <c r="A7731" s="73">
        <v>43423.041666666664</v>
      </c>
      <c r="B7731">
        <v>2.3199999999999998</v>
      </c>
      <c r="C7731">
        <v>252.3</v>
      </c>
      <c r="D7731">
        <v>1.0711999999999999</v>
      </c>
      <c r="F7731">
        <v>1.0711999999999999</v>
      </c>
      <c r="G7731">
        <v>12</v>
      </c>
      <c r="H7731">
        <v>11</v>
      </c>
      <c r="I7731">
        <v>1</v>
      </c>
      <c r="J7731">
        <v>2</v>
      </c>
      <c r="K7731">
        <v>23.704899970351402</v>
      </c>
      <c r="L7731">
        <v>6.6881271807999978</v>
      </c>
    </row>
    <row r="7732" spans="1:12">
      <c r="A7732" s="73">
        <v>43423.083333333336</v>
      </c>
      <c r="B7732">
        <v>2.82</v>
      </c>
      <c r="C7732">
        <v>246.3</v>
      </c>
      <c r="D7732">
        <v>1.0706</v>
      </c>
      <c r="F7732">
        <v>1.0706</v>
      </c>
      <c r="G7732">
        <v>12</v>
      </c>
      <c r="H7732">
        <v>11</v>
      </c>
      <c r="I7732">
        <v>2</v>
      </c>
      <c r="J7732">
        <v>3</v>
      </c>
      <c r="K7732">
        <v>19.086132162132223</v>
      </c>
      <c r="L7732">
        <v>12.004513610399998</v>
      </c>
    </row>
    <row r="7733" spans="1:12">
      <c r="A7733" s="73">
        <v>43423.125</v>
      </c>
      <c r="B7733">
        <v>3.56</v>
      </c>
      <c r="C7733">
        <v>237.2</v>
      </c>
      <c r="D7733">
        <v>1.0703</v>
      </c>
      <c r="F7733">
        <v>1.0703</v>
      </c>
      <c r="G7733">
        <v>12</v>
      </c>
      <c r="H7733">
        <v>11</v>
      </c>
      <c r="I7733">
        <v>3</v>
      </c>
      <c r="J7733">
        <v>4</v>
      </c>
      <c r="K7733">
        <v>13.167955805967837</v>
      </c>
      <c r="L7733">
        <v>24.144906262400003</v>
      </c>
    </row>
    <row r="7734" spans="1:12">
      <c r="A7734" s="73">
        <v>43423.166666666664</v>
      </c>
      <c r="B7734">
        <v>2.78</v>
      </c>
      <c r="C7734">
        <v>246.8</v>
      </c>
      <c r="D7734">
        <v>1.0701000000000001</v>
      </c>
      <c r="F7734">
        <v>1.0701000000000001</v>
      </c>
      <c r="G7734">
        <v>12</v>
      </c>
      <c r="H7734">
        <v>11</v>
      </c>
      <c r="I7734">
        <v>4</v>
      </c>
      <c r="J7734">
        <v>3</v>
      </c>
      <c r="K7734">
        <v>19.437233586789766</v>
      </c>
      <c r="L7734">
        <v>11.495523567599999</v>
      </c>
    </row>
    <row r="7735" spans="1:12">
      <c r="A7735" s="73">
        <v>43423.208333333336</v>
      </c>
      <c r="B7735">
        <v>3.22</v>
      </c>
      <c r="C7735">
        <v>245.4</v>
      </c>
      <c r="D7735">
        <v>1.0692999999999999</v>
      </c>
      <c r="F7735">
        <v>1.0692999999999999</v>
      </c>
      <c r="G7735">
        <v>12</v>
      </c>
      <c r="H7735">
        <v>11</v>
      </c>
      <c r="I7735">
        <v>5</v>
      </c>
      <c r="J7735">
        <v>3</v>
      </c>
      <c r="K7735">
        <v>15.751117915556879</v>
      </c>
      <c r="L7735">
        <v>17.849957493200005</v>
      </c>
    </row>
    <row r="7736" spans="1:12">
      <c r="A7736" s="73">
        <v>43423.25</v>
      </c>
      <c r="B7736">
        <v>3.69</v>
      </c>
      <c r="C7736">
        <v>240.4</v>
      </c>
      <c r="D7736">
        <v>1.0687</v>
      </c>
      <c r="F7736">
        <v>1.0687</v>
      </c>
      <c r="G7736">
        <v>12</v>
      </c>
      <c r="H7736">
        <v>11</v>
      </c>
      <c r="I7736">
        <v>6</v>
      </c>
      <c r="J7736">
        <v>4</v>
      </c>
      <c r="K7736">
        <v>12.241376175830851</v>
      </c>
      <c r="L7736">
        <v>26.847565599149998</v>
      </c>
    </row>
    <row r="7737" spans="1:12">
      <c r="A7737" s="73">
        <v>43423.291666666664</v>
      </c>
      <c r="B7737">
        <v>3.27</v>
      </c>
      <c r="C7737">
        <v>230.8</v>
      </c>
      <c r="D7737">
        <v>1.0693999999999999</v>
      </c>
      <c r="F7737">
        <v>1.0693999999999999</v>
      </c>
      <c r="G7737">
        <v>11</v>
      </c>
      <c r="H7737">
        <v>11</v>
      </c>
      <c r="I7737">
        <v>7</v>
      </c>
      <c r="J7737">
        <v>3</v>
      </c>
      <c r="K7737">
        <v>15.356741134734962</v>
      </c>
      <c r="L7737">
        <v>18.6962041701</v>
      </c>
    </row>
    <row r="7738" spans="1:12">
      <c r="A7738" s="73">
        <v>43423.333333333336</v>
      </c>
      <c r="B7738">
        <v>2.4500000000000002</v>
      </c>
      <c r="C7738">
        <v>214.7</v>
      </c>
      <c r="D7738">
        <v>1.0703</v>
      </c>
      <c r="F7738">
        <v>1.0703</v>
      </c>
      <c r="G7738">
        <v>11</v>
      </c>
      <c r="H7738">
        <v>11</v>
      </c>
      <c r="I7738">
        <v>8</v>
      </c>
      <c r="J7738">
        <v>2</v>
      </c>
      <c r="K7738">
        <v>22.455920340214416</v>
      </c>
      <c r="L7738">
        <v>7.869982793750002</v>
      </c>
    </row>
    <row r="7739" spans="1:12">
      <c r="A7739" s="73">
        <v>43423.375</v>
      </c>
      <c r="B7739">
        <v>1.1200000000000001</v>
      </c>
      <c r="C7739">
        <v>196.8</v>
      </c>
      <c r="D7739">
        <v>1.0708</v>
      </c>
      <c r="F7739">
        <v>1.0708</v>
      </c>
      <c r="G7739">
        <v>10</v>
      </c>
      <c r="H7739">
        <v>11</v>
      </c>
      <c r="I7739">
        <v>9</v>
      </c>
      <c r="J7739">
        <v>1</v>
      </c>
      <c r="K7739">
        <v>36.829942710077439</v>
      </c>
      <c r="L7739">
        <v>0.75219845120000017</v>
      </c>
    </row>
    <row r="7740" spans="1:12">
      <c r="A7740" s="73">
        <v>43423.416666666664</v>
      </c>
      <c r="B7740">
        <v>0.39500000000000002</v>
      </c>
      <c r="C7740">
        <v>186</v>
      </c>
      <c r="D7740">
        <v>1.0709</v>
      </c>
      <c r="F7740">
        <v>1.0709</v>
      </c>
      <c r="G7740">
        <v>9</v>
      </c>
      <c r="H7740">
        <v>11</v>
      </c>
      <c r="I7740">
        <v>10</v>
      </c>
      <c r="J7740">
        <v>0</v>
      </c>
      <c r="K7740">
        <v>46.155281031995258</v>
      </c>
      <c r="L7740">
        <v>3.2999716568750004E-2</v>
      </c>
    </row>
    <row r="7741" spans="1:12">
      <c r="A7741" s="73">
        <v>43423.458333333336</v>
      </c>
      <c r="B7741">
        <v>0.82499999999999996</v>
      </c>
      <c r="C7741">
        <v>96.5</v>
      </c>
      <c r="D7741">
        <v>1.0713999999999999</v>
      </c>
      <c r="F7741">
        <v>1.0713999999999999</v>
      </c>
      <c r="G7741">
        <v>5</v>
      </c>
      <c r="H7741">
        <v>11</v>
      </c>
      <c r="I7741">
        <v>11</v>
      </c>
      <c r="J7741">
        <v>1</v>
      </c>
      <c r="K7741">
        <v>40.497540716926757</v>
      </c>
      <c r="L7741">
        <v>0.30080392031249997</v>
      </c>
    </row>
    <row r="7742" spans="1:12">
      <c r="A7742" s="73">
        <v>43423.5</v>
      </c>
      <c r="B7742">
        <v>1.77</v>
      </c>
      <c r="C7742">
        <v>126.1</v>
      </c>
      <c r="D7742">
        <v>1.0712999999999999</v>
      </c>
      <c r="F7742">
        <v>1.0712999999999999</v>
      </c>
      <c r="G7742">
        <v>7</v>
      </c>
      <c r="H7742">
        <v>11</v>
      </c>
      <c r="I7742">
        <v>12</v>
      </c>
      <c r="J7742">
        <v>2</v>
      </c>
      <c r="K7742">
        <v>29.36304455939251</v>
      </c>
      <c r="L7742">
        <v>2.9703040564499998</v>
      </c>
    </row>
    <row r="7743" spans="1:12">
      <c r="A7743" s="73">
        <v>43423.541666666664</v>
      </c>
      <c r="B7743">
        <v>2.09</v>
      </c>
      <c r="C7743">
        <v>110.9</v>
      </c>
      <c r="D7743">
        <v>1.0718000000000001</v>
      </c>
      <c r="F7743">
        <v>1.0718000000000001</v>
      </c>
      <c r="G7743">
        <v>6</v>
      </c>
      <c r="H7743">
        <v>11</v>
      </c>
      <c r="I7743">
        <v>13</v>
      </c>
      <c r="J7743">
        <v>2</v>
      </c>
      <c r="K7743">
        <v>25.997433162132232</v>
      </c>
      <c r="L7743">
        <v>4.8924074110999998</v>
      </c>
    </row>
    <row r="7744" spans="1:12">
      <c r="A7744" s="73">
        <v>43423.583333333336</v>
      </c>
      <c r="B7744">
        <v>2.17</v>
      </c>
      <c r="C7744">
        <v>91.2</v>
      </c>
      <c r="D7744">
        <v>1.0717000000000001</v>
      </c>
      <c r="F7744">
        <v>1.0717000000000001</v>
      </c>
      <c r="G7744">
        <v>5</v>
      </c>
      <c r="H7744">
        <v>11</v>
      </c>
      <c r="I7744">
        <v>14</v>
      </c>
      <c r="J7744">
        <v>2</v>
      </c>
      <c r="K7744">
        <v>25.188030312817162</v>
      </c>
      <c r="L7744">
        <v>5.4754830210499996</v>
      </c>
    </row>
    <row r="7745" spans="1:12">
      <c r="A7745" s="73">
        <v>43423.625</v>
      </c>
      <c r="B7745">
        <v>2.46</v>
      </c>
      <c r="C7745">
        <v>55.9</v>
      </c>
      <c r="D7745">
        <v>1.0710999999999999</v>
      </c>
      <c r="F7745">
        <v>1.0710999999999999</v>
      </c>
      <c r="G7745">
        <v>3</v>
      </c>
      <c r="H7745">
        <v>11</v>
      </c>
      <c r="I7745">
        <v>15</v>
      </c>
      <c r="J7745">
        <v>2</v>
      </c>
      <c r="K7745">
        <v>22.361244984050035</v>
      </c>
      <c r="L7745">
        <v>7.972698574799999</v>
      </c>
    </row>
    <row r="7746" spans="1:12">
      <c r="A7746" s="73">
        <v>43423.666666666664</v>
      </c>
      <c r="B7746">
        <v>4.88</v>
      </c>
      <c r="C7746">
        <v>47.1</v>
      </c>
      <c r="D7746">
        <v>1.0701000000000001</v>
      </c>
      <c r="F7746">
        <v>1.0701000000000001</v>
      </c>
      <c r="G7746">
        <v>3</v>
      </c>
      <c r="H7746">
        <v>11</v>
      </c>
      <c r="I7746">
        <v>16</v>
      </c>
      <c r="J7746">
        <v>5</v>
      </c>
      <c r="K7746">
        <v>5.3304087922692007</v>
      </c>
      <c r="L7746">
        <v>62.180446233600001</v>
      </c>
    </row>
    <row r="7747" spans="1:12">
      <c r="A7747" s="73">
        <v>43423.708333333336</v>
      </c>
      <c r="B7747">
        <v>7.11</v>
      </c>
      <c r="C7747">
        <v>38.200000000000003</v>
      </c>
      <c r="D7747">
        <v>1.0693999999999999</v>
      </c>
      <c r="F7747">
        <v>1.0693999999999999</v>
      </c>
      <c r="G7747">
        <v>3</v>
      </c>
      <c r="H7747">
        <v>11</v>
      </c>
      <c r="I7747">
        <v>17</v>
      </c>
      <c r="J7747">
        <v>7</v>
      </c>
      <c r="K7747">
        <v>6.204367611653599E-3</v>
      </c>
      <c r="L7747">
        <v>192.18477795570001</v>
      </c>
    </row>
    <row r="7748" spans="1:12">
      <c r="A7748" s="73">
        <v>43423.75</v>
      </c>
      <c r="B7748">
        <v>7.53</v>
      </c>
      <c r="C7748">
        <v>23.1</v>
      </c>
      <c r="D7748">
        <v>1.0704</v>
      </c>
      <c r="F7748">
        <v>1.0704</v>
      </c>
      <c r="G7748">
        <v>2</v>
      </c>
      <c r="H7748">
        <v>11</v>
      </c>
      <c r="I7748">
        <v>18</v>
      </c>
      <c r="J7748">
        <v>8</v>
      </c>
      <c r="K7748">
        <v>0.11643940870754194</v>
      </c>
      <c r="L7748">
        <v>228.5078022504</v>
      </c>
    </row>
    <row r="7749" spans="1:12">
      <c r="A7749" s="73">
        <v>43423.791666666664</v>
      </c>
      <c r="B7749">
        <v>7.18</v>
      </c>
      <c r="C7749">
        <v>20.5</v>
      </c>
      <c r="D7749">
        <v>1.0709</v>
      </c>
      <c r="F7749">
        <v>1.0709</v>
      </c>
      <c r="G7749">
        <v>2</v>
      </c>
      <c r="H7749">
        <v>11</v>
      </c>
      <c r="I7749">
        <v>19</v>
      </c>
      <c r="J7749">
        <v>7</v>
      </c>
      <c r="K7749">
        <v>7.6874460968339749E-5</v>
      </c>
      <c r="L7749">
        <v>198.19479992439997</v>
      </c>
    </row>
    <row r="7750" spans="1:12">
      <c r="A7750" s="73">
        <v>43423.833333333336</v>
      </c>
      <c r="B7750">
        <v>6.93</v>
      </c>
      <c r="C7750">
        <v>28.5</v>
      </c>
      <c r="D7750">
        <v>1.0716000000000001</v>
      </c>
      <c r="F7750">
        <v>1.0716000000000001</v>
      </c>
      <c r="G7750">
        <v>2</v>
      </c>
      <c r="H7750">
        <v>11</v>
      </c>
      <c r="I7750">
        <v>20</v>
      </c>
      <c r="J7750">
        <v>7</v>
      </c>
      <c r="K7750">
        <v>6.696077857055889E-2</v>
      </c>
      <c r="L7750">
        <v>178.32096804060001</v>
      </c>
    </row>
    <row r="7751" spans="1:12">
      <c r="A7751" s="73">
        <v>43423.875</v>
      </c>
      <c r="B7751">
        <v>6.15</v>
      </c>
      <c r="C7751">
        <v>33.799999999999997</v>
      </c>
      <c r="D7751">
        <v>1.0723</v>
      </c>
      <c r="F7751">
        <v>1.0723</v>
      </c>
      <c r="G7751">
        <v>3</v>
      </c>
      <c r="H7751">
        <v>11</v>
      </c>
      <c r="I7751">
        <v>21</v>
      </c>
      <c r="J7751">
        <v>6</v>
      </c>
      <c r="K7751">
        <v>1.0790385593924801</v>
      </c>
      <c r="L7751">
        <v>124.71298025625003</v>
      </c>
    </row>
    <row r="7752" spans="1:12">
      <c r="A7752" s="73">
        <v>43423.916666666664</v>
      </c>
      <c r="B7752">
        <v>5.77</v>
      </c>
      <c r="C7752">
        <v>30.1</v>
      </c>
      <c r="D7752">
        <v>1.0722</v>
      </c>
      <c r="F7752">
        <v>1.0722</v>
      </c>
      <c r="G7752">
        <v>2</v>
      </c>
      <c r="H7752">
        <v>11</v>
      </c>
      <c r="I7752">
        <v>22</v>
      </c>
      <c r="J7752">
        <v>6</v>
      </c>
      <c r="K7752">
        <v>2.0129020936390596</v>
      </c>
      <c r="L7752">
        <v>102.98482769129998</v>
      </c>
    </row>
    <row r="7753" spans="1:12">
      <c r="A7753" s="73">
        <v>43423.958333333336</v>
      </c>
      <c r="B7753">
        <v>4.3899999999999997</v>
      </c>
      <c r="C7753">
        <v>31.3</v>
      </c>
      <c r="D7753">
        <v>1.0723</v>
      </c>
      <c r="F7753">
        <v>1.0723</v>
      </c>
      <c r="G7753">
        <v>2</v>
      </c>
      <c r="H7753">
        <v>11</v>
      </c>
      <c r="I7753">
        <v>23</v>
      </c>
      <c r="J7753">
        <v>4</v>
      </c>
      <c r="K7753">
        <v>7.8331012443239993</v>
      </c>
      <c r="L7753">
        <v>45.36071286184999</v>
      </c>
    </row>
    <row r="7754" spans="1:12">
      <c r="A7754" s="73">
        <v>43424</v>
      </c>
      <c r="B7754">
        <v>3.06</v>
      </c>
      <c r="C7754">
        <v>24</v>
      </c>
      <c r="D7754">
        <v>1.0722</v>
      </c>
      <c r="F7754">
        <v>1.0722</v>
      </c>
      <c r="G7754">
        <v>2</v>
      </c>
      <c r="H7754">
        <v>11</v>
      </c>
      <c r="I7754">
        <v>0</v>
      </c>
      <c r="J7754">
        <v>3</v>
      </c>
      <c r="K7754">
        <v>17.046723614187012</v>
      </c>
      <c r="L7754">
        <v>15.360667437600002</v>
      </c>
    </row>
    <row r="7755" spans="1:12">
      <c r="A7755" s="73">
        <v>43424.041666666664</v>
      </c>
      <c r="B7755">
        <v>5.23</v>
      </c>
      <c r="C7755">
        <v>25.4</v>
      </c>
      <c r="D7755">
        <v>1.0719000000000001</v>
      </c>
      <c r="F7755">
        <v>1.0719000000000001</v>
      </c>
      <c r="G7755">
        <v>2</v>
      </c>
      <c r="H7755">
        <v>11</v>
      </c>
      <c r="I7755">
        <v>1</v>
      </c>
      <c r="J7755">
        <v>5</v>
      </c>
      <c r="K7755">
        <v>3.8367713265157719</v>
      </c>
      <c r="L7755">
        <v>76.670684728650016</v>
      </c>
    </row>
    <row r="7756" spans="1:12">
      <c r="A7756" s="73">
        <v>43424.083333333336</v>
      </c>
      <c r="B7756">
        <v>6.32</v>
      </c>
      <c r="C7756">
        <v>32.799999999999997</v>
      </c>
      <c r="D7756">
        <v>1.0719000000000001</v>
      </c>
      <c r="F7756">
        <v>1.0719000000000001</v>
      </c>
      <c r="G7756">
        <v>2</v>
      </c>
      <c r="H7756">
        <v>11</v>
      </c>
      <c r="I7756">
        <v>2</v>
      </c>
      <c r="J7756">
        <v>6</v>
      </c>
      <c r="K7756">
        <v>0.75475750459795887</v>
      </c>
      <c r="L7756">
        <v>135.29305704960004</v>
      </c>
    </row>
    <row r="7757" spans="1:12">
      <c r="A7757" s="73">
        <v>43424.125</v>
      </c>
      <c r="B7757">
        <v>4.92</v>
      </c>
      <c r="C7757">
        <v>28.2</v>
      </c>
      <c r="D7757">
        <v>1.0717000000000001</v>
      </c>
      <c r="F7757">
        <v>1.0717000000000001</v>
      </c>
      <c r="G7757">
        <v>2</v>
      </c>
      <c r="H7757">
        <v>11</v>
      </c>
      <c r="I7757">
        <v>3</v>
      </c>
      <c r="J7757">
        <v>5</v>
      </c>
      <c r="K7757">
        <v>5.1473073676116661</v>
      </c>
      <c r="L7757">
        <v>63.817317244800002</v>
      </c>
    </row>
    <row r="7758" spans="1:12">
      <c r="A7758" s="73">
        <v>43424.166666666664</v>
      </c>
      <c r="B7758">
        <v>3.83</v>
      </c>
      <c r="C7758">
        <v>27.7</v>
      </c>
      <c r="D7758">
        <v>1.0716000000000001</v>
      </c>
      <c r="F7758">
        <v>1.0716000000000001</v>
      </c>
      <c r="G7758">
        <v>2</v>
      </c>
      <c r="H7758">
        <v>11</v>
      </c>
      <c r="I7758">
        <v>4</v>
      </c>
      <c r="J7758">
        <v>4</v>
      </c>
      <c r="K7758">
        <v>11.281321189529478</v>
      </c>
      <c r="L7758">
        <v>30.102255054600004</v>
      </c>
    </row>
    <row r="7759" spans="1:12">
      <c r="A7759" s="73">
        <v>43424.208333333336</v>
      </c>
      <c r="B7759">
        <v>3.27</v>
      </c>
      <c r="C7759">
        <v>28.4</v>
      </c>
      <c r="D7759">
        <v>1.0721000000000001</v>
      </c>
      <c r="F7759">
        <v>1.0721000000000001</v>
      </c>
      <c r="G7759">
        <v>2</v>
      </c>
      <c r="H7759">
        <v>11</v>
      </c>
      <c r="I7759">
        <v>5</v>
      </c>
      <c r="J7759">
        <v>3</v>
      </c>
      <c r="K7759">
        <v>15.356741134734962</v>
      </c>
      <c r="L7759">
        <v>18.743407977150003</v>
      </c>
    </row>
    <row r="7760" spans="1:12">
      <c r="A7760" s="73">
        <v>43424.25</v>
      </c>
      <c r="B7760">
        <v>1.49</v>
      </c>
      <c r="C7760">
        <v>23.7</v>
      </c>
      <c r="D7760">
        <v>1.0726</v>
      </c>
      <c r="F7760">
        <v>1.0726</v>
      </c>
      <c r="G7760">
        <v>2</v>
      </c>
      <c r="H7760">
        <v>11</v>
      </c>
      <c r="I7760">
        <v>6</v>
      </c>
      <c r="J7760">
        <v>1</v>
      </c>
      <c r="K7760">
        <v>32.475954531995242</v>
      </c>
      <c r="L7760">
        <v>1.7740530486999999</v>
      </c>
    </row>
    <row r="7761" spans="1:12">
      <c r="A7761" s="73">
        <v>43424.291666666664</v>
      </c>
      <c r="B7761">
        <v>1.37</v>
      </c>
      <c r="C7761">
        <v>1.1000000000000001</v>
      </c>
      <c r="D7761">
        <v>1.0734999999999999</v>
      </c>
      <c r="F7761">
        <v>1.0734999999999999</v>
      </c>
      <c r="G7761">
        <v>1</v>
      </c>
      <c r="H7761">
        <v>11</v>
      </c>
      <c r="I7761">
        <v>7</v>
      </c>
      <c r="J7761">
        <v>1</v>
      </c>
      <c r="K7761">
        <v>33.85805880596785</v>
      </c>
      <c r="L7761">
        <v>1.3801737227500002</v>
      </c>
    </row>
    <row r="7762" spans="1:12">
      <c r="A7762" s="73">
        <v>43424.333333333336</v>
      </c>
      <c r="B7762">
        <v>0.999</v>
      </c>
      <c r="C7762">
        <v>334.3</v>
      </c>
      <c r="D7762">
        <v>1.0768</v>
      </c>
      <c r="F7762">
        <v>1.0768</v>
      </c>
      <c r="G7762">
        <v>16</v>
      </c>
      <c r="H7762">
        <v>11</v>
      </c>
      <c r="I7762">
        <v>8</v>
      </c>
      <c r="J7762">
        <v>1</v>
      </c>
      <c r="K7762">
        <v>38.313225519666489</v>
      </c>
      <c r="L7762">
        <v>0.53678641466160004</v>
      </c>
    </row>
    <row r="7763" spans="1:12">
      <c r="A7763" s="73">
        <v>43424.375</v>
      </c>
      <c r="B7763">
        <v>0.94</v>
      </c>
      <c r="C7763">
        <v>235.2</v>
      </c>
      <c r="D7763">
        <v>1.0781000000000001</v>
      </c>
      <c r="F7763">
        <v>1.0781000000000001</v>
      </c>
      <c r="G7763">
        <v>11</v>
      </c>
      <c r="H7763">
        <v>11</v>
      </c>
      <c r="I7763">
        <v>9</v>
      </c>
      <c r="J7763">
        <v>1</v>
      </c>
      <c r="K7763">
        <v>39.047099121036354</v>
      </c>
      <c r="L7763">
        <v>0.44772630519999995</v>
      </c>
    </row>
    <row r="7764" spans="1:12">
      <c r="A7764" s="73">
        <v>43424.416666666664</v>
      </c>
      <c r="B7764">
        <v>1.22</v>
      </c>
      <c r="C7764">
        <v>86</v>
      </c>
      <c r="D7764">
        <v>1.0790999999999999</v>
      </c>
      <c r="F7764">
        <v>1.0790999999999999</v>
      </c>
      <c r="G7764">
        <v>5</v>
      </c>
      <c r="H7764">
        <v>11</v>
      </c>
      <c r="I7764">
        <v>10</v>
      </c>
      <c r="J7764">
        <v>1</v>
      </c>
      <c r="K7764">
        <v>35.626189148433603</v>
      </c>
      <c r="L7764">
        <v>0.9797407883999999</v>
      </c>
    </row>
    <row r="7765" spans="1:12">
      <c r="A7765" s="73">
        <v>43424.458333333336</v>
      </c>
      <c r="B7765">
        <v>2.61</v>
      </c>
      <c r="C7765">
        <v>312.8</v>
      </c>
      <c r="D7765">
        <v>1.0798000000000001</v>
      </c>
      <c r="F7765">
        <v>1.0798000000000001</v>
      </c>
      <c r="G7765">
        <v>15</v>
      </c>
      <c r="H7765">
        <v>11</v>
      </c>
      <c r="I7765">
        <v>11</v>
      </c>
      <c r="J7765">
        <v>3</v>
      </c>
      <c r="K7765">
        <v>20.965114641584286</v>
      </c>
      <c r="L7765">
        <v>9.5991957818999989</v>
      </c>
    </row>
    <row r="7766" spans="1:12">
      <c r="A7766" s="73">
        <v>43424.5</v>
      </c>
      <c r="B7766">
        <v>4.3899999999999997</v>
      </c>
      <c r="C7766">
        <v>315.60000000000002</v>
      </c>
      <c r="D7766">
        <v>1.0794999999999999</v>
      </c>
      <c r="F7766">
        <v>1.0794999999999999</v>
      </c>
      <c r="G7766">
        <v>15</v>
      </c>
      <c r="H7766">
        <v>11</v>
      </c>
      <c r="I7766">
        <v>12</v>
      </c>
      <c r="J7766">
        <v>4</v>
      </c>
      <c r="K7766">
        <v>7.8331012443239993</v>
      </c>
      <c r="L7766">
        <v>45.665289130249988</v>
      </c>
    </row>
    <row r="7767" spans="1:12">
      <c r="A7767" s="73">
        <v>43424.541666666664</v>
      </c>
      <c r="B7767">
        <v>5.25</v>
      </c>
      <c r="C7767">
        <v>299.89999999999998</v>
      </c>
      <c r="D7767">
        <v>1.0789</v>
      </c>
      <c r="F7767">
        <v>1.0789</v>
      </c>
      <c r="G7767">
        <v>14</v>
      </c>
      <c r="H7767">
        <v>11</v>
      </c>
      <c r="I7767">
        <v>13</v>
      </c>
      <c r="J7767">
        <v>5</v>
      </c>
      <c r="K7767">
        <v>3.7588206141870062</v>
      </c>
      <c r="L7767">
        <v>78.06010078125</v>
      </c>
    </row>
    <row r="7768" spans="1:12">
      <c r="A7768" s="73">
        <v>43424.583333333336</v>
      </c>
      <c r="B7768">
        <v>6.24</v>
      </c>
      <c r="C7768">
        <v>296.3</v>
      </c>
      <c r="D7768">
        <v>1.0785</v>
      </c>
      <c r="F7768">
        <v>1.0785</v>
      </c>
      <c r="G7768">
        <v>14</v>
      </c>
      <c r="H7768">
        <v>11</v>
      </c>
      <c r="I7768">
        <v>14</v>
      </c>
      <c r="J7768">
        <v>6</v>
      </c>
      <c r="K7768">
        <v>0.90016035391302784</v>
      </c>
      <c r="L7768">
        <v>131.02190899200002</v>
      </c>
    </row>
    <row r="7769" spans="1:12">
      <c r="A7769" s="73">
        <v>43424.625</v>
      </c>
      <c r="B7769">
        <v>7</v>
      </c>
      <c r="C7769">
        <v>289.7</v>
      </c>
      <c r="D7769">
        <v>1.0781000000000001</v>
      </c>
      <c r="F7769">
        <v>1.0781000000000001</v>
      </c>
      <c r="G7769">
        <v>14</v>
      </c>
      <c r="H7769">
        <v>11</v>
      </c>
      <c r="I7769">
        <v>15</v>
      </c>
      <c r="J7769">
        <v>7</v>
      </c>
      <c r="K7769">
        <v>3.5633285419873428E-2</v>
      </c>
      <c r="L7769">
        <v>184.89415</v>
      </c>
    </row>
    <row r="7770" spans="1:12">
      <c r="A7770" s="73">
        <v>43424.666666666664</v>
      </c>
      <c r="B7770">
        <v>6.88</v>
      </c>
      <c r="C7770">
        <v>285.60000000000002</v>
      </c>
      <c r="D7770">
        <v>1.0773999999999999</v>
      </c>
      <c r="F7770">
        <v>1.0773999999999999</v>
      </c>
      <c r="G7770">
        <v>14</v>
      </c>
      <c r="H7770">
        <v>11</v>
      </c>
      <c r="I7770">
        <v>16</v>
      </c>
      <c r="J7770">
        <v>7</v>
      </c>
      <c r="K7770">
        <v>9.5337559392476887E-2</v>
      </c>
      <c r="L7770">
        <v>175.43340400639997</v>
      </c>
    </row>
    <row r="7771" spans="1:12">
      <c r="A7771" s="73">
        <v>43424.708333333336</v>
      </c>
      <c r="B7771">
        <v>5.79</v>
      </c>
      <c r="C7771">
        <v>277.89999999999998</v>
      </c>
      <c r="D7771">
        <v>1.0758000000000001</v>
      </c>
      <c r="F7771">
        <v>1.0758000000000001</v>
      </c>
      <c r="G7771">
        <v>13</v>
      </c>
      <c r="H7771">
        <v>11</v>
      </c>
      <c r="I7771">
        <v>17</v>
      </c>
      <c r="J7771">
        <v>6</v>
      </c>
      <c r="K7771">
        <v>1.9565513813102908</v>
      </c>
      <c r="L7771">
        <v>104.40883152810002</v>
      </c>
    </row>
    <row r="7772" spans="1:12">
      <c r="A7772" s="73">
        <v>43424.75</v>
      </c>
      <c r="B7772">
        <v>5.55</v>
      </c>
      <c r="C7772">
        <v>264</v>
      </c>
      <c r="D7772">
        <v>1.0757000000000001</v>
      </c>
      <c r="F7772">
        <v>1.0757000000000001</v>
      </c>
      <c r="G7772">
        <v>13</v>
      </c>
      <c r="H7772">
        <v>11</v>
      </c>
      <c r="I7772">
        <v>18</v>
      </c>
      <c r="J7772">
        <v>6</v>
      </c>
      <c r="K7772">
        <v>2.6855599292554984</v>
      </c>
      <c r="L7772">
        <v>91.947541668750006</v>
      </c>
    </row>
    <row r="7773" spans="1:12">
      <c r="A7773" s="73">
        <v>43424.791666666664</v>
      </c>
      <c r="B7773">
        <v>7.58</v>
      </c>
      <c r="C7773">
        <v>274.8</v>
      </c>
      <c r="D7773">
        <v>1.0759000000000001</v>
      </c>
      <c r="F7773">
        <v>1.0759000000000001</v>
      </c>
      <c r="G7773">
        <v>13</v>
      </c>
      <c r="H7773">
        <v>11</v>
      </c>
      <c r="I7773">
        <v>19</v>
      </c>
      <c r="J7773">
        <v>8</v>
      </c>
      <c r="K7773">
        <v>0.15306262788562372</v>
      </c>
      <c r="L7773">
        <v>234.28772148040002</v>
      </c>
    </row>
    <row r="7774" spans="1:12">
      <c r="A7774" s="73">
        <v>43424.833333333336</v>
      </c>
      <c r="B7774">
        <v>7.61</v>
      </c>
      <c r="C7774">
        <v>276.39999999999998</v>
      </c>
      <c r="D7774">
        <v>1.0760000000000001</v>
      </c>
      <c r="F7774">
        <v>1.0760000000000001</v>
      </c>
      <c r="G7774">
        <v>13</v>
      </c>
      <c r="H7774">
        <v>11</v>
      </c>
      <c r="I7774">
        <v>20</v>
      </c>
      <c r="J7774">
        <v>8</v>
      </c>
      <c r="K7774">
        <v>0.1774365593924731</v>
      </c>
      <c r="L7774">
        <v>237.10256157800004</v>
      </c>
    </row>
    <row r="7775" spans="1:12">
      <c r="A7775" s="73">
        <v>43424.875</v>
      </c>
      <c r="B7775">
        <v>6.82</v>
      </c>
      <c r="C7775">
        <v>267.3</v>
      </c>
      <c r="D7775">
        <v>1.0758000000000001</v>
      </c>
      <c r="F7775">
        <v>1.0758000000000001</v>
      </c>
      <c r="G7775">
        <v>13</v>
      </c>
      <c r="H7775">
        <v>11</v>
      </c>
      <c r="I7775">
        <v>21</v>
      </c>
      <c r="J7775">
        <v>7</v>
      </c>
      <c r="K7775">
        <v>0.13598969637877831</v>
      </c>
      <c r="L7775">
        <v>170.62971612720003</v>
      </c>
    </row>
    <row r="7776" spans="1:12">
      <c r="A7776" s="73">
        <v>43424.916666666664</v>
      </c>
      <c r="B7776">
        <v>7.07</v>
      </c>
      <c r="C7776">
        <v>265.7</v>
      </c>
      <c r="D7776">
        <v>1.0754999999999999</v>
      </c>
      <c r="F7776">
        <v>1.0754999999999999</v>
      </c>
      <c r="G7776">
        <v>13</v>
      </c>
      <c r="H7776">
        <v>11</v>
      </c>
      <c r="I7776">
        <v>22</v>
      </c>
      <c r="J7776">
        <v>7</v>
      </c>
      <c r="K7776">
        <v>1.4105792269188048E-2</v>
      </c>
      <c r="L7776">
        <v>190.03721642325002</v>
      </c>
    </row>
    <row r="7777" spans="1:12">
      <c r="A7777" s="73">
        <v>43424.958333333336</v>
      </c>
      <c r="B7777">
        <v>10.039999999999999</v>
      </c>
      <c r="C7777">
        <v>261.60000000000002</v>
      </c>
      <c r="D7777">
        <v>1.0749</v>
      </c>
      <c r="F7777">
        <v>1.0749</v>
      </c>
      <c r="G7777">
        <v>13</v>
      </c>
      <c r="H7777">
        <v>11</v>
      </c>
      <c r="I7777">
        <v>23</v>
      </c>
      <c r="J7777">
        <v>10</v>
      </c>
      <c r="K7777">
        <v>8.1295250114472495</v>
      </c>
      <c r="L7777">
        <v>543.92523199679988</v>
      </c>
    </row>
    <row r="7778" spans="1:12">
      <c r="A7778" s="73">
        <v>43425</v>
      </c>
      <c r="B7778">
        <v>10.27</v>
      </c>
      <c r="C7778">
        <v>261.7</v>
      </c>
      <c r="D7778">
        <v>1.0743</v>
      </c>
      <c r="F7778">
        <v>1.0743</v>
      </c>
      <c r="G7778">
        <v>13</v>
      </c>
      <c r="H7778">
        <v>11</v>
      </c>
      <c r="I7778">
        <v>0</v>
      </c>
      <c r="J7778">
        <v>10</v>
      </c>
      <c r="K7778">
        <v>9.4939918196664284</v>
      </c>
      <c r="L7778">
        <v>581.84446977344999</v>
      </c>
    </row>
    <row r="7779" spans="1:12">
      <c r="A7779" s="73">
        <v>43425.041666666664</v>
      </c>
      <c r="B7779">
        <v>9.6300000000000008</v>
      </c>
      <c r="C7779">
        <v>263.2</v>
      </c>
      <c r="D7779">
        <v>1.0738000000000001</v>
      </c>
      <c r="F7779">
        <v>1.0738000000000001</v>
      </c>
      <c r="G7779">
        <v>13</v>
      </c>
      <c r="H7779">
        <v>11</v>
      </c>
      <c r="I7779">
        <v>1</v>
      </c>
      <c r="J7779">
        <v>10</v>
      </c>
      <c r="K7779">
        <v>5.9596146141869859</v>
      </c>
      <c r="L7779">
        <v>479.48195270430011</v>
      </c>
    </row>
    <row r="7780" spans="1:12">
      <c r="A7780" s="73">
        <v>43425.083333333336</v>
      </c>
      <c r="B7780">
        <v>8.8699999999999992</v>
      </c>
      <c r="C7780">
        <v>263.5</v>
      </c>
      <c r="D7780">
        <v>1.0733999999999999</v>
      </c>
      <c r="F7780">
        <v>1.0733999999999999</v>
      </c>
      <c r="G7780">
        <v>13</v>
      </c>
      <c r="H7780">
        <v>11</v>
      </c>
      <c r="I7780">
        <v>2</v>
      </c>
      <c r="J7780">
        <v>9</v>
      </c>
      <c r="K7780">
        <v>2.8265416826801344</v>
      </c>
      <c r="L7780">
        <v>374.54366408009986</v>
      </c>
    </row>
    <row r="7781" spans="1:12">
      <c r="A7781" s="73">
        <v>43425.125</v>
      </c>
      <c r="B7781">
        <v>10.44</v>
      </c>
      <c r="C7781">
        <v>260.5</v>
      </c>
      <c r="D7781">
        <v>1.0728</v>
      </c>
      <c r="F7781">
        <v>1.0728</v>
      </c>
      <c r="G7781">
        <v>13</v>
      </c>
      <c r="H7781">
        <v>11</v>
      </c>
      <c r="I7781">
        <v>3</v>
      </c>
      <c r="J7781">
        <v>10</v>
      </c>
      <c r="K7781">
        <v>10.570510764871907</v>
      </c>
      <c r="L7781">
        <v>610.36590389759988</v>
      </c>
    </row>
    <row r="7782" spans="1:12">
      <c r="A7782" s="73">
        <v>43425.166666666664</v>
      </c>
      <c r="B7782">
        <v>10.54</v>
      </c>
      <c r="C7782">
        <v>256</v>
      </c>
      <c r="D7782">
        <v>1.0718000000000001</v>
      </c>
      <c r="F7782">
        <v>1.0718000000000001</v>
      </c>
      <c r="G7782">
        <v>12</v>
      </c>
      <c r="H7782">
        <v>11</v>
      </c>
      <c r="I7782">
        <v>4</v>
      </c>
      <c r="J7782">
        <v>11</v>
      </c>
      <c r="K7782">
        <v>11.230757203228068</v>
      </c>
      <c r="L7782">
        <v>627.48823815759988</v>
      </c>
    </row>
    <row r="7783" spans="1:12">
      <c r="A7783" s="73">
        <v>43425.208333333336</v>
      </c>
      <c r="B7783">
        <v>9.57</v>
      </c>
      <c r="C7783">
        <v>252.8</v>
      </c>
      <c r="D7783">
        <v>1.0713999999999999</v>
      </c>
      <c r="F7783">
        <v>1.0713999999999999</v>
      </c>
      <c r="G7783">
        <v>12</v>
      </c>
      <c r="H7783">
        <v>11</v>
      </c>
      <c r="I7783">
        <v>5</v>
      </c>
      <c r="J7783">
        <v>10</v>
      </c>
      <c r="K7783">
        <v>5.6702667511732852</v>
      </c>
      <c r="L7783">
        <v>469.5236360001</v>
      </c>
    </row>
    <row r="7784" spans="1:12">
      <c r="A7784" s="73">
        <v>43425.25</v>
      </c>
      <c r="B7784">
        <v>8.82</v>
      </c>
      <c r="C7784">
        <v>250.3</v>
      </c>
      <c r="D7784">
        <v>1.0711999999999999</v>
      </c>
      <c r="F7784">
        <v>1.0711999999999999</v>
      </c>
      <c r="G7784">
        <v>12</v>
      </c>
      <c r="H7784">
        <v>11</v>
      </c>
      <c r="I7784">
        <v>6</v>
      </c>
      <c r="J7784">
        <v>9</v>
      </c>
      <c r="K7784">
        <v>2.660918463502056</v>
      </c>
      <c r="L7784">
        <v>367.4906752608</v>
      </c>
    </row>
    <row r="7785" spans="1:12">
      <c r="A7785" s="73">
        <v>43425.291666666664</v>
      </c>
      <c r="B7785">
        <v>8.7899999999999991</v>
      </c>
      <c r="C7785">
        <v>259.2</v>
      </c>
      <c r="D7785">
        <v>1.0718000000000001</v>
      </c>
      <c r="F7785">
        <v>1.0718000000000001</v>
      </c>
      <c r="G7785">
        <v>13</v>
      </c>
      <c r="H7785">
        <v>11</v>
      </c>
      <c r="I7785">
        <v>7</v>
      </c>
      <c r="J7785">
        <v>9</v>
      </c>
      <c r="K7785">
        <v>2.5639445319952032</v>
      </c>
      <c r="L7785">
        <v>363.95725616009992</v>
      </c>
    </row>
    <row r="7786" spans="1:12">
      <c r="A7786" s="73">
        <v>43425.333333333336</v>
      </c>
      <c r="B7786">
        <v>9.36</v>
      </c>
      <c r="C7786">
        <v>265.5</v>
      </c>
      <c r="D7786">
        <v>1.0742</v>
      </c>
      <c r="F7786">
        <v>1.0742</v>
      </c>
      <c r="G7786">
        <v>13</v>
      </c>
      <c r="H7786">
        <v>11</v>
      </c>
      <c r="I7786">
        <v>8</v>
      </c>
      <c r="J7786">
        <v>9</v>
      </c>
      <c r="K7786">
        <v>4.7142492306253372</v>
      </c>
      <c r="L7786">
        <v>440.43588725759992</v>
      </c>
    </row>
    <row r="7787" spans="1:12">
      <c r="A7787" s="73">
        <v>43425.375</v>
      </c>
      <c r="B7787">
        <v>8.41</v>
      </c>
      <c r="C7787">
        <v>272.10000000000002</v>
      </c>
      <c r="D7787">
        <v>1.0751999999999999</v>
      </c>
      <c r="F7787">
        <v>1.0751999999999999</v>
      </c>
      <c r="G7787">
        <v>13</v>
      </c>
      <c r="H7787">
        <v>11</v>
      </c>
      <c r="I7787">
        <v>9</v>
      </c>
      <c r="J7787">
        <v>8</v>
      </c>
      <c r="K7787">
        <v>1.4914080662417839</v>
      </c>
      <c r="L7787">
        <v>319.7770173696</v>
      </c>
    </row>
    <row r="7788" spans="1:12">
      <c r="A7788" s="73">
        <v>43425.416666666664</v>
      </c>
      <c r="B7788">
        <v>8.57</v>
      </c>
      <c r="C7788">
        <v>281.7</v>
      </c>
      <c r="D7788">
        <v>1.0762</v>
      </c>
      <c r="F7788">
        <v>1.0762</v>
      </c>
      <c r="G7788">
        <v>14</v>
      </c>
      <c r="H7788">
        <v>11</v>
      </c>
      <c r="I7788">
        <v>10</v>
      </c>
      <c r="J7788">
        <v>9</v>
      </c>
      <c r="K7788">
        <v>1.9078023676116465</v>
      </c>
      <c r="L7788">
        <v>338.69240491330004</v>
      </c>
    </row>
    <row r="7789" spans="1:12">
      <c r="A7789" s="73">
        <v>43425.458333333336</v>
      </c>
      <c r="B7789">
        <v>9.33</v>
      </c>
      <c r="C7789">
        <v>289.10000000000002</v>
      </c>
      <c r="D7789">
        <v>1.0767</v>
      </c>
      <c r="F7789">
        <v>1.0767</v>
      </c>
      <c r="G7789">
        <v>14</v>
      </c>
      <c r="H7789">
        <v>11</v>
      </c>
      <c r="I7789">
        <v>11</v>
      </c>
      <c r="J7789">
        <v>9</v>
      </c>
      <c r="K7789">
        <v>4.5848752991184911</v>
      </c>
      <c r="L7789">
        <v>437.22969368895002</v>
      </c>
    </row>
    <row r="7790" spans="1:12">
      <c r="A7790" s="73">
        <v>43425.5</v>
      </c>
      <c r="B7790">
        <v>7.69</v>
      </c>
      <c r="C7790">
        <v>303.89999999999998</v>
      </c>
      <c r="D7790">
        <v>1.0767</v>
      </c>
      <c r="F7790">
        <v>1.0767</v>
      </c>
      <c r="G7790">
        <v>15</v>
      </c>
      <c r="H7790">
        <v>11</v>
      </c>
      <c r="I7790">
        <v>12</v>
      </c>
      <c r="J7790">
        <v>8</v>
      </c>
      <c r="K7790">
        <v>0.2512337100774043</v>
      </c>
      <c r="L7790">
        <v>244.81822045515005</v>
      </c>
    </row>
    <row r="7791" spans="1:12">
      <c r="A7791" s="73">
        <v>43425.541666666664</v>
      </c>
      <c r="B7791">
        <v>6.64</v>
      </c>
      <c r="C7791">
        <v>305.3</v>
      </c>
      <c r="D7791">
        <v>1.0768</v>
      </c>
      <c r="F7791">
        <v>1.0768</v>
      </c>
      <c r="G7791">
        <v>15</v>
      </c>
      <c r="H7791">
        <v>11</v>
      </c>
      <c r="I7791">
        <v>13</v>
      </c>
      <c r="J7791">
        <v>7</v>
      </c>
      <c r="K7791">
        <v>0.30114610733768399</v>
      </c>
      <c r="L7791">
        <v>157.61926184959998</v>
      </c>
    </row>
    <row r="7792" spans="1:12">
      <c r="A7792" s="73">
        <v>43425.583333333336</v>
      </c>
      <c r="B7792">
        <v>6.63</v>
      </c>
      <c r="C7792">
        <v>292.39999999999998</v>
      </c>
      <c r="D7792">
        <v>1.0762</v>
      </c>
      <c r="F7792">
        <v>1.0762</v>
      </c>
      <c r="G7792">
        <v>14</v>
      </c>
      <c r="H7792">
        <v>11</v>
      </c>
      <c r="I7792">
        <v>14</v>
      </c>
      <c r="J7792">
        <v>7</v>
      </c>
      <c r="K7792">
        <v>0.31222146350206736</v>
      </c>
      <c r="L7792">
        <v>156.8207683107</v>
      </c>
    </row>
    <row r="7793" spans="1:12">
      <c r="A7793" s="73">
        <v>43425.625</v>
      </c>
      <c r="B7793">
        <v>6.74</v>
      </c>
      <c r="C7793">
        <v>286</v>
      </c>
      <c r="D7793">
        <v>1.0759000000000001</v>
      </c>
      <c r="F7793">
        <v>1.0759000000000001</v>
      </c>
      <c r="G7793">
        <v>14</v>
      </c>
      <c r="H7793">
        <v>11</v>
      </c>
      <c r="I7793">
        <v>15</v>
      </c>
      <c r="J7793">
        <v>7</v>
      </c>
      <c r="K7793">
        <v>0.20139254569384726</v>
      </c>
      <c r="L7793">
        <v>164.71061981080001</v>
      </c>
    </row>
    <row r="7794" spans="1:12">
      <c r="A7794" s="73">
        <v>43425.666666666664</v>
      </c>
      <c r="B7794">
        <v>5.62</v>
      </c>
      <c r="C7794">
        <v>287.3</v>
      </c>
      <c r="D7794">
        <v>1.0753999999999999</v>
      </c>
      <c r="F7794">
        <v>1.0753999999999999</v>
      </c>
      <c r="G7794">
        <v>14</v>
      </c>
      <c r="H7794">
        <v>11</v>
      </c>
      <c r="I7794">
        <v>16</v>
      </c>
      <c r="J7794">
        <v>6</v>
      </c>
      <c r="K7794">
        <v>2.4610324361048121</v>
      </c>
      <c r="L7794">
        <v>95.444077165600007</v>
      </c>
    </row>
    <row r="7795" spans="1:12">
      <c r="A7795" s="73">
        <v>43425.708333333336</v>
      </c>
      <c r="B7795">
        <v>5.37</v>
      </c>
      <c r="C7795">
        <v>285</v>
      </c>
      <c r="D7795">
        <v>1.0745</v>
      </c>
      <c r="F7795">
        <v>1.0745</v>
      </c>
      <c r="G7795">
        <v>14</v>
      </c>
      <c r="H7795">
        <v>11</v>
      </c>
      <c r="I7795">
        <v>17</v>
      </c>
      <c r="J7795">
        <v>5</v>
      </c>
      <c r="K7795">
        <v>3.3079163402144025</v>
      </c>
      <c r="L7795">
        <v>83.195393699250005</v>
      </c>
    </row>
    <row r="7796" spans="1:12">
      <c r="A7796" s="73">
        <v>43425.75</v>
      </c>
      <c r="B7796">
        <v>5.48</v>
      </c>
      <c r="C7796">
        <v>291.39999999999998</v>
      </c>
      <c r="D7796">
        <v>1.0743</v>
      </c>
      <c r="F7796">
        <v>1.0743</v>
      </c>
      <c r="G7796">
        <v>14</v>
      </c>
      <c r="H7796">
        <v>11</v>
      </c>
      <c r="I7796">
        <v>18</v>
      </c>
      <c r="J7796">
        <v>5</v>
      </c>
      <c r="K7796">
        <v>2.9198874224061817</v>
      </c>
      <c r="L7796">
        <v>88.396944892800022</v>
      </c>
    </row>
    <row r="7797" spans="1:12">
      <c r="A7797" s="73">
        <v>43425.791666666664</v>
      </c>
      <c r="B7797">
        <v>5.31</v>
      </c>
      <c r="C7797">
        <v>285.60000000000002</v>
      </c>
      <c r="D7797">
        <v>1.0747</v>
      </c>
      <c r="F7797">
        <v>1.0747</v>
      </c>
      <c r="G7797">
        <v>14</v>
      </c>
      <c r="H7797">
        <v>11</v>
      </c>
      <c r="I7797">
        <v>19</v>
      </c>
      <c r="J7797">
        <v>5</v>
      </c>
      <c r="K7797">
        <v>3.5297684772007059</v>
      </c>
      <c r="L7797">
        <v>80.452735718849993</v>
      </c>
    </row>
    <row r="7798" spans="1:12">
      <c r="A7798" s="73">
        <v>43425.833333333336</v>
      </c>
      <c r="B7798">
        <v>5.2</v>
      </c>
      <c r="C7798">
        <v>290.60000000000002</v>
      </c>
      <c r="D7798">
        <v>1.0752999999999999</v>
      </c>
      <c r="F7798">
        <v>1.0752999999999999</v>
      </c>
      <c r="G7798">
        <v>14</v>
      </c>
      <c r="H7798">
        <v>11</v>
      </c>
      <c r="I7798">
        <v>20</v>
      </c>
      <c r="J7798">
        <v>5</v>
      </c>
      <c r="K7798">
        <v>3.9551973950089239</v>
      </c>
      <c r="L7798">
        <v>75.597891199999992</v>
      </c>
    </row>
    <row r="7799" spans="1:12">
      <c r="A7799" s="73">
        <v>43425.875</v>
      </c>
      <c r="B7799">
        <v>5.58</v>
      </c>
      <c r="C7799">
        <v>275.5</v>
      </c>
      <c r="D7799">
        <v>1.0748</v>
      </c>
      <c r="F7799">
        <v>1.0748</v>
      </c>
      <c r="G7799">
        <v>13</v>
      </c>
      <c r="H7799">
        <v>11</v>
      </c>
      <c r="I7799">
        <v>21</v>
      </c>
      <c r="J7799">
        <v>6</v>
      </c>
      <c r="K7799">
        <v>2.5881338607623467</v>
      </c>
      <c r="L7799">
        <v>93.368473588800001</v>
      </c>
    </row>
    <row r="7800" spans="1:12">
      <c r="A7800" s="73">
        <v>43425.916666666664</v>
      </c>
      <c r="B7800">
        <v>6.27</v>
      </c>
      <c r="C7800">
        <v>283</v>
      </c>
      <c r="D7800">
        <v>1.075</v>
      </c>
      <c r="F7800">
        <v>1.075</v>
      </c>
      <c r="G7800">
        <v>14</v>
      </c>
      <c r="H7800">
        <v>11</v>
      </c>
      <c r="I7800">
        <v>22</v>
      </c>
      <c r="J7800">
        <v>6</v>
      </c>
      <c r="K7800">
        <v>0.84413428541987823</v>
      </c>
      <c r="L7800">
        <v>132.48938711249997</v>
      </c>
    </row>
    <row r="7801" spans="1:12">
      <c r="A7801" s="73">
        <v>43425.958333333336</v>
      </c>
      <c r="B7801">
        <v>6.83</v>
      </c>
      <c r="C7801">
        <v>298.10000000000002</v>
      </c>
      <c r="D7801">
        <v>1.0749</v>
      </c>
      <c r="F7801">
        <v>1.0749</v>
      </c>
      <c r="G7801">
        <v>14</v>
      </c>
      <c r="H7801">
        <v>11</v>
      </c>
      <c r="I7801">
        <v>23</v>
      </c>
      <c r="J7801">
        <v>7</v>
      </c>
      <c r="K7801">
        <v>0.12871434021439485</v>
      </c>
      <c r="L7801">
        <v>171.23801241314999</v>
      </c>
    </row>
    <row r="7802" spans="1:12">
      <c r="A7802" s="73">
        <v>43426</v>
      </c>
      <c r="B7802">
        <v>7.54</v>
      </c>
      <c r="C7802">
        <v>303.3</v>
      </c>
      <c r="D7802">
        <v>1.0748</v>
      </c>
      <c r="F7802">
        <v>1.0748</v>
      </c>
      <c r="G7802">
        <v>14</v>
      </c>
      <c r="H7802">
        <v>11</v>
      </c>
      <c r="I7802">
        <v>0</v>
      </c>
      <c r="J7802">
        <v>8</v>
      </c>
      <c r="K7802">
        <v>0.12336405254315817</v>
      </c>
      <c r="L7802">
        <v>230.36245579359999</v>
      </c>
    </row>
    <row r="7803" spans="1:12">
      <c r="A7803" s="73">
        <v>43426.041666666664</v>
      </c>
      <c r="B7803">
        <v>6.95</v>
      </c>
      <c r="C7803">
        <v>297.10000000000002</v>
      </c>
      <c r="D7803">
        <v>1.0745</v>
      </c>
      <c r="F7803">
        <v>1.0745</v>
      </c>
      <c r="G7803">
        <v>14</v>
      </c>
      <c r="H7803">
        <v>11</v>
      </c>
      <c r="I7803">
        <v>1</v>
      </c>
      <c r="J7803">
        <v>7</v>
      </c>
      <c r="K7803">
        <v>5.7010066241791425E-2</v>
      </c>
      <c r="L7803">
        <v>180.35610096875001</v>
      </c>
    </row>
    <row r="7804" spans="1:12">
      <c r="A7804" s="73">
        <v>43426.083333333336</v>
      </c>
      <c r="B7804">
        <v>5.47</v>
      </c>
      <c r="C7804">
        <v>289.8</v>
      </c>
      <c r="D7804">
        <v>1.0744</v>
      </c>
      <c r="F7804">
        <v>1.0744</v>
      </c>
      <c r="G7804">
        <v>14</v>
      </c>
      <c r="H7804">
        <v>11</v>
      </c>
      <c r="I7804">
        <v>2</v>
      </c>
      <c r="J7804">
        <v>5</v>
      </c>
      <c r="K7804">
        <v>2.9541627785705677</v>
      </c>
      <c r="L7804">
        <v>87.922085915599993</v>
      </c>
    </row>
    <row r="7805" spans="1:12">
      <c r="A7805" s="73">
        <v>43426.125</v>
      </c>
      <c r="B7805">
        <v>6.38</v>
      </c>
      <c r="C7805">
        <v>283.2</v>
      </c>
      <c r="D7805">
        <v>1.0742</v>
      </c>
      <c r="F7805">
        <v>1.0742</v>
      </c>
      <c r="G7805">
        <v>14</v>
      </c>
      <c r="H7805">
        <v>11</v>
      </c>
      <c r="I7805">
        <v>3</v>
      </c>
      <c r="J7805">
        <v>6</v>
      </c>
      <c r="K7805">
        <v>0.65410536761165783</v>
      </c>
      <c r="L7805">
        <v>139.48168607120002</v>
      </c>
    </row>
    <row r="7806" spans="1:12">
      <c r="A7806" s="73">
        <v>43426.166666666664</v>
      </c>
      <c r="B7806">
        <v>8.91</v>
      </c>
      <c r="C7806">
        <v>282.3</v>
      </c>
      <c r="D7806">
        <v>1.0738000000000001</v>
      </c>
      <c r="F7806">
        <v>1.0738000000000001</v>
      </c>
      <c r="G7806">
        <v>14</v>
      </c>
      <c r="H7806">
        <v>11</v>
      </c>
      <c r="I7806">
        <v>4</v>
      </c>
      <c r="J7806">
        <v>9</v>
      </c>
      <c r="K7806">
        <v>2.9626402580226032</v>
      </c>
      <c r="L7806">
        <v>379.77512562990006</v>
      </c>
    </row>
    <row r="7807" spans="1:12">
      <c r="A7807" s="73">
        <v>43426.208333333336</v>
      </c>
      <c r="B7807">
        <v>7.88</v>
      </c>
      <c r="C7807">
        <v>278.8</v>
      </c>
      <c r="D7807">
        <v>1.0733999999999999</v>
      </c>
      <c r="F7807">
        <v>1.0733999999999999</v>
      </c>
      <c r="G7807">
        <v>13</v>
      </c>
      <c r="H7807">
        <v>11</v>
      </c>
      <c r="I7807">
        <v>5</v>
      </c>
      <c r="J7807">
        <v>8</v>
      </c>
      <c r="K7807">
        <v>0.47780194295411504</v>
      </c>
      <c r="L7807">
        <v>262.60938810239998</v>
      </c>
    </row>
    <row r="7808" spans="1:12">
      <c r="A7808" s="73">
        <v>43426.25</v>
      </c>
      <c r="B7808">
        <v>8.64</v>
      </c>
      <c r="C7808">
        <v>285.39999999999998</v>
      </c>
      <c r="D7808">
        <v>1.0739000000000001</v>
      </c>
      <c r="F7808">
        <v>1.0739000000000001</v>
      </c>
      <c r="G7808">
        <v>14</v>
      </c>
      <c r="H7808">
        <v>11</v>
      </c>
      <c r="I7808">
        <v>6</v>
      </c>
      <c r="J7808">
        <v>9</v>
      </c>
      <c r="K7808">
        <v>2.1060748744609619</v>
      </c>
      <c r="L7808">
        <v>346.31800750080009</v>
      </c>
    </row>
    <row r="7809" spans="1:12">
      <c r="A7809" s="73">
        <v>43426.291666666664</v>
      </c>
      <c r="B7809">
        <v>9.69</v>
      </c>
      <c r="C7809">
        <v>300.3</v>
      </c>
      <c r="D7809">
        <v>1.0745</v>
      </c>
      <c r="F7809">
        <v>1.0745</v>
      </c>
      <c r="G7809">
        <v>14</v>
      </c>
      <c r="H7809">
        <v>11</v>
      </c>
      <c r="I7809">
        <v>7</v>
      </c>
      <c r="J7809">
        <v>10</v>
      </c>
      <c r="K7809">
        <v>6.2561624772006779</v>
      </c>
      <c r="L7809">
        <v>488.81863653524994</v>
      </c>
    </row>
    <row r="7810" spans="1:12">
      <c r="A7810" s="73">
        <v>43426.333333333336</v>
      </c>
      <c r="B7810">
        <v>8.49</v>
      </c>
      <c r="C7810">
        <v>309.2</v>
      </c>
      <c r="D7810">
        <v>1.0765</v>
      </c>
      <c r="F7810">
        <v>1.0765</v>
      </c>
      <c r="G7810">
        <v>15</v>
      </c>
      <c r="H7810">
        <v>11</v>
      </c>
      <c r="I7810">
        <v>8</v>
      </c>
      <c r="J7810">
        <v>8</v>
      </c>
      <c r="K7810">
        <v>1.6932052169267151</v>
      </c>
      <c r="L7810">
        <v>329.38749637425002</v>
      </c>
    </row>
    <row r="7811" spans="1:12">
      <c r="A7811" s="73">
        <v>43426.375</v>
      </c>
      <c r="B7811">
        <v>3.43</v>
      </c>
      <c r="C7811">
        <v>258.10000000000002</v>
      </c>
      <c r="D7811">
        <v>1.0788</v>
      </c>
      <c r="F7811">
        <v>1.0788</v>
      </c>
      <c r="G7811">
        <v>12</v>
      </c>
      <c r="H7811">
        <v>11</v>
      </c>
      <c r="I7811">
        <v>9</v>
      </c>
      <c r="J7811">
        <v>3</v>
      </c>
      <c r="K7811">
        <v>14.128335436104823</v>
      </c>
      <c r="L7811">
        <v>21.766735615800002</v>
      </c>
    </row>
    <row r="7812" spans="1:12">
      <c r="A7812" s="73">
        <v>43426.416666666664</v>
      </c>
      <c r="B7812">
        <v>3.58</v>
      </c>
      <c r="C7812">
        <v>215</v>
      </c>
      <c r="D7812">
        <v>1.0804</v>
      </c>
      <c r="F7812">
        <v>1.0804</v>
      </c>
      <c r="G7812">
        <v>11</v>
      </c>
      <c r="H7812">
        <v>11</v>
      </c>
      <c r="I7812">
        <v>10</v>
      </c>
      <c r="J7812">
        <v>4</v>
      </c>
      <c r="K7812">
        <v>13.023205093639069</v>
      </c>
      <c r="L7812">
        <v>24.785841022400003</v>
      </c>
    </row>
    <row r="7813" spans="1:12">
      <c r="A7813" s="73">
        <v>43426.458333333336</v>
      </c>
      <c r="B7813">
        <v>4.37</v>
      </c>
      <c r="C7813">
        <v>253.3</v>
      </c>
      <c r="D7813">
        <v>1.0805</v>
      </c>
      <c r="F7813">
        <v>1.0805</v>
      </c>
      <c r="G7813">
        <v>12</v>
      </c>
      <c r="H7813">
        <v>11</v>
      </c>
      <c r="I7813">
        <v>11</v>
      </c>
      <c r="J7813">
        <v>4</v>
      </c>
      <c r="K7813">
        <v>7.9454519566527644</v>
      </c>
      <c r="L7813">
        <v>45.08572798325001</v>
      </c>
    </row>
    <row r="7814" spans="1:12">
      <c r="A7814" s="73">
        <v>43426.5</v>
      </c>
      <c r="B7814">
        <v>6.22</v>
      </c>
      <c r="C7814">
        <v>265.8</v>
      </c>
      <c r="D7814">
        <v>1.08</v>
      </c>
      <c r="F7814">
        <v>1.08</v>
      </c>
      <c r="G7814">
        <v>13</v>
      </c>
      <c r="H7814">
        <v>11</v>
      </c>
      <c r="I7814">
        <v>12</v>
      </c>
      <c r="J7814">
        <v>6</v>
      </c>
      <c r="K7814">
        <v>0.93851106624179603</v>
      </c>
      <c r="L7814">
        <v>129.94659791999999</v>
      </c>
    </row>
    <row r="7815" spans="1:12">
      <c r="A7815" s="73">
        <v>43426.541666666664</v>
      </c>
      <c r="B7815">
        <v>6.1</v>
      </c>
      <c r="C7815">
        <v>262.8</v>
      </c>
      <c r="D7815">
        <v>1.0790999999999999</v>
      </c>
      <c r="F7815">
        <v>1.0790999999999999</v>
      </c>
      <c r="G7815">
        <v>13</v>
      </c>
      <c r="H7815">
        <v>11</v>
      </c>
      <c r="I7815">
        <v>13</v>
      </c>
      <c r="J7815">
        <v>6</v>
      </c>
      <c r="K7815">
        <v>1.1854153402143996</v>
      </c>
      <c r="L7815">
        <v>122.46759854999998</v>
      </c>
    </row>
    <row r="7816" spans="1:12">
      <c r="A7816" s="73">
        <v>43426.583333333336</v>
      </c>
      <c r="B7816">
        <v>5.71</v>
      </c>
      <c r="C7816">
        <v>260.2</v>
      </c>
      <c r="D7816">
        <v>1.0786</v>
      </c>
      <c r="F7816">
        <v>1.0786</v>
      </c>
      <c r="G7816">
        <v>13</v>
      </c>
      <c r="H7816">
        <v>11</v>
      </c>
      <c r="I7816">
        <v>14</v>
      </c>
      <c r="J7816">
        <v>6</v>
      </c>
      <c r="K7816">
        <v>2.1867542306253602</v>
      </c>
      <c r="L7816">
        <v>100.4011633523</v>
      </c>
    </row>
    <row r="7817" spans="1:12">
      <c r="A7817" s="73">
        <v>43426.625</v>
      </c>
      <c r="B7817">
        <v>6.15</v>
      </c>
      <c r="C7817">
        <v>272.89999999999998</v>
      </c>
      <c r="D7817">
        <v>1.0780000000000001</v>
      </c>
      <c r="F7817">
        <v>1.0780000000000001</v>
      </c>
      <c r="G7817">
        <v>13</v>
      </c>
      <c r="H7817">
        <v>11</v>
      </c>
      <c r="I7817">
        <v>15</v>
      </c>
      <c r="J7817">
        <v>6</v>
      </c>
      <c r="K7817">
        <v>1.0790385593924801</v>
      </c>
      <c r="L7817">
        <v>125.37591412500004</v>
      </c>
    </row>
    <row r="7818" spans="1:12">
      <c r="A7818" s="73">
        <v>43426.666666666664</v>
      </c>
      <c r="B7818">
        <v>6.24</v>
      </c>
      <c r="C7818">
        <v>272.89999999999998</v>
      </c>
      <c r="D7818">
        <v>1.0765</v>
      </c>
      <c r="F7818">
        <v>1.0765</v>
      </c>
      <c r="G7818">
        <v>13</v>
      </c>
      <c r="H7818">
        <v>11</v>
      </c>
      <c r="I7818">
        <v>16</v>
      </c>
      <c r="J7818">
        <v>6</v>
      </c>
      <c r="K7818">
        <v>0.90016035391302784</v>
      </c>
      <c r="L7818">
        <v>130.77893836800001</v>
      </c>
    </row>
    <row r="7819" spans="1:12">
      <c r="A7819" s="73">
        <v>43426.708333333336</v>
      </c>
      <c r="B7819">
        <v>4.7699999999999996</v>
      </c>
      <c r="C7819">
        <v>260.89999999999998</v>
      </c>
      <c r="D7819">
        <v>1.075</v>
      </c>
      <c r="F7819">
        <v>1.075</v>
      </c>
      <c r="G7819">
        <v>13</v>
      </c>
      <c r="H7819">
        <v>11</v>
      </c>
      <c r="I7819">
        <v>17</v>
      </c>
      <c r="J7819">
        <v>5</v>
      </c>
      <c r="K7819">
        <v>5.8504377100774221</v>
      </c>
      <c r="L7819">
        <v>58.335591487499983</v>
      </c>
    </row>
    <row r="7820" spans="1:12">
      <c r="A7820" s="73">
        <v>43426.75</v>
      </c>
      <c r="B7820">
        <v>5.18</v>
      </c>
      <c r="C7820">
        <v>256.2</v>
      </c>
      <c r="D7820">
        <v>1.0744</v>
      </c>
      <c r="F7820">
        <v>1.0744</v>
      </c>
      <c r="G7820">
        <v>12</v>
      </c>
      <c r="H7820">
        <v>11</v>
      </c>
      <c r="I7820">
        <v>18</v>
      </c>
      <c r="J7820">
        <v>5</v>
      </c>
      <c r="K7820">
        <v>4.0351481073376929</v>
      </c>
      <c r="L7820">
        <v>74.666412150399992</v>
      </c>
    </row>
    <row r="7821" spans="1:12">
      <c r="A7821" s="73">
        <v>43426.791666666664</v>
      </c>
      <c r="B7821">
        <v>4.25</v>
      </c>
      <c r="C7821">
        <v>257.89999999999998</v>
      </c>
      <c r="D7821">
        <v>1.0740000000000001</v>
      </c>
      <c r="F7821">
        <v>1.0740000000000001</v>
      </c>
      <c r="G7821">
        <v>12</v>
      </c>
      <c r="H7821">
        <v>11</v>
      </c>
      <c r="I7821">
        <v>19</v>
      </c>
      <c r="J7821">
        <v>4</v>
      </c>
      <c r="K7821">
        <v>8.6363562306253687</v>
      </c>
      <c r="L7821">
        <v>41.223140624999999</v>
      </c>
    </row>
    <row r="7822" spans="1:12">
      <c r="A7822" s="73">
        <v>43426.833333333336</v>
      </c>
      <c r="B7822">
        <v>5.89</v>
      </c>
      <c r="C7822">
        <v>249.3</v>
      </c>
      <c r="D7822">
        <v>1.0733999999999999</v>
      </c>
      <c r="F7822">
        <v>1.0733999999999999</v>
      </c>
      <c r="G7822">
        <v>12</v>
      </c>
      <c r="H7822">
        <v>11</v>
      </c>
      <c r="I7822">
        <v>20</v>
      </c>
      <c r="J7822">
        <v>6</v>
      </c>
      <c r="K7822">
        <v>1.6867978196664557</v>
      </c>
      <c r="L7822">
        <v>109.66738291229997</v>
      </c>
    </row>
    <row r="7823" spans="1:12">
      <c r="A7823" s="73">
        <v>43426.875</v>
      </c>
      <c r="B7823">
        <v>5.57</v>
      </c>
      <c r="C7823">
        <v>246.7</v>
      </c>
      <c r="D7823">
        <v>1.0730999999999999</v>
      </c>
      <c r="F7823">
        <v>1.0730999999999999</v>
      </c>
      <c r="G7823">
        <v>12</v>
      </c>
      <c r="H7823">
        <v>11</v>
      </c>
      <c r="I7823">
        <v>21</v>
      </c>
      <c r="J7823">
        <v>6</v>
      </c>
      <c r="K7823">
        <v>2.6204092169267295</v>
      </c>
      <c r="L7823">
        <v>92.720504229150009</v>
      </c>
    </row>
    <row r="7824" spans="1:12">
      <c r="A7824" s="73">
        <v>43426.916666666664</v>
      </c>
      <c r="B7824">
        <v>3.81</v>
      </c>
      <c r="C7824">
        <v>245</v>
      </c>
      <c r="D7824">
        <v>1.0729</v>
      </c>
      <c r="F7824">
        <v>1.0729</v>
      </c>
      <c r="G7824">
        <v>12</v>
      </c>
      <c r="H7824">
        <v>11</v>
      </c>
      <c r="I7824">
        <v>22</v>
      </c>
      <c r="J7824">
        <v>4</v>
      </c>
      <c r="K7824">
        <v>11.416071901858247</v>
      </c>
      <c r="L7824">
        <v>29.66908662945</v>
      </c>
    </row>
    <row r="7825" spans="1:12">
      <c r="A7825" s="73">
        <v>43426.958333333336</v>
      </c>
      <c r="B7825">
        <v>2.9</v>
      </c>
      <c r="C7825">
        <v>250.9</v>
      </c>
      <c r="D7825">
        <v>1.0723</v>
      </c>
      <c r="F7825">
        <v>1.0723</v>
      </c>
      <c r="G7825">
        <v>12</v>
      </c>
      <c r="H7825">
        <v>11</v>
      </c>
      <c r="I7825">
        <v>23</v>
      </c>
      <c r="J7825">
        <v>3</v>
      </c>
      <c r="K7825">
        <v>18.393529312817154</v>
      </c>
      <c r="L7825">
        <v>13.076162350000001</v>
      </c>
    </row>
    <row r="7826" spans="1:12">
      <c r="A7826" s="73">
        <v>43427</v>
      </c>
      <c r="B7826">
        <v>3.68</v>
      </c>
      <c r="C7826">
        <v>242.8</v>
      </c>
      <c r="D7826">
        <v>1.0722</v>
      </c>
      <c r="F7826">
        <v>1.0722</v>
      </c>
      <c r="G7826">
        <v>12</v>
      </c>
      <c r="H7826">
        <v>11</v>
      </c>
      <c r="I7826">
        <v>0</v>
      </c>
      <c r="J7826">
        <v>4</v>
      </c>
      <c r="K7826">
        <v>12.311451531995234</v>
      </c>
      <c r="L7826">
        <v>26.717096755200004</v>
      </c>
    </row>
    <row r="7827" spans="1:12">
      <c r="A7827" s="73">
        <v>43427.041666666664</v>
      </c>
      <c r="B7827">
        <v>2.97</v>
      </c>
      <c r="C7827">
        <v>240.2</v>
      </c>
      <c r="D7827">
        <v>1.0712999999999999</v>
      </c>
      <c r="F7827">
        <v>1.0712999999999999</v>
      </c>
      <c r="G7827">
        <v>12</v>
      </c>
      <c r="H7827">
        <v>11</v>
      </c>
      <c r="I7827">
        <v>1</v>
      </c>
      <c r="J7827">
        <v>3</v>
      </c>
      <c r="K7827">
        <v>17.798001819666464</v>
      </c>
      <c r="L7827">
        <v>14.032997802450002</v>
      </c>
    </row>
    <row r="7828" spans="1:12">
      <c r="A7828" s="73">
        <v>43427.083333333336</v>
      </c>
      <c r="B7828">
        <v>3.4</v>
      </c>
      <c r="C7828">
        <v>237.4</v>
      </c>
      <c r="D7828">
        <v>1.0709</v>
      </c>
      <c r="F7828">
        <v>1.0709</v>
      </c>
      <c r="G7828">
        <v>12</v>
      </c>
      <c r="H7828">
        <v>11</v>
      </c>
      <c r="I7828">
        <v>2</v>
      </c>
      <c r="J7828">
        <v>3</v>
      </c>
      <c r="K7828">
        <v>14.354761504597976</v>
      </c>
      <c r="L7828">
        <v>21.045326799999998</v>
      </c>
    </row>
    <row r="7829" spans="1:12">
      <c r="A7829" s="73">
        <v>43427.125</v>
      </c>
      <c r="B7829">
        <v>3</v>
      </c>
      <c r="C7829">
        <v>247.8</v>
      </c>
      <c r="D7829">
        <v>1.0702</v>
      </c>
      <c r="F7829">
        <v>1.0702</v>
      </c>
      <c r="G7829">
        <v>12</v>
      </c>
      <c r="H7829">
        <v>11</v>
      </c>
      <c r="I7829">
        <v>3</v>
      </c>
      <c r="J7829">
        <v>3</v>
      </c>
      <c r="K7829">
        <v>17.54577575117332</v>
      </c>
      <c r="L7829">
        <v>14.447700000000001</v>
      </c>
    </row>
    <row r="7830" spans="1:12">
      <c r="A7830" s="73">
        <v>43427.166666666664</v>
      </c>
      <c r="B7830">
        <v>2.4</v>
      </c>
      <c r="C7830">
        <v>250</v>
      </c>
      <c r="D7830">
        <v>1.0701000000000001</v>
      </c>
      <c r="F7830">
        <v>1.0701000000000001</v>
      </c>
      <c r="G7830">
        <v>12</v>
      </c>
      <c r="H7830">
        <v>11</v>
      </c>
      <c r="I7830">
        <v>4</v>
      </c>
      <c r="J7830">
        <v>2</v>
      </c>
      <c r="K7830">
        <v>22.932297121036335</v>
      </c>
      <c r="L7830">
        <v>7.3965311999999992</v>
      </c>
    </row>
    <row r="7831" spans="1:12">
      <c r="A7831" s="73">
        <v>43427.208333333336</v>
      </c>
      <c r="B7831">
        <v>2.48</v>
      </c>
      <c r="C7831">
        <v>260.3</v>
      </c>
      <c r="D7831">
        <v>1.0698000000000001</v>
      </c>
      <c r="F7831">
        <v>1.0698000000000001</v>
      </c>
      <c r="G7831">
        <v>13</v>
      </c>
      <c r="H7831">
        <v>11</v>
      </c>
      <c r="I7831">
        <v>5</v>
      </c>
      <c r="J7831">
        <v>2</v>
      </c>
      <c r="K7831">
        <v>22.172494271721263</v>
      </c>
      <c r="L7831">
        <v>8.1588254207999995</v>
      </c>
    </row>
    <row r="7832" spans="1:12">
      <c r="A7832" s="73">
        <v>43427.25</v>
      </c>
      <c r="B7832">
        <v>2.37</v>
      </c>
      <c r="C7832">
        <v>281.8</v>
      </c>
      <c r="D7832">
        <v>1.0699000000000001</v>
      </c>
      <c r="F7832">
        <v>1.0699000000000001</v>
      </c>
      <c r="G7832">
        <v>14</v>
      </c>
      <c r="H7832">
        <v>11</v>
      </c>
      <c r="I7832">
        <v>6</v>
      </c>
      <c r="J7832">
        <v>2</v>
      </c>
      <c r="K7832">
        <v>23.220523189529487</v>
      </c>
      <c r="L7832">
        <v>7.1212827523500017</v>
      </c>
    </row>
    <row r="7833" spans="1:12">
      <c r="A7833" s="73">
        <v>43427.291666666664</v>
      </c>
      <c r="B7833">
        <v>1.22</v>
      </c>
      <c r="C7833">
        <v>261.39999999999998</v>
      </c>
      <c r="D7833">
        <v>1.0708</v>
      </c>
      <c r="F7833">
        <v>1.0708</v>
      </c>
      <c r="G7833">
        <v>13</v>
      </c>
      <c r="H7833">
        <v>11</v>
      </c>
      <c r="I7833">
        <v>7</v>
      </c>
      <c r="J7833">
        <v>1</v>
      </c>
      <c r="K7833">
        <v>35.626189148433603</v>
      </c>
      <c r="L7833">
        <v>0.97220501919999991</v>
      </c>
    </row>
    <row r="7834" spans="1:12">
      <c r="A7834" s="73">
        <v>43427.333333333336</v>
      </c>
      <c r="B7834">
        <v>0.99299999999999999</v>
      </c>
      <c r="C7834">
        <v>265.10000000000002</v>
      </c>
      <c r="D7834">
        <v>1.0747</v>
      </c>
      <c r="F7834">
        <v>1.0747</v>
      </c>
      <c r="G7834">
        <v>13</v>
      </c>
      <c r="H7834">
        <v>11</v>
      </c>
      <c r="I7834">
        <v>8</v>
      </c>
      <c r="J7834">
        <v>1</v>
      </c>
      <c r="K7834">
        <v>38.387538733365105</v>
      </c>
      <c r="L7834">
        <v>0.52614445613895</v>
      </c>
    </row>
    <row r="7835" spans="1:12">
      <c r="A7835" s="73">
        <v>43427.375</v>
      </c>
      <c r="B7835">
        <v>1.07</v>
      </c>
      <c r="C7835">
        <v>212.5</v>
      </c>
      <c r="D7835">
        <v>1.0765</v>
      </c>
      <c r="F7835">
        <v>1.0765</v>
      </c>
      <c r="G7835">
        <v>10</v>
      </c>
      <c r="H7835">
        <v>11</v>
      </c>
      <c r="I7835">
        <v>9</v>
      </c>
      <c r="J7835">
        <v>1</v>
      </c>
      <c r="K7835">
        <v>37.439319490899358</v>
      </c>
      <c r="L7835">
        <v>0.65937939475000007</v>
      </c>
    </row>
    <row r="7836" spans="1:12">
      <c r="A7836" s="73">
        <v>43427.416666666664</v>
      </c>
      <c r="B7836">
        <v>1.02</v>
      </c>
      <c r="C7836">
        <v>214.4</v>
      </c>
      <c r="D7836">
        <v>1.0763</v>
      </c>
      <c r="F7836">
        <v>1.0763</v>
      </c>
      <c r="G7836">
        <v>11</v>
      </c>
      <c r="H7836">
        <v>11</v>
      </c>
      <c r="I7836">
        <v>10</v>
      </c>
      <c r="J7836">
        <v>1</v>
      </c>
      <c r="K7836">
        <v>38.053696271721279</v>
      </c>
      <c r="L7836">
        <v>0.57108908520000012</v>
      </c>
    </row>
    <row r="7837" spans="1:12">
      <c r="A7837" s="73">
        <v>43427.458333333336</v>
      </c>
      <c r="B7837">
        <v>0.75</v>
      </c>
      <c r="C7837">
        <v>230</v>
      </c>
      <c r="D7837">
        <v>1.0767</v>
      </c>
      <c r="F7837">
        <v>1.0767</v>
      </c>
      <c r="G7837">
        <v>11</v>
      </c>
      <c r="H7837">
        <v>11</v>
      </c>
      <c r="I7837">
        <v>11</v>
      </c>
      <c r="J7837">
        <v>1</v>
      </c>
      <c r="K7837">
        <v>41.457730888159631</v>
      </c>
      <c r="L7837">
        <v>0.22711640624999999</v>
      </c>
    </row>
    <row r="7838" spans="1:12">
      <c r="A7838" s="73">
        <v>43427.5</v>
      </c>
      <c r="B7838">
        <v>0.9</v>
      </c>
      <c r="C7838">
        <v>191.8</v>
      </c>
      <c r="D7838">
        <v>1.0765</v>
      </c>
      <c r="F7838">
        <v>1.0765</v>
      </c>
      <c r="G7838">
        <v>10</v>
      </c>
      <c r="H7838">
        <v>11</v>
      </c>
      <c r="I7838">
        <v>12</v>
      </c>
      <c r="J7838">
        <v>1</v>
      </c>
      <c r="K7838">
        <v>39.548600545693873</v>
      </c>
      <c r="L7838">
        <v>0.39238425000000005</v>
      </c>
    </row>
    <row r="7839" spans="1:12">
      <c r="A7839" s="73">
        <v>43427.541666666664</v>
      </c>
      <c r="B7839">
        <v>1.96</v>
      </c>
      <c r="C7839">
        <v>178.5</v>
      </c>
      <c r="D7839">
        <v>1.0769</v>
      </c>
      <c r="F7839">
        <v>1.0769</v>
      </c>
      <c r="G7839">
        <v>9</v>
      </c>
      <c r="H7839">
        <v>11</v>
      </c>
      <c r="I7839">
        <v>13</v>
      </c>
      <c r="J7839">
        <v>2</v>
      </c>
      <c r="K7839">
        <v>27.340012792269217</v>
      </c>
      <c r="L7839">
        <v>4.0542786591999995</v>
      </c>
    </row>
    <row r="7840" spans="1:12">
      <c r="A7840" s="73">
        <v>43427.583333333336</v>
      </c>
      <c r="B7840">
        <v>2.16</v>
      </c>
      <c r="C7840">
        <v>209.8</v>
      </c>
      <c r="D7840">
        <v>1.0778000000000001</v>
      </c>
      <c r="F7840">
        <v>1.0778000000000001</v>
      </c>
      <c r="G7840">
        <v>10</v>
      </c>
      <c r="H7840">
        <v>11</v>
      </c>
      <c r="I7840">
        <v>14</v>
      </c>
      <c r="J7840">
        <v>2</v>
      </c>
      <c r="K7840">
        <v>25.288505668981543</v>
      </c>
      <c r="L7840">
        <v>5.4308703744000013</v>
      </c>
    </row>
    <row r="7841" spans="1:12">
      <c r="A7841" s="73">
        <v>43427.625</v>
      </c>
      <c r="B7841">
        <v>3.1</v>
      </c>
      <c r="C7841">
        <v>309.89999999999998</v>
      </c>
      <c r="D7841">
        <v>1.0753999999999999</v>
      </c>
      <c r="F7841">
        <v>1.0753999999999999</v>
      </c>
      <c r="G7841">
        <v>15</v>
      </c>
      <c r="H7841">
        <v>11</v>
      </c>
      <c r="I7841">
        <v>15</v>
      </c>
      <c r="J7841">
        <v>3</v>
      </c>
      <c r="K7841">
        <v>16.718022189529488</v>
      </c>
      <c r="L7841">
        <v>16.0186207</v>
      </c>
    </row>
    <row r="7842" spans="1:12">
      <c r="A7842" s="73">
        <v>43427.666666666664</v>
      </c>
      <c r="B7842">
        <v>5.05</v>
      </c>
      <c r="C7842">
        <v>296</v>
      </c>
      <c r="D7842">
        <v>1.0738000000000001</v>
      </c>
      <c r="F7842">
        <v>1.0738000000000001</v>
      </c>
      <c r="G7842">
        <v>14</v>
      </c>
      <c r="H7842">
        <v>11</v>
      </c>
      <c r="I7842">
        <v>16</v>
      </c>
      <c r="J7842">
        <v>5</v>
      </c>
      <c r="K7842">
        <v>4.5743277374746798</v>
      </c>
      <c r="L7842">
        <v>69.146075862499998</v>
      </c>
    </row>
    <row r="7843" spans="1:12">
      <c r="A7843" s="73">
        <v>43427.708333333336</v>
      </c>
      <c r="B7843">
        <v>4.74</v>
      </c>
      <c r="C7843">
        <v>284</v>
      </c>
      <c r="D7843">
        <v>1.0723</v>
      </c>
      <c r="F7843">
        <v>1.0723</v>
      </c>
      <c r="G7843">
        <v>14</v>
      </c>
      <c r="H7843">
        <v>11</v>
      </c>
      <c r="I7843">
        <v>17</v>
      </c>
      <c r="J7843">
        <v>5</v>
      </c>
      <c r="K7843">
        <v>5.9964637785705701</v>
      </c>
      <c r="L7843">
        <v>57.098057727600015</v>
      </c>
    </row>
    <row r="7844" spans="1:12">
      <c r="A7844" s="73">
        <v>43427.75</v>
      </c>
      <c r="B7844">
        <v>4.43</v>
      </c>
      <c r="C7844">
        <v>271.7</v>
      </c>
      <c r="D7844">
        <v>1.0724</v>
      </c>
      <c r="F7844">
        <v>1.0724</v>
      </c>
      <c r="G7844">
        <v>13</v>
      </c>
      <c r="H7844">
        <v>11</v>
      </c>
      <c r="I7844">
        <v>18</v>
      </c>
      <c r="J7844">
        <v>4</v>
      </c>
      <c r="K7844">
        <v>7.6107998196664646</v>
      </c>
      <c r="L7844">
        <v>46.616320213399987</v>
      </c>
    </row>
    <row r="7845" spans="1:12">
      <c r="A7845" s="73">
        <v>43427.791666666664</v>
      </c>
      <c r="B7845">
        <v>5.93</v>
      </c>
      <c r="C7845">
        <v>263.2</v>
      </c>
      <c r="D7845">
        <v>1.0734999999999999</v>
      </c>
      <c r="F7845">
        <v>1.0734999999999999</v>
      </c>
      <c r="G7845">
        <v>13</v>
      </c>
      <c r="H7845">
        <v>11</v>
      </c>
      <c r="I7845">
        <v>19</v>
      </c>
      <c r="J7845">
        <v>6</v>
      </c>
      <c r="K7845">
        <v>1.584496395008921</v>
      </c>
      <c r="L7845">
        <v>111.92732724474997</v>
      </c>
    </row>
    <row r="7846" spans="1:12">
      <c r="A7846" s="73">
        <v>43427.833333333336</v>
      </c>
      <c r="B7846">
        <v>6.9</v>
      </c>
      <c r="C7846">
        <v>263.10000000000002</v>
      </c>
      <c r="D7846">
        <v>1.0744</v>
      </c>
      <c r="F7846">
        <v>1.0744</v>
      </c>
      <c r="G7846">
        <v>13</v>
      </c>
      <c r="H7846">
        <v>11</v>
      </c>
      <c r="I7846">
        <v>20</v>
      </c>
      <c r="J7846">
        <v>7</v>
      </c>
      <c r="K7846">
        <v>8.3386847063709385E-2</v>
      </c>
      <c r="L7846">
        <v>176.47503480000003</v>
      </c>
    </row>
    <row r="7847" spans="1:12">
      <c r="A7847" s="73">
        <v>43427.875</v>
      </c>
      <c r="B7847">
        <v>6.73</v>
      </c>
      <c r="C7847">
        <v>258.3</v>
      </c>
      <c r="D7847">
        <v>1.0739000000000001</v>
      </c>
      <c r="F7847">
        <v>1.0739000000000001</v>
      </c>
      <c r="G7847">
        <v>12</v>
      </c>
      <c r="H7847">
        <v>11</v>
      </c>
      <c r="I7847">
        <v>21</v>
      </c>
      <c r="J7847">
        <v>7</v>
      </c>
      <c r="K7847">
        <v>0.21046790185823069</v>
      </c>
      <c r="L7847">
        <v>163.67375246815004</v>
      </c>
    </row>
    <row r="7848" spans="1:12">
      <c r="A7848" s="73">
        <v>43427.916666666664</v>
      </c>
      <c r="B7848">
        <v>10.02</v>
      </c>
      <c r="C7848">
        <v>263.60000000000002</v>
      </c>
      <c r="D7848">
        <v>1.0733999999999999</v>
      </c>
      <c r="F7848">
        <v>1.0733999999999999</v>
      </c>
      <c r="G7848">
        <v>13</v>
      </c>
      <c r="H7848">
        <v>11</v>
      </c>
      <c r="I7848">
        <v>22</v>
      </c>
      <c r="J7848">
        <v>10</v>
      </c>
      <c r="K7848">
        <v>8.0158757237760181</v>
      </c>
      <c r="L7848">
        <v>539.92664469359988</v>
      </c>
    </row>
    <row r="7849" spans="1:12">
      <c r="A7849" s="73">
        <v>43427.958333333336</v>
      </c>
      <c r="B7849">
        <v>9.82</v>
      </c>
      <c r="C7849">
        <v>259</v>
      </c>
      <c r="D7849">
        <v>1.0722</v>
      </c>
      <c r="F7849">
        <v>1.0722</v>
      </c>
      <c r="G7849">
        <v>13</v>
      </c>
      <c r="H7849">
        <v>11</v>
      </c>
      <c r="I7849">
        <v>23</v>
      </c>
      <c r="J7849">
        <v>10</v>
      </c>
      <c r="K7849">
        <v>6.9233828470636949</v>
      </c>
      <c r="L7849">
        <v>507.66856266480005</v>
      </c>
    </row>
    <row r="7850" spans="1:12">
      <c r="A7850" s="73">
        <v>43428</v>
      </c>
      <c r="B7850">
        <v>8.7200000000000006</v>
      </c>
      <c r="C7850">
        <v>250.6</v>
      </c>
      <c r="D7850">
        <v>1.0721000000000001</v>
      </c>
      <c r="F7850">
        <v>1.0721000000000001</v>
      </c>
      <c r="G7850">
        <v>12</v>
      </c>
      <c r="H7850">
        <v>11</v>
      </c>
      <c r="I7850">
        <v>0</v>
      </c>
      <c r="J7850">
        <v>9</v>
      </c>
      <c r="K7850">
        <v>2.3446720251458935</v>
      </c>
      <c r="L7850">
        <v>355.43055127040009</v>
      </c>
    </row>
    <row r="7851" spans="1:12">
      <c r="A7851" s="73">
        <v>43428.041666666664</v>
      </c>
      <c r="B7851">
        <v>8.82</v>
      </c>
      <c r="C7851">
        <v>246.7</v>
      </c>
      <c r="D7851">
        <v>1.0717000000000001</v>
      </c>
      <c r="F7851">
        <v>1.0717000000000001</v>
      </c>
      <c r="G7851">
        <v>12</v>
      </c>
      <c r="H7851">
        <v>11</v>
      </c>
      <c r="I7851">
        <v>1</v>
      </c>
      <c r="J7851">
        <v>9</v>
      </c>
      <c r="K7851">
        <v>2.660918463502056</v>
      </c>
      <c r="L7851">
        <v>367.66220750280007</v>
      </c>
    </row>
    <row r="7852" spans="1:12">
      <c r="A7852" s="73">
        <v>43428.083333333336</v>
      </c>
      <c r="B7852">
        <v>10.16</v>
      </c>
      <c r="C7852">
        <v>248.4</v>
      </c>
      <c r="D7852">
        <v>1.0719000000000001</v>
      </c>
      <c r="F7852">
        <v>1.0719000000000001</v>
      </c>
      <c r="G7852">
        <v>12</v>
      </c>
      <c r="H7852">
        <v>11</v>
      </c>
      <c r="I7852">
        <v>2</v>
      </c>
      <c r="J7852">
        <v>10</v>
      </c>
      <c r="K7852">
        <v>8.828220737474652</v>
      </c>
      <c r="L7852">
        <v>562.08940485120013</v>
      </c>
    </row>
    <row r="7853" spans="1:12">
      <c r="A7853" s="73">
        <v>43428.125</v>
      </c>
      <c r="B7853">
        <v>12.34</v>
      </c>
      <c r="C7853">
        <v>248.9</v>
      </c>
      <c r="D7853">
        <v>1.0713999999999999</v>
      </c>
      <c r="F7853">
        <v>1.0713999999999999</v>
      </c>
      <c r="G7853">
        <v>12</v>
      </c>
      <c r="H7853">
        <v>11</v>
      </c>
      <c r="I7853">
        <v>3</v>
      </c>
      <c r="J7853">
        <v>12</v>
      </c>
      <c r="K7853">
        <v>26.53519309363902</v>
      </c>
      <c r="L7853">
        <v>1006.6236402727999</v>
      </c>
    </row>
    <row r="7854" spans="1:12">
      <c r="A7854" s="73">
        <v>43428.166666666664</v>
      </c>
      <c r="B7854">
        <v>11.61</v>
      </c>
      <c r="C7854">
        <v>251.9</v>
      </c>
      <c r="D7854">
        <v>1.0712999999999999</v>
      </c>
      <c r="F7854">
        <v>1.0712999999999999</v>
      </c>
      <c r="G7854">
        <v>12</v>
      </c>
      <c r="H7854">
        <v>11</v>
      </c>
      <c r="I7854">
        <v>4</v>
      </c>
      <c r="J7854">
        <v>12</v>
      </c>
      <c r="K7854">
        <v>19.547294093639021</v>
      </c>
      <c r="L7854">
        <v>838.25811891764977</v>
      </c>
    </row>
    <row r="7855" spans="1:12">
      <c r="A7855" s="73">
        <v>43428.208333333336</v>
      </c>
      <c r="B7855">
        <v>9.31</v>
      </c>
      <c r="C7855">
        <v>252.5</v>
      </c>
      <c r="D7855">
        <v>1.0708</v>
      </c>
      <c r="F7855">
        <v>1.0708</v>
      </c>
      <c r="G7855">
        <v>12</v>
      </c>
      <c r="H7855">
        <v>11</v>
      </c>
      <c r="I7855">
        <v>5</v>
      </c>
      <c r="J7855">
        <v>9</v>
      </c>
      <c r="K7855">
        <v>4.4996260114472602</v>
      </c>
      <c r="L7855">
        <v>432.04343448140003</v>
      </c>
    </row>
    <row r="7856" spans="1:12">
      <c r="A7856" s="73">
        <v>43428.25</v>
      </c>
      <c r="B7856">
        <v>6.72</v>
      </c>
      <c r="C7856">
        <v>242.3</v>
      </c>
      <c r="D7856">
        <v>1.0707</v>
      </c>
      <c r="F7856">
        <v>1.0707</v>
      </c>
      <c r="G7856">
        <v>12</v>
      </c>
      <c r="H7856">
        <v>11</v>
      </c>
      <c r="I7856">
        <v>6</v>
      </c>
      <c r="J7856">
        <v>7</v>
      </c>
      <c r="K7856">
        <v>0.21974325802261493</v>
      </c>
      <c r="L7856">
        <v>162.45969223679998</v>
      </c>
    </row>
    <row r="7857" spans="1:12">
      <c r="A7857" s="73">
        <v>43428.291666666664</v>
      </c>
      <c r="B7857">
        <v>8.61</v>
      </c>
      <c r="C7857">
        <v>240.8</v>
      </c>
      <c r="D7857">
        <v>1.0707</v>
      </c>
      <c r="F7857">
        <v>1.0707</v>
      </c>
      <c r="G7857">
        <v>12</v>
      </c>
      <c r="H7857">
        <v>11</v>
      </c>
      <c r="I7857">
        <v>7</v>
      </c>
      <c r="J7857">
        <v>9</v>
      </c>
      <c r="K7857">
        <v>2.0199009429541097</v>
      </c>
      <c r="L7857">
        <v>341.70179591834994</v>
      </c>
    </row>
    <row r="7858" spans="1:12">
      <c r="A7858" s="73">
        <v>43428.333333333336</v>
      </c>
      <c r="B7858">
        <v>12.72</v>
      </c>
      <c r="C7858">
        <v>251.2</v>
      </c>
      <c r="D7858">
        <v>1.0718000000000001</v>
      </c>
      <c r="F7858">
        <v>1.0718000000000001</v>
      </c>
      <c r="G7858">
        <v>12</v>
      </c>
      <c r="H7858">
        <v>11</v>
      </c>
      <c r="I7858">
        <v>8</v>
      </c>
      <c r="J7858">
        <v>13</v>
      </c>
      <c r="K7858">
        <v>30.594529559392452</v>
      </c>
      <c r="L7858">
        <v>1102.9227397632003</v>
      </c>
    </row>
    <row r="7859" spans="1:12">
      <c r="A7859" s="73">
        <v>43428.375</v>
      </c>
      <c r="B7859">
        <v>9.73</v>
      </c>
      <c r="C7859">
        <v>244.3</v>
      </c>
      <c r="D7859">
        <v>1.0728</v>
      </c>
      <c r="F7859">
        <v>1.0728</v>
      </c>
      <c r="G7859">
        <v>12</v>
      </c>
      <c r="H7859">
        <v>11</v>
      </c>
      <c r="I7859">
        <v>9</v>
      </c>
      <c r="J7859">
        <v>10</v>
      </c>
      <c r="K7859">
        <v>6.4578610525431479</v>
      </c>
      <c r="L7859">
        <v>494.11414883880008</v>
      </c>
    </row>
    <row r="7860" spans="1:12">
      <c r="A7860" s="73">
        <v>43428.416666666664</v>
      </c>
      <c r="B7860">
        <v>7.43</v>
      </c>
      <c r="C7860">
        <v>245.3</v>
      </c>
      <c r="D7860">
        <v>1.0744</v>
      </c>
      <c r="F7860">
        <v>1.0744</v>
      </c>
      <c r="G7860">
        <v>12</v>
      </c>
      <c r="H7860">
        <v>11</v>
      </c>
      <c r="I7860">
        <v>10</v>
      </c>
      <c r="J7860">
        <v>7</v>
      </c>
      <c r="K7860">
        <v>5.8192970351377785E-2</v>
      </c>
      <c r="L7860">
        <v>220.34461704039998</v>
      </c>
    </row>
    <row r="7861" spans="1:12">
      <c r="A7861" s="73">
        <v>43428.458333333336</v>
      </c>
      <c r="B7861">
        <v>7.19</v>
      </c>
      <c r="C7861">
        <v>258.5</v>
      </c>
      <c r="D7861">
        <v>1.0757000000000001</v>
      </c>
      <c r="F7861">
        <v>1.0757000000000001</v>
      </c>
      <c r="G7861">
        <v>12</v>
      </c>
      <c r="H7861">
        <v>11</v>
      </c>
      <c r="I7861">
        <v>11</v>
      </c>
      <c r="J7861">
        <v>7</v>
      </c>
      <c r="K7861">
        <v>1.5182965847193015E-6</v>
      </c>
      <c r="L7861">
        <v>199.91613369815005</v>
      </c>
    </row>
    <row r="7862" spans="1:12">
      <c r="A7862" s="73">
        <v>43428.5</v>
      </c>
      <c r="B7862">
        <v>9.8800000000000008</v>
      </c>
      <c r="C7862">
        <v>249.5</v>
      </c>
      <c r="D7862">
        <v>1.0760000000000001</v>
      </c>
      <c r="F7862">
        <v>1.0760000000000001</v>
      </c>
      <c r="G7862">
        <v>12</v>
      </c>
      <c r="H7862">
        <v>11</v>
      </c>
      <c r="I7862">
        <v>12</v>
      </c>
      <c r="J7862">
        <v>10</v>
      </c>
      <c r="K7862">
        <v>7.2427307100773959</v>
      </c>
      <c r="L7862">
        <v>518.86348633600016</v>
      </c>
    </row>
    <row r="7863" spans="1:12">
      <c r="A7863" s="73">
        <v>43428.541666666664</v>
      </c>
      <c r="B7863">
        <v>7.89</v>
      </c>
      <c r="C7863">
        <v>259.3</v>
      </c>
      <c r="D7863">
        <v>1.0769</v>
      </c>
      <c r="F7863">
        <v>1.0769</v>
      </c>
      <c r="G7863">
        <v>13</v>
      </c>
      <c r="H7863">
        <v>11</v>
      </c>
      <c r="I7863">
        <v>13</v>
      </c>
      <c r="J7863">
        <v>8</v>
      </c>
      <c r="K7863">
        <v>0.49172658678973113</v>
      </c>
      <c r="L7863">
        <v>264.46998520304993</v>
      </c>
    </row>
    <row r="7864" spans="1:12">
      <c r="A7864" s="73">
        <v>43428.583333333336</v>
      </c>
      <c r="B7864">
        <v>8.0299999999999994</v>
      </c>
      <c r="C7864">
        <v>266.5</v>
      </c>
      <c r="D7864">
        <v>1.0769</v>
      </c>
      <c r="F7864">
        <v>1.0769</v>
      </c>
      <c r="G7864">
        <v>13</v>
      </c>
      <c r="H7864">
        <v>11</v>
      </c>
      <c r="I7864">
        <v>14</v>
      </c>
      <c r="J7864">
        <v>8</v>
      </c>
      <c r="K7864">
        <v>0.70767160048835986</v>
      </c>
      <c r="L7864">
        <v>278.79951705814989</v>
      </c>
    </row>
    <row r="7865" spans="1:12">
      <c r="A7865" s="73">
        <v>43428.625</v>
      </c>
      <c r="B7865">
        <v>8.19</v>
      </c>
      <c r="C7865">
        <v>281.89999999999998</v>
      </c>
      <c r="D7865">
        <v>1.0768</v>
      </c>
      <c r="F7865">
        <v>1.0768</v>
      </c>
      <c r="G7865">
        <v>14</v>
      </c>
      <c r="H7865">
        <v>11</v>
      </c>
      <c r="I7865">
        <v>15</v>
      </c>
      <c r="J7865">
        <v>8</v>
      </c>
      <c r="K7865">
        <v>1.002465901858222</v>
      </c>
      <c r="L7865">
        <v>295.77179464559993</v>
      </c>
    </row>
    <row r="7866" spans="1:12">
      <c r="A7866" s="73">
        <v>43428.666666666664</v>
      </c>
      <c r="B7866">
        <v>8.42</v>
      </c>
      <c r="C7866">
        <v>274</v>
      </c>
      <c r="D7866">
        <v>1.0759000000000001</v>
      </c>
      <c r="F7866">
        <v>1.0759000000000001</v>
      </c>
      <c r="G7866">
        <v>13</v>
      </c>
      <c r="H7866">
        <v>11</v>
      </c>
      <c r="I7866">
        <v>16</v>
      </c>
      <c r="J7866">
        <v>8</v>
      </c>
      <c r="K7866">
        <v>1.5159327100773998</v>
      </c>
      <c r="L7866">
        <v>321.12800875959999</v>
      </c>
    </row>
    <row r="7867" spans="1:12">
      <c r="A7867" s="73">
        <v>43428.708333333336</v>
      </c>
      <c r="B7867">
        <v>8.83</v>
      </c>
      <c r="C7867">
        <v>270.5</v>
      </c>
      <c r="D7867">
        <v>1.075</v>
      </c>
      <c r="F7867">
        <v>1.075</v>
      </c>
      <c r="G7867">
        <v>13</v>
      </c>
      <c r="H7867">
        <v>11</v>
      </c>
      <c r="I7867">
        <v>17</v>
      </c>
      <c r="J7867">
        <v>9</v>
      </c>
      <c r="K7867">
        <v>2.6936431073376719</v>
      </c>
      <c r="L7867">
        <v>370.05014551249997</v>
      </c>
    </row>
    <row r="7868" spans="1:12">
      <c r="A7868" s="73">
        <v>43428.75</v>
      </c>
      <c r="B7868">
        <v>8.48</v>
      </c>
      <c r="C7868">
        <v>273</v>
      </c>
      <c r="D7868">
        <v>1.075</v>
      </c>
      <c r="F7868">
        <v>1.075</v>
      </c>
      <c r="G7868">
        <v>13</v>
      </c>
      <c r="H7868">
        <v>11</v>
      </c>
      <c r="I7868">
        <v>18</v>
      </c>
      <c r="J7868">
        <v>8</v>
      </c>
      <c r="K7868">
        <v>1.6672805730910993</v>
      </c>
      <c r="L7868">
        <v>327.7676032</v>
      </c>
    </row>
    <row r="7869" spans="1:12">
      <c r="A7869" s="73">
        <v>43428.791666666664</v>
      </c>
      <c r="B7869">
        <v>7.26</v>
      </c>
      <c r="C7869">
        <v>278.5</v>
      </c>
      <c r="D7869">
        <v>1.0752999999999999</v>
      </c>
      <c r="F7869">
        <v>1.0752999999999999</v>
      </c>
      <c r="G7869">
        <v>13</v>
      </c>
      <c r="H7869">
        <v>11</v>
      </c>
      <c r="I7869">
        <v>19</v>
      </c>
      <c r="J7869">
        <v>7</v>
      </c>
      <c r="K7869">
        <v>5.0740251458993727E-3</v>
      </c>
      <c r="L7869">
        <v>205.73563067639998</v>
      </c>
    </row>
    <row r="7870" spans="1:12">
      <c r="A7870" s="73">
        <v>43428.833333333336</v>
      </c>
      <c r="B7870">
        <v>7.49</v>
      </c>
      <c r="C7870">
        <v>283</v>
      </c>
      <c r="D7870">
        <v>1.0751999999999999</v>
      </c>
      <c r="F7870">
        <v>1.0751999999999999</v>
      </c>
      <c r="G7870">
        <v>14</v>
      </c>
      <c r="H7870">
        <v>11</v>
      </c>
      <c r="I7870">
        <v>20</v>
      </c>
      <c r="J7870">
        <v>7</v>
      </c>
      <c r="K7870">
        <v>9.0740833365076351E-2</v>
      </c>
      <c r="L7870">
        <v>225.89400906240002</v>
      </c>
    </row>
    <row r="7871" spans="1:12">
      <c r="A7871" s="73">
        <v>43428.875</v>
      </c>
      <c r="B7871">
        <v>5.12</v>
      </c>
      <c r="C7871">
        <v>286.89999999999998</v>
      </c>
      <c r="D7871">
        <v>1.0744</v>
      </c>
      <c r="F7871">
        <v>1.0744</v>
      </c>
      <c r="G7871">
        <v>14</v>
      </c>
      <c r="H7871">
        <v>11</v>
      </c>
      <c r="I7871">
        <v>21</v>
      </c>
      <c r="J7871">
        <v>5</v>
      </c>
      <c r="K7871">
        <v>4.2798002443239929</v>
      </c>
      <c r="L7871">
        <v>72.101763481600017</v>
      </c>
    </row>
    <row r="7872" spans="1:12">
      <c r="A7872" s="73">
        <v>43428.916666666664</v>
      </c>
      <c r="B7872">
        <v>5.81</v>
      </c>
      <c r="C7872">
        <v>288.3</v>
      </c>
      <c r="D7872">
        <v>1.0744</v>
      </c>
      <c r="F7872">
        <v>1.0744</v>
      </c>
      <c r="G7872">
        <v>14</v>
      </c>
      <c r="H7872">
        <v>11</v>
      </c>
      <c r="I7872">
        <v>22</v>
      </c>
      <c r="J7872">
        <v>6</v>
      </c>
      <c r="K7872">
        <v>1.9010006689815249</v>
      </c>
      <c r="L7872">
        <v>105.35724390519998</v>
      </c>
    </row>
    <row r="7873" spans="1:12">
      <c r="A7873" s="73">
        <v>43428.958333333336</v>
      </c>
      <c r="B7873">
        <v>4.68</v>
      </c>
      <c r="C7873">
        <v>299</v>
      </c>
      <c r="D7873">
        <v>1.0744</v>
      </c>
      <c r="F7873">
        <v>1.0744</v>
      </c>
      <c r="G7873">
        <v>14</v>
      </c>
      <c r="H7873">
        <v>11</v>
      </c>
      <c r="I7873">
        <v>23</v>
      </c>
      <c r="J7873">
        <v>5</v>
      </c>
      <c r="K7873">
        <v>6.293915915556874</v>
      </c>
      <c r="L7873">
        <v>55.064736230399994</v>
      </c>
    </row>
    <row r="7874" spans="1:12">
      <c r="A7874" s="73">
        <v>43429</v>
      </c>
      <c r="B7874">
        <v>3.73</v>
      </c>
      <c r="C7874">
        <v>290.60000000000002</v>
      </c>
      <c r="D7874">
        <v>1.0742</v>
      </c>
      <c r="F7874">
        <v>1.0742</v>
      </c>
      <c r="G7874">
        <v>14</v>
      </c>
      <c r="H7874">
        <v>11</v>
      </c>
      <c r="I7874">
        <v>0</v>
      </c>
      <c r="J7874">
        <v>4</v>
      </c>
      <c r="K7874">
        <v>11.963074751173316</v>
      </c>
      <c r="L7874">
        <v>27.872867340700001</v>
      </c>
    </row>
    <row r="7875" spans="1:12">
      <c r="A7875" s="73">
        <v>43429.041666666664</v>
      </c>
      <c r="B7875">
        <v>4.22</v>
      </c>
      <c r="C7875">
        <v>265.10000000000002</v>
      </c>
      <c r="D7875">
        <v>1.0739000000000001</v>
      </c>
      <c r="F7875">
        <v>1.0739000000000001</v>
      </c>
      <c r="G7875">
        <v>13</v>
      </c>
      <c r="H7875">
        <v>11</v>
      </c>
      <c r="I7875">
        <v>1</v>
      </c>
      <c r="J7875">
        <v>4</v>
      </c>
      <c r="K7875">
        <v>8.8135822991185204</v>
      </c>
      <c r="L7875">
        <v>40.352570003599993</v>
      </c>
    </row>
    <row r="7876" spans="1:12">
      <c r="A7876" s="73">
        <v>43429.083333333336</v>
      </c>
      <c r="B7876">
        <v>5.96</v>
      </c>
      <c r="C7876">
        <v>261.89999999999998</v>
      </c>
      <c r="D7876">
        <v>1.0737000000000001</v>
      </c>
      <c r="F7876">
        <v>1.0737000000000001</v>
      </c>
      <c r="G7876">
        <v>13</v>
      </c>
      <c r="H7876">
        <v>11</v>
      </c>
      <c r="I7876">
        <v>2</v>
      </c>
      <c r="J7876">
        <v>6</v>
      </c>
      <c r="K7876">
        <v>1.5098703265157696</v>
      </c>
      <c r="L7876">
        <v>113.6558349216</v>
      </c>
    </row>
    <row r="7877" spans="1:12">
      <c r="A7877" s="73">
        <v>43429.125</v>
      </c>
      <c r="B7877">
        <v>6.8</v>
      </c>
      <c r="C7877">
        <v>271.8</v>
      </c>
      <c r="D7877">
        <v>1.0728</v>
      </c>
      <c r="F7877">
        <v>1.0728</v>
      </c>
      <c r="G7877">
        <v>13</v>
      </c>
      <c r="H7877">
        <v>11</v>
      </c>
      <c r="I7877">
        <v>3</v>
      </c>
      <c r="J7877">
        <v>7</v>
      </c>
      <c r="K7877">
        <v>0.15114040870754589</v>
      </c>
      <c r="L7877">
        <v>168.66132479999999</v>
      </c>
    </row>
    <row r="7878" spans="1:12">
      <c r="A7878" s="73">
        <v>43429.166666666664</v>
      </c>
      <c r="B7878">
        <v>4.34</v>
      </c>
      <c r="C7878">
        <v>271.7</v>
      </c>
      <c r="D7878">
        <v>1.0721000000000001</v>
      </c>
      <c r="F7878">
        <v>1.0721000000000001</v>
      </c>
      <c r="G7878">
        <v>13</v>
      </c>
      <c r="H7878">
        <v>11</v>
      </c>
      <c r="I7878">
        <v>4</v>
      </c>
      <c r="J7878">
        <v>4</v>
      </c>
      <c r="K7878">
        <v>8.1154780251459169</v>
      </c>
      <c r="L7878">
        <v>43.820213469199999</v>
      </c>
    </row>
    <row r="7879" spans="1:12">
      <c r="A7879" s="73">
        <v>43429.208333333336</v>
      </c>
      <c r="B7879">
        <v>5.39</v>
      </c>
      <c r="C7879">
        <v>260.89999999999998</v>
      </c>
      <c r="D7879">
        <v>1.0713999999999999</v>
      </c>
      <c r="F7879">
        <v>1.0713999999999999</v>
      </c>
      <c r="G7879">
        <v>13</v>
      </c>
      <c r="H7879">
        <v>11</v>
      </c>
      <c r="I7879">
        <v>5</v>
      </c>
      <c r="J7879">
        <v>5</v>
      </c>
      <c r="K7879">
        <v>3.2355656278856366</v>
      </c>
      <c r="L7879">
        <v>83.885701738299986</v>
      </c>
    </row>
    <row r="7880" spans="1:12">
      <c r="A7880" s="73">
        <v>43429.25</v>
      </c>
      <c r="B7880">
        <v>4.8499999999999996</v>
      </c>
      <c r="C7880">
        <v>237.6</v>
      </c>
      <c r="D7880">
        <v>1.0709</v>
      </c>
      <c r="F7880">
        <v>1.0709</v>
      </c>
      <c r="G7880">
        <v>12</v>
      </c>
      <c r="H7880">
        <v>11</v>
      </c>
      <c r="I7880">
        <v>6</v>
      </c>
      <c r="J7880">
        <v>5</v>
      </c>
      <c r="K7880">
        <v>5.4698348607623526</v>
      </c>
      <c r="L7880">
        <v>61.08634473124998</v>
      </c>
    </row>
    <row r="7881" spans="1:12">
      <c r="A7881" s="73">
        <v>43429.291666666664</v>
      </c>
      <c r="B7881">
        <v>6.27</v>
      </c>
      <c r="C7881">
        <v>241.6</v>
      </c>
      <c r="D7881">
        <v>1.0710999999999999</v>
      </c>
      <c r="F7881">
        <v>1.0710999999999999</v>
      </c>
      <c r="G7881">
        <v>12</v>
      </c>
      <c r="H7881">
        <v>11</v>
      </c>
      <c r="I7881">
        <v>7</v>
      </c>
      <c r="J7881">
        <v>6</v>
      </c>
      <c r="K7881">
        <v>0.84413428541987823</v>
      </c>
      <c r="L7881">
        <v>132.00872794064998</v>
      </c>
    </row>
    <row r="7882" spans="1:12">
      <c r="A7882" s="73">
        <v>43429.333333333336</v>
      </c>
      <c r="B7882">
        <v>6.46</v>
      </c>
      <c r="C7882">
        <v>252.2</v>
      </c>
      <c r="D7882">
        <v>1.0730999999999999</v>
      </c>
      <c r="F7882">
        <v>1.0730999999999999</v>
      </c>
      <c r="G7882">
        <v>12</v>
      </c>
      <c r="H7882">
        <v>11</v>
      </c>
      <c r="I7882">
        <v>8</v>
      </c>
      <c r="J7882">
        <v>6</v>
      </c>
      <c r="K7882">
        <v>0.53110251829658872</v>
      </c>
      <c r="L7882">
        <v>144.64644127080001</v>
      </c>
    </row>
    <row r="7883" spans="1:12">
      <c r="A7883" s="73">
        <v>43429.375</v>
      </c>
      <c r="B7883">
        <v>5.94</v>
      </c>
      <c r="C7883">
        <v>242.2</v>
      </c>
      <c r="D7883">
        <v>1.0753999999999999</v>
      </c>
      <c r="F7883">
        <v>1.0753999999999999</v>
      </c>
      <c r="G7883">
        <v>12</v>
      </c>
      <c r="H7883">
        <v>11</v>
      </c>
      <c r="I7883">
        <v>9</v>
      </c>
      <c r="J7883">
        <v>6</v>
      </c>
      <c r="K7883">
        <v>1.5594210388445358</v>
      </c>
      <c r="L7883">
        <v>112.69363081680001</v>
      </c>
    </row>
    <row r="7884" spans="1:12">
      <c r="A7884" s="73">
        <v>43429.416666666664</v>
      </c>
      <c r="B7884">
        <v>6.64</v>
      </c>
      <c r="C7884">
        <v>228.9</v>
      </c>
      <c r="D7884">
        <v>1.0762</v>
      </c>
      <c r="F7884">
        <v>1.0762</v>
      </c>
      <c r="G7884">
        <v>11</v>
      </c>
      <c r="H7884">
        <v>11</v>
      </c>
      <c r="I7884">
        <v>10</v>
      </c>
      <c r="J7884">
        <v>7</v>
      </c>
      <c r="K7884">
        <v>0.30114610733768399</v>
      </c>
      <c r="L7884">
        <v>157.53143536639999</v>
      </c>
    </row>
    <row r="7885" spans="1:12">
      <c r="A7885" s="73">
        <v>43429.458333333336</v>
      </c>
      <c r="B7885">
        <v>7.18</v>
      </c>
      <c r="C7885">
        <v>227.1</v>
      </c>
      <c r="D7885">
        <v>1.0767</v>
      </c>
      <c r="F7885">
        <v>1.0767</v>
      </c>
      <c r="G7885">
        <v>11</v>
      </c>
      <c r="H7885">
        <v>11</v>
      </c>
      <c r="I7885">
        <v>11</v>
      </c>
      <c r="J7885">
        <v>7</v>
      </c>
      <c r="K7885">
        <v>7.6874460968339749E-5</v>
      </c>
      <c r="L7885">
        <v>199.26822399719995</v>
      </c>
    </row>
    <row r="7886" spans="1:12">
      <c r="A7886" s="73">
        <v>43429.5</v>
      </c>
      <c r="B7886">
        <v>8.19</v>
      </c>
      <c r="C7886">
        <v>232.2</v>
      </c>
      <c r="D7886">
        <v>1.0759000000000001</v>
      </c>
      <c r="F7886">
        <v>1.0759000000000001</v>
      </c>
      <c r="G7886">
        <v>11</v>
      </c>
      <c r="H7886">
        <v>11</v>
      </c>
      <c r="I7886">
        <v>12</v>
      </c>
      <c r="J7886">
        <v>8</v>
      </c>
      <c r="K7886">
        <v>1.002465901858222</v>
      </c>
      <c r="L7886">
        <v>295.52458567904995</v>
      </c>
    </row>
    <row r="7887" spans="1:12">
      <c r="A7887" s="73">
        <v>43429.541666666664</v>
      </c>
      <c r="B7887">
        <v>9.5299999999999994</v>
      </c>
      <c r="C7887">
        <v>216.9</v>
      </c>
      <c r="D7887">
        <v>1.0749</v>
      </c>
      <c r="F7887">
        <v>1.0749</v>
      </c>
      <c r="G7887">
        <v>11</v>
      </c>
      <c r="H7887">
        <v>11</v>
      </c>
      <c r="I7887">
        <v>13</v>
      </c>
      <c r="J7887">
        <v>10</v>
      </c>
      <c r="K7887">
        <v>5.4813681758308155</v>
      </c>
      <c r="L7887">
        <v>465.1754314786499</v>
      </c>
    </row>
    <row r="7888" spans="1:12">
      <c r="A7888" s="73">
        <v>43429.583333333336</v>
      </c>
      <c r="B7888">
        <v>11.45</v>
      </c>
      <c r="C7888">
        <v>214.9</v>
      </c>
      <c r="D7888">
        <v>1.0731999999999999</v>
      </c>
      <c r="F7888">
        <v>1.0731999999999999</v>
      </c>
      <c r="G7888">
        <v>11</v>
      </c>
      <c r="H7888">
        <v>11</v>
      </c>
      <c r="I7888">
        <v>14</v>
      </c>
      <c r="J7888">
        <v>11</v>
      </c>
      <c r="K7888">
        <v>18.158099792269159</v>
      </c>
      <c r="L7888">
        <v>805.50293717499983</v>
      </c>
    </row>
    <row r="7889" spans="1:12">
      <c r="A7889" s="73">
        <v>43429.625</v>
      </c>
      <c r="B7889">
        <v>9.23</v>
      </c>
      <c r="C7889">
        <v>224.8</v>
      </c>
      <c r="D7889">
        <v>1.0734999999999999</v>
      </c>
      <c r="F7889">
        <v>1.0734999999999999</v>
      </c>
      <c r="G7889">
        <v>11</v>
      </c>
      <c r="H7889">
        <v>11</v>
      </c>
      <c r="I7889">
        <v>15</v>
      </c>
      <c r="J7889">
        <v>9</v>
      </c>
      <c r="K7889">
        <v>4.1666288607623283</v>
      </c>
      <c r="L7889">
        <v>422.06287816225</v>
      </c>
    </row>
    <row r="7890" spans="1:12">
      <c r="A7890" s="73">
        <v>43429.666666666664</v>
      </c>
      <c r="B7890">
        <v>9.8800000000000008</v>
      </c>
      <c r="C7890">
        <v>216.8</v>
      </c>
      <c r="D7890">
        <v>1.0721000000000001</v>
      </c>
      <c r="F7890">
        <v>1.0721000000000001</v>
      </c>
      <c r="G7890">
        <v>11</v>
      </c>
      <c r="H7890">
        <v>11</v>
      </c>
      <c r="I7890">
        <v>16</v>
      </c>
      <c r="J7890">
        <v>10</v>
      </c>
      <c r="K7890">
        <v>7.2427307100773959</v>
      </c>
      <c r="L7890">
        <v>516.9828473056001</v>
      </c>
    </row>
    <row r="7891" spans="1:12">
      <c r="A7891" s="73">
        <v>43429.708333333336</v>
      </c>
      <c r="B7891">
        <v>15.77</v>
      </c>
      <c r="C7891">
        <v>220.1</v>
      </c>
      <c r="D7891">
        <v>1.0701000000000001</v>
      </c>
      <c r="F7891">
        <v>1.0701000000000001</v>
      </c>
      <c r="G7891">
        <v>11</v>
      </c>
      <c r="H7891">
        <v>11</v>
      </c>
      <c r="I7891">
        <v>17</v>
      </c>
      <c r="J7891">
        <v>16</v>
      </c>
      <c r="K7891">
        <v>73.637545929255438</v>
      </c>
      <c r="L7891">
        <v>2098.40565700665</v>
      </c>
    </row>
    <row r="7892" spans="1:12">
      <c r="A7892" s="73">
        <v>43429.75</v>
      </c>
      <c r="B7892">
        <v>15.54</v>
      </c>
      <c r="C7892">
        <v>218.3</v>
      </c>
      <c r="D7892">
        <v>1.0690999999999999</v>
      </c>
      <c r="F7892">
        <v>1.0690999999999999</v>
      </c>
      <c r="G7892">
        <v>11</v>
      </c>
      <c r="H7892">
        <v>11</v>
      </c>
      <c r="I7892">
        <v>18</v>
      </c>
      <c r="J7892">
        <v>16</v>
      </c>
      <c r="K7892">
        <v>69.743079121036246</v>
      </c>
      <c r="L7892">
        <v>2006.0482624811996</v>
      </c>
    </row>
    <row r="7893" spans="1:12">
      <c r="A7893" s="73">
        <v>43429.791666666664</v>
      </c>
      <c r="B7893">
        <v>12.97</v>
      </c>
      <c r="C7893">
        <v>222.6</v>
      </c>
      <c r="D7893">
        <v>1.0683</v>
      </c>
      <c r="F7893">
        <v>1.0683</v>
      </c>
      <c r="G7893">
        <v>11</v>
      </c>
      <c r="H7893">
        <v>11</v>
      </c>
      <c r="I7893">
        <v>19</v>
      </c>
      <c r="J7893">
        <v>13</v>
      </c>
      <c r="K7893">
        <v>33.422645655282864</v>
      </c>
      <c r="L7893">
        <v>1165.4218627429502</v>
      </c>
    </row>
    <row r="7894" spans="1:12">
      <c r="A7894" s="73">
        <v>43429.833333333336</v>
      </c>
      <c r="B7894">
        <v>16.36</v>
      </c>
      <c r="C7894">
        <v>220.2</v>
      </c>
      <c r="D7894">
        <v>1.0680000000000001</v>
      </c>
      <c r="F7894">
        <v>1.0680000000000001</v>
      </c>
      <c r="G7894">
        <v>11</v>
      </c>
      <c r="H7894">
        <v>11</v>
      </c>
      <c r="I7894">
        <v>20</v>
      </c>
      <c r="J7894">
        <v>16</v>
      </c>
      <c r="K7894">
        <v>84.111499915556792</v>
      </c>
      <c r="L7894">
        <v>2338.2511415039999</v>
      </c>
    </row>
    <row r="7895" spans="1:12">
      <c r="A7895" s="73">
        <v>43429.875</v>
      </c>
      <c r="B7895">
        <v>18.649999999999999</v>
      </c>
      <c r="C7895">
        <v>217</v>
      </c>
      <c r="D7895">
        <v>1.0670999999999999</v>
      </c>
      <c r="F7895">
        <v>1.0670999999999999</v>
      </c>
      <c r="G7895">
        <v>11</v>
      </c>
      <c r="H7895">
        <v>11</v>
      </c>
      <c r="I7895">
        <v>21</v>
      </c>
      <c r="J7895">
        <v>19</v>
      </c>
      <c r="K7895">
        <v>131.35984335391294</v>
      </c>
      <c r="L7895">
        <v>3461.0799594187492</v>
      </c>
    </row>
    <row r="7896" spans="1:12">
      <c r="A7896" s="73">
        <v>43429.916666666664</v>
      </c>
      <c r="B7896">
        <v>14.37</v>
      </c>
      <c r="C7896">
        <v>220.9</v>
      </c>
      <c r="D7896">
        <v>1.0660000000000001</v>
      </c>
      <c r="F7896">
        <v>1.0660000000000001</v>
      </c>
      <c r="G7896">
        <v>11</v>
      </c>
      <c r="H7896">
        <v>11</v>
      </c>
      <c r="I7896">
        <v>22</v>
      </c>
      <c r="J7896">
        <v>14</v>
      </c>
      <c r="K7896">
        <v>51.570095792269136</v>
      </c>
      <c r="L7896">
        <v>1581.6031214489997</v>
      </c>
    </row>
    <row r="7897" spans="1:12">
      <c r="A7897" s="73">
        <v>43429.958333333336</v>
      </c>
      <c r="B7897">
        <v>12.01</v>
      </c>
      <c r="C7897">
        <v>229.2</v>
      </c>
      <c r="D7897">
        <v>1.0652999999999999</v>
      </c>
      <c r="F7897">
        <v>1.0652999999999999</v>
      </c>
      <c r="G7897">
        <v>11</v>
      </c>
      <c r="H7897">
        <v>11</v>
      </c>
      <c r="I7897">
        <v>23</v>
      </c>
      <c r="J7897">
        <v>12</v>
      </c>
      <c r="K7897">
        <v>23.24427984706368</v>
      </c>
      <c r="L7897">
        <v>922.72216607264988</v>
      </c>
    </row>
    <row r="7898" spans="1:12">
      <c r="A7898" s="73">
        <v>43430</v>
      </c>
      <c r="B7898">
        <v>14.25</v>
      </c>
      <c r="C7898">
        <v>221.4</v>
      </c>
      <c r="D7898">
        <v>1.0647</v>
      </c>
      <c r="F7898">
        <v>1.0647</v>
      </c>
      <c r="G7898">
        <v>11</v>
      </c>
      <c r="H7898">
        <v>11</v>
      </c>
      <c r="I7898">
        <v>0</v>
      </c>
      <c r="J7898">
        <v>14</v>
      </c>
      <c r="K7898">
        <v>49.861000066241751</v>
      </c>
      <c r="L7898">
        <v>1540.42958671875</v>
      </c>
    </row>
    <row r="7899" spans="1:12">
      <c r="A7899" s="73">
        <v>43430.041666666664</v>
      </c>
      <c r="B7899">
        <v>17.809999999999999</v>
      </c>
      <c r="C7899">
        <v>210.9</v>
      </c>
      <c r="D7899">
        <v>1.0640000000000001</v>
      </c>
      <c r="F7899">
        <v>1.0640000000000001</v>
      </c>
      <c r="G7899">
        <v>10</v>
      </c>
      <c r="H7899">
        <v>11</v>
      </c>
      <c r="I7899">
        <v>1</v>
      </c>
      <c r="J7899">
        <v>18</v>
      </c>
      <c r="K7899">
        <v>112.81057327172115</v>
      </c>
      <c r="L7899">
        <v>3005.4076718119995</v>
      </c>
    </row>
    <row r="7900" spans="1:12">
      <c r="A7900" s="73">
        <v>43430.083333333336</v>
      </c>
      <c r="B7900">
        <v>18.22</v>
      </c>
      <c r="C7900">
        <v>221.4</v>
      </c>
      <c r="D7900">
        <v>1.0634999999999999</v>
      </c>
      <c r="F7900">
        <v>1.0634999999999999</v>
      </c>
      <c r="G7900">
        <v>11</v>
      </c>
      <c r="H7900">
        <v>11</v>
      </c>
      <c r="I7900">
        <v>2</v>
      </c>
      <c r="J7900">
        <v>18</v>
      </c>
      <c r="K7900">
        <v>121.68808366898143</v>
      </c>
      <c r="L7900">
        <v>3216.2708638739991</v>
      </c>
    </row>
    <row r="7901" spans="1:12">
      <c r="A7901" s="73">
        <v>43430.125</v>
      </c>
      <c r="B7901">
        <v>16.09</v>
      </c>
      <c r="C7901">
        <v>235</v>
      </c>
      <c r="D7901">
        <v>1.0641</v>
      </c>
      <c r="F7901">
        <v>1.0641</v>
      </c>
      <c r="G7901">
        <v>11</v>
      </c>
      <c r="H7901">
        <v>11</v>
      </c>
      <c r="I7901">
        <v>3</v>
      </c>
      <c r="J7901">
        <v>16</v>
      </c>
      <c r="K7901">
        <v>79.231934531995165</v>
      </c>
      <c r="L7901">
        <v>2216.2593449044502</v>
      </c>
    </row>
    <row r="7902" spans="1:12">
      <c r="A7902" s="73">
        <v>43430.166666666664</v>
      </c>
      <c r="B7902">
        <v>18.850000000000001</v>
      </c>
      <c r="C7902">
        <v>245.8</v>
      </c>
      <c r="D7902">
        <v>1.0640000000000001</v>
      </c>
      <c r="F7902">
        <v>1.0640000000000001</v>
      </c>
      <c r="G7902">
        <v>12</v>
      </c>
      <c r="H7902">
        <v>11</v>
      </c>
      <c r="I7902">
        <v>4</v>
      </c>
      <c r="J7902">
        <v>19</v>
      </c>
      <c r="K7902">
        <v>135.98433623062533</v>
      </c>
      <c r="L7902">
        <v>3563.245094500001</v>
      </c>
    </row>
    <row r="7903" spans="1:12">
      <c r="A7903" s="73">
        <v>43430.208333333336</v>
      </c>
      <c r="B7903">
        <v>20.11</v>
      </c>
      <c r="C7903">
        <v>253.3</v>
      </c>
      <c r="D7903">
        <v>1.0639000000000001</v>
      </c>
      <c r="F7903">
        <v>1.0639000000000001</v>
      </c>
      <c r="G7903">
        <v>12</v>
      </c>
      <c r="H7903">
        <v>11</v>
      </c>
      <c r="I7903">
        <v>5</v>
      </c>
      <c r="J7903">
        <v>20</v>
      </c>
      <c r="K7903">
        <v>166.95824135391294</v>
      </c>
      <c r="L7903">
        <v>4326.2043037254498</v>
      </c>
    </row>
    <row r="7904" spans="1:12">
      <c r="A7904" s="73">
        <v>43430.25</v>
      </c>
      <c r="B7904">
        <v>19.52</v>
      </c>
      <c r="C7904">
        <v>259.10000000000002</v>
      </c>
      <c r="D7904">
        <v>1.0652999999999999</v>
      </c>
      <c r="F7904">
        <v>1.0652999999999999</v>
      </c>
      <c r="G7904">
        <v>13</v>
      </c>
      <c r="H7904">
        <v>11</v>
      </c>
      <c r="I7904">
        <v>6</v>
      </c>
      <c r="J7904">
        <v>20</v>
      </c>
      <c r="K7904">
        <v>152.05928736761157</v>
      </c>
      <c r="L7904">
        <v>3961.6980467711996</v>
      </c>
    </row>
    <row r="7905" spans="1:12">
      <c r="A7905" s="73">
        <v>43430.291666666664</v>
      </c>
      <c r="B7905">
        <v>14.21</v>
      </c>
      <c r="C7905">
        <v>272</v>
      </c>
      <c r="D7905">
        <v>1.0677000000000001</v>
      </c>
      <c r="F7905">
        <v>1.0677000000000001</v>
      </c>
      <c r="G7905">
        <v>13</v>
      </c>
      <c r="H7905">
        <v>11</v>
      </c>
      <c r="I7905">
        <v>7</v>
      </c>
      <c r="J7905">
        <v>14</v>
      </c>
      <c r="K7905">
        <v>49.2977014908993</v>
      </c>
      <c r="L7905">
        <v>1531.7979389548505</v>
      </c>
    </row>
    <row r="7906" spans="1:12">
      <c r="A7906" s="73">
        <v>43430.333333333336</v>
      </c>
      <c r="B7906">
        <v>14.56</v>
      </c>
      <c r="C7906">
        <v>273.3</v>
      </c>
      <c r="D7906">
        <v>1.069</v>
      </c>
      <c r="F7906">
        <v>1.069</v>
      </c>
      <c r="G7906">
        <v>13</v>
      </c>
      <c r="H7906">
        <v>11</v>
      </c>
      <c r="I7906">
        <v>8</v>
      </c>
      <c r="J7906">
        <v>15</v>
      </c>
      <c r="K7906">
        <v>54.335064025145869</v>
      </c>
      <c r="L7906">
        <v>1649.8020331520001</v>
      </c>
    </row>
    <row r="7907" spans="1:12">
      <c r="A7907" s="73">
        <v>43430.375</v>
      </c>
      <c r="B7907">
        <v>17.07</v>
      </c>
      <c r="C7907">
        <v>269</v>
      </c>
      <c r="D7907">
        <v>1.0690999999999999</v>
      </c>
      <c r="F7907">
        <v>1.0690999999999999</v>
      </c>
      <c r="G7907">
        <v>13</v>
      </c>
      <c r="H7907">
        <v>11</v>
      </c>
      <c r="I7907">
        <v>9</v>
      </c>
      <c r="J7907">
        <v>17</v>
      </c>
      <c r="K7907">
        <v>97.638749627885574</v>
      </c>
      <c r="L7907">
        <v>2658.8197568956498</v>
      </c>
    </row>
    <row r="7908" spans="1:12">
      <c r="A7908" s="73">
        <v>43430.416666666664</v>
      </c>
      <c r="B7908">
        <v>20.93</v>
      </c>
      <c r="C7908">
        <v>269.89999999999998</v>
      </c>
      <c r="D7908">
        <v>1.0691999999999999</v>
      </c>
      <c r="F7908">
        <v>1.0691999999999999</v>
      </c>
      <c r="G7908">
        <v>13</v>
      </c>
      <c r="H7908">
        <v>11</v>
      </c>
      <c r="I7908">
        <v>10</v>
      </c>
      <c r="J7908">
        <v>21</v>
      </c>
      <c r="K7908">
        <v>188.82146214843348</v>
      </c>
      <c r="L7908">
        <v>4901.5861416521993</v>
      </c>
    </row>
    <row r="7909" spans="1:12">
      <c r="A7909" s="73">
        <v>43430.458333333336</v>
      </c>
      <c r="B7909">
        <v>21.56</v>
      </c>
      <c r="C7909">
        <v>271.39999999999998</v>
      </c>
      <c r="D7909">
        <v>1.0701000000000001</v>
      </c>
      <c r="F7909">
        <v>1.0701000000000001</v>
      </c>
      <c r="G7909">
        <v>13</v>
      </c>
      <c r="H7909">
        <v>11</v>
      </c>
      <c r="I7909">
        <v>11</v>
      </c>
      <c r="J7909">
        <v>22</v>
      </c>
      <c r="K7909">
        <v>206.53231471007729</v>
      </c>
      <c r="L7909">
        <v>5362.1707331807993</v>
      </c>
    </row>
    <row r="7910" spans="1:12">
      <c r="A7910" s="73">
        <v>43430.5</v>
      </c>
      <c r="B7910">
        <v>21.01</v>
      </c>
      <c r="C7910">
        <v>271.7</v>
      </c>
      <c r="D7910">
        <v>1.0706</v>
      </c>
      <c r="F7910">
        <v>1.0706</v>
      </c>
      <c r="G7910">
        <v>13</v>
      </c>
      <c r="H7910">
        <v>11</v>
      </c>
      <c r="I7910">
        <v>12</v>
      </c>
      <c r="J7910">
        <v>21</v>
      </c>
      <c r="K7910">
        <v>191.02645929911847</v>
      </c>
      <c r="L7910">
        <v>4964.4986919253015</v>
      </c>
    </row>
    <row r="7911" spans="1:12">
      <c r="A7911" s="73">
        <v>43430.541666666664</v>
      </c>
      <c r="B7911">
        <v>21.89</v>
      </c>
      <c r="C7911">
        <v>273</v>
      </c>
      <c r="D7911">
        <v>1.0703</v>
      </c>
      <c r="F7911">
        <v>1.0703</v>
      </c>
      <c r="G7911">
        <v>13</v>
      </c>
      <c r="H7911">
        <v>11</v>
      </c>
      <c r="I7911">
        <v>13</v>
      </c>
      <c r="J7911">
        <v>22</v>
      </c>
      <c r="K7911">
        <v>216.12622795665268</v>
      </c>
      <c r="L7911">
        <v>5613.2297005053506</v>
      </c>
    </row>
    <row r="7912" spans="1:12">
      <c r="A7912" s="73">
        <v>43430.583333333336</v>
      </c>
      <c r="B7912">
        <v>20.399999999999999</v>
      </c>
      <c r="C7912">
        <v>276.5</v>
      </c>
      <c r="D7912">
        <v>1.0711999999999999</v>
      </c>
      <c r="F7912">
        <v>1.0711999999999999</v>
      </c>
      <c r="G7912">
        <v>13</v>
      </c>
      <c r="H7912">
        <v>11</v>
      </c>
      <c r="I7912">
        <v>14</v>
      </c>
      <c r="J7912">
        <v>20</v>
      </c>
      <c r="K7912">
        <v>174.53665602514579</v>
      </c>
      <c r="L7912">
        <v>4547.0640383999989</v>
      </c>
    </row>
    <row r="7913" spans="1:12">
      <c r="A7913" s="73">
        <v>43430.625</v>
      </c>
      <c r="B7913">
        <v>19.12</v>
      </c>
      <c r="C7913">
        <v>279.89999999999998</v>
      </c>
      <c r="D7913">
        <v>1.0719000000000001</v>
      </c>
      <c r="F7913">
        <v>1.0719000000000001</v>
      </c>
      <c r="G7913">
        <v>13</v>
      </c>
      <c r="H7913">
        <v>11</v>
      </c>
      <c r="I7913">
        <v>15</v>
      </c>
      <c r="J7913">
        <v>19</v>
      </c>
      <c r="K7913">
        <v>142.35430161418697</v>
      </c>
      <c r="L7913">
        <v>3746.1739458816005</v>
      </c>
    </row>
    <row r="7914" spans="1:12">
      <c r="A7914" s="73">
        <v>43430.666666666664</v>
      </c>
      <c r="B7914">
        <v>14.51</v>
      </c>
      <c r="C7914">
        <v>273.2</v>
      </c>
      <c r="D7914">
        <v>1.0722</v>
      </c>
      <c r="F7914">
        <v>1.0722</v>
      </c>
      <c r="G7914">
        <v>13</v>
      </c>
      <c r="H7914">
        <v>11</v>
      </c>
      <c r="I7914">
        <v>16</v>
      </c>
      <c r="J7914">
        <v>15</v>
      </c>
      <c r="K7914">
        <v>53.600440805967771</v>
      </c>
      <c r="L7914">
        <v>1637.7516458211001</v>
      </c>
    </row>
    <row r="7915" spans="1:12">
      <c r="A7915" s="73">
        <v>43430.708333333336</v>
      </c>
      <c r="B7915">
        <v>11.82</v>
      </c>
      <c r="C7915">
        <v>273.2</v>
      </c>
      <c r="D7915">
        <v>1.0723</v>
      </c>
      <c r="F7915">
        <v>1.0723</v>
      </c>
      <c r="G7915">
        <v>13</v>
      </c>
      <c r="H7915">
        <v>11</v>
      </c>
      <c r="I7915">
        <v>17</v>
      </c>
      <c r="J7915">
        <v>12</v>
      </c>
      <c r="K7915">
        <v>21.448311614186974</v>
      </c>
      <c r="L7915">
        <v>885.39841453320003</v>
      </c>
    </row>
    <row r="7916" spans="1:12">
      <c r="A7916" s="73">
        <v>43430.75</v>
      </c>
      <c r="B7916">
        <v>9.8800000000000008</v>
      </c>
      <c r="C7916">
        <v>277.10000000000002</v>
      </c>
      <c r="D7916">
        <v>1.0724</v>
      </c>
      <c r="F7916">
        <v>1.0724</v>
      </c>
      <c r="G7916">
        <v>13</v>
      </c>
      <c r="H7916">
        <v>11</v>
      </c>
      <c r="I7916">
        <v>18</v>
      </c>
      <c r="J7916">
        <v>10</v>
      </c>
      <c r="K7916">
        <v>7.2427307100773959</v>
      </c>
      <c r="L7916">
        <v>517.12751184640013</v>
      </c>
    </row>
    <row r="7917" spans="1:12">
      <c r="A7917" s="73">
        <v>43430.791666666664</v>
      </c>
      <c r="B7917">
        <v>9.0299999999999994</v>
      </c>
      <c r="C7917">
        <v>274.60000000000002</v>
      </c>
      <c r="D7917">
        <v>1.0726</v>
      </c>
      <c r="F7917">
        <v>1.0726</v>
      </c>
      <c r="G7917">
        <v>13</v>
      </c>
      <c r="H7917">
        <v>11</v>
      </c>
      <c r="I7917">
        <v>19</v>
      </c>
      <c r="J7917">
        <v>9</v>
      </c>
      <c r="K7917">
        <v>3.3901359840499969</v>
      </c>
      <c r="L7917">
        <v>394.88537357009989</v>
      </c>
    </row>
    <row r="7918" spans="1:12">
      <c r="A7918" s="73">
        <v>43430.833333333336</v>
      </c>
      <c r="B7918">
        <v>8.94</v>
      </c>
      <c r="C7918">
        <v>275.2</v>
      </c>
      <c r="D7918">
        <v>1.0723</v>
      </c>
      <c r="F7918">
        <v>1.0723</v>
      </c>
      <c r="G7918">
        <v>13</v>
      </c>
      <c r="H7918">
        <v>11</v>
      </c>
      <c r="I7918">
        <v>20</v>
      </c>
      <c r="J7918">
        <v>9</v>
      </c>
      <c r="K7918">
        <v>3.0668141895294503</v>
      </c>
      <c r="L7918">
        <v>383.08828097159994</v>
      </c>
    </row>
    <row r="7919" spans="1:12">
      <c r="A7919" s="73">
        <v>43430.875</v>
      </c>
      <c r="B7919">
        <v>8.8000000000000007</v>
      </c>
      <c r="C7919">
        <v>265.5</v>
      </c>
      <c r="D7919">
        <v>1.0724</v>
      </c>
      <c r="F7919">
        <v>1.0724</v>
      </c>
      <c r="G7919">
        <v>13</v>
      </c>
      <c r="H7919">
        <v>11</v>
      </c>
      <c r="I7919">
        <v>21</v>
      </c>
      <c r="J7919">
        <v>9</v>
      </c>
      <c r="K7919">
        <v>2.596069175830825</v>
      </c>
      <c r="L7919">
        <v>365.40528640000014</v>
      </c>
    </row>
    <row r="7920" spans="1:12">
      <c r="A7920" s="73">
        <v>43430.916666666664</v>
      </c>
      <c r="B7920">
        <v>9.61</v>
      </c>
      <c r="C7920">
        <v>269.7</v>
      </c>
      <c r="D7920">
        <v>1.0721000000000001</v>
      </c>
      <c r="F7920">
        <v>1.0721000000000001</v>
      </c>
      <c r="G7920">
        <v>13</v>
      </c>
      <c r="H7920">
        <v>11</v>
      </c>
      <c r="I7920">
        <v>22</v>
      </c>
      <c r="J7920">
        <v>10</v>
      </c>
      <c r="K7920">
        <v>5.8623653265157465</v>
      </c>
      <c r="L7920">
        <v>475.74634820004991</v>
      </c>
    </row>
    <row r="7921" spans="1:12">
      <c r="A7921" s="73">
        <v>43430.958333333336</v>
      </c>
      <c r="B7921">
        <v>8.48</v>
      </c>
      <c r="C7921">
        <v>261.60000000000002</v>
      </c>
      <c r="D7921">
        <v>1.0722</v>
      </c>
      <c r="F7921">
        <v>1.0722</v>
      </c>
      <c r="G7921">
        <v>13</v>
      </c>
      <c r="H7921">
        <v>11</v>
      </c>
      <c r="I7921">
        <v>23</v>
      </c>
      <c r="J7921">
        <v>8</v>
      </c>
      <c r="K7921">
        <v>1.6672805730910993</v>
      </c>
      <c r="L7921">
        <v>326.91388293120002</v>
      </c>
    </row>
    <row r="7922" spans="1:12">
      <c r="A7922" s="73">
        <v>43431</v>
      </c>
      <c r="B7922">
        <v>11.7</v>
      </c>
      <c r="C7922">
        <v>255.3</v>
      </c>
      <c r="D7922">
        <v>1.0718000000000001</v>
      </c>
      <c r="F7922">
        <v>1.0718000000000001</v>
      </c>
      <c r="G7922">
        <v>12</v>
      </c>
      <c r="H7922">
        <v>11</v>
      </c>
      <c r="I7922">
        <v>0</v>
      </c>
      <c r="J7922">
        <v>12</v>
      </c>
      <c r="K7922">
        <v>20.351215888159569</v>
      </c>
      <c r="L7922">
        <v>858.30440669999984</v>
      </c>
    </row>
    <row r="7923" spans="1:12">
      <c r="A7923" s="73">
        <v>43431.041666666664</v>
      </c>
      <c r="B7923">
        <v>10.83</v>
      </c>
      <c r="C7923">
        <v>265.10000000000002</v>
      </c>
      <c r="D7923">
        <v>1.0723</v>
      </c>
      <c r="F7923">
        <v>1.0723</v>
      </c>
      <c r="G7923">
        <v>13</v>
      </c>
      <c r="H7923">
        <v>11</v>
      </c>
      <c r="I7923">
        <v>1</v>
      </c>
      <c r="J7923">
        <v>11</v>
      </c>
      <c r="K7923">
        <v>13.258571874460948</v>
      </c>
      <c r="L7923">
        <v>681.03852565005002</v>
      </c>
    </row>
    <row r="7924" spans="1:12">
      <c r="A7924" s="73">
        <v>43431.083333333336</v>
      </c>
      <c r="B7924">
        <v>8.61</v>
      </c>
      <c r="C7924">
        <v>271.5</v>
      </c>
      <c r="D7924">
        <v>1.0727</v>
      </c>
      <c r="F7924">
        <v>1.0727</v>
      </c>
      <c r="G7924">
        <v>13</v>
      </c>
      <c r="H7924">
        <v>11</v>
      </c>
      <c r="I7924">
        <v>2</v>
      </c>
      <c r="J7924">
        <v>9</v>
      </c>
      <c r="K7924">
        <v>2.0199009429541097</v>
      </c>
      <c r="L7924">
        <v>342.34007329934991</v>
      </c>
    </row>
    <row r="7925" spans="1:12">
      <c r="A7925" s="73">
        <v>43431.125</v>
      </c>
      <c r="B7925">
        <v>9.17</v>
      </c>
      <c r="C7925">
        <v>284.89999999999998</v>
      </c>
      <c r="D7925">
        <v>1.0724</v>
      </c>
      <c r="F7925">
        <v>1.0724</v>
      </c>
      <c r="G7925">
        <v>14</v>
      </c>
      <c r="H7925">
        <v>11</v>
      </c>
      <c r="I7925">
        <v>3</v>
      </c>
      <c r="J7925">
        <v>9</v>
      </c>
      <c r="K7925">
        <v>3.9252809977486285</v>
      </c>
      <c r="L7925">
        <v>413.46125321059998</v>
      </c>
    </row>
    <row r="7926" spans="1:12">
      <c r="A7926" s="73">
        <v>43431.166666666664</v>
      </c>
      <c r="B7926">
        <v>7.13</v>
      </c>
      <c r="C7926">
        <v>277.5</v>
      </c>
      <c r="D7926">
        <v>1.0723</v>
      </c>
      <c r="F7926">
        <v>1.0723</v>
      </c>
      <c r="G7926">
        <v>13</v>
      </c>
      <c r="H7926">
        <v>11</v>
      </c>
      <c r="I7926">
        <v>4</v>
      </c>
      <c r="J7926">
        <v>7</v>
      </c>
      <c r="K7926">
        <v>3.4536552828864295E-3</v>
      </c>
      <c r="L7926">
        <v>194.33673405655</v>
      </c>
    </row>
    <row r="7927" spans="1:12">
      <c r="A7927" s="73">
        <v>43431.208333333336</v>
      </c>
      <c r="B7927">
        <v>8.59</v>
      </c>
      <c r="C7927">
        <v>270.10000000000002</v>
      </c>
      <c r="D7927">
        <v>1.0723</v>
      </c>
      <c r="F7927">
        <v>1.0723</v>
      </c>
      <c r="G7927">
        <v>13</v>
      </c>
      <c r="H7927">
        <v>11</v>
      </c>
      <c r="I7927">
        <v>5</v>
      </c>
      <c r="J7927">
        <v>9</v>
      </c>
      <c r="K7927">
        <v>1.963451655282878</v>
      </c>
      <c r="L7927">
        <v>339.83319751085003</v>
      </c>
    </row>
    <row r="7928" spans="1:12">
      <c r="A7928" s="73">
        <v>43431.25</v>
      </c>
      <c r="B7928">
        <v>8.9</v>
      </c>
      <c r="C7928">
        <v>266.39999999999998</v>
      </c>
      <c r="D7928">
        <v>1.0728</v>
      </c>
      <c r="F7928">
        <v>1.0728</v>
      </c>
      <c r="G7928">
        <v>13</v>
      </c>
      <c r="H7928">
        <v>11</v>
      </c>
      <c r="I7928">
        <v>6</v>
      </c>
      <c r="J7928">
        <v>9</v>
      </c>
      <c r="K7928">
        <v>2.9283156141869875</v>
      </c>
      <c r="L7928">
        <v>378.14537160000003</v>
      </c>
    </row>
    <row r="7929" spans="1:12">
      <c r="A7929" s="73">
        <v>43431.291666666664</v>
      </c>
      <c r="B7929">
        <v>7.16</v>
      </c>
      <c r="C7929">
        <v>274.7</v>
      </c>
      <c r="D7929">
        <v>1.0732999999999999</v>
      </c>
      <c r="F7929">
        <v>1.0732999999999999</v>
      </c>
      <c r="G7929">
        <v>13</v>
      </c>
      <c r="H7929">
        <v>11</v>
      </c>
      <c r="I7929">
        <v>7</v>
      </c>
      <c r="J7929">
        <v>7</v>
      </c>
      <c r="K7929">
        <v>8.2758678973555945E-4</v>
      </c>
      <c r="L7929">
        <v>196.9836591584</v>
      </c>
    </row>
    <row r="7930" spans="1:12">
      <c r="A7930" s="73">
        <v>43431.333333333336</v>
      </c>
      <c r="B7930">
        <v>8.0399999999999991</v>
      </c>
      <c r="C7930">
        <v>276.3</v>
      </c>
      <c r="D7930">
        <v>1.0751999999999999</v>
      </c>
      <c r="F7930">
        <v>1.0751999999999999</v>
      </c>
      <c r="G7930">
        <v>13</v>
      </c>
      <c r="H7930">
        <v>11</v>
      </c>
      <c r="I7930">
        <v>8</v>
      </c>
      <c r="J7930">
        <v>8</v>
      </c>
      <c r="K7930">
        <v>0.72459624432397585</v>
      </c>
      <c r="L7930">
        <v>279.4006462463999</v>
      </c>
    </row>
    <row r="7931" spans="1:12">
      <c r="A7931" s="73">
        <v>43431.375</v>
      </c>
      <c r="B7931">
        <v>8.67</v>
      </c>
      <c r="C7931">
        <v>286.60000000000002</v>
      </c>
      <c r="D7931">
        <v>1.0768</v>
      </c>
      <c r="F7931">
        <v>1.0768</v>
      </c>
      <c r="G7931">
        <v>14</v>
      </c>
      <c r="H7931">
        <v>11</v>
      </c>
      <c r="I7931">
        <v>9</v>
      </c>
      <c r="J7931">
        <v>9</v>
      </c>
      <c r="K7931">
        <v>2.1940488059678094</v>
      </c>
      <c r="L7931">
        <v>350.88301303919997</v>
      </c>
    </row>
    <row r="7932" spans="1:12">
      <c r="A7932" s="73">
        <v>43431.416666666664</v>
      </c>
      <c r="B7932">
        <v>9.67</v>
      </c>
      <c r="C7932">
        <v>287.89999999999998</v>
      </c>
      <c r="D7932">
        <v>1.0778000000000001</v>
      </c>
      <c r="F7932">
        <v>1.0778000000000001</v>
      </c>
      <c r="G7932">
        <v>14</v>
      </c>
      <c r="H7932">
        <v>11</v>
      </c>
      <c r="I7932">
        <v>10</v>
      </c>
      <c r="J7932">
        <v>10</v>
      </c>
      <c r="K7932">
        <v>6.1565131895294476</v>
      </c>
      <c r="L7932">
        <v>487.29011985070002</v>
      </c>
    </row>
    <row r="7933" spans="1:12">
      <c r="A7933" s="73">
        <v>43431.458333333336</v>
      </c>
      <c r="B7933">
        <v>10.18</v>
      </c>
      <c r="C7933">
        <v>291.5</v>
      </c>
      <c r="D7933">
        <v>1.0779000000000001</v>
      </c>
      <c r="F7933">
        <v>1.0779000000000001</v>
      </c>
      <c r="G7933">
        <v>14</v>
      </c>
      <c r="H7933">
        <v>11</v>
      </c>
      <c r="I7933">
        <v>11</v>
      </c>
      <c r="J7933">
        <v>10</v>
      </c>
      <c r="K7933">
        <v>8.947470025145881</v>
      </c>
      <c r="L7933">
        <v>568.58030255639994</v>
      </c>
    </row>
    <row r="7934" spans="1:12">
      <c r="A7934" s="73">
        <v>43431.5</v>
      </c>
      <c r="B7934">
        <v>12.13</v>
      </c>
      <c r="C7934">
        <v>284.39999999999998</v>
      </c>
      <c r="D7934">
        <v>1.0774999999999999</v>
      </c>
      <c r="F7934">
        <v>1.0774999999999999</v>
      </c>
      <c r="G7934">
        <v>14</v>
      </c>
      <c r="H7934">
        <v>11</v>
      </c>
      <c r="I7934">
        <v>12</v>
      </c>
      <c r="J7934">
        <v>12</v>
      </c>
      <c r="K7934">
        <v>24.415775573091086</v>
      </c>
      <c r="L7934">
        <v>961.54515913375008</v>
      </c>
    </row>
    <row r="7935" spans="1:12">
      <c r="A7935" s="73">
        <v>43431.541666666664</v>
      </c>
      <c r="B7935">
        <v>12.54</v>
      </c>
      <c r="C7935">
        <v>286.5</v>
      </c>
      <c r="D7935">
        <v>1.0772999999999999</v>
      </c>
      <c r="F7935">
        <v>1.0772999999999999</v>
      </c>
      <c r="G7935">
        <v>14</v>
      </c>
      <c r="H7935">
        <v>11</v>
      </c>
      <c r="I7935">
        <v>13</v>
      </c>
      <c r="J7935">
        <v>13</v>
      </c>
      <c r="K7935">
        <v>28.635685970351339</v>
      </c>
      <c r="L7935">
        <v>1062.1828222235997</v>
      </c>
    </row>
    <row r="7936" spans="1:12">
      <c r="A7936" s="73">
        <v>43431.583333333336</v>
      </c>
      <c r="B7936">
        <v>12.19</v>
      </c>
      <c r="C7936">
        <v>283.8</v>
      </c>
      <c r="D7936">
        <v>1.0771999999999999</v>
      </c>
      <c r="F7936">
        <v>1.0771999999999999</v>
      </c>
      <c r="G7936">
        <v>14</v>
      </c>
      <c r="H7936">
        <v>11</v>
      </c>
      <c r="I7936">
        <v>14</v>
      </c>
      <c r="J7936">
        <v>12</v>
      </c>
      <c r="K7936">
        <v>25.012323436104772</v>
      </c>
      <c r="L7936">
        <v>975.61274681739985</v>
      </c>
    </row>
    <row r="7937" spans="1:12">
      <c r="A7937" s="73">
        <v>43431.625</v>
      </c>
      <c r="B7937">
        <v>11.41</v>
      </c>
      <c r="C7937">
        <v>286.89999999999998</v>
      </c>
      <c r="D7937">
        <v>1.077</v>
      </c>
      <c r="F7937">
        <v>1.077</v>
      </c>
      <c r="G7937">
        <v>14</v>
      </c>
      <c r="H7937">
        <v>11</v>
      </c>
      <c r="I7937">
        <v>15</v>
      </c>
      <c r="J7937">
        <v>11</v>
      </c>
      <c r="K7937">
        <v>17.818801216926701</v>
      </c>
      <c r="L7937">
        <v>799.9127900085</v>
      </c>
    </row>
    <row r="7938" spans="1:12">
      <c r="A7938" s="73">
        <v>43431.666666666664</v>
      </c>
      <c r="B7938">
        <v>10</v>
      </c>
      <c r="C7938">
        <v>285.39999999999998</v>
      </c>
      <c r="D7938">
        <v>1.0762</v>
      </c>
      <c r="F7938">
        <v>1.0762</v>
      </c>
      <c r="G7938">
        <v>14</v>
      </c>
      <c r="H7938">
        <v>11</v>
      </c>
      <c r="I7938">
        <v>16</v>
      </c>
      <c r="J7938">
        <v>10</v>
      </c>
      <c r="K7938">
        <v>7.9030264361047884</v>
      </c>
      <c r="L7938">
        <v>538.1</v>
      </c>
    </row>
    <row r="7939" spans="1:12">
      <c r="A7939" s="73">
        <v>43431.708333333336</v>
      </c>
      <c r="B7939">
        <v>7.85</v>
      </c>
      <c r="C7939">
        <v>287.89999999999998</v>
      </c>
      <c r="D7939">
        <v>1.0747</v>
      </c>
      <c r="F7939">
        <v>1.0747</v>
      </c>
      <c r="G7939">
        <v>14</v>
      </c>
      <c r="H7939">
        <v>11</v>
      </c>
      <c r="I7939">
        <v>17</v>
      </c>
      <c r="J7939">
        <v>8</v>
      </c>
      <c r="K7939">
        <v>0.43722801144726559</v>
      </c>
      <c r="L7939">
        <v>259.93587544374998</v>
      </c>
    </row>
    <row r="7940" spans="1:12">
      <c r="A7940" s="73">
        <v>43431.75</v>
      </c>
      <c r="B7940">
        <v>6.69</v>
      </c>
      <c r="C7940">
        <v>294.60000000000002</v>
      </c>
      <c r="D7940">
        <v>1.0745</v>
      </c>
      <c r="F7940">
        <v>1.0745</v>
      </c>
      <c r="G7940">
        <v>14</v>
      </c>
      <c r="H7940">
        <v>11</v>
      </c>
      <c r="I7940">
        <v>18</v>
      </c>
      <c r="J7940">
        <v>7</v>
      </c>
      <c r="K7940">
        <v>0.24876932651576514</v>
      </c>
      <c r="L7940">
        <v>160.86248651025005</v>
      </c>
    </row>
    <row r="7941" spans="1:12">
      <c r="A7941" s="73">
        <v>43431.791666666664</v>
      </c>
      <c r="B7941">
        <v>4.29</v>
      </c>
      <c r="C7941">
        <v>299.5</v>
      </c>
      <c r="D7941">
        <v>1.0742</v>
      </c>
      <c r="F7941">
        <v>1.0742</v>
      </c>
      <c r="G7941">
        <v>14</v>
      </c>
      <c r="H7941">
        <v>11</v>
      </c>
      <c r="I7941">
        <v>19</v>
      </c>
      <c r="J7941">
        <v>4</v>
      </c>
      <c r="K7941">
        <v>8.4028548059678325</v>
      </c>
      <c r="L7941">
        <v>42.405972651900008</v>
      </c>
    </row>
    <row r="7942" spans="1:12">
      <c r="A7942" s="73">
        <v>43431.833333333336</v>
      </c>
      <c r="B7942">
        <v>2.5299999999999998</v>
      </c>
      <c r="C7942">
        <v>291.5</v>
      </c>
      <c r="D7942">
        <v>1.0738000000000001</v>
      </c>
      <c r="F7942">
        <v>1.0738000000000001</v>
      </c>
      <c r="G7942">
        <v>14</v>
      </c>
      <c r="H7942">
        <v>11</v>
      </c>
      <c r="I7942">
        <v>20</v>
      </c>
      <c r="J7942">
        <v>3</v>
      </c>
      <c r="K7942">
        <v>21.704117490899357</v>
      </c>
      <c r="L7942">
        <v>8.6947073212999992</v>
      </c>
    </row>
    <row r="7943" spans="1:12">
      <c r="A7943" s="73">
        <v>43431.875</v>
      </c>
      <c r="B7943">
        <v>2.23</v>
      </c>
      <c r="C7943">
        <v>279.7</v>
      </c>
      <c r="D7943">
        <v>1.0731999999999999</v>
      </c>
      <c r="F7943">
        <v>1.0731999999999999</v>
      </c>
      <c r="G7943">
        <v>13</v>
      </c>
      <c r="H7943">
        <v>11</v>
      </c>
      <c r="I7943">
        <v>21</v>
      </c>
      <c r="J7943">
        <v>2</v>
      </c>
      <c r="K7943">
        <v>24.589378175830856</v>
      </c>
      <c r="L7943">
        <v>5.9506616522</v>
      </c>
    </row>
    <row r="7944" spans="1:12">
      <c r="A7944" s="73">
        <v>43431.916666666664</v>
      </c>
      <c r="B7944">
        <v>2.67</v>
      </c>
      <c r="C7944">
        <v>273.7</v>
      </c>
      <c r="D7944">
        <v>1.0737000000000001</v>
      </c>
      <c r="F7944">
        <v>1.0737000000000001</v>
      </c>
      <c r="G7944">
        <v>13</v>
      </c>
      <c r="H7944">
        <v>11</v>
      </c>
      <c r="I7944">
        <v>22</v>
      </c>
      <c r="J7944">
        <v>3</v>
      </c>
      <c r="K7944">
        <v>20.419262504597981</v>
      </c>
      <c r="L7944">
        <v>10.21849040655</v>
      </c>
    </row>
    <row r="7945" spans="1:12">
      <c r="A7945" s="73">
        <v>43431.958333333336</v>
      </c>
      <c r="B7945">
        <v>1.98</v>
      </c>
      <c r="C7945">
        <v>298.7</v>
      </c>
      <c r="D7945">
        <v>1.0733999999999999</v>
      </c>
      <c r="F7945">
        <v>1.0733999999999999</v>
      </c>
      <c r="G7945">
        <v>14</v>
      </c>
      <c r="H7945">
        <v>11</v>
      </c>
      <c r="I7945">
        <v>23</v>
      </c>
      <c r="J7945">
        <v>2</v>
      </c>
      <c r="K7945">
        <v>27.131262079940445</v>
      </c>
      <c r="L7945">
        <v>4.1660757863999995</v>
      </c>
    </row>
    <row r="7946" spans="1:12">
      <c r="A7946" s="73">
        <v>43432</v>
      </c>
      <c r="B7946">
        <v>1.48</v>
      </c>
      <c r="C7946">
        <v>259.2</v>
      </c>
      <c r="D7946">
        <v>1.0734999999999999</v>
      </c>
      <c r="F7946">
        <v>1.0734999999999999</v>
      </c>
      <c r="G7946">
        <v>13</v>
      </c>
      <c r="H7946">
        <v>11</v>
      </c>
      <c r="I7946">
        <v>0</v>
      </c>
      <c r="J7946">
        <v>1</v>
      </c>
      <c r="K7946">
        <v>32.590029888159627</v>
      </c>
      <c r="L7946">
        <v>1.7400318559999997</v>
      </c>
    </row>
    <row r="7947" spans="1:12">
      <c r="A7947" s="73">
        <v>43432.041666666664</v>
      </c>
      <c r="B7947">
        <v>2.39</v>
      </c>
      <c r="C7947">
        <v>242</v>
      </c>
      <c r="D7947">
        <v>1.0730999999999999</v>
      </c>
      <c r="F7947">
        <v>1.0730999999999999</v>
      </c>
      <c r="G7947">
        <v>12</v>
      </c>
      <c r="H7947">
        <v>11</v>
      </c>
      <c r="I7947">
        <v>1</v>
      </c>
      <c r="J7947">
        <v>2</v>
      </c>
      <c r="K7947">
        <v>23.028172477200716</v>
      </c>
      <c r="L7947">
        <v>7.3249371394500002</v>
      </c>
    </row>
    <row r="7948" spans="1:12">
      <c r="A7948" s="73">
        <v>43432.083333333336</v>
      </c>
      <c r="B7948">
        <v>2.3199999999999998</v>
      </c>
      <c r="C7948">
        <v>231.7</v>
      </c>
      <c r="D7948">
        <v>1.0726</v>
      </c>
      <c r="F7948">
        <v>1.0726</v>
      </c>
      <c r="G7948">
        <v>11</v>
      </c>
      <c r="H7948">
        <v>11</v>
      </c>
      <c r="I7948">
        <v>2</v>
      </c>
      <c r="J7948">
        <v>2</v>
      </c>
      <c r="K7948">
        <v>23.704899970351402</v>
      </c>
      <c r="L7948">
        <v>6.696868198399998</v>
      </c>
    </row>
    <row r="7949" spans="1:12">
      <c r="A7949" s="73">
        <v>43432.125</v>
      </c>
      <c r="B7949">
        <v>1.7</v>
      </c>
      <c r="C7949">
        <v>267.10000000000002</v>
      </c>
      <c r="D7949">
        <v>1.0726</v>
      </c>
      <c r="F7949">
        <v>1.0726</v>
      </c>
      <c r="G7949">
        <v>13</v>
      </c>
      <c r="H7949">
        <v>11</v>
      </c>
      <c r="I7949">
        <v>3</v>
      </c>
      <c r="J7949">
        <v>2</v>
      </c>
      <c r="K7949">
        <v>30.126572052543189</v>
      </c>
      <c r="L7949">
        <v>2.6348418999999996</v>
      </c>
    </row>
    <row r="7950" spans="1:12">
      <c r="A7950" s="73">
        <v>43432.166666666664</v>
      </c>
      <c r="B7950">
        <v>1.98</v>
      </c>
      <c r="C7950">
        <v>285.39999999999998</v>
      </c>
      <c r="D7950">
        <v>1.0729</v>
      </c>
      <c r="F7950">
        <v>1.0729</v>
      </c>
      <c r="G7950">
        <v>14</v>
      </c>
      <c r="H7950">
        <v>11</v>
      </c>
      <c r="I7950">
        <v>4</v>
      </c>
      <c r="J7950">
        <v>2</v>
      </c>
      <c r="K7950">
        <v>27.131262079940445</v>
      </c>
      <c r="L7950">
        <v>4.1641351883999995</v>
      </c>
    </row>
    <row r="7951" spans="1:12">
      <c r="A7951" s="73">
        <v>43432.208333333336</v>
      </c>
      <c r="B7951">
        <v>2.14</v>
      </c>
      <c r="C7951">
        <v>316.8</v>
      </c>
      <c r="D7951">
        <v>1.0732999999999999</v>
      </c>
      <c r="F7951">
        <v>1.0732999999999999</v>
      </c>
      <c r="G7951">
        <v>15</v>
      </c>
      <c r="H7951">
        <v>11</v>
      </c>
      <c r="I7951">
        <v>5</v>
      </c>
      <c r="J7951">
        <v>2</v>
      </c>
      <c r="K7951">
        <v>25.490056381310307</v>
      </c>
      <c r="L7951">
        <v>5.2593546075999997</v>
      </c>
    </row>
    <row r="7952" spans="1:12">
      <c r="A7952" s="73">
        <v>43432.25</v>
      </c>
      <c r="B7952">
        <v>1.63</v>
      </c>
      <c r="C7952">
        <v>357.6</v>
      </c>
      <c r="D7952">
        <v>1.0726</v>
      </c>
      <c r="F7952">
        <v>1.0726</v>
      </c>
      <c r="G7952">
        <v>1</v>
      </c>
      <c r="H7952">
        <v>11</v>
      </c>
      <c r="I7952">
        <v>6</v>
      </c>
      <c r="J7952">
        <v>2</v>
      </c>
      <c r="K7952">
        <v>30.899899545693877</v>
      </c>
      <c r="L7952">
        <v>2.3225796160999992</v>
      </c>
    </row>
    <row r="7953" spans="1:12">
      <c r="A7953" s="73">
        <v>43432.291666666664</v>
      </c>
      <c r="B7953">
        <v>0.85</v>
      </c>
      <c r="C7953">
        <v>19.100000000000001</v>
      </c>
      <c r="D7953">
        <v>1.0727</v>
      </c>
      <c r="F7953">
        <v>1.0727</v>
      </c>
      <c r="G7953">
        <v>2</v>
      </c>
      <c r="H7953">
        <v>11</v>
      </c>
      <c r="I7953">
        <v>7</v>
      </c>
      <c r="J7953">
        <v>1</v>
      </c>
      <c r="K7953">
        <v>40.179977326515804</v>
      </c>
      <c r="L7953">
        <v>0.32938594374999997</v>
      </c>
    </row>
    <row r="7954" spans="1:12">
      <c r="A7954" s="73">
        <v>43432.333333333336</v>
      </c>
      <c r="B7954">
        <v>1.25</v>
      </c>
      <c r="C7954">
        <v>19</v>
      </c>
      <c r="D7954">
        <v>1.0768</v>
      </c>
      <c r="F7954">
        <v>1.0768</v>
      </c>
      <c r="G7954">
        <v>2</v>
      </c>
      <c r="H7954">
        <v>11</v>
      </c>
      <c r="I7954">
        <v>8</v>
      </c>
      <c r="J7954">
        <v>1</v>
      </c>
      <c r="K7954">
        <v>35.268963079940455</v>
      </c>
      <c r="L7954">
        <v>1.0515625</v>
      </c>
    </row>
    <row r="7955" spans="1:12">
      <c r="A7955" s="73">
        <v>43432.375</v>
      </c>
      <c r="B7955">
        <v>1.28</v>
      </c>
      <c r="C7955">
        <v>324.3</v>
      </c>
      <c r="D7955">
        <v>1.0788</v>
      </c>
      <c r="F7955">
        <v>1.0788</v>
      </c>
      <c r="G7955">
        <v>15</v>
      </c>
      <c r="H7955">
        <v>11</v>
      </c>
      <c r="I7955">
        <v>9</v>
      </c>
      <c r="J7955">
        <v>1</v>
      </c>
      <c r="K7955">
        <v>34.913537011447296</v>
      </c>
      <c r="L7955">
        <v>1.1312037888000002</v>
      </c>
    </row>
    <row r="7956" spans="1:12">
      <c r="A7956" s="73">
        <v>43432.416666666664</v>
      </c>
      <c r="B7956">
        <v>1.59</v>
      </c>
      <c r="C7956">
        <v>281.8</v>
      </c>
      <c r="D7956">
        <v>1.0792999999999999</v>
      </c>
      <c r="F7956">
        <v>1.0792999999999999</v>
      </c>
      <c r="G7956">
        <v>14</v>
      </c>
      <c r="H7956">
        <v>11</v>
      </c>
      <c r="I7956">
        <v>10</v>
      </c>
      <c r="J7956">
        <v>2</v>
      </c>
      <c r="K7956">
        <v>31.346200970351411</v>
      </c>
      <c r="L7956">
        <v>2.1692197723500004</v>
      </c>
    </row>
    <row r="7957" spans="1:12">
      <c r="A7957" s="73">
        <v>43432.458333333336</v>
      </c>
      <c r="B7957">
        <v>2.74</v>
      </c>
      <c r="C7957">
        <v>291.5</v>
      </c>
      <c r="D7957">
        <v>1.0792999999999999</v>
      </c>
      <c r="F7957">
        <v>1.0792999999999999</v>
      </c>
      <c r="G7957">
        <v>14</v>
      </c>
      <c r="H7957">
        <v>11</v>
      </c>
      <c r="I7957">
        <v>11</v>
      </c>
      <c r="J7957">
        <v>3</v>
      </c>
      <c r="K7957">
        <v>19.791535011447291</v>
      </c>
      <c r="L7957">
        <v>11.101045171600003</v>
      </c>
    </row>
    <row r="7958" spans="1:12">
      <c r="A7958" s="73">
        <v>43432.5</v>
      </c>
      <c r="B7958">
        <v>4.41</v>
      </c>
      <c r="C7958">
        <v>291.89999999999998</v>
      </c>
      <c r="D7958">
        <v>1.0789</v>
      </c>
      <c r="F7958">
        <v>1.0789</v>
      </c>
      <c r="G7958">
        <v>14</v>
      </c>
      <c r="H7958">
        <v>11</v>
      </c>
      <c r="I7958">
        <v>12</v>
      </c>
      <c r="J7958">
        <v>4</v>
      </c>
      <c r="K7958">
        <v>7.7215505319952289</v>
      </c>
      <c r="L7958">
        <v>46.266533973450002</v>
      </c>
    </row>
    <row r="7959" spans="1:12">
      <c r="A7959" s="73">
        <v>43432.541666666664</v>
      </c>
      <c r="B7959">
        <v>5.56</v>
      </c>
      <c r="C7959">
        <v>305</v>
      </c>
      <c r="D7959">
        <v>1.0788</v>
      </c>
      <c r="F7959">
        <v>1.0788</v>
      </c>
      <c r="G7959">
        <v>15</v>
      </c>
      <c r="H7959">
        <v>11</v>
      </c>
      <c r="I7959">
        <v>13</v>
      </c>
      <c r="J7959">
        <v>6</v>
      </c>
      <c r="K7959">
        <v>2.6528845730911153</v>
      </c>
      <c r="L7959">
        <v>92.711864870399978</v>
      </c>
    </row>
    <row r="7960" spans="1:12">
      <c r="A7960" s="73">
        <v>43432.583333333336</v>
      </c>
      <c r="B7960">
        <v>5.7</v>
      </c>
      <c r="C7960">
        <v>307</v>
      </c>
      <c r="D7960">
        <v>1.0786</v>
      </c>
      <c r="F7960">
        <v>1.0786</v>
      </c>
      <c r="G7960">
        <v>15</v>
      </c>
      <c r="H7960">
        <v>11</v>
      </c>
      <c r="I7960">
        <v>14</v>
      </c>
      <c r="J7960">
        <v>6</v>
      </c>
      <c r="K7960">
        <v>2.2164295867897432</v>
      </c>
      <c r="L7960">
        <v>99.874584900000002</v>
      </c>
    </row>
    <row r="7961" spans="1:12">
      <c r="A7961" s="73">
        <v>43432.625</v>
      </c>
      <c r="B7961">
        <v>6.44</v>
      </c>
      <c r="C7961">
        <v>304.8</v>
      </c>
      <c r="D7961">
        <v>1.0784</v>
      </c>
      <c r="F7961">
        <v>1.0784</v>
      </c>
      <c r="G7961">
        <v>15</v>
      </c>
      <c r="H7961">
        <v>11</v>
      </c>
      <c r="I7961">
        <v>15</v>
      </c>
      <c r="J7961">
        <v>6</v>
      </c>
      <c r="K7961">
        <v>0.56065323062535533</v>
      </c>
      <c r="L7961">
        <v>144.01491937280005</v>
      </c>
    </row>
    <row r="7962" spans="1:12">
      <c r="A7962" s="73">
        <v>43432.666666666664</v>
      </c>
      <c r="B7962">
        <v>5.76</v>
      </c>
      <c r="C7962">
        <v>287.2</v>
      </c>
      <c r="D7962">
        <v>1.0772999999999999</v>
      </c>
      <c r="F7962">
        <v>1.0772999999999999</v>
      </c>
      <c r="G7962">
        <v>14</v>
      </c>
      <c r="H7962">
        <v>11</v>
      </c>
      <c r="I7962">
        <v>16</v>
      </c>
      <c r="J7962">
        <v>6</v>
      </c>
      <c r="K7962">
        <v>2.0413774498034423</v>
      </c>
      <c r="L7962">
        <v>102.93761802239999</v>
      </c>
    </row>
    <row r="7963" spans="1:12">
      <c r="A7963" s="73">
        <v>43432.708333333336</v>
      </c>
      <c r="B7963">
        <v>7.27</v>
      </c>
      <c r="C7963">
        <v>273.39999999999998</v>
      </c>
      <c r="D7963">
        <v>1.0767</v>
      </c>
      <c r="F7963">
        <v>1.0767</v>
      </c>
      <c r="G7963">
        <v>13</v>
      </c>
      <c r="H7963">
        <v>11</v>
      </c>
      <c r="I7963">
        <v>17</v>
      </c>
      <c r="J7963">
        <v>7</v>
      </c>
      <c r="K7963">
        <v>6.5986689815157179E-3</v>
      </c>
      <c r="L7963">
        <v>206.85591785804996</v>
      </c>
    </row>
    <row r="7964" spans="1:12">
      <c r="A7964" s="73">
        <v>43432.75</v>
      </c>
      <c r="B7964">
        <v>5.74</v>
      </c>
      <c r="C7964">
        <v>272.39999999999998</v>
      </c>
      <c r="D7964">
        <v>1.077</v>
      </c>
      <c r="F7964">
        <v>1.077</v>
      </c>
      <c r="G7964">
        <v>13</v>
      </c>
      <c r="H7964">
        <v>11</v>
      </c>
      <c r="I7964">
        <v>18</v>
      </c>
      <c r="J7964">
        <v>6</v>
      </c>
      <c r="K7964">
        <v>2.0989281621322085</v>
      </c>
      <c r="L7964">
        <v>101.84070212400002</v>
      </c>
    </row>
    <row r="7965" spans="1:12">
      <c r="A7965" s="73">
        <v>43432.791666666664</v>
      </c>
      <c r="B7965">
        <v>5.27</v>
      </c>
      <c r="C7965">
        <v>275</v>
      </c>
      <c r="D7965">
        <v>1.0769</v>
      </c>
      <c r="F7965">
        <v>1.0769</v>
      </c>
      <c r="G7965">
        <v>13</v>
      </c>
      <c r="H7965">
        <v>11</v>
      </c>
      <c r="I7965">
        <v>19</v>
      </c>
      <c r="J7965">
        <v>5</v>
      </c>
      <c r="K7965">
        <v>3.6816699018582408</v>
      </c>
      <c r="L7965">
        <v>78.809255886349973</v>
      </c>
    </row>
    <row r="7966" spans="1:12">
      <c r="A7966" s="73">
        <v>43432.833333333336</v>
      </c>
      <c r="B7966">
        <v>7.84</v>
      </c>
      <c r="C7966">
        <v>269.39999999999998</v>
      </c>
      <c r="D7966">
        <v>1.0768</v>
      </c>
      <c r="F7966">
        <v>1.0768</v>
      </c>
      <c r="G7966">
        <v>13</v>
      </c>
      <c r="H7966">
        <v>11</v>
      </c>
      <c r="I7966">
        <v>20</v>
      </c>
      <c r="J7966">
        <v>8</v>
      </c>
      <c r="K7966">
        <v>0.42410336761164946</v>
      </c>
      <c r="L7966">
        <v>259.44973967359999</v>
      </c>
    </row>
    <row r="7967" spans="1:12">
      <c r="A7967" s="73">
        <v>43432.875</v>
      </c>
      <c r="B7967">
        <v>8.35</v>
      </c>
      <c r="C7967">
        <v>276.89999999999998</v>
      </c>
      <c r="D7967">
        <v>1.0767</v>
      </c>
      <c r="F7967">
        <v>1.0767</v>
      </c>
      <c r="G7967">
        <v>13</v>
      </c>
      <c r="H7967">
        <v>11</v>
      </c>
      <c r="I7967">
        <v>21</v>
      </c>
      <c r="J7967">
        <v>8</v>
      </c>
      <c r="K7967">
        <v>1.3484602032280844</v>
      </c>
      <c r="L7967">
        <v>313.41815075624999</v>
      </c>
    </row>
    <row r="7968" spans="1:12">
      <c r="A7968" s="73">
        <v>43432.916666666664</v>
      </c>
      <c r="B7968">
        <v>8.07</v>
      </c>
      <c r="C7968">
        <v>271.7</v>
      </c>
      <c r="D7968">
        <v>1.0764</v>
      </c>
      <c r="F7968">
        <v>1.0764</v>
      </c>
      <c r="G7968">
        <v>13</v>
      </c>
      <c r="H7968">
        <v>11</v>
      </c>
      <c r="I7968">
        <v>22</v>
      </c>
      <c r="J7968">
        <v>8</v>
      </c>
      <c r="K7968">
        <v>0.77657017583082699</v>
      </c>
      <c r="L7968">
        <v>282.85528492259999</v>
      </c>
    </row>
    <row r="7969" spans="1:12">
      <c r="A7969" s="73">
        <v>43432.958333333336</v>
      </c>
      <c r="B7969">
        <v>8.93</v>
      </c>
      <c r="C7969">
        <v>273.10000000000002</v>
      </c>
      <c r="D7969">
        <v>1.0762</v>
      </c>
      <c r="F7969">
        <v>1.0762</v>
      </c>
      <c r="G7969">
        <v>13</v>
      </c>
      <c r="H7969">
        <v>11</v>
      </c>
      <c r="I7969">
        <v>23</v>
      </c>
      <c r="J7969">
        <v>9</v>
      </c>
      <c r="K7969">
        <v>3.0318895456938346</v>
      </c>
      <c r="L7969">
        <v>383.19282506169998</v>
      </c>
    </row>
    <row r="7970" spans="1:12">
      <c r="A7970" s="73">
        <v>43433</v>
      </c>
      <c r="B7970">
        <v>7.29</v>
      </c>
      <c r="C7970">
        <v>280.7</v>
      </c>
      <c r="D7970">
        <v>1.0763</v>
      </c>
      <c r="F7970">
        <v>1.0763</v>
      </c>
      <c r="G7970">
        <v>13</v>
      </c>
      <c r="H7970">
        <v>11</v>
      </c>
      <c r="I7970">
        <v>0</v>
      </c>
      <c r="J7970">
        <v>7</v>
      </c>
      <c r="K7970">
        <v>1.0247956652748561E-2</v>
      </c>
      <c r="L7970">
        <v>208.49033615535004</v>
      </c>
    </row>
    <row r="7971" spans="1:12">
      <c r="A7971" s="73">
        <v>43433.041666666664</v>
      </c>
      <c r="B7971">
        <v>5.0199999999999996</v>
      </c>
      <c r="C7971">
        <v>297.7</v>
      </c>
      <c r="D7971">
        <v>1.0762</v>
      </c>
      <c r="F7971">
        <v>1.0762</v>
      </c>
      <c r="G7971">
        <v>14</v>
      </c>
      <c r="H7971">
        <v>11</v>
      </c>
      <c r="I7971">
        <v>1</v>
      </c>
      <c r="J7971">
        <v>5</v>
      </c>
      <c r="K7971">
        <v>4.7035538059678315</v>
      </c>
      <c r="L7971">
        <v>68.072882904799982</v>
      </c>
    </row>
    <row r="7972" spans="1:12">
      <c r="A7972" s="73">
        <v>43433.083333333336</v>
      </c>
      <c r="B7972">
        <v>4.6500000000000004</v>
      </c>
      <c r="C7972">
        <v>285.89999999999998</v>
      </c>
      <c r="D7972">
        <v>1.0757000000000001</v>
      </c>
      <c r="F7972">
        <v>1.0757000000000001</v>
      </c>
      <c r="G7972">
        <v>14</v>
      </c>
      <c r="H7972">
        <v>11</v>
      </c>
      <c r="I7972">
        <v>2</v>
      </c>
      <c r="J7972">
        <v>5</v>
      </c>
      <c r="K7972">
        <v>6.4453419840500219</v>
      </c>
      <c r="L7972">
        <v>54.07792655625002</v>
      </c>
    </row>
    <row r="7973" spans="1:12">
      <c r="A7973" s="73">
        <v>43433.125</v>
      </c>
      <c r="B7973">
        <v>4.76</v>
      </c>
      <c r="C7973">
        <v>276.2</v>
      </c>
      <c r="D7973">
        <v>1.0759000000000001</v>
      </c>
      <c r="F7973">
        <v>1.0759000000000001</v>
      </c>
      <c r="G7973">
        <v>13</v>
      </c>
      <c r="H7973">
        <v>11</v>
      </c>
      <c r="I7973">
        <v>3</v>
      </c>
      <c r="J7973">
        <v>5</v>
      </c>
      <c r="K7973">
        <v>5.8989130662418043</v>
      </c>
      <c r="L7973">
        <v>58.018002179199996</v>
      </c>
    </row>
    <row r="7974" spans="1:12">
      <c r="A7974" s="73">
        <v>43433.166666666664</v>
      </c>
      <c r="B7974">
        <v>5.07</v>
      </c>
      <c r="C7974">
        <v>272.8</v>
      </c>
      <c r="D7974">
        <v>1.0751999999999999</v>
      </c>
      <c r="F7974">
        <v>1.0751999999999999</v>
      </c>
      <c r="G7974">
        <v>13</v>
      </c>
      <c r="H7974">
        <v>11</v>
      </c>
      <c r="I7974">
        <v>4</v>
      </c>
      <c r="J7974">
        <v>5</v>
      </c>
      <c r="K7974">
        <v>4.48917702514591</v>
      </c>
      <c r="L7974">
        <v>70.062097996800006</v>
      </c>
    </row>
    <row r="7975" spans="1:12">
      <c r="A7975" s="73">
        <v>43433.208333333336</v>
      </c>
      <c r="B7975">
        <v>7.67</v>
      </c>
      <c r="C7975">
        <v>275</v>
      </c>
      <c r="D7975">
        <v>1.0752999999999999</v>
      </c>
      <c r="F7975">
        <v>1.0752999999999999</v>
      </c>
      <c r="G7975">
        <v>13</v>
      </c>
      <c r="H7975">
        <v>11</v>
      </c>
      <c r="I7975">
        <v>5</v>
      </c>
      <c r="J7975">
        <v>8</v>
      </c>
      <c r="K7975">
        <v>0.23158442240617105</v>
      </c>
      <c r="L7975">
        <v>242.59717651194995</v>
      </c>
    </row>
    <row r="7976" spans="1:12">
      <c r="A7976" s="73">
        <v>43433.25</v>
      </c>
      <c r="B7976">
        <v>6.91</v>
      </c>
      <c r="C7976">
        <v>262.89999999999998</v>
      </c>
      <c r="D7976">
        <v>1.0748</v>
      </c>
      <c r="F7976">
        <v>1.0748</v>
      </c>
      <c r="G7976">
        <v>13</v>
      </c>
      <c r="H7976">
        <v>11</v>
      </c>
      <c r="I7976">
        <v>6</v>
      </c>
      <c r="J7976">
        <v>7</v>
      </c>
      <c r="K7976">
        <v>7.77114908993259E-2</v>
      </c>
      <c r="L7976">
        <v>177.30941797539998</v>
      </c>
    </row>
    <row r="7977" spans="1:12">
      <c r="A7977" s="73">
        <v>43433.291666666664</v>
      </c>
      <c r="B7977">
        <v>6.89</v>
      </c>
      <c r="C7977">
        <v>253.2</v>
      </c>
      <c r="D7977">
        <v>1.0753999999999999</v>
      </c>
      <c r="F7977">
        <v>1.0753999999999999</v>
      </c>
      <c r="G7977">
        <v>12</v>
      </c>
      <c r="H7977">
        <v>11</v>
      </c>
      <c r="I7977">
        <v>7</v>
      </c>
      <c r="J7977">
        <v>7</v>
      </c>
      <c r="K7977">
        <v>8.9262203228093404E-2</v>
      </c>
      <c r="L7977">
        <v>175.87240489129994</v>
      </c>
    </row>
    <row r="7978" spans="1:12">
      <c r="A7978" s="73">
        <v>43433.333333333336</v>
      </c>
      <c r="B7978">
        <v>6.4</v>
      </c>
      <c r="C7978">
        <v>255.6</v>
      </c>
      <c r="D7978">
        <v>1.0774999999999999</v>
      </c>
      <c r="F7978">
        <v>1.0774999999999999</v>
      </c>
      <c r="G7978">
        <v>12</v>
      </c>
      <c r="H7978">
        <v>11</v>
      </c>
      <c r="I7978">
        <v>8</v>
      </c>
      <c r="J7978">
        <v>6</v>
      </c>
      <c r="K7978">
        <v>0.62215465528288982</v>
      </c>
      <c r="L7978">
        <v>141.23008000000002</v>
      </c>
    </row>
    <row r="7979" spans="1:12">
      <c r="A7979" s="73">
        <v>43433.375</v>
      </c>
      <c r="B7979">
        <v>5.84</v>
      </c>
      <c r="C7979">
        <v>242.9</v>
      </c>
      <c r="D7979">
        <v>1.079</v>
      </c>
      <c r="F7979">
        <v>1.079</v>
      </c>
      <c r="G7979">
        <v>12</v>
      </c>
      <c r="H7979">
        <v>11</v>
      </c>
      <c r="I7979">
        <v>9</v>
      </c>
      <c r="J7979">
        <v>6</v>
      </c>
      <c r="K7979">
        <v>1.8191746004883733</v>
      </c>
      <c r="L7979">
        <v>107.45583180799999</v>
      </c>
    </row>
    <row r="7980" spans="1:12">
      <c r="A7980" s="73">
        <v>43433.416666666664</v>
      </c>
      <c r="B7980">
        <v>6.44</v>
      </c>
      <c r="C7980">
        <v>227.9</v>
      </c>
      <c r="D7980">
        <v>1.08</v>
      </c>
      <c r="F7980">
        <v>1.08</v>
      </c>
      <c r="G7980">
        <v>11</v>
      </c>
      <c r="H7980">
        <v>11</v>
      </c>
      <c r="I7980">
        <v>10</v>
      </c>
      <c r="J7980">
        <v>6</v>
      </c>
      <c r="K7980">
        <v>0.56065323062535533</v>
      </c>
      <c r="L7980">
        <v>144.22859136000005</v>
      </c>
    </row>
    <row r="7981" spans="1:12">
      <c r="A7981" s="73">
        <v>43433.458333333336</v>
      </c>
      <c r="B7981">
        <v>7.31</v>
      </c>
      <c r="C7981">
        <v>231.1</v>
      </c>
      <c r="D7981">
        <v>1.0798000000000001</v>
      </c>
      <c r="F7981">
        <v>1.0798000000000001</v>
      </c>
      <c r="G7981">
        <v>11</v>
      </c>
      <c r="H7981">
        <v>11</v>
      </c>
      <c r="I7981">
        <v>11</v>
      </c>
      <c r="J7981">
        <v>7</v>
      </c>
      <c r="K7981">
        <v>1.4697244323981227E-2</v>
      </c>
      <c r="L7981">
        <v>210.89459935089997</v>
      </c>
    </row>
    <row r="7982" spans="1:12">
      <c r="A7982" s="73">
        <v>43433.5</v>
      </c>
      <c r="B7982">
        <v>9.67</v>
      </c>
      <c r="C7982">
        <v>234.9</v>
      </c>
      <c r="D7982">
        <v>1.0789</v>
      </c>
      <c r="F7982">
        <v>1.0789</v>
      </c>
      <c r="G7982">
        <v>11</v>
      </c>
      <c r="H7982">
        <v>11</v>
      </c>
      <c r="I7982">
        <v>12</v>
      </c>
      <c r="J7982">
        <v>10</v>
      </c>
      <c r="K7982">
        <v>6.1565131895294476</v>
      </c>
      <c r="L7982">
        <v>487.78744693534998</v>
      </c>
    </row>
    <row r="7983" spans="1:12">
      <c r="A7983" s="73">
        <v>43433.541666666664</v>
      </c>
      <c r="B7983">
        <v>11.58</v>
      </c>
      <c r="C7983">
        <v>242.6</v>
      </c>
      <c r="D7983">
        <v>1.0785</v>
      </c>
      <c r="F7983">
        <v>1.0785</v>
      </c>
      <c r="G7983">
        <v>12</v>
      </c>
      <c r="H7983">
        <v>11</v>
      </c>
      <c r="I7983">
        <v>13</v>
      </c>
      <c r="J7983">
        <v>12</v>
      </c>
      <c r="K7983">
        <v>19.282920162132179</v>
      </c>
      <c r="L7983">
        <v>837.36698124600014</v>
      </c>
    </row>
    <row r="7984" spans="1:12">
      <c r="A7984" s="73">
        <v>43433.583333333336</v>
      </c>
      <c r="B7984">
        <v>12.67</v>
      </c>
      <c r="C7984">
        <v>245</v>
      </c>
      <c r="D7984">
        <v>1.0779000000000001</v>
      </c>
      <c r="F7984">
        <v>1.0779000000000001</v>
      </c>
      <c r="G7984">
        <v>12</v>
      </c>
      <c r="H7984">
        <v>11</v>
      </c>
      <c r="I7984">
        <v>14</v>
      </c>
      <c r="J7984">
        <v>13</v>
      </c>
      <c r="K7984">
        <v>30.043906340214363</v>
      </c>
      <c r="L7984">
        <v>1096.17103179885</v>
      </c>
    </row>
    <row r="7985" spans="1:12">
      <c r="A7985" s="73">
        <v>43433.625</v>
      </c>
      <c r="B7985">
        <v>14.37</v>
      </c>
      <c r="C7985">
        <v>248.4</v>
      </c>
      <c r="D7985">
        <v>1.0773999999999999</v>
      </c>
      <c r="F7985">
        <v>1.0773999999999999</v>
      </c>
      <c r="G7985">
        <v>12</v>
      </c>
      <c r="H7985">
        <v>11</v>
      </c>
      <c r="I7985">
        <v>15</v>
      </c>
      <c r="J7985">
        <v>14</v>
      </c>
      <c r="K7985">
        <v>51.570095792269136</v>
      </c>
      <c r="L7985">
        <v>1598.5170760310996</v>
      </c>
    </row>
    <row r="7986" spans="1:12">
      <c r="A7986" s="73">
        <v>43433.666666666664</v>
      </c>
      <c r="B7986">
        <v>10.74</v>
      </c>
      <c r="C7986">
        <v>244.3</v>
      </c>
      <c r="D7986">
        <v>1.0772999999999999</v>
      </c>
      <c r="F7986">
        <v>1.0772999999999999</v>
      </c>
      <c r="G7986">
        <v>12</v>
      </c>
      <c r="H7986">
        <v>11</v>
      </c>
      <c r="I7986">
        <v>16</v>
      </c>
      <c r="J7986">
        <v>11</v>
      </c>
      <c r="K7986">
        <v>12.611250079940403</v>
      </c>
      <c r="L7986">
        <v>667.2975161075999</v>
      </c>
    </row>
    <row r="7987" spans="1:12">
      <c r="A7987" s="73">
        <v>43433.708333333336</v>
      </c>
      <c r="B7987">
        <v>9.56</v>
      </c>
      <c r="C7987">
        <v>240.9</v>
      </c>
      <c r="D7987">
        <v>1.0765</v>
      </c>
      <c r="F7987">
        <v>1.0765</v>
      </c>
      <c r="G7987">
        <v>12</v>
      </c>
      <c r="H7987">
        <v>11</v>
      </c>
      <c r="I7987">
        <v>17</v>
      </c>
      <c r="J7987">
        <v>10</v>
      </c>
      <c r="K7987">
        <v>5.62274210733767</v>
      </c>
      <c r="L7987">
        <v>470.28130571200006</v>
      </c>
    </row>
    <row r="7988" spans="1:12">
      <c r="A7988" s="73">
        <v>43433.75</v>
      </c>
      <c r="B7988">
        <v>6.1</v>
      </c>
      <c r="C7988">
        <v>234.8</v>
      </c>
      <c r="D7988">
        <v>1.0757000000000001</v>
      </c>
      <c r="F7988">
        <v>1.0757000000000001</v>
      </c>
      <c r="G7988">
        <v>11</v>
      </c>
      <c r="H7988">
        <v>11</v>
      </c>
      <c r="I7988">
        <v>18</v>
      </c>
      <c r="J7988">
        <v>6</v>
      </c>
      <c r="K7988">
        <v>1.1854153402143996</v>
      </c>
      <c r="L7988">
        <v>122.08173085</v>
      </c>
    </row>
    <row r="7989" spans="1:12">
      <c r="A7989" s="73">
        <v>43433.791666666664</v>
      </c>
      <c r="B7989">
        <v>7.92</v>
      </c>
      <c r="C7989">
        <v>246.9</v>
      </c>
      <c r="D7989">
        <v>1.0753999999999999</v>
      </c>
      <c r="F7989">
        <v>1.0753999999999999</v>
      </c>
      <c r="G7989">
        <v>12</v>
      </c>
      <c r="H7989">
        <v>11</v>
      </c>
      <c r="I7989">
        <v>19</v>
      </c>
      <c r="J7989">
        <v>8</v>
      </c>
      <c r="K7989">
        <v>0.53470051829658061</v>
      </c>
      <c r="L7989">
        <v>267.12564341759997</v>
      </c>
    </row>
    <row r="7990" spans="1:12">
      <c r="A7990" s="73">
        <v>43433.833333333336</v>
      </c>
      <c r="B7990">
        <v>8.3800000000000008</v>
      </c>
      <c r="C7990">
        <v>250.7</v>
      </c>
      <c r="D7990">
        <v>1.0751999999999999</v>
      </c>
      <c r="F7990">
        <v>1.0751999999999999</v>
      </c>
      <c r="G7990">
        <v>12</v>
      </c>
      <c r="H7990">
        <v>11</v>
      </c>
      <c r="I7990">
        <v>20</v>
      </c>
      <c r="J7990">
        <v>8</v>
      </c>
      <c r="K7990">
        <v>1.4190341347349362</v>
      </c>
      <c r="L7990">
        <v>316.36710174720008</v>
      </c>
    </row>
    <row r="7991" spans="1:12">
      <c r="A7991" s="73">
        <v>43433.875</v>
      </c>
      <c r="B7991">
        <v>7.57</v>
      </c>
      <c r="C7991">
        <v>254.3</v>
      </c>
      <c r="D7991">
        <v>1.0748</v>
      </c>
      <c r="F7991">
        <v>1.0748</v>
      </c>
      <c r="G7991">
        <v>12</v>
      </c>
      <c r="H7991">
        <v>11</v>
      </c>
      <c r="I7991">
        <v>21</v>
      </c>
      <c r="J7991">
        <v>8</v>
      </c>
      <c r="K7991">
        <v>0.1453379840500075</v>
      </c>
      <c r="L7991">
        <v>233.12309517820003</v>
      </c>
    </row>
    <row r="7992" spans="1:12">
      <c r="A7992" s="73">
        <v>43433.916666666664</v>
      </c>
      <c r="B7992">
        <v>8.6300000000000008</v>
      </c>
      <c r="C7992">
        <v>251.6</v>
      </c>
      <c r="D7992">
        <v>1.0742</v>
      </c>
      <c r="F7992">
        <v>1.0742</v>
      </c>
      <c r="G7992">
        <v>12</v>
      </c>
      <c r="H7992">
        <v>11</v>
      </c>
      <c r="I7992">
        <v>22</v>
      </c>
      <c r="J7992">
        <v>9</v>
      </c>
      <c r="K7992">
        <v>2.077150230625346</v>
      </c>
      <c r="L7992">
        <v>345.21331600370013</v>
      </c>
    </row>
    <row r="7993" spans="1:12">
      <c r="A7993" s="73">
        <v>43433.958333333336</v>
      </c>
      <c r="B7993">
        <v>11.17</v>
      </c>
      <c r="C7993">
        <v>258.2</v>
      </c>
      <c r="D7993">
        <v>1.0731999999999999</v>
      </c>
      <c r="F7993">
        <v>1.0731999999999999</v>
      </c>
      <c r="G7993">
        <v>12</v>
      </c>
      <c r="H7993">
        <v>11</v>
      </c>
      <c r="I7993">
        <v>23</v>
      </c>
      <c r="J7993">
        <v>11</v>
      </c>
      <c r="K7993">
        <v>15.850209764871904</v>
      </c>
      <c r="L7993">
        <v>747.84257773579998</v>
      </c>
    </row>
    <row r="7994" spans="1:12">
      <c r="A7994" s="73">
        <v>43434</v>
      </c>
      <c r="B7994">
        <v>15.42</v>
      </c>
      <c r="C7994">
        <v>256.2</v>
      </c>
      <c r="D7994">
        <v>1.0726</v>
      </c>
      <c r="F7994">
        <v>1.0726</v>
      </c>
      <c r="G7994">
        <v>12</v>
      </c>
      <c r="H7994">
        <v>11</v>
      </c>
      <c r="I7994">
        <v>0</v>
      </c>
      <c r="J7994">
        <v>15</v>
      </c>
      <c r="K7994">
        <v>67.753183395008861</v>
      </c>
      <c r="L7994">
        <v>1966.3504327943999</v>
      </c>
    </row>
    <row r="7995" spans="1:12">
      <c r="A7995" s="73">
        <v>43434.041666666664</v>
      </c>
      <c r="B7995">
        <v>14.45</v>
      </c>
      <c r="C7995">
        <v>259.10000000000002</v>
      </c>
      <c r="D7995">
        <v>1.0726</v>
      </c>
      <c r="F7995">
        <v>1.0726</v>
      </c>
      <c r="G7995">
        <v>13</v>
      </c>
      <c r="H7995">
        <v>11</v>
      </c>
      <c r="I7995">
        <v>1</v>
      </c>
      <c r="J7995">
        <v>14</v>
      </c>
      <c r="K7995">
        <v>52.72549294295407</v>
      </c>
      <c r="L7995">
        <v>1618.1222818374997</v>
      </c>
    </row>
    <row r="7996" spans="1:12">
      <c r="A7996" s="73">
        <v>43434.083333333336</v>
      </c>
      <c r="B7996">
        <v>12.75</v>
      </c>
      <c r="C7996">
        <v>271.3</v>
      </c>
      <c r="D7996">
        <v>1.0729</v>
      </c>
      <c r="F7996">
        <v>1.0729</v>
      </c>
      <c r="G7996">
        <v>13</v>
      </c>
      <c r="H7996">
        <v>11</v>
      </c>
      <c r="I7996">
        <v>2</v>
      </c>
      <c r="J7996">
        <v>13</v>
      </c>
      <c r="K7996">
        <v>30.927303490899295</v>
      </c>
      <c r="L7996">
        <v>1111.88482734375</v>
      </c>
    </row>
    <row r="7997" spans="1:12">
      <c r="A7997" s="73">
        <v>43434.125</v>
      </c>
      <c r="B7997">
        <v>10.15</v>
      </c>
      <c r="C7997">
        <v>282</v>
      </c>
      <c r="D7997">
        <v>1.0732999999999999</v>
      </c>
      <c r="F7997">
        <v>1.0732999999999999</v>
      </c>
      <c r="G7997">
        <v>14</v>
      </c>
      <c r="H7997">
        <v>11</v>
      </c>
      <c r="I7997">
        <v>3</v>
      </c>
      <c r="J7997">
        <v>10</v>
      </c>
      <c r="K7997">
        <v>8.7688960936390359</v>
      </c>
      <c r="L7997">
        <v>561.16329994375008</v>
      </c>
    </row>
    <row r="7998" spans="1:12">
      <c r="A7998" s="73">
        <v>43434.166666666664</v>
      </c>
      <c r="B7998">
        <v>10.79</v>
      </c>
      <c r="C7998">
        <v>285</v>
      </c>
      <c r="D7998">
        <v>1.0731999999999999</v>
      </c>
      <c r="F7998">
        <v>1.0731999999999999</v>
      </c>
      <c r="G7998">
        <v>14</v>
      </c>
      <c r="H7998">
        <v>11</v>
      </c>
      <c r="I7998">
        <v>4</v>
      </c>
      <c r="J7998">
        <v>11</v>
      </c>
      <c r="K7998">
        <v>12.968873299118476</v>
      </c>
      <c r="L7998">
        <v>674.08552652739979</v>
      </c>
    </row>
    <row r="7999" spans="1:12">
      <c r="A7999" s="73">
        <v>43434.208333333336</v>
      </c>
      <c r="B7999">
        <v>6.27</v>
      </c>
      <c r="C7999">
        <v>279.3</v>
      </c>
      <c r="D7999">
        <v>1.0731999999999999</v>
      </c>
      <c r="F7999">
        <v>1.0731999999999999</v>
      </c>
      <c r="G7999">
        <v>13</v>
      </c>
      <c r="H7999">
        <v>11</v>
      </c>
      <c r="I7999">
        <v>5</v>
      </c>
      <c r="J7999">
        <v>6</v>
      </c>
      <c r="K7999">
        <v>0.84413428541987823</v>
      </c>
      <c r="L7999">
        <v>132.26754441779997</v>
      </c>
    </row>
    <row r="8000" spans="1:12">
      <c r="A8000" s="73">
        <v>43434.25</v>
      </c>
      <c r="B8000">
        <v>6.37</v>
      </c>
      <c r="C8000">
        <v>296.5</v>
      </c>
      <c r="D8000">
        <v>1.0734999999999999</v>
      </c>
      <c r="F8000">
        <v>1.0734999999999999</v>
      </c>
      <c r="G8000">
        <v>14</v>
      </c>
      <c r="H8000">
        <v>11</v>
      </c>
      <c r="I8000">
        <v>6</v>
      </c>
      <c r="J8000">
        <v>6</v>
      </c>
      <c r="K8000">
        <v>0.67038072377604108</v>
      </c>
      <c r="L8000">
        <v>138.73637734774999</v>
      </c>
    </row>
    <row r="8001" spans="1:12">
      <c r="A8001" s="73">
        <v>43434.291666666664</v>
      </c>
      <c r="B8001">
        <v>4.4400000000000004</v>
      </c>
      <c r="C8001">
        <v>299.39999999999998</v>
      </c>
      <c r="D8001">
        <v>1.0742</v>
      </c>
      <c r="F8001">
        <v>1.0742</v>
      </c>
      <c r="G8001">
        <v>14</v>
      </c>
      <c r="H8001">
        <v>11</v>
      </c>
      <c r="I8001">
        <v>7</v>
      </c>
      <c r="J8001">
        <v>4</v>
      </c>
      <c r="K8001">
        <v>7.5557244635020773</v>
      </c>
      <c r="L8001">
        <v>47.011495046400007</v>
      </c>
    </row>
    <row r="8002" spans="1:12">
      <c r="A8002" s="73">
        <v>43434.333333333336</v>
      </c>
      <c r="B8002">
        <v>2.67</v>
      </c>
      <c r="C8002">
        <v>305.5</v>
      </c>
      <c r="D8002">
        <v>1.0774999999999999</v>
      </c>
      <c r="F8002">
        <v>1.0774999999999999</v>
      </c>
      <c r="G8002">
        <v>15</v>
      </c>
      <c r="H8002">
        <v>11</v>
      </c>
      <c r="I8002">
        <v>8</v>
      </c>
      <c r="J8002">
        <v>3</v>
      </c>
      <c r="K8002">
        <v>20.419262504597981</v>
      </c>
      <c r="L8002">
        <v>10.254655316249998</v>
      </c>
    </row>
    <row r="8003" spans="1:12">
      <c r="A8003" s="73">
        <v>43434.375</v>
      </c>
      <c r="B8003">
        <v>0.97</v>
      </c>
      <c r="C8003">
        <v>187.5</v>
      </c>
      <c r="D8003">
        <v>1.0795999999999999</v>
      </c>
      <c r="F8003">
        <v>1.0795999999999999</v>
      </c>
      <c r="G8003">
        <v>9</v>
      </c>
      <c r="H8003">
        <v>11</v>
      </c>
      <c r="I8003">
        <v>9</v>
      </c>
      <c r="J8003">
        <v>1</v>
      </c>
      <c r="K8003">
        <v>38.673073052543195</v>
      </c>
      <c r="L8003">
        <v>0.49266088539999991</v>
      </c>
    </row>
    <row r="8004" spans="1:12">
      <c r="A8004" s="73">
        <v>43434.416666666664</v>
      </c>
      <c r="B8004">
        <v>1.57</v>
      </c>
      <c r="C8004">
        <v>121.8</v>
      </c>
      <c r="D8004">
        <v>1.0813999999999999</v>
      </c>
      <c r="F8004">
        <v>1.0813999999999999</v>
      </c>
      <c r="G8004">
        <v>6</v>
      </c>
      <c r="H8004">
        <v>11</v>
      </c>
      <c r="I8004">
        <v>10</v>
      </c>
      <c r="J8004">
        <v>2</v>
      </c>
      <c r="K8004">
        <v>31.570551682680176</v>
      </c>
      <c r="L8004">
        <v>2.0924511451000001</v>
      </c>
    </row>
    <row r="8005" spans="1:12">
      <c r="A8005" s="73">
        <v>43434.458333333336</v>
      </c>
      <c r="B8005">
        <v>1.59</v>
      </c>
      <c r="C8005">
        <v>186.8</v>
      </c>
      <c r="D8005">
        <v>1.0829</v>
      </c>
      <c r="F8005">
        <v>1.0829</v>
      </c>
      <c r="G8005">
        <v>9</v>
      </c>
      <c r="H8005">
        <v>11</v>
      </c>
      <c r="I8005">
        <v>11</v>
      </c>
      <c r="J8005">
        <v>2</v>
      </c>
      <c r="K8005">
        <v>31.346200970351411</v>
      </c>
      <c r="L8005">
        <v>2.1764551945500004</v>
      </c>
    </row>
    <row r="8006" spans="1:12">
      <c r="A8006" s="73">
        <v>43434.5</v>
      </c>
      <c r="B8006">
        <v>2.2599999999999998</v>
      </c>
      <c r="C8006">
        <v>200.7</v>
      </c>
      <c r="D8006">
        <v>1.0824</v>
      </c>
      <c r="F8006">
        <v>1.0824</v>
      </c>
      <c r="G8006">
        <v>10</v>
      </c>
      <c r="H8006">
        <v>11</v>
      </c>
      <c r="I8006">
        <v>12</v>
      </c>
      <c r="J8006">
        <v>2</v>
      </c>
      <c r="K8006">
        <v>24.292752107337709</v>
      </c>
      <c r="L8006">
        <v>6.2471668511999985</v>
      </c>
    </row>
    <row r="8007" spans="1:12">
      <c r="A8007" s="73">
        <v>43434.541666666664</v>
      </c>
      <c r="B8007">
        <v>3.24</v>
      </c>
      <c r="C8007">
        <v>209.3</v>
      </c>
      <c r="D8007">
        <v>1.0813999999999999</v>
      </c>
      <c r="F8007">
        <v>1.0813999999999999</v>
      </c>
      <c r="G8007">
        <v>10</v>
      </c>
      <c r="H8007">
        <v>11</v>
      </c>
      <c r="I8007">
        <v>13</v>
      </c>
      <c r="J8007">
        <v>3</v>
      </c>
      <c r="K8007">
        <v>15.592767203228112</v>
      </c>
      <c r="L8007">
        <v>18.390409516800002</v>
      </c>
    </row>
    <row r="8008" spans="1:12">
      <c r="A8008" s="73">
        <v>43434.583333333336</v>
      </c>
      <c r="B8008">
        <v>2.85</v>
      </c>
      <c r="C8008">
        <v>208.3</v>
      </c>
      <c r="D8008">
        <v>1.0818000000000001</v>
      </c>
      <c r="F8008">
        <v>1.0818000000000001</v>
      </c>
      <c r="G8008">
        <v>10</v>
      </c>
      <c r="H8008">
        <v>11</v>
      </c>
      <c r="I8008">
        <v>14</v>
      </c>
      <c r="J8008">
        <v>3</v>
      </c>
      <c r="K8008">
        <v>18.824906093639079</v>
      </c>
      <c r="L8008">
        <v>12.521361712500003</v>
      </c>
    </row>
    <row r="8009" spans="1:12">
      <c r="A8009" s="73">
        <v>43434.625</v>
      </c>
      <c r="B8009">
        <v>5.09</v>
      </c>
      <c r="C8009">
        <v>282.8</v>
      </c>
      <c r="D8009">
        <v>1.0813999999999999</v>
      </c>
      <c r="F8009">
        <v>1.0813999999999999</v>
      </c>
      <c r="G8009">
        <v>14</v>
      </c>
      <c r="H8009">
        <v>11</v>
      </c>
      <c r="I8009">
        <v>15</v>
      </c>
      <c r="J8009">
        <v>5</v>
      </c>
      <c r="K8009">
        <v>4.4048263128171445</v>
      </c>
      <c r="L8009">
        <v>71.303314220299981</v>
      </c>
    </row>
    <row r="8010" spans="1:12">
      <c r="A8010" s="73">
        <v>43434.666666666664</v>
      </c>
      <c r="B8010">
        <v>5.3</v>
      </c>
      <c r="C8010">
        <v>297.7</v>
      </c>
      <c r="D8010">
        <v>1.08</v>
      </c>
      <c r="F8010">
        <v>1.08</v>
      </c>
      <c r="G8010">
        <v>14</v>
      </c>
      <c r="H8010">
        <v>11</v>
      </c>
      <c r="I8010">
        <v>16</v>
      </c>
      <c r="J8010">
        <v>5</v>
      </c>
      <c r="K8010">
        <v>3.5674438333650889</v>
      </c>
      <c r="L8010">
        <v>80.39358</v>
      </c>
    </row>
    <row r="8011" spans="1:12">
      <c r="A8011" s="73">
        <v>43434.708333333336</v>
      </c>
      <c r="B8011">
        <v>5.74</v>
      </c>
      <c r="C8011">
        <v>277.3</v>
      </c>
      <c r="D8011">
        <v>1.0789</v>
      </c>
      <c r="F8011">
        <v>1.0789</v>
      </c>
      <c r="G8011">
        <v>13</v>
      </c>
      <c r="H8011">
        <v>11</v>
      </c>
      <c r="I8011">
        <v>17</v>
      </c>
      <c r="J8011">
        <v>6</v>
      </c>
      <c r="K8011">
        <v>2.0989281621322085</v>
      </c>
      <c r="L8011">
        <v>102.02036538680001</v>
      </c>
    </row>
    <row r="8012" spans="1:12">
      <c r="A8012" s="73">
        <v>43434.75</v>
      </c>
      <c r="B8012">
        <v>7.09</v>
      </c>
      <c r="C8012">
        <v>268.10000000000002</v>
      </c>
      <c r="D8012">
        <v>1.0778000000000001</v>
      </c>
      <c r="F8012">
        <v>1.0778000000000001</v>
      </c>
      <c r="G8012">
        <v>13</v>
      </c>
      <c r="H8012">
        <v>11</v>
      </c>
      <c r="I8012">
        <v>18</v>
      </c>
      <c r="J8012">
        <v>7</v>
      </c>
      <c r="K8012">
        <v>9.7550799404209111E-3</v>
      </c>
      <c r="L8012">
        <v>192.0644067481</v>
      </c>
    </row>
    <row r="8013" spans="1:12">
      <c r="A8013" s="73">
        <v>43434.791666666664</v>
      </c>
      <c r="B8013">
        <v>4.6399999999999997</v>
      </c>
      <c r="C8013">
        <v>261.3</v>
      </c>
      <c r="D8013">
        <v>1.0777000000000001</v>
      </c>
      <c r="F8013">
        <v>1.0777000000000001</v>
      </c>
      <c r="G8013">
        <v>13</v>
      </c>
      <c r="H8013">
        <v>11</v>
      </c>
      <c r="I8013">
        <v>19</v>
      </c>
      <c r="J8013">
        <v>5</v>
      </c>
      <c r="K8013">
        <v>6.4962173402144083</v>
      </c>
      <c r="L8013">
        <v>53.829683814399992</v>
      </c>
    </row>
    <row r="8014" spans="1:12">
      <c r="A8014" s="73">
        <v>43434.833333333336</v>
      </c>
      <c r="B8014">
        <v>4.79</v>
      </c>
      <c r="C8014">
        <v>250.1</v>
      </c>
      <c r="D8014">
        <v>1.0774999999999999</v>
      </c>
      <c r="F8014">
        <v>1.0774999999999999</v>
      </c>
      <c r="G8014">
        <v>12</v>
      </c>
      <c r="H8014">
        <v>11</v>
      </c>
      <c r="I8014">
        <v>20</v>
      </c>
      <c r="J8014">
        <v>5</v>
      </c>
      <c r="K8014">
        <v>5.7540869977486526</v>
      </c>
      <c r="L8014">
        <v>59.209831261250002</v>
      </c>
    </row>
    <row r="8015" spans="1:12">
      <c r="A8015" s="73">
        <v>43434.875</v>
      </c>
      <c r="B8015">
        <v>4.01</v>
      </c>
      <c r="C8015">
        <v>240.1</v>
      </c>
      <c r="D8015">
        <v>1.0773999999999999</v>
      </c>
      <c r="F8015">
        <v>1.0773999999999999</v>
      </c>
      <c r="G8015">
        <v>12</v>
      </c>
      <c r="H8015">
        <v>11</v>
      </c>
      <c r="I8015">
        <v>21</v>
      </c>
      <c r="J8015">
        <v>4</v>
      </c>
      <c r="K8015">
        <v>10.104564778570577</v>
      </c>
      <c r="L8015">
        <v>34.736022978699992</v>
      </c>
    </row>
    <row r="8016" spans="1:12">
      <c r="A8016" s="73">
        <v>43434.916666666664</v>
      </c>
      <c r="B8016">
        <v>5.14</v>
      </c>
      <c r="C8016">
        <v>258.7</v>
      </c>
      <c r="D8016">
        <v>1.0767</v>
      </c>
      <c r="F8016">
        <v>1.0767</v>
      </c>
      <c r="G8016">
        <v>12</v>
      </c>
      <c r="H8016">
        <v>11</v>
      </c>
      <c r="I8016">
        <v>22</v>
      </c>
      <c r="J8016">
        <v>5</v>
      </c>
      <c r="K8016">
        <v>4.1974495319952272</v>
      </c>
      <c r="L8016">
        <v>73.106177132399978</v>
      </c>
    </row>
    <row r="8017" spans="1:12">
      <c r="A8017" s="73">
        <v>43434.958333333336</v>
      </c>
      <c r="B8017">
        <v>5.52</v>
      </c>
      <c r="C8017">
        <v>254.3</v>
      </c>
      <c r="D8017">
        <v>1.0764</v>
      </c>
      <c r="F8017">
        <v>1.0764</v>
      </c>
      <c r="G8017">
        <v>12</v>
      </c>
      <c r="H8017">
        <v>11</v>
      </c>
      <c r="I8017">
        <v>23</v>
      </c>
      <c r="J8017">
        <v>6</v>
      </c>
      <c r="K8017">
        <v>2.7847859977486502</v>
      </c>
      <c r="L8017">
        <v>90.523414425599981</v>
      </c>
    </row>
    <row r="8018" spans="1:12">
      <c r="A8018" s="73">
        <v>43435</v>
      </c>
      <c r="B8018">
        <v>5.95</v>
      </c>
      <c r="C8018">
        <v>229.4</v>
      </c>
      <c r="D8018">
        <v>1.0760000000000001</v>
      </c>
      <c r="F8018">
        <v>1.0760000000000001</v>
      </c>
      <c r="G8018">
        <v>11</v>
      </c>
      <c r="H8018">
        <v>12</v>
      </c>
      <c r="I8018">
        <v>0</v>
      </c>
      <c r="J8018">
        <v>6</v>
      </c>
      <c r="K8018">
        <v>1.5345456826801527</v>
      </c>
      <c r="L8018">
        <v>113.32694275000001</v>
      </c>
    </row>
    <row r="8019" spans="1:12">
      <c r="A8019" s="73">
        <v>43435.041666666664</v>
      </c>
      <c r="B8019">
        <v>4.66</v>
      </c>
      <c r="C8019">
        <v>239.6</v>
      </c>
      <c r="D8019">
        <v>1.0759000000000001</v>
      </c>
      <c r="F8019">
        <v>1.0759000000000001</v>
      </c>
      <c r="G8019">
        <v>12</v>
      </c>
      <c r="H8019">
        <v>12</v>
      </c>
      <c r="I8019">
        <v>1</v>
      </c>
      <c r="J8019">
        <v>5</v>
      </c>
      <c r="K8019">
        <v>6.3946666278856386</v>
      </c>
      <c r="L8019">
        <v>54.437686713200009</v>
      </c>
    </row>
    <row r="8020" spans="1:12">
      <c r="A8020" s="73">
        <v>43435.083333333336</v>
      </c>
      <c r="B8020">
        <v>6.79</v>
      </c>
      <c r="C8020">
        <v>228</v>
      </c>
      <c r="D8020">
        <v>1.075</v>
      </c>
      <c r="F8020">
        <v>1.075</v>
      </c>
      <c r="G8020">
        <v>11</v>
      </c>
      <c r="H8020">
        <v>12</v>
      </c>
      <c r="I8020">
        <v>2</v>
      </c>
      <c r="J8020">
        <v>7</v>
      </c>
      <c r="K8020">
        <v>0.15901576487192934</v>
      </c>
      <c r="L8020">
        <v>168.26267596249997</v>
      </c>
    </row>
    <row r="8021" spans="1:12">
      <c r="A8021" s="73">
        <v>43435.125</v>
      </c>
      <c r="B8021">
        <v>8.58</v>
      </c>
      <c r="C8021">
        <v>231.9</v>
      </c>
      <c r="D8021">
        <v>1.0739000000000001</v>
      </c>
      <c r="F8021">
        <v>1.0739000000000001</v>
      </c>
      <c r="G8021">
        <v>11</v>
      </c>
      <c r="H8021">
        <v>12</v>
      </c>
      <c r="I8021">
        <v>3</v>
      </c>
      <c r="J8021">
        <v>9</v>
      </c>
      <c r="K8021">
        <v>1.9355270114472622</v>
      </c>
      <c r="L8021">
        <v>339.15303690840005</v>
      </c>
    </row>
    <row r="8022" spans="1:12">
      <c r="A8022" s="73">
        <v>43435.166666666664</v>
      </c>
      <c r="B8022">
        <v>8.31</v>
      </c>
      <c r="C8022">
        <v>232.9</v>
      </c>
      <c r="D8022">
        <v>1.0724</v>
      </c>
      <c r="F8022">
        <v>1.0724</v>
      </c>
      <c r="G8022">
        <v>11</v>
      </c>
      <c r="H8022">
        <v>12</v>
      </c>
      <c r="I8022">
        <v>4</v>
      </c>
      <c r="J8022">
        <v>8</v>
      </c>
      <c r="K8022">
        <v>1.2571616278856208</v>
      </c>
      <c r="L8022">
        <v>307.70168961420006</v>
      </c>
    </row>
    <row r="8023" spans="1:12">
      <c r="A8023" s="73">
        <v>43435.208333333336</v>
      </c>
      <c r="B8023">
        <v>7.04</v>
      </c>
      <c r="C8023">
        <v>242.4</v>
      </c>
      <c r="D8023">
        <v>1.0716000000000001</v>
      </c>
      <c r="F8023">
        <v>1.0716000000000001</v>
      </c>
      <c r="G8023">
        <v>12</v>
      </c>
      <c r="H8023">
        <v>12</v>
      </c>
      <c r="I8023">
        <v>5</v>
      </c>
      <c r="J8023">
        <v>7</v>
      </c>
      <c r="K8023">
        <v>2.2131860762338956E-2</v>
      </c>
      <c r="L8023">
        <v>186.9479411712</v>
      </c>
    </row>
    <row r="8024" spans="1:12">
      <c r="A8024" s="73">
        <v>43435.25</v>
      </c>
      <c r="B8024">
        <v>8.5500000000000007</v>
      </c>
      <c r="C8024">
        <v>231.3</v>
      </c>
      <c r="D8024">
        <v>1.0702</v>
      </c>
      <c r="F8024">
        <v>1.0702</v>
      </c>
      <c r="G8024">
        <v>11</v>
      </c>
      <c r="H8024">
        <v>12</v>
      </c>
      <c r="I8024">
        <v>6</v>
      </c>
      <c r="J8024">
        <v>9</v>
      </c>
      <c r="K8024">
        <v>1.8529530799404148</v>
      </c>
      <c r="L8024">
        <v>334.45161326250008</v>
      </c>
    </row>
    <row r="8025" spans="1:12">
      <c r="A8025" s="73">
        <v>43435.291666666664</v>
      </c>
      <c r="B8025">
        <v>10.039999999999999</v>
      </c>
      <c r="C8025">
        <v>232.3</v>
      </c>
      <c r="D8025">
        <v>1.0701000000000001</v>
      </c>
      <c r="F8025">
        <v>1.0701000000000001</v>
      </c>
      <c r="G8025">
        <v>11</v>
      </c>
      <c r="H8025">
        <v>12</v>
      </c>
      <c r="I8025">
        <v>7</v>
      </c>
      <c r="J8025">
        <v>10</v>
      </c>
      <c r="K8025">
        <v>8.1295250114472495</v>
      </c>
      <c r="L8025">
        <v>541.49631664319986</v>
      </c>
    </row>
    <row r="8026" spans="1:12">
      <c r="A8026" s="73">
        <v>43435.333333333336</v>
      </c>
      <c r="B8026">
        <v>10.1</v>
      </c>
      <c r="C8026">
        <v>233.9</v>
      </c>
      <c r="D8026">
        <v>1.0717000000000001</v>
      </c>
      <c r="F8026">
        <v>1.0717000000000001</v>
      </c>
      <c r="G8026">
        <v>11</v>
      </c>
      <c r="H8026">
        <v>12</v>
      </c>
      <c r="I8026">
        <v>8</v>
      </c>
      <c r="J8026">
        <v>10</v>
      </c>
      <c r="K8026">
        <v>8.4752728744609502</v>
      </c>
      <c r="L8026">
        <v>552.08679085000006</v>
      </c>
    </row>
    <row r="8027" spans="1:12">
      <c r="A8027" s="73">
        <v>43435.375</v>
      </c>
      <c r="B8027">
        <v>9.82</v>
      </c>
      <c r="C8027">
        <v>231.5</v>
      </c>
      <c r="D8027">
        <v>1.0726</v>
      </c>
      <c r="F8027">
        <v>1.0726</v>
      </c>
      <c r="G8027">
        <v>11</v>
      </c>
      <c r="H8027">
        <v>12</v>
      </c>
      <c r="I8027">
        <v>9</v>
      </c>
      <c r="J8027">
        <v>10</v>
      </c>
      <c r="K8027">
        <v>6.9233828470636949</v>
      </c>
      <c r="L8027">
        <v>507.85795589840001</v>
      </c>
    </row>
    <row r="8028" spans="1:12">
      <c r="A8028" s="73">
        <v>43435.416666666664</v>
      </c>
      <c r="B8028">
        <v>13.63</v>
      </c>
      <c r="C8028">
        <v>226.5</v>
      </c>
      <c r="D8028">
        <v>1.0726</v>
      </c>
      <c r="F8028">
        <v>1.0726</v>
      </c>
      <c r="G8028">
        <v>11</v>
      </c>
      <c r="H8028">
        <v>12</v>
      </c>
      <c r="I8028">
        <v>10</v>
      </c>
      <c r="J8028">
        <v>14</v>
      </c>
      <c r="K8028">
        <v>41.489472148433549</v>
      </c>
      <c r="L8028">
        <v>1357.9862245361003</v>
      </c>
    </row>
    <row r="8029" spans="1:12">
      <c r="A8029" s="73">
        <v>43435.458333333336</v>
      </c>
      <c r="B8029">
        <v>13.4</v>
      </c>
      <c r="C8029">
        <v>228.3</v>
      </c>
      <c r="D8029">
        <v>1.0730999999999999</v>
      </c>
      <c r="F8029">
        <v>1.0730999999999999</v>
      </c>
      <c r="G8029">
        <v>11</v>
      </c>
      <c r="H8029">
        <v>12</v>
      </c>
      <c r="I8029">
        <v>11</v>
      </c>
      <c r="J8029">
        <v>13</v>
      </c>
      <c r="K8029">
        <v>38.579405340214365</v>
      </c>
      <c r="L8029">
        <v>1290.9951012000001</v>
      </c>
    </row>
    <row r="8030" spans="1:12">
      <c r="A8030" s="73">
        <v>43435.5</v>
      </c>
      <c r="B8030">
        <v>14.78</v>
      </c>
      <c r="C8030">
        <v>227.6</v>
      </c>
      <c r="D8030">
        <v>1.0732999999999999</v>
      </c>
      <c r="F8030">
        <v>1.0732999999999999</v>
      </c>
      <c r="G8030">
        <v>11</v>
      </c>
      <c r="H8030">
        <v>12</v>
      </c>
      <c r="I8030">
        <v>12</v>
      </c>
      <c r="J8030">
        <v>15</v>
      </c>
      <c r="K8030">
        <v>57.626806189529411</v>
      </c>
      <c r="L8030">
        <v>1732.6643344507995</v>
      </c>
    </row>
    <row r="8031" spans="1:12">
      <c r="A8031" s="73">
        <v>43435.541666666664</v>
      </c>
      <c r="B8031">
        <v>14.53</v>
      </c>
      <c r="C8031">
        <v>232</v>
      </c>
      <c r="D8031">
        <v>1.0730999999999999</v>
      </c>
      <c r="F8031">
        <v>1.0730999999999999</v>
      </c>
      <c r="G8031">
        <v>11</v>
      </c>
      <c r="H8031">
        <v>12</v>
      </c>
      <c r="I8031">
        <v>13</v>
      </c>
      <c r="J8031">
        <v>15</v>
      </c>
      <c r="K8031">
        <v>53.893690093639002</v>
      </c>
      <c r="L8031">
        <v>1645.9136315443498</v>
      </c>
    </row>
    <row r="8032" spans="1:12">
      <c r="A8032" s="73">
        <v>43435.583333333336</v>
      </c>
      <c r="B8032">
        <v>15.2</v>
      </c>
      <c r="C8032">
        <v>235.2</v>
      </c>
      <c r="D8032">
        <v>1.0727</v>
      </c>
      <c r="F8032">
        <v>1.0727</v>
      </c>
      <c r="G8032">
        <v>11</v>
      </c>
      <c r="H8032">
        <v>12</v>
      </c>
      <c r="I8032">
        <v>14</v>
      </c>
      <c r="J8032">
        <v>15</v>
      </c>
      <c r="K8032">
        <v>64.1798412306253</v>
      </c>
      <c r="L8032">
        <v>1883.5582207999996</v>
      </c>
    </row>
    <row r="8033" spans="1:12">
      <c r="A8033" s="73">
        <v>43435.625</v>
      </c>
      <c r="B8033">
        <v>12.9</v>
      </c>
      <c r="C8033">
        <v>236.3</v>
      </c>
      <c r="D8033">
        <v>1.0722</v>
      </c>
      <c r="F8033">
        <v>1.0722</v>
      </c>
      <c r="G8033">
        <v>12</v>
      </c>
      <c r="H8033">
        <v>12</v>
      </c>
      <c r="I8033">
        <v>15</v>
      </c>
      <c r="J8033">
        <v>13</v>
      </c>
      <c r="K8033">
        <v>32.618173148433542</v>
      </c>
      <c r="L8033">
        <v>1150.8399729000002</v>
      </c>
    </row>
    <row r="8034" spans="1:12">
      <c r="A8034" s="73">
        <v>43435.666666666664</v>
      </c>
      <c r="B8034">
        <v>12.04</v>
      </c>
      <c r="C8034">
        <v>233.8</v>
      </c>
      <c r="D8034">
        <v>1.0709</v>
      </c>
      <c r="F8034">
        <v>1.0709</v>
      </c>
      <c r="G8034">
        <v>11</v>
      </c>
      <c r="H8034">
        <v>12</v>
      </c>
      <c r="I8034">
        <v>16</v>
      </c>
      <c r="J8034">
        <v>12</v>
      </c>
      <c r="K8034">
        <v>23.534453778570523</v>
      </c>
      <c r="L8034">
        <v>934.54105218879977</v>
      </c>
    </row>
    <row r="8035" spans="1:12">
      <c r="A8035" s="73">
        <v>43435.708333333336</v>
      </c>
      <c r="B8035">
        <v>13.51</v>
      </c>
      <c r="C8035">
        <v>230.2</v>
      </c>
      <c r="D8035">
        <v>1.0693999999999999</v>
      </c>
      <c r="F8035">
        <v>1.0693999999999999</v>
      </c>
      <c r="G8035">
        <v>11</v>
      </c>
      <c r="H8035">
        <v>12</v>
      </c>
      <c r="I8035">
        <v>17</v>
      </c>
      <c r="J8035">
        <v>14</v>
      </c>
      <c r="K8035">
        <v>39.957976422406134</v>
      </c>
      <c r="L8035">
        <v>1318.4881508197</v>
      </c>
    </row>
    <row r="8036" spans="1:12">
      <c r="A8036" s="73">
        <v>43435.75</v>
      </c>
      <c r="B8036">
        <v>10.79</v>
      </c>
      <c r="C8036">
        <v>225.3</v>
      </c>
      <c r="D8036">
        <v>1.0685</v>
      </c>
      <c r="F8036">
        <v>1.0685</v>
      </c>
      <c r="G8036">
        <v>11</v>
      </c>
      <c r="H8036">
        <v>12</v>
      </c>
      <c r="I8036">
        <v>18</v>
      </c>
      <c r="J8036">
        <v>11</v>
      </c>
      <c r="K8036">
        <v>12.968873299118476</v>
      </c>
      <c r="L8036">
        <v>671.13341883574981</v>
      </c>
    </row>
    <row r="8037" spans="1:12">
      <c r="A8037" s="73">
        <v>43435.791666666664</v>
      </c>
      <c r="B8037">
        <v>11.26</v>
      </c>
      <c r="C8037">
        <v>220.4</v>
      </c>
      <c r="D8037">
        <v>1.0680000000000001</v>
      </c>
      <c r="F8037">
        <v>1.0680000000000001</v>
      </c>
      <c r="G8037">
        <v>11</v>
      </c>
      <c r="H8037">
        <v>12</v>
      </c>
      <c r="I8037">
        <v>19</v>
      </c>
      <c r="J8037">
        <v>11</v>
      </c>
      <c r="K8037">
        <v>16.57493155939245</v>
      </c>
      <c r="L8037">
        <v>762.35355278399993</v>
      </c>
    </row>
    <row r="8038" spans="1:12">
      <c r="A8038" s="73">
        <v>43435.833333333336</v>
      </c>
      <c r="B8038">
        <v>11.32</v>
      </c>
      <c r="C8038">
        <v>220.8</v>
      </c>
      <c r="D8038">
        <v>1.0685</v>
      </c>
      <c r="F8038">
        <v>1.0685</v>
      </c>
      <c r="G8038">
        <v>11</v>
      </c>
      <c r="H8038">
        <v>12</v>
      </c>
      <c r="I8038">
        <v>20</v>
      </c>
      <c r="J8038">
        <v>11</v>
      </c>
      <c r="K8038">
        <v>17.067079422406152</v>
      </c>
      <c r="L8038">
        <v>774.96807390400011</v>
      </c>
    </row>
    <row r="8039" spans="1:12">
      <c r="A8039" s="73">
        <v>43435.875</v>
      </c>
      <c r="B8039">
        <v>13.26</v>
      </c>
      <c r="C8039">
        <v>223.2</v>
      </c>
      <c r="D8039">
        <v>1.0677000000000001</v>
      </c>
      <c r="F8039">
        <v>1.0677000000000001</v>
      </c>
      <c r="G8039">
        <v>11</v>
      </c>
      <c r="H8039">
        <v>12</v>
      </c>
      <c r="I8039">
        <v>21</v>
      </c>
      <c r="J8039">
        <v>13</v>
      </c>
      <c r="K8039">
        <v>36.859860326515729</v>
      </c>
      <c r="L8039">
        <v>1244.6573820875999</v>
      </c>
    </row>
    <row r="8040" spans="1:12">
      <c r="A8040" s="73">
        <v>43435.916666666664</v>
      </c>
      <c r="B8040">
        <v>14.47</v>
      </c>
      <c r="C8040">
        <v>219.2</v>
      </c>
      <c r="D8040">
        <v>1.0668</v>
      </c>
      <c r="F8040">
        <v>1.0668</v>
      </c>
      <c r="G8040">
        <v>11</v>
      </c>
      <c r="H8040">
        <v>12</v>
      </c>
      <c r="I8040">
        <v>22</v>
      </c>
      <c r="J8040">
        <v>14</v>
      </c>
      <c r="K8040">
        <v>53.01634223062532</v>
      </c>
      <c r="L8040">
        <v>1616.0641817082001</v>
      </c>
    </row>
    <row r="8041" spans="1:12">
      <c r="A8041" s="73">
        <v>43435.958333333336</v>
      </c>
      <c r="B8041">
        <v>8.67</v>
      </c>
      <c r="C8041">
        <v>221.1</v>
      </c>
      <c r="D8041">
        <v>1.0663</v>
      </c>
      <c r="F8041">
        <v>1.0663</v>
      </c>
      <c r="G8041">
        <v>11</v>
      </c>
      <c r="H8041">
        <v>12</v>
      </c>
      <c r="I8041">
        <v>23</v>
      </c>
      <c r="J8041">
        <v>9</v>
      </c>
      <c r="K8041">
        <v>2.1940488059678094</v>
      </c>
      <c r="L8041">
        <v>347.46151263344996</v>
      </c>
    </row>
    <row r="8042" spans="1:12">
      <c r="A8042" s="73">
        <v>43436</v>
      </c>
      <c r="B8042">
        <v>5.29</v>
      </c>
      <c r="C8042">
        <v>222.9</v>
      </c>
      <c r="D8042">
        <v>1.0658000000000001</v>
      </c>
      <c r="F8042">
        <v>1.0658000000000001</v>
      </c>
      <c r="G8042">
        <v>11</v>
      </c>
      <c r="H8042">
        <v>12</v>
      </c>
      <c r="I8042">
        <v>0</v>
      </c>
      <c r="J8042">
        <v>5</v>
      </c>
      <c r="K8042">
        <v>3.6053191895294718</v>
      </c>
      <c r="L8042">
        <v>78.888325248100003</v>
      </c>
    </row>
    <row r="8043" spans="1:12">
      <c r="A8043" s="73">
        <v>43436.041666666664</v>
      </c>
      <c r="B8043">
        <v>5.62</v>
      </c>
      <c r="C8043">
        <v>223.8</v>
      </c>
      <c r="D8043">
        <v>1.0648</v>
      </c>
      <c r="F8043">
        <v>1.0648</v>
      </c>
      <c r="G8043">
        <v>11</v>
      </c>
      <c r="H8043">
        <v>12</v>
      </c>
      <c r="I8043">
        <v>1</v>
      </c>
      <c r="J8043">
        <v>6</v>
      </c>
      <c r="K8043">
        <v>2.4610324361048121</v>
      </c>
      <c r="L8043">
        <v>94.503304227200005</v>
      </c>
    </row>
    <row r="8044" spans="1:12">
      <c r="A8044" s="73">
        <v>43436.083333333336</v>
      </c>
      <c r="B8044">
        <v>10.26</v>
      </c>
      <c r="C8044">
        <v>214.5</v>
      </c>
      <c r="D8044">
        <v>1.0639000000000001</v>
      </c>
      <c r="F8044">
        <v>1.0639000000000001</v>
      </c>
      <c r="G8044">
        <v>11</v>
      </c>
      <c r="H8044">
        <v>12</v>
      </c>
      <c r="I8044">
        <v>2</v>
      </c>
      <c r="J8044">
        <v>10</v>
      </c>
      <c r="K8044">
        <v>9.4324671758308138</v>
      </c>
      <c r="L8044">
        <v>574.53024415319999</v>
      </c>
    </row>
    <row r="8045" spans="1:12">
      <c r="A8045" s="73">
        <v>43436.125</v>
      </c>
      <c r="B8045">
        <v>9.89</v>
      </c>
      <c r="C8045">
        <v>218.4</v>
      </c>
      <c r="D8045">
        <v>1.0629</v>
      </c>
      <c r="F8045">
        <v>1.0629</v>
      </c>
      <c r="G8045">
        <v>11</v>
      </c>
      <c r="H8045">
        <v>12</v>
      </c>
      <c r="I8045">
        <v>3</v>
      </c>
      <c r="J8045">
        <v>10</v>
      </c>
      <c r="K8045">
        <v>7.2966553539130112</v>
      </c>
      <c r="L8045">
        <v>514.10435899005006</v>
      </c>
    </row>
    <row r="8046" spans="1:12">
      <c r="A8046" s="73">
        <v>43436.166666666664</v>
      </c>
      <c r="B8046">
        <v>9.7100000000000009</v>
      </c>
      <c r="C8046">
        <v>225.8</v>
      </c>
      <c r="D8046">
        <v>1.0624</v>
      </c>
      <c r="F8046">
        <v>1.0624</v>
      </c>
      <c r="G8046">
        <v>11</v>
      </c>
      <c r="H8046">
        <v>12</v>
      </c>
      <c r="I8046">
        <v>4</v>
      </c>
      <c r="J8046">
        <v>10</v>
      </c>
      <c r="K8046">
        <v>6.3566117648719178</v>
      </c>
      <c r="L8046">
        <v>486.31286216320012</v>
      </c>
    </row>
    <row r="8047" spans="1:12">
      <c r="A8047" s="73">
        <v>43436.208333333336</v>
      </c>
      <c r="B8047">
        <v>12.01</v>
      </c>
      <c r="C8047">
        <v>222.4</v>
      </c>
      <c r="D8047">
        <v>1.0615000000000001</v>
      </c>
      <c r="F8047">
        <v>1.0615000000000001</v>
      </c>
      <c r="G8047">
        <v>11</v>
      </c>
      <c r="H8047">
        <v>12</v>
      </c>
      <c r="I8047">
        <v>5</v>
      </c>
      <c r="J8047">
        <v>12</v>
      </c>
      <c r="K8047">
        <v>23.24427984706368</v>
      </c>
      <c r="L8047">
        <v>919.43075123075005</v>
      </c>
    </row>
    <row r="8048" spans="1:12">
      <c r="A8048" s="73">
        <v>43436.25</v>
      </c>
      <c r="B8048">
        <v>15.25</v>
      </c>
      <c r="C8048">
        <v>224</v>
      </c>
      <c r="D8048">
        <v>1.0613999999999999</v>
      </c>
      <c r="F8048">
        <v>1.0613999999999999</v>
      </c>
      <c r="G8048">
        <v>11</v>
      </c>
      <c r="H8048">
        <v>12</v>
      </c>
      <c r="I8048">
        <v>6</v>
      </c>
      <c r="J8048">
        <v>15</v>
      </c>
      <c r="K8048">
        <v>64.983464449803392</v>
      </c>
      <c r="L8048">
        <v>1882.1690109374999</v>
      </c>
    </row>
    <row r="8049" spans="1:12">
      <c r="A8049" s="73">
        <v>43436.291666666664</v>
      </c>
      <c r="B8049">
        <v>12.91</v>
      </c>
      <c r="C8049">
        <v>225.7</v>
      </c>
      <c r="D8049">
        <v>1.0619000000000001</v>
      </c>
      <c r="F8049">
        <v>1.0619000000000001</v>
      </c>
      <c r="G8049">
        <v>11</v>
      </c>
      <c r="H8049">
        <v>12</v>
      </c>
      <c r="I8049">
        <v>7</v>
      </c>
      <c r="J8049">
        <v>13</v>
      </c>
      <c r="K8049">
        <v>32.732497792269157</v>
      </c>
      <c r="L8049">
        <v>1142.43724154245</v>
      </c>
    </row>
    <row r="8050" spans="1:12">
      <c r="A8050" s="73">
        <v>43436.333333333336</v>
      </c>
      <c r="B8050">
        <v>13.75</v>
      </c>
      <c r="C8050">
        <v>234.3</v>
      </c>
      <c r="D8050">
        <v>1.0633999999999999</v>
      </c>
      <c r="F8050">
        <v>1.0633999999999999</v>
      </c>
      <c r="G8050">
        <v>11</v>
      </c>
      <c r="H8050">
        <v>12</v>
      </c>
      <c r="I8050">
        <v>8</v>
      </c>
      <c r="J8050">
        <v>14</v>
      </c>
      <c r="K8050">
        <v>43.049767874460933</v>
      </c>
      <c r="L8050">
        <v>1382.2123046874999</v>
      </c>
    </row>
    <row r="8051" spans="1:12">
      <c r="A8051" s="73">
        <v>43436.375</v>
      </c>
      <c r="B8051">
        <v>14.55</v>
      </c>
      <c r="C8051">
        <v>243.1</v>
      </c>
      <c r="D8051">
        <v>1.0649999999999999</v>
      </c>
      <c r="F8051">
        <v>1.0649999999999999</v>
      </c>
      <c r="G8051">
        <v>12</v>
      </c>
      <c r="H8051">
        <v>12</v>
      </c>
      <c r="I8051">
        <v>9</v>
      </c>
      <c r="J8051">
        <v>15</v>
      </c>
      <c r="K8051">
        <v>54.187739381310251</v>
      </c>
      <c r="L8051">
        <v>1640.2445071874999</v>
      </c>
    </row>
    <row r="8052" spans="1:12">
      <c r="A8052" s="73">
        <v>43436.416666666664</v>
      </c>
      <c r="B8052">
        <v>15.59</v>
      </c>
      <c r="C8052">
        <v>252.8</v>
      </c>
      <c r="D8052">
        <v>1.0661</v>
      </c>
      <c r="F8052">
        <v>1.0661</v>
      </c>
      <c r="G8052">
        <v>12</v>
      </c>
      <c r="H8052">
        <v>12</v>
      </c>
      <c r="I8052">
        <v>10</v>
      </c>
      <c r="J8052">
        <v>16</v>
      </c>
      <c r="K8052">
        <v>70.580702340214344</v>
      </c>
      <c r="L8052">
        <v>2019.79035150095</v>
      </c>
    </row>
    <row r="8053" spans="1:12">
      <c r="A8053" s="73">
        <v>43436.458333333336</v>
      </c>
      <c r="B8053">
        <v>15.91</v>
      </c>
      <c r="C8053">
        <v>248.4</v>
      </c>
      <c r="D8053">
        <v>1.0661</v>
      </c>
      <c r="F8053">
        <v>1.0661</v>
      </c>
      <c r="G8053">
        <v>12</v>
      </c>
      <c r="H8053">
        <v>12</v>
      </c>
      <c r="I8053">
        <v>11</v>
      </c>
      <c r="J8053">
        <v>16</v>
      </c>
      <c r="K8053">
        <v>76.05989094295407</v>
      </c>
      <c r="L8053">
        <v>2146.7352452465502</v>
      </c>
    </row>
    <row r="8054" spans="1:12">
      <c r="A8054" s="73">
        <v>43436.5</v>
      </c>
      <c r="B8054">
        <v>19.04</v>
      </c>
      <c r="C8054">
        <v>248.3</v>
      </c>
      <c r="D8054">
        <v>1.0647</v>
      </c>
      <c r="F8054">
        <v>1.0647</v>
      </c>
      <c r="G8054">
        <v>12</v>
      </c>
      <c r="H8054">
        <v>12</v>
      </c>
      <c r="I8054">
        <v>12</v>
      </c>
      <c r="J8054">
        <v>19</v>
      </c>
      <c r="K8054">
        <v>140.45170446350198</v>
      </c>
      <c r="L8054">
        <v>3674.4986363903995</v>
      </c>
    </row>
    <row r="8055" spans="1:12">
      <c r="A8055" s="73">
        <v>43436.541666666664</v>
      </c>
      <c r="B8055">
        <v>19.809999999999999</v>
      </c>
      <c r="C8055">
        <v>254.9</v>
      </c>
      <c r="D8055">
        <v>1.0656000000000001</v>
      </c>
      <c r="F8055">
        <v>1.0656000000000001</v>
      </c>
      <c r="G8055">
        <v>12</v>
      </c>
      <c r="H8055">
        <v>12</v>
      </c>
      <c r="I8055">
        <v>13</v>
      </c>
      <c r="J8055">
        <v>20</v>
      </c>
      <c r="K8055">
        <v>159.29550203884443</v>
      </c>
      <c r="L8055">
        <v>4142.0719903247991</v>
      </c>
    </row>
    <row r="8056" spans="1:12">
      <c r="A8056" s="73">
        <v>43436.583333333336</v>
      </c>
      <c r="B8056">
        <v>19.170000000000002</v>
      </c>
      <c r="C8056">
        <v>256.60000000000002</v>
      </c>
      <c r="D8056">
        <v>1.0660000000000001</v>
      </c>
      <c r="F8056">
        <v>1.0660000000000001</v>
      </c>
      <c r="G8056">
        <v>12</v>
      </c>
      <c r="H8056">
        <v>12</v>
      </c>
      <c r="I8056">
        <v>14</v>
      </c>
      <c r="J8056">
        <v>19</v>
      </c>
      <c r="K8056">
        <v>143.54992483336505</v>
      </c>
      <c r="L8056">
        <v>3754.8582595290013</v>
      </c>
    </row>
    <row r="8057" spans="1:12">
      <c r="A8057" s="73">
        <v>43436.625</v>
      </c>
      <c r="B8057">
        <v>16.78</v>
      </c>
      <c r="C8057">
        <v>257.5</v>
      </c>
      <c r="D8057">
        <v>1.0665</v>
      </c>
      <c r="F8057">
        <v>1.0665</v>
      </c>
      <c r="G8057">
        <v>12</v>
      </c>
      <c r="H8057">
        <v>12</v>
      </c>
      <c r="I8057">
        <v>15</v>
      </c>
      <c r="J8057">
        <v>17</v>
      </c>
      <c r="K8057">
        <v>91.991734956652721</v>
      </c>
      <c r="L8057">
        <v>2519.4557412540007</v>
      </c>
    </row>
    <row r="8058" spans="1:12">
      <c r="A8058" s="73">
        <v>43436.666666666664</v>
      </c>
      <c r="B8058">
        <v>16.53</v>
      </c>
      <c r="C8058">
        <v>256.89999999999998</v>
      </c>
      <c r="D8058">
        <v>1.0674999999999999</v>
      </c>
      <c r="F8058">
        <v>1.0674999999999999</v>
      </c>
      <c r="G8058">
        <v>12</v>
      </c>
      <c r="H8058">
        <v>12</v>
      </c>
      <c r="I8058">
        <v>16</v>
      </c>
      <c r="J8058">
        <v>17</v>
      </c>
      <c r="K8058">
        <v>87.258618860762311</v>
      </c>
      <c r="L8058">
        <v>2410.7737210987502</v>
      </c>
    </row>
    <row r="8059" spans="1:12">
      <c r="A8059" s="73">
        <v>43436.708333333336</v>
      </c>
      <c r="B8059">
        <v>17.940000000000001</v>
      </c>
      <c r="C8059">
        <v>260.10000000000002</v>
      </c>
      <c r="D8059">
        <v>1.0682</v>
      </c>
      <c r="F8059">
        <v>1.0682</v>
      </c>
      <c r="G8059">
        <v>13</v>
      </c>
      <c r="H8059">
        <v>12</v>
      </c>
      <c r="I8059">
        <v>17</v>
      </c>
      <c r="J8059">
        <v>18</v>
      </c>
      <c r="K8059">
        <v>115.58899364158422</v>
      </c>
      <c r="L8059">
        <v>3083.8262016744006</v>
      </c>
    </row>
    <row r="8060" spans="1:12">
      <c r="A8060" s="73">
        <v>43436.75</v>
      </c>
      <c r="B8060">
        <v>17.600000000000001</v>
      </c>
      <c r="C8060">
        <v>256.60000000000002</v>
      </c>
      <c r="D8060">
        <v>1.0688</v>
      </c>
      <c r="F8060">
        <v>1.0688</v>
      </c>
      <c r="G8060">
        <v>12</v>
      </c>
      <c r="H8060">
        <v>12</v>
      </c>
      <c r="I8060">
        <v>18</v>
      </c>
      <c r="J8060">
        <v>18</v>
      </c>
      <c r="K8060">
        <v>108.39375575117327</v>
      </c>
      <c r="L8060">
        <v>2913.4290944000008</v>
      </c>
    </row>
    <row r="8061" spans="1:12">
      <c r="A8061" s="73">
        <v>43436.791666666664</v>
      </c>
      <c r="B8061">
        <v>14.18</v>
      </c>
      <c r="C8061">
        <v>255.5</v>
      </c>
      <c r="D8061">
        <v>1.0699000000000001</v>
      </c>
      <c r="F8061">
        <v>1.0699000000000001</v>
      </c>
      <c r="G8061">
        <v>12</v>
      </c>
      <c r="H8061">
        <v>12</v>
      </c>
      <c r="I8061">
        <v>19</v>
      </c>
      <c r="J8061">
        <v>14</v>
      </c>
      <c r="K8061">
        <v>48.877327559392434</v>
      </c>
      <c r="L8061">
        <v>1525.2529877884001</v>
      </c>
    </row>
    <row r="8062" spans="1:12">
      <c r="A8062" s="73">
        <v>43436.833333333336</v>
      </c>
      <c r="B8062">
        <v>11.63</v>
      </c>
      <c r="C8062">
        <v>260.10000000000002</v>
      </c>
      <c r="D8062">
        <v>1.0713999999999999</v>
      </c>
      <c r="F8062">
        <v>1.0713999999999999</v>
      </c>
      <c r="G8062">
        <v>13</v>
      </c>
      <c r="H8062">
        <v>12</v>
      </c>
      <c r="I8062">
        <v>20</v>
      </c>
      <c r="J8062">
        <v>12</v>
      </c>
      <c r="K8062">
        <v>19.724543381310266</v>
      </c>
      <c r="L8062">
        <v>842.67632106790006</v>
      </c>
    </row>
    <row r="8063" spans="1:12">
      <c r="A8063" s="73">
        <v>43436.875</v>
      </c>
      <c r="B8063">
        <v>12.83</v>
      </c>
      <c r="C8063">
        <v>262.7</v>
      </c>
      <c r="D8063">
        <v>1.0719000000000001</v>
      </c>
      <c r="F8063">
        <v>1.0719000000000001</v>
      </c>
      <c r="G8063">
        <v>13</v>
      </c>
      <c r="H8063">
        <v>12</v>
      </c>
      <c r="I8063">
        <v>21</v>
      </c>
      <c r="J8063">
        <v>13</v>
      </c>
      <c r="K8063">
        <v>31.823500641584225</v>
      </c>
      <c r="L8063">
        <v>1131.8900556226499</v>
      </c>
    </row>
    <row r="8064" spans="1:12">
      <c r="A8064" s="73">
        <v>43436.916666666664</v>
      </c>
      <c r="B8064">
        <v>13.47</v>
      </c>
      <c r="C8064">
        <v>261</v>
      </c>
      <c r="D8064">
        <v>1.0727</v>
      </c>
      <c r="F8064">
        <v>1.0727</v>
      </c>
      <c r="G8064">
        <v>13</v>
      </c>
      <c r="H8064">
        <v>12</v>
      </c>
      <c r="I8064">
        <v>22</v>
      </c>
      <c r="J8064">
        <v>13</v>
      </c>
      <c r="K8064">
        <v>39.45387784706368</v>
      </c>
      <c r="L8064">
        <v>1310.8441858510503</v>
      </c>
    </row>
    <row r="8065" spans="1:12">
      <c r="A8065" s="73">
        <v>43436.958333333336</v>
      </c>
      <c r="B8065">
        <v>12.52</v>
      </c>
      <c r="C8065">
        <v>260.10000000000002</v>
      </c>
      <c r="D8065">
        <v>1.0730999999999999</v>
      </c>
      <c r="F8065">
        <v>1.0730999999999999</v>
      </c>
      <c r="G8065">
        <v>13</v>
      </c>
      <c r="H8065">
        <v>12</v>
      </c>
      <c r="I8065">
        <v>23</v>
      </c>
      <c r="J8065">
        <v>13</v>
      </c>
      <c r="K8065">
        <v>28.422036682680112</v>
      </c>
      <c r="L8065">
        <v>1052.9874275423999</v>
      </c>
    </row>
    <row r="8066" spans="1:12">
      <c r="A8066" s="73">
        <v>43437</v>
      </c>
      <c r="B8066">
        <v>12.15</v>
      </c>
      <c r="C8066">
        <v>260.3</v>
      </c>
      <c r="D8066">
        <v>1.0729</v>
      </c>
      <c r="F8066">
        <v>1.0729</v>
      </c>
      <c r="G8066">
        <v>13</v>
      </c>
      <c r="H8066">
        <v>12</v>
      </c>
      <c r="I8066">
        <v>0</v>
      </c>
      <c r="J8066">
        <v>12</v>
      </c>
      <c r="K8066">
        <v>24.613824860762314</v>
      </c>
      <c r="L8066">
        <v>962.18389501875004</v>
      </c>
    </row>
    <row r="8067" spans="1:12">
      <c r="A8067" s="73">
        <v>43437.041666666664</v>
      </c>
      <c r="B8067">
        <v>9.3800000000000008</v>
      </c>
      <c r="C8067">
        <v>261.7</v>
      </c>
      <c r="D8067">
        <v>1.0726</v>
      </c>
      <c r="F8067">
        <v>1.0726</v>
      </c>
      <c r="G8067">
        <v>13</v>
      </c>
      <c r="H8067">
        <v>12</v>
      </c>
      <c r="I8067">
        <v>1</v>
      </c>
      <c r="J8067">
        <v>9</v>
      </c>
      <c r="K8067">
        <v>4.8014985182965759</v>
      </c>
      <c r="L8067">
        <v>442.60499629360015</v>
      </c>
    </row>
    <row r="8068" spans="1:12">
      <c r="A8068" s="73">
        <v>43437.083333333336</v>
      </c>
      <c r="B8068">
        <v>11.38</v>
      </c>
      <c r="C8068">
        <v>265.89999999999998</v>
      </c>
      <c r="D8068">
        <v>1.0722</v>
      </c>
      <c r="F8068">
        <v>1.0722</v>
      </c>
      <c r="G8068">
        <v>13</v>
      </c>
      <c r="H8068">
        <v>12</v>
      </c>
      <c r="I8068">
        <v>2</v>
      </c>
      <c r="J8068">
        <v>11</v>
      </c>
      <c r="K8068">
        <v>17.566427285419856</v>
      </c>
      <c r="L8068">
        <v>790.08277459920021</v>
      </c>
    </row>
    <row r="8069" spans="1:12">
      <c r="A8069" s="73">
        <v>43437.125</v>
      </c>
      <c r="B8069">
        <v>12.04</v>
      </c>
      <c r="C8069">
        <v>269.2</v>
      </c>
      <c r="D8069">
        <v>1.0721000000000001</v>
      </c>
      <c r="F8069">
        <v>1.0721000000000001</v>
      </c>
      <c r="G8069">
        <v>13</v>
      </c>
      <c r="H8069">
        <v>12</v>
      </c>
      <c r="I8069">
        <v>3</v>
      </c>
      <c r="J8069">
        <v>12</v>
      </c>
      <c r="K8069">
        <v>23.534453778570523</v>
      </c>
      <c r="L8069">
        <v>935.58825478719984</v>
      </c>
    </row>
    <row r="8070" spans="1:12">
      <c r="A8070" s="73">
        <v>43437.166666666664</v>
      </c>
      <c r="B8070">
        <v>9.01</v>
      </c>
      <c r="C8070">
        <v>263.5</v>
      </c>
      <c r="D8070">
        <v>1.0724</v>
      </c>
      <c r="F8070">
        <v>1.0724</v>
      </c>
      <c r="G8070">
        <v>13</v>
      </c>
      <c r="H8070">
        <v>12</v>
      </c>
      <c r="I8070">
        <v>4</v>
      </c>
      <c r="J8070">
        <v>9</v>
      </c>
      <c r="K8070">
        <v>3.3168866963787655</v>
      </c>
      <c r="L8070">
        <v>392.1942142762</v>
      </c>
    </row>
    <row r="8071" spans="1:12">
      <c r="A8071" s="73">
        <v>43437.208333333336</v>
      </c>
      <c r="B8071">
        <v>7.48</v>
      </c>
      <c r="C8071">
        <v>259.89999999999998</v>
      </c>
      <c r="D8071">
        <v>1.0729</v>
      </c>
      <c r="F8071">
        <v>1.0729</v>
      </c>
      <c r="G8071">
        <v>13</v>
      </c>
      <c r="H8071">
        <v>12</v>
      </c>
      <c r="I8071">
        <v>5</v>
      </c>
      <c r="J8071">
        <v>7</v>
      </c>
      <c r="K8071">
        <v>8.4816189529460087E-2</v>
      </c>
      <c r="L8071">
        <v>224.50914875840004</v>
      </c>
    </row>
    <row r="8072" spans="1:12">
      <c r="A8072" s="73">
        <v>43437.25</v>
      </c>
      <c r="B8072">
        <v>8.85</v>
      </c>
      <c r="C8072">
        <v>265</v>
      </c>
      <c r="D8072">
        <v>1.0731999999999999</v>
      </c>
      <c r="F8072">
        <v>1.0731999999999999</v>
      </c>
      <c r="G8072">
        <v>13</v>
      </c>
      <c r="H8072">
        <v>12</v>
      </c>
      <c r="I8072">
        <v>6</v>
      </c>
      <c r="J8072">
        <v>9</v>
      </c>
      <c r="K8072">
        <v>2.7596923950089032</v>
      </c>
      <c r="L8072">
        <v>371.94650347499993</v>
      </c>
    </row>
    <row r="8073" spans="1:12">
      <c r="A8073" s="73">
        <v>43437.291666666664</v>
      </c>
      <c r="B8073">
        <v>7.05</v>
      </c>
      <c r="C8073">
        <v>262.10000000000002</v>
      </c>
      <c r="D8073">
        <v>1.0732999999999999</v>
      </c>
      <c r="F8073">
        <v>1.0732999999999999</v>
      </c>
      <c r="G8073">
        <v>13</v>
      </c>
      <c r="H8073">
        <v>12</v>
      </c>
      <c r="I8073">
        <v>7</v>
      </c>
      <c r="J8073">
        <v>7</v>
      </c>
      <c r="K8073">
        <v>1.9256504597955398E-2</v>
      </c>
      <c r="L8073">
        <v>188.04356870625</v>
      </c>
    </row>
    <row r="8074" spans="1:12">
      <c r="A8074" s="73">
        <v>43437.333333333336</v>
      </c>
      <c r="B8074">
        <v>6.39</v>
      </c>
      <c r="C8074">
        <v>257.60000000000002</v>
      </c>
      <c r="D8074">
        <v>1.0749</v>
      </c>
      <c r="F8074">
        <v>1.0749</v>
      </c>
      <c r="G8074">
        <v>12</v>
      </c>
      <c r="H8074">
        <v>12</v>
      </c>
      <c r="I8074">
        <v>8</v>
      </c>
      <c r="J8074">
        <v>6</v>
      </c>
      <c r="K8074">
        <v>0.63803001144727456</v>
      </c>
      <c r="L8074">
        <v>140.22990560654998</v>
      </c>
    </row>
    <row r="8075" spans="1:12">
      <c r="A8075" s="73">
        <v>43437.375</v>
      </c>
      <c r="B8075">
        <v>4.6900000000000004</v>
      </c>
      <c r="C8075">
        <v>252.9</v>
      </c>
      <c r="D8075">
        <v>1.0751999999999999</v>
      </c>
      <c r="F8075">
        <v>1.0751999999999999</v>
      </c>
      <c r="G8075">
        <v>12</v>
      </c>
      <c r="H8075">
        <v>12</v>
      </c>
      <c r="I8075">
        <v>9</v>
      </c>
      <c r="J8075">
        <v>5</v>
      </c>
      <c r="K8075">
        <v>6.2438405593924866</v>
      </c>
      <c r="L8075">
        <v>55.45973475840001</v>
      </c>
    </row>
    <row r="8076" spans="1:12">
      <c r="A8076" s="73">
        <v>43437.416666666664</v>
      </c>
      <c r="B8076">
        <v>5.82</v>
      </c>
      <c r="C8076">
        <v>244.4</v>
      </c>
      <c r="D8076">
        <v>1.0768</v>
      </c>
      <c r="F8076">
        <v>1.0768</v>
      </c>
      <c r="G8076">
        <v>12</v>
      </c>
      <c r="H8076">
        <v>12</v>
      </c>
      <c r="I8076">
        <v>10</v>
      </c>
      <c r="J8076">
        <v>6</v>
      </c>
      <c r="K8076">
        <v>1.8735253128171394</v>
      </c>
      <c r="L8076">
        <v>106.13875893120002</v>
      </c>
    </row>
    <row r="8077" spans="1:12">
      <c r="A8077" s="73">
        <v>43437.458333333336</v>
      </c>
      <c r="B8077">
        <v>6.42</v>
      </c>
      <c r="C8077">
        <v>259.8</v>
      </c>
      <c r="D8077">
        <v>1.0777000000000001</v>
      </c>
      <c r="F8077">
        <v>1.0777000000000001</v>
      </c>
      <c r="G8077">
        <v>13</v>
      </c>
      <c r="H8077">
        <v>12</v>
      </c>
      <c r="I8077">
        <v>11</v>
      </c>
      <c r="J8077">
        <v>6</v>
      </c>
      <c r="K8077">
        <v>0.59100394295412328</v>
      </c>
      <c r="L8077">
        <v>142.58471483880001</v>
      </c>
    </row>
    <row r="8078" spans="1:12">
      <c r="A8078" s="73">
        <v>43437.5</v>
      </c>
      <c r="B8078">
        <v>8.1199999999999992</v>
      </c>
      <c r="C8078">
        <v>286.10000000000002</v>
      </c>
      <c r="D8078">
        <v>1.0772999999999999</v>
      </c>
      <c r="F8078">
        <v>1.0772999999999999</v>
      </c>
      <c r="G8078">
        <v>14</v>
      </c>
      <c r="H8078">
        <v>12</v>
      </c>
      <c r="I8078">
        <v>12</v>
      </c>
      <c r="J8078">
        <v>8</v>
      </c>
      <c r="K8078">
        <v>0.86719339500890691</v>
      </c>
      <c r="L8078">
        <v>288.38638422719987</v>
      </c>
    </row>
    <row r="8079" spans="1:12">
      <c r="A8079" s="73">
        <v>43437.541666666664</v>
      </c>
      <c r="B8079">
        <v>8.43</v>
      </c>
      <c r="C8079">
        <v>290.2</v>
      </c>
      <c r="D8079">
        <v>1.0768</v>
      </c>
      <c r="F8079">
        <v>1.0768</v>
      </c>
      <c r="G8079">
        <v>14</v>
      </c>
      <c r="H8079">
        <v>12</v>
      </c>
      <c r="I8079">
        <v>13</v>
      </c>
      <c r="J8079">
        <v>8</v>
      </c>
      <c r="K8079">
        <v>1.5406573539130155</v>
      </c>
      <c r="L8079">
        <v>322.54311440879997</v>
      </c>
    </row>
    <row r="8080" spans="1:12">
      <c r="A8080" s="73">
        <v>43437.583333333336</v>
      </c>
      <c r="B8080">
        <v>8.07</v>
      </c>
      <c r="C8080">
        <v>290.89999999999998</v>
      </c>
      <c r="D8080">
        <v>1.0769</v>
      </c>
      <c r="F8080">
        <v>1.0769</v>
      </c>
      <c r="G8080">
        <v>14</v>
      </c>
      <c r="H8080">
        <v>12</v>
      </c>
      <c r="I8080">
        <v>14</v>
      </c>
      <c r="J8080">
        <v>8</v>
      </c>
      <c r="K8080">
        <v>0.77657017583082699</v>
      </c>
      <c r="L8080">
        <v>282.98667440834998</v>
      </c>
    </row>
    <row r="8081" spans="1:12">
      <c r="A8081" s="73">
        <v>43437.625</v>
      </c>
      <c r="B8081">
        <v>8.48</v>
      </c>
      <c r="C8081">
        <v>294.5</v>
      </c>
      <c r="D8081">
        <v>1.0768</v>
      </c>
      <c r="F8081">
        <v>1.0768</v>
      </c>
      <c r="G8081">
        <v>14</v>
      </c>
      <c r="H8081">
        <v>12</v>
      </c>
      <c r="I8081">
        <v>15</v>
      </c>
      <c r="J8081">
        <v>8</v>
      </c>
      <c r="K8081">
        <v>1.6672805730910993</v>
      </c>
      <c r="L8081">
        <v>328.31642337279999</v>
      </c>
    </row>
    <row r="8082" spans="1:12">
      <c r="A8082" s="73">
        <v>43437.666666666664</v>
      </c>
      <c r="B8082">
        <v>6.95</v>
      </c>
      <c r="C8082">
        <v>286.89999999999998</v>
      </c>
      <c r="D8082">
        <v>1.0762</v>
      </c>
      <c r="F8082">
        <v>1.0762</v>
      </c>
      <c r="G8082">
        <v>14</v>
      </c>
      <c r="H8082">
        <v>12</v>
      </c>
      <c r="I8082">
        <v>16</v>
      </c>
      <c r="J8082">
        <v>7</v>
      </c>
      <c r="K8082">
        <v>5.7010066241791425E-2</v>
      </c>
      <c r="L8082">
        <v>180.64144798750002</v>
      </c>
    </row>
    <row r="8083" spans="1:12">
      <c r="A8083" s="73">
        <v>43437.708333333336</v>
      </c>
      <c r="B8083">
        <v>7.09</v>
      </c>
      <c r="C8083">
        <v>289.5</v>
      </c>
      <c r="D8083">
        <v>1.0758000000000001</v>
      </c>
      <c r="F8083">
        <v>1.0758000000000001</v>
      </c>
      <c r="G8083">
        <v>14</v>
      </c>
      <c r="H8083">
        <v>12</v>
      </c>
      <c r="I8083">
        <v>17</v>
      </c>
      <c r="J8083">
        <v>7</v>
      </c>
      <c r="K8083">
        <v>9.7550799404209111E-3</v>
      </c>
      <c r="L8083">
        <v>191.7080059191</v>
      </c>
    </row>
    <row r="8084" spans="1:12">
      <c r="A8084" s="73">
        <v>43437.75</v>
      </c>
      <c r="B8084">
        <v>6.09</v>
      </c>
      <c r="C8084">
        <v>290.39999999999998</v>
      </c>
      <c r="D8084">
        <v>1.0760000000000001</v>
      </c>
      <c r="F8084">
        <v>1.0760000000000001</v>
      </c>
      <c r="G8084">
        <v>14</v>
      </c>
      <c r="H8084">
        <v>12</v>
      </c>
      <c r="I8084">
        <v>18</v>
      </c>
      <c r="J8084">
        <v>6</v>
      </c>
      <c r="K8084">
        <v>1.2072906963787828</v>
      </c>
      <c r="L8084">
        <v>121.516192602</v>
      </c>
    </row>
    <row r="8085" spans="1:12">
      <c r="A8085" s="73">
        <v>43437.791666666664</v>
      </c>
      <c r="B8085">
        <v>4.1900000000000004</v>
      </c>
      <c r="C8085">
        <v>278.7</v>
      </c>
      <c r="D8085">
        <v>1.0760000000000001</v>
      </c>
      <c r="F8085">
        <v>1.0760000000000001</v>
      </c>
      <c r="G8085">
        <v>13</v>
      </c>
      <c r="H8085">
        <v>12</v>
      </c>
      <c r="I8085">
        <v>19</v>
      </c>
      <c r="J8085">
        <v>4</v>
      </c>
      <c r="K8085">
        <v>8.9926083676116679</v>
      </c>
      <c r="L8085">
        <v>39.575311742000018</v>
      </c>
    </row>
    <row r="8086" spans="1:12">
      <c r="A8086" s="73">
        <v>43437.833333333336</v>
      </c>
      <c r="B8086">
        <v>4.26</v>
      </c>
      <c r="C8086">
        <v>261.5</v>
      </c>
      <c r="D8086">
        <v>1.0763</v>
      </c>
      <c r="F8086">
        <v>1.0763</v>
      </c>
      <c r="G8086">
        <v>13</v>
      </c>
      <c r="H8086">
        <v>12</v>
      </c>
      <c r="I8086">
        <v>20</v>
      </c>
      <c r="J8086">
        <v>4</v>
      </c>
      <c r="K8086">
        <v>8.5776808744609863</v>
      </c>
      <c r="L8086">
        <v>41.603717804399999</v>
      </c>
    </row>
    <row r="8087" spans="1:12">
      <c r="A8087" s="73">
        <v>43437.875</v>
      </c>
      <c r="B8087">
        <v>3.5</v>
      </c>
      <c r="C8087">
        <v>273</v>
      </c>
      <c r="D8087">
        <v>1.0762</v>
      </c>
      <c r="F8087">
        <v>1.0762</v>
      </c>
      <c r="G8087">
        <v>13</v>
      </c>
      <c r="H8087">
        <v>12</v>
      </c>
      <c r="I8087">
        <v>21</v>
      </c>
      <c r="J8087">
        <v>4</v>
      </c>
      <c r="K8087">
        <v>13.607007942954139</v>
      </c>
      <c r="L8087">
        <v>23.071037500000003</v>
      </c>
    </row>
    <row r="8088" spans="1:12">
      <c r="A8088" s="73">
        <v>43437.916666666664</v>
      </c>
      <c r="B8088">
        <v>3.65</v>
      </c>
      <c r="C8088">
        <v>271.5</v>
      </c>
      <c r="D8088">
        <v>1.0760000000000001</v>
      </c>
      <c r="F8088">
        <v>1.0760000000000001</v>
      </c>
      <c r="G8088">
        <v>13</v>
      </c>
      <c r="H8088">
        <v>12</v>
      </c>
      <c r="I8088">
        <v>22</v>
      </c>
      <c r="J8088">
        <v>4</v>
      </c>
      <c r="K8088">
        <v>12.522877600488385</v>
      </c>
      <c r="L8088">
        <v>26.16139325</v>
      </c>
    </row>
    <row r="8089" spans="1:12">
      <c r="A8089" s="73">
        <v>43437.958333333336</v>
      </c>
      <c r="B8089">
        <v>4.0999999999999996</v>
      </c>
      <c r="C8089">
        <v>261.39999999999998</v>
      </c>
      <c r="D8089">
        <v>1.0751999999999999</v>
      </c>
      <c r="F8089">
        <v>1.0751999999999999</v>
      </c>
      <c r="G8089">
        <v>13</v>
      </c>
      <c r="H8089">
        <v>12</v>
      </c>
      <c r="I8089">
        <v>23</v>
      </c>
      <c r="J8089">
        <v>4</v>
      </c>
      <c r="K8089">
        <v>9.5404865730911244</v>
      </c>
      <c r="L8089">
        <v>37.051929599999987</v>
      </c>
    </row>
    <row r="8090" spans="1:12">
      <c r="A8090" s="73">
        <v>43438</v>
      </c>
      <c r="B8090">
        <v>3.47</v>
      </c>
      <c r="C8090">
        <v>263.39999999999998</v>
      </c>
      <c r="D8090">
        <v>1.0745</v>
      </c>
      <c r="F8090">
        <v>1.0745</v>
      </c>
      <c r="G8090">
        <v>13</v>
      </c>
      <c r="H8090">
        <v>12</v>
      </c>
      <c r="I8090">
        <v>0</v>
      </c>
      <c r="J8090">
        <v>3</v>
      </c>
      <c r="K8090">
        <v>13.829234011447289</v>
      </c>
      <c r="L8090">
        <v>22.447338131750005</v>
      </c>
    </row>
    <row r="8091" spans="1:12">
      <c r="A8091" s="73">
        <v>43438.041666666664</v>
      </c>
      <c r="B8091">
        <v>3.43</v>
      </c>
      <c r="C8091">
        <v>260.2</v>
      </c>
      <c r="D8091">
        <v>1.0740000000000001</v>
      </c>
      <c r="F8091">
        <v>1.0740000000000001</v>
      </c>
      <c r="G8091">
        <v>13</v>
      </c>
      <c r="H8091">
        <v>12</v>
      </c>
      <c r="I8091">
        <v>1</v>
      </c>
      <c r="J8091">
        <v>3</v>
      </c>
      <c r="K8091">
        <v>14.128335436104823</v>
      </c>
      <c r="L8091">
        <v>21.669886959000003</v>
      </c>
    </row>
    <row r="8092" spans="1:12">
      <c r="A8092" s="73">
        <v>43438.083333333336</v>
      </c>
      <c r="B8092">
        <v>4.9400000000000004</v>
      </c>
      <c r="C8092">
        <v>264.60000000000002</v>
      </c>
      <c r="D8092">
        <v>1.0734999999999999</v>
      </c>
      <c r="F8092">
        <v>1.0734999999999999</v>
      </c>
      <c r="G8092">
        <v>13</v>
      </c>
      <c r="H8092">
        <v>12</v>
      </c>
      <c r="I8092">
        <v>2</v>
      </c>
      <c r="J8092">
        <v>5</v>
      </c>
      <c r="K8092">
        <v>5.0569566552828968</v>
      </c>
      <c r="L8092">
        <v>64.707243562000002</v>
      </c>
    </row>
    <row r="8093" spans="1:12">
      <c r="A8093" s="73">
        <v>43438.125</v>
      </c>
      <c r="B8093">
        <v>4.95</v>
      </c>
      <c r="C8093">
        <v>264.10000000000002</v>
      </c>
      <c r="D8093">
        <v>1.0731999999999999</v>
      </c>
      <c r="F8093">
        <v>1.0731999999999999</v>
      </c>
      <c r="G8093">
        <v>13</v>
      </c>
      <c r="H8093">
        <v>12</v>
      </c>
      <c r="I8093">
        <v>3</v>
      </c>
      <c r="J8093">
        <v>5</v>
      </c>
      <c r="K8093">
        <v>5.0120812991185142</v>
      </c>
      <c r="L8093">
        <v>65.082805425000004</v>
      </c>
    </row>
    <row r="8094" spans="1:12">
      <c r="A8094" s="73">
        <v>43438.166666666664</v>
      </c>
      <c r="B8094">
        <v>4.32</v>
      </c>
      <c r="C8094">
        <v>263.8</v>
      </c>
      <c r="D8094">
        <v>1.0723</v>
      </c>
      <c r="F8094">
        <v>1.0723</v>
      </c>
      <c r="G8094">
        <v>13</v>
      </c>
      <c r="H8094">
        <v>12</v>
      </c>
      <c r="I8094">
        <v>4</v>
      </c>
      <c r="J8094">
        <v>4</v>
      </c>
      <c r="K8094">
        <v>8.2298287374746817</v>
      </c>
      <c r="L8094">
        <v>43.225253683200009</v>
      </c>
    </row>
    <row r="8095" spans="1:12">
      <c r="A8095" s="73">
        <v>43438.208333333336</v>
      </c>
      <c r="B8095">
        <v>6</v>
      </c>
      <c r="C8095">
        <v>259.2</v>
      </c>
      <c r="D8095">
        <v>1.0718000000000001</v>
      </c>
      <c r="F8095">
        <v>1.0718000000000001</v>
      </c>
      <c r="G8095">
        <v>13</v>
      </c>
      <c r="H8095">
        <v>12</v>
      </c>
      <c r="I8095">
        <v>5</v>
      </c>
      <c r="J8095">
        <v>6</v>
      </c>
      <c r="K8095">
        <v>1.4131689018582352</v>
      </c>
      <c r="L8095">
        <v>115.7544</v>
      </c>
    </row>
    <row r="8096" spans="1:12">
      <c r="A8096" s="73">
        <v>43438.25</v>
      </c>
      <c r="B8096">
        <v>8.2200000000000006</v>
      </c>
      <c r="C8096">
        <v>255.7</v>
      </c>
      <c r="D8096">
        <v>1.0719000000000001</v>
      </c>
      <c r="F8096">
        <v>1.0719000000000001</v>
      </c>
      <c r="G8096">
        <v>12</v>
      </c>
      <c r="H8096">
        <v>12</v>
      </c>
      <c r="I8096">
        <v>6</v>
      </c>
      <c r="J8096">
        <v>8</v>
      </c>
      <c r="K8096">
        <v>1.0634398333650736</v>
      </c>
      <c r="L8096">
        <v>297.67319431560009</v>
      </c>
    </row>
    <row r="8097" spans="1:12">
      <c r="A8097" s="73">
        <v>43438.291666666664</v>
      </c>
      <c r="B8097">
        <v>9.32</v>
      </c>
      <c r="C8097">
        <v>257.10000000000002</v>
      </c>
      <c r="D8097">
        <v>1.0727</v>
      </c>
      <c r="F8097">
        <v>1.0727</v>
      </c>
      <c r="G8097">
        <v>12</v>
      </c>
      <c r="H8097">
        <v>12</v>
      </c>
      <c r="I8097">
        <v>7</v>
      </c>
      <c r="J8097">
        <v>9</v>
      </c>
      <c r="K8097">
        <v>4.5421506552828754</v>
      </c>
      <c r="L8097">
        <v>434.20620159680004</v>
      </c>
    </row>
    <row r="8098" spans="1:12">
      <c r="A8098" s="73">
        <v>43438.333333333336</v>
      </c>
      <c r="B8098">
        <v>8.4600000000000009</v>
      </c>
      <c r="C8098">
        <v>255.7</v>
      </c>
      <c r="D8098">
        <v>1.0738000000000001</v>
      </c>
      <c r="F8098">
        <v>1.0738000000000001</v>
      </c>
      <c r="G8098">
        <v>12</v>
      </c>
      <c r="H8098">
        <v>12</v>
      </c>
      <c r="I8098">
        <v>8</v>
      </c>
      <c r="J8098">
        <v>8</v>
      </c>
      <c r="K8098">
        <v>1.6160312854198675</v>
      </c>
      <c r="L8098">
        <v>325.09066065840011</v>
      </c>
    </row>
    <row r="8099" spans="1:12">
      <c r="A8099" s="73">
        <v>43438.375</v>
      </c>
      <c r="B8099">
        <v>8.6199999999999992</v>
      </c>
      <c r="C8099">
        <v>262.2</v>
      </c>
      <c r="D8099">
        <v>1.0751999999999999</v>
      </c>
      <c r="F8099">
        <v>1.0751999999999999</v>
      </c>
      <c r="G8099">
        <v>13</v>
      </c>
      <c r="H8099">
        <v>12</v>
      </c>
      <c r="I8099">
        <v>9</v>
      </c>
      <c r="J8099">
        <v>9</v>
      </c>
      <c r="K8099">
        <v>2.0484255867897252</v>
      </c>
      <c r="L8099">
        <v>344.33491169279989</v>
      </c>
    </row>
    <row r="8100" spans="1:12">
      <c r="A8100" s="73">
        <v>43438.416666666664</v>
      </c>
      <c r="B8100">
        <v>11.7</v>
      </c>
      <c r="C8100">
        <v>283.10000000000002</v>
      </c>
      <c r="D8100">
        <v>1.0757000000000001</v>
      </c>
      <c r="F8100">
        <v>1.0757000000000001</v>
      </c>
      <c r="G8100">
        <v>14</v>
      </c>
      <c r="H8100">
        <v>12</v>
      </c>
      <c r="I8100">
        <v>10</v>
      </c>
      <c r="J8100">
        <v>12</v>
      </c>
      <c r="K8100">
        <v>20.351215888159569</v>
      </c>
      <c r="L8100">
        <v>861.42755204999992</v>
      </c>
    </row>
    <row r="8101" spans="1:12">
      <c r="A8101" s="73">
        <v>43438.458333333336</v>
      </c>
      <c r="B8101">
        <v>11.31</v>
      </c>
      <c r="C8101">
        <v>277.8</v>
      </c>
      <c r="D8101">
        <v>1.0754999999999999</v>
      </c>
      <c r="F8101">
        <v>1.0754999999999999</v>
      </c>
      <c r="G8101">
        <v>13</v>
      </c>
      <c r="H8101">
        <v>12</v>
      </c>
      <c r="I8101">
        <v>11</v>
      </c>
      <c r="J8101">
        <v>11</v>
      </c>
      <c r="K8101">
        <v>16.984554778570537</v>
      </c>
      <c r="L8101">
        <v>777.97964418524998</v>
      </c>
    </row>
    <row r="8102" spans="1:12">
      <c r="A8102" s="73">
        <v>43438.5</v>
      </c>
      <c r="B8102">
        <v>11.56</v>
      </c>
      <c r="C8102">
        <v>281</v>
      </c>
      <c r="D8102">
        <v>1.0752999999999999</v>
      </c>
      <c r="F8102">
        <v>1.0752999999999999</v>
      </c>
      <c r="G8102">
        <v>13</v>
      </c>
      <c r="H8102">
        <v>12</v>
      </c>
      <c r="I8102">
        <v>12</v>
      </c>
      <c r="J8102">
        <v>12</v>
      </c>
      <c r="K8102">
        <v>19.107670874460947</v>
      </c>
      <c r="L8102">
        <v>830.56409426240009</v>
      </c>
    </row>
    <row r="8103" spans="1:12">
      <c r="A8103" s="73">
        <v>43438.541666666664</v>
      </c>
      <c r="B8103">
        <v>12.37</v>
      </c>
      <c r="C8103">
        <v>286</v>
      </c>
      <c r="D8103">
        <v>1.0752999999999999</v>
      </c>
      <c r="F8103">
        <v>1.0752999999999999</v>
      </c>
      <c r="G8103">
        <v>14</v>
      </c>
      <c r="H8103">
        <v>12</v>
      </c>
      <c r="I8103">
        <v>13</v>
      </c>
      <c r="J8103">
        <v>12</v>
      </c>
      <c r="K8103">
        <v>26.845167025145862</v>
      </c>
      <c r="L8103">
        <v>1017.6741638454498</v>
      </c>
    </row>
    <row r="8104" spans="1:12">
      <c r="A8104" s="73">
        <v>43438.583333333336</v>
      </c>
      <c r="B8104">
        <v>11.89</v>
      </c>
      <c r="C8104">
        <v>281.5</v>
      </c>
      <c r="D8104">
        <v>1.0757000000000001</v>
      </c>
      <c r="F8104">
        <v>1.0757000000000001</v>
      </c>
      <c r="G8104">
        <v>14</v>
      </c>
      <c r="H8104">
        <v>12</v>
      </c>
      <c r="I8104">
        <v>14</v>
      </c>
      <c r="J8104">
        <v>12</v>
      </c>
      <c r="K8104">
        <v>22.101584121036289</v>
      </c>
      <c r="L8104">
        <v>904.0797395816503</v>
      </c>
    </row>
    <row r="8105" spans="1:12">
      <c r="A8105" s="73">
        <v>43438.625</v>
      </c>
      <c r="B8105">
        <v>9.9600000000000009</v>
      </c>
      <c r="C8105">
        <v>280.3</v>
      </c>
      <c r="D8105">
        <v>1.0757000000000001</v>
      </c>
      <c r="F8105">
        <v>1.0757000000000001</v>
      </c>
      <c r="G8105">
        <v>13</v>
      </c>
      <c r="H8105">
        <v>12</v>
      </c>
      <c r="I8105">
        <v>15</v>
      </c>
      <c r="J8105">
        <v>10</v>
      </c>
      <c r="K8105">
        <v>7.6797278607623278</v>
      </c>
      <c r="L8105">
        <v>531.4215823776002</v>
      </c>
    </row>
    <row r="8106" spans="1:12">
      <c r="A8106" s="73">
        <v>43438.666666666664</v>
      </c>
      <c r="B8106">
        <v>9.99</v>
      </c>
      <c r="C8106">
        <v>272.10000000000002</v>
      </c>
      <c r="D8106">
        <v>1.075</v>
      </c>
      <c r="F8106">
        <v>1.075</v>
      </c>
      <c r="G8106">
        <v>13</v>
      </c>
      <c r="H8106">
        <v>12</v>
      </c>
      <c r="I8106">
        <v>16</v>
      </c>
      <c r="J8106">
        <v>10</v>
      </c>
      <c r="K8106">
        <v>7.8469017922691737</v>
      </c>
      <c r="L8106">
        <v>535.88911196250001</v>
      </c>
    </row>
    <row r="8107" spans="1:12">
      <c r="A8107" s="73">
        <v>43438.708333333336</v>
      </c>
      <c r="B8107">
        <v>6.97</v>
      </c>
      <c r="C8107">
        <v>260.3</v>
      </c>
      <c r="D8107">
        <v>1.0743</v>
      </c>
      <c r="F8107">
        <v>1.0743</v>
      </c>
      <c r="G8107">
        <v>13</v>
      </c>
      <c r="H8107">
        <v>12</v>
      </c>
      <c r="I8107">
        <v>17</v>
      </c>
      <c r="J8107">
        <v>7</v>
      </c>
      <c r="K8107">
        <v>4.7859353913024386E-2</v>
      </c>
      <c r="L8107">
        <v>181.88375613194998</v>
      </c>
    </row>
    <row r="8108" spans="1:12">
      <c r="A8108" s="73">
        <v>43438.75</v>
      </c>
      <c r="B8108">
        <v>2.0499999999999998</v>
      </c>
      <c r="C8108">
        <v>260.8</v>
      </c>
      <c r="D8108">
        <v>1.0743</v>
      </c>
      <c r="F8108">
        <v>1.0743</v>
      </c>
      <c r="G8108">
        <v>13</v>
      </c>
      <c r="H8108">
        <v>12</v>
      </c>
      <c r="I8108">
        <v>18</v>
      </c>
      <c r="J8108">
        <v>2</v>
      </c>
      <c r="K8108">
        <v>26.406934586789767</v>
      </c>
      <c r="L8108">
        <v>4.6276143937499983</v>
      </c>
    </row>
    <row r="8109" spans="1:12">
      <c r="A8109" s="73">
        <v>43438.791666666664</v>
      </c>
      <c r="B8109">
        <v>1.81</v>
      </c>
      <c r="C8109">
        <v>282.39999999999998</v>
      </c>
      <c r="D8109">
        <v>1.0742</v>
      </c>
      <c r="F8109">
        <v>1.0742</v>
      </c>
      <c r="G8109">
        <v>14</v>
      </c>
      <c r="H8109">
        <v>12</v>
      </c>
      <c r="I8109">
        <v>19</v>
      </c>
      <c r="J8109">
        <v>2</v>
      </c>
      <c r="K8109">
        <v>28.931143134734963</v>
      </c>
      <c r="L8109">
        <v>3.1848638911000005</v>
      </c>
    </row>
    <row r="8110" spans="1:12">
      <c r="A8110" s="73">
        <v>43438.833333333336</v>
      </c>
      <c r="B8110">
        <v>2.88</v>
      </c>
      <c r="C8110">
        <v>267.39999999999998</v>
      </c>
      <c r="D8110">
        <v>1.0739000000000001</v>
      </c>
      <c r="F8110">
        <v>1.0739000000000001</v>
      </c>
      <c r="G8110">
        <v>13</v>
      </c>
      <c r="H8110">
        <v>12</v>
      </c>
      <c r="I8110">
        <v>20</v>
      </c>
      <c r="J8110">
        <v>3</v>
      </c>
      <c r="K8110">
        <v>18.565480025145924</v>
      </c>
      <c r="L8110">
        <v>12.826592870399999</v>
      </c>
    </row>
    <row r="8111" spans="1:12">
      <c r="A8111" s="73">
        <v>43438.875</v>
      </c>
      <c r="B8111">
        <v>1.77</v>
      </c>
      <c r="C8111">
        <v>262.10000000000002</v>
      </c>
      <c r="D8111">
        <v>1.0740000000000001</v>
      </c>
      <c r="F8111">
        <v>1.0740000000000001</v>
      </c>
      <c r="G8111">
        <v>13</v>
      </c>
      <c r="H8111">
        <v>12</v>
      </c>
      <c r="I8111">
        <v>21</v>
      </c>
      <c r="J8111">
        <v>2</v>
      </c>
      <c r="K8111">
        <v>29.36304455939251</v>
      </c>
      <c r="L8111">
        <v>2.9777901210000004</v>
      </c>
    </row>
    <row r="8112" spans="1:12">
      <c r="A8112" s="73">
        <v>43438.916666666664</v>
      </c>
      <c r="B8112">
        <v>1.91</v>
      </c>
      <c r="C8112">
        <v>262.39999999999998</v>
      </c>
      <c r="D8112">
        <v>1.0739000000000001</v>
      </c>
      <c r="F8112">
        <v>1.0739000000000001</v>
      </c>
      <c r="G8112">
        <v>13</v>
      </c>
      <c r="H8112">
        <v>12</v>
      </c>
      <c r="I8112">
        <v>22</v>
      </c>
      <c r="J8112">
        <v>2</v>
      </c>
      <c r="K8112">
        <v>27.865389573091132</v>
      </c>
      <c r="L8112">
        <v>3.7413983334499998</v>
      </c>
    </row>
    <row r="8113" spans="1:12">
      <c r="A8113" s="73">
        <v>43438.958333333336</v>
      </c>
      <c r="B8113">
        <v>1.86</v>
      </c>
      <c r="C8113">
        <v>221.5</v>
      </c>
      <c r="D8113">
        <v>1.0733999999999999</v>
      </c>
      <c r="F8113">
        <v>1.0733999999999999</v>
      </c>
      <c r="G8113">
        <v>11</v>
      </c>
      <c r="H8113">
        <v>12</v>
      </c>
      <c r="I8113">
        <v>23</v>
      </c>
      <c r="J8113">
        <v>2</v>
      </c>
      <c r="K8113">
        <v>28.39576635391305</v>
      </c>
      <c r="L8113">
        <v>3.4535872152000002</v>
      </c>
    </row>
    <row r="8114" spans="1:12">
      <c r="A8114" s="73">
        <v>43439</v>
      </c>
      <c r="B8114">
        <v>3.96</v>
      </c>
      <c r="C8114">
        <v>215.1</v>
      </c>
      <c r="D8114">
        <v>1.0726</v>
      </c>
      <c r="F8114">
        <v>1.0726</v>
      </c>
      <c r="G8114">
        <v>11</v>
      </c>
      <c r="H8114">
        <v>12</v>
      </c>
      <c r="I8114">
        <v>0</v>
      </c>
      <c r="J8114">
        <v>4</v>
      </c>
      <c r="K8114">
        <v>10.424941559392494</v>
      </c>
      <c r="L8114">
        <v>33.303766636799999</v>
      </c>
    </row>
    <row r="8115" spans="1:12">
      <c r="A8115" s="73">
        <v>43439.041666666664</v>
      </c>
      <c r="B8115">
        <v>4.03</v>
      </c>
      <c r="C8115">
        <v>213.2</v>
      </c>
      <c r="D8115">
        <v>1.0719000000000001</v>
      </c>
      <c r="F8115">
        <v>1.0719000000000001</v>
      </c>
      <c r="G8115">
        <v>10</v>
      </c>
      <c r="H8115">
        <v>12</v>
      </c>
      <c r="I8115">
        <v>1</v>
      </c>
      <c r="J8115">
        <v>4</v>
      </c>
      <c r="K8115">
        <v>9.9778140662418053</v>
      </c>
      <c r="L8115">
        <v>35.078370730650015</v>
      </c>
    </row>
    <row r="8116" spans="1:12">
      <c r="A8116" s="73">
        <v>43439.083333333336</v>
      </c>
      <c r="B8116">
        <v>4.3899999999999997</v>
      </c>
      <c r="C8116">
        <v>224</v>
      </c>
      <c r="D8116">
        <v>1.0716000000000001</v>
      </c>
      <c r="F8116">
        <v>1.0716000000000001</v>
      </c>
      <c r="G8116">
        <v>11</v>
      </c>
      <c r="H8116">
        <v>12</v>
      </c>
      <c r="I8116">
        <v>2</v>
      </c>
      <c r="J8116">
        <v>4</v>
      </c>
      <c r="K8116">
        <v>7.8331012443239993</v>
      </c>
      <c r="L8116">
        <v>45.331101280199995</v>
      </c>
    </row>
    <row r="8117" spans="1:12">
      <c r="A8117" s="73">
        <v>43439.125</v>
      </c>
      <c r="B8117">
        <v>3.42</v>
      </c>
      <c r="C8117">
        <v>232.4</v>
      </c>
      <c r="D8117">
        <v>1.0713999999999999</v>
      </c>
      <c r="F8117">
        <v>1.0713999999999999</v>
      </c>
      <c r="G8117">
        <v>11</v>
      </c>
      <c r="H8117">
        <v>12</v>
      </c>
      <c r="I8117">
        <v>3</v>
      </c>
      <c r="J8117">
        <v>3</v>
      </c>
      <c r="K8117">
        <v>14.203610792269208</v>
      </c>
      <c r="L8117">
        <v>21.428904261599996</v>
      </c>
    </row>
    <row r="8118" spans="1:12">
      <c r="A8118" s="73">
        <v>43439.166666666664</v>
      </c>
      <c r="B8118">
        <v>2.67</v>
      </c>
      <c r="C8118">
        <v>245.6</v>
      </c>
      <c r="D8118">
        <v>1.0706</v>
      </c>
      <c r="F8118">
        <v>1.0706</v>
      </c>
      <c r="G8118">
        <v>12</v>
      </c>
      <c r="H8118">
        <v>12</v>
      </c>
      <c r="I8118">
        <v>4</v>
      </c>
      <c r="J8118">
        <v>3</v>
      </c>
      <c r="K8118">
        <v>20.419262504597981</v>
      </c>
      <c r="L8118">
        <v>10.188987453899999</v>
      </c>
    </row>
    <row r="8119" spans="1:12">
      <c r="A8119" s="73">
        <v>43439.208333333336</v>
      </c>
      <c r="B8119">
        <v>2.16</v>
      </c>
      <c r="C8119">
        <v>251.6</v>
      </c>
      <c r="D8119">
        <v>1.0702</v>
      </c>
      <c r="F8119">
        <v>1.0702</v>
      </c>
      <c r="G8119">
        <v>12</v>
      </c>
      <c r="H8119">
        <v>12</v>
      </c>
      <c r="I8119">
        <v>5</v>
      </c>
      <c r="J8119">
        <v>2</v>
      </c>
      <c r="K8119">
        <v>25.288505668981543</v>
      </c>
      <c r="L8119">
        <v>5.3925751296000008</v>
      </c>
    </row>
    <row r="8120" spans="1:12">
      <c r="A8120" s="73">
        <v>43439.25</v>
      </c>
      <c r="B8120">
        <v>3.95</v>
      </c>
      <c r="C8120">
        <v>231.9</v>
      </c>
      <c r="D8120">
        <v>1.0702</v>
      </c>
      <c r="F8120">
        <v>1.0702</v>
      </c>
      <c r="G8120">
        <v>11</v>
      </c>
      <c r="H8120">
        <v>12</v>
      </c>
      <c r="I8120">
        <v>6</v>
      </c>
      <c r="J8120">
        <v>4</v>
      </c>
      <c r="K8120">
        <v>10.489616915556875</v>
      </c>
      <c r="L8120">
        <v>32.978146112500006</v>
      </c>
    </row>
    <row r="8121" spans="1:12">
      <c r="A8121" s="73">
        <v>43439.291666666664</v>
      </c>
      <c r="B8121">
        <v>4.2300000000000004</v>
      </c>
      <c r="C8121">
        <v>247.2</v>
      </c>
      <c r="D8121">
        <v>1.0702</v>
      </c>
      <c r="F8121">
        <v>1.0702</v>
      </c>
      <c r="G8121">
        <v>12</v>
      </c>
      <c r="H8121">
        <v>12</v>
      </c>
      <c r="I8121">
        <v>7</v>
      </c>
      <c r="J8121">
        <v>4</v>
      </c>
      <c r="K8121">
        <v>8.7543069429541323</v>
      </c>
      <c r="L8121">
        <v>40.500096041700012</v>
      </c>
    </row>
    <row r="8122" spans="1:12">
      <c r="A8122" s="73">
        <v>43439.333333333336</v>
      </c>
      <c r="B8122">
        <v>6.5</v>
      </c>
      <c r="C8122">
        <v>262.7</v>
      </c>
      <c r="D8122">
        <v>1.0709</v>
      </c>
      <c r="F8122">
        <v>1.0709</v>
      </c>
      <c r="G8122">
        <v>13</v>
      </c>
      <c r="H8122">
        <v>12</v>
      </c>
      <c r="I8122">
        <v>8</v>
      </c>
      <c r="J8122">
        <v>7</v>
      </c>
      <c r="K8122">
        <v>0.47440109363905425</v>
      </c>
      <c r="L8122">
        <v>147.04795625</v>
      </c>
    </row>
    <row r="8123" spans="1:12">
      <c r="A8123" s="73">
        <v>43439.375</v>
      </c>
      <c r="B8123">
        <v>5.08</v>
      </c>
      <c r="C8123">
        <v>267.2</v>
      </c>
      <c r="D8123">
        <v>1.0733999999999999</v>
      </c>
      <c r="F8123">
        <v>1.0733999999999999</v>
      </c>
      <c r="G8123">
        <v>13</v>
      </c>
      <c r="H8123">
        <v>12</v>
      </c>
      <c r="I8123">
        <v>9</v>
      </c>
      <c r="J8123">
        <v>5</v>
      </c>
      <c r="K8123">
        <v>4.4469016689815275</v>
      </c>
      <c r="L8123">
        <v>70.359497990400001</v>
      </c>
    </row>
    <row r="8124" spans="1:12">
      <c r="A8124" s="73">
        <v>43439.416666666664</v>
      </c>
      <c r="B8124">
        <v>4.97</v>
      </c>
      <c r="C8124">
        <v>259.60000000000002</v>
      </c>
      <c r="D8124">
        <v>1.0743</v>
      </c>
      <c r="F8124">
        <v>1.0743</v>
      </c>
      <c r="G8124">
        <v>13</v>
      </c>
      <c r="H8124">
        <v>12</v>
      </c>
      <c r="I8124">
        <v>10</v>
      </c>
      <c r="J8124">
        <v>5</v>
      </c>
      <c r="K8124">
        <v>4.9229305867897484</v>
      </c>
      <c r="L8124">
        <v>65.942399521949994</v>
      </c>
    </row>
    <row r="8125" spans="1:12">
      <c r="A8125" s="73">
        <v>43439.458333333336</v>
      </c>
      <c r="B8125">
        <v>6.02</v>
      </c>
      <c r="C8125">
        <v>284.5</v>
      </c>
      <c r="D8125">
        <v>1.0740000000000001</v>
      </c>
      <c r="F8125">
        <v>1.0740000000000001</v>
      </c>
      <c r="G8125">
        <v>14</v>
      </c>
      <c r="H8125">
        <v>12</v>
      </c>
      <c r="I8125">
        <v>11</v>
      </c>
      <c r="J8125">
        <v>6</v>
      </c>
      <c r="K8125">
        <v>1.3660181895294687</v>
      </c>
      <c r="L8125">
        <v>117.15579069599998</v>
      </c>
    </row>
    <row r="8126" spans="1:12">
      <c r="A8126" s="73">
        <v>43439.5</v>
      </c>
      <c r="B8126">
        <v>7.06</v>
      </c>
      <c r="C8126">
        <v>294.60000000000002</v>
      </c>
      <c r="D8126">
        <v>1.0740000000000001</v>
      </c>
      <c r="F8126">
        <v>1.0740000000000001</v>
      </c>
      <c r="G8126">
        <v>14</v>
      </c>
      <c r="H8126">
        <v>12</v>
      </c>
      <c r="I8126">
        <v>12</v>
      </c>
      <c r="J8126">
        <v>7</v>
      </c>
      <c r="K8126">
        <v>1.6581148433571832E-2</v>
      </c>
      <c r="L8126">
        <v>188.96805319199999</v>
      </c>
    </row>
    <row r="8127" spans="1:12">
      <c r="A8127" s="73">
        <v>43439.541666666664</v>
      </c>
      <c r="B8127">
        <v>7.32</v>
      </c>
      <c r="C8127">
        <v>294.39999999999998</v>
      </c>
      <c r="D8127">
        <v>1.0743</v>
      </c>
      <c r="F8127">
        <v>1.0743</v>
      </c>
      <c r="G8127">
        <v>14</v>
      </c>
      <c r="H8127">
        <v>12</v>
      </c>
      <c r="I8127">
        <v>13</v>
      </c>
      <c r="J8127">
        <v>7</v>
      </c>
      <c r="K8127">
        <v>1.7221888159597781E-2</v>
      </c>
      <c r="L8127">
        <v>210.68267469120002</v>
      </c>
    </row>
    <row r="8128" spans="1:12">
      <c r="A8128" s="73">
        <v>43439.583333333336</v>
      </c>
      <c r="B8128">
        <v>7.43</v>
      </c>
      <c r="C8128">
        <v>301.3</v>
      </c>
      <c r="D8128">
        <v>1.0744</v>
      </c>
      <c r="F8128">
        <v>1.0744</v>
      </c>
      <c r="G8128">
        <v>14</v>
      </c>
      <c r="H8128">
        <v>12</v>
      </c>
      <c r="I8128">
        <v>14</v>
      </c>
      <c r="J8128">
        <v>7</v>
      </c>
      <c r="K8128">
        <v>5.8192970351377785E-2</v>
      </c>
      <c r="L8128">
        <v>220.34461704039998</v>
      </c>
    </row>
    <row r="8129" spans="1:12">
      <c r="A8129" s="73">
        <v>43439.625</v>
      </c>
      <c r="B8129">
        <v>6.41</v>
      </c>
      <c r="C8129">
        <v>342.5</v>
      </c>
      <c r="D8129">
        <v>1.0738000000000001</v>
      </c>
      <c r="F8129">
        <v>1.0738000000000001</v>
      </c>
      <c r="G8129">
        <v>16</v>
      </c>
      <c r="H8129">
        <v>12</v>
      </c>
      <c r="I8129">
        <v>15</v>
      </c>
      <c r="J8129">
        <v>6</v>
      </c>
      <c r="K8129">
        <v>0.60647929911850662</v>
      </c>
      <c r="L8129">
        <v>141.40588770490001</v>
      </c>
    </row>
    <row r="8130" spans="1:12">
      <c r="A8130" s="73">
        <v>43439.666666666664</v>
      </c>
      <c r="B8130">
        <v>6.95</v>
      </c>
      <c r="C8130">
        <v>20.399999999999999</v>
      </c>
      <c r="D8130">
        <v>1.0733999999999999</v>
      </c>
      <c r="F8130">
        <v>1.0733999999999999</v>
      </c>
      <c r="G8130">
        <v>2</v>
      </c>
      <c r="H8130">
        <v>12</v>
      </c>
      <c r="I8130">
        <v>16</v>
      </c>
      <c r="J8130">
        <v>7</v>
      </c>
      <c r="K8130">
        <v>5.7010066241791425E-2</v>
      </c>
      <c r="L8130">
        <v>180.1714646625</v>
      </c>
    </row>
    <row r="8131" spans="1:12">
      <c r="A8131" s="73">
        <v>43439.708333333336</v>
      </c>
      <c r="B8131">
        <v>7.16</v>
      </c>
      <c r="C8131">
        <v>37.1</v>
      </c>
      <c r="D8131">
        <v>1.0740000000000001</v>
      </c>
      <c r="F8131">
        <v>1.0740000000000001</v>
      </c>
      <c r="G8131">
        <v>3</v>
      </c>
      <c r="H8131">
        <v>12</v>
      </c>
      <c r="I8131">
        <v>17</v>
      </c>
      <c r="J8131">
        <v>7</v>
      </c>
      <c r="K8131">
        <v>8.2758678973555945E-4</v>
      </c>
      <c r="L8131">
        <v>197.11213075200004</v>
      </c>
    </row>
    <row r="8132" spans="1:12">
      <c r="A8132" s="73">
        <v>43439.75</v>
      </c>
      <c r="B8132">
        <v>7.41</v>
      </c>
      <c r="C8132">
        <v>36.200000000000003</v>
      </c>
      <c r="D8132">
        <v>1.0742</v>
      </c>
      <c r="F8132">
        <v>1.0742</v>
      </c>
      <c r="G8132">
        <v>3</v>
      </c>
      <c r="H8132">
        <v>12</v>
      </c>
      <c r="I8132">
        <v>18</v>
      </c>
      <c r="J8132">
        <v>7</v>
      </c>
      <c r="K8132">
        <v>4.894368268014522E-2</v>
      </c>
      <c r="L8132">
        <v>218.52935117910002</v>
      </c>
    </row>
    <row r="8133" spans="1:12">
      <c r="A8133" s="73">
        <v>43439.791666666664</v>
      </c>
      <c r="B8133">
        <v>9.49</v>
      </c>
      <c r="C8133">
        <v>25.5</v>
      </c>
      <c r="D8133">
        <v>1.0744</v>
      </c>
      <c r="F8133">
        <v>1.0744</v>
      </c>
      <c r="G8133">
        <v>2</v>
      </c>
      <c r="H8133">
        <v>12</v>
      </c>
      <c r="I8133">
        <v>19</v>
      </c>
      <c r="J8133">
        <v>9</v>
      </c>
      <c r="K8133">
        <v>5.2956696004883543</v>
      </c>
      <c r="L8133">
        <v>459.12891148280005</v>
      </c>
    </row>
    <row r="8134" spans="1:12">
      <c r="A8134" s="73">
        <v>43439.833333333336</v>
      </c>
      <c r="B8134">
        <v>9.5500000000000007</v>
      </c>
      <c r="C8134">
        <v>15.2</v>
      </c>
      <c r="D8134">
        <v>1.0747</v>
      </c>
      <c r="F8134">
        <v>1.0747</v>
      </c>
      <c r="G8134">
        <v>2</v>
      </c>
      <c r="H8134">
        <v>12</v>
      </c>
      <c r="I8134">
        <v>20</v>
      </c>
      <c r="J8134">
        <v>10</v>
      </c>
      <c r="K8134">
        <v>5.5754174635020544</v>
      </c>
      <c r="L8134">
        <v>468.02318523125012</v>
      </c>
    </row>
    <row r="8135" spans="1:12">
      <c r="A8135" s="73">
        <v>43439.875</v>
      </c>
      <c r="B8135">
        <v>5.6</v>
      </c>
      <c r="C8135">
        <v>15.8</v>
      </c>
      <c r="D8135">
        <v>1.075</v>
      </c>
      <c r="F8135">
        <v>1.075</v>
      </c>
      <c r="G8135">
        <v>2</v>
      </c>
      <c r="H8135">
        <v>12</v>
      </c>
      <c r="I8135">
        <v>21</v>
      </c>
      <c r="J8135">
        <v>6</v>
      </c>
      <c r="K8135">
        <v>2.5241831484335808</v>
      </c>
      <c r="L8135">
        <v>94.393599999999978</v>
      </c>
    </row>
    <row r="8136" spans="1:12">
      <c r="A8136" s="73">
        <v>43439.916666666664</v>
      </c>
      <c r="B8136">
        <v>3.76</v>
      </c>
      <c r="C8136">
        <v>12.9</v>
      </c>
      <c r="D8136">
        <v>1.0753999999999999</v>
      </c>
      <c r="F8136">
        <v>1.0753999999999999</v>
      </c>
      <c r="G8136">
        <v>2</v>
      </c>
      <c r="H8136">
        <v>12</v>
      </c>
      <c r="I8136">
        <v>22</v>
      </c>
      <c r="J8136">
        <v>4</v>
      </c>
      <c r="K8136">
        <v>11.756448682680167</v>
      </c>
      <c r="L8136">
        <v>28.582721075199995</v>
      </c>
    </row>
    <row r="8137" spans="1:12">
      <c r="A8137" s="73">
        <v>43439.958333333336</v>
      </c>
      <c r="B8137">
        <v>1.98</v>
      </c>
      <c r="C8137">
        <v>351.1</v>
      </c>
      <c r="D8137">
        <v>1.0757000000000001</v>
      </c>
      <c r="F8137">
        <v>1.0757000000000001</v>
      </c>
      <c r="G8137">
        <v>1</v>
      </c>
      <c r="H8137">
        <v>12</v>
      </c>
      <c r="I8137">
        <v>23</v>
      </c>
      <c r="J8137">
        <v>2</v>
      </c>
      <c r="K8137">
        <v>27.131262079940445</v>
      </c>
      <c r="L8137">
        <v>4.1750025372000001</v>
      </c>
    </row>
    <row r="8138" spans="1:12">
      <c r="A8138" s="73">
        <v>43440</v>
      </c>
      <c r="B8138">
        <v>2.78</v>
      </c>
      <c r="C8138">
        <v>310.2</v>
      </c>
      <c r="D8138">
        <v>1.0744</v>
      </c>
      <c r="F8138">
        <v>1.0744</v>
      </c>
      <c r="G8138">
        <v>15</v>
      </c>
      <c r="H8138">
        <v>12</v>
      </c>
      <c r="I8138">
        <v>0</v>
      </c>
      <c r="J8138">
        <v>3</v>
      </c>
      <c r="K8138">
        <v>19.437233586789766</v>
      </c>
      <c r="L8138">
        <v>11.541716214399997</v>
      </c>
    </row>
    <row r="8139" spans="1:12">
      <c r="A8139" s="73">
        <v>43440.041666666664</v>
      </c>
      <c r="B8139">
        <v>3.35</v>
      </c>
      <c r="C8139">
        <v>298.2</v>
      </c>
      <c r="D8139">
        <v>1.0739000000000001</v>
      </c>
      <c r="F8139">
        <v>1.0739000000000001</v>
      </c>
      <c r="G8139">
        <v>14</v>
      </c>
      <c r="H8139">
        <v>12</v>
      </c>
      <c r="I8139">
        <v>1</v>
      </c>
      <c r="J8139">
        <v>3</v>
      </c>
      <c r="K8139">
        <v>14.736138285419893</v>
      </c>
      <c r="L8139">
        <v>20.186836606250004</v>
      </c>
    </row>
    <row r="8140" spans="1:12">
      <c r="A8140" s="73">
        <v>43440.083333333336</v>
      </c>
      <c r="B8140">
        <v>5.43</v>
      </c>
      <c r="C8140">
        <v>309</v>
      </c>
      <c r="D8140">
        <v>1.0739000000000001</v>
      </c>
      <c r="F8140">
        <v>1.0739000000000001</v>
      </c>
      <c r="G8140">
        <v>15</v>
      </c>
      <c r="H8140">
        <v>12</v>
      </c>
      <c r="I8140">
        <v>2</v>
      </c>
      <c r="J8140">
        <v>5</v>
      </c>
      <c r="K8140">
        <v>3.0932642032281024</v>
      </c>
      <c r="L8140">
        <v>85.967309608649984</v>
      </c>
    </row>
    <row r="8141" spans="1:12">
      <c r="A8141" s="73">
        <v>43440.125</v>
      </c>
      <c r="B8141">
        <v>3.03</v>
      </c>
      <c r="C8141">
        <v>305.7</v>
      </c>
      <c r="D8141">
        <v>1.0734999999999999</v>
      </c>
      <c r="F8141">
        <v>1.0734999999999999</v>
      </c>
      <c r="G8141">
        <v>15</v>
      </c>
      <c r="H8141">
        <v>12</v>
      </c>
      <c r="I8141">
        <v>3</v>
      </c>
      <c r="J8141">
        <v>3</v>
      </c>
      <c r="K8141">
        <v>17.295349682680175</v>
      </c>
      <c r="L8141">
        <v>14.931379667249995</v>
      </c>
    </row>
    <row r="8142" spans="1:12">
      <c r="A8142" s="73">
        <v>43440.166666666664</v>
      </c>
      <c r="B8142">
        <v>4.8099999999999996</v>
      </c>
      <c r="C8142">
        <v>311.7</v>
      </c>
      <c r="D8142">
        <v>1.0731999999999999</v>
      </c>
      <c r="F8142">
        <v>1.0731999999999999</v>
      </c>
      <c r="G8142">
        <v>15</v>
      </c>
      <c r="H8142">
        <v>12</v>
      </c>
      <c r="I8142">
        <v>4</v>
      </c>
      <c r="J8142">
        <v>5</v>
      </c>
      <c r="K8142">
        <v>5.6585362854198875</v>
      </c>
      <c r="L8142">
        <v>59.715338360599986</v>
      </c>
    </row>
    <row r="8143" spans="1:12">
      <c r="A8143" s="73">
        <v>43440.208333333336</v>
      </c>
      <c r="B8143">
        <v>7.3</v>
      </c>
      <c r="C8143">
        <v>306.60000000000002</v>
      </c>
      <c r="D8143">
        <v>1.0731999999999999</v>
      </c>
      <c r="F8143">
        <v>1.0731999999999999</v>
      </c>
      <c r="G8143">
        <v>15</v>
      </c>
      <c r="H8143">
        <v>12</v>
      </c>
      <c r="I8143">
        <v>5</v>
      </c>
      <c r="J8143">
        <v>7</v>
      </c>
      <c r="K8143">
        <v>1.2372600488364898E-2</v>
      </c>
      <c r="L8143">
        <v>208.74652219999999</v>
      </c>
    </row>
    <row r="8144" spans="1:12">
      <c r="A8144" s="73">
        <v>43440.25</v>
      </c>
      <c r="B8144">
        <v>7.43</v>
      </c>
      <c r="C8144">
        <v>301.5</v>
      </c>
      <c r="D8144">
        <v>1.0730999999999999</v>
      </c>
      <c r="F8144">
        <v>1.0730999999999999</v>
      </c>
      <c r="G8144">
        <v>14</v>
      </c>
      <c r="H8144">
        <v>12</v>
      </c>
      <c r="I8144">
        <v>6</v>
      </c>
      <c r="J8144">
        <v>7</v>
      </c>
      <c r="K8144">
        <v>5.8192970351377785E-2</v>
      </c>
      <c r="L8144">
        <v>220.07800497584998</v>
      </c>
    </row>
    <row r="8145" spans="1:12">
      <c r="A8145" s="73">
        <v>43440.291666666664</v>
      </c>
      <c r="B8145">
        <v>7.52</v>
      </c>
      <c r="C8145">
        <v>291.89999999999998</v>
      </c>
      <c r="D8145">
        <v>1.0730999999999999</v>
      </c>
      <c r="F8145">
        <v>1.0730999999999999</v>
      </c>
      <c r="G8145">
        <v>14</v>
      </c>
      <c r="H8145">
        <v>12</v>
      </c>
      <c r="I8145">
        <v>7</v>
      </c>
      <c r="J8145">
        <v>8</v>
      </c>
      <c r="K8145">
        <v>0.10971476487192509</v>
      </c>
      <c r="L8145">
        <v>228.17272074239995</v>
      </c>
    </row>
    <row r="8146" spans="1:12">
      <c r="A8146" s="73">
        <v>43440.333333333336</v>
      </c>
      <c r="B8146">
        <v>8.99</v>
      </c>
      <c r="C8146">
        <v>292.3</v>
      </c>
      <c r="D8146">
        <v>1.0742</v>
      </c>
      <c r="F8146">
        <v>1.0742</v>
      </c>
      <c r="G8146">
        <v>14</v>
      </c>
      <c r="H8146">
        <v>12</v>
      </c>
      <c r="I8146">
        <v>8</v>
      </c>
      <c r="J8146">
        <v>9</v>
      </c>
      <c r="K8146">
        <v>3.2444374087075345</v>
      </c>
      <c r="L8146">
        <v>390.24219663290006</v>
      </c>
    </row>
    <row r="8147" spans="1:12">
      <c r="A8147" s="73">
        <v>43440.375</v>
      </c>
      <c r="B8147">
        <v>10.52</v>
      </c>
      <c r="C8147">
        <v>293.8</v>
      </c>
      <c r="D8147">
        <v>1.0753999999999999</v>
      </c>
      <c r="F8147">
        <v>1.0753999999999999</v>
      </c>
      <c r="G8147">
        <v>14</v>
      </c>
      <c r="H8147">
        <v>12</v>
      </c>
      <c r="I8147">
        <v>9</v>
      </c>
      <c r="J8147">
        <v>11</v>
      </c>
      <c r="K8147">
        <v>11.097107915556837</v>
      </c>
      <c r="L8147">
        <v>626.01862732159987</v>
      </c>
    </row>
    <row r="8148" spans="1:12">
      <c r="A8148" s="73">
        <v>43440.416666666664</v>
      </c>
      <c r="B8148">
        <v>10.62</v>
      </c>
      <c r="C8148">
        <v>297</v>
      </c>
      <c r="D8148">
        <v>1.0757000000000001</v>
      </c>
      <c r="F8148">
        <v>1.0757000000000001</v>
      </c>
      <c r="G8148">
        <v>14</v>
      </c>
      <c r="H8148">
        <v>12</v>
      </c>
      <c r="I8148">
        <v>10</v>
      </c>
      <c r="J8148">
        <v>11</v>
      </c>
      <c r="K8148">
        <v>11.773354353913</v>
      </c>
      <c r="L8148">
        <v>644.22077091480003</v>
      </c>
    </row>
    <row r="8149" spans="1:12">
      <c r="A8149" s="73">
        <v>43440.458333333336</v>
      </c>
      <c r="B8149">
        <v>11.6</v>
      </c>
      <c r="C8149">
        <v>296.10000000000002</v>
      </c>
      <c r="D8149">
        <v>1.0760000000000001</v>
      </c>
      <c r="F8149">
        <v>1.0760000000000001</v>
      </c>
      <c r="G8149">
        <v>14</v>
      </c>
      <c r="H8149">
        <v>12</v>
      </c>
      <c r="I8149">
        <v>11</v>
      </c>
      <c r="J8149">
        <v>12</v>
      </c>
      <c r="K8149">
        <v>19.458969449803408</v>
      </c>
      <c r="L8149">
        <v>839.76204800000005</v>
      </c>
    </row>
    <row r="8150" spans="1:12">
      <c r="A8150" s="73">
        <v>43440.5</v>
      </c>
      <c r="B8150">
        <v>12.78</v>
      </c>
      <c r="C8150">
        <v>289.89999999999998</v>
      </c>
      <c r="D8150">
        <v>1.0752999999999999</v>
      </c>
      <c r="F8150">
        <v>1.0752999999999999</v>
      </c>
      <c r="G8150">
        <v>14</v>
      </c>
      <c r="H8150">
        <v>12</v>
      </c>
      <c r="I8150">
        <v>12</v>
      </c>
      <c r="J8150">
        <v>13</v>
      </c>
      <c r="K8150">
        <v>31.261877422406137</v>
      </c>
      <c r="L8150">
        <v>1122.2567122427997</v>
      </c>
    </row>
    <row r="8151" spans="1:12">
      <c r="A8151" s="73">
        <v>43440.541666666664</v>
      </c>
      <c r="B8151">
        <v>14.34</v>
      </c>
      <c r="C8151">
        <v>295</v>
      </c>
      <c r="D8151">
        <v>1.0751999999999999</v>
      </c>
      <c r="F8151">
        <v>1.0751999999999999</v>
      </c>
      <c r="G8151">
        <v>14</v>
      </c>
      <c r="H8151">
        <v>12</v>
      </c>
      <c r="I8151">
        <v>13</v>
      </c>
      <c r="J8151">
        <v>14</v>
      </c>
      <c r="K8151">
        <v>51.140121860762299</v>
      </c>
      <c r="L8151">
        <v>1585.2826773503998</v>
      </c>
    </row>
    <row r="8152" spans="1:12">
      <c r="A8152" s="73">
        <v>43440.583333333336</v>
      </c>
      <c r="B8152">
        <v>15.39</v>
      </c>
      <c r="C8152">
        <v>297.8</v>
      </c>
      <c r="D8152">
        <v>1.0753999999999999</v>
      </c>
      <c r="F8152">
        <v>1.0753999999999999</v>
      </c>
      <c r="G8152">
        <v>14</v>
      </c>
      <c r="H8152">
        <v>12</v>
      </c>
      <c r="I8152">
        <v>14</v>
      </c>
      <c r="J8152">
        <v>15</v>
      </c>
      <c r="K8152">
        <v>67.260209463502022</v>
      </c>
      <c r="L8152">
        <v>1959.9992084763001</v>
      </c>
    </row>
    <row r="8153" spans="1:12">
      <c r="A8153" s="73">
        <v>43440.625</v>
      </c>
      <c r="B8153">
        <v>12.98</v>
      </c>
      <c r="C8153">
        <v>299.2</v>
      </c>
      <c r="D8153">
        <v>1.0752999999999999</v>
      </c>
      <c r="F8153">
        <v>1.0752999999999999</v>
      </c>
      <c r="G8153">
        <v>14</v>
      </c>
      <c r="H8153">
        <v>12</v>
      </c>
      <c r="I8153">
        <v>15</v>
      </c>
      <c r="J8153">
        <v>13</v>
      </c>
      <c r="K8153">
        <v>33.538370299118476</v>
      </c>
      <c r="L8153">
        <v>1175.7736620388</v>
      </c>
    </row>
    <row r="8154" spans="1:12">
      <c r="A8154" s="73">
        <v>43440.666666666664</v>
      </c>
      <c r="B8154">
        <v>10.48</v>
      </c>
      <c r="C8154">
        <v>301.3</v>
      </c>
      <c r="D8154">
        <v>1.0748</v>
      </c>
      <c r="F8154">
        <v>1.0748</v>
      </c>
      <c r="G8154">
        <v>14</v>
      </c>
      <c r="H8154">
        <v>12</v>
      </c>
      <c r="I8154">
        <v>16</v>
      </c>
      <c r="J8154">
        <v>10</v>
      </c>
      <c r="K8154">
        <v>10.832209340214378</v>
      </c>
      <c r="L8154">
        <v>618.55954094080005</v>
      </c>
    </row>
    <row r="8155" spans="1:12">
      <c r="A8155" s="73">
        <v>43440.708333333336</v>
      </c>
      <c r="B8155">
        <v>9.4600000000000009</v>
      </c>
      <c r="C8155">
        <v>301</v>
      </c>
      <c r="D8155">
        <v>1.0744</v>
      </c>
      <c r="F8155">
        <v>1.0744</v>
      </c>
      <c r="G8155">
        <v>14</v>
      </c>
      <c r="H8155">
        <v>12</v>
      </c>
      <c r="I8155">
        <v>17</v>
      </c>
      <c r="J8155">
        <v>9</v>
      </c>
      <c r="K8155">
        <v>5.1584956689815078</v>
      </c>
      <c r="L8155">
        <v>454.78843593920016</v>
      </c>
    </row>
    <row r="8156" spans="1:12">
      <c r="A8156" s="73">
        <v>43440.75</v>
      </c>
      <c r="B8156">
        <v>8.24</v>
      </c>
      <c r="C8156">
        <v>295.8</v>
      </c>
      <c r="D8156">
        <v>1.0742</v>
      </c>
      <c r="F8156">
        <v>1.0742</v>
      </c>
      <c r="G8156">
        <v>14</v>
      </c>
      <c r="H8156">
        <v>12</v>
      </c>
      <c r="I8156">
        <v>18</v>
      </c>
      <c r="J8156">
        <v>8</v>
      </c>
      <c r="K8156">
        <v>1.1050891210363054</v>
      </c>
      <c r="L8156">
        <v>300.49467991040001</v>
      </c>
    </row>
    <row r="8157" spans="1:12">
      <c r="A8157" s="73">
        <v>43440.791666666664</v>
      </c>
      <c r="B8157">
        <v>9.8000000000000007</v>
      </c>
      <c r="C8157">
        <v>308.39999999999998</v>
      </c>
      <c r="D8157">
        <v>1.0743</v>
      </c>
      <c r="F8157">
        <v>1.0743</v>
      </c>
      <c r="G8157">
        <v>15</v>
      </c>
      <c r="H8157">
        <v>12</v>
      </c>
      <c r="I8157">
        <v>19</v>
      </c>
      <c r="J8157">
        <v>10</v>
      </c>
      <c r="K8157">
        <v>6.8185335593924643</v>
      </c>
      <c r="L8157">
        <v>505.56128280000013</v>
      </c>
    </row>
    <row r="8158" spans="1:12">
      <c r="A8158" s="73">
        <v>43440.833333333336</v>
      </c>
      <c r="B8158">
        <v>9.9600000000000009</v>
      </c>
      <c r="C8158">
        <v>303.10000000000002</v>
      </c>
      <c r="D8158">
        <v>1.0740000000000001</v>
      </c>
      <c r="F8158">
        <v>1.0740000000000001</v>
      </c>
      <c r="G8158">
        <v>14</v>
      </c>
      <c r="H8158">
        <v>12</v>
      </c>
      <c r="I8158">
        <v>20</v>
      </c>
      <c r="J8158">
        <v>10</v>
      </c>
      <c r="K8158">
        <v>7.6797278607623278</v>
      </c>
      <c r="L8158">
        <v>530.58174163200022</v>
      </c>
    </row>
    <row r="8159" spans="1:12">
      <c r="A8159" s="73">
        <v>43440.875</v>
      </c>
      <c r="B8159">
        <v>10.74</v>
      </c>
      <c r="C8159">
        <v>290.10000000000002</v>
      </c>
      <c r="D8159">
        <v>1.0737000000000001</v>
      </c>
      <c r="F8159">
        <v>1.0737000000000001</v>
      </c>
      <c r="G8159">
        <v>14</v>
      </c>
      <c r="H8159">
        <v>12</v>
      </c>
      <c r="I8159">
        <v>21</v>
      </c>
      <c r="J8159">
        <v>11</v>
      </c>
      <c r="K8159">
        <v>12.611250079940403</v>
      </c>
      <c r="L8159">
        <v>665.06761630440008</v>
      </c>
    </row>
    <row r="8160" spans="1:12">
      <c r="A8160" s="73">
        <v>43440.916666666664</v>
      </c>
      <c r="B8160">
        <v>10.69</v>
      </c>
      <c r="C8160">
        <v>295.7</v>
      </c>
      <c r="D8160">
        <v>1.0737000000000001</v>
      </c>
      <c r="F8160">
        <v>1.0737000000000001</v>
      </c>
      <c r="G8160">
        <v>14</v>
      </c>
      <c r="H8160">
        <v>12</v>
      </c>
      <c r="I8160">
        <v>22</v>
      </c>
      <c r="J8160">
        <v>11</v>
      </c>
      <c r="K8160">
        <v>12.258626860762316</v>
      </c>
      <c r="L8160">
        <v>655.82213860665001</v>
      </c>
    </row>
    <row r="8161" spans="1:12">
      <c r="A8161" s="73">
        <v>43440.958333333336</v>
      </c>
      <c r="B8161">
        <v>8.59</v>
      </c>
      <c r="C8161">
        <v>291.2</v>
      </c>
      <c r="D8161">
        <v>1.0733999999999999</v>
      </c>
      <c r="F8161">
        <v>1.0733999999999999</v>
      </c>
      <c r="G8161">
        <v>14</v>
      </c>
      <c r="H8161">
        <v>12</v>
      </c>
      <c r="I8161">
        <v>23</v>
      </c>
      <c r="J8161">
        <v>9</v>
      </c>
      <c r="K8161">
        <v>1.963451655282878</v>
      </c>
      <c r="L8161">
        <v>340.18180938929999</v>
      </c>
    </row>
    <row r="8162" spans="1:12">
      <c r="A8162" s="73">
        <v>43441</v>
      </c>
      <c r="B8162">
        <v>6.45</v>
      </c>
      <c r="C8162">
        <v>271.2</v>
      </c>
      <c r="D8162">
        <v>1.0734999999999999</v>
      </c>
      <c r="F8162">
        <v>1.0734999999999999</v>
      </c>
      <c r="G8162">
        <v>13</v>
      </c>
      <c r="H8162">
        <v>12</v>
      </c>
      <c r="I8162">
        <v>0</v>
      </c>
      <c r="J8162">
        <v>6</v>
      </c>
      <c r="K8162">
        <v>0.54577787446097203</v>
      </c>
      <c r="L8162">
        <v>144.02941509375</v>
      </c>
    </row>
    <row r="8163" spans="1:12">
      <c r="A8163" s="73">
        <v>43441.041666666664</v>
      </c>
      <c r="B8163">
        <v>6.43</v>
      </c>
      <c r="C8163">
        <v>273.10000000000002</v>
      </c>
      <c r="D8163">
        <v>1.0738000000000001</v>
      </c>
      <c r="F8163">
        <v>1.0738000000000001</v>
      </c>
      <c r="G8163">
        <v>13</v>
      </c>
      <c r="H8163">
        <v>12</v>
      </c>
      <c r="I8163">
        <v>1</v>
      </c>
      <c r="J8163">
        <v>6</v>
      </c>
      <c r="K8163">
        <v>0.57572858678974004</v>
      </c>
      <c r="L8163">
        <v>142.73363388829998</v>
      </c>
    </row>
    <row r="8164" spans="1:12">
      <c r="A8164" s="73">
        <v>43441.083333333336</v>
      </c>
      <c r="B8164">
        <v>6.1</v>
      </c>
      <c r="C8164">
        <v>278.39999999999998</v>
      </c>
      <c r="D8164">
        <v>1.0739000000000001</v>
      </c>
      <c r="F8164">
        <v>1.0739000000000001</v>
      </c>
      <c r="G8164">
        <v>13</v>
      </c>
      <c r="H8164">
        <v>12</v>
      </c>
      <c r="I8164">
        <v>2</v>
      </c>
      <c r="J8164">
        <v>6</v>
      </c>
      <c r="K8164">
        <v>1.1854153402143996</v>
      </c>
      <c r="L8164">
        <v>121.87744794999999</v>
      </c>
    </row>
    <row r="8165" spans="1:12">
      <c r="A8165" s="73">
        <v>43441.125</v>
      </c>
      <c r="B8165">
        <v>5.7</v>
      </c>
      <c r="C8165">
        <v>275.10000000000002</v>
      </c>
      <c r="D8165">
        <v>1.0739000000000001</v>
      </c>
      <c r="F8165">
        <v>1.0739000000000001</v>
      </c>
      <c r="G8165">
        <v>13</v>
      </c>
      <c r="H8165">
        <v>12</v>
      </c>
      <c r="I8165">
        <v>3</v>
      </c>
      <c r="J8165">
        <v>6</v>
      </c>
      <c r="K8165">
        <v>2.2164295867897432</v>
      </c>
      <c r="L8165">
        <v>99.439381350000019</v>
      </c>
    </row>
    <row r="8166" spans="1:12">
      <c r="A8166" s="73">
        <v>43441.166666666664</v>
      </c>
      <c r="B8166">
        <v>8.25</v>
      </c>
      <c r="C8166">
        <v>265.7</v>
      </c>
      <c r="D8166">
        <v>1.0730999999999999</v>
      </c>
      <c r="F8166">
        <v>1.0730999999999999</v>
      </c>
      <c r="G8166">
        <v>13</v>
      </c>
      <c r="H8166">
        <v>12</v>
      </c>
      <c r="I8166">
        <v>4</v>
      </c>
      <c r="J8166">
        <v>8</v>
      </c>
      <c r="K8166">
        <v>1.1262137648719215</v>
      </c>
      <c r="L8166">
        <v>301.28120859374997</v>
      </c>
    </row>
    <row r="8167" spans="1:12">
      <c r="A8167" s="73">
        <v>43441.208333333336</v>
      </c>
      <c r="B8167">
        <v>8.11</v>
      </c>
      <c r="C8167">
        <v>265.7</v>
      </c>
      <c r="D8167">
        <v>1.0726</v>
      </c>
      <c r="F8167">
        <v>1.0726</v>
      </c>
      <c r="G8167">
        <v>13</v>
      </c>
      <c r="H8167">
        <v>12</v>
      </c>
      <c r="I8167">
        <v>5</v>
      </c>
      <c r="J8167">
        <v>8</v>
      </c>
      <c r="K8167">
        <v>0.84866875117329099</v>
      </c>
      <c r="L8167">
        <v>286.06871133529995</v>
      </c>
    </row>
    <row r="8168" spans="1:12">
      <c r="A8168" s="73">
        <v>43441.25</v>
      </c>
      <c r="B8168">
        <v>9.2100000000000009</v>
      </c>
      <c r="C8168">
        <v>266.5</v>
      </c>
      <c r="D8168">
        <v>1.0727</v>
      </c>
      <c r="F8168">
        <v>1.0727</v>
      </c>
      <c r="G8168">
        <v>13</v>
      </c>
      <c r="H8168">
        <v>12</v>
      </c>
      <c r="I8168">
        <v>6</v>
      </c>
      <c r="J8168">
        <v>9</v>
      </c>
      <c r="K8168">
        <v>4.0853795730910978</v>
      </c>
      <c r="L8168">
        <v>419.01268958235011</v>
      </c>
    </row>
    <row r="8169" spans="1:12">
      <c r="A8169" s="73">
        <v>43441.291666666664</v>
      </c>
      <c r="B8169">
        <v>11.32</v>
      </c>
      <c r="C8169">
        <v>274.3</v>
      </c>
      <c r="D8169">
        <v>1.0731999999999999</v>
      </c>
      <c r="F8169">
        <v>1.0731999999999999</v>
      </c>
      <c r="G8169">
        <v>13</v>
      </c>
      <c r="H8169">
        <v>12</v>
      </c>
      <c r="I8169">
        <v>7</v>
      </c>
      <c r="J8169">
        <v>11</v>
      </c>
      <c r="K8169">
        <v>17.067079422406152</v>
      </c>
      <c r="L8169">
        <v>778.37691802880011</v>
      </c>
    </row>
    <row r="8170" spans="1:12">
      <c r="A8170" s="73">
        <v>43441.333333333336</v>
      </c>
      <c r="B8170">
        <v>10.01</v>
      </c>
      <c r="C8170">
        <v>266.8</v>
      </c>
      <c r="D8170">
        <v>1.0743</v>
      </c>
      <c r="F8170">
        <v>1.0743</v>
      </c>
      <c r="G8170">
        <v>13</v>
      </c>
      <c r="H8170">
        <v>12</v>
      </c>
      <c r="I8170">
        <v>8</v>
      </c>
      <c r="J8170">
        <v>10</v>
      </c>
      <c r="K8170">
        <v>7.9593510799404035</v>
      </c>
      <c r="L8170">
        <v>538.76306198714997</v>
      </c>
    </row>
    <row r="8171" spans="1:12">
      <c r="A8171" s="73">
        <v>43441.375</v>
      </c>
      <c r="B8171">
        <v>7.42</v>
      </c>
      <c r="C8171">
        <v>265.89999999999998</v>
      </c>
      <c r="D8171">
        <v>1.0751999999999999</v>
      </c>
      <c r="F8171">
        <v>1.0751999999999999</v>
      </c>
      <c r="G8171">
        <v>13</v>
      </c>
      <c r="H8171">
        <v>12</v>
      </c>
      <c r="I8171">
        <v>9</v>
      </c>
      <c r="J8171">
        <v>7</v>
      </c>
      <c r="K8171">
        <v>5.3468326515761506E-2</v>
      </c>
      <c r="L8171">
        <v>219.61953914879999</v>
      </c>
    </row>
    <row r="8172" spans="1:12">
      <c r="A8172" s="73">
        <v>43441.416666666664</v>
      </c>
      <c r="B8172">
        <v>7.98</v>
      </c>
      <c r="C8172">
        <v>269.60000000000002</v>
      </c>
      <c r="D8172">
        <v>1.0767</v>
      </c>
      <c r="F8172">
        <v>1.0767</v>
      </c>
      <c r="G8172">
        <v>13</v>
      </c>
      <c r="H8172">
        <v>12</v>
      </c>
      <c r="I8172">
        <v>10</v>
      </c>
      <c r="J8172">
        <v>8</v>
      </c>
      <c r="K8172">
        <v>0.62604838131027973</v>
      </c>
      <c r="L8172">
        <v>273.57309985320006</v>
      </c>
    </row>
    <row r="8173" spans="1:12">
      <c r="A8173" s="73">
        <v>43441.458333333336</v>
      </c>
      <c r="B8173">
        <v>9.68</v>
      </c>
      <c r="C8173">
        <v>281</v>
      </c>
      <c r="D8173">
        <v>1.0765</v>
      </c>
      <c r="F8173">
        <v>1.0765</v>
      </c>
      <c r="G8173">
        <v>13</v>
      </c>
      <c r="H8173">
        <v>12</v>
      </c>
      <c r="I8173">
        <v>11</v>
      </c>
      <c r="J8173">
        <v>10</v>
      </c>
      <c r="K8173">
        <v>6.206237833365063</v>
      </c>
      <c r="L8173">
        <v>488.21386662399999</v>
      </c>
    </row>
    <row r="8174" spans="1:12">
      <c r="A8174" s="73">
        <v>43441.5</v>
      </c>
      <c r="B8174">
        <v>11.26</v>
      </c>
      <c r="C8174">
        <v>281.8</v>
      </c>
      <c r="D8174">
        <v>1.0760000000000001</v>
      </c>
      <c r="F8174">
        <v>1.0760000000000001</v>
      </c>
      <c r="G8174">
        <v>14</v>
      </c>
      <c r="H8174">
        <v>12</v>
      </c>
      <c r="I8174">
        <v>12</v>
      </c>
      <c r="J8174">
        <v>11</v>
      </c>
      <c r="K8174">
        <v>16.57493155939245</v>
      </c>
      <c r="L8174">
        <v>768.06406628799994</v>
      </c>
    </row>
    <row r="8175" spans="1:12">
      <c r="A8175" s="73">
        <v>43441.541666666664</v>
      </c>
      <c r="B8175">
        <v>13.23</v>
      </c>
      <c r="C8175">
        <v>285.3</v>
      </c>
      <c r="D8175">
        <v>1.0757000000000001</v>
      </c>
      <c r="F8175">
        <v>1.0757000000000001</v>
      </c>
      <c r="G8175">
        <v>14</v>
      </c>
      <c r="H8175">
        <v>12</v>
      </c>
      <c r="I8175">
        <v>13</v>
      </c>
      <c r="J8175">
        <v>13</v>
      </c>
      <c r="K8175">
        <v>36.496486395008887</v>
      </c>
      <c r="L8175">
        <v>1245.4913208559503</v>
      </c>
    </row>
    <row r="8176" spans="1:12">
      <c r="A8176" s="73">
        <v>43441.583333333336</v>
      </c>
      <c r="B8176">
        <v>13.63</v>
      </c>
      <c r="C8176">
        <v>285.8</v>
      </c>
      <c r="D8176">
        <v>1.0757000000000001</v>
      </c>
      <c r="F8176">
        <v>1.0757000000000001</v>
      </c>
      <c r="G8176">
        <v>14</v>
      </c>
      <c r="H8176">
        <v>12</v>
      </c>
      <c r="I8176">
        <v>14</v>
      </c>
      <c r="J8176">
        <v>14</v>
      </c>
      <c r="K8176">
        <v>41.489472148433549</v>
      </c>
      <c r="L8176">
        <v>1361.9110402139504</v>
      </c>
    </row>
    <row r="8177" spans="1:12">
      <c r="A8177" s="73">
        <v>43441.625</v>
      </c>
      <c r="B8177">
        <v>11.58</v>
      </c>
      <c r="C8177">
        <v>287.7</v>
      </c>
      <c r="D8177">
        <v>1.0758000000000001</v>
      </c>
      <c r="F8177">
        <v>1.0758000000000001</v>
      </c>
      <c r="G8177">
        <v>14</v>
      </c>
      <c r="H8177">
        <v>12</v>
      </c>
      <c r="I8177">
        <v>15</v>
      </c>
      <c r="J8177">
        <v>12</v>
      </c>
      <c r="K8177">
        <v>19.282920162132179</v>
      </c>
      <c r="L8177">
        <v>835.27065222480019</v>
      </c>
    </row>
    <row r="8178" spans="1:12">
      <c r="A8178" s="73">
        <v>43441.666666666664</v>
      </c>
      <c r="B8178">
        <v>9.99</v>
      </c>
      <c r="C8178">
        <v>287.10000000000002</v>
      </c>
      <c r="D8178">
        <v>1.0754999999999999</v>
      </c>
      <c r="F8178">
        <v>1.0754999999999999</v>
      </c>
      <c r="G8178">
        <v>14</v>
      </c>
      <c r="H8178">
        <v>12</v>
      </c>
      <c r="I8178">
        <v>16</v>
      </c>
      <c r="J8178">
        <v>10</v>
      </c>
      <c r="K8178">
        <v>7.8469017922691737</v>
      </c>
      <c r="L8178">
        <v>536.13836271225</v>
      </c>
    </row>
    <row r="8179" spans="1:12">
      <c r="A8179" s="73">
        <v>43441.708333333336</v>
      </c>
      <c r="B8179">
        <v>8.74</v>
      </c>
      <c r="C8179">
        <v>285.5</v>
      </c>
      <c r="D8179">
        <v>1.0752999999999999</v>
      </c>
      <c r="F8179">
        <v>1.0752999999999999</v>
      </c>
      <c r="G8179">
        <v>14</v>
      </c>
      <c r="H8179">
        <v>12</v>
      </c>
      <c r="I8179">
        <v>17</v>
      </c>
      <c r="J8179">
        <v>9</v>
      </c>
      <c r="K8179">
        <v>2.4063213128171248</v>
      </c>
      <c r="L8179">
        <v>358.94999204359999</v>
      </c>
    </row>
    <row r="8180" spans="1:12">
      <c r="A8180" s="73">
        <v>43441.75</v>
      </c>
      <c r="B8180">
        <v>6.77</v>
      </c>
      <c r="C8180">
        <v>284.5</v>
      </c>
      <c r="D8180">
        <v>1.0752999999999999</v>
      </c>
      <c r="F8180">
        <v>1.0752999999999999</v>
      </c>
      <c r="G8180">
        <v>14</v>
      </c>
      <c r="H8180">
        <v>12</v>
      </c>
      <c r="I8180">
        <v>18</v>
      </c>
      <c r="J8180">
        <v>7</v>
      </c>
      <c r="K8180">
        <v>0.17536647720069695</v>
      </c>
      <c r="L8180">
        <v>166.82673729744994</v>
      </c>
    </row>
    <row r="8181" spans="1:12">
      <c r="A8181" s="73">
        <v>43441.791666666664</v>
      </c>
      <c r="B8181">
        <v>8.42</v>
      </c>
      <c r="C8181">
        <v>278</v>
      </c>
      <c r="D8181">
        <v>1.0747</v>
      </c>
      <c r="F8181">
        <v>1.0747</v>
      </c>
      <c r="G8181">
        <v>13</v>
      </c>
      <c r="H8181">
        <v>12</v>
      </c>
      <c r="I8181">
        <v>19</v>
      </c>
      <c r="J8181">
        <v>8</v>
      </c>
      <c r="K8181">
        <v>1.5159327100773998</v>
      </c>
      <c r="L8181">
        <v>320.76984014679999</v>
      </c>
    </row>
    <row r="8182" spans="1:12">
      <c r="A8182" s="73">
        <v>43441.833333333336</v>
      </c>
      <c r="B8182">
        <v>10.51</v>
      </c>
      <c r="C8182">
        <v>282.39999999999998</v>
      </c>
      <c r="D8182">
        <v>1.0748</v>
      </c>
      <c r="F8182">
        <v>1.0748</v>
      </c>
      <c r="G8182">
        <v>14</v>
      </c>
      <c r="H8182">
        <v>12</v>
      </c>
      <c r="I8182">
        <v>20</v>
      </c>
      <c r="J8182">
        <v>11</v>
      </c>
      <c r="K8182">
        <v>11.030583271721223</v>
      </c>
      <c r="L8182">
        <v>623.88681884740004</v>
      </c>
    </row>
    <row r="8183" spans="1:12">
      <c r="A8183" s="73">
        <v>43441.875</v>
      </c>
      <c r="B8183">
        <v>11.22</v>
      </c>
      <c r="C8183">
        <v>276.8</v>
      </c>
      <c r="D8183">
        <v>1.0747</v>
      </c>
      <c r="F8183">
        <v>1.0747</v>
      </c>
      <c r="G8183">
        <v>13</v>
      </c>
      <c r="H8183">
        <v>12</v>
      </c>
      <c r="I8183">
        <v>21</v>
      </c>
      <c r="J8183">
        <v>11</v>
      </c>
      <c r="K8183">
        <v>16.250832984049993</v>
      </c>
      <c r="L8183">
        <v>758.98959812280009</v>
      </c>
    </row>
    <row r="8184" spans="1:12">
      <c r="A8184" s="73">
        <v>43441.916666666664</v>
      </c>
      <c r="B8184">
        <v>11.99</v>
      </c>
      <c r="C8184">
        <v>283.10000000000002</v>
      </c>
      <c r="D8184">
        <v>1.0749</v>
      </c>
      <c r="F8184">
        <v>1.0749</v>
      </c>
      <c r="G8184">
        <v>14</v>
      </c>
      <c r="H8184">
        <v>12</v>
      </c>
      <c r="I8184">
        <v>22</v>
      </c>
      <c r="J8184">
        <v>12</v>
      </c>
      <c r="K8184">
        <v>23.05183055939245</v>
      </c>
      <c r="L8184">
        <v>926.39375028255006</v>
      </c>
    </row>
    <row r="8185" spans="1:12">
      <c r="A8185" s="73">
        <v>43441.958333333336</v>
      </c>
      <c r="B8185">
        <v>13.51</v>
      </c>
      <c r="C8185">
        <v>289.8</v>
      </c>
      <c r="D8185">
        <v>1.0745</v>
      </c>
      <c r="F8185">
        <v>1.0745</v>
      </c>
      <c r="G8185">
        <v>14</v>
      </c>
      <c r="H8185">
        <v>12</v>
      </c>
      <c r="I8185">
        <v>23</v>
      </c>
      <c r="J8185">
        <v>14</v>
      </c>
      <c r="K8185">
        <v>39.957976422406134</v>
      </c>
      <c r="L8185">
        <v>1324.7760595247501</v>
      </c>
    </row>
    <row r="8186" spans="1:12">
      <c r="A8186" s="73">
        <v>43442</v>
      </c>
      <c r="B8186">
        <v>13.83</v>
      </c>
      <c r="C8186">
        <v>288.5</v>
      </c>
      <c r="D8186">
        <v>1.0742</v>
      </c>
      <c r="F8186">
        <v>1.0742</v>
      </c>
      <c r="G8186">
        <v>14</v>
      </c>
      <c r="H8186">
        <v>12</v>
      </c>
      <c r="I8186">
        <v>0</v>
      </c>
      <c r="J8186">
        <v>14</v>
      </c>
      <c r="K8186">
        <v>44.105965025145863</v>
      </c>
      <c r="L8186">
        <v>1420.7631772077002</v>
      </c>
    </row>
    <row r="8187" spans="1:12">
      <c r="A8187" s="73">
        <v>43442.041666666664</v>
      </c>
      <c r="B8187">
        <v>11.74</v>
      </c>
      <c r="C8187">
        <v>285.3</v>
      </c>
      <c r="D8187">
        <v>1.0742</v>
      </c>
      <c r="F8187">
        <v>1.0742</v>
      </c>
      <c r="G8187">
        <v>14</v>
      </c>
      <c r="H8187">
        <v>12</v>
      </c>
      <c r="I8187">
        <v>1</v>
      </c>
      <c r="J8187">
        <v>12</v>
      </c>
      <c r="K8187">
        <v>20.71371446350204</v>
      </c>
      <c r="L8187">
        <v>869.07937449040014</v>
      </c>
    </row>
    <row r="8188" spans="1:12">
      <c r="A8188" s="73">
        <v>43442.083333333336</v>
      </c>
      <c r="B8188">
        <v>12.83</v>
      </c>
      <c r="C8188">
        <v>286.39999999999998</v>
      </c>
      <c r="D8188">
        <v>1.0745</v>
      </c>
      <c r="F8188">
        <v>1.0745</v>
      </c>
      <c r="G8188">
        <v>14</v>
      </c>
      <c r="H8188">
        <v>12</v>
      </c>
      <c r="I8188">
        <v>2</v>
      </c>
      <c r="J8188">
        <v>13</v>
      </c>
      <c r="K8188">
        <v>31.823500641584225</v>
      </c>
      <c r="L8188">
        <v>1134.63556746575</v>
      </c>
    </row>
    <row r="8189" spans="1:12">
      <c r="A8189" s="73">
        <v>43442.125</v>
      </c>
      <c r="B8189">
        <v>5.75</v>
      </c>
      <c r="C8189">
        <v>249.8</v>
      </c>
      <c r="D8189">
        <v>1.0743</v>
      </c>
      <c r="F8189">
        <v>1.0743</v>
      </c>
      <c r="G8189">
        <v>12</v>
      </c>
      <c r="H8189">
        <v>12</v>
      </c>
      <c r="I8189">
        <v>3</v>
      </c>
      <c r="J8189">
        <v>6</v>
      </c>
      <c r="K8189">
        <v>2.0700528059678254</v>
      </c>
      <c r="L8189">
        <v>102.11725078125001</v>
      </c>
    </row>
    <row r="8190" spans="1:12">
      <c r="A8190" s="73">
        <v>43442.166666666664</v>
      </c>
      <c r="B8190">
        <v>4.3099999999999996</v>
      </c>
      <c r="C8190">
        <v>242.8</v>
      </c>
      <c r="D8190">
        <v>1.0737000000000001</v>
      </c>
      <c r="F8190">
        <v>1.0737000000000001</v>
      </c>
      <c r="G8190">
        <v>12</v>
      </c>
      <c r="H8190">
        <v>12</v>
      </c>
      <c r="I8190">
        <v>4</v>
      </c>
      <c r="J8190">
        <v>4</v>
      </c>
      <c r="K8190">
        <v>8.2873040936390687</v>
      </c>
      <c r="L8190">
        <v>42.981816718349997</v>
      </c>
    </row>
    <row r="8191" spans="1:12">
      <c r="A8191" s="73">
        <v>43442.208333333336</v>
      </c>
      <c r="B8191">
        <v>6.8</v>
      </c>
      <c r="C8191">
        <v>246.7</v>
      </c>
      <c r="D8191">
        <v>1.0742</v>
      </c>
      <c r="F8191">
        <v>1.0742</v>
      </c>
      <c r="G8191">
        <v>12</v>
      </c>
      <c r="H8191">
        <v>12</v>
      </c>
      <c r="I8191">
        <v>5</v>
      </c>
      <c r="J8191">
        <v>7</v>
      </c>
      <c r="K8191">
        <v>0.15114040870754589</v>
      </c>
      <c r="L8191">
        <v>168.88142719999999</v>
      </c>
    </row>
    <row r="8192" spans="1:12">
      <c r="A8192" s="73">
        <v>43442.25</v>
      </c>
      <c r="B8192">
        <v>8.2100000000000009</v>
      </c>
      <c r="C8192">
        <v>259.3</v>
      </c>
      <c r="D8192">
        <v>1.0744</v>
      </c>
      <c r="F8192">
        <v>1.0744</v>
      </c>
      <c r="G8192">
        <v>13</v>
      </c>
      <c r="H8192">
        <v>12</v>
      </c>
      <c r="I8192">
        <v>6</v>
      </c>
      <c r="J8192">
        <v>8</v>
      </c>
      <c r="K8192">
        <v>1.0429151895294575</v>
      </c>
      <c r="L8192">
        <v>297.2798514892001</v>
      </c>
    </row>
    <row r="8193" spans="1:12">
      <c r="A8193" s="73">
        <v>43442.291666666664</v>
      </c>
      <c r="B8193">
        <v>9.59</v>
      </c>
      <c r="C8193">
        <v>255</v>
      </c>
      <c r="D8193">
        <v>1.0740000000000001</v>
      </c>
      <c r="F8193">
        <v>1.0740000000000001</v>
      </c>
      <c r="G8193">
        <v>12</v>
      </c>
      <c r="H8193">
        <v>12</v>
      </c>
      <c r="I8193">
        <v>7</v>
      </c>
      <c r="J8193">
        <v>10</v>
      </c>
      <c r="K8193">
        <v>5.7659160388445159</v>
      </c>
      <c r="L8193">
        <v>473.62008042299999</v>
      </c>
    </row>
    <row r="8194" spans="1:12">
      <c r="A8194" s="73">
        <v>43442.333333333336</v>
      </c>
      <c r="B8194">
        <v>11.78</v>
      </c>
      <c r="C8194">
        <v>259.7</v>
      </c>
      <c r="D8194">
        <v>1.0753999999999999</v>
      </c>
      <c r="F8194">
        <v>1.0753999999999999</v>
      </c>
      <c r="G8194">
        <v>13</v>
      </c>
      <c r="H8194">
        <v>12</v>
      </c>
      <c r="I8194">
        <v>8</v>
      </c>
      <c r="J8194">
        <v>12</v>
      </c>
      <c r="K8194">
        <v>21.0794130388445</v>
      </c>
      <c r="L8194">
        <v>878.97375505039975</v>
      </c>
    </row>
    <row r="8195" spans="1:12">
      <c r="A8195" s="73">
        <v>43442.375</v>
      </c>
      <c r="B8195">
        <v>10.83</v>
      </c>
      <c r="C8195">
        <v>267.60000000000002</v>
      </c>
      <c r="D8195">
        <v>1.0764</v>
      </c>
      <c r="F8195">
        <v>1.0764</v>
      </c>
      <c r="G8195">
        <v>13</v>
      </c>
      <c r="H8195">
        <v>12</v>
      </c>
      <c r="I8195">
        <v>9</v>
      </c>
      <c r="J8195">
        <v>11</v>
      </c>
      <c r="K8195">
        <v>13.258571874460948</v>
      </c>
      <c r="L8195">
        <v>683.64251516340005</v>
      </c>
    </row>
    <row r="8196" spans="1:12">
      <c r="A8196" s="73">
        <v>43442.416666666664</v>
      </c>
      <c r="B8196">
        <v>8.81</v>
      </c>
      <c r="C8196">
        <v>255.7</v>
      </c>
      <c r="D8196">
        <v>1.0781000000000001</v>
      </c>
      <c r="F8196">
        <v>1.0781000000000001</v>
      </c>
      <c r="G8196">
        <v>12</v>
      </c>
      <c r="H8196">
        <v>12</v>
      </c>
      <c r="I8196">
        <v>10</v>
      </c>
      <c r="J8196">
        <v>9</v>
      </c>
      <c r="K8196">
        <v>2.6283938196664405</v>
      </c>
      <c r="L8196">
        <v>368.60122619105005</v>
      </c>
    </row>
    <row r="8197" spans="1:12">
      <c r="A8197" s="73">
        <v>43442.458333333336</v>
      </c>
      <c r="B8197">
        <v>8.91</v>
      </c>
      <c r="C8197">
        <v>254.2</v>
      </c>
      <c r="D8197">
        <v>1.0784</v>
      </c>
      <c r="F8197">
        <v>1.0784</v>
      </c>
      <c r="G8197">
        <v>12</v>
      </c>
      <c r="H8197">
        <v>12</v>
      </c>
      <c r="I8197">
        <v>11</v>
      </c>
      <c r="J8197">
        <v>9</v>
      </c>
      <c r="K8197">
        <v>2.9626402580226032</v>
      </c>
      <c r="L8197">
        <v>381.4020259632</v>
      </c>
    </row>
    <row r="8198" spans="1:12">
      <c r="A8198" s="73">
        <v>43442.5</v>
      </c>
      <c r="B8198">
        <v>10.130000000000001</v>
      </c>
      <c r="C8198">
        <v>254.8</v>
      </c>
      <c r="D8198">
        <v>1.0784</v>
      </c>
      <c r="F8198">
        <v>1.0784</v>
      </c>
      <c r="G8198">
        <v>12</v>
      </c>
      <c r="H8198">
        <v>12</v>
      </c>
      <c r="I8198">
        <v>12</v>
      </c>
      <c r="J8198">
        <v>10</v>
      </c>
      <c r="K8198">
        <v>8.6508468059678059</v>
      </c>
      <c r="L8198">
        <v>560.50335902240022</v>
      </c>
    </row>
    <row r="8199" spans="1:12">
      <c r="A8199" s="73">
        <v>43442.541666666664</v>
      </c>
      <c r="B8199">
        <v>11.32</v>
      </c>
      <c r="C8199">
        <v>264</v>
      </c>
      <c r="D8199">
        <v>1.0783</v>
      </c>
      <c r="F8199">
        <v>1.0783</v>
      </c>
      <c r="G8199">
        <v>13</v>
      </c>
      <c r="H8199">
        <v>12</v>
      </c>
      <c r="I8199">
        <v>13</v>
      </c>
      <c r="J8199">
        <v>11</v>
      </c>
      <c r="K8199">
        <v>17.067079422406152</v>
      </c>
      <c r="L8199">
        <v>782.0758765472001</v>
      </c>
    </row>
    <row r="8200" spans="1:12">
      <c r="A8200" s="73">
        <v>43442.583333333336</v>
      </c>
      <c r="B8200">
        <v>12.29</v>
      </c>
      <c r="C8200">
        <v>266.2</v>
      </c>
      <c r="D8200">
        <v>1.0781000000000001</v>
      </c>
      <c r="F8200">
        <v>1.0781000000000001</v>
      </c>
      <c r="G8200">
        <v>13</v>
      </c>
      <c r="H8200">
        <v>12</v>
      </c>
      <c r="I8200">
        <v>14</v>
      </c>
      <c r="J8200">
        <v>12</v>
      </c>
      <c r="K8200">
        <v>26.022569874460931</v>
      </c>
      <c r="L8200">
        <v>1000.6557586704498</v>
      </c>
    </row>
    <row r="8201" spans="1:12">
      <c r="A8201" s="73">
        <v>43442.625</v>
      </c>
      <c r="B8201">
        <v>13.16</v>
      </c>
      <c r="C8201">
        <v>261.2</v>
      </c>
      <c r="D8201">
        <v>1.0780000000000001</v>
      </c>
      <c r="F8201">
        <v>1.0780000000000001</v>
      </c>
      <c r="G8201">
        <v>13</v>
      </c>
      <c r="H8201">
        <v>12</v>
      </c>
      <c r="I8201">
        <v>15</v>
      </c>
      <c r="J8201">
        <v>13</v>
      </c>
      <c r="K8201">
        <v>35.655613888159564</v>
      </c>
      <c r="L8201">
        <v>1228.4470253440002</v>
      </c>
    </row>
    <row r="8202" spans="1:12">
      <c r="A8202" s="73">
        <v>43442.666666666664</v>
      </c>
      <c r="B8202">
        <v>11.69</v>
      </c>
      <c r="C8202">
        <v>261</v>
      </c>
      <c r="D8202">
        <v>1.0763</v>
      </c>
      <c r="F8202">
        <v>1.0763</v>
      </c>
      <c r="G8202">
        <v>13</v>
      </c>
      <c r="H8202">
        <v>12</v>
      </c>
      <c r="I8202">
        <v>16</v>
      </c>
      <c r="J8202">
        <v>12</v>
      </c>
      <c r="K8202">
        <v>20.261091244323953</v>
      </c>
      <c r="L8202">
        <v>859.69990371334995</v>
      </c>
    </row>
    <row r="8203" spans="1:12">
      <c r="A8203" s="73">
        <v>43442.708333333336</v>
      </c>
      <c r="B8203">
        <v>11.88</v>
      </c>
      <c r="C8203">
        <v>254.9</v>
      </c>
      <c r="D8203">
        <v>1.0760000000000001</v>
      </c>
      <c r="F8203">
        <v>1.0760000000000001</v>
      </c>
      <c r="G8203">
        <v>12</v>
      </c>
      <c r="H8203">
        <v>12</v>
      </c>
      <c r="I8203">
        <v>17</v>
      </c>
      <c r="J8203">
        <v>12</v>
      </c>
      <c r="K8203">
        <v>22.007659477200676</v>
      </c>
      <c r="L8203">
        <v>902.05204953600025</v>
      </c>
    </row>
    <row r="8204" spans="1:12">
      <c r="A8204" s="73">
        <v>43442.75</v>
      </c>
      <c r="B8204">
        <v>12.18</v>
      </c>
      <c r="C8204">
        <v>253.7</v>
      </c>
      <c r="D8204">
        <v>1.0764</v>
      </c>
      <c r="F8204">
        <v>1.0764</v>
      </c>
      <c r="G8204">
        <v>12</v>
      </c>
      <c r="H8204">
        <v>12</v>
      </c>
      <c r="I8204">
        <v>18</v>
      </c>
      <c r="J8204">
        <v>12</v>
      </c>
      <c r="K8204">
        <v>24.912398792269158</v>
      </c>
      <c r="L8204">
        <v>972.49092726239996</v>
      </c>
    </row>
    <row r="8205" spans="1:12">
      <c r="A8205" s="73">
        <v>43442.791666666664</v>
      </c>
      <c r="B8205">
        <v>11.14</v>
      </c>
      <c r="C8205">
        <v>254</v>
      </c>
      <c r="D8205">
        <v>1.0763</v>
      </c>
      <c r="F8205">
        <v>1.0763</v>
      </c>
      <c r="G8205">
        <v>12</v>
      </c>
      <c r="H8205">
        <v>12</v>
      </c>
      <c r="I8205">
        <v>19</v>
      </c>
      <c r="J8205">
        <v>11</v>
      </c>
      <c r="K8205">
        <v>15.612235833365061</v>
      </c>
      <c r="L8205">
        <v>743.97598510360012</v>
      </c>
    </row>
    <row r="8206" spans="1:12">
      <c r="A8206" s="73">
        <v>43442.833333333336</v>
      </c>
      <c r="B8206">
        <v>11.31</v>
      </c>
      <c r="C8206">
        <v>253.6</v>
      </c>
      <c r="D8206">
        <v>1.0768</v>
      </c>
      <c r="F8206">
        <v>1.0768</v>
      </c>
      <c r="G8206">
        <v>12</v>
      </c>
      <c r="H8206">
        <v>12</v>
      </c>
      <c r="I8206">
        <v>20</v>
      </c>
      <c r="J8206">
        <v>11</v>
      </c>
      <c r="K8206">
        <v>16.984554778570537</v>
      </c>
      <c r="L8206">
        <v>778.92001939440001</v>
      </c>
    </row>
    <row r="8207" spans="1:12">
      <c r="A8207" s="73">
        <v>43442.875</v>
      </c>
      <c r="B8207">
        <v>13.14</v>
      </c>
      <c r="C8207">
        <v>262.89999999999998</v>
      </c>
      <c r="D8207">
        <v>1.0768</v>
      </c>
      <c r="F8207">
        <v>1.0768</v>
      </c>
      <c r="G8207">
        <v>13</v>
      </c>
      <c r="H8207">
        <v>12</v>
      </c>
      <c r="I8207">
        <v>21</v>
      </c>
      <c r="J8207">
        <v>13</v>
      </c>
      <c r="K8207">
        <v>35.417164600488341</v>
      </c>
      <c r="L8207">
        <v>1221.4934623296001</v>
      </c>
    </row>
    <row r="8208" spans="1:12">
      <c r="A8208" s="73">
        <v>43442.916666666664</v>
      </c>
      <c r="B8208">
        <v>15.84</v>
      </c>
      <c r="C8208">
        <v>271.3</v>
      </c>
      <c r="D8208">
        <v>1.0768</v>
      </c>
      <c r="F8208">
        <v>1.0768</v>
      </c>
      <c r="G8208">
        <v>13</v>
      </c>
      <c r="H8208">
        <v>12</v>
      </c>
      <c r="I8208">
        <v>22</v>
      </c>
      <c r="J8208">
        <v>16</v>
      </c>
      <c r="K8208">
        <v>74.843818436104755</v>
      </c>
      <c r="L8208">
        <v>2139.7871886336002</v>
      </c>
    </row>
    <row r="8209" spans="1:12">
      <c r="A8209" s="73">
        <v>43442.958333333336</v>
      </c>
      <c r="B8209">
        <v>11.65</v>
      </c>
      <c r="C8209">
        <v>275.2</v>
      </c>
      <c r="D8209">
        <v>1.0763</v>
      </c>
      <c r="F8209">
        <v>1.0763</v>
      </c>
      <c r="G8209">
        <v>13</v>
      </c>
      <c r="H8209">
        <v>12</v>
      </c>
      <c r="I8209">
        <v>23</v>
      </c>
      <c r="J8209">
        <v>12</v>
      </c>
      <c r="K8209">
        <v>19.902592668981494</v>
      </c>
      <c r="L8209">
        <v>850.90508831875013</v>
      </c>
    </row>
    <row r="8210" spans="1:12">
      <c r="A8210" s="73">
        <v>43443</v>
      </c>
      <c r="B8210">
        <v>10.89</v>
      </c>
      <c r="C8210">
        <v>271.10000000000002</v>
      </c>
      <c r="D8210">
        <v>1.0762</v>
      </c>
      <c r="F8210">
        <v>1.0762</v>
      </c>
      <c r="G8210">
        <v>13</v>
      </c>
      <c r="H8210">
        <v>12</v>
      </c>
      <c r="I8210">
        <v>0</v>
      </c>
      <c r="J8210">
        <v>11</v>
      </c>
      <c r="K8210">
        <v>13.699119737474652</v>
      </c>
      <c r="L8210">
        <v>694.93891411890013</v>
      </c>
    </row>
    <row r="8211" spans="1:12">
      <c r="A8211" s="73">
        <v>43443.041666666664</v>
      </c>
      <c r="B8211">
        <v>8.34</v>
      </c>
      <c r="C8211">
        <v>249.9</v>
      </c>
      <c r="D8211">
        <v>1.0758000000000001</v>
      </c>
      <c r="F8211">
        <v>1.0758000000000001</v>
      </c>
      <c r="G8211">
        <v>12</v>
      </c>
      <c r="H8211">
        <v>12</v>
      </c>
      <c r="I8211">
        <v>1</v>
      </c>
      <c r="J8211">
        <v>8</v>
      </c>
      <c r="K8211">
        <v>1.3253355593924685</v>
      </c>
      <c r="L8211">
        <v>312.03240338160003</v>
      </c>
    </row>
    <row r="8212" spans="1:12">
      <c r="A8212" s="73">
        <v>43443.083333333336</v>
      </c>
      <c r="B8212">
        <v>7.17</v>
      </c>
      <c r="C8212">
        <v>245.9</v>
      </c>
      <c r="D8212">
        <v>1.0747</v>
      </c>
      <c r="F8212">
        <v>1.0747</v>
      </c>
      <c r="G8212">
        <v>12</v>
      </c>
      <c r="H8212">
        <v>12</v>
      </c>
      <c r="I8212">
        <v>2</v>
      </c>
      <c r="J8212">
        <v>7</v>
      </c>
      <c r="K8212">
        <v>3.5223062535195385E-4</v>
      </c>
      <c r="L8212">
        <v>198.06818421554999</v>
      </c>
    </row>
    <row r="8213" spans="1:12">
      <c r="A8213" s="73">
        <v>43443.125</v>
      </c>
      <c r="B8213">
        <v>9.24</v>
      </c>
      <c r="C8213">
        <v>257.8</v>
      </c>
      <c r="D8213">
        <v>1.0742</v>
      </c>
      <c r="F8213">
        <v>1.0742</v>
      </c>
      <c r="G8213">
        <v>12</v>
      </c>
      <c r="H8213">
        <v>12</v>
      </c>
      <c r="I8213">
        <v>3</v>
      </c>
      <c r="J8213">
        <v>9</v>
      </c>
      <c r="K8213">
        <v>4.2075535045979446</v>
      </c>
      <c r="L8213">
        <v>423.71229479040005</v>
      </c>
    </row>
    <row r="8214" spans="1:12">
      <c r="A8214" s="73">
        <v>43443.166666666664</v>
      </c>
      <c r="B8214">
        <v>7.09</v>
      </c>
      <c r="C8214">
        <v>246.9</v>
      </c>
      <c r="D8214">
        <v>1.0733999999999999</v>
      </c>
      <c r="F8214">
        <v>1.0733999999999999</v>
      </c>
      <c r="G8214">
        <v>12</v>
      </c>
      <c r="H8214">
        <v>12</v>
      </c>
      <c r="I8214">
        <v>4</v>
      </c>
      <c r="J8214">
        <v>7</v>
      </c>
      <c r="K8214">
        <v>9.7550799404209111E-3</v>
      </c>
      <c r="L8214">
        <v>191.28032492429998</v>
      </c>
    </row>
    <row r="8215" spans="1:12">
      <c r="A8215" s="73">
        <v>43443.208333333336</v>
      </c>
      <c r="B8215">
        <v>7.34</v>
      </c>
      <c r="C8215">
        <v>241.6</v>
      </c>
      <c r="D8215">
        <v>1.0732999999999999</v>
      </c>
      <c r="F8215">
        <v>1.0732999999999999</v>
      </c>
      <c r="G8215">
        <v>12</v>
      </c>
      <c r="H8215">
        <v>12</v>
      </c>
      <c r="I8215">
        <v>5</v>
      </c>
      <c r="J8215">
        <v>7</v>
      </c>
      <c r="K8215">
        <v>2.2871175830830429E-2</v>
      </c>
      <c r="L8215">
        <v>212.21658103159996</v>
      </c>
    </row>
    <row r="8216" spans="1:12">
      <c r="A8216" s="73">
        <v>43443.25</v>
      </c>
      <c r="B8216">
        <v>7.55</v>
      </c>
      <c r="C8216">
        <v>232.4</v>
      </c>
      <c r="D8216">
        <v>1.0729</v>
      </c>
      <c r="F8216">
        <v>1.0729</v>
      </c>
      <c r="G8216">
        <v>11</v>
      </c>
      <c r="H8216">
        <v>12</v>
      </c>
      <c r="I8216">
        <v>6</v>
      </c>
      <c r="J8216">
        <v>8</v>
      </c>
      <c r="K8216">
        <v>0.13048869637877439</v>
      </c>
      <c r="L8216">
        <v>230.87138299374996</v>
      </c>
    </row>
    <row r="8217" spans="1:12">
      <c r="A8217" s="73">
        <v>43443.291666666664</v>
      </c>
      <c r="B8217">
        <v>5.48</v>
      </c>
      <c r="C8217">
        <v>240.1</v>
      </c>
      <c r="D8217">
        <v>1.0730999999999999</v>
      </c>
      <c r="F8217">
        <v>1.0730999999999999</v>
      </c>
      <c r="G8217">
        <v>12</v>
      </c>
      <c r="H8217">
        <v>12</v>
      </c>
      <c r="I8217">
        <v>7</v>
      </c>
      <c r="J8217">
        <v>5</v>
      </c>
      <c r="K8217">
        <v>2.9198874224061817</v>
      </c>
      <c r="L8217">
        <v>88.298204937600019</v>
      </c>
    </row>
    <row r="8218" spans="1:12">
      <c r="A8218" s="73">
        <v>43443.333333333336</v>
      </c>
      <c r="B8218">
        <v>4.97</v>
      </c>
      <c r="C8218">
        <v>254.2</v>
      </c>
      <c r="D8218">
        <v>1.0745</v>
      </c>
      <c r="F8218">
        <v>1.0745</v>
      </c>
      <c r="G8218">
        <v>12</v>
      </c>
      <c r="H8218">
        <v>12</v>
      </c>
      <c r="I8218">
        <v>8</v>
      </c>
      <c r="J8218">
        <v>5</v>
      </c>
      <c r="K8218">
        <v>4.9229305867897484</v>
      </c>
      <c r="L8218">
        <v>65.954675869249982</v>
      </c>
    </row>
    <row r="8219" spans="1:12">
      <c r="A8219" s="73">
        <v>43443.375</v>
      </c>
      <c r="B8219">
        <v>4.76</v>
      </c>
      <c r="C8219">
        <v>247.3</v>
      </c>
      <c r="D8219">
        <v>1.0769</v>
      </c>
      <c r="F8219">
        <v>1.0769</v>
      </c>
      <c r="G8219">
        <v>12</v>
      </c>
      <c r="H8219">
        <v>12</v>
      </c>
      <c r="I8219">
        <v>9</v>
      </c>
      <c r="J8219">
        <v>5</v>
      </c>
      <c r="K8219">
        <v>5.8989130662418043</v>
      </c>
      <c r="L8219">
        <v>58.071927267199996</v>
      </c>
    </row>
    <row r="8220" spans="1:12">
      <c r="A8220" s="73">
        <v>43443.416666666664</v>
      </c>
      <c r="B8220">
        <v>4.17</v>
      </c>
      <c r="C8220">
        <v>232.2</v>
      </c>
      <c r="D8220">
        <v>1.0785</v>
      </c>
      <c r="F8220">
        <v>1.0785</v>
      </c>
      <c r="G8220">
        <v>11</v>
      </c>
      <c r="H8220">
        <v>12</v>
      </c>
      <c r="I8220">
        <v>10</v>
      </c>
      <c r="J8220">
        <v>4</v>
      </c>
      <c r="K8220">
        <v>9.1129590799404365</v>
      </c>
      <c r="L8220">
        <v>39.101941235250003</v>
      </c>
    </row>
    <row r="8221" spans="1:12">
      <c r="A8221" s="73">
        <v>43443.458333333336</v>
      </c>
      <c r="B8221">
        <v>5.2</v>
      </c>
      <c r="C8221">
        <v>237.5</v>
      </c>
      <c r="D8221">
        <v>1.079</v>
      </c>
      <c r="F8221">
        <v>1.079</v>
      </c>
      <c r="G8221">
        <v>12</v>
      </c>
      <c r="H8221">
        <v>12</v>
      </c>
      <c r="I8221">
        <v>11</v>
      </c>
      <c r="J8221">
        <v>5</v>
      </c>
      <c r="K8221">
        <v>3.9551973950089239</v>
      </c>
      <c r="L8221">
        <v>75.858016000000006</v>
      </c>
    </row>
    <row r="8222" spans="1:12">
      <c r="A8222" s="73">
        <v>43443.5</v>
      </c>
      <c r="B8222">
        <v>5.31</v>
      </c>
      <c r="C8222">
        <v>241.5</v>
      </c>
      <c r="D8222">
        <v>1.0789</v>
      </c>
      <c r="F8222">
        <v>1.0789</v>
      </c>
      <c r="G8222">
        <v>12</v>
      </c>
      <c r="H8222">
        <v>12</v>
      </c>
      <c r="I8222">
        <v>12</v>
      </c>
      <c r="J8222">
        <v>5</v>
      </c>
      <c r="K8222">
        <v>3.5297684772007059</v>
      </c>
      <c r="L8222">
        <v>80.767150429949993</v>
      </c>
    </row>
    <row r="8223" spans="1:12">
      <c r="A8223" s="73">
        <v>43443.541666666664</v>
      </c>
      <c r="B8223">
        <v>4.88</v>
      </c>
      <c r="C8223">
        <v>235.7</v>
      </c>
      <c r="D8223">
        <v>1.0786</v>
      </c>
      <c r="F8223">
        <v>1.0786</v>
      </c>
      <c r="G8223">
        <v>11</v>
      </c>
      <c r="H8223">
        <v>12</v>
      </c>
      <c r="I8223">
        <v>13</v>
      </c>
      <c r="J8223">
        <v>5</v>
      </c>
      <c r="K8223">
        <v>5.3304087922692007</v>
      </c>
      <c r="L8223">
        <v>62.674356889599999</v>
      </c>
    </row>
    <row r="8224" spans="1:12">
      <c r="A8224" s="73">
        <v>43443.583333333336</v>
      </c>
      <c r="B8224">
        <v>4.7300000000000004</v>
      </c>
      <c r="C8224">
        <v>228.3</v>
      </c>
      <c r="D8224">
        <v>1.0789</v>
      </c>
      <c r="F8224">
        <v>1.0789</v>
      </c>
      <c r="G8224">
        <v>11</v>
      </c>
      <c r="H8224">
        <v>12</v>
      </c>
      <c r="I8224">
        <v>14</v>
      </c>
      <c r="J8224">
        <v>5</v>
      </c>
      <c r="K8224">
        <v>6.0455391347349519</v>
      </c>
      <c r="L8224">
        <v>57.086658080650018</v>
      </c>
    </row>
    <row r="8225" spans="1:12">
      <c r="A8225" s="73">
        <v>43443.625</v>
      </c>
      <c r="B8225">
        <v>4.09</v>
      </c>
      <c r="C8225">
        <v>228.4</v>
      </c>
      <c r="D8225">
        <v>1.0785</v>
      </c>
      <c r="F8225">
        <v>1.0785</v>
      </c>
      <c r="G8225">
        <v>11</v>
      </c>
      <c r="H8225">
        <v>12</v>
      </c>
      <c r="I8225">
        <v>15</v>
      </c>
      <c r="J8225">
        <v>4</v>
      </c>
      <c r="K8225">
        <v>9.6023619292555065</v>
      </c>
      <c r="L8225">
        <v>36.89436821324999</v>
      </c>
    </row>
    <row r="8226" spans="1:12">
      <c r="A8226" s="73">
        <v>43443.666666666664</v>
      </c>
      <c r="B8226">
        <v>3.32</v>
      </c>
      <c r="C8226">
        <v>239.3</v>
      </c>
      <c r="D8226">
        <v>1.0769</v>
      </c>
      <c r="F8226">
        <v>1.0769</v>
      </c>
      <c r="G8226">
        <v>12</v>
      </c>
      <c r="H8226">
        <v>12</v>
      </c>
      <c r="I8226">
        <v>16</v>
      </c>
      <c r="J8226">
        <v>3</v>
      </c>
      <c r="K8226">
        <v>14.967364353913046</v>
      </c>
      <c r="L8226">
        <v>19.704237449599997</v>
      </c>
    </row>
    <row r="8227" spans="1:12">
      <c r="A8227" s="73">
        <v>43443.708333333336</v>
      </c>
      <c r="B8227">
        <v>4.45</v>
      </c>
      <c r="C8227">
        <v>246.2</v>
      </c>
      <c r="D8227">
        <v>1.0759000000000001</v>
      </c>
      <c r="F8227">
        <v>1.0759000000000001</v>
      </c>
      <c r="G8227">
        <v>12</v>
      </c>
      <c r="H8227">
        <v>12</v>
      </c>
      <c r="I8227">
        <v>17</v>
      </c>
      <c r="J8227">
        <v>4</v>
      </c>
      <c r="K8227">
        <v>7.5008491073376948</v>
      </c>
      <c r="L8227">
        <v>47.40475919375001</v>
      </c>
    </row>
    <row r="8228" spans="1:12">
      <c r="A8228" s="73">
        <v>43443.75</v>
      </c>
      <c r="B8228">
        <v>2.76</v>
      </c>
      <c r="C8228">
        <v>253</v>
      </c>
      <c r="D8228">
        <v>1.0764</v>
      </c>
      <c r="F8228">
        <v>1.0764</v>
      </c>
      <c r="G8228">
        <v>12</v>
      </c>
      <c r="H8228">
        <v>12</v>
      </c>
      <c r="I8228">
        <v>18</v>
      </c>
      <c r="J8228">
        <v>3</v>
      </c>
      <c r="K8228">
        <v>19.613984299118528</v>
      </c>
      <c r="L8228">
        <v>11.315426803199998</v>
      </c>
    </row>
    <row r="8229" spans="1:12">
      <c r="A8229" s="73">
        <v>43443.791666666664</v>
      </c>
      <c r="B8229">
        <v>2.69</v>
      </c>
      <c r="C8229">
        <v>285.60000000000002</v>
      </c>
      <c r="D8229">
        <v>1.0767</v>
      </c>
      <c r="F8229">
        <v>1.0767</v>
      </c>
      <c r="G8229">
        <v>14</v>
      </c>
      <c r="H8229">
        <v>12</v>
      </c>
      <c r="I8229">
        <v>19</v>
      </c>
      <c r="J8229">
        <v>3</v>
      </c>
      <c r="K8229">
        <v>20.238911792269217</v>
      </c>
      <c r="L8229">
        <v>10.47904143015</v>
      </c>
    </row>
    <row r="8230" spans="1:12">
      <c r="A8230" s="73">
        <v>43443.833333333336</v>
      </c>
      <c r="B8230">
        <v>1.94</v>
      </c>
      <c r="C8230">
        <v>276.60000000000002</v>
      </c>
      <c r="D8230">
        <v>1.0768</v>
      </c>
      <c r="F8230">
        <v>1.0768</v>
      </c>
      <c r="G8230">
        <v>13</v>
      </c>
      <c r="H8230">
        <v>12</v>
      </c>
      <c r="I8230">
        <v>20</v>
      </c>
      <c r="J8230">
        <v>2</v>
      </c>
      <c r="K8230">
        <v>27.549563504597987</v>
      </c>
      <c r="L8230">
        <v>3.9310651455999999</v>
      </c>
    </row>
    <row r="8231" spans="1:12">
      <c r="A8231" s="73">
        <v>43443.875</v>
      </c>
      <c r="B8231">
        <v>1.24</v>
      </c>
      <c r="C8231">
        <v>270.7</v>
      </c>
      <c r="D8231">
        <v>1.0773999999999999</v>
      </c>
      <c r="F8231">
        <v>1.0773999999999999</v>
      </c>
      <c r="G8231">
        <v>13</v>
      </c>
      <c r="H8231">
        <v>12</v>
      </c>
      <c r="I8231">
        <v>21</v>
      </c>
      <c r="J8231">
        <v>1</v>
      </c>
      <c r="K8231">
        <v>35.387838436104836</v>
      </c>
      <c r="L8231">
        <v>1.0270983487999998</v>
      </c>
    </row>
    <row r="8232" spans="1:12">
      <c r="A8232" s="73">
        <v>43443.916666666664</v>
      </c>
      <c r="B8232">
        <v>0.56899999999999995</v>
      </c>
      <c r="C8232">
        <v>346.1</v>
      </c>
      <c r="D8232">
        <v>1.0772999999999999</v>
      </c>
      <c r="F8232">
        <v>1.0772999999999999</v>
      </c>
      <c r="G8232">
        <v>16</v>
      </c>
      <c r="H8232">
        <v>12</v>
      </c>
      <c r="I8232">
        <v>22</v>
      </c>
      <c r="J8232">
        <v>1</v>
      </c>
      <c r="K8232">
        <v>43.821325834734978</v>
      </c>
      <c r="L8232">
        <v>9.9230107847849969E-2</v>
      </c>
    </row>
    <row r="8233" spans="1:12">
      <c r="A8233" s="73">
        <v>43443.958333333336</v>
      </c>
      <c r="B8233">
        <v>0.8</v>
      </c>
      <c r="C8233">
        <v>262.5</v>
      </c>
      <c r="D8233">
        <v>1.077</v>
      </c>
      <c r="F8233">
        <v>1.077</v>
      </c>
      <c r="G8233">
        <v>13</v>
      </c>
      <c r="H8233">
        <v>12</v>
      </c>
      <c r="I8233">
        <v>23</v>
      </c>
      <c r="J8233">
        <v>1</v>
      </c>
      <c r="K8233">
        <v>40.816354107337716</v>
      </c>
      <c r="L8233">
        <v>0.27571200000000007</v>
      </c>
    </row>
    <row r="8234" spans="1:12">
      <c r="A8234" s="73">
        <v>43444</v>
      </c>
      <c r="B8234">
        <v>0.88400000000000001</v>
      </c>
      <c r="C8234">
        <v>260.3</v>
      </c>
      <c r="D8234">
        <v>1.0771999999999999</v>
      </c>
      <c r="F8234">
        <v>1.0771999999999999</v>
      </c>
      <c r="G8234">
        <v>13</v>
      </c>
      <c r="H8234">
        <v>12</v>
      </c>
      <c r="I8234">
        <v>0</v>
      </c>
      <c r="J8234">
        <v>1</v>
      </c>
      <c r="K8234">
        <v>39.750097115556891</v>
      </c>
      <c r="L8234">
        <v>0.37206870621439997</v>
      </c>
    </row>
    <row r="8235" spans="1:12">
      <c r="A8235" s="73">
        <v>43444.041666666664</v>
      </c>
      <c r="B8235">
        <v>0.82</v>
      </c>
      <c r="C8235">
        <v>344.5</v>
      </c>
      <c r="D8235">
        <v>1.0774999999999999</v>
      </c>
      <c r="F8235">
        <v>1.0774999999999999</v>
      </c>
      <c r="G8235">
        <v>16</v>
      </c>
      <c r="H8235">
        <v>12</v>
      </c>
      <c r="I8235">
        <v>1</v>
      </c>
      <c r="J8235">
        <v>1</v>
      </c>
      <c r="K8235">
        <v>40.561203395008945</v>
      </c>
      <c r="L8235">
        <v>0.29704950999999991</v>
      </c>
    </row>
    <row r="8236" spans="1:12">
      <c r="A8236" s="73">
        <v>43444.083333333336</v>
      </c>
      <c r="B8236">
        <v>0.84</v>
      </c>
      <c r="C8236">
        <v>338.6</v>
      </c>
      <c r="D8236">
        <v>1.0774999999999999</v>
      </c>
      <c r="F8236">
        <v>1.0774999999999999</v>
      </c>
      <c r="G8236">
        <v>16</v>
      </c>
      <c r="H8236">
        <v>12</v>
      </c>
      <c r="I8236">
        <v>2</v>
      </c>
      <c r="J8236">
        <v>1</v>
      </c>
      <c r="K8236">
        <v>40.30685268268018</v>
      </c>
      <c r="L8236">
        <v>0.31931927999999993</v>
      </c>
    </row>
    <row r="8237" spans="1:12">
      <c r="A8237" s="73">
        <v>43444.125</v>
      </c>
      <c r="B8237">
        <v>1.52</v>
      </c>
      <c r="C8237">
        <v>28</v>
      </c>
      <c r="D8237">
        <v>1.0772999999999999</v>
      </c>
      <c r="F8237">
        <v>1.0772999999999999</v>
      </c>
      <c r="G8237">
        <v>2</v>
      </c>
      <c r="H8237">
        <v>12</v>
      </c>
      <c r="I8237">
        <v>3</v>
      </c>
      <c r="J8237">
        <v>2</v>
      </c>
      <c r="K8237">
        <v>32.134928463502099</v>
      </c>
      <c r="L8237">
        <v>1.8916353792</v>
      </c>
    </row>
    <row r="8238" spans="1:12">
      <c r="A8238" s="73">
        <v>43444.166666666664</v>
      </c>
      <c r="B8238">
        <v>1.98</v>
      </c>
      <c r="C8238">
        <v>53.3</v>
      </c>
      <c r="D8238">
        <v>1.0771999999999999</v>
      </c>
      <c r="F8238">
        <v>1.0771999999999999</v>
      </c>
      <c r="G8238">
        <v>3</v>
      </c>
      <c r="H8238">
        <v>12</v>
      </c>
      <c r="I8238">
        <v>4</v>
      </c>
      <c r="J8238">
        <v>2</v>
      </c>
      <c r="K8238">
        <v>27.131262079940445</v>
      </c>
      <c r="L8238">
        <v>4.1808243312000002</v>
      </c>
    </row>
    <row r="8239" spans="1:12">
      <c r="A8239" s="73">
        <v>43444.208333333336</v>
      </c>
      <c r="B8239">
        <v>0.629</v>
      </c>
      <c r="C8239">
        <v>101.5</v>
      </c>
      <c r="D8239">
        <v>1.077</v>
      </c>
      <c r="F8239">
        <v>1.077</v>
      </c>
      <c r="G8239">
        <v>6</v>
      </c>
      <c r="H8239">
        <v>12</v>
      </c>
      <c r="I8239">
        <v>5</v>
      </c>
      <c r="J8239">
        <v>1</v>
      </c>
      <c r="K8239">
        <v>43.03055369774868</v>
      </c>
      <c r="L8239">
        <v>0.13401013477650001</v>
      </c>
    </row>
    <row r="8240" spans="1:12">
      <c r="A8240" s="73">
        <v>43444.25</v>
      </c>
      <c r="B8240">
        <v>0.91600000000000004</v>
      </c>
      <c r="C8240">
        <v>58</v>
      </c>
      <c r="D8240">
        <v>1.0771999999999999</v>
      </c>
      <c r="F8240">
        <v>1.0771999999999999</v>
      </c>
      <c r="G8240">
        <v>4</v>
      </c>
      <c r="H8240">
        <v>12</v>
      </c>
      <c r="I8240">
        <v>6</v>
      </c>
      <c r="J8240">
        <v>1</v>
      </c>
      <c r="K8240">
        <v>39.347615975830863</v>
      </c>
      <c r="L8240">
        <v>0.41395465442560003</v>
      </c>
    </row>
    <row r="8241" spans="1:12">
      <c r="A8241" s="73">
        <v>43444.291666666664</v>
      </c>
      <c r="B8241">
        <v>2.21</v>
      </c>
      <c r="C8241">
        <v>45.8</v>
      </c>
      <c r="D8241">
        <v>1.0774999999999999</v>
      </c>
      <c r="F8241">
        <v>1.0774999999999999</v>
      </c>
      <c r="G8241">
        <v>3</v>
      </c>
      <c r="H8241">
        <v>12</v>
      </c>
      <c r="I8241">
        <v>7</v>
      </c>
      <c r="J8241">
        <v>2</v>
      </c>
      <c r="K8241">
        <v>24.788128888159626</v>
      </c>
      <c r="L8241">
        <v>5.815192613749999</v>
      </c>
    </row>
    <row r="8242" spans="1:12">
      <c r="A8242" s="73">
        <v>43444.333333333336</v>
      </c>
      <c r="B8242">
        <v>1.34</v>
      </c>
      <c r="C8242">
        <v>79.599999999999994</v>
      </c>
      <c r="D8242">
        <v>1.0789</v>
      </c>
      <c r="F8242">
        <v>1.0789</v>
      </c>
      <c r="G8242">
        <v>5</v>
      </c>
      <c r="H8242">
        <v>12</v>
      </c>
      <c r="I8242">
        <v>8</v>
      </c>
      <c r="J8242">
        <v>1</v>
      </c>
      <c r="K8242">
        <v>34.208084874461001</v>
      </c>
      <c r="L8242">
        <v>1.2979728028000002</v>
      </c>
    </row>
    <row r="8243" spans="1:12">
      <c r="A8243" s="73">
        <v>43444.375</v>
      </c>
      <c r="B8243">
        <v>1.19</v>
      </c>
      <c r="C8243">
        <v>93.7</v>
      </c>
      <c r="D8243">
        <v>1.0808</v>
      </c>
      <c r="F8243">
        <v>1.0808</v>
      </c>
      <c r="G8243">
        <v>5</v>
      </c>
      <c r="H8243">
        <v>12</v>
      </c>
      <c r="I8243">
        <v>9</v>
      </c>
      <c r="J8243">
        <v>1</v>
      </c>
      <c r="K8243">
        <v>35.985215216926761</v>
      </c>
      <c r="L8243">
        <v>0.91065992359999992</v>
      </c>
    </row>
    <row r="8244" spans="1:12">
      <c r="A8244" s="73">
        <v>43444.416666666664</v>
      </c>
      <c r="B8244">
        <v>1.39</v>
      </c>
      <c r="C8244">
        <v>100.6</v>
      </c>
      <c r="D8244">
        <v>1.0812999999999999</v>
      </c>
      <c r="F8244">
        <v>1.0812999999999999</v>
      </c>
      <c r="G8244">
        <v>5</v>
      </c>
      <c r="H8244">
        <v>12</v>
      </c>
      <c r="I8244">
        <v>10</v>
      </c>
      <c r="J8244">
        <v>1</v>
      </c>
      <c r="K8244">
        <v>33.625708093639084</v>
      </c>
      <c r="L8244">
        <v>1.4519799123499997</v>
      </c>
    </row>
    <row r="8245" spans="1:12">
      <c r="A8245" s="73">
        <v>43444.458333333336</v>
      </c>
      <c r="B8245">
        <v>1.54</v>
      </c>
      <c r="C8245">
        <v>97.3</v>
      </c>
      <c r="D8245">
        <v>1.0818000000000001</v>
      </c>
      <c r="F8245">
        <v>1.0818000000000001</v>
      </c>
      <c r="G8245">
        <v>5</v>
      </c>
      <c r="H8245">
        <v>12</v>
      </c>
      <c r="I8245">
        <v>11</v>
      </c>
      <c r="J8245">
        <v>2</v>
      </c>
      <c r="K8245">
        <v>31.908577751173329</v>
      </c>
      <c r="L8245">
        <v>1.9755095976000003</v>
      </c>
    </row>
    <row r="8246" spans="1:12">
      <c r="A8246" s="73">
        <v>43444.5</v>
      </c>
      <c r="B8246">
        <v>1.73</v>
      </c>
      <c r="C8246">
        <v>110.3</v>
      </c>
      <c r="D8246">
        <v>1.0826</v>
      </c>
      <c r="F8246">
        <v>1.0826</v>
      </c>
      <c r="G8246">
        <v>6</v>
      </c>
      <c r="H8246">
        <v>12</v>
      </c>
      <c r="I8246">
        <v>12</v>
      </c>
      <c r="J8246">
        <v>2</v>
      </c>
      <c r="K8246">
        <v>29.798145984050034</v>
      </c>
      <c r="L8246">
        <v>2.8026982120999997</v>
      </c>
    </row>
    <row r="8247" spans="1:12">
      <c r="A8247" s="73">
        <v>43444.541666666664</v>
      </c>
      <c r="B8247">
        <v>1.74</v>
      </c>
      <c r="C8247">
        <v>113</v>
      </c>
      <c r="D8247">
        <v>1.0829</v>
      </c>
      <c r="F8247">
        <v>1.0829</v>
      </c>
      <c r="G8247">
        <v>6</v>
      </c>
      <c r="H8247">
        <v>12</v>
      </c>
      <c r="I8247">
        <v>13</v>
      </c>
      <c r="J8247">
        <v>2</v>
      </c>
      <c r="K8247">
        <v>29.689070627885652</v>
      </c>
      <c r="L8247">
        <v>2.8523715947999997</v>
      </c>
    </row>
    <row r="8248" spans="1:12">
      <c r="A8248" s="73">
        <v>43444.583333333336</v>
      </c>
      <c r="B8248">
        <v>1.0900000000000001</v>
      </c>
      <c r="C8248">
        <v>91.1</v>
      </c>
      <c r="D8248">
        <v>1.0812999999999999</v>
      </c>
      <c r="F8248">
        <v>1.0812999999999999</v>
      </c>
      <c r="G8248">
        <v>5</v>
      </c>
      <c r="H8248">
        <v>12</v>
      </c>
      <c r="I8248">
        <v>14</v>
      </c>
      <c r="J8248">
        <v>1</v>
      </c>
      <c r="K8248">
        <v>37.19496877857059</v>
      </c>
      <c r="L8248">
        <v>0.7001574288500001</v>
      </c>
    </row>
    <row r="8249" spans="1:12">
      <c r="A8249" s="73">
        <v>43444.625</v>
      </c>
      <c r="B8249">
        <v>0.89</v>
      </c>
      <c r="C8249">
        <v>71.7</v>
      </c>
      <c r="D8249">
        <v>1.081</v>
      </c>
      <c r="F8249">
        <v>1.081</v>
      </c>
      <c r="G8249">
        <v>4</v>
      </c>
      <c r="H8249">
        <v>12</v>
      </c>
      <c r="I8249">
        <v>15</v>
      </c>
      <c r="J8249">
        <v>1</v>
      </c>
      <c r="K8249">
        <v>39.674475901858266</v>
      </c>
      <c r="L8249">
        <v>0.3810357445</v>
      </c>
    </row>
    <row r="8250" spans="1:12">
      <c r="A8250" s="73">
        <v>43444.666666666664</v>
      </c>
      <c r="B8250">
        <v>2.12</v>
      </c>
      <c r="C8250">
        <v>44.8</v>
      </c>
      <c r="D8250">
        <v>1.0793999999999999</v>
      </c>
      <c r="F8250">
        <v>1.0793999999999999</v>
      </c>
      <c r="G8250">
        <v>3</v>
      </c>
      <c r="H8250">
        <v>12</v>
      </c>
      <c r="I8250">
        <v>16</v>
      </c>
      <c r="J8250">
        <v>2</v>
      </c>
      <c r="K8250">
        <v>25.692407093639076</v>
      </c>
      <c r="L8250">
        <v>5.1423306815999998</v>
      </c>
    </row>
    <row r="8251" spans="1:12">
      <c r="A8251" s="73">
        <v>43444.708333333336</v>
      </c>
      <c r="B8251">
        <v>2.68</v>
      </c>
      <c r="C8251">
        <v>41.4</v>
      </c>
      <c r="D8251">
        <v>1.0789</v>
      </c>
      <c r="F8251">
        <v>1.0789</v>
      </c>
      <c r="G8251">
        <v>3</v>
      </c>
      <c r="H8251">
        <v>12</v>
      </c>
      <c r="I8251">
        <v>17</v>
      </c>
      <c r="J8251">
        <v>3</v>
      </c>
      <c r="K8251">
        <v>20.328987148433598</v>
      </c>
      <c r="L8251">
        <v>10.383782422400001</v>
      </c>
    </row>
    <row r="8252" spans="1:12">
      <c r="A8252" s="73">
        <v>43444.75</v>
      </c>
      <c r="B8252">
        <v>3.85</v>
      </c>
      <c r="C8252">
        <v>51.4</v>
      </c>
      <c r="D8252">
        <v>1.079</v>
      </c>
      <c r="F8252">
        <v>1.079</v>
      </c>
      <c r="G8252">
        <v>3</v>
      </c>
      <c r="H8252">
        <v>12</v>
      </c>
      <c r="I8252">
        <v>18</v>
      </c>
      <c r="J8252">
        <v>4</v>
      </c>
      <c r="K8252">
        <v>11.147370477200711</v>
      </c>
      <c r="L8252">
        <v>30.7874441875</v>
      </c>
    </row>
    <row r="8253" spans="1:12">
      <c r="A8253" s="73">
        <v>43444.791666666664</v>
      </c>
      <c r="B8253">
        <v>2.79</v>
      </c>
      <c r="C8253">
        <v>59.9</v>
      </c>
      <c r="D8253">
        <v>1.0790999999999999</v>
      </c>
      <c r="F8253">
        <v>1.0790999999999999</v>
      </c>
      <c r="G8253">
        <v>4</v>
      </c>
      <c r="H8253">
        <v>12</v>
      </c>
      <c r="I8253">
        <v>19</v>
      </c>
      <c r="J8253">
        <v>3</v>
      </c>
      <c r="K8253">
        <v>19.349158230625374</v>
      </c>
      <c r="L8253">
        <v>11.717752122450001</v>
      </c>
    </row>
    <row r="8254" spans="1:12">
      <c r="A8254" s="73">
        <v>43444.833333333336</v>
      </c>
      <c r="B8254">
        <v>2.93</v>
      </c>
      <c r="C8254">
        <v>51.1</v>
      </c>
      <c r="D8254">
        <v>1.0792999999999999</v>
      </c>
      <c r="F8254">
        <v>1.0792999999999999</v>
      </c>
      <c r="G8254">
        <v>3</v>
      </c>
      <c r="H8254">
        <v>12</v>
      </c>
      <c r="I8254">
        <v>20</v>
      </c>
      <c r="J8254">
        <v>3</v>
      </c>
      <c r="K8254">
        <v>18.137103244324006</v>
      </c>
      <c r="L8254">
        <v>13.57422496505</v>
      </c>
    </row>
    <row r="8255" spans="1:12">
      <c r="A8255" s="73">
        <v>43444.875</v>
      </c>
      <c r="B8255">
        <v>2.63</v>
      </c>
      <c r="C8255">
        <v>53.7</v>
      </c>
      <c r="D8255">
        <v>1.0790999999999999</v>
      </c>
      <c r="F8255">
        <v>1.0790999999999999</v>
      </c>
      <c r="G8255">
        <v>3</v>
      </c>
      <c r="H8255">
        <v>12</v>
      </c>
      <c r="I8255">
        <v>21</v>
      </c>
      <c r="J8255">
        <v>3</v>
      </c>
      <c r="K8255">
        <v>20.782363929255514</v>
      </c>
      <c r="L8255">
        <v>9.8151952288499977</v>
      </c>
    </row>
    <row r="8256" spans="1:12">
      <c r="A8256" s="73">
        <v>43444.916666666664</v>
      </c>
      <c r="B8256">
        <v>2.02</v>
      </c>
      <c r="C8256">
        <v>84.3</v>
      </c>
      <c r="D8256">
        <v>1.079</v>
      </c>
      <c r="F8256">
        <v>1.079</v>
      </c>
      <c r="G8256">
        <v>5</v>
      </c>
      <c r="H8256">
        <v>12</v>
      </c>
      <c r="I8256">
        <v>22</v>
      </c>
      <c r="J8256">
        <v>2</v>
      </c>
      <c r="K8256">
        <v>26.71616065528292</v>
      </c>
      <c r="L8256">
        <v>4.4467791160000001</v>
      </c>
    </row>
    <row r="8257" spans="1:12">
      <c r="A8257" s="73">
        <v>43444.958333333336</v>
      </c>
      <c r="B8257">
        <v>0.70599999999999996</v>
      </c>
      <c r="C8257">
        <v>85.5</v>
      </c>
      <c r="D8257">
        <v>1.0792999999999999</v>
      </c>
      <c r="F8257">
        <v>1.0792999999999999</v>
      </c>
      <c r="G8257">
        <v>5</v>
      </c>
      <c r="H8257">
        <v>12</v>
      </c>
      <c r="I8257">
        <v>23</v>
      </c>
      <c r="J8257">
        <v>1</v>
      </c>
      <c r="K8257">
        <v>42.026278455282927</v>
      </c>
      <c r="L8257">
        <v>0.18990057710439995</v>
      </c>
    </row>
    <row r="8258" spans="1:12">
      <c r="A8258" s="73">
        <v>43445</v>
      </c>
      <c r="B8258">
        <v>0.94699999999999995</v>
      </c>
      <c r="C8258">
        <v>312.3</v>
      </c>
      <c r="D8258">
        <v>1.0792999999999999</v>
      </c>
      <c r="F8258">
        <v>1.0792999999999999</v>
      </c>
      <c r="G8258">
        <v>15</v>
      </c>
      <c r="H8258">
        <v>12</v>
      </c>
      <c r="I8258">
        <v>0</v>
      </c>
      <c r="J8258">
        <v>1</v>
      </c>
      <c r="K8258">
        <v>38.959665371721279</v>
      </c>
      <c r="L8258">
        <v>0.45831293907694987</v>
      </c>
    </row>
    <row r="8259" spans="1:12">
      <c r="A8259" s="73">
        <v>43445.041666666664</v>
      </c>
      <c r="B8259">
        <v>1.79</v>
      </c>
      <c r="C8259">
        <v>283.3</v>
      </c>
      <c r="D8259">
        <v>1.0790999999999999</v>
      </c>
      <c r="F8259">
        <v>1.0790999999999999</v>
      </c>
      <c r="G8259">
        <v>14</v>
      </c>
      <c r="H8259">
        <v>12</v>
      </c>
      <c r="I8259">
        <v>1</v>
      </c>
      <c r="J8259">
        <v>2</v>
      </c>
      <c r="K8259">
        <v>29.146693847063737</v>
      </c>
      <c r="L8259">
        <v>3.09450215745</v>
      </c>
    </row>
    <row r="8260" spans="1:12">
      <c r="A8260" s="73">
        <v>43445.083333333336</v>
      </c>
      <c r="B8260">
        <v>2.83</v>
      </c>
      <c r="C8260">
        <v>256.3</v>
      </c>
      <c r="D8260">
        <v>1.079</v>
      </c>
      <c r="F8260">
        <v>1.079</v>
      </c>
      <c r="G8260">
        <v>12</v>
      </c>
      <c r="H8260">
        <v>12</v>
      </c>
      <c r="I8260">
        <v>2</v>
      </c>
      <c r="J8260">
        <v>3</v>
      </c>
      <c r="K8260">
        <v>18.99885680596784</v>
      </c>
      <c r="L8260">
        <v>12.227868386500001</v>
      </c>
    </row>
    <row r="8261" spans="1:12">
      <c r="A8261" s="73">
        <v>43445.125</v>
      </c>
      <c r="B8261">
        <v>3.88</v>
      </c>
      <c r="C8261">
        <v>261.7</v>
      </c>
      <c r="D8261">
        <v>1.0780000000000001</v>
      </c>
      <c r="F8261">
        <v>1.0780000000000001</v>
      </c>
      <c r="G8261">
        <v>13</v>
      </c>
      <c r="H8261">
        <v>12</v>
      </c>
      <c r="I8261">
        <v>3</v>
      </c>
      <c r="J8261">
        <v>4</v>
      </c>
      <c r="K8261">
        <v>10.947944408707562</v>
      </c>
      <c r="L8261">
        <v>31.483567808</v>
      </c>
    </row>
    <row r="8262" spans="1:12">
      <c r="A8262" s="73">
        <v>43445.166666666664</v>
      </c>
      <c r="B8262">
        <v>3.94</v>
      </c>
      <c r="C8262">
        <v>275.5</v>
      </c>
      <c r="D8262">
        <v>1.0779000000000001</v>
      </c>
      <c r="F8262">
        <v>1.0779000000000001</v>
      </c>
      <c r="G8262">
        <v>13</v>
      </c>
      <c r="H8262">
        <v>12</v>
      </c>
      <c r="I8262">
        <v>4</v>
      </c>
      <c r="J8262">
        <v>4</v>
      </c>
      <c r="K8262">
        <v>10.55449227172126</v>
      </c>
      <c r="L8262">
        <v>32.9637902268</v>
      </c>
    </row>
    <row r="8263" spans="1:12">
      <c r="A8263" s="73">
        <v>43445.208333333336</v>
      </c>
      <c r="B8263">
        <v>5.39</v>
      </c>
      <c r="C8263">
        <v>249.9</v>
      </c>
      <c r="D8263">
        <v>1.0771999999999999</v>
      </c>
      <c r="F8263">
        <v>1.0771999999999999</v>
      </c>
      <c r="G8263">
        <v>12</v>
      </c>
      <c r="H8263">
        <v>12</v>
      </c>
      <c r="I8263">
        <v>5</v>
      </c>
      <c r="J8263">
        <v>5</v>
      </c>
      <c r="K8263">
        <v>3.2355656278856366</v>
      </c>
      <c r="L8263">
        <v>84.339815113399979</v>
      </c>
    </row>
    <row r="8264" spans="1:12">
      <c r="A8264" s="73">
        <v>43445.25</v>
      </c>
      <c r="B8264">
        <v>6.15</v>
      </c>
      <c r="C8264">
        <v>259.7</v>
      </c>
      <c r="D8264">
        <v>1.0771999999999999</v>
      </c>
      <c r="F8264">
        <v>1.0771999999999999</v>
      </c>
      <c r="G8264">
        <v>13</v>
      </c>
      <c r="H8264">
        <v>12</v>
      </c>
      <c r="I8264">
        <v>6</v>
      </c>
      <c r="J8264">
        <v>6</v>
      </c>
      <c r="K8264">
        <v>1.0790385593924801</v>
      </c>
      <c r="L8264">
        <v>125.28287077500002</v>
      </c>
    </row>
    <row r="8265" spans="1:12">
      <c r="A8265" s="73">
        <v>43445.291666666664</v>
      </c>
      <c r="B8265">
        <v>6.39</v>
      </c>
      <c r="C8265">
        <v>273.10000000000002</v>
      </c>
      <c r="D8265">
        <v>1.0773999999999999</v>
      </c>
      <c r="F8265">
        <v>1.0773999999999999</v>
      </c>
      <c r="G8265">
        <v>13</v>
      </c>
      <c r="H8265">
        <v>12</v>
      </c>
      <c r="I8265">
        <v>7</v>
      </c>
      <c r="J8265">
        <v>6</v>
      </c>
      <c r="K8265">
        <v>0.63803001144727456</v>
      </c>
      <c r="L8265">
        <v>140.55605200529996</v>
      </c>
    </row>
    <row r="8266" spans="1:12">
      <c r="A8266" s="73">
        <v>43445.333333333336</v>
      </c>
      <c r="B8266">
        <v>6.78</v>
      </c>
      <c r="C8266">
        <v>290.3</v>
      </c>
      <c r="D8266">
        <v>1.0794999999999999</v>
      </c>
      <c r="F8266">
        <v>1.0794999999999999</v>
      </c>
      <c r="G8266">
        <v>14</v>
      </c>
      <c r="H8266">
        <v>12</v>
      </c>
      <c r="I8266">
        <v>8</v>
      </c>
      <c r="J8266">
        <v>7</v>
      </c>
      <c r="K8266">
        <v>0.1670911210363128</v>
      </c>
      <c r="L8266">
        <v>168.22158964200003</v>
      </c>
    </row>
    <row r="8267" spans="1:12">
      <c r="A8267" s="73">
        <v>43445.375</v>
      </c>
      <c r="B8267">
        <v>5.98</v>
      </c>
      <c r="C8267">
        <v>270.5</v>
      </c>
      <c r="D8267">
        <v>1.0819000000000001</v>
      </c>
      <c r="F8267">
        <v>1.0819000000000001</v>
      </c>
      <c r="G8267">
        <v>13</v>
      </c>
      <c r="H8267">
        <v>12</v>
      </c>
      <c r="I8267">
        <v>9</v>
      </c>
      <c r="J8267">
        <v>6</v>
      </c>
      <c r="K8267">
        <v>1.4611196141870013</v>
      </c>
      <c r="L8267">
        <v>115.68063851240002</v>
      </c>
    </row>
    <row r="8268" spans="1:12">
      <c r="A8268" s="73">
        <v>43445.416666666664</v>
      </c>
      <c r="B8268">
        <v>6.12</v>
      </c>
      <c r="C8268">
        <v>266.3</v>
      </c>
      <c r="D8268">
        <v>1.0822000000000001</v>
      </c>
      <c r="F8268">
        <v>1.0822000000000001</v>
      </c>
      <c r="G8268">
        <v>13</v>
      </c>
      <c r="H8268">
        <v>12</v>
      </c>
      <c r="I8268">
        <v>10</v>
      </c>
      <c r="J8268">
        <v>6</v>
      </c>
      <c r="K8268">
        <v>1.1422646278856314</v>
      </c>
      <c r="L8268">
        <v>124.03144414080002</v>
      </c>
    </row>
    <row r="8269" spans="1:12">
      <c r="A8269" s="73">
        <v>43445.458333333336</v>
      </c>
      <c r="B8269">
        <v>6.67</v>
      </c>
      <c r="C8269">
        <v>272.39999999999998</v>
      </c>
      <c r="D8269">
        <v>1.0815999999999999</v>
      </c>
      <c r="F8269">
        <v>1.0815999999999999</v>
      </c>
      <c r="G8269">
        <v>13</v>
      </c>
      <c r="H8269">
        <v>12</v>
      </c>
      <c r="I8269">
        <v>11</v>
      </c>
      <c r="J8269">
        <v>7</v>
      </c>
      <c r="K8269">
        <v>0.26912003884453284</v>
      </c>
      <c r="L8269">
        <v>160.47751279039997</v>
      </c>
    </row>
    <row r="8270" spans="1:12">
      <c r="A8270" s="73">
        <v>43445.5</v>
      </c>
      <c r="B8270">
        <v>9.66</v>
      </c>
      <c r="C8270">
        <v>282.10000000000002</v>
      </c>
      <c r="D8270">
        <v>1.0814999999999999</v>
      </c>
      <c r="F8270">
        <v>1.0814999999999999</v>
      </c>
      <c r="G8270">
        <v>14</v>
      </c>
      <c r="H8270">
        <v>12</v>
      </c>
      <c r="I8270">
        <v>12</v>
      </c>
      <c r="J8270">
        <v>10</v>
      </c>
      <c r="K8270">
        <v>6.1069885456938318</v>
      </c>
      <c r="L8270">
        <v>487.44756736199997</v>
      </c>
    </row>
    <row r="8271" spans="1:12">
      <c r="A8271" s="73">
        <v>43445.541666666664</v>
      </c>
      <c r="B8271">
        <v>9.86</v>
      </c>
      <c r="C8271">
        <v>271.8</v>
      </c>
      <c r="D8271">
        <v>1.0812999999999999</v>
      </c>
      <c r="F8271">
        <v>1.0812999999999999</v>
      </c>
      <c r="G8271">
        <v>13</v>
      </c>
      <c r="H8271">
        <v>12</v>
      </c>
      <c r="I8271">
        <v>13</v>
      </c>
      <c r="J8271">
        <v>10</v>
      </c>
      <c r="K8271">
        <v>7.1354814224061558</v>
      </c>
      <c r="L8271">
        <v>518.25911865639989</v>
      </c>
    </row>
    <row r="8272" spans="1:12">
      <c r="A8272" s="73">
        <v>43445.583333333336</v>
      </c>
      <c r="B8272">
        <v>10.32</v>
      </c>
      <c r="C8272">
        <v>262.39999999999998</v>
      </c>
      <c r="D8272">
        <v>1.0809</v>
      </c>
      <c r="F8272">
        <v>1.0809</v>
      </c>
      <c r="G8272">
        <v>13</v>
      </c>
      <c r="H8272">
        <v>12</v>
      </c>
      <c r="I8272">
        <v>14</v>
      </c>
      <c r="J8272">
        <v>10</v>
      </c>
      <c r="K8272">
        <v>9.8046150388445152</v>
      </c>
      <c r="L8272">
        <v>594.01117186560009</v>
      </c>
    </row>
    <row r="8273" spans="1:12">
      <c r="A8273" s="73">
        <v>43445.625</v>
      </c>
      <c r="B8273">
        <v>5.1100000000000003</v>
      </c>
      <c r="C8273">
        <v>287.7</v>
      </c>
      <c r="D8273">
        <v>1.08</v>
      </c>
      <c r="F8273">
        <v>1.08</v>
      </c>
      <c r="G8273">
        <v>14</v>
      </c>
      <c r="H8273">
        <v>12</v>
      </c>
      <c r="I8273">
        <v>15</v>
      </c>
      <c r="J8273">
        <v>5</v>
      </c>
      <c r="K8273">
        <v>4.3212756004883754</v>
      </c>
      <c r="L8273">
        <v>72.053728740000011</v>
      </c>
    </row>
    <row r="8274" spans="1:12">
      <c r="A8274" s="73">
        <v>43445.666666666664</v>
      </c>
      <c r="B8274">
        <v>11.77</v>
      </c>
      <c r="C8274">
        <v>255.9</v>
      </c>
      <c r="D8274">
        <v>1.0786</v>
      </c>
      <c r="F8274">
        <v>1.0786</v>
      </c>
      <c r="G8274">
        <v>12</v>
      </c>
      <c r="H8274">
        <v>12</v>
      </c>
      <c r="I8274">
        <v>16</v>
      </c>
      <c r="J8274">
        <v>12</v>
      </c>
      <c r="K8274">
        <v>20.987688395008885</v>
      </c>
      <c r="L8274">
        <v>879.3460332569</v>
      </c>
    </row>
    <row r="8275" spans="1:12">
      <c r="A8275" s="73">
        <v>43445.708333333336</v>
      </c>
      <c r="B8275">
        <v>9.52</v>
      </c>
      <c r="C8275">
        <v>251.7</v>
      </c>
      <c r="D8275">
        <v>1.0778000000000001</v>
      </c>
      <c r="F8275">
        <v>1.0778000000000001</v>
      </c>
      <c r="G8275">
        <v>12</v>
      </c>
      <c r="H8275">
        <v>12</v>
      </c>
      <c r="I8275">
        <v>17</v>
      </c>
      <c r="J8275">
        <v>10</v>
      </c>
      <c r="K8275">
        <v>5.4346435319952002</v>
      </c>
      <c r="L8275">
        <v>464.96367877120002</v>
      </c>
    </row>
    <row r="8276" spans="1:12">
      <c r="A8276" s="73">
        <v>43445.75</v>
      </c>
      <c r="B8276">
        <v>7.79</v>
      </c>
      <c r="C8276">
        <v>249.3</v>
      </c>
      <c r="D8276">
        <v>1.0778000000000001</v>
      </c>
      <c r="F8276">
        <v>1.0778000000000001</v>
      </c>
      <c r="G8276">
        <v>12</v>
      </c>
      <c r="H8276">
        <v>12</v>
      </c>
      <c r="I8276">
        <v>18</v>
      </c>
      <c r="J8276">
        <v>8</v>
      </c>
      <c r="K8276">
        <v>0.36148014843356779</v>
      </c>
      <c r="L8276">
        <v>254.75373300710004</v>
      </c>
    </row>
    <row r="8277" spans="1:12">
      <c r="A8277" s="73">
        <v>43445.791666666664</v>
      </c>
      <c r="B8277">
        <v>7.59</v>
      </c>
      <c r="C8277">
        <v>259.10000000000002</v>
      </c>
      <c r="D8277">
        <v>1.0777000000000001</v>
      </c>
      <c r="F8277">
        <v>1.0777000000000001</v>
      </c>
      <c r="G8277">
        <v>13</v>
      </c>
      <c r="H8277">
        <v>12</v>
      </c>
      <c r="I8277">
        <v>19</v>
      </c>
      <c r="J8277">
        <v>8</v>
      </c>
      <c r="K8277">
        <v>0.16098727172123994</v>
      </c>
      <c r="L8277">
        <v>235.60972635915002</v>
      </c>
    </row>
    <row r="8278" spans="1:12">
      <c r="A8278" s="73">
        <v>43445.833333333336</v>
      </c>
      <c r="B8278">
        <v>9.23</v>
      </c>
      <c r="C8278">
        <v>258.89999999999998</v>
      </c>
      <c r="D8278">
        <v>1.0771999999999999</v>
      </c>
      <c r="F8278">
        <v>1.0771999999999999</v>
      </c>
      <c r="G8278">
        <v>13</v>
      </c>
      <c r="H8278">
        <v>12</v>
      </c>
      <c r="I8278">
        <v>20</v>
      </c>
      <c r="J8278">
        <v>9</v>
      </c>
      <c r="K8278">
        <v>4.1666288607623283</v>
      </c>
      <c r="L8278">
        <v>423.51758952620003</v>
      </c>
    </row>
    <row r="8279" spans="1:12">
      <c r="A8279" s="73">
        <v>43445.875</v>
      </c>
      <c r="B8279">
        <v>10.26</v>
      </c>
      <c r="C8279">
        <v>253.2</v>
      </c>
      <c r="D8279">
        <v>1.0764</v>
      </c>
      <c r="F8279">
        <v>1.0764</v>
      </c>
      <c r="G8279">
        <v>12</v>
      </c>
      <c r="H8279">
        <v>12</v>
      </c>
      <c r="I8279">
        <v>21</v>
      </c>
      <c r="J8279">
        <v>10</v>
      </c>
      <c r="K8279">
        <v>9.4324671758308138</v>
      </c>
      <c r="L8279">
        <v>581.28052900320006</v>
      </c>
    </row>
    <row r="8280" spans="1:12">
      <c r="A8280" s="73">
        <v>43445.916666666664</v>
      </c>
      <c r="B8280">
        <v>8.1199999999999992</v>
      </c>
      <c r="C8280">
        <v>236.7</v>
      </c>
      <c r="D8280">
        <v>1.0758000000000001</v>
      </c>
      <c r="F8280">
        <v>1.0758000000000001</v>
      </c>
      <c r="G8280">
        <v>12</v>
      </c>
      <c r="H8280">
        <v>12</v>
      </c>
      <c r="I8280">
        <v>22</v>
      </c>
      <c r="J8280">
        <v>8</v>
      </c>
      <c r="K8280">
        <v>0.86719339500890691</v>
      </c>
      <c r="L8280">
        <v>287.98484373119993</v>
      </c>
    </row>
    <row r="8281" spans="1:12">
      <c r="A8281" s="73">
        <v>43445.958333333336</v>
      </c>
      <c r="B8281">
        <v>7.51</v>
      </c>
      <c r="C8281">
        <v>234.5</v>
      </c>
      <c r="D8281">
        <v>1.0747</v>
      </c>
      <c r="F8281">
        <v>1.0747</v>
      </c>
      <c r="G8281">
        <v>11</v>
      </c>
      <c r="H8281">
        <v>12</v>
      </c>
      <c r="I8281">
        <v>23</v>
      </c>
      <c r="J8281">
        <v>8</v>
      </c>
      <c r="K8281">
        <v>0.10319012103630885</v>
      </c>
      <c r="L8281">
        <v>227.60251894984998</v>
      </c>
    </row>
    <row r="8282" spans="1:12">
      <c r="A8282" s="73">
        <v>43446</v>
      </c>
      <c r="B8282">
        <v>8.81</v>
      </c>
      <c r="C8282">
        <v>239.7</v>
      </c>
      <c r="D8282">
        <v>1.0742</v>
      </c>
      <c r="F8282">
        <v>1.0742</v>
      </c>
      <c r="G8282">
        <v>12</v>
      </c>
      <c r="H8282">
        <v>12</v>
      </c>
      <c r="I8282">
        <v>0</v>
      </c>
      <c r="J8282">
        <v>9</v>
      </c>
      <c r="K8282">
        <v>2.6283938196664405</v>
      </c>
      <c r="L8282">
        <v>367.26782040110004</v>
      </c>
    </row>
    <row r="8283" spans="1:12">
      <c r="A8283" s="73">
        <v>43446.041666666664</v>
      </c>
      <c r="B8283">
        <v>13.9</v>
      </c>
      <c r="C8283">
        <v>257.89999999999998</v>
      </c>
      <c r="D8283">
        <v>1.0732999999999999</v>
      </c>
      <c r="F8283">
        <v>1.0732999999999999</v>
      </c>
      <c r="G8283">
        <v>12</v>
      </c>
      <c r="H8283">
        <v>12</v>
      </c>
      <c r="I8283">
        <v>1</v>
      </c>
      <c r="J8283">
        <v>14</v>
      </c>
      <c r="K8283">
        <v>45.040637531995181</v>
      </c>
      <c r="L8283">
        <v>1441.2374363500001</v>
      </c>
    </row>
    <row r="8284" spans="1:12">
      <c r="A8284" s="73">
        <v>43446.083333333336</v>
      </c>
      <c r="B8284">
        <v>13.17</v>
      </c>
      <c r="C8284">
        <v>248.2</v>
      </c>
      <c r="D8284">
        <v>1.0728</v>
      </c>
      <c r="F8284">
        <v>1.0728</v>
      </c>
      <c r="G8284">
        <v>12</v>
      </c>
      <c r="H8284">
        <v>12</v>
      </c>
      <c r="I8284">
        <v>2</v>
      </c>
      <c r="J8284">
        <v>13</v>
      </c>
      <c r="K8284">
        <v>35.775138531995182</v>
      </c>
      <c r="L8284">
        <v>1225.3103277732</v>
      </c>
    </row>
    <row r="8285" spans="1:12">
      <c r="A8285" s="73">
        <v>43446.125</v>
      </c>
      <c r="B8285">
        <v>12.38</v>
      </c>
      <c r="C8285">
        <v>245.4</v>
      </c>
      <c r="D8285">
        <v>1.0722</v>
      </c>
      <c r="F8285">
        <v>1.0722</v>
      </c>
      <c r="G8285">
        <v>12</v>
      </c>
      <c r="H8285">
        <v>12</v>
      </c>
      <c r="I8285">
        <v>3</v>
      </c>
      <c r="J8285">
        <v>12</v>
      </c>
      <c r="K8285">
        <v>26.948891668981496</v>
      </c>
      <c r="L8285">
        <v>1017.2032551192003</v>
      </c>
    </row>
    <row r="8286" spans="1:12">
      <c r="A8286" s="73">
        <v>43446.166666666664</v>
      </c>
      <c r="B8286">
        <v>14.45</v>
      </c>
      <c r="C8286">
        <v>246.2</v>
      </c>
      <c r="D8286">
        <v>1.0713999999999999</v>
      </c>
      <c r="F8286">
        <v>1.0713999999999999</v>
      </c>
      <c r="G8286">
        <v>12</v>
      </c>
      <c r="H8286">
        <v>12</v>
      </c>
      <c r="I8286">
        <v>4</v>
      </c>
      <c r="J8286">
        <v>14</v>
      </c>
      <c r="K8286">
        <v>52.72549294295407</v>
      </c>
      <c r="L8286">
        <v>1616.3119641624996</v>
      </c>
    </row>
    <row r="8287" spans="1:12">
      <c r="A8287" s="73">
        <v>43446.208333333336</v>
      </c>
      <c r="B8287">
        <v>16.68</v>
      </c>
      <c r="C8287">
        <v>251.1</v>
      </c>
      <c r="D8287">
        <v>1.0708</v>
      </c>
      <c r="F8287">
        <v>1.0708</v>
      </c>
      <c r="G8287">
        <v>12</v>
      </c>
      <c r="H8287">
        <v>12</v>
      </c>
      <c r="I8287">
        <v>5</v>
      </c>
      <c r="J8287">
        <v>17</v>
      </c>
      <c r="K8287">
        <v>90.083488518296534</v>
      </c>
      <c r="L8287">
        <v>2484.6573529727998</v>
      </c>
    </row>
    <row r="8288" spans="1:12">
      <c r="A8288" s="73">
        <v>43446.25</v>
      </c>
      <c r="B8288">
        <v>14.97</v>
      </c>
      <c r="C8288">
        <v>247.1</v>
      </c>
      <c r="D8288">
        <v>1.0702</v>
      </c>
      <c r="F8288">
        <v>1.0702</v>
      </c>
      <c r="G8288">
        <v>12</v>
      </c>
      <c r="H8288">
        <v>12</v>
      </c>
      <c r="I8288">
        <v>6</v>
      </c>
      <c r="J8288">
        <v>15</v>
      </c>
      <c r="K8288">
        <v>60.547574422406143</v>
      </c>
      <c r="L8288">
        <v>1795.1483821023003</v>
      </c>
    </row>
    <row r="8289" spans="1:12">
      <c r="A8289" s="73">
        <v>43446.291666666664</v>
      </c>
      <c r="B8289">
        <v>13.3</v>
      </c>
      <c r="C8289">
        <v>246.5</v>
      </c>
      <c r="D8289">
        <v>1.0699000000000001</v>
      </c>
      <c r="F8289">
        <v>1.0699000000000001</v>
      </c>
      <c r="G8289">
        <v>12</v>
      </c>
      <c r="H8289">
        <v>12</v>
      </c>
      <c r="I8289">
        <v>7</v>
      </c>
      <c r="J8289">
        <v>13</v>
      </c>
      <c r="K8289">
        <v>37.347158901858201</v>
      </c>
      <c r="L8289">
        <v>1258.5431631500003</v>
      </c>
    </row>
    <row r="8290" spans="1:12">
      <c r="A8290" s="73">
        <v>43446.333333333336</v>
      </c>
      <c r="B8290">
        <v>12.41</v>
      </c>
      <c r="C8290">
        <v>253.8</v>
      </c>
      <c r="D8290">
        <v>1.0701000000000001</v>
      </c>
      <c r="F8290">
        <v>1.0701000000000001</v>
      </c>
      <c r="G8290">
        <v>12</v>
      </c>
      <c r="H8290">
        <v>12</v>
      </c>
      <c r="I8290">
        <v>8</v>
      </c>
      <c r="J8290">
        <v>12</v>
      </c>
      <c r="K8290">
        <v>27.26126560048834</v>
      </c>
      <c r="L8290">
        <v>1022.6092407610502</v>
      </c>
    </row>
    <row r="8291" spans="1:12">
      <c r="A8291" s="73">
        <v>43446.375</v>
      </c>
      <c r="B8291">
        <v>14.35</v>
      </c>
      <c r="C8291">
        <v>263.8</v>
      </c>
      <c r="D8291">
        <v>1.0709</v>
      </c>
      <c r="F8291">
        <v>1.0709</v>
      </c>
      <c r="G8291">
        <v>13</v>
      </c>
      <c r="H8291">
        <v>12</v>
      </c>
      <c r="I8291">
        <v>9</v>
      </c>
      <c r="J8291">
        <v>14</v>
      </c>
      <c r="K8291">
        <v>51.283246504597912</v>
      </c>
      <c r="L8291">
        <v>1582.2482576687498</v>
      </c>
    </row>
    <row r="8292" spans="1:12">
      <c r="A8292" s="73">
        <v>43446.416666666664</v>
      </c>
      <c r="B8292">
        <v>9.84</v>
      </c>
      <c r="C8292">
        <v>267.7</v>
      </c>
      <c r="D8292">
        <v>1.0717000000000001</v>
      </c>
      <c r="F8292">
        <v>1.0717000000000001</v>
      </c>
      <c r="G8292">
        <v>13</v>
      </c>
      <c r="H8292">
        <v>12</v>
      </c>
      <c r="I8292">
        <v>10</v>
      </c>
      <c r="J8292">
        <v>10</v>
      </c>
      <c r="K8292">
        <v>7.0290321347349254</v>
      </c>
      <c r="L8292">
        <v>510.53853795840001</v>
      </c>
    </row>
    <row r="8293" spans="1:12">
      <c r="A8293" s="73">
        <v>43446.458333333336</v>
      </c>
      <c r="B8293">
        <v>9.81</v>
      </c>
      <c r="C8293">
        <v>272.39999999999998</v>
      </c>
      <c r="D8293">
        <v>1.0726</v>
      </c>
      <c r="F8293">
        <v>1.0726</v>
      </c>
      <c r="G8293">
        <v>13</v>
      </c>
      <c r="H8293">
        <v>12</v>
      </c>
      <c r="I8293">
        <v>11</v>
      </c>
      <c r="J8293">
        <v>10</v>
      </c>
      <c r="K8293">
        <v>6.8708582032280798</v>
      </c>
      <c r="L8293">
        <v>506.30803441830005</v>
      </c>
    </row>
    <row r="8294" spans="1:12">
      <c r="A8294" s="73">
        <v>43446.5</v>
      </c>
      <c r="B8294">
        <v>8.1</v>
      </c>
      <c r="C8294">
        <v>276.8</v>
      </c>
      <c r="D8294">
        <v>1.0744</v>
      </c>
      <c r="F8294">
        <v>1.0744</v>
      </c>
      <c r="G8294">
        <v>13</v>
      </c>
      <c r="H8294">
        <v>12</v>
      </c>
      <c r="I8294">
        <v>12</v>
      </c>
      <c r="J8294">
        <v>8</v>
      </c>
      <c r="K8294">
        <v>0.83034410733767494</v>
      </c>
      <c r="L8294">
        <v>285.49010519999996</v>
      </c>
    </row>
    <row r="8295" spans="1:12">
      <c r="A8295" s="73">
        <v>43446.541666666664</v>
      </c>
      <c r="B8295">
        <v>7.7</v>
      </c>
      <c r="C8295">
        <v>284.10000000000002</v>
      </c>
      <c r="D8295">
        <v>1.075</v>
      </c>
      <c r="F8295">
        <v>1.075</v>
      </c>
      <c r="G8295">
        <v>14</v>
      </c>
      <c r="H8295">
        <v>12</v>
      </c>
      <c r="I8295">
        <v>13</v>
      </c>
      <c r="J8295">
        <v>8</v>
      </c>
      <c r="K8295">
        <v>0.26135835391302048</v>
      </c>
      <c r="L8295">
        <v>245.38648749999999</v>
      </c>
    </row>
    <row r="8296" spans="1:12">
      <c r="A8296" s="73">
        <v>43446.583333333336</v>
      </c>
      <c r="B8296">
        <v>9.02</v>
      </c>
      <c r="C8296">
        <v>291.89999999999998</v>
      </c>
      <c r="D8296">
        <v>1.0752999999999999</v>
      </c>
      <c r="F8296">
        <v>1.0752999999999999</v>
      </c>
      <c r="G8296">
        <v>14</v>
      </c>
      <c r="H8296">
        <v>12</v>
      </c>
      <c r="I8296">
        <v>14</v>
      </c>
      <c r="J8296">
        <v>9</v>
      </c>
      <c r="K8296">
        <v>3.3534113402143815</v>
      </c>
      <c r="L8296">
        <v>394.56563992119993</v>
      </c>
    </row>
    <row r="8297" spans="1:12">
      <c r="A8297" s="73">
        <v>43446.625</v>
      </c>
      <c r="B8297">
        <v>8.8800000000000008</v>
      </c>
      <c r="C8297">
        <v>288.39999999999998</v>
      </c>
      <c r="D8297">
        <v>1.0757000000000001</v>
      </c>
      <c r="F8297">
        <v>1.0757000000000001</v>
      </c>
      <c r="G8297">
        <v>14</v>
      </c>
      <c r="H8297">
        <v>12</v>
      </c>
      <c r="I8297">
        <v>15</v>
      </c>
      <c r="J8297">
        <v>9</v>
      </c>
      <c r="K8297">
        <v>2.860266326515756</v>
      </c>
      <c r="L8297">
        <v>376.61713067520009</v>
      </c>
    </row>
    <row r="8298" spans="1:12">
      <c r="A8298" s="73">
        <v>43446.666666666664</v>
      </c>
      <c r="B8298">
        <v>9.31</v>
      </c>
      <c r="C8298">
        <v>293.5</v>
      </c>
      <c r="D8298">
        <v>1.0754999999999999</v>
      </c>
      <c r="F8298">
        <v>1.0754999999999999</v>
      </c>
      <c r="G8298">
        <v>14</v>
      </c>
      <c r="H8298">
        <v>12</v>
      </c>
      <c r="I8298">
        <v>16</v>
      </c>
      <c r="J8298">
        <v>9</v>
      </c>
      <c r="K8298">
        <v>4.4996260114472602</v>
      </c>
      <c r="L8298">
        <v>433.93977753525002</v>
      </c>
    </row>
    <row r="8299" spans="1:12">
      <c r="A8299" s="73">
        <v>43446.708333333336</v>
      </c>
      <c r="B8299">
        <v>10.33</v>
      </c>
      <c r="C8299">
        <v>304.8</v>
      </c>
      <c r="D8299">
        <v>1.0753999999999999</v>
      </c>
      <c r="F8299">
        <v>1.0753999999999999</v>
      </c>
      <c r="G8299">
        <v>15</v>
      </c>
      <c r="H8299">
        <v>12</v>
      </c>
      <c r="I8299">
        <v>17</v>
      </c>
      <c r="J8299">
        <v>10</v>
      </c>
      <c r="K8299">
        <v>9.8673396826801287</v>
      </c>
      <c r="L8299">
        <v>592.70828922489989</v>
      </c>
    </row>
    <row r="8300" spans="1:12">
      <c r="A8300" s="73">
        <v>43446.75</v>
      </c>
      <c r="B8300">
        <v>11.09</v>
      </c>
      <c r="C8300">
        <v>301.8</v>
      </c>
      <c r="D8300">
        <v>1.0760000000000001</v>
      </c>
      <c r="F8300">
        <v>1.0760000000000001</v>
      </c>
      <c r="G8300">
        <v>14</v>
      </c>
      <c r="H8300">
        <v>12</v>
      </c>
      <c r="I8300">
        <v>18</v>
      </c>
      <c r="J8300">
        <v>11</v>
      </c>
      <c r="K8300">
        <v>15.219612614186973</v>
      </c>
      <c r="L8300">
        <v>733.79865960200004</v>
      </c>
    </row>
    <row r="8301" spans="1:12">
      <c r="A8301" s="73">
        <v>43446.791666666664</v>
      </c>
      <c r="B8301">
        <v>11.16</v>
      </c>
      <c r="C8301">
        <v>303.8</v>
      </c>
      <c r="D8301">
        <v>1.0763</v>
      </c>
      <c r="F8301">
        <v>1.0763</v>
      </c>
      <c r="G8301">
        <v>15</v>
      </c>
      <c r="H8301">
        <v>12</v>
      </c>
      <c r="I8301">
        <v>19</v>
      </c>
      <c r="J8301">
        <v>11</v>
      </c>
      <c r="K8301">
        <v>15.770685121036291</v>
      </c>
      <c r="L8301">
        <v>747.9902353824001</v>
      </c>
    </row>
    <row r="8302" spans="1:12">
      <c r="A8302" s="73">
        <v>43446.833333333336</v>
      </c>
      <c r="B8302">
        <v>9.01</v>
      </c>
      <c r="C8302">
        <v>310</v>
      </c>
      <c r="D8302">
        <v>1.0769</v>
      </c>
      <c r="F8302">
        <v>1.0769</v>
      </c>
      <c r="G8302">
        <v>15</v>
      </c>
      <c r="H8302">
        <v>12</v>
      </c>
      <c r="I8302">
        <v>20</v>
      </c>
      <c r="J8302">
        <v>9</v>
      </c>
      <c r="K8302">
        <v>3.3168866963787655</v>
      </c>
      <c r="L8302">
        <v>393.83993785344995</v>
      </c>
    </row>
    <row r="8303" spans="1:12">
      <c r="A8303" s="73">
        <v>43446.875</v>
      </c>
      <c r="B8303">
        <v>7.46</v>
      </c>
      <c r="C8303">
        <v>317.7</v>
      </c>
      <c r="D8303">
        <v>1.077</v>
      </c>
      <c r="F8303">
        <v>1.077</v>
      </c>
      <c r="G8303">
        <v>15</v>
      </c>
      <c r="H8303">
        <v>12</v>
      </c>
      <c r="I8303">
        <v>21</v>
      </c>
      <c r="J8303">
        <v>7</v>
      </c>
      <c r="K8303">
        <v>7.3566901858227049E-2</v>
      </c>
      <c r="L8303">
        <v>223.56416403599999</v>
      </c>
    </row>
    <row r="8304" spans="1:12">
      <c r="A8304" s="73">
        <v>43446.916666666664</v>
      </c>
      <c r="B8304">
        <v>7.73</v>
      </c>
      <c r="C8304">
        <v>320.39999999999998</v>
      </c>
      <c r="D8304">
        <v>1.077</v>
      </c>
      <c r="F8304">
        <v>1.077</v>
      </c>
      <c r="G8304">
        <v>15</v>
      </c>
      <c r="H8304">
        <v>12</v>
      </c>
      <c r="I8304">
        <v>22</v>
      </c>
      <c r="J8304">
        <v>8</v>
      </c>
      <c r="K8304">
        <v>0.29293228541986988</v>
      </c>
      <c r="L8304">
        <v>248.72772030450002</v>
      </c>
    </row>
    <row r="8305" spans="1:12">
      <c r="A8305" s="73">
        <v>43446.958333333336</v>
      </c>
      <c r="B8305">
        <v>7.03</v>
      </c>
      <c r="C8305">
        <v>312.7</v>
      </c>
      <c r="D8305">
        <v>1.0771999999999999</v>
      </c>
      <c r="F8305">
        <v>1.0771999999999999</v>
      </c>
      <c r="G8305">
        <v>15</v>
      </c>
      <c r="H8305">
        <v>12</v>
      </c>
      <c r="I8305">
        <v>23</v>
      </c>
      <c r="J8305">
        <v>7</v>
      </c>
      <c r="K8305">
        <v>2.5207216926722502E-2</v>
      </c>
      <c r="L8305">
        <v>187.1252200822</v>
      </c>
    </row>
    <row r="8306" spans="1:12">
      <c r="A8306" s="73">
        <v>43447</v>
      </c>
      <c r="B8306">
        <v>7.18</v>
      </c>
      <c r="C8306">
        <v>314.5</v>
      </c>
      <c r="D8306">
        <v>1.0777000000000001</v>
      </c>
      <c r="F8306">
        <v>1.0777000000000001</v>
      </c>
      <c r="G8306">
        <v>15</v>
      </c>
      <c r="H8306">
        <v>12</v>
      </c>
      <c r="I8306">
        <v>0</v>
      </c>
      <c r="J8306">
        <v>7</v>
      </c>
      <c r="K8306">
        <v>7.6874460968339749E-5</v>
      </c>
      <c r="L8306">
        <v>199.45329711319999</v>
      </c>
    </row>
    <row r="8307" spans="1:12">
      <c r="A8307" s="73">
        <v>43447.041666666664</v>
      </c>
      <c r="B8307">
        <v>9.69</v>
      </c>
      <c r="C8307">
        <v>321.39999999999998</v>
      </c>
      <c r="D8307">
        <v>1.0778000000000001</v>
      </c>
      <c r="F8307">
        <v>1.0778000000000001</v>
      </c>
      <c r="G8307">
        <v>15</v>
      </c>
      <c r="H8307">
        <v>12</v>
      </c>
      <c r="I8307">
        <v>1</v>
      </c>
      <c r="J8307">
        <v>10</v>
      </c>
      <c r="K8307">
        <v>6.2561624772006779</v>
      </c>
      <c r="L8307">
        <v>490.3198943301</v>
      </c>
    </row>
    <row r="8308" spans="1:12">
      <c r="A8308" s="73">
        <v>43447.083333333336</v>
      </c>
      <c r="B8308">
        <v>10.07</v>
      </c>
      <c r="C8308">
        <v>330</v>
      </c>
      <c r="D8308">
        <v>1.0785</v>
      </c>
      <c r="F8308">
        <v>1.0785</v>
      </c>
      <c r="G8308">
        <v>16</v>
      </c>
      <c r="H8308">
        <v>12</v>
      </c>
      <c r="I8308">
        <v>2</v>
      </c>
      <c r="J8308">
        <v>10</v>
      </c>
      <c r="K8308">
        <v>8.3014989429541046</v>
      </c>
      <c r="L8308">
        <v>550.65370471275003</v>
      </c>
    </row>
    <row r="8309" spans="1:12">
      <c r="A8309" s="73">
        <v>43447.125</v>
      </c>
      <c r="B8309">
        <v>9.02</v>
      </c>
      <c r="C8309">
        <v>330</v>
      </c>
      <c r="D8309">
        <v>1.079</v>
      </c>
      <c r="F8309">
        <v>1.079</v>
      </c>
      <c r="G8309">
        <v>16</v>
      </c>
      <c r="H8309">
        <v>12</v>
      </c>
      <c r="I8309">
        <v>3</v>
      </c>
      <c r="J8309">
        <v>9</v>
      </c>
      <c r="K8309">
        <v>3.3534113402143815</v>
      </c>
      <c r="L8309">
        <v>395.9233009159999</v>
      </c>
    </row>
    <row r="8310" spans="1:12">
      <c r="A8310" s="73">
        <v>43447.166666666664</v>
      </c>
      <c r="B8310">
        <v>6.98</v>
      </c>
      <c r="C8310">
        <v>326.60000000000002</v>
      </c>
      <c r="D8310">
        <v>1.0792999999999999</v>
      </c>
      <c r="F8310">
        <v>1.0792999999999999</v>
      </c>
      <c r="G8310">
        <v>16</v>
      </c>
      <c r="H8310">
        <v>12</v>
      </c>
      <c r="I8310">
        <v>4</v>
      </c>
      <c r="J8310">
        <v>7</v>
      </c>
      <c r="K8310">
        <v>4.3583997748640482E-2</v>
      </c>
      <c r="L8310">
        <v>183.51790774280002</v>
      </c>
    </row>
    <row r="8311" spans="1:12">
      <c r="A8311" s="73">
        <v>43447.208333333336</v>
      </c>
      <c r="B8311">
        <v>8.32</v>
      </c>
      <c r="C8311">
        <v>339.7</v>
      </c>
      <c r="D8311">
        <v>1.0793999999999999</v>
      </c>
      <c r="F8311">
        <v>1.0793999999999999</v>
      </c>
      <c r="G8311">
        <v>16</v>
      </c>
      <c r="H8311">
        <v>12</v>
      </c>
      <c r="I8311">
        <v>5</v>
      </c>
      <c r="J8311">
        <v>8</v>
      </c>
      <c r="K8311">
        <v>1.2796862717212367</v>
      </c>
      <c r="L8311">
        <v>310.8296196096</v>
      </c>
    </row>
    <row r="8312" spans="1:12">
      <c r="A8312" s="73">
        <v>43447.25</v>
      </c>
      <c r="B8312">
        <v>8.7200000000000006</v>
      </c>
      <c r="C8312">
        <v>347.6</v>
      </c>
      <c r="D8312">
        <v>1.0798000000000001</v>
      </c>
      <c r="F8312">
        <v>1.0798000000000001</v>
      </c>
      <c r="G8312">
        <v>16</v>
      </c>
      <c r="H8312">
        <v>12</v>
      </c>
      <c r="I8312">
        <v>6</v>
      </c>
      <c r="J8312">
        <v>9</v>
      </c>
      <c r="K8312">
        <v>2.3446720251458935</v>
      </c>
      <c r="L8312">
        <v>357.98331243520011</v>
      </c>
    </row>
    <row r="8313" spans="1:12">
      <c r="A8313" s="73">
        <v>43447.291666666664</v>
      </c>
      <c r="B8313">
        <v>7.56</v>
      </c>
      <c r="C8313">
        <v>349.5</v>
      </c>
      <c r="D8313">
        <v>1.0801000000000001</v>
      </c>
      <c r="F8313">
        <v>1.0801000000000001</v>
      </c>
      <c r="G8313">
        <v>1</v>
      </c>
      <c r="H8313">
        <v>12</v>
      </c>
      <c r="I8313">
        <v>7</v>
      </c>
      <c r="J8313">
        <v>8</v>
      </c>
      <c r="K8313">
        <v>0.13781334021439062</v>
      </c>
      <c r="L8313">
        <v>233.34546070079998</v>
      </c>
    </row>
    <row r="8314" spans="1:12">
      <c r="A8314" s="73">
        <v>43447.333333333336</v>
      </c>
      <c r="B8314">
        <v>1.94</v>
      </c>
      <c r="C8314">
        <v>46.5</v>
      </c>
      <c r="D8314">
        <v>1.0818000000000001</v>
      </c>
      <c r="F8314">
        <v>1.0818000000000001</v>
      </c>
      <c r="G8314">
        <v>3</v>
      </c>
      <c r="H8314">
        <v>12</v>
      </c>
      <c r="I8314">
        <v>8</v>
      </c>
      <c r="J8314">
        <v>2</v>
      </c>
      <c r="K8314">
        <v>27.549563504597987</v>
      </c>
      <c r="L8314">
        <v>3.9493186056000003</v>
      </c>
    </row>
    <row r="8315" spans="1:12">
      <c r="A8315" s="73">
        <v>43447.375</v>
      </c>
      <c r="B8315">
        <v>1.41</v>
      </c>
      <c r="C8315">
        <v>172</v>
      </c>
      <c r="D8315">
        <v>1.0845</v>
      </c>
      <c r="F8315">
        <v>1.0845</v>
      </c>
      <c r="G8315">
        <v>9</v>
      </c>
      <c r="H8315">
        <v>12</v>
      </c>
      <c r="I8315">
        <v>9</v>
      </c>
      <c r="J8315">
        <v>1</v>
      </c>
      <c r="K8315">
        <v>33.394157381310315</v>
      </c>
      <c r="L8315">
        <v>1.52004658725</v>
      </c>
    </row>
    <row r="8316" spans="1:12">
      <c r="A8316" s="73">
        <v>43447.416666666664</v>
      </c>
      <c r="B8316">
        <v>2.23</v>
      </c>
      <c r="C8316">
        <v>202.8</v>
      </c>
      <c r="D8316">
        <v>1.0855999999999999</v>
      </c>
      <c r="F8316">
        <v>1.0855999999999999</v>
      </c>
      <c r="G8316">
        <v>10</v>
      </c>
      <c r="H8316">
        <v>12</v>
      </c>
      <c r="I8316">
        <v>10</v>
      </c>
      <c r="J8316">
        <v>2</v>
      </c>
      <c r="K8316">
        <v>24.589378175830856</v>
      </c>
      <c r="L8316">
        <v>6.0194169675999998</v>
      </c>
    </row>
    <row r="8317" spans="1:12">
      <c r="A8317" s="73">
        <v>43447.458333333336</v>
      </c>
      <c r="B8317">
        <v>3.07</v>
      </c>
      <c r="C8317">
        <v>226.7</v>
      </c>
      <c r="D8317">
        <v>1.0865</v>
      </c>
      <c r="F8317">
        <v>1.0865</v>
      </c>
      <c r="G8317">
        <v>11</v>
      </c>
      <c r="H8317">
        <v>12</v>
      </c>
      <c r="I8317">
        <v>11</v>
      </c>
      <c r="J8317">
        <v>3</v>
      </c>
      <c r="K8317">
        <v>16.964248258022632</v>
      </c>
      <c r="L8317">
        <v>15.718636159749998</v>
      </c>
    </row>
    <row r="8318" spans="1:12">
      <c r="A8318" s="73">
        <v>43447.5</v>
      </c>
      <c r="B8318">
        <v>2.37</v>
      </c>
      <c r="C8318">
        <v>230.7</v>
      </c>
      <c r="D8318">
        <v>1.0878000000000001</v>
      </c>
      <c r="F8318">
        <v>1.0878000000000001</v>
      </c>
      <c r="G8318">
        <v>11</v>
      </c>
      <c r="H8318">
        <v>12</v>
      </c>
      <c r="I8318">
        <v>12</v>
      </c>
      <c r="J8318">
        <v>2</v>
      </c>
      <c r="K8318">
        <v>23.220523189529487</v>
      </c>
      <c r="L8318">
        <v>7.2404256267000022</v>
      </c>
    </row>
    <row r="8319" spans="1:12">
      <c r="A8319" s="73">
        <v>43447.541666666664</v>
      </c>
      <c r="B8319">
        <v>2.8</v>
      </c>
      <c r="C8319">
        <v>220.1</v>
      </c>
      <c r="D8319">
        <v>1.0871</v>
      </c>
      <c r="F8319">
        <v>1.0871</v>
      </c>
      <c r="G8319">
        <v>11</v>
      </c>
      <c r="H8319">
        <v>12</v>
      </c>
      <c r="I8319">
        <v>13</v>
      </c>
      <c r="J8319">
        <v>3</v>
      </c>
      <c r="K8319">
        <v>19.261282874460996</v>
      </c>
      <c r="L8319">
        <v>11.932009599999997</v>
      </c>
    </row>
    <row r="8320" spans="1:12">
      <c r="A8320" s="73">
        <v>43447.583333333336</v>
      </c>
      <c r="B8320">
        <v>2.5499999999999998</v>
      </c>
      <c r="C8320">
        <v>213.4</v>
      </c>
      <c r="D8320">
        <v>1.0865</v>
      </c>
      <c r="F8320">
        <v>1.0865</v>
      </c>
      <c r="G8320">
        <v>10</v>
      </c>
      <c r="H8320">
        <v>12</v>
      </c>
      <c r="I8320">
        <v>14</v>
      </c>
      <c r="J8320">
        <v>3</v>
      </c>
      <c r="K8320">
        <v>21.518166778570585</v>
      </c>
      <c r="L8320">
        <v>9.0078319687499988</v>
      </c>
    </row>
    <row r="8321" spans="1:12">
      <c r="A8321" s="73">
        <v>43447.625</v>
      </c>
      <c r="B8321">
        <v>2.44</v>
      </c>
      <c r="C8321">
        <v>250.8</v>
      </c>
      <c r="D8321">
        <v>1.0855999999999999</v>
      </c>
      <c r="F8321">
        <v>1.0855999999999999</v>
      </c>
      <c r="G8321">
        <v>12</v>
      </c>
      <c r="H8321">
        <v>12</v>
      </c>
      <c r="I8321">
        <v>15</v>
      </c>
      <c r="J8321">
        <v>2</v>
      </c>
      <c r="K8321">
        <v>22.550795696378806</v>
      </c>
      <c r="L8321">
        <v>7.8851383551999987</v>
      </c>
    </row>
    <row r="8322" spans="1:12">
      <c r="A8322" s="73">
        <v>43447.666666666664</v>
      </c>
      <c r="B8322">
        <v>3.46</v>
      </c>
      <c r="C8322">
        <v>277.7</v>
      </c>
      <c r="D8322">
        <v>1.0840000000000001</v>
      </c>
      <c r="F8322">
        <v>1.0840000000000001</v>
      </c>
      <c r="G8322">
        <v>13</v>
      </c>
      <c r="H8322">
        <v>12</v>
      </c>
      <c r="I8322">
        <v>16</v>
      </c>
      <c r="J8322">
        <v>3</v>
      </c>
      <c r="K8322">
        <v>13.903709367611674</v>
      </c>
      <c r="L8322">
        <v>22.450580912</v>
      </c>
    </row>
    <row r="8323" spans="1:12">
      <c r="A8323" s="73">
        <v>43447.708333333336</v>
      </c>
      <c r="B8323">
        <v>4.3899999999999997</v>
      </c>
      <c r="C8323">
        <v>284.2</v>
      </c>
      <c r="D8323">
        <v>1.0822000000000001</v>
      </c>
      <c r="F8323">
        <v>1.0822000000000001</v>
      </c>
      <c r="G8323">
        <v>14</v>
      </c>
      <c r="H8323">
        <v>12</v>
      </c>
      <c r="I8323">
        <v>17</v>
      </c>
      <c r="J8323">
        <v>4</v>
      </c>
      <c r="K8323">
        <v>7.8331012443239993</v>
      </c>
      <c r="L8323">
        <v>45.779505230899993</v>
      </c>
    </row>
    <row r="8324" spans="1:12">
      <c r="A8324" s="73">
        <v>43447.75</v>
      </c>
      <c r="B8324">
        <v>3.67</v>
      </c>
      <c r="C8324">
        <v>272.39999999999998</v>
      </c>
      <c r="D8324">
        <v>1.0824</v>
      </c>
      <c r="F8324">
        <v>1.0824</v>
      </c>
      <c r="G8324">
        <v>13</v>
      </c>
      <c r="H8324">
        <v>12</v>
      </c>
      <c r="I8324">
        <v>18</v>
      </c>
      <c r="J8324">
        <v>4</v>
      </c>
      <c r="K8324">
        <v>12.381726888159617</v>
      </c>
      <c r="L8324">
        <v>26.751983055599997</v>
      </c>
    </row>
    <row r="8325" spans="1:12">
      <c r="A8325" s="73">
        <v>43447.791666666664</v>
      </c>
      <c r="B8325">
        <v>4.1900000000000004</v>
      </c>
      <c r="C8325">
        <v>277.8</v>
      </c>
      <c r="D8325">
        <v>1.0819000000000001</v>
      </c>
      <c r="F8325">
        <v>1.0819000000000001</v>
      </c>
      <c r="G8325">
        <v>13</v>
      </c>
      <c r="H8325">
        <v>12</v>
      </c>
      <c r="I8325">
        <v>19</v>
      </c>
      <c r="J8325">
        <v>4</v>
      </c>
      <c r="K8325">
        <v>8.9926083676116679</v>
      </c>
      <c r="L8325">
        <v>39.792313916050013</v>
      </c>
    </row>
    <row r="8326" spans="1:12">
      <c r="A8326" s="73">
        <v>43447.833333333336</v>
      </c>
      <c r="B8326">
        <v>3.18</v>
      </c>
      <c r="C8326">
        <v>270.39999999999998</v>
      </c>
      <c r="D8326">
        <v>1.0815999999999999</v>
      </c>
      <c r="F8326">
        <v>1.0815999999999999</v>
      </c>
      <c r="G8326">
        <v>13</v>
      </c>
      <c r="H8326">
        <v>12</v>
      </c>
      <c r="I8326">
        <v>20</v>
      </c>
      <c r="J8326">
        <v>3</v>
      </c>
      <c r="K8326">
        <v>16.070219340214418</v>
      </c>
      <c r="L8326">
        <v>17.390739225600001</v>
      </c>
    </row>
    <row r="8327" spans="1:12">
      <c r="A8327" s="73">
        <v>43447.875</v>
      </c>
      <c r="B8327">
        <v>2.7</v>
      </c>
      <c r="C8327">
        <v>240.3</v>
      </c>
      <c r="D8327">
        <v>1.0819000000000001</v>
      </c>
      <c r="F8327">
        <v>1.0819000000000001</v>
      </c>
      <c r="G8327">
        <v>12</v>
      </c>
      <c r="H8327">
        <v>12</v>
      </c>
      <c r="I8327">
        <v>21</v>
      </c>
      <c r="J8327">
        <v>3</v>
      </c>
      <c r="K8327">
        <v>20.149036436104826</v>
      </c>
      <c r="L8327">
        <v>10.647518850000003</v>
      </c>
    </row>
    <row r="8328" spans="1:12">
      <c r="A8328" s="73">
        <v>43447.916666666664</v>
      </c>
      <c r="B8328">
        <v>3.45</v>
      </c>
      <c r="C8328">
        <v>252.8</v>
      </c>
      <c r="D8328">
        <v>1.0814999999999999</v>
      </c>
      <c r="F8328">
        <v>1.0814999999999999</v>
      </c>
      <c r="G8328">
        <v>12</v>
      </c>
      <c r="H8328">
        <v>12</v>
      </c>
      <c r="I8328">
        <v>22</v>
      </c>
      <c r="J8328">
        <v>3</v>
      </c>
      <c r="K8328">
        <v>13.978384723776056</v>
      </c>
      <c r="L8328">
        <v>22.205155218750004</v>
      </c>
    </row>
    <row r="8329" spans="1:12">
      <c r="A8329" s="73">
        <v>43447.958333333336</v>
      </c>
      <c r="B8329">
        <v>4.8499999999999996</v>
      </c>
      <c r="C8329">
        <v>239</v>
      </c>
      <c r="D8329">
        <v>1.081</v>
      </c>
      <c r="F8329">
        <v>1.081</v>
      </c>
      <c r="G8329">
        <v>12</v>
      </c>
      <c r="H8329">
        <v>12</v>
      </c>
      <c r="I8329">
        <v>23</v>
      </c>
      <c r="J8329">
        <v>5</v>
      </c>
      <c r="K8329">
        <v>5.4698348607623526</v>
      </c>
      <c r="L8329">
        <v>61.662469562499986</v>
      </c>
    </row>
    <row r="8330" spans="1:12">
      <c r="A8330" s="73">
        <v>43448</v>
      </c>
      <c r="B8330">
        <v>4.9800000000000004</v>
      </c>
      <c r="C8330">
        <v>232.6</v>
      </c>
      <c r="D8330">
        <v>1.0806</v>
      </c>
      <c r="F8330">
        <v>1.0806</v>
      </c>
      <c r="G8330">
        <v>11</v>
      </c>
      <c r="H8330">
        <v>12</v>
      </c>
      <c r="I8330">
        <v>0</v>
      </c>
      <c r="J8330">
        <v>5</v>
      </c>
      <c r="K8330">
        <v>4.8786552306253617</v>
      </c>
      <c r="L8330">
        <v>66.730287477600015</v>
      </c>
    </row>
    <row r="8331" spans="1:12">
      <c r="A8331" s="73">
        <v>43448.041666666664</v>
      </c>
      <c r="B8331">
        <v>3.79</v>
      </c>
      <c r="C8331">
        <v>246.2</v>
      </c>
      <c r="D8331">
        <v>1.0806</v>
      </c>
      <c r="F8331">
        <v>1.0806</v>
      </c>
      <c r="G8331">
        <v>12</v>
      </c>
      <c r="H8331">
        <v>12</v>
      </c>
      <c r="I8331">
        <v>1</v>
      </c>
      <c r="J8331">
        <v>4</v>
      </c>
      <c r="K8331">
        <v>11.551622614187014</v>
      </c>
      <c r="L8331">
        <v>29.413899041700002</v>
      </c>
    </row>
    <row r="8332" spans="1:12">
      <c r="A8332" s="73">
        <v>43448.083333333336</v>
      </c>
      <c r="B8332">
        <v>4.51</v>
      </c>
      <c r="C8332">
        <v>238.6</v>
      </c>
      <c r="D8332">
        <v>1.0803</v>
      </c>
      <c r="F8332">
        <v>1.0803</v>
      </c>
      <c r="G8332">
        <v>12</v>
      </c>
      <c r="H8332">
        <v>12</v>
      </c>
      <c r="I8332">
        <v>2</v>
      </c>
      <c r="J8332">
        <v>5</v>
      </c>
      <c r="K8332">
        <v>7.1757969703513949</v>
      </c>
      <c r="L8332">
        <v>49.550039617649993</v>
      </c>
    </row>
    <row r="8333" spans="1:12">
      <c r="A8333" s="73">
        <v>43448.125</v>
      </c>
      <c r="B8333">
        <v>4.72</v>
      </c>
      <c r="C8333">
        <v>231.4</v>
      </c>
      <c r="D8333">
        <v>1.0794999999999999</v>
      </c>
      <c r="F8333">
        <v>1.0794999999999999</v>
      </c>
      <c r="G8333">
        <v>11</v>
      </c>
      <c r="H8333">
        <v>12</v>
      </c>
      <c r="I8333">
        <v>3</v>
      </c>
      <c r="J8333">
        <v>5</v>
      </c>
      <c r="K8333">
        <v>6.0948144908993394</v>
      </c>
      <c r="L8333">
        <v>56.756897407999986</v>
      </c>
    </row>
    <row r="8334" spans="1:12">
      <c r="A8334" s="73">
        <v>43448.166666666664</v>
      </c>
      <c r="B8334">
        <v>7.28</v>
      </c>
      <c r="C8334">
        <v>230.2</v>
      </c>
      <c r="D8334">
        <v>1.0786</v>
      </c>
      <c r="F8334">
        <v>1.0786</v>
      </c>
      <c r="G8334">
        <v>11</v>
      </c>
      <c r="H8334">
        <v>12</v>
      </c>
      <c r="I8334">
        <v>4</v>
      </c>
      <c r="J8334">
        <v>7</v>
      </c>
      <c r="K8334">
        <v>8.3233128171322154E-3</v>
      </c>
      <c r="L8334">
        <v>208.07723023360003</v>
      </c>
    </row>
    <row r="8335" spans="1:12">
      <c r="A8335" s="73">
        <v>43448.208333333336</v>
      </c>
      <c r="B8335">
        <v>4.4400000000000004</v>
      </c>
      <c r="C8335">
        <v>239.8</v>
      </c>
      <c r="D8335">
        <v>1.0778000000000001</v>
      </c>
      <c r="F8335">
        <v>1.0778000000000001</v>
      </c>
      <c r="G8335">
        <v>12</v>
      </c>
      <c r="H8335">
        <v>12</v>
      </c>
      <c r="I8335">
        <v>5</v>
      </c>
      <c r="J8335">
        <v>4</v>
      </c>
      <c r="K8335">
        <v>7.5557244635020773</v>
      </c>
      <c r="L8335">
        <v>47.169046137600013</v>
      </c>
    </row>
    <row r="8336" spans="1:12">
      <c r="A8336" s="73">
        <v>43448.25</v>
      </c>
      <c r="B8336">
        <v>3.39</v>
      </c>
      <c r="C8336">
        <v>247.6</v>
      </c>
      <c r="D8336">
        <v>1.0771999999999999</v>
      </c>
      <c r="F8336">
        <v>1.0771999999999999</v>
      </c>
      <c r="G8336">
        <v>12</v>
      </c>
      <c r="H8336">
        <v>12</v>
      </c>
      <c r="I8336">
        <v>6</v>
      </c>
      <c r="J8336">
        <v>3</v>
      </c>
      <c r="K8336">
        <v>14.430636860762357</v>
      </c>
      <c r="L8336">
        <v>20.982896753400002</v>
      </c>
    </row>
    <row r="8337" spans="1:12">
      <c r="A8337" s="73">
        <v>43448.291666666664</v>
      </c>
      <c r="B8337">
        <v>5.17</v>
      </c>
      <c r="C8337">
        <v>231.1</v>
      </c>
      <c r="D8337">
        <v>1.077</v>
      </c>
      <c r="F8337">
        <v>1.077</v>
      </c>
      <c r="G8337">
        <v>11</v>
      </c>
      <c r="H8337">
        <v>12</v>
      </c>
      <c r="I8337">
        <v>7</v>
      </c>
      <c r="J8337">
        <v>5</v>
      </c>
      <c r="K8337">
        <v>4.0754234635020756</v>
      </c>
      <c r="L8337">
        <v>74.414460400499991</v>
      </c>
    </row>
    <row r="8338" spans="1:12">
      <c r="A8338" s="73">
        <v>43448.333333333336</v>
      </c>
      <c r="B8338">
        <v>6.68</v>
      </c>
      <c r="C8338">
        <v>232</v>
      </c>
      <c r="D8338">
        <v>1.0788</v>
      </c>
      <c r="F8338">
        <v>1.0788</v>
      </c>
      <c r="G8338">
        <v>11</v>
      </c>
      <c r="H8338">
        <v>12</v>
      </c>
      <c r="I8338">
        <v>8</v>
      </c>
      <c r="J8338">
        <v>7</v>
      </c>
      <c r="K8338">
        <v>0.25884468268014943</v>
      </c>
      <c r="L8338">
        <v>160.78307470079997</v>
      </c>
    </row>
    <row r="8339" spans="1:12">
      <c r="A8339" s="73">
        <v>43448.375</v>
      </c>
      <c r="B8339">
        <v>5.42</v>
      </c>
      <c r="C8339">
        <v>233.5</v>
      </c>
      <c r="D8339">
        <v>1.08</v>
      </c>
      <c r="F8339">
        <v>1.08</v>
      </c>
      <c r="G8339">
        <v>11</v>
      </c>
      <c r="H8339">
        <v>12</v>
      </c>
      <c r="I8339">
        <v>9</v>
      </c>
      <c r="J8339">
        <v>5</v>
      </c>
      <c r="K8339">
        <v>3.1285395593924852</v>
      </c>
      <c r="L8339">
        <v>85.978847520000002</v>
      </c>
    </row>
    <row r="8340" spans="1:12">
      <c r="A8340" s="73">
        <v>43448.416666666664</v>
      </c>
      <c r="B8340">
        <v>7.7</v>
      </c>
      <c r="C8340">
        <v>224</v>
      </c>
      <c r="D8340">
        <v>1.0804</v>
      </c>
      <c r="F8340">
        <v>1.0804</v>
      </c>
      <c r="G8340">
        <v>11</v>
      </c>
      <c r="H8340">
        <v>12</v>
      </c>
      <c r="I8340">
        <v>10</v>
      </c>
      <c r="J8340">
        <v>8</v>
      </c>
      <c r="K8340">
        <v>0.26135835391302048</v>
      </c>
      <c r="L8340">
        <v>246.61912660000002</v>
      </c>
    </row>
    <row r="8341" spans="1:12">
      <c r="A8341" s="73">
        <v>43448.458333333336</v>
      </c>
      <c r="B8341">
        <v>6.15</v>
      </c>
      <c r="C8341">
        <v>220.4</v>
      </c>
      <c r="D8341">
        <v>1.0801000000000001</v>
      </c>
      <c r="F8341">
        <v>1.0801000000000001</v>
      </c>
      <c r="G8341">
        <v>11</v>
      </c>
      <c r="H8341">
        <v>12</v>
      </c>
      <c r="I8341">
        <v>11</v>
      </c>
      <c r="J8341">
        <v>6</v>
      </c>
      <c r="K8341">
        <v>1.0790385593924801</v>
      </c>
      <c r="L8341">
        <v>125.62015291875004</v>
      </c>
    </row>
    <row r="8342" spans="1:12">
      <c r="A8342" s="73">
        <v>43448.5</v>
      </c>
      <c r="B8342">
        <v>7.28</v>
      </c>
      <c r="C8342">
        <v>222</v>
      </c>
      <c r="D8342">
        <v>1.0795999999999999</v>
      </c>
      <c r="F8342">
        <v>1.0795999999999999</v>
      </c>
      <c r="G8342">
        <v>11</v>
      </c>
      <c r="H8342">
        <v>12</v>
      </c>
      <c r="I8342">
        <v>12</v>
      </c>
      <c r="J8342">
        <v>7</v>
      </c>
      <c r="K8342">
        <v>8.3233128171322154E-3</v>
      </c>
      <c r="L8342">
        <v>208.27014440960002</v>
      </c>
    </row>
    <row r="8343" spans="1:12">
      <c r="A8343" s="73">
        <v>43448.541666666664</v>
      </c>
      <c r="B8343">
        <v>8.61</v>
      </c>
      <c r="C8343">
        <v>224.5</v>
      </c>
      <c r="D8343">
        <v>1.0793999999999999</v>
      </c>
      <c r="F8343">
        <v>1.0793999999999999</v>
      </c>
      <c r="G8343">
        <v>11</v>
      </c>
      <c r="H8343">
        <v>12</v>
      </c>
      <c r="I8343">
        <v>13</v>
      </c>
      <c r="J8343">
        <v>9</v>
      </c>
      <c r="K8343">
        <v>2.0199009429541097</v>
      </c>
      <c r="L8343">
        <v>344.47830252569992</v>
      </c>
    </row>
    <row r="8344" spans="1:12">
      <c r="A8344" s="73">
        <v>43448.583333333336</v>
      </c>
      <c r="B8344">
        <v>10.17</v>
      </c>
      <c r="C8344">
        <v>235.1</v>
      </c>
      <c r="D8344">
        <v>1.0790999999999999</v>
      </c>
      <c r="F8344">
        <v>1.0790999999999999</v>
      </c>
      <c r="G8344">
        <v>11</v>
      </c>
      <c r="H8344">
        <v>12</v>
      </c>
      <c r="I8344">
        <v>14</v>
      </c>
      <c r="J8344">
        <v>10</v>
      </c>
      <c r="K8344">
        <v>8.8877453813102658</v>
      </c>
      <c r="L8344">
        <v>567.53749065914997</v>
      </c>
    </row>
    <row r="8345" spans="1:12">
      <c r="A8345" s="73">
        <v>43448.625</v>
      </c>
      <c r="B8345">
        <v>9.73</v>
      </c>
      <c r="C8345">
        <v>225.2</v>
      </c>
      <c r="D8345">
        <v>1.0786</v>
      </c>
      <c r="F8345">
        <v>1.0786</v>
      </c>
      <c r="G8345">
        <v>11</v>
      </c>
      <c r="H8345">
        <v>12</v>
      </c>
      <c r="I8345">
        <v>15</v>
      </c>
      <c r="J8345">
        <v>10</v>
      </c>
      <c r="K8345">
        <v>6.4578610525431479</v>
      </c>
      <c r="L8345">
        <v>496.7855340581001</v>
      </c>
    </row>
    <row r="8346" spans="1:12">
      <c r="A8346" s="73">
        <v>43448.666666666664</v>
      </c>
      <c r="B8346">
        <v>11.21</v>
      </c>
      <c r="C8346">
        <v>230.3</v>
      </c>
      <c r="D8346">
        <v>1.0772999999999999</v>
      </c>
      <c r="F8346">
        <v>1.0772999999999999</v>
      </c>
      <c r="G8346">
        <v>11</v>
      </c>
      <c r="H8346">
        <v>12</v>
      </c>
      <c r="I8346">
        <v>16</v>
      </c>
      <c r="J8346">
        <v>11</v>
      </c>
      <c r="K8346">
        <v>16.170308340214376</v>
      </c>
      <c r="L8346">
        <v>758.79332528265013</v>
      </c>
    </row>
    <row r="8347" spans="1:12">
      <c r="A8347" s="73">
        <v>43448.708333333336</v>
      </c>
      <c r="B8347">
        <v>12.07</v>
      </c>
      <c r="C8347">
        <v>232.4</v>
      </c>
      <c r="D8347">
        <v>1.0762</v>
      </c>
      <c r="F8347">
        <v>1.0762</v>
      </c>
      <c r="G8347">
        <v>11</v>
      </c>
      <c r="H8347">
        <v>12</v>
      </c>
      <c r="I8347">
        <v>17</v>
      </c>
      <c r="J8347">
        <v>12</v>
      </c>
      <c r="K8347">
        <v>23.826427710077382</v>
      </c>
      <c r="L8347">
        <v>946.20404940830019</v>
      </c>
    </row>
    <row r="8348" spans="1:12">
      <c r="A8348" s="73">
        <v>43448.75</v>
      </c>
      <c r="B8348">
        <v>14.22</v>
      </c>
      <c r="C8348">
        <v>237.8</v>
      </c>
      <c r="D8348">
        <v>1.075</v>
      </c>
      <c r="F8348">
        <v>1.075</v>
      </c>
      <c r="G8348">
        <v>12</v>
      </c>
      <c r="H8348">
        <v>12</v>
      </c>
      <c r="I8348">
        <v>18</v>
      </c>
      <c r="J8348">
        <v>14</v>
      </c>
      <c r="K8348">
        <v>49.438226134734911</v>
      </c>
      <c r="L8348">
        <v>1545.5293533000001</v>
      </c>
    </row>
    <row r="8349" spans="1:12">
      <c r="A8349" s="73">
        <v>43448.791666666664</v>
      </c>
      <c r="B8349">
        <v>14.43</v>
      </c>
      <c r="C8349">
        <v>240.9</v>
      </c>
      <c r="D8349">
        <v>1.0743</v>
      </c>
      <c r="F8349">
        <v>1.0743</v>
      </c>
      <c r="G8349">
        <v>12</v>
      </c>
      <c r="H8349">
        <v>12</v>
      </c>
      <c r="I8349">
        <v>19</v>
      </c>
      <c r="J8349">
        <v>14</v>
      </c>
      <c r="K8349">
        <v>52.435443655282839</v>
      </c>
      <c r="L8349">
        <v>1613.9667126550498</v>
      </c>
    </row>
    <row r="8350" spans="1:12">
      <c r="A8350" s="73">
        <v>43448.833333333336</v>
      </c>
      <c r="B8350">
        <v>12.66</v>
      </c>
      <c r="C8350">
        <v>243.4</v>
      </c>
      <c r="D8350">
        <v>1.0739000000000001</v>
      </c>
      <c r="F8350">
        <v>1.0739000000000001</v>
      </c>
      <c r="G8350">
        <v>12</v>
      </c>
      <c r="H8350">
        <v>12</v>
      </c>
      <c r="I8350">
        <v>20</v>
      </c>
      <c r="J8350">
        <v>13</v>
      </c>
      <c r="K8350">
        <v>29.934381696378747</v>
      </c>
      <c r="L8350">
        <v>1089.5193900972001</v>
      </c>
    </row>
    <row r="8351" spans="1:12">
      <c r="A8351" s="73">
        <v>43448.875</v>
      </c>
      <c r="B8351">
        <v>10.39</v>
      </c>
      <c r="C8351">
        <v>244.1</v>
      </c>
      <c r="D8351">
        <v>1.0738000000000001</v>
      </c>
      <c r="F8351">
        <v>1.0738000000000001</v>
      </c>
      <c r="G8351">
        <v>12</v>
      </c>
      <c r="H8351">
        <v>12</v>
      </c>
      <c r="I8351">
        <v>21</v>
      </c>
      <c r="J8351">
        <v>10</v>
      </c>
      <c r="K8351">
        <v>10.247887545693832</v>
      </c>
      <c r="L8351">
        <v>602.19902307110021</v>
      </c>
    </row>
    <row r="8352" spans="1:12">
      <c r="A8352" s="73">
        <v>43448.916666666664</v>
      </c>
      <c r="B8352">
        <v>10.14</v>
      </c>
      <c r="C8352">
        <v>246.9</v>
      </c>
      <c r="D8352">
        <v>1.0737000000000001</v>
      </c>
      <c r="F8352">
        <v>1.0737000000000001</v>
      </c>
      <c r="G8352">
        <v>12</v>
      </c>
      <c r="H8352">
        <v>12</v>
      </c>
      <c r="I8352">
        <v>22</v>
      </c>
      <c r="J8352">
        <v>10</v>
      </c>
      <c r="K8352">
        <v>8.7097714498034211</v>
      </c>
      <c r="L8352">
        <v>559.71484091640014</v>
      </c>
    </row>
    <row r="8353" spans="1:12">
      <c r="A8353" s="73">
        <v>43448.958333333336</v>
      </c>
      <c r="B8353">
        <v>11.77</v>
      </c>
      <c r="C8353">
        <v>247.4</v>
      </c>
      <c r="D8353">
        <v>1.0730999999999999</v>
      </c>
      <c r="F8353">
        <v>1.0730999999999999</v>
      </c>
      <c r="G8353">
        <v>12</v>
      </c>
      <c r="H8353">
        <v>12</v>
      </c>
      <c r="I8353">
        <v>23</v>
      </c>
      <c r="J8353">
        <v>12</v>
      </c>
      <c r="K8353">
        <v>20.987688395008885</v>
      </c>
      <c r="L8353">
        <v>874.86206961614994</v>
      </c>
    </row>
    <row r="8354" spans="1:12">
      <c r="A8354" s="73">
        <v>43449</v>
      </c>
      <c r="B8354">
        <v>11.29</v>
      </c>
      <c r="C8354">
        <v>247.8</v>
      </c>
      <c r="D8354">
        <v>1.0726</v>
      </c>
      <c r="F8354">
        <v>1.0726</v>
      </c>
      <c r="G8354">
        <v>12</v>
      </c>
      <c r="H8354">
        <v>12</v>
      </c>
      <c r="I8354">
        <v>0</v>
      </c>
      <c r="J8354">
        <v>11</v>
      </c>
      <c r="K8354">
        <v>16.820105490899294</v>
      </c>
      <c r="L8354">
        <v>771.77307421069986</v>
      </c>
    </row>
    <row r="8355" spans="1:12">
      <c r="A8355" s="73">
        <v>43449.041666666664</v>
      </c>
      <c r="B8355">
        <v>10.06</v>
      </c>
      <c r="C8355">
        <v>245.4</v>
      </c>
      <c r="D8355">
        <v>1.0723</v>
      </c>
      <c r="F8355">
        <v>1.0723</v>
      </c>
      <c r="G8355">
        <v>12</v>
      </c>
      <c r="H8355">
        <v>12</v>
      </c>
      <c r="I8355">
        <v>1</v>
      </c>
      <c r="J8355">
        <v>10</v>
      </c>
      <c r="K8355">
        <v>8.2439742991184897</v>
      </c>
      <c r="L8355">
        <v>545.85872000840016</v>
      </c>
    </row>
    <row r="8356" spans="1:12">
      <c r="A8356" s="73">
        <v>43449.083333333336</v>
      </c>
      <c r="B8356">
        <v>11.47</v>
      </c>
      <c r="C8356">
        <v>246.6</v>
      </c>
      <c r="D8356">
        <v>1.0717000000000001</v>
      </c>
      <c r="F8356">
        <v>1.0717000000000001</v>
      </c>
      <c r="G8356">
        <v>12</v>
      </c>
      <c r="H8356">
        <v>12</v>
      </c>
      <c r="I8356">
        <v>2</v>
      </c>
      <c r="J8356">
        <v>11</v>
      </c>
      <c r="K8356">
        <v>18.328949079940401</v>
      </c>
      <c r="L8356">
        <v>808.59953779955026</v>
      </c>
    </row>
    <row r="8357" spans="1:12">
      <c r="A8357" s="73">
        <v>43449.125</v>
      </c>
      <c r="B8357">
        <v>12.13</v>
      </c>
      <c r="C8357">
        <v>245.5</v>
      </c>
      <c r="D8357">
        <v>1.0711999999999999</v>
      </c>
      <c r="F8357">
        <v>1.0711999999999999</v>
      </c>
      <c r="G8357">
        <v>12</v>
      </c>
      <c r="H8357">
        <v>12</v>
      </c>
      <c r="I8357">
        <v>3</v>
      </c>
      <c r="J8357">
        <v>12</v>
      </c>
      <c r="K8357">
        <v>24.415775573091086</v>
      </c>
      <c r="L8357">
        <v>955.92313175320021</v>
      </c>
    </row>
    <row r="8358" spans="1:12">
      <c r="A8358" s="73">
        <v>43449.166666666664</v>
      </c>
      <c r="B8358">
        <v>12.73</v>
      </c>
      <c r="C8358">
        <v>249</v>
      </c>
      <c r="D8358">
        <v>1.0703</v>
      </c>
      <c r="F8358">
        <v>1.0703</v>
      </c>
      <c r="G8358">
        <v>12</v>
      </c>
      <c r="H8358">
        <v>12</v>
      </c>
      <c r="I8358">
        <v>4</v>
      </c>
      <c r="J8358">
        <v>13</v>
      </c>
      <c r="K8358">
        <v>30.705254203228066</v>
      </c>
      <c r="L8358">
        <v>1103.9788181075501</v>
      </c>
    </row>
    <row r="8359" spans="1:12">
      <c r="A8359" s="73">
        <v>43449.208333333336</v>
      </c>
      <c r="B8359">
        <v>12.22</v>
      </c>
      <c r="C8359">
        <v>249.8</v>
      </c>
      <c r="D8359">
        <v>1.0699000000000001</v>
      </c>
      <c r="F8359">
        <v>1.0699000000000001</v>
      </c>
      <c r="G8359">
        <v>12</v>
      </c>
      <c r="H8359">
        <v>12</v>
      </c>
      <c r="I8359">
        <v>5</v>
      </c>
      <c r="J8359">
        <v>12</v>
      </c>
      <c r="K8359">
        <v>25.313297367611632</v>
      </c>
      <c r="L8359">
        <v>976.17304102760022</v>
      </c>
    </row>
    <row r="8360" spans="1:12">
      <c r="A8360" s="73">
        <v>43449.25</v>
      </c>
      <c r="B8360">
        <v>10.78</v>
      </c>
      <c r="C8360">
        <v>247.2</v>
      </c>
      <c r="D8360">
        <v>1.0699000000000001</v>
      </c>
      <c r="F8360">
        <v>1.0699000000000001</v>
      </c>
      <c r="G8360">
        <v>12</v>
      </c>
      <c r="H8360">
        <v>12</v>
      </c>
      <c r="I8360">
        <v>6</v>
      </c>
      <c r="J8360">
        <v>11</v>
      </c>
      <c r="K8360">
        <v>12.896948655282861</v>
      </c>
      <c r="L8360">
        <v>670.14606899239993</v>
      </c>
    </row>
    <row r="8361" spans="1:12">
      <c r="A8361" s="73">
        <v>43449.291666666664</v>
      </c>
      <c r="B8361">
        <v>13.77</v>
      </c>
      <c r="C8361">
        <v>250.3</v>
      </c>
      <c r="D8361">
        <v>1.0698000000000001</v>
      </c>
      <c r="F8361">
        <v>1.0698000000000001</v>
      </c>
      <c r="G8361">
        <v>12</v>
      </c>
      <c r="H8361">
        <v>12</v>
      </c>
      <c r="I8361">
        <v>7</v>
      </c>
      <c r="J8361">
        <v>14</v>
      </c>
      <c r="K8361">
        <v>43.312617162132156</v>
      </c>
      <c r="L8361">
        <v>1396.6076566917</v>
      </c>
    </row>
    <row r="8362" spans="1:12">
      <c r="A8362" s="73">
        <v>43449.333333333336</v>
      </c>
      <c r="B8362">
        <v>11.47</v>
      </c>
      <c r="C8362">
        <v>255.1</v>
      </c>
      <c r="D8362">
        <v>1.0710999999999999</v>
      </c>
      <c r="F8362">
        <v>1.0710999999999999</v>
      </c>
      <c r="G8362">
        <v>12</v>
      </c>
      <c r="H8362">
        <v>12</v>
      </c>
      <c r="I8362">
        <v>8</v>
      </c>
      <c r="J8362">
        <v>11</v>
      </c>
      <c r="K8362">
        <v>18.328949079940401</v>
      </c>
      <c r="L8362">
        <v>808.14683674265018</v>
      </c>
    </row>
    <row r="8363" spans="1:12">
      <c r="A8363" s="73">
        <v>43449.375</v>
      </c>
      <c r="B8363">
        <v>9.48</v>
      </c>
      <c r="C8363">
        <v>254.9</v>
      </c>
      <c r="D8363">
        <v>1.0729</v>
      </c>
      <c r="F8363">
        <v>1.0729</v>
      </c>
      <c r="G8363">
        <v>12</v>
      </c>
      <c r="H8363">
        <v>12</v>
      </c>
      <c r="I8363">
        <v>9</v>
      </c>
      <c r="J8363">
        <v>9</v>
      </c>
      <c r="K8363">
        <v>5.2497449566527381</v>
      </c>
      <c r="L8363">
        <v>457.04005323840005</v>
      </c>
    </row>
    <row r="8364" spans="1:12">
      <c r="A8364" s="73">
        <v>43449.416666666664</v>
      </c>
      <c r="B8364">
        <v>11.5</v>
      </c>
      <c r="C8364">
        <v>260</v>
      </c>
      <c r="D8364">
        <v>1.0734999999999999</v>
      </c>
      <c r="F8364">
        <v>1.0734999999999999</v>
      </c>
      <c r="G8364">
        <v>13</v>
      </c>
      <c r="H8364">
        <v>12</v>
      </c>
      <c r="I8364">
        <v>10</v>
      </c>
      <c r="J8364">
        <v>12</v>
      </c>
      <c r="K8364">
        <v>18.586723011447248</v>
      </c>
      <c r="L8364">
        <v>816.32965624999997</v>
      </c>
    </row>
    <row r="8365" spans="1:12">
      <c r="A8365" s="73">
        <v>43449.458333333336</v>
      </c>
      <c r="B8365">
        <v>11.12</v>
      </c>
      <c r="C8365">
        <v>254.1</v>
      </c>
      <c r="D8365">
        <v>1.0731999999999999</v>
      </c>
      <c r="F8365">
        <v>1.0731999999999999</v>
      </c>
      <c r="G8365">
        <v>12</v>
      </c>
      <c r="H8365">
        <v>12</v>
      </c>
      <c r="I8365">
        <v>11</v>
      </c>
      <c r="J8365">
        <v>11</v>
      </c>
      <c r="K8365">
        <v>15.454586545693818</v>
      </c>
      <c r="L8365">
        <v>737.84481556479977</v>
      </c>
    </row>
    <row r="8366" spans="1:12">
      <c r="A8366" s="73">
        <v>43449.5</v>
      </c>
      <c r="B8366">
        <v>11.06</v>
      </c>
      <c r="C8366">
        <v>251.1</v>
      </c>
      <c r="D8366">
        <v>1.0737000000000001</v>
      </c>
      <c r="F8366">
        <v>1.0737000000000001</v>
      </c>
      <c r="G8366">
        <v>12</v>
      </c>
      <c r="H8366">
        <v>12</v>
      </c>
      <c r="I8366">
        <v>12</v>
      </c>
      <c r="J8366">
        <v>11</v>
      </c>
      <c r="K8366">
        <v>14.986438682680129</v>
      </c>
      <c r="L8366">
        <v>726.30383673960011</v>
      </c>
    </row>
    <row r="8367" spans="1:12">
      <c r="A8367" s="73">
        <v>43449.541666666664</v>
      </c>
      <c r="B8367">
        <v>11.98</v>
      </c>
      <c r="C8367">
        <v>253.1</v>
      </c>
      <c r="D8367">
        <v>1.0728</v>
      </c>
      <c r="F8367">
        <v>1.0728</v>
      </c>
      <c r="G8367">
        <v>12</v>
      </c>
      <c r="H8367">
        <v>12</v>
      </c>
      <c r="I8367">
        <v>13</v>
      </c>
      <c r="J8367">
        <v>12</v>
      </c>
      <c r="K8367">
        <v>22.955905915556837</v>
      </c>
      <c r="L8367">
        <v>922.27242386880005</v>
      </c>
    </row>
    <row r="8368" spans="1:12">
      <c r="A8368" s="73">
        <v>43449.583333333336</v>
      </c>
      <c r="B8368">
        <v>10.08</v>
      </c>
      <c r="C8368">
        <v>255.1</v>
      </c>
      <c r="D8368">
        <v>1.0730999999999999</v>
      </c>
      <c r="F8368">
        <v>1.0730999999999999</v>
      </c>
      <c r="G8368">
        <v>12</v>
      </c>
      <c r="H8368">
        <v>12</v>
      </c>
      <c r="I8368">
        <v>14</v>
      </c>
      <c r="J8368">
        <v>10</v>
      </c>
      <c r="K8368">
        <v>8.3592235867897191</v>
      </c>
      <c r="L8368">
        <v>549.53049231360001</v>
      </c>
    </row>
    <row r="8369" spans="1:12">
      <c r="A8369" s="73">
        <v>43449.625</v>
      </c>
      <c r="B8369">
        <v>7.9</v>
      </c>
      <c r="C8369">
        <v>256.3</v>
      </c>
      <c r="D8369">
        <v>1.0726</v>
      </c>
      <c r="F8369">
        <v>1.0726</v>
      </c>
      <c r="G8369">
        <v>12</v>
      </c>
      <c r="H8369">
        <v>12</v>
      </c>
      <c r="I8369">
        <v>15</v>
      </c>
      <c r="J8369">
        <v>8</v>
      </c>
      <c r="K8369">
        <v>0.50585123062534842</v>
      </c>
      <c r="L8369">
        <v>264.41681570000003</v>
      </c>
    </row>
    <row r="8370" spans="1:12">
      <c r="A8370" s="73">
        <v>43449.666666666664</v>
      </c>
      <c r="B8370">
        <v>7.13</v>
      </c>
      <c r="C8370">
        <v>259.2</v>
      </c>
      <c r="D8370">
        <v>1.0721000000000001</v>
      </c>
      <c r="F8370">
        <v>1.0721000000000001</v>
      </c>
      <c r="G8370">
        <v>13</v>
      </c>
      <c r="H8370">
        <v>12</v>
      </c>
      <c r="I8370">
        <v>16</v>
      </c>
      <c r="J8370">
        <v>7</v>
      </c>
      <c r="K8370">
        <v>3.4536552828864295E-3</v>
      </c>
      <c r="L8370">
        <v>194.30048734684999</v>
      </c>
    </row>
    <row r="8371" spans="1:12">
      <c r="A8371" s="73">
        <v>43449.708333333336</v>
      </c>
      <c r="B8371">
        <v>8.01</v>
      </c>
      <c r="C8371">
        <v>270.39999999999998</v>
      </c>
      <c r="D8371">
        <v>1.0711999999999999</v>
      </c>
      <c r="F8371">
        <v>1.0711999999999999</v>
      </c>
      <c r="G8371">
        <v>13</v>
      </c>
      <c r="H8371">
        <v>12</v>
      </c>
      <c r="I8371">
        <v>17</v>
      </c>
      <c r="J8371">
        <v>8</v>
      </c>
      <c r="K8371">
        <v>0.67442231281712783</v>
      </c>
      <c r="L8371">
        <v>275.25683797559992</v>
      </c>
    </row>
    <row r="8372" spans="1:12">
      <c r="A8372" s="73">
        <v>43449.75</v>
      </c>
      <c r="B8372">
        <v>12.55</v>
      </c>
      <c r="C8372">
        <v>269.3</v>
      </c>
      <c r="D8372">
        <v>1.0709</v>
      </c>
      <c r="F8372">
        <v>1.0709</v>
      </c>
      <c r="G8372">
        <v>13</v>
      </c>
      <c r="H8372">
        <v>12</v>
      </c>
      <c r="I8372">
        <v>18</v>
      </c>
      <c r="J8372">
        <v>13</v>
      </c>
      <c r="K8372">
        <v>28.742810614186975</v>
      </c>
      <c r="L8372">
        <v>1058.4006559937502</v>
      </c>
    </row>
    <row r="8373" spans="1:12">
      <c r="A8373" s="73">
        <v>43449.791666666664</v>
      </c>
      <c r="B8373">
        <v>10.26</v>
      </c>
      <c r="C8373">
        <v>277.7</v>
      </c>
      <c r="D8373">
        <v>1.0712999999999999</v>
      </c>
      <c r="F8373">
        <v>1.0712999999999999</v>
      </c>
      <c r="G8373">
        <v>13</v>
      </c>
      <c r="H8373">
        <v>12</v>
      </c>
      <c r="I8373">
        <v>19</v>
      </c>
      <c r="J8373">
        <v>10</v>
      </c>
      <c r="K8373">
        <v>9.4324671758308138</v>
      </c>
      <c r="L8373">
        <v>578.52641278439989</v>
      </c>
    </row>
    <row r="8374" spans="1:12">
      <c r="A8374" s="73">
        <v>43449.833333333336</v>
      </c>
      <c r="B8374">
        <v>11.79</v>
      </c>
      <c r="C8374">
        <v>273.10000000000002</v>
      </c>
      <c r="D8374">
        <v>1.0708</v>
      </c>
      <c r="F8374">
        <v>1.0708</v>
      </c>
      <c r="G8374">
        <v>13</v>
      </c>
      <c r="H8374">
        <v>12</v>
      </c>
      <c r="I8374">
        <v>20</v>
      </c>
      <c r="J8374">
        <v>12</v>
      </c>
      <c r="K8374">
        <v>21.171337682680115</v>
      </c>
      <c r="L8374">
        <v>877.44475470059979</v>
      </c>
    </row>
    <row r="8375" spans="1:12">
      <c r="A8375" s="73">
        <v>43449.875</v>
      </c>
      <c r="B8375">
        <v>14.78</v>
      </c>
      <c r="C8375">
        <v>276.3</v>
      </c>
      <c r="D8375">
        <v>1.0706</v>
      </c>
      <c r="F8375">
        <v>1.0706</v>
      </c>
      <c r="G8375">
        <v>13</v>
      </c>
      <c r="H8375">
        <v>12</v>
      </c>
      <c r="I8375">
        <v>21</v>
      </c>
      <c r="J8375">
        <v>15</v>
      </c>
      <c r="K8375">
        <v>57.626806189529411</v>
      </c>
      <c r="L8375">
        <v>1728.3056335255997</v>
      </c>
    </row>
    <row r="8376" spans="1:12">
      <c r="A8376" s="73">
        <v>43449.916666666664</v>
      </c>
      <c r="B8376">
        <v>10.89</v>
      </c>
      <c r="C8376">
        <v>267.7</v>
      </c>
      <c r="D8376">
        <v>1.0698000000000001</v>
      </c>
      <c r="F8376">
        <v>1.0698000000000001</v>
      </c>
      <c r="G8376">
        <v>13</v>
      </c>
      <c r="H8376">
        <v>12</v>
      </c>
      <c r="I8376">
        <v>22</v>
      </c>
      <c r="J8376">
        <v>11</v>
      </c>
      <c r="K8376">
        <v>13.699119737474652</v>
      </c>
      <c r="L8376">
        <v>690.80621661810017</v>
      </c>
    </row>
    <row r="8377" spans="1:12">
      <c r="A8377" s="73">
        <v>43449.958333333336</v>
      </c>
      <c r="B8377">
        <v>13.39</v>
      </c>
      <c r="C8377">
        <v>276.39999999999998</v>
      </c>
      <c r="D8377">
        <v>1.0687</v>
      </c>
      <c r="F8377">
        <v>1.0687</v>
      </c>
      <c r="G8377">
        <v>13</v>
      </c>
      <c r="H8377">
        <v>12</v>
      </c>
      <c r="I8377">
        <v>23</v>
      </c>
      <c r="J8377">
        <v>13</v>
      </c>
      <c r="K8377">
        <v>38.45528069637875</v>
      </c>
      <c r="L8377">
        <v>1282.8253833726503</v>
      </c>
    </row>
    <row r="8378" spans="1:12">
      <c r="A8378" s="73">
        <v>43450</v>
      </c>
      <c r="B8378">
        <v>10</v>
      </c>
      <c r="C8378">
        <v>281.7</v>
      </c>
      <c r="D8378">
        <v>1.0683</v>
      </c>
      <c r="F8378">
        <v>1.0683</v>
      </c>
      <c r="G8378">
        <v>14</v>
      </c>
      <c r="H8378">
        <v>12</v>
      </c>
      <c r="I8378">
        <v>0</v>
      </c>
      <c r="J8378">
        <v>10</v>
      </c>
      <c r="K8378">
        <v>7.9030264361047884</v>
      </c>
      <c r="L8378">
        <v>534.15</v>
      </c>
    </row>
    <row r="8379" spans="1:12">
      <c r="A8379" s="73">
        <v>43450.041666666664</v>
      </c>
      <c r="B8379">
        <v>8.61</v>
      </c>
      <c r="C8379">
        <v>273.10000000000002</v>
      </c>
      <c r="D8379">
        <v>1.0672999999999999</v>
      </c>
      <c r="F8379">
        <v>1.0672999999999999</v>
      </c>
      <c r="G8379">
        <v>13</v>
      </c>
      <c r="H8379">
        <v>12</v>
      </c>
      <c r="I8379">
        <v>1</v>
      </c>
      <c r="J8379">
        <v>9</v>
      </c>
      <c r="K8379">
        <v>2.0199009429541097</v>
      </c>
      <c r="L8379">
        <v>340.61672437064993</v>
      </c>
    </row>
    <row r="8380" spans="1:12">
      <c r="A8380" s="73">
        <v>43450.083333333336</v>
      </c>
      <c r="B8380">
        <v>10.75</v>
      </c>
      <c r="C8380">
        <v>265.7</v>
      </c>
      <c r="D8380">
        <v>1.0666</v>
      </c>
      <c r="F8380">
        <v>1.0666</v>
      </c>
      <c r="G8380">
        <v>13</v>
      </c>
      <c r="H8380">
        <v>12</v>
      </c>
      <c r="I8380">
        <v>2</v>
      </c>
      <c r="J8380">
        <v>11</v>
      </c>
      <c r="K8380">
        <v>12.682374723776018</v>
      </c>
      <c r="L8380">
        <v>662.51692343749994</v>
      </c>
    </row>
    <row r="8381" spans="1:12">
      <c r="A8381" s="73">
        <v>43450.125</v>
      </c>
      <c r="B8381">
        <v>10.45</v>
      </c>
      <c r="C8381">
        <v>259.89999999999998</v>
      </c>
      <c r="D8381">
        <v>1.0652999999999999</v>
      </c>
      <c r="F8381">
        <v>1.0652999999999999</v>
      </c>
      <c r="G8381">
        <v>13</v>
      </c>
      <c r="H8381">
        <v>12</v>
      </c>
      <c r="I8381">
        <v>3</v>
      </c>
      <c r="J8381">
        <v>10</v>
      </c>
      <c r="K8381">
        <v>10.635635408707522</v>
      </c>
      <c r="L8381">
        <v>607.84213648124978</v>
      </c>
    </row>
    <row r="8382" spans="1:12">
      <c r="A8382" s="73">
        <v>43450.166666666664</v>
      </c>
      <c r="B8382">
        <v>8.3699999999999992</v>
      </c>
      <c r="C8382">
        <v>252.6</v>
      </c>
      <c r="D8382">
        <v>1.0642</v>
      </c>
      <c r="F8382">
        <v>1.0642</v>
      </c>
      <c r="G8382">
        <v>12</v>
      </c>
      <c r="H8382">
        <v>12</v>
      </c>
      <c r="I8382">
        <v>4</v>
      </c>
      <c r="J8382">
        <v>8</v>
      </c>
      <c r="K8382">
        <v>1.3953094908993162</v>
      </c>
      <c r="L8382">
        <v>312.01080422129991</v>
      </c>
    </row>
    <row r="8383" spans="1:12">
      <c r="A8383" s="73">
        <v>43450.208333333336</v>
      </c>
      <c r="B8383">
        <v>7.81</v>
      </c>
      <c r="C8383">
        <v>253.7</v>
      </c>
      <c r="D8383">
        <v>1.0639000000000001</v>
      </c>
      <c r="F8383">
        <v>1.0639000000000001</v>
      </c>
      <c r="G8383">
        <v>12</v>
      </c>
      <c r="H8383">
        <v>12</v>
      </c>
      <c r="I8383">
        <v>5</v>
      </c>
      <c r="J8383">
        <v>8</v>
      </c>
      <c r="K8383">
        <v>0.38592943610480002</v>
      </c>
      <c r="L8383">
        <v>253.41009683494997</v>
      </c>
    </row>
    <row r="8384" spans="1:12">
      <c r="A8384" s="73">
        <v>43450.25</v>
      </c>
      <c r="B8384">
        <v>4.45</v>
      </c>
      <c r="C8384">
        <v>257.2</v>
      </c>
      <c r="D8384">
        <v>1.0640000000000001</v>
      </c>
      <c r="F8384">
        <v>1.0640000000000001</v>
      </c>
      <c r="G8384">
        <v>12</v>
      </c>
      <c r="H8384">
        <v>12</v>
      </c>
      <c r="I8384">
        <v>6</v>
      </c>
      <c r="J8384">
        <v>4</v>
      </c>
      <c r="K8384">
        <v>7.5008491073376948</v>
      </c>
      <c r="L8384">
        <v>46.880438500000004</v>
      </c>
    </row>
    <row r="8385" spans="1:12">
      <c r="A8385" s="73">
        <v>43450.291666666664</v>
      </c>
      <c r="B8385">
        <v>6.14</v>
      </c>
      <c r="C8385">
        <v>264.7</v>
      </c>
      <c r="D8385">
        <v>1.0640000000000001</v>
      </c>
      <c r="F8385">
        <v>1.0640000000000001</v>
      </c>
      <c r="G8385">
        <v>13</v>
      </c>
      <c r="H8385">
        <v>12</v>
      </c>
      <c r="I8385">
        <v>7</v>
      </c>
      <c r="J8385">
        <v>6</v>
      </c>
      <c r="K8385">
        <v>1.0999139155568651</v>
      </c>
      <c r="L8385">
        <v>123.14498940799999</v>
      </c>
    </row>
    <row r="8386" spans="1:12">
      <c r="A8386" s="73">
        <v>43450.333333333336</v>
      </c>
      <c r="B8386">
        <v>9.83</v>
      </c>
      <c r="C8386">
        <v>268</v>
      </c>
      <c r="D8386">
        <v>1.0665</v>
      </c>
      <c r="F8386">
        <v>1.0665</v>
      </c>
      <c r="G8386">
        <v>13</v>
      </c>
      <c r="H8386">
        <v>12</v>
      </c>
      <c r="I8386">
        <v>8</v>
      </c>
      <c r="J8386">
        <v>10</v>
      </c>
      <c r="K8386">
        <v>6.9761074908993104</v>
      </c>
      <c r="L8386">
        <v>506.51395789275</v>
      </c>
    </row>
    <row r="8387" spans="1:12">
      <c r="A8387" s="73">
        <v>43450.375</v>
      </c>
      <c r="B8387">
        <v>7.65</v>
      </c>
      <c r="C8387">
        <v>267</v>
      </c>
      <c r="D8387">
        <v>1.0671999999999999</v>
      </c>
      <c r="F8387">
        <v>1.0671999999999999</v>
      </c>
      <c r="G8387">
        <v>13</v>
      </c>
      <c r="H8387">
        <v>12</v>
      </c>
      <c r="I8387">
        <v>9</v>
      </c>
      <c r="J8387">
        <v>8</v>
      </c>
      <c r="K8387">
        <v>0.21273513473493869</v>
      </c>
      <c r="L8387">
        <v>238.89118590000004</v>
      </c>
    </row>
    <row r="8388" spans="1:12">
      <c r="A8388" s="73">
        <v>43450.416666666664</v>
      </c>
      <c r="B8388">
        <v>9.26</v>
      </c>
      <c r="C8388">
        <v>275.89999999999998</v>
      </c>
      <c r="D8388">
        <v>1.0685</v>
      </c>
      <c r="F8388">
        <v>1.0685</v>
      </c>
      <c r="G8388">
        <v>13</v>
      </c>
      <c r="H8388">
        <v>12</v>
      </c>
      <c r="I8388">
        <v>10</v>
      </c>
      <c r="J8388">
        <v>9</v>
      </c>
      <c r="K8388">
        <v>4.290002792269175</v>
      </c>
      <c r="L8388">
        <v>424.20666807799995</v>
      </c>
    </row>
    <row r="8389" spans="1:12">
      <c r="A8389" s="73">
        <v>43450.458333333336</v>
      </c>
      <c r="B8389">
        <v>8.66</v>
      </c>
      <c r="C8389">
        <v>272.3</v>
      </c>
      <c r="D8389">
        <v>1.0688</v>
      </c>
      <c r="F8389">
        <v>1.0688</v>
      </c>
      <c r="G8389">
        <v>13</v>
      </c>
      <c r="H8389">
        <v>12</v>
      </c>
      <c r="I8389">
        <v>11</v>
      </c>
      <c r="J8389">
        <v>9</v>
      </c>
      <c r="K8389">
        <v>2.1645241621321936</v>
      </c>
      <c r="L8389">
        <v>347.07243722240003</v>
      </c>
    </row>
    <row r="8390" spans="1:12">
      <c r="A8390" s="73">
        <v>43450.5</v>
      </c>
      <c r="B8390">
        <v>7.4</v>
      </c>
      <c r="C8390">
        <v>268</v>
      </c>
      <c r="D8390">
        <v>1.069</v>
      </c>
      <c r="F8390">
        <v>1.069</v>
      </c>
      <c r="G8390">
        <v>13</v>
      </c>
      <c r="H8390">
        <v>12</v>
      </c>
      <c r="I8390">
        <v>12</v>
      </c>
      <c r="J8390">
        <v>7</v>
      </c>
      <c r="K8390">
        <v>4.4619038844528926E-2</v>
      </c>
      <c r="L8390">
        <v>216.59222800000001</v>
      </c>
    </row>
    <row r="8391" spans="1:12">
      <c r="A8391" s="73">
        <v>43450.541666666664</v>
      </c>
      <c r="B8391">
        <v>6.77</v>
      </c>
      <c r="C8391">
        <v>276.8</v>
      </c>
      <c r="D8391">
        <v>1.0691999999999999</v>
      </c>
      <c r="F8391">
        <v>1.0691999999999999</v>
      </c>
      <c r="G8391">
        <v>13</v>
      </c>
      <c r="H8391">
        <v>12</v>
      </c>
      <c r="I8391">
        <v>13</v>
      </c>
      <c r="J8391">
        <v>7</v>
      </c>
      <c r="K8391">
        <v>0.17536647720069695</v>
      </c>
      <c r="L8391">
        <v>165.88035666179994</v>
      </c>
    </row>
    <row r="8392" spans="1:12">
      <c r="A8392" s="73">
        <v>43450.583333333336</v>
      </c>
      <c r="B8392">
        <v>7.86</v>
      </c>
      <c r="C8392">
        <v>276.39999999999998</v>
      </c>
      <c r="D8392">
        <v>1.0696000000000001</v>
      </c>
      <c r="F8392">
        <v>1.0696000000000001</v>
      </c>
      <c r="G8392">
        <v>13</v>
      </c>
      <c r="H8392">
        <v>12</v>
      </c>
      <c r="I8392">
        <v>14</v>
      </c>
      <c r="J8392">
        <v>8</v>
      </c>
      <c r="K8392">
        <v>0.45055265528288285</v>
      </c>
      <c r="L8392">
        <v>259.69227842880002</v>
      </c>
    </row>
    <row r="8393" spans="1:12">
      <c r="A8393" s="73">
        <v>43450.625</v>
      </c>
      <c r="B8393">
        <v>8.09</v>
      </c>
      <c r="C8393">
        <v>275.7</v>
      </c>
      <c r="D8393">
        <v>1.0696000000000001</v>
      </c>
      <c r="F8393">
        <v>1.0696000000000001</v>
      </c>
      <c r="G8393">
        <v>13</v>
      </c>
      <c r="H8393">
        <v>12</v>
      </c>
      <c r="I8393">
        <v>15</v>
      </c>
      <c r="J8393">
        <v>8</v>
      </c>
      <c r="K8393">
        <v>0.81221946350205898</v>
      </c>
      <c r="L8393">
        <v>283.16329898919997</v>
      </c>
    </row>
    <row r="8394" spans="1:12">
      <c r="A8394" s="73">
        <v>43450.666666666664</v>
      </c>
      <c r="B8394">
        <v>9.0299999999999994</v>
      </c>
      <c r="C8394">
        <v>270.39999999999998</v>
      </c>
      <c r="D8394">
        <v>1.0688</v>
      </c>
      <c r="F8394">
        <v>1.0688</v>
      </c>
      <c r="G8394">
        <v>13</v>
      </c>
      <c r="H8394">
        <v>12</v>
      </c>
      <c r="I8394">
        <v>16</v>
      </c>
      <c r="J8394">
        <v>9</v>
      </c>
      <c r="K8394">
        <v>3.3901359840499969</v>
      </c>
      <c r="L8394">
        <v>393.48637634879992</v>
      </c>
    </row>
    <row r="8395" spans="1:12">
      <c r="A8395" s="73">
        <v>43450.708333333336</v>
      </c>
      <c r="B8395">
        <v>8.43</v>
      </c>
      <c r="C8395">
        <v>268.3</v>
      </c>
      <c r="D8395">
        <v>1.0682</v>
      </c>
      <c r="F8395">
        <v>1.0682</v>
      </c>
      <c r="G8395">
        <v>13</v>
      </c>
      <c r="H8395">
        <v>12</v>
      </c>
      <c r="I8395">
        <v>17</v>
      </c>
      <c r="J8395">
        <v>8</v>
      </c>
      <c r="K8395">
        <v>1.5406573539130155</v>
      </c>
      <c r="L8395">
        <v>319.96708284869999</v>
      </c>
    </row>
    <row r="8396" spans="1:12">
      <c r="A8396" s="73">
        <v>43450.75</v>
      </c>
      <c r="B8396">
        <v>7.29</v>
      </c>
      <c r="C8396">
        <v>267.89999999999998</v>
      </c>
      <c r="D8396">
        <v>1.0685</v>
      </c>
      <c r="F8396">
        <v>1.0685</v>
      </c>
      <c r="G8396">
        <v>13</v>
      </c>
      <c r="H8396">
        <v>12</v>
      </c>
      <c r="I8396">
        <v>18</v>
      </c>
      <c r="J8396">
        <v>7</v>
      </c>
      <c r="K8396">
        <v>1.0247956652748561E-2</v>
      </c>
      <c r="L8396">
        <v>206.97939624825003</v>
      </c>
    </row>
    <row r="8397" spans="1:12">
      <c r="A8397" s="73">
        <v>43450.791666666664</v>
      </c>
      <c r="B8397">
        <v>9.48</v>
      </c>
      <c r="C8397">
        <v>276.7</v>
      </c>
      <c r="D8397">
        <v>1.0683</v>
      </c>
      <c r="F8397">
        <v>1.0683</v>
      </c>
      <c r="G8397">
        <v>13</v>
      </c>
      <c r="H8397">
        <v>12</v>
      </c>
      <c r="I8397">
        <v>19</v>
      </c>
      <c r="J8397">
        <v>9</v>
      </c>
      <c r="K8397">
        <v>5.2497449566527381</v>
      </c>
      <c r="L8397">
        <v>455.08051903680007</v>
      </c>
    </row>
    <row r="8398" spans="1:12">
      <c r="A8398" s="73">
        <v>43450.833333333336</v>
      </c>
      <c r="B8398">
        <v>11.38</v>
      </c>
      <c r="C8398">
        <v>283.5</v>
      </c>
      <c r="D8398">
        <v>1.0681</v>
      </c>
      <c r="F8398">
        <v>1.0681</v>
      </c>
      <c r="G8398">
        <v>14</v>
      </c>
      <c r="H8398">
        <v>12</v>
      </c>
      <c r="I8398">
        <v>20</v>
      </c>
      <c r="J8398">
        <v>11</v>
      </c>
      <c r="K8398">
        <v>17.566427285419856</v>
      </c>
      <c r="L8398">
        <v>787.06156645160013</v>
      </c>
    </row>
    <row r="8399" spans="1:12">
      <c r="A8399" s="73">
        <v>43450.875</v>
      </c>
      <c r="B8399">
        <v>12.35</v>
      </c>
      <c r="C8399">
        <v>277.7</v>
      </c>
      <c r="D8399">
        <v>1.0683</v>
      </c>
      <c r="F8399">
        <v>1.0683</v>
      </c>
      <c r="G8399">
        <v>13</v>
      </c>
      <c r="H8399">
        <v>12</v>
      </c>
      <c r="I8399">
        <v>21</v>
      </c>
      <c r="J8399">
        <v>12</v>
      </c>
      <c r="K8399">
        <v>26.638317737474637</v>
      </c>
      <c r="L8399">
        <v>1006.1531831812499</v>
      </c>
    </row>
    <row r="8400" spans="1:12">
      <c r="A8400" s="73">
        <v>43450.916666666664</v>
      </c>
      <c r="B8400">
        <v>12.12</v>
      </c>
      <c r="C8400">
        <v>279.2</v>
      </c>
      <c r="D8400">
        <v>1.0677000000000001</v>
      </c>
      <c r="F8400">
        <v>1.0677000000000001</v>
      </c>
      <c r="G8400">
        <v>13</v>
      </c>
      <c r="H8400">
        <v>12</v>
      </c>
      <c r="I8400">
        <v>22</v>
      </c>
      <c r="J8400">
        <v>12</v>
      </c>
      <c r="K8400">
        <v>24.317050929255455</v>
      </c>
      <c r="L8400">
        <v>950.44525433279989</v>
      </c>
    </row>
    <row r="8401" spans="1:12">
      <c r="A8401" s="73">
        <v>43450.958333333336</v>
      </c>
      <c r="B8401">
        <v>11.71</v>
      </c>
      <c r="C8401">
        <v>291.10000000000002</v>
      </c>
      <c r="D8401">
        <v>1.0672999999999999</v>
      </c>
      <c r="F8401">
        <v>1.0672999999999999</v>
      </c>
      <c r="G8401">
        <v>14</v>
      </c>
      <c r="H8401">
        <v>12</v>
      </c>
      <c r="I8401">
        <v>23</v>
      </c>
      <c r="J8401">
        <v>12</v>
      </c>
      <c r="K8401">
        <v>20.441540531995198</v>
      </c>
      <c r="L8401">
        <v>856.89419155015014</v>
      </c>
    </row>
    <row r="8402" spans="1:12">
      <c r="A8402" s="73">
        <v>43451</v>
      </c>
      <c r="B8402">
        <v>9.74</v>
      </c>
      <c r="C8402">
        <v>270.39999999999998</v>
      </c>
      <c r="D8402">
        <v>1.0667</v>
      </c>
      <c r="F8402">
        <v>1.0667</v>
      </c>
      <c r="G8402">
        <v>13</v>
      </c>
      <c r="H8402">
        <v>12</v>
      </c>
      <c r="I8402">
        <v>0</v>
      </c>
      <c r="J8402">
        <v>10</v>
      </c>
      <c r="K8402">
        <v>6.508785696378764</v>
      </c>
      <c r="L8402">
        <v>492.82095964040002</v>
      </c>
    </row>
    <row r="8403" spans="1:12">
      <c r="A8403" s="73">
        <v>43451.041666666664</v>
      </c>
      <c r="B8403">
        <v>8.75</v>
      </c>
      <c r="C8403">
        <v>264.60000000000002</v>
      </c>
      <c r="D8403">
        <v>1.0656000000000001</v>
      </c>
      <c r="F8403">
        <v>1.0656000000000001</v>
      </c>
      <c r="G8403">
        <v>13</v>
      </c>
      <c r="H8403">
        <v>12</v>
      </c>
      <c r="I8403">
        <v>1</v>
      </c>
      <c r="J8403">
        <v>9</v>
      </c>
      <c r="K8403">
        <v>2.4374459566527404</v>
      </c>
      <c r="L8403">
        <v>356.93437500000005</v>
      </c>
    </row>
    <row r="8404" spans="1:12">
      <c r="A8404" s="73">
        <v>43451.083333333336</v>
      </c>
      <c r="B8404">
        <v>9.27</v>
      </c>
      <c r="C8404">
        <v>264.5</v>
      </c>
      <c r="D8404">
        <v>1.0650999999999999</v>
      </c>
      <c r="F8404">
        <v>1.0650999999999999</v>
      </c>
      <c r="G8404">
        <v>13</v>
      </c>
      <c r="H8404">
        <v>12</v>
      </c>
      <c r="I8404">
        <v>2</v>
      </c>
      <c r="J8404">
        <v>9</v>
      </c>
      <c r="K8404">
        <v>4.3315274361047909</v>
      </c>
      <c r="L8404">
        <v>424.22825584664992</v>
      </c>
    </row>
    <row r="8405" spans="1:12">
      <c r="A8405" s="73">
        <v>43451.125</v>
      </c>
      <c r="B8405">
        <v>9.32</v>
      </c>
      <c r="C8405">
        <v>273.2</v>
      </c>
      <c r="D8405">
        <v>1.0654999999999999</v>
      </c>
      <c r="F8405">
        <v>1.0654999999999999</v>
      </c>
      <c r="G8405">
        <v>13</v>
      </c>
      <c r="H8405">
        <v>12</v>
      </c>
      <c r="I8405">
        <v>3</v>
      </c>
      <c r="J8405">
        <v>9</v>
      </c>
      <c r="K8405">
        <v>4.5421506552828754</v>
      </c>
      <c r="L8405">
        <v>431.29179435200001</v>
      </c>
    </row>
    <row r="8406" spans="1:12">
      <c r="A8406" s="73">
        <v>43451.166666666664</v>
      </c>
      <c r="B8406">
        <v>10.74</v>
      </c>
      <c r="C8406">
        <v>283.89999999999998</v>
      </c>
      <c r="D8406">
        <v>1.0656000000000001</v>
      </c>
      <c r="F8406">
        <v>1.0656000000000001</v>
      </c>
      <c r="G8406">
        <v>14</v>
      </c>
      <c r="H8406">
        <v>12</v>
      </c>
      <c r="I8406">
        <v>4</v>
      </c>
      <c r="J8406">
        <v>11</v>
      </c>
      <c r="K8406">
        <v>12.611250079940403</v>
      </c>
      <c r="L8406">
        <v>660.05034174720004</v>
      </c>
    </row>
    <row r="8407" spans="1:12">
      <c r="A8407" s="73">
        <v>43451.208333333336</v>
      </c>
      <c r="B8407">
        <v>9.57</v>
      </c>
      <c r="C8407">
        <v>299.89999999999998</v>
      </c>
      <c r="D8407">
        <v>1.0656000000000001</v>
      </c>
      <c r="F8407">
        <v>1.0656000000000001</v>
      </c>
      <c r="G8407">
        <v>14</v>
      </c>
      <c r="H8407">
        <v>12</v>
      </c>
      <c r="I8407">
        <v>5</v>
      </c>
      <c r="J8407">
        <v>10</v>
      </c>
      <c r="K8407">
        <v>5.6702667511732852</v>
      </c>
      <c r="L8407">
        <v>466.9818802704001</v>
      </c>
    </row>
    <row r="8408" spans="1:12">
      <c r="A8408" s="73">
        <v>43451.25</v>
      </c>
      <c r="B8408">
        <v>10.28</v>
      </c>
      <c r="C8408">
        <v>302.3</v>
      </c>
      <c r="D8408">
        <v>1.0662</v>
      </c>
      <c r="F8408">
        <v>1.0662</v>
      </c>
      <c r="G8408">
        <v>14</v>
      </c>
      <c r="H8408">
        <v>12</v>
      </c>
      <c r="I8408">
        <v>6</v>
      </c>
      <c r="J8408">
        <v>10</v>
      </c>
      <c r="K8408">
        <v>9.5557164635020442</v>
      </c>
      <c r="L8408">
        <v>579.14595381119989</v>
      </c>
    </row>
    <row r="8409" spans="1:12">
      <c r="A8409" s="73">
        <v>43451.291666666664</v>
      </c>
      <c r="B8409">
        <v>12.25</v>
      </c>
      <c r="C8409">
        <v>305.10000000000002</v>
      </c>
      <c r="D8409">
        <v>1.0666</v>
      </c>
      <c r="F8409">
        <v>1.0666</v>
      </c>
      <c r="G8409">
        <v>15</v>
      </c>
      <c r="H8409">
        <v>12</v>
      </c>
      <c r="I8409">
        <v>7</v>
      </c>
      <c r="J8409">
        <v>12</v>
      </c>
      <c r="K8409">
        <v>25.616071299118474</v>
      </c>
      <c r="L8409">
        <v>980.3470578125</v>
      </c>
    </row>
    <row r="8410" spans="1:12">
      <c r="A8410" s="73">
        <v>43451.333333333336</v>
      </c>
      <c r="B8410">
        <v>11.17</v>
      </c>
      <c r="C8410">
        <v>309.10000000000002</v>
      </c>
      <c r="D8410">
        <v>1.0681</v>
      </c>
      <c r="F8410">
        <v>1.0681</v>
      </c>
      <c r="G8410">
        <v>15</v>
      </c>
      <c r="H8410">
        <v>12</v>
      </c>
      <c r="I8410">
        <v>8</v>
      </c>
      <c r="J8410">
        <v>11</v>
      </c>
      <c r="K8410">
        <v>15.850209764871904</v>
      </c>
      <c r="L8410">
        <v>744.28872277265009</v>
      </c>
    </row>
    <row r="8411" spans="1:12">
      <c r="A8411" s="73">
        <v>43451.375</v>
      </c>
      <c r="B8411">
        <v>6.97</v>
      </c>
      <c r="C8411">
        <v>273.7</v>
      </c>
      <c r="D8411">
        <v>1.0702</v>
      </c>
      <c r="F8411">
        <v>1.0702</v>
      </c>
      <c r="G8411">
        <v>13</v>
      </c>
      <c r="H8411">
        <v>12</v>
      </c>
      <c r="I8411">
        <v>9</v>
      </c>
      <c r="J8411">
        <v>7</v>
      </c>
      <c r="K8411">
        <v>4.7859353913024386E-2</v>
      </c>
      <c r="L8411">
        <v>181.18960794229997</v>
      </c>
    </row>
    <row r="8412" spans="1:12">
      <c r="A8412" s="73">
        <v>43451.416666666664</v>
      </c>
      <c r="B8412">
        <v>7.89</v>
      </c>
      <c r="C8412">
        <v>257.39999999999998</v>
      </c>
      <c r="D8412">
        <v>1.0711999999999999</v>
      </c>
      <c r="F8412">
        <v>1.0711999999999999</v>
      </c>
      <c r="G8412">
        <v>12</v>
      </c>
      <c r="H8412">
        <v>12</v>
      </c>
      <c r="I8412">
        <v>10</v>
      </c>
      <c r="J8412">
        <v>8</v>
      </c>
      <c r="K8412">
        <v>0.49172658678973113</v>
      </c>
      <c r="L8412">
        <v>263.07015335639994</v>
      </c>
    </row>
    <row r="8413" spans="1:12">
      <c r="A8413" s="73">
        <v>43451.458333333336</v>
      </c>
      <c r="B8413">
        <v>5.83</v>
      </c>
      <c r="C8413">
        <v>244</v>
      </c>
      <c r="D8413">
        <v>1.0709</v>
      </c>
      <c r="F8413">
        <v>1.0709</v>
      </c>
      <c r="G8413">
        <v>12</v>
      </c>
      <c r="H8413">
        <v>12</v>
      </c>
      <c r="I8413">
        <v>11</v>
      </c>
      <c r="J8413">
        <v>6</v>
      </c>
      <c r="K8413">
        <v>1.8462499566527564</v>
      </c>
      <c r="L8413">
        <v>106.10224842415001</v>
      </c>
    </row>
    <row r="8414" spans="1:12">
      <c r="A8414" s="73">
        <v>43451.5</v>
      </c>
      <c r="B8414">
        <v>8.07</v>
      </c>
      <c r="C8414">
        <v>255.5</v>
      </c>
      <c r="D8414">
        <v>1.0702</v>
      </c>
      <c r="F8414">
        <v>1.0702</v>
      </c>
      <c r="G8414">
        <v>12</v>
      </c>
      <c r="H8414">
        <v>12</v>
      </c>
      <c r="I8414">
        <v>12</v>
      </c>
      <c r="J8414">
        <v>8</v>
      </c>
      <c r="K8414">
        <v>0.77657017583082699</v>
      </c>
      <c r="L8414">
        <v>281.22605529930001</v>
      </c>
    </row>
    <row r="8415" spans="1:12">
      <c r="A8415" s="73">
        <v>43451.541666666664</v>
      </c>
      <c r="B8415">
        <v>7.99</v>
      </c>
      <c r="C8415">
        <v>259.5</v>
      </c>
      <c r="D8415">
        <v>1.0686</v>
      </c>
      <c r="F8415">
        <v>1.0686</v>
      </c>
      <c r="G8415">
        <v>13</v>
      </c>
      <c r="H8415">
        <v>12</v>
      </c>
      <c r="I8415">
        <v>13</v>
      </c>
      <c r="J8415">
        <v>8</v>
      </c>
      <c r="K8415">
        <v>0.64197302514589571</v>
      </c>
      <c r="L8415">
        <v>272.53702578570005</v>
      </c>
    </row>
    <row r="8416" spans="1:12">
      <c r="A8416" s="73">
        <v>43451.583333333336</v>
      </c>
      <c r="B8416">
        <v>9.11</v>
      </c>
      <c r="C8416">
        <v>257.8</v>
      </c>
      <c r="D8416">
        <v>1.0682</v>
      </c>
      <c r="F8416">
        <v>1.0682</v>
      </c>
      <c r="G8416">
        <v>12</v>
      </c>
      <c r="H8416">
        <v>12</v>
      </c>
      <c r="I8416">
        <v>14</v>
      </c>
      <c r="J8416">
        <v>9</v>
      </c>
      <c r="K8416">
        <v>3.6911331347349283</v>
      </c>
      <c r="L8416">
        <v>403.81059435709994</v>
      </c>
    </row>
    <row r="8417" spans="1:12">
      <c r="A8417" s="73">
        <v>43451.625</v>
      </c>
      <c r="B8417">
        <v>7.58</v>
      </c>
      <c r="C8417">
        <v>249.7</v>
      </c>
      <c r="D8417">
        <v>1.0677000000000001</v>
      </c>
      <c r="F8417">
        <v>1.0677000000000001</v>
      </c>
      <c r="G8417">
        <v>12</v>
      </c>
      <c r="H8417">
        <v>12</v>
      </c>
      <c r="I8417">
        <v>15</v>
      </c>
      <c r="J8417">
        <v>8</v>
      </c>
      <c r="K8417">
        <v>0.15306262788562372</v>
      </c>
      <c r="L8417">
        <v>232.50209148120004</v>
      </c>
    </row>
    <row r="8418" spans="1:12">
      <c r="A8418" s="73">
        <v>43451.666666666664</v>
      </c>
      <c r="B8418">
        <v>8.93</v>
      </c>
      <c r="C8418">
        <v>248.8</v>
      </c>
      <c r="D8418">
        <v>1.0669999999999999</v>
      </c>
      <c r="F8418">
        <v>1.0669999999999999</v>
      </c>
      <c r="G8418">
        <v>12</v>
      </c>
      <c r="H8418">
        <v>12</v>
      </c>
      <c r="I8418">
        <v>16</v>
      </c>
      <c r="J8418">
        <v>9</v>
      </c>
      <c r="K8418">
        <v>3.0318895456938346</v>
      </c>
      <c r="L8418">
        <v>379.91706405949998</v>
      </c>
    </row>
    <row r="8419" spans="1:12">
      <c r="A8419" s="73">
        <v>43451.708333333336</v>
      </c>
      <c r="B8419">
        <v>8.02</v>
      </c>
      <c r="C8419">
        <v>247.8</v>
      </c>
      <c r="D8419">
        <v>1.0668</v>
      </c>
      <c r="F8419">
        <v>1.0668</v>
      </c>
      <c r="G8419">
        <v>12</v>
      </c>
      <c r="H8419">
        <v>12</v>
      </c>
      <c r="I8419">
        <v>17</v>
      </c>
      <c r="J8419">
        <v>8</v>
      </c>
      <c r="K8419">
        <v>0.69094695665274386</v>
      </c>
      <c r="L8419">
        <v>275.15418090719993</v>
      </c>
    </row>
    <row r="8420" spans="1:12">
      <c r="A8420" s="73">
        <v>43451.75</v>
      </c>
      <c r="B8420">
        <v>7.12</v>
      </c>
      <c r="C8420">
        <v>253.5</v>
      </c>
      <c r="D8420">
        <v>1.0666</v>
      </c>
      <c r="F8420">
        <v>1.0666</v>
      </c>
      <c r="G8420">
        <v>12</v>
      </c>
      <c r="H8420">
        <v>12</v>
      </c>
      <c r="I8420">
        <v>18</v>
      </c>
      <c r="J8420">
        <v>7</v>
      </c>
      <c r="K8420">
        <v>4.7290114472700187E-3</v>
      </c>
      <c r="L8420">
        <v>192.4915034624</v>
      </c>
    </row>
    <row r="8421" spans="1:12">
      <c r="A8421" s="73">
        <v>43451.791666666664</v>
      </c>
      <c r="B8421">
        <v>6.36</v>
      </c>
      <c r="C8421">
        <v>272.7</v>
      </c>
      <c r="D8421">
        <v>1.0663</v>
      </c>
      <c r="F8421">
        <v>1.0663</v>
      </c>
      <c r="G8421">
        <v>13</v>
      </c>
      <c r="H8421">
        <v>12</v>
      </c>
      <c r="I8421">
        <v>19</v>
      </c>
      <c r="J8421">
        <v>6</v>
      </c>
      <c r="K8421">
        <v>0.6868560799404243</v>
      </c>
      <c r="L8421">
        <v>137.15787896640003</v>
      </c>
    </row>
    <row r="8422" spans="1:12">
      <c r="A8422" s="73">
        <v>43451.833333333336</v>
      </c>
      <c r="B8422">
        <v>7.46</v>
      </c>
      <c r="C8422">
        <v>263.89999999999998</v>
      </c>
      <c r="D8422">
        <v>1.0657000000000001</v>
      </c>
      <c r="F8422">
        <v>1.0657000000000001</v>
      </c>
      <c r="G8422">
        <v>13</v>
      </c>
      <c r="H8422">
        <v>12</v>
      </c>
      <c r="I8422">
        <v>20</v>
      </c>
      <c r="J8422">
        <v>7</v>
      </c>
      <c r="K8422">
        <v>7.3566901858227049E-2</v>
      </c>
      <c r="L8422">
        <v>221.21850474760001</v>
      </c>
    </row>
    <row r="8423" spans="1:12">
      <c r="A8423" s="73">
        <v>43451.875</v>
      </c>
      <c r="B8423">
        <v>5.81</v>
      </c>
      <c r="C8423">
        <v>267.60000000000002</v>
      </c>
      <c r="D8423">
        <v>1.0651999999999999</v>
      </c>
      <c r="F8423">
        <v>1.0651999999999999</v>
      </c>
      <c r="G8423">
        <v>13</v>
      </c>
      <c r="H8423">
        <v>12</v>
      </c>
      <c r="I8423">
        <v>21</v>
      </c>
      <c r="J8423">
        <v>6</v>
      </c>
      <c r="K8423">
        <v>1.9010006689815249</v>
      </c>
      <c r="L8423">
        <v>104.45507837659997</v>
      </c>
    </row>
    <row r="8424" spans="1:12">
      <c r="A8424" s="73">
        <v>43451.916666666664</v>
      </c>
      <c r="B8424">
        <v>7.9</v>
      </c>
      <c r="C8424">
        <v>298.5</v>
      </c>
      <c r="D8424">
        <v>1.0657000000000001</v>
      </c>
      <c r="F8424">
        <v>1.0657000000000001</v>
      </c>
      <c r="G8424">
        <v>14</v>
      </c>
      <c r="H8424">
        <v>12</v>
      </c>
      <c r="I8424">
        <v>22</v>
      </c>
      <c r="J8424">
        <v>8</v>
      </c>
      <c r="K8424">
        <v>0.50585123062534842</v>
      </c>
      <c r="L8424">
        <v>262.71583115000004</v>
      </c>
    </row>
    <row r="8425" spans="1:12">
      <c r="A8425" s="73">
        <v>43451.958333333336</v>
      </c>
      <c r="B8425">
        <v>9.9</v>
      </c>
      <c r="C8425">
        <v>320.39999999999998</v>
      </c>
      <c r="D8425">
        <v>1.0658000000000001</v>
      </c>
      <c r="F8425">
        <v>1.0658000000000001</v>
      </c>
      <c r="G8425">
        <v>15</v>
      </c>
      <c r="H8425">
        <v>12</v>
      </c>
      <c r="I8425">
        <v>23</v>
      </c>
      <c r="J8425">
        <v>10</v>
      </c>
      <c r="K8425">
        <v>7.350779997748627</v>
      </c>
      <c r="L8425">
        <v>517.07233710000014</v>
      </c>
    </row>
    <row r="8426" spans="1:12">
      <c r="A8426" s="73">
        <v>43452</v>
      </c>
      <c r="B8426">
        <v>10.38</v>
      </c>
      <c r="C8426">
        <v>323.60000000000002</v>
      </c>
      <c r="D8426">
        <v>1.0658000000000001</v>
      </c>
      <c r="F8426">
        <v>1.0658000000000001</v>
      </c>
      <c r="G8426">
        <v>15</v>
      </c>
      <c r="H8426">
        <v>12</v>
      </c>
      <c r="I8426">
        <v>0</v>
      </c>
      <c r="J8426">
        <v>10</v>
      </c>
      <c r="K8426">
        <v>10.183962901858216</v>
      </c>
      <c r="L8426">
        <v>595.98836408880015</v>
      </c>
    </row>
    <row r="8427" spans="1:12">
      <c r="A8427" s="73">
        <v>43452.041666666664</v>
      </c>
      <c r="B8427">
        <v>10.38</v>
      </c>
      <c r="C8427">
        <v>322.2</v>
      </c>
      <c r="D8427">
        <v>1.0661</v>
      </c>
      <c r="F8427">
        <v>1.0661</v>
      </c>
      <c r="G8427">
        <v>15</v>
      </c>
      <c r="H8427">
        <v>12</v>
      </c>
      <c r="I8427">
        <v>1</v>
      </c>
      <c r="J8427">
        <v>10</v>
      </c>
      <c r="K8427">
        <v>10.183962901858216</v>
      </c>
      <c r="L8427">
        <v>596.15612211960013</v>
      </c>
    </row>
    <row r="8428" spans="1:12">
      <c r="A8428" s="73">
        <v>43452.083333333336</v>
      </c>
      <c r="B8428">
        <v>11.38</v>
      </c>
      <c r="C8428">
        <v>313.2</v>
      </c>
      <c r="D8428">
        <v>1.0662</v>
      </c>
      <c r="F8428">
        <v>1.0662</v>
      </c>
      <c r="G8428">
        <v>15</v>
      </c>
      <c r="H8428">
        <v>12</v>
      </c>
      <c r="I8428">
        <v>2</v>
      </c>
      <c r="J8428">
        <v>11</v>
      </c>
      <c r="K8428">
        <v>17.566427285419856</v>
      </c>
      <c r="L8428">
        <v>785.66149438320019</v>
      </c>
    </row>
    <row r="8429" spans="1:12">
      <c r="A8429" s="73">
        <v>43452.125</v>
      </c>
      <c r="B8429">
        <v>10.62</v>
      </c>
      <c r="C8429">
        <v>313.8</v>
      </c>
      <c r="D8429">
        <v>1.0660000000000001</v>
      </c>
      <c r="F8429">
        <v>1.0660000000000001</v>
      </c>
      <c r="G8429">
        <v>15</v>
      </c>
      <c r="H8429">
        <v>12</v>
      </c>
      <c r="I8429">
        <v>3</v>
      </c>
      <c r="J8429">
        <v>11</v>
      </c>
      <c r="K8429">
        <v>11.773354353913</v>
      </c>
      <c r="L8429">
        <v>638.41158482399999</v>
      </c>
    </row>
    <row r="8430" spans="1:12">
      <c r="A8430" s="73">
        <v>43452.166666666664</v>
      </c>
      <c r="B8430">
        <v>9.5</v>
      </c>
      <c r="C8430">
        <v>303.89999999999998</v>
      </c>
      <c r="D8430">
        <v>1.0666</v>
      </c>
      <c r="F8430">
        <v>1.0666</v>
      </c>
      <c r="G8430">
        <v>15</v>
      </c>
      <c r="H8430">
        <v>12</v>
      </c>
      <c r="I8430">
        <v>4</v>
      </c>
      <c r="J8430">
        <v>10</v>
      </c>
      <c r="K8430">
        <v>5.3417942443239692</v>
      </c>
      <c r="L8430">
        <v>457.23808750000001</v>
      </c>
    </row>
    <row r="8431" spans="1:12">
      <c r="A8431" s="73">
        <v>43452.208333333336</v>
      </c>
      <c r="B8431">
        <v>8.39</v>
      </c>
      <c r="C8431">
        <v>303.7</v>
      </c>
      <c r="D8431">
        <v>1.0670999999999999</v>
      </c>
      <c r="F8431">
        <v>1.0670999999999999</v>
      </c>
      <c r="G8431">
        <v>14</v>
      </c>
      <c r="H8431">
        <v>12</v>
      </c>
      <c r="I8431">
        <v>5</v>
      </c>
      <c r="J8431">
        <v>8</v>
      </c>
      <c r="K8431">
        <v>1.4429587785705522</v>
      </c>
      <c r="L8431">
        <v>315.10914457245008</v>
      </c>
    </row>
    <row r="8432" spans="1:12">
      <c r="A8432" s="73">
        <v>43452.25</v>
      </c>
      <c r="B8432">
        <v>7.48</v>
      </c>
      <c r="C8432">
        <v>299.7</v>
      </c>
      <c r="D8432">
        <v>1.0676000000000001</v>
      </c>
      <c r="F8432">
        <v>1.0676000000000001</v>
      </c>
      <c r="G8432">
        <v>14</v>
      </c>
      <c r="H8432">
        <v>12</v>
      </c>
      <c r="I8432">
        <v>6</v>
      </c>
      <c r="J8432">
        <v>7</v>
      </c>
      <c r="K8432">
        <v>8.4816189529460087E-2</v>
      </c>
      <c r="L8432">
        <v>223.40009992960006</v>
      </c>
    </row>
    <row r="8433" spans="1:12">
      <c r="A8433" s="73">
        <v>43452.291666666664</v>
      </c>
      <c r="B8433">
        <v>9.25</v>
      </c>
      <c r="C8433">
        <v>282.7</v>
      </c>
      <c r="D8433">
        <v>1.0678000000000001</v>
      </c>
      <c r="F8433">
        <v>1.0678000000000001</v>
      </c>
      <c r="G8433">
        <v>14</v>
      </c>
      <c r="H8433">
        <v>12</v>
      </c>
      <c r="I8433">
        <v>7</v>
      </c>
      <c r="J8433">
        <v>9</v>
      </c>
      <c r="K8433">
        <v>4.2486781484335596</v>
      </c>
      <c r="L8433">
        <v>422.55682343750004</v>
      </c>
    </row>
    <row r="8434" spans="1:12">
      <c r="A8434" s="73">
        <v>43452.333333333336</v>
      </c>
      <c r="B8434">
        <v>8.6</v>
      </c>
      <c r="C8434">
        <v>284</v>
      </c>
      <c r="D8434">
        <v>1.0688</v>
      </c>
      <c r="F8434">
        <v>1.0688</v>
      </c>
      <c r="G8434">
        <v>14</v>
      </c>
      <c r="H8434">
        <v>12</v>
      </c>
      <c r="I8434">
        <v>8</v>
      </c>
      <c r="J8434">
        <v>9</v>
      </c>
      <c r="K8434">
        <v>1.9915762991184938</v>
      </c>
      <c r="L8434">
        <v>339.90832639999996</v>
      </c>
    </row>
    <row r="8435" spans="1:12">
      <c r="A8435" s="73">
        <v>43452.375</v>
      </c>
      <c r="B8435">
        <v>8.6300000000000008</v>
      </c>
      <c r="C8435">
        <v>276.10000000000002</v>
      </c>
      <c r="D8435">
        <v>1.0698000000000001</v>
      </c>
      <c r="F8435">
        <v>1.0698000000000001</v>
      </c>
      <c r="G8435">
        <v>13</v>
      </c>
      <c r="H8435">
        <v>12</v>
      </c>
      <c r="I8435">
        <v>9</v>
      </c>
      <c r="J8435">
        <v>9</v>
      </c>
      <c r="K8435">
        <v>2.077150230625346</v>
      </c>
      <c r="L8435">
        <v>343.79929758030011</v>
      </c>
    </row>
    <row r="8436" spans="1:12">
      <c r="A8436" s="73">
        <v>43452.416666666664</v>
      </c>
      <c r="B8436">
        <v>8.92</v>
      </c>
      <c r="C8436">
        <v>272</v>
      </c>
      <c r="D8436">
        <v>1.0710999999999999</v>
      </c>
      <c r="F8436">
        <v>1.0710999999999999</v>
      </c>
      <c r="G8436">
        <v>13</v>
      </c>
      <c r="H8436">
        <v>12</v>
      </c>
      <c r="I8436">
        <v>10</v>
      </c>
      <c r="J8436">
        <v>9</v>
      </c>
      <c r="K8436">
        <v>2.9971649018582189</v>
      </c>
      <c r="L8436">
        <v>380.09712683840002</v>
      </c>
    </row>
    <row r="8437" spans="1:12">
      <c r="A8437" s="73">
        <v>43452.458333333336</v>
      </c>
      <c r="B8437">
        <v>9.2200000000000006</v>
      </c>
      <c r="C8437">
        <v>257.89999999999998</v>
      </c>
      <c r="D8437">
        <v>1.0711999999999999</v>
      </c>
      <c r="F8437">
        <v>1.0711999999999999</v>
      </c>
      <c r="G8437">
        <v>12</v>
      </c>
      <c r="H8437">
        <v>12</v>
      </c>
      <c r="I8437">
        <v>11</v>
      </c>
      <c r="J8437">
        <v>9</v>
      </c>
      <c r="K8437">
        <v>4.1259042169267133</v>
      </c>
      <c r="L8437">
        <v>419.79120114880004</v>
      </c>
    </row>
    <row r="8438" spans="1:12">
      <c r="A8438" s="73">
        <v>43452.5</v>
      </c>
      <c r="B8438">
        <v>11.43</v>
      </c>
      <c r="C8438">
        <v>261.10000000000002</v>
      </c>
      <c r="D8438">
        <v>1.0696000000000001</v>
      </c>
      <c r="F8438">
        <v>1.0696000000000001</v>
      </c>
      <c r="G8438">
        <v>13</v>
      </c>
      <c r="H8438">
        <v>12</v>
      </c>
      <c r="I8438">
        <v>12</v>
      </c>
      <c r="J8438">
        <v>11</v>
      </c>
      <c r="K8438">
        <v>17.988050504597929</v>
      </c>
      <c r="L8438">
        <v>798.60144150359997</v>
      </c>
    </row>
    <row r="8439" spans="1:12">
      <c r="A8439" s="73">
        <v>43452.541666666664</v>
      </c>
      <c r="B8439">
        <v>9.99</v>
      </c>
      <c r="C8439">
        <v>259.39999999999998</v>
      </c>
      <c r="D8439">
        <v>1.0686</v>
      </c>
      <c r="F8439">
        <v>1.0686</v>
      </c>
      <c r="G8439">
        <v>13</v>
      </c>
      <c r="H8439">
        <v>12</v>
      </c>
      <c r="I8439">
        <v>13</v>
      </c>
      <c r="J8439">
        <v>10</v>
      </c>
      <c r="K8439">
        <v>7.8469017922691737</v>
      </c>
      <c r="L8439">
        <v>532.6987023657</v>
      </c>
    </row>
    <row r="8440" spans="1:12">
      <c r="A8440" s="73">
        <v>43452.583333333336</v>
      </c>
      <c r="B8440">
        <v>9.14</v>
      </c>
      <c r="C8440">
        <v>255.5</v>
      </c>
      <c r="D8440">
        <v>1.0683</v>
      </c>
      <c r="F8440">
        <v>1.0683</v>
      </c>
      <c r="G8440">
        <v>12</v>
      </c>
      <c r="H8440">
        <v>12</v>
      </c>
      <c r="I8440">
        <v>14</v>
      </c>
      <c r="J8440">
        <v>9</v>
      </c>
      <c r="K8440">
        <v>3.8073070662417816</v>
      </c>
      <c r="L8440">
        <v>407.85127088760009</v>
      </c>
    </row>
    <row r="8441" spans="1:12">
      <c r="A8441" s="73">
        <v>43452.625</v>
      </c>
      <c r="B8441">
        <v>8.4700000000000006</v>
      </c>
      <c r="C8441">
        <v>258.39999999999998</v>
      </c>
      <c r="D8441">
        <v>1.0672999999999999</v>
      </c>
      <c r="F8441">
        <v>1.0672999999999999</v>
      </c>
      <c r="G8441">
        <v>12</v>
      </c>
      <c r="H8441">
        <v>12</v>
      </c>
      <c r="I8441">
        <v>15</v>
      </c>
      <c r="J8441">
        <v>8</v>
      </c>
      <c r="K8441">
        <v>1.6415559292554835</v>
      </c>
      <c r="L8441">
        <v>324.26997998395007</v>
      </c>
    </row>
    <row r="8442" spans="1:12">
      <c r="A8442" s="73">
        <v>43452.666666666664</v>
      </c>
      <c r="B8442">
        <v>9.24</v>
      </c>
      <c r="C8442">
        <v>255.8</v>
      </c>
      <c r="D8442">
        <v>1.0662</v>
      </c>
      <c r="F8442">
        <v>1.0662</v>
      </c>
      <c r="G8442">
        <v>12</v>
      </c>
      <c r="H8442">
        <v>12</v>
      </c>
      <c r="I8442">
        <v>16</v>
      </c>
      <c r="J8442">
        <v>9</v>
      </c>
      <c r="K8442">
        <v>4.2075535045979446</v>
      </c>
      <c r="L8442">
        <v>420.55673869440005</v>
      </c>
    </row>
    <row r="8443" spans="1:12">
      <c r="A8443" s="73">
        <v>43452.708333333336</v>
      </c>
      <c r="B8443">
        <v>8.25</v>
      </c>
      <c r="C8443">
        <v>254.3</v>
      </c>
      <c r="D8443">
        <v>1.0657000000000001</v>
      </c>
      <c r="F8443">
        <v>1.0657000000000001</v>
      </c>
      <c r="G8443">
        <v>12</v>
      </c>
      <c r="H8443">
        <v>12</v>
      </c>
      <c r="I8443">
        <v>17</v>
      </c>
      <c r="J8443">
        <v>8</v>
      </c>
      <c r="K8443">
        <v>1.1262137648719215</v>
      </c>
      <c r="L8443">
        <v>299.20360078125003</v>
      </c>
    </row>
    <row r="8444" spans="1:12">
      <c r="A8444" s="73">
        <v>43452.75</v>
      </c>
      <c r="B8444">
        <v>8.36</v>
      </c>
      <c r="C8444">
        <v>260.3</v>
      </c>
      <c r="D8444">
        <v>1.0657000000000001</v>
      </c>
      <c r="F8444">
        <v>1.0657000000000001</v>
      </c>
      <c r="G8444">
        <v>13</v>
      </c>
      <c r="H8444">
        <v>12</v>
      </c>
      <c r="I8444">
        <v>18</v>
      </c>
      <c r="J8444">
        <v>8</v>
      </c>
      <c r="K8444">
        <v>1.3717848470637002</v>
      </c>
      <c r="L8444">
        <v>311.33202928959997</v>
      </c>
    </row>
    <row r="8445" spans="1:12">
      <c r="A8445" s="73">
        <v>43452.791666666664</v>
      </c>
      <c r="B8445">
        <v>10.73</v>
      </c>
      <c r="C8445">
        <v>270.10000000000002</v>
      </c>
      <c r="D8445">
        <v>1.0661</v>
      </c>
      <c r="F8445">
        <v>1.0661</v>
      </c>
      <c r="G8445">
        <v>13</v>
      </c>
      <c r="H8445">
        <v>12</v>
      </c>
      <c r="I8445">
        <v>19</v>
      </c>
      <c r="J8445">
        <v>11</v>
      </c>
      <c r="K8445">
        <v>12.540325436104787</v>
      </c>
      <c r="L8445">
        <v>658.51718586185007</v>
      </c>
    </row>
    <row r="8446" spans="1:12">
      <c r="A8446" s="73">
        <v>43452.833333333336</v>
      </c>
      <c r="B8446">
        <v>12.34</v>
      </c>
      <c r="C8446">
        <v>275.60000000000002</v>
      </c>
      <c r="D8446">
        <v>1.0661</v>
      </c>
      <c r="F8446">
        <v>1.0661</v>
      </c>
      <c r="G8446">
        <v>13</v>
      </c>
      <c r="H8446">
        <v>12</v>
      </c>
      <c r="I8446">
        <v>20</v>
      </c>
      <c r="J8446">
        <v>12</v>
      </c>
      <c r="K8446">
        <v>26.53519309363902</v>
      </c>
      <c r="L8446">
        <v>1001.6440758772</v>
      </c>
    </row>
    <row r="8447" spans="1:12">
      <c r="A8447" s="73">
        <v>43452.875</v>
      </c>
      <c r="B8447">
        <v>11.61</v>
      </c>
      <c r="C8447">
        <v>279.10000000000002</v>
      </c>
      <c r="D8447">
        <v>1.0660000000000001</v>
      </c>
      <c r="F8447">
        <v>1.0660000000000001</v>
      </c>
      <c r="G8447">
        <v>13</v>
      </c>
      <c r="H8447">
        <v>12</v>
      </c>
      <c r="I8447">
        <v>21</v>
      </c>
      <c r="J8447">
        <v>12</v>
      </c>
      <c r="K8447">
        <v>19.547294093639021</v>
      </c>
      <c r="L8447">
        <v>834.11103777299991</v>
      </c>
    </row>
    <row r="8448" spans="1:12">
      <c r="A8448" s="73">
        <v>43452.916666666664</v>
      </c>
      <c r="B8448">
        <v>11.79</v>
      </c>
      <c r="C8448">
        <v>288</v>
      </c>
      <c r="D8448">
        <v>1.0658000000000001</v>
      </c>
      <c r="F8448">
        <v>1.0658000000000001</v>
      </c>
      <c r="G8448">
        <v>14</v>
      </c>
      <c r="H8448">
        <v>12</v>
      </c>
      <c r="I8448">
        <v>22</v>
      </c>
      <c r="J8448">
        <v>12</v>
      </c>
      <c r="K8448">
        <v>21.171337682680115</v>
      </c>
      <c r="L8448">
        <v>873.34760885309993</v>
      </c>
    </row>
    <row r="8449" spans="1:12">
      <c r="A8449" s="73">
        <v>43452.958333333336</v>
      </c>
      <c r="B8449">
        <v>12.55</v>
      </c>
      <c r="C8449">
        <v>294.2</v>
      </c>
      <c r="D8449">
        <v>1.0663</v>
      </c>
      <c r="F8449">
        <v>1.0663</v>
      </c>
      <c r="G8449">
        <v>14</v>
      </c>
      <c r="H8449">
        <v>12</v>
      </c>
      <c r="I8449">
        <v>23</v>
      </c>
      <c r="J8449">
        <v>13</v>
      </c>
      <c r="K8449">
        <v>28.742810614186975</v>
      </c>
      <c r="L8449">
        <v>1053.8543463312501</v>
      </c>
    </row>
    <row r="8450" spans="1:12">
      <c r="A8450" s="73">
        <v>43453</v>
      </c>
      <c r="B8450">
        <v>11.49</v>
      </c>
      <c r="C8450">
        <v>289.60000000000002</v>
      </c>
      <c r="D8450">
        <v>1.0665</v>
      </c>
      <c r="F8450">
        <v>1.0665</v>
      </c>
      <c r="G8450">
        <v>14</v>
      </c>
      <c r="H8450">
        <v>12</v>
      </c>
      <c r="I8450">
        <v>0</v>
      </c>
      <c r="J8450">
        <v>11</v>
      </c>
      <c r="K8450">
        <v>18.50059836761163</v>
      </c>
      <c r="L8450">
        <v>808.89276355425</v>
      </c>
    </row>
    <row r="8451" spans="1:12">
      <c r="A8451" s="73">
        <v>43453.041666666664</v>
      </c>
      <c r="B8451">
        <v>9.1300000000000008</v>
      </c>
      <c r="C8451">
        <v>299</v>
      </c>
      <c r="D8451">
        <v>1.0665</v>
      </c>
      <c r="F8451">
        <v>1.0665</v>
      </c>
      <c r="G8451">
        <v>14</v>
      </c>
      <c r="H8451">
        <v>12</v>
      </c>
      <c r="I8451">
        <v>1</v>
      </c>
      <c r="J8451">
        <v>9</v>
      </c>
      <c r="K8451">
        <v>3.7683824224061659</v>
      </c>
      <c r="L8451">
        <v>405.82911102525014</v>
      </c>
    </row>
    <row r="8452" spans="1:12">
      <c r="A8452" s="73">
        <v>43453.083333333336</v>
      </c>
      <c r="B8452">
        <v>9.9600000000000009</v>
      </c>
      <c r="C8452">
        <v>285.39999999999998</v>
      </c>
      <c r="D8452">
        <v>1.0666</v>
      </c>
      <c r="F8452">
        <v>1.0666</v>
      </c>
      <c r="G8452">
        <v>14</v>
      </c>
      <c r="H8452">
        <v>12</v>
      </c>
      <c r="I8452">
        <v>2</v>
      </c>
      <c r="J8452">
        <v>10</v>
      </c>
      <c r="K8452">
        <v>7.6797278607623278</v>
      </c>
      <c r="L8452">
        <v>526.92596426880016</v>
      </c>
    </row>
    <row r="8453" spans="1:12">
      <c r="A8453" s="73">
        <v>43453.125</v>
      </c>
      <c r="B8453">
        <v>10.39</v>
      </c>
      <c r="C8453">
        <v>282.3</v>
      </c>
      <c r="D8453">
        <v>1.0667</v>
      </c>
      <c r="F8453">
        <v>1.0667</v>
      </c>
      <c r="G8453">
        <v>14</v>
      </c>
      <c r="H8453">
        <v>12</v>
      </c>
      <c r="I8453">
        <v>3</v>
      </c>
      <c r="J8453">
        <v>10</v>
      </c>
      <c r="K8453">
        <v>10.247887545693832</v>
      </c>
      <c r="L8453">
        <v>598.21726383865018</v>
      </c>
    </row>
    <row r="8454" spans="1:12">
      <c r="A8454" s="73">
        <v>43453.166666666664</v>
      </c>
      <c r="B8454">
        <v>8.76</v>
      </c>
      <c r="C8454">
        <v>288</v>
      </c>
      <c r="D8454">
        <v>1.0665</v>
      </c>
      <c r="F8454">
        <v>1.0665</v>
      </c>
      <c r="G8454">
        <v>14</v>
      </c>
      <c r="H8454">
        <v>12</v>
      </c>
      <c r="I8454">
        <v>4</v>
      </c>
      <c r="J8454">
        <v>9</v>
      </c>
      <c r="K8454">
        <v>2.4687706004883561</v>
      </c>
      <c r="L8454">
        <v>358.46204875199999</v>
      </c>
    </row>
    <row r="8455" spans="1:12">
      <c r="A8455" s="73">
        <v>43453.208333333336</v>
      </c>
      <c r="B8455">
        <v>9.4499999999999993</v>
      </c>
      <c r="C8455">
        <v>290.60000000000002</v>
      </c>
      <c r="D8455">
        <v>1.0669999999999999</v>
      </c>
      <c r="F8455">
        <v>1.0669999999999999</v>
      </c>
      <c r="G8455">
        <v>14</v>
      </c>
      <c r="H8455">
        <v>12</v>
      </c>
      <c r="I8455">
        <v>5</v>
      </c>
      <c r="J8455">
        <v>9</v>
      </c>
      <c r="K8455">
        <v>5.113171025145884</v>
      </c>
      <c r="L8455">
        <v>450.22525143749988</v>
      </c>
    </row>
    <row r="8456" spans="1:12">
      <c r="A8456" s="73">
        <v>43453.25</v>
      </c>
      <c r="B8456">
        <v>9.11</v>
      </c>
      <c r="C8456">
        <v>294.3</v>
      </c>
      <c r="D8456">
        <v>1.0677000000000001</v>
      </c>
      <c r="F8456">
        <v>1.0677000000000001</v>
      </c>
      <c r="G8456">
        <v>14</v>
      </c>
      <c r="H8456">
        <v>12</v>
      </c>
      <c r="I8456">
        <v>6</v>
      </c>
      <c r="J8456">
        <v>9</v>
      </c>
      <c r="K8456">
        <v>3.6911331347349283</v>
      </c>
      <c r="L8456">
        <v>403.62157984934998</v>
      </c>
    </row>
    <row r="8457" spans="1:12">
      <c r="A8457" s="73">
        <v>43453.291666666664</v>
      </c>
      <c r="B8457">
        <v>6.57</v>
      </c>
      <c r="C8457">
        <v>274.39999999999998</v>
      </c>
      <c r="D8457">
        <v>1.0676000000000001</v>
      </c>
      <c r="F8457">
        <v>1.0676000000000001</v>
      </c>
      <c r="G8457">
        <v>13</v>
      </c>
      <c r="H8457">
        <v>12</v>
      </c>
      <c r="I8457">
        <v>7</v>
      </c>
      <c r="J8457">
        <v>7</v>
      </c>
      <c r="K8457">
        <v>0.3828736004883686</v>
      </c>
      <c r="L8457">
        <v>151.38215318340005</v>
      </c>
    </row>
    <row r="8458" spans="1:12">
      <c r="A8458" s="73">
        <v>43453.333333333336</v>
      </c>
      <c r="B8458">
        <v>7.53</v>
      </c>
      <c r="C8458">
        <v>266</v>
      </c>
      <c r="D8458">
        <v>1.0686</v>
      </c>
      <c r="F8458">
        <v>1.0686</v>
      </c>
      <c r="G8458">
        <v>13</v>
      </c>
      <c r="H8458">
        <v>12</v>
      </c>
      <c r="I8458">
        <v>8</v>
      </c>
      <c r="J8458">
        <v>8</v>
      </c>
      <c r="K8458">
        <v>0.11643940870754194</v>
      </c>
      <c r="L8458">
        <v>228.1235402511</v>
      </c>
    </row>
    <row r="8459" spans="1:12">
      <c r="A8459" s="73">
        <v>43453.375</v>
      </c>
      <c r="B8459">
        <v>10.74</v>
      </c>
      <c r="C8459">
        <v>270.3</v>
      </c>
      <c r="D8459">
        <v>1.0701000000000001</v>
      </c>
      <c r="F8459">
        <v>1.0701000000000001</v>
      </c>
      <c r="G8459">
        <v>13</v>
      </c>
      <c r="H8459">
        <v>12</v>
      </c>
      <c r="I8459">
        <v>9</v>
      </c>
      <c r="J8459">
        <v>11</v>
      </c>
      <c r="K8459">
        <v>12.611250079940403</v>
      </c>
      <c r="L8459">
        <v>662.83771650120002</v>
      </c>
    </row>
    <row r="8460" spans="1:12">
      <c r="A8460" s="73">
        <v>43453.416666666664</v>
      </c>
      <c r="B8460">
        <v>10.32</v>
      </c>
      <c r="C8460">
        <v>267.7</v>
      </c>
      <c r="D8460">
        <v>1.0709</v>
      </c>
      <c r="F8460">
        <v>1.0709</v>
      </c>
      <c r="G8460">
        <v>13</v>
      </c>
      <c r="H8460">
        <v>12</v>
      </c>
      <c r="I8460">
        <v>10</v>
      </c>
      <c r="J8460">
        <v>10</v>
      </c>
      <c r="K8460">
        <v>9.8046150388445152</v>
      </c>
      <c r="L8460">
        <v>588.51564802560006</v>
      </c>
    </row>
    <row r="8461" spans="1:12">
      <c r="A8461" s="73">
        <v>43453.458333333336</v>
      </c>
      <c r="B8461">
        <v>8.64</v>
      </c>
      <c r="C8461">
        <v>264.5</v>
      </c>
      <c r="D8461">
        <v>1.0710999999999999</v>
      </c>
      <c r="F8461">
        <v>1.0710999999999999</v>
      </c>
      <c r="G8461">
        <v>13</v>
      </c>
      <c r="H8461">
        <v>12</v>
      </c>
      <c r="I8461">
        <v>11</v>
      </c>
      <c r="J8461">
        <v>9</v>
      </c>
      <c r="K8461">
        <v>2.1060748744609619</v>
      </c>
      <c r="L8461">
        <v>345.41504593920001</v>
      </c>
    </row>
    <row r="8462" spans="1:12">
      <c r="A8462" s="73">
        <v>43453.5</v>
      </c>
      <c r="B8462">
        <v>8.41</v>
      </c>
      <c r="C8462">
        <v>266.60000000000002</v>
      </c>
      <c r="D8462">
        <v>1.0712999999999999</v>
      </c>
      <c r="F8462">
        <v>1.0712999999999999</v>
      </c>
      <c r="G8462">
        <v>13</v>
      </c>
      <c r="H8462">
        <v>12</v>
      </c>
      <c r="I8462">
        <v>12</v>
      </c>
      <c r="J8462">
        <v>8</v>
      </c>
      <c r="K8462">
        <v>1.4914080662417839</v>
      </c>
      <c r="L8462">
        <v>318.61711189365002</v>
      </c>
    </row>
    <row r="8463" spans="1:12">
      <c r="A8463" s="73">
        <v>43453.541666666664</v>
      </c>
      <c r="B8463">
        <v>7.12</v>
      </c>
      <c r="C8463">
        <v>253.3</v>
      </c>
      <c r="D8463">
        <v>1.0722</v>
      </c>
      <c r="F8463">
        <v>1.0722</v>
      </c>
      <c r="G8463">
        <v>12</v>
      </c>
      <c r="H8463">
        <v>12</v>
      </c>
      <c r="I8463">
        <v>13</v>
      </c>
      <c r="J8463">
        <v>7</v>
      </c>
      <c r="K8463">
        <v>4.7290114472700187E-3</v>
      </c>
      <c r="L8463">
        <v>193.50214702080004</v>
      </c>
    </row>
    <row r="8464" spans="1:12">
      <c r="A8464" s="73">
        <v>43453.583333333336</v>
      </c>
      <c r="B8464">
        <v>7.82</v>
      </c>
      <c r="C8464">
        <v>252.7</v>
      </c>
      <c r="D8464">
        <v>1.0727</v>
      </c>
      <c r="F8464">
        <v>1.0727</v>
      </c>
      <c r="G8464">
        <v>12</v>
      </c>
      <c r="H8464">
        <v>12</v>
      </c>
      <c r="I8464">
        <v>14</v>
      </c>
      <c r="J8464">
        <v>8</v>
      </c>
      <c r="K8464">
        <v>0.39845407994041726</v>
      </c>
      <c r="L8464">
        <v>256.48888176680003</v>
      </c>
    </row>
    <row r="8465" spans="1:12">
      <c r="A8465" s="73">
        <v>43453.625</v>
      </c>
      <c r="B8465">
        <v>6.87</v>
      </c>
      <c r="C8465">
        <v>268</v>
      </c>
      <c r="D8465">
        <v>1.0723</v>
      </c>
      <c r="F8465">
        <v>1.0723</v>
      </c>
      <c r="G8465">
        <v>13</v>
      </c>
      <c r="H8465">
        <v>12</v>
      </c>
      <c r="I8465">
        <v>15</v>
      </c>
      <c r="J8465">
        <v>7</v>
      </c>
      <c r="K8465">
        <v>0.10161291555686038</v>
      </c>
      <c r="L8465">
        <v>173.84272521345</v>
      </c>
    </row>
    <row r="8466" spans="1:12">
      <c r="A8466" s="73">
        <v>43453.666666666664</v>
      </c>
      <c r="B8466">
        <v>6.79</v>
      </c>
      <c r="C8466">
        <v>261.3</v>
      </c>
      <c r="D8466">
        <v>1.0710999999999999</v>
      </c>
      <c r="F8466">
        <v>1.0710999999999999</v>
      </c>
      <c r="G8466">
        <v>13</v>
      </c>
      <c r="H8466">
        <v>12</v>
      </c>
      <c r="I8466">
        <v>16</v>
      </c>
      <c r="J8466">
        <v>7</v>
      </c>
      <c r="K8466">
        <v>0.15901576487192934</v>
      </c>
      <c r="L8466">
        <v>167.65223462644997</v>
      </c>
    </row>
    <row r="8467" spans="1:12">
      <c r="A8467" s="73">
        <v>43453.708333333336</v>
      </c>
      <c r="B8467">
        <v>4.9400000000000004</v>
      </c>
      <c r="C8467">
        <v>257.5</v>
      </c>
      <c r="D8467">
        <v>1.0702</v>
      </c>
      <c r="F8467">
        <v>1.0702</v>
      </c>
      <c r="G8467">
        <v>12</v>
      </c>
      <c r="H8467">
        <v>12</v>
      </c>
      <c r="I8467">
        <v>17</v>
      </c>
      <c r="J8467">
        <v>5</v>
      </c>
      <c r="K8467">
        <v>5.0569566552828968</v>
      </c>
      <c r="L8467">
        <v>64.508329818400014</v>
      </c>
    </row>
    <row r="8468" spans="1:12">
      <c r="A8468" s="73">
        <v>43453.75</v>
      </c>
      <c r="B8468">
        <v>9.6199999999999992</v>
      </c>
      <c r="C8468">
        <v>246.3</v>
      </c>
      <c r="D8468">
        <v>1.0693999999999999</v>
      </c>
      <c r="F8468">
        <v>1.0693999999999999</v>
      </c>
      <c r="G8468">
        <v>12</v>
      </c>
      <c r="H8468">
        <v>12</v>
      </c>
      <c r="I8468">
        <v>18</v>
      </c>
      <c r="J8468">
        <v>10</v>
      </c>
      <c r="K8468">
        <v>5.910889970351362</v>
      </c>
      <c r="L8468">
        <v>476.03118034159985</v>
      </c>
    </row>
    <row r="8469" spans="1:12">
      <c r="A8469" s="73">
        <v>43453.791666666664</v>
      </c>
      <c r="B8469">
        <v>6.51</v>
      </c>
      <c r="C8469">
        <v>258.39999999999998</v>
      </c>
      <c r="D8469">
        <v>1.0693999999999999</v>
      </c>
      <c r="F8469">
        <v>1.0693999999999999</v>
      </c>
      <c r="G8469">
        <v>12</v>
      </c>
      <c r="H8469">
        <v>12</v>
      </c>
      <c r="I8469">
        <v>19</v>
      </c>
      <c r="J8469">
        <v>7</v>
      </c>
      <c r="K8469">
        <v>0.46072573747467094</v>
      </c>
      <c r="L8469">
        <v>147.52076294969996</v>
      </c>
    </row>
    <row r="8470" spans="1:12">
      <c r="A8470" s="73">
        <v>43453.833333333336</v>
      </c>
      <c r="B8470">
        <v>7.8</v>
      </c>
      <c r="C8470">
        <v>264</v>
      </c>
      <c r="D8470">
        <v>1.0703</v>
      </c>
      <c r="F8470">
        <v>1.0703</v>
      </c>
      <c r="G8470">
        <v>13</v>
      </c>
      <c r="H8470">
        <v>12</v>
      </c>
      <c r="I8470">
        <v>20</v>
      </c>
      <c r="J8470">
        <v>8</v>
      </c>
      <c r="K8470">
        <v>0.37360479226918392</v>
      </c>
      <c r="L8470">
        <v>253.95650279999998</v>
      </c>
    </row>
    <row r="8471" spans="1:12">
      <c r="A8471" s="73">
        <v>43453.875</v>
      </c>
      <c r="B8471">
        <v>9.1199999999999992</v>
      </c>
      <c r="C8471">
        <v>256.7</v>
      </c>
      <c r="D8471">
        <v>1.0707</v>
      </c>
      <c r="F8471">
        <v>1.0707</v>
      </c>
      <c r="G8471">
        <v>12</v>
      </c>
      <c r="H8471">
        <v>12</v>
      </c>
      <c r="I8471">
        <v>21</v>
      </c>
      <c r="J8471">
        <v>9</v>
      </c>
      <c r="K8471">
        <v>3.7296577785705436</v>
      </c>
      <c r="L8471">
        <v>406.09002516479984</v>
      </c>
    </row>
    <row r="8472" spans="1:12">
      <c r="A8472" s="73">
        <v>43453.916666666664</v>
      </c>
      <c r="B8472">
        <v>8.1300000000000008</v>
      </c>
      <c r="C8472">
        <v>256.60000000000002</v>
      </c>
      <c r="D8472">
        <v>1.0707</v>
      </c>
      <c r="F8472">
        <v>1.0707</v>
      </c>
      <c r="G8472">
        <v>12</v>
      </c>
      <c r="H8472">
        <v>12</v>
      </c>
      <c r="I8472">
        <v>22</v>
      </c>
      <c r="J8472">
        <v>8</v>
      </c>
      <c r="K8472">
        <v>0.88591803884452625</v>
      </c>
      <c r="L8472">
        <v>287.67985012395008</v>
      </c>
    </row>
    <row r="8473" spans="1:12">
      <c r="A8473" s="73">
        <v>43453.958333333336</v>
      </c>
      <c r="B8473">
        <v>6.42</v>
      </c>
      <c r="C8473">
        <v>267.5</v>
      </c>
      <c r="D8473">
        <v>1.0698000000000001</v>
      </c>
      <c r="F8473">
        <v>1.0698000000000001</v>
      </c>
      <c r="G8473">
        <v>13</v>
      </c>
      <c r="H8473">
        <v>12</v>
      </c>
      <c r="I8473">
        <v>23</v>
      </c>
      <c r="J8473">
        <v>6</v>
      </c>
      <c r="K8473">
        <v>0.59100394295412328</v>
      </c>
      <c r="L8473">
        <v>141.53950815120001</v>
      </c>
    </row>
    <row r="8474" spans="1:12">
      <c r="A8474" s="73">
        <v>43454</v>
      </c>
      <c r="B8474">
        <v>3.61</v>
      </c>
      <c r="C8474">
        <v>256.2</v>
      </c>
      <c r="D8474">
        <v>1.0690999999999999</v>
      </c>
      <c r="F8474">
        <v>1.0690999999999999</v>
      </c>
      <c r="G8474">
        <v>12</v>
      </c>
      <c r="H8474">
        <v>12</v>
      </c>
      <c r="I8474">
        <v>0</v>
      </c>
      <c r="J8474">
        <v>4</v>
      </c>
      <c r="K8474">
        <v>12.80757902514592</v>
      </c>
      <c r="L8474">
        <v>25.148375688549997</v>
      </c>
    </row>
    <row r="8475" spans="1:12">
      <c r="A8475" s="73">
        <v>43454.041666666664</v>
      </c>
      <c r="B8475">
        <v>2.41</v>
      </c>
      <c r="C8475">
        <v>258.7</v>
      </c>
      <c r="D8475">
        <v>1.0687</v>
      </c>
      <c r="F8475">
        <v>1.0687</v>
      </c>
      <c r="G8475">
        <v>12</v>
      </c>
      <c r="H8475">
        <v>12</v>
      </c>
      <c r="I8475">
        <v>1</v>
      </c>
      <c r="J8475">
        <v>2</v>
      </c>
      <c r="K8475">
        <v>22.836621764871953</v>
      </c>
      <c r="L8475">
        <v>7.4795753463500017</v>
      </c>
    </row>
    <row r="8476" spans="1:12">
      <c r="A8476" s="73">
        <v>43454.083333333336</v>
      </c>
      <c r="B8476">
        <v>1.78</v>
      </c>
      <c r="C8476">
        <v>255.5</v>
      </c>
      <c r="D8476">
        <v>1.0687</v>
      </c>
      <c r="F8476">
        <v>1.0687</v>
      </c>
      <c r="G8476">
        <v>12</v>
      </c>
      <c r="H8476">
        <v>12</v>
      </c>
      <c r="I8476">
        <v>2</v>
      </c>
      <c r="J8476">
        <v>2</v>
      </c>
      <c r="K8476">
        <v>29.254769203228118</v>
      </c>
      <c r="L8476">
        <v>3.0136014812000003</v>
      </c>
    </row>
    <row r="8477" spans="1:12">
      <c r="A8477" s="73">
        <v>43454.125</v>
      </c>
      <c r="B8477">
        <v>3.03</v>
      </c>
      <c r="C8477">
        <v>256</v>
      </c>
      <c r="D8477">
        <v>1.0683</v>
      </c>
      <c r="F8477">
        <v>1.0683</v>
      </c>
      <c r="G8477">
        <v>12</v>
      </c>
      <c r="H8477">
        <v>12</v>
      </c>
      <c r="I8477">
        <v>3</v>
      </c>
      <c r="J8477">
        <v>3</v>
      </c>
      <c r="K8477">
        <v>17.295349682680175</v>
      </c>
      <c r="L8477">
        <v>14.859052537049998</v>
      </c>
    </row>
    <row r="8478" spans="1:12">
      <c r="A8478" s="73">
        <v>43454.166666666664</v>
      </c>
      <c r="B8478">
        <v>4.54</v>
      </c>
      <c r="C8478">
        <v>255.9</v>
      </c>
      <c r="D8478">
        <v>1.0672999999999999</v>
      </c>
      <c r="F8478">
        <v>1.0672999999999999</v>
      </c>
      <c r="G8478">
        <v>12</v>
      </c>
      <c r="H8478">
        <v>12</v>
      </c>
      <c r="I8478">
        <v>4</v>
      </c>
      <c r="J8478">
        <v>5</v>
      </c>
      <c r="K8478">
        <v>7.0159709018582426</v>
      </c>
      <c r="L8478">
        <v>49.937186743600002</v>
      </c>
    </row>
    <row r="8479" spans="1:12">
      <c r="A8479" s="73">
        <v>43454.208333333336</v>
      </c>
      <c r="B8479">
        <v>5.47</v>
      </c>
      <c r="C8479">
        <v>249.3</v>
      </c>
      <c r="D8479">
        <v>1.0670999999999999</v>
      </c>
      <c r="F8479">
        <v>1.0670999999999999</v>
      </c>
      <c r="G8479">
        <v>12</v>
      </c>
      <c r="H8479">
        <v>12</v>
      </c>
      <c r="I8479">
        <v>5</v>
      </c>
      <c r="J8479">
        <v>5</v>
      </c>
      <c r="K8479">
        <v>2.9541627785705677</v>
      </c>
      <c r="L8479">
        <v>87.324700186649991</v>
      </c>
    </row>
    <row r="8480" spans="1:12">
      <c r="A8480" s="73">
        <v>43454.25</v>
      </c>
      <c r="B8480">
        <v>4.9800000000000004</v>
      </c>
      <c r="C8480">
        <v>252</v>
      </c>
      <c r="D8480">
        <v>1.0669999999999999</v>
      </c>
      <c r="F8480">
        <v>1.0669999999999999</v>
      </c>
      <c r="G8480">
        <v>12</v>
      </c>
      <c r="H8480">
        <v>12</v>
      </c>
      <c r="I8480">
        <v>6</v>
      </c>
      <c r="J8480">
        <v>5</v>
      </c>
      <c r="K8480">
        <v>4.8786552306253617</v>
      </c>
      <c r="L8480">
        <v>65.890446732000015</v>
      </c>
    </row>
    <row r="8481" spans="1:12">
      <c r="A8481" s="73">
        <v>43454.291666666664</v>
      </c>
      <c r="B8481">
        <v>5.29</v>
      </c>
      <c r="C8481">
        <v>250.5</v>
      </c>
      <c r="D8481">
        <v>1.0665</v>
      </c>
      <c r="F8481">
        <v>1.0665</v>
      </c>
      <c r="G8481">
        <v>12</v>
      </c>
      <c r="H8481">
        <v>12</v>
      </c>
      <c r="I8481">
        <v>7</v>
      </c>
      <c r="J8481">
        <v>5</v>
      </c>
      <c r="K8481">
        <v>3.6053191895294718</v>
      </c>
      <c r="L8481">
        <v>78.940137809250004</v>
      </c>
    </row>
    <row r="8482" spans="1:12">
      <c r="A8482" s="73">
        <v>43454.333333333336</v>
      </c>
      <c r="B8482">
        <v>3.78</v>
      </c>
      <c r="C8482">
        <v>250.4</v>
      </c>
      <c r="D8482">
        <v>1.0674999999999999</v>
      </c>
      <c r="F8482">
        <v>1.0674999999999999</v>
      </c>
      <c r="G8482">
        <v>12</v>
      </c>
      <c r="H8482">
        <v>12</v>
      </c>
      <c r="I8482">
        <v>8</v>
      </c>
      <c r="J8482">
        <v>4</v>
      </c>
      <c r="K8482">
        <v>11.6196979703514</v>
      </c>
      <c r="L8482">
        <v>28.827918629999992</v>
      </c>
    </row>
    <row r="8483" spans="1:12">
      <c r="A8483" s="73">
        <v>43454.375</v>
      </c>
      <c r="B8483">
        <v>4.4400000000000004</v>
      </c>
      <c r="C8483">
        <v>218.6</v>
      </c>
      <c r="D8483">
        <v>1.0680000000000001</v>
      </c>
      <c r="F8483">
        <v>1.0680000000000001</v>
      </c>
      <c r="G8483">
        <v>11</v>
      </c>
      <c r="H8483">
        <v>12</v>
      </c>
      <c r="I8483">
        <v>9</v>
      </c>
      <c r="J8483">
        <v>4</v>
      </c>
      <c r="K8483">
        <v>7.5557244635020773</v>
      </c>
      <c r="L8483">
        <v>46.740157056000008</v>
      </c>
    </row>
    <row r="8484" spans="1:12">
      <c r="A8484" s="73">
        <v>43454.416666666664</v>
      </c>
      <c r="B8484">
        <v>4.2</v>
      </c>
      <c r="C8484">
        <v>228.8</v>
      </c>
      <c r="D8484">
        <v>1.0683</v>
      </c>
      <c r="F8484">
        <v>1.0683</v>
      </c>
      <c r="G8484">
        <v>11</v>
      </c>
      <c r="H8484">
        <v>12</v>
      </c>
      <c r="I8484">
        <v>10</v>
      </c>
      <c r="J8484">
        <v>4</v>
      </c>
      <c r="K8484">
        <v>8.9327330114472847</v>
      </c>
      <c r="L8484">
        <v>39.574105200000005</v>
      </c>
    </row>
    <row r="8485" spans="1:12">
      <c r="A8485" s="73">
        <v>43454.458333333336</v>
      </c>
      <c r="B8485">
        <v>3.52</v>
      </c>
      <c r="C8485">
        <v>226</v>
      </c>
      <c r="D8485">
        <v>1.0692999999999999</v>
      </c>
      <c r="F8485">
        <v>1.0692999999999999</v>
      </c>
      <c r="G8485">
        <v>11</v>
      </c>
      <c r="H8485">
        <v>12</v>
      </c>
      <c r="I8485">
        <v>11</v>
      </c>
      <c r="J8485">
        <v>4</v>
      </c>
      <c r="K8485">
        <v>13.459857230625373</v>
      </c>
      <c r="L8485">
        <v>23.318336307199996</v>
      </c>
    </row>
    <row r="8486" spans="1:12">
      <c r="A8486" s="73">
        <v>43454.5</v>
      </c>
      <c r="B8486">
        <v>4.0999999999999996</v>
      </c>
      <c r="C8486">
        <v>216.1</v>
      </c>
      <c r="D8486">
        <v>1.0692999999999999</v>
      </c>
      <c r="F8486">
        <v>1.0692999999999999</v>
      </c>
      <c r="G8486">
        <v>11</v>
      </c>
      <c r="H8486">
        <v>12</v>
      </c>
      <c r="I8486">
        <v>12</v>
      </c>
      <c r="J8486">
        <v>4</v>
      </c>
      <c r="K8486">
        <v>9.5404865730911244</v>
      </c>
      <c r="L8486">
        <v>36.848612649999986</v>
      </c>
    </row>
    <row r="8487" spans="1:12">
      <c r="A8487" s="73">
        <v>43454.541666666664</v>
      </c>
      <c r="B8487">
        <v>2.9</v>
      </c>
      <c r="C8487">
        <v>215.6</v>
      </c>
      <c r="D8487">
        <v>1.0680000000000001</v>
      </c>
      <c r="F8487">
        <v>1.0680000000000001</v>
      </c>
      <c r="G8487">
        <v>11</v>
      </c>
      <c r="H8487">
        <v>12</v>
      </c>
      <c r="I8487">
        <v>13</v>
      </c>
      <c r="J8487">
        <v>3</v>
      </c>
      <c r="K8487">
        <v>18.393529312817154</v>
      </c>
      <c r="L8487">
        <v>13.023726</v>
      </c>
    </row>
    <row r="8488" spans="1:12">
      <c r="A8488" s="73">
        <v>43454.583333333336</v>
      </c>
      <c r="B8488">
        <v>2.54</v>
      </c>
      <c r="C8488">
        <v>202.8</v>
      </c>
      <c r="D8488">
        <v>1.0667</v>
      </c>
      <c r="F8488">
        <v>1.0667</v>
      </c>
      <c r="G8488">
        <v>10</v>
      </c>
      <c r="H8488">
        <v>12</v>
      </c>
      <c r="I8488">
        <v>14</v>
      </c>
      <c r="J8488">
        <v>3</v>
      </c>
      <c r="K8488">
        <v>21.611042134734966</v>
      </c>
      <c r="L8488">
        <v>8.7400405844000009</v>
      </c>
    </row>
    <row r="8489" spans="1:12">
      <c r="A8489" s="73">
        <v>43454.625</v>
      </c>
      <c r="B8489">
        <v>2.39</v>
      </c>
      <c r="C8489">
        <v>211.9</v>
      </c>
      <c r="D8489">
        <v>1.0665</v>
      </c>
      <c r="F8489">
        <v>1.0665</v>
      </c>
      <c r="G8489">
        <v>10</v>
      </c>
      <c r="H8489">
        <v>12</v>
      </c>
      <c r="I8489">
        <v>15</v>
      </c>
      <c r="J8489">
        <v>2</v>
      </c>
      <c r="K8489">
        <v>23.028172477200716</v>
      </c>
      <c r="L8489">
        <v>7.2798858067500003</v>
      </c>
    </row>
    <row r="8490" spans="1:12">
      <c r="A8490" s="73">
        <v>43454.666666666664</v>
      </c>
      <c r="B8490">
        <v>5.38</v>
      </c>
      <c r="C8490">
        <v>224.7</v>
      </c>
      <c r="D8490">
        <v>1.0666</v>
      </c>
      <c r="F8490">
        <v>1.0666</v>
      </c>
      <c r="G8490">
        <v>11</v>
      </c>
      <c r="H8490">
        <v>12</v>
      </c>
      <c r="I8490">
        <v>16</v>
      </c>
      <c r="J8490">
        <v>5</v>
      </c>
      <c r="K8490">
        <v>3.2716409840500198</v>
      </c>
      <c r="L8490">
        <v>83.045941037599988</v>
      </c>
    </row>
    <row r="8491" spans="1:12">
      <c r="A8491" s="73">
        <v>43454.708333333336</v>
      </c>
      <c r="B8491">
        <v>9.2100000000000009</v>
      </c>
      <c r="C8491">
        <v>216.6</v>
      </c>
      <c r="D8491">
        <v>1.0662</v>
      </c>
      <c r="F8491">
        <v>1.0662</v>
      </c>
      <c r="G8491">
        <v>11</v>
      </c>
      <c r="H8491">
        <v>12</v>
      </c>
      <c r="I8491">
        <v>17</v>
      </c>
      <c r="J8491">
        <v>9</v>
      </c>
      <c r="K8491">
        <v>4.0853795730910978</v>
      </c>
      <c r="L8491">
        <v>416.47369220910014</v>
      </c>
    </row>
    <row r="8492" spans="1:12">
      <c r="A8492" s="73">
        <v>43454.75</v>
      </c>
      <c r="B8492">
        <v>7.43</v>
      </c>
      <c r="C8492">
        <v>236.4</v>
      </c>
      <c r="D8492">
        <v>1.0656000000000001</v>
      </c>
      <c r="F8492">
        <v>1.0656000000000001</v>
      </c>
      <c r="G8492">
        <v>12</v>
      </c>
      <c r="H8492">
        <v>12</v>
      </c>
      <c r="I8492">
        <v>18</v>
      </c>
      <c r="J8492">
        <v>7</v>
      </c>
      <c r="K8492">
        <v>5.8192970351377785E-2</v>
      </c>
      <c r="L8492">
        <v>218.53985844959999</v>
      </c>
    </row>
    <row r="8493" spans="1:12">
      <c r="A8493" s="73">
        <v>43454.791666666664</v>
      </c>
      <c r="B8493">
        <v>7.81</v>
      </c>
      <c r="C8493">
        <v>236.6</v>
      </c>
      <c r="D8493">
        <v>1.0648</v>
      </c>
      <c r="F8493">
        <v>1.0648</v>
      </c>
      <c r="G8493">
        <v>12</v>
      </c>
      <c r="H8493">
        <v>12</v>
      </c>
      <c r="I8493">
        <v>19</v>
      </c>
      <c r="J8493">
        <v>8</v>
      </c>
      <c r="K8493">
        <v>0.38592943610480002</v>
      </c>
      <c r="L8493">
        <v>253.62446762839994</v>
      </c>
    </row>
    <row r="8494" spans="1:12">
      <c r="A8494" s="73">
        <v>43454.833333333336</v>
      </c>
      <c r="B8494">
        <v>9.85</v>
      </c>
      <c r="C8494">
        <v>243.7</v>
      </c>
      <c r="D8494">
        <v>1.0652999999999999</v>
      </c>
      <c r="F8494">
        <v>1.0652999999999999</v>
      </c>
      <c r="G8494">
        <v>12</v>
      </c>
      <c r="H8494">
        <v>12</v>
      </c>
      <c r="I8494">
        <v>20</v>
      </c>
      <c r="J8494">
        <v>10</v>
      </c>
      <c r="K8494">
        <v>7.0821567785705408</v>
      </c>
      <c r="L8494">
        <v>509.03849105624994</v>
      </c>
    </row>
    <row r="8495" spans="1:12">
      <c r="A8495" s="73">
        <v>43454.875</v>
      </c>
      <c r="B8495">
        <v>11.22</v>
      </c>
      <c r="C8495">
        <v>257.3</v>
      </c>
      <c r="D8495">
        <v>1.0656000000000001</v>
      </c>
      <c r="F8495">
        <v>1.0656000000000001</v>
      </c>
      <c r="G8495">
        <v>12</v>
      </c>
      <c r="H8495">
        <v>12</v>
      </c>
      <c r="I8495">
        <v>21</v>
      </c>
      <c r="J8495">
        <v>11</v>
      </c>
      <c r="K8495">
        <v>16.250832984049993</v>
      </c>
      <c r="L8495">
        <v>752.56286941440021</v>
      </c>
    </row>
    <row r="8496" spans="1:12">
      <c r="A8496" s="73">
        <v>43454.916666666664</v>
      </c>
      <c r="B8496">
        <v>10.3</v>
      </c>
      <c r="C8496">
        <v>257.89999999999998</v>
      </c>
      <c r="D8496">
        <v>1.0658000000000001</v>
      </c>
      <c r="F8496">
        <v>1.0658000000000001</v>
      </c>
      <c r="G8496">
        <v>12</v>
      </c>
      <c r="H8496">
        <v>12</v>
      </c>
      <c r="I8496">
        <v>22</v>
      </c>
      <c r="J8496">
        <v>10</v>
      </c>
      <c r="K8496">
        <v>9.6797657511732851</v>
      </c>
      <c r="L8496">
        <v>582.31421830000022</v>
      </c>
    </row>
    <row r="8497" spans="1:12">
      <c r="A8497" s="73">
        <v>43454.958333333336</v>
      </c>
      <c r="B8497">
        <v>10.55</v>
      </c>
      <c r="C8497">
        <v>254.2</v>
      </c>
      <c r="D8497">
        <v>1.0662</v>
      </c>
      <c r="F8497">
        <v>1.0662</v>
      </c>
      <c r="G8497">
        <v>12</v>
      </c>
      <c r="H8497">
        <v>12</v>
      </c>
      <c r="I8497">
        <v>23</v>
      </c>
      <c r="J8497">
        <v>11</v>
      </c>
      <c r="K8497">
        <v>11.297881847063694</v>
      </c>
      <c r="L8497">
        <v>625.98807701250018</v>
      </c>
    </row>
    <row r="8498" spans="1:12">
      <c r="A8498" s="73">
        <v>43455</v>
      </c>
      <c r="B8498">
        <v>11.38</v>
      </c>
      <c r="C8498">
        <v>257.10000000000002</v>
      </c>
      <c r="D8498">
        <v>1.0663</v>
      </c>
      <c r="F8498">
        <v>1.0663</v>
      </c>
      <c r="G8498">
        <v>12</v>
      </c>
      <c r="H8498">
        <v>12</v>
      </c>
      <c r="I8498">
        <v>0</v>
      </c>
      <c r="J8498">
        <v>11</v>
      </c>
      <c r="K8498">
        <v>17.566427285419856</v>
      </c>
      <c r="L8498">
        <v>785.73518238680015</v>
      </c>
    </row>
    <row r="8499" spans="1:12">
      <c r="A8499" s="73">
        <v>43455.041666666664</v>
      </c>
      <c r="B8499">
        <v>11.95</v>
      </c>
      <c r="C8499">
        <v>248.5</v>
      </c>
      <c r="D8499">
        <v>1.0657000000000001</v>
      </c>
      <c r="F8499">
        <v>1.0657000000000001</v>
      </c>
      <c r="G8499">
        <v>12</v>
      </c>
      <c r="H8499">
        <v>12</v>
      </c>
      <c r="I8499">
        <v>1</v>
      </c>
      <c r="J8499">
        <v>12</v>
      </c>
      <c r="K8499">
        <v>22.669331984049975</v>
      </c>
      <c r="L8499">
        <v>909.30312989375</v>
      </c>
    </row>
    <row r="8500" spans="1:12">
      <c r="A8500" s="73">
        <v>43455.083333333336</v>
      </c>
      <c r="B8500">
        <v>12.68</v>
      </c>
      <c r="C8500">
        <v>259.2</v>
      </c>
      <c r="D8500">
        <v>1.0658000000000001</v>
      </c>
      <c r="F8500">
        <v>1.0658000000000001</v>
      </c>
      <c r="G8500">
        <v>13</v>
      </c>
      <c r="H8500">
        <v>12</v>
      </c>
      <c r="I8500">
        <v>2</v>
      </c>
      <c r="J8500">
        <v>13</v>
      </c>
      <c r="K8500">
        <v>30.153630984049975</v>
      </c>
      <c r="L8500">
        <v>1086.4343313728</v>
      </c>
    </row>
    <row r="8501" spans="1:12">
      <c r="A8501" s="73">
        <v>43455.125</v>
      </c>
      <c r="B8501">
        <v>13.05</v>
      </c>
      <c r="C8501">
        <v>264.8</v>
      </c>
      <c r="D8501">
        <v>1.0658000000000001</v>
      </c>
      <c r="F8501">
        <v>1.0658000000000001</v>
      </c>
      <c r="G8501">
        <v>13</v>
      </c>
      <c r="H8501">
        <v>12</v>
      </c>
      <c r="I8501">
        <v>3</v>
      </c>
      <c r="J8501">
        <v>13</v>
      </c>
      <c r="K8501">
        <v>34.354042805967794</v>
      </c>
      <c r="L8501">
        <v>1184.3423393625003</v>
      </c>
    </row>
    <row r="8502" spans="1:12">
      <c r="A8502" s="73">
        <v>43455.166666666664</v>
      </c>
      <c r="B8502">
        <v>14.16</v>
      </c>
      <c r="C8502">
        <v>262</v>
      </c>
      <c r="D8502">
        <v>1.0650999999999999</v>
      </c>
      <c r="F8502">
        <v>1.0650999999999999</v>
      </c>
      <c r="G8502">
        <v>13</v>
      </c>
      <c r="H8502">
        <v>12</v>
      </c>
      <c r="I8502">
        <v>4</v>
      </c>
      <c r="J8502">
        <v>14</v>
      </c>
      <c r="K8502">
        <v>48.598078271721207</v>
      </c>
      <c r="L8502">
        <v>1511.9942830848001</v>
      </c>
    </row>
    <row r="8503" spans="1:12">
      <c r="A8503" s="73">
        <v>43455.208333333336</v>
      </c>
      <c r="B8503">
        <v>10.37</v>
      </c>
      <c r="C8503">
        <v>242.8</v>
      </c>
      <c r="D8503">
        <v>1.0654999999999999</v>
      </c>
      <c r="F8503">
        <v>1.0654999999999999</v>
      </c>
      <c r="G8503">
        <v>12</v>
      </c>
      <c r="H8503">
        <v>12</v>
      </c>
      <c r="I8503">
        <v>5</v>
      </c>
      <c r="J8503">
        <v>10</v>
      </c>
      <c r="K8503">
        <v>10.12023825802259</v>
      </c>
      <c r="L8503">
        <v>594.10023963574986</v>
      </c>
    </row>
    <row r="8504" spans="1:12">
      <c r="A8504" s="73">
        <v>43455.25</v>
      </c>
      <c r="B8504">
        <v>13.7</v>
      </c>
      <c r="C8504">
        <v>245.8</v>
      </c>
      <c r="D8504">
        <v>1.0662</v>
      </c>
      <c r="F8504">
        <v>1.0662</v>
      </c>
      <c r="G8504">
        <v>12</v>
      </c>
      <c r="H8504">
        <v>12</v>
      </c>
      <c r="I8504">
        <v>6</v>
      </c>
      <c r="J8504">
        <v>14</v>
      </c>
      <c r="K8504">
        <v>42.396144655282839</v>
      </c>
      <c r="L8504">
        <v>1370.7882842999998</v>
      </c>
    </row>
    <row r="8505" spans="1:12">
      <c r="A8505" s="73">
        <v>43455.291666666664</v>
      </c>
      <c r="B8505">
        <v>12.67</v>
      </c>
      <c r="C8505">
        <v>239.6</v>
      </c>
      <c r="D8505">
        <v>1.0666</v>
      </c>
      <c r="F8505">
        <v>1.0666</v>
      </c>
      <c r="G8505">
        <v>12</v>
      </c>
      <c r="H8505">
        <v>12</v>
      </c>
      <c r="I8505">
        <v>7</v>
      </c>
      <c r="J8505">
        <v>13</v>
      </c>
      <c r="K8505">
        <v>30.043906340214363</v>
      </c>
      <c r="L8505">
        <v>1084.6794902279</v>
      </c>
    </row>
    <row r="8506" spans="1:12">
      <c r="A8506" s="73">
        <v>43455.333333333336</v>
      </c>
      <c r="B8506">
        <v>11.16</v>
      </c>
      <c r="C8506">
        <v>238.9</v>
      </c>
      <c r="D8506">
        <v>1.0674999999999999</v>
      </c>
      <c r="F8506">
        <v>1.0674999999999999</v>
      </c>
      <c r="G8506">
        <v>12</v>
      </c>
      <c r="H8506">
        <v>12</v>
      </c>
      <c r="I8506">
        <v>8</v>
      </c>
      <c r="J8506">
        <v>11</v>
      </c>
      <c r="K8506">
        <v>15.770685121036291</v>
      </c>
      <c r="L8506">
        <v>741.87454823999997</v>
      </c>
    </row>
    <row r="8507" spans="1:12">
      <c r="A8507" s="73">
        <v>43455.375</v>
      </c>
      <c r="B8507">
        <v>9.75</v>
      </c>
      <c r="C8507">
        <v>249</v>
      </c>
      <c r="D8507">
        <v>1.0693999999999999</v>
      </c>
      <c r="F8507">
        <v>1.0693999999999999</v>
      </c>
      <c r="G8507">
        <v>12</v>
      </c>
      <c r="H8507">
        <v>12</v>
      </c>
      <c r="I8507">
        <v>9</v>
      </c>
      <c r="J8507">
        <v>10</v>
      </c>
      <c r="K8507">
        <v>6.5599103402143788</v>
      </c>
      <c r="L8507">
        <v>495.59170781249998</v>
      </c>
    </row>
    <row r="8508" spans="1:12">
      <c r="A8508" s="73">
        <v>43455.416666666664</v>
      </c>
      <c r="B8508">
        <v>11.88</v>
      </c>
      <c r="C8508">
        <v>259.39999999999998</v>
      </c>
      <c r="D8508">
        <v>1.0701000000000001</v>
      </c>
      <c r="F8508">
        <v>1.0701000000000001</v>
      </c>
      <c r="G8508">
        <v>13</v>
      </c>
      <c r="H8508">
        <v>12</v>
      </c>
      <c r="I8508">
        <v>10</v>
      </c>
      <c r="J8508">
        <v>12</v>
      </c>
      <c r="K8508">
        <v>22.007659477200676</v>
      </c>
      <c r="L8508">
        <v>897.1058533536002</v>
      </c>
    </row>
    <row r="8509" spans="1:12">
      <c r="A8509" s="73">
        <v>43455.458333333336</v>
      </c>
      <c r="B8509">
        <v>12.2</v>
      </c>
      <c r="C8509">
        <v>255.7</v>
      </c>
      <c r="D8509">
        <v>1.0702</v>
      </c>
      <c r="F8509">
        <v>1.0702</v>
      </c>
      <c r="G8509">
        <v>12</v>
      </c>
      <c r="H8509">
        <v>12</v>
      </c>
      <c r="I8509">
        <v>11</v>
      </c>
      <c r="J8509">
        <v>12</v>
      </c>
      <c r="K8509">
        <v>25.112448079940386</v>
      </c>
      <c r="L8509">
        <v>971.66026479999994</v>
      </c>
    </row>
    <row r="8510" spans="1:12">
      <c r="A8510" s="73">
        <v>43455.5</v>
      </c>
      <c r="B8510">
        <v>9.5</v>
      </c>
      <c r="C8510">
        <v>253.7</v>
      </c>
      <c r="D8510">
        <v>1.0709</v>
      </c>
      <c r="F8510">
        <v>1.0709</v>
      </c>
      <c r="G8510">
        <v>12</v>
      </c>
      <c r="H8510">
        <v>12</v>
      </c>
      <c r="I8510">
        <v>12</v>
      </c>
      <c r="J8510">
        <v>10</v>
      </c>
      <c r="K8510">
        <v>5.3417942443239692</v>
      </c>
      <c r="L8510">
        <v>459.08144375000001</v>
      </c>
    </row>
    <row r="8511" spans="1:12">
      <c r="A8511" s="73">
        <v>43455.541666666664</v>
      </c>
      <c r="B8511">
        <v>10.4</v>
      </c>
      <c r="C8511">
        <v>250.3</v>
      </c>
      <c r="D8511">
        <v>1.0711999999999999</v>
      </c>
      <c r="F8511">
        <v>1.0711999999999999</v>
      </c>
      <c r="G8511">
        <v>12</v>
      </c>
      <c r="H8511">
        <v>12</v>
      </c>
      <c r="I8511">
        <v>13</v>
      </c>
      <c r="J8511">
        <v>10</v>
      </c>
      <c r="K8511">
        <v>10.312012189529446</v>
      </c>
      <c r="L8511">
        <v>602.47715840000001</v>
      </c>
    </row>
    <row r="8512" spans="1:12">
      <c r="A8512" s="73">
        <v>43455.583333333336</v>
      </c>
      <c r="B8512">
        <v>11.16</v>
      </c>
      <c r="C8512">
        <v>247</v>
      </c>
      <c r="D8512">
        <v>1.0709</v>
      </c>
      <c r="F8512">
        <v>1.0709</v>
      </c>
      <c r="G8512">
        <v>12</v>
      </c>
      <c r="H8512">
        <v>12</v>
      </c>
      <c r="I8512">
        <v>14</v>
      </c>
      <c r="J8512">
        <v>11</v>
      </c>
      <c r="K8512">
        <v>15.770685121036291</v>
      </c>
      <c r="L8512">
        <v>744.23742736320003</v>
      </c>
    </row>
    <row r="8513" spans="1:12">
      <c r="A8513" s="73">
        <v>43455.625</v>
      </c>
      <c r="B8513">
        <v>9.83</v>
      </c>
      <c r="C8513">
        <v>245.5</v>
      </c>
      <c r="D8513">
        <v>1.0708</v>
      </c>
      <c r="F8513">
        <v>1.0708</v>
      </c>
      <c r="G8513">
        <v>12</v>
      </c>
      <c r="H8513">
        <v>12</v>
      </c>
      <c r="I8513">
        <v>15</v>
      </c>
      <c r="J8513">
        <v>10</v>
      </c>
      <c r="K8513">
        <v>6.9761074908993104</v>
      </c>
      <c r="L8513">
        <v>508.55616137979996</v>
      </c>
    </row>
    <row r="8514" spans="1:12">
      <c r="A8514" s="73">
        <v>43455.666666666664</v>
      </c>
      <c r="B8514">
        <v>9.18</v>
      </c>
      <c r="C8514">
        <v>238.5</v>
      </c>
      <c r="D8514">
        <v>1.0701000000000001</v>
      </c>
      <c r="F8514">
        <v>1.0701000000000001</v>
      </c>
      <c r="G8514">
        <v>12</v>
      </c>
      <c r="H8514">
        <v>12</v>
      </c>
      <c r="I8514">
        <v>16</v>
      </c>
      <c r="J8514">
        <v>9</v>
      </c>
      <c r="K8514">
        <v>3.9650056415842441</v>
      </c>
      <c r="L8514">
        <v>413.92571915159994</v>
      </c>
    </row>
    <row r="8515" spans="1:12">
      <c r="A8515" s="73">
        <v>43455.708333333336</v>
      </c>
      <c r="B8515">
        <v>9.44</v>
      </c>
      <c r="C8515">
        <v>248.5</v>
      </c>
      <c r="D8515">
        <v>1.0697000000000001</v>
      </c>
      <c r="F8515">
        <v>1.0697000000000001</v>
      </c>
      <c r="G8515">
        <v>12</v>
      </c>
      <c r="H8515">
        <v>12</v>
      </c>
      <c r="I8515">
        <v>17</v>
      </c>
      <c r="J8515">
        <v>9</v>
      </c>
      <c r="K8515">
        <v>5.0680463813102685</v>
      </c>
      <c r="L8515">
        <v>449.93314058239997</v>
      </c>
    </row>
    <row r="8516" spans="1:12">
      <c r="A8516" s="73">
        <v>43455.75</v>
      </c>
      <c r="B8516">
        <v>8.85</v>
      </c>
      <c r="C8516">
        <v>249.4</v>
      </c>
      <c r="D8516">
        <v>1.0697000000000001</v>
      </c>
      <c r="F8516">
        <v>1.0697000000000001</v>
      </c>
      <c r="G8516">
        <v>12</v>
      </c>
      <c r="H8516">
        <v>12</v>
      </c>
      <c r="I8516">
        <v>18</v>
      </c>
      <c r="J8516">
        <v>9</v>
      </c>
      <c r="K8516">
        <v>2.7596923950089032</v>
      </c>
      <c r="L8516">
        <v>370.73348375625</v>
      </c>
    </row>
    <row r="8517" spans="1:12">
      <c r="A8517" s="73">
        <v>43455.791666666664</v>
      </c>
      <c r="B8517">
        <v>8.89</v>
      </c>
      <c r="C8517">
        <v>252.3</v>
      </c>
      <c r="D8517">
        <v>1.0699000000000001</v>
      </c>
      <c r="F8517">
        <v>1.0699000000000001</v>
      </c>
      <c r="G8517">
        <v>12</v>
      </c>
      <c r="H8517">
        <v>12</v>
      </c>
      <c r="I8517">
        <v>19</v>
      </c>
      <c r="J8517">
        <v>9</v>
      </c>
      <c r="K8517">
        <v>2.8941909703513717</v>
      </c>
      <c r="L8517">
        <v>375.85339264655011</v>
      </c>
    </row>
    <row r="8518" spans="1:12">
      <c r="A8518" s="73">
        <v>43455.833333333336</v>
      </c>
      <c r="B8518">
        <v>10.87</v>
      </c>
      <c r="C8518">
        <v>260</v>
      </c>
      <c r="D8518">
        <v>1.0710999999999999</v>
      </c>
      <c r="F8518">
        <v>1.0710999999999999</v>
      </c>
      <c r="G8518">
        <v>13</v>
      </c>
      <c r="H8518">
        <v>12</v>
      </c>
      <c r="I8518">
        <v>20</v>
      </c>
      <c r="J8518">
        <v>11</v>
      </c>
      <c r="K8518">
        <v>13.551470449803409</v>
      </c>
      <c r="L8518">
        <v>687.84194513164982</v>
      </c>
    </row>
    <row r="8519" spans="1:12">
      <c r="A8519" s="73">
        <v>43455.875</v>
      </c>
      <c r="B8519">
        <v>9.64</v>
      </c>
      <c r="C8519">
        <v>260</v>
      </c>
      <c r="D8519">
        <v>1.0711999999999999</v>
      </c>
      <c r="F8519">
        <v>1.0711999999999999</v>
      </c>
      <c r="G8519">
        <v>13</v>
      </c>
      <c r="H8519">
        <v>12</v>
      </c>
      <c r="I8519">
        <v>21</v>
      </c>
      <c r="J8519">
        <v>10</v>
      </c>
      <c r="K8519">
        <v>6.0085392580226014</v>
      </c>
      <c r="L8519">
        <v>479.81262384640007</v>
      </c>
    </row>
    <row r="8520" spans="1:12">
      <c r="A8520" s="73">
        <v>43455.916666666664</v>
      </c>
      <c r="B8520">
        <v>7.72</v>
      </c>
      <c r="C8520">
        <v>264.10000000000002</v>
      </c>
      <c r="D8520">
        <v>1.0709</v>
      </c>
      <c r="F8520">
        <v>1.0709</v>
      </c>
      <c r="G8520">
        <v>13</v>
      </c>
      <c r="H8520">
        <v>12</v>
      </c>
      <c r="I8520">
        <v>22</v>
      </c>
      <c r="J8520">
        <v>8</v>
      </c>
      <c r="K8520">
        <v>0.28220764158425277</v>
      </c>
      <c r="L8520">
        <v>246.36035652159995</v>
      </c>
    </row>
    <row r="8521" spans="1:12">
      <c r="A8521" s="73">
        <v>43455.958333333336</v>
      </c>
      <c r="B8521">
        <v>6.24</v>
      </c>
      <c r="C8521">
        <v>265.39999999999998</v>
      </c>
      <c r="D8521">
        <v>1.0711999999999999</v>
      </c>
      <c r="F8521">
        <v>1.0711999999999999</v>
      </c>
      <c r="G8521">
        <v>13</v>
      </c>
      <c r="H8521">
        <v>12</v>
      </c>
      <c r="I8521">
        <v>23</v>
      </c>
      <c r="J8521">
        <v>6</v>
      </c>
      <c r="K8521">
        <v>0.90016035391302784</v>
      </c>
      <c r="L8521">
        <v>130.13506621440001</v>
      </c>
    </row>
    <row r="8522" spans="1:12">
      <c r="A8522" s="73">
        <v>43456</v>
      </c>
      <c r="B8522">
        <v>9.14</v>
      </c>
      <c r="C8522">
        <v>249.5</v>
      </c>
      <c r="D8522">
        <v>1.0713999999999999</v>
      </c>
      <c r="F8522">
        <v>1.0713999999999999</v>
      </c>
      <c r="G8522">
        <v>12</v>
      </c>
      <c r="H8522">
        <v>12</v>
      </c>
      <c r="I8522">
        <v>0</v>
      </c>
      <c r="J8522">
        <v>9</v>
      </c>
      <c r="K8522">
        <v>3.8073070662417816</v>
      </c>
      <c r="L8522">
        <v>409.03477640080007</v>
      </c>
    </row>
    <row r="8523" spans="1:12">
      <c r="A8523" s="73">
        <v>43456.041666666664</v>
      </c>
      <c r="B8523">
        <v>8.5399999999999991</v>
      </c>
      <c r="C8523">
        <v>253.9</v>
      </c>
      <c r="D8523">
        <v>1.0713999999999999</v>
      </c>
      <c r="F8523">
        <v>1.0713999999999999</v>
      </c>
      <c r="G8523">
        <v>12</v>
      </c>
      <c r="H8523">
        <v>12</v>
      </c>
      <c r="I8523">
        <v>1</v>
      </c>
      <c r="J8523">
        <v>9</v>
      </c>
      <c r="K8523">
        <v>1.8258284361047943</v>
      </c>
      <c r="L8523">
        <v>333.65317234479988</v>
      </c>
    </row>
    <row r="8524" spans="1:12">
      <c r="A8524" s="73">
        <v>43456.083333333336</v>
      </c>
      <c r="B8524">
        <v>12.36</v>
      </c>
      <c r="C8524">
        <v>257.8</v>
      </c>
      <c r="D8524">
        <v>1.0712999999999999</v>
      </c>
      <c r="F8524">
        <v>1.0712999999999999</v>
      </c>
      <c r="G8524">
        <v>12</v>
      </c>
      <c r="H8524">
        <v>12</v>
      </c>
      <c r="I8524">
        <v>2</v>
      </c>
      <c r="J8524">
        <v>12</v>
      </c>
      <c r="K8524">
        <v>26.74164238131025</v>
      </c>
      <c r="L8524">
        <v>1011.4316079263998</v>
      </c>
    </row>
    <row r="8525" spans="1:12">
      <c r="A8525" s="73">
        <v>43456.125</v>
      </c>
      <c r="B8525">
        <v>12.87</v>
      </c>
      <c r="C8525">
        <v>264.7</v>
      </c>
      <c r="D8525">
        <v>1.0711999999999999</v>
      </c>
      <c r="F8525">
        <v>1.0711999999999999</v>
      </c>
      <c r="G8525">
        <v>13</v>
      </c>
      <c r="H8525">
        <v>12</v>
      </c>
      <c r="I8525">
        <v>3</v>
      </c>
      <c r="J8525">
        <v>13</v>
      </c>
      <c r="K8525">
        <v>32.276399216926684</v>
      </c>
      <c r="L8525">
        <v>1141.7636412467998</v>
      </c>
    </row>
    <row r="8526" spans="1:12">
      <c r="A8526" s="73">
        <v>43456.166666666664</v>
      </c>
      <c r="B8526">
        <v>7.5</v>
      </c>
      <c r="C8526">
        <v>277.2</v>
      </c>
      <c r="D8526">
        <v>1.0711999999999999</v>
      </c>
      <c r="F8526">
        <v>1.0711999999999999</v>
      </c>
      <c r="G8526">
        <v>13</v>
      </c>
      <c r="H8526">
        <v>12</v>
      </c>
      <c r="I8526">
        <v>4</v>
      </c>
      <c r="J8526">
        <v>8</v>
      </c>
      <c r="K8526">
        <v>9.6865477200692607E-2</v>
      </c>
      <c r="L8526">
        <v>225.95624999999998</v>
      </c>
    </row>
    <row r="8527" spans="1:12">
      <c r="A8527" s="73">
        <v>43456.208333333336</v>
      </c>
      <c r="B8527">
        <v>6.54</v>
      </c>
      <c r="C8527">
        <v>268.2</v>
      </c>
      <c r="D8527">
        <v>1.0718000000000001</v>
      </c>
      <c r="F8527">
        <v>1.0718000000000001</v>
      </c>
      <c r="G8527">
        <v>13</v>
      </c>
      <c r="H8527">
        <v>12</v>
      </c>
      <c r="I8527">
        <v>5</v>
      </c>
      <c r="J8527">
        <v>7</v>
      </c>
      <c r="K8527">
        <v>0.42089966898151976</v>
      </c>
      <c r="L8527">
        <v>149.90530487760003</v>
      </c>
    </row>
    <row r="8528" spans="1:12">
      <c r="A8528" s="73">
        <v>43456.25</v>
      </c>
      <c r="B8528">
        <v>11.16</v>
      </c>
      <c r="C8528">
        <v>260.39999999999998</v>
      </c>
      <c r="D8528">
        <v>1.0717000000000001</v>
      </c>
      <c r="F8528">
        <v>1.0717000000000001</v>
      </c>
      <c r="G8528">
        <v>13</v>
      </c>
      <c r="H8528">
        <v>12</v>
      </c>
      <c r="I8528">
        <v>6</v>
      </c>
      <c r="J8528">
        <v>11</v>
      </c>
      <c r="K8528">
        <v>15.770685121036291</v>
      </c>
      <c r="L8528">
        <v>744.7933989216001</v>
      </c>
    </row>
    <row r="8529" spans="1:12">
      <c r="A8529" s="73">
        <v>43456.291666666664</v>
      </c>
      <c r="B8529">
        <v>10.36</v>
      </c>
      <c r="C8529">
        <v>263.89999999999998</v>
      </c>
      <c r="D8529">
        <v>1.0728</v>
      </c>
      <c r="F8529">
        <v>1.0728</v>
      </c>
      <c r="G8529">
        <v>13</v>
      </c>
      <c r="H8529">
        <v>12</v>
      </c>
      <c r="I8529">
        <v>7</v>
      </c>
      <c r="J8529">
        <v>10</v>
      </c>
      <c r="K8529">
        <v>10.056713614186975</v>
      </c>
      <c r="L8529">
        <v>596.44174947839997</v>
      </c>
    </row>
    <row r="8530" spans="1:12">
      <c r="A8530" s="73">
        <v>43456.333333333336</v>
      </c>
      <c r="B8530">
        <v>11.59</v>
      </c>
      <c r="C8530">
        <v>267.60000000000002</v>
      </c>
      <c r="D8530">
        <v>1.0740000000000001</v>
      </c>
      <c r="F8530">
        <v>1.0740000000000001</v>
      </c>
      <c r="G8530">
        <v>13</v>
      </c>
      <c r="H8530">
        <v>12</v>
      </c>
      <c r="I8530">
        <v>8</v>
      </c>
      <c r="J8530">
        <v>12</v>
      </c>
      <c r="K8530">
        <v>19.370844805967792</v>
      </c>
      <c r="L8530">
        <v>836.035258623</v>
      </c>
    </row>
    <row r="8531" spans="1:12">
      <c r="A8531" s="73">
        <v>43456.375</v>
      </c>
      <c r="B8531">
        <v>12.22</v>
      </c>
      <c r="C8531">
        <v>269.5</v>
      </c>
      <c r="D8531">
        <v>1.0757000000000001</v>
      </c>
      <c r="F8531">
        <v>1.0757000000000001</v>
      </c>
      <c r="G8531">
        <v>13</v>
      </c>
      <c r="H8531">
        <v>12</v>
      </c>
      <c r="I8531">
        <v>9</v>
      </c>
      <c r="J8531">
        <v>12</v>
      </c>
      <c r="K8531">
        <v>25.313297367611632</v>
      </c>
      <c r="L8531">
        <v>981.46494086680025</v>
      </c>
    </row>
    <row r="8532" spans="1:12">
      <c r="A8532" s="73">
        <v>43456.416666666664</v>
      </c>
      <c r="B8532">
        <v>12.35</v>
      </c>
      <c r="C8532">
        <v>275.3</v>
      </c>
      <c r="D8532">
        <v>1.0768</v>
      </c>
      <c r="F8532">
        <v>1.0768</v>
      </c>
      <c r="G8532">
        <v>13</v>
      </c>
      <c r="H8532">
        <v>12</v>
      </c>
      <c r="I8532">
        <v>10</v>
      </c>
      <c r="J8532">
        <v>12</v>
      </c>
      <c r="K8532">
        <v>26.638317737474637</v>
      </c>
      <c r="L8532">
        <v>1014.1587078999999</v>
      </c>
    </row>
    <row r="8533" spans="1:12">
      <c r="A8533" s="73">
        <v>43456.458333333336</v>
      </c>
      <c r="B8533">
        <v>10.38</v>
      </c>
      <c r="C8533">
        <v>264.89999999999998</v>
      </c>
      <c r="D8533">
        <v>1.0767</v>
      </c>
      <c r="F8533">
        <v>1.0767</v>
      </c>
      <c r="G8533">
        <v>13</v>
      </c>
      <c r="H8533">
        <v>12</v>
      </c>
      <c r="I8533">
        <v>11</v>
      </c>
      <c r="J8533">
        <v>10</v>
      </c>
      <c r="K8533">
        <v>10.183962901858216</v>
      </c>
      <c r="L8533">
        <v>602.08357254120017</v>
      </c>
    </row>
    <row r="8534" spans="1:12">
      <c r="A8534" s="73">
        <v>43456.5</v>
      </c>
      <c r="B8534">
        <v>10.09</v>
      </c>
      <c r="C8534">
        <v>272.5</v>
      </c>
      <c r="D8534">
        <v>1.0765</v>
      </c>
      <c r="F8534">
        <v>1.0765</v>
      </c>
      <c r="G8534">
        <v>13</v>
      </c>
      <c r="H8534">
        <v>12</v>
      </c>
      <c r="I8534">
        <v>12</v>
      </c>
      <c r="J8534">
        <v>10</v>
      </c>
      <c r="K8534">
        <v>8.4171482306253349</v>
      </c>
      <c r="L8534">
        <v>552.91393713424998</v>
      </c>
    </row>
    <row r="8535" spans="1:12">
      <c r="A8535" s="73">
        <v>43456.541666666664</v>
      </c>
      <c r="B8535">
        <v>11.2</v>
      </c>
      <c r="C8535">
        <v>280.5</v>
      </c>
      <c r="D8535">
        <v>1.0768</v>
      </c>
      <c r="F8535">
        <v>1.0768</v>
      </c>
      <c r="G8535">
        <v>13</v>
      </c>
      <c r="H8535">
        <v>12</v>
      </c>
      <c r="I8535">
        <v>13</v>
      </c>
      <c r="J8535">
        <v>11</v>
      </c>
      <c r="K8535">
        <v>16.089983696378749</v>
      </c>
      <c r="L8535">
        <v>756.4132351999998</v>
      </c>
    </row>
    <row r="8536" spans="1:12">
      <c r="A8536" s="73">
        <v>43456.583333333336</v>
      </c>
      <c r="B8536">
        <v>10.16</v>
      </c>
      <c r="C8536">
        <v>270.8</v>
      </c>
      <c r="D8536">
        <v>1.0768</v>
      </c>
      <c r="F8536">
        <v>1.0768</v>
      </c>
      <c r="G8536">
        <v>13</v>
      </c>
      <c r="H8536">
        <v>12</v>
      </c>
      <c r="I8536">
        <v>14</v>
      </c>
      <c r="J8536">
        <v>10</v>
      </c>
      <c r="K8536">
        <v>8.828220737474652</v>
      </c>
      <c r="L8536">
        <v>564.65889648640007</v>
      </c>
    </row>
    <row r="8537" spans="1:12">
      <c r="A8537" s="73">
        <v>43456.625</v>
      </c>
      <c r="B8537">
        <v>9.59</v>
      </c>
      <c r="C8537">
        <v>269.8</v>
      </c>
      <c r="D8537">
        <v>1.077</v>
      </c>
      <c r="F8537">
        <v>1.077</v>
      </c>
      <c r="G8537">
        <v>13</v>
      </c>
      <c r="H8537">
        <v>12</v>
      </c>
      <c r="I8537">
        <v>15</v>
      </c>
      <c r="J8537">
        <v>10</v>
      </c>
      <c r="K8537">
        <v>5.7659160388445159</v>
      </c>
      <c r="L8537">
        <v>474.94304154149995</v>
      </c>
    </row>
    <row r="8538" spans="1:12">
      <c r="A8538" s="73">
        <v>43456.666666666664</v>
      </c>
      <c r="B8538">
        <v>9.01</v>
      </c>
      <c r="C8538">
        <v>265.7</v>
      </c>
      <c r="D8538">
        <v>1.0768</v>
      </c>
      <c r="F8538">
        <v>1.0768</v>
      </c>
      <c r="G8538">
        <v>13</v>
      </c>
      <c r="H8538">
        <v>12</v>
      </c>
      <c r="I8538">
        <v>16</v>
      </c>
      <c r="J8538">
        <v>9</v>
      </c>
      <c r="K8538">
        <v>3.3168866963787655</v>
      </c>
      <c r="L8538">
        <v>393.80336621839996</v>
      </c>
    </row>
    <row r="8539" spans="1:12">
      <c r="A8539" s="73">
        <v>43456.708333333336</v>
      </c>
      <c r="B8539">
        <v>10.050000000000001</v>
      </c>
      <c r="C8539">
        <v>290.8</v>
      </c>
      <c r="D8539">
        <v>1.077</v>
      </c>
      <c r="F8539">
        <v>1.077</v>
      </c>
      <c r="G8539">
        <v>14</v>
      </c>
      <c r="H8539">
        <v>12</v>
      </c>
      <c r="I8539">
        <v>17</v>
      </c>
      <c r="J8539">
        <v>10</v>
      </c>
      <c r="K8539">
        <v>8.1866496552828742</v>
      </c>
      <c r="L8539">
        <v>546.6179548125001</v>
      </c>
    </row>
    <row r="8540" spans="1:12">
      <c r="A8540" s="73">
        <v>43456.75</v>
      </c>
      <c r="B8540">
        <v>12.27</v>
      </c>
      <c r="C8540">
        <v>288.3</v>
      </c>
      <c r="D8540">
        <v>1.077</v>
      </c>
      <c r="F8540">
        <v>1.077</v>
      </c>
      <c r="G8540">
        <v>14</v>
      </c>
      <c r="H8540">
        <v>12</v>
      </c>
      <c r="I8540">
        <v>18</v>
      </c>
      <c r="J8540">
        <v>12</v>
      </c>
      <c r="K8540">
        <v>25.818920586789702</v>
      </c>
      <c r="L8540">
        <v>994.76247869549979</v>
      </c>
    </row>
    <row r="8541" spans="1:12">
      <c r="A8541" s="73">
        <v>43456.791666666664</v>
      </c>
      <c r="B8541">
        <v>13.23</v>
      </c>
      <c r="C8541">
        <v>281</v>
      </c>
      <c r="D8541">
        <v>1.077</v>
      </c>
      <c r="F8541">
        <v>1.077</v>
      </c>
      <c r="G8541">
        <v>13</v>
      </c>
      <c r="H8541">
        <v>12</v>
      </c>
      <c r="I8541">
        <v>19</v>
      </c>
      <c r="J8541">
        <v>13</v>
      </c>
      <c r="K8541">
        <v>36.496486395008887</v>
      </c>
      <c r="L8541">
        <v>1246.9965162795002</v>
      </c>
    </row>
    <row r="8542" spans="1:12">
      <c r="A8542" s="73">
        <v>43456.833333333336</v>
      </c>
      <c r="B8542">
        <v>13.02</v>
      </c>
      <c r="C8542">
        <v>284.2</v>
      </c>
      <c r="D8542">
        <v>1.0774999999999999</v>
      </c>
      <c r="F8542">
        <v>1.0774999999999999</v>
      </c>
      <c r="G8542">
        <v>14</v>
      </c>
      <c r="H8542">
        <v>12</v>
      </c>
      <c r="I8542">
        <v>20</v>
      </c>
      <c r="J8542">
        <v>13</v>
      </c>
      <c r="K8542">
        <v>34.003268874460929</v>
      </c>
      <c r="L8542">
        <v>1189.1050838099998</v>
      </c>
    </row>
    <row r="8543" spans="1:12">
      <c r="A8543" s="73">
        <v>43456.875</v>
      </c>
      <c r="B8543">
        <v>11.59</v>
      </c>
      <c r="C8543">
        <v>280.10000000000002</v>
      </c>
      <c r="D8543">
        <v>1.0779000000000001</v>
      </c>
      <c r="F8543">
        <v>1.0779000000000001</v>
      </c>
      <c r="G8543">
        <v>13</v>
      </c>
      <c r="H8543">
        <v>12</v>
      </c>
      <c r="I8543">
        <v>21</v>
      </c>
      <c r="J8543">
        <v>12</v>
      </c>
      <c r="K8543">
        <v>19.370844805967792</v>
      </c>
      <c r="L8543">
        <v>839.07114084704995</v>
      </c>
    </row>
    <row r="8544" spans="1:12">
      <c r="A8544" s="73">
        <v>43456.916666666664</v>
      </c>
      <c r="B8544">
        <v>11.69</v>
      </c>
      <c r="C8544">
        <v>277.60000000000002</v>
      </c>
      <c r="D8544">
        <v>1.0779000000000001</v>
      </c>
      <c r="F8544">
        <v>1.0779000000000001</v>
      </c>
      <c r="G8544">
        <v>13</v>
      </c>
      <c r="H8544">
        <v>12</v>
      </c>
      <c r="I8544">
        <v>22</v>
      </c>
      <c r="J8544">
        <v>12</v>
      </c>
      <c r="K8544">
        <v>20.261091244323953</v>
      </c>
      <c r="L8544">
        <v>860.97791156055007</v>
      </c>
    </row>
    <row r="8545" spans="1:12">
      <c r="A8545" s="73">
        <v>43456.958333333336</v>
      </c>
      <c r="B8545">
        <v>7.94</v>
      </c>
      <c r="C8545">
        <v>269.39999999999998</v>
      </c>
      <c r="D8545">
        <v>1.0773999999999999</v>
      </c>
      <c r="F8545">
        <v>1.0773999999999999</v>
      </c>
      <c r="G8545">
        <v>13</v>
      </c>
      <c r="H8545">
        <v>12</v>
      </c>
      <c r="I8545">
        <v>23</v>
      </c>
      <c r="J8545">
        <v>8</v>
      </c>
      <c r="K8545">
        <v>0.56434980596781403</v>
      </c>
      <c r="L8545">
        <v>269.65500332080001</v>
      </c>
    </row>
    <row r="8546" spans="1:12">
      <c r="A8546" s="73">
        <v>43457</v>
      </c>
      <c r="B8546">
        <v>7.66</v>
      </c>
      <c r="C8546">
        <v>269.5</v>
      </c>
      <c r="D8546">
        <v>1.0771999999999999</v>
      </c>
      <c r="F8546">
        <v>1.0771999999999999</v>
      </c>
      <c r="G8546">
        <v>13</v>
      </c>
      <c r="H8546">
        <v>12</v>
      </c>
      <c r="I8546">
        <v>0</v>
      </c>
      <c r="J8546">
        <v>8</v>
      </c>
      <c r="K8546">
        <v>0.22205977857055487</v>
      </c>
      <c r="L8546">
        <v>242.0765147056</v>
      </c>
    </row>
    <row r="8547" spans="1:12">
      <c r="A8547" s="73">
        <v>43457.041666666664</v>
      </c>
      <c r="B8547">
        <v>10.65</v>
      </c>
      <c r="C8547">
        <v>273.2</v>
      </c>
      <c r="D8547">
        <v>1.0769</v>
      </c>
      <c r="F8547">
        <v>1.0769</v>
      </c>
      <c r="G8547">
        <v>13</v>
      </c>
      <c r="H8547">
        <v>12</v>
      </c>
      <c r="I8547">
        <v>1</v>
      </c>
      <c r="J8547">
        <v>11</v>
      </c>
      <c r="K8547">
        <v>11.980128285419855</v>
      </c>
      <c r="L8547">
        <v>650.42047558125012</v>
      </c>
    </row>
    <row r="8548" spans="1:12">
      <c r="A8548" s="73">
        <v>43457.083333333336</v>
      </c>
      <c r="B8548">
        <v>13.73</v>
      </c>
      <c r="C8548">
        <v>269.39999999999998</v>
      </c>
      <c r="D8548">
        <v>1.0760000000000001</v>
      </c>
      <c r="F8548">
        <v>1.0760000000000001</v>
      </c>
      <c r="G8548">
        <v>13</v>
      </c>
      <c r="H8548">
        <v>12</v>
      </c>
      <c r="I8548">
        <v>2</v>
      </c>
      <c r="J8548">
        <v>14</v>
      </c>
      <c r="K8548">
        <v>42.787718586789708</v>
      </c>
      <c r="L8548">
        <v>1392.4957789460002</v>
      </c>
    </row>
    <row r="8549" spans="1:12">
      <c r="A8549" s="73">
        <v>43457.125</v>
      </c>
      <c r="B8549">
        <v>14.9</v>
      </c>
      <c r="C8549">
        <v>267.89999999999998</v>
      </c>
      <c r="D8549">
        <v>1.0754999999999999</v>
      </c>
      <c r="F8549">
        <v>1.0754999999999999</v>
      </c>
      <c r="G8549">
        <v>13</v>
      </c>
      <c r="H8549">
        <v>12</v>
      </c>
      <c r="I8549">
        <v>3</v>
      </c>
      <c r="J8549">
        <v>15</v>
      </c>
      <c r="K8549">
        <v>59.46310191555682</v>
      </c>
      <c r="L8549">
        <v>1778.8495747499999</v>
      </c>
    </row>
    <row r="8550" spans="1:12">
      <c r="A8550" s="73">
        <v>43457.166666666664</v>
      </c>
      <c r="B8550">
        <v>11.52</v>
      </c>
      <c r="C8550">
        <v>261</v>
      </c>
      <c r="D8550">
        <v>1.0745</v>
      </c>
      <c r="F8550">
        <v>1.0745</v>
      </c>
      <c r="G8550">
        <v>13</v>
      </c>
      <c r="H8550">
        <v>12</v>
      </c>
      <c r="I8550">
        <v>4</v>
      </c>
      <c r="J8550">
        <v>12</v>
      </c>
      <c r="K8550">
        <v>18.759572299118474</v>
      </c>
      <c r="L8550">
        <v>821.3605908479999</v>
      </c>
    </row>
    <row r="8551" spans="1:12">
      <c r="A8551" s="73">
        <v>43457.208333333336</v>
      </c>
      <c r="B8551">
        <v>10.88</v>
      </c>
      <c r="C8551">
        <v>243.7</v>
      </c>
      <c r="D8551">
        <v>1.0740000000000001</v>
      </c>
      <c r="F8551">
        <v>1.0740000000000001</v>
      </c>
      <c r="G8551">
        <v>12</v>
      </c>
      <c r="H8551">
        <v>12</v>
      </c>
      <c r="I8551">
        <v>5</v>
      </c>
      <c r="J8551">
        <v>11</v>
      </c>
      <c r="K8551">
        <v>13.625195093639036</v>
      </c>
      <c r="L8551">
        <v>691.60953446400015</v>
      </c>
    </row>
    <row r="8552" spans="1:12">
      <c r="A8552" s="73">
        <v>43457.25</v>
      </c>
      <c r="B8552">
        <v>11.36</v>
      </c>
      <c r="C8552">
        <v>244.5</v>
      </c>
      <c r="D8552">
        <v>1.0738000000000001</v>
      </c>
      <c r="F8552">
        <v>1.0738000000000001</v>
      </c>
      <c r="G8552">
        <v>12</v>
      </c>
      <c r="H8552">
        <v>12</v>
      </c>
      <c r="I8552">
        <v>6</v>
      </c>
      <c r="J8552">
        <v>11</v>
      </c>
      <c r="K8552">
        <v>17.399177997748613</v>
      </c>
      <c r="L8552">
        <v>787.09725552639986</v>
      </c>
    </row>
    <row r="8553" spans="1:12">
      <c r="A8553" s="73">
        <v>43457.291666666664</v>
      </c>
      <c r="B8553">
        <v>10.47</v>
      </c>
      <c r="C8553">
        <v>249.4</v>
      </c>
      <c r="D8553">
        <v>1.0731999999999999</v>
      </c>
      <c r="F8553">
        <v>1.0731999999999999</v>
      </c>
      <c r="G8553">
        <v>12</v>
      </c>
      <c r="H8553">
        <v>12</v>
      </c>
      <c r="I8553">
        <v>7</v>
      </c>
      <c r="J8553">
        <v>10</v>
      </c>
      <c r="K8553">
        <v>10.766484696378763</v>
      </c>
      <c r="L8553">
        <v>615.8723596218</v>
      </c>
    </row>
    <row r="8554" spans="1:12">
      <c r="A8554" s="73">
        <v>43457.333333333336</v>
      </c>
      <c r="B8554">
        <v>9.17</v>
      </c>
      <c r="C8554">
        <v>242.4</v>
      </c>
      <c r="D8554">
        <v>1.0739000000000001</v>
      </c>
      <c r="F8554">
        <v>1.0739000000000001</v>
      </c>
      <c r="G8554">
        <v>12</v>
      </c>
      <c r="H8554">
        <v>12</v>
      </c>
      <c r="I8554">
        <v>8</v>
      </c>
      <c r="J8554">
        <v>9</v>
      </c>
      <c r="K8554">
        <v>3.9252809977486285</v>
      </c>
      <c r="L8554">
        <v>414.03957462034998</v>
      </c>
    </row>
    <row r="8555" spans="1:12">
      <c r="A8555" s="73">
        <v>43457.375</v>
      </c>
      <c r="B8555">
        <v>14.82</v>
      </c>
      <c r="C8555">
        <v>242.7</v>
      </c>
      <c r="D8555">
        <v>1.0733999999999999</v>
      </c>
      <c r="F8555">
        <v>1.0733999999999999</v>
      </c>
      <c r="G8555">
        <v>12</v>
      </c>
      <c r="H8555">
        <v>12</v>
      </c>
      <c r="I8555">
        <v>9</v>
      </c>
      <c r="J8555">
        <v>15</v>
      </c>
      <c r="K8555">
        <v>58.23570476487189</v>
      </c>
      <c r="L8555">
        <v>1746.9328285655999</v>
      </c>
    </row>
    <row r="8556" spans="1:12">
      <c r="A8556" s="73">
        <v>43457.416666666664</v>
      </c>
      <c r="B8556">
        <v>15.5</v>
      </c>
      <c r="C8556">
        <v>251.3</v>
      </c>
      <c r="D8556">
        <v>1.0738000000000001</v>
      </c>
      <c r="F8556">
        <v>1.0738000000000001</v>
      </c>
      <c r="G8556">
        <v>12</v>
      </c>
      <c r="H8556">
        <v>12</v>
      </c>
      <c r="I8556">
        <v>10</v>
      </c>
      <c r="J8556">
        <v>16</v>
      </c>
      <c r="K8556">
        <v>69.076580545693801</v>
      </c>
      <c r="L8556">
        <v>1999.3484875000001</v>
      </c>
    </row>
    <row r="8557" spans="1:12">
      <c r="A8557" s="73">
        <v>43457.458333333336</v>
      </c>
      <c r="B8557">
        <v>15.74</v>
      </c>
      <c r="C8557">
        <v>257.39999999999998</v>
      </c>
      <c r="D8557">
        <v>1.0738000000000001</v>
      </c>
      <c r="F8557">
        <v>1.0738000000000001</v>
      </c>
      <c r="G8557">
        <v>12</v>
      </c>
      <c r="H8557">
        <v>12</v>
      </c>
      <c r="I8557">
        <v>11</v>
      </c>
      <c r="J8557">
        <v>16</v>
      </c>
      <c r="K8557">
        <v>73.123571997748599</v>
      </c>
      <c r="L8557">
        <v>2093.6669045656004</v>
      </c>
    </row>
    <row r="8558" spans="1:12">
      <c r="A8558" s="73">
        <v>43457.5</v>
      </c>
      <c r="B8558">
        <v>14.26</v>
      </c>
      <c r="C8558">
        <v>253.4</v>
      </c>
      <c r="D8558">
        <v>1.0744</v>
      </c>
      <c r="F8558">
        <v>1.0744</v>
      </c>
      <c r="G8558">
        <v>12</v>
      </c>
      <c r="H8558">
        <v>12</v>
      </c>
      <c r="I8558">
        <v>12</v>
      </c>
      <c r="J8558">
        <v>14</v>
      </c>
      <c r="K8558">
        <v>50.002324710077367</v>
      </c>
      <c r="L8558">
        <v>1557.7385960672</v>
      </c>
    </row>
    <row r="8559" spans="1:12">
      <c r="A8559" s="73">
        <v>43457.541666666664</v>
      </c>
      <c r="B8559">
        <v>13.6</v>
      </c>
      <c r="C8559">
        <v>253.4</v>
      </c>
      <c r="D8559">
        <v>1.0743</v>
      </c>
      <c r="F8559">
        <v>1.0743</v>
      </c>
      <c r="G8559">
        <v>12</v>
      </c>
      <c r="H8559">
        <v>12</v>
      </c>
      <c r="I8559">
        <v>13</v>
      </c>
      <c r="J8559">
        <v>14</v>
      </c>
      <c r="K8559">
        <v>41.10389821692668</v>
      </c>
      <c r="L8559">
        <v>1351.1771904</v>
      </c>
    </row>
    <row r="8560" spans="1:12">
      <c r="A8560" s="73">
        <v>43457.583333333336</v>
      </c>
      <c r="B8560">
        <v>13.3</v>
      </c>
      <c r="C8560">
        <v>257</v>
      </c>
      <c r="D8560">
        <v>1.0743</v>
      </c>
      <c r="F8560">
        <v>1.0743</v>
      </c>
      <c r="G8560">
        <v>12</v>
      </c>
      <c r="H8560">
        <v>12</v>
      </c>
      <c r="I8560">
        <v>14</v>
      </c>
      <c r="J8560">
        <v>13</v>
      </c>
      <c r="K8560">
        <v>37.347158901858201</v>
      </c>
      <c r="L8560">
        <v>1263.7189645500002</v>
      </c>
    </row>
    <row r="8561" spans="1:12">
      <c r="A8561" s="73">
        <v>43457.625</v>
      </c>
      <c r="B8561">
        <v>11.38</v>
      </c>
      <c r="C8561">
        <v>258.7</v>
      </c>
      <c r="D8561">
        <v>1.0747</v>
      </c>
      <c r="F8561">
        <v>1.0747</v>
      </c>
      <c r="G8561">
        <v>12</v>
      </c>
      <c r="H8561">
        <v>12</v>
      </c>
      <c r="I8561">
        <v>15</v>
      </c>
      <c r="J8561">
        <v>11</v>
      </c>
      <c r="K8561">
        <v>17.566427285419856</v>
      </c>
      <c r="L8561">
        <v>791.9249746892001</v>
      </c>
    </row>
    <row r="8562" spans="1:12">
      <c r="A8562" s="73">
        <v>43457.666666666664</v>
      </c>
      <c r="B8562">
        <v>9.56</v>
      </c>
      <c r="C8562">
        <v>252.8</v>
      </c>
      <c r="D8562">
        <v>1.0739000000000001</v>
      </c>
      <c r="F8562">
        <v>1.0739000000000001</v>
      </c>
      <c r="G8562">
        <v>12</v>
      </c>
      <c r="H8562">
        <v>12</v>
      </c>
      <c r="I8562">
        <v>16</v>
      </c>
      <c r="J8562">
        <v>10</v>
      </c>
      <c r="K8562">
        <v>5.62274210733767</v>
      </c>
      <c r="L8562">
        <v>469.14546605120006</v>
      </c>
    </row>
    <row r="8563" spans="1:12">
      <c r="A8563" s="73">
        <v>43457.708333333336</v>
      </c>
      <c r="B8563">
        <v>8.59</v>
      </c>
      <c r="C8563">
        <v>247.5</v>
      </c>
      <c r="D8563">
        <v>1.0729</v>
      </c>
      <c r="F8563">
        <v>1.0729</v>
      </c>
      <c r="G8563">
        <v>12</v>
      </c>
      <c r="H8563">
        <v>12</v>
      </c>
      <c r="I8563">
        <v>17</v>
      </c>
      <c r="J8563">
        <v>9</v>
      </c>
      <c r="K8563">
        <v>1.963451655282878</v>
      </c>
      <c r="L8563">
        <v>340.02334944454998</v>
      </c>
    </row>
    <row r="8564" spans="1:12">
      <c r="A8564" s="73">
        <v>43457.75</v>
      </c>
      <c r="B8564">
        <v>6.97</v>
      </c>
      <c r="C8564">
        <v>241.9</v>
      </c>
      <c r="D8564">
        <v>1.0729</v>
      </c>
      <c r="F8564">
        <v>1.0729</v>
      </c>
      <c r="G8564">
        <v>12</v>
      </c>
      <c r="H8564">
        <v>12</v>
      </c>
      <c r="I8564">
        <v>18</v>
      </c>
      <c r="J8564">
        <v>7</v>
      </c>
      <c r="K8564">
        <v>4.7859353913024386E-2</v>
      </c>
      <c r="L8564">
        <v>181.64672992084996</v>
      </c>
    </row>
    <row r="8565" spans="1:12">
      <c r="A8565" s="73">
        <v>43457.791666666664</v>
      </c>
      <c r="B8565">
        <v>7.66</v>
      </c>
      <c r="C8565">
        <v>247.5</v>
      </c>
      <c r="D8565">
        <v>1.0722</v>
      </c>
      <c r="F8565">
        <v>1.0722</v>
      </c>
      <c r="G8565">
        <v>12</v>
      </c>
      <c r="H8565">
        <v>12</v>
      </c>
      <c r="I8565">
        <v>19</v>
      </c>
      <c r="J8565">
        <v>8</v>
      </c>
      <c r="K8565">
        <v>0.22205977857055487</v>
      </c>
      <c r="L8565">
        <v>240.95287696560001</v>
      </c>
    </row>
    <row r="8566" spans="1:12">
      <c r="A8566" s="73">
        <v>43457.833333333336</v>
      </c>
      <c r="B8566">
        <v>9.06</v>
      </c>
      <c r="C8566">
        <v>253.6</v>
      </c>
      <c r="D8566">
        <v>1.0712999999999999</v>
      </c>
      <c r="F8566">
        <v>1.0712999999999999</v>
      </c>
      <c r="G8566">
        <v>12</v>
      </c>
      <c r="H8566">
        <v>12</v>
      </c>
      <c r="I8566">
        <v>20</v>
      </c>
      <c r="J8566">
        <v>9</v>
      </c>
      <c r="K8566">
        <v>3.5015099155568503</v>
      </c>
      <c r="L8566">
        <v>398.35080788040005</v>
      </c>
    </row>
    <row r="8567" spans="1:12">
      <c r="A8567" s="73">
        <v>43457.875</v>
      </c>
      <c r="B8567">
        <v>5.97</v>
      </c>
      <c r="C8567">
        <v>236.9</v>
      </c>
      <c r="D8567">
        <v>1.0706</v>
      </c>
      <c r="F8567">
        <v>1.0706</v>
      </c>
      <c r="G8567">
        <v>12</v>
      </c>
      <c r="H8567">
        <v>12</v>
      </c>
      <c r="I8567">
        <v>21</v>
      </c>
      <c r="J8567">
        <v>6</v>
      </c>
      <c r="K8567">
        <v>1.4853949703513865</v>
      </c>
      <c r="L8567">
        <v>113.89908540689999</v>
      </c>
    </row>
    <row r="8568" spans="1:12">
      <c r="A8568" s="73">
        <v>43457.916666666664</v>
      </c>
      <c r="B8568">
        <v>7.06</v>
      </c>
      <c r="C8568">
        <v>231.9</v>
      </c>
      <c r="D8568">
        <v>1.0703</v>
      </c>
      <c r="F8568">
        <v>1.0703</v>
      </c>
      <c r="G8568">
        <v>11</v>
      </c>
      <c r="H8568">
        <v>12</v>
      </c>
      <c r="I8568">
        <v>22</v>
      </c>
      <c r="J8568">
        <v>7</v>
      </c>
      <c r="K8568">
        <v>1.6581148433571832E-2</v>
      </c>
      <c r="L8568">
        <v>188.31704593239999</v>
      </c>
    </row>
    <row r="8569" spans="1:12">
      <c r="A8569" s="73">
        <v>43457.958333333336</v>
      </c>
      <c r="B8569">
        <v>13.92</v>
      </c>
      <c r="C8569">
        <v>253.3</v>
      </c>
      <c r="D8569">
        <v>1.0697000000000001</v>
      </c>
      <c r="F8569">
        <v>1.0697000000000001</v>
      </c>
      <c r="G8569">
        <v>12</v>
      </c>
      <c r="H8569">
        <v>12</v>
      </c>
      <c r="I8569">
        <v>23</v>
      </c>
      <c r="J8569">
        <v>14</v>
      </c>
      <c r="K8569">
        <v>45.309486819666411</v>
      </c>
      <c r="L8569">
        <v>1442.6125498368001</v>
      </c>
    </row>
    <row r="8570" spans="1:12">
      <c r="A8570" s="73">
        <v>43458</v>
      </c>
      <c r="B8570">
        <v>10.07</v>
      </c>
      <c r="C8570">
        <v>251.7</v>
      </c>
      <c r="D8570">
        <v>1.0692999999999999</v>
      </c>
      <c r="F8570">
        <v>1.0692999999999999</v>
      </c>
      <c r="G8570">
        <v>12</v>
      </c>
      <c r="H8570">
        <v>12</v>
      </c>
      <c r="I8570">
        <v>0</v>
      </c>
      <c r="J8570">
        <v>10</v>
      </c>
      <c r="K8570">
        <v>8.3014989429541046</v>
      </c>
      <c r="L8570">
        <v>545.95642693495006</v>
      </c>
    </row>
    <row r="8571" spans="1:12">
      <c r="A8571" s="73">
        <v>43458.041666666664</v>
      </c>
      <c r="B8571">
        <v>8.02</v>
      </c>
      <c r="C8571">
        <v>245.7</v>
      </c>
      <c r="D8571">
        <v>1.0685</v>
      </c>
      <c r="F8571">
        <v>1.0685</v>
      </c>
      <c r="G8571">
        <v>12</v>
      </c>
      <c r="H8571">
        <v>12</v>
      </c>
      <c r="I8571">
        <v>1</v>
      </c>
      <c r="J8571">
        <v>8</v>
      </c>
      <c r="K8571">
        <v>0.69094695665274386</v>
      </c>
      <c r="L8571">
        <v>275.59265307399994</v>
      </c>
    </row>
    <row r="8572" spans="1:12">
      <c r="A8572" s="73">
        <v>43458.083333333336</v>
      </c>
      <c r="B8572">
        <v>6.67</v>
      </c>
      <c r="C8572">
        <v>248.5</v>
      </c>
      <c r="D8572">
        <v>1.0678000000000001</v>
      </c>
      <c r="F8572">
        <v>1.0678000000000001</v>
      </c>
      <c r="G8572">
        <v>12</v>
      </c>
      <c r="H8572">
        <v>12</v>
      </c>
      <c r="I8572">
        <v>2</v>
      </c>
      <c r="J8572">
        <v>7</v>
      </c>
      <c r="K8572">
        <v>0.26912003884453284</v>
      </c>
      <c r="L8572">
        <v>158.43000014570001</v>
      </c>
    </row>
    <row r="8573" spans="1:12">
      <c r="A8573" s="73">
        <v>43458.125</v>
      </c>
      <c r="B8573">
        <v>8.08</v>
      </c>
      <c r="C8573">
        <v>250.8</v>
      </c>
      <c r="D8573">
        <v>1.0671999999999999</v>
      </c>
      <c r="F8573">
        <v>1.0671999999999999</v>
      </c>
      <c r="G8573">
        <v>12</v>
      </c>
      <c r="H8573">
        <v>12</v>
      </c>
      <c r="I8573">
        <v>3</v>
      </c>
      <c r="J8573">
        <v>8</v>
      </c>
      <c r="K8573">
        <v>0.794294819666443</v>
      </c>
      <c r="L8573">
        <v>281.48153016320003</v>
      </c>
    </row>
    <row r="8574" spans="1:12">
      <c r="A8574" s="73">
        <v>43458.166666666664</v>
      </c>
      <c r="B8574">
        <v>8.24</v>
      </c>
      <c r="C8574">
        <v>252.8</v>
      </c>
      <c r="D8574">
        <v>1.0660000000000001</v>
      </c>
      <c r="F8574">
        <v>1.0660000000000001</v>
      </c>
      <c r="G8574">
        <v>12</v>
      </c>
      <c r="H8574">
        <v>12</v>
      </c>
      <c r="I8574">
        <v>4</v>
      </c>
      <c r="J8574">
        <v>8</v>
      </c>
      <c r="K8574">
        <v>1.1050891210363054</v>
      </c>
      <c r="L8574">
        <v>298.20082739200001</v>
      </c>
    </row>
    <row r="8575" spans="1:12">
      <c r="A8575" s="73">
        <v>43458.208333333336</v>
      </c>
      <c r="B8575">
        <v>8.74</v>
      </c>
      <c r="C8575">
        <v>255.3</v>
      </c>
      <c r="D8575">
        <v>1.0650999999999999</v>
      </c>
      <c r="F8575">
        <v>1.0650999999999999</v>
      </c>
      <c r="G8575">
        <v>12</v>
      </c>
      <c r="H8575">
        <v>12</v>
      </c>
      <c r="I8575">
        <v>5</v>
      </c>
      <c r="J8575">
        <v>9</v>
      </c>
      <c r="K8575">
        <v>2.4063213128171248</v>
      </c>
      <c r="L8575">
        <v>355.54509116120005</v>
      </c>
    </row>
    <row r="8576" spans="1:12">
      <c r="A8576" s="73">
        <v>43458.25</v>
      </c>
      <c r="B8576">
        <v>10.53</v>
      </c>
      <c r="C8576">
        <v>252.7</v>
      </c>
      <c r="D8576">
        <v>1.0649999999999999</v>
      </c>
      <c r="F8576">
        <v>1.0649999999999999</v>
      </c>
      <c r="G8576">
        <v>12</v>
      </c>
      <c r="H8576">
        <v>12</v>
      </c>
      <c r="I8576">
        <v>6</v>
      </c>
      <c r="J8576">
        <v>11</v>
      </c>
      <c r="K8576">
        <v>11.163832559392452</v>
      </c>
      <c r="L8576">
        <v>621.73415450249979</v>
      </c>
    </row>
    <row r="8577" spans="1:12">
      <c r="A8577" s="73">
        <v>43458.291666666664</v>
      </c>
      <c r="B8577">
        <v>12.93</v>
      </c>
      <c r="C8577">
        <v>247.2</v>
      </c>
      <c r="D8577">
        <v>1.0644</v>
      </c>
      <c r="F8577">
        <v>1.0644</v>
      </c>
      <c r="G8577">
        <v>12</v>
      </c>
      <c r="H8577">
        <v>12</v>
      </c>
      <c r="I8577">
        <v>7</v>
      </c>
      <c r="J8577">
        <v>13</v>
      </c>
      <c r="K8577">
        <v>32.961747079940388</v>
      </c>
      <c r="L8577">
        <v>1150.4571428754</v>
      </c>
    </row>
    <row r="8578" spans="1:12">
      <c r="A8578" s="73">
        <v>43458.333333333336</v>
      </c>
      <c r="B8578">
        <v>12.34</v>
      </c>
      <c r="C8578">
        <v>242.4</v>
      </c>
      <c r="D8578">
        <v>1.0646</v>
      </c>
      <c r="F8578">
        <v>1.0646</v>
      </c>
      <c r="G8578">
        <v>12</v>
      </c>
      <c r="H8578">
        <v>12</v>
      </c>
      <c r="I8578">
        <v>8</v>
      </c>
      <c r="J8578">
        <v>12</v>
      </c>
      <c r="K8578">
        <v>26.53519309363902</v>
      </c>
      <c r="L8578">
        <v>1000.2347651992</v>
      </c>
    </row>
    <row r="8579" spans="1:12">
      <c r="A8579" s="73">
        <v>43458.375</v>
      </c>
      <c r="B8579">
        <v>12.59</v>
      </c>
      <c r="C8579">
        <v>241.2</v>
      </c>
      <c r="D8579">
        <v>1.0651999999999999</v>
      </c>
      <c r="F8579">
        <v>1.0651999999999999</v>
      </c>
      <c r="G8579">
        <v>12</v>
      </c>
      <c r="H8579">
        <v>12</v>
      </c>
      <c r="I8579">
        <v>9</v>
      </c>
      <c r="J8579">
        <v>13</v>
      </c>
      <c r="K8579">
        <v>29.17330918952943</v>
      </c>
      <c r="L8579">
        <v>1062.8656030154</v>
      </c>
    </row>
    <row r="8580" spans="1:12">
      <c r="A8580" s="73">
        <v>43458.416666666664</v>
      </c>
      <c r="B8580">
        <v>11.69</v>
      </c>
      <c r="C8580">
        <v>247.3</v>
      </c>
      <c r="D8580">
        <v>1.0658000000000001</v>
      </c>
      <c r="F8580">
        <v>1.0658000000000001</v>
      </c>
      <c r="G8580">
        <v>12</v>
      </c>
      <c r="H8580">
        <v>12</v>
      </c>
      <c r="I8580">
        <v>10</v>
      </c>
      <c r="J8580">
        <v>12</v>
      </c>
      <c r="K8580">
        <v>20.261091244323953</v>
      </c>
      <c r="L8580">
        <v>851.31297721609997</v>
      </c>
    </row>
    <row r="8581" spans="1:12">
      <c r="A8581" s="73">
        <v>43458.458333333336</v>
      </c>
      <c r="B8581">
        <v>14.49</v>
      </c>
      <c r="C8581">
        <v>246.1</v>
      </c>
      <c r="D8581">
        <v>1.0656000000000001</v>
      </c>
      <c r="F8581">
        <v>1.0656000000000001</v>
      </c>
      <c r="G8581">
        <v>12</v>
      </c>
      <c r="H8581">
        <v>12</v>
      </c>
      <c r="I8581">
        <v>11</v>
      </c>
      <c r="J8581">
        <v>14</v>
      </c>
      <c r="K8581">
        <v>53.307991518296546</v>
      </c>
      <c r="L8581">
        <v>1620.9490811472001</v>
      </c>
    </row>
    <row r="8582" spans="1:12">
      <c r="A8582" s="73">
        <v>43458.5</v>
      </c>
      <c r="B8582">
        <v>14.73</v>
      </c>
      <c r="C8582">
        <v>246.9</v>
      </c>
      <c r="D8582">
        <v>1.0645</v>
      </c>
      <c r="F8582">
        <v>1.0645</v>
      </c>
      <c r="G8582">
        <v>12</v>
      </c>
      <c r="H8582">
        <v>12</v>
      </c>
      <c r="I8582">
        <v>12</v>
      </c>
      <c r="J8582">
        <v>15</v>
      </c>
      <c r="K8582">
        <v>56.870182970351344</v>
      </c>
      <c r="L8582">
        <v>1701.0767573482501</v>
      </c>
    </row>
    <row r="8583" spans="1:12">
      <c r="A8583" s="73">
        <v>43458.541666666664</v>
      </c>
      <c r="B8583">
        <v>15.41</v>
      </c>
      <c r="C8583">
        <v>250.2</v>
      </c>
      <c r="D8583">
        <v>1.0637000000000001</v>
      </c>
      <c r="F8583">
        <v>1.0637000000000001</v>
      </c>
      <c r="G8583">
        <v>12</v>
      </c>
      <c r="H8583">
        <v>12</v>
      </c>
      <c r="I8583">
        <v>13</v>
      </c>
      <c r="J8583">
        <v>15</v>
      </c>
      <c r="K8583">
        <v>67.588658751173256</v>
      </c>
      <c r="L8583">
        <v>1946.2430724588501</v>
      </c>
    </row>
    <row r="8584" spans="1:12">
      <c r="A8584" s="73">
        <v>43458.583333333336</v>
      </c>
      <c r="B8584">
        <v>14.77</v>
      </c>
      <c r="C8584">
        <v>245.3</v>
      </c>
      <c r="D8584">
        <v>1.0636000000000001</v>
      </c>
      <c r="F8584">
        <v>1.0636000000000001</v>
      </c>
      <c r="G8584">
        <v>12</v>
      </c>
      <c r="H8584">
        <v>12</v>
      </c>
      <c r="I8584">
        <v>14</v>
      </c>
      <c r="J8584">
        <v>15</v>
      </c>
      <c r="K8584">
        <v>57.475081545693797</v>
      </c>
      <c r="L8584">
        <v>1713.5225294894001</v>
      </c>
    </row>
    <row r="8585" spans="1:12">
      <c r="A8585" s="73">
        <v>43458.625</v>
      </c>
      <c r="B8585">
        <v>13.73</v>
      </c>
      <c r="C8585">
        <v>245.3</v>
      </c>
      <c r="D8585">
        <v>1.0633999999999999</v>
      </c>
      <c r="F8585">
        <v>1.0633999999999999</v>
      </c>
      <c r="G8585">
        <v>12</v>
      </c>
      <c r="H8585">
        <v>12</v>
      </c>
      <c r="I8585">
        <v>15</v>
      </c>
      <c r="J8585">
        <v>14</v>
      </c>
      <c r="K8585">
        <v>42.787718586789708</v>
      </c>
      <c r="L8585">
        <v>1376.1896016088999</v>
      </c>
    </row>
    <row r="8586" spans="1:12">
      <c r="A8586" s="73">
        <v>43458.666666666664</v>
      </c>
      <c r="B8586">
        <v>13.84</v>
      </c>
      <c r="C8586">
        <v>251.5</v>
      </c>
      <c r="D8586">
        <v>1.0627</v>
      </c>
      <c r="F8586">
        <v>1.0627</v>
      </c>
      <c r="G8586">
        <v>12</v>
      </c>
      <c r="H8586">
        <v>12</v>
      </c>
      <c r="I8586">
        <v>16</v>
      </c>
      <c r="J8586">
        <v>14</v>
      </c>
      <c r="K8586">
        <v>44.238889668981479</v>
      </c>
      <c r="L8586">
        <v>1408.6041231103998</v>
      </c>
    </row>
    <row r="8587" spans="1:12">
      <c r="A8587" s="73">
        <v>43458.708333333336</v>
      </c>
      <c r="B8587">
        <v>12.64</v>
      </c>
      <c r="C8587">
        <v>252.9</v>
      </c>
      <c r="D8587">
        <v>1.0621</v>
      </c>
      <c r="F8587">
        <v>1.0621</v>
      </c>
      <c r="G8587">
        <v>12</v>
      </c>
      <c r="H8587">
        <v>12</v>
      </c>
      <c r="I8587">
        <v>17</v>
      </c>
      <c r="J8587">
        <v>13</v>
      </c>
      <c r="K8587">
        <v>29.71593240870752</v>
      </c>
      <c r="L8587">
        <v>1072.4489664512002</v>
      </c>
    </row>
    <row r="8588" spans="1:12">
      <c r="A8588" s="73">
        <v>43458.75</v>
      </c>
      <c r="B8588">
        <v>12.08</v>
      </c>
      <c r="C8588">
        <v>255.9</v>
      </c>
      <c r="D8588">
        <v>1.0615000000000001</v>
      </c>
      <c r="F8588">
        <v>1.0615000000000001</v>
      </c>
      <c r="G8588">
        <v>12</v>
      </c>
      <c r="H8588">
        <v>12</v>
      </c>
      <c r="I8588">
        <v>18</v>
      </c>
      <c r="J8588">
        <v>12</v>
      </c>
      <c r="K8588">
        <v>23.924152353912998</v>
      </c>
      <c r="L8588">
        <v>935.60127654400003</v>
      </c>
    </row>
    <row r="8589" spans="1:12">
      <c r="A8589" s="73">
        <v>43458.791666666664</v>
      </c>
      <c r="B8589">
        <v>11.77</v>
      </c>
      <c r="C8589">
        <v>260</v>
      </c>
      <c r="D8589">
        <v>1.0617000000000001</v>
      </c>
      <c r="F8589">
        <v>1.0617000000000001</v>
      </c>
      <c r="G8589">
        <v>13</v>
      </c>
      <c r="H8589">
        <v>12</v>
      </c>
      <c r="I8589">
        <v>19</v>
      </c>
      <c r="J8589">
        <v>12</v>
      </c>
      <c r="K8589">
        <v>20.987688395008885</v>
      </c>
      <c r="L8589">
        <v>865.56803588805008</v>
      </c>
    </row>
    <row r="8590" spans="1:12">
      <c r="A8590" s="73">
        <v>43458.833333333336</v>
      </c>
      <c r="B8590">
        <v>9.7200000000000006</v>
      </c>
      <c r="C8590">
        <v>271.60000000000002</v>
      </c>
      <c r="D8590">
        <v>1.0620000000000001</v>
      </c>
      <c r="F8590">
        <v>1.0620000000000001</v>
      </c>
      <c r="G8590">
        <v>13</v>
      </c>
      <c r="H8590">
        <v>12</v>
      </c>
      <c r="I8590">
        <v>20</v>
      </c>
      <c r="J8590">
        <v>10</v>
      </c>
      <c r="K8590">
        <v>6.4071364087075331</v>
      </c>
      <c r="L8590">
        <v>487.63325548800009</v>
      </c>
    </row>
    <row r="8591" spans="1:12">
      <c r="A8591" s="73">
        <v>43458.875</v>
      </c>
      <c r="B8591">
        <v>10.68</v>
      </c>
      <c r="C8591">
        <v>289</v>
      </c>
      <c r="D8591">
        <v>1.0627</v>
      </c>
      <c r="F8591">
        <v>1.0627</v>
      </c>
      <c r="G8591">
        <v>14</v>
      </c>
      <c r="H8591">
        <v>12</v>
      </c>
      <c r="I8591">
        <v>21</v>
      </c>
      <c r="J8591">
        <v>11</v>
      </c>
      <c r="K8591">
        <v>12.1887022169267</v>
      </c>
      <c r="L8591">
        <v>647.28336064320001</v>
      </c>
    </row>
    <row r="8592" spans="1:12">
      <c r="A8592" s="73">
        <v>43458.916666666664</v>
      </c>
      <c r="B8592">
        <v>9.8000000000000007</v>
      </c>
      <c r="C8592">
        <v>304.2</v>
      </c>
      <c r="D8592">
        <v>1.0636000000000001</v>
      </c>
      <c r="F8592">
        <v>1.0636000000000001</v>
      </c>
      <c r="G8592">
        <v>15</v>
      </c>
      <c r="H8592">
        <v>12</v>
      </c>
      <c r="I8592">
        <v>22</v>
      </c>
      <c r="J8592">
        <v>10</v>
      </c>
      <c r="K8592">
        <v>6.8185335593924643</v>
      </c>
      <c r="L8592">
        <v>500.52590560000016</v>
      </c>
    </row>
    <row r="8593" spans="1:12">
      <c r="A8593" s="73">
        <v>43458.958333333336</v>
      </c>
      <c r="B8593">
        <v>4.33</v>
      </c>
      <c r="C8593">
        <v>342</v>
      </c>
      <c r="D8593">
        <v>1.0642</v>
      </c>
      <c r="F8593">
        <v>1.0642</v>
      </c>
      <c r="G8593">
        <v>16</v>
      </c>
      <c r="H8593">
        <v>12</v>
      </c>
      <c r="I8593">
        <v>23</v>
      </c>
      <c r="J8593">
        <v>4</v>
      </c>
      <c r="K8593">
        <v>8.1725533813102977</v>
      </c>
      <c r="L8593">
        <v>43.197334357700001</v>
      </c>
    </row>
    <row r="8594" spans="1:12">
      <c r="A8594" s="73">
        <v>43459</v>
      </c>
      <c r="B8594">
        <v>6.01</v>
      </c>
      <c r="C8594">
        <v>332.5</v>
      </c>
      <c r="D8594">
        <v>1.0652999999999999</v>
      </c>
      <c r="F8594">
        <v>1.0652999999999999</v>
      </c>
      <c r="G8594">
        <v>16</v>
      </c>
      <c r="H8594">
        <v>12</v>
      </c>
      <c r="I8594">
        <v>0</v>
      </c>
      <c r="J8594">
        <v>6</v>
      </c>
      <c r="K8594">
        <v>1.389493545693852</v>
      </c>
      <c r="L8594">
        <v>115.62862130264999</v>
      </c>
    </row>
    <row r="8595" spans="1:12">
      <c r="A8595" s="73">
        <v>43459.041666666664</v>
      </c>
      <c r="B8595">
        <v>7.24</v>
      </c>
      <c r="C8595">
        <v>317.89999999999998</v>
      </c>
      <c r="D8595">
        <v>1.0661</v>
      </c>
      <c r="F8595">
        <v>1.0661</v>
      </c>
      <c r="G8595">
        <v>15</v>
      </c>
      <c r="H8595">
        <v>12</v>
      </c>
      <c r="I8595">
        <v>1</v>
      </c>
      <c r="J8595">
        <v>7</v>
      </c>
      <c r="K8595">
        <v>2.6247374746666582E-3</v>
      </c>
      <c r="L8595">
        <v>202.29430016320003</v>
      </c>
    </row>
    <row r="8596" spans="1:12">
      <c r="A8596" s="73">
        <v>43459.083333333336</v>
      </c>
      <c r="B8596">
        <v>6.96</v>
      </c>
      <c r="C8596">
        <v>328.1</v>
      </c>
      <c r="D8596">
        <v>1.0668</v>
      </c>
      <c r="F8596">
        <v>1.0668</v>
      </c>
      <c r="G8596">
        <v>16</v>
      </c>
      <c r="H8596">
        <v>12</v>
      </c>
      <c r="I8596">
        <v>2</v>
      </c>
      <c r="J8596">
        <v>7</v>
      </c>
      <c r="K8596">
        <v>5.2334710077407913E-2</v>
      </c>
      <c r="L8596">
        <v>179.83769610239997</v>
      </c>
    </row>
    <row r="8597" spans="1:12">
      <c r="A8597" s="73">
        <v>43459.125</v>
      </c>
      <c r="B8597">
        <v>5.75</v>
      </c>
      <c r="C8597">
        <v>336.6</v>
      </c>
      <c r="D8597">
        <v>1.0672999999999999</v>
      </c>
      <c r="F8597">
        <v>1.0672999999999999</v>
      </c>
      <c r="G8597">
        <v>16</v>
      </c>
      <c r="H8597">
        <v>12</v>
      </c>
      <c r="I8597">
        <v>3</v>
      </c>
      <c r="J8597">
        <v>6</v>
      </c>
      <c r="K8597">
        <v>2.0700528059678254</v>
      </c>
      <c r="L8597">
        <v>101.45186796874999</v>
      </c>
    </row>
    <row r="8598" spans="1:12">
      <c r="A8598" s="73">
        <v>43459.166666666664</v>
      </c>
      <c r="B8598">
        <v>3.69</v>
      </c>
      <c r="C8598">
        <v>331.3</v>
      </c>
      <c r="D8598">
        <v>1.0671999999999999</v>
      </c>
      <c r="F8598">
        <v>1.0671999999999999</v>
      </c>
      <c r="G8598">
        <v>16</v>
      </c>
      <c r="H8598">
        <v>12</v>
      </c>
      <c r="I8598">
        <v>4</v>
      </c>
      <c r="J8598">
        <v>4</v>
      </c>
      <c r="K8598">
        <v>12.241376175830851</v>
      </c>
      <c r="L8598">
        <v>26.809883042399999</v>
      </c>
    </row>
    <row r="8599" spans="1:12">
      <c r="A8599" s="73">
        <v>43459.208333333336</v>
      </c>
      <c r="B8599">
        <v>10.93</v>
      </c>
      <c r="C8599">
        <v>338.1</v>
      </c>
      <c r="D8599">
        <v>1.0680000000000001</v>
      </c>
      <c r="F8599">
        <v>1.0680000000000001</v>
      </c>
      <c r="G8599">
        <v>16</v>
      </c>
      <c r="H8599">
        <v>12</v>
      </c>
      <c r="I8599">
        <v>5</v>
      </c>
      <c r="J8599">
        <v>11</v>
      </c>
      <c r="K8599">
        <v>13.99681831281711</v>
      </c>
      <c r="L8599">
        <v>697.27122463799992</v>
      </c>
    </row>
    <row r="8600" spans="1:12">
      <c r="A8600" s="73">
        <v>43459.25</v>
      </c>
      <c r="B8600">
        <v>9.89</v>
      </c>
      <c r="C8600">
        <v>350.5</v>
      </c>
      <c r="D8600">
        <v>1.0685</v>
      </c>
      <c r="F8600">
        <v>1.0685</v>
      </c>
      <c r="G8600">
        <v>1</v>
      </c>
      <c r="H8600">
        <v>12</v>
      </c>
      <c r="I8600">
        <v>6</v>
      </c>
      <c r="J8600">
        <v>10</v>
      </c>
      <c r="K8600">
        <v>7.2966553539130112</v>
      </c>
      <c r="L8600">
        <v>516.8129716632501</v>
      </c>
    </row>
    <row r="8601" spans="1:12">
      <c r="A8601" s="73">
        <v>43459.291666666664</v>
      </c>
      <c r="B8601">
        <v>5.94</v>
      </c>
      <c r="C8601">
        <v>335.2</v>
      </c>
      <c r="D8601">
        <v>1.069</v>
      </c>
      <c r="F8601">
        <v>1.069</v>
      </c>
      <c r="G8601">
        <v>16</v>
      </c>
      <c r="H8601">
        <v>12</v>
      </c>
      <c r="I8601">
        <v>7</v>
      </c>
      <c r="J8601">
        <v>6</v>
      </c>
      <c r="K8601">
        <v>1.5594210388445358</v>
      </c>
      <c r="L8601">
        <v>112.02296014800001</v>
      </c>
    </row>
    <row r="8602" spans="1:12">
      <c r="A8602" s="73">
        <v>43459.333333333336</v>
      </c>
      <c r="B8602">
        <v>8.58</v>
      </c>
      <c r="C8602">
        <v>321.2</v>
      </c>
      <c r="D8602">
        <v>1.0710999999999999</v>
      </c>
      <c r="F8602">
        <v>1.0710999999999999</v>
      </c>
      <c r="G8602">
        <v>15</v>
      </c>
      <c r="H8602">
        <v>12</v>
      </c>
      <c r="I8602">
        <v>8</v>
      </c>
      <c r="J8602">
        <v>9</v>
      </c>
      <c r="K8602">
        <v>1.9355270114472622</v>
      </c>
      <c r="L8602">
        <v>338.26875671160002</v>
      </c>
    </row>
    <row r="8603" spans="1:12">
      <c r="A8603" s="73">
        <v>43459.375</v>
      </c>
      <c r="B8603">
        <v>7.24</v>
      </c>
      <c r="C8603">
        <v>320.7</v>
      </c>
      <c r="D8603">
        <v>1.0727</v>
      </c>
      <c r="F8603">
        <v>1.0727</v>
      </c>
      <c r="G8603">
        <v>15</v>
      </c>
      <c r="H8603">
        <v>12</v>
      </c>
      <c r="I8603">
        <v>9</v>
      </c>
      <c r="J8603">
        <v>7</v>
      </c>
      <c r="K8603">
        <v>2.6247374746666582E-3</v>
      </c>
      <c r="L8603">
        <v>203.54666146240004</v>
      </c>
    </row>
    <row r="8604" spans="1:12">
      <c r="A8604" s="73">
        <v>43459.416666666664</v>
      </c>
      <c r="B8604">
        <v>6.72</v>
      </c>
      <c r="C8604">
        <v>327.10000000000002</v>
      </c>
      <c r="D8604">
        <v>1.0732999999999999</v>
      </c>
      <c r="F8604">
        <v>1.0732999999999999</v>
      </c>
      <c r="G8604">
        <v>16</v>
      </c>
      <c r="H8604">
        <v>12</v>
      </c>
      <c r="I8604">
        <v>10</v>
      </c>
      <c r="J8604">
        <v>7</v>
      </c>
      <c r="K8604">
        <v>0.21974325802261493</v>
      </c>
      <c r="L8604">
        <v>162.85419601919995</v>
      </c>
    </row>
    <row r="8605" spans="1:12">
      <c r="A8605" s="73">
        <v>43459.458333333336</v>
      </c>
      <c r="B8605">
        <v>6.61</v>
      </c>
      <c r="C8605">
        <v>314.7</v>
      </c>
      <c r="D8605">
        <v>1.0737000000000001</v>
      </c>
      <c r="F8605">
        <v>1.0737000000000001</v>
      </c>
      <c r="G8605">
        <v>15</v>
      </c>
      <c r="H8605">
        <v>12</v>
      </c>
      <c r="I8605">
        <v>11</v>
      </c>
      <c r="J8605">
        <v>7</v>
      </c>
      <c r="K8605">
        <v>0.33497217583083411</v>
      </c>
      <c r="L8605">
        <v>155.04484667985005</v>
      </c>
    </row>
    <row r="8606" spans="1:12">
      <c r="A8606" s="73">
        <v>43459.5</v>
      </c>
      <c r="B8606">
        <v>8.39</v>
      </c>
      <c r="C8606">
        <v>306.89999999999998</v>
      </c>
      <c r="D8606">
        <v>1.0739000000000001</v>
      </c>
      <c r="F8606">
        <v>1.0739000000000001</v>
      </c>
      <c r="G8606">
        <v>15</v>
      </c>
      <c r="H8606">
        <v>12</v>
      </c>
      <c r="I8606">
        <v>12</v>
      </c>
      <c r="J8606">
        <v>8</v>
      </c>
      <c r="K8606">
        <v>1.4429587785705522</v>
      </c>
      <c r="L8606">
        <v>317.11714961705013</v>
      </c>
    </row>
    <row r="8607" spans="1:12">
      <c r="A8607" s="73">
        <v>43459.541666666664</v>
      </c>
      <c r="B8607">
        <v>8.5399999999999991</v>
      </c>
      <c r="C8607">
        <v>304.39999999999998</v>
      </c>
      <c r="D8607">
        <v>1.0737000000000001</v>
      </c>
      <c r="F8607">
        <v>1.0737000000000001</v>
      </c>
      <c r="G8607">
        <v>15</v>
      </c>
      <c r="H8607">
        <v>12</v>
      </c>
      <c r="I8607">
        <v>13</v>
      </c>
      <c r="J8607">
        <v>9</v>
      </c>
      <c r="K8607">
        <v>1.8258284361047943</v>
      </c>
      <c r="L8607">
        <v>334.36943358839994</v>
      </c>
    </row>
    <row r="8608" spans="1:12">
      <c r="A8608" s="73">
        <v>43459.583333333336</v>
      </c>
      <c r="B8608">
        <v>7.31</v>
      </c>
      <c r="C8608">
        <v>302.39999999999998</v>
      </c>
      <c r="D8608">
        <v>1.0739000000000001</v>
      </c>
      <c r="F8608">
        <v>1.0739000000000001</v>
      </c>
      <c r="G8608">
        <v>14</v>
      </c>
      <c r="H8608">
        <v>12</v>
      </c>
      <c r="I8608">
        <v>14</v>
      </c>
      <c r="J8608">
        <v>7</v>
      </c>
      <c r="K8608">
        <v>1.4697244323981227E-2</v>
      </c>
      <c r="L8608">
        <v>209.74227657244998</v>
      </c>
    </row>
    <row r="8609" spans="1:12">
      <c r="A8609" s="73">
        <v>43459.625</v>
      </c>
      <c r="B8609">
        <v>7.18</v>
      </c>
      <c r="C8609">
        <v>297</v>
      </c>
      <c r="D8609">
        <v>1.0738000000000001</v>
      </c>
      <c r="F8609">
        <v>1.0738000000000001</v>
      </c>
      <c r="G8609">
        <v>14</v>
      </c>
      <c r="H8609">
        <v>12</v>
      </c>
      <c r="I8609">
        <v>15</v>
      </c>
      <c r="J8609">
        <v>7</v>
      </c>
      <c r="K8609">
        <v>7.6874460968339749E-5</v>
      </c>
      <c r="L8609">
        <v>198.73151196079999</v>
      </c>
    </row>
    <row r="8610" spans="1:12">
      <c r="A8610" s="73">
        <v>43459.666666666664</v>
      </c>
      <c r="B8610">
        <v>7.14</v>
      </c>
      <c r="C8610">
        <v>289.8</v>
      </c>
      <c r="D8610">
        <v>1.0732999999999999</v>
      </c>
      <c r="F8610">
        <v>1.0732999999999999</v>
      </c>
      <c r="G8610">
        <v>14</v>
      </c>
      <c r="H8610">
        <v>12</v>
      </c>
      <c r="I8610">
        <v>16</v>
      </c>
      <c r="J8610">
        <v>7</v>
      </c>
      <c r="K8610">
        <v>2.3782991185028316E-3</v>
      </c>
      <c r="L8610">
        <v>195.33756470759997</v>
      </c>
    </row>
    <row r="8611" spans="1:12">
      <c r="A8611" s="73">
        <v>43459.708333333336</v>
      </c>
      <c r="B8611">
        <v>6.61</v>
      </c>
      <c r="C8611">
        <v>274.8</v>
      </c>
      <c r="D8611">
        <v>1.0721000000000001</v>
      </c>
      <c r="F8611">
        <v>1.0721000000000001</v>
      </c>
      <c r="G8611">
        <v>13</v>
      </c>
      <c r="H8611">
        <v>12</v>
      </c>
      <c r="I8611">
        <v>17</v>
      </c>
      <c r="J8611">
        <v>7</v>
      </c>
      <c r="K8611">
        <v>0.33497217583083411</v>
      </c>
      <c r="L8611">
        <v>154.81380285505003</v>
      </c>
    </row>
    <row r="8612" spans="1:12">
      <c r="A8612" s="73">
        <v>43459.75</v>
      </c>
      <c r="B8612">
        <v>6.1</v>
      </c>
      <c r="C8612">
        <v>275</v>
      </c>
      <c r="D8612">
        <v>1.0726</v>
      </c>
      <c r="F8612">
        <v>1.0726</v>
      </c>
      <c r="G8612">
        <v>13</v>
      </c>
      <c r="H8612">
        <v>12</v>
      </c>
      <c r="I8612">
        <v>18</v>
      </c>
      <c r="J8612">
        <v>6</v>
      </c>
      <c r="K8612">
        <v>1.1854153402143996</v>
      </c>
      <c r="L8612">
        <v>121.72991029999999</v>
      </c>
    </row>
    <row r="8613" spans="1:12">
      <c r="A8613" s="73">
        <v>43459.791666666664</v>
      </c>
      <c r="B8613">
        <v>3.16</v>
      </c>
      <c r="C8613">
        <v>282</v>
      </c>
      <c r="D8613">
        <v>1.0727</v>
      </c>
      <c r="F8613">
        <v>1.0727</v>
      </c>
      <c r="G8613">
        <v>14</v>
      </c>
      <c r="H8613">
        <v>12</v>
      </c>
      <c r="I8613">
        <v>19</v>
      </c>
      <c r="J8613">
        <v>3</v>
      </c>
      <c r="K8613">
        <v>16.230970052543181</v>
      </c>
      <c r="L8613">
        <v>16.924253929600003</v>
      </c>
    </row>
    <row r="8614" spans="1:12">
      <c r="A8614" s="73">
        <v>43459.833333333336</v>
      </c>
      <c r="B8614">
        <v>3.13</v>
      </c>
      <c r="C8614">
        <v>284.8</v>
      </c>
      <c r="D8614">
        <v>1.0730999999999999</v>
      </c>
      <c r="F8614">
        <v>1.0730999999999999</v>
      </c>
      <c r="G8614">
        <v>14</v>
      </c>
      <c r="H8614">
        <v>12</v>
      </c>
      <c r="I8614">
        <v>20</v>
      </c>
      <c r="J8614">
        <v>3</v>
      </c>
      <c r="K8614">
        <v>16.473596121036334</v>
      </c>
      <c r="L8614">
        <v>16.452928555349999</v>
      </c>
    </row>
    <row r="8615" spans="1:12">
      <c r="A8615" s="73">
        <v>43459.875</v>
      </c>
      <c r="B8615">
        <v>3.32</v>
      </c>
      <c r="C8615">
        <v>330.3</v>
      </c>
      <c r="D8615">
        <v>1.0732999999999999</v>
      </c>
      <c r="F8615">
        <v>1.0732999999999999</v>
      </c>
      <c r="G8615">
        <v>16</v>
      </c>
      <c r="H8615">
        <v>12</v>
      </c>
      <c r="I8615">
        <v>21</v>
      </c>
      <c r="J8615">
        <v>3</v>
      </c>
      <c r="K8615">
        <v>14.967364353913046</v>
      </c>
      <c r="L8615">
        <v>19.638367587199998</v>
      </c>
    </row>
    <row r="8616" spans="1:12">
      <c r="A8616" s="73">
        <v>43459.916666666664</v>
      </c>
      <c r="B8616">
        <v>6.53</v>
      </c>
      <c r="C8616">
        <v>347.3</v>
      </c>
      <c r="D8616">
        <v>1.0734999999999999</v>
      </c>
      <c r="F8616">
        <v>1.0734999999999999</v>
      </c>
      <c r="G8616">
        <v>16</v>
      </c>
      <c r="H8616">
        <v>12</v>
      </c>
      <c r="I8616">
        <v>22</v>
      </c>
      <c r="J8616">
        <v>7</v>
      </c>
      <c r="K8616">
        <v>0.43397502514590308</v>
      </c>
      <c r="L8616">
        <v>149.45539507974999</v>
      </c>
    </row>
    <row r="8617" spans="1:12">
      <c r="A8617" s="73">
        <v>43459.958333333336</v>
      </c>
      <c r="B8617">
        <v>4.79</v>
      </c>
      <c r="C8617">
        <v>7.7</v>
      </c>
      <c r="D8617">
        <v>1.0732999999999999</v>
      </c>
      <c r="F8617">
        <v>1.0732999999999999</v>
      </c>
      <c r="G8617">
        <v>1</v>
      </c>
      <c r="H8617">
        <v>12</v>
      </c>
      <c r="I8617">
        <v>23</v>
      </c>
      <c r="J8617">
        <v>5</v>
      </c>
      <c r="K8617">
        <v>5.7540869977486526</v>
      </c>
      <c r="L8617">
        <v>58.97903655935</v>
      </c>
    </row>
    <row r="8618" spans="1:12">
      <c r="A8618" s="73">
        <v>43460</v>
      </c>
      <c r="B8618">
        <v>0.91700000000000004</v>
      </c>
      <c r="C8618">
        <v>45.3</v>
      </c>
      <c r="D8618">
        <v>1.0730999999999999</v>
      </c>
      <c r="F8618">
        <v>1.0730999999999999</v>
      </c>
      <c r="G8618">
        <v>3</v>
      </c>
      <c r="H8618">
        <v>12</v>
      </c>
      <c r="I8618">
        <v>0</v>
      </c>
      <c r="J8618">
        <v>1</v>
      </c>
      <c r="K8618">
        <v>39.335071440214428</v>
      </c>
      <c r="L8618">
        <v>0.41373113653515003</v>
      </c>
    </row>
    <row r="8619" spans="1:12">
      <c r="A8619" s="73">
        <v>43460.041666666664</v>
      </c>
      <c r="B8619">
        <v>0.97899999999999998</v>
      </c>
      <c r="C8619">
        <v>218.2</v>
      </c>
      <c r="D8619">
        <v>1.0729</v>
      </c>
      <c r="F8619">
        <v>1.0729</v>
      </c>
      <c r="G8619">
        <v>11</v>
      </c>
      <c r="H8619">
        <v>12</v>
      </c>
      <c r="I8619">
        <v>1</v>
      </c>
      <c r="J8619">
        <v>1</v>
      </c>
      <c r="K8619">
        <v>38.561216231995246</v>
      </c>
      <c r="L8619">
        <v>0.50335840528654996</v>
      </c>
    </row>
    <row r="8620" spans="1:12">
      <c r="A8620" s="73">
        <v>43460.083333333336</v>
      </c>
      <c r="B8620">
        <v>1.61</v>
      </c>
      <c r="C8620">
        <v>265.39999999999998</v>
      </c>
      <c r="D8620">
        <v>1.0731999999999999</v>
      </c>
      <c r="F8620">
        <v>1.0731999999999999</v>
      </c>
      <c r="G8620">
        <v>13</v>
      </c>
      <c r="H8620">
        <v>12</v>
      </c>
      <c r="I8620">
        <v>2</v>
      </c>
      <c r="J8620">
        <v>2</v>
      </c>
      <c r="K8620">
        <v>31.122650258022638</v>
      </c>
      <c r="L8620">
        <v>2.2393825846000004</v>
      </c>
    </row>
    <row r="8621" spans="1:12">
      <c r="A8621" s="73">
        <v>43460.125</v>
      </c>
      <c r="B8621">
        <v>3.21</v>
      </c>
      <c r="C8621">
        <v>263</v>
      </c>
      <c r="D8621">
        <v>1.0732999999999999</v>
      </c>
      <c r="F8621">
        <v>1.0732999999999999</v>
      </c>
      <c r="G8621">
        <v>13</v>
      </c>
      <c r="H8621">
        <v>12</v>
      </c>
      <c r="I8621">
        <v>3</v>
      </c>
      <c r="J8621">
        <v>3</v>
      </c>
      <c r="K8621">
        <v>15.830593271721265</v>
      </c>
      <c r="L8621">
        <v>17.750321800649999</v>
      </c>
    </row>
    <row r="8622" spans="1:12">
      <c r="A8622" s="73">
        <v>43460.166666666664</v>
      </c>
      <c r="B8622">
        <v>3.19</v>
      </c>
      <c r="C8622">
        <v>282.89999999999998</v>
      </c>
      <c r="D8622">
        <v>1.0730999999999999</v>
      </c>
      <c r="F8622">
        <v>1.0730999999999999</v>
      </c>
      <c r="G8622">
        <v>14</v>
      </c>
      <c r="H8622">
        <v>12</v>
      </c>
      <c r="I8622">
        <v>4</v>
      </c>
      <c r="J8622">
        <v>3</v>
      </c>
      <c r="K8622">
        <v>15.990143984050032</v>
      </c>
      <c r="L8622">
        <v>17.41735679145</v>
      </c>
    </row>
    <row r="8623" spans="1:12">
      <c r="A8623" s="73">
        <v>43460.208333333336</v>
      </c>
      <c r="B8623">
        <v>3.48</v>
      </c>
      <c r="C8623">
        <v>325.5</v>
      </c>
      <c r="D8623">
        <v>1.0732999999999999</v>
      </c>
      <c r="F8623">
        <v>1.0732999999999999</v>
      </c>
      <c r="G8623">
        <v>15</v>
      </c>
      <c r="H8623">
        <v>12</v>
      </c>
      <c r="I8623">
        <v>5</v>
      </c>
      <c r="J8623">
        <v>3</v>
      </c>
      <c r="K8623">
        <v>13.754958655282907</v>
      </c>
      <c r="L8623">
        <v>22.616680636799998</v>
      </c>
    </row>
    <row r="8624" spans="1:12">
      <c r="A8624" s="73">
        <v>43460.25</v>
      </c>
      <c r="B8624">
        <v>4.16</v>
      </c>
      <c r="C8624">
        <v>340.4</v>
      </c>
      <c r="D8624">
        <v>1.0734999999999999</v>
      </c>
      <c r="F8624">
        <v>1.0734999999999999</v>
      </c>
      <c r="G8624">
        <v>16</v>
      </c>
      <c r="H8624">
        <v>12</v>
      </c>
      <c r="I8624">
        <v>6</v>
      </c>
      <c r="J8624">
        <v>4</v>
      </c>
      <c r="K8624">
        <v>9.1734344361048201</v>
      </c>
      <c r="L8624">
        <v>38.641328127999998</v>
      </c>
    </row>
    <row r="8625" spans="1:12">
      <c r="A8625" s="73">
        <v>43460.291666666664</v>
      </c>
      <c r="B8625">
        <v>3.31</v>
      </c>
      <c r="C8625">
        <v>344.9</v>
      </c>
      <c r="D8625">
        <v>1.0739000000000001</v>
      </c>
      <c r="F8625">
        <v>1.0739000000000001</v>
      </c>
      <c r="G8625">
        <v>16</v>
      </c>
      <c r="H8625">
        <v>12</v>
      </c>
      <c r="I8625">
        <v>7</v>
      </c>
      <c r="J8625">
        <v>3</v>
      </c>
      <c r="K8625">
        <v>15.044839710077428</v>
      </c>
      <c r="L8625">
        <v>19.47232583245</v>
      </c>
    </row>
    <row r="8626" spans="1:12">
      <c r="A8626" s="73">
        <v>43460.333333333336</v>
      </c>
      <c r="B8626">
        <v>5.28</v>
      </c>
      <c r="C8626">
        <v>342.4</v>
      </c>
      <c r="D8626">
        <v>1.0757000000000001</v>
      </c>
      <c r="F8626">
        <v>1.0757000000000001</v>
      </c>
      <c r="G8626">
        <v>16</v>
      </c>
      <c r="H8626">
        <v>12</v>
      </c>
      <c r="I8626">
        <v>8</v>
      </c>
      <c r="J8626">
        <v>5</v>
      </c>
      <c r="K8626">
        <v>3.6433945456938543</v>
      </c>
      <c r="L8626">
        <v>79.17041848320001</v>
      </c>
    </row>
    <row r="8627" spans="1:12">
      <c r="A8627" s="73">
        <v>43460.375</v>
      </c>
      <c r="B8627">
        <v>4.6500000000000004</v>
      </c>
      <c r="C8627">
        <v>334.8</v>
      </c>
      <c r="D8627">
        <v>1.0777000000000001</v>
      </c>
      <c r="F8627">
        <v>1.0777000000000001</v>
      </c>
      <c r="G8627">
        <v>16</v>
      </c>
      <c r="H8627">
        <v>12</v>
      </c>
      <c r="I8627">
        <v>9</v>
      </c>
      <c r="J8627">
        <v>5</v>
      </c>
      <c r="K8627">
        <v>6.4453419840500219</v>
      </c>
      <c r="L8627">
        <v>54.178471181250018</v>
      </c>
    </row>
    <row r="8628" spans="1:12">
      <c r="A8628" s="73">
        <v>43460.416666666664</v>
      </c>
      <c r="B8628">
        <v>4.82</v>
      </c>
      <c r="C8628">
        <v>312.39999999999998</v>
      </c>
      <c r="D8628">
        <v>1.0789</v>
      </c>
      <c r="F8628">
        <v>1.0789</v>
      </c>
      <c r="G8628">
        <v>15</v>
      </c>
      <c r="H8628">
        <v>12</v>
      </c>
      <c r="I8628">
        <v>10</v>
      </c>
      <c r="J8628">
        <v>5</v>
      </c>
      <c r="K8628">
        <v>5.6110609292555003</v>
      </c>
      <c r="L8628">
        <v>60.407701627600012</v>
      </c>
    </row>
    <row r="8629" spans="1:12">
      <c r="A8629" s="73">
        <v>43460.458333333336</v>
      </c>
      <c r="B8629">
        <v>6.52</v>
      </c>
      <c r="C8629">
        <v>325</v>
      </c>
      <c r="D8629">
        <v>1.0783</v>
      </c>
      <c r="F8629">
        <v>1.0783</v>
      </c>
      <c r="G8629">
        <v>15</v>
      </c>
      <c r="H8629">
        <v>12</v>
      </c>
      <c r="I8629">
        <v>11</v>
      </c>
      <c r="J8629">
        <v>7</v>
      </c>
      <c r="K8629">
        <v>0.4472503813102876</v>
      </c>
      <c r="L8629">
        <v>149.43502368319997</v>
      </c>
    </row>
    <row r="8630" spans="1:12">
      <c r="A8630" s="73">
        <v>43460.5</v>
      </c>
      <c r="B8630">
        <v>7.83</v>
      </c>
      <c r="C8630">
        <v>324.60000000000002</v>
      </c>
      <c r="D8630">
        <v>1.0778000000000001</v>
      </c>
      <c r="F8630">
        <v>1.0778000000000001</v>
      </c>
      <c r="G8630">
        <v>15</v>
      </c>
      <c r="H8630">
        <v>12</v>
      </c>
      <c r="I8630">
        <v>12</v>
      </c>
      <c r="J8630">
        <v>8</v>
      </c>
      <c r="K8630">
        <v>0.41117872377603337</v>
      </c>
      <c r="L8630">
        <v>258.69823742430003</v>
      </c>
    </row>
    <row r="8631" spans="1:12">
      <c r="A8631" s="73">
        <v>43460.541666666664</v>
      </c>
      <c r="B8631">
        <v>7.16</v>
      </c>
      <c r="C8631">
        <v>315.10000000000002</v>
      </c>
      <c r="D8631">
        <v>1.0778000000000001</v>
      </c>
      <c r="F8631">
        <v>1.0778000000000001</v>
      </c>
      <c r="G8631">
        <v>15</v>
      </c>
      <c r="H8631">
        <v>12</v>
      </c>
      <c r="I8631">
        <v>13</v>
      </c>
      <c r="J8631">
        <v>7</v>
      </c>
      <c r="K8631">
        <v>8.2758678973555945E-4</v>
      </c>
      <c r="L8631">
        <v>197.80954797440003</v>
      </c>
    </row>
    <row r="8632" spans="1:12">
      <c r="A8632" s="73">
        <v>43460.583333333336</v>
      </c>
      <c r="B8632">
        <v>7.2</v>
      </c>
      <c r="C8632">
        <v>316.10000000000002</v>
      </c>
      <c r="D8632">
        <v>1.0778000000000001</v>
      </c>
      <c r="F8632">
        <v>1.0778000000000001</v>
      </c>
      <c r="G8632">
        <v>15</v>
      </c>
      <c r="H8632">
        <v>12</v>
      </c>
      <c r="I8632">
        <v>14</v>
      </c>
      <c r="J8632">
        <v>7</v>
      </c>
      <c r="K8632">
        <v>1.2616213220110589E-4</v>
      </c>
      <c r="L8632">
        <v>201.14334720000005</v>
      </c>
    </row>
    <row r="8633" spans="1:12">
      <c r="A8633" s="73">
        <v>43460.625</v>
      </c>
      <c r="B8633">
        <v>6.94</v>
      </c>
      <c r="C8633">
        <v>325</v>
      </c>
      <c r="D8633">
        <v>1.0780000000000001</v>
      </c>
      <c r="F8633">
        <v>1.0780000000000001</v>
      </c>
      <c r="G8633">
        <v>15</v>
      </c>
      <c r="H8633">
        <v>12</v>
      </c>
      <c r="I8633">
        <v>15</v>
      </c>
      <c r="J8633">
        <v>7</v>
      </c>
      <c r="K8633">
        <v>6.1885422406174936E-2</v>
      </c>
      <c r="L8633">
        <v>180.16365197600004</v>
      </c>
    </row>
    <row r="8634" spans="1:12">
      <c r="A8634" s="73">
        <v>43460.666666666664</v>
      </c>
      <c r="B8634">
        <v>6.72</v>
      </c>
      <c r="C8634">
        <v>322.5</v>
      </c>
      <c r="D8634">
        <v>1.0778000000000001</v>
      </c>
      <c r="F8634">
        <v>1.0778000000000001</v>
      </c>
      <c r="G8634">
        <v>15</v>
      </c>
      <c r="H8634">
        <v>12</v>
      </c>
      <c r="I8634">
        <v>16</v>
      </c>
      <c r="J8634">
        <v>7</v>
      </c>
      <c r="K8634">
        <v>0.21974325802261493</v>
      </c>
      <c r="L8634">
        <v>163.53699102719997</v>
      </c>
    </row>
    <row r="8635" spans="1:12">
      <c r="A8635" s="73">
        <v>43460.708333333336</v>
      </c>
      <c r="B8635">
        <v>6.74</v>
      </c>
      <c r="C8635">
        <v>313.3</v>
      </c>
      <c r="D8635">
        <v>1.0771999999999999</v>
      </c>
      <c r="F8635">
        <v>1.0771999999999999</v>
      </c>
      <c r="G8635">
        <v>15</v>
      </c>
      <c r="H8635">
        <v>12</v>
      </c>
      <c r="I8635">
        <v>17</v>
      </c>
      <c r="J8635">
        <v>7</v>
      </c>
      <c r="K8635">
        <v>0.20139254569384726</v>
      </c>
      <c r="L8635">
        <v>164.90963812639998</v>
      </c>
    </row>
    <row r="8636" spans="1:12">
      <c r="A8636" s="73">
        <v>43460.75</v>
      </c>
      <c r="B8636">
        <v>7.4</v>
      </c>
      <c r="C8636">
        <v>313.2</v>
      </c>
      <c r="D8636">
        <v>1.0771999999999999</v>
      </c>
      <c r="F8636">
        <v>1.0771999999999999</v>
      </c>
      <c r="G8636">
        <v>15</v>
      </c>
      <c r="H8636">
        <v>12</v>
      </c>
      <c r="I8636">
        <v>18</v>
      </c>
      <c r="J8636">
        <v>7</v>
      </c>
      <c r="K8636">
        <v>4.4619038844528926E-2</v>
      </c>
      <c r="L8636">
        <v>218.25364640000001</v>
      </c>
    </row>
    <row r="8637" spans="1:12">
      <c r="A8637" s="73">
        <v>43460.791666666664</v>
      </c>
      <c r="B8637">
        <v>7.83</v>
      </c>
      <c r="C8637">
        <v>319.7</v>
      </c>
      <c r="D8637">
        <v>1.0779000000000001</v>
      </c>
      <c r="F8637">
        <v>1.0779000000000001</v>
      </c>
      <c r="G8637">
        <v>15</v>
      </c>
      <c r="H8637">
        <v>12</v>
      </c>
      <c r="I8637">
        <v>19</v>
      </c>
      <c r="J8637">
        <v>8</v>
      </c>
      <c r="K8637">
        <v>0.41117872377603337</v>
      </c>
      <c r="L8637">
        <v>258.72223985865003</v>
      </c>
    </row>
    <row r="8638" spans="1:12">
      <c r="A8638" s="73">
        <v>43460.833333333336</v>
      </c>
      <c r="B8638">
        <v>6.17</v>
      </c>
      <c r="C8638">
        <v>323.7</v>
      </c>
      <c r="D8638">
        <v>1.0785</v>
      </c>
      <c r="F8638">
        <v>1.0785</v>
      </c>
      <c r="G8638">
        <v>15</v>
      </c>
      <c r="H8638">
        <v>12</v>
      </c>
      <c r="I8638">
        <v>20</v>
      </c>
      <c r="J8638">
        <v>6</v>
      </c>
      <c r="K8638">
        <v>1.0378878470637138</v>
      </c>
      <c r="L8638">
        <v>126.66179718524999</v>
      </c>
    </row>
    <row r="8639" spans="1:12">
      <c r="A8639" s="73">
        <v>43460.875</v>
      </c>
      <c r="B8639">
        <v>6.45</v>
      </c>
      <c r="C8639">
        <v>323.60000000000002</v>
      </c>
      <c r="D8639">
        <v>1.0786</v>
      </c>
      <c r="F8639">
        <v>1.0786</v>
      </c>
      <c r="G8639">
        <v>15</v>
      </c>
      <c r="H8639">
        <v>12</v>
      </c>
      <c r="I8639">
        <v>21</v>
      </c>
      <c r="J8639">
        <v>6</v>
      </c>
      <c r="K8639">
        <v>0.54577787446097203</v>
      </c>
      <c r="L8639">
        <v>144.71367221250003</v>
      </c>
    </row>
    <row r="8640" spans="1:12">
      <c r="A8640" s="73">
        <v>43460.916666666664</v>
      </c>
      <c r="B8640">
        <v>4.8499999999999996</v>
      </c>
      <c r="C8640">
        <v>320.3</v>
      </c>
      <c r="D8640">
        <v>1.0788</v>
      </c>
      <c r="F8640">
        <v>1.0788</v>
      </c>
      <c r="G8640">
        <v>15</v>
      </c>
      <c r="H8640">
        <v>12</v>
      </c>
      <c r="I8640">
        <v>22</v>
      </c>
      <c r="J8640">
        <v>5</v>
      </c>
      <c r="K8640">
        <v>5.4698348607623526</v>
      </c>
      <c r="L8640">
        <v>61.536977024999985</v>
      </c>
    </row>
    <row r="8641" spans="1:12">
      <c r="A8641" s="73">
        <v>43460.958333333336</v>
      </c>
      <c r="B8641">
        <v>3.07</v>
      </c>
      <c r="C8641">
        <v>284</v>
      </c>
      <c r="D8641">
        <v>1.0789</v>
      </c>
      <c r="F8641">
        <v>1.0789</v>
      </c>
      <c r="G8641">
        <v>14</v>
      </c>
      <c r="H8641">
        <v>12</v>
      </c>
      <c r="I8641">
        <v>23</v>
      </c>
      <c r="J8641">
        <v>3</v>
      </c>
      <c r="K8641">
        <v>16.964248258022632</v>
      </c>
      <c r="L8641">
        <v>15.608685276349997</v>
      </c>
    </row>
    <row r="8642" spans="1:12">
      <c r="A8642" s="73">
        <v>43461</v>
      </c>
      <c r="B8642">
        <v>3.92</v>
      </c>
      <c r="C8642">
        <v>285.7</v>
      </c>
      <c r="D8642">
        <v>1.0789</v>
      </c>
      <c r="F8642">
        <v>1.0789</v>
      </c>
      <c r="G8642">
        <v>14</v>
      </c>
      <c r="H8642">
        <v>12</v>
      </c>
      <c r="I8642">
        <v>0</v>
      </c>
      <c r="J8642">
        <v>4</v>
      </c>
      <c r="K8642">
        <v>10.684842984050027</v>
      </c>
      <c r="L8642">
        <v>32.494465561599995</v>
      </c>
    </row>
    <row r="8643" spans="1:12">
      <c r="A8643" s="73">
        <v>43461.041666666664</v>
      </c>
      <c r="B8643">
        <v>8.08</v>
      </c>
      <c r="C8643">
        <v>296.60000000000002</v>
      </c>
      <c r="D8643">
        <v>1.0794999999999999</v>
      </c>
      <c r="F8643">
        <v>1.0794999999999999</v>
      </c>
      <c r="G8643">
        <v>14</v>
      </c>
      <c r="H8643">
        <v>12</v>
      </c>
      <c r="I8643">
        <v>1</v>
      </c>
      <c r="J8643">
        <v>8</v>
      </c>
      <c r="K8643">
        <v>0.794294819666443</v>
      </c>
      <c r="L8643">
        <v>284.72574195200002</v>
      </c>
    </row>
    <row r="8644" spans="1:12">
      <c r="A8644" s="73">
        <v>43461.083333333336</v>
      </c>
      <c r="B8644">
        <v>10.199999999999999</v>
      </c>
      <c r="C8644">
        <v>297.3</v>
      </c>
      <c r="D8644">
        <v>1.0795999999999999</v>
      </c>
      <c r="F8644">
        <v>1.0795999999999999</v>
      </c>
      <c r="G8644">
        <v>14</v>
      </c>
      <c r="H8644">
        <v>12</v>
      </c>
      <c r="I8644">
        <v>2</v>
      </c>
      <c r="J8644">
        <v>10</v>
      </c>
      <c r="K8644">
        <v>9.0675193128171117</v>
      </c>
      <c r="L8644">
        <v>572.84007839999981</v>
      </c>
    </row>
    <row r="8645" spans="1:12">
      <c r="A8645" s="73">
        <v>43461.125</v>
      </c>
      <c r="B8645">
        <v>9.7899999999999991</v>
      </c>
      <c r="C8645">
        <v>298.89999999999998</v>
      </c>
      <c r="D8645">
        <v>1.0798000000000001</v>
      </c>
      <c r="F8645">
        <v>1.0798000000000001</v>
      </c>
      <c r="G8645">
        <v>14</v>
      </c>
      <c r="H8645">
        <v>12</v>
      </c>
      <c r="I8645">
        <v>3</v>
      </c>
      <c r="J8645">
        <v>10</v>
      </c>
      <c r="K8645">
        <v>6.7664089155568403</v>
      </c>
      <c r="L8645">
        <v>506.59558768609986</v>
      </c>
    </row>
    <row r="8646" spans="1:12">
      <c r="A8646" s="73">
        <v>43461.166666666664</v>
      </c>
      <c r="B8646">
        <v>9.2100000000000009</v>
      </c>
      <c r="C8646">
        <v>301</v>
      </c>
      <c r="D8646">
        <v>1.0790999999999999</v>
      </c>
      <c r="F8646">
        <v>1.0790999999999999</v>
      </c>
      <c r="G8646">
        <v>14</v>
      </c>
      <c r="H8646">
        <v>12</v>
      </c>
      <c r="I8646">
        <v>4</v>
      </c>
      <c r="J8646">
        <v>9</v>
      </c>
      <c r="K8646">
        <v>4.0853795730910978</v>
      </c>
      <c r="L8646">
        <v>421.51262545755009</v>
      </c>
    </row>
    <row r="8647" spans="1:12">
      <c r="A8647" s="73">
        <v>43461.208333333336</v>
      </c>
      <c r="B8647">
        <v>7.97</v>
      </c>
      <c r="C8647">
        <v>299.10000000000002</v>
      </c>
      <c r="D8647">
        <v>1.0789</v>
      </c>
      <c r="F8647">
        <v>1.0789</v>
      </c>
      <c r="G8647">
        <v>14</v>
      </c>
      <c r="H8647">
        <v>12</v>
      </c>
      <c r="I8647">
        <v>5</v>
      </c>
      <c r="J8647">
        <v>8</v>
      </c>
      <c r="K8647">
        <v>0.61032373747466229</v>
      </c>
      <c r="L8647">
        <v>273.10280555484997</v>
      </c>
    </row>
    <row r="8648" spans="1:12">
      <c r="A8648" s="73">
        <v>43461.25</v>
      </c>
      <c r="B8648">
        <v>8.27</v>
      </c>
      <c r="C8648">
        <v>300.5</v>
      </c>
      <c r="D8648">
        <v>1.0790999999999999</v>
      </c>
      <c r="F8648">
        <v>1.0790999999999999</v>
      </c>
      <c r="G8648">
        <v>14</v>
      </c>
      <c r="H8648">
        <v>12</v>
      </c>
      <c r="I8648">
        <v>6</v>
      </c>
      <c r="J8648">
        <v>8</v>
      </c>
      <c r="K8648">
        <v>1.1690630525431531</v>
      </c>
      <c r="L8648">
        <v>305.17448864264992</v>
      </c>
    </row>
    <row r="8649" spans="1:12">
      <c r="A8649" s="73">
        <v>43461.291666666664</v>
      </c>
      <c r="B8649">
        <v>6.81</v>
      </c>
      <c r="C8649">
        <v>288</v>
      </c>
      <c r="D8649">
        <v>1.0798000000000001</v>
      </c>
      <c r="F8649">
        <v>1.0798000000000001</v>
      </c>
      <c r="G8649">
        <v>14</v>
      </c>
      <c r="H8649">
        <v>12</v>
      </c>
      <c r="I8649">
        <v>7</v>
      </c>
      <c r="J8649">
        <v>7</v>
      </c>
      <c r="K8649">
        <v>0.14346505254316244</v>
      </c>
      <c r="L8649">
        <v>170.51188801589998</v>
      </c>
    </row>
    <row r="8650" spans="1:12">
      <c r="A8650" s="73">
        <v>43461.333333333336</v>
      </c>
      <c r="B8650">
        <v>6.53</v>
      </c>
      <c r="C8650">
        <v>280.3</v>
      </c>
      <c r="D8650">
        <v>1.0810999999999999</v>
      </c>
      <c r="F8650">
        <v>1.0810999999999999</v>
      </c>
      <c r="G8650">
        <v>13</v>
      </c>
      <c r="H8650">
        <v>12</v>
      </c>
      <c r="I8650">
        <v>8</v>
      </c>
      <c r="J8650">
        <v>7</v>
      </c>
      <c r="K8650">
        <v>0.43397502514590308</v>
      </c>
      <c r="L8650">
        <v>150.51348637235</v>
      </c>
    </row>
    <row r="8651" spans="1:12">
      <c r="A8651" s="73">
        <v>43461.375</v>
      </c>
      <c r="B8651">
        <v>4.95</v>
      </c>
      <c r="C8651">
        <v>290.7</v>
      </c>
      <c r="D8651">
        <v>1.0826</v>
      </c>
      <c r="F8651">
        <v>1.0826</v>
      </c>
      <c r="G8651">
        <v>14</v>
      </c>
      <c r="H8651">
        <v>12</v>
      </c>
      <c r="I8651">
        <v>9</v>
      </c>
      <c r="J8651">
        <v>5</v>
      </c>
      <c r="K8651">
        <v>5.0120812991185142</v>
      </c>
      <c r="L8651">
        <v>65.652856087500012</v>
      </c>
    </row>
    <row r="8652" spans="1:12">
      <c r="A8652" s="73">
        <v>43461.416666666664</v>
      </c>
      <c r="B8652">
        <v>7.11</v>
      </c>
      <c r="C8652">
        <v>320.10000000000002</v>
      </c>
      <c r="D8652">
        <v>1.0835999999999999</v>
      </c>
      <c r="F8652">
        <v>1.0835999999999999</v>
      </c>
      <c r="G8652">
        <v>15</v>
      </c>
      <c r="H8652">
        <v>12</v>
      </c>
      <c r="I8652">
        <v>10</v>
      </c>
      <c r="J8652">
        <v>7</v>
      </c>
      <c r="K8652">
        <v>6.204367611653599E-3</v>
      </c>
      <c r="L8652">
        <v>194.73669851580001</v>
      </c>
    </row>
    <row r="8653" spans="1:12">
      <c r="A8653" s="73">
        <v>43461.458333333336</v>
      </c>
      <c r="B8653">
        <v>8.3800000000000008</v>
      </c>
      <c r="C8653">
        <v>315.3</v>
      </c>
      <c r="D8653">
        <v>1.0839000000000001</v>
      </c>
      <c r="F8653">
        <v>1.0839000000000001</v>
      </c>
      <c r="G8653">
        <v>15</v>
      </c>
      <c r="H8653">
        <v>12</v>
      </c>
      <c r="I8653">
        <v>11</v>
      </c>
      <c r="J8653">
        <v>8</v>
      </c>
      <c r="K8653">
        <v>1.4190341347349362</v>
      </c>
      <c r="L8653">
        <v>318.92699180040012</v>
      </c>
    </row>
    <row r="8654" spans="1:12">
      <c r="A8654" s="73">
        <v>43461.5</v>
      </c>
      <c r="B8654">
        <v>8.9499999999999993</v>
      </c>
      <c r="C8654">
        <v>314</v>
      </c>
      <c r="D8654">
        <v>1.0831999999999999</v>
      </c>
      <c r="F8654">
        <v>1.0831999999999999</v>
      </c>
      <c r="G8654">
        <v>15</v>
      </c>
      <c r="H8654">
        <v>12</v>
      </c>
      <c r="I8654">
        <v>12</v>
      </c>
      <c r="J8654">
        <v>9</v>
      </c>
      <c r="K8654">
        <v>3.1019388333650659</v>
      </c>
      <c r="L8654">
        <v>388.28245029999994</v>
      </c>
    </row>
    <row r="8655" spans="1:12">
      <c r="A8655" s="73">
        <v>43461.541666666664</v>
      </c>
      <c r="B8655">
        <v>9.68</v>
      </c>
      <c r="C8655">
        <v>310.3</v>
      </c>
      <c r="D8655">
        <v>1.0835999999999999</v>
      </c>
      <c r="F8655">
        <v>1.0835999999999999</v>
      </c>
      <c r="G8655">
        <v>15</v>
      </c>
      <c r="H8655">
        <v>12</v>
      </c>
      <c r="I8655">
        <v>13</v>
      </c>
      <c r="J8655">
        <v>10</v>
      </c>
      <c r="K8655">
        <v>6.206237833365063</v>
      </c>
      <c r="L8655">
        <v>491.43385589759993</v>
      </c>
    </row>
    <row r="8656" spans="1:12">
      <c r="A8656" s="73">
        <v>43461.583333333336</v>
      </c>
      <c r="B8656">
        <v>9.07</v>
      </c>
      <c r="C8656">
        <v>300.2</v>
      </c>
      <c r="D8656">
        <v>1.0844</v>
      </c>
      <c r="F8656">
        <v>1.0844</v>
      </c>
      <c r="G8656">
        <v>14</v>
      </c>
      <c r="H8656">
        <v>12</v>
      </c>
      <c r="I8656">
        <v>14</v>
      </c>
      <c r="J8656">
        <v>9</v>
      </c>
      <c r="K8656">
        <v>3.5390345593924657</v>
      </c>
      <c r="L8656">
        <v>404.55854103460001</v>
      </c>
    </row>
    <row r="8657" spans="1:12">
      <c r="A8657" s="73">
        <v>43461.625</v>
      </c>
      <c r="B8657">
        <v>8.8800000000000008</v>
      </c>
      <c r="C8657">
        <v>300.2</v>
      </c>
      <c r="D8657">
        <v>1.0845</v>
      </c>
      <c r="F8657">
        <v>1.0845</v>
      </c>
      <c r="G8657">
        <v>14</v>
      </c>
      <c r="H8657">
        <v>12</v>
      </c>
      <c r="I8657">
        <v>15</v>
      </c>
      <c r="J8657">
        <v>9</v>
      </c>
      <c r="K8657">
        <v>2.860266326515756</v>
      </c>
      <c r="L8657">
        <v>379.69812979200009</v>
      </c>
    </row>
    <row r="8658" spans="1:12">
      <c r="A8658" s="73">
        <v>43461.666666666664</v>
      </c>
      <c r="B8658">
        <v>7.24</v>
      </c>
      <c r="C8658">
        <v>302.60000000000002</v>
      </c>
      <c r="D8658">
        <v>1.0837000000000001</v>
      </c>
      <c r="F8658">
        <v>1.0837000000000001</v>
      </c>
      <c r="G8658">
        <v>14</v>
      </c>
      <c r="H8658">
        <v>12</v>
      </c>
      <c r="I8658">
        <v>16</v>
      </c>
      <c r="J8658">
        <v>7</v>
      </c>
      <c r="K8658">
        <v>2.6247374746666582E-3</v>
      </c>
      <c r="L8658">
        <v>205.63393029440005</v>
      </c>
    </row>
    <row r="8659" spans="1:12">
      <c r="A8659" s="73">
        <v>43461.708333333336</v>
      </c>
      <c r="B8659">
        <v>6.79</v>
      </c>
      <c r="C8659">
        <v>298.89999999999998</v>
      </c>
      <c r="D8659">
        <v>1.0831999999999999</v>
      </c>
      <c r="F8659">
        <v>1.0831999999999999</v>
      </c>
      <c r="G8659">
        <v>14</v>
      </c>
      <c r="H8659">
        <v>12</v>
      </c>
      <c r="I8659">
        <v>17</v>
      </c>
      <c r="J8659">
        <v>7</v>
      </c>
      <c r="K8659">
        <v>0.15901576487192934</v>
      </c>
      <c r="L8659">
        <v>169.54616800239998</v>
      </c>
    </row>
    <row r="8660" spans="1:12">
      <c r="A8660" s="73">
        <v>43461.75</v>
      </c>
      <c r="B8660">
        <v>8.01</v>
      </c>
      <c r="C8660">
        <v>303.89999999999998</v>
      </c>
      <c r="D8660">
        <v>1.0834999999999999</v>
      </c>
      <c r="F8660">
        <v>1.0834999999999999</v>
      </c>
      <c r="G8660">
        <v>15</v>
      </c>
      <c r="H8660">
        <v>12</v>
      </c>
      <c r="I8660">
        <v>18</v>
      </c>
      <c r="J8660">
        <v>8</v>
      </c>
      <c r="K8660">
        <v>0.67442231281712783</v>
      </c>
      <c r="L8660">
        <v>278.41746074174995</v>
      </c>
    </row>
    <row r="8661" spans="1:12">
      <c r="A8661" s="73">
        <v>43461.791666666664</v>
      </c>
      <c r="B8661">
        <v>8.11</v>
      </c>
      <c r="C8661">
        <v>300.3</v>
      </c>
      <c r="D8661">
        <v>1.0837000000000001</v>
      </c>
      <c r="F8661">
        <v>1.0837000000000001</v>
      </c>
      <c r="G8661">
        <v>14</v>
      </c>
      <c r="H8661">
        <v>12</v>
      </c>
      <c r="I8661">
        <v>19</v>
      </c>
      <c r="J8661">
        <v>8</v>
      </c>
      <c r="K8661">
        <v>0.84866875117329099</v>
      </c>
      <c r="L8661">
        <v>289.02914644235</v>
      </c>
    </row>
    <row r="8662" spans="1:12">
      <c r="A8662" s="73">
        <v>43461.833333333336</v>
      </c>
      <c r="B8662">
        <v>6.47</v>
      </c>
      <c r="C8662">
        <v>299.8</v>
      </c>
      <c r="D8662">
        <v>1.0834999999999999</v>
      </c>
      <c r="F8662">
        <v>1.0834999999999999</v>
      </c>
      <c r="G8662">
        <v>14</v>
      </c>
      <c r="H8662">
        <v>12</v>
      </c>
      <c r="I8662">
        <v>20</v>
      </c>
      <c r="J8662">
        <v>6</v>
      </c>
      <c r="K8662">
        <v>0.5166271621322055</v>
      </c>
      <c r="L8662">
        <v>146.72758246024998</v>
      </c>
    </row>
    <row r="8663" spans="1:12">
      <c r="A8663" s="73">
        <v>43461.875</v>
      </c>
      <c r="B8663">
        <v>7.12</v>
      </c>
      <c r="C8663">
        <v>298</v>
      </c>
      <c r="D8663">
        <v>1.0839000000000001</v>
      </c>
      <c r="F8663">
        <v>1.0839000000000001</v>
      </c>
      <c r="G8663">
        <v>14</v>
      </c>
      <c r="H8663">
        <v>12</v>
      </c>
      <c r="I8663">
        <v>21</v>
      </c>
      <c r="J8663">
        <v>7</v>
      </c>
      <c r="K8663">
        <v>4.7290114472700187E-3</v>
      </c>
      <c r="L8663">
        <v>195.61367016960003</v>
      </c>
    </row>
    <row r="8664" spans="1:12">
      <c r="A8664" s="73">
        <v>43461.916666666664</v>
      </c>
      <c r="B8664">
        <v>7.84</v>
      </c>
      <c r="C8664">
        <v>295.5</v>
      </c>
      <c r="D8664">
        <v>1.0835999999999999</v>
      </c>
      <c r="F8664">
        <v>1.0835999999999999</v>
      </c>
      <c r="G8664">
        <v>14</v>
      </c>
      <c r="H8664">
        <v>12</v>
      </c>
      <c r="I8664">
        <v>22</v>
      </c>
      <c r="J8664">
        <v>8</v>
      </c>
      <c r="K8664">
        <v>0.42410336761164946</v>
      </c>
      <c r="L8664">
        <v>261.08816670719995</v>
      </c>
    </row>
    <row r="8665" spans="1:12">
      <c r="A8665" s="73">
        <v>43461.958333333336</v>
      </c>
      <c r="B8665">
        <v>9.0299999999999994</v>
      </c>
      <c r="C8665">
        <v>287.2</v>
      </c>
      <c r="D8665">
        <v>1.0835999999999999</v>
      </c>
      <c r="F8665">
        <v>1.0835999999999999</v>
      </c>
      <c r="G8665">
        <v>14</v>
      </c>
      <c r="H8665">
        <v>12</v>
      </c>
      <c r="I8665">
        <v>23</v>
      </c>
      <c r="J8665">
        <v>9</v>
      </c>
      <c r="K8665">
        <v>3.3901359840499969</v>
      </c>
      <c r="L8665">
        <v>398.93510236859987</v>
      </c>
    </row>
    <row r="8666" spans="1:12">
      <c r="A8666" s="73">
        <v>43462</v>
      </c>
      <c r="B8666">
        <v>8.41</v>
      </c>
      <c r="C8666">
        <v>280</v>
      </c>
      <c r="D8666">
        <v>1.0833999999999999</v>
      </c>
      <c r="F8666">
        <v>1.0833999999999999</v>
      </c>
      <c r="G8666">
        <v>13</v>
      </c>
      <c r="H8666">
        <v>12</v>
      </c>
      <c r="I8666">
        <v>0</v>
      </c>
      <c r="J8666">
        <v>8</v>
      </c>
      <c r="K8666">
        <v>1.4914080662417839</v>
      </c>
      <c r="L8666">
        <v>322.21579298570003</v>
      </c>
    </row>
    <row r="8667" spans="1:12">
      <c r="A8667" s="73">
        <v>43462.041666666664</v>
      </c>
      <c r="B8667">
        <v>10.08</v>
      </c>
      <c r="C8667">
        <v>281.89999999999998</v>
      </c>
      <c r="D8667">
        <v>1.0831999999999999</v>
      </c>
      <c r="F8667">
        <v>1.0831999999999999</v>
      </c>
      <c r="G8667">
        <v>14</v>
      </c>
      <c r="H8667">
        <v>12</v>
      </c>
      <c r="I8667">
        <v>1</v>
      </c>
      <c r="J8667">
        <v>10</v>
      </c>
      <c r="K8667">
        <v>8.3592235867897191</v>
      </c>
      <c r="L8667">
        <v>554.70266449920007</v>
      </c>
    </row>
    <row r="8668" spans="1:12">
      <c r="A8668" s="73">
        <v>43462.083333333336</v>
      </c>
      <c r="B8668">
        <v>9.0299999999999994</v>
      </c>
      <c r="C8668">
        <v>285.10000000000002</v>
      </c>
      <c r="D8668">
        <v>1.0831</v>
      </c>
      <c r="F8668">
        <v>1.0831</v>
      </c>
      <c r="G8668">
        <v>14</v>
      </c>
      <c r="H8668">
        <v>12</v>
      </c>
      <c r="I8668">
        <v>2</v>
      </c>
      <c r="J8668">
        <v>9</v>
      </c>
      <c r="K8668">
        <v>3.3901359840499969</v>
      </c>
      <c r="L8668">
        <v>398.75102378684988</v>
      </c>
    </row>
    <row r="8669" spans="1:12">
      <c r="A8669" s="73">
        <v>43462.125</v>
      </c>
      <c r="B8669">
        <v>9.58</v>
      </c>
      <c r="C8669">
        <v>272.60000000000002</v>
      </c>
      <c r="D8669">
        <v>1.0824</v>
      </c>
      <c r="F8669">
        <v>1.0824</v>
      </c>
      <c r="G8669">
        <v>13</v>
      </c>
      <c r="H8669">
        <v>12</v>
      </c>
      <c r="I8669">
        <v>3</v>
      </c>
      <c r="J8669">
        <v>10</v>
      </c>
      <c r="K8669">
        <v>5.7179913950089007</v>
      </c>
      <c r="L8669">
        <v>475.83273397440007</v>
      </c>
    </row>
    <row r="8670" spans="1:12">
      <c r="A8670" s="73">
        <v>43462.166666666664</v>
      </c>
      <c r="B8670">
        <v>8.65</v>
      </c>
      <c r="C8670">
        <v>257</v>
      </c>
      <c r="D8670">
        <v>1.0818000000000001</v>
      </c>
      <c r="F8670">
        <v>1.0818000000000001</v>
      </c>
      <c r="G8670">
        <v>12</v>
      </c>
      <c r="H8670">
        <v>12</v>
      </c>
      <c r="I8670">
        <v>4</v>
      </c>
      <c r="J8670">
        <v>9</v>
      </c>
      <c r="K8670">
        <v>2.1351995182965777</v>
      </c>
      <c r="L8670">
        <v>350.07839066250006</v>
      </c>
    </row>
    <row r="8671" spans="1:12">
      <c r="A8671" s="73">
        <v>43462.208333333336</v>
      </c>
      <c r="B8671">
        <v>9.6999999999999993</v>
      </c>
      <c r="C8671">
        <v>252.9</v>
      </c>
      <c r="D8671">
        <v>1.0814999999999999</v>
      </c>
      <c r="F8671">
        <v>1.0814999999999999</v>
      </c>
      <c r="G8671">
        <v>12</v>
      </c>
      <c r="H8671">
        <v>12</v>
      </c>
      <c r="I8671">
        <v>5</v>
      </c>
      <c r="J8671">
        <v>10</v>
      </c>
      <c r="K8671">
        <v>6.3062871210362932</v>
      </c>
      <c r="L8671">
        <v>493.52792474999984</v>
      </c>
    </row>
    <row r="8672" spans="1:12">
      <c r="A8672" s="73">
        <v>43462.25</v>
      </c>
      <c r="B8672">
        <v>10.87</v>
      </c>
      <c r="C8672">
        <v>260.5</v>
      </c>
      <c r="D8672">
        <v>1.0820000000000001</v>
      </c>
      <c r="F8672">
        <v>1.0820000000000001</v>
      </c>
      <c r="G8672">
        <v>13</v>
      </c>
      <c r="H8672">
        <v>12</v>
      </c>
      <c r="I8672">
        <v>6</v>
      </c>
      <c r="J8672">
        <v>11</v>
      </c>
      <c r="K8672">
        <v>13.551470449803409</v>
      </c>
      <c r="L8672">
        <v>694.84173712299992</v>
      </c>
    </row>
    <row r="8673" spans="1:12">
      <c r="A8673" s="73">
        <v>43462.291666666664</v>
      </c>
      <c r="B8673">
        <v>10.58</v>
      </c>
      <c r="C8673">
        <v>267.60000000000002</v>
      </c>
      <c r="D8673">
        <v>1.0824</v>
      </c>
      <c r="F8673">
        <v>1.0824</v>
      </c>
      <c r="G8673">
        <v>13</v>
      </c>
      <c r="H8673">
        <v>12</v>
      </c>
      <c r="I8673">
        <v>7</v>
      </c>
      <c r="J8673">
        <v>11</v>
      </c>
      <c r="K8673">
        <v>11.500455778570538</v>
      </c>
      <c r="L8673">
        <v>640.93618501440005</v>
      </c>
    </row>
    <row r="8674" spans="1:12">
      <c r="A8674" s="73">
        <v>43462.333333333336</v>
      </c>
      <c r="B8674">
        <v>9.02</v>
      </c>
      <c r="C8674">
        <v>261</v>
      </c>
      <c r="D8674">
        <v>1.0831999999999999</v>
      </c>
      <c r="F8674">
        <v>1.0831999999999999</v>
      </c>
      <c r="G8674">
        <v>13</v>
      </c>
      <c r="H8674">
        <v>12</v>
      </c>
      <c r="I8674">
        <v>8</v>
      </c>
      <c r="J8674">
        <v>9</v>
      </c>
      <c r="K8674">
        <v>3.3534113402143815</v>
      </c>
      <c r="L8674">
        <v>397.4644296127999</v>
      </c>
    </row>
    <row r="8675" spans="1:12">
      <c r="A8675" s="73">
        <v>43462.375</v>
      </c>
      <c r="B8675">
        <v>9.6</v>
      </c>
      <c r="C8675">
        <v>265.2</v>
      </c>
      <c r="D8675">
        <v>1.0845</v>
      </c>
      <c r="F8675">
        <v>1.0845</v>
      </c>
      <c r="G8675">
        <v>13</v>
      </c>
      <c r="H8675">
        <v>12</v>
      </c>
      <c r="I8675">
        <v>9</v>
      </c>
      <c r="J8675">
        <v>10</v>
      </c>
      <c r="K8675">
        <v>5.8140406826801314</v>
      </c>
      <c r="L8675">
        <v>479.74809599999992</v>
      </c>
    </row>
    <row r="8676" spans="1:12">
      <c r="A8676" s="73">
        <v>43462.416666666664</v>
      </c>
      <c r="B8676">
        <v>11.82</v>
      </c>
      <c r="C8676">
        <v>270.10000000000002</v>
      </c>
      <c r="D8676">
        <v>1.0855999999999999</v>
      </c>
      <c r="F8676">
        <v>1.0855999999999999</v>
      </c>
      <c r="G8676">
        <v>13</v>
      </c>
      <c r="H8676">
        <v>12</v>
      </c>
      <c r="I8676">
        <v>10</v>
      </c>
      <c r="J8676">
        <v>12</v>
      </c>
      <c r="K8676">
        <v>21.448311614186974</v>
      </c>
      <c r="L8676">
        <v>896.38022831039996</v>
      </c>
    </row>
    <row r="8677" spans="1:12">
      <c r="A8677" s="73">
        <v>43462.458333333336</v>
      </c>
      <c r="B8677">
        <v>12</v>
      </c>
      <c r="C8677">
        <v>271.5</v>
      </c>
      <c r="D8677">
        <v>1.0853999999999999</v>
      </c>
      <c r="F8677">
        <v>1.0853999999999999</v>
      </c>
      <c r="G8677">
        <v>13</v>
      </c>
      <c r="H8677">
        <v>12</v>
      </c>
      <c r="I8677">
        <v>11</v>
      </c>
      <c r="J8677">
        <v>12</v>
      </c>
      <c r="K8677">
        <v>23.147955203228065</v>
      </c>
      <c r="L8677">
        <v>937.78559999999993</v>
      </c>
    </row>
    <row r="8678" spans="1:12">
      <c r="A8678" s="73">
        <v>43462.5</v>
      </c>
      <c r="B8678">
        <v>12.14</v>
      </c>
      <c r="C8678">
        <v>266.7</v>
      </c>
      <c r="D8678">
        <v>1.085</v>
      </c>
      <c r="F8678">
        <v>1.085</v>
      </c>
      <c r="G8678">
        <v>13</v>
      </c>
      <c r="H8678">
        <v>12</v>
      </c>
      <c r="I8678">
        <v>12</v>
      </c>
      <c r="J8678">
        <v>12</v>
      </c>
      <c r="K8678">
        <v>24.514700216926702</v>
      </c>
      <c r="L8678">
        <v>970.63467662000005</v>
      </c>
    </row>
    <row r="8679" spans="1:12">
      <c r="A8679" s="73">
        <v>43462.541666666664</v>
      </c>
      <c r="B8679">
        <v>10.49</v>
      </c>
      <c r="C8679">
        <v>265.7</v>
      </c>
      <c r="D8679">
        <v>1.0846</v>
      </c>
      <c r="F8679">
        <v>1.0846</v>
      </c>
      <c r="G8679">
        <v>13</v>
      </c>
      <c r="H8679">
        <v>12</v>
      </c>
      <c r="I8679">
        <v>13</v>
      </c>
      <c r="J8679">
        <v>10</v>
      </c>
      <c r="K8679">
        <v>10.898133984049993</v>
      </c>
      <c r="L8679">
        <v>625.98808795269997</v>
      </c>
    </row>
    <row r="8680" spans="1:12">
      <c r="A8680" s="73">
        <v>43462.583333333336</v>
      </c>
      <c r="B8680">
        <v>8</v>
      </c>
      <c r="C8680">
        <v>269.3</v>
      </c>
      <c r="D8680">
        <v>1.0846</v>
      </c>
      <c r="F8680">
        <v>1.0846</v>
      </c>
      <c r="G8680">
        <v>13</v>
      </c>
      <c r="H8680">
        <v>12</v>
      </c>
      <c r="I8680">
        <v>14</v>
      </c>
      <c r="J8680">
        <v>8</v>
      </c>
      <c r="K8680">
        <v>0.65809766898151179</v>
      </c>
      <c r="L8680">
        <v>277.6576</v>
      </c>
    </row>
    <row r="8681" spans="1:12">
      <c r="A8681" s="73">
        <v>43462.625</v>
      </c>
      <c r="B8681">
        <v>8.19</v>
      </c>
      <c r="C8681">
        <v>283.10000000000002</v>
      </c>
      <c r="D8681">
        <v>1.0834999999999999</v>
      </c>
      <c r="F8681">
        <v>1.0834999999999999</v>
      </c>
      <c r="G8681">
        <v>14</v>
      </c>
      <c r="H8681">
        <v>12</v>
      </c>
      <c r="I8681">
        <v>15</v>
      </c>
      <c r="J8681">
        <v>8</v>
      </c>
      <c r="K8681">
        <v>1.002465901858222</v>
      </c>
      <c r="L8681">
        <v>297.61212806324988</v>
      </c>
    </row>
    <row r="8682" spans="1:12">
      <c r="A8682" s="73">
        <v>43462.666666666664</v>
      </c>
      <c r="B8682">
        <v>8.18</v>
      </c>
      <c r="C8682">
        <v>286</v>
      </c>
      <c r="D8682">
        <v>1.0821000000000001</v>
      </c>
      <c r="F8682">
        <v>1.0821000000000001</v>
      </c>
      <c r="G8682">
        <v>14</v>
      </c>
      <c r="H8682">
        <v>12</v>
      </c>
      <c r="I8682">
        <v>16</v>
      </c>
      <c r="J8682">
        <v>8</v>
      </c>
      <c r="K8682">
        <v>0.98254125802260617</v>
      </c>
      <c r="L8682">
        <v>296.14016388359994</v>
      </c>
    </row>
    <row r="8683" spans="1:12">
      <c r="A8683" s="73">
        <v>43462.708333333336</v>
      </c>
      <c r="B8683">
        <v>9.43</v>
      </c>
      <c r="C8683">
        <v>280.5</v>
      </c>
      <c r="D8683">
        <v>1.0814999999999999</v>
      </c>
      <c r="F8683">
        <v>1.0814999999999999</v>
      </c>
      <c r="G8683">
        <v>13</v>
      </c>
      <c r="H8683">
        <v>12</v>
      </c>
      <c r="I8683">
        <v>17</v>
      </c>
      <c r="J8683">
        <v>9</v>
      </c>
      <c r="K8683">
        <v>5.0231217374746535</v>
      </c>
      <c r="L8683">
        <v>453.45229713524992</v>
      </c>
    </row>
    <row r="8684" spans="1:12">
      <c r="A8684" s="73">
        <v>43462.75</v>
      </c>
      <c r="B8684">
        <v>8.89</v>
      </c>
      <c r="C8684">
        <v>270.60000000000002</v>
      </c>
      <c r="D8684">
        <v>1.0810999999999999</v>
      </c>
      <c r="F8684">
        <v>1.0810999999999999</v>
      </c>
      <c r="G8684">
        <v>13</v>
      </c>
      <c r="H8684">
        <v>12</v>
      </c>
      <c r="I8684">
        <v>18</v>
      </c>
      <c r="J8684">
        <v>9</v>
      </c>
      <c r="K8684">
        <v>2.8941909703513717</v>
      </c>
      <c r="L8684">
        <v>379.78792671295002</v>
      </c>
    </row>
    <row r="8685" spans="1:12">
      <c r="A8685" s="73">
        <v>43462.791666666664</v>
      </c>
      <c r="B8685">
        <v>9.09</v>
      </c>
      <c r="C8685">
        <v>281.2</v>
      </c>
      <c r="D8685">
        <v>1.0810999999999999</v>
      </c>
      <c r="F8685">
        <v>1.0810999999999999</v>
      </c>
      <c r="G8685">
        <v>13</v>
      </c>
      <c r="H8685">
        <v>12</v>
      </c>
      <c r="I8685">
        <v>19</v>
      </c>
      <c r="J8685">
        <v>9</v>
      </c>
      <c r="K8685">
        <v>3.6146838470636973</v>
      </c>
      <c r="L8685">
        <v>406.00139084594997</v>
      </c>
    </row>
    <row r="8686" spans="1:12">
      <c r="A8686" s="73">
        <v>43462.833333333336</v>
      </c>
      <c r="B8686">
        <v>8.2200000000000006</v>
      </c>
      <c r="C8686">
        <v>298.60000000000002</v>
      </c>
      <c r="D8686">
        <v>1.0819000000000001</v>
      </c>
      <c r="F8686">
        <v>1.0819000000000001</v>
      </c>
      <c r="G8686">
        <v>14</v>
      </c>
      <c r="H8686">
        <v>12</v>
      </c>
      <c r="I8686">
        <v>20</v>
      </c>
      <c r="J8686">
        <v>8</v>
      </c>
      <c r="K8686">
        <v>1.0634398333650736</v>
      </c>
      <c r="L8686">
        <v>300.45025555560005</v>
      </c>
    </row>
    <row r="8687" spans="1:12">
      <c r="A8687" s="73">
        <v>43462.875</v>
      </c>
      <c r="B8687">
        <v>6.03</v>
      </c>
      <c r="C8687">
        <v>302.89999999999998</v>
      </c>
      <c r="D8687">
        <v>1.0815999999999999</v>
      </c>
      <c r="F8687">
        <v>1.0815999999999999</v>
      </c>
      <c r="G8687">
        <v>14</v>
      </c>
      <c r="H8687">
        <v>12</v>
      </c>
      <c r="I8687">
        <v>21</v>
      </c>
      <c r="J8687">
        <v>6</v>
      </c>
      <c r="K8687">
        <v>1.3427428333650837</v>
      </c>
      <c r="L8687">
        <v>118.57376756160001</v>
      </c>
    </row>
    <row r="8688" spans="1:12">
      <c r="A8688" s="73">
        <v>43462.916666666664</v>
      </c>
      <c r="B8688">
        <v>4.83</v>
      </c>
      <c r="C8688">
        <v>315</v>
      </c>
      <c r="D8688">
        <v>1.0821000000000001</v>
      </c>
      <c r="F8688">
        <v>1.0821000000000001</v>
      </c>
      <c r="G8688">
        <v>15</v>
      </c>
      <c r="H8688">
        <v>12</v>
      </c>
      <c r="I8688">
        <v>22</v>
      </c>
      <c r="J8688">
        <v>5</v>
      </c>
      <c r="K8688">
        <v>5.5637855730911179</v>
      </c>
      <c r="L8688">
        <v>60.964749496350009</v>
      </c>
    </row>
    <row r="8689" spans="1:12">
      <c r="A8689" s="73">
        <v>43462.958333333336</v>
      </c>
      <c r="B8689">
        <v>7.34</v>
      </c>
      <c r="C8689">
        <v>320.60000000000002</v>
      </c>
      <c r="D8689">
        <v>1.0825</v>
      </c>
      <c r="F8689">
        <v>1.0825</v>
      </c>
      <c r="G8689">
        <v>15</v>
      </c>
      <c r="H8689">
        <v>12</v>
      </c>
      <c r="I8689">
        <v>23</v>
      </c>
      <c r="J8689">
        <v>7</v>
      </c>
      <c r="K8689">
        <v>2.2871175830830429E-2</v>
      </c>
      <c r="L8689">
        <v>214.03563678999998</v>
      </c>
    </row>
    <row r="8690" spans="1:12">
      <c r="A8690" s="73">
        <v>43463</v>
      </c>
      <c r="B8690">
        <v>8.89</v>
      </c>
      <c r="C8690">
        <v>324.60000000000002</v>
      </c>
      <c r="D8690">
        <v>1.0826</v>
      </c>
      <c r="F8690">
        <v>1.0826</v>
      </c>
      <c r="G8690">
        <v>15</v>
      </c>
      <c r="H8690">
        <v>12</v>
      </c>
      <c r="I8690">
        <v>0</v>
      </c>
      <c r="J8690">
        <v>9</v>
      </c>
      <c r="K8690">
        <v>2.8941909703513717</v>
      </c>
      <c r="L8690">
        <v>380.31487323970009</v>
      </c>
    </row>
    <row r="8691" spans="1:12">
      <c r="A8691" s="73">
        <v>43463.041666666664</v>
      </c>
      <c r="B8691">
        <v>6.63</v>
      </c>
      <c r="C8691">
        <v>321.10000000000002</v>
      </c>
      <c r="D8691">
        <v>1.0827</v>
      </c>
      <c r="F8691">
        <v>1.0827</v>
      </c>
      <c r="G8691">
        <v>15</v>
      </c>
      <c r="H8691">
        <v>12</v>
      </c>
      <c r="I8691">
        <v>1</v>
      </c>
      <c r="J8691">
        <v>7</v>
      </c>
      <c r="K8691">
        <v>0.31222146350206736</v>
      </c>
      <c r="L8691">
        <v>157.76792961344998</v>
      </c>
    </row>
    <row r="8692" spans="1:12">
      <c r="A8692" s="73">
        <v>43463.083333333336</v>
      </c>
      <c r="B8692">
        <v>4.42</v>
      </c>
      <c r="C8692">
        <v>304.3</v>
      </c>
      <c r="D8692">
        <v>1.083</v>
      </c>
      <c r="F8692">
        <v>1.083</v>
      </c>
      <c r="G8692">
        <v>15</v>
      </c>
      <c r="H8692">
        <v>12</v>
      </c>
      <c r="I8692">
        <v>2</v>
      </c>
      <c r="J8692">
        <v>4</v>
      </c>
      <c r="K8692">
        <v>7.666075175830847</v>
      </c>
      <c r="L8692">
        <v>46.759005851999994</v>
      </c>
    </row>
    <row r="8693" spans="1:12">
      <c r="A8693" s="73">
        <v>43463.125</v>
      </c>
      <c r="B8693">
        <v>2.86</v>
      </c>
      <c r="C8693">
        <v>297.3</v>
      </c>
      <c r="D8693">
        <v>1.0827</v>
      </c>
      <c r="F8693">
        <v>1.0827</v>
      </c>
      <c r="G8693">
        <v>14</v>
      </c>
      <c r="H8693">
        <v>12</v>
      </c>
      <c r="I8693">
        <v>3</v>
      </c>
      <c r="J8693">
        <v>3</v>
      </c>
      <c r="K8693">
        <v>18.738230737474694</v>
      </c>
      <c r="L8693">
        <v>12.664155675599998</v>
      </c>
    </row>
    <row r="8694" spans="1:12">
      <c r="A8694" s="73">
        <v>43463.166666666664</v>
      </c>
      <c r="B8694">
        <v>4.4800000000000004</v>
      </c>
      <c r="C8694">
        <v>300.8</v>
      </c>
      <c r="D8694">
        <v>1.0818000000000001</v>
      </c>
      <c r="F8694">
        <v>1.0818000000000001</v>
      </c>
      <c r="G8694">
        <v>14</v>
      </c>
      <c r="H8694">
        <v>12</v>
      </c>
      <c r="I8694">
        <v>4</v>
      </c>
      <c r="J8694">
        <v>4</v>
      </c>
      <c r="K8694">
        <v>7.3374230388445421</v>
      </c>
      <c r="L8694">
        <v>48.635235532800017</v>
      </c>
    </row>
    <row r="8695" spans="1:12">
      <c r="A8695" s="73">
        <v>43463.208333333336</v>
      </c>
      <c r="B8695">
        <v>9.52</v>
      </c>
      <c r="C8695">
        <v>326.2</v>
      </c>
      <c r="D8695">
        <v>1.0818000000000001</v>
      </c>
      <c r="F8695">
        <v>1.0818000000000001</v>
      </c>
      <c r="G8695">
        <v>15</v>
      </c>
      <c r="H8695">
        <v>12</v>
      </c>
      <c r="I8695">
        <v>5</v>
      </c>
      <c r="J8695">
        <v>10</v>
      </c>
      <c r="K8695">
        <v>5.4346435319952002</v>
      </c>
      <c r="L8695">
        <v>466.68928158720001</v>
      </c>
    </row>
    <row r="8696" spans="1:12">
      <c r="A8696" s="73">
        <v>43463.25</v>
      </c>
      <c r="B8696">
        <v>7.64</v>
      </c>
      <c r="C8696">
        <v>328.3</v>
      </c>
      <c r="D8696">
        <v>1.0819000000000001</v>
      </c>
      <c r="F8696">
        <v>1.0819000000000001</v>
      </c>
      <c r="G8696">
        <v>16</v>
      </c>
      <c r="H8696">
        <v>12</v>
      </c>
      <c r="I8696">
        <v>6</v>
      </c>
      <c r="J8696">
        <v>8</v>
      </c>
      <c r="K8696">
        <v>0.20361049089932168</v>
      </c>
      <c r="L8696">
        <v>241.23326831679998</v>
      </c>
    </row>
    <row r="8697" spans="1:12">
      <c r="A8697" s="73">
        <v>43463.291666666664</v>
      </c>
      <c r="B8697">
        <v>4.3600000000000003</v>
      </c>
      <c r="C8697">
        <v>299.5</v>
      </c>
      <c r="D8697">
        <v>1.0829</v>
      </c>
      <c r="F8697">
        <v>1.0829</v>
      </c>
      <c r="G8697">
        <v>14</v>
      </c>
      <c r="H8697">
        <v>12</v>
      </c>
      <c r="I8697">
        <v>7</v>
      </c>
      <c r="J8697">
        <v>4</v>
      </c>
      <c r="K8697">
        <v>8.0019273128171466</v>
      </c>
      <c r="L8697">
        <v>44.876380931200003</v>
      </c>
    </row>
    <row r="8698" spans="1:12">
      <c r="A8698" s="73">
        <v>43463.333333333336</v>
      </c>
      <c r="B8698">
        <v>6.03</v>
      </c>
      <c r="C8698">
        <v>306.89999999999998</v>
      </c>
      <c r="D8698">
        <v>1.0846</v>
      </c>
      <c r="F8698">
        <v>1.0846</v>
      </c>
      <c r="G8698">
        <v>15</v>
      </c>
      <c r="H8698">
        <v>12</v>
      </c>
      <c r="I8698">
        <v>8</v>
      </c>
      <c r="J8698">
        <v>6</v>
      </c>
      <c r="K8698">
        <v>1.3427428333650837</v>
      </c>
      <c r="L8698">
        <v>118.90265190210002</v>
      </c>
    </row>
    <row r="8699" spans="1:12">
      <c r="A8699" s="73">
        <v>43463.375</v>
      </c>
      <c r="B8699">
        <v>4.45</v>
      </c>
      <c r="C8699">
        <v>331.8</v>
      </c>
      <c r="D8699">
        <v>1.0866</v>
      </c>
      <c r="F8699">
        <v>1.0866</v>
      </c>
      <c r="G8699">
        <v>16</v>
      </c>
      <c r="H8699">
        <v>12</v>
      </c>
      <c r="I8699">
        <v>9</v>
      </c>
      <c r="J8699">
        <v>4</v>
      </c>
      <c r="K8699">
        <v>7.5008491073376948</v>
      </c>
      <c r="L8699">
        <v>47.876207212500006</v>
      </c>
    </row>
    <row r="8700" spans="1:12">
      <c r="A8700" s="73">
        <v>43463.416666666664</v>
      </c>
      <c r="B8700">
        <v>3.03</v>
      </c>
      <c r="C8700">
        <v>328.5</v>
      </c>
      <c r="D8700">
        <v>1.0888</v>
      </c>
      <c r="F8700">
        <v>1.0888</v>
      </c>
      <c r="G8700">
        <v>16</v>
      </c>
      <c r="H8700">
        <v>12</v>
      </c>
      <c r="I8700">
        <v>10</v>
      </c>
      <c r="J8700">
        <v>3</v>
      </c>
      <c r="K8700">
        <v>17.295349682680175</v>
      </c>
      <c r="L8700">
        <v>15.144188338799996</v>
      </c>
    </row>
    <row r="8701" spans="1:12">
      <c r="A8701" s="73">
        <v>43463.458333333336</v>
      </c>
      <c r="B8701">
        <v>3.62</v>
      </c>
      <c r="C8701">
        <v>319.7</v>
      </c>
      <c r="D8701">
        <v>1.0891999999999999</v>
      </c>
      <c r="F8701">
        <v>1.0891999999999999</v>
      </c>
      <c r="G8701">
        <v>15</v>
      </c>
      <c r="H8701">
        <v>12</v>
      </c>
      <c r="I8701">
        <v>11</v>
      </c>
      <c r="J8701">
        <v>4</v>
      </c>
      <c r="K8701">
        <v>12.736103668981535</v>
      </c>
      <c r="L8701">
        <v>25.834695588800002</v>
      </c>
    </row>
    <row r="8702" spans="1:12">
      <c r="A8702" s="73">
        <v>43463.5</v>
      </c>
      <c r="B8702">
        <v>3.98</v>
      </c>
      <c r="C8702">
        <v>306.5</v>
      </c>
      <c r="D8702">
        <v>1.0886</v>
      </c>
      <c r="F8702">
        <v>1.0886</v>
      </c>
      <c r="G8702">
        <v>15</v>
      </c>
      <c r="H8702">
        <v>12</v>
      </c>
      <c r="I8702">
        <v>12</v>
      </c>
      <c r="J8702">
        <v>4</v>
      </c>
      <c r="K8702">
        <v>10.296190847063725</v>
      </c>
      <c r="L8702">
        <v>34.315280285600004</v>
      </c>
    </row>
    <row r="8703" spans="1:12">
      <c r="A8703" s="73">
        <v>43463.541666666664</v>
      </c>
      <c r="B8703">
        <v>4.1900000000000004</v>
      </c>
      <c r="C8703">
        <v>302.60000000000002</v>
      </c>
      <c r="D8703">
        <v>1.0887</v>
      </c>
      <c r="F8703">
        <v>1.0887</v>
      </c>
      <c r="G8703">
        <v>14</v>
      </c>
      <c r="H8703">
        <v>12</v>
      </c>
      <c r="I8703">
        <v>13</v>
      </c>
      <c r="J8703">
        <v>4</v>
      </c>
      <c r="K8703">
        <v>8.9926083676116679</v>
      </c>
      <c r="L8703">
        <v>40.042418116650012</v>
      </c>
    </row>
    <row r="8704" spans="1:12">
      <c r="A8704" s="73">
        <v>43463.583333333336</v>
      </c>
      <c r="B8704">
        <v>3.5</v>
      </c>
      <c r="C8704">
        <v>290.60000000000002</v>
      </c>
      <c r="D8704">
        <v>1.089</v>
      </c>
      <c r="F8704">
        <v>1.089</v>
      </c>
      <c r="G8704">
        <v>14</v>
      </c>
      <c r="H8704">
        <v>12</v>
      </c>
      <c r="I8704">
        <v>14</v>
      </c>
      <c r="J8704">
        <v>4</v>
      </c>
      <c r="K8704">
        <v>13.607007942954139</v>
      </c>
      <c r="L8704">
        <v>23.345437499999999</v>
      </c>
    </row>
    <row r="8705" spans="1:12">
      <c r="A8705" s="73">
        <v>43463.625</v>
      </c>
      <c r="B8705">
        <v>3.09</v>
      </c>
      <c r="C8705">
        <v>292.10000000000002</v>
      </c>
      <c r="D8705">
        <v>1.0883</v>
      </c>
      <c r="F8705">
        <v>1.0883</v>
      </c>
      <c r="G8705">
        <v>14</v>
      </c>
      <c r="H8705">
        <v>12</v>
      </c>
      <c r="I8705">
        <v>15</v>
      </c>
      <c r="J8705">
        <v>3</v>
      </c>
      <c r="K8705">
        <v>16.79989754569387</v>
      </c>
      <c r="L8705">
        <v>16.054399720349998</v>
      </c>
    </row>
    <row r="8706" spans="1:12">
      <c r="A8706" s="73">
        <v>43463.666666666664</v>
      </c>
      <c r="B8706">
        <v>3.69</v>
      </c>
      <c r="C8706">
        <v>305</v>
      </c>
      <c r="D8706">
        <v>1.0871</v>
      </c>
      <c r="F8706">
        <v>1.0871</v>
      </c>
      <c r="G8706">
        <v>15</v>
      </c>
      <c r="H8706">
        <v>12</v>
      </c>
      <c r="I8706">
        <v>16</v>
      </c>
      <c r="J8706">
        <v>4</v>
      </c>
      <c r="K8706">
        <v>12.241376175830851</v>
      </c>
      <c r="L8706">
        <v>27.30980496195</v>
      </c>
    </row>
    <row r="8707" spans="1:12">
      <c r="A8707" s="73">
        <v>43463.708333333336</v>
      </c>
      <c r="B8707">
        <v>5.5</v>
      </c>
      <c r="C8707">
        <v>283.89999999999998</v>
      </c>
      <c r="D8707">
        <v>1.0859000000000001</v>
      </c>
      <c r="F8707">
        <v>1.0859000000000001</v>
      </c>
      <c r="G8707">
        <v>14</v>
      </c>
      <c r="H8707">
        <v>12</v>
      </c>
      <c r="I8707">
        <v>17</v>
      </c>
      <c r="J8707">
        <v>6</v>
      </c>
      <c r="K8707">
        <v>2.8519367100774158</v>
      </c>
      <c r="L8707">
        <v>90.333306250000007</v>
      </c>
    </row>
    <row r="8708" spans="1:12">
      <c r="A8708" s="73">
        <v>43463.75</v>
      </c>
      <c r="B8708">
        <v>6.69</v>
      </c>
      <c r="C8708">
        <v>288.39999999999998</v>
      </c>
      <c r="D8708">
        <v>1.0851999999999999</v>
      </c>
      <c r="F8708">
        <v>1.0851999999999999</v>
      </c>
      <c r="G8708">
        <v>14</v>
      </c>
      <c r="H8708">
        <v>12</v>
      </c>
      <c r="I8708">
        <v>18</v>
      </c>
      <c r="J8708">
        <v>7</v>
      </c>
      <c r="K8708">
        <v>0.24876932651576514</v>
      </c>
      <c r="L8708">
        <v>162.46437446340002</v>
      </c>
    </row>
    <row r="8709" spans="1:12">
      <c r="A8709" s="73">
        <v>43463.791666666664</v>
      </c>
      <c r="B8709">
        <v>7.24</v>
      </c>
      <c r="C8709">
        <v>281.60000000000002</v>
      </c>
      <c r="D8709">
        <v>1.0851999999999999</v>
      </c>
      <c r="F8709">
        <v>1.0851999999999999</v>
      </c>
      <c r="G8709">
        <v>14</v>
      </c>
      <c r="H8709">
        <v>12</v>
      </c>
      <c r="I8709">
        <v>19</v>
      </c>
      <c r="J8709">
        <v>7</v>
      </c>
      <c r="K8709">
        <v>2.6247374746666582E-3</v>
      </c>
      <c r="L8709">
        <v>205.91855786240001</v>
      </c>
    </row>
    <row r="8710" spans="1:12">
      <c r="A8710" s="73">
        <v>43463.833333333336</v>
      </c>
      <c r="B8710">
        <v>5.42</v>
      </c>
      <c r="C8710">
        <v>287.89999999999998</v>
      </c>
      <c r="D8710">
        <v>1.0851</v>
      </c>
      <c r="F8710">
        <v>1.0851</v>
      </c>
      <c r="G8710">
        <v>14</v>
      </c>
      <c r="H8710">
        <v>12</v>
      </c>
      <c r="I8710">
        <v>20</v>
      </c>
      <c r="J8710">
        <v>5</v>
      </c>
      <c r="K8710">
        <v>3.1285395593924852</v>
      </c>
      <c r="L8710">
        <v>86.384858744399992</v>
      </c>
    </row>
    <row r="8711" spans="1:12">
      <c r="A8711" s="73">
        <v>43463.875</v>
      </c>
      <c r="B8711">
        <v>4.24</v>
      </c>
      <c r="C8711">
        <v>291.2</v>
      </c>
      <c r="D8711">
        <v>1.085</v>
      </c>
      <c r="F8711">
        <v>1.085</v>
      </c>
      <c r="G8711">
        <v>14</v>
      </c>
      <c r="H8711">
        <v>12</v>
      </c>
      <c r="I8711">
        <v>21</v>
      </c>
      <c r="J8711">
        <v>4</v>
      </c>
      <c r="K8711">
        <v>8.6952315867897507</v>
      </c>
      <c r="L8711">
        <v>41.35207552</v>
      </c>
    </row>
    <row r="8712" spans="1:12">
      <c r="A8712" s="73">
        <v>43463.916666666664</v>
      </c>
      <c r="B8712">
        <v>4.53</v>
      </c>
      <c r="C8712">
        <v>290.7</v>
      </c>
      <c r="D8712">
        <v>1.0849</v>
      </c>
      <c r="F8712">
        <v>1.0849</v>
      </c>
      <c r="G8712">
        <v>14</v>
      </c>
      <c r="H8712">
        <v>12</v>
      </c>
      <c r="I8712">
        <v>22</v>
      </c>
      <c r="J8712">
        <v>5</v>
      </c>
      <c r="K8712">
        <v>7.0690462580226257</v>
      </c>
      <c r="L8712">
        <v>50.425976788650004</v>
      </c>
    </row>
    <row r="8713" spans="1:12">
      <c r="A8713" s="73">
        <v>43463.958333333336</v>
      </c>
      <c r="B8713">
        <v>2.8</v>
      </c>
      <c r="C8713">
        <v>267.2</v>
      </c>
      <c r="D8713">
        <v>1.0845</v>
      </c>
      <c r="F8713">
        <v>1.0845</v>
      </c>
      <c r="G8713">
        <v>13</v>
      </c>
      <c r="H8713">
        <v>12</v>
      </c>
      <c r="I8713">
        <v>23</v>
      </c>
      <c r="J8713">
        <v>3</v>
      </c>
      <c r="K8713">
        <v>19.261282874460996</v>
      </c>
      <c r="L8713">
        <v>11.903471999999997</v>
      </c>
    </row>
    <row r="8714" spans="1:12">
      <c r="A8714" s="73">
        <v>43464</v>
      </c>
      <c r="B8714">
        <v>1.61</v>
      </c>
      <c r="C8714">
        <v>258.5</v>
      </c>
      <c r="D8714">
        <v>1.0849</v>
      </c>
      <c r="F8714">
        <v>1.0849</v>
      </c>
      <c r="G8714">
        <v>12</v>
      </c>
      <c r="H8714">
        <v>12</v>
      </c>
      <c r="I8714">
        <v>0</v>
      </c>
      <c r="J8714">
        <v>2</v>
      </c>
      <c r="K8714">
        <v>31.122650258022638</v>
      </c>
      <c r="L8714">
        <v>2.2637962784500005</v>
      </c>
    </row>
    <row r="8715" spans="1:12">
      <c r="A8715" s="73">
        <v>43464.041666666664</v>
      </c>
      <c r="B8715">
        <v>1.08</v>
      </c>
      <c r="C8715">
        <v>249.8</v>
      </c>
      <c r="D8715">
        <v>1.0851</v>
      </c>
      <c r="F8715">
        <v>1.0851</v>
      </c>
      <c r="G8715">
        <v>12</v>
      </c>
      <c r="H8715">
        <v>12</v>
      </c>
      <c r="I8715">
        <v>1</v>
      </c>
      <c r="J8715">
        <v>1</v>
      </c>
      <c r="K8715">
        <v>37.317044134734971</v>
      </c>
      <c r="L8715">
        <v>0.68345674560000003</v>
      </c>
    </row>
    <row r="8716" spans="1:12">
      <c r="A8716" s="73">
        <v>43464.083333333336</v>
      </c>
      <c r="B8716">
        <v>0.67</v>
      </c>
      <c r="C8716">
        <v>249.5</v>
      </c>
      <c r="D8716">
        <v>1.0849</v>
      </c>
      <c r="F8716">
        <v>1.0849</v>
      </c>
      <c r="G8716">
        <v>12</v>
      </c>
      <c r="H8716">
        <v>12</v>
      </c>
      <c r="I8716">
        <v>2</v>
      </c>
      <c r="J8716">
        <v>1</v>
      </c>
      <c r="K8716">
        <v>42.494333737474705</v>
      </c>
      <c r="L8716">
        <v>0.16314888935000002</v>
      </c>
    </row>
    <row r="8717" spans="1:12">
      <c r="A8717" s="73">
        <v>43464.125</v>
      </c>
      <c r="B8717">
        <v>2.57</v>
      </c>
      <c r="C8717">
        <v>241.1</v>
      </c>
      <c r="D8717">
        <v>1.0845</v>
      </c>
      <c r="F8717">
        <v>1.0845</v>
      </c>
      <c r="G8717">
        <v>12</v>
      </c>
      <c r="H8717">
        <v>12</v>
      </c>
      <c r="I8717">
        <v>3</v>
      </c>
      <c r="J8717">
        <v>3</v>
      </c>
      <c r="K8717">
        <v>21.333016066241814</v>
      </c>
      <c r="L8717">
        <v>9.2044730542499984</v>
      </c>
    </row>
    <row r="8718" spans="1:12">
      <c r="A8718" s="73">
        <v>43464.166666666664</v>
      </c>
      <c r="B8718">
        <v>3.23</v>
      </c>
      <c r="C8718">
        <v>268.5</v>
      </c>
      <c r="D8718">
        <v>1.0841000000000001</v>
      </c>
      <c r="F8718">
        <v>1.0841000000000001</v>
      </c>
      <c r="G8718">
        <v>13</v>
      </c>
      <c r="H8718">
        <v>12</v>
      </c>
      <c r="I8718">
        <v>4</v>
      </c>
      <c r="J8718">
        <v>3</v>
      </c>
      <c r="K8718">
        <v>15.671842559392497</v>
      </c>
      <c r="L8718">
        <v>18.266145627350003</v>
      </c>
    </row>
    <row r="8719" spans="1:12">
      <c r="A8719" s="73">
        <v>43464.208333333336</v>
      </c>
      <c r="B8719">
        <v>2.89</v>
      </c>
      <c r="C8719">
        <v>301.3</v>
      </c>
      <c r="D8719">
        <v>1.0840000000000001</v>
      </c>
      <c r="F8719">
        <v>1.0840000000000001</v>
      </c>
      <c r="G8719">
        <v>14</v>
      </c>
      <c r="H8719">
        <v>12</v>
      </c>
      <c r="I8719">
        <v>5</v>
      </c>
      <c r="J8719">
        <v>3</v>
      </c>
      <c r="K8719">
        <v>18.479404668981534</v>
      </c>
      <c r="L8719">
        <v>13.082562398000002</v>
      </c>
    </row>
    <row r="8720" spans="1:12">
      <c r="A8720" s="73">
        <v>43464.25</v>
      </c>
      <c r="B8720">
        <v>2.85</v>
      </c>
      <c r="C8720">
        <v>295.10000000000002</v>
      </c>
      <c r="D8720">
        <v>1.0839000000000001</v>
      </c>
      <c r="F8720">
        <v>1.0839000000000001</v>
      </c>
      <c r="G8720">
        <v>14</v>
      </c>
      <c r="H8720">
        <v>12</v>
      </c>
      <c r="I8720">
        <v>6</v>
      </c>
      <c r="J8720">
        <v>3</v>
      </c>
      <c r="K8720">
        <v>18.824906093639079</v>
      </c>
      <c r="L8720">
        <v>12.545668293750001</v>
      </c>
    </row>
    <row r="8721" spans="1:12">
      <c r="A8721" s="73">
        <v>43464.291666666664</v>
      </c>
      <c r="B8721">
        <v>3.38</v>
      </c>
      <c r="C8721">
        <v>301.39999999999998</v>
      </c>
      <c r="D8721">
        <v>1.0846</v>
      </c>
      <c r="F8721">
        <v>1.0846</v>
      </c>
      <c r="G8721">
        <v>14</v>
      </c>
      <c r="H8721">
        <v>12</v>
      </c>
      <c r="I8721">
        <v>7</v>
      </c>
      <c r="J8721">
        <v>3</v>
      </c>
      <c r="K8721">
        <v>14.506712216926744</v>
      </c>
      <c r="L8721">
        <v>20.9406281656</v>
      </c>
    </row>
    <row r="8722" spans="1:12">
      <c r="A8722" s="73">
        <v>43464.333333333336</v>
      </c>
      <c r="B8722">
        <v>3.37</v>
      </c>
      <c r="C8722">
        <v>303</v>
      </c>
      <c r="D8722">
        <v>1.087</v>
      </c>
      <c r="F8722">
        <v>1.087</v>
      </c>
      <c r="G8722">
        <v>14</v>
      </c>
      <c r="H8722">
        <v>12</v>
      </c>
      <c r="I8722">
        <v>8</v>
      </c>
      <c r="J8722">
        <v>3</v>
      </c>
      <c r="K8722">
        <v>14.582987573091126</v>
      </c>
      <c r="L8722">
        <v>20.801241255499999</v>
      </c>
    </row>
    <row r="8723" spans="1:12">
      <c r="A8723" s="73">
        <v>43464.375</v>
      </c>
      <c r="B8723">
        <v>1.52</v>
      </c>
      <c r="C8723">
        <v>296.7</v>
      </c>
      <c r="D8723">
        <v>1.0911999999999999</v>
      </c>
      <c r="F8723">
        <v>1.0911999999999999</v>
      </c>
      <c r="G8723">
        <v>14</v>
      </c>
      <c r="H8723">
        <v>12</v>
      </c>
      <c r="I8723">
        <v>9</v>
      </c>
      <c r="J8723">
        <v>2</v>
      </c>
      <c r="K8723">
        <v>32.134928463502099</v>
      </c>
      <c r="L8723">
        <v>1.9160424448</v>
      </c>
    </row>
    <row r="8724" spans="1:12">
      <c r="A8724" s="73">
        <v>43464.416666666664</v>
      </c>
      <c r="B8724">
        <v>0.73099999999999998</v>
      </c>
      <c r="C8724">
        <v>188.8</v>
      </c>
      <c r="D8724">
        <v>1.0898000000000001</v>
      </c>
      <c r="F8724">
        <v>1.0898000000000001</v>
      </c>
      <c r="G8724">
        <v>9</v>
      </c>
      <c r="H8724">
        <v>12</v>
      </c>
      <c r="I8724">
        <v>10</v>
      </c>
      <c r="J8724">
        <v>1</v>
      </c>
      <c r="K8724">
        <v>41.702765064871961</v>
      </c>
      <c r="L8724">
        <v>0.21284768880590002</v>
      </c>
    </row>
    <row r="8725" spans="1:12">
      <c r="A8725" s="73">
        <v>43464.458333333336</v>
      </c>
      <c r="B8725">
        <v>1.17</v>
      </c>
      <c r="C8725">
        <v>201.1</v>
      </c>
      <c r="D8725">
        <v>1.0895999999999999</v>
      </c>
      <c r="F8725">
        <v>1.0895999999999999</v>
      </c>
      <c r="G8725">
        <v>10</v>
      </c>
      <c r="H8725">
        <v>12</v>
      </c>
      <c r="I8725">
        <v>11</v>
      </c>
      <c r="J8725">
        <v>1</v>
      </c>
      <c r="K8725">
        <v>36.225565929255524</v>
      </c>
      <c r="L8725">
        <v>0.87255876239999974</v>
      </c>
    </row>
    <row r="8726" spans="1:12">
      <c r="A8726" s="73">
        <v>43464.5</v>
      </c>
      <c r="B8726">
        <v>1</v>
      </c>
      <c r="C8726">
        <v>215.4</v>
      </c>
      <c r="D8726">
        <v>1.0898000000000001</v>
      </c>
      <c r="F8726">
        <v>1.0898000000000001</v>
      </c>
      <c r="G8726">
        <v>11</v>
      </c>
      <c r="H8726">
        <v>12</v>
      </c>
      <c r="I8726">
        <v>12</v>
      </c>
      <c r="J8726">
        <v>1</v>
      </c>
      <c r="K8726">
        <v>38.300846984050047</v>
      </c>
      <c r="L8726">
        <v>0.54490000000000005</v>
      </c>
    </row>
    <row r="8727" spans="1:12">
      <c r="A8727" s="73">
        <v>43464.541666666664</v>
      </c>
      <c r="B8727">
        <v>1.05</v>
      </c>
      <c r="C8727">
        <v>131.1</v>
      </c>
      <c r="D8727">
        <v>1.0911</v>
      </c>
      <c r="F8727">
        <v>1.0911</v>
      </c>
      <c r="G8727">
        <v>7</v>
      </c>
      <c r="H8727">
        <v>12</v>
      </c>
      <c r="I8727">
        <v>13</v>
      </c>
      <c r="J8727">
        <v>1</v>
      </c>
      <c r="K8727">
        <v>37.68447020322813</v>
      </c>
      <c r="L8727">
        <v>0.63154231875</v>
      </c>
    </row>
    <row r="8728" spans="1:12">
      <c r="A8728" s="73">
        <v>43464.583333333336</v>
      </c>
      <c r="B8728">
        <v>1.6</v>
      </c>
      <c r="C8728">
        <v>141</v>
      </c>
      <c r="D8728">
        <v>1.0902000000000001</v>
      </c>
      <c r="F8728">
        <v>1.0902000000000001</v>
      </c>
      <c r="G8728">
        <v>7</v>
      </c>
      <c r="H8728">
        <v>12</v>
      </c>
      <c r="I8728">
        <v>14</v>
      </c>
      <c r="J8728">
        <v>2</v>
      </c>
      <c r="K8728">
        <v>31.234325614187032</v>
      </c>
      <c r="L8728">
        <v>2.2327296000000008</v>
      </c>
    </row>
    <row r="8729" spans="1:12">
      <c r="A8729" s="73">
        <v>43464.625</v>
      </c>
      <c r="B8729">
        <v>2.2000000000000002</v>
      </c>
      <c r="C8729">
        <v>139.69999999999999</v>
      </c>
      <c r="D8729">
        <v>1.0892999999999999</v>
      </c>
      <c r="F8729">
        <v>1.0892999999999999</v>
      </c>
      <c r="G8729">
        <v>7</v>
      </c>
      <c r="H8729">
        <v>12</v>
      </c>
      <c r="I8729">
        <v>15</v>
      </c>
      <c r="J8729">
        <v>2</v>
      </c>
      <c r="K8729">
        <v>24.887804244324009</v>
      </c>
      <c r="L8729">
        <v>5.7994332000000011</v>
      </c>
    </row>
    <row r="8730" spans="1:12">
      <c r="A8730" s="73">
        <v>43464.666666666664</v>
      </c>
      <c r="B8730">
        <v>2.5299999999999998</v>
      </c>
      <c r="C8730">
        <v>127.4</v>
      </c>
      <c r="D8730">
        <v>1.0872999999999999</v>
      </c>
      <c r="F8730">
        <v>1.0872999999999999</v>
      </c>
      <c r="G8730">
        <v>7</v>
      </c>
      <c r="H8730">
        <v>12</v>
      </c>
      <c r="I8730">
        <v>16</v>
      </c>
      <c r="J8730">
        <v>3</v>
      </c>
      <c r="K8730">
        <v>21.704117490899357</v>
      </c>
      <c r="L8730">
        <v>8.8040186910499969</v>
      </c>
    </row>
    <row r="8731" spans="1:12">
      <c r="A8731" s="73">
        <v>43464.708333333336</v>
      </c>
      <c r="B8731">
        <v>3.18</v>
      </c>
      <c r="C8731">
        <v>118.3</v>
      </c>
      <c r="D8731">
        <v>1.0862000000000001</v>
      </c>
      <c r="F8731">
        <v>1.0862000000000001</v>
      </c>
      <c r="G8731">
        <v>6</v>
      </c>
      <c r="H8731">
        <v>12</v>
      </c>
      <c r="I8731">
        <v>17</v>
      </c>
      <c r="J8731">
        <v>3</v>
      </c>
      <c r="K8731">
        <v>16.070219340214418</v>
      </c>
      <c r="L8731">
        <v>17.464701319200003</v>
      </c>
    </row>
    <row r="8732" spans="1:12">
      <c r="A8732" s="73">
        <v>43464.75</v>
      </c>
      <c r="B8732">
        <v>2.19</v>
      </c>
      <c r="C8732">
        <v>117.8</v>
      </c>
      <c r="D8732">
        <v>1.0866</v>
      </c>
      <c r="F8732">
        <v>1.0866</v>
      </c>
      <c r="G8732">
        <v>6</v>
      </c>
      <c r="H8732">
        <v>12</v>
      </c>
      <c r="I8732">
        <v>18</v>
      </c>
      <c r="J8732">
        <v>2</v>
      </c>
      <c r="K8732">
        <v>24.987679600488399</v>
      </c>
      <c r="L8732">
        <v>5.7065292746999994</v>
      </c>
    </row>
    <row r="8733" spans="1:12">
      <c r="A8733" s="73">
        <v>43464.791666666664</v>
      </c>
      <c r="B8733">
        <v>1.01</v>
      </c>
      <c r="C8733">
        <v>124.8</v>
      </c>
      <c r="D8733">
        <v>1.0867</v>
      </c>
      <c r="F8733">
        <v>1.0867</v>
      </c>
      <c r="G8733">
        <v>7</v>
      </c>
      <c r="H8733">
        <v>12</v>
      </c>
      <c r="I8733">
        <v>19</v>
      </c>
      <c r="J8733">
        <v>1</v>
      </c>
      <c r="K8733">
        <v>38.177171627885663</v>
      </c>
      <c r="L8733">
        <v>0.55981404835000004</v>
      </c>
    </row>
    <row r="8734" spans="1:12">
      <c r="A8734" s="73">
        <v>43464.833333333336</v>
      </c>
      <c r="B8734">
        <v>0.69499999999999995</v>
      </c>
      <c r="C8734">
        <v>154.30000000000001</v>
      </c>
      <c r="D8734">
        <v>1.0865</v>
      </c>
      <c r="F8734">
        <v>1.0865</v>
      </c>
      <c r="G8734">
        <v>8</v>
      </c>
      <c r="H8734">
        <v>12</v>
      </c>
      <c r="I8734">
        <v>20</v>
      </c>
      <c r="J8734">
        <v>1</v>
      </c>
      <c r="K8734">
        <v>42.169020347063743</v>
      </c>
      <c r="L8734">
        <v>0.18237031521874997</v>
      </c>
    </row>
    <row r="8735" spans="1:12">
      <c r="A8735" s="73">
        <v>43464.875</v>
      </c>
      <c r="B8735">
        <v>1.99</v>
      </c>
      <c r="C8735">
        <v>237.1</v>
      </c>
      <c r="D8735">
        <v>1.0866</v>
      </c>
      <c r="F8735">
        <v>1.0866</v>
      </c>
      <c r="G8735">
        <v>12</v>
      </c>
      <c r="H8735">
        <v>12</v>
      </c>
      <c r="I8735">
        <v>21</v>
      </c>
      <c r="J8735">
        <v>2</v>
      </c>
      <c r="K8735">
        <v>27.027186723776062</v>
      </c>
      <c r="L8735">
        <v>4.2815294367000005</v>
      </c>
    </row>
    <row r="8736" spans="1:12">
      <c r="A8736" s="73">
        <v>43464.916666666664</v>
      </c>
      <c r="B8736">
        <v>1.24</v>
      </c>
      <c r="C8736">
        <v>269.3</v>
      </c>
      <c r="D8736">
        <v>1.0868</v>
      </c>
      <c r="F8736">
        <v>1.0868</v>
      </c>
      <c r="G8736">
        <v>13</v>
      </c>
      <c r="H8736">
        <v>12</v>
      </c>
      <c r="I8736">
        <v>22</v>
      </c>
      <c r="J8736">
        <v>1</v>
      </c>
      <c r="K8736">
        <v>35.387838436104836</v>
      </c>
      <c r="L8736">
        <v>1.0360594815999999</v>
      </c>
    </row>
    <row r="8737" spans="1:12">
      <c r="A8737" s="73">
        <v>43464.958333333336</v>
      </c>
      <c r="B8737">
        <v>0.91300000000000003</v>
      </c>
      <c r="C8737">
        <v>297.2</v>
      </c>
      <c r="D8737">
        <v>1.087</v>
      </c>
      <c r="F8737">
        <v>1.087</v>
      </c>
      <c r="G8737">
        <v>14</v>
      </c>
      <c r="H8737">
        <v>12</v>
      </c>
      <c r="I8737">
        <v>23</v>
      </c>
      <c r="J8737">
        <v>1</v>
      </c>
      <c r="K8737">
        <v>39.38526158268018</v>
      </c>
      <c r="L8737">
        <v>0.41362985811950004</v>
      </c>
    </row>
    <row r="8738" spans="1:12">
      <c r="A8738" s="73">
        <v>43465</v>
      </c>
      <c r="B8738">
        <v>1.23</v>
      </c>
      <c r="C8738">
        <v>317.5</v>
      </c>
      <c r="D8738">
        <v>1.0866</v>
      </c>
      <c r="F8738">
        <v>1.0866</v>
      </c>
      <c r="G8738">
        <v>15</v>
      </c>
      <c r="H8738">
        <v>12</v>
      </c>
      <c r="I8738">
        <v>0</v>
      </c>
      <c r="J8738">
        <v>1</v>
      </c>
      <c r="K8738">
        <v>35.506913792269216</v>
      </c>
      <c r="L8738">
        <v>1.0110090410999999</v>
      </c>
    </row>
    <row r="8739" spans="1:12">
      <c r="A8739" s="73">
        <v>43465.041666666664</v>
      </c>
      <c r="B8739">
        <v>1.35</v>
      </c>
      <c r="C8739">
        <v>80.5</v>
      </c>
      <c r="D8739">
        <v>1.0862000000000001</v>
      </c>
      <c r="F8739">
        <v>1.0862000000000001</v>
      </c>
      <c r="G8739">
        <v>5</v>
      </c>
      <c r="H8739">
        <v>12</v>
      </c>
      <c r="I8739">
        <v>1</v>
      </c>
      <c r="J8739">
        <v>1</v>
      </c>
      <c r="K8739">
        <v>34.091209518296623</v>
      </c>
      <c r="L8739">
        <v>1.3362296625000003</v>
      </c>
    </row>
    <row r="8740" spans="1:12">
      <c r="A8740" s="73">
        <v>43465.083333333336</v>
      </c>
      <c r="B8740">
        <v>1.76</v>
      </c>
      <c r="C8740">
        <v>103.1</v>
      </c>
      <c r="D8740">
        <v>1.0860000000000001</v>
      </c>
      <c r="F8740">
        <v>1.0860000000000001</v>
      </c>
      <c r="G8740">
        <v>6</v>
      </c>
      <c r="H8740">
        <v>12</v>
      </c>
      <c r="I8740">
        <v>2</v>
      </c>
      <c r="J8740">
        <v>2</v>
      </c>
      <c r="K8740">
        <v>29.47151991555689</v>
      </c>
      <c r="L8740">
        <v>2.9603143680000001</v>
      </c>
    </row>
    <row r="8741" spans="1:12">
      <c r="A8741" s="73">
        <v>43465.125</v>
      </c>
      <c r="B8741">
        <v>1.66</v>
      </c>
      <c r="C8741">
        <v>76.5</v>
      </c>
      <c r="D8741">
        <v>1.0857000000000001</v>
      </c>
      <c r="F8741">
        <v>1.0857000000000001</v>
      </c>
      <c r="G8741">
        <v>4</v>
      </c>
      <c r="H8741">
        <v>12</v>
      </c>
      <c r="I8741">
        <v>3</v>
      </c>
      <c r="J8741">
        <v>2</v>
      </c>
      <c r="K8741">
        <v>30.567273477200722</v>
      </c>
      <c r="L8741">
        <v>2.4831565836</v>
      </c>
    </row>
    <row r="8742" spans="1:12">
      <c r="A8742" s="73">
        <v>43465.166666666664</v>
      </c>
      <c r="B8742">
        <v>2.4300000000000002</v>
      </c>
      <c r="C8742">
        <v>46.9</v>
      </c>
      <c r="D8742">
        <v>1.0854999999999999</v>
      </c>
      <c r="F8742">
        <v>1.0854999999999999</v>
      </c>
      <c r="G8742">
        <v>3</v>
      </c>
      <c r="H8742">
        <v>12</v>
      </c>
      <c r="I8742">
        <v>4</v>
      </c>
      <c r="J8742">
        <v>2</v>
      </c>
      <c r="K8742">
        <v>22.645871052543189</v>
      </c>
      <c r="L8742">
        <v>7.7878692742500002</v>
      </c>
    </row>
    <row r="8743" spans="1:12">
      <c r="A8743" s="73">
        <v>43465.208333333336</v>
      </c>
      <c r="B8743">
        <v>2.62</v>
      </c>
      <c r="C8743">
        <v>70</v>
      </c>
      <c r="D8743">
        <v>1.0851</v>
      </c>
      <c r="F8743">
        <v>1.0851</v>
      </c>
      <c r="G8743">
        <v>4</v>
      </c>
      <c r="H8743">
        <v>12</v>
      </c>
      <c r="I8743">
        <v>5</v>
      </c>
      <c r="J8743">
        <v>3</v>
      </c>
      <c r="K8743">
        <v>20.873639285419898</v>
      </c>
      <c r="L8743">
        <v>9.7576141764000006</v>
      </c>
    </row>
    <row r="8744" spans="1:12">
      <c r="A8744" s="73">
        <v>43465.25</v>
      </c>
      <c r="B8744">
        <v>2.57</v>
      </c>
      <c r="C8744">
        <v>78.8</v>
      </c>
      <c r="D8744">
        <v>1.0851999999999999</v>
      </c>
      <c r="F8744">
        <v>1.0851999999999999</v>
      </c>
      <c r="G8744">
        <v>5</v>
      </c>
      <c r="H8744">
        <v>12</v>
      </c>
      <c r="I8744">
        <v>6</v>
      </c>
      <c r="J8744">
        <v>3</v>
      </c>
      <c r="K8744">
        <v>21.333016066241814</v>
      </c>
      <c r="L8744">
        <v>9.2104141617999975</v>
      </c>
    </row>
    <row r="8745" spans="1:12">
      <c r="A8745" s="73">
        <v>43465.291666666664</v>
      </c>
      <c r="B8745">
        <v>3.01</v>
      </c>
      <c r="C8745">
        <v>91.3</v>
      </c>
      <c r="D8745">
        <v>1.085</v>
      </c>
      <c r="F8745">
        <v>1.085</v>
      </c>
      <c r="G8745">
        <v>5</v>
      </c>
      <c r="H8745">
        <v>12</v>
      </c>
      <c r="I8745">
        <v>7</v>
      </c>
      <c r="J8745">
        <v>3</v>
      </c>
      <c r="K8745">
        <v>17.462100395008939</v>
      </c>
      <c r="L8745">
        <v>14.794463792499997</v>
      </c>
    </row>
    <row r="8746" spans="1:12">
      <c r="A8746" s="73">
        <v>43465.333333333336</v>
      </c>
      <c r="B8746">
        <v>3.14</v>
      </c>
      <c r="C8746">
        <v>69.2</v>
      </c>
      <c r="D8746">
        <v>1.0854999999999999</v>
      </c>
      <c r="F8746">
        <v>1.0854999999999999</v>
      </c>
      <c r="G8746">
        <v>4</v>
      </c>
      <c r="H8746">
        <v>12</v>
      </c>
      <c r="I8746">
        <v>8</v>
      </c>
      <c r="J8746">
        <v>3</v>
      </c>
      <c r="K8746">
        <v>16.392520764871946</v>
      </c>
      <c r="L8746">
        <v>16.803075406000001</v>
      </c>
    </row>
    <row r="8747" spans="1:12">
      <c r="A8747" s="73">
        <v>43465.375</v>
      </c>
      <c r="B8747">
        <v>3.69</v>
      </c>
      <c r="C8747">
        <v>51.4</v>
      </c>
      <c r="D8747">
        <v>1.0867</v>
      </c>
      <c r="F8747">
        <v>1.0867</v>
      </c>
      <c r="G8747">
        <v>3</v>
      </c>
      <c r="H8747">
        <v>12</v>
      </c>
      <c r="I8747">
        <v>9</v>
      </c>
      <c r="J8747">
        <v>4</v>
      </c>
      <c r="K8747">
        <v>12.241376175830851</v>
      </c>
      <c r="L8747">
        <v>27.29975628015</v>
      </c>
    </row>
    <row r="8748" spans="1:12">
      <c r="A8748" s="73">
        <v>43465.416666666664</v>
      </c>
      <c r="B8748">
        <v>2.79</v>
      </c>
      <c r="C8748">
        <v>79.099999999999994</v>
      </c>
      <c r="D8748">
        <v>1.0876999999999999</v>
      </c>
      <c r="F8748">
        <v>1.0876999999999999</v>
      </c>
      <c r="G8748">
        <v>5</v>
      </c>
      <c r="H8748">
        <v>12</v>
      </c>
      <c r="I8748">
        <v>10</v>
      </c>
      <c r="J8748">
        <v>3</v>
      </c>
      <c r="K8748">
        <v>19.349158230625374</v>
      </c>
      <c r="L8748">
        <v>11.81113797015</v>
      </c>
    </row>
    <row r="8749" spans="1:12">
      <c r="A8749" s="73">
        <v>43465.458333333336</v>
      </c>
      <c r="B8749">
        <v>3.21</v>
      </c>
      <c r="C8749">
        <v>78.5</v>
      </c>
      <c r="D8749">
        <v>1.0881000000000001</v>
      </c>
      <c r="F8749">
        <v>1.0881000000000001</v>
      </c>
      <c r="G8749">
        <v>4</v>
      </c>
      <c r="H8749">
        <v>12</v>
      </c>
      <c r="I8749">
        <v>11</v>
      </c>
      <c r="J8749">
        <v>3</v>
      </c>
      <c r="K8749">
        <v>15.830593271721265</v>
      </c>
      <c r="L8749">
        <v>17.995085392050001</v>
      </c>
    </row>
    <row r="8750" spans="1:12">
      <c r="A8750" s="73">
        <v>43465.5</v>
      </c>
      <c r="B8750">
        <v>4.3499999999999996</v>
      </c>
      <c r="C8750">
        <v>69.3</v>
      </c>
      <c r="D8750">
        <v>1.0872999999999999</v>
      </c>
      <c r="F8750">
        <v>1.0872999999999999</v>
      </c>
      <c r="G8750">
        <v>4</v>
      </c>
      <c r="H8750">
        <v>12</v>
      </c>
      <c r="I8750">
        <v>12</v>
      </c>
      <c r="J8750">
        <v>4</v>
      </c>
      <c r="K8750">
        <v>8.0586026689815338</v>
      </c>
      <c r="L8750">
        <v>44.749394493749982</v>
      </c>
    </row>
    <row r="8751" spans="1:12">
      <c r="A8751" s="73">
        <v>43465.541666666664</v>
      </c>
      <c r="B8751">
        <v>4.4400000000000004</v>
      </c>
      <c r="C8751">
        <v>65.900000000000006</v>
      </c>
      <c r="D8751">
        <v>1.0871999999999999</v>
      </c>
      <c r="F8751">
        <v>1.0871999999999999</v>
      </c>
      <c r="G8751">
        <v>4</v>
      </c>
      <c r="H8751">
        <v>12</v>
      </c>
      <c r="I8751">
        <v>13</v>
      </c>
      <c r="J8751">
        <v>4</v>
      </c>
      <c r="K8751">
        <v>7.5557244635020773</v>
      </c>
      <c r="L8751">
        <v>47.580429542400005</v>
      </c>
    </row>
    <row r="8752" spans="1:12">
      <c r="A8752" s="73">
        <v>43465.583333333336</v>
      </c>
      <c r="B8752">
        <v>4.8</v>
      </c>
      <c r="C8752">
        <v>58.8</v>
      </c>
      <c r="D8752">
        <v>1.0872999999999999</v>
      </c>
      <c r="F8752">
        <v>1.0872999999999999</v>
      </c>
      <c r="G8752">
        <v>4</v>
      </c>
      <c r="H8752">
        <v>12</v>
      </c>
      <c r="I8752">
        <v>14</v>
      </c>
      <c r="J8752">
        <v>5</v>
      </c>
      <c r="K8752">
        <v>5.7062116415842699</v>
      </c>
      <c r="L8752">
        <v>60.123340799999987</v>
      </c>
    </row>
    <row r="8753" spans="1:12">
      <c r="A8753" s="73">
        <v>43465.625</v>
      </c>
      <c r="B8753">
        <v>5.3</v>
      </c>
      <c r="C8753">
        <v>53.1</v>
      </c>
      <c r="D8753">
        <v>1.0866</v>
      </c>
      <c r="F8753">
        <v>1.0866</v>
      </c>
      <c r="G8753">
        <v>3</v>
      </c>
      <c r="H8753">
        <v>12</v>
      </c>
      <c r="I8753">
        <v>15</v>
      </c>
      <c r="J8753">
        <v>5</v>
      </c>
      <c r="K8753">
        <v>3.5674438333650889</v>
      </c>
      <c r="L8753">
        <v>80.88487409999999</v>
      </c>
    </row>
    <row r="8754" spans="1:12">
      <c r="A8754" s="73">
        <v>43465.666666666664</v>
      </c>
      <c r="B8754">
        <v>6.68</v>
      </c>
      <c r="C8754">
        <v>50.2</v>
      </c>
      <c r="D8754">
        <v>1.0854999999999999</v>
      </c>
      <c r="F8754">
        <v>1.0854999999999999</v>
      </c>
      <c r="G8754">
        <v>3</v>
      </c>
      <c r="H8754">
        <v>12</v>
      </c>
      <c r="I8754">
        <v>16</v>
      </c>
      <c r="J8754">
        <v>7</v>
      </c>
      <c r="K8754">
        <v>0.25884468268014943</v>
      </c>
      <c r="L8754">
        <v>161.78163476799995</v>
      </c>
    </row>
    <row r="8755" spans="1:12">
      <c r="A8755" s="73">
        <v>43465.708333333336</v>
      </c>
      <c r="B8755">
        <v>7.39</v>
      </c>
      <c r="C8755">
        <v>48.3</v>
      </c>
      <c r="D8755">
        <v>1.0846</v>
      </c>
      <c r="F8755">
        <v>1.0846</v>
      </c>
      <c r="G8755">
        <v>3</v>
      </c>
      <c r="H8755">
        <v>12</v>
      </c>
      <c r="I8755">
        <v>17</v>
      </c>
      <c r="J8755">
        <v>7</v>
      </c>
      <c r="K8755">
        <v>4.0494395008912262E-2</v>
      </c>
      <c r="L8755">
        <v>218.86328812369996</v>
      </c>
    </row>
    <row r="8756" spans="1:12">
      <c r="A8756" s="73">
        <v>43465.75</v>
      </c>
      <c r="B8756">
        <v>6.84</v>
      </c>
      <c r="C8756">
        <v>48.9</v>
      </c>
      <c r="D8756">
        <v>1.0849</v>
      </c>
      <c r="F8756">
        <v>1.0849</v>
      </c>
      <c r="G8756">
        <v>3</v>
      </c>
      <c r="H8756">
        <v>12</v>
      </c>
      <c r="I8756">
        <v>18</v>
      </c>
      <c r="J8756">
        <v>7</v>
      </c>
      <c r="K8756">
        <v>0.12163898405001139</v>
      </c>
      <c r="L8756">
        <v>173.59132524479998</v>
      </c>
    </row>
    <row r="8757" spans="1:12">
      <c r="A8757" s="73">
        <v>43465.791666666664</v>
      </c>
      <c r="B8757">
        <v>5.72</v>
      </c>
      <c r="C8757">
        <v>37.6</v>
      </c>
      <c r="D8757">
        <v>1.085</v>
      </c>
      <c r="F8757">
        <v>1.085</v>
      </c>
      <c r="G8757">
        <v>3</v>
      </c>
      <c r="H8757">
        <v>12</v>
      </c>
      <c r="I8757">
        <v>19</v>
      </c>
      <c r="J8757">
        <v>6</v>
      </c>
      <c r="K8757">
        <v>2.1572788744609772</v>
      </c>
      <c r="L8757">
        <v>101.52846703999998</v>
      </c>
    </row>
    <row r="8758" spans="1:12">
      <c r="A8758" s="73">
        <v>43465.833333333336</v>
      </c>
      <c r="B8758">
        <v>7.33</v>
      </c>
      <c r="C8758">
        <v>46.7</v>
      </c>
      <c r="D8758">
        <v>1.0847</v>
      </c>
      <c r="F8758">
        <v>1.0847</v>
      </c>
      <c r="G8758">
        <v>3</v>
      </c>
      <c r="H8758">
        <v>12</v>
      </c>
      <c r="I8758">
        <v>20</v>
      </c>
      <c r="J8758">
        <v>7</v>
      </c>
      <c r="K8758">
        <v>1.9946531995214109E-2</v>
      </c>
      <c r="L8758">
        <v>213.59523914694998</v>
      </c>
    </row>
    <row r="8759" spans="1:12">
      <c r="A8759" s="73">
        <v>43465.875</v>
      </c>
      <c r="B8759">
        <v>7.17</v>
      </c>
      <c r="C8759">
        <v>48.9</v>
      </c>
      <c r="D8759">
        <v>1.0846</v>
      </c>
      <c r="F8759">
        <v>1.0846</v>
      </c>
      <c r="G8759">
        <v>3</v>
      </c>
      <c r="H8759">
        <v>12</v>
      </c>
      <c r="I8759">
        <v>21</v>
      </c>
      <c r="J8759">
        <v>7</v>
      </c>
      <c r="K8759">
        <v>3.5223062535195385E-4</v>
      </c>
      <c r="L8759">
        <v>199.89276318989999</v>
      </c>
    </row>
    <row r="8760" spans="1:12">
      <c r="A8760" s="73">
        <v>43465.916666666664</v>
      </c>
      <c r="B8760">
        <v>6.56</v>
      </c>
      <c r="C8760">
        <v>46</v>
      </c>
      <c r="D8760">
        <v>1.085</v>
      </c>
      <c r="F8760">
        <v>1.085</v>
      </c>
      <c r="G8760">
        <v>3</v>
      </c>
      <c r="H8760">
        <v>12</v>
      </c>
      <c r="I8760">
        <v>22</v>
      </c>
      <c r="J8760">
        <v>7</v>
      </c>
      <c r="K8760">
        <v>0.39534895665275305</v>
      </c>
      <c r="L8760">
        <v>153.14797567999994</v>
      </c>
    </row>
    <row r="8761" spans="1:12">
      <c r="A8761" s="73">
        <v>43465.958333333336</v>
      </c>
      <c r="B8761">
        <v>5.92</v>
      </c>
      <c r="C8761">
        <v>47.2</v>
      </c>
      <c r="D8761">
        <v>1.0851</v>
      </c>
      <c r="F8761">
        <v>1.0851</v>
      </c>
      <c r="G8761">
        <v>3</v>
      </c>
      <c r="H8761">
        <v>12</v>
      </c>
      <c r="I8761">
        <v>23</v>
      </c>
      <c r="J8761">
        <v>6</v>
      </c>
      <c r="K8761">
        <v>1.6097717511733043</v>
      </c>
      <c r="L8761">
        <v>112.56539197439999</v>
      </c>
    </row>
  </sheetData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B72"/>
  <sheetViews>
    <sheetView zoomScale="60" zoomScaleNormal="60" workbookViewId="0">
      <selection activeCell="T43" sqref="T43"/>
    </sheetView>
  </sheetViews>
  <sheetFormatPr defaultRowHeight="13.5"/>
  <sheetData>
    <row r="1" spans="1:54" ht="14.25" customHeight="1" thickBot="1">
      <c r="A1" s="278" t="s">
        <v>1</v>
      </c>
      <c r="B1" s="227" t="s">
        <v>775</v>
      </c>
      <c r="C1" s="227"/>
      <c r="D1" s="227"/>
      <c r="E1" s="227"/>
      <c r="F1" s="227" t="s">
        <v>776</v>
      </c>
      <c r="G1" s="227"/>
      <c r="H1" s="227"/>
      <c r="I1" s="227"/>
      <c r="J1" s="168"/>
    </row>
    <row r="2" spans="1:54" ht="14.25" thickBot="1">
      <c r="A2" s="279"/>
      <c r="B2" s="187" t="s">
        <v>959</v>
      </c>
      <c r="C2" s="206" t="s">
        <v>960</v>
      </c>
      <c r="D2" s="204" t="s">
        <v>686</v>
      </c>
      <c r="E2" s="204" t="s">
        <v>962</v>
      </c>
      <c r="F2" s="187" t="s">
        <v>726</v>
      </c>
      <c r="G2" s="206" t="s">
        <v>960</v>
      </c>
      <c r="H2" s="205" t="s">
        <v>961</v>
      </c>
      <c r="I2" s="203" t="s">
        <v>687</v>
      </c>
      <c r="J2" s="203"/>
      <c r="K2" s="203"/>
      <c r="AE2" t="s">
        <v>1007</v>
      </c>
    </row>
    <row r="3" spans="1:54" ht="14.25" thickBot="1">
      <c r="A3" s="10" t="s">
        <v>3</v>
      </c>
      <c r="B3" s="9">
        <v>4.4859999999999998</v>
      </c>
      <c r="C3" s="9">
        <v>3.9380000000000002</v>
      </c>
      <c r="D3" s="9">
        <v>4.3490000000000002</v>
      </c>
      <c r="E3" s="9">
        <v>4.0860000000000003</v>
      </c>
      <c r="F3" s="9">
        <v>2.944</v>
      </c>
      <c r="G3" s="9">
        <v>2.3010000000000002</v>
      </c>
      <c r="H3" s="205">
        <v>2.75</v>
      </c>
      <c r="I3" s="9">
        <v>2.5640000000000001</v>
      </c>
      <c r="J3" s="203"/>
      <c r="K3" s="203"/>
      <c r="L3" s="203"/>
      <c r="AE3">
        <v>2.016</v>
      </c>
      <c r="AF3">
        <v>6.548</v>
      </c>
      <c r="AG3">
        <v>2.5539999999999998</v>
      </c>
      <c r="AH3">
        <v>6.6669999999999998</v>
      </c>
      <c r="AI3">
        <v>4.1669999999999998</v>
      </c>
      <c r="AJ3">
        <v>11.388999999999999</v>
      </c>
      <c r="AK3">
        <v>1.478</v>
      </c>
      <c r="AL3">
        <v>5.3760000000000003</v>
      </c>
      <c r="AM3">
        <v>5</v>
      </c>
      <c r="AN3">
        <v>5.6449999999999996</v>
      </c>
      <c r="AO3">
        <v>1.528</v>
      </c>
      <c r="AP3">
        <v>1.8819999999999999</v>
      </c>
      <c r="AQ3">
        <v>0.69</v>
      </c>
      <c r="AR3">
        <v>3.1509999999999998</v>
      </c>
      <c r="AS3">
        <v>0.97199999999999998</v>
      </c>
      <c r="AT3">
        <v>4.6619999999999999</v>
      </c>
      <c r="AU3">
        <v>1.8120000000000001</v>
      </c>
      <c r="AV3">
        <v>9.3309999999999995</v>
      </c>
      <c r="AW3">
        <v>0.59699999999999998</v>
      </c>
      <c r="AX3">
        <v>7.31</v>
      </c>
      <c r="AY3">
        <v>4.5250000000000004</v>
      </c>
      <c r="AZ3">
        <v>3.2949999999999999</v>
      </c>
      <c r="BA3">
        <v>0.86399999999999999</v>
      </c>
      <c r="BB3">
        <v>0.63300000000000001</v>
      </c>
    </row>
    <row r="4" spans="1:54" ht="14.25" thickBot="1">
      <c r="A4" s="10" t="s">
        <v>4</v>
      </c>
      <c r="B4" s="9">
        <v>3.6869999999999998</v>
      </c>
      <c r="C4" s="9">
        <v>3.7210000000000001</v>
      </c>
      <c r="D4" s="9">
        <v>4.1319999999999997</v>
      </c>
      <c r="E4" s="9">
        <v>4.3940000000000001</v>
      </c>
      <c r="F4" s="9">
        <v>3.0529999999999999</v>
      </c>
      <c r="G4" s="9">
        <v>3.823</v>
      </c>
      <c r="H4" s="9">
        <v>3.597</v>
      </c>
      <c r="I4" s="9">
        <v>4.1550000000000002</v>
      </c>
      <c r="J4" s="203"/>
      <c r="K4" s="203"/>
      <c r="L4" s="203"/>
      <c r="AE4">
        <v>0.53800000000000003</v>
      </c>
      <c r="AF4">
        <v>2.0830000000000002</v>
      </c>
      <c r="AG4">
        <v>3.4950000000000001</v>
      </c>
      <c r="AH4">
        <v>4.0279999999999996</v>
      </c>
      <c r="AI4">
        <v>3.7629999999999999</v>
      </c>
      <c r="AJ4">
        <v>7.9169999999999998</v>
      </c>
      <c r="AK4">
        <v>3.226</v>
      </c>
      <c r="AL4">
        <v>8.1989999999999998</v>
      </c>
      <c r="AM4">
        <v>5.2779999999999996</v>
      </c>
      <c r="AN4">
        <v>2.016</v>
      </c>
      <c r="AO4">
        <v>3.056</v>
      </c>
      <c r="AP4">
        <v>0.67200000000000004</v>
      </c>
      <c r="AQ4">
        <v>2.5999999999999999E-2</v>
      </c>
      <c r="AR4">
        <v>0.78400000000000003</v>
      </c>
      <c r="AS4">
        <v>2.0459999999999998</v>
      </c>
      <c r="AT4">
        <v>5.6020000000000003</v>
      </c>
      <c r="AU4">
        <v>2.0609999999999999</v>
      </c>
      <c r="AV4">
        <v>4.4960000000000004</v>
      </c>
      <c r="AW4">
        <v>3.34</v>
      </c>
      <c r="AX4">
        <v>16.939</v>
      </c>
      <c r="AY4">
        <v>6.3490000000000002</v>
      </c>
      <c r="AZ4">
        <v>0.70899999999999996</v>
      </c>
      <c r="BA4">
        <v>1.6919999999999999</v>
      </c>
      <c r="BB4">
        <v>0.24099999999999999</v>
      </c>
    </row>
    <row r="5" spans="1:54" ht="14.25" thickBot="1">
      <c r="A5" s="10" t="s">
        <v>5</v>
      </c>
      <c r="B5" s="9">
        <v>5.5469999999999997</v>
      </c>
      <c r="C5" s="9">
        <v>5.65</v>
      </c>
      <c r="D5" s="9">
        <v>5.2960000000000003</v>
      </c>
      <c r="E5" s="9">
        <v>5.9349999999999996</v>
      </c>
      <c r="F5" s="9">
        <v>6.0620000000000003</v>
      </c>
      <c r="G5" s="9">
        <v>5.8289999999999997</v>
      </c>
      <c r="H5" s="9">
        <v>5.3049999999999997</v>
      </c>
      <c r="I5" s="9">
        <v>5.657</v>
      </c>
      <c r="J5" s="203"/>
      <c r="K5" s="203"/>
      <c r="L5" s="203"/>
      <c r="AE5">
        <v>0.53800000000000003</v>
      </c>
      <c r="AF5">
        <v>2.5299999999999998</v>
      </c>
      <c r="AG5">
        <v>9.14</v>
      </c>
      <c r="AH5">
        <v>9.7219999999999995</v>
      </c>
      <c r="AI5">
        <v>5.1079999999999997</v>
      </c>
      <c r="AJ5">
        <v>8.4719999999999995</v>
      </c>
      <c r="AK5">
        <v>3.629</v>
      </c>
      <c r="AL5">
        <v>13.305999999999999</v>
      </c>
      <c r="AM5">
        <v>1.667</v>
      </c>
      <c r="AN5">
        <v>4.1669999999999998</v>
      </c>
      <c r="AO5">
        <v>6.3890000000000002</v>
      </c>
      <c r="AP5">
        <v>1.7470000000000001</v>
      </c>
      <c r="AQ5">
        <v>0.11</v>
      </c>
      <c r="AR5">
        <v>0.56200000000000006</v>
      </c>
      <c r="AS5">
        <v>14.608000000000001</v>
      </c>
      <c r="AT5">
        <v>16.824000000000002</v>
      </c>
      <c r="AU5">
        <v>5.3129999999999997</v>
      </c>
      <c r="AV5">
        <v>5.1040000000000001</v>
      </c>
      <c r="AW5">
        <v>6.4219999999999997</v>
      </c>
      <c r="AX5">
        <v>15.11</v>
      </c>
      <c r="AY5">
        <v>0.35599999999999998</v>
      </c>
      <c r="AZ5">
        <v>2.121</v>
      </c>
      <c r="BA5">
        <v>9.1129999999999995</v>
      </c>
      <c r="BB5">
        <v>0.32700000000000001</v>
      </c>
    </row>
    <row r="6" spans="1:54" ht="14.25" thickBot="1">
      <c r="A6" s="10" t="s">
        <v>6</v>
      </c>
      <c r="B6" s="9">
        <v>6.0039999999999996</v>
      </c>
      <c r="C6" s="9">
        <v>5.867</v>
      </c>
      <c r="D6" s="9">
        <v>6.0270000000000001</v>
      </c>
      <c r="E6" s="9">
        <v>5.7190000000000003</v>
      </c>
      <c r="F6" s="9">
        <v>3.54</v>
      </c>
      <c r="G6" s="9">
        <v>3.1339999999999999</v>
      </c>
      <c r="H6" s="9">
        <v>3.1360000000000001</v>
      </c>
      <c r="I6" s="9">
        <v>2.9359999999999999</v>
      </c>
      <c r="J6" s="203"/>
      <c r="K6" s="203"/>
      <c r="L6" s="203"/>
      <c r="AE6">
        <v>2.5539999999999998</v>
      </c>
      <c r="AF6">
        <v>5.952</v>
      </c>
      <c r="AG6">
        <v>12.5</v>
      </c>
      <c r="AH6">
        <v>9.1669999999999998</v>
      </c>
      <c r="AI6">
        <v>8.7370000000000001</v>
      </c>
      <c r="AJ6">
        <v>9.8610000000000007</v>
      </c>
      <c r="AK6">
        <v>4.032</v>
      </c>
      <c r="AL6">
        <v>10.887</v>
      </c>
      <c r="AM6">
        <v>0.83299999999999996</v>
      </c>
      <c r="AN6">
        <v>5.1079999999999997</v>
      </c>
      <c r="AO6">
        <v>0.27800000000000002</v>
      </c>
      <c r="AP6">
        <v>2.016</v>
      </c>
      <c r="AQ6">
        <v>0.59899999999999998</v>
      </c>
      <c r="AR6">
        <v>2.15</v>
      </c>
      <c r="AS6">
        <v>7.4720000000000004</v>
      </c>
      <c r="AT6">
        <v>5.931</v>
      </c>
      <c r="AU6">
        <v>8.7289999999999992</v>
      </c>
      <c r="AV6">
        <v>5.9509999999999996</v>
      </c>
      <c r="AW6">
        <v>4.2619999999999996</v>
      </c>
      <c r="AX6">
        <v>13.417999999999999</v>
      </c>
      <c r="AY6">
        <v>0.06</v>
      </c>
      <c r="AZ6">
        <v>1.484</v>
      </c>
      <c r="BA6">
        <v>1.7000000000000001E-2</v>
      </c>
      <c r="BB6">
        <v>0.314</v>
      </c>
    </row>
    <row r="7" spans="1:54" ht="14.25" thickBot="1">
      <c r="A7" s="10" t="s">
        <v>7</v>
      </c>
      <c r="B7" s="9">
        <v>3.7320000000000002</v>
      </c>
      <c r="C7" s="9">
        <v>3.4129999999999998</v>
      </c>
      <c r="D7" s="9">
        <v>3.4470000000000001</v>
      </c>
      <c r="E7" s="9">
        <v>3.2069999999999999</v>
      </c>
      <c r="F7" s="9">
        <v>1.175</v>
      </c>
      <c r="G7" s="9">
        <v>0.748</v>
      </c>
      <c r="H7" s="9">
        <v>0.88300000000000001</v>
      </c>
      <c r="I7" s="9">
        <v>0.80400000000000005</v>
      </c>
      <c r="J7" s="203"/>
      <c r="K7" s="203"/>
      <c r="L7" s="203"/>
      <c r="AE7">
        <v>2.6880000000000002</v>
      </c>
      <c r="AF7">
        <v>2.827</v>
      </c>
      <c r="AG7">
        <v>9.5429999999999993</v>
      </c>
      <c r="AH7">
        <v>5.4169999999999998</v>
      </c>
      <c r="AI7">
        <v>4.032</v>
      </c>
      <c r="AJ7">
        <v>4.444</v>
      </c>
      <c r="AK7">
        <v>3.36</v>
      </c>
      <c r="AL7">
        <v>7.1239999999999997</v>
      </c>
      <c r="AM7">
        <v>0.97199999999999998</v>
      </c>
      <c r="AN7">
        <v>1.8819999999999999</v>
      </c>
      <c r="AO7">
        <v>0.27800000000000002</v>
      </c>
      <c r="AP7">
        <v>2.016</v>
      </c>
      <c r="AQ7">
        <v>0.379</v>
      </c>
      <c r="AR7">
        <v>0.68400000000000005</v>
      </c>
      <c r="AS7">
        <v>3.032</v>
      </c>
      <c r="AT7">
        <v>2.4119999999999999</v>
      </c>
      <c r="AU7">
        <v>2.3380000000000001</v>
      </c>
      <c r="AV7">
        <v>1.4179999999999999</v>
      </c>
      <c r="AW7">
        <v>1.8680000000000001</v>
      </c>
      <c r="AX7">
        <v>4</v>
      </c>
      <c r="AY7">
        <v>8.8999999999999996E-2</v>
      </c>
      <c r="AZ7">
        <v>8.4000000000000005E-2</v>
      </c>
      <c r="BA7">
        <v>6.0000000000000001E-3</v>
      </c>
      <c r="BB7">
        <v>7.3999999999999996E-2</v>
      </c>
    </row>
    <row r="8" spans="1:54" ht="14.25" thickBot="1">
      <c r="A8" s="10" t="s">
        <v>8</v>
      </c>
      <c r="B8" s="9">
        <v>2.7389999999999999</v>
      </c>
      <c r="C8" s="9">
        <v>2.9790000000000001</v>
      </c>
      <c r="D8" s="9">
        <v>2.7389999999999999</v>
      </c>
      <c r="E8" s="9">
        <v>2.6819999999999999</v>
      </c>
      <c r="F8" s="9">
        <v>0.68200000000000005</v>
      </c>
      <c r="G8" s="9">
        <v>0.66100000000000003</v>
      </c>
      <c r="H8" s="9">
        <v>0.65800000000000003</v>
      </c>
      <c r="I8" s="9">
        <v>0.65</v>
      </c>
      <c r="J8" s="203"/>
      <c r="K8" s="203"/>
      <c r="L8" s="203"/>
      <c r="AE8">
        <v>1.075</v>
      </c>
      <c r="AF8">
        <v>2.0830000000000002</v>
      </c>
      <c r="AG8">
        <v>6.9889999999999999</v>
      </c>
      <c r="AH8">
        <v>5.556</v>
      </c>
      <c r="AI8">
        <v>2.419</v>
      </c>
      <c r="AJ8">
        <v>4.7220000000000004</v>
      </c>
      <c r="AK8">
        <v>2.9569999999999999</v>
      </c>
      <c r="AL8">
        <v>4.8390000000000004</v>
      </c>
      <c r="AM8">
        <v>0.97199999999999998</v>
      </c>
      <c r="AN8">
        <v>0.53800000000000003</v>
      </c>
      <c r="AO8">
        <v>0.27800000000000002</v>
      </c>
      <c r="AP8">
        <v>0.40300000000000002</v>
      </c>
      <c r="AQ8">
        <v>0.221</v>
      </c>
      <c r="AR8">
        <v>0.48199999999999998</v>
      </c>
      <c r="AS8">
        <v>1.8169999999999999</v>
      </c>
      <c r="AT8">
        <v>1.9870000000000001</v>
      </c>
      <c r="AU8">
        <v>0.66400000000000003</v>
      </c>
      <c r="AV8">
        <v>1.218</v>
      </c>
      <c r="AW8">
        <v>0.91300000000000003</v>
      </c>
      <c r="AX8">
        <v>1.1919999999999999</v>
      </c>
      <c r="AY8">
        <v>4.9000000000000002E-2</v>
      </c>
      <c r="AZ8">
        <v>1.7999999999999999E-2</v>
      </c>
      <c r="BA8">
        <v>6.0000000000000001E-3</v>
      </c>
      <c r="BB8">
        <v>3.0000000000000001E-3</v>
      </c>
    </row>
    <row r="9" spans="1:54" ht="14.25" thickBot="1">
      <c r="A9" s="10" t="s">
        <v>9</v>
      </c>
      <c r="B9" s="9">
        <v>2.226</v>
      </c>
      <c r="C9" s="9">
        <v>1.929</v>
      </c>
      <c r="D9" s="9">
        <v>1.94</v>
      </c>
      <c r="E9" s="9">
        <v>1.7350000000000001</v>
      </c>
      <c r="F9" s="9">
        <v>0.57099999999999995</v>
      </c>
      <c r="G9" s="9">
        <v>0.40300000000000002</v>
      </c>
      <c r="H9" s="9">
        <v>0.433</v>
      </c>
      <c r="I9" s="9">
        <v>0.439</v>
      </c>
      <c r="J9" s="203"/>
      <c r="K9" s="203"/>
      <c r="L9" s="203"/>
      <c r="AE9">
        <v>0.40300000000000002</v>
      </c>
      <c r="AF9">
        <v>1.042</v>
      </c>
      <c r="AG9">
        <v>3.226</v>
      </c>
      <c r="AH9">
        <v>4.306</v>
      </c>
      <c r="AI9">
        <v>3.0910000000000002</v>
      </c>
      <c r="AJ9">
        <v>1.528</v>
      </c>
      <c r="AK9">
        <v>4.57</v>
      </c>
      <c r="AL9">
        <v>3.4950000000000001</v>
      </c>
      <c r="AM9">
        <v>3.472</v>
      </c>
      <c r="AN9">
        <v>0.13400000000000001</v>
      </c>
      <c r="AO9">
        <v>0.55600000000000005</v>
      </c>
      <c r="AP9">
        <v>0.80600000000000005</v>
      </c>
      <c r="AQ9">
        <v>0.10100000000000001</v>
      </c>
      <c r="AR9">
        <v>5.3999999999999999E-2</v>
      </c>
      <c r="AS9">
        <v>1.0169999999999999</v>
      </c>
      <c r="AT9">
        <v>2.3029999999999999</v>
      </c>
      <c r="AU9">
        <v>0.754</v>
      </c>
      <c r="AV9">
        <v>0.26200000000000001</v>
      </c>
      <c r="AW9">
        <v>0.752</v>
      </c>
      <c r="AX9">
        <v>0.78200000000000003</v>
      </c>
      <c r="AY9">
        <v>0.35199999999999998</v>
      </c>
      <c r="AZ9">
        <v>2E-3</v>
      </c>
      <c r="BA9">
        <v>6.0000000000000001E-3</v>
      </c>
      <c r="BB9">
        <v>3.0000000000000001E-3</v>
      </c>
    </row>
    <row r="10" spans="1:54" ht="14.25" thickBot="1">
      <c r="A10" s="10" t="s">
        <v>10</v>
      </c>
      <c r="B10" s="9">
        <v>1.4379999999999999</v>
      </c>
      <c r="C10" s="9">
        <v>1.4610000000000001</v>
      </c>
      <c r="D10" s="9">
        <v>1.4039999999999999</v>
      </c>
      <c r="E10" s="9">
        <v>1.256</v>
      </c>
      <c r="F10" s="9">
        <v>0.24299999999999999</v>
      </c>
      <c r="G10" s="9">
        <v>0.28399999999999997</v>
      </c>
      <c r="H10" s="9">
        <v>0.26300000000000001</v>
      </c>
      <c r="I10" s="9">
        <v>0.26200000000000001</v>
      </c>
      <c r="J10" s="203"/>
      <c r="K10" s="203"/>
      <c r="L10" s="203"/>
      <c r="AE10">
        <v>0</v>
      </c>
      <c r="AF10">
        <v>0.59499999999999997</v>
      </c>
      <c r="AG10">
        <v>0.80600000000000005</v>
      </c>
      <c r="AH10">
        <v>2.222</v>
      </c>
      <c r="AI10">
        <v>1.478</v>
      </c>
      <c r="AJ10">
        <v>1.528</v>
      </c>
      <c r="AK10">
        <v>3.226</v>
      </c>
      <c r="AL10">
        <v>4.032</v>
      </c>
      <c r="AM10">
        <v>2.3610000000000002</v>
      </c>
      <c r="AN10">
        <v>0.13400000000000001</v>
      </c>
      <c r="AO10">
        <v>0.27800000000000002</v>
      </c>
      <c r="AP10">
        <v>0.53800000000000003</v>
      </c>
      <c r="AQ10">
        <v>0</v>
      </c>
      <c r="AR10">
        <v>4.7E-2</v>
      </c>
      <c r="AS10">
        <v>0.14699999999999999</v>
      </c>
      <c r="AT10">
        <v>0.85599999999999998</v>
      </c>
      <c r="AU10">
        <v>0.40600000000000003</v>
      </c>
      <c r="AV10">
        <v>0.222</v>
      </c>
      <c r="AW10">
        <v>0.38800000000000001</v>
      </c>
      <c r="AX10">
        <v>0.88500000000000001</v>
      </c>
      <c r="AY10">
        <v>0.183</v>
      </c>
      <c r="AZ10">
        <v>1E-3</v>
      </c>
      <c r="BA10">
        <v>1E-3</v>
      </c>
      <c r="BB10">
        <v>4.0000000000000001E-3</v>
      </c>
    </row>
    <row r="11" spans="1:54" ht="14.25" thickBot="1">
      <c r="A11" s="10" t="s">
        <v>11</v>
      </c>
      <c r="B11" s="9">
        <v>2.2490000000000001</v>
      </c>
      <c r="C11" s="9">
        <v>2.762</v>
      </c>
      <c r="D11" s="9">
        <v>2.3969999999999998</v>
      </c>
      <c r="E11" s="9">
        <v>2.4769999999999999</v>
      </c>
      <c r="F11" s="9">
        <v>0.996</v>
      </c>
      <c r="G11" s="9">
        <v>1.774</v>
      </c>
      <c r="H11" s="9">
        <v>1.2370000000000001</v>
      </c>
      <c r="I11" s="9">
        <v>1.5129999999999999</v>
      </c>
      <c r="J11" s="203"/>
      <c r="K11" s="203"/>
      <c r="L11" s="203"/>
      <c r="AE11">
        <v>0.26900000000000002</v>
      </c>
      <c r="AF11">
        <v>0.89300000000000002</v>
      </c>
      <c r="AG11">
        <v>1.3440000000000001</v>
      </c>
      <c r="AH11">
        <v>2.9169999999999998</v>
      </c>
      <c r="AI11">
        <v>3.0910000000000002</v>
      </c>
      <c r="AJ11">
        <v>2.778</v>
      </c>
      <c r="AK11">
        <v>7.3920000000000003</v>
      </c>
      <c r="AL11">
        <v>4.032</v>
      </c>
      <c r="AM11">
        <v>2.778</v>
      </c>
      <c r="AN11">
        <v>0.13400000000000001</v>
      </c>
      <c r="AO11">
        <v>0.83299999999999996</v>
      </c>
      <c r="AP11">
        <v>0.40300000000000002</v>
      </c>
      <c r="AQ11">
        <v>5.8000000000000003E-2</v>
      </c>
      <c r="AR11">
        <v>4.8000000000000001E-2</v>
      </c>
      <c r="AS11">
        <v>0.14899999999999999</v>
      </c>
      <c r="AT11">
        <v>1.744</v>
      </c>
      <c r="AU11">
        <v>2.2160000000000002</v>
      </c>
      <c r="AV11">
        <v>1.381</v>
      </c>
      <c r="AW11">
        <v>7.0019999999999998</v>
      </c>
      <c r="AX11">
        <v>1.147</v>
      </c>
      <c r="AY11">
        <v>0.64900000000000002</v>
      </c>
      <c r="AZ11">
        <v>2E-3</v>
      </c>
      <c r="BA11">
        <v>7.0000000000000001E-3</v>
      </c>
      <c r="BB11">
        <v>1E-3</v>
      </c>
    </row>
    <row r="12" spans="1:54" ht="14.25" thickBot="1">
      <c r="A12" s="10" t="s">
        <v>12</v>
      </c>
      <c r="B12" s="9">
        <v>4.8620000000000001</v>
      </c>
      <c r="C12" s="9">
        <v>6.0839999999999996</v>
      </c>
      <c r="D12" s="9">
        <v>5.65</v>
      </c>
      <c r="E12" s="9">
        <v>5.4669999999999996</v>
      </c>
      <c r="F12" s="9">
        <v>3.766</v>
      </c>
      <c r="G12" s="9">
        <v>4.6070000000000002</v>
      </c>
      <c r="H12" s="9">
        <v>4.2110000000000003</v>
      </c>
      <c r="I12" s="9">
        <v>4.8879999999999999</v>
      </c>
      <c r="J12" s="203"/>
      <c r="K12" s="203"/>
      <c r="L12" s="203"/>
      <c r="AE12">
        <v>2.419</v>
      </c>
      <c r="AF12">
        <v>2.2320000000000002</v>
      </c>
      <c r="AG12">
        <v>2.9569999999999999</v>
      </c>
      <c r="AH12">
        <v>4.444</v>
      </c>
      <c r="AI12">
        <v>11.827999999999999</v>
      </c>
      <c r="AJ12">
        <v>4.444</v>
      </c>
      <c r="AK12">
        <v>13.574999999999999</v>
      </c>
      <c r="AL12">
        <v>5.5110000000000001</v>
      </c>
      <c r="AM12">
        <v>5</v>
      </c>
      <c r="AN12">
        <v>3.0910000000000002</v>
      </c>
      <c r="AO12">
        <v>1.806</v>
      </c>
      <c r="AP12">
        <v>0.67200000000000004</v>
      </c>
      <c r="AQ12">
        <v>1.601</v>
      </c>
      <c r="AR12">
        <v>0.39700000000000002</v>
      </c>
      <c r="AS12">
        <v>0.86399999999999999</v>
      </c>
      <c r="AT12">
        <v>6.5110000000000001</v>
      </c>
      <c r="AU12">
        <v>10.821</v>
      </c>
      <c r="AV12">
        <v>2.0840000000000001</v>
      </c>
      <c r="AW12">
        <v>16.288</v>
      </c>
      <c r="AX12">
        <v>4.827</v>
      </c>
      <c r="AY12">
        <v>4.9000000000000004</v>
      </c>
      <c r="AZ12">
        <v>1.0649999999999999</v>
      </c>
      <c r="BA12">
        <v>0.183</v>
      </c>
      <c r="BB12">
        <v>8.1000000000000003E-2</v>
      </c>
    </row>
    <row r="13" spans="1:54" ht="14.25" thickBot="1">
      <c r="A13" s="10" t="s">
        <v>13</v>
      </c>
      <c r="B13" s="9">
        <v>7.7960000000000003</v>
      </c>
      <c r="C13" s="9">
        <v>8.9369999999999994</v>
      </c>
      <c r="D13" s="9">
        <v>9.2799999999999994</v>
      </c>
      <c r="E13" s="9">
        <v>10.067</v>
      </c>
      <c r="F13" s="9">
        <v>6.4420000000000002</v>
      </c>
      <c r="G13" s="9">
        <v>8.7789999999999999</v>
      </c>
      <c r="H13" s="9">
        <v>8.4670000000000005</v>
      </c>
      <c r="I13" s="9">
        <v>9.8049999999999997</v>
      </c>
      <c r="J13" s="203"/>
      <c r="K13" s="203"/>
      <c r="L13" s="203"/>
      <c r="AE13">
        <v>3.629</v>
      </c>
      <c r="AF13">
        <v>3.72</v>
      </c>
      <c r="AG13">
        <v>4.1669999999999998</v>
      </c>
      <c r="AH13">
        <v>4.306</v>
      </c>
      <c r="AI13">
        <v>7.93</v>
      </c>
      <c r="AJ13">
        <v>5.9720000000000004</v>
      </c>
      <c r="AK13">
        <v>16.532</v>
      </c>
      <c r="AL13">
        <v>7.3920000000000003</v>
      </c>
      <c r="AM13">
        <v>10</v>
      </c>
      <c r="AN13">
        <v>12.366</v>
      </c>
      <c r="AO13">
        <v>12.917</v>
      </c>
      <c r="AP13">
        <v>4.3010000000000002</v>
      </c>
      <c r="AQ13">
        <v>2.3679999999999999</v>
      </c>
      <c r="AR13">
        <v>2.5819999999999999</v>
      </c>
      <c r="AS13">
        <v>3.1640000000000001</v>
      </c>
      <c r="AT13">
        <v>5.3079999999999998</v>
      </c>
      <c r="AU13">
        <v>9.5150000000000006</v>
      </c>
      <c r="AV13">
        <v>5.6820000000000004</v>
      </c>
      <c r="AW13">
        <v>16.433</v>
      </c>
      <c r="AX13">
        <v>5.4269999999999996</v>
      </c>
      <c r="AY13">
        <v>8.3480000000000008</v>
      </c>
      <c r="AZ13">
        <v>5.2050000000000001</v>
      </c>
      <c r="BA13">
        <v>12.087999999999999</v>
      </c>
      <c r="BB13">
        <v>4.218</v>
      </c>
    </row>
    <row r="14" spans="1:54" ht="14.25" thickBot="1">
      <c r="A14" s="10" t="s">
        <v>14</v>
      </c>
      <c r="B14" s="9">
        <v>12.59</v>
      </c>
      <c r="C14" s="9">
        <v>13.115</v>
      </c>
      <c r="D14" s="9">
        <v>13.298</v>
      </c>
      <c r="E14" s="9">
        <v>13.834</v>
      </c>
      <c r="F14" s="9">
        <v>15.746</v>
      </c>
      <c r="G14" s="9">
        <v>19.009</v>
      </c>
      <c r="H14" s="9">
        <v>18.751999999999999</v>
      </c>
      <c r="I14" s="9">
        <v>18.821000000000002</v>
      </c>
      <c r="J14" s="203"/>
      <c r="K14" s="203"/>
      <c r="L14" s="203"/>
      <c r="AE14">
        <v>7.7960000000000003</v>
      </c>
      <c r="AF14">
        <v>6.25</v>
      </c>
      <c r="AG14">
        <v>11.558999999999999</v>
      </c>
      <c r="AH14">
        <v>11.944000000000001</v>
      </c>
      <c r="AI14">
        <v>9.6769999999999996</v>
      </c>
      <c r="AJ14">
        <v>11.388999999999999</v>
      </c>
      <c r="AK14">
        <v>13.843999999999999</v>
      </c>
      <c r="AL14">
        <v>9.0050000000000008</v>
      </c>
      <c r="AM14">
        <v>15.138999999999999</v>
      </c>
      <c r="AN14">
        <v>13.441000000000001</v>
      </c>
      <c r="AO14">
        <v>23.611000000000001</v>
      </c>
      <c r="AP14">
        <v>17.204000000000001</v>
      </c>
      <c r="AQ14">
        <v>5.4589999999999996</v>
      </c>
      <c r="AR14">
        <v>11.912000000000001</v>
      </c>
      <c r="AS14">
        <v>15.397</v>
      </c>
      <c r="AT14">
        <v>15.321999999999999</v>
      </c>
      <c r="AU14">
        <v>9.4079999999999995</v>
      </c>
      <c r="AV14">
        <v>19.466000000000001</v>
      </c>
      <c r="AW14">
        <v>14.6</v>
      </c>
      <c r="AX14">
        <v>8.94</v>
      </c>
      <c r="AY14">
        <v>22.306000000000001</v>
      </c>
      <c r="AZ14">
        <v>14.477</v>
      </c>
      <c r="BA14">
        <v>21.972000000000001</v>
      </c>
      <c r="BB14">
        <v>21.8</v>
      </c>
    </row>
    <row r="15" spans="1:54" ht="14.25" thickBot="1">
      <c r="A15" s="10" t="s">
        <v>15</v>
      </c>
      <c r="B15" s="9">
        <v>13.948</v>
      </c>
      <c r="C15" s="9">
        <v>14.324999999999999</v>
      </c>
      <c r="D15" s="9">
        <v>13.617000000000001</v>
      </c>
      <c r="E15" s="9">
        <v>13.788</v>
      </c>
      <c r="F15" s="9">
        <v>22.623000000000001</v>
      </c>
      <c r="G15" s="9">
        <v>21.245999999999999</v>
      </c>
      <c r="H15" s="9">
        <v>20.975999999999999</v>
      </c>
      <c r="I15" s="9">
        <v>20.231000000000002</v>
      </c>
      <c r="J15" s="203"/>
      <c r="K15" s="203"/>
      <c r="L15" s="203"/>
      <c r="AE15">
        <v>20.295999999999999</v>
      </c>
      <c r="AF15">
        <v>10.565</v>
      </c>
      <c r="AG15">
        <v>13.305999999999999</v>
      </c>
      <c r="AH15">
        <v>11.667</v>
      </c>
      <c r="AI15">
        <v>8.0649999999999995</v>
      </c>
      <c r="AJ15">
        <v>9.5830000000000002</v>
      </c>
      <c r="AK15">
        <v>8.3330000000000002</v>
      </c>
      <c r="AL15">
        <v>6.3170000000000002</v>
      </c>
      <c r="AM15">
        <v>15.138999999999999</v>
      </c>
      <c r="AN15">
        <v>13.978</v>
      </c>
      <c r="AO15">
        <v>24.027999999999999</v>
      </c>
      <c r="AP15">
        <v>25.940999999999999</v>
      </c>
      <c r="AQ15">
        <v>31.675999999999998</v>
      </c>
      <c r="AR15">
        <v>12.507999999999999</v>
      </c>
      <c r="AS15">
        <v>25.321999999999999</v>
      </c>
      <c r="AT15">
        <v>16.189</v>
      </c>
      <c r="AU15">
        <v>6.766</v>
      </c>
      <c r="AV15">
        <v>20.756</v>
      </c>
      <c r="AW15">
        <v>10.207000000000001</v>
      </c>
      <c r="AX15">
        <v>6.73</v>
      </c>
      <c r="AY15">
        <v>22.463000000000001</v>
      </c>
      <c r="AZ15">
        <v>29.850999999999999</v>
      </c>
      <c r="BA15">
        <v>37.1</v>
      </c>
      <c r="BB15">
        <v>32.645000000000003</v>
      </c>
    </row>
    <row r="16" spans="1:54" ht="14.25" thickBot="1">
      <c r="A16" s="10" t="s">
        <v>16</v>
      </c>
      <c r="B16" s="9">
        <v>12.532999999999999</v>
      </c>
      <c r="C16" s="9">
        <v>11.859</v>
      </c>
      <c r="D16" s="9">
        <v>11.664999999999999</v>
      </c>
      <c r="E16" s="9">
        <v>11.664999999999999</v>
      </c>
      <c r="F16" s="9">
        <v>16.207999999999998</v>
      </c>
      <c r="G16" s="9">
        <v>15.282</v>
      </c>
      <c r="H16" s="9">
        <v>15.106</v>
      </c>
      <c r="I16" s="9">
        <v>14.882999999999999</v>
      </c>
      <c r="J16" s="203"/>
      <c r="K16" s="203"/>
      <c r="L16" s="203"/>
      <c r="AE16">
        <v>25.806000000000001</v>
      </c>
      <c r="AF16">
        <v>22.172999999999998</v>
      </c>
      <c r="AG16">
        <v>8.7370000000000001</v>
      </c>
      <c r="AH16">
        <v>3.75</v>
      </c>
      <c r="AI16">
        <v>11.558999999999999</v>
      </c>
      <c r="AJ16">
        <v>4.444</v>
      </c>
      <c r="AK16">
        <v>6.452</v>
      </c>
      <c r="AL16">
        <v>4.4349999999999996</v>
      </c>
      <c r="AM16">
        <v>13.75</v>
      </c>
      <c r="AN16">
        <v>12.097</v>
      </c>
      <c r="AO16">
        <v>14.305999999999999</v>
      </c>
      <c r="AP16">
        <v>23.387</v>
      </c>
      <c r="AQ16">
        <v>32.234999999999999</v>
      </c>
      <c r="AR16">
        <v>32.430999999999997</v>
      </c>
      <c r="AS16">
        <v>15.785</v>
      </c>
      <c r="AT16">
        <v>1.8260000000000001</v>
      </c>
      <c r="AU16">
        <v>16.158999999999999</v>
      </c>
      <c r="AV16">
        <v>9.6310000000000002</v>
      </c>
      <c r="AW16">
        <v>9.657</v>
      </c>
      <c r="AX16">
        <v>4.4240000000000004</v>
      </c>
      <c r="AY16">
        <v>15.189</v>
      </c>
      <c r="AZ16">
        <v>14.238</v>
      </c>
      <c r="BA16">
        <v>12.128</v>
      </c>
      <c r="BB16">
        <v>27.161000000000001</v>
      </c>
    </row>
    <row r="17" spans="1:54" ht="14.25" thickBot="1">
      <c r="A17" s="10" t="s">
        <v>17</v>
      </c>
      <c r="B17" s="9">
        <v>9.7590000000000003</v>
      </c>
      <c r="C17" s="9">
        <v>8.1609999999999996</v>
      </c>
      <c r="D17" s="9">
        <v>8.7319999999999993</v>
      </c>
      <c r="E17" s="9">
        <v>8.2750000000000004</v>
      </c>
      <c r="F17" s="9">
        <v>10.695</v>
      </c>
      <c r="G17" s="9">
        <v>8.2240000000000002</v>
      </c>
      <c r="H17" s="9">
        <v>9.202</v>
      </c>
      <c r="I17" s="9">
        <v>8.3580000000000005</v>
      </c>
      <c r="J17" s="203"/>
      <c r="K17" s="203"/>
      <c r="L17" s="203"/>
      <c r="AE17">
        <v>20.565000000000001</v>
      </c>
      <c r="AF17">
        <v>19.047999999999998</v>
      </c>
      <c r="AG17">
        <v>4.8390000000000004</v>
      </c>
      <c r="AH17">
        <v>6.1109999999999998</v>
      </c>
      <c r="AI17">
        <v>10.349</v>
      </c>
      <c r="AJ17">
        <v>5</v>
      </c>
      <c r="AK17">
        <v>4.8390000000000004</v>
      </c>
      <c r="AL17">
        <v>2.419</v>
      </c>
      <c r="AM17">
        <v>8.1940000000000008</v>
      </c>
      <c r="AN17">
        <v>14.919</v>
      </c>
      <c r="AO17">
        <v>8.1940000000000008</v>
      </c>
      <c r="AP17">
        <v>13.172000000000001</v>
      </c>
      <c r="AQ17">
        <v>19.640999999999998</v>
      </c>
      <c r="AR17">
        <v>25.602</v>
      </c>
      <c r="AS17">
        <v>3.7770000000000001</v>
      </c>
      <c r="AT17">
        <v>5.6980000000000004</v>
      </c>
      <c r="AU17">
        <v>19.343</v>
      </c>
      <c r="AV17">
        <v>6.1379999999999999</v>
      </c>
      <c r="AW17">
        <v>6.0910000000000002</v>
      </c>
      <c r="AX17">
        <v>3.7949999999999999</v>
      </c>
      <c r="AY17">
        <v>6.681</v>
      </c>
      <c r="AZ17">
        <v>16.603999999999999</v>
      </c>
      <c r="BA17">
        <v>4.1970000000000001</v>
      </c>
      <c r="BB17">
        <v>9.8780000000000001</v>
      </c>
    </row>
    <row r="18" spans="1:54" ht="14.25" thickBot="1">
      <c r="A18" s="10" t="s">
        <v>18</v>
      </c>
      <c r="B18" s="9">
        <v>6.3920000000000003</v>
      </c>
      <c r="C18" s="9">
        <v>5.7869999999999999</v>
      </c>
      <c r="D18" s="9">
        <v>6.0149999999999997</v>
      </c>
      <c r="E18" s="9">
        <v>5.399</v>
      </c>
      <c r="F18" s="9">
        <v>5.2519999999999998</v>
      </c>
      <c r="G18" s="9">
        <v>3.8959999999999999</v>
      </c>
      <c r="H18" s="9">
        <v>5.0220000000000002</v>
      </c>
      <c r="I18" s="9">
        <v>4.0350000000000001</v>
      </c>
      <c r="J18" s="203"/>
      <c r="K18" s="203"/>
      <c r="L18" s="203"/>
      <c r="AE18">
        <v>9.4090000000000007</v>
      </c>
      <c r="AF18">
        <v>11.458</v>
      </c>
      <c r="AG18">
        <v>4.8390000000000004</v>
      </c>
      <c r="AH18">
        <v>7.7779999999999996</v>
      </c>
      <c r="AI18">
        <v>4.7039999999999997</v>
      </c>
      <c r="AJ18">
        <v>6.5279999999999996</v>
      </c>
      <c r="AK18">
        <v>2.5539999999999998</v>
      </c>
      <c r="AL18">
        <v>3.629</v>
      </c>
      <c r="AM18">
        <v>9.4440000000000008</v>
      </c>
      <c r="AN18">
        <v>10.349</v>
      </c>
      <c r="AO18">
        <v>1.667</v>
      </c>
      <c r="AP18">
        <v>4.8390000000000004</v>
      </c>
      <c r="AQ18">
        <v>4.8360000000000003</v>
      </c>
      <c r="AR18">
        <v>6.6059999999999999</v>
      </c>
      <c r="AS18">
        <v>4.4329999999999998</v>
      </c>
      <c r="AT18">
        <v>6.8250000000000002</v>
      </c>
      <c r="AU18">
        <v>3.6949999999999998</v>
      </c>
      <c r="AV18">
        <v>6.86</v>
      </c>
      <c r="AW18">
        <v>1.181</v>
      </c>
      <c r="AX18">
        <v>5.0759999999999996</v>
      </c>
      <c r="AY18">
        <v>7.5030000000000001</v>
      </c>
      <c r="AZ18">
        <v>10.845000000000001</v>
      </c>
      <c r="BA18">
        <v>0.62</v>
      </c>
      <c r="BB18">
        <v>2.617</v>
      </c>
    </row>
    <row r="20" spans="1:54">
      <c r="AE20" t="s">
        <v>1008</v>
      </c>
    </row>
    <row r="21" spans="1:54">
      <c r="A21" t="s">
        <v>777</v>
      </c>
      <c r="AE21">
        <v>1.478</v>
      </c>
      <c r="AF21">
        <v>4.7619999999999996</v>
      </c>
      <c r="AG21">
        <v>2.419</v>
      </c>
      <c r="AH21">
        <v>5.2779999999999996</v>
      </c>
      <c r="AI21">
        <v>4.3010000000000002</v>
      </c>
      <c r="AJ21">
        <v>11.25</v>
      </c>
      <c r="AK21">
        <v>1.21</v>
      </c>
      <c r="AL21">
        <v>5.3760000000000003</v>
      </c>
      <c r="AM21">
        <v>4.8609999999999998</v>
      </c>
      <c r="AN21">
        <v>4.3010000000000002</v>
      </c>
      <c r="AO21">
        <v>1.528</v>
      </c>
      <c r="AP21">
        <v>0.80600000000000005</v>
      </c>
      <c r="AQ21">
        <v>0.38900000000000001</v>
      </c>
      <c r="AR21">
        <v>1.194</v>
      </c>
      <c r="AS21">
        <v>0.78700000000000003</v>
      </c>
      <c r="AT21">
        <v>3.5859999999999999</v>
      </c>
      <c r="AU21">
        <v>1.931</v>
      </c>
      <c r="AV21">
        <v>7.1829999999999998</v>
      </c>
      <c r="AW21">
        <v>0.64100000000000001</v>
      </c>
      <c r="AX21">
        <v>6.6639999999999997</v>
      </c>
      <c r="AY21">
        <v>4.5940000000000003</v>
      </c>
      <c r="AZ21">
        <v>1.7829999999999999</v>
      </c>
      <c r="BA21">
        <v>0.39400000000000002</v>
      </c>
      <c r="BB21">
        <v>0.19500000000000001</v>
      </c>
    </row>
    <row r="22" spans="1:54">
      <c r="A22" t="s">
        <v>778</v>
      </c>
      <c r="AE22">
        <v>0.53800000000000003</v>
      </c>
      <c r="AF22">
        <v>1.637</v>
      </c>
      <c r="AG22">
        <v>4.3010000000000002</v>
      </c>
      <c r="AH22">
        <v>5.1390000000000002</v>
      </c>
      <c r="AI22">
        <v>2.9569999999999999</v>
      </c>
      <c r="AJ22">
        <v>6.944</v>
      </c>
      <c r="AK22">
        <v>4.032</v>
      </c>
      <c r="AL22">
        <v>8.6020000000000003</v>
      </c>
      <c r="AM22">
        <v>4.1669999999999998</v>
      </c>
      <c r="AN22">
        <v>0.80600000000000005</v>
      </c>
      <c r="AO22">
        <v>4.7220000000000004</v>
      </c>
      <c r="AP22">
        <v>0.80600000000000005</v>
      </c>
      <c r="AQ22">
        <v>5.0000000000000001E-3</v>
      </c>
      <c r="AR22">
        <v>0.20200000000000001</v>
      </c>
      <c r="AS22">
        <v>3.47</v>
      </c>
      <c r="AT22">
        <v>9.7789999999999999</v>
      </c>
      <c r="AU22">
        <v>2.29</v>
      </c>
      <c r="AV22">
        <v>2.8730000000000002</v>
      </c>
      <c r="AW22">
        <v>5.2839999999999998</v>
      </c>
      <c r="AX22">
        <v>14.452999999999999</v>
      </c>
      <c r="AY22">
        <v>5.15</v>
      </c>
      <c r="AZ22">
        <v>0.115</v>
      </c>
      <c r="BA22">
        <v>5.8040000000000003</v>
      </c>
      <c r="BB22">
        <v>0.318</v>
      </c>
    </row>
    <row r="23" spans="1:54">
      <c r="A23" t="s">
        <v>779</v>
      </c>
      <c r="AE23">
        <v>0.40300000000000002</v>
      </c>
      <c r="AF23">
        <v>3.125</v>
      </c>
      <c r="AG23">
        <v>10.215</v>
      </c>
      <c r="AH23">
        <v>11.805999999999999</v>
      </c>
      <c r="AI23">
        <v>5.9139999999999997</v>
      </c>
      <c r="AJ23">
        <v>10.833</v>
      </c>
      <c r="AK23">
        <v>2.6880000000000002</v>
      </c>
      <c r="AL23">
        <v>11.694000000000001</v>
      </c>
      <c r="AM23">
        <v>1.389</v>
      </c>
      <c r="AN23">
        <v>3.7629999999999999</v>
      </c>
      <c r="AO23">
        <v>4.306</v>
      </c>
      <c r="AP23">
        <v>1.613</v>
      </c>
      <c r="AQ23">
        <v>6.3E-2</v>
      </c>
      <c r="AR23">
        <v>0.625</v>
      </c>
      <c r="AS23">
        <v>13.238</v>
      </c>
      <c r="AT23">
        <v>15.965999999999999</v>
      </c>
      <c r="AU23">
        <v>4.5640000000000001</v>
      </c>
      <c r="AV23">
        <v>6.6559999999999997</v>
      </c>
      <c r="AW23">
        <v>3.5750000000000002</v>
      </c>
      <c r="AX23">
        <v>18.696999999999999</v>
      </c>
      <c r="AY23">
        <v>0.24299999999999999</v>
      </c>
      <c r="AZ23">
        <v>3.4369999999999998</v>
      </c>
      <c r="BA23">
        <v>4.5830000000000002</v>
      </c>
      <c r="BB23">
        <v>0.56499999999999995</v>
      </c>
    </row>
    <row r="24" spans="1:54">
      <c r="A24" t="s">
        <v>780</v>
      </c>
      <c r="AE24">
        <v>3.0910000000000002</v>
      </c>
      <c r="AF24">
        <v>5.952</v>
      </c>
      <c r="AG24">
        <v>13.038</v>
      </c>
      <c r="AH24">
        <v>6.1109999999999998</v>
      </c>
      <c r="AI24">
        <v>9.4090000000000007</v>
      </c>
      <c r="AJ24">
        <v>8.3330000000000002</v>
      </c>
      <c r="AK24">
        <v>4.8390000000000004</v>
      </c>
      <c r="AL24">
        <v>11.156000000000001</v>
      </c>
      <c r="AM24">
        <v>0.69399999999999995</v>
      </c>
      <c r="AN24">
        <v>5.1079999999999997</v>
      </c>
      <c r="AO24">
        <v>0</v>
      </c>
      <c r="AP24">
        <v>2.419</v>
      </c>
      <c r="AQ24">
        <v>0.19500000000000001</v>
      </c>
      <c r="AR24">
        <v>1.6180000000000001</v>
      </c>
      <c r="AS24">
        <v>6.9290000000000003</v>
      </c>
      <c r="AT24">
        <v>3.6349999999999998</v>
      </c>
      <c r="AU24">
        <v>9.016</v>
      </c>
      <c r="AV24">
        <v>3.6989999999999998</v>
      </c>
      <c r="AW24">
        <v>5.7590000000000003</v>
      </c>
      <c r="AX24">
        <v>13.821</v>
      </c>
      <c r="AY24">
        <v>3.9E-2</v>
      </c>
      <c r="AZ24">
        <v>0.76</v>
      </c>
      <c r="BA24">
        <v>0</v>
      </c>
      <c r="BB24">
        <v>9.9000000000000005E-2</v>
      </c>
    </row>
    <row r="25" spans="1:54">
      <c r="AE25">
        <v>2.1509999999999998</v>
      </c>
      <c r="AF25">
        <v>2.3809999999999998</v>
      </c>
      <c r="AG25">
        <v>9.0050000000000008</v>
      </c>
      <c r="AH25">
        <v>6.3890000000000002</v>
      </c>
      <c r="AI25">
        <v>2.2850000000000001</v>
      </c>
      <c r="AJ25">
        <v>3.194</v>
      </c>
      <c r="AK25">
        <v>2.2850000000000001</v>
      </c>
      <c r="AL25">
        <v>8.0649999999999995</v>
      </c>
      <c r="AM25">
        <v>0.97199999999999998</v>
      </c>
      <c r="AN25">
        <v>2.1509999999999998</v>
      </c>
      <c r="AO25">
        <v>0.27800000000000002</v>
      </c>
      <c r="AP25">
        <v>1.613</v>
      </c>
      <c r="AQ25">
        <v>0.152</v>
      </c>
      <c r="AR25">
        <v>0.22900000000000001</v>
      </c>
      <c r="AS25">
        <v>2.169</v>
      </c>
      <c r="AT25">
        <v>1.853</v>
      </c>
      <c r="AU25">
        <v>0.36</v>
      </c>
      <c r="AV25">
        <v>0.72399999999999998</v>
      </c>
      <c r="AW25">
        <v>0.69799999999999995</v>
      </c>
      <c r="AX25">
        <v>4.3330000000000002</v>
      </c>
      <c r="AY25">
        <v>5.0999999999999997E-2</v>
      </c>
      <c r="AZ25">
        <v>0.115</v>
      </c>
      <c r="BA25">
        <v>3.0000000000000001E-3</v>
      </c>
      <c r="BB25">
        <v>0.03</v>
      </c>
    </row>
    <row r="26" spans="1:54">
      <c r="AE26">
        <v>1.075</v>
      </c>
      <c r="AF26">
        <v>1.9350000000000001</v>
      </c>
      <c r="AG26">
        <v>5.6449999999999996</v>
      </c>
      <c r="AH26">
        <v>5.2779999999999996</v>
      </c>
      <c r="AI26">
        <v>3.226</v>
      </c>
      <c r="AJ26">
        <v>4.7220000000000004</v>
      </c>
      <c r="AK26">
        <v>4.4349999999999996</v>
      </c>
      <c r="AL26">
        <v>4.9729999999999999</v>
      </c>
      <c r="AM26">
        <v>2.9169999999999998</v>
      </c>
      <c r="AN26">
        <v>0.40300000000000002</v>
      </c>
      <c r="AO26">
        <v>0.69399999999999995</v>
      </c>
      <c r="AP26">
        <v>0.40300000000000002</v>
      </c>
      <c r="AQ26">
        <v>0.13100000000000001</v>
      </c>
      <c r="AR26">
        <v>0.55200000000000005</v>
      </c>
      <c r="AS26">
        <v>1.462</v>
      </c>
      <c r="AT26">
        <v>1.764</v>
      </c>
      <c r="AU26">
        <v>0.56699999999999995</v>
      </c>
      <c r="AV26">
        <v>0.84199999999999997</v>
      </c>
      <c r="AW26">
        <v>1.105</v>
      </c>
      <c r="AX26">
        <v>1.3340000000000001</v>
      </c>
      <c r="AY26">
        <v>0.28199999999999997</v>
      </c>
      <c r="AZ26">
        <v>5.0000000000000001E-3</v>
      </c>
      <c r="BA26">
        <v>7.0000000000000001E-3</v>
      </c>
      <c r="BB26">
        <v>7.0000000000000001E-3</v>
      </c>
    </row>
    <row r="27" spans="1:54">
      <c r="AE27">
        <v>0.13400000000000001</v>
      </c>
      <c r="AF27">
        <v>0.59499999999999997</v>
      </c>
      <c r="AG27">
        <v>2.2850000000000001</v>
      </c>
      <c r="AH27">
        <v>3.472</v>
      </c>
      <c r="AI27">
        <v>3.0910000000000002</v>
      </c>
      <c r="AJ27">
        <v>1.111</v>
      </c>
      <c r="AK27">
        <v>4.8390000000000004</v>
      </c>
      <c r="AL27">
        <v>3.629</v>
      </c>
      <c r="AM27">
        <v>2.222</v>
      </c>
      <c r="AN27">
        <v>0.40300000000000002</v>
      </c>
      <c r="AO27">
        <v>0.27800000000000002</v>
      </c>
      <c r="AP27">
        <v>0.94099999999999995</v>
      </c>
      <c r="AQ27">
        <v>3.6999999999999998E-2</v>
      </c>
      <c r="AR27">
        <v>1.6E-2</v>
      </c>
      <c r="AS27">
        <v>0.73099999999999998</v>
      </c>
      <c r="AT27">
        <v>1.4390000000000001</v>
      </c>
      <c r="AU27">
        <v>0.55100000000000005</v>
      </c>
      <c r="AV27">
        <v>0.113</v>
      </c>
      <c r="AW27">
        <v>0.751</v>
      </c>
      <c r="AX27">
        <v>0.45800000000000002</v>
      </c>
      <c r="AY27">
        <v>0.193</v>
      </c>
      <c r="AZ27">
        <v>1E-3</v>
      </c>
      <c r="BA27">
        <v>2E-3</v>
      </c>
      <c r="BB27">
        <v>8.0000000000000002E-3</v>
      </c>
    </row>
    <row r="28" spans="1:54">
      <c r="AE28">
        <v>0.13400000000000001</v>
      </c>
      <c r="AF28">
        <v>0.89300000000000002</v>
      </c>
      <c r="AG28">
        <v>1.075</v>
      </c>
      <c r="AH28">
        <v>2.222</v>
      </c>
      <c r="AI28">
        <v>0.80600000000000005</v>
      </c>
      <c r="AJ28">
        <v>1.944</v>
      </c>
      <c r="AK28">
        <v>2.9569999999999999</v>
      </c>
      <c r="AL28">
        <v>3.4950000000000001</v>
      </c>
      <c r="AM28">
        <v>3.3330000000000002</v>
      </c>
      <c r="AN28">
        <v>0.13400000000000001</v>
      </c>
      <c r="AO28">
        <v>0.27800000000000002</v>
      </c>
      <c r="AP28">
        <v>0.26900000000000002</v>
      </c>
      <c r="AQ28">
        <v>1E-3</v>
      </c>
      <c r="AR28">
        <v>4.7E-2</v>
      </c>
      <c r="AS28">
        <v>0.14899999999999999</v>
      </c>
      <c r="AT28">
        <v>0.70899999999999996</v>
      </c>
      <c r="AU28">
        <v>0.22600000000000001</v>
      </c>
      <c r="AV28">
        <v>0.54700000000000004</v>
      </c>
      <c r="AW28">
        <v>0.622</v>
      </c>
      <c r="AX28">
        <v>1.214</v>
      </c>
      <c r="AY28">
        <v>0.371</v>
      </c>
      <c r="AZ28">
        <v>1E-3</v>
      </c>
      <c r="BA28">
        <v>2E-3</v>
      </c>
      <c r="BB28">
        <v>1E-3</v>
      </c>
    </row>
    <row r="29" spans="1:54">
      <c r="AE29">
        <v>0.13400000000000001</v>
      </c>
      <c r="AF29">
        <v>1.042</v>
      </c>
      <c r="AG29">
        <v>1.478</v>
      </c>
      <c r="AH29">
        <v>3.194</v>
      </c>
      <c r="AI29">
        <v>4.57</v>
      </c>
      <c r="AJ29">
        <v>3.056</v>
      </c>
      <c r="AK29">
        <v>10.618</v>
      </c>
      <c r="AL29">
        <v>4.032</v>
      </c>
      <c r="AM29">
        <v>2.6389999999999998</v>
      </c>
      <c r="AN29">
        <v>0.40300000000000002</v>
      </c>
      <c r="AO29">
        <v>1.25</v>
      </c>
      <c r="AP29">
        <v>0.53800000000000003</v>
      </c>
      <c r="AQ29">
        <v>3.3000000000000002E-2</v>
      </c>
      <c r="AR29">
        <v>9.5000000000000001E-2</v>
      </c>
      <c r="AS29">
        <v>0.14399999999999999</v>
      </c>
      <c r="AT29">
        <v>3.5209999999999999</v>
      </c>
      <c r="AU29">
        <v>2.9470000000000001</v>
      </c>
      <c r="AV29">
        <v>1.466</v>
      </c>
      <c r="AW29">
        <v>14.404</v>
      </c>
      <c r="AX29">
        <v>1.5289999999999999</v>
      </c>
      <c r="AY29">
        <v>0.88100000000000001</v>
      </c>
      <c r="AZ29">
        <v>1.7000000000000001E-2</v>
      </c>
      <c r="BA29">
        <v>4.8000000000000001E-2</v>
      </c>
      <c r="BB29">
        <v>5.0000000000000001E-3</v>
      </c>
    </row>
    <row r="30" spans="1:54">
      <c r="AE30">
        <v>2.9569999999999999</v>
      </c>
      <c r="AF30">
        <v>1.786</v>
      </c>
      <c r="AG30">
        <v>3.226</v>
      </c>
      <c r="AH30">
        <v>4.7220000000000004</v>
      </c>
      <c r="AI30">
        <v>12.366</v>
      </c>
      <c r="AJ30">
        <v>4.5830000000000002</v>
      </c>
      <c r="AK30">
        <v>16.667000000000002</v>
      </c>
      <c r="AL30">
        <v>5.3760000000000003</v>
      </c>
      <c r="AM30">
        <v>7.6390000000000002</v>
      </c>
      <c r="AN30">
        <v>5.9139999999999997</v>
      </c>
      <c r="AO30">
        <v>5.2779999999999996</v>
      </c>
      <c r="AP30">
        <v>2.016</v>
      </c>
      <c r="AQ30">
        <v>1.159</v>
      </c>
      <c r="AR30">
        <v>0.29699999999999999</v>
      </c>
      <c r="AS30">
        <v>0.999</v>
      </c>
      <c r="AT30">
        <v>6.766</v>
      </c>
      <c r="AU30">
        <v>10.63</v>
      </c>
      <c r="AV30">
        <v>2.5510000000000002</v>
      </c>
      <c r="AW30">
        <v>17.222999999999999</v>
      </c>
      <c r="AX30">
        <v>4.9939999999999998</v>
      </c>
      <c r="AY30">
        <v>8.0340000000000007</v>
      </c>
      <c r="AZ30">
        <v>1.3879999999999999</v>
      </c>
      <c r="BA30">
        <v>3.6459999999999999</v>
      </c>
      <c r="BB30">
        <v>0.30599999999999999</v>
      </c>
    </row>
    <row r="31" spans="1:54">
      <c r="AE31">
        <v>4.9729999999999999</v>
      </c>
      <c r="AF31">
        <v>5.6550000000000002</v>
      </c>
      <c r="AG31">
        <v>6.452</v>
      </c>
      <c r="AH31">
        <v>4.8609999999999998</v>
      </c>
      <c r="AI31">
        <v>8.6020000000000003</v>
      </c>
      <c r="AJ31">
        <v>8.0559999999999992</v>
      </c>
      <c r="AK31">
        <v>14.247</v>
      </c>
      <c r="AL31">
        <v>8.6020000000000003</v>
      </c>
      <c r="AM31">
        <v>9.7219999999999995</v>
      </c>
      <c r="AN31">
        <v>13.843999999999999</v>
      </c>
      <c r="AO31">
        <v>14.305999999999999</v>
      </c>
      <c r="AP31">
        <v>7.6609999999999996</v>
      </c>
      <c r="AQ31">
        <v>2.722</v>
      </c>
      <c r="AR31">
        <v>4.2089999999999996</v>
      </c>
      <c r="AS31">
        <v>6.8849999999999998</v>
      </c>
      <c r="AT31">
        <v>8.1980000000000004</v>
      </c>
      <c r="AU31">
        <v>11.617000000000001</v>
      </c>
      <c r="AV31">
        <v>14.048</v>
      </c>
      <c r="AW31">
        <v>14.69</v>
      </c>
      <c r="AX31">
        <v>9.1560000000000006</v>
      </c>
      <c r="AY31">
        <v>7.7519999999999998</v>
      </c>
      <c r="AZ31">
        <v>7.2270000000000003</v>
      </c>
      <c r="BA31">
        <v>14.035</v>
      </c>
      <c r="BB31">
        <v>8.6310000000000002</v>
      </c>
    </row>
    <row r="32" spans="1:54">
      <c r="AE32">
        <v>9.9459999999999997</v>
      </c>
      <c r="AF32">
        <v>5.8040000000000003</v>
      </c>
      <c r="AG32">
        <v>10.887</v>
      </c>
      <c r="AH32">
        <v>14.444000000000001</v>
      </c>
      <c r="AI32">
        <v>8.1989999999999998</v>
      </c>
      <c r="AJ32">
        <v>10.972</v>
      </c>
      <c r="AK32">
        <v>9.8119999999999994</v>
      </c>
      <c r="AL32">
        <v>8.468</v>
      </c>
      <c r="AM32">
        <v>15.278</v>
      </c>
      <c r="AN32">
        <v>12.097</v>
      </c>
      <c r="AO32">
        <v>27.361000000000001</v>
      </c>
      <c r="AP32">
        <v>23.925000000000001</v>
      </c>
      <c r="AQ32">
        <v>9.6959999999999997</v>
      </c>
      <c r="AR32">
        <v>15.795999999999999</v>
      </c>
      <c r="AS32">
        <v>16.574000000000002</v>
      </c>
      <c r="AT32">
        <v>19.321999999999999</v>
      </c>
      <c r="AU32">
        <v>6.97</v>
      </c>
      <c r="AV32">
        <v>16.263000000000002</v>
      </c>
      <c r="AW32">
        <v>11.505000000000001</v>
      </c>
      <c r="AX32">
        <v>7.9530000000000003</v>
      </c>
      <c r="AY32">
        <v>25.853999999999999</v>
      </c>
      <c r="AZ32">
        <v>19.629000000000001</v>
      </c>
      <c r="BA32">
        <v>26.164000000000001</v>
      </c>
      <c r="BB32">
        <v>38.618000000000002</v>
      </c>
    </row>
    <row r="33" spans="31:54">
      <c r="AE33">
        <v>23.253</v>
      </c>
      <c r="AF33">
        <v>12.798</v>
      </c>
      <c r="AG33">
        <v>13.71</v>
      </c>
      <c r="AH33">
        <v>8.3330000000000002</v>
      </c>
      <c r="AI33">
        <v>9.0050000000000008</v>
      </c>
      <c r="AJ33">
        <v>9.0280000000000005</v>
      </c>
      <c r="AK33">
        <v>8.6020000000000003</v>
      </c>
      <c r="AL33">
        <v>5.6449999999999996</v>
      </c>
      <c r="AM33">
        <v>16.667000000000002</v>
      </c>
      <c r="AN33">
        <v>14.651</v>
      </c>
      <c r="AO33">
        <v>24.167000000000002</v>
      </c>
      <c r="AP33">
        <v>25.940999999999999</v>
      </c>
      <c r="AQ33">
        <v>36.966999999999999</v>
      </c>
      <c r="AR33">
        <v>14.755000000000001</v>
      </c>
      <c r="AS33">
        <v>26.82</v>
      </c>
      <c r="AT33">
        <v>7.8369999999999997</v>
      </c>
      <c r="AU33">
        <v>8.19</v>
      </c>
      <c r="AV33">
        <v>22.332000000000001</v>
      </c>
      <c r="AW33">
        <v>10.118</v>
      </c>
      <c r="AX33">
        <v>5.3490000000000002</v>
      </c>
      <c r="AY33">
        <v>21.655999999999999</v>
      </c>
      <c r="AZ33">
        <v>25.905000000000001</v>
      </c>
      <c r="BA33">
        <v>37.671999999999997</v>
      </c>
      <c r="BB33">
        <v>29.198</v>
      </c>
    </row>
    <row r="34" spans="31:54">
      <c r="AE34">
        <v>25.672000000000001</v>
      </c>
      <c r="AF34">
        <v>24.553999999999998</v>
      </c>
      <c r="AG34">
        <v>6.5860000000000003</v>
      </c>
      <c r="AH34">
        <v>4.306</v>
      </c>
      <c r="AI34">
        <v>13.441000000000001</v>
      </c>
      <c r="AJ34">
        <v>3.8889999999999998</v>
      </c>
      <c r="AK34">
        <v>6.1829999999999998</v>
      </c>
      <c r="AL34">
        <v>3.4950000000000001</v>
      </c>
      <c r="AM34">
        <v>11.667</v>
      </c>
      <c r="AN34">
        <v>14.382</v>
      </c>
      <c r="AO34">
        <v>10.278</v>
      </c>
      <c r="AP34">
        <v>18.547999999999998</v>
      </c>
      <c r="AQ34">
        <v>32.235999999999997</v>
      </c>
      <c r="AR34">
        <v>38.442</v>
      </c>
      <c r="AS34">
        <v>11.227</v>
      </c>
      <c r="AT34">
        <v>1.6759999999999999</v>
      </c>
      <c r="AU34">
        <v>27.462</v>
      </c>
      <c r="AV34">
        <v>7.7869999999999999</v>
      </c>
      <c r="AW34">
        <v>9.3480000000000008</v>
      </c>
      <c r="AX34">
        <v>3.157</v>
      </c>
      <c r="AY34">
        <v>13.42</v>
      </c>
      <c r="AZ34">
        <v>16.018000000000001</v>
      </c>
      <c r="BA34">
        <v>5.8140000000000001</v>
      </c>
      <c r="BB34">
        <v>16.388999999999999</v>
      </c>
    </row>
    <row r="35" spans="31:54">
      <c r="AE35">
        <v>18.414000000000001</v>
      </c>
      <c r="AF35">
        <v>16.815000000000001</v>
      </c>
      <c r="AG35">
        <v>6.1829999999999998</v>
      </c>
      <c r="AH35">
        <v>7.0830000000000002</v>
      </c>
      <c r="AI35">
        <v>7.3920000000000003</v>
      </c>
      <c r="AJ35">
        <v>4.0279999999999996</v>
      </c>
      <c r="AK35">
        <v>3.8980000000000001</v>
      </c>
      <c r="AL35">
        <v>2.9569999999999999</v>
      </c>
      <c r="AM35">
        <v>6.6669999999999998</v>
      </c>
      <c r="AN35">
        <v>13.172000000000001</v>
      </c>
      <c r="AO35">
        <v>3.472</v>
      </c>
      <c r="AP35">
        <v>8.3330000000000002</v>
      </c>
      <c r="AQ35">
        <v>13.797000000000001</v>
      </c>
      <c r="AR35">
        <v>18.055</v>
      </c>
      <c r="AS35">
        <v>7.0720000000000001</v>
      </c>
      <c r="AT35">
        <v>7.0460000000000003</v>
      </c>
      <c r="AU35">
        <v>10.163</v>
      </c>
      <c r="AV35">
        <v>5.0330000000000004</v>
      </c>
      <c r="AW35">
        <v>2.948</v>
      </c>
      <c r="AX35">
        <v>1.593</v>
      </c>
      <c r="AY35">
        <v>5.0190000000000001</v>
      </c>
      <c r="AZ35">
        <v>18.013000000000002</v>
      </c>
      <c r="BA35">
        <v>1.4630000000000001</v>
      </c>
      <c r="BB35">
        <v>4.4889999999999999</v>
      </c>
    </row>
    <row r="36" spans="31:54">
      <c r="AE36">
        <v>5.6449999999999996</v>
      </c>
      <c r="AF36">
        <v>10.268000000000001</v>
      </c>
      <c r="AG36">
        <v>3.4950000000000001</v>
      </c>
      <c r="AH36">
        <v>7.3609999999999998</v>
      </c>
      <c r="AI36">
        <v>4.4349999999999996</v>
      </c>
      <c r="AJ36">
        <v>8.0559999999999992</v>
      </c>
      <c r="AK36">
        <v>2.6880000000000002</v>
      </c>
      <c r="AL36">
        <v>4.4349999999999996</v>
      </c>
      <c r="AM36">
        <v>9.1669999999999998</v>
      </c>
      <c r="AN36">
        <v>8.468</v>
      </c>
      <c r="AO36">
        <v>1.806</v>
      </c>
      <c r="AP36">
        <v>4.1669999999999998</v>
      </c>
      <c r="AQ36">
        <v>2.4180000000000001</v>
      </c>
      <c r="AR36">
        <v>3.87</v>
      </c>
      <c r="AS36">
        <v>1.343</v>
      </c>
      <c r="AT36">
        <v>6.9039999999999999</v>
      </c>
      <c r="AU36">
        <v>2.5169999999999999</v>
      </c>
      <c r="AV36">
        <v>7.8849999999999998</v>
      </c>
      <c r="AW36">
        <v>1.33</v>
      </c>
      <c r="AX36">
        <v>5.2969999999999997</v>
      </c>
      <c r="AY36">
        <v>6.4589999999999996</v>
      </c>
      <c r="AZ36">
        <v>5.5880000000000001</v>
      </c>
      <c r="BA36">
        <v>0.36399999999999999</v>
      </c>
      <c r="BB36">
        <v>1.141</v>
      </c>
    </row>
    <row r="38" spans="31:54">
      <c r="AE38" t="s">
        <v>1009</v>
      </c>
    </row>
    <row r="39" spans="31:54">
      <c r="AE39">
        <v>2.016</v>
      </c>
      <c r="AF39">
        <v>5.952</v>
      </c>
      <c r="AG39">
        <v>2.6880000000000002</v>
      </c>
      <c r="AH39">
        <v>6.1109999999999998</v>
      </c>
      <c r="AI39">
        <v>4.4349999999999996</v>
      </c>
      <c r="AJ39">
        <v>12.083</v>
      </c>
      <c r="AK39">
        <v>1.3440000000000001</v>
      </c>
      <c r="AL39">
        <v>5.6449999999999996</v>
      </c>
      <c r="AM39">
        <v>4.444</v>
      </c>
      <c r="AN39">
        <v>4.3010000000000002</v>
      </c>
      <c r="AO39">
        <v>2.3610000000000002</v>
      </c>
      <c r="AP39">
        <v>1.21</v>
      </c>
      <c r="AQ39">
        <v>0.54900000000000004</v>
      </c>
      <c r="AR39">
        <v>2.548</v>
      </c>
      <c r="AS39">
        <v>0.78100000000000003</v>
      </c>
      <c r="AT39">
        <v>4.4880000000000004</v>
      </c>
      <c r="AU39">
        <v>1.927</v>
      </c>
      <c r="AV39">
        <v>8.1760000000000002</v>
      </c>
      <c r="AW39">
        <v>0.55400000000000005</v>
      </c>
      <c r="AX39">
        <v>8.4830000000000005</v>
      </c>
      <c r="AY39">
        <v>4.8369999999999997</v>
      </c>
      <c r="AZ39">
        <v>2.7530000000000001</v>
      </c>
      <c r="BA39">
        <v>0.82499999999999996</v>
      </c>
      <c r="BB39">
        <v>0.376</v>
      </c>
    </row>
    <row r="40" spans="31:54">
      <c r="AE40">
        <v>0.26900000000000002</v>
      </c>
      <c r="AF40">
        <v>1.9350000000000001</v>
      </c>
      <c r="AG40">
        <v>3.629</v>
      </c>
      <c r="AH40">
        <v>5.1390000000000002</v>
      </c>
      <c r="AI40">
        <v>2.823</v>
      </c>
      <c r="AJ40">
        <v>7.6390000000000002</v>
      </c>
      <c r="AK40">
        <v>4.7039999999999997</v>
      </c>
      <c r="AL40">
        <v>10.887</v>
      </c>
      <c r="AM40">
        <v>4.444</v>
      </c>
      <c r="AN40">
        <v>2.1509999999999998</v>
      </c>
      <c r="AO40">
        <v>5.4169999999999998</v>
      </c>
      <c r="AP40">
        <v>0.53800000000000003</v>
      </c>
      <c r="AQ40">
        <v>8.9999999999999993E-3</v>
      </c>
      <c r="AR40">
        <v>0.749</v>
      </c>
      <c r="AS40">
        <v>1.929</v>
      </c>
      <c r="AT40">
        <v>7.5469999999999997</v>
      </c>
      <c r="AU40">
        <v>2.0539999999999998</v>
      </c>
      <c r="AV40">
        <v>3.7669999999999999</v>
      </c>
      <c r="AW40">
        <v>5.8689999999999998</v>
      </c>
      <c r="AX40">
        <v>17.495999999999999</v>
      </c>
      <c r="AY40">
        <v>5.3540000000000001</v>
      </c>
      <c r="AZ40">
        <v>0.67600000000000005</v>
      </c>
      <c r="BA40">
        <v>5.74</v>
      </c>
      <c r="BB40">
        <v>0.28299999999999997</v>
      </c>
    </row>
    <row r="41" spans="31:54">
      <c r="AE41">
        <v>0.53800000000000003</v>
      </c>
      <c r="AF41">
        <v>2.6789999999999998</v>
      </c>
      <c r="AG41">
        <v>9.2739999999999991</v>
      </c>
      <c r="AH41">
        <v>10.138999999999999</v>
      </c>
      <c r="AI41">
        <v>5.6449999999999996</v>
      </c>
      <c r="AJ41">
        <v>9.1669999999999998</v>
      </c>
      <c r="AK41">
        <v>2.5539999999999998</v>
      </c>
      <c r="AL41">
        <v>12.231</v>
      </c>
      <c r="AM41">
        <v>1.528</v>
      </c>
      <c r="AN41">
        <v>4.032</v>
      </c>
      <c r="AO41">
        <v>3.75</v>
      </c>
      <c r="AP41">
        <v>1.8819999999999999</v>
      </c>
      <c r="AQ41">
        <v>0.161</v>
      </c>
      <c r="AR41">
        <v>0.57399999999999995</v>
      </c>
      <c r="AS41">
        <v>15.03</v>
      </c>
      <c r="AT41">
        <v>15.616</v>
      </c>
      <c r="AU41">
        <v>5.0510000000000002</v>
      </c>
      <c r="AV41">
        <v>6.0679999999999996</v>
      </c>
      <c r="AW41">
        <v>3.056</v>
      </c>
      <c r="AX41">
        <v>15.516999999999999</v>
      </c>
      <c r="AY41">
        <v>0.187</v>
      </c>
      <c r="AZ41">
        <v>1.8169999999999999</v>
      </c>
      <c r="BA41">
        <v>3.1880000000000002</v>
      </c>
      <c r="BB41">
        <v>0.42599999999999999</v>
      </c>
    </row>
    <row r="42" spans="31:54">
      <c r="AE42">
        <v>2.6880000000000002</v>
      </c>
      <c r="AF42">
        <v>5.8040000000000003</v>
      </c>
      <c r="AG42">
        <v>13.172000000000001</v>
      </c>
      <c r="AH42">
        <v>7.6390000000000002</v>
      </c>
      <c r="AI42">
        <v>9.2739999999999991</v>
      </c>
      <c r="AJ42">
        <v>9.8610000000000007</v>
      </c>
      <c r="AK42">
        <v>4.8390000000000004</v>
      </c>
      <c r="AL42">
        <v>10.484</v>
      </c>
      <c r="AM42">
        <v>1.111</v>
      </c>
      <c r="AN42">
        <v>4.8390000000000004</v>
      </c>
      <c r="AO42">
        <v>0.41699999999999998</v>
      </c>
      <c r="AP42">
        <v>2.016</v>
      </c>
      <c r="AQ42">
        <v>0.43</v>
      </c>
      <c r="AR42">
        <v>2.0289999999999999</v>
      </c>
      <c r="AS42">
        <v>7.2569999999999997</v>
      </c>
      <c r="AT42">
        <v>4.6769999999999996</v>
      </c>
      <c r="AU42">
        <v>9.3490000000000002</v>
      </c>
      <c r="AV42">
        <v>4.99</v>
      </c>
      <c r="AW42">
        <v>4.7560000000000002</v>
      </c>
      <c r="AX42">
        <v>10.111000000000001</v>
      </c>
      <c r="AY42">
        <v>0.09</v>
      </c>
      <c r="AZ42">
        <v>0.63700000000000001</v>
      </c>
      <c r="BA42">
        <v>4.0000000000000001E-3</v>
      </c>
      <c r="BB42">
        <v>8.4000000000000005E-2</v>
      </c>
    </row>
    <row r="43" spans="31:54">
      <c r="AE43">
        <v>2.2850000000000001</v>
      </c>
      <c r="AF43">
        <v>2.6789999999999998</v>
      </c>
      <c r="AG43">
        <v>8.8710000000000004</v>
      </c>
      <c r="AH43">
        <v>5.9720000000000004</v>
      </c>
      <c r="AI43">
        <v>3.0910000000000002</v>
      </c>
      <c r="AJ43">
        <v>3.472</v>
      </c>
      <c r="AK43">
        <v>2.5539999999999998</v>
      </c>
      <c r="AL43">
        <v>7.258</v>
      </c>
      <c r="AM43">
        <v>1.25</v>
      </c>
      <c r="AN43">
        <v>1.8819999999999999</v>
      </c>
      <c r="AO43">
        <v>0.13900000000000001</v>
      </c>
      <c r="AP43">
        <v>1.7470000000000001</v>
      </c>
      <c r="AQ43">
        <v>0.30299999999999999</v>
      </c>
      <c r="AR43">
        <v>0.38400000000000001</v>
      </c>
      <c r="AS43">
        <v>2.3170000000000002</v>
      </c>
      <c r="AT43">
        <v>2.484</v>
      </c>
      <c r="AU43">
        <v>1.29</v>
      </c>
      <c r="AV43">
        <v>0.91300000000000003</v>
      </c>
      <c r="AW43">
        <v>0.79900000000000004</v>
      </c>
      <c r="AX43">
        <v>3.0089999999999999</v>
      </c>
      <c r="AY43">
        <v>6.3E-2</v>
      </c>
      <c r="AZ43">
        <v>0.06</v>
      </c>
      <c r="BA43">
        <v>1E-3</v>
      </c>
      <c r="BB43">
        <v>1.2999999999999999E-2</v>
      </c>
    </row>
    <row r="44" spans="31:54">
      <c r="AE44">
        <v>1.21</v>
      </c>
      <c r="AF44">
        <v>1.786</v>
      </c>
      <c r="AG44">
        <v>6.452</v>
      </c>
      <c r="AH44">
        <v>5.8330000000000002</v>
      </c>
      <c r="AI44">
        <v>3.0910000000000002</v>
      </c>
      <c r="AJ44">
        <v>4.0279999999999996</v>
      </c>
      <c r="AK44">
        <v>4.3010000000000002</v>
      </c>
      <c r="AL44">
        <v>3.36</v>
      </c>
      <c r="AM44">
        <v>1.528</v>
      </c>
      <c r="AN44">
        <v>0.26900000000000002</v>
      </c>
      <c r="AO44">
        <v>0.55600000000000005</v>
      </c>
      <c r="AP44">
        <v>0.40300000000000002</v>
      </c>
      <c r="AQ44">
        <v>0.19600000000000001</v>
      </c>
      <c r="AR44">
        <v>0.35</v>
      </c>
      <c r="AS44">
        <v>1.5089999999999999</v>
      </c>
      <c r="AT44">
        <v>2.2320000000000002</v>
      </c>
      <c r="AU44">
        <v>0.70899999999999996</v>
      </c>
      <c r="AV44">
        <v>0.72799999999999998</v>
      </c>
      <c r="AW44">
        <v>0.93</v>
      </c>
      <c r="AX44">
        <v>0.90100000000000002</v>
      </c>
      <c r="AY44">
        <v>0.17299999999999999</v>
      </c>
      <c r="AZ44">
        <v>4.0000000000000001E-3</v>
      </c>
      <c r="BA44">
        <v>2E-3</v>
      </c>
      <c r="BB44">
        <v>1E-3</v>
      </c>
    </row>
    <row r="45" spans="31:54">
      <c r="AE45">
        <v>0.40300000000000002</v>
      </c>
      <c r="AF45">
        <v>0.89300000000000002</v>
      </c>
      <c r="AG45">
        <v>2.5539999999999998</v>
      </c>
      <c r="AH45">
        <v>3.75</v>
      </c>
      <c r="AI45">
        <v>2.6880000000000002</v>
      </c>
      <c r="AJ45">
        <v>1.25</v>
      </c>
      <c r="AK45">
        <v>4.1669999999999998</v>
      </c>
      <c r="AL45">
        <v>3.7629999999999999</v>
      </c>
      <c r="AM45">
        <v>2.778</v>
      </c>
      <c r="AN45">
        <v>0</v>
      </c>
      <c r="AO45">
        <v>0.27800000000000002</v>
      </c>
      <c r="AP45">
        <v>0.67200000000000004</v>
      </c>
      <c r="AQ45">
        <v>0.113</v>
      </c>
      <c r="AR45">
        <v>7.8E-2</v>
      </c>
      <c r="AS45">
        <v>0.76100000000000001</v>
      </c>
      <c r="AT45">
        <v>1.7370000000000001</v>
      </c>
      <c r="AU45">
        <v>0.58099999999999996</v>
      </c>
      <c r="AV45">
        <v>0.18</v>
      </c>
      <c r="AW45">
        <v>0.60399999999999998</v>
      </c>
      <c r="AX45">
        <v>0.60599999999999998</v>
      </c>
      <c r="AY45">
        <v>0.16</v>
      </c>
      <c r="AZ45">
        <v>0</v>
      </c>
      <c r="BA45">
        <v>0</v>
      </c>
      <c r="BB45">
        <v>2E-3</v>
      </c>
    </row>
    <row r="46" spans="31:54">
      <c r="AE46">
        <v>0.13400000000000001</v>
      </c>
      <c r="AF46">
        <v>1.19</v>
      </c>
      <c r="AG46">
        <v>1.613</v>
      </c>
      <c r="AH46">
        <v>2.0830000000000002</v>
      </c>
      <c r="AI46">
        <v>1.478</v>
      </c>
      <c r="AJ46">
        <v>1.806</v>
      </c>
      <c r="AK46">
        <v>2.823</v>
      </c>
      <c r="AL46">
        <v>2.9569999999999999</v>
      </c>
      <c r="AM46">
        <v>2.0830000000000002</v>
      </c>
      <c r="AN46">
        <v>0.26900000000000002</v>
      </c>
      <c r="AO46">
        <v>0</v>
      </c>
      <c r="AP46">
        <v>0.40300000000000002</v>
      </c>
      <c r="AQ46">
        <v>4.0000000000000001E-3</v>
      </c>
      <c r="AR46">
        <v>5.7000000000000002E-2</v>
      </c>
      <c r="AS46">
        <v>0.19</v>
      </c>
      <c r="AT46">
        <v>0.82499999999999996</v>
      </c>
      <c r="AU46">
        <v>0.41699999999999998</v>
      </c>
      <c r="AV46">
        <v>0.41</v>
      </c>
      <c r="AW46">
        <v>0.58599999999999997</v>
      </c>
      <c r="AX46">
        <v>0.82299999999999995</v>
      </c>
      <c r="AY46">
        <v>0.14899999999999999</v>
      </c>
      <c r="AZ46">
        <v>0</v>
      </c>
      <c r="BA46">
        <v>0</v>
      </c>
      <c r="BB46">
        <v>1E-3</v>
      </c>
    </row>
    <row r="47" spans="31:54">
      <c r="AE47">
        <v>0.13400000000000001</v>
      </c>
      <c r="AF47">
        <v>0.74399999999999999</v>
      </c>
      <c r="AG47">
        <v>1.075</v>
      </c>
      <c r="AH47">
        <v>3.056</v>
      </c>
      <c r="AI47">
        <v>4.1669999999999998</v>
      </c>
      <c r="AJ47">
        <v>2.0830000000000002</v>
      </c>
      <c r="AK47">
        <v>7.7960000000000003</v>
      </c>
      <c r="AL47">
        <v>4.8390000000000004</v>
      </c>
      <c r="AM47">
        <v>3.6110000000000002</v>
      </c>
      <c r="AN47">
        <v>0.40300000000000002</v>
      </c>
      <c r="AO47">
        <v>0.55600000000000005</v>
      </c>
      <c r="AP47">
        <v>0.13400000000000001</v>
      </c>
      <c r="AQ47">
        <v>2.5000000000000001E-2</v>
      </c>
      <c r="AR47">
        <v>4.7E-2</v>
      </c>
      <c r="AS47">
        <v>0.124</v>
      </c>
      <c r="AT47">
        <v>2.2770000000000001</v>
      </c>
      <c r="AU47">
        <v>2.762</v>
      </c>
      <c r="AV47">
        <v>0.89</v>
      </c>
      <c r="AW47">
        <v>9.8840000000000003</v>
      </c>
      <c r="AX47">
        <v>1.216</v>
      </c>
      <c r="AY47">
        <v>0.88600000000000001</v>
      </c>
      <c r="AZ47">
        <v>5.0000000000000001E-3</v>
      </c>
      <c r="BA47">
        <v>3.0000000000000001E-3</v>
      </c>
      <c r="BB47">
        <v>0</v>
      </c>
    </row>
    <row r="48" spans="31:54">
      <c r="AE48">
        <v>2.6880000000000002</v>
      </c>
      <c r="AF48">
        <v>1.786</v>
      </c>
      <c r="AG48">
        <v>3.0910000000000002</v>
      </c>
      <c r="AH48">
        <v>4.8609999999999998</v>
      </c>
      <c r="AI48">
        <v>11.425000000000001</v>
      </c>
      <c r="AJ48">
        <v>4.7220000000000004</v>
      </c>
      <c r="AK48">
        <v>15.726000000000001</v>
      </c>
      <c r="AL48">
        <v>6.5860000000000003</v>
      </c>
      <c r="AM48">
        <v>6.25</v>
      </c>
      <c r="AN48">
        <v>4.032</v>
      </c>
      <c r="AO48">
        <v>4.5830000000000002</v>
      </c>
      <c r="AP48">
        <v>1.613</v>
      </c>
      <c r="AQ48">
        <v>1.7350000000000001</v>
      </c>
      <c r="AR48">
        <v>0.35499999999999998</v>
      </c>
      <c r="AS48">
        <v>1.073</v>
      </c>
      <c r="AT48">
        <v>6.1609999999999996</v>
      </c>
      <c r="AU48">
        <v>11.186999999999999</v>
      </c>
      <c r="AV48">
        <v>2.1440000000000001</v>
      </c>
      <c r="AW48">
        <v>17.440000000000001</v>
      </c>
      <c r="AX48">
        <v>6.7229999999999999</v>
      </c>
      <c r="AY48">
        <v>7.3860000000000001</v>
      </c>
      <c r="AZ48">
        <v>1.2150000000000001</v>
      </c>
      <c r="BA48">
        <v>0.86</v>
      </c>
      <c r="BB48">
        <v>0.13900000000000001</v>
      </c>
    </row>
    <row r="49" spans="31:54">
      <c r="AE49">
        <v>4.4349999999999996</v>
      </c>
      <c r="AF49">
        <v>4.7619999999999996</v>
      </c>
      <c r="AG49">
        <v>4.4349999999999996</v>
      </c>
      <c r="AH49">
        <v>5</v>
      </c>
      <c r="AI49">
        <v>7.6609999999999996</v>
      </c>
      <c r="AJ49">
        <v>7.9169999999999998</v>
      </c>
      <c r="AK49">
        <v>17.338999999999999</v>
      </c>
      <c r="AL49">
        <v>8.3330000000000002</v>
      </c>
      <c r="AM49">
        <v>11.111000000000001</v>
      </c>
      <c r="AN49">
        <v>16.263000000000002</v>
      </c>
      <c r="AO49">
        <v>15.417</v>
      </c>
      <c r="AP49">
        <v>8.3330000000000002</v>
      </c>
      <c r="AQ49">
        <v>2.694</v>
      </c>
      <c r="AR49">
        <v>3.4569999999999999</v>
      </c>
      <c r="AS49">
        <v>3.3980000000000001</v>
      </c>
      <c r="AT49">
        <v>7.1550000000000002</v>
      </c>
      <c r="AU49">
        <v>9.8770000000000007</v>
      </c>
      <c r="AV49">
        <v>11.667</v>
      </c>
      <c r="AW49">
        <v>18.844000000000001</v>
      </c>
      <c r="AX49">
        <v>9.6280000000000001</v>
      </c>
      <c r="AY49">
        <v>8.6809999999999992</v>
      </c>
      <c r="AZ49">
        <v>8.2460000000000004</v>
      </c>
      <c r="BA49">
        <v>15.164999999999999</v>
      </c>
      <c r="BB49">
        <v>7.875</v>
      </c>
    </row>
    <row r="50" spans="31:54">
      <c r="AE50">
        <v>7.93</v>
      </c>
      <c r="AF50">
        <v>5.5060000000000002</v>
      </c>
      <c r="AG50">
        <v>12.231</v>
      </c>
      <c r="AH50">
        <v>12.778</v>
      </c>
      <c r="AI50">
        <v>9.8119999999999994</v>
      </c>
      <c r="AJ50">
        <v>10.972</v>
      </c>
      <c r="AK50">
        <v>11.962</v>
      </c>
      <c r="AL50">
        <v>8.6020000000000003</v>
      </c>
      <c r="AM50">
        <v>15.972</v>
      </c>
      <c r="AN50">
        <v>11.827999999999999</v>
      </c>
      <c r="AO50">
        <v>29.722000000000001</v>
      </c>
      <c r="AP50">
        <v>22.042999999999999</v>
      </c>
      <c r="AQ50">
        <v>6.7750000000000004</v>
      </c>
      <c r="AR50">
        <v>12.782999999999999</v>
      </c>
      <c r="AS50">
        <v>18.975999999999999</v>
      </c>
      <c r="AT50">
        <v>18.786000000000001</v>
      </c>
      <c r="AU50">
        <v>8.7100000000000009</v>
      </c>
      <c r="AV50">
        <v>15.291</v>
      </c>
      <c r="AW50">
        <v>12.772</v>
      </c>
      <c r="AX50">
        <v>8.6050000000000004</v>
      </c>
      <c r="AY50">
        <v>22.978000000000002</v>
      </c>
      <c r="AZ50">
        <v>16.39</v>
      </c>
      <c r="BA50">
        <v>29.998999999999999</v>
      </c>
      <c r="BB50">
        <v>35.22</v>
      </c>
    </row>
    <row r="51" spans="31:54">
      <c r="AE51">
        <v>22.446000000000002</v>
      </c>
      <c r="AF51">
        <v>11.904999999999999</v>
      </c>
      <c r="AG51">
        <v>12.769</v>
      </c>
      <c r="AH51">
        <v>10</v>
      </c>
      <c r="AI51">
        <v>8.468</v>
      </c>
      <c r="AJ51">
        <v>10.278</v>
      </c>
      <c r="AK51">
        <v>7.5270000000000001</v>
      </c>
      <c r="AL51">
        <v>4.4349999999999996</v>
      </c>
      <c r="AM51">
        <v>16.388999999999999</v>
      </c>
      <c r="AN51">
        <v>12.634</v>
      </c>
      <c r="AO51">
        <v>19.306000000000001</v>
      </c>
      <c r="AP51">
        <v>27.151</v>
      </c>
      <c r="AQ51">
        <v>35.228999999999999</v>
      </c>
      <c r="AR51">
        <v>13.06</v>
      </c>
      <c r="AS51">
        <v>22.95</v>
      </c>
      <c r="AT51">
        <v>11.465</v>
      </c>
      <c r="AU51">
        <v>6.851</v>
      </c>
      <c r="AV51">
        <v>21.529</v>
      </c>
      <c r="AW51">
        <v>10.077</v>
      </c>
      <c r="AX51">
        <v>4.62</v>
      </c>
      <c r="AY51">
        <v>20.95</v>
      </c>
      <c r="AZ51">
        <v>25.343</v>
      </c>
      <c r="BA51">
        <v>33.646000000000001</v>
      </c>
      <c r="BB51">
        <v>29.952999999999999</v>
      </c>
    </row>
    <row r="52" spans="31:54">
      <c r="AE52">
        <v>25.940999999999999</v>
      </c>
      <c r="AF52">
        <v>23.363</v>
      </c>
      <c r="AG52">
        <v>8.0649999999999995</v>
      </c>
      <c r="AH52">
        <v>4.306</v>
      </c>
      <c r="AI52">
        <v>12.903</v>
      </c>
      <c r="AJ52">
        <v>4.7220000000000004</v>
      </c>
      <c r="AK52">
        <v>5.9139999999999997</v>
      </c>
      <c r="AL52">
        <v>4.3010000000000002</v>
      </c>
      <c r="AM52">
        <v>9.8610000000000007</v>
      </c>
      <c r="AN52">
        <v>11.827999999999999</v>
      </c>
      <c r="AO52">
        <v>10.972</v>
      </c>
      <c r="AP52">
        <v>18.414000000000001</v>
      </c>
      <c r="AQ52">
        <v>31.616</v>
      </c>
      <c r="AR52">
        <v>34.244999999999997</v>
      </c>
      <c r="AS52">
        <v>15.262</v>
      </c>
      <c r="AT52">
        <v>2.1070000000000002</v>
      </c>
      <c r="AU52">
        <v>23.969000000000001</v>
      </c>
      <c r="AV52">
        <v>10.371</v>
      </c>
      <c r="AW52">
        <v>7.9880000000000004</v>
      </c>
      <c r="AX52">
        <v>4.2560000000000002</v>
      </c>
      <c r="AY52">
        <v>13.446999999999999</v>
      </c>
      <c r="AZ52">
        <v>14.401999999999999</v>
      </c>
      <c r="BA52">
        <v>7.6859999999999999</v>
      </c>
      <c r="BB52">
        <v>16.422000000000001</v>
      </c>
    </row>
    <row r="53" spans="31:54">
      <c r="AE53">
        <v>20.027000000000001</v>
      </c>
      <c r="AF53">
        <v>17.411000000000001</v>
      </c>
      <c r="AG53">
        <v>5.6449999999999996</v>
      </c>
      <c r="AH53">
        <v>6.25</v>
      </c>
      <c r="AI53">
        <v>8.1989999999999998</v>
      </c>
      <c r="AJ53">
        <v>3.75</v>
      </c>
      <c r="AK53">
        <v>4.57</v>
      </c>
      <c r="AL53">
        <v>2.5539999999999998</v>
      </c>
      <c r="AM53">
        <v>8.6110000000000007</v>
      </c>
      <c r="AN53">
        <v>14.113</v>
      </c>
      <c r="AO53">
        <v>5.4169999999999998</v>
      </c>
      <c r="AP53">
        <v>8.7370000000000001</v>
      </c>
      <c r="AQ53">
        <v>17.196999999999999</v>
      </c>
      <c r="AR53">
        <v>22.971</v>
      </c>
      <c r="AS53">
        <v>4.9859999999999998</v>
      </c>
      <c r="AT53">
        <v>6.35</v>
      </c>
      <c r="AU53">
        <v>11.769</v>
      </c>
      <c r="AV53">
        <v>4.4480000000000004</v>
      </c>
      <c r="AW53">
        <v>4.7949999999999999</v>
      </c>
      <c r="AX53">
        <v>4.351</v>
      </c>
      <c r="AY53">
        <v>6.63</v>
      </c>
      <c r="AZ53">
        <v>16.795999999999999</v>
      </c>
      <c r="BA53">
        <v>2.6640000000000001</v>
      </c>
      <c r="BB53">
        <v>6.6790000000000003</v>
      </c>
    </row>
    <row r="54" spans="31:54">
      <c r="AE54">
        <v>6.8550000000000004</v>
      </c>
      <c r="AF54">
        <v>11.606999999999999</v>
      </c>
      <c r="AG54">
        <v>4.4349999999999996</v>
      </c>
      <c r="AH54">
        <v>7.0830000000000002</v>
      </c>
      <c r="AI54">
        <v>4.8390000000000004</v>
      </c>
      <c r="AJ54">
        <v>6.25</v>
      </c>
      <c r="AK54">
        <v>1.8819999999999999</v>
      </c>
      <c r="AL54">
        <v>3.7629999999999999</v>
      </c>
      <c r="AM54">
        <v>9.0280000000000005</v>
      </c>
      <c r="AN54">
        <v>11.156000000000001</v>
      </c>
      <c r="AO54">
        <v>1.111</v>
      </c>
      <c r="AP54">
        <v>4.7039999999999997</v>
      </c>
      <c r="AQ54">
        <v>2.964</v>
      </c>
      <c r="AR54">
        <v>6.3129999999999997</v>
      </c>
      <c r="AS54">
        <v>3.4569999999999999</v>
      </c>
      <c r="AT54">
        <v>6.0940000000000003</v>
      </c>
      <c r="AU54">
        <v>3.4990000000000001</v>
      </c>
      <c r="AV54">
        <v>8.4290000000000003</v>
      </c>
      <c r="AW54">
        <v>1.046</v>
      </c>
      <c r="AX54">
        <v>3.6560000000000001</v>
      </c>
      <c r="AY54">
        <v>8.0280000000000005</v>
      </c>
      <c r="AZ54">
        <v>11.654999999999999</v>
      </c>
      <c r="BA54">
        <v>0.216</v>
      </c>
      <c r="BB54">
        <v>2.5259999999999998</v>
      </c>
    </row>
    <row r="56" spans="31:54">
      <c r="AE56" t="s">
        <v>1010</v>
      </c>
    </row>
    <row r="57" spans="31:54">
      <c r="AE57">
        <v>2.016</v>
      </c>
      <c r="AF57">
        <v>5.5060000000000002</v>
      </c>
      <c r="AG57">
        <v>2.1509999999999998</v>
      </c>
      <c r="AH57">
        <v>5.556</v>
      </c>
      <c r="AI57">
        <v>4.4349999999999996</v>
      </c>
      <c r="AJ57">
        <v>11.667</v>
      </c>
      <c r="AK57">
        <v>1.3440000000000001</v>
      </c>
      <c r="AL57">
        <v>4.9729999999999999</v>
      </c>
      <c r="AM57">
        <v>5.1390000000000002</v>
      </c>
      <c r="AN57">
        <v>4.1669999999999998</v>
      </c>
      <c r="AO57">
        <v>1.944</v>
      </c>
      <c r="AP57">
        <v>0.53800000000000003</v>
      </c>
      <c r="AQ57">
        <v>0.40300000000000002</v>
      </c>
      <c r="AR57">
        <v>2.3690000000000002</v>
      </c>
      <c r="AS57">
        <v>0.79500000000000004</v>
      </c>
      <c r="AT57">
        <v>3.8849999999999998</v>
      </c>
      <c r="AU57">
        <v>2.0449999999999999</v>
      </c>
      <c r="AV57">
        <v>7.8159999999999998</v>
      </c>
      <c r="AW57">
        <v>0.35399999999999998</v>
      </c>
      <c r="AX57">
        <v>7.718</v>
      </c>
      <c r="AY57">
        <v>4.8380000000000001</v>
      </c>
      <c r="AZ57">
        <v>2.2879999999999998</v>
      </c>
      <c r="BA57">
        <v>0.56000000000000005</v>
      </c>
      <c r="BB57">
        <v>0.24299999999999999</v>
      </c>
    </row>
    <row r="58" spans="31:54">
      <c r="AE58">
        <v>0.53800000000000003</v>
      </c>
      <c r="AF58">
        <v>1.637</v>
      </c>
      <c r="AG58">
        <v>4.3010000000000002</v>
      </c>
      <c r="AH58">
        <v>5</v>
      </c>
      <c r="AI58">
        <v>3.0910000000000002</v>
      </c>
      <c r="AJ58">
        <v>7.6390000000000002</v>
      </c>
      <c r="AK58">
        <v>4.57</v>
      </c>
      <c r="AL58">
        <v>11.558999999999999</v>
      </c>
      <c r="AM58">
        <v>4.8609999999999998</v>
      </c>
      <c r="AN58">
        <v>2.016</v>
      </c>
      <c r="AO58">
        <v>6.6669999999999998</v>
      </c>
      <c r="AP58">
        <v>0.80600000000000005</v>
      </c>
      <c r="AQ58">
        <v>1.9E-2</v>
      </c>
      <c r="AR58">
        <v>0.60499999999999998</v>
      </c>
      <c r="AS58">
        <v>2.4889999999999999</v>
      </c>
      <c r="AT58">
        <v>9.5909999999999993</v>
      </c>
      <c r="AU58">
        <v>2.3490000000000002</v>
      </c>
      <c r="AV58">
        <v>3.3490000000000002</v>
      </c>
      <c r="AW58">
        <v>5.9829999999999997</v>
      </c>
      <c r="AX58">
        <v>17.899000000000001</v>
      </c>
      <c r="AY58">
        <v>4.7039999999999997</v>
      </c>
      <c r="AZ58">
        <v>1.196</v>
      </c>
      <c r="BA58">
        <v>7.8209999999999997</v>
      </c>
      <c r="BB58">
        <v>0.36699999999999999</v>
      </c>
    </row>
    <row r="59" spans="31:54">
      <c r="AE59">
        <v>0.40300000000000002</v>
      </c>
      <c r="AF59">
        <v>2.827</v>
      </c>
      <c r="AG59">
        <v>10.081</v>
      </c>
      <c r="AH59">
        <v>11.388999999999999</v>
      </c>
      <c r="AI59">
        <v>5.6449999999999996</v>
      </c>
      <c r="AJ59">
        <v>10.694000000000001</v>
      </c>
      <c r="AK59">
        <v>4.032</v>
      </c>
      <c r="AL59">
        <v>13.574999999999999</v>
      </c>
      <c r="AM59">
        <v>1.25</v>
      </c>
      <c r="AN59">
        <v>5.5110000000000001</v>
      </c>
      <c r="AO59">
        <v>2.6389999999999998</v>
      </c>
      <c r="AP59">
        <v>2.9569999999999999</v>
      </c>
      <c r="AQ59">
        <v>0.24</v>
      </c>
      <c r="AR59">
        <v>0.58099999999999996</v>
      </c>
      <c r="AS59">
        <v>15.589</v>
      </c>
      <c r="AT59">
        <v>15.042</v>
      </c>
      <c r="AU59">
        <v>5.32</v>
      </c>
      <c r="AV59">
        <v>6.8769999999999998</v>
      </c>
      <c r="AW59">
        <v>3.8450000000000002</v>
      </c>
      <c r="AX59">
        <v>17.483000000000001</v>
      </c>
      <c r="AY59">
        <v>0.38700000000000001</v>
      </c>
      <c r="AZ59">
        <v>1.909</v>
      </c>
      <c r="BA59">
        <v>2.7770000000000001</v>
      </c>
      <c r="BB59">
        <v>0.58199999999999996</v>
      </c>
    </row>
    <row r="60" spans="31:54">
      <c r="AE60">
        <v>3.0910000000000002</v>
      </c>
      <c r="AF60">
        <v>5.952</v>
      </c>
      <c r="AG60">
        <v>12.769</v>
      </c>
      <c r="AH60">
        <v>6.5279999999999996</v>
      </c>
      <c r="AI60">
        <v>9.6769999999999996</v>
      </c>
      <c r="AJ60">
        <v>8.6110000000000007</v>
      </c>
      <c r="AK60">
        <v>4.7039999999999997</v>
      </c>
      <c r="AL60">
        <v>11.694000000000001</v>
      </c>
      <c r="AM60">
        <v>0.69399999999999995</v>
      </c>
      <c r="AN60">
        <v>3.36</v>
      </c>
      <c r="AO60">
        <v>0</v>
      </c>
      <c r="AP60">
        <v>1.3440000000000001</v>
      </c>
      <c r="AQ60">
        <v>0.372</v>
      </c>
      <c r="AR60">
        <v>1.917</v>
      </c>
      <c r="AS60">
        <v>6.3719999999999999</v>
      </c>
      <c r="AT60">
        <v>3.4940000000000002</v>
      </c>
      <c r="AU60">
        <v>9.3079999999999998</v>
      </c>
      <c r="AV60">
        <v>4.5460000000000003</v>
      </c>
      <c r="AW60">
        <v>4.8639999999999999</v>
      </c>
      <c r="AX60">
        <v>9.5030000000000001</v>
      </c>
      <c r="AY60">
        <v>5.5E-2</v>
      </c>
      <c r="AZ60">
        <v>0.36599999999999999</v>
      </c>
      <c r="BA60">
        <v>0</v>
      </c>
      <c r="BB60">
        <v>6.3E-2</v>
      </c>
    </row>
    <row r="61" spans="31:54">
      <c r="AE61">
        <v>2.016</v>
      </c>
      <c r="AF61">
        <v>2.6789999999999998</v>
      </c>
      <c r="AG61">
        <v>9.2739999999999991</v>
      </c>
      <c r="AH61">
        <v>6.25</v>
      </c>
      <c r="AI61">
        <v>2.1509999999999998</v>
      </c>
      <c r="AJ61">
        <v>2.778</v>
      </c>
      <c r="AK61">
        <v>2.2850000000000001</v>
      </c>
      <c r="AL61">
        <v>6.048</v>
      </c>
      <c r="AM61">
        <v>1.389</v>
      </c>
      <c r="AN61">
        <v>1.478</v>
      </c>
      <c r="AO61">
        <v>0.55600000000000005</v>
      </c>
      <c r="AP61">
        <v>1.478</v>
      </c>
      <c r="AQ61">
        <v>0.27700000000000002</v>
      </c>
      <c r="AR61">
        <v>0.42</v>
      </c>
      <c r="AS61">
        <v>2.2850000000000001</v>
      </c>
      <c r="AT61">
        <v>2.448</v>
      </c>
      <c r="AU61">
        <v>0.54700000000000004</v>
      </c>
      <c r="AV61">
        <v>0.76600000000000001</v>
      </c>
      <c r="AW61">
        <v>0.316</v>
      </c>
      <c r="AX61">
        <v>2.637</v>
      </c>
      <c r="AY61">
        <v>5.2999999999999999E-2</v>
      </c>
      <c r="AZ61">
        <v>0.10100000000000001</v>
      </c>
      <c r="BA61">
        <v>5.0000000000000001E-3</v>
      </c>
      <c r="BB61">
        <v>1.4E-2</v>
      </c>
    </row>
    <row r="62" spans="31:54">
      <c r="AE62">
        <v>1.075</v>
      </c>
      <c r="AF62">
        <v>1.786</v>
      </c>
      <c r="AG62">
        <v>5.6449999999999996</v>
      </c>
      <c r="AH62">
        <v>5.4169999999999998</v>
      </c>
      <c r="AI62">
        <v>3.4950000000000001</v>
      </c>
      <c r="AJ62">
        <v>4.0279999999999996</v>
      </c>
      <c r="AK62">
        <v>4.032</v>
      </c>
      <c r="AL62">
        <v>3.7629999999999999</v>
      </c>
      <c r="AM62">
        <v>1.389</v>
      </c>
      <c r="AN62">
        <v>0.40300000000000002</v>
      </c>
      <c r="AO62">
        <v>0.27800000000000002</v>
      </c>
      <c r="AP62">
        <v>0.80600000000000005</v>
      </c>
      <c r="AQ62">
        <v>0.184</v>
      </c>
      <c r="AR62">
        <v>0.32600000000000001</v>
      </c>
      <c r="AS62">
        <v>1.1819999999999999</v>
      </c>
      <c r="AT62">
        <v>2.109</v>
      </c>
      <c r="AU62">
        <v>0.77400000000000002</v>
      </c>
      <c r="AV62">
        <v>0.66500000000000004</v>
      </c>
      <c r="AW62">
        <v>0.84399999999999997</v>
      </c>
      <c r="AX62">
        <v>1.069</v>
      </c>
      <c r="AY62">
        <v>0.21299999999999999</v>
      </c>
      <c r="AZ62">
        <v>4.0000000000000001E-3</v>
      </c>
      <c r="BA62">
        <v>3.0000000000000001E-3</v>
      </c>
      <c r="BB62">
        <v>0.01</v>
      </c>
    </row>
    <row r="63" spans="31:54">
      <c r="AE63">
        <v>0.40300000000000002</v>
      </c>
      <c r="AF63">
        <v>0.74399999999999999</v>
      </c>
      <c r="AG63">
        <v>2.6880000000000002</v>
      </c>
      <c r="AH63">
        <v>3.6110000000000002</v>
      </c>
      <c r="AI63">
        <v>2.5539999999999998</v>
      </c>
      <c r="AJ63">
        <v>1.25</v>
      </c>
      <c r="AK63">
        <v>3.4950000000000001</v>
      </c>
      <c r="AL63">
        <v>2.5539999999999998</v>
      </c>
      <c r="AM63">
        <v>2.5</v>
      </c>
      <c r="AN63">
        <v>0.13400000000000001</v>
      </c>
      <c r="AO63">
        <v>0.13900000000000001</v>
      </c>
      <c r="AP63">
        <v>0.67200000000000004</v>
      </c>
      <c r="AQ63">
        <v>6.7000000000000004E-2</v>
      </c>
      <c r="AR63">
        <v>0.06</v>
      </c>
      <c r="AS63">
        <v>0.70099999999999996</v>
      </c>
      <c r="AT63">
        <v>1.6419999999999999</v>
      </c>
      <c r="AU63">
        <v>0.64300000000000002</v>
      </c>
      <c r="AV63">
        <v>0.27</v>
      </c>
      <c r="AW63">
        <v>0.59499999999999997</v>
      </c>
      <c r="AX63">
        <v>0.315</v>
      </c>
      <c r="AY63">
        <v>0.21199999999999999</v>
      </c>
      <c r="AZ63">
        <v>0</v>
      </c>
      <c r="BA63">
        <v>1E-3</v>
      </c>
      <c r="BB63">
        <v>5.0000000000000001E-3</v>
      </c>
    </row>
    <row r="64" spans="31:54">
      <c r="AE64">
        <v>0</v>
      </c>
      <c r="AF64">
        <v>1.042</v>
      </c>
      <c r="AG64">
        <v>0.94099999999999995</v>
      </c>
      <c r="AH64">
        <v>2.222</v>
      </c>
      <c r="AI64">
        <v>1.075</v>
      </c>
      <c r="AJ64">
        <v>1.667</v>
      </c>
      <c r="AK64">
        <v>2.6880000000000002</v>
      </c>
      <c r="AL64">
        <v>3.4950000000000001</v>
      </c>
      <c r="AM64">
        <v>1.528</v>
      </c>
      <c r="AN64">
        <v>0</v>
      </c>
      <c r="AO64">
        <v>0.27800000000000002</v>
      </c>
      <c r="AP64">
        <v>0.13400000000000001</v>
      </c>
      <c r="AQ64">
        <v>0</v>
      </c>
      <c r="AR64">
        <v>4.8000000000000001E-2</v>
      </c>
      <c r="AS64">
        <v>0.129</v>
      </c>
      <c r="AT64">
        <v>0.91600000000000004</v>
      </c>
      <c r="AU64">
        <v>0.35799999999999998</v>
      </c>
      <c r="AV64">
        <v>0.311</v>
      </c>
      <c r="AW64">
        <v>0.40699999999999997</v>
      </c>
      <c r="AX64">
        <v>0.999</v>
      </c>
      <c r="AY64">
        <v>0.106</v>
      </c>
      <c r="AZ64">
        <v>0</v>
      </c>
      <c r="BA64">
        <v>6.0000000000000001E-3</v>
      </c>
      <c r="BB64">
        <v>0</v>
      </c>
    </row>
    <row r="65" spans="31:54">
      <c r="AE65">
        <v>0.13400000000000001</v>
      </c>
      <c r="AF65">
        <v>1.042</v>
      </c>
      <c r="AG65">
        <v>1.478</v>
      </c>
      <c r="AH65">
        <v>3.194</v>
      </c>
      <c r="AI65">
        <v>4.4349999999999996</v>
      </c>
      <c r="AJ65">
        <v>2.5</v>
      </c>
      <c r="AK65">
        <v>8.6020000000000003</v>
      </c>
      <c r="AL65">
        <v>3.629</v>
      </c>
      <c r="AM65">
        <v>3.3330000000000002</v>
      </c>
      <c r="AN65">
        <v>0.26900000000000002</v>
      </c>
      <c r="AO65">
        <v>0.69399999999999995</v>
      </c>
      <c r="AP65">
        <v>0.26900000000000002</v>
      </c>
      <c r="AQ65">
        <v>2.5999999999999999E-2</v>
      </c>
      <c r="AR65">
        <v>8.2000000000000003E-2</v>
      </c>
      <c r="AS65">
        <v>0.13200000000000001</v>
      </c>
      <c r="AT65">
        <v>2.2210000000000001</v>
      </c>
      <c r="AU65">
        <v>3.3559999999999999</v>
      </c>
      <c r="AV65">
        <v>1.2110000000000001</v>
      </c>
      <c r="AW65">
        <v>11.840999999999999</v>
      </c>
      <c r="AX65">
        <v>1.9950000000000001</v>
      </c>
      <c r="AY65">
        <v>0.93700000000000006</v>
      </c>
      <c r="AZ65">
        <v>8.0000000000000002E-3</v>
      </c>
      <c r="BA65">
        <v>7.0000000000000001E-3</v>
      </c>
      <c r="BB65">
        <v>1E-3</v>
      </c>
    </row>
    <row r="66" spans="31:54">
      <c r="AE66">
        <v>2.9569999999999999</v>
      </c>
      <c r="AF66">
        <v>1.9350000000000001</v>
      </c>
      <c r="AG66">
        <v>2.9569999999999999</v>
      </c>
      <c r="AH66">
        <v>4.7220000000000004</v>
      </c>
      <c r="AI66">
        <v>12.5</v>
      </c>
      <c r="AJ66">
        <v>4.1669999999999998</v>
      </c>
      <c r="AK66">
        <v>15.323</v>
      </c>
      <c r="AL66">
        <v>4.8390000000000004</v>
      </c>
      <c r="AM66">
        <v>6.806</v>
      </c>
      <c r="AN66">
        <v>3.629</v>
      </c>
      <c r="AO66">
        <v>4.5830000000000002</v>
      </c>
      <c r="AP66">
        <v>0.80600000000000005</v>
      </c>
      <c r="AQ66">
        <v>1.8049999999999999</v>
      </c>
      <c r="AR66">
        <v>0.378</v>
      </c>
      <c r="AS66">
        <v>1</v>
      </c>
      <c r="AT66">
        <v>6.6459999999999999</v>
      </c>
      <c r="AU66">
        <v>12.016</v>
      </c>
      <c r="AV66">
        <v>2.649</v>
      </c>
      <c r="AW66">
        <v>19.353000000000002</v>
      </c>
      <c r="AX66">
        <v>6.1429999999999998</v>
      </c>
      <c r="AY66">
        <v>8.9819999999999993</v>
      </c>
      <c r="AZ66">
        <v>1.224</v>
      </c>
      <c r="BA66">
        <v>2.2440000000000002</v>
      </c>
      <c r="BB66">
        <v>0.02</v>
      </c>
    </row>
    <row r="67" spans="31:54">
      <c r="AE67">
        <v>4.4349999999999996</v>
      </c>
      <c r="AF67">
        <v>4.7619999999999996</v>
      </c>
      <c r="AG67">
        <v>5.3760000000000003</v>
      </c>
      <c r="AH67">
        <v>5</v>
      </c>
      <c r="AI67">
        <v>7.93</v>
      </c>
      <c r="AJ67">
        <v>8.3330000000000002</v>
      </c>
      <c r="AK67">
        <v>17.472999999999999</v>
      </c>
      <c r="AL67">
        <v>8.8710000000000004</v>
      </c>
      <c r="AM67">
        <v>13.75</v>
      </c>
      <c r="AN67">
        <v>16.398</v>
      </c>
      <c r="AO67">
        <v>19.027999999999999</v>
      </c>
      <c r="AP67">
        <v>9.14</v>
      </c>
      <c r="AQ67">
        <v>2.8690000000000002</v>
      </c>
      <c r="AR67">
        <v>3.464</v>
      </c>
      <c r="AS67">
        <v>5.4059999999999997</v>
      </c>
      <c r="AT67">
        <v>7.5179999999999998</v>
      </c>
      <c r="AU67">
        <v>9.9380000000000006</v>
      </c>
      <c r="AV67">
        <v>12.826000000000001</v>
      </c>
      <c r="AW67">
        <v>18.798999999999999</v>
      </c>
      <c r="AX67">
        <v>11.081</v>
      </c>
      <c r="AY67">
        <v>11.558</v>
      </c>
      <c r="AZ67">
        <v>11.504</v>
      </c>
      <c r="BA67">
        <v>18.870999999999999</v>
      </c>
      <c r="BB67">
        <v>9.4049999999999994</v>
      </c>
    </row>
    <row r="68" spans="31:54">
      <c r="AE68">
        <v>9.4090000000000007</v>
      </c>
      <c r="AF68">
        <v>5.8040000000000003</v>
      </c>
      <c r="AG68">
        <v>11.827999999999999</v>
      </c>
      <c r="AH68">
        <v>13.611000000000001</v>
      </c>
      <c r="AI68">
        <v>8.468</v>
      </c>
      <c r="AJ68">
        <v>11.805999999999999</v>
      </c>
      <c r="AK68">
        <v>11.29</v>
      </c>
      <c r="AL68">
        <v>8.8710000000000004</v>
      </c>
      <c r="AM68">
        <v>16.25</v>
      </c>
      <c r="AN68">
        <v>13.71</v>
      </c>
      <c r="AO68">
        <v>28.888999999999999</v>
      </c>
      <c r="AP68">
        <v>25.806000000000001</v>
      </c>
      <c r="AQ68">
        <v>8.7959999999999994</v>
      </c>
      <c r="AR68">
        <v>12.917999999999999</v>
      </c>
      <c r="AS68">
        <v>17.428999999999998</v>
      </c>
      <c r="AT68">
        <v>19.507000000000001</v>
      </c>
      <c r="AU68">
        <v>8.0030000000000001</v>
      </c>
      <c r="AV68">
        <v>15.606</v>
      </c>
      <c r="AW68">
        <v>11.137</v>
      </c>
      <c r="AX68">
        <v>8.9670000000000005</v>
      </c>
      <c r="AY68">
        <v>24.042999999999999</v>
      </c>
      <c r="AZ68">
        <v>19.053000000000001</v>
      </c>
      <c r="BA68">
        <v>26.803000000000001</v>
      </c>
      <c r="BB68">
        <v>38.161999999999999</v>
      </c>
    </row>
    <row r="69" spans="31:54">
      <c r="AE69">
        <v>22.715</v>
      </c>
      <c r="AF69">
        <v>12.946</v>
      </c>
      <c r="AG69">
        <v>12.769</v>
      </c>
      <c r="AH69">
        <v>9.4440000000000008</v>
      </c>
      <c r="AI69">
        <v>9.0050000000000008</v>
      </c>
      <c r="AJ69">
        <v>9.1669999999999998</v>
      </c>
      <c r="AK69">
        <v>8.8710000000000004</v>
      </c>
      <c r="AL69">
        <v>6.048</v>
      </c>
      <c r="AM69">
        <v>14.028</v>
      </c>
      <c r="AN69">
        <v>13.978</v>
      </c>
      <c r="AO69">
        <v>20.138999999999999</v>
      </c>
      <c r="AP69">
        <v>26.21</v>
      </c>
      <c r="AQ69">
        <v>35.545999999999999</v>
      </c>
      <c r="AR69">
        <v>15.872</v>
      </c>
      <c r="AS69">
        <v>25.21</v>
      </c>
      <c r="AT69">
        <v>10.318</v>
      </c>
      <c r="AU69">
        <v>7.0330000000000004</v>
      </c>
      <c r="AV69">
        <v>21.84</v>
      </c>
      <c r="AW69">
        <v>10.532999999999999</v>
      </c>
      <c r="AX69">
        <v>4.6280000000000001</v>
      </c>
      <c r="AY69">
        <v>17.885999999999999</v>
      </c>
      <c r="AZ69">
        <v>24.106999999999999</v>
      </c>
      <c r="BA69">
        <v>32.506999999999998</v>
      </c>
      <c r="BB69">
        <v>28.503</v>
      </c>
    </row>
    <row r="70" spans="31:54">
      <c r="AE70">
        <v>25.672000000000001</v>
      </c>
      <c r="AF70">
        <v>23.661000000000001</v>
      </c>
      <c r="AG70">
        <v>7.7960000000000003</v>
      </c>
      <c r="AH70">
        <v>4.306</v>
      </c>
      <c r="AI70">
        <v>13.441000000000001</v>
      </c>
      <c r="AJ70">
        <v>4.7220000000000004</v>
      </c>
      <c r="AK70">
        <v>5.3760000000000003</v>
      </c>
      <c r="AL70">
        <v>3.8980000000000001</v>
      </c>
      <c r="AM70">
        <v>11.111000000000001</v>
      </c>
      <c r="AN70">
        <v>13.843999999999999</v>
      </c>
      <c r="AO70">
        <v>9.3059999999999992</v>
      </c>
      <c r="AP70">
        <v>17.472999999999999</v>
      </c>
      <c r="AQ70">
        <v>31.61</v>
      </c>
      <c r="AR70">
        <v>35.206000000000003</v>
      </c>
      <c r="AS70">
        <v>12.648999999999999</v>
      </c>
      <c r="AT70">
        <v>1.9590000000000001</v>
      </c>
      <c r="AU70">
        <v>25.4</v>
      </c>
      <c r="AV70">
        <v>8.7910000000000004</v>
      </c>
      <c r="AW70">
        <v>6.5620000000000003</v>
      </c>
      <c r="AX70">
        <v>2.6909999999999998</v>
      </c>
      <c r="AY70">
        <v>13.255000000000001</v>
      </c>
      <c r="AZ70">
        <v>16.201000000000001</v>
      </c>
      <c r="BA70">
        <v>6.2160000000000002</v>
      </c>
      <c r="BB70">
        <v>16.423999999999999</v>
      </c>
    </row>
    <row r="71" spans="31:54">
      <c r="AE71">
        <v>19.623999999999999</v>
      </c>
      <c r="AF71">
        <v>17.707999999999998</v>
      </c>
      <c r="AG71">
        <v>5.9139999999999997</v>
      </c>
      <c r="AH71">
        <v>6.1109999999999998</v>
      </c>
      <c r="AI71">
        <v>7.3920000000000003</v>
      </c>
      <c r="AJ71">
        <v>4.1669999999999998</v>
      </c>
      <c r="AK71">
        <v>3.7629999999999999</v>
      </c>
      <c r="AL71">
        <v>2.823</v>
      </c>
      <c r="AM71">
        <v>7.9169999999999998</v>
      </c>
      <c r="AN71">
        <v>12.231</v>
      </c>
      <c r="AO71">
        <v>4.1669999999999998</v>
      </c>
      <c r="AP71">
        <v>8.0649999999999995</v>
      </c>
      <c r="AQ71">
        <v>15.401</v>
      </c>
      <c r="AR71">
        <v>21.128</v>
      </c>
      <c r="AS71">
        <v>6.0529999999999999</v>
      </c>
      <c r="AT71">
        <v>6.28</v>
      </c>
      <c r="AU71">
        <v>10.358000000000001</v>
      </c>
      <c r="AV71">
        <v>4.1429999999999998</v>
      </c>
      <c r="AW71">
        <v>3.496</v>
      </c>
      <c r="AX71">
        <v>3.944</v>
      </c>
      <c r="AY71">
        <v>6.0380000000000003</v>
      </c>
      <c r="AZ71">
        <v>15.022</v>
      </c>
      <c r="BA71">
        <v>2.161</v>
      </c>
      <c r="BB71">
        <v>4.9950000000000001</v>
      </c>
    </row>
    <row r="72" spans="31:54">
      <c r="AE72">
        <v>5.5110000000000001</v>
      </c>
      <c r="AF72">
        <v>9.9700000000000006</v>
      </c>
      <c r="AG72">
        <v>4.032</v>
      </c>
      <c r="AH72">
        <v>7.6390000000000002</v>
      </c>
      <c r="AI72">
        <v>4.7039999999999997</v>
      </c>
      <c r="AJ72">
        <v>6.806</v>
      </c>
      <c r="AK72">
        <v>2.1509999999999998</v>
      </c>
      <c r="AL72">
        <v>3.36</v>
      </c>
      <c r="AM72">
        <v>8.0559999999999992</v>
      </c>
      <c r="AN72">
        <v>8.8710000000000004</v>
      </c>
      <c r="AO72">
        <v>0.69399999999999995</v>
      </c>
      <c r="AP72">
        <v>3.4950000000000001</v>
      </c>
      <c r="AQ72">
        <v>2.3849999999999998</v>
      </c>
      <c r="AR72">
        <v>4.6260000000000003</v>
      </c>
      <c r="AS72">
        <v>2.58</v>
      </c>
      <c r="AT72">
        <v>6.4249999999999998</v>
      </c>
      <c r="AU72">
        <v>2.552</v>
      </c>
      <c r="AV72">
        <v>8.3330000000000002</v>
      </c>
      <c r="AW72">
        <v>1.073</v>
      </c>
      <c r="AX72">
        <v>2.93</v>
      </c>
      <c r="AY72">
        <v>6.734</v>
      </c>
      <c r="AZ72">
        <v>7.0179999999999998</v>
      </c>
      <c r="BA72">
        <v>1.7999999999999999E-2</v>
      </c>
      <c r="BB72">
        <v>1.206</v>
      </c>
    </row>
  </sheetData>
  <mergeCells count="3">
    <mergeCell ref="A1:A2"/>
    <mergeCell ref="B1:E1"/>
    <mergeCell ref="F1:I1"/>
  </mergeCells>
  <phoneticPr fontId="6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115"/>
  <sheetViews>
    <sheetView zoomScale="70" zoomScaleNormal="70" workbookViewId="0">
      <selection activeCell="M30" sqref="M30"/>
    </sheetView>
  </sheetViews>
  <sheetFormatPr defaultRowHeight="13.5"/>
  <sheetData>
    <row r="1" spans="1:54" ht="29.25" customHeight="1">
      <c r="A1" s="256" t="s">
        <v>140</v>
      </c>
      <c r="B1" s="282" t="s">
        <v>48</v>
      </c>
      <c r="C1" s="283"/>
      <c r="D1" s="283"/>
      <c r="E1" s="283"/>
      <c r="F1" s="278" t="s">
        <v>143</v>
      </c>
      <c r="G1" s="284"/>
      <c r="H1" s="284"/>
      <c r="I1" s="284"/>
    </row>
    <row r="2" spans="1:54">
      <c r="A2" s="280"/>
      <c r="B2" s="34" t="str">
        <f>LEFT(湍流强度!B1,5)&amp;"90m"</f>
        <v>3771#90m</v>
      </c>
      <c r="C2" s="34" t="str">
        <f>LEFT(湍流强度!C1,5)&amp;"90m"</f>
        <v>3772#90m</v>
      </c>
      <c r="D2" s="34" t="str">
        <f>LEFT(湍流强度!D1,5)&amp;"90m"</f>
        <v>3773#90m</v>
      </c>
      <c r="E2" s="34" t="str">
        <f>LEFT(湍流强度!E1,5)&amp;"90m"</f>
        <v>3774#90m</v>
      </c>
      <c r="F2" s="21" t="str">
        <f>LEFT(湍流强度!B1,5)&amp;"90m"</f>
        <v>3771#90m</v>
      </c>
      <c r="G2" s="21" t="str">
        <f>LEFT(湍流强度!C1,5)&amp;"90m"</f>
        <v>3772#90m</v>
      </c>
      <c r="H2" s="21" t="str">
        <f>LEFT(湍流强度!D1,5)&amp;"90m"</f>
        <v>3773#90m</v>
      </c>
      <c r="I2" s="21" t="str">
        <f>LEFT(湍流强度!E1,5)&amp;"90m"</f>
        <v>3774#90m</v>
      </c>
    </row>
    <row r="3" spans="1:54" ht="14.25" thickBot="1">
      <c r="A3" s="257"/>
      <c r="B3" s="14"/>
      <c r="C3" s="14"/>
      <c r="D3" s="14"/>
      <c r="E3" s="91"/>
      <c r="F3" s="91"/>
      <c r="G3" s="91"/>
      <c r="H3" s="91"/>
      <c r="I3" s="47"/>
    </row>
    <row r="4" spans="1:54" ht="14.25" thickBot="1">
      <c r="A4" s="46">
        <v>1</v>
      </c>
      <c r="B4" s="47">
        <v>7.9809999999999999</v>
      </c>
      <c r="C4" s="47">
        <v>7.68</v>
      </c>
      <c r="D4" s="47">
        <v>7.9180000000000001</v>
      </c>
      <c r="E4" s="22">
        <v>7.6740000000000004</v>
      </c>
      <c r="F4" s="22">
        <v>409.26</v>
      </c>
      <c r="G4" s="22">
        <v>416.69</v>
      </c>
      <c r="H4" s="22">
        <v>414.27</v>
      </c>
      <c r="I4" s="22">
        <v>383.33</v>
      </c>
    </row>
    <row r="5" spans="1:54" ht="14.25" thickBot="1">
      <c r="A5" s="46">
        <v>2</v>
      </c>
      <c r="B5" s="47">
        <v>7.1879999999999997</v>
      </c>
      <c r="C5" s="47">
        <v>6.3010000000000002</v>
      </c>
      <c r="D5" s="47">
        <v>7.0629999999999997</v>
      </c>
      <c r="E5" s="22">
        <v>6.8170000000000002</v>
      </c>
      <c r="F5" s="22">
        <v>327.61</v>
      </c>
      <c r="G5" s="22">
        <v>283.38</v>
      </c>
      <c r="H5" s="22">
        <v>328.55</v>
      </c>
      <c r="I5" s="22">
        <v>303.27</v>
      </c>
    </row>
    <row r="6" spans="1:54" ht="14.25" thickBot="1">
      <c r="A6" s="46">
        <v>3</v>
      </c>
      <c r="B6" s="47">
        <v>7.4640000000000004</v>
      </c>
      <c r="C6" s="47">
        <v>7.0490000000000004</v>
      </c>
      <c r="D6" s="47">
        <v>7.3639999999999999</v>
      </c>
      <c r="E6" s="22">
        <v>7.1269999999999998</v>
      </c>
      <c r="F6" s="22">
        <v>356.36</v>
      </c>
      <c r="G6" s="22">
        <v>346.03</v>
      </c>
      <c r="H6" s="22">
        <v>362.45</v>
      </c>
      <c r="I6" s="22">
        <v>337.62</v>
      </c>
    </row>
    <row r="7" spans="1:54" ht="14.25" thickBot="1">
      <c r="A7" s="46">
        <v>4</v>
      </c>
      <c r="B7" s="47">
        <v>9.1829999999999998</v>
      </c>
      <c r="C7" s="47">
        <v>8.8460000000000001</v>
      </c>
      <c r="D7" s="47">
        <v>9.1929999999999996</v>
      </c>
      <c r="E7" s="22">
        <v>8.9570000000000007</v>
      </c>
      <c r="F7" s="22">
        <v>614.85</v>
      </c>
      <c r="G7" s="22">
        <v>626</v>
      </c>
      <c r="H7" s="22">
        <v>642.09</v>
      </c>
      <c r="I7" s="22">
        <v>605.01</v>
      </c>
      <c r="AE7" t="s">
        <v>1011</v>
      </c>
    </row>
    <row r="8" spans="1:54" ht="14.25" thickBot="1">
      <c r="A8" s="46">
        <v>5</v>
      </c>
      <c r="B8" s="47">
        <v>8.0559999999999992</v>
      </c>
      <c r="C8" s="47">
        <v>7.7279999999999998</v>
      </c>
      <c r="D8" s="47">
        <v>8.0039999999999996</v>
      </c>
      <c r="E8" s="22">
        <v>7.758</v>
      </c>
      <c r="F8" s="22">
        <v>391.78</v>
      </c>
      <c r="G8" s="22">
        <v>400.78</v>
      </c>
      <c r="H8" s="22">
        <v>401.53</v>
      </c>
      <c r="I8" s="22">
        <v>372.71</v>
      </c>
      <c r="AE8">
        <v>8.0389999999999997</v>
      </c>
      <c r="AF8">
        <v>6.306</v>
      </c>
      <c r="AG8">
        <v>6.2460000000000004</v>
      </c>
      <c r="AH8">
        <v>8.0879999999999992</v>
      </c>
      <c r="AI8">
        <v>7.0709999999999997</v>
      </c>
      <c r="AJ8">
        <v>6.6310000000000002</v>
      </c>
      <c r="AK8">
        <v>6.7439999999999998</v>
      </c>
      <c r="AL8">
        <v>5.4909999999999997</v>
      </c>
      <c r="AM8">
        <v>7.5430000000000001</v>
      </c>
      <c r="AN8">
        <v>7.577</v>
      </c>
      <c r="AO8">
        <v>7.9119999999999999</v>
      </c>
      <c r="AP8">
        <v>8.2289999999999992</v>
      </c>
      <c r="AQ8">
        <v>439.43</v>
      </c>
      <c r="AR8">
        <v>225.16</v>
      </c>
      <c r="AS8">
        <v>241.62</v>
      </c>
      <c r="AT8">
        <v>452.68</v>
      </c>
      <c r="AU8">
        <v>260.37</v>
      </c>
      <c r="AV8">
        <v>217.47</v>
      </c>
      <c r="AW8">
        <v>237.4</v>
      </c>
      <c r="AX8">
        <v>169.07</v>
      </c>
      <c r="AY8">
        <v>420.33</v>
      </c>
      <c r="AZ8">
        <v>331.86</v>
      </c>
      <c r="BA8">
        <v>405.48</v>
      </c>
      <c r="BB8">
        <v>463.99</v>
      </c>
    </row>
    <row r="9" spans="1:54" ht="14.25" thickBot="1">
      <c r="A9" s="46">
        <v>6</v>
      </c>
      <c r="B9" s="47">
        <v>7.2839999999999998</v>
      </c>
      <c r="C9" s="47">
        <v>6.9219999999999997</v>
      </c>
      <c r="D9" s="47">
        <v>7.1580000000000004</v>
      </c>
      <c r="E9" s="22">
        <v>6.8689999999999998</v>
      </c>
      <c r="F9" s="22">
        <v>333.39</v>
      </c>
      <c r="G9" s="22">
        <v>326.02999999999997</v>
      </c>
      <c r="H9" s="22">
        <v>334.88</v>
      </c>
      <c r="I9" s="22">
        <v>306.36</v>
      </c>
      <c r="AE9">
        <v>7.94</v>
      </c>
      <c r="AF9">
        <v>6.53</v>
      </c>
      <c r="AG9">
        <v>6.7469999999999999</v>
      </c>
      <c r="AH9">
        <v>8.4469999999999992</v>
      </c>
      <c r="AI9">
        <v>6.8789999999999996</v>
      </c>
      <c r="AJ9">
        <v>6.4710000000000001</v>
      </c>
      <c r="AK9">
        <v>6.9610000000000003</v>
      </c>
      <c r="AL9">
        <v>5.1529999999999996</v>
      </c>
      <c r="AM9">
        <v>7.7329999999999997</v>
      </c>
      <c r="AN9">
        <v>7.399</v>
      </c>
      <c r="AO9">
        <v>7.718</v>
      </c>
      <c r="AP9">
        <v>7.83</v>
      </c>
      <c r="AQ9">
        <v>400.09</v>
      </c>
      <c r="AR9">
        <v>237.87</v>
      </c>
      <c r="AS9">
        <v>266.83</v>
      </c>
      <c r="AT9">
        <v>480.09</v>
      </c>
      <c r="AU9">
        <v>242.71</v>
      </c>
      <c r="AV9">
        <v>200.27</v>
      </c>
      <c r="AW9">
        <v>236.55</v>
      </c>
      <c r="AX9">
        <v>135.9</v>
      </c>
      <c r="AY9">
        <v>456.93</v>
      </c>
      <c r="AZ9">
        <v>322.94</v>
      </c>
      <c r="BA9">
        <v>369.4</v>
      </c>
      <c r="BB9">
        <v>415.18</v>
      </c>
    </row>
    <row r="10" spans="1:54" ht="14.25" thickBot="1">
      <c r="A10" s="46">
        <v>7</v>
      </c>
      <c r="B10" s="47">
        <v>6.657</v>
      </c>
      <c r="C10" s="47">
        <v>6.1890000000000001</v>
      </c>
      <c r="D10" s="47">
        <v>6.5659999999999998</v>
      </c>
      <c r="E10" s="22">
        <v>6.4480000000000004</v>
      </c>
      <c r="F10" s="22">
        <v>239.32</v>
      </c>
      <c r="G10" s="22">
        <v>212.18</v>
      </c>
      <c r="H10" s="22">
        <v>232.45</v>
      </c>
      <c r="I10" s="22">
        <v>223.69</v>
      </c>
      <c r="AE10">
        <v>7.5759999999999996</v>
      </c>
      <c r="AF10">
        <v>6.87</v>
      </c>
      <c r="AG10">
        <v>6.5949999999999998</v>
      </c>
      <c r="AH10">
        <v>8.4429999999999996</v>
      </c>
      <c r="AI10">
        <v>7.1909999999999998</v>
      </c>
      <c r="AJ10">
        <v>6.5720000000000001</v>
      </c>
      <c r="AK10">
        <v>6.7279999999999998</v>
      </c>
      <c r="AL10">
        <v>5.2389999999999999</v>
      </c>
      <c r="AM10">
        <v>7.5919999999999996</v>
      </c>
      <c r="AN10">
        <v>7.1790000000000003</v>
      </c>
      <c r="AO10">
        <v>7.4960000000000004</v>
      </c>
      <c r="AP10">
        <v>8.4350000000000005</v>
      </c>
      <c r="AQ10">
        <v>362.08</v>
      </c>
      <c r="AR10">
        <v>266.17</v>
      </c>
      <c r="AS10">
        <v>244.66</v>
      </c>
      <c r="AT10">
        <v>489.12</v>
      </c>
      <c r="AU10">
        <v>291.49</v>
      </c>
      <c r="AV10">
        <v>248.83</v>
      </c>
      <c r="AW10">
        <v>238.55</v>
      </c>
      <c r="AX10">
        <v>142.84</v>
      </c>
      <c r="AY10">
        <v>417.62</v>
      </c>
      <c r="AZ10">
        <v>288.66000000000003</v>
      </c>
      <c r="BA10">
        <v>343.4</v>
      </c>
      <c r="BB10">
        <v>490.7</v>
      </c>
    </row>
    <row r="11" spans="1:54" ht="14.25" thickBot="1">
      <c r="A11" s="46">
        <v>8</v>
      </c>
      <c r="B11" s="47">
        <v>5.5949999999999998</v>
      </c>
      <c r="C11" s="47">
        <v>5.0659999999999998</v>
      </c>
      <c r="D11" s="47">
        <v>5.343</v>
      </c>
      <c r="E11" s="22">
        <v>5.1630000000000003</v>
      </c>
      <c r="F11" s="22">
        <v>154.72999999999999</v>
      </c>
      <c r="G11" s="22">
        <v>132.54</v>
      </c>
      <c r="H11" s="22">
        <v>143.33000000000001</v>
      </c>
      <c r="I11" s="22">
        <v>132.96</v>
      </c>
      <c r="AE11">
        <v>7.5650000000000004</v>
      </c>
      <c r="AF11">
        <v>6.99</v>
      </c>
      <c r="AG11">
        <v>6.9710000000000001</v>
      </c>
      <c r="AH11">
        <v>8.1519999999999992</v>
      </c>
      <c r="AI11">
        <v>6.8419999999999996</v>
      </c>
      <c r="AJ11">
        <v>6.5250000000000004</v>
      </c>
      <c r="AK11">
        <v>6.4480000000000004</v>
      </c>
      <c r="AL11">
        <v>5.1040000000000001</v>
      </c>
      <c r="AM11">
        <v>7.4189999999999996</v>
      </c>
      <c r="AN11">
        <v>7.4</v>
      </c>
      <c r="AO11">
        <v>7.3479999999999999</v>
      </c>
      <c r="AP11">
        <v>8.5050000000000008</v>
      </c>
      <c r="AQ11">
        <v>369.7</v>
      </c>
      <c r="AR11">
        <v>283.19</v>
      </c>
      <c r="AS11">
        <v>285.22000000000003</v>
      </c>
      <c r="AT11">
        <v>438.26</v>
      </c>
      <c r="AU11">
        <v>258.87</v>
      </c>
      <c r="AV11">
        <v>266.54000000000002</v>
      </c>
      <c r="AW11">
        <v>225.31</v>
      </c>
      <c r="AX11">
        <v>127.73</v>
      </c>
      <c r="AY11">
        <v>401.43</v>
      </c>
      <c r="AZ11">
        <v>321.3</v>
      </c>
      <c r="BA11">
        <v>343.17</v>
      </c>
      <c r="BB11">
        <v>493.93</v>
      </c>
    </row>
    <row r="12" spans="1:54" ht="14.25" thickBot="1">
      <c r="A12" s="46">
        <v>9</v>
      </c>
      <c r="B12" s="47">
        <v>8.2010000000000005</v>
      </c>
      <c r="C12" s="47">
        <v>7.54</v>
      </c>
      <c r="D12" s="47">
        <v>8.0850000000000009</v>
      </c>
      <c r="E12" s="22">
        <v>7.673</v>
      </c>
      <c r="F12" s="22">
        <v>487.7</v>
      </c>
      <c r="G12" s="22">
        <v>427</v>
      </c>
      <c r="H12" s="22">
        <v>478.33</v>
      </c>
      <c r="I12" s="22">
        <v>429.34</v>
      </c>
      <c r="AE12">
        <v>7.5350000000000001</v>
      </c>
      <c r="AF12">
        <v>6.9969999999999999</v>
      </c>
      <c r="AG12">
        <v>7.28</v>
      </c>
      <c r="AH12">
        <v>8.5609999999999999</v>
      </c>
      <c r="AI12">
        <v>6.6289999999999996</v>
      </c>
      <c r="AJ12">
        <v>6.4619999999999997</v>
      </c>
      <c r="AK12">
        <v>6.101</v>
      </c>
      <c r="AL12">
        <v>5.26</v>
      </c>
      <c r="AM12">
        <v>7.4749999999999996</v>
      </c>
      <c r="AN12">
        <v>7.3719999999999999</v>
      </c>
      <c r="AO12">
        <v>7.4939999999999998</v>
      </c>
      <c r="AP12">
        <v>8.24</v>
      </c>
      <c r="AQ12">
        <v>353.84</v>
      </c>
      <c r="AR12">
        <v>302.70999999999998</v>
      </c>
      <c r="AS12">
        <v>326.54000000000002</v>
      </c>
      <c r="AT12">
        <v>521.72</v>
      </c>
      <c r="AU12">
        <v>227.32</v>
      </c>
      <c r="AV12">
        <v>275.14</v>
      </c>
      <c r="AW12">
        <v>188.57</v>
      </c>
      <c r="AX12">
        <v>143.09</v>
      </c>
      <c r="AY12">
        <v>420.93</v>
      </c>
      <c r="AZ12">
        <v>334.63</v>
      </c>
      <c r="BA12">
        <v>422.1</v>
      </c>
      <c r="BB12">
        <v>469.24</v>
      </c>
    </row>
    <row r="13" spans="1:54" ht="14.25" thickBot="1">
      <c r="A13" s="46">
        <v>10</v>
      </c>
      <c r="B13" s="47">
        <v>7.7220000000000004</v>
      </c>
      <c r="C13" s="47">
        <v>7.01</v>
      </c>
      <c r="D13" s="47">
        <v>7.67</v>
      </c>
      <c r="E13" s="22">
        <v>7.13</v>
      </c>
      <c r="F13" s="22">
        <v>440.25</v>
      </c>
      <c r="G13" s="22">
        <v>371.93</v>
      </c>
      <c r="H13" s="22">
        <v>441.21</v>
      </c>
      <c r="I13" s="22">
        <v>367.95</v>
      </c>
      <c r="AE13">
        <v>7.7130000000000001</v>
      </c>
      <c r="AF13">
        <v>6.54</v>
      </c>
      <c r="AG13">
        <v>7.3150000000000004</v>
      </c>
      <c r="AH13">
        <v>8.8140000000000001</v>
      </c>
      <c r="AI13">
        <v>6.8330000000000002</v>
      </c>
      <c r="AJ13">
        <v>6.6790000000000003</v>
      </c>
      <c r="AK13">
        <v>6.0410000000000004</v>
      </c>
      <c r="AL13">
        <v>5.4029999999999996</v>
      </c>
      <c r="AM13">
        <v>7.8650000000000002</v>
      </c>
      <c r="AN13">
        <v>7.1619999999999999</v>
      </c>
      <c r="AO13">
        <v>7.4329999999999998</v>
      </c>
      <c r="AP13">
        <v>8.4730000000000008</v>
      </c>
      <c r="AQ13">
        <v>405.28</v>
      </c>
      <c r="AR13">
        <v>256.24</v>
      </c>
      <c r="AS13">
        <v>343.2</v>
      </c>
      <c r="AT13">
        <v>542.22</v>
      </c>
      <c r="AU13">
        <v>233.21</v>
      </c>
      <c r="AV13">
        <v>309.08999999999997</v>
      </c>
      <c r="AW13">
        <v>194.69</v>
      </c>
      <c r="AX13">
        <v>163.19999999999999</v>
      </c>
      <c r="AY13">
        <v>479.97</v>
      </c>
      <c r="AZ13">
        <v>323.69</v>
      </c>
      <c r="BA13">
        <v>473.89</v>
      </c>
      <c r="BB13">
        <v>428.26</v>
      </c>
    </row>
    <row r="14" spans="1:54" ht="14.25" thickBot="1">
      <c r="A14" s="46">
        <v>11</v>
      </c>
      <c r="B14" s="47">
        <v>7.6790000000000003</v>
      </c>
      <c r="C14" s="47">
        <v>6.4169999999999998</v>
      </c>
      <c r="D14" s="47">
        <v>7.4560000000000004</v>
      </c>
      <c r="E14" s="22">
        <v>6.71</v>
      </c>
      <c r="F14" s="22">
        <v>421.39</v>
      </c>
      <c r="G14" s="22">
        <v>327.14</v>
      </c>
      <c r="H14" s="22">
        <v>413.6</v>
      </c>
      <c r="I14" s="22">
        <v>332.62</v>
      </c>
      <c r="AE14">
        <v>7.7069999999999999</v>
      </c>
      <c r="AF14">
        <v>6.3979999999999997</v>
      </c>
      <c r="AG14">
        <v>7.1929999999999996</v>
      </c>
      <c r="AH14">
        <v>8.782</v>
      </c>
      <c r="AI14">
        <v>7.08</v>
      </c>
      <c r="AJ14">
        <v>6.6609999999999996</v>
      </c>
      <c r="AK14">
        <v>6.2430000000000003</v>
      </c>
      <c r="AL14">
        <v>5.2889999999999997</v>
      </c>
      <c r="AM14">
        <v>8.0839999999999996</v>
      </c>
      <c r="AN14">
        <v>7.6719999999999997</v>
      </c>
      <c r="AO14">
        <v>6.9320000000000004</v>
      </c>
      <c r="AP14">
        <v>8.0850000000000009</v>
      </c>
      <c r="AQ14">
        <v>386.91</v>
      </c>
      <c r="AR14">
        <v>246.5</v>
      </c>
      <c r="AS14">
        <v>349.08</v>
      </c>
      <c r="AT14">
        <v>541.47</v>
      </c>
      <c r="AU14">
        <v>261.52</v>
      </c>
      <c r="AV14">
        <v>343.6</v>
      </c>
      <c r="AW14">
        <v>198.12</v>
      </c>
      <c r="AX14">
        <v>176.72</v>
      </c>
      <c r="AY14">
        <v>478.7</v>
      </c>
      <c r="AZ14">
        <v>392.12</v>
      </c>
      <c r="BA14">
        <v>361.55</v>
      </c>
      <c r="BB14">
        <v>422.15</v>
      </c>
    </row>
    <row r="15" spans="1:54" ht="14.25" thickBot="1">
      <c r="A15" s="46">
        <v>12</v>
      </c>
      <c r="B15" s="47">
        <v>8.6259999999999994</v>
      </c>
      <c r="C15" s="47">
        <v>7.8029999999999999</v>
      </c>
      <c r="D15" s="47">
        <v>8.6920000000000002</v>
      </c>
      <c r="E15" s="22">
        <v>7.9509999999999996</v>
      </c>
      <c r="F15" s="22">
        <v>537.89</v>
      </c>
      <c r="G15" s="22">
        <v>447.86</v>
      </c>
      <c r="H15" s="22">
        <v>559.58000000000004</v>
      </c>
      <c r="I15" s="22">
        <v>450.75</v>
      </c>
      <c r="AE15">
        <v>7.6459999999999999</v>
      </c>
      <c r="AF15">
        <v>6.08</v>
      </c>
      <c r="AG15">
        <v>7.05</v>
      </c>
      <c r="AH15">
        <v>8.984</v>
      </c>
      <c r="AI15">
        <v>7.8849999999999998</v>
      </c>
      <c r="AJ15">
        <v>6.7869999999999999</v>
      </c>
      <c r="AK15">
        <v>5.8620000000000001</v>
      </c>
      <c r="AL15">
        <v>4.9580000000000002</v>
      </c>
      <c r="AM15">
        <v>7.8220000000000001</v>
      </c>
      <c r="AN15">
        <v>7.5460000000000003</v>
      </c>
      <c r="AO15">
        <v>6.8780000000000001</v>
      </c>
      <c r="AP15">
        <v>8.6669999999999998</v>
      </c>
      <c r="AQ15">
        <v>377.14</v>
      </c>
      <c r="AR15">
        <v>232.81</v>
      </c>
      <c r="AS15">
        <v>340.2</v>
      </c>
      <c r="AT15">
        <v>562.23</v>
      </c>
      <c r="AU15">
        <v>358.03</v>
      </c>
      <c r="AV15">
        <v>317.3</v>
      </c>
      <c r="AW15">
        <v>173.54</v>
      </c>
      <c r="AX15">
        <v>128.06</v>
      </c>
      <c r="AY15">
        <v>447.07</v>
      </c>
      <c r="AZ15">
        <v>375.5</v>
      </c>
      <c r="BA15">
        <v>287.75</v>
      </c>
      <c r="BB15">
        <v>524.87</v>
      </c>
    </row>
    <row r="16" spans="1:54" ht="14.25" thickBot="1">
      <c r="A16" s="44" t="s">
        <v>141</v>
      </c>
      <c r="B16" s="32">
        <v>7.6349999999999998</v>
      </c>
      <c r="C16" s="32">
        <v>7.048</v>
      </c>
      <c r="D16" s="32">
        <v>7.5419999999999998</v>
      </c>
      <c r="E16" s="22">
        <v>7.1890000000000001</v>
      </c>
      <c r="F16" s="22">
        <v>392.63</v>
      </c>
      <c r="G16" s="22">
        <v>359.69</v>
      </c>
      <c r="H16" s="22">
        <v>395.8</v>
      </c>
      <c r="I16" s="22">
        <v>353.51</v>
      </c>
      <c r="AE16">
        <v>7.49</v>
      </c>
      <c r="AF16">
        <v>5.649</v>
      </c>
      <c r="AG16">
        <v>7.359</v>
      </c>
      <c r="AH16">
        <v>9.8420000000000005</v>
      </c>
      <c r="AI16">
        <v>8.1999999999999993</v>
      </c>
      <c r="AJ16">
        <v>7.4580000000000002</v>
      </c>
      <c r="AK16">
        <v>6.1210000000000004</v>
      </c>
      <c r="AL16">
        <v>4.8860000000000001</v>
      </c>
      <c r="AM16">
        <v>7.6159999999999997</v>
      </c>
      <c r="AN16">
        <v>6.9119999999999999</v>
      </c>
      <c r="AO16">
        <v>7.0540000000000003</v>
      </c>
      <c r="AP16">
        <v>8.5660000000000007</v>
      </c>
      <c r="AQ16">
        <v>363.88</v>
      </c>
      <c r="AR16">
        <v>189.03</v>
      </c>
      <c r="AS16">
        <v>402.36</v>
      </c>
      <c r="AT16">
        <v>679.29</v>
      </c>
      <c r="AU16">
        <v>388.27</v>
      </c>
      <c r="AV16">
        <v>384.5</v>
      </c>
      <c r="AW16">
        <v>180.53</v>
      </c>
      <c r="AX16">
        <v>117.71</v>
      </c>
      <c r="AY16">
        <v>499.47</v>
      </c>
      <c r="AZ16">
        <v>347.3</v>
      </c>
      <c r="BA16">
        <v>342.87</v>
      </c>
      <c r="BB16">
        <v>494.7</v>
      </c>
    </row>
    <row r="17" spans="1:54">
      <c r="AE17">
        <v>7.3650000000000002</v>
      </c>
      <c r="AF17">
        <v>5.8019999999999996</v>
      </c>
      <c r="AG17">
        <v>8.0649999999999995</v>
      </c>
      <c r="AH17">
        <v>10.135</v>
      </c>
      <c r="AI17">
        <v>8.4369999999999994</v>
      </c>
      <c r="AJ17">
        <v>7.6310000000000002</v>
      </c>
      <c r="AK17">
        <v>6.1589999999999998</v>
      </c>
      <c r="AL17">
        <v>5.1980000000000004</v>
      </c>
      <c r="AM17">
        <v>8.0969999999999995</v>
      </c>
      <c r="AN17">
        <v>7.1379999999999999</v>
      </c>
      <c r="AO17">
        <v>6.5789999999999997</v>
      </c>
      <c r="AP17">
        <v>8.2390000000000008</v>
      </c>
      <c r="AQ17">
        <v>330.94</v>
      </c>
      <c r="AR17">
        <v>181.53</v>
      </c>
      <c r="AS17">
        <v>455.67</v>
      </c>
      <c r="AT17">
        <v>714.67</v>
      </c>
      <c r="AU17">
        <v>430.67</v>
      </c>
      <c r="AV17">
        <v>381.69</v>
      </c>
      <c r="AW17">
        <v>189.4</v>
      </c>
      <c r="AX17">
        <v>131.93</v>
      </c>
      <c r="AY17">
        <v>564.15</v>
      </c>
      <c r="AZ17">
        <v>459.79</v>
      </c>
      <c r="BA17">
        <v>340.38</v>
      </c>
      <c r="BB17">
        <v>540.57000000000005</v>
      </c>
    </row>
    <row r="18" spans="1:54">
      <c r="AE18">
        <v>7.62</v>
      </c>
      <c r="AF18">
        <v>7.0430000000000001</v>
      </c>
      <c r="AG18">
        <v>8.359</v>
      </c>
      <c r="AH18">
        <v>10.186999999999999</v>
      </c>
      <c r="AI18">
        <v>8.484</v>
      </c>
      <c r="AJ18">
        <v>7.8230000000000004</v>
      </c>
      <c r="AK18">
        <v>6.41</v>
      </c>
      <c r="AL18">
        <v>5.3929999999999998</v>
      </c>
      <c r="AM18">
        <v>8.6430000000000007</v>
      </c>
      <c r="AN18">
        <v>7.5049999999999999</v>
      </c>
      <c r="AO18">
        <v>6.7759999999999998</v>
      </c>
      <c r="AP18">
        <v>8.0830000000000002</v>
      </c>
      <c r="AQ18">
        <v>351.3</v>
      </c>
      <c r="AR18">
        <v>328.54</v>
      </c>
      <c r="AS18">
        <v>475.93</v>
      </c>
      <c r="AT18">
        <v>729</v>
      </c>
      <c r="AU18">
        <v>480.99</v>
      </c>
      <c r="AV18">
        <v>391.87</v>
      </c>
      <c r="AW18">
        <v>210.58</v>
      </c>
      <c r="AX18">
        <v>135.12</v>
      </c>
      <c r="AY18">
        <v>575.94000000000005</v>
      </c>
      <c r="AZ18">
        <v>480.78</v>
      </c>
      <c r="BA18">
        <v>446.32</v>
      </c>
      <c r="BB18">
        <v>498.02</v>
      </c>
    </row>
    <row r="19" spans="1:54">
      <c r="AE19">
        <v>8.2550000000000008</v>
      </c>
      <c r="AF19">
        <v>8.032</v>
      </c>
      <c r="AG19">
        <v>8.3689999999999998</v>
      </c>
      <c r="AH19">
        <v>10.116</v>
      </c>
      <c r="AI19">
        <v>8.5869999999999997</v>
      </c>
      <c r="AJ19">
        <v>8.0180000000000007</v>
      </c>
      <c r="AK19">
        <v>6.4059999999999997</v>
      </c>
      <c r="AL19">
        <v>5.2939999999999996</v>
      </c>
      <c r="AM19">
        <v>9.0510000000000002</v>
      </c>
      <c r="AN19">
        <v>7.7050000000000001</v>
      </c>
      <c r="AO19">
        <v>7.117</v>
      </c>
      <c r="AP19">
        <v>8.6349999999999998</v>
      </c>
      <c r="AQ19">
        <v>437.82</v>
      </c>
      <c r="AR19">
        <v>435.03</v>
      </c>
      <c r="AS19">
        <v>498.11</v>
      </c>
      <c r="AT19">
        <v>744.87</v>
      </c>
      <c r="AU19">
        <v>523.62</v>
      </c>
      <c r="AV19">
        <v>404.1</v>
      </c>
      <c r="AW19">
        <v>208.7</v>
      </c>
      <c r="AX19">
        <v>124.67</v>
      </c>
      <c r="AY19">
        <v>590.52</v>
      </c>
      <c r="AZ19">
        <v>487.69</v>
      </c>
      <c r="BA19">
        <v>476.17</v>
      </c>
      <c r="BB19">
        <v>572.30999999999995</v>
      </c>
    </row>
    <row r="20" spans="1:54" ht="18.75">
      <c r="A20" s="146" t="s">
        <v>1015</v>
      </c>
      <c r="AE20">
        <v>8.7650000000000006</v>
      </c>
      <c r="AF20">
        <v>8.7010000000000005</v>
      </c>
      <c r="AG20">
        <v>8.2650000000000006</v>
      </c>
      <c r="AH20">
        <v>10.146000000000001</v>
      </c>
      <c r="AI20">
        <v>8.5399999999999991</v>
      </c>
      <c r="AJ20">
        <v>8.1639999999999997</v>
      </c>
      <c r="AK20">
        <v>6.5880000000000001</v>
      </c>
      <c r="AL20">
        <v>5.1529999999999996</v>
      </c>
      <c r="AM20">
        <v>9.2739999999999991</v>
      </c>
      <c r="AN20">
        <v>7.9690000000000003</v>
      </c>
      <c r="AO20">
        <v>7.867</v>
      </c>
      <c r="AP20">
        <v>9.1120000000000001</v>
      </c>
      <c r="AQ20">
        <v>519.44000000000005</v>
      </c>
      <c r="AR20">
        <v>515.86</v>
      </c>
      <c r="AS20">
        <v>496.01</v>
      </c>
      <c r="AT20">
        <v>753.84</v>
      </c>
      <c r="AU20">
        <v>494.09</v>
      </c>
      <c r="AV20">
        <v>429</v>
      </c>
      <c r="AW20">
        <v>232.08</v>
      </c>
      <c r="AX20">
        <v>122.16</v>
      </c>
      <c r="AY20">
        <v>606.17999999999995</v>
      </c>
      <c r="AZ20">
        <v>533.66999999999996</v>
      </c>
      <c r="BA20">
        <v>544.77</v>
      </c>
      <c r="BB20">
        <v>709.74</v>
      </c>
    </row>
    <row r="21" spans="1:54">
      <c r="AE21">
        <v>8.93</v>
      </c>
      <c r="AF21">
        <v>9.2609999999999992</v>
      </c>
      <c r="AG21">
        <v>8.2769999999999992</v>
      </c>
      <c r="AH21">
        <v>10.507</v>
      </c>
      <c r="AI21">
        <v>8.6270000000000007</v>
      </c>
      <c r="AJ21">
        <v>7.9749999999999996</v>
      </c>
      <c r="AK21">
        <v>6.8170000000000002</v>
      </c>
      <c r="AL21">
        <v>5.38</v>
      </c>
      <c r="AM21">
        <v>9.5039999999999996</v>
      </c>
      <c r="AN21">
        <v>8.2050000000000001</v>
      </c>
      <c r="AO21">
        <v>8.1300000000000008</v>
      </c>
      <c r="AP21">
        <v>9.3219999999999992</v>
      </c>
      <c r="AQ21">
        <v>546.15</v>
      </c>
      <c r="AR21">
        <v>630.80999999999995</v>
      </c>
      <c r="AS21">
        <v>487.44</v>
      </c>
      <c r="AT21">
        <v>859.71</v>
      </c>
      <c r="AU21">
        <v>460.61</v>
      </c>
      <c r="AV21">
        <v>431.33</v>
      </c>
      <c r="AW21">
        <v>238.35</v>
      </c>
      <c r="AX21">
        <v>143.28</v>
      </c>
      <c r="AY21">
        <v>665.77</v>
      </c>
      <c r="AZ21">
        <v>599.79999999999995</v>
      </c>
      <c r="BA21">
        <v>617.33000000000004</v>
      </c>
      <c r="BB21">
        <v>755.19</v>
      </c>
    </row>
    <row r="22" spans="1:54">
      <c r="AE22">
        <v>8.8719999999999999</v>
      </c>
      <c r="AF22">
        <v>9.26</v>
      </c>
      <c r="AG22">
        <v>8.484</v>
      </c>
      <c r="AH22">
        <v>10.507999999999999</v>
      </c>
      <c r="AI22">
        <v>8.5950000000000006</v>
      </c>
      <c r="AJ22">
        <v>7.843</v>
      </c>
      <c r="AK22">
        <v>6.907</v>
      </c>
      <c r="AL22">
        <v>5.8040000000000003</v>
      </c>
      <c r="AM22">
        <v>9.5589999999999993</v>
      </c>
      <c r="AN22">
        <v>8.4649999999999999</v>
      </c>
      <c r="AO22">
        <v>8.2260000000000009</v>
      </c>
      <c r="AP22">
        <v>9.3179999999999996</v>
      </c>
      <c r="AQ22">
        <v>530.14</v>
      </c>
      <c r="AR22">
        <v>630.03</v>
      </c>
      <c r="AS22">
        <v>495.22</v>
      </c>
      <c r="AT22">
        <v>900.07</v>
      </c>
      <c r="AU22">
        <v>438.64</v>
      </c>
      <c r="AV22">
        <v>385.9</v>
      </c>
      <c r="AW22">
        <v>248.75</v>
      </c>
      <c r="AX22">
        <v>179.35</v>
      </c>
      <c r="AY22">
        <v>681.69</v>
      </c>
      <c r="AZ22">
        <v>670.99</v>
      </c>
      <c r="BA22">
        <v>599.97</v>
      </c>
      <c r="BB22">
        <v>717.12</v>
      </c>
    </row>
    <row r="23" spans="1:54">
      <c r="AE23">
        <v>8.69</v>
      </c>
      <c r="AF23">
        <v>9.2140000000000004</v>
      </c>
      <c r="AG23">
        <v>8.5510000000000002</v>
      </c>
      <c r="AH23">
        <v>10.345000000000001</v>
      </c>
      <c r="AI23">
        <v>8.8480000000000008</v>
      </c>
      <c r="AJ23">
        <v>8.173</v>
      </c>
      <c r="AK23">
        <v>7.0339999999999998</v>
      </c>
      <c r="AL23">
        <v>5.8680000000000003</v>
      </c>
      <c r="AM23">
        <v>9.6020000000000003</v>
      </c>
      <c r="AN23">
        <v>8.4890000000000008</v>
      </c>
      <c r="AO23">
        <v>8.09</v>
      </c>
      <c r="AP23">
        <v>8.8770000000000007</v>
      </c>
      <c r="AQ23">
        <v>488.16</v>
      </c>
      <c r="AR23">
        <v>611.98</v>
      </c>
      <c r="AS23">
        <v>515.21</v>
      </c>
      <c r="AT23">
        <v>864.06</v>
      </c>
      <c r="AU23">
        <v>481.97</v>
      </c>
      <c r="AV23">
        <v>521.86</v>
      </c>
      <c r="AW23">
        <v>274.29000000000002</v>
      </c>
      <c r="AX23">
        <v>144.91</v>
      </c>
      <c r="AY23">
        <v>694.06</v>
      </c>
      <c r="AZ23">
        <v>681.27</v>
      </c>
      <c r="BA23">
        <v>484.53</v>
      </c>
      <c r="BB23">
        <v>598.92999999999995</v>
      </c>
    </row>
    <row r="24" spans="1:54">
      <c r="AE24">
        <v>8.1240000000000006</v>
      </c>
      <c r="AF24">
        <v>8.6609999999999996</v>
      </c>
      <c r="AG24">
        <v>8.5850000000000009</v>
      </c>
      <c r="AH24">
        <v>9.9789999999999992</v>
      </c>
      <c r="AI24">
        <v>9.1199999999999992</v>
      </c>
      <c r="AJ24">
        <v>8.5790000000000006</v>
      </c>
      <c r="AK24">
        <v>7.0140000000000002</v>
      </c>
      <c r="AL24">
        <v>5.7990000000000004</v>
      </c>
      <c r="AM24">
        <v>9.0340000000000007</v>
      </c>
      <c r="AN24">
        <v>8.218</v>
      </c>
      <c r="AO24">
        <v>7.5010000000000003</v>
      </c>
      <c r="AP24">
        <v>8.7520000000000007</v>
      </c>
      <c r="AQ24">
        <v>395.64</v>
      </c>
      <c r="AR24">
        <v>475.81</v>
      </c>
      <c r="AS24">
        <v>475.76</v>
      </c>
      <c r="AT24">
        <v>729.69</v>
      </c>
      <c r="AU24">
        <v>536.25</v>
      </c>
      <c r="AV24">
        <v>574.17999999999995</v>
      </c>
      <c r="AW24">
        <v>270.47000000000003</v>
      </c>
      <c r="AX24">
        <v>135.32</v>
      </c>
      <c r="AY24">
        <v>559</v>
      </c>
      <c r="AZ24">
        <v>597.83000000000004</v>
      </c>
      <c r="BA24">
        <v>343.03</v>
      </c>
      <c r="BB24">
        <v>553.25</v>
      </c>
    </row>
    <row r="25" spans="1:54">
      <c r="AE25">
        <v>7.92</v>
      </c>
      <c r="AF25">
        <v>7.4829999999999997</v>
      </c>
      <c r="AG25">
        <v>8.0779999999999994</v>
      </c>
      <c r="AH25">
        <v>9.7940000000000005</v>
      </c>
      <c r="AI25">
        <v>9.3070000000000004</v>
      </c>
      <c r="AJ25">
        <v>8.3559999999999999</v>
      </c>
      <c r="AK25">
        <v>7.14</v>
      </c>
      <c r="AL25">
        <v>5.9480000000000004</v>
      </c>
      <c r="AM25">
        <v>7.9870000000000001</v>
      </c>
      <c r="AN25">
        <v>7.6580000000000004</v>
      </c>
      <c r="AO25">
        <v>7.64</v>
      </c>
      <c r="AP25">
        <v>8.8170000000000002</v>
      </c>
      <c r="AQ25">
        <v>345.98</v>
      </c>
      <c r="AR25">
        <v>308.57</v>
      </c>
      <c r="AS25">
        <v>362.37</v>
      </c>
      <c r="AT25">
        <v>679.95</v>
      </c>
      <c r="AU25">
        <v>555.21</v>
      </c>
      <c r="AV25">
        <v>433.68</v>
      </c>
      <c r="AW25">
        <v>278.64999999999998</v>
      </c>
      <c r="AX25">
        <v>136.77000000000001</v>
      </c>
      <c r="AY25">
        <v>429.73</v>
      </c>
      <c r="AZ25">
        <v>443.02</v>
      </c>
      <c r="BA25">
        <v>338.55</v>
      </c>
      <c r="BB25">
        <v>559.70000000000005</v>
      </c>
    </row>
    <row r="26" spans="1:54">
      <c r="AE26">
        <v>8.0649999999999995</v>
      </c>
      <c r="AF26">
        <v>7.0039999999999996</v>
      </c>
      <c r="AG26">
        <v>7.4539999999999997</v>
      </c>
      <c r="AH26">
        <v>8.91</v>
      </c>
      <c r="AI26">
        <v>9.5030000000000001</v>
      </c>
      <c r="AJ26">
        <v>7.9779999999999998</v>
      </c>
      <c r="AK26">
        <v>7.14</v>
      </c>
      <c r="AL26">
        <v>6.12</v>
      </c>
      <c r="AM26">
        <v>7.7329999999999997</v>
      </c>
      <c r="AN26">
        <v>7.6970000000000001</v>
      </c>
      <c r="AO26">
        <v>8.0619999999999994</v>
      </c>
      <c r="AP26">
        <v>8.8010000000000002</v>
      </c>
      <c r="AQ26">
        <v>374.7</v>
      </c>
      <c r="AR26">
        <v>238.86</v>
      </c>
      <c r="AS26">
        <v>279.88</v>
      </c>
      <c r="AT26">
        <v>540.11</v>
      </c>
      <c r="AU26">
        <v>592.14</v>
      </c>
      <c r="AV26">
        <v>366.35</v>
      </c>
      <c r="AW26">
        <v>319.17</v>
      </c>
      <c r="AX26">
        <v>143.76</v>
      </c>
      <c r="AY26">
        <v>367.18</v>
      </c>
      <c r="AZ26">
        <v>428.53</v>
      </c>
      <c r="BA26">
        <v>372.78</v>
      </c>
      <c r="BB26">
        <v>546.86</v>
      </c>
    </row>
    <row r="27" spans="1:54">
      <c r="AE27">
        <v>8.0429999999999993</v>
      </c>
      <c r="AF27">
        <v>6.976</v>
      </c>
      <c r="AG27">
        <v>7.1820000000000004</v>
      </c>
      <c r="AH27">
        <v>8.532</v>
      </c>
      <c r="AI27">
        <v>9.0530000000000008</v>
      </c>
      <c r="AJ27">
        <v>7.5389999999999997</v>
      </c>
      <c r="AK27">
        <v>7.0640000000000001</v>
      </c>
      <c r="AL27">
        <v>6.6449999999999996</v>
      </c>
      <c r="AM27">
        <v>7.7530000000000001</v>
      </c>
      <c r="AN27">
        <v>7.9530000000000003</v>
      </c>
      <c r="AO27">
        <v>8.5</v>
      </c>
      <c r="AP27">
        <v>9.0169999999999995</v>
      </c>
      <c r="AQ27">
        <v>416.32</v>
      </c>
      <c r="AR27">
        <v>260.24</v>
      </c>
      <c r="AS27">
        <v>268.3</v>
      </c>
      <c r="AT27">
        <v>507.92</v>
      </c>
      <c r="AU27">
        <v>509.07</v>
      </c>
      <c r="AV27">
        <v>295.19</v>
      </c>
      <c r="AW27">
        <v>287.43</v>
      </c>
      <c r="AX27">
        <v>228.36</v>
      </c>
      <c r="AY27">
        <v>354.77</v>
      </c>
      <c r="AZ27">
        <v>415.69</v>
      </c>
      <c r="BA27">
        <v>407.61</v>
      </c>
      <c r="BB27">
        <v>561.85</v>
      </c>
    </row>
    <row r="28" spans="1:54">
      <c r="AE28">
        <v>7.9160000000000004</v>
      </c>
      <c r="AF28">
        <v>6.9450000000000003</v>
      </c>
      <c r="AG28">
        <v>7.048</v>
      </c>
      <c r="AH28">
        <v>8.218</v>
      </c>
      <c r="AI28">
        <v>8.4710000000000001</v>
      </c>
      <c r="AJ28">
        <v>6.8029999999999999</v>
      </c>
      <c r="AK28">
        <v>7.367</v>
      </c>
      <c r="AL28">
        <v>6.7569999999999997</v>
      </c>
      <c r="AM28">
        <v>7.867</v>
      </c>
      <c r="AN28">
        <v>8.1989999999999998</v>
      </c>
      <c r="AO28">
        <v>8.8629999999999995</v>
      </c>
      <c r="AP28">
        <v>8.6639999999999997</v>
      </c>
      <c r="AQ28">
        <v>396.24</v>
      </c>
      <c r="AR28">
        <v>280.45</v>
      </c>
      <c r="AS28">
        <v>245.73</v>
      </c>
      <c r="AT28">
        <v>427.87</v>
      </c>
      <c r="AU28">
        <v>427.94</v>
      </c>
      <c r="AV28">
        <v>221.74</v>
      </c>
      <c r="AW28">
        <v>306.51</v>
      </c>
      <c r="AX28">
        <v>225.37</v>
      </c>
      <c r="AY28">
        <v>362.04</v>
      </c>
      <c r="AZ28">
        <v>491.03</v>
      </c>
      <c r="BA28">
        <v>500.05</v>
      </c>
      <c r="BB28">
        <v>482.22</v>
      </c>
    </row>
    <row r="29" spans="1:54">
      <c r="AE29">
        <v>7.7569999999999997</v>
      </c>
      <c r="AF29">
        <v>6.6230000000000002</v>
      </c>
      <c r="AG29">
        <v>6.8179999999999996</v>
      </c>
      <c r="AH29">
        <v>8.3650000000000002</v>
      </c>
      <c r="AI29">
        <v>8</v>
      </c>
      <c r="AJ29">
        <v>6.8310000000000004</v>
      </c>
      <c r="AK29">
        <v>7.4530000000000003</v>
      </c>
      <c r="AL29">
        <v>6.4409999999999998</v>
      </c>
      <c r="AM29">
        <v>7.8369999999999997</v>
      </c>
      <c r="AN29">
        <v>8.1389999999999993</v>
      </c>
      <c r="AO29">
        <v>8.3659999999999997</v>
      </c>
      <c r="AP29">
        <v>8.6639999999999997</v>
      </c>
      <c r="AQ29">
        <v>377.68</v>
      </c>
      <c r="AR29">
        <v>253.26</v>
      </c>
      <c r="AS29">
        <v>233.85</v>
      </c>
      <c r="AT29">
        <v>540.62</v>
      </c>
      <c r="AU29">
        <v>344.73</v>
      </c>
      <c r="AV29">
        <v>229.75</v>
      </c>
      <c r="AW29">
        <v>338.29</v>
      </c>
      <c r="AX29">
        <v>197.92</v>
      </c>
      <c r="AY29">
        <v>386.45</v>
      </c>
      <c r="AZ29">
        <v>450.21</v>
      </c>
      <c r="BA29">
        <v>439.32</v>
      </c>
      <c r="BB29">
        <v>503.19</v>
      </c>
    </row>
    <row r="30" spans="1:54">
      <c r="AE30">
        <v>8.0540000000000003</v>
      </c>
      <c r="AF30">
        <v>6.649</v>
      </c>
      <c r="AG30">
        <v>6.5190000000000001</v>
      </c>
      <c r="AH30">
        <v>8.3889999999999993</v>
      </c>
      <c r="AI30">
        <v>7.65</v>
      </c>
      <c r="AJ30">
        <v>6.4820000000000002</v>
      </c>
      <c r="AK30">
        <v>6.5720000000000001</v>
      </c>
      <c r="AL30">
        <v>5.7990000000000004</v>
      </c>
      <c r="AM30">
        <v>7.8310000000000004</v>
      </c>
      <c r="AN30">
        <v>7.9790000000000001</v>
      </c>
      <c r="AO30">
        <v>8.048</v>
      </c>
      <c r="AP30">
        <v>9.0229999999999997</v>
      </c>
      <c r="AQ30">
        <v>426.1</v>
      </c>
      <c r="AR30">
        <v>226.73</v>
      </c>
      <c r="AS30">
        <v>227.47</v>
      </c>
      <c r="AT30">
        <v>551</v>
      </c>
      <c r="AU30">
        <v>313.69</v>
      </c>
      <c r="AV30">
        <v>185.83</v>
      </c>
      <c r="AW30">
        <v>256.98</v>
      </c>
      <c r="AX30">
        <v>161.94999999999999</v>
      </c>
      <c r="AY30">
        <v>421.34</v>
      </c>
      <c r="AZ30">
        <v>414.15</v>
      </c>
      <c r="BA30">
        <v>397.01</v>
      </c>
      <c r="BB30">
        <v>572.99</v>
      </c>
    </row>
    <row r="31" spans="1:54">
      <c r="AE31">
        <v>7.9610000000000003</v>
      </c>
      <c r="AF31">
        <v>6.4930000000000003</v>
      </c>
      <c r="AG31">
        <v>6.3159999999999998</v>
      </c>
      <c r="AH31">
        <v>8.1509999999999998</v>
      </c>
      <c r="AI31">
        <v>7.51</v>
      </c>
      <c r="AJ31">
        <v>6.3730000000000002</v>
      </c>
      <c r="AK31">
        <v>6.4539999999999997</v>
      </c>
      <c r="AL31">
        <v>5.9050000000000002</v>
      </c>
      <c r="AM31">
        <v>7.9119999999999999</v>
      </c>
      <c r="AN31">
        <v>7.8</v>
      </c>
      <c r="AO31">
        <v>8.2680000000000007</v>
      </c>
      <c r="AP31">
        <v>8.6780000000000008</v>
      </c>
      <c r="AQ31">
        <v>427.23</v>
      </c>
      <c r="AR31">
        <v>245.16</v>
      </c>
      <c r="AS31">
        <v>235.89</v>
      </c>
      <c r="AT31">
        <v>505.89</v>
      </c>
      <c r="AU31">
        <v>291.26</v>
      </c>
      <c r="AV31">
        <v>186.21</v>
      </c>
      <c r="AW31">
        <v>210.68</v>
      </c>
      <c r="AX31">
        <v>198.37</v>
      </c>
      <c r="AY31">
        <v>423.43</v>
      </c>
      <c r="AZ31">
        <v>373.5</v>
      </c>
      <c r="BA31">
        <v>455.9</v>
      </c>
      <c r="BB31">
        <v>534.42999999999995</v>
      </c>
    </row>
    <row r="35" spans="1:54" ht="14.25" thickBot="1">
      <c r="AE35" t="s">
        <v>1012</v>
      </c>
    </row>
    <row r="36" spans="1:54" ht="26.25" customHeight="1">
      <c r="A36" s="251" t="s">
        <v>142</v>
      </c>
      <c r="B36" s="278" t="s">
        <v>48</v>
      </c>
      <c r="C36" s="284"/>
      <c r="D36" s="284"/>
      <c r="E36" s="284"/>
      <c r="F36" s="278" t="s">
        <v>143</v>
      </c>
      <c r="G36" s="284"/>
      <c r="H36" s="284"/>
      <c r="I36" s="284"/>
      <c r="AE36">
        <v>7.6719999999999997</v>
      </c>
      <c r="AF36">
        <v>5.3860000000000001</v>
      </c>
      <c r="AG36">
        <v>5.8049999999999997</v>
      </c>
      <c r="AH36">
        <v>7.5750000000000002</v>
      </c>
      <c r="AI36">
        <v>6.52</v>
      </c>
      <c r="AJ36">
        <v>5.9329999999999998</v>
      </c>
      <c r="AK36">
        <v>6.226</v>
      </c>
      <c r="AL36">
        <v>4.57</v>
      </c>
      <c r="AM36">
        <v>6.7130000000000001</v>
      </c>
      <c r="AN36">
        <v>6.9790000000000001</v>
      </c>
      <c r="AO36">
        <v>6.1950000000000003</v>
      </c>
      <c r="AP36">
        <v>7.0229999999999997</v>
      </c>
      <c r="AQ36">
        <v>426.75</v>
      </c>
      <c r="AR36">
        <v>190.97</v>
      </c>
      <c r="AS36">
        <v>223.93</v>
      </c>
      <c r="AT36">
        <v>477.11</v>
      </c>
      <c r="AU36">
        <v>232.87</v>
      </c>
      <c r="AV36">
        <v>187.09</v>
      </c>
      <c r="AW36">
        <v>233.29</v>
      </c>
      <c r="AX36">
        <v>142.11000000000001</v>
      </c>
      <c r="AY36">
        <v>389.3</v>
      </c>
      <c r="AZ36">
        <v>334.19</v>
      </c>
      <c r="BA36">
        <v>266.33</v>
      </c>
      <c r="BB36">
        <v>337.91</v>
      </c>
    </row>
    <row r="37" spans="1:54">
      <c r="A37" s="281"/>
      <c r="B37" s="30" t="str">
        <f>B2</f>
        <v>3771#90m</v>
      </c>
      <c r="C37" s="30" t="str">
        <f t="shared" ref="C37:I37" si="0">C2</f>
        <v>3772#90m</v>
      </c>
      <c r="D37" s="30" t="str">
        <f t="shared" si="0"/>
        <v>3773#90m</v>
      </c>
      <c r="E37" s="30" t="str">
        <f t="shared" si="0"/>
        <v>3774#90m</v>
      </c>
      <c r="F37" s="30" t="str">
        <f t="shared" si="0"/>
        <v>3771#90m</v>
      </c>
      <c r="G37" s="30" t="str">
        <f t="shared" si="0"/>
        <v>3772#90m</v>
      </c>
      <c r="H37" s="30" t="str">
        <f t="shared" si="0"/>
        <v>3773#90m</v>
      </c>
      <c r="I37" s="30" t="str">
        <f t="shared" si="0"/>
        <v>3774#90m</v>
      </c>
      <c r="AE37">
        <v>7.7539999999999996</v>
      </c>
      <c r="AF37">
        <v>5.25</v>
      </c>
      <c r="AG37">
        <v>6.1189999999999998</v>
      </c>
      <c r="AH37">
        <v>8.0060000000000002</v>
      </c>
      <c r="AI37">
        <v>6.0279999999999996</v>
      </c>
      <c r="AJ37">
        <v>5.8159999999999998</v>
      </c>
      <c r="AK37">
        <v>6.2889999999999997</v>
      </c>
      <c r="AL37">
        <v>4.4870000000000001</v>
      </c>
      <c r="AM37">
        <v>6.6639999999999997</v>
      </c>
      <c r="AN37">
        <v>6.7549999999999999</v>
      </c>
      <c r="AO37">
        <v>5.8620000000000001</v>
      </c>
      <c r="AP37">
        <v>7.1189999999999998</v>
      </c>
      <c r="AQ37">
        <v>430.75</v>
      </c>
      <c r="AR37">
        <v>169.5</v>
      </c>
      <c r="AS37">
        <v>256.91000000000003</v>
      </c>
      <c r="AT37">
        <v>500</v>
      </c>
      <c r="AU37">
        <v>199.05</v>
      </c>
      <c r="AV37">
        <v>176.57</v>
      </c>
      <c r="AW37">
        <v>194.26</v>
      </c>
      <c r="AX37">
        <v>116.9</v>
      </c>
      <c r="AY37">
        <v>357.84</v>
      </c>
      <c r="AZ37">
        <v>299.2</v>
      </c>
      <c r="BA37">
        <v>263.23</v>
      </c>
      <c r="BB37">
        <v>374.89</v>
      </c>
    </row>
    <row r="38" spans="1:54" ht="14.25" thickBot="1">
      <c r="A38" s="252"/>
      <c r="B38" s="32"/>
      <c r="C38" s="32"/>
      <c r="D38" s="32"/>
      <c r="E38" s="9"/>
      <c r="F38" s="9"/>
      <c r="G38" s="9"/>
      <c r="H38" s="9"/>
      <c r="I38" s="9"/>
      <c r="AE38">
        <v>7.31</v>
      </c>
      <c r="AF38">
        <v>5.5890000000000004</v>
      </c>
      <c r="AG38">
        <v>6.2060000000000004</v>
      </c>
      <c r="AH38">
        <v>8.2029999999999994</v>
      </c>
      <c r="AI38">
        <v>6.282</v>
      </c>
      <c r="AJ38">
        <v>5.81</v>
      </c>
      <c r="AK38">
        <v>6.0250000000000004</v>
      </c>
      <c r="AL38">
        <v>4.7050000000000001</v>
      </c>
      <c r="AM38">
        <v>6.5339999999999998</v>
      </c>
      <c r="AN38">
        <v>6.5620000000000003</v>
      </c>
      <c r="AO38">
        <v>6.109</v>
      </c>
      <c r="AP38">
        <v>7.0880000000000001</v>
      </c>
      <c r="AQ38">
        <v>352.89</v>
      </c>
      <c r="AR38">
        <v>188.75</v>
      </c>
      <c r="AS38">
        <v>229.55</v>
      </c>
      <c r="AT38">
        <v>488.52</v>
      </c>
      <c r="AU38">
        <v>218.34</v>
      </c>
      <c r="AV38">
        <v>202.89</v>
      </c>
      <c r="AW38">
        <v>189.44</v>
      </c>
      <c r="AX38">
        <v>130.77000000000001</v>
      </c>
      <c r="AY38">
        <v>361.7</v>
      </c>
      <c r="AZ38">
        <v>281.04000000000002</v>
      </c>
      <c r="BA38">
        <v>286.58999999999997</v>
      </c>
      <c r="BB38">
        <v>385.22</v>
      </c>
    </row>
    <row r="39" spans="1:54" ht="14.25" thickBot="1">
      <c r="A39" s="46">
        <v>0</v>
      </c>
      <c r="B39" s="47">
        <v>7.1589999999999998</v>
      </c>
      <c r="C39" s="47">
        <v>6.3890000000000002</v>
      </c>
      <c r="D39" s="47">
        <v>7.0960000000000001</v>
      </c>
      <c r="E39" s="23">
        <v>6.61</v>
      </c>
      <c r="F39" s="23">
        <v>322.3</v>
      </c>
      <c r="G39" s="23">
        <v>287.13</v>
      </c>
      <c r="H39" s="23">
        <v>336.04</v>
      </c>
      <c r="I39" s="23">
        <v>287.41000000000003</v>
      </c>
      <c r="AE39">
        <v>6.9509999999999996</v>
      </c>
      <c r="AF39">
        <v>5.9580000000000002</v>
      </c>
      <c r="AG39">
        <v>6.2830000000000004</v>
      </c>
      <c r="AH39">
        <v>8.016</v>
      </c>
      <c r="AI39">
        <v>6.5209999999999999</v>
      </c>
      <c r="AJ39">
        <v>5.7279999999999998</v>
      </c>
      <c r="AK39">
        <v>5.4539999999999997</v>
      </c>
      <c r="AL39">
        <v>4.5469999999999997</v>
      </c>
      <c r="AM39">
        <v>6.6509999999999998</v>
      </c>
      <c r="AN39">
        <v>6.5949999999999998</v>
      </c>
      <c r="AO39">
        <v>6.181</v>
      </c>
      <c r="AP39">
        <v>7.4260000000000002</v>
      </c>
      <c r="AQ39">
        <v>334.94</v>
      </c>
      <c r="AR39">
        <v>215.47</v>
      </c>
      <c r="AS39">
        <v>229.92</v>
      </c>
      <c r="AT39">
        <v>499.99</v>
      </c>
      <c r="AU39">
        <v>256.27999999999997</v>
      </c>
      <c r="AV39">
        <v>244.59</v>
      </c>
      <c r="AW39">
        <v>173.68</v>
      </c>
      <c r="AX39">
        <v>138.24</v>
      </c>
      <c r="AY39">
        <v>358.23</v>
      </c>
      <c r="AZ39">
        <v>296.02</v>
      </c>
      <c r="BA39">
        <v>271.52</v>
      </c>
      <c r="BB39">
        <v>453.88</v>
      </c>
    </row>
    <row r="40" spans="1:54" ht="14.25" thickBot="1">
      <c r="A40" s="46">
        <v>1</v>
      </c>
      <c r="B40" s="47">
        <v>7.1509999999999998</v>
      </c>
      <c r="C40" s="47">
        <v>6.3520000000000003</v>
      </c>
      <c r="D40" s="47">
        <v>7.0270000000000001</v>
      </c>
      <c r="E40" s="23">
        <v>6.617</v>
      </c>
      <c r="F40" s="23">
        <v>313.66000000000003</v>
      </c>
      <c r="G40" s="23">
        <v>278.64999999999998</v>
      </c>
      <c r="H40" s="23">
        <v>317.83</v>
      </c>
      <c r="I40" s="23">
        <v>283.91000000000003</v>
      </c>
      <c r="AE40">
        <v>6.907</v>
      </c>
      <c r="AF40">
        <v>6.1139999999999999</v>
      </c>
      <c r="AG40">
        <v>6.8849999999999998</v>
      </c>
      <c r="AH40">
        <v>7.9109999999999996</v>
      </c>
      <c r="AI40">
        <v>6.0019999999999998</v>
      </c>
      <c r="AJ40">
        <v>5.8940000000000001</v>
      </c>
      <c r="AK40">
        <v>5.1420000000000003</v>
      </c>
      <c r="AL40">
        <v>4.3310000000000004</v>
      </c>
      <c r="AM40">
        <v>6.8849999999999998</v>
      </c>
      <c r="AN40">
        <v>6.7359999999999998</v>
      </c>
      <c r="AO40">
        <v>6.2519999999999998</v>
      </c>
      <c r="AP40">
        <v>7.1879999999999997</v>
      </c>
      <c r="AQ40">
        <v>341.19</v>
      </c>
      <c r="AR40">
        <v>263.56</v>
      </c>
      <c r="AS40">
        <v>306.77</v>
      </c>
      <c r="AT40">
        <v>483.88</v>
      </c>
      <c r="AU40">
        <v>195.67</v>
      </c>
      <c r="AV40">
        <v>260.08</v>
      </c>
      <c r="AW40">
        <v>146.82</v>
      </c>
      <c r="AX40">
        <v>130.61000000000001</v>
      </c>
      <c r="AY40">
        <v>421.48</v>
      </c>
      <c r="AZ40">
        <v>303.19</v>
      </c>
      <c r="BA40">
        <v>295.07</v>
      </c>
      <c r="BB40">
        <v>413.03</v>
      </c>
    </row>
    <row r="41" spans="1:54" ht="14.25" thickBot="1">
      <c r="A41" s="46">
        <v>2</v>
      </c>
      <c r="B41" s="47">
        <v>7.1580000000000004</v>
      </c>
      <c r="C41" s="47">
        <v>6.3719999999999999</v>
      </c>
      <c r="D41" s="47">
        <v>7.0229999999999997</v>
      </c>
      <c r="E41" s="23">
        <v>6.6459999999999999</v>
      </c>
      <c r="F41" s="23">
        <v>318.49</v>
      </c>
      <c r="G41" s="23">
        <v>276.39</v>
      </c>
      <c r="H41" s="23">
        <v>314.44</v>
      </c>
      <c r="I41" s="23">
        <v>283.69</v>
      </c>
      <c r="AE41">
        <v>7.1070000000000002</v>
      </c>
      <c r="AF41">
        <v>5.7329999999999997</v>
      </c>
      <c r="AG41">
        <v>7.0970000000000004</v>
      </c>
      <c r="AH41">
        <v>8.4489999999999998</v>
      </c>
      <c r="AI41">
        <v>6.032</v>
      </c>
      <c r="AJ41">
        <v>6.0060000000000002</v>
      </c>
      <c r="AK41">
        <v>5.3579999999999997</v>
      </c>
      <c r="AL41">
        <v>4.327</v>
      </c>
      <c r="AM41">
        <v>6.4779999999999998</v>
      </c>
      <c r="AN41">
        <v>6.6180000000000003</v>
      </c>
      <c r="AO41">
        <v>6.0510000000000002</v>
      </c>
      <c r="AP41">
        <v>7.3230000000000004</v>
      </c>
      <c r="AQ41">
        <v>375.99</v>
      </c>
      <c r="AR41">
        <v>238.91</v>
      </c>
      <c r="AS41">
        <v>361.68</v>
      </c>
      <c r="AT41">
        <v>563.21</v>
      </c>
      <c r="AU41">
        <v>184.43</v>
      </c>
      <c r="AV41">
        <v>259.91000000000003</v>
      </c>
      <c r="AW41">
        <v>176.92</v>
      </c>
      <c r="AX41">
        <v>134.41</v>
      </c>
      <c r="AY41">
        <v>349.34</v>
      </c>
      <c r="AZ41">
        <v>304.10000000000002</v>
      </c>
      <c r="BA41">
        <v>364.15</v>
      </c>
      <c r="BB41">
        <v>407.57</v>
      </c>
    </row>
    <row r="42" spans="1:54" ht="14.25" thickBot="1">
      <c r="A42" s="46">
        <v>3</v>
      </c>
      <c r="B42" s="47">
        <v>7.1040000000000001</v>
      </c>
      <c r="C42" s="47">
        <v>6.359</v>
      </c>
      <c r="D42" s="47">
        <v>7.05</v>
      </c>
      <c r="E42" s="23">
        <v>6.5949999999999998</v>
      </c>
      <c r="F42" s="23">
        <v>317.68</v>
      </c>
      <c r="G42" s="23">
        <v>289.41000000000003</v>
      </c>
      <c r="H42" s="23">
        <v>329.26</v>
      </c>
      <c r="I42" s="23">
        <v>284.63</v>
      </c>
      <c r="AE42">
        <v>7.35</v>
      </c>
      <c r="AF42">
        <v>5.3810000000000002</v>
      </c>
      <c r="AG42">
        <v>6.7670000000000003</v>
      </c>
      <c r="AH42">
        <v>8.5640000000000001</v>
      </c>
      <c r="AI42">
        <v>6.1150000000000002</v>
      </c>
      <c r="AJ42">
        <v>5.8120000000000003</v>
      </c>
      <c r="AK42">
        <v>5.3970000000000002</v>
      </c>
      <c r="AL42">
        <v>4.2809999999999997</v>
      </c>
      <c r="AM42">
        <v>6.8390000000000004</v>
      </c>
      <c r="AN42">
        <v>6.4740000000000002</v>
      </c>
      <c r="AO42">
        <v>5.1689999999999996</v>
      </c>
      <c r="AP42">
        <v>7.0439999999999996</v>
      </c>
      <c r="AQ42">
        <v>418.6</v>
      </c>
      <c r="AR42">
        <v>196.04</v>
      </c>
      <c r="AS42">
        <v>346.28</v>
      </c>
      <c r="AT42">
        <v>621.09</v>
      </c>
      <c r="AU42">
        <v>188.67</v>
      </c>
      <c r="AV42">
        <v>296.39</v>
      </c>
      <c r="AW42">
        <v>173.15</v>
      </c>
      <c r="AX42">
        <v>127.97</v>
      </c>
      <c r="AY42">
        <v>369.71</v>
      </c>
      <c r="AZ42">
        <v>310.06</v>
      </c>
      <c r="BA42">
        <v>253.9</v>
      </c>
      <c r="BB42">
        <v>343.75</v>
      </c>
    </row>
    <row r="43" spans="1:54" ht="14.25" thickBot="1">
      <c r="A43" s="46">
        <v>4</v>
      </c>
      <c r="B43" s="47">
        <v>7.1139999999999999</v>
      </c>
      <c r="C43" s="47">
        <v>6.3520000000000003</v>
      </c>
      <c r="D43" s="47">
        <v>7.0529999999999999</v>
      </c>
      <c r="E43" s="23">
        <v>6.5709999999999997</v>
      </c>
      <c r="F43" s="23">
        <v>331.54</v>
      </c>
      <c r="G43" s="23">
        <v>296.3</v>
      </c>
      <c r="H43" s="23">
        <v>335.06</v>
      </c>
      <c r="I43" s="23">
        <v>283.02999999999997</v>
      </c>
      <c r="AE43">
        <v>7.1820000000000004</v>
      </c>
      <c r="AF43">
        <v>5.069</v>
      </c>
      <c r="AG43">
        <v>6.5469999999999997</v>
      </c>
      <c r="AH43">
        <v>8.4740000000000002</v>
      </c>
      <c r="AI43">
        <v>6.96</v>
      </c>
      <c r="AJ43">
        <v>6.16</v>
      </c>
      <c r="AK43">
        <v>5.3819999999999997</v>
      </c>
      <c r="AL43">
        <v>3.8969999999999998</v>
      </c>
      <c r="AM43">
        <v>7.1130000000000004</v>
      </c>
      <c r="AN43">
        <v>6.141</v>
      </c>
      <c r="AO43">
        <v>4.9889999999999999</v>
      </c>
      <c r="AP43">
        <v>7.6559999999999997</v>
      </c>
      <c r="AQ43">
        <v>390.7</v>
      </c>
      <c r="AR43">
        <v>199.27</v>
      </c>
      <c r="AS43">
        <v>316.52999999999997</v>
      </c>
      <c r="AT43">
        <v>559.53</v>
      </c>
      <c r="AU43">
        <v>277.10000000000002</v>
      </c>
      <c r="AV43">
        <v>295.25</v>
      </c>
      <c r="AW43">
        <v>164.14</v>
      </c>
      <c r="AX43">
        <v>90.1</v>
      </c>
      <c r="AY43">
        <v>459.64</v>
      </c>
      <c r="AZ43">
        <v>254.52</v>
      </c>
      <c r="BA43">
        <v>225.19</v>
      </c>
      <c r="BB43">
        <v>431.81</v>
      </c>
    </row>
    <row r="44" spans="1:54" ht="14.25" thickBot="1">
      <c r="A44" s="46">
        <v>5</v>
      </c>
      <c r="B44" s="47">
        <v>7.1890000000000001</v>
      </c>
      <c r="C44" s="47">
        <v>6.383</v>
      </c>
      <c r="D44" s="47">
        <v>7.1559999999999997</v>
      </c>
      <c r="E44" s="23">
        <v>6.6589999999999998</v>
      </c>
      <c r="F44" s="23">
        <v>345.66</v>
      </c>
      <c r="G44" s="23">
        <v>309.82</v>
      </c>
      <c r="H44" s="23">
        <v>350.36</v>
      </c>
      <c r="I44" s="23">
        <v>297.8</v>
      </c>
      <c r="AE44">
        <v>7.2869999999999999</v>
      </c>
      <c r="AF44">
        <v>4.726</v>
      </c>
      <c r="AG44">
        <v>6.4580000000000002</v>
      </c>
      <c r="AH44">
        <v>9.2940000000000005</v>
      </c>
      <c r="AI44">
        <v>7.5289999999999999</v>
      </c>
      <c r="AJ44">
        <v>6.7590000000000003</v>
      </c>
      <c r="AK44">
        <v>5.4690000000000003</v>
      </c>
      <c r="AL44">
        <v>4.234</v>
      </c>
      <c r="AM44">
        <v>6.9630000000000001</v>
      </c>
      <c r="AN44">
        <v>5.766</v>
      </c>
      <c r="AO44">
        <v>5.351</v>
      </c>
      <c r="AP44">
        <v>7.81</v>
      </c>
      <c r="AQ44">
        <v>391.7</v>
      </c>
      <c r="AR44">
        <v>173.62</v>
      </c>
      <c r="AS44">
        <v>311.18</v>
      </c>
      <c r="AT44">
        <v>685.32</v>
      </c>
      <c r="AU44">
        <v>343.26</v>
      </c>
      <c r="AV44">
        <v>336.2</v>
      </c>
      <c r="AW44">
        <v>145.62</v>
      </c>
      <c r="AX44">
        <v>89.83</v>
      </c>
      <c r="AY44">
        <v>433.22</v>
      </c>
      <c r="AZ44">
        <v>261.18</v>
      </c>
      <c r="BA44">
        <v>290.20999999999998</v>
      </c>
      <c r="BB44">
        <v>425.72</v>
      </c>
    </row>
    <row r="45" spans="1:54" ht="14.25" thickBot="1">
      <c r="A45" s="46">
        <v>6</v>
      </c>
      <c r="B45" s="47">
        <v>7.1790000000000003</v>
      </c>
      <c r="C45" s="47">
        <v>6.27</v>
      </c>
      <c r="D45" s="47">
        <v>7.125</v>
      </c>
      <c r="E45" s="23">
        <v>6.7</v>
      </c>
      <c r="F45" s="23">
        <v>346.43</v>
      </c>
      <c r="G45" s="23">
        <v>303.79000000000002</v>
      </c>
      <c r="H45" s="23">
        <v>356.86</v>
      </c>
      <c r="I45" s="23">
        <v>310.85000000000002</v>
      </c>
      <c r="AE45">
        <v>6.774</v>
      </c>
      <c r="AF45">
        <v>4.6879999999999997</v>
      </c>
      <c r="AG45">
        <v>7.399</v>
      </c>
      <c r="AH45">
        <v>9.9860000000000007</v>
      </c>
      <c r="AI45">
        <v>8.1649999999999991</v>
      </c>
      <c r="AJ45">
        <v>7.181</v>
      </c>
      <c r="AK45">
        <v>5.81</v>
      </c>
      <c r="AL45">
        <v>4.7670000000000003</v>
      </c>
      <c r="AM45">
        <v>7.6859999999999999</v>
      </c>
      <c r="AN45">
        <v>6.3449999999999998</v>
      </c>
      <c r="AO45">
        <v>5.3079999999999998</v>
      </c>
      <c r="AP45">
        <v>7.08</v>
      </c>
      <c r="AQ45">
        <v>298.68</v>
      </c>
      <c r="AR45">
        <v>147.16</v>
      </c>
      <c r="AS45">
        <v>464.04</v>
      </c>
      <c r="AT45">
        <v>815.42</v>
      </c>
      <c r="AU45">
        <v>420.47</v>
      </c>
      <c r="AV45">
        <v>381.83</v>
      </c>
      <c r="AW45">
        <v>162.53</v>
      </c>
      <c r="AX45">
        <v>100.49</v>
      </c>
      <c r="AY45">
        <v>487.83</v>
      </c>
      <c r="AZ45">
        <v>378.06</v>
      </c>
      <c r="BA45">
        <v>327.12</v>
      </c>
      <c r="BB45">
        <v>351.16</v>
      </c>
    </row>
    <row r="46" spans="1:54" ht="14.25" thickBot="1">
      <c r="A46" s="46">
        <v>7</v>
      </c>
      <c r="B46" s="47">
        <v>7.1849999999999996</v>
      </c>
      <c r="C46" s="47">
        <v>6.3029999999999999</v>
      </c>
      <c r="D46" s="47">
        <v>7.024</v>
      </c>
      <c r="E46" s="23">
        <v>6.609</v>
      </c>
      <c r="F46" s="23">
        <v>343.96</v>
      </c>
      <c r="G46" s="23">
        <v>305.31</v>
      </c>
      <c r="H46" s="23">
        <v>344.14</v>
      </c>
      <c r="I46" s="23">
        <v>300.39</v>
      </c>
      <c r="AE46">
        <v>7.1029999999999998</v>
      </c>
      <c r="AF46">
        <v>5.5030000000000001</v>
      </c>
      <c r="AG46">
        <v>7.7190000000000003</v>
      </c>
      <c r="AH46">
        <v>9.9209999999999994</v>
      </c>
      <c r="AI46">
        <v>8.3179999999999996</v>
      </c>
      <c r="AJ46">
        <v>7.3970000000000002</v>
      </c>
      <c r="AK46">
        <v>5.9710000000000001</v>
      </c>
      <c r="AL46">
        <v>4.9960000000000004</v>
      </c>
      <c r="AM46">
        <v>8.3949999999999996</v>
      </c>
      <c r="AN46">
        <v>7.0780000000000003</v>
      </c>
      <c r="AO46">
        <v>6.0369999999999999</v>
      </c>
      <c r="AP46">
        <v>7.6950000000000003</v>
      </c>
      <c r="AQ46">
        <v>333.64</v>
      </c>
      <c r="AR46">
        <v>204.8</v>
      </c>
      <c r="AS46">
        <v>464.3</v>
      </c>
      <c r="AT46">
        <v>734.48</v>
      </c>
      <c r="AU46">
        <v>489.79</v>
      </c>
      <c r="AV46">
        <v>355.23</v>
      </c>
      <c r="AW46">
        <v>176.85</v>
      </c>
      <c r="AX46">
        <v>106.27</v>
      </c>
      <c r="AY46">
        <v>554.20000000000005</v>
      </c>
      <c r="AZ46">
        <v>468.21</v>
      </c>
      <c r="BA46">
        <v>407.02</v>
      </c>
      <c r="BB46">
        <v>447.89</v>
      </c>
    </row>
    <row r="47" spans="1:54" ht="14.25" thickBot="1">
      <c r="A47" s="46">
        <v>8</v>
      </c>
      <c r="B47" s="47">
        <v>7.2679999999999998</v>
      </c>
      <c r="C47" s="47">
        <v>6.4779999999999998</v>
      </c>
      <c r="D47" s="47">
        <v>7.0209999999999999</v>
      </c>
      <c r="E47" s="23">
        <v>6.7220000000000004</v>
      </c>
      <c r="F47" s="23">
        <v>366.07</v>
      </c>
      <c r="G47" s="23">
        <v>323.93</v>
      </c>
      <c r="H47" s="23">
        <v>347.35</v>
      </c>
      <c r="I47" s="23">
        <v>316.02</v>
      </c>
      <c r="AE47">
        <v>7.5540000000000003</v>
      </c>
      <c r="AF47">
        <v>6.8120000000000003</v>
      </c>
      <c r="AG47">
        <v>7.9550000000000001</v>
      </c>
      <c r="AH47">
        <v>9.94</v>
      </c>
      <c r="AI47">
        <v>8.4710000000000001</v>
      </c>
      <c r="AJ47">
        <v>7.7320000000000002</v>
      </c>
      <c r="AK47">
        <v>6.0259999999999998</v>
      </c>
      <c r="AL47">
        <v>5.1150000000000002</v>
      </c>
      <c r="AM47">
        <v>8.673</v>
      </c>
      <c r="AN47">
        <v>7.4630000000000001</v>
      </c>
      <c r="AO47">
        <v>6.2519999999999998</v>
      </c>
      <c r="AP47">
        <v>8.2330000000000005</v>
      </c>
      <c r="AQ47">
        <v>398.43</v>
      </c>
      <c r="AR47">
        <v>313.25</v>
      </c>
      <c r="AS47">
        <v>485.48</v>
      </c>
      <c r="AT47">
        <v>765.72</v>
      </c>
      <c r="AU47">
        <v>581.15</v>
      </c>
      <c r="AV47">
        <v>401.25</v>
      </c>
      <c r="AW47">
        <v>174.55</v>
      </c>
      <c r="AX47">
        <v>107.02</v>
      </c>
      <c r="AY47">
        <v>516.91</v>
      </c>
      <c r="AZ47">
        <v>432.77</v>
      </c>
      <c r="BA47">
        <v>384.27</v>
      </c>
      <c r="BB47">
        <v>521.03</v>
      </c>
    </row>
    <row r="48" spans="1:54" ht="14.25" thickBot="1">
      <c r="A48" s="46">
        <v>9</v>
      </c>
      <c r="B48" s="47">
        <v>7.4089999999999998</v>
      </c>
      <c r="C48" s="47">
        <v>6.774</v>
      </c>
      <c r="D48" s="47">
        <v>7.1929999999999996</v>
      </c>
      <c r="E48" s="23">
        <v>6.9509999999999996</v>
      </c>
      <c r="F48" s="23">
        <v>394.02</v>
      </c>
      <c r="G48" s="23">
        <v>361.44</v>
      </c>
      <c r="H48" s="23">
        <v>378.74</v>
      </c>
      <c r="I48" s="23">
        <v>348.05</v>
      </c>
      <c r="AE48">
        <v>8.3569999999999993</v>
      </c>
      <c r="AF48">
        <v>7.5780000000000003</v>
      </c>
      <c r="AG48">
        <v>7.8019999999999996</v>
      </c>
      <c r="AH48">
        <v>9.9290000000000003</v>
      </c>
      <c r="AI48">
        <v>8.3460000000000001</v>
      </c>
      <c r="AJ48">
        <v>7.8440000000000003</v>
      </c>
      <c r="AK48">
        <v>6.2939999999999996</v>
      </c>
      <c r="AL48">
        <v>4.9329999999999998</v>
      </c>
      <c r="AM48">
        <v>9.1319999999999997</v>
      </c>
      <c r="AN48">
        <v>7.7949999999999999</v>
      </c>
      <c r="AO48">
        <v>6.9340000000000002</v>
      </c>
      <c r="AP48">
        <v>8.4920000000000009</v>
      </c>
      <c r="AQ48">
        <v>521.82000000000005</v>
      </c>
      <c r="AR48">
        <v>426.07</v>
      </c>
      <c r="AS48">
        <v>495.4</v>
      </c>
      <c r="AT48">
        <v>821.45</v>
      </c>
      <c r="AU48">
        <v>522.79999999999995</v>
      </c>
      <c r="AV48">
        <v>438.75</v>
      </c>
      <c r="AW48">
        <v>206.39</v>
      </c>
      <c r="AX48">
        <v>100.23</v>
      </c>
      <c r="AY48">
        <v>578.91</v>
      </c>
      <c r="AZ48">
        <v>502.35</v>
      </c>
      <c r="BA48">
        <v>422.66</v>
      </c>
      <c r="BB48">
        <v>551.9</v>
      </c>
    </row>
    <row r="49" spans="1:54" ht="14.25" thickBot="1">
      <c r="A49" s="46">
        <v>10</v>
      </c>
      <c r="B49" s="47">
        <v>7.6920000000000002</v>
      </c>
      <c r="C49" s="47">
        <v>7.1829999999999998</v>
      </c>
      <c r="D49" s="47">
        <v>7.476</v>
      </c>
      <c r="E49" s="23">
        <v>7.3029999999999999</v>
      </c>
      <c r="F49" s="23">
        <v>424.95</v>
      </c>
      <c r="G49" s="23">
        <v>395.5</v>
      </c>
      <c r="H49" s="23">
        <v>409.01</v>
      </c>
      <c r="I49" s="23">
        <v>380.7</v>
      </c>
      <c r="AE49">
        <v>8.9600000000000009</v>
      </c>
      <c r="AF49">
        <v>8.4049999999999994</v>
      </c>
      <c r="AG49">
        <v>7.8079999999999998</v>
      </c>
      <c r="AH49">
        <v>10.099</v>
      </c>
      <c r="AI49">
        <v>8.3849999999999998</v>
      </c>
      <c r="AJ49">
        <v>7.9269999999999996</v>
      </c>
      <c r="AK49">
        <v>6.4029999999999996</v>
      </c>
      <c r="AL49">
        <v>5.1879999999999997</v>
      </c>
      <c r="AM49">
        <v>9.2010000000000005</v>
      </c>
      <c r="AN49">
        <v>7.9080000000000004</v>
      </c>
      <c r="AO49">
        <v>7.2859999999999996</v>
      </c>
      <c r="AP49">
        <v>8.7560000000000002</v>
      </c>
      <c r="AQ49">
        <v>616.58000000000004</v>
      </c>
      <c r="AR49">
        <v>563.12</v>
      </c>
      <c r="AS49">
        <v>464.59</v>
      </c>
      <c r="AT49">
        <v>784.86</v>
      </c>
      <c r="AU49">
        <v>506.65</v>
      </c>
      <c r="AV49">
        <v>444.91</v>
      </c>
      <c r="AW49">
        <v>206.91</v>
      </c>
      <c r="AX49">
        <v>126.21</v>
      </c>
      <c r="AY49">
        <v>632.21</v>
      </c>
      <c r="AZ49">
        <v>517.37</v>
      </c>
      <c r="BA49">
        <v>424.59</v>
      </c>
      <c r="BB49">
        <v>603.79999999999995</v>
      </c>
    </row>
    <row r="50" spans="1:54" ht="14.25" thickBot="1">
      <c r="A50" s="46">
        <v>11</v>
      </c>
      <c r="B50" s="47">
        <v>7.9580000000000002</v>
      </c>
      <c r="C50" s="47">
        <v>7.5179999999999998</v>
      </c>
      <c r="D50" s="47">
        <v>7.7619999999999996</v>
      </c>
      <c r="E50" s="23">
        <v>7.5510000000000002</v>
      </c>
      <c r="F50" s="23">
        <v>457.78</v>
      </c>
      <c r="G50" s="23">
        <v>423.37</v>
      </c>
      <c r="H50" s="23">
        <v>446.2</v>
      </c>
      <c r="I50" s="23">
        <v>410.26</v>
      </c>
      <c r="AE50">
        <v>8.9250000000000007</v>
      </c>
      <c r="AF50">
        <v>8.8390000000000004</v>
      </c>
      <c r="AG50">
        <v>7.9729999999999999</v>
      </c>
      <c r="AH50">
        <v>10.214</v>
      </c>
      <c r="AI50">
        <v>8.2140000000000004</v>
      </c>
      <c r="AJ50">
        <v>7.4349999999999996</v>
      </c>
      <c r="AK50">
        <v>6.6379999999999999</v>
      </c>
      <c r="AL50">
        <v>5.4290000000000003</v>
      </c>
      <c r="AM50">
        <v>9.1519999999999992</v>
      </c>
      <c r="AN50">
        <v>8.1219999999999999</v>
      </c>
      <c r="AO50">
        <v>7.6189999999999998</v>
      </c>
      <c r="AP50">
        <v>8.9290000000000003</v>
      </c>
      <c r="AQ50">
        <v>601.22</v>
      </c>
      <c r="AR50">
        <v>634.54</v>
      </c>
      <c r="AS50">
        <v>453.88</v>
      </c>
      <c r="AT50">
        <v>870.84</v>
      </c>
      <c r="AU50">
        <v>469.41</v>
      </c>
      <c r="AV50">
        <v>398.47</v>
      </c>
      <c r="AW50">
        <v>224.56</v>
      </c>
      <c r="AX50">
        <v>156.13999999999999</v>
      </c>
      <c r="AY50">
        <v>614.41999999999996</v>
      </c>
      <c r="AZ50">
        <v>579.96</v>
      </c>
      <c r="BA50">
        <v>454.8</v>
      </c>
      <c r="BB50">
        <v>628.63</v>
      </c>
    </row>
    <row r="51" spans="1:54" ht="14.25" thickBot="1">
      <c r="A51" s="46">
        <v>12</v>
      </c>
      <c r="B51" s="47">
        <v>8.2010000000000005</v>
      </c>
      <c r="C51" s="47">
        <v>7.7809999999999997</v>
      </c>
      <c r="D51" s="47">
        <v>8.0109999999999992</v>
      </c>
      <c r="E51" s="23">
        <v>7.8520000000000003</v>
      </c>
      <c r="F51" s="23">
        <v>495.29</v>
      </c>
      <c r="G51" s="23">
        <v>464.96</v>
      </c>
      <c r="H51" s="23">
        <v>482.88</v>
      </c>
      <c r="I51" s="23">
        <v>452.84</v>
      </c>
      <c r="AE51">
        <v>8.8520000000000003</v>
      </c>
      <c r="AF51">
        <v>8.58</v>
      </c>
      <c r="AG51">
        <v>8.2140000000000004</v>
      </c>
      <c r="AH51">
        <v>10.122</v>
      </c>
      <c r="AI51">
        <v>8.4039999999999999</v>
      </c>
      <c r="AJ51">
        <v>7.8730000000000002</v>
      </c>
      <c r="AK51">
        <v>6.7809999999999997</v>
      </c>
      <c r="AL51">
        <v>5.5460000000000003</v>
      </c>
      <c r="AM51">
        <v>9.3049999999999997</v>
      </c>
      <c r="AN51">
        <v>7.9450000000000003</v>
      </c>
      <c r="AO51">
        <v>7.415</v>
      </c>
      <c r="AP51">
        <v>8.5150000000000006</v>
      </c>
      <c r="AQ51">
        <v>571.88</v>
      </c>
      <c r="AR51">
        <v>602.44000000000005</v>
      </c>
      <c r="AS51">
        <v>505.02</v>
      </c>
      <c r="AT51">
        <v>913.94</v>
      </c>
      <c r="AU51">
        <v>469.23</v>
      </c>
      <c r="AV51">
        <v>523.59</v>
      </c>
      <c r="AW51">
        <v>255.72</v>
      </c>
      <c r="AX51">
        <v>132.16</v>
      </c>
      <c r="AY51">
        <v>618.67999999999995</v>
      </c>
      <c r="AZ51">
        <v>540.13</v>
      </c>
      <c r="BA51">
        <v>349.89</v>
      </c>
      <c r="BB51">
        <v>532.76</v>
      </c>
    </row>
    <row r="52" spans="1:54" ht="14.25" thickBot="1">
      <c r="A52" s="46">
        <v>13</v>
      </c>
      <c r="B52" s="47">
        <v>8.3979999999999997</v>
      </c>
      <c r="C52" s="47">
        <v>8.0169999999999995</v>
      </c>
      <c r="D52" s="47">
        <v>8.2560000000000002</v>
      </c>
      <c r="E52" s="23">
        <v>8.0730000000000004</v>
      </c>
      <c r="F52" s="23">
        <v>534.36</v>
      </c>
      <c r="G52" s="23">
        <v>489.51</v>
      </c>
      <c r="H52" s="23">
        <v>521.46</v>
      </c>
      <c r="I52" s="23">
        <v>483.88</v>
      </c>
      <c r="AE52">
        <v>8.2449999999999992</v>
      </c>
      <c r="AF52">
        <v>8.5449999999999999</v>
      </c>
      <c r="AG52">
        <v>8.1460000000000008</v>
      </c>
      <c r="AH52">
        <v>9.6950000000000003</v>
      </c>
      <c r="AI52">
        <v>8.5920000000000005</v>
      </c>
      <c r="AJ52">
        <v>8.0129999999999999</v>
      </c>
      <c r="AK52">
        <v>6.63</v>
      </c>
      <c r="AL52">
        <v>5.5439999999999996</v>
      </c>
      <c r="AM52">
        <v>8.5570000000000004</v>
      </c>
      <c r="AN52">
        <v>7.92</v>
      </c>
      <c r="AO52">
        <v>7.11</v>
      </c>
      <c r="AP52">
        <v>8.1999999999999993</v>
      </c>
      <c r="AQ52">
        <v>444.81</v>
      </c>
      <c r="AR52">
        <v>542.34</v>
      </c>
      <c r="AS52">
        <v>477.13</v>
      </c>
      <c r="AT52">
        <v>731</v>
      </c>
      <c r="AU52">
        <v>505.27</v>
      </c>
      <c r="AV52">
        <v>500.01</v>
      </c>
      <c r="AW52">
        <v>250</v>
      </c>
      <c r="AX52">
        <v>116.91</v>
      </c>
      <c r="AY52">
        <v>503.87</v>
      </c>
      <c r="AZ52">
        <v>509.37</v>
      </c>
      <c r="BA52">
        <v>290.77</v>
      </c>
      <c r="BB52">
        <v>460.42</v>
      </c>
    </row>
    <row r="53" spans="1:54" ht="14.25" thickBot="1">
      <c r="A53" s="46">
        <v>14</v>
      </c>
      <c r="B53" s="47">
        <v>8.4740000000000002</v>
      </c>
      <c r="C53" s="47">
        <v>8.1129999999999995</v>
      </c>
      <c r="D53" s="47">
        <v>8.3350000000000009</v>
      </c>
      <c r="E53" s="23">
        <v>8.1539999999999999</v>
      </c>
      <c r="F53" s="23">
        <v>537.96</v>
      </c>
      <c r="G53" s="23">
        <v>505.34</v>
      </c>
      <c r="H53" s="23">
        <v>533.29999999999995</v>
      </c>
      <c r="I53" s="23">
        <v>500.52</v>
      </c>
      <c r="AE53">
        <v>7.8550000000000004</v>
      </c>
      <c r="AF53">
        <v>7.2770000000000001</v>
      </c>
      <c r="AG53">
        <v>8.109</v>
      </c>
      <c r="AH53">
        <v>9.6639999999999997</v>
      </c>
      <c r="AI53">
        <v>9.2530000000000001</v>
      </c>
      <c r="AJ53">
        <v>8.4450000000000003</v>
      </c>
      <c r="AK53">
        <v>6.8330000000000002</v>
      </c>
      <c r="AL53">
        <v>5.8579999999999997</v>
      </c>
      <c r="AM53">
        <v>7.6520000000000001</v>
      </c>
      <c r="AN53">
        <v>7.4539999999999997</v>
      </c>
      <c r="AO53">
        <v>6.9370000000000003</v>
      </c>
      <c r="AP53">
        <v>8.1259999999999994</v>
      </c>
      <c r="AQ53">
        <v>380.2</v>
      </c>
      <c r="AR53">
        <v>341.19</v>
      </c>
      <c r="AS53">
        <v>421.23</v>
      </c>
      <c r="AT53">
        <v>683.1</v>
      </c>
      <c r="AU53">
        <v>625.74</v>
      </c>
      <c r="AV53">
        <v>500.39</v>
      </c>
      <c r="AW53">
        <v>277.56</v>
      </c>
      <c r="AX53">
        <v>136.55000000000001</v>
      </c>
      <c r="AY53">
        <v>413.69</v>
      </c>
      <c r="AZ53">
        <v>430.44</v>
      </c>
      <c r="BA53">
        <v>301.2</v>
      </c>
      <c r="BB53">
        <v>454.38</v>
      </c>
    </row>
    <row r="54" spans="1:54" ht="14.25" thickBot="1">
      <c r="A54" s="46">
        <v>15</v>
      </c>
      <c r="B54" s="47">
        <v>8.4689999999999994</v>
      </c>
      <c r="C54" s="47">
        <v>8.1199999999999992</v>
      </c>
      <c r="D54" s="47">
        <v>8.35</v>
      </c>
      <c r="E54" s="23">
        <v>8.0920000000000005</v>
      </c>
      <c r="F54" s="23">
        <v>528.21</v>
      </c>
      <c r="G54" s="23">
        <v>499.36</v>
      </c>
      <c r="H54" s="23">
        <v>525.86</v>
      </c>
      <c r="I54" s="23">
        <v>480.02</v>
      </c>
      <c r="AE54">
        <v>7.4619999999999997</v>
      </c>
      <c r="AF54">
        <v>6.1849999999999996</v>
      </c>
      <c r="AG54">
        <v>7.391</v>
      </c>
      <c r="AH54">
        <v>8.9339999999999993</v>
      </c>
      <c r="AI54">
        <v>9.4350000000000005</v>
      </c>
      <c r="AJ54">
        <v>8.0549999999999997</v>
      </c>
      <c r="AK54">
        <v>6.8940000000000001</v>
      </c>
      <c r="AL54">
        <v>5.8680000000000003</v>
      </c>
      <c r="AM54">
        <v>7.4690000000000003</v>
      </c>
      <c r="AN54">
        <v>6.9880000000000004</v>
      </c>
      <c r="AO54">
        <v>6.7560000000000002</v>
      </c>
      <c r="AP54">
        <v>7.7009999999999996</v>
      </c>
      <c r="AQ54">
        <v>306.74</v>
      </c>
      <c r="AR54">
        <v>195.49</v>
      </c>
      <c r="AS54">
        <v>293.20999999999998</v>
      </c>
      <c r="AT54">
        <v>582.36</v>
      </c>
      <c r="AU54">
        <v>654.6</v>
      </c>
      <c r="AV54">
        <v>433.56</v>
      </c>
      <c r="AW54">
        <v>289.93</v>
      </c>
      <c r="AX54">
        <v>131.13</v>
      </c>
      <c r="AY54">
        <v>321.60000000000002</v>
      </c>
      <c r="AZ54">
        <v>321.51</v>
      </c>
      <c r="BA54">
        <v>260.77</v>
      </c>
      <c r="BB54">
        <v>399.09</v>
      </c>
    </row>
    <row r="55" spans="1:54" ht="14.25" thickBot="1">
      <c r="A55" s="46">
        <v>16</v>
      </c>
      <c r="B55" s="47">
        <v>8.2720000000000002</v>
      </c>
      <c r="C55" s="47">
        <v>7.9240000000000004</v>
      </c>
      <c r="D55" s="47">
        <v>8.25</v>
      </c>
      <c r="E55" s="23">
        <v>8.0169999999999995</v>
      </c>
      <c r="F55" s="23">
        <v>469.59</v>
      </c>
      <c r="G55" s="23">
        <v>442.84</v>
      </c>
      <c r="H55" s="23">
        <v>483.9</v>
      </c>
      <c r="I55" s="23">
        <v>446.92</v>
      </c>
      <c r="AE55">
        <v>8.1440000000000001</v>
      </c>
      <c r="AF55">
        <v>6.133</v>
      </c>
      <c r="AG55">
        <v>7.0030000000000001</v>
      </c>
      <c r="AH55">
        <v>8.0969999999999995</v>
      </c>
      <c r="AI55">
        <v>9.609</v>
      </c>
      <c r="AJ55">
        <v>7.8129999999999997</v>
      </c>
      <c r="AK55">
        <v>7.0110000000000001</v>
      </c>
      <c r="AL55">
        <v>6.3090000000000002</v>
      </c>
      <c r="AM55">
        <v>7.1840000000000002</v>
      </c>
      <c r="AN55">
        <v>6.7809999999999997</v>
      </c>
      <c r="AO55">
        <v>7.0049999999999999</v>
      </c>
      <c r="AP55">
        <v>8.1</v>
      </c>
      <c r="AQ55">
        <v>467.78</v>
      </c>
      <c r="AR55">
        <v>187.42</v>
      </c>
      <c r="AS55">
        <v>263.10000000000002</v>
      </c>
      <c r="AT55">
        <v>489.1</v>
      </c>
      <c r="AU55">
        <v>667.39</v>
      </c>
      <c r="AV55">
        <v>337.29</v>
      </c>
      <c r="AW55">
        <v>269.51</v>
      </c>
      <c r="AX55">
        <v>200.97</v>
      </c>
      <c r="AY55">
        <v>274.42</v>
      </c>
      <c r="AZ55">
        <v>284.36</v>
      </c>
      <c r="BA55">
        <v>347.08</v>
      </c>
      <c r="BB55">
        <v>463.91</v>
      </c>
    </row>
    <row r="56" spans="1:54" ht="14.25" thickBot="1">
      <c r="A56" s="46">
        <v>17</v>
      </c>
      <c r="B56" s="47">
        <v>8.01</v>
      </c>
      <c r="C56" s="47">
        <v>7.7880000000000003</v>
      </c>
      <c r="D56" s="47">
        <v>8.1170000000000009</v>
      </c>
      <c r="E56" s="23">
        <v>7.8810000000000002</v>
      </c>
      <c r="F56" s="23">
        <v>406.11</v>
      </c>
      <c r="G56" s="23">
        <v>413.74</v>
      </c>
      <c r="H56" s="23">
        <v>440.42</v>
      </c>
      <c r="I56" s="23">
        <v>405.4</v>
      </c>
      <c r="AE56">
        <v>7.71</v>
      </c>
      <c r="AF56">
        <v>6.234</v>
      </c>
      <c r="AG56">
        <v>6.7939999999999996</v>
      </c>
      <c r="AH56">
        <v>7.8609999999999998</v>
      </c>
      <c r="AI56">
        <v>8.9949999999999992</v>
      </c>
      <c r="AJ56">
        <v>7.2560000000000002</v>
      </c>
      <c r="AK56">
        <v>7.4850000000000003</v>
      </c>
      <c r="AL56">
        <v>6.5590000000000002</v>
      </c>
      <c r="AM56">
        <v>7.2539999999999996</v>
      </c>
      <c r="AN56">
        <v>7.0449999999999999</v>
      </c>
      <c r="AO56">
        <v>6.9669999999999996</v>
      </c>
      <c r="AP56">
        <v>7.9880000000000004</v>
      </c>
      <c r="AQ56">
        <v>383.37</v>
      </c>
      <c r="AR56">
        <v>233.2</v>
      </c>
      <c r="AS56">
        <v>253.45</v>
      </c>
      <c r="AT56">
        <v>434.41</v>
      </c>
      <c r="AU56">
        <v>548.47</v>
      </c>
      <c r="AV56">
        <v>264.42</v>
      </c>
      <c r="AW56">
        <v>326.20999999999998</v>
      </c>
      <c r="AX56">
        <v>221.31</v>
      </c>
      <c r="AY56">
        <v>316.87</v>
      </c>
      <c r="AZ56">
        <v>326.8</v>
      </c>
      <c r="BA56">
        <v>373.66</v>
      </c>
      <c r="BB56">
        <v>435.24</v>
      </c>
    </row>
    <row r="57" spans="1:54" ht="14.25" thickBot="1">
      <c r="A57" s="46">
        <v>18</v>
      </c>
      <c r="B57" s="47">
        <v>7.8760000000000003</v>
      </c>
      <c r="C57" s="47">
        <v>7.4340000000000002</v>
      </c>
      <c r="D57" s="47">
        <v>7.8419999999999996</v>
      </c>
      <c r="E57" s="23">
        <v>7.5419999999999998</v>
      </c>
      <c r="F57" s="23">
        <v>381.69</v>
      </c>
      <c r="G57" s="23">
        <v>349.88</v>
      </c>
      <c r="H57" s="23">
        <v>393.72</v>
      </c>
      <c r="I57" s="23">
        <v>352.71</v>
      </c>
      <c r="AE57">
        <v>7.5129999999999999</v>
      </c>
      <c r="AF57">
        <v>5.9139999999999997</v>
      </c>
      <c r="AG57">
        <v>6.4980000000000002</v>
      </c>
      <c r="AH57">
        <v>7.6959999999999997</v>
      </c>
      <c r="AI57">
        <v>8.4250000000000007</v>
      </c>
      <c r="AJ57">
        <v>6.96</v>
      </c>
      <c r="AK57">
        <v>7.0910000000000002</v>
      </c>
      <c r="AL57">
        <v>6.0289999999999999</v>
      </c>
      <c r="AM57">
        <v>6.9</v>
      </c>
      <c r="AN57">
        <v>7.2389999999999999</v>
      </c>
      <c r="AO57">
        <v>6.8150000000000004</v>
      </c>
      <c r="AP57">
        <v>8.2789999999999999</v>
      </c>
      <c r="AQ57">
        <v>392.31</v>
      </c>
      <c r="AR57">
        <v>222.49</v>
      </c>
      <c r="AS57">
        <v>232.13</v>
      </c>
      <c r="AT57">
        <v>430.41</v>
      </c>
      <c r="AU57">
        <v>435.73</v>
      </c>
      <c r="AV57">
        <v>245.12</v>
      </c>
      <c r="AW57">
        <v>296.18</v>
      </c>
      <c r="AX57">
        <v>168.07</v>
      </c>
      <c r="AY57">
        <v>299.75</v>
      </c>
      <c r="AZ57">
        <v>356.36</v>
      </c>
      <c r="BA57">
        <v>367.49</v>
      </c>
      <c r="BB57">
        <v>459.76</v>
      </c>
    </row>
    <row r="58" spans="1:54" ht="14.25" thickBot="1">
      <c r="A58" s="46">
        <v>19</v>
      </c>
      <c r="B58" s="47">
        <v>7.859</v>
      </c>
      <c r="C58" s="47">
        <v>7.4420000000000002</v>
      </c>
      <c r="D58" s="47">
        <v>7.8360000000000003</v>
      </c>
      <c r="E58" s="23">
        <v>7.4160000000000004</v>
      </c>
      <c r="F58" s="23">
        <v>376.85</v>
      </c>
      <c r="G58" s="23">
        <v>355.65</v>
      </c>
      <c r="H58" s="23">
        <v>387.75</v>
      </c>
      <c r="I58" s="23">
        <v>334.78</v>
      </c>
      <c r="AE58">
        <v>7.44</v>
      </c>
      <c r="AF58">
        <v>5.7270000000000003</v>
      </c>
      <c r="AG58">
        <v>6.2370000000000001</v>
      </c>
      <c r="AH58">
        <v>7.8179999999999996</v>
      </c>
      <c r="AI58">
        <v>7.5</v>
      </c>
      <c r="AJ58">
        <v>6.4379999999999997</v>
      </c>
      <c r="AK58">
        <v>6.2069999999999999</v>
      </c>
      <c r="AL58">
        <v>5.2380000000000004</v>
      </c>
      <c r="AM58">
        <v>6.7290000000000001</v>
      </c>
      <c r="AN58">
        <v>6.85</v>
      </c>
      <c r="AO58">
        <v>6.9660000000000002</v>
      </c>
      <c r="AP58">
        <v>8.0250000000000004</v>
      </c>
      <c r="AQ58">
        <v>378.02</v>
      </c>
      <c r="AR58">
        <v>174.47</v>
      </c>
      <c r="AS58">
        <v>216.57</v>
      </c>
      <c r="AT58">
        <v>560.01</v>
      </c>
      <c r="AU58">
        <v>316.32</v>
      </c>
      <c r="AV58">
        <v>184.96</v>
      </c>
      <c r="AW58">
        <v>201.16</v>
      </c>
      <c r="AX58">
        <v>137.41999999999999</v>
      </c>
      <c r="AY58">
        <v>302.02</v>
      </c>
      <c r="AZ58">
        <v>321.77</v>
      </c>
      <c r="BA58">
        <v>354.5</v>
      </c>
      <c r="BB58">
        <v>479.36</v>
      </c>
    </row>
    <row r="59" spans="1:54" ht="14.25" thickBot="1">
      <c r="A59" s="46">
        <v>20</v>
      </c>
      <c r="B59" s="47">
        <v>7.7649999999999997</v>
      </c>
      <c r="C59" s="47">
        <v>7.3550000000000004</v>
      </c>
      <c r="D59" s="47">
        <v>7.7919999999999998</v>
      </c>
      <c r="E59" s="23">
        <v>7.3289999999999997</v>
      </c>
      <c r="F59" s="23">
        <v>364.46</v>
      </c>
      <c r="G59" s="23">
        <v>343.98</v>
      </c>
      <c r="H59" s="23">
        <v>383.65</v>
      </c>
      <c r="I59" s="23">
        <v>331.26</v>
      </c>
      <c r="AE59">
        <v>7.9089999999999998</v>
      </c>
      <c r="AF59">
        <v>5.6040000000000001</v>
      </c>
      <c r="AG59">
        <v>5.968</v>
      </c>
      <c r="AH59">
        <v>7.8470000000000004</v>
      </c>
      <c r="AI59">
        <v>7.3719999999999999</v>
      </c>
      <c r="AJ59">
        <v>5.8369999999999997</v>
      </c>
      <c r="AK59">
        <v>5.7290000000000001</v>
      </c>
      <c r="AL59">
        <v>4.8220000000000001</v>
      </c>
      <c r="AM59">
        <v>6.8410000000000002</v>
      </c>
      <c r="AN59">
        <v>6.6719999999999997</v>
      </c>
      <c r="AO59">
        <v>6.4390000000000001</v>
      </c>
      <c r="AP59">
        <v>7.4829999999999997</v>
      </c>
      <c r="AQ59">
        <v>441.53</v>
      </c>
      <c r="AR59">
        <v>177.1</v>
      </c>
      <c r="AS59">
        <v>232.54</v>
      </c>
      <c r="AT59">
        <v>528.33000000000004</v>
      </c>
      <c r="AU59">
        <v>309.99</v>
      </c>
      <c r="AV59">
        <v>155.9</v>
      </c>
      <c r="AW59">
        <v>176.97</v>
      </c>
      <c r="AX59">
        <v>139.11000000000001</v>
      </c>
      <c r="AY59">
        <v>312.2</v>
      </c>
      <c r="AZ59">
        <v>313.49</v>
      </c>
      <c r="BA59">
        <v>269.32</v>
      </c>
      <c r="BB59">
        <v>385.53</v>
      </c>
    </row>
    <row r="60" spans="1:54" ht="14.25" thickBot="1">
      <c r="A60" s="46">
        <v>21</v>
      </c>
      <c r="B60" s="47">
        <v>7.6130000000000004</v>
      </c>
      <c r="C60" s="47">
        <v>7.1230000000000002</v>
      </c>
      <c r="D60" s="47">
        <v>7.58</v>
      </c>
      <c r="E60" s="23">
        <v>7.0780000000000003</v>
      </c>
      <c r="F60" s="23">
        <v>358.35</v>
      </c>
      <c r="G60" s="23">
        <v>326.22000000000003</v>
      </c>
      <c r="H60" s="23">
        <v>368.29</v>
      </c>
      <c r="I60" s="23">
        <v>312.25</v>
      </c>
    </row>
    <row r="61" spans="1:54" ht="14.25" thickBot="1">
      <c r="A61" s="46">
        <v>22</v>
      </c>
      <c r="B61" s="47">
        <v>7.42</v>
      </c>
      <c r="C61" s="47">
        <v>6.7709999999999999</v>
      </c>
      <c r="D61" s="47">
        <v>7.3620000000000001</v>
      </c>
      <c r="E61" s="23">
        <v>6.8120000000000003</v>
      </c>
      <c r="F61" s="23">
        <v>346.79</v>
      </c>
      <c r="G61" s="23">
        <v>302.74</v>
      </c>
      <c r="H61" s="23">
        <v>361.68</v>
      </c>
      <c r="I61" s="23">
        <v>297.33</v>
      </c>
    </row>
    <row r="62" spans="1:54" ht="14.25" thickBot="1">
      <c r="A62" s="46">
        <v>23</v>
      </c>
      <c r="B62" s="47">
        <v>7.3209999999999997</v>
      </c>
      <c r="C62" s="47">
        <v>6.5490000000000004</v>
      </c>
      <c r="D62" s="47">
        <v>7.2690000000000001</v>
      </c>
      <c r="E62" s="23">
        <v>6.7510000000000003</v>
      </c>
      <c r="F62" s="23">
        <v>340.88</v>
      </c>
      <c r="G62" s="23">
        <v>287.41000000000003</v>
      </c>
      <c r="H62" s="23">
        <v>350.9</v>
      </c>
      <c r="I62" s="23">
        <v>299.55</v>
      </c>
    </row>
    <row r="63" spans="1:54">
      <c r="AE63" t="s">
        <v>1013</v>
      </c>
    </row>
    <row r="64" spans="1:54">
      <c r="AE64">
        <v>7.907</v>
      </c>
      <c r="AF64">
        <v>6.1520000000000001</v>
      </c>
      <c r="AG64">
        <v>6.0179999999999998</v>
      </c>
      <c r="AH64">
        <v>8</v>
      </c>
      <c r="AI64">
        <v>7.09</v>
      </c>
      <c r="AJ64">
        <v>6.476</v>
      </c>
      <c r="AK64">
        <v>6.8730000000000002</v>
      </c>
      <c r="AL64">
        <v>5.1230000000000002</v>
      </c>
      <c r="AM64">
        <v>7.6130000000000004</v>
      </c>
      <c r="AN64">
        <v>7.7649999999999997</v>
      </c>
      <c r="AO64">
        <v>8.0459999999999994</v>
      </c>
      <c r="AP64">
        <v>8.0549999999999997</v>
      </c>
      <c r="AQ64">
        <v>428.65</v>
      </c>
      <c r="AR64">
        <v>231.38</v>
      </c>
      <c r="AS64">
        <v>229.85</v>
      </c>
      <c r="AT64">
        <v>486.6</v>
      </c>
      <c r="AU64">
        <v>265.54000000000002</v>
      </c>
      <c r="AV64">
        <v>211.68</v>
      </c>
      <c r="AW64">
        <v>253.78</v>
      </c>
      <c r="AX64">
        <v>151.6</v>
      </c>
      <c r="AY64">
        <v>434.32</v>
      </c>
      <c r="AZ64">
        <v>376.57</v>
      </c>
      <c r="BA64">
        <v>485.85</v>
      </c>
      <c r="BB64">
        <v>475.37</v>
      </c>
    </row>
    <row r="65" spans="31:54">
      <c r="AE65">
        <v>8.02</v>
      </c>
      <c r="AF65">
        <v>6.16</v>
      </c>
      <c r="AG65">
        <v>6.343</v>
      </c>
      <c r="AH65">
        <v>8.282</v>
      </c>
      <c r="AI65">
        <v>6.7569999999999997</v>
      </c>
      <c r="AJ65">
        <v>6.5140000000000002</v>
      </c>
      <c r="AK65">
        <v>6.944</v>
      </c>
      <c r="AL65">
        <v>4.5629999999999997</v>
      </c>
      <c r="AM65">
        <v>7.694</v>
      </c>
      <c r="AN65">
        <v>7.5369999999999999</v>
      </c>
      <c r="AO65">
        <v>7.7569999999999997</v>
      </c>
      <c r="AP65">
        <v>7.7450000000000001</v>
      </c>
      <c r="AQ65">
        <v>443.4</v>
      </c>
      <c r="AR65">
        <v>218.94</v>
      </c>
      <c r="AS65">
        <v>262.43</v>
      </c>
      <c r="AT65">
        <v>485.82</v>
      </c>
      <c r="AU65">
        <v>242.23</v>
      </c>
      <c r="AV65">
        <v>211.6</v>
      </c>
      <c r="AW65">
        <v>239.45</v>
      </c>
      <c r="AX65">
        <v>112.53</v>
      </c>
      <c r="AY65">
        <v>440.47</v>
      </c>
      <c r="AZ65">
        <v>344.06</v>
      </c>
      <c r="BA65">
        <v>400.44</v>
      </c>
      <c r="BB65">
        <v>411.69</v>
      </c>
    </row>
    <row r="66" spans="31:54">
      <c r="AE66">
        <v>7.6639999999999997</v>
      </c>
      <c r="AF66">
        <v>6.53</v>
      </c>
      <c r="AG66">
        <v>6.556</v>
      </c>
      <c r="AH66">
        <v>8.3989999999999991</v>
      </c>
      <c r="AI66">
        <v>6.9409999999999998</v>
      </c>
      <c r="AJ66">
        <v>6.306</v>
      </c>
      <c r="AK66">
        <v>6.9029999999999996</v>
      </c>
      <c r="AL66">
        <v>4.9470000000000001</v>
      </c>
      <c r="AM66">
        <v>7.625</v>
      </c>
      <c r="AN66">
        <v>7.0540000000000003</v>
      </c>
      <c r="AO66">
        <v>7.1520000000000001</v>
      </c>
      <c r="AP66">
        <v>8.1910000000000007</v>
      </c>
      <c r="AQ66">
        <v>384.2</v>
      </c>
      <c r="AR66">
        <v>244.46</v>
      </c>
      <c r="AS66">
        <v>252.85</v>
      </c>
      <c r="AT66">
        <v>492.6</v>
      </c>
      <c r="AU66">
        <v>264.86</v>
      </c>
      <c r="AV66">
        <v>212.75</v>
      </c>
      <c r="AW66">
        <v>249.96</v>
      </c>
      <c r="AX66">
        <v>141.61000000000001</v>
      </c>
      <c r="AY66">
        <v>430.38</v>
      </c>
      <c r="AZ66">
        <v>298.20999999999998</v>
      </c>
      <c r="BA66">
        <v>330.43</v>
      </c>
      <c r="BB66">
        <v>470.93</v>
      </c>
    </row>
    <row r="67" spans="31:54">
      <c r="AE67">
        <v>7.47</v>
      </c>
      <c r="AF67">
        <v>6.835</v>
      </c>
      <c r="AG67">
        <v>6.5640000000000001</v>
      </c>
      <c r="AH67">
        <v>8.2880000000000003</v>
      </c>
      <c r="AI67">
        <v>7.0019999999999998</v>
      </c>
      <c r="AJ67">
        <v>6.53</v>
      </c>
      <c r="AK67">
        <v>6.45</v>
      </c>
      <c r="AL67">
        <v>4.7869999999999999</v>
      </c>
      <c r="AM67">
        <v>7.319</v>
      </c>
      <c r="AN67">
        <v>7.4560000000000004</v>
      </c>
      <c r="AO67">
        <v>7.4770000000000003</v>
      </c>
      <c r="AP67">
        <v>8.4440000000000008</v>
      </c>
      <c r="AQ67">
        <v>357.62</v>
      </c>
      <c r="AR67">
        <v>271.69</v>
      </c>
      <c r="AS67">
        <v>254.23</v>
      </c>
      <c r="AT67">
        <v>490.71</v>
      </c>
      <c r="AU67">
        <v>291.47000000000003</v>
      </c>
      <c r="AV67">
        <v>285.77999999999997</v>
      </c>
      <c r="AW67">
        <v>229.9</v>
      </c>
      <c r="AX67">
        <v>120.51</v>
      </c>
      <c r="AY67">
        <v>392.51</v>
      </c>
      <c r="AZ67">
        <v>351.28</v>
      </c>
      <c r="BA67">
        <v>377.82</v>
      </c>
      <c r="BB67">
        <v>529.45000000000005</v>
      </c>
    </row>
    <row r="68" spans="31:54">
      <c r="AE68">
        <v>7.3840000000000003</v>
      </c>
      <c r="AF68">
        <v>6.89</v>
      </c>
      <c r="AG68">
        <v>7.0449999999999999</v>
      </c>
      <c r="AH68">
        <v>8.26</v>
      </c>
      <c r="AI68">
        <v>6.5389999999999997</v>
      </c>
      <c r="AJ68">
        <v>6.391</v>
      </c>
      <c r="AK68">
        <v>6.0609999999999999</v>
      </c>
      <c r="AL68">
        <v>4.9989999999999997</v>
      </c>
      <c r="AM68">
        <v>7.2679999999999998</v>
      </c>
      <c r="AN68">
        <v>7.7469999999999999</v>
      </c>
      <c r="AO68">
        <v>7.4119999999999999</v>
      </c>
      <c r="AP68">
        <v>8.6649999999999991</v>
      </c>
      <c r="AQ68">
        <v>357.29</v>
      </c>
      <c r="AR68">
        <v>299.39</v>
      </c>
      <c r="AS68">
        <v>312.88</v>
      </c>
      <c r="AT68">
        <v>483.33</v>
      </c>
      <c r="AU68">
        <v>230.72</v>
      </c>
      <c r="AV68">
        <v>285.14999999999998</v>
      </c>
      <c r="AW68">
        <v>187.99</v>
      </c>
      <c r="AX68">
        <v>137.51</v>
      </c>
      <c r="AY68">
        <v>400.88</v>
      </c>
      <c r="AZ68">
        <v>379.44</v>
      </c>
      <c r="BA68">
        <v>364.31</v>
      </c>
      <c r="BB68">
        <v>584.61</v>
      </c>
    </row>
    <row r="69" spans="31:54">
      <c r="AE69">
        <v>7.5819999999999999</v>
      </c>
      <c r="AF69">
        <v>6.6260000000000003</v>
      </c>
      <c r="AG69">
        <v>7.2649999999999997</v>
      </c>
      <c r="AH69">
        <v>8.7469999999999999</v>
      </c>
      <c r="AI69">
        <v>6.5810000000000004</v>
      </c>
      <c r="AJ69">
        <v>6.5789999999999997</v>
      </c>
      <c r="AK69">
        <v>6.17</v>
      </c>
      <c r="AL69">
        <v>5.1790000000000003</v>
      </c>
      <c r="AM69">
        <v>7.6929999999999996</v>
      </c>
      <c r="AN69">
        <v>7.6369999999999996</v>
      </c>
      <c r="AO69">
        <v>7.415</v>
      </c>
      <c r="AP69">
        <v>8.4079999999999995</v>
      </c>
      <c r="AQ69">
        <v>390.69</v>
      </c>
      <c r="AR69">
        <v>278.68</v>
      </c>
      <c r="AS69">
        <v>351.41</v>
      </c>
      <c r="AT69">
        <v>562.41999999999996</v>
      </c>
      <c r="AU69">
        <v>223.31</v>
      </c>
      <c r="AV69">
        <v>295.18</v>
      </c>
      <c r="AW69">
        <v>196</v>
      </c>
      <c r="AX69">
        <v>147.41999999999999</v>
      </c>
      <c r="AY69">
        <v>445.34</v>
      </c>
      <c r="AZ69">
        <v>387.99</v>
      </c>
      <c r="BA69">
        <v>435.06</v>
      </c>
      <c r="BB69">
        <v>494.8</v>
      </c>
    </row>
    <row r="70" spans="31:54">
      <c r="AE70">
        <v>7.69</v>
      </c>
      <c r="AF70">
        <v>6.3019999999999996</v>
      </c>
      <c r="AG70">
        <v>7.0880000000000001</v>
      </c>
      <c r="AH70">
        <v>8.7140000000000004</v>
      </c>
      <c r="AI70">
        <v>6.7380000000000004</v>
      </c>
      <c r="AJ70">
        <v>6.4690000000000003</v>
      </c>
      <c r="AK70">
        <v>6.1959999999999997</v>
      </c>
      <c r="AL70">
        <v>5.117</v>
      </c>
      <c r="AM70">
        <v>7.891</v>
      </c>
      <c r="AN70">
        <v>7.9089999999999998</v>
      </c>
      <c r="AO70">
        <v>6.5620000000000003</v>
      </c>
      <c r="AP70">
        <v>8.7859999999999996</v>
      </c>
      <c r="AQ70">
        <v>406.2</v>
      </c>
      <c r="AR70">
        <v>240.61</v>
      </c>
      <c r="AS70">
        <v>347.86</v>
      </c>
      <c r="AT70">
        <v>565.26</v>
      </c>
      <c r="AU70">
        <v>230.32</v>
      </c>
      <c r="AV70">
        <v>333.66</v>
      </c>
      <c r="AW70">
        <v>202.98</v>
      </c>
      <c r="AX70">
        <v>149.19999999999999</v>
      </c>
      <c r="AY70">
        <v>465.69</v>
      </c>
      <c r="AZ70">
        <v>430.18</v>
      </c>
      <c r="BA70">
        <v>349.62</v>
      </c>
      <c r="BB70">
        <v>558.75</v>
      </c>
    </row>
    <row r="71" spans="31:54">
      <c r="AE71">
        <v>7.4550000000000001</v>
      </c>
      <c r="AF71">
        <v>6.032</v>
      </c>
      <c r="AG71">
        <v>6.9930000000000003</v>
      </c>
      <c r="AH71">
        <v>8.81</v>
      </c>
      <c r="AI71">
        <v>7.4290000000000003</v>
      </c>
      <c r="AJ71">
        <v>6.431</v>
      </c>
      <c r="AK71">
        <v>5.6589999999999998</v>
      </c>
      <c r="AL71">
        <v>4.6509999999999998</v>
      </c>
      <c r="AM71">
        <v>7.92</v>
      </c>
      <c r="AN71">
        <v>7.8019999999999996</v>
      </c>
      <c r="AO71">
        <v>6.2569999999999997</v>
      </c>
      <c r="AP71">
        <v>8.7970000000000006</v>
      </c>
      <c r="AQ71">
        <v>367.4</v>
      </c>
      <c r="AR71">
        <v>239.85</v>
      </c>
      <c r="AS71">
        <v>344.59</v>
      </c>
      <c r="AT71">
        <v>556.36</v>
      </c>
      <c r="AU71">
        <v>313.74</v>
      </c>
      <c r="AV71">
        <v>306.08999999999997</v>
      </c>
      <c r="AW71">
        <v>160.62</v>
      </c>
      <c r="AX71">
        <v>117.35</v>
      </c>
      <c r="AY71">
        <v>490.63</v>
      </c>
      <c r="AZ71">
        <v>409.33</v>
      </c>
      <c r="BA71">
        <v>234.6</v>
      </c>
      <c r="BB71">
        <v>585.80999999999995</v>
      </c>
    </row>
    <row r="72" spans="31:54">
      <c r="AE72">
        <v>7.633</v>
      </c>
      <c r="AF72">
        <v>5.6230000000000002</v>
      </c>
      <c r="AG72">
        <v>7.0019999999999998</v>
      </c>
      <c r="AH72">
        <v>9.4350000000000005</v>
      </c>
      <c r="AI72">
        <v>7.9740000000000002</v>
      </c>
      <c r="AJ72">
        <v>7.1079999999999997</v>
      </c>
      <c r="AK72">
        <v>5.8739999999999997</v>
      </c>
      <c r="AL72">
        <v>4.6760000000000002</v>
      </c>
      <c r="AM72">
        <v>7.4169999999999998</v>
      </c>
      <c r="AN72">
        <v>6.7549999999999999</v>
      </c>
      <c r="AO72">
        <v>6.2220000000000004</v>
      </c>
      <c r="AP72">
        <v>8.4640000000000004</v>
      </c>
      <c r="AQ72">
        <v>401.54</v>
      </c>
      <c r="AR72">
        <v>208.92</v>
      </c>
      <c r="AS72">
        <v>373.78</v>
      </c>
      <c r="AT72">
        <v>634.98</v>
      </c>
      <c r="AU72">
        <v>374.17</v>
      </c>
      <c r="AV72">
        <v>357.8</v>
      </c>
      <c r="AW72">
        <v>169.34</v>
      </c>
      <c r="AX72">
        <v>106.09</v>
      </c>
      <c r="AY72">
        <v>464.67</v>
      </c>
      <c r="AZ72">
        <v>322.86</v>
      </c>
      <c r="BA72">
        <v>277.76</v>
      </c>
      <c r="BB72">
        <v>473.99</v>
      </c>
    </row>
    <row r="73" spans="31:54">
      <c r="AE73">
        <v>7.1980000000000004</v>
      </c>
      <c r="AF73">
        <v>5.4039999999999999</v>
      </c>
      <c r="AG73">
        <v>7.7080000000000002</v>
      </c>
      <c r="AH73">
        <v>10.134</v>
      </c>
      <c r="AI73">
        <v>8.3710000000000004</v>
      </c>
      <c r="AJ73">
        <v>7.4020000000000001</v>
      </c>
      <c r="AK73">
        <v>6.0609999999999999</v>
      </c>
      <c r="AL73">
        <v>4.9539999999999997</v>
      </c>
      <c r="AM73">
        <v>7.9539999999999997</v>
      </c>
      <c r="AN73">
        <v>6.8029999999999999</v>
      </c>
      <c r="AO73">
        <v>6.2789999999999999</v>
      </c>
      <c r="AP73">
        <v>7.976</v>
      </c>
      <c r="AQ73">
        <v>325.62</v>
      </c>
      <c r="AR73">
        <v>170.3</v>
      </c>
      <c r="AS73">
        <v>459.8</v>
      </c>
      <c r="AT73">
        <v>751.45</v>
      </c>
      <c r="AU73">
        <v>421.65</v>
      </c>
      <c r="AV73">
        <v>390.82</v>
      </c>
      <c r="AW73">
        <v>182.8</v>
      </c>
      <c r="AX73">
        <v>113.4</v>
      </c>
      <c r="AY73">
        <v>549.01</v>
      </c>
      <c r="AZ73">
        <v>415.11</v>
      </c>
      <c r="BA73">
        <v>304.08</v>
      </c>
      <c r="BB73">
        <v>456.12</v>
      </c>
    </row>
    <row r="74" spans="31:54">
      <c r="AE74">
        <v>7.3710000000000004</v>
      </c>
      <c r="AF74">
        <v>6.2080000000000002</v>
      </c>
      <c r="AG74">
        <v>8.1769999999999996</v>
      </c>
      <c r="AH74">
        <v>10.286</v>
      </c>
      <c r="AI74">
        <v>8.3919999999999995</v>
      </c>
      <c r="AJ74">
        <v>7.5579999999999998</v>
      </c>
      <c r="AK74">
        <v>6.2409999999999997</v>
      </c>
      <c r="AL74">
        <v>5.056</v>
      </c>
      <c r="AM74">
        <v>8.5690000000000008</v>
      </c>
      <c r="AN74">
        <v>7.258</v>
      </c>
      <c r="AO74">
        <v>6.3570000000000002</v>
      </c>
      <c r="AP74">
        <v>8.2149999999999999</v>
      </c>
      <c r="AQ74">
        <v>333.99</v>
      </c>
      <c r="AR74">
        <v>239.06</v>
      </c>
      <c r="AS74">
        <v>476.18</v>
      </c>
      <c r="AT74">
        <v>754.8</v>
      </c>
      <c r="AU74">
        <v>460.32</v>
      </c>
      <c r="AV74">
        <v>373.14</v>
      </c>
      <c r="AW74">
        <v>193.44</v>
      </c>
      <c r="AX74">
        <v>117.65</v>
      </c>
      <c r="AY74">
        <v>571.94000000000005</v>
      </c>
      <c r="AZ74">
        <v>456.49</v>
      </c>
      <c r="BA74">
        <v>409.35</v>
      </c>
      <c r="BB74">
        <v>520.59</v>
      </c>
    </row>
    <row r="75" spans="31:54">
      <c r="AE75">
        <v>7.8630000000000004</v>
      </c>
      <c r="AF75">
        <v>7.5309999999999997</v>
      </c>
      <c r="AG75">
        <v>8.3610000000000007</v>
      </c>
      <c r="AH75">
        <v>10.210000000000001</v>
      </c>
      <c r="AI75">
        <v>8.57</v>
      </c>
      <c r="AJ75">
        <v>7.766</v>
      </c>
      <c r="AK75">
        <v>6.077</v>
      </c>
      <c r="AL75">
        <v>5.1180000000000003</v>
      </c>
      <c r="AM75">
        <v>8.9540000000000006</v>
      </c>
      <c r="AN75">
        <v>7.4909999999999997</v>
      </c>
      <c r="AO75">
        <v>6.7750000000000004</v>
      </c>
      <c r="AP75">
        <v>8.4909999999999997</v>
      </c>
      <c r="AQ75">
        <v>401.55</v>
      </c>
      <c r="AR75">
        <v>395.6</v>
      </c>
      <c r="AS75">
        <v>498.77</v>
      </c>
      <c r="AT75">
        <v>770.41</v>
      </c>
      <c r="AU75">
        <v>543.62</v>
      </c>
      <c r="AV75">
        <v>394.8</v>
      </c>
      <c r="AW75">
        <v>185.98</v>
      </c>
      <c r="AX75">
        <v>117.32</v>
      </c>
      <c r="AY75">
        <v>575.91</v>
      </c>
      <c r="AZ75">
        <v>450.33</v>
      </c>
      <c r="BA75">
        <v>481.43</v>
      </c>
      <c r="BB75">
        <v>547.87</v>
      </c>
    </row>
    <row r="76" spans="31:54">
      <c r="AE76">
        <v>8.4930000000000003</v>
      </c>
      <c r="AF76">
        <v>8.32</v>
      </c>
      <c r="AG76">
        <v>8.2590000000000003</v>
      </c>
      <c r="AH76">
        <v>10.172000000000001</v>
      </c>
      <c r="AI76">
        <v>8.6180000000000003</v>
      </c>
      <c r="AJ76">
        <v>7.9020000000000001</v>
      </c>
      <c r="AK76">
        <v>6.2569999999999997</v>
      </c>
      <c r="AL76">
        <v>4.931</v>
      </c>
      <c r="AM76">
        <v>9.1790000000000003</v>
      </c>
      <c r="AN76">
        <v>7.7619999999999996</v>
      </c>
      <c r="AO76">
        <v>7.2919999999999998</v>
      </c>
      <c r="AP76">
        <v>9.0609999999999999</v>
      </c>
      <c r="AQ76">
        <v>484.49</v>
      </c>
      <c r="AR76">
        <v>477.65</v>
      </c>
      <c r="AS76">
        <v>522.37</v>
      </c>
      <c r="AT76">
        <v>794.24</v>
      </c>
      <c r="AU76">
        <v>534.24</v>
      </c>
      <c r="AV76">
        <v>421.53</v>
      </c>
      <c r="AW76">
        <v>207.44</v>
      </c>
      <c r="AX76">
        <v>110.52</v>
      </c>
      <c r="AY76">
        <v>589.24</v>
      </c>
      <c r="AZ76">
        <v>524.12</v>
      </c>
      <c r="BA76">
        <v>481.02</v>
      </c>
      <c r="BB76">
        <v>658.64</v>
      </c>
    </row>
    <row r="77" spans="31:54">
      <c r="AE77">
        <v>8.86</v>
      </c>
      <c r="AF77">
        <v>8.9770000000000003</v>
      </c>
      <c r="AG77">
        <v>8.1690000000000005</v>
      </c>
      <c r="AH77">
        <v>10.443</v>
      </c>
      <c r="AI77">
        <v>8.6780000000000008</v>
      </c>
      <c r="AJ77">
        <v>7.9770000000000003</v>
      </c>
      <c r="AK77">
        <v>6.6029999999999998</v>
      </c>
      <c r="AL77">
        <v>5.2590000000000003</v>
      </c>
      <c r="AM77">
        <v>9.3520000000000003</v>
      </c>
      <c r="AN77">
        <v>7.9050000000000002</v>
      </c>
      <c r="AO77">
        <v>7.819</v>
      </c>
      <c r="AP77">
        <v>9.1809999999999992</v>
      </c>
      <c r="AQ77">
        <v>549.73</v>
      </c>
      <c r="AR77">
        <v>593.4</v>
      </c>
      <c r="AS77">
        <v>495.65</v>
      </c>
      <c r="AT77">
        <v>837.49</v>
      </c>
      <c r="AU77">
        <v>509.64</v>
      </c>
      <c r="AV77">
        <v>433.73</v>
      </c>
      <c r="AW77">
        <v>223.08</v>
      </c>
      <c r="AX77">
        <v>142.12</v>
      </c>
      <c r="AY77">
        <v>650.87</v>
      </c>
      <c r="AZ77">
        <v>542.55999999999995</v>
      </c>
      <c r="BA77">
        <v>574.76</v>
      </c>
      <c r="BB77">
        <v>724.75</v>
      </c>
    </row>
    <row r="78" spans="31:54">
      <c r="AE78">
        <v>8.8949999999999996</v>
      </c>
      <c r="AF78">
        <v>9.35</v>
      </c>
      <c r="AG78">
        <v>8.391</v>
      </c>
      <c r="AH78">
        <v>10.619</v>
      </c>
      <c r="AI78">
        <v>8.4740000000000002</v>
      </c>
      <c r="AJ78">
        <v>7.6420000000000003</v>
      </c>
      <c r="AK78">
        <v>6.7450000000000001</v>
      </c>
      <c r="AL78">
        <v>5.5179999999999998</v>
      </c>
      <c r="AM78">
        <v>9.4320000000000004</v>
      </c>
      <c r="AN78">
        <v>8.0210000000000008</v>
      </c>
      <c r="AO78">
        <v>7.8840000000000003</v>
      </c>
      <c r="AP78">
        <v>9.2189999999999994</v>
      </c>
      <c r="AQ78">
        <v>554.66999999999996</v>
      </c>
      <c r="AR78">
        <v>664.97</v>
      </c>
      <c r="AS78">
        <v>517.28</v>
      </c>
      <c r="AT78">
        <v>945.87</v>
      </c>
      <c r="AU78">
        <v>448.11</v>
      </c>
      <c r="AV78">
        <v>390.81</v>
      </c>
      <c r="AW78">
        <v>229.7</v>
      </c>
      <c r="AX78">
        <v>167.88</v>
      </c>
      <c r="AY78">
        <v>666.06</v>
      </c>
      <c r="AZ78">
        <v>583.42999999999995</v>
      </c>
      <c r="BA78">
        <v>559.59</v>
      </c>
      <c r="BB78">
        <v>697.83</v>
      </c>
    </row>
    <row r="79" spans="31:54">
      <c r="AE79">
        <v>8.8710000000000004</v>
      </c>
      <c r="AF79">
        <v>9.2249999999999996</v>
      </c>
      <c r="AG79">
        <v>8.49</v>
      </c>
      <c r="AH79">
        <v>10.478</v>
      </c>
      <c r="AI79">
        <v>8.7590000000000003</v>
      </c>
      <c r="AJ79">
        <v>8.0109999999999992</v>
      </c>
      <c r="AK79">
        <v>6.8259999999999996</v>
      </c>
      <c r="AL79">
        <v>5.6449999999999996</v>
      </c>
      <c r="AM79">
        <v>9.3480000000000008</v>
      </c>
      <c r="AN79">
        <v>8.157</v>
      </c>
      <c r="AO79">
        <v>7.8710000000000004</v>
      </c>
      <c r="AP79">
        <v>8.6829999999999998</v>
      </c>
      <c r="AQ79">
        <v>540.21</v>
      </c>
      <c r="AR79">
        <v>652.16999999999996</v>
      </c>
      <c r="AS79">
        <v>523.92999999999995</v>
      </c>
      <c r="AT79">
        <v>941.22</v>
      </c>
      <c r="AU79">
        <v>480.61</v>
      </c>
      <c r="AV79">
        <v>509.66</v>
      </c>
      <c r="AW79">
        <v>251.88</v>
      </c>
      <c r="AX79">
        <v>133.96</v>
      </c>
      <c r="AY79">
        <v>653.5</v>
      </c>
      <c r="AZ79">
        <v>596.98</v>
      </c>
      <c r="BA79">
        <v>500.5</v>
      </c>
      <c r="BB79">
        <v>554.13</v>
      </c>
    </row>
    <row r="80" spans="31:54">
      <c r="AE80">
        <v>8.2789999999999999</v>
      </c>
      <c r="AF80">
        <v>9.1210000000000004</v>
      </c>
      <c r="AG80">
        <v>8.5060000000000002</v>
      </c>
      <c r="AH80">
        <v>10.247999999999999</v>
      </c>
      <c r="AI80">
        <v>8.8529999999999998</v>
      </c>
      <c r="AJ80">
        <v>8.3230000000000004</v>
      </c>
      <c r="AK80">
        <v>6.859</v>
      </c>
      <c r="AL80">
        <v>5.7240000000000002</v>
      </c>
      <c r="AM80">
        <v>8.8140000000000001</v>
      </c>
      <c r="AN80">
        <v>8.0510000000000002</v>
      </c>
      <c r="AO80">
        <v>7.6820000000000004</v>
      </c>
      <c r="AP80">
        <v>8.6880000000000006</v>
      </c>
      <c r="AQ80">
        <v>428.14</v>
      </c>
      <c r="AR80">
        <v>580.71</v>
      </c>
      <c r="AS80">
        <v>514.55999999999995</v>
      </c>
      <c r="AT80">
        <v>835.29</v>
      </c>
      <c r="AU80">
        <v>507.62</v>
      </c>
      <c r="AV80">
        <v>562.15</v>
      </c>
      <c r="AW80">
        <v>262.38</v>
      </c>
      <c r="AX80">
        <v>130.38</v>
      </c>
      <c r="AY80">
        <v>538.41999999999996</v>
      </c>
      <c r="AZ80">
        <v>575.20000000000005</v>
      </c>
      <c r="BA80">
        <v>379.82</v>
      </c>
      <c r="BB80">
        <v>513.78</v>
      </c>
    </row>
    <row r="81" spans="31:54">
      <c r="AE81">
        <v>8.0709999999999997</v>
      </c>
      <c r="AF81">
        <v>8.0220000000000002</v>
      </c>
      <c r="AG81">
        <v>8.3230000000000004</v>
      </c>
      <c r="AH81">
        <v>9.9939999999999998</v>
      </c>
      <c r="AI81">
        <v>9.35</v>
      </c>
      <c r="AJ81">
        <v>8.5670000000000002</v>
      </c>
      <c r="AK81">
        <v>7.0049999999999999</v>
      </c>
      <c r="AL81">
        <v>5.8280000000000003</v>
      </c>
      <c r="AM81">
        <v>7.8339999999999996</v>
      </c>
      <c r="AN81">
        <v>7.6950000000000003</v>
      </c>
      <c r="AO81">
        <v>7.6669999999999998</v>
      </c>
      <c r="AP81">
        <v>9.0909999999999993</v>
      </c>
      <c r="AQ81">
        <v>386.37</v>
      </c>
      <c r="AR81">
        <v>390.3</v>
      </c>
      <c r="AS81">
        <v>433.04</v>
      </c>
      <c r="AT81">
        <v>736.09</v>
      </c>
      <c r="AU81">
        <v>593.73</v>
      </c>
      <c r="AV81">
        <v>500.36</v>
      </c>
      <c r="AW81">
        <v>266.58</v>
      </c>
      <c r="AX81">
        <v>133.66</v>
      </c>
      <c r="AY81">
        <v>432.09</v>
      </c>
      <c r="AZ81">
        <v>464.13</v>
      </c>
      <c r="BA81">
        <v>366.1</v>
      </c>
      <c r="BB81">
        <v>586.58000000000004</v>
      </c>
    </row>
    <row r="82" spans="31:54">
      <c r="AE82">
        <v>7.6929999999999996</v>
      </c>
      <c r="AF82">
        <v>6.968</v>
      </c>
      <c r="AG82">
        <v>7.5919999999999996</v>
      </c>
      <c r="AH82">
        <v>9.3989999999999991</v>
      </c>
      <c r="AI82">
        <v>9.4339999999999993</v>
      </c>
      <c r="AJ82">
        <v>7.8570000000000002</v>
      </c>
      <c r="AK82">
        <v>6.9640000000000004</v>
      </c>
      <c r="AL82">
        <v>5.9610000000000003</v>
      </c>
      <c r="AM82">
        <v>7.742</v>
      </c>
      <c r="AN82">
        <v>7.5030000000000001</v>
      </c>
      <c r="AO82">
        <v>7.7309999999999999</v>
      </c>
      <c r="AP82">
        <v>9.2230000000000008</v>
      </c>
      <c r="AQ82">
        <v>322.58</v>
      </c>
      <c r="AR82">
        <v>246.76</v>
      </c>
      <c r="AS82">
        <v>304.24</v>
      </c>
      <c r="AT82">
        <v>638.51</v>
      </c>
      <c r="AU82">
        <v>598.33000000000004</v>
      </c>
      <c r="AV82">
        <v>398.87</v>
      </c>
      <c r="AW82">
        <v>302.11</v>
      </c>
      <c r="AX82">
        <v>137.4</v>
      </c>
      <c r="AY82">
        <v>376.54</v>
      </c>
      <c r="AZ82">
        <v>415.09</v>
      </c>
      <c r="BA82">
        <v>359.7</v>
      </c>
      <c r="BB82">
        <v>616.66999999999996</v>
      </c>
    </row>
    <row r="83" spans="31:54">
      <c r="AE83">
        <v>8.1980000000000004</v>
      </c>
      <c r="AF83">
        <v>6.87</v>
      </c>
      <c r="AG83">
        <v>7.2370000000000001</v>
      </c>
      <c r="AH83">
        <v>8.5830000000000002</v>
      </c>
      <c r="AI83">
        <v>9.3369999999999997</v>
      </c>
      <c r="AJ83">
        <v>7.5759999999999996</v>
      </c>
      <c r="AK83">
        <v>7.149</v>
      </c>
      <c r="AL83">
        <v>6.3949999999999996</v>
      </c>
      <c r="AM83">
        <v>7.5679999999999996</v>
      </c>
      <c r="AN83">
        <v>7.899</v>
      </c>
      <c r="AO83">
        <v>7.9950000000000001</v>
      </c>
      <c r="AP83">
        <v>9.1470000000000002</v>
      </c>
      <c r="AQ83">
        <v>441.98</v>
      </c>
      <c r="AR83">
        <v>242.06</v>
      </c>
      <c r="AS83">
        <v>273.39999999999998</v>
      </c>
      <c r="AT83">
        <v>530.34</v>
      </c>
      <c r="AU83">
        <v>571.53</v>
      </c>
      <c r="AV83">
        <v>313.44</v>
      </c>
      <c r="AW83">
        <v>306.45</v>
      </c>
      <c r="AX83">
        <v>206.86</v>
      </c>
      <c r="AY83">
        <v>347.27</v>
      </c>
      <c r="AZ83">
        <v>463.97</v>
      </c>
      <c r="BA83">
        <v>354.03</v>
      </c>
      <c r="BB83">
        <v>587.34</v>
      </c>
    </row>
    <row r="84" spans="31:54">
      <c r="AE84">
        <v>7.806</v>
      </c>
      <c r="AF84">
        <v>6.9240000000000004</v>
      </c>
      <c r="AG84">
        <v>7.0469999999999997</v>
      </c>
      <c r="AH84">
        <v>8.3450000000000006</v>
      </c>
      <c r="AI84">
        <v>8.7750000000000004</v>
      </c>
      <c r="AJ84">
        <v>7.0330000000000004</v>
      </c>
      <c r="AK84">
        <v>7.4359999999999999</v>
      </c>
      <c r="AL84">
        <v>6.54</v>
      </c>
      <c r="AM84">
        <v>7.7359999999999998</v>
      </c>
      <c r="AN84">
        <v>8.0519999999999996</v>
      </c>
      <c r="AO84">
        <v>8.4139999999999997</v>
      </c>
      <c r="AP84">
        <v>9.3239999999999998</v>
      </c>
      <c r="AQ84">
        <v>388.12</v>
      </c>
      <c r="AR84">
        <v>279.55</v>
      </c>
      <c r="AS84">
        <v>257.77999999999997</v>
      </c>
      <c r="AT84">
        <v>476.83</v>
      </c>
      <c r="AU84">
        <v>502.12</v>
      </c>
      <c r="AV84">
        <v>242.79</v>
      </c>
      <c r="AW84">
        <v>311.92</v>
      </c>
      <c r="AX84">
        <v>211.7</v>
      </c>
      <c r="AY84">
        <v>371.6</v>
      </c>
      <c r="AZ84">
        <v>484.28</v>
      </c>
      <c r="BA84">
        <v>470.79</v>
      </c>
      <c r="BB84">
        <v>597.13</v>
      </c>
    </row>
    <row r="85" spans="31:54">
      <c r="AE85">
        <v>7.819</v>
      </c>
      <c r="AF85">
        <v>6.54</v>
      </c>
      <c r="AG85">
        <v>6.7910000000000004</v>
      </c>
      <c r="AH85">
        <v>8.1790000000000003</v>
      </c>
      <c r="AI85">
        <v>8.2319999999999993</v>
      </c>
      <c r="AJ85">
        <v>6.8410000000000002</v>
      </c>
      <c r="AK85">
        <v>7.2530000000000001</v>
      </c>
      <c r="AL85">
        <v>6.17</v>
      </c>
      <c r="AM85">
        <v>7.734</v>
      </c>
      <c r="AN85">
        <v>8.0559999999999992</v>
      </c>
      <c r="AO85">
        <v>8.0709999999999997</v>
      </c>
      <c r="AP85">
        <v>9.1880000000000006</v>
      </c>
      <c r="AQ85">
        <v>405.81</v>
      </c>
      <c r="AR85">
        <v>261.19</v>
      </c>
      <c r="AS85">
        <v>230.36</v>
      </c>
      <c r="AT85">
        <v>480.6</v>
      </c>
      <c r="AU85">
        <v>389.23</v>
      </c>
      <c r="AV85">
        <v>235.95</v>
      </c>
      <c r="AW85">
        <v>310.75</v>
      </c>
      <c r="AX85">
        <v>191.82</v>
      </c>
      <c r="AY85">
        <v>382.49</v>
      </c>
      <c r="AZ85">
        <v>470.08</v>
      </c>
      <c r="BA85">
        <v>437.16</v>
      </c>
      <c r="BB85">
        <v>615.69000000000005</v>
      </c>
    </row>
    <row r="86" spans="31:54">
      <c r="AE86">
        <v>7.7460000000000004</v>
      </c>
      <c r="AF86">
        <v>6.4539999999999997</v>
      </c>
      <c r="AG86">
        <v>6.516</v>
      </c>
      <c r="AH86">
        <v>8.36</v>
      </c>
      <c r="AI86">
        <v>7.6</v>
      </c>
      <c r="AJ86">
        <v>6.3559999999999999</v>
      </c>
      <c r="AK86">
        <v>6.4880000000000004</v>
      </c>
      <c r="AL86">
        <v>5.6449999999999996</v>
      </c>
      <c r="AM86">
        <v>7.6280000000000001</v>
      </c>
      <c r="AN86">
        <v>7.8540000000000001</v>
      </c>
      <c r="AO86">
        <v>8.4179999999999993</v>
      </c>
      <c r="AP86">
        <v>9.2349999999999994</v>
      </c>
      <c r="AQ86">
        <v>394.87</v>
      </c>
      <c r="AR86">
        <v>224.63</v>
      </c>
      <c r="AS86">
        <v>222.72</v>
      </c>
      <c r="AT86">
        <v>598.92999999999995</v>
      </c>
      <c r="AU86">
        <v>320.93</v>
      </c>
      <c r="AV86">
        <v>185.3</v>
      </c>
      <c r="AW86">
        <v>240.79</v>
      </c>
      <c r="AX86">
        <v>168.28</v>
      </c>
      <c r="AY86">
        <v>396.06</v>
      </c>
      <c r="AZ86">
        <v>439.26</v>
      </c>
      <c r="BA86">
        <v>489.02</v>
      </c>
      <c r="BB86">
        <v>653.30999999999995</v>
      </c>
    </row>
    <row r="87" spans="31:54">
      <c r="AE87">
        <v>8.0549999999999997</v>
      </c>
      <c r="AF87">
        <v>6.4580000000000002</v>
      </c>
      <c r="AG87">
        <v>6.3010000000000002</v>
      </c>
      <c r="AH87">
        <v>8.2550000000000008</v>
      </c>
      <c r="AI87">
        <v>7.61</v>
      </c>
      <c r="AJ87">
        <v>6.181</v>
      </c>
      <c r="AK87">
        <v>6.4960000000000004</v>
      </c>
      <c r="AL87">
        <v>5.4569999999999999</v>
      </c>
      <c r="AM87">
        <v>7.75</v>
      </c>
      <c r="AN87">
        <v>7.91</v>
      </c>
      <c r="AO87">
        <v>8.3940000000000001</v>
      </c>
      <c r="AP87">
        <v>8.3339999999999996</v>
      </c>
      <c r="AQ87">
        <v>447.43</v>
      </c>
      <c r="AR87">
        <v>233.01</v>
      </c>
      <c r="AS87">
        <v>238.82</v>
      </c>
      <c r="AT87">
        <v>559.96</v>
      </c>
      <c r="AU87">
        <v>318.64999999999998</v>
      </c>
      <c r="AV87">
        <v>183.99</v>
      </c>
      <c r="AW87">
        <v>213.44</v>
      </c>
      <c r="AX87">
        <v>173.15</v>
      </c>
      <c r="AY87">
        <v>414.08</v>
      </c>
      <c r="AZ87">
        <v>408.16</v>
      </c>
      <c r="BA87">
        <v>503.08</v>
      </c>
      <c r="BB87">
        <v>513.97</v>
      </c>
    </row>
    <row r="91" spans="31:54">
      <c r="AE91" t="s">
        <v>1014</v>
      </c>
    </row>
    <row r="92" spans="31:54">
      <c r="AE92">
        <v>7.6840000000000002</v>
      </c>
      <c r="AF92">
        <v>5.9130000000000003</v>
      </c>
      <c r="AG92">
        <v>5.8150000000000004</v>
      </c>
      <c r="AH92">
        <v>7.77</v>
      </c>
      <c r="AI92">
        <v>6.9219999999999997</v>
      </c>
      <c r="AJ92">
        <v>6.0620000000000003</v>
      </c>
      <c r="AK92">
        <v>6.7530000000000001</v>
      </c>
      <c r="AL92">
        <v>4.5640000000000001</v>
      </c>
      <c r="AM92">
        <v>6.899</v>
      </c>
      <c r="AN92">
        <v>7.0149999999999997</v>
      </c>
      <c r="AO92">
        <v>7.0129999999999999</v>
      </c>
      <c r="AP92">
        <v>6.8810000000000002</v>
      </c>
      <c r="AQ92">
        <v>398.23</v>
      </c>
      <c r="AR92">
        <v>218.75</v>
      </c>
      <c r="AS92">
        <v>211.96</v>
      </c>
      <c r="AT92">
        <v>460.72</v>
      </c>
      <c r="AU92">
        <v>248.99</v>
      </c>
      <c r="AV92">
        <v>180.51</v>
      </c>
      <c r="AW92">
        <v>258.16000000000003</v>
      </c>
      <c r="AX92">
        <v>126.49</v>
      </c>
      <c r="AY92">
        <v>381.91</v>
      </c>
      <c r="AZ92">
        <v>289.3</v>
      </c>
      <c r="BA92">
        <v>345.87</v>
      </c>
      <c r="BB92">
        <v>328.44</v>
      </c>
    </row>
    <row r="93" spans="31:54">
      <c r="AE93">
        <v>7.7649999999999997</v>
      </c>
      <c r="AF93">
        <v>5.8849999999999998</v>
      </c>
      <c r="AG93">
        <v>6.0060000000000002</v>
      </c>
      <c r="AH93">
        <v>7.9729999999999999</v>
      </c>
      <c r="AI93">
        <v>6.5449999999999999</v>
      </c>
      <c r="AJ93">
        <v>6.2039999999999997</v>
      </c>
      <c r="AK93">
        <v>6.8890000000000002</v>
      </c>
      <c r="AL93">
        <v>4.359</v>
      </c>
      <c r="AM93">
        <v>7.141</v>
      </c>
      <c r="AN93">
        <v>6.9859999999999998</v>
      </c>
      <c r="AO93">
        <v>6.8319999999999999</v>
      </c>
      <c r="AP93">
        <v>6.8040000000000003</v>
      </c>
      <c r="AQ93">
        <v>413.88</v>
      </c>
      <c r="AR93">
        <v>196.75</v>
      </c>
      <c r="AS93">
        <v>237.91</v>
      </c>
      <c r="AT93">
        <v>449.99</v>
      </c>
      <c r="AU93">
        <v>225.92</v>
      </c>
      <c r="AV93">
        <v>190.61</v>
      </c>
      <c r="AW93">
        <v>239.81</v>
      </c>
      <c r="AX93">
        <v>97.91</v>
      </c>
      <c r="AY93">
        <v>426.2</v>
      </c>
      <c r="AZ93">
        <v>279.18</v>
      </c>
      <c r="BA93">
        <v>340.06</v>
      </c>
      <c r="BB93">
        <v>309.05</v>
      </c>
    </row>
    <row r="94" spans="31:54">
      <c r="AE94">
        <v>7.5039999999999996</v>
      </c>
      <c r="AF94">
        <v>6.2380000000000004</v>
      </c>
      <c r="AG94">
        <v>6.3810000000000002</v>
      </c>
      <c r="AH94">
        <v>8.1890000000000001</v>
      </c>
      <c r="AI94">
        <v>6.6280000000000001</v>
      </c>
      <c r="AJ94">
        <v>5.9249999999999998</v>
      </c>
      <c r="AK94">
        <v>6.6479999999999997</v>
      </c>
      <c r="AL94">
        <v>4.5259999999999998</v>
      </c>
      <c r="AM94">
        <v>7.0380000000000003</v>
      </c>
      <c r="AN94">
        <v>6.62</v>
      </c>
      <c r="AO94">
        <v>6.4509999999999996</v>
      </c>
      <c r="AP94">
        <v>7.5940000000000003</v>
      </c>
      <c r="AQ94">
        <v>363.6</v>
      </c>
      <c r="AR94">
        <v>220.56</v>
      </c>
      <c r="AS94">
        <v>238.49</v>
      </c>
      <c r="AT94">
        <v>460.66</v>
      </c>
      <c r="AU94">
        <v>234.75</v>
      </c>
      <c r="AV94">
        <v>180.09</v>
      </c>
      <c r="AW94">
        <v>240.07</v>
      </c>
      <c r="AX94">
        <v>107.37</v>
      </c>
      <c r="AY94">
        <v>383.04</v>
      </c>
      <c r="AZ94">
        <v>247.33</v>
      </c>
      <c r="BA94">
        <v>306.38</v>
      </c>
      <c r="BB94">
        <v>422.09</v>
      </c>
    </row>
    <row r="95" spans="31:54">
      <c r="AE95">
        <v>7.2380000000000004</v>
      </c>
      <c r="AF95">
        <v>6.5609999999999999</v>
      </c>
      <c r="AG95">
        <v>6.2380000000000004</v>
      </c>
      <c r="AH95">
        <v>8.1199999999999992</v>
      </c>
      <c r="AI95">
        <v>6.7960000000000003</v>
      </c>
      <c r="AJ95">
        <v>5.992</v>
      </c>
      <c r="AK95">
        <v>6.2590000000000003</v>
      </c>
      <c r="AL95">
        <v>4.4829999999999997</v>
      </c>
      <c r="AM95">
        <v>6.8730000000000002</v>
      </c>
      <c r="AN95">
        <v>6.4790000000000001</v>
      </c>
      <c r="AO95">
        <v>6.5739999999999998</v>
      </c>
      <c r="AP95">
        <v>7.5609999999999999</v>
      </c>
      <c r="AQ95">
        <v>329.16</v>
      </c>
      <c r="AR95">
        <v>247.59</v>
      </c>
      <c r="AS95">
        <v>228.38</v>
      </c>
      <c r="AT95">
        <v>475.11</v>
      </c>
      <c r="AU95">
        <v>272.18</v>
      </c>
      <c r="AV95">
        <v>237.34</v>
      </c>
      <c r="AW95">
        <v>239.76</v>
      </c>
      <c r="AX95">
        <v>107.79</v>
      </c>
      <c r="AY95">
        <v>350</v>
      </c>
      <c r="AZ95">
        <v>248.74</v>
      </c>
      <c r="BA95">
        <v>269.99</v>
      </c>
      <c r="BB95">
        <v>412.19</v>
      </c>
    </row>
    <row r="96" spans="31:54">
      <c r="AE96">
        <v>7.19</v>
      </c>
      <c r="AF96">
        <v>6.6369999999999996</v>
      </c>
      <c r="AG96">
        <v>6.7850000000000001</v>
      </c>
      <c r="AH96">
        <v>7.9009999999999998</v>
      </c>
      <c r="AI96">
        <v>6.3559999999999999</v>
      </c>
      <c r="AJ96">
        <v>5.9429999999999996</v>
      </c>
      <c r="AK96">
        <v>5.9180000000000001</v>
      </c>
      <c r="AL96">
        <v>4.4660000000000002</v>
      </c>
      <c r="AM96">
        <v>7.0549999999999997</v>
      </c>
      <c r="AN96">
        <v>6.9349999999999996</v>
      </c>
      <c r="AO96">
        <v>6.4749999999999996</v>
      </c>
      <c r="AP96">
        <v>7.2270000000000003</v>
      </c>
      <c r="AQ96">
        <v>339.34</v>
      </c>
      <c r="AR96">
        <v>266.70999999999998</v>
      </c>
      <c r="AS96">
        <v>284.62</v>
      </c>
      <c r="AT96">
        <v>430.12</v>
      </c>
      <c r="AU96">
        <v>219.78</v>
      </c>
      <c r="AV96">
        <v>252.24</v>
      </c>
      <c r="AW96">
        <v>186.65</v>
      </c>
      <c r="AX96">
        <v>121.69</v>
      </c>
      <c r="AY96">
        <v>367.12</v>
      </c>
      <c r="AZ96">
        <v>282.06</v>
      </c>
      <c r="BA96">
        <v>310.83</v>
      </c>
      <c r="BB96">
        <v>340.96</v>
      </c>
    </row>
    <row r="97" spans="31:54">
      <c r="AE97">
        <v>7.27</v>
      </c>
      <c r="AF97">
        <v>6.4660000000000002</v>
      </c>
      <c r="AG97">
        <v>7.0049999999999999</v>
      </c>
      <c r="AH97">
        <v>8.468</v>
      </c>
      <c r="AI97">
        <v>6.2839999999999998</v>
      </c>
      <c r="AJ97">
        <v>6.0949999999999998</v>
      </c>
      <c r="AK97">
        <v>5.7469999999999999</v>
      </c>
      <c r="AL97">
        <v>4.6219999999999999</v>
      </c>
      <c r="AM97">
        <v>7.056</v>
      </c>
      <c r="AN97">
        <v>7.0869999999999997</v>
      </c>
      <c r="AO97">
        <v>6.2089999999999996</v>
      </c>
      <c r="AP97">
        <v>7.6210000000000004</v>
      </c>
      <c r="AQ97">
        <v>349.29</v>
      </c>
      <c r="AR97">
        <v>263.89</v>
      </c>
      <c r="AS97">
        <v>323.44</v>
      </c>
      <c r="AT97">
        <v>528.32000000000005</v>
      </c>
      <c r="AU97">
        <v>204.9</v>
      </c>
      <c r="AV97">
        <v>258.14</v>
      </c>
      <c r="AW97">
        <v>173.29</v>
      </c>
      <c r="AX97">
        <v>125.81</v>
      </c>
      <c r="AY97">
        <v>361.38</v>
      </c>
      <c r="AZ97">
        <v>318.89</v>
      </c>
      <c r="BA97">
        <v>297.92</v>
      </c>
      <c r="BB97">
        <v>373.27</v>
      </c>
    </row>
    <row r="98" spans="31:54">
      <c r="AE98">
        <v>7.42</v>
      </c>
      <c r="AF98">
        <v>6.0469999999999997</v>
      </c>
      <c r="AG98">
        <v>6.8810000000000002</v>
      </c>
      <c r="AH98">
        <v>8.4879999999999995</v>
      </c>
      <c r="AI98">
        <v>6.4580000000000002</v>
      </c>
      <c r="AJ98">
        <v>6.2960000000000003</v>
      </c>
      <c r="AK98">
        <v>5.8</v>
      </c>
      <c r="AL98">
        <v>4.6820000000000004</v>
      </c>
      <c r="AM98">
        <v>7.2969999999999997</v>
      </c>
      <c r="AN98">
        <v>7.01</v>
      </c>
      <c r="AO98">
        <v>5.8890000000000002</v>
      </c>
      <c r="AP98">
        <v>8.1110000000000007</v>
      </c>
      <c r="AQ98">
        <v>376.69</v>
      </c>
      <c r="AR98">
        <v>224.34</v>
      </c>
      <c r="AS98">
        <v>321.52999999999997</v>
      </c>
      <c r="AT98">
        <v>526.54999999999995</v>
      </c>
      <c r="AU98">
        <v>207.69</v>
      </c>
      <c r="AV98">
        <v>314.39</v>
      </c>
      <c r="AW98">
        <v>175.69</v>
      </c>
      <c r="AX98">
        <v>127.18</v>
      </c>
      <c r="AY98">
        <v>393.85</v>
      </c>
      <c r="AZ98">
        <v>346.11</v>
      </c>
      <c r="BA98">
        <v>273.86</v>
      </c>
      <c r="BB98">
        <v>442.52</v>
      </c>
    </row>
    <row r="99" spans="31:54">
      <c r="AE99">
        <v>7.2720000000000002</v>
      </c>
      <c r="AF99">
        <v>5.8170000000000002</v>
      </c>
      <c r="AG99">
        <v>6.7679999999999998</v>
      </c>
      <c r="AH99">
        <v>8.5609999999999999</v>
      </c>
      <c r="AI99">
        <v>7.0250000000000004</v>
      </c>
      <c r="AJ99">
        <v>6.165</v>
      </c>
      <c r="AK99">
        <v>5.7190000000000003</v>
      </c>
      <c r="AL99">
        <v>4.4429999999999996</v>
      </c>
      <c r="AM99">
        <v>7.56</v>
      </c>
      <c r="AN99">
        <v>6.585</v>
      </c>
      <c r="AO99">
        <v>5.3120000000000003</v>
      </c>
      <c r="AP99">
        <v>8.0380000000000003</v>
      </c>
      <c r="AQ99">
        <v>345.9</v>
      </c>
      <c r="AR99">
        <v>218.64</v>
      </c>
      <c r="AS99">
        <v>325.31</v>
      </c>
      <c r="AT99">
        <v>524.86</v>
      </c>
      <c r="AU99">
        <v>272.37</v>
      </c>
      <c r="AV99">
        <v>280.99</v>
      </c>
      <c r="AW99">
        <v>165.82</v>
      </c>
      <c r="AX99">
        <v>114.34</v>
      </c>
      <c r="AY99">
        <v>461.98</v>
      </c>
      <c r="AZ99">
        <v>297.20999999999998</v>
      </c>
      <c r="BA99">
        <v>169.48</v>
      </c>
      <c r="BB99">
        <v>427.48</v>
      </c>
    </row>
    <row r="100" spans="31:54">
      <c r="AE100">
        <v>7.375</v>
      </c>
      <c r="AF100">
        <v>5.4880000000000004</v>
      </c>
      <c r="AG100">
        <v>6.69</v>
      </c>
      <c r="AH100">
        <v>9.016</v>
      </c>
      <c r="AI100">
        <v>7.726</v>
      </c>
      <c r="AJ100">
        <v>6.7450000000000001</v>
      </c>
      <c r="AK100">
        <v>5.8760000000000003</v>
      </c>
      <c r="AL100">
        <v>4.5289999999999999</v>
      </c>
      <c r="AM100">
        <v>7.3890000000000002</v>
      </c>
      <c r="AN100">
        <v>6.1879999999999997</v>
      </c>
      <c r="AO100">
        <v>5.5629999999999997</v>
      </c>
      <c r="AP100">
        <v>8.0220000000000002</v>
      </c>
      <c r="AQ100">
        <v>368.34</v>
      </c>
      <c r="AR100">
        <v>202.55</v>
      </c>
      <c r="AS100">
        <v>341.47</v>
      </c>
      <c r="AT100">
        <v>572.22</v>
      </c>
      <c r="AU100">
        <v>346.43</v>
      </c>
      <c r="AV100">
        <v>315.83</v>
      </c>
      <c r="AW100">
        <v>169.76</v>
      </c>
      <c r="AX100">
        <v>109.29</v>
      </c>
      <c r="AY100">
        <v>455.2</v>
      </c>
      <c r="AZ100">
        <v>297.33</v>
      </c>
      <c r="BA100">
        <v>207.3</v>
      </c>
      <c r="BB100">
        <v>404.75</v>
      </c>
    </row>
    <row r="101" spans="31:54">
      <c r="AE101">
        <v>6.9560000000000004</v>
      </c>
      <c r="AF101">
        <v>5.2050000000000001</v>
      </c>
      <c r="AG101">
        <v>7.3390000000000004</v>
      </c>
      <c r="AH101">
        <v>9.8580000000000005</v>
      </c>
      <c r="AI101">
        <v>8.0489999999999995</v>
      </c>
      <c r="AJ101">
        <v>7.1870000000000003</v>
      </c>
      <c r="AK101">
        <v>6.0149999999999997</v>
      </c>
      <c r="AL101">
        <v>4.9349999999999996</v>
      </c>
      <c r="AM101">
        <v>7.7779999999999996</v>
      </c>
      <c r="AN101">
        <v>6.6260000000000003</v>
      </c>
      <c r="AO101">
        <v>5.6989999999999998</v>
      </c>
      <c r="AP101">
        <v>7.6779999999999999</v>
      </c>
      <c r="AQ101">
        <v>304.26</v>
      </c>
      <c r="AR101">
        <v>162.33000000000001</v>
      </c>
      <c r="AS101">
        <v>416.65</v>
      </c>
      <c r="AT101">
        <v>703.57</v>
      </c>
      <c r="AU101">
        <v>377.53</v>
      </c>
      <c r="AV101">
        <v>366.58</v>
      </c>
      <c r="AW101">
        <v>177.65</v>
      </c>
      <c r="AX101">
        <v>107.41</v>
      </c>
      <c r="AY101">
        <v>502.99</v>
      </c>
      <c r="AZ101">
        <v>383.01</v>
      </c>
      <c r="BA101">
        <v>248.29</v>
      </c>
      <c r="BB101">
        <v>422.24</v>
      </c>
    </row>
    <row r="102" spans="31:54">
      <c r="AE102">
        <v>7.14</v>
      </c>
      <c r="AF102">
        <v>5.7320000000000002</v>
      </c>
      <c r="AG102">
        <v>7.883</v>
      </c>
      <c r="AH102">
        <v>10.058</v>
      </c>
      <c r="AI102">
        <v>8.1709999999999994</v>
      </c>
      <c r="AJ102">
        <v>7.359</v>
      </c>
      <c r="AK102">
        <v>6.194</v>
      </c>
      <c r="AL102">
        <v>5.08</v>
      </c>
      <c r="AM102">
        <v>8.4420000000000002</v>
      </c>
      <c r="AN102">
        <v>7.1689999999999996</v>
      </c>
      <c r="AO102">
        <v>6.2430000000000003</v>
      </c>
      <c r="AP102">
        <v>8.1</v>
      </c>
      <c r="AQ102">
        <v>310.41000000000003</v>
      </c>
      <c r="AR102">
        <v>191.1</v>
      </c>
      <c r="AS102">
        <v>439.34</v>
      </c>
      <c r="AT102">
        <v>713.55</v>
      </c>
      <c r="AU102">
        <v>423.7</v>
      </c>
      <c r="AV102">
        <v>351.85</v>
      </c>
      <c r="AW102">
        <v>189.08</v>
      </c>
      <c r="AX102">
        <v>115.04</v>
      </c>
      <c r="AY102">
        <v>530.88</v>
      </c>
      <c r="AZ102">
        <v>438.87</v>
      </c>
      <c r="BA102">
        <v>368.87</v>
      </c>
      <c r="BB102">
        <v>491.64</v>
      </c>
    </row>
    <row r="103" spans="31:54">
      <c r="AE103">
        <v>7.4720000000000004</v>
      </c>
      <c r="AF103">
        <v>7.1</v>
      </c>
      <c r="AG103">
        <v>8.1449999999999996</v>
      </c>
      <c r="AH103">
        <v>10.006</v>
      </c>
      <c r="AI103">
        <v>8.3070000000000004</v>
      </c>
      <c r="AJ103">
        <v>7.4329999999999998</v>
      </c>
      <c r="AK103">
        <v>6.008</v>
      </c>
      <c r="AL103">
        <v>5.1760000000000002</v>
      </c>
      <c r="AM103">
        <v>8.6669999999999998</v>
      </c>
      <c r="AN103">
        <v>7.4690000000000003</v>
      </c>
      <c r="AO103">
        <v>6.5780000000000003</v>
      </c>
      <c r="AP103">
        <v>8.2899999999999991</v>
      </c>
      <c r="AQ103">
        <v>353.53</v>
      </c>
      <c r="AR103">
        <v>349.73</v>
      </c>
      <c r="AS103">
        <v>465.64</v>
      </c>
      <c r="AT103">
        <v>725.72</v>
      </c>
      <c r="AU103">
        <v>501.26</v>
      </c>
      <c r="AV103">
        <v>350.07</v>
      </c>
      <c r="AW103">
        <v>175.55</v>
      </c>
      <c r="AX103">
        <v>115.06</v>
      </c>
      <c r="AY103">
        <v>520.11</v>
      </c>
      <c r="AZ103">
        <v>441.43</v>
      </c>
      <c r="BA103">
        <v>416.85</v>
      </c>
      <c r="BB103">
        <v>514.34</v>
      </c>
    </row>
    <row r="104" spans="31:54">
      <c r="AE104">
        <v>8.1579999999999995</v>
      </c>
      <c r="AF104">
        <v>7.9660000000000002</v>
      </c>
      <c r="AG104">
        <v>8.0359999999999996</v>
      </c>
      <c r="AH104">
        <v>9.9090000000000007</v>
      </c>
      <c r="AI104">
        <v>8.3710000000000004</v>
      </c>
      <c r="AJ104">
        <v>7.6529999999999996</v>
      </c>
      <c r="AK104">
        <v>6.2229999999999999</v>
      </c>
      <c r="AL104">
        <v>5.0919999999999996</v>
      </c>
      <c r="AM104">
        <v>9.0220000000000002</v>
      </c>
      <c r="AN104">
        <v>7.8179999999999996</v>
      </c>
      <c r="AO104">
        <v>7.194</v>
      </c>
      <c r="AP104">
        <v>8.8670000000000009</v>
      </c>
      <c r="AQ104">
        <v>437.43</v>
      </c>
      <c r="AR104">
        <v>433.2</v>
      </c>
      <c r="AS104">
        <v>490.51</v>
      </c>
      <c r="AT104">
        <v>737.5</v>
      </c>
      <c r="AU104">
        <v>503.37</v>
      </c>
      <c r="AV104">
        <v>389.11</v>
      </c>
      <c r="AW104">
        <v>199.88</v>
      </c>
      <c r="AX104">
        <v>112.53</v>
      </c>
      <c r="AY104">
        <v>565.02</v>
      </c>
      <c r="AZ104">
        <v>504.23</v>
      </c>
      <c r="BA104">
        <v>460.65</v>
      </c>
      <c r="BB104">
        <v>609.72</v>
      </c>
    </row>
    <row r="105" spans="31:54">
      <c r="AE105">
        <v>8.5839999999999996</v>
      </c>
      <c r="AF105">
        <v>8.641</v>
      </c>
      <c r="AG105">
        <v>7.9249999999999998</v>
      </c>
      <c r="AH105">
        <v>10.135</v>
      </c>
      <c r="AI105">
        <v>8.39</v>
      </c>
      <c r="AJ105">
        <v>7.8170000000000002</v>
      </c>
      <c r="AK105">
        <v>6.4560000000000004</v>
      </c>
      <c r="AL105">
        <v>5.3920000000000003</v>
      </c>
      <c r="AM105">
        <v>9.1</v>
      </c>
      <c r="AN105">
        <v>7.8339999999999996</v>
      </c>
      <c r="AO105">
        <v>7.7140000000000004</v>
      </c>
      <c r="AP105">
        <v>9.0269999999999992</v>
      </c>
      <c r="AQ105">
        <v>506.41</v>
      </c>
      <c r="AR105">
        <v>528.78</v>
      </c>
      <c r="AS105">
        <v>464.09</v>
      </c>
      <c r="AT105">
        <v>773.44</v>
      </c>
      <c r="AU105">
        <v>474.11</v>
      </c>
      <c r="AV105">
        <v>408.02</v>
      </c>
      <c r="AW105">
        <v>208.95</v>
      </c>
      <c r="AX105">
        <v>142.5</v>
      </c>
      <c r="AY105">
        <v>587.49</v>
      </c>
      <c r="AZ105">
        <v>518.85</v>
      </c>
      <c r="BA105">
        <v>544.94000000000005</v>
      </c>
      <c r="BB105">
        <v>665.53</v>
      </c>
    </row>
    <row r="106" spans="31:54">
      <c r="AE106">
        <v>8.66</v>
      </c>
      <c r="AF106">
        <v>9.0619999999999994</v>
      </c>
      <c r="AG106">
        <v>8.1219999999999999</v>
      </c>
      <c r="AH106">
        <v>10.387</v>
      </c>
      <c r="AI106">
        <v>8.2289999999999992</v>
      </c>
      <c r="AJ106">
        <v>7.3460000000000001</v>
      </c>
      <c r="AK106">
        <v>6.6849999999999996</v>
      </c>
      <c r="AL106">
        <v>5.7130000000000001</v>
      </c>
      <c r="AM106">
        <v>9.1750000000000007</v>
      </c>
      <c r="AN106">
        <v>7.9509999999999996</v>
      </c>
      <c r="AO106">
        <v>7.6879999999999997</v>
      </c>
      <c r="AP106">
        <v>8.98</v>
      </c>
      <c r="AQ106">
        <v>519.65</v>
      </c>
      <c r="AR106">
        <v>614.02</v>
      </c>
      <c r="AS106">
        <v>482.86</v>
      </c>
      <c r="AT106">
        <v>891.26</v>
      </c>
      <c r="AU106">
        <v>418.85</v>
      </c>
      <c r="AV106">
        <v>355.38</v>
      </c>
      <c r="AW106">
        <v>226.29</v>
      </c>
      <c r="AX106">
        <v>171.79</v>
      </c>
      <c r="AY106">
        <v>637.30999999999995</v>
      </c>
      <c r="AZ106">
        <v>548.95000000000005</v>
      </c>
      <c r="BA106">
        <v>507.24</v>
      </c>
      <c r="BB106">
        <v>656.21</v>
      </c>
    </row>
    <row r="107" spans="31:54">
      <c r="AE107">
        <v>8.6150000000000002</v>
      </c>
      <c r="AF107">
        <v>8.9489999999999998</v>
      </c>
      <c r="AG107">
        <v>8.2309999999999999</v>
      </c>
      <c r="AH107">
        <v>10.281000000000001</v>
      </c>
      <c r="AI107">
        <v>8.4480000000000004</v>
      </c>
      <c r="AJ107">
        <v>7.5359999999999996</v>
      </c>
      <c r="AK107">
        <v>6.7320000000000002</v>
      </c>
      <c r="AL107">
        <v>5.7640000000000002</v>
      </c>
      <c r="AM107">
        <v>9.0739999999999998</v>
      </c>
      <c r="AN107">
        <v>7.8760000000000003</v>
      </c>
      <c r="AO107">
        <v>7.6609999999999996</v>
      </c>
      <c r="AP107">
        <v>8.0969999999999995</v>
      </c>
      <c r="AQ107">
        <v>501.52</v>
      </c>
      <c r="AR107">
        <v>604.54999999999995</v>
      </c>
      <c r="AS107">
        <v>487.87</v>
      </c>
      <c r="AT107">
        <v>897.51</v>
      </c>
      <c r="AU107">
        <v>436.39</v>
      </c>
      <c r="AV107">
        <v>448.79</v>
      </c>
      <c r="AW107">
        <v>241.86</v>
      </c>
      <c r="AX107">
        <v>140.37</v>
      </c>
      <c r="AY107">
        <v>582.37</v>
      </c>
      <c r="AZ107">
        <v>522.84</v>
      </c>
      <c r="BA107">
        <v>455.52</v>
      </c>
      <c r="BB107">
        <v>467.66</v>
      </c>
    </row>
    <row r="108" spans="31:54">
      <c r="AE108">
        <v>8.1850000000000005</v>
      </c>
      <c r="AF108">
        <v>8.9710000000000001</v>
      </c>
      <c r="AG108">
        <v>8.2880000000000003</v>
      </c>
      <c r="AH108">
        <v>10.084</v>
      </c>
      <c r="AI108">
        <v>8.5709999999999997</v>
      </c>
      <c r="AJ108">
        <v>7.8120000000000003</v>
      </c>
      <c r="AK108">
        <v>6.7919999999999998</v>
      </c>
      <c r="AL108">
        <v>5.6379999999999999</v>
      </c>
      <c r="AM108">
        <v>8.4749999999999996</v>
      </c>
      <c r="AN108">
        <v>7.8129999999999997</v>
      </c>
      <c r="AO108">
        <v>7.46</v>
      </c>
      <c r="AP108">
        <v>8.2609999999999992</v>
      </c>
      <c r="AQ108">
        <v>418.74</v>
      </c>
      <c r="AR108">
        <v>567.45000000000005</v>
      </c>
      <c r="AS108">
        <v>496.46</v>
      </c>
      <c r="AT108">
        <v>821.21</v>
      </c>
      <c r="AU108">
        <v>464.84</v>
      </c>
      <c r="AV108">
        <v>470.91</v>
      </c>
      <c r="AW108">
        <v>256.27</v>
      </c>
      <c r="AX108">
        <v>121.59</v>
      </c>
      <c r="AY108">
        <v>501.66</v>
      </c>
      <c r="AZ108">
        <v>487.53</v>
      </c>
      <c r="BA108">
        <v>335.28</v>
      </c>
      <c r="BB108">
        <v>443.83</v>
      </c>
    </row>
    <row r="109" spans="31:54">
      <c r="AE109">
        <v>7.8150000000000004</v>
      </c>
      <c r="AF109">
        <v>7.9870000000000001</v>
      </c>
      <c r="AG109">
        <v>8.1720000000000006</v>
      </c>
      <c r="AH109">
        <v>9.7799999999999994</v>
      </c>
      <c r="AI109">
        <v>9.0250000000000004</v>
      </c>
      <c r="AJ109">
        <v>8.3339999999999996</v>
      </c>
      <c r="AK109">
        <v>7.0060000000000002</v>
      </c>
      <c r="AL109">
        <v>5.9039999999999999</v>
      </c>
      <c r="AM109">
        <v>7.5019999999999998</v>
      </c>
      <c r="AN109">
        <v>7.4320000000000004</v>
      </c>
      <c r="AO109">
        <v>7.306</v>
      </c>
      <c r="AP109">
        <v>8.3680000000000003</v>
      </c>
      <c r="AQ109">
        <v>359.22</v>
      </c>
      <c r="AR109">
        <v>391.86</v>
      </c>
      <c r="AS109">
        <v>422.26</v>
      </c>
      <c r="AT109">
        <v>695.16</v>
      </c>
      <c r="AU109">
        <v>543.66999999999996</v>
      </c>
      <c r="AV109">
        <v>494.28</v>
      </c>
      <c r="AW109">
        <v>265.95999999999998</v>
      </c>
      <c r="AX109">
        <v>135.76</v>
      </c>
      <c r="AY109">
        <v>383.47</v>
      </c>
      <c r="AZ109">
        <v>404.36</v>
      </c>
      <c r="BA109">
        <v>320.67</v>
      </c>
      <c r="BB109">
        <v>455.65</v>
      </c>
    </row>
    <row r="110" spans="31:54">
      <c r="AE110">
        <v>7.4450000000000003</v>
      </c>
      <c r="AF110">
        <v>6.84</v>
      </c>
      <c r="AG110">
        <v>7.5380000000000003</v>
      </c>
      <c r="AH110">
        <v>9.3480000000000008</v>
      </c>
      <c r="AI110">
        <v>9.1839999999999993</v>
      </c>
      <c r="AJ110">
        <v>7.6840000000000002</v>
      </c>
      <c r="AK110">
        <v>6.9340000000000002</v>
      </c>
      <c r="AL110">
        <v>6.0279999999999996</v>
      </c>
      <c r="AM110">
        <v>7.3239999999999998</v>
      </c>
      <c r="AN110">
        <v>7.2380000000000004</v>
      </c>
      <c r="AO110">
        <v>6.73</v>
      </c>
      <c r="AP110">
        <v>8.1669999999999998</v>
      </c>
      <c r="AQ110">
        <v>295.95</v>
      </c>
      <c r="AR110">
        <v>239.7</v>
      </c>
      <c r="AS110">
        <v>300.69</v>
      </c>
      <c r="AT110">
        <v>635.13</v>
      </c>
      <c r="AU110">
        <v>556.23</v>
      </c>
      <c r="AV110">
        <v>376.84</v>
      </c>
      <c r="AW110">
        <v>293.2</v>
      </c>
      <c r="AX110">
        <v>139.91</v>
      </c>
      <c r="AY110">
        <v>300.77</v>
      </c>
      <c r="AZ110">
        <v>360.36</v>
      </c>
      <c r="BA110">
        <v>268.39</v>
      </c>
      <c r="BB110">
        <v>459.95</v>
      </c>
    </row>
    <row r="111" spans="31:54">
      <c r="AE111">
        <v>7.9329999999999998</v>
      </c>
      <c r="AF111">
        <v>6.6120000000000001</v>
      </c>
      <c r="AG111">
        <v>7.0259999999999998</v>
      </c>
      <c r="AH111">
        <v>8.3740000000000006</v>
      </c>
      <c r="AI111">
        <v>9.1869999999999994</v>
      </c>
      <c r="AJ111">
        <v>7.5350000000000001</v>
      </c>
      <c r="AK111">
        <v>7.109</v>
      </c>
      <c r="AL111">
        <v>6.2569999999999997</v>
      </c>
      <c r="AM111">
        <v>7.2359999999999998</v>
      </c>
      <c r="AN111">
        <v>7.0759999999999996</v>
      </c>
      <c r="AO111">
        <v>6.5679999999999996</v>
      </c>
      <c r="AP111">
        <v>8</v>
      </c>
      <c r="AQ111">
        <v>391.84</v>
      </c>
      <c r="AR111">
        <v>215.2</v>
      </c>
      <c r="AS111">
        <v>250.65</v>
      </c>
      <c r="AT111">
        <v>496.43</v>
      </c>
      <c r="AU111">
        <v>554.25</v>
      </c>
      <c r="AV111">
        <v>310.13</v>
      </c>
      <c r="AW111">
        <v>296.63</v>
      </c>
      <c r="AX111">
        <v>192.39</v>
      </c>
      <c r="AY111">
        <v>295.66000000000003</v>
      </c>
      <c r="AZ111">
        <v>346.06</v>
      </c>
      <c r="BA111">
        <v>228.57</v>
      </c>
      <c r="BB111">
        <v>427.67</v>
      </c>
    </row>
    <row r="112" spans="31:54">
      <c r="AE112">
        <v>7.5990000000000002</v>
      </c>
      <c r="AF112">
        <v>6.6710000000000003</v>
      </c>
      <c r="AG112">
        <v>6.8220000000000001</v>
      </c>
      <c r="AH112">
        <v>8.1419999999999995</v>
      </c>
      <c r="AI112">
        <v>8.6270000000000007</v>
      </c>
      <c r="AJ112">
        <v>6.9349999999999996</v>
      </c>
      <c r="AK112">
        <v>7.4770000000000003</v>
      </c>
      <c r="AL112">
        <v>6.3220000000000001</v>
      </c>
      <c r="AM112">
        <v>7.181</v>
      </c>
      <c r="AN112">
        <v>7.0529999999999999</v>
      </c>
      <c r="AO112">
        <v>6.9539999999999997</v>
      </c>
      <c r="AP112">
        <v>8.1</v>
      </c>
      <c r="AQ112">
        <v>365.87</v>
      </c>
      <c r="AR112">
        <v>251.7</v>
      </c>
      <c r="AS112">
        <v>238.92</v>
      </c>
      <c r="AT112">
        <v>464.81</v>
      </c>
      <c r="AU112">
        <v>478.79</v>
      </c>
      <c r="AV112">
        <v>239.85</v>
      </c>
      <c r="AW112">
        <v>318.8</v>
      </c>
      <c r="AX112">
        <v>202.11</v>
      </c>
      <c r="AY112">
        <v>314.95999999999998</v>
      </c>
      <c r="AZ112">
        <v>333.74</v>
      </c>
      <c r="BA112">
        <v>329</v>
      </c>
      <c r="BB112">
        <v>429.65</v>
      </c>
    </row>
    <row r="113" spans="31:54">
      <c r="AE113">
        <v>7.6289999999999996</v>
      </c>
      <c r="AF113">
        <v>6.4089999999999998</v>
      </c>
      <c r="AG113">
        <v>6.5579999999999998</v>
      </c>
      <c r="AH113">
        <v>7.9349999999999996</v>
      </c>
      <c r="AI113">
        <v>8.0299999999999994</v>
      </c>
      <c r="AJ113">
        <v>6.7119999999999997</v>
      </c>
      <c r="AK113">
        <v>7.0030000000000001</v>
      </c>
      <c r="AL113">
        <v>5.9260000000000002</v>
      </c>
      <c r="AM113">
        <v>6.9710000000000001</v>
      </c>
      <c r="AN113">
        <v>6.9630000000000001</v>
      </c>
      <c r="AO113">
        <v>6.8120000000000003</v>
      </c>
      <c r="AP113">
        <v>7.93</v>
      </c>
      <c r="AQ113">
        <v>380.78</v>
      </c>
      <c r="AR113">
        <v>250.01</v>
      </c>
      <c r="AS113">
        <v>212.6</v>
      </c>
      <c r="AT113">
        <v>434.53</v>
      </c>
      <c r="AU113">
        <v>374.84</v>
      </c>
      <c r="AV113">
        <v>224.43</v>
      </c>
      <c r="AW113">
        <v>263.38</v>
      </c>
      <c r="AX113">
        <v>174.27</v>
      </c>
      <c r="AY113">
        <v>311.7</v>
      </c>
      <c r="AZ113">
        <v>312.01</v>
      </c>
      <c r="BA113">
        <v>346.32</v>
      </c>
      <c r="BB113">
        <v>458.29</v>
      </c>
    </row>
    <row r="114" spans="31:54">
      <c r="AE114">
        <v>7.4039999999999999</v>
      </c>
      <c r="AF114">
        <v>6.2060000000000004</v>
      </c>
      <c r="AG114">
        <v>6.32</v>
      </c>
      <c r="AH114">
        <v>8.1170000000000009</v>
      </c>
      <c r="AI114">
        <v>7.4909999999999997</v>
      </c>
      <c r="AJ114">
        <v>6.1479999999999997</v>
      </c>
      <c r="AK114">
        <v>6.3120000000000003</v>
      </c>
      <c r="AL114">
        <v>5.101</v>
      </c>
      <c r="AM114">
        <v>6.9249999999999998</v>
      </c>
      <c r="AN114">
        <v>6.8940000000000001</v>
      </c>
      <c r="AO114">
        <v>7.0119999999999996</v>
      </c>
      <c r="AP114">
        <v>7.7930000000000001</v>
      </c>
      <c r="AQ114">
        <v>349.79</v>
      </c>
      <c r="AR114">
        <v>215.98</v>
      </c>
      <c r="AS114">
        <v>204.94</v>
      </c>
      <c r="AT114">
        <v>562.64</v>
      </c>
      <c r="AU114">
        <v>308.68</v>
      </c>
      <c r="AV114">
        <v>179.28</v>
      </c>
      <c r="AW114">
        <v>209.51</v>
      </c>
      <c r="AX114">
        <v>139.72</v>
      </c>
      <c r="AY114">
        <v>331.08</v>
      </c>
      <c r="AZ114">
        <v>306.58999999999997</v>
      </c>
      <c r="BA114">
        <v>306</v>
      </c>
      <c r="BB114">
        <v>451.99</v>
      </c>
    </row>
    <row r="115" spans="31:54">
      <c r="AE115">
        <v>7.8570000000000002</v>
      </c>
      <c r="AF115">
        <v>6.2030000000000003</v>
      </c>
      <c r="AG115">
        <v>6.0789999999999997</v>
      </c>
      <c r="AH115">
        <v>8.0660000000000007</v>
      </c>
      <c r="AI115">
        <v>7.3769999999999998</v>
      </c>
      <c r="AJ115">
        <v>5.9340000000000002</v>
      </c>
      <c r="AK115">
        <v>6.1859999999999999</v>
      </c>
      <c r="AL115">
        <v>4.9020000000000001</v>
      </c>
      <c r="AM115">
        <v>6.9790000000000001</v>
      </c>
      <c r="AN115">
        <v>7.0110000000000001</v>
      </c>
      <c r="AO115">
        <v>7.0960000000000001</v>
      </c>
      <c r="AP115">
        <v>7.3019999999999996</v>
      </c>
      <c r="AQ115">
        <v>420.17</v>
      </c>
      <c r="AR115">
        <v>203.19</v>
      </c>
      <c r="AS115">
        <v>216.22</v>
      </c>
      <c r="AT115">
        <v>539.21</v>
      </c>
      <c r="AU115">
        <v>295.55</v>
      </c>
      <c r="AV115">
        <v>176.9</v>
      </c>
      <c r="AW115">
        <v>196.58</v>
      </c>
      <c r="AX115">
        <v>142.62</v>
      </c>
      <c r="AY115">
        <v>358.05</v>
      </c>
      <c r="AZ115">
        <v>315.83</v>
      </c>
      <c r="BA115">
        <v>324.57</v>
      </c>
      <c r="BB115">
        <v>402.87</v>
      </c>
    </row>
  </sheetData>
  <mergeCells count="6">
    <mergeCell ref="A1:A3"/>
    <mergeCell ref="A36:A38"/>
    <mergeCell ref="B1:E1"/>
    <mergeCell ref="F1:I1"/>
    <mergeCell ref="B36:E36"/>
    <mergeCell ref="F36:I36"/>
  </mergeCells>
  <phoneticPr fontId="6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Y97"/>
  <sheetViews>
    <sheetView topLeftCell="A70" zoomScale="70" zoomScaleNormal="70" workbookViewId="0">
      <selection activeCell="L120" sqref="L120"/>
    </sheetView>
  </sheetViews>
  <sheetFormatPr defaultRowHeight="13.5"/>
  <cols>
    <col min="4" max="4" width="10.25" customWidth="1"/>
    <col min="21" max="21" width="9.5" customWidth="1"/>
    <col min="23" max="23" width="9.5" bestFit="1" customWidth="1"/>
    <col min="27" max="28" width="9.625" customWidth="1"/>
  </cols>
  <sheetData>
    <row r="1" spans="1:77" ht="14.25" customHeight="1">
      <c r="A1" s="251"/>
      <c r="B1" s="282" t="s">
        <v>144</v>
      </c>
      <c r="C1" s="283"/>
      <c r="D1" s="283"/>
      <c r="E1" s="283"/>
      <c r="F1" s="284" t="s">
        <v>139</v>
      </c>
      <c r="G1" s="284"/>
      <c r="H1" s="284"/>
      <c r="I1" s="284"/>
      <c r="J1" s="207"/>
      <c r="K1" s="207"/>
      <c r="L1" s="207"/>
      <c r="M1" s="207"/>
    </row>
    <row r="2" spans="1:77">
      <c r="A2" s="281"/>
      <c r="B2" s="30" t="str">
        <f>平均风速和风功率密度图!B2</f>
        <v>3771#90m</v>
      </c>
      <c r="C2" s="30" t="str">
        <f>平均风速和风功率密度图!C2</f>
        <v>3772#90m</v>
      </c>
      <c r="D2" s="30" t="str">
        <f>平均风速和风功率密度图!D2</f>
        <v>3773#90m</v>
      </c>
      <c r="E2" s="30" t="str">
        <f>平均风速和风功率密度图!E2</f>
        <v>3774#90m</v>
      </c>
      <c r="F2" s="30" t="str">
        <f>平均风速和风功率密度图!F2</f>
        <v>3771#90m</v>
      </c>
      <c r="G2" s="30" t="str">
        <f>平均风速和风功率密度图!G2</f>
        <v>3772#90m</v>
      </c>
      <c r="H2" s="30" t="str">
        <f>平均风速和风功率密度图!H2</f>
        <v>3773#90m</v>
      </c>
      <c r="I2" s="30" t="str">
        <f>平均风速和风功率密度图!I2</f>
        <v>3774#90m</v>
      </c>
      <c r="J2" s="30"/>
      <c r="K2" s="30"/>
      <c r="O2" t="s">
        <v>148</v>
      </c>
      <c r="P2" t="s">
        <v>148</v>
      </c>
      <c r="Q2" t="s">
        <v>149</v>
      </c>
      <c r="R2" t="s">
        <v>66</v>
      </c>
      <c r="S2" t="s">
        <v>67</v>
      </c>
      <c r="T2" t="s">
        <v>68</v>
      </c>
      <c r="U2" t="s">
        <v>69</v>
      </c>
      <c r="V2" t="s">
        <v>70</v>
      </c>
      <c r="AI2" t="s">
        <v>148</v>
      </c>
      <c r="AJ2" t="s">
        <v>148</v>
      </c>
      <c r="AK2" t="s">
        <v>149</v>
      </c>
      <c r="AL2" t="s">
        <v>66</v>
      </c>
      <c r="AM2" t="s">
        <v>67</v>
      </c>
    </row>
    <row r="3" spans="1:77" ht="16.5" thickBot="1">
      <c r="A3" s="252"/>
      <c r="B3" s="32"/>
      <c r="C3" s="32"/>
      <c r="D3" s="32"/>
      <c r="E3" s="24" t="s">
        <v>472</v>
      </c>
      <c r="F3" s="24"/>
      <c r="G3" s="24"/>
      <c r="H3" s="24"/>
      <c r="I3" s="147" t="str">
        <f>E3</f>
        <v>-70m</v>
      </c>
      <c r="J3" s="147"/>
      <c r="K3" s="147"/>
      <c r="O3" t="s">
        <v>150</v>
      </c>
      <c r="P3" t="s">
        <v>151</v>
      </c>
      <c r="S3" t="s">
        <v>152</v>
      </c>
      <c r="T3" t="s">
        <v>152</v>
      </c>
      <c r="U3" t="s">
        <v>152</v>
      </c>
      <c r="V3" t="s">
        <v>152</v>
      </c>
      <c r="Z3" t="s">
        <v>148</v>
      </c>
      <c r="AA3" t="s">
        <v>148</v>
      </c>
      <c r="AB3" t="s">
        <v>149</v>
      </c>
      <c r="AC3" t="s">
        <v>66</v>
      </c>
      <c r="AD3" t="s">
        <v>67</v>
      </c>
      <c r="AE3" t="s">
        <v>68</v>
      </c>
      <c r="AF3" t="s">
        <v>69</v>
      </c>
      <c r="AG3" t="s">
        <v>70</v>
      </c>
      <c r="AK3" t="s">
        <v>150</v>
      </c>
      <c r="AL3" t="s">
        <v>151</v>
      </c>
      <c r="AN3" t="s">
        <v>368</v>
      </c>
      <c r="AO3" t="s">
        <v>368</v>
      </c>
      <c r="AV3" t="s">
        <v>148</v>
      </c>
      <c r="AW3" t="s">
        <v>148</v>
      </c>
      <c r="AX3" t="s">
        <v>149</v>
      </c>
      <c r="AY3" t="s">
        <v>66</v>
      </c>
      <c r="AZ3" t="s">
        <v>67</v>
      </c>
      <c r="BA3" t="s">
        <v>68</v>
      </c>
      <c r="BB3" t="s">
        <v>69</v>
      </c>
      <c r="BC3" t="s">
        <v>70</v>
      </c>
      <c r="BG3" t="s">
        <v>148</v>
      </c>
      <c r="BH3" t="s">
        <v>148</v>
      </c>
      <c r="BI3" t="s">
        <v>149</v>
      </c>
      <c r="BJ3" t="s">
        <v>66</v>
      </c>
      <c r="BK3" t="s">
        <v>67</v>
      </c>
      <c r="BL3" t="s">
        <v>68</v>
      </c>
      <c r="BM3" t="s">
        <v>69</v>
      </c>
      <c r="BN3" t="s">
        <v>70</v>
      </c>
      <c r="BR3" t="s">
        <v>148</v>
      </c>
      <c r="BS3" t="s">
        <v>148</v>
      </c>
      <c r="BT3" t="s">
        <v>149</v>
      </c>
      <c r="BU3" t="s">
        <v>66</v>
      </c>
      <c r="BV3" t="s">
        <v>67</v>
      </c>
      <c r="BW3" t="s">
        <v>68</v>
      </c>
      <c r="BX3" t="s">
        <v>69</v>
      </c>
      <c r="BY3" t="s">
        <v>70</v>
      </c>
    </row>
    <row r="4" spans="1:77" ht="14.25" thickBot="1">
      <c r="A4" s="46" t="s">
        <v>145</v>
      </c>
      <c r="B4" s="24">
        <v>0.12600000202655792</v>
      </c>
      <c r="C4" s="24">
        <v>0.30799999833106995</v>
      </c>
      <c r="D4" s="24">
        <v>0.52499997615814209</v>
      </c>
      <c r="E4" s="24">
        <v>0.21699999272823334</v>
      </c>
      <c r="F4" s="24">
        <v>0</v>
      </c>
      <c r="G4" s="24">
        <v>0</v>
      </c>
      <c r="H4" s="24">
        <v>0</v>
      </c>
      <c r="I4" s="147">
        <v>0</v>
      </c>
      <c r="J4" s="147"/>
      <c r="K4" s="147"/>
      <c r="N4">
        <v>1</v>
      </c>
      <c r="O4">
        <v>0</v>
      </c>
      <c r="P4">
        <v>0.5</v>
      </c>
      <c r="Q4" s="11">
        <v>11</v>
      </c>
      <c r="R4">
        <v>0.04</v>
      </c>
      <c r="W4" s="15"/>
      <c r="Y4">
        <v>1</v>
      </c>
      <c r="Z4" s="65">
        <v>0</v>
      </c>
      <c r="AA4" s="65">
        <v>0.5</v>
      </c>
      <c r="AB4">
        <v>27</v>
      </c>
      <c r="AC4">
        <v>0.03</v>
      </c>
      <c r="AH4" s="15"/>
      <c r="AJ4">
        <v>1</v>
      </c>
      <c r="AK4" s="65">
        <v>0</v>
      </c>
      <c r="AL4" s="65">
        <v>0.5</v>
      </c>
      <c r="AM4">
        <v>46</v>
      </c>
      <c r="AN4">
        <v>0.03</v>
      </c>
      <c r="AU4">
        <v>1</v>
      </c>
      <c r="AV4">
        <v>0</v>
      </c>
      <c r="AW4">
        <v>0.5</v>
      </c>
      <c r="AX4">
        <v>19</v>
      </c>
      <c r="AY4">
        <v>0.04</v>
      </c>
      <c r="BF4">
        <v>1</v>
      </c>
      <c r="BQ4">
        <v>1</v>
      </c>
    </row>
    <row r="5" spans="1:77" ht="14.25" thickBot="1">
      <c r="A5" s="46" t="s">
        <v>21</v>
      </c>
      <c r="B5" s="24">
        <v>1.5640000104904175</v>
      </c>
      <c r="C5" s="24">
        <v>3.562000036239624</v>
      </c>
      <c r="D5" s="24">
        <v>2.0889999866485596</v>
      </c>
      <c r="E5" s="24">
        <v>2.4089999198913574</v>
      </c>
      <c r="F5" s="24">
        <v>3.0000000260770321E-3</v>
      </c>
      <c r="G5" s="24">
        <v>7.0000002160668373E-3</v>
      </c>
      <c r="H5" s="24">
        <v>4.0000001899898052E-3</v>
      </c>
      <c r="I5" s="92">
        <v>4.999999888241291E-3</v>
      </c>
      <c r="J5" s="92"/>
      <c r="K5" s="24"/>
      <c r="N5">
        <v>2</v>
      </c>
      <c r="O5">
        <v>0.5</v>
      </c>
      <c r="P5">
        <v>1.5</v>
      </c>
      <c r="Q5" s="11">
        <v>137</v>
      </c>
      <c r="R5">
        <v>0.73</v>
      </c>
      <c r="W5" s="15"/>
      <c r="Y5">
        <v>2</v>
      </c>
      <c r="Z5" s="65">
        <v>0.5</v>
      </c>
      <c r="AA5" s="65">
        <v>1.5</v>
      </c>
      <c r="AB5">
        <v>312</v>
      </c>
      <c r="AC5">
        <v>0.68</v>
      </c>
      <c r="AH5" s="15"/>
      <c r="AJ5">
        <v>2</v>
      </c>
      <c r="AK5" s="65">
        <v>0.5</v>
      </c>
      <c r="AL5" s="65">
        <v>1.5</v>
      </c>
      <c r="AM5">
        <v>183</v>
      </c>
      <c r="AN5">
        <v>0.7</v>
      </c>
      <c r="AU5">
        <v>2</v>
      </c>
      <c r="AV5">
        <v>0.5</v>
      </c>
      <c r="AW5">
        <v>1.5</v>
      </c>
      <c r="AX5">
        <v>211</v>
      </c>
      <c r="AY5">
        <v>0.74</v>
      </c>
      <c r="BF5">
        <v>2</v>
      </c>
      <c r="BQ5">
        <v>2</v>
      </c>
    </row>
    <row r="6" spans="1:77" ht="14.25" thickBot="1">
      <c r="A6" s="46" t="s">
        <v>22</v>
      </c>
      <c r="B6" s="24">
        <v>2.8880000114440918</v>
      </c>
      <c r="C6" s="24">
        <v>5.4679999351501465</v>
      </c>
      <c r="D6" s="24">
        <v>3.6640000343322754</v>
      </c>
      <c r="E6" s="24">
        <v>4.6119999885559082</v>
      </c>
      <c r="F6" s="24">
        <v>3.7000000476837158E-2</v>
      </c>
      <c r="G6" s="24">
        <v>7.2999998927116394E-2</v>
      </c>
      <c r="H6" s="24">
        <v>4.3999999761581421E-2</v>
      </c>
      <c r="I6" s="92">
        <v>6.1000000685453415E-2</v>
      </c>
      <c r="J6" s="92"/>
      <c r="K6" s="24"/>
      <c r="N6">
        <v>3</v>
      </c>
      <c r="O6">
        <v>1.5</v>
      </c>
      <c r="P6">
        <v>2.5</v>
      </c>
      <c r="Q6" s="11">
        <v>253</v>
      </c>
      <c r="R6">
        <v>5</v>
      </c>
      <c r="W6" s="15"/>
      <c r="Y6">
        <v>3</v>
      </c>
      <c r="Z6" s="65">
        <v>1.5</v>
      </c>
      <c r="AA6" s="65">
        <v>2.5</v>
      </c>
      <c r="AB6">
        <v>479</v>
      </c>
      <c r="AC6">
        <v>4.79</v>
      </c>
      <c r="AH6" s="15"/>
      <c r="AJ6">
        <v>3</v>
      </c>
      <c r="AK6" s="65">
        <v>1.5</v>
      </c>
      <c r="AL6" s="65">
        <v>2.5</v>
      </c>
      <c r="AM6" s="11">
        <v>321</v>
      </c>
      <c r="AN6">
        <v>4.79</v>
      </c>
      <c r="AU6">
        <v>3</v>
      </c>
      <c r="AV6">
        <v>1.5</v>
      </c>
      <c r="AW6">
        <v>2.5</v>
      </c>
      <c r="AX6" s="11">
        <v>404</v>
      </c>
      <c r="AY6">
        <v>4.6900000000000004</v>
      </c>
      <c r="BF6">
        <v>3</v>
      </c>
      <c r="BI6" s="11"/>
      <c r="BQ6">
        <v>3</v>
      </c>
      <c r="BT6" s="11"/>
    </row>
    <row r="7" spans="1:77" ht="14.25" thickBot="1">
      <c r="A7" s="46" t="s">
        <v>23</v>
      </c>
      <c r="B7" s="24">
        <v>5.1939997673034668</v>
      </c>
      <c r="C7" s="24">
        <v>7.7630000114440918</v>
      </c>
      <c r="D7" s="24">
        <v>5.4109997749328613</v>
      </c>
      <c r="E7" s="24">
        <v>6.6669998168945313</v>
      </c>
      <c r="F7" s="24">
        <v>0.20299999415874481</v>
      </c>
      <c r="G7" s="24">
        <v>0.33500000834465027</v>
      </c>
      <c r="H7" s="24">
        <v>0.21600000560283661</v>
      </c>
      <c r="I7" s="92">
        <v>0.29399999976158142</v>
      </c>
      <c r="J7" s="92"/>
      <c r="K7" s="24"/>
      <c r="N7">
        <v>4</v>
      </c>
      <c r="O7">
        <v>2.5</v>
      </c>
      <c r="P7">
        <v>3.5</v>
      </c>
      <c r="Q7" s="11">
        <v>455</v>
      </c>
      <c r="R7">
        <v>15.36</v>
      </c>
      <c r="W7" s="15"/>
      <c r="Y7">
        <v>4</v>
      </c>
      <c r="Z7" s="65">
        <v>2.5</v>
      </c>
      <c r="AA7" s="65">
        <v>3.5</v>
      </c>
      <c r="AB7" s="11">
        <v>680</v>
      </c>
      <c r="AC7">
        <v>15.52</v>
      </c>
      <c r="AH7" s="15"/>
      <c r="AJ7">
        <v>4</v>
      </c>
      <c r="AK7" s="65">
        <v>2.5</v>
      </c>
      <c r="AL7" s="65">
        <v>3.5</v>
      </c>
      <c r="AM7" s="11">
        <v>474</v>
      </c>
      <c r="AN7">
        <v>15.79</v>
      </c>
      <c r="AU7">
        <v>4</v>
      </c>
      <c r="AV7">
        <v>2.5</v>
      </c>
      <c r="AW7">
        <v>3.5</v>
      </c>
      <c r="AX7" s="11">
        <v>584</v>
      </c>
      <c r="AY7">
        <v>15.57</v>
      </c>
      <c r="BF7">
        <v>4</v>
      </c>
      <c r="BI7" s="11"/>
      <c r="BQ7">
        <v>4</v>
      </c>
      <c r="BT7" s="11"/>
    </row>
    <row r="8" spans="1:77" ht="14.25" thickBot="1">
      <c r="A8" s="46" t="s">
        <v>24</v>
      </c>
      <c r="B8" s="24">
        <v>8.1280002593994141</v>
      </c>
      <c r="C8" s="24">
        <v>9.6920003890991211</v>
      </c>
      <c r="D8" s="24">
        <v>8.5620002746582031</v>
      </c>
      <c r="E8" s="24">
        <v>10.239999771118164</v>
      </c>
      <c r="F8" s="24">
        <v>0.75999999046325684</v>
      </c>
      <c r="G8" s="24">
        <v>0.95899999141693115</v>
      </c>
      <c r="H8" s="24">
        <v>0.78100001811981201</v>
      </c>
      <c r="I8" s="92">
        <v>1.0360000133514404</v>
      </c>
      <c r="J8" s="92"/>
      <c r="K8" s="24"/>
      <c r="N8">
        <v>5</v>
      </c>
      <c r="O8">
        <v>3.5</v>
      </c>
      <c r="P8">
        <v>4.5</v>
      </c>
      <c r="Q8" s="11">
        <v>712</v>
      </c>
      <c r="R8">
        <v>36.700000000000003</v>
      </c>
      <c r="W8" s="15"/>
      <c r="Y8">
        <v>5</v>
      </c>
      <c r="Z8" s="65">
        <v>3.5</v>
      </c>
      <c r="AA8" s="65">
        <v>4.5</v>
      </c>
      <c r="AB8" s="11">
        <v>849</v>
      </c>
      <c r="AC8">
        <v>35.61</v>
      </c>
      <c r="AH8" s="15"/>
      <c r="AJ8">
        <v>5</v>
      </c>
      <c r="AK8" s="65">
        <v>3.5</v>
      </c>
      <c r="AL8" s="65">
        <v>4.5</v>
      </c>
      <c r="AM8" s="11">
        <v>750</v>
      </c>
      <c r="AN8">
        <v>36.11</v>
      </c>
      <c r="AU8">
        <v>5</v>
      </c>
      <c r="AV8">
        <v>3.5</v>
      </c>
      <c r="AW8">
        <v>4.5</v>
      </c>
      <c r="AX8" s="11">
        <v>897</v>
      </c>
      <c r="AY8">
        <v>35.76</v>
      </c>
      <c r="BF8">
        <v>5</v>
      </c>
      <c r="BI8" s="11"/>
      <c r="BQ8">
        <v>5</v>
      </c>
      <c r="BT8" s="11"/>
    </row>
    <row r="9" spans="1:77" ht="14.25" thickBot="1">
      <c r="A9" s="46" t="s">
        <v>25</v>
      </c>
      <c r="B9" s="24">
        <v>10.399999618530273</v>
      </c>
      <c r="C9" s="24">
        <v>10.788000106811523</v>
      </c>
      <c r="D9" s="24">
        <v>10.01099967956543</v>
      </c>
      <c r="E9" s="24">
        <v>10.319999694824219</v>
      </c>
      <c r="F9" s="24">
        <v>1.8190000057220459</v>
      </c>
      <c r="G9" s="24">
        <v>2.0339999198913574</v>
      </c>
      <c r="H9" s="24">
        <v>1.7089999914169312</v>
      </c>
      <c r="I9" s="92">
        <v>1.9819999933242798</v>
      </c>
      <c r="J9" s="92"/>
      <c r="K9" s="24"/>
      <c r="N9">
        <v>6</v>
      </c>
      <c r="O9">
        <v>4.5</v>
      </c>
      <c r="P9">
        <v>5.5</v>
      </c>
      <c r="Q9" s="11">
        <v>911</v>
      </c>
      <c r="R9">
        <v>68.680000000000007</v>
      </c>
      <c r="W9" s="15"/>
      <c r="Y9">
        <v>6</v>
      </c>
      <c r="Z9" s="65">
        <v>4.5</v>
      </c>
      <c r="AA9" s="65">
        <v>5.5</v>
      </c>
      <c r="AB9" s="11">
        <v>945</v>
      </c>
      <c r="AC9">
        <v>67.819999999999993</v>
      </c>
      <c r="AH9" s="15"/>
      <c r="AJ9">
        <v>6</v>
      </c>
      <c r="AK9" s="65">
        <v>4.5</v>
      </c>
      <c r="AL9" s="65">
        <v>5.5</v>
      </c>
      <c r="AM9" s="11">
        <v>877</v>
      </c>
      <c r="AN9">
        <v>67.569999999999993</v>
      </c>
      <c r="AU9">
        <v>6</v>
      </c>
      <c r="AV9">
        <v>4.5</v>
      </c>
      <c r="AW9">
        <v>5.5</v>
      </c>
      <c r="AX9" s="11">
        <v>904</v>
      </c>
      <c r="AY9">
        <v>67.89</v>
      </c>
      <c r="BF9">
        <v>6</v>
      </c>
      <c r="BI9" s="11"/>
      <c r="BQ9">
        <v>6</v>
      </c>
      <c r="BT9" s="11"/>
    </row>
    <row r="10" spans="1:77" ht="14.25" thickBot="1">
      <c r="A10" s="46" t="s">
        <v>26</v>
      </c>
      <c r="B10" s="24">
        <v>11.220999717712402</v>
      </c>
      <c r="C10" s="24">
        <v>10.616000175476074</v>
      </c>
      <c r="D10" s="24">
        <v>10.970000267028809</v>
      </c>
      <c r="E10" s="24">
        <v>11.380999565124512</v>
      </c>
      <c r="F10" s="24">
        <v>3.3510000705718994</v>
      </c>
      <c r="G10" s="24">
        <v>3.4719998836517334</v>
      </c>
      <c r="H10" s="24">
        <v>3.2539999485015869</v>
      </c>
      <c r="I10" s="92">
        <v>3.7969999313354492</v>
      </c>
      <c r="J10" s="92"/>
      <c r="K10" s="24"/>
      <c r="N10">
        <v>7</v>
      </c>
      <c r="O10">
        <v>5.5</v>
      </c>
      <c r="P10">
        <v>6.5</v>
      </c>
      <c r="Q10" s="11">
        <v>983</v>
      </c>
      <c r="R10">
        <v>117.25</v>
      </c>
      <c r="W10" s="15"/>
      <c r="Y10">
        <v>7</v>
      </c>
      <c r="Z10" s="65">
        <v>5.5</v>
      </c>
      <c r="AA10" s="65">
        <v>6.5</v>
      </c>
      <c r="AB10" s="11">
        <v>930</v>
      </c>
      <c r="AC10">
        <v>117.63</v>
      </c>
      <c r="AH10" s="15"/>
      <c r="AJ10">
        <v>7</v>
      </c>
      <c r="AK10" s="65">
        <v>5.5</v>
      </c>
      <c r="AL10" s="65">
        <v>6.5</v>
      </c>
      <c r="AM10" s="11">
        <v>961</v>
      </c>
      <c r="AN10">
        <v>117.39</v>
      </c>
      <c r="AU10">
        <v>7</v>
      </c>
      <c r="AV10">
        <v>5.5</v>
      </c>
      <c r="AW10">
        <v>6.5</v>
      </c>
      <c r="AX10" s="11">
        <v>997</v>
      </c>
      <c r="AY10">
        <v>117.95</v>
      </c>
      <c r="BF10">
        <v>7</v>
      </c>
      <c r="BI10" s="11"/>
      <c r="BQ10">
        <v>7</v>
      </c>
      <c r="BT10" s="11"/>
    </row>
    <row r="11" spans="1:77" ht="14.25" thickBot="1">
      <c r="A11" s="46" t="s">
        <v>27</v>
      </c>
      <c r="B11" s="24">
        <v>11.369999885559082</v>
      </c>
      <c r="C11" s="24">
        <v>9.8170003890991211</v>
      </c>
      <c r="D11" s="24">
        <v>10.798999786376953</v>
      </c>
      <c r="E11" s="24">
        <v>10.581999778747559</v>
      </c>
      <c r="F11" s="24">
        <v>5.3949999809265137</v>
      </c>
      <c r="G11" s="24">
        <v>5.1380000114440918</v>
      </c>
      <c r="H11" s="24">
        <v>5.0739998817443848</v>
      </c>
      <c r="I11" s="92">
        <v>5.6079998016357422</v>
      </c>
      <c r="J11" s="92"/>
      <c r="K11" s="24"/>
      <c r="N11">
        <v>8</v>
      </c>
      <c r="O11">
        <v>6.5</v>
      </c>
      <c r="P11">
        <v>7.5</v>
      </c>
      <c r="Q11" s="11">
        <v>996</v>
      </c>
      <c r="R11">
        <v>186.31</v>
      </c>
      <c r="W11" s="15"/>
      <c r="Y11">
        <v>8</v>
      </c>
      <c r="Z11" s="65">
        <v>6.5</v>
      </c>
      <c r="AA11" s="65">
        <v>7.5</v>
      </c>
      <c r="AB11">
        <v>860</v>
      </c>
      <c r="AC11">
        <v>188.26</v>
      </c>
      <c r="AH11" s="15"/>
      <c r="AJ11">
        <v>8</v>
      </c>
      <c r="AK11" s="65">
        <v>6.5</v>
      </c>
      <c r="AL11" s="65">
        <v>7.5</v>
      </c>
      <c r="AM11" s="11">
        <v>946</v>
      </c>
      <c r="AN11">
        <v>185.98</v>
      </c>
      <c r="AU11">
        <v>8</v>
      </c>
      <c r="AV11">
        <v>6.5</v>
      </c>
      <c r="AW11">
        <v>7.5</v>
      </c>
      <c r="AX11" s="11">
        <v>927</v>
      </c>
      <c r="AY11">
        <v>187.33</v>
      </c>
      <c r="BF11">
        <v>8</v>
      </c>
      <c r="BI11" s="11"/>
      <c r="BQ11">
        <v>8</v>
      </c>
      <c r="BT11" s="11"/>
    </row>
    <row r="12" spans="1:77" ht="14.25" thickBot="1">
      <c r="A12" s="46" t="s">
        <v>28</v>
      </c>
      <c r="B12" s="24">
        <v>11.369999885559082</v>
      </c>
      <c r="C12" s="24">
        <v>10.376999855041504</v>
      </c>
      <c r="D12" s="24">
        <v>10.810999870300293</v>
      </c>
      <c r="E12" s="24">
        <v>10.331000328063965</v>
      </c>
      <c r="F12" s="24">
        <v>8.0889997482299805</v>
      </c>
      <c r="G12" s="24">
        <v>8.0530004501342773</v>
      </c>
      <c r="H12" s="24">
        <v>7.629000186920166</v>
      </c>
      <c r="I12" s="92">
        <v>8.1969995498657227</v>
      </c>
      <c r="J12" s="92"/>
      <c r="K12" s="24"/>
      <c r="N12">
        <v>9</v>
      </c>
      <c r="O12">
        <v>7.5</v>
      </c>
      <c r="P12">
        <v>8.5</v>
      </c>
      <c r="Q12" s="11">
        <v>996</v>
      </c>
      <c r="R12">
        <v>279.32</v>
      </c>
      <c r="W12" s="15"/>
      <c r="Y12">
        <v>9</v>
      </c>
      <c r="Z12" s="65">
        <v>7.5</v>
      </c>
      <c r="AA12" s="65">
        <v>8.5</v>
      </c>
      <c r="AB12">
        <v>909</v>
      </c>
      <c r="AC12">
        <v>279.14999999999998</v>
      </c>
      <c r="AH12" s="15"/>
      <c r="AJ12">
        <v>9</v>
      </c>
      <c r="AK12" s="65">
        <v>7.5</v>
      </c>
      <c r="AL12" s="65">
        <v>8.5</v>
      </c>
      <c r="AM12" s="11">
        <v>947</v>
      </c>
      <c r="AN12">
        <v>279.33</v>
      </c>
      <c r="AU12">
        <v>9</v>
      </c>
      <c r="AV12">
        <v>7.5</v>
      </c>
      <c r="AW12">
        <v>8.5</v>
      </c>
      <c r="AX12" s="11">
        <v>905</v>
      </c>
      <c r="AY12">
        <v>280.49</v>
      </c>
      <c r="BF12">
        <v>9</v>
      </c>
      <c r="BI12" s="11"/>
      <c r="BQ12">
        <v>9</v>
      </c>
      <c r="BT12" s="11"/>
    </row>
    <row r="13" spans="1:77" ht="14.25" thickBot="1">
      <c r="A13" s="46" t="s">
        <v>29</v>
      </c>
      <c r="B13" s="24">
        <v>10.491000175476074</v>
      </c>
      <c r="C13" s="24">
        <v>8.2309999465942383</v>
      </c>
      <c r="D13" s="24">
        <v>9.6000003814697266</v>
      </c>
      <c r="E13" s="24">
        <v>8.7899999618530273</v>
      </c>
      <c r="F13" s="24">
        <v>10.592000007629395</v>
      </c>
      <c r="G13" s="24">
        <v>9.0459995269775391</v>
      </c>
      <c r="H13" s="24">
        <v>9.6000003814697266</v>
      </c>
      <c r="I13" s="92">
        <v>9.8789997100830078</v>
      </c>
      <c r="J13" s="92"/>
      <c r="K13" s="24"/>
      <c r="N13">
        <v>10</v>
      </c>
      <c r="O13">
        <v>8.5</v>
      </c>
      <c r="P13">
        <v>9.5</v>
      </c>
      <c r="Q13" s="11">
        <v>919</v>
      </c>
      <c r="R13">
        <v>396.41</v>
      </c>
      <c r="W13" s="15"/>
      <c r="Y13">
        <v>10</v>
      </c>
      <c r="Z13" s="65">
        <v>8.5</v>
      </c>
      <c r="AA13" s="65">
        <v>9.5</v>
      </c>
      <c r="AB13">
        <v>721</v>
      </c>
      <c r="AC13">
        <v>395.34</v>
      </c>
      <c r="AH13" s="15"/>
      <c r="AJ13">
        <v>10</v>
      </c>
      <c r="AK13" s="65">
        <v>8.5</v>
      </c>
      <c r="AL13" s="65">
        <v>9.5</v>
      </c>
      <c r="AM13" s="11">
        <v>841</v>
      </c>
      <c r="AN13">
        <v>395.78</v>
      </c>
      <c r="AU13">
        <v>10</v>
      </c>
      <c r="AV13">
        <v>8.5</v>
      </c>
      <c r="AW13">
        <v>9.5</v>
      </c>
      <c r="AX13">
        <v>770</v>
      </c>
      <c r="AY13">
        <v>397.29</v>
      </c>
      <c r="BF13">
        <v>10</v>
      </c>
      <c r="BQ13">
        <v>10</v>
      </c>
    </row>
    <row r="14" spans="1:77" ht="14.25" thickBot="1">
      <c r="A14" s="46" t="s">
        <v>30</v>
      </c>
      <c r="B14" s="24">
        <v>8.7899999618530273</v>
      </c>
      <c r="C14" s="24">
        <v>6.369999885559082</v>
      </c>
      <c r="D14" s="24">
        <v>8.1619997024536133</v>
      </c>
      <c r="E14" s="24">
        <v>7.625999927520752</v>
      </c>
      <c r="F14" s="24">
        <v>12.140999794006348</v>
      </c>
      <c r="G14" s="24">
        <v>9.6289997100830078</v>
      </c>
      <c r="H14" s="24">
        <v>11.22700023651123</v>
      </c>
      <c r="I14" s="92">
        <v>11.628999710083008</v>
      </c>
      <c r="J14" s="92"/>
      <c r="K14" s="24"/>
      <c r="N14">
        <v>11</v>
      </c>
      <c r="O14">
        <v>9.5</v>
      </c>
      <c r="P14">
        <v>10.5</v>
      </c>
      <c r="Q14" s="11">
        <v>770</v>
      </c>
      <c r="R14">
        <v>542.29999999999995</v>
      </c>
      <c r="W14" s="15"/>
      <c r="Y14">
        <v>11</v>
      </c>
      <c r="Z14" s="65">
        <v>9.5</v>
      </c>
      <c r="AA14" s="65">
        <v>10.5</v>
      </c>
      <c r="AB14">
        <v>558</v>
      </c>
      <c r="AC14">
        <v>543.75</v>
      </c>
      <c r="AF14" s="25"/>
      <c r="AH14" s="15"/>
      <c r="AJ14">
        <v>11</v>
      </c>
      <c r="AK14" s="65">
        <v>9.5</v>
      </c>
      <c r="AL14" s="65">
        <v>10.5</v>
      </c>
      <c r="AM14">
        <v>715</v>
      </c>
      <c r="AN14">
        <v>544.41999999999996</v>
      </c>
      <c r="AQ14" s="25"/>
      <c r="AU14">
        <v>11</v>
      </c>
      <c r="AV14">
        <v>9.5</v>
      </c>
      <c r="AW14">
        <v>10.5</v>
      </c>
      <c r="AX14">
        <v>668</v>
      </c>
      <c r="AY14">
        <v>539.09</v>
      </c>
      <c r="BF14">
        <v>11</v>
      </c>
      <c r="BQ14">
        <v>11</v>
      </c>
    </row>
    <row r="15" spans="1:77" ht="14.25" thickBot="1">
      <c r="A15" s="46" t="s">
        <v>31</v>
      </c>
      <c r="B15" s="24">
        <v>5.9819998741149902</v>
      </c>
      <c r="C15" s="24">
        <v>5.1479997634887695</v>
      </c>
      <c r="D15" s="24">
        <v>6.2560000419616699</v>
      </c>
      <c r="E15" s="24">
        <v>5.4790000915527344</v>
      </c>
      <c r="F15" s="24">
        <v>10.994000434875488</v>
      </c>
      <c r="G15" s="24">
        <v>10.295000076293945</v>
      </c>
      <c r="H15" s="24">
        <v>11.35099983215332</v>
      </c>
      <c r="I15" s="92">
        <v>11.182000160217285</v>
      </c>
      <c r="J15" s="92"/>
      <c r="K15" s="24"/>
      <c r="N15">
        <v>12</v>
      </c>
      <c r="O15">
        <v>10.5</v>
      </c>
      <c r="P15">
        <v>11.5</v>
      </c>
      <c r="Q15" s="11">
        <v>524</v>
      </c>
      <c r="R15">
        <v>721.6</v>
      </c>
      <c r="U15" s="25"/>
      <c r="W15" s="15"/>
      <c r="Y15">
        <v>12</v>
      </c>
      <c r="Z15" s="65">
        <v>10.5</v>
      </c>
      <c r="AA15" s="65">
        <v>11.5</v>
      </c>
      <c r="AB15">
        <v>451</v>
      </c>
      <c r="AC15">
        <v>719.27</v>
      </c>
      <c r="AF15" s="25"/>
      <c r="AH15" s="15"/>
      <c r="AJ15">
        <v>12</v>
      </c>
      <c r="AK15" s="65">
        <v>10.5</v>
      </c>
      <c r="AL15" s="65">
        <v>11.5</v>
      </c>
      <c r="AM15">
        <v>548</v>
      </c>
      <c r="AN15" s="25">
        <v>718.17</v>
      </c>
      <c r="AO15" s="25"/>
      <c r="AQ15" s="25"/>
      <c r="AU15">
        <v>12</v>
      </c>
      <c r="AV15">
        <v>10.5</v>
      </c>
      <c r="AW15">
        <v>11.5</v>
      </c>
      <c r="AX15">
        <v>480</v>
      </c>
      <c r="AY15">
        <v>721.4</v>
      </c>
      <c r="BB15" s="25"/>
      <c r="BF15">
        <v>12</v>
      </c>
      <c r="BM15" s="25"/>
      <c r="BQ15">
        <v>12</v>
      </c>
      <c r="BX15" s="25"/>
    </row>
    <row r="16" spans="1:77" ht="14.25" thickBot="1">
      <c r="A16" s="46" t="s">
        <v>32</v>
      </c>
      <c r="B16" s="24">
        <v>4.5209999084472656</v>
      </c>
      <c r="C16" s="24">
        <v>3.8810000419616699</v>
      </c>
      <c r="D16" s="24">
        <v>4.679999828338623</v>
      </c>
      <c r="E16" s="24">
        <v>4.3610000610351563</v>
      </c>
      <c r="F16" s="24">
        <v>10.739999771118164</v>
      </c>
      <c r="G16" s="24">
        <v>9.9930000305175781</v>
      </c>
      <c r="H16" s="24">
        <v>11.072999954223633</v>
      </c>
      <c r="I16" s="92">
        <v>11.446000099182129</v>
      </c>
      <c r="J16" s="92"/>
      <c r="K16" s="24"/>
      <c r="N16">
        <v>13</v>
      </c>
      <c r="O16">
        <v>11.5</v>
      </c>
      <c r="P16">
        <v>12.5</v>
      </c>
      <c r="Q16" s="11">
        <v>396</v>
      </c>
      <c r="R16">
        <v>932.79</v>
      </c>
      <c r="U16" s="11"/>
      <c r="W16" s="15"/>
      <c r="Y16">
        <v>13</v>
      </c>
      <c r="Z16" s="65">
        <v>11.5</v>
      </c>
      <c r="AA16" s="65">
        <v>12.5</v>
      </c>
      <c r="AB16">
        <v>340</v>
      </c>
      <c r="AC16">
        <v>926.06</v>
      </c>
      <c r="AF16" s="25"/>
      <c r="AH16" s="15"/>
      <c r="AJ16">
        <v>13</v>
      </c>
      <c r="AK16" s="65">
        <v>11.5</v>
      </c>
      <c r="AL16" s="65">
        <v>12.5</v>
      </c>
      <c r="AM16">
        <v>410</v>
      </c>
      <c r="AN16" s="25">
        <v>936.35</v>
      </c>
      <c r="AO16" s="25"/>
      <c r="AQ16" s="25"/>
      <c r="AU16">
        <v>13</v>
      </c>
      <c r="AV16">
        <v>11.5</v>
      </c>
      <c r="AW16">
        <v>12.5</v>
      </c>
      <c r="AX16">
        <v>382</v>
      </c>
      <c r="AY16" s="25">
        <v>927.86</v>
      </c>
      <c r="AZ16" s="25"/>
      <c r="BB16" s="25"/>
      <c r="BF16">
        <v>13</v>
      </c>
      <c r="BJ16" s="25"/>
      <c r="BK16" s="25"/>
      <c r="BM16" s="25"/>
      <c r="BQ16">
        <v>13</v>
      </c>
      <c r="BU16" s="25"/>
      <c r="BV16" s="25"/>
      <c r="BX16" s="25"/>
    </row>
    <row r="17" spans="1:76" ht="14.25" thickBot="1">
      <c r="A17" s="46" t="s">
        <v>33</v>
      </c>
      <c r="B17" s="24">
        <v>2.9219999313354492</v>
      </c>
      <c r="C17" s="24">
        <v>2.5460000038146973</v>
      </c>
      <c r="D17" s="24">
        <v>2.8080000877380371</v>
      </c>
      <c r="E17" s="24">
        <v>2.2950000762939453</v>
      </c>
      <c r="F17" s="24">
        <v>8.7819995880126953</v>
      </c>
      <c r="G17" s="24">
        <v>8.4329996109008789</v>
      </c>
      <c r="H17" s="24">
        <v>8.3870000839233398</v>
      </c>
      <c r="I17" s="92">
        <v>7.6500000953674316</v>
      </c>
      <c r="J17" s="92"/>
      <c r="K17" s="24"/>
      <c r="N17">
        <v>14</v>
      </c>
      <c r="O17">
        <v>12.5</v>
      </c>
      <c r="P17">
        <v>13.5</v>
      </c>
      <c r="Q17" s="11">
        <v>256</v>
      </c>
      <c r="R17" s="11">
        <v>1179.9100000000001</v>
      </c>
      <c r="S17" s="11"/>
      <c r="T17" s="25"/>
      <c r="U17" s="11"/>
      <c r="W17" s="15"/>
      <c r="Y17">
        <v>14</v>
      </c>
      <c r="Z17" s="65">
        <v>12.5</v>
      </c>
      <c r="AA17" s="65">
        <v>13.5</v>
      </c>
      <c r="AB17">
        <v>223</v>
      </c>
      <c r="AC17" s="25">
        <v>1191.58</v>
      </c>
      <c r="AD17" s="25"/>
      <c r="AE17" s="25"/>
      <c r="AF17" s="25"/>
      <c r="AH17" s="15"/>
      <c r="AJ17">
        <v>14</v>
      </c>
      <c r="AK17" s="65">
        <v>12.5</v>
      </c>
      <c r="AL17" s="65">
        <v>13.5</v>
      </c>
      <c r="AM17">
        <v>246</v>
      </c>
      <c r="AN17" s="25">
        <v>1182.1099999999999</v>
      </c>
      <c r="AO17" s="25"/>
      <c r="AP17" s="25"/>
      <c r="AQ17" s="25"/>
      <c r="AU17">
        <v>14</v>
      </c>
      <c r="AV17">
        <v>12.5</v>
      </c>
      <c r="AW17">
        <v>13.5</v>
      </c>
      <c r="AX17">
        <v>201</v>
      </c>
      <c r="AY17" s="25">
        <v>1178.5899999999999</v>
      </c>
      <c r="AZ17" s="25"/>
      <c r="BA17" s="25"/>
      <c r="BB17" s="25"/>
      <c r="BF17">
        <v>14</v>
      </c>
      <c r="BJ17" s="25"/>
      <c r="BK17" s="25"/>
      <c r="BL17" s="25"/>
      <c r="BM17" s="25"/>
      <c r="BQ17">
        <v>14</v>
      </c>
      <c r="BU17" s="25"/>
      <c r="BV17" s="25"/>
      <c r="BW17" s="25"/>
      <c r="BX17" s="25"/>
    </row>
    <row r="18" spans="1:76" ht="14.25" thickBot="1">
      <c r="A18" s="46" t="s">
        <v>34</v>
      </c>
      <c r="B18" s="24">
        <v>1.9290000200271606</v>
      </c>
      <c r="C18" s="24">
        <v>1.6100000143051147</v>
      </c>
      <c r="D18" s="24">
        <v>2.1800000667572021</v>
      </c>
      <c r="E18" s="24">
        <v>1.9520000219345093</v>
      </c>
      <c r="F18" s="24">
        <v>7.2579998970031738</v>
      </c>
      <c r="G18" s="24">
        <v>6.6069998741149902</v>
      </c>
      <c r="H18" s="24">
        <v>8.1510000228881836</v>
      </c>
      <c r="I18" s="92">
        <v>8.1639995574951172</v>
      </c>
      <c r="J18" s="92"/>
      <c r="K18" s="24"/>
      <c r="N18">
        <v>15</v>
      </c>
      <c r="O18">
        <v>13.5</v>
      </c>
      <c r="P18">
        <v>14.5</v>
      </c>
      <c r="Q18" s="11">
        <v>169</v>
      </c>
      <c r="R18" s="11">
        <v>1477.21</v>
      </c>
      <c r="S18" s="11"/>
      <c r="T18" s="11"/>
      <c r="U18" s="11"/>
      <c r="W18" s="15"/>
      <c r="Y18">
        <v>15</v>
      </c>
      <c r="Z18" s="65">
        <v>13.5</v>
      </c>
      <c r="AA18" s="65">
        <v>14.5</v>
      </c>
      <c r="AB18">
        <v>141</v>
      </c>
      <c r="AC18" s="25">
        <v>1476.55</v>
      </c>
      <c r="AD18" s="25"/>
      <c r="AE18" s="25"/>
      <c r="AF18" s="25"/>
      <c r="AH18" s="15"/>
      <c r="AJ18">
        <v>15</v>
      </c>
      <c r="AK18" s="65">
        <v>13.5</v>
      </c>
      <c r="AL18" s="65">
        <v>14.5</v>
      </c>
      <c r="AM18">
        <v>191</v>
      </c>
      <c r="AN18" s="25">
        <v>1479.66</v>
      </c>
      <c r="AO18" s="25"/>
      <c r="AP18" s="25"/>
      <c r="AQ18" s="25"/>
      <c r="AU18">
        <v>15</v>
      </c>
      <c r="AV18">
        <v>13.5</v>
      </c>
      <c r="AW18">
        <v>14.5</v>
      </c>
      <c r="AX18">
        <v>171</v>
      </c>
      <c r="AY18" s="25">
        <v>1478.47</v>
      </c>
      <c r="AZ18" s="25"/>
      <c r="BA18" s="25"/>
      <c r="BB18" s="25"/>
      <c r="BF18">
        <v>15</v>
      </c>
      <c r="BJ18" s="25"/>
      <c r="BK18" s="25"/>
      <c r="BL18" s="25"/>
      <c r="BM18" s="25"/>
      <c r="BQ18">
        <v>15</v>
      </c>
      <c r="BU18" s="25"/>
      <c r="BV18" s="25"/>
      <c r="BW18" s="25"/>
      <c r="BX18" s="25"/>
    </row>
    <row r="19" spans="1:76" ht="14.25" thickBot="1">
      <c r="A19" s="46" t="s">
        <v>35</v>
      </c>
      <c r="B19" s="24">
        <v>1.187000036239624</v>
      </c>
      <c r="C19" s="24">
        <v>1.4500000476837158</v>
      </c>
      <c r="D19" s="24">
        <v>1.4040000438690186</v>
      </c>
      <c r="E19" s="24">
        <v>1.0839999914169312</v>
      </c>
      <c r="F19" s="24">
        <v>5.3730001449584961</v>
      </c>
      <c r="G19" s="24">
        <v>7.3649997711181641</v>
      </c>
      <c r="H19" s="24">
        <v>6.3579998016357422</v>
      </c>
      <c r="I19" s="92">
        <v>5.4889998435974121</v>
      </c>
      <c r="J19" s="92"/>
      <c r="K19" s="24"/>
      <c r="N19">
        <v>16</v>
      </c>
      <c r="O19">
        <v>14.5</v>
      </c>
      <c r="P19">
        <v>15.5</v>
      </c>
      <c r="Q19" s="11">
        <v>104</v>
      </c>
      <c r="R19" s="11">
        <v>1776.99</v>
      </c>
      <c r="S19" s="11"/>
      <c r="T19" s="11"/>
      <c r="U19" s="11"/>
      <c r="W19" s="15"/>
      <c r="Y19">
        <v>16</v>
      </c>
      <c r="Z19" s="65">
        <v>14.5</v>
      </c>
      <c r="AA19" s="65">
        <v>15.5</v>
      </c>
      <c r="AB19">
        <v>127</v>
      </c>
      <c r="AC19" s="25">
        <v>1827.3</v>
      </c>
      <c r="AD19" s="25"/>
      <c r="AE19" s="25"/>
      <c r="AF19" s="25"/>
      <c r="AH19" s="15"/>
      <c r="AJ19">
        <v>16</v>
      </c>
      <c r="AK19" s="65">
        <v>14.5</v>
      </c>
      <c r="AL19" s="65">
        <v>15.5</v>
      </c>
      <c r="AM19">
        <v>123</v>
      </c>
      <c r="AN19" s="25">
        <v>1792.22</v>
      </c>
      <c r="AO19" s="25"/>
      <c r="AP19" s="25"/>
      <c r="AQ19" s="25"/>
      <c r="AU19">
        <v>16</v>
      </c>
      <c r="AV19">
        <v>14.5</v>
      </c>
      <c r="AW19">
        <v>15.5</v>
      </c>
      <c r="AX19">
        <v>95</v>
      </c>
      <c r="AY19" s="25">
        <v>1789.41</v>
      </c>
      <c r="AZ19" s="25"/>
      <c r="BA19" s="25"/>
      <c r="BB19" s="25"/>
      <c r="BF19">
        <v>16</v>
      </c>
      <c r="BJ19" s="25"/>
      <c r="BK19" s="25"/>
      <c r="BL19" s="25"/>
      <c r="BM19" s="25"/>
      <c r="BQ19">
        <v>16</v>
      </c>
      <c r="BU19" s="25"/>
      <c r="BV19" s="25"/>
      <c r="BW19" s="25"/>
      <c r="BX19" s="25"/>
    </row>
    <row r="20" spans="1:76" ht="14.25" thickBot="1">
      <c r="A20" s="46" t="s">
        <v>36</v>
      </c>
      <c r="B20" s="24">
        <v>0.66200000047683716</v>
      </c>
      <c r="C20" s="24">
        <v>1.1069999933242798</v>
      </c>
      <c r="D20" s="24">
        <v>0.86799997091293335</v>
      </c>
      <c r="E20" s="24">
        <v>0.61599999666213989</v>
      </c>
      <c r="F20" s="24">
        <v>3.6419999599456787</v>
      </c>
      <c r="G20" s="24">
        <v>6.7829999923706055</v>
      </c>
      <c r="H20" s="24">
        <v>4.7940001487731934</v>
      </c>
      <c r="I20" s="92">
        <v>3.8250000476837158</v>
      </c>
      <c r="J20" s="92"/>
      <c r="K20" s="24"/>
      <c r="N20">
        <v>17</v>
      </c>
      <c r="O20">
        <v>15.5</v>
      </c>
      <c r="P20">
        <v>16.5</v>
      </c>
      <c r="Q20" s="11">
        <v>58</v>
      </c>
      <c r="R20" s="11">
        <v>2159.4299999999998</v>
      </c>
      <c r="S20" s="11"/>
      <c r="T20" s="11"/>
      <c r="U20" s="11"/>
      <c r="W20" s="15"/>
      <c r="Y20">
        <v>17</v>
      </c>
      <c r="Z20" s="65">
        <v>15.5</v>
      </c>
      <c r="AA20" s="65">
        <v>16.5</v>
      </c>
      <c r="AB20">
        <v>97</v>
      </c>
      <c r="AC20" s="25">
        <v>2203.23</v>
      </c>
      <c r="AD20" s="25"/>
      <c r="AE20" s="25"/>
      <c r="AF20" s="25"/>
      <c r="AH20" s="15"/>
      <c r="AJ20">
        <v>17</v>
      </c>
      <c r="AK20" s="65">
        <v>15.5</v>
      </c>
      <c r="AL20" s="65">
        <v>16.5</v>
      </c>
      <c r="AM20">
        <v>76</v>
      </c>
      <c r="AN20" s="25">
        <v>2186.84</v>
      </c>
      <c r="AO20" s="25"/>
      <c r="AP20" s="25"/>
      <c r="AQ20" s="25"/>
      <c r="AU20">
        <v>17</v>
      </c>
      <c r="AV20">
        <v>15.5</v>
      </c>
      <c r="AW20">
        <v>16.5</v>
      </c>
      <c r="AX20">
        <v>54</v>
      </c>
      <c r="AY20" s="25">
        <v>2193.7800000000002</v>
      </c>
      <c r="AZ20" s="25"/>
      <c r="BA20" s="25"/>
      <c r="BB20" s="25"/>
      <c r="BF20">
        <v>17</v>
      </c>
      <c r="BJ20" s="25"/>
      <c r="BK20" s="25"/>
      <c r="BL20" s="25"/>
      <c r="BM20" s="25"/>
      <c r="BQ20">
        <v>17</v>
      </c>
      <c r="BU20" s="25"/>
      <c r="BV20" s="25"/>
      <c r="BW20" s="25"/>
      <c r="BX20" s="25"/>
    </row>
    <row r="21" spans="1:76" ht="14.25" thickBot="1">
      <c r="A21" s="46" t="s">
        <v>37</v>
      </c>
      <c r="B21" s="24">
        <v>0.53700000047683716</v>
      </c>
      <c r="C21" s="24">
        <v>0.51399999856948853</v>
      </c>
      <c r="D21" s="24">
        <v>0.41100001335144043</v>
      </c>
      <c r="E21" s="24">
        <v>0.36500000953674316</v>
      </c>
      <c r="F21" s="24">
        <v>3.5460000038146973</v>
      </c>
      <c r="G21" s="24">
        <v>3.8080000877380371</v>
      </c>
      <c r="H21" s="24">
        <v>2.7569999694824219</v>
      </c>
      <c r="I21" s="92">
        <v>2.7430000305175781</v>
      </c>
      <c r="J21" s="92"/>
      <c r="K21" s="24"/>
      <c r="N21">
        <v>18</v>
      </c>
      <c r="O21">
        <v>16.5</v>
      </c>
      <c r="P21">
        <v>17.5</v>
      </c>
      <c r="Q21">
        <v>47</v>
      </c>
      <c r="R21" s="11">
        <v>2594.7800000000002</v>
      </c>
      <c r="S21" s="11"/>
      <c r="T21" s="11"/>
      <c r="U21" s="11"/>
      <c r="W21" s="15"/>
      <c r="Y21">
        <v>18</v>
      </c>
      <c r="Z21" s="65">
        <v>16.5</v>
      </c>
      <c r="AA21" s="65">
        <v>17.5</v>
      </c>
      <c r="AB21">
        <v>45</v>
      </c>
      <c r="AC21" s="25">
        <v>2666.62</v>
      </c>
      <c r="AD21" s="25"/>
      <c r="AE21" s="25"/>
      <c r="AF21" s="25"/>
      <c r="AH21" s="15"/>
      <c r="AJ21">
        <v>18</v>
      </c>
      <c r="AK21" s="65">
        <v>16.5</v>
      </c>
      <c r="AL21" s="65">
        <v>17.5</v>
      </c>
      <c r="AM21">
        <v>36</v>
      </c>
      <c r="AN21" s="25">
        <v>2655.47</v>
      </c>
      <c r="AO21" s="25"/>
      <c r="AP21" s="25"/>
      <c r="AQ21" s="25"/>
      <c r="AU21">
        <v>18</v>
      </c>
      <c r="AV21">
        <v>16.5</v>
      </c>
      <c r="AW21">
        <v>17.5</v>
      </c>
      <c r="AX21">
        <v>32</v>
      </c>
      <c r="AY21" s="25">
        <v>2654.33</v>
      </c>
      <c r="AZ21" s="25"/>
      <c r="BA21" s="25"/>
      <c r="BB21" s="25"/>
      <c r="BF21">
        <v>18</v>
      </c>
      <c r="BJ21" s="25"/>
      <c r="BK21" s="25"/>
      <c r="BL21" s="25"/>
      <c r="BM21" s="25"/>
      <c r="BQ21">
        <v>18</v>
      </c>
      <c r="BU21" s="25"/>
      <c r="BV21" s="25"/>
      <c r="BW21" s="25"/>
      <c r="BX21" s="25"/>
    </row>
    <row r="22" spans="1:76" ht="14.25" thickBot="1">
      <c r="A22" s="46" t="s">
        <v>38</v>
      </c>
      <c r="B22" s="24">
        <v>0.28499999642372131</v>
      </c>
      <c r="C22" s="24">
        <v>0.28499999642372131</v>
      </c>
      <c r="D22" s="24">
        <v>0.37700000405311584</v>
      </c>
      <c r="E22" s="24">
        <v>0.31999999284744263</v>
      </c>
      <c r="F22" s="24">
        <v>2.2400000095367432</v>
      </c>
      <c r="G22" s="24">
        <v>2.5</v>
      </c>
      <c r="H22" s="24">
        <v>2.9430000782012939</v>
      </c>
      <c r="I22" s="92">
        <v>2.8239998817443848</v>
      </c>
      <c r="J22" s="92"/>
      <c r="K22" s="24"/>
      <c r="N22">
        <v>19</v>
      </c>
      <c r="O22">
        <v>17.5</v>
      </c>
      <c r="P22">
        <v>18.5</v>
      </c>
      <c r="Q22">
        <v>25</v>
      </c>
      <c r="R22" s="11">
        <v>3082.19</v>
      </c>
      <c r="S22" s="11"/>
      <c r="T22" s="11"/>
      <c r="U22" s="11"/>
      <c r="W22" s="15"/>
      <c r="Y22">
        <v>19</v>
      </c>
      <c r="Z22" s="65">
        <v>17.5</v>
      </c>
      <c r="AA22" s="65">
        <v>18.5</v>
      </c>
      <c r="AB22">
        <v>25</v>
      </c>
      <c r="AC22" s="25">
        <v>3151.18</v>
      </c>
      <c r="AD22" s="25"/>
      <c r="AE22" s="25"/>
      <c r="AF22" s="25"/>
      <c r="AH22" s="15"/>
      <c r="AJ22">
        <v>19</v>
      </c>
      <c r="AK22" s="65">
        <v>17.5</v>
      </c>
      <c r="AL22" s="65">
        <v>18.5</v>
      </c>
      <c r="AM22">
        <v>33</v>
      </c>
      <c r="AN22" s="25">
        <v>3092.28</v>
      </c>
      <c r="AO22" s="25"/>
      <c r="AP22" s="25"/>
      <c r="AQ22" s="25"/>
      <c r="AU22">
        <v>19</v>
      </c>
      <c r="AV22">
        <v>17.5</v>
      </c>
      <c r="AW22">
        <v>18.5</v>
      </c>
      <c r="AX22">
        <v>28</v>
      </c>
      <c r="AY22" s="25">
        <v>3122.97</v>
      </c>
      <c r="AZ22" s="25"/>
      <c r="BA22" s="25"/>
      <c r="BB22" s="25"/>
      <c r="BF22">
        <v>19</v>
      </c>
      <c r="BJ22" s="25"/>
      <c r="BK22" s="25"/>
      <c r="BL22" s="25"/>
      <c r="BM22" s="25"/>
      <c r="BQ22">
        <v>19</v>
      </c>
      <c r="BU22" s="25"/>
      <c r="BV22" s="25"/>
      <c r="BW22" s="25"/>
      <c r="BX22" s="25"/>
    </row>
    <row r="23" spans="1:76" ht="14.25" thickBot="1">
      <c r="A23" s="46" t="s">
        <v>39</v>
      </c>
      <c r="B23" s="24">
        <v>0.14800000190734863</v>
      </c>
      <c r="C23" s="24">
        <v>0.25099998712539673</v>
      </c>
      <c r="D23" s="24">
        <v>0.15999999642372131</v>
      </c>
      <c r="E23" s="24">
        <v>0.17100000381469727</v>
      </c>
      <c r="F23" s="24">
        <v>1.4279999732971191</v>
      </c>
      <c r="G23" s="24">
        <v>2.5510001182556152</v>
      </c>
      <c r="H23" s="24">
        <v>1.4850000143051147</v>
      </c>
      <c r="I23" s="92">
        <v>1.7380000352859497</v>
      </c>
      <c r="J23" s="92"/>
      <c r="K23" s="24"/>
      <c r="N23">
        <v>20</v>
      </c>
      <c r="O23">
        <v>18.5</v>
      </c>
      <c r="P23">
        <v>19.5</v>
      </c>
      <c r="Q23">
        <v>13</v>
      </c>
      <c r="R23" s="11">
        <v>3777.48</v>
      </c>
      <c r="S23" s="11"/>
      <c r="T23" s="11"/>
      <c r="U23" s="11"/>
      <c r="W23" s="15"/>
      <c r="Y23">
        <v>20</v>
      </c>
      <c r="Z23" s="65">
        <v>18.5</v>
      </c>
      <c r="AA23" s="65">
        <v>19.5</v>
      </c>
      <c r="AB23">
        <v>22</v>
      </c>
      <c r="AC23" s="25">
        <v>3654.35</v>
      </c>
      <c r="AD23" s="25"/>
      <c r="AE23" s="25"/>
      <c r="AF23" s="25"/>
      <c r="AH23" s="15"/>
      <c r="AJ23">
        <v>20</v>
      </c>
      <c r="AK23" s="65">
        <v>18.5</v>
      </c>
      <c r="AL23" s="65">
        <v>19.5</v>
      </c>
      <c r="AM23">
        <v>14</v>
      </c>
      <c r="AN23" s="25">
        <v>3676.91</v>
      </c>
      <c r="AO23" s="25"/>
      <c r="AP23" s="25"/>
      <c r="AQ23" s="25"/>
      <c r="AU23">
        <v>20</v>
      </c>
      <c r="AV23">
        <v>18.5</v>
      </c>
      <c r="AW23">
        <v>19.5</v>
      </c>
      <c r="AX23">
        <v>15</v>
      </c>
      <c r="AY23" s="25">
        <v>3588.15</v>
      </c>
      <c r="AZ23" s="25"/>
      <c r="BA23" s="25"/>
      <c r="BB23" s="25"/>
      <c r="BF23">
        <v>20</v>
      </c>
      <c r="BJ23" s="25"/>
      <c r="BK23" s="25"/>
      <c r="BL23" s="25"/>
      <c r="BM23" s="25"/>
      <c r="BQ23">
        <v>20</v>
      </c>
      <c r="BU23" s="25"/>
      <c r="BV23" s="25"/>
      <c r="BW23" s="25"/>
      <c r="BX23" s="25"/>
    </row>
    <row r="24" spans="1:76" ht="14.25" thickBot="1">
      <c r="A24" s="46" t="s">
        <v>40</v>
      </c>
      <c r="B24" s="24">
        <v>0.10300000011920929</v>
      </c>
      <c r="C24" s="24">
        <v>0.12600000202655792</v>
      </c>
      <c r="D24" s="24">
        <v>0.10300000011920929</v>
      </c>
      <c r="E24" s="24">
        <v>9.0999998152256012E-2</v>
      </c>
      <c r="F24" s="24">
        <v>1.1150000095367432</v>
      </c>
      <c r="G24" s="24">
        <v>1.4570000171661377</v>
      </c>
      <c r="H24" s="24">
        <v>1.1200000047683716</v>
      </c>
      <c r="I24" s="92">
        <v>1.1000000238418579</v>
      </c>
      <c r="J24" s="92"/>
      <c r="K24" s="24"/>
      <c r="N24">
        <v>21</v>
      </c>
      <c r="O24">
        <v>19.5</v>
      </c>
      <c r="P24">
        <v>20.5</v>
      </c>
      <c r="Q24">
        <v>9</v>
      </c>
      <c r="R24" s="11">
        <v>4259.38</v>
      </c>
      <c r="S24" s="11"/>
      <c r="T24" s="11"/>
      <c r="U24" s="11"/>
      <c r="W24" s="15"/>
      <c r="Y24">
        <v>21</v>
      </c>
      <c r="Z24" s="65">
        <v>19.5</v>
      </c>
      <c r="AA24" s="65">
        <v>20.5</v>
      </c>
      <c r="AB24">
        <v>11</v>
      </c>
      <c r="AC24" s="25">
        <v>4173.62</v>
      </c>
      <c r="AD24" s="25"/>
      <c r="AE24" s="25"/>
      <c r="AF24" s="25"/>
      <c r="AH24" s="15"/>
      <c r="AJ24">
        <v>21</v>
      </c>
      <c r="AK24" s="65">
        <v>19.5</v>
      </c>
      <c r="AL24" s="65">
        <v>20.5</v>
      </c>
      <c r="AM24">
        <v>9</v>
      </c>
      <c r="AN24" s="25">
        <v>4315.16</v>
      </c>
      <c r="AO24" s="25"/>
      <c r="AP24" s="25"/>
      <c r="AQ24" s="25"/>
      <c r="AU24">
        <v>21</v>
      </c>
      <c r="AV24">
        <v>19.5</v>
      </c>
      <c r="AW24">
        <v>20.5</v>
      </c>
      <c r="AX24">
        <v>8</v>
      </c>
      <c r="AY24" s="25">
        <v>4256.51</v>
      </c>
      <c r="AZ24" s="25"/>
      <c r="BA24" s="25"/>
      <c r="BB24" s="25"/>
      <c r="BF24">
        <v>21</v>
      </c>
      <c r="BJ24" s="25"/>
      <c r="BK24" s="25"/>
      <c r="BL24" s="25"/>
      <c r="BM24" s="25"/>
      <c r="BQ24">
        <v>21</v>
      </c>
      <c r="BU24" s="25"/>
      <c r="BV24" s="25"/>
      <c r="BW24" s="25"/>
      <c r="BX24" s="25"/>
    </row>
    <row r="25" spans="1:76" ht="14.25" thickBot="1">
      <c r="A25" s="46" t="s">
        <v>41</v>
      </c>
      <c r="B25" s="24">
        <v>0.10300000011920929</v>
      </c>
      <c r="C25" s="24">
        <v>3.4000001847743988E-2</v>
      </c>
      <c r="D25" s="24">
        <v>6.8000003695487976E-2</v>
      </c>
      <c r="E25" s="24">
        <v>5.7000000029802322E-2</v>
      </c>
      <c r="F25" s="24">
        <v>1.2779999971389771</v>
      </c>
      <c r="G25" s="24">
        <v>0.47600001096725464</v>
      </c>
      <c r="H25" s="24">
        <v>0.87699997425079346</v>
      </c>
      <c r="I25" s="92">
        <v>0.81099998950958252</v>
      </c>
      <c r="J25" s="92"/>
      <c r="K25" s="24"/>
      <c r="N25">
        <v>22</v>
      </c>
      <c r="O25">
        <v>20.5</v>
      </c>
      <c r="P25">
        <v>21.5</v>
      </c>
      <c r="Q25">
        <v>9</v>
      </c>
      <c r="R25" s="11">
        <v>4885.3500000000004</v>
      </c>
      <c r="S25" s="11"/>
      <c r="T25" s="11"/>
      <c r="U25" s="11"/>
      <c r="W25" s="15"/>
      <c r="Y25">
        <v>22</v>
      </c>
      <c r="Z25" s="65">
        <v>20.5</v>
      </c>
      <c r="AA25" s="65">
        <v>21.5</v>
      </c>
      <c r="AB25">
        <v>3</v>
      </c>
      <c r="AC25" s="25">
        <v>4998.07</v>
      </c>
      <c r="AD25" s="25"/>
      <c r="AE25" s="25"/>
      <c r="AF25" s="25"/>
      <c r="AH25" s="15"/>
      <c r="AJ25">
        <v>22</v>
      </c>
      <c r="AK25" s="65">
        <v>20.5</v>
      </c>
      <c r="AL25" s="65">
        <v>21.5</v>
      </c>
      <c r="AM25">
        <v>6</v>
      </c>
      <c r="AN25" s="25">
        <v>5070.2700000000004</v>
      </c>
      <c r="AO25" s="25"/>
      <c r="AP25" s="25"/>
      <c r="AQ25" s="25"/>
      <c r="AU25">
        <v>22</v>
      </c>
      <c r="AV25">
        <v>20.5</v>
      </c>
      <c r="AW25">
        <v>21.5</v>
      </c>
      <c r="AX25">
        <v>5</v>
      </c>
      <c r="AY25" s="25">
        <v>5023.05</v>
      </c>
      <c r="AZ25" s="25"/>
      <c r="BA25" s="25"/>
      <c r="BB25" s="25"/>
      <c r="BF25">
        <v>22</v>
      </c>
      <c r="BQ25">
        <v>22</v>
      </c>
    </row>
    <row r="26" spans="1:76" ht="14.25" thickBot="1">
      <c r="A26" s="46" t="s">
        <v>42</v>
      </c>
      <c r="B26" s="24">
        <v>4.6000000089406967E-2</v>
      </c>
      <c r="C26" s="24">
        <v>3.4000001847743988E-2</v>
      </c>
      <c r="D26" s="24">
        <v>6.8000003695487976E-2</v>
      </c>
      <c r="E26" s="24">
        <v>3.4000001847743988E-2</v>
      </c>
      <c r="F26" s="24">
        <v>0.64399999380111694</v>
      </c>
      <c r="G26" s="24">
        <v>0.56800001859664917</v>
      </c>
      <c r="H26" s="24">
        <v>0.98299998044967651</v>
      </c>
      <c r="I26" s="92">
        <v>0.54100000858306885</v>
      </c>
      <c r="J26" s="92"/>
      <c r="K26" s="24"/>
      <c r="N26">
        <v>23</v>
      </c>
      <c r="O26">
        <v>21.5</v>
      </c>
      <c r="P26">
        <v>22.5</v>
      </c>
      <c r="Q26">
        <v>4</v>
      </c>
      <c r="R26" s="11">
        <v>5539.05</v>
      </c>
      <c r="S26" s="11"/>
      <c r="T26" s="11"/>
      <c r="U26" s="11"/>
      <c r="W26" s="15"/>
      <c r="Y26">
        <v>23</v>
      </c>
      <c r="Z26" s="65">
        <v>21.5</v>
      </c>
      <c r="AA26" s="65">
        <v>22.5</v>
      </c>
      <c r="AB26">
        <v>3</v>
      </c>
      <c r="AC26" s="25">
        <v>5967.32</v>
      </c>
      <c r="AD26" s="25"/>
      <c r="AE26" s="25"/>
      <c r="AF26" s="25"/>
      <c r="AH26" s="15"/>
      <c r="AJ26">
        <v>23</v>
      </c>
      <c r="AK26" s="65">
        <v>21.5</v>
      </c>
      <c r="AL26" s="65">
        <v>22.5</v>
      </c>
      <c r="AM26">
        <v>6</v>
      </c>
      <c r="AN26" s="25">
        <v>5680.67</v>
      </c>
      <c r="AO26" s="25"/>
      <c r="AP26" s="25"/>
      <c r="AQ26" s="25"/>
      <c r="AU26">
        <v>23</v>
      </c>
      <c r="AV26">
        <v>21.5</v>
      </c>
      <c r="AW26">
        <v>22.5</v>
      </c>
      <c r="AX26">
        <v>3</v>
      </c>
      <c r="AY26" s="25">
        <v>5583.66</v>
      </c>
      <c r="AZ26" s="25"/>
      <c r="BA26" s="25"/>
      <c r="BB26" s="25"/>
      <c r="BF26">
        <v>23</v>
      </c>
      <c r="BQ26">
        <v>23</v>
      </c>
    </row>
    <row r="27" spans="1:76" ht="14.25" thickBot="1">
      <c r="A27" s="46" t="s">
        <v>43</v>
      </c>
      <c r="B27" s="24">
        <v>2.3000000044703484E-2</v>
      </c>
      <c r="C27" s="24">
        <v>2.3000000044703484E-2</v>
      </c>
      <c r="D27" s="24">
        <v>1.0999999940395355E-2</v>
      </c>
      <c r="E27" s="24"/>
      <c r="F27" s="24">
        <v>0.36500000953674316</v>
      </c>
      <c r="G27" s="24">
        <v>0.41600000858306885</v>
      </c>
      <c r="H27" s="24">
        <v>0.18199999630451202</v>
      </c>
      <c r="I27" s="92"/>
      <c r="J27" s="92"/>
      <c r="K27" s="24"/>
      <c r="N27">
        <v>24</v>
      </c>
      <c r="O27">
        <v>22.5</v>
      </c>
      <c r="P27">
        <v>23.5</v>
      </c>
      <c r="Q27">
        <v>2</v>
      </c>
      <c r="R27" s="11">
        <v>6277</v>
      </c>
      <c r="S27" s="11"/>
      <c r="T27" s="11"/>
      <c r="U27" s="11"/>
      <c r="W27" s="15"/>
      <c r="Y27">
        <v>24</v>
      </c>
      <c r="Z27" s="65">
        <v>22.5</v>
      </c>
      <c r="AA27" s="65">
        <v>23.5</v>
      </c>
      <c r="AB27">
        <v>2</v>
      </c>
      <c r="AC27" s="25">
        <v>6556.9</v>
      </c>
      <c r="AD27" s="25"/>
      <c r="AE27" s="25"/>
      <c r="AF27" s="25"/>
      <c r="AH27" s="15"/>
      <c r="AJ27">
        <v>24</v>
      </c>
      <c r="AK27" s="65">
        <v>22.5</v>
      </c>
      <c r="AL27" s="65">
        <v>23.5</v>
      </c>
      <c r="AM27">
        <v>1</v>
      </c>
      <c r="AN27" s="25">
        <v>6316.6</v>
      </c>
      <c r="AO27" s="25"/>
      <c r="AP27" s="25"/>
      <c r="AQ27" s="25"/>
      <c r="AU27">
        <v>24</v>
      </c>
      <c r="AV27">
        <v>22.5</v>
      </c>
      <c r="AW27">
        <v>23.5</v>
      </c>
      <c r="AX27">
        <v>0</v>
      </c>
      <c r="AY27" s="25"/>
      <c r="AZ27" s="25"/>
      <c r="BA27" s="25"/>
      <c r="BB27" s="25"/>
      <c r="BF27">
        <v>24</v>
      </c>
      <c r="BQ27">
        <v>24</v>
      </c>
    </row>
    <row r="28" spans="1:76" ht="14.25" thickBot="1">
      <c r="A28" s="46" t="s">
        <v>44</v>
      </c>
      <c r="B28" s="24">
        <v>1.0999999940395355E-2</v>
      </c>
      <c r="C28" s="24"/>
      <c r="D28" s="24"/>
      <c r="E28" s="24"/>
      <c r="F28" s="24">
        <v>0.20600000023841858</v>
      </c>
      <c r="G28" s="24"/>
      <c r="H28" s="24"/>
      <c r="I28" s="92"/>
      <c r="J28" s="92"/>
      <c r="K28" s="24"/>
      <c r="N28">
        <v>25</v>
      </c>
      <c r="O28">
        <v>23.5</v>
      </c>
      <c r="P28">
        <v>24.5</v>
      </c>
      <c r="Q28">
        <v>1</v>
      </c>
      <c r="R28" s="11">
        <v>7072.39</v>
      </c>
      <c r="S28" s="11"/>
      <c r="T28" s="11"/>
      <c r="U28" s="11"/>
      <c r="W28" s="15"/>
      <c r="Y28">
        <v>25</v>
      </c>
      <c r="Z28" s="65"/>
      <c r="AA28" s="65"/>
      <c r="AB28">
        <v>0</v>
      </c>
      <c r="AC28" s="25"/>
      <c r="AD28" s="25"/>
      <c r="AE28" s="25"/>
      <c r="AF28" s="25"/>
      <c r="AH28" s="15"/>
      <c r="AJ28">
        <v>25</v>
      </c>
      <c r="AK28" s="65">
        <v>23.5</v>
      </c>
      <c r="AL28" s="65">
        <v>24.5</v>
      </c>
      <c r="AM28">
        <v>0</v>
      </c>
      <c r="AN28" s="25"/>
      <c r="AO28" s="25"/>
      <c r="AP28" s="25"/>
      <c r="AQ28" s="25"/>
      <c r="AU28">
        <v>25</v>
      </c>
      <c r="AV28">
        <v>24</v>
      </c>
      <c r="AW28">
        <v>25</v>
      </c>
      <c r="AX28">
        <v>0</v>
      </c>
      <c r="BF28">
        <v>25</v>
      </c>
      <c r="BQ28">
        <v>25</v>
      </c>
    </row>
    <row r="29" spans="1:76" ht="14.25" thickBot="1">
      <c r="A29" s="46" t="s">
        <v>146</v>
      </c>
      <c r="B29" s="47"/>
      <c r="C29" s="47"/>
      <c r="D29" s="47"/>
      <c r="E29" s="24"/>
      <c r="F29" s="24"/>
      <c r="G29" s="24"/>
      <c r="H29" s="24"/>
      <c r="I29" s="92"/>
      <c r="J29" s="92"/>
      <c r="K29" s="24"/>
      <c r="N29">
        <v>26</v>
      </c>
      <c r="O29">
        <v>24.5</v>
      </c>
      <c r="P29">
        <v>25.5</v>
      </c>
      <c r="Q29">
        <v>0</v>
      </c>
      <c r="R29" s="11"/>
      <c r="S29" s="11"/>
      <c r="T29" s="11"/>
      <c r="U29" s="11"/>
      <c r="Y29">
        <v>26</v>
      </c>
      <c r="AB29">
        <v>0</v>
      </c>
      <c r="AC29" s="25"/>
      <c r="AD29" s="25"/>
      <c r="AE29" s="25"/>
      <c r="AF29" s="25"/>
      <c r="AM29">
        <v>0</v>
      </c>
      <c r="AX29">
        <v>0</v>
      </c>
    </row>
    <row r="30" spans="1:76" ht="14.25" thickBot="1">
      <c r="A30" s="46" t="s">
        <v>147</v>
      </c>
      <c r="B30" s="47"/>
      <c r="C30" s="47"/>
      <c r="D30" s="47"/>
      <c r="E30" s="24"/>
      <c r="F30" s="24"/>
      <c r="G30" s="24"/>
      <c r="H30" s="24"/>
      <c r="I30" s="92"/>
      <c r="J30" s="92"/>
      <c r="K30" s="24"/>
      <c r="N30">
        <v>27</v>
      </c>
      <c r="O30">
        <v>25.5</v>
      </c>
      <c r="P30">
        <v>26.5</v>
      </c>
      <c r="Q30">
        <v>0</v>
      </c>
      <c r="R30" s="25"/>
      <c r="S30" s="25"/>
      <c r="T30" s="25"/>
      <c r="U30" s="25"/>
      <c r="AB30" s="25">
        <v>0</v>
      </c>
      <c r="AC30" s="25"/>
      <c r="AD30" s="25"/>
      <c r="AE30" s="25"/>
      <c r="AM30">
        <v>0</v>
      </c>
      <c r="AX30">
        <v>0</v>
      </c>
    </row>
    <row r="31" spans="1:76">
      <c r="K31" s="11"/>
      <c r="Q31">
        <v>0</v>
      </c>
      <c r="AB31">
        <v>0</v>
      </c>
      <c r="AM31">
        <v>0</v>
      </c>
      <c r="AX31">
        <v>0</v>
      </c>
    </row>
    <row r="35" spans="1:15">
      <c r="O35" s="11"/>
    </row>
    <row r="44" spans="1:15" ht="16.5" thickBot="1">
      <c r="A44" s="285" t="s">
        <v>153</v>
      </c>
      <c r="B44" s="285"/>
      <c r="C44" s="285"/>
      <c r="D44" s="285"/>
      <c r="E44" s="285"/>
      <c r="F44" s="285"/>
      <c r="G44" s="285"/>
      <c r="H44" s="285"/>
      <c r="I44" s="285"/>
      <c r="J44" s="285"/>
      <c r="K44" s="285"/>
      <c r="L44" s="285"/>
      <c r="M44" s="285"/>
    </row>
    <row r="45" spans="1:15">
      <c r="A45" s="256" t="s">
        <v>154</v>
      </c>
      <c r="B45" s="27" t="s">
        <v>1016</v>
      </c>
      <c r="C45" s="27" t="s">
        <v>1017</v>
      </c>
      <c r="D45" s="27" t="s">
        <v>1018</v>
      </c>
      <c r="E45" s="27" t="s">
        <v>980</v>
      </c>
      <c r="F45" s="27" t="s">
        <v>1019</v>
      </c>
      <c r="G45" s="27" t="s">
        <v>1020</v>
      </c>
      <c r="H45" s="27" t="s">
        <v>1021</v>
      </c>
      <c r="I45" s="27" t="s">
        <v>1022</v>
      </c>
      <c r="J45" s="27" t="s">
        <v>672</v>
      </c>
      <c r="K45" s="27"/>
      <c r="L45" s="27"/>
      <c r="M45" s="27"/>
    </row>
    <row r="46" spans="1:15" ht="14.25" thickBot="1">
      <c r="A46" s="257"/>
      <c r="B46" s="9" t="s">
        <v>75</v>
      </c>
      <c r="C46" s="9" t="s">
        <v>75</v>
      </c>
      <c r="D46" s="9" t="s">
        <v>75</v>
      </c>
      <c r="E46" s="9" t="s">
        <v>75</v>
      </c>
      <c r="F46" s="9" t="s">
        <v>75</v>
      </c>
      <c r="G46" s="9" t="s">
        <v>75</v>
      </c>
      <c r="H46" s="9" t="s">
        <v>75</v>
      </c>
      <c r="I46" s="9" t="s">
        <v>75</v>
      </c>
      <c r="J46" s="9" t="s">
        <v>75</v>
      </c>
      <c r="K46" s="9"/>
      <c r="L46" s="9"/>
      <c r="M46" s="9"/>
    </row>
    <row r="47" spans="1:15" ht="15.75" thickBot="1">
      <c r="A47" s="28">
        <v>2551</v>
      </c>
      <c r="B47" s="9">
        <v>8343</v>
      </c>
      <c r="C47" s="9">
        <v>7888</v>
      </c>
      <c r="D47" s="9">
        <v>7176</v>
      </c>
      <c r="E47" s="9">
        <v>6265</v>
      </c>
      <c r="F47" s="9">
        <v>5282</v>
      </c>
      <c r="G47" s="9">
        <v>4286</v>
      </c>
      <c r="H47" s="9">
        <v>3290</v>
      </c>
      <c r="I47" s="9">
        <v>2371</v>
      </c>
      <c r="J47" s="9">
        <v>2387</v>
      </c>
      <c r="K47" s="9"/>
      <c r="L47" s="9"/>
      <c r="M47" s="9"/>
    </row>
    <row r="48" spans="1:15" ht="15.75" thickBot="1">
      <c r="A48" s="28">
        <v>2553</v>
      </c>
      <c r="B48" s="9">
        <v>7934</v>
      </c>
      <c r="C48" s="9">
        <v>7254</v>
      </c>
      <c r="D48" s="9">
        <v>6405</v>
      </c>
      <c r="E48" s="9">
        <v>5460</v>
      </c>
      <c r="F48" s="9">
        <v>4530</v>
      </c>
      <c r="G48" s="9">
        <v>3670</v>
      </c>
      <c r="H48" s="9">
        <v>2761</v>
      </c>
      <c r="I48" s="9">
        <v>2040</v>
      </c>
      <c r="J48" s="9">
        <v>2048</v>
      </c>
      <c r="K48" s="9"/>
      <c r="L48" s="9"/>
      <c r="M48" s="9"/>
    </row>
    <row r="49" spans="1:13" ht="15.75" thickBot="1">
      <c r="A49" s="28">
        <v>2603</v>
      </c>
      <c r="B49" s="9">
        <v>8197</v>
      </c>
      <c r="C49" s="9">
        <v>7723</v>
      </c>
      <c r="D49" s="9">
        <v>6973</v>
      </c>
      <c r="E49" s="9">
        <v>6096</v>
      </c>
      <c r="F49" s="9">
        <v>5135</v>
      </c>
      <c r="G49" s="9">
        <v>4189</v>
      </c>
      <c r="H49" s="9">
        <v>3242</v>
      </c>
      <c r="I49" s="9">
        <v>2401</v>
      </c>
      <c r="J49" s="9">
        <v>2414</v>
      </c>
      <c r="K49" s="9"/>
      <c r="L49" s="9"/>
      <c r="M49" s="9"/>
    </row>
    <row r="50" spans="1:13" ht="15.75" thickBot="1">
      <c r="A50" s="28">
        <v>2604</v>
      </c>
      <c r="B50" s="9">
        <v>8118</v>
      </c>
      <c r="C50" s="9">
        <v>7534</v>
      </c>
      <c r="D50" s="9">
        <v>6637</v>
      </c>
      <c r="E50" s="9">
        <v>5733</v>
      </c>
      <c r="F50" s="9">
        <v>4736</v>
      </c>
      <c r="G50" s="9">
        <v>3809</v>
      </c>
      <c r="H50" s="9">
        <v>2904</v>
      </c>
      <c r="I50" s="9">
        <v>2134</v>
      </c>
      <c r="J50" s="9">
        <v>2142</v>
      </c>
      <c r="K50" s="9"/>
      <c r="L50" s="9"/>
      <c r="M50" s="9"/>
    </row>
    <row r="51" spans="1:13" ht="15.75" thickBot="1">
      <c r="A51" s="28">
        <v>2605</v>
      </c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</row>
    <row r="52" spans="1:13" ht="15.75" thickBot="1">
      <c r="A52" s="28" t="s">
        <v>655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</row>
    <row r="54" spans="1:13" ht="16.5" thickBot="1">
      <c r="B54" s="285" t="s">
        <v>1064</v>
      </c>
      <c r="C54" s="285"/>
      <c r="D54" s="285"/>
      <c r="E54" s="285"/>
      <c r="F54" s="285"/>
      <c r="G54" s="285"/>
      <c r="H54" s="285"/>
      <c r="J54" s="286" t="s">
        <v>781</v>
      </c>
      <c r="K54" s="286"/>
      <c r="L54" s="286"/>
      <c r="M54" s="286"/>
    </row>
    <row r="55" spans="1:13">
      <c r="B55" s="251" t="s">
        <v>2</v>
      </c>
      <c r="C55" s="29" t="s">
        <v>155</v>
      </c>
      <c r="D55" s="29" t="s">
        <v>157</v>
      </c>
      <c r="E55" s="29" t="s">
        <v>158</v>
      </c>
      <c r="F55" s="29" t="s">
        <v>158</v>
      </c>
      <c r="G55" s="33" t="s">
        <v>161</v>
      </c>
      <c r="H55" s="33" t="s">
        <v>161</v>
      </c>
      <c r="J55" s="286"/>
      <c r="K55" s="286"/>
      <c r="L55" s="286"/>
      <c r="M55" s="286"/>
    </row>
    <row r="56" spans="1:13">
      <c r="B56" s="281"/>
      <c r="C56" s="30" t="s">
        <v>156</v>
      </c>
      <c r="D56" s="30" t="s">
        <v>156</v>
      </c>
      <c r="E56" s="30" t="s">
        <v>20</v>
      </c>
      <c r="F56" s="30" t="s">
        <v>20</v>
      </c>
      <c r="G56" s="34" t="s">
        <v>20</v>
      </c>
      <c r="H56" s="34" t="s">
        <v>20</v>
      </c>
      <c r="J56" s="286"/>
      <c r="K56" s="286"/>
      <c r="L56" s="286"/>
      <c r="M56" s="286"/>
    </row>
    <row r="57" spans="1:13" ht="14.25" thickBot="1">
      <c r="B57" s="252"/>
      <c r="C57" s="31"/>
      <c r="D57" s="31"/>
      <c r="E57" s="32" t="s">
        <v>159</v>
      </c>
      <c r="F57" s="32" t="s">
        <v>160</v>
      </c>
      <c r="G57" s="14" t="s">
        <v>159</v>
      </c>
      <c r="H57" s="14" t="s">
        <v>160</v>
      </c>
      <c r="J57" s="286"/>
      <c r="K57" s="286"/>
      <c r="L57" s="286"/>
      <c r="M57" s="286"/>
    </row>
    <row r="58" spans="1:13" ht="14.25" thickBot="1">
      <c r="B58" s="44">
        <f>测风塔设置一览表!H3</f>
        <v>2551</v>
      </c>
      <c r="C58" s="35" t="s">
        <v>1023</v>
      </c>
      <c r="D58" s="35" t="s">
        <v>1024</v>
      </c>
      <c r="E58" s="35">
        <v>0.95239726027397265</v>
      </c>
      <c r="F58" s="35">
        <v>0.9746711254119873</v>
      </c>
      <c r="G58" s="35">
        <v>0.27066210045662098</v>
      </c>
      <c r="H58" s="35">
        <v>0.67258131504058838</v>
      </c>
      <c r="J58" s="286"/>
      <c r="K58" s="286"/>
      <c r="L58" s="286"/>
      <c r="M58" s="286"/>
    </row>
    <row r="59" spans="1:13" ht="14.25" thickBot="1">
      <c r="B59" s="186">
        <f>测风塔设置一览表!H4</f>
        <v>2553</v>
      </c>
      <c r="C59" s="35" t="s">
        <v>1025</v>
      </c>
      <c r="D59" s="35" t="s">
        <v>1026</v>
      </c>
      <c r="E59" s="35">
        <v>0.90570776255707763</v>
      </c>
      <c r="F59" s="35">
        <v>0.98460215330123901</v>
      </c>
      <c r="G59" s="35">
        <v>0.23287671232876711</v>
      </c>
      <c r="H59" s="35">
        <v>0.69422274827957153</v>
      </c>
      <c r="J59" s="286"/>
      <c r="K59" s="286"/>
      <c r="L59" s="286"/>
      <c r="M59" s="286"/>
    </row>
    <row r="60" spans="1:13" ht="14.25" thickBot="1">
      <c r="B60" s="186">
        <f>测风塔设置一览表!H5</f>
        <v>2603</v>
      </c>
      <c r="C60" s="35" t="s">
        <v>981</v>
      </c>
      <c r="D60" s="35" t="s">
        <v>979</v>
      </c>
      <c r="E60" s="35">
        <v>0.93573059360730593</v>
      </c>
      <c r="F60" s="35">
        <v>0.97909277677536011</v>
      </c>
      <c r="G60" s="35">
        <v>0.27408675799086757</v>
      </c>
      <c r="H60" s="35">
        <v>0.69645589590072632</v>
      </c>
    </row>
    <row r="61" spans="1:13" ht="14.25" thickBot="1">
      <c r="B61" s="186">
        <f>测风塔设置一览表!H6</f>
        <v>2604</v>
      </c>
      <c r="C61" s="35" t="s">
        <v>1023</v>
      </c>
      <c r="D61" s="35" t="s">
        <v>979</v>
      </c>
      <c r="E61" s="35">
        <v>0.92671232876712328</v>
      </c>
      <c r="F61" s="35">
        <v>0.98581796884536743</v>
      </c>
      <c r="G61" s="35">
        <v>0.24360730593607305</v>
      </c>
      <c r="H61" s="35">
        <v>0.67789584398269653</v>
      </c>
    </row>
    <row r="62" spans="1:13" ht="14.25" thickBot="1">
      <c r="B62" s="186">
        <f>测风塔设置一览表!H7</f>
        <v>2605</v>
      </c>
      <c r="C62" s="35"/>
      <c r="D62" s="35"/>
      <c r="E62" s="35"/>
      <c r="F62" s="35"/>
      <c r="G62" s="35"/>
      <c r="H62" s="35"/>
    </row>
    <row r="63" spans="1:13" ht="14.25" thickBot="1">
      <c r="B63" s="186" t="str">
        <f>测风塔设置一览表!H8</f>
        <v>0250</v>
      </c>
      <c r="C63" s="35"/>
      <c r="D63" s="35"/>
      <c r="E63" s="35"/>
      <c r="F63" s="35"/>
      <c r="G63" s="35"/>
      <c r="H63" s="35"/>
    </row>
    <row r="68" spans="1:17">
      <c r="E68" t="s">
        <v>46</v>
      </c>
      <c r="G68" t="s">
        <v>46</v>
      </c>
      <c r="H68" t="s">
        <v>1056</v>
      </c>
      <c r="I68" t="s">
        <v>46</v>
      </c>
      <c r="J68" t="s">
        <v>1061</v>
      </c>
      <c r="K68" t="s">
        <v>46</v>
      </c>
      <c r="L68" t="s">
        <v>1062</v>
      </c>
      <c r="M68" t="s">
        <v>46</v>
      </c>
      <c r="N68" t="s">
        <v>1063</v>
      </c>
    </row>
    <row r="69" spans="1:17">
      <c r="A69" s="227" t="s">
        <v>570</v>
      </c>
      <c r="B69" t="s">
        <v>571</v>
      </c>
      <c r="C69" t="s">
        <v>576</v>
      </c>
      <c r="D69" s="168" t="s">
        <v>673</v>
      </c>
      <c r="E69" s="168" t="s">
        <v>1011</v>
      </c>
      <c r="G69" t="s">
        <v>990</v>
      </c>
      <c r="H69" t="s">
        <v>1057</v>
      </c>
      <c r="I69" t="s">
        <v>990</v>
      </c>
      <c r="J69" t="s">
        <v>1057</v>
      </c>
      <c r="K69" t="s">
        <v>990</v>
      </c>
      <c r="L69" t="s">
        <v>1057</v>
      </c>
      <c r="M69" t="s">
        <v>990</v>
      </c>
      <c r="N69" t="s">
        <v>1057</v>
      </c>
      <c r="P69" s="11"/>
      <c r="Q69" s="11"/>
    </row>
    <row r="70" spans="1:17">
      <c r="A70" s="227"/>
      <c r="B70">
        <v>2.437891323729005</v>
      </c>
      <c r="C70">
        <v>8.6102415332971916</v>
      </c>
      <c r="D70" t="str">
        <f>"测风塔90m测层风速的威布尔分布拟合曲线。由图可以看出，测风塔风频分布均符合威布尔分布规律。90m测层风速的威布尔分布的形状参数k为"&amp;B70&amp;"，尺度参数A为"&amp;C70&amp;"m/s。"</f>
        <v>测风塔90m测层风速的威布尔分布拟合曲线。由图可以看出，测风塔风频分布均符合威布尔分布规律。90m测层风速的威布尔分布的形状参数k为2.437891323729，尺度参数A为8.61024153329719m/s。</v>
      </c>
      <c r="G70">
        <v>2.437891323729005</v>
      </c>
      <c r="H70">
        <v>8.6102415332971916</v>
      </c>
      <c r="I70">
        <v>2.0386814442661145</v>
      </c>
      <c r="J70">
        <v>7.9551458022430133</v>
      </c>
      <c r="K70">
        <v>2.2902260027314654</v>
      </c>
      <c r="L70">
        <v>8.5136729258919033</v>
      </c>
      <c r="M70">
        <v>2.2141738405371512</v>
      </c>
      <c r="N70">
        <v>8.1169752184036827</v>
      </c>
    </row>
    <row r="71" spans="1:17">
      <c r="A71" t="s">
        <v>572</v>
      </c>
      <c r="B71" t="s">
        <v>573</v>
      </c>
      <c r="C71" t="s">
        <v>574</v>
      </c>
      <c r="D71" t="s">
        <v>575</v>
      </c>
      <c r="E71" t="s">
        <v>1059</v>
      </c>
      <c r="G71" t="s">
        <v>1058</v>
      </c>
      <c r="H71" t="s">
        <v>1060</v>
      </c>
      <c r="I71" t="s">
        <v>1058</v>
      </c>
      <c r="J71" t="s">
        <v>1060</v>
      </c>
      <c r="K71" t="s">
        <v>1058</v>
      </c>
      <c r="L71" t="s">
        <v>1060</v>
      </c>
      <c r="M71" t="s">
        <v>1058</v>
      </c>
      <c r="N71" t="s">
        <v>1060</v>
      </c>
    </row>
    <row r="72" spans="1:17" ht="14.25" thickBot="1">
      <c r="A72">
        <v>0</v>
      </c>
      <c r="B72">
        <v>0</v>
      </c>
      <c r="C72">
        <v>0.5</v>
      </c>
      <c r="D72">
        <f>(_xlfn.WEIBULL.DIST(C72,$B$70,$C$70,TRUE)-_xlfn.WEIBULL.DIST(B72,$B$70,$C$70,TRUE))*100</f>
        <v>9.6927107905428925E-2</v>
      </c>
      <c r="E72" s="47">
        <v>0.12600000202655792</v>
      </c>
      <c r="G72">
        <v>9.6927107905428925E-2</v>
      </c>
      <c r="H72">
        <v>0.12600000202655792</v>
      </c>
      <c r="I72">
        <v>0.35431582486491364</v>
      </c>
      <c r="J72">
        <v>0.30799999833106995</v>
      </c>
      <c r="K72">
        <v>0.15137923347967389</v>
      </c>
      <c r="L72">
        <v>0.52499997615814209</v>
      </c>
      <c r="M72">
        <v>0.20866848037864966</v>
      </c>
      <c r="N72">
        <v>0.21699999272823334</v>
      </c>
    </row>
    <row r="73" spans="1:17" ht="14.25" thickBot="1">
      <c r="A73">
        <v>1</v>
      </c>
      <c r="B73">
        <v>0.5</v>
      </c>
      <c r="C73">
        <v>1.5</v>
      </c>
      <c r="D73">
        <f t="shared" ref="D73:D96" si="0">(_xlfn.WEIBULL.DIST(C73,$B$70,$C$70,TRUE)-_xlfn.WEIBULL.DIST(B73,$B$70,$C$70,TRUE))*100</f>
        <v>1.3051217059225622</v>
      </c>
      <c r="E73" s="47">
        <v>1.5640000104904175</v>
      </c>
      <c r="G73">
        <v>1.3051217059225622</v>
      </c>
      <c r="H73">
        <v>1.5640000104904175</v>
      </c>
      <c r="I73">
        <v>2.9239299509555621</v>
      </c>
      <c r="J73">
        <v>3.562000036239624</v>
      </c>
      <c r="K73">
        <v>1.7066158354753467</v>
      </c>
      <c r="L73">
        <v>2.0889999866485596</v>
      </c>
      <c r="M73">
        <v>2.1419639462720297</v>
      </c>
      <c r="N73">
        <v>2.4089999198913574</v>
      </c>
    </row>
    <row r="74" spans="1:17" ht="14.25" thickBot="1">
      <c r="A74">
        <v>2</v>
      </c>
      <c r="B74">
        <v>1.5</v>
      </c>
      <c r="C74">
        <v>2.5</v>
      </c>
      <c r="D74">
        <f t="shared" si="0"/>
        <v>3.3849185181739467</v>
      </c>
      <c r="E74" s="47">
        <v>2.8880000114440918</v>
      </c>
      <c r="G74">
        <v>3.3849185181739467</v>
      </c>
      <c r="H74">
        <v>2.8880000114440918</v>
      </c>
      <c r="I74">
        <v>5.73317092360662</v>
      </c>
      <c r="J74">
        <v>5.4679999351501465</v>
      </c>
      <c r="K74">
        <v>4.0052778939595113</v>
      </c>
      <c r="L74">
        <v>3.6640000343322754</v>
      </c>
      <c r="M74">
        <v>4.7556578142743158</v>
      </c>
      <c r="N74">
        <v>4.6119999885559082</v>
      </c>
    </row>
    <row r="75" spans="1:17" ht="14.25" thickBot="1">
      <c r="A75">
        <v>3</v>
      </c>
      <c r="B75">
        <v>2.5</v>
      </c>
      <c r="C75">
        <v>3.5</v>
      </c>
      <c r="D75">
        <f t="shared" si="0"/>
        <v>5.7555861659412741</v>
      </c>
      <c r="E75" s="47">
        <v>5.1939997673034668</v>
      </c>
      <c r="G75">
        <v>5.7555861659412741</v>
      </c>
      <c r="H75">
        <v>5.1939997673034668</v>
      </c>
      <c r="I75">
        <v>8.08729993852854</v>
      </c>
      <c r="J75">
        <v>7.7630000114440918</v>
      </c>
      <c r="K75">
        <v>6.3776783037161149</v>
      </c>
      <c r="L75">
        <v>5.4109997749328613</v>
      </c>
      <c r="M75">
        <v>7.2758259203976108</v>
      </c>
      <c r="N75">
        <v>6.6669998168945313</v>
      </c>
    </row>
    <row r="76" spans="1:17" ht="14.25" thickBot="1">
      <c r="A76">
        <v>4</v>
      </c>
      <c r="B76">
        <v>3.5</v>
      </c>
      <c r="C76">
        <v>4.5</v>
      </c>
      <c r="D76">
        <f t="shared" si="0"/>
        <v>8.0405090410319051</v>
      </c>
      <c r="E76" s="47">
        <v>8.1280002593994141</v>
      </c>
      <c r="G76">
        <v>8.0405090410319051</v>
      </c>
      <c r="H76">
        <v>8.1280002593994141</v>
      </c>
      <c r="I76">
        <v>9.7769896122276592</v>
      </c>
      <c r="J76">
        <v>9.6920003890991211</v>
      </c>
      <c r="K76">
        <v>8.4787686033838785</v>
      </c>
      <c r="L76">
        <v>8.5620002746582031</v>
      </c>
      <c r="M76">
        <v>9.3467124669366246</v>
      </c>
      <c r="N76">
        <v>10.239999771118164</v>
      </c>
    </row>
    <row r="77" spans="1:17" ht="14.25" thickBot="1">
      <c r="A77">
        <v>5</v>
      </c>
      <c r="B77">
        <v>4.5</v>
      </c>
      <c r="C77">
        <v>5.5</v>
      </c>
      <c r="D77">
        <f t="shared" si="0"/>
        <v>9.9059358327143112</v>
      </c>
      <c r="E77" s="47">
        <v>10.399999618530273</v>
      </c>
      <c r="G77">
        <v>9.9059358327143112</v>
      </c>
      <c r="H77">
        <v>10.399999618530273</v>
      </c>
      <c r="I77">
        <v>10.70062992242598</v>
      </c>
      <c r="J77">
        <v>10.788000106811523</v>
      </c>
      <c r="K77">
        <v>10.04346978402657</v>
      </c>
      <c r="L77">
        <v>10.01099967956543</v>
      </c>
      <c r="M77">
        <v>10.724686278654239</v>
      </c>
      <c r="N77">
        <v>10.319999694824219</v>
      </c>
    </row>
    <row r="78" spans="1:17" ht="14.25" thickBot="1">
      <c r="A78">
        <v>6</v>
      </c>
      <c r="B78">
        <v>5.5</v>
      </c>
      <c r="C78">
        <v>6.5</v>
      </c>
      <c r="D78">
        <f t="shared" si="0"/>
        <v>11.092920646432026</v>
      </c>
      <c r="E78" s="47">
        <v>11.220999717712402</v>
      </c>
      <c r="G78">
        <v>11.092920646432026</v>
      </c>
      <c r="H78">
        <v>11.220999717712402</v>
      </c>
      <c r="I78">
        <v>10.863715210909952</v>
      </c>
      <c r="J78">
        <v>10.616000175476074</v>
      </c>
      <c r="K78">
        <v>10.902847926808123</v>
      </c>
      <c r="L78">
        <v>10.970000267028809</v>
      </c>
      <c r="M78">
        <v>11.291169433814963</v>
      </c>
      <c r="N78">
        <v>11.380999565124512</v>
      </c>
    </row>
    <row r="79" spans="1:17" ht="14.25" thickBot="1">
      <c r="A79">
        <v>7</v>
      </c>
      <c r="B79">
        <v>6.5</v>
      </c>
      <c r="C79">
        <v>7.5</v>
      </c>
      <c r="D79">
        <f>(_xlfn.WEIBULL.DIST(C79,$B$70,$C$70,TRUE)-_xlfn.WEIBULL.DIST(B79,$B$70,$C$70,TRUE))*100</f>
        <v>11.461219906634861</v>
      </c>
      <c r="E79" s="47">
        <v>11.369999885559082</v>
      </c>
      <c r="G79">
        <v>11.461219906634861</v>
      </c>
      <c r="H79">
        <v>11.369999885559082</v>
      </c>
      <c r="I79">
        <v>10.363662985263817</v>
      </c>
      <c r="J79">
        <v>9.8170003890991211</v>
      </c>
      <c r="K79">
        <v>11.003424915958442</v>
      </c>
      <c r="L79">
        <v>10.798999786376953</v>
      </c>
      <c r="M79">
        <v>11.059346506955453</v>
      </c>
      <c r="N79">
        <v>10.581999778747559</v>
      </c>
    </row>
    <row r="80" spans="1:17" ht="14.25" thickBot="1">
      <c r="A80">
        <v>8</v>
      </c>
      <c r="B80">
        <v>7.5</v>
      </c>
      <c r="C80">
        <v>8.5</v>
      </c>
      <c r="D80">
        <f t="shared" si="0"/>
        <v>11.013405924087571</v>
      </c>
      <c r="E80" s="47">
        <v>11.369999885559082</v>
      </c>
      <c r="G80">
        <v>11.013405924087571</v>
      </c>
      <c r="H80">
        <v>11.369999885559082</v>
      </c>
      <c r="I80">
        <v>9.361222558470029</v>
      </c>
      <c r="J80">
        <v>10.376999855041504</v>
      </c>
      <c r="K80">
        <v>10.407175400531088</v>
      </c>
      <c r="L80">
        <v>10.810999870300293</v>
      </c>
      <c r="M80">
        <v>10.157112176898186</v>
      </c>
      <c r="N80">
        <v>10.331000328063965</v>
      </c>
    </row>
    <row r="81" spans="1:14" ht="14.25" thickBot="1">
      <c r="A81">
        <v>9</v>
      </c>
      <c r="B81">
        <v>8.5</v>
      </c>
      <c r="C81">
        <v>9.5</v>
      </c>
      <c r="D81">
        <f t="shared" si="0"/>
        <v>9.886110128287573</v>
      </c>
      <c r="E81" s="47">
        <v>10.491000175476074</v>
      </c>
      <c r="G81">
        <v>9.886110128287573</v>
      </c>
      <c r="H81">
        <v>10.491000175476074</v>
      </c>
      <c r="I81">
        <v>8.0455859148729107</v>
      </c>
      <c r="J81">
        <v>8.2309999465942383</v>
      </c>
      <c r="K81">
        <v>9.2686863696163968</v>
      </c>
      <c r="L81">
        <v>9.6000003814697266</v>
      </c>
      <c r="M81">
        <v>8.788763794514642</v>
      </c>
      <c r="N81">
        <v>8.7899999618530273</v>
      </c>
    </row>
    <row r="82" spans="1:14" ht="14.25" thickBot="1">
      <c r="A82">
        <v>10</v>
      </c>
      <c r="B82">
        <v>9.5</v>
      </c>
      <c r="C82">
        <v>10.5</v>
      </c>
      <c r="D82">
        <f t="shared" si="0"/>
        <v>8.3093691065661552</v>
      </c>
      <c r="E82" s="47">
        <v>8.7899999618530273</v>
      </c>
      <c r="G82">
        <v>8.3093691065661552</v>
      </c>
      <c r="H82">
        <v>8.7899999618530273</v>
      </c>
      <c r="I82">
        <v>6.6011873030294987</v>
      </c>
      <c r="J82">
        <v>6.369999885559082</v>
      </c>
      <c r="K82">
        <v>7.7954588320639058</v>
      </c>
      <c r="L82">
        <v>8.1619997024536133</v>
      </c>
      <c r="M82">
        <v>7.1862702411249142</v>
      </c>
      <c r="N82">
        <v>7.625999927520752</v>
      </c>
    </row>
    <row r="83" spans="1:14" ht="14.25" thickBot="1">
      <c r="A83">
        <v>11</v>
      </c>
      <c r="B83">
        <v>10.5</v>
      </c>
      <c r="C83">
        <v>11.5</v>
      </c>
      <c r="D83">
        <f t="shared" si="0"/>
        <v>6.5470691257074716</v>
      </c>
      <c r="E83" s="47">
        <v>5.9819998741149902</v>
      </c>
      <c r="G83">
        <v>6.5470691257074716</v>
      </c>
      <c r="H83">
        <v>5.9819998741149902</v>
      </c>
      <c r="I83">
        <v>5.1824600096649576</v>
      </c>
      <c r="J83">
        <v>5.1479997634887695</v>
      </c>
      <c r="K83">
        <v>6.2026148396828962</v>
      </c>
      <c r="L83">
        <v>6.2560000419616699</v>
      </c>
      <c r="M83">
        <v>5.5633366179349437</v>
      </c>
      <c r="N83">
        <v>5.4790000915527344</v>
      </c>
    </row>
    <row r="84" spans="1:14" ht="14.25" thickBot="1">
      <c r="A84">
        <v>12</v>
      </c>
      <c r="B84">
        <v>11.5</v>
      </c>
      <c r="C84">
        <v>12.5</v>
      </c>
      <c r="D84">
        <f t="shared" si="0"/>
        <v>4.8375763941275407</v>
      </c>
      <c r="E84" s="47">
        <v>4.5209999084472656</v>
      </c>
      <c r="G84">
        <v>4.8375763941275407</v>
      </c>
      <c r="H84">
        <v>4.5209999084472656</v>
      </c>
      <c r="I84">
        <v>3.8997365897042835</v>
      </c>
      <c r="J84">
        <v>3.8810000419616699</v>
      </c>
      <c r="K84">
        <v>4.6739133045411325</v>
      </c>
      <c r="L84">
        <v>4.679999828338623</v>
      </c>
      <c r="M84">
        <v>4.0828720956397113</v>
      </c>
      <c r="N84">
        <v>4.3610000610351563</v>
      </c>
    </row>
    <row r="85" spans="1:14" ht="14.25" thickBot="1">
      <c r="A85">
        <v>13</v>
      </c>
      <c r="B85">
        <v>12.5</v>
      </c>
      <c r="C85">
        <v>13.5</v>
      </c>
      <c r="D85">
        <f t="shared" si="0"/>
        <v>3.3516679080967005</v>
      </c>
      <c r="E85" s="47">
        <v>2.9219999313354492</v>
      </c>
      <c r="G85">
        <v>3.3516679080967005</v>
      </c>
      <c r="H85">
        <v>2.9219999313354492</v>
      </c>
      <c r="I85">
        <v>2.8162447760376019</v>
      </c>
      <c r="J85">
        <v>2.5460000038146973</v>
      </c>
      <c r="K85">
        <v>3.3374845643374895</v>
      </c>
      <c r="L85">
        <v>2.8080000877380371</v>
      </c>
      <c r="M85">
        <v>2.8427719847749278</v>
      </c>
      <c r="N85">
        <v>2.2950000762939453</v>
      </c>
    </row>
    <row r="86" spans="1:14" ht="14.25" thickBot="1">
      <c r="A86">
        <v>14</v>
      </c>
      <c r="B86">
        <v>13.5</v>
      </c>
      <c r="C86">
        <v>14.5</v>
      </c>
      <c r="D86">
        <f t="shared" si="0"/>
        <v>2.1764706092588293</v>
      </c>
      <c r="E86" s="47">
        <v>1.9290000200271606</v>
      </c>
      <c r="G86">
        <v>2.1764706092588293</v>
      </c>
      <c r="H86">
        <v>1.9290000200271606</v>
      </c>
      <c r="I86">
        <v>1.9537184933842155</v>
      </c>
      <c r="J86">
        <v>1.6100000143051147</v>
      </c>
      <c r="K86">
        <v>2.2589837019657555</v>
      </c>
      <c r="L86">
        <v>2.1800000667572021</v>
      </c>
      <c r="M86">
        <v>1.8787883494513991</v>
      </c>
      <c r="N86">
        <v>1.9520000219345093</v>
      </c>
    </row>
    <row r="87" spans="1:14" ht="14.25" thickBot="1">
      <c r="A87">
        <v>15</v>
      </c>
      <c r="B87">
        <v>14.5</v>
      </c>
      <c r="C87">
        <v>15.5</v>
      </c>
      <c r="D87">
        <f t="shared" si="0"/>
        <v>1.3237687002587539</v>
      </c>
      <c r="E87" s="47">
        <v>1.187000036239624</v>
      </c>
      <c r="G87">
        <v>1.3237687002587539</v>
      </c>
      <c r="H87">
        <v>1.187000036239624</v>
      </c>
      <c r="I87">
        <v>1.3029786704386481</v>
      </c>
      <c r="J87">
        <v>1.4500000476837158</v>
      </c>
      <c r="K87">
        <v>1.4494028656189428</v>
      </c>
      <c r="L87">
        <v>1.4040000438690186</v>
      </c>
      <c r="M87">
        <v>1.1789453979865416</v>
      </c>
      <c r="N87">
        <v>1.0839999914169312</v>
      </c>
    </row>
    <row r="88" spans="1:14" ht="14.25" thickBot="1">
      <c r="A88">
        <v>16</v>
      </c>
      <c r="B88">
        <v>15.5</v>
      </c>
      <c r="C88">
        <v>16.5</v>
      </c>
      <c r="D88">
        <f t="shared" si="0"/>
        <v>0.75349529666269843</v>
      </c>
      <c r="E88" s="47">
        <v>0.66200000047683716</v>
      </c>
      <c r="G88">
        <v>0.75349529666269843</v>
      </c>
      <c r="H88">
        <v>0.66200000047683716</v>
      </c>
      <c r="I88">
        <v>0.83590088607639057</v>
      </c>
      <c r="J88">
        <v>1.1069999933242798</v>
      </c>
      <c r="K88">
        <v>0.88146862283136063</v>
      </c>
      <c r="L88">
        <v>0.86799997091293335</v>
      </c>
      <c r="M88">
        <v>0.70249515378051353</v>
      </c>
      <c r="N88">
        <v>0.61599999666213989</v>
      </c>
    </row>
    <row r="89" spans="1:14" ht="14.25" thickBot="1">
      <c r="A89">
        <v>17</v>
      </c>
      <c r="B89">
        <v>16.5</v>
      </c>
      <c r="C89">
        <v>17.5</v>
      </c>
      <c r="D89">
        <f t="shared" si="0"/>
        <v>0.40100830688732936</v>
      </c>
      <c r="E89" s="47">
        <v>0.53700000047683716</v>
      </c>
      <c r="G89">
        <v>0.40100830688732936</v>
      </c>
      <c r="H89">
        <v>0.53700000047683716</v>
      </c>
      <c r="I89">
        <v>0.51608478606012254</v>
      </c>
      <c r="J89">
        <v>0.51399999856948853</v>
      </c>
      <c r="K89">
        <v>0.50801624038954163</v>
      </c>
      <c r="L89">
        <v>0.41100001335144043</v>
      </c>
      <c r="M89">
        <v>0.39749556760061422</v>
      </c>
      <c r="N89">
        <v>0.36500000953674316</v>
      </c>
    </row>
    <row r="90" spans="1:14" ht="14.25" thickBot="1">
      <c r="A90">
        <v>18</v>
      </c>
      <c r="B90">
        <v>17.5</v>
      </c>
      <c r="C90">
        <v>18.5</v>
      </c>
      <c r="D90">
        <f t="shared" si="0"/>
        <v>0.19933969466298107</v>
      </c>
      <c r="E90" s="47">
        <v>0.28499999642372131</v>
      </c>
      <c r="G90">
        <v>0.19933969466298107</v>
      </c>
      <c r="H90">
        <v>0.28499999642372131</v>
      </c>
      <c r="I90">
        <v>0.30676307167593064</v>
      </c>
      <c r="J90">
        <v>0.28499999642372131</v>
      </c>
      <c r="K90">
        <v>0.27738165365842615</v>
      </c>
      <c r="L90">
        <v>0.37700000405311584</v>
      </c>
      <c r="M90">
        <v>0.21356526652184238</v>
      </c>
      <c r="N90">
        <v>0.31999999284744263</v>
      </c>
    </row>
    <row r="91" spans="1:14" ht="14.25" thickBot="1">
      <c r="A91">
        <v>19</v>
      </c>
      <c r="B91">
        <v>18.5</v>
      </c>
      <c r="C91">
        <v>19.5</v>
      </c>
      <c r="D91">
        <f t="shared" si="0"/>
        <v>9.2457707312831872E-2</v>
      </c>
      <c r="E91" s="24">
        <v>0.14800000190734863</v>
      </c>
      <c r="G91">
        <v>9.2457707312831872E-2</v>
      </c>
      <c r="H91">
        <v>0.14800000190734863</v>
      </c>
      <c r="I91">
        <v>0.17560502883117168</v>
      </c>
      <c r="J91">
        <v>0.25099998712539673</v>
      </c>
      <c r="K91">
        <v>0.14343605742329624</v>
      </c>
      <c r="L91">
        <v>0.15999999642372131</v>
      </c>
      <c r="M91">
        <v>0.10893868337834567</v>
      </c>
      <c r="N91">
        <v>0.17100000381469727</v>
      </c>
    </row>
    <row r="92" spans="1:14">
      <c r="A92">
        <v>20</v>
      </c>
      <c r="B92">
        <v>19.5</v>
      </c>
      <c r="C92">
        <v>20.5</v>
      </c>
      <c r="D92">
        <f t="shared" si="0"/>
        <v>3.9969438596465512E-2</v>
      </c>
      <c r="E92">
        <v>0.10300000011920929</v>
      </c>
      <c r="G92">
        <v>3.9969438596465512E-2</v>
      </c>
      <c r="H92">
        <v>0.10300000011920929</v>
      </c>
      <c r="I92">
        <v>9.6835463444322478E-2</v>
      </c>
      <c r="J92">
        <v>0.12600000202655792</v>
      </c>
      <c r="K92">
        <v>7.0218583613856911E-2</v>
      </c>
      <c r="L92">
        <v>0.10300000011920929</v>
      </c>
      <c r="M92">
        <v>5.274860834878492E-2</v>
      </c>
      <c r="N92">
        <v>9.0999998152256012E-2</v>
      </c>
    </row>
    <row r="93" spans="1:14">
      <c r="A93">
        <v>21</v>
      </c>
      <c r="B93">
        <v>20.5</v>
      </c>
      <c r="C93">
        <v>21.5</v>
      </c>
      <c r="D93">
        <f t="shared" si="0"/>
        <v>1.6086660391190222E-2</v>
      </c>
      <c r="E93">
        <v>0.10300000011920929</v>
      </c>
      <c r="G93">
        <v>1.6086660391190222E-2</v>
      </c>
      <c r="H93">
        <v>0.10300000011920929</v>
      </c>
      <c r="I93">
        <v>5.1450296864630207E-2</v>
      </c>
      <c r="J93">
        <v>3.4000001847743988E-2</v>
      </c>
      <c r="K93">
        <v>3.2529561528238382E-2</v>
      </c>
      <c r="L93">
        <v>6.8000003695487976E-2</v>
      </c>
      <c r="M93">
        <v>2.4239677982806906E-2</v>
      </c>
      <c r="N93">
        <v>5.7000000029802322E-2</v>
      </c>
    </row>
    <row r="94" spans="1:14">
      <c r="A94">
        <v>22</v>
      </c>
      <c r="B94">
        <v>21.5</v>
      </c>
      <c r="C94">
        <v>22.5</v>
      </c>
      <c r="D94">
        <f t="shared" si="0"/>
        <v>6.0209976902925177E-3</v>
      </c>
      <c r="E94">
        <v>4.6000000089406967E-2</v>
      </c>
      <c r="G94">
        <v>6.0209976902925177E-3</v>
      </c>
      <c r="H94">
        <v>4.6000000089406967E-2</v>
      </c>
      <c r="I94">
        <v>2.6343530652106484E-2</v>
      </c>
      <c r="J94">
        <v>3.4000001847743988E-2</v>
      </c>
      <c r="K94">
        <v>1.4254319558459905E-2</v>
      </c>
      <c r="L94">
        <v>6.8000003695487976E-2</v>
      </c>
      <c r="M94">
        <v>1.0568862767290632E-2</v>
      </c>
      <c r="N94">
        <v>3.4000001847743988E-2</v>
      </c>
    </row>
    <row r="95" spans="1:14">
      <c r="A95">
        <v>23</v>
      </c>
      <c r="B95">
        <v>22.5</v>
      </c>
      <c r="C95">
        <v>23.5</v>
      </c>
      <c r="D95">
        <f t="shared" si="0"/>
        <v>2.0933646055820709E-3</v>
      </c>
      <c r="E95">
        <v>2.3000000044703484E-2</v>
      </c>
      <c r="G95">
        <v>2.0933646055820709E-3</v>
      </c>
      <c r="H95">
        <v>2.3000000044703484E-2</v>
      </c>
      <c r="I95">
        <v>1.3000397944784581E-2</v>
      </c>
      <c r="J95">
        <v>2.3000000044703484E-2</v>
      </c>
      <c r="K95">
        <v>5.9055435146504465E-3</v>
      </c>
      <c r="L95">
        <v>1.0999999940395355E-2</v>
      </c>
      <c r="M95">
        <v>4.371250515655678E-3</v>
      </c>
    </row>
    <row r="96" spans="1:14">
      <c r="A96">
        <v>24</v>
      </c>
      <c r="B96">
        <v>23.5</v>
      </c>
      <c r="C96">
        <v>24.5</v>
      </c>
      <c r="D96">
        <f t="shared" si="0"/>
        <v>6.7531079221971879E-4</v>
      </c>
      <c r="E96">
        <v>1.0999999940395355E-2</v>
      </c>
      <c r="G96">
        <v>6.7531079221971879E-4</v>
      </c>
      <c r="H96">
        <v>1.0999999940395355E-2</v>
      </c>
      <c r="I96">
        <v>6.1842826221347735E-3</v>
      </c>
      <c r="K96">
        <v>2.3121537546355597E-3</v>
      </c>
      <c r="M96">
        <v>1.7145240245430848E-3</v>
      </c>
    </row>
    <row r="97" spans="7:13">
      <c r="G97">
        <v>2.0190841819589522E-4</v>
      </c>
      <c r="I97">
        <v>2.8360690203732553E-3</v>
      </c>
      <c r="K97">
        <v>8.5509106786396671E-4</v>
      </c>
      <c r="M97">
        <v>6.3756124673020054E-4</v>
      </c>
    </row>
  </sheetData>
  <mergeCells count="9">
    <mergeCell ref="A69:A70"/>
    <mergeCell ref="A1:A3"/>
    <mergeCell ref="B55:B57"/>
    <mergeCell ref="B54:H54"/>
    <mergeCell ref="J54:M59"/>
    <mergeCell ref="A45:A46"/>
    <mergeCell ref="A44:M44"/>
    <mergeCell ref="B1:E1"/>
    <mergeCell ref="F1:I1"/>
  </mergeCells>
  <phoneticPr fontId="6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31"/>
  <sheetViews>
    <sheetView workbookViewId="0">
      <selection activeCell="I21" sqref="I21"/>
    </sheetView>
  </sheetViews>
  <sheetFormatPr defaultRowHeight="13.5"/>
  <cols>
    <col min="3" max="3" width="10.875" bestFit="1" customWidth="1"/>
    <col min="6" max="6" width="10.875" bestFit="1" customWidth="1"/>
  </cols>
  <sheetData>
    <row r="1" spans="1:28" ht="16.5" thickBot="1">
      <c r="A1" s="26" t="s">
        <v>162</v>
      </c>
    </row>
    <row r="2" spans="1:28" ht="41.25" customHeight="1" thickBot="1">
      <c r="A2" s="154" t="s">
        <v>163</v>
      </c>
      <c r="B2" s="297" t="s">
        <v>165</v>
      </c>
      <c r="C2" s="297" t="s">
        <v>166</v>
      </c>
      <c r="D2" s="297" t="s">
        <v>167</v>
      </c>
      <c r="E2" s="297" t="s">
        <v>168</v>
      </c>
      <c r="F2" s="297" t="s">
        <v>169</v>
      </c>
      <c r="G2" s="297" t="s">
        <v>170</v>
      </c>
    </row>
    <row r="3" spans="1:28" ht="14.25" thickBot="1">
      <c r="A3" s="155" t="s">
        <v>164</v>
      </c>
      <c r="B3" s="298"/>
      <c r="C3" s="298"/>
      <c r="D3" s="298"/>
      <c r="E3" s="298"/>
      <c r="F3" s="298"/>
      <c r="G3" s="298"/>
      <c r="I3" t="s">
        <v>171</v>
      </c>
      <c r="J3" t="s">
        <v>172</v>
      </c>
      <c r="N3" s="152" t="s">
        <v>504</v>
      </c>
      <c r="O3" s="152" t="s">
        <v>505</v>
      </c>
      <c r="P3" s="152" t="s">
        <v>506</v>
      </c>
      <c r="Q3" s="152" t="s">
        <v>507</v>
      </c>
      <c r="R3" s="152" t="s">
        <v>182</v>
      </c>
      <c r="S3" s="152" t="s">
        <v>508</v>
      </c>
      <c r="T3" s="152" t="s">
        <v>509</v>
      </c>
    </row>
    <row r="4" spans="1:28" ht="15.75" thickBot="1">
      <c r="A4" s="299" t="s">
        <v>654</v>
      </c>
      <c r="B4" s="36">
        <v>80</v>
      </c>
      <c r="C4" s="37">
        <v>5.73</v>
      </c>
      <c r="D4" s="37">
        <f>C4*5</f>
        <v>28.650000000000002</v>
      </c>
      <c r="E4" s="37">
        <f>D4*1.4</f>
        <v>40.11</v>
      </c>
      <c r="F4" s="37">
        <f>D4*($I$4/1.225)^0.5</f>
        <v>27.284349965891153</v>
      </c>
      <c r="G4" s="37">
        <f>E4*($I$4/1.225)^0.5</f>
        <v>38.198089952247614</v>
      </c>
      <c r="I4">
        <v>1.111</v>
      </c>
      <c r="J4">
        <v>7.0000000000000007E-2</v>
      </c>
      <c r="N4" s="152">
        <v>50</v>
      </c>
      <c r="O4" s="152">
        <f>P28-1/P29*LN(LN(N4/(N4-1)))</f>
        <v>14.551080077197096</v>
      </c>
      <c r="P4" s="152">
        <f>空气密度!J3</f>
        <v>1.1111386660384144</v>
      </c>
      <c r="Q4" s="152">
        <v>90</v>
      </c>
      <c r="R4" s="152">
        <f>1/7</f>
        <v>0.14285714285714285</v>
      </c>
      <c r="S4" s="152">
        <f>O4*(P4/1.225)^0.5</f>
        <v>13.858343338435851</v>
      </c>
      <c r="T4" s="152">
        <f>S4*(Q4/10.5)^R4</f>
        <v>18.836691818787777</v>
      </c>
    </row>
    <row r="5" spans="1:28" ht="15.75" thickBot="1">
      <c r="A5" s="300"/>
      <c r="B5" s="36">
        <v>90</v>
      </c>
      <c r="C5" s="37">
        <v>6.59</v>
      </c>
      <c r="D5" s="37">
        <f>C5*5</f>
        <v>32.950000000000003</v>
      </c>
      <c r="E5" s="37">
        <f>D5*1.4</f>
        <v>46.13</v>
      </c>
      <c r="F5" s="37">
        <f>D5*($I$4/1.225)^0.5</f>
        <v>31.379383294105182</v>
      </c>
      <c r="G5" s="37">
        <f>E5*($I$4/1.225)^0.5</f>
        <v>43.931136611747256</v>
      </c>
    </row>
    <row r="8" spans="1:28">
      <c r="B8" t="s">
        <v>370</v>
      </c>
      <c r="C8" t="s">
        <v>374</v>
      </c>
      <c r="D8" t="s">
        <v>376</v>
      </c>
      <c r="E8" t="s">
        <v>371</v>
      </c>
      <c r="F8" t="s">
        <v>372</v>
      </c>
      <c r="G8" t="s">
        <v>373</v>
      </c>
    </row>
    <row r="9" spans="1:28">
      <c r="B9" s="72">
        <v>27.86</v>
      </c>
      <c r="C9">
        <v>1.099</v>
      </c>
      <c r="D9">
        <f>B9*(C9/1.225)^0.5</f>
        <v>26.388330451167235</v>
      </c>
      <c r="E9">
        <f>1/7</f>
        <v>0.14285714285714285</v>
      </c>
      <c r="F9">
        <v>90</v>
      </c>
      <c r="G9">
        <f>B9*(F9/10)^E9</f>
        <v>38.133043651051743</v>
      </c>
    </row>
    <row r="11" spans="1:28" ht="16.5" customHeight="1">
      <c r="N11" s="293" t="s">
        <v>490</v>
      </c>
      <c r="O11" s="293"/>
      <c r="P11" s="293"/>
      <c r="Q11" s="293"/>
      <c r="R11" s="293"/>
      <c r="S11" s="293"/>
      <c r="W11" s="294" t="s">
        <v>499</v>
      </c>
      <c r="X11" s="295"/>
      <c r="Y11" s="295"/>
      <c r="Z11" s="295"/>
      <c r="AA11" s="295"/>
      <c r="AB11" s="296"/>
    </row>
    <row r="12" spans="1:28" ht="15" customHeight="1" thickBot="1">
      <c r="N12" s="150" t="s">
        <v>487</v>
      </c>
      <c r="O12" s="150" t="s">
        <v>488</v>
      </c>
      <c r="P12" s="150" t="s">
        <v>487</v>
      </c>
      <c r="Q12" s="150" t="s">
        <v>488</v>
      </c>
      <c r="R12" s="150" t="s">
        <v>487</v>
      </c>
      <c r="S12" s="150" t="s">
        <v>489</v>
      </c>
      <c r="W12" s="148" t="s">
        <v>500</v>
      </c>
      <c r="X12" s="148" t="s">
        <v>501</v>
      </c>
      <c r="Y12" s="148" t="s">
        <v>502</v>
      </c>
      <c r="Z12" s="148" t="s">
        <v>500</v>
      </c>
      <c r="AA12" s="148" t="s">
        <v>501</v>
      </c>
      <c r="AB12" s="148" t="s">
        <v>503</v>
      </c>
    </row>
    <row r="13" spans="1:28" ht="15">
      <c r="A13" s="258" t="s">
        <v>173</v>
      </c>
      <c r="B13" s="259"/>
      <c r="C13" s="259"/>
      <c r="D13" s="259"/>
      <c r="E13" s="259"/>
      <c r="F13" s="301"/>
      <c r="N13" s="149">
        <v>1985</v>
      </c>
      <c r="O13" s="197">
        <v>10</v>
      </c>
      <c r="P13" s="149">
        <v>1995</v>
      </c>
      <c r="Q13" s="197">
        <v>13</v>
      </c>
      <c r="R13" s="149">
        <v>2005</v>
      </c>
      <c r="S13" s="197">
        <v>12.3</v>
      </c>
      <c r="W13" s="148">
        <v>10</v>
      </c>
      <c r="X13" s="148">
        <v>0.94969999999999999</v>
      </c>
      <c r="Y13" s="148">
        <v>0.49519999999999997</v>
      </c>
      <c r="Z13" s="148">
        <v>60</v>
      </c>
      <c r="AA13" s="148">
        <v>1.17465</v>
      </c>
      <c r="AB13" s="148">
        <v>0.55208000000000002</v>
      </c>
    </row>
    <row r="14" spans="1:28" ht="15.75">
      <c r="A14" s="38" t="s">
        <v>174</v>
      </c>
      <c r="B14" s="39" t="s">
        <v>175</v>
      </c>
      <c r="C14" s="39" t="s">
        <v>176</v>
      </c>
      <c r="D14" s="39"/>
      <c r="E14" s="39"/>
      <c r="F14" s="40"/>
      <c r="N14" s="149">
        <v>1986</v>
      </c>
      <c r="O14" s="197">
        <v>9</v>
      </c>
      <c r="P14" s="149">
        <v>1996</v>
      </c>
      <c r="Q14" s="197">
        <v>11</v>
      </c>
      <c r="R14" s="149">
        <v>2006</v>
      </c>
      <c r="S14" s="197">
        <v>10.3</v>
      </c>
      <c r="W14" s="148">
        <v>15</v>
      </c>
      <c r="X14" s="148">
        <v>1.02057</v>
      </c>
      <c r="Y14" s="148">
        <v>0.51819999999999999</v>
      </c>
      <c r="Z14" s="148">
        <v>70</v>
      </c>
      <c r="AA14" s="148">
        <v>1.18536</v>
      </c>
      <c r="AB14" s="148">
        <v>0.55476999999999999</v>
      </c>
    </row>
    <row r="15" spans="1:28" ht="15">
      <c r="A15" s="38">
        <f>(2*B15*1000/C15)^0.5</f>
        <v>28.571428571428569</v>
      </c>
      <c r="B15" s="39">
        <v>0.5</v>
      </c>
      <c r="C15" s="39">
        <v>1.2250000000000001</v>
      </c>
      <c r="D15" s="39"/>
      <c r="E15" s="39"/>
      <c r="F15" s="40"/>
      <c r="N15" s="149">
        <v>1987</v>
      </c>
      <c r="O15" s="197">
        <v>10</v>
      </c>
      <c r="P15" s="149">
        <v>1997</v>
      </c>
      <c r="Q15" s="197">
        <v>9</v>
      </c>
      <c r="R15" s="149">
        <v>2007</v>
      </c>
      <c r="S15" s="197">
        <v>11.4</v>
      </c>
      <c r="W15" s="148">
        <v>20</v>
      </c>
      <c r="X15" s="148">
        <v>1.0628299999999999</v>
      </c>
      <c r="Y15" s="148">
        <v>0.52354999999999996</v>
      </c>
      <c r="Z15" s="148">
        <v>80</v>
      </c>
      <c r="AA15" s="148">
        <v>1.1938500000000001</v>
      </c>
      <c r="AB15" s="148">
        <v>0.55688000000000004</v>
      </c>
    </row>
    <row r="16" spans="1:28" ht="15">
      <c r="A16" s="38"/>
      <c r="B16" s="39"/>
      <c r="C16" s="39"/>
      <c r="D16" s="39"/>
      <c r="E16" s="39"/>
      <c r="F16" s="40"/>
      <c r="N16" s="149">
        <v>1988</v>
      </c>
      <c r="O16" s="197">
        <v>10</v>
      </c>
      <c r="P16" s="149">
        <v>1998</v>
      </c>
      <c r="Q16" s="197">
        <v>10</v>
      </c>
      <c r="R16" s="149">
        <v>2008</v>
      </c>
      <c r="S16" s="197">
        <v>9.4</v>
      </c>
      <c r="W16" s="148">
        <v>25</v>
      </c>
      <c r="X16" s="148">
        <v>1.09145</v>
      </c>
      <c r="Y16" s="148">
        <v>0.53086</v>
      </c>
      <c r="Z16" s="148">
        <v>90</v>
      </c>
      <c r="AA16" s="148">
        <v>1.2064900000000001</v>
      </c>
      <c r="AB16" s="148">
        <v>0.55859999999999999</v>
      </c>
    </row>
    <row r="17" spans="1:28" ht="15">
      <c r="A17" s="38"/>
      <c r="B17" s="39" t="s">
        <v>177</v>
      </c>
      <c r="C17" s="39" t="s">
        <v>178</v>
      </c>
      <c r="D17" s="39" t="s">
        <v>179</v>
      </c>
      <c r="E17" s="39" t="s">
        <v>180</v>
      </c>
      <c r="F17" s="40" t="s">
        <v>181</v>
      </c>
      <c r="N17" s="149">
        <v>1989</v>
      </c>
      <c r="O17" s="197">
        <v>10</v>
      </c>
      <c r="P17" s="149">
        <v>1999</v>
      </c>
      <c r="Q17" s="197">
        <v>9</v>
      </c>
      <c r="R17" s="149">
        <v>2009</v>
      </c>
      <c r="S17" s="197">
        <v>10.8</v>
      </c>
      <c r="W17" s="148">
        <v>30</v>
      </c>
      <c r="X17" s="148">
        <v>1.1123799999999999</v>
      </c>
      <c r="Y17" s="148">
        <v>0.53622000000000003</v>
      </c>
      <c r="Z17" s="148">
        <v>100</v>
      </c>
      <c r="AA17" s="148">
        <v>1.2064900000000001</v>
      </c>
      <c r="AB17" s="148">
        <v>0.56001999999999996</v>
      </c>
    </row>
    <row r="18" spans="1:28" ht="15">
      <c r="A18" s="38" t="s">
        <v>182</v>
      </c>
      <c r="B18" s="39">
        <v>90</v>
      </c>
      <c r="C18" s="39">
        <v>0.11</v>
      </c>
      <c r="D18" s="39">
        <v>0.13</v>
      </c>
      <c r="E18" s="39"/>
      <c r="F18" s="41"/>
      <c r="N18" s="149">
        <v>1990</v>
      </c>
      <c r="O18" s="197">
        <v>10</v>
      </c>
      <c r="P18" s="149">
        <v>2000</v>
      </c>
      <c r="Q18" s="197">
        <v>10</v>
      </c>
      <c r="R18" s="149">
        <v>2010</v>
      </c>
      <c r="S18" s="197">
        <v>11.9</v>
      </c>
      <c r="W18" s="148">
        <v>35</v>
      </c>
      <c r="X18" s="148">
        <v>1.1284700000000001</v>
      </c>
      <c r="Y18" s="148">
        <v>0.54034000000000004</v>
      </c>
      <c r="Z18" s="148">
        <v>250</v>
      </c>
      <c r="AA18" s="148">
        <v>1.24292</v>
      </c>
      <c r="AB18" s="148">
        <v>0.56877999999999995</v>
      </c>
    </row>
    <row r="19" spans="1:28" ht="15.75" thickBot="1">
      <c r="A19" s="42" t="s">
        <v>183</v>
      </c>
      <c r="B19" s="43"/>
      <c r="C19" s="43">
        <f>$A$15*($B$18/10)^C18</f>
        <v>36.383010493510326</v>
      </c>
      <c r="D19" s="43">
        <f>$A$15*($B$18/10)^D18</f>
        <v>38.017493632599809</v>
      </c>
      <c r="E19" s="43"/>
      <c r="F19" s="43"/>
      <c r="N19" s="149">
        <v>1991</v>
      </c>
      <c r="O19" s="197">
        <v>11</v>
      </c>
      <c r="P19" s="149">
        <v>2001</v>
      </c>
      <c r="Q19" s="197">
        <v>12</v>
      </c>
      <c r="R19" s="149">
        <v>2011</v>
      </c>
      <c r="S19" s="197">
        <v>12.3</v>
      </c>
      <c r="W19" s="148">
        <v>40</v>
      </c>
      <c r="X19" s="148">
        <v>1.1413199999999999</v>
      </c>
      <c r="Y19" s="148">
        <v>0.54361999999999999</v>
      </c>
      <c r="Z19" s="148">
        <v>500</v>
      </c>
      <c r="AA19" s="148">
        <v>1.2587999999999999</v>
      </c>
      <c r="AB19" s="148">
        <v>0.57240000000000002</v>
      </c>
    </row>
    <row r="20" spans="1:28" ht="15">
      <c r="N20" s="149">
        <v>1992</v>
      </c>
      <c r="O20" s="197">
        <v>9</v>
      </c>
      <c r="P20" s="149">
        <v>2002</v>
      </c>
      <c r="Q20" s="197">
        <v>13</v>
      </c>
      <c r="R20" s="149">
        <v>2012</v>
      </c>
      <c r="S20" s="197">
        <v>11.5</v>
      </c>
      <c r="W20" s="148">
        <v>45</v>
      </c>
      <c r="X20" s="148">
        <v>1.15185</v>
      </c>
      <c r="Y20" s="148">
        <v>0.54630000000000001</v>
      </c>
      <c r="Z20" s="148">
        <v>1000</v>
      </c>
      <c r="AA20" s="148">
        <v>1.26851</v>
      </c>
      <c r="AB20" s="148">
        <v>0.57450000000000001</v>
      </c>
    </row>
    <row r="21" spans="1:28" ht="15">
      <c r="N21" s="149">
        <v>1993</v>
      </c>
      <c r="O21" s="197">
        <v>9</v>
      </c>
      <c r="P21" s="149">
        <v>2003</v>
      </c>
      <c r="Q21" s="197">
        <v>8</v>
      </c>
      <c r="R21" s="149">
        <v>2013</v>
      </c>
      <c r="S21" s="197">
        <v>11.4</v>
      </c>
      <c r="W21" s="148">
        <v>50</v>
      </c>
      <c r="X21" s="148">
        <v>1.16066</v>
      </c>
      <c r="Y21" s="148">
        <v>0.54852999999999996</v>
      </c>
      <c r="Z21" s="148">
        <v>100000</v>
      </c>
      <c r="AA21" s="148">
        <v>1.2825500000000001</v>
      </c>
      <c r="AB21" s="148">
        <v>0.57721999999999996</v>
      </c>
    </row>
    <row r="22" spans="1:28" ht="15.75" thickBot="1">
      <c r="N22" s="149">
        <v>1994</v>
      </c>
      <c r="O22" s="197">
        <v>11</v>
      </c>
      <c r="P22" s="149">
        <v>2004</v>
      </c>
      <c r="Q22" s="197">
        <v>9</v>
      </c>
      <c r="R22" s="149">
        <v>2014</v>
      </c>
      <c r="S22" s="197">
        <v>11.8</v>
      </c>
    </row>
    <row r="23" spans="1:28" ht="13.5" customHeight="1">
      <c r="A23" s="287" t="s">
        <v>577</v>
      </c>
      <c r="B23" s="288"/>
      <c r="C23" s="288"/>
      <c r="D23" s="288"/>
      <c r="E23" s="288"/>
      <c r="F23" s="289"/>
    </row>
    <row r="24" spans="1:28">
      <c r="A24" s="290"/>
      <c r="B24" s="291"/>
      <c r="C24" s="291"/>
      <c r="D24" s="291"/>
      <c r="E24" s="291"/>
      <c r="F24" s="292"/>
    </row>
    <row r="25" spans="1:28">
      <c r="A25" s="290"/>
      <c r="B25" s="291"/>
      <c r="C25" s="291"/>
      <c r="D25" s="291"/>
      <c r="E25" s="291"/>
      <c r="F25" s="292"/>
      <c r="N25" s="151" t="s">
        <v>491</v>
      </c>
      <c r="O25" s="151" t="s">
        <v>492</v>
      </c>
      <c r="P25">
        <f>AVERAGE(O13:O22,Q13:Q22,S13:S22)</f>
        <v>10.536666666666667</v>
      </c>
    </row>
    <row r="26" spans="1:28">
      <c r="A26" s="290"/>
      <c r="B26" s="291"/>
      <c r="C26" s="291"/>
      <c r="D26" s="291"/>
      <c r="E26" s="291"/>
      <c r="F26" s="292"/>
      <c r="N26" s="151" t="s">
        <v>493</v>
      </c>
      <c r="O26" s="151" t="s">
        <v>494</v>
      </c>
      <c r="P26">
        <f>STDEVP(O13:O22,Q13:Q22,S13:S22)*(30/29)^0.5</f>
        <v>1.3267755399212493</v>
      </c>
    </row>
    <row r="27" spans="1:28">
      <c r="A27" s="290"/>
      <c r="B27" s="291"/>
      <c r="C27" s="291"/>
      <c r="D27" s="291"/>
      <c r="E27" s="291"/>
      <c r="F27" s="292"/>
      <c r="N27" s="151"/>
    </row>
    <row r="28" spans="1:28" ht="14.25" thickBot="1">
      <c r="A28" s="290"/>
      <c r="B28" s="291"/>
      <c r="C28" s="291"/>
      <c r="D28" s="291"/>
      <c r="E28" s="291"/>
      <c r="F28" s="292"/>
      <c r="N28" s="151" t="s">
        <v>495</v>
      </c>
      <c r="O28" s="151" t="s">
        <v>496</v>
      </c>
      <c r="P28">
        <f>P25-Y17/P29</f>
        <v>9.8970978322606431</v>
      </c>
    </row>
    <row r="29" spans="1:28" ht="13.5" customHeight="1">
      <c r="A29" s="170" t="s">
        <v>578</v>
      </c>
      <c r="B29" s="169" t="s">
        <v>579</v>
      </c>
      <c r="C29" s="169" t="s">
        <v>580</v>
      </c>
      <c r="D29" s="169" t="s">
        <v>581</v>
      </c>
      <c r="E29" s="175" t="s">
        <v>169</v>
      </c>
      <c r="F29" s="171"/>
      <c r="N29" s="151" t="s">
        <v>497</v>
      </c>
      <c r="O29" s="151" t="s">
        <v>498</v>
      </c>
      <c r="P29">
        <f>X17/P26</f>
        <v>0.83840858271024887</v>
      </c>
    </row>
    <row r="30" spans="1:28" ht="15.75" thickBot="1">
      <c r="A30" s="170" t="s">
        <v>681</v>
      </c>
      <c r="B30" s="72">
        <v>27.8</v>
      </c>
      <c r="C30" s="169">
        <f>B30/0.8</f>
        <v>34.75</v>
      </c>
      <c r="D30" s="169">
        <v>1.099</v>
      </c>
      <c r="E30" s="37">
        <f>C30*($I$4/1.225)^0.5</f>
        <v>33.093583291962219</v>
      </c>
      <c r="F30" s="171"/>
    </row>
    <row r="31" spans="1:28" ht="14.25" thickBot="1">
      <c r="A31" s="172"/>
      <c r="B31" s="173"/>
      <c r="C31" s="173"/>
      <c r="D31" s="173"/>
      <c r="E31" s="173"/>
      <c r="F31" s="174"/>
    </row>
  </sheetData>
  <mergeCells count="11">
    <mergeCell ref="A23:F28"/>
    <mergeCell ref="N11:S11"/>
    <mergeCell ref="W11:AB11"/>
    <mergeCell ref="G2:G3"/>
    <mergeCell ref="A4:A5"/>
    <mergeCell ref="A13:F13"/>
    <mergeCell ref="B2:B3"/>
    <mergeCell ref="C2:C3"/>
    <mergeCell ref="D2:D3"/>
    <mergeCell ref="E2:E3"/>
    <mergeCell ref="F2:F3"/>
  </mergeCells>
  <phoneticPr fontId="6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8"/>
  <sheetViews>
    <sheetView topLeftCell="A10" workbookViewId="0">
      <selection activeCell="G35" sqref="G35"/>
    </sheetView>
  </sheetViews>
  <sheetFormatPr defaultRowHeight="13.5"/>
  <cols>
    <col min="2" max="2" width="12.75" customWidth="1"/>
    <col min="3" max="3" width="9" customWidth="1"/>
    <col min="14" max="14" width="12.75" bestFit="1" customWidth="1"/>
  </cols>
  <sheetData>
    <row r="1" spans="1:18">
      <c r="A1" t="s">
        <v>510</v>
      </c>
      <c r="B1">
        <v>1.2250000000000001</v>
      </c>
      <c r="D1">
        <v>1.1000000000000001</v>
      </c>
      <c r="I1" t="s">
        <v>787</v>
      </c>
      <c r="J1">
        <f>16/27</f>
        <v>0.59259259259259256</v>
      </c>
    </row>
    <row r="2" spans="1:18">
      <c r="A2" t="s">
        <v>511</v>
      </c>
      <c r="B2">
        <v>146</v>
      </c>
      <c r="D2">
        <v>146</v>
      </c>
      <c r="F2">
        <v>145</v>
      </c>
    </row>
    <row r="3" spans="1:18" ht="15.75" thickBot="1">
      <c r="A3" t="s">
        <v>512</v>
      </c>
      <c r="B3" s="209">
        <f>PI()*(B2/2)^2</f>
        <v>16741.547250980009</v>
      </c>
      <c r="D3" s="209">
        <f>PI()*(D2/2)^2</f>
        <v>16741.547250980009</v>
      </c>
      <c r="F3" s="153"/>
      <c r="G3" s="153"/>
    </row>
    <row r="4" spans="1:18" ht="16.5" thickBot="1">
      <c r="A4" s="49" t="s">
        <v>184</v>
      </c>
    </row>
    <row r="5" spans="1:18" ht="57.75" thickBot="1">
      <c r="A5" s="51" t="s">
        <v>185</v>
      </c>
      <c r="B5" s="52" t="s">
        <v>782</v>
      </c>
      <c r="C5" s="52" t="s">
        <v>783</v>
      </c>
      <c r="D5" s="52" t="s">
        <v>784</v>
      </c>
      <c r="E5" s="52" t="s">
        <v>785</v>
      </c>
      <c r="F5" s="52"/>
      <c r="G5" s="52"/>
      <c r="P5" t="s">
        <v>185</v>
      </c>
      <c r="Q5" t="s">
        <v>786</v>
      </c>
      <c r="R5" t="s">
        <v>786</v>
      </c>
    </row>
    <row r="6" spans="1:18" ht="16.5" thickBot="1">
      <c r="A6" s="53" t="s">
        <v>186</v>
      </c>
      <c r="B6" s="54" t="s">
        <v>187</v>
      </c>
      <c r="C6" s="50" t="s">
        <v>188</v>
      </c>
      <c r="D6" s="54" t="s">
        <v>187</v>
      </c>
      <c r="E6" s="50" t="s">
        <v>188</v>
      </c>
      <c r="F6" s="54"/>
      <c r="G6" s="50"/>
      <c r="P6" t="s">
        <v>513</v>
      </c>
      <c r="Q6" t="s">
        <v>514</v>
      </c>
      <c r="R6" t="s">
        <v>514</v>
      </c>
    </row>
    <row r="7" spans="1:18">
      <c r="A7" s="208">
        <v>3</v>
      </c>
      <c r="B7" s="208">
        <v>88</v>
      </c>
      <c r="C7" s="208">
        <v>1.087</v>
      </c>
      <c r="D7" s="208">
        <v>73</v>
      </c>
      <c r="E7" s="208">
        <v>1.087</v>
      </c>
      <c r="P7">
        <v>3</v>
      </c>
      <c r="Q7">
        <v>0.31784634521414379</v>
      </c>
      <c r="R7">
        <v>0.29363026261130998</v>
      </c>
    </row>
    <row r="8" spans="1:18">
      <c r="A8" s="208">
        <v>3.5</v>
      </c>
      <c r="B8" s="208">
        <v>174</v>
      </c>
      <c r="C8" s="208">
        <v>0.96199999999999997</v>
      </c>
      <c r="D8" s="208">
        <v>150</v>
      </c>
      <c r="E8" s="208">
        <v>0.96199999999999997</v>
      </c>
      <c r="P8">
        <v>3.5</v>
      </c>
      <c r="Q8">
        <v>0.39577050883012133</v>
      </c>
      <c r="R8">
        <v>0.3799520950759393</v>
      </c>
    </row>
    <row r="9" spans="1:18">
      <c r="A9" s="208">
        <v>4</v>
      </c>
      <c r="B9" s="208">
        <v>296</v>
      </c>
      <c r="C9" s="208">
        <v>0.86399999999999999</v>
      </c>
      <c r="D9" s="208">
        <v>258</v>
      </c>
      <c r="E9" s="208">
        <v>0.86399999999999999</v>
      </c>
      <c r="P9">
        <v>4</v>
      </c>
      <c r="Q9">
        <v>0.45103479952972969</v>
      </c>
      <c r="R9">
        <v>0.43780573830273661</v>
      </c>
    </row>
    <row r="10" spans="1:18">
      <c r="A10" s="208">
        <v>4.5</v>
      </c>
      <c r="B10" s="208">
        <v>443</v>
      </c>
      <c r="C10" s="208">
        <v>0.82399999999999995</v>
      </c>
      <c r="D10" s="208">
        <v>395</v>
      </c>
      <c r="E10" s="208">
        <v>0.82399999999999995</v>
      </c>
      <c r="P10">
        <v>4.5</v>
      </c>
      <c r="Q10">
        <v>0.47409404353490137</v>
      </c>
      <c r="R10">
        <v>0.4707618619237644</v>
      </c>
    </row>
    <row r="11" spans="1:18">
      <c r="A11" s="208">
        <v>5</v>
      </c>
      <c r="B11" s="208">
        <v>613</v>
      </c>
      <c r="C11" s="208">
        <v>0.82399999999999995</v>
      </c>
      <c r="D11" s="208">
        <v>547</v>
      </c>
      <c r="E11" s="208">
        <v>0.82399999999999995</v>
      </c>
      <c r="P11">
        <v>5</v>
      </c>
      <c r="Q11">
        <v>0.4782431690581177</v>
      </c>
      <c r="R11">
        <v>0.47524661353495207</v>
      </c>
    </row>
    <row r="12" spans="1:18">
      <c r="A12" s="208">
        <v>5.5</v>
      </c>
      <c r="B12" s="208">
        <v>845</v>
      </c>
      <c r="C12" s="208">
        <v>0.82399999999999995</v>
      </c>
      <c r="D12" s="208">
        <v>751</v>
      </c>
      <c r="E12" s="208">
        <v>0.82399999999999995</v>
      </c>
      <c r="P12">
        <v>5.5</v>
      </c>
      <c r="Q12">
        <v>0.49529843358108672</v>
      </c>
      <c r="R12">
        <v>0.49022289019231868</v>
      </c>
    </row>
    <row r="13" spans="1:18">
      <c r="A13" s="208">
        <v>6</v>
      </c>
      <c r="B13" s="208">
        <v>1091</v>
      </c>
      <c r="C13" s="208">
        <v>0.82399999999999995</v>
      </c>
      <c r="D13" s="208">
        <v>985</v>
      </c>
      <c r="E13" s="208">
        <v>0.82399999999999995</v>
      </c>
      <c r="P13">
        <v>6</v>
      </c>
      <c r="Q13">
        <v>0.49257153782475976</v>
      </c>
      <c r="R13">
        <v>0.49524967238380196</v>
      </c>
    </row>
    <row r="14" spans="1:18">
      <c r="A14" s="208">
        <v>6.5</v>
      </c>
      <c r="B14" s="208">
        <v>1373</v>
      </c>
      <c r="C14" s="208">
        <v>0.82399999999999995</v>
      </c>
      <c r="D14" s="208">
        <v>1238</v>
      </c>
      <c r="E14" s="208">
        <v>0.82399999999999995</v>
      </c>
      <c r="P14">
        <v>6.5</v>
      </c>
      <c r="Q14">
        <v>0.48756080040689886</v>
      </c>
      <c r="R14">
        <v>0.48957844922007709</v>
      </c>
    </row>
    <row r="15" spans="1:18">
      <c r="A15" s="208">
        <v>7</v>
      </c>
      <c r="B15" s="208">
        <v>1710</v>
      </c>
      <c r="C15" s="208">
        <v>0.82399999999999995</v>
      </c>
      <c r="D15" s="208">
        <v>1536</v>
      </c>
      <c r="E15" s="208">
        <v>0.82399999999999995</v>
      </c>
      <c r="P15">
        <v>7</v>
      </c>
      <c r="Q15">
        <v>0.48618359920941628</v>
      </c>
      <c r="R15">
        <v>0.48633868169720235</v>
      </c>
    </row>
    <row r="16" spans="1:18">
      <c r="A16" s="208">
        <v>7.5</v>
      </c>
      <c r="B16" s="208">
        <v>2082</v>
      </c>
      <c r="C16" s="208">
        <v>0.82399999999999995</v>
      </c>
      <c r="D16" s="208">
        <v>1888</v>
      </c>
      <c r="E16" s="208">
        <v>0.82399999999999995</v>
      </c>
      <c r="P16">
        <v>7.5</v>
      </c>
      <c r="Q16">
        <v>0.48127715689879819</v>
      </c>
      <c r="R16">
        <v>0.48602646427191526</v>
      </c>
    </row>
    <row r="17" spans="1:18">
      <c r="A17" s="208">
        <v>8</v>
      </c>
      <c r="B17" s="208">
        <v>2354</v>
      </c>
      <c r="C17" s="208">
        <v>0.81</v>
      </c>
      <c r="D17" s="208">
        <v>2222</v>
      </c>
      <c r="E17" s="208">
        <v>0.81</v>
      </c>
      <c r="P17">
        <v>8</v>
      </c>
      <c r="Q17">
        <v>0.44836820865413163</v>
      </c>
      <c r="R17">
        <v>0.4713199372619577</v>
      </c>
    </row>
    <row r="18" spans="1:18">
      <c r="A18" s="208">
        <v>8.5</v>
      </c>
      <c r="B18" s="208">
        <v>2439</v>
      </c>
      <c r="C18" s="208">
        <v>0.57099999999999995</v>
      </c>
      <c r="D18" s="208">
        <v>2404</v>
      </c>
      <c r="E18" s="208">
        <v>0.68200000000000005</v>
      </c>
      <c r="P18">
        <v>8.5</v>
      </c>
      <c r="Q18">
        <v>0.38730520828575421</v>
      </c>
      <c r="R18">
        <v>0.42512770057800048</v>
      </c>
    </row>
    <row r="19" spans="1:18">
      <c r="A19" s="208">
        <v>9</v>
      </c>
      <c r="B19" s="208">
        <v>2479</v>
      </c>
      <c r="C19" s="208">
        <v>0.45400000000000001</v>
      </c>
      <c r="D19" s="208">
        <v>2455</v>
      </c>
      <c r="E19" s="208">
        <v>0.51900000000000002</v>
      </c>
      <c r="P19">
        <v>9</v>
      </c>
      <c r="Q19">
        <v>0.33162503778866265</v>
      </c>
      <c r="R19">
        <v>0.36573429462748153</v>
      </c>
    </row>
    <row r="20" spans="1:18">
      <c r="A20" s="208">
        <v>9.5</v>
      </c>
      <c r="B20" s="208">
        <v>2500</v>
      </c>
      <c r="C20" s="208">
        <v>0.374</v>
      </c>
      <c r="D20" s="208">
        <v>2489</v>
      </c>
      <c r="E20" s="208">
        <v>0.42199999999999999</v>
      </c>
      <c r="P20">
        <v>9.5</v>
      </c>
      <c r="Q20">
        <v>0.28435934607423169</v>
      </c>
      <c r="R20">
        <v>0.31527954733235797</v>
      </c>
    </row>
    <row r="21" spans="1:18">
      <c r="A21" s="208">
        <v>10</v>
      </c>
      <c r="B21" s="208">
        <v>2500</v>
      </c>
      <c r="C21" s="208">
        <v>0.315</v>
      </c>
      <c r="D21" s="208">
        <v>2500</v>
      </c>
      <c r="E21" s="208">
        <v>0.35199999999999998</v>
      </c>
      <c r="P21">
        <v>10</v>
      </c>
      <c r="Q21">
        <v>0.24380259434039445</v>
      </c>
      <c r="R21">
        <v>0.2715074346063483</v>
      </c>
    </row>
    <row r="22" spans="1:18">
      <c r="A22" s="208">
        <v>10.5</v>
      </c>
      <c r="B22" s="208">
        <v>2500</v>
      </c>
      <c r="C22" s="208">
        <v>0.26800000000000002</v>
      </c>
      <c r="D22" s="208">
        <v>2500</v>
      </c>
      <c r="E22" s="208">
        <v>0.29899999999999999</v>
      </c>
      <c r="P22">
        <v>10.5</v>
      </c>
      <c r="Q22">
        <v>0.21060584761074994</v>
      </c>
      <c r="R22">
        <v>0.23453833029378973</v>
      </c>
    </row>
    <row r="23" spans="1:18">
      <c r="A23" s="208">
        <v>11</v>
      </c>
      <c r="B23" s="208">
        <v>2500</v>
      </c>
      <c r="C23" s="208">
        <v>0.23200000000000001</v>
      </c>
      <c r="D23" s="208">
        <v>2500</v>
      </c>
      <c r="E23" s="208">
        <v>0.25800000000000001</v>
      </c>
      <c r="P23">
        <v>11</v>
      </c>
      <c r="Q23">
        <v>0.18317249762614154</v>
      </c>
      <c r="R23">
        <v>0.20398755417456671</v>
      </c>
    </row>
    <row r="24" spans="1:18">
      <c r="A24" s="208">
        <v>11.5</v>
      </c>
      <c r="B24" s="208">
        <v>2500</v>
      </c>
      <c r="C24" s="208">
        <v>0.20200000000000001</v>
      </c>
      <c r="D24" s="208">
        <v>2500</v>
      </c>
      <c r="E24" s="208">
        <v>0.224</v>
      </c>
      <c r="P24">
        <v>11.5</v>
      </c>
      <c r="Q24">
        <v>0.1603041632878405</v>
      </c>
      <c r="R24">
        <v>0.17852054547964055</v>
      </c>
    </row>
    <row r="25" spans="1:18">
      <c r="A25" s="208">
        <v>12</v>
      </c>
      <c r="B25" s="208">
        <v>2500</v>
      </c>
      <c r="C25" s="208">
        <v>0.17799999999999999</v>
      </c>
      <c r="D25" s="208">
        <v>2500</v>
      </c>
      <c r="E25" s="208">
        <v>0.19700000000000001</v>
      </c>
      <c r="P25">
        <v>12</v>
      </c>
      <c r="Q25">
        <v>0.14108946431735786</v>
      </c>
      <c r="R25">
        <v>0.15712235798978488</v>
      </c>
    </row>
    <row r="26" spans="1:18">
      <c r="A26" s="208">
        <v>12.5</v>
      </c>
      <c r="B26" s="208">
        <v>2500</v>
      </c>
      <c r="C26" s="208">
        <v>0.157</v>
      </c>
      <c r="D26" s="208">
        <v>2500</v>
      </c>
      <c r="E26" s="208">
        <v>0.17399999999999999</v>
      </c>
      <c r="P26">
        <v>12.5</v>
      </c>
      <c r="Q26">
        <v>0.12482692830228194</v>
      </c>
      <c r="R26">
        <v>0.13901180651845035</v>
      </c>
    </row>
    <row r="27" spans="1:18">
      <c r="A27" s="208">
        <v>13</v>
      </c>
      <c r="B27" s="208">
        <v>2500</v>
      </c>
      <c r="C27" s="208">
        <v>0.14000000000000001</v>
      </c>
      <c r="D27" s="208">
        <v>2500</v>
      </c>
      <c r="E27" s="208">
        <v>0.155</v>
      </c>
      <c r="P27">
        <v>13</v>
      </c>
      <c r="Q27">
        <v>0.11097068472480401</v>
      </c>
      <c r="R27">
        <v>0.12358098980716808</v>
      </c>
    </row>
    <row r="28" spans="1:18">
      <c r="A28" s="208">
        <v>13.5</v>
      </c>
      <c r="B28" s="208">
        <v>2500</v>
      </c>
      <c r="C28" s="208">
        <v>0.125</v>
      </c>
      <c r="D28" s="208">
        <v>2500</v>
      </c>
      <c r="E28" s="208">
        <v>0.13800000000000001</v>
      </c>
      <c r="P28">
        <v>13.5</v>
      </c>
      <c r="Q28">
        <v>9.9091640233864506E-2</v>
      </c>
      <c r="R28">
        <v>0.11035205389680365</v>
      </c>
    </row>
    <row r="29" spans="1:18">
      <c r="A29" s="208">
        <v>14</v>
      </c>
      <c r="B29" s="208">
        <v>2500</v>
      </c>
      <c r="C29" s="208">
        <v>0.113</v>
      </c>
      <c r="D29" s="208">
        <v>2500</v>
      </c>
      <c r="E29" s="208">
        <v>0.124</v>
      </c>
      <c r="P29">
        <v>14</v>
      </c>
      <c r="Q29">
        <v>8.8849341960785144E-2</v>
      </c>
      <c r="R29">
        <v>9.8945858092692532E-2</v>
      </c>
    </row>
    <row r="30" spans="1:18">
      <c r="A30" s="208">
        <v>14.5</v>
      </c>
      <c r="B30" s="208">
        <v>2500</v>
      </c>
      <c r="C30" s="208">
        <v>0.10199999999999999</v>
      </c>
      <c r="D30" s="208">
        <v>2500</v>
      </c>
      <c r="E30" s="208">
        <v>0.112</v>
      </c>
      <c r="P30">
        <v>14.5</v>
      </c>
      <c r="Q30">
        <v>7.9971329481452913E-2</v>
      </c>
      <c r="R30">
        <v>8.9058980558890749E-2</v>
      </c>
    </row>
    <row r="31" spans="1:18">
      <c r="A31" s="208">
        <v>15</v>
      </c>
      <c r="B31" s="208">
        <v>2500</v>
      </c>
      <c r="C31" s="208">
        <v>9.2999999999999999E-2</v>
      </c>
      <c r="D31" s="208">
        <v>2500</v>
      </c>
      <c r="E31" s="208">
        <v>0.10199999999999999</v>
      </c>
      <c r="P31">
        <v>15</v>
      </c>
      <c r="Q31">
        <v>7.2237805730487242E-2</v>
      </c>
      <c r="R31">
        <v>8.0446647290769863E-2</v>
      </c>
    </row>
    <row r="32" spans="1:18">
      <c r="A32" s="208">
        <v>15.5</v>
      </c>
      <c r="B32" s="208">
        <v>2500</v>
      </c>
      <c r="C32" s="208">
        <v>8.5000000000000006E-2</v>
      </c>
      <c r="D32" s="208">
        <v>2500</v>
      </c>
      <c r="E32" s="208">
        <v>9.2999999999999999E-2</v>
      </c>
      <c r="P32">
        <v>15.5</v>
      </c>
      <c r="Q32">
        <v>6.5470133755938215E-2</v>
      </c>
      <c r="R32">
        <v>7.290992168274936E-2</v>
      </c>
    </row>
    <row r="33" spans="1:18">
      <c r="A33" s="208">
        <v>16</v>
      </c>
      <c r="B33" s="208">
        <v>2500</v>
      </c>
      <c r="C33" s="208">
        <v>7.0000000000000007E-2</v>
      </c>
      <c r="D33" s="208">
        <v>2500</v>
      </c>
      <c r="E33" s="208">
        <v>8.5000000000000006E-2</v>
      </c>
      <c r="P33">
        <v>16</v>
      </c>
      <c r="Q33">
        <v>5.9522117758885357E-2</v>
      </c>
      <c r="R33">
        <v>6.6285994776940499E-2</v>
      </c>
    </row>
    <row r="34" spans="1:18">
      <c r="A34" s="208">
        <v>16.5</v>
      </c>
      <c r="B34" s="208">
        <v>2500</v>
      </c>
      <c r="C34" s="208">
        <v>7.1999999999999995E-2</v>
      </c>
      <c r="D34" s="208">
        <v>2500</v>
      </c>
      <c r="E34" s="208">
        <v>7.8E-2</v>
      </c>
      <c r="P34">
        <v>16.5</v>
      </c>
      <c r="Q34">
        <v>5.427333262996787E-2</v>
      </c>
      <c r="R34">
        <v>6.0440756792464204E-2</v>
      </c>
    </row>
    <row r="35" spans="1:18">
      <c r="A35" s="208">
        <v>17</v>
      </c>
      <c r="B35" s="208">
        <v>2500</v>
      </c>
      <c r="C35" s="208">
        <v>6.6000000000000003E-2</v>
      </c>
      <c r="D35" s="208">
        <v>2500</v>
      </c>
      <c r="E35" s="208">
        <v>7.1999999999999995E-2</v>
      </c>
      <c r="P35">
        <v>17</v>
      </c>
      <c r="Q35">
        <v>4.9623976051372767E-2</v>
      </c>
      <c r="R35">
        <v>5.526306423902877E-2</v>
      </c>
    </row>
    <row r="36" spans="1:18">
      <c r="A36" s="208">
        <v>17.5</v>
      </c>
      <c r="B36" s="208">
        <v>2500</v>
      </c>
      <c r="C36" s="208">
        <v>6.0999999999999999E-2</v>
      </c>
      <c r="D36" s="208">
        <v>2500</v>
      </c>
      <c r="E36" s="208">
        <v>6.7000000000000004E-2</v>
      </c>
      <c r="P36">
        <v>17.5</v>
      </c>
      <c r="Q36">
        <v>4.549086308392198E-2</v>
      </c>
      <c r="R36">
        <v>5.066027934345857E-2</v>
      </c>
    </row>
    <row r="37" spans="1:18">
      <c r="A37" s="208">
        <v>18</v>
      </c>
      <c r="B37" s="208">
        <v>2500</v>
      </c>
      <c r="C37" s="208">
        <v>5.7000000000000002E-2</v>
      </c>
      <c r="D37" s="208">
        <v>2500</v>
      </c>
      <c r="E37" s="208">
        <v>6.2E-2</v>
      </c>
      <c r="P37">
        <v>18</v>
      </c>
      <c r="Q37">
        <v>4.1804285723661593E-2</v>
      </c>
      <c r="R37">
        <v>4.6554772737714044E-2</v>
      </c>
    </row>
    <row r="38" spans="1:18">
      <c r="A38" s="208">
        <v>18.5</v>
      </c>
      <c r="B38" s="208">
        <v>2500</v>
      </c>
      <c r="C38" s="208">
        <v>5.2999999999999999E-2</v>
      </c>
      <c r="D38" s="208">
        <v>2500</v>
      </c>
      <c r="E38" s="208">
        <v>5.8000000000000003E-2</v>
      </c>
      <c r="P38">
        <v>18.5</v>
      </c>
      <c r="Q38">
        <v>3.8505532835629783E-2</v>
      </c>
      <c r="R38">
        <v>4.2881161566951341E-2</v>
      </c>
    </row>
    <row r="39" spans="1:18">
      <c r="A39" s="208">
        <v>19</v>
      </c>
      <c r="B39" s="208">
        <v>2500</v>
      </c>
      <c r="C39" s="208">
        <v>4.9000000000000002E-2</v>
      </c>
      <c r="D39" s="208">
        <v>2500</v>
      </c>
      <c r="E39" s="208">
        <v>5.3999999999999999E-2</v>
      </c>
      <c r="P39">
        <v>19</v>
      </c>
      <c r="Q39">
        <v>3.5544918259278961E-2</v>
      </c>
      <c r="R39">
        <v>3.9584113516015207E-2</v>
      </c>
    </row>
    <row r="40" spans="1:18">
      <c r="A40" s="208">
        <v>19.5</v>
      </c>
      <c r="B40" s="208">
        <v>2500</v>
      </c>
      <c r="C40" s="208">
        <v>4.5999999999999999E-2</v>
      </c>
      <c r="D40" s="208">
        <v>2500</v>
      </c>
      <c r="E40" s="208">
        <v>0.05</v>
      </c>
      <c r="P40">
        <v>19.5</v>
      </c>
      <c r="Q40">
        <v>3.2880202881423411E-2</v>
      </c>
      <c r="R40">
        <v>3.6616589572494244E-2</v>
      </c>
    </row>
    <row r="41" spans="1:18">
      <c r="A41" s="208">
        <v>20</v>
      </c>
      <c r="B41" s="208">
        <v>2500</v>
      </c>
      <c r="C41" s="208">
        <v>4.2999999999999997E-2</v>
      </c>
      <c r="D41" s="208">
        <v>2500</v>
      </c>
      <c r="E41" s="208">
        <v>4.7E-2</v>
      </c>
      <c r="P41">
        <v>20</v>
      </c>
      <c r="Q41">
        <v>3.0475324292549306E-2</v>
      </c>
      <c r="R41">
        <v>3.3938429325793537E-2</v>
      </c>
    </row>
    <row r="42" spans="1:18">
      <c r="A42" s="93"/>
      <c r="B42" s="94"/>
      <c r="C42" s="95"/>
    </row>
    <row r="43" spans="1:18" ht="14.25" thickBot="1">
      <c r="A43" s="93"/>
      <c r="B43" s="94"/>
      <c r="C43" s="95"/>
      <c r="D43" s="48"/>
      <c r="E43" s="48"/>
    </row>
    <row r="44" spans="1:18" ht="14.25" thickBot="1">
      <c r="A44" s="93"/>
      <c r="B44" s="94"/>
      <c r="C44" s="95"/>
      <c r="D44" s="48"/>
      <c r="E44" s="48"/>
    </row>
    <row r="45" spans="1:18" ht="14.25" thickBot="1">
      <c r="A45" s="93"/>
      <c r="B45" s="94"/>
      <c r="C45" s="95"/>
      <c r="D45" s="48"/>
      <c r="E45" s="48"/>
    </row>
    <row r="46" spans="1:18">
      <c r="A46" s="93"/>
      <c r="B46" s="94"/>
      <c r="C46" s="95"/>
    </row>
    <row r="47" spans="1:18">
      <c r="A47" s="93"/>
      <c r="B47" s="94"/>
      <c r="C47" s="95"/>
    </row>
    <row r="48" spans="1:18">
      <c r="A48" s="93"/>
      <c r="B48" s="94"/>
      <c r="C48" s="95"/>
    </row>
  </sheetData>
  <phoneticPr fontId="6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87"/>
  <sheetViews>
    <sheetView workbookViewId="0">
      <selection activeCell="A2" sqref="A2:D87"/>
    </sheetView>
  </sheetViews>
  <sheetFormatPr defaultRowHeight="13.5"/>
  <cols>
    <col min="2" max="2" width="9" customWidth="1"/>
    <col min="6" max="6" width="10.25" customWidth="1"/>
  </cols>
  <sheetData>
    <row r="1" spans="1:27" ht="16.5" thickBot="1">
      <c r="B1" s="49" t="s">
        <v>189</v>
      </c>
      <c r="C1" s="49" t="s">
        <v>190</v>
      </c>
      <c r="K1" s="258" t="s">
        <v>1039</v>
      </c>
      <c r="L1" s="259"/>
      <c r="M1" s="259"/>
      <c r="N1" s="259"/>
      <c r="O1" s="259"/>
      <c r="P1" s="259"/>
      <c r="Q1" s="259"/>
      <c r="R1" s="301"/>
    </row>
    <row r="2" spans="1:27" ht="14.25" thickBot="1">
      <c r="A2" s="310" t="s">
        <v>876</v>
      </c>
      <c r="B2" s="304" t="s">
        <v>875</v>
      </c>
      <c r="C2" s="307" t="s">
        <v>192</v>
      </c>
      <c r="D2" s="307" t="s">
        <v>193</v>
      </c>
      <c r="E2" s="55" t="s">
        <v>194</v>
      </c>
      <c r="F2" s="55" t="s">
        <v>194</v>
      </c>
      <c r="G2" s="55" t="s">
        <v>195</v>
      </c>
      <c r="H2" s="55" t="s">
        <v>195</v>
      </c>
      <c r="I2" s="59"/>
      <c r="K2" s="307" t="s">
        <v>876</v>
      </c>
      <c r="L2" s="307" t="s">
        <v>875</v>
      </c>
      <c r="M2" s="307" t="s">
        <v>192</v>
      </c>
      <c r="N2" s="307" t="s">
        <v>193</v>
      </c>
      <c r="O2" s="307" t="s">
        <v>876</v>
      </c>
      <c r="P2" s="307" t="s">
        <v>875</v>
      </c>
      <c r="Q2" s="307" t="s">
        <v>192</v>
      </c>
      <c r="R2" s="307" t="s">
        <v>193</v>
      </c>
    </row>
    <row r="3" spans="1:27" ht="56.25">
      <c r="A3" s="310"/>
      <c r="B3" s="305"/>
      <c r="C3" s="308"/>
      <c r="D3" s="308"/>
      <c r="E3" s="56" t="s">
        <v>793</v>
      </c>
      <c r="F3" s="56" t="s">
        <v>792</v>
      </c>
      <c r="G3" s="58" t="s">
        <v>196</v>
      </c>
      <c r="H3" s="58" t="s">
        <v>197</v>
      </c>
      <c r="I3" s="59"/>
      <c r="K3" s="308"/>
      <c r="L3" s="308"/>
      <c r="M3" s="308"/>
      <c r="N3" s="308"/>
      <c r="O3" s="308"/>
      <c r="P3" s="308"/>
      <c r="Q3" s="308"/>
      <c r="R3" s="308"/>
      <c r="T3" s="311" t="s">
        <v>1041</v>
      </c>
      <c r="U3" s="313" t="s">
        <v>1042</v>
      </c>
      <c r="V3" s="311" t="s">
        <v>1043</v>
      </c>
      <c r="W3" s="311" t="s">
        <v>1044</v>
      </c>
      <c r="X3" s="302" t="s">
        <v>1045</v>
      </c>
      <c r="Y3" s="214" t="s">
        <v>1046</v>
      </c>
      <c r="Z3" s="213" t="s">
        <v>1048</v>
      </c>
      <c r="AA3" s="302" t="s">
        <v>1050</v>
      </c>
    </row>
    <row r="4" spans="1:27" ht="19.5" thickBot="1">
      <c r="A4" s="310"/>
      <c r="B4" s="306"/>
      <c r="C4" s="309"/>
      <c r="D4" s="309"/>
      <c r="E4" s="57"/>
      <c r="F4" s="57"/>
      <c r="G4" s="57"/>
      <c r="H4" s="57"/>
      <c r="I4" s="59"/>
      <c r="K4" s="309"/>
      <c r="L4" s="309"/>
      <c r="M4" s="309"/>
      <c r="N4" s="309"/>
      <c r="O4" s="309"/>
      <c r="P4" s="309"/>
      <c r="Q4" s="309"/>
      <c r="R4" s="309"/>
      <c r="T4" s="312"/>
      <c r="U4" s="314"/>
      <c r="V4" s="312"/>
      <c r="W4" s="312"/>
      <c r="X4" s="303"/>
      <c r="Y4" s="215" t="s">
        <v>1047</v>
      </c>
      <c r="Z4" s="216" t="s">
        <v>1049</v>
      </c>
      <c r="AA4" s="303"/>
    </row>
    <row r="5" spans="1:27" ht="27.75" thickBot="1">
      <c r="A5" t="s">
        <v>877</v>
      </c>
      <c r="B5" s="156" t="s">
        <v>794</v>
      </c>
      <c r="C5" s="157">
        <v>39378589</v>
      </c>
      <c r="D5" s="157">
        <v>4889918</v>
      </c>
      <c r="E5" s="157" t="s">
        <v>795</v>
      </c>
      <c r="F5" s="157">
        <v>556</v>
      </c>
      <c r="G5" s="45" t="str">
        <f>IF(F5&gt;=146*3,"是","否")</f>
        <v>是</v>
      </c>
      <c r="H5" s="45" t="str">
        <f>IF(E5&gt;=146*2.5,"是","否")</f>
        <v>是</v>
      </c>
      <c r="I5" s="59"/>
      <c r="K5" s="157" t="s">
        <v>877</v>
      </c>
      <c r="L5" s="157" t="s">
        <v>794</v>
      </c>
      <c r="M5" s="157">
        <v>39378589</v>
      </c>
      <c r="N5" s="157">
        <v>4889918</v>
      </c>
      <c r="O5" s="157" t="s">
        <v>917</v>
      </c>
      <c r="P5" s="157" t="s">
        <v>837</v>
      </c>
      <c r="Q5" s="157">
        <v>39386873.100000001</v>
      </c>
      <c r="R5" s="157">
        <v>4895773.7</v>
      </c>
      <c r="T5" s="217">
        <v>1</v>
      </c>
      <c r="U5" t="s">
        <v>877</v>
      </c>
      <c r="V5" s="157">
        <v>39378589</v>
      </c>
      <c r="W5" s="157">
        <v>4889918</v>
      </c>
      <c r="X5">
        <v>1168.9000000000001</v>
      </c>
      <c r="Y5" s="219" t="s">
        <v>1055</v>
      </c>
      <c r="Z5">
        <v>3610.2</v>
      </c>
      <c r="AA5" s="220" t="s">
        <v>1052</v>
      </c>
    </row>
    <row r="6" spans="1:27" ht="27.75" thickBot="1">
      <c r="A6" t="s">
        <v>878</v>
      </c>
      <c r="B6" s="156" t="s">
        <v>795</v>
      </c>
      <c r="C6" s="157">
        <v>39378537</v>
      </c>
      <c r="D6" s="157">
        <v>4890472</v>
      </c>
      <c r="E6" s="157" t="s">
        <v>796</v>
      </c>
      <c r="F6" s="157">
        <v>548</v>
      </c>
      <c r="G6" s="45" t="str">
        <f t="shared" ref="G6:G69" si="0">IF(F6&gt;=146*3,"是","否")</f>
        <v>是</v>
      </c>
      <c r="H6" s="45" t="str">
        <f t="shared" ref="H6:H33" si="1">IF(E6&gt;=146*2.5,"是","否")</f>
        <v>是</v>
      </c>
      <c r="I6" s="59"/>
      <c r="K6" s="157" t="s">
        <v>878</v>
      </c>
      <c r="L6" s="157" t="s">
        <v>795</v>
      </c>
      <c r="M6" s="157">
        <v>39378537</v>
      </c>
      <c r="N6" s="157">
        <v>4890472</v>
      </c>
      <c r="O6" s="157" t="s">
        <v>918</v>
      </c>
      <c r="P6" s="157" t="s">
        <v>838</v>
      </c>
      <c r="Q6" s="157">
        <v>39386842</v>
      </c>
      <c r="R6" s="157">
        <v>4896294</v>
      </c>
      <c r="T6" s="217">
        <v>2</v>
      </c>
      <c r="U6" t="s">
        <v>878</v>
      </c>
      <c r="V6" s="157">
        <v>39378537</v>
      </c>
      <c r="W6" s="157">
        <v>4890472</v>
      </c>
      <c r="X6">
        <v>1166.3</v>
      </c>
      <c r="Y6" s="219" t="s">
        <v>1055</v>
      </c>
      <c r="Z6">
        <v>3582.6</v>
      </c>
      <c r="AA6" s="221"/>
    </row>
    <row r="7" spans="1:27" ht="27.75" thickBot="1">
      <c r="A7" t="s">
        <v>879</v>
      </c>
      <c r="B7" s="156" t="s">
        <v>796</v>
      </c>
      <c r="C7" s="157">
        <v>39378581</v>
      </c>
      <c r="D7" s="157">
        <v>4891018</v>
      </c>
      <c r="E7" s="157" t="s">
        <v>795</v>
      </c>
      <c r="F7" s="157">
        <v>548</v>
      </c>
      <c r="G7" s="45" t="str">
        <f t="shared" si="0"/>
        <v>是</v>
      </c>
      <c r="H7" s="45" t="str">
        <f t="shared" si="1"/>
        <v>是</v>
      </c>
      <c r="I7" s="59"/>
      <c r="K7" s="157" t="s">
        <v>879</v>
      </c>
      <c r="L7" s="157" t="s">
        <v>796</v>
      </c>
      <c r="M7" s="157">
        <v>39378581</v>
      </c>
      <c r="N7" s="157">
        <v>4891018</v>
      </c>
      <c r="O7" s="157" t="s">
        <v>919</v>
      </c>
      <c r="P7" s="157" t="s">
        <v>839</v>
      </c>
      <c r="Q7" s="157">
        <v>39386851</v>
      </c>
      <c r="R7" s="157">
        <v>4896814</v>
      </c>
      <c r="T7" s="217">
        <v>3</v>
      </c>
      <c r="U7" t="s">
        <v>879</v>
      </c>
      <c r="V7" s="157">
        <v>39378581</v>
      </c>
      <c r="W7" s="157">
        <v>4891018</v>
      </c>
      <c r="X7">
        <v>1161.5999999999999</v>
      </c>
      <c r="Y7" s="219" t="s">
        <v>1055</v>
      </c>
      <c r="Z7">
        <v>3538.6</v>
      </c>
      <c r="AA7" s="221"/>
    </row>
    <row r="8" spans="1:27" ht="27.75" thickBot="1">
      <c r="A8" t="s">
        <v>880</v>
      </c>
      <c r="B8" s="156" t="s">
        <v>797</v>
      </c>
      <c r="C8" s="157">
        <v>39379633</v>
      </c>
      <c r="D8" s="157">
        <v>4890662</v>
      </c>
      <c r="E8" s="157" t="s">
        <v>798</v>
      </c>
      <c r="F8" s="157">
        <v>515</v>
      </c>
      <c r="G8" s="45" t="str">
        <f t="shared" si="0"/>
        <v>是</v>
      </c>
      <c r="H8" s="45" t="str">
        <f t="shared" si="1"/>
        <v>是</v>
      </c>
      <c r="I8" s="59"/>
      <c r="K8" s="157" t="s">
        <v>880</v>
      </c>
      <c r="L8" s="157" t="s">
        <v>797</v>
      </c>
      <c r="M8" s="157">
        <v>39379633</v>
      </c>
      <c r="N8" s="157">
        <v>4890662</v>
      </c>
      <c r="O8" s="157" t="s">
        <v>920</v>
      </c>
      <c r="P8" s="157" t="s">
        <v>840</v>
      </c>
      <c r="Q8" s="157">
        <v>39386860</v>
      </c>
      <c r="R8" s="157">
        <v>4897334</v>
      </c>
      <c r="T8" s="217">
        <v>4</v>
      </c>
      <c r="U8" t="s">
        <v>880</v>
      </c>
      <c r="V8" s="157">
        <v>39379633</v>
      </c>
      <c r="W8" s="157">
        <v>4890662</v>
      </c>
      <c r="X8">
        <v>1149.7</v>
      </c>
      <c r="Y8" s="219" t="s">
        <v>1055</v>
      </c>
      <c r="Z8">
        <v>3317.7</v>
      </c>
      <c r="AA8" s="221"/>
    </row>
    <row r="9" spans="1:27" ht="27.75" thickBot="1">
      <c r="A9" t="s">
        <v>881</v>
      </c>
      <c r="B9" s="156" t="s">
        <v>799</v>
      </c>
      <c r="C9" s="157">
        <v>39382664</v>
      </c>
      <c r="D9" s="157">
        <v>4890726</v>
      </c>
      <c r="E9" s="157" t="s">
        <v>800</v>
      </c>
      <c r="F9" s="157">
        <v>1184</v>
      </c>
      <c r="G9" s="45" t="str">
        <f t="shared" si="0"/>
        <v>是</v>
      </c>
      <c r="H9" s="45" t="str">
        <f t="shared" si="1"/>
        <v>是</v>
      </c>
      <c r="I9" s="59"/>
      <c r="K9" s="157" t="s">
        <v>881</v>
      </c>
      <c r="L9" s="157" t="s">
        <v>799</v>
      </c>
      <c r="M9" s="157">
        <v>39382664</v>
      </c>
      <c r="N9" s="157">
        <v>4890726</v>
      </c>
      <c r="O9" s="157" t="s">
        <v>921</v>
      </c>
      <c r="P9" s="157" t="s">
        <v>841</v>
      </c>
      <c r="Q9" s="157">
        <v>39386889.700000003</v>
      </c>
      <c r="R9" s="157">
        <v>4898036.8</v>
      </c>
      <c r="T9" s="217">
        <v>5</v>
      </c>
      <c r="U9" t="s">
        <v>881</v>
      </c>
      <c r="V9" s="157">
        <v>39382664</v>
      </c>
      <c r="W9" s="157">
        <v>4890726</v>
      </c>
      <c r="X9">
        <v>1132</v>
      </c>
      <c r="Y9" s="219" t="s">
        <v>1055</v>
      </c>
      <c r="Z9">
        <v>3322.2</v>
      </c>
      <c r="AA9" s="221"/>
    </row>
    <row r="10" spans="1:27" ht="27.75" thickBot="1">
      <c r="A10" t="s">
        <v>882</v>
      </c>
      <c r="B10" s="156" t="s">
        <v>801</v>
      </c>
      <c r="C10" s="157">
        <v>39382758.100000001</v>
      </c>
      <c r="D10" s="157">
        <v>4892777.8</v>
      </c>
      <c r="E10" s="157" t="s">
        <v>802</v>
      </c>
      <c r="F10" s="157">
        <v>496</v>
      </c>
      <c r="G10" s="45" t="str">
        <f t="shared" si="0"/>
        <v>是</v>
      </c>
      <c r="H10" s="45" t="str">
        <f t="shared" si="1"/>
        <v>是</v>
      </c>
      <c r="I10" s="59"/>
      <c r="K10" s="157" t="s">
        <v>882</v>
      </c>
      <c r="L10" s="157" t="s">
        <v>801</v>
      </c>
      <c r="M10" s="157">
        <v>39382758.100000001</v>
      </c>
      <c r="N10" s="157">
        <v>4892777.8</v>
      </c>
      <c r="O10" s="157" t="s">
        <v>922</v>
      </c>
      <c r="P10" s="157" t="s">
        <v>809</v>
      </c>
      <c r="Q10" s="157">
        <v>39388722</v>
      </c>
      <c r="R10" s="157">
        <v>4892950</v>
      </c>
      <c r="T10" s="217">
        <v>6</v>
      </c>
      <c r="U10" t="s">
        <v>882</v>
      </c>
      <c r="V10" s="157">
        <v>39382758.100000001</v>
      </c>
      <c r="W10" s="157">
        <v>4892777.8</v>
      </c>
      <c r="X10">
        <v>1156.2</v>
      </c>
      <c r="Y10" s="219" t="s">
        <v>1055</v>
      </c>
      <c r="Z10">
        <v>3343</v>
      </c>
      <c r="AA10" s="221"/>
    </row>
    <row r="11" spans="1:27" ht="27.75" thickBot="1">
      <c r="A11" t="s">
        <v>883</v>
      </c>
      <c r="B11" s="156" t="s">
        <v>803</v>
      </c>
      <c r="C11" s="157">
        <v>39379429.100000001</v>
      </c>
      <c r="D11" s="157">
        <v>4890135</v>
      </c>
      <c r="E11" s="157" t="s">
        <v>788</v>
      </c>
      <c r="F11" s="157">
        <v>440</v>
      </c>
      <c r="G11" s="45" t="str">
        <f t="shared" si="0"/>
        <v>是</v>
      </c>
      <c r="H11" s="45" t="str">
        <f t="shared" si="1"/>
        <v>是</v>
      </c>
      <c r="I11" s="59"/>
      <c r="K11" s="157" t="s">
        <v>883</v>
      </c>
      <c r="L11" s="157" t="s">
        <v>803</v>
      </c>
      <c r="M11" s="157">
        <v>39379429.100000001</v>
      </c>
      <c r="N11" s="157">
        <v>4890135</v>
      </c>
      <c r="O11" s="157" t="s">
        <v>923</v>
      </c>
      <c r="P11" s="157" t="s">
        <v>842</v>
      </c>
      <c r="Q11" s="157">
        <v>39388650</v>
      </c>
      <c r="R11" s="157">
        <v>4893470</v>
      </c>
      <c r="T11" s="217">
        <v>7</v>
      </c>
      <c r="U11" t="s">
        <v>883</v>
      </c>
      <c r="V11" s="157">
        <v>39379429.100000001</v>
      </c>
      <c r="W11" s="157">
        <v>4890135</v>
      </c>
      <c r="X11">
        <v>1157.5</v>
      </c>
      <c r="Y11" s="219" t="s">
        <v>1055</v>
      </c>
      <c r="Z11">
        <v>3366</v>
      </c>
      <c r="AA11" s="221"/>
    </row>
    <row r="12" spans="1:27" ht="27.75" thickBot="1">
      <c r="A12" t="s">
        <v>884</v>
      </c>
      <c r="B12" s="156" t="s">
        <v>798</v>
      </c>
      <c r="C12" s="157">
        <v>39379559</v>
      </c>
      <c r="D12" s="157">
        <v>4891172</v>
      </c>
      <c r="E12" s="157" t="s">
        <v>797</v>
      </c>
      <c r="F12" s="157">
        <v>515</v>
      </c>
      <c r="G12" s="45" t="str">
        <f t="shared" si="0"/>
        <v>是</v>
      </c>
      <c r="H12" s="45" t="str">
        <f t="shared" si="1"/>
        <v>是</v>
      </c>
      <c r="I12" s="59"/>
      <c r="K12" s="157" t="s">
        <v>884</v>
      </c>
      <c r="L12" s="157" t="s">
        <v>798</v>
      </c>
      <c r="M12" s="157">
        <v>39379559</v>
      </c>
      <c r="N12" s="157">
        <v>4891172</v>
      </c>
      <c r="O12" s="157" t="s">
        <v>924</v>
      </c>
      <c r="P12" s="157" t="s">
        <v>843</v>
      </c>
      <c r="Q12" s="157">
        <v>39388478.100000001</v>
      </c>
      <c r="R12" s="157">
        <v>4893989</v>
      </c>
      <c r="T12" s="217">
        <v>8</v>
      </c>
      <c r="U12" t="s">
        <v>884</v>
      </c>
      <c r="V12" s="157">
        <v>39379559</v>
      </c>
      <c r="W12" s="157">
        <v>4891172</v>
      </c>
      <c r="X12">
        <v>1157.3</v>
      </c>
      <c r="Y12" s="219" t="s">
        <v>1055</v>
      </c>
      <c r="Z12">
        <v>3457.4</v>
      </c>
      <c r="AA12" s="222"/>
    </row>
    <row r="13" spans="1:27" ht="27.75" thickBot="1">
      <c r="A13" t="s">
        <v>885</v>
      </c>
      <c r="B13" s="156" t="s">
        <v>804</v>
      </c>
      <c r="C13" s="157">
        <v>39386312</v>
      </c>
      <c r="D13" s="157">
        <v>4898344</v>
      </c>
      <c r="E13" s="157" t="s">
        <v>805</v>
      </c>
      <c r="F13" s="157">
        <v>480</v>
      </c>
      <c r="G13" s="45" t="str">
        <f t="shared" si="0"/>
        <v>是</v>
      </c>
      <c r="H13" s="45" t="str">
        <f t="shared" si="1"/>
        <v>是</v>
      </c>
      <c r="I13" s="59"/>
      <c r="K13" s="157" t="s">
        <v>885</v>
      </c>
      <c r="L13" s="157" t="s">
        <v>804</v>
      </c>
      <c r="M13" s="157">
        <v>39386312</v>
      </c>
      <c r="N13" s="157">
        <v>4898344</v>
      </c>
      <c r="O13" s="157" t="s">
        <v>925</v>
      </c>
      <c r="P13" s="157" t="s">
        <v>844</v>
      </c>
      <c r="Q13" s="157">
        <v>39388424</v>
      </c>
      <c r="R13" s="157">
        <v>4894546</v>
      </c>
      <c r="T13" s="217">
        <v>9</v>
      </c>
      <c r="U13" t="s">
        <v>885</v>
      </c>
      <c r="V13" s="157">
        <v>39386312</v>
      </c>
      <c r="W13" s="157">
        <v>4898344</v>
      </c>
      <c r="X13">
        <v>1192.5999999999999</v>
      </c>
      <c r="Y13" s="219" t="s">
        <v>1054</v>
      </c>
      <c r="Z13">
        <v>3528.8</v>
      </c>
      <c r="AA13" s="223" t="s">
        <v>1051</v>
      </c>
    </row>
    <row r="14" spans="1:27" ht="27.75" thickBot="1">
      <c r="A14" t="s">
        <v>886</v>
      </c>
      <c r="B14" s="156" t="s">
        <v>806</v>
      </c>
      <c r="C14" s="157">
        <v>39388532</v>
      </c>
      <c r="D14" s="157">
        <v>4898626</v>
      </c>
      <c r="E14" s="157" t="s">
        <v>807</v>
      </c>
      <c r="F14" s="157">
        <v>491</v>
      </c>
      <c r="G14" s="45" t="str">
        <f t="shared" si="0"/>
        <v>是</v>
      </c>
      <c r="H14" s="45" t="str">
        <f t="shared" si="1"/>
        <v>是</v>
      </c>
      <c r="I14" s="59"/>
      <c r="K14" s="157" t="s">
        <v>886</v>
      </c>
      <c r="L14" s="157" t="s">
        <v>806</v>
      </c>
      <c r="M14" s="157">
        <v>39388532</v>
      </c>
      <c r="N14" s="157">
        <v>4898626</v>
      </c>
      <c r="O14" s="157" t="s">
        <v>926</v>
      </c>
      <c r="P14" s="157" t="s">
        <v>845</v>
      </c>
      <c r="Q14" s="157">
        <v>39388402.399999999</v>
      </c>
      <c r="R14" s="157">
        <v>4895080.7</v>
      </c>
      <c r="T14" s="217">
        <v>10</v>
      </c>
      <c r="U14" t="s">
        <v>886</v>
      </c>
      <c r="V14" s="157">
        <v>39388532</v>
      </c>
      <c r="W14" s="157">
        <v>4898626</v>
      </c>
      <c r="X14">
        <v>1186.4000000000001</v>
      </c>
      <c r="Y14" s="219" t="s">
        <v>1054</v>
      </c>
      <c r="Z14">
        <v>3510.4</v>
      </c>
      <c r="AA14" s="223"/>
    </row>
    <row r="15" spans="1:27" ht="27.75" thickBot="1">
      <c r="A15" t="s">
        <v>887</v>
      </c>
      <c r="B15" s="156" t="s">
        <v>808</v>
      </c>
      <c r="C15" s="157">
        <v>39389532</v>
      </c>
      <c r="D15" s="157">
        <v>4892678</v>
      </c>
      <c r="E15" s="157" t="s">
        <v>809</v>
      </c>
      <c r="F15" s="157">
        <v>854</v>
      </c>
      <c r="G15" s="45" t="str">
        <f t="shared" si="0"/>
        <v>是</v>
      </c>
      <c r="H15" s="45" t="str">
        <f t="shared" si="1"/>
        <v>是</v>
      </c>
      <c r="I15" s="59"/>
      <c r="K15" s="157" t="s">
        <v>887</v>
      </c>
      <c r="L15" s="157" t="s">
        <v>808</v>
      </c>
      <c r="M15" s="157">
        <v>39389532</v>
      </c>
      <c r="N15" s="157">
        <v>4892678</v>
      </c>
      <c r="O15" s="157" t="s">
        <v>927</v>
      </c>
      <c r="P15" s="157" t="s">
        <v>846</v>
      </c>
      <c r="Q15" s="157">
        <v>39388429.100000001</v>
      </c>
      <c r="R15" s="157">
        <v>4895581.8</v>
      </c>
      <c r="T15" s="217">
        <v>11</v>
      </c>
      <c r="U15" t="s">
        <v>887</v>
      </c>
      <c r="V15" s="157">
        <v>39389532</v>
      </c>
      <c r="W15" s="157">
        <v>4892678</v>
      </c>
      <c r="X15">
        <v>1114.7</v>
      </c>
      <c r="Y15" s="219" t="s">
        <v>1054</v>
      </c>
      <c r="Z15">
        <v>3315.8</v>
      </c>
      <c r="AA15" s="223"/>
    </row>
    <row r="16" spans="1:27" ht="27.75" thickBot="1">
      <c r="A16" t="s">
        <v>888</v>
      </c>
      <c r="B16" s="156" t="s">
        <v>810</v>
      </c>
      <c r="C16" s="157">
        <v>39381325</v>
      </c>
      <c r="D16" s="157">
        <v>4890236</v>
      </c>
      <c r="E16" s="157" t="s">
        <v>811</v>
      </c>
      <c r="F16" s="157">
        <v>604</v>
      </c>
      <c r="G16" s="45" t="str">
        <f t="shared" si="0"/>
        <v>是</v>
      </c>
      <c r="H16" s="45" t="str">
        <f t="shared" si="1"/>
        <v>是</v>
      </c>
      <c r="I16" s="59"/>
      <c r="K16" s="157" t="s">
        <v>888</v>
      </c>
      <c r="L16" s="157" t="s">
        <v>810</v>
      </c>
      <c r="M16" s="157">
        <v>39381325</v>
      </c>
      <c r="N16" s="157">
        <v>4890236</v>
      </c>
      <c r="O16" s="157" t="s">
        <v>928</v>
      </c>
      <c r="P16" s="157" t="s">
        <v>847</v>
      </c>
      <c r="Q16" s="157">
        <v>39388383.899999999</v>
      </c>
      <c r="R16" s="157">
        <v>4896074</v>
      </c>
      <c r="T16" s="217">
        <v>12</v>
      </c>
      <c r="U16" t="s">
        <v>888</v>
      </c>
      <c r="V16" s="157">
        <v>39381325</v>
      </c>
      <c r="W16" s="157">
        <v>4890236</v>
      </c>
      <c r="X16">
        <v>1140</v>
      </c>
      <c r="Y16" s="219" t="s">
        <v>1054</v>
      </c>
      <c r="Z16">
        <v>3315.3</v>
      </c>
      <c r="AA16" s="223"/>
    </row>
    <row r="17" spans="1:27" ht="27.75" thickBot="1">
      <c r="A17" t="s">
        <v>889</v>
      </c>
      <c r="B17" s="156" t="s">
        <v>811</v>
      </c>
      <c r="C17" s="157">
        <v>39381031</v>
      </c>
      <c r="D17" s="157">
        <v>4890764</v>
      </c>
      <c r="E17" s="157" t="s">
        <v>810</v>
      </c>
      <c r="F17" s="157">
        <v>604</v>
      </c>
      <c r="G17" s="45" t="str">
        <f t="shared" si="0"/>
        <v>是</v>
      </c>
      <c r="H17" s="45" t="str">
        <f t="shared" si="1"/>
        <v>是</v>
      </c>
      <c r="I17" s="59"/>
      <c r="K17" s="157" t="s">
        <v>889</v>
      </c>
      <c r="L17" s="157" t="s">
        <v>811</v>
      </c>
      <c r="M17" s="157">
        <v>39381031</v>
      </c>
      <c r="N17" s="157">
        <v>4890764</v>
      </c>
      <c r="O17" s="157" t="s">
        <v>929</v>
      </c>
      <c r="P17" s="157" t="s">
        <v>848</v>
      </c>
      <c r="Q17" s="157">
        <v>39388412</v>
      </c>
      <c r="R17" s="157">
        <v>4896593.3</v>
      </c>
      <c r="T17" s="217">
        <v>13</v>
      </c>
      <c r="U17" t="s">
        <v>889</v>
      </c>
      <c r="V17" s="157">
        <v>39381031</v>
      </c>
      <c r="W17" s="157">
        <v>4890764</v>
      </c>
      <c r="X17">
        <v>1137.8</v>
      </c>
      <c r="Y17" s="219" t="s">
        <v>1054</v>
      </c>
      <c r="Z17">
        <v>3355.1</v>
      </c>
      <c r="AA17" s="223"/>
    </row>
    <row r="18" spans="1:27" ht="27.75" thickBot="1">
      <c r="A18" t="s">
        <v>890</v>
      </c>
      <c r="B18" s="156" t="s">
        <v>812</v>
      </c>
      <c r="C18" s="157">
        <v>39381988</v>
      </c>
      <c r="D18" s="157">
        <v>4892012</v>
      </c>
      <c r="E18" s="157" t="s">
        <v>813</v>
      </c>
      <c r="F18" s="157">
        <v>528</v>
      </c>
      <c r="G18" s="45" t="str">
        <f t="shared" si="0"/>
        <v>是</v>
      </c>
      <c r="H18" s="45" t="str">
        <f t="shared" si="1"/>
        <v>是</v>
      </c>
      <c r="I18" s="59"/>
      <c r="K18" s="157" t="s">
        <v>890</v>
      </c>
      <c r="L18" s="157" t="s">
        <v>812</v>
      </c>
      <c r="M18" s="157">
        <v>39381988</v>
      </c>
      <c r="N18" s="157">
        <v>4892012</v>
      </c>
      <c r="O18" s="157" t="s">
        <v>930</v>
      </c>
      <c r="P18" s="157" t="s">
        <v>849</v>
      </c>
      <c r="Q18" s="157">
        <v>39388351</v>
      </c>
      <c r="R18" s="157">
        <v>4897112</v>
      </c>
      <c r="T18" s="217">
        <v>14</v>
      </c>
      <c r="U18" t="s">
        <v>890</v>
      </c>
      <c r="V18" s="157">
        <v>39381988</v>
      </c>
      <c r="W18" s="157">
        <v>4892012</v>
      </c>
      <c r="X18">
        <v>1139</v>
      </c>
      <c r="Y18" s="219" t="s">
        <v>1054</v>
      </c>
      <c r="Z18">
        <v>3315.3</v>
      </c>
      <c r="AA18" s="223"/>
    </row>
    <row r="19" spans="1:27" ht="27.75" thickBot="1">
      <c r="A19" t="s">
        <v>891</v>
      </c>
      <c r="B19" s="156" t="s">
        <v>813</v>
      </c>
      <c r="C19" s="157">
        <v>39381904</v>
      </c>
      <c r="D19" s="157">
        <v>4892533</v>
      </c>
      <c r="E19" s="157" t="s">
        <v>814</v>
      </c>
      <c r="F19" s="157">
        <v>524</v>
      </c>
      <c r="G19" s="45" t="str">
        <f t="shared" si="0"/>
        <v>是</v>
      </c>
      <c r="H19" s="45" t="str">
        <f t="shared" si="1"/>
        <v>是</v>
      </c>
      <c r="I19" s="59"/>
      <c r="K19" s="157" t="s">
        <v>891</v>
      </c>
      <c r="L19" s="157" t="s">
        <v>813</v>
      </c>
      <c r="M19" s="157">
        <v>39381904</v>
      </c>
      <c r="N19" s="157">
        <v>4892533</v>
      </c>
      <c r="O19" s="157" t="s">
        <v>931</v>
      </c>
      <c r="P19" s="157" t="s">
        <v>850</v>
      </c>
      <c r="Q19" s="157">
        <v>39388380</v>
      </c>
      <c r="R19" s="157">
        <v>4897631</v>
      </c>
      <c r="T19" s="217">
        <v>15</v>
      </c>
      <c r="U19" t="s">
        <v>891</v>
      </c>
      <c r="V19" s="157">
        <v>39381904</v>
      </c>
      <c r="W19" s="157">
        <v>4892533</v>
      </c>
      <c r="X19">
        <v>1157.0999999999999</v>
      </c>
      <c r="Y19" s="219" t="s">
        <v>1054</v>
      </c>
      <c r="Z19">
        <v>3489.6</v>
      </c>
      <c r="AA19" s="223"/>
    </row>
    <row r="20" spans="1:27" ht="27.75" thickBot="1">
      <c r="A20" t="s">
        <v>892</v>
      </c>
      <c r="B20" s="156" t="s">
        <v>984</v>
      </c>
      <c r="C20" s="157">
        <v>39382034</v>
      </c>
      <c r="D20" s="157">
        <v>4893041</v>
      </c>
      <c r="E20" s="157" t="s">
        <v>813</v>
      </c>
      <c r="F20" s="157">
        <v>524</v>
      </c>
      <c r="G20" s="45" t="str">
        <f>IF(F20&gt;=146*3,"是","否")</f>
        <v>是</v>
      </c>
      <c r="H20" s="45" t="str">
        <f>IF(E20&gt;=146*2.5,"是","否")</f>
        <v>是</v>
      </c>
      <c r="K20" s="157" t="s">
        <v>892</v>
      </c>
      <c r="L20" s="157" t="s">
        <v>984</v>
      </c>
      <c r="M20" s="157">
        <v>39382034</v>
      </c>
      <c r="N20" s="157">
        <v>4893041</v>
      </c>
      <c r="O20" s="157" t="s">
        <v>932</v>
      </c>
      <c r="P20" s="157" t="s">
        <v>807</v>
      </c>
      <c r="Q20" s="157">
        <v>39388409</v>
      </c>
      <c r="R20" s="157">
        <v>4898151</v>
      </c>
      <c r="T20" s="217">
        <v>16</v>
      </c>
      <c r="U20" t="s">
        <v>892</v>
      </c>
      <c r="V20" s="157">
        <v>39382034</v>
      </c>
      <c r="W20" s="157">
        <v>4893041</v>
      </c>
      <c r="X20">
        <v>1156.8</v>
      </c>
      <c r="Y20" s="219" t="s">
        <v>1054</v>
      </c>
      <c r="Z20">
        <v>3487.3</v>
      </c>
      <c r="AA20" s="223"/>
    </row>
    <row r="21" spans="1:27" ht="27.75" thickBot="1">
      <c r="A21" t="s">
        <v>893</v>
      </c>
      <c r="B21" s="158" t="s">
        <v>985</v>
      </c>
      <c r="C21" s="159">
        <v>39382752</v>
      </c>
      <c r="D21" s="159">
        <v>4892273.0999999996</v>
      </c>
      <c r="E21" s="159" t="s">
        <v>801</v>
      </c>
      <c r="F21" s="159">
        <v>505</v>
      </c>
      <c r="G21" s="45" t="str">
        <f>IF(F21&gt;=146*3,"是","否")</f>
        <v>是</v>
      </c>
      <c r="H21" s="45" t="str">
        <f>IF(E21&gt;=146*2.5,"是","否")</f>
        <v>是</v>
      </c>
      <c r="K21" s="157" t="s">
        <v>893</v>
      </c>
      <c r="L21" s="157" t="s">
        <v>985</v>
      </c>
      <c r="M21" s="157">
        <v>39382752</v>
      </c>
      <c r="N21" s="157">
        <v>4892273.0999999996</v>
      </c>
      <c r="O21" s="157" t="s">
        <v>933</v>
      </c>
      <c r="P21" s="157" t="s">
        <v>851</v>
      </c>
      <c r="Q21" s="157">
        <v>39390281</v>
      </c>
      <c r="R21" s="157">
        <v>4893242</v>
      </c>
      <c r="T21" s="217">
        <v>17</v>
      </c>
      <c r="U21" t="s">
        <v>893</v>
      </c>
      <c r="V21" s="159">
        <v>39382752</v>
      </c>
      <c r="W21" s="159">
        <v>4892273.0999999996</v>
      </c>
      <c r="X21">
        <v>1152.9000000000001</v>
      </c>
      <c r="Y21" s="219" t="s">
        <v>1054</v>
      </c>
      <c r="Z21">
        <v>3324.9</v>
      </c>
      <c r="AA21" s="223"/>
    </row>
    <row r="22" spans="1:27" ht="27.75" thickBot="1">
      <c r="A22" t="s">
        <v>894</v>
      </c>
      <c r="B22" s="156" t="s">
        <v>815</v>
      </c>
      <c r="C22" s="157">
        <v>39385366</v>
      </c>
      <c r="D22" s="157">
        <v>4890753</v>
      </c>
      <c r="E22" s="157" t="s">
        <v>816</v>
      </c>
      <c r="F22" s="157">
        <v>520</v>
      </c>
      <c r="G22" s="45" t="str">
        <f t="shared" si="0"/>
        <v>是</v>
      </c>
      <c r="H22" s="45" t="str">
        <f t="shared" si="1"/>
        <v>是</v>
      </c>
      <c r="I22" s="59"/>
      <c r="K22" s="157" t="s">
        <v>894</v>
      </c>
      <c r="L22" s="157" t="s">
        <v>815</v>
      </c>
      <c r="M22" s="157">
        <v>39385366</v>
      </c>
      <c r="N22" s="157">
        <v>4890753</v>
      </c>
      <c r="O22" s="157" t="s">
        <v>934</v>
      </c>
      <c r="P22" s="157" t="s">
        <v>852</v>
      </c>
      <c r="Q22" s="157">
        <v>39390291.700000003</v>
      </c>
      <c r="R22" s="157">
        <v>4893716.5999999996</v>
      </c>
      <c r="T22" s="217">
        <v>18</v>
      </c>
      <c r="U22" t="s">
        <v>894</v>
      </c>
      <c r="V22" s="157">
        <v>39385366</v>
      </c>
      <c r="W22" s="157">
        <v>4890753</v>
      </c>
      <c r="X22">
        <v>1147</v>
      </c>
      <c r="Y22" s="219" t="s">
        <v>1054</v>
      </c>
      <c r="Z22">
        <v>3514.6</v>
      </c>
      <c r="AA22" s="223"/>
    </row>
    <row r="23" spans="1:27" ht="27.75" thickBot="1">
      <c r="A23" t="s">
        <v>895</v>
      </c>
      <c r="B23" s="156" t="s">
        <v>816</v>
      </c>
      <c r="C23" s="157">
        <v>39385375</v>
      </c>
      <c r="D23" s="157">
        <v>4891273</v>
      </c>
      <c r="E23" s="157" t="s">
        <v>815</v>
      </c>
      <c r="F23" s="157">
        <v>520</v>
      </c>
      <c r="G23" s="45" t="str">
        <f t="shared" si="0"/>
        <v>是</v>
      </c>
      <c r="H23" s="45" t="str">
        <f t="shared" si="1"/>
        <v>是</v>
      </c>
      <c r="I23" s="59"/>
      <c r="K23" s="157" t="s">
        <v>895</v>
      </c>
      <c r="L23" s="157" t="s">
        <v>816</v>
      </c>
      <c r="M23" s="157">
        <v>39385375</v>
      </c>
      <c r="N23" s="157">
        <v>4891273</v>
      </c>
      <c r="O23" s="157" t="s">
        <v>935</v>
      </c>
      <c r="P23" s="157" t="s">
        <v>853</v>
      </c>
      <c r="Q23" s="157">
        <v>39390303.299999997</v>
      </c>
      <c r="R23" s="157">
        <v>4894132.4000000004</v>
      </c>
      <c r="T23" s="217">
        <v>19</v>
      </c>
      <c r="U23" t="s">
        <v>895</v>
      </c>
      <c r="V23" s="157">
        <v>39385375</v>
      </c>
      <c r="W23" s="157">
        <v>4891273</v>
      </c>
      <c r="X23">
        <v>1149.4000000000001</v>
      </c>
      <c r="Y23" s="219" t="s">
        <v>1054</v>
      </c>
      <c r="Z23">
        <v>3523.7</v>
      </c>
      <c r="AA23" s="223"/>
    </row>
    <row r="24" spans="1:27" ht="27.75" thickBot="1">
      <c r="A24" t="s">
        <v>896</v>
      </c>
      <c r="B24" s="156" t="s">
        <v>817</v>
      </c>
      <c r="C24" s="157">
        <v>39385372</v>
      </c>
      <c r="D24" s="157">
        <v>4891897</v>
      </c>
      <c r="E24" s="157" t="s">
        <v>818</v>
      </c>
      <c r="F24" s="157">
        <v>520</v>
      </c>
      <c r="G24" s="45" t="str">
        <f t="shared" si="0"/>
        <v>是</v>
      </c>
      <c r="H24" s="45" t="str">
        <f t="shared" si="1"/>
        <v>是</v>
      </c>
      <c r="I24" s="59"/>
      <c r="K24" s="157" t="s">
        <v>896</v>
      </c>
      <c r="L24" s="157" t="s">
        <v>817</v>
      </c>
      <c r="M24" s="157">
        <v>39385372</v>
      </c>
      <c r="N24" s="157">
        <v>4891897</v>
      </c>
      <c r="O24" s="157" t="s">
        <v>936</v>
      </c>
      <c r="P24" s="157" t="s">
        <v>854</v>
      </c>
      <c r="Q24" s="157">
        <v>39389479.100000001</v>
      </c>
      <c r="R24" s="157">
        <v>4894756.7</v>
      </c>
      <c r="T24" s="217">
        <v>20</v>
      </c>
      <c r="U24" t="s">
        <v>896</v>
      </c>
      <c r="V24" s="157">
        <v>39385372</v>
      </c>
      <c r="W24" s="157">
        <v>4891897</v>
      </c>
      <c r="X24">
        <v>1155</v>
      </c>
      <c r="Y24" s="219" t="s">
        <v>1054</v>
      </c>
      <c r="Z24">
        <v>3538</v>
      </c>
      <c r="AA24" s="223"/>
    </row>
    <row r="25" spans="1:27" ht="27.75" thickBot="1">
      <c r="A25" t="s">
        <v>897</v>
      </c>
      <c r="B25" s="156" t="s">
        <v>818</v>
      </c>
      <c r="C25" s="157">
        <v>39385381</v>
      </c>
      <c r="D25" s="157">
        <v>4892417</v>
      </c>
      <c r="E25" s="157" t="s">
        <v>817</v>
      </c>
      <c r="F25" s="157">
        <v>520</v>
      </c>
      <c r="G25" s="45" t="str">
        <f t="shared" si="0"/>
        <v>是</v>
      </c>
      <c r="H25" s="45" t="str">
        <f t="shared" si="1"/>
        <v>是</v>
      </c>
      <c r="I25" s="59"/>
      <c r="K25" s="157" t="s">
        <v>897</v>
      </c>
      <c r="L25" s="157" t="s">
        <v>818</v>
      </c>
      <c r="M25" s="157">
        <v>39385381</v>
      </c>
      <c r="N25" s="157">
        <v>4892417</v>
      </c>
      <c r="O25" s="157" t="s">
        <v>937</v>
      </c>
      <c r="P25" s="157" t="s">
        <v>855</v>
      </c>
      <c r="Q25" s="157">
        <v>39390343</v>
      </c>
      <c r="R25" s="157">
        <v>4895372</v>
      </c>
      <c r="T25" s="217">
        <v>21</v>
      </c>
      <c r="U25" t="s">
        <v>897</v>
      </c>
      <c r="V25" s="157">
        <v>39385381</v>
      </c>
      <c r="W25" s="157">
        <v>4892417</v>
      </c>
      <c r="X25">
        <v>1164.8</v>
      </c>
      <c r="Y25" s="219" t="s">
        <v>1054</v>
      </c>
      <c r="Z25">
        <v>3602.5</v>
      </c>
      <c r="AA25" s="223"/>
    </row>
    <row r="26" spans="1:27" ht="27.75" thickBot="1">
      <c r="A26" t="s">
        <v>898</v>
      </c>
      <c r="B26" s="156" t="s">
        <v>819</v>
      </c>
      <c r="C26" s="157">
        <v>39385390</v>
      </c>
      <c r="D26" s="157">
        <v>4892937</v>
      </c>
      <c r="E26" s="157" t="s">
        <v>818</v>
      </c>
      <c r="F26" s="157">
        <v>520</v>
      </c>
      <c r="G26" s="45" t="str">
        <f t="shared" si="0"/>
        <v>是</v>
      </c>
      <c r="H26" s="45" t="str">
        <f t="shared" si="1"/>
        <v>是</v>
      </c>
      <c r="I26" s="59"/>
      <c r="K26" s="157" t="s">
        <v>898</v>
      </c>
      <c r="L26" s="157" t="s">
        <v>819</v>
      </c>
      <c r="M26" s="157">
        <v>39385390</v>
      </c>
      <c r="N26" s="157">
        <v>4892937</v>
      </c>
      <c r="O26" s="157" t="s">
        <v>938</v>
      </c>
      <c r="P26" s="157" t="s">
        <v>856</v>
      </c>
      <c r="Q26" s="157">
        <v>39389496.899999999</v>
      </c>
      <c r="R26" s="157">
        <v>4895797.0999999996</v>
      </c>
      <c r="T26" s="217">
        <v>22</v>
      </c>
      <c r="U26" t="s">
        <v>898</v>
      </c>
      <c r="V26" s="157">
        <v>39385390</v>
      </c>
      <c r="W26" s="157">
        <v>4892937</v>
      </c>
      <c r="X26">
        <v>1165</v>
      </c>
      <c r="Y26" s="219" t="s">
        <v>1054</v>
      </c>
      <c r="Z26">
        <v>3592</v>
      </c>
      <c r="AA26" s="223"/>
    </row>
    <row r="27" spans="1:27" ht="27.75" thickBot="1">
      <c r="A27" t="s">
        <v>899</v>
      </c>
      <c r="B27" s="156" t="s">
        <v>820</v>
      </c>
      <c r="C27" s="157">
        <v>39385399</v>
      </c>
      <c r="D27" s="157">
        <v>4893457</v>
      </c>
      <c r="E27" s="157" t="s">
        <v>821</v>
      </c>
      <c r="F27" s="157">
        <v>488</v>
      </c>
      <c r="G27" s="45" t="str">
        <f t="shared" si="0"/>
        <v>是</v>
      </c>
      <c r="H27" s="45" t="str">
        <f t="shared" si="1"/>
        <v>是</v>
      </c>
      <c r="I27" s="59"/>
      <c r="K27" s="157" t="s">
        <v>899</v>
      </c>
      <c r="L27" s="157" t="s">
        <v>820</v>
      </c>
      <c r="M27" s="157">
        <v>39385399</v>
      </c>
      <c r="N27" s="157">
        <v>4893457</v>
      </c>
      <c r="O27" s="157" t="s">
        <v>939</v>
      </c>
      <c r="P27" s="157" t="s">
        <v>857</v>
      </c>
      <c r="Q27" s="157">
        <v>39389505.899999999</v>
      </c>
      <c r="R27" s="157">
        <v>4896317</v>
      </c>
      <c r="T27" s="217">
        <v>23</v>
      </c>
      <c r="U27" t="s">
        <v>899</v>
      </c>
      <c r="V27" s="157">
        <v>39385399</v>
      </c>
      <c r="W27" s="157">
        <v>4893457</v>
      </c>
      <c r="X27">
        <v>1169</v>
      </c>
      <c r="Y27" s="219" t="s">
        <v>1054</v>
      </c>
      <c r="Z27">
        <v>3610.7</v>
      </c>
      <c r="AA27" s="223"/>
    </row>
    <row r="28" spans="1:27" ht="27.75" thickBot="1">
      <c r="A28" t="s">
        <v>900</v>
      </c>
      <c r="B28" s="156" t="s">
        <v>821</v>
      </c>
      <c r="C28" s="157">
        <v>39385343</v>
      </c>
      <c r="D28" s="157">
        <v>4893942</v>
      </c>
      <c r="E28" s="157" t="s">
        <v>820</v>
      </c>
      <c r="F28" s="157">
        <v>488</v>
      </c>
      <c r="G28" s="45" t="str">
        <f t="shared" si="0"/>
        <v>是</v>
      </c>
      <c r="H28" s="45" t="str">
        <f t="shared" si="1"/>
        <v>是</v>
      </c>
      <c r="I28" s="59"/>
      <c r="K28" s="157" t="s">
        <v>900</v>
      </c>
      <c r="L28" s="157" t="s">
        <v>821</v>
      </c>
      <c r="M28" s="157">
        <v>39385343</v>
      </c>
      <c r="N28" s="157">
        <v>4893942</v>
      </c>
      <c r="O28" s="157" t="s">
        <v>940</v>
      </c>
      <c r="P28" s="157" t="s">
        <v>858</v>
      </c>
      <c r="Q28" s="157">
        <v>39389514</v>
      </c>
      <c r="R28" s="157">
        <v>4896837</v>
      </c>
      <c r="T28" s="217">
        <v>24</v>
      </c>
      <c r="U28" t="s">
        <v>900</v>
      </c>
      <c r="V28" s="157">
        <v>39385343</v>
      </c>
      <c r="W28" s="157">
        <v>4893942</v>
      </c>
      <c r="X28">
        <v>1170.7</v>
      </c>
      <c r="Y28" s="219" t="s">
        <v>1054</v>
      </c>
      <c r="Z28">
        <v>3612.2</v>
      </c>
      <c r="AA28" s="223"/>
    </row>
    <row r="29" spans="1:27" ht="27.75" thickBot="1">
      <c r="A29" t="s">
        <v>901</v>
      </c>
      <c r="B29" s="156" t="s">
        <v>822</v>
      </c>
      <c r="C29" s="157">
        <v>39385497</v>
      </c>
      <c r="D29" s="157">
        <v>4894497</v>
      </c>
      <c r="E29" s="157" t="s">
        <v>823</v>
      </c>
      <c r="F29" s="157">
        <v>522</v>
      </c>
      <c r="G29" s="45" t="str">
        <f t="shared" si="0"/>
        <v>是</v>
      </c>
      <c r="H29" s="45" t="str">
        <f t="shared" si="1"/>
        <v>是</v>
      </c>
      <c r="I29" s="59"/>
      <c r="K29" s="157" t="s">
        <v>901</v>
      </c>
      <c r="L29" s="157" t="s">
        <v>822</v>
      </c>
      <c r="M29" s="157">
        <v>39385497</v>
      </c>
      <c r="N29" s="157">
        <v>4894497</v>
      </c>
      <c r="O29" s="157" t="s">
        <v>941</v>
      </c>
      <c r="P29" s="157" t="s">
        <v>859</v>
      </c>
      <c r="Q29" s="157">
        <v>39389317</v>
      </c>
      <c r="R29" s="157">
        <v>4897345</v>
      </c>
      <c r="T29" s="217">
        <v>25</v>
      </c>
      <c r="U29" t="s">
        <v>901</v>
      </c>
      <c r="V29" s="157">
        <v>39385497</v>
      </c>
      <c r="W29" s="157">
        <v>4894497</v>
      </c>
      <c r="X29">
        <v>1179.9000000000001</v>
      </c>
      <c r="Y29" s="219" t="s">
        <v>1054</v>
      </c>
      <c r="Z29">
        <v>3632.6</v>
      </c>
      <c r="AA29" s="223"/>
    </row>
    <row r="30" spans="1:27" ht="27.75" thickBot="1">
      <c r="A30" t="s">
        <v>902</v>
      </c>
      <c r="B30" s="156" t="s">
        <v>823</v>
      </c>
      <c r="C30" s="157">
        <v>39385437</v>
      </c>
      <c r="D30" s="157">
        <v>4895016</v>
      </c>
      <c r="E30" s="157" t="s">
        <v>824</v>
      </c>
      <c r="F30" s="157">
        <v>512</v>
      </c>
      <c r="G30" s="45" t="str">
        <f t="shared" si="0"/>
        <v>是</v>
      </c>
      <c r="H30" s="45" t="str">
        <f t="shared" si="1"/>
        <v>是</v>
      </c>
      <c r="I30" s="59"/>
      <c r="K30" s="157" t="s">
        <v>902</v>
      </c>
      <c r="L30" s="157" t="s">
        <v>823</v>
      </c>
      <c r="M30" s="157">
        <v>39385437</v>
      </c>
      <c r="N30" s="157">
        <v>4895016</v>
      </c>
      <c r="O30" s="157" t="s">
        <v>942</v>
      </c>
      <c r="P30" s="157" t="s">
        <v>860</v>
      </c>
      <c r="Q30" s="157">
        <v>39389401</v>
      </c>
      <c r="R30" s="157">
        <v>4897869</v>
      </c>
      <c r="T30" s="217">
        <v>26</v>
      </c>
      <c r="U30" t="s">
        <v>902</v>
      </c>
      <c r="V30" s="157">
        <v>39385437</v>
      </c>
      <c r="W30" s="157">
        <v>4895016</v>
      </c>
      <c r="X30">
        <v>1185.9000000000001</v>
      </c>
      <c r="Y30" s="219" t="s">
        <v>1054</v>
      </c>
      <c r="Z30">
        <v>3679.7</v>
      </c>
      <c r="AA30" s="223"/>
    </row>
    <row r="31" spans="1:27" ht="27.75" thickBot="1">
      <c r="A31" t="s">
        <v>903</v>
      </c>
      <c r="B31" s="156" t="s">
        <v>824</v>
      </c>
      <c r="C31" s="157">
        <v>39385405</v>
      </c>
      <c r="D31" s="157">
        <v>4895527</v>
      </c>
      <c r="E31" s="157" t="s">
        <v>823</v>
      </c>
      <c r="F31" s="157">
        <v>512</v>
      </c>
      <c r="G31" s="45" t="str">
        <f t="shared" si="0"/>
        <v>是</v>
      </c>
      <c r="H31" s="45" t="str">
        <f t="shared" si="1"/>
        <v>是</v>
      </c>
      <c r="K31" s="157" t="s">
        <v>903</v>
      </c>
      <c r="L31" s="157" t="s">
        <v>824</v>
      </c>
      <c r="M31" s="157">
        <v>39385405</v>
      </c>
      <c r="N31" s="157">
        <v>4895527</v>
      </c>
      <c r="O31" s="157" t="s">
        <v>943</v>
      </c>
      <c r="P31" s="157" t="s">
        <v>861</v>
      </c>
      <c r="Q31" s="157">
        <v>39389605</v>
      </c>
      <c r="R31" s="157">
        <v>4898360</v>
      </c>
      <c r="T31" s="217">
        <v>27</v>
      </c>
      <c r="U31" t="s">
        <v>903</v>
      </c>
      <c r="V31" s="157">
        <v>39385405</v>
      </c>
      <c r="W31" s="157">
        <v>4895527</v>
      </c>
      <c r="X31">
        <v>1188</v>
      </c>
      <c r="Y31" s="219" t="s">
        <v>1054</v>
      </c>
      <c r="Z31">
        <v>3663.3</v>
      </c>
      <c r="AA31" s="223"/>
    </row>
    <row r="32" spans="1:27" ht="27.75" thickBot="1">
      <c r="A32" t="s">
        <v>904</v>
      </c>
      <c r="B32" s="156" t="s">
        <v>825</v>
      </c>
      <c r="C32" s="157">
        <v>39385424</v>
      </c>
      <c r="D32" s="157">
        <v>4896047</v>
      </c>
      <c r="E32" s="157" t="s">
        <v>826</v>
      </c>
      <c r="F32" s="157">
        <v>520</v>
      </c>
      <c r="G32" s="45" t="str">
        <f t="shared" si="0"/>
        <v>是</v>
      </c>
      <c r="H32" s="45" t="str">
        <f t="shared" si="1"/>
        <v>是</v>
      </c>
      <c r="K32" s="157" t="s">
        <v>904</v>
      </c>
      <c r="L32" s="157" t="s">
        <v>825</v>
      </c>
      <c r="M32" s="157">
        <v>39385424</v>
      </c>
      <c r="N32" s="157">
        <v>4896047</v>
      </c>
      <c r="O32" s="157" t="s">
        <v>944</v>
      </c>
      <c r="P32" s="157" t="s">
        <v>802</v>
      </c>
      <c r="Q32" s="157">
        <v>39382804.700000003</v>
      </c>
      <c r="R32" s="157">
        <v>4893271.5999999996</v>
      </c>
      <c r="T32" s="217">
        <v>28</v>
      </c>
      <c r="U32" t="s">
        <v>904</v>
      </c>
      <c r="V32" s="157">
        <v>39385424</v>
      </c>
      <c r="W32" s="157">
        <v>4896047</v>
      </c>
      <c r="X32">
        <v>1187</v>
      </c>
      <c r="Y32" s="219" t="s">
        <v>1054</v>
      </c>
      <c r="Z32">
        <v>3634.2</v>
      </c>
      <c r="AA32" s="223"/>
    </row>
    <row r="33" spans="1:27" ht="27.75" thickBot="1">
      <c r="A33" t="s">
        <v>905</v>
      </c>
      <c r="B33" s="156" t="s">
        <v>826</v>
      </c>
      <c r="C33" s="157">
        <v>39385423</v>
      </c>
      <c r="D33" s="157">
        <v>4896567</v>
      </c>
      <c r="E33" s="157" t="s">
        <v>825</v>
      </c>
      <c r="F33" s="157">
        <v>520</v>
      </c>
      <c r="G33" s="45" t="str">
        <f t="shared" si="0"/>
        <v>是</v>
      </c>
      <c r="H33" s="45" t="str">
        <f t="shared" si="1"/>
        <v>是</v>
      </c>
      <c r="K33" s="157" t="s">
        <v>905</v>
      </c>
      <c r="L33" s="157" t="s">
        <v>826</v>
      </c>
      <c r="M33" s="157">
        <v>39385423</v>
      </c>
      <c r="N33" s="157">
        <v>4896567</v>
      </c>
      <c r="O33" s="157" t="s">
        <v>945</v>
      </c>
      <c r="P33" s="157" t="s">
        <v>862</v>
      </c>
      <c r="Q33" s="157">
        <v>39383693</v>
      </c>
      <c r="R33" s="157">
        <v>4894599</v>
      </c>
      <c r="T33" s="217">
        <v>29</v>
      </c>
      <c r="U33" t="s">
        <v>905</v>
      </c>
      <c r="V33" s="157">
        <v>39385423</v>
      </c>
      <c r="W33" s="157">
        <v>4896567</v>
      </c>
      <c r="X33">
        <v>1193.2</v>
      </c>
      <c r="Y33" s="219" t="s">
        <v>1054</v>
      </c>
      <c r="Z33">
        <v>3668.1</v>
      </c>
      <c r="AA33" s="223"/>
    </row>
    <row r="34" spans="1:27" ht="27.75" thickBot="1">
      <c r="A34" t="s">
        <v>906</v>
      </c>
      <c r="B34" s="156" t="s">
        <v>827</v>
      </c>
      <c r="C34" s="157">
        <v>39385432</v>
      </c>
      <c r="D34" s="157">
        <v>4897087</v>
      </c>
      <c r="E34" s="157" t="s">
        <v>826</v>
      </c>
      <c r="F34" s="157">
        <v>520</v>
      </c>
      <c r="G34" s="45" t="str">
        <f t="shared" si="0"/>
        <v>是</v>
      </c>
      <c r="H34" s="45" t="str">
        <f t="shared" ref="H34:H85" si="2">IF(E34&gt;=146*2.5,"是","否")</f>
        <v>是</v>
      </c>
      <c r="K34" s="157" t="s">
        <v>906</v>
      </c>
      <c r="L34" s="157" t="s">
        <v>827</v>
      </c>
      <c r="M34" s="157">
        <v>39385432</v>
      </c>
      <c r="N34" s="157">
        <v>4897087</v>
      </c>
      <c r="O34" s="157" t="s">
        <v>946</v>
      </c>
      <c r="P34" s="157" t="s">
        <v>863</v>
      </c>
      <c r="Q34" s="157">
        <v>39383719</v>
      </c>
      <c r="R34" s="157">
        <v>4895119</v>
      </c>
      <c r="T34" s="217">
        <v>30</v>
      </c>
      <c r="U34" t="s">
        <v>906</v>
      </c>
      <c r="V34" s="157">
        <v>39385432</v>
      </c>
      <c r="W34" s="157">
        <v>4897087</v>
      </c>
      <c r="X34">
        <v>1197</v>
      </c>
      <c r="Y34" s="219" t="s">
        <v>1054</v>
      </c>
      <c r="Z34">
        <v>3686.1</v>
      </c>
      <c r="AA34" s="223"/>
    </row>
    <row r="35" spans="1:27" ht="27.75" thickBot="1">
      <c r="A35" t="s">
        <v>907</v>
      </c>
      <c r="B35" s="156" t="s">
        <v>805</v>
      </c>
      <c r="C35" s="157">
        <v>39386150</v>
      </c>
      <c r="D35" s="157">
        <v>4898796</v>
      </c>
      <c r="E35" s="157" t="s">
        <v>804</v>
      </c>
      <c r="F35" s="157">
        <v>480</v>
      </c>
      <c r="G35" s="45" t="str">
        <f t="shared" si="0"/>
        <v>是</v>
      </c>
      <c r="H35" s="45" t="str">
        <f t="shared" si="2"/>
        <v>是</v>
      </c>
      <c r="K35" s="157" t="s">
        <v>907</v>
      </c>
      <c r="L35" s="157" t="s">
        <v>805</v>
      </c>
      <c r="M35" s="157">
        <v>39386150</v>
      </c>
      <c r="N35" s="157">
        <v>4898796</v>
      </c>
      <c r="O35" s="157" t="s">
        <v>947</v>
      </c>
      <c r="P35" s="157" t="s">
        <v>864</v>
      </c>
      <c r="Q35" s="157">
        <v>39383725</v>
      </c>
      <c r="R35" s="157">
        <v>4895719</v>
      </c>
      <c r="T35" s="217">
        <v>31</v>
      </c>
      <c r="U35" t="s">
        <v>907</v>
      </c>
      <c r="V35" s="157">
        <v>39386150</v>
      </c>
      <c r="W35" s="157">
        <v>4898796</v>
      </c>
      <c r="X35">
        <v>1205</v>
      </c>
      <c r="Y35" s="219" t="s">
        <v>1054</v>
      </c>
      <c r="Z35">
        <v>3620.4</v>
      </c>
      <c r="AA35" s="223"/>
    </row>
    <row r="36" spans="1:27" ht="27.75" thickBot="1">
      <c r="A36" t="s">
        <v>908</v>
      </c>
      <c r="B36" s="156" t="s">
        <v>828</v>
      </c>
      <c r="C36" s="157">
        <v>39386744.799999997</v>
      </c>
      <c r="D36" s="157">
        <v>4890984.4000000004</v>
      </c>
      <c r="E36" s="157" t="s">
        <v>829</v>
      </c>
      <c r="F36" s="157">
        <v>598</v>
      </c>
      <c r="G36" s="45" t="str">
        <f t="shared" si="0"/>
        <v>是</v>
      </c>
      <c r="H36" s="45" t="str">
        <f t="shared" si="2"/>
        <v>是</v>
      </c>
      <c r="K36" s="157" t="s">
        <v>908</v>
      </c>
      <c r="L36" s="157" t="s">
        <v>828</v>
      </c>
      <c r="M36" s="157">
        <v>39386744.799999997</v>
      </c>
      <c r="N36" s="157">
        <v>4890984.4000000004</v>
      </c>
      <c r="O36" s="157" t="s">
        <v>948</v>
      </c>
      <c r="P36" s="157" t="s">
        <v>865</v>
      </c>
      <c r="Q36" s="157">
        <v>39383766</v>
      </c>
      <c r="R36" s="157">
        <v>4896243</v>
      </c>
      <c r="T36" s="217">
        <v>32</v>
      </c>
      <c r="U36" t="s">
        <v>908</v>
      </c>
      <c r="V36" s="157">
        <v>39386744.799999997</v>
      </c>
      <c r="W36" s="157">
        <v>4890984.4000000004</v>
      </c>
      <c r="X36">
        <v>1158.2</v>
      </c>
      <c r="Y36" s="219" t="s">
        <v>1054</v>
      </c>
      <c r="Z36">
        <v>3624.1</v>
      </c>
      <c r="AA36" s="223"/>
    </row>
    <row r="37" spans="1:27" ht="27.75" thickBot="1">
      <c r="A37" t="s">
        <v>909</v>
      </c>
      <c r="B37" s="156" t="s">
        <v>829</v>
      </c>
      <c r="C37" s="157">
        <v>39386798</v>
      </c>
      <c r="D37" s="157">
        <v>4891580</v>
      </c>
      <c r="E37" s="157" t="s">
        <v>830</v>
      </c>
      <c r="F37" s="157">
        <v>590</v>
      </c>
      <c r="G37" s="45" t="str">
        <f t="shared" si="0"/>
        <v>是</v>
      </c>
      <c r="H37" s="45" t="str">
        <f t="shared" si="2"/>
        <v>是</v>
      </c>
      <c r="K37" s="157" t="s">
        <v>909</v>
      </c>
      <c r="L37" s="157" t="s">
        <v>829</v>
      </c>
      <c r="M37" s="157">
        <v>39386798</v>
      </c>
      <c r="N37" s="157">
        <v>4891580</v>
      </c>
      <c r="O37" s="157" t="s">
        <v>949</v>
      </c>
      <c r="P37" s="157" t="s">
        <v>866</v>
      </c>
      <c r="Q37" s="157">
        <v>39383806</v>
      </c>
      <c r="R37" s="157">
        <v>4896768</v>
      </c>
      <c r="T37" s="217">
        <v>33</v>
      </c>
      <c r="U37" t="s">
        <v>909</v>
      </c>
      <c r="V37" s="157">
        <v>39386798</v>
      </c>
      <c r="W37" s="157">
        <v>4891580</v>
      </c>
      <c r="X37">
        <v>1158.0999999999999</v>
      </c>
      <c r="Y37" s="219" t="s">
        <v>1054</v>
      </c>
      <c r="Z37">
        <v>3626.6</v>
      </c>
      <c r="AA37" s="223"/>
    </row>
    <row r="38" spans="1:27" ht="27.75" thickBot="1">
      <c r="A38" t="s">
        <v>910</v>
      </c>
      <c r="B38" s="156" t="s">
        <v>830</v>
      </c>
      <c r="C38" s="157">
        <v>39387042</v>
      </c>
      <c r="D38" s="157">
        <v>4892116.7</v>
      </c>
      <c r="E38" s="157" t="s">
        <v>831</v>
      </c>
      <c r="F38" s="157">
        <v>547</v>
      </c>
      <c r="G38" s="45" t="str">
        <f t="shared" si="0"/>
        <v>是</v>
      </c>
      <c r="H38" s="45" t="str">
        <f t="shared" si="2"/>
        <v>是</v>
      </c>
      <c r="K38" s="157" t="s">
        <v>910</v>
      </c>
      <c r="L38" s="157" t="s">
        <v>830</v>
      </c>
      <c r="M38" s="157">
        <v>39387042</v>
      </c>
      <c r="N38" s="157">
        <v>4892116.7</v>
      </c>
      <c r="O38" s="157" t="s">
        <v>950</v>
      </c>
      <c r="P38" s="157" t="s">
        <v>867</v>
      </c>
      <c r="Q38" s="157">
        <v>39383833</v>
      </c>
      <c r="R38" s="157">
        <v>4897337</v>
      </c>
      <c r="T38" s="217">
        <v>34</v>
      </c>
      <c r="U38" t="s">
        <v>910</v>
      </c>
      <c r="V38" s="157">
        <v>39387042</v>
      </c>
      <c r="W38" s="157">
        <v>4892116.7</v>
      </c>
      <c r="X38">
        <v>1157</v>
      </c>
      <c r="Y38" s="219" t="s">
        <v>1054</v>
      </c>
      <c r="Z38">
        <v>3581.4</v>
      </c>
      <c r="AA38" s="223"/>
    </row>
    <row r="39" spans="1:27" ht="27.75" thickBot="1">
      <c r="A39" t="s">
        <v>911</v>
      </c>
      <c r="B39" s="156" t="s">
        <v>831</v>
      </c>
      <c r="C39" s="157">
        <v>39387109.299999997</v>
      </c>
      <c r="D39" s="157">
        <v>4892659.5</v>
      </c>
      <c r="E39" s="157" t="s">
        <v>830</v>
      </c>
      <c r="F39" s="157">
        <v>547</v>
      </c>
      <c r="G39" s="45" t="str">
        <f t="shared" si="0"/>
        <v>是</v>
      </c>
      <c r="H39" s="45" t="str">
        <f t="shared" si="2"/>
        <v>是</v>
      </c>
      <c r="K39" s="157" t="s">
        <v>911</v>
      </c>
      <c r="L39" s="157" t="s">
        <v>831</v>
      </c>
      <c r="M39" s="157">
        <v>39387109.299999997</v>
      </c>
      <c r="N39" s="157">
        <v>4892659.5</v>
      </c>
      <c r="O39" s="157" t="s">
        <v>951</v>
      </c>
      <c r="P39" s="157" t="s">
        <v>868</v>
      </c>
      <c r="Q39" s="157">
        <v>39383843</v>
      </c>
      <c r="R39" s="157">
        <v>4897887</v>
      </c>
      <c r="T39" s="217">
        <v>35</v>
      </c>
      <c r="U39" t="s">
        <v>911</v>
      </c>
      <c r="V39" s="157">
        <v>39387109.299999997</v>
      </c>
      <c r="W39" s="157">
        <v>4892659.5</v>
      </c>
      <c r="X39">
        <v>1153</v>
      </c>
      <c r="Y39" s="219" t="s">
        <v>1054</v>
      </c>
      <c r="Z39">
        <v>3533.6</v>
      </c>
      <c r="AA39" s="223"/>
    </row>
    <row r="40" spans="1:27" ht="27.75" thickBot="1">
      <c r="A40" t="s">
        <v>912</v>
      </c>
      <c r="B40" s="156" t="s">
        <v>832</v>
      </c>
      <c r="C40" s="157">
        <v>39387200</v>
      </c>
      <c r="D40" s="157">
        <v>4893282.7</v>
      </c>
      <c r="E40" s="157" t="s">
        <v>833</v>
      </c>
      <c r="F40" s="157">
        <v>562</v>
      </c>
      <c r="G40" s="45" t="str">
        <f t="shared" si="0"/>
        <v>是</v>
      </c>
      <c r="H40" s="45" t="str">
        <f t="shared" si="2"/>
        <v>是</v>
      </c>
      <c r="K40" s="157" t="s">
        <v>912</v>
      </c>
      <c r="L40" s="157" t="s">
        <v>832</v>
      </c>
      <c r="M40" s="157">
        <v>39387200</v>
      </c>
      <c r="N40" s="157">
        <v>4893282.7</v>
      </c>
      <c r="O40" s="157" t="s">
        <v>952</v>
      </c>
      <c r="P40" s="157" t="s">
        <v>869</v>
      </c>
      <c r="Q40" s="157">
        <v>39389938.100000001</v>
      </c>
      <c r="R40" s="157">
        <v>4898784.0999999996</v>
      </c>
      <c r="T40" s="217">
        <v>36</v>
      </c>
      <c r="U40" t="s">
        <v>912</v>
      </c>
      <c r="V40" s="157">
        <v>39387200</v>
      </c>
      <c r="W40" s="157">
        <v>4893282.7</v>
      </c>
      <c r="X40">
        <v>1163.3</v>
      </c>
      <c r="Y40" s="219" t="s">
        <v>1054</v>
      </c>
      <c r="Z40">
        <v>3555</v>
      </c>
      <c r="AA40" s="223"/>
    </row>
    <row r="41" spans="1:27" ht="27.75" thickBot="1">
      <c r="A41" t="s">
        <v>913</v>
      </c>
      <c r="B41" s="156" t="s">
        <v>833</v>
      </c>
      <c r="C41" s="157">
        <v>39386807</v>
      </c>
      <c r="D41" s="157">
        <v>4893684</v>
      </c>
      <c r="E41" s="157" t="s">
        <v>834</v>
      </c>
      <c r="F41" s="157">
        <v>520</v>
      </c>
      <c r="G41" s="45" t="str">
        <f t="shared" si="0"/>
        <v>是</v>
      </c>
      <c r="H41" s="45" t="str">
        <f t="shared" si="2"/>
        <v>是</v>
      </c>
      <c r="K41" s="157" t="s">
        <v>913</v>
      </c>
      <c r="L41" s="157" t="s">
        <v>833</v>
      </c>
      <c r="M41" s="157">
        <v>39386807</v>
      </c>
      <c r="N41" s="157">
        <v>4893684</v>
      </c>
      <c r="O41" s="157" t="s">
        <v>953</v>
      </c>
      <c r="P41" s="157" t="s">
        <v>870</v>
      </c>
      <c r="Q41" s="157">
        <v>39391486</v>
      </c>
      <c r="R41" s="157">
        <v>4898612.8</v>
      </c>
      <c r="T41" s="217">
        <v>37</v>
      </c>
      <c r="U41" t="s">
        <v>913</v>
      </c>
      <c r="V41" s="157">
        <v>39386807</v>
      </c>
      <c r="W41" s="157">
        <v>4893684</v>
      </c>
      <c r="X41">
        <v>1168.5999999999999</v>
      </c>
      <c r="Y41" s="219" t="s">
        <v>1054</v>
      </c>
      <c r="Z41">
        <v>3598.1</v>
      </c>
      <c r="AA41" s="223"/>
    </row>
    <row r="42" spans="1:27" ht="27.75" thickBot="1">
      <c r="A42" t="s">
        <v>914</v>
      </c>
      <c r="B42" s="156" t="s">
        <v>834</v>
      </c>
      <c r="C42" s="157">
        <v>39386816</v>
      </c>
      <c r="D42" s="157">
        <v>4894204</v>
      </c>
      <c r="E42" s="157" t="s">
        <v>833</v>
      </c>
      <c r="F42" s="157">
        <v>520</v>
      </c>
      <c r="G42" s="45" t="str">
        <f t="shared" si="0"/>
        <v>是</v>
      </c>
      <c r="H42" s="45" t="str">
        <f t="shared" si="2"/>
        <v>是</v>
      </c>
      <c r="K42" s="157" t="s">
        <v>914</v>
      </c>
      <c r="L42" s="157" t="s">
        <v>834</v>
      </c>
      <c r="M42" s="157">
        <v>39386816</v>
      </c>
      <c r="N42" s="157">
        <v>4894204</v>
      </c>
      <c r="O42" s="157" t="s">
        <v>954</v>
      </c>
      <c r="P42" s="157" t="s">
        <v>871</v>
      </c>
      <c r="Q42" s="157">
        <v>39390139.100000001</v>
      </c>
      <c r="R42" s="157">
        <v>4891087.2</v>
      </c>
      <c r="T42" s="217">
        <v>38</v>
      </c>
      <c r="U42" t="s">
        <v>914</v>
      </c>
      <c r="V42" s="157">
        <v>39386816</v>
      </c>
      <c r="W42" s="157">
        <v>4894204</v>
      </c>
      <c r="X42">
        <v>1169.7</v>
      </c>
      <c r="Y42" s="219" t="s">
        <v>1054</v>
      </c>
      <c r="Z42">
        <v>3588.1</v>
      </c>
      <c r="AA42" s="223"/>
    </row>
    <row r="43" spans="1:27" ht="27.75" thickBot="1">
      <c r="A43" t="s">
        <v>915</v>
      </c>
      <c r="B43" s="156" t="s">
        <v>835</v>
      </c>
      <c r="C43" s="157">
        <v>39386825</v>
      </c>
      <c r="D43" s="157">
        <v>4894724</v>
      </c>
      <c r="E43" s="157" t="s">
        <v>834</v>
      </c>
      <c r="F43" s="157">
        <v>520</v>
      </c>
      <c r="G43" s="45" t="str">
        <f t="shared" si="0"/>
        <v>是</v>
      </c>
      <c r="H43" s="45" t="str">
        <f t="shared" si="2"/>
        <v>是</v>
      </c>
      <c r="K43" s="157" t="s">
        <v>915</v>
      </c>
      <c r="L43" s="157" t="s">
        <v>835</v>
      </c>
      <c r="M43" s="157">
        <v>39386825</v>
      </c>
      <c r="N43" s="157">
        <v>4894724</v>
      </c>
      <c r="O43" s="157" t="s">
        <v>955</v>
      </c>
      <c r="P43" s="157" t="s">
        <v>872</v>
      </c>
      <c r="Q43" s="157">
        <v>39390554</v>
      </c>
      <c r="R43" s="157">
        <v>4891612</v>
      </c>
      <c r="T43" s="217">
        <v>39</v>
      </c>
      <c r="U43" t="s">
        <v>915</v>
      </c>
      <c r="V43" s="157">
        <v>39386825</v>
      </c>
      <c r="W43" s="157">
        <v>4894724</v>
      </c>
      <c r="X43">
        <v>1167.7</v>
      </c>
      <c r="Y43" s="219" t="s">
        <v>1054</v>
      </c>
      <c r="Z43">
        <v>3540.9</v>
      </c>
      <c r="AA43" s="223"/>
    </row>
    <row r="44" spans="1:27" ht="27.75" thickBot="1">
      <c r="A44" t="s">
        <v>916</v>
      </c>
      <c r="B44" s="156" t="s">
        <v>836</v>
      </c>
      <c r="C44" s="157">
        <v>39386834</v>
      </c>
      <c r="D44" s="157">
        <v>4895244</v>
      </c>
      <c r="E44" s="157" t="s">
        <v>835</v>
      </c>
      <c r="F44" s="157">
        <v>520</v>
      </c>
      <c r="G44" s="45" t="str">
        <f t="shared" si="0"/>
        <v>是</v>
      </c>
      <c r="H44" s="45" t="str">
        <f t="shared" si="2"/>
        <v>是</v>
      </c>
      <c r="K44" s="159" t="s">
        <v>916</v>
      </c>
      <c r="L44" s="159" t="s">
        <v>836</v>
      </c>
      <c r="M44" s="159">
        <v>39386834</v>
      </c>
      <c r="N44" s="159">
        <v>4895244</v>
      </c>
      <c r="O44" s="159" t="s">
        <v>956</v>
      </c>
      <c r="P44" s="159" t="s">
        <v>873</v>
      </c>
      <c r="Q44" s="159">
        <v>39390481</v>
      </c>
      <c r="R44" s="159">
        <v>4892583</v>
      </c>
      <c r="T44" s="217">
        <v>40</v>
      </c>
      <c r="U44" t="s">
        <v>916</v>
      </c>
      <c r="V44" s="157">
        <v>39386834</v>
      </c>
      <c r="W44" s="157">
        <v>4895244</v>
      </c>
      <c r="X44">
        <v>1173.3</v>
      </c>
      <c r="Y44" s="219" t="s">
        <v>1054</v>
      </c>
      <c r="Z44">
        <v>3576.8</v>
      </c>
      <c r="AA44" s="223"/>
    </row>
    <row r="45" spans="1:27" ht="27.75" thickBot="1">
      <c r="A45" t="s">
        <v>917</v>
      </c>
      <c r="B45" s="156" t="s">
        <v>837</v>
      </c>
      <c r="C45" s="157">
        <v>39386873.100000001</v>
      </c>
      <c r="D45" s="157">
        <v>4895773.7</v>
      </c>
      <c r="E45" s="157" t="s">
        <v>838</v>
      </c>
      <c r="F45" s="157">
        <v>521</v>
      </c>
      <c r="G45" s="45" t="str">
        <f t="shared" si="0"/>
        <v>是</v>
      </c>
      <c r="H45" s="45" t="str">
        <f t="shared" si="2"/>
        <v>是</v>
      </c>
      <c r="T45" s="217">
        <v>41</v>
      </c>
      <c r="U45" t="s">
        <v>917</v>
      </c>
      <c r="V45" s="157">
        <v>39386873.100000001</v>
      </c>
      <c r="W45" s="157">
        <v>4895773.7</v>
      </c>
      <c r="X45">
        <v>1174.0999999999999</v>
      </c>
      <c r="Y45" s="219" t="s">
        <v>1054</v>
      </c>
      <c r="Z45">
        <v>3555.6</v>
      </c>
      <c r="AA45" s="223"/>
    </row>
    <row r="46" spans="1:27" ht="27.75" thickBot="1">
      <c r="A46" t="s">
        <v>918</v>
      </c>
      <c r="B46" s="156" t="s">
        <v>838</v>
      </c>
      <c r="C46" s="157">
        <v>39386842</v>
      </c>
      <c r="D46" s="157">
        <v>4896294</v>
      </c>
      <c r="E46" s="157" t="s">
        <v>839</v>
      </c>
      <c r="F46" s="157">
        <v>520</v>
      </c>
      <c r="G46" s="45" t="str">
        <f t="shared" si="0"/>
        <v>是</v>
      </c>
      <c r="H46" s="45" t="str">
        <f t="shared" si="2"/>
        <v>是</v>
      </c>
      <c r="T46" s="217">
        <v>42</v>
      </c>
      <c r="U46" t="s">
        <v>918</v>
      </c>
      <c r="V46" s="157">
        <v>39386842</v>
      </c>
      <c r="W46" s="157">
        <v>4896294</v>
      </c>
      <c r="X46">
        <v>1179.3</v>
      </c>
      <c r="Y46" s="219" t="s">
        <v>1054</v>
      </c>
      <c r="Z46">
        <v>3575.2</v>
      </c>
      <c r="AA46" s="223"/>
    </row>
    <row r="47" spans="1:27" ht="27.75" thickBot="1">
      <c r="A47" t="s">
        <v>919</v>
      </c>
      <c r="B47" s="156" t="s">
        <v>839</v>
      </c>
      <c r="C47" s="157">
        <v>39386851</v>
      </c>
      <c r="D47" s="157">
        <v>4896814</v>
      </c>
      <c r="E47" s="157" t="s">
        <v>838</v>
      </c>
      <c r="F47" s="157">
        <v>520</v>
      </c>
      <c r="G47" s="45" t="str">
        <f t="shared" si="0"/>
        <v>是</v>
      </c>
      <c r="H47" s="45" t="str">
        <f t="shared" si="2"/>
        <v>是</v>
      </c>
      <c r="T47" s="217">
        <v>43</v>
      </c>
      <c r="U47" t="s">
        <v>919</v>
      </c>
      <c r="V47" s="157">
        <v>39386851</v>
      </c>
      <c r="W47" s="157">
        <v>4896814</v>
      </c>
      <c r="X47">
        <v>1188.8</v>
      </c>
      <c r="Y47" s="219" t="s">
        <v>1054</v>
      </c>
      <c r="Z47">
        <v>3637.4</v>
      </c>
      <c r="AA47" s="223"/>
    </row>
    <row r="48" spans="1:27" ht="27.75" thickBot="1">
      <c r="A48" t="s">
        <v>920</v>
      </c>
      <c r="B48" s="156" t="s">
        <v>840</v>
      </c>
      <c r="C48" s="157">
        <v>39386860</v>
      </c>
      <c r="D48" s="157">
        <v>4897334</v>
      </c>
      <c r="E48" s="157" t="s">
        <v>839</v>
      </c>
      <c r="F48" s="157">
        <v>520</v>
      </c>
      <c r="G48" s="45" t="str">
        <f t="shared" si="0"/>
        <v>是</v>
      </c>
      <c r="H48" s="45" t="str">
        <f t="shared" si="2"/>
        <v>是</v>
      </c>
      <c r="T48" s="217">
        <v>44</v>
      </c>
      <c r="U48" t="s">
        <v>920</v>
      </c>
      <c r="V48" s="157">
        <v>39386860</v>
      </c>
      <c r="W48" s="157">
        <v>4897334</v>
      </c>
      <c r="X48">
        <v>1194</v>
      </c>
      <c r="Y48" s="219" t="s">
        <v>1054</v>
      </c>
      <c r="Z48">
        <v>3666.7</v>
      </c>
      <c r="AA48" s="223"/>
    </row>
    <row r="49" spans="1:27" ht="27.75" thickBot="1">
      <c r="A49" t="s">
        <v>921</v>
      </c>
      <c r="B49" s="156" t="s">
        <v>841</v>
      </c>
      <c r="C49" s="157">
        <v>39386889.700000003</v>
      </c>
      <c r="D49" s="157">
        <v>4898036.8</v>
      </c>
      <c r="E49" s="157" t="s">
        <v>804</v>
      </c>
      <c r="F49" s="157">
        <v>654</v>
      </c>
      <c r="G49" s="45" t="str">
        <f t="shared" si="0"/>
        <v>是</v>
      </c>
      <c r="H49" s="45" t="str">
        <f t="shared" si="2"/>
        <v>是</v>
      </c>
      <c r="T49" s="217">
        <v>45</v>
      </c>
      <c r="U49" t="s">
        <v>921</v>
      </c>
      <c r="V49" s="157">
        <v>39386889.700000003</v>
      </c>
      <c r="W49" s="157">
        <v>4898036.8</v>
      </c>
      <c r="X49">
        <v>1200</v>
      </c>
      <c r="Y49" s="219" t="s">
        <v>1054</v>
      </c>
      <c r="Z49">
        <v>3616.8</v>
      </c>
      <c r="AA49" s="223"/>
    </row>
    <row r="50" spans="1:27" ht="27.75" thickBot="1">
      <c r="A50" t="s">
        <v>922</v>
      </c>
      <c r="B50" s="156" t="s">
        <v>809</v>
      </c>
      <c r="C50" s="157">
        <v>39388722</v>
      </c>
      <c r="D50" s="157">
        <v>4892950</v>
      </c>
      <c r="E50" s="157" t="s">
        <v>842</v>
      </c>
      <c r="F50" s="157">
        <v>525</v>
      </c>
      <c r="G50" s="45" t="str">
        <f t="shared" si="0"/>
        <v>是</v>
      </c>
      <c r="H50" s="45" t="str">
        <f t="shared" si="2"/>
        <v>是</v>
      </c>
      <c r="T50" s="217">
        <v>46</v>
      </c>
      <c r="U50" t="s">
        <v>922</v>
      </c>
      <c r="V50" s="157">
        <v>39388722</v>
      </c>
      <c r="W50" s="157">
        <v>4892950</v>
      </c>
      <c r="X50">
        <v>1147</v>
      </c>
      <c r="Y50" s="219" t="s">
        <v>1054</v>
      </c>
      <c r="Z50">
        <v>3504.5</v>
      </c>
      <c r="AA50" s="223"/>
    </row>
    <row r="51" spans="1:27" ht="27.75" thickBot="1">
      <c r="A51" t="s">
        <v>923</v>
      </c>
      <c r="B51" s="156" t="s">
        <v>842</v>
      </c>
      <c r="C51" s="157">
        <v>39388650</v>
      </c>
      <c r="D51" s="157">
        <v>4893470</v>
      </c>
      <c r="E51" s="157" t="s">
        <v>809</v>
      </c>
      <c r="F51" s="157">
        <v>525</v>
      </c>
      <c r="G51" s="45" t="str">
        <f t="shared" si="0"/>
        <v>是</v>
      </c>
      <c r="H51" s="45" t="str">
        <f t="shared" si="2"/>
        <v>是</v>
      </c>
      <c r="T51" s="217">
        <v>47</v>
      </c>
      <c r="U51" t="s">
        <v>923</v>
      </c>
      <c r="V51" s="157">
        <v>39388650</v>
      </c>
      <c r="W51" s="157">
        <v>4893470</v>
      </c>
      <c r="X51">
        <v>1153.9000000000001</v>
      </c>
      <c r="Y51" s="219" t="s">
        <v>1054</v>
      </c>
      <c r="Z51">
        <v>3549.4</v>
      </c>
      <c r="AA51" s="223"/>
    </row>
    <row r="52" spans="1:27" ht="27.75" thickBot="1">
      <c r="A52" t="s">
        <v>924</v>
      </c>
      <c r="B52" s="156" t="s">
        <v>843</v>
      </c>
      <c r="C52" s="157">
        <v>39388478.100000001</v>
      </c>
      <c r="D52" s="157">
        <v>4893989</v>
      </c>
      <c r="E52" s="157" t="s">
        <v>842</v>
      </c>
      <c r="F52" s="157">
        <v>547</v>
      </c>
      <c r="G52" s="45" t="str">
        <f t="shared" si="0"/>
        <v>是</v>
      </c>
      <c r="H52" s="45" t="str">
        <f t="shared" si="2"/>
        <v>是</v>
      </c>
      <c r="T52" s="217">
        <v>48</v>
      </c>
      <c r="U52" t="s">
        <v>924</v>
      </c>
      <c r="V52" s="157">
        <v>39388478.100000001</v>
      </c>
      <c r="W52" s="157">
        <v>4893989</v>
      </c>
      <c r="X52">
        <v>1163.9000000000001</v>
      </c>
      <c r="Y52" s="219" t="s">
        <v>1054</v>
      </c>
      <c r="Z52">
        <v>3597.2</v>
      </c>
      <c r="AA52" s="223"/>
    </row>
    <row r="53" spans="1:27" ht="27.75" thickBot="1">
      <c r="A53" t="s">
        <v>925</v>
      </c>
      <c r="B53" s="156" t="s">
        <v>844</v>
      </c>
      <c r="C53" s="157">
        <v>39388424</v>
      </c>
      <c r="D53" s="157">
        <v>4894546</v>
      </c>
      <c r="E53" s="157" t="s">
        <v>845</v>
      </c>
      <c r="F53" s="157">
        <v>535</v>
      </c>
      <c r="G53" s="45" t="str">
        <f t="shared" si="0"/>
        <v>是</v>
      </c>
      <c r="H53" s="45" t="str">
        <f t="shared" si="2"/>
        <v>是</v>
      </c>
      <c r="T53" s="217">
        <v>49</v>
      </c>
      <c r="U53" t="s">
        <v>925</v>
      </c>
      <c r="V53" s="157">
        <v>39388424</v>
      </c>
      <c r="W53" s="157">
        <v>4894546</v>
      </c>
      <c r="X53">
        <v>1168.9000000000001</v>
      </c>
      <c r="Y53" s="219" t="s">
        <v>1054</v>
      </c>
      <c r="Z53">
        <v>3584.3</v>
      </c>
      <c r="AA53" s="223"/>
    </row>
    <row r="54" spans="1:27" ht="27.75" thickBot="1">
      <c r="A54" t="s">
        <v>926</v>
      </c>
      <c r="B54" s="156" t="s">
        <v>845</v>
      </c>
      <c r="C54" s="157">
        <v>39388402.399999999</v>
      </c>
      <c r="D54" s="157">
        <v>4895080.7</v>
      </c>
      <c r="E54" s="157" t="s">
        <v>846</v>
      </c>
      <c r="F54" s="157">
        <v>502</v>
      </c>
      <c r="G54" s="45" t="str">
        <f t="shared" si="0"/>
        <v>是</v>
      </c>
      <c r="H54" s="45" t="str">
        <f t="shared" si="2"/>
        <v>是</v>
      </c>
      <c r="T54" s="217">
        <v>50</v>
      </c>
      <c r="U54" t="s">
        <v>926</v>
      </c>
      <c r="V54" s="157">
        <v>39388402.399999999</v>
      </c>
      <c r="W54" s="157">
        <v>4895080.7</v>
      </c>
      <c r="X54">
        <v>1168</v>
      </c>
      <c r="Y54" s="219" t="s">
        <v>1054</v>
      </c>
      <c r="Z54">
        <v>3537.7</v>
      </c>
    </row>
    <row r="55" spans="1:27" ht="27.75" thickBot="1">
      <c r="A55" t="s">
        <v>927</v>
      </c>
      <c r="B55" s="156" t="s">
        <v>846</v>
      </c>
      <c r="C55" s="157">
        <v>39388429.100000001</v>
      </c>
      <c r="D55" s="157">
        <v>4895581.8</v>
      </c>
      <c r="E55" s="157" t="s">
        <v>847</v>
      </c>
      <c r="F55" s="157">
        <v>494</v>
      </c>
      <c r="G55" s="45" t="str">
        <f t="shared" si="0"/>
        <v>是</v>
      </c>
      <c r="H55" s="45" t="str">
        <f t="shared" si="2"/>
        <v>是</v>
      </c>
      <c r="T55" s="217">
        <v>51</v>
      </c>
      <c r="U55" t="s">
        <v>927</v>
      </c>
      <c r="V55" s="157">
        <v>39388429.100000001</v>
      </c>
      <c r="W55" s="157">
        <v>4895581.8</v>
      </c>
      <c r="X55">
        <v>1171.7</v>
      </c>
      <c r="Y55" s="219" t="s">
        <v>1054</v>
      </c>
      <c r="Z55">
        <v>3543.9</v>
      </c>
      <c r="AA55" s="224" t="s">
        <v>1051</v>
      </c>
    </row>
    <row r="56" spans="1:27" ht="27.75" thickBot="1">
      <c r="A56" t="s">
        <v>928</v>
      </c>
      <c r="B56" s="156" t="s">
        <v>847</v>
      </c>
      <c r="C56" s="157">
        <v>39388383.899999999</v>
      </c>
      <c r="D56" s="157">
        <v>4896074</v>
      </c>
      <c r="E56" s="157" t="s">
        <v>846</v>
      </c>
      <c r="F56" s="157">
        <v>494</v>
      </c>
      <c r="G56" s="45" t="str">
        <f t="shared" si="0"/>
        <v>是</v>
      </c>
      <c r="H56" s="45" t="str">
        <f t="shared" si="2"/>
        <v>是</v>
      </c>
      <c r="T56" s="217">
        <v>52</v>
      </c>
      <c r="U56" t="s">
        <v>928</v>
      </c>
      <c r="V56" s="157">
        <v>39388383.899999999</v>
      </c>
      <c r="W56" s="157">
        <v>4896074</v>
      </c>
      <c r="X56">
        <v>1173</v>
      </c>
      <c r="Y56" s="219" t="s">
        <v>1054</v>
      </c>
      <c r="Z56">
        <v>3533.1</v>
      </c>
    </row>
    <row r="57" spans="1:27" ht="27.75" thickBot="1">
      <c r="A57" t="s">
        <v>929</v>
      </c>
      <c r="B57" s="156" t="s">
        <v>848</v>
      </c>
      <c r="C57" s="157">
        <v>39388412</v>
      </c>
      <c r="D57" s="157">
        <v>4896593.3</v>
      </c>
      <c r="E57" s="157" t="s">
        <v>847</v>
      </c>
      <c r="F57" s="157">
        <v>520</v>
      </c>
      <c r="G57" s="45" t="str">
        <f t="shared" si="0"/>
        <v>是</v>
      </c>
      <c r="H57" s="45" t="str">
        <f t="shared" si="2"/>
        <v>是</v>
      </c>
      <c r="T57" s="217">
        <v>53</v>
      </c>
      <c r="U57" t="s">
        <v>929</v>
      </c>
      <c r="V57" s="157">
        <v>39388412</v>
      </c>
      <c r="W57" s="157">
        <v>4896593.3</v>
      </c>
      <c r="X57">
        <v>1177.2</v>
      </c>
      <c r="Y57" s="219" t="s">
        <v>1054</v>
      </c>
      <c r="Z57">
        <v>3542.7</v>
      </c>
    </row>
    <row r="58" spans="1:27" ht="27.75" thickBot="1">
      <c r="A58" t="s">
        <v>930</v>
      </c>
      <c r="B58" s="156" t="s">
        <v>849</v>
      </c>
      <c r="C58" s="157">
        <v>39388351</v>
      </c>
      <c r="D58" s="157">
        <v>4897112</v>
      </c>
      <c r="E58" s="157" t="s">
        <v>850</v>
      </c>
      <c r="F58" s="157">
        <v>520</v>
      </c>
      <c r="G58" s="45" t="str">
        <f t="shared" si="0"/>
        <v>是</v>
      </c>
      <c r="H58" s="45" t="str">
        <f t="shared" si="2"/>
        <v>是</v>
      </c>
      <c r="T58" s="217">
        <v>54</v>
      </c>
      <c r="U58" t="s">
        <v>930</v>
      </c>
      <c r="V58" s="157">
        <v>39388351</v>
      </c>
      <c r="W58" s="157">
        <v>4897112</v>
      </c>
      <c r="X58">
        <v>1177</v>
      </c>
      <c r="Y58" s="219" t="s">
        <v>1054</v>
      </c>
      <c r="Z58">
        <v>3515.1</v>
      </c>
    </row>
    <row r="59" spans="1:27" ht="27.75" thickBot="1">
      <c r="A59" t="s">
        <v>931</v>
      </c>
      <c r="B59" s="156" t="s">
        <v>850</v>
      </c>
      <c r="C59" s="157">
        <v>39388380</v>
      </c>
      <c r="D59" s="157">
        <v>4897631</v>
      </c>
      <c r="E59" s="157" t="s">
        <v>849</v>
      </c>
      <c r="F59" s="157">
        <v>520</v>
      </c>
      <c r="G59" s="45" t="str">
        <f t="shared" si="0"/>
        <v>是</v>
      </c>
      <c r="H59" s="45" t="str">
        <f t="shared" si="2"/>
        <v>是</v>
      </c>
      <c r="T59" s="217">
        <v>55</v>
      </c>
      <c r="U59" t="s">
        <v>931</v>
      </c>
      <c r="V59" s="157">
        <v>39388380</v>
      </c>
      <c r="W59" s="157">
        <v>4897631</v>
      </c>
      <c r="X59">
        <v>1177.3</v>
      </c>
      <c r="Y59" s="219" t="s">
        <v>1054</v>
      </c>
      <c r="Z59">
        <v>3472</v>
      </c>
    </row>
    <row r="60" spans="1:27" ht="27.75" thickBot="1">
      <c r="A60" t="s">
        <v>932</v>
      </c>
      <c r="B60" s="156" t="s">
        <v>807</v>
      </c>
      <c r="C60" s="157">
        <v>39388409</v>
      </c>
      <c r="D60" s="157">
        <v>4898151</v>
      </c>
      <c r="E60" s="157" t="s">
        <v>806</v>
      </c>
      <c r="F60" s="157">
        <v>491</v>
      </c>
      <c r="G60" s="45" t="str">
        <f t="shared" si="0"/>
        <v>是</v>
      </c>
      <c r="H60" s="45" t="str">
        <f t="shared" si="2"/>
        <v>是</v>
      </c>
      <c r="T60" s="217">
        <v>56</v>
      </c>
      <c r="U60" t="s">
        <v>932</v>
      </c>
      <c r="V60" s="157">
        <v>39388409</v>
      </c>
      <c r="W60" s="157">
        <v>4898151</v>
      </c>
      <c r="X60">
        <v>1181.5</v>
      </c>
      <c r="Y60" s="219" t="s">
        <v>1054</v>
      </c>
      <c r="Z60">
        <v>3493.6</v>
      </c>
    </row>
    <row r="61" spans="1:27" ht="27.75" thickBot="1">
      <c r="A61" t="s">
        <v>933</v>
      </c>
      <c r="B61" s="156" t="s">
        <v>851</v>
      </c>
      <c r="C61" s="157">
        <v>39390281</v>
      </c>
      <c r="D61" s="157">
        <v>4893242</v>
      </c>
      <c r="E61" s="157" t="s">
        <v>852</v>
      </c>
      <c r="F61" s="157">
        <v>475</v>
      </c>
      <c r="G61" s="45" t="str">
        <f t="shared" si="0"/>
        <v>是</v>
      </c>
      <c r="H61" s="45" t="str">
        <f t="shared" si="2"/>
        <v>是</v>
      </c>
      <c r="T61" s="217">
        <v>57</v>
      </c>
      <c r="U61" t="s">
        <v>933</v>
      </c>
      <c r="V61" s="157">
        <v>39390281</v>
      </c>
      <c r="W61" s="157">
        <v>4893242</v>
      </c>
      <c r="X61">
        <v>1137</v>
      </c>
      <c r="Y61" s="219" t="s">
        <v>1054</v>
      </c>
      <c r="Z61">
        <v>3555</v>
      </c>
    </row>
    <row r="62" spans="1:27" ht="27.75" thickBot="1">
      <c r="A62" t="s">
        <v>934</v>
      </c>
      <c r="B62" s="156" t="s">
        <v>852</v>
      </c>
      <c r="C62" s="157">
        <v>39390291.700000003</v>
      </c>
      <c r="D62" s="157">
        <v>4893716.5999999996</v>
      </c>
      <c r="E62" s="157" t="s">
        <v>853</v>
      </c>
      <c r="F62" s="157">
        <v>416</v>
      </c>
      <c r="G62" s="45" t="str">
        <f>IF(F62&gt;=146*3,"是","否")</f>
        <v>否</v>
      </c>
      <c r="H62" s="45" t="str">
        <f t="shared" si="2"/>
        <v>是</v>
      </c>
      <c r="T62" s="217">
        <v>58</v>
      </c>
      <c r="U62" t="s">
        <v>934</v>
      </c>
      <c r="V62" s="157">
        <v>39390291.700000003</v>
      </c>
      <c r="W62" s="157">
        <v>4893716.5999999996</v>
      </c>
      <c r="X62">
        <v>1146</v>
      </c>
      <c r="Y62" s="219" t="s">
        <v>1054</v>
      </c>
      <c r="Z62">
        <v>3562.5</v>
      </c>
    </row>
    <row r="63" spans="1:27" ht="27.75" thickBot="1">
      <c r="A63" t="s">
        <v>935</v>
      </c>
      <c r="B63" s="156" t="s">
        <v>853</v>
      </c>
      <c r="C63" s="157">
        <v>39390303.299999997</v>
      </c>
      <c r="D63" s="157">
        <v>4894132.4000000004</v>
      </c>
      <c r="E63" s="157" t="s">
        <v>852</v>
      </c>
      <c r="F63" s="157">
        <v>416</v>
      </c>
      <c r="G63" s="45" t="str">
        <f t="shared" si="0"/>
        <v>否</v>
      </c>
      <c r="H63" s="45" t="str">
        <f t="shared" si="2"/>
        <v>是</v>
      </c>
      <c r="T63" s="217">
        <v>59</v>
      </c>
      <c r="U63" t="s">
        <v>935</v>
      </c>
      <c r="V63" s="157">
        <v>39390303.299999997</v>
      </c>
      <c r="W63" s="157">
        <v>4894132.4000000004</v>
      </c>
      <c r="X63">
        <v>1148</v>
      </c>
      <c r="Y63" s="219" t="s">
        <v>1054</v>
      </c>
      <c r="Z63">
        <v>3581.2</v>
      </c>
    </row>
    <row r="64" spans="1:27" ht="27.75" thickBot="1">
      <c r="A64" t="s">
        <v>936</v>
      </c>
      <c r="B64" s="156" t="s">
        <v>854</v>
      </c>
      <c r="C64" s="157">
        <v>39389479.100000001</v>
      </c>
      <c r="D64" s="157">
        <v>4894756.7</v>
      </c>
      <c r="E64" s="157" t="s">
        <v>853</v>
      </c>
      <c r="F64" s="157">
        <v>1034</v>
      </c>
      <c r="G64" s="45" t="str">
        <f t="shared" si="0"/>
        <v>是</v>
      </c>
      <c r="H64" s="45" t="str">
        <f t="shared" si="2"/>
        <v>是</v>
      </c>
      <c r="T64" s="217">
        <v>60</v>
      </c>
      <c r="U64" t="s">
        <v>936</v>
      </c>
      <c r="V64" s="157">
        <v>39389479.100000001</v>
      </c>
      <c r="W64" s="157">
        <v>4894756.7</v>
      </c>
      <c r="X64">
        <v>1156</v>
      </c>
      <c r="Y64" s="219" t="s">
        <v>1054</v>
      </c>
      <c r="Z64">
        <v>3518.8</v>
      </c>
    </row>
    <row r="65" spans="1:26" ht="27.75" thickBot="1">
      <c r="A65" t="s">
        <v>937</v>
      </c>
      <c r="B65" s="156" t="s">
        <v>855</v>
      </c>
      <c r="C65" s="157">
        <v>39390343</v>
      </c>
      <c r="D65" s="157">
        <v>4895372</v>
      </c>
      <c r="E65" s="157" t="s">
        <v>856</v>
      </c>
      <c r="F65" s="157">
        <v>947</v>
      </c>
      <c r="G65" s="45" t="str">
        <f t="shared" si="0"/>
        <v>是</v>
      </c>
      <c r="H65" s="45" t="str">
        <f t="shared" si="2"/>
        <v>是</v>
      </c>
      <c r="T65" s="217">
        <v>61</v>
      </c>
      <c r="U65" t="s">
        <v>937</v>
      </c>
      <c r="V65" s="157">
        <v>39390343</v>
      </c>
      <c r="W65" s="157">
        <v>4895372</v>
      </c>
      <c r="X65">
        <v>1145.9000000000001</v>
      </c>
      <c r="Y65" s="219" t="s">
        <v>1054</v>
      </c>
      <c r="Z65">
        <v>3495.1</v>
      </c>
    </row>
    <row r="66" spans="1:26" ht="27.75" thickBot="1">
      <c r="A66" t="s">
        <v>938</v>
      </c>
      <c r="B66" s="156" t="s">
        <v>856</v>
      </c>
      <c r="C66" s="157">
        <v>39389496.899999999</v>
      </c>
      <c r="D66" s="157">
        <v>4895797.0999999996</v>
      </c>
      <c r="E66" s="157" t="s">
        <v>857</v>
      </c>
      <c r="F66" s="157">
        <v>520</v>
      </c>
      <c r="G66" s="45" t="str">
        <f t="shared" si="0"/>
        <v>是</v>
      </c>
      <c r="H66" s="45" t="str">
        <f t="shared" si="2"/>
        <v>是</v>
      </c>
      <c r="T66" s="217">
        <v>62</v>
      </c>
      <c r="U66" t="s">
        <v>938</v>
      </c>
      <c r="V66" s="157">
        <v>39389496.899999999</v>
      </c>
      <c r="W66" s="157">
        <v>4895797.0999999996</v>
      </c>
      <c r="X66">
        <v>1158.5</v>
      </c>
      <c r="Y66" s="219" t="s">
        <v>1054</v>
      </c>
      <c r="Z66">
        <v>3498.8</v>
      </c>
    </row>
    <row r="67" spans="1:26" ht="27.75" thickBot="1">
      <c r="A67" t="s">
        <v>939</v>
      </c>
      <c r="B67" s="156" t="s">
        <v>857</v>
      </c>
      <c r="C67" s="157">
        <v>39389505.899999999</v>
      </c>
      <c r="D67" s="157">
        <v>4896317</v>
      </c>
      <c r="E67" s="157" t="s">
        <v>856</v>
      </c>
      <c r="F67" s="157">
        <v>520</v>
      </c>
      <c r="G67" s="45" t="str">
        <f t="shared" si="0"/>
        <v>是</v>
      </c>
      <c r="H67" s="45" t="str">
        <f t="shared" si="2"/>
        <v>是</v>
      </c>
      <c r="T67" s="217">
        <v>63</v>
      </c>
      <c r="U67" t="s">
        <v>939</v>
      </c>
      <c r="V67" s="157">
        <v>39389505.899999999</v>
      </c>
      <c r="W67" s="157">
        <v>4896317</v>
      </c>
      <c r="X67">
        <v>1159</v>
      </c>
      <c r="Y67" s="219" t="s">
        <v>1054</v>
      </c>
      <c r="Z67">
        <v>3454.5</v>
      </c>
    </row>
    <row r="68" spans="1:26" ht="27.75" thickBot="1">
      <c r="A68" t="s">
        <v>940</v>
      </c>
      <c r="B68" s="156" t="s">
        <v>858</v>
      </c>
      <c r="C68" s="157">
        <v>39389514</v>
      </c>
      <c r="D68" s="157">
        <v>4896837</v>
      </c>
      <c r="E68" s="157" t="s">
        <v>857</v>
      </c>
      <c r="F68" s="157">
        <v>520</v>
      </c>
      <c r="G68" s="45" t="str">
        <f t="shared" si="0"/>
        <v>是</v>
      </c>
      <c r="H68" s="45" t="str">
        <f t="shared" si="2"/>
        <v>是</v>
      </c>
      <c r="T68" s="217">
        <v>64</v>
      </c>
      <c r="U68" t="s">
        <v>940</v>
      </c>
      <c r="V68" s="157">
        <v>39389514</v>
      </c>
      <c r="W68" s="157">
        <v>4896837</v>
      </c>
      <c r="X68">
        <v>1167</v>
      </c>
      <c r="Y68" s="219" t="s">
        <v>1054</v>
      </c>
      <c r="Z68">
        <v>3491</v>
      </c>
    </row>
    <row r="69" spans="1:26" ht="27.75" thickBot="1">
      <c r="A69" t="s">
        <v>941</v>
      </c>
      <c r="B69" s="156" t="s">
        <v>859</v>
      </c>
      <c r="C69" s="157">
        <v>39389317</v>
      </c>
      <c r="D69" s="157">
        <v>4897345</v>
      </c>
      <c r="E69" s="157" t="s">
        <v>860</v>
      </c>
      <c r="F69" s="157">
        <v>531</v>
      </c>
      <c r="G69" s="45" t="str">
        <f t="shared" si="0"/>
        <v>是</v>
      </c>
      <c r="H69" s="45" t="str">
        <f t="shared" si="2"/>
        <v>是</v>
      </c>
      <c r="T69" s="217">
        <v>65</v>
      </c>
      <c r="U69" t="s">
        <v>941</v>
      </c>
      <c r="V69" s="157">
        <v>39389317</v>
      </c>
      <c r="W69" s="157">
        <v>4897345</v>
      </c>
      <c r="X69">
        <v>1177</v>
      </c>
      <c r="Y69" s="219" t="s">
        <v>1054</v>
      </c>
      <c r="Z69">
        <v>3540.2</v>
      </c>
    </row>
    <row r="70" spans="1:26" ht="27.75" thickBot="1">
      <c r="A70" t="s">
        <v>942</v>
      </c>
      <c r="B70" s="156" t="s">
        <v>860</v>
      </c>
      <c r="C70" s="157">
        <v>39389401</v>
      </c>
      <c r="D70" s="157">
        <v>4897869</v>
      </c>
      <c r="E70" s="157" t="s">
        <v>859</v>
      </c>
      <c r="F70" s="157">
        <v>531</v>
      </c>
      <c r="G70" s="45" t="str">
        <f t="shared" ref="G70:G85" si="3">IF(F70&gt;=146*3,"是","否")</f>
        <v>是</v>
      </c>
      <c r="H70" s="45" t="str">
        <f t="shared" si="2"/>
        <v>是</v>
      </c>
      <c r="T70" s="217">
        <v>66</v>
      </c>
      <c r="U70" t="s">
        <v>942</v>
      </c>
      <c r="V70" s="157">
        <v>39389401</v>
      </c>
      <c r="W70" s="157">
        <v>4897869</v>
      </c>
      <c r="X70">
        <v>1173</v>
      </c>
      <c r="Y70" s="219" t="s">
        <v>1054</v>
      </c>
      <c r="Z70">
        <v>3480.8</v>
      </c>
    </row>
    <row r="71" spans="1:26" ht="27.75" thickBot="1">
      <c r="A71" t="s">
        <v>943</v>
      </c>
      <c r="B71" s="156" t="s">
        <v>861</v>
      </c>
      <c r="C71" s="157">
        <v>39389605</v>
      </c>
      <c r="D71" s="157">
        <v>4898360</v>
      </c>
      <c r="E71" s="157" t="s">
        <v>860</v>
      </c>
      <c r="F71" s="157">
        <v>532</v>
      </c>
      <c r="G71" s="45" t="str">
        <f t="shared" si="3"/>
        <v>是</v>
      </c>
      <c r="H71" s="45" t="str">
        <f t="shared" si="2"/>
        <v>是</v>
      </c>
      <c r="T71" s="217">
        <v>67</v>
      </c>
      <c r="U71" t="s">
        <v>943</v>
      </c>
      <c r="V71" s="157">
        <v>39389605</v>
      </c>
      <c r="W71" s="157">
        <v>4898360</v>
      </c>
      <c r="X71">
        <v>1178</v>
      </c>
      <c r="Y71" s="219" t="s">
        <v>1054</v>
      </c>
      <c r="Z71">
        <v>3510.4</v>
      </c>
    </row>
    <row r="72" spans="1:26" ht="27.75" thickBot="1">
      <c r="A72" t="s">
        <v>944</v>
      </c>
      <c r="B72" s="156" t="s">
        <v>802</v>
      </c>
      <c r="C72" s="157">
        <v>39382804.700000003</v>
      </c>
      <c r="D72" s="157">
        <v>4893271.5999999996</v>
      </c>
      <c r="E72" s="157" t="s">
        <v>801</v>
      </c>
      <c r="F72" s="157">
        <v>496</v>
      </c>
      <c r="G72" s="45" t="str">
        <f t="shared" si="3"/>
        <v>是</v>
      </c>
      <c r="H72" s="45" t="str">
        <f t="shared" si="2"/>
        <v>是</v>
      </c>
      <c r="T72" s="217">
        <v>68</v>
      </c>
      <c r="U72" t="s">
        <v>944</v>
      </c>
      <c r="V72" s="157">
        <v>39382804.700000003</v>
      </c>
      <c r="W72" s="157">
        <v>4893271.5999999996</v>
      </c>
      <c r="X72">
        <v>1150</v>
      </c>
      <c r="Y72" s="219" t="s">
        <v>1054</v>
      </c>
      <c r="Z72">
        <v>3354.7</v>
      </c>
    </row>
    <row r="73" spans="1:26" ht="27.75" thickBot="1">
      <c r="A73" t="s">
        <v>945</v>
      </c>
      <c r="B73" s="156" t="s">
        <v>862</v>
      </c>
      <c r="C73" s="157">
        <v>39383693</v>
      </c>
      <c r="D73" s="157">
        <v>4894599</v>
      </c>
      <c r="E73" s="157" t="s">
        <v>863</v>
      </c>
      <c r="F73" s="157">
        <v>521</v>
      </c>
      <c r="G73" s="45" t="str">
        <f t="shared" si="3"/>
        <v>是</v>
      </c>
      <c r="H73" s="45" t="str">
        <f t="shared" si="2"/>
        <v>是</v>
      </c>
      <c r="T73" s="217">
        <v>69</v>
      </c>
      <c r="U73" t="s">
        <v>945</v>
      </c>
      <c r="V73" s="157">
        <v>39383693</v>
      </c>
      <c r="W73" s="157">
        <v>4894599</v>
      </c>
      <c r="X73">
        <v>1180</v>
      </c>
      <c r="Y73" s="219" t="s">
        <v>1054</v>
      </c>
      <c r="Z73">
        <v>3712.3</v>
      </c>
    </row>
    <row r="74" spans="1:26" ht="27.75" thickBot="1">
      <c r="A74" t="s">
        <v>946</v>
      </c>
      <c r="B74" s="156" t="s">
        <v>863</v>
      </c>
      <c r="C74" s="157">
        <v>39383719</v>
      </c>
      <c r="D74" s="157">
        <v>4895119</v>
      </c>
      <c r="E74" s="157" t="s">
        <v>862</v>
      </c>
      <c r="F74" s="157">
        <v>521</v>
      </c>
      <c r="G74" s="45" t="str">
        <f t="shared" si="3"/>
        <v>是</v>
      </c>
      <c r="H74" s="45" t="str">
        <f t="shared" si="2"/>
        <v>是</v>
      </c>
      <c r="T74" s="217">
        <v>70</v>
      </c>
      <c r="U74" t="s">
        <v>946</v>
      </c>
      <c r="V74" s="157">
        <v>39383719</v>
      </c>
      <c r="W74" s="157">
        <v>4895119</v>
      </c>
      <c r="X74">
        <v>1184</v>
      </c>
      <c r="Y74" s="219" t="s">
        <v>1054</v>
      </c>
      <c r="Z74">
        <v>3733.5</v>
      </c>
    </row>
    <row r="75" spans="1:26" ht="27.75" thickBot="1">
      <c r="A75" t="s">
        <v>947</v>
      </c>
      <c r="B75" s="156" t="s">
        <v>864</v>
      </c>
      <c r="C75" s="157">
        <v>39383725</v>
      </c>
      <c r="D75" s="157">
        <v>4895719</v>
      </c>
      <c r="E75" s="157" t="s">
        <v>865</v>
      </c>
      <c r="F75" s="157">
        <v>526</v>
      </c>
      <c r="G75" s="45" t="str">
        <f t="shared" si="3"/>
        <v>是</v>
      </c>
      <c r="H75" s="45" t="str">
        <f t="shared" si="2"/>
        <v>是</v>
      </c>
      <c r="T75" s="217">
        <v>71</v>
      </c>
      <c r="U75" t="s">
        <v>947</v>
      </c>
      <c r="V75" s="157">
        <v>39383725</v>
      </c>
      <c r="W75" s="157">
        <v>4895719</v>
      </c>
      <c r="X75">
        <v>1189.3</v>
      </c>
      <c r="Y75" s="219" t="s">
        <v>1054</v>
      </c>
      <c r="Z75">
        <v>3758</v>
      </c>
    </row>
    <row r="76" spans="1:26" ht="27.75" thickBot="1">
      <c r="A76" t="s">
        <v>948</v>
      </c>
      <c r="B76" s="156" t="s">
        <v>865</v>
      </c>
      <c r="C76" s="157">
        <v>39383766</v>
      </c>
      <c r="D76" s="157">
        <v>4896243</v>
      </c>
      <c r="E76" s="157" t="s">
        <v>864</v>
      </c>
      <c r="F76" s="157">
        <v>526</v>
      </c>
      <c r="G76" s="45" t="str">
        <f t="shared" si="3"/>
        <v>是</v>
      </c>
      <c r="H76" s="45" t="str">
        <f t="shared" si="2"/>
        <v>是</v>
      </c>
      <c r="T76" s="217">
        <v>72</v>
      </c>
      <c r="U76" t="s">
        <v>948</v>
      </c>
      <c r="V76" s="157">
        <v>39383766</v>
      </c>
      <c r="W76" s="157">
        <v>4896243</v>
      </c>
      <c r="X76">
        <v>1198</v>
      </c>
      <c r="Y76" s="219" t="s">
        <v>1054</v>
      </c>
      <c r="Z76">
        <v>3777.8</v>
      </c>
    </row>
    <row r="77" spans="1:26" ht="27.75" thickBot="1">
      <c r="A77" t="s">
        <v>949</v>
      </c>
      <c r="B77" s="156" t="s">
        <v>866</v>
      </c>
      <c r="C77" s="157">
        <v>39383806</v>
      </c>
      <c r="D77" s="157">
        <v>4896768</v>
      </c>
      <c r="E77" s="157" t="s">
        <v>865</v>
      </c>
      <c r="F77" s="157">
        <v>527</v>
      </c>
      <c r="G77" s="45" t="str">
        <f t="shared" si="3"/>
        <v>是</v>
      </c>
      <c r="H77" s="45" t="str">
        <f t="shared" si="2"/>
        <v>是</v>
      </c>
      <c r="T77" s="217">
        <v>73</v>
      </c>
      <c r="U77" t="s">
        <v>949</v>
      </c>
      <c r="V77" s="157">
        <v>39383806</v>
      </c>
      <c r="W77" s="157">
        <v>4896768</v>
      </c>
      <c r="X77">
        <v>1200.3</v>
      </c>
      <c r="Y77" s="219" t="s">
        <v>1054</v>
      </c>
      <c r="Z77">
        <v>3803</v>
      </c>
    </row>
    <row r="78" spans="1:26" ht="27.75" thickBot="1">
      <c r="A78" t="s">
        <v>950</v>
      </c>
      <c r="B78" s="156" t="s">
        <v>867</v>
      </c>
      <c r="C78" s="157">
        <v>39383833</v>
      </c>
      <c r="D78" s="157">
        <v>4897337</v>
      </c>
      <c r="E78" s="157" t="s">
        <v>868</v>
      </c>
      <c r="F78" s="157">
        <v>550</v>
      </c>
      <c r="G78" s="45" t="str">
        <f t="shared" si="3"/>
        <v>是</v>
      </c>
      <c r="H78" s="45" t="str">
        <f t="shared" si="2"/>
        <v>是</v>
      </c>
      <c r="T78" s="217">
        <v>74</v>
      </c>
      <c r="U78" t="s">
        <v>950</v>
      </c>
      <c r="V78" s="157">
        <v>39383833</v>
      </c>
      <c r="W78" s="157">
        <v>4897337</v>
      </c>
      <c r="X78">
        <v>1203.2</v>
      </c>
      <c r="Y78" s="219" t="s">
        <v>1054</v>
      </c>
      <c r="Z78">
        <v>3795.3</v>
      </c>
    </row>
    <row r="79" spans="1:26" ht="27.75" thickBot="1">
      <c r="A79" t="s">
        <v>951</v>
      </c>
      <c r="B79" s="156" t="s">
        <v>868</v>
      </c>
      <c r="C79" s="157">
        <v>39383843</v>
      </c>
      <c r="D79" s="157">
        <v>4897887</v>
      </c>
      <c r="E79" s="157" t="s">
        <v>867</v>
      </c>
      <c r="F79" s="157">
        <v>550</v>
      </c>
      <c r="G79" s="45" t="str">
        <f t="shared" si="3"/>
        <v>是</v>
      </c>
      <c r="H79" s="45" t="str">
        <f t="shared" si="2"/>
        <v>是</v>
      </c>
      <c r="T79" s="217">
        <v>75</v>
      </c>
      <c r="U79" t="s">
        <v>951</v>
      </c>
      <c r="V79" s="157">
        <v>39383843</v>
      </c>
      <c r="W79" s="157">
        <v>4897887</v>
      </c>
      <c r="X79">
        <v>1206.2</v>
      </c>
      <c r="Y79" s="219" t="s">
        <v>1054</v>
      </c>
      <c r="Z79">
        <v>3824</v>
      </c>
    </row>
    <row r="80" spans="1:26" ht="27.75" thickBot="1">
      <c r="A80" t="s">
        <v>952</v>
      </c>
      <c r="B80" s="156" t="s">
        <v>869</v>
      </c>
      <c r="C80" s="157">
        <v>39389938.100000001</v>
      </c>
      <c r="D80" s="157">
        <v>4898784.0999999996</v>
      </c>
      <c r="E80" s="157" t="s">
        <v>789</v>
      </c>
      <c r="F80" s="157">
        <v>514</v>
      </c>
      <c r="G80" s="45" t="str">
        <f t="shared" si="3"/>
        <v>是</v>
      </c>
      <c r="H80" s="45" t="str">
        <f t="shared" si="2"/>
        <v>是</v>
      </c>
      <c r="T80" s="217">
        <v>76</v>
      </c>
      <c r="U80" t="s">
        <v>952</v>
      </c>
      <c r="V80" s="157">
        <v>39389938.100000001</v>
      </c>
      <c r="W80" s="157">
        <v>4898784.0999999996</v>
      </c>
      <c r="X80">
        <v>1173.5999999999999</v>
      </c>
      <c r="Y80" s="219" t="s">
        <v>1054</v>
      </c>
      <c r="Z80">
        <v>3433.8</v>
      </c>
    </row>
    <row r="81" spans="1:27" ht="27.75" thickBot="1">
      <c r="A81" t="s">
        <v>953</v>
      </c>
      <c r="B81" s="156" t="s">
        <v>870</v>
      </c>
      <c r="C81" s="157">
        <v>39391486</v>
      </c>
      <c r="D81" s="157">
        <v>4898612.8</v>
      </c>
      <c r="E81" s="157" t="s">
        <v>790</v>
      </c>
      <c r="F81" s="157">
        <v>466</v>
      </c>
      <c r="G81" s="45" t="str">
        <f t="shared" si="3"/>
        <v>是</v>
      </c>
      <c r="H81" s="45" t="str">
        <f t="shared" si="2"/>
        <v>是</v>
      </c>
      <c r="T81" s="217">
        <v>77</v>
      </c>
      <c r="U81" t="s">
        <v>953</v>
      </c>
      <c r="V81" s="157">
        <v>39391486</v>
      </c>
      <c r="W81" s="157">
        <v>4898612.8</v>
      </c>
      <c r="X81">
        <v>1156</v>
      </c>
      <c r="Y81" s="219" t="s">
        <v>1054</v>
      </c>
      <c r="Z81">
        <v>3533.1</v>
      </c>
    </row>
    <row r="82" spans="1:27" ht="27.75" thickBot="1">
      <c r="A82" t="s">
        <v>954</v>
      </c>
      <c r="B82" s="156" t="s">
        <v>871</v>
      </c>
      <c r="C82" s="157">
        <v>39390139.100000001</v>
      </c>
      <c r="D82" s="157">
        <v>4891087.2</v>
      </c>
      <c r="E82" s="157" t="s">
        <v>791</v>
      </c>
      <c r="F82" s="157">
        <v>589</v>
      </c>
      <c r="G82" s="45" t="str">
        <f t="shared" si="3"/>
        <v>是</v>
      </c>
      <c r="H82" s="45" t="str">
        <f t="shared" si="2"/>
        <v>是</v>
      </c>
      <c r="T82" s="217">
        <v>78</v>
      </c>
      <c r="U82" t="s">
        <v>954</v>
      </c>
      <c r="V82" s="157">
        <v>39390139.100000001</v>
      </c>
      <c r="W82" s="157">
        <v>4891087.2</v>
      </c>
      <c r="X82">
        <v>1146.4000000000001</v>
      </c>
      <c r="Y82" s="219" t="s">
        <v>1054</v>
      </c>
      <c r="Z82">
        <v>3660.5</v>
      </c>
    </row>
    <row r="83" spans="1:27" ht="27.75" thickBot="1">
      <c r="A83" t="s">
        <v>955</v>
      </c>
      <c r="B83" s="156" t="s">
        <v>872</v>
      </c>
      <c r="C83" s="157">
        <v>39390554</v>
      </c>
      <c r="D83" s="157">
        <v>4891612</v>
      </c>
      <c r="E83" s="157" t="s">
        <v>871</v>
      </c>
      <c r="F83" s="157">
        <v>669</v>
      </c>
      <c r="G83" s="45" t="str">
        <f t="shared" si="3"/>
        <v>是</v>
      </c>
      <c r="H83" s="45" t="str">
        <f t="shared" si="2"/>
        <v>是</v>
      </c>
      <c r="T83" s="217">
        <v>79</v>
      </c>
      <c r="U83" t="s">
        <v>955</v>
      </c>
      <c r="V83" s="157">
        <v>39390554</v>
      </c>
      <c r="W83" s="157">
        <v>4891612</v>
      </c>
      <c r="X83">
        <v>1146.9000000000001</v>
      </c>
      <c r="Y83" s="219" t="s">
        <v>1054</v>
      </c>
      <c r="Z83">
        <v>3648.5</v>
      </c>
    </row>
    <row r="84" spans="1:27" ht="27.75" thickBot="1">
      <c r="A84" t="s">
        <v>956</v>
      </c>
      <c r="B84" s="156" t="s">
        <v>873</v>
      </c>
      <c r="C84" s="157">
        <v>39390481</v>
      </c>
      <c r="D84" s="157">
        <v>4892583</v>
      </c>
      <c r="E84" s="157" t="s">
        <v>851</v>
      </c>
      <c r="F84" s="157">
        <v>689</v>
      </c>
      <c r="G84" s="45" t="str">
        <f t="shared" si="3"/>
        <v>是</v>
      </c>
      <c r="H84" s="45" t="str">
        <f t="shared" si="2"/>
        <v>是</v>
      </c>
      <c r="T84" s="217">
        <v>80</v>
      </c>
      <c r="U84" t="s">
        <v>956</v>
      </c>
      <c r="V84" s="157">
        <v>39390481</v>
      </c>
      <c r="W84" s="157">
        <v>4892583</v>
      </c>
      <c r="X84">
        <v>1113.0999999999999</v>
      </c>
      <c r="Y84" s="219" t="s">
        <v>1054</v>
      </c>
      <c r="Z84">
        <v>3445.9</v>
      </c>
    </row>
    <row r="85" spans="1:27" ht="27.75" thickBot="1">
      <c r="A85" t="s">
        <v>988</v>
      </c>
      <c r="B85" s="156" t="s">
        <v>800</v>
      </c>
      <c r="C85" s="157">
        <v>39383086.200000003</v>
      </c>
      <c r="D85" s="157">
        <v>4891832.0999999996</v>
      </c>
      <c r="E85" s="157" t="s">
        <v>874</v>
      </c>
      <c r="F85" s="157">
        <v>553</v>
      </c>
      <c r="G85" s="45" t="str">
        <f t="shared" si="3"/>
        <v>是</v>
      </c>
      <c r="H85" s="45" t="str">
        <f t="shared" si="2"/>
        <v>是</v>
      </c>
      <c r="T85" s="217">
        <v>81</v>
      </c>
      <c r="U85" t="s">
        <v>988</v>
      </c>
      <c r="V85" s="157">
        <v>39383086.200000003</v>
      </c>
      <c r="W85" s="157">
        <v>4891832.0999999996</v>
      </c>
      <c r="X85">
        <v>1141.5999999999999</v>
      </c>
      <c r="Y85" s="219" t="s">
        <v>1054</v>
      </c>
      <c r="Z85">
        <v>3248.9</v>
      </c>
      <c r="AA85" s="218" t="s">
        <v>1053</v>
      </c>
    </row>
    <row r="86" spans="1:27" ht="27.75" thickBot="1">
      <c r="A86" t="s">
        <v>957</v>
      </c>
      <c r="B86" s="156" t="s">
        <v>986</v>
      </c>
      <c r="C86" s="157">
        <v>39385441</v>
      </c>
      <c r="D86" s="157">
        <v>4897607</v>
      </c>
      <c r="E86" s="157" t="s">
        <v>827</v>
      </c>
      <c r="F86" s="157">
        <v>520</v>
      </c>
      <c r="G86" s="45" t="str">
        <f>IF(F86&gt;=146*3,"是","否")</f>
        <v>是</v>
      </c>
      <c r="H86" s="45" t="str">
        <f>IF(E86&gt;=146*2.5,"是","否")</f>
        <v>是</v>
      </c>
      <c r="T86" s="217">
        <v>82</v>
      </c>
      <c r="U86" t="s">
        <v>957</v>
      </c>
      <c r="V86" s="157">
        <v>39385441</v>
      </c>
      <c r="W86" s="157">
        <v>4897607</v>
      </c>
      <c r="X86">
        <v>1205.7</v>
      </c>
      <c r="Y86" s="219" t="s">
        <v>1054</v>
      </c>
      <c r="Z86">
        <v>3776.5</v>
      </c>
    </row>
    <row r="87" spans="1:27" ht="27.75" thickBot="1">
      <c r="A87" t="s">
        <v>958</v>
      </c>
      <c r="B87" s="156" t="s">
        <v>987</v>
      </c>
      <c r="C87" s="157">
        <v>39388563</v>
      </c>
      <c r="D87" s="157">
        <v>4892430</v>
      </c>
      <c r="E87" s="157" t="s">
        <v>809</v>
      </c>
      <c r="F87" s="157">
        <v>544</v>
      </c>
      <c r="G87" s="45" t="str">
        <f>IF(F87&gt;=146*3,"是","否")</f>
        <v>是</v>
      </c>
      <c r="H87" s="45" t="str">
        <f>IF(E87&gt;=146*2.5,"是","否")</f>
        <v>是</v>
      </c>
      <c r="T87" s="217">
        <v>83</v>
      </c>
      <c r="U87" t="s">
        <v>958</v>
      </c>
      <c r="V87" s="157">
        <v>39388563</v>
      </c>
      <c r="W87" s="157">
        <v>4892430</v>
      </c>
      <c r="X87">
        <v>1146.8</v>
      </c>
      <c r="Y87" s="219" t="s">
        <v>1054</v>
      </c>
      <c r="Z87">
        <v>3636</v>
      </c>
    </row>
  </sheetData>
  <mergeCells count="19">
    <mergeCell ref="K1:R1"/>
    <mergeCell ref="L2:L4"/>
    <mergeCell ref="M2:M4"/>
    <mergeCell ref="N2:N4"/>
    <mergeCell ref="O2:O4"/>
    <mergeCell ref="P2:P4"/>
    <mergeCell ref="AA3:AA4"/>
    <mergeCell ref="B2:B4"/>
    <mergeCell ref="C2:C4"/>
    <mergeCell ref="D2:D4"/>
    <mergeCell ref="A2:A4"/>
    <mergeCell ref="K2:K4"/>
    <mergeCell ref="Q2:Q4"/>
    <mergeCell ref="R2:R4"/>
    <mergeCell ref="T3:T4"/>
    <mergeCell ref="U3:U4"/>
    <mergeCell ref="V3:V4"/>
    <mergeCell ref="W3:W4"/>
    <mergeCell ref="X3:X4"/>
  </mergeCells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54"/>
  <sheetViews>
    <sheetView workbookViewId="0">
      <selection activeCell="O12" sqref="O12"/>
    </sheetView>
  </sheetViews>
  <sheetFormatPr defaultRowHeight="13.5"/>
  <cols>
    <col min="3" max="3" width="10.875" bestFit="1" customWidth="1"/>
    <col min="17" max="17" width="36.875" customWidth="1"/>
  </cols>
  <sheetData>
    <row r="1" spans="1:21" ht="16.5" thickBot="1">
      <c r="A1" s="49" t="s">
        <v>401</v>
      </c>
    </row>
    <row r="2" spans="1:21">
      <c r="A2" s="96" t="s">
        <v>402</v>
      </c>
      <c r="B2" s="318" t="s">
        <v>192</v>
      </c>
      <c r="C2" s="318" t="s">
        <v>193</v>
      </c>
      <c r="D2" s="318" t="s">
        <v>403</v>
      </c>
      <c r="E2" s="315" t="s">
        <v>404</v>
      </c>
      <c r="F2" s="98" t="s">
        <v>405</v>
      </c>
      <c r="G2" s="315" t="s">
        <v>407</v>
      </c>
      <c r="H2" s="315" t="s">
        <v>408</v>
      </c>
      <c r="I2" s="315" t="s">
        <v>420</v>
      </c>
      <c r="J2" s="315" t="s">
        <v>409</v>
      </c>
      <c r="K2" s="98" t="s">
        <v>141</v>
      </c>
      <c r="L2" s="315" t="s">
        <v>411</v>
      </c>
      <c r="M2" s="315" t="s">
        <v>412</v>
      </c>
      <c r="N2" s="59"/>
    </row>
    <row r="3" spans="1:21" ht="30">
      <c r="A3" s="97" t="s">
        <v>191</v>
      </c>
      <c r="B3" s="319"/>
      <c r="C3" s="319"/>
      <c r="D3" s="319"/>
      <c r="E3" s="316"/>
      <c r="F3" s="99" t="s">
        <v>406</v>
      </c>
      <c r="G3" s="316"/>
      <c r="H3" s="316"/>
      <c r="I3" s="316"/>
      <c r="J3" s="316"/>
      <c r="K3" s="99" t="s">
        <v>410</v>
      </c>
      <c r="L3" s="316"/>
      <c r="M3" s="316"/>
      <c r="N3" s="59"/>
    </row>
    <row r="4" spans="1:21" ht="14.25" thickBot="1">
      <c r="A4" s="78"/>
      <c r="B4" s="320"/>
      <c r="C4" s="320"/>
      <c r="D4" s="320"/>
      <c r="E4" s="317"/>
      <c r="F4" s="57"/>
      <c r="G4" s="317"/>
      <c r="H4" s="317"/>
      <c r="I4" s="317"/>
      <c r="J4" s="317"/>
      <c r="K4" s="57"/>
      <c r="L4" s="317"/>
      <c r="M4" s="317"/>
      <c r="N4" s="59"/>
    </row>
    <row r="5" spans="1:21" ht="15.75" thickBot="1">
      <c r="A5" s="18" t="s">
        <v>377</v>
      </c>
      <c r="B5" s="19">
        <v>37538141</v>
      </c>
      <c r="C5" s="19">
        <v>4131931</v>
      </c>
      <c r="D5" s="19">
        <v>1839.4</v>
      </c>
      <c r="E5" s="19" t="s">
        <v>418</v>
      </c>
      <c r="F5" s="19">
        <v>363.1</v>
      </c>
      <c r="G5" s="102">
        <v>8539.82</v>
      </c>
      <c r="H5" s="102">
        <v>8524.86</v>
      </c>
      <c r="I5" s="102">
        <f>H5*0.7096</f>
        <v>6049.2406560000009</v>
      </c>
      <c r="J5" s="102">
        <f>I5/2.2</f>
        <v>2749.6548436363637</v>
      </c>
      <c r="K5" s="19">
        <v>6.88</v>
      </c>
      <c r="L5" s="19">
        <v>6.87</v>
      </c>
      <c r="M5" s="19">
        <v>-0.2</v>
      </c>
      <c r="N5" s="59"/>
      <c r="Q5" s="210" t="s">
        <v>1027</v>
      </c>
      <c r="R5" s="211">
        <v>7.44</v>
      </c>
      <c r="S5" s="211">
        <v>7.64</v>
      </c>
      <c r="T5" s="211">
        <v>7.64</v>
      </c>
      <c r="U5" s="211">
        <v>7.64</v>
      </c>
    </row>
    <row r="6" spans="1:21" ht="15.75" thickBot="1">
      <c r="A6" s="18" t="s">
        <v>378</v>
      </c>
      <c r="B6" s="19">
        <v>37538398</v>
      </c>
      <c r="C6" s="19">
        <v>4132135</v>
      </c>
      <c r="D6" s="19">
        <v>1868.6</v>
      </c>
      <c r="E6" s="19" t="s">
        <v>418</v>
      </c>
      <c r="F6" s="19">
        <v>360</v>
      </c>
      <c r="G6" s="102">
        <v>8616.1200000000008</v>
      </c>
      <c r="H6" s="102">
        <v>8484.2099999999991</v>
      </c>
      <c r="I6" s="102">
        <f>H6*0.7096</f>
        <v>6020.3954159999994</v>
      </c>
      <c r="J6" s="102">
        <f>I6/2.2</f>
        <v>2736.5433709090903</v>
      </c>
      <c r="K6" s="19">
        <v>6.9</v>
      </c>
      <c r="L6" s="19">
        <v>6.84</v>
      </c>
      <c r="M6" s="19">
        <v>-1.5</v>
      </c>
      <c r="N6" s="59"/>
      <c r="Q6" s="156" t="s">
        <v>1028</v>
      </c>
      <c r="R6" s="157">
        <v>7.05</v>
      </c>
      <c r="S6" s="157">
        <v>7.41</v>
      </c>
      <c r="T6" s="157">
        <v>7.05</v>
      </c>
      <c r="U6" s="157">
        <v>7.05</v>
      </c>
    </row>
    <row r="7" spans="1:21" ht="15.75" thickBot="1">
      <c r="A7" s="18" t="s">
        <v>379</v>
      </c>
      <c r="B7" s="19">
        <v>37538594</v>
      </c>
      <c r="C7" s="19">
        <v>4132709</v>
      </c>
      <c r="D7" s="19">
        <v>1889.6</v>
      </c>
      <c r="E7" s="19" t="s">
        <v>417</v>
      </c>
      <c r="F7" s="19">
        <v>397.1</v>
      </c>
      <c r="G7" s="102">
        <v>8922.4599999999991</v>
      </c>
      <c r="H7" s="102">
        <v>8826</v>
      </c>
      <c r="I7" s="102">
        <f t="shared" ref="I7:I27" si="0">H7*0.7096</f>
        <v>6262.9296000000004</v>
      </c>
      <c r="J7" s="102">
        <f t="shared" ref="J7:J27" si="1">I7/2.2</f>
        <v>2846.7861818181818</v>
      </c>
      <c r="K7" s="19">
        <v>7.1</v>
      </c>
      <c r="L7" s="19">
        <v>7.04</v>
      </c>
      <c r="M7" s="19">
        <v>-1.1000000000000001</v>
      </c>
      <c r="N7" s="59"/>
      <c r="Q7" s="156" t="s">
        <v>1029</v>
      </c>
      <c r="R7" s="157">
        <v>7.54</v>
      </c>
      <c r="S7" s="157">
        <v>7.54</v>
      </c>
      <c r="T7" s="157">
        <v>7.51</v>
      </c>
      <c r="U7" s="157">
        <v>7.54</v>
      </c>
    </row>
    <row r="8" spans="1:21" ht="15.75" thickBot="1">
      <c r="A8" s="18" t="s">
        <v>381</v>
      </c>
      <c r="B8" s="19">
        <v>37538783</v>
      </c>
      <c r="C8" s="19">
        <v>4132973</v>
      </c>
      <c r="D8" s="19">
        <v>1897.1</v>
      </c>
      <c r="E8" s="19" t="s">
        <v>417</v>
      </c>
      <c r="F8" s="19">
        <v>415.9</v>
      </c>
      <c r="G8" s="102">
        <v>8925.2999999999993</v>
      </c>
      <c r="H8" s="102">
        <v>8798.9500000000007</v>
      </c>
      <c r="I8" s="102">
        <f t="shared" si="0"/>
        <v>6243.7349200000008</v>
      </c>
      <c r="J8" s="102">
        <f t="shared" si="1"/>
        <v>2838.0613272727273</v>
      </c>
      <c r="K8" s="19">
        <v>7.15</v>
      </c>
      <c r="L8" s="19">
        <v>7.09</v>
      </c>
      <c r="M8" s="19">
        <v>-1.4</v>
      </c>
      <c r="N8" s="59"/>
      <c r="Q8" s="158" t="s">
        <v>1030</v>
      </c>
      <c r="R8" s="159">
        <v>7.19</v>
      </c>
      <c r="S8" s="159">
        <v>7.19</v>
      </c>
      <c r="T8" s="159">
        <v>7.19</v>
      </c>
      <c r="U8" s="159">
        <v>7.22</v>
      </c>
    </row>
    <row r="9" spans="1:21" ht="15.75" thickBot="1">
      <c r="A9" s="18" t="s">
        <v>382</v>
      </c>
      <c r="B9" s="19">
        <v>37538940</v>
      </c>
      <c r="C9" s="19">
        <v>4133260</v>
      </c>
      <c r="D9" s="19">
        <v>1913.6</v>
      </c>
      <c r="E9" s="19" t="s">
        <v>417</v>
      </c>
      <c r="F9" s="19">
        <v>386.6</v>
      </c>
      <c r="G9" s="102">
        <v>8831.98</v>
      </c>
      <c r="H9" s="102">
        <v>8494.84</v>
      </c>
      <c r="I9" s="102">
        <f t="shared" si="0"/>
        <v>6027.9384639999998</v>
      </c>
      <c r="J9" s="102">
        <f t="shared" si="1"/>
        <v>2739.972029090909</v>
      </c>
      <c r="K9" s="19">
        <v>7.07</v>
      </c>
      <c r="L9" s="19">
        <v>6.91</v>
      </c>
      <c r="M9" s="19">
        <v>-3.8</v>
      </c>
      <c r="N9" s="59"/>
    </row>
    <row r="10" spans="1:21" ht="27.75" thickBot="1">
      <c r="A10" s="18" t="s">
        <v>383</v>
      </c>
      <c r="B10" s="19">
        <v>37540798</v>
      </c>
      <c r="C10" s="19">
        <v>4133356</v>
      </c>
      <c r="D10" s="19">
        <v>1879.3</v>
      </c>
      <c r="E10" s="19" t="s">
        <v>417</v>
      </c>
      <c r="F10" s="19">
        <v>410.7</v>
      </c>
      <c r="G10" s="102">
        <v>9170.8799999999992</v>
      </c>
      <c r="H10" s="102">
        <v>8711.89</v>
      </c>
      <c r="I10" s="102">
        <f t="shared" si="0"/>
        <v>6181.957144</v>
      </c>
      <c r="J10" s="102">
        <f t="shared" si="1"/>
        <v>2809.9805199999996</v>
      </c>
      <c r="K10" s="19">
        <v>7.27</v>
      </c>
      <c r="L10" s="19">
        <v>7.05</v>
      </c>
      <c r="M10" s="19">
        <v>-5</v>
      </c>
      <c r="N10" s="59"/>
      <c r="Q10" t="s">
        <v>1031</v>
      </c>
      <c r="R10" s="212" t="s">
        <v>1033</v>
      </c>
      <c r="S10" s="212" t="s">
        <v>1032</v>
      </c>
      <c r="T10" s="212" t="s">
        <v>1034</v>
      </c>
    </row>
    <row r="11" spans="1:21" ht="15.75" thickBot="1">
      <c r="A11" s="18" t="s">
        <v>384</v>
      </c>
      <c r="B11" s="19">
        <v>37541013</v>
      </c>
      <c r="C11" s="19">
        <v>4133678</v>
      </c>
      <c r="D11" s="19">
        <v>1828.4</v>
      </c>
      <c r="E11" s="19" t="s">
        <v>417</v>
      </c>
      <c r="F11" s="19">
        <v>340.7</v>
      </c>
      <c r="G11" s="102">
        <v>8297.4699999999993</v>
      </c>
      <c r="H11" s="102">
        <v>7862.57</v>
      </c>
      <c r="I11" s="102">
        <f t="shared" si="0"/>
        <v>5579.2796719999997</v>
      </c>
      <c r="J11" s="102">
        <f t="shared" si="1"/>
        <v>2536.0362145454542</v>
      </c>
      <c r="K11" s="19">
        <v>6.73</v>
      </c>
      <c r="L11" s="19">
        <v>6.51</v>
      </c>
      <c r="M11" s="19">
        <v>-5.2</v>
      </c>
      <c r="N11" s="59"/>
      <c r="Q11" t="s">
        <v>1035</v>
      </c>
      <c r="R11">
        <v>7.64</v>
      </c>
      <c r="S11">
        <v>7.44</v>
      </c>
      <c r="T11" s="196">
        <v>-2.6178010471204098E-2</v>
      </c>
    </row>
    <row r="12" spans="1:21" ht="15.75" thickBot="1">
      <c r="A12" s="18" t="s">
        <v>385</v>
      </c>
      <c r="B12" s="19">
        <v>37542314</v>
      </c>
      <c r="C12" s="19">
        <v>4134285</v>
      </c>
      <c r="D12" s="19">
        <v>1809.7</v>
      </c>
      <c r="E12" s="19" t="s">
        <v>417</v>
      </c>
      <c r="F12" s="19">
        <v>333.4</v>
      </c>
      <c r="G12" s="102">
        <v>8181.71</v>
      </c>
      <c r="H12" s="102">
        <v>7602.72</v>
      </c>
      <c r="I12" s="102">
        <f t="shared" si="0"/>
        <v>5394.890112</v>
      </c>
      <c r="J12" s="102">
        <f t="shared" si="1"/>
        <v>2452.2227781818178</v>
      </c>
      <c r="K12" s="19">
        <v>6.7</v>
      </c>
      <c r="L12" s="19">
        <v>6.42</v>
      </c>
      <c r="M12" s="19">
        <v>-7.1</v>
      </c>
      <c r="N12" s="59"/>
      <c r="Q12" t="s">
        <v>1036</v>
      </c>
      <c r="R12">
        <v>7.05</v>
      </c>
      <c r="S12">
        <v>7.41</v>
      </c>
      <c r="T12" s="196">
        <v>5.1063829787234088E-2</v>
      </c>
    </row>
    <row r="13" spans="1:21" ht="15.75" thickBot="1">
      <c r="A13" s="18" t="s">
        <v>386</v>
      </c>
      <c r="B13" s="19">
        <v>37542825</v>
      </c>
      <c r="C13" s="19">
        <v>4134008</v>
      </c>
      <c r="D13" s="19">
        <v>1809.3</v>
      </c>
      <c r="E13" s="19" t="s">
        <v>417</v>
      </c>
      <c r="F13" s="19">
        <v>356.2</v>
      </c>
      <c r="G13" s="102">
        <v>8499.26</v>
      </c>
      <c r="H13" s="102">
        <v>7734.16</v>
      </c>
      <c r="I13" s="102">
        <f t="shared" si="0"/>
        <v>5488.159936</v>
      </c>
      <c r="J13" s="102">
        <f t="shared" si="1"/>
        <v>2494.6181527272724</v>
      </c>
      <c r="K13" s="19">
        <v>6.87</v>
      </c>
      <c r="L13" s="19">
        <v>6.51</v>
      </c>
      <c r="M13" s="19">
        <v>-9</v>
      </c>
      <c r="N13" s="59"/>
      <c r="Q13" t="s">
        <v>1037</v>
      </c>
      <c r="R13">
        <v>7.54</v>
      </c>
      <c r="S13">
        <v>7.51</v>
      </c>
      <c r="T13" s="196">
        <v>-3.9787798408488393E-3</v>
      </c>
    </row>
    <row r="14" spans="1:21" ht="15.75" thickBot="1">
      <c r="A14" s="18" t="s">
        <v>388</v>
      </c>
      <c r="B14" s="19">
        <v>37542890.5</v>
      </c>
      <c r="C14" s="19">
        <v>4134676.8</v>
      </c>
      <c r="D14" s="19">
        <v>1819.7</v>
      </c>
      <c r="E14" s="19" t="s">
        <v>417</v>
      </c>
      <c r="F14" s="19">
        <v>377.9</v>
      </c>
      <c r="G14" s="102">
        <v>8531.7999999999993</v>
      </c>
      <c r="H14" s="102">
        <v>7672.23</v>
      </c>
      <c r="I14" s="102">
        <f t="shared" si="0"/>
        <v>5444.2144079999998</v>
      </c>
      <c r="J14" s="102">
        <f t="shared" si="1"/>
        <v>2474.6429127272722</v>
      </c>
      <c r="K14" s="19">
        <v>6.95</v>
      </c>
      <c r="L14" s="19">
        <v>6.53</v>
      </c>
      <c r="M14" s="19">
        <v>-10.1</v>
      </c>
      <c r="N14" s="59"/>
      <c r="Q14" t="s">
        <v>1038</v>
      </c>
      <c r="R14">
        <v>7.19</v>
      </c>
      <c r="S14">
        <v>7.22</v>
      </c>
      <c r="T14" s="196">
        <v>4.1724617524338467E-3</v>
      </c>
    </row>
    <row r="15" spans="1:21" ht="15.75" thickBot="1">
      <c r="A15" s="18" t="s">
        <v>389</v>
      </c>
      <c r="B15" s="19">
        <v>37541611</v>
      </c>
      <c r="C15" s="19">
        <v>4135501</v>
      </c>
      <c r="D15" s="19">
        <v>1838.4</v>
      </c>
      <c r="E15" s="19" t="s">
        <v>417</v>
      </c>
      <c r="F15" s="19">
        <v>335.7</v>
      </c>
      <c r="G15" s="102">
        <v>8139.91</v>
      </c>
      <c r="H15" s="102">
        <v>7741.61</v>
      </c>
      <c r="I15" s="102">
        <f t="shared" si="0"/>
        <v>5493.4464559999997</v>
      </c>
      <c r="J15" s="102">
        <f t="shared" si="1"/>
        <v>2497.0211163636359</v>
      </c>
      <c r="K15" s="19">
        <v>6.72</v>
      </c>
      <c r="L15" s="19">
        <v>6.54</v>
      </c>
      <c r="M15" s="19">
        <v>-4.9000000000000004</v>
      </c>
      <c r="N15" s="59"/>
    </row>
    <row r="16" spans="1:21" ht="15.75" thickBot="1">
      <c r="A16" s="18" t="s">
        <v>391</v>
      </c>
      <c r="B16" s="19">
        <v>37540827</v>
      </c>
      <c r="C16" s="19">
        <v>4135992</v>
      </c>
      <c r="D16" s="19">
        <v>1854.1</v>
      </c>
      <c r="E16" s="19" t="s">
        <v>419</v>
      </c>
      <c r="F16" s="19">
        <v>277.3</v>
      </c>
      <c r="G16" s="102">
        <v>6555.55</v>
      </c>
      <c r="H16" s="102">
        <v>5805.26</v>
      </c>
      <c r="I16" s="102">
        <f t="shared" si="0"/>
        <v>4119.4124959999999</v>
      </c>
      <c r="J16" s="102">
        <f>I16/2</f>
        <v>2059.706248</v>
      </c>
      <c r="K16" s="19">
        <v>6.4</v>
      </c>
      <c r="L16" s="19">
        <v>6.02</v>
      </c>
      <c r="M16" s="19">
        <v>-11.4</v>
      </c>
      <c r="N16" s="59"/>
    </row>
    <row r="17" spans="1:14" ht="15.75" thickBot="1">
      <c r="A17" s="18" t="s">
        <v>393</v>
      </c>
      <c r="B17" s="19">
        <v>37540638</v>
      </c>
      <c r="C17" s="19">
        <v>4135445</v>
      </c>
      <c r="D17" s="19">
        <v>1853.8</v>
      </c>
      <c r="E17" s="19" t="s">
        <v>417</v>
      </c>
      <c r="F17" s="19">
        <v>338.4</v>
      </c>
      <c r="G17" s="102">
        <v>8135.5</v>
      </c>
      <c r="H17" s="102">
        <v>7655.16</v>
      </c>
      <c r="I17" s="102">
        <f t="shared" si="0"/>
        <v>5432.1015360000001</v>
      </c>
      <c r="J17" s="102">
        <f t="shared" si="1"/>
        <v>2469.1370618181818</v>
      </c>
      <c r="K17" s="19">
        <v>6.73</v>
      </c>
      <c r="L17" s="19">
        <v>6.47</v>
      </c>
      <c r="M17" s="19">
        <v>-5.9</v>
      </c>
      <c r="N17" s="59"/>
    </row>
    <row r="18" spans="1:14" ht="15.75" thickBot="1">
      <c r="A18" s="18" t="s">
        <v>394</v>
      </c>
      <c r="B18" s="19">
        <v>37540320</v>
      </c>
      <c r="C18" s="19">
        <v>4135320</v>
      </c>
      <c r="D18" s="19">
        <v>1849.1</v>
      </c>
      <c r="E18" s="19" t="s">
        <v>417</v>
      </c>
      <c r="F18" s="19">
        <v>339.8</v>
      </c>
      <c r="G18" s="102">
        <v>8056.18</v>
      </c>
      <c r="H18" s="102">
        <v>7708.2</v>
      </c>
      <c r="I18" s="102">
        <f t="shared" si="0"/>
        <v>5469.7387200000003</v>
      </c>
      <c r="J18" s="102">
        <f t="shared" si="1"/>
        <v>2486.2448727272727</v>
      </c>
      <c r="K18" s="19">
        <v>6.69</v>
      </c>
      <c r="L18" s="19">
        <v>6.52</v>
      </c>
      <c r="M18" s="19">
        <v>-4.3</v>
      </c>
      <c r="N18" s="59"/>
    </row>
    <row r="19" spans="1:14" ht="15.75" thickBot="1">
      <c r="A19" s="18" t="s">
        <v>395</v>
      </c>
      <c r="B19" s="19">
        <v>37540008</v>
      </c>
      <c r="C19" s="19">
        <v>4135047</v>
      </c>
      <c r="D19" s="19">
        <v>1840</v>
      </c>
      <c r="E19" s="19" t="s">
        <v>417</v>
      </c>
      <c r="F19" s="19">
        <v>310</v>
      </c>
      <c r="G19" s="102">
        <v>7763.4</v>
      </c>
      <c r="H19" s="102">
        <v>7449.23</v>
      </c>
      <c r="I19" s="102">
        <f t="shared" si="0"/>
        <v>5285.9736079999993</v>
      </c>
      <c r="J19" s="102">
        <f t="shared" si="1"/>
        <v>2402.7152763636359</v>
      </c>
      <c r="K19" s="19">
        <v>6.49</v>
      </c>
      <c r="L19" s="19">
        <v>6.34</v>
      </c>
      <c r="M19" s="19">
        <v>-4</v>
      </c>
      <c r="N19" s="59"/>
    </row>
    <row r="20" spans="1:14" ht="15.75" thickBot="1">
      <c r="A20" s="18" t="s">
        <v>396</v>
      </c>
      <c r="B20" s="19">
        <v>37539662</v>
      </c>
      <c r="C20" s="19">
        <v>4134888</v>
      </c>
      <c r="D20" s="19">
        <v>1839.1</v>
      </c>
      <c r="E20" s="19" t="s">
        <v>417</v>
      </c>
      <c r="F20" s="19">
        <v>302.60000000000002</v>
      </c>
      <c r="G20" s="102">
        <v>7798.88</v>
      </c>
      <c r="H20" s="102">
        <v>7579.65</v>
      </c>
      <c r="I20" s="102">
        <f t="shared" si="0"/>
        <v>5378.5196399999995</v>
      </c>
      <c r="J20" s="102">
        <f t="shared" si="1"/>
        <v>2444.7816545454543</v>
      </c>
      <c r="K20" s="19">
        <v>6.48</v>
      </c>
      <c r="L20" s="19">
        <v>6.38</v>
      </c>
      <c r="M20" s="19">
        <v>-2.8</v>
      </c>
      <c r="N20" s="59"/>
    </row>
    <row r="21" spans="1:14" ht="15.75" thickBot="1">
      <c r="A21" s="18" t="s">
        <v>392</v>
      </c>
      <c r="B21" s="19">
        <v>37540713</v>
      </c>
      <c r="C21" s="19">
        <v>4136348</v>
      </c>
      <c r="D21" s="19">
        <v>1872.9</v>
      </c>
      <c r="E21" s="19" t="s">
        <v>417</v>
      </c>
      <c r="F21" s="19">
        <v>345.5</v>
      </c>
      <c r="G21" s="102">
        <v>8352.66</v>
      </c>
      <c r="H21" s="102">
        <v>7794.97</v>
      </c>
      <c r="I21" s="102">
        <f t="shared" si="0"/>
        <v>5531.3107120000004</v>
      </c>
      <c r="J21" s="102">
        <f t="shared" si="1"/>
        <v>2514.2321418181818</v>
      </c>
      <c r="K21" s="19">
        <v>6.83</v>
      </c>
      <c r="L21" s="19">
        <v>6.56</v>
      </c>
      <c r="M21" s="19">
        <v>-6.7</v>
      </c>
      <c r="N21" s="59"/>
    </row>
    <row r="22" spans="1:14" ht="15.75" thickBot="1">
      <c r="A22" s="18" t="s">
        <v>397</v>
      </c>
      <c r="B22" s="19">
        <v>37540193</v>
      </c>
      <c r="C22" s="19">
        <v>4136225</v>
      </c>
      <c r="D22" s="19">
        <v>1859.4</v>
      </c>
      <c r="E22" s="19" t="s">
        <v>419</v>
      </c>
      <c r="F22" s="19">
        <v>296</v>
      </c>
      <c r="G22" s="102">
        <v>6589.73</v>
      </c>
      <c r="H22" s="102">
        <v>6165.96</v>
      </c>
      <c r="I22" s="102">
        <f t="shared" si="0"/>
        <v>4375.3652160000001</v>
      </c>
      <c r="J22" s="102">
        <f>I22/2</f>
        <v>2187.6826080000001</v>
      </c>
      <c r="K22" s="19">
        <v>6.47</v>
      </c>
      <c r="L22" s="19">
        <v>6.24</v>
      </c>
      <c r="M22" s="19">
        <v>-6.4</v>
      </c>
      <c r="N22" s="59"/>
    </row>
    <row r="23" spans="1:14" ht="15.75" thickBot="1">
      <c r="A23" s="18" t="s">
        <v>399</v>
      </c>
      <c r="B23" s="19">
        <v>37539064</v>
      </c>
      <c r="C23" s="19">
        <v>4137142</v>
      </c>
      <c r="D23" s="19">
        <v>1893.9</v>
      </c>
      <c r="E23" s="19" t="s">
        <v>419</v>
      </c>
      <c r="F23" s="19">
        <v>313.89999999999998</v>
      </c>
      <c r="G23" s="102">
        <v>6603.37</v>
      </c>
      <c r="H23" s="102">
        <v>6504.06</v>
      </c>
      <c r="I23" s="102">
        <f t="shared" si="0"/>
        <v>4615.280976</v>
      </c>
      <c r="J23" s="102">
        <f>I23/2</f>
        <v>2307.640488</v>
      </c>
      <c r="K23" s="19">
        <v>6.52</v>
      </c>
      <c r="L23" s="19">
        <v>6.47</v>
      </c>
      <c r="M23" s="19">
        <v>-1.5</v>
      </c>
      <c r="N23" s="59"/>
    </row>
    <row r="24" spans="1:14" ht="15.75" thickBot="1">
      <c r="A24" s="18" t="s">
        <v>390</v>
      </c>
      <c r="B24" s="19">
        <v>37542145</v>
      </c>
      <c r="C24" s="19">
        <v>4135198</v>
      </c>
      <c r="D24" s="19">
        <v>1819.3</v>
      </c>
      <c r="E24" s="19" t="s">
        <v>417</v>
      </c>
      <c r="F24" s="19">
        <v>313.5</v>
      </c>
      <c r="G24" s="102">
        <v>7860.82</v>
      </c>
      <c r="H24" s="102">
        <v>7324.72</v>
      </c>
      <c r="I24" s="102">
        <f t="shared" si="0"/>
        <v>5197.6213120000002</v>
      </c>
      <c r="J24" s="102">
        <f t="shared" si="1"/>
        <v>2362.5551418181817</v>
      </c>
      <c r="K24" s="19">
        <v>6.55</v>
      </c>
      <c r="L24" s="19">
        <v>6.3</v>
      </c>
      <c r="M24" s="19">
        <v>-6.8</v>
      </c>
      <c r="N24" s="59"/>
    </row>
    <row r="25" spans="1:14" ht="15.75" thickBot="1">
      <c r="A25" s="18" t="s">
        <v>380</v>
      </c>
      <c r="B25" s="19">
        <v>37538359</v>
      </c>
      <c r="C25" s="19">
        <v>4132493</v>
      </c>
      <c r="D25" s="19">
        <v>1889</v>
      </c>
      <c r="E25" s="19" t="s">
        <v>417</v>
      </c>
      <c r="F25" s="19">
        <v>402.4</v>
      </c>
      <c r="G25" s="102">
        <v>8884.57</v>
      </c>
      <c r="H25" s="102">
        <v>8453.17</v>
      </c>
      <c r="I25" s="102">
        <f t="shared" si="0"/>
        <v>5998.3694320000004</v>
      </c>
      <c r="J25" s="102">
        <f t="shared" si="1"/>
        <v>2726.5315599999999</v>
      </c>
      <c r="K25" s="19">
        <v>7.1</v>
      </c>
      <c r="L25" s="19">
        <v>6.89</v>
      </c>
      <c r="M25" s="19">
        <v>-4.9000000000000004</v>
      </c>
      <c r="N25" s="59"/>
    </row>
    <row r="26" spans="1:14" ht="15.75" thickBot="1">
      <c r="A26" s="18" t="s">
        <v>387</v>
      </c>
      <c r="B26" s="19">
        <v>37542927</v>
      </c>
      <c r="C26" s="19">
        <v>4134364</v>
      </c>
      <c r="D26" s="19">
        <v>1803.8</v>
      </c>
      <c r="E26" s="19" t="s">
        <v>417</v>
      </c>
      <c r="F26" s="19">
        <v>351.6</v>
      </c>
      <c r="G26" s="102">
        <v>8318.36</v>
      </c>
      <c r="H26" s="102">
        <v>7388.44</v>
      </c>
      <c r="I26" s="102">
        <f t="shared" si="0"/>
        <v>5242.8370239999995</v>
      </c>
      <c r="J26" s="102">
        <f t="shared" si="1"/>
        <v>2383.1077381818177</v>
      </c>
      <c r="K26" s="19">
        <v>6.79</v>
      </c>
      <c r="L26" s="19">
        <v>6.31</v>
      </c>
      <c r="M26" s="19">
        <v>-11.2</v>
      </c>
      <c r="N26" s="59"/>
    </row>
    <row r="27" spans="1:14" ht="15.75" thickBot="1">
      <c r="A27" s="18" t="s">
        <v>400</v>
      </c>
      <c r="B27" s="19">
        <v>37542526.700000003</v>
      </c>
      <c r="C27" s="19">
        <v>4134908.1</v>
      </c>
      <c r="D27" s="19">
        <v>1818.6</v>
      </c>
      <c r="E27" s="19" t="s">
        <v>417</v>
      </c>
      <c r="F27" s="19">
        <v>328</v>
      </c>
      <c r="G27" s="102">
        <v>8053.79</v>
      </c>
      <c r="H27" s="102">
        <v>7126.96</v>
      </c>
      <c r="I27" s="102">
        <f t="shared" si="0"/>
        <v>5057.2908159999997</v>
      </c>
      <c r="J27" s="102">
        <f t="shared" si="1"/>
        <v>2298.7685527272724</v>
      </c>
      <c r="K27" s="19">
        <v>6.65</v>
      </c>
      <c r="L27" s="19">
        <v>6.22</v>
      </c>
      <c r="M27" s="19">
        <v>-11.5</v>
      </c>
      <c r="N27" s="59"/>
    </row>
    <row r="28" spans="1:14" ht="15.75" thickBot="1">
      <c r="A28" s="270" t="s">
        <v>413</v>
      </c>
      <c r="B28" s="271"/>
      <c r="C28" s="272"/>
      <c r="D28" s="102">
        <f>AVERAGE(D5:D27)</f>
        <v>1851.5695652173915</v>
      </c>
      <c r="E28" s="19"/>
      <c r="F28" s="102">
        <f t="shared" ref="F28:M28" si="2">AVERAGE(F5:F27)</f>
        <v>347.66521739130434</v>
      </c>
      <c r="G28" s="102">
        <f t="shared" si="2"/>
        <v>8157.8052173913065</v>
      </c>
      <c r="H28" s="102">
        <f t="shared" si="2"/>
        <v>7713.4704347826073</v>
      </c>
      <c r="I28" s="102">
        <f t="shared" si="2"/>
        <v>5473.4786205217388</v>
      </c>
      <c r="J28" s="102">
        <f t="shared" si="2"/>
        <v>2513.8540344031612</v>
      </c>
      <c r="K28" s="101">
        <f t="shared" si="2"/>
        <v>6.7843478260869574</v>
      </c>
      <c r="L28" s="101">
        <f t="shared" si="2"/>
        <v>6.566521739130434</v>
      </c>
      <c r="M28" s="102">
        <f t="shared" si="2"/>
        <v>-5.5086956521739134</v>
      </c>
      <c r="N28" s="59"/>
    </row>
    <row r="29" spans="1:14" ht="15.75" thickBot="1">
      <c r="A29" s="270" t="s">
        <v>414</v>
      </c>
      <c r="B29" s="271"/>
      <c r="C29" s="272"/>
      <c r="D29" s="19"/>
      <c r="E29" s="100"/>
      <c r="F29" s="19"/>
      <c r="G29" s="102">
        <f>SUM(G5:G27)</f>
        <v>187629.52000000005</v>
      </c>
      <c r="H29" s="102">
        <f>SUM(H5:H27)</f>
        <v>177409.81999999998</v>
      </c>
      <c r="I29" s="102">
        <f>SUM(I5:I27)</f>
        <v>125890.00827199999</v>
      </c>
      <c r="J29" s="102"/>
      <c r="K29" s="19"/>
      <c r="L29" s="19"/>
      <c r="M29" s="19"/>
      <c r="N29" s="59"/>
    </row>
    <row r="30" spans="1:14" ht="15.75" thickBot="1">
      <c r="A30" s="270" t="s">
        <v>415</v>
      </c>
      <c r="B30" s="271"/>
      <c r="C30" s="272"/>
      <c r="D30" s="102">
        <f>MAX(D5:D27)</f>
        <v>1913.6</v>
      </c>
      <c r="E30" s="19"/>
      <c r="F30" s="102">
        <f t="shared" ref="F30:M30" si="3">MAX(F5:F27)</f>
        <v>415.9</v>
      </c>
      <c r="G30" s="102">
        <f t="shared" si="3"/>
        <v>9170.8799999999992</v>
      </c>
      <c r="H30" s="102">
        <f t="shared" si="3"/>
        <v>8826</v>
      </c>
      <c r="I30" s="102">
        <f t="shared" si="3"/>
        <v>6262.9296000000004</v>
      </c>
      <c r="J30" s="102">
        <f t="shared" si="3"/>
        <v>2846.7861818181818</v>
      </c>
      <c r="K30" s="101">
        <f t="shared" si="3"/>
        <v>7.27</v>
      </c>
      <c r="L30" s="101">
        <f t="shared" si="3"/>
        <v>7.09</v>
      </c>
      <c r="M30" s="102">
        <f t="shared" si="3"/>
        <v>-0.2</v>
      </c>
      <c r="N30" s="59"/>
    </row>
    <row r="31" spans="1:14" ht="15.75" thickBot="1">
      <c r="A31" s="270" t="s">
        <v>416</v>
      </c>
      <c r="B31" s="271"/>
      <c r="C31" s="272"/>
      <c r="D31" s="102">
        <f>MIN(D5:D27)</f>
        <v>1803.8</v>
      </c>
      <c r="E31" s="19"/>
      <c r="F31" s="102">
        <f t="shared" ref="F31:M31" si="4">MIN(F5:F27)</f>
        <v>277.3</v>
      </c>
      <c r="G31" s="102">
        <f t="shared" si="4"/>
        <v>6555.55</v>
      </c>
      <c r="H31" s="102">
        <f t="shared" si="4"/>
        <v>5805.26</v>
      </c>
      <c r="I31" s="102">
        <f t="shared" si="4"/>
        <v>4119.4124959999999</v>
      </c>
      <c r="J31" s="102">
        <f t="shared" si="4"/>
        <v>2059.706248</v>
      </c>
      <c r="K31" s="101">
        <f t="shared" si="4"/>
        <v>6.4</v>
      </c>
      <c r="L31" s="101">
        <f t="shared" si="4"/>
        <v>6.02</v>
      </c>
      <c r="M31" s="102">
        <f t="shared" si="4"/>
        <v>-11.5</v>
      </c>
      <c r="N31" s="59"/>
    </row>
    <row r="32" spans="1:14" ht="15.75" thickBot="1">
      <c r="A32" s="18" t="s">
        <v>398</v>
      </c>
      <c r="B32" s="19">
        <v>37539697</v>
      </c>
      <c r="C32" s="19">
        <v>4136549</v>
      </c>
      <c r="D32" s="19">
        <v>1875</v>
      </c>
      <c r="E32" s="19" t="s">
        <v>419</v>
      </c>
      <c r="F32" s="19">
        <v>282.3</v>
      </c>
      <c r="G32" s="19">
        <v>6480.37</v>
      </c>
      <c r="H32" s="19">
        <v>6174.41</v>
      </c>
      <c r="I32" s="19">
        <f>H32*0.7096</f>
        <v>4381.3613359999999</v>
      </c>
      <c r="J32" s="19">
        <f>I32/2</f>
        <v>2190.680668</v>
      </c>
      <c r="K32" s="19">
        <v>6.38</v>
      </c>
      <c r="L32" s="19">
        <v>6.21</v>
      </c>
      <c r="M32" s="19">
        <v>-4.7</v>
      </c>
      <c r="N32" s="59"/>
    </row>
    <row r="43" spans="1:3" ht="15.75">
      <c r="A43" s="49" t="s">
        <v>433</v>
      </c>
      <c r="B43" s="49" t="s">
        <v>434</v>
      </c>
    </row>
    <row r="44" spans="1:3" ht="14.25" thickBot="1">
      <c r="A44" s="107"/>
    </row>
    <row r="45" spans="1:3" ht="14.25" thickBot="1">
      <c r="A45" s="108" t="s">
        <v>435</v>
      </c>
      <c r="B45" s="64" t="s">
        <v>436</v>
      </c>
      <c r="C45" s="63" t="s">
        <v>437</v>
      </c>
    </row>
    <row r="46" spans="1:3" ht="14.25" thickBot="1">
      <c r="A46" s="61" t="s">
        <v>438</v>
      </c>
      <c r="B46" s="9" t="s">
        <v>439</v>
      </c>
      <c r="C46" s="9" t="s">
        <v>440</v>
      </c>
    </row>
    <row r="47" spans="1:3" ht="14.25" thickBot="1">
      <c r="A47" s="61" t="s">
        <v>441</v>
      </c>
      <c r="B47" s="14" t="s">
        <v>442</v>
      </c>
      <c r="C47" s="9">
        <v>23</v>
      </c>
    </row>
    <row r="48" spans="1:3" ht="14.25" thickBot="1">
      <c r="A48" s="61" t="s">
        <v>443</v>
      </c>
      <c r="B48" s="9" t="s">
        <v>444</v>
      </c>
      <c r="C48" s="9" t="s">
        <v>445</v>
      </c>
    </row>
    <row r="49" spans="1:3" ht="39" thickBot="1">
      <c r="A49" s="61" t="s">
        <v>446</v>
      </c>
      <c r="B49" s="9" t="s">
        <v>447</v>
      </c>
      <c r="C49" s="9">
        <v>50</v>
      </c>
    </row>
    <row r="50" spans="1:3" ht="39" thickBot="1">
      <c r="A50" s="61" t="s">
        <v>448</v>
      </c>
      <c r="B50" s="14" t="s">
        <v>449</v>
      </c>
      <c r="C50" s="109">
        <f>G29/10</f>
        <v>18762.952000000005</v>
      </c>
    </row>
    <row r="51" spans="1:3" ht="14.25" thickBot="1">
      <c r="A51" s="60" t="s">
        <v>450</v>
      </c>
      <c r="B51" s="14" t="s">
        <v>449</v>
      </c>
      <c r="C51" s="109">
        <f>H29/10</f>
        <v>17740.981999999996</v>
      </c>
    </row>
    <row r="52" spans="1:3" ht="14.25" thickBot="1">
      <c r="A52" s="60" t="s">
        <v>451</v>
      </c>
      <c r="B52" s="14" t="s">
        <v>449</v>
      </c>
      <c r="C52" s="109">
        <f>I29/10</f>
        <v>12589.0008272</v>
      </c>
    </row>
    <row r="53" spans="1:3" ht="39" thickBot="1">
      <c r="A53" s="61" t="s">
        <v>452</v>
      </c>
      <c r="B53" s="9" t="s">
        <v>453</v>
      </c>
      <c r="C53" s="109">
        <f>C52/C49*10</f>
        <v>2517.8001654399995</v>
      </c>
    </row>
    <row r="54" spans="1:3" ht="14.25" thickBot="1">
      <c r="A54" s="61" t="s">
        <v>454</v>
      </c>
      <c r="B54" s="14" t="s">
        <v>455</v>
      </c>
      <c r="C54" s="110">
        <f>C53/8760</f>
        <v>0.2874201102100456</v>
      </c>
    </row>
  </sheetData>
  <mergeCells count="14">
    <mergeCell ref="A30:C30"/>
    <mergeCell ref="A31:C31"/>
    <mergeCell ref="I2:I4"/>
    <mergeCell ref="J2:J4"/>
    <mergeCell ref="L2:L4"/>
    <mergeCell ref="M2:M4"/>
    <mergeCell ref="A28:C28"/>
    <mergeCell ref="A29:C29"/>
    <mergeCell ref="B2:B4"/>
    <mergeCell ref="C2:C4"/>
    <mergeCell ref="D2:D4"/>
    <mergeCell ref="E2:E4"/>
    <mergeCell ref="G2:G4"/>
    <mergeCell ref="H2:H4"/>
  </mergeCells>
  <phoneticPr fontId="6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Q30"/>
  <sheetViews>
    <sheetView workbookViewId="0">
      <selection activeCell="P19" sqref="P19"/>
    </sheetView>
  </sheetViews>
  <sheetFormatPr defaultRowHeight="13.5"/>
  <sheetData>
    <row r="1" spans="1:17" ht="16.5" thickBot="1">
      <c r="A1" s="49" t="s">
        <v>421</v>
      </c>
    </row>
    <row r="2" spans="1:17">
      <c r="A2" s="96" t="s">
        <v>402</v>
      </c>
      <c r="B2" s="321" t="s">
        <v>192</v>
      </c>
      <c r="C2" s="321" t="s">
        <v>193</v>
      </c>
      <c r="D2" s="98" t="s">
        <v>141</v>
      </c>
      <c r="E2" s="98" t="s">
        <v>422</v>
      </c>
      <c r="F2" s="324" t="s">
        <v>424</v>
      </c>
      <c r="G2" s="324" t="s">
        <v>425</v>
      </c>
      <c r="H2" s="324" t="s">
        <v>426</v>
      </c>
      <c r="I2" s="324" t="s">
        <v>427</v>
      </c>
      <c r="J2" s="321" t="s">
        <v>470</v>
      </c>
      <c r="K2" s="321" t="s">
        <v>471</v>
      </c>
      <c r="L2" s="324" t="s">
        <v>428</v>
      </c>
      <c r="M2" s="324" t="s">
        <v>429</v>
      </c>
      <c r="N2" s="324" t="s">
        <v>430</v>
      </c>
      <c r="O2" s="321" t="s">
        <v>431</v>
      </c>
      <c r="P2" s="59"/>
    </row>
    <row r="3" spans="1:17" ht="27.75">
      <c r="A3" s="97" t="s">
        <v>191</v>
      </c>
      <c r="B3" s="322"/>
      <c r="C3" s="322"/>
      <c r="D3" s="99" t="s">
        <v>410</v>
      </c>
      <c r="E3" s="99" t="s">
        <v>423</v>
      </c>
      <c r="F3" s="325"/>
      <c r="G3" s="325"/>
      <c r="H3" s="325"/>
      <c r="I3" s="325"/>
      <c r="J3" s="322"/>
      <c r="K3" s="322"/>
      <c r="L3" s="325"/>
      <c r="M3" s="325"/>
      <c r="N3" s="325"/>
      <c r="O3" s="322"/>
      <c r="P3" s="59"/>
    </row>
    <row r="4" spans="1:17" ht="14.25" thickBot="1">
      <c r="A4" s="78"/>
      <c r="B4" s="323"/>
      <c r="C4" s="323"/>
      <c r="D4" s="57"/>
      <c r="E4" s="57"/>
      <c r="F4" s="326"/>
      <c r="G4" s="326"/>
      <c r="H4" s="326"/>
      <c r="I4" s="326"/>
      <c r="J4" s="323"/>
      <c r="K4" s="323"/>
      <c r="L4" s="326"/>
      <c r="M4" s="326"/>
      <c r="N4" s="326"/>
      <c r="O4" s="323"/>
      <c r="P4" s="59"/>
    </row>
    <row r="5" spans="1:17" ht="15.75" thickBot="1">
      <c r="A5" s="18" t="s">
        <v>377</v>
      </c>
      <c r="B5" s="18">
        <v>37538141</v>
      </c>
      <c r="C5" s="18">
        <v>4131931</v>
      </c>
      <c r="D5" s="19">
        <v>6.88</v>
      </c>
      <c r="E5" s="18">
        <v>1.004</v>
      </c>
      <c r="F5" s="18">
        <v>2.2000000000000002</v>
      </c>
      <c r="G5" s="18">
        <v>5.2</v>
      </c>
      <c r="H5" s="18">
        <v>202</v>
      </c>
      <c r="I5" s="18">
        <v>0.06</v>
      </c>
      <c r="J5" s="18">
        <v>0.18099999999999999</v>
      </c>
      <c r="K5" s="18" t="s">
        <v>304</v>
      </c>
      <c r="L5" s="18">
        <v>-0.2</v>
      </c>
      <c r="M5" s="18">
        <v>6.87</v>
      </c>
      <c r="N5" s="104">
        <f>M5*(E5/1.225)^0.5</f>
        <v>6.2195011021129076</v>
      </c>
      <c r="O5" s="18">
        <v>41.7</v>
      </c>
      <c r="P5" s="130"/>
      <c r="Q5" s="131">
        <v>0.17299999999999999</v>
      </c>
    </row>
    <row r="6" spans="1:17" ht="15.75" thickBot="1">
      <c r="A6" s="18" t="s">
        <v>378</v>
      </c>
      <c r="B6" s="18">
        <v>37538398</v>
      </c>
      <c r="C6" s="18">
        <v>4132135</v>
      </c>
      <c r="D6" s="19">
        <v>6.9</v>
      </c>
      <c r="E6" s="18">
        <v>1</v>
      </c>
      <c r="F6" s="18">
        <v>3.7</v>
      </c>
      <c r="G6" s="18">
        <v>5.8</v>
      </c>
      <c r="H6" s="18">
        <v>157</v>
      </c>
      <c r="I6" s="18">
        <v>7.0000000000000007E-2</v>
      </c>
      <c r="J6" s="18">
        <v>0.16900000000000001</v>
      </c>
      <c r="K6" s="18" t="s">
        <v>304</v>
      </c>
      <c r="L6" s="18">
        <v>-1.5</v>
      </c>
      <c r="M6" s="18">
        <v>6.84</v>
      </c>
      <c r="N6" s="104">
        <f t="shared" ref="N6:N27" si="0">M6*(E6/1.225)^0.5</f>
        <v>6.1799940558719175</v>
      </c>
      <c r="O6" s="18">
        <v>40.520000000000003</v>
      </c>
      <c r="P6" s="130"/>
      <c r="Q6" s="131">
        <v>0.161</v>
      </c>
    </row>
    <row r="7" spans="1:17" ht="15.75" thickBot="1">
      <c r="A7" s="18" t="s">
        <v>379</v>
      </c>
      <c r="B7" s="18">
        <v>37538594</v>
      </c>
      <c r="C7" s="18">
        <v>4132709</v>
      </c>
      <c r="D7" s="19">
        <v>7.1</v>
      </c>
      <c r="E7" s="18">
        <v>0.998</v>
      </c>
      <c r="F7" s="18">
        <v>2.2999999999999998</v>
      </c>
      <c r="G7" s="18">
        <v>4.8</v>
      </c>
      <c r="H7" s="18">
        <v>135</v>
      </c>
      <c r="I7" s="18">
        <v>0.06</v>
      </c>
      <c r="J7" s="18">
        <v>0.16200000000000001</v>
      </c>
      <c r="K7" s="18" t="s">
        <v>304</v>
      </c>
      <c r="L7" s="18">
        <v>-1.1000000000000001</v>
      </c>
      <c r="M7" s="18">
        <v>7.04</v>
      </c>
      <c r="N7" s="104">
        <f t="shared" si="0"/>
        <v>6.3543317572843678</v>
      </c>
      <c r="O7" s="18">
        <v>40.67</v>
      </c>
      <c r="P7" s="130"/>
      <c r="Q7" s="131">
        <v>0.152</v>
      </c>
    </row>
    <row r="8" spans="1:17" ht="15.75" thickBot="1">
      <c r="A8" s="18" t="s">
        <v>381</v>
      </c>
      <c r="B8" s="18">
        <v>37538783</v>
      </c>
      <c r="C8" s="18">
        <v>4132973</v>
      </c>
      <c r="D8" s="19">
        <v>7.15</v>
      </c>
      <c r="E8" s="18">
        <v>0.997</v>
      </c>
      <c r="F8" s="18">
        <v>2.5</v>
      </c>
      <c r="G8" s="18">
        <v>4.8</v>
      </c>
      <c r="H8" s="18">
        <v>180</v>
      </c>
      <c r="I8" s="18">
        <v>0.05</v>
      </c>
      <c r="J8" s="18">
        <v>0.16500000000000001</v>
      </c>
      <c r="K8" s="18" t="s">
        <v>304</v>
      </c>
      <c r="L8" s="18">
        <v>-1.4</v>
      </c>
      <c r="M8" s="18">
        <v>7.09</v>
      </c>
      <c r="N8" s="104">
        <f t="shared" si="0"/>
        <v>6.3962550076157045</v>
      </c>
      <c r="O8" s="18">
        <v>41.47</v>
      </c>
      <c r="P8" s="130"/>
      <c r="Q8" s="131">
        <v>0.156</v>
      </c>
    </row>
    <row r="9" spans="1:17" ht="15.75" thickBot="1">
      <c r="A9" s="18" t="s">
        <v>382</v>
      </c>
      <c r="B9" s="18">
        <v>37538940</v>
      </c>
      <c r="C9" s="18">
        <v>4133260</v>
      </c>
      <c r="D9" s="19">
        <v>7.07</v>
      </c>
      <c r="E9" s="18">
        <v>0.995</v>
      </c>
      <c r="F9" s="18">
        <v>1.7</v>
      </c>
      <c r="G9" s="18">
        <v>5.4</v>
      </c>
      <c r="H9" s="18">
        <v>22</v>
      </c>
      <c r="I9" s="18">
        <v>7.0000000000000007E-2</v>
      </c>
      <c r="J9" s="18">
        <v>0.16300000000000001</v>
      </c>
      <c r="K9" s="18" t="s">
        <v>304</v>
      </c>
      <c r="L9" s="18">
        <v>-3.8</v>
      </c>
      <c r="M9" s="18">
        <v>6.91</v>
      </c>
      <c r="N9" s="104">
        <f t="shared" si="0"/>
        <v>6.2276119510005516</v>
      </c>
      <c r="O9" s="18">
        <v>40.159999999999997</v>
      </c>
      <c r="P9" s="130"/>
      <c r="Q9" s="131">
        <v>0.155</v>
      </c>
    </row>
    <row r="10" spans="1:17" ht="15.75" thickBot="1">
      <c r="A10" s="18" t="s">
        <v>383</v>
      </c>
      <c r="B10" s="18">
        <v>37540798</v>
      </c>
      <c r="C10" s="18">
        <v>4133356</v>
      </c>
      <c r="D10" s="19">
        <v>7.27</v>
      </c>
      <c r="E10" s="18">
        <v>0.999</v>
      </c>
      <c r="F10" s="18">
        <v>0.7</v>
      </c>
      <c r="G10" s="18">
        <v>2</v>
      </c>
      <c r="H10" s="18">
        <v>112</v>
      </c>
      <c r="I10" s="18">
        <v>0.08</v>
      </c>
      <c r="J10" s="18">
        <v>0.153</v>
      </c>
      <c r="K10" s="18" t="s">
        <v>304</v>
      </c>
      <c r="L10" s="18">
        <v>-5</v>
      </c>
      <c r="M10" s="18">
        <v>7.05</v>
      </c>
      <c r="N10" s="104">
        <f t="shared" si="0"/>
        <v>6.3665450535095829</v>
      </c>
      <c r="O10" s="18">
        <v>37.950000000000003</v>
      </c>
      <c r="P10" s="130"/>
      <c r="Q10" s="131">
        <v>0.14499999999999999</v>
      </c>
    </row>
    <row r="11" spans="1:17" ht="15.75" thickBot="1">
      <c r="A11" s="18" t="s">
        <v>384</v>
      </c>
      <c r="B11" s="18">
        <v>37541013</v>
      </c>
      <c r="C11" s="18">
        <v>4133678</v>
      </c>
      <c r="D11" s="19">
        <v>6.73</v>
      </c>
      <c r="E11" s="18">
        <v>1.0049999999999999</v>
      </c>
      <c r="F11" s="18">
        <v>1.5</v>
      </c>
      <c r="G11" s="18">
        <v>4.2</v>
      </c>
      <c r="H11" s="18">
        <v>45</v>
      </c>
      <c r="I11" s="18">
        <v>0.1</v>
      </c>
      <c r="J11" s="18">
        <v>0.17599999999999999</v>
      </c>
      <c r="K11" s="18" t="s">
        <v>304</v>
      </c>
      <c r="L11" s="18">
        <v>-5.2</v>
      </c>
      <c r="M11" s="18">
        <v>6.51</v>
      </c>
      <c r="N11" s="104">
        <f t="shared" si="0"/>
        <v>5.896522704102817</v>
      </c>
      <c r="O11" s="18">
        <v>35.479999999999997</v>
      </c>
      <c r="P11" s="130"/>
      <c r="Q11" s="131">
        <v>0.16600000000000001</v>
      </c>
    </row>
    <row r="12" spans="1:17" ht="15.75" thickBot="1">
      <c r="A12" s="18" t="s">
        <v>385</v>
      </c>
      <c r="B12" s="18">
        <v>37542314</v>
      </c>
      <c r="C12" s="18">
        <v>4134285</v>
      </c>
      <c r="D12" s="19">
        <v>6.7</v>
      </c>
      <c r="E12" s="18">
        <v>1.0069999999999999</v>
      </c>
      <c r="F12" s="18">
        <v>0.4</v>
      </c>
      <c r="G12" s="18">
        <v>1</v>
      </c>
      <c r="H12" s="18">
        <v>202</v>
      </c>
      <c r="I12" s="18">
        <v>0.13</v>
      </c>
      <c r="J12" s="18">
        <v>0.16600000000000001</v>
      </c>
      <c r="K12" s="18" t="s">
        <v>304</v>
      </c>
      <c r="L12" s="18">
        <v>-7.1</v>
      </c>
      <c r="M12" s="18">
        <v>6.42</v>
      </c>
      <c r="N12" s="104">
        <f t="shared" si="0"/>
        <v>5.8207871548477712</v>
      </c>
      <c r="O12" s="18">
        <v>35.11</v>
      </c>
      <c r="P12" s="130"/>
      <c r="Q12" s="131">
        <v>0.156</v>
      </c>
    </row>
    <row r="13" spans="1:17" ht="15.75" thickBot="1">
      <c r="A13" s="18" t="s">
        <v>386</v>
      </c>
      <c r="B13" s="18">
        <v>37542825</v>
      </c>
      <c r="C13" s="18">
        <v>4134008</v>
      </c>
      <c r="D13" s="19">
        <v>6.87</v>
      </c>
      <c r="E13" s="18">
        <v>1.0069999999999999</v>
      </c>
      <c r="F13" s="18">
        <v>2.4</v>
      </c>
      <c r="G13" s="18">
        <v>3.4</v>
      </c>
      <c r="H13" s="18">
        <v>135</v>
      </c>
      <c r="I13" s="18">
        <v>0.13</v>
      </c>
      <c r="J13" s="18">
        <v>0.153</v>
      </c>
      <c r="K13" s="18" t="s">
        <v>304</v>
      </c>
      <c r="L13" s="18">
        <v>-9</v>
      </c>
      <c r="M13" s="18">
        <v>6.51</v>
      </c>
      <c r="N13" s="104">
        <f t="shared" si="0"/>
        <v>5.9023869747755437</v>
      </c>
      <c r="O13" s="18">
        <v>35.26</v>
      </c>
      <c r="P13" s="130"/>
      <c r="Q13" s="131">
        <v>0.14399999999999999</v>
      </c>
    </row>
    <row r="14" spans="1:17" ht="15.75" thickBot="1">
      <c r="A14" s="18" t="s">
        <v>388</v>
      </c>
      <c r="B14" s="18">
        <v>37542890.5</v>
      </c>
      <c r="C14" s="18">
        <v>4134676.8</v>
      </c>
      <c r="D14" s="19">
        <v>6.95</v>
      </c>
      <c r="E14" s="18">
        <v>1.006</v>
      </c>
      <c r="F14" s="18">
        <v>1.3</v>
      </c>
      <c r="G14" s="18">
        <v>2</v>
      </c>
      <c r="H14" s="18">
        <v>112</v>
      </c>
      <c r="I14" s="18">
        <v>0.11</v>
      </c>
      <c r="J14" s="18">
        <v>0.14799999999999999</v>
      </c>
      <c r="K14" s="18" t="s">
        <v>304</v>
      </c>
      <c r="L14" s="18">
        <v>-10.1</v>
      </c>
      <c r="M14" s="18">
        <v>6.53</v>
      </c>
      <c r="N14" s="104">
        <f t="shared" si="0"/>
        <v>5.917579855560783</v>
      </c>
      <c r="O14" s="18">
        <v>36.75</v>
      </c>
      <c r="P14" s="130"/>
      <c r="Q14" s="131">
        <v>0.13900000000000001</v>
      </c>
    </row>
    <row r="15" spans="1:17" ht="15.75" thickBot="1">
      <c r="A15" s="18" t="s">
        <v>389</v>
      </c>
      <c r="B15" s="18">
        <v>37541611</v>
      </c>
      <c r="C15" s="18">
        <v>4135501</v>
      </c>
      <c r="D15" s="19">
        <v>6.72</v>
      </c>
      <c r="E15" s="18">
        <v>1.004</v>
      </c>
      <c r="F15" s="18">
        <v>1</v>
      </c>
      <c r="G15" s="18">
        <v>1.4</v>
      </c>
      <c r="H15" s="18">
        <v>157</v>
      </c>
      <c r="I15" s="18">
        <v>0.14000000000000001</v>
      </c>
      <c r="J15" s="18">
        <v>0.17399999999999999</v>
      </c>
      <c r="K15" s="18" t="s">
        <v>304</v>
      </c>
      <c r="L15" s="18">
        <v>-4.9000000000000004</v>
      </c>
      <c r="M15" s="18">
        <v>6.54</v>
      </c>
      <c r="N15" s="104">
        <f t="shared" si="0"/>
        <v>5.9207477740638161</v>
      </c>
      <c r="O15" s="18">
        <v>35.200000000000003</v>
      </c>
      <c r="P15" s="130"/>
      <c r="Q15" s="131">
        <v>0.157</v>
      </c>
    </row>
    <row r="16" spans="1:17" ht="15.75" thickBot="1">
      <c r="A16" s="18" t="s">
        <v>391</v>
      </c>
      <c r="B16" s="18">
        <v>37540827</v>
      </c>
      <c r="C16" s="18">
        <v>4135992</v>
      </c>
      <c r="D16" s="19">
        <v>6.4</v>
      </c>
      <c r="E16" s="18">
        <v>1.002</v>
      </c>
      <c r="F16" s="18">
        <v>0.3</v>
      </c>
      <c r="G16" s="18">
        <v>1.8</v>
      </c>
      <c r="H16" s="18">
        <v>67</v>
      </c>
      <c r="I16" s="18">
        <v>0.17</v>
      </c>
      <c r="J16" s="18" t="s">
        <v>304</v>
      </c>
      <c r="K16" s="18">
        <v>0.187</v>
      </c>
      <c r="L16" s="18">
        <v>-11.4</v>
      </c>
      <c r="M16" s="18">
        <v>6.02</v>
      </c>
      <c r="N16" s="104">
        <f t="shared" si="0"/>
        <v>5.4445539762224779</v>
      </c>
      <c r="O16" s="18">
        <v>32.68</v>
      </c>
      <c r="P16" s="130"/>
      <c r="Q16" s="131">
        <v>0.187</v>
      </c>
    </row>
    <row r="17" spans="1:17" ht="15.75" thickBot="1">
      <c r="A17" s="18" t="s">
        <v>393</v>
      </c>
      <c r="B17" s="18">
        <v>37540638</v>
      </c>
      <c r="C17" s="18">
        <v>4135445</v>
      </c>
      <c r="D17" s="19">
        <v>6.73</v>
      </c>
      <c r="E17" s="18">
        <v>1.002</v>
      </c>
      <c r="F17" s="18">
        <v>1</v>
      </c>
      <c r="G17" s="18">
        <v>2.2000000000000002</v>
      </c>
      <c r="H17" s="18">
        <v>225</v>
      </c>
      <c r="I17" s="18">
        <v>0.13</v>
      </c>
      <c r="J17" s="18">
        <v>0.188</v>
      </c>
      <c r="K17" s="18" t="s">
        <v>304</v>
      </c>
      <c r="L17" s="18">
        <v>-5.9</v>
      </c>
      <c r="M17" s="18">
        <v>6.47</v>
      </c>
      <c r="N17" s="104">
        <f t="shared" si="0"/>
        <v>5.8515389079999061</v>
      </c>
      <c r="O17" s="18">
        <v>33.28</v>
      </c>
      <c r="P17" s="130"/>
      <c r="Q17" s="131">
        <v>0.17199999999999999</v>
      </c>
    </row>
    <row r="18" spans="1:17" ht="15.75" thickBot="1">
      <c r="A18" s="18" t="s">
        <v>394</v>
      </c>
      <c r="B18" s="18">
        <v>37540320</v>
      </c>
      <c r="C18" s="18">
        <v>4135320</v>
      </c>
      <c r="D18" s="19">
        <v>6.69</v>
      </c>
      <c r="E18" s="18">
        <v>1.0029999999999999</v>
      </c>
      <c r="F18" s="18">
        <v>1.1000000000000001</v>
      </c>
      <c r="G18" s="18">
        <v>1.9</v>
      </c>
      <c r="H18" s="18">
        <v>292</v>
      </c>
      <c r="I18" s="18">
        <v>0.12</v>
      </c>
      <c r="J18" s="18">
        <v>0.183</v>
      </c>
      <c r="K18" s="18" t="s">
        <v>304</v>
      </c>
      <c r="L18" s="18">
        <v>-4.3</v>
      </c>
      <c r="M18" s="18">
        <v>6.52</v>
      </c>
      <c r="N18" s="104">
        <f t="shared" si="0"/>
        <v>5.8997012169244281</v>
      </c>
      <c r="O18" s="18">
        <v>33.71</v>
      </c>
      <c r="P18" s="130"/>
      <c r="Q18" s="131">
        <v>0.16800000000000001</v>
      </c>
    </row>
    <row r="19" spans="1:17" ht="15.75" thickBot="1">
      <c r="A19" s="18" t="s">
        <v>395</v>
      </c>
      <c r="B19" s="18">
        <v>37540008</v>
      </c>
      <c r="C19" s="18">
        <v>4135047</v>
      </c>
      <c r="D19" s="19">
        <v>6.49</v>
      </c>
      <c r="E19" s="18">
        <v>1.004</v>
      </c>
      <c r="F19" s="18">
        <v>0.5</v>
      </c>
      <c r="G19" s="18">
        <v>1.4</v>
      </c>
      <c r="H19" s="18">
        <v>157</v>
      </c>
      <c r="I19" s="18">
        <v>0.12</v>
      </c>
      <c r="J19" s="18">
        <v>0.182</v>
      </c>
      <c r="K19" s="18" t="s">
        <v>304</v>
      </c>
      <c r="L19" s="18">
        <v>-4</v>
      </c>
      <c r="M19" s="18">
        <v>6.34</v>
      </c>
      <c r="N19" s="104">
        <f t="shared" si="0"/>
        <v>5.7396851510037603</v>
      </c>
      <c r="O19" s="18">
        <v>33.909999999999997</v>
      </c>
      <c r="P19" s="130"/>
      <c r="Q19" s="131">
        <v>0.17100000000000001</v>
      </c>
    </row>
    <row r="20" spans="1:17" ht="15.75" thickBot="1">
      <c r="A20" s="18" t="s">
        <v>396</v>
      </c>
      <c r="B20" s="18">
        <v>37539662</v>
      </c>
      <c r="C20" s="18">
        <v>4134888</v>
      </c>
      <c r="D20" s="19">
        <v>6.48</v>
      </c>
      <c r="E20" s="18">
        <v>1.004</v>
      </c>
      <c r="F20" s="18">
        <v>1.3</v>
      </c>
      <c r="G20" s="18">
        <v>2.6</v>
      </c>
      <c r="H20" s="18">
        <v>180</v>
      </c>
      <c r="I20" s="18">
        <v>0.09</v>
      </c>
      <c r="J20" s="18">
        <v>0.187</v>
      </c>
      <c r="K20" s="18" t="s">
        <v>304</v>
      </c>
      <c r="L20" s="18">
        <v>-2.8</v>
      </c>
      <c r="M20" s="18">
        <v>6.38</v>
      </c>
      <c r="N20" s="104">
        <f t="shared" si="0"/>
        <v>5.7758976756157718</v>
      </c>
      <c r="O20" s="18">
        <v>33.33</v>
      </c>
      <c r="P20" s="130"/>
      <c r="Q20" s="131">
        <v>0.17699999999999999</v>
      </c>
    </row>
    <row r="21" spans="1:17" ht="15.75" thickBot="1">
      <c r="A21" s="18" t="s">
        <v>392</v>
      </c>
      <c r="B21" s="18">
        <v>37540713</v>
      </c>
      <c r="C21" s="18">
        <v>4136348</v>
      </c>
      <c r="D21" s="19">
        <v>6.83</v>
      </c>
      <c r="E21" s="18">
        <v>1</v>
      </c>
      <c r="F21" s="18">
        <v>1.3</v>
      </c>
      <c r="G21" s="18">
        <v>2.2999999999999998</v>
      </c>
      <c r="H21" s="18">
        <v>90</v>
      </c>
      <c r="I21" s="18">
        <v>0.14000000000000001</v>
      </c>
      <c r="J21" s="18">
        <v>0.192</v>
      </c>
      <c r="K21" s="18" t="s">
        <v>304</v>
      </c>
      <c r="L21" s="18">
        <v>-6.7</v>
      </c>
      <c r="M21" s="18">
        <v>6.56</v>
      </c>
      <c r="N21" s="104">
        <f t="shared" si="0"/>
        <v>5.9270118430584473</v>
      </c>
      <c r="O21" s="18">
        <v>34.18</v>
      </c>
      <c r="P21" s="130"/>
      <c r="Q21" s="131">
        <v>0.17599999999999999</v>
      </c>
    </row>
    <row r="22" spans="1:17" ht="15.75" thickBot="1">
      <c r="A22" s="18" t="s">
        <v>397</v>
      </c>
      <c r="B22" s="18">
        <v>37540193</v>
      </c>
      <c r="C22" s="18">
        <v>4136225</v>
      </c>
      <c r="D22" s="19">
        <v>6.47</v>
      </c>
      <c r="E22" s="18">
        <v>1.0009999999999999</v>
      </c>
      <c r="F22" s="18">
        <v>1.4</v>
      </c>
      <c r="G22" s="18">
        <v>2.2000000000000002</v>
      </c>
      <c r="H22" s="18">
        <v>157</v>
      </c>
      <c r="I22" s="18">
        <v>0.15</v>
      </c>
      <c r="J22" s="18" t="s">
        <v>304</v>
      </c>
      <c r="K22" s="18">
        <v>0.192</v>
      </c>
      <c r="L22" s="18">
        <v>-6.4</v>
      </c>
      <c r="M22" s="18">
        <v>6.24</v>
      </c>
      <c r="N22" s="104">
        <f t="shared" si="0"/>
        <v>5.640707554401815</v>
      </c>
      <c r="O22" s="18">
        <v>32.89</v>
      </c>
      <c r="P22" s="130"/>
      <c r="Q22" s="131">
        <v>0.192</v>
      </c>
    </row>
    <row r="23" spans="1:17" ht="15.75" thickBot="1">
      <c r="A23" s="18" t="s">
        <v>399</v>
      </c>
      <c r="B23" s="18">
        <v>37539064</v>
      </c>
      <c r="C23" s="18">
        <v>4137142</v>
      </c>
      <c r="D23" s="19">
        <v>6.52</v>
      </c>
      <c r="E23" s="18">
        <v>0.997</v>
      </c>
      <c r="F23" s="18">
        <v>1.6</v>
      </c>
      <c r="G23" s="18">
        <v>3.1</v>
      </c>
      <c r="H23" s="18">
        <v>202</v>
      </c>
      <c r="I23" s="18">
        <v>0.13</v>
      </c>
      <c r="J23" s="18" t="s">
        <v>304</v>
      </c>
      <c r="K23" s="18">
        <v>0.17899999999999999</v>
      </c>
      <c r="L23" s="18">
        <v>-1.5</v>
      </c>
      <c r="M23" s="18">
        <v>6.47</v>
      </c>
      <c r="N23" s="104">
        <f t="shared" si="0"/>
        <v>5.8369210013079842</v>
      </c>
      <c r="O23" s="18">
        <v>35.119999999999997</v>
      </c>
      <c r="P23" s="130"/>
      <c r="Q23" s="131">
        <v>0.17899999999999999</v>
      </c>
    </row>
    <row r="24" spans="1:17" ht="15.75" thickBot="1">
      <c r="A24" s="18" t="s">
        <v>390</v>
      </c>
      <c r="B24" s="18">
        <v>37542145</v>
      </c>
      <c r="C24" s="18">
        <v>4135198</v>
      </c>
      <c r="D24" s="19">
        <v>6.55</v>
      </c>
      <c r="E24" s="18">
        <v>1.006</v>
      </c>
      <c r="F24" s="18">
        <v>1.2</v>
      </c>
      <c r="G24" s="18">
        <v>1.7</v>
      </c>
      <c r="H24" s="18">
        <v>180</v>
      </c>
      <c r="I24" s="18">
        <v>0.16</v>
      </c>
      <c r="J24" s="18">
        <v>0.16700000000000001</v>
      </c>
      <c r="K24" s="18" t="s">
        <v>304</v>
      </c>
      <c r="L24" s="18">
        <v>-6.8</v>
      </c>
      <c r="M24" s="18">
        <v>6.3</v>
      </c>
      <c r="N24" s="104">
        <f t="shared" si="0"/>
        <v>5.7091505497753339</v>
      </c>
      <c r="O24" s="18">
        <v>34.479999999999997</v>
      </c>
      <c r="P24" s="130"/>
      <c r="Q24" s="131">
        <v>0.154</v>
      </c>
    </row>
    <row r="25" spans="1:17" ht="15.75" thickBot="1">
      <c r="A25" s="18" t="s">
        <v>380</v>
      </c>
      <c r="B25" s="18">
        <v>37538359</v>
      </c>
      <c r="C25" s="18">
        <v>4132493</v>
      </c>
      <c r="D25" s="19">
        <v>7.1</v>
      </c>
      <c r="E25" s="18">
        <v>0.998</v>
      </c>
      <c r="F25" s="18">
        <v>2</v>
      </c>
      <c r="G25" s="18">
        <v>4.0999999999999996</v>
      </c>
      <c r="H25" s="18">
        <v>180</v>
      </c>
      <c r="I25" s="18">
        <v>0.06</v>
      </c>
      <c r="J25" s="18">
        <v>0.159</v>
      </c>
      <c r="K25" s="18" t="s">
        <v>304</v>
      </c>
      <c r="L25" s="18">
        <v>-4.9000000000000004</v>
      </c>
      <c r="M25" s="18">
        <v>6.89</v>
      </c>
      <c r="N25" s="104">
        <f t="shared" si="0"/>
        <v>6.2189411658649565</v>
      </c>
      <c r="O25" s="18">
        <v>42.34</v>
      </c>
      <c r="P25" s="130"/>
      <c r="Q25" s="131">
        <v>0.15</v>
      </c>
    </row>
    <row r="26" spans="1:17" ht="15.75" thickBot="1">
      <c r="A26" s="18" t="s">
        <v>387</v>
      </c>
      <c r="B26" s="18">
        <v>37542927</v>
      </c>
      <c r="C26" s="18">
        <v>4134364</v>
      </c>
      <c r="D26" s="19">
        <v>6.79</v>
      </c>
      <c r="E26" s="18">
        <v>1.008</v>
      </c>
      <c r="F26" s="18">
        <v>2.1</v>
      </c>
      <c r="G26" s="18">
        <v>3.6</v>
      </c>
      <c r="H26" s="18">
        <v>90</v>
      </c>
      <c r="I26" s="18">
        <v>0.14000000000000001</v>
      </c>
      <c r="J26" s="18">
        <v>0.157</v>
      </c>
      <c r="K26" s="18" t="s">
        <v>304</v>
      </c>
      <c r="L26" s="18">
        <v>-11.2</v>
      </c>
      <c r="M26" s="18">
        <v>6.31</v>
      </c>
      <c r="N26" s="104">
        <f t="shared" si="0"/>
        <v>5.7238939792517369</v>
      </c>
      <c r="O26" s="18">
        <v>35.4</v>
      </c>
      <c r="P26" s="130"/>
      <c r="Q26" s="131">
        <v>0.14399999999999999</v>
      </c>
    </row>
    <row r="27" spans="1:17" ht="15.75" thickBot="1">
      <c r="A27" s="18" t="s">
        <v>400</v>
      </c>
      <c r="B27" s="18">
        <v>37542526.700000003</v>
      </c>
      <c r="C27" s="18">
        <v>4134908.1</v>
      </c>
      <c r="D27" s="19">
        <v>6.65</v>
      </c>
      <c r="E27" s="18">
        <v>1.006</v>
      </c>
      <c r="F27" s="18">
        <v>0.9</v>
      </c>
      <c r="G27" s="18">
        <v>2.1</v>
      </c>
      <c r="H27" s="18">
        <v>202</v>
      </c>
      <c r="I27" s="18">
        <v>0.14000000000000001</v>
      </c>
      <c r="J27" s="18">
        <v>0.159</v>
      </c>
      <c r="K27" s="18" t="s">
        <v>304</v>
      </c>
      <c r="L27" s="18">
        <v>-11.5</v>
      </c>
      <c r="M27" s="18">
        <v>6.22</v>
      </c>
      <c r="N27" s="104">
        <f t="shared" si="0"/>
        <v>5.6366533999369173</v>
      </c>
      <c r="O27" s="18">
        <v>34.89</v>
      </c>
      <c r="P27" s="130"/>
      <c r="Q27" s="132">
        <v>0.14799999999999999</v>
      </c>
    </row>
    <row r="28" spans="1:17" ht="15.75" thickBot="1">
      <c r="A28" s="270" t="s">
        <v>432</v>
      </c>
      <c r="B28" s="271"/>
      <c r="C28" s="272"/>
      <c r="D28" s="104">
        <f>AVERAGE(D5:D27)</f>
        <v>6.7843478260869574</v>
      </c>
      <c r="E28" s="103">
        <f t="shared" ref="E28:O28" si="1">AVERAGE(E5:E27)</f>
        <v>1.0023043478260869</v>
      </c>
      <c r="F28" s="105">
        <f t="shared" si="1"/>
        <v>1.4956521739130435</v>
      </c>
      <c r="G28" s="18">
        <f t="shared" si="1"/>
        <v>3</v>
      </c>
      <c r="H28" s="106">
        <f t="shared" si="1"/>
        <v>151.34782608695653</v>
      </c>
      <c r="I28" s="104">
        <f t="shared" si="1"/>
        <v>0.11086956521739132</v>
      </c>
      <c r="J28" s="103">
        <f t="shared" si="1"/>
        <v>0.16919999999999996</v>
      </c>
      <c r="K28" s="103">
        <f t="shared" si="1"/>
        <v>0.18600000000000003</v>
      </c>
      <c r="L28" s="105">
        <f t="shared" si="1"/>
        <v>-5.5086956521739134</v>
      </c>
      <c r="M28" s="104">
        <f t="shared" si="1"/>
        <v>6.566521739130434</v>
      </c>
      <c r="N28" s="104">
        <f t="shared" si="1"/>
        <v>5.9394312961786646</v>
      </c>
      <c r="O28" s="104">
        <f t="shared" si="1"/>
        <v>36.368695652173912</v>
      </c>
      <c r="P28" s="130"/>
    </row>
    <row r="29" spans="1:17" ht="15.75" thickBot="1">
      <c r="A29" s="270" t="s">
        <v>415</v>
      </c>
      <c r="B29" s="271"/>
      <c r="C29" s="272"/>
      <c r="D29" s="19">
        <f>MAX(D5:D27)</f>
        <v>7.27</v>
      </c>
      <c r="E29" s="19">
        <f t="shared" ref="E29:O29" si="2">MAX(E5:E27)</f>
        <v>1.008</v>
      </c>
      <c r="F29" s="19">
        <f t="shared" si="2"/>
        <v>3.7</v>
      </c>
      <c r="G29" s="19">
        <f t="shared" si="2"/>
        <v>5.8</v>
      </c>
      <c r="H29" s="19">
        <f t="shared" si="2"/>
        <v>292</v>
      </c>
      <c r="I29" s="19">
        <f t="shared" si="2"/>
        <v>0.17</v>
      </c>
      <c r="J29" s="19">
        <f t="shared" si="2"/>
        <v>0.192</v>
      </c>
      <c r="K29" s="19">
        <f t="shared" si="2"/>
        <v>0.192</v>
      </c>
      <c r="L29" s="19">
        <f t="shared" si="2"/>
        <v>-0.2</v>
      </c>
      <c r="M29" s="19">
        <f t="shared" si="2"/>
        <v>7.09</v>
      </c>
      <c r="N29" s="104">
        <f t="shared" si="2"/>
        <v>6.3962550076157045</v>
      </c>
      <c r="O29" s="19">
        <f t="shared" si="2"/>
        <v>42.34</v>
      </c>
      <c r="P29" s="59"/>
    </row>
    <row r="30" spans="1:17" ht="15.75" thickBot="1">
      <c r="A30" s="18" t="s">
        <v>398</v>
      </c>
      <c r="B30" s="18">
        <v>37539697</v>
      </c>
      <c r="C30" s="18">
        <v>4136549</v>
      </c>
      <c r="D30" s="18">
        <v>6.38</v>
      </c>
      <c r="E30" s="18">
        <v>1</v>
      </c>
      <c r="F30" s="18">
        <v>0.4</v>
      </c>
      <c r="G30" s="18">
        <v>1.7</v>
      </c>
      <c r="H30" s="18">
        <v>22</v>
      </c>
      <c r="I30" s="18">
        <v>0.14000000000000001</v>
      </c>
      <c r="J30" s="18">
        <v>0.20200000000000001</v>
      </c>
      <c r="K30" s="18">
        <v>0.189</v>
      </c>
      <c r="L30" s="18">
        <v>-4.7</v>
      </c>
      <c r="M30" s="18">
        <v>6.21</v>
      </c>
      <c r="N30" s="104">
        <f>M30*(E30/1.225)^0.5</f>
        <v>5.6107840770416102</v>
      </c>
      <c r="O30" s="18">
        <v>32.200000000000003</v>
      </c>
      <c r="P30" s="59"/>
      <c r="Q30" s="131">
        <v>0.189</v>
      </c>
    </row>
  </sheetData>
  <mergeCells count="14">
    <mergeCell ref="A29:C29"/>
    <mergeCell ref="J2:J4"/>
    <mergeCell ref="L2:L4"/>
    <mergeCell ref="M2:M4"/>
    <mergeCell ref="N2:N4"/>
    <mergeCell ref="K2:K4"/>
    <mergeCell ref="O2:O4"/>
    <mergeCell ref="A28:C28"/>
    <mergeCell ref="B2:B4"/>
    <mergeCell ref="C2:C4"/>
    <mergeCell ref="F2:F4"/>
    <mergeCell ref="G2:G4"/>
    <mergeCell ref="H2:H4"/>
    <mergeCell ref="I2:I4"/>
  </mergeCells>
  <phoneticPr fontId="6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气象站数据统计</vt:lpstr>
      <vt:lpstr>测风塔设置一览表</vt:lpstr>
      <vt:lpstr>测风期详表</vt:lpstr>
      <vt:lpstr>缺测时段统计表</vt:lpstr>
      <vt:lpstr>各测风塔轮毂高度相关系数</vt:lpstr>
      <vt:lpstr>湍流强度</vt:lpstr>
      <vt:lpstr>风切变</vt:lpstr>
      <vt:lpstr>空气密度</vt:lpstr>
      <vt:lpstr>历年平均风速直方图</vt:lpstr>
      <vt:lpstr>月平均风速对比</vt:lpstr>
      <vt:lpstr>3tier数据选择</vt:lpstr>
      <vt:lpstr>分扇区相关性分析</vt:lpstr>
      <vt:lpstr>历年平均风速</vt:lpstr>
      <vt:lpstr>分扇区订正表</vt:lpstr>
      <vt:lpstr>同期数据对比</vt:lpstr>
      <vt:lpstr>3771</vt:lpstr>
      <vt:lpstr>3772</vt:lpstr>
      <vt:lpstr>3773</vt:lpstr>
      <vt:lpstr>3774</vt:lpstr>
      <vt:lpstr>总风向风能玫瑰图</vt:lpstr>
      <vt:lpstr>平均风速和风功率密度图</vt:lpstr>
      <vt:lpstr>风速风能频率</vt:lpstr>
      <vt:lpstr>50年一遇最大风速</vt:lpstr>
      <vt:lpstr>功率曲线</vt:lpstr>
      <vt:lpstr>风机间距</vt:lpstr>
      <vt:lpstr>单台发电量成果表</vt:lpstr>
      <vt:lpstr>风况参数表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ThinkPad</dc:creator>
  <cp:lastModifiedBy>Administrator</cp:lastModifiedBy>
  <dcterms:created xsi:type="dcterms:W3CDTF">2018-06-29T12:26:06Z</dcterms:created>
  <dcterms:modified xsi:type="dcterms:W3CDTF">2019-05-05T02:44:08Z</dcterms:modified>
</cp:coreProperties>
</file>